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mamic2\Desktop\NKO\2024\"/>
    </mc:Choice>
  </mc:AlternateContent>
  <bookViews>
    <workbookView xWindow="0" yWindow="0" windowWidth="20700" windowHeight="11760" tabRatio="644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8" l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3" i="8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H1119" i="9"/>
  <c r="H1120" i="9"/>
  <c r="H1121" i="9"/>
  <c r="H1122" i="9"/>
  <c r="H1123" i="9"/>
  <c r="H1124" i="9"/>
  <c r="H1125" i="9"/>
  <c r="H1126" i="9"/>
  <c r="H1127" i="9"/>
  <c r="H1128" i="9"/>
  <c r="H1129" i="9"/>
  <c r="H1130" i="9"/>
  <c r="H1131" i="9"/>
  <c r="H1132" i="9"/>
  <c r="H1133" i="9"/>
  <c r="H1134" i="9"/>
  <c r="H1135" i="9"/>
  <c r="H1136" i="9"/>
  <c r="H1137" i="9"/>
  <c r="H1138" i="9"/>
  <c r="H1139" i="9"/>
  <c r="H1140" i="9"/>
  <c r="H1141" i="9"/>
  <c r="H1142" i="9"/>
  <c r="H1143" i="9"/>
  <c r="H1144" i="9"/>
  <c r="H1145" i="9"/>
  <c r="H1146" i="9"/>
  <c r="H1147" i="9"/>
  <c r="H1148" i="9"/>
  <c r="H1149" i="9"/>
  <c r="H1150" i="9"/>
  <c r="H1151" i="9"/>
  <c r="H1152" i="9"/>
  <c r="H1153" i="9"/>
  <c r="H1154" i="9"/>
  <c r="H1155" i="9"/>
  <c r="H1156" i="9"/>
  <c r="H1157" i="9"/>
  <c r="H1158" i="9"/>
  <c r="H1159" i="9"/>
  <c r="H1160" i="9"/>
  <c r="H1161" i="9"/>
  <c r="H1162" i="9"/>
  <c r="H1163" i="9"/>
  <c r="H1164" i="9"/>
  <c r="H1165" i="9"/>
  <c r="H1166" i="9"/>
  <c r="H1167" i="9"/>
  <c r="H1168" i="9"/>
  <c r="H1169" i="9"/>
  <c r="H1170" i="9"/>
  <c r="H1171" i="9"/>
  <c r="H1172" i="9"/>
  <c r="H1173" i="9"/>
  <c r="H1174" i="9"/>
  <c r="H1175" i="9"/>
  <c r="H1176" i="9"/>
  <c r="H1177" i="9"/>
  <c r="H1178" i="9"/>
  <c r="H1179" i="9"/>
  <c r="H1180" i="9"/>
  <c r="H1181" i="9"/>
  <c r="H1182" i="9"/>
  <c r="H1183" i="9"/>
  <c r="H1184" i="9"/>
  <c r="H1185" i="9"/>
  <c r="H1186" i="9"/>
  <c r="H1187" i="9"/>
  <c r="H1188" i="9"/>
  <c r="H1189" i="9"/>
  <c r="H1190" i="9"/>
  <c r="H1191" i="9"/>
  <c r="H1192" i="9"/>
  <c r="H1193" i="9"/>
  <c r="H1194" i="9"/>
  <c r="H1195" i="9"/>
  <c r="H1196" i="9"/>
  <c r="H1197" i="9"/>
  <c r="H1198" i="9"/>
  <c r="H1199" i="9"/>
  <c r="H1200" i="9"/>
  <c r="H1201" i="9"/>
  <c r="H1202" i="9"/>
  <c r="H1203" i="9"/>
  <c r="H1204" i="9"/>
  <c r="H1205" i="9"/>
  <c r="H1206" i="9"/>
  <c r="H1207" i="9"/>
  <c r="H1208" i="9"/>
  <c r="H1209" i="9"/>
  <c r="H1210" i="9"/>
  <c r="H1211" i="9"/>
  <c r="H1212" i="9"/>
  <c r="H1213" i="9"/>
  <c r="H1214" i="9"/>
  <c r="H1215" i="9"/>
  <c r="H1216" i="9"/>
  <c r="H1217" i="9"/>
  <c r="H1218" i="9"/>
  <c r="H1219" i="9"/>
  <c r="H1220" i="9"/>
  <c r="H1221" i="9"/>
  <c r="H1222" i="9"/>
  <c r="H1223" i="9"/>
  <c r="H1224" i="9"/>
  <c r="H1225" i="9"/>
  <c r="H1226" i="9"/>
  <c r="H1227" i="9"/>
  <c r="H1228" i="9"/>
  <c r="H1229" i="9"/>
  <c r="H1230" i="9"/>
  <c r="H1231" i="9"/>
  <c r="H1232" i="9"/>
  <c r="H1233" i="9"/>
  <c r="H1234" i="9"/>
  <c r="H1235" i="9"/>
  <c r="H1236" i="9"/>
  <c r="H1237" i="9"/>
  <c r="H1238" i="9"/>
  <c r="H1239" i="9"/>
  <c r="H1240" i="9"/>
  <c r="H1241" i="9"/>
  <c r="H1242" i="9"/>
  <c r="H1243" i="9"/>
  <c r="H1244" i="9"/>
  <c r="H1245" i="9"/>
  <c r="H1246" i="9"/>
  <c r="H1247" i="9"/>
  <c r="H1248" i="9"/>
  <c r="H1249" i="9"/>
  <c r="H1250" i="9"/>
  <c r="H1251" i="9"/>
  <c r="H1252" i="9"/>
  <c r="H1253" i="9"/>
  <c r="H1254" i="9"/>
  <c r="H1255" i="9"/>
  <c r="H1256" i="9"/>
  <c r="H1257" i="9"/>
  <c r="H1258" i="9"/>
  <c r="H1259" i="9"/>
  <c r="H1260" i="9"/>
  <c r="H1261" i="9"/>
  <c r="H1262" i="9"/>
  <c r="H1263" i="9"/>
  <c r="H1264" i="9"/>
  <c r="H1265" i="9"/>
  <c r="H1266" i="9"/>
  <c r="H1267" i="9"/>
  <c r="H1268" i="9"/>
  <c r="H1269" i="9"/>
  <c r="H1270" i="9"/>
  <c r="H1271" i="9"/>
  <c r="H1272" i="9"/>
  <c r="H1273" i="9"/>
  <c r="H1274" i="9"/>
  <c r="H1275" i="9"/>
  <c r="H1276" i="9"/>
  <c r="H1277" i="9"/>
  <c r="H1278" i="9"/>
  <c r="H1279" i="9"/>
  <c r="H1280" i="9"/>
  <c r="H1281" i="9"/>
  <c r="H1282" i="9"/>
  <c r="H1283" i="9"/>
  <c r="H1284" i="9"/>
  <c r="H1285" i="9"/>
  <c r="H1286" i="9"/>
  <c r="H1287" i="9"/>
  <c r="H1288" i="9"/>
  <c r="H1289" i="9"/>
  <c r="H1290" i="9"/>
  <c r="H1291" i="9"/>
  <c r="H1292" i="9"/>
  <c r="H1293" i="9"/>
  <c r="H1294" i="9"/>
  <c r="H1295" i="9"/>
  <c r="H1296" i="9"/>
  <c r="H1297" i="9"/>
  <c r="H1298" i="9"/>
  <c r="H1299" i="9"/>
  <c r="H1300" i="9"/>
  <c r="H1301" i="9"/>
  <c r="H1302" i="9"/>
  <c r="H1303" i="9"/>
  <c r="H1304" i="9"/>
  <c r="H1305" i="9"/>
  <c r="H1306" i="9"/>
  <c r="H1307" i="9"/>
  <c r="H1308" i="9"/>
  <c r="H1309" i="9"/>
  <c r="H1310" i="9"/>
  <c r="H1311" i="9"/>
  <c r="H1312" i="9"/>
  <c r="H1313" i="9"/>
  <c r="H1314" i="9"/>
  <c r="H1315" i="9"/>
  <c r="H1316" i="9"/>
  <c r="H1317" i="9"/>
  <c r="H1318" i="9"/>
  <c r="H1319" i="9"/>
  <c r="H1320" i="9"/>
  <c r="H1321" i="9"/>
  <c r="H1322" i="9"/>
  <c r="H1323" i="9"/>
  <c r="H1324" i="9"/>
  <c r="H1325" i="9"/>
  <c r="H1326" i="9"/>
  <c r="H1327" i="9"/>
  <c r="H1328" i="9"/>
  <c r="H1329" i="9"/>
  <c r="H1330" i="9"/>
  <c r="H1331" i="9"/>
  <c r="H1332" i="9"/>
  <c r="H1333" i="9"/>
  <c r="H1334" i="9"/>
  <c r="H1335" i="9"/>
  <c r="H1336" i="9"/>
  <c r="H1337" i="9"/>
  <c r="H1338" i="9"/>
  <c r="H1339" i="9"/>
  <c r="H1340" i="9"/>
  <c r="H1341" i="9"/>
  <c r="H1342" i="9"/>
  <c r="H1343" i="9"/>
  <c r="H1344" i="9"/>
  <c r="H1345" i="9"/>
  <c r="H1346" i="9"/>
  <c r="H1347" i="9"/>
  <c r="H1348" i="9"/>
  <c r="H1349" i="9"/>
  <c r="H1350" i="9"/>
  <c r="H1351" i="9"/>
  <c r="H1352" i="9"/>
  <c r="H1353" i="9"/>
  <c r="H1354" i="9"/>
  <c r="H1355" i="9"/>
  <c r="H1356" i="9"/>
  <c r="H1357" i="9"/>
  <c r="H1358" i="9"/>
  <c r="H1359" i="9"/>
  <c r="H1360" i="9"/>
  <c r="H1361" i="9"/>
  <c r="H1362" i="9"/>
  <c r="H1363" i="9"/>
  <c r="H1364" i="9"/>
  <c r="H1365" i="9"/>
  <c r="H1366" i="9"/>
  <c r="H1367" i="9"/>
  <c r="H1368" i="9"/>
  <c r="H1369" i="9"/>
  <c r="H1370" i="9"/>
  <c r="H1371" i="9"/>
  <c r="H1372" i="9"/>
  <c r="H1373" i="9"/>
  <c r="H1374" i="9"/>
  <c r="H1375" i="9"/>
  <c r="H1376" i="9"/>
  <c r="H1377" i="9"/>
  <c r="H1378" i="9"/>
  <c r="H1379" i="9"/>
  <c r="H1380" i="9"/>
  <c r="H1381" i="9"/>
  <c r="H1382" i="9"/>
  <c r="H1383" i="9"/>
  <c r="H1384" i="9"/>
  <c r="H1385" i="9"/>
  <c r="H1386" i="9"/>
  <c r="H1387" i="9"/>
  <c r="H1388" i="9"/>
  <c r="H1389" i="9"/>
  <c r="H1390" i="9"/>
  <c r="H1391" i="9"/>
  <c r="H1392" i="9"/>
  <c r="H1393" i="9"/>
  <c r="H1394" i="9"/>
  <c r="H1395" i="9"/>
  <c r="H1396" i="9"/>
  <c r="H1397" i="9"/>
  <c r="H1398" i="9"/>
  <c r="H1399" i="9"/>
  <c r="H1400" i="9"/>
  <c r="H1401" i="9"/>
  <c r="H1402" i="9"/>
  <c r="H1403" i="9"/>
  <c r="H1404" i="9"/>
  <c r="H1405" i="9"/>
  <c r="H1406" i="9"/>
  <c r="H1407" i="9"/>
  <c r="H1408" i="9"/>
  <c r="H1409" i="9"/>
  <c r="H1410" i="9"/>
  <c r="H1411" i="9"/>
  <c r="H1412" i="9"/>
  <c r="H1413" i="9"/>
  <c r="H1414" i="9"/>
  <c r="H1415" i="9"/>
  <c r="H1416" i="9"/>
  <c r="H1417" i="9"/>
  <c r="H1418" i="9"/>
  <c r="H1419" i="9"/>
  <c r="H1420" i="9"/>
  <c r="H1421" i="9"/>
  <c r="H1422" i="9"/>
  <c r="H1423" i="9"/>
  <c r="H1424" i="9"/>
  <c r="H1425" i="9"/>
  <c r="H1426" i="9"/>
  <c r="H1427" i="9"/>
  <c r="H1428" i="9"/>
  <c r="H1429" i="9"/>
  <c r="H1430" i="9"/>
  <c r="H1431" i="9"/>
  <c r="H1432" i="9"/>
  <c r="H1433" i="9"/>
  <c r="H1434" i="9"/>
  <c r="H1435" i="9"/>
  <c r="H1436" i="9"/>
  <c r="H1437" i="9"/>
  <c r="H1438" i="9"/>
  <c r="H1439" i="9"/>
  <c r="H1440" i="9"/>
  <c r="H1441" i="9"/>
  <c r="H1442" i="9"/>
  <c r="H1443" i="9"/>
  <c r="H1444" i="9"/>
  <c r="H1445" i="9"/>
  <c r="H1446" i="9"/>
  <c r="H1447" i="9"/>
  <c r="H1448" i="9"/>
  <c r="H1449" i="9"/>
  <c r="H1450" i="9"/>
  <c r="H1451" i="9"/>
  <c r="H1452" i="9"/>
  <c r="H1453" i="9"/>
  <c r="H1454" i="9"/>
  <c r="H1455" i="9"/>
  <c r="H1456" i="9"/>
  <c r="H1457" i="9"/>
  <c r="H1458" i="9"/>
  <c r="H1459" i="9"/>
  <c r="H1460" i="9"/>
  <c r="H1461" i="9"/>
  <c r="H1462" i="9"/>
  <c r="H1463" i="9"/>
  <c r="H1464" i="9"/>
  <c r="H1465" i="9"/>
  <c r="H1466" i="9"/>
  <c r="H1467" i="9"/>
  <c r="H1468" i="9"/>
  <c r="H1469" i="9"/>
  <c r="H1470" i="9"/>
  <c r="H1471" i="9"/>
  <c r="H1472" i="9"/>
  <c r="H1473" i="9"/>
  <c r="H1474" i="9"/>
  <c r="H1475" i="9"/>
  <c r="H1476" i="9"/>
  <c r="H1477" i="9"/>
  <c r="H1478" i="9"/>
  <c r="H1479" i="9"/>
  <c r="H1480" i="9"/>
  <c r="H1481" i="9"/>
  <c r="H1482" i="9"/>
  <c r="H1483" i="9"/>
  <c r="H1484" i="9"/>
  <c r="H1485" i="9"/>
  <c r="H1486" i="9"/>
  <c r="H1487" i="9"/>
  <c r="H1488" i="9"/>
  <c r="H1489" i="9"/>
  <c r="H1490" i="9"/>
  <c r="H1491" i="9"/>
  <c r="H1492" i="9"/>
  <c r="H1493" i="9"/>
  <c r="H1494" i="9"/>
  <c r="H1495" i="9"/>
  <c r="H1496" i="9"/>
  <c r="H1497" i="9"/>
  <c r="H1498" i="9"/>
  <c r="H1499" i="9"/>
  <c r="H1500" i="9"/>
  <c r="H1501" i="9"/>
  <c r="H1502" i="9"/>
  <c r="H1503" i="9"/>
  <c r="H1504" i="9"/>
  <c r="H1505" i="9"/>
  <c r="H1506" i="9"/>
  <c r="H1507" i="9"/>
  <c r="H1508" i="9"/>
  <c r="H1509" i="9"/>
  <c r="H1510" i="9"/>
  <c r="H1511" i="9"/>
  <c r="H1512" i="9"/>
  <c r="H1513" i="9"/>
  <c r="H1514" i="9"/>
  <c r="H1515" i="9"/>
  <c r="H1516" i="9"/>
  <c r="H1517" i="9"/>
  <c r="H1518" i="9"/>
  <c r="H1519" i="9"/>
  <c r="H1520" i="9"/>
  <c r="H1521" i="9"/>
  <c r="H1522" i="9"/>
  <c r="H1523" i="9"/>
  <c r="H1524" i="9"/>
  <c r="H1525" i="9"/>
  <c r="H1526" i="9"/>
  <c r="H1527" i="9"/>
  <c r="H1528" i="9"/>
  <c r="H1529" i="9"/>
  <c r="H1530" i="9"/>
  <c r="H1531" i="9"/>
  <c r="H1532" i="9"/>
  <c r="H1533" i="9"/>
  <c r="H1534" i="9"/>
  <c r="H1535" i="9"/>
  <c r="H1536" i="9"/>
  <c r="H1537" i="9"/>
  <c r="H1538" i="9"/>
  <c r="H1539" i="9"/>
  <c r="H1540" i="9"/>
  <c r="H1541" i="9"/>
  <c r="H1542" i="9"/>
  <c r="H1543" i="9"/>
  <c r="H1544" i="9"/>
  <c r="H1545" i="9"/>
  <c r="H1546" i="9"/>
  <c r="H1547" i="9"/>
  <c r="H1548" i="9"/>
  <c r="H1549" i="9"/>
  <c r="H1550" i="9"/>
  <c r="H1551" i="9"/>
  <c r="H1552" i="9"/>
  <c r="H1553" i="9"/>
  <c r="H1554" i="9"/>
  <c r="H1555" i="9"/>
  <c r="H1556" i="9"/>
  <c r="H1557" i="9"/>
  <c r="H1558" i="9"/>
  <c r="H1559" i="9"/>
  <c r="H1560" i="9"/>
  <c r="H1561" i="9"/>
  <c r="H1562" i="9"/>
  <c r="H1563" i="9"/>
  <c r="H1564" i="9"/>
  <c r="H1565" i="9"/>
  <c r="H1566" i="9"/>
  <c r="H1567" i="9"/>
  <c r="H1568" i="9"/>
  <c r="H1569" i="9"/>
  <c r="H1570" i="9"/>
  <c r="H1571" i="9"/>
  <c r="H1572" i="9"/>
  <c r="H1573" i="9"/>
  <c r="H1574" i="9"/>
  <c r="H1575" i="9"/>
  <c r="H1576" i="9"/>
  <c r="H1577" i="9"/>
  <c r="H1578" i="9"/>
  <c r="H1579" i="9"/>
  <c r="H1580" i="9"/>
  <c r="H1581" i="9"/>
  <c r="H1582" i="9"/>
  <c r="H1583" i="9"/>
  <c r="H1584" i="9"/>
  <c r="H1585" i="9"/>
  <c r="H1586" i="9"/>
  <c r="H1587" i="9"/>
  <c r="H1588" i="9"/>
  <c r="H1589" i="9"/>
  <c r="H1590" i="9"/>
  <c r="H1591" i="9"/>
  <c r="H1592" i="9"/>
  <c r="H1593" i="9"/>
  <c r="H1594" i="9"/>
  <c r="H1595" i="9"/>
  <c r="H1596" i="9"/>
  <c r="H1597" i="9"/>
  <c r="H1598" i="9"/>
  <c r="H1599" i="9"/>
  <c r="H1600" i="9"/>
  <c r="H1601" i="9"/>
  <c r="H1602" i="9"/>
  <c r="H1603" i="9"/>
  <c r="H1604" i="9"/>
  <c r="H1605" i="9"/>
  <c r="H1606" i="9"/>
  <c r="H1607" i="9"/>
  <c r="H1608" i="9"/>
  <c r="H1609" i="9"/>
  <c r="H1610" i="9"/>
  <c r="H1611" i="9"/>
  <c r="H1612" i="9"/>
  <c r="H1613" i="9"/>
  <c r="H1614" i="9"/>
  <c r="H1615" i="9"/>
  <c r="H1616" i="9"/>
  <c r="H1617" i="9"/>
  <c r="H1618" i="9"/>
  <c r="H1619" i="9"/>
  <c r="H1620" i="9"/>
  <c r="H1621" i="9"/>
  <c r="H1622" i="9"/>
  <c r="H1623" i="9"/>
  <c r="H1624" i="9"/>
  <c r="H1625" i="9"/>
  <c r="H1626" i="9"/>
  <c r="H1627" i="9"/>
  <c r="H1628" i="9"/>
  <c r="H1629" i="9"/>
  <c r="H1630" i="9"/>
  <c r="H1631" i="9"/>
  <c r="H1632" i="9"/>
  <c r="H1633" i="9"/>
  <c r="H1634" i="9"/>
  <c r="H1635" i="9"/>
  <c r="H1636" i="9"/>
  <c r="H1637" i="9"/>
  <c r="H1638" i="9"/>
  <c r="H1639" i="9"/>
  <c r="H1640" i="9"/>
  <c r="H1641" i="9"/>
  <c r="H1642" i="9"/>
  <c r="H1643" i="9"/>
  <c r="H1644" i="9"/>
  <c r="H1645" i="9"/>
  <c r="H1646" i="9"/>
  <c r="H1647" i="9"/>
  <c r="H1648" i="9"/>
  <c r="H1649" i="9"/>
  <c r="H1650" i="9"/>
  <c r="H1651" i="9"/>
  <c r="H1652" i="9"/>
  <c r="H1653" i="9"/>
  <c r="H1654" i="9"/>
  <c r="H1655" i="9"/>
  <c r="H1656" i="9"/>
  <c r="H1657" i="9"/>
  <c r="H1658" i="9"/>
  <c r="H1659" i="9"/>
  <c r="H1660" i="9"/>
  <c r="H1661" i="9"/>
  <c r="H1662" i="9"/>
  <c r="H1663" i="9"/>
  <c r="H1664" i="9"/>
  <c r="H1665" i="9"/>
  <c r="H1666" i="9"/>
  <c r="H1667" i="9"/>
  <c r="H1668" i="9"/>
  <c r="H1669" i="9"/>
  <c r="H1670" i="9"/>
  <c r="H1671" i="9"/>
  <c r="H1672" i="9"/>
  <c r="H1673" i="9"/>
  <c r="H1674" i="9"/>
  <c r="H1675" i="9"/>
  <c r="H1676" i="9"/>
  <c r="H1677" i="9"/>
  <c r="H1678" i="9"/>
  <c r="H1679" i="9"/>
  <c r="H1680" i="9"/>
  <c r="H1681" i="9"/>
  <c r="H1682" i="9"/>
  <c r="H1683" i="9"/>
  <c r="H1684" i="9"/>
  <c r="H1685" i="9"/>
  <c r="H1686" i="9"/>
  <c r="H1687" i="9"/>
  <c r="H1688" i="9"/>
  <c r="H1689" i="9"/>
  <c r="H1690" i="9"/>
  <c r="H1691" i="9"/>
  <c r="H1692" i="9"/>
  <c r="H1693" i="9"/>
  <c r="H1694" i="9"/>
  <c r="H1695" i="9"/>
  <c r="H1696" i="9"/>
  <c r="H1697" i="9"/>
  <c r="H1698" i="9"/>
  <c r="H1699" i="9"/>
  <c r="H1700" i="9"/>
  <c r="H1701" i="9"/>
  <c r="H1702" i="9"/>
  <c r="H1703" i="9"/>
  <c r="H1704" i="9"/>
  <c r="H1705" i="9"/>
  <c r="H1706" i="9"/>
  <c r="H1707" i="9"/>
  <c r="H1708" i="9"/>
  <c r="H1709" i="9"/>
  <c r="H1710" i="9"/>
  <c r="H1711" i="9"/>
  <c r="H1712" i="9"/>
  <c r="H1713" i="9"/>
  <c r="H1714" i="9"/>
  <c r="H1715" i="9"/>
  <c r="H1716" i="9"/>
  <c r="H1717" i="9"/>
  <c r="H1718" i="9"/>
  <c r="H1719" i="9"/>
  <c r="H1720" i="9"/>
  <c r="H1721" i="9"/>
  <c r="H1722" i="9"/>
  <c r="H1723" i="9"/>
  <c r="H1724" i="9"/>
  <c r="H1725" i="9"/>
  <c r="H1726" i="9"/>
  <c r="H1727" i="9"/>
  <c r="H1728" i="9"/>
  <c r="H1729" i="9"/>
  <c r="H1730" i="9"/>
  <c r="H1731" i="9"/>
  <c r="H1732" i="9"/>
  <c r="H1733" i="9"/>
  <c r="H1734" i="9"/>
  <c r="H1735" i="9"/>
  <c r="H1736" i="9"/>
  <c r="H1737" i="9"/>
  <c r="H1738" i="9"/>
  <c r="H1739" i="9"/>
  <c r="H1740" i="9"/>
  <c r="H1741" i="9"/>
  <c r="H1742" i="9"/>
  <c r="H1743" i="9"/>
  <c r="H1744" i="9"/>
  <c r="H1745" i="9"/>
  <c r="H1746" i="9"/>
  <c r="H1747" i="9"/>
  <c r="H1748" i="9"/>
  <c r="H1749" i="9"/>
  <c r="H1750" i="9"/>
  <c r="H1751" i="9"/>
  <c r="H1752" i="9"/>
  <c r="H1753" i="9"/>
  <c r="H1754" i="9"/>
  <c r="H1755" i="9"/>
  <c r="H1756" i="9"/>
  <c r="H1757" i="9"/>
  <c r="H1758" i="9"/>
  <c r="H1759" i="9"/>
  <c r="H1760" i="9"/>
  <c r="H1761" i="9"/>
  <c r="H1762" i="9"/>
  <c r="H1763" i="9"/>
  <c r="H1764" i="9"/>
  <c r="H1765" i="9"/>
  <c r="H1766" i="9"/>
  <c r="H1767" i="9"/>
  <c r="H1768" i="9"/>
  <c r="H1769" i="9"/>
  <c r="H1770" i="9"/>
  <c r="H1771" i="9"/>
  <c r="H1772" i="9"/>
  <c r="H1773" i="9"/>
  <c r="H1774" i="9"/>
  <c r="H1775" i="9"/>
  <c r="H1776" i="9"/>
  <c r="H1777" i="9"/>
  <c r="H1778" i="9"/>
  <c r="H1779" i="9"/>
  <c r="H1780" i="9"/>
  <c r="H1781" i="9"/>
  <c r="H1782" i="9"/>
  <c r="H1783" i="9"/>
  <c r="H1784" i="9"/>
  <c r="H1785" i="9"/>
  <c r="H1786" i="9"/>
  <c r="H1787" i="9"/>
  <c r="H1788" i="9"/>
  <c r="H1789" i="9"/>
  <c r="H1790" i="9"/>
  <c r="H1791" i="9"/>
  <c r="H1792" i="9"/>
  <c r="H1793" i="9"/>
  <c r="H1794" i="9"/>
  <c r="H1795" i="9"/>
  <c r="H1796" i="9"/>
  <c r="H1797" i="9"/>
  <c r="H1798" i="9"/>
  <c r="H1799" i="9"/>
  <c r="H1800" i="9"/>
  <c r="H1801" i="9"/>
  <c r="H1802" i="9"/>
  <c r="H1803" i="9"/>
  <c r="H1804" i="9"/>
  <c r="H1805" i="9"/>
  <c r="H1806" i="9"/>
  <c r="H1807" i="9"/>
  <c r="H1808" i="9"/>
  <c r="H1809" i="9"/>
  <c r="H1810" i="9"/>
  <c r="H1811" i="9"/>
  <c r="H1812" i="9"/>
  <c r="H1813" i="9"/>
  <c r="H1814" i="9"/>
  <c r="H1815" i="9"/>
  <c r="H1816" i="9"/>
  <c r="H1817" i="9"/>
  <c r="H1818" i="9"/>
  <c r="H1819" i="9"/>
  <c r="H1820" i="9"/>
  <c r="H1821" i="9"/>
  <c r="H1822" i="9"/>
  <c r="H1823" i="9"/>
  <c r="H1824" i="9"/>
  <c r="H1825" i="9"/>
  <c r="H1826" i="9"/>
  <c r="H1827" i="9"/>
  <c r="H1828" i="9"/>
  <c r="H1829" i="9"/>
  <c r="H1830" i="9"/>
  <c r="H1831" i="9"/>
  <c r="H1832" i="9"/>
  <c r="H1833" i="9"/>
  <c r="H1834" i="9"/>
  <c r="H1835" i="9"/>
  <c r="H1836" i="9"/>
  <c r="H1837" i="9"/>
  <c r="H1838" i="9"/>
  <c r="H1839" i="9"/>
  <c r="H1840" i="9"/>
  <c r="H1841" i="9"/>
  <c r="H1842" i="9"/>
  <c r="H1843" i="9"/>
  <c r="H1844" i="9"/>
  <c r="H1845" i="9"/>
  <c r="H1846" i="9"/>
  <c r="H1847" i="9"/>
  <c r="H1848" i="9"/>
  <c r="H1849" i="9"/>
  <c r="H1850" i="9"/>
  <c r="H1851" i="9"/>
  <c r="H1852" i="9"/>
  <c r="H1853" i="9"/>
  <c r="H1854" i="9"/>
  <c r="H1855" i="9"/>
  <c r="H1856" i="9"/>
  <c r="H1857" i="9"/>
  <c r="H1858" i="9"/>
  <c r="H1859" i="9"/>
  <c r="H1860" i="9"/>
  <c r="H1861" i="9"/>
  <c r="H1862" i="9"/>
  <c r="H1863" i="9"/>
  <c r="H1864" i="9"/>
  <c r="H1865" i="9"/>
  <c r="H1866" i="9"/>
  <c r="H1867" i="9"/>
  <c r="H1868" i="9"/>
  <c r="H1869" i="9"/>
  <c r="H1870" i="9"/>
  <c r="H1871" i="9"/>
  <c r="H1872" i="9"/>
  <c r="H1873" i="9"/>
  <c r="H1874" i="9"/>
  <c r="H1875" i="9"/>
  <c r="H1876" i="9"/>
  <c r="H1877" i="9"/>
  <c r="H1878" i="9"/>
  <c r="H1879" i="9"/>
  <c r="H1880" i="9"/>
  <c r="H1881" i="9"/>
  <c r="H1882" i="9"/>
  <c r="H1883" i="9"/>
  <c r="H1884" i="9"/>
  <c r="H1885" i="9"/>
  <c r="H1886" i="9"/>
  <c r="H1887" i="9"/>
  <c r="H1888" i="9"/>
  <c r="H1889" i="9"/>
  <c r="H1890" i="9"/>
  <c r="H1891" i="9"/>
  <c r="H1892" i="9"/>
  <c r="H1893" i="9"/>
  <c r="H1894" i="9"/>
  <c r="H1895" i="9"/>
  <c r="H1896" i="9"/>
  <c r="H1897" i="9"/>
  <c r="H1898" i="9"/>
  <c r="H1899" i="9"/>
  <c r="H1900" i="9"/>
  <c r="H1901" i="9"/>
  <c r="H1902" i="9"/>
  <c r="H1903" i="9"/>
  <c r="H1904" i="9"/>
  <c r="H1905" i="9"/>
  <c r="H1906" i="9"/>
  <c r="H1907" i="9"/>
  <c r="H1908" i="9"/>
  <c r="H1909" i="9"/>
  <c r="H1910" i="9"/>
  <c r="H1911" i="9"/>
  <c r="H1912" i="9"/>
  <c r="H1913" i="9"/>
  <c r="H1914" i="9"/>
  <c r="H1915" i="9"/>
  <c r="H1916" i="9"/>
  <c r="H1917" i="9"/>
  <c r="H1918" i="9"/>
  <c r="H1919" i="9"/>
  <c r="H1920" i="9"/>
  <c r="H1921" i="9"/>
  <c r="H1922" i="9"/>
  <c r="H1923" i="9"/>
  <c r="H1924" i="9"/>
  <c r="H1925" i="9"/>
  <c r="H1926" i="9"/>
  <c r="H1927" i="9"/>
  <c r="H1928" i="9"/>
  <c r="H1929" i="9"/>
  <c r="H1930" i="9"/>
  <c r="H1931" i="9"/>
  <c r="H1932" i="9"/>
  <c r="H1933" i="9"/>
  <c r="H1934" i="9"/>
  <c r="H1935" i="9"/>
  <c r="H1936" i="9"/>
  <c r="H1937" i="9"/>
  <c r="H1938" i="9"/>
  <c r="H1939" i="9"/>
  <c r="H1940" i="9"/>
  <c r="H1941" i="9"/>
  <c r="H1942" i="9"/>
  <c r="H1943" i="9"/>
  <c r="H1944" i="9"/>
  <c r="H1945" i="9"/>
  <c r="H1946" i="9"/>
  <c r="H1947" i="9"/>
  <c r="H1948" i="9"/>
  <c r="H1949" i="9"/>
  <c r="H1950" i="9"/>
  <c r="H1951" i="9"/>
  <c r="H1952" i="9"/>
  <c r="H1953" i="9"/>
  <c r="H1954" i="9"/>
  <c r="H1955" i="9"/>
  <c r="H1956" i="9"/>
  <c r="H1957" i="9"/>
  <c r="H1958" i="9"/>
  <c r="H1959" i="9"/>
  <c r="H1960" i="9"/>
  <c r="H1961" i="9"/>
  <c r="H1962" i="9"/>
  <c r="H1963" i="9"/>
  <c r="H1964" i="9"/>
  <c r="H1965" i="9"/>
  <c r="H1966" i="9"/>
  <c r="H1967" i="9"/>
  <c r="H1968" i="9"/>
  <c r="H1969" i="9"/>
  <c r="H1970" i="9"/>
  <c r="H1971" i="9"/>
  <c r="H1972" i="9"/>
  <c r="H1973" i="9"/>
  <c r="H1974" i="9"/>
  <c r="H1975" i="9"/>
  <c r="H1976" i="9"/>
  <c r="H1977" i="9"/>
  <c r="H1978" i="9"/>
  <c r="H1979" i="9"/>
  <c r="H1980" i="9"/>
  <c r="H1981" i="9"/>
  <c r="H1982" i="9"/>
  <c r="H1983" i="9"/>
  <c r="H1984" i="9"/>
  <c r="H1985" i="9"/>
  <c r="H1986" i="9"/>
  <c r="H1987" i="9"/>
  <c r="H1988" i="9"/>
  <c r="H1989" i="9"/>
  <c r="H1990" i="9"/>
  <c r="H1991" i="9"/>
  <c r="H1992" i="9"/>
  <c r="H1993" i="9"/>
  <c r="H1994" i="9"/>
  <c r="H1995" i="9"/>
  <c r="H1996" i="9"/>
  <c r="H1997" i="9"/>
  <c r="H1998" i="9"/>
  <c r="H1999" i="9"/>
  <c r="H2000" i="9"/>
  <c r="H2001" i="9"/>
  <c r="H2002" i="9"/>
  <c r="H2003" i="9"/>
  <c r="H2004" i="9"/>
  <c r="H2005" i="9"/>
  <c r="H2006" i="9"/>
  <c r="H2007" i="9"/>
  <c r="H2008" i="9"/>
  <c r="H2009" i="9"/>
  <c r="H2010" i="9"/>
  <c r="H2011" i="9"/>
  <c r="H2012" i="9"/>
  <c r="H2013" i="9"/>
  <c r="H2014" i="9"/>
  <c r="H2015" i="9"/>
  <c r="H2016" i="9"/>
  <c r="H2017" i="9"/>
  <c r="H2018" i="9"/>
  <c r="H2019" i="9"/>
  <c r="H2020" i="9"/>
  <c r="H2021" i="9"/>
  <c r="H2022" i="9"/>
  <c r="H2023" i="9"/>
  <c r="H2024" i="9"/>
  <c r="H2025" i="9"/>
  <c r="H2026" i="9"/>
  <c r="H2027" i="9"/>
  <c r="H2028" i="9"/>
  <c r="H2029" i="9"/>
  <c r="H2030" i="9"/>
  <c r="H2031" i="9"/>
  <c r="H2032" i="9"/>
  <c r="H2033" i="9"/>
  <c r="H2034" i="9"/>
  <c r="H2035" i="9"/>
  <c r="H2036" i="9"/>
  <c r="H2037" i="9"/>
  <c r="H2038" i="9"/>
  <c r="H2039" i="9"/>
  <c r="H2040" i="9"/>
  <c r="H2041" i="9"/>
  <c r="H2042" i="9"/>
  <c r="H2043" i="9"/>
  <c r="H2044" i="9"/>
  <c r="H2045" i="9"/>
  <c r="H2046" i="9"/>
  <c r="H2047" i="9"/>
  <c r="H2048" i="9"/>
  <c r="H2049" i="9"/>
  <c r="H2050" i="9"/>
  <c r="H2051" i="9"/>
  <c r="H2052" i="9"/>
  <c r="H2053" i="9"/>
  <c r="H2054" i="9"/>
  <c r="H2055" i="9"/>
  <c r="H2056" i="9"/>
  <c r="H2057" i="9"/>
  <c r="H2058" i="9"/>
  <c r="H2059" i="9"/>
  <c r="H2060" i="9"/>
  <c r="H2061" i="9"/>
  <c r="H2062" i="9"/>
  <c r="H2063" i="9"/>
  <c r="H2064" i="9"/>
  <c r="H2065" i="9"/>
  <c r="H2066" i="9"/>
  <c r="H2067" i="9"/>
  <c r="H2068" i="9"/>
  <c r="H2069" i="9"/>
  <c r="H2070" i="9"/>
  <c r="H2071" i="9"/>
  <c r="H2072" i="9"/>
  <c r="H2073" i="9"/>
  <c r="H2074" i="9"/>
  <c r="H2075" i="9"/>
  <c r="H2076" i="9"/>
  <c r="H2077" i="9"/>
  <c r="H2078" i="9"/>
  <c r="H2079" i="9"/>
  <c r="H2080" i="9"/>
  <c r="H2081" i="9"/>
  <c r="H2082" i="9"/>
  <c r="H2083" i="9"/>
  <c r="H2084" i="9"/>
  <c r="H2085" i="9"/>
  <c r="H2086" i="9"/>
  <c r="H2087" i="9"/>
  <c r="H2088" i="9"/>
  <c r="H2089" i="9"/>
  <c r="H2090" i="9"/>
  <c r="H2091" i="9"/>
  <c r="H2092" i="9"/>
  <c r="H2093" i="9"/>
  <c r="H2094" i="9"/>
  <c r="H2095" i="9"/>
  <c r="H2096" i="9"/>
  <c r="H2097" i="9"/>
  <c r="H2098" i="9"/>
  <c r="H2099" i="9"/>
  <c r="H2100" i="9"/>
  <c r="H2101" i="9"/>
  <c r="H2102" i="9"/>
  <c r="H2103" i="9"/>
  <c r="H2104" i="9"/>
  <c r="H2105" i="9"/>
  <c r="H2106" i="9"/>
  <c r="H2107" i="9"/>
  <c r="H2108" i="9"/>
  <c r="H2109" i="9"/>
  <c r="H2110" i="9"/>
  <c r="H2111" i="9"/>
  <c r="H2112" i="9"/>
  <c r="H2113" i="9"/>
  <c r="H2114" i="9"/>
  <c r="H2115" i="9"/>
  <c r="H2116" i="9"/>
  <c r="H2117" i="9"/>
  <c r="H2118" i="9"/>
  <c r="H2119" i="9"/>
  <c r="H2120" i="9"/>
  <c r="H2121" i="9"/>
  <c r="H2122" i="9"/>
  <c r="H2123" i="9"/>
  <c r="H2124" i="9"/>
  <c r="H2125" i="9"/>
  <c r="H2126" i="9"/>
  <c r="H2127" i="9"/>
  <c r="H2128" i="9"/>
  <c r="H2129" i="9"/>
  <c r="H2130" i="9"/>
  <c r="H2131" i="9"/>
  <c r="H2132" i="9"/>
  <c r="H2133" i="9"/>
  <c r="H2134" i="9"/>
  <c r="H2135" i="9"/>
  <c r="H2136" i="9"/>
  <c r="H2137" i="9"/>
  <c r="H2138" i="9"/>
  <c r="H2139" i="9"/>
  <c r="H2140" i="9"/>
  <c r="H2141" i="9"/>
  <c r="H2142" i="9"/>
  <c r="H2143" i="9"/>
  <c r="H2144" i="9"/>
  <c r="H2145" i="9"/>
  <c r="H2146" i="9"/>
  <c r="H2147" i="9"/>
  <c r="H2148" i="9"/>
  <c r="H2149" i="9"/>
  <c r="H2150" i="9"/>
  <c r="H2151" i="9"/>
  <c r="H2152" i="9"/>
  <c r="H2153" i="9"/>
  <c r="H2154" i="9"/>
  <c r="H2155" i="9"/>
  <c r="H2156" i="9"/>
  <c r="H2157" i="9"/>
  <c r="H2158" i="9"/>
  <c r="H2159" i="9"/>
  <c r="H2160" i="9"/>
  <c r="H2161" i="9"/>
  <c r="H2162" i="9"/>
  <c r="H2163" i="9"/>
  <c r="H2164" i="9"/>
  <c r="H2165" i="9"/>
  <c r="H2166" i="9"/>
  <c r="H2167" i="9"/>
  <c r="H2168" i="9"/>
  <c r="H2169" i="9"/>
  <c r="H2170" i="9"/>
  <c r="H2171" i="9"/>
  <c r="H2172" i="9"/>
  <c r="H2173" i="9"/>
  <c r="H2174" i="9"/>
  <c r="H2175" i="9"/>
  <c r="H2176" i="9"/>
  <c r="H2177" i="9"/>
  <c r="H2178" i="9"/>
  <c r="H2179" i="9"/>
  <c r="H2180" i="9"/>
  <c r="H2181" i="9"/>
  <c r="H2182" i="9"/>
  <c r="H2183" i="9"/>
  <c r="H2184" i="9"/>
  <c r="H2185" i="9"/>
  <c r="H2186" i="9"/>
  <c r="H2187" i="9"/>
  <c r="H2188" i="9"/>
  <c r="H2189" i="9"/>
  <c r="H2190" i="9"/>
  <c r="H2191" i="9"/>
  <c r="H2192" i="9"/>
  <c r="H2193" i="9"/>
  <c r="H2194" i="9"/>
  <c r="H2195" i="9"/>
  <c r="H2196" i="9"/>
  <c r="H2197" i="9"/>
  <c r="H2198" i="9"/>
  <c r="H2199" i="9"/>
  <c r="H2200" i="9"/>
  <c r="H2201" i="9"/>
  <c r="H2202" i="9"/>
  <c r="H2203" i="9"/>
  <c r="H2204" i="9"/>
  <c r="H2205" i="9"/>
  <c r="H2206" i="9"/>
  <c r="H2207" i="9"/>
  <c r="H2208" i="9"/>
  <c r="H2209" i="9"/>
  <c r="H2210" i="9"/>
  <c r="H2211" i="9"/>
  <c r="H2212" i="9"/>
  <c r="H2213" i="9"/>
  <c r="H2214" i="9"/>
  <c r="H2215" i="9"/>
  <c r="H2216" i="9"/>
  <c r="H2217" i="9"/>
  <c r="H2218" i="9"/>
  <c r="H2219" i="9"/>
  <c r="H2220" i="9"/>
  <c r="H2221" i="9"/>
  <c r="H2222" i="9"/>
  <c r="H2223" i="9"/>
  <c r="H2224" i="9"/>
  <c r="H2225" i="9"/>
  <c r="H2226" i="9"/>
  <c r="H2227" i="9"/>
  <c r="H2228" i="9"/>
  <c r="H2229" i="9"/>
  <c r="H2230" i="9"/>
  <c r="H2231" i="9"/>
  <c r="H2232" i="9"/>
  <c r="H2233" i="9"/>
  <c r="H2234" i="9"/>
  <c r="H2235" i="9"/>
  <c r="H2236" i="9"/>
  <c r="H2237" i="9"/>
  <c r="H2238" i="9"/>
  <c r="H2239" i="9"/>
  <c r="H2240" i="9"/>
  <c r="H2241" i="9"/>
  <c r="H2242" i="9"/>
  <c r="H2243" i="9"/>
  <c r="H2244" i="9"/>
  <c r="H2245" i="9"/>
  <c r="H2246" i="9"/>
  <c r="H2247" i="9"/>
  <c r="H2248" i="9"/>
  <c r="H2249" i="9"/>
  <c r="H2250" i="9"/>
  <c r="H2251" i="9"/>
  <c r="H2252" i="9"/>
  <c r="H2253" i="9"/>
  <c r="H2254" i="9"/>
  <c r="H2255" i="9"/>
  <c r="H2256" i="9"/>
  <c r="H2257" i="9"/>
  <c r="H2258" i="9"/>
  <c r="H2259" i="9"/>
  <c r="H2260" i="9"/>
  <c r="H2261" i="9"/>
  <c r="H2262" i="9"/>
  <c r="H2263" i="9"/>
  <c r="H2264" i="9"/>
  <c r="H2265" i="9"/>
  <c r="H2266" i="9"/>
  <c r="H2267" i="9"/>
  <c r="H2268" i="9"/>
  <c r="H2269" i="9"/>
  <c r="H2270" i="9"/>
  <c r="H2271" i="9"/>
  <c r="H2272" i="9"/>
  <c r="H2273" i="9"/>
  <c r="H2274" i="9"/>
  <c r="H2275" i="9"/>
  <c r="H2276" i="9"/>
  <c r="H2277" i="9"/>
  <c r="H2278" i="9"/>
  <c r="H2279" i="9"/>
  <c r="H2280" i="9"/>
  <c r="H2281" i="9"/>
  <c r="H2282" i="9"/>
  <c r="H2283" i="9"/>
  <c r="H2284" i="9"/>
  <c r="H2285" i="9"/>
  <c r="H2286" i="9"/>
  <c r="H2287" i="9"/>
  <c r="H2288" i="9"/>
  <c r="H2289" i="9"/>
  <c r="H2290" i="9"/>
  <c r="H2291" i="9"/>
  <c r="H2292" i="9"/>
  <c r="H2293" i="9"/>
  <c r="H2294" i="9"/>
  <c r="H2295" i="9"/>
  <c r="H2296" i="9"/>
  <c r="H2297" i="9"/>
  <c r="H2298" i="9"/>
  <c r="H2299" i="9"/>
  <c r="H2300" i="9"/>
  <c r="H2301" i="9"/>
  <c r="H2302" i="9"/>
  <c r="H2303" i="9"/>
  <c r="H2304" i="9"/>
  <c r="H2305" i="9"/>
  <c r="H2306" i="9"/>
  <c r="H2307" i="9"/>
  <c r="H2308" i="9"/>
  <c r="H2309" i="9"/>
  <c r="H2310" i="9"/>
  <c r="H2311" i="9"/>
  <c r="H2312" i="9"/>
  <c r="H2313" i="9"/>
  <c r="H2314" i="9"/>
  <c r="H2315" i="9"/>
  <c r="H2316" i="9"/>
  <c r="H2317" i="9"/>
  <c r="H2318" i="9"/>
  <c r="H2319" i="9"/>
  <c r="H2320" i="9"/>
  <c r="H2321" i="9"/>
  <c r="H2322" i="9"/>
  <c r="H2323" i="9"/>
  <c r="H2324" i="9"/>
  <c r="H2325" i="9"/>
  <c r="H2326" i="9"/>
  <c r="H2327" i="9"/>
  <c r="H2328" i="9"/>
  <c r="H2329" i="9"/>
  <c r="H2330" i="9"/>
  <c r="H2331" i="9"/>
  <c r="H2332" i="9"/>
  <c r="H2333" i="9"/>
  <c r="H2334" i="9"/>
  <c r="H2335" i="9"/>
  <c r="H2336" i="9"/>
  <c r="H2337" i="9"/>
  <c r="H2338" i="9"/>
  <c r="H2339" i="9"/>
  <c r="H2340" i="9"/>
  <c r="H2341" i="9"/>
  <c r="H2342" i="9"/>
  <c r="H2343" i="9"/>
  <c r="H2344" i="9"/>
  <c r="H2345" i="9"/>
  <c r="H2346" i="9"/>
  <c r="H2347" i="9"/>
  <c r="H2348" i="9"/>
  <c r="H2349" i="9"/>
  <c r="H2350" i="9"/>
  <c r="H2351" i="9"/>
  <c r="H2352" i="9"/>
  <c r="H2353" i="9"/>
  <c r="H2354" i="9"/>
  <c r="H2355" i="9"/>
  <c r="H2356" i="9"/>
  <c r="H2357" i="9"/>
  <c r="H2358" i="9"/>
  <c r="H2359" i="9"/>
  <c r="H2360" i="9"/>
  <c r="H2361" i="9"/>
  <c r="H2362" i="9"/>
  <c r="H2363" i="9"/>
  <c r="H2364" i="9"/>
  <c r="H2365" i="9"/>
  <c r="H2366" i="9"/>
  <c r="H2367" i="9"/>
  <c r="H2368" i="9"/>
  <c r="H2369" i="9"/>
  <c r="H2370" i="9"/>
  <c r="H2371" i="9"/>
  <c r="H2372" i="9"/>
  <c r="H2373" i="9"/>
  <c r="H2374" i="9"/>
  <c r="H2375" i="9"/>
  <c r="H2376" i="9"/>
  <c r="H2377" i="9"/>
  <c r="H2378" i="9"/>
  <c r="H2379" i="9"/>
  <c r="H2380" i="9"/>
  <c r="H2381" i="9"/>
  <c r="H2382" i="9"/>
  <c r="H2383" i="9"/>
  <c r="H2384" i="9"/>
  <c r="H2385" i="9"/>
  <c r="H2386" i="9"/>
  <c r="H2387" i="9"/>
  <c r="H2388" i="9"/>
  <c r="H2389" i="9"/>
  <c r="H2390" i="9"/>
  <c r="H2391" i="9"/>
  <c r="H2392" i="9"/>
  <c r="H2393" i="9"/>
  <c r="H2394" i="9"/>
  <c r="H2395" i="9"/>
  <c r="H2396" i="9"/>
  <c r="H2397" i="9"/>
  <c r="H2398" i="9"/>
  <c r="H2399" i="9"/>
  <c r="H2400" i="9"/>
  <c r="H2401" i="9"/>
  <c r="H2402" i="9"/>
  <c r="H2403" i="9"/>
  <c r="H2404" i="9"/>
  <c r="H2405" i="9"/>
  <c r="H2406" i="9"/>
  <c r="H2407" i="9"/>
  <c r="H2408" i="9"/>
  <c r="H2409" i="9"/>
  <c r="H2410" i="9"/>
  <c r="H2411" i="9"/>
  <c r="H2412" i="9"/>
  <c r="H2413" i="9"/>
  <c r="H2414" i="9"/>
  <c r="H2415" i="9"/>
  <c r="H2416" i="9"/>
  <c r="H2417" i="9"/>
  <c r="H2418" i="9"/>
  <c r="H2419" i="9"/>
  <c r="H2420" i="9"/>
  <c r="H2421" i="9"/>
  <c r="H2422" i="9"/>
  <c r="H2423" i="9"/>
  <c r="H2424" i="9"/>
  <c r="H2425" i="9"/>
  <c r="H2426" i="9"/>
  <c r="H2427" i="9"/>
  <c r="H2428" i="9"/>
  <c r="H2429" i="9"/>
  <c r="H2430" i="9"/>
  <c r="H2431" i="9"/>
  <c r="H2432" i="9"/>
  <c r="H2433" i="9"/>
  <c r="H2434" i="9"/>
  <c r="H2435" i="9"/>
  <c r="H2436" i="9"/>
  <c r="H2437" i="9"/>
  <c r="H2438" i="9"/>
  <c r="H2439" i="9"/>
  <c r="H2440" i="9"/>
  <c r="H2441" i="9"/>
  <c r="H2442" i="9"/>
  <c r="H2443" i="9"/>
  <c r="H2444" i="9"/>
  <c r="H2445" i="9"/>
  <c r="H2446" i="9"/>
  <c r="H2447" i="9"/>
  <c r="H2448" i="9"/>
  <c r="H2449" i="9"/>
  <c r="H2450" i="9"/>
  <c r="H2451" i="9"/>
  <c r="H2452" i="9"/>
  <c r="H2453" i="9"/>
  <c r="H2454" i="9"/>
  <c r="H2455" i="9"/>
  <c r="H2456" i="9"/>
  <c r="H2457" i="9"/>
  <c r="H2458" i="9"/>
  <c r="H2459" i="9"/>
  <c r="H2460" i="9"/>
  <c r="H2461" i="9"/>
  <c r="H2462" i="9"/>
  <c r="H2463" i="9"/>
  <c r="H2464" i="9"/>
  <c r="H2465" i="9"/>
  <c r="H2466" i="9"/>
  <c r="H2467" i="9"/>
  <c r="H2468" i="9"/>
  <c r="H2469" i="9"/>
  <c r="H2470" i="9"/>
  <c r="H2471" i="9"/>
  <c r="H2472" i="9"/>
  <c r="H2473" i="9"/>
  <c r="H2474" i="9"/>
  <c r="H2475" i="9"/>
  <c r="H2476" i="9"/>
  <c r="H2477" i="9"/>
  <c r="H2478" i="9"/>
  <c r="H2479" i="9"/>
  <c r="H2480" i="9"/>
  <c r="H2481" i="9"/>
  <c r="H2482" i="9"/>
  <c r="H2483" i="9"/>
  <c r="H2484" i="9"/>
  <c r="H2485" i="9"/>
  <c r="H2486" i="9"/>
  <c r="H2487" i="9"/>
  <c r="H2488" i="9"/>
  <c r="H2489" i="9"/>
  <c r="H2490" i="9"/>
  <c r="H2491" i="9"/>
  <c r="H2492" i="9"/>
  <c r="H2493" i="9"/>
  <c r="H2494" i="9"/>
  <c r="H2495" i="9"/>
  <c r="H2496" i="9"/>
  <c r="H2497" i="9"/>
  <c r="H2498" i="9"/>
  <c r="H2499" i="9"/>
  <c r="H2500" i="9"/>
  <c r="H2501" i="9"/>
  <c r="H2502" i="9"/>
  <c r="H2503" i="9"/>
  <c r="H2504" i="9"/>
  <c r="H2505" i="9"/>
  <c r="H2506" i="9"/>
  <c r="H2507" i="9"/>
  <c r="H2508" i="9"/>
  <c r="H2509" i="9"/>
  <c r="H2510" i="9"/>
  <c r="H2511" i="9"/>
  <c r="H2512" i="9"/>
  <c r="H2513" i="9"/>
  <c r="H2514" i="9"/>
  <c r="H2515" i="9"/>
  <c r="H2516" i="9"/>
  <c r="H2517" i="9"/>
  <c r="H2518" i="9"/>
  <c r="H2519" i="9"/>
  <c r="H2520" i="9"/>
  <c r="H2521" i="9"/>
  <c r="H2522" i="9"/>
  <c r="H2523" i="9"/>
  <c r="H2524" i="9"/>
  <c r="H2525" i="9"/>
  <c r="H2526" i="9"/>
  <c r="H2527" i="9"/>
  <c r="H2528" i="9"/>
  <c r="H2529" i="9"/>
  <c r="H2530" i="9"/>
  <c r="H2531" i="9"/>
  <c r="H2532" i="9"/>
  <c r="H2533" i="9"/>
  <c r="H2534" i="9"/>
  <c r="H2535" i="9"/>
  <c r="H2536" i="9"/>
  <c r="H2537" i="9"/>
  <c r="H2538" i="9"/>
  <c r="H2539" i="9"/>
  <c r="H2540" i="9"/>
  <c r="H2541" i="9"/>
  <c r="H2542" i="9"/>
  <c r="H2543" i="9"/>
  <c r="H2544" i="9"/>
  <c r="H2545" i="9"/>
  <c r="H2546" i="9"/>
  <c r="H2547" i="9"/>
  <c r="H2548" i="9"/>
  <c r="H2549" i="9"/>
  <c r="H2550" i="9"/>
  <c r="H2551" i="9"/>
  <c r="H2552" i="9"/>
  <c r="H2553" i="9"/>
  <c r="H2554" i="9"/>
  <c r="H2555" i="9"/>
  <c r="H2556" i="9"/>
  <c r="H2557" i="9"/>
  <c r="H2558" i="9"/>
  <c r="H2559" i="9"/>
  <c r="H2560" i="9"/>
  <c r="H2561" i="9"/>
  <c r="H2562" i="9"/>
  <c r="H2563" i="9"/>
  <c r="H2564" i="9"/>
  <c r="H2565" i="9"/>
  <c r="H2566" i="9"/>
  <c r="H2567" i="9"/>
  <c r="H2568" i="9"/>
  <c r="H2569" i="9"/>
  <c r="H2570" i="9"/>
  <c r="H2571" i="9"/>
  <c r="H2572" i="9"/>
  <c r="H2573" i="9"/>
  <c r="H2574" i="9"/>
  <c r="H2575" i="9"/>
  <c r="H2576" i="9"/>
  <c r="H2577" i="9"/>
  <c r="H2578" i="9"/>
  <c r="H2579" i="9"/>
  <c r="H2580" i="9"/>
  <c r="H2581" i="9"/>
  <c r="H2582" i="9"/>
  <c r="H2583" i="9"/>
  <c r="H2584" i="9"/>
  <c r="H2585" i="9"/>
  <c r="H2586" i="9"/>
  <c r="H2587" i="9"/>
  <c r="H2588" i="9"/>
  <c r="H2589" i="9"/>
  <c r="H2590" i="9"/>
  <c r="H2591" i="9"/>
  <c r="H2592" i="9"/>
  <c r="H2593" i="9"/>
  <c r="H2594" i="9"/>
  <c r="H2595" i="9"/>
  <c r="H2596" i="9"/>
  <c r="H2597" i="9"/>
  <c r="H2598" i="9"/>
  <c r="H2599" i="9"/>
  <c r="H2600" i="9"/>
  <c r="H2601" i="9"/>
  <c r="H2602" i="9"/>
  <c r="H2603" i="9"/>
  <c r="H2604" i="9"/>
  <c r="H2605" i="9"/>
  <c r="H2606" i="9"/>
  <c r="H2607" i="9"/>
  <c r="H2608" i="9"/>
  <c r="H2609" i="9"/>
  <c r="H2610" i="9"/>
  <c r="H2611" i="9"/>
  <c r="H2612" i="9"/>
  <c r="H2613" i="9"/>
  <c r="H2614" i="9"/>
  <c r="H2615" i="9"/>
  <c r="H2616" i="9"/>
  <c r="H2617" i="9"/>
  <c r="H2618" i="9"/>
  <c r="H2619" i="9"/>
  <c r="H2620" i="9"/>
  <c r="H2621" i="9"/>
  <c r="H2622" i="9"/>
  <c r="H2623" i="9"/>
  <c r="H2624" i="9"/>
  <c r="H2625" i="9"/>
  <c r="H2626" i="9"/>
  <c r="H2627" i="9"/>
  <c r="H2628" i="9"/>
  <c r="H2629" i="9"/>
  <c r="H2630" i="9"/>
  <c r="H2631" i="9"/>
  <c r="H2632" i="9"/>
  <c r="H2633" i="9"/>
  <c r="H2634" i="9"/>
  <c r="H2635" i="9"/>
  <c r="H2636" i="9"/>
  <c r="H2637" i="9"/>
  <c r="H2638" i="9"/>
  <c r="H2639" i="9"/>
  <c r="H2640" i="9"/>
  <c r="H2641" i="9"/>
  <c r="H2642" i="9"/>
  <c r="H2643" i="9"/>
  <c r="H2644" i="9"/>
  <c r="H2645" i="9"/>
  <c r="H2646" i="9"/>
  <c r="H2647" i="9"/>
  <c r="H2648" i="9"/>
  <c r="H2649" i="9"/>
  <c r="H2650" i="9"/>
  <c r="H2651" i="9"/>
  <c r="H2652" i="9"/>
  <c r="H2653" i="9"/>
  <c r="H2654" i="9"/>
  <c r="H2655" i="9"/>
  <c r="H2656" i="9"/>
  <c r="H2657" i="9"/>
  <c r="H2658" i="9"/>
  <c r="H2659" i="9"/>
  <c r="H2660" i="9"/>
  <c r="H2661" i="9"/>
  <c r="H2662" i="9"/>
  <c r="H2663" i="9"/>
  <c r="H2664" i="9"/>
  <c r="H2665" i="9"/>
  <c r="H2666" i="9"/>
  <c r="H2667" i="9"/>
  <c r="H2668" i="9"/>
  <c r="H2669" i="9"/>
  <c r="H2670" i="9"/>
  <c r="H2671" i="9"/>
  <c r="H2672" i="9"/>
  <c r="H2673" i="9"/>
  <c r="H2674" i="9"/>
  <c r="H2675" i="9"/>
  <c r="H2676" i="9"/>
  <c r="H2677" i="9"/>
  <c r="H2678" i="9"/>
  <c r="H2679" i="9"/>
  <c r="H2680" i="9"/>
  <c r="H2681" i="9"/>
  <c r="H2682" i="9"/>
  <c r="H2683" i="9"/>
  <c r="H2684" i="9"/>
  <c r="H2685" i="9"/>
  <c r="H2686" i="9"/>
  <c r="H2687" i="9"/>
  <c r="H2688" i="9"/>
  <c r="H2689" i="9"/>
  <c r="H2690" i="9"/>
  <c r="H2691" i="9"/>
  <c r="H2692" i="9"/>
  <c r="H2693" i="9"/>
  <c r="H2694" i="9"/>
  <c r="H2695" i="9"/>
  <c r="H2696" i="9"/>
  <c r="H2697" i="9"/>
  <c r="H2698" i="9"/>
  <c r="H2699" i="9"/>
  <c r="H2700" i="9"/>
  <c r="H2701" i="9"/>
  <c r="H2702" i="9"/>
  <c r="H2703" i="9"/>
  <c r="H2704" i="9"/>
  <c r="H2705" i="9"/>
  <c r="H2706" i="9"/>
  <c r="H2707" i="9"/>
  <c r="H2708" i="9"/>
  <c r="H2709" i="9"/>
  <c r="H2710" i="9"/>
  <c r="H2711" i="9"/>
  <c r="H2712" i="9"/>
  <c r="H2713" i="9"/>
  <c r="H2714" i="9"/>
  <c r="H2715" i="9"/>
  <c r="H2716" i="9"/>
  <c r="H2717" i="9"/>
  <c r="H2718" i="9"/>
  <c r="H2719" i="9"/>
  <c r="H2720" i="9"/>
  <c r="H2721" i="9"/>
  <c r="H2722" i="9"/>
  <c r="H2723" i="9"/>
  <c r="H2724" i="9"/>
  <c r="H2725" i="9"/>
  <c r="H2726" i="9"/>
  <c r="H2727" i="9"/>
  <c r="H2728" i="9"/>
  <c r="H2729" i="9"/>
  <c r="H2730" i="9"/>
  <c r="H2731" i="9"/>
  <c r="H2732" i="9"/>
  <c r="H2733" i="9"/>
  <c r="H2734" i="9"/>
  <c r="H2735" i="9"/>
  <c r="H2736" i="9"/>
  <c r="H2737" i="9"/>
  <c r="H2738" i="9"/>
  <c r="H2739" i="9"/>
  <c r="H2740" i="9"/>
  <c r="H2741" i="9"/>
  <c r="H2742" i="9"/>
  <c r="H2743" i="9"/>
  <c r="H2744" i="9"/>
  <c r="H2745" i="9"/>
  <c r="H2746" i="9"/>
  <c r="H2747" i="9"/>
  <c r="H2748" i="9"/>
  <c r="H2749" i="9"/>
  <c r="H2750" i="9"/>
  <c r="H2751" i="9"/>
  <c r="H2752" i="9"/>
  <c r="H2753" i="9"/>
  <c r="H2754" i="9"/>
  <c r="H2755" i="9"/>
  <c r="H2756" i="9"/>
  <c r="H2757" i="9"/>
  <c r="H2758" i="9"/>
  <c r="H2759" i="9"/>
  <c r="H2760" i="9"/>
  <c r="H2761" i="9"/>
  <c r="H2762" i="9"/>
  <c r="H2763" i="9"/>
  <c r="H2764" i="9"/>
  <c r="H2765" i="9"/>
  <c r="H2766" i="9"/>
  <c r="H2767" i="9"/>
  <c r="H2768" i="9"/>
  <c r="H2769" i="9"/>
  <c r="H2770" i="9"/>
  <c r="H2771" i="9"/>
  <c r="H2772" i="9"/>
  <c r="H2773" i="9"/>
  <c r="H2774" i="9"/>
  <c r="H2775" i="9"/>
  <c r="H2776" i="9"/>
  <c r="H2777" i="9"/>
  <c r="H2778" i="9"/>
  <c r="H2779" i="9"/>
  <c r="H2780" i="9"/>
  <c r="H2781" i="9"/>
  <c r="H2782" i="9"/>
  <c r="H2783" i="9"/>
  <c r="H2784" i="9"/>
  <c r="H2785" i="9"/>
  <c r="H2786" i="9"/>
  <c r="H2787" i="9"/>
  <c r="H2788" i="9"/>
  <c r="H2789" i="9"/>
  <c r="H2790" i="9"/>
  <c r="H2791" i="9"/>
  <c r="H2792" i="9"/>
  <c r="H2793" i="9"/>
  <c r="H2794" i="9"/>
  <c r="H2795" i="9"/>
  <c r="H2796" i="9"/>
  <c r="H2797" i="9"/>
  <c r="H2798" i="9"/>
  <c r="H2799" i="9"/>
  <c r="H2800" i="9"/>
  <c r="H2801" i="9"/>
  <c r="H2802" i="9"/>
  <c r="H2803" i="9"/>
  <c r="H2804" i="9"/>
  <c r="H2805" i="9"/>
  <c r="H2806" i="9"/>
  <c r="H2807" i="9"/>
  <c r="H2808" i="9"/>
  <c r="H2809" i="9"/>
  <c r="H2810" i="9"/>
  <c r="H2811" i="9"/>
  <c r="H2812" i="9"/>
  <c r="H2813" i="9"/>
  <c r="H2814" i="9"/>
  <c r="H2815" i="9"/>
  <c r="H2816" i="9"/>
  <c r="H2817" i="9"/>
  <c r="H2818" i="9"/>
  <c r="H2819" i="9"/>
  <c r="H2820" i="9"/>
  <c r="H2821" i="9"/>
  <c r="H2822" i="9"/>
  <c r="H2823" i="9"/>
  <c r="H2824" i="9"/>
  <c r="H2825" i="9"/>
  <c r="H2826" i="9"/>
  <c r="H2827" i="9"/>
  <c r="H2828" i="9"/>
  <c r="H2829" i="9"/>
  <c r="H2830" i="9"/>
  <c r="H2831" i="9"/>
  <c r="H2832" i="9"/>
  <c r="H2833" i="9"/>
  <c r="H2834" i="9"/>
  <c r="H2835" i="9"/>
  <c r="H2836" i="9"/>
  <c r="H2837" i="9"/>
  <c r="H2838" i="9"/>
  <c r="H2839" i="9"/>
  <c r="H2840" i="9"/>
  <c r="H2841" i="9"/>
  <c r="H2842" i="9"/>
  <c r="H2843" i="9"/>
  <c r="H2844" i="9"/>
  <c r="H2845" i="9"/>
  <c r="H2846" i="9"/>
  <c r="H2847" i="9"/>
  <c r="H2848" i="9"/>
  <c r="H2849" i="9"/>
  <c r="H2850" i="9"/>
  <c r="H2851" i="9"/>
  <c r="H2852" i="9"/>
  <c r="H2853" i="9"/>
  <c r="H2854" i="9"/>
  <c r="H2855" i="9"/>
  <c r="H2856" i="9"/>
  <c r="H2857" i="9"/>
  <c r="H2858" i="9"/>
  <c r="H2859" i="9"/>
  <c r="H2860" i="9"/>
  <c r="H2861" i="9"/>
  <c r="H2862" i="9"/>
  <c r="H2863" i="9"/>
  <c r="H2864" i="9"/>
  <c r="H2865" i="9"/>
  <c r="H2866" i="9"/>
  <c r="H2867" i="9"/>
  <c r="H2868" i="9"/>
  <c r="H2869" i="9"/>
  <c r="H2870" i="9"/>
  <c r="H2871" i="9"/>
  <c r="H2872" i="9"/>
  <c r="H2873" i="9"/>
  <c r="H2874" i="9"/>
  <c r="H2875" i="9"/>
  <c r="H2876" i="9"/>
  <c r="H2877" i="9"/>
  <c r="H2878" i="9"/>
  <c r="H2879" i="9"/>
  <c r="H2880" i="9"/>
  <c r="H2881" i="9"/>
  <c r="H2882" i="9"/>
  <c r="H3" i="9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3" i="7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3" i="6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00" i="10"/>
  <c r="H1001" i="10"/>
  <c r="H1002" i="10"/>
  <c r="H1003" i="10"/>
  <c r="H1004" i="10"/>
  <c r="H1005" i="10"/>
  <c r="H1006" i="10"/>
  <c r="H1007" i="10"/>
  <c r="H1008" i="10"/>
  <c r="H1009" i="10"/>
  <c r="H1010" i="10"/>
  <c r="H1011" i="10"/>
  <c r="H1012" i="10"/>
  <c r="H1013" i="10"/>
  <c r="H1014" i="10"/>
  <c r="H1015" i="10"/>
  <c r="H1016" i="10"/>
  <c r="H1017" i="10"/>
  <c r="H1018" i="10"/>
  <c r="H1019" i="10"/>
  <c r="H1020" i="10"/>
  <c r="H1021" i="10"/>
  <c r="H1022" i="10"/>
  <c r="H1023" i="10"/>
  <c r="H1024" i="10"/>
  <c r="H1025" i="10"/>
  <c r="H1026" i="10"/>
  <c r="H1027" i="10"/>
  <c r="H1028" i="10"/>
  <c r="H1029" i="10"/>
  <c r="H1030" i="10"/>
  <c r="H1031" i="10"/>
  <c r="H1032" i="10"/>
  <c r="H1033" i="10"/>
  <c r="H1034" i="10"/>
  <c r="H1035" i="10"/>
  <c r="H1036" i="10"/>
  <c r="H1037" i="10"/>
  <c r="H1038" i="10"/>
  <c r="H1039" i="10"/>
  <c r="H1040" i="10"/>
  <c r="H1041" i="10"/>
  <c r="H1042" i="10"/>
  <c r="H1043" i="10"/>
  <c r="H1044" i="10"/>
  <c r="H1045" i="10"/>
  <c r="H1046" i="10"/>
  <c r="H1047" i="10"/>
  <c r="H1048" i="10"/>
  <c r="H1049" i="10"/>
  <c r="H1050" i="10"/>
  <c r="H1051" i="10"/>
  <c r="H1052" i="10"/>
  <c r="H1053" i="10"/>
  <c r="H1054" i="10"/>
  <c r="H1055" i="10"/>
  <c r="H1056" i="10"/>
  <c r="H1057" i="10"/>
  <c r="H1058" i="10"/>
  <c r="H1059" i="10"/>
  <c r="H1060" i="10"/>
  <c r="H1061" i="10"/>
  <c r="H1062" i="10"/>
  <c r="H1063" i="10"/>
  <c r="H1064" i="10"/>
  <c r="H1065" i="10"/>
  <c r="H1066" i="10"/>
  <c r="H1067" i="10"/>
  <c r="H1068" i="10"/>
  <c r="H1069" i="10"/>
  <c r="H1070" i="10"/>
  <c r="H1071" i="10"/>
  <c r="H1072" i="10"/>
  <c r="H1073" i="10"/>
  <c r="H1074" i="10"/>
  <c r="H1075" i="10"/>
  <c r="H1076" i="10"/>
  <c r="H1077" i="10"/>
  <c r="H1078" i="10"/>
  <c r="H1079" i="10"/>
  <c r="H1080" i="10"/>
  <c r="H1081" i="10"/>
  <c r="H1082" i="10"/>
  <c r="H1083" i="10"/>
  <c r="H1084" i="10"/>
  <c r="H1085" i="10"/>
  <c r="H1086" i="10"/>
  <c r="H1087" i="10"/>
  <c r="H1088" i="10"/>
  <c r="H1089" i="10"/>
  <c r="H1090" i="10"/>
  <c r="H1091" i="10"/>
  <c r="H1092" i="10"/>
  <c r="H1093" i="10"/>
  <c r="H1094" i="10"/>
  <c r="H1095" i="10"/>
  <c r="H1096" i="10"/>
  <c r="H1097" i="10"/>
  <c r="H1098" i="10"/>
  <c r="H1099" i="10"/>
  <c r="H1100" i="10"/>
  <c r="H1101" i="10"/>
  <c r="H1102" i="10"/>
  <c r="H1103" i="10"/>
  <c r="H1104" i="10"/>
  <c r="H1105" i="10"/>
  <c r="H1106" i="10"/>
  <c r="H1107" i="10"/>
  <c r="H1108" i="10"/>
  <c r="H1109" i="10"/>
  <c r="H1110" i="10"/>
  <c r="H1111" i="10"/>
  <c r="H1112" i="10"/>
  <c r="H1113" i="10"/>
  <c r="H1114" i="10"/>
  <c r="H1115" i="10"/>
  <c r="H1116" i="10"/>
  <c r="H1117" i="10"/>
  <c r="H1118" i="10"/>
  <c r="H1119" i="10"/>
  <c r="H1120" i="10"/>
  <c r="H1121" i="10"/>
  <c r="H1122" i="10"/>
  <c r="H1123" i="10"/>
  <c r="H1124" i="10"/>
  <c r="H1125" i="10"/>
  <c r="H1126" i="10"/>
  <c r="H1127" i="10"/>
  <c r="H1128" i="10"/>
  <c r="H1129" i="10"/>
  <c r="H1130" i="10"/>
  <c r="H1131" i="10"/>
  <c r="H1132" i="10"/>
  <c r="H1133" i="10"/>
  <c r="H1134" i="10"/>
  <c r="H1135" i="10"/>
  <c r="H1136" i="10"/>
  <c r="H1137" i="10"/>
  <c r="H1138" i="10"/>
  <c r="H1139" i="10"/>
  <c r="H1140" i="10"/>
  <c r="H1141" i="10"/>
  <c r="H1142" i="10"/>
  <c r="H1143" i="10"/>
  <c r="H1144" i="10"/>
  <c r="H1145" i="10"/>
  <c r="H1146" i="10"/>
  <c r="H1147" i="10"/>
  <c r="H1148" i="10"/>
  <c r="H1149" i="10"/>
  <c r="H1150" i="10"/>
  <c r="H1151" i="10"/>
  <c r="H1152" i="10"/>
  <c r="H1153" i="10"/>
  <c r="H1154" i="10"/>
  <c r="H1155" i="10"/>
  <c r="H1156" i="10"/>
  <c r="H1157" i="10"/>
  <c r="H1158" i="10"/>
  <c r="H1159" i="10"/>
  <c r="H1160" i="10"/>
  <c r="H1161" i="10"/>
  <c r="H1162" i="10"/>
  <c r="H1163" i="10"/>
  <c r="H1164" i="10"/>
  <c r="H1165" i="10"/>
  <c r="H1166" i="10"/>
  <c r="H1167" i="10"/>
  <c r="H1168" i="10"/>
  <c r="H1169" i="10"/>
  <c r="H1170" i="10"/>
  <c r="H1171" i="10"/>
  <c r="H1172" i="10"/>
  <c r="H1173" i="10"/>
  <c r="H1174" i="10"/>
  <c r="H1175" i="10"/>
  <c r="H1176" i="10"/>
  <c r="H1177" i="10"/>
  <c r="H1178" i="10"/>
  <c r="H1179" i="10"/>
  <c r="H1180" i="10"/>
  <c r="H1181" i="10"/>
  <c r="H1182" i="10"/>
  <c r="H1183" i="10"/>
  <c r="H1184" i="10"/>
  <c r="H1185" i="10"/>
  <c r="H1186" i="10"/>
  <c r="H1187" i="10"/>
  <c r="H1188" i="10"/>
  <c r="H1189" i="10"/>
  <c r="H1190" i="10"/>
  <c r="H1191" i="10"/>
  <c r="H1192" i="10"/>
  <c r="H1193" i="10"/>
  <c r="H1194" i="10"/>
  <c r="H1195" i="10"/>
  <c r="H1196" i="10"/>
  <c r="H1197" i="10"/>
  <c r="H1198" i="10"/>
  <c r="H1199" i="10"/>
  <c r="H1200" i="10"/>
  <c r="H1201" i="10"/>
  <c r="H1202" i="10"/>
  <c r="H1203" i="10"/>
  <c r="H1204" i="10"/>
  <c r="H1205" i="10"/>
  <c r="H1206" i="10"/>
  <c r="H1207" i="10"/>
  <c r="H1208" i="10"/>
  <c r="H1209" i="10"/>
  <c r="H1210" i="10"/>
  <c r="H1211" i="10"/>
  <c r="H1212" i="10"/>
  <c r="H1213" i="10"/>
  <c r="H1214" i="10"/>
  <c r="H1215" i="10"/>
  <c r="H1216" i="10"/>
  <c r="H1217" i="10"/>
  <c r="H1218" i="10"/>
  <c r="H1219" i="10"/>
  <c r="H1220" i="10"/>
  <c r="H1221" i="10"/>
  <c r="H1222" i="10"/>
  <c r="H1223" i="10"/>
  <c r="H1224" i="10"/>
  <c r="H1225" i="10"/>
  <c r="H1226" i="10"/>
  <c r="H1227" i="10"/>
  <c r="H1228" i="10"/>
  <c r="H1229" i="10"/>
  <c r="H1230" i="10"/>
  <c r="H1231" i="10"/>
  <c r="H1232" i="10"/>
  <c r="H1233" i="10"/>
  <c r="H1234" i="10"/>
  <c r="H1235" i="10"/>
  <c r="H1236" i="10"/>
  <c r="H1237" i="10"/>
  <c r="H1238" i="10"/>
  <c r="H1239" i="10"/>
  <c r="H1240" i="10"/>
  <c r="H1241" i="10"/>
  <c r="H1242" i="10"/>
  <c r="H1243" i="10"/>
  <c r="H1244" i="10"/>
  <c r="H1245" i="10"/>
  <c r="H1246" i="10"/>
  <c r="H1247" i="10"/>
  <c r="H1248" i="10"/>
  <c r="H1249" i="10"/>
  <c r="H1250" i="10"/>
  <c r="H1251" i="10"/>
  <c r="H1252" i="10"/>
  <c r="H1253" i="10"/>
  <c r="H1254" i="10"/>
  <c r="H1255" i="10"/>
  <c r="H1256" i="10"/>
  <c r="H1257" i="10"/>
  <c r="H1258" i="10"/>
  <c r="H1259" i="10"/>
  <c r="H1260" i="10"/>
  <c r="H1261" i="10"/>
  <c r="H1262" i="10"/>
  <c r="H1263" i="10"/>
  <c r="H1264" i="10"/>
  <c r="H1265" i="10"/>
  <c r="H1266" i="10"/>
  <c r="H1267" i="10"/>
  <c r="H1268" i="10"/>
  <c r="H1269" i="10"/>
  <c r="H1270" i="10"/>
  <c r="H1271" i="10"/>
  <c r="H1272" i="10"/>
  <c r="H1273" i="10"/>
  <c r="H1274" i="10"/>
  <c r="H1275" i="10"/>
  <c r="H1276" i="10"/>
  <c r="H1277" i="10"/>
  <c r="H1278" i="10"/>
  <c r="H1279" i="10"/>
  <c r="H1280" i="10"/>
  <c r="H1281" i="10"/>
  <c r="H1282" i="10"/>
  <c r="H1283" i="10"/>
  <c r="H1284" i="10"/>
  <c r="H1285" i="10"/>
  <c r="H1286" i="10"/>
  <c r="H1287" i="10"/>
  <c r="H1288" i="10"/>
  <c r="H1289" i="10"/>
  <c r="H1290" i="10"/>
  <c r="H1291" i="10"/>
  <c r="H1292" i="10"/>
  <c r="H1293" i="10"/>
  <c r="H1294" i="10"/>
  <c r="H1295" i="10"/>
  <c r="H1296" i="10"/>
  <c r="H1297" i="10"/>
  <c r="H1298" i="10"/>
  <c r="H1299" i="10"/>
  <c r="H1300" i="10"/>
  <c r="H1301" i="10"/>
  <c r="H1302" i="10"/>
  <c r="H1303" i="10"/>
  <c r="H1304" i="10"/>
  <c r="H1305" i="10"/>
  <c r="H1306" i="10"/>
  <c r="H1307" i="10"/>
  <c r="H1308" i="10"/>
  <c r="H1309" i="10"/>
  <c r="H1310" i="10"/>
  <c r="H1311" i="10"/>
  <c r="H1312" i="10"/>
  <c r="H1313" i="10"/>
  <c r="H1314" i="10"/>
  <c r="H1315" i="10"/>
  <c r="H1316" i="10"/>
  <c r="H1317" i="10"/>
  <c r="H1318" i="10"/>
  <c r="H1319" i="10"/>
  <c r="H1320" i="10"/>
  <c r="H1321" i="10"/>
  <c r="H1322" i="10"/>
  <c r="H1323" i="10"/>
  <c r="H1324" i="10"/>
  <c r="H1325" i="10"/>
  <c r="H1326" i="10"/>
  <c r="H1327" i="10"/>
  <c r="H1328" i="10"/>
  <c r="H1329" i="10"/>
  <c r="H1330" i="10"/>
  <c r="H1331" i="10"/>
  <c r="H1332" i="10"/>
  <c r="H1333" i="10"/>
  <c r="H1334" i="10"/>
  <c r="H1335" i="10"/>
  <c r="H1336" i="10"/>
  <c r="H1337" i="10"/>
  <c r="H1338" i="10"/>
  <c r="H1339" i="10"/>
  <c r="H1340" i="10"/>
  <c r="H1341" i="10"/>
  <c r="H1342" i="10"/>
  <c r="H1343" i="10"/>
  <c r="H1344" i="10"/>
  <c r="H1345" i="10"/>
  <c r="H1346" i="10"/>
  <c r="H1347" i="10"/>
  <c r="H1348" i="10"/>
  <c r="H1349" i="10"/>
  <c r="H1350" i="10"/>
  <c r="H1351" i="10"/>
  <c r="H1352" i="10"/>
  <c r="H1353" i="10"/>
  <c r="H1354" i="10"/>
  <c r="H1355" i="10"/>
  <c r="H1356" i="10"/>
  <c r="H1357" i="10"/>
  <c r="H1358" i="10"/>
  <c r="H1359" i="10"/>
  <c r="H1360" i="10"/>
  <c r="H1361" i="10"/>
  <c r="H1362" i="10"/>
  <c r="H1363" i="10"/>
  <c r="H1364" i="10"/>
  <c r="H1365" i="10"/>
  <c r="H1366" i="10"/>
  <c r="H1367" i="10"/>
  <c r="H1368" i="10"/>
  <c r="H1369" i="10"/>
  <c r="H1370" i="10"/>
  <c r="H1371" i="10"/>
  <c r="H1372" i="10"/>
  <c r="H1373" i="10"/>
  <c r="H1374" i="10"/>
  <c r="H1375" i="10"/>
  <c r="H1376" i="10"/>
  <c r="H1377" i="10"/>
  <c r="H1378" i="10"/>
  <c r="H1379" i="10"/>
  <c r="H1380" i="10"/>
  <c r="H1381" i="10"/>
  <c r="H1382" i="10"/>
  <c r="H1383" i="10"/>
  <c r="H1384" i="10"/>
  <c r="H1385" i="10"/>
  <c r="H1386" i="10"/>
  <c r="H1387" i="10"/>
  <c r="H1388" i="10"/>
  <c r="H1389" i="10"/>
  <c r="H1390" i="10"/>
  <c r="H1391" i="10"/>
  <c r="H1392" i="10"/>
  <c r="H1393" i="10"/>
  <c r="H1394" i="10"/>
  <c r="H1395" i="10"/>
  <c r="H1396" i="10"/>
  <c r="H1397" i="10"/>
  <c r="H1398" i="10"/>
  <c r="H1399" i="10"/>
  <c r="H1400" i="10"/>
  <c r="H1401" i="10"/>
  <c r="H1402" i="10"/>
  <c r="H1403" i="10"/>
  <c r="H1404" i="10"/>
  <c r="H1405" i="10"/>
  <c r="H1406" i="10"/>
  <c r="H1407" i="10"/>
  <c r="H1408" i="10"/>
  <c r="H1409" i="10"/>
  <c r="H1410" i="10"/>
  <c r="H1411" i="10"/>
  <c r="H1412" i="10"/>
  <c r="H1413" i="10"/>
  <c r="H1414" i="10"/>
  <c r="H1415" i="10"/>
  <c r="H1416" i="10"/>
  <c r="H1417" i="10"/>
  <c r="H1418" i="10"/>
  <c r="H1419" i="10"/>
  <c r="H1420" i="10"/>
  <c r="H1421" i="10"/>
  <c r="H1422" i="10"/>
  <c r="H1423" i="10"/>
  <c r="H1424" i="10"/>
  <c r="H1425" i="10"/>
  <c r="H1426" i="10"/>
  <c r="H1427" i="10"/>
  <c r="H1428" i="10"/>
  <c r="H1429" i="10"/>
  <c r="H1430" i="10"/>
  <c r="H1431" i="10"/>
  <c r="H1432" i="10"/>
  <c r="H1433" i="10"/>
  <c r="H1434" i="10"/>
  <c r="H1435" i="10"/>
  <c r="H1436" i="10"/>
  <c r="H1437" i="10"/>
  <c r="H1438" i="10"/>
  <c r="H1439" i="10"/>
  <c r="H1440" i="10"/>
  <c r="H1441" i="10"/>
  <c r="H1442" i="10"/>
  <c r="H1443" i="10"/>
  <c r="H1444" i="10"/>
  <c r="H1445" i="10"/>
  <c r="H1446" i="10"/>
  <c r="H1447" i="10"/>
  <c r="H1448" i="10"/>
  <c r="H1449" i="10"/>
  <c r="H1450" i="10"/>
  <c r="H1451" i="10"/>
  <c r="H1452" i="10"/>
  <c r="H1453" i="10"/>
  <c r="H1454" i="10"/>
  <c r="H1455" i="10"/>
  <c r="H1456" i="10"/>
  <c r="H1457" i="10"/>
  <c r="H1458" i="10"/>
  <c r="H1459" i="10"/>
  <c r="H1460" i="10"/>
  <c r="H1461" i="10"/>
  <c r="H1462" i="10"/>
  <c r="H1463" i="10"/>
  <c r="H1464" i="10"/>
  <c r="H1465" i="10"/>
  <c r="H1466" i="10"/>
  <c r="H1467" i="10"/>
  <c r="H1468" i="10"/>
  <c r="H1469" i="10"/>
  <c r="H1470" i="10"/>
  <c r="H1471" i="10"/>
  <c r="H1472" i="10"/>
  <c r="H1473" i="10"/>
  <c r="H1474" i="10"/>
  <c r="H1475" i="10"/>
  <c r="H1476" i="10"/>
  <c r="H1477" i="10"/>
  <c r="H1478" i="10"/>
  <c r="H1479" i="10"/>
  <c r="H1480" i="10"/>
  <c r="H1481" i="10"/>
  <c r="H1482" i="10"/>
  <c r="H1483" i="10"/>
  <c r="H1484" i="10"/>
  <c r="H1485" i="10"/>
  <c r="H1486" i="10"/>
  <c r="H1487" i="10"/>
  <c r="H1488" i="10"/>
  <c r="H1489" i="10"/>
  <c r="H1490" i="10"/>
  <c r="H1491" i="10"/>
  <c r="H1492" i="10"/>
  <c r="H1493" i="10"/>
  <c r="H1494" i="10"/>
  <c r="H1495" i="10"/>
  <c r="H1496" i="10"/>
  <c r="H1497" i="10"/>
  <c r="H1498" i="10"/>
  <c r="H1499" i="10"/>
  <c r="H1500" i="10"/>
  <c r="H1501" i="10"/>
  <c r="H1502" i="10"/>
  <c r="H1503" i="10"/>
  <c r="H1504" i="10"/>
  <c r="H1505" i="10"/>
  <c r="H1506" i="10"/>
  <c r="H1507" i="10"/>
  <c r="H1508" i="10"/>
  <c r="H1509" i="10"/>
  <c r="H1510" i="10"/>
  <c r="H1511" i="10"/>
  <c r="H1512" i="10"/>
  <c r="H1513" i="10"/>
  <c r="H1514" i="10"/>
  <c r="H1515" i="10"/>
  <c r="H1516" i="10"/>
  <c r="H1517" i="10"/>
  <c r="H1518" i="10"/>
  <c r="H1519" i="10"/>
  <c r="H1520" i="10"/>
  <c r="H1521" i="10"/>
  <c r="H1522" i="10"/>
  <c r="H1523" i="10"/>
  <c r="H1524" i="10"/>
  <c r="H1525" i="10"/>
  <c r="H1526" i="10"/>
  <c r="H1527" i="10"/>
  <c r="H1528" i="10"/>
  <c r="H1529" i="10"/>
  <c r="H1530" i="10"/>
  <c r="H1531" i="10"/>
  <c r="H1532" i="10"/>
  <c r="H1533" i="10"/>
  <c r="H1534" i="10"/>
  <c r="H1535" i="10"/>
  <c r="H1536" i="10"/>
  <c r="H1537" i="10"/>
  <c r="H1538" i="10"/>
  <c r="H1539" i="10"/>
  <c r="H1540" i="10"/>
  <c r="H1541" i="10"/>
  <c r="H1542" i="10"/>
  <c r="H1543" i="10"/>
  <c r="H1544" i="10"/>
  <c r="H1545" i="10"/>
  <c r="H1546" i="10"/>
  <c r="H1547" i="10"/>
  <c r="H1548" i="10"/>
  <c r="H1549" i="10"/>
  <c r="H1550" i="10"/>
  <c r="H1551" i="10"/>
  <c r="H1552" i="10"/>
  <c r="H1553" i="10"/>
  <c r="H1554" i="10"/>
  <c r="H1555" i="10"/>
  <c r="H1556" i="10"/>
  <c r="H1557" i="10"/>
  <c r="H1558" i="10"/>
  <c r="H1559" i="10"/>
  <c r="H1560" i="10"/>
  <c r="H1561" i="10"/>
  <c r="H1562" i="10"/>
  <c r="H1563" i="10"/>
  <c r="H1564" i="10"/>
  <c r="H1565" i="10"/>
  <c r="H1566" i="10"/>
  <c r="H1567" i="10"/>
  <c r="H1568" i="10"/>
  <c r="H1569" i="10"/>
  <c r="H1570" i="10"/>
  <c r="H1571" i="10"/>
  <c r="H1572" i="10"/>
  <c r="H1573" i="10"/>
  <c r="H1574" i="10"/>
  <c r="H1575" i="10"/>
  <c r="H1576" i="10"/>
  <c r="H1577" i="10"/>
  <c r="H1578" i="10"/>
  <c r="H1579" i="10"/>
  <c r="H1580" i="10"/>
  <c r="H1581" i="10"/>
  <c r="H1582" i="10"/>
  <c r="H1583" i="10"/>
  <c r="H1584" i="10"/>
  <c r="H1585" i="10"/>
  <c r="H1586" i="10"/>
  <c r="H1587" i="10"/>
  <c r="H1588" i="10"/>
  <c r="H1589" i="10"/>
  <c r="H1590" i="10"/>
  <c r="H1591" i="10"/>
  <c r="H1592" i="10"/>
  <c r="H1593" i="10"/>
  <c r="H1594" i="10"/>
  <c r="H1595" i="10"/>
  <c r="H1596" i="10"/>
  <c r="H1597" i="10"/>
  <c r="H1598" i="10"/>
  <c r="H1599" i="10"/>
  <c r="H1600" i="10"/>
  <c r="H1601" i="10"/>
  <c r="H1602" i="10"/>
  <c r="H1603" i="10"/>
  <c r="H1604" i="10"/>
  <c r="H1605" i="10"/>
  <c r="H1606" i="10"/>
  <c r="H1607" i="10"/>
  <c r="H1608" i="10"/>
  <c r="H1609" i="10"/>
  <c r="H1610" i="10"/>
  <c r="H1611" i="10"/>
  <c r="H1612" i="10"/>
  <c r="H1613" i="10"/>
  <c r="H1614" i="10"/>
  <c r="H1615" i="10"/>
  <c r="H1616" i="10"/>
  <c r="H1617" i="10"/>
  <c r="H1618" i="10"/>
  <c r="H1619" i="10"/>
  <c r="H1620" i="10"/>
  <c r="H1621" i="10"/>
  <c r="H1622" i="10"/>
  <c r="H1623" i="10"/>
  <c r="H1624" i="10"/>
  <c r="H1625" i="10"/>
  <c r="H1626" i="10"/>
  <c r="H1627" i="10"/>
  <c r="H1628" i="10"/>
  <c r="H1629" i="10"/>
  <c r="H1630" i="10"/>
  <c r="H1631" i="10"/>
  <c r="H1632" i="10"/>
  <c r="H1633" i="10"/>
  <c r="H1634" i="10"/>
  <c r="H1635" i="10"/>
  <c r="H1636" i="10"/>
  <c r="H1637" i="10"/>
  <c r="H1638" i="10"/>
  <c r="H1639" i="10"/>
  <c r="H1640" i="10"/>
  <c r="H1641" i="10"/>
  <c r="H1642" i="10"/>
  <c r="H1643" i="10"/>
  <c r="H1644" i="10"/>
  <c r="H1645" i="10"/>
  <c r="H1646" i="10"/>
  <c r="H1647" i="10"/>
  <c r="H1648" i="10"/>
  <c r="H1649" i="10"/>
  <c r="H1650" i="10"/>
  <c r="H1651" i="10"/>
  <c r="H1652" i="10"/>
  <c r="H1653" i="10"/>
  <c r="H1654" i="10"/>
  <c r="H1655" i="10"/>
  <c r="H1656" i="10"/>
  <c r="H1657" i="10"/>
  <c r="H1658" i="10"/>
  <c r="H1659" i="10"/>
  <c r="H1660" i="10"/>
  <c r="H1661" i="10"/>
  <c r="H1662" i="10"/>
  <c r="H1663" i="10"/>
  <c r="H1664" i="10"/>
  <c r="H1665" i="10"/>
  <c r="H1666" i="10"/>
  <c r="H1667" i="10"/>
  <c r="H1668" i="10"/>
  <c r="H1669" i="10"/>
  <c r="H1670" i="10"/>
  <c r="H1671" i="10"/>
  <c r="H1672" i="10"/>
  <c r="H1673" i="10"/>
  <c r="H1674" i="10"/>
  <c r="H1675" i="10"/>
  <c r="H1676" i="10"/>
  <c r="H1677" i="10"/>
  <c r="H1678" i="10"/>
  <c r="H1679" i="10"/>
  <c r="H1680" i="10"/>
  <c r="H1681" i="10"/>
  <c r="H1682" i="10"/>
  <c r="H1683" i="10"/>
  <c r="H1684" i="10"/>
  <c r="H1685" i="10"/>
  <c r="H1686" i="10"/>
  <c r="H1687" i="10"/>
  <c r="H1688" i="10"/>
  <c r="H1689" i="10"/>
  <c r="H1690" i="10"/>
  <c r="H1691" i="10"/>
  <c r="H1692" i="10"/>
  <c r="H1693" i="10"/>
  <c r="H1694" i="10"/>
  <c r="H1695" i="10"/>
  <c r="H1696" i="10"/>
  <c r="H1697" i="10"/>
  <c r="H1698" i="10"/>
  <c r="H1699" i="10"/>
  <c r="H1700" i="10"/>
  <c r="H1701" i="10"/>
  <c r="H1702" i="10"/>
  <c r="H1703" i="10"/>
  <c r="H1704" i="10"/>
  <c r="H1705" i="10"/>
  <c r="H1706" i="10"/>
  <c r="H1707" i="10"/>
  <c r="H1708" i="10"/>
  <c r="H1709" i="10"/>
  <c r="H1710" i="10"/>
  <c r="H1711" i="10"/>
  <c r="H1712" i="10"/>
  <c r="H1713" i="10"/>
  <c r="H1714" i="10"/>
  <c r="H1715" i="10"/>
  <c r="H1716" i="10"/>
  <c r="H1717" i="10"/>
  <c r="H1718" i="10"/>
  <c r="H1719" i="10"/>
  <c r="H1720" i="10"/>
  <c r="H1721" i="10"/>
  <c r="H1722" i="10"/>
  <c r="H1723" i="10"/>
  <c r="H1724" i="10"/>
  <c r="H1725" i="10"/>
  <c r="H1726" i="10"/>
  <c r="H1727" i="10"/>
  <c r="H1728" i="10"/>
  <c r="H1729" i="10"/>
  <c r="H1730" i="10"/>
  <c r="H1731" i="10"/>
  <c r="H1732" i="10"/>
  <c r="H1733" i="10"/>
  <c r="H1734" i="10"/>
  <c r="H1735" i="10"/>
  <c r="H1736" i="10"/>
  <c r="H1737" i="10"/>
  <c r="H1738" i="10"/>
  <c r="H1739" i="10"/>
  <c r="H1740" i="10"/>
  <c r="H1741" i="10"/>
  <c r="H1742" i="10"/>
  <c r="H1743" i="10"/>
  <c r="H1744" i="10"/>
  <c r="H1745" i="10"/>
  <c r="H1746" i="10"/>
  <c r="H1747" i="10"/>
  <c r="H1748" i="10"/>
  <c r="H1749" i="10"/>
  <c r="H1750" i="10"/>
  <c r="H1751" i="10"/>
  <c r="H1752" i="10"/>
  <c r="H1753" i="10"/>
  <c r="H1754" i="10"/>
  <c r="H1755" i="10"/>
  <c r="H1756" i="10"/>
  <c r="H1757" i="10"/>
  <c r="H1758" i="10"/>
  <c r="H1759" i="10"/>
  <c r="H1760" i="10"/>
  <c r="H1761" i="10"/>
  <c r="H1762" i="10"/>
  <c r="H1763" i="10"/>
  <c r="H1764" i="10"/>
  <c r="H1765" i="10"/>
  <c r="H1766" i="10"/>
  <c r="H1767" i="10"/>
  <c r="H1768" i="10"/>
  <c r="H1769" i="10"/>
  <c r="H1770" i="10"/>
  <c r="H1771" i="10"/>
  <c r="H1772" i="10"/>
  <c r="H1773" i="10"/>
  <c r="H1774" i="10"/>
  <c r="H1775" i="10"/>
  <c r="H1776" i="10"/>
  <c r="H1777" i="10"/>
  <c r="H1778" i="10"/>
  <c r="H1779" i="10"/>
  <c r="H1780" i="10"/>
  <c r="H1781" i="10"/>
  <c r="H1782" i="10"/>
  <c r="H1783" i="10"/>
  <c r="H1784" i="10"/>
  <c r="H1785" i="10"/>
  <c r="H1786" i="10"/>
  <c r="H1787" i="10"/>
  <c r="H1788" i="10"/>
  <c r="H1789" i="10"/>
  <c r="H1790" i="10"/>
  <c r="H1791" i="10"/>
  <c r="H1792" i="10"/>
  <c r="H1793" i="10"/>
  <c r="H1794" i="10"/>
  <c r="H1795" i="10"/>
  <c r="H1796" i="10"/>
  <c r="H1797" i="10"/>
  <c r="H1798" i="10"/>
  <c r="H1799" i="10"/>
  <c r="H1800" i="10"/>
  <c r="H1801" i="10"/>
  <c r="H1802" i="10"/>
  <c r="H1803" i="10"/>
  <c r="H1804" i="10"/>
  <c r="H1805" i="10"/>
  <c r="H1806" i="10"/>
  <c r="H1807" i="10"/>
  <c r="H1808" i="10"/>
  <c r="H1809" i="10"/>
  <c r="H1810" i="10"/>
  <c r="H1811" i="10"/>
  <c r="H1812" i="10"/>
  <c r="H1813" i="10"/>
  <c r="H1814" i="10"/>
  <c r="H1815" i="10"/>
  <c r="H1816" i="10"/>
  <c r="H1817" i="10"/>
  <c r="H1818" i="10"/>
  <c r="H1819" i="10"/>
  <c r="H1820" i="10"/>
  <c r="H1821" i="10"/>
  <c r="H1822" i="10"/>
  <c r="H1823" i="10"/>
  <c r="H1824" i="10"/>
  <c r="H1825" i="10"/>
  <c r="H1826" i="10"/>
  <c r="H1827" i="10"/>
  <c r="H1828" i="10"/>
  <c r="H1829" i="10"/>
  <c r="H1830" i="10"/>
  <c r="H1831" i="10"/>
  <c r="H1832" i="10"/>
  <c r="H1833" i="10"/>
  <c r="H1834" i="10"/>
  <c r="H1835" i="10"/>
  <c r="H1836" i="10"/>
  <c r="H1837" i="10"/>
  <c r="H1838" i="10"/>
  <c r="H1839" i="10"/>
  <c r="H1840" i="10"/>
  <c r="H1841" i="10"/>
  <c r="H1842" i="10"/>
  <c r="H1843" i="10"/>
  <c r="H1844" i="10"/>
  <c r="H1845" i="10"/>
  <c r="H1846" i="10"/>
  <c r="H1847" i="10"/>
  <c r="H1848" i="10"/>
  <c r="H1849" i="10"/>
  <c r="H1850" i="10"/>
  <c r="H1851" i="10"/>
  <c r="H1852" i="10"/>
  <c r="H1853" i="10"/>
  <c r="H1854" i="10"/>
  <c r="H1855" i="10"/>
  <c r="H1856" i="10"/>
  <c r="H1857" i="10"/>
  <c r="H1858" i="10"/>
  <c r="H1859" i="10"/>
  <c r="H1860" i="10"/>
  <c r="H1861" i="10"/>
  <c r="H1862" i="10"/>
  <c r="H1863" i="10"/>
  <c r="H1864" i="10"/>
  <c r="H1865" i="10"/>
  <c r="H1866" i="10"/>
  <c r="H1867" i="10"/>
  <c r="H1868" i="10"/>
  <c r="H1869" i="10"/>
  <c r="H1870" i="10"/>
  <c r="H1871" i="10"/>
  <c r="H1872" i="10"/>
  <c r="H1873" i="10"/>
  <c r="H1874" i="10"/>
  <c r="H1875" i="10"/>
  <c r="H1876" i="10"/>
  <c r="H1877" i="10"/>
  <c r="H1878" i="10"/>
  <c r="H1879" i="10"/>
  <c r="H1880" i="10"/>
  <c r="H1881" i="10"/>
  <c r="H1882" i="10"/>
  <c r="H1883" i="10"/>
  <c r="H1884" i="10"/>
  <c r="H1885" i="10"/>
  <c r="H1886" i="10"/>
  <c r="H1887" i="10"/>
  <c r="H1888" i="10"/>
  <c r="H1889" i="10"/>
  <c r="H1890" i="10"/>
  <c r="H1891" i="10"/>
  <c r="H1892" i="10"/>
  <c r="H1893" i="10"/>
  <c r="H1894" i="10"/>
  <c r="H1895" i="10"/>
  <c r="H1896" i="10"/>
  <c r="H1897" i="10"/>
  <c r="H1898" i="10"/>
  <c r="H1899" i="10"/>
  <c r="H1900" i="10"/>
  <c r="H1901" i="10"/>
  <c r="H1902" i="10"/>
  <c r="H1903" i="10"/>
  <c r="H1904" i="10"/>
  <c r="H1905" i="10"/>
  <c r="H1906" i="10"/>
  <c r="H1907" i="10"/>
  <c r="H1908" i="10"/>
  <c r="H1909" i="10"/>
  <c r="H1910" i="10"/>
  <c r="H1911" i="10"/>
  <c r="H1912" i="10"/>
  <c r="H1913" i="10"/>
  <c r="H1914" i="10"/>
  <c r="H1915" i="10"/>
  <c r="H1916" i="10"/>
  <c r="H1917" i="10"/>
  <c r="H1918" i="10"/>
  <c r="H1919" i="10"/>
  <c r="H1920" i="10"/>
  <c r="H1921" i="10"/>
  <c r="H1922" i="10"/>
  <c r="H1923" i="10"/>
  <c r="H1924" i="10"/>
  <c r="H1925" i="10"/>
  <c r="H1926" i="10"/>
  <c r="H1927" i="10"/>
  <c r="H1928" i="10"/>
  <c r="H1929" i="10"/>
  <c r="H1930" i="10"/>
  <c r="H1931" i="10"/>
  <c r="H1932" i="10"/>
  <c r="H1933" i="10"/>
  <c r="H1934" i="10"/>
  <c r="H1935" i="10"/>
  <c r="H1936" i="10"/>
  <c r="H1937" i="10"/>
  <c r="H1938" i="10"/>
  <c r="H1939" i="10"/>
  <c r="H1940" i="10"/>
  <c r="H1941" i="10"/>
  <c r="H1942" i="10"/>
  <c r="H1943" i="10"/>
  <c r="H1944" i="10"/>
  <c r="H1945" i="10"/>
  <c r="H1946" i="10"/>
  <c r="H1947" i="10"/>
  <c r="H1948" i="10"/>
  <c r="H1949" i="10"/>
  <c r="H1950" i="10"/>
  <c r="H1951" i="10"/>
  <c r="H1952" i="10"/>
  <c r="H1953" i="10"/>
  <c r="H1954" i="10"/>
  <c r="H1955" i="10"/>
  <c r="H1956" i="10"/>
  <c r="H1957" i="10"/>
  <c r="H1958" i="10"/>
  <c r="H1959" i="10"/>
  <c r="H1960" i="10"/>
  <c r="H1961" i="10"/>
  <c r="H1962" i="10"/>
  <c r="H1963" i="10"/>
  <c r="H1964" i="10"/>
  <c r="H1965" i="10"/>
  <c r="H1966" i="10"/>
  <c r="H1967" i="10"/>
  <c r="H1968" i="10"/>
  <c r="H1969" i="10"/>
  <c r="H1970" i="10"/>
  <c r="H1971" i="10"/>
  <c r="H1972" i="10"/>
  <c r="H1973" i="10"/>
  <c r="H1974" i="10"/>
  <c r="H1975" i="10"/>
  <c r="H1976" i="10"/>
  <c r="H1977" i="10"/>
  <c r="H1978" i="10"/>
  <c r="H1979" i="10"/>
  <c r="H1980" i="10"/>
  <c r="H1981" i="10"/>
  <c r="H1982" i="10"/>
  <c r="H1983" i="10"/>
  <c r="H1984" i="10"/>
  <c r="H1985" i="10"/>
  <c r="H1986" i="10"/>
  <c r="H1987" i="10"/>
  <c r="H1988" i="10"/>
  <c r="H1989" i="10"/>
  <c r="H1990" i="10"/>
  <c r="H1991" i="10"/>
  <c r="H1992" i="10"/>
  <c r="H1993" i="10"/>
  <c r="H1994" i="10"/>
  <c r="H1995" i="10"/>
  <c r="H1996" i="10"/>
  <c r="H1997" i="10"/>
  <c r="H1998" i="10"/>
  <c r="H1999" i="10"/>
  <c r="H2000" i="10"/>
  <c r="H2001" i="10"/>
  <c r="H2002" i="10"/>
  <c r="H2003" i="10"/>
  <c r="H2004" i="10"/>
  <c r="H2005" i="10"/>
  <c r="H2006" i="10"/>
  <c r="H2007" i="10"/>
  <c r="H2008" i="10"/>
  <c r="H2009" i="10"/>
  <c r="H2010" i="10"/>
  <c r="H2011" i="10"/>
  <c r="H2012" i="10"/>
  <c r="H2013" i="10"/>
  <c r="H2014" i="10"/>
  <c r="H2015" i="10"/>
  <c r="H2016" i="10"/>
  <c r="H2017" i="10"/>
  <c r="H2018" i="10"/>
  <c r="H2019" i="10"/>
  <c r="H2020" i="10"/>
  <c r="H2021" i="10"/>
  <c r="H2022" i="10"/>
  <c r="H2023" i="10"/>
  <c r="H2024" i="10"/>
  <c r="H2025" i="10"/>
  <c r="H2026" i="10"/>
  <c r="H2027" i="10"/>
  <c r="H2028" i="10"/>
  <c r="H2029" i="10"/>
  <c r="H2030" i="10"/>
  <c r="H2031" i="10"/>
  <c r="H2032" i="10"/>
  <c r="H2033" i="10"/>
  <c r="H2034" i="10"/>
  <c r="H2035" i="10"/>
  <c r="H2036" i="10"/>
  <c r="H2037" i="10"/>
  <c r="H2038" i="10"/>
  <c r="H2039" i="10"/>
  <c r="H2040" i="10"/>
  <c r="H2041" i="10"/>
  <c r="H2042" i="10"/>
  <c r="H2043" i="10"/>
  <c r="H2044" i="10"/>
  <c r="H2045" i="10"/>
  <c r="H2046" i="10"/>
  <c r="H2047" i="10"/>
  <c r="H2048" i="10"/>
  <c r="H2049" i="10"/>
  <c r="H2050" i="10"/>
  <c r="H2051" i="10"/>
  <c r="H2052" i="10"/>
  <c r="H2053" i="10"/>
  <c r="H2054" i="10"/>
  <c r="H2055" i="10"/>
  <c r="H2056" i="10"/>
  <c r="H2057" i="10"/>
  <c r="H2058" i="10"/>
  <c r="H2059" i="10"/>
  <c r="H2060" i="10"/>
  <c r="H2061" i="10"/>
  <c r="H2062" i="10"/>
  <c r="H2063" i="10"/>
  <c r="H2064" i="10"/>
  <c r="H2065" i="10"/>
  <c r="H2066" i="10"/>
  <c r="H2067" i="10"/>
  <c r="H2068" i="10"/>
  <c r="H2069" i="10"/>
  <c r="H2070" i="10"/>
  <c r="H2071" i="10"/>
  <c r="H2072" i="10"/>
  <c r="H2073" i="10"/>
  <c r="H2074" i="10"/>
  <c r="H2075" i="10"/>
  <c r="H2076" i="10"/>
  <c r="H2077" i="10"/>
  <c r="H2078" i="10"/>
  <c r="H2079" i="10"/>
  <c r="H2080" i="10"/>
  <c r="H2081" i="10"/>
  <c r="H2082" i="10"/>
  <c r="H2083" i="10"/>
  <c r="H2084" i="10"/>
  <c r="H2085" i="10"/>
  <c r="H2086" i="10"/>
  <c r="H2087" i="10"/>
  <c r="H2088" i="10"/>
  <c r="H2089" i="10"/>
  <c r="H2090" i="10"/>
  <c r="H2091" i="10"/>
  <c r="H2092" i="10"/>
  <c r="H2093" i="10"/>
  <c r="H2094" i="10"/>
  <c r="H2095" i="10"/>
  <c r="H2096" i="10"/>
  <c r="H2097" i="10"/>
  <c r="H2098" i="10"/>
  <c r="H2099" i="10"/>
  <c r="H2100" i="10"/>
  <c r="H2101" i="10"/>
  <c r="H2102" i="10"/>
  <c r="H2103" i="10"/>
  <c r="H2104" i="10"/>
  <c r="H2105" i="10"/>
  <c r="H2106" i="10"/>
  <c r="H2107" i="10"/>
  <c r="H2108" i="10"/>
  <c r="H2109" i="10"/>
  <c r="H2110" i="10"/>
  <c r="H2111" i="10"/>
  <c r="H2112" i="10"/>
  <c r="H2113" i="10"/>
  <c r="H2114" i="10"/>
  <c r="H2115" i="10"/>
  <c r="H2116" i="10"/>
  <c r="H2117" i="10"/>
  <c r="H2118" i="10"/>
  <c r="H2119" i="10"/>
  <c r="H2120" i="10"/>
  <c r="H2121" i="10"/>
  <c r="H2122" i="10"/>
  <c r="H2123" i="10"/>
  <c r="H2124" i="10"/>
  <c r="H2125" i="10"/>
  <c r="H2126" i="10"/>
  <c r="H2127" i="10"/>
  <c r="H2128" i="10"/>
  <c r="H2129" i="10"/>
  <c r="H2130" i="10"/>
  <c r="H2131" i="10"/>
  <c r="H2132" i="10"/>
  <c r="H2133" i="10"/>
  <c r="H2134" i="10"/>
  <c r="H2135" i="10"/>
  <c r="H2136" i="10"/>
  <c r="H2137" i="10"/>
  <c r="H2138" i="10"/>
  <c r="H2139" i="10"/>
  <c r="H2140" i="10"/>
  <c r="H2141" i="10"/>
  <c r="H2142" i="10"/>
  <c r="H2143" i="10"/>
  <c r="H2144" i="10"/>
  <c r="H2145" i="10"/>
  <c r="H2146" i="10"/>
  <c r="H2147" i="10"/>
  <c r="H2148" i="10"/>
  <c r="H2149" i="10"/>
  <c r="H2150" i="10"/>
  <c r="H2151" i="10"/>
  <c r="H2152" i="10"/>
  <c r="H2153" i="10"/>
  <c r="H2154" i="10"/>
  <c r="H2155" i="10"/>
  <c r="H2156" i="10"/>
  <c r="H2157" i="10"/>
  <c r="H2158" i="10"/>
  <c r="H2159" i="10"/>
  <c r="H2160" i="10"/>
  <c r="H2161" i="10"/>
  <c r="H2162" i="10"/>
  <c r="H2163" i="10"/>
  <c r="H2164" i="10"/>
  <c r="H2165" i="10"/>
  <c r="H2166" i="10"/>
  <c r="H2167" i="10"/>
  <c r="H2168" i="10"/>
  <c r="H2169" i="10"/>
  <c r="H2170" i="10"/>
  <c r="H2171" i="10"/>
  <c r="H2172" i="10"/>
  <c r="H2173" i="10"/>
  <c r="H2174" i="10"/>
  <c r="H2175" i="10"/>
  <c r="H2176" i="10"/>
  <c r="H2177" i="10"/>
  <c r="H2178" i="10"/>
  <c r="H2179" i="10"/>
  <c r="H2180" i="10"/>
  <c r="H2181" i="10"/>
  <c r="H2182" i="10"/>
  <c r="H2183" i="10"/>
  <c r="H2184" i="10"/>
  <c r="H2185" i="10"/>
  <c r="H2186" i="10"/>
  <c r="H2187" i="10"/>
  <c r="H2188" i="10"/>
  <c r="H2189" i="10"/>
  <c r="H2190" i="10"/>
  <c r="H2191" i="10"/>
  <c r="H2192" i="10"/>
  <c r="H2193" i="10"/>
  <c r="H2194" i="10"/>
  <c r="H2195" i="10"/>
  <c r="H2196" i="10"/>
  <c r="H2197" i="10"/>
  <c r="H2198" i="10"/>
  <c r="H2199" i="10"/>
  <c r="H2200" i="10"/>
  <c r="H2201" i="10"/>
  <c r="H2202" i="10"/>
  <c r="H2203" i="10"/>
  <c r="H2204" i="10"/>
  <c r="H2205" i="10"/>
  <c r="H2206" i="10"/>
  <c r="H2207" i="10"/>
  <c r="H2208" i="10"/>
  <c r="H2209" i="10"/>
  <c r="H2210" i="10"/>
  <c r="H2211" i="10"/>
  <c r="H2212" i="10"/>
  <c r="H2213" i="10"/>
  <c r="H2214" i="10"/>
  <c r="H2215" i="10"/>
  <c r="H2216" i="10"/>
  <c r="H2217" i="10"/>
  <c r="H2218" i="10"/>
  <c r="H2219" i="10"/>
  <c r="H2220" i="10"/>
  <c r="H2221" i="10"/>
  <c r="H2222" i="10"/>
  <c r="H2223" i="10"/>
  <c r="H2224" i="10"/>
  <c r="H2225" i="10"/>
  <c r="H2226" i="10"/>
  <c r="H2227" i="10"/>
  <c r="H2228" i="10"/>
  <c r="H2229" i="10"/>
  <c r="H2230" i="10"/>
  <c r="H2231" i="10"/>
  <c r="H2232" i="10"/>
  <c r="H2233" i="10"/>
  <c r="H2234" i="10"/>
  <c r="H2235" i="10"/>
  <c r="H2236" i="10"/>
  <c r="H2237" i="10"/>
  <c r="H2238" i="10"/>
  <c r="H2239" i="10"/>
  <c r="H2240" i="10"/>
  <c r="H2241" i="10"/>
  <c r="H2242" i="10"/>
  <c r="H2243" i="10"/>
  <c r="H2244" i="10"/>
  <c r="H2245" i="10"/>
  <c r="H2246" i="10"/>
  <c r="H2247" i="10"/>
  <c r="H2248" i="10"/>
  <c r="H2249" i="10"/>
  <c r="H2250" i="10"/>
  <c r="H2251" i="10"/>
  <c r="H2252" i="10"/>
  <c r="H2253" i="10"/>
  <c r="H2254" i="10"/>
  <c r="H2255" i="10"/>
  <c r="H2256" i="10"/>
  <c r="H2257" i="10"/>
  <c r="H2258" i="10"/>
  <c r="H2259" i="10"/>
  <c r="H2260" i="10"/>
  <c r="H2261" i="10"/>
  <c r="H2262" i="10"/>
  <c r="H2263" i="10"/>
  <c r="H2264" i="10"/>
  <c r="H2265" i="10"/>
  <c r="H2266" i="10"/>
  <c r="H2267" i="10"/>
  <c r="H2268" i="10"/>
  <c r="H2269" i="10"/>
  <c r="H2270" i="10"/>
  <c r="H2271" i="10"/>
  <c r="H2272" i="10"/>
  <c r="H2273" i="10"/>
  <c r="H2274" i="10"/>
  <c r="H2275" i="10"/>
  <c r="H2276" i="10"/>
  <c r="H2277" i="10"/>
  <c r="H2278" i="10"/>
  <c r="H2279" i="10"/>
  <c r="H2280" i="10"/>
  <c r="H2281" i="10"/>
  <c r="H2282" i="10"/>
  <c r="H2283" i="10"/>
  <c r="H2284" i="10"/>
  <c r="H2285" i="10"/>
  <c r="H2286" i="10"/>
  <c r="H2287" i="10"/>
  <c r="H2288" i="10"/>
  <c r="H2289" i="10"/>
  <c r="H2290" i="10"/>
  <c r="H2291" i="10"/>
  <c r="H2292" i="10"/>
  <c r="H2293" i="10"/>
  <c r="H2294" i="10"/>
  <c r="H2295" i="10"/>
  <c r="H2296" i="10"/>
  <c r="H2297" i="10"/>
  <c r="H2298" i="10"/>
  <c r="H2299" i="10"/>
  <c r="H2300" i="10"/>
  <c r="H2301" i="10"/>
  <c r="H2302" i="10"/>
  <c r="H2303" i="10"/>
  <c r="H2304" i="10"/>
  <c r="H2305" i="10"/>
  <c r="H2306" i="10"/>
  <c r="H2307" i="10"/>
  <c r="H2308" i="10"/>
  <c r="H2309" i="10"/>
  <c r="H2310" i="10"/>
  <c r="H2311" i="10"/>
  <c r="H2312" i="10"/>
  <c r="H2313" i="10"/>
  <c r="H2314" i="10"/>
  <c r="H2315" i="10"/>
  <c r="H2316" i="10"/>
  <c r="H2317" i="10"/>
  <c r="H2318" i="10"/>
  <c r="H2319" i="10"/>
  <c r="H2320" i="10"/>
  <c r="H2321" i="10"/>
  <c r="H2322" i="10"/>
  <c r="H2323" i="10"/>
  <c r="H2324" i="10"/>
  <c r="H2325" i="10"/>
  <c r="H2326" i="10"/>
  <c r="H2327" i="10"/>
  <c r="H2328" i="10"/>
  <c r="H2329" i="10"/>
  <c r="H2330" i="10"/>
  <c r="H2331" i="10"/>
  <c r="H2332" i="10"/>
  <c r="H2333" i="10"/>
  <c r="H2334" i="10"/>
  <c r="H2335" i="10"/>
  <c r="H2336" i="10"/>
  <c r="H2337" i="10"/>
  <c r="H2338" i="10"/>
  <c r="H2339" i="10"/>
  <c r="H2340" i="10"/>
  <c r="H2341" i="10"/>
  <c r="H2342" i="10"/>
  <c r="H2343" i="10"/>
  <c r="H2344" i="10"/>
  <c r="H2345" i="10"/>
  <c r="H2346" i="10"/>
  <c r="H2347" i="10"/>
  <c r="H2348" i="10"/>
  <c r="H2349" i="10"/>
  <c r="H2350" i="10"/>
  <c r="H2351" i="10"/>
  <c r="H2352" i="10"/>
  <c r="H2353" i="10"/>
  <c r="H2354" i="10"/>
  <c r="H2355" i="10"/>
  <c r="H2356" i="10"/>
  <c r="H2357" i="10"/>
  <c r="H2358" i="10"/>
  <c r="H2359" i="10"/>
  <c r="H2360" i="10"/>
  <c r="H2361" i="10"/>
  <c r="H2362" i="10"/>
  <c r="H2363" i="10"/>
  <c r="H2364" i="10"/>
  <c r="H2365" i="10"/>
  <c r="H2366" i="10"/>
  <c r="H2367" i="10"/>
  <c r="H2368" i="10"/>
  <c r="H2369" i="10"/>
  <c r="H2370" i="10"/>
  <c r="H2371" i="10"/>
  <c r="H2372" i="10"/>
  <c r="H2373" i="10"/>
  <c r="H2374" i="10"/>
  <c r="H2375" i="10"/>
  <c r="H2376" i="10"/>
  <c r="H2377" i="10"/>
  <c r="H2378" i="10"/>
  <c r="H2379" i="10"/>
  <c r="H2380" i="10"/>
  <c r="H2381" i="10"/>
  <c r="H2382" i="10"/>
  <c r="H2383" i="10"/>
  <c r="H2384" i="10"/>
  <c r="H2385" i="10"/>
  <c r="H2386" i="10"/>
  <c r="H2387" i="10"/>
  <c r="H2388" i="10"/>
  <c r="H2389" i="10"/>
  <c r="H2390" i="10"/>
  <c r="H2391" i="10"/>
  <c r="H2392" i="10"/>
  <c r="H2393" i="10"/>
  <c r="H2394" i="10"/>
  <c r="H2395" i="10"/>
  <c r="H2396" i="10"/>
  <c r="H2397" i="10"/>
  <c r="H2398" i="10"/>
  <c r="H2399" i="10"/>
  <c r="H2400" i="10"/>
  <c r="H2401" i="10"/>
  <c r="H2402" i="10"/>
  <c r="H2403" i="10"/>
  <c r="H2404" i="10"/>
  <c r="H2405" i="10"/>
  <c r="H2406" i="10"/>
  <c r="H2407" i="10"/>
  <c r="H2408" i="10"/>
  <c r="H2409" i="10"/>
  <c r="H2410" i="10"/>
  <c r="H2411" i="10"/>
  <c r="H2412" i="10"/>
  <c r="H2413" i="10"/>
  <c r="H2414" i="10"/>
  <c r="H2415" i="10"/>
  <c r="H2416" i="10"/>
  <c r="H2417" i="10"/>
  <c r="H2418" i="10"/>
  <c r="H2419" i="10"/>
  <c r="H2420" i="10"/>
  <c r="H2421" i="10"/>
  <c r="H2422" i="10"/>
  <c r="H2423" i="10"/>
  <c r="H2424" i="10"/>
  <c r="H2425" i="10"/>
  <c r="H2426" i="10"/>
  <c r="H2427" i="10"/>
  <c r="H2428" i="10"/>
  <c r="H2429" i="10"/>
  <c r="H2430" i="10"/>
  <c r="H2431" i="10"/>
  <c r="H2432" i="10"/>
  <c r="H2433" i="10"/>
  <c r="H2434" i="10"/>
  <c r="H2435" i="10"/>
  <c r="H2436" i="10"/>
  <c r="H2437" i="10"/>
  <c r="H2438" i="10"/>
  <c r="H2439" i="10"/>
  <c r="H2440" i="10"/>
  <c r="H2441" i="10"/>
  <c r="H2442" i="10"/>
  <c r="H2443" i="10"/>
  <c r="H2444" i="10"/>
  <c r="H2445" i="10"/>
  <c r="H2446" i="10"/>
  <c r="H2447" i="10"/>
  <c r="H2448" i="10"/>
  <c r="H2449" i="10"/>
  <c r="H2450" i="10"/>
  <c r="H2451" i="10"/>
  <c r="H2452" i="10"/>
  <c r="H2453" i="10"/>
  <c r="H2454" i="10"/>
  <c r="H2455" i="10"/>
  <c r="H2456" i="10"/>
  <c r="H2457" i="10"/>
  <c r="H2458" i="10"/>
  <c r="H2459" i="10"/>
  <c r="H2460" i="10"/>
  <c r="H2461" i="10"/>
  <c r="H2462" i="10"/>
  <c r="H2463" i="10"/>
  <c r="H2464" i="10"/>
  <c r="H2465" i="10"/>
  <c r="H2466" i="10"/>
  <c r="H2467" i="10"/>
  <c r="H2468" i="10"/>
  <c r="H2469" i="10"/>
  <c r="H2470" i="10"/>
  <c r="H2471" i="10"/>
  <c r="H2472" i="10"/>
  <c r="H2473" i="10"/>
  <c r="H2474" i="10"/>
  <c r="H2475" i="10"/>
  <c r="H2476" i="10"/>
  <c r="H2477" i="10"/>
  <c r="H2478" i="10"/>
  <c r="H2479" i="10"/>
  <c r="H2480" i="10"/>
  <c r="H2481" i="10"/>
  <c r="H2482" i="10"/>
  <c r="H2483" i="10"/>
  <c r="H2484" i="10"/>
  <c r="H2485" i="10"/>
  <c r="H2486" i="10"/>
  <c r="H2487" i="10"/>
  <c r="H2488" i="10"/>
  <c r="H2489" i="10"/>
  <c r="H2490" i="10"/>
  <c r="H2491" i="10"/>
  <c r="H2492" i="10"/>
  <c r="H2493" i="10"/>
  <c r="H2494" i="10"/>
  <c r="H2495" i="10"/>
  <c r="H2496" i="10"/>
  <c r="H2497" i="10"/>
  <c r="H2498" i="10"/>
  <c r="H2499" i="10"/>
  <c r="H2500" i="10"/>
  <c r="H2501" i="10"/>
  <c r="H2502" i="10"/>
  <c r="H2503" i="10"/>
  <c r="H2504" i="10"/>
  <c r="H2505" i="10"/>
  <c r="H2506" i="10"/>
  <c r="H2507" i="10"/>
  <c r="H2508" i="10"/>
  <c r="H2509" i="10"/>
  <c r="H2510" i="10"/>
  <c r="H2511" i="10"/>
  <c r="H2512" i="10"/>
  <c r="H2513" i="10"/>
  <c r="H2514" i="10"/>
  <c r="H2515" i="10"/>
  <c r="H2516" i="10"/>
  <c r="H2517" i="10"/>
  <c r="H2518" i="10"/>
  <c r="H2519" i="10"/>
  <c r="H2520" i="10"/>
  <c r="H2521" i="10"/>
  <c r="H2522" i="10"/>
  <c r="H2523" i="10"/>
  <c r="H2524" i="10"/>
  <c r="H2525" i="10"/>
  <c r="H2526" i="10"/>
  <c r="H2527" i="10"/>
  <c r="H2528" i="10"/>
  <c r="H2529" i="10"/>
  <c r="H2530" i="10"/>
  <c r="H2531" i="10"/>
  <c r="H2532" i="10"/>
  <c r="H2533" i="10"/>
  <c r="H2534" i="10"/>
  <c r="H2535" i="10"/>
  <c r="H2536" i="10"/>
  <c r="H2537" i="10"/>
  <c r="H2538" i="10"/>
  <c r="H2539" i="10"/>
  <c r="H2540" i="10"/>
  <c r="H2541" i="10"/>
  <c r="H2542" i="10"/>
  <c r="H2543" i="10"/>
  <c r="H2544" i="10"/>
  <c r="H2545" i="10"/>
  <c r="H2546" i="10"/>
  <c r="H2547" i="10"/>
  <c r="H2548" i="10"/>
  <c r="H2549" i="10"/>
  <c r="H2550" i="10"/>
  <c r="H2551" i="10"/>
  <c r="H2552" i="10"/>
  <c r="H2553" i="10"/>
  <c r="H2554" i="10"/>
  <c r="H2555" i="10"/>
  <c r="H2556" i="10"/>
  <c r="H2557" i="10"/>
  <c r="H2558" i="10"/>
  <c r="H2559" i="10"/>
  <c r="H2560" i="10"/>
  <c r="H2561" i="10"/>
  <c r="H2562" i="10"/>
  <c r="H2563" i="10"/>
  <c r="H2564" i="10"/>
  <c r="H2565" i="10"/>
  <c r="H2566" i="10"/>
  <c r="H2567" i="10"/>
  <c r="H2568" i="10"/>
  <c r="H2569" i="10"/>
  <c r="H2570" i="10"/>
  <c r="H2571" i="10"/>
  <c r="H2572" i="10"/>
  <c r="H2573" i="10"/>
  <c r="H2574" i="10"/>
  <c r="H2575" i="10"/>
  <c r="H2576" i="10"/>
  <c r="H2577" i="10"/>
  <c r="H2578" i="10"/>
  <c r="H2579" i="10"/>
  <c r="H2580" i="10"/>
  <c r="H2581" i="10"/>
  <c r="H2582" i="10"/>
  <c r="H2583" i="10"/>
  <c r="H2584" i="10"/>
  <c r="H2585" i="10"/>
  <c r="H2586" i="10"/>
  <c r="H2587" i="10"/>
  <c r="H2588" i="10"/>
  <c r="H2589" i="10"/>
  <c r="H2590" i="10"/>
  <c r="H2591" i="10"/>
  <c r="H2592" i="10"/>
  <c r="H2593" i="10"/>
  <c r="H2594" i="10"/>
  <c r="H2595" i="10"/>
  <c r="H2596" i="10"/>
  <c r="H2597" i="10"/>
  <c r="H2598" i="10"/>
  <c r="H2599" i="10"/>
  <c r="H2600" i="10"/>
  <c r="H2601" i="10"/>
  <c r="H2602" i="10"/>
  <c r="H2603" i="10"/>
  <c r="H2604" i="10"/>
  <c r="H2605" i="10"/>
  <c r="H2606" i="10"/>
  <c r="H2607" i="10"/>
  <c r="H2608" i="10"/>
  <c r="H2609" i="10"/>
  <c r="H2610" i="10"/>
  <c r="H2611" i="10"/>
  <c r="H2612" i="10"/>
  <c r="H2613" i="10"/>
  <c r="H2614" i="10"/>
  <c r="H2615" i="10"/>
  <c r="H2616" i="10"/>
  <c r="H2617" i="10"/>
  <c r="H2618" i="10"/>
  <c r="H2619" i="10"/>
  <c r="H2620" i="10"/>
  <c r="H2621" i="10"/>
  <c r="H2622" i="10"/>
  <c r="H2623" i="10"/>
  <c r="H2624" i="10"/>
  <c r="H2625" i="10"/>
  <c r="H2626" i="10"/>
  <c r="H2627" i="10"/>
  <c r="H2628" i="10"/>
  <c r="H2629" i="10"/>
  <c r="H2630" i="10"/>
  <c r="H2631" i="10"/>
  <c r="H2632" i="10"/>
  <c r="H2633" i="10"/>
  <c r="H2634" i="10"/>
  <c r="H2635" i="10"/>
  <c r="H2636" i="10"/>
  <c r="H2637" i="10"/>
  <c r="H2638" i="10"/>
  <c r="H2639" i="10"/>
  <c r="H2640" i="10"/>
  <c r="H2641" i="10"/>
  <c r="H2642" i="10"/>
  <c r="H2643" i="10"/>
  <c r="H2644" i="10"/>
  <c r="H2645" i="10"/>
  <c r="H2646" i="10"/>
  <c r="H2647" i="10"/>
  <c r="H2648" i="10"/>
  <c r="H2649" i="10"/>
  <c r="H2650" i="10"/>
  <c r="H2651" i="10"/>
  <c r="H2652" i="10"/>
  <c r="H2653" i="10"/>
  <c r="H2654" i="10"/>
  <c r="H2655" i="10"/>
  <c r="H2656" i="10"/>
  <c r="H2657" i="10"/>
  <c r="H2658" i="10"/>
  <c r="H2659" i="10"/>
  <c r="H2660" i="10"/>
  <c r="H2661" i="10"/>
  <c r="H2662" i="10"/>
  <c r="H2663" i="10"/>
  <c r="H2664" i="10"/>
  <c r="H2665" i="10"/>
  <c r="H2666" i="10"/>
  <c r="H2667" i="10"/>
  <c r="H2668" i="10"/>
  <c r="H2669" i="10"/>
  <c r="H2670" i="10"/>
  <c r="H2671" i="10"/>
  <c r="H2672" i="10"/>
  <c r="H2673" i="10"/>
  <c r="H2674" i="10"/>
  <c r="H2675" i="10"/>
  <c r="H2676" i="10"/>
  <c r="H2677" i="10"/>
  <c r="H2678" i="10"/>
  <c r="H2679" i="10"/>
  <c r="H2680" i="10"/>
  <c r="H2681" i="10"/>
  <c r="H2682" i="10"/>
  <c r="H2683" i="10"/>
  <c r="H2684" i="10"/>
  <c r="H2685" i="10"/>
  <c r="H2686" i="10"/>
  <c r="H2687" i="10"/>
  <c r="H2688" i="10"/>
  <c r="H2689" i="10"/>
  <c r="H2690" i="10"/>
  <c r="H2691" i="10"/>
  <c r="H2692" i="10"/>
  <c r="H2693" i="10"/>
  <c r="H2694" i="10"/>
  <c r="H2695" i="10"/>
  <c r="H2696" i="10"/>
  <c r="H2697" i="10"/>
  <c r="H2698" i="10"/>
  <c r="H2699" i="10"/>
  <c r="H2700" i="10"/>
  <c r="H2701" i="10"/>
  <c r="H2702" i="10"/>
  <c r="H2703" i="10"/>
  <c r="H2704" i="10"/>
  <c r="H2705" i="10"/>
  <c r="H2706" i="10"/>
  <c r="H2707" i="10"/>
  <c r="H2708" i="10"/>
  <c r="H2709" i="10"/>
  <c r="H2710" i="10"/>
  <c r="H2711" i="10"/>
  <c r="H2712" i="10"/>
  <c r="H2713" i="10"/>
  <c r="H2714" i="10"/>
  <c r="H2715" i="10"/>
  <c r="H2716" i="10"/>
  <c r="H2717" i="10"/>
  <c r="H2718" i="10"/>
  <c r="H2719" i="10"/>
  <c r="H2720" i="10"/>
  <c r="H2721" i="10"/>
  <c r="H2722" i="10"/>
  <c r="H2723" i="10"/>
  <c r="H2724" i="10"/>
  <c r="H2725" i="10"/>
  <c r="H2726" i="10"/>
  <c r="H2727" i="10"/>
  <c r="H2728" i="10"/>
  <c r="H2729" i="10"/>
  <c r="H2730" i="10"/>
  <c r="H2731" i="10"/>
  <c r="H2732" i="10"/>
  <c r="H2733" i="10"/>
  <c r="H2734" i="10"/>
  <c r="H2735" i="10"/>
  <c r="H2736" i="10"/>
  <c r="H2737" i="10"/>
  <c r="H2738" i="10"/>
  <c r="H2739" i="10"/>
  <c r="H2740" i="10"/>
  <c r="H2741" i="10"/>
  <c r="H2742" i="10"/>
  <c r="H2743" i="10"/>
  <c r="H2744" i="10"/>
  <c r="H2745" i="10"/>
  <c r="H2746" i="10"/>
  <c r="H2747" i="10"/>
  <c r="H2748" i="10"/>
  <c r="H2749" i="10"/>
  <c r="H2750" i="10"/>
  <c r="H2751" i="10"/>
  <c r="H2752" i="10"/>
  <c r="H2753" i="10"/>
  <c r="H2754" i="10"/>
  <c r="H2755" i="10"/>
  <c r="H2756" i="10"/>
  <c r="H2757" i="10"/>
  <c r="H2758" i="10"/>
  <c r="H2759" i="10"/>
  <c r="H2760" i="10"/>
  <c r="H2761" i="10"/>
  <c r="H2762" i="10"/>
  <c r="H2763" i="10"/>
  <c r="H2764" i="10"/>
  <c r="H2765" i="10"/>
  <c r="H2766" i="10"/>
  <c r="H2767" i="10"/>
  <c r="H2768" i="10"/>
  <c r="H2769" i="10"/>
  <c r="H2770" i="10"/>
  <c r="H2771" i="10"/>
  <c r="H2772" i="10"/>
  <c r="H2773" i="10"/>
  <c r="H2774" i="10"/>
  <c r="H2775" i="10"/>
  <c r="H2776" i="10"/>
  <c r="H2777" i="10"/>
  <c r="H2778" i="10"/>
  <c r="H2779" i="10"/>
  <c r="H2780" i="10"/>
  <c r="H2781" i="10"/>
  <c r="H2782" i="10"/>
  <c r="H2783" i="10"/>
  <c r="H2784" i="10"/>
  <c r="H2785" i="10"/>
  <c r="H2786" i="10"/>
  <c r="H2787" i="10"/>
  <c r="H2788" i="10"/>
  <c r="H2789" i="10"/>
  <c r="H2790" i="10"/>
  <c r="H2791" i="10"/>
  <c r="H2792" i="10"/>
  <c r="H2793" i="10"/>
  <c r="H2794" i="10"/>
  <c r="H2795" i="10"/>
  <c r="H2796" i="10"/>
  <c r="H2797" i="10"/>
  <c r="H2798" i="10"/>
  <c r="H2799" i="10"/>
  <c r="H2800" i="10"/>
  <c r="H2801" i="10"/>
  <c r="H2802" i="10"/>
  <c r="H2803" i="10"/>
  <c r="H2804" i="10"/>
  <c r="H2805" i="10"/>
  <c r="H2806" i="10"/>
  <c r="H2807" i="10"/>
  <c r="H2808" i="10"/>
  <c r="H2809" i="10"/>
  <c r="H2810" i="10"/>
  <c r="H2811" i="10"/>
  <c r="H2812" i="10"/>
  <c r="H2813" i="10"/>
  <c r="H2814" i="10"/>
  <c r="H2815" i="10"/>
  <c r="H2816" i="10"/>
  <c r="H2817" i="10"/>
  <c r="H2818" i="10"/>
  <c r="H2819" i="10"/>
  <c r="H2820" i="10"/>
  <c r="H2821" i="10"/>
  <c r="H2822" i="10"/>
  <c r="H2823" i="10"/>
  <c r="H2824" i="10"/>
  <c r="H2825" i="10"/>
  <c r="H2826" i="10"/>
  <c r="H2827" i="10"/>
  <c r="H2828" i="10"/>
  <c r="H2829" i="10"/>
  <c r="H2830" i="10"/>
  <c r="H2831" i="10"/>
  <c r="H2832" i="10"/>
  <c r="H2833" i="10"/>
  <c r="H2834" i="10"/>
  <c r="H2835" i="10"/>
  <c r="H2836" i="10"/>
  <c r="H2837" i="10"/>
  <c r="H2838" i="10"/>
  <c r="H2839" i="10"/>
  <c r="H2840" i="10"/>
  <c r="H2841" i="10"/>
  <c r="H2842" i="10"/>
  <c r="H2843" i="10"/>
  <c r="H2844" i="10"/>
  <c r="H2845" i="10"/>
  <c r="H2846" i="10"/>
  <c r="H2847" i="10"/>
  <c r="H2848" i="10"/>
  <c r="H2849" i="10"/>
  <c r="H2850" i="10"/>
  <c r="H2851" i="10"/>
  <c r="H2852" i="10"/>
  <c r="H2853" i="10"/>
  <c r="H2854" i="10"/>
  <c r="H2855" i="10"/>
  <c r="H2856" i="10"/>
  <c r="H2857" i="10"/>
  <c r="H2858" i="10"/>
  <c r="H2859" i="10"/>
  <c r="H2860" i="10"/>
  <c r="H2861" i="10"/>
  <c r="H2862" i="10"/>
  <c r="H2863" i="10"/>
  <c r="H2864" i="10"/>
  <c r="H2865" i="10"/>
  <c r="H2866" i="10"/>
  <c r="H2867" i="10"/>
  <c r="H2868" i="10"/>
  <c r="H2869" i="10"/>
  <c r="H2870" i="10"/>
  <c r="H2871" i="10"/>
  <c r="H2872" i="10"/>
  <c r="H2873" i="10"/>
  <c r="H2874" i="10"/>
  <c r="H2875" i="10"/>
  <c r="H2876" i="10"/>
  <c r="H2877" i="10"/>
  <c r="H2878" i="10"/>
  <c r="H2879" i="10"/>
  <c r="H2880" i="10"/>
  <c r="H2881" i="10"/>
  <c r="H2882" i="10"/>
  <c r="H2883" i="10"/>
  <c r="H2884" i="10"/>
  <c r="H2885" i="10"/>
  <c r="H2886" i="10"/>
  <c r="H2887" i="10"/>
  <c r="H2888" i="10"/>
  <c r="H2889" i="10"/>
  <c r="H2890" i="10"/>
  <c r="H2891" i="10"/>
  <c r="H2892" i="10"/>
  <c r="H2893" i="10"/>
  <c r="H2894" i="10"/>
  <c r="H2895" i="10"/>
  <c r="H2896" i="10"/>
  <c r="H2897" i="10"/>
  <c r="H2898" i="10"/>
  <c r="H2899" i="10"/>
  <c r="H2900" i="10"/>
  <c r="H2901" i="10"/>
  <c r="H2902" i="10"/>
  <c r="H2903" i="10"/>
  <c r="H2904" i="10"/>
  <c r="H2905" i="10"/>
  <c r="H2906" i="10"/>
  <c r="H2907" i="10"/>
  <c r="H2908" i="10"/>
  <c r="H2909" i="10"/>
  <c r="H2910" i="10"/>
  <c r="H2911" i="10"/>
  <c r="H2912" i="10"/>
  <c r="H2913" i="10"/>
  <c r="H2914" i="10"/>
  <c r="H2915" i="10"/>
  <c r="H2916" i="10"/>
  <c r="H2917" i="10"/>
  <c r="H2918" i="10"/>
  <c r="H2919" i="10"/>
  <c r="H2920" i="10"/>
  <c r="H2921" i="10"/>
  <c r="H2922" i="10"/>
  <c r="H2923" i="10"/>
  <c r="H2924" i="10"/>
  <c r="H2925" i="10"/>
  <c r="H2926" i="10"/>
  <c r="H2927" i="10"/>
  <c r="H2928" i="10"/>
  <c r="H2929" i="10"/>
  <c r="H2930" i="10"/>
  <c r="H2931" i="10"/>
  <c r="H2932" i="10"/>
  <c r="H2933" i="10"/>
  <c r="H2934" i="10"/>
  <c r="H2935" i="10"/>
  <c r="H2936" i="10"/>
  <c r="H2937" i="10"/>
  <c r="H2938" i="10"/>
  <c r="H2939" i="10"/>
  <c r="H2940" i="10"/>
  <c r="H2941" i="10"/>
  <c r="H2942" i="10"/>
  <c r="H2943" i="10"/>
  <c r="H2944" i="10"/>
  <c r="H2945" i="10"/>
  <c r="H2946" i="10"/>
  <c r="H2947" i="10"/>
  <c r="H2948" i="10"/>
  <c r="H2949" i="10"/>
  <c r="H2950" i="10"/>
  <c r="H2951" i="10"/>
  <c r="H2952" i="10"/>
  <c r="H2953" i="10"/>
  <c r="H2954" i="10"/>
  <c r="H2955" i="10"/>
  <c r="H2956" i="10"/>
  <c r="H2957" i="10"/>
  <c r="H2958" i="10"/>
  <c r="H2959" i="10"/>
  <c r="H2960" i="10"/>
  <c r="H2961" i="10"/>
  <c r="H2962" i="10"/>
  <c r="H2963" i="10"/>
  <c r="H2964" i="10"/>
  <c r="H2965" i="10"/>
  <c r="H2966" i="10"/>
  <c r="H2967" i="10"/>
  <c r="H2968" i="10"/>
  <c r="H2969" i="10"/>
  <c r="H2970" i="10"/>
  <c r="H2971" i="10"/>
  <c r="H2972" i="10"/>
  <c r="H2973" i="10"/>
  <c r="H2974" i="10"/>
  <c r="H2975" i="10"/>
  <c r="H2976" i="10"/>
  <c r="H2977" i="10"/>
  <c r="H2978" i="10"/>
  <c r="H2979" i="10"/>
  <c r="H2980" i="10"/>
  <c r="H2981" i="10"/>
  <c r="H2982" i="10"/>
  <c r="H3" i="10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1090" i="5"/>
  <c r="H1091" i="5"/>
  <c r="H1092" i="5"/>
  <c r="H1093" i="5"/>
  <c r="H1094" i="5"/>
  <c r="H1095" i="5"/>
  <c r="H1096" i="5"/>
  <c r="H1097" i="5"/>
  <c r="H1098" i="5"/>
  <c r="H1099" i="5"/>
  <c r="H1100" i="5"/>
  <c r="H1101" i="5"/>
  <c r="H1102" i="5"/>
  <c r="H1103" i="5"/>
  <c r="H1104" i="5"/>
  <c r="H1105" i="5"/>
  <c r="H1106" i="5"/>
  <c r="H1107" i="5"/>
  <c r="H1108" i="5"/>
  <c r="H1109" i="5"/>
  <c r="H1110" i="5"/>
  <c r="H1111" i="5"/>
  <c r="H1112" i="5"/>
  <c r="H1113" i="5"/>
  <c r="H1114" i="5"/>
  <c r="H1115" i="5"/>
  <c r="H1116" i="5"/>
  <c r="H1117" i="5"/>
  <c r="H1118" i="5"/>
  <c r="H1119" i="5"/>
  <c r="H1120" i="5"/>
  <c r="H1121" i="5"/>
  <c r="H1122" i="5"/>
  <c r="H1123" i="5"/>
  <c r="H1124" i="5"/>
  <c r="H1125" i="5"/>
  <c r="H1126" i="5"/>
  <c r="H1127" i="5"/>
  <c r="H1128" i="5"/>
  <c r="H1129" i="5"/>
  <c r="H1130" i="5"/>
  <c r="H1131" i="5"/>
  <c r="H1132" i="5"/>
  <c r="H1133" i="5"/>
  <c r="H1134" i="5"/>
  <c r="H1135" i="5"/>
  <c r="H1136" i="5"/>
  <c r="H1137" i="5"/>
  <c r="H1138" i="5"/>
  <c r="H1139" i="5"/>
  <c r="H1140" i="5"/>
  <c r="H1141" i="5"/>
  <c r="H1142" i="5"/>
  <c r="H1143" i="5"/>
  <c r="H1144" i="5"/>
  <c r="H1145" i="5"/>
  <c r="H1146" i="5"/>
  <c r="H1147" i="5"/>
  <c r="H1148" i="5"/>
  <c r="H1149" i="5"/>
  <c r="H1150" i="5"/>
  <c r="H1151" i="5"/>
  <c r="H1152" i="5"/>
  <c r="H1153" i="5"/>
  <c r="H1154" i="5"/>
  <c r="H1155" i="5"/>
  <c r="H1156" i="5"/>
  <c r="H1157" i="5"/>
  <c r="H1158" i="5"/>
  <c r="H1159" i="5"/>
  <c r="H1160" i="5"/>
  <c r="H1161" i="5"/>
  <c r="H1162" i="5"/>
  <c r="H1163" i="5"/>
  <c r="H1164" i="5"/>
  <c r="H1165" i="5"/>
  <c r="H1166" i="5"/>
  <c r="H1167" i="5"/>
  <c r="H1168" i="5"/>
  <c r="H1169" i="5"/>
  <c r="H1170" i="5"/>
  <c r="H1171" i="5"/>
  <c r="H1172" i="5"/>
  <c r="H1173" i="5"/>
  <c r="H1174" i="5"/>
  <c r="H1175" i="5"/>
  <c r="H1176" i="5"/>
  <c r="H1177" i="5"/>
  <c r="H1178" i="5"/>
  <c r="H1179" i="5"/>
  <c r="H1180" i="5"/>
  <c r="H1181" i="5"/>
  <c r="H1182" i="5"/>
  <c r="H1183" i="5"/>
  <c r="H1184" i="5"/>
  <c r="H1185" i="5"/>
  <c r="H1186" i="5"/>
  <c r="H1187" i="5"/>
  <c r="H1188" i="5"/>
  <c r="H1189" i="5"/>
  <c r="H1190" i="5"/>
  <c r="H1191" i="5"/>
  <c r="H1192" i="5"/>
  <c r="H1193" i="5"/>
  <c r="H1194" i="5"/>
  <c r="H1195" i="5"/>
  <c r="H1196" i="5"/>
  <c r="H1197" i="5"/>
  <c r="H1198" i="5"/>
  <c r="H1199" i="5"/>
  <c r="H1200" i="5"/>
  <c r="H1201" i="5"/>
  <c r="H1202" i="5"/>
  <c r="H1203" i="5"/>
  <c r="H1204" i="5"/>
  <c r="H1205" i="5"/>
  <c r="H1206" i="5"/>
  <c r="H1207" i="5"/>
  <c r="H1208" i="5"/>
  <c r="H1209" i="5"/>
  <c r="H1210" i="5"/>
  <c r="H1211" i="5"/>
  <c r="H1212" i="5"/>
  <c r="H1213" i="5"/>
  <c r="H1214" i="5"/>
  <c r="H1215" i="5"/>
  <c r="H1216" i="5"/>
  <c r="H1217" i="5"/>
  <c r="H1218" i="5"/>
  <c r="H1219" i="5"/>
  <c r="H1220" i="5"/>
  <c r="H1221" i="5"/>
  <c r="H1222" i="5"/>
  <c r="H1223" i="5"/>
  <c r="H1224" i="5"/>
  <c r="H1225" i="5"/>
  <c r="H1226" i="5"/>
  <c r="H1227" i="5"/>
  <c r="H1228" i="5"/>
  <c r="H1229" i="5"/>
  <c r="H1230" i="5"/>
  <c r="H1231" i="5"/>
  <c r="H1232" i="5"/>
  <c r="H1233" i="5"/>
  <c r="H1234" i="5"/>
  <c r="H1235" i="5"/>
  <c r="H1236" i="5"/>
  <c r="H1237" i="5"/>
  <c r="H1238" i="5"/>
  <c r="H1239" i="5"/>
  <c r="H1240" i="5"/>
  <c r="H1241" i="5"/>
  <c r="H1242" i="5"/>
  <c r="H1243" i="5"/>
  <c r="H1244" i="5"/>
  <c r="H1245" i="5"/>
  <c r="H1246" i="5"/>
  <c r="H1247" i="5"/>
  <c r="H1248" i="5"/>
  <c r="H1249" i="5"/>
  <c r="H1250" i="5"/>
  <c r="H1251" i="5"/>
  <c r="H1252" i="5"/>
  <c r="H1253" i="5"/>
  <c r="H1254" i="5"/>
  <c r="H1255" i="5"/>
  <c r="H1256" i="5"/>
  <c r="H1257" i="5"/>
  <c r="H1258" i="5"/>
  <c r="H1259" i="5"/>
  <c r="H1260" i="5"/>
  <c r="H1261" i="5"/>
  <c r="H1262" i="5"/>
  <c r="H1263" i="5"/>
  <c r="H1264" i="5"/>
  <c r="H1265" i="5"/>
  <c r="H1266" i="5"/>
  <c r="H1267" i="5"/>
  <c r="H1268" i="5"/>
  <c r="H1269" i="5"/>
  <c r="H1270" i="5"/>
  <c r="H1271" i="5"/>
  <c r="H1272" i="5"/>
  <c r="H1273" i="5"/>
  <c r="H1274" i="5"/>
  <c r="H1275" i="5"/>
  <c r="H1276" i="5"/>
  <c r="H1277" i="5"/>
  <c r="H1278" i="5"/>
  <c r="H1279" i="5"/>
  <c r="H1280" i="5"/>
  <c r="H1281" i="5"/>
  <c r="H1282" i="5"/>
  <c r="H1283" i="5"/>
  <c r="H1284" i="5"/>
  <c r="H1285" i="5"/>
  <c r="H1286" i="5"/>
  <c r="H1287" i="5"/>
  <c r="H1288" i="5"/>
  <c r="H1289" i="5"/>
  <c r="H1290" i="5"/>
  <c r="H1291" i="5"/>
  <c r="H1292" i="5"/>
  <c r="H1293" i="5"/>
  <c r="H1294" i="5"/>
  <c r="H1295" i="5"/>
  <c r="H1296" i="5"/>
  <c r="H1297" i="5"/>
  <c r="H1298" i="5"/>
  <c r="H1299" i="5"/>
  <c r="H1300" i="5"/>
  <c r="H1301" i="5"/>
  <c r="H1302" i="5"/>
  <c r="H1303" i="5"/>
  <c r="H1304" i="5"/>
  <c r="H1305" i="5"/>
  <c r="H1306" i="5"/>
  <c r="H1307" i="5"/>
  <c r="H1308" i="5"/>
  <c r="H1309" i="5"/>
  <c r="H1310" i="5"/>
  <c r="H1311" i="5"/>
  <c r="H1312" i="5"/>
  <c r="H1313" i="5"/>
  <c r="H1314" i="5"/>
  <c r="H1315" i="5"/>
  <c r="H1316" i="5"/>
  <c r="H1317" i="5"/>
  <c r="H1318" i="5"/>
  <c r="H1319" i="5"/>
  <c r="H1320" i="5"/>
  <c r="H1321" i="5"/>
  <c r="H1322" i="5"/>
  <c r="H1323" i="5"/>
  <c r="H1324" i="5"/>
  <c r="H1325" i="5"/>
  <c r="H1326" i="5"/>
  <c r="H1327" i="5"/>
  <c r="H1328" i="5"/>
  <c r="H1329" i="5"/>
  <c r="H1330" i="5"/>
  <c r="H1331" i="5"/>
  <c r="H1332" i="5"/>
  <c r="H1333" i="5"/>
  <c r="H1334" i="5"/>
  <c r="H1335" i="5"/>
  <c r="H1336" i="5"/>
  <c r="H1337" i="5"/>
  <c r="H1338" i="5"/>
  <c r="H1339" i="5"/>
  <c r="H1340" i="5"/>
  <c r="H1341" i="5"/>
  <c r="H1342" i="5"/>
  <c r="H1343" i="5"/>
  <c r="H1344" i="5"/>
  <c r="H1345" i="5"/>
  <c r="H1346" i="5"/>
  <c r="H1347" i="5"/>
  <c r="H1348" i="5"/>
  <c r="H1349" i="5"/>
  <c r="H1350" i="5"/>
  <c r="H1351" i="5"/>
  <c r="H1352" i="5"/>
  <c r="H1353" i="5"/>
  <c r="H1354" i="5"/>
  <c r="H1355" i="5"/>
  <c r="H1356" i="5"/>
  <c r="H1357" i="5"/>
  <c r="H1358" i="5"/>
  <c r="H1359" i="5"/>
  <c r="H1360" i="5"/>
  <c r="H1361" i="5"/>
  <c r="H1362" i="5"/>
  <c r="H1363" i="5"/>
  <c r="H1364" i="5"/>
  <c r="H1365" i="5"/>
  <c r="H1366" i="5"/>
  <c r="H1367" i="5"/>
  <c r="H1368" i="5"/>
  <c r="H1369" i="5"/>
  <c r="H1370" i="5"/>
  <c r="H1371" i="5"/>
  <c r="H1372" i="5"/>
  <c r="H1373" i="5"/>
  <c r="H1374" i="5"/>
  <c r="H1375" i="5"/>
  <c r="H1376" i="5"/>
  <c r="H1377" i="5"/>
  <c r="H1378" i="5"/>
  <c r="H1379" i="5"/>
  <c r="H1380" i="5"/>
  <c r="H1381" i="5"/>
  <c r="H1382" i="5"/>
  <c r="H1383" i="5"/>
  <c r="H1384" i="5"/>
  <c r="H1385" i="5"/>
  <c r="H1386" i="5"/>
  <c r="H1387" i="5"/>
  <c r="H1388" i="5"/>
  <c r="H1389" i="5"/>
  <c r="H1390" i="5"/>
  <c r="H1391" i="5"/>
  <c r="H1392" i="5"/>
  <c r="H1393" i="5"/>
  <c r="H1394" i="5"/>
  <c r="H1395" i="5"/>
  <c r="H1396" i="5"/>
  <c r="H1397" i="5"/>
  <c r="H1398" i="5"/>
  <c r="H1399" i="5"/>
  <c r="H1400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6" i="5"/>
  <c r="H1417" i="5"/>
  <c r="H1418" i="5"/>
  <c r="H1419" i="5"/>
  <c r="H1420" i="5"/>
  <c r="H1421" i="5"/>
  <c r="H1422" i="5"/>
  <c r="H1423" i="5"/>
  <c r="H1424" i="5"/>
  <c r="H1425" i="5"/>
  <c r="H1426" i="5"/>
  <c r="H1427" i="5"/>
  <c r="H1428" i="5"/>
  <c r="H1429" i="5"/>
  <c r="H1430" i="5"/>
  <c r="H1431" i="5"/>
  <c r="H1432" i="5"/>
  <c r="H1433" i="5"/>
  <c r="H1434" i="5"/>
  <c r="H1435" i="5"/>
  <c r="H1436" i="5"/>
  <c r="H1437" i="5"/>
  <c r="H1438" i="5"/>
  <c r="H1439" i="5"/>
  <c r="H1440" i="5"/>
  <c r="H1441" i="5"/>
  <c r="H1442" i="5"/>
  <c r="H1443" i="5"/>
  <c r="H1444" i="5"/>
  <c r="H1445" i="5"/>
  <c r="H1446" i="5"/>
  <c r="H1447" i="5"/>
  <c r="H1448" i="5"/>
  <c r="H1449" i="5"/>
  <c r="H1450" i="5"/>
  <c r="H1451" i="5"/>
  <c r="H1452" i="5"/>
  <c r="H1453" i="5"/>
  <c r="H1454" i="5"/>
  <c r="H1455" i="5"/>
  <c r="H1456" i="5"/>
  <c r="H1457" i="5"/>
  <c r="H1458" i="5"/>
  <c r="H1459" i="5"/>
  <c r="H1460" i="5"/>
  <c r="H1461" i="5"/>
  <c r="H1462" i="5"/>
  <c r="H1463" i="5"/>
  <c r="H1464" i="5"/>
  <c r="H1465" i="5"/>
  <c r="H1466" i="5"/>
  <c r="H1467" i="5"/>
  <c r="H1468" i="5"/>
  <c r="H1469" i="5"/>
  <c r="H1470" i="5"/>
  <c r="H1471" i="5"/>
  <c r="H1472" i="5"/>
  <c r="H1473" i="5"/>
  <c r="H1474" i="5"/>
  <c r="H1475" i="5"/>
  <c r="H1476" i="5"/>
  <c r="H1477" i="5"/>
  <c r="H1478" i="5"/>
  <c r="H1479" i="5"/>
  <c r="H1480" i="5"/>
  <c r="H1481" i="5"/>
  <c r="H1482" i="5"/>
  <c r="H1483" i="5"/>
  <c r="H1484" i="5"/>
  <c r="H1485" i="5"/>
  <c r="H1486" i="5"/>
  <c r="H1487" i="5"/>
  <c r="H1488" i="5"/>
  <c r="H1489" i="5"/>
  <c r="H1490" i="5"/>
  <c r="H1491" i="5"/>
  <c r="H1492" i="5"/>
  <c r="H1493" i="5"/>
  <c r="H1494" i="5"/>
  <c r="H1495" i="5"/>
  <c r="H1496" i="5"/>
  <c r="H1497" i="5"/>
  <c r="H1498" i="5"/>
  <c r="H1499" i="5"/>
  <c r="H1500" i="5"/>
  <c r="H1501" i="5"/>
  <c r="H1502" i="5"/>
  <c r="H1503" i="5"/>
  <c r="H1504" i="5"/>
  <c r="H1505" i="5"/>
  <c r="H1506" i="5"/>
  <c r="H1507" i="5"/>
  <c r="H1508" i="5"/>
  <c r="H1509" i="5"/>
  <c r="H1510" i="5"/>
  <c r="H1511" i="5"/>
  <c r="H1512" i="5"/>
  <c r="H1513" i="5"/>
  <c r="H1514" i="5"/>
  <c r="H1515" i="5"/>
  <c r="H1516" i="5"/>
  <c r="H1517" i="5"/>
  <c r="H1518" i="5"/>
  <c r="H1519" i="5"/>
  <c r="H1520" i="5"/>
  <c r="H1521" i="5"/>
  <c r="H1522" i="5"/>
  <c r="H1523" i="5"/>
  <c r="H1524" i="5"/>
  <c r="H1525" i="5"/>
  <c r="H1526" i="5"/>
  <c r="H1527" i="5"/>
  <c r="H1528" i="5"/>
  <c r="H1529" i="5"/>
  <c r="H1530" i="5"/>
  <c r="H1531" i="5"/>
  <c r="H1532" i="5"/>
  <c r="H1533" i="5"/>
  <c r="H1534" i="5"/>
  <c r="H1535" i="5"/>
  <c r="H1536" i="5"/>
  <c r="H1537" i="5"/>
  <c r="H1538" i="5"/>
  <c r="H1539" i="5"/>
  <c r="H1540" i="5"/>
  <c r="H1541" i="5"/>
  <c r="H1542" i="5"/>
  <c r="H1543" i="5"/>
  <c r="H1544" i="5"/>
  <c r="H1545" i="5"/>
  <c r="H1546" i="5"/>
  <c r="H1547" i="5"/>
  <c r="H1548" i="5"/>
  <c r="H1549" i="5"/>
  <c r="H1550" i="5"/>
  <c r="H1551" i="5"/>
  <c r="H1552" i="5"/>
  <c r="H1553" i="5"/>
  <c r="H1554" i="5"/>
  <c r="H1555" i="5"/>
  <c r="H1556" i="5"/>
  <c r="H1557" i="5"/>
  <c r="H1558" i="5"/>
  <c r="H1559" i="5"/>
  <c r="H1560" i="5"/>
  <c r="H1561" i="5"/>
  <c r="H1562" i="5"/>
  <c r="H1563" i="5"/>
  <c r="H1564" i="5"/>
  <c r="H1565" i="5"/>
  <c r="H1566" i="5"/>
  <c r="H1567" i="5"/>
  <c r="H1568" i="5"/>
  <c r="H1569" i="5"/>
  <c r="H1570" i="5"/>
  <c r="H1571" i="5"/>
  <c r="H1572" i="5"/>
  <c r="H1573" i="5"/>
  <c r="H1574" i="5"/>
  <c r="H1575" i="5"/>
  <c r="H1576" i="5"/>
  <c r="H1577" i="5"/>
  <c r="H1578" i="5"/>
  <c r="H1579" i="5"/>
  <c r="H1580" i="5"/>
  <c r="H1581" i="5"/>
  <c r="H1582" i="5"/>
  <c r="H1583" i="5"/>
  <c r="H1584" i="5"/>
  <c r="H1585" i="5"/>
  <c r="H1586" i="5"/>
  <c r="H1587" i="5"/>
  <c r="H1588" i="5"/>
  <c r="H1589" i="5"/>
  <c r="H1590" i="5"/>
  <c r="H1591" i="5"/>
  <c r="H1592" i="5"/>
  <c r="H1593" i="5"/>
  <c r="H1594" i="5"/>
  <c r="H1595" i="5"/>
  <c r="H1596" i="5"/>
  <c r="H1597" i="5"/>
  <c r="H1598" i="5"/>
  <c r="H1599" i="5"/>
  <c r="H1600" i="5"/>
  <c r="H1601" i="5"/>
  <c r="H1602" i="5"/>
  <c r="H1603" i="5"/>
  <c r="H1604" i="5"/>
  <c r="H1605" i="5"/>
  <c r="H1606" i="5"/>
  <c r="H1607" i="5"/>
  <c r="H1608" i="5"/>
  <c r="H1609" i="5"/>
  <c r="H1610" i="5"/>
  <c r="H1611" i="5"/>
  <c r="H1612" i="5"/>
  <c r="H1613" i="5"/>
  <c r="H1614" i="5"/>
  <c r="H1615" i="5"/>
  <c r="H1616" i="5"/>
  <c r="H1617" i="5"/>
  <c r="H1618" i="5"/>
  <c r="H1619" i="5"/>
  <c r="H1620" i="5"/>
  <c r="H1621" i="5"/>
  <c r="H1622" i="5"/>
  <c r="H1623" i="5"/>
  <c r="H1624" i="5"/>
  <c r="H1625" i="5"/>
  <c r="H1626" i="5"/>
  <c r="H1627" i="5"/>
  <c r="H1628" i="5"/>
  <c r="H1629" i="5"/>
  <c r="H1630" i="5"/>
  <c r="H1631" i="5"/>
  <c r="H1632" i="5"/>
  <c r="H1633" i="5"/>
  <c r="H1634" i="5"/>
  <c r="H1635" i="5"/>
  <c r="H1636" i="5"/>
  <c r="H1637" i="5"/>
  <c r="H1638" i="5"/>
  <c r="H1639" i="5"/>
  <c r="H1640" i="5"/>
  <c r="H1641" i="5"/>
  <c r="H1642" i="5"/>
  <c r="H1643" i="5"/>
  <c r="H1644" i="5"/>
  <c r="H1645" i="5"/>
  <c r="H1646" i="5"/>
  <c r="H1647" i="5"/>
  <c r="H1648" i="5"/>
  <c r="H1649" i="5"/>
  <c r="H1650" i="5"/>
  <c r="H1651" i="5"/>
  <c r="H1652" i="5"/>
  <c r="H1653" i="5"/>
  <c r="H1654" i="5"/>
  <c r="H1655" i="5"/>
  <c r="H1656" i="5"/>
  <c r="H1657" i="5"/>
  <c r="H1658" i="5"/>
  <c r="H1659" i="5"/>
  <c r="H1660" i="5"/>
  <c r="H1661" i="5"/>
  <c r="H1662" i="5"/>
  <c r="H1663" i="5"/>
  <c r="H1664" i="5"/>
  <c r="H1665" i="5"/>
  <c r="H1666" i="5"/>
  <c r="H1667" i="5"/>
  <c r="H1668" i="5"/>
  <c r="H1669" i="5"/>
  <c r="H1670" i="5"/>
  <c r="H1671" i="5"/>
  <c r="H1672" i="5"/>
  <c r="H1673" i="5"/>
  <c r="H1674" i="5"/>
  <c r="H1675" i="5"/>
  <c r="H1676" i="5"/>
  <c r="H1677" i="5"/>
  <c r="H1678" i="5"/>
  <c r="H1679" i="5"/>
  <c r="H1680" i="5"/>
  <c r="H1681" i="5"/>
  <c r="H1682" i="5"/>
  <c r="H1683" i="5"/>
  <c r="H1684" i="5"/>
  <c r="H1685" i="5"/>
  <c r="H1686" i="5"/>
  <c r="H1687" i="5"/>
  <c r="H1688" i="5"/>
  <c r="H1689" i="5"/>
  <c r="H1690" i="5"/>
  <c r="H1691" i="5"/>
  <c r="H1692" i="5"/>
  <c r="H1693" i="5"/>
  <c r="H1694" i="5"/>
  <c r="H1695" i="5"/>
  <c r="H1696" i="5"/>
  <c r="H1697" i="5"/>
  <c r="H1698" i="5"/>
  <c r="H1699" i="5"/>
  <c r="H1700" i="5"/>
  <c r="H1701" i="5"/>
  <c r="H1702" i="5"/>
  <c r="H1703" i="5"/>
  <c r="H1704" i="5"/>
  <c r="H1705" i="5"/>
  <c r="H1706" i="5"/>
  <c r="H1707" i="5"/>
  <c r="H1708" i="5"/>
  <c r="H1709" i="5"/>
  <c r="H1710" i="5"/>
  <c r="H1711" i="5"/>
  <c r="H1712" i="5"/>
  <c r="H1713" i="5"/>
  <c r="H1714" i="5"/>
  <c r="H1715" i="5"/>
  <c r="H1716" i="5"/>
  <c r="H1717" i="5"/>
  <c r="H1718" i="5"/>
  <c r="H1719" i="5"/>
  <c r="H1720" i="5"/>
  <c r="H1721" i="5"/>
  <c r="H1722" i="5"/>
  <c r="H1723" i="5"/>
  <c r="H1724" i="5"/>
  <c r="H1725" i="5"/>
  <c r="H1726" i="5"/>
  <c r="H1727" i="5"/>
  <c r="H1728" i="5"/>
  <c r="H1729" i="5"/>
  <c r="H1730" i="5"/>
  <c r="H1731" i="5"/>
  <c r="H1732" i="5"/>
  <c r="H1733" i="5"/>
  <c r="H1734" i="5"/>
  <c r="H1735" i="5"/>
  <c r="H1736" i="5"/>
  <c r="H1737" i="5"/>
  <c r="H1738" i="5"/>
  <c r="H1739" i="5"/>
  <c r="H1740" i="5"/>
  <c r="H1741" i="5"/>
  <c r="H1742" i="5"/>
  <c r="H1743" i="5"/>
  <c r="H1744" i="5"/>
  <c r="H1745" i="5"/>
  <c r="H1746" i="5"/>
  <c r="H1747" i="5"/>
  <c r="H1748" i="5"/>
  <c r="H1749" i="5"/>
  <c r="H1750" i="5"/>
  <c r="H1751" i="5"/>
  <c r="H1752" i="5"/>
  <c r="H1753" i="5"/>
  <c r="H1754" i="5"/>
  <c r="H1755" i="5"/>
  <c r="H1756" i="5"/>
  <c r="H1757" i="5"/>
  <c r="H1758" i="5"/>
  <c r="H1759" i="5"/>
  <c r="H1760" i="5"/>
  <c r="H1761" i="5"/>
  <c r="H1762" i="5"/>
  <c r="H1763" i="5"/>
  <c r="H1764" i="5"/>
  <c r="H1765" i="5"/>
  <c r="H1766" i="5"/>
  <c r="H1767" i="5"/>
  <c r="H1768" i="5"/>
  <c r="H1769" i="5"/>
  <c r="H1770" i="5"/>
  <c r="H1771" i="5"/>
  <c r="H1772" i="5"/>
  <c r="H1773" i="5"/>
  <c r="H1774" i="5"/>
  <c r="H1775" i="5"/>
  <c r="H1776" i="5"/>
  <c r="H1777" i="5"/>
  <c r="H1778" i="5"/>
  <c r="H1779" i="5"/>
  <c r="H1780" i="5"/>
  <c r="H1781" i="5"/>
  <c r="H1782" i="5"/>
  <c r="H1783" i="5"/>
  <c r="H1784" i="5"/>
  <c r="H1785" i="5"/>
  <c r="H1786" i="5"/>
  <c r="H1787" i="5"/>
  <c r="H1788" i="5"/>
  <c r="H1789" i="5"/>
  <c r="H1790" i="5"/>
  <c r="H1791" i="5"/>
  <c r="H1792" i="5"/>
  <c r="H1793" i="5"/>
  <c r="H1794" i="5"/>
  <c r="H1795" i="5"/>
  <c r="H1796" i="5"/>
  <c r="H1797" i="5"/>
  <c r="H1798" i="5"/>
  <c r="H1799" i="5"/>
  <c r="H1800" i="5"/>
  <c r="H1801" i="5"/>
  <c r="H1802" i="5"/>
  <c r="H1803" i="5"/>
  <c r="H1804" i="5"/>
  <c r="H1805" i="5"/>
  <c r="H1806" i="5"/>
  <c r="H1807" i="5"/>
  <c r="H1808" i="5"/>
  <c r="H1809" i="5"/>
  <c r="H1810" i="5"/>
  <c r="H1811" i="5"/>
  <c r="H1812" i="5"/>
  <c r="H1813" i="5"/>
  <c r="H1814" i="5"/>
  <c r="H1815" i="5"/>
  <c r="H1816" i="5"/>
  <c r="H1817" i="5"/>
  <c r="H1818" i="5"/>
  <c r="H1819" i="5"/>
  <c r="H1820" i="5"/>
  <c r="H1821" i="5"/>
  <c r="H1822" i="5"/>
  <c r="H1823" i="5"/>
  <c r="H1824" i="5"/>
  <c r="H1825" i="5"/>
  <c r="H1826" i="5"/>
  <c r="H1827" i="5"/>
  <c r="H1828" i="5"/>
  <c r="H1829" i="5"/>
  <c r="H1830" i="5"/>
  <c r="H1831" i="5"/>
  <c r="H1832" i="5"/>
  <c r="H1833" i="5"/>
  <c r="H1834" i="5"/>
  <c r="H1835" i="5"/>
  <c r="H1836" i="5"/>
  <c r="H1837" i="5"/>
  <c r="H1838" i="5"/>
  <c r="H1839" i="5"/>
  <c r="H1840" i="5"/>
  <c r="H1841" i="5"/>
  <c r="H1842" i="5"/>
  <c r="H1843" i="5"/>
  <c r="H1844" i="5"/>
  <c r="H1845" i="5"/>
  <c r="H1846" i="5"/>
  <c r="H1847" i="5"/>
  <c r="H1848" i="5"/>
  <c r="H1849" i="5"/>
  <c r="H1850" i="5"/>
  <c r="H1851" i="5"/>
  <c r="H1852" i="5"/>
  <c r="H1853" i="5"/>
  <c r="H1854" i="5"/>
  <c r="H1855" i="5"/>
  <c r="H1856" i="5"/>
  <c r="H1857" i="5"/>
  <c r="H1858" i="5"/>
  <c r="H1859" i="5"/>
  <c r="H1860" i="5"/>
  <c r="H1861" i="5"/>
  <c r="H1862" i="5"/>
  <c r="H1863" i="5"/>
  <c r="H1864" i="5"/>
  <c r="H1865" i="5"/>
  <c r="H1866" i="5"/>
  <c r="H1867" i="5"/>
  <c r="H1868" i="5"/>
  <c r="H1869" i="5"/>
  <c r="H1870" i="5"/>
  <c r="H1871" i="5"/>
  <c r="H1872" i="5"/>
  <c r="H1873" i="5"/>
  <c r="H1874" i="5"/>
  <c r="H1875" i="5"/>
  <c r="H1876" i="5"/>
  <c r="H1877" i="5"/>
  <c r="H1878" i="5"/>
  <c r="H1879" i="5"/>
  <c r="H1880" i="5"/>
  <c r="H1881" i="5"/>
  <c r="H1882" i="5"/>
  <c r="H1883" i="5"/>
  <c r="H1884" i="5"/>
  <c r="H1885" i="5"/>
  <c r="H1886" i="5"/>
  <c r="H1887" i="5"/>
  <c r="H1888" i="5"/>
  <c r="H1889" i="5"/>
  <c r="H1890" i="5"/>
  <c r="H1891" i="5"/>
  <c r="H1892" i="5"/>
  <c r="H1893" i="5"/>
  <c r="H1894" i="5"/>
  <c r="H1895" i="5"/>
  <c r="H1896" i="5"/>
  <c r="H1897" i="5"/>
  <c r="H1898" i="5"/>
  <c r="H1899" i="5"/>
  <c r="H1900" i="5"/>
  <c r="H1901" i="5"/>
  <c r="H1902" i="5"/>
  <c r="H1903" i="5"/>
  <c r="H1904" i="5"/>
  <c r="H1905" i="5"/>
  <c r="H1906" i="5"/>
  <c r="H1907" i="5"/>
  <c r="H1908" i="5"/>
  <c r="H1909" i="5"/>
  <c r="H1910" i="5"/>
  <c r="H1911" i="5"/>
  <c r="H1912" i="5"/>
  <c r="H1913" i="5"/>
  <c r="H1914" i="5"/>
  <c r="H1915" i="5"/>
  <c r="H1916" i="5"/>
  <c r="H1917" i="5"/>
  <c r="H1918" i="5"/>
  <c r="H1919" i="5"/>
  <c r="H1920" i="5"/>
  <c r="H1921" i="5"/>
  <c r="H1922" i="5"/>
  <c r="H1923" i="5"/>
  <c r="H1924" i="5"/>
  <c r="H1925" i="5"/>
  <c r="H1926" i="5"/>
  <c r="H1927" i="5"/>
  <c r="H1928" i="5"/>
  <c r="H1929" i="5"/>
  <c r="H1930" i="5"/>
  <c r="H1931" i="5"/>
  <c r="H1932" i="5"/>
  <c r="H1933" i="5"/>
  <c r="H1934" i="5"/>
  <c r="H1935" i="5"/>
  <c r="H1936" i="5"/>
  <c r="H1937" i="5"/>
  <c r="H1938" i="5"/>
  <c r="H1939" i="5"/>
  <c r="H1940" i="5"/>
  <c r="H1941" i="5"/>
  <c r="H1942" i="5"/>
  <c r="H1943" i="5"/>
  <c r="H1944" i="5"/>
  <c r="H1945" i="5"/>
  <c r="H1946" i="5"/>
  <c r="H1947" i="5"/>
  <c r="H1948" i="5"/>
  <c r="H1949" i="5"/>
  <c r="H1950" i="5"/>
  <c r="H1951" i="5"/>
  <c r="H1952" i="5"/>
  <c r="H1953" i="5"/>
  <c r="H1954" i="5"/>
  <c r="H1955" i="5"/>
  <c r="H1956" i="5"/>
  <c r="H1957" i="5"/>
  <c r="H1958" i="5"/>
  <c r="H1959" i="5"/>
  <c r="H1960" i="5"/>
  <c r="H1961" i="5"/>
  <c r="H1962" i="5"/>
  <c r="H1963" i="5"/>
  <c r="H1964" i="5"/>
  <c r="H1965" i="5"/>
  <c r="H1966" i="5"/>
  <c r="H1967" i="5"/>
  <c r="H1968" i="5"/>
  <c r="H1969" i="5"/>
  <c r="H1970" i="5"/>
  <c r="H1971" i="5"/>
  <c r="H1972" i="5"/>
  <c r="H1973" i="5"/>
  <c r="H1974" i="5"/>
  <c r="H1975" i="5"/>
  <c r="H1976" i="5"/>
  <c r="H1977" i="5"/>
  <c r="H1978" i="5"/>
  <c r="H1979" i="5"/>
  <c r="H1980" i="5"/>
  <c r="H1981" i="5"/>
  <c r="H1982" i="5"/>
  <c r="H1983" i="5"/>
  <c r="H1984" i="5"/>
  <c r="H1985" i="5"/>
  <c r="H1986" i="5"/>
  <c r="H1987" i="5"/>
  <c r="H1988" i="5"/>
  <c r="H1989" i="5"/>
  <c r="H1990" i="5"/>
  <c r="H1991" i="5"/>
  <c r="H1992" i="5"/>
  <c r="H1993" i="5"/>
  <c r="H1994" i="5"/>
  <c r="H1995" i="5"/>
  <c r="H1996" i="5"/>
  <c r="H1997" i="5"/>
  <c r="H1998" i="5"/>
  <c r="H1999" i="5"/>
  <c r="H2000" i="5"/>
  <c r="H2001" i="5"/>
  <c r="H2002" i="5"/>
  <c r="H2003" i="5"/>
  <c r="H2004" i="5"/>
  <c r="H2005" i="5"/>
  <c r="H2006" i="5"/>
  <c r="H2007" i="5"/>
  <c r="H2008" i="5"/>
  <c r="H2009" i="5"/>
  <c r="H2010" i="5"/>
  <c r="H2011" i="5"/>
  <c r="H2012" i="5"/>
  <c r="H2013" i="5"/>
  <c r="H2014" i="5"/>
  <c r="H2015" i="5"/>
  <c r="H2016" i="5"/>
  <c r="H2017" i="5"/>
  <c r="H2018" i="5"/>
  <c r="H2019" i="5"/>
  <c r="H2020" i="5"/>
  <c r="H2021" i="5"/>
  <c r="H2022" i="5"/>
  <c r="H2023" i="5"/>
  <c r="H2024" i="5"/>
  <c r="H2025" i="5"/>
  <c r="H2026" i="5"/>
  <c r="H2027" i="5"/>
  <c r="H2028" i="5"/>
  <c r="H2029" i="5"/>
  <c r="H2030" i="5"/>
  <c r="H2031" i="5"/>
  <c r="H2032" i="5"/>
  <c r="H2033" i="5"/>
  <c r="H2034" i="5"/>
  <c r="H2035" i="5"/>
  <c r="H2036" i="5"/>
  <c r="H2037" i="5"/>
  <c r="H2038" i="5"/>
  <c r="H2039" i="5"/>
  <c r="H2040" i="5"/>
  <c r="H2041" i="5"/>
  <c r="H2042" i="5"/>
  <c r="H2043" i="5"/>
  <c r="H2044" i="5"/>
  <c r="H2045" i="5"/>
  <c r="H2046" i="5"/>
  <c r="H2047" i="5"/>
  <c r="H2048" i="5"/>
  <c r="H2049" i="5"/>
  <c r="H2050" i="5"/>
  <c r="H2051" i="5"/>
  <c r="H2052" i="5"/>
  <c r="H2053" i="5"/>
  <c r="H2054" i="5"/>
  <c r="H2055" i="5"/>
  <c r="H2056" i="5"/>
  <c r="H2057" i="5"/>
  <c r="H2058" i="5"/>
  <c r="H2059" i="5"/>
  <c r="H2060" i="5"/>
  <c r="H2061" i="5"/>
  <c r="H2062" i="5"/>
  <c r="H2063" i="5"/>
  <c r="H2064" i="5"/>
  <c r="H2065" i="5"/>
  <c r="H2066" i="5"/>
  <c r="H2067" i="5"/>
  <c r="H2068" i="5"/>
  <c r="H2069" i="5"/>
  <c r="H2070" i="5"/>
  <c r="H2071" i="5"/>
  <c r="H2072" i="5"/>
  <c r="H2073" i="5"/>
  <c r="H2074" i="5"/>
  <c r="H2075" i="5"/>
  <c r="H2076" i="5"/>
  <c r="H2077" i="5"/>
  <c r="H2078" i="5"/>
  <c r="H2079" i="5"/>
  <c r="H2080" i="5"/>
  <c r="H2081" i="5"/>
  <c r="H2082" i="5"/>
  <c r="H2083" i="5"/>
  <c r="H2084" i="5"/>
  <c r="H2085" i="5"/>
  <c r="H2086" i="5"/>
  <c r="H2087" i="5"/>
  <c r="H2088" i="5"/>
  <c r="H2089" i="5"/>
  <c r="H2090" i="5"/>
  <c r="H2091" i="5"/>
  <c r="H2092" i="5"/>
  <c r="H2093" i="5"/>
  <c r="H2094" i="5"/>
  <c r="H2095" i="5"/>
  <c r="H2096" i="5"/>
  <c r="H2097" i="5"/>
  <c r="H2098" i="5"/>
  <c r="H2099" i="5"/>
  <c r="H2100" i="5"/>
  <c r="H2101" i="5"/>
  <c r="H2102" i="5"/>
  <c r="H2103" i="5"/>
  <c r="H2104" i="5"/>
  <c r="H2105" i="5"/>
  <c r="H2106" i="5"/>
  <c r="H2107" i="5"/>
  <c r="H2108" i="5"/>
  <c r="H2109" i="5"/>
  <c r="H2110" i="5"/>
  <c r="H2111" i="5"/>
  <c r="H2112" i="5"/>
  <c r="H2113" i="5"/>
  <c r="H2114" i="5"/>
  <c r="H2115" i="5"/>
  <c r="H2116" i="5"/>
  <c r="H2117" i="5"/>
  <c r="H2118" i="5"/>
  <c r="H2119" i="5"/>
  <c r="H2120" i="5"/>
  <c r="H2121" i="5"/>
  <c r="H2122" i="5"/>
  <c r="H2123" i="5"/>
  <c r="H2124" i="5"/>
  <c r="H2125" i="5"/>
  <c r="H2126" i="5"/>
  <c r="H2127" i="5"/>
  <c r="H2128" i="5"/>
  <c r="H2129" i="5"/>
  <c r="H2130" i="5"/>
  <c r="H2131" i="5"/>
  <c r="H2132" i="5"/>
  <c r="H2133" i="5"/>
  <c r="H2134" i="5"/>
  <c r="H2135" i="5"/>
  <c r="H2136" i="5"/>
  <c r="H2137" i="5"/>
  <c r="H2138" i="5"/>
  <c r="H2139" i="5"/>
  <c r="H2140" i="5"/>
  <c r="H2141" i="5"/>
  <c r="H2142" i="5"/>
  <c r="H2143" i="5"/>
  <c r="H2144" i="5"/>
  <c r="H2145" i="5"/>
  <c r="H2146" i="5"/>
  <c r="H2147" i="5"/>
  <c r="H2148" i="5"/>
  <c r="H2149" i="5"/>
  <c r="H2150" i="5"/>
  <c r="H2151" i="5"/>
  <c r="H2152" i="5"/>
  <c r="H2153" i="5"/>
  <c r="H2154" i="5"/>
  <c r="H2155" i="5"/>
  <c r="H2156" i="5"/>
  <c r="H2157" i="5"/>
  <c r="H2158" i="5"/>
  <c r="H2159" i="5"/>
  <c r="H2160" i="5"/>
  <c r="H2161" i="5"/>
  <c r="H2162" i="5"/>
  <c r="H2163" i="5"/>
  <c r="H2164" i="5"/>
  <c r="H2165" i="5"/>
  <c r="H2166" i="5"/>
  <c r="H2167" i="5"/>
  <c r="H2168" i="5"/>
  <c r="H2169" i="5"/>
  <c r="H2170" i="5"/>
  <c r="H2171" i="5"/>
  <c r="H2172" i="5"/>
  <c r="H2173" i="5"/>
  <c r="H2174" i="5"/>
  <c r="H2175" i="5"/>
  <c r="H2176" i="5"/>
  <c r="H2177" i="5"/>
  <c r="H2178" i="5"/>
  <c r="H2179" i="5"/>
  <c r="H2180" i="5"/>
  <c r="H2181" i="5"/>
  <c r="H2182" i="5"/>
  <c r="H2183" i="5"/>
  <c r="H2184" i="5"/>
  <c r="H2185" i="5"/>
  <c r="H2186" i="5"/>
  <c r="H2187" i="5"/>
  <c r="H2188" i="5"/>
  <c r="H2189" i="5"/>
  <c r="H2190" i="5"/>
  <c r="H2191" i="5"/>
  <c r="H2192" i="5"/>
  <c r="H2193" i="5"/>
  <c r="H2194" i="5"/>
  <c r="H2195" i="5"/>
  <c r="H2196" i="5"/>
  <c r="H2197" i="5"/>
  <c r="H2198" i="5"/>
  <c r="H2199" i="5"/>
  <c r="H2200" i="5"/>
  <c r="H2201" i="5"/>
  <c r="H2202" i="5"/>
  <c r="H2203" i="5"/>
  <c r="H2204" i="5"/>
  <c r="H2205" i="5"/>
  <c r="H2206" i="5"/>
  <c r="H2207" i="5"/>
  <c r="H2208" i="5"/>
  <c r="H2209" i="5"/>
  <c r="H2210" i="5"/>
  <c r="H2211" i="5"/>
  <c r="H2212" i="5"/>
  <c r="H2213" i="5"/>
  <c r="H2214" i="5"/>
  <c r="H2215" i="5"/>
  <c r="H2216" i="5"/>
  <c r="H2217" i="5"/>
  <c r="H2218" i="5"/>
  <c r="H2219" i="5"/>
  <c r="H2220" i="5"/>
  <c r="H2221" i="5"/>
  <c r="H2222" i="5"/>
  <c r="H2223" i="5"/>
  <c r="H2224" i="5"/>
  <c r="H2225" i="5"/>
  <c r="H2226" i="5"/>
  <c r="H2227" i="5"/>
  <c r="H2228" i="5"/>
  <c r="H2229" i="5"/>
  <c r="H2230" i="5"/>
  <c r="H2231" i="5"/>
  <c r="H2232" i="5"/>
  <c r="H2233" i="5"/>
  <c r="H2234" i="5"/>
  <c r="H2235" i="5"/>
  <c r="H2236" i="5"/>
  <c r="H2237" i="5"/>
  <c r="H2238" i="5"/>
  <c r="H2239" i="5"/>
  <c r="H2240" i="5"/>
  <c r="H2241" i="5"/>
  <c r="H2242" i="5"/>
  <c r="H2243" i="5"/>
  <c r="H2244" i="5"/>
  <c r="H2245" i="5"/>
  <c r="H2246" i="5"/>
  <c r="H2247" i="5"/>
  <c r="H2248" i="5"/>
  <c r="H2249" i="5"/>
  <c r="H2250" i="5"/>
  <c r="H2251" i="5"/>
  <c r="H2252" i="5"/>
  <c r="H2253" i="5"/>
  <c r="H2254" i="5"/>
  <c r="H2255" i="5"/>
  <c r="H2256" i="5"/>
  <c r="H2257" i="5"/>
  <c r="H2258" i="5"/>
  <c r="H2259" i="5"/>
  <c r="H2260" i="5"/>
  <c r="H2261" i="5"/>
  <c r="H2262" i="5"/>
  <c r="H2263" i="5"/>
  <c r="H2264" i="5"/>
  <c r="H2265" i="5"/>
  <c r="H2266" i="5"/>
  <c r="H2267" i="5"/>
  <c r="H2268" i="5"/>
  <c r="H2269" i="5"/>
  <c r="H2270" i="5"/>
  <c r="H2271" i="5"/>
  <c r="H2272" i="5"/>
  <c r="H2273" i="5"/>
  <c r="H2274" i="5"/>
  <c r="H2275" i="5"/>
  <c r="H2276" i="5"/>
  <c r="H2277" i="5"/>
  <c r="H2278" i="5"/>
  <c r="H2279" i="5"/>
  <c r="H2280" i="5"/>
  <c r="H2281" i="5"/>
  <c r="H2282" i="5"/>
  <c r="H2283" i="5"/>
  <c r="H2284" i="5"/>
  <c r="H2285" i="5"/>
  <c r="H2286" i="5"/>
  <c r="H2287" i="5"/>
  <c r="H2288" i="5"/>
  <c r="H2289" i="5"/>
  <c r="H2290" i="5"/>
  <c r="H2291" i="5"/>
  <c r="H2292" i="5"/>
  <c r="H2293" i="5"/>
  <c r="H2294" i="5"/>
  <c r="H2295" i="5"/>
  <c r="H2296" i="5"/>
  <c r="H2297" i="5"/>
  <c r="H2298" i="5"/>
  <c r="H2299" i="5"/>
  <c r="H2300" i="5"/>
  <c r="H2301" i="5"/>
  <c r="H2302" i="5"/>
  <c r="H2303" i="5"/>
  <c r="H2304" i="5"/>
  <c r="H2305" i="5"/>
  <c r="H2306" i="5"/>
  <c r="H2307" i="5"/>
  <c r="H2308" i="5"/>
  <c r="H2309" i="5"/>
  <c r="H2310" i="5"/>
  <c r="H2311" i="5"/>
  <c r="H2312" i="5"/>
  <c r="H2313" i="5"/>
  <c r="H2314" i="5"/>
  <c r="H2315" i="5"/>
  <c r="H2316" i="5"/>
  <c r="H2317" i="5"/>
  <c r="H2318" i="5"/>
  <c r="H2319" i="5"/>
  <c r="H2320" i="5"/>
  <c r="H2321" i="5"/>
  <c r="H2322" i="5"/>
  <c r="H2323" i="5"/>
  <c r="H2324" i="5"/>
  <c r="H2325" i="5"/>
  <c r="H2326" i="5"/>
  <c r="H2327" i="5"/>
  <c r="H2328" i="5"/>
  <c r="H2329" i="5"/>
  <c r="H2330" i="5"/>
  <c r="H2331" i="5"/>
  <c r="H2332" i="5"/>
  <c r="H2333" i="5"/>
  <c r="H2334" i="5"/>
  <c r="H2335" i="5"/>
  <c r="H2336" i="5"/>
  <c r="H2337" i="5"/>
  <c r="H2338" i="5"/>
  <c r="H2339" i="5"/>
  <c r="H2340" i="5"/>
  <c r="H2341" i="5"/>
  <c r="H2342" i="5"/>
  <c r="H2343" i="5"/>
  <c r="H2344" i="5"/>
  <c r="H2345" i="5"/>
  <c r="H2346" i="5"/>
  <c r="H2347" i="5"/>
  <c r="H2348" i="5"/>
  <c r="H2349" i="5"/>
  <c r="H2350" i="5"/>
  <c r="H2351" i="5"/>
  <c r="H2352" i="5"/>
  <c r="H2353" i="5"/>
  <c r="H2354" i="5"/>
  <c r="H2355" i="5"/>
  <c r="H2356" i="5"/>
  <c r="H2357" i="5"/>
  <c r="H2358" i="5"/>
  <c r="H2359" i="5"/>
  <c r="H2360" i="5"/>
  <c r="H2361" i="5"/>
  <c r="H2362" i="5"/>
  <c r="H2363" i="5"/>
  <c r="H2364" i="5"/>
  <c r="H2365" i="5"/>
  <c r="H2366" i="5"/>
  <c r="H2367" i="5"/>
  <c r="H2368" i="5"/>
  <c r="H2369" i="5"/>
  <c r="H2370" i="5"/>
  <c r="H2371" i="5"/>
  <c r="H2372" i="5"/>
  <c r="H2373" i="5"/>
  <c r="H2374" i="5"/>
  <c r="H2375" i="5"/>
  <c r="H2376" i="5"/>
  <c r="H2377" i="5"/>
  <c r="H2378" i="5"/>
  <c r="H2379" i="5"/>
  <c r="H2380" i="5"/>
  <c r="H2381" i="5"/>
  <c r="H2382" i="5"/>
  <c r="H2383" i="5"/>
  <c r="H2384" i="5"/>
  <c r="H2385" i="5"/>
  <c r="H2386" i="5"/>
  <c r="H2387" i="5"/>
  <c r="H2388" i="5"/>
  <c r="H2389" i="5"/>
  <c r="H2390" i="5"/>
  <c r="H2391" i="5"/>
  <c r="H2392" i="5"/>
  <c r="H2393" i="5"/>
  <c r="H2394" i="5"/>
  <c r="H2395" i="5"/>
  <c r="H2396" i="5"/>
  <c r="H2397" i="5"/>
  <c r="H2398" i="5"/>
  <c r="H2399" i="5"/>
  <c r="H2400" i="5"/>
  <c r="H2401" i="5"/>
  <c r="H2402" i="5"/>
  <c r="H2403" i="5"/>
  <c r="H2404" i="5"/>
  <c r="H2405" i="5"/>
  <c r="H2406" i="5"/>
  <c r="H2407" i="5"/>
  <c r="H2408" i="5"/>
  <c r="H2409" i="5"/>
  <c r="H2410" i="5"/>
  <c r="H2411" i="5"/>
  <c r="H2412" i="5"/>
  <c r="H2413" i="5"/>
  <c r="H2414" i="5"/>
  <c r="H2415" i="5"/>
  <c r="H2416" i="5"/>
  <c r="H2417" i="5"/>
  <c r="H2418" i="5"/>
  <c r="H2419" i="5"/>
  <c r="H2420" i="5"/>
  <c r="H2421" i="5"/>
  <c r="H2422" i="5"/>
  <c r="H2423" i="5"/>
  <c r="H2424" i="5"/>
  <c r="H2425" i="5"/>
  <c r="H2426" i="5"/>
  <c r="H2427" i="5"/>
  <c r="H2428" i="5"/>
  <c r="H2429" i="5"/>
  <c r="H2430" i="5"/>
  <c r="H2431" i="5"/>
  <c r="H2432" i="5"/>
  <c r="H2433" i="5"/>
  <c r="H2434" i="5"/>
  <c r="H2435" i="5"/>
  <c r="H2436" i="5"/>
  <c r="H2437" i="5"/>
  <c r="H2438" i="5"/>
  <c r="H2439" i="5"/>
  <c r="H2440" i="5"/>
  <c r="H2441" i="5"/>
  <c r="H2442" i="5"/>
  <c r="H2443" i="5"/>
  <c r="H2444" i="5"/>
  <c r="H2445" i="5"/>
  <c r="H2446" i="5"/>
  <c r="H2447" i="5"/>
  <c r="H2448" i="5"/>
  <c r="H2449" i="5"/>
  <c r="H2450" i="5"/>
  <c r="H2451" i="5"/>
  <c r="H2452" i="5"/>
  <c r="H2453" i="5"/>
  <c r="H2454" i="5"/>
  <c r="H2455" i="5"/>
  <c r="H2456" i="5"/>
  <c r="H2457" i="5"/>
  <c r="H2458" i="5"/>
  <c r="H2459" i="5"/>
  <c r="H2460" i="5"/>
  <c r="H2461" i="5"/>
  <c r="H2462" i="5"/>
  <c r="H2463" i="5"/>
  <c r="H2464" i="5"/>
  <c r="H2465" i="5"/>
  <c r="H2466" i="5"/>
  <c r="H2467" i="5"/>
  <c r="H2468" i="5"/>
  <c r="H2469" i="5"/>
  <c r="H2470" i="5"/>
  <c r="H2471" i="5"/>
  <c r="H2472" i="5"/>
  <c r="H2473" i="5"/>
  <c r="H2474" i="5"/>
  <c r="H2475" i="5"/>
  <c r="H2476" i="5"/>
  <c r="H2477" i="5"/>
  <c r="H2478" i="5"/>
  <c r="H2479" i="5"/>
  <c r="H2480" i="5"/>
  <c r="H2481" i="5"/>
  <c r="H2482" i="5"/>
  <c r="H2483" i="5"/>
  <c r="H2484" i="5"/>
  <c r="H2485" i="5"/>
  <c r="H2486" i="5"/>
  <c r="H2487" i="5"/>
  <c r="H2488" i="5"/>
  <c r="H2489" i="5"/>
  <c r="H2490" i="5"/>
  <c r="H2491" i="5"/>
  <c r="H2492" i="5"/>
  <c r="H2493" i="5"/>
  <c r="H2494" i="5"/>
  <c r="H2495" i="5"/>
  <c r="H2496" i="5"/>
  <c r="H2497" i="5"/>
  <c r="H2498" i="5"/>
  <c r="H2499" i="5"/>
  <c r="H2500" i="5"/>
  <c r="H2501" i="5"/>
  <c r="H2502" i="5"/>
  <c r="H2503" i="5"/>
  <c r="H2504" i="5"/>
  <c r="H2505" i="5"/>
  <c r="H2506" i="5"/>
  <c r="H2507" i="5"/>
  <c r="H2508" i="5"/>
  <c r="H2509" i="5"/>
  <c r="H2510" i="5"/>
  <c r="H2511" i="5"/>
  <c r="H2512" i="5"/>
  <c r="H2513" i="5"/>
  <c r="H2514" i="5"/>
  <c r="H2515" i="5"/>
  <c r="H2516" i="5"/>
  <c r="H2517" i="5"/>
  <c r="H2518" i="5"/>
  <c r="H2519" i="5"/>
  <c r="H2520" i="5"/>
  <c r="H2521" i="5"/>
  <c r="H2522" i="5"/>
  <c r="H2523" i="5"/>
  <c r="H2524" i="5"/>
  <c r="H2525" i="5"/>
  <c r="H2526" i="5"/>
  <c r="H2527" i="5"/>
  <c r="H2528" i="5"/>
  <c r="H2529" i="5"/>
  <c r="H2530" i="5"/>
  <c r="H2531" i="5"/>
  <c r="H2532" i="5"/>
  <c r="H2533" i="5"/>
  <c r="H2534" i="5"/>
  <c r="H2535" i="5"/>
  <c r="H2536" i="5"/>
  <c r="H2537" i="5"/>
  <c r="H2538" i="5"/>
  <c r="H2539" i="5"/>
  <c r="H2540" i="5"/>
  <c r="H2541" i="5"/>
  <c r="H2542" i="5"/>
  <c r="H2543" i="5"/>
  <c r="H2544" i="5"/>
  <c r="H2545" i="5"/>
  <c r="H2546" i="5"/>
  <c r="H2547" i="5"/>
  <c r="H2548" i="5"/>
  <c r="H2549" i="5"/>
  <c r="H2550" i="5"/>
  <c r="H2551" i="5"/>
  <c r="H2552" i="5"/>
  <c r="H2553" i="5"/>
  <c r="H2554" i="5"/>
  <c r="H2555" i="5"/>
  <c r="H2556" i="5"/>
  <c r="H2557" i="5"/>
  <c r="H2558" i="5"/>
  <c r="H2559" i="5"/>
  <c r="H2560" i="5"/>
  <c r="H2561" i="5"/>
  <c r="H2562" i="5"/>
  <c r="H2563" i="5"/>
  <c r="H2564" i="5"/>
  <c r="H2565" i="5"/>
  <c r="H2566" i="5"/>
  <c r="H2567" i="5"/>
  <c r="H2568" i="5"/>
  <c r="H2569" i="5"/>
  <c r="H2570" i="5"/>
  <c r="H2571" i="5"/>
  <c r="H2572" i="5"/>
  <c r="H2573" i="5"/>
  <c r="H2574" i="5"/>
  <c r="H2575" i="5"/>
  <c r="H2576" i="5"/>
  <c r="H2577" i="5"/>
  <c r="H2578" i="5"/>
  <c r="H2579" i="5"/>
  <c r="H2580" i="5"/>
  <c r="H2581" i="5"/>
  <c r="H2582" i="5"/>
  <c r="H2583" i="5"/>
  <c r="H2584" i="5"/>
  <c r="H2585" i="5"/>
  <c r="H2586" i="5"/>
  <c r="H2587" i="5"/>
  <c r="H2588" i="5"/>
  <c r="H2589" i="5"/>
  <c r="H2590" i="5"/>
  <c r="H2591" i="5"/>
  <c r="H2592" i="5"/>
  <c r="H2593" i="5"/>
  <c r="H2594" i="5"/>
  <c r="H2595" i="5"/>
  <c r="H2596" i="5"/>
  <c r="H2597" i="5"/>
  <c r="H2598" i="5"/>
  <c r="H2599" i="5"/>
  <c r="H2600" i="5"/>
  <c r="H2601" i="5"/>
  <c r="H2602" i="5"/>
  <c r="H2603" i="5"/>
  <c r="H2604" i="5"/>
  <c r="H2605" i="5"/>
  <c r="H2606" i="5"/>
  <c r="H2607" i="5"/>
  <c r="H2608" i="5"/>
  <c r="H2609" i="5"/>
  <c r="H2610" i="5"/>
  <c r="H2611" i="5"/>
  <c r="H2612" i="5"/>
  <c r="H2613" i="5"/>
  <c r="H2614" i="5"/>
  <c r="H2615" i="5"/>
  <c r="H2616" i="5"/>
  <c r="H2617" i="5"/>
  <c r="H2618" i="5"/>
  <c r="H2619" i="5"/>
  <c r="H2620" i="5"/>
  <c r="H2621" i="5"/>
  <c r="H2622" i="5"/>
  <c r="H2623" i="5"/>
  <c r="H2624" i="5"/>
  <c r="H2625" i="5"/>
  <c r="H2626" i="5"/>
  <c r="H2627" i="5"/>
  <c r="H2628" i="5"/>
  <c r="H2629" i="5"/>
  <c r="H2630" i="5"/>
  <c r="H2631" i="5"/>
  <c r="H2632" i="5"/>
  <c r="H2633" i="5"/>
  <c r="H2634" i="5"/>
  <c r="H2635" i="5"/>
  <c r="H2636" i="5"/>
  <c r="H2637" i="5"/>
  <c r="H2638" i="5"/>
  <c r="H2639" i="5"/>
  <c r="H2640" i="5"/>
  <c r="H2641" i="5"/>
  <c r="H2642" i="5"/>
  <c r="H2643" i="5"/>
  <c r="H2644" i="5"/>
  <c r="H2645" i="5"/>
  <c r="H2646" i="5"/>
  <c r="H2647" i="5"/>
  <c r="H2648" i="5"/>
  <c r="H2649" i="5"/>
  <c r="H2650" i="5"/>
  <c r="H2651" i="5"/>
  <c r="H2652" i="5"/>
  <c r="H2653" i="5"/>
  <c r="H2654" i="5"/>
  <c r="H2655" i="5"/>
  <c r="H2656" i="5"/>
  <c r="H2657" i="5"/>
  <c r="H2658" i="5"/>
  <c r="H2659" i="5"/>
  <c r="H2660" i="5"/>
  <c r="H2661" i="5"/>
  <c r="H2662" i="5"/>
  <c r="H2663" i="5"/>
  <c r="H2664" i="5"/>
  <c r="H2665" i="5"/>
  <c r="H2666" i="5"/>
  <c r="H2667" i="5"/>
  <c r="H2668" i="5"/>
  <c r="H2669" i="5"/>
  <c r="H2670" i="5"/>
  <c r="H2671" i="5"/>
  <c r="H2672" i="5"/>
  <c r="H2673" i="5"/>
  <c r="H2674" i="5"/>
  <c r="H2675" i="5"/>
  <c r="H2676" i="5"/>
  <c r="H2677" i="5"/>
  <c r="H2678" i="5"/>
  <c r="H2679" i="5"/>
  <c r="H2680" i="5"/>
  <c r="H2681" i="5"/>
  <c r="H2682" i="5"/>
  <c r="H2683" i="5"/>
  <c r="H2684" i="5"/>
  <c r="H2685" i="5"/>
  <c r="H2686" i="5"/>
  <c r="H2687" i="5"/>
  <c r="H2688" i="5"/>
  <c r="H2689" i="5"/>
  <c r="H2690" i="5"/>
  <c r="H2691" i="5"/>
  <c r="H2692" i="5"/>
  <c r="H2693" i="5"/>
  <c r="H2694" i="5"/>
  <c r="H2695" i="5"/>
  <c r="H2696" i="5"/>
  <c r="H2697" i="5"/>
  <c r="H2698" i="5"/>
  <c r="H2699" i="5"/>
  <c r="H2700" i="5"/>
  <c r="H2701" i="5"/>
  <c r="H2702" i="5"/>
  <c r="H2703" i="5"/>
  <c r="H2704" i="5"/>
  <c r="H2705" i="5"/>
  <c r="H2706" i="5"/>
  <c r="H2707" i="5"/>
  <c r="H2708" i="5"/>
  <c r="H2709" i="5"/>
  <c r="H2710" i="5"/>
  <c r="H2711" i="5"/>
  <c r="H2712" i="5"/>
  <c r="H2713" i="5"/>
  <c r="H2714" i="5"/>
  <c r="H2715" i="5"/>
  <c r="H2716" i="5"/>
  <c r="H2717" i="5"/>
  <c r="H2718" i="5"/>
  <c r="H2719" i="5"/>
  <c r="H2720" i="5"/>
  <c r="H2721" i="5"/>
  <c r="H2722" i="5"/>
  <c r="H2723" i="5"/>
  <c r="H2724" i="5"/>
  <c r="H2725" i="5"/>
  <c r="H2726" i="5"/>
  <c r="H2727" i="5"/>
  <c r="H2728" i="5"/>
  <c r="H2729" i="5"/>
  <c r="H2730" i="5"/>
  <c r="H2731" i="5"/>
  <c r="H2732" i="5"/>
  <c r="H2733" i="5"/>
  <c r="H2734" i="5"/>
  <c r="H2735" i="5"/>
  <c r="H2736" i="5"/>
  <c r="H2737" i="5"/>
  <c r="H2738" i="5"/>
  <c r="H2739" i="5"/>
  <c r="H2740" i="5"/>
  <c r="H2741" i="5"/>
  <c r="H2742" i="5"/>
  <c r="H2743" i="5"/>
  <c r="H2744" i="5"/>
  <c r="H2745" i="5"/>
  <c r="H2746" i="5"/>
  <c r="H2747" i="5"/>
  <c r="H2748" i="5"/>
  <c r="H2749" i="5"/>
  <c r="H2750" i="5"/>
  <c r="H2751" i="5"/>
  <c r="H2752" i="5"/>
  <c r="H2753" i="5"/>
  <c r="H2754" i="5"/>
  <c r="H2755" i="5"/>
  <c r="H2756" i="5"/>
  <c r="H2757" i="5"/>
  <c r="H2758" i="5"/>
  <c r="H2759" i="5"/>
  <c r="H2760" i="5"/>
  <c r="H2761" i="5"/>
  <c r="H2762" i="5"/>
  <c r="H2763" i="5"/>
  <c r="H2764" i="5"/>
  <c r="H2765" i="5"/>
  <c r="H2766" i="5"/>
  <c r="H2767" i="5"/>
  <c r="H2768" i="5"/>
  <c r="H2769" i="5"/>
  <c r="H2770" i="5"/>
  <c r="H2771" i="5"/>
  <c r="H2772" i="5"/>
  <c r="H2773" i="5"/>
  <c r="H2774" i="5"/>
  <c r="H2775" i="5"/>
  <c r="H2776" i="5"/>
  <c r="H2777" i="5"/>
  <c r="H2778" i="5"/>
  <c r="H2779" i="5"/>
  <c r="H2780" i="5"/>
  <c r="H2781" i="5"/>
  <c r="H2782" i="5"/>
  <c r="H2783" i="5"/>
  <c r="H2784" i="5"/>
  <c r="H2785" i="5"/>
  <c r="H2786" i="5"/>
  <c r="H2787" i="5"/>
  <c r="H2788" i="5"/>
  <c r="H2789" i="5"/>
  <c r="H2790" i="5"/>
  <c r="H2791" i="5"/>
  <c r="H2792" i="5"/>
  <c r="H2793" i="5"/>
  <c r="H2794" i="5"/>
  <c r="H2795" i="5"/>
  <c r="H2796" i="5"/>
  <c r="H2797" i="5"/>
  <c r="H2798" i="5"/>
  <c r="H2799" i="5"/>
  <c r="H2800" i="5"/>
  <c r="H2801" i="5"/>
  <c r="H2802" i="5"/>
  <c r="H2803" i="5"/>
  <c r="H2804" i="5"/>
  <c r="H2805" i="5"/>
  <c r="H2806" i="5"/>
  <c r="H2807" i="5"/>
  <c r="H2808" i="5"/>
  <c r="H2809" i="5"/>
  <c r="H2810" i="5"/>
  <c r="H2811" i="5"/>
  <c r="H2812" i="5"/>
  <c r="H2813" i="5"/>
  <c r="H2814" i="5"/>
  <c r="H2815" i="5"/>
  <c r="H2816" i="5"/>
  <c r="H2817" i="5"/>
  <c r="H2818" i="5"/>
  <c r="H2819" i="5"/>
  <c r="H2820" i="5"/>
  <c r="H2821" i="5"/>
  <c r="H2822" i="5"/>
  <c r="H2823" i="5"/>
  <c r="H2824" i="5"/>
  <c r="H2825" i="5"/>
  <c r="H2826" i="5"/>
  <c r="H2827" i="5"/>
  <c r="H2828" i="5"/>
  <c r="H2829" i="5"/>
  <c r="H2830" i="5"/>
  <c r="H2831" i="5"/>
  <c r="H2832" i="5"/>
  <c r="H2833" i="5"/>
  <c r="H2834" i="5"/>
  <c r="H2835" i="5"/>
  <c r="H2836" i="5"/>
  <c r="H2837" i="5"/>
  <c r="H2838" i="5"/>
  <c r="H2839" i="5"/>
  <c r="H2840" i="5"/>
  <c r="H2841" i="5"/>
  <c r="H2842" i="5"/>
  <c r="H2843" i="5"/>
  <c r="H2844" i="5"/>
  <c r="H2845" i="5"/>
  <c r="H2846" i="5"/>
  <c r="H2847" i="5"/>
  <c r="H2848" i="5"/>
  <c r="H2849" i="5"/>
  <c r="H2850" i="5"/>
  <c r="H2851" i="5"/>
  <c r="H2852" i="5"/>
  <c r="H2853" i="5"/>
  <c r="H2854" i="5"/>
  <c r="H2855" i="5"/>
  <c r="H2856" i="5"/>
  <c r="H2857" i="5"/>
  <c r="H2858" i="5"/>
  <c r="H2859" i="5"/>
  <c r="H2860" i="5"/>
  <c r="H2861" i="5"/>
  <c r="H2862" i="5"/>
  <c r="H2863" i="5"/>
  <c r="H2864" i="5"/>
  <c r="H2865" i="5"/>
  <c r="H2866" i="5"/>
  <c r="H2867" i="5"/>
  <c r="H2868" i="5"/>
  <c r="H2869" i="5"/>
  <c r="H2870" i="5"/>
  <c r="H2871" i="5"/>
  <c r="H2872" i="5"/>
  <c r="H2873" i="5"/>
  <c r="H2874" i="5"/>
  <c r="H2875" i="5"/>
  <c r="H2876" i="5"/>
  <c r="H2877" i="5"/>
  <c r="H2878" i="5"/>
  <c r="H2879" i="5"/>
  <c r="H2880" i="5"/>
  <c r="H2881" i="5"/>
  <c r="H2882" i="5"/>
  <c r="H2883" i="5"/>
  <c r="H2884" i="5"/>
  <c r="H2885" i="5"/>
  <c r="H2886" i="5"/>
  <c r="H2887" i="5"/>
  <c r="H2888" i="5"/>
  <c r="H2889" i="5"/>
  <c r="H2890" i="5"/>
  <c r="H2891" i="5"/>
  <c r="H2892" i="5"/>
  <c r="H2893" i="5"/>
  <c r="H2894" i="5"/>
  <c r="H2895" i="5"/>
  <c r="H2896" i="5"/>
  <c r="H2897" i="5"/>
  <c r="H2898" i="5"/>
  <c r="H2899" i="5"/>
  <c r="H2900" i="5"/>
  <c r="H2901" i="5"/>
  <c r="H2902" i="5"/>
  <c r="H2903" i="5"/>
  <c r="H2904" i="5"/>
  <c r="H2905" i="5"/>
  <c r="H2906" i="5"/>
  <c r="H2907" i="5"/>
  <c r="H2908" i="5"/>
  <c r="H2909" i="5"/>
  <c r="H2910" i="5"/>
  <c r="H2911" i="5"/>
  <c r="H2912" i="5"/>
  <c r="H2913" i="5"/>
  <c r="H2914" i="5"/>
  <c r="H2915" i="5"/>
  <c r="H2916" i="5"/>
  <c r="H2917" i="5"/>
  <c r="H2918" i="5"/>
  <c r="H2919" i="5"/>
  <c r="H2920" i="5"/>
  <c r="H2921" i="5"/>
  <c r="H2922" i="5"/>
  <c r="H2923" i="5"/>
  <c r="H2924" i="5"/>
  <c r="H2925" i="5"/>
  <c r="H2926" i="5"/>
  <c r="H2927" i="5"/>
  <c r="H2928" i="5"/>
  <c r="H2929" i="5"/>
  <c r="H2930" i="5"/>
  <c r="H2931" i="5"/>
  <c r="H2932" i="5"/>
  <c r="H2933" i="5"/>
  <c r="H2934" i="5"/>
  <c r="H2935" i="5"/>
  <c r="H2936" i="5"/>
  <c r="H2937" i="5"/>
  <c r="H2938" i="5"/>
  <c r="H2939" i="5"/>
  <c r="H2940" i="5"/>
  <c r="H2941" i="5"/>
  <c r="H2942" i="5"/>
  <c r="H2943" i="5"/>
  <c r="H2944" i="5"/>
  <c r="H2945" i="5"/>
  <c r="H2946" i="5"/>
  <c r="H2947" i="5"/>
  <c r="H2948" i="5"/>
  <c r="H2949" i="5"/>
  <c r="H2950" i="5"/>
  <c r="H2951" i="5"/>
  <c r="H2952" i="5"/>
  <c r="H2953" i="5"/>
  <c r="H2954" i="5"/>
  <c r="H2955" i="5"/>
  <c r="H2956" i="5"/>
  <c r="H2957" i="5"/>
  <c r="H2958" i="5"/>
  <c r="H2959" i="5"/>
  <c r="H2960" i="5"/>
  <c r="H2961" i="5"/>
  <c r="H2962" i="5"/>
  <c r="H2963" i="5"/>
  <c r="H2964" i="5"/>
  <c r="H2965" i="5"/>
  <c r="H2966" i="5"/>
  <c r="H2967" i="5"/>
  <c r="H2968" i="5"/>
  <c r="H2969" i="5"/>
  <c r="H2970" i="5"/>
  <c r="H2971" i="5"/>
  <c r="H2972" i="5"/>
  <c r="H2973" i="5"/>
  <c r="H2974" i="5"/>
  <c r="H2975" i="5"/>
  <c r="H2976" i="5"/>
  <c r="H2977" i="5"/>
  <c r="H2978" i="5"/>
  <c r="H3" i="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3" i="4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00" i="12"/>
  <c r="H1001" i="12"/>
  <c r="H1002" i="12"/>
  <c r="H1003" i="12"/>
  <c r="H1004" i="12"/>
  <c r="H1005" i="12"/>
  <c r="H1006" i="12"/>
  <c r="H1007" i="12"/>
  <c r="H1008" i="12"/>
  <c r="H1009" i="12"/>
  <c r="H1010" i="12"/>
  <c r="H1011" i="12"/>
  <c r="H1012" i="12"/>
  <c r="H1013" i="12"/>
  <c r="H1014" i="12"/>
  <c r="H1015" i="12"/>
  <c r="H1016" i="12"/>
  <c r="H1017" i="12"/>
  <c r="H1018" i="12"/>
  <c r="H1019" i="12"/>
  <c r="H1020" i="12"/>
  <c r="H1021" i="12"/>
  <c r="H1022" i="12"/>
  <c r="H1023" i="12"/>
  <c r="H1024" i="12"/>
  <c r="H1025" i="12"/>
  <c r="H1026" i="12"/>
  <c r="H1027" i="12"/>
  <c r="H1028" i="12"/>
  <c r="H1029" i="12"/>
  <c r="H1030" i="12"/>
  <c r="H1031" i="12"/>
  <c r="H1032" i="12"/>
  <c r="H1033" i="12"/>
  <c r="H1034" i="12"/>
  <c r="H1035" i="12"/>
  <c r="H1036" i="12"/>
  <c r="H1037" i="12"/>
  <c r="H1038" i="12"/>
  <c r="H1039" i="12"/>
  <c r="H1040" i="12"/>
  <c r="H1041" i="12"/>
  <c r="H1042" i="12"/>
  <c r="H1043" i="12"/>
  <c r="H1044" i="12"/>
  <c r="H1045" i="12"/>
  <c r="H1046" i="12"/>
  <c r="H1047" i="12"/>
  <c r="H1048" i="12"/>
  <c r="H1049" i="12"/>
  <c r="H1050" i="12"/>
  <c r="H1051" i="12"/>
  <c r="H1052" i="12"/>
  <c r="H1053" i="12"/>
  <c r="H1054" i="12"/>
  <c r="H1055" i="12"/>
  <c r="H1056" i="12"/>
  <c r="H1057" i="12"/>
  <c r="H1058" i="12"/>
  <c r="H1059" i="12"/>
  <c r="H1060" i="12"/>
  <c r="H1061" i="12"/>
  <c r="H1062" i="12"/>
  <c r="H1063" i="12"/>
  <c r="H1064" i="12"/>
  <c r="H1065" i="12"/>
  <c r="H1066" i="12"/>
  <c r="H1067" i="12"/>
  <c r="H1068" i="12"/>
  <c r="H1069" i="12"/>
  <c r="H1070" i="12"/>
  <c r="H1071" i="12"/>
  <c r="H1072" i="12"/>
  <c r="H1073" i="12"/>
  <c r="H1074" i="12"/>
  <c r="H1075" i="12"/>
  <c r="H1076" i="12"/>
  <c r="H1077" i="12"/>
  <c r="H1078" i="12"/>
  <c r="H1079" i="12"/>
  <c r="H1080" i="12"/>
  <c r="H1081" i="12"/>
  <c r="H1082" i="12"/>
  <c r="H1083" i="12"/>
  <c r="H1084" i="12"/>
  <c r="H1085" i="12"/>
  <c r="H1086" i="12"/>
  <c r="H1087" i="12"/>
  <c r="H1088" i="12"/>
  <c r="H1089" i="12"/>
  <c r="H1090" i="12"/>
  <c r="H1091" i="12"/>
  <c r="H1092" i="12"/>
  <c r="H1093" i="12"/>
  <c r="H1094" i="12"/>
  <c r="H1095" i="12"/>
  <c r="H1096" i="12"/>
  <c r="H1097" i="12"/>
  <c r="H1098" i="12"/>
  <c r="H1099" i="12"/>
  <c r="H1100" i="12"/>
  <c r="H1101" i="12"/>
  <c r="H1102" i="12"/>
  <c r="H1103" i="12"/>
  <c r="H1104" i="12"/>
  <c r="H1105" i="12"/>
  <c r="H1106" i="12"/>
  <c r="H1107" i="12"/>
  <c r="H1108" i="12"/>
  <c r="H1109" i="12"/>
  <c r="H1110" i="12"/>
  <c r="H1111" i="12"/>
  <c r="H1112" i="12"/>
  <c r="H1113" i="12"/>
  <c r="H1114" i="12"/>
  <c r="H1115" i="12"/>
  <c r="H1116" i="12"/>
  <c r="H1117" i="12"/>
  <c r="H1118" i="12"/>
  <c r="H1119" i="12"/>
  <c r="H1120" i="12"/>
  <c r="H1121" i="12"/>
  <c r="H1122" i="12"/>
  <c r="H1123" i="12"/>
  <c r="H1124" i="12"/>
  <c r="H1125" i="12"/>
  <c r="H1126" i="12"/>
  <c r="H1127" i="12"/>
  <c r="H1128" i="12"/>
  <c r="H1129" i="12"/>
  <c r="H1130" i="12"/>
  <c r="H1131" i="12"/>
  <c r="H1132" i="12"/>
  <c r="H1133" i="12"/>
  <c r="H1134" i="12"/>
  <c r="H1135" i="12"/>
  <c r="H1136" i="12"/>
  <c r="H1137" i="12"/>
  <c r="H1138" i="12"/>
  <c r="H1139" i="12"/>
  <c r="H1140" i="12"/>
  <c r="H1141" i="12"/>
  <c r="H1142" i="12"/>
  <c r="H1143" i="12"/>
  <c r="H1144" i="12"/>
  <c r="H1145" i="12"/>
  <c r="H1146" i="12"/>
  <c r="H1147" i="12"/>
  <c r="H1148" i="12"/>
  <c r="H1149" i="12"/>
  <c r="H1150" i="12"/>
  <c r="H1151" i="12"/>
  <c r="H1152" i="12"/>
  <c r="H1153" i="12"/>
  <c r="H1154" i="12"/>
  <c r="H1155" i="12"/>
  <c r="H1156" i="12"/>
  <c r="H1157" i="12"/>
  <c r="H1158" i="12"/>
  <c r="H1159" i="12"/>
  <c r="H1160" i="12"/>
  <c r="H1161" i="12"/>
  <c r="H1162" i="12"/>
  <c r="H1163" i="12"/>
  <c r="H1164" i="12"/>
  <c r="H1165" i="12"/>
  <c r="H1166" i="12"/>
  <c r="H1167" i="12"/>
  <c r="H1168" i="12"/>
  <c r="H1169" i="12"/>
  <c r="H1170" i="12"/>
  <c r="H1171" i="12"/>
  <c r="H1172" i="12"/>
  <c r="H1173" i="12"/>
  <c r="H1174" i="12"/>
  <c r="H1175" i="12"/>
  <c r="H1176" i="12"/>
  <c r="H1177" i="12"/>
  <c r="H1178" i="12"/>
  <c r="H1179" i="12"/>
  <c r="H1180" i="12"/>
  <c r="H1181" i="12"/>
  <c r="H1182" i="12"/>
  <c r="H1183" i="12"/>
  <c r="H1184" i="12"/>
  <c r="H1185" i="12"/>
  <c r="H1186" i="12"/>
  <c r="H1187" i="12"/>
  <c r="H1188" i="12"/>
  <c r="H1189" i="12"/>
  <c r="H1190" i="12"/>
  <c r="H1191" i="12"/>
  <c r="H1192" i="12"/>
  <c r="H1193" i="12"/>
  <c r="H1194" i="12"/>
  <c r="H1195" i="12"/>
  <c r="H1196" i="12"/>
  <c r="H1197" i="12"/>
  <c r="H1198" i="12"/>
  <c r="H1199" i="12"/>
  <c r="H1200" i="12"/>
  <c r="H1201" i="12"/>
  <c r="H1202" i="12"/>
  <c r="H1203" i="12"/>
  <c r="H1204" i="12"/>
  <c r="H1205" i="12"/>
  <c r="H1206" i="12"/>
  <c r="H1207" i="12"/>
  <c r="H1208" i="12"/>
  <c r="H1209" i="12"/>
  <c r="H1210" i="12"/>
  <c r="H1211" i="12"/>
  <c r="H1212" i="12"/>
  <c r="H1213" i="12"/>
  <c r="H1214" i="12"/>
  <c r="H1215" i="12"/>
  <c r="H1216" i="12"/>
  <c r="H1217" i="12"/>
  <c r="H1218" i="12"/>
  <c r="H1219" i="12"/>
  <c r="H1220" i="12"/>
  <c r="H1221" i="12"/>
  <c r="H1222" i="12"/>
  <c r="H1223" i="12"/>
  <c r="H1224" i="12"/>
  <c r="H1225" i="12"/>
  <c r="H1226" i="12"/>
  <c r="H1227" i="12"/>
  <c r="H1228" i="12"/>
  <c r="H1229" i="12"/>
  <c r="H1230" i="12"/>
  <c r="H1231" i="12"/>
  <c r="H1232" i="12"/>
  <c r="H1233" i="12"/>
  <c r="H1234" i="12"/>
  <c r="H1235" i="12"/>
  <c r="H1236" i="12"/>
  <c r="H1237" i="12"/>
  <c r="H1238" i="12"/>
  <c r="H1239" i="12"/>
  <c r="H1240" i="12"/>
  <c r="H1241" i="12"/>
  <c r="H1242" i="12"/>
  <c r="H1243" i="12"/>
  <c r="H1244" i="12"/>
  <c r="H1245" i="12"/>
  <c r="H1246" i="12"/>
  <c r="H1247" i="12"/>
  <c r="H1248" i="12"/>
  <c r="H1249" i="12"/>
  <c r="H1250" i="12"/>
  <c r="H1251" i="12"/>
  <c r="H1252" i="12"/>
  <c r="H1253" i="12"/>
  <c r="H1254" i="12"/>
  <c r="H1255" i="12"/>
  <c r="H1256" i="12"/>
  <c r="H1257" i="12"/>
  <c r="H1258" i="12"/>
  <c r="H1259" i="12"/>
  <c r="H1260" i="12"/>
  <c r="H1261" i="12"/>
  <c r="H1262" i="12"/>
  <c r="H1263" i="12"/>
  <c r="H1264" i="12"/>
  <c r="H1265" i="12"/>
  <c r="H1266" i="12"/>
  <c r="H1267" i="12"/>
  <c r="H1268" i="12"/>
  <c r="H1269" i="12"/>
  <c r="H1270" i="12"/>
  <c r="H1271" i="12"/>
  <c r="H1272" i="12"/>
  <c r="H1273" i="12"/>
  <c r="H1274" i="12"/>
  <c r="H1275" i="12"/>
  <c r="H1276" i="12"/>
  <c r="H1277" i="12"/>
  <c r="H1278" i="12"/>
  <c r="H1279" i="12"/>
  <c r="H1280" i="12"/>
  <c r="H1281" i="12"/>
  <c r="H1282" i="12"/>
  <c r="H1283" i="12"/>
  <c r="H1284" i="12"/>
  <c r="H1285" i="12"/>
  <c r="H1286" i="12"/>
  <c r="H1287" i="12"/>
  <c r="H1288" i="12"/>
  <c r="H1289" i="12"/>
  <c r="H1290" i="12"/>
  <c r="H1291" i="12"/>
  <c r="H1292" i="12"/>
  <c r="H1293" i="12"/>
  <c r="H1294" i="12"/>
  <c r="H1295" i="12"/>
  <c r="H1296" i="12"/>
  <c r="H1297" i="12"/>
  <c r="H1298" i="12"/>
  <c r="H1299" i="12"/>
  <c r="H1300" i="12"/>
  <c r="H1301" i="12"/>
  <c r="H1302" i="12"/>
  <c r="H1303" i="12"/>
  <c r="H1304" i="12"/>
  <c r="H1305" i="12"/>
  <c r="H1306" i="12"/>
  <c r="H1307" i="12"/>
  <c r="H1308" i="12"/>
  <c r="H1309" i="12"/>
  <c r="H1310" i="12"/>
  <c r="H1311" i="12"/>
  <c r="H1312" i="12"/>
  <c r="H1313" i="12"/>
  <c r="H1314" i="12"/>
  <c r="H1315" i="12"/>
  <c r="H1316" i="12"/>
  <c r="H1317" i="12"/>
  <c r="H1318" i="12"/>
  <c r="H1319" i="12"/>
  <c r="H1320" i="12"/>
  <c r="H1321" i="12"/>
  <c r="H1322" i="12"/>
  <c r="H1323" i="12"/>
  <c r="H1324" i="12"/>
  <c r="H1325" i="12"/>
  <c r="H1326" i="12"/>
  <c r="H1327" i="12"/>
  <c r="H1328" i="12"/>
  <c r="H1329" i="12"/>
  <c r="H1330" i="12"/>
  <c r="H1331" i="12"/>
  <c r="H1332" i="12"/>
  <c r="H1333" i="12"/>
  <c r="H1334" i="12"/>
  <c r="H1335" i="12"/>
  <c r="H1336" i="12"/>
  <c r="H1337" i="12"/>
  <c r="H1338" i="12"/>
  <c r="H1339" i="12"/>
  <c r="H1340" i="12"/>
  <c r="H1341" i="12"/>
  <c r="H1342" i="12"/>
  <c r="H1343" i="12"/>
  <c r="H1344" i="12"/>
  <c r="H1345" i="12"/>
  <c r="H1346" i="12"/>
  <c r="H1347" i="12"/>
  <c r="H1348" i="12"/>
  <c r="H1349" i="12"/>
  <c r="H1350" i="12"/>
  <c r="H1351" i="12"/>
  <c r="H1352" i="12"/>
  <c r="H1353" i="12"/>
  <c r="H1354" i="12"/>
  <c r="H1355" i="12"/>
  <c r="H1356" i="12"/>
  <c r="H1357" i="12"/>
  <c r="H1358" i="12"/>
  <c r="H1359" i="12"/>
  <c r="H1360" i="12"/>
  <c r="H1361" i="12"/>
  <c r="H1362" i="12"/>
  <c r="H1363" i="12"/>
  <c r="H1364" i="12"/>
  <c r="H1365" i="12"/>
  <c r="H1366" i="12"/>
  <c r="H1367" i="12"/>
  <c r="H1368" i="12"/>
  <c r="H1369" i="12"/>
  <c r="H1370" i="12"/>
  <c r="H1371" i="12"/>
  <c r="H1372" i="12"/>
  <c r="H1373" i="12"/>
  <c r="H1374" i="12"/>
  <c r="H1375" i="12"/>
  <c r="H1376" i="12"/>
  <c r="H1377" i="12"/>
  <c r="H1378" i="12"/>
  <c r="H1379" i="12"/>
  <c r="H1380" i="12"/>
  <c r="H1381" i="12"/>
  <c r="H1382" i="12"/>
  <c r="H1383" i="12"/>
  <c r="H1384" i="12"/>
  <c r="H1385" i="12"/>
  <c r="H1386" i="12"/>
  <c r="H1387" i="12"/>
  <c r="H1388" i="12"/>
  <c r="H1389" i="12"/>
  <c r="H1390" i="12"/>
  <c r="H1391" i="12"/>
  <c r="H1392" i="12"/>
  <c r="H1393" i="12"/>
  <c r="H1394" i="12"/>
  <c r="H1395" i="12"/>
  <c r="H1396" i="12"/>
  <c r="H1397" i="12"/>
  <c r="H1398" i="12"/>
  <c r="H1399" i="12"/>
  <c r="H1400" i="12"/>
  <c r="H1401" i="12"/>
  <c r="H1402" i="12"/>
  <c r="H1403" i="12"/>
  <c r="H1404" i="12"/>
  <c r="H1405" i="12"/>
  <c r="H1406" i="12"/>
  <c r="H1407" i="12"/>
  <c r="H1408" i="12"/>
  <c r="H1409" i="12"/>
  <c r="H1410" i="12"/>
  <c r="H1411" i="12"/>
  <c r="H1412" i="12"/>
  <c r="H1413" i="12"/>
  <c r="H1414" i="12"/>
  <c r="H1415" i="12"/>
  <c r="H1416" i="12"/>
  <c r="H1417" i="12"/>
  <c r="H1418" i="12"/>
  <c r="H1419" i="12"/>
  <c r="H1420" i="12"/>
  <c r="H1421" i="12"/>
  <c r="H1422" i="12"/>
  <c r="H1423" i="12"/>
  <c r="H1424" i="12"/>
  <c r="H1425" i="12"/>
  <c r="H1426" i="12"/>
  <c r="H1427" i="12"/>
  <c r="H1428" i="12"/>
  <c r="H1429" i="12"/>
  <c r="H1430" i="12"/>
  <c r="H1431" i="12"/>
  <c r="H1432" i="12"/>
  <c r="H1433" i="12"/>
  <c r="H1434" i="12"/>
  <c r="H1435" i="12"/>
  <c r="H1436" i="12"/>
  <c r="H1437" i="12"/>
  <c r="H1438" i="12"/>
  <c r="H1439" i="12"/>
  <c r="H1440" i="12"/>
  <c r="H1441" i="12"/>
  <c r="H1442" i="12"/>
  <c r="H1443" i="12"/>
  <c r="H1444" i="12"/>
  <c r="H1445" i="12"/>
  <c r="H1446" i="12"/>
  <c r="H1447" i="12"/>
  <c r="H1448" i="12"/>
  <c r="H1449" i="12"/>
  <c r="H1450" i="12"/>
  <c r="H1451" i="12"/>
  <c r="H1452" i="12"/>
  <c r="H1453" i="12"/>
  <c r="H1454" i="12"/>
  <c r="H1455" i="12"/>
  <c r="H1456" i="12"/>
  <c r="H1457" i="12"/>
  <c r="H1458" i="12"/>
  <c r="H1459" i="12"/>
  <c r="H1460" i="12"/>
  <c r="H1461" i="12"/>
  <c r="H1462" i="12"/>
  <c r="H1463" i="12"/>
  <c r="H1464" i="12"/>
  <c r="H1465" i="12"/>
  <c r="H1466" i="12"/>
  <c r="H1467" i="12"/>
  <c r="H1468" i="12"/>
  <c r="H1469" i="12"/>
  <c r="H1470" i="12"/>
  <c r="H1471" i="12"/>
  <c r="H1472" i="12"/>
  <c r="H1473" i="12"/>
  <c r="H1474" i="12"/>
  <c r="H1475" i="12"/>
  <c r="H1476" i="12"/>
  <c r="H1477" i="12"/>
  <c r="H1478" i="12"/>
  <c r="H1479" i="12"/>
  <c r="H1480" i="12"/>
  <c r="H1481" i="12"/>
  <c r="H1482" i="12"/>
  <c r="H1483" i="12"/>
  <c r="H1484" i="12"/>
  <c r="H1485" i="12"/>
  <c r="H1486" i="12"/>
  <c r="H1487" i="12"/>
  <c r="H1488" i="12"/>
  <c r="H1489" i="12"/>
  <c r="H1490" i="12"/>
  <c r="H1491" i="12"/>
  <c r="H1492" i="12"/>
  <c r="H1493" i="12"/>
  <c r="H1494" i="12"/>
  <c r="H1495" i="12"/>
  <c r="H1496" i="12"/>
  <c r="H1497" i="12"/>
  <c r="H1498" i="12"/>
  <c r="H1499" i="12"/>
  <c r="H1500" i="12"/>
  <c r="H1501" i="12"/>
  <c r="H1502" i="12"/>
  <c r="H1503" i="12"/>
  <c r="H1504" i="12"/>
  <c r="H1505" i="12"/>
  <c r="H1506" i="12"/>
  <c r="H1507" i="12"/>
  <c r="H1508" i="12"/>
  <c r="H1509" i="12"/>
  <c r="H1510" i="12"/>
  <c r="H1511" i="12"/>
  <c r="H1512" i="12"/>
  <c r="H1513" i="12"/>
  <c r="H1514" i="12"/>
  <c r="H1515" i="12"/>
  <c r="H1516" i="12"/>
  <c r="H1517" i="12"/>
  <c r="H1518" i="12"/>
  <c r="H1519" i="12"/>
  <c r="H1520" i="12"/>
  <c r="H1521" i="12"/>
  <c r="H1522" i="12"/>
  <c r="H1523" i="12"/>
  <c r="H1524" i="12"/>
  <c r="H1525" i="12"/>
  <c r="H1526" i="12"/>
  <c r="H1527" i="12"/>
  <c r="H1528" i="12"/>
  <c r="H1529" i="12"/>
  <c r="H1530" i="12"/>
  <c r="H1531" i="12"/>
  <c r="H1532" i="12"/>
  <c r="H1533" i="12"/>
  <c r="H1534" i="12"/>
  <c r="H1535" i="12"/>
  <c r="H1536" i="12"/>
  <c r="H1537" i="12"/>
  <c r="H1538" i="12"/>
  <c r="H1539" i="12"/>
  <c r="H1540" i="12"/>
  <c r="H1541" i="12"/>
  <c r="H1542" i="12"/>
  <c r="H1543" i="12"/>
  <c r="H1544" i="12"/>
  <c r="H1545" i="12"/>
  <c r="H1546" i="12"/>
  <c r="H1547" i="12"/>
  <c r="H1548" i="12"/>
  <c r="H1549" i="12"/>
  <c r="H1550" i="12"/>
  <c r="H1551" i="12"/>
  <c r="H1552" i="12"/>
  <c r="H1553" i="12"/>
  <c r="H1554" i="12"/>
  <c r="H1555" i="12"/>
  <c r="H1556" i="12"/>
  <c r="H1557" i="12"/>
  <c r="H1558" i="12"/>
  <c r="H1559" i="12"/>
  <c r="H1560" i="12"/>
  <c r="H1561" i="12"/>
  <c r="H1562" i="12"/>
  <c r="H1563" i="12"/>
  <c r="H1564" i="12"/>
  <c r="H1565" i="12"/>
  <c r="H1566" i="12"/>
  <c r="H1567" i="12"/>
  <c r="H1568" i="12"/>
  <c r="H1569" i="12"/>
  <c r="H1570" i="12"/>
  <c r="H1571" i="12"/>
  <c r="H1572" i="12"/>
  <c r="H1573" i="12"/>
  <c r="H1574" i="12"/>
  <c r="H1575" i="12"/>
  <c r="H1576" i="12"/>
  <c r="H1577" i="12"/>
  <c r="H1578" i="12"/>
  <c r="H1579" i="12"/>
  <c r="H1580" i="12"/>
  <c r="H1581" i="12"/>
  <c r="H1582" i="12"/>
  <c r="H1583" i="12"/>
  <c r="H1584" i="12"/>
  <c r="H1585" i="12"/>
  <c r="H1586" i="12"/>
  <c r="H1587" i="12"/>
  <c r="H1588" i="12"/>
  <c r="H1589" i="12"/>
  <c r="H1590" i="12"/>
  <c r="H1591" i="12"/>
  <c r="H1592" i="12"/>
  <c r="H1593" i="12"/>
  <c r="H1594" i="12"/>
  <c r="H1595" i="12"/>
  <c r="H1596" i="12"/>
  <c r="H1597" i="12"/>
  <c r="H1598" i="12"/>
  <c r="H1599" i="12"/>
  <c r="H1600" i="12"/>
  <c r="H1601" i="12"/>
  <c r="H1602" i="12"/>
  <c r="H1603" i="12"/>
  <c r="H1604" i="12"/>
  <c r="H1605" i="12"/>
  <c r="H1606" i="12"/>
  <c r="H1607" i="12"/>
  <c r="H1608" i="12"/>
  <c r="H1609" i="12"/>
  <c r="H1610" i="12"/>
  <c r="H1611" i="12"/>
  <c r="H1612" i="12"/>
  <c r="H1613" i="12"/>
  <c r="H1614" i="12"/>
  <c r="H1615" i="12"/>
  <c r="H1616" i="12"/>
  <c r="H1617" i="12"/>
  <c r="H1618" i="12"/>
  <c r="H1619" i="12"/>
  <c r="H1620" i="12"/>
  <c r="H1621" i="12"/>
  <c r="H1622" i="12"/>
  <c r="H1623" i="12"/>
  <c r="H1624" i="12"/>
  <c r="H1625" i="12"/>
  <c r="H1626" i="12"/>
  <c r="H1627" i="12"/>
  <c r="H1628" i="12"/>
  <c r="H1629" i="12"/>
  <c r="H1630" i="12"/>
  <c r="H1631" i="12"/>
  <c r="H1632" i="12"/>
  <c r="H1633" i="12"/>
  <c r="H1634" i="12"/>
  <c r="H1635" i="12"/>
  <c r="H1636" i="12"/>
  <c r="H1637" i="12"/>
  <c r="H1638" i="12"/>
  <c r="H1639" i="12"/>
  <c r="H1640" i="12"/>
  <c r="H1641" i="12"/>
  <c r="H1642" i="12"/>
  <c r="H1643" i="12"/>
  <c r="H1644" i="12"/>
  <c r="H1645" i="12"/>
  <c r="H1646" i="12"/>
  <c r="H1647" i="12"/>
  <c r="H1648" i="12"/>
  <c r="H1649" i="12"/>
  <c r="H1650" i="12"/>
  <c r="H1651" i="12"/>
  <c r="H1652" i="12"/>
  <c r="H1653" i="12"/>
  <c r="H1654" i="12"/>
  <c r="H1655" i="12"/>
  <c r="H1656" i="12"/>
  <c r="H1657" i="12"/>
  <c r="H1658" i="12"/>
  <c r="H1659" i="12"/>
  <c r="H1660" i="12"/>
  <c r="H1661" i="12"/>
  <c r="H1662" i="12"/>
  <c r="H1663" i="12"/>
  <c r="H1664" i="12"/>
  <c r="H1665" i="12"/>
  <c r="H1666" i="12"/>
  <c r="H1667" i="12"/>
  <c r="H1668" i="12"/>
  <c r="H1669" i="12"/>
  <c r="H1670" i="12"/>
  <c r="H1671" i="12"/>
  <c r="H1672" i="12"/>
  <c r="H1673" i="12"/>
  <c r="H1674" i="12"/>
  <c r="H1675" i="12"/>
  <c r="H1676" i="12"/>
  <c r="H1677" i="12"/>
  <c r="H1678" i="12"/>
  <c r="H1679" i="12"/>
  <c r="H1680" i="12"/>
  <c r="H1681" i="12"/>
  <c r="H1682" i="12"/>
  <c r="H1683" i="12"/>
  <c r="H1684" i="12"/>
  <c r="H1685" i="12"/>
  <c r="H1686" i="12"/>
  <c r="H1687" i="12"/>
  <c r="H1688" i="12"/>
  <c r="H1689" i="12"/>
  <c r="H1690" i="12"/>
  <c r="H1691" i="12"/>
  <c r="H1692" i="12"/>
  <c r="H1693" i="12"/>
  <c r="H1694" i="12"/>
  <c r="H1695" i="12"/>
  <c r="H1696" i="12"/>
  <c r="H1697" i="12"/>
  <c r="H1698" i="12"/>
  <c r="H1699" i="12"/>
  <c r="H1700" i="12"/>
  <c r="H1701" i="12"/>
  <c r="H1702" i="12"/>
  <c r="H1703" i="12"/>
  <c r="H1704" i="12"/>
  <c r="H1705" i="12"/>
  <c r="H1706" i="12"/>
  <c r="H1707" i="12"/>
  <c r="H1708" i="12"/>
  <c r="H1709" i="12"/>
  <c r="H1710" i="12"/>
  <c r="H1711" i="12"/>
  <c r="H1712" i="12"/>
  <c r="H1713" i="12"/>
  <c r="H1714" i="12"/>
  <c r="H1715" i="12"/>
  <c r="H1716" i="12"/>
  <c r="H1717" i="12"/>
  <c r="H1718" i="12"/>
  <c r="H1719" i="12"/>
  <c r="H1720" i="12"/>
  <c r="H1721" i="12"/>
  <c r="H1722" i="12"/>
  <c r="H1723" i="12"/>
  <c r="H1724" i="12"/>
  <c r="H1725" i="12"/>
  <c r="H1726" i="12"/>
  <c r="H1727" i="12"/>
  <c r="H1728" i="12"/>
  <c r="H1729" i="12"/>
  <c r="H1730" i="12"/>
  <c r="H1731" i="12"/>
  <c r="H1732" i="12"/>
  <c r="H1733" i="12"/>
  <c r="H1734" i="12"/>
  <c r="H1735" i="12"/>
  <c r="H1736" i="12"/>
  <c r="H1737" i="12"/>
  <c r="H1738" i="12"/>
  <c r="H1739" i="12"/>
  <c r="H1740" i="12"/>
  <c r="H1741" i="12"/>
  <c r="H1742" i="12"/>
  <c r="H1743" i="12"/>
  <c r="H1744" i="12"/>
  <c r="H1745" i="12"/>
  <c r="H1746" i="12"/>
  <c r="H1747" i="12"/>
  <c r="H1748" i="12"/>
  <c r="H1749" i="12"/>
  <c r="H1750" i="12"/>
  <c r="H1751" i="12"/>
  <c r="H1752" i="12"/>
  <c r="H1753" i="12"/>
  <c r="H1754" i="12"/>
  <c r="H1755" i="12"/>
  <c r="H1756" i="12"/>
  <c r="H1757" i="12"/>
  <c r="H1758" i="12"/>
  <c r="H1759" i="12"/>
  <c r="H1760" i="12"/>
  <c r="H1761" i="12"/>
  <c r="H1762" i="12"/>
  <c r="H1763" i="12"/>
  <c r="H1764" i="12"/>
  <c r="H1765" i="12"/>
  <c r="H1766" i="12"/>
  <c r="H1767" i="12"/>
  <c r="H1768" i="12"/>
  <c r="H1769" i="12"/>
  <c r="H1770" i="12"/>
  <c r="H1771" i="12"/>
  <c r="H1772" i="12"/>
  <c r="H1773" i="12"/>
  <c r="H1774" i="12"/>
  <c r="H1775" i="12"/>
  <c r="H1776" i="12"/>
  <c r="H1777" i="12"/>
  <c r="H1778" i="12"/>
  <c r="H1779" i="12"/>
  <c r="H1780" i="12"/>
  <c r="H1781" i="12"/>
  <c r="H1782" i="12"/>
  <c r="H1783" i="12"/>
  <c r="H1784" i="12"/>
  <c r="H1785" i="12"/>
  <c r="H1786" i="12"/>
  <c r="H1787" i="12"/>
  <c r="H1788" i="12"/>
  <c r="H1789" i="12"/>
  <c r="H1790" i="12"/>
  <c r="H1791" i="12"/>
  <c r="H1792" i="12"/>
  <c r="H1793" i="12"/>
  <c r="H1794" i="12"/>
  <c r="H1795" i="12"/>
  <c r="H1796" i="12"/>
  <c r="H1797" i="12"/>
  <c r="H1798" i="12"/>
  <c r="H1799" i="12"/>
  <c r="H1800" i="12"/>
  <c r="H1801" i="12"/>
  <c r="H1802" i="12"/>
  <c r="H1803" i="12"/>
  <c r="H1804" i="12"/>
  <c r="H1805" i="12"/>
  <c r="H1806" i="12"/>
  <c r="H1807" i="12"/>
  <c r="H1808" i="12"/>
  <c r="H1809" i="12"/>
  <c r="H1810" i="12"/>
  <c r="H1811" i="12"/>
  <c r="H1812" i="12"/>
  <c r="H1813" i="12"/>
  <c r="H1814" i="12"/>
  <c r="H1815" i="12"/>
  <c r="H1816" i="12"/>
  <c r="H1817" i="12"/>
  <c r="H1818" i="12"/>
  <c r="H1819" i="12"/>
  <c r="H1820" i="12"/>
  <c r="H1821" i="12"/>
  <c r="H1822" i="12"/>
  <c r="H1823" i="12"/>
  <c r="H1824" i="12"/>
  <c r="H1825" i="12"/>
  <c r="H1826" i="12"/>
  <c r="H1827" i="12"/>
  <c r="H1828" i="12"/>
  <c r="H1829" i="12"/>
  <c r="H1830" i="12"/>
  <c r="H1831" i="12"/>
  <c r="H1832" i="12"/>
  <c r="H1833" i="12"/>
  <c r="H1834" i="12"/>
  <c r="H1835" i="12"/>
  <c r="H1836" i="12"/>
  <c r="H1837" i="12"/>
  <c r="H1838" i="12"/>
  <c r="H1839" i="12"/>
  <c r="H1840" i="12"/>
  <c r="H1841" i="12"/>
  <c r="H1842" i="12"/>
  <c r="H1843" i="12"/>
  <c r="H1844" i="12"/>
  <c r="H1845" i="12"/>
  <c r="H1846" i="12"/>
  <c r="H1847" i="12"/>
  <c r="H1848" i="12"/>
  <c r="H1849" i="12"/>
  <c r="H1850" i="12"/>
  <c r="H1851" i="12"/>
  <c r="H1852" i="12"/>
  <c r="H1853" i="12"/>
  <c r="H1854" i="12"/>
  <c r="H1855" i="12"/>
  <c r="H1856" i="12"/>
  <c r="H1857" i="12"/>
  <c r="H1858" i="12"/>
  <c r="H1859" i="12"/>
  <c r="H1860" i="12"/>
  <c r="H1861" i="12"/>
  <c r="H1862" i="12"/>
  <c r="H1863" i="12"/>
  <c r="H1864" i="12"/>
  <c r="H1865" i="12"/>
  <c r="H1866" i="12"/>
  <c r="H1867" i="12"/>
  <c r="H1868" i="12"/>
  <c r="H1869" i="12"/>
  <c r="H1870" i="12"/>
  <c r="H1871" i="12"/>
  <c r="H1872" i="12"/>
  <c r="H1873" i="12"/>
  <c r="H1874" i="12"/>
  <c r="H1875" i="12"/>
  <c r="H1876" i="12"/>
  <c r="H1877" i="12"/>
  <c r="H1878" i="12"/>
  <c r="H1879" i="12"/>
  <c r="H1880" i="12"/>
  <c r="H1881" i="12"/>
  <c r="H1882" i="12"/>
  <c r="H1883" i="12"/>
  <c r="H1884" i="12"/>
  <c r="H1885" i="12"/>
  <c r="H1886" i="12"/>
  <c r="H1887" i="12"/>
  <c r="H1888" i="12"/>
  <c r="H1889" i="12"/>
  <c r="H1890" i="12"/>
  <c r="H1891" i="12"/>
  <c r="H1892" i="12"/>
  <c r="H1893" i="12"/>
  <c r="H1894" i="12"/>
  <c r="H1895" i="12"/>
  <c r="H1896" i="12"/>
  <c r="H1897" i="12"/>
  <c r="H1898" i="12"/>
  <c r="H1899" i="12"/>
  <c r="H1900" i="12"/>
  <c r="H1901" i="12"/>
  <c r="H1902" i="12"/>
  <c r="H1903" i="12"/>
  <c r="H1904" i="12"/>
  <c r="H1905" i="12"/>
  <c r="H1906" i="12"/>
  <c r="H1907" i="12"/>
  <c r="H1908" i="12"/>
  <c r="H1909" i="12"/>
  <c r="H1910" i="12"/>
  <c r="H1911" i="12"/>
  <c r="H1912" i="12"/>
  <c r="H1913" i="12"/>
  <c r="H1914" i="12"/>
  <c r="H1915" i="12"/>
  <c r="H1916" i="12"/>
  <c r="H1917" i="12"/>
  <c r="H1918" i="12"/>
  <c r="H1919" i="12"/>
  <c r="H1920" i="12"/>
  <c r="H1921" i="12"/>
  <c r="H1922" i="12"/>
  <c r="H1923" i="12"/>
  <c r="H1924" i="12"/>
  <c r="H1925" i="12"/>
  <c r="H1926" i="12"/>
  <c r="H1927" i="12"/>
  <c r="H1928" i="12"/>
  <c r="H1929" i="12"/>
  <c r="H1930" i="12"/>
  <c r="H1931" i="12"/>
  <c r="H1932" i="12"/>
  <c r="H1933" i="12"/>
  <c r="H1934" i="12"/>
  <c r="H1935" i="12"/>
  <c r="H1936" i="12"/>
  <c r="H1937" i="12"/>
  <c r="H1938" i="12"/>
  <c r="H1939" i="12"/>
  <c r="H1940" i="12"/>
  <c r="H1941" i="12"/>
  <c r="H1942" i="12"/>
  <c r="H1943" i="12"/>
  <c r="H1944" i="12"/>
  <c r="H1945" i="12"/>
  <c r="H1946" i="12"/>
  <c r="H1947" i="12"/>
  <c r="H1948" i="12"/>
  <c r="H1949" i="12"/>
  <c r="H1950" i="12"/>
  <c r="H1951" i="12"/>
  <c r="H1952" i="12"/>
  <c r="H1953" i="12"/>
  <c r="H1954" i="12"/>
  <c r="H1955" i="12"/>
  <c r="H1956" i="12"/>
  <c r="H1957" i="12"/>
  <c r="H1958" i="12"/>
  <c r="H1959" i="12"/>
  <c r="H1960" i="12"/>
  <c r="H1961" i="12"/>
  <c r="H1962" i="12"/>
  <c r="H1963" i="12"/>
  <c r="H1964" i="12"/>
  <c r="H1965" i="12"/>
  <c r="H1966" i="12"/>
  <c r="H1967" i="12"/>
  <c r="H1968" i="12"/>
  <c r="H1969" i="12"/>
  <c r="H1970" i="12"/>
  <c r="H1971" i="12"/>
  <c r="H1972" i="12"/>
  <c r="H1973" i="12"/>
  <c r="H1974" i="12"/>
  <c r="H1975" i="12"/>
  <c r="H1976" i="12"/>
  <c r="H1977" i="12"/>
  <c r="H1978" i="12"/>
  <c r="H1979" i="12"/>
  <c r="H1980" i="12"/>
  <c r="H1981" i="12"/>
  <c r="H1982" i="12"/>
  <c r="H1983" i="12"/>
  <c r="H1984" i="12"/>
  <c r="H1985" i="12"/>
  <c r="H1986" i="12"/>
  <c r="H1987" i="12"/>
  <c r="H1988" i="12"/>
  <c r="H1989" i="12"/>
  <c r="H1990" i="12"/>
  <c r="H1991" i="12"/>
  <c r="H1992" i="12"/>
  <c r="H1993" i="12"/>
  <c r="H1994" i="12"/>
  <c r="H1995" i="12"/>
  <c r="H1996" i="12"/>
  <c r="H1997" i="12"/>
  <c r="H1998" i="12"/>
  <c r="H1999" i="12"/>
  <c r="H2000" i="12"/>
  <c r="H2001" i="12"/>
  <c r="H2002" i="12"/>
  <c r="H2003" i="12"/>
  <c r="H2004" i="12"/>
  <c r="H2005" i="12"/>
  <c r="H2006" i="12"/>
  <c r="H2007" i="12"/>
  <c r="H2008" i="12"/>
  <c r="H2009" i="12"/>
  <c r="H2010" i="12"/>
  <c r="H2011" i="12"/>
  <c r="H2012" i="12"/>
  <c r="H2013" i="12"/>
  <c r="H2014" i="12"/>
  <c r="H2015" i="12"/>
  <c r="H2016" i="12"/>
  <c r="H2017" i="12"/>
  <c r="H2018" i="12"/>
  <c r="H2019" i="12"/>
  <c r="H2020" i="12"/>
  <c r="H2021" i="12"/>
  <c r="H2022" i="12"/>
  <c r="H2023" i="12"/>
  <c r="H2024" i="12"/>
  <c r="H2025" i="12"/>
  <c r="H2026" i="12"/>
  <c r="H2027" i="12"/>
  <c r="H2028" i="12"/>
  <c r="H2029" i="12"/>
  <c r="H2030" i="12"/>
  <c r="H2031" i="12"/>
  <c r="H2032" i="12"/>
  <c r="H2033" i="12"/>
  <c r="H2034" i="12"/>
  <c r="H2035" i="12"/>
  <c r="H2036" i="12"/>
  <c r="H2037" i="12"/>
  <c r="H2038" i="12"/>
  <c r="H2039" i="12"/>
  <c r="H2040" i="12"/>
  <c r="H2041" i="12"/>
  <c r="H2042" i="12"/>
  <c r="H2043" i="12"/>
  <c r="H2044" i="12"/>
  <c r="H2045" i="12"/>
  <c r="H2046" i="12"/>
  <c r="H2047" i="12"/>
  <c r="H2048" i="12"/>
  <c r="H2049" i="12"/>
  <c r="H2050" i="12"/>
  <c r="H2051" i="12"/>
  <c r="H2052" i="12"/>
  <c r="H2053" i="12"/>
  <c r="H2054" i="12"/>
  <c r="H2055" i="12"/>
  <c r="H2056" i="12"/>
  <c r="H2057" i="12"/>
  <c r="H2058" i="12"/>
  <c r="H2059" i="12"/>
  <c r="H2060" i="12"/>
  <c r="H2061" i="12"/>
  <c r="H2062" i="12"/>
  <c r="H2063" i="12"/>
  <c r="H2064" i="12"/>
  <c r="H2065" i="12"/>
  <c r="H2066" i="12"/>
  <c r="H2067" i="12"/>
  <c r="H2068" i="12"/>
  <c r="H2069" i="12"/>
  <c r="H2070" i="12"/>
  <c r="H2071" i="12"/>
  <c r="H2072" i="12"/>
  <c r="H2073" i="12"/>
  <c r="H2074" i="12"/>
  <c r="H2075" i="12"/>
  <c r="H2076" i="12"/>
  <c r="H2077" i="12"/>
  <c r="H2078" i="12"/>
  <c r="H2079" i="12"/>
  <c r="H2080" i="12"/>
  <c r="H2081" i="12"/>
  <c r="H2082" i="12"/>
  <c r="H2083" i="12"/>
  <c r="H2084" i="12"/>
  <c r="H2085" i="12"/>
  <c r="H2086" i="12"/>
  <c r="H2087" i="12"/>
  <c r="H2088" i="12"/>
  <c r="H2089" i="12"/>
  <c r="H2090" i="12"/>
  <c r="H2091" i="12"/>
  <c r="H2092" i="12"/>
  <c r="H2093" i="12"/>
  <c r="H2094" i="12"/>
  <c r="H2095" i="12"/>
  <c r="H2096" i="12"/>
  <c r="H2097" i="12"/>
  <c r="H2098" i="12"/>
  <c r="H2099" i="12"/>
  <c r="H2100" i="12"/>
  <c r="H2101" i="12"/>
  <c r="H2102" i="12"/>
  <c r="H2103" i="12"/>
  <c r="H2104" i="12"/>
  <c r="H2105" i="12"/>
  <c r="H2106" i="12"/>
  <c r="H2107" i="12"/>
  <c r="H2108" i="12"/>
  <c r="H2109" i="12"/>
  <c r="H2110" i="12"/>
  <c r="H2111" i="12"/>
  <c r="H2112" i="12"/>
  <c r="H2113" i="12"/>
  <c r="H2114" i="12"/>
  <c r="H2115" i="12"/>
  <c r="H2116" i="12"/>
  <c r="H2117" i="12"/>
  <c r="H2118" i="12"/>
  <c r="H2119" i="12"/>
  <c r="H2120" i="12"/>
  <c r="H2121" i="12"/>
  <c r="H2122" i="12"/>
  <c r="H2123" i="12"/>
  <c r="H2124" i="12"/>
  <c r="H2125" i="12"/>
  <c r="H2126" i="12"/>
  <c r="H2127" i="12"/>
  <c r="H2128" i="12"/>
  <c r="H2129" i="12"/>
  <c r="H2130" i="12"/>
  <c r="H2131" i="12"/>
  <c r="H2132" i="12"/>
  <c r="H2133" i="12"/>
  <c r="H2134" i="12"/>
  <c r="H2135" i="12"/>
  <c r="H2136" i="12"/>
  <c r="H2137" i="12"/>
  <c r="H2138" i="12"/>
  <c r="H2139" i="12"/>
  <c r="H2140" i="12"/>
  <c r="H2141" i="12"/>
  <c r="H2142" i="12"/>
  <c r="H2143" i="12"/>
  <c r="H2144" i="12"/>
  <c r="H2145" i="12"/>
  <c r="H2146" i="12"/>
  <c r="H2147" i="12"/>
  <c r="H2148" i="12"/>
  <c r="H2149" i="12"/>
  <c r="H2150" i="12"/>
  <c r="H2151" i="12"/>
  <c r="H2152" i="12"/>
  <c r="H2153" i="12"/>
  <c r="H2154" i="12"/>
  <c r="H2155" i="12"/>
  <c r="H2156" i="12"/>
  <c r="H2157" i="12"/>
  <c r="H2158" i="12"/>
  <c r="H2159" i="12"/>
  <c r="H2160" i="12"/>
  <c r="H2161" i="12"/>
  <c r="H2162" i="12"/>
  <c r="H2163" i="12"/>
  <c r="H2164" i="12"/>
  <c r="H2165" i="12"/>
  <c r="H2166" i="12"/>
  <c r="H2167" i="12"/>
  <c r="H2168" i="12"/>
  <c r="H2169" i="12"/>
  <c r="H2170" i="12"/>
  <c r="H2171" i="12"/>
  <c r="H2172" i="12"/>
  <c r="H2173" i="12"/>
  <c r="H2174" i="12"/>
  <c r="H2175" i="12"/>
  <c r="H2176" i="12"/>
  <c r="H2177" i="12"/>
  <c r="H2178" i="12"/>
  <c r="H2179" i="12"/>
  <c r="H2180" i="12"/>
  <c r="H2181" i="12"/>
  <c r="H2182" i="12"/>
  <c r="H2183" i="12"/>
  <c r="H2184" i="12"/>
  <c r="H2185" i="12"/>
  <c r="H2186" i="12"/>
  <c r="H2187" i="12"/>
  <c r="H2188" i="12"/>
  <c r="H2189" i="12"/>
  <c r="H2190" i="12"/>
  <c r="H2191" i="12"/>
  <c r="H2192" i="12"/>
  <c r="H2193" i="12"/>
  <c r="H2194" i="12"/>
  <c r="H2195" i="12"/>
  <c r="H2196" i="12"/>
  <c r="H2197" i="12"/>
  <c r="H2198" i="12"/>
  <c r="H2199" i="12"/>
  <c r="H2200" i="12"/>
  <c r="H2201" i="12"/>
  <c r="H2202" i="12"/>
  <c r="H2203" i="12"/>
  <c r="H2204" i="12"/>
  <c r="H2205" i="12"/>
  <c r="H2206" i="12"/>
  <c r="H2207" i="12"/>
  <c r="H2208" i="12"/>
  <c r="H2209" i="12"/>
  <c r="H2210" i="12"/>
  <c r="H2211" i="12"/>
  <c r="H2212" i="12"/>
  <c r="H2213" i="12"/>
  <c r="H2214" i="12"/>
  <c r="H2215" i="12"/>
  <c r="H2216" i="12"/>
  <c r="H2217" i="12"/>
  <c r="H2218" i="12"/>
  <c r="H2219" i="12"/>
  <c r="H2220" i="12"/>
  <c r="H2221" i="12"/>
  <c r="H2222" i="12"/>
  <c r="H2223" i="12"/>
  <c r="H2224" i="12"/>
  <c r="H2225" i="12"/>
  <c r="H2226" i="12"/>
  <c r="H2227" i="12"/>
  <c r="H2228" i="12"/>
  <c r="H2229" i="12"/>
  <c r="H2230" i="12"/>
  <c r="H2231" i="12"/>
  <c r="H2232" i="12"/>
  <c r="H2233" i="12"/>
  <c r="H2234" i="12"/>
  <c r="H2235" i="12"/>
  <c r="H2236" i="12"/>
  <c r="H2237" i="12"/>
  <c r="H2238" i="12"/>
  <c r="H2239" i="12"/>
  <c r="H2240" i="12"/>
  <c r="H2241" i="12"/>
  <c r="H2242" i="12"/>
  <c r="H2243" i="12"/>
  <c r="H2244" i="12"/>
  <c r="H2245" i="12"/>
  <c r="H2246" i="12"/>
  <c r="H2247" i="12"/>
  <c r="H2248" i="12"/>
  <c r="H2249" i="12"/>
  <c r="H2250" i="12"/>
  <c r="H2251" i="12"/>
  <c r="H2252" i="12"/>
  <c r="H2253" i="12"/>
  <c r="H2254" i="12"/>
  <c r="H2255" i="12"/>
  <c r="H2256" i="12"/>
  <c r="H2257" i="12"/>
  <c r="H2258" i="12"/>
  <c r="H2259" i="12"/>
  <c r="H2260" i="12"/>
  <c r="H2261" i="12"/>
  <c r="H2262" i="12"/>
  <c r="H2263" i="12"/>
  <c r="H2264" i="12"/>
  <c r="H2265" i="12"/>
  <c r="H2266" i="12"/>
  <c r="H2267" i="12"/>
  <c r="H2268" i="12"/>
  <c r="H2269" i="12"/>
  <c r="H2270" i="12"/>
  <c r="H2271" i="12"/>
  <c r="H2272" i="12"/>
  <c r="H2273" i="12"/>
  <c r="H2274" i="12"/>
  <c r="H2275" i="12"/>
  <c r="H2276" i="12"/>
  <c r="H2277" i="12"/>
  <c r="H2278" i="12"/>
  <c r="H2279" i="12"/>
  <c r="H2280" i="12"/>
  <c r="H2281" i="12"/>
  <c r="H2282" i="12"/>
  <c r="H2283" i="12"/>
  <c r="H2284" i="12"/>
  <c r="H2285" i="12"/>
  <c r="H2286" i="12"/>
  <c r="H2287" i="12"/>
  <c r="H2288" i="12"/>
  <c r="H2289" i="12"/>
  <c r="H2290" i="12"/>
  <c r="H2291" i="12"/>
  <c r="H2292" i="12"/>
  <c r="H2293" i="12"/>
  <c r="H2294" i="12"/>
  <c r="H2295" i="12"/>
  <c r="H2296" i="12"/>
  <c r="H2297" i="12"/>
  <c r="H2298" i="12"/>
  <c r="H2299" i="12"/>
  <c r="H2300" i="12"/>
  <c r="H2301" i="12"/>
  <c r="H2302" i="12"/>
  <c r="H2303" i="12"/>
  <c r="H2304" i="12"/>
  <c r="H2305" i="12"/>
  <c r="H2306" i="12"/>
  <c r="H2307" i="12"/>
  <c r="H2308" i="12"/>
  <c r="H2309" i="12"/>
  <c r="H2310" i="12"/>
  <c r="H2311" i="12"/>
  <c r="H2312" i="12"/>
  <c r="H2313" i="12"/>
  <c r="H2314" i="12"/>
  <c r="H2315" i="12"/>
  <c r="H2316" i="12"/>
  <c r="H2317" i="12"/>
  <c r="H2318" i="12"/>
  <c r="H2319" i="12"/>
  <c r="H2320" i="12"/>
  <c r="H2321" i="12"/>
  <c r="H2322" i="12"/>
  <c r="H2323" i="12"/>
  <c r="H2324" i="12"/>
  <c r="H2325" i="12"/>
  <c r="H2326" i="12"/>
  <c r="H2327" i="12"/>
  <c r="H2328" i="12"/>
  <c r="H2329" i="12"/>
  <c r="H2330" i="12"/>
  <c r="H2331" i="12"/>
  <c r="H2332" i="12"/>
  <c r="H2333" i="12"/>
  <c r="H2334" i="12"/>
  <c r="H2335" i="12"/>
  <c r="H2336" i="12"/>
  <c r="H2337" i="12"/>
  <c r="H2338" i="12"/>
  <c r="H2339" i="12"/>
  <c r="H2340" i="12"/>
  <c r="H2341" i="12"/>
  <c r="H2342" i="12"/>
  <c r="H2343" i="12"/>
  <c r="H2344" i="12"/>
  <c r="H2345" i="12"/>
  <c r="H2346" i="12"/>
  <c r="H2347" i="12"/>
  <c r="H2348" i="12"/>
  <c r="H2349" i="12"/>
  <c r="H2350" i="12"/>
  <c r="H2351" i="12"/>
  <c r="H2352" i="12"/>
  <c r="H2353" i="12"/>
  <c r="H2354" i="12"/>
  <c r="H2355" i="12"/>
  <c r="H2356" i="12"/>
  <c r="H2357" i="12"/>
  <c r="H2358" i="12"/>
  <c r="H2359" i="12"/>
  <c r="H2360" i="12"/>
  <c r="H2361" i="12"/>
  <c r="H2362" i="12"/>
  <c r="H2363" i="12"/>
  <c r="H2364" i="12"/>
  <c r="H2365" i="12"/>
  <c r="H2366" i="12"/>
  <c r="H2367" i="12"/>
  <c r="H2368" i="12"/>
  <c r="H2369" i="12"/>
  <c r="H2370" i="12"/>
  <c r="H2371" i="12"/>
  <c r="H2372" i="12"/>
  <c r="H2373" i="12"/>
  <c r="H2374" i="12"/>
  <c r="H2375" i="12"/>
  <c r="H2376" i="12"/>
  <c r="H2377" i="12"/>
  <c r="H2378" i="12"/>
  <c r="H2379" i="12"/>
  <c r="H2380" i="12"/>
  <c r="H2381" i="12"/>
  <c r="H2382" i="12"/>
  <c r="H2383" i="12"/>
  <c r="H2384" i="12"/>
  <c r="H2385" i="12"/>
  <c r="H2386" i="12"/>
  <c r="H2387" i="12"/>
  <c r="H2388" i="12"/>
  <c r="H2389" i="12"/>
  <c r="H2390" i="12"/>
  <c r="H2391" i="12"/>
  <c r="H2392" i="12"/>
  <c r="H2393" i="12"/>
  <c r="H2394" i="12"/>
  <c r="H2395" i="12"/>
  <c r="H2396" i="12"/>
  <c r="H2397" i="12"/>
  <c r="H2398" i="12"/>
  <c r="H2399" i="12"/>
  <c r="H2400" i="12"/>
  <c r="H2401" i="12"/>
  <c r="H2402" i="12"/>
  <c r="H2403" i="12"/>
  <c r="H2404" i="12"/>
  <c r="H2405" i="12"/>
  <c r="H2406" i="12"/>
  <c r="H2407" i="12"/>
  <c r="H2408" i="12"/>
  <c r="H2409" i="12"/>
  <c r="H2410" i="12"/>
  <c r="H2411" i="12"/>
  <c r="H2412" i="12"/>
  <c r="H2413" i="12"/>
  <c r="H2414" i="12"/>
  <c r="H2415" i="12"/>
  <c r="H2416" i="12"/>
  <c r="H2417" i="12"/>
  <c r="H2418" i="12"/>
  <c r="H2419" i="12"/>
  <c r="H2420" i="12"/>
  <c r="H2421" i="12"/>
  <c r="H2422" i="12"/>
  <c r="H2423" i="12"/>
  <c r="H2424" i="12"/>
  <c r="H2425" i="12"/>
  <c r="H2426" i="12"/>
  <c r="H2427" i="12"/>
  <c r="H2428" i="12"/>
  <c r="H2429" i="12"/>
  <c r="H2430" i="12"/>
  <c r="H2431" i="12"/>
  <c r="H2432" i="12"/>
  <c r="H2433" i="12"/>
  <c r="H2434" i="12"/>
  <c r="H2435" i="12"/>
  <c r="H2436" i="12"/>
  <c r="H2437" i="12"/>
  <c r="H2438" i="12"/>
  <c r="H2439" i="12"/>
  <c r="H2440" i="12"/>
  <c r="H2441" i="12"/>
  <c r="H2442" i="12"/>
  <c r="H2443" i="12"/>
  <c r="H2444" i="12"/>
  <c r="H2445" i="12"/>
  <c r="H2446" i="12"/>
  <c r="H2447" i="12"/>
  <c r="H2448" i="12"/>
  <c r="H2449" i="12"/>
  <c r="H2450" i="12"/>
  <c r="H2451" i="12"/>
  <c r="H2452" i="12"/>
  <c r="H2453" i="12"/>
  <c r="H2454" i="12"/>
  <c r="H2455" i="12"/>
  <c r="H2456" i="12"/>
  <c r="H2457" i="12"/>
  <c r="H2458" i="12"/>
  <c r="H2459" i="12"/>
  <c r="H2460" i="12"/>
  <c r="H2461" i="12"/>
  <c r="H2462" i="12"/>
  <c r="H2463" i="12"/>
  <c r="H2464" i="12"/>
  <c r="H2465" i="12"/>
  <c r="H2466" i="12"/>
  <c r="H2467" i="12"/>
  <c r="H2468" i="12"/>
  <c r="H2469" i="12"/>
  <c r="H2470" i="12"/>
  <c r="H2471" i="12"/>
  <c r="H2472" i="12"/>
  <c r="H2473" i="12"/>
  <c r="H2474" i="12"/>
  <c r="H2475" i="12"/>
  <c r="H2476" i="12"/>
  <c r="H2477" i="12"/>
  <c r="H2478" i="12"/>
  <c r="H2479" i="12"/>
  <c r="H2480" i="12"/>
  <c r="H2481" i="12"/>
  <c r="H2482" i="12"/>
  <c r="H2483" i="12"/>
  <c r="H2484" i="12"/>
  <c r="H2485" i="12"/>
  <c r="H2486" i="12"/>
  <c r="H2487" i="12"/>
  <c r="H2488" i="12"/>
  <c r="H2489" i="12"/>
  <c r="H2490" i="12"/>
  <c r="H2491" i="12"/>
  <c r="H2492" i="12"/>
  <c r="H2493" i="12"/>
  <c r="H2494" i="12"/>
  <c r="H2495" i="12"/>
  <c r="H2496" i="12"/>
  <c r="H2497" i="12"/>
  <c r="H2498" i="12"/>
  <c r="H2499" i="12"/>
  <c r="H2500" i="12"/>
  <c r="H2501" i="12"/>
  <c r="H2502" i="12"/>
  <c r="H2503" i="12"/>
  <c r="H2504" i="12"/>
  <c r="H2505" i="12"/>
  <c r="H2506" i="12"/>
  <c r="H2507" i="12"/>
  <c r="H2508" i="12"/>
  <c r="H2509" i="12"/>
  <c r="H2510" i="12"/>
  <c r="H2511" i="12"/>
  <c r="H2512" i="12"/>
  <c r="H2513" i="12"/>
  <c r="H2514" i="12"/>
  <c r="H2515" i="12"/>
  <c r="H2516" i="12"/>
  <c r="H2517" i="12"/>
  <c r="H2518" i="12"/>
  <c r="H2519" i="12"/>
  <c r="H2520" i="12"/>
  <c r="H2521" i="12"/>
  <c r="H2522" i="12"/>
  <c r="H2523" i="12"/>
  <c r="H2524" i="12"/>
  <c r="H2525" i="12"/>
  <c r="H2526" i="12"/>
  <c r="H2527" i="12"/>
  <c r="H2528" i="12"/>
  <c r="H2529" i="12"/>
  <c r="H2530" i="12"/>
  <c r="H2531" i="12"/>
  <c r="H2532" i="12"/>
  <c r="H2533" i="12"/>
  <c r="H2534" i="12"/>
  <c r="H2535" i="12"/>
  <c r="H2536" i="12"/>
  <c r="H2537" i="12"/>
  <c r="H2538" i="12"/>
  <c r="H2539" i="12"/>
  <c r="H2540" i="12"/>
  <c r="H2541" i="12"/>
  <c r="H2542" i="12"/>
  <c r="H2543" i="12"/>
  <c r="H2544" i="12"/>
  <c r="H2545" i="12"/>
  <c r="H2546" i="12"/>
  <c r="H2547" i="12"/>
  <c r="H2548" i="12"/>
  <c r="H2549" i="12"/>
  <c r="H2550" i="12"/>
  <c r="H2551" i="12"/>
  <c r="H2552" i="12"/>
  <c r="H2553" i="12"/>
  <c r="H2554" i="12"/>
  <c r="H2555" i="12"/>
  <c r="H2556" i="12"/>
  <c r="H2557" i="12"/>
  <c r="H2558" i="12"/>
  <c r="H2559" i="12"/>
  <c r="H2560" i="12"/>
  <c r="H2561" i="12"/>
  <c r="H2562" i="12"/>
  <c r="H2563" i="12"/>
  <c r="H2564" i="12"/>
  <c r="H2565" i="12"/>
  <c r="H2566" i="12"/>
  <c r="H2567" i="12"/>
  <c r="H2568" i="12"/>
  <c r="H2569" i="12"/>
  <c r="H2570" i="12"/>
  <c r="H2571" i="12"/>
  <c r="H2572" i="12"/>
  <c r="H2573" i="12"/>
  <c r="H2574" i="12"/>
  <c r="H2575" i="12"/>
  <c r="H2576" i="12"/>
  <c r="H2577" i="12"/>
  <c r="H2578" i="12"/>
  <c r="H2579" i="12"/>
  <c r="H2580" i="12"/>
  <c r="H2581" i="12"/>
  <c r="H2582" i="12"/>
  <c r="H2583" i="12"/>
  <c r="H2584" i="12"/>
  <c r="H2585" i="12"/>
  <c r="H2586" i="12"/>
  <c r="H2587" i="12"/>
  <c r="H2588" i="12"/>
  <c r="H2589" i="12"/>
  <c r="H2590" i="12"/>
  <c r="H2591" i="12"/>
  <c r="H2592" i="12"/>
  <c r="H2593" i="12"/>
  <c r="H2594" i="12"/>
  <c r="H2595" i="12"/>
  <c r="H2596" i="12"/>
  <c r="H2597" i="12"/>
  <c r="H2598" i="12"/>
  <c r="H2599" i="12"/>
  <c r="H2600" i="12"/>
  <c r="H2601" i="12"/>
  <c r="H2602" i="12"/>
  <c r="H2603" i="12"/>
  <c r="H2604" i="12"/>
  <c r="H2605" i="12"/>
  <c r="H2606" i="12"/>
  <c r="H2607" i="12"/>
  <c r="H2608" i="12"/>
  <c r="H2609" i="12"/>
  <c r="H2610" i="12"/>
  <c r="H2611" i="12"/>
  <c r="H2612" i="12"/>
  <c r="H2613" i="12"/>
  <c r="H2614" i="12"/>
  <c r="H2615" i="12"/>
  <c r="H2616" i="12"/>
  <c r="H2617" i="12"/>
  <c r="H2618" i="12"/>
  <c r="H2619" i="12"/>
  <c r="H2620" i="12"/>
  <c r="H2621" i="12"/>
  <c r="H2622" i="12"/>
  <c r="H2623" i="12"/>
  <c r="H2624" i="12"/>
  <c r="H2625" i="12"/>
  <c r="H2626" i="12"/>
  <c r="H2627" i="12"/>
  <c r="H2628" i="12"/>
  <c r="H2629" i="12"/>
  <c r="H2630" i="12"/>
  <c r="H2631" i="12"/>
  <c r="H2632" i="12"/>
  <c r="H2633" i="12"/>
  <c r="H2634" i="12"/>
  <c r="H2635" i="12"/>
  <c r="H2636" i="12"/>
  <c r="H2637" i="12"/>
  <c r="H2638" i="12"/>
  <c r="H2639" i="12"/>
  <c r="H2640" i="12"/>
  <c r="H2641" i="12"/>
  <c r="H2642" i="12"/>
  <c r="H2643" i="12"/>
  <c r="H2644" i="12"/>
  <c r="H2645" i="12"/>
  <c r="H2646" i="12"/>
  <c r="H2647" i="12"/>
  <c r="H2648" i="12"/>
  <c r="H2649" i="12"/>
  <c r="H2650" i="12"/>
  <c r="H2651" i="12"/>
  <c r="H2652" i="12"/>
  <c r="H2653" i="12"/>
  <c r="H2654" i="12"/>
  <c r="H2655" i="12"/>
  <c r="H2656" i="12"/>
  <c r="H2657" i="12"/>
  <c r="H2658" i="12"/>
  <c r="H2659" i="12"/>
  <c r="H2660" i="12"/>
  <c r="H2661" i="12"/>
  <c r="H2662" i="12"/>
  <c r="H2663" i="12"/>
  <c r="H2664" i="12"/>
  <c r="H2665" i="12"/>
  <c r="H2666" i="12"/>
  <c r="H2667" i="12"/>
  <c r="H2668" i="12"/>
  <c r="H2669" i="12"/>
  <c r="H2670" i="12"/>
  <c r="H2671" i="12"/>
  <c r="H2672" i="12"/>
  <c r="H2673" i="12"/>
  <c r="H2674" i="12"/>
  <c r="H2675" i="12"/>
  <c r="H2676" i="12"/>
  <c r="H2677" i="12"/>
  <c r="H2678" i="12"/>
  <c r="H2679" i="12"/>
  <c r="H2680" i="12"/>
  <c r="H2681" i="12"/>
  <c r="H2682" i="12"/>
  <c r="H2683" i="12"/>
  <c r="H2684" i="12"/>
  <c r="H2685" i="12"/>
  <c r="H2686" i="12"/>
  <c r="H2687" i="12"/>
  <c r="H2688" i="12"/>
  <c r="H2689" i="12"/>
  <c r="H2690" i="12"/>
  <c r="H2691" i="12"/>
  <c r="H2692" i="12"/>
  <c r="H2693" i="12"/>
  <c r="H2694" i="12"/>
  <c r="H2695" i="12"/>
  <c r="H2696" i="12"/>
  <c r="H2697" i="12"/>
  <c r="H2698" i="12"/>
  <c r="H2699" i="12"/>
  <c r="H2700" i="12"/>
  <c r="H2701" i="12"/>
  <c r="H2702" i="12"/>
  <c r="H2703" i="12"/>
  <c r="H2704" i="12"/>
  <c r="H2705" i="12"/>
  <c r="H2706" i="12"/>
  <c r="H2707" i="12"/>
  <c r="H2708" i="12"/>
  <c r="H2709" i="12"/>
  <c r="H2710" i="12"/>
  <c r="H2711" i="12"/>
  <c r="H2712" i="12"/>
  <c r="H2713" i="12"/>
  <c r="H2714" i="12"/>
  <c r="H2715" i="12"/>
  <c r="H2716" i="12"/>
  <c r="H2717" i="12"/>
  <c r="H2718" i="12"/>
  <c r="H2719" i="12"/>
  <c r="H2720" i="12"/>
  <c r="H2721" i="12"/>
  <c r="H2722" i="12"/>
  <c r="H2723" i="12"/>
  <c r="H2724" i="12"/>
  <c r="H2725" i="12"/>
  <c r="H2726" i="12"/>
  <c r="H2727" i="12"/>
  <c r="H2728" i="12"/>
  <c r="H2729" i="12"/>
  <c r="H2730" i="12"/>
  <c r="H2731" i="12"/>
  <c r="H2732" i="12"/>
  <c r="H2733" i="12"/>
  <c r="H2734" i="12"/>
  <c r="H2735" i="12"/>
  <c r="H2736" i="12"/>
  <c r="H2737" i="12"/>
  <c r="H2738" i="12"/>
  <c r="H2739" i="12"/>
  <c r="H2740" i="12"/>
  <c r="H2741" i="12"/>
  <c r="H2742" i="12"/>
  <c r="H2743" i="12"/>
  <c r="H2744" i="12"/>
  <c r="H2745" i="12"/>
  <c r="H2746" i="12"/>
  <c r="H2747" i="12"/>
  <c r="H2748" i="12"/>
  <c r="H2749" i="12"/>
  <c r="H2750" i="12"/>
  <c r="H2751" i="12"/>
  <c r="H2752" i="12"/>
  <c r="H2753" i="12"/>
  <c r="H2754" i="12"/>
  <c r="H2755" i="12"/>
  <c r="H2756" i="12"/>
  <c r="H2757" i="12"/>
  <c r="H2758" i="12"/>
  <c r="H2759" i="12"/>
  <c r="H2760" i="12"/>
  <c r="H2761" i="12"/>
  <c r="H2762" i="12"/>
  <c r="H2763" i="12"/>
  <c r="H2764" i="12"/>
  <c r="H2765" i="12"/>
  <c r="H2766" i="12"/>
  <c r="H2767" i="12"/>
  <c r="H2768" i="12"/>
  <c r="H2769" i="12"/>
  <c r="H2770" i="12"/>
  <c r="H2771" i="12"/>
  <c r="H2772" i="12"/>
  <c r="H2773" i="12"/>
  <c r="H2774" i="12"/>
  <c r="H2775" i="12"/>
  <c r="H2776" i="12"/>
  <c r="H2777" i="12"/>
  <c r="H2778" i="12"/>
  <c r="H2779" i="12"/>
  <c r="H2780" i="12"/>
  <c r="H2781" i="12"/>
  <c r="H2782" i="12"/>
  <c r="H2783" i="12"/>
  <c r="H2784" i="12"/>
  <c r="H2785" i="12"/>
  <c r="H2786" i="12"/>
  <c r="H2787" i="12"/>
  <c r="H2788" i="12"/>
  <c r="H2789" i="12"/>
  <c r="H2790" i="12"/>
  <c r="H2791" i="12"/>
  <c r="H2792" i="12"/>
  <c r="H2793" i="12"/>
  <c r="H2794" i="12"/>
  <c r="H2795" i="12"/>
  <c r="H2796" i="12"/>
  <c r="H2797" i="12"/>
  <c r="H2798" i="12"/>
  <c r="H2799" i="12"/>
  <c r="H2800" i="12"/>
  <c r="H2801" i="12"/>
  <c r="H2802" i="12"/>
  <c r="H2803" i="12"/>
  <c r="H2804" i="12"/>
  <c r="H2805" i="12"/>
  <c r="H2806" i="12"/>
  <c r="H2807" i="12"/>
  <c r="H2808" i="12"/>
  <c r="H2809" i="12"/>
  <c r="H2810" i="12"/>
  <c r="H2811" i="12"/>
  <c r="H2812" i="12"/>
  <c r="H2813" i="12"/>
  <c r="H2814" i="12"/>
  <c r="H2815" i="12"/>
  <c r="H2816" i="12"/>
  <c r="H2817" i="12"/>
  <c r="H2818" i="12"/>
  <c r="H2819" i="12"/>
  <c r="H2820" i="12"/>
  <c r="H2821" i="12"/>
  <c r="H2822" i="12"/>
  <c r="H2823" i="12"/>
  <c r="H2824" i="12"/>
  <c r="H2825" i="12"/>
  <c r="H2826" i="12"/>
  <c r="H2827" i="12"/>
  <c r="H2828" i="12"/>
  <c r="H2829" i="12"/>
  <c r="H2830" i="12"/>
  <c r="H2831" i="12"/>
  <c r="H2832" i="12"/>
  <c r="H2833" i="12"/>
  <c r="H2834" i="12"/>
  <c r="H2835" i="12"/>
  <c r="H2836" i="12"/>
  <c r="H2837" i="12"/>
  <c r="H2838" i="12"/>
  <c r="H2839" i="12"/>
  <c r="H2840" i="12"/>
  <c r="H2841" i="12"/>
  <c r="H2842" i="12"/>
  <c r="H2843" i="12"/>
  <c r="H2844" i="12"/>
  <c r="H2845" i="12"/>
  <c r="H2846" i="12"/>
  <c r="H2847" i="12"/>
  <c r="H2848" i="12"/>
  <c r="H2849" i="12"/>
  <c r="H2850" i="12"/>
  <c r="H2851" i="12"/>
  <c r="H2852" i="12"/>
  <c r="H2853" i="12"/>
  <c r="H2854" i="12"/>
  <c r="H2855" i="12"/>
  <c r="H2856" i="12"/>
  <c r="H2857" i="12"/>
  <c r="H2858" i="12"/>
  <c r="H2859" i="12"/>
  <c r="H2860" i="12"/>
  <c r="H2861" i="12"/>
  <c r="H2862" i="12"/>
  <c r="H2863" i="12"/>
  <c r="H2864" i="12"/>
  <c r="H2865" i="12"/>
  <c r="H2866" i="12"/>
  <c r="H2867" i="12"/>
  <c r="H2868" i="12"/>
  <c r="H2869" i="12"/>
  <c r="H2870" i="12"/>
  <c r="H2871" i="12"/>
  <c r="H2872" i="12"/>
  <c r="H2873" i="12"/>
  <c r="H2874" i="12"/>
  <c r="H2875" i="12"/>
  <c r="H2876" i="12"/>
  <c r="H2877" i="12"/>
  <c r="H2878" i="12"/>
  <c r="H2879" i="12"/>
  <c r="H2880" i="12"/>
  <c r="H2881" i="12"/>
  <c r="H2882" i="12"/>
  <c r="H2883" i="12"/>
  <c r="H2884" i="12"/>
  <c r="H2885" i="12"/>
  <c r="H2886" i="12"/>
  <c r="H2887" i="12"/>
  <c r="H2888" i="12"/>
  <c r="H2889" i="12"/>
  <c r="H2890" i="12"/>
  <c r="H2891" i="12"/>
  <c r="H2892" i="12"/>
  <c r="H2893" i="12"/>
  <c r="H2894" i="12"/>
  <c r="H2895" i="12"/>
  <c r="H2896" i="12"/>
  <c r="H2897" i="12"/>
  <c r="H2898" i="12"/>
  <c r="H2899" i="12"/>
  <c r="H2900" i="12"/>
  <c r="H2901" i="12"/>
  <c r="H2902" i="12"/>
  <c r="H2903" i="12"/>
  <c r="H2904" i="12"/>
  <c r="H2905" i="12"/>
  <c r="H2906" i="12"/>
  <c r="H2907" i="12"/>
  <c r="H2908" i="12"/>
  <c r="H2909" i="12"/>
  <c r="H2910" i="12"/>
  <c r="H2911" i="12"/>
  <c r="H2912" i="12"/>
  <c r="H2913" i="12"/>
  <c r="H2914" i="12"/>
  <c r="H2915" i="12"/>
  <c r="H2916" i="12"/>
  <c r="H2917" i="12"/>
  <c r="H2918" i="12"/>
  <c r="H2919" i="12"/>
  <c r="H2920" i="12"/>
  <c r="H2921" i="12"/>
  <c r="H2922" i="12"/>
  <c r="H2923" i="12"/>
  <c r="H2924" i="12"/>
  <c r="H2925" i="12"/>
  <c r="H2926" i="12"/>
  <c r="H2927" i="12"/>
  <c r="H2928" i="12"/>
  <c r="H2929" i="12"/>
  <c r="H2930" i="12"/>
  <c r="H2931" i="12"/>
  <c r="H2932" i="12"/>
  <c r="H2933" i="12"/>
  <c r="H2934" i="12"/>
  <c r="H2935" i="12"/>
  <c r="H2936" i="12"/>
  <c r="H2937" i="12"/>
  <c r="H2938" i="12"/>
  <c r="H2939" i="12"/>
  <c r="H2940" i="12"/>
  <c r="H2941" i="12"/>
  <c r="H2942" i="12"/>
  <c r="H2943" i="12"/>
  <c r="H2944" i="12"/>
  <c r="H2945" i="12"/>
  <c r="H2946" i="12"/>
  <c r="H2947" i="12"/>
  <c r="H2948" i="12"/>
  <c r="H2949" i="12"/>
  <c r="H2950" i="12"/>
  <c r="H2951" i="12"/>
  <c r="H2952" i="12"/>
  <c r="H2953" i="12"/>
  <c r="H2954" i="12"/>
  <c r="H2955" i="12"/>
  <c r="H2956" i="12"/>
  <c r="H2957" i="12"/>
  <c r="H2958" i="12"/>
  <c r="H2959" i="12"/>
  <c r="H2960" i="12"/>
  <c r="H2961" i="12"/>
  <c r="H2962" i="12"/>
  <c r="H2963" i="12"/>
  <c r="H2964" i="12"/>
  <c r="H2965" i="12"/>
  <c r="H2966" i="12"/>
  <c r="H2967" i="12"/>
  <c r="H2968" i="12"/>
  <c r="H2969" i="12"/>
  <c r="H2970" i="12"/>
  <c r="H2971" i="12"/>
  <c r="H2972" i="12"/>
  <c r="H2973" i="12"/>
  <c r="H2974" i="12"/>
  <c r="H2975" i="12"/>
  <c r="H2976" i="12"/>
  <c r="H2977" i="12"/>
  <c r="H2978" i="12"/>
  <c r="H3" i="12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00" i="11"/>
  <c r="H1001" i="11"/>
  <c r="H1002" i="11"/>
  <c r="H1003" i="11"/>
  <c r="H1004" i="11"/>
  <c r="H1005" i="11"/>
  <c r="H1006" i="11"/>
  <c r="H1007" i="11"/>
  <c r="H1008" i="11"/>
  <c r="H1009" i="11"/>
  <c r="H1010" i="11"/>
  <c r="H1011" i="11"/>
  <c r="H1012" i="11"/>
  <c r="H1013" i="11"/>
  <c r="H1014" i="11"/>
  <c r="H1015" i="11"/>
  <c r="H1016" i="11"/>
  <c r="H1017" i="11"/>
  <c r="H1018" i="11"/>
  <c r="H1019" i="11"/>
  <c r="H1020" i="11"/>
  <c r="H1021" i="11"/>
  <c r="H1022" i="11"/>
  <c r="H1023" i="11"/>
  <c r="H1024" i="11"/>
  <c r="H1025" i="11"/>
  <c r="H1026" i="11"/>
  <c r="H1027" i="11"/>
  <c r="H1028" i="11"/>
  <c r="H1029" i="11"/>
  <c r="H1030" i="11"/>
  <c r="H1031" i="11"/>
  <c r="H1032" i="11"/>
  <c r="H1033" i="11"/>
  <c r="H1034" i="11"/>
  <c r="H1035" i="11"/>
  <c r="H1036" i="11"/>
  <c r="H1037" i="11"/>
  <c r="H1038" i="11"/>
  <c r="H1039" i="11"/>
  <c r="H1040" i="11"/>
  <c r="H1041" i="11"/>
  <c r="H1042" i="11"/>
  <c r="H1043" i="11"/>
  <c r="H1044" i="11"/>
  <c r="H1045" i="11"/>
  <c r="H1046" i="11"/>
  <c r="H1047" i="11"/>
  <c r="H1048" i="11"/>
  <c r="H1049" i="11"/>
  <c r="H1050" i="11"/>
  <c r="H1051" i="11"/>
  <c r="H1052" i="11"/>
  <c r="H1053" i="11"/>
  <c r="H1054" i="11"/>
  <c r="H1055" i="11"/>
  <c r="H1056" i="11"/>
  <c r="H1057" i="11"/>
  <c r="H1058" i="11"/>
  <c r="H1059" i="11"/>
  <c r="H1060" i="11"/>
  <c r="H1061" i="11"/>
  <c r="H1062" i="11"/>
  <c r="H1063" i="11"/>
  <c r="H1064" i="11"/>
  <c r="H1065" i="11"/>
  <c r="H1066" i="11"/>
  <c r="H1067" i="11"/>
  <c r="H1068" i="11"/>
  <c r="H1069" i="11"/>
  <c r="H1070" i="11"/>
  <c r="H1071" i="11"/>
  <c r="H1072" i="11"/>
  <c r="H1073" i="11"/>
  <c r="H1074" i="11"/>
  <c r="H1075" i="11"/>
  <c r="H1076" i="11"/>
  <c r="H1077" i="11"/>
  <c r="H1078" i="11"/>
  <c r="H1079" i="11"/>
  <c r="H1080" i="11"/>
  <c r="H1081" i="11"/>
  <c r="H1082" i="11"/>
  <c r="H1083" i="11"/>
  <c r="H1084" i="11"/>
  <c r="H1085" i="11"/>
  <c r="H1086" i="11"/>
  <c r="H1087" i="11"/>
  <c r="H1088" i="11"/>
  <c r="H1089" i="11"/>
  <c r="H1090" i="11"/>
  <c r="H1091" i="11"/>
  <c r="H1092" i="11"/>
  <c r="H1093" i="11"/>
  <c r="H1094" i="11"/>
  <c r="H1095" i="11"/>
  <c r="H1096" i="11"/>
  <c r="H1097" i="11"/>
  <c r="H1098" i="11"/>
  <c r="H1099" i="11"/>
  <c r="H1100" i="11"/>
  <c r="H1101" i="11"/>
  <c r="H1102" i="11"/>
  <c r="H1103" i="11"/>
  <c r="H1104" i="11"/>
  <c r="H1105" i="11"/>
  <c r="H1106" i="11"/>
  <c r="H1107" i="11"/>
  <c r="H1108" i="11"/>
  <c r="H1109" i="11"/>
  <c r="H1110" i="11"/>
  <c r="H1111" i="11"/>
  <c r="H1112" i="11"/>
  <c r="H1113" i="11"/>
  <c r="H1114" i="11"/>
  <c r="H1115" i="11"/>
  <c r="H1116" i="11"/>
  <c r="H1117" i="11"/>
  <c r="H1118" i="11"/>
  <c r="H1119" i="11"/>
  <c r="H1120" i="11"/>
  <c r="H1121" i="11"/>
  <c r="H1122" i="11"/>
  <c r="H1123" i="11"/>
  <c r="H1124" i="11"/>
  <c r="H1125" i="11"/>
  <c r="H1126" i="11"/>
  <c r="H1127" i="11"/>
  <c r="H1128" i="11"/>
  <c r="H1129" i="11"/>
  <c r="H1130" i="11"/>
  <c r="H1131" i="11"/>
  <c r="H1132" i="11"/>
  <c r="H1133" i="11"/>
  <c r="H1134" i="11"/>
  <c r="H1135" i="11"/>
  <c r="H1136" i="11"/>
  <c r="H1137" i="11"/>
  <c r="H1138" i="11"/>
  <c r="H1139" i="11"/>
  <c r="H1140" i="11"/>
  <c r="H1141" i="11"/>
  <c r="H1142" i="11"/>
  <c r="H1143" i="11"/>
  <c r="H1144" i="11"/>
  <c r="H1145" i="11"/>
  <c r="H1146" i="11"/>
  <c r="H1147" i="11"/>
  <c r="H1148" i="11"/>
  <c r="H1149" i="11"/>
  <c r="H1150" i="11"/>
  <c r="H1151" i="11"/>
  <c r="H1152" i="11"/>
  <c r="H1153" i="11"/>
  <c r="H1154" i="11"/>
  <c r="H1155" i="11"/>
  <c r="H1156" i="11"/>
  <c r="H1157" i="11"/>
  <c r="H1158" i="11"/>
  <c r="H1159" i="11"/>
  <c r="H1160" i="11"/>
  <c r="H1161" i="11"/>
  <c r="H1162" i="11"/>
  <c r="H1163" i="11"/>
  <c r="H1164" i="11"/>
  <c r="H1165" i="11"/>
  <c r="H1166" i="11"/>
  <c r="H1167" i="11"/>
  <c r="H1168" i="11"/>
  <c r="H1169" i="11"/>
  <c r="H1170" i="11"/>
  <c r="H1171" i="11"/>
  <c r="H1172" i="11"/>
  <c r="H1173" i="11"/>
  <c r="H1174" i="11"/>
  <c r="H1175" i="11"/>
  <c r="H1176" i="11"/>
  <c r="H1177" i="11"/>
  <c r="H1178" i="11"/>
  <c r="H1179" i="11"/>
  <c r="H1180" i="11"/>
  <c r="H1181" i="11"/>
  <c r="H1182" i="11"/>
  <c r="H1183" i="11"/>
  <c r="H1184" i="11"/>
  <c r="H1185" i="11"/>
  <c r="H1186" i="11"/>
  <c r="H1187" i="11"/>
  <c r="H1188" i="11"/>
  <c r="H1189" i="11"/>
  <c r="H1190" i="11"/>
  <c r="H1191" i="11"/>
  <c r="H1192" i="11"/>
  <c r="H1193" i="11"/>
  <c r="H1194" i="11"/>
  <c r="H1195" i="11"/>
  <c r="H1196" i="11"/>
  <c r="H1197" i="11"/>
  <c r="H1198" i="11"/>
  <c r="H1199" i="11"/>
  <c r="H1200" i="11"/>
  <c r="H1201" i="11"/>
  <c r="H1202" i="11"/>
  <c r="H1203" i="11"/>
  <c r="H1204" i="11"/>
  <c r="H1205" i="11"/>
  <c r="H1206" i="11"/>
  <c r="H1207" i="11"/>
  <c r="H1208" i="11"/>
  <c r="H1209" i="11"/>
  <c r="H1210" i="11"/>
  <c r="H1211" i="11"/>
  <c r="H1212" i="11"/>
  <c r="H1213" i="11"/>
  <c r="H1214" i="11"/>
  <c r="H1215" i="11"/>
  <c r="H1216" i="11"/>
  <c r="H1217" i="11"/>
  <c r="H1218" i="11"/>
  <c r="H1219" i="11"/>
  <c r="H1220" i="11"/>
  <c r="H1221" i="11"/>
  <c r="H1222" i="11"/>
  <c r="H1223" i="11"/>
  <c r="H1224" i="11"/>
  <c r="H1225" i="11"/>
  <c r="H1226" i="11"/>
  <c r="H1227" i="11"/>
  <c r="H1228" i="11"/>
  <c r="H1229" i="11"/>
  <c r="H1230" i="11"/>
  <c r="H1231" i="11"/>
  <c r="H1232" i="11"/>
  <c r="H1233" i="11"/>
  <c r="H1234" i="11"/>
  <c r="H1235" i="11"/>
  <c r="H1236" i="11"/>
  <c r="H1237" i="11"/>
  <c r="H1238" i="11"/>
  <c r="H1239" i="11"/>
  <c r="H1240" i="11"/>
  <c r="H1241" i="11"/>
  <c r="H1242" i="11"/>
  <c r="H1243" i="11"/>
  <c r="H1244" i="11"/>
  <c r="H1245" i="11"/>
  <c r="H1246" i="11"/>
  <c r="H1247" i="11"/>
  <c r="H1248" i="11"/>
  <c r="H1249" i="11"/>
  <c r="H1250" i="11"/>
  <c r="H1251" i="11"/>
  <c r="H1252" i="11"/>
  <c r="H1253" i="11"/>
  <c r="H1254" i="11"/>
  <c r="H1255" i="11"/>
  <c r="H1256" i="11"/>
  <c r="H1257" i="11"/>
  <c r="H1258" i="11"/>
  <c r="H1259" i="11"/>
  <c r="H1260" i="11"/>
  <c r="H1261" i="11"/>
  <c r="H1262" i="11"/>
  <c r="H1263" i="11"/>
  <c r="H1264" i="11"/>
  <c r="H1265" i="11"/>
  <c r="H1266" i="11"/>
  <c r="H1267" i="11"/>
  <c r="H1268" i="11"/>
  <c r="H1269" i="11"/>
  <c r="H1270" i="11"/>
  <c r="H1271" i="11"/>
  <c r="H1272" i="11"/>
  <c r="H1273" i="11"/>
  <c r="H1274" i="11"/>
  <c r="H1275" i="11"/>
  <c r="H1276" i="11"/>
  <c r="H1277" i="11"/>
  <c r="H1278" i="11"/>
  <c r="H1279" i="11"/>
  <c r="H1280" i="11"/>
  <c r="H1281" i="11"/>
  <c r="H1282" i="11"/>
  <c r="H1283" i="11"/>
  <c r="H1284" i="11"/>
  <c r="H1285" i="11"/>
  <c r="H1286" i="11"/>
  <c r="H1287" i="11"/>
  <c r="H1288" i="11"/>
  <c r="H1289" i="11"/>
  <c r="H1290" i="11"/>
  <c r="H1291" i="11"/>
  <c r="H1292" i="11"/>
  <c r="H1293" i="11"/>
  <c r="H1294" i="11"/>
  <c r="H1295" i="11"/>
  <c r="H1296" i="11"/>
  <c r="H1297" i="11"/>
  <c r="H1298" i="11"/>
  <c r="H1299" i="11"/>
  <c r="H1300" i="11"/>
  <c r="H1301" i="11"/>
  <c r="H1302" i="11"/>
  <c r="H1303" i="11"/>
  <c r="H1304" i="11"/>
  <c r="H1305" i="11"/>
  <c r="H1306" i="11"/>
  <c r="H1307" i="11"/>
  <c r="H1308" i="11"/>
  <c r="H1309" i="11"/>
  <c r="H1310" i="11"/>
  <c r="H1311" i="11"/>
  <c r="H1312" i="11"/>
  <c r="H1313" i="11"/>
  <c r="H1314" i="11"/>
  <c r="H1315" i="11"/>
  <c r="H1316" i="11"/>
  <c r="H1317" i="11"/>
  <c r="H1318" i="11"/>
  <c r="H1319" i="11"/>
  <c r="H1320" i="11"/>
  <c r="H1321" i="11"/>
  <c r="H1322" i="11"/>
  <c r="H1323" i="11"/>
  <c r="H1324" i="11"/>
  <c r="H1325" i="11"/>
  <c r="H1326" i="11"/>
  <c r="H1327" i="11"/>
  <c r="H1328" i="11"/>
  <c r="H1329" i="11"/>
  <c r="H1330" i="11"/>
  <c r="H1331" i="11"/>
  <c r="H1332" i="11"/>
  <c r="H1333" i="11"/>
  <c r="H1334" i="11"/>
  <c r="H1335" i="11"/>
  <c r="H1336" i="11"/>
  <c r="H1337" i="11"/>
  <c r="H1338" i="11"/>
  <c r="H1339" i="11"/>
  <c r="H1340" i="11"/>
  <c r="H1341" i="11"/>
  <c r="H1342" i="11"/>
  <c r="H1343" i="11"/>
  <c r="H1344" i="11"/>
  <c r="H1345" i="11"/>
  <c r="H1346" i="11"/>
  <c r="H1347" i="11"/>
  <c r="H1348" i="11"/>
  <c r="H1349" i="11"/>
  <c r="H1350" i="11"/>
  <c r="H1351" i="11"/>
  <c r="H1352" i="11"/>
  <c r="H1353" i="11"/>
  <c r="H1354" i="11"/>
  <c r="H1355" i="11"/>
  <c r="H1356" i="11"/>
  <c r="H1357" i="11"/>
  <c r="H1358" i="11"/>
  <c r="H1359" i="11"/>
  <c r="H1360" i="11"/>
  <c r="H1361" i="11"/>
  <c r="H1362" i="11"/>
  <c r="H1363" i="11"/>
  <c r="H1364" i="11"/>
  <c r="H1365" i="11"/>
  <c r="H1366" i="11"/>
  <c r="H1367" i="11"/>
  <c r="H1368" i="11"/>
  <c r="H1369" i="11"/>
  <c r="H1370" i="11"/>
  <c r="H1371" i="11"/>
  <c r="H1372" i="11"/>
  <c r="H1373" i="11"/>
  <c r="H1374" i="11"/>
  <c r="H1375" i="11"/>
  <c r="H1376" i="11"/>
  <c r="H1377" i="11"/>
  <c r="H1378" i="11"/>
  <c r="H1379" i="11"/>
  <c r="H1380" i="11"/>
  <c r="H1381" i="11"/>
  <c r="H1382" i="11"/>
  <c r="H1383" i="11"/>
  <c r="H1384" i="11"/>
  <c r="H1385" i="11"/>
  <c r="H1386" i="11"/>
  <c r="H1387" i="11"/>
  <c r="H1388" i="11"/>
  <c r="H1389" i="11"/>
  <c r="H1390" i="11"/>
  <c r="H1391" i="11"/>
  <c r="H1392" i="11"/>
  <c r="H1393" i="11"/>
  <c r="H1394" i="11"/>
  <c r="H1395" i="11"/>
  <c r="H1396" i="11"/>
  <c r="H1397" i="11"/>
  <c r="H1398" i="11"/>
  <c r="H1399" i="11"/>
  <c r="H1400" i="11"/>
  <c r="H1401" i="11"/>
  <c r="H1402" i="11"/>
  <c r="H1403" i="11"/>
  <c r="H1404" i="11"/>
  <c r="H1405" i="11"/>
  <c r="H1406" i="11"/>
  <c r="H1407" i="11"/>
  <c r="H1408" i="11"/>
  <c r="H1409" i="11"/>
  <c r="H1410" i="11"/>
  <c r="H1411" i="11"/>
  <c r="H1412" i="11"/>
  <c r="H1413" i="11"/>
  <c r="H1414" i="11"/>
  <c r="H1415" i="11"/>
  <c r="H1416" i="11"/>
  <c r="H1417" i="11"/>
  <c r="H1418" i="11"/>
  <c r="H1419" i="11"/>
  <c r="H1420" i="11"/>
  <c r="H1421" i="11"/>
  <c r="H1422" i="11"/>
  <c r="H1423" i="11"/>
  <c r="H1424" i="11"/>
  <c r="H1425" i="11"/>
  <c r="H1426" i="11"/>
  <c r="H1427" i="11"/>
  <c r="H1428" i="11"/>
  <c r="H1429" i="11"/>
  <c r="H1430" i="11"/>
  <c r="H1431" i="11"/>
  <c r="H1432" i="11"/>
  <c r="H1433" i="11"/>
  <c r="H1434" i="11"/>
  <c r="H1435" i="11"/>
  <c r="H1436" i="11"/>
  <c r="H1437" i="11"/>
  <c r="H1438" i="11"/>
  <c r="H1439" i="11"/>
  <c r="H1440" i="11"/>
  <c r="H1441" i="11"/>
  <c r="H1442" i="11"/>
  <c r="H1443" i="11"/>
  <c r="H1444" i="11"/>
  <c r="H1445" i="11"/>
  <c r="H1446" i="11"/>
  <c r="H1447" i="11"/>
  <c r="H1448" i="11"/>
  <c r="H1449" i="11"/>
  <c r="H1450" i="11"/>
  <c r="H1451" i="11"/>
  <c r="H1452" i="11"/>
  <c r="H1453" i="11"/>
  <c r="H1454" i="11"/>
  <c r="H1455" i="11"/>
  <c r="H1456" i="11"/>
  <c r="H1457" i="11"/>
  <c r="H1458" i="11"/>
  <c r="H1459" i="11"/>
  <c r="H1460" i="11"/>
  <c r="H1461" i="11"/>
  <c r="H1462" i="11"/>
  <c r="H1463" i="11"/>
  <c r="H1464" i="11"/>
  <c r="H1465" i="11"/>
  <c r="H1466" i="11"/>
  <c r="H1467" i="11"/>
  <c r="H1468" i="11"/>
  <c r="H1469" i="11"/>
  <c r="H1470" i="11"/>
  <c r="H1471" i="11"/>
  <c r="H1472" i="11"/>
  <c r="H1473" i="11"/>
  <c r="H1474" i="11"/>
  <c r="H1475" i="11"/>
  <c r="H1476" i="11"/>
  <c r="H1477" i="11"/>
  <c r="H1478" i="11"/>
  <c r="H1479" i="11"/>
  <c r="H1480" i="11"/>
  <c r="H1481" i="11"/>
  <c r="H1482" i="11"/>
  <c r="H1483" i="11"/>
  <c r="H1484" i="11"/>
  <c r="H1485" i="11"/>
  <c r="H1486" i="11"/>
  <c r="H1487" i="11"/>
  <c r="H1488" i="11"/>
  <c r="H1489" i="11"/>
  <c r="H1490" i="11"/>
  <c r="H1491" i="11"/>
  <c r="H1492" i="11"/>
  <c r="H1493" i="11"/>
  <c r="H1494" i="11"/>
  <c r="H1495" i="11"/>
  <c r="H1496" i="11"/>
  <c r="H1497" i="11"/>
  <c r="H1498" i="11"/>
  <c r="H1499" i="11"/>
  <c r="H1500" i="11"/>
  <c r="H1501" i="11"/>
  <c r="H1502" i="11"/>
  <c r="H1503" i="11"/>
  <c r="H1504" i="11"/>
  <c r="H1505" i="11"/>
  <c r="H1506" i="11"/>
  <c r="H1507" i="11"/>
  <c r="H1508" i="11"/>
  <c r="H1509" i="11"/>
  <c r="H1510" i="11"/>
  <c r="H1511" i="11"/>
  <c r="H1512" i="11"/>
  <c r="H1513" i="11"/>
  <c r="H1514" i="11"/>
  <c r="H1515" i="11"/>
  <c r="H1516" i="11"/>
  <c r="H1517" i="11"/>
  <c r="H1518" i="11"/>
  <c r="H1519" i="11"/>
  <c r="H1520" i="11"/>
  <c r="H1521" i="11"/>
  <c r="H1522" i="11"/>
  <c r="H1523" i="11"/>
  <c r="H1524" i="11"/>
  <c r="H1525" i="11"/>
  <c r="H1526" i="11"/>
  <c r="H1527" i="11"/>
  <c r="H1528" i="11"/>
  <c r="H1529" i="11"/>
  <c r="H1530" i="11"/>
  <c r="H1531" i="11"/>
  <c r="H1532" i="11"/>
  <c r="H1533" i="11"/>
  <c r="H1534" i="11"/>
  <c r="H1535" i="11"/>
  <c r="H1536" i="11"/>
  <c r="H1537" i="11"/>
  <c r="H1538" i="11"/>
  <c r="H1539" i="11"/>
  <c r="H1540" i="11"/>
  <c r="H1541" i="11"/>
  <c r="H1542" i="11"/>
  <c r="H1543" i="11"/>
  <c r="H1544" i="11"/>
  <c r="H1545" i="11"/>
  <c r="H1546" i="11"/>
  <c r="H1547" i="11"/>
  <c r="H1548" i="11"/>
  <c r="H1549" i="11"/>
  <c r="H1550" i="11"/>
  <c r="H1551" i="11"/>
  <c r="H1552" i="11"/>
  <c r="H1553" i="11"/>
  <c r="H1554" i="11"/>
  <c r="H1555" i="11"/>
  <c r="H1556" i="11"/>
  <c r="H1557" i="11"/>
  <c r="H1558" i="11"/>
  <c r="H1559" i="11"/>
  <c r="H1560" i="11"/>
  <c r="H1561" i="11"/>
  <c r="H1562" i="11"/>
  <c r="H1563" i="11"/>
  <c r="H1564" i="11"/>
  <c r="H1565" i="11"/>
  <c r="H1566" i="11"/>
  <c r="H1567" i="11"/>
  <c r="H1568" i="11"/>
  <c r="H1569" i="11"/>
  <c r="H1570" i="11"/>
  <c r="H1571" i="11"/>
  <c r="H1572" i="11"/>
  <c r="H1573" i="11"/>
  <c r="H1574" i="11"/>
  <c r="H1575" i="11"/>
  <c r="H1576" i="11"/>
  <c r="H1577" i="11"/>
  <c r="H1578" i="11"/>
  <c r="H1579" i="11"/>
  <c r="H1580" i="11"/>
  <c r="H1581" i="11"/>
  <c r="H1582" i="11"/>
  <c r="H1583" i="11"/>
  <c r="H1584" i="11"/>
  <c r="H1585" i="11"/>
  <c r="H1586" i="11"/>
  <c r="H1587" i="11"/>
  <c r="H1588" i="11"/>
  <c r="H1589" i="11"/>
  <c r="H1590" i="11"/>
  <c r="H1591" i="11"/>
  <c r="H1592" i="11"/>
  <c r="H1593" i="11"/>
  <c r="H1594" i="11"/>
  <c r="H1595" i="11"/>
  <c r="H1596" i="11"/>
  <c r="H1597" i="11"/>
  <c r="H1598" i="11"/>
  <c r="H1599" i="11"/>
  <c r="H1600" i="11"/>
  <c r="H1601" i="11"/>
  <c r="H1602" i="11"/>
  <c r="H1603" i="11"/>
  <c r="H1604" i="11"/>
  <c r="H1605" i="11"/>
  <c r="H1606" i="11"/>
  <c r="H1607" i="11"/>
  <c r="H1608" i="11"/>
  <c r="H1609" i="11"/>
  <c r="H1610" i="11"/>
  <c r="H1611" i="11"/>
  <c r="H1612" i="11"/>
  <c r="H1613" i="11"/>
  <c r="H1614" i="11"/>
  <c r="H1615" i="11"/>
  <c r="H1616" i="11"/>
  <c r="H1617" i="11"/>
  <c r="H1618" i="11"/>
  <c r="H1619" i="11"/>
  <c r="H1620" i="11"/>
  <c r="H1621" i="11"/>
  <c r="H1622" i="11"/>
  <c r="H1623" i="11"/>
  <c r="H1624" i="11"/>
  <c r="H1625" i="11"/>
  <c r="H1626" i="11"/>
  <c r="H1627" i="11"/>
  <c r="H1628" i="11"/>
  <c r="H1629" i="11"/>
  <c r="H1630" i="11"/>
  <c r="H1631" i="11"/>
  <c r="H1632" i="11"/>
  <c r="H1633" i="11"/>
  <c r="H1634" i="11"/>
  <c r="H1635" i="11"/>
  <c r="H1636" i="11"/>
  <c r="H1637" i="11"/>
  <c r="H1638" i="11"/>
  <c r="H1639" i="11"/>
  <c r="H1640" i="11"/>
  <c r="H1641" i="11"/>
  <c r="H1642" i="11"/>
  <c r="H1643" i="11"/>
  <c r="H1644" i="11"/>
  <c r="H1645" i="11"/>
  <c r="H1646" i="11"/>
  <c r="H1647" i="11"/>
  <c r="H1648" i="11"/>
  <c r="H1649" i="11"/>
  <c r="H1650" i="11"/>
  <c r="H1651" i="11"/>
  <c r="H1652" i="11"/>
  <c r="H1653" i="11"/>
  <c r="H1654" i="11"/>
  <c r="H1655" i="11"/>
  <c r="H1656" i="11"/>
  <c r="H1657" i="11"/>
  <c r="H1658" i="11"/>
  <c r="H1659" i="11"/>
  <c r="H1660" i="11"/>
  <c r="H1661" i="11"/>
  <c r="H1662" i="11"/>
  <c r="H1663" i="11"/>
  <c r="H1664" i="11"/>
  <c r="H1665" i="11"/>
  <c r="H1666" i="11"/>
  <c r="H1667" i="11"/>
  <c r="H1668" i="11"/>
  <c r="H1669" i="11"/>
  <c r="H1670" i="11"/>
  <c r="H1671" i="11"/>
  <c r="H1672" i="11"/>
  <c r="H1673" i="11"/>
  <c r="H1674" i="11"/>
  <c r="H1675" i="11"/>
  <c r="H1676" i="11"/>
  <c r="H1677" i="11"/>
  <c r="H1678" i="11"/>
  <c r="H1679" i="11"/>
  <c r="H1680" i="11"/>
  <c r="H1681" i="11"/>
  <c r="H1682" i="11"/>
  <c r="H1683" i="11"/>
  <c r="H1684" i="11"/>
  <c r="H1685" i="11"/>
  <c r="H1686" i="11"/>
  <c r="H1687" i="11"/>
  <c r="H1688" i="11"/>
  <c r="H1689" i="11"/>
  <c r="H1690" i="11"/>
  <c r="H1691" i="11"/>
  <c r="H1692" i="11"/>
  <c r="H1693" i="11"/>
  <c r="H1694" i="11"/>
  <c r="H1695" i="11"/>
  <c r="H1696" i="11"/>
  <c r="H1697" i="11"/>
  <c r="H1698" i="11"/>
  <c r="H1699" i="11"/>
  <c r="H1700" i="11"/>
  <c r="H1701" i="11"/>
  <c r="H1702" i="11"/>
  <c r="H1703" i="11"/>
  <c r="H1704" i="11"/>
  <c r="H1705" i="11"/>
  <c r="H1706" i="11"/>
  <c r="H1707" i="11"/>
  <c r="H1708" i="11"/>
  <c r="H1709" i="11"/>
  <c r="H1710" i="11"/>
  <c r="H1711" i="11"/>
  <c r="H1712" i="11"/>
  <c r="H1713" i="11"/>
  <c r="H1714" i="11"/>
  <c r="H1715" i="11"/>
  <c r="H1716" i="11"/>
  <c r="H1717" i="11"/>
  <c r="H1718" i="11"/>
  <c r="H1719" i="11"/>
  <c r="H1720" i="11"/>
  <c r="H1721" i="11"/>
  <c r="H1722" i="11"/>
  <c r="H1723" i="11"/>
  <c r="H1724" i="11"/>
  <c r="H1725" i="11"/>
  <c r="H1726" i="11"/>
  <c r="H1727" i="11"/>
  <c r="H1728" i="11"/>
  <c r="H1729" i="11"/>
  <c r="H1730" i="11"/>
  <c r="H1731" i="11"/>
  <c r="H1732" i="11"/>
  <c r="H1733" i="11"/>
  <c r="H1734" i="11"/>
  <c r="H1735" i="11"/>
  <c r="H1736" i="11"/>
  <c r="H1737" i="11"/>
  <c r="H1738" i="11"/>
  <c r="H1739" i="11"/>
  <c r="H1740" i="11"/>
  <c r="H1741" i="11"/>
  <c r="H1742" i="11"/>
  <c r="H1743" i="11"/>
  <c r="H1744" i="11"/>
  <c r="H1745" i="11"/>
  <c r="H1746" i="11"/>
  <c r="H1747" i="11"/>
  <c r="H1748" i="11"/>
  <c r="H1749" i="11"/>
  <c r="H1750" i="11"/>
  <c r="H1751" i="11"/>
  <c r="H1752" i="11"/>
  <c r="H1753" i="11"/>
  <c r="H1754" i="11"/>
  <c r="H1755" i="11"/>
  <c r="H1756" i="11"/>
  <c r="H1757" i="11"/>
  <c r="H1758" i="11"/>
  <c r="H1759" i="11"/>
  <c r="H1760" i="11"/>
  <c r="H1761" i="11"/>
  <c r="H1762" i="11"/>
  <c r="H1763" i="11"/>
  <c r="H1764" i="11"/>
  <c r="H1765" i="11"/>
  <c r="H1766" i="11"/>
  <c r="H1767" i="11"/>
  <c r="H1768" i="11"/>
  <c r="H1769" i="11"/>
  <c r="H1770" i="11"/>
  <c r="H1771" i="11"/>
  <c r="H1772" i="11"/>
  <c r="H1773" i="11"/>
  <c r="H1774" i="11"/>
  <c r="H1775" i="11"/>
  <c r="H1776" i="11"/>
  <c r="H1777" i="11"/>
  <c r="H1778" i="11"/>
  <c r="H1779" i="11"/>
  <c r="H1780" i="11"/>
  <c r="H1781" i="11"/>
  <c r="H1782" i="11"/>
  <c r="H1783" i="11"/>
  <c r="H1784" i="11"/>
  <c r="H1785" i="11"/>
  <c r="H1786" i="11"/>
  <c r="H1787" i="11"/>
  <c r="H1788" i="11"/>
  <c r="H1789" i="11"/>
  <c r="H1790" i="11"/>
  <c r="H1791" i="11"/>
  <c r="H1792" i="11"/>
  <c r="H1793" i="11"/>
  <c r="H1794" i="11"/>
  <c r="H1795" i="11"/>
  <c r="H1796" i="11"/>
  <c r="H1797" i="11"/>
  <c r="H1798" i="11"/>
  <c r="H1799" i="11"/>
  <c r="H1800" i="11"/>
  <c r="H1801" i="11"/>
  <c r="H1802" i="11"/>
  <c r="H1803" i="11"/>
  <c r="H1804" i="11"/>
  <c r="H1805" i="11"/>
  <c r="H1806" i="11"/>
  <c r="H1807" i="11"/>
  <c r="H1808" i="11"/>
  <c r="H1809" i="11"/>
  <c r="H1810" i="11"/>
  <c r="H1811" i="11"/>
  <c r="H1812" i="11"/>
  <c r="H1813" i="11"/>
  <c r="H1814" i="11"/>
  <c r="H1815" i="11"/>
  <c r="H1816" i="11"/>
  <c r="H1817" i="11"/>
  <c r="H1818" i="11"/>
  <c r="H1819" i="11"/>
  <c r="H1820" i="11"/>
  <c r="H1821" i="11"/>
  <c r="H1822" i="11"/>
  <c r="H1823" i="11"/>
  <c r="H1824" i="11"/>
  <c r="H1825" i="11"/>
  <c r="H1826" i="11"/>
  <c r="H1827" i="11"/>
  <c r="H1828" i="11"/>
  <c r="H1829" i="11"/>
  <c r="H1830" i="11"/>
  <c r="H1831" i="11"/>
  <c r="H1832" i="11"/>
  <c r="H1833" i="11"/>
  <c r="H1834" i="11"/>
  <c r="H1835" i="11"/>
  <c r="H1836" i="11"/>
  <c r="H1837" i="11"/>
  <c r="H1838" i="11"/>
  <c r="H1839" i="11"/>
  <c r="H1840" i="11"/>
  <c r="H1841" i="11"/>
  <c r="H1842" i="11"/>
  <c r="H1843" i="11"/>
  <c r="H1844" i="11"/>
  <c r="H1845" i="11"/>
  <c r="H1846" i="11"/>
  <c r="H1847" i="11"/>
  <c r="H1848" i="11"/>
  <c r="H1849" i="11"/>
  <c r="H1850" i="11"/>
  <c r="H1851" i="11"/>
  <c r="H1852" i="11"/>
  <c r="H1853" i="11"/>
  <c r="H1854" i="11"/>
  <c r="H1855" i="11"/>
  <c r="H1856" i="11"/>
  <c r="H1857" i="11"/>
  <c r="H1858" i="11"/>
  <c r="H1859" i="11"/>
  <c r="H1860" i="11"/>
  <c r="H1861" i="11"/>
  <c r="H1862" i="11"/>
  <c r="H1863" i="11"/>
  <c r="H1864" i="11"/>
  <c r="H1865" i="11"/>
  <c r="H1866" i="11"/>
  <c r="H1867" i="11"/>
  <c r="H1868" i="11"/>
  <c r="H1869" i="11"/>
  <c r="H1870" i="11"/>
  <c r="H1871" i="11"/>
  <c r="H1872" i="11"/>
  <c r="H1873" i="11"/>
  <c r="H1874" i="11"/>
  <c r="H1875" i="11"/>
  <c r="H1876" i="11"/>
  <c r="H1877" i="11"/>
  <c r="H1878" i="11"/>
  <c r="H1879" i="11"/>
  <c r="H1880" i="11"/>
  <c r="H1881" i="11"/>
  <c r="H1882" i="11"/>
  <c r="H1883" i="11"/>
  <c r="H1884" i="11"/>
  <c r="H1885" i="11"/>
  <c r="H1886" i="11"/>
  <c r="H1887" i="11"/>
  <c r="H1888" i="11"/>
  <c r="H1889" i="11"/>
  <c r="H1890" i="11"/>
  <c r="H1891" i="11"/>
  <c r="H1892" i="11"/>
  <c r="H1893" i="11"/>
  <c r="H1894" i="11"/>
  <c r="H1895" i="11"/>
  <c r="H1896" i="11"/>
  <c r="H1897" i="11"/>
  <c r="H1898" i="11"/>
  <c r="H1899" i="11"/>
  <c r="H1900" i="11"/>
  <c r="H1901" i="11"/>
  <c r="H1902" i="11"/>
  <c r="H1903" i="11"/>
  <c r="H1904" i="11"/>
  <c r="H1905" i="11"/>
  <c r="H1906" i="11"/>
  <c r="H1907" i="11"/>
  <c r="H1908" i="11"/>
  <c r="H1909" i="11"/>
  <c r="H1910" i="11"/>
  <c r="H1911" i="11"/>
  <c r="H1912" i="11"/>
  <c r="H1913" i="11"/>
  <c r="H1914" i="11"/>
  <c r="H1915" i="11"/>
  <c r="H1916" i="11"/>
  <c r="H1917" i="11"/>
  <c r="H1918" i="11"/>
  <c r="H1919" i="11"/>
  <c r="H1920" i="11"/>
  <c r="H1921" i="11"/>
  <c r="H1922" i="11"/>
  <c r="H1923" i="11"/>
  <c r="H1924" i="11"/>
  <c r="H1925" i="11"/>
  <c r="H1926" i="11"/>
  <c r="H1927" i="11"/>
  <c r="H1928" i="11"/>
  <c r="H1929" i="11"/>
  <c r="H1930" i="11"/>
  <c r="H1931" i="11"/>
  <c r="H1932" i="11"/>
  <c r="H1933" i="11"/>
  <c r="H1934" i="11"/>
  <c r="H1935" i="11"/>
  <c r="H1936" i="11"/>
  <c r="H1937" i="11"/>
  <c r="H1938" i="11"/>
  <c r="H1939" i="11"/>
  <c r="H1940" i="11"/>
  <c r="H1941" i="11"/>
  <c r="H1942" i="11"/>
  <c r="H1943" i="11"/>
  <c r="H1944" i="11"/>
  <c r="H1945" i="11"/>
  <c r="H1946" i="11"/>
  <c r="H1947" i="11"/>
  <c r="H1948" i="11"/>
  <c r="H1949" i="11"/>
  <c r="H1950" i="11"/>
  <c r="H1951" i="11"/>
  <c r="H1952" i="11"/>
  <c r="H1953" i="11"/>
  <c r="H1954" i="11"/>
  <c r="H1955" i="11"/>
  <c r="H1956" i="11"/>
  <c r="H1957" i="11"/>
  <c r="H1958" i="11"/>
  <c r="H1959" i="11"/>
  <c r="H1960" i="11"/>
  <c r="H1961" i="11"/>
  <c r="H1962" i="11"/>
  <c r="H1963" i="11"/>
  <c r="H1964" i="11"/>
  <c r="H1965" i="11"/>
  <c r="H1966" i="11"/>
  <c r="H1967" i="11"/>
  <c r="H1968" i="11"/>
  <c r="H1969" i="11"/>
  <c r="H1970" i="11"/>
  <c r="H1971" i="11"/>
  <c r="H1972" i="11"/>
  <c r="H1973" i="11"/>
  <c r="H1974" i="11"/>
  <c r="H1975" i="11"/>
  <c r="H1976" i="11"/>
  <c r="H1977" i="11"/>
  <c r="H1978" i="11"/>
  <c r="H1979" i="11"/>
  <c r="H1980" i="11"/>
  <c r="H1981" i="11"/>
  <c r="H1982" i="11"/>
  <c r="H1983" i="11"/>
  <c r="H1984" i="11"/>
  <c r="H1985" i="11"/>
  <c r="H1986" i="11"/>
  <c r="H1987" i="11"/>
  <c r="H1988" i="11"/>
  <c r="H1989" i="11"/>
  <c r="H1990" i="11"/>
  <c r="H1991" i="11"/>
  <c r="H1992" i="11"/>
  <c r="H1993" i="11"/>
  <c r="H1994" i="11"/>
  <c r="H1995" i="11"/>
  <c r="H1996" i="11"/>
  <c r="H1997" i="11"/>
  <c r="H1998" i="11"/>
  <c r="H1999" i="11"/>
  <c r="H2000" i="11"/>
  <c r="H2001" i="11"/>
  <c r="H2002" i="11"/>
  <c r="H2003" i="11"/>
  <c r="H2004" i="11"/>
  <c r="H2005" i="11"/>
  <c r="H2006" i="11"/>
  <c r="H2007" i="11"/>
  <c r="H2008" i="11"/>
  <c r="H2009" i="11"/>
  <c r="H2010" i="11"/>
  <c r="H2011" i="11"/>
  <c r="H2012" i="11"/>
  <c r="H2013" i="11"/>
  <c r="H2014" i="11"/>
  <c r="H2015" i="11"/>
  <c r="H2016" i="11"/>
  <c r="H2017" i="11"/>
  <c r="H2018" i="11"/>
  <c r="H2019" i="11"/>
  <c r="H2020" i="11"/>
  <c r="H2021" i="11"/>
  <c r="H2022" i="11"/>
  <c r="H2023" i="11"/>
  <c r="H2024" i="11"/>
  <c r="H2025" i="11"/>
  <c r="H2026" i="11"/>
  <c r="H2027" i="11"/>
  <c r="H2028" i="11"/>
  <c r="H2029" i="11"/>
  <c r="H2030" i="11"/>
  <c r="H2031" i="11"/>
  <c r="H2032" i="11"/>
  <c r="H2033" i="11"/>
  <c r="H2034" i="11"/>
  <c r="H2035" i="11"/>
  <c r="H2036" i="11"/>
  <c r="H2037" i="11"/>
  <c r="H2038" i="11"/>
  <c r="H2039" i="11"/>
  <c r="H2040" i="11"/>
  <c r="H2041" i="11"/>
  <c r="H2042" i="11"/>
  <c r="H2043" i="11"/>
  <c r="H2044" i="11"/>
  <c r="H2045" i="11"/>
  <c r="H2046" i="11"/>
  <c r="H2047" i="11"/>
  <c r="H2048" i="11"/>
  <c r="H2049" i="11"/>
  <c r="H2050" i="11"/>
  <c r="H2051" i="11"/>
  <c r="H2052" i="11"/>
  <c r="H2053" i="11"/>
  <c r="H2054" i="11"/>
  <c r="H2055" i="11"/>
  <c r="H2056" i="11"/>
  <c r="H2057" i="11"/>
  <c r="H2058" i="11"/>
  <c r="H2059" i="11"/>
  <c r="H2060" i="11"/>
  <c r="H2061" i="11"/>
  <c r="H2062" i="11"/>
  <c r="H2063" i="11"/>
  <c r="H2064" i="11"/>
  <c r="H2065" i="11"/>
  <c r="H2066" i="11"/>
  <c r="H2067" i="11"/>
  <c r="H2068" i="11"/>
  <c r="H2069" i="11"/>
  <c r="H2070" i="11"/>
  <c r="H2071" i="11"/>
  <c r="H2072" i="11"/>
  <c r="H2073" i="11"/>
  <c r="H2074" i="11"/>
  <c r="H2075" i="11"/>
  <c r="H2076" i="11"/>
  <c r="H2077" i="11"/>
  <c r="H2078" i="11"/>
  <c r="H2079" i="11"/>
  <c r="H2080" i="11"/>
  <c r="H2081" i="11"/>
  <c r="H2082" i="11"/>
  <c r="H2083" i="11"/>
  <c r="H2084" i="11"/>
  <c r="H2085" i="11"/>
  <c r="H2086" i="11"/>
  <c r="H2087" i="11"/>
  <c r="H2088" i="11"/>
  <c r="H2089" i="11"/>
  <c r="H2090" i="11"/>
  <c r="H2091" i="11"/>
  <c r="H2092" i="11"/>
  <c r="H2093" i="11"/>
  <c r="H2094" i="11"/>
  <c r="H2095" i="11"/>
  <c r="H2096" i="11"/>
  <c r="H2097" i="11"/>
  <c r="H2098" i="11"/>
  <c r="H2099" i="11"/>
  <c r="H2100" i="11"/>
  <c r="H2101" i="11"/>
  <c r="H2102" i="11"/>
  <c r="H2103" i="11"/>
  <c r="H2104" i="11"/>
  <c r="H2105" i="11"/>
  <c r="H2106" i="11"/>
  <c r="H2107" i="11"/>
  <c r="H2108" i="11"/>
  <c r="H2109" i="11"/>
  <c r="H2110" i="11"/>
  <c r="H2111" i="11"/>
  <c r="H2112" i="11"/>
  <c r="H2113" i="11"/>
  <c r="H2114" i="11"/>
  <c r="H2115" i="11"/>
  <c r="H2116" i="11"/>
  <c r="H2117" i="11"/>
  <c r="H2118" i="11"/>
  <c r="H2119" i="11"/>
  <c r="H2120" i="11"/>
  <c r="H2121" i="11"/>
  <c r="H2122" i="11"/>
  <c r="H2123" i="11"/>
  <c r="H2124" i="11"/>
  <c r="H2125" i="11"/>
  <c r="H2126" i="11"/>
  <c r="H2127" i="11"/>
  <c r="H2128" i="11"/>
  <c r="H2129" i="11"/>
  <c r="H2130" i="11"/>
  <c r="H2131" i="11"/>
  <c r="H2132" i="11"/>
  <c r="H2133" i="11"/>
  <c r="H2134" i="11"/>
  <c r="H2135" i="11"/>
  <c r="H2136" i="11"/>
  <c r="H2137" i="11"/>
  <c r="H2138" i="11"/>
  <c r="H2139" i="11"/>
  <c r="H2140" i="11"/>
  <c r="H2141" i="11"/>
  <c r="H2142" i="11"/>
  <c r="H2143" i="11"/>
  <c r="H2144" i="11"/>
  <c r="H2145" i="11"/>
  <c r="H2146" i="11"/>
  <c r="H2147" i="11"/>
  <c r="H2148" i="11"/>
  <c r="H2149" i="11"/>
  <c r="H2150" i="11"/>
  <c r="H2151" i="11"/>
  <c r="H2152" i="11"/>
  <c r="H2153" i="11"/>
  <c r="H2154" i="11"/>
  <c r="H2155" i="11"/>
  <c r="H2156" i="11"/>
  <c r="H2157" i="11"/>
  <c r="H2158" i="11"/>
  <c r="H2159" i="11"/>
  <c r="H2160" i="11"/>
  <c r="H2161" i="11"/>
  <c r="H2162" i="11"/>
  <c r="H2163" i="11"/>
  <c r="H2164" i="11"/>
  <c r="H2165" i="11"/>
  <c r="H2166" i="11"/>
  <c r="H2167" i="11"/>
  <c r="H2168" i="11"/>
  <c r="H2169" i="11"/>
  <c r="H2170" i="11"/>
  <c r="H2171" i="11"/>
  <c r="H2172" i="11"/>
  <c r="H2173" i="11"/>
  <c r="H2174" i="11"/>
  <c r="H2175" i="11"/>
  <c r="H2176" i="11"/>
  <c r="H2177" i="11"/>
  <c r="H2178" i="11"/>
  <c r="H2179" i="11"/>
  <c r="H2180" i="11"/>
  <c r="H2181" i="11"/>
  <c r="H2182" i="11"/>
  <c r="H2183" i="11"/>
  <c r="H2184" i="11"/>
  <c r="H2185" i="11"/>
  <c r="H2186" i="11"/>
  <c r="H2187" i="11"/>
  <c r="H2188" i="11"/>
  <c r="H2189" i="11"/>
  <c r="H2190" i="11"/>
  <c r="H2191" i="11"/>
  <c r="H2192" i="11"/>
  <c r="H2193" i="11"/>
  <c r="H2194" i="11"/>
  <c r="H2195" i="11"/>
  <c r="H2196" i="11"/>
  <c r="H2197" i="11"/>
  <c r="H2198" i="11"/>
  <c r="H2199" i="11"/>
  <c r="H2200" i="11"/>
  <c r="H2201" i="11"/>
  <c r="H2202" i="11"/>
  <c r="H2203" i="11"/>
  <c r="H2204" i="11"/>
  <c r="H2205" i="11"/>
  <c r="H2206" i="11"/>
  <c r="H2207" i="11"/>
  <c r="H2208" i="11"/>
  <c r="H2209" i="11"/>
  <c r="H2210" i="11"/>
  <c r="H2211" i="11"/>
  <c r="H2212" i="11"/>
  <c r="H2213" i="11"/>
  <c r="H2214" i="11"/>
  <c r="H2215" i="11"/>
  <c r="H2216" i="11"/>
  <c r="H2217" i="11"/>
  <c r="H2218" i="11"/>
  <c r="H2219" i="11"/>
  <c r="H2220" i="11"/>
  <c r="H2221" i="11"/>
  <c r="H2222" i="11"/>
  <c r="H2223" i="11"/>
  <c r="H2224" i="11"/>
  <c r="H2225" i="11"/>
  <c r="H2226" i="11"/>
  <c r="H2227" i="11"/>
  <c r="H2228" i="11"/>
  <c r="H2229" i="11"/>
  <c r="H2230" i="11"/>
  <c r="H2231" i="11"/>
  <c r="H2232" i="11"/>
  <c r="H2233" i="11"/>
  <c r="H2234" i="11"/>
  <c r="H2235" i="11"/>
  <c r="H2236" i="11"/>
  <c r="H2237" i="11"/>
  <c r="H2238" i="11"/>
  <c r="H2239" i="11"/>
  <c r="H2240" i="11"/>
  <c r="H2241" i="11"/>
  <c r="H2242" i="11"/>
  <c r="H2243" i="11"/>
  <c r="H2244" i="11"/>
  <c r="H2245" i="11"/>
  <c r="H2246" i="11"/>
  <c r="H2247" i="11"/>
  <c r="H2248" i="11"/>
  <c r="H2249" i="11"/>
  <c r="H2250" i="11"/>
  <c r="H2251" i="11"/>
  <c r="H2252" i="11"/>
  <c r="H2253" i="11"/>
  <c r="H2254" i="11"/>
  <c r="H2255" i="11"/>
  <c r="H2256" i="11"/>
  <c r="H2257" i="11"/>
  <c r="H2258" i="11"/>
  <c r="H2259" i="11"/>
  <c r="H2260" i="11"/>
  <c r="H2261" i="11"/>
  <c r="H2262" i="11"/>
  <c r="H2263" i="11"/>
  <c r="H2264" i="11"/>
  <c r="H2265" i="11"/>
  <c r="H2266" i="11"/>
  <c r="H2267" i="11"/>
  <c r="H2268" i="11"/>
  <c r="H2269" i="11"/>
  <c r="H2270" i="11"/>
  <c r="H2271" i="11"/>
  <c r="H2272" i="11"/>
  <c r="H2273" i="11"/>
  <c r="H2274" i="11"/>
  <c r="H2275" i="11"/>
  <c r="H2276" i="11"/>
  <c r="H2277" i="11"/>
  <c r="H2278" i="11"/>
  <c r="H2279" i="11"/>
  <c r="H2280" i="11"/>
  <c r="H2281" i="11"/>
  <c r="H2282" i="11"/>
  <c r="H2283" i="11"/>
  <c r="H2284" i="11"/>
  <c r="H2285" i="11"/>
  <c r="H2286" i="11"/>
  <c r="H2287" i="11"/>
  <c r="H2288" i="11"/>
  <c r="H2289" i="11"/>
  <c r="H2290" i="11"/>
  <c r="H2291" i="11"/>
  <c r="H2292" i="11"/>
  <c r="H2293" i="11"/>
  <c r="H2294" i="11"/>
  <c r="H2295" i="11"/>
  <c r="H2296" i="11"/>
  <c r="H2297" i="11"/>
  <c r="H2298" i="11"/>
  <c r="H2299" i="11"/>
  <c r="H2300" i="11"/>
  <c r="H2301" i="11"/>
  <c r="H2302" i="11"/>
  <c r="H2303" i="11"/>
  <c r="H2304" i="11"/>
  <c r="H2305" i="11"/>
  <c r="H2306" i="11"/>
  <c r="H2307" i="11"/>
  <c r="H2308" i="11"/>
  <c r="H2309" i="11"/>
  <c r="H2310" i="11"/>
  <c r="H2311" i="11"/>
  <c r="H2312" i="11"/>
  <c r="H2313" i="11"/>
  <c r="H2314" i="11"/>
  <c r="H2315" i="11"/>
  <c r="H2316" i="11"/>
  <c r="H2317" i="11"/>
  <c r="H2318" i="11"/>
  <c r="H2319" i="11"/>
  <c r="H2320" i="11"/>
  <c r="H2321" i="11"/>
  <c r="H2322" i="11"/>
  <c r="H2323" i="11"/>
  <c r="H2324" i="11"/>
  <c r="H2325" i="11"/>
  <c r="H2326" i="11"/>
  <c r="H2327" i="11"/>
  <c r="H2328" i="11"/>
  <c r="H2329" i="11"/>
  <c r="H2330" i="11"/>
  <c r="H2331" i="11"/>
  <c r="H2332" i="11"/>
  <c r="H2333" i="11"/>
  <c r="H2334" i="11"/>
  <c r="H2335" i="11"/>
  <c r="H2336" i="11"/>
  <c r="H2337" i="11"/>
  <c r="H2338" i="11"/>
  <c r="H2339" i="11"/>
  <c r="H2340" i="11"/>
  <c r="H2341" i="11"/>
  <c r="H2342" i="11"/>
  <c r="H2343" i="11"/>
  <c r="H2344" i="11"/>
  <c r="H2345" i="11"/>
  <c r="H2346" i="11"/>
  <c r="H2347" i="11"/>
  <c r="H2348" i="11"/>
  <c r="H2349" i="11"/>
  <c r="H2350" i="11"/>
  <c r="H2351" i="11"/>
  <c r="H2352" i="11"/>
  <c r="H2353" i="11"/>
  <c r="H2354" i="11"/>
  <c r="H2355" i="11"/>
  <c r="H2356" i="11"/>
  <c r="H2357" i="11"/>
  <c r="H2358" i="11"/>
  <c r="H2359" i="11"/>
  <c r="H2360" i="11"/>
  <c r="H2361" i="11"/>
  <c r="H2362" i="11"/>
  <c r="H2363" i="11"/>
  <c r="H2364" i="11"/>
  <c r="H2365" i="11"/>
  <c r="H2366" i="11"/>
  <c r="H2367" i="11"/>
  <c r="H2368" i="11"/>
  <c r="H2369" i="11"/>
  <c r="H2370" i="11"/>
  <c r="H2371" i="11"/>
  <c r="H2372" i="11"/>
  <c r="H2373" i="11"/>
  <c r="H2374" i="11"/>
  <c r="H2375" i="11"/>
  <c r="H2376" i="11"/>
  <c r="H2377" i="11"/>
  <c r="H2378" i="11"/>
  <c r="H2379" i="11"/>
  <c r="H2380" i="11"/>
  <c r="H2381" i="11"/>
  <c r="H2382" i="11"/>
  <c r="H2383" i="11"/>
  <c r="H2384" i="11"/>
  <c r="H2385" i="11"/>
  <c r="H2386" i="11"/>
  <c r="H2387" i="11"/>
  <c r="H2388" i="11"/>
  <c r="H2389" i="11"/>
  <c r="H2390" i="11"/>
  <c r="H2391" i="11"/>
  <c r="H2392" i="11"/>
  <c r="H2393" i="11"/>
  <c r="H2394" i="11"/>
  <c r="H2395" i="11"/>
  <c r="H2396" i="11"/>
  <c r="H2397" i="11"/>
  <c r="H2398" i="11"/>
  <c r="H2399" i="11"/>
  <c r="H2400" i="11"/>
  <c r="H2401" i="11"/>
  <c r="H2402" i="11"/>
  <c r="H2403" i="11"/>
  <c r="H2404" i="11"/>
  <c r="H2405" i="11"/>
  <c r="H2406" i="11"/>
  <c r="H2407" i="11"/>
  <c r="H2408" i="11"/>
  <c r="H2409" i="11"/>
  <c r="H2410" i="11"/>
  <c r="H2411" i="11"/>
  <c r="H2412" i="11"/>
  <c r="H2413" i="11"/>
  <c r="H2414" i="11"/>
  <c r="H2415" i="11"/>
  <c r="H2416" i="11"/>
  <c r="H2417" i="11"/>
  <c r="H2418" i="11"/>
  <c r="H2419" i="11"/>
  <c r="H2420" i="11"/>
  <c r="H2421" i="11"/>
  <c r="H2422" i="11"/>
  <c r="H2423" i="11"/>
  <c r="H2424" i="11"/>
  <c r="H2425" i="11"/>
  <c r="H2426" i="11"/>
  <c r="H2427" i="11"/>
  <c r="H2428" i="11"/>
  <c r="H2429" i="11"/>
  <c r="H2430" i="11"/>
  <c r="H2431" i="11"/>
  <c r="H2432" i="11"/>
  <c r="H2433" i="11"/>
  <c r="H2434" i="11"/>
  <c r="H2435" i="11"/>
  <c r="H2436" i="11"/>
  <c r="H2437" i="11"/>
  <c r="H2438" i="11"/>
  <c r="H2439" i="11"/>
  <c r="H2440" i="11"/>
  <c r="H2441" i="11"/>
  <c r="H2442" i="11"/>
  <c r="H2443" i="11"/>
  <c r="H2444" i="11"/>
  <c r="H2445" i="11"/>
  <c r="H2446" i="11"/>
  <c r="H2447" i="11"/>
  <c r="H2448" i="11"/>
  <c r="H2449" i="11"/>
  <c r="H2450" i="11"/>
  <c r="H2451" i="11"/>
  <c r="H2452" i="11"/>
  <c r="H2453" i="11"/>
  <c r="H2454" i="11"/>
  <c r="H2455" i="11"/>
  <c r="H2456" i="11"/>
  <c r="H2457" i="11"/>
  <c r="H2458" i="11"/>
  <c r="H2459" i="11"/>
  <c r="H2460" i="11"/>
  <c r="H2461" i="11"/>
  <c r="H2462" i="11"/>
  <c r="H2463" i="11"/>
  <c r="H2464" i="11"/>
  <c r="H2465" i="11"/>
  <c r="H2466" i="11"/>
  <c r="H2467" i="11"/>
  <c r="H2468" i="11"/>
  <c r="H2469" i="11"/>
  <c r="H2470" i="11"/>
  <c r="H2471" i="11"/>
  <c r="H2472" i="11"/>
  <c r="H2473" i="11"/>
  <c r="H2474" i="11"/>
  <c r="H2475" i="11"/>
  <c r="H2476" i="11"/>
  <c r="H2477" i="11"/>
  <c r="H2478" i="11"/>
  <c r="H2479" i="11"/>
  <c r="H2480" i="11"/>
  <c r="H2481" i="11"/>
  <c r="H2482" i="11"/>
  <c r="H2483" i="11"/>
  <c r="H2484" i="11"/>
  <c r="H2485" i="11"/>
  <c r="H2486" i="11"/>
  <c r="H2487" i="11"/>
  <c r="H2488" i="11"/>
  <c r="H2489" i="11"/>
  <c r="H2490" i="11"/>
  <c r="H2491" i="11"/>
  <c r="H2492" i="11"/>
  <c r="H2493" i="11"/>
  <c r="H2494" i="11"/>
  <c r="H2495" i="11"/>
  <c r="H2496" i="11"/>
  <c r="H2497" i="11"/>
  <c r="H2498" i="11"/>
  <c r="H2499" i="11"/>
  <c r="H2500" i="11"/>
  <c r="H2501" i="11"/>
  <c r="H2502" i="11"/>
  <c r="H2503" i="11"/>
  <c r="H2504" i="11"/>
  <c r="H2505" i="11"/>
  <c r="H2506" i="11"/>
  <c r="H2507" i="11"/>
  <c r="H2508" i="11"/>
  <c r="H2509" i="11"/>
  <c r="H2510" i="11"/>
  <c r="H2511" i="11"/>
  <c r="H2512" i="11"/>
  <c r="H2513" i="11"/>
  <c r="H2514" i="11"/>
  <c r="H2515" i="11"/>
  <c r="H2516" i="11"/>
  <c r="H2517" i="11"/>
  <c r="H2518" i="11"/>
  <c r="H2519" i="11"/>
  <c r="H2520" i="11"/>
  <c r="H2521" i="11"/>
  <c r="H2522" i="11"/>
  <c r="H2523" i="11"/>
  <c r="H2524" i="11"/>
  <c r="H2525" i="11"/>
  <c r="H2526" i="11"/>
  <c r="H2527" i="11"/>
  <c r="H2528" i="11"/>
  <c r="H2529" i="11"/>
  <c r="H2530" i="11"/>
  <c r="H2531" i="11"/>
  <c r="H2532" i="11"/>
  <c r="H2533" i="11"/>
  <c r="H2534" i="11"/>
  <c r="H2535" i="11"/>
  <c r="H2536" i="11"/>
  <c r="H2537" i="11"/>
  <c r="H2538" i="11"/>
  <c r="H2539" i="11"/>
  <c r="H2540" i="11"/>
  <c r="H2541" i="11"/>
  <c r="H2542" i="11"/>
  <c r="H2543" i="11"/>
  <c r="H2544" i="11"/>
  <c r="H2545" i="11"/>
  <c r="H2546" i="11"/>
  <c r="H2547" i="11"/>
  <c r="H2548" i="11"/>
  <c r="H2549" i="11"/>
  <c r="H2550" i="11"/>
  <c r="H2551" i="11"/>
  <c r="H2552" i="11"/>
  <c r="H2553" i="11"/>
  <c r="H2554" i="11"/>
  <c r="H2555" i="11"/>
  <c r="H2556" i="11"/>
  <c r="H2557" i="11"/>
  <c r="H2558" i="11"/>
  <c r="H2559" i="11"/>
  <c r="H2560" i="11"/>
  <c r="H2561" i="11"/>
  <c r="H2562" i="11"/>
  <c r="H2563" i="11"/>
  <c r="H2564" i="11"/>
  <c r="H2565" i="11"/>
  <c r="H2566" i="11"/>
  <c r="H2567" i="11"/>
  <c r="H2568" i="11"/>
  <c r="H2569" i="11"/>
  <c r="H2570" i="11"/>
  <c r="H2571" i="11"/>
  <c r="H2572" i="11"/>
  <c r="H2573" i="11"/>
  <c r="H2574" i="11"/>
  <c r="H2575" i="11"/>
  <c r="H2576" i="11"/>
  <c r="H2577" i="11"/>
  <c r="H2578" i="11"/>
  <c r="H2579" i="11"/>
  <c r="H2580" i="11"/>
  <c r="H2581" i="11"/>
  <c r="H2582" i="11"/>
  <c r="H2583" i="11"/>
  <c r="H2584" i="11"/>
  <c r="H2585" i="11"/>
  <c r="H2586" i="11"/>
  <c r="H2587" i="11"/>
  <c r="H2588" i="11"/>
  <c r="H2589" i="11"/>
  <c r="H2590" i="11"/>
  <c r="H2591" i="11"/>
  <c r="H2592" i="11"/>
  <c r="H2593" i="11"/>
  <c r="H2594" i="11"/>
  <c r="H2595" i="11"/>
  <c r="H2596" i="11"/>
  <c r="H2597" i="11"/>
  <c r="H2598" i="11"/>
  <c r="H2599" i="11"/>
  <c r="H2600" i="11"/>
  <c r="H2601" i="11"/>
  <c r="H2602" i="11"/>
  <c r="H2603" i="11"/>
  <c r="H2604" i="11"/>
  <c r="H2605" i="11"/>
  <c r="H2606" i="11"/>
  <c r="H2607" i="11"/>
  <c r="H2608" i="11"/>
  <c r="H2609" i="11"/>
  <c r="H2610" i="11"/>
  <c r="H2611" i="11"/>
  <c r="H2612" i="11"/>
  <c r="H2613" i="11"/>
  <c r="H2614" i="11"/>
  <c r="H2615" i="11"/>
  <c r="H2616" i="11"/>
  <c r="H2617" i="11"/>
  <c r="H2618" i="11"/>
  <c r="H2619" i="11"/>
  <c r="H2620" i="11"/>
  <c r="H2621" i="11"/>
  <c r="H2622" i="11"/>
  <c r="H2623" i="11"/>
  <c r="H2624" i="11"/>
  <c r="H2625" i="11"/>
  <c r="H2626" i="11"/>
  <c r="H2627" i="11"/>
  <c r="H2628" i="11"/>
  <c r="H2629" i="11"/>
  <c r="H2630" i="11"/>
  <c r="H2631" i="11"/>
  <c r="H2632" i="11"/>
  <c r="H2633" i="11"/>
  <c r="H2634" i="11"/>
  <c r="H2635" i="11"/>
  <c r="H2636" i="11"/>
  <c r="H2637" i="11"/>
  <c r="H2638" i="11"/>
  <c r="H2639" i="11"/>
  <c r="H2640" i="11"/>
  <c r="H2641" i="11"/>
  <c r="H2642" i="11"/>
  <c r="H2643" i="11"/>
  <c r="H2644" i="11"/>
  <c r="H2645" i="11"/>
  <c r="H2646" i="11"/>
  <c r="H2647" i="11"/>
  <c r="H2648" i="11"/>
  <c r="H2649" i="11"/>
  <c r="H2650" i="11"/>
  <c r="H2651" i="11"/>
  <c r="H2652" i="11"/>
  <c r="H2653" i="11"/>
  <c r="H2654" i="11"/>
  <c r="H2655" i="11"/>
  <c r="H2656" i="11"/>
  <c r="H2657" i="11"/>
  <c r="H2658" i="11"/>
  <c r="H2659" i="11"/>
  <c r="H2660" i="11"/>
  <c r="H2661" i="11"/>
  <c r="H2662" i="11"/>
  <c r="H2663" i="11"/>
  <c r="H2664" i="11"/>
  <c r="H2665" i="11"/>
  <c r="H2666" i="11"/>
  <c r="H2667" i="11"/>
  <c r="H2668" i="11"/>
  <c r="H2669" i="11"/>
  <c r="H2670" i="11"/>
  <c r="H2671" i="11"/>
  <c r="H2672" i="11"/>
  <c r="H2673" i="11"/>
  <c r="H2674" i="11"/>
  <c r="H2675" i="11"/>
  <c r="H2676" i="11"/>
  <c r="H2677" i="11"/>
  <c r="H2678" i="11"/>
  <c r="H2679" i="11"/>
  <c r="H2680" i="11"/>
  <c r="H2681" i="11"/>
  <c r="H2682" i="11"/>
  <c r="H2683" i="11"/>
  <c r="H2684" i="11"/>
  <c r="H2685" i="11"/>
  <c r="H2686" i="11"/>
  <c r="H2687" i="11"/>
  <c r="H2688" i="11"/>
  <c r="H2689" i="11"/>
  <c r="H2690" i="11"/>
  <c r="H2691" i="11"/>
  <c r="H2692" i="11"/>
  <c r="H2693" i="11"/>
  <c r="H2694" i="11"/>
  <c r="H2695" i="11"/>
  <c r="H2696" i="11"/>
  <c r="H2697" i="11"/>
  <c r="H2698" i="11"/>
  <c r="H2699" i="11"/>
  <c r="H2700" i="11"/>
  <c r="H2701" i="11"/>
  <c r="H2702" i="11"/>
  <c r="H2703" i="11"/>
  <c r="H2704" i="11"/>
  <c r="H2705" i="11"/>
  <c r="H2706" i="11"/>
  <c r="H2707" i="11"/>
  <c r="H2708" i="11"/>
  <c r="H2709" i="11"/>
  <c r="H2710" i="11"/>
  <c r="H2711" i="11"/>
  <c r="H2712" i="11"/>
  <c r="H2713" i="11"/>
  <c r="H2714" i="11"/>
  <c r="H2715" i="11"/>
  <c r="H2716" i="11"/>
  <c r="H2717" i="11"/>
  <c r="H2718" i="11"/>
  <c r="H2719" i="11"/>
  <c r="H2720" i="11"/>
  <c r="H2721" i="11"/>
  <c r="H2722" i="11"/>
  <c r="H2723" i="11"/>
  <c r="H2724" i="11"/>
  <c r="H2725" i="11"/>
  <c r="H2726" i="11"/>
  <c r="H2727" i="11"/>
  <c r="H2728" i="11"/>
  <c r="H2729" i="11"/>
  <c r="H2730" i="11"/>
  <c r="H2731" i="11"/>
  <c r="H2732" i="11"/>
  <c r="H2733" i="11"/>
  <c r="H2734" i="11"/>
  <c r="H2735" i="11"/>
  <c r="H2736" i="11"/>
  <c r="H2737" i="11"/>
  <c r="H2738" i="11"/>
  <c r="H2739" i="11"/>
  <c r="H2740" i="11"/>
  <c r="H2741" i="11"/>
  <c r="H2742" i="11"/>
  <c r="H2743" i="11"/>
  <c r="H2744" i="11"/>
  <c r="H2745" i="11"/>
  <c r="H2746" i="11"/>
  <c r="H2747" i="11"/>
  <c r="H2748" i="11"/>
  <c r="H2749" i="11"/>
  <c r="H2750" i="11"/>
  <c r="H2751" i="11"/>
  <c r="H2752" i="11"/>
  <c r="H2753" i="11"/>
  <c r="H2754" i="11"/>
  <c r="H2755" i="11"/>
  <c r="H2756" i="11"/>
  <c r="H2757" i="11"/>
  <c r="H2758" i="11"/>
  <c r="H2759" i="11"/>
  <c r="H2760" i="11"/>
  <c r="H2761" i="11"/>
  <c r="H2762" i="11"/>
  <c r="H2763" i="11"/>
  <c r="H2764" i="11"/>
  <c r="H2765" i="11"/>
  <c r="H2766" i="11"/>
  <c r="H2767" i="11"/>
  <c r="H2768" i="11"/>
  <c r="H2769" i="11"/>
  <c r="H2770" i="11"/>
  <c r="H2771" i="11"/>
  <c r="H2772" i="11"/>
  <c r="H2773" i="11"/>
  <c r="H2774" i="11"/>
  <c r="H2775" i="11"/>
  <c r="H2776" i="11"/>
  <c r="H2777" i="11"/>
  <c r="H2778" i="11"/>
  <c r="H2779" i="11"/>
  <c r="H2780" i="11"/>
  <c r="H2781" i="11"/>
  <c r="H2782" i="11"/>
  <c r="H2783" i="11"/>
  <c r="H2784" i="11"/>
  <c r="H2785" i="11"/>
  <c r="H2786" i="11"/>
  <c r="H2787" i="11"/>
  <c r="H2788" i="11"/>
  <c r="H2789" i="11"/>
  <c r="H2790" i="11"/>
  <c r="H2791" i="11"/>
  <c r="H2792" i="11"/>
  <c r="H2793" i="11"/>
  <c r="H2794" i="11"/>
  <c r="H2795" i="11"/>
  <c r="H2796" i="11"/>
  <c r="H2797" i="11"/>
  <c r="H2798" i="11"/>
  <c r="H2799" i="11"/>
  <c r="H2800" i="11"/>
  <c r="H2801" i="11"/>
  <c r="H2802" i="11"/>
  <c r="H2803" i="11"/>
  <c r="H2804" i="11"/>
  <c r="H2805" i="11"/>
  <c r="H2806" i="11"/>
  <c r="H2807" i="11"/>
  <c r="H2808" i="11"/>
  <c r="H2809" i="11"/>
  <c r="H2810" i="11"/>
  <c r="H2811" i="11"/>
  <c r="H2812" i="11"/>
  <c r="H2813" i="11"/>
  <c r="H2814" i="11"/>
  <c r="H2815" i="11"/>
  <c r="H2816" i="11"/>
  <c r="H2817" i="11"/>
  <c r="H2818" i="11"/>
  <c r="H2819" i="11"/>
  <c r="H2820" i="11"/>
  <c r="H2821" i="11"/>
  <c r="H2822" i="11"/>
  <c r="H2823" i="11"/>
  <c r="H2824" i="11"/>
  <c r="H2825" i="11"/>
  <c r="H2826" i="11"/>
  <c r="H2827" i="11"/>
  <c r="H2828" i="11"/>
  <c r="H2829" i="11"/>
  <c r="H2830" i="11"/>
  <c r="H2831" i="11"/>
  <c r="H2832" i="11"/>
  <c r="H2833" i="11"/>
  <c r="H2834" i="11"/>
  <c r="H2835" i="11"/>
  <c r="H2836" i="11"/>
  <c r="H2837" i="11"/>
  <c r="H2838" i="11"/>
  <c r="H2839" i="11"/>
  <c r="H2840" i="11"/>
  <c r="H2841" i="11"/>
  <c r="H2842" i="11"/>
  <c r="H2843" i="11"/>
  <c r="H2844" i="11"/>
  <c r="H2845" i="11"/>
  <c r="H2846" i="11"/>
  <c r="H2847" i="11"/>
  <c r="H2848" i="11"/>
  <c r="H2849" i="11"/>
  <c r="H2850" i="11"/>
  <c r="H2851" i="11"/>
  <c r="H2852" i="11"/>
  <c r="H2853" i="11"/>
  <c r="H2854" i="11"/>
  <c r="H2855" i="11"/>
  <c r="H2856" i="11"/>
  <c r="H2857" i="11"/>
  <c r="H2858" i="11"/>
  <c r="H2859" i="11"/>
  <c r="H2860" i="11"/>
  <c r="H2861" i="11"/>
  <c r="H2862" i="11"/>
  <c r="H2863" i="11"/>
  <c r="H2864" i="11"/>
  <c r="H2865" i="11"/>
  <c r="H2866" i="11"/>
  <c r="H2867" i="11"/>
  <c r="H2868" i="11"/>
  <c r="H2869" i="11"/>
  <c r="H2870" i="11"/>
  <c r="H2871" i="11"/>
  <c r="H2872" i="11"/>
  <c r="H2873" i="11"/>
  <c r="H2874" i="11"/>
  <c r="H2875" i="11"/>
  <c r="H2876" i="11"/>
  <c r="H2877" i="11"/>
  <c r="H2878" i="11"/>
  <c r="H2879" i="11"/>
  <c r="H2880" i="11"/>
  <c r="H2881" i="11"/>
  <c r="H2882" i="11"/>
  <c r="H3" i="1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3" i="2"/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3" i="1"/>
  <c r="H3" i="3" l="1"/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499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9" i="10"/>
  <c r="B2595" i="9"/>
  <c r="B2595" i="8"/>
  <c r="B2595" i="7"/>
  <c r="B2595" i="6"/>
  <c r="B2595" i="4"/>
  <c r="B2595" i="5"/>
  <c r="B2595" i="3"/>
  <c r="B2595" i="2"/>
  <c r="B2691" i="1"/>
  <c r="B2691" i="2" s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A3" i="3" l="1"/>
  <c r="A2691" i="2"/>
  <c r="B410" i="12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0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7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B2883" i="12" l="1"/>
  <c r="B2887" i="10"/>
  <c r="B2883" i="8"/>
  <c r="B2883" i="7"/>
  <c r="B2883" i="5"/>
  <c r="B2883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600" i="10"/>
  <c r="B2596" i="9"/>
  <c r="B2596" i="8"/>
  <c r="B2596" i="7"/>
  <c r="B2596" i="6"/>
  <c r="B2596" i="5"/>
  <c r="B2596" i="4"/>
  <c r="B2596" i="3"/>
  <c r="B2596" i="2"/>
  <c r="B2692" i="1"/>
  <c r="B2692" i="2" s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1" i="10"/>
  <c r="B2501" i="9"/>
  <c r="B2501" i="8"/>
  <c r="B2501" i="7"/>
  <c r="B2501" i="6"/>
  <c r="B2501" i="5"/>
  <c r="B2501" i="4"/>
  <c r="B2501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2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601" i="10"/>
  <c r="B2597" i="9"/>
  <c r="B2597" i="8"/>
  <c r="B2597" i="7"/>
  <c r="B2597" i="6"/>
  <c r="B2597" i="5"/>
  <c r="B2597" i="4"/>
  <c r="B2597" i="3"/>
  <c r="B2597" i="2"/>
  <c r="B2693" i="1"/>
  <c r="B2693" i="2" s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8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3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602" i="10"/>
  <c r="B2598" i="9"/>
  <c r="B2598" i="8"/>
  <c r="B2598" i="7"/>
  <c r="B2598" i="6"/>
  <c r="B2598" i="5"/>
  <c r="B2598" i="4"/>
  <c r="B2598" i="3"/>
  <c r="B2598" i="2"/>
  <c r="B2694" i="1"/>
  <c r="B2694" i="2" s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9" i="3"/>
  <c r="B2885" i="1"/>
  <c r="B2504" i="12"/>
  <c r="B2504" i="11"/>
  <c r="B2504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603" i="10"/>
  <c r="B2599" i="9"/>
  <c r="B2599" i="8"/>
  <c r="B2599" i="7"/>
  <c r="B2599" i="6"/>
  <c r="B2599" i="4"/>
  <c r="B2599" i="5"/>
  <c r="B2599" i="3"/>
  <c r="B2599" i="2"/>
  <c r="B2695" i="1"/>
  <c r="B2695" i="2" s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4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90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5" i="10"/>
  <c r="B2505" i="9"/>
  <c r="B2505" i="8"/>
  <c r="B2505" i="7"/>
  <c r="B2505" i="6"/>
  <c r="B2505" i="5"/>
  <c r="B2505" i="4"/>
  <c r="B2505" i="3"/>
  <c r="B2505" i="2"/>
  <c r="B2601" i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4" i="10"/>
  <c r="B2600" i="9"/>
  <c r="B2600" i="8"/>
  <c r="B2600" i="7"/>
  <c r="B2600" i="6"/>
  <c r="B2600" i="5"/>
  <c r="B2600" i="4"/>
  <c r="B2600" i="3"/>
  <c r="B2696" i="1"/>
  <c r="B2696" i="2" s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5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5" i="10"/>
  <c r="B2601" i="9"/>
  <c r="B2601" i="8"/>
  <c r="B2601" i="7"/>
  <c r="B2601" i="6"/>
  <c r="B2601" i="5"/>
  <c r="B2601" i="4"/>
  <c r="B2601" i="3"/>
  <c r="B2601" i="2"/>
  <c r="B2697" i="1"/>
  <c r="B2697" i="2" s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91" i="3"/>
  <c r="B2887" i="1"/>
  <c r="B2886" i="12"/>
  <c r="B2890" i="10"/>
  <c r="B2886" i="8"/>
  <c r="B2886" i="7"/>
  <c r="B2886" i="5"/>
  <c r="B2886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16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06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17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6" i="10"/>
  <c r="B2602" i="9"/>
  <c r="B2602" i="8"/>
  <c r="B2602" i="7"/>
  <c r="B2602" i="6"/>
  <c r="B2602" i="5"/>
  <c r="B2602" i="4"/>
  <c r="B2602" i="3"/>
  <c r="B2602" i="2"/>
  <c r="B2698" i="1"/>
  <c r="B2698" i="2" s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92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07" i="10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7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93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08" i="10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8" i="3"/>
  <c r="A771" i="3"/>
  <c r="B2699" i="2" l="1"/>
  <c r="B2699" i="3"/>
  <c r="B1654" i="12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4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09" i="10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9" i="3"/>
  <c r="A867" i="3"/>
  <c r="B2700" i="2" l="1"/>
  <c r="B2700" i="3"/>
  <c r="B515" i="12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9" i="10"/>
  <c r="B2795" i="9"/>
  <c r="B2795" i="8"/>
  <c r="B2795" i="7"/>
  <c r="B2795" i="6"/>
  <c r="B2795" i="4"/>
  <c r="B2795" i="5"/>
  <c r="B2795" i="3"/>
  <c r="B2891" i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0"/>
  <c r="B2415" i="11"/>
  <c r="B2415" i="9"/>
  <c r="B2415" i="8"/>
  <c r="B2415" i="7"/>
  <c r="B2415" i="6"/>
  <c r="B2415" i="4"/>
  <c r="B2415" i="5"/>
  <c r="B2415" i="3"/>
  <c r="B2511" i="1"/>
  <c r="B2511" i="10" s="1"/>
  <c r="B2415" i="2"/>
  <c r="B2890" i="12"/>
  <c r="B2894" i="10"/>
  <c r="B2890" i="8"/>
  <c r="B2890" i="7"/>
  <c r="B2890" i="5"/>
  <c r="B2890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0" i="10"/>
  <c r="B2510" i="9"/>
  <c r="B2510" i="8"/>
  <c r="B2510" i="7"/>
  <c r="B2510" i="5"/>
  <c r="B2510" i="4"/>
  <c r="B2510" i="6"/>
  <c r="B2510" i="3"/>
  <c r="B2510" i="2"/>
  <c r="B2606" i="1"/>
  <c r="A963" i="3"/>
  <c r="B2701" i="2" l="1"/>
  <c r="B2701" i="3"/>
  <c r="B706" i="12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5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800" i="10"/>
  <c r="B2796" i="9"/>
  <c r="B2796" i="8"/>
  <c r="B2796" i="7"/>
  <c r="B2796" i="6"/>
  <c r="B2796" i="5"/>
  <c r="B2796" i="4"/>
  <c r="B2796" i="3"/>
  <c r="B2892" i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10"/>
  <c r="B2416" i="9"/>
  <c r="B2416" i="8"/>
  <c r="B2416" i="7"/>
  <c r="B2416" i="6"/>
  <c r="B2416" i="5"/>
  <c r="B2416" i="4"/>
  <c r="B2416" i="3"/>
  <c r="B2512" i="1"/>
  <c r="B2512" i="10" s="1"/>
  <c r="B2416" i="2"/>
  <c r="A1059" i="3"/>
  <c r="B2702" i="2" l="1"/>
  <c r="B2702" i="3"/>
  <c r="B2512" i="12"/>
  <c r="B2512" i="11"/>
  <c r="B2516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10"/>
  <c r="B2417" i="9"/>
  <c r="B2417" i="8"/>
  <c r="B2417" i="7"/>
  <c r="B2417" i="6"/>
  <c r="B2417" i="5"/>
  <c r="B2417" i="4"/>
  <c r="B2417" i="3"/>
  <c r="B2417" i="2"/>
  <c r="B2513" i="1"/>
  <c r="B2513" i="10" s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801" i="10"/>
  <c r="B2797" i="9"/>
  <c r="B2797" i="8"/>
  <c r="B2797" i="7"/>
  <c r="B2797" i="6"/>
  <c r="B2797" i="5"/>
  <c r="B2797" i="4"/>
  <c r="B2797" i="3"/>
  <c r="B2893" i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2703" i="2" s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703" i="3"/>
  <c r="B2799" i="1"/>
  <c r="B2893" i="12"/>
  <c r="B2897" i="10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7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2704" i="2" s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10"/>
  <c r="B2418" i="9"/>
  <c r="B2418" i="8"/>
  <c r="B2418" i="7"/>
  <c r="B2418" i="6"/>
  <c r="B2418" i="5"/>
  <c r="B2418" i="4"/>
  <c r="B2418" i="3"/>
  <c r="B2418" i="2"/>
  <c r="B2514" i="1"/>
  <c r="B2514" i="10" s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802" i="10"/>
  <c r="B2798" i="9"/>
  <c r="B2798" i="8"/>
  <c r="B2798" i="7"/>
  <c r="B2798" i="5"/>
  <c r="B2798" i="4"/>
  <c r="B2798" i="3"/>
  <c r="B2798" i="6"/>
  <c r="B2894" i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9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8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19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4" i="3"/>
  <c r="B2800" i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2705" i="2" s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9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0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5" i="3"/>
  <c r="B2801" i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800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2706" i="2" s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2707" i="2" s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1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801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6" i="3"/>
  <c r="B2802" i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20" i="10"/>
  <c r="B2516" i="9"/>
  <c r="B2516" i="8"/>
  <c r="B2516" i="7"/>
  <c r="B2516" i="6"/>
  <c r="B2516" i="5"/>
  <c r="B2516" i="4"/>
  <c r="B2516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802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21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7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2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708" i="2" s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803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2709" i="2" s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8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22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3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23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4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2710" i="2" s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4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9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5" i="10"/>
  <c r="B2425" i="9"/>
  <c r="B2425" i="8"/>
  <c r="B2425" i="7"/>
  <c r="B2425" i="6"/>
  <c r="B2425" i="5"/>
  <c r="B2425" i="4"/>
  <c r="B2425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4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2711" i="2" s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10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5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6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11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26" i="10"/>
  <c r="B2426" i="9"/>
  <c r="B2426" i="8"/>
  <c r="B2426" i="7"/>
  <c r="B2426" i="6"/>
  <c r="B2426" i="5"/>
  <c r="B2426" i="3"/>
  <c r="B2426" i="4"/>
  <c r="B2522" i="1"/>
  <c r="B2426" i="2"/>
  <c r="B2521" i="12"/>
  <c r="B2521" i="11"/>
  <c r="B2525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2712" i="2" s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12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713" i="2" s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7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6" i="10"/>
  <c r="B2522" i="9"/>
  <c r="B2522" i="8"/>
  <c r="B2522" i="7"/>
  <c r="B2522" i="6"/>
  <c r="B2522" i="5"/>
  <c r="B2522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27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714" i="2" s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7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28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13" i="3"/>
  <c r="B2809" i="1"/>
  <c r="B2808" i="12"/>
  <c r="B2808" i="11"/>
  <c r="B2812" i="10"/>
  <c r="B2808" i="9"/>
  <c r="B2808" i="8"/>
  <c r="B2808" i="7"/>
  <c r="B2808" i="6"/>
  <c r="B2808" i="5"/>
  <c r="B2808" i="4"/>
  <c r="B2808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29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5" i="2" s="1"/>
  <c r="B2714" i="12"/>
  <c r="B2714" i="11"/>
  <c r="B2718" i="10"/>
  <c r="B2714" i="9"/>
  <c r="B2714" i="8"/>
  <c r="B2714" i="7"/>
  <c r="B2714" i="6"/>
  <c r="B2714" i="5"/>
  <c r="B2714" i="4"/>
  <c r="B2714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9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8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10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9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0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716" i="2" s="1"/>
  <c r="B2620" i="2"/>
  <c r="B2715" i="12"/>
  <c r="B2715" i="11"/>
  <c r="B2719" i="10"/>
  <c r="B2715" i="9"/>
  <c r="B2715" i="8"/>
  <c r="B2715" i="7"/>
  <c r="B2715" i="6"/>
  <c r="B2715" i="4"/>
  <c r="B2715" i="5"/>
  <c r="B2715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11" i="3"/>
  <c r="B2907" i="1"/>
  <c r="B2716" i="12"/>
  <c r="B2716" i="11"/>
  <c r="B2720" i="10"/>
  <c r="B2716" i="9"/>
  <c r="B2716" i="8"/>
  <c r="B2716" i="7"/>
  <c r="B2716" i="6"/>
  <c r="B2716" i="5"/>
  <c r="B2716" i="4"/>
  <c r="B2716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30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717" i="2" s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1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31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718" i="2" s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12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7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2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8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32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719" i="2" s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3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13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33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4" i="3"/>
  <c r="B2910" i="1"/>
  <c r="B2434" i="12"/>
  <c r="B2434" i="11"/>
  <c r="B2434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720" i="2" s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9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7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5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20" i="3"/>
  <c r="B2816" i="1"/>
  <c r="B2435" i="12"/>
  <c r="B2435" i="11"/>
  <c r="B2435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2721" i="2" s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4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83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21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5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6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36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2722" i="2" s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6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37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22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2723" i="2" s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7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7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23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724" i="2" s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8" i="3"/>
  <c r="B2914" i="1"/>
  <c r="B2438" i="12"/>
  <c r="B2438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39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9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2725" i="2" s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4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8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0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2726" i="2" s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20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5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9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40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1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6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21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2727" i="2" s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7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41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2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22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728" i="2" s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8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3" i="10"/>
  <c r="B2443" i="9"/>
  <c r="B2443" i="8"/>
  <c r="B2443" i="7"/>
  <c r="B2443" i="6"/>
  <c r="B2443" i="4"/>
  <c r="B2443" i="5"/>
  <c r="B2443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23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42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2729" i="2" s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4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4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43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9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2730" i="2" s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5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4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30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5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B2731" i="2" s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5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6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732" i="2" s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31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46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47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2733" i="2" s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32" i="3"/>
  <c r="B2828" i="1"/>
  <c r="B2827" i="12"/>
  <c r="B2827" i="11"/>
  <c r="B2831" i="10"/>
  <c r="B2827" i="9"/>
  <c r="B2827" i="8"/>
  <c r="B2827" i="7"/>
  <c r="B2827" i="6"/>
  <c r="B2827" i="4"/>
  <c r="B2827" i="5"/>
  <c r="B2827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6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7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8" i="3"/>
  <c r="B2924" i="1"/>
  <c r="B2448" i="12"/>
  <c r="B2448" i="11"/>
  <c r="B2448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2734" i="2" s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33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49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9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735" i="2" s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8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4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9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2736" i="2" s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5" i="3"/>
  <c r="B2831" i="1"/>
  <c r="B2830" i="12"/>
  <c r="B2830" i="11"/>
  <c r="B2834" i="10"/>
  <c r="B2830" i="9"/>
  <c r="B2830" i="8"/>
  <c r="B2830" i="7"/>
  <c r="B2830" i="5"/>
  <c r="B2830" i="6"/>
  <c r="B2830" i="4"/>
  <c r="B2830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0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6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2737" i="2" s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50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31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1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51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7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32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2738" i="2" s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2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52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8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3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2739" i="2" s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33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4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740" i="2" s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4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9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53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4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40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5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2741" i="2" s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5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56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2742" i="2" s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41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6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5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6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57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2743" i="2" s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42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7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43" i="3"/>
  <c r="B2839" i="1"/>
  <c r="B2553" i="12"/>
  <c r="B2553" i="11"/>
  <c r="B2557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744" i="2" s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8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58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59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8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4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745" i="2" s="1"/>
  <c r="B2839" i="12"/>
  <c r="B2839" i="11"/>
  <c r="B2843" i="10"/>
  <c r="B2839" i="9"/>
  <c r="B2839" i="8"/>
  <c r="B2839" i="7"/>
  <c r="B2839" i="6"/>
  <c r="B2839" i="4"/>
  <c r="B2839" i="5"/>
  <c r="B2839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2746" i="2" s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9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0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5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40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41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2747" i="2" s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6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1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60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42" i="3"/>
  <c r="B2938" i="1"/>
  <c r="B2462" i="12"/>
  <c r="B2462" i="11"/>
  <c r="B2462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7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61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2748" i="2" s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3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62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43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8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2749" i="2" s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9" i="3"/>
  <c r="B2845" i="1"/>
  <c r="B2844" i="12"/>
  <c r="B2844" i="11"/>
  <c r="B2848" i="10"/>
  <c r="B2844" i="9"/>
  <c r="B2844" i="8"/>
  <c r="B2844" i="7"/>
  <c r="B2844" i="6"/>
  <c r="B2844" i="5"/>
  <c r="B2844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63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2750" i="2" s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4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5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4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5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50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751" i="2" s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5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51" i="3"/>
  <c r="B2847" i="1"/>
  <c r="B2846" i="12"/>
  <c r="B2846" i="11"/>
  <c r="B2850" i="10"/>
  <c r="B2846" i="9"/>
  <c r="B2846" i="8"/>
  <c r="B2846" i="7"/>
  <c r="B2846" i="4"/>
  <c r="B2846" i="5"/>
  <c r="B2846" i="6"/>
  <c r="B2846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752" i="2" s="1"/>
  <c r="B2656" i="2"/>
  <c r="B2941" i="12"/>
  <c r="B2945" i="10"/>
  <c r="B2941" i="8"/>
  <c r="B2941" i="7"/>
  <c r="B2941" i="5"/>
  <c r="B2937" i="3"/>
  <c r="B2466" i="12"/>
  <c r="B2466" i="11"/>
  <c r="B2466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52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67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6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2753" i="2" s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7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53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2754" i="2" s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8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68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39" i="3"/>
  <c r="B2563" i="12"/>
  <c r="B2563" i="11"/>
  <c r="B2567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2755" i="2" s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4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69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9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8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9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50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6" i="2" s="1"/>
  <c r="B2755" i="12"/>
  <c r="B2755" i="11"/>
  <c r="B2759" i="10"/>
  <c r="B2755" i="9"/>
  <c r="B2755" i="8"/>
  <c r="B2755" i="7"/>
  <c r="B2755" i="6"/>
  <c r="B2755" i="4"/>
  <c r="B2755" i="5"/>
  <c r="B2755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0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2757" i="2" s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51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1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70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6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7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2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52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2758" i="2" s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71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2759" i="2" s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8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72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3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53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4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9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4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73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B2760" i="2" s="1"/>
  <c r="A771" i="5"/>
  <c r="B2760" i="12" l="1"/>
  <c r="B2760" i="11"/>
  <c r="B2764" i="10"/>
  <c r="B2760" i="9"/>
  <c r="B2760" i="8"/>
  <c r="B2760" i="7"/>
  <c r="B2760" i="6"/>
  <c r="B2760" i="5"/>
  <c r="B2760" i="4"/>
  <c r="B2760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2761" i="2" s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4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5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5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76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5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61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6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2762" i="2" s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77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7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62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6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B2763" i="2" s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63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764" i="2" s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7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8" i="3"/>
  <c r="B2954" i="1"/>
  <c r="B2478" i="12"/>
  <c r="B2478" i="11"/>
  <c r="B2478" i="10"/>
  <c r="B2478" i="9"/>
  <c r="B2478" i="8"/>
  <c r="B2478" i="7"/>
  <c r="B2478" i="5"/>
  <c r="B2478" i="4"/>
  <c r="B2478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2765" i="2" s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9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8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4" i="3"/>
  <c r="B2860" i="1"/>
  <c r="B2479" i="12"/>
  <c r="B2479" i="11"/>
  <c r="B2479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9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2766" i="2" s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60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5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0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1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61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6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2767" i="2" s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80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81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7" i="3"/>
  <c r="B2863" i="1"/>
  <c r="B2862" i="12"/>
  <c r="B2862" i="11"/>
  <c r="B2866" i="10"/>
  <c r="B2862" i="9"/>
  <c r="B2862" i="8"/>
  <c r="B2862" i="7"/>
  <c r="B2862" i="4"/>
  <c r="B2862" i="5"/>
  <c r="B2862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2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768" i="2" s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8" i="3"/>
  <c r="B2864" i="1"/>
  <c r="B2578" i="12"/>
  <c r="B2578" i="11"/>
  <c r="B2582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2769" i="2" s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3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63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4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770" i="2" s="1"/>
  <c r="B2864" i="12"/>
  <c r="B2864" i="11"/>
  <c r="B2868" i="10"/>
  <c r="B2864" i="9"/>
  <c r="B2864" i="8"/>
  <c r="B2864" i="7"/>
  <c r="B2864" i="6"/>
  <c r="B2864" i="5"/>
  <c r="B2864" i="4"/>
  <c r="B2864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83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9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5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4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70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5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771" i="2" s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772" i="2" s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71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5" i="10"/>
  <c r="B2581" i="9"/>
  <c r="B2581" i="8"/>
  <c r="B2581" i="7"/>
  <c r="B2581" i="6"/>
  <c r="B2581" i="5"/>
  <c r="B2581" i="4"/>
  <c r="B2581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6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86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6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87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72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2773" i="2" s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7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774" i="2" s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73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88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8" i="3"/>
  <c r="B2964" i="1"/>
  <c r="B2583" i="12"/>
  <c r="B2583" i="11"/>
  <c r="B2587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775" i="2" s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8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4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89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9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9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70" i="3"/>
  <c r="B2966" i="1"/>
  <c r="B2490" i="12"/>
  <c r="B2490" i="11"/>
  <c r="B2490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5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1826" i="11" s="1"/>
  <c r="B2680" i="12"/>
  <c r="B2680" i="11"/>
  <c r="B2684" i="10"/>
  <c r="B2680" i="9"/>
  <c r="B2680" i="8"/>
  <c r="B2680" i="7"/>
  <c r="B2680" i="6"/>
  <c r="B2680" i="5"/>
  <c r="B2680" i="4"/>
  <c r="B2680" i="3"/>
  <c r="B2776" i="1"/>
  <c r="B2776" i="2" s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71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777" i="2" s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90" i="10"/>
  <c r="B2586" i="9"/>
  <c r="B2586" i="8"/>
  <c r="B2586" i="7"/>
  <c r="B2586" i="6"/>
  <c r="B2586" i="5"/>
  <c r="B2586" i="3"/>
  <c r="B2586" i="4"/>
  <c r="B2586" i="2"/>
  <c r="B2682" i="1"/>
  <c r="B2491" i="12"/>
  <c r="B2491" i="11"/>
  <c r="B2491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6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778" i="2" s="1"/>
  <c r="B2872" i="12"/>
  <c r="B2872" i="11"/>
  <c r="B2876" i="10"/>
  <c r="B2872" i="9"/>
  <c r="B2872" i="8"/>
  <c r="B2872" i="7"/>
  <c r="B2872" i="6"/>
  <c r="B2872" i="5"/>
  <c r="B2872" i="4"/>
  <c r="B2872" i="3"/>
  <c r="B2968" i="1"/>
  <c r="B2587" i="12"/>
  <c r="B2587" i="11"/>
  <c r="B2591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2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7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779" i="2" s="1"/>
  <c r="B2968" i="12"/>
  <c r="B2972" i="10"/>
  <c r="B2968" i="8"/>
  <c r="B2968" i="7"/>
  <c r="B2968" i="5"/>
  <c r="B2964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8" i="3"/>
  <c r="B2874" i="1"/>
  <c r="B2493" i="12"/>
  <c r="B2493" i="11"/>
  <c r="B2493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73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92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9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780" i="2" s="1"/>
  <c r="B2589" i="12"/>
  <c r="B2589" i="11"/>
  <c r="B2593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4" i="3"/>
  <c r="B2970" i="1"/>
  <c r="B2494" i="12"/>
  <c r="B2494" i="11"/>
  <c r="B2494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4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66" i="3"/>
  <c r="B2495" i="12"/>
  <c r="B2495" i="11"/>
  <c r="B2495" i="10"/>
  <c r="B2495" i="9"/>
  <c r="B2495" i="8"/>
  <c r="B2495" i="7"/>
  <c r="B2495" i="6"/>
  <c r="B2495" i="4"/>
  <c r="B2495" i="5"/>
  <c r="B2495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1" i="2" s="1"/>
  <c r="B2780" i="12"/>
  <c r="B2780" i="11"/>
  <c r="B2784" i="10"/>
  <c r="B2780" i="9"/>
  <c r="B2780" i="8"/>
  <c r="B2780" i="7"/>
  <c r="B2780" i="6"/>
  <c r="B2780" i="5"/>
  <c r="B2780" i="4"/>
  <c r="B2780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5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6" i="3"/>
  <c r="B2972" i="1"/>
  <c r="B2971" i="12"/>
  <c r="B2975" i="10"/>
  <c r="B2971" i="8"/>
  <c r="B2971" i="7"/>
  <c r="B2967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782" i="2" s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81" i="3"/>
  <c r="B2877" i="1"/>
  <c r="B2496" i="12"/>
  <c r="B2496" i="11"/>
  <c r="B2496" i="10"/>
  <c r="B2496" i="9"/>
  <c r="B2496" i="8"/>
  <c r="B2496" i="7"/>
  <c r="B2496" i="6"/>
  <c r="B2496" i="5"/>
  <c r="B2496" i="4"/>
  <c r="B2496" i="3"/>
  <c r="B2592" i="1"/>
  <c r="B2496" i="2"/>
  <c r="B2591" i="12"/>
  <c r="B2591" i="11"/>
  <c r="B2595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783" i="2" s="1"/>
  <c r="B2877" i="12"/>
  <c r="B2877" i="11"/>
  <c r="B2881" i="10"/>
  <c r="B2877" i="9"/>
  <c r="B2877" i="8"/>
  <c r="B2877" i="7"/>
  <c r="B2877" i="6"/>
  <c r="B2877" i="5"/>
  <c r="B2877" i="4"/>
  <c r="B2877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6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497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82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784" i="2" s="1"/>
  <c r="B2878" i="12"/>
  <c r="B2878" i="11"/>
  <c r="B2882" i="10"/>
  <c r="B2878" i="9"/>
  <c r="B2878" i="8"/>
  <c r="B2878" i="7"/>
  <c r="B2878" i="5"/>
  <c r="B2878" i="4"/>
  <c r="B2878" i="6"/>
  <c r="B2878" i="3"/>
  <c r="B2974" i="1"/>
  <c r="B2593" i="12"/>
  <c r="B2593" i="11"/>
  <c r="B2597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83" i="3"/>
  <c r="B2879" i="1"/>
  <c r="B2973" i="12"/>
  <c r="B2977" i="10"/>
  <c r="B2973" i="8"/>
  <c r="B2973" i="7"/>
  <c r="B2973" i="5"/>
  <c r="B2969" i="3"/>
  <c r="B2498" i="12"/>
  <c r="B2498" i="11"/>
  <c r="B2498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8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4" i="3"/>
  <c r="B2880" i="1"/>
  <c r="B2879" i="12"/>
  <c r="B2879" i="11"/>
  <c r="B2883" i="10"/>
  <c r="B2879" i="9"/>
  <c r="B2879" i="8"/>
  <c r="B2879" i="7"/>
  <c r="B2879" i="6"/>
  <c r="B2879" i="5"/>
  <c r="B2879" i="4"/>
  <c r="B2879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785" i="2" s="1"/>
  <c r="B2974" i="12"/>
  <c r="B2978" i="10"/>
  <c r="B2974" i="8"/>
  <c r="B2974" i="7"/>
  <c r="B2974" i="5"/>
  <c r="B2970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786" i="2" s="1"/>
  <c r="B2880" i="12"/>
  <c r="B2880" i="11"/>
  <c r="B2884" i="10"/>
  <c r="B2880" i="9"/>
  <c r="B2880" i="8"/>
  <c r="B2880" i="7"/>
  <c r="B2880" i="6"/>
  <c r="B2880" i="5"/>
  <c r="B2880" i="4"/>
  <c r="B2880" i="3"/>
  <c r="B2976" i="1"/>
  <c r="B2785" i="12"/>
  <c r="B2785" i="11"/>
  <c r="B2789" i="10"/>
  <c r="B2785" i="9"/>
  <c r="B2785" i="8"/>
  <c r="B2785" i="7"/>
  <c r="B2785" i="6"/>
  <c r="B2785" i="5"/>
  <c r="B2785" i="4"/>
  <c r="B2785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6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81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82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s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499" i="10" l="1"/>
  <c r="A2599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l="1"/>
</calcChain>
</file>

<file path=xl/sharedStrings.xml><?xml version="1.0" encoding="utf-8"?>
<sst xmlns="http://schemas.openxmlformats.org/spreadsheetml/2006/main" count="98" uniqueCount="10">
  <si>
    <t>rbr. dana u godini</t>
  </si>
  <si>
    <t>datum</t>
  </si>
  <si>
    <t>vrijeme</t>
  </si>
  <si>
    <t>faktor dinamiziranja</t>
  </si>
  <si>
    <t>NKO za kućanstva - K0</t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</si>
  <si>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</si>
  <si>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</si>
  <si>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r>
      <t xml:space="preserve">NKO za poduzetništvo - </t>
    </r>
    <r>
      <rPr>
        <b/>
        <sz val="10"/>
        <rFont val="Arial"/>
        <family val="2"/>
        <charset val="238"/>
      </rPr>
      <t>P0</t>
    </r>
  </si>
  <si>
    <t>Pomak sata 27.10.2024.</t>
  </si>
  <si>
    <t>Pomak sata 31.03.2024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</si>
</sst>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_ ;[Red]\-#,##0.000000\ "/>
  </numFmts>
  <fonts count="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2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0" borderId="0" xfId="0" applyNumberFormat="1" applyFill="1"/>
    <xf numFmtId="21" fontId="2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3" borderId="0" xfId="0" applyNumberFormat="1" applyFill="1"/>
    <xf numFmtId="21" fontId="2" fillId="0" borderId="0" xfId="1" applyNumberFormat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  <xf numFmtId="0" fontId="0" fillId="0" borderId="0" xfId="0" applyFill="1"/>
    <xf numFmtId="164" fontId="0" fillId="0" borderId="0" xfId="0" applyNumberFormat="1"/>
    <xf numFmtId="0" fontId="3" fillId="0" borderId="3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/>
    </xf>
    <xf numFmtId="0" fontId="3" fillId="4" borderId="0" xfId="0" applyFont="1" applyFill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7" borderId="0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4"/>
  <sheetViews>
    <sheetView tabSelected="1" workbookViewId="0">
      <selection activeCell="K1" sqref="K1"/>
    </sheetView>
  </sheetViews>
  <sheetFormatPr defaultRowHeight="15" x14ac:dyDescent="0.25"/>
  <cols>
    <col min="1" max="1" width="12.140625" style="11" customWidth="1"/>
    <col min="2" max="2" width="10.140625" bestFit="1" customWidth="1"/>
    <col min="3" max="3" width="7.85546875" bestFit="1" customWidth="1"/>
    <col min="4" max="4" width="16.28515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v>1</v>
      </c>
      <c r="B3" s="3">
        <v>45292</v>
      </c>
      <c r="C3" s="4">
        <v>0</v>
      </c>
      <c r="D3">
        <v>1.242312087372478</v>
      </c>
      <c r="E3" s="6">
        <v>135.4979466662576</v>
      </c>
      <c r="F3" s="7">
        <v>84.403189660252465</v>
      </c>
      <c r="G3" s="7">
        <v>177.7081738408277</v>
      </c>
      <c r="H3" s="7">
        <f>D3*E3</f>
        <v>168.33073695764318</v>
      </c>
    </row>
    <row r="4" spans="1:8" x14ac:dyDescent="0.25">
      <c r="A4" s="18"/>
      <c r="B4" s="3">
        <f>B3</f>
        <v>45292</v>
      </c>
      <c r="C4" s="4">
        <v>1.0416666666666666E-2</v>
      </c>
      <c r="D4">
        <v>1.242312087372478</v>
      </c>
      <c r="E4" s="6">
        <v>125.09116080159924</v>
      </c>
      <c r="F4" s="7">
        <v>83.34074869927241</v>
      </c>
      <c r="G4" s="7">
        <v>177.01919568489222</v>
      </c>
      <c r="H4" s="7">
        <f t="shared" ref="H4:H67" si="0">D4*E4</f>
        <v>155.40226108728106</v>
      </c>
    </row>
    <row r="5" spans="1:8" x14ac:dyDescent="0.25">
      <c r="A5" s="18"/>
      <c r="B5" s="3">
        <f t="shared" ref="B5:B68" si="1">B4</f>
        <v>45292</v>
      </c>
      <c r="C5" s="4">
        <v>2.0833333333333332E-2</v>
      </c>
      <c r="D5">
        <v>1.242312087372478</v>
      </c>
      <c r="E5" s="6">
        <v>116.98102464231238</v>
      </c>
      <c r="F5" s="7">
        <v>81.898361610092039</v>
      </c>
      <c r="G5" s="7">
        <v>176.33224721230437</v>
      </c>
      <c r="H5" s="7">
        <f t="shared" si="0"/>
        <v>145.32694090636238</v>
      </c>
    </row>
    <row r="6" spans="1:8" x14ac:dyDescent="0.25">
      <c r="A6" s="18"/>
      <c r="B6" s="3">
        <f t="shared" si="1"/>
        <v>45292</v>
      </c>
      <c r="C6" s="4">
        <v>3.125E-2</v>
      </c>
      <c r="D6">
        <v>1.242312087372478</v>
      </c>
      <c r="E6" s="6">
        <v>109.24202406092236</v>
      </c>
      <c r="F6" s="7">
        <v>80.852907170991486</v>
      </c>
      <c r="G6" s="7">
        <v>176.56233421856464</v>
      </c>
      <c r="H6" s="7">
        <f t="shared" si="0"/>
        <v>135.71268693991891</v>
      </c>
    </row>
    <row r="7" spans="1:8" x14ac:dyDescent="0.25">
      <c r="A7" s="18"/>
      <c r="B7" s="3">
        <f t="shared" si="1"/>
        <v>45292</v>
      </c>
      <c r="C7" s="4">
        <v>4.1666666666666664E-2</v>
      </c>
      <c r="D7">
        <v>1.242312087372478</v>
      </c>
      <c r="E7" s="6">
        <v>101.46712982893636</v>
      </c>
      <c r="F7" s="7">
        <v>80.141189645839447</v>
      </c>
      <c r="G7" s="7">
        <v>175.97927673283266</v>
      </c>
      <c r="H7" s="7">
        <f t="shared" si="0"/>
        <v>126.05384185748017</v>
      </c>
    </row>
    <row r="8" spans="1:8" x14ac:dyDescent="0.25">
      <c r="A8" s="18"/>
      <c r="B8" s="3">
        <f t="shared" si="1"/>
        <v>45292</v>
      </c>
      <c r="C8" s="4">
        <v>5.2083333333333336E-2</v>
      </c>
      <c r="D8">
        <v>1.242312087372478</v>
      </c>
      <c r="E8" s="6">
        <v>96.111559879198182</v>
      </c>
      <c r="F8" s="7">
        <v>79.194297827770072</v>
      </c>
      <c r="G8" s="7">
        <v>176.18074532970044</v>
      </c>
      <c r="H8" s="7">
        <f t="shared" si="0"/>
        <v>119.4005525741516</v>
      </c>
    </row>
    <row r="9" spans="1:8" x14ac:dyDescent="0.25">
      <c r="A9" s="18"/>
      <c r="B9" s="3">
        <f t="shared" si="1"/>
        <v>45292</v>
      </c>
      <c r="C9" s="4">
        <v>6.25E-2</v>
      </c>
      <c r="D9">
        <v>1.242312087372478</v>
      </c>
      <c r="E9" s="6">
        <v>92.065580009609292</v>
      </c>
      <c r="F9" s="7">
        <v>78.718733202461323</v>
      </c>
      <c r="G9" s="7">
        <v>176.28378584894278</v>
      </c>
      <c r="H9" s="7">
        <f t="shared" si="0"/>
        <v>114.3741828768956</v>
      </c>
    </row>
    <row r="10" spans="1:8" x14ac:dyDescent="0.25">
      <c r="A10" s="18"/>
      <c r="B10" s="3">
        <f t="shared" si="1"/>
        <v>45292</v>
      </c>
      <c r="C10" s="4">
        <v>7.2916666666666671E-2</v>
      </c>
      <c r="D10">
        <v>1.242312087372478</v>
      </c>
      <c r="E10" s="6">
        <v>87.814667556103757</v>
      </c>
      <c r="F10" s="7">
        <v>78.135840028754743</v>
      </c>
      <c r="G10" s="7">
        <v>175.89893115670046</v>
      </c>
      <c r="H10" s="7">
        <f t="shared" si="0"/>
        <v>109.09322295354347</v>
      </c>
    </row>
    <row r="11" spans="1:8" x14ac:dyDescent="0.25">
      <c r="A11" s="18"/>
      <c r="B11" s="3">
        <f t="shared" si="1"/>
        <v>45292</v>
      </c>
      <c r="C11" s="4">
        <v>8.3333333333333329E-2</v>
      </c>
      <c r="D11">
        <v>1.242312087372478</v>
      </c>
      <c r="E11" s="6">
        <v>84.553219068331472</v>
      </c>
      <c r="F11" s="7">
        <v>77.288815676229135</v>
      </c>
      <c r="G11" s="7">
        <v>175.82504479886575</v>
      </c>
      <c r="H11" s="7">
        <f t="shared" si="0"/>
        <v>105.04148607484129</v>
      </c>
    </row>
    <row r="12" spans="1:8" x14ac:dyDescent="0.25">
      <c r="A12" s="18"/>
      <c r="B12" s="3">
        <f t="shared" si="1"/>
        <v>45292</v>
      </c>
      <c r="C12" s="4">
        <v>9.375E-2</v>
      </c>
      <c r="D12">
        <v>1.242312087372478</v>
      </c>
      <c r="E12" s="6">
        <v>82.179954658422304</v>
      </c>
      <c r="F12" s="7">
        <v>77.002405023727107</v>
      </c>
      <c r="G12" s="7">
        <v>176.36335750728873</v>
      </c>
      <c r="H12" s="7">
        <f t="shared" si="0"/>
        <v>102.09315101188021</v>
      </c>
    </row>
    <row r="13" spans="1:8" x14ac:dyDescent="0.25">
      <c r="A13" s="18"/>
      <c r="B13" s="3">
        <f t="shared" si="1"/>
        <v>45292</v>
      </c>
      <c r="C13" s="4">
        <v>0.10416666666666667</v>
      </c>
      <c r="D13">
        <v>1.242312087372478</v>
      </c>
      <c r="E13" s="6">
        <v>79.925865721637564</v>
      </c>
      <c r="F13" s="7">
        <v>76.220854961551396</v>
      </c>
      <c r="G13" s="7">
        <v>176.20454158385311</v>
      </c>
      <c r="H13" s="7">
        <f t="shared" si="0"/>
        <v>99.292869079699955</v>
      </c>
    </row>
    <row r="14" spans="1:8" x14ac:dyDescent="0.25">
      <c r="A14" s="18"/>
      <c r="B14" s="3">
        <f t="shared" si="1"/>
        <v>45292</v>
      </c>
      <c r="C14" s="4">
        <v>0.11458333333333333</v>
      </c>
      <c r="D14">
        <v>1.242312087372478</v>
      </c>
      <c r="E14" s="6">
        <v>76.952549853317549</v>
      </c>
      <c r="F14" s="7">
        <v>75.8796992501738</v>
      </c>
      <c r="G14" s="7">
        <v>176.30309295412076</v>
      </c>
      <c r="H14" s="7">
        <f t="shared" si="0"/>
        <v>95.599082836909602</v>
      </c>
    </row>
    <row r="15" spans="1:8" x14ac:dyDescent="0.25">
      <c r="A15" s="18"/>
      <c r="B15" s="3">
        <f t="shared" si="1"/>
        <v>45292</v>
      </c>
      <c r="C15" s="4">
        <v>0.125</v>
      </c>
      <c r="D15">
        <v>1.242312087372478</v>
      </c>
      <c r="E15" s="6">
        <v>75.306431917848172</v>
      </c>
      <c r="F15" s="7">
        <v>75.643771506989751</v>
      </c>
      <c r="G15" s="7">
        <v>176.18944568693675</v>
      </c>
      <c r="H15" s="7">
        <f t="shared" si="0"/>
        <v>93.554090628435361</v>
      </c>
    </row>
    <row r="16" spans="1:8" x14ac:dyDescent="0.25">
      <c r="A16" s="18"/>
      <c r="B16" s="3">
        <f t="shared" si="1"/>
        <v>45292</v>
      </c>
      <c r="C16" s="4">
        <v>0.13541666666666666</v>
      </c>
      <c r="D16">
        <v>1.242312087372478</v>
      </c>
      <c r="E16" s="6">
        <v>73.183036624775227</v>
      </c>
      <c r="F16" s="7">
        <v>75.209005091304405</v>
      </c>
      <c r="G16" s="7">
        <v>176.49506182387427</v>
      </c>
      <c r="H16" s="7">
        <f t="shared" si="0"/>
        <v>90.916170989581019</v>
      </c>
    </row>
    <row r="17" spans="1:8" x14ac:dyDescent="0.25">
      <c r="A17" s="18"/>
      <c r="B17" s="3">
        <f t="shared" si="1"/>
        <v>45292</v>
      </c>
      <c r="C17" s="4">
        <v>0.14583333333333334</v>
      </c>
      <c r="D17">
        <v>1.242312087372478</v>
      </c>
      <c r="E17" s="6">
        <v>71.797519639136127</v>
      </c>
      <c r="F17" s="7">
        <v>75.127524550478455</v>
      </c>
      <c r="G17" s="7">
        <v>177.89572875656961</v>
      </c>
      <c r="H17" s="7">
        <f t="shared" si="0"/>
        <v>89.194926491061679</v>
      </c>
    </row>
    <row r="18" spans="1:8" x14ac:dyDescent="0.25">
      <c r="A18" s="18"/>
      <c r="B18" s="3">
        <f t="shared" si="1"/>
        <v>45292</v>
      </c>
      <c r="C18" s="4">
        <v>0.15625</v>
      </c>
      <c r="D18">
        <v>1.242312087372478</v>
      </c>
      <c r="E18" s="6">
        <v>71.782263901516657</v>
      </c>
      <c r="F18" s="7">
        <v>74.838905117114464</v>
      </c>
      <c r="G18" s="7">
        <v>179.04619214324316</v>
      </c>
      <c r="H18" s="7">
        <f t="shared" si="0"/>
        <v>89.175974103815236</v>
      </c>
    </row>
    <row r="19" spans="1:8" x14ac:dyDescent="0.25">
      <c r="A19" s="18"/>
      <c r="B19" s="3">
        <f t="shared" si="1"/>
        <v>45292</v>
      </c>
      <c r="C19" s="4">
        <v>0.16666666666666666</v>
      </c>
      <c r="D19">
        <v>1.242312087372478</v>
      </c>
      <c r="E19" s="6">
        <v>69.760067694706493</v>
      </c>
      <c r="F19" s="7">
        <v>74.874093498830945</v>
      </c>
      <c r="G19" s="7">
        <v>181.1779103137566</v>
      </c>
      <c r="H19" s="7">
        <f t="shared" si="0"/>
        <v>86.663775313056192</v>
      </c>
    </row>
    <row r="20" spans="1:8" x14ac:dyDescent="0.25">
      <c r="A20" s="18"/>
      <c r="B20" s="3">
        <f t="shared" si="1"/>
        <v>45292</v>
      </c>
      <c r="C20" s="4">
        <v>0.17708333333333334</v>
      </c>
      <c r="D20">
        <v>1.242312087372478</v>
      </c>
      <c r="E20" s="6">
        <v>69.412939062657912</v>
      </c>
      <c r="F20" s="7">
        <v>74.602639629320265</v>
      </c>
      <c r="G20" s="7">
        <v>182.53641222735575</v>
      </c>
      <c r="H20" s="7">
        <f t="shared" si="0"/>
        <v>86.232533217589165</v>
      </c>
    </row>
    <row r="21" spans="1:8" x14ac:dyDescent="0.25">
      <c r="A21" s="18"/>
      <c r="B21" s="3">
        <f t="shared" si="1"/>
        <v>45292</v>
      </c>
      <c r="C21" s="4">
        <v>0.1875</v>
      </c>
      <c r="D21">
        <v>1.242312087372478</v>
      </c>
      <c r="E21" s="6">
        <v>69.528540542735826</v>
      </c>
      <c r="F21" s="7">
        <v>74.537258155237836</v>
      </c>
      <c r="G21" s="7">
        <v>186.49121456821564</v>
      </c>
      <c r="H21" s="7">
        <f t="shared" si="0"/>
        <v>86.376146333608105</v>
      </c>
    </row>
    <row r="22" spans="1:8" x14ac:dyDescent="0.25">
      <c r="A22" s="18"/>
      <c r="B22" s="3">
        <f t="shared" si="1"/>
        <v>45292</v>
      </c>
      <c r="C22" s="4">
        <v>0.19791666666666666</v>
      </c>
      <c r="D22">
        <v>1.242312087372478</v>
      </c>
      <c r="E22" s="6">
        <v>69.203719066625112</v>
      </c>
      <c r="F22" s="7">
        <v>74.70099521051938</v>
      </c>
      <c r="G22" s="7">
        <v>187.63955604399999</v>
      </c>
      <c r="H22" s="7">
        <f t="shared" si="0"/>
        <v>85.972616687597593</v>
      </c>
    </row>
    <row r="23" spans="1:8" x14ac:dyDescent="0.25">
      <c r="A23" s="18"/>
      <c r="B23" s="3">
        <f t="shared" si="1"/>
        <v>45292</v>
      </c>
      <c r="C23" s="4">
        <v>0.20833333333333334</v>
      </c>
      <c r="D23">
        <v>1.242312087372478</v>
      </c>
      <c r="E23" s="6">
        <v>68.573252700749933</v>
      </c>
      <c r="F23" s="7">
        <v>75.29994351068818</v>
      </c>
      <c r="G23" s="7">
        <v>192.34800091867675</v>
      </c>
      <c r="H23" s="7">
        <f t="shared" si="0"/>
        <v>85.189380700589069</v>
      </c>
    </row>
    <row r="24" spans="1:8" x14ac:dyDescent="0.25">
      <c r="A24" s="18"/>
      <c r="B24" s="3">
        <f t="shared" si="1"/>
        <v>45292</v>
      </c>
      <c r="C24" s="4">
        <v>0.21875</v>
      </c>
      <c r="D24">
        <v>1.242312087372478</v>
      </c>
      <c r="E24" s="6">
        <v>68.916161912278739</v>
      </c>
      <c r="F24" s="7">
        <v>75.787725631629641</v>
      </c>
      <c r="G24" s="7">
        <v>193.08804864833485</v>
      </c>
      <c r="H24" s="7">
        <f t="shared" si="0"/>
        <v>85.615380958942666</v>
      </c>
    </row>
    <row r="25" spans="1:8" x14ac:dyDescent="0.25">
      <c r="A25" s="18"/>
      <c r="B25" s="3">
        <f t="shared" si="1"/>
        <v>45292</v>
      </c>
      <c r="C25" s="4">
        <v>0.22916666666666666</v>
      </c>
      <c r="D25">
        <v>1.242312087372478</v>
      </c>
      <c r="E25" s="6">
        <v>68.907924089872168</v>
      </c>
      <c r="F25" s="7">
        <v>77.046913459493126</v>
      </c>
      <c r="G25" s="7">
        <v>193.50469126121351</v>
      </c>
      <c r="H25" s="7">
        <f t="shared" si="0"/>
        <v>85.605147012593349</v>
      </c>
    </row>
    <row r="26" spans="1:8" x14ac:dyDescent="0.25">
      <c r="A26" s="18"/>
      <c r="B26" s="3">
        <f t="shared" si="1"/>
        <v>45292</v>
      </c>
      <c r="C26" s="4">
        <v>0.23958333333333334</v>
      </c>
      <c r="D26">
        <v>1.242312087372478</v>
      </c>
      <c r="E26" s="6">
        <v>69.792748988718074</v>
      </c>
      <c r="F26" s="7">
        <v>78.387658153615305</v>
      </c>
      <c r="G26" s="7">
        <v>193.81869865279771</v>
      </c>
      <c r="H26" s="7">
        <f t="shared" si="0"/>
        <v>86.704375679637749</v>
      </c>
    </row>
    <row r="27" spans="1:8" x14ac:dyDescent="0.25">
      <c r="A27" s="18"/>
      <c r="B27" s="3">
        <f t="shared" si="1"/>
        <v>45292</v>
      </c>
      <c r="C27" s="4">
        <v>0.25</v>
      </c>
      <c r="D27">
        <v>1.242312087372478</v>
      </c>
      <c r="E27" s="6">
        <v>71.380806042388258</v>
      </c>
      <c r="F27" s="7">
        <v>80.815424889151231</v>
      </c>
      <c r="G27" s="7">
        <v>190.03385628374645</v>
      </c>
      <c r="H27" s="7">
        <f t="shared" si="0"/>
        <v>88.677238152849341</v>
      </c>
    </row>
    <row r="28" spans="1:8" x14ac:dyDescent="0.25">
      <c r="A28" s="18"/>
      <c r="B28" s="3">
        <f t="shared" si="1"/>
        <v>45292</v>
      </c>
      <c r="C28" s="4">
        <v>0.26041666666666669</v>
      </c>
      <c r="D28">
        <v>1.242312087372478</v>
      </c>
      <c r="E28" s="6">
        <v>73.741445693843701</v>
      </c>
      <c r="F28" s="7">
        <v>81.854809835164488</v>
      </c>
      <c r="G28" s="7">
        <v>171.98779628255855</v>
      </c>
      <c r="H28" s="7">
        <f t="shared" si="0"/>
        <v>91.6098893257832</v>
      </c>
    </row>
    <row r="29" spans="1:8" x14ac:dyDescent="0.25">
      <c r="A29" s="18"/>
      <c r="B29" s="3">
        <f t="shared" si="1"/>
        <v>45292</v>
      </c>
      <c r="C29" s="4">
        <v>0.27083333333333331</v>
      </c>
      <c r="D29">
        <v>1.242312087372478</v>
      </c>
      <c r="E29" s="6">
        <v>75.159830211345451</v>
      </c>
      <c r="F29" s="7">
        <v>83.791996953794722</v>
      </c>
      <c r="G29" s="7">
        <v>130.45031486379014</v>
      </c>
      <c r="H29" s="7">
        <f t="shared" si="0"/>
        <v>93.371965556417607</v>
      </c>
    </row>
    <row r="30" spans="1:8" x14ac:dyDescent="0.25">
      <c r="A30" s="18"/>
      <c r="B30" s="3">
        <f t="shared" si="1"/>
        <v>45292</v>
      </c>
      <c r="C30" s="4">
        <v>0.28125</v>
      </c>
      <c r="D30">
        <v>1.242312087372478</v>
      </c>
      <c r="E30" s="6">
        <v>79.127702517431871</v>
      </c>
      <c r="F30" s="7">
        <v>86.300000345929178</v>
      </c>
      <c r="G30" s="7">
        <v>69.378665027310817</v>
      </c>
      <c r="H30" s="7">
        <f t="shared" si="0"/>
        <v>98.301301283419264</v>
      </c>
    </row>
    <row r="31" spans="1:8" x14ac:dyDescent="0.25">
      <c r="A31" s="18"/>
      <c r="B31" s="3">
        <f t="shared" si="1"/>
        <v>45292</v>
      </c>
      <c r="C31" s="4">
        <v>0.29166666666666669</v>
      </c>
      <c r="D31">
        <v>1.242312087372478</v>
      </c>
      <c r="E31" s="6">
        <v>80.944577898456004</v>
      </c>
      <c r="F31" s="7">
        <v>89.083073372214471</v>
      </c>
      <c r="G31" s="7">
        <v>34.135578088906577</v>
      </c>
      <c r="H31" s="7">
        <f t="shared" si="0"/>
        <v>100.55842753051503</v>
      </c>
    </row>
    <row r="32" spans="1:8" x14ac:dyDescent="0.25">
      <c r="A32" s="18"/>
      <c r="B32" s="3">
        <f t="shared" si="1"/>
        <v>45292</v>
      </c>
      <c r="C32" s="4">
        <v>0.30208333333333331</v>
      </c>
      <c r="D32">
        <v>1.242312087372478</v>
      </c>
      <c r="E32" s="6">
        <v>85.276754105077444</v>
      </c>
      <c r="F32" s="7">
        <v>89.816633787264891</v>
      </c>
      <c r="G32" s="7">
        <v>10.123260219603553</v>
      </c>
      <c r="H32" s="7">
        <f t="shared" si="0"/>
        <v>105.9403423966283</v>
      </c>
    </row>
    <row r="33" spans="1:8" x14ac:dyDescent="0.25">
      <c r="A33" s="18"/>
      <c r="B33" s="3">
        <f t="shared" si="1"/>
        <v>45292</v>
      </c>
      <c r="C33" s="4">
        <v>0.3125</v>
      </c>
      <c r="D33">
        <v>1.242312087372478</v>
      </c>
      <c r="E33" s="6">
        <v>91.228153136550389</v>
      </c>
      <c r="F33" s="7">
        <v>90.659250459097635</v>
      </c>
      <c r="G33" s="7">
        <v>3.8501317728854136</v>
      </c>
      <c r="H33" s="7">
        <f t="shared" si="0"/>
        <v>113.33383735020399</v>
      </c>
    </row>
    <row r="34" spans="1:8" x14ac:dyDescent="0.25">
      <c r="A34" s="18"/>
      <c r="B34" s="3">
        <f t="shared" si="1"/>
        <v>45292</v>
      </c>
      <c r="C34" s="4">
        <v>0.32291666666666669</v>
      </c>
      <c r="D34">
        <v>1.242312087372478</v>
      </c>
      <c r="E34" s="6">
        <v>97.950382750468961</v>
      </c>
      <c r="F34" s="7">
        <v>92.406772870107957</v>
      </c>
      <c r="G34" s="7">
        <v>2.20623231919163</v>
      </c>
      <c r="H34" s="7">
        <f t="shared" si="0"/>
        <v>121.68494445366825</v>
      </c>
    </row>
    <row r="35" spans="1:8" x14ac:dyDescent="0.25">
      <c r="A35" s="18"/>
      <c r="B35" s="3">
        <f t="shared" si="1"/>
        <v>45292</v>
      </c>
      <c r="C35" s="4">
        <v>0.33333333333333331</v>
      </c>
      <c r="D35">
        <v>1.242312087372478</v>
      </c>
      <c r="E35" s="6">
        <v>103.95564689247225</v>
      </c>
      <c r="F35" s="7">
        <v>95.183768735164023</v>
      </c>
      <c r="G35" s="7">
        <v>1.5713951976682725</v>
      </c>
      <c r="H35" s="7">
        <f t="shared" si="0"/>
        <v>129.14535668514344</v>
      </c>
    </row>
    <row r="36" spans="1:8" x14ac:dyDescent="0.25">
      <c r="A36" s="18"/>
      <c r="B36" s="3">
        <f t="shared" si="1"/>
        <v>45292</v>
      </c>
      <c r="C36" s="4">
        <v>0.34375</v>
      </c>
      <c r="D36">
        <v>1.242312087372478</v>
      </c>
      <c r="E36" s="6">
        <v>111.12459804640996</v>
      </c>
      <c r="F36" s="7">
        <v>95.782051436764903</v>
      </c>
      <c r="G36" s="7">
        <v>1.2654615676607011</v>
      </c>
      <c r="H36" s="7">
        <f t="shared" si="0"/>
        <v>138.05143135746314</v>
      </c>
    </row>
    <row r="37" spans="1:8" x14ac:dyDescent="0.25">
      <c r="A37" s="18"/>
      <c r="B37" s="3">
        <f t="shared" si="1"/>
        <v>45292</v>
      </c>
      <c r="C37" s="4">
        <v>0.35416666666666669</v>
      </c>
      <c r="D37">
        <v>1.242312087372478</v>
      </c>
      <c r="E37" s="6">
        <v>120.12503094997619</v>
      </c>
      <c r="F37" s="7">
        <v>96.983703271485979</v>
      </c>
      <c r="G37" s="7">
        <v>1.1416468469288399</v>
      </c>
      <c r="H37" s="7">
        <f t="shared" si="0"/>
        <v>149.23277794514846</v>
      </c>
    </row>
    <row r="38" spans="1:8" x14ac:dyDescent="0.25">
      <c r="A38" s="18"/>
      <c r="B38" s="3">
        <f t="shared" si="1"/>
        <v>45292</v>
      </c>
      <c r="C38" s="4">
        <v>0.36458333333333331</v>
      </c>
      <c r="D38">
        <v>1.242312087372478</v>
      </c>
      <c r="E38" s="6">
        <v>129.14617961196993</v>
      </c>
      <c r="F38" s="7">
        <v>98.55340559868921</v>
      </c>
      <c r="G38" s="7">
        <v>0.89624139375869083</v>
      </c>
      <c r="H38" s="7">
        <f t="shared" si="0"/>
        <v>160.43985996992731</v>
      </c>
    </row>
    <row r="39" spans="1:8" x14ac:dyDescent="0.25">
      <c r="A39" s="18"/>
      <c r="B39" s="3">
        <f t="shared" si="1"/>
        <v>45292</v>
      </c>
      <c r="C39" s="4">
        <v>0.375</v>
      </c>
      <c r="D39">
        <v>1.242312087372478</v>
      </c>
      <c r="E39" s="6">
        <v>136.40013996913925</v>
      </c>
      <c r="F39" s="7">
        <v>100.25083944684738</v>
      </c>
      <c r="G39" s="7">
        <v>0.87371519414588739</v>
      </c>
      <c r="H39" s="7">
        <f t="shared" si="0"/>
        <v>169.45154260295953</v>
      </c>
    </row>
    <row r="40" spans="1:8" x14ac:dyDescent="0.25">
      <c r="A40" s="18"/>
      <c r="B40" s="3">
        <f t="shared" si="1"/>
        <v>45292</v>
      </c>
      <c r="C40" s="4">
        <v>0.38541666666666669</v>
      </c>
      <c r="D40">
        <v>1.242312087372478</v>
      </c>
      <c r="E40" s="6">
        <v>141.39151046920065</v>
      </c>
      <c r="F40" s="7">
        <v>100.91514174278825</v>
      </c>
      <c r="G40" s="7">
        <v>0.86071854607946818</v>
      </c>
      <c r="H40" s="7">
        <f t="shared" si="0"/>
        <v>175.65238250774024</v>
      </c>
    </row>
    <row r="41" spans="1:8" x14ac:dyDescent="0.25">
      <c r="A41" s="18"/>
      <c r="B41" s="3">
        <f t="shared" si="1"/>
        <v>45292</v>
      </c>
      <c r="C41" s="4">
        <v>0.39583333333333331</v>
      </c>
      <c r="D41">
        <v>1.242312087372478</v>
      </c>
      <c r="E41" s="6">
        <v>147.1549935381851</v>
      </c>
      <c r="F41" s="7">
        <v>101.67078998570098</v>
      </c>
      <c r="G41" s="7">
        <v>0.79293299947658946</v>
      </c>
      <c r="H41" s="7">
        <f t="shared" si="0"/>
        <v>182.81242718970623</v>
      </c>
    </row>
    <row r="42" spans="1:8" x14ac:dyDescent="0.25">
      <c r="A42" s="18"/>
      <c r="B42" s="3">
        <f t="shared" si="1"/>
        <v>45292</v>
      </c>
      <c r="C42" s="4">
        <v>0.40625</v>
      </c>
      <c r="D42">
        <v>1.242312087372478</v>
      </c>
      <c r="E42" s="6">
        <v>151.62755662524248</v>
      </c>
      <c r="F42" s="7">
        <v>102.43406134305903</v>
      </c>
      <c r="G42" s="7">
        <v>0.77989099346003465</v>
      </c>
      <c r="H42" s="7">
        <f t="shared" si="0"/>
        <v>188.36874637429358</v>
      </c>
    </row>
    <row r="43" spans="1:8" x14ac:dyDescent="0.25">
      <c r="A43" s="18"/>
      <c r="B43" s="3">
        <f t="shared" si="1"/>
        <v>45292</v>
      </c>
      <c r="C43" s="4">
        <v>0.41666666666666669</v>
      </c>
      <c r="D43">
        <v>1.242312087372478</v>
      </c>
      <c r="E43" s="6">
        <v>157.25095532712581</v>
      </c>
      <c r="F43" s="7">
        <v>102.69547898100355</v>
      </c>
      <c r="G43" s="7">
        <v>0.81498435112337819</v>
      </c>
      <c r="H43" s="7">
        <f t="shared" si="0"/>
        <v>195.35476255375795</v>
      </c>
    </row>
    <row r="44" spans="1:8" x14ac:dyDescent="0.25">
      <c r="A44" s="18"/>
      <c r="B44" s="3">
        <f t="shared" si="1"/>
        <v>45292</v>
      </c>
      <c r="C44" s="4">
        <v>0.42708333333333331</v>
      </c>
      <c r="D44">
        <v>1.242312087372478</v>
      </c>
      <c r="E44" s="6">
        <v>161.66273688314183</v>
      </c>
      <c r="F44" s="7">
        <v>103.34045034334127</v>
      </c>
      <c r="G44" s="7">
        <v>0.86995326756281099</v>
      </c>
      <c r="H44" s="7">
        <f t="shared" si="0"/>
        <v>200.83557210764363</v>
      </c>
    </row>
    <row r="45" spans="1:8" x14ac:dyDescent="0.25">
      <c r="A45" s="18"/>
      <c r="B45" s="3">
        <f t="shared" si="1"/>
        <v>45292</v>
      </c>
      <c r="C45" s="4">
        <v>0.4375</v>
      </c>
      <c r="D45">
        <v>1.242312087372478</v>
      </c>
      <c r="E45" s="6">
        <v>168.85757115683478</v>
      </c>
      <c r="F45" s="7">
        <v>103.61713682013075</v>
      </c>
      <c r="G45" s="7">
        <v>0.85432440578055757</v>
      </c>
      <c r="H45" s="7">
        <f t="shared" si="0"/>
        <v>209.77380169249415</v>
      </c>
    </row>
    <row r="46" spans="1:8" x14ac:dyDescent="0.25">
      <c r="A46" s="18"/>
      <c r="B46" s="3">
        <f t="shared" si="1"/>
        <v>45292</v>
      </c>
      <c r="C46" s="4">
        <v>0.44791666666666669</v>
      </c>
      <c r="D46">
        <v>1.242312087372478</v>
      </c>
      <c r="E46" s="6">
        <v>171.0881133227789</v>
      </c>
      <c r="F46" s="7">
        <v>104.08108365238458</v>
      </c>
      <c r="G46" s="7">
        <v>0.81737134603213424</v>
      </c>
      <c r="H46" s="7">
        <f t="shared" si="0"/>
        <v>212.54483118664052</v>
      </c>
    </row>
    <row r="47" spans="1:8" x14ac:dyDescent="0.25">
      <c r="A47" s="18"/>
      <c r="B47" s="3">
        <f t="shared" si="1"/>
        <v>45292</v>
      </c>
      <c r="C47" s="4">
        <v>0.45833333333333331</v>
      </c>
      <c r="D47">
        <v>1.242312087372478</v>
      </c>
      <c r="E47" s="6">
        <v>173.96634639235737</v>
      </c>
      <c r="F47" s="7">
        <v>104.21658048996515</v>
      </c>
      <c r="G47" s="7">
        <v>0.7488458867989134</v>
      </c>
      <c r="H47" s="7">
        <f t="shared" si="0"/>
        <v>216.12049491925305</v>
      </c>
    </row>
    <row r="48" spans="1:8" x14ac:dyDescent="0.25">
      <c r="A48" s="18"/>
      <c r="B48" s="3">
        <f t="shared" si="1"/>
        <v>45292</v>
      </c>
      <c r="C48" s="4">
        <v>0.46875</v>
      </c>
      <c r="D48">
        <v>1.242312087372478</v>
      </c>
      <c r="E48" s="6">
        <v>175.42937281252756</v>
      </c>
      <c r="F48" s="7">
        <v>104.17770762859011</v>
      </c>
      <c r="G48" s="7">
        <v>0.72816237895115876</v>
      </c>
      <c r="H48" s="7">
        <f t="shared" si="0"/>
        <v>217.93803032517576</v>
      </c>
    </row>
    <row r="49" spans="1:8" x14ac:dyDescent="0.25">
      <c r="A49" s="18"/>
      <c r="B49" s="3">
        <f t="shared" si="1"/>
        <v>45292</v>
      </c>
      <c r="C49" s="4">
        <v>0.47916666666666669</v>
      </c>
      <c r="D49">
        <v>1.242312087372478</v>
      </c>
      <c r="E49" s="6">
        <v>177.13227457024601</v>
      </c>
      <c r="F49" s="7">
        <v>104.22185034113026</v>
      </c>
      <c r="G49" s="7">
        <v>0.71075461047487221</v>
      </c>
      <c r="H49" s="7">
        <f t="shared" si="0"/>
        <v>220.05356576239723</v>
      </c>
    </row>
    <row r="50" spans="1:8" x14ac:dyDescent="0.25">
      <c r="A50" s="18"/>
      <c r="B50" s="3">
        <f t="shared" si="1"/>
        <v>45292</v>
      </c>
      <c r="C50" s="4">
        <v>0.48958333333333331</v>
      </c>
      <c r="D50">
        <v>1.242312087372478</v>
      </c>
      <c r="E50" s="6">
        <v>178.97493256170895</v>
      </c>
      <c r="F50" s="7">
        <v>103.75839717557952</v>
      </c>
      <c r="G50" s="7">
        <v>0.72742530282579532</v>
      </c>
      <c r="H50" s="7">
        <f t="shared" si="0"/>
        <v>222.34272205808514</v>
      </c>
    </row>
    <row r="51" spans="1:8" x14ac:dyDescent="0.25">
      <c r="A51" s="18"/>
      <c r="B51" s="3">
        <f t="shared" si="1"/>
        <v>45292</v>
      </c>
      <c r="C51" s="4">
        <v>0.5</v>
      </c>
      <c r="D51">
        <v>1.242312087372478</v>
      </c>
      <c r="E51" s="6">
        <v>178.85791015580443</v>
      </c>
      <c r="F51" s="7">
        <v>102.68204068253924</v>
      </c>
      <c r="G51" s="7">
        <v>0.75211453926285532</v>
      </c>
      <c r="H51" s="7">
        <f t="shared" si="0"/>
        <v>222.19734370873653</v>
      </c>
    </row>
    <row r="52" spans="1:8" x14ac:dyDescent="0.25">
      <c r="A52" s="18"/>
      <c r="B52" s="3">
        <f t="shared" si="1"/>
        <v>45292</v>
      </c>
      <c r="C52" s="4">
        <v>0.51041666666666663</v>
      </c>
      <c r="D52">
        <v>1.242312087372478</v>
      </c>
      <c r="E52" s="6">
        <v>178.06737974733576</v>
      </c>
      <c r="F52" s="7">
        <v>101.77407774080388</v>
      </c>
      <c r="G52" s="7">
        <v>0.83455373962307211</v>
      </c>
      <c r="H52" s="7">
        <f t="shared" si="0"/>
        <v>221.21525822686041</v>
      </c>
    </row>
    <row r="53" spans="1:8" x14ac:dyDescent="0.25">
      <c r="A53" s="18"/>
      <c r="B53" s="3">
        <f t="shared" si="1"/>
        <v>45292</v>
      </c>
      <c r="C53" s="4">
        <v>0.52083333333333337</v>
      </c>
      <c r="D53">
        <v>1.242312087372478</v>
      </c>
      <c r="E53" s="6">
        <v>175.17807784293748</v>
      </c>
      <c r="F53" s="7">
        <v>101.09759358636666</v>
      </c>
      <c r="G53" s="7">
        <v>1.0535562525017528</v>
      </c>
      <c r="H53" s="7">
        <f t="shared" si="0"/>
        <v>217.62584354695809</v>
      </c>
    </row>
    <row r="54" spans="1:8" x14ac:dyDescent="0.25">
      <c r="A54" s="18"/>
      <c r="B54" s="3">
        <f t="shared" si="1"/>
        <v>45292</v>
      </c>
      <c r="C54" s="4">
        <v>0.53125</v>
      </c>
      <c r="D54">
        <v>1.242312087372478</v>
      </c>
      <c r="E54" s="6">
        <v>173.02375130042165</v>
      </c>
      <c r="F54" s="7">
        <v>100.15129272515239</v>
      </c>
      <c r="G54" s="7">
        <v>1.0674132954652593</v>
      </c>
      <c r="H54" s="7">
        <f t="shared" si="0"/>
        <v>214.94949764304332</v>
      </c>
    </row>
    <row r="55" spans="1:8" x14ac:dyDescent="0.25">
      <c r="A55" s="18"/>
      <c r="B55" s="3">
        <f t="shared" si="1"/>
        <v>45292</v>
      </c>
      <c r="C55" s="4">
        <v>0.54166666666666663</v>
      </c>
      <c r="D55">
        <v>1.242312087372478</v>
      </c>
      <c r="E55" s="6">
        <v>165.15973486631341</v>
      </c>
      <c r="F55" s="7">
        <v>99.054630953799915</v>
      </c>
      <c r="G55" s="7">
        <v>0.79015762209954232</v>
      </c>
      <c r="H55" s="7">
        <f t="shared" si="0"/>
        <v>205.17993497165486</v>
      </c>
    </row>
    <row r="56" spans="1:8" x14ac:dyDescent="0.25">
      <c r="A56" s="18"/>
      <c r="B56" s="3">
        <f t="shared" si="1"/>
        <v>45292</v>
      </c>
      <c r="C56" s="4">
        <v>0.55208333333333337</v>
      </c>
      <c r="D56">
        <v>1.242312087372478</v>
      </c>
      <c r="E56" s="6">
        <v>158.51546500807905</v>
      </c>
      <c r="F56" s="7">
        <v>97.565018664857874</v>
      </c>
      <c r="G56" s="7">
        <v>0.89477149287827162</v>
      </c>
      <c r="H56" s="7">
        <f t="shared" si="0"/>
        <v>196.92567821500569</v>
      </c>
    </row>
    <row r="57" spans="1:8" x14ac:dyDescent="0.25">
      <c r="A57" s="18"/>
      <c r="B57" s="3">
        <f t="shared" si="1"/>
        <v>45292</v>
      </c>
      <c r="C57" s="4">
        <v>0.5625</v>
      </c>
      <c r="D57">
        <v>1.242312087372478</v>
      </c>
      <c r="E57" s="6">
        <v>154.20796186787371</v>
      </c>
      <c r="F57" s="7">
        <v>97.025024839011934</v>
      </c>
      <c r="G57" s="7">
        <v>0.8752914044457597</v>
      </c>
      <c r="H57" s="7">
        <f t="shared" si="0"/>
        <v>191.57441499753367</v>
      </c>
    </row>
    <row r="58" spans="1:8" x14ac:dyDescent="0.25">
      <c r="A58" s="18"/>
      <c r="B58" s="3">
        <f t="shared" si="1"/>
        <v>45292</v>
      </c>
      <c r="C58" s="4">
        <v>0.57291666666666663</v>
      </c>
      <c r="D58">
        <v>1.242312087372478</v>
      </c>
      <c r="E58" s="6">
        <v>149.12230377513322</v>
      </c>
      <c r="F58" s="7">
        <v>96.882286658468757</v>
      </c>
      <c r="G58" s="7">
        <v>0.99794522914305561</v>
      </c>
      <c r="H58" s="7">
        <f t="shared" si="0"/>
        <v>185.25644047667851</v>
      </c>
    </row>
    <row r="59" spans="1:8" x14ac:dyDescent="0.25">
      <c r="A59" s="18"/>
      <c r="B59" s="3">
        <f t="shared" si="1"/>
        <v>45292</v>
      </c>
      <c r="C59" s="4">
        <v>0.58333333333333337</v>
      </c>
      <c r="D59">
        <v>1.242312087372478</v>
      </c>
      <c r="E59" s="6">
        <v>147.08897172729232</v>
      </c>
      <c r="F59" s="7">
        <v>96.103576329576015</v>
      </c>
      <c r="G59" s="7">
        <v>1.208087229191632</v>
      </c>
      <c r="H59" s="7">
        <f t="shared" si="0"/>
        <v>182.73040749600392</v>
      </c>
    </row>
    <row r="60" spans="1:8" x14ac:dyDescent="0.25">
      <c r="A60" s="18"/>
      <c r="B60" s="3">
        <f t="shared" si="1"/>
        <v>45292</v>
      </c>
      <c r="C60" s="4">
        <v>0.59375</v>
      </c>
      <c r="D60">
        <v>1.242312087372478</v>
      </c>
      <c r="E60" s="6">
        <v>144.96055096839717</v>
      </c>
      <c r="F60" s="7">
        <v>95.917470284435211</v>
      </c>
      <c r="G60" s="7">
        <v>1.2751541267900277</v>
      </c>
      <c r="H60" s="7">
        <f t="shared" si="0"/>
        <v>180.08624466021396</v>
      </c>
    </row>
    <row r="61" spans="1:8" x14ac:dyDescent="0.25">
      <c r="A61" s="18"/>
      <c r="B61" s="3">
        <f t="shared" si="1"/>
        <v>45292</v>
      </c>
      <c r="C61" s="4">
        <v>0.60416666666666663</v>
      </c>
      <c r="D61">
        <v>1.242312087372478</v>
      </c>
      <c r="E61" s="6">
        <v>143.63724826425144</v>
      </c>
      <c r="F61" s="7">
        <v>95.840988342672276</v>
      </c>
      <c r="G61" s="7">
        <v>2.5054939872217603</v>
      </c>
      <c r="H61" s="7">
        <f t="shared" si="0"/>
        <v>178.44228971560105</v>
      </c>
    </row>
    <row r="62" spans="1:8" x14ac:dyDescent="0.25">
      <c r="A62" s="18"/>
      <c r="B62" s="3">
        <f t="shared" si="1"/>
        <v>45292</v>
      </c>
      <c r="C62" s="4">
        <v>0.61458333333333337</v>
      </c>
      <c r="D62">
        <v>1.242312087372478</v>
      </c>
      <c r="E62" s="6">
        <v>140.01347255916755</v>
      </c>
      <c r="F62" s="7">
        <v>95.677970707271001</v>
      </c>
      <c r="G62" s="7">
        <v>2.6654183811894683</v>
      </c>
      <c r="H62" s="7">
        <f t="shared" si="0"/>
        <v>173.94042935524863</v>
      </c>
    </row>
    <row r="63" spans="1:8" x14ac:dyDescent="0.25">
      <c r="A63" s="18"/>
      <c r="B63" s="3">
        <f t="shared" si="1"/>
        <v>45292</v>
      </c>
      <c r="C63" s="4">
        <v>0.625</v>
      </c>
      <c r="D63">
        <v>1.242312087372478</v>
      </c>
      <c r="E63" s="6">
        <v>139.18257189397931</v>
      </c>
      <c r="F63" s="7">
        <v>95.858725043591051</v>
      </c>
      <c r="G63" s="7">
        <v>2.7407221118195837</v>
      </c>
      <c r="H63" s="7">
        <f t="shared" si="0"/>
        <v>172.90819141547942</v>
      </c>
    </row>
    <row r="64" spans="1:8" x14ac:dyDescent="0.25">
      <c r="A64" s="18"/>
      <c r="B64" s="3">
        <f t="shared" si="1"/>
        <v>45292</v>
      </c>
      <c r="C64" s="4">
        <v>0.63541666666666663</v>
      </c>
      <c r="D64">
        <v>1.242312087372478</v>
      </c>
      <c r="E64" s="6">
        <v>138.70249505629715</v>
      </c>
      <c r="F64" s="7">
        <v>95.999727905335376</v>
      </c>
      <c r="G64" s="7">
        <v>4.0700386227782275</v>
      </c>
      <c r="H64" s="7">
        <f t="shared" si="0"/>
        <v>172.31178615715933</v>
      </c>
    </row>
    <row r="65" spans="1:8" x14ac:dyDescent="0.25">
      <c r="A65" s="18"/>
      <c r="B65" s="3">
        <f t="shared" si="1"/>
        <v>45292</v>
      </c>
      <c r="C65" s="4">
        <v>0.64583333333333337</v>
      </c>
      <c r="D65">
        <v>1.242312087372478</v>
      </c>
      <c r="E65" s="6">
        <v>137.37352342962691</v>
      </c>
      <c r="F65" s="7">
        <v>95.870119873633314</v>
      </c>
      <c r="G65" s="7">
        <v>4.9789903382486722</v>
      </c>
      <c r="H65" s="7">
        <f t="shared" si="0"/>
        <v>170.66078864157183</v>
      </c>
    </row>
    <row r="66" spans="1:8" x14ac:dyDescent="0.25">
      <c r="A66" s="18"/>
      <c r="B66" s="3">
        <f t="shared" si="1"/>
        <v>45292</v>
      </c>
      <c r="C66" s="4">
        <v>0.65625</v>
      </c>
      <c r="D66">
        <v>1.242312087372478</v>
      </c>
      <c r="E66" s="6">
        <v>134.7504785875725</v>
      </c>
      <c r="F66" s="7">
        <v>96.344783872305058</v>
      </c>
      <c r="G66" s="7">
        <v>7.0947748354386944</v>
      </c>
      <c r="H66" s="7">
        <f t="shared" si="0"/>
        <v>167.40214832856759</v>
      </c>
    </row>
    <row r="67" spans="1:8" x14ac:dyDescent="0.25">
      <c r="A67" s="18"/>
      <c r="B67" s="3">
        <f t="shared" si="1"/>
        <v>45292</v>
      </c>
      <c r="C67" s="4">
        <v>0.66666666666666663</v>
      </c>
      <c r="D67">
        <v>1.242312087372478</v>
      </c>
      <c r="E67" s="6">
        <v>134.46799124139383</v>
      </c>
      <c r="F67" s="7">
        <v>97.392526650442775</v>
      </c>
      <c r="G67" s="7">
        <v>14.094754516440204</v>
      </c>
      <c r="H67" s="7">
        <f t="shared" si="0"/>
        <v>167.05121088388006</v>
      </c>
    </row>
    <row r="68" spans="1:8" x14ac:dyDescent="0.25">
      <c r="A68" s="18"/>
      <c r="B68" s="3">
        <f t="shared" si="1"/>
        <v>45292</v>
      </c>
      <c r="C68" s="4">
        <v>0.67708333333333337</v>
      </c>
      <c r="D68">
        <v>1.242312087372478</v>
      </c>
      <c r="E68" s="6">
        <v>135.57420663203138</v>
      </c>
      <c r="F68" s="7">
        <v>98.462090439740194</v>
      </c>
      <c r="G68" s="7">
        <v>38.292954634531824</v>
      </c>
      <c r="H68" s="7">
        <f t="shared" ref="H68:H131" si="2">D68*E68</f>
        <v>168.42547563490655</v>
      </c>
    </row>
    <row r="69" spans="1:8" x14ac:dyDescent="0.25">
      <c r="A69" s="18"/>
      <c r="B69" s="3">
        <f t="shared" ref="B69:B98" si="3">B68</f>
        <v>45292</v>
      </c>
      <c r="C69" s="4">
        <v>0.6875</v>
      </c>
      <c r="D69">
        <v>1.242312087372478</v>
      </c>
      <c r="E69" s="6">
        <v>139.60574075084506</v>
      </c>
      <c r="F69" s="7">
        <v>99.898016498774552</v>
      </c>
      <c r="G69" s="7">
        <v>93.48777099822361</v>
      </c>
      <c r="H69" s="7">
        <f t="shared" si="2"/>
        <v>173.43389920136335</v>
      </c>
    </row>
    <row r="70" spans="1:8" x14ac:dyDescent="0.25">
      <c r="A70" s="18"/>
      <c r="B70" s="3">
        <f t="shared" si="3"/>
        <v>45292</v>
      </c>
      <c r="C70" s="4">
        <v>0.69791666666666663</v>
      </c>
      <c r="D70">
        <v>1.242312087372478</v>
      </c>
      <c r="E70" s="6">
        <v>143.35667256585612</v>
      </c>
      <c r="F70" s="7">
        <v>101.8717177217618</v>
      </c>
      <c r="G70" s="7">
        <v>151.03553476558795</v>
      </c>
      <c r="H70" s="7">
        <f t="shared" si="2"/>
        <v>178.09372713406157</v>
      </c>
    </row>
    <row r="71" spans="1:8" x14ac:dyDescent="0.25">
      <c r="A71" s="18"/>
      <c r="B71" s="3">
        <f t="shared" si="3"/>
        <v>45292</v>
      </c>
      <c r="C71" s="4">
        <v>0.70833333333333337</v>
      </c>
      <c r="D71">
        <v>1.242312087372478</v>
      </c>
      <c r="E71" s="6">
        <v>147.51369552240655</v>
      </c>
      <c r="F71" s="7">
        <v>103.33634360595002</v>
      </c>
      <c r="G71" s="7">
        <v>192.15114611829003</v>
      </c>
      <c r="H71" s="7">
        <f t="shared" si="2"/>
        <v>183.25804700046905</v>
      </c>
    </row>
    <row r="72" spans="1:8" x14ac:dyDescent="0.25">
      <c r="A72" s="18"/>
      <c r="B72" s="3">
        <f t="shared" si="3"/>
        <v>45292</v>
      </c>
      <c r="C72" s="4">
        <v>0.71875</v>
      </c>
      <c r="D72">
        <v>1.242312087372478</v>
      </c>
      <c r="E72" s="6">
        <v>154.80734523494581</v>
      </c>
      <c r="F72" s="7">
        <v>103.94965564444223</v>
      </c>
      <c r="G72" s="7">
        <v>196.19048550123685</v>
      </c>
      <c r="H72" s="7">
        <f t="shared" si="2"/>
        <v>192.31903619941738</v>
      </c>
    </row>
    <row r="73" spans="1:8" x14ac:dyDescent="0.25">
      <c r="A73" s="18"/>
      <c r="B73" s="3">
        <f t="shared" si="3"/>
        <v>45292</v>
      </c>
      <c r="C73" s="4">
        <v>0.72916666666666663</v>
      </c>
      <c r="D73">
        <v>1.242312087372478</v>
      </c>
      <c r="E73" s="6">
        <v>160.73589909002231</v>
      </c>
      <c r="F73" s="7">
        <v>104.09493653081843</v>
      </c>
      <c r="G73" s="7">
        <v>196.49171603953496</v>
      </c>
      <c r="H73" s="7">
        <f t="shared" si="2"/>
        <v>199.68415031421762</v>
      </c>
    </row>
    <row r="74" spans="1:8" x14ac:dyDescent="0.25">
      <c r="A74" s="18"/>
      <c r="B74" s="3">
        <f t="shared" si="3"/>
        <v>45292</v>
      </c>
      <c r="C74" s="4">
        <v>0.73958333333333337</v>
      </c>
      <c r="D74">
        <v>1.242312087372478</v>
      </c>
      <c r="E74" s="6">
        <v>166.59869324673713</v>
      </c>
      <c r="F74" s="7">
        <v>104.26187198060606</v>
      </c>
      <c r="G74" s="7">
        <v>196.53808094409914</v>
      </c>
      <c r="H74" s="7">
        <f t="shared" si="2"/>
        <v>206.96757036088115</v>
      </c>
    </row>
    <row r="75" spans="1:8" x14ac:dyDescent="0.25">
      <c r="A75" s="18"/>
      <c r="B75" s="3">
        <f t="shared" si="3"/>
        <v>45292</v>
      </c>
      <c r="C75" s="4">
        <v>0.75</v>
      </c>
      <c r="D75">
        <v>1.242312087372478</v>
      </c>
      <c r="E75" s="6">
        <v>169.03108472550812</v>
      </c>
      <c r="F75" s="7">
        <v>104.29628712112991</v>
      </c>
      <c r="G75" s="7">
        <v>196.43246927970927</v>
      </c>
      <c r="H75" s="7">
        <f t="shared" si="2"/>
        <v>209.98935969618017</v>
      </c>
    </row>
    <row r="76" spans="1:8" x14ac:dyDescent="0.25">
      <c r="A76" s="18"/>
      <c r="B76" s="3">
        <f t="shared" si="3"/>
        <v>45292</v>
      </c>
      <c r="C76" s="4">
        <v>0.76041666666666663</v>
      </c>
      <c r="D76">
        <v>1.242312087372478</v>
      </c>
      <c r="E76" s="6">
        <v>172.42796261949053</v>
      </c>
      <c r="F76" s="7">
        <v>104.19325808163109</v>
      </c>
      <c r="G76" s="7">
        <v>196.89556176649268</v>
      </c>
      <c r="H76" s="7">
        <f t="shared" si="2"/>
        <v>214.20934216320288</v>
      </c>
    </row>
    <row r="77" spans="1:8" x14ac:dyDescent="0.25">
      <c r="A77" s="18"/>
      <c r="B77" s="3">
        <f t="shared" si="3"/>
        <v>45292</v>
      </c>
      <c r="C77" s="4">
        <v>0.77083333333333337</v>
      </c>
      <c r="D77">
        <v>1.242312087372478</v>
      </c>
      <c r="E77" s="6">
        <v>174.04205060073429</v>
      </c>
      <c r="F77" s="7">
        <v>104.07286084498261</v>
      </c>
      <c r="G77" s="7">
        <v>197.11421275114478</v>
      </c>
      <c r="H77" s="7">
        <f t="shared" si="2"/>
        <v>216.21454317238465</v>
      </c>
    </row>
    <row r="78" spans="1:8" x14ac:dyDescent="0.25">
      <c r="A78" s="18"/>
      <c r="B78" s="3">
        <f t="shared" si="3"/>
        <v>45292</v>
      </c>
      <c r="C78" s="4">
        <v>0.78125</v>
      </c>
      <c r="D78">
        <v>1.242312087372478</v>
      </c>
      <c r="E78" s="6">
        <v>177.3379452078687</v>
      </c>
      <c r="F78" s="7">
        <v>104.02616012881063</v>
      </c>
      <c r="G78" s="7">
        <v>197.51358645848234</v>
      </c>
      <c r="H78" s="7">
        <f t="shared" si="2"/>
        <v>220.3090728815335</v>
      </c>
    </row>
    <row r="79" spans="1:8" x14ac:dyDescent="0.25">
      <c r="A79" s="18"/>
      <c r="B79" s="3">
        <f t="shared" si="3"/>
        <v>45292</v>
      </c>
      <c r="C79" s="4">
        <v>0.79166666666666663</v>
      </c>
      <c r="D79">
        <v>1.242312087372478</v>
      </c>
      <c r="E79" s="6">
        <v>177.70814171342661</v>
      </c>
      <c r="F79" s="7">
        <v>103.24615538484805</v>
      </c>
      <c r="G79" s="7">
        <v>197.56305284075225</v>
      </c>
      <c r="H79" s="7">
        <f t="shared" si="2"/>
        <v>220.76897247509115</v>
      </c>
    </row>
    <row r="80" spans="1:8" x14ac:dyDescent="0.25">
      <c r="A80" s="18"/>
      <c r="B80" s="3">
        <f t="shared" si="3"/>
        <v>45292</v>
      </c>
      <c r="C80" s="4">
        <v>0.80208333333333337</v>
      </c>
      <c r="D80">
        <v>1.242312087372478</v>
      </c>
      <c r="E80" s="6">
        <v>180.51818512411057</v>
      </c>
      <c r="F80" s="7">
        <v>102.58719490707558</v>
      </c>
      <c r="G80" s="7">
        <v>197.55616829187201</v>
      </c>
      <c r="H80" s="7">
        <f t="shared" si="2"/>
        <v>224.25992337022521</v>
      </c>
    </row>
    <row r="81" spans="1:8" x14ac:dyDescent="0.25">
      <c r="A81" s="18"/>
      <c r="B81" s="3">
        <f t="shared" si="3"/>
        <v>45292</v>
      </c>
      <c r="C81" s="4">
        <v>0.8125</v>
      </c>
      <c r="D81">
        <v>1.242312087372478</v>
      </c>
      <c r="E81" s="6">
        <v>184.66455606388885</v>
      </c>
      <c r="F81" s="7">
        <v>101.90651453755581</v>
      </c>
      <c r="G81" s="7">
        <v>197.49182995238269</v>
      </c>
      <c r="H81" s="7">
        <f t="shared" si="2"/>
        <v>229.41101010744174</v>
      </c>
    </row>
    <row r="82" spans="1:8" x14ac:dyDescent="0.25">
      <c r="A82" s="18"/>
      <c r="B82" s="3">
        <f t="shared" si="3"/>
        <v>45292</v>
      </c>
      <c r="C82" s="4">
        <v>0.82291666666666663</v>
      </c>
      <c r="D82">
        <v>1.242312087372478</v>
      </c>
      <c r="E82" s="6">
        <v>183.00231919314112</v>
      </c>
      <c r="F82" s="7">
        <v>101.09782921095365</v>
      </c>
      <c r="G82" s="7">
        <v>197.34741536440899</v>
      </c>
      <c r="H82" s="7">
        <f t="shared" si="2"/>
        <v>227.34599315083562</v>
      </c>
    </row>
    <row r="83" spans="1:8" x14ac:dyDescent="0.25">
      <c r="A83" s="18"/>
      <c r="B83" s="3">
        <f t="shared" si="3"/>
        <v>45292</v>
      </c>
      <c r="C83" s="4">
        <v>0.83333333333333337</v>
      </c>
      <c r="D83">
        <v>1.242312087372478</v>
      </c>
      <c r="E83" s="6">
        <v>182.64795980262133</v>
      </c>
      <c r="F83" s="7">
        <v>100.06111268211899</v>
      </c>
      <c r="G83" s="7">
        <v>197.15438350691457</v>
      </c>
      <c r="H83" s="7">
        <f t="shared" si="2"/>
        <v>226.90576819671895</v>
      </c>
    </row>
    <row r="84" spans="1:8" x14ac:dyDescent="0.25">
      <c r="A84" s="18"/>
      <c r="B84" s="3">
        <f t="shared" si="3"/>
        <v>45292</v>
      </c>
      <c r="C84" s="4">
        <v>0.84375</v>
      </c>
      <c r="D84">
        <v>1.242312087372478</v>
      </c>
      <c r="E84" s="6">
        <v>184.18198028869196</v>
      </c>
      <c r="F84" s="7">
        <v>99.055880370250165</v>
      </c>
      <c r="G84" s="7">
        <v>196.88142695217411</v>
      </c>
      <c r="H84" s="7">
        <f t="shared" si="2"/>
        <v>228.81150038884149</v>
      </c>
    </row>
    <row r="85" spans="1:8" x14ac:dyDescent="0.25">
      <c r="A85" s="18"/>
      <c r="B85" s="3">
        <f t="shared" si="3"/>
        <v>45292</v>
      </c>
      <c r="C85" s="4">
        <v>0.85416666666666663</v>
      </c>
      <c r="D85">
        <v>1.242312087372478</v>
      </c>
      <c r="E85" s="6">
        <v>182.39805521190874</v>
      </c>
      <c r="F85" s="7">
        <v>98.201437210674229</v>
      </c>
      <c r="G85" s="7">
        <v>196.40339292621715</v>
      </c>
      <c r="H85" s="7">
        <f t="shared" si="2"/>
        <v>226.59530870298684</v>
      </c>
    </row>
    <row r="86" spans="1:8" x14ac:dyDescent="0.25">
      <c r="A86" s="18"/>
      <c r="B86" s="3">
        <f t="shared" si="3"/>
        <v>45292</v>
      </c>
      <c r="C86" s="4">
        <v>0.86458333333333337</v>
      </c>
      <c r="D86">
        <v>1.242312087372478</v>
      </c>
      <c r="E86" s="6">
        <v>179.84308276787968</v>
      </c>
      <c r="F86" s="7">
        <v>97.362637830333412</v>
      </c>
      <c r="G86" s="7">
        <v>195.67690603233683</v>
      </c>
      <c r="H86" s="7">
        <f t="shared" si="2"/>
        <v>223.42123555286594</v>
      </c>
    </row>
    <row r="87" spans="1:8" x14ac:dyDescent="0.25">
      <c r="A87" s="18"/>
      <c r="B87" s="3">
        <f t="shared" si="3"/>
        <v>45292</v>
      </c>
      <c r="C87" s="4">
        <v>0.875</v>
      </c>
      <c r="D87">
        <v>1.242312087372478</v>
      </c>
      <c r="E87" s="6">
        <v>175.81102935093099</v>
      </c>
      <c r="F87" s="7">
        <v>96.149159498247911</v>
      </c>
      <c r="G87" s="7">
        <v>194.75394989371074</v>
      </c>
      <c r="H87" s="7">
        <f t="shared" si="2"/>
        <v>218.41216685605909</v>
      </c>
    </row>
    <row r="88" spans="1:8" x14ac:dyDescent="0.25">
      <c r="A88" s="18"/>
      <c r="B88" s="3">
        <f t="shared" si="3"/>
        <v>45292</v>
      </c>
      <c r="C88" s="4">
        <v>0.88541666666666663</v>
      </c>
      <c r="D88">
        <v>1.242312087372478</v>
      </c>
      <c r="E88" s="6">
        <v>182.58298644185302</v>
      </c>
      <c r="F88" s="7">
        <v>95.139012070964185</v>
      </c>
      <c r="G88" s="7">
        <v>194.43702673759216</v>
      </c>
      <c r="H88" s="7">
        <f t="shared" si="2"/>
        <v>226.82505100527928</v>
      </c>
    </row>
    <row r="89" spans="1:8" x14ac:dyDescent="0.25">
      <c r="A89" s="18"/>
      <c r="B89" s="3">
        <f t="shared" si="3"/>
        <v>45292</v>
      </c>
      <c r="C89" s="4">
        <v>0.89583333333333337</v>
      </c>
      <c r="D89">
        <v>1.242312087372478</v>
      </c>
      <c r="E89" s="6">
        <v>189.5733473212515</v>
      </c>
      <c r="F89" s="7">
        <v>94.009566828083692</v>
      </c>
      <c r="G89" s="7">
        <v>193.59273788545852</v>
      </c>
      <c r="H89" s="7">
        <f t="shared" si="2"/>
        <v>235.50926082085172</v>
      </c>
    </row>
    <row r="90" spans="1:8" x14ac:dyDescent="0.25">
      <c r="A90" s="18"/>
      <c r="B90" s="3">
        <f t="shared" si="3"/>
        <v>45292</v>
      </c>
      <c r="C90" s="4">
        <v>0.90625</v>
      </c>
      <c r="D90">
        <v>1.242312087372478</v>
      </c>
      <c r="E90" s="6">
        <v>190.11141409298006</v>
      </c>
      <c r="F90" s="7">
        <v>92.64699407042032</v>
      </c>
      <c r="G90" s="7">
        <v>193.46929591786861</v>
      </c>
      <c r="H90" s="7">
        <f t="shared" si="2"/>
        <v>236.1777076751836</v>
      </c>
    </row>
    <row r="91" spans="1:8" x14ac:dyDescent="0.25">
      <c r="A91" s="18"/>
      <c r="B91" s="3">
        <f t="shared" si="3"/>
        <v>45292</v>
      </c>
      <c r="C91" s="4">
        <v>0.91666666666666663</v>
      </c>
      <c r="D91">
        <v>1.242312087372478</v>
      </c>
      <c r="E91" s="6">
        <v>187.87794040530633</v>
      </c>
      <c r="F91" s="7">
        <v>91.143866031894092</v>
      </c>
      <c r="G91" s="7">
        <v>192.17181408778092</v>
      </c>
      <c r="H91" s="7">
        <f t="shared" si="2"/>
        <v>233.40303631615814</v>
      </c>
    </row>
    <row r="92" spans="1:8" x14ac:dyDescent="0.25">
      <c r="A92" s="18"/>
      <c r="B92" s="3">
        <f t="shared" si="3"/>
        <v>45292</v>
      </c>
      <c r="C92" s="4">
        <v>0.92708333333333337</v>
      </c>
      <c r="D92">
        <v>1.242312087372478</v>
      </c>
      <c r="E92" s="6">
        <v>188.73514396445381</v>
      </c>
      <c r="F92" s="7">
        <v>89.715379658038003</v>
      </c>
      <c r="G92" s="7">
        <v>190.48511877376754</v>
      </c>
      <c r="H92" s="7">
        <f t="shared" si="2"/>
        <v>234.46795065902575</v>
      </c>
    </row>
    <row r="93" spans="1:8" x14ac:dyDescent="0.25">
      <c r="A93" s="18"/>
      <c r="B93" s="3">
        <f t="shared" si="3"/>
        <v>45292</v>
      </c>
      <c r="C93" s="4">
        <v>0.9375</v>
      </c>
      <c r="D93">
        <v>1.242312087372478</v>
      </c>
      <c r="E93" s="6">
        <v>182.57094010466156</v>
      </c>
      <c r="F93" s="7">
        <v>88.274482478250974</v>
      </c>
      <c r="G93" s="7">
        <v>189.61859147098318</v>
      </c>
      <c r="H93" s="7">
        <f t="shared" si="2"/>
        <v>226.81008569497777</v>
      </c>
    </row>
    <row r="94" spans="1:8" x14ac:dyDescent="0.25">
      <c r="A94" s="18"/>
      <c r="B94" s="3">
        <f t="shared" si="3"/>
        <v>45292</v>
      </c>
      <c r="C94" s="4">
        <v>0.94791666666666663</v>
      </c>
      <c r="D94">
        <v>1.242312087372478</v>
      </c>
      <c r="E94" s="6">
        <v>172.77531000711019</v>
      </c>
      <c r="F94" s="7">
        <v>86.647041553472789</v>
      </c>
      <c r="G94" s="7">
        <v>189.01311127306923</v>
      </c>
      <c r="H94" s="7">
        <f t="shared" si="2"/>
        <v>214.64085602136004</v>
      </c>
    </row>
    <row r="95" spans="1:8" x14ac:dyDescent="0.25">
      <c r="A95" s="18"/>
      <c r="B95" s="3">
        <f t="shared" si="3"/>
        <v>45292</v>
      </c>
      <c r="C95" s="4">
        <v>0.95833333333333337</v>
      </c>
      <c r="D95">
        <v>1.242312087372478</v>
      </c>
      <c r="E95" s="6">
        <v>162.10427726643681</v>
      </c>
      <c r="F95" s="7">
        <v>84.568595118489554</v>
      </c>
      <c r="G95" s="7">
        <v>184.09569669265741</v>
      </c>
      <c r="H95" s="7">
        <f t="shared" si="2"/>
        <v>201.38410306287403</v>
      </c>
    </row>
    <row r="96" spans="1:8" x14ac:dyDescent="0.25">
      <c r="A96" s="18"/>
      <c r="B96" s="3">
        <f t="shared" si="3"/>
        <v>45292</v>
      </c>
      <c r="C96" s="4">
        <v>0.96875</v>
      </c>
      <c r="D96">
        <v>1.242312087372478</v>
      </c>
      <c r="E96" s="6">
        <v>149.69124760010465</v>
      </c>
      <c r="F96" s="7">
        <v>82.697413335496236</v>
      </c>
      <c r="G96" s="7">
        <v>183.59709398940024</v>
      </c>
      <c r="H96" s="7">
        <f t="shared" si="2"/>
        <v>185.96324626747645</v>
      </c>
    </row>
    <row r="97" spans="1:8" x14ac:dyDescent="0.25">
      <c r="A97" s="18"/>
      <c r="B97" s="3">
        <f t="shared" si="3"/>
        <v>45292</v>
      </c>
      <c r="C97" s="4">
        <v>0.97916666666666663</v>
      </c>
      <c r="D97">
        <v>1.242312087372478</v>
      </c>
      <c r="E97" s="6">
        <v>137.69653179649981</v>
      </c>
      <c r="F97" s="7">
        <v>81.185412275390291</v>
      </c>
      <c r="G97" s="7">
        <v>181.69449196817175</v>
      </c>
      <c r="H97" s="7">
        <f t="shared" si="2"/>
        <v>171.06206584006048</v>
      </c>
    </row>
    <row r="98" spans="1:8" ht="15.75" thickBot="1" x14ac:dyDescent="0.3">
      <c r="A98" s="18"/>
      <c r="B98" s="3">
        <f t="shared" si="3"/>
        <v>45292</v>
      </c>
      <c r="C98" s="4">
        <v>0.98958333333333337</v>
      </c>
      <c r="D98">
        <v>1.242312087372478</v>
      </c>
      <c r="E98" s="6">
        <v>128.53782529571242</v>
      </c>
      <c r="F98" s="7">
        <v>79.862911168497263</v>
      </c>
      <c r="G98" s="7">
        <v>181.24564055577059</v>
      </c>
      <c r="H98" s="7">
        <f t="shared" si="2"/>
        <v>159.6840940494354</v>
      </c>
    </row>
    <row r="99" spans="1:8" x14ac:dyDescent="0.25">
      <c r="A99" s="13">
        <f>A3+1</f>
        <v>2</v>
      </c>
      <c r="B99" s="5">
        <f>DATE(YEAR(B3),MONTH(B3),DAY(B3)+1)</f>
        <v>45293</v>
      </c>
      <c r="C99" s="4">
        <v>0</v>
      </c>
      <c r="D99">
        <v>1.2422230637068679</v>
      </c>
      <c r="E99" s="6">
        <v>113.39204782458356</v>
      </c>
      <c r="F99" s="7">
        <v>80.147698734164791</v>
      </c>
      <c r="G99" s="7">
        <v>176.61384741353677</v>
      </c>
      <c r="H99" s="7">
        <f t="shared" si="2"/>
        <v>140.85821704864986</v>
      </c>
    </row>
    <row r="100" spans="1:8" x14ac:dyDescent="0.25">
      <c r="A100" s="14"/>
      <c r="B100" s="5">
        <f t="shared" ref="B100:B163" si="4">DATE(YEAR(B4),MONTH(B4),DAY(B4)+1)</f>
        <v>45293</v>
      </c>
      <c r="C100" s="4">
        <v>1.0416666666666666E-2</v>
      </c>
      <c r="D100">
        <v>1.2422230637068679</v>
      </c>
      <c r="E100" s="6">
        <v>104.31956353652333</v>
      </c>
      <c r="F100" s="7">
        <v>78.906516983177085</v>
      </c>
      <c r="G100" s="7">
        <v>174.482912741635</v>
      </c>
      <c r="H100" s="7">
        <f t="shared" si="2"/>
        <v>129.58816782090327</v>
      </c>
    </row>
    <row r="101" spans="1:8" x14ac:dyDescent="0.25">
      <c r="A101" s="14"/>
      <c r="B101" s="5">
        <f t="shared" si="4"/>
        <v>45293</v>
      </c>
      <c r="C101" s="4">
        <v>2.0833333333333332E-2</v>
      </c>
      <c r="D101">
        <v>1.2422230637068679</v>
      </c>
      <c r="E101" s="6">
        <v>96.767420613642784</v>
      </c>
      <c r="F101" s="7">
        <v>77.97292412852633</v>
      </c>
      <c r="G101" s="7">
        <v>173.85105120867482</v>
      </c>
      <c r="H101" s="7">
        <f t="shared" si="2"/>
        <v>120.20672170169046</v>
      </c>
    </row>
    <row r="102" spans="1:8" x14ac:dyDescent="0.25">
      <c r="A102" s="14"/>
      <c r="B102" s="5">
        <f t="shared" si="4"/>
        <v>45293</v>
      </c>
      <c r="C102" s="4">
        <v>3.125E-2</v>
      </c>
      <c r="D102">
        <v>1.2422230637068679</v>
      </c>
      <c r="E102" s="6">
        <v>89.477925286183194</v>
      </c>
      <c r="F102" s="7">
        <v>77.273068497343701</v>
      </c>
      <c r="G102" s="7">
        <v>174.14866154983054</v>
      </c>
      <c r="H102" s="7">
        <f t="shared" si="2"/>
        <v>111.15154248313671</v>
      </c>
    </row>
    <row r="103" spans="1:8" x14ac:dyDescent="0.25">
      <c r="A103" s="14"/>
      <c r="B103" s="5">
        <f t="shared" si="4"/>
        <v>45293</v>
      </c>
      <c r="C103" s="4">
        <v>4.1666666666666664E-2</v>
      </c>
      <c r="D103">
        <v>1.2422230637068679</v>
      </c>
      <c r="E103" s="6">
        <v>83.28659967711836</v>
      </c>
      <c r="F103" s="7">
        <v>76.723733344848739</v>
      </c>
      <c r="G103" s="7">
        <v>173.56090065302826</v>
      </c>
      <c r="H103" s="7">
        <f t="shared" si="2"/>
        <v>103.46053501663739</v>
      </c>
    </row>
    <row r="104" spans="1:8" x14ac:dyDescent="0.25">
      <c r="A104" s="14"/>
      <c r="B104" s="5">
        <f t="shared" si="4"/>
        <v>45293</v>
      </c>
      <c r="C104" s="4">
        <v>5.2083333333333336E-2</v>
      </c>
      <c r="D104">
        <v>1.2422230637068679</v>
      </c>
      <c r="E104" s="6">
        <v>78.170459670702598</v>
      </c>
      <c r="F104" s="7">
        <v>76.097736256112526</v>
      </c>
      <c r="G104" s="7">
        <v>173.32482872771652</v>
      </c>
      <c r="H104" s="7">
        <f t="shared" si="2"/>
        <v>97.105147903514336</v>
      </c>
    </row>
    <row r="105" spans="1:8" x14ac:dyDescent="0.25">
      <c r="A105" s="14"/>
      <c r="B105" s="5">
        <f t="shared" si="4"/>
        <v>45293</v>
      </c>
      <c r="C105" s="4">
        <v>6.25E-2</v>
      </c>
      <c r="D105">
        <v>1.2422230637068679</v>
      </c>
      <c r="E105" s="6">
        <v>74.68656435793055</v>
      </c>
      <c r="F105" s="7">
        <v>75.821885270049293</v>
      </c>
      <c r="G105" s="7">
        <v>173.6772705198222</v>
      </c>
      <c r="H105" s="7">
        <f t="shared" si="2"/>
        <v>92.777372794448652</v>
      </c>
    </row>
    <row r="106" spans="1:8" x14ac:dyDescent="0.25">
      <c r="A106" s="14"/>
      <c r="B106" s="5">
        <f t="shared" si="4"/>
        <v>45293</v>
      </c>
      <c r="C106" s="4">
        <v>7.2916666666666671E-2</v>
      </c>
      <c r="D106">
        <v>1.2422230637068679</v>
      </c>
      <c r="E106" s="6">
        <v>71.197928355732898</v>
      </c>
      <c r="F106" s="7">
        <v>75.633428482397647</v>
      </c>
      <c r="G106" s="7">
        <v>173.75755619160154</v>
      </c>
      <c r="H106" s="7">
        <f t="shared" si="2"/>
        <v>88.443708691640609</v>
      </c>
    </row>
    <row r="107" spans="1:8" x14ac:dyDescent="0.25">
      <c r="A107" s="14"/>
      <c r="B107" s="5">
        <f t="shared" si="4"/>
        <v>45293</v>
      </c>
      <c r="C107" s="4">
        <v>8.3333333333333329E-2</v>
      </c>
      <c r="D107">
        <v>1.2422230637068679</v>
      </c>
      <c r="E107" s="6">
        <v>68.817610556734479</v>
      </c>
      <c r="F107" s="7">
        <v>75.147934912160991</v>
      </c>
      <c r="G107" s="7">
        <v>173.50545254531531</v>
      </c>
      <c r="H107" s="7">
        <f t="shared" si="2"/>
        <v>85.486823022772796</v>
      </c>
    </row>
    <row r="108" spans="1:8" x14ac:dyDescent="0.25">
      <c r="A108" s="14"/>
      <c r="B108" s="5">
        <f t="shared" si="4"/>
        <v>45293</v>
      </c>
      <c r="C108" s="4">
        <v>9.375E-2</v>
      </c>
      <c r="D108">
        <v>1.2422230637068679</v>
      </c>
      <c r="E108" s="6">
        <v>66.649105302901802</v>
      </c>
      <c r="F108" s="7">
        <v>75.099411468069135</v>
      </c>
      <c r="G108" s="7">
        <v>173.70974158234338</v>
      </c>
      <c r="H108" s="7">
        <f t="shared" si="2"/>
        <v>82.793055782692335</v>
      </c>
    </row>
    <row r="109" spans="1:8" x14ac:dyDescent="0.25">
      <c r="A109" s="14"/>
      <c r="B109" s="5">
        <f t="shared" si="4"/>
        <v>45293</v>
      </c>
      <c r="C109" s="4">
        <v>0.10416666666666667</v>
      </c>
      <c r="D109">
        <v>1.2422230637068679</v>
      </c>
      <c r="E109" s="6">
        <v>65.606566505773415</v>
      </c>
      <c r="F109" s="7">
        <v>74.705521646388974</v>
      </c>
      <c r="G109" s="7">
        <v>173.69784064876265</v>
      </c>
      <c r="H109" s="7">
        <f t="shared" si="2"/>
        <v>81.49799004409023</v>
      </c>
    </row>
    <row r="110" spans="1:8" x14ac:dyDescent="0.25">
      <c r="A110" s="14"/>
      <c r="B110" s="5">
        <f t="shared" si="4"/>
        <v>45293</v>
      </c>
      <c r="C110" s="4">
        <v>0.11458333333333333</v>
      </c>
      <c r="D110">
        <v>1.2422230637068679</v>
      </c>
      <c r="E110" s="6">
        <v>64.092531607507865</v>
      </c>
      <c r="F110" s="7">
        <v>74.397548188404713</v>
      </c>
      <c r="G110" s="7">
        <v>173.9351931142954</v>
      </c>
      <c r="H110" s="7">
        <f t="shared" si="2"/>
        <v>79.617220974207683</v>
      </c>
    </row>
    <row r="111" spans="1:8" x14ac:dyDescent="0.25">
      <c r="A111" s="14"/>
      <c r="B111" s="5">
        <f t="shared" si="4"/>
        <v>45293</v>
      </c>
      <c r="C111" s="4">
        <v>0.125</v>
      </c>
      <c r="D111">
        <v>1.2422230637068679</v>
      </c>
      <c r="E111" s="6">
        <v>63.650368460605108</v>
      </c>
      <c r="F111" s="7">
        <v>74.410028604130929</v>
      </c>
      <c r="G111" s="7">
        <v>173.90588478869705</v>
      </c>
      <c r="H111" s="7">
        <f t="shared" si="2"/>
        <v>79.067955715203865</v>
      </c>
    </row>
    <row r="112" spans="1:8" x14ac:dyDescent="0.25">
      <c r="A112" s="14"/>
      <c r="B112" s="5">
        <f t="shared" si="4"/>
        <v>45293</v>
      </c>
      <c r="C112" s="4">
        <v>0.13541666666666666</v>
      </c>
      <c r="D112">
        <v>1.2422230637068679</v>
      </c>
      <c r="E112" s="6">
        <v>62.718983113609227</v>
      </c>
      <c r="F112" s="7">
        <v>74.512883845241049</v>
      </c>
      <c r="G112" s="7">
        <v>174.38918207496695</v>
      </c>
      <c r="H112" s="7">
        <f t="shared" si="2"/>
        <v>77.91096735596696</v>
      </c>
    </row>
    <row r="113" spans="1:8" x14ac:dyDescent="0.25">
      <c r="A113" s="14"/>
      <c r="B113" s="5">
        <f t="shared" si="4"/>
        <v>45293</v>
      </c>
      <c r="C113" s="4">
        <v>0.14583333333333334</v>
      </c>
      <c r="D113">
        <v>1.2422230637068679</v>
      </c>
      <c r="E113" s="6">
        <v>62.394801152659028</v>
      </c>
      <c r="F113" s="7">
        <v>74.500990643700959</v>
      </c>
      <c r="G113" s="7">
        <v>175.14414221421836</v>
      </c>
      <c r="H113" s="7">
        <f t="shared" si="2"/>
        <v>77.508261047236914</v>
      </c>
    </row>
    <row r="114" spans="1:8" x14ac:dyDescent="0.25">
      <c r="A114" s="14"/>
      <c r="B114" s="5">
        <f t="shared" si="4"/>
        <v>45293</v>
      </c>
      <c r="C114" s="4">
        <v>0.15625</v>
      </c>
      <c r="D114">
        <v>1.2422230637068679</v>
      </c>
      <c r="E114" s="6">
        <v>61.861940172290993</v>
      </c>
      <c r="F114" s="7">
        <v>74.673326264581462</v>
      </c>
      <c r="G114" s="7">
        <v>176.39980877372548</v>
      </c>
      <c r="H114" s="7">
        <f t="shared" si="2"/>
        <v>76.846328847674286</v>
      </c>
    </row>
    <row r="115" spans="1:8" x14ac:dyDescent="0.25">
      <c r="A115" s="14"/>
      <c r="B115" s="5">
        <f t="shared" si="4"/>
        <v>45293</v>
      </c>
      <c r="C115" s="4">
        <v>0.16666666666666666</v>
      </c>
      <c r="D115">
        <v>1.2422230637068679</v>
      </c>
      <c r="E115" s="6">
        <v>61.620976969200086</v>
      </c>
      <c r="F115" s="7">
        <v>74.875219445688515</v>
      </c>
      <c r="G115" s="7">
        <v>178.63648662862056</v>
      </c>
      <c r="H115" s="7">
        <f t="shared" si="2"/>
        <v>76.54699879929008</v>
      </c>
    </row>
    <row r="116" spans="1:8" x14ac:dyDescent="0.25">
      <c r="A116" s="14"/>
      <c r="B116" s="5">
        <f t="shared" si="4"/>
        <v>45293</v>
      </c>
      <c r="C116" s="4">
        <v>0.17708333333333334</v>
      </c>
      <c r="D116">
        <v>1.2422230637068679</v>
      </c>
      <c r="E116" s="6">
        <v>62.654164458357378</v>
      </c>
      <c r="F116" s="7">
        <v>75.134262518889543</v>
      </c>
      <c r="G116" s="7">
        <v>179.94035306269868</v>
      </c>
      <c r="H116" s="7">
        <f t="shared" si="2"/>
        <v>77.830448127454659</v>
      </c>
    </row>
    <row r="117" spans="1:8" x14ac:dyDescent="0.25">
      <c r="A117" s="14"/>
      <c r="B117" s="5">
        <f t="shared" si="4"/>
        <v>45293</v>
      </c>
      <c r="C117" s="4">
        <v>0.1875</v>
      </c>
      <c r="D117">
        <v>1.2422230637068679</v>
      </c>
      <c r="E117" s="6">
        <v>62.59469743151346</v>
      </c>
      <c r="F117" s="7">
        <v>75.665644318997792</v>
      </c>
      <c r="G117" s="7">
        <v>185.09051173161899</v>
      </c>
      <c r="H117" s="7">
        <f t="shared" si="2"/>
        <v>77.756576815179059</v>
      </c>
    </row>
    <row r="118" spans="1:8" x14ac:dyDescent="0.25">
      <c r="A118" s="14"/>
      <c r="B118" s="5">
        <f t="shared" si="4"/>
        <v>45293</v>
      </c>
      <c r="C118" s="4">
        <v>0.19791666666666666</v>
      </c>
      <c r="D118">
        <v>1.2422230637068679</v>
      </c>
      <c r="E118" s="6">
        <v>64.409206902059339</v>
      </c>
      <c r="F118" s="7">
        <v>76.830695871761776</v>
      </c>
      <c r="G118" s="7">
        <v>186.59106118865847</v>
      </c>
      <c r="H118" s="7">
        <f t="shared" si="2"/>
        <v>80.010602328805689</v>
      </c>
    </row>
    <row r="119" spans="1:8" x14ac:dyDescent="0.25">
      <c r="A119" s="14"/>
      <c r="B119" s="5">
        <f t="shared" si="4"/>
        <v>45293</v>
      </c>
      <c r="C119" s="4">
        <v>0.20833333333333334</v>
      </c>
      <c r="D119">
        <v>1.2422230637068679</v>
      </c>
      <c r="E119" s="6">
        <v>65.725069946017271</v>
      </c>
      <c r="F119" s="7">
        <v>78.441720170583778</v>
      </c>
      <c r="G119" s="7">
        <v>191.15708690000005</v>
      </c>
      <c r="H119" s="7">
        <f t="shared" si="2"/>
        <v>81.645197750689761</v>
      </c>
    </row>
    <row r="120" spans="1:8" x14ac:dyDescent="0.25">
      <c r="A120" s="14"/>
      <c r="B120" s="5">
        <f t="shared" si="4"/>
        <v>45293</v>
      </c>
      <c r="C120" s="4">
        <v>0.21875</v>
      </c>
      <c r="D120">
        <v>1.2422230637068679</v>
      </c>
      <c r="E120" s="6">
        <v>68.800873784775618</v>
      </c>
      <c r="F120" s="7">
        <v>79.943736953912079</v>
      </c>
      <c r="G120" s="7">
        <v>191.98149195868655</v>
      </c>
      <c r="H120" s="7">
        <f t="shared" si="2"/>
        <v>85.466032218633501</v>
      </c>
    </row>
    <row r="121" spans="1:8" x14ac:dyDescent="0.25">
      <c r="A121" s="14"/>
      <c r="B121" s="5">
        <f t="shared" si="4"/>
        <v>45293</v>
      </c>
      <c r="C121" s="4">
        <v>0.22916666666666666</v>
      </c>
      <c r="D121">
        <v>1.2422230637068679</v>
      </c>
      <c r="E121" s="6">
        <v>72.0233256431531</v>
      </c>
      <c r="F121" s="7">
        <v>82.412383439225479</v>
      </c>
      <c r="G121" s="7">
        <v>192.193648498572</v>
      </c>
      <c r="H121" s="7">
        <f t="shared" si="2"/>
        <v>89.46903623879507</v>
      </c>
    </row>
    <row r="122" spans="1:8" x14ac:dyDescent="0.25">
      <c r="A122" s="14"/>
      <c r="B122" s="5">
        <f t="shared" si="4"/>
        <v>45293</v>
      </c>
      <c r="C122" s="4">
        <v>0.23958333333333334</v>
      </c>
      <c r="D122">
        <v>1.2422230637068679</v>
      </c>
      <c r="E122" s="6">
        <v>78.878827654520094</v>
      </c>
      <c r="F122" s="7">
        <v>86.303066246103398</v>
      </c>
      <c r="G122" s="7">
        <v>191.84643077249351</v>
      </c>
      <c r="H122" s="7">
        <f t="shared" si="2"/>
        <v>97.98509895060397</v>
      </c>
    </row>
    <row r="123" spans="1:8" x14ac:dyDescent="0.25">
      <c r="A123" s="14"/>
      <c r="B123" s="5">
        <f t="shared" si="4"/>
        <v>45293</v>
      </c>
      <c r="C123" s="4">
        <v>0.25</v>
      </c>
      <c r="D123">
        <v>1.2422230637068679</v>
      </c>
      <c r="E123" s="6">
        <v>84.003369057328015</v>
      </c>
      <c r="F123" s="7">
        <v>92.151050111983309</v>
      </c>
      <c r="G123" s="7">
        <v>189.82722642848481</v>
      </c>
      <c r="H123" s="7">
        <f t="shared" si="2"/>
        <v>104.35092247209271</v>
      </c>
    </row>
    <row r="124" spans="1:8" x14ac:dyDescent="0.25">
      <c r="A124" s="14"/>
      <c r="B124" s="5">
        <f t="shared" si="4"/>
        <v>45293</v>
      </c>
      <c r="C124" s="4">
        <v>0.26041666666666669</v>
      </c>
      <c r="D124">
        <v>1.2422230637068679</v>
      </c>
      <c r="E124" s="6">
        <v>90.535488255349094</v>
      </c>
      <c r="F124" s="7">
        <v>96.061931574401967</v>
      </c>
      <c r="G124" s="7">
        <v>185.10294106223773</v>
      </c>
      <c r="H124" s="7">
        <f t="shared" si="2"/>
        <v>112.4652715947569</v>
      </c>
    </row>
    <row r="125" spans="1:8" x14ac:dyDescent="0.25">
      <c r="A125" s="14"/>
      <c r="B125" s="5">
        <f t="shared" si="4"/>
        <v>45293</v>
      </c>
      <c r="C125" s="4">
        <v>0.27083333333333331</v>
      </c>
      <c r="D125">
        <v>1.2422230637068679</v>
      </c>
      <c r="E125" s="6">
        <v>96.122177407479398</v>
      </c>
      <c r="F125" s="7">
        <v>101.49273274752703</v>
      </c>
      <c r="G125" s="7">
        <v>155.5295810904563</v>
      </c>
      <c r="H125" s="7">
        <f t="shared" si="2"/>
        <v>119.40518570929413</v>
      </c>
    </row>
    <row r="126" spans="1:8" x14ac:dyDescent="0.25">
      <c r="A126" s="14"/>
      <c r="B126" s="5">
        <f t="shared" si="4"/>
        <v>45293</v>
      </c>
      <c r="C126" s="4">
        <v>0.28125</v>
      </c>
      <c r="D126">
        <v>1.2422230637068679</v>
      </c>
      <c r="E126" s="6">
        <v>102.45954403872288</v>
      </c>
      <c r="F126" s="7">
        <v>109.76685945392278</v>
      </c>
      <c r="G126" s="7">
        <v>93.964437830716335</v>
      </c>
      <c r="H126" s="7">
        <f t="shared" si="2"/>
        <v>127.27760870179108</v>
      </c>
    </row>
    <row r="127" spans="1:8" x14ac:dyDescent="0.25">
      <c r="A127" s="14"/>
      <c r="B127" s="5">
        <f t="shared" si="4"/>
        <v>45293</v>
      </c>
      <c r="C127" s="4">
        <v>0.29166666666666669</v>
      </c>
      <c r="D127">
        <v>1.2422230637068679</v>
      </c>
      <c r="E127" s="6">
        <v>108.02603377440431</v>
      </c>
      <c r="F127" s="7">
        <v>120.64503183707393</v>
      </c>
      <c r="G127" s="7">
        <v>34.351417546469307</v>
      </c>
      <c r="H127" s="7">
        <f t="shared" si="2"/>
        <v>134.19243063534211</v>
      </c>
    </row>
    <row r="128" spans="1:8" x14ac:dyDescent="0.25">
      <c r="A128" s="14"/>
      <c r="B128" s="5">
        <f t="shared" si="4"/>
        <v>45293</v>
      </c>
      <c r="C128" s="4">
        <v>0.30208333333333331</v>
      </c>
      <c r="D128">
        <v>1.2422230637068679</v>
      </c>
      <c r="E128" s="6">
        <v>109.7001573498997</v>
      </c>
      <c r="F128" s="7">
        <v>125.10332582655501</v>
      </c>
      <c r="G128" s="7">
        <v>12.706770941723507</v>
      </c>
      <c r="H128" s="7">
        <f t="shared" si="2"/>
        <v>136.27206555231788</v>
      </c>
    </row>
    <row r="129" spans="1:8" x14ac:dyDescent="0.25">
      <c r="A129" s="14"/>
      <c r="B129" s="5">
        <f t="shared" si="4"/>
        <v>45293</v>
      </c>
      <c r="C129" s="4">
        <v>0.3125</v>
      </c>
      <c r="D129">
        <v>1.2422230637068679</v>
      </c>
      <c r="E129" s="6">
        <v>113.0901513410912</v>
      </c>
      <c r="F129" s="7">
        <v>130.10161056307967</v>
      </c>
      <c r="G129" s="7">
        <v>4.7090823982839893</v>
      </c>
      <c r="H129" s="7">
        <f t="shared" si="2"/>
        <v>140.48319427400367</v>
      </c>
    </row>
    <row r="130" spans="1:8" x14ac:dyDescent="0.25">
      <c r="A130" s="14"/>
      <c r="B130" s="5">
        <f t="shared" si="4"/>
        <v>45293</v>
      </c>
      <c r="C130" s="4">
        <v>0.32291666666666669</v>
      </c>
      <c r="D130">
        <v>1.2422230637068679</v>
      </c>
      <c r="E130" s="6">
        <v>113.54455100457828</v>
      </c>
      <c r="F130" s="7">
        <v>137.26093278977473</v>
      </c>
      <c r="G130" s="7">
        <v>2.6034256193780911</v>
      </c>
      <c r="H130" s="7">
        <f t="shared" si="2"/>
        <v>141.04766001612796</v>
      </c>
    </row>
    <row r="131" spans="1:8" x14ac:dyDescent="0.25">
      <c r="A131" s="14"/>
      <c r="B131" s="5">
        <f t="shared" si="4"/>
        <v>45293</v>
      </c>
      <c r="C131" s="4">
        <v>0.33333333333333331</v>
      </c>
      <c r="D131">
        <v>1.2422230637068679</v>
      </c>
      <c r="E131" s="6">
        <v>112.26897840111801</v>
      </c>
      <c r="F131" s="7">
        <v>146.78943743630819</v>
      </c>
      <c r="G131" s="7">
        <v>1.6825183770417131</v>
      </c>
      <c r="H131" s="7">
        <f t="shared" si="2"/>
        <v>139.46311430867698</v>
      </c>
    </row>
    <row r="132" spans="1:8" x14ac:dyDescent="0.25">
      <c r="A132" s="14"/>
      <c r="B132" s="5">
        <f t="shared" si="4"/>
        <v>45293</v>
      </c>
      <c r="C132" s="4">
        <v>0.34375</v>
      </c>
      <c r="D132">
        <v>1.2422230637068679</v>
      </c>
      <c r="E132" s="6">
        <v>111.02161639785849</v>
      </c>
      <c r="F132" s="7">
        <v>150.64710443754103</v>
      </c>
      <c r="G132" s="7">
        <v>1.3523352762901575</v>
      </c>
      <c r="H132" s="7">
        <f t="shared" ref="H132:H195" si="5">D132*E132</f>
        <v>137.91361245943642</v>
      </c>
    </row>
    <row r="133" spans="1:8" x14ac:dyDescent="0.25">
      <c r="A133" s="14"/>
      <c r="B133" s="5">
        <f t="shared" si="4"/>
        <v>45293</v>
      </c>
      <c r="C133" s="4">
        <v>0.35416666666666669</v>
      </c>
      <c r="D133">
        <v>1.2422230637068679</v>
      </c>
      <c r="E133" s="6">
        <v>112.04357640513771</v>
      </c>
      <c r="F133" s="7">
        <v>152.98419371105015</v>
      </c>
      <c r="G133" s="7">
        <v>1.2951671781528928</v>
      </c>
      <c r="H133" s="7">
        <f t="shared" si="5"/>
        <v>139.18311475066471</v>
      </c>
    </row>
    <row r="134" spans="1:8" x14ac:dyDescent="0.25">
      <c r="A134" s="14"/>
      <c r="B134" s="5">
        <f t="shared" si="4"/>
        <v>45293</v>
      </c>
      <c r="C134" s="4">
        <v>0.36458333333333331</v>
      </c>
      <c r="D134">
        <v>1.2422230637068679</v>
      </c>
      <c r="E134" s="6">
        <v>112.20736126321054</v>
      </c>
      <c r="F134" s="7">
        <v>155.15881073973944</v>
      </c>
      <c r="G134" s="7">
        <v>1.1823703379364749</v>
      </c>
      <c r="H134" s="7">
        <f t="shared" si="5"/>
        <v>139.38657207884873</v>
      </c>
    </row>
    <row r="135" spans="1:8" x14ac:dyDescent="0.25">
      <c r="A135" s="14"/>
      <c r="B135" s="5">
        <f t="shared" si="4"/>
        <v>45293</v>
      </c>
      <c r="C135" s="4">
        <v>0.375</v>
      </c>
      <c r="D135">
        <v>1.2422230637068679</v>
      </c>
      <c r="E135" s="6">
        <v>113.69386153569771</v>
      </c>
      <c r="F135" s="7">
        <v>157.81040572754529</v>
      </c>
      <c r="G135" s="7">
        <v>1.0875549815063128</v>
      </c>
      <c r="H135" s="7">
        <f t="shared" si="5"/>
        <v>141.23313700153884</v>
      </c>
    </row>
    <row r="136" spans="1:8" x14ac:dyDescent="0.25">
      <c r="A136" s="14"/>
      <c r="B136" s="5">
        <f t="shared" si="4"/>
        <v>45293</v>
      </c>
      <c r="C136" s="4">
        <v>0.38541666666666669</v>
      </c>
      <c r="D136">
        <v>1.2422230637068679</v>
      </c>
      <c r="E136" s="6">
        <v>113.87359190120873</v>
      </c>
      <c r="F136" s="7">
        <v>159.11269570012709</v>
      </c>
      <c r="G136" s="7">
        <v>1.1535818205048598</v>
      </c>
      <c r="H136" s="7">
        <f t="shared" si="5"/>
        <v>141.45640220682509</v>
      </c>
    </row>
    <row r="137" spans="1:8" x14ac:dyDescent="0.25">
      <c r="A137" s="14"/>
      <c r="B137" s="5">
        <f t="shared" si="4"/>
        <v>45293</v>
      </c>
      <c r="C137" s="4">
        <v>0.39583333333333331</v>
      </c>
      <c r="D137">
        <v>1.2422230637068679</v>
      </c>
      <c r="E137" s="6">
        <v>113.84215810518359</v>
      </c>
      <c r="F137" s="7">
        <v>159.66168520895982</v>
      </c>
      <c r="G137" s="7">
        <v>1.1034552864599951</v>
      </c>
      <c r="H137" s="7">
        <f t="shared" si="5"/>
        <v>141.41735442042278</v>
      </c>
    </row>
    <row r="138" spans="1:8" x14ac:dyDescent="0.25">
      <c r="A138" s="14"/>
      <c r="B138" s="5">
        <f t="shared" si="4"/>
        <v>45293</v>
      </c>
      <c r="C138" s="4">
        <v>0.40625</v>
      </c>
      <c r="D138">
        <v>1.2422230637068679</v>
      </c>
      <c r="E138" s="6">
        <v>114.43816652707122</v>
      </c>
      <c r="F138" s="7">
        <v>159.95198740019501</v>
      </c>
      <c r="G138" s="7">
        <v>1.0502946879130972</v>
      </c>
      <c r="H138" s="7">
        <f t="shared" si="5"/>
        <v>142.15772982825513</v>
      </c>
    </row>
    <row r="139" spans="1:8" x14ac:dyDescent="0.25">
      <c r="A139" s="14"/>
      <c r="B139" s="5">
        <f t="shared" si="4"/>
        <v>45293</v>
      </c>
      <c r="C139" s="4">
        <v>0.41666666666666669</v>
      </c>
      <c r="D139">
        <v>1.2422230637068679</v>
      </c>
      <c r="E139" s="6">
        <v>114.95091776106679</v>
      </c>
      <c r="F139" s="7">
        <v>159.42711357234631</v>
      </c>
      <c r="G139" s="7">
        <v>1.0189441203437652</v>
      </c>
      <c r="H139" s="7">
        <f t="shared" si="5"/>
        <v>142.7946812370686</v>
      </c>
    </row>
    <row r="140" spans="1:8" x14ac:dyDescent="0.25">
      <c r="A140" s="14"/>
      <c r="B140" s="5">
        <f t="shared" si="4"/>
        <v>45293</v>
      </c>
      <c r="C140" s="4">
        <v>0.42708333333333331</v>
      </c>
      <c r="D140">
        <v>1.2422230637068679</v>
      </c>
      <c r="E140" s="6">
        <v>116.85933939243324</v>
      </c>
      <c r="F140" s="7">
        <v>158.53294260648715</v>
      </c>
      <c r="G140" s="7">
        <v>1.0941589051069105</v>
      </c>
      <c r="H140" s="7">
        <f t="shared" si="5"/>
        <v>145.1653666028291</v>
      </c>
    </row>
    <row r="141" spans="1:8" x14ac:dyDescent="0.25">
      <c r="A141" s="14"/>
      <c r="B141" s="5">
        <f t="shared" si="4"/>
        <v>45293</v>
      </c>
      <c r="C141" s="4">
        <v>0.4375</v>
      </c>
      <c r="D141">
        <v>1.2422230637068679</v>
      </c>
      <c r="E141" s="6">
        <v>118.51141693913645</v>
      </c>
      <c r="F141" s="7">
        <v>158.13143244128372</v>
      </c>
      <c r="G141" s="7">
        <v>1.1735392372726328</v>
      </c>
      <c r="H141" s="7">
        <f t="shared" si="5"/>
        <v>147.21761543437609</v>
      </c>
    </row>
    <row r="142" spans="1:8" x14ac:dyDescent="0.25">
      <c r="A142" s="14"/>
      <c r="B142" s="5">
        <f t="shared" si="4"/>
        <v>45293</v>
      </c>
      <c r="C142" s="4">
        <v>0.44791666666666669</v>
      </c>
      <c r="D142">
        <v>1.2422230637068679</v>
      </c>
      <c r="E142" s="6">
        <v>119.43693431574582</v>
      </c>
      <c r="F142" s="7">
        <v>157.74645679130001</v>
      </c>
      <c r="G142" s="7">
        <v>1.1454608651371259</v>
      </c>
      <c r="H142" s="7">
        <f t="shared" si="5"/>
        <v>148.3673144654617</v>
      </c>
    </row>
    <row r="143" spans="1:8" x14ac:dyDescent="0.25">
      <c r="A143" s="14"/>
      <c r="B143" s="5">
        <f t="shared" si="4"/>
        <v>45293</v>
      </c>
      <c r="C143" s="4">
        <v>0.45833333333333331</v>
      </c>
      <c r="D143">
        <v>1.2422230637068679</v>
      </c>
      <c r="E143" s="6">
        <v>119.57850661488452</v>
      </c>
      <c r="F143" s="7">
        <v>157.59597244043283</v>
      </c>
      <c r="G143" s="7">
        <v>1.0754810966071471</v>
      </c>
      <c r="H143" s="7">
        <f t="shared" si="5"/>
        <v>148.5431788406338</v>
      </c>
    </row>
    <row r="144" spans="1:8" x14ac:dyDescent="0.25">
      <c r="A144" s="14"/>
      <c r="B144" s="5">
        <f t="shared" si="4"/>
        <v>45293</v>
      </c>
      <c r="C144" s="4">
        <v>0.46875</v>
      </c>
      <c r="D144">
        <v>1.2422230637068679</v>
      </c>
      <c r="E144" s="6">
        <v>118.84727276157601</v>
      </c>
      <c r="F144" s="7">
        <v>157.13936614630262</v>
      </c>
      <c r="G144" s="7">
        <v>1.1384614711929508</v>
      </c>
      <c r="H144" s="7">
        <f t="shared" si="5"/>
        <v>147.63482328309072</v>
      </c>
    </row>
    <row r="145" spans="1:8" x14ac:dyDescent="0.25">
      <c r="A145" s="14"/>
      <c r="B145" s="5">
        <f t="shared" si="4"/>
        <v>45293</v>
      </c>
      <c r="C145" s="4">
        <v>0.47916666666666669</v>
      </c>
      <c r="D145">
        <v>1.2422230637068679</v>
      </c>
      <c r="E145" s="6">
        <v>119.58581226265035</v>
      </c>
      <c r="F145" s="7">
        <v>156.61220091985697</v>
      </c>
      <c r="G145" s="7">
        <v>1.1925171917419022</v>
      </c>
      <c r="H145" s="7">
        <f t="shared" si="5"/>
        <v>148.55225408478384</v>
      </c>
    </row>
    <row r="146" spans="1:8" x14ac:dyDescent="0.25">
      <c r="A146" s="14"/>
      <c r="B146" s="5">
        <f t="shared" si="4"/>
        <v>45293</v>
      </c>
      <c r="C146" s="4">
        <v>0.48958333333333331</v>
      </c>
      <c r="D146">
        <v>1.2422230637068679</v>
      </c>
      <c r="E146" s="6">
        <v>120.22570975271854</v>
      </c>
      <c r="F146" s="7">
        <v>156.24030565757252</v>
      </c>
      <c r="G146" s="7">
        <v>1.2138165840800903</v>
      </c>
      <c r="H146" s="7">
        <f t="shared" si="5"/>
        <v>149.34714950535468</v>
      </c>
    </row>
    <row r="147" spans="1:8" x14ac:dyDescent="0.25">
      <c r="A147" s="14"/>
      <c r="B147" s="5">
        <f t="shared" si="4"/>
        <v>45293</v>
      </c>
      <c r="C147" s="4">
        <v>0.5</v>
      </c>
      <c r="D147">
        <v>1.2422230637068679</v>
      </c>
      <c r="E147" s="6">
        <v>120.88180106735967</v>
      </c>
      <c r="F147" s="7">
        <v>155.65733944890309</v>
      </c>
      <c r="G147" s="7">
        <v>1.0855195157918476</v>
      </c>
      <c r="H147" s="7">
        <f t="shared" si="5"/>
        <v>150.16216126829966</v>
      </c>
    </row>
    <row r="148" spans="1:8" x14ac:dyDescent="0.25">
      <c r="A148" s="14"/>
      <c r="B148" s="5">
        <f t="shared" si="4"/>
        <v>45293</v>
      </c>
      <c r="C148" s="4">
        <v>0.51041666666666663</v>
      </c>
      <c r="D148">
        <v>1.2422230637068679</v>
      </c>
      <c r="E148" s="6">
        <v>121.27850444166609</v>
      </c>
      <c r="F148" s="7">
        <v>154.92008493293699</v>
      </c>
      <c r="G148" s="7">
        <v>1.0356374911858761</v>
      </c>
      <c r="H148" s="7">
        <f t="shared" si="5"/>
        <v>150.65495534931344</v>
      </c>
    </row>
    <row r="149" spans="1:8" x14ac:dyDescent="0.25">
      <c r="A149" s="14"/>
      <c r="B149" s="5">
        <f t="shared" si="4"/>
        <v>45293</v>
      </c>
      <c r="C149" s="4">
        <v>0.52083333333333337</v>
      </c>
      <c r="D149">
        <v>1.2422230637068679</v>
      </c>
      <c r="E149" s="6">
        <v>120.48728524876414</v>
      </c>
      <c r="F149" s="7">
        <v>154.256315173578</v>
      </c>
      <c r="G149" s="7">
        <v>1.026255708871225</v>
      </c>
      <c r="H149" s="7">
        <f t="shared" si="5"/>
        <v>149.6720846194431</v>
      </c>
    </row>
    <row r="150" spans="1:8" x14ac:dyDescent="0.25">
      <c r="A150" s="14"/>
      <c r="B150" s="5">
        <f t="shared" si="4"/>
        <v>45293</v>
      </c>
      <c r="C150" s="4">
        <v>0.53125</v>
      </c>
      <c r="D150">
        <v>1.2422230637068679</v>
      </c>
      <c r="E150" s="6">
        <v>118.65258720100938</v>
      </c>
      <c r="F150" s="7">
        <v>153.803201876847</v>
      </c>
      <c r="G150" s="7">
        <v>0.96748943034332491</v>
      </c>
      <c r="H150" s="7">
        <f t="shared" si="5"/>
        <v>147.39298038958418</v>
      </c>
    </row>
    <row r="151" spans="1:8" x14ac:dyDescent="0.25">
      <c r="A151" s="14"/>
      <c r="B151" s="5">
        <f t="shared" si="4"/>
        <v>45293</v>
      </c>
      <c r="C151" s="4">
        <v>0.54166666666666663</v>
      </c>
      <c r="D151">
        <v>1.2422230637068679</v>
      </c>
      <c r="E151" s="6">
        <v>116.1769008414874</v>
      </c>
      <c r="F151" s="7">
        <v>153.12109111503042</v>
      </c>
      <c r="G151" s="7">
        <v>1.0139723958383444</v>
      </c>
      <c r="H151" s="7">
        <f t="shared" si="5"/>
        <v>144.31762569528146</v>
      </c>
    </row>
    <row r="152" spans="1:8" x14ac:dyDescent="0.25">
      <c r="A152" s="14"/>
      <c r="B152" s="5">
        <f t="shared" si="4"/>
        <v>45293</v>
      </c>
      <c r="C152" s="4">
        <v>0.55208333333333337</v>
      </c>
      <c r="D152">
        <v>1.2422230637068679</v>
      </c>
      <c r="E152" s="6">
        <v>113.70487518893196</v>
      </c>
      <c r="F152" s="7">
        <v>152.1027991011652</v>
      </c>
      <c r="G152" s="7">
        <v>1.0874724141464447</v>
      </c>
      <c r="H152" s="7">
        <f t="shared" si="5"/>
        <v>141.24681841560209</v>
      </c>
    </row>
    <row r="153" spans="1:8" x14ac:dyDescent="0.25">
      <c r="A153" s="14"/>
      <c r="B153" s="5">
        <f t="shared" si="4"/>
        <v>45293</v>
      </c>
      <c r="C153" s="4">
        <v>0.5625</v>
      </c>
      <c r="D153">
        <v>1.2422230637068679</v>
      </c>
      <c r="E153" s="6">
        <v>114.98271417893949</v>
      </c>
      <c r="F153" s="7">
        <v>151.40876269492952</v>
      </c>
      <c r="G153" s="7">
        <v>1.066214837756269</v>
      </c>
      <c r="H153" s="7">
        <f t="shared" si="5"/>
        <v>142.83417948069334</v>
      </c>
    </row>
    <row r="154" spans="1:8" x14ac:dyDescent="0.25">
      <c r="A154" s="14"/>
      <c r="B154" s="5">
        <f t="shared" si="4"/>
        <v>45293</v>
      </c>
      <c r="C154" s="4">
        <v>0.57291666666666663</v>
      </c>
      <c r="D154">
        <v>1.2422230637068679</v>
      </c>
      <c r="E154" s="6">
        <v>115.80082946784476</v>
      </c>
      <c r="F154" s="7">
        <v>150.45906928224039</v>
      </c>
      <c r="G154" s="7">
        <v>1.0444434329892847</v>
      </c>
      <c r="H154" s="7">
        <f t="shared" si="5"/>
        <v>143.85046116134268</v>
      </c>
    </row>
    <row r="155" spans="1:8" x14ac:dyDescent="0.25">
      <c r="A155" s="14"/>
      <c r="B155" s="5">
        <f t="shared" si="4"/>
        <v>45293</v>
      </c>
      <c r="C155" s="4">
        <v>0.58333333333333337</v>
      </c>
      <c r="D155">
        <v>1.2422230637068679</v>
      </c>
      <c r="E155" s="6">
        <v>116.08247332407367</v>
      </c>
      <c r="F155" s="7">
        <v>148.90484284333542</v>
      </c>
      <c r="G155" s="7">
        <v>1.0540800023555461</v>
      </c>
      <c r="H155" s="7">
        <f t="shared" si="5"/>
        <v>144.20032565530155</v>
      </c>
    </row>
    <row r="156" spans="1:8" x14ac:dyDescent="0.25">
      <c r="A156" s="14"/>
      <c r="B156" s="5">
        <f t="shared" si="4"/>
        <v>45293</v>
      </c>
      <c r="C156" s="4">
        <v>0.59375</v>
      </c>
      <c r="D156">
        <v>1.2422230637068679</v>
      </c>
      <c r="E156" s="6">
        <v>117.50428796834545</v>
      </c>
      <c r="F156" s="7">
        <v>148.05066850168353</v>
      </c>
      <c r="G156" s="7">
        <v>1.0397031076761019</v>
      </c>
      <c r="H156" s="7">
        <f t="shared" si="5"/>
        <v>145.96653659873215</v>
      </c>
    </row>
    <row r="157" spans="1:8" x14ac:dyDescent="0.25">
      <c r="A157" s="14"/>
      <c r="B157" s="5">
        <f t="shared" si="4"/>
        <v>45293</v>
      </c>
      <c r="C157" s="4">
        <v>0.60416666666666663</v>
      </c>
      <c r="D157">
        <v>1.2422230637068679</v>
      </c>
      <c r="E157" s="6">
        <v>117.78535044715571</v>
      </c>
      <c r="F157" s="7">
        <v>147.07265001180562</v>
      </c>
      <c r="G157" s="7">
        <v>1.1984449897186937</v>
      </c>
      <c r="H157" s="7">
        <f t="shared" si="5"/>
        <v>146.31567889225286</v>
      </c>
    </row>
    <row r="158" spans="1:8" x14ac:dyDescent="0.25">
      <c r="A158" s="14"/>
      <c r="B158" s="5">
        <f t="shared" si="4"/>
        <v>45293</v>
      </c>
      <c r="C158" s="4">
        <v>0.61458333333333337</v>
      </c>
      <c r="D158">
        <v>1.2422230637068679</v>
      </c>
      <c r="E158" s="6">
        <v>119.88940065296956</v>
      </c>
      <c r="F158" s="7">
        <v>145.08271185908151</v>
      </c>
      <c r="G158" s="7">
        <v>1.2281917067907133</v>
      </c>
      <c r="H158" s="7">
        <f t="shared" si="5"/>
        <v>148.929378585112</v>
      </c>
    </row>
    <row r="159" spans="1:8" x14ac:dyDescent="0.25">
      <c r="A159" s="14"/>
      <c r="B159" s="5">
        <f t="shared" si="4"/>
        <v>45293</v>
      </c>
      <c r="C159" s="4">
        <v>0.625</v>
      </c>
      <c r="D159">
        <v>1.2422230637068679</v>
      </c>
      <c r="E159" s="6">
        <v>121.64539300825042</v>
      </c>
      <c r="F159" s="7">
        <v>141.44553944073735</v>
      </c>
      <c r="G159" s="7">
        <v>1.4074384975144556</v>
      </c>
      <c r="H159" s="7">
        <f t="shared" si="5"/>
        <v>151.11071278853484</v>
      </c>
    </row>
    <row r="160" spans="1:8" x14ac:dyDescent="0.25">
      <c r="A160" s="14"/>
      <c r="B160" s="5">
        <f t="shared" si="4"/>
        <v>45293</v>
      </c>
      <c r="C160" s="4">
        <v>0.63541666666666663</v>
      </c>
      <c r="D160">
        <v>1.2422230637068679</v>
      </c>
      <c r="E160" s="6">
        <v>123.65929621106852</v>
      </c>
      <c r="F160" s="7">
        <v>139.82657040808681</v>
      </c>
      <c r="G160" s="7">
        <v>1.7504630340574387</v>
      </c>
      <c r="H160" s="7">
        <f t="shared" si="5"/>
        <v>153.61242979514861</v>
      </c>
    </row>
    <row r="161" spans="1:8" x14ac:dyDescent="0.25">
      <c r="A161" s="14"/>
      <c r="B161" s="5">
        <f t="shared" si="4"/>
        <v>45293</v>
      </c>
      <c r="C161" s="4">
        <v>0.64583333333333337</v>
      </c>
      <c r="D161">
        <v>1.2422230637068679</v>
      </c>
      <c r="E161" s="6">
        <v>125.48410000346627</v>
      </c>
      <c r="F161" s="7">
        <v>138.7053670226974</v>
      </c>
      <c r="G161" s="7">
        <v>2.3427442504208291</v>
      </c>
      <c r="H161" s="7">
        <f t="shared" si="5"/>
        <v>155.87924315280486</v>
      </c>
    </row>
    <row r="162" spans="1:8" x14ac:dyDescent="0.25">
      <c r="A162" s="14"/>
      <c r="B162" s="5">
        <f t="shared" si="4"/>
        <v>45293</v>
      </c>
      <c r="C162" s="4">
        <v>0.65625</v>
      </c>
      <c r="D162">
        <v>1.2422230637068679</v>
      </c>
      <c r="E162" s="6">
        <v>129.1442521980193</v>
      </c>
      <c r="F162" s="7">
        <v>137.66163255649053</v>
      </c>
      <c r="G162" s="7">
        <v>5.9048072910205169</v>
      </c>
      <c r="H162" s="7">
        <f t="shared" si="5"/>
        <v>160.42596862555595</v>
      </c>
    </row>
    <row r="163" spans="1:8" x14ac:dyDescent="0.25">
      <c r="A163" s="14"/>
      <c r="B163" s="5">
        <f t="shared" si="4"/>
        <v>45293</v>
      </c>
      <c r="C163" s="4">
        <v>0.66666666666666663</v>
      </c>
      <c r="D163">
        <v>1.2422230637068679</v>
      </c>
      <c r="E163" s="6">
        <v>130.62991784902576</v>
      </c>
      <c r="F163" s="7">
        <v>135.52239808572907</v>
      </c>
      <c r="G163" s="7">
        <v>14.81940691451612</v>
      </c>
      <c r="H163" s="7">
        <f t="shared" si="5"/>
        <v>162.27149676219324</v>
      </c>
    </row>
    <row r="164" spans="1:8" x14ac:dyDescent="0.25">
      <c r="A164" s="14"/>
      <c r="B164" s="5">
        <f t="shared" ref="B164:B227" si="6">DATE(YEAR(B68),MONTH(B68),DAY(B68)+1)</f>
        <v>45293</v>
      </c>
      <c r="C164" s="4">
        <v>0.67708333333333337</v>
      </c>
      <c r="D164">
        <v>1.2422230637068679</v>
      </c>
      <c r="E164" s="6">
        <v>133.39283815646479</v>
      </c>
      <c r="F164" s="7">
        <v>135.92611017183816</v>
      </c>
      <c r="G164" s="7">
        <v>44.005806231853221</v>
      </c>
      <c r="H164" s="7">
        <f t="shared" si="5"/>
        <v>165.70366009127807</v>
      </c>
    </row>
    <row r="165" spans="1:8" x14ac:dyDescent="0.25">
      <c r="A165" s="14"/>
      <c r="B165" s="5">
        <f t="shared" si="6"/>
        <v>45293</v>
      </c>
      <c r="C165" s="4">
        <v>0.6875</v>
      </c>
      <c r="D165">
        <v>1.2422230637068679</v>
      </c>
      <c r="E165" s="6">
        <v>138.46834776440076</v>
      </c>
      <c r="F165" s="7">
        <v>136.93200404134689</v>
      </c>
      <c r="G165" s="7">
        <v>116.92323562432728</v>
      </c>
      <c r="H165" s="7">
        <f t="shared" si="5"/>
        <v>172.00857518632193</v>
      </c>
    </row>
    <row r="166" spans="1:8" x14ac:dyDescent="0.25">
      <c r="A166" s="14"/>
      <c r="B166" s="5">
        <f t="shared" si="6"/>
        <v>45293</v>
      </c>
      <c r="C166" s="4">
        <v>0.69791666666666663</v>
      </c>
      <c r="D166">
        <v>1.2422230637068679</v>
      </c>
      <c r="E166" s="6">
        <v>143.32620050603538</v>
      </c>
      <c r="F166" s="7">
        <v>138.19969453011831</v>
      </c>
      <c r="G166" s="7">
        <v>176.32655997627285</v>
      </c>
      <c r="H166" s="7">
        <f t="shared" si="5"/>
        <v>178.0431119020721</v>
      </c>
    </row>
    <row r="167" spans="1:8" x14ac:dyDescent="0.25">
      <c r="A167" s="14"/>
      <c r="B167" s="5">
        <f t="shared" si="6"/>
        <v>45293</v>
      </c>
      <c r="C167" s="4">
        <v>0.70833333333333337</v>
      </c>
      <c r="D167">
        <v>1.2422230637068679</v>
      </c>
      <c r="E167" s="6">
        <v>147.42940072363007</v>
      </c>
      <c r="F167" s="7">
        <v>138.03834104507698</v>
      </c>
      <c r="G167" s="7">
        <v>193.26285206610643</v>
      </c>
      <c r="H167" s="7">
        <f t="shared" si="5"/>
        <v>183.14020184737527</v>
      </c>
    </row>
    <row r="168" spans="1:8" x14ac:dyDescent="0.25">
      <c r="A168" s="14"/>
      <c r="B168" s="5">
        <f t="shared" si="6"/>
        <v>45293</v>
      </c>
      <c r="C168" s="4">
        <v>0.71875</v>
      </c>
      <c r="D168">
        <v>1.2422230637068679</v>
      </c>
      <c r="E168" s="6">
        <v>153.71205973977885</v>
      </c>
      <c r="F168" s="7">
        <v>137.81400132677823</v>
      </c>
      <c r="G168" s="7">
        <v>194.93712085600552</v>
      </c>
      <c r="H168" s="7">
        <f t="shared" si="5"/>
        <v>190.94466577864119</v>
      </c>
    </row>
    <row r="169" spans="1:8" x14ac:dyDescent="0.25">
      <c r="A169" s="14"/>
      <c r="B169" s="5">
        <f t="shared" si="6"/>
        <v>45293</v>
      </c>
      <c r="C169" s="4">
        <v>0.72916666666666663</v>
      </c>
      <c r="D169">
        <v>1.2422230637068679</v>
      </c>
      <c r="E169" s="6">
        <v>160.16059164578033</v>
      </c>
      <c r="F169" s="7">
        <v>137.44193384399125</v>
      </c>
      <c r="G169" s="7">
        <v>195.39540899433567</v>
      </c>
      <c r="H169" s="7">
        <f t="shared" si="5"/>
        <v>198.95518083932583</v>
      </c>
    </row>
    <row r="170" spans="1:8" x14ac:dyDescent="0.25">
      <c r="A170" s="14"/>
      <c r="B170" s="5">
        <f t="shared" si="6"/>
        <v>45293</v>
      </c>
      <c r="C170" s="4">
        <v>0.73958333333333337</v>
      </c>
      <c r="D170">
        <v>1.2422230637068679</v>
      </c>
      <c r="E170" s="6">
        <v>164.09198202615394</v>
      </c>
      <c r="F170" s="7">
        <v>137.21519419931522</v>
      </c>
      <c r="G170" s="7">
        <v>195.82356408187374</v>
      </c>
      <c r="H170" s="7">
        <f t="shared" si="5"/>
        <v>203.83884464226125</v>
      </c>
    </row>
    <row r="171" spans="1:8" x14ac:dyDescent="0.25">
      <c r="A171" s="14"/>
      <c r="B171" s="5">
        <f t="shared" si="6"/>
        <v>45293</v>
      </c>
      <c r="C171" s="4">
        <v>0.75</v>
      </c>
      <c r="D171">
        <v>1.2422230637068679</v>
      </c>
      <c r="E171" s="6">
        <v>167.02209169841393</v>
      </c>
      <c r="F171" s="7">
        <v>136.66380178151547</v>
      </c>
      <c r="G171" s="7">
        <v>196.48131329543136</v>
      </c>
      <c r="H171" s="7">
        <f t="shared" si="5"/>
        <v>207.47869445633319</v>
      </c>
    </row>
    <row r="172" spans="1:8" x14ac:dyDescent="0.25">
      <c r="A172" s="14"/>
      <c r="B172" s="5">
        <f t="shared" si="6"/>
        <v>45293</v>
      </c>
      <c r="C172" s="4">
        <v>0.76041666666666663</v>
      </c>
      <c r="D172">
        <v>1.2422230637068679</v>
      </c>
      <c r="E172" s="6">
        <v>168.98525247720963</v>
      </c>
      <c r="F172" s="7">
        <v>135.83920866838272</v>
      </c>
      <c r="G172" s="7">
        <v>196.72924860523031</v>
      </c>
      <c r="H172" s="7">
        <f t="shared" si="5"/>
        <v>209.91737805351792</v>
      </c>
    </row>
    <row r="173" spans="1:8" x14ac:dyDescent="0.25">
      <c r="A173" s="14"/>
      <c r="B173" s="5">
        <f t="shared" si="6"/>
        <v>45293</v>
      </c>
      <c r="C173" s="4">
        <v>0.77083333333333337</v>
      </c>
      <c r="D173">
        <v>1.2422230637068679</v>
      </c>
      <c r="E173" s="6">
        <v>171.36771447495889</v>
      </c>
      <c r="F173" s="7">
        <v>134.5948760903841</v>
      </c>
      <c r="G173" s="7">
        <v>196.76424165068383</v>
      </c>
      <c r="H173" s="7">
        <f t="shared" si="5"/>
        <v>212.8769272955272</v>
      </c>
    </row>
    <row r="174" spans="1:8" x14ac:dyDescent="0.25">
      <c r="A174" s="14"/>
      <c r="B174" s="5">
        <f t="shared" si="6"/>
        <v>45293</v>
      </c>
      <c r="C174" s="4">
        <v>0.78125</v>
      </c>
      <c r="D174">
        <v>1.2422230637068679</v>
      </c>
      <c r="E174" s="6">
        <v>174.66952533636706</v>
      </c>
      <c r="F174" s="7">
        <v>133.10601108448299</v>
      </c>
      <c r="G174" s="7">
        <v>196.95534408478136</v>
      </c>
      <c r="H174" s="7">
        <f t="shared" si="5"/>
        <v>216.97851289956625</v>
      </c>
    </row>
    <row r="175" spans="1:8" x14ac:dyDescent="0.25">
      <c r="A175" s="14"/>
      <c r="B175" s="5">
        <f t="shared" si="6"/>
        <v>45293</v>
      </c>
      <c r="C175" s="4">
        <v>0.79166666666666663</v>
      </c>
      <c r="D175">
        <v>1.2422230637068679</v>
      </c>
      <c r="E175" s="6">
        <v>174.6910835993589</v>
      </c>
      <c r="F175" s="7">
        <v>130.53406788667627</v>
      </c>
      <c r="G175" s="7">
        <v>197.204903005772</v>
      </c>
      <c r="H175" s="7">
        <f t="shared" si="5"/>
        <v>217.00529307106819</v>
      </c>
    </row>
    <row r="176" spans="1:8" x14ac:dyDescent="0.25">
      <c r="A176" s="14"/>
      <c r="B176" s="5">
        <f t="shared" si="6"/>
        <v>45293</v>
      </c>
      <c r="C176" s="4">
        <v>0.80208333333333337</v>
      </c>
      <c r="D176">
        <v>1.2422230637068679</v>
      </c>
      <c r="E176" s="6">
        <v>174.105780405058</v>
      </c>
      <c r="F176" s="7">
        <v>128.58647740855048</v>
      </c>
      <c r="G176" s="7">
        <v>197.19156649679533</v>
      </c>
      <c r="H176" s="7">
        <f t="shared" si="5"/>
        <v>216.27821594384631</v>
      </c>
    </row>
    <row r="177" spans="1:8" x14ac:dyDescent="0.25">
      <c r="A177" s="14"/>
      <c r="B177" s="5">
        <f t="shared" si="6"/>
        <v>45293</v>
      </c>
      <c r="C177" s="4">
        <v>0.8125</v>
      </c>
      <c r="D177">
        <v>1.2422230637068679</v>
      </c>
      <c r="E177" s="6">
        <v>175.04434822663779</v>
      </c>
      <c r="F177" s="7">
        <v>126.20923497298067</v>
      </c>
      <c r="G177" s="7">
        <v>196.90209482488899</v>
      </c>
      <c r="H177" s="7">
        <f t="shared" si="5"/>
        <v>217.44412653866584</v>
      </c>
    </row>
    <row r="178" spans="1:8" x14ac:dyDescent="0.25">
      <c r="A178" s="14"/>
      <c r="B178" s="5">
        <f t="shared" si="6"/>
        <v>45293</v>
      </c>
      <c r="C178" s="4">
        <v>0.82291666666666663</v>
      </c>
      <c r="D178">
        <v>1.2422230637068679</v>
      </c>
      <c r="E178" s="6">
        <v>176.04891913678676</v>
      </c>
      <c r="F178" s="7">
        <v>123.33811272347747</v>
      </c>
      <c r="G178" s="7">
        <v>196.69016328923672</v>
      </c>
      <c r="H178" s="7">
        <f t="shared" si="5"/>
        <v>218.69202769238188</v>
      </c>
    </row>
    <row r="179" spans="1:8" x14ac:dyDescent="0.25">
      <c r="A179" s="14"/>
      <c r="B179" s="5">
        <f t="shared" si="6"/>
        <v>45293</v>
      </c>
      <c r="C179" s="4">
        <v>0.83333333333333337</v>
      </c>
      <c r="D179">
        <v>1.2422230637068679</v>
      </c>
      <c r="E179" s="6">
        <v>178.51489058110459</v>
      </c>
      <c r="F179" s="7">
        <v>117.39416366810991</v>
      </c>
      <c r="G179" s="7">
        <v>196.87901268094572</v>
      </c>
      <c r="H179" s="7">
        <f t="shared" si="5"/>
        <v>221.75531429495604</v>
      </c>
    </row>
    <row r="180" spans="1:8" x14ac:dyDescent="0.25">
      <c r="A180" s="14"/>
      <c r="B180" s="5">
        <f t="shared" si="6"/>
        <v>45293</v>
      </c>
      <c r="C180" s="4">
        <v>0.84375</v>
      </c>
      <c r="D180">
        <v>1.2422230637068679</v>
      </c>
      <c r="E180" s="6">
        <v>178.75159987518484</v>
      </c>
      <c r="F180" s="7">
        <v>113.80674633022471</v>
      </c>
      <c r="G180" s="7">
        <v>196.37154945614861</v>
      </c>
      <c r="H180" s="7">
        <f t="shared" si="5"/>
        <v>222.04936003945627</v>
      </c>
    </row>
    <row r="181" spans="1:8" x14ac:dyDescent="0.25">
      <c r="A181" s="14"/>
      <c r="B181" s="5">
        <f t="shared" si="6"/>
        <v>45293</v>
      </c>
      <c r="C181" s="4">
        <v>0.85416666666666663</v>
      </c>
      <c r="D181">
        <v>1.2422230637068679</v>
      </c>
      <c r="E181" s="6">
        <v>176.32410182058504</v>
      </c>
      <c r="F181" s="7">
        <v>111.09592269113168</v>
      </c>
      <c r="G181" s="7">
        <v>196.1130939161647</v>
      </c>
      <c r="H181" s="7">
        <f t="shared" si="5"/>
        <v>219.03386596892886</v>
      </c>
    </row>
    <row r="182" spans="1:8" x14ac:dyDescent="0.25">
      <c r="A182" s="14"/>
      <c r="B182" s="5">
        <f t="shared" si="6"/>
        <v>45293</v>
      </c>
      <c r="C182" s="4">
        <v>0.86458333333333337</v>
      </c>
      <c r="D182">
        <v>1.2422230637068679</v>
      </c>
      <c r="E182" s="6">
        <v>172.98103385554748</v>
      </c>
      <c r="F182" s="7">
        <v>108.99244235124814</v>
      </c>
      <c r="G182" s="7">
        <v>195.41852442922786</v>
      </c>
      <c r="H182" s="7">
        <f t="shared" si="5"/>
        <v>214.88102983921962</v>
      </c>
    </row>
    <row r="183" spans="1:8" x14ac:dyDescent="0.25">
      <c r="A183" s="14"/>
      <c r="B183" s="5">
        <f t="shared" si="6"/>
        <v>45293</v>
      </c>
      <c r="C183" s="4">
        <v>0.875</v>
      </c>
      <c r="D183">
        <v>1.2422230637068679</v>
      </c>
      <c r="E183" s="6">
        <v>171.79846390213248</v>
      </c>
      <c r="F183" s="7">
        <v>105.94221328063119</v>
      </c>
      <c r="G183" s="7">
        <v>194.2348890313616</v>
      </c>
      <c r="H183" s="7">
        <f t="shared" si="5"/>
        <v>213.41201416864075</v>
      </c>
    </row>
    <row r="184" spans="1:8" x14ac:dyDescent="0.25">
      <c r="A184" s="14"/>
      <c r="B184" s="5">
        <f t="shared" si="6"/>
        <v>45293</v>
      </c>
      <c r="C184" s="4">
        <v>0.88541666666666663</v>
      </c>
      <c r="D184">
        <v>1.2422230637068679</v>
      </c>
      <c r="E184" s="6">
        <v>178.63919794168038</v>
      </c>
      <c r="F184" s="7">
        <v>103.78234525426443</v>
      </c>
      <c r="G184" s="7">
        <v>193.8937256127368</v>
      </c>
      <c r="H184" s="7">
        <f t="shared" si="5"/>
        <v>221.90973176525179</v>
      </c>
    </row>
    <row r="185" spans="1:8" x14ac:dyDescent="0.25">
      <c r="A185" s="14"/>
      <c r="B185" s="5">
        <f t="shared" si="6"/>
        <v>45293</v>
      </c>
      <c r="C185" s="4">
        <v>0.89583333333333337</v>
      </c>
      <c r="D185">
        <v>1.2422230637068679</v>
      </c>
      <c r="E185" s="6">
        <v>184.95098889343069</v>
      </c>
      <c r="F185" s="7">
        <v>102.02442063830944</v>
      </c>
      <c r="G185" s="7">
        <v>193.27204036800674</v>
      </c>
      <c r="H185" s="7">
        <f t="shared" si="5"/>
        <v>229.75038405881236</v>
      </c>
    </row>
    <row r="186" spans="1:8" x14ac:dyDescent="0.25">
      <c r="A186" s="14"/>
      <c r="B186" s="5">
        <f t="shared" si="6"/>
        <v>45293</v>
      </c>
      <c r="C186" s="4">
        <v>0.90625</v>
      </c>
      <c r="D186">
        <v>1.2422230637068679</v>
      </c>
      <c r="E186" s="6">
        <v>185.3223304168877</v>
      </c>
      <c r="F186" s="7">
        <v>100.27975142072081</v>
      </c>
      <c r="G186" s="7">
        <v>193.33860087833608</v>
      </c>
      <c r="H186" s="7">
        <f t="shared" si="5"/>
        <v>230.2116730637627</v>
      </c>
    </row>
    <row r="187" spans="1:8" x14ac:dyDescent="0.25">
      <c r="A187" s="14"/>
      <c r="B187" s="5">
        <f t="shared" si="6"/>
        <v>45293</v>
      </c>
      <c r="C187" s="4">
        <v>0.91666666666666663</v>
      </c>
      <c r="D187">
        <v>1.2422230637068679</v>
      </c>
      <c r="E187" s="6">
        <v>183.99271237735877</v>
      </c>
      <c r="F187" s="7">
        <v>97.680593246372382</v>
      </c>
      <c r="G187" s="7">
        <v>192.2173986873419</v>
      </c>
      <c r="H187" s="7">
        <f t="shared" si="5"/>
        <v>228.55999086913917</v>
      </c>
    </row>
    <row r="188" spans="1:8" x14ac:dyDescent="0.25">
      <c r="A188" s="14"/>
      <c r="B188" s="5">
        <f t="shared" si="6"/>
        <v>45293</v>
      </c>
      <c r="C188" s="4">
        <v>0.92708333333333337</v>
      </c>
      <c r="D188">
        <v>1.2422230637068679</v>
      </c>
      <c r="E188" s="6">
        <v>180.83419232732334</v>
      </c>
      <c r="F188" s="7">
        <v>95.524285749008598</v>
      </c>
      <c r="G188" s="7">
        <v>189.90885235128601</v>
      </c>
      <c r="H188" s="7">
        <f t="shared" si="5"/>
        <v>224.63640441580458</v>
      </c>
    </row>
    <row r="189" spans="1:8" x14ac:dyDescent="0.25">
      <c r="A189" s="14"/>
      <c r="B189" s="5">
        <f t="shared" si="6"/>
        <v>45293</v>
      </c>
      <c r="C189" s="4">
        <v>0.9375</v>
      </c>
      <c r="D189">
        <v>1.2422230637068679</v>
      </c>
      <c r="E189" s="6">
        <v>173.51886314938127</v>
      </c>
      <c r="F189" s="7">
        <v>93.546718483619586</v>
      </c>
      <c r="G189" s="7">
        <v>188.68746937227166</v>
      </c>
      <c r="H189" s="7">
        <f t="shared" si="5"/>
        <v>215.54913379235714</v>
      </c>
    </row>
    <row r="190" spans="1:8" x14ac:dyDescent="0.25">
      <c r="A190" s="14"/>
      <c r="B190" s="5">
        <f t="shared" si="6"/>
        <v>45293</v>
      </c>
      <c r="C190" s="4">
        <v>0.94791666666666663</v>
      </c>
      <c r="D190">
        <v>1.2422230637068679</v>
      </c>
      <c r="E190" s="6">
        <v>166.76091922501956</v>
      </c>
      <c r="F190" s="7">
        <v>91.373115814447772</v>
      </c>
      <c r="G190" s="7">
        <v>188.24960784405275</v>
      </c>
      <c r="H190" s="7">
        <f t="shared" si="5"/>
        <v>207.15425998627731</v>
      </c>
    </row>
    <row r="191" spans="1:8" x14ac:dyDescent="0.25">
      <c r="A191" s="14"/>
      <c r="B191" s="5">
        <f t="shared" si="6"/>
        <v>45293</v>
      </c>
      <c r="C191" s="4">
        <v>0.95833333333333337</v>
      </c>
      <c r="D191">
        <v>1.2422230637068679</v>
      </c>
      <c r="E191" s="6">
        <v>157.05809765657881</v>
      </c>
      <c r="F191" s="7">
        <v>88.636864482021579</v>
      </c>
      <c r="G191" s="7">
        <v>183.703673510709</v>
      </c>
      <c r="H191" s="7">
        <f t="shared" si="5"/>
        <v>195.10119125092777</v>
      </c>
    </row>
    <row r="192" spans="1:8" x14ac:dyDescent="0.25">
      <c r="A192" s="14"/>
      <c r="B192" s="5">
        <f t="shared" si="6"/>
        <v>45293</v>
      </c>
      <c r="C192" s="4">
        <v>0.96875</v>
      </c>
      <c r="D192">
        <v>1.2422230637068679</v>
      </c>
      <c r="E192" s="6">
        <v>146.63962610580563</v>
      </c>
      <c r="F192" s="7">
        <v>86.453323670000017</v>
      </c>
      <c r="G192" s="7">
        <v>183.12300726351398</v>
      </c>
      <c r="H192" s="7">
        <f t="shared" si="5"/>
        <v>182.15912560198348</v>
      </c>
    </row>
    <row r="193" spans="1:8" x14ac:dyDescent="0.25">
      <c r="A193" s="14"/>
      <c r="B193" s="5">
        <f t="shared" si="6"/>
        <v>45293</v>
      </c>
      <c r="C193" s="4">
        <v>0.97916666666666663</v>
      </c>
      <c r="D193">
        <v>1.2422230637068679</v>
      </c>
      <c r="E193" s="6">
        <v>136.02593491554904</v>
      </c>
      <c r="F193" s="7">
        <v>84.536339324808552</v>
      </c>
      <c r="G193" s="7">
        <v>181.38512701876888</v>
      </c>
      <c r="H193" s="7">
        <f t="shared" si="5"/>
        <v>168.97455361438435</v>
      </c>
    </row>
    <row r="194" spans="1:8" ht="15.75" thickBot="1" x14ac:dyDescent="0.3">
      <c r="A194" s="14"/>
      <c r="B194" s="5">
        <f t="shared" si="6"/>
        <v>45293</v>
      </c>
      <c r="C194" s="4">
        <v>0.98958333333333337</v>
      </c>
      <c r="D194">
        <v>1.2422230637068679</v>
      </c>
      <c r="E194" s="6">
        <v>125.75379310489289</v>
      </c>
      <c r="F194" s="7">
        <v>82.933673329552605</v>
      </c>
      <c r="G194" s="7">
        <v>180.89794049803686</v>
      </c>
      <c r="H194" s="7">
        <f t="shared" si="5"/>
        <v>156.21426214351965</v>
      </c>
    </row>
    <row r="195" spans="1:8" x14ac:dyDescent="0.25">
      <c r="A195" s="13">
        <f t="shared" ref="A195" si="7">A99+1</f>
        <v>3</v>
      </c>
      <c r="B195" s="5">
        <f t="shared" si="6"/>
        <v>45294</v>
      </c>
      <c r="C195" s="4">
        <v>0</v>
      </c>
      <c r="D195">
        <v>1.2419239554094539</v>
      </c>
      <c r="E195" s="6">
        <v>113.39204782458356</v>
      </c>
      <c r="F195" s="7">
        <v>80.147698734164791</v>
      </c>
      <c r="G195" s="7">
        <v>176.61384741353677</v>
      </c>
      <c r="H195" s="7">
        <f t="shared" si="5"/>
        <v>140.82430054628477</v>
      </c>
    </row>
    <row r="196" spans="1:8" x14ac:dyDescent="0.25">
      <c r="A196" s="14"/>
      <c r="B196" s="5">
        <f t="shared" si="6"/>
        <v>45294</v>
      </c>
      <c r="C196" s="4">
        <v>1.0416666666666666E-2</v>
      </c>
      <c r="D196">
        <v>1.2419239554094539</v>
      </c>
      <c r="E196" s="6">
        <v>104.31956353652333</v>
      </c>
      <c r="F196" s="7">
        <v>78.906516983177085</v>
      </c>
      <c r="G196" s="7">
        <v>174.482912741635</v>
      </c>
      <c r="H196" s="7">
        <f t="shared" ref="H196:H259" si="8">D196*E196</f>
        <v>129.55696497386688</v>
      </c>
    </row>
    <row r="197" spans="1:8" x14ac:dyDescent="0.25">
      <c r="A197" s="14"/>
      <c r="B197" s="5">
        <f t="shared" si="6"/>
        <v>45294</v>
      </c>
      <c r="C197" s="4">
        <v>2.0833333333333332E-2</v>
      </c>
      <c r="D197">
        <v>1.2419239554094539</v>
      </c>
      <c r="E197" s="6">
        <v>96.767420613642784</v>
      </c>
      <c r="F197" s="7">
        <v>77.97292412852633</v>
      </c>
      <c r="G197" s="7">
        <v>173.85105120867482</v>
      </c>
      <c r="H197" s="7">
        <f t="shared" si="8"/>
        <v>120.17777776326557</v>
      </c>
    </row>
    <row r="198" spans="1:8" x14ac:dyDescent="0.25">
      <c r="A198" s="14"/>
      <c r="B198" s="5">
        <f t="shared" si="6"/>
        <v>45294</v>
      </c>
      <c r="C198" s="4">
        <v>3.125E-2</v>
      </c>
      <c r="D198">
        <v>1.2419239554094539</v>
      </c>
      <c r="E198" s="6">
        <v>89.477925286183194</v>
      </c>
      <c r="F198" s="7">
        <v>77.273068497343701</v>
      </c>
      <c r="G198" s="7">
        <v>174.14866154983054</v>
      </c>
      <c r="H198" s="7">
        <f t="shared" si="8"/>
        <v>111.12477889324822</v>
      </c>
    </row>
    <row r="199" spans="1:8" x14ac:dyDescent="0.25">
      <c r="A199" s="14"/>
      <c r="B199" s="5">
        <f t="shared" si="6"/>
        <v>45294</v>
      </c>
      <c r="C199" s="4">
        <v>4.1666666666666664E-2</v>
      </c>
      <c r="D199">
        <v>1.2419239554094539</v>
      </c>
      <c r="E199" s="6">
        <v>83.28659967711836</v>
      </c>
      <c r="F199" s="7">
        <v>76.723733344848739</v>
      </c>
      <c r="G199" s="7">
        <v>173.56090065302826</v>
      </c>
      <c r="H199" s="7">
        <f t="shared" si="8"/>
        <v>103.43562330361058</v>
      </c>
    </row>
    <row r="200" spans="1:8" x14ac:dyDescent="0.25">
      <c r="A200" s="14"/>
      <c r="B200" s="5">
        <f t="shared" si="6"/>
        <v>45294</v>
      </c>
      <c r="C200" s="4">
        <v>5.2083333333333336E-2</v>
      </c>
      <c r="D200">
        <v>1.2419239554094539</v>
      </c>
      <c r="E200" s="6">
        <v>78.170459670702598</v>
      </c>
      <c r="F200" s="7">
        <v>76.097736256112526</v>
      </c>
      <c r="G200" s="7">
        <v>173.32482872771652</v>
      </c>
      <c r="H200" s="7">
        <f t="shared" si="8"/>
        <v>97.081766470414166</v>
      </c>
    </row>
    <row r="201" spans="1:8" x14ac:dyDescent="0.25">
      <c r="A201" s="14"/>
      <c r="B201" s="5">
        <f t="shared" si="6"/>
        <v>45294</v>
      </c>
      <c r="C201" s="4">
        <v>6.25E-2</v>
      </c>
      <c r="D201">
        <v>1.2419239554094539</v>
      </c>
      <c r="E201" s="6">
        <v>74.68656435793055</v>
      </c>
      <c r="F201" s="7">
        <v>75.821885270049293</v>
      </c>
      <c r="G201" s="7">
        <v>173.6772705198222</v>
      </c>
      <c r="H201" s="7">
        <f t="shared" si="8"/>
        <v>92.755033423343846</v>
      </c>
    </row>
    <row r="202" spans="1:8" x14ac:dyDescent="0.25">
      <c r="A202" s="14"/>
      <c r="B202" s="5">
        <f t="shared" si="6"/>
        <v>45294</v>
      </c>
      <c r="C202" s="4">
        <v>7.2916666666666671E-2</v>
      </c>
      <c r="D202">
        <v>1.2419239554094539</v>
      </c>
      <c r="E202" s="6">
        <v>71.197928355732898</v>
      </c>
      <c r="F202" s="7">
        <v>75.633428482397647</v>
      </c>
      <c r="G202" s="7">
        <v>173.75755619160154</v>
      </c>
      <c r="H202" s="7">
        <f t="shared" si="8"/>
        <v>88.422412800510713</v>
      </c>
    </row>
    <row r="203" spans="1:8" x14ac:dyDescent="0.25">
      <c r="A203" s="14"/>
      <c r="B203" s="5">
        <f t="shared" si="6"/>
        <v>45294</v>
      </c>
      <c r="C203" s="4">
        <v>8.3333333333333329E-2</v>
      </c>
      <c r="D203">
        <v>1.2419239554094539</v>
      </c>
      <c r="E203" s="6">
        <v>68.817610556734479</v>
      </c>
      <c r="F203" s="7">
        <v>75.147934912160991</v>
      </c>
      <c r="G203" s="7">
        <v>173.50545254531531</v>
      </c>
      <c r="H203" s="7">
        <f t="shared" si="8"/>
        <v>85.46623910444707</v>
      </c>
    </row>
    <row r="204" spans="1:8" x14ac:dyDescent="0.25">
      <c r="A204" s="14"/>
      <c r="B204" s="5">
        <f t="shared" si="6"/>
        <v>45294</v>
      </c>
      <c r="C204" s="4">
        <v>9.375E-2</v>
      </c>
      <c r="D204">
        <v>1.2419239554094539</v>
      </c>
      <c r="E204" s="6">
        <v>66.649105302901802</v>
      </c>
      <c r="F204" s="7">
        <v>75.099411468069135</v>
      </c>
      <c r="G204" s="7">
        <v>173.70974158234338</v>
      </c>
      <c r="H204" s="7">
        <f t="shared" si="8"/>
        <v>82.773120482281016</v>
      </c>
    </row>
    <row r="205" spans="1:8" x14ac:dyDescent="0.25">
      <c r="A205" s="14"/>
      <c r="B205" s="5">
        <f t="shared" si="6"/>
        <v>45294</v>
      </c>
      <c r="C205" s="4">
        <v>0.10416666666666667</v>
      </c>
      <c r="D205">
        <v>1.2419239554094539</v>
      </c>
      <c r="E205" s="6">
        <v>65.606566505773415</v>
      </c>
      <c r="F205" s="7">
        <v>74.705521646388974</v>
      </c>
      <c r="G205" s="7">
        <v>173.69784064876265</v>
      </c>
      <c r="H205" s="7">
        <f t="shared" si="8"/>
        <v>81.478366575683509</v>
      </c>
    </row>
    <row r="206" spans="1:8" x14ac:dyDescent="0.25">
      <c r="A206" s="14"/>
      <c r="B206" s="5">
        <f t="shared" si="6"/>
        <v>45294</v>
      </c>
      <c r="C206" s="4">
        <v>0.11458333333333333</v>
      </c>
      <c r="D206">
        <v>1.2419239554094539</v>
      </c>
      <c r="E206" s="6">
        <v>64.092531607507865</v>
      </c>
      <c r="F206" s="7">
        <v>74.397548188404713</v>
      </c>
      <c r="G206" s="7">
        <v>173.9351931142954</v>
      </c>
      <c r="H206" s="7">
        <f t="shared" si="8"/>
        <v>79.598050366201619</v>
      </c>
    </row>
    <row r="207" spans="1:8" x14ac:dyDescent="0.25">
      <c r="A207" s="14"/>
      <c r="B207" s="5">
        <f t="shared" si="6"/>
        <v>45294</v>
      </c>
      <c r="C207" s="4">
        <v>0.125</v>
      </c>
      <c r="D207">
        <v>1.2419239554094539</v>
      </c>
      <c r="E207" s="6">
        <v>63.650368460605108</v>
      </c>
      <c r="F207" s="7">
        <v>74.410028604130929</v>
      </c>
      <c r="G207" s="7">
        <v>173.90588478869705</v>
      </c>
      <c r="H207" s="7">
        <f t="shared" si="8"/>
        <v>79.048917361863843</v>
      </c>
    </row>
    <row r="208" spans="1:8" x14ac:dyDescent="0.25">
      <c r="A208" s="14"/>
      <c r="B208" s="5">
        <f t="shared" si="6"/>
        <v>45294</v>
      </c>
      <c r="C208" s="4">
        <v>0.13541666666666666</v>
      </c>
      <c r="D208">
        <v>1.2419239554094539</v>
      </c>
      <c r="E208" s="6">
        <v>62.718983113609227</v>
      </c>
      <c r="F208" s="7">
        <v>74.512883845241049</v>
      </c>
      <c r="G208" s="7">
        <v>174.38918207496695</v>
      </c>
      <c r="H208" s="7">
        <f t="shared" si="8"/>
        <v>77.892207587712321</v>
      </c>
    </row>
    <row r="209" spans="1:8" x14ac:dyDescent="0.25">
      <c r="A209" s="14"/>
      <c r="B209" s="5">
        <f t="shared" si="6"/>
        <v>45294</v>
      </c>
      <c r="C209" s="4">
        <v>0.14583333333333334</v>
      </c>
      <c r="D209">
        <v>1.2419239554094539</v>
      </c>
      <c r="E209" s="6">
        <v>62.394801152659028</v>
      </c>
      <c r="F209" s="7">
        <v>74.500990643700959</v>
      </c>
      <c r="G209" s="7">
        <v>175.14414221421836</v>
      </c>
      <c r="H209" s="7">
        <f t="shared" si="8"/>
        <v>77.489598244496648</v>
      </c>
    </row>
    <row r="210" spans="1:8" x14ac:dyDescent="0.25">
      <c r="A210" s="14"/>
      <c r="B210" s="5">
        <f t="shared" si="6"/>
        <v>45294</v>
      </c>
      <c r="C210" s="4">
        <v>0.15625</v>
      </c>
      <c r="D210">
        <v>1.2419239554094539</v>
      </c>
      <c r="E210" s="6">
        <v>61.861940172290993</v>
      </c>
      <c r="F210" s="7">
        <v>74.673326264581462</v>
      </c>
      <c r="G210" s="7">
        <v>176.39980877372548</v>
      </c>
      <c r="H210" s="7">
        <f t="shared" si="8"/>
        <v>76.827825428074618</v>
      </c>
    </row>
    <row r="211" spans="1:8" x14ac:dyDescent="0.25">
      <c r="A211" s="14"/>
      <c r="B211" s="5">
        <f t="shared" si="6"/>
        <v>45294</v>
      </c>
      <c r="C211" s="4">
        <v>0.16666666666666666</v>
      </c>
      <c r="D211">
        <v>1.2419239554094539</v>
      </c>
      <c r="E211" s="6">
        <v>61.620976969200086</v>
      </c>
      <c r="F211" s="7">
        <v>74.875219445688515</v>
      </c>
      <c r="G211" s="7">
        <v>178.63648662862056</v>
      </c>
      <c r="H211" s="7">
        <f t="shared" si="8"/>
        <v>76.528567453783836</v>
      </c>
    </row>
    <row r="212" spans="1:8" x14ac:dyDescent="0.25">
      <c r="A212" s="14"/>
      <c r="B212" s="5">
        <f t="shared" si="6"/>
        <v>45294</v>
      </c>
      <c r="C212" s="4">
        <v>0.17708333333333334</v>
      </c>
      <c r="D212">
        <v>1.2419239554094539</v>
      </c>
      <c r="E212" s="6">
        <v>62.654164458357378</v>
      </c>
      <c r="F212" s="7">
        <v>75.134262518889543</v>
      </c>
      <c r="G212" s="7">
        <v>179.94035306269868</v>
      </c>
      <c r="H212" s="7">
        <f t="shared" si="8"/>
        <v>77.811707746997612</v>
      </c>
    </row>
    <row r="213" spans="1:8" x14ac:dyDescent="0.25">
      <c r="A213" s="14"/>
      <c r="B213" s="5">
        <f t="shared" si="6"/>
        <v>45294</v>
      </c>
      <c r="C213" s="4">
        <v>0.1875</v>
      </c>
      <c r="D213">
        <v>1.2419239554094539</v>
      </c>
      <c r="E213" s="6">
        <v>62.59469743151346</v>
      </c>
      <c r="F213" s="7">
        <v>75.665644318997792</v>
      </c>
      <c r="G213" s="7">
        <v>185.09051173161899</v>
      </c>
      <c r="H213" s="7">
        <f t="shared" si="8"/>
        <v>77.737854221803175</v>
      </c>
    </row>
    <row r="214" spans="1:8" x14ac:dyDescent="0.25">
      <c r="A214" s="14"/>
      <c r="B214" s="5">
        <f t="shared" si="6"/>
        <v>45294</v>
      </c>
      <c r="C214" s="4">
        <v>0.19791666666666666</v>
      </c>
      <c r="D214">
        <v>1.2419239554094539</v>
      </c>
      <c r="E214" s="6">
        <v>64.409206902059339</v>
      </c>
      <c r="F214" s="7">
        <v>76.830695871761776</v>
      </c>
      <c r="G214" s="7">
        <v>186.59106118865847</v>
      </c>
      <c r="H214" s="7">
        <f t="shared" si="8"/>
        <v>79.991337000591429</v>
      </c>
    </row>
    <row r="215" spans="1:8" x14ac:dyDescent="0.25">
      <c r="A215" s="14"/>
      <c r="B215" s="5">
        <f t="shared" si="6"/>
        <v>45294</v>
      </c>
      <c r="C215" s="4">
        <v>0.20833333333333334</v>
      </c>
      <c r="D215">
        <v>1.2419239554094539</v>
      </c>
      <c r="E215" s="6">
        <v>65.725069946017271</v>
      </c>
      <c r="F215" s="7">
        <v>78.441720170583778</v>
      </c>
      <c r="G215" s="7">
        <v>191.15708690000005</v>
      </c>
      <c r="H215" s="7">
        <f t="shared" si="8"/>
        <v>81.625538836920796</v>
      </c>
    </row>
    <row r="216" spans="1:8" x14ac:dyDescent="0.25">
      <c r="A216" s="14"/>
      <c r="B216" s="5">
        <f t="shared" si="6"/>
        <v>45294</v>
      </c>
      <c r="C216" s="4">
        <v>0.21875</v>
      </c>
      <c r="D216">
        <v>1.2419239554094539</v>
      </c>
      <c r="E216" s="6">
        <v>68.800873784775618</v>
      </c>
      <c r="F216" s="7">
        <v>79.943736953912079</v>
      </c>
      <c r="G216" s="7">
        <v>191.98149195868655</v>
      </c>
      <c r="H216" s="7">
        <f t="shared" si="8"/>
        <v>85.445453306415146</v>
      </c>
    </row>
    <row r="217" spans="1:8" x14ac:dyDescent="0.25">
      <c r="A217" s="14"/>
      <c r="B217" s="5">
        <f t="shared" si="6"/>
        <v>45294</v>
      </c>
      <c r="C217" s="4">
        <v>0.22916666666666666</v>
      </c>
      <c r="D217">
        <v>1.2419239554094539</v>
      </c>
      <c r="E217" s="6">
        <v>72.0233256431531</v>
      </c>
      <c r="F217" s="7">
        <v>82.412383439225479</v>
      </c>
      <c r="G217" s="7">
        <v>192.193648498572</v>
      </c>
      <c r="H217" s="7">
        <f t="shared" si="8"/>
        <v>89.447493464487849</v>
      </c>
    </row>
    <row r="218" spans="1:8" x14ac:dyDescent="0.25">
      <c r="A218" s="14"/>
      <c r="B218" s="5">
        <f t="shared" si="6"/>
        <v>45294</v>
      </c>
      <c r="C218" s="4">
        <v>0.23958333333333334</v>
      </c>
      <c r="D218">
        <v>1.2419239554094539</v>
      </c>
      <c r="E218" s="6">
        <v>78.878827654520094</v>
      </c>
      <c r="F218" s="7">
        <v>86.303066246103398</v>
      </c>
      <c r="G218" s="7">
        <v>191.84643077249351</v>
      </c>
      <c r="H218" s="7">
        <f t="shared" si="8"/>
        <v>97.961505638762205</v>
      </c>
    </row>
    <row r="219" spans="1:8" x14ac:dyDescent="0.25">
      <c r="A219" s="14"/>
      <c r="B219" s="5">
        <f t="shared" si="6"/>
        <v>45294</v>
      </c>
      <c r="C219" s="4">
        <v>0.25</v>
      </c>
      <c r="D219">
        <v>1.2419239554094539</v>
      </c>
      <c r="E219" s="6">
        <v>84.003369057328015</v>
      </c>
      <c r="F219" s="7">
        <v>92.151050111983309</v>
      </c>
      <c r="G219" s="7">
        <v>189.82722642848481</v>
      </c>
      <c r="H219" s="7">
        <f t="shared" si="8"/>
        <v>104.32579636739693</v>
      </c>
    </row>
    <row r="220" spans="1:8" x14ac:dyDescent="0.25">
      <c r="A220" s="14"/>
      <c r="B220" s="5">
        <f t="shared" si="6"/>
        <v>45294</v>
      </c>
      <c r="C220" s="4">
        <v>0.26041666666666669</v>
      </c>
      <c r="D220">
        <v>1.2419239554094539</v>
      </c>
      <c r="E220" s="6">
        <v>90.535488255349094</v>
      </c>
      <c r="F220" s="7">
        <v>96.061931574401967</v>
      </c>
      <c r="G220" s="7">
        <v>185.10294106223773</v>
      </c>
      <c r="H220" s="7">
        <f t="shared" si="8"/>
        <v>112.43819167900931</v>
      </c>
    </row>
    <row r="221" spans="1:8" x14ac:dyDescent="0.25">
      <c r="A221" s="14"/>
      <c r="B221" s="5">
        <f t="shared" si="6"/>
        <v>45294</v>
      </c>
      <c r="C221" s="4">
        <v>0.27083333333333331</v>
      </c>
      <c r="D221">
        <v>1.2419239554094539</v>
      </c>
      <c r="E221" s="6">
        <v>96.122177407479398</v>
      </c>
      <c r="F221" s="7">
        <v>101.49273274752703</v>
      </c>
      <c r="G221" s="7">
        <v>155.5295810904563</v>
      </c>
      <c r="H221" s="7">
        <f t="shared" si="8"/>
        <v>119.37643476846605</v>
      </c>
    </row>
    <row r="222" spans="1:8" x14ac:dyDescent="0.25">
      <c r="A222" s="14"/>
      <c r="B222" s="5">
        <f t="shared" si="6"/>
        <v>45294</v>
      </c>
      <c r="C222" s="4">
        <v>0.28125</v>
      </c>
      <c r="D222">
        <v>1.2419239554094539</v>
      </c>
      <c r="E222" s="6">
        <v>102.45954403872288</v>
      </c>
      <c r="F222" s="7">
        <v>109.76685945392278</v>
      </c>
      <c r="G222" s="7">
        <v>93.964437830716335</v>
      </c>
      <c r="H222" s="7">
        <f t="shared" si="8"/>
        <v>127.24696220201986</v>
      </c>
    </row>
    <row r="223" spans="1:8" x14ac:dyDescent="0.25">
      <c r="A223" s="14"/>
      <c r="B223" s="5">
        <f t="shared" si="6"/>
        <v>45294</v>
      </c>
      <c r="C223" s="4">
        <v>0.29166666666666669</v>
      </c>
      <c r="D223">
        <v>1.2419239554094539</v>
      </c>
      <c r="E223" s="6">
        <v>108.02603377440431</v>
      </c>
      <c r="F223" s="7">
        <v>120.64503183707393</v>
      </c>
      <c r="G223" s="7">
        <v>34.351417546469307</v>
      </c>
      <c r="H223" s="7">
        <f t="shared" si="8"/>
        <v>134.16011915230345</v>
      </c>
    </row>
    <row r="224" spans="1:8" x14ac:dyDescent="0.25">
      <c r="A224" s="14"/>
      <c r="B224" s="5">
        <f t="shared" si="6"/>
        <v>45294</v>
      </c>
      <c r="C224" s="4">
        <v>0.30208333333333331</v>
      </c>
      <c r="D224">
        <v>1.2419239554094539</v>
      </c>
      <c r="E224" s="6">
        <v>109.7001573498997</v>
      </c>
      <c r="F224" s="7">
        <v>125.10332582655501</v>
      </c>
      <c r="G224" s="7">
        <v>12.706770941723507</v>
      </c>
      <c r="H224" s="7">
        <f t="shared" si="8"/>
        <v>136.23925332502691</v>
      </c>
    </row>
    <row r="225" spans="1:8" x14ac:dyDescent="0.25">
      <c r="A225" s="14"/>
      <c r="B225" s="5">
        <f t="shared" si="6"/>
        <v>45294</v>
      </c>
      <c r="C225" s="4">
        <v>0.3125</v>
      </c>
      <c r="D225">
        <v>1.2419239554094539</v>
      </c>
      <c r="E225" s="6">
        <v>113.0901513410912</v>
      </c>
      <c r="F225" s="7">
        <v>130.10161056307967</v>
      </c>
      <c r="G225" s="7">
        <v>4.7090823982839893</v>
      </c>
      <c r="H225" s="7">
        <f t="shared" si="8"/>
        <v>140.44936807138174</v>
      </c>
    </row>
    <row r="226" spans="1:8" x14ac:dyDescent="0.25">
      <c r="A226" s="14"/>
      <c r="B226" s="5">
        <f t="shared" si="6"/>
        <v>45294</v>
      </c>
      <c r="C226" s="4">
        <v>0.32291666666666669</v>
      </c>
      <c r="D226">
        <v>1.2419239554094539</v>
      </c>
      <c r="E226" s="6">
        <v>113.54455100457828</v>
      </c>
      <c r="F226" s="7">
        <v>137.26093278977473</v>
      </c>
      <c r="G226" s="7">
        <v>2.6034256193780911</v>
      </c>
      <c r="H226" s="7">
        <f t="shared" si="8"/>
        <v>141.01369789879635</v>
      </c>
    </row>
    <row r="227" spans="1:8" x14ac:dyDescent="0.25">
      <c r="A227" s="14"/>
      <c r="B227" s="5">
        <f t="shared" si="6"/>
        <v>45294</v>
      </c>
      <c r="C227" s="4">
        <v>0.33333333333333331</v>
      </c>
      <c r="D227">
        <v>1.2419239554094539</v>
      </c>
      <c r="E227" s="6">
        <v>112.26897840111801</v>
      </c>
      <c r="F227" s="7">
        <v>146.78943743630819</v>
      </c>
      <c r="G227" s="7">
        <v>1.6825183770417131</v>
      </c>
      <c r="H227" s="7">
        <f t="shared" si="8"/>
        <v>139.42953372569502</v>
      </c>
    </row>
    <row r="228" spans="1:8" x14ac:dyDescent="0.25">
      <c r="A228" s="14"/>
      <c r="B228" s="5">
        <f t="shared" ref="B228:B291" si="9">DATE(YEAR(B132),MONTH(B132),DAY(B132)+1)</f>
        <v>45294</v>
      </c>
      <c r="C228" s="4">
        <v>0.34375</v>
      </c>
      <c r="D228">
        <v>1.2419239554094539</v>
      </c>
      <c r="E228" s="6">
        <v>111.02161639785849</v>
      </c>
      <c r="F228" s="7">
        <v>150.64710443754103</v>
      </c>
      <c r="G228" s="7">
        <v>1.3523352762901575</v>
      </c>
      <c r="H228" s="7">
        <f t="shared" si="8"/>
        <v>137.8804049727795</v>
      </c>
    </row>
    <row r="229" spans="1:8" x14ac:dyDescent="0.25">
      <c r="A229" s="14"/>
      <c r="B229" s="5">
        <f t="shared" si="9"/>
        <v>45294</v>
      </c>
      <c r="C229" s="4">
        <v>0.35416666666666669</v>
      </c>
      <c r="D229">
        <v>1.2419239554094539</v>
      </c>
      <c r="E229" s="6">
        <v>112.04357640513771</v>
      </c>
      <c r="F229" s="7">
        <v>152.98419371105015</v>
      </c>
      <c r="G229" s="7">
        <v>1.2951671781528928</v>
      </c>
      <c r="H229" s="7">
        <f t="shared" si="8"/>
        <v>139.14960158728999</v>
      </c>
    </row>
    <row r="230" spans="1:8" x14ac:dyDescent="0.25">
      <c r="A230" s="14"/>
      <c r="B230" s="5">
        <f t="shared" si="9"/>
        <v>45294</v>
      </c>
      <c r="C230" s="4">
        <v>0.36458333333333331</v>
      </c>
      <c r="D230">
        <v>1.2419239554094539</v>
      </c>
      <c r="E230" s="6">
        <v>112.20736126321054</v>
      </c>
      <c r="F230" s="7">
        <v>155.15881073973944</v>
      </c>
      <c r="G230" s="7">
        <v>1.1823703379364749</v>
      </c>
      <c r="H230" s="7">
        <f t="shared" si="8"/>
        <v>139.35300992606398</v>
      </c>
    </row>
    <row r="231" spans="1:8" x14ac:dyDescent="0.25">
      <c r="A231" s="14"/>
      <c r="B231" s="5">
        <f t="shared" si="9"/>
        <v>45294</v>
      </c>
      <c r="C231" s="4">
        <v>0.375</v>
      </c>
      <c r="D231">
        <v>1.2419239554094539</v>
      </c>
      <c r="E231" s="6">
        <v>113.69386153569771</v>
      </c>
      <c r="F231" s="7">
        <v>157.81040572754529</v>
      </c>
      <c r="G231" s="7">
        <v>1.0875549815063128</v>
      </c>
      <c r="H231" s="7">
        <f t="shared" si="8"/>
        <v>141.19913022418845</v>
      </c>
    </row>
    <row r="232" spans="1:8" x14ac:dyDescent="0.25">
      <c r="A232" s="14"/>
      <c r="B232" s="5">
        <f t="shared" si="9"/>
        <v>45294</v>
      </c>
      <c r="C232" s="4">
        <v>0.38541666666666669</v>
      </c>
      <c r="D232">
        <v>1.2419239554094539</v>
      </c>
      <c r="E232" s="6">
        <v>113.87359190120873</v>
      </c>
      <c r="F232" s="7">
        <v>159.11269570012709</v>
      </c>
      <c r="G232" s="7">
        <v>1.1535818205048598</v>
      </c>
      <c r="H232" s="7">
        <f t="shared" si="8"/>
        <v>141.42234167063108</v>
      </c>
    </row>
    <row r="233" spans="1:8" x14ac:dyDescent="0.25">
      <c r="A233" s="14"/>
      <c r="B233" s="5">
        <f t="shared" si="9"/>
        <v>45294</v>
      </c>
      <c r="C233" s="4">
        <v>0.39583333333333331</v>
      </c>
      <c r="D233">
        <v>1.2419239554094539</v>
      </c>
      <c r="E233" s="6">
        <v>113.84215810518359</v>
      </c>
      <c r="F233" s="7">
        <v>159.66168520895982</v>
      </c>
      <c r="G233" s="7">
        <v>1.1034552864599951</v>
      </c>
      <c r="H233" s="7">
        <f t="shared" si="8"/>
        <v>141.38330328633802</v>
      </c>
    </row>
    <row r="234" spans="1:8" x14ac:dyDescent="0.25">
      <c r="A234" s="14"/>
      <c r="B234" s="5">
        <f t="shared" si="9"/>
        <v>45294</v>
      </c>
      <c r="C234" s="4">
        <v>0.40625</v>
      </c>
      <c r="D234">
        <v>1.2419239554094539</v>
      </c>
      <c r="E234" s="6">
        <v>114.43816652707122</v>
      </c>
      <c r="F234" s="7">
        <v>159.95198740019501</v>
      </c>
      <c r="G234" s="7">
        <v>1.0502946879130972</v>
      </c>
      <c r="H234" s="7">
        <f t="shared" si="8"/>
        <v>142.12350042310607</v>
      </c>
    </row>
    <row r="235" spans="1:8" x14ac:dyDescent="0.25">
      <c r="A235" s="14"/>
      <c r="B235" s="5">
        <f t="shared" si="9"/>
        <v>45294</v>
      </c>
      <c r="C235" s="4">
        <v>0.41666666666666669</v>
      </c>
      <c r="D235">
        <v>1.2419239554094539</v>
      </c>
      <c r="E235" s="6">
        <v>114.95091776106679</v>
      </c>
      <c r="F235" s="7">
        <v>159.42711357234631</v>
      </c>
      <c r="G235" s="7">
        <v>1.0189441203437652</v>
      </c>
      <c r="H235" s="7">
        <f t="shared" si="8"/>
        <v>142.76029846377091</v>
      </c>
    </row>
    <row r="236" spans="1:8" x14ac:dyDescent="0.25">
      <c r="A236" s="14"/>
      <c r="B236" s="5">
        <f t="shared" si="9"/>
        <v>45294</v>
      </c>
      <c r="C236" s="4">
        <v>0.42708333333333331</v>
      </c>
      <c r="D236">
        <v>1.2419239554094539</v>
      </c>
      <c r="E236" s="6">
        <v>116.85933939243324</v>
      </c>
      <c r="F236" s="7">
        <v>158.53294260648715</v>
      </c>
      <c r="G236" s="7">
        <v>1.0941589051069105</v>
      </c>
      <c r="H236" s="7">
        <f t="shared" si="8"/>
        <v>145.1304130047865</v>
      </c>
    </row>
    <row r="237" spans="1:8" x14ac:dyDescent="0.25">
      <c r="A237" s="14"/>
      <c r="B237" s="5">
        <f t="shared" si="9"/>
        <v>45294</v>
      </c>
      <c r="C237" s="4">
        <v>0.4375</v>
      </c>
      <c r="D237">
        <v>1.2419239554094539</v>
      </c>
      <c r="E237" s="6">
        <v>118.51141693913645</v>
      </c>
      <c r="F237" s="7">
        <v>158.13143244128372</v>
      </c>
      <c r="G237" s="7">
        <v>1.1735392372726328</v>
      </c>
      <c r="H237" s="7">
        <f t="shared" si="8"/>
        <v>147.18216768623131</v>
      </c>
    </row>
    <row r="238" spans="1:8" x14ac:dyDescent="0.25">
      <c r="A238" s="14"/>
      <c r="B238" s="5">
        <f t="shared" si="9"/>
        <v>45294</v>
      </c>
      <c r="C238" s="4">
        <v>0.44791666666666669</v>
      </c>
      <c r="D238">
        <v>1.2419239554094539</v>
      </c>
      <c r="E238" s="6">
        <v>119.43693431574582</v>
      </c>
      <c r="F238" s="7">
        <v>157.74645679130001</v>
      </c>
      <c r="G238" s="7">
        <v>1.1454608651371259</v>
      </c>
      <c r="H238" s="7">
        <f t="shared" si="8"/>
        <v>148.33158988739018</v>
      </c>
    </row>
    <row r="239" spans="1:8" x14ac:dyDescent="0.25">
      <c r="A239" s="14"/>
      <c r="B239" s="5">
        <f t="shared" si="9"/>
        <v>45294</v>
      </c>
      <c r="C239" s="4">
        <v>0.45833333333333331</v>
      </c>
      <c r="D239">
        <v>1.2419239554094539</v>
      </c>
      <c r="E239" s="6">
        <v>119.57850661488452</v>
      </c>
      <c r="F239" s="7">
        <v>157.59597244043283</v>
      </c>
      <c r="G239" s="7">
        <v>1.0754810966071471</v>
      </c>
      <c r="H239" s="7">
        <f t="shared" si="8"/>
        <v>148.50741191711293</v>
      </c>
    </row>
    <row r="240" spans="1:8" x14ac:dyDescent="0.25">
      <c r="A240" s="14"/>
      <c r="B240" s="5">
        <f t="shared" si="9"/>
        <v>45294</v>
      </c>
      <c r="C240" s="4">
        <v>0.46875</v>
      </c>
      <c r="D240">
        <v>1.2419239554094539</v>
      </c>
      <c r="E240" s="6">
        <v>118.84727276157601</v>
      </c>
      <c r="F240" s="7">
        <v>157.13936614630262</v>
      </c>
      <c r="G240" s="7">
        <v>1.1384614711929508</v>
      </c>
      <c r="H240" s="7">
        <f t="shared" si="8"/>
        <v>147.59927507768273</v>
      </c>
    </row>
    <row r="241" spans="1:8" x14ac:dyDescent="0.25">
      <c r="A241" s="14"/>
      <c r="B241" s="5">
        <f t="shared" si="9"/>
        <v>45294</v>
      </c>
      <c r="C241" s="4">
        <v>0.47916666666666669</v>
      </c>
      <c r="D241">
        <v>1.2419239554094539</v>
      </c>
      <c r="E241" s="6">
        <v>119.58581226265035</v>
      </c>
      <c r="F241" s="7">
        <v>156.61220091985697</v>
      </c>
      <c r="G241" s="7">
        <v>1.1925171917419022</v>
      </c>
      <c r="H241" s="7">
        <f t="shared" si="8"/>
        <v>148.51648497608309</v>
      </c>
    </row>
    <row r="242" spans="1:8" x14ac:dyDescent="0.25">
      <c r="A242" s="14"/>
      <c r="B242" s="5">
        <f t="shared" si="9"/>
        <v>45294</v>
      </c>
      <c r="C242" s="4">
        <v>0.48958333333333331</v>
      </c>
      <c r="D242">
        <v>1.2419239554094539</v>
      </c>
      <c r="E242" s="6">
        <v>120.22570975271854</v>
      </c>
      <c r="F242" s="7">
        <v>156.24030565757252</v>
      </c>
      <c r="G242" s="7">
        <v>1.2138165840800903</v>
      </c>
      <c r="H242" s="7">
        <f t="shared" si="8"/>
        <v>149.31118899800518</v>
      </c>
    </row>
    <row r="243" spans="1:8" x14ac:dyDescent="0.25">
      <c r="A243" s="14"/>
      <c r="B243" s="5">
        <f t="shared" si="9"/>
        <v>45294</v>
      </c>
      <c r="C243" s="4">
        <v>0.5</v>
      </c>
      <c r="D243">
        <v>1.2419239554094539</v>
      </c>
      <c r="E243" s="6">
        <v>120.88180106735967</v>
      </c>
      <c r="F243" s="7">
        <v>155.65733944890309</v>
      </c>
      <c r="G243" s="7">
        <v>1.0855195157918476</v>
      </c>
      <c r="H243" s="7">
        <f t="shared" si="8"/>
        <v>150.12600451859407</v>
      </c>
    </row>
    <row r="244" spans="1:8" x14ac:dyDescent="0.25">
      <c r="A244" s="14"/>
      <c r="B244" s="5">
        <f t="shared" si="9"/>
        <v>45294</v>
      </c>
      <c r="C244" s="4">
        <v>0.51041666666666663</v>
      </c>
      <c r="D244">
        <v>1.2419239554094539</v>
      </c>
      <c r="E244" s="6">
        <v>121.27850444166609</v>
      </c>
      <c r="F244" s="7">
        <v>154.92008493293699</v>
      </c>
      <c r="G244" s="7">
        <v>1.0356374911858761</v>
      </c>
      <c r="H244" s="7">
        <f t="shared" si="8"/>
        <v>150.61867994233697</v>
      </c>
    </row>
    <row r="245" spans="1:8" x14ac:dyDescent="0.25">
      <c r="A245" s="14"/>
      <c r="B245" s="5">
        <f t="shared" si="9"/>
        <v>45294</v>
      </c>
      <c r="C245" s="4">
        <v>0.52083333333333337</v>
      </c>
      <c r="D245">
        <v>1.2419239554094539</v>
      </c>
      <c r="E245" s="6">
        <v>120.48728524876414</v>
      </c>
      <c r="F245" s="7">
        <v>154.256315173578</v>
      </c>
      <c r="G245" s="7">
        <v>1.026255708871225</v>
      </c>
      <c r="H245" s="7">
        <f t="shared" si="8"/>
        <v>149.63604587269231</v>
      </c>
    </row>
    <row r="246" spans="1:8" x14ac:dyDescent="0.25">
      <c r="A246" s="14"/>
      <c r="B246" s="5">
        <f t="shared" si="9"/>
        <v>45294</v>
      </c>
      <c r="C246" s="4">
        <v>0.53125</v>
      </c>
      <c r="D246">
        <v>1.2419239554094539</v>
      </c>
      <c r="E246" s="6">
        <v>118.65258720100938</v>
      </c>
      <c r="F246" s="7">
        <v>153.803201876847</v>
      </c>
      <c r="G246" s="7">
        <v>0.96748943034332491</v>
      </c>
      <c r="H246" s="7">
        <f t="shared" si="8"/>
        <v>147.35749041624271</v>
      </c>
    </row>
    <row r="247" spans="1:8" x14ac:dyDescent="0.25">
      <c r="A247" s="14"/>
      <c r="B247" s="5">
        <f t="shared" si="9"/>
        <v>45294</v>
      </c>
      <c r="C247" s="4">
        <v>0.54166666666666663</v>
      </c>
      <c r="D247">
        <v>1.2419239554094539</v>
      </c>
      <c r="E247" s="6">
        <v>116.1769008414874</v>
      </c>
      <c r="F247" s="7">
        <v>153.12109111503042</v>
      </c>
      <c r="G247" s="7">
        <v>1.0139723958383444</v>
      </c>
      <c r="H247" s="7">
        <f t="shared" si="8"/>
        <v>144.28287622027193</v>
      </c>
    </row>
    <row r="248" spans="1:8" x14ac:dyDescent="0.25">
      <c r="A248" s="14"/>
      <c r="B248" s="5">
        <f t="shared" si="9"/>
        <v>45294</v>
      </c>
      <c r="C248" s="4">
        <v>0.55208333333333337</v>
      </c>
      <c r="D248">
        <v>1.2419239554094539</v>
      </c>
      <c r="E248" s="6">
        <v>113.70487518893196</v>
      </c>
      <c r="F248" s="7">
        <v>152.1027991011652</v>
      </c>
      <c r="G248" s="7">
        <v>1.0874724141464447</v>
      </c>
      <c r="H248" s="7">
        <f t="shared" si="8"/>
        <v>141.21280834397666</v>
      </c>
    </row>
    <row r="249" spans="1:8" x14ac:dyDescent="0.25">
      <c r="A249" s="14"/>
      <c r="B249" s="5">
        <f t="shared" si="9"/>
        <v>45294</v>
      </c>
      <c r="C249" s="4">
        <v>0.5625</v>
      </c>
      <c r="D249">
        <v>1.2419239554094539</v>
      </c>
      <c r="E249" s="6">
        <v>114.98271417893949</v>
      </c>
      <c r="F249" s="7">
        <v>151.40876269492952</v>
      </c>
      <c r="G249" s="7">
        <v>1.066214837756269</v>
      </c>
      <c r="H249" s="7">
        <f t="shared" si="8"/>
        <v>142.79978719682322</v>
      </c>
    </row>
    <row r="250" spans="1:8" x14ac:dyDescent="0.25">
      <c r="A250" s="14"/>
      <c r="B250" s="5">
        <f t="shared" si="9"/>
        <v>45294</v>
      </c>
      <c r="C250" s="4">
        <v>0.57291666666666663</v>
      </c>
      <c r="D250">
        <v>1.2419239554094539</v>
      </c>
      <c r="E250" s="6">
        <v>115.80082946784476</v>
      </c>
      <c r="F250" s="7">
        <v>150.45906928224039</v>
      </c>
      <c r="G250" s="7">
        <v>1.0444434329892847</v>
      </c>
      <c r="H250" s="7">
        <f t="shared" si="8"/>
        <v>143.81582417240142</v>
      </c>
    </row>
    <row r="251" spans="1:8" x14ac:dyDescent="0.25">
      <c r="A251" s="14"/>
      <c r="B251" s="5">
        <f t="shared" si="9"/>
        <v>45294</v>
      </c>
      <c r="C251" s="4">
        <v>0.58333333333333337</v>
      </c>
      <c r="D251">
        <v>1.2419239554094539</v>
      </c>
      <c r="E251" s="6">
        <v>116.08247332407367</v>
      </c>
      <c r="F251" s="7">
        <v>148.90484284333542</v>
      </c>
      <c r="G251" s="7">
        <v>1.0540800023555461</v>
      </c>
      <c r="H251" s="7">
        <f t="shared" si="8"/>
        <v>144.16560442434599</v>
      </c>
    </row>
    <row r="252" spans="1:8" x14ac:dyDescent="0.25">
      <c r="A252" s="14"/>
      <c r="B252" s="5">
        <f t="shared" si="9"/>
        <v>45294</v>
      </c>
      <c r="C252" s="4">
        <v>0.59375</v>
      </c>
      <c r="D252">
        <v>1.2419239554094539</v>
      </c>
      <c r="E252" s="6">
        <v>117.50428796834545</v>
      </c>
      <c r="F252" s="7">
        <v>148.05066850168353</v>
      </c>
      <c r="G252" s="7">
        <v>1.0397031076761019</v>
      </c>
      <c r="H252" s="7">
        <f t="shared" si="8"/>
        <v>145.93139009121907</v>
      </c>
    </row>
    <row r="253" spans="1:8" x14ac:dyDescent="0.25">
      <c r="A253" s="14"/>
      <c r="B253" s="5">
        <f t="shared" si="9"/>
        <v>45294</v>
      </c>
      <c r="C253" s="4">
        <v>0.60416666666666663</v>
      </c>
      <c r="D253">
        <v>1.2419239554094539</v>
      </c>
      <c r="E253" s="6">
        <v>117.78535044715571</v>
      </c>
      <c r="F253" s="7">
        <v>147.07265001180562</v>
      </c>
      <c r="G253" s="7">
        <v>1.1984449897186937</v>
      </c>
      <c r="H253" s="7">
        <f t="shared" si="8"/>
        <v>146.28044831662029</v>
      </c>
    </row>
    <row r="254" spans="1:8" x14ac:dyDescent="0.25">
      <c r="A254" s="14"/>
      <c r="B254" s="5">
        <f t="shared" si="9"/>
        <v>45294</v>
      </c>
      <c r="C254" s="4">
        <v>0.61458333333333337</v>
      </c>
      <c r="D254">
        <v>1.2419239554094539</v>
      </c>
      <c r="E254" s="6">
        <v>119.88940065296956</v>
      </c>
      <c r="F254" s="7">
        <v>145.08271185908151</v>
      </c>
      <c r="G254" s="7">
        <v>1.2281917067907133</v>
      </c>
      <c r="H254" s="7">
        <f t="shared" si="8"/>
        <v>148.89351867060472</v>
      </c>
    </row>
    <row r="255" spans="1:8" x14ac:dyDescent="0.25">
      <c r="A255" s="14"/>
      <c r="B255" s="5">
        <f t="shared" si="9"/>
        <v>45294</v>
      </c>
      <c r="C255" s="4">
        <v>0.625</v>
      </c>
      <c r="D255">
        <v>1.2419239554094539</v>
      </c>
      <c r="E255" s="6">
        <v>121.64539300825042</v>
      </c>
      <c r="F255" s="7">
        <v>141.44553944073735</v>
      </c>
      <c r="G255" s="7">
        <v>1.4074384975144556</v>
      </c>
      <c r="H255" s="7">
        <f t="shared" si="8"/>
        <v>151.07432764214388</v>
      </c>
    </row>
    <row r="256" spans="1:8" x14ac:dyDescent="0.25">
      <c r="A256" s="14"/>
      <c r="B256" s="5">
        <f t="shared" si="9"/>
        <v>45294</v>
      </c>
      <c r="C256" s="4">
        <v>0.63541666666666663</v>
      </c>
      <c r="D256">
        <v>1.2419239554094539</v>
      </c>
      <c r="E256" s="6">
        <v>123.65929621106852</v>
      </c>
      <c r="F256" s="7">
        <v>139.82657040808681</v>
      </c>
      <c r="G256" s="7">
        <v>1.7504630340574387</v>
      </c>
      <c r="H256" s="7">
        <f t="shared" si="8"/>
        <v>153.57544227359952</v>
      </c>
    </row>
    <row r="257" spans="1:8" x14ac:dyDescent="0.25">
      <c r="A257" s="14"/>
      <c r="B257" s="5">
        <f t="shared" si="9"/>
        <v>45294</v>
      </c>
      <c r="C257" s="4">
        <v>0.64583333333333337</v>
      </c>
      <c r="D257">
        <v>1.2419239554094539</v>
      </c>
      <c r="E257" s="6">
        <v>125.48410000346627</v>
      </c>
      <c r="F257" s="7">
        <v>138.7053670226974</v>
      </c>
      <c r="G257" s="7">
        <v>2.3427442504208291</v>
      </c>
      <c r="H257" s="7">
        <f t="shared" si="8"/>
        <v>155.84170981730028</v>
      </c>
    </row>
    <row r="258" spans="1:8" x14ac:dyDescent="0.25">
      <c r="A258" s="14"/>
      <c r="B258" s="5">
        <f t="shared" si="9"/>
        <v>45294</v>
      </c>
      <c r="C258" s="4">
        <v>0.65625</v>
      </c>
      <c r="D258">
        <v>1.2419239554094539</v>
      </c>
      <c r="E258" s="6">
        <v>129.1442521980193</v>
      </c>
      <c r="F258" s="7">
        <v>137.66163255649053</v>
      </c>
      <c r="G258" s="7">
        <v>5.9048072910205169</v>
      </c>
      <c r="H258" s="7">
        <f t="shared" si="8"/>
        <v>160.38734050816018</v>
      </c>
    </row>
    <row r="259" spans="1:8" x14ac:dyDescent="0.25">
      <c r="A259" s="14"/>
      <c r="B259" s="5">
        <f t="shared" si="9"/>
        <v>45294</v>
      </c>
      <c r="C259" s="4">
        <v>0.66666666666666663</v>
      </c>
      <c r="D259">
        <v>1.2419239554094539</v>
      </c>
      <c r="E259" s="6">
        <v>130.62991784902576</v>
      </c>
      <c r="F259" s="7">
        <v>135.52239808572907</v>
      </c>
      <c r="G259" s="7">
        <v>14.81940691451612</v>
      </c>
      <c r="H259" s="7">
        <f t="shared" si="8"/>
        <v>162.23242426987409</v>
      </c>
    </row>
    <row r="260" spans="1:8" x14ac:dyDescent="0.25">
      <c r="A260" s="14"/>
      <c r="B260" s="5">
        <f t="shared" si="9"/>
        <v>45294</v>
      </c>
      <c r="C260" s="4">
        <v>0.67708333333333337</v>
      </c>
      <c r="D260">
        <v>1.2419239554094539</v>
      </c>
      <c r="E260" s="6">
        <v>133.39283815646479</v>
      </c>
      <c r="F260" s="7">
        <v>135.92611017183816</v>
      </c>
      <c r="G260" s="7">
        <v>44.005806231853221</v>
      </c>
      <c r="H260" s="7">
        <f t="shared" ref="H260:H323" si="10">D260*E260</f>
        <v>165.66376118656987</v>
      </c>
    </row>
    <row r="261" spans="1:8" x14ac:dyDescent="0.25">
      <c r="A261" s="14"/>
      <c r="B261" s="5">
        <f t="shared" si="9"/>
        <v>45294</v>
      </c>
      <c r="C261" s="4">
        <v>0.6875</v>
      </c>
      <c r="D261">
        <v>1.2419239554094539</v>
      </c>
      <c r="E261" s="6">
        <v>138.46834776440076</v>
      </c>
      <c r="F261" s="7">
        <v>136.93200404134689</v>
      </c>
      <c r="G261" s="7">
        <v>116.92323562432728</v>
      </c>
      <c r="H261" s="7">
        <f t="shared" si="10"/>
        <v>171.9671581545764</v>
      </c>
    </row>
    <row r="262" spans="1:8" x14ac:dyDescent="0.25">
      <c r="A262" s="14"/>
      <c r="B262" s="5">
        <f t="shared" si="9"/>
        <v>45294</v>
      </c>
      <c r="C262" s="4">
        <v>0.69791666666666663</v>
      </c>
      <c r="D262">
        <v>1.2419239554094539</v>
      </c>
      <c r="E262" s="6">
        <v>143.32620050603538</v>
      </c>
      <c r="F262" s="7">
        <v>138.19969453011831</v>
      </c>
      <c r="G262" s="7">
        <v>176.32655997627285</v>
      </c>
      <c r="H262" s="7">
        <f t="shared" si="10"/>
        <v>178.00024184626392</v>
      </c>
    </row>
    <row r="263" spans="1:8" x14ac:dyDescent="0.25">
      <c r="A263" s="14"/>
      <c r="B263" s="5">
        <f t="shared" si="9"/>
        <v>45294</v>
      </c>
      <c r="C263" s="4">
        <v>0.70833333333333337</v>
      </c>
      <c r="D263">
        <v>1.2419239554094539</v>
      </c>
      <c r="E263" s="6">
        <v>147.42940072363007</v>
      </c>
      <c r="F263" s="7">
        <v>138.03834104507698</v>
      </c>
      <c r="G263" s="7">
        <v>193.26285206610643</v>
      </c>
      <c r="H263" s="7">
        <f t="shared" si="10"/>
        <v>183.09610449033605</v>
      </c>
    </row>
    <row r="264" spans="1:8" x14ac:dyDescent="0.25">
      <c r="A264" s="14"/>
      <c r="B264" s="5">
        <f t="shared" si="9"/>
        <v>45294</v>
      </c>
      <c r="C264" s="4">
        <v>0.71875</v>
      </c>
      <c r="D264">
        <v>1.2419239554094539</v>
      </c>
      <c r="E264" s="6">
        <v>153.71205973977885</v>
      </c>
      <c r="F264" s="7">
        <v>137.81400132677823</v>
      </c>
      <c r="G264" s="7">
        <v>194.93712085600552</v>
      </c>
      <c r="H264" s="7">
        <f t="shared" si="10"/>
        <v>190.89868922616043</v>
      </c>
    </row>
    <row r="265" spans="1:8" x14ac:dyDescent="0.25">
      <c r="A265" s="14"/>
      <c r="B265" s="5">
        <f t="shared" si="9"/>
        <v>45294</v>
      </c>
      <c r="C265" s="4">
        <v>0.72916666666666663</v>
      </c>
      <c r="D265">
        <v>1.2419239554094539</v>
      </c>
      <c r="E265" s="6">
        <v>160.16059164578033</v>
      </c>
      <c r="F265" s="7">
        <v>137.44193384399125</v>
      </c>
      <c r="G265" s="7">
        <v>195.39540899433567</v>
      </c>
      <c r="H265" s="7">
        <f t="shared" si="10"/>
        <v>198.90727547744584</v>
      </c>
    </row>
    <row r="266" spans="1:8" x14ac:dyDescent="0.25">
      <c r="A266" s="14"/>
      <c r="B266" s="5">
        <f t="shared" si="9"/>
        <v>45294</v>
      </c>
      <c r="C266" s="4">
        <v>0.73958333333333337</v>
      </c>
      <c r="D266">
        <v>1.2419239554094539</v>
      </c>
      <c r="E266" s="6">
        <v>164.09198202615394</v>
      </c>
      <c r="F266" s="7">
        <v>137.21519419931522</v>
      </c>
      <c r="G266" s="7">
        <v>195.82356408187374</v>
      </c>
      <c r="H266" s="7">
        <f t="shared" si="10"/>
        <v>203.78976336889812</v>
      </c>
    </row>
    <row r="267" spans="1:8" x14ac:dyDescent="0.25">
      <c r="A267" s="14"/>
      <c r="B267" s="5">
        <f t="shared" si="9"/>
        <v>45294</v>
      </c>
      <c r="C267" s="4">
        <v>0.75</v>
      </c>
      <c r="D267">
        <v>1.2419239554094539</v>
      </c>
      <c r="E267" s="6">
        <v>167.02209169841393</v>
      </c>
      <c r="F267" s="7">
        <v>136.66380178151547</v>
      </c>
      <c r="G267" s="7">
        <v>196.48131329543136</v>
      </c>
      <c r="H267" s="7">
        <f t="shared" si="10"/>
        <v>207.42873676285475</v>
      </c>
    </row>
    <row r="268" spans="1:8" x14ac:dyDescent="0.25">
      <c r="A268" s="14"/>
      <c r="B268" s="5">
        <f t="shared" si="9"/>
        <v>45294</v>
      </c>
      <c r="C268" s="4">
        <v>0.76041666666666663</v>
      </c>
      <c r="D268">
        <v>1.2419239554094539</v>
      </c>
      <c r="E268" s="6">
        <v>168.98525247720963</v>
      </c>
      <c r="F268" s="7">
        <v>135.83920866838272</v>
      </c>
      <c r="G268" s="7">
        <v>196.72924860523031</v>
      </c>
      <c r="H268" s="7">
        <f t="shared" si="10"/>
        <v>209.86683316236139</v>
      </c>
    </row>
    <row r="269" spans="1:8" x14ac:dyDescent="0.25">
      <c r="A269" s="14"/>
      <c r="B269" s="5">
        <f t="shared" si="9"/>
        <v>45294</v>
      </c>
      <c r="C269" s="4">
        <v>0.77083333333333337</v>
      </c>
      <c r="D269">
        <v>1.2419239554094539</v>
      </c>
      <c r="E269" s="6">
        <v>171.36771447495889</v>
      </c>
      <c r="F269" s="7">
        <v>134.5948760903841</v>
      </c>
      <c r="G269" s="7">
        <v>196.76424165068383</v>
      </c>
      <c r="H269" s="7">
        <f t="shared" si="10"/>
        <v>212.82566979021885</v>
      </c>
    </row>
    <row r="270" spans="1:8" x14ac:dyDescent="0.25">
      <c r="A270" s="14"/>
      <c r="B270" s="5">
        <f t="shared" si="9"/>
        <v>45294</v>
      </c>
      <c r="C270" s="4">
        <v>0.78125</v>
      </c>
      <c r="D270">
        <v>1.2419239554094539</v>
      </c>
      <c r="E270" s="6">
        <v>174.66952533636706</v>
      </c>
      <c r="F270" s="7">
        <v>133.10601108448299</v>
      </c>
      <c r="G270" s="7">
        <v>196.95534408478136</v>
      </c>
      <c r="H270" s="7">
        <f t="shared" si="10"/>
        <v>216.9262677952328</v>
      </c>
    </row>
    <row r="271" spans="1:8" x14ac:dyDescent="0.25">
      <c r="A271" s="14"/>
      <c r="B271" s="5">
        <f t="shared" si="9"/>
        <v>45294</v>
      </c>
      <c r="C271" s="4">
        <v>0.79166666666666663</v>
      </c>
      <c r="D271">
        <v>1.2419239554094539</v>
      </c>
      <c r="E271" s="6">
        <v>174.6910835993589</v>
      </c>
      <c r="F271" s="7">
        <v>130.53406788667627</v>
      </c>
      <c r="G271" s="7">
        <v>197.204903005772</v>
      </c>
      <c r="H271" s="7">
        <f t="shared" si="10"/>
        <v>216.95304151847938</v>
      </c>
    </row>
    <row r="272" spans="1:8" x14ac:dyDescent="0.25">
      <c r="A272" s="14"/>
      <c r="B272" s="5">
        <f t="shared" si="9"/>
        <v>45294</v>
      </c>
      <c r="C272" s="4">
        <v>0.80208333333333337</v>
      </c>
      <c r="D272">
        <v>1.2419239554094539</v>
      </c>
      <c r="E272" s="6">
        <v>174.105780405058</v>
      </c>
      <c r="F272" s="7">
        <v>128.58647740855048</v>
      </c>
      <c r="G272" s="7">
        <v>197.19156649679533</v>
      </c>
      <c r="H272" s="7">
        <f t="shared" si="10"/>
        <v>216.22613946029941</v>
      </c>
    </row>
    <row r="273" spans="1:8" x14ac:dyDescent="0.25">
      <c r="A273" s="14"/>
      <c r="B273" s="5">
        <f t="shared" si="9"/>
        <v>45294</v>
      </c>
      <c r="C273" s="4">
        <v>0.8125</v>
      </c>
      <c r="D273">
        <v>1.2419239554094539</v>
      </c>
      <c r="E273" s="6">
        <v>175.04434822663779</v>
      </c>
      <c r="F273" s="7">
        <v>126.20923497298067</v>
      </c>
      <c r="G273" s="7">
        <v>196.90209482488899</v>
      </c>
      <c r="H273" s="7">
        <f t="shared" si="10"/>
        <v>217.39176932169585</v>
      </c>
    </row>
    <row r="274" spans="1:8" x14ac:dyDescent="0.25">
      <c r="A274" s="14"/>
      <c r="B274" s="5">
        <f t="shared" si="9"/>
        <v>45294</v>
      </c>
      <c r="C274" s="4">
        <v>0.82291666666666663</v>
      </c>
      <c r="D274">
        <v>1.2419239554094539</v>
      </c>
      <c r="E274" s="6">
        <v>176.04891913678676</v>
      </c>
      <c r="F274" s="7">
        <v>123.33811272347747</v>
      </c>
      <c r="G274" s="7">
        <v>196.69016328923672</v>
      </c>
      <c r="H274" s="7">
        <f t="shared" si="10"/>
        <v>218.63936999991731</v>
      </c>
    </row>
    <row r="275" spans="1:8" x14ac:dyDescent="0.25">
      <c r="A275" s="14"/>
      <c r="B275" s="5">
        <f t="shared" si="9"/>
        <v>45294</v>
      </c>
      <c r="C275" s="4">
        <v>0.83333333333333337</v>
      </c>
      <c r="D275">
        <v>1.2419239554094539</v>
      </c>
      <c r="E275" s="6">
        <v>178.51489058110459</v>
      </c>
      <c r="F275" s="7">
        <v>117.39416366810991</v>
      </c>
      <c r="G275" s="7">
        <v>196.87901268094572</v>
      </c>
      <c r="H275" s="7">
        <f t="shared" si="10"/>
        <v>221.70191900997128</v>
      </c>
    </row>
    <row r="276" spans="1:8" x14ac:dyDescent="0.25">
      <c r="A276" s="14"/>
      <c r="B276" s="5">
        <f t="shared" si="9"/>
        <v>45294</v>
      </c>
      <c r="C276" s="4">
        <v>0.84375</v>
      </c>
      <c r="D276">
        <v>1.2419239554094539</v>
      </c>
      <c r="E276" s="6">
        <v>178.75159987518484</v>
      </c>
      <c r="F276" s="7">
        <v>113.80674633022471</v>
      </c>
      <c r="G276" s="7">
        <v>196.37154945614861</v>
      </c>
      <c r="H276" s="7">
        <f t="shared" si="10"/>
        <v>221.9958939527576</v>
      </c>
    </row>
    <row r="277" spans="1:8" x14ac:dyDescent="0.25">
      <c r="A277" s="14"/>
      <c r="B277" s="5">
        <f t="shared" si="9"/>
        <v>45294</v>
      </c>
      <c r="C277" s="4">
        <v>0.85416666666666663</v>
      </c>
      <c r="D277">
        <v>1.2419239554094539</v>
      </c>
      <c r="E277" s="6">
        <v>176.32410182058504</v>
      </c>
      <c r="F277" s="7">
        <v>111.09592269113168</v>
      </c>
      <c r="G277" s="7">
        <v>196.1130939161647</v>
      </c>
      <c r="H277" s="7">
        <f t="shared" si="10"/>
        <v>218.98112596704027</v>
      </c>
    </row>
    <row r="278" spans="1:8" x14ac:dyDescent="0.25">
      <c r="A278" s="14"/>
      <c r="B278" s="5">
        <f t="shared" si="9"/>
        <v>45294</v>
      </c>
      <c r="C278" s="4">
        <v>0.86458333333333337</v>
      </c>
      <c r="D278">
        <v>1.2419239554094539</v>
      </c>
      <c r="E278" s="6">
        <v>172.98103385554748</v>
      </c>
      <c r="F278" s="7">
        <v>108.99244235124814</v>
      </c>
      <c r="G278" s="7">
        <v>195.41852442922786</v>
      </c>
      <c r="H278" s="7">
        <f t="shared" si="10"/>
        <v>214.82928977669818</v>
      </c>
    </row>
    <row r="279" spans="1:8" x14ac:dyDescent="0.25">
      <c r="A279" s="14"/>
      <c r="B279" s="5">
        <f t="shared" si="9"/>
        <v>45294</v>
      </c>
      <c r="C279" s="4">
        <v>0.875</v>
      </c>
      <c r="D279">
        <v>1.2419239554094539</v>
      </c>
      <c r="E279" s="6">
        <v>171.79846390213248</v>
      </c>
      <c r="F279" s="7">
        <v>105.94221328063119</v>
      </c>
      <c r="G279" s="7">
        <v>194.2348890313616</v>
      </c>
      <c r="H279" s="7">
        <f t="shared" si="10"/>
        <v>213.36062782260464</v>
      </c>
    </row>
    <row r="280" spans="1:8" x14ac:dyDescent="0.25">
      <c r="A280" s="14"/>
      <c r="B280" s="5">
        <f t="shared" si="9"/>
        <v>45294</v>
      </c>
      <c r="C280" s="4">
        <v>0.88541666666666663</v>
      </c>
      <c r="D280">
        <v>1.2419239554094539</v>
      </c>
      <c r="E280" s="6">
        <v>178.63919794168038</v>
      </c>
      <c r="F280" s="7">
        <v>103.78234525426443</v>
      </c>
      <c r="G280" s="7">
        <v>193.8937256127368</v>
      </c>
      <c r="H280" s="7">
        <f t="shared" si="10"/>
        <v>221.85629929890408</v>
      </c>
    </row>
    <row r="281" spans="1:8" x14ac:dyDescent="0.25">
      <c r="A281" s="14"/>
      <c r="B281" s="5">
        <f t="shared" si="9"/>
        <v>45294</v>
      </c>
      <c r="C281" s="4">
        <v>0.89583333333333337</v>
      </c>
      <c r="D281">
        <v>1.2419239554094539</v>
      </c>
      <c r="E281" s="6">
        <v>184.95098889343069</v>
      </c>
      <c r="F281" s="7">
        <v>102.02442063830944</v>
      </c>
      <c r="G281" s="7">
        <v>193.27204036800674</v>
      </c>
      <c r="H281" s="7">
        <f t="shared" si="10"/>
        <v>229.69506368341942</v>
      </c>
    </row>
    <row r="282" spans="1:8" x14ac:dyDescent="0.25">
      <c r="A282" s="14"/>
      <c r="B282" s="5">
        <f t="shared" si="9"/>
        <v>45294</v>
      </c>
      <c r="C282" s="4">
        <v>0.90625</v>
      </c>
      <c r="D282">
        <v>1.2419239554094539</v>
      </c>
      <c r="E282" s="6">
        <v>185.3223304168877</v>
      </c>
      <c r="F282" s="7">
        <v>100.27975142072081</v>
      </c>
      <c r="G282" s="7">
        <v>193.33860087833608</v>
      </c>
      <c r="H282" s="7">
        <f t="shared" si="10"/>
        <v>230.15624161703892</v>
      </c>
    </row>
    <row r="283" spans="1:8" x14ac:dyDescent="0.25">
      <c r="A283" s="14"/>
      <c r="B283" s="5">
        <f t="shared" si="9"/>
        <v>45294</v>
      </c>
      <c r="C283" s="4">
        <v>0.91666666666666663</v>
      </c>
      <c r="D283">
        <v>1.2419239554094539</v>
      </c>
      <c r="E283" s="6">
        <v>183.99271237735877</v>
      </c>
      <c r="F283" s="7">
        <v>97.680593246372382</v>
      </c>
      <c r="G283" s="7">
        <v>192.2173986873419</v>
      </c>
      <c r="H283" s="7">
        <f t="shared" si="10"/>
        <v>228.50495712220339</v>
      </c>
    </row>
    <row r="284" spans="1:8" x14ac:dyDescent="0.25">
      <c r="A284" s="14"/>
      <c r="B284" s="5">
        <f t="shared" si="9"/>
        <v>45294</v>
      </c>
      <c r="C284" s="4">
        <v>0.92708333333333337</v>
      </c>
      <c r="D284">
        <v>1.2419239554094539</v>
      </c>
      <c r="E284" s="6">
        <v>180.83419232732334</v>
      </c>
      <c r="F284" s="7">
        <v>95.524285749008598</v>
      </c>
      <c r="G284" s="7">
        <v>189.90885235128601</v>
      </c>
      <c r="H284" s="7">
        <f t="shared" si="10"/>
        <v>224.58231540842331</v>
      </c>
    </row>
    <row r="285" spans="1:8" x14ac:dyDescent="0.25">
      <c r="A285" s="14"/>
      <c r="B285" s="5">
        <f t="shared" si="9"/>
        <v>45294</v>
      </c>
      <c r="C285" s="4">
        <v>0.9375</v>
      </c>
      <c r="D285">
        <v>1.2419239554094539</v>
      </c>
      <c r="E285" s="6">
        <v>173.51886314938127</v>
      </c>
      <c r="F285" s="7">
        <v>93.546718483619586</v>
      </c>
      <c r="G285" s="7">
        <v>188.68746937227166</v>
      </c>
      <c r="H285" s="7">
        <f t="shared" si="10"/>
        <v>215.49723286063133</v>
      </c>
    </row>
    <row r="286" spans="1:8" x14ac:dyDescent="0.25">
      <c r="A286" s="14"/>
      <c r="B286" s="5">
        <f t="shared" si="9"/>
        <v>45294</v>
      </c>
      <c r="C286" s="4">
        <v>0.94791666666666663</v>
      </c>
      <c r="D286">
        <v>1.2419239554094539</v>
      </c>
      <c r="E286" s="6">
        <v>166.76091922501956</v>
      </c>
      <c r="F286" s="7">
        <v>91.373115814447772</v>
      </c>
      <c r="G286" s="7">
        <v>188.24960784405275</v>
      </c>
      <c r="H286" s="7">
        <f t="shared" si="10"/>
        <v>207.10438041165273</v>
      </c>
    </row>
    <row r="287" spans="1:8" x14ac:dyDescent="0.25">
      <c r="A287" s="14"/>
      <c r="B287" s="5">
        <f t="shared" si="9"/>
        <v>45294</v>
      </c>
      <c r="C287" s="4">
        <v>0.95833333333333337</v>
      </c>
      <c r="D287">
        <v>1.2419239554094539</v>
      </c>
      <c r="E287" s="6">
        <v>157.05809765657881</v>
      </c>
      <c r="F287" s="7">
        <v>88.636864482021579</v>
      </c>
      <c r="G287" s="7">
        <v>183.703673510709</v>
      </c>
      <c r="H287" s="7">
        <f t="shared" si="10"/>
        <v>195.05421387074264</v>
      </c>
    </row>
    <row r="288" spans="1:8" x14ac:dyDescent="0.25">
      <c r="A288" s="14"/>
      <c r="B288" s="5">
        <f t="shared" si="9"/>
        <v>45294</v>
      </c>
      <c r="C288" s="4">
        <v>0.96875</v>
      </c>
      <c r="D288">
        <v>1.2419239554094539</v>
      </c>
      <c r="E288" s="6">
        <v>146.63962610580563</v>
      </c>
      <c r="F288" s="7">
        <v>86.453323670000017</v>
      </c>
      <c r="G288" s="7">
        <v>183.12300726351398</v>
      </c>
      <c r="H288" s="7">
        <f t="shared" si="10"/>
        <v>182.11526447308555</v>
      </c>
    </row>
    <row r="289" spans="1:8" x14ac:dyDescent="0.25">
      <c r="A289" s="14"/>
      <c r="B289" s="5">
        <f t="shared" si="9"/>
        <v>45294</v>
      </c>
      <c r="C289" s="4">
        <v>0.97916666666666663</v>
      </c>
      <c r="D289">
        <v>1.2419239554094539</v>
      </c>
      <c r="E289" s="6">
        <v>136.02593491554904</v>
      </c>
      <c r="F289" s="7">
        <v>84.536339324808552</v>
      </c>
      <c r="G289" s="7">
        <v>181.38512701876888</v>
      </c>
      <c r="H289" s="7">
        <f t="shared" si="10"/>
        <v>168.93386712858759</v>
      </c>
    </row>
    <row r="290" spans="1:8" ht="15.75" thickBot="1" x14ac:dyDescent="0.3">
      <c r="A290" s="14"/>
      <c r="B290" s="5">
        <f t="shared" si="9"/>
        <v>45294</v>
      </c>
      <c r="C290" s="4">
        <v>0.98958333333333337</v>
      </c>
      <c r="D290">
        <v>1.2419239554094539</v>
      </c>
      <c r="E290" s="6">
        <v>125.75379310489289</v>
      </c>
      <c r="F290" s="7">
        <v>82.933673329552605</v>
      </c>
      <c r="G290" s="7">
        <v>180.89794049803686</v>
      </c>
      <c r="H290" s="7">
        <f t="shared" si="10"/>
        <v>156.17664814057068</v>
      </c>
    </row>
    <row r="291" spans="1:8" x14ac:dyDescent="0.25">
      <c r="A291" s="13">
        <f t="shared" ref="A291" si="11">A195+1</f>
        <v>4</v>
      </c>
      <c r="B291" s="5">
        <f t="shared" si="9"/>
        <v>45295</v>
      </c>
      <c r="C291" s="4">
        <v>0</v>
      </c>
      <c r="D291">
        <v>1.241421379369978</v>
      </c>
      <c r="E291" s="6">
        <v>113.39204782458356</v>
      </c>
      <c r="F291" s="7">
        <v>80.147698734164791</v>
      </c>
      <c r="G291" s="7">
        <v>176.61384741353677</v>
      </c>
      <c r="H291" s="7">
        <f t="shared" si="10"/>
        <v>140.76731241998104</v>
      </c>
    </row>
    <row r="292" spans="1:8" x14ac:dyDescent="0.25">
      <c r="A292" s="14"/>
      <c r="B292" s="5">
        <f t="shared" ref="B292:B355" si="12">DATE(YEAR(B196),MONTH(B196),DAY(B196)+1)</f>
        <v>45295</v>
      </c>
      <c r="C292" s="4">
        <v>1.0416666666666666E-2</v>
      </c>
      <c r="D292">
        <v>1.241421379369978</v>
      </c>
      <c r="E292" s="6">
        <v>104.31956353652333</v>
      </c>
      <c r="F292" s="7">
        <v>78.906516983177085</v>
      </c>
      <c r="G292" s="7">
        <v>174.482912741635</v>
      </c>
      <c r="H292" s="7">
        <f t="shared" si="10"/>
        <v>129.50453646078486</v>
      </c>
    </row>
    <row r="293" spans="1:8" x14ac:dyDescent="0.25">
      <c r="A293" s="14"/>
      <c r="B293" s="5">
        <f t="shared" si="12"/>
        <v>45295</v>
      </c>
      <c r="C293" s="4">
        <v>2.0833333333333332E-2</v>
      </c>
      <c r="D293">
        <v>1.241421379369978</v>
      </c>
      <c r="E293" s="6">
        <v>96.767420613642784</v>
      </c>
      <c r="F293" s="7">
        <v>77.97292412852633</v>
      </c>
      <c r="G293" s="7">
        <v>173.85105120867482</v>
      </c>
      <c r="H293" s="7">
        <f t="shared" si="10"/>
        <v>120.12914477626326</v>
      </c>
    </row>
    <row r="294" spans="1:8" x14ac:dyDescent="0.25">
      <c r="A294" s="14"/>
      <c r="B294" s="5">
        <f t="shared" si="12"/>
        <v>45295</v>
      </c>
      <c r="C294" s="4">
        <v>3.125E-2</v>
      </c>
      <c r="D294">
        <v>1.241421379369978</v>
      </c>
      <c r="E294" s="6">
        <v>89.477925286183194</v>
      </c>
      <c r="F294" s="7">
        <v>77.273068497343701</v>
      </c>
      <c r="G294" s="7">
        <v>174.14866154983054</v>
      </c>
      <c r="H294" s="7">
        <f t="shared" si="10"/>
        <v>111.07980943193738</v>
      </c>
    </row>
    <row r="295" spans="1:8" x14ac:dyDescent="0.25">
      <c r="A295" s="14"/>
      <c r="B295" s="5">
        <f t="shared" si="12"/>
        <v>45295</v>
      </c>
      <c r="C295" s="4">
        <v>4.1666666666666664E-2</v>
      </c>
      <c r="D295">
        <v>1.241421379369978</v>
      </c>
      <c r="E295" s="6">
        <v>83.28659967711836</v>
      </c>
      <c r="F295" s="7">
        <v>76.723733344848739</v>
      </c>
      <c r="G295" s="7">
        <v>173.56090065302826</v>
      </c>
      <c r="H295" s="7">
        <f t="shared" si="10"/>
        <v>103.39376545420343</v>
      </c>
    </row>
    <row r="296" spans="1:8" x14ac:dyDescent="0.25">
      <c r="A296" s="14"/>
      <c r="B296" s="5">
        <f t="shared" si="12"/>
        <v>45295</v>
      </c>
      <c r="C296" s="4">
        <v>5.2083333333333336E-2</v>
      </c>
      <c r="D296">
        <v>1.241421379369978</v>
      </c>
      <c r="E296" s="6">
        <v>78.170459670702598</v>
      </c>
      <c r="F296" s="7">
        <v>76.097736256112526</v>
      </c>
      <c r="G296" s="7">
        <v>173.32482872771652</v>
      </c>
      <c r="H296" s="7">
        <f t="shared" si="10"/>
        <v>97.04247987038886</v>
      </c>
    </row>
    <row r="297" spans="1:8" x14ac:dyDescent="0.25">
      <c r="A297" s="14"/>
      <c r="B297" s="5">
        <f t="shared" si="12"/>
        <v>45295</v>
      </c>
      <c r="C297" s="4">
        <v>6.25E-2</v>
      </c>
      <c r="D297">
        <v>1.241421379369978</v>
      </c>
      <c r="E297" s="6">
        <v>74.68656435793055</v>
      </c>
      <c r="F297" s="7">
        <v>75.821885270049293</v>
      </c>
      <c r="G297" s="7">
        <v>173.6772705198222</v>
      </c>
      <c r="H297" s="7">
        <f t="shared" si="10"/>
        <v>92.717497745626773</v>
      </c>
    </row>
    <row r="298" spans="1:8" x14ac:dyDescent="0.25">
      <c r="A298" s="14"/>
      <c r="B298" s="5">
        <f t="shared" si="12"/>
        <v>45295</v>
      </c>
      <c r="C298" s="4">
        <v>7.2916666666666671E-2</v>
      </c>
      <c r="D298">
        <v>1.241421379369978</v>
      </c>
      <c r="E298" s="6">
        <v>71.197928355732898</v>
      </c>
      <c r="F298" s="7">
        <v>75.633428482397647</v>
      </c>
      <c r="G298" s="7">
        <v>173.75755619160154</v>
      </c>
      <c r="H298" s="7">
        <f t="shared" si="10"/>
        <v>88.386630427658801</v>
      </c>
    </row>
    <row r="299" spans="1:8" x14ac:dyDescent="0.25">
      <c r="A299" s="14"/>
      <c r="B299" s="5">
        <f t="shared" si="12"/>
        <v>45295</v>
      </c>
      <c r="C299" s="4">
        <v>8.3333333333333329E-2</v>
      </c>
      <c r="D299">
        <v>1.241421379369978</v>
      </c>
      <c r="E299" s="6">
        <v>68.817610556734479</v>
      </c>
      <c r="F299" s="7">
        <v>75.147934912160991</v>
      </c>
      <c r="G299" s="7">
        <v>173.50545254531531</v>
      </c>
      <c r="H299" s="7">
        <f t="shared" si="10"/>
        <v>85.431653022287279</v>
      </c>
    </row>
    <row r="300" spans="1:8" x14ac:dyDescent="0.25">
      <c r="A300" s="14"/>
      <c r="B300" s="5">
        <f t="shared" si="12"/>
        <v>45295</v>
      </c>
      <c r="C300" s="4">
        <v>9.375E-2</v>
      </c>
      <c r="D300">
        <v>1.241421379369978</v>
      </c>
      <c r="E300" s="6">
        <v>66.649105302901802</v>
      </c>
      <c r="F300" s="7">
        <v>75.099411468069135</v>
      </c>
      <c r="G300" s="7">
        <v>173.70974158234338</v>
      </c>
      <c r="H300" s="7">
        <f t="shared" si="10"/>
        <v>82.739624238903275</v>
      </c>
    </row>
    <row r="301" spans="1:8" x14ac:dyDescent="0.25">
      <c r="A301" s="14"/>
      <c r="B301" s="5">
        <f t="shared" si="12"/>
        <v>45295</v>
      </c>
      <c r="C301" s="4">
        <v>0.10416666666666667</v>
      </c>
      <c r="D301">
        <v>1.241421379369978</v>
      </c>
      <c r="E301" s="6">
        <v>65.606566505773415</v>
      </c>
      <c r="F301" s="7">
        <v>74.705521646388974</v>
      </c>
      <c r="G301" s="7">
        <v>173.69784064876265</v>
      </c>
      <c r="H301" s="7">
        <f t="shared" si="10"/>
        <v>81.445394287325428</v>
      </c>
    </row>
    <row r="302" spans="1:8" x14ac:dyDescent="0.25">
      <c r="A302" s="14"/>
      <c r="B302" s="5">
        <f t="shared" si="12"/>
        <v>45295</v>
      </c>
      <c r="C302" s="4">
        <v>0.11458333333333333</v>
      </c>
      <c r="D302">
        <v>1.241421379369978</v>
      </c>
      <c r="E302" s="6">
        <v>64.092531607507865</v>
      </c>
      <c r="F302" s="7">
        <v>74.397548188404713</v>
      </c>
      <c r="G302" s="7">
        <v>173.9351931142954</v>
      </c>
      <c r="H302" s="7">
        <f t="shared" si="10"/>
        <v>79.565838995506326</v>
      </c>
    </row>
    <row r="303" spans="1:8" x14ac:dyDescent="0.25">
      <c r="A303" s="14"/>
      <c r="B303" s="5">
        <f t="shared" si="12"/>
        <v>45295</v>
      </c>
      <c r="C303" s="4">
        <v>0.125</v>
      </c>
      <c r="D303">
        <v>1.241421379369978</v>
      </c>
      <c r="E303" s="6">
        <v>63.650368460605108</v>
      </c>
      <c r="F303" s="7">
        <v>74.410028604130929</v>
      </c>
      <c r="G303" s="7">
        <v>173.90588478869705</v>
      </c>
      <c r="H303" s="7">
        <f t="shared" si="10"/>
        <v>79.016928211771742</v>
      </c>
    </row>
    <row r="304" spans="1:8" x14ac:dyDescent="0.25">
      <c r="A304" s="14"/>
      <c r="B304" s="5">
        <f t="shared" si="12"/>
        <v>45295</v>
      </c>
      <c r="C304" s="4">
        <v>0.13541666666666666</v>
      </c>
      <c r="D304">
        <v>1.241421379369978</v>
      </c>
      <c r="E304" s="6">
        <v>62.718983113609227</v>
      </c>
      <c r="F304" s="7">
        <v>74.512883845241049</v>
      </c>
      <c r="G304" s="7">
        <v>174.38918207496695</v>
      </c>
      <c r="H304" s="7">
        <f t="shared" si="10"/>
        <v>77.860686529579127</v>
      </c>
    </row>
    <row r="305" spans="1:8" x14ac:dyDescent="0.25">
      <c r="A305" s="14"/>
      <c r="B305" s="5">
        <f t="shared" si="12"/>
        <v>45295</v>
      </c>
      <c r="C305" s="4">
        <v>0.14583333333333334</v>
      </c>
      <c r="D305">
        <v>1.241421379369978</v>
      </c>
      <c r="E305" s="6">
        <v>62.394801152659028</v>
      </c>
      <c r="F305" s="7">
        <v>74.500990643700959</v>
      </c>
      <c r="G305" s="7">
        <v>175.14414221421836</v>
      </c>
      <c r="H305" s="7">
        <f t="shared" si="10"/>
        <v>77.45824011244946</v>
      </c>
    </row>
    <row r="306" spans="1:8" x14ac:dyDescent="0.25">
      <c r="A306" s="14"/>
      <c r="B306" s="5">
        <f t="shared" si="12"/>
        <v>45295</v>
      </c>
      <c r="C306" s="4">
        <v>0.15625</v>
      </c>
      <c r="D306">
        <v>1.241421379369978</v>
      </c>
      <c r="E306" s="6">
        <v>61.861940172290993</v>
      </c>
      <c r="F306" s="7">
        <v>74.673326264581462</v>
      </c>
      <c r="G306" s="7">
        <v>176.39980877372548</v>
      </c>
      <c r="H306" s="7">
        <f t="shared" si="10"/>
        <v>76.796735099188538</v>
      </c>
    </row>
    <row r="307" spans="1:8" x14ac:dyDescent="0.25">
      <c r="A307" s="14"/>
      <c r="B307" s="5">
        <f t="shared" si="12"/>
        <v>45295</v>
      </c>
      <c r="C307" s="4">
        <v>0.16666666666666666</v>
      </c>
      <c r="D307">
        <v>1.241421379369978</v>
      </c>
      <c r="E307" s="6">
        <v>61.620976969200086</v>
      </c>
      <c r="F307" s="7">
        <v>74.875219445688515</v>
      </c>
      <c r="G307" s="7">
        <v>178.63648662862056</v>
      </c>
      <c r="H307" s="7">
        <f t="shared" si="10"/>
        <v>76.497598227230014</v>
      </c>
    </row>
    <row r="308" spans="1:8" x14ac:dyDescent="0.25">
      <c r="A308" s="14"/>
      <c r="B308" s="5">
        <f t="shared" si="12"/>
        <v>45295</v>
      </c>
      <c r="C308" s="4">
        <v>0.17708333333333334</v>
      </c>
      <c r="D308">
        <v>1.241421379369978</v>
      </c>
      <c r="E308" s="6">
        <v>62.654164458357378</v>
      </c>
      <c r="F308" s="7">
        <v>75.134262518889543</v>
      </c>
      <c r="G308" s="7">
        <v>179.94035306269868</v>
      </c>
      <c r="H308" s="7">
        <f t="shared" si="10"/>
        <v>77.78021926516746</v>
      </c>
    </row>
    <row r="309" spans="1:8" x14ac:dyDescent="0.25">
      <c r="A309" s="14"/>
      <c r="B309" s="5">
        <f t="shared" si="12"/>
        <v>45295</v>
      </c>
      <c r="C309" s="4">
        <v>0.1875</v>
      </c>
      <c r="D309">
        <v>1.241421379369978</v>
      </c>
      <c r="E309" s="6">
        <v>62.59469743151346</v>
      </c>
      <c r="F309" s="7">
        <v>75.665644318997792</v>
      </c>
      <c r="G309" s="7">
        <v>185.09051173161899</v>
      </c>
      <c r="H309" s="7">
        <f t="shared" si="10"/>
        <v>77.706395626675857</v>
      </c>
    </row>
    <row r="310" spans="1:8" x14ac:dyDescent="0.25">
      <c r="A310" s="14"/>
      <c r="B310" s="5">
        <f t="shared" si="12"/>
        <v>45295</v>
      </c>
      <c r="C310" s="4">
        <v>0.19791666666666666</v>
      </c>
      <c r="D310">
        <v>1.241421379369978</v>
      </c>
      <c r="E310" s="6">
        <v>64.409206902059339</v>
      </c>
      <c r="F310" s="7">
        <v>76.830695871761776</v>
      </c>
      <c r="G310" s="7">
        <v>186.59106118865847</v>
      </c>
      <c r="H310" s="7">
        <f t="shared" si="10"/>
        <v>79.958966476480811</v>
      </c>
    </row>
    <row r="311" spans="1:8" x14ac:dyDescent="0.25">
      <c r="A311" s="14"/>
      <c r="B311" s="5">
        <f t="shared" si="12"/>
        <v>45295</v>
      </c>
      <c r="C311" s="4">
        <v>0.20833333333333334</v>
      </c>
      <c r="D311">
        <v>1.241421379369978</v>
      </c>
      <c r="E311" s="6">
        <v>65.725069946017271</v>
      </c>
      <c r="F311" s="7">
        <v>78.441720170583778</v>
      </c>
      <c r="G311" s="7">
        <v>191.15708690000005</v>
      </c>
      <c r="H311" s="7">
        <f t="shared" si="10"/>
        <v>81.592506991573046</v>
      </c>
    </row>
    <row r="312" spans="1:8" x14ac:dyDescent="0.25">
      <c r="A312" s="14"/>
      <c r="B312" s="5">
        <f t="shared" si="12"/>
        <v>45295</v>
      </c>
      <c r="C312" s="4">
        <v>0.21875</v>
      </c>
      <c r="D312">
        <v>1.241421379369978</v>
      </c>
      <c r="E312" s="6">
        <v>68.800873784775618</v>
      </c>
      <c r="F312" s="7">
        <v>79.943736953912079</v>
      </c>
      <c r="G312" s="7">
        <v>191.98149195868655</v>
      </c>
      <c r="H312" s="7">
        <f t="shared" si="10"/>
        <v>85.4108756357559</v>
      </c>
    </row>
    <row r="313" spans="1:8" x14ac:dyDescent="0.25">
      <c r="A313" s="14"/>
      <c r="B313" s="5">
        <f t="shared" si="12"/>
        <v>45295</v>
      </c>
      <c r="C313" s="4">
        <v>0.22916666666666666</v>
      </c>
      <c r="D313">
        <v>1.241421379369978</v>
      </c>
      <c r="E313" s="6">
        <v>72.0233256431531</v>
      </c>
      <c r="F313" s="7">
        <v>82.412383439225479</v>
      </c>
      <c r="G313" s="7">
        <v>192.193648498572</v>
      </c>
      <c r="H313" s="7">
        <f t="shared" si="10"/>
        <v>89.41129626673623</v>
      </c>
    </row>
    <row r="314" spans="1:8" x14ac:dyDescent="0.25">
      <c r="A314" s="14"/>
      <c r="B314" s="5">
        <f t="shared" si="12"/>
        <v>45295</v>
      </c>
      <c r="C314" s="4">
        <v>0.23958333333333334</v>
      </c>
      <c r="D314">
        <v>1.241421379369978</v>
      </c>
      <c r="E314" s="6">
        <v>78.878827654520094</v>
      </c>
      <c r="F314" s="7">
        <v>86.303066246103398</v>
      </c>
      <c r="G314" s="7">
        <v>191.84643077249351</v>
      </c>
      <c r="H314" s="7">
        <f t="shared" si="10"/>
        <v>97.921863029961102</v>
      </c>
    </row>
    <row r="315" spans="1:8" x14ac:dyDescent="0.25">
      <c r="A315" s="14"/>
      <c r="B315" s="5">
        <f t="shared" si="12"/>
        <v>45295</v>
      </c>
      <c r="C315" s="4">
        <v>0.25</v>
      </c>
      <c r="D315">
        <v>1.241421379369978</v>
      </c>
      <c r="E315" s="6">
        <v>84.003369057328015</v>
      </c>
      <c r="F315" s="7">
        <v>92.151050111983309</v>
      </c>
      <c r="G315" s="7">
        <v>189.82722642848481</v>
      </c>
      <c r="H315" s="7">
        <f t="shared" si="10"/>
        <v>104.28357828687348</v>
      </c>
    </row>
    <row r="316" spans="1:8" x14ac:dyDescent="0.25">
      <c r="A316" s="14"/>
      <c r="B316" s="5">
        <f t="shared" si="12"/>
        <v>45295</v>
      </c>
      <c r="C316" s="4">
        <v>0.26041666666666669</v>
      </c>
      <c r="D316">
        <v>1.241421379369978</v>
      </c>
      <c r="E316" s="6">
        <v>90.535488255349094</v>
      </c>
      <c r="F316" s="7">
        <v>96.061931574401967</v>
      </c>
      <c r="G316" s="7">
        <v>185.10294106223773</v>
      </c>
      <c r="H316" s="7">
        <f t="shared" si="10"/>
        <v>112.39269071188991</v>
      </c>
    </row>
    <row r="317" spans="1:8" x14ac:dyDescent="0.25">
      <c r="A317" s="14"/>
      <c r="B317" s="5">
        <f t="shared" si="12"/>
        <v>45295</v>
      </c>
      <c r="C317" s="4">
        <v>0.27083333333333331</v>
      </c>
      <c r="D317">
        <v>1.241421379369978</v>
      </c>
      <c r="E317" s="6">
        <v>96.122177407479398</v>
      </c>
      <c r="F317" s="7">
        <v>101.49273274752703</v>
      </c>
      <c r="G317" s="7">
        <v>155.5295810904563</v>
      </c>
      <c r="H317" s="7">
        <f t="shared" si="10"/>
        <v>119.32812606523881</v>
      </c>
    </row>
    <row r="318" spans="1:8" x14ac:dyDescent="0.25">
      <c r="A318" s="14"/>
      <c r="B318" s="5">
        <f t="shared" si="12"/>
        <v>45295</v>
      </c>
      <c r="C318" s="4">
        <v>0.28125</v>
      </c>
      <c r="D318">
        <v>1.241421379369978</v>
      </c>
      <c r="E318" s="6">
        <v>102.45954403872288</v>
      </c>
      <c r="F318" s="7">
        <v>109.76685945392278</v>
      </c>
      <c r="G318" s="7">
        <v>93.964437830716335</v>
      </c>
      <c r="H318" s="7">
        <f t="shared" si="10"/>
        <v>127.19546849017037</v>
      </c>
    </row>
    <row r="319" spans="1:8" x14ac:dyDescent="0.25">
      <c r="A319" s="14"/>
      <c r="B319" s="5">
        <f t="shared" si="12"/>
        <v>45295</v>
      </c>
      <c r="C319" s="4">
        <v>0.29166666666666669</v>
      </c>
      <c r="D319">
        <v>1.241421379369978</v>
      </c>
      <c r="E319" s="6">
        <v>108.02603377440431</v>
      </c>
      <c r="F319" s="7">
        <v>120.64503183707393</v>
      </c>
      <c r="G319" s="7">
        <v>34.351417546469307</v>
      </c>
      <c r="H319" s="7">
        <f t="shared" si="10"/>
        <v>134.10582785608884</v>
      </c>
    </row>
    <row r="320" spans="1:8" x14ac:dyDescent="0.25">
      <c r="A320" s="14"/>
      <c r="B320" s="5">
        <f t="shared" si="12"/>
        <v>45295</v>
      </c>
      <c r="C320" s="4">
        <v>0.30208333333333331</v>
      </c>
      <c r="D320">
        <v>1.241421379369978</v>
      </c>
      <c r="E320" s="6">
        <v>109.7001573498997</v>
      </c>
      <c r="F320" s="7">
        <v>125.10332582655501</v>
      </c>
      <c r="G320" s="7">
        <v>12.706770941723507</v>
      </c>
      <c r="H320" s="7">
        <f t="shared" si="10"/>
        <v>136.18412065441612</v>
      </c>
    </row>
    <row r="321" spans="1:8" x14ac:dyDescent="0.25">
      <c r="A321" s="14"/>
      <c r="B321" s="5">
        <f t="shared" si="12"/>
        <v>45295</v>
      </c>
      <c r="C321" s="4">
        <v>0.3125</v>
      </c>
      <c r="D321">
        <v>1.241421379369978</v>
      </c>
      <c r="E321" s="6">
        <v>113.0901513410912</v>
      </c>
      <c r="F321" s="7">
        <v>130.10161056307967</v>
      </c>
      <c r="G321" s="7">
        <v>4.7090823982839893</v>
      </c>
      <c r="H321" s="7">
        <f t="shared" si="10"/>
        <v>140.392531671017</v>
      </c>
    </row>
    <row r="322" spans="1:8" x14ac:dyDescent="0.25">
      <c r="A322" s="14"/>
      <c r="B322" s="5">
        <f t="shared" si="12"/>
        <v>45295</v>
      </c>
      <c r="C322" s="4">
        <v>0.32291666666666669</v>
      </c>
      <c r="D322">
        <v>1.241421379369978</v>
      </c>
      <c r="E322" s="6">
        <v>113.54455100457828</v>
      </c>
      <c r="F322" s="7">
        <v>137.26093278977473</v>
      </c>
      <c r="G322" s="7">
        <v>2.6034256193780911</v>
      </c>
      <c r="H322" s="7">
        <f t="shared" si="10"/>
        <v>140.9566331280484</v>
      </c>
    </row>
    <row r="323" spans="1:8" x14ac:dyDescent="0.25">
      <c r="A323" s="14"/>
      <c r="B323" s="5">
        <f t="shared" si="12"/>
        <v>45295</v>
      </c>
      <c r="C323" s="4">
        <v>0.33333333333333331</v>
      </c>
      <c r="D323">
        <v>1.241421379369978</v>
      </c>
      <c r="E323" s="6">
        <v>112.26897840111801</v>
      </c>
      <c r="F323" s="7">
        <v>146.78943743630819</v>
      </c>
      <c r="G323" s="7">
        <v>1.6825183770417131</v>
      </c>
      <c r="H323" s="7">
        <f t="shared" si="10"/>
        <v>139.37311002717419</v>
      </c>
    </row>
    <row r="324" spans="1:8" x14ac:dyDescent="0.25">
      <c r="A324" s="14"/>
      <c r="B324" s="5">
        <f t="shared" si="12"/>
        <v>45295</v>
      </c>
      <c r="C324" s="4">
        <v>0.34375</v>
      </c>
      <c r="D324">
        <v>1.241421379369978</v>
      </c>
      <c r="E324" s="6">
        <v>111.02161639785849</v>
      </c>
      <c r="F324" s="7">
        <v>150.64710443754103</v>
      </c>
      <c r="G324" s="7">
        <v>1.3523352762901575</v>
      </c>
      <c r="H324" s="7">
        <f t="shared" ref="H324:H387" si="13">D324*E324</f>
        <v>137.82460816851406</v>
      </c>
    </row>
    <row r="325" spans="1:8" x14ac:dyDescent="0.25">
      <c r="A325" s="14"/>
      <c r="B325" s="5">
        <f t="shared" si="12"/>
        <v>45295</v>
      </c>
      <c r="C325" s="4">
        <v>0.35416666666666669</v>
      </c>
      <c r="D325">
        <v>1.241421379369978</v>
      </c>
      <c r="E325" s="6">
        <v>112.04357640513771</v>
      </c>
      <c r="F325" s="7">
        <v>152.98419371105015</v>
      </c>
      <c r="G325" s="7">
        <v>1.2951671781528928</v>
      </c>
      <c r="H325" s="7">
        <f t="shared" si="13"/>
        <v>139.09329117041159</v>
      </c>
    </row>
    <row r="326" spans="1:8" x14ac:dyDescent="0.25">
      <c r="A326" s="14"/>
      <c r="B326" s="5">
        <f t="shared" si="12"/>
        <v>45295</v>
      </c>
      <c r="C326" s="4">
        <v>0.36458333333333331</v>
      </c>
      <c r="D326">
        <v>1.241421379369978</v>
      </c>
      <c r="E326" s="6">
        <v>112.20736126321054</v>
      </c>
      <c r="F326" s="7">
        <v>155.15881073973944</v>
      </c>
      <c r="G326" s="7">
        <v>1.1823703379364749</v>
      </c>
      <c r="H326" s="7">
        <f t="shared" si="13"/>
        <v>139.29661719484028</v>
      </c>
    </row>
    <row r="327" spans="1:8" x14ac:dyDescent="0.25">
      <c r="A327" s="14"/>
      <c r="B327" s="5">
        <f t="shared" si="12"/>
        <v>45295</v>
      </c>
      <c r="C327" s="4">
        <v>0.375</v>
      </c>
      <c r="D327">
        <v>1.241421379369978</v>
      </c>
      <c r="E327" s="6">
        <v>113.69386153569771</v>
      </c>
      <c r="F327" s="7">
        <v>157.81040572754529</v>
      </c>
      <c r="G327" s="7">
        <v>1.0875549815063128</v>
      </c>
      <c r="H327" s="7">
        <f t="shared" si="13"/>
        <v>141.14199041354513</v>
      </c>
    </row>
    <row r="328" spans="1:8" x14ac:dyDescent="0.25">
      <c r="A328" s="14"/>
      <c r="B328" s="5">
        <f t="shared" si="12"/>
        <v>45295</v>
      </c>
      <c r="C328" s="4">
        <v>0.38541666666666669</v>
      </c>
      <c r="D328">
        <v>1.241421379369978</v>
      </c>
      <c r="E328" s="6">
        <v>113.87359190120873</v>
      </c>
      <c r="F328" s="7">
        <v>159.11269570012709</v>
      </c>
      <c r="G328" s="7">
        <v>1.1535818205048598</v>
      </c>
      <c r="H328" s="7">
        <f t="shared" si="13"/>
        <v>141.36511153181249</v>
      </c>
    </row>
    <row r="329" spans="1:8" x14ac:dyDescent="0.25">
      <c r="A329" s="14"/>
      <c r="B329" s="5">
        <f t="shared" si="12"/>
        <v>45295</v>
      </c>
      <c r="C329" s="4">
        <v>0.39583333333333331</v>
      </c>
      <c r="D329">
        <v>1.241421379369978</v>
      </c>
      <c r="E329" s="6">
        <v>113.84215810518359</v>
      </c>
      <c r="F329" s="7">
        <v>159.66168520895982</v>
      </c>
      <c r="G329" s="7">
        <v>1.1034552864599951</v>
      </c>
      <c r="H329" s="7">
        <f t="shared" si="13"/>
        <v>141.32608894539212</v>
      </c>
    </row>
    <row r="330" spans="1:8" x14ac:dyDescent="0.25">
      <c r="A330" s="14"/>
      <c r="B330" s="5">
        <f t="shared" si="12"/>
        <v>45295</v>
      </c>
      <c r="C330" s="4">
        <v>0.40625</v>
      </c>
      <c r="D330">
        <v>1.241421379369978</v>
      </c>
      <c r="E330" s="6">
        <v>114.43816652707122</v>
      </c>
      <c r="F330" s="7">
        <v>159.95198740019501</v>
      </c>
      <c r="G330" s="7">
        <v>1.0502946879130972</v>
      </c>
      <c r="H330" s="7">
        <f t="shared" si="13"/>
        <v>142.06598654260799</v>
      </c>
    </row>
    <row r="331" spans="1:8" x14ac:dyDescent="0.25">
      <c r="A331" s="14"/>
      <c r="B331" s="5">
        <f t="shared" si="12"/>
        <v>45295</v>
      </c>
      <c r="C331" s="4">
        <v>0.41666666666666669</v>
      </c>
      <c r="D331">
        <v>1.241421379369978</v>
      </c>
      <c r="E331" s="6">
        <v>114.95091776106679</v>
      </c>
      <c r="F331" s="7">
        <v>159.42711357234631</v>
      </c>
      <c r="G331" s="7">
        <v>1.0189441203437652</v>
      </c>
      <c r="H331" s="7">
        <f t="shared" si="13"/>
        <v>142.70252688678843</v>
      </c>
    </row>
    <row r="332" spans="1:8" x14ac:dyDescent="0.25">
      <c r="A332" s="14"/>
      <c r="B332" s="5">
        <f t="shared" si="12"/>
        <v>45295</v>
      </c>
      <c r="C332" s="4">
        <v>0.42708333333333331</v>
      </c>
      <c r="D332">
        <v>1.241421379369978</v>
      </c>
      <c r="E332" s="6">
        <v>116.85933939243324</v>
      </c>
      <c r="F332" s="7">
        <v>158.53294260648715</v>
      </c>
      <c r="G332" s="7">
        <v>1.0941589051069105</v>
      </c>
      <c r="H332" s="7">
        <f t="shared" si="13"/>
        <v>145.07168230081888</v>
      </c>
    </row>
    <row r="333" spans="1:8" x14ac:dyDescent="0.25">
      <c r="A333" s="14"/>
      <c r="B333" s="5">
        <f t="shared" si="12"/>
        <v>45295</v>
      </c>
      <c r="C333" s="4">
        <v>0.4375</v>
      </c>
      <c r="D333">
        <v>1.241421379369978</v>
      </c>
      <c r="E333" s="6">
        <v>118.51141693913645</v>
      </c>
      <c r="F333" s="7">
        <v>158.13143244128372</v>
      </c>
      <c r="G333" s="7">
        <v>1.1735392372726328</v>
      </c>
      <c r="H333" s="7">
        <f t="shared" si="13"/>
        <v>147.12260668767334</v>
      </c>
    </row>
    <row r="334" spans="1:8" x14ac:dyDescent="0.25">
      <c r="A334" s="14"/>
      <c r="B334" s="5">
        <f t="shared" si="12"/>
        <v>45295</v>
      </c>
      <c r="C334" s="4">
        <v>0.44791666666666669</v>
      </c>
      <c r="D334">
        <v>1.241421379369978</v>
      </c>
      <c r="E334" s="6">
        <v>119.43693431574582</v>
      </c>
      <c r="F334" s="7">
        <v>157.74645679130001</v>
      </c>
      <c r="G334" s="7">
        <v>1.1454608651371259</v>
      </c>
      <c r="H334" s="7">
        <f t="shared" si="13"/>
        <v>148.27156374597462</v>
      </c>
    </row>
    <row r="335" spans="1:8" x14ac:dyDescent="0.25">
      <c r="A335" s="14"/>
      <c r="B335" s="5">
        <f t="shared" si="12"/>
        <v>45295</v>
      </c>
      <c r="C335" s="4">
        <v>0.45833333333333331</v>
      </c>
      <c r="D335">
        <v>1.241421379369978</v>
      </c>
      <c r="E335" s="6">
        <v>119.57850661488452</v>
      </c>
      <c r="F335" s="7">
        <v>157.59597244043283</v>
      </c>
      <c r="G335" s="7">
        <v>1.0754810966071471</v>
      </c>
      <c r="H335" s="7">
        <f t="shared" si="13"/>
        <v>148.44731462485197</v>
      </c>
    </row>
    <row r="336" spans="1:8" x14ac:dyDescent="0.25">
      <c r="A336" s="14"/>
      <c r="B336" s="5">
        <f t="shared" si="12"/>
        <v>45295</v>
      </c>
      <c r="C336" s="4">
        <v>0.46875</v>
      </c>
      <c r="D336">
        <v>1.241421379369978</v>
      </c>
      <c r="E336" s="6">
        <v>118.84727276157601</v>
      </c>
      <c r="F336" s="7">
        <v>157.13936614630262</v>
      </c>
      <c r="G336" s="7">
        <v>1.1384614711929508</v>
      </c>
      <c r="H336" s="7">
        <f t="shared" si="13"/>
        <v>147.53954528603569</v>
      </c>
    </row>
    <row r="337" spans="1:8" x14ac:dyDescent="0.25">
      <c r="A337" s="14"/>
      <c r="B337" s="5">
        <f t="shared" si="12"/>
        <v>45295</v>
      </c>
      <c r="C337" s="4">
        <v>0.47916666666666669</v>
      </c>
      <c r="D337">
        <v>1.241421379369978</v>
      </c>
      <c r="E337" s="6">
        <v>119.58581226265035</v>
      </c>
      <c r="F337" s="7">
        <v>156.61220091985697</v>
      </c>
      <c r="G337" s="7">
        <v>1.1925171917419022</v>
      </c>
      <c r="H337" s="7">
        <f t="shared" si="13"/>
        <v>148.45638401217863</v>
      </c>
    </row>
    <row r="338" spans="1:8" x14ac:dyDescent="0.25">
      <c r="A338" s="14"/>
      <c r="B338" s="5">
        <f t="shared" si="12"/>
        <v>45295</v>
      </c>
      <c r="C338" s="4">
        <v>0.48958333333333331</v>
      </c>
      <c r="D338">
        <v>1.241421379369978</v>
      </c>
      <c r="E338" s="6">
        <v>120.22570975271854</v>
      </c>
      <c r="F338" s="7">
        <v>156.24030565757252</v>
      </c>
      <c r="G338" s="7">
        <v>1.2138165840800903</v>
      </c>
      <c r="H338" s="7">
        <f t="shared" si="13"/>
        <v>149.25076643695448</v>
      </c>
    </row>
    <row r="339" spans="1:8" x14ac:dyDescent="0.25">
      <c r="A339" s="14"/>
      <c r="B339" s="5">
        <f t="shared" si="12"/>
        <v>45295</v>
      </c>
      <c r="C339" s="4">
        <v>0.5</v>
      </c>
      <c r="D339">
        <v>1.241421379369978</v>
      </c>
      <c r="E339" s="6">
        <v>120.88180106735967</v>
      </c>
      <c r="F339" s="7">
        <v>155.65733944890309</v>
      </c>
      <c r="G339" s="7">
        <v>1.0855195157918476</v>
      </c>
      <c r="H339" s="7">
        <f t="shared" si="13"/>
        <v>150.06525222176893</v>
      </c>
    </row>
    <row r="340" spans="1:8" x14ac:dyDescent="0.25">
      <c r="A340" s="14"/>
      <c r="B340" s="5">
        <f t="shared" si="12"/>
        <v>45295</v>
      </c>
      <c r="C340" s="4">
        <v>0.51041666666666663</v>
      </c>
      <c r="D340">
        <v>1.241421379369978</v>
      </c>
      <c r="E340" s="6">
        <v>121.27850444166609</v>
      </c>
      <c r="F340" s="7">
        <v>154.92008493293699</v>
      </c>
      <c r="G340" s="7">
        <v>1.0356374911858761</v>
      </c>
      <c r="H340" s="7">
        <f t="shared" si="13"/>
        <v>150.55772827190111</v>
      </c>
    </row>
    <row r="341" spans="1:8" x14ac:dyDescent="0.25">
      <c r="A341" s="14"/>
      <c r="B341" s="5">
        <f t="shared" si="12"/>
        <v>45295</v>
      </c>
      <c r="C341" s="4">
        <v>0.52083333333333337</v>
      </c>
      <c r="D341">
        <v>1.241421379369978</v>
      </c>
      <c r="E341" s="6">
        <v>120.48728524876414</v>
      </c>
      <c r="F341" s="7">
        <v>154.256315173578</v>
      </c>
      <c r="G341" s="7">
        <v>1.026255708871225</v>
      </c>
      <c r="H341" s="7">
        <f t="shared" si="13"/>
        <v>149.57549185006476</v>
      </c>
    </row>
    <row r="342" spans="1:8" x14ac:dyDescent="0.25">
      <c r="A342" s="14"/>
      <c r="B342" s="5">
        <f t="shared" si="12"/>
        <v>45295</v>
      </c>
      <c r="C342" s="4">
        <v>0.53125</v>
      </c>
      <c r="D342">
        <v>1.241421379369978</v>
      </c>
      <c r="E342" s="6">
        <v>118.65258720100938</v>
      </c>
      <c r="F342" s="7">
        <v>153.803201876847</v>
      </c>
      <c r="G342" s="7">
        <v>0.96748943034332491</v>
      </c>
      <c r="H342" s="7">
        <f t="shared" si="13"/>
        <v>147.29785846889365</v>
      </c>
    </row>
    <row r="343" spans="1:8" x14ac:dyDescent="0.25">
      <c r="A343" s="14"/>
      <c r="B343" s="5">
        <f t="shared" si="12"/>
        <v>45295</v>
      </c>
      <c r="C343" s="4">
        <v>0.54166666666666663</v>
      </c>
      <c r="D343">
        <v>1.241421379369978</v>
      </c>
      <c r="E343" s="6">
        <v>116.1769008414874</v>
      </c>
      <c r="F343" s="7">
        <v>153.12109111503042</v>
      </c>
      <c r="G343" s="7">
        <v>1.0139723958383444</v>
      </c>
      <c r="H343" s="7">
        <f t="shared" si="13"/>
        <v>144.22448849356843</v>
      </c>
    </row>
    <row r="344" spans="1:8" x14ac:dyDescent="0.25">
      <c r="A344" s="14"/>
      <c r="B344" s="5">
        <f t="shared" si="12"/>
        <v>45295</v>
      </c>
      <c r="C344" s="4">
        <v>0.55208333333333337</v>
      </c>
      <c r="D344">
        <v>1.241421379369978</v>
      </c>
      <c r="E344" s="6">
        <v>113.70487518893196</v>
      </c>
      <c r="F344" s="7">
        <v>152.1027991011652</v>
      </c>
      <c r="G344" s="7">
        <v>1.0874724141464447</v>
      </c>
      <c r="H344" s="7">
        <f t="shared" si="13"/>
        <v>141.15566299813511</v>
      </c>
    </row>
    <row r="345" spans="1:8" x14ac:dyDescent="0.25">
      <c r="A345" s="14"/>
      <c r="B345" s="5">
        <f t="shared" si="12"/>
        <v>45295</v>
      </c>
      <c r="C345" s="4">
        <v>0.5625</v>
      </c>
      <c r="D345">
        <v>1.241421379369978</v>
      </c>
      <c r="E345" s="6">
        <v>114.98271417893949</v>
      </c>
      <c r="F345" s="7">
        <v>151.40876269492952</v>
      </c>
      <c r="G345" s="7">
        <v>1.066214837756269</v>
      </c>
      <c r="H345" s="7">
        <f t="shared" si="13"/>
        <v>142.74199963972299</v>
      </c>
    </row>
    <row r="346" spans="1:8" x14ac:dyDescent="0.25">
      <c r="A346" s="14"/>
      <c r="B346" s="5">
        <f t="shared" si="12"/>
        <v>45295</v>
      </c>
      <c r="C346" s="4">
        <v>0.57291666666666663</v>
      </c>
      <c r="D346">
        <v>1.241421379369978</v>
      </c>
      <c r="E346" s="6">
        <v>115.80082946784476</v>
      </c>
      <c r="F346" s="7">
        <v>150.45906928224039</v>
      </c>
      <c r="G346" s="7">
        <v>1.0444434329892847</v>
      </c>
      <c r="H346" s="7">
        <f t="shared" si="13"/>
        <v>143.75762545015945</v>
      </c>
    </row>
    <row r="347" spans="1:8" x14ac:dyDescent="0.25">
      <c r="A347" s="14"/>
      <c r="B347" s="5">
        <f t="shared" si="12"/>
        <v>45295</v>
      </c>
      <c r="C347" s="4">
        <v>0.58333333333333337</v>
      </c>
      <c r="D347">
        <v>1.241421379369978</v>
      </c>
      <c r="E347" s="6">
        <v>116.08247332407367</v>
      </c>
      <c r="F347" s="7">
        <v>148.90484284333542</v>
      </c>
      <c r="G347" s="7">
        <v>1.0540800023555461</v>
      </c>
      <c r="H347" s="7">
        <f t="shared" si="13"/>
        <v>144.10726415465021</v>
      </c>
    </row>
    <row r="348" spans="1:8" x14ac:dyDescent="0.25">
      <c r="A348" s="14"/>
      <c r="B348" s="5">
        <f t="shared" si="12"/>
        <v>45295</v>
      </c>
      <c r="C348" s="4">
        <v>0.59375</v>
      </c>
      <c r="D348">
        <v>1.241421379369978</v>
      </c>
      <c r="E348" s="6">
        <v>117.50428796834545</v>
      </c>
      <c r="F348" s="7">
        <v>148.05066850168353</v>
      </c>
      <c r="G348" s="7">
        <v>1.0397031076761019</v>
      </c>
      <c r="H348" s="7">
        <f t="shared" si="13"/>
        <v>145.87233525155051</v>
      </c>
    </row>
    <row r="349" spans="1:8" x14ac:dyDescent="0.25">
      <c r="A349" s="14"/>
      <c r="B349" s="5">
        <f t="shared" si="12"/>
        <v>45295</v>
      </c>
      <c r="C349" s="4">
        <v>0.60416666666666663</v>
      </c>
      <c r="D349">
        <v>1.241421379369978</v>
      </c>
      <c r="E349" s="6">
        <v>117.78535044715571</v>
      </c>
      <c r="F349" s="7">
        <v>147.07265001180562</v>
      </c>
      <c r="G349" s="7">
        <v>1.1984449897186937</v>
      </c>
      <c r="H349" s="7">
        <f t="shared" si="13"/>
        <v>146.2212522216843</v>
      </c>
    </row>
    <row r="350" spans="1:8" x14ac:dyDescent="0.25">
      <c r="A350" s="14"/>
      <c r="B350" s="5">
        <f t="shared" si="12"/>
        <v>45295</v>
      </c>
      <c r="C350" s="4">
        <v>0.61458333333333337</v>
      </c>
      <c r="D350">
        <v>1.241421379369978</v>
      </c>
      <c r="E350" s="6">
        <v>119.88940065296956</v>
      </c>
      <c r="F350" s="7">
        <v>145.08271185908151</v>
      </c>
      <c r="G350" s="7">
        <v>1.2281917067907133</v>
      </c>
      <c r="H350" s="7">
        <f t="shared" si="13"/>
        <v>148.8332651304494</v>
      </c>
    </row>
    <row r="351" spans="1:8" x14ac:dyDescent="0.25">
      <c r="A351" s="14"/>
      <c r="B351" s="5">
        <f t="shared" si="12"/>
        <v>45295</v>
      </c>
      <c r="C351" s="4">
        <v>0.625</v>
      </c>
      <c r="D351">
        <v>1.241421379369978</v>
      </c>
      <c r="E351" s="6">
        <v>121.64539300825042</v>
      </c>
      <c r="F351" s="7">
        <v>141.44553944073735</v>
      </c>
      <c r="G351" s="7">
        <v>1.4074384975144556</v>
      </c>
      <c r="H351" s="7">
        <f t="shared" si="13"/>
        <v>151.01319158230532</v>
      </c>
    </row>
    <row r="352" spans="1:8" x14ac:dyDescent="0.25">
      <c r="A352" s="14"/>
      <c r="B352" s="5">
        <f t="shared" si="12"/>
        <v>45295</v>
      </c>
      <c r="C352" s="4">
        <v>0.63541666666666663</v>
      </c>
      <c r="D352">
        <v>1.241421379369978</v>
      </c>
      <c r="E352" s="6">
        <v>123.65929621106852</v>
      </c>
      <c r="F352" s="7">
        <v>139.82657040808681</v>
      </c>
      <c r="G352" s="7">
        <v>1.7504630340574387</v>
      </c>
      <c r="H352" s="7">
        <f t="shared" si="13"/>
        <v>153.51329407426539</v>
      </c>
    </row>
    <row r="353" spans="1:8" x14ac:dyDescent="0.25">
      <c r="A353" s="14"/>
      <c r="B353" s="5">
        <f t="shared" si="12"/>
        <v>45295</v>
      </c>
      <c r="C353" s="4">
        <v>0.64583333333333337</v>
      </c>
      <c r="D353">
        <v>1.241421379369978</v>
      </c>
      <c r="E353" s="6">
        <v>125.48410000346627</v>
      </c>
      <c r="F353" s="7">
        <v>138.7053670226974</v>
      </c>
      <c r="G353" s="7">
        <v>2.3427442504208291</v>
      </c>
      <c r="H353" s="7">
        <f t="shared" si="13"/>
        <v>155.77864451530334</v>
      </c>
    </row>
    <row r="354" spans="1:8" x14ac:dyDescent="0.25">
      <c r="A354" s="14"/>
      <c r="B354" s="5">
        <f t="shared" si="12"/>
        <v>45295</v>
      </c>
      <c r="C354" s="4">
        <v>0.65625</v>
      </c>
      <c r="D354">
        <v>1.241421379369978</v>
      </c>
      <c r="E354" s="6">
        <v>129.1442521980193</v>
      </c>
      <c r="F354" s="7">
        <v>137.66163255649053</v>
      </c>
      <c r="G354" s="7">
        <v>5.9048072910205169</v>
      </c>
      <c r="H354" s="7">
        <f t="shared" si="13"/>
        <v>160.32243570136944</v>
      </c>
    </row>
    <row r="355" spans="1:8" x14ac:dyDescent="0.25">
      <c r="A355" s="14"/>
      <c r="B355" s="5">
        <f t="shared" si="12"/>
        <v>45295</v>
      </c>
      <c r="C355" s="4">
        <v>0.66666666666666663</v>
      </c>
      <c r="D355">
        <v>1.241421379369978</v>
      </c>
      <c r="E355" s="6">
        <v>130.62991784902576</v>
      </c>
      <c r="F355" s="7">
        <v>135.52239808572907</v>
      </c>
      <c r="G355" s="7">
        <v>14.81940691451612</v>
      </c>
      <c r="H355" s="7">
        <f t="shared" si="13"/>
        <v>162.16677280312447</v>
      </c>
    </row>
    <row r="356" spans="1:8" x14ac:dyDescent="0.25">
      <c r="A356" s="14"/>
      <c r="B356" s="5">
        <f t="shared" ref="B356:B419" si="14">DATE(YEAR(B260),MONTH(B260),DAY(B260)+1)</f>
        <v>45295</v>
      </c>
      <c r="C356" s="4">
        <v>0.67708333333333337</v>
      </c>
      <c r="D356">
        <v>1.241421379369978</v>
      </c>
      <c r="E356" s="6">
        <v>133.39283815646479</v>
      </c>
      <c r="F356" s="7">
        <v>135.92611017183816</v>
      </c>
      <c r="G356" s="7">
        <v>44.005806231853221</v>
      </c>
      <c r="H356" s="7">
        <f t="shared" si="13"/>
        <v>165.59672114227476</v>
      </c>
    </row>
    <row r="357" spans="1:8" x14ac:dyDescent="0.25">
      <c r="A357" s="14"/>
      <c r="B357" s="5">
        <f t="shared" si="14"/>
        <v>45295</v>
      </c>
      <c r="C357" s="4">
        <v>0.6875</v>
      </c>
      <c r="D357">
        <v>1.241421379369978</v>
      </c>
      <c r="E357" s="6">
        <v>138.46834776440076</v>
      </c>
      <c r="F357" s="7">
        <v>136.93200404134689</v>
      </c>
      <c r="G357" s="7">
        <v>116.92323562432728</v>
      </c>
      <c r="H357" s="7">
        <f t="shared" si="13"/>
        <v>171.89756728076421</v>
      </c>
    </row>
    <row r="358" spans="1:8" x14ac:dyDescent="0.25">
      <c r="A358" s="14"/>
      <c r="B358" s="5">
        <f t="shared" si="14"/>
        <v>45295</v>
      </c>
      <c r="C358" s="4">
        <v>0.69791666666666663</v>
      </c>
      <c r="D358">
        <v>1.241421379369978</v>
      </c>
      <c r="E358" s="6">
        <v>143.32620050603538</v>
      </c>
      <c r="F358" s="7">
        <v>138.19969453011831</v>
      </c>
      <c r="G358" s="7">
        <v>176.32655997627285</v>
      </c>
      <c r="H358" s="7">
        <f t="shared" si="13"/>
        <v>177.92820953206046</v>
      </c>
    </row>
    <row r="359" spans="1:8" x14ac:dyDescent="0.25">
      <c r="A359" s="14"/>
      <c r="B359" s="5">
        <f t="shared" si="14"/>
        <v>45295</v>
      </c>
      <c r="C359" s="4">
        <v>0.70833333333333337</v>
      </c>
      <c r="D359">
        <v>1.241421379369978</v>
      </c>
      <c r="E359" s="6">
        <v>147.42940072363007</v>
      </c>
      <c r="F359" s="7">
        <v>138.03834104507698</v>
      </c>
      <c r="G359" s="7">
        <v>193.26285206610643</v>
      </c>
      <c r="H359" s="7">
        <f t="shared" si="13"/>
        <v>183.02201000601806</v>
      </c>
    </row>
    <row r="360" spans="1:8" x14ac:dyDescent="0.25">
      <c r="A360" s="14"/>
      <c r="B360" s="5">
        <f t="shared" si="14"/>
        <v>45295</v>
      </c>
      <c r="C360" s="4">
        <v>0.71875</v>
      </c>
      <c r="D360">
        <v>1.241421379369978</v>
      </c>
      <c r="E360" s="6">
        <v>153.71205973977885</v>
      </c>
      <c r="F360" s="7">
        <v>137.81400132677823</v>
      </c>
      <c r="G360" s="7">
        <v>194.93712085600552</v>
      </c>
      <c r="H360" s="7">
        <f t="shared" si="13"/>
        <v>190.82143722795672</v>
      </c>
    </row>
    <row r="361" spans="1:8" x14ac:dyDescent="0.25">
      <c r="A361" s="14"/>
      <c r="B361" s="5">
        <f t="shared" si="14"/>
        <v>45295</v>
      </c>
      <c r="C361" s="4">
        <v>0.72916666666666663</v>
      </c>
      <c r="D361">
        <v>1.241421379369978</v>
      </c>
      <c r="E361" s="6">
        <v>160.16059164578033</v>
      </c>
      <c r="F361" s="7">
        <v>137.44193384399125</v>
      </c>
      <c r="G361" s="7">
        <v>195.39540899433567</v>
      </c>
      <c r="H361" s="7">
        <f t="shared" si="13"/>
        <v>198.8267826016164</v>
      </c>
    </row>
    <row r="362" spans="1:8" x14ac:dyDescent="0.25">
      <c r="A362" s="14"/>
      <c r="B362" s="5">
        <f t="shared" si="14"/>
        <v>45295</v>
      </c>
      <c r="C362" s="4">
        <v>0.73958333333333337</v>
      </c>
      <c r="D362">
        <v>1.241421379369978</v>
      </c>
      <c r="E362" s="6">
        <v>164.09198202615394</v>
      </c>
      <c r="F362" s="7">
        <v>137.21519419931522</v>
      </c>
      <c r="G362" s="7">
        <v>195.82356408187374</v>
      </c>
      <c r="H362" s="7">
        <f t="shared" si="13"/>
        <v>203.70729467046166</v>
      </c>
    </row>
    <row r="363" spans="1:8" x14ac:dyDescent="0.25">
      <c r="A363" s="14"/>
      <c r="B363" s="5">
        <f t="shared" si="14"/>
        <v>45295</v>
      </c>
      <c r="C363" s="4">
        <v>0.75</v>
      </c>
      <c r="D363">
        <v>1.241421379369978</v>
      </c>
      <c r="E363" s="6">
        <v>167.02209169841393</v>
      </c>
      <c r="F363" s="7">
        <v>136.66380178151547</v>
      </c>
      <c r="G363" s="7">
        <v>196.48131329543136</v>
      </c>
      <c r="H363" s="7">
        <f t="shared" si="13"/>
        <v>207.34479546150396</v>
      </c>
    </row>
    <row r="364" spans="1:8" x14ac:dyDescent="0.25">
      <c r="A364" s="14"/>
      <c r="B364" s="5">
        <f t="shared" si="14"/>
        <v>45295</v>
      </c>
      <c r="C364" s="4">
        <v>0.76041666666666663</v>
      </c>
      <c r="D364">
        <v>1.241421379369978</v>
      </c>
      <c r="E364" s="6">
        <v>168.98525247720963</v>
      </c>
      <c r="F364" s="7">
        <v>135.83920866838272</v>
      </c>
      <c r="G364" s="7">
        <v>196.72924860523031</v>
      </c>
      <c r="H364" s="7">
        <f t="shared" si="13"/>
        <v>209.78190522344156</v>
      </c>
    </row>
    <row r="365" spans="1:8" x14ac:dyDescent="0.25">
      <c r="A365" s="14"/>
      <c r="B365" s="5">
        <f t="shared" si="14"/>
        <v>45295</v>
      </c>
      <c r="C365" s="4">
        <v>0.77083333333333337</v>
      </c>
      <c r="D365">
        <v>1.241421379369978</v>
      </c>
      <c r="E365" s="6">
        <v>171.36771447495889</v>
      </c>
      <c r="F365" s="7">
        <v>134.5948760903841</v>
      </c>
      <c r="G365" s="7">
        <v>196.76424165068383</v>
      </c>
      <c r="H365" s="7">
        <f t="shared" si="13"/>
        <v>212.739544482984</v>
      </c>
    </row>
    <row r="366" spans="1:8" x14ac:dyDescent="0.25">
      <c r="A366" s="14"/>
      <c r="B366" s="5">
        <f t="shared" si="14"/>
        <v>45295</v>
      </c>
      <c r="C366" s="4">
        <v>0.78125</v>
      </c>
      <c r="D366">
        <v>1.241421379369978</v>
      </c>
      <c r="E366" s="6">
        <v>174.66952533636706</v>
      </c>
      <c r="F366" s="7">
        <v>133.10601108448299</v>
      </c>
      <c r="G366" s="7">
        <v>196.95534408478136</v>
      </c>
      <c r="H366" s="7">
        <f t="shared" si="13"/>
        <v>216.83848307697212</v>
      </c>
    </row>
    <row r="367" spans="1:8" x14ac:dyDescent="0.25">
      <c r="A367" s="14"/>
      <c r="B367" s="5">
        <f t="shared" si="14"/>
        <v>45295</v>
      </c>
      <c r="C367" s="4">
        <v>0.79166666666666663</v>
      </c>
      <c r="D367">
        <v>1.241421379369978</v>
      </c>
      <c r="E367" s="6">
        <v>174.6910835993589</v>
      </c>
      <c r="F367" s="7">
        <v>130.53406788667627</v>
      </c>
      <c r="G367" s="7">
        <v>197.204903005772</v>
      </c>
      <c r="H367" s="7">
        <f t="shared" si="13"/>
        <v>216.86524596555228</v>
      </c>
    </row>
    <row r="368" spans="1:8" x14ac:dyDescent="0.25">
      <c r="A368" s="14"/>
      <c r="B368" s="5">
        <f t="shared" si="14"/>
        <v>45295</v>
      </c>
      <c r="C368" s="4">
        <v>0.80208333333333337</v>
      </c>
      <c r="D368">
        <v>1.241421379369978</v>
      </c>
      <c r="E368" s="6">
        <v>174.105780405058</v>
      </c>
      <c r="F368" s="7">
        <v>128.58647740855048</v>
      </c>
      <c r="G368" s="7">
        <v>197.19156649679533</v>
      </c>
      <c r="H368" s="7">
        <f t="shared" si="13"/>
        <v>216.13863806673359</v>
      </c>
    </row>
    <row r="369" spans="1:8" x14ac:dyDescent="0.25">
      <c r="A369" s="14"/>
      <c r="B369" s="5">
        <f t="shared" si="14"/>
        <v>45295</v>
      </c>
      <c r="C369" s="4">
        <v>0.8125</v>
      </c>
      <c r="D369">
        <v>1.241421379369978</v>
      </c>
      <c r="E369" s="6">
        <v>175.04434822663779</v>
      </c>
      <c r="F369" s="7">
        <v>126.20923497298067</v>
      </c>
      <c r="G369" s="7">
        <v>196.90209482488899</v>
      </c>
      <c r="H369" s="7">
        <f t="shared" si="13"/>
        <v>217.30379622643144</v>
      </c>
    </row>
    <row r="370" spans="1:8" x14ac:dyDescent="0.25">
      <c r="A370" s="14"/>
      <c r="B370" s="5">
        <f t="shared" si="14"/>
        <v>45295</v>
      </c>
      <c r="C370" s="4">
        <v>0.82291666666666663</v>
      </c>
      <c r="D370">
        <v>1.241421379369978</v>
      </c>
      <c r="E370" s="6">
        <v>176.04891913678676</v>
      </c>
      <c r="F370" s="7">
        <v>123.33811272347747</v>
      </c>
      <c r="G370" s="7">
        <v>196.69016328923672</v>
      </c>
      <c r="H370" s="7">
        <f t="shared" si="13"/>
        <v>218.55089203138354</v>
      </c>
    </row>
    <row r="371" spans="1:8" x14ac:dyDescent="0.25">
      <c r="A371" s="14"/>
      <c r="B371" s="5">
        <f t="shared" si="14"/>
        <v>45295</v>
      </c>
      <c r="C371" s="4">
        <v>0.83333333333333337</v>
      </c>
      <c r="D371">
        <v>1.241421379369978</v>
      </c>
      <c r="E371" s="6">
        <v>178.51489058110459</v>
      </c>
      <c r="F371" s="7">
        <v>117.39416366810991</v>
      </c>
      <c r="G371" s="7">
        <v>196.87901268094572</v>
      </c>
      <c r="H371" s="7">
        <f t="shared" si="13"/>
        <v>221.61220170327556</v>
      </c>
    </row>
    <row r="372" spans="1:8" x14ac:dyDescent="0.25">
      <c r="A372" s="14"/>
      <c r="B372" s="5">
        <f t="shared" si="14"/>
        <v>45295</v>
      </c>
      <c r="C372" s="4">
        <v>0.84375</v>
      </c>
      <c r="D372">
        <v>1.241421379369978</v>
      </c>
      <c r="E372" s="6">
        <v>178.75159987518484</v>
      </c>
      <c r="F372" s="7">
        <v>113.80674633022471</v>
      </c>
      <c r="G372" s="7">
        <v>196.37154945614861</v>
      </c>
      <c r="H372" s="7">
        <f t="shared" si="13"/>
        <v>221.90605768164235</v>
      </c>
    </row>
    <row r="373" spans="1:8" x14ac:dyDescent="0.25">
      <c r="A373" s="14"/>
      <c r="B373" s="5">
        <f t="shared" si="14"/>
        <v>45295</v>
      </c>
      <c r="C373" s="4">
        <v>0.85416666666666663</v>
      </c>
      <c r="D373">
        <v>1.241421379369978</v>
      </c>
      <c r="E373" s="6">
        <v>176.32410182058504</v>
      </c>
      <c r="F373" s="7">
        <v>111.09592269113168</v>
      </c>
      <c r="G373" s="7">
        <v>196.1130939161647</v>
      </c>
      <c r="H373" s="7">
        <f t="shared" si="13"/>
        <v>218.89250969828313</v>
      </c>
    </row>
    <row r="374" spans="1:8" x14ac:dyDescent="0.25">
      <c r="A374" s="14"/>
      <c r="B374" s="5">
        <f t="shared" si="14"/>
        <v>45295</v>
      </c>
      <c r="C374" s="4">
        <v>0.86458333333333337</v>
      </c>
      <c r="D374">
        <v>1.241421379369978</v>
      </c>
      <c r="E374" s="6">
        <v>172.98103385554748</v>
      </c>
      <c r="F374" s="7">
        <v>108.99244235124814</v>
      </c>
      <c r="G374" s="7">
        <v>195.41852442922786</v>
      </c>
      <c r="H374" s="7">
        <f t="shared" si="13"/>
        <v>214.7423536537986</v>
      </c>
    </row>
    <row r="375" spans="1:8" x14ac:dyDescent="0.25">
      <c r="A375" s="14"/>
      <c r="B375" s="5">
        <f t="shared" si="14"/>
        <v>45295</v>
      </c>
      <c r="C375" s="4">
        <v>0.875</v>
      </c>
      <c r="D375">
        <v>1.241421379369978</v>
      </c>
      <c r="E375" s="6">
        <v>171.79846390213248</v>
      </c>
      <c r="F375" s="7">
        <v>105.94221328063119</v>
      </c>
      <c r="G375" s="7">
        <v>194.2348890313616</v>
      </c>
      <c r="H375" s="7">
        <f t="shared" si="13"/>
        <v>213.27428603102868</v>
      </c>
    </row>
    <row r="376" spans="1:8" x14ac:dyDescent="0.25">
      <c r="A376" s="14"/>
      <c r="B376" s="5">
        <f t="shared" si="14"/>
        <v>45295</v>
      </c>
      <c r="C376" s="4">
        <v>0.88541666666666663</v>
      </c>
      <c r="D376">
        <v>1.241421379369978</v>
      </c>
      <c r="E376" s="6">
        <v>178.63919794168038</v>
      </c>
      <c r="F376" s="7">
        <v>103.78234525426443</v>
      </c>
      <c r="G376" s="7">
        <v>193.8937256127368</v>
      </c>
      <c r="H376" s="7">
        <f t="shared" si="13"/>
        <v>221.76651951830738</v>
      </c>
    </row>
    <row r="377" spans="1:8" x14ac:dyDescent="0.25">
      <c r="A377" s="14"/>
      <c r="B377" s="5">
        <f t="shared" si="14"/>
        <v>45295</v>
      </c>
      <c r="C377" s="4">
        <v>0.89583333333333337</v>
      </c>
      <c r="D377">
        <v>1.241421379369978</v>
      </c>
      <c r="E377" s="6">
        <v>184.95098889343069</v>
      </c>
      <c r="F377" s="7">
        <v>102.02442063830944</v>
      </c>
      <c r="G377" s="7">
        <v>193.27204036800674</v>
      </c>
      <c r="H377" s="7">
        <f t="shared" si="13"/>
        <v>229.6021117479242</v>
      </c>
    </row>
    <row r="378" spans="1:8" x14ac:dyDescent="0.25">
      <c r="A378" s="14"/>
      <c r="B378" s="5">
        <f t="shared" si="14"/>
        <v>45295</v>
      </c>
      <c r="C378" s="4">
        <v>0.90625</v>
      </c>
      <c r="D378">
        <v>1.241421379369978</v>
      </c>
      <c r="E378" s="6">
        <v>185.3223304168877</v>
      </c>
      <c r="F378" s="7">
        <v>100.27975142072081</v>
      </c>
      <c r="G378" s="7">
        <v>193.33860087833608</v>
      </c>
      <c r="H378" s="7">
        <f t="shared" si="13"/>
        <v>230.06310305419154</v>
      </c>
    </row>
    <row r="379" spans="1:8" x14ac:dyDescent="0.25">
      <c r="A379" s="14"/>
      <c r="B379" s="5">
        <f t="shared" si="14"/>
        <v>45295</v>
      </c>
      <c r="C379" s="4">
        <v>0.91666666666666663</v>
      </c>
      <c r="D379">
        <v>1.241421379369978</v>
      </c>
      <c r="E379" s="6">
        <v>183.99271237735877</v>
      </c>
      <c r="F379" s="7">
        <v>97.680593246372382</v>
      </c>
      <c r="G379" s="7">
        <v>192.2173986873419</v>
      </c>
      <c r="H379" s="7">
        <f t="shared" si="13"/>
        <v>228.41248679352435</v>
      </c>
    </row>
    <row r="380" spans="1:8" x14ac:dyDescent="0.25">
      <c r="A380" s="14"/>
      <c r="B380" s="5">
        <f t="shared" si="14"/>
        <v>45295</v>
      </c>
      <c r="C380" s="4">
        <v>0.92708333333333337</v>
      </c>
      <c r="D380">
        <v>1.241421379369978</v>
      </c>
      <c r="E380" s="6">
        <v>180.83419232732334</v>
      </c>
      <c r="F380" s="7">
        <v>95.524285749008598</v>
      </c>
      <c r="G380" s="7">
        <v>189.90885235128601</v>
      </c>
      <c r="H380" s="7">
        <f t="shared" si="13"/>
        <v>224.49143247624161</v>
      </c>
    </row>
    <row r="381" spans="1:8" x14ac:dyDescent="0.25">
      <c r="A381" s="14"/>
      <c r="B381" s="5">
        <f t="shared" si="14"/>
        <v>45295</v>
      </c>
      <c r="C381" s="4">
        <v>0.9375</v>
      </c>
      <c r="D381">
        <v>1.241421379369978</v>
      </c>
      <c r="E381" s="6">
        <v>173.51886314938127</v>
      </c>
      <c r="F381" s="7">
        <v>93.546718483619586</v>
      </c>
      <c r="G381" s="7">
        <v>188.68746937227166</v>
      </c>
      <c r="H381" s="7">
        <f t="shared" si="13"/>
        <v>215.41002643761536</v>
      </c>
    </row>
    <row r="382" spans="1:8" x14ac:dyDescent="0.25">
      <c r="A382" s="14"/>
      <c r="B382" s="5">
        <f t="shared" si="14"/>
        <v>45295</v>
      </c>
      <c r="C382" s="4">
        <v>0.94791666666666663</v>
      </c>
      <c r="D382">
        <v>1.241421379369978</v>
      </c>
      <c r="E382" s="6">
        <v>166.76091922501956</v>
      </c>
      <c r="F382" s="7">
        <v>91.373115814447772</v>
      </c>
      <c r="G382" s="7">
        <v>188.24960784405275</v>
      </c>
      <c r="H382" s="7">
        <f t="shared" si="13"/>
        <v>207.02057036932928</v>
      </c>
    </row>
    <row r="383" spans="1:8" x14ac:dyDescent="0.25">
      <c r="A383" s="14"/>
      <c r="B383" s="5">
        <f t="shared" si="14"/>
        <v>45295</v>
      </c>
      <c r="C383" s="4">
        <v>0.95833333333333337</v>
      </c>
      <c r="D383">
        <v>1.241421379369978</v>
      </c>
      <c r="E383" s="6">
        <v>157.05809765657881</v>
      </c>
      <c r="F383" s="7">
        <v>88.636864482021579</v>
      </c>
      <c r="G383" s="7">
        <v>183.703673510709</v>
      </c>
      <c r="H383" s="7">
        <f t="shared" si="13"/>
        <v>194.97528023405476</v>
      </c>
    </row>
    <row r="384" spans="1:8" x14ac:dyDescent="0.25">
      <c r="A384" s="14"/>
      <c r="B384" s="5">
        <f t="shared" si="14"/>
        <v>45295</v>
      </c>
      <c r="C384" s="4">
        <v>0.96875</v>
      </c>
      <c r="D384">
        <v>1.241421379369978</v>
      </c>
      <c r="E384" s="6">
        <v>146.63962610580563</v>
      </c>
      <c r="F384" s="7">
        <v>86.453323670000017</v>
      </c>
      <c r="G384" s="7">
        <v>183.12300726351398</v>
      </c>
      <c r="H384" s="7">
        <f t="shared" si="13"/>
        <v>182.04156691056707</v>
      </c>
    </row>
    <row r="385" spans="1:8" x14ac:dyDescent="0.25">
      <c r="A385" s="14"/>
      <c r="B385" s="5">
        <f t="shared" si="14"/>
        <v>45295</v>
      </c>
      <c r="C385" s="4">
        <v>0.97916666666666663</v>
      </c>
      <c r="D385">
        <v>1.241421379369978</v>
      </c>
      <c r="E385" s="6">
        <v>136.02593491554904</v>
      </c>
      <c r="F385" s="7">
        <v>84.536339324808552</v>
      </c>
      <c r="G385" s="7">
        <v>181.38512701876888</v>
      </c>
      <c r="H385" s="7">
        <f t="shared" si="13"/>
        <v>168.86550375295175</v>
      </c>
    </row>
    <row r="386" spans="1:8" ht="15.75" thickBot="1" x14ac:dyDescent="0.3">
      <c r="A386" s="14"/>
      <c r="B386" s="5">
        <f t="shared" si="14"/>
        <v>45295</v>
      </c>
      <c r="C386" s="4">
        <v>0.98958333333333337</v>
      </c>
      <c r="D386">
        <v>1.241421379369978</v>
      </c>
      <c r="E386" s="6">
        <v>125.75379310489289</v>
      </c>
      <c r="F386" s="7">
        <v>82.933673329552605</v>
      </c>
      <c r="G386" s="7">
        <v>180.89794049803686</v>
      </c>
      <c r="H386" s="7">
        <f t="shared" si="13"/>
        <v>156.11344729728296</v>
      </c>
    </row>
    <row r="387" spans="1:8" x14ac:dyDescent="0.25">
      <c r="A387" s="13">
        <f t="shared" ref="A387" si="15">A291+1</f>
        <v>5</v>
      </c>
      <c r="B387" s="5">
        <f t="shared" si="14"/>
        <v>45296</v>
      </c>
      <c r="C387" s="4">
        <v>0</v>
      </c>
      <c r="D387">
        <v>1.24072185436731</v>
      </c>
      <c r="E387" s="6">
        <v>113.39204782458356</v>
      </c>
      <c r="F387" s="7">
        <v>80.147698734164791</v>
      </c>
      <c r="G387" s="7">
        <v>176.61384741353677</v>
      </c>
      <c r="H387" s="7">
        <f t="shared" si="13"/>
        <v>140.687991847424</v>
      </c>
    </row>
    <row r="388" spans="1:8" x14ac:dyDescent="0.25">
      <c r="A388" s="14"/>
      <c r="B388" s="5">
        <f t="shared" si="14"/>
        <v>45296</v>
      </c>
      <c r="C388" s="4">
        <v>1.0416666666666666E-2</v>
      </c>
      <c r="D388">
        <v>1.24072185436731</v>
      </c>
      <c r="E388" s="6">
        <v>104.31956353652333</v>
      </c>
      <c r="F388" s="7">
        <v>78.906516983177085</v>
      </c>
      <c r="G388" s="7">
        <v>174.482912741635</v>
      </c>
      <c r="H388" s="7">
        <f t="shared" ref="H388:H451" si="16">D388*E388</f>
        <v>129.43156231782365</v>
      </c>
    </row>
    <row r="389" spans="1:8" x14ac:dyDescent="0.25">
      <c r="A389" s="14"/>
      <c r="B389" s="5">
        <f t="shared" si="14"/>
        <v>45296</v>
      </c>
      <c r="C389" s="4">
        <v>2.0833333333333332E-2</v>
      </c>
      <c r="D389">
        <v>1.24072185436731</v>
      </c>
      <c r="E389" s="6">
        <v>96.767420613642784</v>
      </c>
      <c r="F389" s="7">
        <v>77.97292412852633</v>
      </c>
      <c r="G389" s="7">
        <v>173.85105120867482</v>
      </c>
      <c r="H389" s="7">
        <f t="shared" si="16"/>
        <v>120.06145354610034</v>
      </c>
    </row>
    <row r="390" spans="1:8" x14ac:dyDescent="0.25">
      <c r="A390" s="14"/>
      <c r="B390" s="5">
        <f t="shared" si="14"/>
        <v>45296</v>
      </c>
      <c r="C390" s="4">
        <v>3.125E-2</v>
      </c>
      <c r="D390">
        <v>1.24072185436731</v>
      </c>
      <c r="E390" s="6">
        <v>89.477925286183194</v>
      </c>
      <c r="F390" s="7">
        <v>77.273068497343701</v>
      </c>
      <c r="G390" s="7">
        <v>174.14866154983054</v>
      </c>
      <c r="H390" s="7">
        <f t="shared" si="16"/>
        <v>111.01721738601283</v>
      </c>
    </row>
    <row r="391" spans="1:8" x14ac:dyDescent="0.25">
      <c r="A391" s="14"/>
      <c r="B391" s="5">
        <f t="shared" si="14"/>
        <v>45296</v>
      </c>
      <c r="C391" s="4">
        <v>4.1666666666666664E-2</v>
      </c>
      <c r="D391">
        <v>1.24072185436731</v>
      </c>
      <c r="E391" s="6">
        <v>83.28659967711836</v>
      </c>
      <c r="F391" s="7">
        <v>76.723733344848739</v>
      </c>
      <c r="G391" s="7">
        <v>173.56090065302826</v>
      </c>
      <c r="H391" s="7">
        <f t="shared" si="16"/>
        <v>103.3355043953421</v>
      </c>
    </row>
    <row r="392" spans="1:8" x14ac:dyDescent="0.25">
      <c r="A392" s="14"/>
      <c r="B392" s="5">
        <f t="shared" si="14"/>
        <v>45296</v>
      </c>
      <c r="C392" s="4">
        <v>5.2083333333333336E-2</v>
      </c>
      <c r="D392">
        <v>1.24072185436731</v>
      </c>
      <c r="E392" s="6">
        <v>78.170459670702598</v>
      </c>
      <c r="F392" s="7">
        <v>76.097736256112526</v>
      </c>
      <c r="G392" s="7">
        <v>173.32482872771652</v>
      </c>
      <c r="H392" s="7">
        <f t="shared" si="16"/>
        <v>96.987797679379142</v>
      </c>
    </row>
    <row r="393" spans="1:8" x14ac:dyDescent="0.25">
      <c r="A393" s="14"/>
      <c r="B393" s="5">
        <f t="shared" si="14"/>
        <v>45296</v>
      </c>
      <c r="C393" s="4">
        <v>6.25E-2</v>
      </c>
      <c r="D393">
        <v>1.24072185436731</v>
      </c>
      <c r="E393" s="6">
        <v>74.68656435793055</v>
      </c>
      <c r="F393" s="7">
        <v>75.821885270049293</v>
      </c>
      <c r="G393" s="7">
        <v>173.6772705198222</v>
      </c>
      <c r="H393" s="7">
        <f t="shared" si="16"/>
        <v>92.665252626495032</v>
      </c>
    </row>
    <row r="394" spans="1:8" x14ac:dyDescent="0.25">
      <c r="A394" s="14"/>
      <c r="B394" s="5">
        <f t="shared" si="14"/>
        <v>45296</v>
      </c>
      <c r="C394" s="4">
        <v>7.2916666666666671E-2</v>
      </c>
      <c r="D394">
        <v>1.24072185436731</v>
      </c>
      <c r="E394" s="6">
        <v>71.197928355732898</v>
      </c>
      <c r="F394" s="7">
        <v>75.633428482397647</v>
      </c>
      <c r="G394" s="7">
        <v>173.75755619160154</v>
      </c>
      <c r="H394" s="7">
        <f t="shared" si="16"/>
        <v>88.336825696635799</v>
      </c>
    </row>
    <row r="395" spans="1:8" x14ac:dyDescent="0.25">
      <c r="A395" s="14"/>
      <c r="B395" s="5">
        <f t="shared" si="14"/>
        <v>45296</v>
      </c>
      <c r="C395" s="4">
        <v>8.3333333333333329E-2</v>
      </c>
      <c r="D395">
        <v>1.24072185436731</v>
      </c>
      <c r="E395" s="6">
        <v>68.817610556734479</v>
      </c>
      <c r="F395" s="7">
        <v>75.147934912160991</v>
      </c>
      <c r="G395" s="7">
        <v>173.50545254531531</v>
      </c>
      <c r="H395" s="7">
        <f t="shared" si="16"/>
        <v>85.383513383078963</v>
      </c>
    </row>
    <row r="396" spans="1:8" x14ac:dyDescent="0.25">
      <c r="A396" s="14"/>
      <c r="B396" s="5">
        <f t="shared" si="14"/>
        <v>45296</v>
      </c>
      <c r="C396" s="4">
        <v>9.375E-2</v>
      </c>
      <c r="D396">
        <v>1.24072185436731</v>
      </c>
      <c r="E396" s="6">
        <v>66.649105302901802</v>
      </c>
      <c r="F396" s="7">
        <v>75.099411468069135</v>
      </c>
      <c r="G396" s="7">
        <v>173.70974158234338</v>
      </c>
      <c r="H396" s="7">
        <f t="shared" si="16"/>
        <v>82.693001523338438</v>
      </c>
    </row>
    <row r="397" spans="1:8" x14ac:dyDescent="0.25">
      <c r="A397" s="14"/>
      <c r="B397" s="5">
        <f t="shared" si="14"/>
        <v>45296</v>
      </c>
      <c r="C397" s="4">
        <v>0.10416666666666667</v>
      </c>
      <c r="D397">
        <v>1.24072185436731</v>
      </c>
      <c r="E397" s="6">
        <v>65.606566505773415</v>
      </c>
      <c r="F397" s="7">
        <v>74.705521646388974</v>
      </c>
      <c r="G397" s="7">
        <v>173.69784064876265</v>
      </c>
      <c r="H397" s="7">
        <f t="shared" si="16"/>
        <v>81.399500853715438</v>
      </c>
    </row>
    <row r="398" spans="1:8" x14ac:dyDescent="0.25">
      <c r="A398" s="14"/>
      <c r="B398" s="5">
        <f t="shared" si="14"/>
        <v>45296</v>
      </c>
      <c r="C398" s="4">
        <v>0.11458333333333333</v>
      </c>
      <c r="D398">
        <v>1.24072185436731</v>
      </c>
      <c r="E398" s="6">
        <v>64.092531607507865</v>
      </c>
      <c r="F398" s="7">
        <v>74.397548188404713</v>
      </c>
      <c r="G398" s="7">
        <v>173.9351931142954</v>
      </c>
      <c r="H398" s="7">
        <f t="shared" si="16"/>
        <v>79.521004667162586</v>
      </c>
    </row>
    <row r="399" spans="1:8" x14ac:dyDescent="0.25">
      <c r="A399" s="14"/>
      <c r="B399" s="5">
        <f t="shared" si="14"/>
        <v>45296</v>
      </c>
      <c r="C399" s="4">
        <v>0.125</v>
      </c>
      <c r="D399">
        <v>1.24072185436731</v>
      </c>
      <c r="E399" s="6">
        <v>63.650368460605108</v>
      </c>
      <c r="F399" s="7">
        <v>74.410028604130929</v>
      </c>
      <c r="G399" s="7">
        <v>173.90588478869705</v>
      </c>
      <c r="H399" s="7">
        <f t="shared" si="16"/>
        <v>78.972403187604513</v>
      </c>
    </row>
    <row r="400" spans="1:8" x14ac:dyDescent="0.25">
      <c r="A400" s="14"/>
      <c r="B400" s="5">
        <f t="shared" si="14"/>
        <v>45296</v>
      </c>
      <c r="C400" s="4">
        <v>0.13541666666666666</v>
      </c>
      <c r="D400">
        <v>1.24072185436731</v>
      </c>
      <c r="E400" s="6">
        <v>62.718983113609227</v>
      </c>
      <c r="F400" s="7">
        <v>74.512883845241049</v>
      </c>
      <c r="G400" s="7">
        <v>174.38918207496695</v>
      </c>
      <c r="H400" s="7">
        <f t="shared" si="16"/>
        <v>77.816813032749238</v>
      </c>
    </row>
    <row r="401" spans="1:8" x14ac:dyDescent="0.25">
      <c r="A401" s="14"/>
      <c r="B401" s="5">
        <f t="shared" si="14"/>
        <v>45296</v>
      </c>
      <c r="C401" s="4">
        <v>0.14583333333333334</v>
      </c>
      <c r="D401">
        <v>1.24072185436731</v>
      </c>
      <c r="E401" s="6">
        <v>62.394801152659028</v>
      </c>
      <c r="F401" s="7">
        <v>74.500990643700959</v>
      </c>
      <c r="G401" s="7">
        <v>175.14414221421836</v>
      </c>
      <c r="H401" s="7">
        <f t="shared" si="16"/>
        <v>77.414593389006683</v>
      </c>
    </row>
    <row r="402" spans="1:8" x14ac:dyDescent="0.25">
      <c r="A402" s="14"/>
      <c r="B402" s="5">
        <f t="shared" si="14"/>
        <v>45296</v>
      </c>
      <c r="C402" s="4">
        <v>0.15625</v>
      </c>
      <c r="D402">
        <v>1.24072185436731</v>
      </c>
      <c r="E402" s="6">
        <v>61.861940172290993</v>
      </c>
      <c r="F402" s="7">
        <v>74.673326264581462</v>
      </c>
      <c r="G402" s="7">
        <v>176.39980877372548</v>
      </c>
      <c r="H402" s="7">
        <f t="shared" si="16"/>
        <v>76.753461125324463</v>
      </c>
    </row>
    <row r="403" spans="1:8" x14ac:dyDescent="0.25">
      <c r="A403" s="14"/>
      <c r="B403" s="5">
        <f t="shared" si="14"/>
        <v>45296</v>
      </c>
      <c r="C403" s="4">
        <v>0.16666666666666666</v>
      </c>
      <c r="D403">
        <v>1.24072185436731</v>
      </c>
      <c r="E403" s="6">
        <v>61.620976969200086</v>
      </c>
      <c r="F403" s="7">
        <v>74.875219445688515</v>
      </c>
      <c r="G403" s="7">
        <v>178.63648662862056</v>
      </c>
      <c r="H403" s="7">
        <f t="shared" si="16"/>
        <v>76.454492813151234</v>
      </c>
    </row>
    <row r="404" spans="1:8" x14ac:dyDescent="0.25">
      <c r="A404" s="14"/>
      <c r="B404" s="5">
        <f t="shared" si="14"/>
        <v>45296</v>
      </c>
      <c r="C404" s="4">
        <v>0.17708333333333334</v>
      </c>
      <c r="D404">
        <v>1.24072185436731</v>
      </c>
      <c r="E404" s="6">
        <v>62.654164458357378</v>
      </c>
      <c r="F404" s="7">
        <v>75.134262518889543</v>
      </c>
      <c r="G404" s="7">
        <v>179.94035306269868</v>
      </c>
      <c r="H404" s="7">
        <f t="shared" si="16"/>
        <v>77.73639111060757</v>
      </c>
    </row>
    <row r="405" spans="1:8" x14ac:dyDescent="0.25">
      <c r="A405" s="14"/>
      <c r="B405" s="5">
        <f t="shared" si="14"/>
        <v>45296</v>
      </c>
      <c r="C405" s="4">
        <v>0.1875</v>
      </c>
      <c r="D405">
        <v>1.24072185436731</v>
      </c>
      <c r="E405" s="6">
        <v>62.59469743151346</v>
      </c>
      <c r="F405" s="7">
        <v>75.665644318997792</v>
      </c>
      <c r="G405" s="7">
        <v>185.09051173161899</v>
      </c>
      <c r="H405" s="7">
        <f t="shared" si="16"/>
        <v>77.662609070788079</v>
      </c>
    </row>
    <row r="406" spans="1:8" x14ac:dyDescent="0.25">
      <c r="A406" s="14"/>
      <c r="B406" s="5">
        <f t="shared" si="14"/>
        <v>45296</v>
      </c>
      <c r="C406" s="4">
        <v>0.19791666666666666</v>
      </c>
      <c r="D406">
        <v>1.24072185436731</v>
      </c>
      <c r="E406" s="6">
        <v>64.409206902059339</v>
      </c>
      <c r="F406" s="7">
        <v>76.830695871761776</v>
      </c>
      <c r="G406" s="7">
        <v>186.59106118865847</v>
      </c>
      <c r="H406" s="7">
        <f t="shared" si="16"/>
        <v>79.913910625850804</v>
      </c>
    </row>
    <row r="407" spans="1:8" x14ac:dyDescent="0.25">
      <c r="A407" s="14"/>
      <c r="B407" s="5">
        <f t="shared" si="14"/>
        <v>45296</v>
      </c>
      <c r="C407" s="4">
        <v>0.20833333333333334</v>
      </c>
      <c r="D407">
        <v>1.24072185436731</v>
      </c>
      <c r="E407" s="6">
        <v>65.725069946017271</v>
      </c>
      <c r="F407" s="7">
        <v>78.441720170583778</v>
      </c>
      <c r="G407" s="7">
        <v>191.15708690000005</v>
      </c>
      <c r="H407" s="7">
        <f t="shared" si="16"/>
        <v>81.546530661843704</v>
      </c>
    </row>
    <row r="408" spans="1:8" x14ac:dyDescent="0.25">
      <c r="A408" s="14"/>
      <c r="B408" s="5">
        <f t="shared" si="14"/>
        <v>45296</v>
      </c>
      <c r="C408" s="4">
        <v>0.21875</v>
      </c>
      <c r="D408">
        <v>1.24072185436731</v>
      </c>
      <c r="E408" s="6">
        <v>68.800873784775618</v>
      </c>
      <c r="F408" s="7">
        <v>79.943736953912079</v>
      </c>
      <c r="G408" s="7">
        <v>191.98149195868655</v>
      </c>
      <c r="H408" s="7">
        <f t="shared" si="16"/>
        <v>85.362747704338048</v>
      </c>
    </row>
    <row r="409" spans="1:8" x14ac:dyDescent="0.25">
      <c r="A409" s="14"/>
      <c r="B409" s="5">
        <f t="shared" si="14"/>
        <v>45296</v>
      </c>
      <c r="C409" s="4">
        <v>0.22916666666666666</v>
      </c>
      <c r="D409">
        <v>1.24072185436731</v>
      </c>
      <c r="E409" s="6">
        <v>72.0233256431531</v>
      </c>
      <c r="F409" s="7">
        <v>82.412383439225479</v>
      </c>
      <c r="G409" s="7">
        <v>192.193648498572</v>
      </c>
      <c r="H409" s="7">
        <f t="shared" si="16"/>
        <v>89.360914149673548</v>
      </c>
    </row>
    <row r="410" spans="1:8" x14ac:dyDescent="0.25">
      <c r="A410" s="14"/>
      <c r="B410" s="5">
        <f t="shared" si="14"/>
        <v>45296</v>
      </c>
      <c r="C410" s="4">
        <v>0.23958333333333334</v>
      </c>
      <c r="D410">
        <v>1.24072185436731</v>
      </c>
      <c r="E410" s="6">
        <v>78.878827654520094</v>
      </c>
      <c r="F410" s="7">
        <v>86.303066246103398</v>
      </c>
      <c r="G410" s="7">
        <v>191.84643077249351</v>
      </c>
      <c r="H410" s="7">
        <f t="shared" si="16"/>
        <v>97.866685317835618</v>
      </c>
    </row>
    <row r="411" spans="1:8" x14ac:dyDescent="0.25">
      <c r="A411" s="14"/>
      <c r="B411" s="5">
        <f t="shared" si="14"/>
        <v>45296</v>
      </c>
      <c r="C411" s="4">
        <v>0.25</v>
      </c>
      <c r="D411">
        <v>1.24072185436731</v>
      </c>
      <c r="E411" s="6">
        <v>84.003369057328015</v>
      </c>
      <c r="F411" s="7">
        <v>92.151050111983309</v>
      </c>
      <c r="G411" s="7">
        <v>189.82722642848481</v>
      </c>
      <c r="H411" s="7">
        <f t="shared" si="16"/>
        <v>104.22481582990952</v>
      </c>
    </row>
    <row r="412" spans="1:8" x14ac:dyDescent="0.25">
      <c r="A412" s="14"/>
      <c r="B412" s="5">
        <f t="shared" si="14"/>
        <v>45296</v>
      </c>
      <c r="C412" s="4">
        <v>0.26041666666666669</v>
      </c>
      <c r="D412">
        <v>1.24072185436731</v>
      </c>
      <c r="E412" s="6">
        <v>90.535488255349094</v>
      </c>
      <c r="F412" s="7">
        <v>96.061931574401967</v>
      </c>
      <c r="G412" s="7">
        <v>185.10294106223773</v>
      </c>
      <c r="H412" s="7">
        <f t="shared" si="16"/>
        <v>112.32935887422654</v>
      </c>
    </row>
    <row r="413" spans="1:8" x14ac:dyDescent="0.25">
      <c r="A413" s="14"/>
      <c r="B413" s="5">
        <f t="shared" si="14"/>
        <v>45296</v>
      </c>
      <c r="C413" s="4">
        <v>0.27083333333333331</v>
      </c>
      <c r="D413">
        <v>1.24072185436731</v>
      </c>
      <c r="E413" s="6">
        <v>96.122177407479398</v>
      </c>
      <c r="F413" s="7">
        <v>101.49273274752703</v>
      </c>
      <c r="G413" s="7">
        <v>155.5295810904563</v>
      </c>
      <c r="H413" s="7">
        <f t="shared" si="16"/>
        <v>119.26088619883139</v>
      </c>
    </row>
    <row r="414" spans="1:8" x14ac:dyDescent="0.25">
      <c r="A414" s="14"/>
      <c r="B414" s="5">
        <f t="shared" si="14"/>
        <v>45296</v>
      </c>
      <c r="C414" s="4">
        <v>0.28125</v>
      </c>
      <c r="D414">
        <v>1.24072185436731</v>
      </c>
      <c r="E414" s="6">
        <v>102.45954403872288</v>
      </c>
      <c r="F414" s="7">
        <v>109.76685945392278</v>
      </c>
      <c r="G414" s="7">
        <v>93.964437830716335</v>
      </c>
      <c r="H414" s="7">
        <f t="shared" si="16"/>
        <v>127.12379547735331</v>
      </c>
    </row>
    <row r="415" spans="1:8" x14ac:dyDescent="0.25">
      <c r="A415" s="14"/>
      <c r="B415" s="5">
        <f t="shared" si="14"/>
        <v>45296</v>
      </c>
      <c r="C415" s="4">
        <v>0.29166666666666669</v>
      </c>
      <c r="D415">
        <v>1.24072185436731</v>
      </c>
      <c r="E415" s="6">
        <v>108.02603377440431</v>
      </c>
      <c r="F415" s="7">
        <v>120.64503183707393</v>
      </c>
      <c r="G415" s="7">
        <v>34.351417546469307</v>
      </c>
      <c r="H415" s="7">
        <f t="shared" si="16"/>
        <v>134.03026094452457</v>
      </c>
    </row>
    <row r="416" spans="1:8" x14ac:dyDescent="0.25">
      <c r="A416" s="14"/>
      <c r="B416" s="5">
        <f t="shared" si="14"/>
        <v>45296</v>
      </c>
      <c r="C416" s="4">
        <v>0.30208333333333331</v>
      </c>
      <c r="D416">
        <v>1.24072185436731</v>
      </c>
      <c r="E416" s="6">
        <v>109.7001573498997</v>
      </c>
      <c r="F416" s="7">
        <v>125.10332582655501</v>
      </c>
      <c r="G416" s="7">
        <v>12.706770941723507</v>
      </c>
      <c r="H416" s="7">
        <f t="shared" si="16"/>
        <v>136.10738265155325</v>
      </c>
    </row>
    <row r="417" spans="1:8" x14ac:dyDescent="0.25">
      <c r="A417" s="14"/>
      <c r="B417" s="5">
        <f t="shared" si="14"/>
        <v>45296</v>
      </c>
      <c r="C417" s="4">
        <v>0.3125</v>
      </c>
      <c r="D417">
        <v>1.24072185436731</v>
      </c>
      <c r="E417" s="6">
        <v>113.0901513410912</v>
      </c>
      <c r="F417" s="7">
        <v>130.10161056307967</v>
      </c>
      <c r="G417" s="7">
        <v>4.7090823982839893</v>
      </c>
      <c r="H417" s="7">
        <f t="shared" si="16"/>
        <v>140.3134222825984</v>
      </c>
    </row>
    <row r="418" spans="1:8" x14ac:dyDescent="0.25">
      <c r="A418" s="14"/>
      <c r="B418" s="5">
        <f t="shared" si="14"/>
        <v>45296</v>
      </c>
      <c r="C418" s="4">
        <v>0.32291666666666669</v>
      </c>
      <c r="D418">
        <v>1.24072185436731</v>
      </c>
      <c r="E418" s="6">
        <v>113.54455100457828</v>
      </c>
      <c r="F418" s="7">
        <v>137.26093278977473</v>
      </c>
      <c r="G418" s="7">
        <v>2.6034256193780911</v>
      </c>
      <c r="H418" s="7">
        <f t="shared" si="16"/>
        <v>140.87720587570396</v>
      </c>
    </row>
    <row r="419" spans="1:8" x14ac:dyDescent="0.25">
      <c r="A419" s="14"/>
      <c r="B419" s="5">
        <f t="shared" si="14"/>
        <v>45296</v>
      </c>
      <c r="C419" s="4">
        <v>0.33333333333333331</v>
      </c>
      <c r="D419">
        <v>1.24072185436731</v>
      </c>
      <c r="E419" s="6">
        <v>112.26897840111801</v>
      </c>
      <c r="F419" s="7">
        <v>146.78943743630819</v>
      </c>
      <c r="G419" s="7">
        <v>1.6825183770417131</v>
      </c>
      <c r="H419" s="7">
        <f t="shared" si="16"/>
        <v>139.29457506975859</v>
      </c>
    </row>
    <row r="420" spans="1:8" x14ac:dyDescent="0.25">
      <c r="A420" s="14"/>
      <c r="B420" s="5">
        <f t="shared" ref="B420:B483" si="17">DATE(YEAR(B324),MONTH(B324),DAY(B324)+1)</f>
        <v>45296</v>
      </c>
      <c r="C420" s="4">
        <v>0.34375</v>
      </c>
      <c r="D420">
        <v>1.24072185436731</v>
      </c>
      <c r="E420" s="6">
        <v>111.02161639785849</v>
      </c>
      <c r="F420" s="7">
        <v>150.64710443754103</v>
      </c>
      <c r="G420" s="7">
        <v>1.3523352762901575</v>
      </c>
      <c r="H420" s="7">
        <f t="shared" si="16"/>
        <v>137.74694577200714</v>
      </c>
    </row>
    <row r="421" spans="1:8" x14ac:dyDescent="0.25">
      <c r="A421" s="14"/>
      <c r="B421" s="5">
        <f t="shared" si="17"/>
        <v>45296</v>
      </c>
      <c r="C421" s="4">
        <v>0.35416666666666669</v>
      </c>
      <c r="D421">
        <v>1.24072185436731</v>
      </c>
      <c r="E421" s="6">
        <v>112.04357640513771</v>
      </c>
      <c r="F421" s="7">
        <v>152.98419371105015</v>
      </c>
      <c r="G421" s="7">
        <v>1.2951671781528928</v>
      </c>
      <c r="H421" s="7">
        <f t="shared" si="16"/>
        <v>139.01491388732785</v>
      </c>
    </row>
    <row r="422" spans="1:8" x14ac:dyDescent="0.25">
      <c r="A422" s="14"/>
      <c r="B422" s="5">
        <f t="shared" si="17"/>
        <v>45296</v>
      </c>
      <c r="C422" s="4">
        <v>0.36458333333333331</v>
      </c>
      <c r="D422">
        <v>1.24072185436731</v>
      </c>
      <c r="E422" s="6">
        <v>112.20736126321054</v>
      </c>
      <c r="F422" s="7">
        <v>155.15881073973944</v>
      </c>
      <c r="G422" s="7">
        <v>1.1823703379364749</v>
      </c>
      <c r="H422" s="7">
        <f t="shared" si="16"/>
        <v>139.21812534015325</v>
      </c>
    </row>
    <row r="423" spans="1:8" x14ac:dyDescent="0.25">
      <c r="A423" s="14"/>
      <c r="B423" s="5">
        <f t="shared" si="17"/>
        <v>45296</v>
      </c>
      <c r="C423" s="4">
        <v>0.375</v>
      </c>
      <c r="D423">
        <v>1.24072185436731</v>
      </c>
      <c r="E423" s="6">
        <v>113.69386153569771</v>
      </c>
      <c r="F423" s="7">
        <v>157.81040572754529</v>
      </c>
      <c r="G423" s="7">
        <v>1.0875549815063128</v>
      </c>
      <c r="H423" s="7">
        <f t="shared" si="16"/>
        <v>141.06245871475105</v>
      </c>
    </row>
    <row r="424" spans="1:8" x14ac:dyDescent="0.25">
      <c r="A424" s="14"/>
      <c r="B424" s="5">
        <f t="shared" si="17"/>
        <v>45296</v>
      </c>
      <c r="C424" s="4">
        <v>0.38541666666666669</v>
      </c>
      <c r="D424">
        <v>1.24072185436731</v>
      </c>
      <c r="E424" s="6">
        <v>113.87359190120873</v>
      </c>
      <c r="F424" s="7">
        <v>159.11269570012709</v>
      </c>
      <c r="G424" s="7">
        <v>1.1535818205048598</v>
      </c>
      <c r="H424" s="7">
        <f t="shared" si="16"/>
        <v>141.28545410713397</v>
      </c>
    </row>
    <row r="425" spans="1:8" x14ac:dyDescent="0.25">
      <c r="A425" s="14"/>
      <c r="B425" s="5">
        <f t="shared" si="17"/>
        <v>45296</v>
      </c>
      <c r="C425" s="4">
        <v>0.39583333333333331</v>
      </c>
      <c r="D425">
        <v>1.24072185436731</v>
      </c>
      <c r="E425" s="6">
        <v>113.84215810518359</v>
      </c>
      <c r="F425" s="7">
        <v>159.66168520895982</v>
      </c>
      <c r="G425" s="7">
        <v>1.1034552864599951</v>
      </c>
      <c r="H425" s="7">
        <f t="shared" si="16"/>
        <v>141.24645350943987</v>
      </c>
    </row>
    <row r="426" spans="1:8" x14ac:dyDescent="0.25">
      <c r="A426" s="14"/>
      <c r="B426" s="5">
        <f t="shared" si="17"/>
        <v>45296</v>
      </c>
      <c r="C426" s="4">
        <v>0.40625</v>
      </c>
      <c r="D426">
        <v>1.24072185436731</v>
      </c>
      <c r="E426" s="6">
        <v>114.43816652707122</v>
      </c>
      <c r="F426" s="7">
        <v>159.95198740019501</v>
      </c>
      <c r="G426" s="7">
        <v>1.0502946879130972</v>
      </c>
      <c r="H426" s="7">
        <f t="shared" si="16"/>
        <v>141.98593418386281</v>
      </c>
    </row>
    <row r="427" spans="1:8" x14ac:dyDescent="0.25">
      <c r="A427" s="14"/>
      <c r="B427" s="5">
        <f t="shared" si="17"/>
        <v>45296</v>
      </c>
      <c r="C427" s="4">
        <v>0.41666666666666669</v>
      </c>
      <c r="D427">
        <v>1.24072185436731</v>
      </c>
      <c r="E427" s="6">
        <v>114.95091776106679</v>
      </c>
      <c r="F427" s="7">
        <v>159.42711357234631</v>
      </c>
      <c r="G427" s="7">
        <v>1.0189441203437652</v>
      </c>
      <c r="H427" s="7">
        <f t="shared" si="16"/>
        <v>142.62211584573492</v>
      </c>
    </row>
    <row r="428" spans="1:8" x14ac:dyDescent="0.25">
      <c r="A428" s="14"/>
      <c r="B428" s="5">
        <f t="shared" si="17"/>
        <v>45296</v>
      </c>
      <c r="C428" s="4">
        <v>0.42708333333333331</v>
      </c>
      <c r="D428">
        <v>1.24072185436731</v>
      </c>
      <c r="E428" s="6">
        <v>116.85933939243324</v>
      </c>
      <c r="F428" s="7">
        <v>158.53294260648715</v>
      </c>
      <c r="G428" s="7">
        <v>1.0941589051069105</v>
      </c>
      <c r="H428" s="7">
        <f t="shared" si="16"/>
        <v>144.98993627111861</v>
      </c>
    </row>
    <row r="429" spans="1:8" x14ac:dyDescent="0.25">
      <c r="A429" s="14"/>
      <c r="B429" s="5">
        <f t="shared" si="17"/>
        <v>45296</v>
      </c>
      <c r="C429" s="4">
        <v>0.4375</v>
      </c>
      <c r="D429">
        <v>1.24072185436731</v>
      </c>
      <c r="E429" s="6">
        <v>118.51141693913645</v>
      </c>
      <c r="F429" s="7">
        <v>158.13143244128372</v>
      </c>
      <c r="G429" s="7">
        <v>1.1735392372726328</v>
      </c>
      <c r="H429" s="7">
        <f t="shared" si="16"/>
        <v>147.03970498842281</v>
      </c>
    </row>
    <row r="430" spans="1:8" x14ac:dyDescent="0.25">
      <c r="A430" s="14"/>
      <c r="B430" s="5">
        <f t="shared" si="17"/>
        <v>45296</v>
      </c>
      <c r="C430" s="4">
        <v>0.44791666666666669</v>
      </c>
      <c r="D430">
        <v>1.24072185436731</v>
      </c>
      <c r="E430" s="6">
        <v>119.43693431574582</v>
      </c>
      <c r="F430" s="7">
        <v>157.74645679130001</v>
      </c>
      <c r="G430" s="7">
        <v>1.1454608651371259</v>
      </c>
      <c r="H430" s="7">
        <f t="shared" si="16"/>
        <v>148.18801462417875</v>
      </c>
    </row>
    <row r="431" spans="1:8" x14ac:dyDescent="0.25">
      <c r="A431" s="14"/>
      <c r="B431" s="5">
        <f t="shared" si="17"/>
        <v>45296</v>
      </c>
      <c r="C431" s="4">
        <v>0.45833333333333331</v>
      </c>
      <c r="D431">
        <v>1.24072185436731</v>
      </c>
      <c r="E431" s="6">
        <v>119.57850661488452</v>
      </c>
      <c r="F431" s="7">
        <v>157.59597244043283</v>
      </c>
      <c r="G431" s="7">
        <v>1.0754810966071471</v>
      </c>
      <c r="H431" s="7">
        <f t="shared" si="16"/>
        <v>148.36366646969316</v>
      </c>
    </row>
    <row r="432" spans="1:8" x14ac:dyDescent="0.25">
      <c r="A432" s="14"/>
      <c r="B432" s="5">
        <f t="shared" si="17"/>
        <v>45296</v>
      </c>
      <c r="C432" s="4">
        <v>0.46875</v>
      </c>
      <c r="D432">
        <v>1.24072185436731</v>
      </c>
      <c r="E432" s="6">
        <v>118.84727276157601</v>
      </c>
      <c r="F432" s="7">
        <v>157.13936614630262</v>
      </c>
      <c r="G432" s="7">
        <v>1.1384614711929508</v>
      </c>
      <c r="H432" s="7">
        <f t="shared" si="16"/>
        <v>147.45640864724007</v>
      </c>
    </row>
    <row r="433" spans="1:8" x14ac:dyDescent="0.25">
      <c r="A433" s="14"/>
      <c r="B433" s="5">
        <f t="shared" si="17"/>
        <v>45296</v>
      </c>
      <c r="C433" s="4">
        <v>0.47916666666666669</v>
      </c>
      <c r="D433">
        <v>1.24072185436731</v>
      </c>
      <c r="E433" s="6">
        <v>119.58581226265035</v>
      </c>
      <c r="F433" s="7">
        <v>156.61220091985697</v>
      </c>
      <c r="G433" s="7">
        <v>1.1925171917419022</v>
      </c>
      <c r="H433" s="7">
        <f t="shared" si="16"/>
        <v>148.37273074653655</v>
      </c>
    </row>
    <row r="434" spans="1:8" x14ac:dyDescent="0.25">
      <c r="A434" s="14"/>
      <c r="B434" s="5">
        <f t="shared" si="17"/>
        <v>45296</v>
      </c>
      <c r="C434" s="4">
        <v>0.48958333333333331</v>
      </c>
      <c r="D434">
        <v>1.24072185436731</v>
      </c>
      <c r="E434" s="6">
        <v>120.22570975271854</v>
      </c>
      <c r="F434" s="7">
        <v>156.24030565757252</v>
      </c>
      <c r="G434" s="7">
        <v>1.2138165840800903</v>
      </c>
      <c r="H434" s="7">
        <f t="shared" si="16"/>
        <v>149.16666554701894</v>
      </c>
    </row>
    <row r="435" spans="1:8" x14ac:dyDescent="0.25">
      <c r="A435" s="14"/>
      <c r="B435" s="5">
        <f t="shared" si="17"/>
        <v>45296</v>
      </c>
      <c r="C435" s="4">
        <v>0.5</v>
      </c>
      <c r="D435">
        <v>1.24072185436731</v>
      </c>
      <c r="E435" s="6">
        <v>120.88180106735967</v>
      </c>
      <c r="F435" s="7">
        <v>155.65733944890309</v>
      </c>
      <c r="G435" s="7">
        <v>1.0855195157918476</v>
      </c>
      <c r="H435" s="7">
        <f t="shared" si="16"/>
        <v>149.98069237955477</v>
      </c>
    </row>
    <row r="436" spans="1:8" x14ac:dyDescent="0.25">
      <c r="A436" s="14"/>
      <c r="B436" s="5">
        <f t="shared" si="17"/>
        <v>45296</v>
      </c>
      <c r="C436" s="4">
        <v>0.51041666666666663</v>
      </c>
      <c r="D436">
        <v>1.24072185436731</v>
      </c>
      <c r="E436" s="6">
        <v>121.27850444166609</v>
      </c>
      <c r="F436" s="7">
        <v>154.92008493293699</v>
      </c>
      <c r="G436" s="7">
        <v>1.0356374911858761</v>
      </c>
      <c r="H436" s="7">
        <f t="shared" si="16"/>
        <v>150.47289092575798</v>
      </c>
    </row>
    <row r="437" spans="1:8" x14ac:dyDescent="0.25">
      <c r="A437" s="14"/>
      <c r="B437" s="5">
        <f t="shared" si="17"/>
        <v>45296</v>
      </c>
      <c r="C437" s="4">
        <v>0.52083333333333337</v>
      </c>
      <c r="D437">
        <v>1.24072185436731</v>
      </c>
      <c r="E437" s="6">
        <v>120.48728524876414</v>
      </c>
      <c r="F437" s="7">
        <v>154.256315173578</v>
      </c>
      <c r="G437" s="7">
        <v>1.026255708871225</v>
      </c>
      <c r="H437" s="7">
        <f t="shared" si="16"/>
        <v>149.49120798152967</v>
      </c>
    </row>
    <row r="438" spans="1:8" x14ac:dyDescent="0.25">
      <c r="A438" s="14"/>
      <c r="B438" s="5">
        <f t="shared" si="17"/>
        <v>45296</v>
      </c>
      <c r="C438" s="4">
        <v>0.53125</v>
      </c>
      <c r="D438">
        <v>1.24072185436731</v>
      </c>
      <c r="E438" s="6">
        <v>118.65258720100938</v>
      </c>
      <c r="F438" s="7">
        <v>153.803201876847</v>
      </c>
      <c r="G438" s="7">
        <v>0.96748943034332491</v>
      </c>
      <c r="H438" s="7">
        <f t="shared" si="16"/>
        <v>147.2148580175153</v>
      </c>
    </row>
    <row r="439" spans="1:8" x14ac:dyDescent="0.25">
      <c r="A439" s="14"/>
      <c r="B439" s="5">
        <f t="shared" si="17"/>
        <v>45296</v>
      </c>
      <c r="C439" s="4">
        <v>0.54166666666666663</v>
      </c>
      <c r="D439">
        <v>1.24072185436731</v>
      </c>
      <c r="E439" s="6">
        <v>116.1769008414874</v>
      </c>
      <c r="F439" s="7">
        <v>153.12109111503042</v>
      </c>
      <c r="G439" s="7">
        <v>1.0139723958383444</v>
      </c>
      <c r="H439" s="7">
        <f t="shared" si="16"/>
        <v>144.14321984669735</v>
      </c>
    </row>
    <row r="440" spans="1:8" x14ac:dyDescent="0.25">
      <c r="A440" s="14"/>
      <c r="B440" s="5">
        <f t="shared" si="17"/>
        <v>45296</v>
      </c>
      <c r="C440" s="4">
        <v>0.55208333333333337</v>
      </c>
      <c r="D440">
        <v>1.24072185436731</v>
      </c>
      <c r="E440" s="6">
        <v>113.70487518893196</v>
      </c>
      <c r="F440" s="7">
        <v>152.1027991011652</v>
      </c>
      <c r="G440" s="7">
        <v>1.0874724141464447</v>
      </c>
      <c r="H440" s="7">
        <f t="shared" si="16"/>
        <v>141.07612359501519</v>
      </c>
    </row>
    <row r="441" spans="1:8" x14ac:dyDescent="0.25">
      <c r="A441" s="14"/>
      <c r="B441" s="5">
        <f t="shared" si="17"/>
        <v>45296</v>
      </c>
      <c r="C441" s="4">
        <v>0.5625</v>
      </c>
      <c r="D441">
        <v>1.24072185436731</v>
      </c>
      <c r="E441" s="6">
        <v>114.98271417893949</v>
      </c>
      <c r="F441" s="7">
        <v>151.40876269492952</v>
      </c>
      <c r="G441" s="7">
        <v>1.066214837756269</v>
      </c>
      <c r="H441" s="7">
        <f t="shared" si="16"/>
        <v>142.66156635628019</v>
      </c>
    </row>
    <row r="442" spans="1:8" x14ac:dyDescent="0.25">
      <c r="A442" s="14"/>
      <c r="B442" s="5">
        <f t="shared" si="17"/>
        <v>45296</v>
      </c>
      <c r="C442" s="4">
        <v>0.57291666666666663</v>
      </c>
      <c r="D442">
        <v>1.24072185436731</v>
      </c>
      <c r="E442" s="6">
        <v>115.80082946784476</v>
      </c>
      <c r="F442" s="7">
        <v>150.45906928224039</v>
      </c>
      <c r="G442" s="7">
        <v>1.0444434329892847</v>
      </c>
      <c r="H442" s="7">
        <f t="shared" si="16"/>
        <v>143.67661987461699</v>
      </c>
    </row>
    <row r="443" spans="1:8" x14ac:dyDescent="0.25">
      <c r="A443" s="14"/>
      <c r="B443" s="5">
        <f t="shared" si="17"/>
        <v>45296</v>
      </c>
      <c r="C443" s="4">
        <v>0.58333333333333337</v>
      </c>
      <c r="D443">
        <v>1.24072185436731</v>
      </c>
      <c r="E443" s="6">
        <v>116.08247332407367</v>
      </c>
      <c r="F443" s="7">
        <v>148.90484284333542</v>
      </c>
      <c r="G443" s="7">
        <v>1.0540800023555461</v>
      </c>
      <c r="H443" s="7">
        <f t="shared" si="16"/>
        <v>144.02606156218849</v>
      </c>
    </row>
    <row r="444" spans="1:8" x14ac:dyDescent="0.25">
      <c r="A444" s="14"/>
      <c r="B444" s="5">
        <f t="shared" si="17"/>
        <v>45296</v>
      </c>
      <c r="C444" s="4">
        <v>0.59375</v>
      </c>
      <c r="D444">
        <v>1.24072185436731</v>
      </c>
      <c r="E444" s="6">
        <v>117.50428796834545</v>
      </c>
      <c r="F444" s="7">
        <v>148.05066850168353</v>
      </c>
      <c r="G444" s="7">
        <v>1.0397031076761019</v>
      </c>
      <c r="H444" s="7">
        <f t="shared" si="16"/>
        <v>145.79013806419596</v>
      </c>
    </row>
    <row r="445" spans="1:8" x14ac:dyDescent="0.25">
      <c r="A445" s="14"/>
      <c r="B445" s="5">
        <f t="shared" si="17"/>
        <v>45296</v>
      </c>
      <c r="C445" s="4">
        <v>0.60416666666666663</v>
      </c>
      <c r="D445">
        <v>1.24072185436731</v>
      </c>
      <c r="E445" s="6">
        <v>117.78535044715571</v>
      </c>
      <c r="F445" s="7">
        <v>147.07265001180562</v>
      </c>
      <c r="G445" s="7">
        <v>1.1984449897186937</v>
      </c>
      <c r="H445" s="7">
        <f t="shared" si="16"/>
        <v>146.13885842409849</v>
      </c>
    </row>
    <row r="446" spans="1:8" x14ac:dyDescent="0.25">
      <c r="A446" s="14"/>
      <c r="B446" s="5">
        <f t="shared" si="17"/>
        <v>45296</v>
      </c>
      <c r="C446" s="4">
        <v>0.61458333333333337</v>
      </c>
      <c r="D446">
        <v>1.24072185436731</v>
      </c>
      <c r="E446" s="6">
        <v>119.88940065296956</v>
      </c>
      <c r="F446" s="7">
        <v>145.08271185908151</v>
      </c>
      <c r="G446" s="7">
        <v>1.2281917067907133</v>
      </c>
      <c r="H446" s="7">
        <f t="shared" si="16"/>
        <v>148.74939949713777</v>
      </c>
    </row>
    <row r="447" spans="1:8" x14ac:dyDescent="0.25">
      <c r="A447" s="14"/>
      <c r="B447" s="5">
        <f t="shared" si="17"/>
        <v>45296</v>
      </c>
      <c r="C447" s="4">
        <v>0.625</v>
      </c>
      <c r="D447">
        <v>1.24072185436731</v>
      </c>
      <c r="E447" s="6">
        <v>121.64539300825042</v>
      </c>
      <c r="F447" s="7">
        <v>141.44553944073735</v>
      </c>
      <c r="G447" s="7">
        <v>1.4074384975144556</v>
      </c>
      <c r="H447" s="7">
        <f t="shared" si="16"/>
        <v>150.92809758843666</v>
      </c>
    </row>
    <row r="448" spans="1:8" x14ac:dyDescent="0.25">
      <c r="A448" s="14"/>
      <c r="B448" s="5">
        <f t="shared" si="17"/>
        <v>45296</v>
      </c>
      <c r="C448" s="4">
        <v>0.63541666666666663</v>
      </c>
      <c r="D448">
        <v>1.24072185436731</v>
      </c>
      <c r="E448" s="6">
        <v>123.65929621106852</v>
      </c>
      <c r="F448" s="7">
        <v>139.82657040808681</v>
      </c>
      <c r="G448" s="7">
        <v>1.7504630340574387</v>
      </c>
      <c r="H448" s="7">
        <f t="shared" si="16"/>
        <v>153.42679130475341</v>
      </c>
    </row>
    <row r="449" spans="1:8" x14ac:dyDescent="0.25">
      <c r="A449" s="14"/>
      <c r="B449" s="5">
        <f t="shared" si="17"/>
        <v>45296</v>
      </c>
      <c r="C449" s="4">
        <v>0.64583333333333337</v>
      </c>
      <c r="D449">
        <v>1.24072185436731</v>
      </c>
      <c r="E449" s="6">
        <v>125.48410000346627</v>
      </c>
      <c r="F449" s="7">
        <v>138.7053670226974</v>
      </c>
      <c r="G449" s="7">
        <v>2.3427442504208291</v>
      </c>
      <c r="H449" s="7">
        <f t="shared" si="16"/>
        <v>155.69086524991363</v>
      </c>
    </row>
    <row r="450" spans="1:8" x14ac:dyDescent="0.25">
      <c r="A450" s="14"/>
      <c r="B450" s="5">
        <f t="shared" si="17"/>
        <v>45296</v>
      </c>
      <c r="C450" s="4">
        <v>0.65625</v>
      </c>
      <c r="D450">
        <v>1.24072185436731</v>
      </c>
      <c r="E450" s="6">
        <v>129.1442521980193</v>
      </c>
      <c r="F450" s="7">
        <v>137.66163255649053</v>
      </c>
      <c r="G450" s="7">
        <v>5.9048072910205169</v>
      </c>
      <c r="H450" s="7">
        <f t="shared" si="16"/>
        <v>160.23209606800606</v>
      </c>
    </row>
    <row r="451" spans="1:8" x14ac:dyDescent="0.25">
      <c r="A451" s="14"/>
      <c r="B451" s="5">
        <f t="shared" si="17"/>
        <v>45296</v>
      </c>
      <c r="C451" s="4">
        <v>0.66666666666666663</v>
      </c>
      <c r="D451">
        <v>1.24072185436731</v>
      </c>
      <c r="E451" s="6">
        <v>130.62991784902576</v>
      </c>
      <c r="F451" s="7">
        <v>135.52239808572907</v>
      </c>
      <c r="G451" s="7">
        <v>14.81940691451612</v>
      </c>
      <c r="H451" s="7">
        <f t="shared" si="16"/>
        <v>162.07539390949259</v>
      </c>
    </row>
    <row r="452" spans="1:8" x14ac:dyDescent="0.25">
      <c r="A452" s="14"/>
      <c r="B452" s="5">
        <f t="shared" si="17"/>
        <v>45296</v>
      </c>
      <c r="C452" s="4">
        <v>0.67708333333333337</v>
      </c>
      <c r="D452">
        <v>1.24072185436731</v>
      </c>
      <c r="E452" s="6">
        <v>133.39283815646479</v>
      </c>
      <c r="F452" s="7">
        <v>135.92611017183816</v>
      </c>
      <c r="G452" s="7">
        <v>44.005806231853221</v>
      </c>
      <c r="H452" s="7">
        <f t="shared" ref="H452:H515" si="18">D452*E452</f>
        <v>165.50340951680747</v>
      </c>
    </row>
    <row r="453" spans="1:8" x14ac:dyDescent="0.25">
      <c r="A453" s="14"/>
      <c r="B453" s="5">
        <f t="shared" si="17"/>
        <v>45296</v>
      </c>
      <c r="C453" s="4">
        <v>0.6875</v>
      </c>
      <c r="D453">
        <v>1.24072185436731</v>
      </c>
      <c r="E453" s="6">
        <v>138.46834776440076</v>
      </c>
      <c r="F453" s="7">
        <v>136.93200404134689</v>
      </c>
      <c r="G453" s="7">
        <v>116.92323562432728</v>
      </c>
      <c r="H453" s="7">
        <f t="shared" si="18"/>
        <v>171.80070520942488</v>
      </c>
    </row>
    <row r="454" spans="1:8" x14ac:dyDescent="0.25">
      <c r="A454" s="14"/>
      <c r="B454" s="5">
        <f t="shared" si="17"/>
        <v>45296</v>
      </c>
      <c r="C454" s="4">
        <v>0.69791666666666663</v>
      </c>
      <c r="D454">
        <v>1.24072185436731</v>
      </c>
      <c r="E454" s="6">
        <v>143.32620050603538</v>
      </c>
      <c r="F454" s="7">
        <v>138.19969453011831</v>
      </c>
      <c r="G454" s="7">
        <v>176.32655997627285</v>
      </c>
      <c r="H454" s="7">
        <f t="shared" si="18"/>
        <v>177.82794927126909</v>
      </c>
    </row>
    <row r="455" spans="1:8" x14ac:dyDescent="0.25">
      <c r="A455" s="14"/>
      <c r="B455" s="5">
        <f t="shared" si="17"/>
        <v>45296</v>
      </c>
      <c r="C455" s="4">
        <v>0.70833333333333337</v>
      </c>
      <c r="D455">
        <v>1.24072185436731</v>
      </c>
      <c r="E455" s="6">
        <v>147.42940072363007</v>
      </c>
      <c r="F455" s="7">
        <v>138.03834104507698</v>
      </c>
      <c r="G455" s="7">
        <v>193.26285206610643</v>
      </c>
      <c r="H455" s="7">
        <f t="shared" si="18"/>
        <v>182.91887945408354</v>
      </c>
    </row>
    <row r="456" spans="1:8" x14ac:dyDescent="0.25">
      <c r="A456" s="14"/>
      <c r="B456" s="5">
        <f t="shared" si="17"/>
        <v>45296</v>
      </c>
      <c r="C456" s="4">
        <v>0.71875</v>
      </c>
      <c r="D456">
        <v>1.24072185436731</v>
      </c>
      <c r="E456" s="6">
        <v>153.71205973977885</v>
      </c>
      <c r="F456" s="7">
        <v>137.81400132677823</v>
      </c>
      <c r="G456" s="7">
        <v>194.93712085600552</v>
      </c>
      <c r="H456" s="7">
        <f t="shared" si="18"/>
        <v>190.71391179895716</v>
      </c>
    </row>
    <row r="457" spans="1:8" x14ac:dyDescent="0.25">
      <c r="A457" s="14"/>
      <c r="B457" s="5">
        <f t="shared" si="17"/>
        <v>45296</v>
      </c>
      <c r="C457" s="4">
        <v>0.72916666666666663</v>
      </c>
      <c r="D457">
        <v>1.24072185436731</v>
      </c>
      <c r="E457" s="6">
        <v>160.16059164578033</v>
      </c>
      <c r="F457" s="7">
        <v>137.44193384399125</v>
      </c>
      <c r="G457" s="7">
        <v>195.39540899433567</v>
      </c>
      <c r="H457" s="7">
        <f t="shared" si="18"/>
        <v>198.71474626331806</v>
      </c>
    </row>
    <row r="458" spans="1:8" x14ac:dyDescent="0.25">
      <c r="A458" s="14"/>
      <c r="B458" s="5">
        <f t="shared" si="17"/>
        <v>45296</v>
      </c>
      <c r="C458" s="4">
        <v>0.73958333333333337</v>
      </c>
      <c r="D458">
        <v>1.24072185436731</v>
      </c>
      <c r="E458" s="6">
        <v>164.09198202615394</v>
      </c>
      <c r="F458" s="7">
        <v>137.21519419931522</v>
      </c>
      <c r="G458" s="7">
        <v>195.82356408187374</v>
      </c>
      <c r="H458" s="7">
        <f t="shared" si="18"/>
        <v>203.59250822629701</v>
      </c>
    </row>
    <row r="459" spans="1:8" x14ac:dyDescent="0.25">
      <c r="A459" s="14"/>
      <c r="B459" s="5">
        <f t="shared" si="17"/>
        <v>45296</v>
      </c>
      <c r="C459" s="4">
        <v>0.75</v>
      </c>
      <c r="D459">
        <v>1.24072185436731</v>
      </c>
      <c r="E459" s="6">
        <v>167.02209169841393</v>
      </c>
      <c r="F459" s="7">
        <v>136.66380178151547</v>
      </c>
      <c r="G459" s="7">
        <v>196.48131329543136</v>
      </c>
      <c r="H459" s="7">
        <f t="shared" si="18"/>
        <v>207.22795933236301</v>
      </c>
    </row>
    <row r="460" spans="1:8" x14ac:dyDescent="0.25">
      <c r="A460" s="14"/>
      <c r="B460" s="5">
        <f t="shared" si="17"/>
        <v>45296</v>
      </c>
      <c r="C460" s="4">
        <v>0.76041666666666663</v>
      </c>
      <c r="D460">
        <v>1.24072185436731</v>
      </c>
      <c r="E460" s="6">
        <v>168.98525247720963</v>
      </c>
      <c r="F460" s="7">
        <v>135.83920866838272</v>
      </c>
      <c r="G460" s="7">
        <v>196.72924860523031</v>
      </c>
      <c r="H460" s="7">
        <f t="shared" si="18"/>
        <v>209.66369581425158</v>
      </c>
    </row>
    <row r="461" spans="1:8" x14ac:dyDescent="0.25">
      <c r="A461" s="14"/>
      <c r="B461" s="5">
        <f t="shared" si="17"/>
        <v>45296</v>
      </c>
      <c r="C461" s="4">
        <v>0.77083333333333337</v>
      </c>
      <c r="D461">
        <v>1.24072185436731</v>
      </c>
      <c r="E461" s="6">
        <v>171.36771447495889</v>
      </c>
      <c r="F461" s="7">
        <v>134.5948760903841</v>
      </c>
      <c r="G461" s="7">
        <v>196.76424165068383</v>
      </c>
      <c r="H461" s="7">
        <f t="shared" si="18"/>
        <v>212.6196684820587</v>
      </c>
    </row>
    <row r="462" spans="1:8" x14ac:dyDescent="0.25">
      <c r="A462" s="14"/>
      <c r="B462" s="5">
        <f t="shared" si="17"/>
        <v>45296</v>
      </c>
      <c r="C462" s="4">
        <v>0.78125</v>
      </c>
      <c r="D462">
        <v>1.24072185436731</v>
      </c>
      <c r="E462" s="6">
        <v>174.66952533636706</v>
      </c>
      <c r="F462" s="7">
        <v>133.10601108448299</v>
      </c>
      <c r="G462" s="7">
        <v>196.95534408478136</v>
      </c>
      <c r="H462" s="7">
        <f t="shared" si="18"/>
        <v>216.71629737679518</v>
      </c>
    </row>
    <row r="463" spans="1:8" x14ac:dyDescent="0.25">
      <c r="A463" s="14"/>
      <c r="B463" s="5">
        <f t="shared" si="17"/>
        <v>45296</v>
      </c>
      <c r="C463" s="4">
        <v>0.79166666666666663</v>
      </c>
      <c r="D463">
        <v>1.24072185436731</v>
      </c>
      <c r="E463" s="6">
        <v>174.6910835993589</v>
      </c>
      <c r="F463" s="7">
        <v>130.53406788667627</v>
      </c>
      <c r="G463" s="7">
        <v>197.204903005772</v>
      </c>
      <c r="H463" s="7">
        <f t="shared" si="18"/>
        <v>216.74304518483135</v>
      </c>
    </row>
    <row r="464" spans="1:8" x14ac:dyDescent="0.25">
      <c r="A464" s="14"/>
      <c r="B464" s="5">
        <f t="shared" si="17"/>
        <v>45296</v>
      </c>
      <c r="C464" s="4">
        <v>0.80208333333333337</v>
      </c>
      <c r="D464">
        <v>1.24072185436731</v>
      </c>
      <c r="E464" s="6">
        <v>174.105780405058</v>
      </c>
      <c r="F464" s="7">
        <v>128.58647740855048</v>
      </c>
      <c r="G464" s="7">
        <v>197.19156649679533</v>
      </c>
      <c r="H464" s="7">
        <f t="shared" si="18"/>
        <v>216.01684672023123</v>
      </c>
    </row>
    <row r="465" spans="1:8" x14ac:dyDescent="0.25">
      <c r="A465" s="14"/>
      <c r="B465" s="5">
        <f t="shared" si="17"/>
        <v>45296</v>
      </c>
      <c r="C465" s="4">
        <v>0.8125</v>
      </c>
      <c r="D465">
        <v>1.24072185436731</v>
      </c>
      <c r="E465" s="6">
        <v>175.04434822663779</v>
      </c>
      <c r="F465" s="7">
        <v>126.20923497298067</v>
      </c>
      <c r="G465" s="7">
        <v>196.90209482488899</v>
      </c>
      <c r="H465" s="7">
        <f t="shared" si="18"/>
        <v>217.18134832827118</v>
      </c>
    </row>
    <row r="466" spans="1:8" x14ac:dyDescent="0.25">
      <c r="A466" s="14"/>
      <c r="B466" s="5">
        <f t="shared" si="17"/>
        <v>45296</v>
      </c>
      <c r="C466" s="4">
        <v>0.82291666666666663</v>
      </c>
      <c r="D466">
        <v>1.24072185436731</v>
      </c>
      <c r="E466" s="6">
        <v>176.04891913678676</v>
      </c>
      <c r="F466" s="7">
        <v>123.33811272347747</v>
      </c>
      <c r="G466" s="7">
        <v>196.69016328923672</v>
      </c>
      <c r="H466" s="7">
        <f t="shared" si="18"/>
        <v>218.42774141075469</v>
      </c>
    </row>
    <row r="467" spans="1:8" x14ac:dyDescent="0.25">
      <c r="A467" s="14"/>
      <c r="B467" s="5">
        <f t="shared" si="17"/>
        <v>45296</v>
      </c>
      <c r="C467" s="4">
        <v>0.83333333333333337</v>
      </c>
      <c r="D467">
        <v>1.24072185436731</v>
      </c>
      <c r="E467" s="6">
        <v>178.51489058110459</v>
      </c>
      <c r="F467" s="7">
        <v>117.39416366810991</v>
      </c>
      <c r="G467" s="7">
        <v>196.87901268094572</v>
      </c>
      <c r="H467" s="7">
        <f t="shared" si="18"/>
        <v>221.48732607396553</v>
      </c>
    </row>
    <row r="468" spans="1:8" x14ac:dyDescent="0.25">
      <c r="A468" s="14"/>
      <c r="B468" s="5">
        <f t="shared" si="17"/>
        <v>45296</v>
      </c>
      <c r="C468" s="4">
        <v>0.84375</v>
      </c>
      <c r="D468">
        <v>1.24072185436731</v>
      </c>
      <c r="E468" s="6">
        <v>178.75159987518484</v>
      </c>
      <c r="F468" s="7">
        <v>113.80674633022471</v>
      </c>
      <c r="G468" s="7">
        <v>196.37154945614861</v>
      </c>
      <c r="H468" s="7">
        <f t="shared" si="18"/>
        <v>221.78101646826275</v>
      </c>
    </row>
    <row r="469" spans="1:8" x14ac:dyDescent="0.25">
      <c r="A469" s="14"/>
      <c r="B469" s="5">
        <f t="shared" si="17"/>
        <v>45296</v>
      </c>
      <c r="C469" s="4">
        <v>0.85416666666666663</v>
      </c>
      <c r="D469">
        <v>1.24072185436731</v>
      </c>
      <c r="E469" s="6">
        <v>176.32410182058504</v>
      </c>
      <c r="F469" s="7">
        <v>111.09592269113168</v>
      </c>
      <c r="G469" s="7">
        <v>196.1130939161647</v>
      </c>
      <c r="H469" s="7">
        <f t="shared" si="18"/>
        <v>218.76916658048665</v>
      </c>
    </row>
    <row r="470" spans="1:8" x14ac:dyDescent="0.25">
      <c r="A470" s="14"/>
      <c r="B470" s="5">
        <f t="shared" si="17"/>
        <v>45296</v>
      </c>
      <c r="C470" s="4">
        <v>0.86458333333333337</v>
      </c>
      <c r="D470">
        <v>1.24072185436731</v>
      </c>
      <c r="E470" s="6">
        <v>172.98103385554748</v>
      </c>
      <c r="F470" s="7">
        <v>108.99244235124814</v>
      </c>
      <c r="G470" s="7">
        <v>195.41852442922786</v>
      </c>
      <c r="H470" s="7">
        <f t="shared" si="18"/>
        <v>214.62134909562928</v>
      </c>
    </row>
    <row r="471" spans="1:8" x14ac:dyDescent="0.25">
      <c r="A471" s="14"/>
      <c r="B471" s="5">
        <f t="shared" si="17"/>
        <v>45296</v>
      </c>
      <c r="C471" s="4">
        <v>0.875</v>
      </c>
      <c r="D471">
        <v>1.24072185436731</v>
      </c>
      <c r="E471" s="6">
        <v>171.79846390213248</v>
      </c>
      <c r="F471" s="7">
        <v>105.94221328063119</v>
      </c>
      <c r="G471" s="7">
        <v>194.2348890313616</v>
      </c>
      <c r="H471" s="7">
        <f t="shared" si="18"/>
        <v>213.15410871010917</v>
      </c>
    </row>
    <row r="472" spans="1:8" x14ac:dyDescent="0.25">
      <c r="A472" s="14"/>
      <c r="B472" s="5">
        <f t="shared" si="17"/>
        <v>45296</v>
      </c>
      <c r="C472" s="4">
        <v>0.88541666666666663</v>
      </c>
      <c r="D472">
        <v>1.24072185436731</v>
      </c>
      <c r="E472" s="6">
        <v>178.63919794168038</v>
      </c>
      <c r="F472" s="7">
        <v>103.78234525426443</v>
      </c>
      <c r="G472" s="7">
        <v>193.8937256127368</v>
      </c>
      <c r="H472" s="7">
        <f t="shared" si="18"/>
        <v>221.64155693289064</v>
      </c>
    </row>
    <row r="473" spans="1:8" x14ac:dyDescent="0.25">
      <c r="A473" s="14"/>
      <c r="B473" s="5">
        <f t="shared" si="17"/>
        <v>45296</v>
      </c>
      <c r="C473" s="4">
        <v>0.89583333333333337</v>
      </c>
      <c r="D473">
        <v>1.24072185436731</v>
      </c>
      <c r="E473" s="6">
        <v>184.95098889343069</v>
      </c>
      <c r="F473" s="7">
        <v>102.02442063830944</v>
      </c>
      <c r="G473" s="7">
        <v>193.27204036800674</v>
      </c>
      <c r="H473" s="7">
        <f t="shared" si="18"/>
        <v>229.47273390692507</v>
      </c>
    </row>
    <row r="474" spans="1:8" x14ac:dyDescent="0.25">
      <c r="A474" s="14"/>
      <c r="B474" s="5">
        <f t="shared" si="17"/>
        <v>45296</v>
      </c>
      <c r="C474" s="4">
        <v>0.90625</v>
      </c>
      <c r="D474">
        <v>1.24072185436731</v>
      </c>
      <c r="E474" s="6">
        <v>185.3223304168877</v>
      </c>
      <c r="F474" s="7">
        <v>100.27975142072081</v>
      </c>
      <c r="G474" s="7">
        <v>193.33860087833608</v>
      </c>
      <c r="H474" s="7">
        <f t="shared" si="18"/>
        <v>229.93346545051224</v>
      </c>
    </row>
    <row r="475" spans="1:8" x14ac:dyDescent="0.25">
      <c r="A475" s="14"/>
      <c r="B475" s="5">
        <f t="shared" si="17"/>
        <v>45296</v>
      </c>
      <c r="C475" s="4">
        <v>0.91666666666666663</v>
      </c>
      <c r="D475">
        <v>1.24072185436731</v>
      </c>
      <c r="E475" s="6">
        <v>183.99271237735877</v>
      </c>
      <c r="F475" s="7">
        <v>97.680593246372382</v>
      </c>
      <c r="G475" s="7">
        <v>192.2173986873419</v>
      </c>
      <c r="H475" s="7">
        <f t="shared" si="18"/>
        <v>228.28377929090769</v>
      </c>
    </row>
    <row r="476" spans="1:8" x14ac:dyDescent="0.25">
      <c r="A476" s="14"/>
      <c r="B476" s="5">
        <f t="shared" si="17"/>
        <v>45296</v>
      </c>
      <c r="C476" s="4">
        <v>0.92708333333333337</v>
      </c>
      <c r="D476">
        <v>1.24072185436731</v>
      </c>
      <c r="E476" s="6">
        <v>180.83419232732334</v>
      </c>
      <c r="F476" s="7">
        <v>95.524285749008598</v>
      </c>
      <c r="G476" s="7">
        <v>189.90885235128601</v>
      </c>
      <c r="H476" s="7">
        <f t="shared" si="18"/>
        <v>224.36493443737137</v>
      </c>
    </row>
    <row r="477" spans="1:8" x14ac:dyDescent="0.25">
      <c r="A477" s="14"/>
      <c r="B477" s="5">
        <f t="shared" si="17"/>
        <v>45296</v>
      </c>
      <c r="C477" s="4">
        <v>0.9375</v>
      </c>
      <c r="D477">
        <v>1.24072185436731</v>
      </c>
      <c r="E477" s="6">
        <v>173.51886314938127</v>
      </c>
      <c r="F477" s="7">
        <v>93.546718483619586</v>
      </c>
      <c r="G477" s="7">
        <v>188.68746937227166</v>
      </c>
      <c r="H477" s="7">
        <f t="shared" si="18"/>
        <v>215.28864565440782</v>
      </c>
    </row>
    <row r="478" spans="1:8" x14ac:dyDescent="0.25">
      <c r="A478" s="14"/>
      <c r="B478" s="5">
        <f t="shared" si="17"/>
        <v>45296</v>
      </c>
      <c r="C478" s="4">
        <v>0.94791666666666663</v>
      </c>
      <c r="D478">
        <v>1.24072185436731</v>
      </c>
      <c r="E478" s="6">
        <v>166.76091922501956</v>
      </c>
      <c r="F478" s="7">
        <v>91.373115814447772</v>
      </c>
      <c r="G478" s="7">
        <v>188.24960784405275</v>
      </c>
      <c r="H478" s="7">
        <f t="shared" si="18"/>
        <v>206.90391693686345</v>
      </c>
    </row>
    <row r="479" spans="1:8" x14ac:dyDescent="0.25">
      <c r="A479" s="14"/>
      <c r="B479" s="5">
        <f t="shared" si="17"/>
        <v>45296</v>
      </c>
      <c r="C479" s="4">
        <v>0.95833333333333337</v>
      </c>
      <c r="D479">
        <v>1.24072185436731</v>
      </c>
      <c r="E479" s="6">
        <v>157.05809765657881</v>
      </c>
      <c r="F479" s="7">
        <v>88.636864482021579</v>
      </c>
      <c r="G479" s="7">
        <v>183.703673510709</v>
      </c>
      <c r="H479" s="7">
        <f t="shared" si="18"/>
        <v>194.86541416787253</v>
      </c>
    </row>
    <row r="480" spans="1:8" x14ac:dyDescent="0.25">
      <c r="A480" s="14"/>
      <c r="B480" s="5">
        <f t="shared" si="17"/>
        <v>45296</v>
      </c>
      <c r="C480" s="4">
        <v>0.96875</v>
      </c>
      <c r="D480">
        <v>1.24072185436731</v>
      </c>
      <c r="E480" s="6">
        <v>146.63962610580563</v>
      </c>
      <c r="F480" s="7">
        <v>86.453323670000017</v>
      </c>
      <c r="G480" s="7">
        <v>183.12300726351398</v>
      </c>
      <c r="H480" s="7">
        <f t="shared" si="18"/>
        <v>181.93898882572415</v>
      </c>
    </row>
    <row r="481" spans="1:8" x14ac:dyDescent="0.25">
      <c r="A481" s="14"/>
      <c r="B481" s="5">
        <f t="shared" si="17"/>
        <v>45296</v>
      </c>
      <c r="C481" s="4">
        <v>0.97916666666666663</v>
      </c>
      <c r="D481">
        <v>1.24072185436731</v>
      </c>
      <c r="E481" s="6">
        <v>136.02593491554904</v>
      </c>
      <c r="F481" s="7">
        <v>84.536339324808552</v>
      </c>
      <c r="G481" s="7">
        <v>181.38512701876888</v>
      </c>
      <c r="H481" s="7">
        <f t="shared" si="18"/>
        <v>168.77035021046703</v>
      </c>
    </row>
    <row r="482" spans="1:8" ht="15.75" thickBot="1" x14ac:dyDescent="0.3">
      <c r="A482" s="14"/>
      <c r="B482" s="5">
        <f t="shared" si="17"/>
        <v>45296</v>
      </c>
      <c r="C482" s="4">
        <v>0.98958333333333337</v>
      </c>
      <c r="D482">
        <v>1.24072185436731</v>
      </c>
      <c r="E482" s="6">
        <v>125.75379310489289</v>
      </c>
      <c r="F482" s="7">
        <v>82.933673329552605</v>
      </c>
      <c r="G482" s="7">
        <v>180.89794049803686</v>
      </c>
      <c r="H482" s="7">
        <f t="shared" si="18"/>
        <v>156.02547937482575</v>
      </c>
    </row>
    <row r="483" spans="1:8" x14ac:dyDescent="0.25">
      <c r="A483" s="17">
        <f t="shared" ref="A483" si="19">A387+1</f>
        <v>6</v>
      </c>
      <c r="B483" s="5">
        <f t="shared" si="17"/>
        <v>45297</v>
      </c>
      <c r="C483" s="4">
        <v>1</v>
      </c>
      <c r="D483">
        <v>1.2398318016868479</v>
      </c>
      <c r="E483" s="6">
        <v>135.4979466662576</v>
      </c>
      <c r="F483" s="7">
        <v>84.403189660252465</v>
      </c>
      <c r="G483" s="7">
        <v>177.7081738408277</v>
      </c>
      <c r="H483" s="7">
        <f t="shared" si="18"/>
        <v>167.9946633400946</v>
      </c>
    </row>
    <row r="484" spans="1:8" x14ac:dyDescent="0.25">
      <c r="A484" s="18"/>
      <c r="B484" s="5">
        <f t="shared" ref="B484:B547" si="20">DATE(YEAR(B388),MONTH(B388),DAY(B388)+1)</f>
        <v>45297</v>
      </c>
      <c r="C484" s="4">
        <v>1.0104166666666701</v>
      </c>
      <c r="D484">
        <v>1.2398318016868479</v>
      </c>
      <c r="E484" s="6">
        <v>125.09116080159924</v>
      </c>
      <c r="F484" s="7">
        <v>83.34074869927241</v>
      </c>
      <c r="G484" s="7">
        <v>177.01919568489222</v>
      </c>
      <c r="H484" s="7">
        <f t="shared" si="18"/>
        <v>155.091999271746</v>
      </c>
    </row>
    <row r="485" spans="1:8" x14ac:dyDescent="0.25">
      <c r="A485" s="18"/>
      <c r="B485" s="5">
        <f t="shared" si="20"/>
        <v>45297</v>
      </c>
      <c r="C485" s="4">
        <v>1.0208333333333299</v>
      </c>
      <c r="D485">
        <v>1.2398318016868479</v>
      </c>
      <c r="E485" s="6">
        <v>116.98102464231238</v>
      </c>
      <c r="F485" s="7">
        <v>81.898361610092039</v>
      </c>
      <c r="G485" s="7">
        <v>176.33224721230437</v>
      </c>
      <c r="H485" s="7">
        <f t="shared" si="18"/>
        <v>145.0367945454517</v>
      </c>
    </row>
    <row r="486" spans="1:8" x14ac:dyDescent="0.25">
      <c r="A486" s="18"/>
      <c r="B486" s="5">
        <f t="shared" si="20"/>
        <v>45297</v>
      </c>
      <c r="C486" s="4">
        <v>1.03125</v>
      </c>
      <c r="D486">
        <v>1.2398318016868479</v>
      </c>
      <c r="E486" s="6">
        <v>109.24202406092236</v>
      </c>
      <c r="F486" s="7">
        <v>80.852907170991486</v>
      </c>
      <c r="G486" s="7">
        <v>176.56233421856464</v>
      </c>
      <c r="H486" s="7">
        <f t="shared" si="18"/>
        <v>135.44173551137135</v>
      </c>
    </row>
    <row r="487" spans="1:8" x14ac:dyDescent="0.25">
      <c r="A487" s="18"/>
      <c r="B487" s="5">
        <f t="shared" si="20"/>
        <v>45297</v>
      </c>
      <c r="C487" s="4">
        <v>1.0416666666666701</v>
      </c>
      <c r="D487">
        <v>1.2398318016868479</v>
      </c>
      <c r="E487" s="6">
        <v>101.46712982893636</v>
      </c>
      <c r="F487" s="7">
        <v>80.141189645839447</v>
      </c>
      <c r="G487" s="7">
        <v>175.97927673283266</v>
      </c>
      <c r="H487" s="7">
        <f t="shared" si="18"/>
        <v>125.80217438780348</v>
      </c>
    </row>
    <row r="488" spans="1:8" x14ac:dyDescent="0.25">
      <c r="A488" s="18"/>
      <c r="B488" s="5">
        <f t="shared" si="20"/>
        <v>45297</v>
      </c>
      <c r="C488" s="4">
        <v>1.0520833333333299</v>
      </c>
      <c r="D488">
        <v>1.2398318016868479</v>
      </c>
      <c r="E488" s="6">
        <v>96.111559879198182</v>
      </c>
      <c r="F488" s="7">
        <v>79.194297827770072</v>
      </c>
      <c r="G488" s="7">
        <v>176.18074532970044</v>
      </c>
      <c r="H488" s="7">
        <f t="shared" si="18"/>
        <v>119.16216844795964</v>
      </c>
    </row>
    <row r="489" spans="1:8" x14ac:dyDescent="0.25">
      <c r="A489" s="18"/>
      <c r="B489" s="5">
        <f t="shared" si="20"/>
        <v>45297</v>
      </c>
      <c r="C489" s="4">
        <v>1.0625</v>
      </c>
      <c r="D489">
        <v>1.2398318016868479</v>
      </c>
      <c r="E489" s="6">
        <v>92.065580009609292</v>
      </c>
      <c r="F489" s="7">
        <v>78.718733202461323</v>
      </c>
      <c r="G489" s="7">
        <v>176.28378584894278</v>
      </c>
      <c r="H489" s="7">
        <f t="shared" si="18"/>
        <v>114.14583393665853</v>
      </c>
    </row>
    <row r="490" spans="1:8" x14ac:dyDescent="0.25">
      <c r="A490" s="18"/>
      <c r="B490" s="5">
        <f t="shared" si="20"/>
        <v>45297</v>
      </c>
      <c r="C490" s="4">
        <v>1.0729166666666701</v>
      </c>
      <c r="D490">
        <v>1.2398318016868479</v>
      </c>
      <c r="E490" s="6">
        <v>87.814667556103757</v>
      </c>
      <c r="F490" s="7">
        <v>78.135840028754743</v>
      </c>
      <c r="G490" s="7">
        <v>175.89893115670046</v>
      </c>
      <c r="H490" s="7">
        <f t="shared" si="18"/>
        <v>108.87541749061572</v>
      </c>
    </row>
    <row r="491" spans="1:8" x14ac:dyDescent="0.25">
      <c r="A491" s="18"/>
      <c r="B491" s="5">
        <f t="shared" si="20"/>
        <v>45297</v>
      </c>
      <c r="C491" s="4">
        <v>1.0833333333333299</v>
      </c>
      <c r="D491">
        <v>1.2398318016868479</v>
      </c>
      <c r="E491" s="6">
        <v>84.553219068331472</v>
      </c>
      <c r="F491" s="7">
        <v>77.288815676229135</v>
      </c>
      <c r="G491" s="7">
        <v>175.82504479886575</v>
      </c>
      <c r="H491" s="7">
        <f t="shared" si="18"/>
        <v>104.83176993591215</v>
      </c>
    </row>
    <row r="492" spans="1:8" x14ac:dyDescent="0.25">
      <c r="A492" s="18"/>
      <c r="B492" s="5">
        <f t="shared" si="20"/>
        <v>45297</v>
      </c>
      <c r="C492" s="4">
        <v>1.09375</v>
      </c>
      <c r="D492">
        <v>1.2398318016868479</v>
      </c>
      <c r="E492" s="6">
        <v>82.179954658422304</v>
      </c>
      <c r="F492" s="7">
        <v>77.002405023727107</v>
      </c>
      <c r="G492" s="7">
        <v>176.36335750728873</v>
      </c>
      <c r="H492" s="7">
        <f t="shared" si="18"/>
        <v>101.88932124669519</v>
      </c>
    </row>
    <row r="493" spans="1:8" x14ac:dyDescent="0.25">
      <c r="A493" s="18"/>
      <c r="B493" s="5">
        <f t="shared" si="20"/>
        <v>45297</v>
      </c>
      <c r="C493" s="4">
        <v>1.1041666666666701</v>
      </c>
      <c r="D493">
        <v>1.2398318016868479</v>
      </c>
      <c r="E493" s="6">
        <v>79.925865721637564</v>
      </c>
      <c r="F493" s="7">
        <v>76.220854961551396</v>
      </c>
      <c r="G493" s="7">
        <v>176.20454158385311</v>
      </c>
      <c r="H493" s="7">
        <f t="shared" si="18"/>
        <v>99.09463009903898</v>
      </c>
    </row>
    <row r="494" spans="1:8" x14ac:dyDescent="0.25">
      <c r="A494" s="18"/>
      <c r="B494" s="5">
        <f t="shared" si="20"/>
        <v>45297</v>
      </c>
      <c r="C494" s="4">
        <v>1.1145833333333299</v>
      </c>
      <c r="D494">
        <v>1.2398318016868479</v>
      </c>
      <c r="E494" s="6">
        <v>76.952549853317549</v>
      </c>
      <c r="F494" s="7">
        <v>75.8796992501738</v>
      </c>
      <c r="G494" s="7">
        <v>176.30309295412076</v>
      </c>
      <c r="H494" s="7">
        <f t="shared" si="18"/>
        <v>95.408218529035679</v>
      </c>
    </row>
    <row r="495" spans="1:8" x14ac:dyDescent="0.25">
      <c r="A495" s="18"/>
      <c r="B495" s="5">
        <f t="shared" si="20"/>
        <v>45297</v>
      </c>
      <c r="C495" s="4">
        <v>1.125</v>
      </c>
      <c r="D495">
        <v>1.2398318016868479</v>
      </c>
      <c r="E495" s="6">
        <v>75.306431917848172</v>
      </c>
      <c r="F495" s="7">
        <v>75.643771506989751</v>
      </c>
      <c r="G495" s="7">
        <v>176.18944568693675</v>
      </c>
      <c r="H495" s="7">
        <f t="shared" si="18"/>
        <v>93.367309163313649</v>
      </c>
    </row>
    <row r="496" spans="1:8" x14ac:dyDescent="0.25">
      <c r="A496" s="18"/>
      <c r="B496" s="5">
        <f t="shared" si="20"/>
        <v>45297</v>
      </c>
      <c r="C496" s="4">
        <v>1.1354166666666701</v>
      </c>
      <c r="D496">
        <v>1.2398318016868479</v>
      </c>
      <c r="E496" s="6">
        <v>73.183036624775227</v>
      </c>
      <c r="F496" s="7">
        <v>75.209005091304405</v>
      </c>
      <c r="G496" s="7">
        <v>176.49506182387427</v>
      </c>
      <c r="H496" s="7">
        <f t="shared" si="18"/>
        <v>90.734656151409652</v>
      </c>
    </row>
    <row r="497" spans="1:8" x14ac:dyDescent="0.25">
      <c r="A497" s="18"/>
      <c r="B497" s="5">
        <f t="shared" si="20"/>
        <v>45297</v>
      </c>
      <c r="C497" s="4">
        <v>1.1458333333333299</v>
      </c>
      <c r="D497">
        <v>1.2398318016868479</v>
      </c>
      <c r="E497" s="6">
        <v>71.797519639136127</v>
      </c>
      <c r="F497" s="7">
        <v>75.127524550478455</v>
      </c>
      <c r="G497" s="7">
        <v>177.89572875656961</v>
      </c>
      <c r="H497" s="7">
        <f t="shared" si="18"/>
        <v>89.016848130836991</v>
      </c>
    </row>
    <row r="498" spans="1:8" x14ac:dyDescent="0.25">
      <c r="A498" s="18"/>
      <c r="B498" s="5">
        <f t="shared" si="20"/>
        <v>45297</v>
      </c>
      <c r="C498" s="4">
        <v>1.15625</v>
      </c>
      <c r="D498">
        <v>1.2398318016868479</v>
      </c>
      <c r="E498" s="6">
        <v>71.782263901516657</v>
      </c>
      <c r="F498" s="7">
        <v>74.838905117114464</v>
      </c>
      <c r="G498" s="7">
        <v>179.04619214324316</v>
      </c>
      <c r="H498" s="7">
        <f t="shared" si="18"/>
        <v>88.997933582178177</v>
      </c>
    </row>
    <row r="499" spans="1:8" x14ac:dyDescent="0.25">
      <c r="A499" s="18"/>
      <c r="B499" s="5">
        <f t="shared" si="20"/>
        <v>45297</v>
      </c>
      <c r="C499" s="4">
        <v>1.1666666666666701</v>
      </c>
      <c r="D499">
        <v>1.2398318016868479</v>
      </c>
      <c r="E499" s="6">
        <v>69.760067694706493</v>
      </c>
      <c r="F499" s="7">
        <v>74.874093498830945</v>
      </c>
      <c r="G499" s="7">
        <v>181.1779103137566</v>
      </c>
      <c r="H499" s="7">
        <f t="shared" si="18"/>
        <v>86.49075041572442</v>
      </c>
    </row>
    <row r="500" spans="1:8" x14ac:dyDescent="0.25">
      <c r="A500" s="18"/>
      <c r="B500" s="5">
        <f t="shared" si="20"/>
        <v>45297</v>
      </c>
      <c r="C500" s="4">
        <v>1.1770833333333299</v>
      </c>
      <c r="D500">
        <v>1.2398318016868479</v>
      </c>
      <c r="E500" s="6">
        <v>69.412939062657912</v>
      </c>
      <c r="F500" s="7">
        <v>74.602639629320265</v>
      </c>
      <c r="G500" s="7">
        <v>182.53641222735575</v>
      </c>
      <c r="H500" s="7">
        <f t="shared" si="18"/>
        <v>86.060369298434551</v>
      </c>
    </row>
    <row r="501" spans="1:8" x14ac:dyDescent="0.25">
      <c r="A501" s="18"/>
      <c r="B501" s="5">
        <f t="shared" si="20"/>
        <v>45297</v>
      </c>
      <c r="C501" s="4">
        <v>1.1875</v>
      </c>
      <c r="D501">
        <v>1.2398318016868479</v>
      </c>
      <c r="E501" s="6">
        <v>69.528540542735826</v>
      </c>
      <c r="F501" s="7">
        <v>74.537258155237836</v>
      </c>
      <c r="G501" s="7">
        <v>186.49121456821564</v>
      </c>
      <c r="H501" s="7">
        <f t="shared" si="18"/>
        <v>86.203695689757211</v>
      </c>
    </row>
    <row r="502" spans="1:8" x14ac:dyDescent="0.25">
      <c r="A502" s="18"/>
      <c r="B502" s="5">
        <f t="shared" si="20"/>
        <v>45297</v>
      </c>
      <c r="C502" s="4">
        <v>1.1979166666666701</v>
      </c>
      <c r="D502">
        <v>1.2398318016868479</v>
      </c>
      <c r="E502" s="6">
        <v>69.203719066625112</v>
      </c>
      <c r="F502" s="7">
        <v>74.70099521051938</v>
      </c>
      <c r="G502" s="7">
        <v>187.63955604399999</v>
      </c>
      <c r="H502" s="7">
        <f t="shared" si="18"/>
        <v>85.800971693804286</v>
      </c>
    </row>
    <row r="503" spans="1:8" x14ac:dyDescent="0.25">
      <c r="A503" s="18"/>
      <c r="B503" s="5">
        <f t="shared" si="20"/>
        <v>45297</v>
      </c>
      <c r="C503" s="4">
        <v>1.2083333333333299</v>
      </c>
      <c r="D503">
        <v>1.2398318016868479</v>
      </c>
      <c r="E503" s="6">
        <v>68.573252700749933</v>
      </c>
      <c r="F503" s="7">
        <v>75.29994351068818</v>
      </c>
      <c r="G503" s="7">
        <v>192.34800091867675</v>
      </c>
      <c r="H503" s="7">
        <f t="shared" si="18"/>
        <v>85.019299443498298</v>
      </c>
    </row>
    <row r="504" spans="1:8" x14ac:dyDescent="0.25">
      <c r="A504" s="18"/>
      <c r="B504" s="5">
        <f t="shared" si="20"/>
        <v>45297</v>
      </c>
      <c r="C504" s="4">
        <v>1.21875</v>
      </c>
      <c r="D504">
        <v>1.2398318016868479</v>
      </c>
      <c r="E504" s="6">
        <v>68.916161912278739</v>
      </c>
      <c r="F504" s="7">
        <v>75.787725631629641</v>
      </c>
      <c r="G504" s="7">
        <v>193.08804864833485</v>
      </c>
      <c r="H504" s="7">
        <f t="shared" si="18"/>
        <v>85.44444918904307</v>
      </c>
    </row>
    <row r="505" spans="1:8" x14ac:dyDescent="0.25">
      <c r="A505" s="18"/>
      <c r="B505" s="5">
        <f t="shared" si="20"/>
        <v>45297</v>
      </c>
      <c r="C505" s="4">
        <v>1.2291666666666701</v>
      </c>
      <c r="D505">
        <v>1.2398318016868479</v>
      </c>
      <c r="E505" s="6">
        <v>68.907924089872168</v>
      </c>
      <c r="F505" s="7">
        <v>77.046913459493126</v>
      </c>
      <c r="G505" s="7">
        <v>193.50469126121351</v>
      </c>
      <c r="H505" s="7">
        <f t="shared" si="18"/>
        <v>85.434235674846761</v>
      </c>
    </row>
    <row r="506" spans="1:8" x14ac:dyDescent="0.25">
      <c r="A506" s="18"/>
      <c r="B506" s="5">
        <f t="shared" si="20"/>
        <v>45297</v>
      </c>
      <c r="C506" s="4">
        <v>1.2395833333333299</v>
      </c>
      <c r="D506">
        <v>1.2398318016868479</v>
      </c>
      <c r="E506" s="6">
        <v>69.792748988718074</v>
      </c>
      <c r="F506" s="7">
        <v>78.387658153615305</v>
      </c>
      <c r="G506" s="7">
        <v>193.81869865279771</v>
      </c>
      <c r="H506" s="7">
        <f t="shared" si="18"/>
        <v>86.531269723360268</v>
      </c>
    </row>
    <row r="507" spans="1:8" x14ac:dyDescent="0.25">
      <c r="A507" s="18"/>
      <c r="B507" s="5">
        <f t="shared" si="20"/>
        <v>45297</v>
      </c>
      <c r="C507" s="4">
        <v>1.25</v>
      </c>
      <c r="D507">
        <v>1.2398318016868479</v>
      </c>
      <c r="E507" s="6">
        <v>71.380806042388258</v>
      </c>
      <c r="F507" s="7">
        <v>80.815424889151231</v>
      </c>
      <c r="G507" s="7">
        <v>190.03385628374645</v>
      </c>
      <c r="H507" s="7">
        <f t="shared" si="18"/>
        <v>88.50019336139367</v>
      </c>
    </row>
    <row r="508" spans="1:8" x14ac:dyDescent="0.25">
      <c r="A508" s="18"/>
      <c r="B508" s="5">
        <f t="shared" si="20"/>
        <v>45297</v>
      </c>
      <c r="C508" s="4">
        <v>1.2604166666666701</v>
      </c>
      <c r="D508">
        <v>1.2398318016868479</v>
      </c>
      <c r="E508" s="6">
        <v>73.741445693843701</v>
      </c>
      <c r="F508" s="7">
        <v>81.854809835164488</v>
      </c>
      <c r="G508" s="7">
        <v>171.98779628255855</v>
      </c>
      <c r="H508" s="7">
        <f t="shared" si="18"/>
        <v>91.426989473591092</v>
      </c>
    </row>
    <row r="509" spans="1:8" x14ac:dyDescent="0.25">
      <c r="A509" s="18"/>
      <c r="B509" s="5">
        <f t="shared" si="20"/>
        <v>45297</v>
      </c>
      <c r="C509" s="4">
        <v>1.2708333333333299</v>
      </c>
      <c r="D509">
        <v>1.2398318016868479</v>
      </c>
      <c r="E509" s="6">
        <v>75.159830211345451</v>
      </c>
      <c r="F509" s="7">
        <v>83.791996953794722</v>
      </c>
      <c r="G509" s="7">
        <v>130.45031486379014</v>
      </c>
      <c r="H509" s="7">
        <f t="shared" si="18"/>
        <v>93.185547705410016</v>
      </c>
    </row>
    <row r="510" spans="1:8" x14ac:dyDescent="0.25">
      <c r="A510" s="18"/>
      <c r="B510" s="5">
        <f t="shared" si="20"/>
        <v>45297</v>
      </c>
      <c r="C510" s="4">
        <v>1.28125</v>
      </c>
      <c r="D510">
        <v>1.2398318016868479</v>
      </c>
      <c r="E510" s="6">
        <v>79.127702517431871</v>
      </c>
      <c r="F510" s="7">
        <v>86.300000345929178</v>
      </c>
      <c r="G510" s="7">
        <v>69.378665027310817</v>
      </c>
      <c r="H510" s="7">
        <f t="shared" si="18"/>
        <v>98.105041975528493</v>
      </c>
    </row>
    <row r="511" spans="1:8" x14ac:dyDescent="0.25">
      <c r="A511" s="18"/>
      <c r="B511" s="5">
        <f t="shared" si="20"/>
        <v>45297</v>
      </c>
      <c r="C511" s="4">
        <v>1.2916666666666701</v>
      </c>
      <c r="D511">
        <v>1.2398318016868479</v>
      </c>
      <c r="E511" s="6">
        <v>80.944577898456004</v>
      </c>
      <c r="F511" s="7">
        <v>89.083073372214471</v>
      </c>
      <c r="G511" s="7">
        <v>34.135578088906577</v>
      </c>
      <c r="H511" s="7">
        <f t="shared" si="18"/>
        <v>100.35766185262412</v>
      </c>
    </row>
    <row r="512" spans="1:8" x14ac:dyDescent="0.25">
      <c r="A512" s="18"/>
      <c r="B512" s="5">
        <f t="shared" si="20"/>
        <v>45297</v>
      </c>
      <c r="C512" s="4">
        <v>1.3020833333333299</v>
      </c>
      <c r="D512">
        <v>1.2398318016868479</v>
      </c>
      <c r="E512" s="6">
        <v>85.276754105077444</v>
      </c>
      <c r="F512" s="7">
        <v>89.816633787264891</v>
      </c>
      <c r="G512" s="7">
        <v>10.123260219603553</v>
      </c>
      <c r="H512" s="7">
        <f t="shared" si="18"/>
        <v>105.72883168410448</v>
      </c>
    </row>
    <row r="513" spans="1:8" x14ac:dyDescent="0.25">
      <c r="A513" s="18"/>
      <c r="B513" s="5">
        <f t="shared" si="20"/>
        <v>45297</v>
      </c>
      <c r="C513" s="4">
        <v>1.3125</v>
      </c>
      <c r="D513">
        <v>1.2398318016868479</v>
      </c>
      <c r="E513" s="6">
        <v>91.228153136550389</v>
      </c>
      <c r="F513" s="7">
        <v>90.659250459097635</v>
      </c>
      <c r="G513" s="7">
        <v>3.8501317728854136</v>
      </c>
      <c r="H513" s="7">
        <f t="shared" si="18"/>
        <v>113.10756546785294</v>
      </c>
    </row>
    <row r="514" spans="1:8" x14ac:dyDescent="0.25">
      <c r="A514" s="18"/>
      <c r="B514" s="5">
        <f t="shared" si="20"/>
        <v>45297</v>
      </c>
      <c r="C514" s="4">
        <v>1.3229166666666701</v>
      </c>
      <c r="D514">
        <v>1.2398318016868479</v>
      </c>
      <c r="E514" s="6">
        <v>97.950382750468961</v>
      </c>
      <c r="F514" s="7">
        <v>92.406772870107957</v>
      </c>
      <c r="G514" s="7">
        <v>2.20623231919163</v>
      </c>
      <c r="H514" s="7">
        <f t="shared" si="18"/>
        <v>121.44199952143028</v>
      </c>
    </row>
    <row r="515" spans="1:8" x14ac:dyDescent="0.25">
      <c r="A515" s="18"/>
      <c r="B515" s="5">
        <f t="shared" si="20"/>
        <v>45297</v>
      </c>
      <c r="C515" s="4">
        <v>1.3333333333333299</v>
      </c>
      <c r="D515">
        <v>1.2398318016868479</v>
      </c>
      <c r="E515" s="6">
        <v>103.95564689247225</v>
      </c>
      <c r="F515" s="7">
        <v>95.183768735164023</v>
      </c>
      <c r="G515" s="7">
        <v>1.5713951976682725</v>
      </c>
      <c r="H515" s="7">
        <f t="shared" si="18"/>
        <v>128.88751698221563</v>
      </c>
    </row>
    <row r="516" spans="1:8" x14ac:dyDescent="0.25">
      <c r="A516" s="18"/>
      <c r="B516" s="5">
        <f t="shared" si="20"/>
        <v>45297</v>
      </c>
      <c r="C516" s="4">
        <v>1.34375</v>
      </c>
      <c r="D516">
        <v>1.2398318016868479</v>
      </c>
      <c r="E516" s="6">
        <v>111.12459804640996</v>
      </c>
      <c r="F516" s="7">
        <v>95.782051436764903</v>
      </c>
      <c r="G516" s="7">
        <v>1.2654615676607011</v>
      </c>
      <c r="H516" s="7">
        <f t="shared" ref="H516:H579" si="21">D516*E516</f>
        <v>137.77581060760724</v>
      </c>
    </row>
    <row r="517" spans="1:8" x14ac:dyDescent="0.25">
      <c r="A517" s="18"/>
      <c r="B517" s="5">
        <f t="shared" si="20"/>
        <v>45297</v>
      </c>
      <c r="C517" s="4">
        <v>1.3541666666666701</v>
      </c>
      <c r="D517">
        <v>1.2398318016868479</v>
      </c>
      <c r="E517" s="6">
        <v>120.12503094997619</v>
      </c>
      <c r="F517" s="7">
        <v>96.983703271485979</v>
      </c>
      <c r="G517" s="7">
        <v>1.1416468469288399</v>
      </c>
      <c r="H517" s="7">
        <f t="shared" si="21"/>
        <v>148.93483355039734</v>
      </c>
    </row>
    <row r="518" spans="1:8" x14ac:dyDescent="0.25">
      <c r="A518" s="18"/>
      <c r="B518" s="5">
        <f t="shared" si="20"/>
        <v>45297</v>
      </c>
      <c r="C518" s="4">
        <v>1.3645833333333299</v>
      </c>
      <c r="D518">
        <v>1.2398318016868479</v>
      </c>
      <c r="E518" s="6">
        <v>129.14617961196993</v>
      </c>
      <c r="F518" s="7">
        <v>98.55340559868921</v>
      </c>
      <c r="G518" s="7">
        <v>0.89624139375869083</v>
      </c>
      <c r="H518" s="7">
        <f t="shared" si="21"/>
        <v>160.11954054928194</v>
      </c>
    </row>
    <row r="519" spans="1:8" x14ac:dyDescent="0.25">
      <c r="A519" s="18"/>
      <c r="B519" s="5">
        <f t="shared" si="20"/>
        <v>45297</v>
      </c>
      <c r="C519" s="4">
        <v>1.375</v>
      </c>
      <c r="D519">
        <v>1.2398318016868479</v>
      </c>
      <c r="E519" s="6">
        <v>136.40013996913925</v>
      </c>
      <c r="F519" s="7">
        <v>100.25083944684738</v>
      </c>
      <c r="G519" s="7">
        <v>0.87371519414588739</v>
      </c>
      <c r="H519" s="7">
        <f t="shared" si="21"/>
        <v>169.11323128827615</v>
      </c>
    </row>
    <row r="520" spans="1:8" x14ac:dyDescent="0.25">
      <c r="A520" s="18"/>
      <c r="B520" s="5">
        <f t="shared" si="20"/>
        <v>45297</v>
      </c>
      <c r="C520" s="4">
        <v>1.3854166666666701</v>
      </c>
      <c r="D520">
        <v>1.2398318016868479</v>
      </c>
      <c r="E520" s="6">
        <v>141.39151046920065</v>
      </c>
      <c r="F520" s="7">
        <v>100.91514174278825</v>
      </c>
      <c r="G520" s="7">
        <v>0.86071854607946818</v>
      </c>
      <c r="H520" s="7">
        <f t="shared" si="21"/>
        <v>175.30169116825385</v>
      </c>
    </row>
    <row r="521" spans="1:8" x14ac:dyDescent="0.25">
      <c r="A521" s="18"/>
      <c r="B521" s="5">
        <f t="shared" si="20"/>
        <v>45297</v>
      </c>
      <c r="C521" s="4">
        <v>1.3958333333333299</v>
      </c>
      <c r="D521">
        <v>1.2398318016868479</v>
      </c>
      <c r="E521" s="6">
        <v>147.1549935381851</v>
      </c>
      <c r="F521" s="7">
        <v>101.67078998570098</v>
      </c>
      <c r="G521" s="7">
        <v>0.79293299947658946</v>
      </c>
      <c r="H521" s="7">
        <f t="shared" si="21"/>
        <v>182.44744076566448</v>
      </c>
    </row>
    <row r="522" spans="1:8" x14ac:dyDescent="0.25">
      <c r="A522" s="18"/>
      <c r="B522" s="5">
        <f t="shared" si="20"/>
        <v>45297</v>
      </c>
      <c r="C522" s="4">
        <v>1.40625</v>
      </c>
      <c r="D522">
        <v>1.2398318016868479</v>
      </c>
      <c r="E522" s="6">
        <v>151.62755662524248</v>
      </c>
      <c r="F522" s="7">
        <v>102.43406134305903</v>
      </c>
      <c r="G522" s="7">
        <v>0.77989099346003465</v>
      </c>
      <c r="H522" s="7">
        <f t="shared" si="21"/>
        <v>187.99266671604894</v>
      </c>
    </row>
    <row r="523" spans="1:8" x14ac:dyDescent="0.25">
      <c r="A523" s="18"/>
      <c r="B523" s="5">
        <f t="shared" si="20"/>
        <v>45297</v>
      </c>
      <c r="C523" s="4">
        <v>1.4166666666666701</v>
      </c>
      <c r="D523">
        <v>1.2398318016868479</v>
      </c>
      <c r="E523" s="6">
        <v>157.25095532712581</v>
      </c>
      <c r="F523" s="7">
        <v>102.69547898100355</v>
      </c>
      <c r="G523" s="7">
        <v>0.81498435112337819</v>
      </c>
      <c r="H523" s="7">
        <f t="shared" si="21"/>
        <v>194.96473526020841</v>
      </c>
    </row>
    <row r="524" spans="1:8" x14ac:dyDescent="0.25">
      <c r="A524" s="18"/>
      <c r="B524" s="5">
        <f t="shared" si="20"/>
        <v>45297</v>
      </c>
      <c r="C524" s="4">
        <v>1.4270833333333299</v>
      </c>
      <c r="D524">
        <v>1.2398318016868479</v>
      </c>
      <c r="E524" s="6">
        <v>161.66273688314183</v>
      </c>
      <c r="F524" s="7">
        <v>103.34045034334127</v>
      </c>
      <c r="G524" s="7">
        <v>0.86995326756281099</v>
      </c>
      <c r="H524" s="7">
        <f t="shared" si="21"/>
        <v>200.43460233545258</v>
      </c>
    </row>
    <row r="525" spans="1:8" x14ac:dyDescent="0.25">
      <c r="A525" s="18"/>
      <c r="B525" s="5">
        <f t="shared" si="20"/>
        <v>45297</v>
      </c>
      <c r="C525" s="4">
        <v>1.4375</v>
      </c>
      <c r="D525">
        <v>1.2398318016868479</v>
      </c>
      <c r="E525" s="6">
        <v>168.85757115683478</v>
      </c>
      <c r="F525" s="7">
        <v>103.61713682013075</v>
      </c>
      <c r="G525" s="7">
        <v>0.85432440578055757</v>
      </c>
      <c r="H525" s="7">
        <f t="shared" si="21"/>
        <v>209.35498667584358</v>
      </c>
    </row>
    <row r="526" spans="1:8" x14ac:dyDescent="0.25">
      <c r="A526" s="18"/>
      <c r="B526" s="5">
        <f t="shared" si="20"/>
        <v>45297</v>
      </c>
      <c r="C526" s="4">
        <v>1.4479166666666701</v>
      </c>
      <c r="D526">
        <v>1.2398318016868479</v>
      </c>
      <c r="E526" s="6">
        <v>171.0881133227789</v>
      </c>
      <c r="F526" s="7">
        <v>104.08108365238458</v>
      </c>
      <c r="G526" s="7">
        <v>0.81737134603213424</v>
      </c>
      <c r="H526" s="7">
        <f t="shared" si="21"/>
        <v>212.12048378818457</v>
      </c>
    </row>
    <row r="527" spans="1:8" x14ac:dyDescent="0.25">
      <c r="A527" s="18"/>
      <c r="B527" s="5">
        <f t="shared" si="20"/>
        <v>45297</v>
      </c>
      <c r="C527" s="4">
        <v>1.4583333333333299</v>
      </c>
      <c r="D527">
        <v>1.2398318016868479</v>
      </c>
      <c r="E527" s="6">
        <v>173.96634639235737</v>
      </c>
      <c r="F527" s="7">
        <v>104.21658048996515</v>
      </c>
      <c r="G527" s="7">
        <v>0.7488458867989134</v>
      </c>
      <c r="H527" s="7">
        <f t="shared" si="21"/>
        <v>215.68900868051472</v>
      </c>
    </row>
    <row r="528" spans="1:8" x14ac:dyDescent="0.25">
      <c r="A528" s="18"/>
      <c r="B528" s="5">
        <f t="shared" si="20"/>
        <v>45297</v>
      </c>
      <c r="C528" s="4">
        <v>1.46875</v>
      </c>
      <c r="D528">
        <v>1.2398318016868479</v>
      </c>
      <c r="E528" s="6">
        <v>175.42937281252756</v>
      </c>
      <c r="F528" s="7">
        <v>104.17770762859011</v>
      </c>
      <c r="G528" s="7">
        <v>0.72816237895115876</v>
      </c>
      <c r="H528" s="7">
        <f t="shared" si="21"/>
        <v>217.50291536294978</v>
      </c>
    </row>
    <row r="529" spans="1:8" x14ac:dyDescent="0.25">
      <c r="A529" s="18"/>
      <c r="B529" s="5">
        <f t="shared" si="20"/>
        <v>45297</v>
      </c>
      <c r="C529" s="4">
        <v>1.4791666666666701</v>
      </c>
      <c r="D529">
        <v>1.2398318016868479</v>
      </c>
      <c r="E529" s="6">
        <v>177.13227457024601</v>
      </c>
      <c r="F529" s="7">
        <v>104.22185034113026</v>
      </c>
      <c r="G529" s="7">
        <v>0.71075461047487221</v>
      </c>
      <c r="H529" s="7">
        <f t="shared" si="21"/>
        <v>219.61422711731754</v>
      </c>
    </row>
    <row r="530" spans="1:8" x14ac:dyDescent="0.25">
      <c r="A530" s="18"/>
      <c r="B530" s="5">
        <f t="shared" si="20"/>
        <v>45297</v>
      </c>
      <c r="C530" s="4">
        <v>1.4895833333333299</v>
      </c>
      <c r="D530">
        <v>1.2398318016868479</v>
      </c>
      <c r="E530" s="6">
        <v>178.97493256170895</v>
      </c>
      <c r="F530" s="7">
        <v>103.75839717557952</v>
      </c>
      <c r="G530" s="7">
        <v>0.72742530282579532</v>
      </c>
      <c r="H530" s="7">
        <f t="shared" si="21"/>
        <v>221.89881309476573</v>
      </c>
    </row>
    <row r="531" spans="1:8" x14ac:dyDescent="0.25">
      <c r="A531" s="18"/>
      <c r="B531" s="5">
        <f t="shared" si="20"/>
        <v>45297</v>
      </c>
      <c r="C531" s="4">
        <v>1.5</v>
      </c>
      <c r="D531">
        <v>1.2398318016868479</v>
      </c>
      <c r="E531" s="6">
        <v>178.85791015580443</v>
      </c>
      <c r="F531" s="7">
        <v>102.68204068253924</v>
      </c>
      <c r="G531" s="7">
        <v>0.75211453926285532</v>
      </c>
      <c r="H531" s="7">
        <f t="shared" si="21"/>
        <v>221.75372499441539</v>
      </c>
    </row>
    <row r="532" spans="1:8" x14ac:dyDescent="0.25">
      <c r="A532" s="18"/>
      <c r="B532" s="5">
        <f t="shared" si="20"/>
        <v>45297</v>
      </c>
      <c r="C532" s="4">
        <v>1.5104166666666701</v>
      </c>
      <c r="D532">
        <v>1.2398318016868479</v>
      </c>
      <c r="E532" s="6">
        <v>178.06737974733576</v>
      </c>
      <c r="F532" s="7">
        <v>101.77407774080388</v>
      </c>
      <c r="G532" s="7">
        <v>0.83455373962307211</v>
      </c>
      <c r="H532" s="7">
        <f t="shared" si="21"/>
        <v>220.77360025379542</v>
      </c>
    </row>
    <row r="533" spans="1:8" x14ac:dyDescent="0.25">
      <c r="A533" s="18"/>
      <c r="B533" s="5">
        <f t="shared" si="20"/>
        <v>45297</v>
      </c>
      <c r="C533" s="4">
        <v>1.5208333333333299</v>
      </c>
      <c r="D533">
        <v>1.2398318016868479</v>
      </c>
      <c r="E533" s="6">
        <v>175.17807784293748</v>
      </c>
      <c r="F533" s="7">
        <v>101.09759358636666</v>
      </c>
      <c r="G533" s="7">
        <v>1.0535562525017528</v>
      </c>
      <c r="H533" s="7">
        <f t="shared" si="21"/>
        <v>217.19135186804809</v>
      </c>
    </row>
    <row r="534" spans="1:8" x14ac:dyDescent="0.25">
      <c r="A534" s="18"/>
      <c r="B534" s="5">
        <f t="shared" si="20"/>
        <v>45297</v>
      </c>
      <c r="C534" s="4">
        <v>1.53125</v>
      </c>
      <c r="D534">
        <v>1.2398318016868479</v>
      </c>
      <c r="E534" s="6">
        <v>173.02375130042165</v>
      </c>
      <c r="F534" s="7">
        <v>100.15129272515239</v>
      </c>
      <c r="G534" s="7">
        <v>1.0674132954652593</v>
      </c>
      <c r="H534" s="7">
        <f t="shared" si="21"/>
        <v>214.52034930941886</v>
      </c>
    </row>
    <row r="535" spans="1:8" x14ac:dyDescent="0.25">
      <c r="A535" s="18"/>
      <c r="B535" s="5">
        <f t="shared" si="20"/>
        <v>45297</v>
      </c>
      <c r="C535" s="4">
        <v>1.5416666666666701</v>
      </c>
      <c r="D535">
        <v>1.2398318016868479</v>
      </c>
      <c r="E535" s="6">
        <v>165.15973486631341</v>
      </c>
      <c r="F535" s="7">
        <v>99.054630953799915</v>
      </c>
      <c r="G535" s="7">
        <v>0.79015762209954232</v>
      </c>
      <c r="H535" s="7">
        <f t="shared" si="21"/>
        <v>204.77029164542347</v>
      </c>
    </row>
    <row r="536" spans="1:8" x14ac:dyDescent="0.25">
      <c r="A536" s="18"/>
      <c r="B536" s="5">
        <f t="shared" si="20"/>
        <v>45297</v>
      </c>
      <c r="C536" s="4">
        <v>1.5520833333333299</v>
      </c>
      <c r="D536">
        <v>1.2398318016868479</v>
      </c>
      <c r="E536" s="6">
        <v>158.51546500807905</v>
      </c>
      <c r="F536" s="7">
        <v>97.565018664857874</v>
      </c>
      <c r="G536" s="7">
        <v>0.89477149287827162</v>
      </c>
      <c r="H536" s="7">
        <f t="shared" si="21"/>
        <v>196.53251457619515</v>
      </c>
    </row>
    <row r="537" spans="1:8" x14ac:dyDescent="0.25">
      <c r="A537" s="18"/>
      <c r="B537" s="5">
        <f t="shared" si="20"/>
        <v>45297</v>
      </c>
      <c r="C537" s="4">
        <v>1.5625</v>
      </c>
      <c r="D537">
        <v>1.2398318016868479</v>
      </c>
      <c r="E537" s="6">
        <v>154.20796186787371</v>
      </c>
      <c r="F537" s="7">
        <v>97.025024839011934</v>
      </c>
      <c r="G537" s="7">
        <v>0.8752914044457597</v>
      </c>
      <c r="H537" s="7">
        <f t="shared" si="21"/>
        <v>191.19193519710259</v>
      </c>
    </row>
    <row r="538" spans="1:8" x14ac:dyDescent="0.25">
      <c r="A538" s="18"/>
      <c r="B538" s="5">
        <f t="shared" si="20"/>
        <v>45297</v>
      </c>
      <c r="C538" s="4">
        <v>1.5729166666666701</v>
      </c>
      <c r="D538">
        <v>1.2398318016868479</v>
      </c>
      <c r="E538" s="6">
        <v>149.12230377513322</v>
      </c>
      <c r="F538" s="7">
        <v>96.882286658468757</v>
      </c>
      <c r="G538" s="7">
        <v>0.99794522914305561</v>
      </c>
      <c r="H538" s="7">
        <f t="shared" si="21"/>
        <v>184.88657456121686</v>
      </c>
    </row>
    <row r="539" spans="1:8" x14ac:dyDescent="0.25">
      <c r="A539" s="18"/>
      <c r="B539" s="5">
        <f t="shared" si="20"/>
        <v>45297</v>
      </c>
      <c r="C539" s="4">
        <v>1.5833333333333299</v>
      </c>
      <c r="D539">
        <v>1.2398318016868479</v>
      </c>
      <c r="E539" s="6">
        <v>147.08897172729232</v>
      </c>
      <c r="F539" s="7">
        <v>96.103576329576015</v>
      </c>
      <c r="G539" s="7">
        <v>1.208087229191632</v>
      </c>
      <c r="H539" s="7">
        <f t="shared" si="21"/>
        <v>182.36558482491466</v>
      </c>
    </row>
    <row r="540" spans="1:8" x14ac:dyDescent="0.25">
      <c r="A540" s="18"/>
      <c r="B540" s="5">
        <f t="shared" si="20"/>
        <v>45297</v>
      </c>
      <c r="C540" s="4">
        <v>1.59375</v>
      </c>
      <c r="D540">
        <v>1.2398318016868479</v>
      </c>
      <c r="E540" s="6">
        <v>144.96055096839717</v>
      </c>
      <c r="F540" s="7">
        <v>95.917470284435211</v>
      </c>
      <c r="G540" s="7">
        <v>1.2751541267900277</v>
      </c>
      <c r="H540" s="7">
        <f t="shared" si="21"/>
        <v>179.726701080666</v>
      </c>
    </row>
    <row r="541" spans="1:8" x14ac:dyDescent="0.25">
      <c r="A541" s="18"/>
      <c r="B541" s="5">
        <f t="shared" si="20"/>
        <v>45297</v>
      </c>
      <c r="C541" s="4">
        <v>1.6041666666666701</v>
      </c>
      <c r="D541">
        <v>1.2398318016868479</v>
      </c>
      <c r="E541" s="6">
        <v>143.63724826425144</v>
      </c>
      <c r="F541" s="7">
        <v>95.840988342672276</v>
      </c>
      <c r="G541" s="7">
        <v>2.5054939872217603</v>
      </c>
      <c r="H541" s="7">
        <f t="shared" si="21"/>
        <v>178.08602830480794</v>
      </c>
    </row>
    <row r="542" spans="1:8" x14ac:dyDescent="0.25">
      <c r="A542" s="18"/>
      <c r="B542" s="5">
        <f t="shared" si="20"/>
        <v>45297</v>
      </c>
      <c r="C542" s="4">
        <v>1.6145833333333299</v>
      </c>
      <c r="D542">
        <v>1.2398318016868479</v>
      </c>
      <c r="E542" s="6">
        <v>140.01347255916755</v>
      </c>
      <c r="F542" s="7">
        <v>95.677970707271001</v>
      </c>
      <c r="G542" s="7">
        <v>2.6654183811894683</v>
      </c>
      <c r="H542" s="7">
        <f t="shared" si="21"/>
        <v>173.59315594346475</v>
      </c>
    </row>
    <row r="543" spans="1:8" x14ac:dyDescent="0.25">
      <c r="A543" s="18"/>
      <c r="B543" s="5">
        <f t="shared" si="20"/>
        <v>45297</v>
      </c>
      <c r="C543" s="4">
        <v>1.625</v>
      </c>
      <c r="D543">
        <v>1.2398318016868479</v>
      </c>
      <c r="E543" s="6">
        <v>139.18257189397931</v>
      </c>
      <c r="F543" s="7">
        <v>95.858725043591051</v>
      </c>
      <c r="G543" s="7">
        <v>2.7407221118195837</v>
      </c>
      <c r="H543" s="7">
        <f t="shared" si="21"/>
        <v>172.56297887472161</v>
      </c>
    </row>
    <row r="544" spans="1:8" x14ac:dyDescent="0.25">
      <c r="A544" s="18"/>
      <c r="B544" s="5">
        <f t="shared" si="20"/>
        <v>45297</v>
      </c>
      <c r="C544" s="4">
        <v>1.6354166666666701</v>
      </c>
      <c r="D544">
        <v>1.2398318016868479</v>
      </c>
      <c r="E544" s="6">
        <v>138.70249505629715</v>
      </c>
      <c r="F544" s="7">
        <v>95.999727905335376</v>
      </c>
      <c r="G544" s="7">
        <v>4.0700386227782275</v>
      </c>
      <c r="H544" s="7">
        <f t="shared" si="21"/>
        <v>171.96776434411001</v>
      </c>
    </row>
    <row r="545" spans="1:8" x14ac:dyDescent="0.25">
      <c r="A545" s="18"/>
      <c r="B545" s="5">
        <f t="shared" si="20"/>
        <v>45297</v>
      </c>
      <c r="C545" s="4">
        <v>1.6458333333333299</v>
      </c>
      <c r="D545">
        <v>1.2398318016868479</v>
      </c>
      <c r="E545" s="6">
        <v>137.37352342962691</v>
      </c>
      <c r="F545" s="7">
        <v>95.870119873633314</v>
      </c>
      <c r="G545" s="7">
        <v>4.9789903382486722</v>
      </c>
      <c r="H545" s="7">
        <f t="shared" si="21"/>
        <v>170.32006305782474</v>
      </c>
    </row>
    <row r="546" spans="1:8" x14ac:dyDescent="0.25">
      <c r="A546" s="18"/>
      <c r="B546" s="5">
        <f t="shared" si="20"/>
        <v>45297</v>
      </c>
      <c r="C546" s="4">
        <v>1.65625</v>
      </c>
      <c r="D546">
        <v>1.2398318016868479</v>
      </c>
      <c r="E546" s="6">
        <v>134.7504785875725</v>
      </c>
      <c r="F546" s="7">
        <v>96.344783872305058</v>
      </c>
      <c r="G546" s="7">
        <v>7.0947748354386944</v>
      </c>
      <c r="H546" s="7">
        <f t="shared" si="21"/>
        <v>167.06792864539503</v>
      </c>
    </row>
    <row r="547" spans="1:8" x14ac:dyDescent="0.25">
      <c r="A547" s="18"/>
      <c r="B547" s="5">
        <f t="shared" si="20"/>
        <v>45297</v>
      </c>
      <c r="C547" s="4">
        <v>1.6666666666666701</v>
      </c>
      <c r="D547">
        <v>1.2398318016868479</v>
      </c>
      <c r="E547" s="6">
        <v>134.46799124139383</v>
      </c>
      <c r="F547" s="7">
        <v>97.392526650442775</v>
      </c>
      <c r="G547" s="7">
        <v>14.094754516440204</v>
      </c>
      <c r="H547" s="7">
        <f t="shared" si="21"/>
        <v>166.71769185002861</v>
      </c>
    </row>
    <row r="548" spans="1:8" x14ac:dyDescent="0.25">
      <c r="A548" s="18"/>
      <c r="B548" s="5">
        <f t="shared" ref="B548:B611" si="22">DATE(YEAR(B452),MONTH(B452),DAY(B452)+1)</f>
        <v>45297</v>
      </c>
      <c r="C548" s="4">
        <v>1.6770833333333299</v>
      </c>
      <c r="D548">
        <v>1.2398318016868479</v>
      </c>
      <c r="E548" s="6">
        <v>135.57420663203138</v>
      </c>
      <c r="F548" s="7">
        <v>98.462090439740194</v>
      </c>
      <c r="G548" s="7">
        <v>38.292954634531824</v>
      </c>
      <c r="H548" s="7">
        <f t="shared" si="21"/>
        <v>168.08921287085647</v>
      </c>
    </row>
    <row r="549" spans="1:8" x14ac:dyDescent="0.25">
      <c r="A549" s="18"/>
      <c r="B549" s="5">
        <f t="shared" si="22"/>
        <v>45297</v>
      </c>
      <c r="C549" s="4">
        <v>1.6875</v>
      </c>
      <c r="D549">
        <v>1.2398318016868479</v>
      </c>
      <c r="E549" s="6">
        <v>139.60574075084506</v>
      </c>
      <c r="F549" s="7">
        <v>99.898016498774552</v>
      </c>
      <c r="G549" s="7">
        <v>93.48777099822361</v>
      </c>
      <c r="H549" s="7">
        <f t="shared" si="21"/>
        <v>173.08763708094725</v>
      </c>
    </row>
    <row r="550" spans="1:8" x14ac:dyDescent="0.25">
      <c r="A550" s="18"/>
      <c r="B550" s="5">
        <f t="shared" si="22"/>
        <v>45297</v>
      </c>
      <c r="C550" s="4">
        <v>1.6979166666666701</v>
      </c>
      <c r="D550">
        <v>1.2398318016868479</v>
      </c>
      <c r="E550" s="6">
        <v>143.35667256585612</v>
      </c>
      <c r="F550" s="7">
        <v>101.8717177217618</v>
      </c>
      <c r="G550" s="7">
        <v>151.03553476558795</v>
      </c>
      <c r="H550" s="7">
        <f t="shared" si="21"/>
        <v>177.73816163115691</v>
      </c>
    </row>
    <row r="551" spans="1:8" x14ac:dyDescent="0.25">
      <c r="A551" s="18"/>
      <c r="B551" s="5">
        <f t="shared" si="22"/>
        <v>45297</v>
      </c>
      <c r="C551" s="4">
        <v>1.7083333333333299</v>
      </c>
      <c r="D551">
        <v>1.2398318016868479</v>
      </c>
      <c r="E551" s="6">
        <v>147.51369552240655</v>
      </c>
      <c r="F551" s="7">
        <v>103.33634360595002</v>
      </c>
      <c r="G551" s="7">
        <v>192.15114611829003</v>
      </c>
      <c r="H551" s="7">
        <f t="shared" si="21"/>
        <v>182.89217089303042</v>
      </c>
    </row>
    <row r="552" spans="1:8" x14ac:dyDescent="0.25">
      <c r="A552" s="18"/>
      <c r="B552" s="5">
        <f t="shared" si="22"/>
        <v>45297</v>
      </c>
      <c r="C552" s="4">
        <v>1.71875</v>
      </c>
      <c r="D552">
        <v>1.2398318016868479</v>
      </c>
      <c r="E552" s="6">
        <v>154.80734523494581</v>
      </c>
      <c r="F552" s="7">
        <v>103.94965564444223</v>
      </c>
      <c r="G552" s="7">
        <v>196.19048550123685</v>
      </c>
      <c r="H552" s="7">
        <f t="shared" si="21"/>
        <v>191.93506975700075</v>
      </c>
    </row>
    <row r="553" spans="1:8" x14ac:dyDescent="0.25">
      <c r="A553" s="18"/>
      <c r="B553" s="5">
        <f t="shared" si="22"/>
        <v>45297</v>
      </c>
      <c r="C553" s="4">
        <v>1.7291666666666701</v>
      </c>
      <c r="D553">
        <v>1.2398318016868479</v>
      </c>
      <c r="E553" s="6">
        <v>160.73589909002231</v>
      </c>
      <c r="F553" s="7">
        <v>104.09493653081843</v>
      </c>
      <c r="G553" s="7">
        <v>196.49171603953496</v>
      </c>
      <c r="H553" s="7">
        <f t="shared" si="21"/>
        <v>199.28547936453774</v>
      </c>
    </row>
    <row r="554" spans="1:8" x14ac:dyDescent="0.25">
      <c r="A554" s="18"/>
      <c r="B554" s="5">
        <f t="shared" si="22"/>
        <v>45297</v>
      </c>
      <c r="C554" s="4">
        <v>1.7395833333333299</v>
      </c>
      <c r="D554">
        <v>1.2398318016868479</v>
      </c>
      <c r="E554" s="6">
        <v>166.59869324673713</v>
      </c>
      <c r="F554" s="7">
        <v>104.26187198060606</v>
      </c>
      <c r="G554" s="7">
        <v>196.53808094409914</v>
      </c>
      <c r="H554" s="7">
        <f t="shared" si="21"/>
        <v>206.5543580067766</v>
      </c>
    </row>
    <row r="555" spans="1:8" x14ac:dyDescent="0.25">
      <c r="A555" s="18"/>
      <c r="B555" s="5">
        <f t="shared" si="22"/>
        <v>45297</v>
      </c>
      <c r="C555" s="4">
        <v>1.75</v>
      </c>
      <c r="D555">
        <v>1.2398318016868479</v>
      </c>
      <c r="E555" s="6">
        <v>169.03108472550812</v>
      </c>
      <c r="F555" s="7">
        <v>104.29628712112991</v>
      </c>
      <c r="G555" s="7">
        <v>196.43246927970927</v>
      </c>
      <c r="H555" s="7">
        <f t="shared" si="21"/>
        <v>209.57011431630897</v>
      </c>
    </row>
    <row r="556" spans="1:8" x14ac:dyDescent="0.25">
      <c r="A556" s="18"/>
      <c r="B556" s="5">
        <f t="shared" si="22"/>
        <v>45297</v>
      </c>
      <c r="C556" s="4">
        <v>1.7604166666666701</v>
      </c>
      <c r="D556">
        <v>1.2398318016868479</v>
      </c>
      <c r="E556" s="6">
        <v>172.42796261949053</v>
      </c>
      <c r="F556" s="7">
        <v>104.19325808163109</v>
      </c>
      <c r="G556" s="7">
        <v>196.89556176649268</v>
      </c>
      <c r="H556" s="7">
        <f t="shared" si="21"/>
        <v>213.78167155571541</v>
      </c>
    </row>
    <row r="557" spans="1:8" x14ac:dyDescent="0.25">
      <c r="A557" s="18"/>
      <c r="B557" s="5">
        <f t="shared" si="22"/>
        <v>45297</v>
      </c>
      <c r="C557" s="4">
        <v>1.7708333333333299</v>
      </c>
      <c r="D557">
        <v>1.2398318016868479</v>
      </c>
      <c r="E557" s="6">
        <v>174.04205060073429</v>
      </c>
      <c r="F557" s="7">
        <v>104.07286084498261</v>
      </c>
      <c r="G557" s="7">
        <v>197.11421275114478</v>
      </c>
      <c r="H557" s="7">
        <f t="shared" si="21"/>
        <v>215.78286916558193</v>
      </c>
    </row>
    <row r="558" spans="1:8" x14ac:dyDescent="0.25">
      <c r="A558" s="18"/>
      <c r="B558" s="5">
        <f t="shared" si="22"/>
        <v>45297</v>
      </c>
      <c r="C558" s="4">
        <v>1.78125</v>
      </c>
      <c r="D558">
        <v>1.2398318016868479</v>
      </c>
      <c r="E558" s="6">
        <v>177.3379452078687</v>
      </c>
      <c r="F558" s="7">
        <v>104.02616012881063</v>
      </c>
      <c r="G558" s="7">
        <v>197.51358645848234</v>
      </c>
      <c r="H558" s="7">
        <f t="shared" si="21"/>
        <v>219.86922411451536</v>
      </c>
    </row>
    <row r="559" spans="1:8" x14ac:dyDescent="0.25">
      <c r="A559" s="18"/>
      <c r="B559" s="5">
        <f t="shared" si="22"/>
        <v>45297</v>
      </c>
      <c r="C559" s="4">
        <v>1.7916666666666701</v>
      </c>
      <c r="D559">
        <v>1.2398318016868479</v>
      </c>
      <c r="E559" s="6">
        <v>177.70814171342661</v>
      </c>
      <c r="F559" s="7">
        <v>103.24615538484805</v>
      </c>
      <c r="G559" s="7">
        <v>197.56305284075225</v>
      </c>
      <c r="H559" s="7">
        <f t="shared" si="21"/>
        <v>220.3282055149794</v>
      </c>
    </row>
    <row r="560" spans="1:8" x14ac:dyDescent="0.25">
      <c r="A560" s="18"/>
      <c r="B560" s="5">
        <f t="shared" si="22"/>
        <v>45297</v>
      </c>
      <c r="C560" s="4">
        <v>1.8020833333333299</v>
      </c>
      <c r="D560">
        <v>1.2398318016868479</v>
      </c>
      <c r="E560" s="6">
        <v>180.51818512411057</v>
      </c>
      <c r="F560" s="7">
        <v>102.58719490707558</v>
      </c>
      <c r="G560" s="7">
        <v>197.55616829187201</v>
      </c>
      <c r="H560" s="7">
        <f t="shared" si="21"/>
        <v>223.81218669966597</v>
      </c>
    </row>
    <row r="561" spans="1:8" x14ac:dyDescent="0.25">
      <c r="A561" s="18"/>
      <c r="B561" s="5">
        <f t="shared" si="22"/>
        <v>45297</v>
      </c>
      <c r="C561" s="4">
        <v>1.8125</v>
      </c>
      <c r="D561">
        <v>1.2398318016868479</v>
      </c>
      <c r="E561" s="6">
        <v>184.66455606388885</v>
      </c>
      <c r="F561" s="7">
        <v>101.90651453755581</v>
      </c>
      <c r="G561" s="7">
        <v>197.49182995238269</v>
      </c>
      <c r="H561" s="7">
        <f t="shared" si="21"/>
        <v>228.95298925239325</v>
      </c>
    </row>
    <row r="562" spans="1:8" x14ac:dyDescent="0.25">
      <c r="A562" s="18"/>
      <c r="B562" s="5">
        <f t="shared" si="22"/>
        <v>45297</v>
      </c>
      <c r="C562" s="4">
        <v>1.8229166666666701</v>
      </c>
      <c r="D562">
        <v>1.2398318016868479</v>
      </c>
      <c r="E562" s="6">
        <v>183.00231919314112</v>
      </c>
      <c r="F562" s="7">
        <v>101.09782921095365</v>
      </c>
      <c r="G562" s="7">
        <v>197.34741536440899</v>
      </c>
      <c r="H562" s="7">
        <f t="shared" si="21"/>
        <v>226.89209511810378</v>
      </c>
    </row>
    <row r="563" spans="1:8" x14ac:dyDescent="0.25">
      <c r="A563" s="18"/>
      <c r="B563" s="5">
        <f t="shared" si="22"/>
        <v>45297</v>
      </c>
      <c r="C563" s="4">
        <v>1.8333333333333299</v>
      </c>
      <c r="D563">
        <v>1.2398318016868479</v>
      </c>
      <c r="E563" s="6">
        <v>182.64795980262133</v>
      </c>
      <c r="F563" s="7">
        <v>100.06111268211899</v>
      </c>
      <c r="G563" s="7">
        <v>197.15438350691457</v>
      </c>
      <c r="H563" s="7">
        <f t="shared" si="21"/>
        <v>226.45274907651097</v>
      </c>
    </row>
    <row r="564" spans="1:8" x14ac:dyDescent="0.25">
      <c r="A564" s="18"/>
      <c r="B564" s="5">
        <f t="shared" si="22"/>
        <v>45297</v>
      </c>
      <c r="C564" s="4">
        <v>1.84375</v>
      </c>
      <c r="D564">
        <v>1.2398318016868479</v>
      </c>
      <c r="E564" s="6">
        <v>184.18198028869196</v>
      </c>
      <c r="F564" s="7">
        <v>99.055880370250165</v>
      </c>
      <c r="G564" s="7">
        <v>196.88142695217411</v>
      </c>
      <c r="H564" s="7">
        <f t="shared" si="21"/>
        <v>228.35467645958047</v>
      </c>
    </row>
    <row r="565" spans="1:8" x14ac:dyDescent="0.25">
      <c r="A565" s="18"/>
      <c r="B565" s="5">
        <f t="shared" si="22"/>
        <v>45297</v>
      </c>
      <c r="C565" s="4">
        <v>1.8541666666666701</v>
      </c>
      <c r="D565">
        <v>1.2398318016868479</v>
      </c>
      <c r="E565" s="6">
        <v>182.39805521190874</v>
      </c>
      <c r="F565" s="7">
        <v>98.201437210674229</v>
      </c>
      <c r="G565" s="7">
        <v>196.40339292621715</v>
      </c>
      <c r="H565" s="7">
        <f t="shared" si="21"/>
        <v>226.14290941755797</v>
      </c>
    </row>
    <row r="566" spans="1:8" x14ac:dyDescent="0.25">
      <c r="A566" s="18"/>
      <c r="B566" s="5">
        <f t="shared" si="22"/>
        <v>45297</v>
      </c>
      <c r="C566" s="4">
        <v>1.8645833333333299</v>
      </c>
      <c r="D566">
        <v>1.2398318016868479</v>
      </c>
      <c r="E566" s="6">
        <v>179.84308276787968</v>
      </c>
      <c r="F566" s="7">
        <v>97.362637830333412</v>
      </c>
      <c r="G566" s="7">
        <v>195.67690603233683</v>
      </c>
      <c r="H566" s="7">
        <f t="shared" si="21"/>
        <v>222.97517332901717</v>
      </c>
    </row>
    <row r="567" spans="1:8" x14ac:dyDescent="0.25">
      <c r="A567" s="18"/>
      <c r="B567" s="5">
        <f t="shared" si="22"/>
        <v>45297</v>
      </c>
      <c r="C567" s="4">
        <v>1.875</v>
      </c>
      <c r="D567">
        <v>1.2398318016868479</v>
      </c>
      <c r="E567" s="6">
        <v>175.81102935093099</v>
      </c>
      <c r="F567" s="7">
        <v>96.149159498247911</v>
      </c>
      <c r="G567" s="7">
        <v>194.75394989371074</v>
      </c>
      <c r="H567" s="7">
        <f t="shared" si="21"/>
        <v>217.97610527658406</v>
      </c>
    </row>
    <row r="568" spans="1:8" x14ac:dyDescent="0.25">
      <c r="A568" s="18"/>
      <c r="B568" s="5">
        <f t="shared" si="22"/>
        <v>45297</v>
      </c>
      <c r="C568" s="4">
        <v>1.8854166666666701</v>
      </c>
      <c r="D568">
        <v>1.2398318016868479</v>
      </c>
      <c r="E568" s="6">
        <v>182.58298644185302</v>
      </c>
      <c r="F568" s="7">
        <v>95.139012070964185</v>
      </c>
      <c r="G568" s="7">
        <v>194.43702673759216</v>
      </c>
      <c r="H568" s="7">
        <f t="shared" si="21"/>
        <v>226.37219303756797</v>
      </c>
    </row>
    <row r="569" spans="1:8" x14ac:dyDescent="0.25">
      <c r="A569" s="18"/>
      <c r="B569" s="5">
        <f t="shared" si="22"/>
        <v>45297</v>
      </c>
      <c r="C569" s="4">
        <v>1.8958333333333299</v>
      </c>
      <c r="D569">
        <v>1.2398318016868479</v>
      </c>
      <c r="E569" s="6">
        <v>189.5733473212515</v>
      </c>
      <c r="F569" s="7">
        <v>94.009566828083692</v>
      </c>
      <c r="G569" s="7">
        <v>193.59273788545852</v>
      </c>
      <c r="H569" s="7">
        <f t="shared" si="21"/>
        <v>235.03906476111385</v>
      </c>
    </row>
    <row r="570" spans="1:8" x14ac:dyDescent="0.25">
      <c r="A570" s="18"/>
      <c r="B570" s="5">
        <f t="shared" si="22"/>
        <v>45297</v>
      </c>
      <c r="C570" s="4">
        <v>1.90625</v>
      </c>
      <c r="D570">
        <v>1.2398318016868479</v>
      </c>
      <c r="E570" s="6">
        <v>190.11141409298006</v>
      </c>
      <c r="F570" s="7">
        <v>92.64699407042032</v>
      </c>
      <c r="G570" s="7">
        <v>193.46929591786861</v>
      </c>
      <c r="H570" s="7">
        <f t="shared" si="21"/>
        <v>235.70617705613387</v>
      </c>
    </row>
    <row r="571" spans="1:8" x14ac:dyDescent="0.25">
      <c r="A571" s="18"/>
      <c r="B571" s="5">
        <f t="shared" si="22"/>
        <v>45297</v>
      </c>
      <c r="C571" s="4">
        <v>1.9166666666666701</v>
      </c>
      <c r="D571">
        <v>1.2398318016868479</v>
      </c>
      <c r="E571" s="6">
        <v>187.87794040530633</v>
      </c>
      <c r="F571" s="7">
        <v>91.143866031894092</v>
      </c>
      <c r="G571" s="7">
        <v>192.17181408778092</v>
      </c>
      <c r="H571" s="7">
        <f t="shared" si="21"/>
        <v>232.9370453499252</v>
      </c>
    </row>
    <row r="572" spans="1:8" x14ac:dyDescent="0.25">
      <c r="A572" s="18"/>
      <c r="B572" s="5">
        <f t="shared" si="22"/>
        <v>45297</v>
      </c>
      <c r="C572" s="4">
        <v>1.9270833333333299</v>
      </c>
      <c r="D572">
        <v>1.2398318016868479</v>
      </c>
      <c r="E572" s="6">
        <v>188.73514396445381</v>
      </c>
      <c r="F572" s="7">
        <v>89.715379658038003</v>
      </c>
      <c r="G572" s="7">
        <v>190.48511877376754</v>
      </c>
      <c r="H572" s="7">
        <f t="shared" si="21"/>
        <v>233.9998335830754</v>
      </c>
    </row>
    <row r="573" spans="1:8" x14ac:dyDescent="0.25">
      <c r="A573" s="18"/>
      <c r="B573" s="5">
        <f t="shared" si="22"/>
        <v>45297</v>
      </c>
      <c r="C573" s="4">
        <v>1.9375</v>
      </c>
      <c r="D573">
        <v>1.2398318016868479</v>
      </c>
      <c r="E573" s="6">
        <v>182.57094010466156</v>
      </c>
      <c r="F573" s="7">
        <v>88.274482478250974</v>
      </c>
      <c r="G573" s="7">
        <v>189.61859147098318</v>
      </c>
      <c r="H573" s="7">
        <f t="shared" si="21"/>
        <v>226.35725760562414</v>
      </c>
    </row>
    <row r="574" spans="1:8" x14ac:dyDescent="0.25">
      <c r="A574" s="18"/>
      <c r="B574" s="5">
        <f t="shared" si="22"/>
        <v>45297</v>
      </c>
      <c r="C574" s="4">
        <v>1.9479166666666701</v>
      </c>
      <c r="D574">
        <v>1.2398318016868479</v>
      </c>
      <c r="E574" s="6">
        <v>172.77531000711019</v>
      </c>
      <c r="F574" s="7">
        <v>86.647041553472789</v>
      </c>
      <c r="G574" s="7">
        <v>189.01311127306923</v>
      </c>
      <c r="H574" s="7">
        <f t="shared" si="21"/>
        <v>214.21232389311911</v>
      </c>
    </row>
    <row r="575" spans="1:8" x14ac:dyDescent="0.25">
      <c r="A575" s="18"/>
      <c r="B575" s="5">
        <f t="shared" si="22"/>
        <v>45297</v>
      </c>
      <c r="C575" s="4">
        <v>1.9583333333333299</v>
      </c>
      <c r="D575">
        <v>1.2398318016868479</v>
      </c>
      <c r="E575" s="6">
        <v>162.10427726643681</v>
      </c>
      <c r="F575" s="7">
        <v>84.568595118489554</v>
      </c>
      <c r="G575" s="7">
        <v>184.09569669265741</v>
      </c>
      <c r="H575" s="7">
        <f t="shared" si="21"/>
        <v>200.98203814439069</v>
      </c>
    </row>
    <row r="576" spans="1:8" x14ac:dyDescent="0.25">
      <c r="A576" s="18"/>
      <c r="B576" s="5">
        <f t="shared" si="22"/>
        <v>45297</v>
      </c>
      <c r="C576" s="4">
        <v>1.96875</v>
      </c>
      <c r="D576">
        <v>1.2398318016868479</v>
      </c>
      <c r="E576" s="6">
        <v>149.69124760010465</v>
      </c>
      <c r="F576" s="7">
        <v>82.697413335496236</v>
      </c>
      <c r="G576" s="7">
        <v>183.59709398940024</v>
      </c>
      <c r="H576" s="7">
        <f t="shared" si="21"/>
        <v>185.59196920878981</v>
      </c>
    </row>
    <row r="577" spans="1:8" x14ac:dyDescent="0.25">
      <c r="A577" s="18"/>
      <c r="B577" s="5">
        <f t="shared" si="22"/>
        <v>45297</v>
      </c>
      <c r="C577" s="4">
        <v>1.9791666666666701</v>
      </c>
      <c r="D577">
        <v>1.2398318016868479</v>
      </c>
      <c r="E577" s="6">
        <v>137.69653179649981</v>
      </c>
      <c r="F577" s="7">
        <v>81.185412275390291</v>
      </c>
      <c r="G577" s="7">
        <v>181.69449196817175</v>
      </c>
      <c r="H577" s="7">
        <f t="shared" si="21"/>
        <v>170.72053910328469</v>
      </c>
    </row>
    <row r="578" spans="1:8" ht="15.75" thickBot="1" x14ac:dyDescent="0.3">
      <c r="A578" s="18"/>
      <c r="B578" s="5">
        <f t="shared" si="22"/>
        <v>45297</v>
      </c>
      <c r="C578" s="4">
        <v>1.9895833333333299</v>
      </c>
      <c r="D578">
        <v>1.2398318016868479</v>
      </c>
      <c r="E578" s="6">
        <v>128.53782529571242</v>
      </c>
      <c r="F578" s="7">
        <v>79.862911168497263</v>
      </c>
      <c r="G578" s="7">
        <v>181.24564055577059</v>
      </c>
      <c r="H578" s="7">
        <f t="shared" si="21"/>
        <v>159.36528352129244</v>
      </c>
    </row>
    <row r="579" spans="1:8" x14ac:dyDescent="0.25">
      <c r="A579" s="17">
        <f t="shared" ref="A579" si="23">A483+1</f>
        <v>7</v>
      </c>
      <c r="B579" s="5">
        <f t="shared" si="22"/>
        <v>45298</v>
      </c>
      <c r="C579" s="4">
        <v>2.00000000000033</v>
      </c>
      <c r="D579">
        <v>1.2387575457379179</v>
      </c>
      <c r="E579" s="6">
        <v>135.4979466662576</v>
      </c>
      <c r="F579" s="7">
        <v>84.403189660252465</v>
      </c>
      <c r="G579" s="7">
        <v>177.7081738408277</v>
      </c>
      <c r="H579" s="7">
        <f t="shared" si="21"/>
        <v>167.84910386482056</v>
      </c>
    </row>
    <row r="580" spans="1:8" x14ac:dyDescent="0.25">
      <c r="A580" s="18"/>
      <c r="B580" s="5">
        <f t="shared" si="22"/>
        <v>45298</v>
      </c>
      <c r="C580" s="4">
        <v>2.010416666667</v>
      </c>
      <c r="D580">
        <v>1.2387575457379179</v>
      </c>
      <c r="E580" s="6">
        <v>125.09116080159924</v>
      </c>
      <c r="F580" s="7">
        <v>83.34074869927241</v>
      </c>
      <c r="G580" s="7">
        <v>177.01919568489222</v>
      </c>
      <c r="H580" s="7">
        <f t="shared" ref="H580:H643" si="24">D580*E580</f>
        <v>154.9576193480963</v>
      </c>
    </row>
    <row r="581" spans="1:8" x14ac:dyDescent="0.25">
      <c r="A581" s="18"/>
      <c r="B581" s="5">
        <f t="shared" si="22"/>
        <v>45298</v>
      </c>
      <c r="C581" s="4">
        <v>2.0208333333336701</v>
      </c>
      <c r="D581">
        <v>1.2387575457379179</v>
      </c>
      <c r="E581" s="6">
        <v>116.98102464231238</v>
      </c>
      <c r="F581" s="7">
        <v>81.898361610092039</v>
      </c>
      <c r="G581" s="7">
        <v>176.33224721230437</v>
      </c>
      <c r="H581" s="7">
        <f t="shared" si="24"/>
        <v>144.91112698381778</v>
      </c>
    </row>
    <row r="582" spans="1:8" x14ac:dyDescent="0.25">
      <c r="A582" s="18"/>
      <c r="B582" s="5">
        <f t="shared" si="22"/>
        <v>45298</v>
      </c>
      <c r="C582" s="4">
        <v>2.0312500000003402</v>
      </c>
      <c r="D582">
        <v>1.2387575457379179</v>
      </c>
      <c r="E582" s="6">
        <v>109.24202406092236</v>
      </c>
      <c r="F582" s="7">
        <v>80.852907170991486</v>
      </c>
      <c r="G582" s="7">
        <v>176.56233421856464</v>
      </c>
      <c r="H582" s="7">
        <f t="shared" si="24"/>
        <v>135.32438161715075</v>
      </c>
    </row>
    <row r="583" spans="1:8" x14ac:dyDescent="0.25">
      <c r="A583" s="18"/>
      <c r="B583" s="5">
        <f t="shared" si="22"/>
        <v>45298</v>
      </c>
      <c r="C583" s="4">
        <v>2.0416666666670098</v>
      </c>
      <c r="D583">
        <v>1.2387575457379179</v>
      </c>
      <c r="E583" s="6">
        <v>101.46712982893636</v>
      </c>
      <c r="F583" s="7">
        <v>80.141189645839447</v>
      </c>
      <c r="G583" s="7">
        <v>175.97927673283266</v>
      </c>
      <c r="H583" s="7">
        <f t="shared" si="24"/>
        <v>125.69317271996388</v>
      </c>
    </row>
    <row r="584" spans="1:8" x14ac:dyDescent="0.25">
      <c r="A584" s="18"/>
      <c r="B584" s="5">
        <f t="shared" si="22"/>
        <v>45298</v>
      </c>
      <c r="C584" s="4">
        <v>2.0520833333336799</v>
      </c>
      <c r="D584">
        <v>1.2387575457379179</v>
      </c>
      <c r="E584" s="6">
        <v>96.111559879198182</v>
      </c>
      <c r="F584" s="7">
        <v>79.194297827770072</v>
      </c>
      <c r="G584" s="7">
        <v>176.18074532970044</v>
      </c>
      <c r="H584" s="7">
        <f t="shared" si="24"/>
        <v>119.05892003299847</v>
      </c>
    </row>
    <row r="585" spans="1:8" x14ac:dyDescent="0.25">
      <c r="A585" s="18"/>
      <c r="B585" s="5">
        <f t="shared" si="22"/>
        <v>45298</v>
      </c>
      <c r="C585" s="4">
        <v>2.0625000000003499</v>
      </c>
      <c r="D585">
        <v>1.2387575457379179</v>
      </c>
      <c r="E585" s="6">
        <v>92.065580009609292</v>
      </c>
      <c r="F585" s="7">
        <v>78.718733202461323</v>
      </c>
      <c r="G585" s="7">
        <v>176.28378584894278</v>
      </c>
      <c r="H585" s="7">
        <f t="shared" si="24"/>
        <v>114.04693193964152</v>
      </c>
    </row>
    <row r="586" spans="1:8" x14ac:dyDescent="0.25">
      <c r="A586" s="18"/>
      <c r="B586" s="5">
        <f t="shared" si="22"/>
        <v>45298</v>
      </c>
      <c r="C586" s="4">
        <v>2.07291666666702</v>
      </c>
      <c r="D586">
        <v>1.2387575457379179</v>
      </c>
      <c r="E586" s="6">
        <v>87.814667556103757</v>
      </c>
      <c r="F586" s="7">
        <v>78.135840028754743</v>
      </c>
      <c r="G586" s="7">
        <v>175.89893115670046</v>
      </c>
      <c r="H586" s="7">
        <f t="shared" si="24"/>
        <v>108.78108206159025</v>
      </c>
    </row>
    <row r="587" spans="1:8" x14ac:dyDescent="0.25">
      <c r="A587" s="18"/>
      <c r="B587" s="5">
        <f t="shared" si="22"/>
        <v>45298</v>
      </c>
      <c r="C587" s="4">
        <v>2.0833333333336901</v>
      </c>
      <c r="D587">
        <v>1.2387575457379179</v>
      </c>
      <c r="E587" s="6">
        <v>84.553219068331472</v>
      </c>
      <c r="F587" s="7">
        <v>77.288815676229135</v>
      </c>
      <c r="G587" s="7">
        <v>175.82504479886575</v>
      </c>
      <c r="H587" s="7">
        <f t="shared" si="24"/>
        <v>104.74093813732681</v>
      </c>
    </row>
    <row r="588" spans="1:8" x14ac:dyDescent="0.25">
      <c r="A588" s="18"/>
      <c r="B588" s="5">
        <f t="shared" si="22"/>
        <v>45298</v>
      </c>
      <c r="C588" s="4">
        <v>2.0937500000003602</v>
      </c>
      <c r="D588">
        <v>1.2387575457379179</v>
      </c>
      <c r="E588" s="6">
        <v>82.179954658422304</v>
      </c>
      <c r="F588" s="7">
        <v>77.002405023727107</v>
      </c>
      <c r="G588" s="7">
        <v>176.36335750728873</v>
      </c>
      <c r="H588" s="7">
        <f t="shared" si="24"/>
        <v>101.80103894152059</v>
      </c>
    </row>
    <row r="589" spans="1:8" x14ac:dyDescent="0.25">
      <c r="A589" s="18"/>
      <c r="B589" s="5">
        <f t="shared" si="22"/>
        <v>45298</v>
      </c>
      <c r="C589" s="4">
        <v>2.1041666666670298</v>
      </c>
      <c r="D589">
        <v>1.2387575457379179</v>
      </c>
      <c r="E589" s="6">
        <v>79.925865721637564</v>
      </c>
      <c r="F589" s="7">
        <v>76.220854961551396</v>
      </c>
      <c r="G589" s="7">
        <v>176.20454158385311</v>
      </c>
      <c r="H589" s="7">
        <f t="shared" si="24"/>
        <v>99.008769262314132</v>
      </c>
    </row>
    <row r="590" spans="1:8" x14ac:dyDescent="0.25">
      <c r="A590" s="18"/>
      <c r="B590" s="5">
        <f t="shared" si="22"/>
        <v>45298</v>
      </c>
      <c r="C590" s="4">
        <v>2.1145833333336999</v>
      </c>
      <c r="D590">
        <v>1.2387575457379179</v>
      </c>
      <c r="E590" s="6">
        <v>76.952549853317549</v>
      </c>
      <c r="F590" s="7">
        <v>75.8796992501738</v>
      </c>
      <c r="G590" s="7">
        <v>176.30309295412076</v>
      </c>
      <c r="H590" s="7">
        <f t="shared" si="24"/>
        <v>95.325551794570416</v>
      </c>
    </row>
    <row r="591" spans="1:8" x14ac:dyDescent="0.25">
      <c r="A591" s="18"/>
      <c r="B591" s="5">
        <f t="shared" si="22"/>
        <v>45298</v>
      </c>
      <c r="C591" s="4">
        <v>2.1250000000003699</v>
      </c>
      <c r="D591">
        <v>1.2387575457379179</v>
      </c>
      <c r="E591" s="6">
        <v>75.306431917848172</v>
      </c>
      <c r="F591" s="7">
        <v>75.643771506989751</v>
      </c>
      <c r="G591" s="7">
        <v>176.18944568693675</v>
      </c>
      <c r="H591" s="7">
        <f t="shared" si="24"/>
        <v>93.286410780833208</v>
      </c>
    </row>
    <row r="592" spans="1:8" x14ac:dyDescent="0.25">
      <c r="A592" s="18"/>
      <c r="B592" s="5">
        <f t="shared" si="22"/>
        <v>45298</v>
      </c>
      <c r="C592" s="4">
        <v>2.13541666666704</v>
      </c>
      <c r="D592">
        <v>1.2387575457379179</v>
      </c>
      <c r="E592" s="6">
        <v>73.183036624775227</v>
      </c>
      <c r="F592" s="7">
        <v>75.209005091304405</v>
      </c>
      <c r="G592" s="7">
        <v>176.49506182387427</v>
      </c>
      <c r="H592" s="7">
        <f t="shared" si="24"/>
        <v>90.656038838954714</v>
      </c>
    </row>
    <row r="593" spans="1:8" x14ac:dyDescent="0.25">
      <c r="A593" s="18"/>
      <c r="B593" s="5">
        <f t="shared" si="22"/>
        <v>45298</v>
      </c>
      <c r="C593" s="4">
        <v>2.1458333333337101</v>
      </c>
      <c r="D593">
        <v>1.2387575457379179</v>
      </c>
      <c r="E593" s="6">
        <v>71.797519639136127</v>
      </c>
      <c r="F593" s="7">
        <v>75.127524550478455</v>
      </c>
      <c r="G593" s="7">
        <v>177.89572875656961</v>
      </c>
      <c r="H593" s="7">
        <f t="shared" si="24"/>
        <v>88.939719218246225</v>
      </c>
    </row>
    <row r="594" spans="1:8" x14ac:dyDescent="0.25">
      <c r="A594" s="18"/>
      <c r="B594" s="5">
        <f t="shared" si="22"/>
        <v>45298</v>
      </c>
      <c r="C594" s="4">
        <v>2.1562500000003801</v>
      </c>
      <c r="D594">
        <v>1.2387575457379179</v>
      </c>
      <c r="E594" s="6">
        <v>71.782263901516657</v>
      </c>
      <c r="F594" s="7">
        <v>74.838905117114464</v>
      </c>
      <c r="G594" s="7">
        <v>179.04619214324316</v>
      </c>
      <c r="H594" s="7">
        <f t="shared" si="24"/>
        <v>88.920821058154317</v>
      </c>
    </row>
    <row r="595" spans="1:8" x14ac:dyDescent="0.25">
      <c r="A595" s="18"/>
      <c r="B595" s="5">
        <f t="shared" si="22"/>
        <v>45298</v>
      </c>
      <c r="C595" s="4">
        <v>2.1666666666670502</v>
      </c>
      <c r="D595">
        <v>1.2387575457379179</v>
      </c>
      <c r="E595" s="6">
        <v>69.760067694706493</v>
      </c>
      <c r="F595" s="7">
        <v>74.874093498830945</v>
      </c>
      <c r="G595" s="7">
        <v>181.1779103137566</v>
      </c>
      <c r="H595" s="7">
        <f t="shared" si="24"/>
        <v>86.415810248005627</v>
      </c>
    </row>
    <row r="596" spans="1:8" x14ac:dyDescent="0.25">
      <c r="A596" s="18"/>
      <c r="B596" s="5">
        <f t="shared" si="22"/>
        <v>45298</v>
      </c>
      <c r="C596" s="4">
        <v>2.1770833333337198</v>
      </c>
      <c r="D596">
        <v>1.2387575457379179</v>
      </c>
      <c r="E596" s="6">
        <v>69.412939062657912</v>
      </c>
      <c r="F596" s="7">
        <v>74.602639629320265</v>
      </c>
      <c r="G596" s="7">
        <v>182.53641222735575</v>
      </c>
      <c r="H596" s="7">
        <f t="shared" si="24"/>
        <v>85.98580203571376</v>
      </c>
    </row>
    <row r="597" spans="1:8" x14ac:dyDescent="0.25">
      <c r="A597" s="18"/>
      <c r="B597" s="5">
        <f t="shared" si="22"/>
        <v>45298</v>
      </c>
      <c r="C597" s="4">
        <v>2.1875000000003899</v>
      </c>
      <c r="D597">
        <v>1.2387575457379179</v>
      </c>
      <c r="E597" s="6">
        <v>69.528540542735826</v>
      </c>
      <c r="F597" s="7">
        <v>74.537258155237836</v>
      </c>
      <c r="G597" s="7">
        <v>186.49121456821564</v>
      </c>
      <c r="H597" s="7">
        <f t="shared" si="24"/>
        <v>86.129004241458745</v>
      </c>
    </row>
    <row r="598" spans="1:8" x14ac:dyDescent="0.25">
      <c r="A598" s="18"/>
      <c r="B598" s="5">
        <f t="shared" si="22"/>
        <v>45298</v>
      </c>
      <c r="C598" s="4">
        <v>2.19791666666706</v>
      </c>
      <c r="D598">
        <v>1.2387575457379179</v>
      </c>
      <c r="E598" s="6">
        <v>69.203719066625112</v>
      </c>
      <c r="F598" s="7">
        <v>74.70099521051938</v>
      </c>
      <c r="G598" s="7">
        <v>187.63955604399999</v>
      </c>
      <c r="H598" s="7">
        <f t="shared" si="24"/>
        <v>85.72662918690888</v>
      </c>
    </row>
    <row r="599" spans="1:8" x14ac:dyDescent="0.25">
      <c r="A599" s="18"/>
      <c r="B599" s="5">
        <f t="shared" si="22"/>
        <v>45298</v>
      </c>
      <c r="C599" s="4">
        <v>2.2083333333337301</v>
      </c>
      <c r="D599">
        <v>1.2387575457379179</v>
      </c>
      <c r="E599" s="6">
        <v>68.573252700749933</v>
      </c>
      <c r="F599" s="7">
        <v>75.29994351068818</v>
      </c>
      <c r="G599" s="7">
        <v>192.34800091867675</v>
      </c>
      <c r="H599" s="7">
        <f t="shared" si="24"/>
        <v>84.945634218847033</v>
      </c>
    </row>
    <row r="600" spans="1:8" x14ac:dyDescent="0.25">
      <c r="A600" s="18"/>
      <c r="B600" s="5">
        <f t="shared" si="22"/>
        <v>45298</v>
      </c>
      <c r="C600" s="4">
        <v>2.2187500000004001</v>
      </c>
      <c r="D600">
        <v>1.2387575457379179</v>
      </c>
      <c r="E600" s="6">
        <v>68.916161912278739</v>
      </c>
      <c r="F600" s="7">
        <v>75.787725631629641</v>
      </c>
      <c r="G600" s="7">
        <v>193.08804864833485</v>
      </c>
      <c r="H600" s="7">
        <f t="shared" si="24"/>
        <v>85.37041559213138</v>
      </c>
    </row>
    <row r="601" spans="1:8" x14ac:dyDescent="0.25">
      <c r="A601" s="18"/>
      <c r="B601" s="5">
        <f t="shared" si="22"/>
        <v>45298</v>
      </c>
      <c r="C601" s="4">
        <v>2.2291666666670702</v>
      </c>
      <c r="D601">
        <v>1.2387575457379179</v>
      </c>
      <c r="E601" s="6">
        <v>68.907924089872168</v>
      </c>
      <c r="F601" s="7">
        <v>77.046913459493126</v>
      </c>
      <c r="G601" s="7">
        <v>193.50469126121351</v>
      </c>
      <c r="H601" s="7">
        <f t="shared" si="24"/>
        <v>85.360210927464792</v>
      </c>
    </row>
    <row r="602" spans="1:8" x14ac:dyDescent="0.25">
      <c r="A602" s="18"/>
      <c r="B602" s="5">
        <f t="shared" si="22"/>
        <v>45298</v>
      </c>
      <c r="C602" s="4">
        <v>2.2395833333337398</v>
      </c>
      <c r="D602">
        <v>1.2387575457379179</v>
      </c>
      <c r="E602" s="6">
        <v>69.792748988718074</v>
      </c>
      <c r="F602" s="7">
        <v>78.387658153615305</v>
      </c>
      <c r="G602" s="7">
        <v>193.81869865279771</v>
      </c>
      <c r="H602" s="7">
        <f t="shared" si="24"/>
        <v>86.456294447566947</v>
      </c>
    </row>
    <row r="603" spans="1:8" x14ac:dyDescent="0.25">
      <c r="A603" s="18"/>
      <c r="B603" s="5">
        <f t="shared" si="22"/>
        <v>45298</v>
      </c>
      <c r="C603" s="4">
        <v>2.2500000000004099</v>
      </c>
      <c r="D603">
        <v>1.2387575457379179</v>
      </c>
      <c r="E603" s="6">
        <v>71.380806042388258</v>
      </c>
      <c r="F603" s="7">
        <v>80.815424889151231</v>
      </c>
      <c r="G603" s="7">
        <v>190.03385628374645</v>
      </c>
      <c r="H603" s="7">
        <f t="shared" si="24"/>
        <v>88.42351210586321</v>
      </c>
    </row>
    <row r="604" spans="1:8" x14ac:dyDescent="0.25">
      <c r="A604" s="18"/>
      <c r="B604" s="5">
        <f t="shared" si="22"/>
        <v>45298</v>
      </c>
      <c r="C604" s="4">
        <v>2.26041666666708</v>
      </c>
      <c r="D604">
        <v>1.2387575457379179</v>
      </c>
      <c r="E604" s="6">
        <v>73.741445693843701</v>
      </c>
      <c r="F604" s="7">
        <v>81.854809835164488</v>
      </c>
      <c r="G604" s="7">
        <v>171.98779628255855</v>
      </c>
      <c r="H604" s="7">
        <f t="shared" si="24"/>
        <v>91.347772286871773</v>
      </c>
    </row>
    <row r="605" spans="1:8" x14ac:dyDescent="0.25">
      <c r="A605" s="18"/>
      <c r="B605" s="5">
        <f t="shared" si="22"/>
        <v>45298</v>
      </c>
      <c r="C605" s="4">
        <v>2.27083333333375</v>
      </c>
      <c r="D605">
        <v>1.2387575457379179</v>
      </c>
      <c r="E605" s="6">
        <v>75.159830211345451</v>
      </c>
      <c r="F605" s="7">
        <v>83.791996953794722</v>
      </c>
      <c r="G605" s="7">
        <v>130.45031486379014</v>
      </c>
      <c r="H605" s="7">
        <f t="shared" si="24"/>
        <v>93.104806810684906</v>
      </c>
    </row>
    <row r="606" spans="1:8" x14ac:dyDescent="0.25">
      <c r="A606" s="18"/>
      <c r="B606" s="5">
        <f t="shared" si="22"/>
        <v>45298</v>
      </c>
      <c r="C606" s="4">
        <v>2.2812500000004201</v>
      </c>
      <c r="D606">
        <v>1.2387575457379179</v>
      </c>
      <c r="E606" s="6">
        <v>79.127702517431871</v>
      </c>
      <c r="F606" s="7">
        <v>86.300000345929178</v>
      </c>
      <c r="G606" s="7">
        <v>69.378665027310817</v>
      </c>
      <c r="H606" s="7">
        <f t="shared" si="24"/>
        <v>98.02003857037397</v>
      </c>
    </row>
    <row r="607" spans="1:8" x14ac:dyDescent="0.25">
      <c r="A607" s="18"/>
      <c r="B607" s="5">
        <f t="shared" si="22"/>
        <v>45298</v>
      </c>
      <c r="C607" s="4">
        <v>2.2916666666670902</v>
      </c>
      <c r="D607">
        <v>1.2387575457379179</v>
      </c>
      <c r="E607" s="6">
        <v>80.944577898456004</v>
      </c>
      <c r="F607" s="7">
        <v>89.083073372214471</v>
      </c>
      <c r="G607" s="7">
        <v>34.135578088906577</v>
      </c>
      <c r="H607" s="7">
        <f t="shared" si="24"/>
        <v>100.27070665828306</v>
      </c>
    </row>
    <row r="608" spans="1:8" x14ac:dyDescent="0.25">
      <c r="A608" s="18"/>
      <c r="B608" s="5">
        <f t="shared" si="22"/>
        <v>45298</v>
      </c>
      <c r="C608" s="4">
        <v>2.3020833333337598</v>
      </c>
      <c r="D608">
        <v>1.2387575457379179</v>
      </c>
      <c r="E608" s="6">
        <v>85.276754105077444</v>
      </c>
      <c r="F608" s="7">
        <v>89.816633787264891</v>
      </c>
      <c r="G608" s="7">
        <v>10.123260219603553</v>
      </c>
      <c r="H608" s="7">
        <f t="shared" si="24"/>
        <v>105.63722262370165</v>
      </c>
    </row>
    <row r="609" spans="1:8" x14ac:dyDescent="0.25">
      <c r="A609" s="18"/>
      <c r="B609" s="5">
        <f t="shared" si="22"/>
        <v>45298</v>
      </c>
      <c r="C609" s="4">
        <v>2.3125000000004299</v>
      </c>
      <c r="D609">
        <v>1.2387575457379179</v>
      </c>
      <c r="E609" s="6">
        <v>91.228153136550389</v>
      </c>
      <c r="F609" s="7">
        <v>90.659250459097635</v>
      </c>
      <c r="G609" s="7">
        <v>3.8501317728854136</v>
      </c>
      <c r="H609" s="7">
        <f t="shared" si="24"/>
        <v>113.00956308163609</v>
      </c>
    </row>
    <row r="610" spans="1:8" x14ac:dyDescent="0.25">
      <c r="A610" s="18"/>
      <c r="B610" s="5">
        <f t="shared" si="22"/>
        <v>45298</v>
      </c>
      <c r="C610" s="4">
        <v>2.3229166666670999</v>
      </c>
      <c r="D610">
        <v>1.2387575457379179</v>
      </c>
      <c r="E610" s="6">
        <v>97.950382750468961</v>
      </c>
      <c r="F610" s="7">
        <v>92.406772870107957</v>
      </c>
      <c r="G610" s="7">
        <v>2.20623231919163</v>
      </c>
      <c r="H610" s="7">
        <f t="shared" si="24"/>
        <v>121.33677574006062</v>
      </c>
    </row>
    <row r="611" spans="1:8" x14ac:dyDescent="0.25">
      <c r="A611" s="18"/>
      <c r="B611" s="5">
        <f t="shared" si="22"/>
        <v>45298</v>
      </c>
      <c r="C611" s="4">
        <v>2.33333333333377</v>
      </c>
      <c r="D611">
        <v>1.2387575457379179</v>
      </c>
      <c r="E611" s="6">
        <v>103.95564689247225</v>
      </c>
      <c r="F611" s="7">
        <v>95.183768735164023</v>
      </c>
      <c r="G611" s="7">
        <v>1.5713951976682725</v>
      </c>
      <c r="H611" s="7">
        <f t="shared" si="24"/>
        <v>128.77584201011652</v>
      </c>
    </row>
    <row r="612" spans="1:8" x14ac:dyDescent="0.25">
      <c r="A612" s="18"/>
      <c r="B612" s="5">
        <f t="shared" ref="B612:B675" si="25">DATE(YEAR(B516),MONTH(B516),DAY(B516)+1)</f>
        <v>45298</v>
      </c>
      <c r="C612" s="4">
        <v>2.3437500000004401</v>
      </c>
      <c r="D612">
        <v>1.2387575457379179</v>
      </c>
      <c r="E612" s="6">
        <v>111.12459804640996</v>
      </c>
      <c r="F612" s="7">
        <v>95.782051436764903</v>
      </c>
      <c r="G612" s="7">
        <v>1.2654615676607011</v>
      </c>
      <c r="H612" s="7">
        <f t="shared" si="24"/>
        <v>137.65643434708343</v>
      </c>
    </row>
    <row r="613" spans="1:8" x14ac:dyDescent="0.25">
      <c r="A613" s="18"/>
      <c r="B613" s="5">
        <f t="shared" si="25"/>
        <v>45298</v>
      </c>
      <c r="C613" s="4">
        <v>2.3541666666671102</v>
      </c>
      <c r="D613">
        <v>1.2387575457379179</v>
      </c>
      <c r="E613" s="6">
        <v>120.12503094997619</v>
      </c>
      <c r="F613" s="7">
        <v>96.983703271485979</v>
      </c>
      <c r="G613" s="7">
        <v>1.1416468469288399</v>
      </c>
      <c r="H613" s="7">
        <f t="shared" si="24"/>
        <v>148.80578852128394</v>
      </c>
    </row>
    <row r="614" spans="1:8" x14ac:dyDescent="0.25">
      <c r="A614" s="18"/>
      <c r="B614" s="5">
        <f t="shared" si="25"/>
        <v>45298</v>
      </c>
      <c r="C614" s="4">
        <v>2.3645833333337798</v>
      </c>
      <c r="D614">
        <v>1.2387575457379179</v>
      </c>
      <c r="E614" s="6">
        <v>129.14617961196993</v>
      </c>
      <c r="F614" s="7">
        <v>98.55340559868921</v>
      </c>
      <c r="G614" s="7">
        <v>0.89624139375869083</v>
      </c>
      <c r="H614" s="7">
        <f t="shared" si="24"/>
        <v>159.98080449755219</v>
      </c>
    </row>
    <row r="615" spans="1:8" x14ac:dyDescent="0.25">
      <c r="A615" s="18"/>
      <c r="B615" s="5">
        <f t="shared" si="25"/>
        <v>45298</v>
      </c>
      <c r="C615" s="4">
        <v>2.3750000000004499</v>
      </c>
      <c r="D615">
        <v>1.2387575457379179</v>
      </c>
      <c r="E615" s="6">
        <v>136.40013996913925</v>
      </c>
      <c r="F615" s="7">
        <v>100.25083944684738</v>
      </c>
      <c r="G615" s="7">
        <v>0.87371519414588739</v>
      </c>
      <c r="H615" s="7">
        <f t="shared" si="24"/>
        <v>168.96670262647942</v>
      </c>
    </row>
    <row r="616" spans="1:8" x14ac:dyDescent="0.25">
      <c r="A616" s="18"/>
      <c r="B616" s="5">
        <f t="shared" si="25"/>
        <v>45298</v>
      </c>
      <c r="C616" s="4">
        <v>2.3854166666671199</v>
      </c>
      <c r="D616">
        <v>1.2387575457379179</v>
      </c>
      <c r="E616" s="6">
        <v>141.39151046920065</v>
      </c>
      <c r="F616" s="7">
        <v>100.91514174278825</v>
      </c>
      <c r="G616" s="7">
        <v>0.86071854607946818</v>
      </c>
      <c r="H616" s="7">
        <f t="shared" si="24"/>
        <v>175.14980049700412</v>
      </c>
    </row>
    <row r="617" spans="1:8" x14ac:dyDescent="0.25">
      <c r="A617" s="18"/>
      <c r="B617" s="5">
        <f t="shared" si="25"/>
        <v>45298</v>
      </c>
      <c r="C617" s="4">
        <v>2.39583333333379</v>
      </c>
      <c r="D617">
        <v>1.2387575457379179</v>
      </c>
      <c r="E617" s="6">
        <v>147.1549935381851</v>
      </c>
      <c r="F617" s="7">
        <v>101.67078998570098</v>
      </c>
      <c r="G617" s="7">
        <v>0.79293299947658946</v>
      </c>
      <c r="H617" s="7">
        <f t="shared" si="24"/>
        <v>182.28935863844134</v>
      </c>
    </row>
    <row r="618" spans="1:8" x14ac:dyDescent="0.25">
      <c r="A618" s="18"/>
      <c r="B618" s="5">
        <f t="shared" si="25"/>
        <v>45298</v>
      </c>
      <c r="C618" s="4">
        <v>2.4062500000004601</v>
      </c>
      <c r="D618">
        <v>1.2387575457379179</v>
      </c>
      <c r="E618" s="6">
        <v>151.62755662524248</v>
      </c>
      <c r="F618" s="7">
        <v>102.43406134305903</v>
      </c>
      <c r="G618" s="7">
        <v>0.77989099346003465</v>
      </c>
      <c r="H618" s="7">
        <f t="shared" si="24"/>
        <v>187.82977991132253</v>
      </c>
    </row>
    <row r="619" spans="1:8" x14ac:dyDescent="0.25">
      <c r="A619" s="18"/>
      <c r="B619" s="5">
        <f t="shared" si="25"/>
        <v>45298</v>
      </c>
      <c r="C619" s="4">
        <v>2.4166666666671301</v>
      </c>
      <c r="D619">
        <v>1.2387575457379179</v>
      </c>
      <c r="E619" s="6">
        <v>157.25095532712581</v>
      </c>
      <c r="F619" s="7">
        <v>102.69547898100355</v>
      </c>
      <c r="G619" s="7">
        <v>0.81498435112337819</v>
      </c>
      <c r="H619" s="7">
        <f t="shared" si="24"/>
        <v>194.79580748597331</v>
      </c>
    </row>
    <row r="620" spans="1:8" x14ac:dyDescent="0.25">
      <c r="A620" s="18"/>
      <c r="B620" s="5">
        <f t="shared" si="25"/>
        <v>45298</v>
      </c>
      <c r="C620" s="4">
        <v>2.4270833333338002</v>
      </c>
      <c r="D620">
        <v>1.2387575457379179</v>
      </c>
      <c r="E620" s="6">
        <v>161.66273688314183</v>
      </c>
      <c r="F620" s="7">
        <v>103.34045034334127</v>
      </c>
      <c r="G620" s="7">
        <v>0.86995326756281099</v>
      </c>
      <c r="H620" s="7">
        <f t="shared" si="24"/>
        <v>200.26093517863555</v>
      </c>
    </row>
    <row r="621" spans="1:8" x14ac:dyDescent="0.25">
      <c r="A621" s="18"/>
      <c r="B621" s="5">
        <f t="shared" si="25"/>
        <v>45298</v>
      </c>
      <c r="C621" s="4">
        <v>2.4375000000004698</v>
      </c>
      <c r="D621">
        <v>1.2387575457379179</v>
      </c>
      <c r="E621" s="6">
        <v>168.85757115683478</v>
      </c>
      <c r="F621" s="7">
        <v>103.61713682013075</v>
      </c>
      <c r="G621" s="7">
        <v>0.85432440578055757</v>
      </c>
      <c r="H621" s="7">
        <f t="shared" si="24"/>
        <v>209.17359042550649</v>
      </c>
    </row>
    <row r="622" spans="1:8" x14ac:dyDescent="0.25">
      <c r="A622" s="18"/>
      <c r="B622" s="5">
        <f t="shared" si="25"/>
        <v>45298</v>
      </c>
      <c r="C622" s="4">
        <v>2.4479166666671399</v>
      </c>
      <c r="D622">
        <v>1.2387575457379179</v>
      </c>
      <c r="E622" s="6">
        <v>171.0881133227789</v>
      </c>
      <c r="F622" s="7">
        <v>104.08108365238458</v>
      </c>
      <c r="G622" s="7">
        <v>0.81737134603213424</v>
      </c>
      <c r="H622" s="7">
        <f t="shared" si="24"/>
        <v>211.93669136465635</v>
      </c>
    </row>
    <row r="623" spans="1:8" x14ac:dyDescent="0.25">
      <c r="A623" s="18"/>
      <c r="B623" s="5">
        <f t="shared" si="25"/>
        <v>45298</v>
      </c>
      <c r="C623" s="4">
        <v>2.45833333333381</v>
      </c>
      <c r="D623">
        <v>1.2387575457379179</v>
      </c>
      <c r="E623" s="6">
        <v>173.96634639235737</v>
      </c>
      <c r="F623" s="7">
        <v>104.21658048996515</v>
      </c>
      <c r="G623" s="7">
        <v>0.7488458867989134</v>
      </c>
      <c r="H623" s="7">
        <f t="shared" si="24"/>
        <v>215.5021242979891</v>
      </c>
    </row>
    <row r="624" spans="1:8" x14ac:dyDescent="0.25">
      <c r="A624" s="18"/>
      <c r="B624" s="5">
        <f t="shared" si="25"/>
        <v>45298</v>
      </c>
      <c r="C624" s="4">
        <v>2.4687500000004801</v>
      </c>
      <c r="D624">
        <v>1.2387575457379179</v>
      </c>
      <c r="E624" s="6">
        <v>175.42937281252756</v>
      </c>
      <c r="F624" s="7">
        <v>104.17770762859011</v>
      </c>
      <c r="G624" s="7">
        <v>0.72816237895115876</v>
      </c>
      <c r="H624" s="7">
        <f t="shared" si="24"/>
        <v>217.31445931558886</v>
      </c>
    </row>
    <row r="625" spans="1:8" x14ac:dyDescent="0.25">
      <c r="A625" s="18"/>
      <c r="B625" s="5">
        <f t="shared" si="25"/>
        <v>45298</v>
      </c>
      <c r="C625" s="4">
        <v>2.4791666666671501</v>
      </c>
      <c r="D625">
        <v>1.2387575457379179</v>
      </c>
      <c r="E625" s="6">
        <v>177.13227457024601</v>
      </c>
      <c r="F625" s="7">
        <v>104.22185034113026</v>
      </c>
      <c r="G625" s="7">
        <v>0.71075461047487221</v>
      </c>
      <c r="H625" s="7">
        <f t="shared" si="24"/>
        <v>219.42394171761293</v>
      </c>
    </row>
    <row r="626" spans="1:8" x14ac:dyDescent="0.25">
      <c r="A626" s="18"/>
      <c r="B626" s="5">
        <f t="shared" si="25"/>
        <v>45298</v>
      </c>
      <c r="C626" s="4">
        <v>2.4895833333338202</v>
      </c>
      <c r="D626">
        <v>1.2387575457379179</v>
      </c>
      <c r="E626" s="6">
        <v>178.97493256170895</v>
      </c>
      <c r="F626" s="7">
        <v>103.75839717557952</v>
      </c>
      <c r="G626" s="7">
        <v>0.72742530282579532</v>
      </c>
      <c r="H626" s="7">
        <f t="shared" si="24"/>
        <v>221.70654820875194</v>
      </c>
    </row>
    <row r="627" spans="1:8" x14ac:dyDescent="0.25">
      <c r="A627" s="18"/>
      <c r="B627" s="5">
        <f t="shared" si="25"/>
        <v>45298</v>
      </c>
      <c r="C627" s="4">
        <v>2.5000000000004898</v>
      </c>
      <c r="D627">
        <v>1.2387575457379179</v>
      </c>
      <c r="E627" s="6">
        <v>178.85791015580443</v>
      </c>
      <c r="F627" s="7">
        <v>102.68204068253924</v>
      </c>
      <c r="G627" s="7">
        <v>0.75211453926285532</v>
      </c>
      <c r="H627" s="7">
        <f t="shared" si="24"/>
        <v>221.56158582041732</v>
      </c>
    </row>
    <row r="628" spans="1:8" x14ac:dyDescent="0.25">
      <c r="A628" s="18"/>
      <c r="B628" s="5">
        <f t="shared" si="25"/>
        <v>45298</v>
      </c>
      <c r="C628" s="4">
        <v>2.5104166666671599</v>
      </c>
      <c r="D628">
        <v>1.2387575457379179</v>
      </c>
      <c r="E628" s="6">
        <v>178.06737974733576</v>
      </c>
      <c r="F628" s="7">
        <v>101.77407774080388</v>
      </c>
      <c r="G628" s="7">
        <v>0.83455373962307211</v>
      </c>
      <c r="H628" s="7">
        <f t="shared" si="24"/>
        <v>220.58231031179147</v>
      </c>
    </row>
    <row r="629" spans="1:8" x14ac:dyDescent="0.25">
      <c r="A629" s="18"/>
      <c r="B629" s="5">
        <f t="shared" si="25"/>
        <v>45298</v>
      </c>
      <c r="C629" s="4">
        <v>2.52083333333383</v>
      </c>
      <c r="D629">
        <v>1.2387575457379179</v>
      </c>
      <c r="E629" s="6">
        <v>175.17807784293748</v>
      </c>
      <c r="F629" s="7">
        <v>101.09759358636666</v>
      </c>
      <c r="G629" s="7">
        <v>1.0535562525017528</v>
      </c>
      <c r="H629" s="7">
        <f t="shared" si="24"/>
        <v>217.00316577580315</v>
      </c>
    </row>
    <row r="630" spans="1:8" x14ac:dyDescent="0.25">
      <c r="A630" s="18"/>
      <c r="B630" s="5">
        <f t="shared" si="25"/>
        <v>45298</v>
      </c>
      <c r="C630" s="4">
        <v>2.5312500000005</v>
      </c>
      <c r="D630">
        <v>1.2387575457379179</v>
      </c>
      <c r="E630" s="6">
        <v>173.02375130042165</v>
      </c>
      <c r="F630" s="7">
        <v>100.15129272515239</v>
      </c>
      <c r="G630" s="7">
        <v>1.0674132954652593</v>
      </c>
      <c r="H630" s="7">
        <f t="shared" si="24"/>
        <v>214.33447751527819</v>
      </c>
    </row>
    <row r="631" spans="1:8" x14ac:dyDescent="0.25">
      <c r="A631" s="18"/>
      <c r="B631" s="5">
        <f t="shared" si="25"/>
        <v>45298</v>
      </c>
      <c r="C631" s="4">
        <v>2.5416666666671701</v>
      </c>
      <c r="D631">
        <v>1.2387575457379179</v>
      </c>
      <c r="E631" s="6">
        <v>165.15973486631341</v>
      </c>
      <c r="F631" s="7">
        <v>99.054630953799915</v>
      </c>
      <c r="G631" s="7">
        <v>0.79015762209954232</v>
      </c>
      <c r="H631" s="7">
        <f t="shared" si="24"/>
        <v>204.59286781771962</v>
      </c>
    </row>
    <row r="632" spans="1:8" x14ac:dyDescent="0.25">
      <c r="A632" s="18"/>
      <c r="B632" s="5">
        <f t="shared" si="25"/>
        <v>45298</v>
      </c>
      <c r="C632" s="4">
        <v>2.5520833333338402</v>
      </c>
      <c r="D632">
        <v>1.2387575457379179</v>
      </c>
      <c r="E632" s="6">
        <v>158.51546500807905</v>
      </c>
      <c r="F632" s="7">
        <v>97.565018664857874</v>
      </c>
      <c r="G632" s="7">
        <v>0.89477149287827162</v>
      </c>
      <c r="H632" s="7">
        <f t="shared" si="24"/>
        <v>196.36222839491279</v>
      </c>
    </row>
    <row r="633" spans="1:8" x14ac:dyDescent="0.25">
      <c r="A633" s="18"/>
      <c r="B633" s="5">
        <f t="shared" si="25"/>
        <v>45298</v>
      </c>
      <c r="C633" s="4">
        <v>2.5625000000005098</v>
      </c>
      <c r="D633">
        <v>1.2387575457379179</v>
      </c>
      <c r="E633" s="6">
        <v>154.20796186787371</v>
      </c>
      <c r="F633" s="7">
        <v>97.025024839011934</v>
      </c>
      <c r="G633" s="7">
        <v>0.8752914044457597</v>
      </c>
      <c r="H633" s="7">
        <f t="shared" si="24"/>
        <v>191.02627637669366</v>
      </c>
    </row>
    <row r="634" spans="1:8" x14ac:dyDescent="0.25">
      <c r="A634" s="18"/>
      <c r="B634" s="5">
        <f t="shared" si="25"/>
        <v>45298</v>
      </c>
      <c r="C634" s="4">
        <v>2.5729166666671799</v>
      </c>
      <c r="D634">
        <v>1.2387575457379179</v>
      </c>
      <c r="E634" s="6">
        <v>149.12230377513322</v>
      </c>
      <c r="F634" s="7">
        <v>96.882286658468757</v>
      </c>
      <c r="G634" s="7">
        <v>0.99794522914305561</v>
      </c>
      <c r="H634" s="7">
        <f t="shared" si="24"/>
        <v>184.72637903926827</v>
      </c>
    </row>
    <row r="635" spans="1:8" x14ac:dyDescent="0.25">
      <c r="A635" s="18"/>
      <c r="B635" s="5">
        <f t="shared" si="25"/>
        <v>45298</v>
      </c>
      <c r="C635" s="4">
        <v>2.58333333333385</v>
      </c>
      <c r="D635">
        <v>1.2387575457379179</v>
      </c>
      <c r="E635" s="6">
        <v>147.08897172729232</v>
      </c>
      <c r="F635" s="7">
        <v>96.103576329576015</v>
      </c>
      <c r="G635" s="7">
        <v>1.208087229191632</v>
      </c>
      <c r="H635" s="7">
        <f t="shared" si="24"/>
        <v>182.20757362201462</v>
      </c>
    </row>
    <row r="636" spans="1:8" x14ac:dyDescent="0.25">
      <c r="A636" s="18"/>
      <c r="B636" s="5">
        <f t="shared" si="25"/>
        <v>45298</v>
      </c>
      <c r="C636" s="4">
        <v>2.59375000000052</v>
      </c>
      <c r="D636">
        <v>1.2387575457379179</v>
      </c>
      <c r="E636" s="6">
        <v>144.96055096839717</v>
      </c>
      <c r="F636" s="7">
        <v>95.917470284435211</v>
      </c>
      <c r="G636" s="7">
        <v>1.2751541267900277</v>
      </c>
      <c r="H636" s="7">
        <f t="shared" si="24"/>
        <v>179.57097634642804</v>
      </c>
    </row>
    <row r="637" spans="1:8" x14ac:dyDescent="0.25">
      <c r="A637" s="18"/>
      <c r="B637" s="5">
        <f t="shared" si="25"/>
        <v>45298</v>
      </c>
      <c r="C637" s="4">
        <v>2.6041666666671901</v>
      </c>
      <c r="D637">
        <v>1.2387575457379179</v>
      </c>
      <c r="E637" s="6">
        <v>143.63724826425144</v>
      </c>
      <c r="F637" s="7">
        <v>95.840988342672276</v>
      </c>
      <c r="G637" s="7">
        <v>2.5054939872217603</v>
      </c>
      <c r="H637" s="7">
        <f t="shared" si="24"/>
        <v>177.93172513637211</v>
      </c>
    </row>
    <row r="638" spans="1:8" x14ac:dyDescent="0.25">
      <c r="A638" s="18"/>
      <c r="B638" s="5">
        <f t="shared" si="25"/>
        <v>45298</v>
      </c>
      <c r="C638" s="4">
        <v>2.6145833333338602</v>
      </c>
      <c r="D638">
        <v>1.2387575457379179</v>
      </c>
      <c r="E638" s="6">
        <v>140.01347255916755</v>
      </c>
      <c r="F638" s="7">
        <v>95.677970707271001</v>
      </c>
      <c r="G638" s="7">
        <v>2.6654183811894683</v>
      </c>
      <c r="H638" s="7">
        <f t="shared" si="24"/>
        <v>173.4427456376377</v>
      </c>
    </row>
    <row r="639" spans="1:8" x14ac:dyDescent="0.25">
      <c r="A639" s="18"/>
      <c r="B639" s="5">
        <f t="shared" si="25"/>
        <v>45298</v>
      </c>
      <c r="C639" s="4">
        <v>2.6250000000005298</v>
      </c>
      <c r="D639">
        <v>1.2387575457379179</v>
      </c>
      <c r="E639" s="6">
        <v>139.18257189397931</v>
      </c>
      <c r="F639" s="7">
        <v>95.858725043591051</v>
      </c>
      <c r="G639" s="7">
        <v>2.7407221118195837</v>
      </c>
      <c r="H639" s="7">
        <f t="shared" si="24"/>
        <v>172.41346116887712</v>
      </c>
    </row>
    <row r="640" spans="1:8" x14ac:dyDescent="0.25">
      <c r="A640" s="18"/>
      <c r="B640" s="5">
        <f t="shared" si="25"/>
        <v>45298</v>
      </c>
      <c r="C640" s="4">
        <v>2.6354166666671999</v>
      </c>
      <c r="D640">
        <v>1.2387575457379179</v>
      </c>
      <c r="E640" s="6">
        <v>138.70249505629715</v>
      </c>
      <c r="F640" s="7">
        <v>95.999727905335376</v>
      </c>
      <c r="G640" s="7">
        <v>4.0700386227782275</v>
      </c>
      <c r="H640" s="7">
        <f t="shared" si="24"/>
        <v>171.81876236366435</v>
      </c>
    </row>
    <row r="641" spans="1:8" x14ac:dyDescent="0.25">
      <c r="A641" s="18"/>
      <c r="B641" s="5">
        <f t="shared" si="25"/>
        <v>45298</v>
      </c>
      <c r="C641" s="4">
        <v>2.6458333333338699</v>
      </c>
      <c r="D641">
        <v>1.2387575457379179</v>
      </c>
      <c r="E641" s="6">
        <v>137.37352342962691</v>
      </c>
      <c r="F641" s="7">
        <v>95.870119873633314</v>
      </c>
      <c r="G641" s="7">
        <v>4.9789903382486722</v>
      </c>
      <c r="H641" s="7">
        <f t="shared" si="24"/>
        <v>170.17248873305499</v>
      </c>
    </row>
    <row r="642" spans="1:8" x14ac:dyDescent="0.25">
      <c r="A642" s="18"/>
      <c r="B642" s="5">
        <f t="shared" si="25"/>
        <v>45298</v>
      </c>
      <c r="C642" s="4">
        <v>2.65625000000054</v>
      </c>
      <c r="D642">
        <v>1.2387575457379179</v>
      </c>
      <c r="E642" s="6">
        <v>134.7504785875725</v>
      </c>
      <c r="F642" s="7">
        <v>96.344783872305058</v>
      </c>
      <c r="G642" s="7">
        <v>7.0947748354386944</v>
      </c>
      <c r="H642" s="7">
        <f t="shared" si="24"/>
        <v>166.92317214215117</v>
      </c>
    </row>
    <row r="643" spans="1:8" x14ac:dyDescent="0.25">
      <c r="A643" s="18"/>
      <c r="B643" s="5">
        <f t="shared" si="25"/>
        <v>45298</v>
      </c>
      <c r="C643" s="4">
        <v>2.6666666666672101</v>
      </c>
      <c r="D643">
        <v>1.2387575457379179</v>
      </c>
      <c r="E643" s="6">
        <v>134.46799124139383</v>
      </c>
      <c r="F643" s="7">
        <v>97.392526650442775</v>
      </c>
      <c r="G643" s="7">
        <v>14.094754516440204</v>
      </c>
      <c r="H643" s="7">
        <f t="shared" si="24"/>
        <v>166.57323881049686</v>
      </c>
    </row>
    <row r="644" spans="1:8" x14ac:dyDescent="0.25">
      <c r="A644" s="18"/>
      <c r="B644" s="5">
        <f t="shared" si="25"/>
        <v>45298</v>
      </c>
      <c r="C644" s="4">
        <v>2.6770833333338802</v>
      </c>
      <c r="D644">
        <v>1.2387575457379179</v>
      </c>
      <c r="E644" s="6">
        <v>135.57420663203138</v>
      </c>
      <c r="F644" s="7">
        <v>98.462090439740194</v>
      </c>
      <c r="G644" s="7">
        <v>38.292954634531824</v>
      </c>
      <c r="H644" s="7">
        <f t="shared" ref="H644:H707" si="26">D644*E644</f>
        <v>167.94357147286053</v>
      </c>
    </row>
    <row r="645" spans="1:8" x14ac:dyDescent="0.25">
      <c r="A645" s="18"/>
      <c r="B645" s="5">
        <f t="shared" si="25"/>
        <v>45298</v>
      </c>
      <c r="C645" s="4">
        <v>2.6875000000005498</v>
      </c>
      <c r="D645">
        <v>1.2387575457379179</v>
      </c>
      <c r="E645" s="6">
        <v>139.60574075084506</v>
      </c>
      <c r="F645" s="7">
        <v>99.898016498774552</v>
      </c>
      <c r="G645" s="7">
        <v>93.48777099822361</v>
      </c>
      <c r="H645" s="7">
        <f t="shared" si="26"/>
        <v>172.93766478344085</v>
      </c>
    </row>
    <row r="646" spans="1:8" x14ac:dyDescent="0.25">
      <c r="A646" s="18"/>
      <c r="B646" s="5">
        <f t="shared" si="25"/>
        <v>45298</v>
      </c>
      <c r="C646" s="4">
        <v>2.6979166666672199</v>
      </c>
      <c r="D646">
        <v>1.2387575457379179</v>
      </c>
      <c r="E646" s="6">
        <v>143.35667256585612</v>
      </c>
      <c r="F646" s="7">
        <v>101.8717177217618</v>
      </c>
      <c r="G646" s="7">
        <v>151.03553476558795</v>
      </c>
      <c r="H646" s="7">
        <f t="shared" si="26"/>
        <v>177.58415987283422</v>
      </c>
    </row>
    <row r="647" spans="1:8" x14ac:dyDescent="0.25">
      <c r="A647" s="18"/>
      <c r="B647" s="5">
        <f t="shared" si="25"/>
        <v>45298</v>
      </c>
      <c r="C647" s="4">
        <v>2.7083333333338899</v>
      </c>
      <c r="D647">
        <v>1.2387575457379179</v>
      </c>
      <c r="E647" s="6">
        <v>147.51369552240655</v>
      </c>
      <c r="F647" s="7">
        <v>103.33634360595002</v>
      </c>
      <c r="G647" s="7">
        <v>192.15114611829003</v>
      </c>
      <c r="H647" s="7">
        <f t="shared" si="26"/>
        <v>182.73370342806683</v>
      </c>
    </row>
    <row r="648" spans="1:8" x14ac:dyDescent="0.25">
      <c r="A648" s="18"/>
      <c r="B648" s="5">
        <f t="shared" si="25"/>
        <v>45298</v>
      </c>
      <c r="C648" s="4">
        <v>2.71875000000056</v>
      </c>
      <c r="D648">
        <v>1.2387575457379179</v>
      </c>
      <c r="E648" s="6">
        <v>154.80734523494581</v>
      </c>
      <c r="F648" s="7">
        <v>103.94965564444223</v>
      </c>
      <c r="G648" s="7">
        <v>196.19048550123685</v>
      </c>
      <c r="H648" s="7">
        <f t="shared" si="26"/>
        <v>191.76876704544404</v>
      </c>
    </row>
    <row r="649" spans="1:8" x14ac:dyDescent="0.25">
      <c r="A649" s="18"/>
      <c r="B649" s="5">
        <f t="shared" si="25"/>
        <v>45298</v>
      </c>
      <c r="C649" s="4">
        <v>2.7291666666672301</v>
      </c>
      <c r="D649">
        <v>1.2387575457379179</v>
      </c>
      <c r="E649" s="6">
        <v>160.73589909002231</v>
      </c>
      <c r="F649" s="7">
        <v>104.09493653081843</v>
      </c>
      <c r="G649" s="7">
        <v>196.49171603953496</v>
      </c>
      <c r="H649" s="7">
        <f t="shared" si="26"/>
        <v>199.11280786873365</v>
      </c>
    </row>
    <row r="650" spans="1:8" x14ac:dyDescent="0.25">
      <c r="A650" s="18"/>
      <c r="B650" s="5">
        <f t="shared" si="25"/>
        <v>45298</v>
      </c>
      <c r="C650" s="4">
        <v>2.7395833333339001</v>
      </c>
      <c r="D650">
        <v>1.2387575457379179</v>
      </c>
      <c r="E650" s="6">
        <v>166.59869324673713</v>
      </c>
      <c r="F650" s="7">
        <v>104.26187198060606</v>
      </c>
      <c r="G650" s="7">
        <v>196.53808094409914</v>
      </c>
      <c r="H650" s="7">
        <f t="shared" si="26"/>
        <v>206.37538836947232</v>
      </c>
    </row>
    <row r="651" spans="1:8" x14ac:dyDescent="0.25">
      <c r="A651" s="18"/>
      <c r="B651" s="5">
        <f t="shared" si="25"/>
        <v>45298</v>
      </c>
      <c r="C651" s="4">
        <v>2.7500000000005702</v>
      </c>
      <c r="D651">
        <v>1.2387575457379179</v>
      </c>
      <c r="E651" s="6">
        <v>169.03108472550812</v>
      </c>
      <c r="F651" s="7">
        <v>104.29628712112991</v>
      </c>
      <c r="G651" s="7">
        <v>196.43246927970927</v>
      </c>
      <c r="H651" s="7">
        <f t="shared" si="26"/>
        <v>209.3885316679885</v>
      </c>
    </row>
    <row r="652" spans="1:8" x14ac:dyDescent="0.25">
      <c r="A652" s="18"/>
      <c r="B652" s="5">
        <f t="shared" si="25"/>
        <v>45298</v>
      </c>
      <c r="C652" s="4">
        <v>2.7604166666672398</v>
      </c>
      <c r="D652">
        <v>1.2387575457379179</v>
      </c>
      <c r="E652" s="6">
        <v>172.42796261949053</v>
      </c>
      <c r="F652" s="7">
        <v>104.19325808163109</v>
      </c>
      <c r="G652" s="7">
        <v>196.89556176649268</v>
      </c>
      <c r="H652" s="7">
        <f t="shared" si="26"/>
        <v>213.59643979110953</v>
      </c>
    </row>
    <row r="653" spans="1:8" x14ac:dyDescent="0.25">
      <c r="A653" s="18"/>
      <c r="B653" s="5">
        <f t="shared" si="25"/>
        <v>45298</v>
      </c>
      <c r="C653" s="4">
        <v>2.7708333333339099</v>
      </c>
      <c r="D653">
        <v>1.2387575457379179</v>
      </c>
      <c r="E653" s="6">
        <v>174.04205060073429</v>
      </c>
      <c r="F653" s="7">
        <v>104.07286084498261</v>
      </c>
      <c r="G653" s="7">
        <v>197.11421275114478</v>
      </c>
      <c r="H653" s="7">
        <f t="shared" si="26"/>
        <v>215.59590345736012</v>
      </c>
    </row>
    <row r="654" spans="1:8" x14ac:dyDescent="0.25">
      <c r="A654" s="18"/>
      <c r="B654" s="5">
        <f t="shared" si="25"/>
        <v>45298</v>
      </c>
      <c r="C654" s="4">
        <v>2.78125000000058</v>
      </c>
      <c r="D654">
        <v>1.2387575457379179</v>
      </c>
      <c r="E654" s="6">
        <v>177.3379452078687</v>
      </c>
      <c r="F654" s="7">
        <v>104.02616012881063</v>
      </c>
      <c r="G654" s="7">
        <v>197.51358645848234</v>
      </c>
      <c r="H654" s="7">
        <f t="shared" si="26"/>
        <v>219.67871777190479</v>
      </c>
    </row>
    <row r="655" spans="1:8" x14ac:dyDescent="0.25">
      <c r="A655" s="18"/>
      <c r="B655" s="5">
        <f t="shared" si="25"/>
        <v>45298</v>
      </c>
      <c r="C655" s="4">
        <v>2.7916666666672501</v>
      </c>
      <c r="D655">
        <v>1.2387575457379179</v>
      </c>
      <c r="E655" s="6">
        <v>177.70814171342661</v>
      </c>
      <c r="F655" s="7">
        <v>103.24615538484805</v>
      </c>
      <c r="G655" s="7">
        <v>197.56305284075225</v>
      </c>
      <c r="H655" s="7">
        <f t="shared" si="26"/>
        <v>220.13730148657046</v>
      </c>
    </row>
    <row r="656" spans="1:8" x14ac:dyDescent="0.25">
      <c r="A656" s="18"/>
      <c r="B656" s="5">
        <f t="shared" si="25"/>
        <v>45298</v>
      </c>
      <c r="C656" s="4">
        <v>2.8020833333339201</v>
      </c>
      <c r="D656">
        <v>1.2387575457379179</v>
      </c>
      <c r="E656" s="6">
        <v>180.51818512411057</v>
      </c>
      <c r="F656" s="7">
        <v>102.58719490707558</v>
      </c>
      <c r="G656" s="7">
        <v>197.55616829187201</v>
      </c>
      <c r="H656" s="7">
        <f t="shared" si="26"/>
        <v>223.61826396540633</v>
      </c>
    </row>
    <row r="657" spans="1:8" x14ac:dyDescent="0.25">
      <c r="A657" s="18"/>
      <c r="B657" s="5">
        <f t="shared" si="25"/>
        <v>45298</v>
      </c>
      <c r="C657" s="4">
        <v>2.8125000000005902</v>
      </c>
      <c r="D657">
        <v>1.2387575457379179</v>
      </c>
      <c r="E657" s="6">
        <v>184.66455606388885</v>
      </c>
      <c r="F657" s="7">
        <v>101.90651453755581</v>
      </c>
      <c r="G657" s="7">
        <v>197.49182995238269</v>
      </c>
      <c r="H657" s="7">
        <f t="shared" si="26"/>
        <v>228.7546122544851</v>
      </c>
    </row>
    <row r="658" spans="1:8" x14ac:dyDescent="0.25">
      <c r="A658" s="18"/>
      <c r="B658" s="5">
        <f t="shared" si="25"/>
        <v>45298</v>
      </c>
      <c r="C658" s="4">
        <v>2.8229166666672598</v>
      </c>
      <c r="D658">
        <v>1.2387575457379179</v>
      </c>
      <c r="E658" s="6">
        <v>183.00231919314112</v>
      </c>
      <c r="F658" s="7">
        <v>101.09782921095365</v>
      </c>
      <c r="G658" s="7">
        <v>197.34741536440899</v>
      </c>
      <c r="H658" s="7">
        <f t="shared" si="26"/>
        <v>226.69550378804254</v>
      </c>
    </row>
    <row r="659" spans="1:8" x14ac:dyDescent="0.25">
      <c r="A659" s="18"/>
      <c r="B659" s="5">
        <f t="shared" si="25"/>
        <v>45298</v>
      </c>
      <c r="C659" s="4">
        <v>2.8333333333339299</v>
      </c>
      <c r="D659">
        <v>1.2387575457379179</v>
      </c>
      <c r="E659" s="6">
        <v>182.64795980262133</v>
      </c>
      <c r="F659" s="7">
        <v>100.06111268211899</v>
      </c>
      <c r="G659" s="7">
        <v>197.15438350691457</v>
      </c>
      <c r="H659" s="7">
        <f t="shared" si="26"/>
        <v>226.25653841913308</v>
      </c>
    </row>
    <row r="660" spans="1:8" x14ac:dyDescent="0.25">
      <c r="A660" s="18"/>
      <c r="B660" s="5">
        <f t="shared" si="25"/>
        <v>45298</v>
      </c>
      <c r="C660" s="4">
        <v>2.8437500000006</v>
      </c>
      <c r="D660">
        <v>1.2387575457379179</v>
      </c>
      <c r="E660" s="6">
        <v>184.18198028869196</v>
      </c>
      <c r="F660" s="7">
        <v>99.055880370250165</v>
      </c>
      <c r="G660" s="7">
        <v>196.88142695217411</v>
      </c>
      <c r="H660" s="7">
        <f t="shared" si="26"/>
        <v>228.15681787156961</v>
      </c>
    </row>
    <row r="661" spans="1:8" x14ac:dyDescent="0.25">
      <c r="A661" s="18"/>
      <c r="B661" s="5">
        <f t="shared" si="25"/>
        <v>45298</v>
      </c>
      <c r="C661" s="4">
        <v>2.85416666666727</v>
      </c>
      <c r="D661">
        <v>1.2387575457379179</v>
      </c>
      <c r="E661" s="6">
        <v>182.39805521190874</v>
      </c>
      <c r="F661" s="7">
        <v>98.201437210674229</v>
      </c>
      <c r="G661" s="7">
        <v>196.40339292621715</v>
      </c>
      <c r="H661" s="7">
        <f t="shared" si="26"/>
        <v>225.9469672216733</v>
      </c>
    </row>
    <row r="662" spans="1:8" x14ac:dyDescent="0.25">
      <c r="A662" s="18"/>
      <c r="B662" s="5">
        <f t="shared" si="25"/>
        <v>45298</v>
      </c>
      <c r="C662" s="4">
        <v>2.8645833333339401</v>
      </c>
      <c r="D662">
        <v>1.2387575457379179</v>
      </c>
      <c r="E662" s="6">
        <v>179.84308276787968</v>
      </c>
      <c r="F662" s="7">
        <v>97.362637830333412</v>
      </c>
      <c r="G662" s="7">
        <v>195.67690603233683</v>
      </c>
      <c r="H662" s="7">
        <f t="shared" si="26"/>
        <v>222.78197582747987</v>
      </c>
    </row>
    <row r="663" spans="1:8" x14ac:dyDescent="0.25">
      <c r="A663" s="18"/>
      <c r="B663" s="5">
        <f t="shared" si="25"/>
        <v>45298</v>
      </c>
      <c r="C663" s="4">
        <v>2.8750000000006102</v>
      </c>
      <c r="D663">
        <v>1.2387575457379179</v>
      </c>
      <c r="E663" s="6">
        <v>175.81102935093099</v>
      </c>
      <c r="F663" s="7">
        <v>96.149159498247911</v>
      </c>
      <c r="G663" s="7">
        <v>194.75394989371074</v>
      </c>
      <c r="H663" s="7">
        <f t="shared" si="26"/>
        <v>217.78723923241631</v>
      </c>
    </row>
    <row r="664" spans="1:8" x14ac:dyDescent="0.25">
      <c r="A664" s="18"/>
      <c r="B664" s="5">
        <f t="shared" si="25"/>
        <v>45298</v>
      </c>
      <c r="C664" s="4">
        <v>2.8854166666672798</v>
      </c>
      <c r="D664">
        <v>1.2387575457379179</v>
      </c>
      <c r="E664" s="6">
        <v>182.58298644185302</v>
      </c>
      <c r="F664" s="7">
        <v>95.139012070964185</v>
      </c>
      <c r="G664" s="7">
        <v>194.43702673759216</v>
      </c>
      <c r="H664" s="7">
        <f t="shared" si="26"/>
        <v>226.17605217820937</v>
      </c>
    </row>
    <row r="665" spans="1:8" x14ac:dyDescent="0.25">
      <c r="A665" s="18"/>
      <c r="B665" s="5">
        <f t="shared" si="25"/>
        <v>45298</v>
      </c>
      <c r="C665" s="4">
        <v>2.8958333333339499</v>
      </c>
      <c r="D665">
        <v>1.2387575457379179</v>
      </c>
      <c r="E665" s="6">
        <v>189.5733473212515</v>
      </c>
      <c r="F665" s="7">
        <v>94.009566828083692</v>
      </c>
      <c r="G665" s="7">
        <v>193.59273788545852</v>
      </c>
      <c r="H665" s="7">
        <f t="shared" si="26"/>
        <v>234.83541446499541</v>
      </c>
    </row>
    <row r="666" spans="1:8" x14ac:dyDescent="0.25">
      <c r="A666" s="18"/>
      <c r="B666" s="5">
        <f t="shared" si="25"/>
        <v>45298</v>
      </c>
      <c r="C666" s="4">
        <v>2.9062500000006199</v>
      </c>
      <c r="D666">
        <v>1.2387575457379179</v>
      </c>
      <c r="E666" s="6">
        <v>190.11141409298006</v>
      </c>
      <c r="F666" s="7">
        <v>92.64699407042032</v>
      </c>
      <c r="G666" s="7">
        <v>193.46929591786861</v>
      </c>
      <c r="H666" s="7">
        <f t="shared" si="26"/>
        <v>235.50194873858499</v>
      </c>
    </row>
    <row r="667" spans="1:8" x14ac:dyDescent="0.25">
      <c r="A667" s="18"/>
      <c r="B667" s="5">
        <f t="shared" si="25"/>
        <v>45298</v>
      </c>
      <c r="C667" s="4">
        <v>2.91666666666729</v>
      </c>
      <c r="D667">
        <v>1.2387575457379179</v>
      </c>
      <c r="E667" s="6">
        <v>187.87794040530633</v>
      </c>
      <c r="F667" s="7">
        <v>91.143866031894092</v>
      </c>
      <c r="G667" s="7">
        <v>192.17181408778092</v>
      </c>
      <c r="H667" s="7">
        <f t="shared" si="26"/>
        <v>232.73521635477206</v>
      </c>
    </row>
    <row r="668" spans="1:8" x14ac:dyDescent="0.25">
      <c r="A668" s="18"/>
      <c r="B668" s="5">
        <f t="shared" si="25"/>
        <v>45298</v>
      </c>
      <c r="C668" s="4">
        <v>2.9270833333339601</v>
      </c>
      <c r="D668">
        <v>1.2387575457379179</v>
      </c>
      <c r="E668" s="6">
        <v>188.73514396445381</v>
      </c>
      <c r="F668" s="7">
        <v>89.715379658038003</v>
      </c>
      <c r="G668" s="7">
        <v>190.48511877376754</v>
      </c>
      <c r="H668" s="7">
        <f t="shared" si="26"/>
        <v>233.79708373189939</v>
      </c>
    </row>
    <row r="669" spans="1:8" x14ac:dyDescent="0.25">
      <c r="A669" s="18"/>
      <c r="B669" s="5">
        <f t="shared" si="25"/>
        <v>45298</v>
      </c>
      <c r="C669" s="4">
        <v>2.9375000000006302</v>
      </c>
      <c r="D669">
        <v>1.2387575457379179</v>
      </c>
      <c r="E669" s="6">
        <v>182.57094010466156</v>
      </c>
      <c r="F669" s="7">
        <v>88.274482478250974</v>
      </c>
      <c r="G669" s="7">
        <v>189.61859147098318</v>
      </c>
      <c r="H669" s="7">
        <f t="shared" si="26"/>
        <v>226.16112968711496</v>
      </c>
    </row>
    <row r="670" spans="1:8" x14ac:dyDescent="0.25">
      <c r="A670" s="18"/>
      <c r="B670" s="5">
        <f t="shared" si="25"/>
        <v>45298</v>
      </c>
      <c r="C670" s="4">
        <v>2.9479166666672998</v>
      </c>
      <c r="D670">
        <v>1.2387575457379179</v>
      </c>
      <c r="E670" s="6">
        <v>172.77531000711019</v>
      </c>
      <c r="F670" s="7">
        <v>86.647041553472789</v>
      </c>
      <c r="G670" s="7">
        <v>189.01311127306923</v>
      </c>
      <c r="H670" s="7">
        <f t="shared" si="26"/>
        <v>214.02671898851574</v>
      </c>
    </row>
    <row r="671" spans="1:8" x14ac:dyDescent="0.25">
      <c r="A671" s="18"/>
      <c r="B671" s="5">
        <f t="shared" si="25"/>
        <v>45298</v>
      </c>
      <c r="C671" s="4">
        <v>2.9583333333339699</v>
      </c>
      <c r="D671">
        <v>1.2387575457379179</v>
      </c>
      <c r="E671" s="6">
        <v>162.10427726643681</v>
      </c>
      <c r="F671" s="7">
        <v>84.568595118489554</v>
      </c>
      <c r="G671" s="7">
        <v>184.09569669265741</v>
      </c>
      <c r="H671" s="7">
        <f t="shared" si="26"/>
        <v>200.80789666019021</v>
      </c>
    </row>
    <row r="672" spans="1:8" x14ac:dyDescent="0.25">
      <c r="A672" s="18"/>
      <c r="B672" s="5">
        <f t="shared" si="25"/>
        <v>45298</v>
      </c>
      <c r="C672" s="4">
        <v>2.9687500000006399</v>
      </c>
      <c r="D672">
        <v>1.2387575457379179</v>
      </c>
      <c r="E672" s="6">
        <v>149.69124760010465</v>
      </c>
      <c r="F672" s="7">
        <v>82.697413335496236</v>
      </c>
      <c r="G672" s="7">
        <v>183.59709398940024</v>
      </c>
      <c r="H672" s="7">
        <f t="shared" si="26"/>
        <v>185.43116249555263</v>
      </c>
    </row>
    <row r="673" spans="1:8" x14ac:dyDescent="0.25">
      <c r="A673" s="18"/>
      <c r="B673" s="5">
        <f t="shared" si="25"/>
        <v>45298</v>
      </c>
      <c r="C673" s="4">
        <v>2.97916666666731</v>
      </c>
      <c r="D673">
        <v>1.2387575457379179</v>
      </c>
      <c r="E673" s="6">
        <v>137.69653179649981</v>
      </c>
      <c r="F673" s="7">
        <v>81.185412275390291</v>
      </c>
      <c r="G673" s="7">
        <v>181.69449196817175</v>
      </c>
      <c r="H673" s="7">
        <f t="shared" si="26"/>
        <v>170.57261778485528</v>
      </c>
    </row>
    <row r="674" spans="1:8" ht="15.75" thickBot="1" x14ac:dyDescent="0.3">
      <c r="A674" s="18"/>
      <c r="B674" s="5">
        <f t="shared" si="25"/>
        <v>45298</v>
      </c>
      <c r="C674" s="4">
        <v>2.9895833333339801</v>
      </c>
      <c r="D674">
        <v>1.2387575457379179</v>
      </c>
      <c r="E674" s="6">
        <v>128.53782529571242</v>
      </c>
      <c r="F674" s="7">
        <v>79.862911168497263</v>
      </c>
      <c r="G674" s="7">
        <v>181.24564055577059</v>
      </c>
      <c r="H674" s="7">
        <f t="shared" si="26"/>
        <v>159.22720099780597</v>
      </c>
    </row>
    <row r="675" spans="1:8" x14ac:dyDescent="0.25">
      <c r="A675" s="13">
        <f t="shared" ref="A675" si="27">A579+1</f>
        <v>8</v>
      </c>
      <c r="B675" s="5">
        <f t="shared" si="25"/>
        <v>45299</v>
      </c>
      <c r="C675" s="4">
        <v>3.0000000000006501</v>
      </c>
      <c r="D675">
        <v>1.2375053146711739</v>
      </c>
      <c r="E675" s="6">
        <v>113.39204782458356</v>
      </c>
      <c r="F675" s="7">
        <v>80.147698734164791</v>
      </c>
      <c r="G675" s="7">
        <v>176.61384741353677</v>
      </c>
      <c r="H675" s="7">
        <f t="shared" si="26"/>
        <v>140.32326182437006</v>
      </c>
    </row>
    <row r="676" spans="1:8" x14ac:dyDescent="0.25">
      <c r="A676" s="14"/>
      <c r="B676" s="5">
        <f t="shared" ref="B676:B739" si="28">DATE(YEAR(B580),MONTH(B580),DAY(B580)+1)</f>
        <v>45299</v>
      </c>
      <c r="C676" s="4">
        <v>3.0104166666673202</v>
      </c>
      <c r="D676">
        <v>1.2375053146711739</v>
      </c>
      <c r="E676" s="6">
        <v>104.31956353652333</v>
      </c>
      <c r="F676" s="7">
        <v>78.906516983177085</v>
      </c>
      <c r="G676" s="7">
        <v>174.482912741635</v>
      </c>
      <c r="H676" s="7">
        <f t="shared" si="26"/>
        <v>129.09601430062483</v>
      </c>
    </row>
    <row r="677" spans="1:8" x14ac:dyDescent="0.25">
      <c r="A677" s="14"/>
      <c r="B677" s="5">
        <f t="shared" si="28"/>
        <v>45299</v>
      </c>
      <c r="C677" s="4">
        <v>3.0208333333339898</v>
      </c>
      <c r="D677">
        <v>1.2375053146711739</v>
      </c>
      <c r="E677" s="6">
        <v>96.767420613642784</v>
      </c>
      <c r="F677" s="7">
        <v>77.97292412852633</v>
      </c>
      <c r="G677" s="7">
        <v>173.85105120867482</v>
      </c>
      <c r="H677" s="7">
        <f t="shared" si="26"/>
        <v>119.75019729640385</v>
      </c>
    </row>
    <row r="678" spans="1:8" x14ac:dyDescent="0.25">
      <c r="A678" s="14"/>
      <c r="B678" s="5">
        <f t="shared" si="28"/>
        <v>45299</v>
      </c>
      <c r="C678" s="4">
        <v>3.0312500000006599</v>
      </c>
      <c r="D678">
        <v>1.2375053146711739</v>
      </c>
      <c r="E678" s="6">
        <v>89.477925286183194</v>
      </c>
      <c r="F678" s="7">
        <v>77.273068497343701</v>
      </c>
      <c r="G678" s="7">
        <v>174.14866154983054</v>
      </c>
      <c r="H678" s="7">
        <f t="shared" si="26"/>
        <v>110.72940808740192</v>
      </c>
    </row>
    <row r="679" spans="1:8" x14ac:dyDescent="0.25">
      <c r="A679" s="14"/>
      <c r="B679" s="5">
        <f t="shared" si="28"/>
        <v>45299</v>
      </c>
      <c r="C679" s="4">
        <v>3.04166666666733</v>
      </c>
      <c r="D679">
        <v>1.2375053146711739</v>
      </c>
      <c r="E679" s="6">
        <v>83.28659967711836</v>
      </c>
      <c r="F679" s="7">
        <v>76.723733344848739</v>
      </c>
      <c r="G679" s="7">
        <v>173.56090065302826</v>
      </c>
      <c r="H679" s="7">
        <f t="shared" si="26"/>
        <v>103.06760974132445</v>
      </c>
    </row>
    <row r="680" spans="1:8" x14ac:dyDescent="0.25">
      <c r="A680" s="14"/>
      <c r="B680" s="5">
        <f t="shared" si="28"/>
        <v>45299</v>
      </c>
      <c r="C680" s="4">
        <v>3.0520833333340001</v>
      </c>
      <c r="D680">
        <v>1.2375053146711739</v>
      </c>
      <c r="E680" s="6">
        <v>78.170459670702598</v>
      </c>
      <c r="F680" s="7">
        <v>76.097736256112526</v>
      </c>
      <c r="G680" s="7">
        <v>173.32482872771652</v>
      </c>
      <c r="H680" s="7">
        <f t="shared" si="26"/>
        <v>96.736359292783121</v>
      </c>
    </row>
    <row r="681" spans="1:8" x14ac:dyDescent="0.25">
      <c r="A681" s="14"/>
      <c r="B681" s="5">
        <f t="shared" si="28"/>
        <v>45299</v>
      </c>
      <c r="C681" s="4">
        <v>3.0625000000006701</v>
      </c>
      <c r="D681">
        <v>1.2375053146711739</v>
      </c>
      <c r="E681" s="6">
        <v>74.68656435793055</v>
      </c>
      <c r="F681" s="7">
        <v>75.821885270049293</v>
      </c>
      <c r="G681" s="7">
        <v>173.6772705198222</v>
      </c>
      <c r="H681" s="7">
        <f t="shared" si="26"/>
        <v>92.425020327469724</v>
      </c>
    </row>
    <row r="682" spans="1:8" x14ac:dyDescent="0.25">
      <c r="A682" s="14"/>
      <c r="B682" s="5">
        <f t="shared" si="28"/>
        <v>45299</v>
      </c>
      <c r="C682" s="4">
        <v>3.0729166666673402</v>
      </c>
      <c r="D682">
        <v>1.2375053146711739</v>
      </c>
      <c r="E682" s="6">
        <v>71.197928355732898</v>
      </c>
      <c r="F682" s="7">
        <v>75.633428482397647</v>
      </c>
      <c r="G682" s="7">
        <v>173.75755619160154</v>
      </c>
      <c r="H682" s="7">
        <f t="shared" si="26"/>
        <v>88.107814733796928</v>
      </c>
    </row>
    <row r="683" spans="1:8" x14ac:dyDescent="0.25">
      <c r="A683" s="14"/>
      <c r="B683" s="5">
        <f t="shared" si="28"/>
        <v>45299</v>
      </c>
      <c r="C683" s="4">
        <v>3.0833333333340098</v>
      </c>
      <c r="D683">
        <v>1.2375053146711739</v>
      </c>
      <c r="E683" s="6">
        <v>68.817610556734479</v>
      </c>
      <c r="F683" s="7">
        <v>75.147934912160991</v>
      </c>
      <c r="G683" s="7">
        <v>173.50545254531531</v>
      </c>
      <c r="H683" s="7">
        <f t="shared" si="26"/>
        <v>85.162158806929995</v>
      </c>
    </row>
    <row r="684" spans="1:8" x14ac:dyDescent="0.25">
      <c r="A684" s="14"/>
      <c r="B684" s="5">
        <f t="shared" si="28"/>
        <v>45299</v>
      </c>
      <c r="C684" s="4">
        <v>3.0937500000006799</v>
      </c>
      <c r="D684">
        <v>1.2375053146711739</v>
      </c>
      <c r="E684" s="6">
        <v>66.649105302901802</v>
      </c>
      <c r="F684" s="7">
        <v>75.099411468069135</v>
      </c>
      <c r="G684" s="7">
        <v>173.70974158234338</v>
      </c>
      <c r="H684" s="7">
        <f t="shared" si="26"/>
        <v>82.4786220304197</v>
      </c>
    </row>
    <row r="685" spans="1:8" x14ac:dyDescent="0.25">
      <c r="A685" s="14"/>
      <c r="B685" s="5">
        <f t="shared" si="28"/>
        <v>45299</v>
      </c>
      <c r="C685" s="4">
        <v>3.10416666666735</v>
      </c>
      <c r="D685">
        <v>1.2375053146711739</v>
      </c>
      <c r="E685" s="6">
        <v>65.606566505773415</v>
      </c>
      <c r="F685" s="7">
        <v>74.705521646388974</v>
      </c>
      <c r="G685" s="7">
        <v>173.69784064876265</v>
      </c>
      <c r="H685" s="7">
        <f t="shared" si="26"/>
        <v>81.188474728222431</v>
      </c>
    </row>
    <row r="686" spans="1:8" x14ac:dyDescent="0.25">
      <c r="A686" s="14"/>
      <c r="B686" s="5">
        <f t="shared" si="28"/>
        <v>45299</v>
      </c>
      <c r="C686" s="4">
        <v>3.11458333333402</v>
      </c>
      <c r="D686">
        <v>1.2375053146711739</v>
      </c>
      <c r="E686" s="6">
        <v>64.092531607507865</v>
      </c>
      <c r="F686" s="7">
        <v>74.397548188404713</v>
      </c>
      <c r="G686" s="7">
        <v>173.9351931142954</v>
      </c>
      <c r="H686" s="7">
        <f t="shared" si="26"/>
        <v>79.314848495021181</v>
      </c>
    </row>
    <row r="687" spans="1:8" x14ac:dyDescent="0.25">
      <c r="A687" s="14"/>
      <c r="B687" s="5">
        <f t="shared" si="28"/>
        <v>45299</v>
      </c>
      <c r="C687" s="4">
        <v>3.1250000000006901</v>
      </c>
      <c r="D687">
        <v>1.2375053146711739</v>
      </c>
      <c r="E687" s="6">
        <v>63.650368460605108</v>
      </c>
      <c r="F687" s="7">
        <v>74.410028604130929</v>
      </c>
      <c r="G687" s="7">
        <v>173.90588478869705</v>
      </c>
      <c r="H687" s="7">
        <f t="shared" si="26"/>
        <v>78.767669250777288</v>
      </c>
    </row>
    <row r="688" spans="1:8" x14ac:dyDescent="0.25">
      <c r="A688" s="14"/>
      <c r="B688" s="5">
        <f t="shared" si="28"/>
        <v>45299</v>
      </c>
      <c r="C688" s="4">
        <v>3.1354166666673602</v>
      </c>
      <c r="D688">
        <v>1.2375053146711739</v>
      </c>
      <c r="E688" s="6">
        <v>62.718983113609227</v>
      </c>
      <c r="F688" s="7">
        <v>74.512883845241049</v>
      </c>
      <c r="G688" s="7">
        <v>174.38918207496695</v>
      </c>
      <c r="H688" s="7">
        <f t="shared" si="26"/>
        <v>77.615074933863028</v>
      </c>
    </row>
    <row r="689" spans="1:8" x14ac:dyDescent="0.25">
      <c r="A689" s="14"/>
      <c r="B689" s="5">
        <f t="shared" si="28"/>
        <v>45299</v>
      </c>
      <c r="C689" s="4">
        <v>3.1458333333340298</v>
      </c>
      <c r="D689">
        <v>1.2375053146711739</v>
      </c>
      <c r="E689" s="6">
        <v>62.394801152659028</v>
      </c>
      <c r="F689" s="7">
        <v>74.500990643700959</v>
      </c>
      <c r="G689" s="7">
        <v>175.14414221421836</v>
      </c>
      <c r="H689" s="7">
        <f t="shared" si="26"/>
        <v>77.213898034266634</v>
      </c>
    </row>
    <row r="690" spans="1:8" x14ac:dyDescent="0.25">
      <c r="A690" s="14"/>
      <c r="B690" s="5">
        <f t="shared" si="28"/>
        <v>45299</v>
      </c>
      <c r="C690" s="4">
        <v>3.1562500000006999</v>
      </c>
      <c r="D690">
        <v>1.2375053146711739</v>
      </c>
      <c r="E690" s="6">
        <v>61.861940172290993</v>
      </c>
      <c r="F690" s="7">
        <v>74.673326264581462</v>
      </c>
      <c r="G690" s="7">
        <v>176.39980877372548</v>
      </c>
      <c r="H690" s="7">
        <f t="shared" si="26"/>
        <v>76.554479739080293</v>
      </c>
    </row>
    <row r="691" spans="1:8" x14ac:dyDescent="0.25">
      <c r="A691" s="14"/>
      <c r="B691" s="5">
        <f t="shared" si="28"/>
        <v>45299</v>
      </c>
      <c r="C691" s="4">
        <v>3.16666666666737</v>
      </c>
      <c r="D691">
        <v>1.2375053146711739</v>
      </c>
      <c r="E691" s="6">
        <v>61.620976969200086</v>
      </c>
      <c r="F691" s="7">
        <v>74.875219445688515</v>
      </c>
      <c r="G691" s="7">
        <v>178.63648662862056</v>
      </c>
      <c r="H691" s="7">
        <f t="shared" si="26"/>
        <v>76.256286494615111</v>
      </c>
    </row>
    <row r="692" spans="1:8" x14ac:dyDescent="0.25">
      <c r="A692" s="14"/>
      <c r="B692" s="5">
        <f t="shared" si="28"/>
        <v>45299</v>
      </c>
      <c r="C692" s="4">
        <v>3.17708333333404</v>
      </c>
      <c r="D692">
        <v>1.2375053146711739</v>
      </c>
      <c r="E692" s="6">
        <v>62.654164458357378</v>
      </c>
      <c r="F692" s="7">
        <v>75.134262518889543</v>
      </c>
      <c r="G692" s="7">
        <v>179.94035306269868</v>
      </c>
      <c r="H692" s="7">
        <f t="shared" si="26"/>
        <v>77.53486150349903</v>
      </c>
    </row>
    <row r="693" spans="1:8" x14ac:dyDescent="0.25">
      <c r="A693" s="14"/>
      <c r="B693" s="5">
        <f t="shared" si="28"/>
        <v>45299</v>
      </c>
      <c r="C693" s="4">
        <v>3.1875000000007101</v>
      </c>
      <c r="D693">
        <v>1.2375053146711739</v>
      </c>
      <c r="E693" s="6">
        <v>62.59469743151346</v>
      </c>
      <c r="F693" s="7">
        <v>75.665644318997792</v>
      </c>
      <c r="G693" s="7">
        <v>185.09051173161899</v>
      </c>
      <c r="H693" s="7">
        <f t="shared" si="26"/>
        <v>77.46127074173198</v>
      </c>
    </row>
    <row r="694" spans="1:8" x14ac:dyDescent="0.25">
      <c r="A694" s="14"/>
      <c r="B694" s="5">
        <f t="shared" si="28"/>
        <v>45299</v>
      </c>
      <c r="C694" s="4">
        <v>3.1979166666673899</v>
      </c>
      <c r="D694">
        <v>1.2375053146711739</v>
      </c>
      <c r="E694" s="6">
        <v>64.409206902059339</v>
      </c>
      <c r="F694" s="7">
        <v>76.830695871761776</v>
      </c>
      <c r="G694" s="7">
        <v>186.59106118865847</v>
      </c>
      <c r="H694" s="7">
        <f t="shared" si="26"/>
        <v>79.70673585505368</v>
      </c>
    </row>
    <row r="695" spans="1:8" x14ac:dyDescent="0.25">
      <c r="A695" s="14"/>
      <c r="B695" s="5">
        <f t="shared" si="28"/>
        <v>45299</v>
      </c>
      <c r="C695" s="4">
        <v>3.20833333333406</v>
      </c>
      <c r="D695">
        <v>1.2375053146711739</v>
      </c>
      <c r="E695" s="6">
        <v>65.725069946017271</v>
      </c>
      <c r="F695" s="7">
        <v>78.441720170583778</v>
      </c>
      <c r="G695" s="7">
        <v>191.15708690000005</v>
      </c>
      <c r="H695" s="7">
        <f t="shared" si="26"/>
        <v>81.335123365331015</v>
      </c>
    </row>
    <row r="696" spans="1:8" x14ac:dyDescent="0.25">
      <c r="A696" s="14"/>
      <c r="B696" s="5">
        <f t="shared" si="28"/>
        <v>45299</v>
      </c>
      <c r="C696" s="4">
        <v>3.2187500000007301</v>
      </c>
      <c r="D696">
        <v>1.2375053146711739</v>
      </c>
      <c r="E696" s="6">
        <v>68.800873784775618</v>
      </c>
      <c r="F696" s="7">
        <v>79.943736953912079</v>
      </c>
      <c r="G696" s="7">
        <v>191.98149195868655</v>
      </c>
      <c r="H696" s="7">
        <f t="shared" si="26"/>
        <v>85.141446962680462</v>
      </c>
    </row>
    <row r="697" spans="1:8" x14ac:dyDescent="0.25">
      <c r="A697" s="14"/>
      <c r="B697" s="5">
        <f t="shared" si="28"/>
        <v>45299</v>
      </c>
      <c r="C697" s="4">
        <v>3.2291666666674002</v>
      </c>
      <c r="D697">
        <v>1.2375053146711739</v>
      </c>
      <c r="E697" s="6">
        <v>72.0233256431531</v>
      </c>
      <c r="F697" s="7">
        <v>82.412383439225479</v>
      </c>
      <c r="G697" s="7">
        <v>192.193648498572</v>
      </c>
      <c r="H697" s="7">
        <f t="shared" si="26"/>
        <v>89.129248263694606</v>
      </c>
    </row>
    <row r="698" spans="1:8" x14ac:dyDescent="0.25">
      <c r="A698" s="14"/>
      <c r="B698" s="5">
        <f t="shared" si="28"/>
        <v>45299</v>
      </c>
      <c r="C698" s="4">
        <v>3.2395833333340698</v>
      </c>
      <c r="D698">
        <v>1.2375053146711739</v>
      </c>
      <c r="E698" s="6">
        <v>78.878827654520094</v>
      </c>
      <c r="F698" s="7">
        <v>86.303066246103398</v>
      </c>
      <c r="G698" s="7">
        <v>191.84643077249351</v>
      </c>
      <c r="H698" s="7">
        <f t="shared" si="26"/>
        <v>97.612968437500186</v>
      </c>
    </row>
    <row r="699" spans="1:8" x14ac:dyDescent="0.25">
      <c r="A699" s="14"/>
      <c r="B699" s="5">
        <f t="shared" si="28"/>
        <v>45299</v>
      </c>
      <c r="C699" s="4">
        <v>3.2500000000007399</v>
      </c>
      <c r="D699">
        <v>1.2375053146711739</v>
      </c>
      <c r="E699" s="6">
        <v>84.003369057328015</v>
      </c>
      <c r="F699" s="7">
        <v>92.151050111983309</v>
      </c>
      <c r="G699" s="7">
        <v>189.82722642848481</v>
      </c>
      <c r="H699" s="7">
        <f t="shared" si="26"/>
        <v>103.95461565872746</v>
      </c>
    </row>
    <row r="700" spans="1:8" x14ac:dyDescent="0.25">
      <c r="A700" s="14"/>
      <c r="B700" s="5">
        <f t="shared" si="28"/>
        <v>45299</v>
      </c>
      <c r="C700" s="4">
        <v>3.2604166666674099</v>
      </c>
      <c r="D700">
        <v>1.2375053146711739</v>
      </c>
      <c r="E700" s="6">
        <v>90.535488255349094</v>
      </c>
      <c r="F700" s="7">
        <v>96.061931574401967</v>
      </c>
      <c r="G700" s="7">
        <v>185.10294106223773</v>
      </c>
      <c r="H700" s="7">
        <f t="shared" si="26"/>
        <v>112.03814788234415</v>
      </c>
    </row>
    <row r="701" spans="1:8" x14ac:dyDescent="0.25">
      <c r="A701" s="14"/>
      <c r="B701" s="5">
        <f t="shared" si="28"/>
        <v>45299</v>
      </c>
      <c r="C701" s="4">
        <v>3.27083333333408</v>
      </c>
      <c r="D701">
        <v>1.2375053146711739</v>
      </c>
      <c r="E701" s="6">
        <v>96.122177407479398</v>
      </c>
      <c r="F701" s="7">
        <v>101.49273274752703</v>
      </c>
      <c r="G701" s="7">
        <v>155.5295810904563</v>
      </c>
      <c r="H701" s="7">
        <f t="shared" si="26"/>
        <v>118.95170539952119</v>
      </c>
    </row>
    <row r="702" spans="1:8" x14ac:dyDescent="0.25">
      <c r="A702" s="14"/>
      <c r="B702" s="5">
        <f t="shared" si="28"/>
        <v>45299</v>
      </c>
      <c r="C702" s="4">
        <v>3.2812500000007501</v>
      </c>
      <c r="D702">
        <v>1.2375053146711739</v>
      </c>
      <c r="E702" s="6">
        <v>102.45954403872288</v>
      </c>
      <c r="F702" s="7">
        <v>109.76685945392278</v>
      </c>
      <c r="G702" s="7">
        <v>93.964437830716335</v>
      </c>
      <c r="H702" s="7">
        <f t="shared" si="26"/>
        <v>126.79423028670476</v>
      </c>
    </row>
    <row r="703" spans="1:8" x14ac:dyDescent="0.25">
      <c r="A703" s="14"/>
      <c r="B703" s="5">
        <f t="shared" si="28"/>
        <v>45299</v>
      </c>
      <c r="C703" s="4">
        <v>3.2916666666674201</v>
      </c>
      <c r="D703">
        <v>1.2375053146711739</v>
      </c>
      <c r="E703" s="6">
        <v>108.02603377440431</v>
      </c>
      <c r="F703" s="7">
        <v>120.64503183707393</v>
      </c>
      <c r="G703" s="7">
        <v>34.351417546469307</v>
      </c>
      <c r="H703" s="7">
        <f t="shared" si="26"/>
        <v>133.68279091867305</v>
      </c>
    </row>
    <row r="704" spans="1:8" x14ac:dyDescent="0.25">
      <c r="A704" s="14"/>
      <c r="B704" s="5">
        <f t="shared" si="28"/>
        <v>45299</v>
      </c>
      <c r="C704" s="4">
        <v>3.3020833333340902</v>
      </c>
      <c r="D704">
        <v>1.2375053146711739</v>
      </c>
      <c r="E704" s="6">
        <v>109.7001573498997</v>
      </c>
      <c r="F704" s="7">
        <v>125.10332582655501</v>
      </c>
      <c r="G704" s="7">
        <v>12.706770941723507</v>
      </c>
      <c r="H704" s="7">
        <f t="shared" si="26"/>
        <v>135.7545277407649</v>
      </c>
    </row>
    <row r="705" spans="1:8" x14ac:dyDescent="0.25">
      <c r="A705" s="14"/>
      <c r="B705" s="5">
        <f t="shared" si="28"/>
        <v>45299</v>
      </c>
      <c r="C705" s="4">
        <v>3.3125000000007598</v>
      </c>
      <c r="D705">
        <v>1.2375053146711739</v>
      </c>
      <c r="E705" s="6">
        <v>113.0901513410912</v>
      </c>
      <c r="F705" s="7">
        <v>130.10161056307967</v>
      </c>
      <c r="G705" s="7">
        <v>4.7090823982839893</v>
      </c>
      <c r="H705" s="7">
        <f t="shared" si="26"/>
        <v>139.94966332156773</v>
      </c>
    </row>
    <row r="706" spans="1:8" x14ac:dyDescent="0.25">
      <c r="A706" s="14"/>
      <c r="B706" s="5">
        <f t="shared" si="28"/>
        <v>45299</v>
      </c>
      <c r="C706" s="4">
        <v>3.3229166666674299</v>
      </c>
      <c r="D706">
        <v>1.2375053146711739</v>
      </c>
      <c r="E706" s="6">
        <v>113.54455100457828</v>
      </c>
      <c r="F706" s="7">
        <v>137.26093278977473</v>
      </c>
      <c r="G706" s="7">
        <v>2.6034256193780911</v>
      </c>
      <c r="H706" s="7">
        <f t="shared" si="26"/>
        <v>140.51198532011779</v>
      </c>
    </row>
    <row r="707" spans="1:8" x14ac:dyDescent="0.25">
      <c r="A707" s="14"/>
      <c r="B707" s="5">
        <f t="shared" si="28"/>
        <v>45299</v>
      </c>
      <c r="C707" s="4">
        <v>3.3333333333341</v>
      </c>
      <c r="D707">
        <v>1.2375053146711739</v>
      </c>
      <c r="E707" s="6">
        <v>112.26897840111801</v>
      </c>
      <c r="F707" s="7">
        <v>146.78943743630819</v>
      </c>
      <c r="G707" s="7">
        <v>1.6825183770417131</v>
      </c>
      <c r="H707" s="7">
        <f t="shared" si="26"/>
        <v>138.93345744408677</v>
      </c>
    </row>
    <row r="708" spans="1:8" x14ac:dyDescent="0.25">
      <c r="A708" s="14"/>
      <c r="B708" s="5">
        <f t="shared" si="28"/>
        <v>45299</v>
      </c>
      <c r="C708" s="4">
        <v>3.3437500000007701</v>
      </c>
      <c r="D708">
        <v>1.2375053146711739</v>
      </c>
      <c r="E708" s="6">
        <v>111.02161639785849</v>
      </c>
      <c r="F708" s="7">
        <v>150.64710443754103</v>
      </c>
      <c r="G708" s="7">
        <v>1.3523352762901575</v>
      </c>
      <c r="H708" s="7">
        <f t="shared" ref="H708:H771" si="29">D708*E708</f>
        <v>137.38984033573422</v>
      </c>
    </row>
    <row r="709" spans="1:8" x14ac:dyDescent="0.25">
      <c r="A709" s="14"/>
      <c r="B709" s="5">
        <f t="shared" si="28"/>
        <v>45299</v>
      </c>
      <c r="C709" s="4">
        <v>3.3541666666674401</v>
      </c>
      <c r="D709">
        <v>1.2375053146711739</v>
      </c>
      <c r="E709" s="6">
        <v>112.04357640513771</v>
      </c>
      <c r="F709" s="7">
        <v>152.98419371105015</v>
      </c>
      <c r="G709" s="7">
        <v>1.2951671781528928</v>
      </c>
      <c r="H709" s="7">
        <f t="shared" si="29"/>
        <v>138.65452127612366</v>
      </c>
    </row>
    <row r="710" spans="1:8" x14ac:dyDescent="0.25">
      <c r="A710" s="14"/>
      <c r="B710" s="5">
        <f t="shared" si="28"/>
        <v>45299</v>
      </c>
      <c r="C710" s="4">
        <v>3.3645833333341102</v>
      </c>
      <c r="D710">
        <v>1.2375053146711739</v>
      </c>
      <c r="E710" s="6">
        <v>112.20736126321054</v>
      </c>
      <c r="F710" s="7">
        <v>155.15881073973944</v>
      </c>
      <c r="G710" s="7">
        <v>1.1823703379364749</v>
      </c>
      <c r="H710" s="7">
        <f t="shared" si="29"/>
        <v>138.85720590845145</v>
      </c>
    </row>
    <row r="711" spans="1:8" x14ac:dyDescent="0.25">
      <c r="A711" s="14"/>
      <c r="B711" s="5">
        <f t="shared" si="28"/>
        <v>45299</v>
      </c>
      <c r="C711" s="4">
        <v>3.3750000000007798</v>
      </c>
      <c r="D711">
        <v>1.2375053146711739</v>
      </c>
      <c r="E711" s="6">
        <v>113.69386153569771</v>
      </c>
      <c r="F711" s="7">
        <v>157.81040572754529</v>
      </c>
      <c r="G711" s="7">
        <v>1.0875549815063128</v>
      </c>
      <c r="H711" s="7">
        <f t="shared" si="29"/>
        <v>140.69675789591446</v>
      </c>
    </row>
    <row r="712" spans="1:8" x14ac:dyDescent="0.25">
      <c r="A712" s="14"/>
      <c r="B712" s="5">
        <f t="shared" si="28"/>
        <v>45299</v>
      </c>
      <c r="C712" s="4">
        <v>3.3854166666674499</v>
      </c>
      <c r="D712">
        <v>1.2375053146711739</v>
      </c>
      <c r="E712" s="6">
        <v>113.87359190120873</v>
      </c>
      <c r="F712" s="7">
        <v>159.11269570012709</v>
      </c>
      <c r="G712" s="7">
        <v>1.1535818205048598</v>
      </c>
      <c r="H712" s="7">
        <f t="shared" si="29"/>
        <v>140.91917517844215</v>
      </c>
    </row>
    <row r="713" spans="1:8" x14ac:dyDescent="0.25">
      <c r="A713" s="14"/>
      <c r="B713" s="5">
        <f t="shared" si="28"/>
        <v>45299</v>
      </c>
      <c r="C713" s="4">
        <v>3.39583333333412</v>
      </c>
      <c r="D713">
        <v>1.2375053146711739</v>
      </c>
      <c r="E713" s="6">
        <v>113.84215810518359</v>
      </c>
      <c r="F713" s="7">
        <v>159.66168520895982</v>
      </c>
      <c r="G713" s="7">
        <v>1.1034552864599951</v>
      </c>
      <c r="H713" s="7">
        <f t="shared" si="29"/>
        <v>140.88027568880074</v>
      </c>
    </row>
    <row r="714" spans="1:8" x14ac:dyDescent="0.25">
      <c r="A714" s="14"/>
      <c r="B714" s="5">
        <f t="shared" si="28"/>
        <v>45299</v>
      </c>
      <c r="C714" s="4">
        <v>3.40625000000079</v>
      </c>
      <c r="D714">
        <v>1.2375053146711739</v>
      </c>
      <c r="E714" s="6">
        <v>114.43816652707122</v>
      </c>
      <c r="F714" s="7">
        <v>159.95198740019501</v>
      </c>
      <c r="G714" s="7">
        <v>1.0502946879130972</v>
      </c>
      <c r="H714" s="7">
        <f t="shared" si="29"/>
        <v>141.61783927847546</v>
      </c>
    </row>
    <row r="715" spans="1:8" x14ac:dyDescent="0.25">
      <c r="A715" s="14"/>
      <c r="B715" s="5">
        <f t="shared" si="28"/>
        <v>45299</v>
      </c>
      <c r="C715" s="4">
        <v>3.4166666666674601</v>
      </c>
      <c r="D715">
        <v>1.2375053146711739</v>
      </c>
      <c r="E715" s="6">
        <v>114.95091776106679</v>
      </c>
      <c r="F715" s="7">
        <v>159.42711357234631</v>
      </c>
      <c r="G715" s="7">
        <v>1.0189441203437652</v>
      </c>
      <c r="H715" s="7">
        <f t="shared" si="29"/>
        <v>142.2523716556492</v>
      </c>
    </row>
    <row r="716" spans="1:8" x14ac:dyDescent="0.25">
      <c r="A716" s="14"/>
      <c r="B716" s="5">
        <f t="shared" si="28"/>
        <v>45299</v>
      </c>
      <c r="C716" s="4">
        <v>3.4270833333341302</v>
      </c>
      <c r="D716">
        <v>1.2375053146711739</v>
      </c>
      <c r="E716" s="6">
        <v>116.85933939243324</v>
      </c>
      <c r="F716" s="7">
        <v>158.53294260648715</v>
      </c>
      <c r="G716" s="7">
        <v>1.0941589051069105</v>
      </c>
      <c r="H716" s="7">
        <f t="shared" si="29"/>
        <v>144.61405356709861</v>
      </c>
    </row>
    <row r="717" spans="1:8" x14ac:dyDescent="0.25">
      <c r="A717" s="14"/>
      <c r="B717" s="5">
        <f t="shared" si="28"/>
        <v>45299</v>
      </c>
      <c r="C717" s="4">
        <v>3.4375000000007998</v>
      </c>
      <c r="D717">
        <v>1.2375053146711739</v>
      </c>
      <c r="E717" s="6">
        <v>118.51141693913645</v>
      </c>
      <c r="F717" s="7">
        <v>158.13143244128372</v>
      </c>
      <c r="G717" s="7">
        <v>1.1735392372726328</v>
      </c>
      <c r="H717" s="7">
        <f t="shared" si="29"/>
        <v>146.65850831139275</v>
      </c>
    </row>
    <row r="718" spans="1:8" x14ac:dyDescent="0.25">
      <c r="A718" s="14"/>
      <c r="B718" s="5">
        <f t="shared" si="28"/>
        <v>45299</v>
      </c>
      <c r="C718" s="4">
        <v>3.4479166666674699</v>
      </c>
      <c r="D718">
        <v>1.2375053146711739</v>
      </c>
      <c r="E718" s="6">
        <v>119.43693431574582</v>
      </c>
      <c r="F718" s="7">
        <v>157.74645679130001</v>
      </c>
      <c r="G718" s="7">
        <v>1.1454608651371259</v>
      </c>
      <c r="H718" s="7">
        <f t="shared" si="29"/>
        <v>147.80384098376734</v>
      </c>
    </row>
    <row r="719" spans="1:8" x14ac:dyDescent="0.25">
      <c r="A719" s="14"/>
      <c r="B719" s="5">
        <f t="shared" si="28"/>
        <v>45299</v>
      </c>
      <c r="C719" s="4">
        <v>3.4583333333341399</v>
      </c>
      <c r="D719">
        <v>1.2375053146711739</v>
      </c>
      <c r="E719" s="6">
        <v>119.57850661488452</v>
      </c>
      <c r="F719" s="7">
        <v>157.59597244043283</v>
      </c>
      <c r="G719" s="7">
        <v>1.0754810966071471</v>
      </c>
      <c r="H719" s="7">
        <f t="shared" si="29"/>
        <v>147.97903745636171</v>
      </c>
    </row>
    <row r="720" spans="1:8" x14ac:dyDescent="0.25">
      <c r="A720" s="14"/>
      <c r="B720" s="5">
        <f t="shared" si="28"/>
        <v>45299</v>
      </c>
      <c r="C720" s="4">
        <v>3.46875000000081</v>
      </c>
      <c r="D720">
        <v>1.2375053146711739</v>
      </c>
      <c r="E720" s="6">
        <v>118.84727276157601</v>
      </c>
      <c r="F720" s="7">
        <v>157.13936614630262</v>
      </c>
      <c r="G720" s="7">
        <v>1.1384614711929508</v>
      </c>
      <c r="H720" s="7">
        <f t="shared" si="29"/>
        <v>147.07413167662494</v>
      </c>
    </row>
    <row r="721" spans="1:8" x14ac:dyDescent="0.25">
      <c r="A721" s="14"/>
      <c r="B721" s="5">
        <f t="shared" si="28"/>
        <v>45299</v>
      </c>
      <c r="C721" s="4">
        <v>3.4791666666674801</v>
      </c>
      <c r="D721">
        <v>1.2375053146711739</v>
      </c>
      <c r="E721" s="6">
        <v>119.58581226265035</v>
      </c>
      <c r="F721" s="7">
        <v>156.61220091985697</v>
      </c>
      <c r="G721" s="7">
        <v>1.1925171917419022</v>
      </c>
      <c r="H721" s="7">
        <f t="shared" si="29"/>
        <v>147.98807823429905</v>
      </c>
    </row>
    <row r="722" spans="1:8" x14ac:dyDescent="0.25">
      <c r="A722" s="14"/>
      <c r="B722" s="5">
        <f t="shared" si="28"/>
        <v>45299</v>
      </c>
      <c r="C722" s="4">
        <v>3.4895833333341502</v>
      </c>
      <c r="D722">
        <v>1.2375053146711739</v>
      </c>
      <c r="E722" s="6">
        <v>120.22570975271854</v>
      </c>
      <c r="F722" s="7">
        <v>156.24030565757252</v>
      </c>
      <c r="G722" s="7">
        <v>1.2138165840800903</v>
      </c>
      <c r="H722" s="7">
        <f t="shared" si="29"/>
        <v>148.77995477910318</v>
      </c>
    </row>
    <row r="723" spans="1:8" x14ac:dyDescent="0.25">
      <c r="A723" s="14"/>
      <c r="B723" s="5">
        <f t="shared" si="28"/>
        <v>45299</v>
      </c>
      <c r="C723" s="4">
        <v>3.5000000000008198</v>
      </c>
      <c r="D723">
        <v>1.2375053146711739</v>
      </c>
      <c r="E723" s="6">
        <v>120.88180106735967</v>
      </c>
      <c r="F723" s="7">
        <v>155.65733944890309</v>
      </c>
      <c r="G723" s="7">
        <v>1.0855195157918476</v>
      </c>
      <c r="H723" s="7">
        <f t="shared" si="29"/>
        <v>149.59187126788117</v>
      </c>
    </row>
    <row r="724" spans="1:8" x14ac:dyDescent="0.25">
      <c r="A724" s="14"/>
      <c r="B724" s="5">
        <f t="shared" si="28"/>
        <v>45299</v>
      </c>
      <c r="C724" s="4">
        <v>3.5104166666674899</v>
      </c>
      <c r="D724">
        <v>1.2375053146711739</v>
      </c>
      <c r="E724" s="6">
        <v>121.27850444166609</v>
      </c>
      <c r="F724" s="7">
        <v>154.92008493293699</v>
      </c>
      <c r="G724" s="7">
        <v>1.0356374911858761</v>
      </c>
      <c r="H724" s="7">
        <f t="shared" si="29"/>
        <v>150.08279380193335</v>
      </c>
    </row>
    <row r="725" spans="1:8" x14ac:dyDescent="0.25">
      <c r="A725" s="14"/>
      <c r="B725" s="5">
        <f t="shared" si="28"/>
        <v>45299</v>
      </c>
      <c r="C725" s="4">
        <v>3.5208333333341599</v>
      </c>
      <c r="D725">
        <v>1.2375053146711739</v>
      </c>
      <c r="E725" s="6">
        <v>120.48728524876414</v>
      </c>
      <c r="F725" s="7">
        <v>154.256315173578</v>
      </c>
      <c r="G725" s="7">
        <v>1.026255708871225</v>
      </c>
      <c r="H725" s="7">
        <f t="shared" si="29"/>
        <v>149.10365584564735</v>
      </c>
    </row>
    <row r="726" spans="1:8" x14ac:dyDescent="0.25">
      <c r="A726" s="14"/>
      <c r="B726" s="5">
        <f t="shared" si="28"/>
        <v>45299</v>
      </c>
      <c r="C726" s="4">
        <v>3.53125000000083</v>
      </c>
      <c r="D726">
        <v>1.2375053146711739</v>
      </c>
      <c r="E726" s="6">
        <v>118.65258720100938</v>
      </c>
      <c r="F726" s="7">
        <v>153.803201876847</v>
      </c>
      <c r="G726" s="7">
        <v>0.96748943034332491</v>
      </c>
      <c r="H726" s="7">
        <f t="shared" si="29"/>
        <v>146.83320726073401</v>
      </c>
    </row>
    <row r="727" spans="1:8" x14ac:dyDescent="0.25">
      <c r="A727" s="14"/>
      <c r="B727" s="5">
        <f t="shared" si="28"/>
        <v>45299</v>
      </c>
      <c r="C727" s="4">
        <v>3.5416666666675001</v>
      </c>
      <c r="D727">
        <v>1.2375053146711739</v>
      </c>
      <c r="E727" s="6">
        <v>116.1769008414874</v>
      </c>
      <c r="F727" s="7">
        <v>153.12109111503042</v>
      </c>
      <c r="G727" s="7">
        <v>1.0139723958383444</v>
      </c>
      <c r="H727" s="7">
        <f t="shared" si="29"/>
        <v>143.76953223336662</v>
      </c>
    </row>
    <row r="728" spans="1:8" x14ac:dyDescent="0.25">
      <c r="A728" s="14"/>
      <c r="B728" s="5">
        <f t="shared" si="28"/>
        <v>45299</v>
      </c>
      <c r="C728" s="4">
        <v>3.5520833333341701</v>
      </c>
      <c r="D728">
        <v>1.2375053146711739</v>
      </c>
      <c r="E728" s="6">
        <v>113.70487518893196</v>
      </c>
      <c r="F728" s="7">
        <v>152.1027991011652</v>
      </c>
      <c r="G728" s="7">
        <v>1.0874724141464447</v>
      </c>
      <c r="H728" s="7">
        <f t="shared" si="29"/>
        <v>140.71038735032579</v>
      </c>
    </row>
    <row r="729" spans="1:8" x14ac:dyDescent="0.25">
      <c r="A729" s="14"/>
      <c r="B729" s="5">
        <f t="shared" si="28"/>
        <v>45299</v>
      </c>
      <c r="C729" s="4">
        <v>3.5625000000008402</v>
      </c>
      <c r="D729">
        <v>1.2375053146711739</v>
      </c>
      <c r="E729" s="6">
        <v>114.98271417893949</v>
      </c>
      <c r="F729" s="7">
        <v>151.40876269492952</v>
      </c>
      <c r="G729" s="7">
        <v>1.066214837756269</v>
      </c>
      <c r="H729" s="7">
        <f t="shared" si="29"/>
        <v>142.29171989175416</v>
      </c>
    </row>
    <row r="730" spans="1:8" x14ac:dyDescent="0.25">
      <c r="A730" s="14"/>
      <c r="B730" s="5">
        <f t="shared" si="28"/>
        <v>45299</v>
      </c>
      <c r="C730" s="4">
        <v>3.5729166666675098</v>
      </c>
      <c r="D730">
        <v>1.2375053146711739</v>
      </c>
      <c r="E730" s="6">
        <v>115.80082946784476</v>
      </c>
      <c r="F730" s="7">
        <v>150.45906928224039</v>
      </c>
      <c r="G730" s="7">
        <v>1.0444434329892847</v>
      </c>
      <c r="H730" s="7">
        <f t="shared" si="29"/>
        <v>143.30414190978817</v>
      </c>
    </row>
    <row r="731" spans="1:8" x14ac:dyDescent="0.25">
      <c r="A731" s="14"/>
      <c r="B731" s="5">
        <f t="shared" si="28"/>
        <v>45299</v>
      </c>
      <c r="C731" s="4">
        <v>3.5833333333341799</v>
      </c>
      <c r="D731">
        <v>1.2375053146711739</v>
      </c>
      <c r="E731" s="6">
        <v>116.08247332407367</v>
      </c>
      <c r="F731" s="7">
        <v>148.90484284333542</v>
      </c>
      <c r="G731" s="7">
        <v>1.0540800023555461</v>
      </c>
      <c r="H731" s="7">
        <f t="shared" si="29"/>
        <v>143.65267767871595</v>
      </c>
    </row>
    <row r="732" spans="1:8" x14ac:dyDescent="0.25">
      <c r="A732" s="14"/>
      <c r="B732" s="5">
        <f t="shared" si="28"/>
        <v>45299</v>
      </c>
      <c r="C732" s="4">
        <v>3.59375000000085</v>
      </c>
      <c r="D732">
        <v>1.2375053146711739</v>
      </c>
      <c r="E732" s="6">
        <v>117.50428796834545</v>
      </c>
      <c r="F732" s="7">
        <v>148.05066850168353</v>
      </c>
      <c r="G732" s="7">
        <v>1.0397031076761019</v>
      </c>
      <c r="H732" s="7">
        <f t="shared" si="29"/>
        <v>145.41218085747957</v>
      </c>
    </row>
    <row r="733" spans="1:8" x14ac:dyDescent="0.25">
      <c r="A733" s="14"/>
      <c r="B733" s="5">
        <f t="shared" si="28"/>
        <v>45299</v>
      </c>
      <c r="C733" s="4">
        <v>3.6041666666675201</v>
      </c>
      <c r="D733">
        <v>1.2375053146711739</v>
      </c>
      <c r="E733" s="6">
        <v>117.78535044715571</v>
      </c>
      <c r="F733" s="7">
        <v>147.07265001180562</v>
      </c>
      <c r="G733" s="7">
        <v>1.1984449897186937</v>
      </c>
      <c r="H733" s="7">
        <f t="shared" si="29"/>
        <v>145.75999716876191</v>
      </c>
    </row>
    <row r="734" spans="1:8" x14ac:dyDescent="0.25">
      <c r="A734" s="14"/>
      <c r="B734" s="5">
        <f t="shared" si="28"/>
        <v>45299</v>
      </c>
      <c r="C734" s="4">
        <v>3.6145833333341901</v>
      </c>
      <c r="D734">
        <v>1.2375053146711739</v>
      </c>
      <c r="E734" s="6">
        <v>119.88940065296956</v>
      </c>
      <c r="F734" s="7">
        <v>145.08271185908151</v>
      </c>
      <c r="G734" s="7">
        <v>1.2281917067907133</v>
      </c>
      <c r="H734" s="7">
        <f t="shared" si="29"/>
        <v>148.36377048079152</v>
      </c>
    </row>
    <row r="735" spans="1:8" x14ac:dyDescent="0.25">
      <c r="A735" s="14"/>
      <c r="B735" s="5">
        <f t="shared" si="28"/>
        <v>45299</v>
      </c>
      <c r="C735" s="4">
        <v>3.6250000000008602</v>
      </c>
      <c r="D735">
        <v>1.2375053146711739</v>
      </c>
      <c r="E735" s="6">
        <v>121.64539300825042</v>
      </c>
      <c r="F735" s="7">
        <v>141.44553944073735</v>
      </c>
      <c r="G735" s="7">
        <v>1.4074384975144556</v>
      </c>
      <c r="H735" s="7">
        <f t="shared" si="29"/>
        <v>150.53682035297356</v>
      </c>
    </row>
    <row r="736" spans="1:8" x14ac:dyDescent="0.25">
      <c r="A736" s="14"/>
      <c r="B736" s="5">
        <f t="shared" si="28"/>
        <v>45299</v>
      </c>
      <c r="C736" s="4">
        <v>3.6354166666675298</v>
      </c>
      <c r="D736">
        <v>1.2375053146711739</v>
      </c>
      <c r="E736" s="6">
        <v>123.65929621106852</v>
      </c>
      <c r="F736" s="7">
        <v>139.82657040808681</v>
      </c>
      <c r="G736" s="7">
        <v>1.7504630340574387</v>
      </c>
      <c r="H736" s="7">
        <f t="shared" si="29"/>
        <v>153.02903626969425</v>
      </c>
    </row>
    <row r="737" spans="1:8" x14ac:dyDescent="0.25">
      <c r="A737" s="14"/>
      <c r="B737" s="5">
        <f t="shared" si="28"/>
        <v>45299</v>
      </c>
      <c r="C737" s="4">
        <v>3.6458333333341999</v>
      </c>
      <c r="D737">
        <v>1.2375053146711739</v>
      </c>
      <c r="E737" s="6">
        <v>125.48410000346627</v>
      </c>
      <c r="F737" s="7">
        <v>138.7053670226974</v>
      </c>
      <c r="G737" s="7">
        <v>2.3427442504208291</v>
      </c>
      <c r="H737" s="7">
        <f t="shared" si="29"/>
        <v>155.28724066101856</v>
      </c>
    </row>
    <row r="738" spans="1:8" x14ac:dyDescent="0.25">
      <c r="A738" s="14"/>
      <c r="B738" s="5">
        <f t="shared" si="28"/>
        <v>45299</v>
      </c>
      <c r="C738" s="4">
        <v>3.65625000000087</v>
      </c>
      <c r="D738">
        <v>1.2375053146711739</v>
      </c>
      <c r="E738" s="6">
        <v>129.1442521980193</v>
      </c>
      <c r="F738" s="7">
        <v>137.66163255649053</v>
      </c>
      <c r="G738" s="7">
        <v>5.9048072910205169</v>
      </c>
      <c r="H738" s="7">
        <f t="shared" si="29"/>
        <v>159.81669845428331</v>
      </c>
    </row>
    <row r="739" spans="1:8" x14ac:dyDescent="0.25">
      <c r="A739" s="14"/>
      <c r="B739" s="5">
        <f t="shared" si="28"/>
        <v>45299</v>
      </c>
      <c r="C739" s="4">
        <v>3.66666666666754</v>
      </c>
      <c r="D739">
        <v>1.2375053146711739</v>
      </c>
      <c r="E739" s="6">
        <v>130.62991784902576</v>
      </c>
      <c r="F739" s="7">
        <v>135.52239808572907</v>
      </c>
      <c r="G739" s="7">
        <v>14.81940691451612</v>
      </c>
      <c r="H739" s="7">
        <f t="shared" si="29"/>
        <v>161.6552175932282</v>
      </c>
    </row>
    <row r="740" spans="1:8" x14ac:dyDescent="0.25">
      <c r="A740" s="14"/>
      <c r="B740" s="5">
        <f t="shared" ref="B740:B803" si="30">DATE(YEAR(B644),MONTH(B644),DAY(B644)+1)</f>
        <v>45299</v>
      </c>
      <c r="C740" s="4">
        <v>3.6770833333342101</v>
      </c>
      <c r="D740">
        <v>1.2375053146711739</v>
      </c>
      <c r="E740" s="6">
        <v>133.39283815646479</v>
      </c>
      <c r="F740" s="7">
        <v>135.92611017183816</v>
      </c>
      <c r="G740" s="7">
        <v>44.005806231853221</v>
      </c>
      <c r="H740" s="7">
        <f t="shared" si="29"/>
        <v>165.07434615769694</v>
      </c>
    </row>
    <row r="741" spans="1:8" x14ac:dyDescent="0.25">
      <c r="A741" s="14"/>
      <c r="B741" s="5">
        <f t="shared" si="30"/>
        <v>45299</v>
      </c>
      <c r="C741" s="4">
        <v>3.6875000000008802</v>
      </c>
      <c r="D741">
        <v>1.2375053146711739</v>
      </c>
      <c r="E741" s="6">
        <v>138.46834776440076</v>
      </c>
      <c r="F741" s="7">
        <v>136.93200404134689</v>
      </c>
      <c r="G741" s="7">
        <v>116.92323562432728</v>
      </c>
      <c r="H741" s="7">
        <f t="shared" si="29"/>
        <v>171.35531627218231</v>
      </c>
    </row>
    <row r="742" spans="1:8" x14ac:dyDescent="0.25">
      <c r="A742" s="14"/>
      <c r="B742" s="5">
        <f t="shared" si="30"/>
        <v>45299</v>
      </c>
      <c r="C742" s="4">
        <v>3.6979166666675498</v>
      </c>
      <c r="D742">
        <v>1.2375053146711739</v>
      </c>
      <c r="E742" s="6">
        <v>143.32620050603538</v>
      </c>
      <c r="F742" s="7">
        <v>138.19969453011831</v>
      </c>
      <c r="G742" s="7">
        <v>176.32655997627285</v>
      </c>
      <c r="H742" s="7">
        <f t="shared" si="29"/>
        <v>177.36693485784508</v>
      </c>
    </row>
    <row r="743" spans="1:8" x14ac:dyDescent="0.25">
      <c r="A743" s="14"/>
      <c r="B743" s="5">
        <f t="shared" si="30"/>
        <v>45299</v>
      </c>
      <c r="C743" s="4">
        <v>3.7083333333342199</v>
      </c>
      <c r="D743">
        <v>1.2375053146711739</v>
      </c>
      <c r="E743" s="6">
        <v>147.42940072363007</v>
      </c>
      <c r="F743" s="7">
        <v>138.03834104507698</v>
      </c>
      <c r="G743" s="7">
        <v>193.26285206610643</v>
      </c>
      <c r="H743" s="7">
        <f t="shared" si="29"/>
        <v>182.44466693427842</v>
      </c>
    </row>
    <row r="744" spans="1:8" x14ac:dyDescent="0.25">
      <c r="A744" s="14"/>
      <c r="B744" s="5">
        <f t="shared" si="30"/>
        <v>45299</v>
      </c>
      <c r="C744" s="4">
        <v>3.71875000000089</v>
      </c>
      <c r="D744">
        <v>1.2375053146711739</v>
      </c>
      <c r="E744" s="6">
        <v>153.71205973977885</v>
      </c>
      <c r="F744" s="7">
        <v>137.81400132677823</v>
      </c>
      <c r="G744" s="7">
        <v>194.93712085600552</v>
      </c>
      <c r="H744" s="7">
        <f t="shared" si="29"/>
        <v>190.21949085702931</v>
      </c>
    </row>
    <row r="745" spans="1:8" x14ac:dyDescent="0.25">
      <c r="A745" s="14"/>
      <c r="B745" s="5">
        <f t="shared" si="30"/>
        <v>45299</v>
      </c>
      <c r="C745" s="4">
        <v>3.72916666666756</v>
      </c>
      <c r="D745">
        <v>1.2375053146711739</v>
      </c>
      <c r="E745" s="6">
        <v>160.16059164578033</v>
      </c>
      <c r="F745" s="7">
        <v>137.44193384399125</v>
      </c>
      <c r="G745" s="7">
        <v>195.39540899433567</v>
      </c>
      <c r="H745" s="7">
        <f t="shared" si="29"/>
        <v>198.19958336253276</v>
      </c>
    </row>
    <row r="746" spans="1:8" x14ac:dyDescent="0.25">
      <c r="A746" s="14"/>
      <c r="B746" s="5">
        <f t="shared" si="30"/>
        <v>45299</v>
      </c>
      <c r="C746" s="4">
        <v>3.7395833333342301</v>
      </c>
      <c r="D746">
        <v>1.2375053146711739</v>
      </c>
      <c r="E746" s="6">
        <v>164.09198202615394</v>
      </c>
      <c r="F746" s="7">
        <v>137.21519419931522</v>
      </c>
      <c r="G746" s="7">
        <v>195.82356408187374</v>
      </c>
      <c r="H746" s="7">
        <f t="shared" si="29"/>
        <v>203.06469985229225</v>
      </c>
    </row>
    <row r="747" spans="1:8" x14ac:dyDescent="0.25">
      <c r="A747" s="14"/>
      <c r="B747" s="5">
        <f t="shared" si="30"/>
        <v>45299</v>
      </c>
      <c r="C747" s="4">
        <v>3.7500000000009002</v>
      </c>
      <c r="D747">
        <v>1.2375053146711739</v>
      </c>
      <c r="E747" s="6">
        <v>167.02209169841393</v>
      </c>
      <c r="F747" s="7">
        <v>136.66380178151547</v>
      </c>
      <c r="G747" s="7">
        <v>196.48131329543136</v>
      </c>
      <c r="H747" s="7">
        <f t="shared" si="29"/>
        <v>206.69072614428339</v>
      </c>
    </row>
    <row r="748" spans="1:8" x14ac:dyDescent="0.25">
      <c r="A748" s="14"/>
      <c r="B748" s="5">
        <f t="shared" si="30"/>
        <v>45299</v>
      </c>
      <c r="C748" s="4">
        <v>3.7604166666675698</v>
      </c>
      <c r="D748">
        <v>1.2375053146711739</v>
      </c>
      <c r="E748" s="6">
        <v>168.98525247720963</v>
      </c>
      <c r="F748" s="7">
        <v>135.83920866838272</v>
      </c>
      <c r="G748" s="7">
        <v>196.72924860523031</v>
      </c>
      <c r="H748" s="7">
        <f t="shared" si="29"/>
        <v>209.12014804159708</v>
      </c>
    </row>
    <row r="749" spans="1:8" x14ac:dyDescent="0.25">
      <c r="A749" s="14"/>
      <c r="B749" s="5">
        <f t="shared" si="30"/>
        <v>45299</v>
      </c>
      <c r="C749" s="4">
        <v>3.7708333333342399</v>
      </c>
      <c r="D749">
        <v>1.2375053146711739</v>
      </c>
      <c r="E749" s="6">
        <v>171.36771447495889</v>
      </c>
      <c r="F749" s="7">
        <v>134.5948760903841</v>
      </c>
      <c r="G749" s="7">
        <v>196.76424165068383</v>
      </c>
      <c r="H749" s="7">
        <f t="shared" si="29"/>
        <v>212.06845742581388</v>
      </c>
    </row>
    <row r="750" spans="1:8" x14ac:dyDescent="0.25">
      <c r="A750" s="14"/>
      <c r="B750" s="5">
        <f t="shared" si="30"/>
        <v>45299</v>
      </c>
      <c r="C750" s="4">
        <v>3.7812500000009099</v>
      </c>
      <c r="D750">
        <v>1.2375053146711739</v>
      </c>
      <c r="E750" s="6">
        <v>174.66952533636706</v>
      </c>
      <c r="F750" s="7">
        <v>133.10601108448299</v>
      </c>
      <c r="G750" s="7">
        <v>196.95534408478136</v>
      </c>
      <c r="H750" s="7">
        <f t="shared" si="29"/>
        <v>216.1544659148455</v>
      </c>
    </row>
    <row r="751" spans="1:8" x14ac:dyDescent="0.25">
      <c r="A751" s="14"/>
      <c r="B751" s="5">
        <f t="shared" si="30"/>
        <v>45299</v>
      </c>
      <c r="C751" s="4">
        <v>3.79166666666758</v>
      </c>
      <c r="D751">
        <v>1.2375053146711739</v>
      </c>
      <c r="E751" s="6">
        <v>174.6910835993589</v>
      </c>
      <c r="F751" s="7">
        <v>130.53406788667627</v>
      </c>
      <c r="G751" s="7">
        <v>197.204903005772</v>
      </c>
      <c r="H751" s="7">
        <f t="shared" si="29"/>
        <v>216.18114437987299</v>
      </c>
    </row>
    <row r="752" spans="1:8" x14ac:dyDescent="0.25">
      <c r="A752" s="14"/>
      <c r="B752" s="5">
        <f t="shared" si="30"/>
        <v>45299</v>
      </c>
      <c r="C752" s="4">
        <v>3.8020833333342501</v>
      </c>
      <c r="D752">
        <v>1.2375053146711739</v>
      </c>
      <c r="E752" s="6">
        <v>174.105780405058</v>
      </c>
      <c r="F752" s="7">
        <v>128.58647740855048</v>
      </c>
      <c r="G752" s="7">
        <v>197.19156649679533</v>
      </c>
      <c r="H752" s="7">
        <f t="shared" si="29"/>
        <v>215.45682856623159</v>
      </c>
    </row>
    <row r="753" spans="1:8" x14ac:dyDescent="0.25">
      <c r="A753" s="14"/>
      <c r="B753" s="5">
        <f t="shared" si="30"/>
        <v>45299</v>
      </c>
      <c r="C753" s="4">
        <v>3.8125000000009202</v>
      </c>
      <c r="D753">
        <v>1.2375053146711739</v>
      </c>
      <c r="E753" s="6">
        <v>175.04434822663779</v>
      </c>
      <c r="F753" s="7">
        <v>126.20923497298067</v>
      </c>
      <c r="G753" s="7">
        <v>196.90209482488899</v>
      </c>
      <c r="H753" s="7">
        <f t="shared" si="29"/>
        <v>216.61831123361594</v>
      </c>
    </row>
    <row r="754" spans="1:8" x14ac:dyDescent="0.25">
      <c r="A754" s="14"/>
      <c r="B754" s="5">
        <f t="shared" si="30"/>
        <v>45299</v>
      </c>
      <c r="C754" s="4">
        <v>3.8229166666675898</v>
      </c>
      <c r="D754">
        <v>1.2375053146711739</v>
      </c>
      <c r="E754" s="6">
        <v>176.04891913678676</v>
      </c>
      <c r="F754" s="7">
        <v>123.33811272347747</v>
      </c>
      <c r="G754" s="7">
        <v>196.69016328923672</v>
      </c>
      <c r="H754" s="7">
        <f t="shared" si="29"/>
        <v>217.86147307388936</v>
      </c>
    </row>
    <row r="755" spans="1:8" x14ac:dyDescent="0.25">
      <c r="A755" s="14"/>
      <c r="B755" s="5">
        <f t="shared" si="30"/>
        <v>45299</v>
      </c>
      <c r="C755" s="4">
        <v>3.8333333333342599</v>
      </c>
      <c r="D755">
        <v>1.2375053146711739</v>
      </c>
      <c r="E755" s="6">
        <v>178.51489058110459</v>
      </c>
      <c r="F755" s="7">
        <v>117.39416366810991</v>
      </c>
      <c r="G755" s="7">
        <v>196.87901268094572</v>
      </c>
      <c r="H755" s="7">
        <f t="shared" si="29"/>
        <v>220.91312584206003</v>
      </c>
    </row>
    <row r="756" spans="1:8" x14ac:dyDescent="0.25">
      <c r="A756" s="14"/>
      <c r="B756" s="5">
        <f t="shared" si="30"/>
        <v>45299</v>
      </c>
      <c r="C756" s="4">
        <v>3.8437500000009299</v>
      </c>
      <c r="D756">
        <v>1.2375053146711739</v>
      </c>
      <c r="E756" s="6">
        <v>178.75159987518484</v>
      </c>
      <c r="F756" s="7">
        <v>113.80674633022471</v>
      </c>
      <c r="G756" s="7">
        <v>196.37154945614861</v>
      </c>
      <c r="H756" s="7">
        <f t="shared" si="29"/>
        <v>221.20605485151637</v>
      </c>
    </row>
    <row r="757" spans="1:8" x14ac:dyDescent="0.25">
      <c r="A757" s="14"/>
      <c r="B757" s="5">
        <f t="shared" si="30"/>
        <v>45299</v>
      </c>
      <c r="C757" s="4">
        <v>3.8541666666676</v>
      </c>
      <c r="D757">
        <v>1.2375053146711739</v>
      </c>
      <c r="E757" s="6">
        <v>176.32410182058504</v>
      </c>
      <c r="F757" s="7">
        <v>111.09592269113168</v>
      </c>
      <c r="G757" s="7">
        <v>196.1130939161647</v>
      </c>
      <c r="H757" s="7">
        <f t="shared" si="29"/>
        <v>218.20201310759521</v>
      </c>
    </row>
    <row r="758" spans="1:8" x14ac:dyDescent="0.25">
      <c r="A758" s="14"/>
      <c r="B758" s="5">
        <f t="shared" si="30"/>
        <v>45299</v>
      </c>
      <c r="C758" s="4">
        <v>3.8645833333342701</v>
      </c>
      <c r="D758">
        <v>1.2375053146711739</v>
      </c>
      <c r="E758" s="6">
        <v>172.98103385554748</v>
      </c>
      <c r="F758" s="7">
        <v>108.99244235124814</v>
      </c>
      <c r="G758" s="7">
        <v>195.41852442922786</v>
      </c>
      <c r="H758" s="7">
        <f t="shared" si="29"/>
        <v>214.06494873355427</v>
      </c>
    </row>
    <row r="759" spans="1:8" x14ac:dyDescent="0.25">
      <c r="A759" s="14"/>
      <c r="B759" s="5">
        <f t="shared" si="30"/>
        <v>45299</v>
      </c>
      <c r="C759" s="4">
        <v>3.8750000000009401</v>
      </c>
      <c r="D759">
        <v>1.2375053146711739</v>
      </c>
      <c r="E759" s="6">
        <v>171.79846390213248</v>
      </c>
      <c r="F759" s="7">
        <v>105.94221328063119</v>
      </c>
      <c r="G759" s="7">
        <v>194.2348890313616</v>
      </c>
      <c r="H759" s="7">
        <f t="shared" si="29"/>
        <v>212.60151213123277</v>
      </c>
    </row>
    <row r="760" spans="1:8" x14ac:dyDescent="0.25">
      <c r="A760" s="14"/>
      <c r="B760" s="5">
        <f t="shared" si="30"/>
        <v>45299</v>
      </c>
      <c r="C760" s="4">
        <v>3.8854166666676102</v>
      </c>
      <c r="D760">
        <v>1.2375053146711739</v>
      </c>
      <c r="E760" s="6">
        <v>178.63919794168038</v>
      </c>
      <c r="F760" s="7">
        <v>103.78234525426443</v>
      </c>
      <c r="G760" s="7">
        <v>193.8937256127368</v>
      </c>
      <c r="H760" s="7">
        <f t="shared" si="29"/>
        <v>221.0669568614253</v>
      </c>
    </row>
    <row r="761" spans="1:8" x14ac:dyDescent="0.25">
      <c r="A761" s="14"/>
      <c r="B761" s="5">
        <f t="shared" si="30"/>
        <v>45299</v>
      </c>
      <c r="C761" s="4">
        <v>3.8958333333342798</v>
      </c>
      <c r="D761">
        <v>1.2375053146711739</v>
      </c>
      <c r="E761" s="6">
        <v>184.95098889343069</v>
      </c>
      <c r="F761" s="7">
        <v>102.02442063830944</v>
      </c>
      <c r="G761" s="7">
        <v>193.27204036800674</v>
      </c>
      <c r="H761" s="7">
        <f t="shared" si="29"/>
        <v>228.87783170930973</v>
      </c>
    </row>
    <row r="762" spans="1:8" x14ac:dyDescent="0.25">
      <c r="A762" s="14"/>
      <c r="B762" s="5">
        <f t="shared" si="30"/>
        <v>45299</v>
      </c>
      <c r="C762" s="4">
        <v>3.9062500000009499</v>
      </c>
      <c r="D762">
        <v>1.2375053146711739</v>
      </c>
      <c r="E762" s="6">
        <v>185.3223304168877</v>
      </c>
      <c r="F762" s="7">
        <v>100.27975142072081</v>
      </c>
      <c r="G762" s="7">
        <v>193.33860087833608</v>
      </c>
      <c r="H762" s="7">
        <f t="shared" si="29"/>
        <v>229.33736881814588</v>
      </c>
    </row>
    <row r="763" spans="1:8" x14ac:dyDescent="0.25">
      <c r="A763" s="14"/>
      <c r="B763" s="5">
        <f t="shared" si="30"/>
        <v>45299</v>
      </c>
      <c r="C763" s="4">
        <v>3.91666666666762</v>
      </c>
      <c r="D763">
        <v>1.2375053146711739</v>
      </c>
      <c r="E763" s="6">
        <v>183.99271237735877</v>
      </c>
      <c r="F763" s="7">
        <v>97.680593246372382</v>
      </c>
      <c r="G763" s="7">
        <v>192.2173986873419</v>
      </c>
      <c r="H763" s="7">
        <f t="shared" si="29"/>
        <v>227.69195942774616</v>
      </c>
    </row>
    <row r="764" spans="1:8" x14ac:dyDescent="0.25">
      <c r="A764" s="14"/>
      <c r="B764" s="5">
        <f t="shared" si="30"/>
        <v>45299</v>
      </c>
      <c r="C764" s="4">
        <v>3.92708333333429</v>
      </c>
      <c r="D764">
        <v>1.2375053146711739</v>
      </c>
      <c r="E764" s="6">
        <v>180.83419232732334</v>
      </c>
      <c r="F764" s="7">
        <v>95.524285749008598</v>
      </c>
      <c r="G764" s="7">
        <v>189.90885235128601</v>
      </c>
      <c r="H764" s="7">
        <f t="shared" si="29"/>
        <v>223.78327407933185</v>
      </c>
    </row>
    <row r="765" spans="1:8" x14ac:dyDescent="0.25">
      <c r="A765" s="14"/>
      <c r="B765" s="5">
        <f t="shared" si="30"/>
        <v>45299</v>
      </c>
      <c r="C765" s="4">
        <v>3.9375000000009601</v>
      </c>
      <c r="D765">
        <v>1.2375053146711739</v>
      </c>
      <c r="E765" s="6">
        <v>173.51886314938127</v>
      </c>
      <c r="F765" s="7">
        <v>93.546718483619586</v>
      </c>
      <c r="G765" s="7">
        <v>188.68746937227166</v>
      </c>
      <c r="H765" s="7">
        <f t="shared" si="29"/>
        <v>214.73051534305944</v>
      </c>
    </row>
    <row r="766" spans="1:8" x14ac:dyDescent="0.25">
      <c r="A766" s="14"/>
      <c r="B766" s="5">
        <f t="shared" si="30"/>
        <v>45299</v>
      </c>
      <c r="C766" s="4">
        <v>3.9479166666676302</v>
      </c>
      <c r="D766">
        <v>1.2375053146711739</v>
      </c>
      <c r="E766" s="6">
        <v>166.76091922501956</v>
      </c>
      <c r="F766" s="7">
        <v>91.373115814447772</v>
      </c>
      <c r="G766" s="7">
        <v>188.24960784405275</v>
      </c>
      <c r="H766" s="7">
        <f t="shared" si="29"/>
        <v>206.36752382041203</v>
      </c>
    </row>
    <row r="767" spans="1:8" x14ac:dyDescent="0.25">
      <c r="A767" s="14"/>
      <c r="B767" s="5">
        <f t="shared" si="30"/>
        <v>45299</v>
      </c>
      <c r="C767" s="4">
        <v>3.9583333333342998</v>
      </c>
      <c r="D767">
        <v>1.2375053146711739</v>
      </c>
      <c r="E767" s="6">
        <v>157.05809765657881</v>
      </c>
      <c r="F767" s="7">
        <v>88.636864482021579</v>
      </c>
      <c r="G767" s="7">
        <v>183.703673510709</v>
      </c>
      <c r="H767" s="7">
        <f t="shared" si="29"/>
        <v>194.36023056216052</v>
      </c>
    </row>
    <row r="768" spans="1:8" x14ac:dyDescent="0.25">
      <c r="A768" s="14"/>
      <c r="B768" s="5">
        <f t="shared" si="30"/>
        <v>45299</v>
      </c>
      <c r="C768" s="4">
        <v>3.9687500000009699</v>
      </c>
      <c r="D768">
        <v>1.2375053146711739</v>
      </c>
      <c r="E768" s="6">
        <v>146.63962610580563</v>
      </c>
      <c r="F768" s="7">
        <v>86.453323670000017</v>
      </c>
      <c r="G768" s="7">
        <v>183.12300726351398</v>
      </c>
      <c r="H768" s="7">
        <f t="shared" si="29"/>
        <v>181.46731664732829</v>
      </c>
    </row>
    <row r="769" spans="1:8" x14ac:dyDescent="0.25">
      <c r="A769" s="14"/>
      <c r="B769" s="5">
        <f t="shared" si="30"/>
        <v>45299</v>
      </c>
      <c r="C769" s="4">
        <v>3.97916666666764</v>
      </c>
      <c r="D769">
        <v>1.2375053146711739</v>
      </c>
      <c r="E769" s="6">
        <v>136.02593491554904</v>
      </c>
      <c r="F769" s="7">
        <v>84.536339324808552</v>
      </c>
      <c r="G769" s="7">
        <v>181.38512701876888</v>
      </c>
      <c r="H769" s="7">
        <f t="shared" si="29"/>
        <v>168.33281739110714</v>
      </c>
    </row>
    <row r="770" spans="1:8" ht="15.75" thickBot="1" x14ac:dyDescent="0.3">
      <c r="A770" s="14"/>
      <c r="B770" s="5">
        <f t="shared" si="30"/>
        <v>45299</v>
      </c>
      <c r="C770" s="4">
        <v>3.98958333333431</v>
      </c>
      <c r="D770">
        <v>1.2375053146711739</v>
      </c>
      <c r="E770" s="6">
        <v>125.75379310489289</v>
      </c>
      <c r="F770" s="7">
        <v>82.933673329552605</v>
      </c>
      <c r="G770" s="7">
        <v>180.89794049803686</v>
      </c>
      <c r="H770" s="7">
        <f t="shared" si="29"/>
        <v>155.62098730736417</v>
      </c>
    </row>
    <row r="771" spans="1:8" x14ac:dyDescent="0.25">
      <c r="A771" s="13">
        <f t="shared" ref="A771" si="31">A675+1</f>
        <v>9</v>
      </c>
      <c r="B771" s="5">
        <f t="shared" si="30"/>
        <v>45300</v>
      </c>
      <c r="C771" s="4">
        <v>4.0000000000009797</v>
      </c>
      <c r="D771">
        <v>1.236081240995998</v>
      </c>
      <c r="E771" s="6">
        <v>113.39204782458356</v>
      </c>
      <c r="F771" s="7">
        <v>80.147698734164791</v>
      </c>
      <c r="G771" s="7">
        <v>176.61384741353677</v>
      </c>
      <c r="H771" s="7">
        <f t="shared" si="29"/>
        <v>140.1617831940888</v>
      </c>
    </row>
    <row r="772" spans="1:8" x14ac:dyDescent="0.25">
      <c r="A772" s="14"/>
      <c r="B772" s="5">
        <f t="shared" si="30"/>
        <v>45300</v>
      </c>
      <c r="C772" s="4">
        <v>4.0104166666676502</v>
      </c>
      <c r="D772">
        <v>1.236081240995998</v>
      </c>
      <c r="E772" s="6">
        <v>104.31956353652333</v>
      </c>
      <c r="F772" s="7">
        <v>78.906516983177085</v>
      </c>
      <c r="G772" s="7">
        <v>174.482912741635</v>
      </c>
      <c r="H772" s="7">
        <f t="shared" ref="H772:H835" si="32">D772*E772</f>
        <v>128.94745555638661</v>
      </c>
    </row>
    <row r="773" spans="1:8" x14ac:dyDescent="0.25">
      <c r="A773" s="14"/>
      <c r="B773" s="5">
        <f t="shared" si="30"/>
        <v>45300</v>
      </c>
      <c r="C773" s="4">
        <v>4.0208333333343198</v>
      </c>
      <c r="D773">
        <v>1.236081240995998</v>
      </c>
      <c r="E773" s="6">
        <v>96.767420613642784</v>
      </c>
      <c r="F773" s="7">
        <v>77.97292412852633</v>
      </c>
      <c r="G773" s="7">
        <v>173.85105120867482</v>
      </c>
      <c r="H773" s="7">
        <f t="shared" si="32"/>
        <v>119.61239336009329</v>
      </c>
    </row>
    <row r="774" spans="1:8" x14ac:dyDescent="0.25">
      <c r="A774" s="14"/>
      <c r="B774" s="5">
        <f t="shared" si="30"/>
        <v>45300</v>
      </c>
      <c r="C774" s="4">
        <v>4.0312500000009903</v>
      </c>
      <c r="D774">
        <v>1.236081240995998</v>
      </c>
      <c r="E774" s="6">
        <v>89.477925286183194</v>
      </c>
      <c r="F774" s="7">
        <v>77.273068497343701</v>
      </c>
      <c r="G774" s="7">
        <v>174.14866154983054</v>
      </c>
      <c r="H774" s="7">
        <f t="shared" si="32"/>
        <v>110.60198492949252</v>
      </c>
    </row>
    <row r="775" spans="1:8" x14ac:dyDescent="0.25">
      <c r="A775" s="14"/>
      <c r="B775" s="5">
        <f t="shared" si="30"/>
        <v>45300</v>
      </c>
      <c r="C775" s="4">
        <v>4.0416666666676599</v>
      </c>
      <c r="D775">
        <v>1.236081240995998</v>
      </c>
      <c r="E775" s="6">
        <v>83.28659967711836</v>
      </c>
      <c r="F775" s="7">
        <v>76.723733344848739</v>
      </c>
      <c r="G775" s="7">
        <v>173.56090065302826</v>
      </c>
      <c r="H775" s="7">
        <f t="shared" si="32"/>
        <v>102.94900348722935</v>
      </c>
    </row>
    <row r="776" spans="1:8" x14ac:dyDescent="0.25">
      <c r="A776" s="14"/>
      <c r="B776" s="5">
        <f t="shared" si="30"/>
        <v>45300</v>
      </c>
      <c r="C776" s="4">
        <v>4.0520833333343296</v>
      </c>
      <c r="D776">
        <v>1.236081240995998</v>
      </c>
      <c r="E776" s="6">
        <v>78.170459670702598</v>
      </c>
      <c r="F776" s="7">
        <v>76.097736256112526</v>
      </c>
      <c r="G776" s="7">
        <v>173.32482872771652</v>
      </c>
      <c r="H776" s="7">
        <f t="shared" si="32"/>
        <v>96.625038798989678</v>
      </c>
    </row>
    <row r="777" spans="1:8" x14ac:dyDescent="0.25">
      <c r="A777" s="14"/>
      <c r="B777" s="5">
        <f t="shared" si="30"/>
        <v>45300</v>
      </c>
      <c r="C777" s="4">
        <v>4.0625000000010001</v>
      </c>
      <c r="D777">
        <v>1.236081240995998</v>
      </c>
      <c r="E777" s="6">
        <v>74.68656435793055</v>
      </c>
      <c r="F777" s="7">
        <v>75.821885270049293</v>
      </c>
      <c r="G777" s="7">
        <v>173.6772705198222</v>
      </c>
      <c r="H777" s="7">
        <f t="shared" si="32"/>
        <v>92.318661157278271</v>
      </c>
    </row>
    <row r="778" spans="1:8" x14ac:dyDescent="0.25">
      <c r="A778" s="14"/>
      <c r="B778" s="5">
        <f t="shared" si="30"/>
        <v>45300</v>
      </c>
      <c r="C778" s="4">
        <v>4.0729166666676697</v>
      </c>
      <c r="D778">
        <v>1.236081240995998</v>
      </c>
      <c r="E778" s="6">
        <v>71.197928355732898</v>
      </c>
      <c r="F778" s="7">
        <v>75.633428482397647</v>
      </c>
      <c r="G778" s="7">
        <v>173.75755619160154</v>
      </c>
      <c r="H778" s="7">
        <f t="shared" si="32"/>
        <v>88.006423638298472</v>
      </c>
    </row>
    <row r="779" spans="1:8" x14ac:dyDescent="0.25">
      <c r="A779" s="14"/>
      <c r="B779" s="5">
        <f t="shared" si="30"/>
        <v>45300</v>
      </c>
      <c r="C779" s="4">
        <v>4.0833333333343402</v>
      </c>
      <c r="D779">
        <v>1.236081240995998</v>
      </c>
      <c r="E779" s="6">
        <v>68.817610556734479</v>
      </c>
      <c r="F779" s="7">
        <v>75.147934912160991</v>
      </c>
      <c r="G779" s="7">
        <v>173.50545254531531</v>
      </c>
      <c r="H779" s="7">
        <f t="shared" si="32"/>
        <v>85.064157459347655</v>
      </c>
    </row>
    <row r="780" spans="1:8" x14ac:dyDescent="0.25">
      <c r="A780" s="14"/>
      <c r="B780" s="5">
        <f t="shared" si="30"/>
        <v>45300</v>
      </c>
      <c r="C780" s="4">
        <v>4.0937500000010099</v>
      </c>
      <c r="D780">
        <v>1.236081240995998</v>
      </c>
      <c r="E780" s="6">
        <v>66.649105302901802</v>
      </c>
      <c r="F780" s="7">
        <v>75.099411468069135</v>
      </c>
      <c r="G780" s="7">
        <v>173.70974158234338</v>
      </c>
      <c r="H780" s="7">
        <f t="shared" si="32"/>
        <v>82.383708794083816</v>
      </c>
    </row>
    <row r="781" spans="1:8" x14ac:dyDescent="0.25">
      <c r="A781" s="14"/>
      <c r="B781" s="5">
        <f t="shared" si="30"/>
        <v>45300</v>
      </c>
      <c r="C781" s="4">
        <v>4.1041666666676804</v>
      </c>
      <c r="D781">
        <v>1.236081240995998</v>
      </c>
      <c r="E781" s="6">
        <v>65.606566505773415</v>
      </c>
      <c r="F781" s="7">
        <v>74.705521646388974</v>
      </c>
      <c r="G781" s="7">
        <v>173.69784064876265</v>
      </c>
      <c r="H781" s="7">
        <f t="shared" si="32"/>
        <v>81.095046143942881</v>
      </c>
    </row>
    <row r="782" spans="1:8" x14ac:dyDescent="0.25">
      <c r="A782" s="14"/>
      <c r="B782" s="5">
        <f t="shared" si="30"/>
        <v>45300</v>
      </c>
      <c r="C782" s="4">
        <v>4.11458333333435</v>
      </c>
      <c r="D782">
        <v>1.236081240995998</v>
      </c>
      <c r="E782" s="6">
        <v>64.092531607507865</v>
      </c>
      <c r="F782" s="7">
        <v>74.397548188404713</v>
      </c>
      <c r="G782" s="7">
        <v>173.9351931142954</v>
      </c>
      <c r="H782" s="7">
        <f t="shared" si="32"/>
        <v>79.223576007983553</v>
      </c>
    </row>
    <row r="783" spans="1:8" x14ac:dyDescent="0.25">
      <c r="A783" s="14"/>
      <c r="B783" s="5">
        <f t="shared" si="30"/>
        <v>45300</v>
      </c>
      <c r="C783" s="4">
        <v>4.1250000000010196</v>
      </c>
      <c r="D783">
        <v>1.236081240995998</v>
      </c>
      <c r="E783" s="6">
        <v>63.650368460605108</v>
      </c>
      <c r="F783" s="7">
        <v>74.410028604130929</v>
      </c>
      <c r="G783" s="7">
        <v>173.90588478869705</v>
      </c>
      <c r="H783" s="7">
        <f t="shared" si="32"/>
        <v>78.677026436637291</v>
      </c>
    </row>
    <row r="784" spans="1:8" x14ac:dyDescent="0.25">
      <c r="A784" s="14"/>
      <c r="B784" s="5">
        <f t="shared" si="30"/>
        <v>45300</v>
      </c>
      <c r="C784" s="4">
        <v>4.1354166666676901</v>
      </c>
      <c r="D784">
        <v>1.236081240995998</v>
      </c>
      <c r="E784" s="6">
        <v>62.718983113609227</v>
      </c>
      <c r="F784" s="7">
        <v>74.512883845241049</v>
      </c>
      <c r="G784" s="7">
        <v>174.38918207496695</v>
      </c>
      <c r="H784" s="7">
        <f t="shared" si="32"/>
        <v>77.525758481077133</v>
      </c>
    </row>
    <row r="785" spans="1:8" x14ac:dyDescent="0.25">
      <c r="A785" s="14"/>
      <c r="B785" s="5">
        <f t="shared" si="30"/>
        <v>45300</v>
      </c>
      <c r="C785" s="4">
        <v>4.1458333333343598</v>
      </c>
      <c r="D785">
        <v>1.236081240995998</v>
      </c>
      <c r="E785" s="6">
        <v>62.394801152659028</v>
      </c>
      <c r="F785" s="7">
        <v>74.500990643700959</v>
      </c>
      <c r="G785" s="7">
        <v>175.14414221421836</v>
      </c>
      <c r="H785" s="7">
        <f t="shared" si="32"/>
        <v>77.125043240477297</v>
      </c>
    </row>
    <row r="786" spans="1:8" x14ac:dyDescent="0.25">
      <c r="A786" s="14"/>
      <c r="B786" s="5">
        <f t="shared" si="30"/>
        <v>45300</v>
      </c>
      <c r="C786" s="4">
        <v>4.1562500000010303</v>
      </c>
      <c r="D786">
        <v>1.236081240995998</v>
      </c>
      <c r="E786" s="6">
        <v>61.861940172290993</v>
      </c>
      <c r="F786" s="7">
        <v>74.673326264581462</v>
      </c>
      <c r="G786" s="7">
        <v>176.39980877372548</v>
      </c>
      <c r="H786" s="7">
        <f t="shared" si="32"/>
        <v>76.466383778585637</v>
      </c>
    </row>
    <row r="787" spans="1:8" x14ac:dyDescent="0.25">
      <c r="A787" s="14"/>
      <c r="B787" s="5">
        <f t="shared" si="30"/>
        <v>45300</v>
      </c>
      <c r="C787" s="4">
        <v>4.1666666666676999</v>
      </c>
      <c r="D787">
        <v>1.236081240995998</v>
      </c>
      <c r="E787" s="6">
        <v>61.620976969200086</v>
      </c>
      <c r="F787" s="7">
        <v>74.875219445688515</v>
      </c>
      <c r="G787" s="7">
        <v>178.63648662862056</v>
      </c>
      <c r="H787" s="7">
        <f t="shared" si="32"/>
        <v>76.168533683474649</v>
      </c>
    </row>
    <row r="788" spans="1:8" x14ac:dyDescent="0.25">
      <c r="A788" s="14"/>
      <c r="B788" s="5">
        <f t="shared" si="30"/>
        <v>45300</v>
      </c>
      <c r="C788" s="4">
        <v>4.1770833333343704</v>
      </c>
      <c r="D788">
        <v>1.236081240995998</v>
      </c>
      <c r="E788" s="6">
        <v>62.654164458357378</v>
      </c>
      <c r="F788" s="7">
        <v>75.134262518889543</v>
      </c>
      <c r="G788" s="7">
        <v>179.94035306269868</v>
      </c>
      <c r="H788" s="7">
        <f t="shared" si="32"/>
        <v>77.445637357253744</v>
      </c>
    </row>
    <row r="789" spans="1:8" x14ac:dyDescent="0.25">
      <c r="A789" s="14"/>
      <c r="B789" s="5">
        <f t="shared" si="30"/>
        <v>45300</v>
      </c>
      <c r="C789" s="4">
        <v>4.1875000000010401</v>
      </c>
      <c r="D789">
        <v>1.236081240995998</v>
      </c>
      <c r="E789" s="6">
        <v>62.59469743151346</v>
      </c>
      <c r="F789" s="7">
        <v>75.665644318997792</v>
      </c>
      <c r="G789" s="7">
        <v>185.09051173161899</v>
      </c>
      <c r="H789" s="7">
        <f t="shared" si="32"/>
        <v>77.372131280914161</v>
      </c>
    </row>
    <row r="790" spans="1:8" x14ac:dyDescent="0.25">
      <c r="A790" s="14"/>
      <c r="B790" s="5">
        <f t="shared" si="30"/>
        <v>45300</v>
      </c>
      <c r="C790" s="4">
        <v>4.1979166666677097</v>
      </c>
      <c r="D790">
        <v>1.236081240995998</v>
      </c>
      <c r="E790" s="6">
        <v>64.409206902059339</v>
      </c>
      <c r="F790" s="7">
        <v>76.830695871761776</v>
      </c>
      <c r="G790" s="7">
        <v>186.59106118865847</v>
      </c>
      <c r="H790" s="7">
        <f t="shared" si="32"/>
        <v>79.615012399065506</v>
      </c>
    </row>
    <row r="791" spans="1:8" x14ac:dyDescent="0.25">
      <c r="A791" s="14"/>
      <c r="B791" s="5">
        <f t="shared" si="30"/>
        <v>45300</v>
      </c>
      <c r="C791" s="4">
        <v>4.2083333333343802</v>
      </c>
      <c r="D791">
        <v>1.236081240995998</v>
      </c>
      <c r="E791" s="6">
        <v>65.725069946017271</v>
      </c>
      <c r="F791" s="7">
        <v>78.441720170583778</v>
      </c>
      <c r="G791" s="7">
        <v>191.15708690000005</v>
      </c>
      <c r="H791" s="7">
        <f t="shared" si="32"/>
        <v>81.241526023421798</v>
      </c>
    </row>
    <row r="792" spans="1:8" x14ac:dyDescent="0.25">
      <c r="A792" s="14"/>
      <c r="B792" s="5">
        <f t="shared" si="30"/>
        <v>45300</v>
      </c>
      <c r="C792" s="4">
        <v>4.2187500000010498</v>
      </c>
      <c r="D792">
        <v>1.236081240995998</v>
      </c>
      <c r="E792" s="6">
        <v>68.800873784775618</v>
      </c>
      <c r="F792" s="7">
        <v>79.943736953912079</v>
      </c>
      <c r="G792" s="7">
        <v>191.98149195868655</v>
      </c>
      <c r="H792" s="7">
        <f t="shared" si="32"/>
        <v>85.043469449494481</v>
      </c>
    </row>
    <row r="793" spans="1:8" x14ac:dyDescent="0.25">
      <c r="A793" s="14"/>
      <c r="B793" s="5">
        <f t="shared" si="30"/>
        <v>45300</v>
      </c>
      <c r="C793" s="4">
        <v>4.2291666666677203</v>
      </c>
      <c r="D793">
        <v>1.236081240995998</v>
      </c>
      <c r="E793" s="6">
        <v>72.0233256431531</v>
      </c>
      <c r="F793" s="7">
        <v>82.412383439225479</v>
      </c>
      <c r="G793" s="7">
        <v>192.193648498572</v>
      </c>
      <c r="H793" s="7">
        <f t="shared" si="32"/>
        <v>89.026681741647579</v>
      </c>
    </row>
    <row r="794" spans="1:8" x14ac:dyDescent="0.25">
      <c r="A794" s="14"/>
      <c r="B794" s="5">
        <f t="shared" si="30"/>
        <v>45300</v>
      </c>
      <c r="C794" s="4">
        <v>4.23958333333439</v>
      </c>
      <c r="D794">
        <v>1.236081240995998</v>
      </c>
      <c r="E794" s="6">
        <v>78.878827654520094</v>
      </c>
      <c r="F794" s="7">
        <v>86.303066246103398</v>
      </c>
      <c r="G794" s="7">
        <v>191.84643077249351</v>
      </c>
      <c r="H794" s="7">
        <f t="shared" si="32"/>
        <v>97.500639175508653</v>
      </c>
    </row>
    <row r="795" spans="1:8" x14ac:dyDescent="0.25">
      <c r="A795" s="14"/>
      <c r="B795" s="5">
        <f t="shared" si="30"/>
        <v>45300</v>
      </c>
      <c r="C795" s="4">
        <v>4.2500000000010596</v>
      </c>
      <c r="D795">
        <v>1.236081240995998</v>
      </c>
      <c r="E795" s="6">
        <v>84.003369057328015</v>
      </c>
      <c r="F795" s="7">
        <v>92.151050111983309</v>
      </c>
      <c r="G795" s="7">
        <v>189.82722642848481</v>
      </c>
      <c r="H795" s="7">
        <f t="shared" si="32"/>
        <v>103.83498867222683</v>
      </c>
    </row>
    <row r="796" spans="1:8" x14ac:dyDescent="0.25">
      <c r="A796" s="14"/>
      <c r="B796" s="5">
        <f t="shared" si="30"/>
        <v>45300</v>
      </c>
      <c r="C796" s="4">
        <v>4.2604166666677301</v>
      </c>
      <c r="D796">
        <v>1.236081240995998</v>
      </c>
      <c r="E796" s="6">
        <v>90.535488255349094</v>
      </c>
      <c r="F796" s="7">
        <v>96.061931574401967</v>
      </c>
      <c r="G796" s="7">
        <v>185.10294106223773</v>
      </c>
      <c r="H796" s="7">
        <f t="shared" si="32"/>
        <v>111.90921867685051</v>
      </c>
    </row>
    <row r="797" spans="1:8" x14ac:dyDescent="0.25">
      <c r="A797" s="14"/>
      <c r="B797" s="5">
        <f t="shared" si="30"/>
        <v>45300</v>
      </c>
      <c r="C797" s="4">
        <v>4.2708333333343997</v>
      </c>
      <c r="D797">
        <v>1.236081240995998</v>
      </c>
      <c r="E797" s="6">
        <v>96.122177407479398</v>
      </c>
      <c r="F797" s="7">
        <v>101.49273274752703</v>
      </c>
      <c r="G797" s="7">
        <v>155.5295810904563</v>
      </c>
      <c r="H797" s="7">
        <f t="shared" si="32"/>
        <v>118.81482033707462</v>
      </c>
    </row>
    <row r="798" spans="1:8" x14ac:dyDescent="0.25">
      <c r="A798" s="14"/>
      <c r="B798" s="5">
        <f t="shared" si="30"/>
        <v>45300</v>
      </c>
      <c r="C798" s="4">
        <v>4.2812500000010703</v>
      </c>
      <c r="D798">
        <v>1.236081240995998</v>
      </c>
      <c r="E798" s="6">
        <v>102.45954403872288</v>
      </c>
      <c r="F798" s="7">
        <v>109.76685945392278</v>
      </c>
      <c r="G798" s="7">
        <v>93.964437830716335</v>
      </c>
      <c r="H798" s="7">
        <f t="shared" si="32"/>
        <v>126.64832034726869</v>
      </c>
    </row>
    <row r="799" spans="1:8" x14ac:dyDescent="0.25">
      <c r="A799" s="14"/>
      <c r="B799" s="5">
        <f t="shared" si="30"/>
        <v>45300</v>
      </c>
      <c r="C799" s="4">
        <v>4.2916666666677399</v>
      </c>
      <c r="D799">
        <v>1.236081240995998</v>
      </c>
      <c r="E799" s="6">
        <v>108.02603377440431</v>
      </c>
      <c r="F799" s="7">
        <v>120.64503183707393</v>
      </c>
      <c r="G799" s="7">
        <v>34.351417546469307</v>
      </c>
      <c r="H799" s="7">
        <f t="shared" si="32"/>
        <v>133.52895388774127</v>
      </c>
    </row>
    <row r="800" spans="1:8" x14ac:dyDescent="0.25">
      <c r="A800" s="14"/>
      <c r="B800" s="5">
        <f t="shared" si="30"/>
        <v>45300</v>
      </c>
      <c r="C800" s="4">
        <v>4.3020833333344104</v>
      </c>
      <c r="D800">
        <v>1.236081240995998</v>
      </c>
      <c r="E800" s="6">
        <v>109.7001573498997</v>
      </c>
      <c r="F800" s="7">
        <v>125.10332582655501</v>
      </c>
      <c r="G800" s="7">
        <v>12.706770941723507</v>
      </c>
      <c r="H800" s="7">
        <f t="shared" si="32"/>
        <v>135.59830663452027</v>
      </c>
    </row>
    <row r="801" spans="1:8" x14ac:dyDescent="0.25">
      <c r="A801" s="14"/>
      <c r="B801" s="5">
        <f t="shared" si="30"/>
        <v>45300</v>
      </c>
      <c r="C801" s="4">
        <v>4.31250000000108</v>
      </c>
      <c r="D801">
        <v>1.236081240995998</v>
      </c>
      <c r="E801" s="6">
        <v>113.0901513410912</v>
      </c>
      <c r="F801" s="7">
        <v>130.10161056307967</v>
      </c>
      <c r="G801" s="7">
        <v>4.7090823982839893</v>
      </c>
      <c r="H801" s="7">
        <f t="shared" si="32"/>
        <v>139.78861461412123</v>
      </c>
    </row>
    <row r="802" spans="1:8" x14ac:dyDescent="0.25">
      <c r="A802" s="14"/>
      <c r="B802" s="5">
        <f t="shared" si="30"/>
        <v>45300</v>
      </c>
      <c r="C802" s="4">
        <v>4.3229166666677497</v>
      </c>
      <c r="D802">
        <v>1.236081240995998</v>
      </c>
      <c r="E802" s="6">
        <v>113.54455100457828</v>
      </c>
      <c r="F802" s="7">
        <v>137.26093278977473</v>
      </c>
      <c r="G802" s="7">
        <v>2.6034256193780911</v>
      </c>
      <c r="H802" s="7">
        <f t="shared" si="32"/>
        <v>140.35028951407253</v>
      </c>
    </row>
    <row r="803" spans="1:8" x14ac:dyDescent="0.25">
      <c r="A803" s="14"/>
      <c r="B803" s="5">
        <f t="shared" si="30"/>
        <v>45300</v>
      </c>
      <c r="C803" s="4">
        <v>4.3333333333344202</v>
      </c>
      <c r="D803">
        <v>1.236081240995998</v>
      </c>
      <c r="E803" s="6">
        <v>112.26897840111801</v>
      </c>
      <c r="F803" s="7">
        <v>146.78943743630819</v>
      </c>
      <c r="G803" s="7">
        <v>1.6825183770417131</v>
      </c>
      <c r="H803" s="7">
        <f t="shared" si="32"/>
        <v>138.77357814740685</v>
      </c>
    </row>
    <row r="804" spans="1:8" x14ac:dyDescent="0.25">
      <c r="A804" s="14"/>
      <c r="B804" s="5">
        <f t="shared" ref="B804:B867" si="33">DATE(YEAR(B708),MONTH(B708),DAY(B708)+1)</f>
        <v>45300</v>
      </c>
      <c r="C804" s="4">
        <v>4.3437500000010898</v>
      </c>
      <c r="D804">
        <v>1.236081240995998</v>
      </c>
      <c r="E804" s="6">
        <v>111.02161639785849</v>
      </c>
      <c r="F804" s="7">
        <v>150.64710443754103</v>
      </c>
      <c r="G804" s="7">
        <v>1.3523352762901575</v>
      </c>
      <c r="H804" s="7">
        <f t="shared" si="32"/>
        <v>137.23173737444657</v>
      </c>
    </row>
    <row r="805" spans="1:8" x14ac:dyDescent="0.25">
      <c r="A805" s="14"/>
      <c r="B805" s="5">
        <f t="shared" si="33"/>
        <v>45300</v>
      </c>
      <c r="C805" s="4">
        <v>4.3541666666677603</v>
      </c>
      <c r="D805">
        <v>1.236081240995998</v>
      </c>
      <c r="E805" s="6">
        <v>112.04357640513771</v>
      </c>
      <c r="F805" s="7">
        <v>152.98419371105015</v>
      </c>
      <c r="G805" s="7">
        <v>1.2951671781528928</v>
      </c>
      <c r="H805" s="7">
        <f t="shared" si="32"/>
        <v>138.49496296849256</v>
      </c>
    </row>
    <row r="806" spans="1:8" x14ac:dyDescent="0.25">
      <c r="A806" s="14"/>
      <c r="B806" s="5">
        <f t="shared" si="33"/>
        <v>45300</v>
      </c>
      <c r="C806" s="4">
        <v>4.3645833333344299</v>
      </c>
      <c r="D806">
        <v>1.236081240995998</v>
      </c>
      <c r="E806" s="6">
        <v>112.20736126321054</v>
      </c>
      <c r="F806" s="7">
        <v>155.15881073973944</v>
      </c>
      <c r="G806" s="7">
        <v>1.1823703379364749</v>
      </c>
      <c r="H806" s="7">
        <f t="shared" si="32"/>
        <v>138.69741435911556</v>
      </c>
    </row>
    <row r="807" spans="1:8" x14ac:dyDescent="0.25">
      <c r="A807" s="14"/>
      <c r="B807" s="5">
        <f t="shared" si="33"/>
        <v>45300</v>
      </c>
      <c r="C807" s="4">
        <v>4.3750000000010996</v>
      </c>
      <c r="D807">
        <v>1.236081240995998</v>
      </c>
      <c r="E807" s="6">
        <v>113.69386153569771</v>
      </c>
      <c r="F807" s="7">
        <v>157.81040572754529</v>
      </c>
      <c r="G807" s="7">
        <v>1.0875549815063128</v>
      </c>
      <c r="H807" s="7">
        <f t="shared" si="32"/>
        <v>140.53484946067238</v>
      </c>
    </row>
    <row r="808" spans="1:8" x14ac:dyDescent="0.25">
      <c r="A808" s="14"/>
      <c r="B808" s="5">
        <f t="shared" si="33"/>
        <v>45300</v>
      </c>
      <c r="C808" s="4">
        <v>4.3854166666677701</v>
      </c>
      <c r="D808">
        <v>1.236081240995998</v>
      </c>
      <c r="E808" s="6">
        <v>113.87359190120873</v>
      </c>
      <c r="F808" s="7">
        <v>159.11269570012709</v>
      </c>
      <c r="G808" s="7">
        <v>1.1535818205048598</v>
      </c>
      <c r="H808" s="7">
        <f t="shared" si="32"/>
        <v>140.75701079391791</v>
      </c>
    </row>
    <row r="809" spans="1:8" x14ac:dyDescent="0.25">
      <c r="A809" s="14"/>
      <c r="B809" s="5">
        <f t="shared" si="33"/>
        <v>45300</v>
      </c>
      <c r="C809" s="4">
        <v>4.3958333333344397</v>
      </c>
      <c r="D809">
        <v>1.236081240995998</v>
      </c>
      <c r="E809" s="6">
        <v>113.84215810518359</v>
      </c>
      <c r="F809" s="7">
        <v>159.66168520895982</v>
      </c>
      <c r="G809" s="7">
        <v>1.1034552864599951</v>
      </c>
      <c r="H809" s="7">
        <f t="shared" si="32"/>
        <v>140.71815606831794</v>
      </c>
    </row>
    <row r="810" spans="1:8" x14ac:dyDescent="0.25">
      <c r="A810" s="14"/>
      <c r="B810" s="5">
        <f t="shared" si="33"/>
        <v>45300</v>
      </c>
      <c r="C810" s="4">
        <v>4.4062500000011102</v>
      </c>
      <c r="D810">
        <v>1.236081240995998</v>
      </c>
      <c r="E810" s="6">
        <v>114.43816652707122</v>
      </c>
      <c r="F810" s="7">
        <v>159.95198740019501</v>
      </c>
      <c r="G810" s="7">
        <v>1.0502946879130972</v>
      </c>
      <c r="H810" s="7">
        <f t="shared" si="32"/>
        <v>141.45487089808887</v>
      </c>
    </row>
    <row r="811" spans="1:8" x14ac:dyDescent="0.25">
      <c r="A811" s="14"/>
      <c r="B811" s="5">
        <f t="shared" si="33"/>
        <v>45300</v>
      </c>
      <c r="C811" s="4">
        <v>4.4166666666677799</v>
      </c>
      <c r="D811">
        <v>1.236081240995998</v>
      </c>
      <c r="E811" s="6">
        <v>114.95091776106679</v>
      </c>
      <c r="F811" s="7">
        <v>159.42711357234631</v>
      </c>
      <c r="G811" s="7">
        <v>1.0189441203437652</v>
      </c>
      <c r="H811" s="7">
        <f t="shared" si="32"/>
        <v>142.08867307972835</v>
      </c>
    </row>
    <row r="812" spans="1:8" x14ac:dyDescent="0.25">
      <c r="A812" s="14"/>
      <c r="B812" s="5">
        <f t="shared" si="33"/>
        <v>45300</v>
      </c>
      <c r="C812" s="4">
        <v>4.4270833333344504</v>
      </c>
      <c r="D812">
        <v>1.236081240995998</v>
      </c>
      <c r="E812" s="6">
        <v>116.85933939243324</v>
      </c>
      <c r="F812" s="7">
        <v>158.53294260648715</v>
      </c>
      <c r="G812" s="7">
        <v>1.0941589051069105</v>
      </c>
      <c r="H812" s="7">
        <f t="shared" si="32"/>
        <v>144.4476372581714</v>
      </c>
    </row>
    <row r="813" spans="1:8" x14ac:dyDescent="0.25">
      <c r="A813" s="14"/>
      <c r="B813" s="5">
        <f t="shared" si="33"/>
        <v>45300</v>
      </c>
      <c r="C813" s="4">
        <v>4.43750000000112</v>
      </c>
      <c r="D813">
        <v>1.236081240995998</v>
      </c>
      <c r="E813" s="6">
        <v>118.51141693913645</v>
      </c>
      <c r="F813" s="7">
        <v>158.13143244128372</v>
      </c>
      <c r="G813" s="7">
        <v>1.1735392372726328</v>
      </c>
      <c r="H813" s="7">
        <f t="shared" si="32"/>
        <v>146.48973932232192</v>
      </c>
    </row>
    <row r="814" spans="1:8" x14ac:dyDescent="0.25">
      <c r="A814" s="14"/>
      <c r="B814" s="5">
        <f t="shared" si="33"/>
        <v>45300</v>
      </c>
      <c r="C814" s="4">
        <v>4.4479166666677896</v>
      </c>
      <c r="D814">
        <v>1.236081240995998</v>
      </c>
      <c r="E814" s="6">
        <v>119.43693431574582</v>
      </c>
      <c r="F814" s="7">
        <v>157.74645679130001</v>
      </c>
      <c r="G814" s="7">
        <v>1.1454608651371259</v>
      </c>
      <c r="H814" s="7">
        <f t="shared" si="32"/>
        <v>147.63375398976459</v>
      </c>
    </row>
    <row r="815" spans="1:8" x14ac:dyDescent="0.25">
      <c r="A815" s="14"/>
      <c r="B815" s="5">
        <f t="shared" si="33"/>
        <v>45300</v>
      </c>
      <c r="C815" s="4">
        <v>4.4583333333344601</v>
      </c>
      <c r="D815">
        <v>1.236081240995998</v>
      </c>
      <c r="E815" s="6">
        <v>119.57850661488452</v>
      </c>
      <c r="F815" s="7">
        <v>157.59597244043283</v>
      </c>
      <c r="G815" s="7">
        <v>1.0754810966071471</v>
      </c>
      <c r="H815" s="7">
        <f t="shared" si="32"/>
        <v>147.80874885297462</v>
      </c>
    </row>
    <row r="816" spans="1:8" x14ac:dyDescent="0.25">
      <c r="A816" s="14"/>
      <c r="B816" s="5">
        <f t="shared" si="33"/>
        <v>45300</v>
      </c>
      <c r="C816" s="4">
        <v>4.4687500000011298</v>
      </c>
      <c r="D816">
        <v>1.236081240995998</v>
      </c>
      <c r="E816" s="6">
        <v>118.84727276157601</v>
      </c>
      <c r="F816" s="7">
        <v>157.13936614630262</v>
      </c>
      <c r="G816" s="7">
        <v>1.1384614711929508</v>
      </c>
      <c r="H816" s="7">
        <f t="shared" si="32"/>
        <v>146.90488440411875</v>
      </c>
    </row>
    <row r="817" spans="1:8" x14ac:dyDescent="0.25">
      <c r="A817" s="14"/>
      <c r="B817" s="5">
        <f t="shared" si="33"/>
        <v>45300</v>
      </c>
      <c r="C817" s="4">
        <v>4.4791666666678003</v>
      </c>
      <c r="D817">
        <v>1.236081240995998</v>
      </c>
      <c r="E817" s="6">
        <v>119.58581226265035</v>
      </c>
      <c r="F817" s="7">
        <v>156.61220091985697</v>
      </c>
      <c r="G817" s="7">
        <v>1.1925171917419022</v>
      </c>
      <c r="H817" s="7">
        <f t="shared" si="32"/>
        <v>147.8177792271313</v>
      </c>
    </row>
    <row r="818" spans="1:8" x14ac:dyDescent="0.25">
      <c r="A818" s="14"/>
      <c r="B818" s="5">
        <f t="shared" si="33"/>
        <v>45300</v>
      </c>
      <c r="C818" s="4">
        <v>4.4895833333344699</v>
      </c>
      <c r="D818">
        <v>1.236081240995998</v>
      </c>
      <c r="E818" s="6">
        <v>120.22570975271854</v>
      </c>
      <c r="F818" s="7">
        <v>156.24030565757252</v>
      </c>
      <c r="G818" s="7">
        <v>1.2138165840800903</v>
      </c>
      <c r="H818" s="7">
        <f t="shared" si="32"/>
        <v>148.60874451076501</v>
      </c>
    </row>
    <row r="819" spans="1:8" x14ac:dyDescent="0.25">
      <c r="A819" s="14"/>
      <c r="B819" s="5">
        <f t="shared" si="33"/>
        <v>45300</v>
      </c>
      <c r="C819" s="4">
        <v>4.5000000000011404</v>
      </c>
      <c r="D819">
        <v>1.236081240995998</v>
      </c>
      <c r="E819" s="6">
        <v>120.88180106735967</v>
      </c>
      <c r="F819" s="7">
        <v>155.65733944890309</v>
      </c>
      <c r="G819" s="7">
        <v>1.0855195157918476</v>
      </c>
      <c r="H819" s="7">
        <f t="shared" si="32"/>
        <v>149.41972667717332</v>
      </c>
    </row>
    <row r="820" spans="1:8" x14ac:dyDescent="0.25">
      <c r="A820" s="14"/>
      <c r="B820" s="5">
        <f t="shared" si="33"/>
        <v>45300</v>
      </c>
      <c r="C820" s="4">
        <v>4.51041666666781</v>
      </c>
      <c r="D820">
        <v>1.236081240995998</v>
      </c>
      <c r="E820" s="6">
        <v>121.27850444166609</v>
      </c>
      <c r="F820" s="7">
        <v>154.92008493293699</v>
      </c>
      <c r="G820" s="7">
        <v>1.0356374911858761</v>
      </c>
      <c r="H820" s="7">
        <f t="shared" si="32"/>
        <v>149.91008427639326</v>
      </c>
    </row>
    <row r="821" spans="1:8" x14ac:dyDescent="0.25">
      <c r="A821" s="14"/>
      <c r="B821" s="5">
        <f t="shared" si="33"/>
        <v>45300</v>
      </c>
      <c r="C821" s="4">
        <v>4.5208333333344797</v>
      </c>
      <c r="D821">
        <v>1.236081240995998</v>
      </c>
      <c r="E821" s="6">
        <v>120.48728524876414</v>
      </c>
      <c r="F821" s="7">
        <v>154.256315173578</v>
      </c>
      <c r="G821" s="7">
        <v>1.026255708871225</v>
      </c>
      <c r="H821" s="7">
        <f t="shared" si="32"/>
        <v>148.93207307453119</v>
      </c>
    </row>
    <row r="822" spans="1:8" x14ac:dyDescent="0.25">
      <c r="A822" s="14"/>
      <c r="B822" s="5">
        <f t="shared" si="33"/>
        <v>45300</v>
      </c>
      <c r="C822" s="4">
        <v>4.5312500000011502</v>
      </c>
      <c r="D822">
        <v>1.236081240995998</v>
      </c>
      <c r="E822" s="6">
        <v>118.65258720100938</v>
      </c>
      <c r="F822" s="7">
        <v>153.803201876847</v>
      </c>
      <c r="G822" s="7">
        <v>0.96748943034332491</v>
      </c>
      <c r="H822" s="7">
        <f t="shared" si="32"/>
        <v>146.66423723480955</v>
      </c>
    </row>
    <row r="823" spans="1:8" x14ac:dyDescent="0.25">
      <c r="A823" s="14"/>
      <c r="B823" s="5">
        <f t="shared" si="33"/>
        <v>45300</v>
      </c>
      <c r="C823" s="4">
        <v>4.5416666666678198</v>
      </c>
      <c r="D823">
        <v>1.236081240995998</v>
      </c>
      <c r="E823" s="6">
        <v>116.1769008414874</v>
      </c>
      <c r="F823" s="7">
        <v>153.12109111503042</v>
      </c>
      <c r="G823" s="7">
        <v>1.0139723958383444</v>
      </c>
      <c r="H823" s="7">
        <f t="shared" si="32"/>
        <v>143.60408776721474</v>
      </c>
    </row>
    <row r="824" spans="1:8" x14ac:dyDescent="0.25">
      <c r="A824" s="14"/>
      <c r="B824" s="5">
        <f t="shared" si="33"/>
        <v>45300</v>
      </c>
      <c r="C824" s="4">
        <v>4.5520833333344903</v>
      </c>
      <c r="D824">
        <v>1.236081240995998</v>
      </c>
      <c r="E824" s="6">
        <v>113.70487518893196</v>
      </c>
      <c r="F824" s="7">
        <v>152.1027991011652</v>
      </c>
      <c r="G824" s="7">
        <v>1.0874724141464447</v>
      </c>
      <c r="H824" s="7">
        <f t="shared" si="32"/>
        <v>140.54846323083009</v>
      </c>
    </row>
    <row r="825" spans="1:8" x14ac:dyDescent="0.25">
      <c r="A825" s="14"/>
      <c r="B825" s="5">
        <f t="shared" si="33"/>
        <v>45300</v>
      </c>
      <c r="C825" s="4">
        <v>4.56250000000116</v>
      </c>
      <c r="D825">
        <v>1.236081240995998</v>
      </c>
      <c r="E825" s="6">
        <v>114.98271417893949</v>
      </c>
      <c r="F825" s="7">
        <v>151.40876269492952</v>
      </c>
      <c r="G825" s="7">
        <v>1.066214837756269</v>
      </c>
      <c r="H825" s="7">
        <f t="shared" si="32"/>
        <v>142.12797603539167</v>
      </c>
    </row>
    <row r="826" spans="1:8" x14ac:dyDescent="0.25">
      <c r="A826" s="14"/>
      <c r="B826" s="5">
        <f t="shared" si="33"/>
        <v>45300</v>
      </c>
      <c r="C826" s="4">
        <v>4.5729166666678296</v>
      </c>
      <c r="D826">
        <v>1.236081240995998</v>
      </c>
      <c r="E826" s="6">
        <v>115.80082946784476</v>
      </c>
      <c r="F826" s="7">
        <v>150.45906928224039</v>
      </c>
      <c r="G826" s="7">
        <v>1.0444434329892847</v>
      </c>
      <c r="H826" s="7">
        <f t="shared" si="32"/>
        <v>143.1392329969795</v>
      </c>
    </row>
    <row r="827" spans="1:8" x14ac:dyDescent="0.25">
      <c r="A827" s="14"/>
      <c r="B827" s="5">
        <f t="shared" si="33"/>
        <v>45300</v>
      </c>
      <c r="C827" s="4">
        <v>4.5833333333345001</v>
      </c>
      <c r="D827">
        <v>1.236081240995998</v>
      </c>
      <c r="E827" s="6">
        <v>116.08247332407367</v>
      </c>
      <c r="F827" s="7">
        <v>148.90484284333542</v>
      </c>
      <c r="G827" s="7">
        <v>1.0540800023555461</v>
      </c>
      <c r="H827" s="7">
        <f t="shared" si="32"/>
        <v>143.48736768430584</v>
      </c>
    </row>
    <row r="828" spans="1:8" x14ac:dyDescent="0.25">
      <c r="A828" s="14"/>
      <c r="B828" s="5">
        <f t="shared" si="33"/>
        <v>45300</v>
      </c>
      <c r="C828" s="4">
        <v>4.5937500000011697</v>
      </c>
      <c r="D828">
        <v>1.236081240995998</v>
      </c>
      <c r="E828" s="6">
        <v>117.50428796834545</v>
      </c>
      <c r="F828" s="7">
        <v>148.05066850168353</v>
      </c>
      <c r="G828" s="7">
        <v>1.0397031076761019</v>
      </c>
      <c r="H828" s="7">
        <f t="shared" si="32"/>
        <v>145.24484609426358</v>
      </c>
    </row>
    <row r="829" spans="1:8" x14ac:dyDescent="0.25">
      <c r="A829" s="14"/>
      <c r="B829" s="5">
        <f t="shared" si="33"/>
        <v>45300</v>
      </c>
      <c r="C829" s="4">
        <v>4.6041666666678402</v>
      </c>
      <c r="D829">
        <v>1.236081240995998</v>
      </c>
      <c r="E829" s="6">
        <v>117.78535044715571</v>
      </c>
      <c r="F829" s="7">
        <v>147.07265001180562</v>
      </c>
      <c r="G829" s="7">
        <v>1.1984449897186937</v>
      </c>
      <c r="H829" s="7">
        <f t="shared" si="32"/>
        <v>145.59226215186877</v>
      </c>
    </row>
    <row r="830" spans="1:8" x14ac:dyDescent="0.25">
      <c r="A830" s="14"/>
      <c r="B830" s="5">
        <f t="shared" si="33"/>
        <v>45300</v>
      </c>
      <c r="C830" s="4">
        <v>4.6145833333345099</v>
      </c>
      <c r="D830">
        <v>1.236081240995998</v>
      </c>
      <c r="E830" s="6">
        <v>119.88940065296956</v>
      </c>
      <c r="F830" s="7">
        <v>145.08271185908151</v>
      </c>
      <c r="G830" s="7">
        <v>1.2281917067907133</v>
      </c>
      <c r="H830" s="7">
        <f t="shared" si="32"/>
        <v>148.19303914138902</v>
      </c>
    </row>
    <row r="831" spans="1:8" x14ac:dyDescent="0.25">
      <c r="A831" s="14"/>
      <c r="B831" s="5">
        <f t="shared" si="33"/>
        <v>45300</v>
      </c>
      <c r="C831" s="4">
        <v>4.6250000000011804</v>
      </c>
      <c r="D831">
        <v>1.236081240995998</v>
      </c>
      <c r="E831" s="6">
        <v>121.64539300825042</v>
      </c>
      <c r="F831" s="7">
        <v>141.44553944073735</v>
      </c>
      <c r="G831" s="7">
        <v>1.4074384975144556</v>
      </c>
      <c r="H831" s="7">
        <f t="shared" si="32"/>
        <v>150.36358835108408</v>
      </c>
    </row>
    <row r="832" spans="1:8" x14ac:dyDescent="0.25">
      <c r="A832" s="14"/>
      <c r="B832" s="5">
        <f t="shared" si="33"/>
        <v>45300</v>
      </c>
      <c r="C832" s="4">
        <v>4.63541666666785</v>
      </c>
      <c r="D832">
        <v>1.236081240995998</v>
      </c>
      <c r="E832" s="6">
        <v>123.65929621106852</v>
      </c>
      <c r="F832" s="7">
        <v>139.82657040808681</v>
      </c>
      <c r="G832" s="7">
        <v>1.7504630340574387</v>
      </c>
      <c r="H832" s="7">
        <f t="shared" si="32"/>
        <v>152.85293632126928</v>
      </c>
    </row>
    <row r="833" spans="1:8" x14ac:dyDescent="0.25">
      <c r="A833" s="14"/>
      <c r="B833" s="5">
        <f t="shared" si="33"/>
        <v>45300</v>
      </c>
      <c r="C833" s="4">
        <v>4.6458333333345196</v>
      </c>
      <c r="D833">
        <v>1.236081240995998</v>
      </c>
      <c r="E833" s="6">
        <v>125.48410000346627</v>
      </c>
      <c r="F833" s="7">
        <v>138.7053670226974</v>
      </c>
      <c r="G833" s="7">
        <v>2.3427442504208291</v>
      </c>
      <c r="H833" s="7">
        <f t="shared" si="32"/>
        <v>155.10854205755049</v>
      </c>
    </row>
    <row r="834" spans="1:8" x14ac:dyDescent="0.25">
      <c r="A834" s="14"/>
      <c r="B834" s="5">
        <f t="shared" si="33"/>
        <v>45300</v>
      </c>
      <c r="C834" s="4">
        <v>4.6562500000011999</v>
      </c>
      <c r="D834">
        <v>1.236081240995998</v>
      </c>
      <c r="E834" s="6">
        <v>129.1442521980193</v>
      </c>
      <c r="F834" s="7">
        <v>137.66163255649053</v>
      </c>
      <c r="G834" s="7">
        <v>5.9048072910205169</v>
      </c>
      <c r="H834" s="7">
        <f t="shared" si="32"/>
        <v>159.63278752442784</v>
      </c>
    </row>
    <row r="835" spans="1:8" x14ac:dyDescent="0.25">
      <c r="A835" s="14"/>
      <c r="B835" s="5">
        <f t="shared" si="33"/>
        <v>45300</v>
      </c>
      <c r="C835" s="4">
        <v>4.6666666666678696</v>
      </c>
      <c r="D835">
        <v>1.236081240995998</v>
      </c>
      <c r="E835" s="6">
        <v>130.62991784902576</v>
      </c>
      <c r="F835" s="7">
        <v>135.52239808572907</v>
      </c>
      <c r="G835" s="7">
        <v>14.81940691451612</v>
      </c>
      <c r="H835" s="7">
        <f t="shared" si="32"/>
        <v>161.46919096602903</v>
      </c>
    </row>
    <row r="836" spans="1:8" x14ac:dyDescent="0.25">
      <c r="A836" s="14"/>
      <c r="B836" s="5">
        <f t="shared" si="33"/>
        <v>45300</v>
      </c>
      <c r="C836" s="4">
        <v>4.6770833333345401</v>
      </c>
      <c r="D836">
        <v>1.236081240995998</v>
      </c>
      <c r="E836" s="6">
        <v>133.39283815646479</v>
      </c>
      <c r="F836" s="7">
        <v>135.92611017183816</v>
      </c>
      <c r="G836" s="7">
        <v>44.005806231853221</v>
      </c>
      <c r="H836" s="7">
        <f t="shared" ref="H836:H899" si="34">D836*E836</f>
        <v>164.88438492842133</v>
      </c>
    </row>
    <row r="837" spans="1:8" x14ac:dyDescent="0.25">
      <c r="A837" s="14"/>
      <c r="B837" s="5">
        <f t="shared" si="33"/>
        <v>45300</v>
      </c>
      <c r="C837" s="4">
        <v>4.6875000000012097</v>
      </c>
      <c r="D837">
        <v>1.236081240995998</v>
      </c>
      <c r="E837" s="6">
        <v>138.46834776440076</v>
      </c>
      <c r="F837" s="7">
        <v>136.93200404134689</v>
      </c>
      <c r="G837" s="7">
        <v>116.92323562432728</v>
      </c>
      <c r="H837" s="7">
        <f t="shared" si="34"/>
        <v>171.15812714328592</v>
      </c>
    </row>
    <row r="838" spans="1:8" x14ac:dyDescent="0.25">
      <c r="A838" s="14"/>
      <c r="B838" s="5">
        <f t="shared" si="33"/>
        <v>45300</v>
      </c>
      <c r="C838" s="4">
        <v>4.6979166666678802</v>
      </c>
      <c r="D838">
        <v>1.236081240995998</v>
      </c>
      <c r="E838" s="6">
        <v>143.32620050603538</v>
      </c>
      <c r="F838" s="7">
        <v>138.19969453011831</v>
      </c>
      <c r="G838" s="7">
        <v>176.32655997627285</v>
      </c>
      <c r="H838" s="7">
        <f t="shared" si="34"/>
        <v>177.16282778874145</v>
      </c>
    </row>
    <row r="839" spans="1:8" x14ac:dyDescent="0.25">
      <c r="A839" s="14"/>
      <c r="B839" s="5">
        <f t="shared" si="33"/>
        <v>45300</v>
      </c>
      <c r="C839" s="4">
        <v>4.7083333333345498</v>
      </c>
      <c r="D839">
        <v>1.236081240995998</v>
      </c>
      <c r="E839" s="6">
        <v>147.42940072363007</v>
      </c>
      <c r="F839" s="7">
        <v>138.03834104507698</v>
      </c>
      <c r="G839" s="7">
        <v>193.26285206610643</v>
      </c>
      <c r="H839" s="7">
        <f t="shared" si="34"/>
        <v>182.23471660576095</v>
      </c>
    </row>
    <row r="840" spans="1:8" x14ac:dyDescent="0.25">
      <c r="A840" s="14"/>
      <c r="B840" s="5">
        <f t="shared" si="33"/>
        <v>45300</v>
      </c>
      <c r="C840" s="4">
        <v>4.7187500000012204</v>
      </c>
      <c r="D840">
        <v>1.236081240995998</v>
      </c>
      <c r="E840" s="6">
        <v>153.71205973977885</v>
      </c>
      <c r="F840" s="7">
        <v>137.81400132677823</v>
      </c>
      <c r="G840" s="7">
        <v>194.93712085600552</v>
      </c>
      <c r="H840" s="7">
        <f t="shared" si="34"/>
        <v>190.00059355919683</v>
      </c>
    </row>
    <row r="841" spans="1:8" x14ac:dyDescent="0.25">
      <c r="A841" s="14"/>
      <c r="B841" s="5">
        <f t="shared" si="33"/>
        <v>45300</v>
      </c>
      <c r="C841" s="4">
        <v>4.72916666666789</v>
      </c>
      <c r="D841">
        <v>1.236081240995998</v>
      </c>
      <c r="E841" s="6">
        <v>160.16059164578033</v>
      </c>
      <c r="F841" s="7">
        <v>137.44193384399125</v>
      </c>
      <c r="G841" s="7">
        <v>195.39540899433567</v>
      </c>
      <c r="H841" s="7">
        <f t="shared" si="34"/>
        <v>197.97150288016942</v>
      </c>
    </row>
    <row r="842" spans="1:8" x14ac:dyDescent="0.25">
      <c r="A842" s="14"/>
      <c r="B842" s="5">
        <f t="shared" si="33"/>
        <v>45300</v>
      </c>
      <c r="C842" s="4">
        <v>4.7395833333345596</v>
      </c>
      <c r="D842">
        <v>1.236081240995998</v>
      </c>
      <c r="E842" s="6">
        <v>164.09198202615394</v>
      </c>
      <c r="F842" s="7">
        <v>137.21519419931522</v>
      </c>
      <c r="G842" s="7">
        <v>195.82356408187374</v>
      </c>
      <c r="H842" s="7">
        <f t="shared" si="34"/>
        <v>202.83102078038138</v>
      </c>
    </row>
    <row r="843" spans="1:8" x14ac:dyDescent="0.25">
      <c r="A843" s="14"/>
      <c r="B843" s="5">
        <f t="shared" si="33"/>
        <v>45300</v>
      </c>
      <c r="C843" s="4">
        <v>4.7500000000012301</v>
      </c>
      <c r="D843">
        <v>1.236081240995998</v>
      </c>
      <c r="E843" s="6">
        <v>167.02209169841393</v>
      </c>
      <c r="F843" s="7">
        <v>136.66380178151547</v>
      </c>
      <c r="G843" s="7">
        <v>196.48131329543136</v>
      </c>
      <c r="H843" s="7">
        <f t="shared" si="34"/>
        <v>206.45287438032287</v>
      </c>
    </row>
    <row r="844" spans="1:8" x14ac:dyDescent="0.25">
      <c r="A844" s="14"/>
      <c r="B844" s="5">
        <f t="shared" si="33"/>
        <v>45300</v>
      </c>
      <c r="C844" s="4">
        <v>4.7604166666678998</v>
      </c>
      <c r="D844">
        <v>1.236081240995998</v>
      </c>
      <c r="E844" s="6">
        <v>168.98525247720963</v>
      </c>
      <c r="F844" s="7">
        <v>135.83920866838272</v>
      </c>
      <c r="G844" s="7">
        <v>196.72924860523031</v>
      </c>
      <c r="H844" s="7">
        <f t="shared" si="34"/>
        <v>208.87950059205133</v>
      </c>
    </row>
    <row r="845" spans="1:8" x14ac:dyDescent="0.25">
      <c r="A845" s="14"/>
      <c r="B845" s="5">
        <f t="shared" si="33"/>
        <v>45300</v>
      </c>
      <c r="C845" s="4">
        <v>4.7708333333345703</v>
      </c>
      <c r="D845">
        <v>1.236081240995998</v>
      </c>
      <c r="E845" s="6">
        <v>171.36771447495889</v>
      </c>
      <c r="F845" s="7">
        <v>134.5948760903841</v>
      </c>
      <c r="G845" s="7">
        <v>196.76424165068383</v>
      </c>
      <c r="H845" s="7">
        <f t="shared" si="34"/>
        <v>211.82441717485503</v>
      </c>
    </row>
    <row r="846" spans="1:8" x14ac:dyDescent="0.25">
      <c r="A846" s="14"/>
      <c r="B846" s="5">
        <f t="shared" si="33"/>
        <v>45300</v>
      </c>
      <c r="C846" s="4">
        <v>4.7812500000012399</v>
      </c>
      <c r="D846">
        <v>1.236081240995998</v>
      </c>
      <c r="E846" s="6">
        <v>174.66952533636706</v>
      </c>
      <c r="F846" s="7">
        <v>133.10601108448299</v>
      </c>
      <c r="G846" s="7">
        <v>196.95534408478136</v>
      </c>
      <c r="H846" s="7">
        <f t="shared" si="34"/>
        <v>215.9057236419585</v>
      </c>
    </row>
    <row r="847" spans="1:8" x14ac:dyDescent="0.25">
      <c r="A847" s="14"/>
      <c r="B847" s="5">
        <f t="shared" si="33"/>
        <v>45300</v>
      </c>
      <c r="C847" s="4">
        <v>4.7916666666679104</v>
      </c>
      <c r="D847">
        <v>1.236081240995998</v>
      </c>
      <c r="E847" s="6">
        <v>174.6910835993589</v>
      </c>
      <c r="F847" s="7">
        <v>130.53406788667627</v>
      </c>
      <c r="G847" s="7">
        <v>197.204903005772</v>
      </c>
      <c r="H847" s="7">
        <f t="shared" si="34"/>
        <v>215.9323714064312</v>
      </c>
    </row>
    <row r="848" spans="1:8" x14ac:dyDescent="0.25">
      <c r="A848" s="14"/>
      <c r="B848" s="5">
        <f t="shared" si="33"/>
        <v>45300</v>
      </c>
      <c r="C848" s="4">
        <v>4.80208333333458</v>
      </c>
      <c r="D848">
        <v>1.236081240995998</v>
      </c>
      <c r="E848" s="6">
        <v>174.105780405058</v>
      </c>
      <c r="F848" s="7">
        <v>128.58647740855048</v>
      </c>
      <c r="G848" s="7">
        <v>197.19156649679533</v>
      </c>
      <c r="H848" s="7">
        <f t="shared" si="34"/>
        <v>215.20888910766081</v>
      </c>
    </row>
    <row r="849" spans="1:8" x14ac:dyDescent="0.25">
      <c r="A849" s="14"/>
      <c r="B849" s="5">
        <f t="shared" si="33"/>
        <v>45300</v>
      </c>
      <c r="C849" s="4">
        <v>4.8125000000012497</v>
      </c>
      <c r="D849">
        <v>1.236081240995998</v>
      </c>
      <c r="E849" s="6">
        <v>175.04434822663779</v>
      </c>
      <c r="F849" s="7">
        <v>126.20923497298067</v>
      </c>
      <c r="G849" s="7">
        <v>196.90209482488899</v>
      </c>
      <c r="H849" s="7">
        <f t="shared" si="34"/>
        <v>216.36903518531807</v>
      </c>
    </row>
    <row r="850" spans="1:8" x14ac:dyDescent="0.25">
      <c r="A850" s="14"/>
      <c r="B850" s="5">
        <f t="shared" si="33"/>
        <v>45300</v>
      </c>
      <c r="C850" s="4">
        <v>4.8229166666679202</v>
      </c>
      <c r="D850">
        <v>1.236081240995998</v>
      </c>
      <c r="E850" s="6">
        <v>176.04891913678676</v>
      </c>
      <c r="F850" s="7">
        <v>123.33811272347747</v>
      </c>
      <c r="G850" s="7">
        <v>196.69016328923672</v>
      </c>
      <c r="H850" s="7">
        <f t="shared" si="34"/>
        <v>217.61076644260348</v>
      </c>
    </row>
    <row r="851" spans="1:8" x14ac:dyDescent="0.25">
      <c r="A851" s="14"/>
      <c r="B851" s="5">
        <f t="shared" si="33"/>
        <v>45300</v>
      </c>
      <c r="C851" s="4">
        <v>4.8333333333345898</v>
      </c>
      <c r="D851">
        <v>1.236081240995998</v>
      </c>
      <c r="E851" s="6">
        <v>178.51489058110459</v>
      </c>
      <c r="F851" s="7">
        <v>117.39416366810991</v>
      </c>
      <c r="G851" s="7">
        <v>196.87901268094572</v>
      </c>
      <c r="H851" s="7">
        <f t="shared" si="34"/>
        <v>220.65890748575657</v>
      </c>
    </row>
    <row r="852" spans="1:8" x14ac:dyDescent="0.25">
      <c r="A852" s="14"/>
      <c r="B852" s="5">
        <f t="shared" si="33"/>
        <v>45300</v>
      </c>
      <c r="C852" s="4">
        <v>4.8437500000012603</v>
      </c>
      <c r="D852">
        <v>1.236081240995998</v>
      </c>
      <c r="E852" s="6">
        <v>178.75159987518484</v>
      </c>
      <c r="F852" s="7">
        <v>113.80674633022471</v>
      </c>
      <c r="G852" s="7">
        <v>196.37154945614861</v>
      </c>
      <c r="H852" s="7">
        <f t="shared" si="34"/>
        <v>220.95149940373855</v>
      </c>
    </row>
    <row r="853" spans="1:8" x14ac:dyDescent="0.25">
      <c r="A853" s="14"/>
      <c r="B853" s="5">
        <f t="shared" si="33"/>
        <v>45300</v>
      </c>
      <c r="C853" s="4">
        <v>4.85416666666793</v>
      </c>
      <c r="D853">
        <v>1.236081240995998</v>
      </c>
      <c r="E853" s="6">
        <v>176.32410182058504</v>
      </c>
      <c r="F853" s="7">
        <v>111.09592269113168</v>
      </c>
      <c r="G853" s="7">
        <v>196.1130939161647</v>
      </c>
      <c r="H853" s="7">
        <f t="shared" si="34"/>
        <v>217.95091459589347</v>
      </c>
    </row>
    <row r="854" spans="1:8" x14ac:dyDescent="0.25">
      <c r="A854" s="14"/>
      <c r="B854" s="5">
        <f t="shared" si="33"/>
        <v>45300</v>
      </c>
      <c r="C854" s="4">
        <v>4.8645833333345996</v>
      </c>
      <c r="D854">
        <v>1.236081240995998</v>
      </c>
      <c r="E854" s="6">
        <v>172.98103385554748</v>
      </c>
      <c r="F854" s="7">
        <v>108.99244235124814</v>
      </c>
      <c r="G854" s="7">
        <v>195.41852442922786</v>
      </c>
      <c r="H854" s="7">
        <f t="shared" si="34"/>
        <v>213.81861099693589</v>
      </c>
    </row>
    <row r="855" spans="1:8" x14ac:dyDescent="0.25">
      <c r="A855" s="14"/>
      <c r="B855" s="5">
        <f t="shared" si="33"/>
        <v>45300</v>
      </c>
      <c r="C855" s="4">
        <v>4.8750000000012701</v>
      </c>
      <c r="D855">
        <v>1.236081240995998</v>
      </c>
      <c r="E855" s="6">
        <v>171.79846390213248</v>
      </c>
      <c r="F855" s="7">
        <v>105.94221328063119</v>
      </c>
      <c r="G855" s="7">
        <v>194.2348890313616</v>
      </c>
      <c r="H855" s="7">
        <f t="shared" si="34"/>
        <v>212.35685846135408</v>
      </c>
    </row>
    <row r="856" spans="1:8" x14ac:dyDescent="0.25">
      <c r="A856" s="14"/>
      <c r="B856" s="5">
        <f t="shared" si="33"/>
        <v>45300</v>
      </c>
      <c r="C856" s="4">
        <v>4.8854166666679397</v>
      </c>
      <c r="D856">
        <v>1.236081240995998</v>
      </c>
      <c r="E856" s="6">
        <v>178.63919794168038</v>
      </c>
      <c r="F856" s="7">
        <v>103.78234525426443</v>
      </c>
      <c r="G856" s="7">
        <v>193.8937256127368</v>
      </c>
      <c r="H856" s="7">
        <f t="shared" si="34"/>
        <v>220.81256148228201</v>
      </c>
    </row>
    <row r="857" spans="1:8" x14ac:dyDescent="0.25">
      <c r="A857" s="14"/>
      <c r="B857" s="5">
        <f t="shared" si="33"/>
        <v>45300</v>
      </c>
      <c r="C857" s="4">
        <v>4.8958333333346102</v>
      </c>
      <c r="D857">
        <v>1.236081240995998</v>
      </c>
      <c r="E857" s="6">
        <v>184.95098889343069</v>
      </c>
      <c r="F857" s="7">
        <v>102.02442063830944</v>
      </c>
      <c r="G857" s="7">
        <v>193.27204036800674</v>
      </c>
      <c r="H857" s="7">
        <f t="shared" si="34"/>
        <v>228.61444787482887</v>
      </c>
    </row>
    <row r="858" spans="1:8" x14ac:dyDescent="0.25">
      <c r="A858" s="14"/>
      <c r="B858" s="5">
        <f t="shared" si="33"/>
        <v>45300</v>
      </c>
      <c r="C858" s="4">
        <v>4.9062500000012799</v>
      </c>
      <c r="D858">
        <v>1.236081240995998</v>
      </c>
      <c r="E858" s="6">
        <v>185.3223304168877</v>
      </c>
      <c r="F858" s="7">
        <v>100.27975142072081</v>
      </c>
      <c r="G858" s="7">
        <v>193.33860087833608</v>
      </c>
      <c r="H858" s="7">
        <f t="shared" si="34"/>
        <v>229.07345616597692</v>
      </c>
    </row>
    <row r="859" spans="1:8" x14ac:dyDescent="0.25">
      <c r="A859" s="14"/>
      <c r="B859" s="5">
        <f t="shared" si="33"/>
        <v>45300</v>
      </c>
      <c r="C859" s="4">
        <v>4.9166666666679504</v>
      </c>
      <c r="D859">
        <v>1.236081240995998</v>
      </c>
      <c r="E859" s="6">
        <v>183.99271237735877</v>
      </c>
      <c r="F859" s="7">
        <v>97.680593246372382</v>
      </c>
      <c r="G859" s="7">
        <v>192.2173986873419</v>
      </c>
      <c r="H859" s="7">
        <f t="shared" si="34"/>
        <v>227.42994024962536</v>
      </c>
    </row>
    <row r="860" spans="1:8" x14ac:dyDescent="0.25">
      <c r="A860" s="14"/>
      <c r="B860" s="5">
        <f t="shared" si="33"/>
        <v>45300</v>
      </c>
      <c r="C860" s="4">
        <v>4.92708333333462</v>
      </c>
      <c r="D860">
        <v>1.236081240995998</v>
      </c>
      <c r="E860" s="6">
        <v>180.83419232732334</v>
      </c>
      <c r="F860" s="7">
        <v>95.524285749008598</v>
      </c>
      <c r="G860" s="7">
        <v>189.90885235128601</v>
      </c>
      <c r="H860" s="7">
        <f t="shared" si="34"/>
        <v>223.5257528664668</v>
      </c>
    </row>
    <row r="861" spans="1:8" x14ac:dyDescent="0.25">
      <c r="A861" s="14"/>
      <c r="B861" s="5">
        <f t="shared" si="33"/>
        <v>45300</v>
      </c>
      <c r="C861" s="4">
        <v>4.9375000000012896</v>
      </c>
      <c r="D861">
        <v>1.236081240995998</v>
      </c>
      <c r="E861" s="6">
        <v>173.51886314938127</v>
      </c>
      <c r="F861" s="7">
        <v>93.546718483619586</v>
      </c>
      <c r="G861" s="7">
        <v>188.68746937227166</v>
      </c>
      <c r="H861" s="7">
        <f t="shared" si="34"/>
        <v>214.48341169790197</v>
      </c>
    </row>
    <row r="862" spans="1:8" x14ac:dyDescent="0.25">
      <c r="A862" s="14"/>
      <c r="B862" s="5">
        <f t="shared" si="33"/>
        <v>45300</v>
      </c>
      <c r="C862" s="4">
        <v>4.9479166666679602</v>
      </c>
      <c r="D862">
        <v>1.236081240995998</v>
      </c>
      <c r="E862" s="6">
        <v>166.76091922501956</v>
      </c>
      <c r="F862" s="7">
        <v>91.373115814447772</v>
      </c>
      <c r="G862" s="7">
        <v>188.24960784405275</v>
      </c>
      <c r="H862" s="7">
        <f t="shared" si="34"/>
        <v>206.13004398529557</v>
      </c>
    </row>
    <row r="863" spans="1:8" x14ac:dyDescent="0.25">
      <c r="A863" s="14"/>
      <c r="B863" s="5">
        <f t="shared" si="33"/>
        <v>45300</v>
      </c>
      <c r="C863" s="4">
        <v>4.9583333333346298</v>
      </c>
      <c r="D863">
        <v>1.236081240995998</v>
      </c>
      <c r="E863" s="6">
        <v>157.05809765657881</v>
      </c>
      <c r="F863" s="7">
        <v>88.636864482021579</v>
      </c>
      <c r="G863" s="7">
        <v>183.703673510709</v>
      </c>
      <c r="H863" s="7">
        <f t="shared" si="34"/>
        <v>194.1365682598146</v>
      </c>
    </row>
    <row r="864" spans="1:8" x14ac:dyDescent="0.25">
      <c r="A864" s="14"/>
      <c r="B864" s="5">
        <f t="shared" si="33"/>
        <v>45300</v>
      </c>
      <c r="C864" s="4">
        <v>4.9687500000013003</v>
      </c>
      <c r="D864">
        <v>1.236081240995998</v>
      </c>
      <c r="E864" s="6">
        <v>146.63962610580563</v>
      </c>
      <c r="F864" s="7">
        <v>86.453323670000017</v>
      </c>
      <c r="G864" s="7">
        <v>183.12300726351398</v>
      </c>
      <c r="H864" s="7">
        <f t="shared" si="34"/>
        <v>181.25849101605337</v>
      </c>
    </row>
    <row r="865" spans="1:8" x14ac:dyDescent="0.25">
      <c r="A865" s="14"/>
      <c r="B865" s="5">
        <f t="shared" si="33"/>
        <v>45300</v>
      </c>
      <c r="C865" s="4">
        <v>4.9791666666679699</v>
      </c>
      <c r="D865">
        <v>1.236081240995998</v>
      </c>
      <c r="E865" s="6">
        <v>136.02593491554904</v>
      </c>
      <c r="F865" s="7">
        <v>84.536339324808552</v>
      </c>
      <c r="G865" s="7">
        <v>181.38512701876888</v>
      </c>
      <c r="H865" s="7">
        <f t="shared" si="34"/>
        <v>168.13910643805272</v>
      </c>
    </row>
    <row r="866" spans="1:8" ht="15.75" thickBot="1" x14ac:dyDescent="0.3">
      <c r="A866" s="14"/>
      <c r="B866" s="5">
        <f t="shared" si="33"/>
        <v>45300</v>
      </c>
      <c r="C866" s="4">
        <v>4.9895833333346404</v>
      </c>
      <c r="D866">
        <v>1.236081240995998</v>
      </c>
      <c r="E866" s="6">
        <v>125.75379310489289</v>
      </c>
      <c r="F866" s="7">
        <v>82.933673329552605</v>
      </c>
      <c r="G866" s="7">
        <v>180.89794049803686</v>
      </c>
      <c r="H866" s="7">
        <f t="shared" si="34"/>
        <v>155.44190464104997</v>
      </c>
    </row>
    <row r="867" spans="1:8" x14ac:dyDescent="0.25">
      <c r="A867" s="13">
        <f t="shared" ref="A867" si="35">A771+1</f>
        <v>10</v>
      </c>
      <c r="B867" s="5">
        <f t="shared" si="33"/>
        <v>45301</v>
      </c>
      <c r="C867" s="4">
        <v>5.0000000000013101</v>
      </c>
      <c r="D867">
        <v>1.2344913621978999</v>
      </c>
      <c r="E867" s="6">
        <v>113.39204782458356</v>
      </c>
      <c r="F867" s="7">
        <v>80.147698734164791</v>
      </c>
      <c r="G867" s="7">
        <v>176.61384741353677</v>
      </c>
      <c r="H867" s="7">
        <f t="shared" si="34"/>
        <v>139.98150358137957</v>
      </c>
    </row>
    <row r="868" spans="1:8" x14ac:dyDescent="0.25">
      <c r="A868" s="14"/>
      <c r="B868" s="5">
        <f t="shared" ref="B868:B931" si="36">DATE(YEAR(B772),MONTH(B772),DAY(B772)+1)</f>
        <v>45301</v>
      </c>
      <c r="C868" s="4">
        <v>5.0104166666679797</v>
      </c>
      <c r="D868">
        <v>1.2344913621978999</v>
      </c>
      <c r="E868" s="6">
        <v>104.31956353652333</v>
      </c>
      <c r="F868" s="7">
        <v>78.906516983177085</v>
      </c>
      <c r="G868" s="7">
        <v>174.482912741635</v>
      </c>
      <c r="H868" s="7">
        <f t="shared" si="34"/>
        <v>128.78160009409305</v>
      </c>
    </row>
    <row r="869" spans="1:8" x14ac:dyDescent="0.25">
      <c r="A869" s="14"/>
      <c r="B869" s="5">
        <f t="shared" si="36"/>
        <v>45301</v>
      </c>
      <c r="C869" s="4">
        <v>5.0208333333346502</v>
      </c>
      <c r="D869">
        <v>1.2344913621978999</v>
      </c>
      <c r="E869" s="6">
        <v>96.767420613642784</v>
      </c>
      <c r="F869" s="7">
        <v>77.97292412852633</v>
      </c>
      <c r="G869" s="7">
        <v>173.85105120867482</v>
      </c>
      <c r="H869" s="7">
        <f t="shared" si="34"/>
        <v>119.45854488971302</v>
      </c>
    </row>
    <row r="870" spans="1:8" x14ac:dyDescent="0.25">
      <c r="A870" s="14"/>
      <c r="B870" s="5">
        <f t="shared" si="36"/>
        <v>45301</v>
      </c>
      <c r="C870" s="4">
        <v>5.0312500000013198</v>
      </c>
      <c r="D870">
        <v>1.2344913621978999</v>
      </c>
      <c r="E870" s="6">
        <v>89.477925286183194</v>
      </c>
      <c r="F870" s="7">
        <v>77.273068497343701</v>
      </c>
      <c r="G870" s="7">
        <v>174.14866154983054</v>
      </c>
      <c r="H870" s="7">
        <f t="shared" si="34"/>
        <v>110.45972587318221</v>
      </c>
    </row>
    <row r="871" spans="1:8" x14ac:dyDescent="0.25">
      <c r="A871" s="14"/>
      <c r="B871" s="5">
        <f t="shared" si="36"/>
        <v>45301</v>
      </c>
      <c r="C871" s="4">
        <v>5.0416666666679903</v>
      </c>
      <c r="D871">
        <v>1.2344913621978999</v>
      </c>
      <c r="E871" s="6">
        <v>83.28659967711836</v>
      </c>
      <c r="F871" s="7">
        <v>76.723733344848739</v>
      </c>
      <c r="G871" s="7">
        <v>173.56090065302826</v>
      </c>
      <c r="H871" s="7">
        <f t="shared" si="34"/>
        <v>102.81658788823701</v>
      </c>
    </row>
    <row r="872" spans="1:8" x14ac:dyDescent="0.25">
      <c r="A872" s="14"/>
      <c r="B872" s="5">
        <f t="shared" si="36"/>
        <v>45301</v>
      </c>
      <c r="C872" s="4">
        <v>5.05208333333466</v>
      </c>
      <c r="D872">
        <v>1.2344913621978999</v>
      </c>
      <c r="E872" s="6">
        <v>78.170459670702598</v>
      </c>
      <c r="F872" s="7">
        <v>76.097736256112526</v>
      </c>
      <c r="G872" s="7">
        <v>173.32482872771652</v>
      </c>
      <c r="H872" s="7">
        <f t="shared" si="34"/>
        <v>96.500757242521644</v>
      </c>
    </row>
    <row r="873" spans="1:8" x14ac:dyDescent="0.25">
      <c r="A873" s="14"/>
      <c r="B873" s="5">
        <f t="shared" si="36"/>
        <v>45301</v>
      </c>
      <c r="C873" s="4">
        <v>5.0625000000013296</v>
      </c>
      <c r="D873">
        <v>1.2344913621978999</v>
      </c>
      <c r="E873" s="6">
        <v>74.68656435793055</v>
      </c>
      <c r="F873" s="7">
        <v>75.821885270049293</v>
      </c>
      <c r="G873" s="7">
        <v>173.6772705198222</v>
      </c>
      <c r="H873" s="7">
        <f t="shared" si="34"/>
        <v>92.199918572102803</v>
      </c>
    </row>
    <row r="874" spans="1:8" x14ac:dyDescent="0.25">
      <c r="A874" s="14"/>
      <c r="B874" s="5">
        <f t="shared" si="36"/>
        <v>45301</v>
      </c>
      <c r="C874" s="4">
        <v>5.0729166666680001</v>
      </c>
      <c r="D874">
        <v>1.2344913621978999</v>
      </c>
      <c r="E874" s="6">
        <v>71.197928355732898</v>
      </c>
      <c r="F874" s="7">
        <v>75.633428482397647</v>
      </c>
      <c r="G874" s="7">
        <v>173.75755619160154</v>
      </c>
      <c r="H874" s="7">
        <f t="shared" si="34"/>
        <v>87.893227561537188</v>
      </c>
    </row>
    <row r="875" spans="1:8" x14ac:dyDescent="0.25">
      <c r="A875" s="14"/>
      <c r="B875" s="5">
        <f t="shared" si="36"/>
        <v>45301</v>
      </c>
      <c r="C875" s="4">
        <v>5.0833333333346697</v>
      </c>
      <c r="D875">
        <v>1.2344913621978999</v>
      </c>
      <c r="E875" s="6">
        <v>68.817610556734479</v>
      </c>
      <c r="F875" s="7">
        <v>75.147934912160991</v>
      </c>
      <c r="G875" s="7">
        <v>173.50545254531531</v>
      </c>
      <c r="H875" s="7">
        <f t="shared" si="34"/>
        <v>84.954745799387723</v>
      </c>
    </row>
    <row r="876" spans="1:8" x14ac:dyDescent="0.25">
      <c r="A876" s="14"/>
      <c r="B876" s="5">
        <f t="shared" si="36"/>
        <v>45301</v>
      </c>
      <c r="C876" s="4">
        <v>5.0937500000013403</v>
      </c>
      <c r="D876">
        <v>1.2344913621978999</v>
      </c>
      <c r="E876" s="6">
        <v>66.649105302901802</v>
      </c>
      <c r="F876" s="7">
        <v>75.099411468069135</v>
      </c>
      <c r="G876" s="7">
        <v>173.70974158234338</v>
      </c>
      <c r="H876" s="7">
        <f t="shared" si="34"/>
        <v>82.277744794650516</v>
      </c>
    </row>
    <row r="877" spans="1:8" x14ac:dyDescent="0.25">
      <c r="A877" s="14"/>
      <c r="B877" s="5">
        <f t="shared" si="36"/>
        <v>45301</v>
      </c>
      <c r="C877" s="4">
        <v>5.1041666666680099</v>
      </c>
      <c r="D877">
        <v>1.2344913621978999</v>
      </c>
      <c r="E877" s="6">
        <v>65.606566505773415</v>
      </c>
      <c r="F877" s="7">
        <v>74.705521646388974</v>
      </c>
      <c r="G877" s="7">
        <v>173.69784064876265</v>
      </c>
      <c r="H877" s="7">
        <f t="shared" si="34"/>
        <v>80.990739654839331</v>
      </c>
    </row>
    <row r="878" spans="1:8" x14ac:dyDescent="0.25">
      <c r="A878" s="14"/>
      <c r="B878" s="5">
        <f t="shared" si="36"/>
        <v>45301</v>
      </c>
      <c r="C878" s="4">
        <v>5.1145833333346804</v>
      </c>
      <c r="D878">
        <v>1.2344913621978999</v>
      </c>
      <c r="E878" s="6">
        <v>64.092531607507865</v>
      </c>
      <c r="F878" s="7">
        <v>74.397548188404713</v>
      </c>
      <c r="G878" s="7">
        <v>173.9351931142954</v>
      </c>
      <c r="H878" s="7">
        <f t="shared" si="34"/>
        <v>79.121676650864345</v>
      </c>
    </row>
    <row r="879" spans="1:8" x14ac:dyDescent="0.25">
      <c r="A879" s="14"/>
      <c r="B879" s="5">
        <f t="shared" si="36"/>
        <v>45301</v>
      </c>
      <c r="C879" s="4">
        <v>5.12500000000135</v>
      </c>
      <c r="D879">
        <v>1.2344913621978999</v>
      </c>
      <c r="E879" s="6">
        <v>63.650368460605108</v>
      </c>
      <c r="F879" s="7">
        <v>74.410028604130929</v>
      </c>
      <c r="G879" s="7">
        <v>173.90588478869705</v>
      </c>
      <c r="H879" s="7">
        <f t="shared" si="34"/>
        <v>78.575830065330649</v>
      </c>
    </row>
    <row r="880" spans="1:8" x14ac:dyDescent="0.25">
      <c r="A880" s="14"/>
      <c r="B880" s="5">
        <f t="shared" si="36"/>
        <v>45301</v>
      </c>
      <c r="C880" s="4">
        <v>5.1354166666680197</v>
      </c>
      <c r="D880">
        <v>1.2344913621978999</v>
      </c>
      <c r="E880" s="6">
        <v>62.718983113609227</v>
      </c>
      <c r="F880" s="7">
        <v>74.512883845241049</v>
      </c>
      <c r="G880" s="7">
        <v>174.38918207496695</v>
      </c>
      <c r="H880" s="7">
        <f t="shared" si="34"/>
        <v>77.426042899586534</v>
      </c>
    </row>
    <row r="881" spans="1:8" x14ac:dyDescent="0.25">
      <c r="A881" s="14"/>
      <c r="B881" s="5">
        <f t="shared" si="36"/>
        <v>45301</v>
      </c>
      <c r="C881" s="4">
        <v>5.1458333333346902</v>
      </c>
      <c r="D881">
        <v>1.2344913621978999</v>
      </c>
      <c r="E881" s="6">
        <v>62.394801152659028</v>
      </c>
      <c r="F881" s="7">
        <v>74.500990643700959</v>
      </c>
      <c r="G881" s="7">
        <v>175.14414221421836</v>
      </c>
      <c r="H881" s="7">
        <f t="shared" si="34"/>
        <v>77.025843069013135</v>
      </c>
    </row>
    <row r="882" spans="1:8" x14ac:dyDescent="0.25">
      <c r="A882" s="14"/>
      <c r="B882" s="5">
        <f t="shared" si="36"/>
        <v>45301</v>
      </c>
      <c r="C882" s="4">
        <v>5.1562500000013598</v>
      </c>
      <c r="D882">
        <v>1.2344913621978999</v>
      </c>
      <c r="E882" s="6">
        <v>61.861940172290993</v>
      </c>
      <c r="F882" s="7">
        <v>74.673326264581462</v>
      </c>
      <c r="G882" s="7">
        <v>176.39980877372548</v>
      </c>
      <c r="H882" s="7">
        <f t="shared" si="34"/>
        <v>76.368030791496494</v>
      </c>
    </row>
    <row r="883" spans="1:8" x14ac:dyDescent="0.25">
      <c r="A883" s="14"/>
      <c r="B883" s="5">
        <f t="shared" si="36"/>
        <v>45301</v>
      </c>
      <c r="C883" s="4">
        <v>5.1666666666680303</v>
      </c>
      <c r="D883">
        <v>1.2344913621978999</v>
      </c>
      <c r="E883" s="6">
        <v>61.620976969200086</v>
      </c>
      <c r="F883" s="7">
        <v>74.875219445688515</v>
      </c>
      <c r="G883" s="7">
        <v>178.63648662862056</v>
      </c>
      <c r="H883" s="7">
        <f t="shared" si="34"/>
        <v>76.070563798673234</v>
      </c>
    </row>
    <row r="884" spans="1:8" x14ac:dyDescent="0.25">
      <c r="A884" s="14"/>
      <c r="B884" s="5">
        <f t="shared" si="36"/>
        <v>45301</v>
      </c>
      <c r="C884" s="4">
        <v>5.1770833333346999</v>
      </c>
      <c r="D884">
        <v>1.2344913621978999</v>
      </c>
      <c r="E884" s="6">
        <v>62.654164458357378</v>
      </c>
      <c r="F884" s="7">
        <v>75.134262518889543</v>
      </c>
      <c r="G884" s="7">
        <v>179.94035306269868</v>
      </c>
      <c r="H884" s="7">
        <f t="shared" si="34"/>
        <v>77.346024829568847</v>
      </c>
    </row>
    <row r="885" spans="1:8" x14ac:dyDescent="0.25">
      <c r="A885" s="14"/>
      <c r="B885" s="5">
        <f t="shared" si="36"/>
        <v>45301</v>
      </c>
      <c r="C885" s="4">
        <v>5.1875000000013696</v>
      </c>
      <c r="D885">
        <v>1.2344913621978999</v>
      </c>
      <c r="E885" s="6">
        <v>62.59469743151346</v>
      </c>
      <c r="F885" s="7">
        <v>75.665644318997792</v>
      </c>
      <c r="G885" s="7">
        <v>185.09051173161899</v>
      </c>
      <c r="H885" s="7">
        <f t="shared" si="34"/>
        <v>77.272613298594436</v>
      </c>
    </row>
    <row r="886" spans="1:8" x14ac:dyDescent="0.25">
      <c r="A886" s="14"/>
      <c r="B886" s="5">
        <f t="shared" si="36"/>
        <v>45301</v>
      </c>
      <c r="C886" s="4">
        <v>5.1979166666680401</v>
      </c>
      <c r="D886">
        <v>1.2344913621978999</v>
      </c>
      <c r="E886" s="6">
        <v>64.409206902059339</v>
      </c>
      <c r="F886" s="7">
        <v>76.830695871761776</v>
      </c>
      <c r="G886" s="7">
        <v>186.59106118865847</v>
      </c>
      <c r="H886" s="7">
        <f t="shared" si="34"/>
        <v>79.512609566609612</v>
      </c>
    </row>
    <row r="887" spans="1:8" x14ac:dyDescent="0.25">
      <c r="A887" s="14"/>
      <c r="B887" s="5">
        <f t="shared" si="36"/>
        <v>45301</v>
      </c>
      <c r="C887" s="4">
        <v>5.2083333333347097</v>
      </c>
      <c r="D887">
        <v>1.2344913621978999</v>
      </c>
      <c r="E887" s="6">
        <v>65.725069946017271</v>
      </c>
      <c r="F887" s="7">
        <v>78.441720170583778</v>
      </c>
      <c r="G887" s="7">
        <v>191.15708690000005</v>
      </c>
      <c r="H887" s="7">
        <f t="shared" si="34"/>
        <v>81.137031128211106</v>
      </c>
    </row>
    <row r="888" spans="1:8" x14ac:dyDescent="0.25">
      <c r="A888" s="14"/>
      <c r="B888" s="5">
        <f t="shared" si="36"/>
        <v>45301</v>
      </c>
      <c r="C888" s="4">
        <v>5.2187500000013802</v>
      </c>
      <c r="D888">
        <v>1.2344913621978999</v>
      </c>
      <c r="E888" s="6">
        <v>68.800873784775618</v>
      </c>
      <c r="F888" s="7">
        <v>79.943736953912079</v>
      </c>
      <c r="G888" s="7">
        <v>191.98149195868655</v>
      </c>
      <c r="H888" s="7">
        <f t="shared" si="34"/>
        <v>84.93408439897344</v>
      </c>
    </row>
    <row r="889" spans="1:8" x14ac:dyDescent="0.25">
      <c r="A889" s="14"/>
      <c r="B889" s="5">
        <f t="shared" si="36"/>
        <v>45301</v>
      </c>
      <c r="C889" s="4">
        <v>5.2291666666680499</v>
      </c>
      <c r="D889">
        <v>1.2344913621978999</v>
      </c>
      <c r="E889" s="6">
        <v>72.0233256431531</v>
      </c>
      <c r="F889" s="7">
        <v>82.412383439225479</v>
      </c>
      <c r="G889" s="7">
        <v>192.193648498572</v>
      </c>
      <c r="H889" s="7">
        <f t="shared" si="34"/>
        <v>88.912173383239008</v>
      </c>
    </row>
    <row r="890" spans="1:8" x14ac:dyDescent="0.25">
      <c r="A890" s="14"/>
      <c r="B890" s="5">
        <f t="shared" si="36"/>
        <v>45301</v>
      </c>
      <c r="C890" s="4">
        <v>5.2395833333347204</v>
      </c>
      <c r="D890">
        <v>1.2344913621978999</v>
      </c>
      <c r="E890" s="6">
        <v>78.878827654520094</v>
      </c>
      <c r="F890" s="7">
        <v>86.303066246103398</v>
      </c>
      <c r="G890" s="7">
        <v>191.84643077249351</v>
      </c>
      <c r="H890" s="7">
        <f t="shared" si="34"/>
        <v>97.375231399801891</v>
      </c>
    </row>
    <row r="891" spans="1:8" x14ac:dyDescent="0.25">
      <c r="A891" s="14"/>
      <c r="B891" s="5">
        <f t="shared" si="36"/>
        <v>45301</v>
      </c>
      <c r="C891" s="4">
        <v>5.25000000000139</v>
      </c>
      <c r="D891">
        <v>1.2344913621978999</v>
      </c>
      <c r="E891" s="6">
        <v>84.003369057328015</v>
      </c>
      <c r="F891" s="7">
        <v>92.151050111983309</v>
      </c>
      <c r="G891" s="7">
        <v>189.82722642848481</v>
      </c>
      <c r="H891" s="7">
        <f t="shared" si="34"/>
        <v>103.70143349679378</v>
      </c>
    </row>
    <row r="892" spans="1:8" x14ac:dyDescent="0.25">
      <c r="A892" s="14"/>
      <c r="B892" s="5">
        <f t="shared" si="36"/>
        <v>45301</v>
      </c>
      <c r="C892" s="4">
        <v>5.2604166666680596</v>
      </c>
      <c r="D892">
        <v>1.2344913621978999</v>
      </c>
      <c r="E892" s="6">
        <v>90.535488255349094</v>
      </c>
      <c r="F892" s="7">
        <v>96.061931574401967</v>
      </c>
      <c r="G892" s="7">
        <v>185.10294106223773</v>
      </c>
      <c r="H892" s="7">
        <f t="shared" si="34"/>
        <v>111.76527822359787</v>
      </c>
    </row>
    <row r="893" spans="1:8" x14ac:dyDescent="0.25">
      <c r="A893" s="14"/>
      <c r="B893" s="5">
        <f t="shared" si="36"/>
        <v>45301</v>
      </c>
      <c r="C893" s="4">
        <v>5.2708333333347301</v>
      </c>
      <c r="D893">
        <v>1.2344913621978999</v>
      </c>
      <c r="E893" s="6">
        <v>96.122177407479398</v>
      </c>
      <c r="F893" s="7">
        <v>101.49273274752703</v>
      </c>
      <c r="G893" s="7">
        <v>155.5295810904563</v>
      </c>
      <c r="H893" s="7">
        <f t="shared" si="34"/>
        <v>118.66199772518745</v>
      </c>
    </row>
    <row r="894" spans="1:8" x14ac:dyDescent="0.25">
      <c r="A894" s="14"/>
      <c r="B894" s="5">
        <f t="shared" si="36"/>
        <v>45301</v>
      </c>
      <c r="C894" s="4">
        <v>5.2812500000013998</v>
      </c>
      <c r="D894">
        <v>1.2344913621978999</v>
      </c>
      <c r="E894" s="6">
        <v>102.45954403872288</v>
      </c>
      <c r="F894" s="7">
        <v>109.76685945392278</v>
      </c>
      <c r="G894" s="7">
        <v>93.964437830716335</v>
      </c>
      <c r="H894" s="7">
        <f t="shared" si="34"/>
        <v>126.48542209053872</v>
      </c>
    </row>
    <row r="895" spans="1:8" x14ac:dyDescent="0.25">
      <c r="A895" s="14"/>
      <c r="B895" s="5">
        <f t="shared" si="36"/>
        <v>45301</v>
      </c>
      <c r="C895" s="4">
        <v>5.2916666666680703</v>
      </c>
      <c r="D895">
        <v>1.2344913621978999</v>
      </c>
      <c r="E895" s="6">
        <v>108.02603377440431</v>
      </c>
      <c r="F895" s="7">
        <v>120.64503183707393</v>
      </c>
      <c r="G895" s="7">
        <v>34.351417546469307</v>
      </c>
      <c r="H895" s="7">
        <f t="shared" si="34"/>
        <v>133.35720558700072</v>
      </c>
    </row>
    <row r="896" spans="1:8" x14ac:dyDescent="0.25">
      <c r="A896" s="14"/>
      <c r="B896" s="5">
        <f t="shared" si="36"/>
        <v>45301</v>
      </c>
      <c r="C896" s="4">
        <v>5.3020833333347399</v>
      </c>
      <c r="D896">
        <v>1.2344913621978999</v>
      </c>
      <c r="E896" s="6">
        <v>109.7001573498997</v>
      </c>
      <c r="F896" s="7">
        <v>125.10332582655501</v>
      </c>
      <c r="G896" s="7">
        <v>12.706770941723507</v>
      </c>
      <c r="H896" s="7">
        <f t="shared" si="34"/>
        <v>135.42389668020164</v>
      </c>
    </row>
    <row r="897" spans="1:8" x14ac:dyDescent="0.25">
      <c r="A897" s="14"/>
      <c r="B897" s="5">
        <f t="shared" si="36"/>
        <v>45301</v>
      </c>
      <c r="C897" s="4">
        <v>5.3125000000014104</v>
      </c>
      <c r="D897">
        <v>1.2344913621978999</v>
      </c>
      <c r="E897" s="6">
        <v>113.0901513410912</v>
      </c>
      <c r="F897" s="7">
        <v>130.10161056307967</v>
      </c>
      <c r="G897" s="7">
        <v>4.7090823982839893</v>
      </c>
      <c r="H897" s="7">
        <f t="shared" si="34"/>
        <v>139.60881498023033</v>
      </c>
    </row>
    <row r="898" spans="1:8" x14ac:dyDescent="0.25">
      <c r="A898" s="14"/>
      <c r="B898" s="5">
        <f t="shared" si="36"/>
        <v>45301</v>
      </c>
      <c r="C898" s="4">
        <v>5.3229166666680801</v>
      </c>
      <c r="D898">
        <v>1.2344913621978999</v>
      </c>
      <c r="E898" s="6">
        <v>113.54455100457828</v>
      </c>
      <c r="F898" s="7">
        <v>137.26093278977473</v>
      </c>
      <c r="G898" s="7">
        <v>2.6034256193780911</v>
      </c>
      <c r="H898" s="7">
        <f t="shared" si="34"/>
        <v>140.16976743979077</v>
      </c>
    </row>
    <row r="899" spans="1:8" x14ac:dyDescent="0.25">
      <c r="A899" s="14"/>
      <c r="B899" s="5">
        <f t="shared" si="36"/>
        <v>45301</v>
      </c>
      <c r="C899" s="4">
        <v>5.3333333333347497</v>
      </c>
      <c r="D899">
        <v>1.2344913621978999</v>
      </c>
      <c r="E899" s="6">
        <v>112.26897840111801</v>
      </c>
      <c r="F899" s="7">
        <v>146.78943743630819</v>
      </c>
      <c r="G899" s="7">
        <v>1.6825183770417131</v>
      </c>
      <c r="H899" s="7">
        <f t="shared" si="34"/>
        <v>138.59508407896277</v>
      </c>
    </row>
    <row r="900" spans="1:8" x14ac:dyDescent="0.25">
      <c r="A900" s="14"/>
      <c r="B900" s="5">
        <f t="shared" si="36"/>
        <v>45301</v>
      </c>
      <c r="C900" s="4">
        <v>5.3437500000014202</v>
      </c>
      <c r="D900">
        <v>1.2344913621978999</v>
      </c>
      <c r="E900" s="6">
        <v>111.02161639785849</v>
      </c>
      <c r="F900" s="7">
        <v>150.64710443754103</v>
      </c>
      <c r="G900" s="7">
        <v>1.3523352762901575</v>
      </c>
      <c r="H900" s="7">
        <f t="shared" ref="H900:H963" si="37">D900*E900</f>
        <v>137.05522646040504</v>
      </c>
    </row>
    <row r="901" spans="1:8" x14ac:dyDescent="0.25">
      <c r="A901" s="14"/>
      <c r="B901" s="5">
        <f t="shared" si="36"/>
        <v>45301</v>
      </c>
      <c r="C901" s="4">
        <v>5.3541666666680898</v>
      </c>
      <c r="D901">
        <v>1.2344913621978999</v>
      </c>
      <c r="E901" s="6">
        <v>112.04357640513771</v>
      </c>
      <c r="F901" s="7">
        <v>152.98419371105015</v>
      </c>
      <c r="G901" s="7">
        <v>1.2951671781528928</v>
      </c>
      <c r="H901" s="7">
        <f t="shared" si="37"/>
        <v>138.31682726190294</v>
      </c>
    </row>
    <row r="902" spans="1:8" x14ac:dyDescent="0.25">
      <c r="A902" s="14"/>
      <c r="B902" s="5">
        <f t="shared" si="36"/>
        <v>45301</v>
      </c>
      <c r="C902" s="4">
        <v>5.3645833333347603</v>
      </c>
      <c r="D902">
        <v>1.2344913621978999</v>
      </c>
      <c r="E902" s="6">
        <v>112.20736126321054</v>
      </c>
      <c r="F902" s="7">
        <v>155.15881073973944</v>
      </c>
      <c r="G902" s="7">
        <v>1.1823703379364749</v>
      </c>
      <c r="H902" s="7">
        <f t="shared" si="37"/>
        <v>138.51901825445265</v>
      </c>
    </row>
    <row r="903" spans="1:8" x14ac:dyDescent="0.25">
      <c r="A903" s="14"/>
      <c r="B903" s="5">
        <f t="shared" si="36"/>
        <v>45301</v>
      </c>
      <c r="C903" s="4">
        <v>5.37500000000143</v>
      </c>
      <c r="D903">
        <v>1.2344913621978999</v>
      </c>
      <c r="E903" s="6">
        <v>113.69386153569771</v>
      </c>
      <c r="F903" s="7">
        <v>157.81040572754529</v>
      </c>
      <c r="G903" s="7">
        <v>1.0875549815063128</v>
      </c>
      <c r="H903" s="7">
        <f t="shared" si="37"/>
        <v>140.35409000074287</v>
      </c>
    </row>
    <row r="904" spans="1:8" x14ac:dyDescent="0.25">
      <c r="A904" s="14"/>
      <c r="B904" s="5">
        <f t="shared" si="36"/>
        <v>45301</v>
      </c>
      <c r="C904" s="4">
        <v>5.3854166666680996</v>
      </c>
      <c r="D904">
        <v>1.2344913621978999</v>
      </c>
      <c r="E904" s="6">
        <v>113.87359190120873</v>
      </c>
      <c r="F904" s="7">
        <v>159.11269570012709</v>
      </c>
      <c r="G904" s="7">
        <v>1.1535818205048598</v>
      </c>
      <c r="H904" s="7">
        <f t="shared" si="37"/>
        <v>140.57596558449092</v>
      </c>
    </row>
    <row r="905" spans="1:8" x14ac:dyDescent="0.25">
      <c r="A905" s="14"/>
      <c r="B905" s="5">
        <f t="shared" si="36"/>
        <v>45301</v>
      </c>
      <c r="C905" s="4">
        <v>5.3958333333347701</v>
      </c>
      <c r="D905">
        <v>1.2344913621978999</v>
      </c>
      <c r="E905" s="6">
        <v>113.84215810518359</v>
      </c>
      <c r="F905" s="7">
        <v>159.66168520895982</v>
      </c>
      <c r="G905" s="7">
        <v>1.1034552864599951</v>
      </c>
      <c r="H905" s="7">
        <f t="shared" si="37"/>
        <v>140.53716083481677</v>
      </c>
    </row>
    <row r="906" spans="1:8" x14ac:dyDescent="0.25">
      <c r="A906" s="14"/>
      <c r="B906" s="5">
        <f t="shared" si="36"/>
        <v>45301</v>
      </c>
      <c r="C906" s="4">
        <v>5.4062500000014397</v>
      </c>
      <c r="D906">
        <v>1.2344913621978999</v>
      </c>
      <c r="E906" s="6">
        <v>114.43816652707122</v>
      </c>
      <c r="F906" s="7">
        <v>159.95198740019501</v>
      </c>
      <c r="G906" s="7">
        <v>1.0502946879130972</v>
      </c>
      <c r="H906" s="7">
        <f t="shared" si="37"/>
        <v>141.27292808343427</v>
      </c>
    </row>
    <row r="907" spans="1:8" x14ac:dyDescent="0.25">
      <c r="A907" s="14"/>
      <c r="B907" s="5">
        <f t="shared" si="36"/>
        <v>45301</v>
      </c>
      <c r="C907" s="4">
        <v>5.4166666666681103</v>
      </c>
      <c r="D907">
        <v>1.2344913621978999</v>
      </c>
      <c r="E907" s="6">
        <v>114.95091776106679</v>
      </c>
      <c r="F907" s="7">
        <v>159.42711357234631</v>
      </c>
      <c r="G907" s="7">
        <v>1.0189441203437652</v>
      </c>
      <c r="H907" s="7">
        <f t="shared" si="37"/>
        <v>141.9059150527581</v>
      </c>
    </row>
    <row r="908" spans="1:8" x14ac:dyDescent="0.25">
      <c r="A908" s="14"/>
      <c r="B908" s="5">
        <f t="shared" si="36"/>
        <v>45301</v>
      </c>
      <c r="C908" s="4">
        <v>5.4270833333347799</v>
      </c>
      <c r="D908">
        <v>1.2344913621978999</v>
      </c>
      <c r="E908" s="6">
        <v>116.85933939243324</v>
      </c>
      <c r="F908" s="7">
        <v>158.53294260648715</v>
      </c>
      <c r="G908" s="7">
        <v>1.0941589051069105</v>
      </c>
      <c r="H908" s="7">
        <f t="shared" si="37"/>
        <v>144.26184507211161</v>
      </c>
    </row>
    <row r="909" spans="1:8" x14ac:dyDescent="0.25">
      <c r="A909" s="14"/>
      <c r="B909" s="5">
        <f t="shared" si="36"/>
        <v>45301</v>
      </c>
      <c r="C909" s="4">
        <v>5.4375000000014504</v>
      </c>
      <c r="D909">
        <v>1.2344913621978999</v>
      </c>
      <c r="E909" s="6">
        <v>118.51141693913645</v>
      </c>
      <c r="F909" s="7">
        <v>158.13143244128372</v>
      </c>
      <c r="G909" s="7">
        <v>1.1735392372726328</v>
      </c>
      <c r="H909" s="7">
        <f t="shared" si="37"/>
        <v>146.30132053319784</v>
      </c>
    </row>
    <row r="910" spans="1:8" x14ac:dyDescent="0.25">
      <c r="A910" s="14"/>
      <c r="B910" s="5">
        <f t="shared" si="36"/>
        <v>45301</v>
      </c>
      <c r="C910" s="4">
        <v>5.44791666666812</v>
      </c>
      <c r="D910">
        <v>1.2344913621978999</v>
      </c>
      <c r="E910" s="6">
        <v>119.43693431574582</v>
      </c>
      <c r="F910" s="7">
        <v>157.74645679130001</v>
      </c>
      <c r="G910" s="7">
        <v>1.1454608651371259</v>
      </c>
      <c r="H910" s="7">
        <f t="shared" si="37"/>
        <v>147.44386374018615</v>
      </c>
    </row>
    <row r="911" spans="1:8" x14ac:dyDescent="0.25">
      <c r="A911" s="14"/>
      <c r="B911" s="5">
        <f t="shared" si="36"/>
        <v>45301</v>
      </c>
      <c r="C911" s="4">
        <v>5.4583333333347896</v>
      </c>
      <c r="D911">
        <v>1.2344913621978999</v>
      </c>
      <c r="E911" s="6">
        <v>119.57850661488452</v>
      </c>
      <c r="F911" s="7">
        <v>157.59597244043283</v>
      </c>
      <c r="G911" s="7">
        <v>1.0754810966071471</v>
      </c>
      <c r="H911" s="7">
        <f t="shared" si="37"/>
        <v>147.61863352059936</v>
      </c>
    </row>
    <row r="912" spans="1:8" x14ac:dyDescent="0.25">
      <c r="A912" s="14"/>
      <c r="B912" s="5">
        <f t="shared" si="36"/>
        <v>45301</v>
      </c>
      <c r="C912" s="4">
        <v>5.4687500000014602</v>
      </c>
      <c r="D912">
        <v>1.2344913621978999</v>
      </c>
      <c r="E912" s="6">
        <v>118.84727276157601</v>
      </c>
      <c r="F912" s="7">
        <v>157.13936614630262</v>
      </c>
      <c r="G912" s="7">
        <v>1.1384614711929508</v>
      </c>
      <c r="H912" s="7">
        <f t="shared" si="37"/>
        <v>146.71593164494334</v>
      </c>
    </row>
    <row r="913" spans="1:8" x14ac:dyDescent="0.25">
      <c r="A913" s="14"/>
      <c r="B913" s="5">
        <f t="shared" si="36"/>
        <v>45301</v>
      </c>
      <c r="C913" s="4">
        <v>5.4791666666681298</v>
      </c>
      <c r="D913">
        <v>1.2344913621978999</v>
      </c>
      <c r="E913" s="6">
        <v>119.58581226265035</v>
      </c>
      <c r="F913" s="7">
        <v>156.61220091985697</v>
      </c>
      <c r="G913" s="7">
        <v>1.1925171917419022</v>
      </c>
      <c r="H913" s="7">
        <f t="shared" si="37"/>
        <v>147.62765227966156</v>
      </c>
    </row>
    <row r="914" spans="1:8" x14ac:dyDescent="0.25">
      <c r="A914" s="14"/>
      <c r="B914" s="5">
        <f t="shared" si="36"/>
        <v>45301</v>
      </c>
      <c r="C914" s="4">
        <v>5.4895833333348003</v>
      </c>
      <c r="D914">
        <v>1.2344913621978999</v>
      </c>
      <c r="E914" s="6">
        <v>120.22570975271854</v>
      </c>
      <c r="F914" s="7">
        <v>156.24030565757252</v>
      </c>
      <c r="G914" s="7">
        <v>1.2138165840800903</v>
      </c>
      <c r="H914" s="7">
        <f t="shared" si="37"/>
        <v>148.41760020384285</v>
      </c>
    </row>
    <row r="915" spans="1:8" x14ac:dyDescent="0.25">
      <c r="A915" s="14"/>
      <c r="B915" s="5">
        <f t="shared" si="36"/>
        <v>45301</v>
      </c>
      <c r="C915" s="4">
        <v>5.5000000000014699</v>
      </c>
      <c r="D915">
        <v>1.2344913621978999</v>
      </c>
      <c r="E915" s="6">
        <v>120.88180106735967</v>
      </c>
      <c r="F915" s="7">
        <v>155.65733944890309</v>
      </c>
      <c r="G915" s="7">
        <v>1.0855195157918476</v>
      </c>
      <c r="H915" s="7">
        <f t="shared" si="37"/>
        <v>149.2275392645804</v>
      </c>
    </row>
    <row r="916" spans="1:8" x14ac:dyDescent="0.25">
      <c r="A916" s="14"/>
      <c r="B916" s="5">
        <f t="shared" si="36"/>
        <v>45301</v>
      </c>
      <c r="C916" s="4">
        <v>5.5104166666681396</v>
      </c>
      <c r="D916">
        <v>1.2344913621978999</v>
      </c>
      <c r="E916" s="6">
        <v>121.27850444166609</v>
      </c>
      <c r="F916" s="7">
        <v>154.92008493293699</v>
      </c>
      <c r="G916" s="7">
        <v>1.0356374911858761</v>
      </c>
      <c r="H916" s="7">
        <f t="shared" si="37"/>
        <v>149.71726615351642</v>
      </c>
    </row>
    <row r="917" spans="1:8" x14ac:dyDescent="0.25">
      <c r="A917" s="14"/>
      <c r="B917" s="5">
        <f t="shared" si="36"/>
        <v>45301</v>
      </c>
      <c r="C917" s="4">
        <v>5.5208333333348101</v>
      </c>
      <c r="D917">
        <v>1.2344913621978999</v>
      </c>
      <c r="E917" s="6">
        <v>120.48728524876414</v>
      </c>
      <c r="F917" s="7">
        <v>154.256315173578</v>
      </c>
      <c r="G917" s="7">
        <v>1.026255708871225</v>
      </c>
      <c r="H917" s="7">
        <f t="shared" si="37"/>
        <v>148.74051289427376</v>
      </c>
    </row>
    <row r="918" spans="1:8" x14ac:dyDescent="0.25">
      <c r="A918" s="14"/>
      <c r="B918" s="5">
        <f t="shared" si="36"/>
        <v>45301</v>
      </c>
      <c r="C918" s="4">
        <v>5.5312500000014797</v>
      </c>
      <c r="D918">
        <v>1.2344913621978999</v>
      </c>
      <c r="E918" s="6">
        <v>118.65258720100938</v>
      </c>
      <c r="F918" s="7">
        <v>153.803201876847</v>
      </c>
      <c r="G918" s="7">
        <v>0.96748943034332491</v>
      </c>
      <c r="H918" s="7">
        <f t="shared" si="37"/>
        <v>146.47559400207916</v>
      </c>
    </row>
    <row r="919" spans="1:8" x14ac:dyDescent="0.25">
      <c r="A919" s="14"/>
      <c r="B919" s="5">
        <f t="shared" si="36"/>
        <v>45301</v>
      </c>
      <c r="C919" s="4">
        <v>5.5416666666681502</v>
      </c>
      <c r="D919">
        <v>1.2344913621978999</v>
      </c>
      <c r="E919" s="6">
        <v>116.1769008414874</v>
      </c>
      <c r="F919" s="7">
        <v>153.12109111503042</v>
      </c>
      <c r="G919" s="7">
        <v>1.0139723958383444</v>
      </c>
      <c r="H919" s="7">
        <f t="shared" si="37"/>
        <v>143.41938057573813</v>
      </c>
    </row>
    <row r="920" spans="1:8" x14ac:dyDescent="0.25">
      <c r="A920" s="14"/>
      <c r="B920" s="5">
        <f t="shared" si="36"/>
        <v>45301</v>
      </c>
      <c r="C920" s="4">
        <v>5.5520833333348198</v>
      </c>
      <c r="D920">
        <v>1.2344913621978999</v>
      </c>
      <c r="E920" s="6">
        <v>113.70487518893196</v>
      </c>
      <c r="F920" s="7">
        <v>152.1027991011652</v>
      </c>
      <c r="G920" s="7">
        <v>1.0874724141464447</v>
      </c>
      <c r="H920" s="7">
        <f t="shared" si="37"/>
        <v>140.36768626052682</v>
      </c>
    </row>
    <row r="921" spans="1:8" x14ac:dyDescent="0.25">
      <c r="A921" s="14"/>
      <c r="B921" s="5">
        <f t="shared" si="36"/>
        <v>45301</v>
      </c>
      <c r="C921" s="4">
        <v>5.5625000000014904</v>
      </c>
      <c r="D921">
        <v>1.2344913621978999</v>
      </c>
      <c r="E921" s="6">
        <v>114.98271417893949</v>
      </c>
      <c r="F921" s="7">
        <v>151.40876269492952</v>
      </c>
      <c r="G921" s="7">
        <v>1.066214837756269</v>
      </c>
      <c r="H921" s="7">
        <f t="shared" si="37"/>
        <v>141.94516745597079</v>
      </c>
    </row>
    <row r="922" spans="1:8" x14ac:dyDescent="0.25">
      <c r="A922" s="14"/>
      <c r="B922" s="5">
        <f t="shared" si="36"/>
        <v>45301</v>
      </c>
      <c r="C922" s="4">
        <v>5.57291666666816</v>
      </c>
      <c r="D922">
        <v>1.2344913621978999</v>
      </c>
      <c r="E922" s="6">
        <v>115.80082946784476</v>
      </c>
      <c r="F922" s="7">
        <v>150.45906928224039</v>
      </c>
      <c r="G922" s="7">
        <v>1.0444434329892847</v>
      </c>
      <c r="H922" s="7">
        <f t="shared" si="37"/>
        <v>142.95512371340638</v>
      </c>
    </row>
    <row r="923" spans="1:8" x14ac:dyDescent="0.25">
      <c r="A923" s="14"/>
      <c r="B923" s="5">
        <f t="shared" si="36"/>
        <v>45301</v>
      </c>
      <c r="C923" s="4">
        <v>5.5833333333348296</v>
      </c>
      <c r="D923">
        <v>1.2344913621978999</v>
      </c>
      <c r="E923" s="6">
        <v>116.08247332407367</v>
      </c>
      <c r="F923" s="7">
        <v>148.90484284333542</v>
      </c>
      <c r="G923" s="7">
        <v>1.0540800023555461</v>
      </c>
      <c r="H923" s="7">
        <f t="shared" si="37"/>
        <v>143.3028106211371</v>
      </c>
    </row>
    <row r="924" spans="1:8" x14ac:dyDescent="0.25">
      <c r="A924" s="14"/>
      <c r="B924" s="5">
        <f t="shared" si="36"/>
        <v>45301</v>
      </c>
      <c r="C924" s="4">
        <v>5.5937500000015001</v>
      </c>
      <c r="D924">
        <v>1.2344913621978999</v>
      </c>
      <c r="E924" s="6">
        <v>117.50428796834545</v>
      </c>
      <c r="F924" s="7">
        <v>148.05066850168353</v>
      </c>
      <c r="G924" s="7">
        <v>1.0397031076761019</v>
      </c>
      <c r="H924" s="7">
        <f t="shared" si="37"/>
        <v>145.05802851813706</v>
      </c>
    </row>
    <row r="925" spans="1:8" x14ac:dyDescent="0.25">
      <c r="A925" s="14"/>
      <c r="B925" s="5">
        <f t="shared" si="36"/>
        <v>45301</v>
      </c>
      <c r="C925" s="4">
        <v>5.6041666666681698</v>
      </c>
      <c r="D925">
        <v>1.2344913621978999</v>
      </c>
      <c r="E925" s="6">
        <v>117.78535044715571</v>
      </c>
      <c r="F925" s="7">
        <v>147.07265001180562</v>
      </c>
      <c r="G925" s="7">
        <v>1.1984449897186937</v>
      </c>
      <c r="H925" s="7">
        <f t="shared" si="37"/>
        <v>145.40499772046627</v>
      </c>
    </row>
    <row r="926" spans="1:8" x14ac:dyDescent="0.25">
      <c r="A926" s="14"/>
      <c r="B926" s="5">
        <f t="shared" si="36"/>
        <v>45301</v>
      </c>
      <c r="C926" s="4">
        <v>5.6145833333348403</v>
      </c>
      <c r="D926">
        <v>1.2344913621978999</v>
      </c>
      <c r="E926" s="6">
        <v>119.88940065296956</v>
      </c>
      <c r="F926" s="7">
        <v>145.08271185908151</v>
      </c>
      <c r="G926" s="7">
        <v>1.2281917067907133</v>
      </c>
      <c r="H926" s="7">
        <f t="shared" si="37"/>
        <v>148.00242952517416</v>
      </c>
    </row>
    <row r="927" spans="1:8" x14ac:dyDescent="0.25">
      <c r="A927" s="14"/>
      <c r="B927" s="5">
        <f t="shared" si="36"/>
        <v>45301</v>
      </c>
      <c r="C927" s="4">
        <v>5.6250000000015099</v>
      </c>
      <c r="D927">
        <v>1.2344913621978999</v>
      </c>
      <c r="E927" s="6">
        <v>121.64539300825042</v>
      </c>
      <c r="F927" s="7">
        <v>141.44553944073735</v>
      </c>
      <c r="G927" s="7">
        <v>1.4074384975144556</v>
      </c>
      <c r="H927" s="7">
        <f t="shared" si="37"/>
        <v>150.17018691985396</v>
      </c>
    </row>
    <row r="928" spans="1:8" x14ac:dyDescent="0.25">
      <c r="A928" s="14"/>
      <c r="B928" s="5">
        <f t="shared" si="36"/>
        <v>45301</v>
      </c>
      <c r="C928" s="4">
        <v>5.6354166666681804</v>
      </c>
      <c r="D928">
        <v>1.2344913621978999</v>
      </c>
      <c r="E928" s="6">
        <v>123.65929621106852</v>
      </c>
      <c r="F928" s="7">
        <v>139.82657040808681</v>
      </c>
      <c r="G928" s="7">
        <v>1.7504630340574387</v>
      </c>
      <c r="H928" s="7">
        <f t="shared" si="37"/>
        <v>152.65633302803559</v>
      </c>
    </row>
    <row r="929" spans="1:8" x14ac:dyDescent="0.25">
      <c r="A929" s="14"/>
      <c r="B929" s="5">
        <f t="shared" si="36"/>
        <v>45301</v>
      </c>
      <c r="C929" s="4">
        <v>5.64583333333485</v>
      </c>
      <c r="D929">
        <v>1.2344913621978999</v>
      </c>
      <c r="E929" s="6">
        <v>125.48410000346627</v>
      </c>
      <c r="F929" s="7">
        <v>138.7053670226974</v>
      </c>
      <c r="G929" s="7">
        <v>2.3427442504208291</v>
      </c>
      <c r="H929" s="7">
        <f t="shared" si="37"/>
        <v>154.90903754745656</v>
      </c>
    </row>
    <row r="930" spans="1:8" x14ac:dyDescent="0.25">
      <c r="A930" s="14"/>
      <c r="B930" s="5">
        <f t="shared" si="36"/>
        <v>45301</v>
      </c>
      <c r="C930" s="4">
        <v>5.6562500000015197</v>
      </c>
      <c r="D930">
        <v>1.2344913621978999</v>
      </c>
      <c r="E930" s="6">
        <v>129.1442521980193</v>
      </c>
      <c r="F930" s="7">
        <v>137.66163255649053</v>
      </c>
      <c r="G930" s="7">
        <v>5.9048072910205169</v>
      </c>
      <c r="H930" s="7">
        <f t="shared" si="37"/>
        <v>159.42746381596197</v>
      </c>
    </row>
    <row r="931" spans="1:8" x14ac:dyDescent="0.25">
      <c r="A931" s="14"/>
      <c r="B931" s="5">
        <f t="shared" si="36"/>
        <v>45301</v>
      </c>
      <c r="C931" s="4">
        <v>5.6666666666681902</v>
      </c>
      <c r="D931">
        <v>1.2344913621978999</v>
      </c>
      <c r="E931" s="6">
        <v>130.62991784902576</v>
      </c>
      <c r="F931" s="7">
        <v>135.52239808572907</v>
      </c>
      <c r="G931" s="7">
        <v>14.81940691451612</v>
      </c>
      <c r="H931" s="7">
        <f t="shared" si="37"/>
        <v>161.26150522924357</v>
      </c>
    </row>
    <row r="932" spans="1:8" x14ac:dyDescent="0.25">
      <c r="A932" s="14"/>
      <c r="B932" s="5">
        <f t="shared" ref="B932:B995" si="38">DATE(YEAR(B836),MONTH(B836),DAY(B836)+1)</f>
        <v>45301</v>
      </c>
      <c r="C932" s="4">
        <v>5.6770833333348598</v>
      </c>
      <c r="D932">
        <v>1.2344913621978999</v>
      </c>
      <c r="E932" s="6">
        <v>133.39283815646479</v>
      </c>
      <c r="F932" s="7">
        <v>135.92611017183816</v>
      </c>
      <c r="G932" s="7">
        <v>44.005806231853221</v>
      </c>
      <c r="H932" s="7">
        <f t="shared" si="37"/>
        <v>164.67230648321822</v>
      </c>
    </row>
    <row r="933" spans="1:8" x14ac:dyDescent="0.25">
      <c r="A933" s="14"/>
      <c r="B933" s="5">
        <f t="shared" si="38"/>
        <v>45301</v>
      </c>
      <c r="C933" s="4">
        <v>5.6875000000015303</v>
      </c>
      <c r="D933">
        <v>1.2344913621978999</v>
      </c>
      <c r="E933" s="6">
        <v>138.46834776440076</v>
      </c>
      <c r="F933" s="7">
        <v>136.93200404134689</v>
      </c>
      <c r="G933" s="7">
        <v>116.92323562432728</v>
      </c>
      <c r="H933" s="7">
        <f t="shared" si="37"/>
        <v>170.93797925296764</v>
      </c>
    </row>
    <row r="934" spans="1:8" x14ac:dyDescent="0.25">
      <c r="A934" s="14"/>
      <c r="B934" s="5">
        <f t="shared" si="38"/>
        <v>45301</v>
      </c>
      <c r="C934" s="4">
        <v>5.6979166666682</v>
      </c>
      <c r="D934">
        <v>1.2344913621978999</v>
      </c>
      <c r="E934" s="6">
        <v>143.32620050603538</v>
      </c>
      <c r="F934" s="7">
        <v>138.19969453011831</v>
      </c>
      <c r="G934" s="7">
        <v>176.32655997627285</v>
      </c>
      <c r="H934" s="7">
        <f t="shared" si="37"/>
        <v>176.93495650134494</v>
      </c>
    </row>
    <row r="935" spans="1:8" x14ac:dyDescent="0.25">
      <c r="A935" s="14"/>
      <c r="B935" s="5">
        <f t="shared" si="38"/>
        <v>45301</v>
      </c>
      <c r="C935" s="4">
        <v>5.7083333333348696</v>
      </c>
      <c r="D935">
        <v>1.2344913621978999</v>
      </c>
      <c r="E935" s="6">
        <v>147.42940072363007</v>
      </c>
      <c r="F935" s="7">
        <v>138.03834104507698</v>
      </c>
      <c r="G935" s="7">
        <v>193.26285206610643</v>
      </c>
      <c r="H935" s="7">
        <f t="shared" si="37"/>
        <v>182.00032172733412</v>
      </c>
    </row>
    <row r="936" spans="1:8" x14ac:dyDescent="0.25">
      <c r="A936" s="14"/>
      <c r="B936" s="5">
        <f t="shared" si="38"/>
        <v>45301</v>
      </c>
      <c r="C936" s="4">
        <v>5.7187500000015401</v>
      </c>
      <c r="D936">
        <v>1.2344913621978999</v>
      </c>
      <c r="E936" s="6">
        <v>153.71205973977885</v>
      </c>
      <c r="F936" s="7">
        <v>137.81400132677823</v>
      </c>
      <c r="G936" s="7">
        <v>194.93712085600552</v>
      </c>
      <c r="H936" s="7">
        <f t="shared" si="37"/>
        <v>189.75621001440456</v>
      </c>
    </row>
    <row r="937" spans="1:8" x14ac:dyDescent="0.25">
      <c r="A937" s="14"/>
      <c r="B937" s="5">
        <f t="shared" si="38"/>
        <v>45301</v>
      </c>
      <c r="C937" s="4">
        <v>5.7291666666682097</v>
      </c>
      <c r="D937">
        <v>1.2344913621978999</v>
      </c>
      <c r="E937" s="6">
        <v>160.16059164578033</v>
      </c>
      <c r="F937" s="7">
        <v>137.44193384399125</v>
      </c>
      <c r="G937" s="7">
        <v>195.39540899433567</v>
      </c>
      <c r="H937" s="7">
        <f t="shared" si="37"/>
        <v>197.71686695122094</v>
      </c>
    </row>
    <row r="938" spans="1:8" x14ac:dyDescent="0.25">
      <c r="A938" s="14"/>
      <c r="B938" s="5">
        <f t="shared" si="38"/>
        <v>45301</v>
      </c>
      <c r="C938" s="4">
        <v>5.7395833333348802</v>
      </c>
      <c r="D938">
        <v>1.2344913621978999</v>
      </c>
      <c r="E938" s="6">
        <v>164.09198202615394</v>
      </c>
      <c r="F938" s="7">
        <v>137.21519419931522</v>
      </c>
      <c r="G938" s="7">
        <v>195.82356408187374</v>
      </c>
      <c r="H938" s="7">
        <f t="shared" si="37"/>
        <v>202.57013441722009</v>
      </c>
    </row>
    <row r="939" spans="1:8" x14ac:dyDescent="0.25">
      <c r="A939" s="14"/>
      <c r="B939" s="5">
        <f t="shared" si="38"/>
        <v>45301</v>
      </c>
      <c r="C939" s="4">
        <v>5.7500000000015499</v>
      </c>
      <c r="D939">
        <v>1.2344913621978999</v>
      </c>
      <c r="E939" s="6">
        <v>167.02209169841393</v>
      </c>
      <c r="F939" s="7">
        <v>136.66380178151547</v>
      </c>
      <c r="G939" s="7">
        <v>196.48131329543136</v>
      </c>
      <c r="H939" s="7">
        <f t="shared" si="37"/>
        <v>206.18732949791757</v>
      </c>
    </row>
    <row r="940" spans="1:8" x14ac:dyDescent="0.25">
      <c r="A940" s="14"/>
      <c r="B940" s="5">
        <f t="shared" si="38"/>
        <v>45301</v>
      </c>
      <c r="C940" s="4">
        <v>5.7604166666682204</v>
      </c>
      <c r="D940">
        <v>1.2344913621978999</v>
      </c>
      <c r="E940" s="6">
        <v>168.98525247720963</v>
      </c>
      <c r="F940" s="7">
        <v>135.83920866838272</v>
      </c>
      <c r="G940" s="7">
        <v>196.72924860523031</v>
      </c>
      <c r="H940" s="7">
        <f t="shared" si="37"/>
        <v>208.61083452194654</v>
      </c>
    </row>
    <row r="941" spans="1:8" x14ac:dyDescent="0.25">
      <c r="A941" s="14"/>
      <c r="B941" s="5">
        <f t="shared" si="38"/>
        <v>45301</v>
      </c>
      <c r="C941" s="4">
        <v>5.77083333333489</v>
      </c>
      <c r="D941">
        <v>1.2344913621978999</v>
      </c>
      <c r="E941" s="6">
        <v>171.36771447495889</v>
      </c>
      <c r="F941" s="7">
        <v>134.5948760903841</v>
      </c>
      <c r="G941" s="7">
        <v>196.76424165068383</v>
      </c>
      <c r="H941" s="7">
        <f t="shared" si="37"/>
        <v>211.55196327893276</v>
      </c>
    </row>
    <row r="942" spans="1:8" x14ac:dyDescent="0.25">
      <c r="A942" s="14"/>
      <c r="B942" s="5">
        <f t="shared" si="38"/>
        <v>45301</v>
      </c>
      <c r="C942" s="4">
        <v>5.7812500000015596</v>
      </c>
      <c r="D942">
        <v>1.2344913621978999</v>
      </c>
      <c r="E942" s="6">
        <v>174.66952533636706</v>
      </c>
      <c r="F942" s="7">
        <v>133.10601108448299</v>
      </c>
      <c r="G942" s="7">
        <v>196.95534408478136</v>
      </c>
      <c r="H942" s="7">
        <f t="shared" si="37"/>
        <v>215.62802026695235</v>
      </c>
    </row>
    <row r="943" spans="1:8" x14ac:dyDescent="0.25">
      <c r="A943" s="14"/>
      <c r="B943" s="5">
        <f t="shared" si="38"/>
        <v>45301</v>
      </c>
      <c r="C943" s="4">
        <v>5.7916666666682302</v>
      </c>
      <c r="D943">
        <v>1.2344913621978999</v>
      </c>
      <c r="E943" s="6">
        <v>174.6910835993589</v>
      </c>
      <c r="F943" s="7">
        <v>130.53406788667627</v>
      </c>
      <c r="G943" s="7">
        <v>197.204903005772</v>
      </c>
      <c r="H943" s="7">
        <f t="shared" si="37"/>
        <v>215.65463375639979</v>
      </c>
    </row>
    <row r="944" spans="1:8" x14ac:dyDescent="0.25">
      <c r="A944" s="14"/>
      <c r="B944" s="5">
        <f t="shared" si="38"/>
        <v>45301</v>
      </c>
      <c r="C944" s="4">
        <v>5.8020833333348998</v>
      </c>
      <c r="D944">
        <v>1.2344913621978999</v>
      </c>
      <c r="E944" s="6">
        <v>174.105780405058</v>
      </c>
      <c r="F944" s="7">
        <v>128.58647740855048</v>
      </c>
      <c r="G944" s="7">
        <v>197.19156649679533</v>
      </c>
      <c r="H944" s="7">
        <f t="shared" si="37"/>
        <v>214.93208201876848</v>
      </c>
    </row>
    <row r="945" spans="1:8" x14ac:dyDescent="0.25">
      <c r="A945" s="14"/>
      <c r="B945" s="5">
        <f t="shared" si="38"/>
        <v>45301</v>
      </c>
      <c r="C945" s="4">
        <v>5.8125000000015703</v>
      </c>
      <c r="D945">
        <v>1.2344913621978999</v>
      </c>
      <c r="E945" s="6">
        <v>175.04434822663779</v>
      </c>
      <c r="F945" s="7">
        <v>126.20923497298067</v>
      </c>
      <c r="G945" s="7">
        <v>196.90209482488899</v>
      </c>
      <c r="H945" s="7">
        <f t="shared" si="37"/>
        <v>216.09073588734563</v>
      </c>
    </row>
    <row r="946" spans="1:8" x14ac:dyDescent="0.25">
      <c r="A946" s="14"/>
      <c r="B946" s="5">
        <f t="shared" si="38"/>
        <v>45301</v>
      </c>
      <c r="C946" s="4">
        <v>5.8229166666682399</v>
      </c>
      <c r="D946">
        <v>1.2344913621978999</v>
      </c>
      <c r="E946" s="6">
        <v>176.04891913678676</v>
      </c>
      <c r="F946" s="7">
        <v>123.33811272347747</v>
      </c>
      <c r="G946" s="7">
        <v>196.69016328923672</v>
      </c>
      <c r="H946" s="7">
        <f t="shared" si="37"/>
        <v>217.33086999863983</v>
      </c>
    </row>
    <row r="947" spans="1:8" x14ac:dyDescent="0.25">
      <c r="A947" s="14"/>
      <c r="B947" s="5">
        <f t="shared" si="38"/>
        <v>45301</v>
      </c>
      <c r="C947" s="4">
        <v>5.8333333333349104</v>
      </c>
      <c r="D947">
        <v>1.2344913621978999</v>
      </c>
      <c r="E947" s="6">
        <v>178.51489058110459</v>
      </c>
      <c r="F947" s="7">
        <v>117.39416366810991</v>
      </c>
      <c r="G947" s="7">
        <v>196.87901268094572</v>
      </c>
      <c r="H947" s="7">
        <f t="shared" si="37"/>
        <v>220.37509044607685</v>
      </c>
    </row>
    <row r="948" spans="1:8" x14ac:dyDescent="0.25">
      <c r="A948" s="14"/>
      <c r="B948" s="5">
        <f t="shared" si="38"/>
        <v>45301</v>
      </c>
      <c r="C948" s="4">
        <v>5.8437500000015801</v>
      </c>
      <c r="D948">
        <v>1.2344913621978999</v>
      </c>
      <c r="E948" s="6">
        <v>178.75159987518484</v>
      </c>
      <c r="F948" s="7">
        <v>113.80674633022471</v>
      </c>
      <c r="G948" s="7">
        <v>196.37154945614861</v>
      </c>
      <c r="H948" s="7">
        <f t="shared" si="37"/>
        <v>220.66730602497088</v>
      </c>
    </row>
    <row r="949" spans="1:8" x14ac:dyDescent="0.25">
      <c r="A949" s="14"/>
      <c r="B949" s="5">
        <f t="shared" si="38"/>
        <v>45301</v>
      </c>
      <c r="C949" s="4">
        <v>5.8541666666682497</v>
      </c>
      <c r="D949">
        <v>1.2344913621978999</v>
      </c>
      <c r="E949" s="6">
        <v>176.32410182058504</v>
      </c>
      <c r="F949" s="7">
        <v>111.09592269113168</v>
      </c>
      <c r="G949" s="7">
        <v>196.1130939161647</v>
      </c>
      <c r="H949" s="7">
        <f t="shared" si="37"/>
        <v>217.67058064481523</v>
      </c>
    </row>
    <row r="950" spans="1:8" x14ac:dyDescent="0.25">
      <c r="A950" s="14"/>
      <c r="B950" s="5">
        <f t="shared" si="38"/>
        <v>45301</v>
      </c>
      <c r="C950" s="4">
        <v>5.8645833333349202</v>
      </c>
      <c r="D950">
        <v>1.2344913621978999</v>
      </c>
      <c r="E950" s="6">
        <v>172.98103385554748</v>
      </c>
      <c r="F950" s="7">
        <v>108.99244235124814</v>
      </c>
      <c r="G950" s="7">
        <v>195.41852442922786</v>
      </c>
      <c r="H950" s="7">
        <f t="shared" si="37"/>
        <v>213.54359211873586</v>
      </c>
    </row>
    <row r="951" spans="1:8" x14ac:dyDescent="0.25">
      <c r="A951" s="14"/>
      <c r="B951" s="5">
        <f t="shared" si="38"/>
        <v>45301</v>
      </c>
      <c r="C951" s="4">
        <v>5.8750000000015898</v>
      </c>
      <c r="D951">
        <v>1.2344913621978999</v>
      </c>
      <c r="E951" s="6">
        <v>171.79846390213248</v>
      </c>
      <c r="F951" s="7">
        <v>105.94221328063119</v>
      </c>
      <c r="G951" s="7">
        <v>194.2348890313616</v>
      </c>
      <c r="H951" s="7">
        <f t="shared" si="37"/>
        <v>212.08371972605025</v>
      </c>
    </row>
    <row r="952" spans="1:8" x14ac:dyDescent="0.25">
      <c r="A952" s="14"/>
      <c r="B952" s="5">
        <f t="shared" si="38"/>
        <v>45301</v>
      </c>
      <c r="C952" s="4">
        <v>5.8854166666682604</v>
      </c>
      <c r="D952">
        <v>1.2344913621978999</v>
      </c>
      <c r="E952" s="6">
        <v>178.63919794168038</v>
      </c>
      <c r="F952" s="7">
        <v>103.78234525426443</v>
      </c>
      <c r="G952" s="7">
        <v>193.8937256127368</v>
      </c>
      <c r="H952" s="7">
        <f t="shared" si="37"/>
        <v>220.52854680896527</v>
      </c>
    </row>
    <row r="953" spans="1:8" x14ac:dyDescent="0.25">
      <c r="A953" s="14"/>
      <c r="B953" s="5">
        <f t="shared" si="38"/>
        <v>45301</v>
      </c>
      <c r="C953" s="4">
        <v>5.89583333333493</v>
      </c>
      <c r="D953">
        <v>1.2344913621978999</v>
      </c>
      <c r="E953" s="6">
        <v>184.95098889343069</v>
      </c>
      <c r="F953" s="7">
        <v>102.02442063830944</v>
      </c>
      <c r="G953" s="7">
        <v>193.27204036800674</v>
      </c>
      <c r="H953" s="7">
        <f t="shared" si="37"/>
        <v>228.3203982188999</v>
      </c>
    </row>
    <row r="954" spans="1:8" x14ac:dyDescent="0.25">
      <c r="A954" s="14"/>
      <c r="B954" s="5">
        <f t="shared" si="38"/>
        <v>45301</v>
      </c>
      <c r="C954" s="4">
        <v>5.9062500000015996</v>
      </c>
      <c r="D954">
        <v>1.2344913621978999</v>
      </c>
      <c r="E954" s="6">
        <v>185.3223304168877</v>
      </c>
      <c r="F954" s="7">
        <v>100.27975142072081</v>
      </c>
      <c r="G954" s="7">
        <v>193.33860087833608</v>
      </c>
      <c r="H954" s="7">
        <f t="shared" si="37"/>
        <v>228.77881612203299</v>
      </c>
    </row>
    <row r="955" spans="1:8" x14ac:dyDescent="0.25">
      <c r="A955" s="14"/>
      <c r="B955" s="5">
        <f t="shared" si="38"/>
        <v>45301</v>
      </c>
      <c r="C955" s="4">
        <v>5.9166666666682701</v>
      </c>
      <c r="D955">
        <v>1.2344913621978999</v>
      </c>
      <c r="E955" s="6">
        <v>183.99271237735877</v>
      </c>
      <c r="F955" s="7">
        <v>97.680593246372382</v>
      </c>
      <c r="G955" s="7">
        <v>192.2173986873419</v>
      </c>
      <c r="H955" s="7">
        <f t="shared" si="37"/>
        <v>227.13741413721203</v>
      </c>
    </row>
    <row r="956" spans="1:8" x14ac:dyDescent="0.25">
      <c r="A956" s="14"/>
      <c r="B956" s="5">
        <f t="shared" si="38"/>
        <v>45301</v>
      </c>
      <c r="C956" s="4">
        <v>5.9270833333349398</v>
      </c>
      <c r="D956">
        <v>1.2344913621978999</v>
      </c>
      <c r="E956" s="6">
        <v>180.83419232732334</v>
      </c>
      <c r="F956" s="7">
        <v>95.524285749008598</v>
      </c>
      <c r="G956" s="7">
        <v>189.90885235128601</v>
      </c>
      <c r="H956" s="7">
        <f t="shared" si="37"/>
        <v>223.23824841811441</v>
      </c>
    </row>
    <row r="957" spans="1:8" x14ac:dyDescent="0.25">
      <c r="A957" s="14"/>
      <c r="B957" s="5">
        <f t="shared" si="38"/>
        <v>45301</v>
      </c>
      <c r="C957" s="4">
        <v>5.9375000000016103</v>
      </c>
      <c r="D957">
        <v>1.2344913621978999</v>
      </c>
      <c r="E957" s="6">
        <v>173.51886314938127</v>
      </c>
      <c r="F957" s="7">
        <v>93.546718483619586</v>
      </c>
      <c r="G957" s="7">
        <v>188.68746937227166</v>
      </c>
      <c r="H957" s="7">
        <f t="shared" si="37"/>
        <v>214.20753773631066</v>
      </c>
    </row>
    <row r="958" spans="1:8" x14ac:dyDescent="0.25">
      <c r="A958" s="14"/>
      <c r="B958" s="5">
        <f t="shared" si="38"/>
        <v>45301</v>
      </c>
      <c r="C958" s="4">
        <v>5.9479166666682799</v>
      </c>
      <c r="D958">
        <v>1.2344913621978999</v>
      </c>
      <c r="E958" s="6">
        <v>166.76091922501956</v>
      </c>
      <c r="F958" s="7">
        <v>91.373115814447772</v>
      </c>
      <c r="G958" s="7">
        <v>188.24960784405275</v>
      </c>
      <c r="H958" s="7">
        <f t="shared" si="37"/>
        <v>205.86491433546834</v>
      </c>
    </row>
    <row r="959" spans="1:8" x14ac:dyDescent="0.25">
      <c r="A959" s="14"/>
      <c r="B959" s="5">
        <f t="shared" si="38"/>
        <v>45301</v>
      </c>
      <c r="C959" s="4">
        <v>5.9583333333349504</v>
      </c>
      <c r="D959">
        <v>1.2344913621978999</v>
      </c>
      <c r="E959" s="6">
        <v>157.05809765657881</v>
      </c>
      <c r="F959" s="7">
        <v>88.636864482021579</v>
      </c>
      <c r="G959" s="7">
        <v>183.703673510709</v>
      </c>
      <c r="H959" s="7">
        <f t="shared" si="37"/>
        <v>193.88686492028077</v>
      </c>
    </row>
    <row r="960" spans="1:8" x14ac:dyDescent="0.25">
      <c r="A960" s="14"/>
      <c r="B960" s="5">
        <f t="shared" si="38"/>
        <v>45301</v>
      </c>
      <c r="C960" s="4">
        <v>5.96875000000162</v>
      </c>
      <c r="D960">
        <v>1.2344913621978999</v>
      </c>
      <c r="E960" s="6">
        <v>146.63962610580563</v>
      </c>
      <c r="F960" s="7">
        <v>86.453323670000017</v>
      </c>
      <c r="G960" s="7">
        <v>183.12300726351398</v>
      </c>
      <c r="H960" s="7">
        <f t="shared" si="37"/>
        <v>181.02535178354671</v>
      </c>
    </row>
    <row r="961" spans="1:8" x14ac:dyDescent="0.25">
      <c r="A961" s="14"/>
      <c r="B961" s="5">
        <f t="shared" si="38"/>
        <v>45301</v>
      </c>
      <c r="C961" s="4">
        <v>5.9791666666682897</v>
      </c>
      <c r="D961">
        <v>1.2344913621978999</v>
      </c>
      <c r="E961" s="6">
        <v>136.02593491554904</v>
      </c>
      <c r="F961" s="7">
        <v>84.536339324808552</v>
      </c>
      <c r="G961" s="7">
        <v>181.38512701876888</v>
      </c>
      <c r="H961" s="7">
        <f t="shared" si="37"/>
        <v>167.92284168813902</v>
      </c>
    </row>
    <row r="962" spans="1:8" ht="15.75" thickBot="1" x14ac:dyDescent="0.3">
      <c r="A962" s="14"/>
      <c r="B962" s="5">
        <f t="shared" si="38"/>
        <v>45301</v>
      </c>
      <c r="C962" s="4">
        <v>5.9895833333349602</v>
      </c>
      <c r="D962">
        <v>1.2344913621978999</v>
      </c>
      <c r="E962" s="6">
        <v>125.75379310489289</v>
      </c>
      <c r="F962" s="7">
        <v>82.933673329552605</v>
      </c>
      <c r="G962" s="7">
        <v>180.89794049803686</v>
      </c>
      <c r="H962" s="7">
        <f t="shared" si="37"/>
        <v>155.24197135161211</v>
      </c>
    </row>
    <row r="963" spans="1:8" x14ac:dyDescent="0.25">
      <c r="A963" s="13">
        <f t="shared" ref="A963" si="39">A867+1</f>
        <v>11</v>
      </c>
      <c r="B963" s="5">
        <f t="shared" si="38"/>
        <v>45302</v>
      </c>
      <c r="C963" s="4">
        <v>6.0000000000016298</v>
      </c>
      <c r="D963">
        <v>1.2327416213559179</v>
      </c>
      <c r="E963" s="6">
        <v>113.39204782458356</v>
      </c>
      <c r="F963" s="7">
        <v>80.147698734164791</v>
      </c>
      <c r="G963" s="7">
        <v>176.61384741353677</v>
      </c>
      <c r="H963" s="7">
        <f t="shared" si="37"/>
        <v>139.78309688414492</v>
      </c>
    </row>
    <row r="964" spans="1:8" x14ac:dyDescent="0.25">
      <c r="A964" s="14"/>
      <c r="B964" s="5">
        <f t="shared" si="38"/>
        <v>45302</v>
      </c>
      <c r="C964" s="4">
        <v>6.0104166666683003</v>
      </c>
      <c r="D964">
        <v>1.2327416213559179</v>
      </c>
      <c r="E964" s="6">
        <v>104.31956353652333</v>
      </c>
      <c r="F964" s="7">
        <v>78.906516983177085</v>
      </c>
      <c r="G964" s="7">
        <v>174.482912741635</v>
      </c>
      <c r="H964" s="7">
        <f t="shared" ref="H964:H1027" si="40">D964*E964</f>
        <v>128.59906789315548</v>
      </c>
    </row>
    <row r="965" spans="1:8" x14ac:dyDescent="0.25">
      <c r="A965" s="14"/>
      <c r="B965" s="5">
        <f t="shared" si="38"/>
        <v>45302</v>
      </c>
      <c r="C965" s="4">
        <v>6.02083333333497</v>
      </c>
      <c r="D965">
        <v>1.2327416213559179</v>
      </c>
      <c r="E965" s="6">
        <v>96.767420613642784</v>
      </c>
      <c r="F965" s="7">
        <v>77.97292412852633</v>
      </c>
      <c r="G965" s="7">
        <v>173.85105120867482</v>
      </c>
      <c r="H965" s="7">
        <f t="shared" si="40"/>
        <v>119.28922698169208</v>
      </c>
    </row>
    <row r="966" spans="1:8" x14ac:dyDescent="0.25">
      <c r="A966" s="14"/>
      <c r="B966" s="5">
        <f t="shared" si="38"/>
        <v>45302</v>
      </c>
      <c r="C966" s="4">
        <v>6.0312500000016396</v>
      </c>
      <c r="D966">
        <v>1.2327416213559179</v>
      </c>
      <c r="E966" s="6">
        <v>89.477925286183194</v>
      </c>
      <c r="F966" s="7">
        <v>77.273068497343701</v>
      </c>
      <c r="G966" s="7">
        <v>174.14866154983054</v>
      </c>
      <c r="H966" s="7">
        <f t="shared" si="40"/>
        <v>110.30316269285315</v>
      </c>
    </row>
    <row r="967" spans="1:8" x14ac:dyDescent="0.25">
      <c r="A967" s="14"/>
      <c r="B967" s="5">
        <f t="shared" si="38"/>
        <v>45302</v>
      </c>
      <c r="C967" s="4">
        <v>6.0416666666683101</v>
      </c>
      <c r="D967">
        <v>1.2327416213559179</v>
      </c>
      <c r="E967" s="6">
        <v>83.28659967711836</v>
      </c>
      <c r="F967" s="7">
        <v>76.723733344848739</v>
      </c>
      <c r="G967" s="7">
        <v>173.56090065302826</v>
      </c>
      <c r="H967" s="7">
        <f t="shared" si="40"/>
        <v>102.67085792319216</v>
      </c>
    </row>
    <row r="968" spans="1:8" x14ac:dyDescent="0.25">
      <c r="A968" s="14"/>
      <c r="B968" s="5">
        <f t="shared" si="38"/>
        <v>45302</v>
      </c>
      <c r="C968" s="4">
        <v>6.0520833333349797</v>
      </c>
      <c r="D968">
        <v>1.2327416213559179</v>
      </c>
      <c r="E968" s="6">
        <v>78.170459670702598</v>
      </c>
      <c r="F968" s="7">
        <v>76.097736256112526</v>
      </c>
      <c r="G968" s="7">
        <v>173.32482872771652</v>
      </c>
      <c r="H968" s="7">
        <f t="shared" si="40"/>
        <v>96.363979196599317</v>
      </c>
    </row>
    <row r="969" spans="1:8" x14ac:dyDescent="0.25">
      <c r="A969" s="14"/>
      <c r="B969" s="5">
        <f t="shared" si="38"/>
        <v>45302</v>
      </c>
      <c r="C969" s="4">
        <v>6.0625000000016502</v>
      </c>
      <c r="D969">
        <v>1.2327416213559179</v>
      </c>
      <c r="E969" s="6">
        <v>74.68656435793055</v>
      </c>
      <c r="F969" s="7">
        <v>75.821885270049293</v>
      </c>
      <c r="G969" s="7">
        <v>173.6772705198222</v>
      </c>
      <c r="H969" s="7">
        <f t="shared" si="40"/>
        <v>92.069236440098422</v>
      </c>
    </row>
    <row r="970" spans="1:8" x14ac:dyDescent="0.25">
      <c r="A970" s="14"/>
      <c r="B970" s="5">
        <f t="shared" si="38"/>
        <v>45302</v>
      </c>
      <c r="C970" s="4">
        <v>6.0729166666683296</v>
      </c>
      <c r="D970">
        <v>1.2327416213559179</v>
      </c>
      <c r="E970" s="6">
        <v>71.197928355732898</v>
      </c>
      <c r="F970" s="7">
        <v>75.633428482397647</v>
      </c>
      <c r="G970" s="7">
        <v>173.75755619160154</v>
      </c>
      <c r="H970" s="7">
        <f t="shared" si="40"/>
        <v>87.768649638428656</v>
      </c>
    </row>
    <row r="971" spans="1:8" x14ac:dyDescent="0.25">
      <c r="A971" s="14"/>
      <c r="B971" s="5">
        <f t="shared" si="38"/>
        <v>45302</v>
      </c>
      <c r="C971" s="4">
        <v>6.0833333333349904</v>
      </c>
      <c r="D971">
        <v>1.2327416213559179</v>
      </c>
      <c r="E971" s="6">
        <v>68.817610556734479</v>
      </c>
      <c r="F971" s="7">
        <v>75.147934912160991</v>
      </c>
      <c r="G971" s="7">
        <v>173.50545254531531</v>
      </c>
      <c r="H971" s="7">
        <f t="shared" si="40"/>
        <v>84.83433281554899</v>
      </c>
    </row>
    <row r="972" spans="1:8" x14ac:dyDescent="0.25">
      <c r="A972" s="14"/>
      <c r="B972" s="5">
        <f t="shared" si="38"/>
        <v>45302</v>
      </c>
      <c r="C972" s="4">
        <v>6.09375000000166</v>
      </c>
      <c r="D972">
        <v>1.2327416213559179</v>
      </c>
      <c r="E972" s="6">
        <v>66.649105302901802</v>
      </c>
      <c r="F972" s="7">
        <v>75.099411468069135</v>
      </c>
      <c r="G972" s="7">
        <v>173.70974158234338</v>
      </c>
      <c r="H972" s="7">
        <f t="shared" si="40"/>
        <v>82.161126133020474</v>
      </c>
    </row>
    <row r="973" spans="1:8" x14ac:dyDescent="0.25">
      <c r="A973" s="14"/>
      <c r="B973" s="5">
        <f t="shared" si="38"/>
        <v>45302</v>
      </c>
      <c r="C973" s="4">
        <v>6.1041666666683296</v>
      </c>
      <c r="D973">
        <v>1.2327416213559179</v>
      </c>
      <c r="E973" s="6">
        <v>65.606566505773415</v>
      </c>
      <c r="F973" s="7">
        <v>74.705521646388974</v>
      </c>
      <c r="G973" s="7">
        <v>173.69784064876265</v>
      </c>
      <c r="H973" s="7">
        <f t="shared" si="40"/>
        <v>80.875945165921976</v>
      </c>
    </row>
    <row r="974" spans="1:8" x14ac:dyDescent="0.25">
      <c r="A974" s="14"/>
      <c r="B974" s="5">
        <f t="shared" si="38"/>
        <v>45302</v>
      </c>
      <c r="C974" s="4">
        <v>6.1145833333350099</v>
      </c>
      <c r="D974">
        <v>1.2327416213559179</v>
      </c>
      <c r="E974" s="6">
        <v>64.092531607507865</v>
      </c>
      <c r="F974" s="7">
        <v>74.397548188404713</v>
      </c>
      <c r="G974" s="7">
        <v>173.9351931142954</v>
      </c>
      <c r="H974" s="7">
        <f t="shared" si="40"/>
        <v>79.009531330644663</v>
      </c>
    </row>
    <row r="975" spans="1:8" x14ac:dyDescent="0.25">
      <c r="A975" s="14"/>
      <c r="B975" s="5">
        <f t="shared" si="38"/>
        <v>45302</v>
      </c>
      <c r="C975" s="4">
        <v>6.1250000000016804</v>
      </c>
      <c r="D975">
        <v>1.2327416213559179</v>
      </c>
      <c r="E975" s="6">
        <v>63.650368460605108</v>
      </c>
      <c r="F975" s="7">
        <v>74.410028604130929</v>
      </c>
      <c r="G975" s="7">
        <v>173.90588478869705</v>
      </c>
      <c r="H975" s="7">
        <f t="shared" si="40"/>
        <v>78.464458416027924</v>
      </c>
    </row>
    <row r="976" spans="1:8" x14ac:dyDescent="0.25">
      <c r="A976" s="14"/>
      <c r="B976" s="5">
        <f t="shared" si="38"/>
        <v>45302</v>
      </c>
      <c r="C976" s="4">
        <v>6.1354166666683403</v>
      </c>
      <c r="D976">
        <v>1.2327416213559179</v>
      </c>
      <c r="E976" s="6">
        <v>62.718983113609227</v>
      </c>
      <c r="F976" s="7">
        <v>74.512883845241049</v>
      </c>
      <c r="G976" s="7">
        <v>174.38918207496695</v>
      </c>
      <c r="H976" s="7">
        <f t="shared" si="40"/>
        <v>77.316300933265069</v>
      </c>
    </row>
    <row r="977" spans="1:8" x14ac:dyDescent="0.25">
      <c r="A977" s="14"/>
      <c r="B977" s="5">
        <f t="shared" si="38"/>
        <v>45302</v>
      </c>
      <c r="C977" s="4">
        <v>6.1458333333350197</v>
      </c>
      <c r="D977">
        <v>1.2327416213559179</v>
      </c>
      <c r="E977" s="6">
        <v>62.394801152659028</v>
      </c>
      <c r="F977" s="7">
        <v>74.500990643700959</v>
      </c>
      <c r="G977" s="7">
        <v>175.14414221421836</v>
      </c>
      <c r="H977" s="7">
        <f t="shared" si="40"/>
        <v>76.916668337108987</v>
      </c>
    </row>
    <row r="978" spans="1:8" x14ac:dyDescent="0.25">
      <c r="A978" s="14"/>
      <c r="B978" s="5">
        <f t="shared" si="38"/>
        <v>45302</v>
      </c>
      <c r="C978" s="4">
        <v>6.1562500000016902</v>
      </c>
      <c r="D978">
        <v>1.2327416213559179</v>
      </c>
      <c r="E978" s="6">
        <v>61.861940172290993</v>
      </c>
      <c r="F978" s="7">
        <v>74.673326264581462</v>
      </c>
      <c r="G978" s="7">
        <v>176.39980877372548</v>
      </c>
      <c r="H978" s="7">
        <f t="shared" si="40"/>
        <v>76.259788428212786</v>
      </c>
    </row>
    <row r="979" spans="1:8" x14ac:dyDescent="0.25">
      <c r="A979" s="14"/>
      <c r="B979" s="5">
        <f t="shared" si="38"/>
        <v>45302</v>
      </c>
      <c r="C979" s="4">
        <v>6.1666666666683598</v>
      </c>
      <c r="D979">
        <v>1.2327416213559179</v>
      </c>
      <c r="E979" s="6">
        <v>61.620976969200086</v>
      </c>
      <c r="F979" s="7">
        <v>74.875219445688515</v>
      </c>
      <c r="G979" s="7">
        <v>178.63648662862056</v>
      </c>
      <c r="H979" s="7">
        <f t="shared" si="40"/>
        <v>75.962743058547389</v>
      </c>
    </row>
    <row r="980" spans="1:8" x14ac:dyDescent="0.25">
      <c r="A980" s="14"/>
      <c r="B980" s="5">
        <f t="shared" si="38"/>
        <v>45302</v>
      </c>
      <c r="C980" s="4">
        <v>6.1770833333350303</v>
      </c>
      <c r="D980">
        <v>1.2327416213559179</v>
      </c>
      <c r="E980" s="6">
        <v>62.654164458357378</v>
      </c>
      <c r="F980" s="7">
        <v>75.134262518889543</v>
      </c>
      <c r="G980" s="7">
        <v>179.94035306269868</v>
      </c>
      <c r="H980" s="7">
        <f t="shared" si="40"/>
        <v>77.2363962790958</v>
      </c>
    </row>
    <row r="981" spans="1:8" x14ac:dyDescent="0.25">
      <c r="A981" s="14"/>
      <c r="B981" s="5">
        <f t="shared" si="38"/>
        <v>45302</v>
      </c>
      <c r="C981" s="4">
        <v>6.1875000000017</v>
      </c>
      <c r="D981">
        <v>1.2327416213559179</v>
      </c>
      <c r="E981" s="6">
        <v>62.59469743151346</v>
      </c>
      <c r="F981" s="7">
        <v>75.665644318997792</v>
      </c>
      <c r="G981" s="7">
        <v>185.09051173161899</v>
      </c>
      <c r="H981" s="7">
        <f t="shared" si="40"/>
        <v>77.163088800007017</v>
      </c>
    </row>
    <row r="982" spans="1:8" x14ac:dyDescent="0.25">
      <c r="A982" s="14"/>
      <c r="B982" s="5">
        <f t="shared" si="38"/>
        <v>45302</v>
      </c>
      <c r="C982" s="4">
        <v>6.1979166666683696</v>
      </c>
      <c r="D982">
        <v>1.2327416213559179</v>
      </c>
      <c r="E982" s="6">
        <v>64.409206902059339</v>
      </c>
      <c r="F982" s="7">
        <v>76.830695871761776</v>
      </c>
      <c r="G982" s="7">
        <v>186.59106118865847</v>
      </c>
      <c r="H982" s="7">
        <f t="shared" si="40"/>
        <v>79.399910146693415</v>
      </c>
    </row>
    <row r="983" spans="1:8" x14ac:dyDescent="0.25">
      <c r="A983" s="14"/>
      <c r="B983" s="5">
        <f t="shared" si="38"/>
        <v>45302</v>
      </c>
      <c r="C983" s="4">
        <v>6.2083333333350401</v>
      </c>
      <c r="D983">
        <v>1.2327416213559179</v>
      </c>
      <c r="E983" s="6">
        <v>65.725069946017271</v>
      </c>
      <c r="F983" s="7">
        <v>78.441720170583778</v>
      </c>
      <c r="G983" s="7">
        <v>191.15708690000005</v>
      </c>
      <c r="H983" s="7">
        <f t="shared" si="40"/>
        <v>81.022029288984442</v>
      </c>
    </row>
    <row r="984" spans="1:8" x14ac:dyDescent="0.25">
      <c r="A984" s="14"/>
      <c r="B984" s="5">
        <f t="shared" si="38"/>
        <v>45302</v>
      </c>
      <c r="C984" s="4">
        <v>6.2187500000017097</v>
      </c>
      <c r="D984">
        <v>1.2327416213559179</v>
      </c>
      <c r="E984" s="6">
        <v>68.800873784775618</v>
      </c>
      <c r="F984" s="7">
        <v>79.943736953912079</v>
      </c>
      <c r="G984" s="7">
        <v>191.98149195868655</v>
      </c>
      <c r="H984" s="7">
        <f t="shared" si="40"/>
        <v>84.813700700148161</v>
      </c>
    </row>
    <row r="985" spans="1:8" x14ac:dyDescent="0.25">
      <c r="A985" s="14"/>
      <c r="B985" s="5">
        <f t="shared" si="38"/>
        <v>45302</v>
      </c>
      <c r="C985" s="4">
        <v>6.2291666666683803</v>
      </c>
      <c r="D985">
        <v>1.2327416213559179</v>
      </c>
      <c r="E985" s="6">
        <v>72.0233256431531</v>
      </c>
      <c r="F985" s="7">
        <v>82.412383439225479</v>
      </c>
      <c r="G985" s="7">
        <v>192.193648498572</v>
      </c>
      <c r="H985" s="7">
        <f t="shared" si="40"/>
        <v>88.786151228785812</v>
      </c>
    </row>
    <row r="986" spans="1:8" x14ac:dyDescent="0.25">
      <c r="A986" s="14"/>
      <c r="B986" s="5">
        <f t="shared" si="38"/>
        <v>45302</v>
      </c>
      <c r="C986" s="4">
        <v>6.2395833333350499</v>
      </c>
      <c r="D986">
        <v>1.2327416213559179</v>
      </c>
      <c r="E986" s="6">
        <v>78.878827654520094</v>
      </c>
      <c r="F986" s="7">
        <v>86.303066246103398</v>
      </c>
      <c r="G986" s="7">
        <v>191.84643077249351</v>
      </c>
      <c r="H986" s="7">
        <f t="shared" si="40"/>
        <v>97.237213893487123</v>
      </c>
    </row>
    <row r="987" spans="1:8" x14ac:dyDescent="0.25">
      <c r="A987" s="14"/>
      <c r="B987" s="5">
        <f t="shared" si="38"/>
        <v>45302</v>
      </c>
      <c r="C987" s="4">
        <v>6.2500000000017204</v>
      </c>
      <c r="D987">
        <v>1.2327416213559179</v>
      </c>
      <c r="E987" s="6">
        <v>84.003369057328015</v>
      </c>
      <c r="F987" s="7">
        <v>92.151050111983309</v>
      </c>
      <c r="G987" s="7">
        <v>189.82722642848481</v>
      </c>
      <c r="H987" s="7">
        <f t="shared" si="40"/>
        <v>103.55444937109009</v>
      </c>
    </row>
    <row r="988" spans="1:8" x14ac:dyDescent="0.25">
      <c r="A988" s="14"/>
      <c r="B988" s="5">
        <f t="shared" si="38"/>
        <v>45302</v>
      </c>
      <c r="C988" s="4">
        <v>6.26041666666839</v>
      </c>
      <c r="D988">
        <v>1.2327416213559179</v>
      </c>
      <c r="E988" s="6">
        <v>90.535488255349094</v>
      </c>
      <c r="F988" s="7">
        <v>96.061931574401967</v>
      </c>
      <c r="G988" s="7">
        <v>185.10294106223773</v>
      </c>
      <c r="H988" s="7">
        <f t="shared" si="40"/>
        <v>111.6068645821487</v>
      </c>
    </row>
    <row r="989" spans="1:8" x14ac:dyDescent="0.25">
      <c r="A989" s="14"/>
      <c r="B989" s="5">
        <f t="shared" si="38"/>
        <v>45302</v>
      </c>
      <c r="C989" s="4">
        <v>6.2708333333350597</v>
      </c>
      <c r="D989">
        <v>1.2327416213559179</v>
      </c>
      <c r="E989" s="6">
        <v>96.122177407479398</v>
      </c>
      <c r="F989" s="7">
        <v>101.49273274752703</v>
      </c>
      <c r="G989" s="7">
        <v>155.5295810904563</v>
      </c>
      <c r="H989" s="7">
        <f t="shared" si="40"/>
        <v>118.49380882555734</v>
      </c>
    </row>
    <row r="990" spans="1:8" x14ac:dyDescent="0.25">
      <c r="A990" s="14"/>
      <c r="B990" s="5">
        <f t="shared" si="38"/>
        <v>45302</v>
      </c>
      <c r="C990" s="4">
        <v>6.2812500000017302</v>
      </c>
      <c r="D990">
        <v>1.2327416213559179</v>
      </c>
      <c r="E990" s="6">
        <v>102.45954403872288</v>
      </c>
      <c r="F990" s="7">
        <v>109.76685945392278</v>
      </c>
      <c r="G990" s="7">
        <v>93.964437830716335</v>
      </c>
      <c r="H990" s="7">
        <f t="shared" si="40"/>
        <v>126.30614444168332</v>
      </c>
    </row>
    <row r="991" spans="1:8" x14ac:dyDescent="0.25">
      <c r="A991" s="14"/>
      <c r="B991" s="5">
        <f t="shared" si="38"/>
        <v>45302</v>
      </c>
      <c r="C991" s="4">
        <v>6.2916666666683998</v>
      </c>
      <c r="D991">
        <v>1.2327416213559179</v>
      </c>
      <c r="E991" s="6">
        <v>108.02603377440431</v>
      </c>
      <c r="F991" s="7">
        <v>120.64503183707393</v>
      </c>
      <c r="G991" s="7">
        <v>34.351417546469307</v>
      </c>
      <c r="H991" s="7">
        <f t="shared" si="40"/>
        <v>133.16818802370832</v>
      </c>
    </row>
    <row r="992" spans="1:8" x14ac:dyDescent="0.25">
      <c r="A992" s="14"/>
      <c r="B992" s="5">
        <f t="shared" si="38"/>
        <v>45302</v>
      </c>
      <c r="C992" s="4">
        <v>6.3020833333350703</v>
      </c>
      <c r="D992">
        <v>1.2327416213559179</v>
      </c>
      <c r="E992" s="6">
        <v>109.7001573498997</v>
      </c>
      <c r="F992" s="7">
        <v>125.10332582655501</v>
      </c>
      <c r="G992" s="7">
        <v>12.706770941723507</v>
      </c>
      <c r="H992" s="7">
        <f t="shared" si="40"/>
        <v>135.23194983451467</v>
      </c>
    </row>
    <row r="993" spans="1:8" x14ac:dyDescent="0.25">
      <c r="A993" s="14"/>
      <c r="B993" s="5">
        <f t="shared" si="38"/>
        <v>45302</v>
      </c>
      <c r="C993" s="4">
        <v>6.3125000000017399</v>
      </c>
      <c r="D993">
        <v>1.2327416213559179</v>
      </c>
      <c r="E993" s="6">
        <v>113.0901513410912</v>
      </c>
      <c r="F993" s="7">
        <v>130.10161056307967</v>
      </c>
      <c r="G993" s="7">
        <v>4.7090823982839893</v>
      </c>
      <c r="H993" s="7">
        <f t="shared" si="40"/>
        <v>139.41093652360291</v>
      </c>
    </row>
    <row r="994" spans="1:8" x14ac:dyDescent="0.25">
      <c r="A994" s="14"/>
      <c r="B994" s="5">
        <f t="shared" si="38"/>
        <v>45302</v>
      </c>
      <c r="C994" s="4">
        <v>6.3229166666684096</v>
      </c>
      <c r="D994">
        <v>1.2327416213559179</v>
      </c>
      <c r="E994" s="6">
        <v>113.54455100457828</v>
      </c>
      <c r="F994" s="7">
        <v>137.26093278977473</v>
      </c>
      <c r="G994" s="7">
        <v>2.6034256193780911</v>
      </c>
      <c r="H994" s="7">
        <f t="shared" si="40"/>
        <v>139.97109390151354</v>
      </c>
    </row>
    <row r="995" spans="1:8" x14ac:dyDescent="0.25">
      <c r="A995" s="14"/>
      <c r="B995" s="5">
        <f t="shared" si="38"/>
        <v>45302</v>
      </c>
      <c r="C995" s="4">
        <v>6.3333333333350801</v>
      </c>
      <c r="D995">
        <v>1.2327416213559179</v>
      </c>
      <c r="E995" s="6">
        <v>112.26897840111801</v>
      </c>
      <c r="F995" s="7">
        <v>146.78943743630819</v>
      </c>
      <c r="G995" s="7">
        <v>1.6825183770417131</v>
      </c>
      <c r="H995" s="7">
        <f t="shared" si="40"/>
        <v>138.39864246216675</v>
      </c>
    </row>
    <row r="996" spans="1:8" x14ac:dyDescent="0.25">
      <c r="A996" s="14"/>
      <c r="B996" s="5">
        <f t="shared" ref="B996:B1059" si="41">DATE(YEAR(B900),MONTH(B900),DAY(B900)+1)</f>
        <v>45302</v>
      </c>
      <c r="C996" s="4">
        <v>6.3437500000017497</v>
      </c>
      <c r="D996">
        <v>1.2327416213559179</v>
      </c>
      <c r="E996" s="6">
        <v>111.02161639785849</v>
      </c>
      <c r="F996" s="7">
        <v>150.64710443754103</v>
      </c>
      <c r="G996" s="7">
        <v>1.3523352762901575</v>
      </c>
      <c r="H996" s="7">
        <f t="shared" si="40"/>
        <v>136.86096740385085</v>
      </c>
    </row>
    <row r="997" spans="1:8" x14ac:dyDescent="0.25">
      <c r="A997" s="14"/>
      <c r="B997" s="5">
        <f t="shared" si="41"/>
        <v>45302</v>
      </c>
      <c r="C997" s="4">
        <v>6.3541666666684202</v>
      </c>
      <c r="D997">
        <v>1.2327416213559179</v>
      </c>
      <c r="E997" s="6">
        <v>112.04357640513771</v>
      </c>
      <c r="F997" s="7">
        <v>152.98419371105015</v>
      </c>
      <c r="G997" s="7">
        <v>1.2951671781528928</v>
      </c>
      <c r="H997" s="7">
        <f t="shared" si="40"/>
        <v>138.12078004018514</v>
      </c>
    </row>
    <row r="998" spans="1:8" x14ac:dyDescent="0.25">
      <c r="A998" s="14"/>
      <c r="B998" s="5">
        <f t="shared" si="41"/>
        <v>45302</v>
      </c>
      <c r="C998" s="4">
        <v>6.3645833333350899</v>
      </c>
      <c r="D998">
        <v>1.2327416213559179</v>
      </c>
      <c r="E998" s="6">
        <v>112.20736126321054</v>
      </c>
      <c r="F998" s="7">
        <v>155.15881073973944</v>
      </c>
      <c r="G998" s="7">
        <v>1.1823703379364749</v>
      </c>
      <c r="H998" s="7">
        <f t="shared" si="40"/>
        <v>138.32268445167938</v>
      </c>
    </row>
    <row r="999" spans="1:8" x14ac:dyDescent="0.25">
      <c r="A999" s="14"/>
      <c r="B999" s="5">
        <f t="shared" si="41"/>
        <v>45302</v>
      </c>
      <c r="C999" s="4">
        <v>6.3750000000017604</v>
      </c>
      <c r="D999">
        <v>1.2327416213559179</v>
      </c>
      <c r="E999" s="6">
        <v>113.69386153569771</v>
      </c>
      <c r="F999" s="7">
        <v>157.81040572754529</v>
      </c>
      <c r="G999" s="7">
        <v>1.0875549815063128</v>
      </c>
      <c r="H999" s="7">
        <f t="shared" si="40"/>
        <v>140.15515520773121</v>
      </c>
    </row>
    <row r="1000" spans="1:8" x14ac:dyDescent="0.25">
      <c r="A1000" s="14"/>
      <c r="B1000" s="5">
        <f t="shared" si="41"/>
        <v>45302</v>
      </c>
      <c r="C1000" s="4">
        <v>6.38541666666843</v>
      </c>
      <c r="D1000">
        <v>1.2327416213559179</v>
      </c>
      <c r="E1000" s="6">
        <v>113.87359190120873</v>
      </c>
      <c r="F1000" s="7">
        <v>159.11269570012709</v>
      </c>
      <c r="G1000" s="7">
        <v>1.1535818205048598</v>
      </c>
      <c r="H1000" s="7">
        <f t="shared" si="40"/>
        <v>140.37671630991818</v>
      </c>
    </row>
    <row r="1001" spans="1:8" x14ac:dyDescent="0.25">
      <c r="A1001" s="14"/>
      <c r="B1001" s="5">
        <f t="shared" si="41"/>
        <v>45302</v>
      </c>
      <c r="C1001" s="4">
        <v>6.3958333333350996</v>
      </c>
      <c r="D1001">
        <v>1.2327416213559179</v>
      </c>
      <c r="E1001" s="6">
        <v>113.84215810518359</v>
      </c>
      <c r="F1001" s="7">
        <v>159.66168520895982</v>
      </c>
      <c r="G1001" s="7">
        <v>1.1034552864599951</v>
      </c>
      <c r="H1001" s="7">
        <f t="shared" si="40"/>
        <v>140.33796656124076</v>
      </c>
    </row>
    <row r="1002" spans="1:8" x14ac:dyDescent="0.25">
      <c r="A1002" s="14"/>
      <c r="B1002" s="5">
        <f t="shared" si="41"/>
        <v>45302</v>
      </c>
      <c r="C1002" s="4">
        <v>6.4062500000017701</v>
      </c>
      <c r="D1002">
        <v>1.2327416213559179</v>
      </c>
      <c r="E1002" s="6">
        <v>114.43816652707122</v>
      </c>
      <c r="F1002" s="7">
        <v>159.95198740019501</v>
      </c>
      <c r="G1002" s="7">
        <v>1.0502946879130972</v>
      </c>
      <c r="H1002" s="7">
        <f t="shared" si="40"/>
        <v>141.07269094958031</v>
      </c>
    </row>
    <row r="1003" spans="1:8" x14ac:dyDescent="0.25">
      <c r="A1003" s="14"/>
      <c r="B1003" s="5">
        <f t="shared" si="41"/>
        <v>45302</v>
      </c>
      <c r="C1003" s="4">
        <v>6.4166666666684398</v>
      </c>
      <c r="D1003">
        <v>1.2327416213559179</v>
      </c>
      <c r="E1003" s="6">
        <v>114.95091776106679</v>
      </c>
      <c r="F1003" s="7">
        <v>159.42711357234631</v>
      </c>
      <c r="G1003" s="7">
        <v>1.0189441203437652</v>
      </c>
      <c r="H1003" s="7">
        <f t="shared" si="40"/>
        <v>141.70478073712826</v>
      </c>
    </row>
    <row r="1004" spans="1:8" x14ac:dyDescent="0.25">
      <c r="A1004" s="14"/>
      <c r="B1004" s="5">
        <f t="shared" si="41"/>
        <v>45302</v>
      </c>
      <c r="C1004" s="4">
        <v>6.4270833333351103</v>
      </c>
      <c r="D1004">
        <v>1.2327416213559179</v>
      </c>
      <c r="E1004" s="6">
        <v>116.85933939243324</v>
      </c>
      <c r="F1004" s="7">
        <v>158.53294260648715</v>
      </c>
      <c r="G1004" s="7">
        <v>1.0941589051069105</v>
      </c>
      <c r="H1004" s="7">
        <f t="shared" si="40"/>
        <v>144.05737151320963</v>
      </c>
    </row>
    <row r="1005" spans="1:8" x14ac:dyDescent="0.25">
      <c r="A1005" s="14"/>
      <c r="B1005" s="5">
        <f t="shared" si="41"/>
        <v>45302</v>
      </c>
      <c r="C1005" s="4">
        <v>6.4375000000017799</v>
      </c>
      <c r="D1005">
        <v>1.2327416213559179</v>
      </c>
      <c r="E1005" s="6">
        <v>118.51141693913645</v>
      </c>
      <c r="F1005" s="7">
        <v>158.13143244128372</v>
      </c>
      <c r="G1005" s="7">
        <v>1.1735392372726328</v>
      </c>
      <c r="H1005" s="7">
        <f t="shared" si="40"/>
        <v>146.09395626673827</v>
      </c>
    </row>
    <row r="1006" spans="1:8" x14ac:dyDescent="0.25">
      <c r="A1006" s="14"/>
      <c r="B1006" s="5">
        <f t="shared" si="41"/>
        <v>45302</v>
      </c>
      <c r="C1006" s="4">
        <v>6.4479166666684504</v>
      </c>
      <c r="D1006">
        <v>1.2327416213559179</v>
      </c>
      <c r="E1006" s="6">
        <v>119.43693431574582</v>
      </c>
      <c r="F1006" s="7">
        <v>157.74645679130001</v>
      </c>
      <c r="G1006" s="7">
        <v>1.1454608651371259</v>
      </c>
      <c r="H1006" s="7">
        <f t="shared" si="40"/>
        <v>147.23488005817276</v>
      </c>
    </row>
    <row r="1007" spans="1:8" x14ac:dyDescent="0.25">
      <c r="A1007" s="14"/>
      <c r="B1007" s="5">
        <f t="shared" si="41"/>
        <v>45302</v>
      </c>
      <c r="C1007" s="4">
        <v>6.4583333333351201</v>
      </c>
      <c r="D1007">
        <v>1.2327416213559179</v>
      </c>
      <c r="E1007" s="6">
        <v>119.57850661488452</v>
      </c>
      <c r="F1007" s="7">
        <v>157.59597244043283</v>
      </c>
      <c r="G1007" s="7">
        <v>1.0754810966071471</v>
      </c>
      <c r="H1007" s="7">
        <f t="shared" si="40"/>
        <v>147.4094021237521</v>
      </c>
    </row>
    <row r="1008" spans="1:8" x14ac:dyDescent="0.25">
      <c r="A1008" s="14"/>
      <c r="B1008" s="5">
        <f t="shared" si="41"/>
        <v>45302</v>
      </c>
      <c r="C1008" s="4">
        <v>6.4687500000017897</v>
      </c>
      <c r="D1008">
        <v>1.2327416213559179</v>
      </c>
      <c r="E1008" s="6">
        <v>118.84727276157601</v>
      </c>
      <c r="F1008" s="7">
        <v>157.13936614630262</v>
      </c>
      <c r="G1008" s="7">
        <v>1.1384614711929508</v>
      </c>
      <c r="H1008" s="7">
        <f t="shared" si="40"/>
        <v>146.50797971783422</v>
      </c>
    </row>
    <row r="1009" spans="1:8" x14ac:dyDescent="0.25">
      <c r="A1009" s="14"/>
      <c r="B1009" s="5">
        <f t="shared" si="41"/>
        <v>45302</v>
      </c>
      <c r="C1009" s="4">
        <v>6.4791666666684602</v>
      </c>
      <c r="D1009">
        <v>1.2327416213559179</v>
      </c>
      <c r="E1009" s="6">
        <v>119.58581226265035</v>
      </c>
      <c r="F1009" s="7">
        <v>156.61220091985697</v>
      </c>
      <c r="G1009" s="7">
        <v>1.1925171917419022</v>
      </c>
      <c r="H1009" s="7">
        <f t="shared" si="40"/>
        <v>147.41840809982401</v>
      </c>
    </row>
    <row r="1010" spans="1:8" x14ac:dyDescent="0.25">
      <c r="A1010" s="14"/>
      <c r="B1010" s="5">
        <f t="shared" si="41"/>
        <v>45302</v>
      </c>
      <c r="C1010" s="4">
        <v>6.4895833333351298</v>
      </c>
      <c r="D1010">
        <v>1.2327416213559179</v>
      </c>
      <c r="E1010" s="6">
        <v>120.22570975271854</v>
      </c>
      <c r="F1010" s="7">
        <v>156.24030565757252</v>
      </c>
      <c r="G1010" s="7">
        <v>1.2138165840800903</v>
      </c>
      <c r="H1010" s="7">
        <f t="shared" si="40"/>
        <v>148.20723636923225</v>
      </c>
    </row>
    <row r="1011" spans="1:8" x14ac:dyDescent="0.25">
      <c r="A1011" s="14"/>
      <c r="B1011" s="5">
        <f t="shared" si="41"/>
        <v>45302</v>
      </c>
      <c r="C1011" s="4">
        <v>6.5000000000018003</v>
      </c>
      <c r="D1011">
        <v>1.2327416213559179</v>
      </c>
      <c r="E1011" s="6">
        <v>120.88180106735967</v>
      </c>
      <c r="F1011" s="7">
        <v>155.65733944890309</v>
      </c>
      <c r="G1011" s="7">
        <v>1.0855195157918476</v>
      </c>
      <c r="H1011" s="7">
        <f t="shared" si="40"/>
        <v>149.0160274402005</v>
      </c>
    </row>
    <row r="1012" spans="1:8" x14ac:dyDescent="0.25">
      <c r="A1012" s="14"/>
      <c r="B1012" s="5">
        <f t="shared" si="41"/>
        <v>45302</v>
      </c>
      <c r="C1012" s="4">
        <v>6.51041666666847</v>
      </c>
      <c r="D1012">
        <v>1.2327416213559179</v>
      </c>
      <c r="E1012" s="6">
        <v>121.27850444166609</v>
      </c>
      <c r="F1012" s="7">
        <v>154.92008493293699</v>
      </c>
      <c r="G1012" s="7">
        <v>1.0356374911858761</v>
      </c>
      <c r="H1012" s="7">
        <f t="shared" si="40"/>
        <v>149.50506020104035</v>
      </c>
    </row>
    <row r="1013" spans="1:8" x14ac:dyDescent="0.25">
      <c r="A1013" s="14"/>
      <c r="B1013" s="5">
        <f t="shared" si="41"/>
        <v>45302</v>
      </c>
      <c r="C1013" s="4">
        <v>6.5208333333351396</v>
      </c>
      <c r="D1013">
        <v>1.2327416213559179</v>
      </c>
      <c r="E1013" s="6">
        <v>120.48728524876414</v>
      </c>
      <c r="F1013" s="7">
        <v>154.256315173578</v>
      </c>
      <c r="G1013" s="7">
        <v>1.026255708871225</v>
      </c>
      <c r="H1013" s="7">
        <f t="shared" si="40"/>
        <v>148.52969137033446</v>
      </c>
    </row>
    <row r="1014" spans="1:8" x14ac:dyDescent="0.25">
      <c r="A1014" s="14"/>
      <c r="B1014" s="5">
        <f t="shared" si="41"/>
        <v>45302</v>
      </c>
      <c r="C1014" s="4">
        <v>6.5312500000018101</v>
      </c>
      <c r="D1014">
        <v>1.2327416213559179</v>
      </c>
      <c r="E1014" s="6">
        <v>118.65258720100938</v>
      </c>
      <c r="F1014" s="7">
        <v>153.803201876847</v>
      </c>
      <c r="G1014" s="7">
        <v>0.96748943034332491</v>
      </c>
      <c r="H1014" s="7">
        <f t="shared" si="40"/>
        <v>146.26798272424674</v>
      </c>
    </row>
    <row r="1015" spans="1:8" x14ac:dyDescent="0.25">
      <c r="A1015" s="14"/>
      <c r="B1015" s="5">
        <f t="shared" si="41"/>
        <v>45302</v>
      </c>
      <c r="C1015" s="4">
        <v>6.5416666666684797</v>
      </c>
      <c r="D1015">
        <v>1.2327416213559179</v>
      </c>
      <c r="E1015" s="6">
        <v>116.1769008414874</v>
      </c>
      <c r="F1015" s="7">
        <v>153.12109111503042</v>
      </c>
      <c r="G1015" s="7">
        <v>1.0139723958383444</v>
      </c>
      <c r="H1015" s="7">
        <f t="shared" si="40"/>
        <v>143.21610110744086</v>
      </c>
    </row>
    <row r="1016" spans="1:8" x14ac:dyDescent="0.25">
      <c r="A1016" s="14"/>
      <c r="B1016" s="5">
        <f t="shared" si="41"/>
        <v>45302</v>
      </c>
      <c r="C1016" s="4">
        <v>6.5520833333351503</v>
      </c>
      <c r="D1016">
        <v>1.2327416213559179</v>
      </c>
      <c r="E1016" s="6">
        <v>113.70487518893196</v>
      </c>
      <c r="F1016" s="7">
        <v>152.1027991011652</v>
      </c>
      <c r="G1016" s="7">
        <v>1.0874724141464447</v>
      </c>
      <c r="H1016" s="7">
        <f t="shared" si="40"/>
        <v>140.16873219647627</v>
      </c>
    </row>
    <row r="1017" spans="1:8" x14ac:dyDescent="0.25">
      <c r="A1017" s="14"/>
      <c r="B1017" s="5">
        <f t="shared" si="41"/>
        <v>45302</v>
      </c>
      <c r="C1017" s="4">
        <v>6.5625000000018199</v>
      </c>
      <c r="D1017">
        <v>1.2327416213559179</v>
      </c>
      <c r="E1017" s="6">
        <v>114.98271417893949</v>
      </c>
      <c r="F1017" s="7">
        <v>151.40876269492952</v>
      </c>
      <c r="G1017" s="7">
        <v>1.066214837756269</v>
      </c>
      <c r="H1017" s="7">
        <f t="shared" si="40"/>
        <v>141.74397750484997</v>
      </c>
    </row>
    <row r="1018" spans="1:8" x14ac:dyDescent="0.25">
      <c r="A1018" s="14"/>
      <c r="B1018" s="5">
        <f t="shared" si="41"/>
        <v>45302</v>
      </c>
      <c r="C1018" s="4">
        <v>6.5729166666684904</v>
      </c>
      <c r="D1018">
        <v>1.2327416213559179</v>
      </c>
      <c r="E1018" s="6">
        <v>115.80082946784476</v>
      </c>
      <c r="F1018" s="7">
        <v>150.45906928224039</v>
      </c>
      <c r="G1018" s="7">
        <v>1.0444434329892847</v>
      </c>
      <c r="H1018" s="7">
        <f t="shared" si="40"/>
        <v>142.75250227255111</v>
      </c>
    </row>
    <row r="1019" spans="1:8" x14ac:dyDescent="0.25">
      <c r="A1019" s="14"/>
      <c r="B1019" s="5">
        <f t="shared" si="41"/>
        <v>45302</v>
      </c>
      <c r="C1019" s="4">
        <v>6.58333333333516</v>
      </c>
      <c r="D1019">
        <v>1.2327416213559179</v>
      </c>
      <c r="E1019" s="6">
        <v>116.08247332407367</v>
      </c>
      <c r="F1019" s="7">
        <v>148.90484284333542</v>
      </c>
      <c r="G1019" s="7">
        <v>1.0540800023555461</v>
      </c>
      <c r="H1019" s="7">
        <f t="shared" si="40"/>
        <v>143.09969637652367</v>
      </c>
    </row>
    <row r="1020" spans="1:8" x14ac:dyDescent="0.25">
      <c r="A1020" s="14"/>
      <c r="B1020" s="5">
        <f t="shared" si="41"/>
        <v>45302</v>
      </c>
      <c r="C1020" s="4">
        <v>6.5937500000018296</v>
      </c>
      <c r="D1020">
        <v>1.2327416213559179</v>
      </c>
      <c r="E1020" s="6">
        <v>117.50428796834545</v>
      </c>
      <c r="F1020" s="7">
        <v>148.05066850168353</v>
      </c>
      <c r="G1020" s="7">
        <v>1.0397031076761019</v>
      </c>
      <c r="H1020" s="7">
        <f t="shared" si="40"/>
        <v>144.85242646637084</v>
      </c>
    </row>
    <row r="1021" spans="1:8" x14ac:dyDescent="0.25">
      <c r="A1021" s="14"/>
      <c r="B1021" s="5">
        <f t="shared" si="41"/>
        <v>45302</v>
      </c>
      <c r="C1021" s="4">
        <v>6.6041666666685002</v>
      </c>
      <c r="D1021">
        <v>1.2327416213559179</v>
      </c>
      <c r="E1021" s="6">
        <v>117.78535044715571</v>
      </c>
      <c r="F1021" s="7">
        <v>147.07265001180562</v>
      </c>
      <c r="G1021" s="7">
        <v>1.1984449897186937</v>
      </c>
      <c r="H1021" s="7">
        <f t="shared" si="40"/>
        <v>145.19890388220171</v>
      </c>
    </row>
    <row r="1022" spans="1:8" x14ac:dyDescent="0.25">
      <c r="A1022" s="14"/>
      <c r="B1022" s="5">
        <f t="shared" si="41"/>
        <v>45302</v>
      </c>
      <c r="C1022" s="4">
        <v>6.6145833333351698</v>
      </c>
      <c r="D1022">
        <v>1.2327416213559179</v>
      </c>
      <c r="E1022" s="6">
        <v>119.88940065296956</v>
      </c>
      <c r="F1022" s="7">
        <v>145.08271185908151</v>
      </c>
      <c r="G1022" s="7">
        <v>1.2281917067907133</v>
      </c>
      <c r="H1022" s="7">
        <f t="shared" si="40"/>
        <v>147.79265414433092</v>
      </c>
    </row>
    <row r="1023" spans="1:8" x14ac:dyDescent="0.25">
      <c r="A1023" s="14"/>
      <c r="B1023" s="5">
        <f t="shared" si="41"/>
        <v>45302</v>
      </c>
      <c r="C1023" s="4">
        <v>6.6250000000018403</v>
      </c>
      <c r="D1023">
        <v>1.2327416213559179</v>
      </c>
      <c r="E1023" s="6">
        <v>121.64539300825042</v>
      </c>
      <c r="F1023" s="7">
        <v>141.44553944073735</v>
      </c>
      <c r="G1023" s="7">
        <v>1.4074384975144556</v>
      </c>
      <c r="H1023" s="7">
        <f t="shared" si="40"/>
        <v>149.95733900746848</v>
      </c>
    </row>
    <row r="1024" spans="1:8" x14ac:dyDescent="0.25">
      <c r="A1024" s="14"/>
      <c r="B1024" s="5">
        <f t="shared" si="41"/>
        <v>45302</v>
      </c>
      <c r="C1024" s="4">
        <v>6.6354166666685099</v>
      </c>
      <c r="D1024">
        <v>1.2327416213559179</v>
      </c>
      <c r="E1024" s="6">
        <v>123.65929621106852</v>
      </c>
      <c r="F1024" s="7">
        <v>139.82657040808681</v>
      </c>
      <c r="G1024" s="7">
        <v>1.7504630340574387</v>
      </c>
      <c r="H1024" s="7">
        <f t="shared" si="40"/>
        <v>152.43996130696434</v>
      </c>
    </row>
    <row r="1025" spans="1:8" x14ac:dyDescent="0.25">
      <c r="A1025" s="14"/>
      <c r="B1025" s="5">
        <f t="shared" si="41"/>
        <v>45302</v>
      </c>
      <c r="C1025" s="4">
        <v>6.6458333333351796</v>
      </c>
      <c r="D1025">
        <v>1.2327416213559179</v>
      </c>
      <c r="E1025" s="6">
        <v>125.48410000346627</v>
      </c>
      <c r="F1025" s="7">
        <v>138.7053670226974</v>
      </c>
      <c r="G1025" s="7">
        <v>2.3427442504208291</v>
      </c>
      <c r="H1025" s="7">
        <f t="shared" si="40"/>
        <v>154.68947289266114</v>
      </c>
    </row>
    <row r="1026" spans="1:8" x14ac:dyDescent="0.25">
      <c r="A1026" s="14"/>
      <c r="B1026" s="5">
        <f t="shared" si="41"/>
        <v>45302</v>
      </c>
      <c r="C1026" s="4">
        <v>6.6562500000018501</v>
      </c>
      <c r="D1026">
        <v>1.2327416213559179</v>
      </c>
      <c r="E1026" s="6">
        <v>129.1442521980193</v>
      </c>
      <c r="F1026" s="7">
        <v>137.66163255649053</v>
      </c>
      <c r="G1026" s="7">
        <v>5.9048072910205169</v>
      </c>
      <c r="H1026" s="7">
        <f t="shared" si="40"/>
        <v>159.20149484338387</v>
      </c>
    </row>
    <row r="1027" spans="1:8" x14ac:dyDescent="0.25">
      <c r="A1027" s="14"/>
      <c r="B1027" s="5">
        <f t="shared" si="41"/>
        <v>45302</v>
      </c>
      <c r="C1027" s="4">
        <v>6.6666666666685197</v>
      </c>
      <c r="D1027">
        <v>1.2327416213559179</v>
      </c>
      <c r="E1027" s="6">
        <v>130.62991784902576</v>
      </c>
      <c r="F1027" s="7">
        <v>135.52239808572907</v>
      </c>
      <c r="G1027" s="7">
        <v>14.81940691451612</v>
      </c>
      <c r="H1027" s="7">
        <f t="shared" si="40"/>
        <v>161.03293672679837</v>
      </c>
    </row>
    <row r="1028" spans="1:8" x14ac:dyDescent="0.25">
      <c r="A1028" s="14"/>
      <c r="B1028" s="5">
        <f t="shared" si="41"/>
        <v>45302</v>
      </c>
      <c r="C1028" s="4">
        <v>6.6770833333351902</v>
      </c>
      <c r="D1028">
        <v>1.2327416213559179</v>
      </c>
      <c r="E1028" s="6">
        <v>133.39283815646479</v>
      </c>
      <c r="F1028" s="7">
        <v>135.92611017183816</v>
      </c>
      <c r="G1028" s="7">
        <v>44.005806231853221</v>
      </c>
      <c r="H1028" s="7">
        <f t="shared" ref="H1028:H1091" si="42">D1028*E1028</f>
        <v>164.43890358626797</v>
      </c>
    </row>
    <row r="1029" spans="1:8" x14ac:dyDescent="0.25">
      <c r="A1029" s="14"/>
      <c r="B1029" s="5">
        <f t="shared" si="41"/>
        <v>45302</v>
      </c>
      <c r="C1029" s="4">
        <v>6.6875000000018598</v>
      </c>
      <c r="D1029">
        <v>1.2327416213559179</v>
      </c>
      <c r="E1029" s="6">
        <v>138.46834776440076</v>
      </c>
      <c r="F1029" s="7">
        <v>136.93200404134689</v>
      </c>
      <c r="G1029" s="7">
        <v>116.92323562432728</v>
      </c>
      <c r="H1029" s="7">
        <f t="shared" si="42"/>
        <v>170.6956955295625</v>
      </c>
    </row>
    <row r="1030" spans="1:8" x14ac:dyDescent="0.25">
      <c r="A1030" s="14"/>
      <c r="B1030" s="5">
        <f t="shared" si="41"/>
        <v>45302</v>
      </c>
      <c r="C1030" s="4">
        <v>6.6979166666685304</v>
      </c>
      <c r="D1030">
        <v>1.2327416213559179</v>
      </c>
      <c r="E1030" s="6">
        <v>143.32620050603538</v>
      </c>
      <c r="F1030" s="7">
        <v>138.19969453011831</v>
      </c>
      <c r="G1030" s="7">
        <v>176.32655997627285</v>
      </c>
      <c r="H1030" s="7">
        <f t="shared" si="42"/>
        <v>176.68417279459342</v>
      </c>
    </row>
    <row r="1031" spans="1:8" x14ac:dyDescent="0.25">
      <c r="A1031" s="14"/>
      <c r="B1031" s="5">
        <f t="shared" si="41"/>
        <v>45302</v>
      </c>
      <c r="C1031" s="4">
        <v>6.7083333333352</v>
      </c>
      <c r="D1031">
        <v>1.2327416213559179</v>
      </c>
      <c r="E1031" s="6">
        <v>147.42940072363007</v>
      </c>
      <c r="F1031" s="7">
        <v>138.03834104507698</v>
      </c>
      <c r="G1031" s="7">
        <v>193.26285206610643</v>
      </c>
      <c r="H1031" s="7">
        <f t="shared" si="42"/>
        <v>181.74235848357907</v>
      </c>
    </row>
    <row r="1032" spans="1:8" x14ac:dyDescent="0.25">
      <c r="A1032" s="14"/>
      <c r="B1032" s="5">
        <f t="shared" si="41"/>
        <v>45302</v>
      </c>
      <c r="C1032" s="4">
        <v>6.7187500000018696</v>
      </c>
      <c r="D1032">
        <v>1.2327416213559179</v>
      </c>
      <c r="E1032" s="6">
        <v>153.71205973977885</v>
      </c>
      <c r="F1032" s="7">
        <v>137.81400132677823</v>
      </c>
      <c r="G1032" s="7">
        <v>194.93712085600552</v>
      </c>
      <c r="H1032" s="7">
        <f t="shared" si="42"/>
        <v>189.4872537455727</v>
      </c>
    </row>
    <row r="1033" spans="1:8" x14ac:dyDescent="0.25">
      <c r="A1033" s="14"/>
      <c r="B1033" s="5">
        <f t="shared" si="41"/>
        <v>45302</v>
      </c>
      <c r="C1033" s="4">
        <v>6.7291666666685401</v>
      </c>
      <c r="D1033">
        <v>1.2327416213559179</v>
      </c>
      <c r="E1033" s="6">
        <v>160.16059164578033</v>
      </c>
      <c r="F1033" s="7">
        <v>137.44193384399125</v>
      </c>
      <c r="G1033" s="7">
        <v>195.39540899433567</v>
      </c>
      <c r="H1033" s="7">
        <f t="shared" si="42"/>
        <v>197.43662742274233</v>
      </c>
    </row>
    <row r="1034" spans="1:8" x14ac:dyDescent="0.25">
      <c r="A1034" s="14"/>
      <c r="B1034" s="5">
        <f t="shared" si="41"/>
        <v>45302</v>
      </c>
      <c r="C1034" s="4">
        <v>6.7395833333352098</v>
      </c>
      <c r="D1034">
        <v>1.2327416213559179</v>
      </c>
      <c r="E1034" s="6">
        <v>164.09198202615394</v>
      </c>
      <c r="F1034" s="7">
        <v>137.21519419931522</v>
      </c>
      <c r="G1034" s="7">
        <v>195.82356408187374</v>
      </c>
      <c r="H1034" s="7">
        <f t="shared" si="42"/>
        <v>202.28301597442714</v>
      </c>
    </row>
    <row r="1035" spans="1:8" x14ac:dyDescent="0.25">
      <c r="A1035" s="14"/>
      <c r="B1035" s="5">
        <f t="shared" si="41"/>
        <v>45302</v>
      </c>
      <c r="C1035" s="4">
        <v>6.7500000000018803</v>
      </c>
      <c r="D1035">
        <v>1.2327416213559179</v>
      </c>
      <c r="E1035" s="6">
        <v>167.02209169841393</v>
      </c>
      <c r="F1035" s="7">
        <v>136.66380178151547</v>
      </c>
      <c r="G1035" s="7">
        <v>196.48131329543136</v>
      </c>
      <c r="H1035" s="7">
        <f t="shared" si="42"/>
        <v>205.89508412255958</v>
      </c>
    </row>
    <row r="1036" spans="1:8" x14ac:dyDescent="0.25">
      <c r="A1036" s="14"/>
      <c r="B1036" s="5">
        <f t="shared" si="41"/>
        <v>45302</v>
      </c>
      <c r="C1036" s="4">
        <v>6.7604166666685499</v>
      </c>
      <c r="D1036">
        <v>1.2327416213559179</v>
      </c>
      <c r="E1036" s="6">
        <v>168.98525247720963</v>
      </c>
      <c r="F1036" s="7">
        <v>135.83920866838272</v>
      </c>
      <c r="G1036" s="7">
        <v>196.72924860523031</v>
      </c>
      <c r="H1036" s="7">
        <f t="shared" si="42"/>
        <v>208.31515412399455</v>
      </c>
    </row>
    <row r="1037" spans="1:8" x14ac:dyDescent="0.25">
      <c r="A1037" s="14"/>
      <c r="B1037" s="5">
        <f t="shared" si="41"/>
        <v>45302</v>
      </c>
      <c r="C1037" s="4">
        <v>6.7708333333352204</v>
      </c>
      <c r="D1037">
        <v>1.2327416213559179</v>
      </c>
      <c r="E1037" s="6">
        <v>171.36771447495889</v>
      </c>
      <c r="F1037" s="7">
        <v>134.5948760903841</v>
      </c>
      <c r="G1037" s="7">
        <v>196.76424165068383</v>
      </c>
      <c r="H1037" s="7">
        <f t="shared" si="42"/>
        <v>211.25211418991881</v>
      </c>
    </row>
    <row r="1038" spans="1:8" x14ac:dyDescent="0.25">
      <c r="A1038" s="14"/>
      <c r="B1038" s="5">
        <f t="shared" si="41"/>
        <v>45302</v>
      </c>
      <c r="C1038" s="4">
        <v>6.78125000000189</v>
      </c>
      <c r="D1038">
        <v>1.2327416213559179</v>
      </c>
      <c r="E1038" s="6">
        <v>174.66952533636706</v>
      </c>
      <c r="F1038" s="7">
        <v>133.10601108448299</v>
      </c>
      <c r="G1038" s="7">
        <v>196.95534408478136</v>
      </c>
      <c r="H1038" s="7">
        <f t="shared" si="42"/>
        <v>215.32239386462172</v>
      </c>
    </row>
    <row r="1039" spans="1:8" x14ac:dyDescent="0.25">
      <c r="A1039" s="14"/>
      <c r="B1039" s="5">
        <f t="shared" si="41"/>
        <v>45302</v>
      </c>
      <c r="C1039" s="4">
        <v>6.7916666666685597</v>
      </c>
      <c r="D1039">
        <v>1.2327416213559179</v>
      </c>
      <c r="E1039" s="6">
        <v>174.6910835993589</v>
      </c>
      <c r="F1039" s="7">
        <v>130.53406788667627</v>
      </c>
      <c r="G1039" s="7">
        <v>197.204903005772</v>
      </c>
      <c r="H1039" s="7">
        <f t="shared" si="42"/>
        <v>215.34896963269588</v>
      </c>
    </row>
    <row r="1040" spans="1:8" x14ac:dyDescent="0.25">
      <c r="A1040" s="14"/>
      <c r="B1040" s="5">
        <f t="shared" si="41"/>
        <v>45302</v>
      </c>
      <c r="C1040" s="4">
        <v>6.8020833333352302</v>
      </c>
      <c r="D1040">
        <v>1.2327416213559179</v>
      </c>
      <c r="E1040" s="6">
        <v>174.105780405058</v>
      </c>
      <c r="F1040" s="7">
        <v>128.58647740855048</v>
      </c>
      <c r="G1040" s="7">
        <v>197.19156649679533</v>
      </c>
      <c r="H1040" s="7">
        <f t="shared" si="42"/>
        <v>214.6274420239686</v>
      </c>
    </row>
    <row r="1041" spans="1:8" x14ac:dyDescent="0.25">
      <c r="A1041" s="14"/>
      <c r="B1041" s="5">
        <f t="shared" si="41"/>
        <v>45302</v>
      </c>
      <c r="C1041" s="4">
        <v>6.8125000000018998</v>
      </c>
      <c r="D1041">
        <v>1.2327416213559179</v>
      </c>
      <c r="E1041" s="6">
        <v>175.04434822663779</v>
      </c>
      <c r="F1041" s="7">
        <v>126.20923497298067</v>
      </c>
      <c r="G1041" s="7">
        <v>196.90209482488899</v>
      </c>
      <c r="H1041" s="7">
        <f t="shared" si="42"/>
        <v>215.78445364209537</v>
      </c>
    </row>
    <row r="1042" spans="1:8" x14ac:dyDescent="0.25">
      <c r="A1042" s="14"/>
      <c r="B1042" s="5">
        <f t="shared" si="41"/>
        <v>45302</v>
      </c>
      <c r="C1042" s="4">
        <v>6.8229166666685703</v>
      </c>
      <c r="D1042">
        <v>1.2327416213559179</v>
      </c>
      <c r="E1042" s="6">
        <v>176.04891913678676</v>
      </c>
      <c r="F1042" s="7">
        <v>123.33811272347747</v>
      </c>
      <c r="G1042" s="7">
        <v>196.69016328923672</v>
      </c>
      <c r="H1042" s="7">
        <f t="shared" si="42"/>
        <v>217.0228300146394</v>
      </c>
    </row>
    <row r="1043" spans="1:8" x14ac:dyDescent="0.25">
      <c r="A1043" s="14"/>
      <c r="B1043" s="5">
        <f t="shared" si="41"/>
        <v>45302</v>
      </c>
      <c r="C1043" s="4">
        <v>6.83333333333524</v>
      </c>
      <c r="D1043">
        <v>1.2327416213559179</v>
      </c>
      <c r="E1043" s="6">
        <v>178.51489058110459</v>
      </c>
      <c r="F1043" s="7">
        <v>117.39416366810991</v>
      </c>
      <c r="G1043" s="7">
        <v>196.87901268094572</v>
      </c>
      <c r="H1043" s="7">
        <f t="shared" si="42"/>
        <v>220.06273565112517</v>
      </c>
    </row>
    <row r="1044" spans="1:8" x14ac:dyDescent="0.25">
      <c r="A1044" s="14"/>
      <c r="B1044" s="5">
        <f t="shared" si="41"/>
        <v>45302</v>
      </c>
      <c r="C1044" s="4">
        <v>6.8437500000019096</v>
      </c>
      <c r="D1044">
        <v>1.2327416213559179</v>
      </c>
      <c r="E1044" s="6">
        <v>178.75159987518484</v>
      </c>
      <c r="F1044" s="7">
        <v>113.80674633022471</v>
      </c>
      <c r="G1044" s="7">
        <v>196.37154945614861</v>
      </c>
      <c r="H1044" s="7">
        <f t="shared" si="42"/>
        <v>220.35453705009965</v>
      </c>
    </row>
    <row r="1045" spans="1:8" x14ac:dyDescent="0.25">
      <c r="A1045" s="14"/>
      <c r="B1045" s="5">
        <f t="shared" si="41"/>
        <v>45302</v>
      </c>
      <c r="C1045" s="4">
        <v>6.8541666666685801</v>
      </c>
      <c r="D1045">
        <v>1.2327416213559179</v>
      </c>
      <c r="E1045" s="6">
        <v>176.32410182058504</v>
      </c>
      <c r="F1045" s="7">
        <v>111.09592269113168</v>
      </c>
      <c r="G1045" s="7">
        <v>196.1130939161647</v>
      </c>
      <c r="H1045" s="7">
        <f t="shared" si="42"/>
        <v>217.36205916243395</v>
      </c>
    </row>
    <row r="1046" spans="1:8" x14ac:dyDescent="0.25">
      <c r="A1046" s="14"/>
      <c r="B1046" s="5">
        <f t="shared" si="41"/>
        <v>45302</v>
      </c>
      <c r="C1046" s="4">
        <v>6.8645833333352497</v>
      </c>
      <c r="D1046">
        <v>1.2327416213559179</v>
      </c>
      <c r="E1046" s="6">
        <v>172.98103385554748</v>
      </c>
      <c r="F1046" s="7">
        <v>108.99244235124814</v>
      </c>
      <c r="G1046" s="7">
        <v>195.41852442922786</v>
      </c>
      <c r="H1046" s="7">
        <f t="shared" si="42"/>
        <v>213.24092013891052</v>
      </c>
    </row>
    <row r="1047" spans="1:8" x14ac:dyDescent="0.25">
      <c r="A1047" s="14"/>
      <c r="B1047" s="5">
        <f t="shared" si="41"/>
        <v>45302</v>
      </c>
      <c r="C1047" s="4">
        <v>6.8750000000019202</v>
      </c>
      <c r="D1047">
        <v>1.2327416213559179</v>
      </c>
      <c r="E1047" s="6">
        <v>171.79846390213248</v>
      </c>
      <c r="F1047" s="7">
        <v>105.94221328063119</v>
      </c>
      <c r="G1047" s="7">
        <v>194.2348890313616</v>
      </c>
      <c r="H1047" s="7">
        <f t="shared" si="42"/>
        <v>211.78311693717094</v>
      </c>
    </row>
    <row r="1048" spans="1:8" x14ac:dyDescent="0.25">
      <c r="A1048" s="14"/>
      <c r="B1048" s="5">
        <f t="shared" si="41"/>
        <v>45302</v>
      </c>
      <c r="C1048" s="4">
        <v>6.8854166666685899</v>
      </c>
      <c r="D1048">
        <v>1.2327416213559179</v>
      </c>
      <c r="E1048" s="6">
        <v>178.63919794168038</v>
      </c>
      <c r="F1048" s="7">
        <v>103.78234525426443</v>
      </c>
      <c r="G1048" s="7">
        <v>193.8937256127368</v>
      </c>
      <c r="H1048" s="7">
        <f t="shared" si="42"/>
        <v>220.21597450834781</v>
      </c>
    </row>
    <row r="1049" spans="1:8" x14ac:dyDescent="0.25">
      <c r="A1049" s="14"/>
      <c r="B1049" s="5">
        <f t="shared" si="41"/>
        <v>45302</v>
      </c>
      <c r="C1049" s="4">
        <v>6.8958333333352604</v>
      </c>
      <c r="D1049">
        <v>1.2327416213559179</v>
      </c>
      <c r="E1049" s="6">
        <v>184.95098889343069</v>
      </c>
      <c r="F1049" s="7">
        <v>102.02442063830944</v>
      </c>
      <c r="G1049" s="7">
        <v>193.27204036800674</v>
      </c>
      <c r="H1049" s="7">
        <f t="shared" si="42"/>
        <v>227.99678191986811</v>
      </c>
    </row>
    <row r="1050" spans="1:8" x14ac:dyDescent="0.25">
      <c r="A1050" s="14"/>
      <c r="B1050" s="5">
        <f t="shared" si="41"/>
        <v>45302</v>
      </c>
      <c r="C1050" s="4">
        <v>6.90625000000193</v>
      </c>
      <c r="D1050">
        <v>1.2327416213559179</v>
      </c>
      <c r="E1050" s="6">
        <v>185.3223304168877</v>
      </c>
      <c r="F1050" s="7">
        <v>100.27975142072081</v>
      </c>
      <c r="G1050" s="7">
        <v>193.33860087833608</v>
      </c>
      <c r="H1050" s="7">
        <f t="shared" si="42"/>
        <v>228.45455007157128</v>
      </c>
    </row>
    <row r="1051" spans="1:8" x14ac:dyDescent="0.25">
      <c r="A1051" s="14"/>
      <c r="B1051" s="5">
        <f t="shared" si="41"/>
        <v>45302</v>
      </c>
      <c r="C1051" s="4">
        <v>6.9166666666685996</v>
      </c>
      <c r="D1051">
        <v>1.2327416213559179</v>
      </c>
      <c r="E1051" s="6">
        <v>183.99271237735877</v>
      </c>
      <c r="F1051" s="7">
        <v>97.680593246372382</v>
      </c>
      <c r="G1051" s="7">
        <v>192.2173986873419</v>
      </c>
      <c r="H1051" s="7">
        <f t="shared" si="42"/>
        <v>226.81547457373833</v>
      </c>
    </row>
    <row r="1052" spans="1:8" x14ac:dyDescent="0.25">
      <c r="A1052" s="14"/>
      <c r="B1052" s="5">
        <f t="shared" si="41"/>
        <v>45302</v>
      </c>
      <c r="C1052" s="4">
        <v>6.9270833333352702</v>
      </c>
      <c r="D1052">
        <v>1.2327416213559179</v>
      </c>
      <c r="E1052" s="6">
        <v>180.83419232732334</v>
      </c>
      <c r="F1052" s="7">
        <v>95.524285749008598</v>
      </c>
      <c r="G1052" s="7">
        <v>189.90885235128601</v>
      </c>
      <c r="H1052" s="7">
        <f t="shared" si="42"/>
        <v>222.92183544617245</v>
      </c>
    </row>
    <row r="1053" spans="1:8" x14ac:dyDescent="0.25">
      <c r="A1053" s="14"/>
      <c r="B1053" s="5">
        <f t="shared" si="41"/>
        <v>45302</v>
      </c>
      <c r="C1053" s="4">
        <v>6.9375000000019398</v>
      </c>
      <c r="D1053">
        <v>1.2327416213559179</v>
      </c>
      <c r="E1053" s="6">
        <v>173.51886314938127</v>
      </c>
      <c r="F1053" s="7">
        <v>93.546718483619586</v>
      </c>
      <c r="G1053" s="7">
        <v>188.68746937227166</v>
      </c>
      <c r="H1053" s="7">
        <f t="shared" si="42"/>
        <v>213.90392469460392</v>
      </c>
    </row>
    <row r="1054" spans="1:8" x14ac:dyDescent="0.25">
      <c r="A1054" s="14"/>
      <c r="B1054" s="5">
        <f t="shared" si="41"/>
        <v>45302</v>
      </c>
      <c r="C1054" s="4">
        <v>6.9479166666686103</v>
      </c>
      <c r="D1054">
        <v>1.2327416213559179</v>
      </c>
      <c r="E1054" s="6">
        <v>166.76091922501956</v>
      </c>
      <c r="F1054" s="7">
        <v>91.373115814447772</v>
      </c>
      <c r="G1054" s="7">
        <v>188.24960784405275</v>
      </c>
      <c r="H1054" s="7">
        <f t="shared" si="42"/>
        <v>205.57312594425389</v>
      </c>
    </row>
    <row r="1055" spans="1:8" x14ac:dyDescent="0.25">
      <c r="A1055" s="14"/>
      <c r="B1055" s="5">
        <f t="shared" si="41"/>
        <v>45302</v>
      </c>
      <c r="C1055" s="4">
        <v>6.9583333333352799</v>
      </c>
      <c r="D1055">
        <v>1.2327416213559179</v>
      </c>
      <c r="E1055" s="6">
        <v>157.05809765657881</v>
      </c>
      <c r="F1055" s="7">
        <v>88.636864482021579</v>
      </c>
      <c r="G1055" s="7">
        <v>183.703673510709</v>
      </c>
      <c r="H1055" s="7">
        <f t="shared" si="42"/>
        <v>193.61205395224707</v>
      </c>
    </row>
    <row r="1056" spans="1:8" x14ac:dyDescent="0.25">
      <c r="A1056" s="14"/>
      <c r="B1056" s="5">
        <f t="shared" si="41"/>
        <v>45302</v>
      </c>
      <c r="C1056" s="4">
        <v>6.9687500000019504</v>
      </c>
      <c r="D1056">
        <v>1.2327416213559179</v>
      </c>
      <c r="E1056" s="6">
        <v>146.63962610580563</v>
      </c>
      <c r="F1056" s="7">
        <v>86.453323670000017</v>
      </c>
      <c r="G1056" s="7">
        <v>183.12300726351398</v>
      </c>
      <c r="H1056" s="7">
        <f t="shared" si="42"/>
        <v>180.76877044069641</v>
      </c>
    </row>
    <row r="1057" spans="1:8" x14ac:dyDescent="0.25">
      <c r="A1057" s="14"/>
      <c r="B1057" s="5">
        <f t="shared" si="41"/>
        <v>45302</v>
      </c>
      <c r="C1057" s="4">
        <v>6.9791666666686201</v>
      </c>
      <c r="D1057">
        <v>1.2327416213559179</v>
      </c>
      <c r="E1057" s="6">
        <v>136.02593491554904</v>
      </c>
      <c r="F1057" s="7">
        <v>84.536339324808552</v>
      </c>
      <c r="G1057" s="7">
        <v>181.38512701876888</v>
      </c>
      <c r="H1057" s="7">
        <f t="shared" si="42"/>
        <v>167.68483155424849</v>
      </c>
    </row>
    <row r="1058" spans="1:8" ht="15.75" thickBot="1" x14ac:dyDescent="0.3">
      <c r="A1058" s="14"/>
      <c r="B1058" s="5">
        <f t="shared" si="41"/>
        <v>45302</v>
      </c>
      <c r="C1058" s="4">
        <v>6.9895833333352897</v>
      </c>
      <c r="D1058">
        <v>1.2327416213559179</v>
      </c>
      <c r="E1058" s="6">
        <v>125.75379310489289</v>
      </c>
      <c r="F1058" s="7">
        <v>82.933673329552605</v>
      </c>
      <c r="G1058" s="7">
        <v>180.89794049803686</v>
      </c>
      <c r="H1058" s="7">
        <f t="shared" si="42"/>
        <v>155.02193480378233</v>
      </c>
    </row>
    <row r="1059" spans="1:8" x14ac:dyDescent="0.25">
      <c r="A1059" s="13">
        <f t="shared" ref="A1059" si="43">A963+1</f>
        <v>12</v>
      </c>
      <c r="B1059" s="5">
        <f t="shared" si="41"/>
        <v>45303</v>
      </c>
      <c r="C1059" s="4">
        <v>7.0000000000019602</v>
      </c>
      <c r="D1059">
        <v>1.230837867760018</v>
      </c>
      <c r="E1059" s="6">
        <v>113.39204782458356</v>
      </c>
      <c r="F1059" s="7">
        <v>80.147698734164791</v>
      </c>
      <c r="G1059" s="7">
        <v>176.61384741353677</v>
      </c>
      <c r="H1059" s="7">
        <f t="shared" si="42"/>
        <v>139.56722636535241</v>
      </c>
    </row>
    <row r="1060" spans="1:8" x14ac:dyDescent="0.25">
      <c r="A1060" s="14"/>
      <c r="B1060" s="5">
        <f t="shared" ref="B1060:B1123" si="44">DATE(YEAR(B964),MONTH(B964),DAY(B964)+1)</f>
        <v>45303</v>
      </c>
      <c r="C1060" s="4">
        <v>7.0104166666686298</v>
      </c>
      <c r="D1060">
        <v>1.230837867760018</v>
      </c>
      <c r="E1060" s="6">
        <v>104.31956353652333</v>
      </c>
      <c r="F1060" s="7">
        <v>78.906516983177085</v>
      </c>
      <c r="G1060" s="7">
        <v>174.482912741635</v>
      </c>
      <c r="H1060" s="7">
        <f t="shared" si="42"/>
        <v>128.40046914895009</v>
      </c>
    </row>
    <row r="1061" spans="1:8" x14ac:dyDescent="0.25">
      <c r="A1061" s="14"/>
      <c r="B1061" s="5">
        <f t="shared" si="44"/>
        <v>45303</v>
      </c>
      <c r="C1061" s="4">
        <v>7.0208333333353004</v>
      </c>
      <c r="D1061">
        <v>1.230837867760018</v>
      </c>
      <c r="E1061" s="6">
        <v>96.767420613642784</v>
      </c>
      <c r="F1061" s="7">
        <v>77.97292412852633</v>
      </c>
      <c r="G1061" s="7">
        <v>173.85105120867482</v>
      </c>
      <c r="H1061" s="7">
        <f t="shared" si="42"/>
        <v>119.1050056567329</v>
      </c>
    </row>
    <row r="1062" spans="1:8" x14ac:dyDescent="0.25">
      <c r="A1062" s="14"/>
      <c r="B1062" s="5">
        <f t="shared" si="44"/>
        <v>45303</v>
      </c>
      <c r="C1062" s="4">
        <v>7.03125000000197</v>
      </c>
      <c r="D1062">
        <v>1.230837867760018</v>
      </c>
      <c r="E1062" s="6">
        <v>89.477925286183194</v>
      </c>
      <c r="F1062" s="7">
        <v>77.273068497343701</v>
      </c>
      <c r="G1062" s="7">
        <v>174.14866154983054</v>
      </c>
      <c r="H1062" s="7">
        <f t="shared" si="42"/>
        <v>110.13281877083593</v>
      </c>
    </row>
    <row r="1063" spans="1:8" x14ac:dyDescent="0.25">
      <c r="A1063" s="14"/>
      <c r="B1063" s="5">
        <f t="shared" si="44"/>
        <v>45303</v>
      </c>
      <c r="C1063" s="4">
        <v>7.0416666666686396</v>
      </c>
      <c r="D1063">
        <v>1.230837867760018</v>
      </c>
      <c r="E1063" s="6">
        <v>83.28659967711836</v>
      </c>
      <c r="F1063" s="7">
        <v>76.723733344848739</v>
      </c>
      <c r="G1063" s="7">
        <v>173.56090065302826</v>
      </c>
      <c r="H1063" s="7">
        <f t="shared" si="42"/>
        <v>102.51230075956657</v>
      </c>
    </row>
    <row r="1064" spans="1:8" x14ac:dyDescent="0.25">
      <c r="A1064" s="14"/>
      <c r="B1064" s="5">
        <f t="shared" si="44"/>
        <v>45303</v>
      </c>
      <c r="C1064" s="4">
        <v>7.0520833333353101</v>
      </c>
      <c r="D1064">
        <v>1.230837867760018</v>
      </c>
      <c r="E1064" s="6">
        <v>78.170459670702598</v>
      </c>
      <c r="F1064" s="7">
        <v>76.097736256112526</v>
      </c>
      <c r="G1064" s="7">
        <v>173.32482872771652</v>
      </c>
      <c r="H1064" s="7">
        <f t="shared" si="42"/>
        <v>96.215161902908065</v>
      </c>
    </row>
    <row r="1065" spans="1:8" x14ac:dyDescent="0.25">
      <c r="A1065" s="14"/>
      <c r="B1065" s="5">
        <f t="shared" si="44"/>
        <v>45303</v>
      </c>
      <c r="C1065" s="4">
        <v>7.0625000000019797</v>
      </c>
      <c r="D1065">
        <v>1.230837867760018</v>
      </c>
      <c r="E1065" s="6">
        <v>74.68656435793055</v>
      </c>
      <c r="F1065" s="7">
        <v>75.821885270049293</v>
      </c>
      <c r="G1065" s="7">
        <v>173.6772705198222</v>
      </c>
      <c r="H1065" s="7">
        <f t="shared" si="42"/>
        <v>91.927051624636604</v>
      </c>
    </row>
    <row r="1066" spans="1:8" x14ac:dyDescent="0.25">
      <c r="A1066" s="14"/>
      <c r="B1066" s="5">
        <f t="shared" si="44"/>
        <v>45303</v>
      </c>
      <c r="C1066" s="4">
        <v>7.0729166666686503</v>
      </c>
      <c r="D1066">
        <v>1.230837867760018</v>
      </c>
      <c r="E1066" s="6">
        <v>71.197928355732898</v>
      </c>
      <c r="F1066" s="7">
        <v>75.633428482397647</v>
      </c>
      <c r="G1066" s="7">
        <v>173.75755619160154</v>
      </c>
      <c r="H1066" s="7">
        <f t="shared" si="42"/>
        <v>87.633106326300805</v>
      </c>
    </row>
    <row r="1067" spans="1:8" x14ac:dyDescent="0.25">
      <c r="A1067" s="14"/>
      <c r="B1067" s="5">
        <f t="shared" si="44"/>
        <v>45303</v>
      </c>
      <c r="C1067" s="4">
        <v>7.0833333333353199</v>
      </c>
      <c r="D1067">
        <v>1.230837867760018</v>
      </c>
      <c r="E1067" s="6">
        <v>68.817610556734479</v>
      </c>
      <c r="F1067" s="7">
        <v>75.147934912160991</v>
      </c>
      <c r="G1067" s="7">
        <v>173.50545254531531</v>
      </c>
      <c r="H1067" s="7">
        <f t="shared" si="42"/>
        <v>84.703321041990378</v>
      </c>
    </row>
    <row r="1068" spans="1:8" x14ac:dyDescent="0.25">
      <c r="A1068" s="14"/>
      <c r="B1068" s="5">
        <f t="shared" si="44"/>
        <v>45303</v>
      </c>
      <c r="C1068" s="4">
        <v>7.0937500000019904</v>
      </c>
      <c r="D1068">
        <v>1.230837867760018</v>
      </c>
      <c r="E1068" s="6">
        <v>66.649105302901802</v>
      </c>
      <c r="F1068" s="7">
        <v>75.099411468069135</v>
      </c>
      <c r="G1068" s="7">
        <v>173.70974158234338</v>
      </c>
      <c r="H1068" s="7">
        <f t="shared" si="42"/>
        <v>82.034242659136567</v>
      </c>
    </row>
    <row r="1069" spans="1:8" x14ac:dyDescent="0.25">
      <c r="A1069" s="14"/>
      <c r="B1069" s="5">
        <f t="shared" si="44"/>
        <v>45303</v>
      </c>
      <c r="C1069" s="4">
        <v>7.10416666666866</v>
      </c>
      <c r="D1069">
        <v>1.230837867760018</v>
      </c>
      <c r="E1069" s="6">
        <v>65.606566505773415</v>
      </c>
      <c r="F1069" s="7">
        <v>74.705521646388974</v>
      </c>
      <c r="G1069" s="7">
        <v>173.69784064876265</v>
      </c>
      <c r="H1069" s="7">
        <f t="shared" si="42"/>
        <v>80.751046429021969</v>
      </c>
    </row>
    <row r="1070" spans="1:8" x14ac:dyDescent="0.25">
      <c r="A1070" s="14"/>
      <c r="B1070" s="5">
        <f t="shared" si="44"/>
        <v>45303</v>
      </c>
      <c r="C1070" s="4">
        <v>7.1145833333353297</v>
      </c>
      <c r="D1070">
        <v>1.230837867760018</v>
      </c>
      <c r="E1070" s="6">
        <v>64.092531607507865</v>
      </c>
      <c r="F1070" s="7">
        <v>74.397548188404713</v>
      </c>
      <c r="G1070" s="7">
        <v>173.9351931142954</v>
      </c>
      <c r="H1070" s="7">
        <f t="shared" si="42"/>
        <v>78.887514943126547</v>
      </c>
    </row>
    <row r="1071" spans="1:8" x14ac:dyDescent="0.25">
      <c r="A1071" s="14"/>
      <c r="B1071" s="5">
        <f t="shared" si="44"/>
        <v>45303</v>
      </c>
      <c r="C1071" s="4">
        <v>7.1250000000020002</v>
      </c>
      <c r="D1071">
        <v>1.230837867760018</v>
      </c>
      <c r="E1071" s="6">
        <v>63.650368460605108</v>
      </c>
      <c r="F1071" s="7">
        <v>74.410028604130929</v>
      </c>
      <c r="G1071" s="7">
        <v>173.90588478869705</v>
      </c>
      <c r="H1071" s="7">
        <f t="shared" si="42"/>
        <v>78.343283798190697</v>
      </c>
    </row>
    <row r="1072" spans="1:8" x14ac:dyDescent="0.25">
      <c r="A1072" s="14"/>
      <c r="B1072" s="5">
        <f t="shared" si="44"/>
        <v>45303</v>
      </c>
      <c r="C1072" s="4">
        <v>7.1354166666686698</v>
      </c>
      <c r="D1072">
        <v>1.230837867760018</v>
      </c>
      <c r="E1072" s="6">
        <v>62.718983113609227</v>
      </c>
      <c r="F1072" s="7">
        <v>74.512883845241049</v>
      </c>
      <c r="G1072" s="7">
        <v>174.38918207496695</v>
      </c>
      <c r="H1072" s="7">
        <f t="shared" si="42"/>
        <v>77.196899443631352</v>
      </c>
    </row>
    <row r="1073" spans="1:8" x14ac:dyDescent="0.25">
      <c r="A1073" s="14"/>
      <c r="B1073" s="5">
        <f t="shared" si="44"/>
        <v>45303</v>
      </c>
      <c r="C1073" s="4">
        <v>7.1458333333353403</v>
      </c>
      <c r="D1073">
        <v>1.230837867760018</v>
      </c>
      <c r="E1073" s="6">
        <v>62.394801152659028</v>
      </c>
      <c r="F1073" s="7">
        <v>74.500990643700959</v>
      </c>
      <c r="G1073" s="7">
        <v>175.14414221421836</v>
      </c>
      <c r="H1073" s="7">
        <f t="shared" si="42"/>
        <v>76.79788401004916</v>
      </c>
    </row>
    <row r="1074" spans="1:8" x14ac:dyDescent="0.25">
      <c r="A1074" s="14"/>
      <c r="B1074" s="5">
        <f t="shared" si="44"/>
        <v>45303</v>
      </c>
      <c r="C1074" s="4">
        <v>7.1562500000020099</v>
      </c>
      <c r="D1074">
        <v>1.230837867760018</v>
      </c>
      <c r="E1074" s="6">
        <v>61.861940172290993</v>
      </c>
      <c r="F1074" s="7">
        <v>74.673326264581462</v>
      </c>
      <c r="G1074" s="7">
        <v>176.39980877372548</v>
      </c>
      <c r="H1074" s="7">
        <f t="shared" si="42"/>
        <v>76.142018537160453</v>
      </c>
    </row>
    <row r="1075" spans="1:8" x14ac:dyDescent="0.25">
      <c r="A1075" s="14"/>
      <c r="B1075" s="5">
        <f t="shared" si="44"/>
        <v>45303</v>
      </c>
      <c r="C1075" s="4">
        <v>7.1666666666686796</v>
      </c>
      <c r="D1075">
        <v>1.230837867760018</v>
      </c>
      <c r="E1075" s="6">
        <v>61.620976969200086</v>
      </c>
      <c r="F1075" s="7">
        <v>74.875219445688515</v>
      </c>
      <c r="G1075" s="7">
        <v>178.63648662862056</v>
      </c>
      <c r="H1075" s="7">
        <f t="shared" si="42"/>
        <v>75.845431902059417</v>
      </c>
    </row>
    <row r="1076" spans="1:8" x14ac:dyDescent="0.25">
      <c r="A1076" s="14"/>
      <c r="B1076" s="5">
        <f t="shared" si="44"/>
        <v>45303</v>
      </c>
      <c r="C1076" s="4">
        <v>7.1770833333353501</v>
      </c>
      <c r="D1076">
        <v>1.230837867760018</v>
      </c>
      <c r="E1076" s="6">
        <v>62.654164458357378</v>
      </c>
      <c r="F1076" s="7">
        <v>75.134262518889543</v>
      </c>
      <c r="G1076" s="7">
        <v>179.94035306269868</v>
      </c>
      <c r="H1076" s="7">
        <f t="shared" si="42"/>
        <v>77.1171181882101</v>
      </c>
    </row>
    <row r="1077" spans="1:8" x14ac:dyDescent="0.25">
      <c r="A1077" s="14"/>
      <c r="B1077" s="5">
        <f t="shared" si="44"/>
        <v>45303</v>
      </c>
      <c r="C1077" s="4">
        <v>7.1875000000020197</v>
      </c>
      <c r="D1077">
        <v>1.230837867760018</v>
      </c>
      <c r="E1077" s="6">
        <v>62.59469743151346</v>
      </c>
      <c r="F1077" s="7">
        <v>75.665644318997792</v>
      </c>
      <c r="G1077" s="7">
        <v>185.09051173161899</v>
      </c>
      <c r="H1077" s="7">
        <f t="shared" si="42"/>
        <v>77.043923919687501</v>
      </c>
    </row>
    <row r="1078" spans="1:8" x14ac:dyDescent="0.25">
      <c r="A1078" s="14"/>
      <c r="B1078" s="5">
        <f t="shared" si="44"/>
        <v>45303</v>
      </c>
      <c r="C1078" s="4">
        <v>7.1979166666686902</v>
      </c>
      <c r="D1078">
        <v>1.230837867760018</v>
      </c>
      <c r="E1078" s="6">
        <v>64.409206902059339</v>
      </c>
      <c r="F1078" s="7">
        <v>76.830695871761776</v>
      </c>
      <c r="G1078" s="7">
        <v>186.59106118865847</v>
      </c>
      <c r="H1078" s="7">
        <f t="shared" si="42"/>
        <v>79.277290887444551</v>
      </c>
    </row>
    <row r="1079" spans="1:8" x14ac:dyDescent="0.25">
      <c r="A1079" s="14"/>
      <c r="B1079" s="5">
        <f t="shared" si="44"/>
        <v>45303</v>
      </c>
      <c r="C1079" s="4">
        <v>7.2083333333353599</v>
      </c>
      <c r="D1079">
        <v>1.230837867760018</v>
      </c>
      <c r="E1079" s="6">
        <v>65.725069946017271</v>
      </c>
      <c r="F1079" s="7">
        <v>78.441720170583778</v>
      </c>
      <c r="G1079" s="7">
        <v>191.15708690000005</v>
      </c>
      <c r="H1079" s="7">
        <f t="shared" si="42"/>
        <v>80.896904950733941</v>
      </c>
    </row>
    <row r="1080" spans="1:8" x14ac:dyDescent="0.25">
      <c r="A1080" s="14"/>
      <c r="B1080" s="5">
        <f t="shared" si="44"/>
        <v>45303</v>
      </c>
      <c r="C1080" s="4">
        <v>7.2187500000020304</v>
      </c>
      <c r="D1080">
        <v>1.230837867760018</v>
      </c>
      <c r="E1080" s="6">
        <v>68.800873784775618</v>
      </c>
      <c r="F1080" s="7">
        <v>79.943736953912079</v>
      </c>
      <c r="G1080" s="7">
        <v>191.98149195868655</v>
      </c>
      <c r="H1080" s="7">
        <f t="shared" si="42"/>
        <v>84.682720789279344</v>
      </c>
    </row>
    <row r="1081" spans="1:8" x14ac:dyDescent="0.25">
      <c r="A1081" s="14"/>
      <c r="B1081" s="5">
        <f t="shared" si="44"/>
        <v>45303</v>
      </c>
      <c r="C1081" s="4">
        <v>7.2291666666687</v>
      </c>
      <c r="D1081">
        <v>1.230837867760018</v>
      </c>
      <c r="E1081" s="6">
        <v>72.0233256431531</v>
      </c>
      <c r="F1081" s="7">
        <v>82.412383439225479</v>
      </c>
      <c r="G1081" s="7">
        <v>192.193648498572</v>
      </c>
      <c r="H1081" s="7">
        <f t="shared" si="42"/>
        <v>88.649036563603985</v>
      </c>
    </row>
    <row r="1082" spans="1:8" x14ac:dyDescent="0.25">
      <c r="A1082" s="14"/>
      <c r="B1082" s="5">
        <f t="shared" si="44"/>
        <v>45303</v>
      </c>
      <c r="C1082" s="4">
        <v>7.2395833333353696</v>
      </c>
      <c r="D1082">
        <v>1.230837867760018</v>
      </c>
      <c r="E1082" s="6">
        <v>78.878827654520094</v>
      </c>
      <c r="F1082" s="7">
        <v>86.303066246103398</v>
      </c>
      <c r="G1082" s="7">
        <v>191.84643077249351</v>
      </c>
      <c r="H1082" s="7">
        <f t="shared" si="42"/>
        <v>97.087048041699461</v>
      </c>
    </row>
    <row r="1083" spans="1:8" x14ac:dyDescent="0.25">
      <c r="A1083" s="14"/>
      <c r="B1083" s="5">
        <f t="shared" si="44"/>
        <v>45303</v>
      </c>
      <c r="C1083" s="4">
        <v>7.2500000000020401</v>
      </c>
      <c r="D1083">
        <v>1.230837867760018</v>
      </c>
      <c r="E1083" s="6">
        <v>84.003369057328015</v>
      </c>
      <c r="F1083" s="7">
        <v>92.151050111983309</v>
      </c>
      <c r="G1083" s="7">
        <v>189.82722642848481</v>
      </c>
      <c r="H1083" s="7">
        <f t="shared" si="42"/>
        <v>103.39452765517949</v>
      </c>
    </row>
    <row r="1084" spans="1:8" x14ac:dyDescent="0.25">
      <c r="A1084" s="14"/>
      <c r="B1084" s="5">
        <f t="shared" si="44"/>
        <v>45303</v>
      </c>
      <c r="C1084" s="4">
        <v>7.2604166666687098</v>
      </c>
      <c r="D1084">
        <v>1.230837867760018</v>
      </c>
      <c r="E1084" s="6">
        <v>90.535488255349094</v>
      </c>
      <c r="F1084" s="7">
        <v>96.061931574401967</v>
      </c>
      <c r="G1084" s="7">
        <v>185.10294106223773</v>
      </c>
      <c r="H1084" s="7">
        <f t="shared" si="42"/>
        <v>111.43450732082603</v>
      </c>
    </row>
    <row r="1085" spans="1:8" x14ac:dyDescent="0.25">
      <c r="A1085" s="14"/>
      <c r="B1085" s="5">
        <f t="shared" si="44"/>
        <v>45303</v>
      </c>
      <c r="C1085" s="4">
        <v>7.2708333333353803</v>
      </c>
      <c r="D1085">
        <v>1.230837867760018</v>
      </c>
      <c r="E1085" s="6">
        <v>96.122177407479398</v>
      </c>
      <c r="F1085" s="7">
        <v>101.49273274752703</v>
      </c>
      <c r="G1085" s="7">
        <v>155.5295810904563</v>
      </c>
      <c r="H1085" s="7">
        <f t="shared" si="42"/>
        <v>118.31081588467212</v>
      </c>
    </row>
    <row r="1086" spans="1:8" x14ac:dyDescent="0.25">
      <c r="A1086" s="14"/>
      <c r="B1086" s="5">
        <f t="shared" si="44"/>
        <v>45303</v>
      </c>
      <c r="C1086" s="4">
        <v>7.2812500000020499</v>
      </c>
      <c r="D1086">
        <v>1.230837867760018</v>
      </c>
      <c r="E1086" s="6">
        <v>102.45954403872288</v>
      </c>
      <c r="F1086" s="7">
        <v>109.76685945392278</v>
      </c>
      <c r="G1086" s="7">
        <v>93.964437830716335</v>
      </c>
      <c r="H1086" s="7">
        <f t="shared" si="42"/>
        <v>126.11108671628534</v>
      </c>
    </row>
    <row r="1087" spans="1:8" x14ac:dyDescent="0.25">
      <c r="A1087" s="14"/>
      <c r="B1087" s="5">
        <f t="shared" si="44"/>
        <v>45303</v>
      </c>
      <c r="C1087" s="4">
        <v>7.2916666666687204</v>
      </c>
      <c r="D1087">
        <v>1.230837867760018</v>
      </c>
      <c r="E1087" s="6">
        <v>108.02603377440431</v>
      </c>
      <c r="F1087" s="7">
        <v>120.64503183707393</v>
      </c>
      <c r="G1087" s="7">
        <v>34.351417546469307</v>
      </c>
      <c r="H1087" s="7">
        <f t="shared" si="42"/>
        <v>132.9625330734595</v>
      </c>
    </row>
    <row r="1088" spans="1:8" x14ac:dyDescent="0.25">
      <c r="A1088" s="14"/>
      <c r="B1088" s="5">
        <f t="shared" si="44"/>
        <v>45303</v>
      </c>
      <c r="C1088" s="4">
        <v>7.3020833333353901</v>
      </c>
      <c r="D1088">
        <v>1.230837867760018</v>
      </c>
      <c r="E1088" s="6">
        <v>109.7001573498997</v>
      </c>
      <c r="F1088" s="7">
        <v>125.10332582655501</v>
      </c>
      <c r="G1088" s="7">
        <v>12.706770941723507</v>
      </c>
      <c r="H1088" s="7">
        <f t="shared" si="42"/>
        <v>135.02310776548902</v>
      </c>
    </row>
    <row r="1089" spans="1:8" x14ac:dyDescent="0.25">
      <c r="A1089" s="14"/>
      <c r="B1089" s="5">
        <f t="shared" si="44"/>
        <v>45303</v>
      </c>
      <c r="C1089" s="4">
        <v>7.3125000000020597</v>
      </c>
      <c r="D1089">
        <v>1.230837867760018</v>
      </c>
      <c r="E1089" s="6">
        <v>113.0901513410912</v>
      </c>
      <c r="F1089" s="7">
        <v>130.10161056307967</v>
      </c>
      <c r="G1089" s="7">
        <v>4.7090823982839893</v>
      </c>
      <c r="H1089" s="7">
        <f t="shared" si="42"/>
        <v>139.19564074132643</v>
      </c>
    </row>
    <row r="1090" spans="1:8" x14ac:dyDescent="0.25">
      <c r="A1090" s="14"/>
      <c r="B1090" s="5">
        <f t="shared" si="44"/>
        <v>45303</v>
      </c>
      <c r="C1090" s="4">
        <v>7.3229166666687302</v>
      </c>
      <c r="D1090">
        <v>1.230837867760018</v>
      </c>
      <c r="E1090" s="6">
        <v>113.54455100457828</v>
      </c>
      <c r="F1090" s="7">
        <v>137.26093278977473</v>
      </c>
      <c r="G1090" s="7">
        <v>2.6034256193780911</v>
      </c>
      <c r="H1090" s="7">
        <f t="shared" si="42"/>
        <v>139.75493305424374</v>
      </c>
    </row>
    <row r="1091" spans="1:8" x14ac:dyDescent="0.25">
      <c r="A1091" s="14"/>
      <c r="B1091" s="5">
        <f t="shared" si="44"/>
        <v>45303</v>
      </c>
      <c r="C1091" s="4">
        <v>7.3333333333353998</v>
      </c>
      <c r="D1091">
        <v>1.230837867760018</v>
      </c>
      <c r="E1091" s="6">
        <v>112.26897840111801</v>
      </c>
      <c r="F1091" s="7">
        <v>146.78943743630819</v>
      </c>
      <c r="G1091" s="7">
        <v>1.6825183770417131</v>
      </c>
      <c r="H1091" s="7">
        <f t="shared" si="42"/>
        <v>138.18490999082761</v>
      </c>
    </row>
    <row r="1092" spans="1:8" x14ac:dyDescent="0.25">
      <c r="A1092" s="14"/>
      <c r="B1092" s="5">
        <f t="shared" si="44"/>
        <v>45303</v>
      </c>
      <c r="C1092" s="4">
        <v>7.3437500000020703</v>
      </c>
      <c r="D1092">
        <v>1.230837867760018</v>
      </c>
      <c r="E1092" s="6">
        <v>111.02161639785849</v>
      </c>
      <c r="F1092" s="7">
        <v>150.64710443754103</v>
      </c>
      <c r="G1092" s="7">
        <v>1.3523352762901575</v>
      </c>
      <c r="H1092" s="7">
        <f t="shared" ref="H1092:H1155" si="45">D1092*E1092</f>
        <v>136.64960960241081</v>
      </c>
    </row>
    <row r="1093" spans="1:8" x14ac:dyDescent="0.25">
      <c r="A1093" s="14"/>
      <c r="B1093" s="5">
        <f t="shared" si="44"/>
        <v>45303</v>
      </c>
      <c r="C1093" s="4">
        <v>7.35416666666874</v>
      </c>
      <c r="D1093">
        <v>1.230837867760018</v>
      </c>
      <c r="E1093" s="6">
        <v>112.04357640513771</v>
      </c>
      <c r="F1093" s="7">
        <v>152.98419371105015</v>
      </c>
      <c r="G1093" s="7">
        <v>1.2951671781528928</v>
      </c>
      <c r="H1093" s="7">
        <f t="shared" si="45"/>
        <v>137.90747667870636</v>
      </c>
    </row>
    <row r="1094" spans="1:8" x14ac:dyDescent="0.25">
      <c r="A1094" s="14"/>
      <c r="B1094" s="5">
        <f t="shared" si="44"/>
        <v>45303</v>
      </c>
      <c r="C1094" s="4">
        <v>7.3645833333354096</v>
      </c>
      <c r="D1094">
        <v>1.230837867760018</v>
      </c>
      <c r="E1094" s="6">
        <v>112.20736126321054</v>
      </c>
      <c r="F1094" s="7">
        <v>155.15881073973944</v>
      </c>
      <c r="G1094" s="7">
        <v>1.1823703379364749</v>
      </c>
      <c r="H1094" s="7">
        <f t="shared" si="45"/>
        <v>138.10906928418811</v>
      </c>
    </row>
    <row r="1095" spans="1:8" x14ac:dyDescent="0.25">
      <c r="A1095" s="14"/>
      <c r="B1095" s="5">
        <f t="shared" si="44"/>
        <v>45303</v>
      </c>
      <c r="C1095" s="4">
        <v>7.3750000000020801</v>
      </c>
      <c r="D1095">
        <v>1.230837867760018</v>
      </c>
      <c r="E1095" s="6">
        <v>113.69386153569771</v>
      </c>
      <c r="F1095" s="7">
        <v>157.81040572754529</v>
      </c>
      <c r="G1095" s="7">
        <v>1.0875549815063128</v>
      </c>
      <c r="H1095" s="7">
        <f t="shared" si="45"/>
        <v>139.9387101100009</v>
      </c>
    </row>
    <row r="1096" spans="1:8" x14ac:dyDescent="0.25">
      <c r="A1096" s="14"/>
      <c r="B1096" s="5">
        <f t="shared" si="44"/>
        <v>45303</v>
      </c>
      <c r="C1096" s="4">
        <v>7.3854166666687497</v>
      </c>
      <c r="D1096">
        <v>1.230837867760018</v>
      </c>
      <c r="E1096" s="6">
        <v>113.87359190120873</v>
      </c>
      <c r="F1096" s="7">
        <v>159.11269570012709</v>
      </c>
      <c r="G1096" s="7">
        <v>1.1535818205048598</v>
      </c>
      <c r="H1096" s="7">
        <f t="shared" si="45"/>
        <v>140.15992904985819</v>
      </c>
    </row>
    <row r="1097" spans="1:8" x14ac:dyDescent="0.25">
      <c r="A1097" s="14"/>
      <c r="B1097" s="5">
        <f t="shared" si="44"/>
        <v>45303</v>
      </c>
      <c r="C1097" s="4">
        <v>7.3958333333354203</v>
      </c>
      <c r="D1097">
        <v>1.230837867760018</v>
      </c>
      <c r="E1097" s="6">
        <v>113.84215810518359</v>
      </c>
      <c r="F1097" s="7">
        <v>159.66168520895982</v>
      </c>
      <c r="G1097" s="7">
        <v>1.1034552864599951</v>
      </c>
      <c r="H1097" s="7">
        <f t="shared" si="45"/>
        <v>140.12123914338301</v>
      </c>
    </row>
    <row r="1098" spans="1:8" x14ac:dyDescent="0.25">
      <c r="A1098" s="14"/>
      <c r="B1098" s="5">
        <f t="shared" si="44"/>
        <v>45303</v>
      </c>
      <c r="C1098" s="4">
        <v>7.4062500000020899</v>
      </c>
      <c r="D1098">
        <v>1.230837867760018</v>
      </c>
      <c r="E1098" s="6">
        <v>114.43816652707122</v>
      </c>
      <c r="F1098" s="7">
        <v>159.95198740019501</v>
      </c>
      <c r="G1098" s="7">
        <v>1.0502946879130972</v>
      </c>
      <c r="H1098" s="7">
        <f t="shared" si="45"/>
        <v>140.85482887854621</v>
      </c>
    </row>
    <row r="1099" spans="1:8" x14ac:dyDescent="0.25">
      <c r="A1099" s="14"/>
      <c r="B1099" s="5">
        <f t="shared" si="44"/>
        <v>45303</v>
      </c>
      <c r="C1099" s="4">
        <v>7.4166666666687604</v>
      </c>
      <c r="D1099">
        <v>1.230837867760018</v>
      </c>
      <c r="E1099" s="6">
        <v>114.95091776106679</v>
      </c>
      <c r="F1099" s="7">
        <v>159.42711357234631</v>
      </c>
      <c r="G1099" s="7">
        <v>1.0189441203437652</v>
      </c>
      <c r="H1099" s="7">
        <f t="shared" si="45"/>
        <v>141.48594251408863</v>
      </c>
    </row>
    <row r="1100" spans="1:8" x14ac:dyDescent="0.25">
      <c r="A1100" s="14"/>
      <c r="B1100" s="5">
        <f t="shared" si="44"/>
        <v>45303</v>
      </c>
      <c r="C1100" s="4">
        <v>7.42708333333543</v>
      </c>
      <c r="D1100">
        <v>1.230837867760018</v>
      </c>
      <c r="E1100" s="6">
        <v>116.85933939243324</v>
      </c>
      <c r="F1100" s="7">
        <v>158.53294260648715</v>
      </c>
      <c r="G1100" s="7">
        <v>1.0941589051069105</v>
      </c>
      <c r="H1100" s="7">
        <f t="shared" si="45"/>
        <v>143.8349001256268</v>
      </c>
    </row>
    <row r="1101" spans="1:8" x14ac:dyDescent="0.25">
      <c r="A1101" s="14"/>
      <c r="B1101" s="5">
        <f t="shared" si="44"/>
        <v>45303</v>
      </c>
      <c r="C1101" s="4">
        <v>7.4375000000020997</v>
      </c>
      <c r="D1101">
        <v>1.230837867760018</v>
      </c>
      <c r="E1101" s="6">
        <v>118.51141693913645</v>
      </c>
      <c r="F1101" s="7">
        <v>158.13143244128372</v>
      </c>
      <c r="G1101" s="7">
        <v>1.1735392372726328</v>
      </c>
      <c r="H1101" s="7">
        <f t="shared" si="45"/>
        <v>145.86833973058521</v>
      </c>
    </row>
    <row r="1102" spans="1:8" x14ac:dyDescent="0.25">
      <c r="A1102" s="14"/>
      <c r="B1102" s="5">
        <f t="shared" si="44"/>
        <v>45303</v>
      </c>
      <c r="C1102" s="4">
        <v>7.4479166666687702</v>
      </c>
      <c r="D1102">
        <v>1.230837867760018</v>
      </c>
      <c r="E1102" s="6">
        <v>119.43693431574582</v>
      </c>
      <c r="F1102" s="7">
        <v>157.74645679130001</v>
      </c>
      <c r="G1102" s="7">
        <v>1.1454608651371259</v>
      </c>
      <c r="H1102" s="7">
        <f t="shared" si="45"/>
        <v>147.00750156498592</v>
      </c>
    </row>
    <row r="1103" spans="1:8" x14ac:dyDescent="0.25">
      <c r="A1103" s="14"/>
      <c r="B1103" s="5">
        <f t="shared" si="44"/>
        <v>45303</v>
      </c>
      <c r="C1103" s="4">
        <v>7.4583333333354398</v>
      </c>
      <c r="D1103">
        <v>1.230837867760018</v>
      </c>
      <c r="E1103" s="6">
        <v>119.57850661488452</v>
      </c>
      <c r="F1103" s="7">
        <v>157.59597244043283</v>
      </c>
      <c r="G1103" s="7">
        <v>1.0754810966071471</v>
      </c>
      <c r="H1103" s="7">
        <f t="shared" si="45"/>
        <v>147.18175411179166</v>
      </c>
    </row>
    <row r="1104" spans="1:8" x14ac:dyDescent="0.25">
      <c r="A1104" s="14"/>
      <c r="B1104" s="5">
        <f t="shared" si="44"/>
        <v>45303</v>
      </c>
      <c r="C1104" s="4">
        <v>7.4687500000021103</v>
      </c>
      <c r="D1104">
        <v>1.230837867760018</v>
      </c>
      <c r="E1104" s="6">
        <v>118.84727276157601</v>
      </c>
      <c r="F1104" s="7">
        <v>157.13936614630262</v>
      </c>
      <c r="G1104" s="7">
        <v>1.1384614711929508</v>
      </c>
      <c r="H1104" s="7">
        <f t="shared" si="45"/>
        <v>146.28172379495149</v>
      </c>
    </row>
    <row r="1105" spans="1:8" x14ac:dyDescent="0.25">
      <c r="A1105" s="14"/>
      <c r="B1105" s="5">
        <f t="shared" si="44"/>
        <v>45303</v>
      </c>
      <c r="C1105" s="4">
        <v>7.4791666666687799</v>
      </c>
      <c r="D1105">
        <v>1.230837867760018</v>
      </c>
      <c r="E1105" s="6">
        <v>119.58581226265035</v>
      </c>
      <c r="F1105" s="7">
        <v>156.61220091985697</v>
      </c>
      <c r="G1105" s="7">
        <v>1.1925171917419022</v>
      </c>
      <c r="H1105" s="7">
        <f t="shared" si="45"/>
        <v>147.19074617971037</v>
      </c>
    </row>
    <row r="1106" spans="1:8" x14ac:dyDescent="0.25">
      <c r="A1106" s="14"/>
      <c r="B1106" s="5">
        <f t="shared" si="44"/>
        <v>45303</v>
      </c>
      <c r="C1106" s="4">
        <v>7.4895833333354496</v>
      </c>
      <c r="D1106">
        <v>1.230837867760018</v>
      </c>
      <c r="E1106" s="6">
        <v>120.22570975271854</v>
      </c>
      <c r="F1106" s="7">
        <v>156.24030565757252</v>
      </c>
      <c r="G1106" s="7">
        <v>1.2138165840800903</v>
      </c>
      <c r="H1106" s="7">
        <f t="shared" si="45"/>
        <v>147.97835624197089</v>
      </c>
    </row>
    <row r="1107" spans="1:8" x14ac:dyDescent="0.25">
      <c r="A1107" s="14"/>
      <c r="B1107" s="5">
        <f t="shared" si="44"/>
        <v>45303</v>
      </c>
      <c r="C1107" s="4">
        <v>7.5000000000021201</v>
      </c>
      <c r="D1107">
        <v>1.230837867760018</v>
      </c>
      <c r="E1107" s="6">
        <v>120.88180106735967</v>
      </c>
      <c r="F1107" s="7">
        <v>155.65733944890309</v>
      </c>
      <c r="G1107" s="7">
        <v>1.0855195157918476</v>
      </c>
      <c r="H1107" s="7">
        <f t="shared" si="45"/>
        <v>148.78589827673966</v>
      </c>
    </row>
    <row r="1108" spans="1:8" x14ac:dyDescent="0.25">
      <c r="A1108" s="14"/>
      <c r="B1108" s="5">
        <f t="shared" si="44"/>
        <v>45303</v>
      </c>
      <c r="C1108" s="4">
        <v>7.5104166666687897</v>
      </c>
      <c r="D1108">
        <v>1.230837867760018</v>
      </c>
      <c r="E1108" s="6">
        <v>121.27850444166609</v>
      </c>
      <c r="F1108" s="7">
        <v>154.92008493293699</v>
      </c>
      <c r="G1108" s="7">
        <v>1.0356374911858761</v>
      </c>
      <c r="H1108" s="7">
        <f t="shared" si="45"/>
        <v>149.27417581210415</v>
      </c>
    </row>
    <row r="1109" spans="1:8" x14ac:dyDescent="0.25">
      <c r="A1109" s="14"/>
      <c r="B1109" s="5">
        <f t="shared" si="44"/>
        <v>45303</v>
      </c>
      <c r="C1109" s="4">
        <v>7.5208333333354602</v>
      </c>
      <c r="D1109">
        <v>1.230837867760018</v>
      </c>
      <c r="E1109" s="6">
        <v>120.48728524876414</v>
      </c>
      <c r="F1109" s="7">
        <v>154.256315173578</v>
      </c>
      <c r="G1109" s="7">
        <v>1.026255708871225</v>
      </c>
      <c r="H1109" s="7">
        <f t="shared" si="45"/>
        <v>148.30031326778192</v>
      </c>
    </row>
    <row r="1110" spans="1:8" x14ac:dyDescent="0.25">
      <c r="A1110" s="14"/>
      <c r="B1110" s="5">
        <f t="shared" si="44"/>
        <v>45303</v>
      </c>
      <c r="C1110" s="4">
        <v>7.5312500000021396</v>
      </c>
      <c r="D1110">
        <v>1.230837867760018</v>
      </c>
      <c r="E1110" s="6">
        <v>118.65258720100938</v>
      </c>
      <c r="F1110" s="7">
        <v>153.803201876847</v>
      </c>
      <c r="G1110" s="7">
        <v>0.96748943034332491</v>
      </c>
      <c r="H1110" s="7">
        <f t="shared" si="45"/>
        <v>146.0420974347</v>
      </c>
    </row>
    <row r="1111" spans="1:8" x14ac:dyDescent="0.25">
      <c r="A1111" s="14"/>
      <c r="B1111" s="5">
        <f t="shared" si="44"/>
        <v>45303</v>
      </c>
      <c r="C1111" s="4">
        <v>7.5416666666688004</v>
      </c>
      <c r="D1111">
        <v>1.230837867760018</v>
      </c>
      <c r="E1111" s="6">
        <v>116.1769008414874</v>
      </c>
      <c r="F1111" s="7">
        <v>153.12109111503042</v>
      </c>
      <c r="G1111" s="7">
        <v>1.0139723958383444</v>
      </c>
      <c r="H1111" s="7">
        <f t="shared" si="45"/>
        <v>142.99492891470339</v>
      </c>
    </row>
    <row r="1112" spans="1:8" x14ac:dyDescent="0.25">
      <c r="A1112" s="14"/>
      <c r="B1112" s="5">
        <f t="shared" si="44"/>
        <v>45303</v>
      </c>
      <c r="C1112" s="4">
        <v>7.55208333333547</v>
      </c>
      <c r="D1112">
        <v>1.230837867760018</v>
      </c>
      <c r="E1112" s="6">
        <v>113.70487518893196</v>
      </c>
      <c r="F1112" s="7">
        <v>152.1027991011652</v>
      </c>
      <c r="G1112" s="7">
        <v>1.0874724141464447</v>
      </c>
      <c r="H1112" s="7">
        <f t="shared" si="45"/>
        <v>139.952266131464</v>
      </c>
    </row>
    <row r="1113" spans="1:8" x14ac:dyDescent="0.25">
      <c r="A1113" s="14"/>
      <c r="B1113" s="5">
        <f t="shared" si="44"/>
        <v>45303</v>
      </c>
      <c r="C1113" s="4">
        <v>7.5625000000021396</v>
      </c>
      <c r="D1113">
        <v>1.230837867760018</v>
      </c>
      <c r="E1113" s="6">
        <v>114.98271417893949</v>
      </c>
      <c r="F1113" s="7">
        <v>151.40876269492952</v>
      </c>
      <c r="G1113" s="7">
        <v>1.066214837756269</v>
      </c>
      <c r="H1113" s="7">
        <f t="shared" si="45"/>
        <v>141.52507874926548</v>
      </c>
    </row>
    <row r="1114" spans="1:8" x14ac:dyDescent="0.25">
      <c r="A1114" s="14"/>
      <c r="B1114" s="5">
        <f t="shared" si="44"/>
        <v>45303</v>
      </c>
      <c r="C1114" s="4">
        <v>7.5729166666688199</v>
      </c>
      <c r="D1114">
        <v>1.230837867760018</v>
      </c>
      <c r="E1114" s="6">
        <v>115.80082946784476</v>
      </c>
      <c r="F1114" s="7">
        <v>150.45906928224039</v>
      </c>
      <c r="G1114" s="7">
        <v>1.0444434329892847</v>
      </c>
      <c r="H1114" s="7">
        <f t="shared" si="45"/>
        <v>142.53204602704352</v>
      </c>
    </row>
    <row r="1115" spans="1:8" x14ac:dyDescent="0.25">
      <c r="A1115" s="14"/>
      <c r="B1115" s="5">
        <f t="shared" si="44"/>
        <v>45303</v>
      </c>
      <c r="C1115" s="4">
        <v>7.5833333333354904</v>
      </c>
      <c r="D1115">
        <v>1.230837867760018</v>
      </c>
      <c r="E1115" s="6">
        <v>116.08247332407367</v>
      </c>
      <c r="F1115" s="7">
        <v>148.90484284333542</v>
      </c>
      <c r="G1115" s="7">
        <v>1.0540800023555461</v>
      </c>
      <c r="H1115" s="7">
        <f t="shared" si="45"/>
        <v>142.878703950512</v>
      </c>
    </row>
    <row r="1116" spans="1:8" x14ac:dyDescent="0.25">
      <c r="A1116" s="14"/>
      <c r="B1116" s="5">
        <f t="shared" si="44"/>
        <v>45303</v>
      </c>
      <c r="C1116" s="4">
        <v>7.5937500000021503</v>
      </c>
      <c r="D1116">
        <v>1.230837867760018</v>
      </c>
      <c r="E1116" s="6">
        <v>117.50428796834545</v>
      </c>
      <c r="F1116" s="7">
        <v>148.05066850168353</v>
      </c>
      <c r="G1116" s="7">
        <v>1.0397031076761019</v>
      </c>
      <c r="H1116" s="7">
        <f t="shared" si="45"/>
        <v>144.62872725561746</v>
      </c>
    </row>
    <row r="1117" spans="1:8" x14ac:dyDescent="0.25">
      <c r="A1117" s="14"/>
      <c r="B1117" s="5">
        <f t="shared" si="44"/>
        <v>45303</v>
      </c>
      <c r="C1117" s="4">
        <v>7.6041666666688297</v>
      </c>
      <c r="D1117">
        <v>1.230837867760018</v>
      </c>
      <c r="E1117" s="6">
        <v>117.78535044715571</v>
      </c>
      <c r="F1117" s="7">
        <v>147.07265001180562</v>
      </c>
      <c r="G1117" s="7">
        <v>1.1984449897186937</v>
      </c>
      <c r="H1117" s="7">
        <f t="shared" si="45"/>
        <v>144.97466959774363</v>
      </c>
    </row>
    <row r="1118" spans="1:8" x14ac:dyDescent="0.25">
      <c r="A1118" s="14"/>
      <c r="B1118" s="5">
        <f t="shared" si="44"/>
        <v>45303</v>
      </c>
      <c r="C1118" s="4">
        <v>7.6145833333355002</v>
      </c>
      <c r="D1118">
        <v>1.230837867760018</v>
      </c>
      <c r="E1118" s="6">
        <v>119.88940065296956</v>
      </c>
      <c r="F1118" s="7">
        <v>145.08271185908151</v>
      </c>
      <c r="G1118" s="7">
        <v>1.2281917067907133</v>
      </c>
      <c r="H1118" s="7">
        <f t="shared" si="45"/>
        <v>147.56441426672757</v>
      </c>
    </row>
    <row r="1119" spans="1:8" x14ac:dyDescent="0.25">
      <c r="A1119" s="14"/>
      <c r="B1119" s="5">
        <f t="shared" si="44"/>
        <v>45303</v>
      </c>
      <c r="C1119" s="4">
        <v>7.6250000000021698</v>
      </c>
      <c r="D1119">
        <v>1.230837867760018</v>
      </c>
      <c r="E1119" s="6">
        <v>121.64539300825042</v>
      </c>
      <c r="F1119" s="7">
        <v>141.44553944073735</v>
      </c>
      <c r="G1119" s="7">
        <v>1.4074384975144556</v>
      </c>
      <c r="H1119" s="7">
        <f t="shared" si="45"/>
        <v>149.72575615310436</v>
      </c>
    </row>
    <row r="1120" spans="1:8" x14ac:dyDescent="0.25">
      <c r="A1120" s="14"/>
      <c r="B1120" s="5">
        <f t="shared" si="44"/>
        <v>45303</v>
      </c>
      <c r="C1120" s="4">
        <v>7.6354166666688403</v>
      </c>
      <c r="D1120">
        <v>1.230837867760018</v>
      </c>
      <c r="E1120" s="6">
        <v>123.65929621106852</v>
      </c>
      <c r="F1120" s="7">
        <v>139.82657040808681</v>
      </c>
      <c r="G1120" s="7">
        <v>1.7504630340574387</v>
      </c>
      <c r="H1120" s="7">
        <f t="shared" si="45"/>
        <v>152.20454447713607</v>
      </c>
    </row>
    <row r="1121" spans="1:8" x14ac:dyDescent="0.25">
      <c r="A1121" s="14"/>
      <c r="B1121" s="5">
        <f t="shared" si="44"/>
        <v>45303</v>
      </c>
      <c r="C1121" s="4">
        <v>7.64583333333551</v>
      </c>
      <c r="D1121">
        <v>1.230837867760018</v>
      </c>
      <c r="E1121" s="6">
        <v>125.48410000346627</v>
      </c>
      <c r="F1121" s="7">
        <v>138.7053670226974</v>
      </c>
      <c r="G1121" s="7">
        <v>2.3427442504208291</v>
      </c>
      <c r="H1121" s="7">
        <f t="shared" si="45"/>
        <v>154.4505820860513</v>
      </c>
    </row>
    <row r="1122" spans="1:8" x14ac:dyDescent="0.25">
      <c r="A1122" s="14"/>
      <c r="B1122" s="5">
        <f t="shared" si="44"/>
        <v>45303</v>
      </c>
      <c r="C1122" s="4">
        <v>7.6562500000021796</v>
      </c>
      <c r="D1122">
        <v>1.230837867760018</v>
      </c>
      <c r="E1122" s="6">
        <v>129.1442521980193</v>
      </c>
      <c r="F1122" s="7">
        <v>137.66163255649053</v>
      </c>
      <c r="G1122" s="7">
        <v>5.9048072910205169</v>
      </c>
      <c r="H1122" s="7">
        <f t="shared" si="45"/>
        <v>158.95563600887209</v>
      </c>
    </row>
    <row r="1123" spans="1:8" x14ac:dyDescent="0.25">
      <c r="A1123" s="14"/>
      <c r="B1123" s="5">
        <f t="shared" si="44"/>
        <v>45303</v>
      </c>
      <c r="C1123" s="4">
        <v>7.6666666666688501</v>
      </c>
      <c r="D1123">
        <v>1.230837867760018</v>
      </c>
      <c r="E1123" s="6">
        <v>130.62991784902576</v>
      </c>
      <c r="F1123" s="7">
        <v>135.52239808572907</v>
      </c>
      <c r="G1123" s="7">
        <v>14.81940691451612</v>
      </c>
      <c r="H1123" s="7">
        <f t="shared" si="45"/>
        <v>160.78424955096119</v>
      </c>
    </row>
    <row r="1124" spans="1:8" x14ac:dyDescent="0.25">
      <c r="A1124" s="14"/>
      <c r="B1124" s="5">
        <f t="shared" ref="B1124:B1187" si="46">DATE(YEAR(B1028),MONTH(B1028),DAY(B1028)+1)</f>
        <v>45303</v>
      </c>
      <c r="C1124" s="4">
        <v>7.6770833333355197</v>
      </c>
      <c r="D1124">
        <v>1.230837867760018</v>
      </c>
      <c r="E1124" s="6">
        <v>133.39283815646479</v>
      </c>
      <c r="F1124" s="7">
        <v>135.92611017183816</v>
      </c>
      <c r="G1124" s="7">
        <v>44.005806231853221</v>
      </c>
      <c r="H1124" s="7">
        <f t="shared" si="45"/>
        <v>164.1849564909603</v>
      </c>
    </row>
    <row r="1125" spans="1:8" x14ac:dyDescent="0.25">
      <c r="A1125" s="14"/>
      <c r="B1125" s="5">
        <f t="shared" si="46"/>
        <v>45303</v>
      </c>
      <c r="C1125" s="4">
        <v>7.6875000000021902</v>
      </c>
      <c r="D1125">
        <v>1.230837867760018</v>
      </c>
      <c r="E1125" s="6">
        <v>138.46834776440076</v>
      </c>
      <c r="F1125" s="7">
        <v>136.93200404134689</v>
      </c>
      <c r="G1125" s="7">
        <v>116.92323562432728</v>
      </c>
      <c r="H1125" s="7">
        <f t="shared" si="45"/>
        <v>170.4320859145877</v>
      </c>
    </row>
    <row r="1126" spans="1:8" x14ac:dyDescent="0.25">
      <c r="A1126" s="14"/>
      <c r="B1126" s="5">
        <f t="shared" si="46"/>
        <v>45303</v>
      </c>
      <c r="C1126" s="4">
        <v>7.6979166666688599</v>
      </c>
      <c r="D1126">
        <v>1.230837867760018</v>
      </c>
      <c r="E1126" s="6">
        <v>143.32620050603538</v>
      </c>
      <c r="F1126" s="7">
        <v>138.19969453011831</v>
      </c>
      <c r="G1126" s="7">
        <v>176.32655997627285</v>
      </c>
      <c r="H1126" s="7">
        <f t="shared" si="45"/>
        <v>176.4113150249934</v>
      </c>
    </row>
    <row r="1127" spans="1:8" x14ac:dyDescent="0.25">
      <c r="A1127" s="14"/>
      <c r="B1127" s="5">
        <f t="shared" si="46"/>
        <v>45303</v>
      </c>
      <c r="C1127" s="4">
        <v>7.7083333333355304</v>
      </c>
      <c r="D1127">
        <v>1.230837867760018</v>
      </c>
      <c r="E1127" s="6">
        <v>147.42940072363007</v>
      </c>
      <c r="F1127" s="7">
        <v>138.03834104507698</v>
      </c>
      <c r="G1127" s="7">
        <v>193.26285206610643</v>
      </c>
      <c r="H1127" s="7">
        <f t="shared" si="45"/>
        <v>181.46168923181008</v>
      </c>
    </row>
    <row r="1128" spans="1:8" x14ac:dyDescent="0.25">
      <c r="A1128" s="14"/>
      <c r="B1128" s="5">
        <f t="shared" si="46"/>
        <v>45303</v>
      </c>
      <c r="C1128" s="4">
        <v>7.7187500000022</v>
      </c>
      <c r="D1128">
        <v>1.230837867760018</v>
      </c>
      <c r="E1128" s="6">
        <v>153.71205973977885</v>
      </c>
      <c r="F1128" s="7">
        <v>137.81400132677823</v>
      </c>
      <c r="G1128" s="7">
        <v>194.93712085600552</v>
      </c>
      <c r="H1128" s="7">
        <f t="shared" si="45"/>
        <v>189.19462385910992</v>
      </c>
    </row>
    <row r="1129" spans="1:8" x14ac:dyDescent="0.25">
      <c r="A1129" s="14"/>
      <c r="B1129" s="5">
        <f t="shared" si="46"/>
        <v>45303</v>
      </c>
      <c r="C1129" s="4">
        <v>7.7291666666688696</v>
      </c>
      <c r="D1129">
        <v>1.230837867760018</v>
      </c>
      <c r="E1129" s="6">
        <v>160.16059164578033</v>
      </c>
      <c r="F1129" s="7">
        <v>137.44193384399125</v>
      </c>
      <c r="G1129" s="7">
        <v>195.39540899433567</v>
      </c>
      <c r="H1129" s="7">
        <f t="shared" si="45"/>
        <v>197.13172112047522</v>
      </c>
    </row>
    <row r="1130" spans="1:8" x14ac:dyDescent="0.25">
      <c r="A1130" s="14"/>
      <c r="B1130" s="5">
        <f t="shared" si="46"/>
        <v>45303</v>
      </c>
      <c r="C1130" s="4">
        <v>7.7395833333355402</v>
      </c>
      <c r="D1130">
        <v>1.230837867760018</v>
      </c>
      <c r="E1130" s="6">
        <v>164.09198202615394</v>
      </c>
      <c r="F1130" s="7">
        <v>137.21519419931522</v>
      </c>
      <c r="G1130" s="7">
        <v>195.82356408187374</v>
      </c>
      <c r="H1130" s="7">
        <f t="shared" si="45"/>
        <v>201.97062527358653</v>
      </c>
    </row>
    <row r="1131" spans="1:8" x14ac:dyDescent="0.25">
      <c r="A1131" s="14"/>
      <c r="B1131" s="5">
        <f t="shared" si="46"/>
        <v>45303</v>
      </c>
      <c r="C1131" s="4">
        <v>7.7500000000022098</v>
      </c>
      <c r="D1131">
        <v>1.230837867760018</v>
      </c>
      <c r="E1131" s="6">
        <v>167.02209169841393</v>
      </c>
      <c r="F1131" s="7">
        <v>136.66380178151547</v>
      </c>
      <c r="G1131" s="7">
        <v>196.48131329543136</v>
      </c>
      <c r="H1131" s="7">
        <f t="shared" si="45"/>
        <v>205.57711521489401</v>
      </c>
    </row>
    <row r="1132" spans="1:8" x14ac:dyDescent="0.25">
      <c r="A1132" s="14"/>
      <c r="B1132" s="5">
        <f t="shared" si="46"/>
        <v>45303</v>
      </c>
      <c r="C1132" s="4">
        <v>7.7604166666688803</v>
      </c>
      <c r="D1132">
        <v>1.230837867760018</v>
      </c>
      <c r="E1132" s="6">
        <v>168.98525247720963</v>
      </c>
      <c r="F1132" s="7">
        <v>135.83920866838272</v>
      </c>
      <c r="G1132" s="7">
        <v>196.72924860523031</v>
      </c>
      <c r="H1132" s="7">
        <f t="shared" si="45"/>
        <v>207.99344784193701</v>
      </c>
    </row>
    <row r="1133" spans="1:8" x14ac:dyDescent="0.25">
      <c r="A1133" s="14"/>
      <c r="B1133" s="5">
        <f t="shared" si="46"/>
        <v>45303</v>
      </c>
      <c r="C1133" s="4">
        <v>7.7708333333355499</v>
      </c>
      <c r="D1133">
        <v>1.230837867760018</v>
      </c>
      <c r="E1133" s="6">
        <v>171.36771447495889</v>
      </c>
      <c r="F1133" s="7">
        <v>134.5948760903841</v>
      </c>
      <c r="G1133" s="7">
        <v>196.76424165068383</v>
      </c>
      <c r="H1133" s="7">
        <f t="shared" si="45"/>
        <v>210.92587228726597</v>
      </c>
    </row>
    <row r="1134" spans="1:8" x14ac:dyDescent="0.25">
      <c r="A1134" s="14"/>
      <c r="B1134" s="5">
        <f t="shared" si="46"/>
        <v>45303</v>
      </c>
      <c r="C1134" s="4">
        <v>7.7812500000022196</v>
      </c>
      <c r="D1134">
        <v>1.230837867760018</v>
      </c>
      <c r="E1134" s="6">
        <v>174.66952533636706</v>
      </c>
      <c r="F1134" s="7">
        <v>133.10601108448299</v>
      </c>
      <c r="G1134" s="7">
        <v>196.95534408478136</v>
      </c>
      <c r="H1134" s="7">
        <f t="shared" si="45"/>
        <v>214.98986612766848</v>
      </c>
    </row>
    <row r="1135" spans="1:8" x14ac:dyDescent="0.25">
      <c r="A1135" s="14"/>
      <c r="B1135" s="5">
        <f t="shared" si="46"/>
        <v>45303</v>
      </c>
      <c r="C1135" s="4">
        <v>7.7916666666688901</v>
      </c>
      <c r="D1135">
        <v>1.230837867760018</v>
      </c>
      <c r="E1135" s="6">
        <v>174.6910835993589</v>
      </c>
      <c r="F1135" s="7">
        <v>130.53406788667627</v>
      </c>
      <c r="G1135" s="7">
        <v>197.204903005772</v>
      </c>
      <c r="H1135" s="7">
        <f t="shared" si="45"/>
        <v>215.01640085412197</v>
      </c>
    </row>
    <row r="1136" spans="1:8" x14ac:dyDescent="0.25">
      <c r="A1136" s="14"/>
      <c r="B1136" s="5">
        <f t="shared" si="46"/>
        <v>45303</v>
      </c>
      <c r="C1136" s="4">
        <v>7.8020833333355597</v>
      </c>
      <c r="D1136">
        <v>1.230837867760018</v>
      </c>
      <c r="E1136" s="6">
        <v>174.105780405058</v>
      </c>
      <c r="F1136" s="7">
        <v>128.58647740855048</v>
      </c>
      <c r="G1136" s="7">
        <v>197.19156649679533</v>
      </c>
      <c r="H1136" s="7">
        <f t="shared" si="45"/>
        <v>214.29598751845552</v>
      </c>
    </row>
    <row r="1137" spans="1:8" x14ac:dyDescent="0.25">
      <c r="A1137" s="14"/>
      <c r="B1137" s="5">
        <f t="shared" si="46"/>
        <v>45303</v>
      </c>
      <c r="C1137" s="4">
        <v>7.8125000000022302</v>
      </c>
      <c r="D1137">
        <v>1.230837867760018</v>
      </c>
      <c r="E1137" s="6">
        <v>175.04434822663779</v>
      </c>
      <c r="F1137" s="7">
        <v>126.20923497298067</v>
      </c>
      <c r="G1137" s="7">
        <v>196.90209482488899</v>
      </c>
      <c r="H1137" s="7">
        <f t="shared" si="45"/>
        <v>215.45121233471696</v>
      </c>
    </row>
    <row r="1138" spans="1:8" x14ac:dyDescent="0.25">
      <c r="A1138" s="14"/>
      <c r="B1138" s="5">
        <f t="shared" si="46"/>
        <v>45303</v>
      </c>
      <c r="C1138" s="4">
        <v>7.8229166666688998</v>
      </c>
      <c r="D1138">
        <v>1.230837867760018</v>
      </c>
      <c r="E1138" s="6">
        <v>176.04891913678676</v>
      </c>
      <c r="F1138" s="7">
        <v>123.33811272347747</v>
      </c>
      <c r="G1138" s="7">
        <v>196.69016328923672</v>
      </c>
      <c r="H1138" s="7">
        <f t="shared" si="45"/>
        <v>216.68767625177844</v>
      </c>
    </row>
    <row r="1139" spans="1:8" x14ac:dyDescent="0.25">
      <c r="A1139" s="14"/>
      <c r="B1139" s="5">
        <f t="shared" si="46"/>
        <v>45303</v>
      </c>
      <c r="C1139" s="4">
        <v>7.8333333333355704</v>
      </c>
      <c r="D1139">
        <v>1.230837867760018</v>
      </c>
      <c r="E1139" s="6">
        <v>178.51489058110459</v>
      </c>
      <c r="F1139" s="7">
        <v>117.39416366810991</v>
      </c>
      <c r="G1139" s="7">
        <v>196.87901268094572</v>
      </c>
      <c r="H1139" s="7">
        <f t="shared" si="45"/>
        <v>219.72288728625969</v>
      </c>
    </row>
    <row r="1140" spans="1:8" x14ac:dyDescent="0.25">
      <c r="A1140" s="14"/>
      <c r="B1140" s="5">
        <f t="shared" si="46"/>
        <v>45303</v>
      </c>
      <c r="C1140" s="4">
        <v>7.84375000000224</v>
      </c>
      <c r="D1140">
        <v>1.230837867760018</v>
      </c>
      <c r="E1140" s="6">
        <v>178.75159987518484</v>
      </c>
      <c r="F1140" s="7">
        <v>113.80674633022471</v>
      </c>
      <c r="G1140" s="7">
        <v>196.37154945614861</v>
      </c>
      <c r="H1140" s="7">
        <f t="shared" si="45"/>
        <v>220.0142380490644</v>
      </c>
    </row>
    <row r="1141" spans="1:8" x14ac:dyDescent="0.25">
      <c r="A1141" s="14"/>
      <c r="B1141" s="5">
        <f t="shared" si="46"/>
        <v>45303</v>
      </c>
      <c r="C1141" s="4">
        <v>7.8541666666689096</v>
      </c>
      <c r="D1141">
        <v>1.230837867760018</v>
      </c>
      <c r="E1141" s="6">
        <v>176.32410182058504</v>
      </c>
      <c r="F1141" s="7">
        <v>111.09592269113168</v>
      </c>
      <c r="G1141" s="7">
        <v>196.1130939161647</v>
      </c>
      <c r="H1141" s="7">
        <f t="shared" si="45"/>
        <v>217.0263815195492</v>
      </c>
    </row>
    <row r="1142" spans="1:8" x14ac:dyDescent="0.25">
      <c r="A1142" s="14"/>
      <c r="B1142" s="5">
        <f t="shared" si="46"/>
        <v>45303</v>
      </c>
      <c r="C1142" s="4">
        <v>7.8645833333355801</v>
      </c>
      <c r="D1142">
        <v>1.230837867760018</v>
      </c>
      <c r="E1142" s="6">
        <v>172.98103385554748</v>
      </c>
      <c r="F1142" s="7">
        <v>108.99244235124814</v>
      </c>
      <c r="G1142" s="7">
        <v>195.41852442922786</v>
      </c>
      <c r="H1142" s="7">
        <f t="shared" si="45"/>
        <v>212.91160687368554</v>
      </c>
    </row>
    <row r="1143" spans="1:8" x14ac:dyDescent="0.25">
      <c r="A1143" s="14"/>
      <c r="B1143" s="5">
        <f t="shared" si="46"/>
        <v>45303</v>
      </c>
      <c r="C1143" s="4">
        <v>7.8750000000022498</v>
      </c>
      <c r="D1143">
        <v>1.230837867760018</v>
      </c>
      <c r="E1143" s="6">
        <v>171.79846390213248</v>
      </c>
      <c r="F1143" s="7">
        <v>105.94221328063119</v>
      </c>
      <c r="G1143" s="7">
        <v>194.2348890313616</v>
      </c>
      <c r="H1143" s="7">
        <f t="shared" si="45"/>
        <v>211.45605499374716</v>
      </c>
    </row>
    <row r="1144" spans="1:8" x14ac:dyDescent="0.25">
      <c r="A1144" s="14"/>
      <c r="B1144" s="5">
        <f t="shared" si="46"/>
        <v>45303</v>
      </c>
      <c r="C1144" s="4">
        <v>7.8854166666689203</v>
      </c>
      <c r="D1144">
        <v>1.230837867760018</v>
      </c>
      <c r="E1144" s="6">
        <v>178.63919794168038</v>
      </c>
      <c r="F1144" s="7">
        <v>103.78234525426443</v>
      </c>
      <c r="G1144" s="7">
        <v>193.8937256127368</v>
      </c>
      <c r="H1144" s="7">
        <f t="shared" si="45"/>
        <v>219.87588949289767</v>
      </c>
    </row>
    <row r="1145" spans="1:8" x14ac:dyDescent="0.25">
      <c r="A1145" s="14"/>
      <c r="B1145" s="5">
        <f t="shared" si="46"/>
        <v>45303</v>
      </c>
      <c r="C1145" s="4">
        <v>7.8958333333355899</v>
      </c>
      <c r="D1145">
        <v>1.230837867760018</v>
      </c>
      <c r="E1145" s="6">
        <v>184.95098889343069</v>
      </c>
      <c r="F1145" s="7">
        <v>102.02442063830944</v>
      </c>
      <c r="G1145" s="7">
        <v>193.27204036800674</v>
      </c>
      <c r="H1145" s="7">
        <f t="shared" si="45"/>
        <v>227.64468080969701</v>
      </c>
    </row>
    <row r="1146" spans="1:8" x14ac:dyDescent="0.25">
      <c r="A1146" s="14"/>
      <c r="B1146" s="5">
        <f t="shared" si="46"/>
        <v>45303</v>
      </c>
      <c r="C1146" s="4">
        <v>7.9062500000022604</v>
      </c>
      <c r="D1146">
        <v>1.230837867760018</v>
      </c>
      <c r="E1146" s="6">
        <v>185.3223304168877</v>
      </c>
      <c r="F1146" s="7">
        <v>100.27975142072081</v>
      </c>
      <c r="G1146" s="7">
        <v>193.33860087833608</v>
      </c>
      <c r="H1146" s="7">
        <f t="shared" si="45"/>
        <v>228.10174201863958</v>
      </c>
    </row>
    <row r="1147" spans="1:8" x14ac:dyDescent="0.25">
      <c r="A1147" s="14"/>
      <c r="B1147" s="5">
        <f t="shared" si="46"/>
        <v>45303</v>
      </c>
      <c r="C1147" s="4">
        <v>7.91666666666893</v>
      </c>
      <c r="D1147">
        <v>1.230837867760018</v>
      </c>
      <c r="E1147" s="6">
        <v>183.99271237735877</v>
      </c>
      <c r="F1147" s="7">
        <v>97.680593246372382</v>
      </c>
      <c r="G1147" s="7">
        <v>192.2173986873419</v>
      </c>
      <c r="H1147" s="7">
        <f t="shared" si="45"/>
        <v>226.46519778593054</v>
      </c>
    </row>
    <row r="1148" spans="1:8" x14ac:dyDescent="0.25">
      <c r="A1148" s="14"/>
      <c r="B1148" s="5">
        <f t="shared" si="46"/>
        <v>45303</v>
      </c>
      <c r="C1148" s="4">
        <v>7.9270833333355997</v>
      </c>
      <c r="D1148">
        <v>1.230837867760018</v>
      </c>
      <c r="E1148" s="6">
        <v>180.83419232732334</v>
      </c>
      <c r="F1148" s="7">
        <v>95.524285749008598</v>
      </c>
      <c r="G1148" s="7">
        <v>189.90885235128601</v>
      </c>
      <c r="H1148" s="7">
        <f t="shared" si="45"/>
        <v>222.57757170226768</v>
      </c>
    </row>
    <row r="1149" spans="1:8" x14ac:dyDescent="0.25">
      <c r="A1149" s="14"/>
      <c r="B1149" s="5">
        <f t="shared" si="46"/>
        <v>45303</v>
      </c>
      <c r="C1149" s="4">
        <v>7.9375000000022702</v>
      </c>
      <c r="D1149">
        <v>1.230837867760018</v>
      </c>
      <c r="E1149" s="6">
        <v>173.51886314938127</v>
      </c>
      <c r="F1149" s="7">
        <v>93.546718483619586</v>
      </c>
      <c r="G1149" s="7">
        <v>188.68746937227166</v>
      </c>
      <c r="H1149" s="7">
        <f t="shared" si="45"/>
        <v>213.57358753492682</v>
      </c>
    </row>
    <row r="1150" spans="1:8" x14ac:dyDescent="0.25">
      <c r="A1150" s="14"/>
      <c r="B1150" s="5">
        <f t="shared" si="46"/>
        <v>45303</v>
      </c>
      <c r="C1150" s="4">
        <v>7.9479166666689398</v>
      </c>
      <c r="D1150">
        <v>1.230837867760018</v>
      </c>
      <c r="E1150" s="6">
        <v>166.76091922501956</v>
      </c>
      <c r="F1150" s="7">
        <v>91.373115814447772</v>
      </c>
      <c r="G1150" s="7">
        <v>188.24960784405275</v>
      </c>
      <c r="H1150" s="7">
        <f t="shared" si="45"/>
        <v>205.25565424462368</v>
      </c>
    </row>
    <row r="1151" spans="1:8" x14ac:dyDescent="0.25">
      <c r="A1151" s="14"/>
      <c r="B1151" s="5">
        <f t="shared" si="46"/>
        <v>45303</v>
      </c>
      <c r="C1151" s="4">
        <v>7.9583333333356103</v>
      </c>
      <c r="D1151">
        <v>1.230837867760018</v>
      </c>
      <c r="E1151" s="6">
        <v>157.05809765657881</v>
      </c>
      <c r="F1151" s="7">
        <v>88.636864482021579</v>
      </c>
      <c r="G1151" s="7">
        <v>183.703673510709</v>
      </c>
      <c r="H1151" s="7">
        <f t="shared" si="45"/>
        <v>193.31305403406813</v>
      </c>
    </row>
    <row r="1152" spans="1:8" x14ac:dyDescent="0.25">
      <c r="A1152" s="14"/>
      <c r="B1152" s="5">
        <f t="shared" si="46"/>
        <v>45303</v>
      </c>
      <c r="C1152" s="4">
        <v>7.96875000000228</v>
      </c>
      <c r="D1152">
        <v>1.230837867760018</v>
      </c>
      <c r="E1152" s="6">
        <v>146.63962610580563</v>
      </c>
      <c r="F1152" s="7">
        <v>86.453323670000017</v>
      </c>
      <c r="G1152" s="7">
        <v>183.12300726351398</v>
      </c>
      <c r="H1152" s="7">
        <f t="shared" si="45"/>
        <v>180.48960472519607</v>
      </c>
    </row>
    <row r="1153" spans="1:8" x14ac:dyDescent="0.25">
      <c r="A1153" s="14"/>
      <c r="B1153" s="5">
        <f t="shared" si="46"/>
        <v>45303</v>
      </c>
      <c r="C1153" s="4">
        <v>7.9791666666689496</v>
      </c>
      <c r="D1153">
        <v>1.230837867760018</v>
      </c>
      <c r="E1153" s="6">
        <v>136.02593491554904</v>
      </c>
      <c r="F1153" s="7">
        <v>84.536339324808552</v>
      </c>
      <c r="G1153" s="7">
        <v>181.38512701876888</v>
      </c>
      <c r="H1153" s="7">
        <f t="shared" si="45"/>
        <v>167.42587169151739</v>
      </c>
    </row>
    <row r="1154" spans="1:8" ht="15.75" thickBot="1" x14ac:dyDescent="0.3">
      <c r="A1154" s="14"/>
      <c r="B1154" s="5">
        <f t="shared" si="46"/>
        <v>45303</v>
      </c>
      <c r="C1154" s="4">
        <v>7.9895833333356201</v>
      </c>
      <c r="D1154">
        <v>1.230837867760018</v>
      </c>
      <c r="E1154" s="6">
        <v>125.75379310489289</v>
      </c>
      <c r="F1154" s="7">
        <v>82.933673329552605</v>
      </c>
      <c r="G1154" s="7">
        <v>180.89794049803686</v>
      </c>
      <c r="H1154" s="7">
        <f t="shared" si="45"/>
        <v>154.78253056796083</v>
      </c>
    </row>
    <row r="1155" spans="1:8" x14ac:dyDescent="0.25">
      <c r="A1155" s="15">
        <f t="shared" ref="A1155" si="47">A1059+1</f>
        <v>13</v>
      </c>
      <c r="B1155" s="5">
        <f t="shared" si="46"/>
        <v>45304</v>
      </c>
      <c r="C1155" s="4">
        <v>8.0000000000022897</v>
      </c>
      <c r="D1155">
        <v>1.228785857528494</v>
      </c>
      <c r="E1155" s="6">
        <v>123.31389988665043</v>
      </c>
      <c r="F1155" s="7">
        <v>83.635499124799253</v>
      </c>
      <c r="G1155" s="7">
        <v>175.83983033510432</v>
      </c>
      <c r="H1155" s="7">
        <f t="shared" si="45"/>
        <v>151.52637621740061</v>
      </c>
    </row>
    <row r="1156" spans="1:8" x14ac:dyDescent="0.25">
      <c r="A1156" s="16"/>
      <c r="B1156" s="5">
        <f t="shared" si="46"/>
        <v>45304</v>
      </c>
      <c r="C1156" s="4">
        <v>8.0104166666689594</v>
      </c>
      <c r="D1156">
        <v>1.228785857528494</v>
      </c>
      <c r="E1156" s="6">
        <v>114.12267665122251</v>
      </c>
      <c r="F1156" s="7">
        <v>82.445432101463652</v>
      </c>
      <c r="G1156" s="7">
        <v>174.35642794260394</v>
      </c>
      <c r="H1156" s="7">
        <f t="shared" ref="H1156:H1219" si="48">D1156*E1156</f>
        <v>140.2323310923195</v>
      </c>
    </row>
    <row r="1157" spans="1:8" x14ac:dyDescent="0.25">
      <c r="A1157" s="16"/>
      <c r="B1157" s="5">
        <f t="shared" si="46"/>
        <v>45304</v>
      </c>
      <c r="C1157" s="4">
        <v>8.0208333333356308</v>
      </c>
      <c r="D1157">
        <v>1.228785857528494</v>
      </c>
      <c r="E1157" s="6">
        <v>105.68952719813547</v>
      </c>
      <c r="F1157" s="7">
        <v>81.088412059924892</v>
      </c>
      <c r="G1157" s="7">
        <v>173.52932999454399</v>
      </c>
      <c r="H1157" s="7">
        <f t="shared" si="48"/>
        <v>129.86979630994199</v>
      </c>
    </row>
    <row r="1158" spans="1:8" x14ac:dyDescent="0.25">
      <c r="A1158" s="16"/>
      <c r="B1158" s="5">
        <f t="shared" si="46"/>
        <v>45304</v>
      </c>
      <c r="C1158" s="4">
        <v>8.0312500000023004</v>
      </c>
      <c r="D1158">
        <v>1.228785857528494</v>
      </c>
      <c r="E1158" s="6">
        <v>98.01932721462228</v>
      </c>
      <c r="F1158" s="7">
        <v>80.019764320139629</v>
      </c>
      <c r="G1158" s="7">
        <v>173.94187046572907</v>
      </c>
      <c r="H1158" s="7">
        <f t="shared" si="48"/>
        <v>120.44476304578569</v>
      </c>
    </row>
    <row r="1159" spans="1:8" x14ac:dyDescent="0.25">
      <c r="A1159" s="16"/>
      <c r="B1159" s="5">
        <f t="shared" si="46"/>
        <v>45304</v>
      </c>
      <c r="C1159" s="4">
        <v>8.04166666666897</v>
      </c>
      <c r="D1159">
        <v>1.228785857528494</v>
      </c>
      <c r="E1159" s="6">
        <v>91.452586498628079</v>
      </c>
      <c r="F1159" s="7">
        <v>79.151341916538769</v>
      </c>
      <c r="G1159" s="7">
        <v>173.18663180510859</v>
      </c>
      <c r="H1159" s="7">
        <f t="shared" si="48"/>
        <v>112.37564492391547</v>
      </c>
    </row>
    <row r="1160" spans="1:8" x14ac:dyDescent="0.25">
      <c r="A1160" s="16"/>
      <c r="B1160" s="5">
        <f t="shared" si="46"/>
        <v>45304</v>
      </c>
      <c r="C1160" s="4">
        <v>8.0520833333356396</v>
      </c>
      <c r="D1160">
        <v>1.228785857528494</v>
      </c>
      <c r="E1160" s="6">
        <v>87.528507678333042</v>
      </c>
      <c r="F1160" s="7">
        <v>78.357512292000592</v>
      </c>
      <c r="G1160" s="7">
        <v>173.56153879406645</v>
      </c>
      <c r="H1160" s="7">
        <f t="shared" si="48"/>
        <v>107.55379236570984</v>
      </c>
    </row>
    <row r="1161" spans="1:8" x14ac:dyDescent="0.25">
      <c r="A1161" s="16"/>
      <c r="B1161" s="5">
        <f t="shared" si="46"/>
        <v>45304</v>
      </c>
      <c r="C1161" s="4">
        <v>8.0625000000023093</v>
      </c>
      <c r="D1161">
        <v>1.228785857528494</v>
      </c>
      <c r="E1161" s="6">
        <v>81.774547374388945</v>
      </c>
      <c r="F1161" s="7">
        <v>77.708223871590832</v>
      </c>
      <c r="G1161" s="7">
        <v>173.50434020180711</v>
      </c>
      <c r="H1161" s="7">
        <f t="shared" si="48"/>
        <v>100.48340731944297</v>
      </c>
    </row>
    <row r="1162" spans="1:8" x14ac:dyDescent="0.25">
      <c r="A1162" s="16"/>
      <c r="B1162" s="5">
        <f t="shared" si="46"/>
        <v>45304</v>
      </c>
      <c r="C1162" s="4">
        <v>8.0729166666689807</v>
      </c>
      <c r="D1162">
        <v>1.228785857528494</v>
      </c>
      <c r="E1162" s="6">
        <v>78.036115173878784</v>
      </c>
      <c r="F1162" s="7">
        <v>77.357492748378377</v>
      </c>
      <c r="G1162" s="7">
        <v>173.8063234639443</v>
      </c>
      <c r="H1162" s="7">
        <f t="shared" si="48"/>
        <v>95.889674702126968</v>
      </c>
    </row>
    <row r="1163" spans="1:8" x14ac:dyDescent="0.25">
      <c r="A1163" s="16"/>
      <c r="B1163" s="5">
        <f t="shared" si="46"/>
        <v>45304</v>
      </c>
      <c r="C1163" s="4">
        <v>8.0833333333356503</v>
      </c>
      <c r="D1163">
        <v>1.228785857528494</v>
      </c>
      <c r="E1163" s="6">
        <v>75.645347362126529</v>
      </c>
      <c r="F1163" s="7">
        <v>76.679498402937767</v>
      </c>
      <c r="G1163" s="7">
        <v>173.84614824546301</v>
      </c>
      <c r="H1163" s="7">
        <f t="shared" si="48"/>
        <v>92.951933026411453</v>
      </c>
    </row>
    <row r="1164" spans="1:8" x14ac:dyDescent="0.25">
      <c r="A1164" s="16"/>
      <c r="B1164" s="5">
        <f t="shared" si="46"/>
        <v>45304</v>
      </c>
      <c r="C1164" s="4">
        <v>8.0937500000023199</v>
      </c>
      <c r="D1164">
        <v>1.228785857528494</v>
      </c>
      <c r="E1164" s="6">
        <v>73.347613732754127</v>
      </c>
      <c r="F1164" s="7">
        <v>76.498251458252923</v>
      </c>
      <c r="G1164" s="7">
        <v>173.94178965775717</v>
      </c>
      <c r="H1164" s="7">
        <f t="shared" si="48"/>
        <v>90.128510438271022</v>
      </c>
    </row>
    <row r="1165" spans="1:8" x14ac:dyDescent="0.25">
      <c r="A1165" s="16"/>
      <c r="B1165" s="5">
        <f t="shared" si="46"/>
        <v>45304</v>
      </c>
      <c r="C1165" s="4">
        <v>8.1041666666689895</v>
      </c>
      <c r="D1165">
        <v>1.228785857528494</v>
      </c>
      <c r="E1165" s="6">
        <v>72.328913380561161</v>
      </c>
      <c r="F1165" s="7">
        <v>75.706581190178866</v>
      </c>
      <c r="G1165" s="7">
        <v>173.8333571661029</v>
      </c>
      <c r="H1165" s="7">
        <f t="shared" si="48"/>
        <v>88.876745852437011</v>
      </c>
    </row>
    <row r="1166" spans="1:8" x14ac:dyDescent="0.25">
      <c r="A1166" s="16"/>
      <c r="B1166" s="5">
        <f t="shared" si="46"/>
        <v>45304</v>
      </c>
      <c r="C1166" s="4">
        <v>8.1145833333356592</v>
      </c>
      <c r="D1166">
        <v>1.228785857528494</v>
      </c>
      <c r="E1166" s="6">
        <v>69.584289710256783</v>
      </c>
      <c r="F1166" s="7">
        <v>75.174844760154244</v>
      </c>
      <c r="G1166" s="7">
        <v>173.92269507270655</v>
      </c>
      <c r="H1166" s="7">
        <f t="shared" si="48"/>
        <v>85.504191102129042</v>
      </c>
    </row>
    <row r="1167" spans="1:8" x14ac:dyDescent="0.25">
      <c r="A1167" s="16"/>
      <c r="B1167" s="5">
        <f t="shared" si="46"/>
        <v>45304</v>
      </c>
      <c r="C1167" s="4">
        <v>8.1250000000023306</v>
      </c>
      <c r="D1167">
        <v>1.228785857528494</v>
      </c>
      <c r="E1167" s="6">
        <v>68.682043196560599</v>
      </c>
      <c r="F1167" s="7">
        <v>74.965944109602759</v>
      </c>
      <c r="G1167" s="7">
        <v>174.00492168422841</v>
      </c>
      <c r="H1167" s="7">
        <f t="shared" si="48"/>
        <v>84.395523346094777</v>
      </c>
    </row>
    <row r="1168" spans="1:8" x14ac:dyDescent="0.25">
      <c r="A1168" s="16"/>
      <c r="B1168" s="5">
        <f t="shared" si="46"/>
        <v>45304</v>
      </c>
      <c r="C1168" s="4">
        <v>8.1354166666690002</v>
      </c>
      <c r="D1168">
        <v>1.228785857528494</v>
      </c>
      <c r="E1168" s="6">
        <v>66.244168047730653</v>
      </c>
      <c r="F1168" s="7">
        <v>74.914981773042271</v>
      </c>
      <c r="G1168" s="7">
        <v>174.65354491963888</v>
      </c>
      <c r="H1168" s="7">
        <f t="shared" si="48"/>
        <v>81.39989684079238</v>
      </c>
    </row>
    <row r="1169" spans="1:8" x14ac:dyDescent="0.25">
      <c r="A1169" s="16"/>
      <c r="B1169" s="5">
        <f t="shared" si="46"/>
        <v>45304</v>
      </c>
      <c r="C1169" s="4">
        <v>8.1458333333356698</v>
      </c>
      <c r="D1169">
        <v>1.228785857528494</v>
      </c>
      <c r="E1169" s="6">
        <v>65.815941207322695</v>
      </c>
      <c r="F1169" s="7">
        <v>74.648039917136742</v>
      </c>
      <c r="G1169" s="7">
        <v>175.91130406690294</v>
      </c>
      <c r="H1169" s="7">
        <f t="shared" si="48"/>
        <v>80.873697755484969</v>
      </c>
    </row>
    <row r="1170" spans="1:8" x14ac:dyDescent="0.25">
      <c r="A1170" s="16"/>
      <c r="B1170" s="5">
        <f t="shared" si="46"/>
        <v>45304</v>
      </c>
      <c r="C1170" s="4">
        <v>8.1562500000023395</v>
      </c>
      <c r="D1170">
        <v>1.228785857528494</v>
      </c>
      <c r="E1170" s="6">
        <v>64.742889949569872</v>
      </c>
      <c r="F1170" s="7">
        <v>74.71373277358478</v>
      </c>
      <c r="G1170" s="7">
        <v>177.06397868872688</v>
      </c>
      <c r="H1170" s="7">
        <f t="shared" si="48"/>
        <v>79.55514754555513</v>
      </c>
    </row>
    <row r="1171" spans="1:8" x14ac:dyDescent="0.25">
      <c r="A1171" s="16"/>
      <c r="B1171" s="5">
        <f t="shared" si="46"/>
        <v>45304</v>
      </c>
      <c r="C1171" s="4">
        <v>8.1666666666690109</v>
      </c>
      <c r="D1171">
        <v>1.228785857528494</v>
      </c>
      <c r="E1171" s="6">
        <v>65.183334584238509</v>
      </c>
      <c r="F1171" s="7">
        <v>75.033208155824354</v>
      </c>
      <c r="G1171" s="7">
        <v>179.14393562734358</v>
      </c>
      <c r="H1171" s="7">
        <f t="shared" si="48"/>
        <v>80.096359683660253</v>
      </c>
    </row>
    <row r="1172" spans="1:8" x14ac:dyDescent="0.25">
      <c r="A1172" s="16"/>
      <c r="B1172" s="5">
        <f t="shared" si="46"/>
        <v>45304</v>
      </c>
      <c r="C1172" s="4">
        <v>8.1770833333356805</v>
      </c>
      <c r="D1172">
        <v>1.228785857528494</v>
      </c>
      <c r="E1172" s="6">
        <v>64.832188535688559</v>
      </c>
      <c r="F1172" s="7">
        <v>75.118215483904564</v>
      </c>
      <c r="G1172" s="7">
        <v>180.16329857976081</v>
      </c>
      <c r="H1172" s="7">
        <f t="shared" si="48"/>
        <v>79.664876385275065</v>
      </c>
    </row>
    <row r="1173" spans="1:8" x14ac:dyDescent="0.25">
      <c r="A1173" s="16"/>
      <c r="B1173" s="5">
        <f t="shared" si="46"/>
        <v>45304</v>
      </c>
      <c r="C1173" s="4">
        <v>8.1875000000023501</v>
      </c>
      <c r="D1173">
        <v>1.228785857528494</v>
      </c>
      <c r="E1173" s="6">
        <v>65.944926192654933</v>
      </c>
      <c r="F1173" s="7">
        <v>75.469468319784639</v>
      </c>
      <c r="G1173" s="7">
        <v>185.27858720554173</v>
      </c>
      <c r="H1173" s="7">
        <f t="shared" si="48"/>
        <v>81.032192681294731</v>
      </c>
    </row>
    <row r="1174" spans="1:8" x14ac:dyDescent="0.25">
      <c r="A1174" s="16"/>
      <c r="B1174" s="5">
        <f t="shared" si="46"/>
        <v>45304</v>
      </c>
      <c r="C1174" s="4">
        <v>8.1979166666690197</v>
      </c>
      <c r="D1174">
        <v>1.228785857528494</v>
      </c>
      <c r="E1174" s="6">
        <v>65.378082224088828</v>
      </c>
      <c r="F1174" s="7">
        <v>76.100482403427449</v>
      </c>
      <c r="G1174" s="7">
        <v>186.76265725576465</v>
      </c>
      <c r="H1174" s="7">
        <f t="shared" si="48"/>
        <v>80.335662829295387</v>
      </c>
    </row>
    <row r="1175" spans="1:8" x14ac:dyDescent="0.25">
      <c r="A1175" s="16"/>
      <c r="B1175" s="5">
        <f t="shared" si="46"/>
        <v>45304</v>
      </c>
      <c r="C1175" s="4">
        <v>8.2083333333356894</v>
      </c>
      <c r="D1175">
        <v>1.228785857528494</v>
      </c>
      <c r="E1175" s="6">
        <v>67.296540006317855</v>
      </c>
      <c r="F1175" s="7">
        <v>77.498238597481119</v>
      </c>
      <c r="G1175" s="7">
        <v>191.57427155533472</v>
      </c>
      <c r="H1175" s="7">
        <f t="shared" si="48"/>
        <v>82.693036620363884</v>
      </c>
    </row>
    <row r="1176" spans="1:8" x14ac:dyDescent="0.25">
      <c r="A1176" s="16"/>
      <c r="B1176" s="5">
        <f t="shared" si="46"/>
        <v>45304</v>
      </c>
      <c r="C1176" s="4">
        <v>8.2187500000023608</v>
      </c>
      <c r="D1176">
        <v>1.228785857528494</v>
      </c>
      <c r="E1176" s="6">
        <v>69.098284793675333</v>
      </c>
      <c r="F1176" s="7">
        <v>78.439080155356208</v>
      </c>
      <c r="G1176" s="7">
        <v>192.55211875893562</v>
      </c>
      <c r="H1176" s="7">
        <f t="shared" si="48"/>
        <v>84.906995133944449</v>
      </c>
    </row>
    <row r="1177" spans="1:8" x14ac:dyDescent="0.25">
      <c r="A1177" s="16"/>
      <c r="B1177" s="5">
        <f t="shared" si="46"/>
        <v>45304</v>
      </c>
      <c r="C1177" s="4">
        <v>8.2291666666690304</v>
      </c>
      <c r="D1177">
        <v>1.228785857528494</v>
      </c>
      <c r="E1177" s="6">
        <v>69.370032423776337</v>
      </c>
      <c r="F1177" s="7">
        <v>80.361997506481373</v>
      </c>
      <c r="G1177" s="7">
        <v>192.98312573883868</v>
      </c>
      <c r="H1177" s="7">
        <f t="shared" si="48"/>
        <v>85.240914778629445</v>
      </c>
    </row>
    <row r="1178" spans="1:8" x14ac:dyDescent="0.25">
      <c r="A1178" s="16"/>
      <c r="B1178" s="5">
        <f t="shared" si="46"/>
        <v>45304</v>
      </c>
      <c r="C1178" s="4">
        <v>8.2395833333357</v>
      </c>
      <c r="D1178">
        <v>1.228785857528494</v>
      </c>
      <c r="E1178" s="6">
        <v>71.6086251888905</v>
      </c>
      <c r="F1178" s="7">
        <v>83.164895200421711</v>
      </c>
      <c r="G1178" s="7">
        <v>192.75709974446585</v>
      </c>
      <c r="H1178" s="7">
        <f t="shared" si="48"/>
        <v>87.991665909167324</v>
      </c>
    </row>
    <row r="1179" spans="1:8" x14ac:dyDescent="0.25">
      <c r="A1179" s="16"/>
      <c r="B1179" s="5">
        <f t="shared" si="46"/>
        <v>45304</v>
      </c>
      <c r="C1179" s="4">
        <v>8.2500000000023697</v>
      </c>
      <c r="D1179">
        <v>1.228785857528494</v>
      </c>
      <c r="E1179" s="6">
        <v>75.146647724724005</v>
      </c>
      <c r="F1179" s="7">
        <v>87.150566321687592</v>
      </c>
      <c r="G1179" s="7">
        <v>191.00584224804209</v>
      </c>
      <c r="H1179" s="7">
        <f t="shared" si="48"/>
        <v>92.339137964816643</v>
      </c>
    </row>
    <row r="1180" spans="1:8" x14ac:dyDescent="0.25">
      <c r="A1180" s="16"/>
      <c r="B1180" s="5">
        <f t="shared" si="46"/>
        <v>45304</v>
      </c>
      <c r="C1180" s="4">
        <v>8.2604166666690393</v>
      </c>
      <c r="D1180">
        <v>1.228785857528494</v>
      </c>
      <c r="E1180" s="6">
        <v>75.677003855264573</v>
      </c>
      <c r="F1180" s="7">
        <v>89.240902398345781</v>
      </c>
      <c r="G1180" s="7">
        <v>182.97448095302127</v>
      </c>
      <c r="H1180" s="7">
        <f t="shared" si="48"/>
        <v>92.99083207747843</v>
      </c>
    </row>
    <row r="1181" spans="1:8" x14ac:dyDescent="0.25">
      <c r="A1181" s="16"/>
      <c r="B1181" s="5">
        <f t="shared" si="46"/>
        <v>45304</v>
      </c>
      <c r="C1181" s="4">
        <v>8.2708333333357107</v>
      </c>
      <c r="D1181">
        <v>1.228785857528494</v>
      </c>
      <c r="E1181" s="6">
        <v>78.833991630916955</v>
      </c>
      <c r="F1181" s="7">
        <v>92.816922520116933</v>
      </c>
      <c r="G1181" s="7">
        <v>159.56760083567227</v>
      </c>
      <c r="H1181" s="7">
        <f t="shared" si="48"/>
        <v>96.870094008590414</v>
      </c>
    </row>
    <row r="1182" spans="1:8" x14ac:dyDescent="0.25">
      <c r="A1182" s="16"/>
      <c r="B1182" s="5">
        <f t="shared" si="46"/>
        <v>45304</v>
      </c>
      <c r="C1182" s="4">
        <v>8.2812500000023803</v>
      </c>
      <c r="D1182">
        <v>1.228785857528494</v>
      </c>
      <c r="E1182" s="6">
        <v>82.542407019686749</v>
      </c>
      <c r="F1182" s="7">
        <v>97.784929237439073</v>
      </c>
      <c r="G1182" s="7">
        <v>104.88108958035873</v>
      </c>
      <c r="H1182" s="7">
        <f t="shared" si="48"/>
        <v>101.42694239215176</v>
      </c>
    </row>
    <row r="1183" spans="1:8" x14ac:dyDescent="0.25">
      <c r="A1183" s="16"/>
      <c r="B1183" s="5">
        <f t="shared" si="46"/>
        <v>45304</v>
      </c>
      <c r="C1183" s="4">
        <v>8.2916666666690499</v>
      </c>
      <c r="D1183">
        <v>1.228785857528494</v>
      </c>
      <c r="E1183" s="6">
        <v>87.182623588114595</v>
      </c>
      <c r="F1183" s="7">
        <v>103.25991830452776</v>
      </c>
      <c r="G1183" s="7">
        <v>41.703121038326508</v>
      </c>
      <c r="H1183" s="7">
        <f t="shared" si="48"/>
        <v>107.1287748873053</v>
      </c>
    </row>
    <row r="1184" spans="1:8" x14ac:dyDescent="0.25">
      <c r="A1184" s="16"/>
      <c r="B1184" s="5">
        <f t="shared" si="46"/>
        <v>45304</v>
      </c>
      <c r="C1184" s="4">
        <v>8.3020833333357196</v>
      </c>
      <c r="D1184">
        <v>1.228785857528494</v>
      </c>
      <c r="E1184" s="6">
        <v>89.896426372147033</v>
      </c>
      <c r="F1184" s="7">
        <v>105.97755215805164</v>
      </c>
      <c r="G1184" s="7">
        <v>12.715656973420817</v>
      </c>
      <c r="H1184" s="7">
        <f t="shared" si="48"/>
        <v>110.46345736844582</v>
      </c>
    </row>
    <row r="1185" spans="1:8" x14ac:dyDescent="0.25">
      <c r="A1185" s="16"/>
      <c r="B1185" s="5">
        <f t="shared" si="46"/>
        <v>45304</v>
      </c>
      <c r="C1185" s="4">
        <v>8.3125000000023892</v>
      </c>
      <c r="D1185">
        <v>1.228785857528494</v>
      </c>
      <c r="E1185" s="6">
        <v>93.684276638627637</v>
      </c>
      <c r="F1185" s="7">
        <v>108.7254637228979</v>
      </c>
      <c r="G1185" s="7">
        <v>5.5250550705822183</v>
      </c>
      <c r="H1185" s="7">
        <f t="shared" si="48"/>
        <v>115.11791420633271</v>
      </c>
    </row>
    <row r="1186" spans="1:8" x14ac:dyDescent="0.25">
      <c r="A1186" s="16"/>
      <c r="B1186" s="5">
        <f t="shared" si="46"/>
        <v>45304</v>
      </c>
      <c r="C1186" s="4">
        <v>8.3229166666690606</v>
      </c>
      <c r="D1186">
        <v>1.228785857528494</v>
      </c>
      <c r="E1186" s="6">
        <v>99.691304620595972</v>
      </c>
      <c r="F1186" s="7">
        <v>113.8623214053312</v>
      </c>
      <c r="G1186" s="7">
        <v>3.5472045662146749</v>
      </c>
      <c r="H1186" s="7">
        <f t="shared" si="48"/>
        <v>122.49926523635334</v>
      </c>
    </row>
    <row r="1187" spans="1:8" x14ac:dyDescent="0.25">
      <c r="A1187" s="16"/>
      <c r="B1187" s="5">
        <f t="shared" si="46"/>
        <v>45304</v>
      </c>
      <c r="C1187" s="4">
        <v>8.3333333333357302</v>
      </c>
      <c r="D1187">
        <v>1.228785857528494</v>
      </c>
      <c r="E1187" s="6">
        <v>105.50987960500267</v>
      </c>
      <c r="F1187" s="7">
        <v>121.10985766737872</v>
      </c>
      <c r="G1187" s="7">
        <v>3.1880710040169595</v>
      </c>
      <c r="H1187" s="7">
        <f t="shared" si="48"/>
        <v>129.64904788816136</v>
      </c>
    </row>
    <row r="1188" spans="1:8" x14ac:dyDescent="0.25">
      <c r="A1188" s="16"/>
      <c r="B1188" s="5">
        <f t="shared" ref="B1188:B1251" si="49">DATE(YEAR(B1092),MONTH(B1092),DAY(B1092)+1)</f>
        <v>45304</v>
      </c>
      <c r="C1188" s="4">
        <v>8.3437500000023999</v>
      </c>
      <c r="D1188">
        <v>1.228785857528494</v>
      </c>
      <c r="E1188" s="6">
        <v>111.49588635905238</v>
      </c>
      <c r="F1188" s="7">
        <v>124.00721833582548</v>
      </c>
      <c r="G1188" s="7">
        <v>2.1471031722238449</v>
      </c>
      <c r="H1188" s="7">
        <f t="shared" si="48"/>
        <v>137.0045683306077</v>
      </c>
    </row>
    <row r="1189" spans="1:8" x14ac:dyDescent="0.25">
      <c r="A1189" s="16"/>
      <c r="B1189" s="5">
        <f t="shared" si="49"/>
        <v>45304</v>
      </c>
      <c r="C1189" s="4">
        <v>8.3541666666690695</v>
      </c>
      <c r="D1189">
        <v>1.228785857528494</v>
      </c>
      <c r="E1189" s="6">
        <v>117.72208870092329</v>
      </c>
      <c r="F1189" s="7">
        <v>126.23595089491532</v>
      </c>
      <c r="G1189" s="7">
        <v>1.527567479548247</v>
      </c>
      <c r="H1189" s="7">
        <f t="shared" si="48"/>
        <v>144.65523771440945</v>
      </c>
    </row>
    <row r="1190" spans="1:8" x14ac:dyDescent="0.25">
      <c r="A1190" s="16"/>
      <c r="B1190" s="5">
        <f t="shared" si="49"/>
        <v>45304</v>
      </c>
      <c r="C1190" s="4">
        <v>8.3645833333357391</v>
      </c>
      <c r="D1190">
        <v>1.228785857528494</v>
      </c>
      <c r="E1190" s="6">
        <v>122.45931745281418</v>
      </c>
      <c r="F1190" s="7">
        <v>128.08215131469353</v>
      </c>
      <c r="G1190" s="7">
        <v>1.1107704189250978</v>
      </c>
      <c r="H1190" s="7">
        <f t="shared" si="48"/>
        <v>150.47627740861034</v>
      </c>
    </row>
    <row r="1191" spans="1:8" x14ac:dyDescent="0.25">
      <c r="A1191" s="16"/>
      <c r="B1191" s="5">
        <f t="shared" si="49"/>
        <v>45304</v>
      </c>
      <c r="C1191" s="4">
        <v>8.3750000000024105</v>
      </c>
      <c r="D1191">
        <v>1.228785857528494</v>
      </c>
      <c r="E1191" s="6">
        <v>124.70773352553256</v>
      </c>
      <c r="F1191" s="7">
        <v>130.79296610223</v>
      </c>
      <c r="G1191" s="7">
        <v>0.88016319803882903</v>
      </c>
      <c r="H1191" s="7">
        <f t="shared" si="48"/>
        <v>153.23909928060644</v>
      </c>
    </row>
    <row r="1192" spans="1:8" x14ac:dyDescent="0.25">
      <c r="A1192" s="16"/>
      <c r="B1192" s="5">
        <f t="shared" si="49"/>
        <v>45304</v>
      </c>
      <c r="C1192" s="4">
        <v>8.3854166666690801</v>
      </c>
      <c r="D1192">
        <v>1.228785857528494</v>
      </c>
      <c r="E1192" s="6">
        <v>129.77812602679901</v>
      </c>
      <c r="F1192" s="7">
        <v>132.23796779689789</v>
      </c>
      <c r="G1192" s="7">
        <v>0.79501524090979936</v>
      </c>
      <c r="H1192" s="7">
        <f t="shared" si="48"/>
        <v>159.46952587828119</v>
      </c>
    </row>
    <row r="1193" spans="1:8" x14ac:dyDescent="0.25">
      <c r="A1193" s="16"/>
      <c r="B1193" s="5">
        <f t="shared" si="49"/>
        <v>45304</v>
      </c>
      <c r="C1193" s="4">
        <v>8.3958333333357498</v>
      </c>
      <c r="D1193">
        <v>1.228785857528494</v>
      </c>
      <c r="E1193" s="6">
        <v>132.43051170617144</v>
      </c>
      <c r="F1193" s="7">
        <v>132.85086948877372</v>
      </c>
      <c r="G1193" s="7">
        <v>0.85970081370611573</v>
      </c>
      <c r="H1193" s="7">
        <f t="shared" si="48"/>
        <v>162.72873988980515</v>
      </c>
    </row>
    <row r="1194" spans="1:8" x14ac:dyDescent="0.25">
      <c r="A1194" s="16"/>
      <c r="B1194" s="5">
        <f t="shared" si="49"/>
        <v>45304</v>
      </c>
      <c r="C1194" s="4">
        <v>8.4062500000024194</v>
      </c>
      <c r="D1194">
        <v>1.228785857528494</v>
      </c>
      <c r="E1194" s="6">
        <v>135.48952753292724</v>
      </c>
      <c r="F1194" s="7">
        <v>133.34096535849238</v>
      </c>
      <c r="G1194" s="7">
        <v>0.83554737573662763</v>
      </c>
      <c r="H1194" s="7">
        <f t="shared" si="48"/>
        <v>166.48761527567851</v>
      </c>
    </row>
    <row r="1195" spans="1:8" x14ac:dyDescent="0.25">
      <c r="A1195" s="16"/>
      <c r="B1195" s="5">
        <f t="shared" si="49"/>
        <v>45304</v>
      </c>
      <c r="C1195" s="4">
        <v>8.4166666666690908</v>
      </c>
      <c r="D1195">
        <v>1.228785857528494</v>
      </c>
      <c r="E1195" s="6">
        <v>137.1041535346296</v>
      </c>
      <c r="F1195" s="7">
        <v>133.66377912452927</v>
      </c>
      <c r="G1195" s="7">
        <v>0.88914277730258917</v>
      </c>
      <c r="H1195" s="7">
        <f t="shared" si="48"/>
        <v>168.47164487176815</v>
      </c>
    </row>
    <row r="1196" spans="1:8" x14ac:dyDescent="0.25">
      <c r="A1196" s="16"/>
      <c r="B1196" s="5">
        <f t="shared" si="49"/>
        <v>45304</v>
      </c>
      <c r="C1196" s="4">
        <v>8.4270833333357604</v>
      </c>
      <c r="D1196">
        <v>1.228785857528494</v>
      </c>
      <c r="E1196" s="6">
        <v>139.1406604944076</v>
      </c>
      <c r="F1196" s="7">
        <v>133.29934120242987</v>
      </c>
      <c r="G1196" s="7">
        <v>0.92514330751728491</v>
      </c>
      <c r="H1196" s="7">
        <f t="shared" si="48"/>
        <v>170.97407582270168</v>
      </c>
    </row>
    <row r="1197" spans="1:8" x14ac:dyDescent="0.25">
      <c r="A1197" s="16"/>
      <c r="B1197" s="5">
        <f t="shared" si="49"/>
        <v>45304</v>
      </c>
      <c r="C1197" s="4">
        <v>8.4375000000024301</v>
      </c>
      <c r="D1197">
        <v>1.228785857528494</v>
      </c>
      <c r="E1197" s="6">
        <v>140.37813415462287</v>
      </c>
      <c r="F1197" s="7">
        <v>133.57778327000693</v>
      </c>
      <c r="G1197" s="7">
        <v>0.87705046625030347</v>
      </c>
      <c r="H1197" s="7">
        <f t="shared" si="48"/>
        <v>172.49466595543825</v>
      </c>
    </row>
    <row r="1198" spans="1:8" x14ac:dyDescent="0.25">
      <c r="A1198" s="16"/>
      <c r="B1198" s="5">
        <f t="shared" si="49"/>
        <v>45304</v>
      </c>
      <c r="C1198" s="4">
        <v>8.4479166666690997</v>
      </c>
      <c r="D1198">
        <v>1.228785857528494</v>
      </c>
      <c r="E1198" s="6">
        <v>141.00149293520869</v>
      </c>
      <c r="F1198" s="7">
        <v>133.83569011122654</v>
      </c>
      <c r="G1198" s="7">
        <v>0.82991157325341891</v>
      </c>
      <c r="H1198" s="7">
        <f t="shared" si="48"/>
        <v>173.26064040918828</v>
      </c>
    </row>
    <row r="1199" spans="1:8" x14ac:dyDescent="0.25">
      <c r="A1199" s="16"/>
      <c r="B1199" s="5">
        <f t="shared" si="49"/>
        <v>45304</v>
      </c>
      <c r="C1199" s="4">
        <v>8.4583333333357693</v>
      </c>
      <c r="D1199">
        <v>1.228785857528494</v>
      </c>
      <c r="E1199" s="6">
        <v>144.05526552595671</v>
      </c>
      <c r="F1199" s="7">
        <v>133.57280167170532</v>
      </c>
      <c r="G1199" s="7">
        <v>0.8554824662779047</v>
      </c>
      <c r="H1199" s="7">
        <f t="shared" si="48"/>
        <v>177.01307298080761</v>
      </c>
    </row>
    <row r="1200" spans="1:8" x14ac:dyDescent="0.25">
      <c r="A1200" s="16"/>
      <c r="B1200" s="5">
        <f t="shared" si="49"/>
        <v>45304</v>
      </c>
      <c r="C1200" s="4">
        <v>8.4687500000024407</v>
      </c>
      <c r="D1200">
        <v>1.228785857528494</v>
      </c>
      <c r="E1200" s="6">
        <v>144.70827455489359</v>
      </c>
      <c r="F1200" s="7">
        <v>133.40405675209016</v>
      </c>
      <c r="G1200" s="7">
        <v>0.90179214851278522</v>
      </c>
      <c r="H1200" s="7">
        <f t="shared" si="48"/>
        <v>177.81548124040367</v>
      </c>
    </row>
    <row r="1201" spans="1:8" x14ac:dyDescent="0.25">
      <c r="A1201" s="16"/>
      <c r="B1201" s="5">
        <f t="shared" si="49"/>
        <v>45304</v>
      </c>
      <c r="C1201" s="4">
        <v>8.4791666666691103</v>
      </c>
      <c r="D1201">
        <v>1.228785857528494</v>
      </c>
      <c r="E1201" s="6">
        <v>144.99306967380863</v>
      </c>
      <c r="F1201" s="7">
        <v>133.15044609081465</v>
      </c>
      <c r="G1201" s="7">
        <v>0.86807088698654344</v>
      </c>
      <c r="H1201" s="7">
        <f t="shared" si="48"/>
        <v>178.16543345481963</v>
      </c>
    </row>
    <row r="1202" spans="1:8" x14ac:dyDescent="0.25">
      <c r="A1202" s="16"/>
      <c r="B1202" s="5">
        <f t="shared" si="49"/>
        <v>45304</v>
      </c>
      <c r="C1202" s="4">
        <v>8.48958333333578</v>
      </c>
      <c r="D1202">
        <v>1.228785857528494</v>
      </c>
      <c r="E1202" s="6">
        <v>144.58918579568925</v>
      </c>
      <c r="F1202" s="7">
        <v>132.24797977327481</v>
      </c>
      <c r="G1202" s="7">
        <v>0.83609167791257466</v>
      </c>
      <c r="H1202" s="7">
        <f t="shared" si="48"/>
        <v>177.66914665730275</v>
      </c>
    </row>
    <row r="1203" spans="1:8" x14ac:dyDescent="0.25">
      <c r="A1203" s="16"/>
      <c r="B1203" s="5">
        <f t="shared" si="49"/>
        <v>45304</v>
      </c>
      <c r="C1203" s="4">
        <v>8.5000000000024496</v>
      </c>
      <c r="D1203">
        <v>1.228785857528494</v>
      </c>
      <c r="E1203" s="6">
        <v>144.34876849614056</v>
      </c>
      <c r="F1203" s="7">
        <v>130.62650074706553</v>
      </c>
      <c r="G1203" s="7">
        <v>0.96048755506214356</v>
      </c>
      <c r="H1203" s="7">
        <f t="shared" si="48"/>
        <v>177.37372527971215</v>
      </c>
    </row>
    <row r="1204" spans="1:8" x14ac:dyDescent="0.25">
      <c r="A1204" s="16"/>
      <c r="B1204" s="5">
        <f t="shared" si="49"/>
        <v>45304</v>
      </c>
      <c r="C1204" s="4">
        <v>8.5104166666691192</v>
      </c>
      <c r="D1204">
        <v>1.228785857528494</v>
      </c>
      <c r="E1204" s="6">
        <v>149.89185040033053</v>
      </c>
      <c r="F1204" s="7">
        <v>129.53567340224626</v>
      </c>
      <c r="G1204" s="7">
        <v>0.91197089485372007</v>
      </c>
      <c r="H1204" s="7">
        <f t="shared" si="48"/>
        <v>184.18498593070288</v>
      </c>
    </row>
    <row r="1205" spans="1:8" x14ac:dyDescent="0.25">
      <c r="A1205" s="16"/>
      <c r="B1205" s="5">
        <f t="shared" si="49"/>
        <v>45304</v>
      </c>
      <c r="C1205" s="4">
        <v>8.5208333333357906</v>
      </c>
      <c r="D1205">
        <v>1.228785857528494</v>
      </c>
      <c r="E1205" s="6">
        <v>151.00636963420018</v>
      </c>
      <c r="F1205" s="7">
        <v>128.17102758117395</v>
      </c>
      <c r="G1205" s="7">
        <v>0.86385537509555099</v>
      </c>
      <c r="H1205" s="7">
        <f t="shared" si="48"/>
        <v>185.5544914032254</v>
      </c>
    </row>
    <row r="1206" spans="1:8" x14ac:dyDescent="0.25">
      <c r="A1206" s="16"/>
      <c r="B1206" s="5">
        <f t="shared" si="49"/>
        <v>45304</v>
      </c>
      <c r="C1206" s="4">
        <v>8.5312500000024603</v>
      </c>
      <c r="D1206">
        <v>1.228785857528494</v>
      </c>
      <c r="E1206" s="6">
        <v>151.04461244372169</v>
      </c>
      <c r="F1206" s="7">
        <v>126.52687904513907</v>
      </c>
      <c r="G1206" s="7">
        <v>0.86313247278523986</v>
      </c>
      <c r="H1206" s="7">
        <f t="shared" si="48"/>
        <v>185.6014836267176</v>
      </c>
    </row>
    <row r="1207" spans="1:8" x14ac:dyDescent="0.25">
      <c r="A1207" s="16"/>
      <c r="B1207" s="5">
        <f t="shared" si="49"/>
        <v>45304</v>
      </c>
      <c r="C1207" s="4">
        <v>8.5416666666691299</v>
      </c>
      <c r="D1207">
        <v>1.228785857528494</v>
      </c>
      <c r="E1207" s="6">
        <v>146.82092323419064</v>
      </c>
      <c r="F1207" s="7">
        <v>123.4732418366107</v>
      </c>
      <c r="G1207" s="7">
        <v>0.84347945529280111</v>
      </c>
      <c r="H1207" s="7">
        <f t="shared" si="48"/>
        <v>180.41147405945014</v>
      </c>
    </row>
    <row r="1208" spans="1:8" x14ac:dyDescent="0.25">
      <c r="A1208" s="16"/>
      <c r="B1208" s="5">
        <f t="shared" si="49"/>
        <v>45304</v>
      </c>
      <c r="C1208" s="4">
        <v>8.5520833333357995</v>
      </c>
      <c r="D1208">
        <v>1.228785857528494</v>
      </c>
      <c r="E1208" s="6">
        <v>142.2460958591933</v>
      </c>
      <c r="F1208" s="7">
        <v>121.87718246036358</v>
      </c>
      <c r="G1208" s="7">
        <v>0.89661135007386195</v>
      </c>
      <c r="H1208" s="7">
        <f t="shared" si="48"/>
        <v>174.7899908804192</v>
      </c>
    </row>
    <row r="1209" spans="1:8" x14ac:dyDescent="0.25">
      <c r="A1209" s="16"/>
      <c r="B1209" s="5">
        <f t="shared" si="49"/>
        <v>45304</v>
      </c>
      <c r="C1209" s="4">
        <v>8.5625000000024691</v>
      </c>
      <c r="D1209">
        <v>1.228785857528494</v>
      </c>
      <c r="E1209" s="6">
        <v>143.01226852459158</v>
      </c>
      <c r="F1209" s="7">
        <v>120.29816281154783</v>
      </c>
      <c r="G1209" s="7">
        <v>0.98905778451593596</v>
      </c>
      <c r="H1209" s="7">
        <f t="shared" si="48"/>
        <v>175.73145301608551</v>
      </c>
    </row>
    <row r="1210" spans="1:8" x14ac:dyDescent="0.25">
      <c r="A1210" s="16"/>
      <c r="B1210" s="5">
        <f t="shared" si="49"/>
        <v>45304</v>
      </c>
      <c r="C1210" s="4">
        <v>8.5729166666691405</v>
      </c>
      <c r="D1210">
        <v>1.228785857528494</v>
      </c>
      <c r="E1210" s="6">
        <v>142.96948998581919</v>
      </c>
      <c r="F1210" s="7">
        <v>118.71392276482855</v>
      </c>
      <c r="G1210" s="7">
        <v>1.0080715296585687</v>
      </c>
      <c r="H1210" s="7">
        <f t="shared" si="48"/>
        <v>175.67888735263628</v>
      </c>
    </row>
    <row r="1211" spans="1:8" x14ac:dyDescent="0.25">
      <c r="A1211" s="16"/>
      <c r="B1211" s="5">
        <f t="shared" si="49"/>
        <v>45304</v>
      </c>
      <c r="C1211" s="4">
        <v>8.5833333333358102</v>
      </c>
      <c r="D1211">
        <v>1.228785857528494</v>
      </c>
      <c r="E1211" s="6">
        <v>144.96470830963324</v>
      </c>
      <c r="F1211" s="7">
        <v>115.94959194742293</v>
      </c>
      <c r="G1211" s="7">
        <v>0.96368533457978356</v>
      </c>
      <c r="H1211" s="7">
        <f t="shared" si="48"/>
        <v>178.13058341162068</v>
      </c>
    </row>
    <row r="1212" spans="1:8" x14ac:dyDescent="0.25">
      <c r="A1212" s="16"/>
      <c r="B1212" s="5">
        <f t="shared" si="49"/>
        <v>45304</v>
      </c>
      <c r="C1212" s="4">
        <v>8.5937500000024798</v>
      </c>
      <c r="D1212">
        <v>1.228785857528494</v>
      </c>
      <c r="E1212" s="6">
        <v>145.79740434712107</v>
      </c>
      <c r="F1212" s="7">
        <v>114.42832245131194</v>
      </c>
      <c r="G1212" s="7">
        <v>0.82895479041386355</v>
      </c>
      <c r="H1212" s="7">
        <f t="shared" si="48"/>
        <v>179.15378852610576</v>
      </c>
    </row>
    <row r="1213" spans="1:8" x14ac:dyDescent="0.25">
      <c r="A1213" s="16"/>
      <c r="B1213" s="5">
        <f t="shared" si="49"/>
        <v>45304</v>
      </c>
      <c r="C1213" s="4">
        <v>8.6041666666691494</v>
      </c>
      <c r="D1213">
        <v>1.228785857528494</v>
      </c>
      <c r="E1213" s="6">
        <v>147.88178133231918</v>
      </c>
      <c r="F1213" s="7">
        <v>113.50410333732546</v>
      </c>
      <c r="G1213" s="7">
        <v>0.9271362498510729</v>
      </c>
      <c r="H1213" s="7">
        <f t="shared" si="48"/>
        <v>181.71504148727507</v>
      </c>
    </row>
    <row r="1214" spans="1:8" x14ac:dyDescent="0.25">
      <c r="A1214" s="16"/>
      <c r="B1214" s="5">
        <f t="shared" si="49"/>
        <v>45304</v>
      </c>
      <c r="C1214" s="4">
        <v>8.6145833333358208</v>
      </c>
      <c r="D1214">
        <v>1.228785857528494</v>
      </c>
      <c r="E1214" s="6">
        <v>147.52139433896909</v>
      </c>
      <c r="F1214" s="7">
        <v>112.61161060734669</v>
      </c>
      <c r="G1214" s="7">
        <v>1.0042103815313255</v>
      </c>
      <c r="H1214" s="7">
        <f t="shared" si="48"/>
        <v>181.27220304660926</v>
      </c>
    </row>
    <row r="1215" spans="1:8" x14ac:dyDescent="0.25">
      <c r="A1215" s="16"/>
      <c r="B1215" s="5">
        <f t="shared" si="49"/>
        <v>45304</v>
      </c>
      <c r="C1215" s="4">
        <v>8.6250000000024905</v>
      </c>
      <c r="D1215">
        <v>1.228785857528494</v>
      </c>
      <c r="E1215" s="6">
        <v>148.29801110480847</v>
      </c>
      <c r="F1215" s="7">
        <v>111.34562125304757</v>
      </c>
      <c r="G1215" s="7">
        <v>1.0520225665503178</v>
      </c>
      <c r="H1215" s="7">
        <f t="shared" si="48"/>
        <v>182.2264987451922</v>
      </c>
    </row>
    <row r="1216" spans="1:8" x14ac:dyDescent="0.25">
      <c r="A1216" s="16"/>
      <c r="B1216" s="5">
        <f t="shared" si="49"/>
        <v>45304</v>
      </c>
      <c r="C1216" s="4">
        <v>8.6354166666691601</v>
      </c>
      <c r="D1216">
        <v>1.228785857528494</v>
      </c>
      <c r="E1216" s="6">
        <v>145.69956148371921</v>
      </c>
      <c r="F1216" s="7">
        <v>110.72410074282652</v>
      </c>
      <c r="G1216" s="7">
        <v>1.0961096782602335</v>
      </c>
      <c r="H1216" s="7">
        <f t="shared" si="48"/>
        <v>179.03356059929743</v>
      </c>
    </row>
    <row r="1217" spans="1:8" x14ac:dyDescent="0.25">
      <c r="A1217" s="16"/>
      <c r="B1217" s="5">
        <f t="shared" si="49"/>
        <v>45304</v>
      </c>
      <c r="C1217" s="4">
        <v>8.6458333333358297</v>
      </c>
      <c r="D1217">
        <v>1.228785857528494</v>
      </c>
      <c r="E1217" s="6">
        <v>145.0322929418582</v>
      </c>
      <c r="F1217" s="7">
        <v>110.66758624817436</v>
      </c>
      <c r="G1217" s="7">
        <v>1.3955541977950356</v>
      </c>
      <c r="H1217" s="7">
        <f t="shared" si="48"/>
        <v>178.21363045188497</v>
      </c>
    </row>
    <row r="1218" spans="1:8" x14ac:dyDescent="0.25">
      <c r="A1218" s="16"/>
      <c r="B1218" s="5">
        <f t="shared" si="49"/>
        <v>45304</v>
      </c>
      <c r="C1218" s="4">
        <v>8.6562500000024993</v>
      </c>
      <c r="D1218">
        <v>1.228785857528494</v>
      </c>
      <c r="E1218" s="6">
        <v>146.4494476983117</v>
      </c>
      <c r="F1218" s="7">
        <v>110.95670271568143</v>
      </c>
      <c r="G1218" s="7">
        <v>2.7836979387508975</v>
      </c>
      <c r="H1218" s="7">
        <f t="shared" si="48"/>
        <v>179.95501017454427</v>
      </c>
    </row>
    <row r="1219" spans="1:8" x14ac:dyDescent="0.25">
      <c r="A1219" s="16"/>
      <c r="B1219" s="5">
        <f t="shared" si="49"/>
        <v>45304</v>
      </c>
      <c r="C1219" s="4">
        <v>8.6666666666691707</v>
      </c>
      <c r="D1219">
        <v>1.228785857528494</v>
      </c>
      <c r="E1219" s="6">
        <v>145.95107422349489</v>
      </c>
      <c r="F1219" s="7">
        <v>112.08770044461163</v>
      </c>
      <c r="G1219" s="7">
        <v>8.5520251920454804</v>
      </c>
      <c r="H1219" s="7">
        <f t="shared" si="48"/>
        <v>179.34261589692204</v>
      </c>
    </row>
    <row r="1220" spans="1:8" x14ac:dyDescent="0.25">
      <c r="A1220" s="16"/>
      <c r="B1220" s="5">
        <f t="shared" si="49"/>
        <v>45304</v>
      </c>
      <c r="C1220" s="4">
        <v>8.6770833333358404</v>
      </c>
      <c r="D1220">
        <v>1.228785857528494</v>
      </c>
      <c r="E1220" s="6">
        <v>148.1253075229794</v>
      </c>
      <c r="F1220" s="7">
        <v>113.8579587425004</v>
      </c>
      <c r="G1220" s="7">
        <v>36.295224317114609</v>
      </c>
      <c r="H1220" s="7">
        <f t="shared" ref="H1220:H1283" si="50">D1220*E1220</f>
        <v>182.01428302629611</v>
      </c>
    </row>
    <row r="1221" spans="1:8" x14ac:dyDescent="0.25">
      <c r="A1221" s="16"/>
      <c r="B1221" s="5">
        <f t="shared" si="49"/>
        <v>45304</v>
      </c>
      <c r="C1221" s="4">
        <v>8.68750000000251</v>
      </c>
      <c r="D1221">
        <v>1.228785857528494</v>
      </c>
      <c r="E1221" s="6">
        <v>153.19870446449917</v>
      </c>
      <c r="F1221" s="7">
        <v>115.6063658184821</v>
      </c>
      <c r="G1221" s="7">
        <v>112.99594893017712</v>
      </c>
      <c r="H1221" s="7">
        <f t="shared" si="50"/>
        <v>188.24840143766394</v>
      </c>
    </row>
    <row r="1222" spans="1:8" x14ac:dyDescent="0.25">
      <c r="A1222" s="16"/>
      <c r="B1222" s="5">
        <f t="shared" si="49"/>
        <v>45304</v>
      </c>
      <c r="C1222" s="4">
        <v>8.6979166666691796</v>
      </c>
      <c r="D1222">
        <v>1.228785857528494</v>
      </c>
      <c r="E1222" s="6">
        <v>158.84995213012112</v>
      </c>
      <c r="F1222" s="7">
        <v>117.39940773430595</v>
      </c>
      <c r="G1222" s="7">
        <v>175.47510205377696</v>
      </c>
      <c r="H1222" s="7">
        <f t="shared" si="50"/>
        <v>195.1925746465711</v>
      </c>
    </row>
    <row r="1223" spans="1:8" x14ac:dyDescent="0.25">
      <c r="A1223" s="16"/>
      <c r="B1223" s="5">
        <f t="shared" si="49"/>
        <v>45304</v>
      </c>
      <c r="C1223" s="4">
        <v>8.7083333333358492</v>
      </c>
      <c r="D1223">
        <v>1.228785857528494</v>
      </c>
      <c r="E1223" s="6">
        <v>163.61972914898715</v>
      </c>
      <c r="F1223" s="7">
        <v>118.08434964724412</v>
      </c>
      <c r="G1223" s="7">
        <v>194.13985430790106</v>
      </c>
      <c r="H1223" s="7">
        <f t="shared" si="50"/>
        <v>201.05360919091811</v>
      </c>
    </row>
    <row r="1224" spans="1:8" x14ac:dyDescent="0.25">
      <c r="A1224" s="16"/>
      <c r="B1224" s="5">
        <f t="shared" si="49"/>
        <v>45304</v>
      </c>
      <c r="C1224" s="4">
        <v>8.7187500000025207</v>
      </c>
      <c r="D1224">
        <v>1.228785857528494</v>
      </c>
      <c r="E1224" s="6">
        <v>168.07038810275787</v>
      </c>
      <c r="F1224" s="7">
        <v>118.74550742771881</v>
      </c>
      <c r="G1224" s="7">
        <v>195.30522797509562</v>
      </c>
      <c r="H1224" s="7">
        <f t="shared" si="50"/>
        <v>206.52251596999415</v>
      </c>
    </row>
    <row r="1225" spans="1:8" x14ac:dyDescent="0.25">
      <c r="A1225" s="16"/>
      <c r="B1225" s="5">
        <f t="shared" si="49"/>
        <v>45304</v>
      </c>
      <c r="C1225" s="4">
        <v>8.7291666666691903</v>
      </c>
      <c r="D1225">
        <v>1.228785857528494</v>
      </c>
      <c r="E1225" s="6">
        <v>174.59508242137298</v>
      </c>
      <c r="F1225" s="7">
        <v>118.46916645027271</v>
      </c>
      <c r="G1225" s="7">
        <v>195.86279107795224</v>
      </c>
      <c r="H1225" s="7">
        <f t="shared" si="50"/>
        <v>214.53996807340488</v>
      </c>
    </row>
    <row r="1226" spans="1:8" x14ac:dyDescent="0.25">
      <c r="A1226" s="16"/>
      <c r="B1226" s="5">
        <f t="shared" si="49"/>
        <v>45304</v>
      </c>
      <c r="C1226" s="4">
        <v>8.7395833333358599</v>
      </c>
      <c r="D1226">
        <v>1.228785857528494</v>
      </c>
      <c r="E1226" s="6">
        <v>180.64779779997789</v>
      </c>
      <c r="F1226" s="7">
        <v>118.55130379583753</v>
      </c>
      <c r="G1226" s="7">
        <v>196.21251278662442</v>
      </c>
      <c r="H1226" s="7">
        <f t="shared" si="50"/>
        <v>221.97745913027984</v>
      </c>
    </row>
    <row r="1227" spans="1:8" x14ac:dyDescent="0.25">
      <c r="A1227" s="16"/>
      <c r="B1227" s="5">
        <f t="shared" si="49"/>
        <v>45304</v>
      </c>
      <c r="C1227" s="4">
        <v>8.7500000000025295</v>
      </c>
      <c r="D1227">
        <v>1.228785857528494</v>
      </c>
      <c r="E1227" s="6">
        <v>184.03664677327026</v>
      </c>
      <c r="F1227" s="7">
        <v>118.01463574994204</v>
      </c>
      <c r="G1227" s="7">
        <v>196.29906964090546</v>
      </c>
      <c r="H1227" s="7">
        <f t="shared" si="50"/>
        <v>226.14162882196146</v>
      </c>
    </row>
    <row r="1228" spans="1:8" x14ac:dyDescent="0.25">
      <c r="A1228" s="16"/>
      <c r="B1228" s="5">
        <f t="shared" si="49"/>
        <v>45304</v>
      </c>
      <c r="C1228" s="4">
        <v>8.7604166666691992</v>
      </c>
      <c r="D1228">
        <v>1.228785857528494</v>
      </c>
      <c r="E1228" s="6">
        <v>186.21712544577068</v>
      </c>
      <c r="F1228" s="7">
        <v>117.52189403451396</v>
      </c>
      <c r="G1228" s="7">
        <v>196.90672284744414</v>
      </c>
      <c r="H1228" s="7">
        <f t="shared" si="50"/>
        <v>228.82097017737246</v>
      </c>
    </row>
    <row r="1229" spans="1:8" x14ac:dyDescent="0.25">
      <c r="A1229" s="16"/>
      <c r="B1229" s="5">
        <f t="shared" si="49"/>
        <v>45304</v>
      </c>
      <c r="C1229" s="4">
        <v>8.7708333333358706</v>
      </c>
      <c r="D1229">
        <v>1.228785857528494</v>
      </c>
      <c r="E1229" s="6">
        <v>189.35910284478194</v>
      </c>
      <c r="F1229" s="7">
        <v>117.12032200462718</v>
      </c>
      <c r="G1229" s="7">
        <v>197.25156985150076</v>
      </c>
      <c r="H1229" s="7">
        <f t="shared" si="50"/>
        <v>232.68178756995167</v>
      </c>
    </row>
    <row r="1230" spans="1:8" x14ac:dyDescent="0.25">
      <c r="A1230" s="16"/>
      <c r="B1230" s="5">
        <f t="shared" si="49"/>
        <v>45304</v>
      </c>
      <c r="C1230" s="4">
        <v>8.7812500000025402</v>
      </c>
      <c r="D1230">
        <v>1.228785857528494</v>
      </c>
      <c r="E1230" s="6">
        <v>190.36910027263343</v>
      </c>
      <c r="F1230" s="7">
        <v>116.48913164993256</v>
      </c>
      <c r="G1230" s="7">
        <v>197.39948279561492</v>
      </c>
      <c r="H1230" s="7">
        <f t="shared" si="50"/>
        <v>233.92285812543574</v>
      </c>
    </row>
    <row r="1231" spans="1:8" x14ac:dyDescent="0.25">
      <c r="A1231" s="16"/>
      <c r="B1231" s="5">
        <f t="shared" si="49"/>
        <v>45304</v>
      </c>
      <c r="C1231" s="4">
        <v>8.7916666666692098</v>
      </c>
      <c r="D1231">
        <v>1.228785857528494</v>
      </c>
      <c r="E1231" s="6">
        <v>188.21500135415775</v>
      </c>
      <c r="F1231" s="7">
        <v>115.87696685013995</v>
      </c>
      <c r="G1231" s="7">
        <v>196.99133218121375</v>
      </c>
      <c r="H1231" s="7">
        <f t="shared" si="50"/>
        <v>231.27593183869539</v>
      </c>
    </row>
    <row r="1232" spans="1:8" x14ac:dyDescent="0.25">
      <c r="A1232" s="16"/>
      <c r="B1232" s="5">
        <f t="shared" si="49"/>
        <v>45304</v>
      </c>
      <c r="C1232" s="4">
        <v>8.8020833333358794</v>
      </c>
      <c r="D1232">
        <v>1.228785857528494</v>
      </c>
      <c r="E1232" s="6">
        <v>188.63379411421636</v>
      </c>
      <c r="F1232" s="7">
        <v>115.1138811830444</v>
      </c>
      <c r="G1232" s="7">
        <v>196.97339997287071</v>
      </c>
      <c r="H1232" s="7">
        <f t="shared" si="50"/>
        <v>231.79053845949073</v>
      </c>
    </row>
    <row r="1233" spans="1:8" x14ac:dyDescent="0.25">
      <c r="A1233" s="16"/>
      <c r="B1233" s="5">
        <f t="shared" si="49"/>
        <v>45304</v>
      </c>
      <c r="C1233" s="4">
        <v>8.8125000000025508</v>
      </c>
      <c r="D1233">
        <v>1.228785857528494</v>
      </c>
      <c r="E1233" s="6">
        <v>190.31231447961346</v>
      </c>
      <c r="F1233" s="7">
        <v>114.34808693964303</v>
      </c>
      <c r="G1233" s="7">
        <v>196.64140356542308</v>
      </c>
      <c r="H1233" s="7">
        <f t="shared" si="50"/>
        <v>233.85308054606426</v>
      </c>
    </row>
    <row r="1234" spans="1:8" x14ac:dyDescent="0.25">
      <c r="A1234" s="16"/>
      <c r="B1234" s="5">
        <f t="shared" si="49"/>
        <v>45304</v>
      </c>
      <c r="C1234" s="4">
        <v>8.8229166666692205</v>
      </c>
      <c r="D1234">
        <v>1.228785857528494</v>
      </c>
      <c r="E1234" s="6">
        <v>187.20257100961703</v>
      </c>
      <c r="F1234" s="7">
        <v>113.10191073635411</v>
      </c>
      <c r="G1234" s="7">
        <v>196.6707150846299</v>
      </c>
      <c r="H1234" s="7">
        <f t="shared" si="50"/>
        <v>230.03187174959106</v>
      </c>
    </row>
    <row r="1235" spans="1:8" x14ac:dyDescent="0.25">
      <c r="A1235" s="16"/>
      <c r="B1235" s="5">
        <f t="shared" si="49"/>
        <v>45304</v>
      </c>
      <c r="C1235" s="4">
        <v>8.8333333333358901</v>
      </c>
      <c r="D1235">
        <v>1.228785857528494</v>
      </c>
      <c r="E1235" s="6">
        <v>189.30797020811926</v>
      </c>
      <c r="F1235" s="7">
        <v>111.14198715357</v>
      </c>
      <c r="G1235" s="7">
        <v>196.96253086515429</v>
      </c>
      <c r="H1235" s="7">
        <f t="shared" si="50"/>
        <v>232.61895650916242</v>
      </c>
    </row>
    <row r="1236" spans="1:8" x14ac:dyDescent="0.25">
      <c r="A1236" s="16"/>
      <c r="B1236" s="5">
        <f t="shared" si="49"/>
        <v>45304</v>
      </c>
      <c r="C1236" s="4">
        <v>8.8437500000025597</v>
      </c>
      <c r="D1236">
        <v>1.228785857528494</v>
      </c>
      <c r="E1236" s="6">
        <v>190.15035751156029</v>
      </c>
      <c r="F1236" s="7">
        <v>109.27876403598553</v>
      </c>
      <c r="G1236" s="7">
        <v>197.04259017783622</v>
      </c>
      <c r="H1236" s="7">
        <f t="shared" si="50"/>
        <v>233.65407011419231</v>
      </c>
    </row>
    <row r="1237" spans="1:8" x14ac:dyDescent="0.25">
      <c r="A1237" s="16"/>
      <c r="B1237" s="5">
        <f t="shared" si="49"/>
        <v>45304</v>
      </c>
      <c r="C1237" s="4">
        <v>8.8541666666692294</v>
      </c>
      <c r="D1237">
        <v>1.228785857528494</v>
      </c>
      <c r="E1237" s="6">
        <v>187.20415452404379</v>
      </c>
      <c r="F1237" s="7">
        <v>108.09220402822081</v>
      </c>
      <c r="G1237" s="7">
        <v>196.59001801801378</v>
      </c>
      <c r="H1237" s="7">
        <f t="shared" si="50"/>
        <v>230.03381754972384</v>
      </c>
    </row>
    <row r="1238" spans="1:8" x14ac:dyDescent="0.25">
      <c r="A1238" s="16"/>
      <c r="B1238" s="5">
        <f t="shared" si="49"/>
        <v>45304</v>
      </c>
      <c r="C1238" s="4">
        <v>8.8645833333359008</v>
      </c>
      <c r="D1238">
        <v>1.228785857528494</v>
      </c>
      <c r="E1238" s="6">
        <v>183.68271799619444</v>
      </c>
      <c r="F1238" s="7">
        <v>106.79855115437279</v>
      </c>
      <c r="G1238" s="7">
        <v>195.70577954330301</v>
      </c>
      <c r="H1238" s="7">
        <f t="shared" si="50"/>
        <v>225.70672614611831</v>
      </c>
    </row>
    <row r="1239" spans="1:8" x14ac:dyDescent="0.25">
      <c r="A1239" s="16"/>
      <c r="B1239" s="5">
        <f t="shared" si="49"/>
        <v>45304</v>
      </c>
      <c r="C1239" s="4">
        <v>8.8750000000025704</v>
      </c>
      <c r="D1239">
        <v>1.228785857528494</v>
      </c>
      <c r="E1239" s="6">
        <v>179.77931650429412</v>
      </c>
      <c r="F1239" s="7">
        <v>104.61929321609666</v>
      </c>
      <c r="G1239" s="7">
        <v>195.14322705625386</v>
      </c>
      <c r="H1239" s="7">
        <f t="shared" si="50"/>
        <v>220.91028159661559</v>
      </c>
    </row>
    <row r="1240" spans="1:8" x14ac:dyDescent="0.25">
      <c r="A1240" s="16"/>
      <c r="B1240" s="5">
        <f t="shared" si="49"/>
        <v>45304</v>
      </c>
      <c r="C1240" s="4">
        <v>8.88541666666924</v>
      </c>
      <c r="D1240">
        <v>1.228785857528494</v>
      </c>
      <c r="E1240" s="6">
        <v>183.56354547922641</v>
      </c>
      <c r="F1240" s="7">
        <v>102.70738509427071</v>
      </c>
      <c r="G1240" s="7">
        <v>194.64345781492042</v>
      </c>
      <c r="H1240" s="7">
        <f t="shared" si="50"/>
        <v>225.56028864266193</v>
      </c>
    </row>
    <row r="1241" spans="1:8" x14ac:dyDescent="0.25">
      <c r="A1241" s="16"/>
      <c r="B1241" s="5">
        <f t="shared" si="49"/>
        <v>45304</v>
      </c>
      <c r="C1241" s="4">
        <v>8.8958333333359096</v>
      </c>
      <c r="D1241">
        <v>1.228785857528494</v>
      </c>
      <c r="E1241" s="6">
        <v>188.75215565895468</v>
      </c>
      <c r="F1241" s="7">
        <v>101.59089602865998</v>
      </c>
      <c r="G1241" s="7">
        <v>194.19980704875096</v>
      </c>
      <c r="H1241" s="7">
        <f t="shared" si="50"/>
        <v>231.93597945174039</v>
      </c>
    </row>
    <row r="1242" spans="1:8" x14ac:dyDescent="0.25">
      <c r="A1242" s="16"/>
      <c r="B1242" s="5">
        <f t="shared" si="49"/>
        <v>45304</v>
      </c>
      <c r="C1242" s="4">
        <v>8.9062500000025793</v>
      </c>
      <c r="D1242">
        <v>1.228785857528494</v>
      </c>
      <c r="E1242" s="6">
        <v>191.88757531776074</v>
      </c>
      <c r="F1242" s="7">
        <v>100.03940375860479</v>
      </c>
      <c r="G1242" s="7">
        <v>193.9865367137171</v>
      </c>
      <c r="H1242" s="7">
        <f t="shared" si="50"/>
        <v>235.78873878589812</v>
      </c>
    </row>
    <row r="1243" spans="1:8" x14ac:dyDescent="0.25">
      <c r="A1243" s="16"/>
      <c r="B1243" s="5">
        <f t="shared" si="49"/>
        <v>45304</v>
      </c>
      <c r="C1243" s="4">
        <v>8.9166666666692507</v>
      </c>
      <c r="D1243">
        <v>1.228785857528494</v>
      </c>
      <c r="E1243" s="6">
        <v>190.721898812592</v>
      </c>
      <c r="F1243" s="7">
        <v>98.154821065352351</v>
      </c>
      <c r="G1243" s="7">
        <v>192.8209689138379</v>
      </c>
      <c r="H1243" s="7">
        <f t="shared" si="50"/>
        <v>234.35637198189352</v>
      </c>
    </row>
    <row r="1244" spans="1:8" x14ac:dyDescent="0.25">
      <c r="A1244" s="16"/>
      <c r="B1244" s="5">
        <f t="shared" si="49"/>
        <v>45304</v>
      </c>
      <c r="C1244" s="4">
        <v>8.9270833333359203</v>
      </c>
      <c r="D1244">
        <v>1.228785857528494</v>
      </c>
      <c r="E1244" s="6">
        <v>190.77776031405486</v>
      </c>
      <c r="F1244" s="7">
        <v>96.75567380107978</v>
      </c>
      <c r="G1244" s="7">
        <v>191.04421848617901</v>
      </c>
      <c r="H1244" s="7">
        <f t="shared" si="50"/>
        <v>234.42501380487138</v>
      </c>
    </row>
    <row r="1245" spans="1:8" x14ac:dyDescent="0.25">
      <c r="A1245" s="16"/>
      <c r="B1245" s="5">
        <f t="shared" si="49"/>
        <v>45304</v>
      </c>
      <c r="C1245" s="4">
        <v>8.9375000000025899</v>
      </c>
      <c r="D1245">
        <v>1.228785857528494</v>
      </c>
      <c r="E1245" s="6">
        <v>186.1134579689423</v>
      </c>
      <c r="F1245" s="7">
        <v>95.376379760353359</v>
      </c>
      <c r="G1245" s="7">
        <v>190.04670697713141</v>
      </c>
      <c r="H1245" s="7">
        <f t="shared" si="50"/>
        <v>228.69358504796008</v>
      </c>
    </row>
    <row r="1246" spans="1:8" x14ac:dyDescent="0.25">
      <c r="A1246" s="16"/>
      <c r="B1246" s="5">
        <f t="shared" si="49"/>
        <v>45304</v>
      </c>
      <c r="C1246" s="4">
        <v>8.9479166666692596</v>
      </c>
      <c r="D1246">
        <v>1.228785857528494</v>
      </c>
      <c r="E1246" s="6">
        <v>178.29911875717929</v>
      </c>
      <c r="F1246" s="7">
        <v>93.935284324942046</v>
      </c>
      <c r="G1246" s="7">
        <v>189.41402294482583</v>
      </c>
      <c r="H1246" s="7">
        <f t="shared" si="50"/>
        <v>219.09143553861534</v>
      </c>
    </row>
    <row r="1247" spans="1:8" x14ac:dyDescent="0.25">
      <c r="A1247" s="16"/>
      <c r="B1247" s="5">
        <f t="shared" si="49"/>
        <v>45304</v>
      </c>
      <c r="C1247" s="4">
        <v>8.9583333333359292</v>
      </c>
      <c r="D1247">
        <v>1.228785857528494</v>
      </c>
      <c r="E1247" s="6">
        <v>169.03745918401864</v>
      </c>
      <c r="F1247" s="7">
        <v>91.5034751123912</v>
      </c>
      <c r="G1247" s="7">
        <v>183.99870728726037</v>
      </c>
      <c r="H1247" s="7">
        <f t="shared" si="50"/>
        <v>207.71083923787216</v>
      </c>
    </row>
    <row r="1248" spans="1:8" x14ac:dyDescent="0.25">
      <c r="A1248" s="16"/>
      <c r="B1248" s="5">
        <f t="shared" si="49"/>
        <v>45304</v>
      </c>
      <c r="C1248" s="4">
        <v>8.9687500000026006</v>
      </c>
      <c r="D1248">
        <v>1.228785857528494</v>
      </c>
      <c r="E1248" s="6">
        <v>161.65346342062168</v>
      </c>
      <c r="F1248" s="7">
        <v>89.942568932923237</v>
      </c>
      <c r="G1248" s="7">
        <v>183.68872113262177</v>
      </c>
      <c r="H1248" s="7">
        <f t="shared" si="50"/>
        <v>198.63748967175965</v>
      </c>
    </row>
    <row r="1249" spans="1:8" x14ac:dyDescent="0.25">
      <c r="A1249" s="16"/>
      <c r="B1249" s="5">
        <f t="shared" si="49"/>
        <v>45304</v>
      </c>
      <c r="C1249" s="4">
        <v>8.9791666666692702</v>
      </c>
      <c r="D1249">
        <v>1.228785857528494</v>
      </c>
      <c r="E1249" s="6">
        <v>151.08474325177559</v>
      </c>
      <c r="F1249" s="7">
        <v>88.544240495359546</v>
      </c>
      <c r="G1249" s="7">
        <v>181.98305888112057</v>
      </c>
      <c r="H1249" s="7">
        <f t="shared" si="50"/>
        <v>185.65079579610543</v>
      </c>
    </row>
    <row r="1250" spans="1:8" ht="15.75" thickBot="1" x14ac:dyDescent="0.3">
      <c r="A1250" s="16"/>
      <c r="B1250" s="5">
        <f t="shared" si="49"/>
        <v>45304</v>
      </c>
      <c r="C1250" s="4">
        <v>8.9895833333359505</v>
      </c>
      <c r="D1250">
        <v>1.228785857528494</v>
      </c>
      <c r="E1250" s="6">
        <v>142.74475312502122</v>
      </c>
      <c r="F1250" s="7">
        <v>86.878189831346148</v>
      </c>
      <c r="G1250" s="7">
        <v>181.69658833019326</v>
      </c>
      <c r="H1250" s="7">
        <f t="shared" si="50"/>
        <v>175.40273387642236</v>
      </c>
    </row>
    <row r="1251" spans="1:8" x14ac:dyDescent="0.25">
      <c r="A1251" s="17">
        <f t="shared" ref="A1251" si="51">A1155+1</f>
        <v>14</v>
      </c>
      <c r="B1251" s="5">
        <f t="shared" si="49"/>
        <v>45305</v>
      </c>
      <c r="C1251" s="4">
        <v>9.0000000000026095</v>
      </c>
      <c r="D1251">
        <v>1.2265912542253679</v>
      </c>
      <c r="E1251" s="6">
        <v>135.4979466662576</v>
      </c>
      <c r="F1251" s="7">
        <v>84.403189660252465</v>
      </c>
      <c r="G1251" s="7">
        <v>177.7081738408277</v>
      </c>
      <c r="H1251" s="7">
        <f t="shared" si="50"/>
        <v>166.2005963463269</v>
      </c>
    </row>
    <row r="1252" spans="1:8" x14ac:dyDescent="0.25">
      <c r="A1252" s="18"/>
      <c r="B1252" s="5">
        <f t="shared" ref="B1252:B1315" si="52">DATE(YEAR(B1156),MONTH(B1156),DAY(B1156)+1)</f>
        <v>45305</v>
      </c>
      <c r="C1252" s="4">
        <v>9.0104166666692809</v>
      </c>
      <c r="D1252">
        <v>1.2265912542253679</v>
      </c>
      <c r="E1252" s="6">
        <v>125.09116080159924</v>
      </c>
      <c r="F1252" s="7">
        <v>83.34074869927241</v>
      </c>
      <c r="G1252" s="7">
        <v>177.01919568489222</v>
      </c>
      <c r="H1252" s="7">
        <f t="shared" si="50"/>
        <v>153.43572382014079</v>
      </c>
    </row>
    <row r="1253" spans="1:8" x14ac:dyDescent="0.25">
      <c r="A1253" s="18"/>
      <c r="B1253" s="5">
        <f t="shared" si="52"/>
        <v>45305</v>
      </c>
      <c r="C1253" s="4">
        <v>9.0208333333359505</v>
      </c>
      <c r="D1253">
        <v>1.2265912542253679</v>
      </c>
      <c r="E1253" s="6">
        <v>116.98102464231238</v>
      </c>
      <c r="F1253" s="7">
        <v>81.898361610092039</v>
      </c>
      <c r="G1253" s="7">
        <v>176.33224721230437</v>
      </c>
      <c r="H1253" s="7">
        <f t="shared" si="50"/>
        <v>143.48790173658261</v>
      </c>
    </row>
    <row r="1254" spans="1:8" x14ac:dyDescent="0.25">
      <c r="A1254" s="18"/>
      <c r="B1254" s="5">
        <f t="shared" si="52"/>
        <v>45305</v>
      </c>
      <c r="C1254" s="4">
        <v>9.0312500000026308</v>
      </c>
      <c r="D1254">
        <v>1.2265912542253679</v>
      </c>
      <c r="E1254" s="6">
        <v>109.24202406092236</v>
      </c>
      <c r="F1254" s="7">
        <v>80.852907170991486</v>
      </c>
      <c r="G1254" s="7">
        <v>176.56233421856464</v>
      </c>
      <c r="H1254" s="7">
        <f t="shared" si="50"/>
        <v>133.99531130700458</v>
      </c>
    </row>
    <row r="1255" spans="1:8" x14ac:dyDescent="0.25">
      <c r="A1255" s="18"/>
      <c r="B1255" s="5">
        <f t="shared" si="52"/>
        <v>45305</v>
      </c>
      <c r="C1255" s="4">
        <v>9.0416666666693004</v>
      </c>
      <c r="D1255">
        <v>1.2265912542253679</v>
      </c>
      <c r="E1255" s="6">
        <v>101.46712982893636</v>
      </c>
      <c r="F1255" s="7">
        <v>80.141189645839447</v>
      </c>
      <c r="G1255" s="7">
        <v>175.97927673283266</v>
      </c>
      <c r="H1255" s="7">
        <f t="shared" si="50"/>
        <v>124.45869403952329</v>
      </c>
    </row>
    <row r="1256" spans="1:8" x14ac:dyDescent="0.25">
      <c r="A1256" s="18"/>
      <c r="B1256" s="5">
        <f t="shared" si="52"/>
        <v>45305</v>
      </c>
      <c r="C1256" s="4">
        <v>9.0520833333359594</v>
      </c>
      <c r="D1256">
        <v>1.2265912542253679</v>
      </c>
      <c r="E1256" s="6">
        <v>96.111559879198182</v>
      </c>
      <c r="F1256" s="7">
        <v>79.194297827770072</v>
      </c>
      <c r="G1256" s="7">
        <v>176.18074532970044</v>
      </c>
      <c r="H1256" s="7">
        <f t="shared" si="50"/>
        <v>117.88959877778224</v>
      </c>
    </row>
    <row r="1257" spans="1:8" x14ac:dyDescent="0.25">
      <c r="A1257" s="18"/>
      <c r="B1257" s="5">
        <f t="shared" si="52"/>
        <v>45305</v>
      </c>
      <c r="C1257" s="4">
        <v>9.0625000000026397</v>
      </c>
      <c r="D1257">
        <v>1.2265912542253679</v>
      </c>
      <c r="E1257" s="6">
        <v>92.065580009609292</v>
      </c>
      <c r="F1257" s="7">
        <v>78.718733202461323</v>
      </c>
      <c r="G1257" s="7">
        <v>176.28378584894278</v>
      </c>
      <c r="H1257" s="7">
        <f t="shared" si="50"/>
        <v>112.92683525497262</v>
      </c>
    </row>
    <row r="1258" spans="1:8" x14ac:dyDescent="0.25">
      <c r="A1258" s="18"/>
      <c r="B1258" s="5">
        <f t="shared" si="52"/>
        <v>45305</v>
      </c>
      <c r="C1258" s="4">
        <v>9.0729166666693093</v>
      </c>
      <c r="D1258">
        <v>1.2265912542253679</v>
      </c>
      <c r="E1258" s="6">
        <v>87.814667556103757</v>
      </c>
      <c r="F1258" s="7">
        <v>78.135840028754743</v>
      </c>
      <c r="G1258" s="7">
        <v>175.89893115670046</v>
      </c>
      <c r="H1258" s="7">
        <f t="shared" si="50"/>
        <v>107.71270321702502</v>
      </c>
    </row>
    <row r="1259" spans="1:8" x14ac:dyDescent="0.25">
      <c r="A1259" s="18"/>
      <c r="B1259" s="5">
        <f t="shared" si="52"/>
        <v>45305</v>
      </c>
      <c r="C1259" s="4">
        <v>9.0833333333359807</v>
      </c>
      <c r="D1259">
        <v>1.2265912542253679</v>
      </c>
      <c r="E1259" s="6">
        <v>84.553219068331472</v>
      </c>
      <c r="F1259" s="7">
        <v>77.288815676229135</v>
      </c>
      <c r="G1259" s="7">
        <v>175.82504479886575</v>
      </c>
      <c r="H1259" s="7">
        <f t="shared" si="50"/>
        <v>103.71223902581698</v>
      </c>
    </row>
    <row r="1260" spans="1:8" x14ac:dyDescent="0.25">
      <c r="A1260" s="18"/>
      <c r="B1260" s="5">
        <f t="shared" si="52"/>
        <v>45305</v>
      </c>
      <c r="C1260" s="4">
        <v>9.0937500000026397</v>
      </c>
      <c r="D1260">
        <v>1.2265912542253679</v>
      </c>
      <c r="E1260" s="6">
        <v>82.179954658422304</v>
      </c>
      <c r="F1260" s="7">
        <v>77.002405023727107</v>
      </c>
      <c r="G1260" s="7">
        <v>176.36335750728873</v>
      </c>
      <c r="H1260" s="7">
        <f t="shared" si="50"/>
        <v>100.80121365665808</v>
      </c>
    </row>
    <row r="1261" spans="1:8" x14ac:dyDescent="0.25">
      <c r="A1261" s="18"/>
      <c r="B1261" s="5">
        <f t="shared" si="52"/>
        <v>45305</v>
      </c>
      <c r="C1261" s="4">
        <v>9.1041666666693093</v>
      </c>
      <c r="D1261">
        <v>1.2265912542253679</v>
      </c>
      <c r="E1261" s="6">
        <v>79.925865721637564</v>
      </c>
      <c r="F1261" s="7">
        <v>76.220854961551396</v>
      </c>
      <c r="G1261" s="7">
        <v>176.20454158385311</v>
      </c>
      <c r="H1261" s="7">
        <f t="shared" si="50"/>
        <v>98.036367880551751</v>
      </c>
    </row>
    <row r="1262" spans="1:8" x14ac:dyDescent="0.25">
      <c r="A1262" s="18"/>
      <c r="B1262" s="5">
        <f t="shared" si="52"/>
        <v>45305</v>
      </c>
      <c r="C1262" s="4">
        <v>9.1145833333359896</v>
      </c>
      <c r="D1262">
        <v>1.2265912542253679</v>
      </c>
      <c r="E1262" s="6">
        <v>76.952549853317549</v>
      </c>
      <c r="F1262" s="7">
        <v>75.8796992501738</v>
      </c>
      <c r="G1262" s="7">
        <v>176.30309295412076</v>
      </c>
      <c r="H1262" s="7">
        <f t="shared" si="50"/>
        <v>94.389324640420924</v>
      </c>
    </row>
    <row r="1263" spans="1:8" x14ac:dyDescent="0.25">
      <c r="A1263" s="18"/>
      <c r="B1263" s="5">
        <f t="shared" si="52"/>
        <v>45305</v>
      </c>
      <c r="C1263" s="4">
        <v>9.1250000000026592</v>
      </c>
      <c r="D1263">
        <v>1.2265912542253679</v>
      </c>
      <c r="E1263" s="6">
        <v>75.306431917848172</v>
      </c>
      <c r="F1263" s="7">
        <v>75.643771506989751</v>
      </c>
      <c r="G1263" s="7">
        <v>176.18944568693675</v>
      </c>
      <c r="H1263" s="7">
        <f t="shared" si="50"/>
        <v>92.370210777350664</v>
      </c>
    </row>
    <row r="1264" spans="1:8" x14ac:dyDescent="0.25">
      <c r="A1264" s="18"/>
      <c r="B1264" s="5">
        <f t="shared" si="52"/>
        <v>45305</v>
      </c>
      <c r="C1264" s="4">
        <v>9.1354166666693306</v>
      </c>
      <c r="D1264">
        <v>1.2265912542253679</v>
      </c>
      <c r="E1264" s="6">
        <v>73.183036624775227</v>
      </c>
      <c r="F1264" s="7">
        <v>75.209005091304405</v>
      </c>
      <c r="G1264" s="7">
        <v>176.49506182387427</v>
      </c>
      <c r="H1264" s="7">
        <f t="shared" si="50"/>
        <v>89.765672681604073</v>
      </c>
    </row>
    <row r="1265" spans="1:8" x14ac:dyDescent="0.25">
      <c r="A1265" s="18"/>
      <c r="B1265" s="5">
        <f t="shared" si="52"/>
        <v>45305</v>
      </c>
      <c r="C1265" s="4">
        <v>9.1458333333360002</v>
      </c>
      <c r="D1265">
        <v>1.2265912542253679</v>
      </c>
      <c r="E1265" s="6">
        <v>71.797519639136127</v>
      </c>
      <c r="F1265" s="7">
        <v>75.127524550478455</v>
      </c>
      <c r="G1265" s="7">
        <v>177.89572875656961</v>
      </c>
      <c r="H1265" s="7">
        <f t="shared" si="50"/>
        <v>88.06620966443846</v>
      </c>
    </row>
    <row r="1266" spans="1:8" x14ac:dyDescent="0.25">
      <c r="A1266" s="18"/>
      <c r="B1266" s="5">
        <f t="shared" si="52"/>
        <v>45305</v>
      </c>
      <c r="C1266" s="4">
        <v>9.1562500000026699</v>
      </c>
      <c r="D1266">
        <v>1.2265912542253679</v>
      </c>
      <c r="E1266" s="6">
        <v>71.782263901516657</v>
      </c>
      <c r="F1266" s="7">
        <v>74.838905117114464</v>
      </c>
      <c r="G1266" s="7">
        <v>179.04619214324316</v>
      </c>
      <c r="H1266" s="7">
        <f t="shared" si="50"/>
        <v>88.047497110097666</v>
      </c>
    </row>
    <row r="1267" spans="1:8" x14ac:dyDescent="0.25">
      <c r="A1267" s="18"/>
      <c r="B1267" s="5">
        <f t="shared" si="52"/>
        <v>45305</v>
      </c>
      <c r="C1267" s="4">
        <v>9.1666666666693395</v>
      </c>
      <c r="D1267">
        <v>1.2265912542253679</v>
      </c>
      <c r="E1267" s="6">
        <v>69.760067694706493</v>
      </c>
      <c r="F1267" s="7">
        <v>74.874093498830945</v>
      </c>
      <c r="G1267" s="7">
        <v>181.1779103137566</v>
      </c>
      <c r="H1267" s="7">
        <f t="shared" si="50"/>
        <v>85.567088928496602</v>
      </c>
    </row>
    <row r="1268" spans="1:8" x14ac:dyDescent="0.25">
      <c r="A1268" s="18"/>
      <c r="B1268" s="5">
        <f t="shared" si="52"/>
        <v>45305</v>
      </c>
      <c r="C1268" s="4">
        <v>9.1770833333360091</v>
      </c>
      <c r="D1268">
        <v>1.2265912542253679</v>
      </c>
      <c r="E1268" s="6">
        <v>69.412939062657912</v>
      </c>
      <c r="F1268" s="7">
        <v>74.602639629320265</v>
      </c>
      <c r="G1268" s="7">
        <v>182.53641222735575</v>
      </c>
      <c r="H1268" s="7">
        <f t="shared" si="50"/>
        <v>85.141303984334598</v>
      </c>
    </row>
    <row r="1269" spans="1:8" x14ac:dyDescent="0.25">
      <c r="A1269" s="18"/>
      <c r="B1269" s="5">
        <f t="shared" si="52"/>
        <v>45305</v>
      </c>
      <c r="C1269" s="4">
        <v>9.1875000000026805</v>
      </c>
      <c r="D1269">
        <v>1.2265912542253679</v>
      </c>
      <c r="E1269" s="6">
        <v>69.528540542735826</v>
      </c>
      <c r="F1269" s="7">
        <v>74.537258155237836</v>
      </c>
      <c r="G1269" s="7">
        <v>186.49121456821564</v>
      </c>
      <c r="H1269" s="7">
        <f t="shared" si="50"/>
        <v>85.283099748773679</v>
      </c>
    </row>
    <row r="1270" spans="1:8" x14ac:dyDescent="0.25">
      <c r="A1270" s="18"/>
      <c r="B1270" s="5">
        <f t="shared" si="52"/>
        <v>45305</v>
      </c>
      <c r="C1270" s="4">
        <v>9.1979166666693501</v>
      </c>
      <c r="D1270">
        <v>1.2265912542253679</v>
      </c>
      <c r="E1270" s="6">
        <v>69.203719066625112</v>
      </c>
      <c r="F1270" s="7">
        <v>74.70099521051938</v>
      </c>
      <c r="G1270" s="7">
        <v>187.63955604399999</v>
      </c>
      <c r="H1270" s="7">
        <f t="shared" si="50"/>
        <v>84.8846765669917</v>
      </c>
    </row>
    <row r="1271" spans="1:8" x14ac:dyDescent="0.25">
      <c r="A1271" s="18"/>
      <c r="B1271" s="5">
        <f t="shared" si="52"/>
        <v>45305</v>
      </c>
      <c r="C1271" s="4">
        <v>9.2083333333360198</v>
      </c>
      <c r="D1271">
        <v>1.2265912542253679</v>
      </c>
      <c r="E1271" s="6">
        <v>68.573252700749933</v>
      </c>
      <c r="F1271" s="7">
        <v>75.29994351068818</v>
      </c>
      <c r="G1271" s="7">
        <v>192.34800091867675</v>
      </c>
      <c r="H1271" s="7">
        <f t="shared" si="50"/>
        <v>84.111352036525957</v>
      </c>
    </row>
    <row r="1272" spans="1:8" x14ac:dyDescent="0.25">
      <c r="A1272" s="18"/>
      <c r="B1272" s="5">
        <f t="shared" si="52"/>
        <v>45305</v>
      </c>
      <c r="C1272" s="4">
        <v>9.2187500000026894</v>
      </c>
      <c r="D1272">
        <v>1.2265912542253679</v>
      </c>
      <c r="E1272" s="6">
        <v>68.916161912278739</v>
      </c>
      <c r="F1272" s="7">
        <v>75.787725631629641</v>
      </c>
      <c r="G1272" s="7">
        <v>193.08804864833485</v>
      </c>
      <c r="H1272" s="7">
        <f t="shared" si="50"/>
        <v>84.531961476380502</v>
      </c>
    </row>
    <row r="1273" spans="1:8" x14ac:dyDescent="0.25">
      <c r="A1273" s="18"/>
      <c r="B1273" s="5">
        <f t="shared" si="52"/>
        <v>45305</v>
      </c>
      <c r="C1273" s="4">
        <v>9.2291666666693608</v>
      </c>
      <c r="D1273">
        <v>1.2265912542253679</v>
      </c>
      <c r="E1273" s="6">
        <v>68.907924089872168</v>
      </c>
      <c r="F1273" s="7">
        <v>77.046913459493126</v>
      </c>
      <c r="G1273" s="7">
        <v>193.50469126121351</v>
      </c>
      <c r="H1273" s="7">
        <f t="shared" si="50"/>
        <v>84.521857035462745</v>
      </c>
    </row>
    <row r="1274" spans="1:8" x14ac:dyDescent="0.25">
      <c r="A1274" s="18"/>
      <c r="B1274" s="5">
        <f t="shared" si="52"/>
        <v>45305</v>
      </c>
      <c r="C1274" s="4">
        <v>9.2395833333360304</v>
      </c>
      <c r="D1274">
        <v>1.2265912542253679</v>
      </c>
      <c r="E1274" s="6">
        <v>69.792748988718074</v>
      </c>
      <c r="F1274" s="7">
        <v>78.387658153615305</v>
      </c>
      <c r="G1274" s="7">
        <v>193.81869865279771</v>
      </c>
      <c r="H1274" s="7">
        <f t="shared" si="50"/>
        <v>85.607175517907976</v>
      </c>
    </row>
    <row r="1275" spans="1:8" x14ac:dyDescent="0.25">
      <c r="A1275" s="18"/>
      <c r="B1275" s="5">
        <f t="shared" si="52"/>
        <v>45305</v>
      </c>
      <c r="C1275" s="4">
        <v>9.2500000000027001</v>
      </c>
      <c r="D1275">
        <v>1.2265912542253679</v>
      </c>
      <c r="E1275" s="6">
        <v>71.380806042388258</v>
      </c>
      <c r="F1275" s="7">
        <v>80.815424889151231</v>
      </c>
      <c r="G1275" s="7">
        <v>190.03385628374645</v>
      </c>
      <c r="H1275" s="7">
        <f t="shared" si="50"/>
        <v>87.555072411150732</v>
      </c>
    </row>
    <row r="1276" spans="1:8" x14ac:dyDescent="0.25">
      <c r="A1276" s="18"/>
      <c r="B1276" s="5">
        <f t="shared" si="52"/>
        <v>45305</v>
      </c>
      <c r="C1276" s="4">
        <v>9.2604166666693697</v>
      </c>
      <c r="D1276">
        <v>1.2265912542253679</v>
      </c>
      <c r="E1276" s="6">
        <v>73.741445693843701</v>
      </c>
      <c r="F1276" s="7">
        <v>81.854809835164488</v>
      </c>
      <c r="G1276" s="7">
        <v>171.98779628255855</v>
      </c>
      <c r="H1276" s="7">
        <f t="shared" si="50"/>
        <v>90.450612362003596</v>
      </c>
    </row>
    <row r="1277" spans="1:8" x14ac:dyDescent="0.25">
      <c r="A1277" s="18"/>
      <c r="B1277" s="5">
        <f t="shared" si="52"/>
        <v>45305</v>
      </c>
      <c r="C1277" s="4">
        <v>9.2708333333360393</v>
      </c>
      <c r="D1277">
        <v>1.2265912542253679</v>
      </c>
      <c r="E1277" s="6">
        <v>75.159830211345451</v>
      </c>
      <c r="F1277" s="7">
        <v>83.791996953794722</v>
      </c>
      <c r="G1277" s="7">
        <v>130.45031486379014</v>
      </c>
      <c r="H1277" s="7">
        <f t="shared" si="50"/>
        <v>92.190390406299912</v>
      </c>
    </row>
    <row r="1278" spans="1:8" x14ac:dyDescent="0.25">
      <c r="A1278" s="18"/>
      <c r="B1278" s="5">
        <f t="shared" si="52"/>
        <v>45305</v>
      </c>
      <c r="C1278" s="4">
        <v>9.2812500000027107</v>
      </c>
      <c r="D1278">
        <v>1.2265912542253679</v>
      </c>
      <c r="E1278" s="6">
        <v>79.127702517431871</v>
      </c>
      <c r="F1278" s="7">
        <v>86.300000345929178</v>
      </c>
      <c r="G1278" s="7">
        <v>69.378665027310817</v>
      </c>
      <c r="H1278" s="7">
        <f t="shared" si="50"/>
        <v>97.057347874828551</v>
      </c>
    </row>
    <row r="1279" spans="1:8" x14ac:dyDescent="0.25">
      <c r="A1279" s="18"/>
      <c r="B1279" s="5">
        <f t="shared" si="52"/>
        <v>45305</v>
      </c>
      <c r="C1279" s="4">
        <v>9.2916666666693803</v>
      </c>
      <c r="D1279">
        <v>1.2265912542253679</v>
      </c>
      <c r="E1279" s="6">
        <v>80.944577898456004</v>
      </c>
      <c r="F1279" s="7">
        <v>89.083073372214471</v>
      </c>
      <c r="G1279" s="7">
        <v>34.135578088906577</v>
      </c>
      <c r="H1279" s="7">
        <f t="shared" si="50"/>
        <v>99.285911327210144</v>
      </c>
    </row>
    <row r="1280" spans="1:8" x14ac:dyDescent="0.25">
      <c r="A1280" s="18"/>
      <c r="B1280" s="5">
        <f t="shared" si="52"/>
        <v>45305</v>
      </c>
      <c r="C1280" s="4">
        <v>9.30208333333605</v>
      </c>
      <c r="D1280">
        <v>1.2265912542253679</v>
      </c>
      <c r="E1280" s="6">
        <v>85.276754105077444</v>
      </c>
      <c r="F1280" s="7">
        <v>89.816633787264891</v>
      </c>
      <c r="G1280" s="7">
        <v>10.123260219603553</v>
      </c>
      <c r="H1280" s="7">
        <f t="shared" si="50"/>
        <v>104.59972077401522</v>
      </c>
    </row>
    <row r="1281" spans="1:8" x14ac:dyDescent="0.25">
      <c r="A1281" s="18"/>
      <c r="B1281" s="5">
        <f t="shared" si="52"/>
        <v>45305</v>
      </c>
      <c r="C1281" s="4">
        <v>9.3125000000027196</v>
      </c>
      <c r="D1281">
        <v>1.2265912542253679</v>
      </c>
      <c r="E1281" s="6">
        <v>91.228153136550389</v>
      </c>
      <c r="F1281" s="7">
        <v>90.659250459097635</v>
      </c>
      <c r="G1281" s="7">
        <v>3.8501317728854136</v>
      </c>
      <c r="H1281" s="7">
        <f t="shared" si="50"/>
        <v>111.89965477642527</v>
      </c>
    </row>
    <row r="1282" spans="1:8" x14ac:dyDescent="0.25">
      <c r="A1282" s="18"/>
      <c r="B1282" s="5">
        <f t="shared" si="52"/>
        <v>45305</v>
      </c>
      <c r="C1282" s="4">
        <v>9.3229166666693892</v>
      </c>
      <c r="D1282">
        <v>1.2265912542253679</v>
      </c>
      <c r="E1282" s="6">
        <v>97.950382750468961</v>
      </c>
      <c r="F1282" s="7">
        <v>92.406772870107957</v>
      </c>
      <c r="G1282" s="7">
        <v>2.20623231919163</v>
      </c>
      <c r="H1282" s="7">
        <f t="shared" si="50"/>
        <v>120.14508282975255</v>
      </c>
    </row>
    <row r="1283" spans="1:8" x14ac:dyDescent="0.25">
      <c r="A1283" s="18"/>
      <c r="B1283" s="5">
        <f t="shared" si="52"/>
        <v>45305</v>
      </c>
      <c r="C1283" s="4">
        <v>9.3333333333360606</v>
      </c>
      <c r="D1283">
        <v>1.2265912542253679</v>
      </c>
      <c r="E1283" s="6">
        <v>103.95564689247225</v>
      </c>
      <c r="F1283" s="7">
        <v>95.183768735164023</v>
      </c>
      <c r="G1283" s="7">
        <v>1.5713951976682725</v>
      </c>
      <c r="H1283" s="7">
        <f t="shared" si="50"/>
        <v>127.511087305647</v>
      </c>
    </row>
    <row r="1284" spans="1:8" x14ac:dyDescent="0.25">
      <c r="A1284" s="18"/>
      <c r="B1284" s="5">
        <f t="shared" si="52"/>
        <v>45305</v>
      </c>
      <c r="C1284" s="4">
        <v>9.3437500000027303</v>
      </c>
      <c r="D1284">
        <v>1.2265912542253679</v>
      </c>
      <c r="E1284" s="6">
        <v>111.12459804640996</v>
      </c>
      <c r="F1284" s="7">
        <v>95.782051436764903</v>
      </c>
      <c r="G1284" s="7">
        <v>1.2654615676607011</v>
      </c>
      <c r="H1284" s="7">
        <f t="shared" ref="H1284:H1347" si="53">D1284*E1284</f>
        <v>136.30446009303586</v>
      </c>
    </row>
    <row r="1285" spans="1:8" x14ac:dyDescent="0.25">
      <c r="A1285" s="18"/>
      <c r="B1285" s="5">
        <f t="shared" si="52"/>
        <v>45305</v>
      </c>
      <c r="C1285" s="4">
        <v>9.3541666666693999</v>
      </c>
      <c r="D1285">
        <v>1.2265912542253679</v>
      </c>
      <c r="E1285" s="6">
        <v>120.12503094997619</v>
      </c>
      <c r="F1285" s="7">
        <v>96.983703271485979</v>
      </c>
      <c r="G1285" s="7">
        <v>1.1416468469288399</v>
      </c>
      <c r="H1285" s="7">
        <f t="shared" si="53"/>
        <v>147.34431237679243</v>
      </c>
    </row>
    <row r="1286" spans="1:8" x14ac:dyDescent="0.25">
      <c r="A1286" s="18"/>
      <c r="B1286" s="5">
        <f t="shared" si="52"/>
        <v>45305</v>
      </c>
      <c r="C1286" s="4">
        <v>9.3645833333360695</v>
      </c>
      <c r="D1286">
        <v>1.2265912542253679</v>
      </c>
      <c r="E1286" s="6">
        <v>129.14617961196993</v>
      </c>
      <c r="F1286" s="7">
        <v>98.55340559868921</v>
      </c>
      <c r="G1286" s="7">
        <v>0.89624139375869083</v>
      </c>
      <c r="H1286" s="7">
        <f t="shared" si="53"/>
        <v>158.40957442866082</v>
      </c>
    </row>
    <row r="1287" spans="1:8" x14ac:dyDescent="0.25">
      <c r="A1287" s="18"/>
      <c r="B1287" s="5">
        <f t="shared" si="52"/>
        <v>45305</v>
      </c>
      <c r="C1287" s="4">
        <v>9.3750000000027391</v>
      </c>
      <c r="D1287">
        <v>1.2265912542253679</v>
      </c>
      <c r="E1287" s="6">
        <v>136.40013996913925</v>
      </c>
      <c r="F1287" s="7">
        <v>100.25083944684738</v>
      </c>
      <c r="G1287" s="7">
        <v>0.87371519414588739</v>
      </c>
      <c r="H1287" s="7">
        <f t="shared" si="53"/>
        <v>167.30721876126225</v>
      </c>
    </row>
    <row r="1288" spans="1:8" x14ac:dyDescent="0.25">
      <c r="A1288" s="18"/>
      <c r="B1288" s="5">
        <f t="shared" si="52"/>
        <v>45305</v>
      </c>
      <c r="C1288" s="4">
        <v>9.3854166666694105</v>
      </c>
      <c r="D1288">
        <v>1.2265912542253679</v>
      </c>
      <c r="E1288" s="6">
        <v>141.39151046920065</v>
      </c>
      <c r="F1288" s="7">
        <v>100.91514174278825</v>
      </c>
      <c r="G1288" s="7">
        <v>0.86071854607946818</v>
      </c>
      <c r="H1288" s="7">
        <f t="shared" si="53"/>
        <v>173.42959016323607</v>
      </c>
    </row>
    <row r="1289" spans="1:8" x14ac:dyDescent="0.25">
      <c r="A1289" s="18"/>
      <c r="B1289" s="5">
        <f t="shared" si="52"/>
        <v>45305</v>
      </c>
      <c r="C1289" s="4">
        <v>9.3958333333360802</v>
      </c>
      <c r="D1289">
        <v>1.2265912542253679</v>
      </c>
      <c r="E1289" s="6">
        <v>147.1549935381851</v>
      </c>
      <c r="F1289" s="7">
        <v>101.67078998570098</v>
      </c>
      <c r="G1289" s="7">
        <v>0.79293299947658946</v>
      </c>
      <c r="H1289" s="7">
        <f t="shared" si="53"/>
        <v>180.49902808952837</v>
      </c>
    </row>
    <row r="1290" spans="1:8" x14ac:dyDescent="0.25">
      <c r="A1290" s="18"/>
      <c r="B1290" s="5">
        <f t="shared" si="52"/>
        <v>45305</v>
      </c>
      <c r="C1290" s="4">
        <v>9.4062500000027498</v>
      </c>
      <c r="D1290">
        <v>1.2265912542253679</v>
      </c>
      <c r="E1290" s="6">
        <v>151.62755662524248</v>
      </c>
      <c r="F1290" s="7">
        <v>102.43406134305903</v>
      </c>
      <c r="G1290" s="7">
        <v>0.77989099346003465</v>
      </c>
      <c r="H1290" s="7">
        <f t="shared" si="53"/>
        <v>185.98503485608416</v>
      </c>
    </row>
    <row r="1291" spans="1:8" x14ac:dyDescent="0.25">
      <c r="A1291" s="18"/>
      <c r="B1291" s="5">
        <f t="shared" si="52"/>
        <v>45305</v>
      </c>
      <c r="C1291" s="4">
        <v>9.4166666666694194</v>
      </c>
      <c r="D1291">
        <v>1.2265912542253679</v>
      </c>
      <c r="E1291" s="6">
        <v>157.25095532712581</v>
      </c>
      <c r="F1291" s="7">
        <v>102.69547898100355</v>
      </c>
      <c r="G1291" s="7">
        <v>0.81498435112337819</v>
      </c>
      <c r="H1291" s="7">
        <f t="shared" si="53"/>
        <v>192.88264652283652</v>
      </c>
    </row>
    <row r="1292" spans="1:8" x14ac:dyDescent="0.25">
      <c r="A1292" s="18"/>
      <c r="B1292" s="5">
        <f t="shared" si="52"/>
        <v>45305</v>
      </c>
      <c r="C1292" s="4">
        <v>9.4270833333360908</v>
      </c>
      <c r="D1292">
        <v>1.2265912542253679</v>
      </c>
      <c r="E1292" s="6">
        <v>161.66273688314183</v>
      </c>
      <c r="F1292" s="7">
        <v>103.34045034334127</v>
      </c>
      <c r="G1292" s="7">
        <v>0.86995326756281099</v>
      </c>
      <c r="H1292" s="7">
        <f t="shared" si="53"/>
        <v>198.29409919499858</v>
      </c>
    </row>
    <row r="1293" spans="1:8" x14ac:dyDescent="0.25">
      <c r="A1293" s="18"/>
      <c r="B1293" s="5">
        <f t="shared" si="52"/>
        <v>45305</v>
      </c>
      <c r="C1293" s="4">
        <v>9.4375000000027605</v>
      </c>
      <c r="D1293">
        <v>1.2265912542253679</v>
      </c>
      <c r="E1293" s="6">
        <v>168.85757115683478</v>
      </c>
      <c r="F1293" s="7">
        <v>103.61713682013075</v>
      </c>
      <c r="G1293" s="7">
        <v>0.85432440578055757</v>
      </c>
      <c r="H1293" s="7">
        <f t="shared" si="53"/>
        <v>207.11921999071126</v>
      </c>
    </row>
    <row r="1294" spans="1:8" x14ac:dyDescent="0.25">
      <c r="A1294" s="18"/>
      <c r="B1294" s="5">
        <f t="shared" si="52"/>
        <v>45305</v>
      </c>
      <c r="C1294" s="4">
        <v>9.4479166666694301</v>
      </c>
      <c r="D1294">
        <v>1.2265912542253679</v>
      </c>
      <c r="E1294" s="6">
        <v>171.0881133227789</v>
      </c>
      <c r="F1294" s="7">
        <v>104.08108365238458</v>
      </c>
      <c r="G1294" s="7">
        <v>0.81737134603213424</v>
      </c>
      <c r="H1294" s="7">
        <f t="shared" si="53"/>
        <v>209.85518350363924</v>
      </c>
    </row>
    <row r="1295" spans="1:8" x14ac:dyDescent="0.25">
      <c r="A1295" s="18"/>
      <c r="B1295" s="5">
        <f t="shared" si="52"/>
        <v>45305</v>
      </c>
      <c r="C1295" s="4">
        <v>9.4583333333360997</v>
      </c>
      <c r="D1295">
        <v>1.2265912542253679</v>
      </c>
      <c r="E1295" s="6">
        <v>173.96634639235737</v>
      </c>
      <c r="F1295" s="7">
        <v>104.21658048996515</v>
      </c>
      <c r="G1295" s="7">
        <v>0.7488458867989134</v>
      </c>
      <c r="H1295" s="7">
        <f t="shared" si="53"/>
        <v>213.38559901440641</v>
      </c>
    </row>
    <row r="1296" spans="1:8" x14ac:dyDescent="0.25">
      <c r="A1296" s="18"/>
      <c r="B1296" s="5">
        <f t="shared" si="52"/>
        <v>45305</v>
      </c>
      <c r="C1296" s="4">
        <v>9.4687500000027693</v>
      </c>
      <c r="D1296">
        <v>1.2265912542253679</v>
      </c>
      <c r="E1296" s="6">
        <v>175.42937281252756</v>
      </c>
      <c r="F1296" s="7">
        <v>104.17770762859011</v>
      </c>
      <c r="G1296" s="7">
        <v>0.72816237895115876</v>
      </c>
      <c r="H1296" s="7">
        <f t="shared" si="53"/>
        <v>215.18013442608782</v>
      </c>
    </row>
    <row r="1297" spans="1:8" x14ac:dyDescent="0.25">
      <c r="A1297" s="18"/>
      <c r="B1297" s="5">
        <f t="shared" si="52"/>
        <v>45305</v>
      </c>
      <c r="C1297" s="4">
        <v>9.4791666666694407</v>
      </c>
      <c r="D1297">
        <v>1.2265912542253679</v>
      </c>
      <c r="E1297" s="6">
        <v>177.13227457024601</v>
      </c>
      <c r="F1297" s="7">
        <v>104.22185034113026</v>
      </c>
      <c r="G1297" s="7">
        <v>0.71075461047487221</v>
      </c>
      <c r="H1297" s="7">
        <f t="shared" si="53"/>
        <v>217.2688988289103</v>
      </c>
    </row>
    <row r="1298" spans="1:8" x14ac:dyDescent="0.25">
      <c r="A1298" s="18"/>
      <c r="B1298" s="5">
        <f t="shared" si="52"/>
        <v>45305</v>
      </c>
      <c r="C1298" s="4">
        <v>9.4895833333361104</v>
      </c>
      <c r="D1298">
        <v>1.2265912542253679</v>
      </c>
      <c r="E1298" s="6">
        <v>178.97493256170895</v>
      </c>
      <c r="F1298" s="7">
        <v>103.75839717557952</v>
      </c>
      <c r="G1298" s="7">
        <v>0.72742530282579532</v>
      </c>
      <c r="H1298" s="7">
        <f t="shared" si="53"/>
        <v>219.52908700576722</v>
      </c>
    </row>
    <row r="1299" spans="1:8" x14ac:dyDescent="0.25">
      <c r="A1299" s="18"/>
      <c r="B1299" s="5">
        <f t="shared" si="52"/>
        <v>45305</v>
      </c>
      <c r="C1299" s="4">
        <v>9.50000000000278</v>
      </c>
      <c r="D1299">
        <v>1.2265912542253679</v>
      </c>
      <c r="E1299" s="6">
        <v>178.85791015580443</v>
      </c>
      <c r="F1299" s="7">
        <v>102.68204068253924</v>
      </c>
      <c r="G1299" s="7">
        <v>0.75211453926285532</v>
      </c>
      <c r="H1299" s="7">
        <f t="shared" si="53"/>
        <v>219.38554834613632</v>
      </c>
    </row>
    <row r="1300" spans="1:8" x14ac:dyDescent="0.25">
      <c r="A1300" s="18"/>
      <c r="B1300" s="5">
        <f t="shared" si="52"/>
        <v>45305</v>
      </c>
      <c r="C1300" s="4">
        <v>9.5104166666694496</v>
      </c>
      <c r="D1300">
        <v>1.2265912542253679</v>
      </c>
      <c r="E1300" s="6">
        <v>178.06737974733576</v>
      </c>
      <c r="F1300" s="7">
        <v>101.77407774080388</v>
      </c>
      <c r="G1300" s="7">
        <v>0.83455373962307211</v>
      </c>
      <c r="H1300" s="7">
        <f t="shared" si="53"/>
        <v>218.41589066090944</v>
      </c>
    </row>
    <row r="1301" spans="1:8" x14ac:dyDescent="0.25">
      <c r="A1301" s="18"/>
      <c r="B1301" s="5">
        <f t="shared" si="52"/>
        <v>45305</v>
      </c>
      <c r="C1301" s="4">
        <v>9.5208333333361193</v>
      </c>
      <c r="D1301">
        <v>1.2265912542253679</v>
      </c>
      <c r="E1301" s="6">
        <v>175.17807784293748</v>
      </c>
      <c r="F1301" s="7">
        <v>101.09759358636666</v>
      </c>
      <c r="G1301" s="7">
        <v>1.0535562525017528</v>
      </c>
      <c r="H1301" s="7">
        <f t="shared" si="53"/>
        <v>214.87189821415782</v>
      </c>
    </row>
    <row r="1302" spans="1:8" x14ac:dyDescent="0.25">
      <c r="A1302" s="18"/>
      <c r="B1302" s="5">
        <f t="shared" si="52"/>
        <v>45305</v>
      </c>
      <c r="C1302" s="4">
        <v>9.5312500000027907</v>
      </c>
      <c r="D1302">
        <v>1.2265912542253679</v>
      </c>
      <c r="E1302" s="6">
        <v>173.02375130042165</v>
      </c>
      <c r="F1302" s="7">
        <v>100.15129272515239</v>
      </c>
      <c r="G1302" s="7">
        <v>1.0674132954652593</v>
      </c>
      <c r="H1302" s="7">
        <f t="shared" si="53"/>
        <v>212.22942011836233</v>
      </c>
    </row>
    <row r="1303" spans="1:8" x14ac:dyDescent="0.25">
      <c r="A1303" s="18"/>
      <c r="B1303" s="5">
        <f t="shared" si="52"/>
        <v>45305</v>
      </c>
      <c r="C1303" s="4">
        <v>9.5416666666694603</v>
      </c>
      <c r="D1303">
        <v>1.2265912542253679</v>
      </c>
      <c r="E1303" s="6">
        <v>165.15973486631341</v>
      </c>
      <c r="F1303" s="7">
        <v>99.054630953799915</v>
      </c>
      <c r="G1303" s="7">
        <v>0.79015762209954232</v>
      </c>
      <c r="H1303" s="7">
        <f t="shared" si="53"/>
        <v>202.58348633720058</v>
      </c>
    </row>
    <row r="1304" spans="1:8" x14ac:dyDescent="0.25">
      <c r="A1304" s="18"/>
      <c r="B1304" s="5">
        <f t="shared" si="52"/>
        <v>45305</v>
      </c>
      <c r="C1304" s="4">
        <v>9.5520833333361299</v>
      </c>
      <c r="D1304">
        <v>1.2265912542253679</v>
      </c>
      <c r="E1304" s="6">
        <v>158.51546500807905</v>
      </c>
      <c r="F1304" s="7">
        <v>97.565018664857874</v>
      </c>
      <c r="G1304" s="7">
        <v>0.89477149287827162</v>
      </c>
      <c r="H1304" s="7">
        <f t="shared" si="53"/>
        <v>194.4336830383771</v>
      </c>
    </row>
    <row r="1305" spans="1:8" x14ac:dyDescent="0.25">
      <c r="A1305" s="18"/>
      <c r="B1305" s="5">
        <f t="shared" si="52"/>
        <v>45305</v>
      </c>
      <c r="C1305" s="4">
        <v>9.5625000000027995</v>
      </c>
      <c r="D1305">
        <v>1.2265912542253679</v>
      </c>
      <c r="E1305" s="6">
        <v>154.20796186787371</v>
      </c>
      <c r="F1305" s="7">
        <v>97.025024839011934</v>
      </c>
      <c r="G1305" s="7">
        <v>0.8752914044457597</v>
      </c>
      <c r="H1305" s="7">
        <f t="shared" si="53"/>
        <v>189.15013735905291</v>
      </c>
    </row>
    <row r="1306" spans="1:8" x14ac:dyDescent="0.25">
      <c r="A1306" s="18"/>
      <c r="B1306" s="5">
        <f t="shared" si="52"/>
        <v>45305</v>
      </c>
      <c r="C1306" s="4">
        <v>9.5729166666694692</v>
      </c>
      <c r="D1306">
        <v>1.2265912542253679</v>
      </c>
      <c r="E1306" s="6">
        <v>149.12230377513322</v>
      </c>
      <c r="F1306" s="7">
        <v>96.882286658468757</v>
      </c>
      <c r="G1306" s="7">
        <v>0.99794522914305561</v>
      </c>
      <c r="H1306" s="7">
        <f t="shared" si="53"/>
        <v>182.91211362051698</v>
      </c>
    </row>
    <row r="1307" spans="1:8" x14ac:dyDescent="0.25">
      <c r="A1307" s="18"/>
      <c r="B1307" s="5">
        <f t="shared" si="52"/>
        <v>45305</v>
      </c>
      <c r="C1307" s="4">
        <v>9.5833333333361406</v>
      </c>
      <c r="D1307">
        <v>1.2265912542253679</v>
      </c>
      <c r="E1307" s="6">
        <v>147.08897172729232</v>
      </c>
      <c r="F1307" s="7">
        <v>96.103576329576015</v>
      </c>
      <c r="G1307" s="7">
        <v>1.208087229191632</v>
      </c>
      <c r="H1307" s="7">
        <f t="shared" si="53"/>
        <v>180.41804631369916</v>
      </c>
    </row>
    <row r="1308" spans="1:8" x14ac:dyDescent="0.25">
      <c r="A1308" s="18"/>
      <c r="B1308" s="5">
        <f t="shared" si="52"/>
        <v>45305</v>
      </c>
      <c r="C1308" s="4">
        <v>9.5937500000028102</v>
      </c>
      <c r="D1308">
        <v>1.2265912542253679</v>
      </c>
      <c r="E1308" s="6">
        <v>144.96055096839717</v>
      </c>
      <c r="F1308" s="7">
        <v>95.917470284435211</v>
      </c>
      <c r="G1308" s="7">
        <v>1.2751541267900277</v>
      </c>
      <c r="H1308" s="7">
        <f t="shared" si="53"/>
        <v>177.80734402552665</v>
      </c>
    </row>
    <row r="1309" spans="1:8" x14ac:dyDescent="0.25">
      <c r="A1309" s="18"/>
      <c r="B1309" s="5">
        <f t="shared" si="52"/>
        <v>45305</v>
      </c>
      <c r="C1309" s="4">
        <v>9.6041666666694798</v>
      </c>
      <c r="D1309">
        <v>1.2265912542253679</v>
      </c>
      <c r="E1309" s="6">
        <v>143.63724826425144</v>
      </c>
      <c r="F1309" s="7">
        <v>95.840988342672276</v>
      </c>
      <c r="G1309" s="7">
        <v>2.5054939872217603</v>
      </c>
      <c r="H1309" s="7">
        <f t="shared" si="53"/>
        <v>176.18419250192872</v>
      </c>
    </row>
    <row r="1310" spans="1:8" x14ac:dyDescent="0.25">
      <c r="A1310" s="18"/>
      <c r="B1310" s="5">
        <f t="shared" si="52"/>
        <v>45305</v>
      </c>
      <c r="C1310" s="4">
        <v>9.6145833333361495</v>
      </c>
      <c r="D1310">
        <v>1.2265912542253679</v>
      </c>
      <c r="E1310" s="6">
        <v>140.01347255916755</v>
      </c>
      <c r="F1310" s="7">
        <v>95.677970707271001</v>
      </c>
      <c r="G1310" s="7">
        <v>2.6654183811894683</v>
      </c>
      <c r="H1310" s="7">
        <f t="shared" si="53"/>
        <v>171.73930091479846</v>
      </c>
    </row>
    <row r="1311" spans="1:8" x14ac:dyDescent="0.25">
      <c r="A1311" s="18"/>
      <c r="B1311" s="5">
        <f t="shared" si="52"/>
        <v>45305</v>
      </c>
      <c r="C1311" s="4">
        <v>9.6250000000028209</v>
      </c>
      <c r="D1311">
        <v>1.2265912542253679</v>
      </c>
      <c r="E1311" s="6">
        <v>139.18257189397931</v>
      </c>
      <c r="F1311" s="7">
        <v>95.858725043591051</v>
      </c>
      <c r="G1311" s="7">
        <v>2.7407221118195837</v>
      </c>
      <c r="H1311" s="7">
        <f t="shared" si="53"/>
        <v>170.72012542574853</v>
      </c>
    </row>
    <row r="1312" spans="1:8" x14ac:dyDescent="0.25">
      <c r="A1312" s="18"/>
      <c r="B1312" s="5">
        <f t="shared" si="52"/>
        <v>45305</v>
      </c>
      <c r="C1312" s="4">
        <v>9.6354166666694905</v>
      </c>
      <c r="D1312">
        <v>1.2265912542253679</v>
      </c>
      <c r="E1312" s="6">
        <v>138.70249505629715</v>
      </c>
      <c r="F1312" s="7">
        <v>95.999727905335376</v>
      </c>
      <c r="G1312" s="7">
        <v>4.0700386227782275</v>
      </c>
      <c r="H1312" s="7">
        <f t="shared" si="53"/>
        <v>170.1312673752914</v>
      </c>
    </row>
    <row r="1313" spans="1:8" x14ac:dyDescent="0.25">
      <c r="A1313" s="18"/>
      <c r="B1313" s="5">
        <f t="shared" si="52"/>
        <v>45305</v>
      </c>
      <c r="C1313" s="4">
        <v>9.6458333333361601</v>
      </c>
      <c r="D1313">
        <v>1.2265912542253679</v>
      </c>
      <c r="E1313" s="6">
        <v>137.37352342962691</v>
      </c>
      <c r="F1313" s="7">
        <v>95.870119873633314</v>
      </c>
      <c r="G1313" s="7">
        <v>4.9789903382486722</v>
      </c>
      <c r="H1313" s="7">
        <f t="shared" si="53"/>
        <v>168.50116240090404</v>
      </c>
    </row>
    <row r="1314" spans="1:8" x14ac:dyDescent="0.25">
      <c r="A1314" s="18"/>
      <c r="B1314" s="5">
        <f t="shared" si="52"/>
        <v>45305</v>
      </c>
      <c r="C1314" s="4">
        <v>9.6562500000028297</v>
      </c>
      <c r="D1314">
        <v>1.2265912542253679</v>
      </c>
      <c r="E1314" s="6">
        <v>134.7504785875725</v>
      </c>
      <c r="F1314" s="7">
        <v>96.344783872305058</v>
      </c>
      <c r="G1314" s="7">
        <v>7.0947748354386944</v>
      </c>
      <c r="H1314" s="7">
        <f t="shared" si="53"/>
        <v>165.28375853819912</v>
      </c>
    </row>
    <row r="1315" spans="1:8" x14ac:dyDescent="0.25">
      <c r="A1315" s="18"/>
      <c r="B1315" s="5">
        <f t="shared" si="52"/>
        <v>45305</v>
      </c>
      <c r="C1315" s="4">
        <v>9.6666666666694994</v>
      </c>
      <c r="D1315">
        <v>1.2265912542253679</v>
      </c>
      <c r="E1315" s="6">
        <v>134.46799124139383</v>
      </c>
      <c r="F1315" s="7">
        <v>97.392526650442775</v>
      </c>
      <c r="G1315" s="7">
        <v>14.094754516440204</v>
      </c>
      <c r="H1315" s="7">
        <f t="shared" si="53"/>
        <v>164.93726202994705</v>
      </c>
    </row>
    <row r="1316" spans="1:8" x14ac:dyDescent="0.25">
      <c r="A1316" s="18"/>
      <c r="B1316" s="5">
        <f t="shared" ref="B1316:B1379" si="54">DATE(YEAR(B1220),MONTH(B1220),DAY(B1220)+1)</f>
        <v>45305</v>
      </c>
      <c r="C1316" s="4">
        <v>9.6770833333361708</v>
      </c>
      <c r="D1316">
        <v>1.2265912542253679</v>
      </c>
      <c r="E1316" s="6">
        <v>135.57420663203138</v>
      </c>
      <c r="F1316" s="7">
        <v>98.462090439740194</v>
      </c>
      <c r="G1316" s="7">
        <v>38.292954634531824</v>
      </c>
      <c r="H1316" s="7">
        <f t="shared" si="53"/>
        <v>166.29413615339254</v>
      </c>
    </row>
    <row r="1317" spans="1:8" x14ac:dyDescent="0.25">
      <c r="A1317" s="18"/>
      <c r="B1317" s="5">
        <f t="shared" si="54"/>
        <v>45305</v>
      </c>
      <c r="C1317" s="4">
        <v>9.6875000000028404</v>
      </c>
      <c r="D1317">
        <v>1.2265912542253679</v>
      </c>
      <c r="E1317" s="6">
        <v>139.60574075084506</v>
      </c>
      <c r="F1317" s="7">
        <v>99.898016498774552</v>
      </c>
      <c r="G1317" s="7">
        <v>93.48777099822361</v>
      </c>
      <c r="H1317" s="7">
        <f t="shared" si="53"/>
        <v>171.23918064464058</v>
      </c>
    </row>
    <row r="1318" spans="1:8" x14ac:dyDescent="0.25">
      <c r="A1318" s="18"/>
      <c r="B1318" s="5">
        <f t="shared" si="54"/>
        <v>45305</v>
      </c>
      <c r="C1318" s="4">
        <v>9.69791666666951</v>
      </c>
      <c r="D1318">
        <v>1.2265912542253679</v>
      </c>
      <c r="E1318" s="6">
        <v>143.35667256585612</v>
      </c>
      <c r="F1318" s="7">
        <v>101.8717177217618</v>
      </c>
      <c r="G1318" s="7">
        <v>151.03553476558795</v>
      </c>
      <c r="H1318" s="7">
        <f t="shared" si="53"/>
        <v>175.84004080412885</v>
      </c>
    </row>
    <row r="1319" spans="1:8" x14ac:dyDescent="0.25">
      <c r="A1319" s="18"/>
      <c r="B1319" s="5">
        <f t="shared" si="54"/>
        <v>45305</v>
      </c>
      <c r="C1319" s="4">
        <v>9.7083333333361796</v>
      </c>
      <c r="D1319">
        <v>1.2265912542253679</v>
      </c>
      <c r="E1319" s="6">
        <v>147.51369552240655</v>
      </c>
      <c r="F1319" s="7">
        <v>103.33634360595002</v>
      </c>
      <c r="G1319" s="7">
        <v>192.15114611829003</v>
      </c>
      <c r="H1319" s="7">
        <f t="shared" si="53"/>
        <v>180.93900880624767</v>
      </c>
    </row>
    <row r="1320" spans="1:8" x14ac:dyDescent="0.25">
      <c r="A1320" s="18"/>
      <c r="B1320" s="5">
        <f t="shared" si="54"/>
        <v>45305</v>
      </c>
      <c r="C1320" s="4">
        <v>9.7187500000028493</v>
      </c>
      <c r="D1320">
        <v>1.2265912542253679</v>
      </c>
      <c r="E1320" s="6">
        <v>154.80734523494581</v>
      </c>
      <c r="F1320" s="7">
        <v>103.94965564444223</v>
      </c>
      <c r="G1320" s="7">
        <v>196.19048550123685</v>
      </c>
      <c r="H1320" s="7">
        <f t="shared" si="53"/>
        <v>189.88533575503172</v>
      </c>
    </row>
    <row r="1321" spans="1:8" x14ac:dyDescent="0.25">
      <c r="A1321" s="18"/>
      <c r="B1321" s="5">
        <f t="shared" si="54"/>
        <v>45305</v>
      </c>
      <c r="C1321" s="4">
        <v>9.7291666666695207</v>
      </c>
      <c r="D1321">
        <v>1.2265912542253679</v>
      </c>
      <c r="E1321" s="6">
        <v>160.73589909002231</v>
      </c>
      <c r="F1321" s="7">
        <v>104.09493653081843</v>
      </c>
      <c r="G1321" s="7">
        <v>196.49171603953496</v>
      </c>
      <c r="H1321" s="7">
        <f t="shared" si="53"/>
        <v>197.15724806387263</v>
      </c>
    </row>
    <row r="1322" spans="1:8" x14ac:dyDescent="0.25">
      <c r="A1322" s="18"/>
      <c r="B1322" s="5">
        <f t="shared" si="54"/>
        <v>45305</v>
      </c>
      <c r="C1322" s="4">
        <v>9.7395833333361903</v>
      </c>
      <c r="D1322">
        <v>1.2265912542253679</v>
      </c>
      <c r="E1322" s="6">
        <v>166.59869324673713</v>
      </c>
      <c r="F1322" s="7">
        <v>104.26187198060606</v>
      </c>
      <c r="G1322" s="7">
        <v>196.53808094409914</v>
      </c>
      <c r="H1322" s="7">
        <f t="shared" si="53"/>
        <v>204.34850010182262</v>
      </c>
    </row>
    <row r="1323" spans="1:8" x14ac:dyDescent="0.25">
      <c r="A1323" s="18"/>
      <c r="B1323" s="5">
        <f t="shared" si="54"/>
        <v>45305</v>
      </c>
      <c r="C1323" s="4">
        <v>9.7500000000028599</v>
      </c>
      <c r="D1323">
        <v>1.2265912542253679</v>
      </c>
      <c r="E1323" s="6">
        <v>169.03108472550812</v>
      </c>
      <c r="F1323" s="7">
        <v>104.29628712112991</v>
      </c>
      <c r="G1323" s="7">
        <v>196.43246927970927</v>
      </c>
      <c r="H1323" s="7">
        <f t="shared" si="53"/>
        <v>207.33205021653544</v>
      </c>
    </row>
    <row r="1324" spans="1:8" x14ac:dyDescent="0.25">
      <c r="A1324" s="18"/>
      <c r="B1324" s="5">
        <f t="shared" si="54"/>
        <v>45305</v>
      </c>
      <c r="C1324" s="4">
        <v>9.7604166666695296</v>
      </c>
      <c r="D1324">
        <v>1.2265912542253679</v>
      </c>
      <c r="E1324" s="6">
        <v>172.42796261949053</v>
      </c>
      <c r="F1324" s="7">
        <v>104.19325808163109</v>
      </c>
      <c r="G1324" s="7">
        <v>196.89556176649268</v>
      </c>
      <c r="H1324" s="7">
        <f t="shared" si="53"/>
        <v>211.49863093296574</v>
      </c>
    </row>
    <row r="1325" spans="1:8" x14ac:dyDescent="0.25">
      <c r="A1325" s="18"/>
      <c r="B1325" s="5">
        <f t="shared" si="54"/>
        <v>45305</v>
      </c>
      <c r="C1325" s="4">
        <v>9.7708333333361992</v>
      </c>
      <c r="D1325">
        <v>1.2265912542253679</v>
      </c>
      <c r="E1325" s="6">
        <v>174.04205060073429</v>
      </c>
      <c r="F1325" s="7">
        <v>104.07286084498261</v>
      </c>
      <c r="G1325" s="7">
        <v>197.11421275114478</v>
      </c>
      <c r="H1325" s="7">
        <f t="shared" si="53"/>
        <v>213.47845713430959</v>
      </c>
    </row>
    <row r="1326" spans="1:8" x14ac:dyDescent="0.25">
      <c r="A1326" s="18"/>
      <c r="B1326" s="5">
        <f t="shared" si="54"/>
        <v>45305</v>
      </c>
      <c r="C1326" s="4">
        <v>9.7812500000028706</v>
      </c>
      <c r="D1326">
        <v>1.2265912542253679</v>
      </c>
      <c r="E1326" s="6">
        <v>177.3379452078687</v>
      </c>
      <c r="F1326" s="7">
        <v>104.02616012881063</v>
      </c>
      <c r="G1326" s="7">
        <v>197.51358645848234</v>
      </c>
      <c r="H1326" s="7">
        <f t="shared" si="53"/>
        <v>217.52117263426922</v>
      </c>
    </row>
    <row r="1327" spans="1:8" x14ac:dyDescent="0.25">
      <c r="A1327" s="18"/>
      <c r="B1327" s="5">
        <f t="shared" si="54"/>
        <v>45305</v>
      </c>
      <c r="C1327" s="4">
        <v>9.7916666666695402</v>
      </c>
      <c r="D1327">
        <v>1.2265912542253679</v>
      </c>
      <c r="E1327" s="6">
        <v>177.70814171342661</v>
      </c>
      <c r="F1327" s="7">
        <v>103.24615538484805</v>
      </c>
      <c r="G1327" s="7">
        <v>197.56305284075225</v>
      </c>
      <c r="H1327" s="7">
        <f t="shared" si="53"/>
        <v>217.97525243033135</v>
      </c>
    </row>
    <row r="1328" spans="1:8" x14ac:dyDescent="0.25">
      <c r="A1328" s="18"/>
      <c r="B1328" s="5">
        <f t="shared" si="54"/>
        <v>45305</v>
      </c>
      <c r="C1328" s="4">
        <v>9.8020833333362098</v>
      </c>
      <c r="D1328">
        <v>1.2265912542253679</v>
      </c>
      <c r="E1328" s="6">
        <v>180.51818512411057</v>
      </c>
      <c r="F1328" s="7">
        <v>102.58719490707558</v>
      </c>
      <c r="G1328" s="7">
        <v>197.55616829187201</v>
      </c>
      <c r="H1328" s="7">
        <f t="shared" si="53"/>
        <v>221.42202710186993</v>
      </c>
    </row>
    <row r="1329" spans="1:8" x14ac:dyDescent="0.25">
      <c r="A1329" s="18"/>
      <c r="B1329" s="5">
        <f t="shared" si="54"/>
        <v>45305</v>
      </c>
      <c r="C1329" s="4">
        <v>9.8125000000028795</v>
      </c>
      <c r="D1329">
        <v>1.2265912542253679</v>
      </c>
      <c r="E1329" s="6">
        <v>184.66455606388885</v>
      </c>
      <c r="F1329" s="7">
        <v>101.90651453755581</v>
      </c>
      <c r="G1329" s="7">
        <v>197.49182995238269</v>
      </c>
      <c r="H1329" s="7">
        <f t="shared" si="53"/>
        <v>226.50792943337618</v>
      </c>
    </row>
    <row r="1330" spans="1:8" x14ac:dyDescent="0.25">
      <c r="A1330" s="18"/>
      <c r="B1330" s="5">
        <f t="shared" si="54"/>
        <v>45305</v>
      </c>
      <c r="C1330" s="4">
        <v>9.8229166666695509</v>
      </c>
      <c r="D1330">
        <v>1.2265912542253679</v>
      </c>
      <c r="E1330" s="6">
        <v>183.00231919314112</v>
      </c>
      <c r="F1330" s="7">
        <v>101.09782921095365</v>
      </c>
      <c r="G1330" s="7">
        <v>197.34741536440899</v>
      </c>
      <c r="H1330" s="7">
        <f t="shared" si="53"/>
        <v>224.46904422526606</v>
      </c>
    </row>
    <row r="1331" spans="1:8" x14ac:dyDescent="0.25">
      <c r="A1331" s="18"/>
      <c r="B1331" s="5">
        <f t="shared" si="54"/>
        <v>45305</v>
      </c>
      <c r="C1331" s="4">
        <v>9.8333333333362205</v>
      </c>
      <c r="D1331">
        <v>1.2265912542253679</v>
      </c>
      <c r="E1331" s="6">
        <v>182.64795980262133</v>
      </c>
      <c r="F1331" s="7">
        <v>100.06111268211899</v>
      </c>
      <c r="G1331" s="7">
        <v>197.15438350691457</v>
      </c>
      <c r="H1331" s="7">
        <f t="shared" si="53"/>
        <v>224.03439009600186</v>
      </c>
    </row>
    <row r="1332" spans="1:8" x14ac:dyDescent="0.25">
      <c r="A1332" s="18"/>
      <c r="B1332" s="5">
        <f t="shared" si="54"/>
        <v>45305</v>
      </c>
      <c r="C1332" s="4">
        <v>9.8437500000028901</v>
      </c>
      <c r="D1332">
        <v>1.2265912542253679</v>
      </c>
      <c r="E1332" s="6">
        <v>184.18198028869196</v>
      </c>
      <c r="F1332" s="7">
        <v>99.055880370250165</v>
      </c>
      <c r="G1332" s="7">
        <v>196.88142695217411</v>
      </c>
      <c r="H1332" s="7">
        <f t="shared" si="53"/>
        <v>225.91600620801864</v>
      </c>
    </row>
    <row r="1333" spans="1:8" x14ac:dyDescent="0.25">
      <c r="A1333" s="18"/>
      <c r="B1333" s="5">
        <f t="shared" si="54"/>
        <v>45305</v>
      </c>
      <c r="C1333" s="4">
        <v>9.8541666666695598</v>
      </c>
      <c r="D1333">
        <v>1.2265912542253679</v>
      </c>
      <c r="E1333" s="6">
        <v>182.39805521190874</v>
      </c>
      <c r="F1333" s="7">
        <v>98.201437210674229</v>
      </c>
      <c r="G1333" s="7">
        <v>196.40339292621715</v>
      </c>
      <c r="H1333" s="7">
        <f t="shared" si="53"/>
        <v>223.72785931064303</v>
      </c>
    </row>
    <row r="1334" spans="1:8" x14ac:dyDescent="0.25">
      <c r="A1334" s="18"/>
      <c r="B1334" s="5">
        <f t="shared" si="54"/>
        <v>45305</v>
      </c>
      <c r="C1334" s="4">
        <v>9.8645833333362294</v>
      </c>
      <c r="D1334">
        <v>1.2265912542253679</v>
      </c>
      <c r="E1334" s="6">
        <v>179.84308276787968</v>
      </c>
      <c r="F1334" s="7">
        <v>97.362637830333412</v>
      </c>
      <c r="G1334" s="7">
        <v>195.67690603233683</v>
      </c>
      <c r="H1334" s="7">
        <f t="shared" si="53"/>
        <v>220.59395245601019</v>
      </c>
    </row>
    <row r="1335" spans="1:8" x14ac:dyDescent="0.25">
      <c r="A1335" s="18"/>
      <c r="B1335" s="5">
        <f t="shared" si="54"/>
        <v>45305</v>
      </c>
      <c r="C1335" s="4">
        <v>9.8750000000029008</v>
      </c>
      <c r="D1335">
        <v>1.2265912542253679</v>
      </c>
      <c r="E1335" s="6">
        <v>175.81102935093099</v>
      </c>
      <c r="F1335" s="7">
        <v>96.149159498247911</v>
      </c>
      <c r="G1335" s="7">
        <v>194.75394989371074</v>
      </c>
      <c r="H1335" s="7">
        <f t="shared" si="53"/>
        <v>215.64827099821142</v>
      </c>
    </row>
    <row r="1336" spans="1:8" x14ac:dyDescent="0.25">
      <c r="A1336" s="18"/>
      <c r="B1336" s="5">
        <f t="shared" si="54"/>
        <v>45305</v>
      </c>
      <c r="C1336" s="4">
        <v>9.8854166666695704</v>
      </c>
      <c r="D1336">
        <v>1.2265912542253679</v>
      </c>
      <c r="E1336" s="6">
        <v>182.58298644185302</v>
      </c>
      <c r="F1336" s="7">
        <v>95.139012070964185</v>
      </c>
      <c r="G1336" s="7">
        <v>194.43702673759216</v>
      </c>
      <c r="H1336" s="7">
        <f t="shared" si="53"/>
        <v>223.95469433992582</v>
      </c>
    </row>
    <row r="1337" spans="1:8" x14ac:dyDescent="0.25">
      <c r="A1337" s="18"/>
      <c r="B1337" s="5">
        <f t="shared" si="54"/>
        <v>45305</v>
      </c>
      <c r="C1337" s="4">
        <v>9.89583333333624</v>
      </c>
      <c r="D1337">
        <v>1.2265912542253679</v>
      </c>
      <c r="E1337" s="6">
        <v>189.5733473212515</v>
      </c>
      <c r="F1337" s="7">
        <v>94.009566828083692</v>
      </c>
      <c r="G1337" s="7">
        <v>193.59273788545852</v>
      </c>
      <c r="H1337" s="7">
        <f t="shared" si="53"/>
        <v>232.52900985847515</v>
      </c>
    </row>
    <row r="1338" spans="1:8" x14ac:dyDescent="0.25">
      <c r="A1338" s="18"/>
      <c r="B1338" s="5">
        <f t="shared" si="54"/>
        <v>45305</v>
      </c>
      <c r="C1338" s="4">
        <v>9.9062500000029097</v>
      </c>
      <c r="D1338">
        <v>1.2265912542253679</v>
      </c>
      <c r="E1338" s="6">
        <v>190.11141409298006</v>
      </c>
      <c r="F1338" s="7">
        <v>92.64699407042032</v>
      </c>
      <c r="G1338" s="7">
        <v>193.46929591786861</v>
      </c>
      <c r="H1338" s="7">
        <f t="shared" si="53"/>
        <v>233.18899785486667</v>
      </c>
    </row>
    <row r="1339" spans="1:8" x14ac:dyDescent="0.25">
      <c r="A1339" s="18"/>
      <c r="B1339" s="5">
        <f t="shared" si="54"/>
        <v>45305</v>
      </c>
      <c r="C1339" s="4">
        <v>9.9166666666695793</v>
      </c>
      <c r="D1339">
        <v>1.2265912542253679</v>
      </c>
      <c r="E1339" s="6">
        <v>187.87794040530633</v>
      </c>
      <c r="F1339" s="7">
        <v>91.143866031894092</v>
      </c>
      <c r="G1339" s="7">
        <v>192.17181408778092</v>
      </c>
      <c r="H1339" s="7">
        <f t="shared" si="53"/>
        <v>230.44943856302362</v>
      </c>
    </row>
    <row r="1340" spans="1:8" x14ac:dyDescent="0.25">
      <c r="A1340" s="18"/>
      <c r="B1340" s="5">
        <f t="shared" si="54"/>
        <v>45305</v>
      </c>
      <c r="C1340" s="4">
        <v>9.9270833333362507</v>
      </c>
      <c r="D1340">
        <v>1.2265912542253679</v>
      </c>
      <c r="E1340" s="6">
        <v>188.73514396445381</v>
      </c>
      <c r="F1340" s="7">
        <v>89.715379658038003</v>
      </c>
      <c r="G1340" s="7">
        <v>190.48511877376754</v>
      </c>
      <c r="H1340" s="7">
        <f t="shared" si="53"/>
        <v>231.50087695176478</v>
      </c>
    </row>
    <row r="1341" spans="1:8" x14ac:dyDescent="0.25">
      <c r="A1341" s="18"/>
      <c r="B1341" s="5">
        <f t="shared" si="54"/>
        <v>45305</v>
      </c>
      <c r="C1341" s="4">
        <v>9.9375000000029203</v>
      </c>
      <c r="D1341">
        <v>1.2265912542253679</v>
      </c>
      <c r="E1341" s="6">
        <v>182.57094010466156</v>
      </c>
      <c r="F1341" s="7">
        <v>88.274482478250974</v>
      </c>
      <c r="G1341" s="7">
        <v>189.61859147098318</v>
      </c>
      <c r="H1341" s="7">
        <f t="shared" si="53"/>
        <v>223.93991840808133</v>
      </c>
    </row>
    <row r="1342" spans="1:8" x14ac:dyDescent="0.25">
      <c r="A1342" s="18"/>
      <c r="B1342" s="5">
        <f t="shared" si="54"/>
        <v>45305</v>
      </c>
      <c r="C1342" s="4">
        <v>9.94791666666959</v>
      </c>
      <c r="D1342">
        <v>1.2265912542253679</v>
      </c>
      <c r="E1342" s="6">
        <v>172.77531000711019</v>
      </c>
      <c r="F1342" s="7">
        <v>86.647041553472789</v>
      </c>
      <c r="G1342" s="7">
        <v>189.01311127306923</v>
      </c>
      <c r="H1342" s="7">
        <f t="shared" si="53"/>
        <v>211.92468420079805</v>
      </c>
    </row>
    <row r="1343" spans="1:8" x14ac:dyDescent="0.25">
      <c r="A1343" s="18"/>
      <c r="B1343" s="5">
        <f t="shared" si="54"/>
        <v>45305</v>
      </c>
      <c r="C1343" s="4">
        <v>9.9583333333362596</v>
      </c>
      <c r="D1343">
        <v>1.2265912542253679</v>
      </c>
      <c r="E1343" s="6">
        <v>162.10427726643681</v>
      </c>
      <c r="F1343" s="7">
        <v>84.568595118489554</v>
      </c>
      <c r="G1343" s="7">
        <v>184.09569669265741</v>
      </c>
      <c r="H1343" s="7">
        <f t="shared" si="53"/>
        <v>198.83568876753552</v>
      </c>
    </row>
    <row r="1344" spans="1:8" x14ac:dyDescent="0.25">
      <c r="A1344" s="18"/>
      <c r="B1344" s="5">
        <f t="shared" si="54"/>
        <v>45305</v>
      </c>
      <c r="C1344" s="4">
        <v>9.9687500000029292</v>
      </c>
      <c r="D1344">
        <v>1.2265912542253679</v>
      </c>
      <c r="E1344" s="6">
        <v>149.69124760010465</v>
      </c>
      <c r="F1344" s="7">
        <v>82.697413335496236</v>
      </c>
      <c r="G1344" s="7">
        <v>183.59709398940024</v>
      </c>
      <c r="H1344" s="7">
        <f t="shared" si="53"/>
        <v>183.60997514037246</v>
      </c>
    </row>
    <row r="1345" spans="1:8" x14ac:dyDescent="0.25">
      <c r="A1345" s="18"/>
      <c r="B1345" s="5">
        <f t="shared" si="54"/>
        <v>45305</v>
      </c>
      <c r="C1345" s="4">
        <v>9.9791666666696006</v>
      </c>
      <c r="D1345">
        <v>1.2265912542253679</v>
      </c>
      <c r="E1345" s="6">
        <v>137.69653179649981</v>
      </c>
      <c r="F1345" s="7">
        <v>81.185412275390291</v>
      </c>
      <c r="G1345" s="7">
        <v>181.69449196817175</v>
      </c>
      <c r="H1345" s="7">
        <f t="shared" si="53"/>
        <v>168.89736163875196</v>
      </c>
    </row>
    <row r="1346" spans="1:8" ht="15.75" thickBot="1" x14ac:dyDescent="0.3">
      <c r="A1346" s="18"/>
      <c r="B1346" s="5">
        <f t="shared" si="54"/>
        <v>45305</v>
      </c>
      <c r="C1346" s="4">
        <v>9.9895833333362702</v>
      </c>
      <c r="D1346">
        <v>1.2265912542253679</v>
      </c>
      <c r="E1346" s="6">
        <v>128.53782529571242</v>
      </c>
      <c r="F1346" s="7">
        <v>79.862911168497263</v>
      </c>
      <c r="G1346" s="7">
        <v>181.24564055577059</v>
      </c>
      <c r="H1346" s="7">
        <f t="shared" si="53"/>
        <v>157.66337234486912</v>
      </c>
    </row>
    <row r="1347" spans="1:8" x14ac:dyDescent="0.25">
      <c r="A1347" s="13">
        <f t="shared" ref="A1347" si="55">A1251+1</f>
        <v>15</v>
      </c>
      <c r="B1347" s="5">
        <f t="shared" si="54"/>
        <v>45306</v>
      </c>
      <c r="C1347" s="4">
        <v>10.000000000002901</v>
      </c>
      <c r="D1347">
        <v>1.2242596294777899</v>
      </c>
      <c r="E1347" s="6">
        <v>113.39204782458356</v>
      </c>
      <c r="F1347" s="7">
        <v>80.147698734164791</v>
      </c>
      <c r="G1347" s="7">
        <v>176.61384741353677</v>
      </c>
      <c r="H1347" s="7">
        <f t="shared" si="53"/>
        <v>138.82130645545249</v>
      </c>
    </row>
    <row r="1348" spans="1:8" x14ac:dyDescent="0.25">
      <c r="A1348" s="14"/>
      <c r="B1348" s="5">
        <f t="shared" si="54"/>
        <v>45306</v>
      </c>
      <c r="C1348" s="4">
        <v>10.010416666669601</v>
      </c>
      <c r="D1348">
        <v>1.2242596294777899</v>
      </c>
      <c r="E1348" s="6">
        <v>104.31956353652333</v>
      </c>
      <c r="F1348" s="7">
        <v>78.906516983177085</v>
      </c>
      <c r="G1348" s="7">
        <v>174.482912741635</v>
      </c>
      <c r="H1348" s="7">
        <f t="shared" ref="H1348:H1411" si="56">D1348*E1348</f>
        <v>127.71423020250882</v>
      </c>
    </row>
    <row r="1349" spans="1:8" x14ac:dyDescent="0.25">
      <c r="A1349" s="14"/>
      <c r="B1349" s="5">
        <f t="shared" si="54"/>
        <v>45306</v>
      </c>
      <c r="C1349" s="4">
        <v>10.0208333333363</v>
      </c>
      <c r="D1349">
        <v>1.2242596294777899</v>
      </c>
      <c r="E1349" s="6">
        <v>96.767420613642784</v>
      </c>
      <c r="F1349" s="7">
        <v>77.97292412852633</v>
      </c>
      <c r="G1349" s="7">
        <v>173.85105120867482</v>
      </c>
      <c r="H1349" s="7">
        <f t="shared" si="56"/>
        <v>118.46844650597976</v>
      </c>
    </row>
    <row r="1350" spans="1:8" x14ac:dyDescent="0.25">
      <c r="A1350" s="14"/>
      <c r="B1350" s="5">
        <f t="shared" si="54"/>
        <v>45306</v>
      </c>
      <c r="C1350" s="4">
        <v>10.031250000003</v>
      </c>
      <c r="D1350">
        <v>1.2242596294777899</v>
      </c>
      <c r="E1350" s="6">
        <v>89.477925286183194</v>
      </c>
      <c r="F1350" s="7">
        <v>77.273068497343701</v>
      </c>
      <c r="G1350" s="7">
        <v>174.14866154983054</v>
      </c>
      <c r="H1350" s="7">
        <f t="shared" si="56"/>
        <v>109.544211657304</v>
      </c>
    </row>
    <row r="1351" spans="1:8" x14ac:dyDescent="0.25">
      <c r="A1351" s="14"/>
      <c r="B1351" s="5">
        <f t="shared" si="54"/>
        <v>45306</v>
      </c>
      <c r="C1351" s="4">
        <v>10.041666666669601</v>
      </c>
      <c r="D1351">
        <v>1.2242596294777899</v>
      </c>
      <c r="E1351" s="6">
        <v>83.28659967711836</v>
      </c>
      <c r="F1351" s="7">
        <v>76.723733344848739</v>
      </c>
      <c r="G1351" s="7">
        <v>173.56090065302826</v>
      </c>
      <c r="H1351" s="7">
        <f t="shared" si="56"/>
        <v>101.96442166117394</v>
      </c>
    </row>
    <row r="1352" spans="1:8" x14ac:dyDescent="0.25">
      <c r="A1352" s="14"/>
      <c r="B1352" s="5">
        <f t="shared" si="54"/>
        <v>45306</v>
      </c>
      <c r="C1352" s="4">
        <v>10.0520833333363</v>
      </c>
      <c r="D1352">
        <v>1.2242596294777899</v>
      </c>
      <c r="E1352" s="6">
        <v>78.170459670702598</v>
      </c>
      <c r="F1352" s="7">
        <v>76.097736256112526</v>
      </c>
      <c r="G1352" s="7">
        <v>173.32482872771652</v>
      </c>
      <c r="H1352" s="7">
        <f t="shared" si="56"/>
        <v>95.700937992562885</v>
      </c>
    </row>
    <row r="1353" spans="1:8" x14ac:dyDescent="0.25">
      <c r="A1353" s="14"/>
      <c r="B1353" s="5">
        <f t="shared" si="54"/>
        <v>45306</v>
      </c>
      <c r="C1353" s="4">
        <v>10.062500000003</v>
      </c>
      <c r="D1353">
        <v>1.2242596294777899</v>
      </c>
      <c r="E1353" s="6">
        <v>74.68656435793055</v>
      </c>
      <c r="F1353" s="7">
        <v>75.821885270049293</v>
      </c>
      <c r="G1353" s="7">
        <v>173.6772705198222</v>
      </c>
      <c r="H1353" s="7">
        <f t="shared" si="56"/>
        <v>91.435745607809167</v>
      </c>
    </row>
    <row r="1354" spans="1:8" x14ac:dyDescent="0.25">
      <c r="A1354" s="14"/>
      <c r="B1354" s="5">
        <f t="shared" si="54"/>
        <v>45306</v>
      </c>
      <c r="C1354" s="4">
        <v>10.072916666669601</v>
      </c>
      <c r="D1354">
        <v>1.2242596294777899</v>
      </c>
      <c r="E1354" s="6">
        <v>71.197928355732898</v>
      </c>
      <c r="F1354" s="7">
        <v>75.633428482397647</v>
      </c>
      <c r="G1354" s="7">
        <v>173.75755619160154</v>
      </c>
      <c r="H1354" s="7">
        <f t="shared" si="56"/>
        <v>87.164749388375782</v>
      </c>
    </row>
    <row r="1355" spans="1:8" x14ac:dyDescent="0.25">
      <c r="A1355" s="14"/>
      <c r="B1355" s="5">
        <f t="shared" si="54"/>
        <v>45306</v>
      </c>
      <c r="C1355" s="4">
        <v>10.0833333333363</v>
      </c>
      <c r="D1355">
        <v>1.2242596294777899</v>
      </c>
      <c r="E1355" s="6">
        <v>68.817610556734479</v>
      </c>
      <c r="F1355" s="7">
        <v>75.147934912160991</v>
      </c>
      <c r="G1355" s="7">
        <v>173.50545254531531</v>
      </c>
      <c r="H1355" s="7">
        <f t="shared" si="56"/>
        <v>84.250622401734589</v>
      </c>
    </row>
    <row r="1356" spans="1:8" x14ac:dyDescent="0.25">
      <c r="A1356" s="14"/>
      <c r="B1356" s="5">
        <f t="shared" si="54"/>
        <v>45306</v>
      </c>
      <c r="C1356" s="4">
        <v>10.093750000003</v>
      </c>
      <c r="D1356">
        <v>1.2242596294777899</v>
      </c>
      <c r="E1356" s="6">
        <v>66.649105302901802</v>
      </c>
      <c r="F1356" s="7">
        <v>75.099411468069135</v>
      </c>
      <c r="G1356" s="7">
        <v>173.70974158234338</v>
      </c>
      <c r="H1356" s="7">
        <f t="shared" si="56"/>
        <v>81.595808963156756</v>
      </c>
    </row>
    <row r="1357" spans="1:8" x14ac:dyDescent="0.25">
      <c r="A1357" s="14"/>
      <c r="B1357" s="5">
        <f t="shared" si="54"/>
        <v>45306</v>
      </c>
      <c r="C1357" s="4">
        <v>10.104166666669601</v>
      </c>
      <c r="D1357">
        <v>1.2242596294777899</v>
      </c>
      <c r="E1357" s="6">
        <v>65.606566505773415</v>
      </c>
      <c r="F1357" s="7">
        <v>74.705521646388974</v>
      </c>
      <c r="G1357" s="7">
        <v>173.69784064876265</v>
      </c>
      <c r="H1357" s="7">
        <f t="shared" si="56"/>
        <v>80.319470801668146</v>
      </c>
    </row>
    <row r="1358" spans="1:8" x14ac:dyDescent="0.25">
      <c r="A1358" s="14"/>
      <c r="B1358" s="5">
        <f t="shared" si="54"/>
        <v>45306</v>
      </c>
      <c r="C1358" s="4">
        <v>10.1145833333363</v>
      </c>
      <c r="D1358">
        <v>1.2242596294777899</v>
      </c>
      <c r="E1358" s="6">
        <v>64.092531607507865</v>
      </c>
      <c r="F1358" s="7">
        <v>74.397548188404713</v>
      </c>
      <c r="G1358" s="7">
        <v>173.9351931142954</v>
      </c>
      <c r="H1358" s="7">
        <f t="shared" si="56"/>
        <v>78.46589899810111</v>
      </c>
    </row>
    <row r="1359" spans="1:8" x14ac:dyDescent="0.25">
      <c r="A1359" s="14"/>
      <c r="B1359" s="5">
        <f t="shared" si="54"/>
        <v>45306</v>
      </c>
      <c r="C1359" s="4">
        <v>10.125000000003</v>
      </c>
      <c r="D1359">
        <v>1.2242596294777899</v>
      </c>
      <c r="E1359" s="6">
        <v>63.650368460605108</v>
      </c>
      <c r="F1359" s="7">
        <v>74.410028604130929</v>
      </c>
      <c r="G1359" s="7">
        <v>173.90588478869705</v>
      </c>
      <c r="H1359" s="7">
        <f t="shared" si="56"/>
        <v>77.924576507705211</v>
      </c>
    </row>
    <row r="1360" spans="1:8" x14ac:dyDescent="0.25">
      <c r="A1360" s="14"/>
      <c r="B1360" s="5">
        <f t="shared" si="54"/>
        <v>45306</v>
      </c>
      <c r="C1360" s="4">
        <v>10.1354166666697</v>
      </c>
      <c r="D1360">
        <v>1.2242596294777899</v>
      </c>
      <c r="E1360" s="6">
        <v>62.718983113609227</v>
      </c>
      <c r="F1360" s="7">
        <v>74.512883845241049</v>
      </c>
      <c r="G1360" s="7">
        <v>174.38918207496695</v>
      </c>
      <c r="H1360" s="7">
        <f t="shared" si="56"/>
        <v>76.784319027890987</v>
      </c>
    </row>
    <row r="1361" spans="1:8" x14ac:dyDescent="0.25">
      <c r="A1361" s="14"/>
      <c r="B1361" s="5">
        <f t="shared" si="54"/>
        <v>45306</v>
      </c>
      <c r="C1361" s="4">
        <v>10.1458333333363</v>
      </c>
      <c r="D1361">
        <v>1.2242596294777899</v>
      </c>
      <c r="E1361" s="6">
        <v>62.394801152659028</v>
      </c>
      <c r="F1361" s="7">
        <v>74.500990643700959</v>
      </c>
      <c r="G1361" s="7">
        <v>175.14414221421836</v>
      </c>
      <c r="H1361" s="7">
        <f t="shared" si="56"/>
        <v>76.387436140494714</v>
      </c>
    </row>
    <row r="1362" spans="1:8" x14ac:dyDescent="0.25">
      <c r="A1362" s="14"/>
      <c r="B1362" s="5">
        <f t="shared" si="54"/>
        <v>45306</v>
      </c>
      <c r="C1362" s="4">
        <v>10.156250000003</v>
      </c>
      <c r="D1362">
        <v>1.2242596294777899</v>
      </c>
      <c r="E1362" s="6">
        <v>61.861940172290993</v>
      </c>
      <c r="F1362" s="7">
        <v>74.673326264581462</v>
      </c>
      <c r="G1362" s="7">
        <v>176.39980877372548</v>
      </c>
      <c r="H1362" s="7">
        <f t="shared" si="56"/>
        <v>75.735075954106179</v>
      </c>
    </row>
    <row r="1363" spans="1:8" x14ac:dyDescent="0.25">
      <c r="A1363" s="14"/>
      <c r="B1363" s="5">
        <f t="shared" si="54"/>
        <v>45306</v>
      </c>
      <c r="C1363" s="4">
        <v>10.1666666666697</v>
      </c>
      <c r="D1363">
        <v>1.2242596294777899</v>
      </c>
      <c r="E1363" s="6">
        <v>61.620976969200086</v>
      </c>
      <c r="F1363" s="7">
        <v>74.875219445688515</v>
      </c>
      <c r="G1363" s="7">
        <v>178.63648662862056</v>
      </c>
      <c r="H1363" s="7">
        <f t="shared" si="56"/>
        <v>75.440074432372327</v>
      </c>
    </row>
    <row r="1364" spans="1:8" x14ac:dyDescent="0.25">
      <c r="A1364" s="14"/>
      <c r="B1364" s="5">
        <f t="shared" si="54"/>
        <v>45306</v>
      </c>
      <c r="C1364" s="4">
        <v>10.1770833333363</v>
      </c>
      <c r="D1364">
        <v>1.2242596294777899</v>
      </c>
      <c r="E1364" s="6">
        <v>62.654164458357378</v>
      </c>
      <c r="F1364" s="7">
        <v>75.134262518889543</v>
      </c>
      <c r="G1364" s="7">
        <v>179.94035306269868</v>
      </c>
      <c r="H1364" s="7">
        <f t="shared" si="56"/>
        <v>76.704964165029111</v>
      </c>
    </row>
    <row r="1365" spans="1:8" x14ac:dyDescent="0.25">
      <c r="A1365" s="14"/>
      <c r="B1365" s="5">
        <f t="shared" si="54"/>
        <v>45306</v>
      </c>
      <c r="C1365" s="4">
        <v>10.187500000003</v>
      </c>
      <c r="D1365">
        <v>1.2242596294777899</v>
      </c>
      <c r="E1365" s="6">
        <v>62.59469743151346</v>
      </c>
      <c r="F1365" s="7">
        <v>75.665644318997792</v>
      </c>
      <c r="G1365" s="7">
        <v>185.09051173161899</v>
      </c>
      <c r="H1365" s="7">
        <f t="shared" si="56"/>
        <v>76.632161084779028</v>
      </c>
    </row>
    <row r="1366" spans="1:8" x14ac:dyDescent="0.25">
      <c r="A1366" s="14"/>
      <c r="B1366" s="5">
        <f t="shared" si="54"/>
        <v>45306</v>
      </c>
      <c r="C1366" s="4">
        <v>10.1979166666697</v>
      </c>
      <c r="D1366">
        <v>1.2242596294777899</v>
      </c>
      <c r="E1366" s="6">
        <v>64.409206902059339</v>
      </c>
      <c r="F1366" s="7">
        <v>76.830695871761776</v>
      </c>
      <c r="G1366" s="7">
        <v>186.59106118865847</v>
      </c>
      <c r="H1366" s="7">
        <f t="shared" si="56"/>
        <v>78.853591776873472</v>
      </c>
    </row>
    <row r="1367" spans="1:8" x14ac:dyDescent="0.25">
      <c r="A1367" s="14"/>
      <c r="B1367" s="5">
        <f t="shared" si="54"/>
        <v>45306</v>
      </c>
      <c r="C1367" s="4">
        <v>10.2083333333363</v>
      </c>
      <c r="D1367">
        <v>1.2242596294777899</v>
      </c>
      <c r="E1367" s="6">
        <v>65.725069946017271</v>
      </c>
      <c r="F1367" s="7">
        <v>78.441720170583778</v>
      </c>
      <c r="G1367" s="7">
        <v>191.15708690000005</v>
      </c>
      <c r="H1367" s="7">
        <f t="shared" si="56"/>
        <v>80.464549779512922</v>
      </c>
    </row>
    <row r="1368" spans="1:8" x14ac:dyDescent="0.25">
      <c r="A1368" s="14"/>
      <c r="B1368" s="5">
        <f t="shared" si="54"/>
        <v>45306</v>
      </c>
      <c r="C1368" s="4">
        <v>10.218750000003</v>
      </c>
      <c r="D1368">
        <v>1.2242596294777899</v>
      </c>
      <c r="E1368" s="6">
        <v>68.800873784775618</v>
      </c>
      <c r="F1368" s="7">
        <v>79.943736953912079</v>
      </c>
      <c r="G1368" s="7">
        <v>191.98149195868655</v>
      </c>
      <c r="H1368" s="7">
        <f t="shared" si="56"/>
        <v>84.230132247497579</v>
      </c>
    </row>
    <row r="1369" spans="1:8" x14ac:dyDescent="0.25">
      <c r="A1369" s="14"/>
      <c r="B1369" s="5">
        <f t="shared" si="54"/>
        <v>45306</v>
      </c>
      <c r="C1369" s="4">
        <v>10.2291666666697</v>
      </c>
      <c r="D1369">
        <v>1.2242596294777899</v>
      </c>
      <c r="E1369" s="6">
        <v>72.0233256431531</v>
      </c>
      <c r="F1369" s="7">
        <v>82.412383439225479</v>
      </c>
      <c r="G1369" s="7">
        <v>192.193648498572</v>
      </c>
      <c r="H1369" s="7">
        <f t="shared" si="56"/>
        <v>88.175249965644824</v>
      </c>
    </row>
    <row r="1370" spans="1:8" x14ac:dyDescent="0.25">
      <c r="A1370" s="14"/>
      <c r="B1370" s="5">
        <f t="shared" si="54"/>
        <v>45306</v>
      </c>
      <c r="C1370" s="4">
        <v>10.2395833333364</v>
      </c>
      <c r="D1370">
        <v>1.2242596294777899</v>
      </c>
      <c r="E1370" s="6">
        <v>78.878827654520094</v>
      </c>
      <c r="F1370" s="7">
        <v>86.303066246103398</v>
      </c>
      <c r="G1370" s="7">
        <v>191.84643077249351</v>
      </c>
      <c r="H1370" s="7">
        <f t="shared" si="56"/>
        <v>96.568164317965213</v>
      </c>
    </row>
    <row r="1371" spans="1:8" x14ac:dyDescent="0.25">
      <c r="A1371" s="14"/>
      <c r="B1371" s="5">
        <f t="shared" si="54"/>
        <v>45306</v>
      </c>
      <c r="C1371" s="4">
        <v>10.250000000003</v>
      </c>
      <c r="D1371">
        <v>1.2242596294777899</v>
      </c>
      <c r="E1371" s="6">
        <v>84.003369057328015</v>
      </c>
      <c r="F1371" s="7">
        <v>92.151050111983309</v>
      </c>
      <c r="G1371" s="7">
        <v>189.82722642848481</v>
      </c>
      <c r="H1371" s="7">
        <f t="shared" si="56"/>
        <v>102.84193347701043</v>
      </c>
    </row>
    <row r="1372" spans="1:8" x14ac:dyDescent="0.25">
      <c r="A1372" s="14"/>
      <c r="B1372" s="5">
        <f t="shared" si="54"/>
        <v>45306</v>
      </c>
      <c r="C1372" s="4">
        <v>10.2604166666697</v>
      </c>
      <c r="D1372">
        <v>1.2242596294777899</v>
      </c>
      <c r="E1372" s="6">
        <v>90.535488255349094</v>
      </c>
      <c r="F1372" s="7">
        <v>96.061931574401967</v>
      </c>
      <c r="G1372" s="7">
        <v>185.10294106223773</v>
      </c>
      <c r="H1372" s="7">
        <f t="shared" si="56"/>
        <v>110.83894330608447</v>
      </c>
    </row>
    <row r="1373" spans="1:8" x14ac:dyDescent="0.25">
      <c r="A1373" s="14"/>
      <c r="B1373" s="5">
        <f t="shared" si="54"/>
        <v>45306</v>
      </c>
      <c r="C1373" s="4">
        <v>10.2708333333364</v>
      </c>
      <c r="D1373">
        <v>1.2242596294777899</v>
      </c>
      <c r="E1373" s="6">
        <v>96.122177407479398</v>
      </c>
      <c r="F1373" s="7">
        <v>101.49273274752703</v>
      </c>
      <c r="G1373" s="7">
        <v>155.5295810904563</v>
      </c>
      <c r="H1373" s="7">
        <f t="shared" si="56"/>
        <v>117.67850129747912</v>
      </c>
    </row>
    <row r="1374" spans="1:8" x14ac:dyDescent="0.25">
      <c r="A1374" s="14"/>
      <c r="B1374" s="5">
        <f t="shared" si="54"/>
        <v>45306</v>
      </c>
      <c r="C1374" s="4">
        <v>10.281250000003</v>
      </c>
      <c r="D1374">
        <v>1.2242596294777899</v>
      </c>
      <c r="E1374" s="6">
        <v>102.45954403872288</v>
      </c>
      <c r="F1374" s="7">
        <v>109.76685945392278</v>
      </c>
      <c r="G1374" s="7">
        <v>93.964437830716335</v>
      </c>
      <c r="H1374" s="7">
        <f t="shared" si="56"/>
        <v>125.43708342131018</v>
      </c>
    </row>
    <row r="1375" spans="1:8" x14ac:dyDescent="0.25">
      <c r="A1375" s="14"/>
      <c r="B1375" s="5">
        <f t="shared" si="54"/>
        <v>45306</v>
      </c>
      <c r="C1375" s="4">
        <v>10.2916666666697</v>
      </c>
      <c r="D1375">
        <v>1.2242596294777899</v>
      </c>
      <c r="E1375" s="6">
        <v>108.02603377440431</v>
      </c>
      <c r="F1375" s="7">
        <v>120.64503183707393</v>
      </c>
      <c r="G1375" s="7">
        <v>34.351417546469307</v>
      </c>
      <c r="H1375" s="7">
        <f t="shared" si="56"/>
        <v>132.25191208260745</v>
      </c>
    </row>
    <row r="1376" spans="1:8" x14ac:dyDescent="0.25">
      <c r="A1376" s="14"/>
      <c r="B1376" s="5">
        <f t="shared" si="54"/>
        <v>45306</v>
      </c>
      <c r="C1376" s="4">
        <v>10.3020833333364</v>
      </c>
      <c r="D1376">
        <v>1.2242596294777899</v>
      </c>
      <c r="E1376" s="6">
        <v>109.7001573498997</v>
      </c>
      <c r="F1376" s="7">
        <v>125.10332582655501</v>
      </c>
      <c r="G1376" s="7">
        <v>12.706770941723507</v>
      </c>
      <c r="H1376" s="7">
        <f t="shared" si="56"/>
        <v>134.30147399084345</v>
      </c>
    </row>
    <row r="1377" spans="1:8" x14ac:dyDescent="0.25">
      <c r="A1377" s="14"/>
      <c r="B1377" s="5">
        <f t="shared" si="54"/>
        <v>45306</v>
      </c>
      <c r="C1377" s="4">
        <v>10.312500000003</v>
      </c>
      <c r="D1377">
        <v>1.2242596294777899</v>
      </c>
      <c r="E1377" s="6">
        <v>113.0901513410912</v>
      </c>
      <c r="F1377" s="7">
        <v>130.10161056307967</v>
      </c>
      <c r="G1377" s="7">
        <v>4.7090823982839893</v>
      </c>
      <c r="H1377" s="7">
        <f t="shared" si="56"/>
        <v>138.45170677843149</v>
      </c>
    </row>
    <row r="1378" spans="1:8" x14ac:dyDescent="0.25">
      <c r="A1378" s="14"/>
      <c r="B1378" s="5">
        <f t="shared" si="54"/>
        <v>45306</v>
      </c>
      <c r="C1378" s="4">
        <v>10.3229166666697</v>
      </c>
      <c r="D1378">
        <v>1.2242596294777899</v>
      </c>
      <c r="E1378" s="6">
        <v>113.54455100457828</v>
      </c>
      <c r="F1378" s="7">
        <v>137.26093278977473</v>
      </c>
      <c r="G1378" s="7">
        <v>2.6034256193780911</v>
      </c>
      <c r="H1378" s="7">
        <f t="shared" si="56"/>
        <v>139.00800994208703</v>
      </c>
    </row>
    <row r="1379" spans="1:8" x14ac:dyDescent="0.25">
      <c r="A1379" s="14"/>
      <c r="B1379" s="5">
        <f t="shared" si="54"/>
        <v>45306</v>
      </c>
      <c r="C1379" s="4">
        <v>10.3333333333364</v>
      </c>
      <c r="D1379">
        <v>1.2242596294777899</v>
      </c>
      <c r="E1379" s="6">
        <v>112.26897840111801</v>
      </c>
      <c r="F1379" s="7">
        <v>146.78943743630819</v>
      </c>
      <c r="G1379" s="7">
        <v>1.6825183770417131</v>
      </c>
      <c r="H1379" s="7">
        <f t="shared" si="56"/>
        <v>137.44637789920273</v>
      </c>
    </row>
    <row r="1380" spans="1:8" x14ac:dyDescent="0.25">
      <c r="A1380" s="14"/>
      <c r="B1380" s="5">
        <f t="shared" ref="B1380:B1443" si="57">DATE(YEAR(B1284),MONTH(B1284),DAY(B1284)+1)</f>
        <v>45306</v>
      </c>
      <c r="C1380" s="4">
        <v>10.3437500000031</v>
      </c>
      <c r="D1380">
        <v>1.2242596294777899</v>
      </c>
      <c r="E1380" s="6">
        <v>111.02161639785849</v>
      </c>
      <c r="F1380" s="7">
        <v>150.64710443754103</v>
      </c>
      <c r="G1380" s="7">
        <v>1.3523352762901575</v>
      </c>
      <c r="H1380" s="7">
        <f t="shared" si="56"/>
        <v>135.91928295526756</v>
      </c>
    </row>
    <row r="1381" spans="1:8" x14ac:dyDescent="0.25">
      <c r="A1381" s="14"/>
      <c r="B1381" s="5">
        <f t="shared" si="57"/>
        <v>45306</v>
      </c>
      <c r="C1381" s="4">
        <v>10.3541666666697</v>
      </c>
      <c r="D1381">
        <v>1.2242596294777899</v>
      </c>
      <c r="E1381" s="6">
        <v>112.04357640513771</v>
      </c>
      <c r="F1381" s="7">
        <v>152.98419371105015</v>
      </c>
      <c r="G1381" s="7">
        <v>1.2951671781528928</v>
      </c>
      <c r="H1381" s="7">
        <f t="shared" si="56"/>
        <v>137.17042733512034</v>
      </c>
    </row>
    <row r="1382" spans="1:8" x14ac:dyDescent="0.25">
      <c r="A1382" s="14"/>
      <c r="B1382" s="5">
        <f t="shared" si="57"/>
        <v>45306</v>
      </c>
      <c r="C1382" s="4">
        <v>10.3645833333364</v>
      </c>
      <c r="D1382">
        <v>1.2242596294777899</v>
      </c>
      <c r="E1382" s="6">
        <v>112.20736126321054</v>
      </c>
      <c r="F1382" s="7">
        <v>155.15881073973944</v>
      </c>
      <c r="G1382" s="7">
        <v>1.1823703379364749</v>
      </c>
      <c r="H1382" s="7">
        <f t="shared" si="56"/>
        <v>137.37094252477866</v>
      </c>
    </row>
    <row r="1383" spans="1:8" x14ac:dyDescent="0.25">
      <c r="A1383" s="14"/>
      <c r="B1383" s="5">
        <f t="shared" si="57"/>
        <v>45306</v>
      </c>
      <c r="C1383" s="4">
        <v>10.3750000000031</v>
      </c>
      <c r="D1383">
        <v>1.2242596294777899</v>
      </c>
      <c r="E1383" s="6">
        <v>113.69386153569771</v>
      </c>
      <c r="F1383" s="7">
        <v>157.81040572754529</v>
      </c>
      <c r="G1383" s="7">
        <v>1.0875549815063128</v>
      </c>
      <c r="H1383" s="7">
        <f t="shared" si="56"/>
        <v>139.19080479759242</v>
      </c>
    </row>
    <row r="1384" spans="1:8" x14ac:dyDescent="0.25">
      <c r="A1384" s="14"/>
      <c r="B1384" s="5">
        <f t="shared" si="57"/>
        <v>45306</v>
      </c>
      <c r="C1384" s="4">
        <v>10.3854166666697</v>
      </c>
      <c r="D1384">
        <v>1.2242596294777899</v>
      </c>
      <c r="E1384" s="6">
        <v>113.87359190120873</v>
      </c>
      <c r="F1384" s="7">
        <v>159.11269570012709</v>
      </c>
      <c r="G1384" s="7">
        <v>1.1535818205048598</v>
      </c>
      <c r="H1384" s="7">
        <f t="shared" si="56"/>
        <v>139.41084142827884</v>
      </c>
    </row>
    <row r="1385" spans="1:8" x14ac:dyDescent="0.25">
      <c r="A1385" s="14"/>
      <c r="B1385" s="5">
        <f t="shared" si="57"/>
        <v>45306</v>
      </c>
      <c r="C1385" s="4">
        <v>10.3958333333364</v>
      </c>
      <c r="D1385">
        <v>1.2242596294777899</v>
      </c>
      <c r="E1385" s="6">
        <v>113.84215810518359</v>
      </c>
      <c r="F1385" s="7">
        <v>159.66168520895982</v>
      </c>
      <c r="G1385" s="7">
        <v>1.1034552864599951</v>
      </c>
      <c r="H1385" s="7">
        <f t="shared" si="56"/>
        <v>139.37235830080402</v>
      </c>
    </row>
    <row r="1386" spans="1:8" x14ac:dyDescent="0.25">
      <c r="A1386" s="14"/>
      <c r="B1386" s="5">
        <f t="shared" si="57"/>
        <v>45306</v>
      </c>
      <c r="C1386" s="4">
        <v>10.4062500000031</v>
      </c>
      <c r="D1386">
        <v>1.2242596294777899</v>
      </c>
      <c r="E1386" s="6">
        <v>114.43816652707122</v>
      </c>
      <c r="F1386" s="7">
        <v>159.95198740019501</v>
      </c>
      <c r="G1386" s="7">
        <v>1.0502946879130972</v>
      </c>
      <c r="H1386" s="7">
        <f t="shared" si="56"/>
        <v>140.10202735054983</v>
      </c>
    </row>
    <row r="1387" spans="1:8" x14ac:dyDescent="0.25">
      <c r="A1387" s="14"/>
      <c r="B1387" s="5">
        <f t="shared" si="57"/>
        <v>45306</v>
      </c>
      <c r="C1387" s="4">
        <v>10.4166666666697</v>
      </c>
      <c r="D1387">
        <v>1.2242596294777899</v>
      </c>
      <c r="E1387" s="6">
        <v>114.95091776106679</v>
      </c>
      <c r="F1387" s="7">
        <v>159.42711357234631</v>
      </c>
      <c r="G1387" s="7">
        <v>1.0189441203437652</v>
      </c>
      <c r="H1387" s="7">
        <f t="shared" si="56"/>
        <v>140.72976798629551</v>
      </c>
    </row>
    <row r="1388" spans="1:8" x14ac:dyDescent="0.25">
      <c r="A1388" s="14"/>
      <c r="B1388" s="5">
        <f t="shared" si="57"/>
        <v>45306</v>
      </c>
      <c r="C1388" s="4">
        <v>10.4270833333364</v>
      </c>
      <c r="D1388">
        <v>1.2242596294777899</v>
      </c>
      <c r="E1388" s="6">
        <v>116.85933939243324</v>
      </c>
      <c r="F1388" s="7">
        <v>158.53294260648715</v>
      </c>
      <c r="G1388" s="7">
        <v>1.0941589051069105</v>
      </c>
      <c r="H1388" s="7">
        <f t="shared" si="56"/>
        <v>143.06617154559962</v>
      </c>
    </row>
    <row r="1389" spans="1:8" x14ac:dyDescent="0.25">
      <c r="A1389" s="14"/>
      <c r="B1389" s="5">
        <f t="shared" si="57"/>
        <v>45306</v>
      </c>
      <c r="C1389" s="4">
        <v>10.4375000000031</v>
      </c>
      <c r="D1389">
        <v>1.2242596294777899</v>
      </c>
      <c r="E1389" s="6">
        <v>118.51141693913645</v>
      </c>
      <c r="F1389" s="7">
        <v>158.13143244128372</v>
      </c>
      <c r="G1389" s="7">
        <v>1.1735392372726328</v>
      </c>
      <c r="H1389" s="7">
        <f t="shared" si="56"/>
        <v>145.08874339079506</v>
      </c>
    </row>
    <row r="1390" spans="1:8" x14ac:dyDescent="0.25">
      <c r="A1390" s="14"/>
      <c r="B1390" s="5">
        <f t="shared" si="57"/>
        <v>45306</v>
      </c>
      <c r="C1390" s="4">
        <v>10.4479166666698</v>
      </c>
      <c r="D1390">
        <v>1.2242596294777899</v>
      </c>
      <c r="E1390" s="6">
        <v>119.43693431574582</v>
      </c>
      <c r="F1390" s="7">
        <v>157.74645679130001</v>
      </c>
      <c r="G1390" s="7">
        <v>1.1454608651371259</v>
      </c>
      <c r="H1390" s="7">
        <f t="shared" si="56"/>
        <v>146.22181695135811</v>
      </c>
    </row>
    <row r="1391" spans="1:8" x14ac:dyDescent="0.25">
      <c r="A1391" s="14"/>
      <c r="B1391" s="5">
        <f t="shared" si="57"/>
        <v>45306</v>
      </c>
      <c r="C1391" s="4">
        <v>10.4583333333364</v>
      </c>
      <c r="D1391">
        <v>1.2242596294777899</v>
      </c>
      <c r="E1391" s="6">
        <v>119.57850661488452</v>
      </c>
      <c r="F1391" s="7">
        <v>157.59597244043283</v>
      </c>
      <c r="G1391" s="7">
        <v>1.0754810966071471</v>
      </c>
      <c r="H1391" s="7">
        <f t="shared" si="56"/>
        <v>146.39513820184595</v>
      </c>
    </row>
    <row r="1392" spans="1:8" x14ac:dyDescent="0.25">
      <c r="A1392" s="14"/>
      <c r="B1392" s="5">
        <f t="shared" si="57"/>
        <v>45306</v>
      </c>
      <c r="C1392" s="4">
        <v>10.4687500000031</v>
      </c>
      <c r="D1392">
        <v>1.2242596294777899</v>
      </c>
      <c r="E1392" s="6">
        <v>118.84727276157601</v>
      </c>
      <c r="F1392" s="7">
        <v>157.13936614630262</v>
      </c>
      <c r="G1392" s="7">
        <v>1.1384614711929508</v>
      </c>
      <c r="H1392" s="7">
        <f t="shared" si="56"/>
        <v>145.49991811553286</v>
      </c>
    </row>
    <row r="1393" spans="1:8" x14ac:dyDescent="0.25">
      <c r="A1393" s="14"/>
      <c r="B1393" s="5">
        <f t="shared" si="57"/>
        <v>45306</v>
      </c>
      <c r="C1393" s="4">
        <v>10.4791666666698</v>
      </c>
      <c r="D1393">
        <v>1.2242596294777899</v>
      </c>
      <c r="E1393" s="6">
        <v>119.58581226265035</v>
      </c>
      <c r="F1393" s="7">
        <v>156.61220091985697</v>
      </c>
      <c r="G1393" s="7">
        <v>1.1925171917419022</v>
      </c>
      <c r="H1393" s="7">
        <f t="shared" si="56"/>
        <v>146.40408221147285</v>
      </c>
    </row>
    <row r="1394" spans="1:8" x14ac:dyDescent="0.25">
      <c r="A1394" s="14"/>
      <c r="B1394" s="5">
        <f t="shared" si="57"/>
        <v>45306</v>
      </c>
      <c r="C1394" s="4">
        <v>10.4895833333364</v>
      </c>
      <c r="D1394">
        <v>1.2242596294777899</v>
      </c>
      <c r="E1394" s="6">
        <v>120.22570975271854</v>
      </c>
      <c r="F1394" s="7">
        <v>156.24030565757252</v>
      </c>
      <c r="G1394" s="7">
        <v>1.2138165840800903</v>
      </c>
      <c r="H1394" s="7">
        <f t="shared" si="56"/>
        <v>147.18748287556753</v>
      </c>
    </row>
    <row r="1395" spans="1:8" x14ac:dyDescent="0.25">
      <c r="A1395" s="14"/>
      <c r="B1395" s="5">
        <f t="shared" si="57"/>
        <v>45306</v>
      </c>
      <c r="C1395" s="4">
        <v>10.5000000000031</v>
      </c>
      <c r="D1395">
        <v>1.2242596294777899</v>
      </c>
      <c r="E1395" s="6">
        <v>120.88180106735967</v>
      </c>
      <c r="F1395" s="7">
        <v>155.65733944890309</v>
      </c>
      <c r="G1395" s="7">
        <v>1.0855195157918476</v>
      </c>
      <c r="H1395" s="7">
        <f t="shared" si="56"/>
        <v>147.99070898533367</v>
      </c>
    </row>
    <row r="1396" spans="1:8" x14ac:dyDescent="0.25">
      <c r="A1396" s="14"/>
      <c r="B1396" s="5">
        <f t="shared" si="57"/>
        <v>45306</v>
      </c>
      <c r="C1396" s="4">
        <v>10.5104166666698</v>
      </c>
      <c r="D1396">
        <v>1.2242596294777899</v>
      </c>
      <c r="E1396" s="6">
        <v>121.27850444166609</v>
      </c>
      <c r="F1396" s="7">
        <v>154.92008493293699</v>
      </c>
      <c r="G1396" s="7">
        <v>1.0356374911858761</v>
      </c>
      <c r="H1396" s="7">
        <f t="shared" si="56"/>
        <v>148.47637691137462</v>
      </c>
    </row>
    <row r="1397" spans="1:8" x14ac:dyDescent="0.25">
      <c r="A1397" s="14"/>
      <c r="B1397" s="5">
        <f t="shared" si="57"/>
        <v>45306</v>
      </c>
      <c r="C1397" s="4">
        <v>10.5208333333364</v>
      </c>
      <c r="D1397">
        <v>1.2242596294777899</v>
      </c>
      <c r="E1397" s="6">
        <v>120.48728524876414</v>
      </c>
      <c r="F1397" s="7">
        <v>154.256315173578</v>
      </c>
      <c r="G1397" s="7">
        <v>1.026255708871225</v>
      </c>
      <c r="H1397" s="7">
        <f t="shared" si="56"/>
        <v>147.50771919543675</v>
      </c>
    </row>
    <row r="1398" spans="1:8" x14ac:dyDescent="0.25">
      <c r="A1398" s="14"/>
      <c r="B1398" s="5">
        <f t="shared" si="57"/>
        <v>45306</v>
      </c>
      <c r="C1398" s="4">
        <v>10.5312500000031</v>
      </c>
      <c r="D1398">
        <v>1.2242596294777899</v>
      </c>
      <c r="E1398" s="6">
        <v>118.65258720100938</v>
      </c>
      <c r="F1398" s="7">
        <v>153.803201876847</v>
      </c>
      <c r="G1398" s="7">
        <v>0.96748943034332491</v>
      </c>
      <c r="H1398" s="7">
        <f t="shared" si="56"/>
        <v>145.26157244328891</v>
      </c>
    </row>
    <row r="1399" spans="1:8" x14ac:dyDescent="0.25">
      <c r="A1399" s="14"/>
      <c r="B1399" s="5">
        <f t="shared" si="57"/>
        <v>45306</v>
      </c>
      <c r="C1399" s="4">
        <v>10.5416666666698</v>
      </c>
      <c r="D1399">
        <v>1.2242596294777899</v>
      </c>
      <c r="E1399" s="6">
        <v>116.1769008414874</v>
      </c>
      <c r="F1399" s="7">
        <v>153.12109111503042</v>
      </c>
      <c r="G1399" s="7">
        <v>1.0139723958383444</v>
      </c>
      <c r="H1399" s="7">
        <f t="shared" si="56"/>
        <v>142.23068957807729</v>
      </c>
    </row>
    <row r="1400" spans="1:8" x14ac:dyDescent="0.25">
      <c r="A1400" s="14"/>
      <c r="B1400" s="5">
        <f t="shared" si="57"/>
        <v>45306</v>
      </c>
      <c r="C1400" s="4">
        <v>10.5520833333364</v>
      </c>
      <c r="D1400">
        <v>1.2242596294777899</v>
      </c>
      <c r="E1400" s="6">
        <v>113.70487518893196</v>
      </c>
      <c r="F1400" s="7">
        <v>152.1027991011652</v>
      </c>
      <c r="G1400" s="7">
        <v>1.0874724141464447</v>
      </c>
      <c r="H1400" s="7">
        <f t="shared" si="56"/>
        <v>139.20428836862018</v>
      </c>
    </row>
    <row r="1401" spans="1:8" x14ac:dyDescent="0.25">
      <c r="A1401" s="14"/>
      <c r="B1401" s="5">
        <f t="shared" si="57"/>
        <v>45306</v>
      </c>
      <c r="C1401" s="4">
        <v>10.5625000000031</v>
      </c>
      <c r="D1401">
        <v>1.2242596294777899</v>
      </c>
      <c r="E1401" s="6">
        <v>114.98271417893949</v>
      </c>
      <c r="F1401" s="7">
        <v>151.40876269492952</v>
      </c>
      <c r="G1401" s="7">
        <v>1.066214837756269</v>
      </c>
      <c r="H1401" s="7">
        <f t="shared" si="56"/>
        <v>140.76869505705906</v>
      </c>
    </row>
    <row r="1402" spans="1:8" x14ac:dyDescent="0.25">
      <c r="A1402" s="14"/>
      <c r="B1402" s="5">
        <f t="shared" si="57"/>
        <v>45306</v>
      </c>
      <c r="C1402" s="4">
        <v>10.5729166666698</v>
      </c>
      <c r="D1402">
        <v>1.2242596294777899</v>
      </c>
      <c r="E1402" s="6">
        <v>115.80082946784476</v>
      </c>
      <c r="F1402" s="7">
        <v>150.45906928224039</v>
      </c>
      <c r="G1402" s="7">
        <v>1.0444434329892847</v>
      </c>
      <c r="H1402" s="7">
        <f t="shared" si="56"/>
        <v>141.77028057752437</v>
      </c>
    </row>
    <row r="1403" spans="1:8" x14ac:dyDescent="0.25">
      <c r="A1403" s="14"/>
      <c r="B1403" s="5">
        <f t="shared" si="57"/>
        <v>45306</v>
      </c>
      <c r="C1403" s="4">
        <v>10.583333333336499</v>
      </c>
      <c r="D1403">
        <v>1.2242596294777899</v>
      </c>
      <c r="E1403" s="6">
        <v>116.08247332407367</v>
      </c>
      <c r="F1403" s="7">
        <v>148.90484284333542</v>
      </c>
      <c r="G1403" s="7">
        <v>1.0540800023555461</v>
      </c>
      <c r="H1403" s="7">
        <f t="shared" si="56"/>
        <v>142.11508578059588</v>
      </c>
    </row>
    <row r="1404" spans="1:8" x14ac:dyDescent="0.25">
      <c r="A1404" s="14"/>
      <c r="B1404" s="5">
        <f t="shared" si="57"/>
        <v>45306</v>
      </c>
      <c r="C1404" s="4">
        <v>10.5937500000031</v>
      </c>
      <c r="D1404">
        <v>1.2242596294777899</v>
      </c>
      <c r="E1404" s="6">
        <v>117.50428796834545</v>
      </c>
      <c r="F1404" s="7">
        <v>148.05066850168353</v>
      </c>
      <c r="G1404" s="7">
        <v>1.0397031076761019</v>
      </c>
      <c r="H1404" s="7">
        <f t="shared" si="56"/>
        <v>143.85575605017812</v>
      </c>
    </row>
    <row r="1405" spans="1:8" x14ac:dyDescent="0.25">
      <c r="A1405" s="14"/>
      <c r="B1405" s="5">
        <f t="shared" si="57"/>
        <v>45306</v>
      </c>
      <c r="C1405" s="4">
        <v>10.6041666666698</v>
      </c>
      <c r="D1405">
        <v>1.2242596294777899</v>
      </c>
      <c r="E1405" s="6">
        <v>117.78535044715571</v>
      </c>
      <c r="F1405" s="7">
        <v>147.07265001180562</v>
      </c>
      <c r="G1405" s="7">
        <v>1.1984449897186937</v>
      </c>
      <c r="H1405" s="7">
        <f t="shared" si="56"/>
        <v>144.19984949634647</v>
      </c>
    </row>
    <row r="1406" spans="1:8" x14ac:dyDescent="0.25">
      <c r="A1406" s="14"/>
      <c r="B1406" s="5">
        <f t="shared" si="57"/>
        <v>45306</v>
      </c>
      <c r="C1406" s="4">
        <v>10.614583333336499</v>
      </c>
      <c r="D1406">
        <v>1.2242596294777899</v>
      </c>
      <c r="E1406" s="6">
        <v>119.88940065296956</v>
      </c>
      <c r="F1406" s="7">
        <v>145.08271185908151</v>
      </c>
      <c r="G1406" s="7">
        <v>1.2281917067907133</v>
      </c>
      <c r="H1406" s="7">
        <f t="shared" si="56"/>
        <v>146.77575322171882</v>
      </c>
    </row>
    <row r="1407" spans="1:8" x14ac:dyDescent="0.25">
      <c r="A1407" s="14"/>
      <c r="B1407" s="5">
        <f t="shared" si="57"/>
        <v>45306</v>
      </c>
      <c r="C1407" s="4">
        <v>10.6250000000031</v>
      </c>
      <c r="D1407">
        <v>1.2242596294777899</v>
      </c>
      <c r="E1407" s="6">
        <v>121.64539300825042</v>
      </c>
      <c r="F1407" s="7">
        <v>141.44553944073735</v>
      </c>
      <c r="G1407" s="7">
        <v>1.4074384975144556</v>
      </c>
      <c r="H1407" s="7">
        <f t="shared" si="56"/>
        <v>148.9255437719608</v>
      </c>
    </row>
    <row r="1408" spans="1:8" x14ac:dyDescent="0.25">
      <c r="A1408" s="14"/>
      <c r="B1408" s="5">
        <f t="shared" si="57"/>
        <v>45306</v>
      </c>
      <c r="C1408" s="4">
        <v>10.6354166666698</v>
      </c>
      <c r="D1408">
        <v>1.2242596294777899</v>
      </c>
      <c r="E1408" s="6">
        <v>123.65929621106852</v>
      </c>
      <c r="F1408" s="7">
        <v>139.82657040808681</v>
      </c>
      <c r="G1408" s="7">
        <v>1.7504630340574387</v>
      </c>
      <c r="H1408" s="7">
        <f t="shared" si="56"/>
        <v>151.39108416084702</v>
      </c>
    </row>
    <row r="1409" spans="1:8" x14ac:dyDescent="0.25">
      <c r="A1409" s="14"/>
      <c r="B1409" s="5">
        <f t="shared" si="57"/>
        <v>45306</v>
      </c>
      <c r="C1409" s="4">
        <v>10.645833333336499</v>
      </c>
      <c r="D1409">
        <v>1.2242596294777899</v>
      </c>
      <c r="E1409" s="6">
        <v>125.48410000346627</v>
      </c>
      <c r="F1409" s="7">
        <v>138.7053670226974</v>
      </c>
      <c r="G1409" s="7">
        <v>2.3427442504208291</v>
      </c>
      <c r="H1409" s="7">
        <f t="shared" si="56"/>
        <v>153.62511777559754</v>
      </c>
    </row>
    <row r="1410" spans="1:8" x14ac:dyDescent="0.25">
      <c r="A1410" s="14"/>
      <c r="B1410" s="5">
        <f t="shared" si="57"/>
        <v>45306</v>
      </c>
      <c r="C1410" s="4">
        <v>10.656250000003199</v>
      </c>
      <c r="D1410">
        <v>1.2242596294777899</v>
      </c>
      <c r="E1410" s="6">
        <v>129.1442521980193</v>
      </c>
      <c r="F1410" s="7">
        <v>137.66163255649053</v>
      </c>
      <c r="G1410" s="7">
        <v>5.9048072910205169</v>
      </c>
      <c r="H1410" s="7">
        <f t="shared" si="56"/>
        <v>158.10609434513336</v>
      </c>
    </row>
    <row r="1411" spans="1:8" x14ac:dyDescent="0.25">
      <c r="A1411" s="14"/>
      <c r="B1411" s="5">
        <f t="shared" si="57"/>
        <v>45306</v>
      </c>
      <c r="C1411" s="4">
        <v>10.6666666666698</v>
      </c>
      <c r="D1411">
        <v>1.2242596294777899</v>
      </c>
      <c r="E1411" s="6">
        <v>130.62991784902576</v>
      </c>
      <c r="F1411" s="7">
        <v>135.52239808572907</v>
      </c>
      <c r="G1411" s="7">
        <v>14.81940691451612</v>
      </c>
      <c r="H1411" s="7">
        <f t="shared" si="56"/>
        <v>159.9249348245624</v>
      </c>
    </row>
    <row r="1412" spans="1:8" x14ac:dyDescent="0.25">
      <c r="A1412" s="14"/>
      <c r="B1412" s="5">
        <f t="shared" si="57"/>
        <v>45306</v>
      </c>
      <c r="C1412" s="4">
        <v>10.677083333336499</v>
      </c>
      <c r="D1412">
        <v>1.2242596294777899</v>
      </c>
      <c r="E1412" s="6">
        <v>133.39283815646479</v>
      </c>
      <c r="F1412" s="7">
        <v>135.92611017183816</v>
      </c>
      <c r="G1412" s="7">
        <v>44.005806231853221</v>
      </c>
      <c r="H1412" s="7">
        <f t="shared" ref="H1412:H1475" si="58">D1412*E1412</f>
        <v>163.30746661642436</v>
      </c>
    </row>
    <row r="1413" spans="1:8" x14ac:dyDescent="0.25">
      <c r="A1413" s="14"/>
      <c r="B1413" s="5">
        <f t="shared" si="57"/>
        <v>45306</v>
      </c>
      <c r="C1413" s="4">
        <v>10.687500000003199</v>
      </c>
      <c r="D1413">
        <v>1.2242596294777899</v>
      </c>
      <c r="E1413" s="6">
        <v>138.46834776440076</v>
      </c>
      <c r="F1413" s="7">
        <v>136.93200404134689</v>
      </c>
      <c r="G1413" s="7">
        <v>116.92323562432728</v>
      </c>
      <c r="H1413" s="7">
        <f t="shared" si="58"/>
        <v>169.52120812844703</v>
      </c>
    </row>
    <row r="1414" spans="1:8" x14ac:dyDescent="0.25">
      <c r="A1414" s="14"/>
      <c r="B1414" s="5">
        <f t="shared" si="57"/>
        <v>45306</v>
      </c>
      <c r="C1414" s="4">
        <v>10.6979166666698</v>
      </c>
      <c r="D1414">
        <v>1.2242596294777899</v>
      </c>
      <c r="E1414" s="6">
        <v>143.32620050603538</v>
      </c>
      <c r="F1414" s="7">
        <v>138.19969453011831</v>
      </c>
      <c r="G1414" s="7">
        <v>176.32655997627285</v>
      </c>
      <c r="H1414" s="7">
        <f t="shared" si="58"/>
        <v>175.46848112597829</v>
      </c>
    </row>
    <row r="1415" spans="1:8" x14ac:dyDescent="0.25">
      <c r="A1415" s="14"/>
      <c r="B1415" s="5">
        <f t="shared" si="57"/>
        <v>45306</v>
      </c>
      <c r="C1415" s="4">
        <v>10.708333333336499</v>
      </c>
      <c r="D1415">
        <v>1.2242596294777899</v>
      </c>
      <c r="E1415" s="6">
        <v>147.42940072363007</v>
      </c>
      <c r="F1415" s="7">
        <v>138.03834104507698</v>
      </c>
      <c r="G1415" s="7">
        <v>193.26285206610643</v>
      </c>
      <c r="H1415" s="7">
        <f t="shared" si="58"/>
        <v>180.49186350404395</v>
      </c>
    </row>
    <row r="1416" spans="1:8" x14ac:dyDescent="0.25">
      <c r="A1416" s="14"/>
      <c r="B1416" s="5">
        <f t="shared" si="57"/>
        <v>45306</v>
      </c>
      <c r="C1416" s="4">
        <v>10.718750000003199</v>
      </c>
      <c r="D1416">
        <v>1.2242596294777899</v>
      </c>
      <c r="E1416" s="6">
        <v>153.71205973977885</v>
      </c>
      <c r="F1416" s="7">
        <v>137.81400132677823</v>
      </c>
      <c r="G1416" s="7">
        <v>194.93712085600552</v>
      </c>
      <c r="H1416" s="7">
        <f t="shared" si="58"/>
        <v>188.18346930328957</v>
      </c>
    </row>
    <row r="1417" spans="1:8" x14ac:dyDescent="0.25">
      <c r="A1417" s="14"/>
      <c r="B1417" s="5">
        <f t="shared" si="57"/>
        <v>45306</v>
      </c>
      <c r="C1417" s="4">
        <v>10.7291666666698</v>
      </c>
      <c r="D1417">
        <v>1.2242596294777899</v>
      </c>
      <c r="E1417" s="6">
        <v>160.16059164578033</v>
      </c>
      <c r="F1417" s="7">
        <v>137.44193384399125</v>
      </c>
      <c r="G1417" s="7">
        <v>195.39540899433567</v>
      </c>
      <c r="H1417" s="7">
        <f t="shared" si="58"/>
        <v>196.07814658520664</v>
      </c>
    </row>
    <row r="1418" spans="1:8" x14ac:dyDescent="0.25">
      <c r="A1418" s="14"/>
      <c r="B1418" s="5">
        <f t="shared" si="57"/>
        <v>45306</v>
      </c>
      <c r="C1418" s="4">
        <v>10.739583333336499</v>
      </c>
      <c r="D1418">
        <v>1.2242596294777899</v>
      </c>
      <c r="E1418" s="6">
        <v>164.09198202615394</v>
      </c>
      <c r="F1418" s="7">
        <v>137.21519419931522</v>
      </c>
      <c r="G1418" s="7">
        <v>195.82356408187374</v>
      </c>
      <c r="H1418" s="7">
        <f t="shared" si="58"/>
        <v>200.89118911561539</v>
      </c>
    </row>
    <row r="1419" spans="1:8" x14ac:dyDescent="0.25">
      <c r="A1419" s="14"/>
      <c r="B1419" s="5">
        <f t="shared" si="57"/>
        <v>45306</v>
      </c>
      <c r="C1419" s="4">
        <v>10.750000000003199</v>
      </c>
      <c r="D1419">
        <v>1.2242596294777899</v>
      </c>
      <c r="E1419" s="6">
        <v>167.02209169841393</v>
      </c>
      <c r="F1419" s="7">
        <v>136.66380178151547</v>
      </c>
      <c r="G1419" s="7">
        <v>196.48131329543136</v>
      </c>
      <c r="H1419" s="7">
        <f t="shared" si="58"/>
        <v>204.47840409730568</v>
      </c>
    </row>
    <row r="1420" spans="1:8" x14ac:dyDescent="0.25">
      <c r="A1420" s="14"/>
      <c r="B1420" s="5">
        <f t="shared" si="57"/>
        <v>45306</v>
      </c>
      <c r="C1420" s="4">
        <v>10.760416666669901</v>
      </c>
      <c r="D1420">
        <v>1.2242596294777899</v>
      </c>
      <c r="E1420" s="6">
        <v>168.98525247720963</v>
      </c>
      <c r="F1420" s="7">
        <v>135.83920866838272</v>
      </c>
      <c r="G1420" s="7">
        <v>196.72924860523031</v>
      </c>
      <c r="H1420" s="7">
        <f t="shared" si="58"/>
        <v>206.88182258495942</v>
      </c>
    </row>
    <row r="1421" spans="1:8" x14ac:dyDescent="0.25">
      <c r="A1421" s="14"/>
      <c r="B1421" s="5">
        <f t="shared" si="57"/>
        <v>45306</v>
      </c>
      <c r="C1421" s="4">
        <v>10.770833333336499</v>
      </c>
      <c r="D1421">
        <v>1.2242596294777899</v>
      </c>
      <c r="E1421" s="6">
        <v>171.36771447495889</v>
      </c>
      <c r="F1421" s="7">
        <v>134.5948760903841</v>
      </c>
      <c r="G1421" s="7">
        <v>196.76424165068383</v>
      </c>
      <c r="H1421" s="7">
        <f t="shared" si="58"/>
        <v>209.79857462756885</v>
      </c>
    </row>
    <row r="1422" spans="1:8" x14ac:dyDescent="0.25">
      <c r="A1422" s="14"/>
      <c r="B1422" s="5">
        <f t="shared" si="57"/>
        <v>45306</v>
      </c>
      <c r="C1422" s="4">
        <v>10.781250000003199</v>
      </c>
      <c r="D1422">
        <v>1.2242596294777899</v>
      </c>
      <c r="E1422" s="6">
        <v>174.66952533636706</v>
      </c>
      <c r="F1422" s="7">
        <v>133.10601108448299</v>
      </c>
      <c r="G1422" s="7">
        <v>196.95534408478136</v>
      </c>
      <c r="H1422" s="7">
        <f t="shared" si="58"/>
        <v>213.84084836936216</v>
      </c>
    </row>
    <row r="1423" spans="1:8" x14ac:dyDescent="0.25">
      <c r="A1423" s="14"/>
      <c r="B1423" s="5">
        <f t="shared" si="57"/>
        <v>45306</v>
      </c>
      <c r="C1423" s="4">
        <v>10.791666666669901</v>
      </c>
      <c r="D1423">
        <v>1.2242596294777899</v>
      </c>
      <c r="E1423" s="6">
        <v>174.6910835993589</v>
      </c>
      <c r="F1423" s="7">
        <v>130.53406788667627</v>
      </c>
      <c r="G1423" s="7">
        <v>197.204903005772</v>
      </c>
      <c r="H1423" s="7">
        <f t="shared" si="58"/>
        <v>213.86724128042474</v>
      </c>
    </row>
    <row r="1424" spans="1:8" x14ac:dyDescent="0.25">
      <c r="A1424" s="14"/>
      <c r="B1424" s="5">
        <f t="shared" si="57"/>
        <v>45306</v>
      </c>
      <c r="C1424" s="4">
        <v>10.802083333336499</v>
      </c>
      <c r="D1424">
        <v>1.2242596294777899</v>
      </c>
      <c r="E1424" s="6">
        <v>174.105780405058</v>
      </c>
      <c r="F1424" s="7">
        <v>128.58647740855048</v>
      </c>
      <c r="G1424" s="7">
        <v>197.19156649679533</v>
      </c>
      <c r="H1424" s="7">
        <f t="shared" si="58"/>
        <v>213.15067820863774</v>
      </c>
    </row>
    <row r="1425" spans="1:8" x14ac:dyDescent="0.25">
      <c r="A1425" s="14"/>
      <c r="B1425" s="5">
        <f t="shared" si="57"/>
        <v>45306</v>
      </c>
      <c r="C1425" s="4">
        <v>10.812500000003199</v>
      </c>
      <c r="D1425">
        <v>1.2242596294777899</v>
      </c>
      <c r="E1425" s="6">
        <v>175.04434822663779</v>
      </c>
      <c r="F1425" s="7">
        <v>126.20923497298067</v>
      </c>
      <c r="G1425" s="7">
        <v>196.90209482488899</v>
      </c>
      <c r="H1425" s="7">
        <f t="shared" si="58"/>
        <v>214.2997289021248</v>
      </c>
    </row>
    <row r="1426" spans="1:8" x14ac:dyDescent="0.25">
      <c r="A1426" s="14"/>
      <c r="B1426" s="5">
        <f t="shared" si="57"/>
        <v>45306</v>
      </c>
      <c r="C1426" s="4">
        <v>10.822916666669901</v>
      </c>
      <c r="D1426">
        <v>1.2242596294777899</v>
      </c>
      <c r="E1426" s="6">
        <v>176.04891913678676</v>
      </c>
      <c r="F1426" s="7">
        <v>123.33811272347747</v>
      </c>
      <c r="G1426" s="7">
        <v>196.69016328923672</v>
      </c>
      <c r="H1426" s="7">
        <f t="shared" si="58"/>
        <v>215.52958451236796</v>
      </c>
    </row>
    <row r="1427" spans="1:8" x14ac:dyDescent="0.25">
      <c r="A1427" s="14"/>
      <c r="B1427" s="5">
        <f t="shared" si="57"/>
        <v>45306</v>
      </c>
      <c r="C1427" s="4">
        <v>10.833333333336499</v>
      </c>
      <c r="D1427">
        <v>1.2242596294777899</v>
      </c>
      <c r="E1427" s="6">
        <v>178.51489058110459</v>
      </c>
      <c r="F1427" s="7">
        <v>117.39416366810991</v>
      </c>
      <c r="G1427" s="7">
        <v>196.87901268094572</v>
      </c>
      <c r="H1427" s="7">
        <f t="shared" si="58"/>
        <v>218.54857379909132</v>
      </c>
    </row>
    <row r="1428" spans="1:8" x14ac:dyDescent="0.25">
      <c r="A1428" s="14"/>
      <c r="B1428" s="5">
        <f t="shared" si="57"/>
        <v>45306</v>
      </c>
      <c r="C1428" s="4">
        <v>10.843750000003199</v>
      </c>
      <c r="D1428">
        <v>1.2242596294777899</v>
      </c>
      <c r="E1428" s="6">
        <v>178.75159987518484</v>
      </c>
      <c r="F1428" s="7">
        <v>113.80674633022471</v>
      </c>
      <c r="G1428" s="7">
        <v>196.37154945614861</v>
      </c>
      <c r="H1428" s="7">
        <f t="shared" si="58"/>
        <v>218.83836743175593</v>
      </c>
    </row>
    <row r="1429" spans="1:8" x14ac:dyDescent="0.25">
      <c r="A1429" s="14"/>
      <c r="B1429" s="5">
        <f t="shared" si="57"/>
        <v>45306</v>
      </c>
      <c r="C1429" s="4">
        <v>10.854166666669901</v>
      </c>
      <c r="D1429">
        <v>1.2242596294777899</v>
      </c>
      <c r="E1429" s="6">
        <v>176.32410182058504</v>
      </c>
      <c r="F1429" s="7">
        <v>111.09592269113168</v>
      </c>
      <c r="G1429" s="7">
        <v>196.1130939161647</v>
      </c>
      <c r="H1429" s="7">
        <f t="shared" si="58"/>
        <v>215.86647956287354</v>
      </c>
    </row>
    <row r="1430" spans="1:8" x14ac:dyDescent="0.25">
      <c r="A1430" s="14"/>
      <c r="B1430" s="5">
        <f t="shared" si="57"/>
        <v>45306</v>
      </c>
      <c r="C1430" s="4">
        <v>10.864583333336601</v>
      </c>
      <c r="D1430">
        <v>1.2242596294777899</v>
      </c>
      <c r="E1430" s="6">
        <v>172.98103385554748</v>
      </c>
      <c r="F1430" s="7">
        <v>108.99244235124814</v>
      </c>
      <c r="G1430" s="7">
        <v>195.41852442922786</v>
      </c>
      <c r="H1430" s="7">
        <f t="shared" si="58"/>
        <v>211.77369641467757</v>
      </c>
    </row>
    <row r="1431" spans="1:8" x14ac:dyDescent="0.25">
      <c r="A1431" s="14"/>
      <c r="B1431" s="5">
        <f t="shared" si="57"/>
        <v>45306</v>
      </c>
      <c r="C1431" s="4">
        <v>10.875000000003199</v>
      </c>
      <c r="D1431">
        <v>1.2242596294777899</v>
      </c>
      <c r="E1431" s="6">
        <v>171.79846390213248</v>
      </c>
      <c r="F1431" s="7">
        <v>105.94221328063119</v>
      </c>
      <c r="G1431" s="7">
        <v>194.2348890313616</v>
      </c>
      <c r="H1431" s="7">
        <f t="shared" si="58"/>
        <v>210.32592376167818</v>
      </c>
    </row>
    <row r="1432" spans="1:8" x14ac:dyDescent="0.25">
      <c r="A1432" s="14"/>
      <c r="B1432" s="5">
        <f t="shared" si="57"/>
        <v>45306</v>
      </c>
      <c r="C1432" s="4">
        <v>10.885416666669901</v>
      </c>
      <c r="D1432">
        <v>1.2242596294777899</v>
      </c>
      <c r="E1432" s="6">
        <v>178.63919794168038</v>
      </c>
      <c r="F1432" s="7">
        <v>103.78234525426443</v>
      </c>
      <c r="G1432" s="7">
        <v>193.8937256127368</v>
      </c>
      <c r="H1432" s="7">
        <f t="shared" si="58"/>
        <v>218.70075828229119</v>
      </c>
    </row>
    <row r="1433" spans="1:8" x14ac:dyDescent="0.25">
      <c r="A1433" s="14"/>
      <c r="B1433" s="5">
        <f t="shared" si="57"/>
        <v>45306</v>
      </c>
      <c r="C1433" s="4">
        <v>10.895833333336601</v>
      </c>
      <c r="D1433">
        <v>1.2242596294777899</v>
      </c>
      <c r="E1433" s="6">
        <v>184.95098889343069</v>
      </c>
      <c r="F1433" s="7">
        <v>102.02442063830944</v>
      </c>
      <c r="G1433" s="7">
        <v>193.27204036800674</v>
      </c>
      <c r="H1433" s="7">
        <f t="shared" si="58"/>
        <v>226.4280291342223</v>
      </c>
    </row>
    <row r="1434" spans="1:8" x14ac:dyDescent="0.25">
      <c r="A1434" s="14"/>
      <c r="B1434" s="5">
        <f t="shared" si="57"/>
        <v>45306</v>
      </c>
      <c r="C1434" s="4">
        <v>10.906250000003199</v>
      </c>
      <c r="D1434">
        <v>1.2242596294777899</v>
      </c>
      <c r="E1434" s="6">
        <v>185.3223304168877</v>
      </c>
      <c r="F1434" s="7">
        <v>100.27975142072081</v>
      </c>
      <c r="G1434" s="7">
        <v>193.33860087833608</v>
      </c>
      <c r="H1434" s="7">
        <f t="shared" si="58"/>
        <v>226.88264757013948</v>
      </c>
    </row>
    <row r="1435" spans="1:8" x14ac:dyDescent="0.25">
      <c r="A1435" s="14"/>
      <c r="B1435" s="5">
        <f t="shared" si="57"/>
        <v>45306</v>
      </c>
      <c r="C1435" s="4">
        <v>10.916666666669901</v>
      </c>
      <c r="D1435">
        <v>1.2242596294777899</v>
      </c>
      <c r="E1435" s="6">
        <v>183.99271237735877</v>
      </c>
      <c r="F1435" s="7">
        <v>97.680593246372382</v>
      </c>
      <c r="G1435" s="7">
        <v>192.2173986873419</v>
      </c>
      <c r="H1435" s="7">
        <f t="shared" si="58"/>
        <v>225.25484988171883</v>
      </c>
    </row>
    <row r="1436" spans="1:8" x14ac:dyDescent="0.25">
      <c r="A1436" s="14"/>
      <c r="B1436" s="5">
        <f t="shared" si="57"/>
        <v>45306</v>
      </c>
      <c r="C1436" s="4">
        <v>10.927083333336601</v>
      </c>
      <c r="D1436">
        <v>1.2242596294777899</v>
      </c>
      <c r="E1436" s="6">
        <v>180.83419232732334</v>
      </c>
      <c r="F1436" s="7">
        <v>95.524285749008598</v>
      </c>
      <c r="G1436" s="7">
        <v>189.90885235128601</v>
      </c>
      <c r="H1436" s="7">
        <f t="shared" si="58"/>
        <v>221.38800129556427</v>
      </c>
    </row>
    <row r="1437" spans="1:8" x14ac:dyDescent="0.25">
      <c r="A1437" s="14"/>
      <c r="B1437" s="5">
        <f t="shared" si="57"/>
        <v>45306</v>
      </c>
      <c r="C1437" s="4">
        <v>10.9375000000033</v>
      </c>
      <c r="D1437">
        <v>1.2242596294777899</v>
      </c>
      <c r="E1437" s="6">
        <v>173.51886314938127</v>
      </c>
      <c r="F1437" s="7">
        <v>93.546718483619586</v>
      </c>
      <c r="G1437" s="7">
        <v>188.68746937227166</v>
      </c>
      <c r="H1437" s="7">
        <f t="shared" si="58"/>
        <v>212.43213910666884</v>
      </c>
    </row>
    <row r="1438" spans="1:8" x14ac:dyDescent="0.25">
      <c r="A1438" s="14"/>
      <c r="B1438" s="5">
        <f t="shared" si="57"/>
        <v>45306</v>
      </c>
      <c r="C1438" s="4">
        <v>10.947916666669901</v>
      </c>
      <c r="D1438">
        <v>1.2242596294777899</v>
      </c>
      <c r="E1438" s="6">
        <v>166.76091922501956</v>
      </c>
      <c r="F1438" s="7">
        <v>91.373115814447772</v>
      </c>
      <c r="G1438" s="7">
        <v>188.24960784405275</v>
      </c>
      <c r="H1438" s="7">
        <f t="shared" si="58"/>
        <v>204.1586611817981</v>
      </c>
    </row>
    <row r="1439" spans="1:8" x14ac:dyDescent="0.25">
      <c r="A1439" s="14"/>
      <c r="B1439" s="5">
        <f t="shared" si="57"/>
        <v>45306</v>
      </c>
      <c r="C1439" s="4">
        <v>10.958333333336601</v>
      </c>
      <c r="D1439">
        <v>1.2242596294777899</v>
      </c>
      <c r="E1439" s="6">
        <v>157.05809765657881</v>
      </c>
      <c r="F1439" s="7">
        <v>88.636864482021579</v>
      </c>
      <c r="G1439" s="7">
        <v>183.703673510709</v>
      </c>
      <c r="H1439" s="7">
        <f t="shared" si="58"/>
        <v>192.2798884435297</v>
      </c>
    </row>
    <row r="1440" spans="1:8" x14ac:dyDescent="0.25">
      <c r="A1440" s="14"/>
      <c r="B1440" s="5">
        <f t="shared" si="57"/>
        <v>45306</v>
      </c>
      <c r="C1440" s="4">
        <v>10.9687500000033</v>
      </c>
      <c r="D1440">
        <v>1.2242596294777899</v>
      </c>
      <c r="E1440" s="6">
        <v>146.63962610580563</v>
      </c>
      <c r="F1440" s="7">
        <v>86.453323670000017</v>
      </c>
      <c r="G1440" s="7">
        <v>183.12300726351398</v>
      </c>
      <c r="H1440" s="7">
        <f t="shared" si="58"/>
        <v>179.52497432305526</v>
      </c>
    </row>
    <row r="1441" spans="1:8" x14ac:dyDescent="0.25">
      <c r="A1441" s="14"/>
      <c r="B1441" s="5">
        <f t="shared" si="57"/>
        <v>45306</v>
      </c>
      <c r="C1441" s="4">
        <v>10.979166666669901</v>
      </c>
      <c r="D1441">
        <v>1.2242596294777899</v>
      </c>
      <c r="E1441" s="6">
        <v>136.02593491554904</v>
      </c>
      <c r="F1441" s="7">
        <v>84.536339324808552</v>
      </c>
      <c r="G1441" s="7">
        <v>181.38512701876888</v>
      </c>
      <c r="H1441" s="7">
        <f t="shared" si="58"/>
        <v>166.53106067908004</v>
      </c>
    </row>
    <row r="1442" spans="1:8" ht="15.75" thickBot="1" x14ac:dyDescent="0.3">
      <c r="A1442" s="14"/>
      <c r="B1442" s="5">
        <f t="shared" si="57"/>
        <v>45306</v>
      </c>
      <c r="C1442" s="4">
        <v>10.989583333336601</v>
      </c>
      <c r="D1442">
        <v>1.2242596294777899</v>
      </c>
      <c r="E1442" s="6">
        <v>125.75379310489289</v>
      </c>
      <c r="F1442" s="7">
        <v>82.933673329552605</v>
      </c>
      <c r="G1442" s="7">
        <v>180.89794049803686</v>
      </c>
      <c r="H1442" s="7">
        <f t="shared" si="58"/>
        <v>153.95529215202282</v>
      </c>
    </row>
    <row r="1443" spans="1:8" x14ac:dyDescent="0.25">
      <c r="A1443" s="13">
        <f t="shared" ref="A1443" si="59">A1347+1</f>
        <v>16</v>
      </c>
      <c r="B1443" s="5">
        <f t="shared" si="57"/>
        <v>45307</v>
      </c>
      <c r="C1443" s="4">
        <v>11.0000000000033</v>
      </c>
      <c r="D1443">
        <v>1.221796463593438</v>
      </c>
      <c r="E1443" s="6">
        <v>113.39204782458356</v>
      </c>
      <c r="F1443" s="7">
        <v>80.147698734164791</v>
      </c>
      <c r="G1443" s="7">
        <v>176.61384741353677</v>
      </c>
      <c r="H1443" s="7">
        <f t="shared" si="58"/>
        <v>138.54200303169418</v>
      </c>
    </row>
    <row r="1444" spans="1:8" x14ac:dyDescent="0.25">
      <c r="A1444" s="14"/>
      <c r="B1444" s="5">
        <f t="shared" ref="B1444:B1507" si="60">DATE(YEAR(B1348),MONTH(B1348),DAY(B1348)+1)</f>
        <v>45307</v>
      </c>
      <c r="C1444" s="4">
        <v>11.010416666669901</v>
      </c>
      <c r="D1444">
        <v>1.221796463593438</v>
      </c>
      <c r="E1444" s="6">
        <v>104.31956353652333</v>
      </c>
      <c r="F1444" s="7">
        <v>78.906516983177085</v>
      </c>
      <c r="G1444" s="7">
        <v>174.482912741635</v>
      </c>
      <c r="H1444" s="7">
        <f t="shared" si="58"/>
        <v>127.45727381253516</v>
      </c>
    </row>
    <row r="1445" spans="1:8" x14ac:dyDescent="0.25">
      <c r="A1445" s="14"/>
      <c r="B1445" s="5">
        <f t="shared" si="60"/>
        <v>45307</v>
      </c>
      <c r="C1445" s="4">
        <v>11.020833333336601</v>
      </c>
      <c r="D1445">
        <v>1.221796463593438</v>
      </c>
      <c r="E1445" s="6">
        <v>96.767420613642784</v>
      </c>
      <c r="F1445" s="7">
        <v>77.97292412852633</v>
      </c>
      <c r="G1445" s="7">
        <v>173.85105120867482</v>
      </c>
      <c r="H1445" s="7">
        <f t="shared" si="58"/>
        <v>118.2300922968075</v>
      </c>
    </row>
    <row r="1446" spans="1:8" x14ac:dyDescent="0.25">
      <c r="A1446" s="14"/>
      <c r="B1446" s="5">
        <f t="shared" si="60"/>
        <v>45307</v>
      </c>
      <c r="C1446" s="4">
        <v>11.0312500000033</v>
      </c>
      <c r="D1446">
        <v>1.221796463593438</v>
      </c>
      <c r="E1446" s="6">
        <v>89.477925286183194</v>
      </c>
      <c r="F1446" s="7">
        <v>77.273068497343701</v>
      </c>
      <c r="G1446" s="7">
        <v>174.14866154983054</v>
      </c>
      <c r="H1446" s="7">
        <f t="shared" si="58"/>
        <v>109.32381268433649</v>
      </c>
    </row>
    <row r="1447" spans="1:8" x14ac:dyDescent="0.25">
      <c r="A1447" s="14"/>
      <c r="B1447" s="5">
        <f t="shared" si="60"/>
        <v>45307</v>
      </c>
      <c r="C1447" s="4">
        <v>11.041666666669901</v>
      </c>
      <c r="D1447">
        <v>1.221796463593438</v>
      </c>
      <c r="E1447" s="6">
        <v>83.28659967711836</v>
      </c>
      <c r="F1447" s="7">
        <v>76.723733344848739</v>
      </c>
      <c r="G1447" s="7">
        <v>173.56090065302826</v>
      </c>
      <c r="H1447" s="7">
        <f t="shared" si="58"/>
        <v>101.75927295022558</v>
      </c>
    </row>
    <row r="1448" spans="1:8" x14ac:dyDescent="0.25">
      <c r="A1448" s="14"/>
      <c r="B1448" s="5">
        <f t="shared" si="60"/>
        <v>45307</v>
      </c>
      <c r="C1448" s="4">
        <v>11.052083333336601</v>
      </c>
      <c r="D1448">
        <v>1.221796463593438</v>
      </c>
      <c r="E1448" s="6">
        <v>78.170459670702598</v>
      </c>
      <c r="F1448" s="7">
        <v>76.097736256112526</v>
      </c>
      <c r="G1448" s="7">
        <v>173.32482872771652</v>
      </c>
      <c r="H1448" s="7">
        <f t="shared" si="58"/>
        <v>95.508391183137903</v>
      </c>
    </row>
    <row r="1449" spans="1:8" x14ac:dyDescent="0.25">
      <c r="A1449" s="14"/>
      <c r="B1449" s="5">
        <f t="shared" si="60"/>
        <v>45307</v>
      </c>
      <c r="C1449" s="4">
        <v>11.0625000000033</v>
      </c>
      <c r="D1449">
        <v>1.221796463593438</v>
      </c>
      <c r="E1449" s="6">
        <v>74.68656435793055</v>
      </c>
      <c r="F1449" s="7">
        <v>75.821885270049293</v>
      </c>
      <c r="G1449" s="7">
        <v>173.6772705198222</v>
      </c>
      <c r="H1449" s="7">
        <f t="shared" si="58"/>
        <v>91.251780210463252</v>
      </c>
    </row>
    <row r="1450" spans="1:8" x14ac:dyDescent="0.25">
      <c r="A1450" s="14"/>
      <c r="B1450" s="5">
        <f t="shared" si="60"/>
        <v>45307</v>
      </c>
      <c r="C1450" s="4">
        <v>11.07291666667</v>
      </c>
      <c r="D1450">
        <v>1.221796463593438</v>
      </c>
      <c r="E1450" s="6">
        <v>71.197928355732898</v>
      </c>
      <c r="F1450" s="7">
        <v>75.633428482397647</v>
      </c>
      <c r="G1450" s="7">
        <v>173.75755619160154</v>
      </c>
      <c r="H1450" s="7">
        <f t="shared" si="58"/>
        <v>86.989377080213416</v>
      </c>
    </row>
    <row r="1451" spans="1:8" x14ac:dyDescent="0.25">
      <c r="A1451" s="14"/>
      <c r="B1451" s="5">
        <f t="shared" si="60"/>
        <v>45307</v>
      </c>
      <c r="C1451" s="4">
        <v>11.083333333336601</v>
      </c>
      <c r="D1451">
        <v>1.221796463593438</v>
      </c>
      <c r="E1451" s="6">
        <v>68.817610556734479</v>
      </c>
      <c r="F1451" s="7">
        <v>75.147934912160991</v>
      </c>
      <c r="G1451" s="7">
        <v>173.50545254531531</v>
      </c>
      <c r="H1451" s="7">
        <f t="shared" si="58"/>
        <v>84.081113211168628</v>
      </c>
    </row>
    <row r="1452" spans="1:8" x14ac:dyDescent="0.25">
      <c r="A1452" s="14"/>
      <c r="B1452" s="5">
        <f t="shared" si="60"/>
        <v>45307</v>
      </c>
      <c r="C1452" s="4">
        <v>11.0937500000033</v>
      </c>
      <c r="D1452">
        <v>1.221796463593438</v>
      </c>
      <c r="E1452" s="6">
        <v>66.649105302901802</v>
      </c>
      <c r="F1452" s="7">
        <v>75.099411468069135</v>
      </c>
      <c r="G1452" s="7">
        <v>173.70974158234338</v>
      </c>
      <c r="H1452" s="7">
        <f t="shared" si="58"/>
        <v>81.431641160752079</v>
      </c>
    </row>
    <row r="1453" spans="1:8" x14ac:dyDescent="0.25">
      <c r="A1453" s="14"/>
      <c r="B1453" s="5">
        <f t="shared" si="60"/>
        <v>45307</v>
      </c>
      <c r="C1453" s="4">
        <v>11.10416666667</v>
      </c>
      <c r="D1453">
        <v>1.221796463593438</v>
      </c>
      <c r="E1453" s="6">
        <v>65.606566505773415</v>
      </c>
      <c r="F1453" s="7">
        <v>74.705521646388974</v>
      </c>
      <c r="G1453" s="7">
        <v>173.69784064876265</v>
      </c>
      <c r="H1453" s="7">
        <f t="shared" si="58"/>
        <v>80.157870945261649</v>
      </c>
    </row>
    <row r="1454" spans="1:8" x14ac:dyDescent="0.25">
      <c r="A1454" s="14"/>
      <c r="B1454" s="5">
        <f t="shared" si="60"/>
        <v>45307</v>
      </c>
      <c r="C1454" s="4">
        <v>11.114583333336601</v>
      </c>
      <c r="D1454">
        <v>1.221796463593438</v>
      </c>
      <c r="E1454" s="6">
        <v>64.092531607507865</v>
      </c>
      <c r="F1454" s="7">
        <v>74.397548188404713</v>
      </c>
      <c r="G1454" s="7">
        <v>173.9351931142954</v>
      </c>
      <c r="H1454" s="7">
        <f t="shared" si="58"/>
        <v>78.308028460803754</v>
      </c>
    </row>
    <row r="1455" spans="1:8" x14ac:dyDescent="0.25">
      <c r="A1455" s="14"/>
      <c r="B1455" s="5">
        <f t="shared" si="60"/>
        <v>45307</v>
      </c>
      <c r="C1455" s="4">
        <v>11.1250000000033</v>
      </c>
      <c r="D1455">
        <v>1.221796463593438</v>
      </c>
      <c r="E1455" s="6">
        <v>63.650368460605108</v>
      </c>
      <c r="F1455" s="7">
        <v>74.410028604130929</v>
      </c>
      <c r="G1455" s="7">
        <v>173.90588478869705</v>
      </c>
      <c r="H1455" s="7">
        <f t="shared" si="58"/>
        <v>77.767795091586621</v>
      </c>
    </row>
    <row r="1456" spans="1:8" x14ac:dyDescent="0.25">
      <c r="A1456" s="14"/>
      <c r="B1456" s="5">
        <f t="shared" si="60"/>
        <v>45307</v>
      </c>
      <c r="C1456" s="4">
        <v>11.13541666667</v>
      </c>
      <c r="D1456">
        <v>1.221796463593438</v>
      </c>
      <c r="E1456" s="6">
        <v>62.718983113609227</v>
      </c>
      <c r="F1456" s="7">
        <v>74.512883845241049</v>
      </c>
      <c r="G1456" s="7">
        <v>174.38918207496695</v>
      </c>
      <c r="H1456" s="7">
        <f t="shared" si="58"/>
        <v>76.629831768384307</v>
      </c>
    </row>
    <row r="1457" spans="1:8" x14ac:dyDescent="0.25">
      <c r="A1457" s="14"/>
      <c r="B1457" s="5">
        <f t="shared" si="60"/>
        <v>45307</v>
      </c>
      <c r="C1457" s="4">
        <v>11.1458333333367</v>
      </c>
      <c r="D1457">
        <v>1.221796463593438</v>
      </c>
      <c r="E1457" s="6">
        <v>62.394801152659028</v>
      </c>
      <c r="F1457" s="7">
        <v>74.500990643700959</v>
      </c>
      <c r="G1457" s="7">
        <v>175.14414221421836</v>
      </c>
      <c r="H1457" s="7">
        <f t="shared" si="58"/>
        <v>76.233747394934568</v>
      </c>
    </row>
    <row r="1458" spans="1:8" x14ac:dyDescent="0.25">
      <c r="A1458" s="14"/>
      <c r="B1458" s="5">
        <f t="shared" si="60"/>
        <v>45307</v>
      </c>
      <c r="C1458" s="4">
        <v>11.1562500000033</v>
      </c>
      <c r="D1458">
        <v>1.221796463593438</v>
      </c>
      <c r="E1458" s="6">
        <v>61.861940172290993</v>
      </c>
      <c r="F1458" s="7">
        <v>74.673326264581462</v>
      </c>
      <c r="G1458" s="7">
        <v>176.39980877372548</v>
      </c>
      <c r="H1458" s="7">
        <f t="shared" si="58"/>
        <v>75.582699733533971</v>
      </c>
    </row>
    <row r="1459" spans="1:8" x14ac:dyDescent="0.25">
      <c r="A1459" s="14"/>
      <c r="B1459" s="5">
        <f t="shared" si="60"/>
        <v>45307</v>
      </c>
      <c r="C1459" s="4">
        <v>11.16666666667</v>
      </c>
      <c r="D1459">
        <v>1.221796463593438</v>
      </c>
      <c r="E1459" s="6">
        <v>61.620976969200086</v>
      </c>
      <c r="F1459" s="7">
        <v>74.875219445688515</v>
      </c>
      <c r="G1459" s="7">
        <v>178.63648662862056</v>
      </c>
      <c r="H1459" s="7">
        <f t="shared" si="58"/>
        <v>75.288291744141347</v>
      </c>
    </row>
    <row r="1460" spans="1:8" x14ac:dyDescent="0.25">
      <c r="A1460" s="14"/>
      <c r="B1460" s="5">
        <f t="shared" si="60"/>
        <v>45307</v>
      </c>
      <c r="C1460" s="4">
        <v>11.1770833333367</v>
      </c>
      <c r="D1460">
        <v>1.221796463593438</v>
      </c>
      <c r="E1460" s="6">
        <v>62.654164458357378</v>
      </c>
      <c r="F1460" s="7">
        <v>75.134262518889543</v>
      </c>
      <c r="G1460" s="7">
        <v>179.94035306269868</v>
      </c>
      <c r="H1460" s="7">
        <f t="shared" si="58"/>
        <v>76.550636564622721</v>
      </c>
    </row>
    <row r="1461" spans="1:8" x14ac:dyDescent="0.25">
      <c r="A1461" s="14"/>
      <c r="B1461" s="5">
        <f t="shared" si="60"/>
        <v>45307</v>
      </c>
      <c r="C1461" s="4">
        <v>11.1875000000033</v>
      </c>
      <c r="D1461">
        <v>1.221796463593438</v>
      </c>
      <c r="E1461" s="6">
        <v>62.59469743151346</v>
      </c>
      <c r="F1461" s="7">
        <v>75.665644318997792</v>
      </c>
      <c r="G1461" s="7">
        <v>185.09051173161899</v>
      </c>
      <c r="H1461" s="7">
        <f t="shared" si="58"/>
        <v>76.477979961524397</v>
      </c>
    </row>
    <row r="1462" spans="1:8" x14ac:dyDescent="0.25">
      <c r="A1462" s="14"/>
      <c r="B1462" s="5">
        <f t="shared" si="60"/>
        <v>45307</v>
      </c>
      <c r="C1462" s="4">
        <v>11.19791666667</v>
      </c>
      <c r="D1462">
        <v>1.221796463593438</v>
      </c>
      <c r="E1462" s="6">
        <v>64.409206902059339</v>
      </c>
      <c r="F1462" s="7">
        <v>76.830695871761776</v>
      </c>
      <c r="G1462" s="7">
        <v>186.59106118865847</v>
      </c>
      <c r="H1462" s="7">
        <f t="shared" si="58"/>
        <v>78.694941215794159</v>
      </c>
    </row>
    <row r="1463" spans="1:8" x14ac:dyDescent="0.25">
      <c r="A1463" s="14"/>
      <c r="B1463" s="5">
        <f t="shared" si="60"/>
        <v>45307</v>
      </c>
      <c r="C1463" s="4">
        <v>11.2083333333367</v>
      </c>
      <c r="D1463">
        <v>1.221796463593438</v>
      </c>
      <c r="E1463" s="6">
        <v>65.725069946017271</v>
      </c>
      <c r="F1463" s="7">
        <v>78.441720170583778</v>
      </c>
      <c r="G1463" s="7">
        <v>191.15708690000005</v>
      </c>
      <c r="H1463" s="7">
        <f t="shared" si="58"/>
        <v>80.302658029475253</v>
      </c>
    </row>
    <row r="1464" spans="1:8" x14ac:dyDescent="0.25">
      <c r="A1464" s="14"/>
      <c r="B1464" s="5">
        <f t="shared" si="60"/>
        <v>45307</v>
      </c>
      <c r="C1464" s="4">
        <v>11.2187500000033</v>
      </c>
      <c r="D1464">
        <v>1.221796463593438</v>
      </c>
      <c r="E1464" s="6">
        <v>68.800873784775618</v>
      </c>
      <c r="F1464" s="7">
        <v>79.943736953912079</v>
      </c>
      <c r="G1464" s="7">
        <v>191.98149195868655</v>
      </c>
      <c r="H1464" s="7">
        <f t="shared" si="58"/>
        <v>84.060664282377317</v>
      </c>
    </row>
    <row r="1465" spans="1:8" x14ac:dyDescent="0.25">
      <c r="A1465" s="14"/>
      <c r="B1465" s="5">
        <f t="shared" si="60"/>
        <v>45307</v>
      </c>
      <c r="C1465" s="4">
        <v>11.22916666667</v>
      </c>
      <c r="D1465">
        <v>1.221796463593438</v>
      </c>
      <c r="E1465" s="6">
        <v>72.0233256431531</v>
      </c>
      <c r="F1465" s="7">
        <v>82.412383439225479</v>
      </c>
      <c r="G1465" s="7">
        <v>192.193648498572</v>
      </c>
      <c r="H1465" s="7">
        <f t="shared" si="58"/>
        <v>87.997844567043032</v>
      </c>
    </row>
    <row r="1466" spans="1:8" x14ac:dyDescent="0.25">
      <c r="A1466" s="14"/>
      <c r="B1466" s="5">
        <f t="shared" si="60"/>
        <v>45307</v>
      </c>
      <c r="C1466" s="4">
        <v>11.2395833333367</v>
      </c>
      <c r="D1466">
        <v>1.221796463593438</v>
      </c>
      <c r="E1466" s="6">
        <v>78.878827654520094</v>
      </c>
      <c r="F1466" s="7">
        <v>86.303066246103398</v>
      </c>
      <c r="G1466" s="7">
        <v>191.84643077249351</v>
      </c>
      <c r="H1466" s="7">
        <f t="shared" si="58"/>
        <v>96.373872680688933</v>
      </c>
    </row>
    <row r="1467" spans="1:8" x14ac:dyDescent="0.25">
      <c r="A1467" s="14"/>
      <c r="B1467" s="5">
        <f t="shared" si="60"/>
        <v>45307</v>
      </c>
      <c r="C1467" s="4">
        <v>11.2500000000034</v>
      </c>
      <c r="D1467">
        <v>1.221796463593438</v>
      </c>
      <c r="E1467" s="6">
        <v>84.003369057328015</v>
      </c>
      <c r="F1467" s="7">
        <v>92.151050111983309</v>
      </c>
      <c r="G1467" s="7">
        <v>189.82722642848481</v>
      </c>
      <c r="H1467" s="7">
        <f t="shared" si="58"/>
        <v>102.6350192441778</v>
      </c>
    </row>
    <row r="1468" spans="1:8" x14ac:dyDescent="0.25">
      <c r="A1468" s="14"/>
      <c r="B1468" s="5">
        <f t="shared" si="60"/>
        <v>45307</v>
      </c>
      <c r="C1468" s="4">
        <v>11.26041666667</v>
      </c>
      <c r="D1468">
        <v>1.221796463593438</v>
      </c>
      <c r="E1468" s="6">
        <v>90.535488255349094</v>
      </c>
      <c r="F1468" s="7">
        <v>96.061931574401967</v>
      </c>
      <c r="G1468" s="7">
        <v>185.10294106223773</v>
      </c>
      <c r="H1468" s="7">
        <f t="shared" si="58"/>
        <v>110.61593938009077</v>
      </c>
    </row>
    <row r="1469" spans="1:8" x14ac:dyDescent="0.25">
      <c r="A1469" s="14"/>
      <c r="B1469" s="5">
        <f t="shared" si="60"/>
        <v>45307</v>
      </c>
      <c r="C1469" s="4">
        <v>11.2708333333367</v>
      </c>
      <c r="D1469">
        <v>1.221796463593438</v>
      </c>
      <c r="E1469" s="6">
        <v>96.122177407479398</v>
      </c>
      <c r="F1469" s="7">
        <v>101.49273274752703</v>
      </c>
      <c r="G1469" s="7">
        <v>155.5295810904563</v>
      </c>
      <c r="H1469" s="7">
        <f t="shared" si="58"/>
        <v>117.44173642935939</v>
      </c>
    </row>
    <row r="1470" spans="1:8" x14ac:dyDescent="0.25">
      <c r="A1470" s="14"/>
      <c r="B1470" s="5">
        <f t="shared" si="60"/>
        <v>45307</v>
      </c>
      <c r="C1470" s="4">
        <v>11.2812500000034</v>
      </c>
      <c r="D1470">
        <v>1.221796463593438</v>
      </c>
      <c r="E1470" s="6">
        <v>102.45954403872288</v>
      </c>
      <c r="F1470" s="7">
        <v>109.76685945392278</v>
      </c>
      <c r="G1470" s="7">
        <v>93.964437830716335</v>
      </c>
      <c r="H1470" s="7">
        <f t="shared" si="58"/>
        <v>125.18470856790773</v>
      </c>
    </row>
    <row r="1471" spans="1:8" x14ac:dyDescent="0.25">
      <c r="A1471" s="14"/>
      <c r="B1471" s="5">
        <f t="shared" si="60"/>
        <v>45307</v>
      </c>
      <c r="C1471" s="4">
        <v>11.29166666667</v>
      </c>
      <c r="D1471">
        <v>1.221796463593438</v>
      </c>
      <c r="E1471" s="6">
        <v>108.02603377440431</v>
      </c>
      <c r="F1471" s="7">
        <v>120.64503183707393</v>
      </c>
      <c r="G1471" s="7">
        <v>34.351417546469307</v>
      </c>
      <c r="H1471" s="7">
        <f t="shared" si="58"/>
        <v>131.98582604159247</v>
      </c>
    </row>
    <row r="1472" spans="1:8" x14ac:dyDescent="0.25">
      <c r="A1472" s="14"/>
      <c r="B1472" s="5">
        <f t="shared" si="60"/>
        <v>45307</v>
      </c>
      <c r="C1472" s="4">
        <v>11.3020833333367</v>
      </c>
      <c r="D1472">
        <v>1.221796463593438</v>
      </c>
      <c r="E1472" s="6">
        <v>109.7001573498997</v>
      </c>
      <c r="F1472" s="7">
        <v>125.10332582655501</v>
      </c>
      <c r="G1472" s="7">
        <v>12.706770941723507</v>
      </c>
      <c r="H1472" s="7">
        <f t="shared" si="58"/>
        <v>134.03126430575114</v>
      </c>
    </row>
    <row r="1473" spans="1:8" x14ac:dyDescent="0.25">
      <c r="A1473" s="14"/>
      <c r="B1473" s="5">
        <f t="shared" si="60"/>
        <v>45307</v>
      </c>
      <c r="C1473" s="4">
        <v>11.3125000000034</v>
      </c>
      <c r="D1473">
        <v>1.221796463593438</v>
      </c>
      <c r="E1473" s="6">
        <v>113.0901513410912</v>
      </c>
      <c r="F1473" s="7">
        <v>130.10161056307967</v>
      </c>
      <c r="G1473" s="7">
        <v>4.7090823982839893</v>
      </c>
      <c r="H1473" s="7">
        <f t="shared" si="58"/>
        <v>138.17314697579192</v>
      </c>
    </row>
    <row r="1474" spans="1:8" x14ac:dyDescent="0.25">
      <c r="A1474" s="14"/>
      <c r="B1474" s="5">
        <f t="shared" si="60"/>
        <v>45307</v>
      </c>
      <c r="C1474" s="4">
        <v>11.32291666667</v>
      </c>
      <c r="D1474">
        <v>1.221796463593438</v>
      </c>
      <c r="E1474" s="6">
        <v>113.54455100457828</v>
      </c>
      <c r="F1474" s="7">
        <v>137.26093278977473</v>
      </c>
      <c r="G1474" s="7">
        <v>2.6034256193780911</v>
      </c>
      <c r="H1474" s="7">
        <f t="shared" si="58"/>
        <v>138.72833087769848</v>
      </c>
    </row>
    <row r="1475" spans="1:8" x14ac:dyDescent="0.25">
      <c r="A1475" s="14"/>
      <c r="B1475" s="5">
        <f t="shared" si="60"/>
        <v>45307</v>
      </c>
      <c r="C1475" s="4">
        <v>11.3333333333367</v>
      </c>
      <c r="D1475">
        <v>1.221796463593438</v>
      </c>
      <c r="E1475" s="6">
        <v>112.26897840111801</v>
      </c>
      <c r="F1475" s="7">
        <v>146.78943743630819</v>
      </c>
      <c r="G1475" s="7">
        <v>1.6825183770417131</v>
      </c>
      <c r="H1475" s="7">
        <f t="shared" si="58"/>
        <v>137.16984078173405</v>
      </c>
    </row>
    <row r="1476" spans="1:8" x14ac:dyDescent="0.25">
      <c r="A1476" s="14"/>
      <c r="B1476" s="5">
        <f t="shared" si="60"/>
        <v>45307</v>
      </c>
      <c r="C1476" s="4">
        <v>11.3437500000034</v>
      </c>
      <c r="D1476">
        <v>1.221796463593438</v>
      </c>
      <c r="E1476" s="6">
        <v>111.02161639785849</v>
      </c>
      <c r="F1476" s="7">
        <v>150.64710443754103</v>
      </c>
      <c r="G1476" s="7">
        <v>1.3523352762901575</v>
      </c>
      <c r="H1476" s="7">
        <f t="shared" ref="H1476:H1539" si="61">D1476*E1476</f>
        <v>135.64581829733075</v>
      </c>
    </row>
    <row r="1477" spans="1:8" x14ac:dyDescent="0.25">
      <c r="A1477" s="14"/>
      <c r="B1477" s="5">
        <f t="shared" si="60"/>
        <v>45307</v>
      </c>
      <c r="C1477" s="4">
        <v>11.3541666666701</v>
      </c>
      <c r="D1477">
        <v>1.221796463593438</v>
      </c>
      <c r="E1477" s="6">
        <v>112.04357640513771</v>
      </c>
      <c r="F1477" s="7">
        <v>152.98419371105015</v>
      </c>
      <c r="G1477" s="7">
        <v>1.2951671781528928</v>
      </c>
      <c r="H1477" s="7">
        <f t="shared" si="61"/>
        <v>136.89444542015843</v>
      </c>
    </row>
    <row r="1478" spans="1:8" x14ac:dyDescent="0.25">
      <c r="A1478" s="14"/>
      <c r="B1478" s="5">
        <f t="shared" si="60"/>
        <v>45307</v>
      </c>
      <c r="C1478" s="4">
        <v>11.3645833333367</v>
      </c>
      <c r="D1478">
        <v>1.221796463593438</v>
      </c>
      <c r="E1478" s="6">
        <v>112.20736126321054</v>
      </c>
      <c r="F1478" s="7">
        <v>155.15881073973944</v>
      </c>
      <c r="G1478" s="7">
        <v>1.1823703379364749</v>
      </c>
      <c r="H1478" s="7">
        <f t="shared" si="61"/>
        <v>137.09455718054195</v>
      </c>
    </row>
    <row r="1479" spans="1:8" x14ac:dyDescent="0.25">
      <c r="A1479" s="14"/>
      <c r="B1479" s="5">
        <f t="shared" si="60"/>
        <v>45307</v>
      </c>
      <c r="C1479" s="4">
        <v>11.3750000000034</v>
      </c>
      <c r="D1479">
        <v>1.221796463593438</v>
      </c>
      <c r="E1479" s="6">
        <v>113.69386153569771</v>
      </c>
      <c r="F1479" s="7">
        <v>157.81040572754529</v>
      </c>
      <c r="G1479" s="7">
        <v>1.0875549815063128</v>
      </c>
      <c r="H1479" s="7">
        <f t="shared" si="61"/>
        <v>138.91075795659745</v>
      </c>
    </row>
    <row r="1480" spans="1:8" x14ac:dyDescent="0.25">
      <c r="A1480" s="14"/>
      <c r="B1480" s="5">
        <f t="shared" si="60"/>
        <v>45307</v>
      </c>
      <c r="C1480" s="4">
        <v>11.3854166666701</v>
      </c>
      <c r="D1480">
        <v>1.221796463593438</v>
      </c>
      <c r="E1480" s="6">
        <v>113.87359190120873</v>
      </c>
      <c r="F1480" s="7">
        <v>159.11269570012709</v>
      </c>
      <c r="G1480" s="7">
        <v>1.1535818205048598</v>
      </c>
      <c r="H1480" s="7">
        <f t="shared" si="61"/>
        <v>139.13035188157917</v>
      </c>
    </row>
    <row r="1481" spans="1:8" x14ac:dyDescent="0.25">
      <c r="A1481" s="14"/>
      <c r="B1481" s="5">
        <f t="shared" si="60"/>
        <v>45307</v>
      </c>
      <c r="C1481" s="4">
        <v>11.3958333333367</v>
      </c>
      <c r="D1481">
        <v>1.221796463593438</v>
      </c>
      <c r="E1481" s="6">
        <v>113.84215810518359</v>
      </c>
      <c r="F1481" s="7">
        <v>159.66168520895982</v>
      </c>
      <c r="G1481" s="7">
        <v>1.1034552864599951</v>
      </c>
      <c r="H1481" s="7">
        <f t="shared" si="61"/>
        <v>139.09194618075836</v>
      </c>
    </row>
    <row r="1482" spans="1:8" x14ac:dyDescent="0.25">
      <c r="A1482" s="14"/>
      <c r="B1482" s="5">
        <f t="shared" si="60"/>
        <v>45307</v>
      </c>
      <c r="C1482" s="4">
        <v>11.4062500000034</v>
      </c>
      <c r="D1482">
        <v>1.221796463593438</v>
      </c>
      <c r="E1482" s="6">
        <v>114.43816652707122</v>
      </c>
      <c r="F1482" s="7">
        <v>159.95198740019501</v>
      </c>
      <c r="G1482" s="7">
        <v>1.0502946879130972</v>
      </c>
      <c r="H1482" s="7">
        <f t="shared" si="61"/>
        <v>139.82014716289257</v>
      </c>
    </row>
    <row r="1483" spans="1:8" x14ac:dyDescent="0.25">
      <c r="A1483" s="14"/>
      <c r="B1483" s="5">
        <f t="shared" si="60"/>
        <v>45307</v>
      </c>
      <c r="C1483" s="4">
        <v>11.4166666666701</v>
      </c>
      <c r="D1483">
        <v>1.221796463593438</v>
      </c>
      <c r="E1483" s="6">
        <v>114.95091776106679</v>
      </c>
      <c r="F1483" s="7">
        <v>159.42711357234631</v>
      </c>
      <c r="G1483" s="7">
        <v>1.0189441203437652</v>
      </c>
      <c r="H1483" s="7">
        <f t="shared" si="61"/>
        <v>140.44662480729153</v>
      </c>
    </row>
    <row r="1484" spans="1:8" x14ac:dyDescent="0.25">
      <c r="A1484" s="14"/>
      <c r="B1484" s="5">
        <f t="shared" si="60"/>
        <v>45307</v>
      </c>
      <c r="C1484" s="4">
        <v>11.4270833333367</v>
      </c>
      <c r="D1484">
        <v>1.221796463593438</v>
      </c>
      <c r="E1484" s="6">
        <v>116.85933939243324</v>
      </c>
      <c r="F1484" s="7">
        <v>158.53294260648715</v>
      </c>
      <c r="G1484" s="7">
        <v>1.0941589051069105</v>
      </c>
      <c r="H1484" s="7">
        <f t="shared" si="61"/>
        <v>142.77832760754026</v>
      </c>
    </row>
    <row r="1485" spans="1:8" x14ac:dyDescent="0.25">
      <c r="A1485" s="14"/>
      <c r="B1485" s="5">
        <f t="shared" si="60"/>
        <v>45307</v>
      </c>
      <c r="C1485" s="4">
        <v>11.4375000000034</v>
      </c>
      <c r="D1485">
        <v>1.221796463593438</v>
      </c>
      <c r="E1485" s="6">
        <v>118.51141693913645</v>
      </c>
      <c r="F1485" s="7">
        <v>158.13143244128372</v>
      </c>
      <c r="G1485" s="7">
        <v>1.1735392372726328</v>
      </c>
      <c r="H1485" s="7">
        <f t="shared" si="61"/>
        <v>144.79683011168439</v>
      </c>
    </row>
    <row r="1486" spans="1:8" x14ac:dyDescent="0.25">
      <c r="A1486" s="14"/>
      <c r="B1486" s="5">
        <f t="shared" si="60"/>
        <v>45307</v>
      </c>
      <c r="C1486" s="4">
        <v>11.4479166666701</v>
      </c>
      <c r="D1486">
        <v>1.221796463593438</v>
      </c>
      <c r="E1486" s="6">
        <v>119.43693431574582</v>
      </c>
      <c r="F1486" s="7">
        <v>157.74645679130001</v>
      </c>
      <c r="G1486" s="7">
        <v>1.1454608651371259</v>
      </c>
      <c r="H1486" s="7">
        <f t="shared" si="61"/>
        <v>145.92762396941998</v>
      </c>
    </row>
    <row r="1487" spans="1:8" x14ac:dyDescent="0.25">
      <c r="A1487" s="14"/>
      <c r="B1487" s="5">
        <f t="shared" si="60"/>
        <v>45307</v>
      </c>
      <c r="C1487" s="4">
        <v>11.4583333333368</v>
      </c>
      <c r="D1487">
        <v>1.221796463593438</v>
      </c>
      <c r="E1487" s="6">
        <v>119.57850661488452</v>
      </c>
      <c r="F1487" s="7">
        <v>157.59597244043283</v>
      </c>
      <c r="G1487" s="7">
        <v>1.0754810966071471</v>
      </c>
      <c r="H1487" s="7">
        <f t="shared" si="61"/>
        <v>146.10059650385043</v>
      </c>
    </row>
    <row r="1488" spans="1:8" x14ac:dyDescent="0.25">
      <c r="A1488" s="14"/>
      <c r="B1488" s="5">
        <f t="shared" si="60"/>
        <v>45307</v>
      </c>
      <c r="C1488" s="4">
        <v>11.4687500000034</v>
      </c>
      <c r="D1488">
        <v>1.221796463593438</v>
      </c>
      <c r="E1488" s="6">
        <v>118.84727276157601</v>
      </c>
      <c r="F1488" s="7">
        <v>157.13936614630262</v>
      </c>
      <c r="G1488" s="7">
        <v>1.1384614711929508</v>
      </c>
      <c r="H1488" s="7">
        <f t="shared" si="61"/>
        <v>145.20717756781829</v>
      </c>
    </row>
    <row r="1489" spans="1:8" x14ac:dyDescent="0.25">
      <c r="A1489" s="14"/>
      <c r="B1489" s="5">
        <f t="shared" si="60"/>
        <v>45307</v>
      </c>
      <c r="C1489" s="4">
        <v>11.4791666666701</v>
      </c>
      <c r="D1489">
        <v>1.221796463593438</v>
      </c>
      <c r="E1489" s="6">
        <v>119.58581226265035</v>
      </c>
      <c r="F1489" s="7">
        <v>156.61220091985697</v>
      </c>
      <c r="G1489" s="7">
        <v>1.1925171917419022</v>
      </c>
      <c r="H1489" s="7">
        <f t="shared" si="61"/>
        <v>146.10952251845498</v>
      </c>
    </row>
    <row r="1490" spans="1:8" x14ac:dyDescent="0.25">
      <c r="A1490" s="14"/>
      <c r="B1490" s="5">
        <f t="shared" si="60"/>
        <v>45307</v>
      </c>
      <c r="C1490" s="4">
        <v>11.4895833333368</v>
      </c>
      <c r="D1490">
        <v>1.221796463593438</v>
      </c>
      <c r="E1490" s="6">
        <v>120.22570975271854</v>
      </c>
      <c r="F1490" s="7">
        <v>156.24030565757252</v>
      </c>
      <c r="G1490" s="7">
        <v>1.2138165840800903</v>
      </c>
      <c r="H1490" s="7">
        <f t="shared" si="61"/>
        <v>146.89134700888263</v>
      </c>
    </row>
    <row r="1491" spans="1:8" x14ac:dyDescent="0.25">
      <c r="A1491" s="14"/>
      <c r="B1491" s="5">
        <f t="shared" si="60"/>
        <v>45307</v>
      </c>
      <c r="C1491" s="4">
        <v>11.5000000000034</v>
      </c>
      <c r="D1491">
        <v>1.221796463593438</v>
      </c>
      <c r="E1491" s="6">
        <v>120.88180106735967</v>
      </c>
      <c r="F1491" s="7">
        <v>155.65733944890309</v>
      </c>
      <c r="G1491" s="7">
        <v>1.0855195157918476</v>
      </c>
      <c r="H1491" s="7">
        <f t="shared" si="61"/>
        <v>147.69295705690553</v>
      </c>
    </row>
    <row r="1492" spans="1:8" x14ac:dyDescent="0.25">
      <c r="A1492" s="14"/>
      <c r="B1492" s="5">
        <f t="shared" si="60"/>
        <v>45307</v>
      </c>
      <c r="C1492" s="4">
        <v>11.5104166666701</v>
      </c>
      <c r="D1492">
        <v>1.221796463593438</v>
      </c>
      <c r="E1492" s="6">
        <v>121.27850444166609</v>
      </c>
      <c r="F1492" s="7">
        <v>154.92008493293699</v>
      </c>
      <c r="G1492" s="7">
        <v>1.0356374911858761</v>
      </c>
      <c r="H1492" s="7">
        <f t="shared" si="61"/>
        <v>148.17764783672868</v>
      </c>
    </row>
    <row r="1493" spans="1:8" x14ac:dyDescent="0.25">
      <c r="A1493" s="14"/>
      <c r="B1493" s="5">
        <f t="shared" si="60"/>
        <v>45307</v>
      </c>
      <c r="C1493" s="4">
        <v>11.5208333333368</v>
      </c>
      <c r="D1493">
        <v>1.221796463593438</v>
      </c>
      <c r="E1493" s="6">
        <v>120.48728524876414</v>
      </c>
      <c r="F1493" s="7">
        <v>154.256315173578</v>
      </c>
      <c r="G1493" s="7">
        <v>1.026255708871225</v>
      </c>
      <c r="H1493" s="7">
        <f t="shared" si="61"/>
        <v>147.21093902491384</v>
      </c>
    </row>
    <row r="1494" spans="1:8" x14ac:dyDescent="0.25">
      <c r="A1494" s="14"/>
      <c r="B1494" s="5">
        <f t="shared" si="60"/>
        <v>45307</v>
      </c>
      <c r="C1494" s="4">
        <v>11.5312500000034</v>
      </c>
      <c r="D1494">
        <v>1.221796463593438</v>
      </c>
      <c r="E1494" s="6">
        <v>118.65258720100938</v>
      </c>
      <c r="F1494" s="7">
        <v>153.803201876847</v>
      </c>
      <c r="G1494" s="7">
        <v>0.96748943034332491</v>
      </c>
      <c r="H1494" s="7">
        <f t="shared" si="61"/>
        <v>144.96931143840527</v>
      </c>
    </row>
    <row r="1495" spans="1:8" x14ac:dyDescent="0.25">
      <c r="A1495" s="14"/>
      <c r="B1495" s="5">
        <f t="shared" si="60"/>
        <v>45307</v>
      </c>
      <c r="C1495" s="4">
        <v>11.5416666666701</v>
      </c>
      <c r="D1495">
        <v>1.221796463593438</v>
      </c>
      <c r="E1495" s="6">
        <v>116.1769008414874</v>
      </c>
      <c r="F1495" s="7">
        <v>153.12109111503042</v>
      </c>
      <c r="G1495" s="7">
        <v>1.0139723958383444</v>
      </c>
      <c r="H1495" s="7">
        <f t="shared" si="61"/>
        <v>141.9445265993748</v>
      </c>
    </row>
    <row r="1496" spans="1:8" x14ac:dyDescent="0.25">
      <c r="A1496" s="14"/>
      <c r="B1496" s="5">
        <f t="shared" si="60"/>
        <v>45307</v>
      </c>
      <c r="C1496" s="4">
        <v>11.5520833333368</v>
      </c>
      <c r="D1496">
        <v>1.221796463593438</v>
      </c>
      <c r="E1496" s="6">
        <v>113.70487518893196</v>
      </c>
      <c r="F1496" s="7">
        <v>152.1027991011652</v>
      </c>
      <c r="G1496" s="7">
        <v>1.0874724141464447</v>
      </c>
      <c r="H1496" s="7">
        <f t="shared" si="61"/>
        <v>138.92421439917032</v>
      </c>
    </row>
    <row r="1497" spans="1:8" x14ac:dyDescent="0.25">
      <c r="A1497" s="14"/>
      <c r="B1497" s="5">
        <f t="shared" si="60"/>
        <v>45307</v>
      </c>
      <c r="C1497" s="4">
        <v>11.562500000003499</v>
      </c>
      <c r="D1497">
        <v>1.221796463593438</v>
      </c>
      <c r="E1497" s="6">
        <v>114.98271417893949</v>
      </c>
      <c r="F1497" s="7">
        <v>151.40876269492952</v>
      </c>
      <c r="G1497" s="7">
        <v>1.066214837756269</v>
      </c>
      <c r="H1497" s="7">
        <f t="shared" si="61"/>
        <v>140.48547355820332</v>
      </c>
    </row>
    <row r="1498" spans="1:8" x14ac:dyDescent="0.25">
      <c r="A1498" s="14"/>
      <c r="B1498" s="5">
        <f t="shared" si="60"/>
        <v>45307</v>
      </c>
      <c r="C1498" s="4">
        <v>11.5729166666701</v>
      </c>
      <c r="D1498">
        <v>1.221796463593438</v>
      </c>
      <c r="E1498" s="6">
        <v>115.80082946784476</v>
      </c>
      <c r="F1498" s="7">
        <v>150.45906928224039</v>
      </c>
      <c r="G1498" s="7">
        <v>1.0444434329892847</v>
      </c>
      <c r="H1498" s="7">
        <f t="shared" si="61"/>
        <v>141.4850439249995</v>
      </c>
    </row>
    <row r="1499" spans="1:8" x14ac:dyDescent="0.25">
      <c r="A1499" s="14"/>
      <c r="B1499" s="5">
        <f t="shared" si="60"/>
        <v>45307</v>
      </c>
      <c r="C1499" s="4">
        <v>11.5833333333368</v>
      </c>
      <c r="D1499">
        <v>1.221796463593438</v>
      </c>
      <c r="E1499" s="6">
        <v>116.08247332407367</v>
      </c>
      <c r="F1499" s="7">
        <v>148.90484284333542</v>
      </c>
      <c r="G1499" s="7">
        <v>1.0540800023555461</v>
      </c>
      <c r="H1499" s="7">
        <f t="shared" si="61"/>
        <v>141.82915539253281</v>
      </c>
    </row>
    <row r="1500" spans="1:8" x14ac:dyDescent="0.25">
      <c r="A1500" s="14"/>
      <c r="B1500" s="5">
        <f t="shared" si="60"/>
        <v>45307</v>
      </c>
      <c r="C1500" s="4">
        <v>11.593750000003499</v>
      </c>
      <c r="D1500">
        <v>1.221796463593438</v>
      </c>
      <c r="E1500" s="6">
        <v>117.50428796834545</v>
      </c>
      <c r="F1500" s="7">
        <v>148.05066850168353</v>
      </c>
      <c r="G1500" s="7">
        <v>1.0397031076761019</v>
      </c>
      <c r="H1500" s="7">
        <f t="shared" si="61"/>
        <v>143.56632349678944</v>
      </c>
    </row>
    <row r="1501" spans="1:8" x14ac:dyDescent="0.25">
      <c r="A1501" s="14"/>
      <c r="B1501" s="5">
        <f t="shared" si="60"/>
        <v>45307</v>
      </c>
      <c r="C1501" s="4">
        <v>11.6041666666701</v>
      </c>
      <c r="D1501">
        <v>1.221796463593438</v>
      </c>
      <c r="E1501" s="6">
        <v>117.78535044715571</v>
      </c>
      <c r="F1501" s="7">
        <v>147.07265001180562</v>
      </c>
      <c r="G1501" s="7">
        <v>1.1984449897186937</v>
      </c>
      <c r="H1501" s="7">
        <f t="shared" si="61"/>
        <v>143.9097246394486</v>
      </c>
    </row>
    <row r="1502" spans="1:8" x14ac:dyDescent="0.25">
      <c r="A1502" s="14"/>
      <c r="B1502" s="5">
        <f t="shared" si="60"/>
        <v>45307</v>
      </c>
      <c r="C1502" s="4">
        <v>11.6145833333368</v>
      </c>
      <c r="D1502">
        <v>1.221796463593438</v>
      </c>
      <c r="E1502" s="6">
        <v>119.88940065296956</v>
      </c>
      <c r="F1502" s="7">
        <v>145.08271185908151</v>
      </c>
      <c r="G1502" s="7">
        <v>1.2281917067907133</v>
      </c>
      <c r="H1502" s="7">
        <f t="shared" si="61"/>
        <v>146.48044574013502</v>
      </c>
    </row>
    <row r="1503" spans="1:8" x14ac:dyDescent="0.25">
      <c r="A1503" s="14"/>
      <c r="B1503" s="5">
        <f t="shared" si="60"/>
        <v>45307</v>
      </c>
      <c r="C1503" s="4">
        <v>11.625000000003499</v>
      </c>
      <c r="D1503">
        <v>1.221796463593438</v>
      </c>
      <c r="E1503" s="6">
        <v>121.64539300825042</v>
      </c>
      <c r="F1503" s="7">
        <v>141.44553944073735</v>
      </c>
      <c r="G1503" s="7">
        <v>1.4074384975144556</v>
      </c>
      <c r="H1503" s="7">
        <f t="shared" si="61"/>
        <v>148.6259109899143</v>
      </c>
    </row>
    <row r="1504" spans="1:8" x14ac:dyDescent="0.25">
      <c r="A1504" s="14"/>
      <c r="B1504" s="5">
        <f t="shared" si="60"/>
        <v>45307</v>
      </c>
      <c r="C1504" s="4">
        <v>11.6354166666701</v>
      </c>
      <c r="D1504">
        <v>1.221796463593438</v>
      </c>
      <c r="E1504" s="6">
        <v>123.65929621106852</v>
      </c>
      <c r="F1504" s="7">
        <v>139.82657040808681</v>
      </c>
      <c r="G1504" s="7">
        <v>1.7504630340574387</v>
      </c>
      <c r="H1504" s="7">
        <f t="shared" si="61"/>
        <v>151.08649080113693</v>
      </c>
    </row>
    <row r="1505" spans="1:8" x14ac:dyDescent="0.25">
      <c r="A1505" s="14"/>
      <c r="B1505" s="5">
        <f t="shared" si="60"/>
        <v>45307</v>
      </c>
      <c r="C1505" s="4">
        <v>11.6458333333368</v>
      </c>
      <c r="D1505">
        <v>1.221796463593438</v>
      </c>
      <c r="E1505" s="6">
        <v>125.48410000346627</v>
      </c>
      <c r="F1505" s="7">
        <v>138.7053670226974</v>
      </c>
      <c r="G1505" s="7">
        <v>2.3427442504208291</v>
      </c>
      <c r="H1505" s="7">
        <f t="shared" si="61"/>
        <v>153.31602962144041</v>
      </c>
    </row>
    <row r="1506" spans="1:8" x14ac:dyDescent="0.25">
      <c r="A1506" s="14"/>
      <c r="B1506" s="5">
        <f t="shared" si="60"/>
        <v>45307</v>
      </c>
      <c r="C1506" s="4">
        <v>11.656250000003499</v>
      </c>
      <c r="D1506">
        <v>1.221796463593438</v>
      </c>
      <c r="E1506" s="6">
        <v>129.1442521980193</v>
      </c>
      <c r="F1506" s="7">
        <v>137.66163255649053</v>
      </c>
      <c r="G1506" s="7">
        <v>5.9048072910205169</v>
      </c>
      <c r="H1506" s="7">
        <f t="shared" si="61"/>
        <v>157.78799062895905</v>
      </c>
    </row>
    <row r="1507" spans="1:8" x14ac:dyDescent="0.25">
      <c r="A1507" s="14"/>
      <c r="B1507" s="5">
        <f t="shared" si="60"/>
        <v>45307</v>
      </c>
      <c r="C1507" s="4">
        <v>11.666666666670199</v>
      </c>
      <c r="D1507">
        <v>1.221796463593438</v>
      </c>
      <c r="E1507" s="6">
        <v>130.62991784902576</v>
      </c>
      <c r="F1507" s="7">
        <v>135.52239808572907</v>
      </c>
      <c r="G1507" s="7">
        <v>14.81940691451612</v>
      </c>
      <c r="H1507" s="7">
        <f t="shared" si="61"/>
        <v>159.60317166744099</v>
      </c>
    </row>
    <row r="1508" spans="1:8" x14ac:dyDescent="0.25">
      <c r="A1508" s="14"/>
      <c r="B1508" s="5">
        <f t="shared" ref="B1508:B1571" si="62">DATE(YEAR(B1412),MONTH(B1412),DAY(B1412)+1)</f>
        <v>45307</v>
      </c>
      <c r="C1508" s="4">
        <v>11.6770833333368</v>
      </c>
      <c r="D1508">
        <v>1.221796463593438</v>
      </c>
      <c r="E1508" s="6">
        <v>133.39283815646479</v>
      </c>
      <c r="F1508" s="7">
        <v>135.92611017183816</v>
      </c>
      <c r="G1508" s="7">
        <v>44.005806231853221</v>
      </c>
      <c r="H1508" s="7">
        <f t="shared" si="61"/>
        <v>162.97889792826049</v>
      </c>
    </row>
    <row r="1509" spans="1:8" x14ac:dyDescent="0.25">
      <c r="A1509" s="14"/>
      <c r="B1509" s="5">
        <f t="shared" si="62"/>
        <v>45307</v>
      </c>
      <c r="C1509" s="4">
        <v>11.687500000003499</v>
      </c>
      <c r="D1509">
        <v>1.221796463593438</v>
      </c>
      <c r="E1509" s="6">
        <v>138.46834776440076</v>
      </c>
      <c r="F1509" s="7">
        <v>136.93200404134689</v>
      </c>
      <c r="G1509" s="7">
        <v>116.92323562432728</v>
      </c>
      <c r="H1509" s="7">
        <f t="shared" si="61"/>
        <v>169.18013761817119</v>
      </c>
    </row>
    <row r="1510" spans="1:8" x14ac:dyDescent="0.25">
      <c r="A1510" s="14"/>
      <c r="B1510" s="5">
        <f t="shared" si="62"/>
        <v>45307</v>
      </c>
      <c r="C1510" s="4">
        <v>11.697916666670199</v>
      </c>
      <c r="D1510">
        <v>1.221796463593438</v>
      </c>
      <c r="E1510" s="6">
        <v>143.32620050603538</v>
      </c>
      <c r="F1510" s="7">
        <v>138.19969453011831</v>
      </c>
      <c r="G1510" s="7">
        <v>176.32655997627285</v>
      </c>
      <c r="H1510" s="7">
        <f t="shared" si="61"/>
        <v>175.11544491855804</v>
      </c>
    </row>
    <row r="1511" spans="1:8" x14ac:dyDescent="0.25">
      <c r="A1511" s="14"/>
      <c r="B1511" s="5">
        <f t="shared" si="62"/>
        <v>45307</v>
      </c>
      <c r="C1511" s="4">
        <v>11.7083333333368</v>
      </c>
      <c r="D1511">
        <v>1.221796463593438</v>
      </c>
      <c r="E1511" s="6">
        <v>147.42940072363007</v>
      </c>
      <c r="F1511" s="7">
        <v>138.03834104507698</v>
      </c>
      <c r="G1511" s="7">
        <v>193.26285206610643</v>
      </c>
      <c r="H1511" s="7">
        <f t="shared" si="61"/>
        <v>180.12872043383106</v>
      </c>
    </row>
    <row r="1512" spans="1:8" x14ac:dyDescent="0.25">
      <c r="A1512" s="14"/>
      <c r="B1512" s="5">
        <f t="shared" si="62"/>
        <v>45307</v>
      </c>
      <c r="C1512" s="4">
        <v>11.718750000003499</v>
      </c>
      <c r="D1512">
        <v>1.221796463593438</v>
      </c>
      <c r="E1512" s="6">
        <v>153.71205973977885</v>
      </c>
      <c r="F1512" s="7">
        <v>137.81400132677823</v>
      </c>
      <c r="G1512" s="7">
        <v>194.93712085600552</v>
      </c>
      <c r="H1512" s="7">
        <f t="shared" si="61"/>
        <v>187.80485100172507</v>
      </c>
    </row>
    <row r="1513" spans="1:8" x14ac:dyDescent="0.25">
      <c r="A1513" s="14"/>
      <c r="B1513" s="5">
        <f t="shared" si="62"/>
        <v>45307</v>
      </c>
      <c r="C1513" s="4">
        <v>11.729166666670199</v>
      </c>
      <c r="D1513">
        <v>1.221796463593438</v>
      </c>
      <c r="E1513" s="6">
        <v>160.16059164578033</v>
      </c>
      <c r="F1513" s="7">
        <v>137.44193384399125</v>
      </c>
      <c r="G1513" s="7">
        <v>195.39540899433567</v>
      </c>
      <c r="H1513" s="7">
        <f t="shared" si="61"/>
        <v>195.68364447984712</v>
      </c>
    </row>
    <row r="1514" spans="1:8" x14ac:dyDescent="0.25">
      <c r="A1514" s="14"/>
      <c r="B1514" s="5">
        <f t="shared" si="62"/>
        <v>45307</v>
      </c>
      <c r="C1514" s="4">
        <v>11.7395833333368</v>
      </c>
      <c r="D1514">
        <v>1.221796463593438</v>
      </c>
      <c r="E1514" s="6">
        <v>164.09198202615394</v>
      </c>
      <c r="F1514" s="7">
        <v>137.21519419931522</v>
      </c>
      <c r="G1514" s="7">
        <v>195.82356408187374</v>
      </c>
      <c r="H1514" s="7">
        <f t="shared" si="61"/>
        <v>200.48700334359287</v>
      </c>
    </row>
    <row r="1515" spans="1:8" x14ac:dyDescent="0.25">
      <c r="A1515" s="14"/>
      <c r="B1515" s="5">
        <f t="shared" si="62"/>
        <v>45307</v>
      </c>
      <c r="C1515" s="4">
        <v>11.750000000003499</v>
      </c>
      <c r="D1515">
        <v>1.221796463593438</v>
      </c>
      <c r="E1515" s="6">
        <v>167.02209169841393</v>
      </c>
      <c r="F1515" s="7">
        <v>136.66380178151547</v>
      </c>
      <c r="G1515" s="7">
        <v>196.48131329543136</v>
      </c>
      <c r="H1515" s="7">
        <f t="shared" si="61"/>
        <v>204.06700097910107</v>
      </c>
    </row>
    <row r="1516" spans="1:8" x14ac:dyDescent="0.25">
      <c r="A1516" s="14"/>
      <c r="B1516" s="5">
        <f t="shared" si="62"/>
        <v>45307</v>
      </c>
      <c r="C1516" s="4">
        <v>11.760416666670199</v>
      </c>
      <c r="D1516">
        <v>1.221796463593438</v>
      </c>
      <c r="E1516" s="6">
        <v>168.98525247720963</v>
      </c>
      <c r="F1516" s="7">
        <v>135.83920866838272</v>
      </c>
      <c r="G1516" s="7">
        <v>196.72924860523031</v>
      </c>
      <c r="H1516" s="7">
        <f t="shared" si="61"/>
        <v>206.46558387609898</v>
      </c>
    </row>
    <row r="1517" spans="1:8" x14ac:dyDescent="0.25">
      <c r="A1517" s="14"/>
      <c r="B1517" s="5">
        <f t="shared" si="62"/>
        <v>45307</v>
      </c>
      <c r="C1517" s="4">
        <v>11.770833333336901</v>
      </c>
      <c r="D1517">
        <v>1.221796463593438</v>
      </c>
      <c r="E1517" s="6">
        <v>171.36771447495889</v>
      </c>
      <c r="F1517" s="7">
        <v>134.5948760903841</v>
      </c>
      <c r="G1517" s="7">
        <v>196.76424165068383</v>
      </c>
      <c r="H1517" s="7">
        <f t="shared" si="61"/>
        <v>209.37646751959477</v>
      </c>
    </row>
    <row r="1518" spans="1:8" x14ac:dyDescent="0.25">
      <c r="A1518" s="14"/>
      <c r="B1518" s="5">
        <f t="shared" si="62"/>
        <v>45307</v>
      </c>
      <c r="C1518" s="4">
        <v>11.781250000003499</v>
      </c>
      <c r="D1518">
        <v>1.221796463593438</v>
      </c>
      <c r="E1518" s="6">
        <v>174.66952533636706</v>
      </c>
      <c r="F1518" s="7">
        <v>133.10601108448299</v>
      </c>
      <c r="G1518" s="7">
        <v>196.95534408478136</v>
      </c>
      <c r="H1518" s="7">
        <f t="shared" si="61"/>
        <v>213.41060835351769</v>
      </c>
    </row>
    <row r="1519" spans="1:8" x14ac:dyDescent="0.25">
      <c r="A1519" s="14"/>
      <c r="B1519" s="5">
        <f t="shared" si="62"/>
        <v>45307</v>
      </c>
      <c r="C1519" s="4">
        <v>11.791666666670199</v>
      </c>
      <c r="D1519">
        <v>1.221796463593438</v>
      </c>
      <c r="E1519" s="6">
        <v>174.6910835993589</v>
      </c>
      <c r="F1519" s="7">
        <v>130.53406788667627</v>
      </c>
      <c r="G1519" s="7">
        <v>197.204903005772</v>
      </c>
      <c r="H1519" s="7">
        <f t="shared" si="61"/>
        <v>213.43694816300234</v>
      </c>
    </row>
    <row r="1520" spans="1:8" x14ac:dyDescent="0.25">
      <c r="A1520" s="14"/>
      <c r="B1520" s="5">
        <f t="shared" si="62"/>
        <v>45307</v>
      </c>
      <c r="C1520" s="4">
        <v>11.802083333336901</v>
      </c>
      <c r="D1520">
        <v>1.221796463593438</v>
      </c>
      <c r="E1520" s="6">
        <v>174.105780405058</v>
      </c>
      <c r="F1520" s="7">
        <v>128.58647740855048</v>
      </c>
      <c r="G1520" s="7">
        <v>197.19156649679533</v>
      </c>
      <c r="H1520" s="7">
        <f t="shared" si="61"/>
        <v>212.72182679007554</v>
      </c>
    </row>
    <row r="1521" spans="1:8" x14ac:dyDescent="0.25">
      <c r="A1521" s="14"/>
      <c r="B1521" s="5">
        <f t="shared" si="62"/>
        <v>45307</v>
      </c>
      <c r="C1521" s="4">
        <v>11.812500000003499</v>
      </c>
      <c r="D1521">
        <v>1.221796463593438</v>
      </c>
      <c r="E1521" s="6">
        <v>175.04434822663779</v>
      </c>
      <c r="F1521" s="7">
        <v>126.20923497298067</v>
      </c>
      <c r="G1521" s="7">
        <v>196.90209482488899</v>
      </c>
      <c r="H1521" s="7">
        <f t="shared" si="61"/>
        <v>213.86856563532433</v>
      </c>
    </row>
    <row r="1522" spans="1:8" x14ac:dyDescent="0.25">
      <c r="A1522" s="14"/>
      <c r="B1522" s="5">
        <f t="shared" si="62"/>
        <v>45307</v>
      </c>
      <c r="C1522" s="4">
        <v>11.822916666670199</v>
      </c>
      <c r="D1522">
        <v>1.221796463593438</v>
      </c>
      <c r="E1522" s="6">
        <v>176.04891913678676</v>
      </c>
      <c r="F1522" s="7">
        <v>123.33811272347747</v>
      </c>
      <c r="G1522" s="7">
        <v>196.69016328923672</v>
      </c>
      <c r="H1522" s="7">
        <f t="shared" si="61"/>
        <v>215.09594682077321</v>
      </c>
    </row>
    <row r="1523" spans="1:8" x14ac:dyDescent="0.25">
      <c r="A1523" s="14"/>
      <c r="B1523" s="5">
        <f t="shared" si="62"/>
        <v>45307</v>
      </c>
      <c r="C1523" s="4">
        <v>11.833333333336901</v>
      </c>
      <c r="D1523">
        <v>1.221796463593438</v>
      </c>
      <c r="E1523" s="6">
        <v>178.51489058110459</v>
      </c>
      <c r="F1523" s="7">
        <v>117.39416366810991</v>
      </c>
      <c r="G1523" s="7">
        <v>196.87901268094572</v>
      </c>
      <c r="H1523" s="7">
        <f t="shared" si="61"/>
        <v>218.10886201076312</v>
      </c>
    </row>
    <row r="1524" spans="1:8" x14ac:dyDescent="0.25">
      <c r="A1524" s="14"/>
      <c r="B1524" s="5">
        <f t="shared" si="62"/>
        <v>45307</v>
      </c>
      <c r="C1524" s="4">
        <v>11.843750000003499</v>
      </c>
      <c r="D1524">
        <v>1.221796463593438</v>
      </c>
      <c r="E1524" s="6">
        <v>178.75159987518484</v>
      </c>
      <c r="F1524" s="7">
        <v>113.80674633022471</v>
      </c>
      <c r="G1524" s="7">
        <v>196.37154945614861</v>
      </c>
      <c r="H1524" s="7">
        <f t="shared" si="61"/>
        <v>218.39807258917006</v>
      </c>
    </row>
    <row r="1525" spans="1:8" x14ac:dyDescent="0.25">
      <c r="A1525" s="14"/>
      <c r="B1525" s="5">
        <f t="shared" si="62"/>
        <v>45307</v>
      </c>
      <c r="C1525" s="4">
        <v>11.854166666670199</v>
      </c>
      <c r="D1525">
        <v>1.221796463593438</v>
      </c>
      <c r="E1525" s="6">
        <v>176.32410182058504</v>
      </c>
      <c r="F1525" s="7">
        <v>111.09592269113168</v>
      </c>
      <c r="G1525" s="7">
        <v>196.1130939161647</v>
      </c>
      <c r="H1525" s="7">
        <f t="shared" si="61"/>
        <v>215.43216405068009</v>
      </c>
    </row>
    <row r="1526" spans="1:8" x14ac:dyDescent="0.25">
      <c r="A1526" s="14"/>
      <c r="B1526" s="5">
        <f t="shared" si="62"/>
        <v>45307</v>
      </c>
      <c r="C1526" s="4">
        <v>11.864583333336901</v>
      </c>
      <c r="D1526">
        <v>1.221796463593438</v>
      </c>
      <c r="E1526" s="6">
        <v>172.98103385554748</v>
      </c>
      <c r="F1526" s="7">
        <v>108.99244235124814</v>
      </c>
      <c r="G1526" s="7">
        <v>195.41852442922786</v>
      </c>
      <c r="H1526" s="7">
        <f t="shared" si="61"/>
        <v>211.34761543344467</v>
      </c>
    </row>
    <row r="1527" spans="1:8" x14ac:dyDescent="0.25">
      <c r="A1527" s="14"/>
      <c r="B1527" s="5">
        <f t="shared" si="62"/>
        <v>45307</v>
      </c>
      <c r="C1527" s="4">
        <v>11.875000000003601</v>
      </c>
      <c r="D1527">
        <v>1.221796463593438</v>
      </c>
      <c r="E1527" s="6">
        <v>171.79846390213248</v>
      </c>
      <c r="F1527" s="7">
        <v>105.94221328063119</v>
      </c>
      <c r="G1527" s="7">
        <v>194.2348890313616</v>
      </c>
      <c r="H1527" s="7">
        <f t="shared" si="61"/>
        <v>209.90275564641038</v>
      </c>
    </row>
    <row r="1528" spans="1:8" x14ac:dyDescent="0.25">
      <c r="A1528" s="14"/>
      <c r="B1528" s="5">
        <f t="shared" si="62"/>
        <v>45307</v>
      </c>
      <c r="C1528" s="4">
        <v>11.885416666670199</v>
      </c>
      <c r="D1528">
        <v>1.221796463593438</v>
      </c>
      <c r="E1528" s="6">
        <v>178.63919794168038</v>
      </c>
      <c r="F1528" s="7">
        <v>103.78234525426443</v>
      </c>
      <c r="G1528" s="7">
        <v>193.8937256127368</v>
      </c>
      <c r="H1528" s="7">
        <f t="shared" si="61"/>
        <v>218.26074030431326</v>
      </c>
    </row>
    <row r="1529" spans="1:8" x14ac:dyDescent="0.25">
      <c r="A1529" s="14"/>
      <c r="B1529" s="5">
        <f t="shared" si="62"/>
        <v>45307</v>
      </c>
      <c r="C1529" s="4">
        <v>11.895833333336901</v>
      </c>
      <c r="D1529">
        <v>1.221796463593438</v>
      </c>
      <c r="E1529" s="6">
        <v>184.95098889343069</v>
      </c>
      <c r="F1529" s="7">
        <v>102.02442063830944</v>
      </c>
      <c r="G1529" s="7">
        <v>193.27204036800674</v>
      </c>
      <c r="H1529" s="7">
        <f t="shared" si="61"/>
        <v>225.97246416810285</v>
      </c>
    </row>
    <row r="1530" spans="1:8" x14ac:dyDescent="0.25">
      <c r="A1530" s="14"/>
      <c r="B1530" s="5">
        <f t="shared" si="62"/>
        <v>45307</v>
      </c>
      <c r="C1530" s="4">
        <v>11.906250000003601</v>
      </c>
      <c r="D1530">
        <v>1.221796463593438</v>
      </c>
      <c r="E1530" s="6">
        <v>185.3223304168877</v>
      </c>
      <c r="F1530" s="7">
        <v>100.27975142072081</v>
      </c>
      <c r="G1530" s="7">
        <v>193.33860087833608</v>
      </c>
      <c r="H1530" s="7">
        <f t="shared" si="61"/>
        <v>226.42616792824802</v>
      </c>
    </row>
    <row r="1531" spans="1:8" x14ac:dyDescent="0.25">
      <c r="A1531" s="14"/>
      <c r="B1531" s="5">
        <f t="shared" si="62"/>
        <v>45307</v>
      </c>
      <c r="C1531" s="4">
        <v>11.916666666670199</v>
      </c>
      <c r="D1531">
        <v>1.221796463593438</v>
      </c>
      <c r="E1531" s="6">
        <v>183.99271237735877</v>
      </c>
      <c r="F1531" s="7">
        <v>97.680593246372382</v>
      </c>
      <c r="G1531" s="7">
        <v>192.2173986873419</v>
      </c>
      <c r="H1531" s="7">
        <f t="shared" si="61"/>
        <v>224.80164530962153</v>
      </c>
    </row>
    <row r="1532" spans="1:8" x14ac:dyDescent="0.25">
      <c r="A1532" s="14"/>
      <c r="B1532" s="5">
        <f t="shared" si="62"/>
        <v>45307</v>
      </c>
      <c r="C1532" s="4">
        <v>11.927083333336901</v>
      </c>
      <c r="D1532">
        <v>1.221796463593438</v>
      </c>
      <c r="E1532" s="6">
        <v>180.83419232732334</v>
      </c>
      <c r="F1532" s="7">
        <v>95.524285749008598</v>
      </c>
      <c r="G1532" s="7">
        <v>189.90885235128601</v>
      </c>
      <c r="H1532" s="7">
        <f t="shared" si="61"/>
        <v>220.94257668229926</v>
      </c>
    </row>
    <row r="1533" spans="1:8" x14ac:dyDescent="0.25">
      <c r="A1533" s="14"/>
      <c r="B1533" s="5">
        <f t="shared" si="62"/>
        <v>45307</v>
      </c>
      <c r="C1533" s="4">
        <v>11.937500000003601</v>
      </c>
      <c r="D1533">
        <v>1.221796463593438</v>
      </c>
      <c r="E1533" s="6">
        <v>173.51886314938127</v>
      </c>
      <c r="F1533" s="7">
        <v>93.546718483619586</v>
      </c>
      <c r="G1533" s="7">
        <v>188.68746937227166</v>
      </c>
      <c r="H1533" s="7">
        <f t="shared" si="61"/>
        <v>212.00473336266776</v>
      </c>
    </row>
    <row r="1534" spans="1:8" x14ac:dyDescent="0.25">
      <c r="A1534" s="14"/>
      <c r="B1534" s="5">
        <f t="shared" si="62"/>
        <v>45307</v>
      </c>
      <c r="C1534" s="4">
        <v>11.947916666670199</v>
      </c>
      <c r="D1534">
        <v>1.221796463593438</v>
      </c>
      <c r="E1534" s="6">
        <v>166.76091922501956</v>
      </c>
      <c r="F1534" s="7">
        <v>91.373115814447772</v>
      </c>
      <c r="G1534" s="7">
        <v>188.24960784405275</v>
      </c>
      <c r="H1534" s="7">
        <f t="shared" si="61"/>
        <v>203.74790137471987</v>
      </c>
    </row>
    <row r="1535" spans="1:8" x14ac:dyDescent="0.25">
      <c r="A1535" s="14"/>
      <c r="B1535" s="5">
        <f t="shared" si="62"/>
        <v>45307</v>
      </c>
      <c r="C1535" s="4">
        <v>11.958333333336901</v>
      </c>
      <c r="D1535">
        <v>1.221796463593438</v>
      </c>
      <c r="E1535" s="6">
        <v>157.05809765657881</v>
      </c>
      <c r="F1535" s="7">
        <v>88.636864482021579</v>
      </c>
      <c r="G1535" s="7">
        <v>183.703673510709</v>
      </c>
      <c r="H1535" s="7">
        <f t="shared" si="61"/>
        <v>191.89302829552082</v>
      </c>
    </row>
    <row r="1536" spans="1:8" x14ac:dyDescent="0.25">
      <c r="A1536" s="14"/>
      <c r="B1536" s="5">
        <f t="shared" si="62"/>
        <v>45307</v>
      </c>
      <c r="C1536" s="4">
        <v>11.968750000003601</v>
      </c>
      <c r="D1536">
        <v>1.221796463593438</v>
      </c>
      <c r="E1536" s="6">
        <v>146.63962610580563</v>
      </c>
      <c r="F1536" s="7">
        <v>86.453323670000017</v>
      </c>
      <c r="G1536" s="7">
        <v>183.12300726351398</v>
      </c>
      <c r="H1536" s="7">
        <f t="shared" si="61"/>
        <v>179.16377659873731</v>
      </c>
    </row>
    <row r="1537" spans="1:8" x14ac:dyDescent="0.25">
      <c r="A1537" s="14"/>
      <c r="B1537" s="5">
        <f t="shared" si="62"/>
        <v>45307</v>
      </c>
      <c r="C1537" s="4">
        <v>11.979166666670301</v>
      </c>
      <c r="D1537">
        <v>1.221796463593438</v>
      </c>
      <c r="E1537" s="6">
        <v>136.02593491554904</v>
      </c>
      <c r="F1537" s="7">
        <v>84.536339324808552</v>
      </c>
      <c r="G1537" s="7">
        <v>181.38512701876888</v>
      </c>
      <c r="H1537" s="7">
        <f t="shared" si="61"/>
        <v>166.19600623680898</v>
      </c>
    </row>
    <row r="1538" spans="1:8" ht="15.75" thickBot="1" x14ac:dyDescent="0.3">
      <c r="A1538" s="14"/>
      <c r="B1538" s="5">
        <f t="shared" si="62"/>
        <v>45307</v>
      </c>
      <c r="C1538" s="4">
        <v>11.989583333336901</v>
      </c>
      <c r="D1538">
        <v>1.221796463593438</v>
      </c>
      <c r="E1538" s="6">
        <v>125.75379310489289</v>
      </c>
      <c r="F1538" s="7">
        <v>82.933673329552605</v>
      </c>
      <c r="G1538" s="7">
        <v>180.89794049803686</v>
      </c>
      <c r="H1538" s="7">
        <f t="shared" si="61"/>
        <v>153.645539699019</v>
      </c>
    </row>
    <row r="1539" spans="1:8" x14ac:dyDescent="0.25">
      <c r="A1539" s="13">
        <f t="shared" ref="A1539" si="63">A1443+1</f>
        <v>17</v>
      </c>
      <c r="B1539" s="5">
        <f t="shared" si="62"/>
        <v>45308</v>
      </c>
      <c r="C1539" s="4">
        <v>12.000000000003601</v>
      </c>
      <c r="D1539">
        <v>1.2192071461779179</v>
      </c>
      <c r="E1539" s="6">
        <v>113.39204782458356</v>
      </c>
      <c r="F1539" s="7">
        <v>80.147698734164791</v>
      </c>
      <c r="G1539" s="7">
        <v>176.61384741353677</v>
      </c>
      <c r="H1539" s="7">
        <f t="shared" si="61"/>
        <v>138.24839502748051</v>
      </c>
    </row>
    <row r="1540" spans="1:8" x14ac:dyDescent="0.25">
      <c r="A1540" s="14"/>
      <c r="B1540" s="5">
        <f t="shared" si="62"/>
        <v>45308</v>
      </c>
      <c r="C1540" s="4">
        <v>12.010416666670301</v>
      </c>
      <c r="D1540">
        <v>1.2192071461779179</v>
      </c>
      <c r="E1540" s="6">
        <v>104.31956353652333</v>
      </c>
      <c r="F1540" s="7">
        <v>78.906516983177085</v>
      </c>
      <c r="G1540" s="7">
        <v>174.482912741635</v>
      </c>
      <c r="H1540" s="7">
        <f t="shared" ref="H1540:H1603" si="64">D1540*E1540</f>
        <v>127.1871573498906</v>
      </c>
    </row>
    <row r="1541" spans="1:8" x14ac:dyDescent="0.25">
      <c r="A1541" s="14"/>
      <c r="B1541" s="5">
        <f t="shared" si="62"/>
        <v>45308</v>
      </c>
      <c r="C1541" s="4">
        <v>12.020833333336901</v>
      </c>
      <c r="D1541">
        <v>1.2192071461779179</v>
      </c>
      <c r="E1541" s="6">
        <v>96.767420613642784</v>
      </c>
      <c r="F1541" s="7">
        <v>77.97292412852633</v>
      </c>
      <c r="G1541" s="7">
        <v>173.85105120867482</v>
      </c>
      <c r="H1541" s="7">
        <f t="shared" si="64"/>
        <v>117.97953072935765</v>
      </c>
    </row>
    <row r="1542" spans="1:8" x14ac:dyDescent="0.25">
      <c r="A1542" s="14"/>
      <c r="B1542" s="5">
        <f t="shared" si="62"/>
        <v>45308</v>
      </c>
      <c r="C1542" s="4">
        <v>12.031250000003601</v>
      </c>
      <c r="D1542">
        <v>1.2192071461779179</v>
      </c>
      <c r="E1542" s="6">
        <v>89.477925286183194</v>
      </c>
      <c r="F1542" s="7">
        <v>77.273068497343701</v>
      </c>
      <c r="G1542" s="7">
        <v>174.14866154983054</v>
      </c>
      <c r="H1542" s="7">
        <f t="shared" si="64"/>
        <v>109.09212593408837</v>
      </c>
    </row>
    <row r="1543" spans="1:8" x14ac:dyDescent="0.25">
      <c r="A1543" s="14"/>
      <c r="B1543" s="5">
        <f t="shared" si="62"/>
        <v>45308</v>
      </c>
      <c r="C1543" s="4">
        <v>12.041666666670301</v>
      </c>
      <c r="D1543">
        <v>1.2192071461779179</v>
      </c>
      <c r="E1543" s="6">
        <v>83.28659967711836</v>
      </c>
      <c r="F1543" s="7">
        <v>76.723733344848739</v>
      </c>
      <c r="G1543" s="7">
        <v>173.56090065302826</v>
      </c>
      <c r="H1543" s="7">
        <f t="shared" si="64"/>
        <v>101.54361750720217</v>
      </c>
    </row>
    <row r="1544" spans="1:8" x14ac:dyDescent="0.25">
      <c r="A1544" s="14"/>
      <c r="B1544" s="5">
        <f t="shared" si="62"/>
        <v>45308</v>
      </c>
      <c r="C1544" s="4">
        <v>12.052083333336901</v>
      </c>
      <c r="D1544">
        <v>1.2192071461779179</v>
      </c>
      <c r="E1544" s="6">
        <v>78.170459670702598</v>
      </c>
      <c r="F1544" s="7">
        <v>76.097736256112526</v>
      </c>
      <c r="G1544" s="7">
        <v>173.32482872771652</v>
      </c>
      <c r="H1544" s="7">
        <f t="shared" si="64"/>
        <v>95.305983050533342</v>
      </c>
    </row>
    <row r="1545" spans="1:8" x14ac:dyDescent="0.25">
      <c r="A1545" s="14"/>
      <c r="B1545" s="5">
        <f t="shared" si="62"/>
        <v>45308</v>
      </c>
      <c r="C1545" s="4">
        <v>12.062500000003601</v>
      </c>
      <c r="D1545">
        <v>1.2192071461779179</v>
      </c>
      <c r="E1545" s="6">
        <v>74.68656435793055</v>
      </c>
      <c r="F1545" s="7">
        <v>75.821885270049293</v>
      </c>
      <c r="G1545" s="7">
        <v>173.6772705198222</v>
      </c>
      <c r="H1545" s="7">
        <f t="shared" si="64"/>
        <v>91.058392988665901</v>
      </c>
    </row>
    <row r="1546" spans="1:8" x14ac:dyDescent="0.25">
      <c r="A1546" s="14"/>
      <c r="B1546" s="5">
        <f t="shared" si="62"/>
        <v>45308</v>
      </c>
      <c r="C1546" s="4">
        <v>12.072916666670301</v>
      </c>
      <c r="D1546">
        <v>1.2192071461779179</v>
      </c>
      <c r="E1546" s="6">
        <v>71.197928355732898</v>
      </c>
      <c r="F1546" s="7">
        <v>75.633428482397647</v>
      </c>
      <c r="G1546" s="7">
        <v>173.75755619160154</v>
      </c>
      <c r="H1546" s="7">
        <f t="shared" si="64"/>
        <v>86.805023044372973</v>
      </c>
    </row>
    <row r="1547" spans="1:8" x14ac:dyDescent="0.25">
      <c r="A1547" s="14"/>
      <c r="B1547" s="5">
        <f t="shared" si="62"/>
        <v>45308</v>
      </c>
      <c r="C1547" s="4">
        <v>12.083333333337</v>
      </c>
      <c r="D1547">
        <v>1.2192071461779179</v>
      </c>
      <c r="E1547" s="6">
        <v>68.817610556734479</v>
      </c>
      <c r="F1547" s="7">
        <v>75.147934912160991</v>
      </c>
      <c r="G1547" s="7">
        <v>173.50545254531531</v>
      </c>
      <c r="H1547" s="7">
        <f t="shared" si="64"/>
        <v>83.902922573659595</v>
      </c>
    </row>
    <row r="1548" spans="1:8" x14ac:dyDescent="0.25">
      <c r="A1548" s="14"/>
      <c r="B1548" s="5">
        <f t="shared" si="62"/>
        <v>45308</v>
      </c>
      <c r="C1548" s="4">
        <v>12.093750000003601</v>
      </c>
      <c r="D1548">
        <v>1.2192071461779179</v>
      </c>
      <c r="E1548" s="6">
        <v>66.649105302901802</v>
      </c>
      <c r="F1548" s="7">
        <v>75.099411468069135</v>
      </c>
      <c r="G1548" s="7">
        <v>173.70974158234338</v>
      </c>
      <c r="H1548" s="7">
        <f t="shared" si="64"/>
        <v>81.259065471662439</v>
      </c>
    </row>
    <row r="1549" spans="1:8" x14ac:dyDescent="0.25">
      <c r="A1549" s="14"/>
      <c r="B1549" s="5">
        <f t="shared" si="62"/>
        <v>45308</v>
      </c>
      <c r="C1549" s="4">
        <v>12.104166666670301</v>
      </c>
      <c r="D1549">
        <v>1.2192071461779179</v>
      </c>
      <c r="E1549" s="6">
        <v>65.606566505773415</v>
      </c>
      <c r="F1549" s="7">
        <v>74.705521646388974</v>
      </c>
      <c r="G1549" s="7">
        <v>173.69784064876265</v>
      </c>
      <c r="H1549" s="7">
        <f t="shared" si="64"/>
        <v>79.987994720035786</v>
      </c>
    </row>
    <row r="1550" spans="1:8" x14ac:dyDescent="0.25">
      <c r="A1550" s="14"/>
      <c r="B1550" s="5">
        <f t="shared" si="62"/>
        <v>45308</v>
      </c>
      <c r="C1550" s="4">
        <v>12.114583333337</v>
      </c>
      <c r="D1550">
        <v>1.2192071461779179</v>
      </c>
      <c r="E1550" s="6">
        <v>64.092531607507865</v>
      </c>
      <c r="F1550" s="7">
        <v>74.397548188404713</v>
      </c>
      <c r="G1550" s="7">
        <v>173.9351931142954</v>
      </c>
      <c r="H1550" s="7">
        <f t="shared" si="64"/>
        <v>78.14207255250767</v>
      </c>
    </row>
    <row r="1551" spans="1:8" x14ac:dyDescent="0.25">
      <c r="A1551" s="14"/>
      <c r="B1551" s="5">
        <f t="shared" si="62"/>
        <v>45308</v>
      </c>
      <c r="C1551" s="4">
        <v>12.125000000003601</v>
      </c>
      <c r="D1551">
        <v>1.2192071461779179</v>
      </c>
      <c r="E1551" s="6">
        <v>63.650368460605108</v>
      </c>
      <c r="F1551" s="7">
        <v>74.410028604130929</v>
      </c>
      <c r="G1551" s="7">
        <v>173.90588478869705</v>
      </c>
      <c r="H1551" s="7">
        <f t="shared" si="64"/>
        <v>77.602984084027312</v>
      </c>
    </row>
    <row r="1552" spans="1:8" x14ac:dyDescent="0.25">
      <c r="A1552" s="14"/>
      <c r="B1552" s="5">
        <f t="shared" si="62"/>
        <v>45308</v>
      </c>
      <c r="C1552" s="4">
        <v>12.135416666670301</v>
      </c>
      <c r="D1552">
        <v>1.2192071461779179</v>
      </c>
      <c r="E1552" s="6">
        <v>62.718983113609227</v>
      </c>
      <c r="F1552" s="7">
        <v>74.512883845241049</v>
      </c>
      <c r="G1552" s="7">
        <v>174.38918207496695</v>
      </c>
      <c r="H1552" s="7">
        <f t="shared" si="64"/>
        <v>76.467432413124527</v>
      </c>
    </row>
    <row r="1553" spans="1:8" x14ac:dyDescent="0.25">
      <c r="A1553" s="14"/>
      <c r="B1553" s="5">
        <f t="shared" si="62"/>
        <v>45308</v>
      </c>
      <c r="C1553" s="4">
        <v>12.145833333337</v>
      </c>
      <c r="D1553">
        <v>1.2192071461779179</v>
      </c>
      <c r="E1553" s="6">
        <v>62.394801152659028</v>
      </c>
      <c r="F1553" s="7">
        <v>74.500990643700959</v>
      </c>
      <c r="G1553" s="7">
        <v>175.14414221421836</v>
      </c>
      <c r="H1553" s="7">
        <f t="shared" si="64"/>
        <v>76.072187449672072</v>
      </c>
    </row>
    <row r="1554" spans="1:8" x14ac:dyDescent="0.25">
      <c r="A1554" s="14"/>
      <c r="B1554" s="5">
        <f t="shared" si="62"/>
        <v>45308</v>
      </c>
      <c r="C1554" s="4">
        <v>12.156250000003601</v>
      </c>
      <c r="D1554">
        <v>1.2192071461779179</v>
      </c>
      <c r="E1554" s="6">
        <v>61.861940172290993</v>
      </c>
      <c r="F1554" s="7">
        <v>74.673326264581462</v>
      </c>
      <c r="G1554" s="7">
        <v>176.39980877372548</v>
      </c>
      <c r="H1554" s="7">
        <f t="shared" si="64"/>
        <v>75.422519534488004</v>
      </c>
    </row>
    <row r="1555" spans="1:8" x14ac:dyDescent="0.25">
      <c r="A1555" s="14"/>
      <c r="B1555" s="5">
        <f t="shared" si="62"/>
        <v>45308</v>
      </c>
      <c r="C1555" s="4">
        <v>12.166666666670301</v>
      </c>
      <c r="D1555">
        <v>1.2192071461779179</v>
      </c>
      <c r="E1555" s="6">
        <v>61.620976969200086</v>
      </c>
      <c r="F1555" s="7">
        <v>74.875219445688515</v>
      </c>
      <c r="G1555" s="7">
        <v>178.63648662862056</v>
      </c>
      <c r="H1555" s="7">
        <f t="shared" si="64"/>
        <v>75.128735475313647</v>
      </c>
    </row>
    <row r="1556" spans="1:8" x14ac:dyDescent="0.25">
      <c r="A1556" s="14"/>
      <c r="B1556" s="5">
        <f t="shared" si="62"/>
        <v>45308</v>
      </c>
      <c r="C1556" s="4">
        <v>12.177083333337</v>
      </c>
      <c r="D1556">
        <v>1.2192071461779179</v>
      </c>
      <c r="E1556" s="6">
        <v>62.654164458357378</v>
      </c>
      <c r="F1556" s="7">
        <v>75.134262518889543</v>
      </c>
      <c r="G1556" s="7">
        <v>179.94035306269868</v>
      </c>
      <c r="H1556" s="7">
        <f t="shared" si="64"/>
        <v>76.388405045435832</v>
      </c>
    </row>
    <row r="1557" spans="1:8" x14ac:dyDescent="0.25">
      <c r="A1557" s="14"/>
      <c r="B1557" s="5">
        <f t="shared" si="62"/>
        <v>45308</v>
      </c>
      <c r="C1557" s="4">
        <v>12.1875000000037</v>
      </c>
      <c r="D1557">
        <v>1.2192071461779179</v>
      </c>
      <c r="E1557" s="6">
        <v>62.59469743151346</v>
      </c>
      <c r="F1557" s="7">
        <v>75.665644318997792</v>
      </c>
      <c r="G1557" s="7">
        <v>185.09051173161899</v>
      </c>
      <c r="H1557" s="7">
        <f t="shared" si="64"/>
        <v>76.315902421345768</v>
      </c>
    </row>
    <row r="1558" spans="1:8" x14ac:dyDescent="0.25">
      <c r="A1558" s="14"/>
      <c r="B1558" s="5">
        <f t="shared" si="62"/>
        <v>45308</v>
      </c>
      <c r="C1558" s="4">
        <v>12.197916666670301</v>
      </c>
      <c r="D1558">
        <v>1.2192071461779179</v>
      </c>
      <c r="E1558" s="6">
        <v>64.409206902059339</v>
      </c>
      <c r="F1558" s="7">
        <v>76.830695871761776</v>
      </c>
      <c r="G1558" s="7">
        <v>186.59106118865847</v>
      </c>
      <c r="H1558" s="7">
        <f t="shared" si="64"/>
        <v>78.528165334642821</v>
      </c>
    </row>
    <row r="1559" spans="1:8" x14ac:dyDescent="0.25">
      <c r="A1559" s="14"/>
      <c r="B1559" s="5">
        <f t="shared" si="62"/>
        <v>45308</v>
      </c>
      <c r="C1559" s="4">
        <v>12.208333333337</v>
      </c>
      <c r="D1559">
        <v>1.2192071461779179</v>
      </c>
      <c r="E1559" s="6">
        <v>65.725069946017271</v>
      </c>
      <c r="F1559" s="7">
        <v>78.441720170583778</v>
      </c>
      <c r="G1559" s="7">
        <v>191.15708690000005</v>
      </c>
      <c r="H1559" s="7">
        <f t="shared" si="64"/>
        <v>80.132474961227757</v>
      </c>
    </row>
    <row r="1560" spans="1:8" x14ac:dyDescent="0.25">
      <c r="A1560" s="14"/>
      <c r="B1560" s="5">
        <f t="shared" si="62"/>
        <v>45308</v>
      </c>
      <c r="C1560" s="4">
        <v>12.2187500000037</v>
      </c>
      <c r="D1560">
        <v>1.2192071461779179</v>
      </c>
      <c r="E1560" s="6">
        <v>68.800873784775618</v>
      </c>
      <c r="F1560" s="7">
        <v>79.943736953912079</v>
      </c>
      <c r="G1560" s="7">
        <v>191.98149195868655</v>
      </c>
      <c r="H1560" s="7">
        <f t="shared" si="64"/>
        <v>83.882516981683409</v>
      </c>
    </row>
    <row r="1561" spans="1:8" x14ac:dyDescent="0.25">
      <c r="A1561" s="14"/>
      <c r="B1561" s="5">
        <f t="shared" si="62"/>
        <v>45308</v>
      </c>
      <c r="C1561" s="4">
        <v>12.229166666670301</v>
      </c>
      <c r="D1561">
        <v>1.2192071461779179</v>
      </c>
      <c r="E1561" s="6">
        <v>72.0233256431531</v>
      </c>
      <c r="F1561" s="7">
        <v>82.412383439225479</v>
      </c>
      <c r="G1561" s="7">
        <v>192.193648498572</v>
      </c>
      <c r="H1561" s="7">
        <f t="shared" si="64"/>
        <v>87.81135331563155</v>
      </c>
    </row>
    <row r="1562" spans="1:8" x14ac:dyDescent="0.25">
      <c r="A1562" s="14"/>
      <c r="B1562" s="5">
        <f t="shared" si="62"/>
        <v>45308</v>
      </c>
      <c r="C1562" s="4">
        <v>12.239583333337</v>
      </c>
      <c r="D1562">
        <v>1.2192071461779179</v>
      </c>
      <c r="E1562" s="6">
        <v>78.878827654520094</v>
      </c>
      <c r="F1562" s="7">
        <v>86.303066246103398</v>
      </c>
      <c r="G1562" s="7">
        <v>191.84643077249351</v>
      </c>
      <c r="H1562" s="7">
        <f t="shared" si="64"/>
        <v>96.169630358527272</v>
      </c>
    </row>
    <row r="1563" spans="1:8" x14ac:dyDescent="0.25">
      <c r="A1563" s="14"/>
      <c r="B1563" s="5">
        <f t="shared" si="62"/>
        <v>45308</v>
      </c>
      <c r="C1563" s="4">
        <v>12.2500000000037</v>
      </c>
      <c r="D1563">
        <v>1.2192071461779179</v>
      </c>
      <c r="E1563" s="6">
        <v>84.003369057328015</v>
      </c>
      <c r="F1563" s="7">
        <v>92.151050111983309</v>
      </c>
      <c r="G1563" s="7">
        <v>189.82722642848481</v>
      </c>
      <c r="H1563" s="7">
        <f t="shared" si="64"/>
        <v>102.41750785771531</v>
      </c>
    </row>
    <row r="1564" spans="1:8" x14ac:dyDescent="0.25">
      <c r="A1564" s="14"/>
      <c r="B1564" s="5">
        <f t="shared" si="62"/>
        <v>45308</v>
      </c>
      <c r="C1564" s="4">
        <v>12.260416666670301</v>
      </c>
      <c r="D1564">
        <v>1.2192071461779179</v>
      </c>
      <c r="E1564" s="6">
        <v>90.535488255349094</v>
      </c>
      <c r="F1564" s="7">
        <v>96.061931574401967</v>
      </c>
      <c r="G1564" s="7">
        <v>185.10294106223773</v>
      </c>
      <c r="H1564" s="7">
        <f t="shared" si="64"/>
        <v>110.38151426362857</v>
      </c>
    </row>
    <row r="1565" spans="1:8" x14ac:dyDescent="0.25">
      <c r="A1565" s="14"/>
      <c r="B1565" s="5">
        <f t="shared" si="62"/>
        <v>45308</v>
      </c>
      <c r="C1565" s="4">
        <v>12.270833333337</v>
      </c>
      <c r="D1565">
        <v>1.2192071461779179</v>
      </c>
      <c r="E1565" s="6">
        <v>96.122177407479398</v>
      </c>
      <c r="F1565" s="7">
        <v>101.49273274752703</v>
      </c>
      <c r="G1565" s="7">
        <v>155.5295810904563</v>
      </c>
      <c r="H1565" s="7">
        <f t="shared" si="64"/>
        <v>117.1928456013805</v>
      </c>
    </row>
    <row r="1566" spans="1:8" x14ac:dyDescent="0.25">
      <c r="A1566" s="14"/>
      <c r="B1566" s="5">
        <f t="shared" si="62"/>
        <v>45308</v>
      </c>
      <c r="C1566" s="4">
        <v>12.2812500000037</v>
      </c>
      <c r="D1566">
        <v>1.2192071461779179</v>
      </c>
      <c r="E1566" s="6">
        <v>102.45954403872288</v>
      </c>
      <c r="F1566" s="7">
        <v>109.76685945392278</v>
      </c>
      <c r="G1566" s="7">
        <v>93.964437830716335</v>
      </c>
      <c r="H1566" s="7">
        <f t="shared" si="64"/>
        <v>124.91940828614203</v>
      </c>
    </row>
    <row r="1567" spans="1:8" x14ac:dyDescent="0.25">
      <c r="A1567" s="14"/>
      <c r="B1567" s="5">
        <f t="shared" si="62"/>
        <v>45308</v>
      </c>
      <c r="C1567" s="4">
        <v>12.2916666666704</v>
      </c>
      <c r="D1567">
        <v>1.2192071461779179</v>
      </c>
      <c r="E1567" s="6">
        <v>108.02603377440431</v>
      </c>
      <c r="F1567" s="7">
        <v>120.64503183707393</v>
      </c>
      <c r="G1567" s="7">
        <v>34.351417546469307</v>
      </c>
      <c r="H1567" s="7">
        <f t="shared" si="64"/>
        <v>131.70611235101086</v>
      </c>
    </row>
    <row r="1568" spans="1:8" x14ac:dyDescent="0.25">
      <c r="A1568" s="14"/>
      <c r="B1568" s="5">
        <f t="shared" si="62"/>
        <v>45308</v>
      </c>
      <c r="C1568" s="4">
        <v>12.302083333337</v>
      </c>
      <c r="D1568">
        <v>1.2192071461779179</v>
      </c>
      <c r="E1568" s="6">
        <v>109.7001573498997</v>
      </c>
      <c r="F1568" s="7">
        <v>125.10332582655501</v>
      </c>
      <c r="G1568" s="7">
        <v>12.706770941723507</v>
      </c>
      <c r="H1568" s="7">
        <f t="shared" si="64"/>
        <v>133.74721577783976</v>
      </c>
    </row>
    <row r="1569" spans="1:8" x14ac:dyDescent="0.25">
      <c r="A1569" s="14"/>
      <c r="B1569" s="5">
        <f t="shared" si="62"/>
        <v>45308</v>
      </c>
      <c r="C1569" s="4">
        <v>12.3125000000037</v>
      </c>
      <c r="D1569">
        <v>1.2192071461779179</v>
      </c>
      <c r="E1569" s="6">
        <v>113.0901513410912</v>
      </c>
      <c r="F1569" s="7">
        <v>130.10161056307967</v>
      </c>
      <c r="G1569" s="7">
        <v>4.7090823982839893</v>
      </c>
      <c r="H1569" s="7">
        <f t="shared" si="64"/>
        <v>137.88032067740065</v>
      </c>
    </row>
    <row r="1570" spans="1:8" x14ac:dyDescent="0.25">
      <c r="A1570" s="14"/>
      <c r="B1570" s="5">
        <f t="shared" si="62"/>
        <v>45308</v>
      </c>
      <c r="C1570" s="4">
        <v>12.3229166666704</v>
      </c>
      <c r="D1570">
        <v>1.2192071461779179</v>
      </c>
      <c r="E1570" s="6">
        <v>113.54455100457828</v>
      </c>
      <c r="F1570" s="7">
        <v>137.26093278977473</v>
      </c>
      <c r="G1570" s="7">
        <v>2.6034256193780911</v>
      </c>
      <c r="H1570" s="7">
        <f t="shared" si="64"/>
        <v>138.43432799434493</v>
      </c>
    </row>
    <row r="1571" spans="1:8" x14ac:dyDescent="0.25">
      <c r="A1571" s="14"/>
      <c r="B1571" s="5">
        <f t="shared" si="62"/>
        <v>45308</v>
      </c>
      <c r="C1571" s="4">
        <v>12.333333333337</v>
      </c>
      <c r="D1571">
        <v>1.2192071461779179</v>
      </c>
      <c r="E1571" s="6">
        <v>112.26897840111801</v>
      </c>
      <c r="F1571" s="7">
        <v>146.78943743630819</v>
      </c>
      <c r="G1571" s="7">
        <v>1.6825183770417131</v>
      </c>
      <c r="H1571" s="7">
        <f t="shared" si="64"/>
        <v>136.87914076073739</v>
      </c>
    </row>
    <row r="1572" spans="1:8" x14ac:dyDescent="0.25">
      <c r="A1572" s="14"/>
      <c r="B1572" s="5">
        <f t="shared" ref="B1572:B1635" si="65">DATE(YEAR(B1476),MONTH(B1476),DAY(B1476)+1)</f>
        <v>45308</v>
      </c>
      <c r="C1572" s="4">
        <v>12.3437500000037</v>
      </c>
      <c r="D1572">
        <v>1.2192071461779179</v>
      </c>
      <c r="E1572" s="6">
        <v>111.02161639785849</v>
      </c>
      <c r="F1572" s="7">
        <v>150.64710443754103</v>
      </c>
      <c r="G1572" s="7">
        <v>1.3523352762901575</v>
      </c>
      <c r="H1572" s="7">
        <f t="shared" si="64"/>
        <v>135.35834809249261</v>
      </c>
    </row>
    <row r="1573" spans="1:8" x14ac:dyDescent="0.25">
      <c r="A1573" s="14"/>
      <c r="B1573" s="5">
        <f t="shared" si="65"/>
        <v>45308</v>
      </c>
      <c r="C1573" s="4">
        <v>12.3541666666704</v>
      </c>
      <c r="D1573">
        <v>1.2192071461779179</v>
      </c>
      <c r="E1573" s="6">
        <v>112.04357640513771</v>
      </c>
      <c r="F1573" s="7">
        <v>152.98419371105015</v>
      </c>
      <c r="G1573" s="7">
        <v>1.2951671781528928</v>
      </c>
      <c r="H1573" s="7">
        <f t="shared" si="64"/>
        <v>136.60432903647546</v>
      </c>
    </row>
    <row r="1574" spans="1:8" x14ac:dyDescent="0.25">
      <c r="A1574" s="14"/>
      <c r="B1574" s="5">
        <f t="shared" si="65"/>
        <v>45308</v>
      </c>
      <c r="C1574" s="4">
        <v>12.364583333337</v>
      </c>
      <c r="D1574">
        <v>1.2192071461779179</v>
      </c>
      <c r="E1574" s="6">
        <v>112.20736126321054</v>
      </c>
      <c r="F1574" s="7">
        <v>155.15881073973944</v>
      </c>
      <c r="G1574" s="7">
        <v>1.1823703379364749</v>
      </c>
      <c r="H1574" s="7">
        <f t="shared" si="64"/>
        <v>136.80401670587358</v>
      </c>
    </row>
    <row r="1575" spans="1:8" x14ac:dyDescent="0.25">
      <c r="A1575" s="14"/>
      <c r="B1575" s="5">
        <f t="shared" si="65"/>
        <v>45308</v>
      </c>
      <c r="C1575" s="4">
        <v>12.3750000000037</v>
      </c>
      <c r="D1575">
        <v>1.2192071461779179</v>
      </c>
      <c r="E1575" s="6">
        <v>113.69386153569771</v>
      </c>
      <c r="F1575" s="7">
        <v>157.81040572754529</v>
      </c>
      <c r="G1575" s="7">
        <v>1.0875549815063128</v>
      </c>
      <c r="H1575" s="7">
        <f t="shared" si="64"/>
        <v>138.61636846088535</v>
      </c>
    </row>
    <row r="1576" spans="1:8" x14ac:dyDescent="0.25">
      <c r="A1576" s="14"/>
      <c r="B1576" s="5">
        <f t="shared" si="65"/>
        <v>45308</v>
      </c>
      <c r="C1576" s="4">
        <v>12.3854166666704</v>
      </c>
      <c r="D1576">
        <v>1.2192071461779179</v>
      </c>
      <c r="E1576" s="6">
        <v>113.87359190120873</v>
      </c>
      <c r="F1576" s="7">
        <v>159.11269570012709</v>
      </c>
      <c r="G1576" s="7">
        <v>1.1535818205048598</v>
      </c>
      <c r="H1576" s="7">
        <f t="shared" si="64"/>
        <v>138.83549700690156</v>
      </c>
    </row>
    <row r="1577" spans="1:8" x14ac:dyDescent="0.25">
      <c r="A1577" s="14"/>
      <c r="B1577" s="5">
        <f t="shared" si="65"/>
        <v>45308</v>
      </c>
      <c r="C1577" s="4">
        <v>12.3958333333371</v>
      </c>
      <c r="D1577">
        <v>1.2192071461779179</v>
      </c>
      <c r="E1577" s="6">
        <v>113.84215810518359</v>
      </c>
      <c r="F1577" s="7">
        <v>159.66168520895982</v>
      </c>
      <c r="G1577" s="7">
        <v>1.1034552864599951</v>
      </c>
      <c r="H1577" s="7">
        <f t="shared" si="64"/>
        <v>138.7971726981562</v>
      </c>
    </row>
    <row r="1578" spans="1:8" x14ac:dyDescent="0.25">
      <c r="A1578" s="14"/>
      <c r="B1578" s="5">
        <f t="shared" si="65"/>
        <v>45308</v>
      </c>
      <c r="C1578" s="4">
        <v>12.4062500000037</v>
      </c>
      <c r="D1578">
        <v>1.2192071461779179</v>
      </c>
      <c r="E1578" s="6">
        <v>114.43816652707122</v>
      </c>
      <c r="F1578" s="7">
        <v>159.95198740019501</v>
      </c>
      <c r="G1578" s="7">
        <v>1.0502946879130972</v>
      </c>
      <c r="H1578" s="7">
        <f t="shared" si="64"/>
        <v>139.52383042530383</v>
      </c>
    </row>
    <row r="1579" spans="1:8" x14ac:dyDescent="0.25">
      <c r="A1579" s="14"/>
      <c r="B1579" s="5">
        <f t="shared" si="65"/>
        <v>45308</v>
      </c>
      <c r="C1579" s="4">
        <v>12.4166666666704</v>
      </c>
      <c r="D1579">
        <v>1.2192071461779179</v>
      </c>
      <c r="E1579" s="6">
        <v>114.95091776106679</v>
      </c>
      <c r="F1579" s="7">
        <v>159.42711357234631</v>
      </c>
      <c r="G1579" s="7">
        <v>1.0189441203437652</v>
      </c>
      <c r="H1579" s="7">
        <f t="shared" si="64"/>
        <v>140.14898039400279</v>
      </c>
    </row>
    <row r="1580" spans="1:8" x14ac:dyDescent="0.25">
      <c r="A1580" s="14"/>
      <c r="B1580" s="5">
        <f t="shared" si="65"/>
        <v>45308</v>
      </c>
      <c r="C1580" s="4">
        <v>12.4270833333371</v>
      </c>
      <c r="D1580">
        <v>1.2192071461779179</v>
      </c>
      <c r="E1580" s="6">
        <v>116.85933939243324</v>
      </c>
      <c r="F1580" s="7">
        <v>158.53294260648715</v>
      </c>
      <c r="G1580" s="7">
        <v>1.0941589051069105</v>
      </c>
      <c r="H1580" s="7">
        <f t="shared" si="64"/>
        <v>142.47574168488526</v>
      </c>
    </row>
    <row r="1581" spans="1:8" x14ac:dyDescent="0.25">
      <c r="A1581" s="14"/>
      <c r="B1581" s="5">
        <f t="shared" si="65"/>
        <v>45308</v>
      </c>
      <c r="C1581" s="4">
        <v>12.4375000000037</v>
      </c>
      <c r="D1581">
        <v>1.2192071461779179</v>
      </c>
      <c r="E1581" s="6">
        <v>118.51141693913645</v>
      </c>
      <c r="F1581" s="7">
        <v>158.13143244128372</v>
      </c>
      <c r="G1581" s="7">
        <v>1.1735392372726328</v>
      </c>
      <c r="H1581" s="7">
        <f t="shared" si="64"/>
        <v>144.48996643586591</v>
      </c>
    </row>
    <row r="1582" spans="1:8" x14ac:dyDescent="0.25">
      <c r="A1582" s="14"/>
      <c r="B1582" s="5">
        <f t="shared" si="65"/>
        <v>45308</v>
      </c>
      <c r="C1582" s="4">
        <v>12.4479166666704</v>
      </c>
      <c r="D1582">
        <v>1.2192071461779179</v>
      </c>
      <c r="E1582" s="6">
        <v>119.43693431574582</v>
      </c>
      <c r="F1582" s="7">
        <v>157.74645679130001</v>
      </c>
      <c r="G1582" s="7">
        <v>1.1454608651371259</v>
      </c>
      <c r="H1582" s="7">
        <f t="shared" si="64"/>
        <v>145.61836383533989</v>
      </c>
    </row>
    <row r="1583" spans="1:8" x14ac:dyDescent="0.25">
      <c r="A1583" s="14"/>
      <c r="B1583" s="5">
        <f t="shared" si="65"/>
        <v>45308</v>
      </c>
      <c r="C1583" s="4">
        <v>12.4583333333371</v>
      </c>
      <c r="D1583">
        <v>1.2192071461779179</v>
      </c>
      <c r="E1583" s="6">
        <v>119.57850661488452</v>
      </c>
      <c r="F1583" s="7">
        <v>157.59597244043283</v>
      </c>
      <c r="G1583" s="7">
        <v>1.0754810966071471</v>
      </c>
      <c r="H1583" s="7">
        <f t="shared" si="64"/>
        <v>145.79096979415064</v>
      </c>
    </row>
    <row r="1584" spans="1:8" x14ac:dyDescent="0.25">
      <c r="A1584" s="14"/>
      <c r="B1584" s="5">
        <f t="shared" si="65"/>
        <v>45308</v>
      </c>
      <c r="C1584" s="4">
        <v>12.4687500000037</v>
      </c>
      <c r="D1584">
        <v>1.2192071461779179</v>
      </c>
      <c r="E1584" s="6">
        <v>118.84727276157601</v>
      </c>
      <c r="F1584" s="7">
        <v>157.13936614630262</v>
      </c>
      <c r="G1584" s="7">
        <v>1.1384614711929508</v>
      </c>
      <c r="H1584" s="7">
        <f t="shared" si="64"/>
        <v>144.89944425466967</v>
      </c>
    </row>
    <row r="1585" spans="1:8" x14ac:dyDescent="0.25">
      <c r="A1585" s="14"/>
      <c r="B1585" s="5">
        <f t="shared" si="65"/>
        <v>45308</v>
      </c>
      <c r="C1585" s="4">
        <v>12.4791666666704</v>
      </c>
      <c r="D1585">
        <v>1.2192071461779179</v>
      </c>
      <c r="E1585" s="6">
        <v>119.58581226265035</v>
      </c>
      <c r="F1585" s="7">
        <v>156.61220091985697</v>
      </c>
      <c r="G1585" s="7">
        <v>1.1925171917419022</v>
      </c>
      <c r="H1585" s="7">
        <f t="shared" si="64"/>
        <v>145.79987689211418</v>
      </c>
    </row>
    <row r="1586" spans="1:8" x14ac:dyDescent="0.25">
      <c r="A1586" s="14"/>
      <c r="B1586" s="5">
        <f t="shared" si="65"/>
        <v>45308</v>
      </c>
      <c r="C1586" s="4">
        <v>12.4895833333371</v>
      </c>
      <c r="D1586">
        <v>1.2192071461779179</v>
      </c>
      <c r="E1586" s="6">
        <v>120.22570975271854</v>
      </c>
      <c r="F1586" s="7">
        <v>156.24030565757252</v>
      </c>
      <c r="G1586" s="7">
        <v>1.2138165840800903</v>
      </c>
      <c r="H1586" s="7">
        <f t="shared" si="64"/>
        <v>146.58004448482666</v>
      </c>
    </row>
    <row r="1587" spans="1:8" x14ac:dyDescent="0.25">
      <c r="A1587" s="14"/>
      <c r="B1587" s="5">
        <f t="shared" si="65"/>
        <v>45308</v>
      </c>
      <c r="C1587" s="4">
        <v>12.5000000000038</v>
      </c>
      <c r="D1587">
        <v>1.2192071461779179</v>
      </c>
      <c r="E1587" s="6">
        <v>120.88180106735967</v>
      </c>
      <c r="F1587" s="7">
        <v>155.65733944890309</v>
      </c>
      <c r="G1587" s="7">
        <v>1.0855195157918476</v>
      </c>
      <c r="H1587" s="7">
        <f t="shared" si="64"/>
        <v>147.37995570418238</v>
      </c>
    </row>
    <row r="1588" spans="1:8" x14ac:dyDescent="0.25">
      <c r="A1588" s="14"/>
      <c r="B1588" s="5">
        <f t="shared" si="65"/>
        <v>45308</v>
      </c>
      <c r="C1588" s="4">
        <v>12.5104166666704</v>
      </c>
      <c r="D1588">
        <v>1.2192071461779179</v>
      </c>
      <c r="E1588" s="6">
        <v>121.27850444166609</v>
      </c>
      <c r="F1588" s="7">
        <v>154.92008493293699</v>
      </c>
      <c r="G1588" s="7">
        <v>1.0356374911858761</v>
      </c>
      <c r="H1588" s="7">
        <f t="shared" si="64"/>
        <v>147.86361929304965</v>
      </c>
    </row>
    <row r="1589" spans="1:8" x14ac:dyDescent="0.25">
      <c r="A1589" s="14"/>
      <c r="B1589" s="5">
        <f t="shared" si="65"/>
        <v>45308</v>
      </c>
      <c r="C1589" s="4">
        <v>12.5208333333371</v>
      </c>
      <c r="D1589">
        <v>1.2192071461779179</v>
      </c>
      <c r="E1589" s="6">
        <v>120.48728524876414</v>
      </c>
      <c r="F1589" s="7">
        <v>154.256315173578</v>
      </c>
      <c r="G1589" s="7">
        <v>1.026255708871225</v>
      </c>
      <c r="H1589" s="7">
        <f t="shared" si="64"/>
        <v>146.89895919887047</v>
      </c>
    </row>
    <row r="1590" spans="1:8" x14ac:dyDescent="0.25">
      <c r="A1590" s="14"/>
      <c r="B1590" s="5">
        <f t="shared" si="65"/>
        <v>45308</v>
      </c>
      <c r="C1590" s="4">
        <v>12.5312500000038</v>
      </c>
      <c r="D1590">
        <v>1.2192071461779179</v>
      </c>
      <c r="E1590" s="6">
        <v>118.65258720100938</v>
      </c>
      <c r="F1590" s="7">
        <v>153.803201876847</v>
      </c>
      <c r="G1590" s="7">
        <v>0.96748943034332491</v>
      </c>
      <c r="H1590" s="7">
        <f t="shared" si="64"/>
        <v>144.66208222796919</v>
      </c>
    </row>
    <row r="1591" spans="1:8" x14ac:dyDescent="0.25">
      <c r="A1591" s="14"/>
      <c r="B1591" s="5">
        <f t="shared" si="65"/>
        <v>45308</v>
      </c>
      <c r="C1591" s="4">
        <v>12.5416666666704</v>
      </c>
      <c r="D1591">
        <v>1.2192071461779179</v>
      </c>
      <c r="E1591" s="6">
        <v>116.1769008414874</v>
      </c>
      <c r="F1591" s="7">
        <v>153.12109111503042</v>
      </c>
      <c r="G1591" s="7">
        <v>1.0139723958383444</v>
      </c>
      <c r="H1591" s="7">
        <f t="shared" si="64"/>
        <v>141.64370772674479</v>
      </c>
    </row>
    <row r="1592" spans="1:8" x14ac:dyDescent="0.25">
      <c r="A1592" s="14"/>
      <c r="B1592" s="5">
        <f t="shared" si="65"/>
        <v>45308</v>
      </c>
      <c r="C1592" s="4">
        <v>12.5520833333371</v>
      </c>
      <c r="D1592">
        <v>1.2192071461779179</v>
      </c>
      <c r="E1592" s="6">
        <v>113.70487518893196</v>
      </c>
      <c r="F1592" s="7">
        <v>152.1027991011652</v>
      </c>
      <c r="G1592" s="7">
        <v>1.0874724141464447</v>
      </c>
      <c r="H1592" s="7">
        <f t="shared" si="64"/>
        <v>138.6297963856141</v>
      </c>
    </row>
    <row r="1593" spans="1:8" x14ac:dyDescent="0.25">
      <c r="A1593" s="14"/>
      <c r="B1593" s="5">
        <f t="shared" si="65"/>
        <v>45308</v>
      </c>
      <c r="C1593" s="4">
        <v>12.5625000000038</v>
      </c>
      <c r="D1593">
        <v>1.2192071461779179</v>
      </c>
      <c r="E1593" s="6">
        <v>114.98271417893949</v>
      </c>
      <c r="F1593" s="7">
        <v>151.40876269492952</v>
      </c>
      <c r="G1593" s="7">
        <v>1.066214837756269</v>
      </c>
      <c r="H1593" s="7">
        <f t="shared" si="64"/>
        <v>140.18774681389604</v>
      </c>
    </row>
    <row r="1594" spans="1:8" x14ac:dyDescent="0.25">
      <c r="A1594" s="14"/>
      <c r="B1594" s="5">
        <f t="shared" si="65"/>
        <v>45308</v>
      </c>
      <c r="C1594" s="4">
        <v>12.5729166666704</v>
      </c>
      <c r="D1594">
        <v>1.2192071461779179</v>
      </c>
      <c r="E1594" s="6">
        <v>115.80082946784476</v>
      </c>
      <c r="F1594" s="7">
        <v>150.45906928224039</v>
      </c>
      <c r="G1594" s="7">
        <v>1.0444434329892847</v>
      </c>
      <c r="H1594" s="7">
        <f t="shared" si="64"/>
        <v>141.18519882052675</v>
      </c>
    </row>
    <row r="1595" spans="1:8" x14ac:dyDescent="0.25">
      <c r="A1595" s="14"/>
      <c r="B1595" s="5">
        <f t="shared" si="65"/>
        <v>45308</v>
      </c>
      <c r="C1595" s="4">
        <v>12.5833333333371</v>
      </c>
      <c r="D1595">
        <v>1.2192071461779179</v>
      </c>
      <c r="E1595" s="6">
        <v>116.08247332407367</v>
      </c>
      <c r="F1595" s="7">
        <v>148.90484284333542</v>
      </c>
      <c r="G1595" s="7">
        <v>1.0540800023555461</v>
      </c>
      <c r="H1595" s="7">
        <f t="shared" si="64"/>
        <v>141.52858102271816</v>
      </c>
    </row>
    <row r="1596" spans="1:8" x14ac:dyDescent="0.25">
      <c r="A1596" s="14"/>
      <c r="B1596" s="5">
        <f t="shared" si="65"/>
        <v>45308</v>
      </c>
      <c r="C1596" s="4">
        <v>12.5937500000038</v>
      </c>
      <c r="D1596">
        <v>1.2192071461779179</v>
      </c>
      <c r="E1596" s="6">
        <v>117.50428796834545</v>
      </c>
      <c r="F1596" s="7">
        <v>148.05066850168353</v>
      </c>
      <c r="G1596" s="7">
        <v>1.0397031076761019</v>
      </c>
      <c r="H1596" s="7">
        <f t="shared" si="64"/>
        <v>143.2620675975547</v>
      </c>
    </row>
    <row r="1597" spans="1:8" x14ac:dyDescent="0.25">
      <c r="A1597" s="14"/>
      <c r="B1597" s="5">
        <f t="shared" si="65"/>
        <v>45308</v>
      </c>
      <c r="C1597" s="4">
        <v>12.604166666670499</v>
      </c>
      <c r="D1597">
        <v>1.2192071461779179</v>
      </c>
      <c r="E1597" s="6">
        <v>117.78535044715571</v>
      </c>
      <c r="F1597" s="7">
        <v>147.07265001180562</v>
      </c>
      <c r="G1597" s="7">
        <v>1.1984449897186937</v>
      </c>
      <c r="H1597" s="7">
        <f t="shared" si="64"/>
        <v>143.60474098024267</v>
      </c>
    </row>
    <row r="1598" spans="1:8" x14ac:dyDescent="0.25">
      <c r="A1598" s="14"/>
      <c r="B1598" s="5">
        <f t="shared" si="65"/>
        <v>45308</v>
      </c>
      <c r="C1598" s="4">
        <v>12.6145833333371</v>
      </c>
      <c r="D1598">
        <v>1.2192071461779179</v>
      </c>
      <c r="E1598" s="6">
        <v>119.88940065296956</v>
      </c>
      <c r="F1598" s="7">
        <v>145.08271185908151</v>
      </c>
      <c r="G1598" s="7">
        <v>1.2281917067907133</v>
      </c>
      <c r="H1598" s="7">
        <f t="shared" si="64"/>
        <v>146.17001402708803</v>
      </c>
    </row>
    <row r="1599" spans="1:8" x14ac:dyDescent="0.25">
      <c r="A1599" s="14"/>
      <c r="B1599" s="5">
        <f t="shared" si="65"/>
        <v>45308</v>
      </c>
      <c r="C1599" s="4">
        <v>12.6250000000038</v>
      </c>
      <c r="D1599">
        <v>1.2192071461779179</v>
      </c>
      <c r="E1599" s="6">
        <v>121.64539300825042</v>
      </c>
      <c r="F1599" s="7">
        <v>141.44553944073735</v>
      </c>
      <c r="G1599" s="7">
        <v>1.4074384975144556</v>
      </c>
      <c r="H1599" s="7">
        <f t="shared" si="64"/>
        <v>148.31093245528024</v>
      </c>
    </row>
    <row r="1600" spans="1:8" x14ac:dyDescent="0.25">
      <c r="A1600" s="14"/>
      <c r="B1600" s="5">
        <f t="shared" si="65"/>
        <v>45308</v>
      </c>
      <c r="C1600" s="4">
        <v>12.635416666670499</v>
      </c>
      <c r="D1600">
        <v>1.2192071461779179</v>
      </c>
      <c r="E1600" s="6">
        <v>123.65929621106852</v>
      </c>
      <c r="F1600" s="7">
        <v>139.82657040808681</v>
      </c>
      <c r="G1600" s="7">
        <v>1.7504630340574387</v>
      </c>
      <c r="H1600" s="7">
        <f t="shared" si="64"/>
        <v>150.76629763186668</v>
      </c>
    </row>
    <row r="1601" spans="1:8" x14ac:dyDescent="0.25">
      <c r="A1601" s="14"/>
      <c r="B1601" s="5">
        <f t="shared" si="65"/>
        <v>45308</v>
      </c>
      <c r="C1601" s="4">
        <v>12.6458333333371</v>
      </c>
      <c r="D1601">
        <v>1.2192071461779179</v>
      </c>
      <c r="E1601" s="6">
        <v>125.48410000346627</v>
      </c>
      <c r="F1601" s="7">
        <v>138.7053670226974</v>
      </c>
      <c r="G1601" s="7">
        <v>2.3427442504208291</v>
      </c>
      <c r="H1601" s="7">
        <f t="shared" si="64"/>
        <v>152.99111145593056</v>
      </c>
    </row>
    <row r="1602" spans="1:8" x14ac:dyDescent="0.25">
      <c r="A1602" s="14"/>
      <c r="B1602" s="5">
        <f t="shared" si="65"/>
        <v>45308</v>
      </c>
      <c r="C1602" s="4">
        <v>12.6562500000038</v>
      </c>
      <c r="D1602">
        <v>1.2192071461779179</v>
      </c>
      <c r="E1602" s="6">
        <v>129.1442521980193</v>
      </c>
      <c r="F1602" s="7">
        <v>137.66163255649053</v>
      </c>
      <c r="G1602" s="7">
        <v>5.9048072910205169</v>
      </c>
      <c r="H1602" s="7">
        <f t="shared" si="64"/>
        <v>157.45359516762841</v>
      </c>
    </row>
    <row r="1603" spans="1:8" x14ac:dyDescent="0.25">
      <c r="A1603" s="14"/>
      <c r="B1603" s="5">
        <f t="shared" si="65"/>
        <v>45308</v>
      </c>
      <c r="C1603" s="4">
        <v>12.666666666670499</v>
      </c>
      <c r="D1603">
        <v>1.2192071461779179</v>
      </c>
      <c r="E1603" s="6">
        <v>130.62991784902576</v>
      </c>
      <c r="F1603" s="7">
        <v>135.52239808572907</v>
      </c>
      <c r="G1603" s="7">
        <v>14.81940691451612</v>
      </c>
      <c r="H1603" s="7">
        <f t="shared" si="64"/>
        <v>159.26492934616655</v>
      </c>
    </row>
    <row r="1604" spans="1:8" x14ac:dyDescent="0.25">
      <c r="A1604" s="14"/>
      <c r="B1604" s="5">
        <f t="shared" si="65"/>
        <v>45308</v>
      </c>
      <c r="C1604" s="4">
        <v>12.6770833333371</v>
      </c>
      <c r="D1604">
        <v>1.2192071461779179</v>
      </c>
      <c r="E1604" s="6">
        <v>133.39283815646479</v>
      </c>
      <c r="F1604" s="7">
        <v>135.92611017183816</v>
      </c>
      <c r="G1604" s="7">
        <v>44.005806231853221</v>
      </c>
      <c r="H1604" s="7">
        <f t="shared" ref="H1604:H1667" si="66">D1604*E1604</f>
        <v>162.63350152931631</v>
      </c>
    </row>
    <row r="1605" spans="1:8" x14ac:dyDescent="0.25">
      <c r="A1605" s="14"/>
      <c r="B1605" s="5">
        <f t="shared" si="65"/>
        <v>45308</v>
      </c>
      <c r="C1605" s="4">
        <v>12.6875000000038</v>
      </c>
      <c r="D1605">
        <v>1.2192071461779179</v>
      </c>
      <c r="E1605" s="6">
        <v>138.46834776440076</v>
      </c>
      <c r="F1605" s="7">
        <v>136.93200404134689</v>
      </c>
      <c r="G1605" s="7">
        <v>116.92323562432728</v>
      </c>
      <c r="H1605" s="7">
        <f t="shared" si="66"/>
        <v>168.82159911380654</v>
      </c>
    </row>
    <row r="1606" spans="1:8" x14ac:dyDescent="0.25">
      <c r="A1606" s="14"/>
      <c r="B1606" s="5">
        <f t="shared" si="65"/>
        <v>45308</v>
      </c>
      <c r="C1606" s="4">
        <v>12.697916666670499</v>
      </c>
      <c r="D1606">
        <v>1.2192071461779179</v>
      </c>
      <c r="E1606" s="6">
        <v>143.32620050603538</v>
      </c>
      <c r="F1606" s="7">
        <v>138.19969453011831</v>
      </c>
      <c r="G1606" s="7">
        <v>176.32655997627285</v>
      </c>
      <c r="H1606" s="7">
        <f t="shared" si="66"/>
        <v>174.74432789148744</v>
      </c>
    </row>
    <row r="1607" spans="1:8" x14ac:dyDescent="0.25">
      <c r="A1607" s="14"/>
      <c r="B1607" s="5">
        <f t="shared" si="65"/>
        <v>45308</v>
      </c>
      <c r="C1607" s="4">
        <v>12.708333333337199</v>
      </c>
      <c r="D1607">
        <v>1.2192071461779179</v>
      </c>
      <c r="E1607" s="6">
        <v>147.42940072363007</v>
      </c>
      <c r="F1607" s="7">
        <v>138.03834104507698</v>
      </c>
      <c r="G1607" s="7">
        <v>193.26285206610643</v>
      </c>
      <c r="H1607" s="7">
        <f t="shared" si="66"/>
        <v>179.74697891897767</v>
      </c>
    </row>
    <row r="1608" spans="1:8" x14ac:dyDescent="0.25">
      <c r="A1608" s="14"/>
      <c r="B1608" s="5">
        <f t="shared" si="65"/>
        <v>45308</v>
      </c>
      <c r="C1608" s="4">
        <v>12.7187500000038</v>
      </c>
      <c r="D1608">
        <v>1.2192071461779179</v>
      </c>
      <c r="E1608" s="6">
        <v>153.71205973977885</v>
      </c>
      <c r="F1608" s="7">
        <v>137.81400132677823</v>
      </c>
      <c r="G1608" s="7">
        <v>194.93712085600552</v>
      </c>
      <c r="H1608" s="7">
        <f t="shared" si="66"/>
        <v>187.40684168846542</v>
      </c>
    </row>
    <row r="1609" spans="1:8" x14ac:dyDescent="0.25">
      <c r="A1609" s="14"/>
      <c r="B1609" s="5">
        <f t="shared" si="65"/>
        <v>45308</v>
      </c>
      <c r="C1609" s="4">
        <v>12.729166666670499</v>
      </c>
      <c r="D1609">
        <v>1.2192071461779179</v>
      </c>
      <c r="E1609" s="6">
        <v>160.16059164578033</v>
      </c>
      <c r="F1609" s="7">
        <v>137.44193384399125</v>
      </c>
      <c r="G1609" s="7">
        <v>195.39540899433567</v>
      </c>
      <c r="H1609" s="7">
        <f t="shared" si="66"/>
        <v>195.26893787061871</v>
      </c>
    </row>
    <row r="1610" spans="1:8" x14ac:dyDescent="0.25">
      <c r="A1610" s="14"/>
      <c r="B1610" s="5">
        <f t="shared" si="65"/>
        <v>45308</v>
      </c>
      <c r="C1610" s="4">
        <v>12.739583333337199</v>
      </c>
      <c r="D1610">
        <v>1.2192071461779179</v>
      </c>
      <c r="E1610" s="6">
        <v>164.09198202615394</v>
      </c>
      <c r="F1610" s="7">
        <v>137.21519419931522</v>
      </c>
      <c r="G1610" s="7">
        <v>195.82356408187374</v>
      </c>
      <c r="H1610" s="7">
        <f t="shared" si="66"/>
        <v>200.06211711678534</v>
      </c>
    </row>
    <row r="1611" spans="1:8" x14ac:dyDescent="0.25">
      <c r="A1611" s="14"/>
      <c r="B1611" s="5">
        <f t="shared" si="65"/>
        <v>45308</v>
      </c>
      <c r="C1611" s="4">
        <v>12.7500000000038</v>
      </c>
      <c r="D1611">
        <v>1.2192071461779179</v>
      </c>
      <c r="E1611" s="6">
        <v>167.02209169841393</v>
      </c>
      <c r="F1611" s="7">
        <v>136.66380178151547</v>
      </c>
      <c r="G1611" s="7">
        <v>196.48131329543136</v>
      </c>
      <c r="H1611" s="7">
        <f t="shared" si="66"/>
        <v>203.63452776828976</v>
      </c>
    </row>
    <row r="1612" spans="1:8" x14ac:dyDescent="0.25">
      <c r="A1612" s="14"/>
      <c r="B1612" s="5">
        <f t="shared" si="65"/>
        <v>45308</v>
      </c>
      <c r="C1612" s="4">
        <v>12.760416666670499</v>
      </c>
      <c r="D1612">
        <v>1.2192071461779179</v>
      </c>
      <c r="E1612" s="6">
        <v>168.98525247720963</v>
      </c>
      <c r="F1612" s="7">
        <v>135.83920866838272</v>
      </c>
      <c r="G1612" s="7">
        <v>196.72924860523031</v>
      </c>
      <c r="H1612" s="7">
        <f t="shared" si="66"/>
        <v>206.02802741889369</v>
      </c>
    </row>
    <row r="1613" spans="1:8" x14ac:dyDescent="0.25">
      <c r="A1613" s="14"/>
      <c r="B1613" s="5">
        <f t="shared" si="65"/>
        <v>45308</v>
      </c>
      <c r="C1613" s="4">
        <v>12.770833333337199</v>
      </c>
      <c r="D1613">
        <v>1.2192071461779179</v>
      </c>
      <c r="E1613" s="6">
        <v>171.36771447495889</v>
      </c>
      <c r="F1613" s="7">
        <v>134.5948760903841</v>
      </c>
      <c r="G1613" s="7">
        <v>196.76424165068383</v>
      </c>
      <c r="H1613" s="7">
        <f t="shared" si="66"/>
        <v>208.9327421120469</v>
      </c>
    </row>
    <row r="1614" spans="1:8" x14ac:dyDescent="0.25">
      <c r="A1614" s="14"/>
      <c r="B1614" s="5">
        <f t="shared" si="65"/>
        <v>45308</v>
      </c>
      <c r="C1614" s="4">
        <v>12.781250000003901</v>
      </c>
      <c r="D1614">
        <v>1.2192071461779179</v>
      </c>
      <c r="E1614" s="6">
        <v>174.66952533636706</v>
      </c>
      <c r="F1614" s="7">
        <v>133.10601108448299</v>
      </c>
      <c r="G1614" s="7">
        <v>196.95534408478136</v>
      </c>
      <c r="H1614" s="7">
        <f t="shared" si="66"/>
        <v>212.95833350960362</v>
      </c>
    </row>
    <row r="1615" spans="1:8" x14ac:dyDescent="0.25">
      <c r="A1615" s="14"/>
      <c r="B1615" s="5">
        <f t="shared" si="65"/>
        <v>45308</v>
      </c>
      <c r="C1615" s="4">
        <v>12.791666666670499</v>
      </c>
      <c r="D1615">
        <v>1.2192071461779179</v>
      </c>
      <c r="E1615" s="6">
        <v>174.6910835993589</v>
      </c>
      <c r="F1615" s="7">
        <v>130.53406788667627</v>
      </c>
      <c r="G1615" s="7">
        <v>197.204903005772</v>
      </c>
      <c r="H1615" s="7">
        <f t="shared" si="66"/>
        <v>212.98461749790246</v>
      </c>
    </row>
    <row r="1616" spans="1:8" x14ac:dyDescent="0.25">
      <c r="A1616" s="14"/>
      <c r="B1616" s="5">
        <f t="shared" si="65"/>
        <v>45308</v>
      </c>
      <c r="C1616" s="4">
        <v>12.802083333337199</v>
      </c>
      <c r="D1616">
        <v>1.2192071461779179</v>
      </c>
      <c r="E1616" s="6">
        <v>174.105780405058</v>
      </c>
      <c r="F1616" s="7">
        <v>128.58647740855048</v>
      </c>
      <c r="G1616" s="7">
        <v>197.19156649679533</v>
      </c>
      <c r="H1616" s="7">
        <f t="shared" si="66"/>
        <v>212.27101166073004</v>
      </c>
    </row>
    <row r="1617" spans="1:8" x14ac:dyDescent="0.25">
      <c r="A1617" s="14"/>
      <c r="B1617" s="5">
        <f t="shared" si="65"/>
        <v>45308</v>
      </c>
      <c r="C1617" s="4">
        <v>12.812500000003901</v>
      </c>
      <c r="D1617">
        <v>1.2192071461779179</v>
      </c>
      <c r="E1617" s="6">
        <v>175.04434822663779</v>
      </c>
      <c r="F1617" s="7">
        <v>126.20923497298067</v>
      </c>
      <c r="G1617" s="7">
        <v>196.90209482488899</v>
      </c>
      <c r="H1617" s="7">
        <f t="shared" si="66"/>
        <v>213.41532025597274</v>
      </c>
    </row>
    <row r="1618" spans="1:8" x14ac:dyDescent="0.25">
      <c r="A1618" s="14"/>
      <c r="B1618" s="5">
        <f t="shared" si="65"/>
        <v>45308</v>
      </c>
      <c r="C1618" s="4">
        <v>12.822916666670499</v>
      </c>
      <c r="D1618">
        <v>1.2192071461779179</v>
      </c>
      <c r="E1618" s="6">
        <v>176.04891913678676</v>
      </c>
      <c r="F1618" s="7">
        <v>123.33811272347747</v>
      </c>
      <c r="G1618" s="7">
        <v>196.69016328923672</v>
      </c>
      <c r="H1618" s="7">
        <f t="shared" si="66"/>
        <v>214.64010028846883</v>
      </c>
    </row>
    <row r="1619" spans="1:8" x14ac:dyDescent="0.25">
      <c r="A1619" s="14"/>
      <c r="B1619" s="5">
        <f t="shared" si="65"/>
        <v>45308</v>
      </c>
      <c r="C1619" s="4">
        <v>12.833333333337199</v>
      </c>
      <c r="D1619">
        <v>1.2192071461779179</v>
      </c>
      <c r="E1619" s="6">
        <v>178.51489058110459</v>
      </c>
      <c r="F1619" s="7">
        <v>117.39416366810991</v>
      </c>
      <c r="G1619" s="7">
        <v>196.87901268094572</v>
      </c>
      <c r="H1619" s="7">
        <f t="shared" si="66"/>
        <v>217.64663029565182</v>
      </c>
    </row>
    <row r="1620" spans="1:8" x14ac:dyDescent="0.25">
      <c r="A1620" s="14"/>
      <c r="B1620" s="5">
        <f t="shared" si="65"/>
        <v>45308</v>
      </c>
      <c r="C1620" s="4">
        <v>12.843750000003901</v>
      </c>
      <c r="D1620">
        <v>1.2192071461779179</v>
      </c>
      <c r="E1620" s="6">
        <v>178.75159987518484</v>
      </c>
      <c r="F1620" s="7">
        <v>113.80674633022471</v>
      </c>
      <c r="G1620" s="7">
        <v>196.37154945614861</v>
      </c>
      <c r="H1620" s="7">
        <f t="shared" si="66"/>
        <v>217.93522795856117</v>
      </c>
    </row>
    <row r="1621" spans="1:8" x14ac:dyDescent="0.25">
      <c r="A1621" s="14"/>
      <c r="B1621" s="5">
        <f t="shared" si="65"/>
        <v>45308</v>
      </c>
      <c r="C1621" s="4">
        <v>12.854166666670499</v>
      </c>
      <c r="D1621">
        <v>1.2192071461779179</v>
      </c>
      <c r="E1621" s="6">
        <v>176.32410182058504</v>
      </c>
      <c r="F1621" s="7">
        <v>111.09592269113168</v>
      </c>
      <c r="G1621" s="7">
        <v>196.1130939161647</v>
      </c>
      <c r="H1621" s="7">
        <f t="shared" si="66"/>
        <v>214.97560498306012</v>
      </c>
    </row>
    <row r="1622" spans="1:8" x14ac:dyDescent="0.25">
      <c r="A1622" s="14"/>
      <c r="B1622" s="5">
        <f t="shared" si="65"/>
        <v>45308</v>
      </c>
      <c r="C1622" s="4">
        <v>12.864583333337199</v>
      </c>
      <c r="D1622">
        <v>1.2192071461779179</v>
      </c>
      <c r="E1622" s="6">
        <v>172.98103385554748</v>
      </c>
      <c r="F1622" s="7">
        <v>108.99244235124814</v>
      </c>
      <c r="G1622" s="7">
        <v>195.41852442922786</v>
      </c>
      <c r="H1622" s="7">
        <f t="shared" si="66"/>
        <v>210.89971262992785</v>
      </c>
    </row>
    <row r="1623" spans="1:8" x14ac:dyDescent="0.25">
      <c r="A1623" s="14"/>
      <c r="B1623" s="5">
        <f t="shared" si="65"/>
        <v>45308</v>
      </c>
      <c r="C1623" s="4">
        <v>12.875000000003901</v>
      </c>
      <c r="D1623">
        <v>1.2192071461779179</v>
      </c>
      <c r="E1623" s="6">
        <v>171.79846390213248</v>
      </c>
      <c r="F1623" s="7">
        <v>105.94221328063119</v>
      </c>
      <c r="G1623" s="7">
        <v>194.2348890313616</v>
      </c>
      <c r="H1623" s="7">
        <f t="shared" si="66"/>
        <v>209.457914891869</v>
      </c>
    </row>
    <row r="1624" spans="1:8" x14ac:dyDescent="0.25">
      <c r="A1624" s="14"/>
      <c r="B1624" s="5">
        <f t="shared" si="65"/>
        <v>45308</v>
      </c>
      <c r="C1624" s="4">
        <v>12.885416666670601</v>
      </c>
      <c r="D1624">
        <v>1.2192071461779179</v>
      </c>
      <c r="E1624" s="6">
        <v>178.63919794168038</v>
      </c>
      <c r="F1624" s="7">
        <v>103.78234525426443</v>
      </c>
      <c r="G1624" s="7">
        <v>193.8937256127368</v>
      </c>
      <c r="H1624" s="7">
        <f t="shared" si="66"/>
        <v>217.79818671798833</v>
      </c>
    </row>
    <row r="1625" spans="1:8" x14ac:dyDescent="0.25">
      <c r="A1625" s="14"/>
      <c r="B1625" s="5">
        <f t="shared" si="65"/>
        <v>45308</v>
      </c>
      <c r="C1625" s="4">
        <v>12.895833333337199</v>
      </c>
      <c r="D1625">
        <v>1.2192071461779179</v>
      </c>
      <c r="E1625" s="6">
        <v>184.95098889343069</v>
      </c>
      <c r="F1625" s="7">
        <v>102.02442063830944</v>
      </c>
      <c r="G1625" s="7">
        <v>193.27204036800674</v>
      </c>
      <c r="H1625" s="7">
        <f t="shared" si="66"/>
        <v>225.49356735154342</v>
      </c>
    </row>
    <row r="1626" spans="1:8" x14ac:dyDescent="0.25">
      <c r="A1626" s="14"/>
      <c r="B1626" s="5">
        <f t="shared" si="65"/>
        <v>45308</v>
      </c>
      <c r="C1626" s="4">
        <v>12.906250000003901</v>
      </c>
      <c r="D1626">
        <v>1.2192071461779179</v>
      </c>
      <c r="E1626" s="6">
        <v>185.3223304168877</v>
      </c>
      <c r="F1626" s="7">
        <v>100.27975142072081</v>
      </c>
      <c r="G1626" s="7">
        <v>193.33860087833608</v>
      </c>
      <c r="H1626" s="7">
        <f t="shared" si="66"/>
        <v>225.94630959061479</v>
      </c>
    </row>
    <row r="1627" spans="1:8" x14ac:dyDescent="0.25">
      <c r="A1627" s="14"/>
      <c r="B1627" s="5">
        <f t="shared" si="65"/>
        <v>45308</v>
      </c>
      <c r="C1627" s="4">
        <v>12.916666666670601</v>
      </c>
      <c r="D1627">
        <v>1.2192071461779179</v>
      </c>
      <c r="E1627" s="6">
        <v>183.99271237735877</v>
      </c>
      <c r="F1627" s="7">
        <v>97.680593246372382</v>
      </c>
      <c r="G1627" s="7">
        <v>192.2173986873419</v>
      </c>
      <c r="H1627" s="7">
        <f t="shared" si="66"/>
        <v>224.32522977513406</v>
      </c>
    </row>
    <row r="1628" spans="1:8" x14ac:dyDescent="0.25">
      <c r="A1628" s="14"/>
      <c r="B1628" s="5">
        <f t="shared" si="65"/>
        <v>45308</v>
      </c>
      <c r="C1628" s="4">
        <v>12.927083333337199</v>
      </c>
      <c r="D1628">
        <v>1.2192071461779179</v>
      </c>
      <c r="E1628" s="6">
        <v>180.83419232732334</v>
      </c>
      <c r="F1628" s="7">
        <v>95.524285749008598</v>
      </c>
      <c r="G1628" s="7">
        <v>189.90885235128601</v>
      </c>
      <c r="H1628" s="7">
        <f t="shared" si="66"/>
        <v>220.47433955878464</v>
      </c>
    </row>
    <row r="1629" spans="1:8" x14ac:dyDescent="0.25">
      <c r="A1629" s="14"/>
      <c r="B1629" s="5">
        <f t="shared" si="65"/>
        <v>45308</v>
      </c>
      <c r="C1629" s="4">
        <v>12.937500000003901</v>
      </c>
      <c r="D1629">
        <v>1.2192071461779179</v>
      </c>
      <c r="E1629" s="6">
        <v>173.51886314938127</v>
      </c>
      <c r="F1629" s="7">
        <v>93.546718483619586</v>
      </c>
      <c r="G1629" s="7">
        <v>188.68746937227166</v>
      </c>
      <c r="H1629" s="7">
        <f t="shared" si="66"/>
        <v>211.55543794839383</v>
      </c>
    </row>
    <row r="1630" spans="1:8" x14ac:dyDescent="0.25">
      <c r="A1630" s="14"/>
      <c r="B1630" s="5">
        <f t="shared" si="65"/>
        <v>45308</v>
      </c>
      <c r="C1630" s="4">
        <v>12.947916666670601</v>
      </c>
      <c r="D1630">
        <v>1.2192071461779179</v>
      </c>
      <c r="E1630" s="6">
        <v>166.76091922501956</v>
      </c>
      <c r="F1630" s="7">
        <v>91.373115814447772</v>
      </c>
      <c r="G1630" s="7">
        <v>188.24960784405275</v>
      </c>
      <c r="H1630" s="7">
        <f t="shared" si="66"/>
        <v>203.31610442234239</v>
      </c>
    </row>
    <row r="1631" spans="1:8" x14ac:dyDescent="0.25">
      <c r="A1631" s="14"/>
      <c r="B1631" s="5">
        <f t="shared" si="65"/>
        <v>45308</v>
      </c>
      <c r="C1631" s="4">
        <v>12.958333333337199</v>
      </c>
      <c r="D1631">
        <v>1.2192071461779179</v>
      </c>
      <c r="E1631" s="6">
        <v>157.05809765657881</v>
      </c>
      <c r="F1631" s="7">
        <v>88.636864482021579</v>
      </c>
      <c r="G1631" s="7">
        <v>183.703673510709</v>
      </c>
      <c r="H1631" s="7">
        <f t="shared" si="66"/>
        <v>191.48635502801019</v>
      </c>
    </row>
    <row r="1632" spans="1:8" x14ac:dyDescent="0.25">
      <c r="A1632" s="14"/>
      <c r="B1632" s="5">
        <f t="shared" si="65"/>
        <v>45308</v>
      </c>
      <c r="C1632" s="4">
        <v>12.968750000003901</v>
      </c>
      <c r="D1632">
        <v>1.2192071461779179</v>
      </c>
      <c r="E1632" s="6">
        <v>146.63962610580563</v>
      </c>
      <c r="F1632" s="7">
        <v>86.453323670000017</v>
      </c>
      <c r="G1632" s="7">
        <v>183.12300726351398</v>
      </c>
      <c r="H1632" s="7">
        <f t="shared" si="66"/>
        <v>178.78408006105619</v>
      </c>
    </row>
    <row r="1633" spans="1:8" x14ac:dyDescent="0.25">
      <c r="A1633" s="14"/>
      <c r="B1633" s="5">
        <f t="shared" si="65"/>
        <v>45308</v>
      </c>
      <c r="C1633" s="4">
        <v>12.979166666670601</v>
      </c>
      <c r="D1633">
        <v>1.2192071461779179</v>
      </c>
      <c r="E1633" s="6">
        <v>136.02593491554904</v>
      </c>
      <c r="F1633" s="7">
        <v>84.536339324808552</v>
      </c>
      <c r="G1633" s="7">
        <v>181.38512701876888</v>
      </c>
      <c r="H1633" s="7">
        <f t="shared" si="66"/>
        <v>165.84379191456975</v>
      </c>
    </row>
    <row r="1634" spans="1:8" ht="15.75" thickBot="1" x14ac:dyDescent="0.3">
      <c r="A1634" s="14"/>
      <c r="B1634" s="5">
        <f t="shared" si="65"/>
        <v>45308</v>
      </c>
      <c r="C1634" s="4">
        <v>12.989583333337301</v>
      </c>
      <c r="D1634">
        <v>1.2192071461779179</v>
      </c>
      <c r="E1634" s="6">
        <v>125.75379310489289</v>
      </c>
      <c r="F1634" s="7">
        <v>82.933673329552605</v>
      </c>
      <c r="G1634" s="7">
        <v>180.89794049803686</v>
      </c>
      <c r="H1634" s="7">
        <f t="shared" si="66"/>
        <v>153.3199232124648</v>
      </c>
    </row>
    <row r="1635" spans="1:8" x14ac:dyDescent="0.25">
      <c r="A1635" s="13">
        <f t="shared" ref="A1635" si="67">A1539+1</f>
        <v>18</v>
      </c>
      <c r="B1635" s="5">
        <f t="shared" si="65"/>
        <v>45309</v>
      </c>
      <c r="C1635" s="4">
        <v>13.000000000003901</v>
      </c>
      <c r="D1635">
        <v>1.2164969767521641</v>
      </c>
      <c r="E1635" s="6">
        <v>113.39204782458356</v>
      </c>
      <c r="F1635" s="7">
        <v>80.147698734164791</v>
      </c>
      <c r="G1635" s="7">
        <v>176.61384741353677</v>
      </c>
      <c r="H1635" s="7">
        <f t="shared" si="66"/>
        <v>137.9410833663427</v>
      </c>
    </row>
    <row r="1636" spans="1:8" x14ac:dyDescent="0.25">
      <c r="A1636" s="14"/>
      <c r="B1636" s="5">
        <f t="shared" ref="B1636:B1699" si="68">DATE(YEAR(B1540),MONTH(B1540),DAY(B1540)+1)</f>
        <v>45309</v>
      </c>
      <c r="C1636" s="4">
        <v>13.010416666670601</v>
      </c>
      <c r="D1636">
        <v>1.2164969767521641</v>
      </c>
      <c r="E1636" s="6">
        <v>104.31956353652333</v>
      </c>
      <c r="F1636" s="7">
        <v>78.906516983177085</v>
      </c>
      <c r="G1636" s="7">
        <v>174.482912741635</v>
      </c>
      <c r="H1636" s="7">
        <f t="shared" si="66"/>
        <v>126.90443365828592</v>
      </c>
    </row>
    <row r="1637" spans="1:8" x14ac:dyDescent="0.25">
      <c r="A1637" s="14"/>
      <c r="B1637" s="5">
        <f t="shared" si="68"/>
        <v>45309</v>
      </c>
      <c r="C1637" s="4">
        <v>13.020833333337301</v>
      </c>
      <c r="D1637">
        <v>1.2164969767521641</v>
      </c>
      <c r="E1637" s="6">
        <v>96.767420613642784</v>
      </c>
      <c r="F1637" s="7">
        <v>77.97292412852633</v>
      </c>
      <c r="G1637" s="7">
        <v>173.85105120867482</v>
      </c>
      <c r="H1637" s="7">
        <f t="shared" si="66"/>
        <v>117.71727462460149</v>
      </c>
    </row>
    <row r="1638" spans="1:8" x14ac:dyDescent="0.25">
      <c r="A1638" s="14"/>
      <c r="B1638" s="5">
        <f t="shared" si="68"/>
        <v>45309</v>
      </c>
      <c r="C1638" s="4">
        <v>13.031250000003901</v>
      </c>
      <c r="D1638">
        <v>1.2164969767521641</v>
      </c>
      <c r="E1638" s="6">
        <v>89.477925286183194</v>
      </c>
      <c r="F1638" s="7">
        <v>77.273068497343701</v>
      </c>
      <c r="G1638" s="7">
        <v>174.14866154983054</v>
      </c>
      <c r="H1638" s="7">
        <f t="shared" si="66"/>
        <v>108.84962559669786</v>
      </c>
    </row>
    <row r="1639" spans="1:8" x14ac:dyDescent="0.25">
      <c r="A1639" s="14"/>
      <c r="B1639" s="5">
        <f t="shared" si="68"/>
        <v>45309</v>
      </c>
      <c r="C1639" s="4">
        <v>13.041666666670601</v>
      </c>
      <c r="D1639">
        <v>1.2164969767521641</v>
      </c>
      <c r="E1639" s="6">
        <v>83.28659967711836</v>
      </c>
      <c r="F1639" s="7">
        <v>76.723733344848739</v>
      </c>
      <c r="G1639" s="7">
        <v>173.56090065302826</v>
      </c>
      <c r="H1639" s="7">
        <f t="shared" si="66"/>
        <v>101.31789671118224</v>
      </c>
    </row>
    <row r="1640" spans="1:8" x14ac:dyDescent="0.25">
      <c r="A1640" s="14"/>
      <c r="B1640" s="5">
        <f t="shared" si="68"/>
        <v>45309</v>
      </c>
      <c r="C1640" s="4">
        <v>13.052083333337301</v>
      </c>
      <c r="D1640">
        <v>1.2164969767521641</v>
      </c>
      <c r="E1640" s="6">
        <v>78.170459670702598</v>
      </c>
      <c r="F1640" s="7">
        <v>76.097736256112526</v>
      </c>
      <c r="G1640" s="7">
        <v>173.32482872771652</v>
      </c>
      <c r="H1640" s="7">
        <f t="shared" si="66"/>
        <v>95.094127860736677</v>
      </c>
    </row>
    <row r="1641" spans="1:8" x14ac:dyDescent="0.25">
      <c r="A1641" s="14"/>
      <c r="B1641" s="5">
        <f t="shared" si="68"/>
        <v>45309</v>
      </c>
      <c r="C1641" s="4">
        <v>13.062500000003901</v>
      </c>
      <c r="D1641">
        <v>1.2164969767521641</v>
      </c>
      <c r="E1641" s="6">
        <v>74.68656435793055</v>
      </c>
      <c r="F1641" s="7">
        <v>75.821885270049293</v>
      </c>
      <c r="G1641" s="7">
        <v>173.6772705198222</v>
      </c>
      <c r="H1641" s="7">
        <f t="shared" si="66"/>
        <v>90.855979745428442</v>
      </c>
    </row>
    <row r="1642" spans="1:8" x14ac:dyDescent="0.25">
      <c r="A1642" s="14"/>
      <c r="B1642" s="5">
        <f t="shared" si="68"/>
        <v>45309</v>
      </c>
      <c r="C1642" s="4">
        <v>13.072916666670601</v>
      </c>
      <c r="D1642">
        <v>1.2164969767521641</v>
      </c>
      <c r="E1642" s="6">
        <v>71.197928355732898</v>
      </c>
      <c r="F1642" s="7">
        <v>75.633428482397647</v>
      </c>
      <c r="G1642" s="7">
        <v>173.75755619160154</v>
      </c>
      <c r="H1642" s="7">
        <f t="shared" si="66"/>
        <v>86.612064595766242</v>
      </c>
    </row>
    <row r="1643" spans="1:8" x14ac:dyDescent="0.25">
      <c r="A1643" s="14"/>
      <c r="B1643" s="5">
        <f t="shared" si="68"/>
        <v>45309</v>
      </c>
      <c r="C1643" s="4">
        <v>13.083333333337301</v>
      </c>
      <c r="D1643">
        <v>1.2164969767521641</v>
      </c>
      <c r="E1643" s="6">
        <v>68.817610556734479</v>
      </c>
      <c r="F1643" s="7">
        <v>75.147934912160991</v>
      </c>
      <c r="G1643" s="7">
        <v>173.50545254531531</v>
      </c>
      <c r="H1643" s="7">
        <f t="shared" si="66"/>
        <v>83.716415189575301</v>
      </c>
    </row>
    <row r="1644" spans="1:8" x14ac:dyDescent="0.25">
      <c r="A1644" s="14"/>
      <c r="B1644" s="5">
        <f t="shared" si="68"/>
        <v>45309</v>
      </c>
      <c r="C1644" s="4">
        <v>13.093750000004</v>
      </c>
      <c r="D1644">
        <v>1.2164969767521641</v>
      </c>
      <c r="E1644" s="6">
        <v>66.649105302901802</v>
      </c>
      <c r="F1644" s="7">
        <v>75.099411468069135</v>
      </c>
      <c r="G1644" s="7">
        <v>173.70974158234338</v>
      </c>
      <c r="H1644" s="7">
        <f t="shared" si="66"/>
        <v>81.078435104216666</v>
      </c>
    </row>
    <row r="1645" spans="1:8" x14ac:dyDescent="0.25">
      <c r="A1645" s="14"/>
      <c r="B1645" s="5">
        <f t="shared" si="68"/>
        <v>45309</v>
      </c>
      <c r="C1645" s="4">
        <v>13.104166666670601</v>
      </c>
      <c r="D1645">
        <v>1.2164969767521641</v>
      </c>
      <c r="E1645" s="6">
        <v>65.606566505773415</v>
      </c>
      <c r="F1645" s="7">
        <v>74.705521646388974</v>
      </c>
      <c r="G1645" s="7">
        <v>173.69784064876265</v>
      </c>
      <c r="H1645" s="7">
        <f t="shared" si="66"/>
        <v>79.810189809363152</v>
      </c>
    </row>
    <row r="1646" spans="1:8" x14ac:dyDescent="0.25">
      <c r="A1646" s="14"/>
      <c r="B1646" s="5">
        <f t="shared" si="68"/>
        <v>45309</v>
      </c>
      <c r="C1646" s="4">
        <v>13.114583333337301</v>
      </c>
      <c r="D1646">
        <v>1.2164969767521641</v>
      </c>
      <c r="E1646" s="6">
        <v>64.092531607507865</v>
      </c>
      <c r="F1646" s="7">
        <v>74.397548188404713</v>
      </c>
      <c r="G1646" s="7">
        <v>173.9351931142954</v>
      </c>
      <c r="H1646" s="7">
        <f t="shared" si="66"/>
        <v>77.968370932925836</v>
      </c>
    </row>
    <row r="1647" spans="1:8" x14ac:dyDescent="0.25">
      <c r="A1647" s="14"/>
      <c r="B1647" s="5">
        <f t="shared" si="68"/>
        <v>45309</v>
      </c>
      <c r="C1647" s="4">
        <v>13.125000000004</v>
      </c>
      <c r="D1647">
        <v>1.2164969767521641</v>
      </c>
      <c r="E1647" s="6">
        <v>63.650368460605108</v>
      </c>
      <c r="F1647" s="7">
        <v>74.410028604130929</v>
      </c>
      <c r="G1647" s="7">
        <v>173.90588478869705</v>
      </c>
      <c r="H1647" s="7">
        <f t="shared" si="66"/>
        <v>77.430480801487406</v>
      </c>
    </row>
    <row r="1648" spans="1:8" x14ac:dyDescent="0.25">
      <c r="A1648" s="14"/>
      <c r="B1648" s="5">
        <f t="shared" si="68"/>
        <v>45309</v>
      </c>
      <c r="C1648" s="4">
        <v>13.135416666670601</v>
      </c>
      <c r="D1648">
        <v>1.2164969767521641</v>
      </c>
      <c r="E1648" s="6">
        <v>62.718983113609227</v>
      </c>
      <c r="F1648" s="7">
        <v>74.512883845241049</v>
      </c>
      <c r="G1648" s="7">
        <v>174.38918207496695</v>
      </c>
      <c r="H1648" s="7">
        <f t="shared" si="66"/>
        <v>76.297453342675652</v>
      </c>
    </row>
    <row r="1649" spans="1:8" x14ac:dyDescent="0.25">
      <c r="A1649" s="14"/>
      <c r="B1649" s="5">
        <f t="shared" si="68"/>
        <v>45309</v>
      </c>
      <c r="C1649" s="4">
        <v>13.145833333337301</v>
      </c>
      <c r="D1649">
        <v>1.2164969767521641</v>
      </c>
      <c r="E1649" s="6">
        <v>62.394801152659028</v>
      </c>
      <c r="F1649" s="7">
        <v>74.500990643700959</v>
      </c>
      <c r="G1649" s="7">
        <v>175.14414221421836</v>
      </c>
      <c r="H1649" s="7">
        <f t="shared" si="66"/>
        <v>75.903086967262155</v>
      </c>
    </row>
    <row r="1650" spans="1:8" x14ac:dyDescent="0.25">
      <c r="A1650" s="14"/>
      <c r="B1650" s="5">
        <f t="shared" si="68"/>
        <v>45309</v>
      </c>
      <c r="C1650" s="4">
        <v>13.156250000004</v>
      </c>
      <c r="D1650">
        <v>1.2164969767521641</v>
      </c>
      <c r="E1650" s="6">
        <v>61.861940172290993</v>
      </c>
      <c r="F1650" s="7">
        <v>74.673326264581462</v>
      </c>
      <c r="G1650" s="7">
        <v>176.39980877372548</v>
      </c>
      <c r="H1650" s="7">
        <f t="shared" si="66"/>
        <v>75.254863195615243</v>
      </c>
    </row>
    <row r="1651" spans="1:8" x14ac:dyDescent="0.25">
      <c r="A1651" s="14"/>
      <c r="B1651" s="5">
        <f t="shared" si="68"/>
        <v>45309</v>
      </c>
      <c r="C1651" s="4">
        <v>13.166666666670601</v>
      </c>
      <c r="D1651">
        <v>1.2164969767521641</v>
      </c>
      <c r="E1651" s="6">
        <v>61.620976969200086</v>
      </c>
      <c r="F1651" s="7">
        <v>74.875219445688515</v>
      </c>
      <c r="G1651" s="7">
        <v>178.63648662862056</v>
      </c>
      <c r="H1651" s="7">
        <f t="shared" si="66"/>
        <v>74.96173218754663</v>
      </c>
    </row>
    <row r="1652" spans="1:8" x14ac:dyDescent="0.25">
      <c r="A1652" s="14"/>
      <c r="B1652" s="5">
        <f t="shared" si="68"/>
        <v>45309</v>
      </c>
      <c r="C1652" s="4">
        <v>13.177083333337301</v>
      </c>
      <c r="D1652">
        <v>1.2164969767521641</v>
      </c>
      <c r="E1652" s="6">
        <v>62.654164458357378</v>
      </c>
      <c r="F1652" s="7">
        <v>75.134262518889543</v>
      </c>
      <c r="G1652" s="7">
        <v>179.94035306269868</v>
      </c>
      <c r="H1652" s="7">
        <f t="shared" si="66"/>
        <v>76.218601644524639</v>
      </c>
    </row>
    <row r="1653" spans="1:8" x14ac:dyDescent="0.25">
      <c r="A1653" s="14"/>
      <c r="B1653" s="5">
        <f t="shared" si="68"/>
        <v>45309</v>
      </c>
      <c r="C1653" s="4">
        <v>13.187500000004</v>
      </c>
      <c r="D1653">
        <v>1.2164969767521641</v>
      </c>
      <c r="E1653" s="6">
        <v>62.59469743151346</v>
      </c>
      <c r="F1653" s="7">
        <v>75.665644318997792</v>
      </c>
      <c r="G1653" s="7">
        <v>185.09051173161899</v>
      </c>
      <c r="H1653" s="7">
        <f t="shared" si="66"/>
        <v>76.146260186152574</v>
      </c>
    </row>
    <row r="1654" spans="1:8" x14ac:dyDescent="0.25">
      <c r="A1654" s="14"/>
      <c r="B1654" s="5">
        <f t="shared" si="68"/>
        <v>45309</v>
      </c>
      <c r="C1654" s="4">
        <v>13.1979166666707</v>
      </c>
      <c r="D1654">
        <v>1.2164969767521641</v>
      </c>
      <c r="E1654" s="6">
        <v>64.409206902059339</v>
      </c>
      <c r="F1654" s="7">
        <v>76.830695871761776</v>
      </c>
      <c r="G1654" s="7">
        <v>186.59106118865847</v>
      </c>
      <c r="H1654" s="7">
        <f t="shared" si="66"/>
        <v>78.353605471359799</v>
      </c>
    </row>
    <row r="1655" spans="1:8" x14ac:dyDescent="0.25">
      <c r="A1655" s="14"/>
      <c r="B1655" s="5">
        <f t="shared" si="68"/>
        <v>45309</v>
      </c>
      <c r="C1655" s="4">
        <v>13.208333333337301</v>
      </c>
      <c r="D1655">
        <v>1.2164969767521641</v>
      </c>
      <c r="E1655" s="6">
        <v>65.725069946017271</v>
      </c>
      <c r="F1655" s="7">
        <v>78.441720170583778</v>
      </c>
      <c r="G1655" s="7">
        <v>191.15708690000005</v>
      </c>
      <c r="H1655" s="7">
        <f t="shared" si="66"/>
        <v>79.954348886154534</v>
      </c>
    </row>
    <row r="1656" spans="1:8" x14ac:dyDescent="0.25">
      <c r="A1656" s="14"/>
      <c r="B1656" s="5">
        <f t="shared" si="68"/>
        <v>45309</v>
      </c>
      <c r="C1656" s="4">
        <v>13.218750000004</v>
      </c>
      <c r="D1656">
        <v>1.2164969767521641</v>
      </c>
      <c r="E1656" s="6">
        <v>68.800873784775618</v>
      </c>
      <c r="F1656" s="7">
        <v>79.943736953912079</v>
      </c>
      <c r="G1656" s="7">
        <v>191.98149195868655</v>
      </c>
      <c r="H1656" s="7">
        <f t="shared" si="66"/>
        <v>83.696054957086758</v>
      </c>
    </row>
    <row r="1657" spans="1:8" x14ac:dyDescent="0.25">
      <c r="A1657" s="14"/>
      <c r="B1657" s="5">
        <f t="shared" si="68"/>
        <v>45309</v>
      </c>
      <c r="C1657" s="4">
        <v>13.2291666666707</v>
      </c>
      <c r="D1657">
        <v>1.2164969767521641</v>
      </c>
      <c r="E1657" s="6">
        <v>72.0233256431531</v>
      </c>
      <c r="F1657" s="7">
        <v>82.412383439225479</v>
      </c>
      <c r="G1657" s="7">
        <v>192.193648498572</v>
      </c>
      <c r="H1657" s="7">
        <f t="shared" si="66"/>
        <v>87.616157900532357</v>
      </c>
    </row>
    <row r="1658" spans="1:8" x14ac:dyDescent="0.25">
      <c r="A1658" s="14"/>
      <c r="B1658" s="5">
        <f t="shared" si="68"/>
        <v>45309</v>
      </c>
      <c r="C1658" s="4">
        <v>13.239583333337301</v>
      </c>
      <c r="D1658">
        <v>1.2164969767521641</v>
      </c>
      <c r="E1658" s="6">
        <v>78.878827654520094</v>
      </c>
      <c r="F1658" s="7">
        <v>86.303066246103398</v>
      </c>
      <c r="G1658" s="7">
        <v>191.84643077249351</v>
      </c>
      <c r="H1658" s="7">
        <f t="shared" si="66"/>
        <v>95.955855371478691</v>
      </c>
    </row>
    <row r="1659" spans="1:8" x14ac:dyDescent="0.25">
      <c r="A1659" s="14"/>
      <c r="B1659" s="5">
        <f t="shared" si="68"/>
        <v>45309</v>
      </c>
      <c r="C1659" s="4">
        <v>13.250000000004</v>
      </c>
      <c r="D1659">
        <v>1.2164969767521641</v>
      </c>
      <c r="E1659" s="6">
        <v>84.003369057328015</v>
      </c>
      <c r="F1659" s="7">
        <v>92.151050111983309</v>
      </c>
      <c r="G1659" s="7">
        <v>189.82722642848481</v>
      </c>
      <c r="H1659" s="7">
        <f t="shared" si="66"/>
        <v>102.18984449523582</v>
      </c>
    </row>
    <row r="1660" spans="1:8" x14ac:dyDescent="0.25">
      <c r="A1660" s="14"/>
      <c r="B1660" s="5">
        <f t="shared" si="68"/>
        <v>45309</v>
      </c>
      <c r="C1660" s="4">
        <v>13.2604166666707</v>
      </c>
      <c r="D1660">
        <v>1.2164969767521641</v>
      </c>
      <c r="E1660" s="6">
        <v>90.535488255349094</v>
      </c>
      <c r="F1660" s="7">
        <v>96.061931574401967</v>
      </c>
      <c r="G1660" s="7">
        <v>185.10294106223773</v>
      </c>
      <c r="H1660" s="7">
        <f t="shared" si="66"/>
        <v>110.13614775141323</v>
      </c>
    </row>
    <row r="1661" spans="1:8" x14ac:dyDescent="0.25">
      <c r="A1661" s="14"/>
      <c r="B1661" s="5">
        <f t="shared" si="68"/>
        <v>45309</v>
      </c>
      <c r="C1661" s="4">
        <v>13.270833333337301</v>
      </c>
      <c r="D1661">
        <v>1.2164969767521641</v>
      </c>
      <c r="E1661" s="6">
        <v>96.122177407479398</v>
      </c>
      <c r="F1661" s="7">
        <v>101.49273274752703</v>
      </c>
      <c r="G1661" s="7">
        <v>155.5295810904563</v>
      </c>
      <c r="H1661" s="7">
        <f t="shared" si="66"/>
        <v>116.93233821503385</v>
      </c>
    </row>
    <row r="1662" spans="1:8" x14ac:dyDescent="0.25">
      <c r="A1662" s="14"/>
      <c r="B1662" s="5">
        <f t="shared" si="68"/>
        <v>45309</v>
      </c>
      <c r="C1662" s="4">
        <v>13.281250000004</v>
      </c>
      <c r="D1662">
        <v>1.2164969767521641</v>
      </c>
      <c r="E1662" s="6">
        <v>102.45954403872288</v>
      </c>
      <c r="F1662" s="7">
        <v>109.76685945392278</v>
      </c>
      <c r="G1662" s="7">
        <v>93.964437830716335</v>
      </c>
      <c r="H1662" s="7">
        <f t="shared" si="66"/>
        <v>124.6417255625116</v>
      </c>
    </row>
    <row r="1663" spans="1:8" x14ac:dyDescent="0.25">
      <c r="A1663" s="14"/>
      <c r="B1663" s="5">
        <f t="shared" si="68"/>
        <v>45309</v>
      </c>
      <c r="C1663" s="4">
        <v>13.2916666666707</v>
      </c>
      <c r="D1663">
        <v>1.2164969767521641</v>
      </c>
      <c r="E1663" s="6">
        <v>108.02603377440431</v>
      </c>
      <c r="F1663" s="7">
        <v>120.64503183707393</v>
      </c>
      <c r="G1663" s="7">
        <v>34.351417546469307</v>
      </c>
      <c r="H1663" s="7">
        <f t="shared" si="66"/>
        <v>131.41334349709001</v>
      </c>
    </row>
    <row r="1664" spans="1:8" x14ac:dyDescent="0.25">
      <c r="A1664" s="14"/>
      <c r="B1664" s="5">
        <f t="shared" si="68"/>
        <v>45309</v>
      </c>
      <c r="C1664" s="4">
        <v>13.3020833333374</v>
      </c>
      <c r="D1664">
        <v>1.2164969767521641</v>
      </c>
      <c r="E1664" s="6">
        <v>109.7001573498997</v>
      </c>
      <c r="F1664" s="7">
        <v>125.10332582655501</v>
      </c>
      <c r="G1664" s="7">
        <v>12.706770941723507</v>
      </c>
      <c r="H1664" s="7">
        <f t="shared" si="66"/>
        <v>133.44990976538966</v>
      </c>
    </row>
    <row r="1665" spans="1:8" x14ac:dyDescent="0.25">
      <c r="A1665" s="14"/>
      <c r="B1665" s="5">
        <f t="shared" si="68"/>
        <v>45309</v>
      </c>
      <c r="C1665" s="4">
        <v>13.312500000004</v>
      </c>
      <c r="D1665">
        <v>1.2164969767521641</v>
      </c>
      <c r="E1665" s="6">
        <v>113.0901513410912</v>
      </c>
      <c r="F1665" s="7">
        <v>130.10161056307967</v>
      </c>
      <c r="G1665" s="7">
        <v>4.7090823982839893</v>
      </c>
      <c r="H1665" s="7">
        <f t="shared" si="66"/>
        <v>137.57382720688213</v>
      </c>
    </row>
    <row r="1666" spans="1:8" x14ac:dyDescent="0.25">
      <c r="A1666" s="14"/>
      <c r="B1666" s="5">
        <f t="shared" si="68"/>
        <v>45309</v>
      </c>
      <c r="C1666" s="4">
        <v>13.3229166666707</v>
      </c>
      <c r="D1666">
        <v>1.2164969767521641</v>
      </c>
      <c r="E1666" s="6">
        <v>113.54455100457828</v>
      </c>
      <c r="F1666" s="7">
        <v>137.26093278977473</v>
      </c>
      <c r="G1666" s="7">
        <v>2.6034256193780911</v>
      </c>
      <c r="H1666" s="7">
        <f t="shared" si="66"/>
        <v>138.12660302375136</v>
      </c>
    </row>
    <row r="1667" spans="1:8" x14ac:dyDescent="0.25">
      <c r="A1667" s="14"/>
      <c r="B1667" s="5">
        <f t="shared" si="68"/>
        <v>45309</v>
      </c>
      <c r="C1667" s="4">
        <v>13.3333333333374</v>
      </c>
      <c r="D1667">
        <v>1.2164969767521641</v>
      </c>
      <c r="E1667" s="6">
        <v>112.26897840111801</v>
      </c>
      <c r="F1667" s="7">
        <v>146.78943743630819</v>
      </c>
      <c r="G1667" s="7">
        <v>1.6825183770417131</v>
      </c>
      <c r="H1667" s="7">
        <f t="shared" si="66"/>
        <v>136.57487280801405</v>
      </c>
    </row>
    <row r="1668" spans="1:8" x14ac:dyDescent="0.25">
      <c r="A1668" s="14"/>
      <c r="B1668" s="5">
        <f t="shared" si="68"/>
        <v>45309</v>
      </c>
      <c r="C1668" s="4">
        <v>13.343750000004</v>
      </c>
      <c r="D1668">
        <v>1.2164969767521641</v>
      </c>
      <c r="E1668" s="6">
        <v>111.02161639785849</v>
      </c>
      <c r="F1668" s="7">
        <v>150.64710443754103</v>
      </c>
      <c r="G1668" s="7">
        <v>1.3523352762901575</v>
      </c>
      <c r="H1668" s="7">
        <f t="shared" ref="H1668:H1731" si="69">D1668*E1668</f>
        <v>135.05746070213334</v>
      </c>
    </row>
    <row r="1669" spans="1:8" x14ac:dyDescent="0.25">
      <c r="A1669" s="14"/>
      <c r="B1669" s="5">
        <f t="shared" si="68"/>
        <v>45309</v>
      </c>
      <c r="C1669" s="4">
        <v>13.3541666666707</v>
      </c>
      <c r="D1669">
        <v>1.2164969767521641</v>
      </c>
      <c r="E1669" s="6">
        <v>112.04357640513771</v>
      </c>
      <c r="F1669" s="7">
        <v>152.98419371105015</v>
      </c>
      <c r="G1669" s="7">
        <v>1.2951671781528928</v>
      </c>
      <c r="H1669" s="7">
        <f t="shared" si="69"/>
        <v>136.30067196135013</v>
      </c>
    </row>
    <row r="1670" spans="1:8" x14ac:dyDescent="0.25">
      <c r="A1670" s="14"/>
      <c r="B1670" s="5">
        <f t="shared" si="68"/>
        <v>45309</v>
      </c>
      <c r="C1670" s="4">
        <v>13.3645833333374</v>
      </c>
      <c r="D1670">
        <v>1.2164969767521641</v>
      </c>
      <c r="E1670" s="6">
        <v>112.20736126321054</v>
      </c>
      <c r="F1670" s="7">
        <v>155.15881073973944</v>
      </c>
      <c r="G1670" s="7">
        <v>1.1823703379364749</v>
      </c>
      <c r="H1670" s="7">
        <f t="shared" si="69"/>
        <v>136.49991574603351</v>
      </c>
    </row>
    <row r="1671" spans="1:8" x14ac:dyDescent="0.25">
      <c r="A1671" s="14"/>
      <c r="B1671" s="5">
        <f t="shared" si="68"/>
        <v>45309</v>
      </c>
      <c r="C1671" s="4">
        <v>13.375000000004</v>
      </c>
      <c r="D1671">
        <v>1.2164969767521641</v>
      </c>
      <c r="E1671" s="6">
        <v>113.69386153569771</v>
      </c>
      <c r="F1671" s="7">
        <v>157.81040572754529</v>
      </c>
      <c r="G1671" s="7">
        <v>1.0875549815063128</v>
      </c>
      <c r="H1671" s="7">
        <f t="shared" si="69"/>
        <v>138.30823883345542</v>
      </c>
    </row>
    <row r="1672" spans="1:8" x14ac:dyDescent="0.25">
      <c r="A1672" s="14"/>
      <c r="B1672" s="5">
        <f t="shared" si="68"/>
        <v>45309</v>
      </c>
      <c r="C1672" s="4">
        <v>13.3854166666707</v>
      </c>
      <c r="D1672">
        <v>1.2164969767521641</v>
      </c>
      <c r="E1672" s="6">
        <v>113.87359190120873</v>
      </c>
      <c r="F1672" s="7">
        <v>159.11269570012709</v>
      </c>
      <c r="G1672" s="7">
        <v>1.1535818205048598</v>
      </c>
      <c r="H1672" s="7">
        <f t="shared" si="69"/>
        <v>138.52688027973014</v>
      </c>
    </row>
    <row r="1673" spans="1:8" x14ac:dyDescent="0.25">
      <c r="A1673" s="14"/>
      <c r="B1673" s="5">
        <f t="shared" si="68"/>
        <v>45309</v>
      </c>
      <c r="C1673" s="4">
        <v>13.3958333333374</v>
      </c>
      <c r="D1673">
        <v>1.2164969767521641</v>
      </c>
      <c r="E1673" s="6">
        <v>113.84215810518359</v>
      </c>
      <c r="F1673" s="7">
        <v>159.66168520895982</v>
      </c>
      <c r="G1673" s="7">
        <v>1.1034552864599951</v>
      </c>
      <c r="H1673" s="7">
        <f t="shared" si="69"/>
        <v>138.4886411618977</v>
      </c>
    </row>
    <row r="1674" spans="1:8" x14ac:dyDescent="0.25">
      <c r="A1674" s="14"/>
      <c r="B1674" s="5">
        <f t="shared" si="68"/>
        <v>45309</v>
      </c>
      <c r="C1674" s="4">
        <v>13.4062500000041</v>
      </c>
      <c r="D1674">
        <v>1.2164969767521641</v>
      </c>
      <c r="E1674" s="6">
        <v>114.43816652707122</v>
      </c>
      <c r="F1674" s="7">
        <v>159.95198740019501</v>
      </c>
      <c r="G1674" s="7">
        <v>1.0502946879130972</v>
      </c>
      <c r="H1674" s="7">
        <f t="shared" si="69"/>
        <v>139.21368360524284</v>
      </c>
    </row>
    <row r="1675" spans="1:8" x14ac:dyDescent="0.25">
      <c r="A1675" s="14"/>
      <c r="B1675" s="5">
        <f t="shared" si="68"/>
        <v>45309</v>
      </c>
      <c r="C1675" s="4">
        <v>13.4166666666707</v>
      </c>
      <c r="D1675">
        <v>1.2164969767521641</v>
      </c>
      <c r="E1675" s="6">
        <v>114.95091776106679</v>
      </c>
      <c r="F1675" s="7">
        <v>159.42711357234631</v>
      </c>
      <c r="G1675" s="7">
        <v>1.0189441203437652</v>
      </c>
      <c r="H1675" s="7">
        <f t="shared" si="69"/>
        <v>139.83744393122439</v>
      </c>
    </row>
    <row r="1676" spans="1:8" x14ac:dyDescent="0.25">
      <c r="A1676" s="14"/>
      <c r="B1676" s="5">
        <f t="shared" si="68"/>
        <v>45309</v>
      </c>
      <c r="C1676" s="4">
        <v>13.4270833333374</v>
      </c>
      <c r="D1676">
        <v>1.2164969767521641</v>
      </c>
      <c r="E1676" s="6">
        <v>116.85933939243324</v>
      </c>
      <c r="F1676" s="7">
        <v>158.53294260648715</v>
      </c>
      <c r="G1676" s="7">
        <v>1.0941589051069105</v>
      </c>
      <c r="H1676" s="7">
        <f t="shared" si="69"/>
        <v>142.15903307615011</v>
      </c>
    </row>
    <row r="1677" spans="1:8" x14ac:dyDescent="0.25">
      <c r="A1677" s="14"/>
      <c r="B1677" s="5">
        <f t="shared" si="68"/>
        <v>45309</v>
      </c>
      <c r="C1677" s="4">
        <v>13.4375000000041</v>
      </c>
      <c r="D1677">
        <v>1.2164969767521641</v>
      </c>
      <c r="E1677" s="6">
        <v>118.51141693913645</v>
      </c>
      <c r="F1677" s="7">
        <v>158.13143244128372</v>
      </c>
      <c r="G1677" s="7">
        <v>1.1735392372726328</v>
      </c>
      <c r="H1677" s="7">
        <f t="shared" si="69"/>
        <v>144.16878041707469</v>
      </c>
    </row>
    <row r="1678" spans="1:8" x14ac:dyDescent="0.25">
      <c r="A1678" s="14"/>
      <c r="B1678" s="5">
        <f t="shared" si="68"/>
        <v>45309</v>
      </c>
      <c r="C1678" s="4">
        <v>13.4479166666707</v>
      </c>
      <c r="D1678">
        <v>1.2164969767521641</v>
      </c>
      <c r="E1678" s="6">
        <v>119.43693431574582</v>
      </c>
      <c r="F1678" s="7">
        <v>157.74645679130001</v>
      </c>
      <c r="G1678" s="7">
        <v>1.1454608651371259</v>
      </c>
      <c r="H1678" s="7">
        <f t="shared" si="69"/>
        <v>145.29466950765158</v>
      </c>
    </row>
    <row r="1679" spans="1:8" x14ac:dyDescent="0.25">
      <c r="A1679" s="14"/>
      <c r="B1679" s="5">
        <f t="shared" si="68"/>
        <v>45309</v>
      </c>
      <c r="C1679" s="4">
        <v>13.4583333333374</v>
      </c>
      <c r="D1679">
        <v>1.2164969767521641</v>
      </c>
      <c r="E1679" s="6">
        <v>119.57850661488452</v>
      </c>
      <c r="F1679" s="7">
        <v>157.59597244043283</v>
      </c>
      <c r="G1679" s="7">
        <v>1.0754810966071471</v>
      </c>
      <c r="H1679" s="7">
        <f t="shared" si="69"/>
        <v>145.46689178154566</v>
      </c>
    </row>
    <row r="1680" spans="1:8" x14ac:dyDescent="0.25">
      <c r="A1680" s="14"/>
      <c r="B1680" s="5">
        <f t="shared" si="68"/>
        <v>45309</v>
      </c>
      <c r="C1680" s="4">
        <v>13.4687500000041</v>
      </c>
      <c r="D1680">
        <v>1.2164969767521641</v>
      </c>
      <c r="E1680" s="6">
        <v>118.84727276157601</v>
      </c>
      <c r="F1680" s="7">
        <v>157.13936614630262</v>
      </c>
      <c r="G1680" s="7">
        <v>1.1384614711929508</v>
      </c>
      <c r="H1680" s="7">
        <f t="shared" si="69"/>
        <v>144.57734800969703</v>
      </c>
    </row>
    <row r="1681" spans="1:8" x14ac:dyDescent="0.25">
      <c r="A1681" s="14"/>
      <c r="B1681" s="5">
        <f t="shared" si="68"/>
        <v>45309</v>
      </c>
      <c r="C1681" s="4">
        <v>13.4791666666707</v>
      </c>
      <c r="D1681">
        <v>1.2164969767521641</v>
      </c>
      <c r="E1681" s="6">
        <v>119.58581226265035</v>
      </c>
      <c r="F1681" s="7">
        <v>156.61220091985697</v>
      </c>
      <c r="G1681" s="7">
        <v>1.1925171917419022</v>
      </c>
      <c r="H1681" s="7">
        <f t="shared" si="69"/>
        <v>145.47577907996603</v>
      </c>
    </row>
    <row r="1682" spans="1:8" x14ac:dyDescent="0.25">
      <c r="A1682" s="14"/>
      <c r="B1682" s="5">
        <f t="shared" si="68"/>
        <v>45309</v>
      </c>
      <c r="C1682" s="4">
        <v>13.4895833333374</v>
      </c>
      <c r="D1682">
        <v>1.2164969767521641</v>
      </c>
      <c r="E1682" s="6">
        <v>120.22570975271854</v>
      </c>
      <c r="F1682" s="7">
        <v>156.24030565757252</v>
      </c>
      <c r="G1682" s="7">
        <v>1.2138165840800903</v>
      </c>
      <c r="H1682" s="7">
        <f t="shared" si="69"/>
        <v>146.25421244206527</v>
      </c>
    </row>
    <row r="1683" spans="1:8" x14ac:dyDescent="0.25">
      <c r="A1683" s="14"/>
      <c r="B1683" s="5">
        <f t="shared" si="68"/>
        <v>45309</v>
      </c>
      <c r="C1683" s="4">
        <v>13.5000000000041</v>
      </c>
      <c r="D1683">
        <v>1.2164969767521641</v>
      </c>
      <c r="E1683" s="6">
        <v>120.88180106735967</v>
      </c>
      <c r="F1683" s="7">
        <v>155.65733944890309</v>
      </c>
      <c r="G1683" s="7">
        <v>1.0855195157918476</v>
      </c>
      <c r="H1683" s="7">
        <f t="shared" si="69"/>
        <v>147.05234554279957</v>
      </c>
    </row>
    <row r="1684" spans="1:8" x14ac:dyDescent="0.25">
      <c r="A1684" s="14"/>
      <c r="B1684" s="5">
        <f t="shared" si="68"/>
        <v>45309</v>
      </c>
      <c r="C1684" s="4">
        <v>13.5104166666708</v>
      </c>
      <c r="D1684">
        <v>1.2164969767521641</v>
      </c>
      <c r="E1684" s="6">
        <v>121.27850444166609</v>
      </c>
      <c r="F1684" s="7">
        <v>154.92008493293699</v>
      </c>
      <c r="G1684" s="7">
        <v>1.0356374911858761</v>
      </c>
      <c r="H1684" s="7">
        <f t="shared" si="69"/>
        <v>147.53493399831069</v>
      </c>
    </row>
    <row r="1685" spans="1:8" x14ac:dyDescent="0.25">
      <c r="A1685" s="14"/>
      <c r="B1685" s="5">
        <f t="shared" si="68"/>
        <v>45309</v>
      </c>
      <c r="C1685" s="4">
        <v>13.5208333333374</v>
      </c>
      <c r="D1685">
        <v>1.2164969767521641</v>
      </c>
      <c r="E1685" s="6">
        <v>120.48728524876414</v>
      </c>
      <c r="F1685" s="7">
        <v>154.256315173578</v>
      </c>
      <c r="G1685" s="7">
        <v>1.026255708871225</v>
      </c>
      <c r="H1685" s="7">
        <f t="shared" si="69"/>
        <v>146.57241824219719</v>
      </c>
    </row>
    <row r="1686" spans="1:8" x14ac:dyDescent="0.25">
      <c r="A1686" s="14"/>
      <c r="B1686" s="5">
        <f t="shared" si="68"/>
        <v>45309</v>
      </c>
      <c r="C1686" s="4">
        <v>13.5312500000041</v>
      </c>
      <c r="D1686">
        <v>1.2164969767521641</v>
      </c>
      <c r="E1686" s="6">
        <v>118.65258720100938</v>
      </c>
      <c r="F1686" s="7">
        <v>153.803201876847</v>
      </c>
      <c r="G1686" s="7">
        <v>0.96748943034332491</v>
      </c>
      <c r="H1686" s="7">
        <f t="shared" si="69"/>
        <v>144.34051361385042</v>
      </c>
    </row>
    <row r="1687" spans="1:8" x14ac:dyDescent="0.25">
      <c r="A1687" s="14"/>
      <c r="B1687" s="5">
        <f t="shared" si="68"/>
        <v>45309</v>
      </c>
      <c r="C1687" s="4">
        <v>13.5416666666708</v>
      </c>
      <c r="D1687">
        <v>1.2164969767521641</v>
      </c>
      <c r="E1687" s="6">
        <v>116.1769008414874</v>
      </c>
      <c r="F1687" s="7">
        <v>153.12109111503042</v>
      </c>
      <c r="G1687" s="7">
        <v>1.0139723958383444</v>
      </c>
      <c r="H1687" s="7">
        <f t="shared" si="69"/>
        <v>141.32884864210536</v>
      </c>
    </row>
    <row r="1688" spans="1:8" x14ac:dyDescent="0.25">
      <c r="A1688" s="14"/>
      <c r="B1688" s="5">
        <f t="shared" si="68"/>
        <v>45309</v>
      </c>
      <c r="C1688" s="4">
        <v>13.5520833333374</v>
      </c>
      <c r="D1688">
        <v>1.2164969767521641</v>
      </c>
      <c r="E1688" s="6">
        <v>113.70487518893196</v>
      </c>
      <c r="F1688" s="7">
        <v>152.1027991011652</v>
      </c>
      <c r="G1688" s="7">
        <v>1.0874724141464447</v>
      </c>
      <c r="H1688" s="7">
        <f t="shared" si="69"/>
        <v>138.32163690931787</v>
      </c>
    </row>
    <row r="1689" spans="1:8" x14ac:dyDescent="0.25">
      <c r="A1689" s="14"/>
      <c r="B1689" s="5">
        <f t="shared" si="68"/>
        <v>45309</v>
      </c>
      <c r="C1689" s="4">
        <v>13.5625000000041</v>
      </c>
      <c r="D1689">
        <v>1.2164969767521641</v>
      </c>
      <c r="E1689" s="6">
        <v>114.98271417893949</v>
      </c>
      <c r="F1689" s="7">
        <v>151.40876269492952</v>
      </c>
      <c r="G1689" s="7">
        <v>1.066214837756269</v>
      </c>
      <c r="H1689" s="7">
        <f t="shared" si="69"/>
        <v>139.87612417743807</v>
      </c>
    </row>
    <row r="1690" spans="1:8" x14ac:dyDescent="0.25">
      <c r="A1690" s="14"/>
      <c r="B1690" s="5">
        <f t="shared" si="68"/>
        <v>45309</v>
      </c>
      <c r="C1690" s="4">
        <v>13.5729166666708</v>
      </c>
      <c r="D1690">
        <v>1.2164969767521641</v>
      </c>
      <c r="E1690" s="6">
        <v>115.80082946784476</v>
      </c>
      <c r="F1690" s="7">
        <v>150.45906928224039</v>
      </c>
      <c r="G1690" s="7">
        <v>1.0444434329892847</v>
      </c>
      <c r="H1690" s="7">
        <f t="shared" si="69"/>
        <v>140.87135895302606</v>
      </c>
    </row>
    <row r="1691" spans="1:8" x14ac:dyDescent="0.25">
      <c r="A1691" s="14"/>
      <c r="B1691" s="5">
        <f t="shared" si="68"/>
        <v>45309</v>
      </c>
      <c r="C1691" s="4">
        <v>13.5833333333374</v>
      </c>
      <c r="D1691">
        <v>1.2164969767521641</v>
      </c>
      <c r="E1691" s="6">
        <v>116.08247332407367</v>
      </c>
      <c r="F1691" s="7">
        <v>148.90484284333542</v>
      </c>
      <c r="G1691" s="7">
        <v>1.0540800023555461</v>
      </c>
      <c r="H1691" s="7">
        <f t="shared" si="69"/>
        <v>141.21397785264935</v>
      </c>
    </row>
    <row r="1692" spans="1:8" x14ac:dyDescent="0.25">
      <c r="A1692" s="14"/>
      <c r="B1692" s="5">
        <f t="shared" si="68"/>
        <v>45309</v>
      </c>
      <c r="C1692" s="4">
        <v>13.5937500000041</v>
      </c>
      <c r="D1692">
        <v>1.2164969767521641</v>
      </c>
      <c r="E1692" s="6">
        <v>117.50428796834545</v>
      </c>
      <c r="F1692" s="7">
        <v>148.05066850168353</v>
      </c>
      <c r="G1692" s="7">
        <v>1.0397031076761019</v>
      </c>
      <c r="H1692" s="7">
        <f t="shared" si="69"/>
        <v>142.94361106890793</v>
      </c>
    </row>
    <row r="1693" spans="1:8" x14ac:dyDescent="0.25">
      <c r="A1693" s="14"/>
      <c r="B1693" s="5">
        <f t="shared" si="68"/>
        <v>45309</v>
      </c>
      <c r="C1693" s="4">
        <v>13.6041666666708</v>
      </c>
      <c r="D1693">
        <v>1.2164969767521641</v>
      </c>
      <c r="E1693" s="6">
        <v>117.78535044715571</v>
      </c>
      <c r="F1693" s="7">
        <v>147.07265001180562</v>
      </c>
      <c r="G1693" s="7">
        <v>1.1984449897186937</v>
      </c>
      <c r="H1693" s="7">
        <f t="shared" si="69"/>
        <v>143.28552272465907</v>
      </c>
    </row>
    <row r="1694" spans="1:8" x14ac:dyDescent="0.25">
      <c r="A1694" s="14"/>
      <c r="B1694" s="5">
        <f t="shared" si="68"/>
        <v>45309</v>
      </c>
      <c r="C1694" s="4">
        <v>13.614583333337499</v>
      </c>
      <c r="D1694">
        <v>1.2164969767521641</v>
      </c>
      <c r="E1694" s="6">
        <v>119.88940065296956</v>
      </c>
      <c r="F1694" s="7">
        <v>145.08271185908151</v>
      </c>
      <c r="G1694" s="7">
        <v>1.2281917067907133</v>
      </c>
      <c r="H1694" s="7">
        <f t="shared" si="69"/>
        <v>145.84509343896639</v>
      </c>
    </row>
    <row r="1695" spans="1:8" x14ac:dyDescent="0.25">
      <c r="A1695" s="14"/>
      <c r="B1695" s="5">
        <f t="shared" si="68"/>
        <v>45309</v>
      </c>
      <c r="C1695" s="4">
        <v>13.6250000000041</v>
      </c>
      <c r="D1695">
        <v>1.2164969767521641</v>
      </c>
      <c r="E1695" s="6">
        <v>121.64539300825042</v>
      </c>
      <c r="F1695" s="7">
        <v>141.44553944073735</v>
      </c>
      <c r="G1695" s="7">
        <v>1.4074384975144556</v>
      </c>
      <c r="H1695" s="7">
        <f t="shared" si="69"/>
        <v>147.98125283036546</v>
      </c>
    </row>
    <row r="1696" spans="1:8" x14ac:dyDescent="0.25">
      <c r="A1696" s="14"/>
      <c r="B1696" s="5">
        <f t="shared" si="68"/>
        <v>45309</v>
      </c>
      <c r="C1696" s="4">
        <v>13.6354166666708</v>
      </c>
      <c r="D1696">
        <v>1.2164969767521641</v>
      </c>
      <c r="E1696" s="6">
        <v>123.65929621106852</v>
      </c>
      <c r="F1696" s="7">
        <v>139.82657040808681</v>
      </c>
      <c r="G1696" s="7">
        <v>1.7504630340574387</v>
      </c>
      <c r="H1696" s="7">
        <f t="shared" si="69"/>
        <v>150.43115998806519</v>
      </c>
    </row>
    <row r="1697" spans="1:8" x14ac:dyDescent="0.25">
      <c r="A1697" s="14"/>
      <c r="B1697" s="5">
        <f t="shared" si="68"/>
        <v>45309</v>
      </c>
      <c r="C1697" s="4">
        <v>13.645833333337499</v>
      </c>
      <c r="D1697">
        <v>1.2164969767521641</v>
      </c>
      <c r="E1697" s="6">
        <v>125.48410000346627</v>
      </c>
      <c r="F1697" s="7">
        <v>138.7053670226974</v>
      </c>
      <c r="G1697" s="7">
        <v>2.3427442504208291</v>
      </c>
      <c r="H1697" s="7">
        <f t="shared" si="69"/>
        <v>152.65102828468292</v>
      </c>
    </row>
    <row r="1698" spans="1:8" x14ac:dyDescent="0.25">
      <c r="A1698" s="14"/>
      <c r="B1698" s="5">
        <f t="shared" si="68"/>
        <v>45309</v>
      </c>
      <c r="C1698" s="4">
        <v>13.6562500000041</v>
      </c>
      <c r="D1698">
        <v>1.2164969767521641</v>
      </c>
      <c r="E1698" s="6">
        <v>129.1442521980193</v>
      </c>
      <c r="F1698" s="7">
        <v>137.66163255649053</v>
      </c>
      <c r="G1698" s="7">
        <v>5.9048072910205169</v>
      </c>
      <c r="H1698" s="7">
        <f t="shared" si="69"/>
        <v>157.1035923638095</v>
      </c>
    </row>
    <row r="1699" spans="1:8" x14ac:dyDescent="0.25">
      <c r="A1699" s="14"/>
      <c r="B1699" s="5">
        <f t="shared" si="68"/>
        <v>45309</v>
      </c>
      <c r="C1699" s="4">
        <v>13.6666666666708</v>
      </c>
      <c r="D1699">
        <v>1.2164969767521641</v>
      </c>
      <c r="E1699" s="6">
        <v>130.62991784902576</v>
      </c>
      <c r="F1699" s="7">
        <v>135.52239808572907</v>
      </c>
      <c r="G1699" s="7">
        <v>14.81940691451612</v>
      </c>
      <c r="H1699" s="7">
        <f t="shared" si="69"/>
        <v>158.9109001367234</v>
      </c>
    </row>
    <row r="1700" spans="1:8" x14ac:dyDescent="0.25">
      <c r="A1700" s="14"/>
      <c r="B1700" s="5">
        <f t="shared" ref="B1700:B1763" si="70">DATE(YEAR(B1604),MONTH(B1604),DAY(B1604)+1)</f>
        <v>45309</v>
      </c>
      <c r="C1700" s="4">
        <v>13.677083333337499</v>
      </c>
      <c r="D1700">
        <v>1.2164969767521641</v>
      </c>
      <c r="E1700" s="6">
        <v>133.39283815646479</v>
      </c>
      <c r="F1700" s="7">
        <v>135.92611017183816</v>
      </c>
      <c r="G1700" s="7">
        <v>44.005806231853221</v>
      </c>
      <c r="H1700" s="7">
        <f t="shared" si="69"/>
        <v>162.27198433773012</v>
      </c>
    </row>
    <row r="1701" spans="1:8" x14ac:dyDescent="0.25">
      <c r="A1701" s="14"/>
      <c r="B1701" s="5">
        <f t="shared" si="70"/>
        <v>45309</v>
      </c>
      <c r="C1701" s="4">
        <v>13.6875000000041</v>
      </c>
      <c r="D1701">
        <v>1.2164969767521641</v>
      </c>
      <c r="E1701" s="6">
        <v>138.46834776440076</v>
      </c>
      <c r="F1701" s="7">
        <v>136.93200404134689</v>
      </c>
      <c r="G1701" s="7">
        <v>116.92323562432728</v>
      </c>
      <c r="H1701" s="7">
        <f t="shared" si="69"/>
        <v>168.44632643126081</v>
      </c>
    </row>
    <row r="1702" spans="1:8" x14ac:dyDescent="0.25">
      <c r="A1702" s="14"/>
      <c r="B1702" s="5">
        <f t="shared" si="70"/>
        <v>45309</v>
      </c>
      <c r="C1702" s="4">
        <v>13.6979166666708</v>
      </c>
      <c r="D1702">
        <v>1.2164969767521641</v>
      </c>
      <c r="E1702" s="6">
        <v>143.32620050603538</v>
      </c>
      <c r="F1702" s="7">
        <v>138.19969453011831</v>
      </c>
      <c r="G1702" s="7">
        <v>176.32655997627285</v>
      </c>
      <c r="H1702" s="7">
        <f t="shared" si="69"/>
        <v>174.35588960496653</v>
      </c>
    </row>
    <row r="1703" spans="1:8" x14ac:dyDescent="0.25">
      <c r="A1703" s="14"/>
      <c r="B1703" s="5">
        <f t="shared" si="70"/>
        <v>45309</v>
      </c>
      <c r="C1703" s="4">
        <v>13.708333333337499</v>
      </c>
      <c r="D1703">
        <v>1.2164969767521641</v>
      </c>
      <c r="E1703" s="6">
        <v>147.42940072363007</v>
      </c>
      <c r="F1703" s="7">
        <v>138.03834104507698</v>
      </c>
      <c r="G1703" s="7">
        <v>193.26285206610643</v>
      </c>
      <c r="H1703" s="7">
        <f t="shared" si="69"/>
        <v>179.34742026467927</v>
      </c>
    </row>
    <row r="1704" spans="1:8" x14ac:dyDescent="0.25">
      <c r="A1704" s="14"/>
      <c r="B1704" s="5">
        <f t="shared" si="70"/>
        <v>45309</v>
      </c>
      <c r="C1704" s="4">
        <v>13.718750000004199</v>
      </c>
      <c r="D1704">
        <v>1.2164969767521641</v>
      </c>
      <c r="E1704" s="6">
        <v>153.71205973977885</v>
      </c>
      <c r="F1704" s="7">
        <v>137.81400132677823</v>
      </c>
      <c r="G1704" s="7">
        <v>194.93712085600552</v>
      </c>
      <c r="H1704" s="7">
        <f t="shared" si="69"/>
        <v>186.990255963789</v>
      </c>
    </row>
    <row r="1705" spans="1:8" x14ac:dyDescent="0.25">
      <c r="A1705" s="14"/>
      <c r="B1705" s="5">
        <f t="shared" si="70"/>
        <v>45309</v>
      </c>
      <c r="C1705" s="4">
        <v>13.7291666666708</v>
      </c>
      <c r="D1705">
        <v>1.2164969767521641</v>
      </c>
      <c r="E1705" s="6">
        <v>160.16059164578033</v>
      </c>
      <c r="F1705" s="7">
        <v>137.44193384399125</v>
      </c>
      <c r="G1705" s="7">
        <v>195.39540899433567</v>
      </c>
      <c r="H1705" s="7">
        <f t="shared" si="69"/>
        <v>194.83487553192967</v>
      </c>
    </row>
    <row r="1706" spans="1:8" x14ac:dyDescent="0.25">
      <c r="A1706" s="14"/>
      <c r="B1706" s="5">
        <f t="shared" si="70"/>
        <v>45309</v>
      </c>
      <c r="C1706" s="4">
        <v>13.739583333337499</v>
      </c>
      <c r="D1706">
        <v>1.2164969767521641</v>
      </c>
      <c r="E1706" s="6">
        <v>164.09198202615394</v>
      </c>
      <c r="F1706" s="7">
        <v>137.21519419931522</v>
      </c>
      <c r="G1706" s="7">
        <v>195.82356408187374</v>
      </c>
      <c r="H1706" s="7">
        <f t="shared" si="69"/>
        <v>199.61740004408671</v>
      </c>
    </row>
    <row r="1707" spans="1:8" x14ac:dyDescent="0.25">
      <c r="A1707" s="14"/>
      <c r="B1707" s="5">
        <f t="shared" si="70"/>
        <v>45309</v>
      </c>
      <c r="C1707" s="4">
        <v>13.750000000004199</v>
      </c>
      <c r="D1707">
        <v>1.2164969767521641</v>
      </c>
      <c r="E1707" s="6">
        <v>167.02209169841393</v>
      </c>
      <c r="F1707" s="7">
        <v>136.66380178151547</v>
      </c>
      <c r="G1707" s="7">
        <v>196.48131329543136</v>
      </c>
      <c r="H1707" s="7">
        <f t="shared" si="69"/>
        <v>203.18186960194328</v>
      </c>
    </row>
    <row r="1708" spans="1:8" x14ac:dyDescent="0.25">
      <c r="A1708" s="14"/>
      <c r="B1708" s="5">
        <f t="shared" si="70"/>
        <v>45309</v>
      </c>
      <c r="C1708" s="4">
        <v>13.7604166666708</v>
      </c>
      <c r="D1708">
        <v>1.2164969767521641</v>
      </c>
      <c r="E1708" s="6">
        <v>168.98525247720963</v>
      </c>
      <c r="F1708" s="7">
        <v>135.83920866838272</v>
      </c>
      <c r="G1708" s="7">
        <v>196.72924860523031</v>
      </c>
      <c r="H1708" s="7">
        <f t="shared" si="69"/>
        <v>205.57004875422666</v>
      </c>
    </row>
    <row r="1709" spans="1:8" x14ac:dyDescent="0.25">
      <c r="A1709" s="14"/>
      <c r="B1709" s="5">
        <f t="shared" si="70"/>
        <v>45309</v>
      </c>
      <c r="C1709" s="4">
        <v>13.770833333337499</v>
      </c>
      <c r="D1709">
        <v>1.2164969767521641</v>
      </c>
      <c r="E1709" s="6">
        <v>171.36771447495889</v>
      </c>
      <c r="F1709" s="7">
        <v>134.5948760903841</v>
      </c>
      <c r="G1709" s="7">
        <v>196.76424165068383</v>
      </c>
      <c r="H1709" s="7">
        <f t="shared" si="69"/>
        <v>208.46830657171554</v>
      </c>
    </row>
    <row r="1710" spans="1:8" x14ac:dyDescent="0.25">
      <c r="A1710" s="14"/>
      <c r="B1710" s="5">
        <f t="shared" si="70"/>
        <v>45309</v>
      </c>
      <c r="C1710" s="4">
        <v>13.781250000004199</v>
      </c>
      <c r="D1710">
        <v>1.2164969767521641</v>
      </c>
      <c r="E1710" s="6">
        <v>174.66952533636706</v>
      </c>
      <c r="F1710" s="7">
        <v>133.10601108448299</v>
      </c>
      <c r="G1710" s="7">
        <v>196.95534408478136</v>
      </c>
      <c r="H1710" s="7">
        <f t="shared" si="69"/>
        <v>212.48494950242605</v>
      </c>
    </row>
    <row r="1711" spans="1:8" x14ac:dyDescent="0.25">
      <c r="A1711" s="14"/>
      <c r="B1711" s="5">
        <f t="shared" si="70"/>
        <v>45309</v>
      </c>
      <c r="C1711" s="4">
        <v>13.7916666666708</v>
      </c>
      <c r="D1711">
        <v>1.2164969767521641</v>
      </c>
      <c r="E1711" s="6">
        <v>174.6910835993589</v>
      </c>
      <c r="F1711" s="7">
        <v>130.53406788667627</v>
      </c>
      <c r="G1711" s="7">
        <v>197.204903005772</v>
      </c>
      <c r="H1711" s="7">
        <f t="shared" si="69"/>
        <v>212.51117506417967</v>
      </c>
    </row>
    <row r="1712" spans="1:8" x14ac:dyDescent="0.25">
      <c r="A1712" s="14"/>
      <c r="B1712" s="5">
        <f t="shared" si="70"/>
        <v>45309</v>
      </c>
      <c r="C1712" s="4">
        <v>13.802083333337499</v>
      </c>
      <c r="D1712">
        <v>1.2164969767521641</v>
      </c>
      <c r="E1712" s="6">
        <v>174.105780405058</v>
      </c>
      <c r="F1712" s="7">
        <v>128.58647740855048</v>
      </c>
      <c r="G1712" s="7">
        <v>197.19156649679533</v>
      </c>
      <c r="H1712" s="7">
        <f t="shared" si="69"/>
        <v>211.79915549782922</v>
      </c>
    </row>
    <row r="1713" spans="1:8" x14ac:dyDescent="0.25">
      <c r="A1713" s="14"/>
      <c r="B1713" s="5">
        <f t="shared" si="70"/>
        <v>45309</v>
      </c>
      <c r="C1713" s="4">
        <v>13.812500000004199</v>
      </c>
      <c r="D1713">
        <v>1.2164969767521641</v>
      </c>
      <c r="E1713" s="6">
        <v>175.04434822663779</v>
      </c>
      <c r="F1713" s="7">
        <v>126.20923497298067</v>
      </c>
      <c r="G1713" s="7">
        <v>196.90209482488899</v>
      </c>
      <c r="H1713" s="7">
        <f t="shared" si="69"/>
        <v>212.94092041525792</v>
      </c>
    </row>
    <row r="1714" spans="1:8" x14ac:dyDescent="0.25">
      <c r="A1714" s="14"/>
      <c r="B1714" s="5">
        <f t="shared" si="70"/>
        <v>45309</v>
      </c>
      <c r="C1714" s="4">
        <v>13.822916666670899</v>
      </c>
      <c r="D1714">
        <v>1.2164969767521641</v>
      </c>
      <c r="E1714" s="6">
        <v>176.04891913678676</v>
      </c>
      <c r="F1714" s="7">
        <v>123.33811272347747</v>
      </c>
      <c r="G1714" s="7">
        <v>196.69016328923672</v>
      </c>
      <c r="H1714" s="7">
        <f t="shared" si="69"/>
        <v>214.16297789038731</v>
      </c>
    </row>
    <row r="1715" spans="1:8" x14ac:dyDescent="0.25">
      <c r="A1715" s="14"/>
      <c r="B1715" s="5">
        <f t="shared" si="70"/>
        <v>45309</v>
      </c>
      <c r="C1715" s="4">
        <v>13.833333333337499</v>
      </c>
      <c r="D1715">
        <v>1.2164969767521641</v>
      </c>
      <c r="E1715" s="6">
        <v>178.51489058110459</v>
      </c>
      <c r="F1715" s="7">
        <v>117.39416366810991</v>
      </c>
      <c r="G1715" s="7">
        <v>196.87901268094572</v>
      </c>
      <c r="H1715" s="7">
        <f t="shared" si="69"/>
        <v>217.16282469715711</v>
      </c>
    </row>
    <row r="1716" spans="1:8" x14ac:dyDescent="0.25">
      <c r="A1716" s="14"/>
      <c r="B1716" s="5">
        <f t="shared" si="70"/>
        <v>45309</v>
      </c>
      <c r="C1716" s="4">
        <v>13.843750000004199</v>
      </c>
      <c r="D1716">
        <v>1.2164969767521641</v>
      </c>
      <c r="E1716" s="6">
        <v>178.75159987518484</v>
      </c>
      <c r="F1716" s="7">
        <v>113.80674633022471</v>
      </c>
      <c r="G1716" s="7">
        <v>196.37154945614861</v>
      </c>
      <c r="H1716" s="7">
        <f t="shared" si="69"/>
        <v>217.45078083777486</v>
      </c>
    </row>
    <row r="1717" spans="1:8" x14ac:dyDescent="0.25">
      <c r="A1717" s="14"/>
      <c r="B1717" s="5">
        <f t="shared" si="70"/>
        <v>45309</v>
      </c>
      <c r="C1717" s="4">
        <v>13.854166666670899</v>
      </c>
      <c r="D1717">
        <v>1.2164969767521641</v>
      </c>
      <c r="E1717" s="6">
        <v>176.32410182058504</v>
      </c>
      <c r="F1717" s="7">
        <v>111.09592269113168</v>
      </c>
      <c r="G1717" s="7">
        <v>196.1130939161647</v>
      </c>
      <c r="H1717" s="7">
        <f t="shared" si="69"/>
        <v>214.49773679328246</v>
      </c>
    </row>
    <row r="1718" spans="1:8" x14ac:dyDescent="0.25">
      <c r="A1718" s="14"/>
      <c r="B1718" s="5">
        <f t="shared" si="70"/>
        <v>45309</v>
      </c>
      <c r="C1718" s="4">
        <v>13.864583333337499</v>
      </c>
      <c r="D1718">
        <v>1.2164969767521641</v>
      </c>
      <c r="E1718" s="6">
        <v>172.98103385554748</v>
      </c>
      <c r="F1718" s="7">
        <v>108.99244235124814</v>
      </c>
      <c r="G1718" s="7">
        <v>195.41852442922786</v>
      </c>
      <c r="H1718" s="7">
        <f t="shared" si="69"/>
        <v>210.43090472073726</v>
      </c>
    </row>
    <row r="1719" spans="1:8" x14ac:dyDescent="0.25">
      <c r="A1719" s="14"/>
      <c r="B1719" s="5">
        <f t="shared" si="70"/>
        <v>45309</v>
      </c>
      <c r="C1719" s="4">
        <v>13.875000000004199</v>
      </c>
      <c r="D1719">
        <v>1.2164969767521641</v>
      </c>
      <c r="E1719" s="6">
        <v>171.79846390213248</v>
      </c>
      <c r="F1719" s="7">
        <v>105.94221328063119</v>
      </c>
      <c r="G1719" s="7">
        <v>194.2348890313616</v>
      </c>
      <c r="H1719" s="7">
        <f t="shared" si="69"/>
        <v>208.99231194760995</v>
      </c>
    </row>
    <row r="1720" spans="1:8" x14ac:dyDescent="0.25">
      <c r="A1720" s="14"/>
      <c r="B1720" s="5">
        <f t="shared" si="70"/>
        <v>45309</v>
      </c>
      <c r="C1720" s="4">
        <v>13.885416666670899</v>
      </c>
      <c r="D1720">
        <v>1.2164969767521641</v>
      </c>
      <c r="E1720" s="6">
        <v>178.63919794168038</v>
      </c>
      <c r="F1720" s="7">
        <v>103.78234525426443</v>
      </c>
      <c r="G1720" s="7">
        <v>193.8937256127368</v>
      </c>
      <c r="H1720" s="7">
        <f t="shared" si="69"/>
        <v>217.31404422548559</v>
      </c>
    </row>
    <row r="1721" spans="1:8" x14ac:dyDescent="0.25">
      <c r="A1721" s="14"/>
      <c r="B1721" s="5">
        <f t="shared" si="70"/>
        <v>45309</v>
      </c>
      <c r="C1721" s="4">
        <v>13.895833333337499</v>
      </c>
      <c r="D1721">
        <v>1.2164969767521641</v>
      </c>
      <c r="E1721" s="6">
        <v>184.95098889343069</v>
      </c>
      <c r="F1721" s="7">
        <v>102.02442063830944</v>
      </c>
      <c r="G1721" s="7">
        <v>193.27204036800674</v>
      </c>
      <c r="H1721" s="7">
        <f t="shared" si="69"/>
        <v>224.99231883618151</v>
      </c>
    </row>
    <row r="1722" spans="1:8" x14ac:dyDescent="0.25">
      <c r="A1722" s="14"/>
      <c r="B1722" s="5">
        <f t="shared" si="70"/>
        <v>45309</v>
      </c>
      <c r="C1722" s="4">
        <v>13.906250000004199</v>
      </c>
      <c r="D1722">
        <v>1.2164969767521641</v>
      </c>
      <c r="E1722" s="6">
        <v>185.3223304168877</v>
      </c>
      <c r="F1722" s="7">
        <v>100.27975142072081</v>
      </c>
      <c r="G1722" s="7">
        <v>193.33860087833608</v>
      </c>
      <c r="H1722" s="7">
        <f t="shared" si="69"/>
        <v>225.44405467680949</v>
      </c>
    </row>
    <row r="1723" spans="1:8" x14ac:dyDescent="0.25">
      <c r="A1723" s="14"/>
      <c r="B1723" s="5">
        <f t="shared" si="70"/>
        <v>45309</v>
      </c>
      <c r="C1723" s="4">
        <v>13.916666666670899</v>
      </c>
      <c r="D1723">
        <v>1.2164969767521641</v>
      </c>
      <c r="E1723" s="6">
        <v>183.99271237735877</v>
      </c>
      <c r="F1723" s="7">
        <v>97.680593246372382</v>
      </c>
      <c r="G1723" s="7">
        <v>192.2173986873419</v>
      </c>
      <c r="H1723" s="7">
        <f t="shared" si="69"/>
        <v>223.82657835148743</v>
      </c>
    </row>
    <row r="1724" spans="1:8" x14ac:dyDescent="0.25">
      <c r="A1724" s="14"/>
      <c r="B1724" s="5">
        <f t="shared" si="70"/>
        <v>45309</v>
      </c>
      <c r="C1724" s="4">
        <v>13.927083333337601</v>
      </c>
      <c r="D1724">
        <v>1.2164969767521641</v>
      </c>
      <c r="E1724" s="6">
        <v>180.83419232732334</v>
      </c>
      <c r="F1724" s="7">
        <v>95.524285749008598</v>
      </c>
      <c r="G1724" s="7">
        <v>189.90885235128601</v>
      </c>
      <c r="H1724" s="7">
        <f t="shared" si="69"/>
        <v>219.98424825960822</v>
      </c>
    </row>
    <row r="1725" spans="1:8" x14ac:dyDescent="0.25">
      <c r="A1725" s="14"/>
      <c r="B1725" s="5">
        <f t="shared" si="70"/>
        <v>45309</v>
      </c>
      <c r="C1725" s="4">
        <v>13.937500000004199</v>
      </c>
      <c r="D1725">
        <v>1.2164969767521641</v>
      </c>
      <c r="E1725" s="6">
        <v>173.51886314938127</v>
      </c>
      <c r="F1725" s="7">
        <v>93.546718483619586</v>
      </c>
      <c r="G1725" s="7">
        <v>188.68746937227166</v>
      </c>
      <c r="H1725" s="7">
        <f t="shared" si="69"/>
        <v>211.0851724306948</v>
      </c>
    </row>
    <row r="1726" spans="1:8" x14ac:dyDescent="0.25">
      <c r="A1726" s="14"/>
      <c r="B1726" s="5">
        <f t="shared" si="70"/>
        <v>45309</v>
      </c>
      <c r="C1726" s="4">
        <v>13.947916666670899</v>
      </c>
      <c r="D1726">
        <v>1.2164969767521641</v>
      </c>
      <c r="E1726" s="6">
        <v>166.76091922501956</v>
      </c>
      <c r="F1726" s="7">
        <v>91.373115814447772</v>
      </c>
      <c r="G1726" s="7">
        <v>188.24960784405275</v>
      </c>
      <c r="H1726" s="7">
        <f t="shared" si="69"/>
        <v>202.86415407764812</v>
      </c>
    </row>
    <row r="1727" spans="1:8" x14ac:dyDescent="0.25">
      <c r="A1727" s="14"/>
      <c r="B1727" s="5">
        <f t="shared" si="70"/>
        <v>45309</v>
      </c>
      <c r="C1727" s="4">
        <v>13.958333333337601</v>
      </c>
      <c r="D1727">
        <v>1.2164969767521641</v>
      </c>
      <c r="E1727" s="6">
        <v>157.05809765657881</v>
      </c>
      <c r="F1727" s="7">
        <v>88.636864482021579</v>
      </c>
      <c r="G1727" s="7">
        <v>183.703673510709</v>
      </c>
      <c r="H1727" s="7">
        <f t="shared" si="69"/>
        <v>191.06070097367427</v>
      </c>
    </row>
    <row r="1728" spans="1:8" x14ac:dyDescent="0.25">
      <c r="A1728" s="14"/>
      <c r="B1728" s="5">
        <f t="shared" si="70"/>
        <v>45309</v>
      </c>
      <c r="C1728" s="4">
        <v>13.968750000004199</v>
      </c>
      <c r="D1728">
        <v>1.2164969767521641</v>
      </c>
      <c r="E1728" s="6">
        <v>146.63962610580563</v>
      </c>
      <c r="F1728" s="7">
        <v>86.453323670000017</v>
      </c>
      <c r="G1728" s="7">
        <v>183.12300726351398</v>
      </c>
      <c r="H1728" s="7">
        <f t="shared" si="69"/>
        <v>178.38666182978025</v>
      </c>
    </row>
    <row r="1729" spans="1:8" x14ac:dyDescent="0.25">
      <c r="A1729" s="14"/>
      <c r="B1729" s="5">
        <f t="shared" si="70"/>
        <v>45309</v>
      </c>
      <c r="C1729" s="4">
        <v>13.979166666670899</v>
      </c>
      <c r="D1729">
        <v>1.2164969767521641</v>
      </c>
      <c r="E1729" s="6">
        <v>136.02593491554904</v>
      </c>
      <c r="F1729" s="7">
        <v>84.536339324808552</v>
      </c>
      <c r="G1729" s="7">
        <v>181.38512701876888</v>
      </c>
      <c r="H1729" s="7">
        <f t="shared" si="69"/>
        <v>165.47513858465206</v>
      </c>
    </row>
    <row r="1730" spans="1:8" ht="15.75" thickBot="1" x14ac:dyDescent="0.3">
      <c r="A1730" s="14"/>
      <c r="B1730" s="5">
        <f t="shared" si="70"/>
        <v>45309</v>
      </c>
      <c r="C1730" s="4">
        <v>13.989583333337601</v>
      </c>
      <c r="D1730">
        <v>1.2164969767521641</v>
      </c>
      <c r="E1730" s="6">
        <v>125.75379310489289</v>
      </c>
      <c r="F1730" s="7">
        <v>82.933673329552605</v>
      </c>
      <c r="G1730" s="7">
        <v>180.89794049803686</v>
      </c>
      <c r="H1730" s="7">
        <f t="shared" si="69"/>
        <v>152.97910912721935</v>
      </c>
    </row>
    <row r="1731" spans="1:8" x14ac:dyDescent="0.25">
      <c r="A1731" s="13">
        <f t="shared" ref="A1731" si="71">A1635+1</f>
        <v>19</v>
      </c>
      <c r="B1731" s="5">
        <f t="shared" si="70"/>
        <v>45310</v>
      </c>
      <c r="C1731" s="4">
        <v>14.000000000004199</v>
      </c>
      <c r="D1731">
        <v>1.213671165369838</v>
      </c>
      <c r="E1731" s="6">
        <v>113.39204782458356</v>
      </c>
      <c r="F1731" s="7">
        <v>80.147698734164791</v>
      </c>
      <c r="G1731" s="7">
        <v>176.61384741353677</v>
      </c>
      <c r="H1731" s="7">
        <f t="shared" si="69"/>
        <v>137.62065882693472</v>
      </c>
    </row>
    <row r="1732" spans="1:8" x14ac:dyDescent="0.25">
      <c r="A1732" s="14"/>
      <c r="B1732" s="5">
        <f t="shared" si="70"/>
        <v>45310</v>
      </c>
      <c r="C1732" s="4">
        <v>14.010416666670899</v>
      </c>
      <c r="D1732">
        <v>1.213671165369838</v>
      </c>
      <c r="E1732" s="6">
        <v>104.31956353652333</v>
      </c>
      <c r="F1732" s="7">
        <v>78.906516983177085</v>
      </c>
      <c r="G1732" s="7">
        <v>174.482912741635</v>
      </c>
      <c r="H1732" s="7">
        <f t="shared" ref="H1732:H1795" si="72">D1732*E1732</f>
        <v>126.60964624824513</v>
      </c>
    </row>
    <row r="1733" spans="1:8" x14ac:dyDescent="0.25">
      <c r="A1733" s="14"/>
      <c r="B1733" s="5">
        <f t="shared" si="70"/>
        <v>45310</v>
      </c>
      <c r="C1733" s="4">
        <v>14.020833333337601</v>
      </c>
      <c r="D1733">
        <v>1.213671165369838</v>
      </c>
      <c r="E1733" s="6">
        <v>96.767420613642784</v>
      </c>
      <c r="F1733" s="7">
        <v>77.97292412852633</v>
      </c>
      <c r="G1733" s="7">
        <v>173.85105120867482</v>
      </c>
      <c r="H1733" s="7">
        <f t="shared" si="72"/>
        <v>117.44382814599312</v>
      </c>
    </row>
    <row r="1734" spans="1:8" x14ac:dyDescent="0.25">
      <c r="A1734" s="14"/>
      <c r="B1734" s="5">
        <f t="shared" si="70"/>
        <v>45310</v>
      </c>
      <c r="C1734" s="4">
        <v>14.031250000004301</v>
      </c>
      <c r="D1734">
        <v>1.213671165369838</v>
      </c>
      <c r="E1734" s="6">
        <v>89.477925286183194</v>
      </c>
      <c r="F1734" s="7">
        <v>77.273068497343701</v>
      </c>
      <c r="G1734" s="7">
        <v>174.14866154983054</v>
      </c>
      <c r="H1734" s="7">
        <f t="shared" si="72"/>
        <v>108.59677785695725</v>
      </c>
    </row>
    <row r="1735" spans="1:8" x14ac:dyDescent="0.25">
      <c r="A1735" s="14"/>
      <c r="B1735" s="5">
        <f t="shared" si="70"/>
        <v>45310</v>
      </c>
      <c r="C1735" s="4">
        <v>14.041666666670899</v>
      </c>
      <c r="D1735">
        <v>1.213671165369838</v>
      </c>
      <c r="E1735" s="6">
        <v>83.28659967711836</v>
      </c>
      <c r="F1735" s="7">
        <v>76.723733344848739</v>
      </c>
      <c r="G1735" s="7">
        <v>173.56090065302826</v>
      </c>
      <c r="H1735" s="7">
        <f t="shared" si="72"/>
        <v>101.08254448981941</v>
      </c>
    </row>
    <row r="1736" spans="1:8" x14ac:dyDescent="0.25">
      <c r="A1736" s="14"/>
      <c r="B1736" s="5">
        <f t="shared" si="70"/>
        <v>45310</v>
      </c>
      <c r="C1736" s="4">
        <v>14.052083333337601</v>
      </c>
      <c r="D1736">
        <v>1.213671165369838</v>
      </c>
      <c r="E1736" s="6">
        <v>78.170459670702598</v>
      </c>
      <c r="F1736" s="7">
        <v>76.097736256112526</v>
      </c>
      <c r="G1736" s="7">
        <v>173.32482872771652</v>
      </c>
      <c r="H1736" s="7">
        <f t="shared" si="72"/>
        <v>94.873232886037542</v>
      </c>
    </row>
    <row r="1737" spans="1:8" x14ac:dyDescent="0.25">
      <c r="A1737" s="14"/>
      <c r="B1737" s="5">
        <f t="shared" si="70"/>
        <v>45310</v>
      </c>
      <c r="C1737" s="4">
        <v>14.062500000004301</v>
      </c>
      <c r="D1737">
        <v>1.213671165369838</v>
      </c>
      <c r="E1737" s="6">
        <v>74.68656435793055</v>
      </c>
      <c r="F1737" s="7">
        <v>75.821885270049293</v>
      </c>
      <c r="G1737" s="7">
        <v>173.6772705198222</v>
      </c>
      <c r="H1737" s="7">
        <f t="shared" si="72"/>
        <v>90.644929601758975</v>
      </c>
    </row>
    <row r="1738" spans="1:8" x14ac:dyDescent="0.25">
      <c r="A1738" s="14"/>
      <c r="B1738" s="5">
        <f t="shared" si="70"/>
        <v>45310</v>
      </c>
      <c r="C1738" s="4">
        <v>14.072916666670899</v>
      </c>
      <c r="D1738">
        <v>1.213671165369838</v>
      </c>
      <c r="E1738" s="6">
        <v>71.197928355732898</v>
      </c>
      <c r="F1738" s="7">
        <v>75.633428482397647</v>
      </c>
      <c r="G1738" s="7">
        <v>173.75755619160154</v>
      </c>
      <c r="H1738" s="7">
        <f t="shared" si="72"/>
        <v>86.410872679420578</v>
      </c>
    </row>
    <row r="1739" spans="1:8" x14ac:dyDescent="0.25">
      <c r="A1739" s="14"/>
      <c r="B1739" s="5">
        <f t="shared" si="70"/>
        <v>45310</v>
      </c>
      <c r="C1739" s="4">
        <v>14.083333333337601</v>
      </c>
      <c r="D1739">
        <v>1.213671165369838</v>
      </c>
      <c r="E1739" s="6">
        <v>68.817610556734479</v>
      </c>
      <c r="F1739" s="7">
        <v>75.147934912160991</v>
      </c>
      <c r="G1739" s="7">
        <v>173.50545254531531</v>
      </c>
      <c r="H1739" s="7">
        <f t="shared" si="72"/>
        <v>83.521949602359598</v>
      </c>
    </row>
    <row r="1740" spans="1:8" x14ac:dyDescent="0.25">
      <c r="A1740" s="14"/>
      <c r="B1740" s="5">
        <f t="shared" si="70"/>
        <v>45310</v>
      </c>
      <c r="C1740" s="4">
        <v>14.093750000004301</v>
      </c>
      <c r="D1740">
        <v>1.213671165369838</v>
      </c>
      <c r="E1740" s="6">
        <v>66.649105302901802</v>
      </c>
      <c r="F1740" s="7">
        <v>75.099411468069135</v>
      </c>
      <c r="G1740" s="7">
        <v>173.70974158234338</v>
      </c>
      <c r="H1740" s="7">
        <f t="shared" si="72"/>
        <v>80.890097303829876</v>
      </c>
    </row>
    <row r="1741" spans="1:8" x14ac:dyDescent="0.25">
      <c r="A1741" s="14"/>
      <c r="B1741" s="5">
        <f t="shared" si="70"/>
        <v>45310</v>
      </c>
      <c r="C1741" s="4">
        <v>14.104166666670899</v>
      </c>
      <c r="D1741">
        <v>1.213671165369838</v>
      </c>
      <c r="E1741" s="6">
        <v>65.606566505773415</v>
      </c>
      <c r="F1741" s="7">
        <v>74.705521646388974</v>
      </c>
      <c r="G1741" s="7">
        <v>173.69784064876265</v>
      </c>
      <c r="H1741" s="7">
        <f t="shared" si="72"/>
        <v>79.624798026975796</v>
      </c>
    </row>
    <row r="1742" spans="1:8" x14ac:dyDescent="0.25">
      <c r="A1742" s="14"/>
      <c r="B1742" s="5">
        <f t="shared" si="70"/>
        <v>45310</v>
      </c>
      <c r="C1742" s="4">
        <v>14.114583333337601</v>
      </c>
      <c r="D1742">
        <v>1.213671165369838</v>
      </c>
      <c r="E1742" s="6">
        <v>64.092531607507865</v>
      </c>
      <c r="F1742" s="7">
        <v>74.397548188404713</v>
      </c>
      <c r="G1742" s="7">
        <v>173.9351931142954</v>
      </c>
      <c r="H1742" s="7">
        <f t="shared" si="72"/>
        <v>77.787257527587244</v>
      </c>
    </row>
    <row r="1743" spans="1:8" x14ac:dyDescent="0.25">
      <c r="A1743" s="14"/>
      <c r="B1743" s="5">
        <f t="shared" si="70"/>
        <v>45310</v>
      </c>
      <c r="C1743" s="4">
        <v>14.125000000004301</v>
      </c>
      <c r="D1743">
        <v>1.213671165369838</v>
      </c>
      <c r="E1743" s="6">
        <v>63.650368460605108</v>
      </c>
      <c r="F1743" s="7">
        <v>74.410028604130929</v>
      </c>
      <c r="G1743" s="7">
        <v>173.90588478869705</v>
      </c>
      <c r="H1743" s="7">
        <f t="shared" si="72"/>
        <v>77.250616865802186</v>
      </c>
    </row>
    <row r="1744" spans="1:8" x14ac:dyDescent="0.25">
      <c r="A1744" s="14"/>
      <c r="B1744" s="5">
        <f t="shared" si="70"/>
        <v>45310</v>
      </c>
      <c r="C1744" s="4">
        <v>14.135416666671</v>
      </c>
      <c r="D1744">
        <v>1.213671165369838</v>
      </c>
      <c r="E1744" s="6">
        <v>62.718983113609227</v>
      </c>
      <c r="F1744" s="7">
        <v>74.512883845241049</v>
      </c>
      <c r="G1744" s="7">
        <v>174.38918207496695</v>
      </c>
      <c r="H1744" s="7">
        <f t="shared" si="72"/>
        <v>76.120221326305298</v>
      </c>
    </row>
    <row r="1745" spans="1:8" x14ac:dyDescent="0.25">
      <c r="A1745" s="14"/>
      <c r="B1745" s="5">
        <f t="shared" si="70"/>
        <v>45310</v>
      </c>
      <c r="C1745" s="4">
        <v>14.145833333337601</v>
      </c>
      <c r="D1745">
        <v>1.213671165369838</v>
      </c>
      <c r="E1745" s="6">
        <v>62.394801152659028</v>
      </c>
      <c r="F1745" s="7">
        <v>74.500990643700959</v>
      </c>
      <c r="G1745" s="7">
        <v>175.14414221421836</v>
      </c>
      <c r="H1745" s="7">
        <f t="shared" si="72"/>
        <v>75.72677102796699</v>
      </c>
    </row>
    <row r="1746" spans="1:8" x14ac:dyDescent="0.25">
      <c r="A1746" s="14"/>
      <c r="B1746" s="5">
        <f t="shared" si="70"/>
        <v>45310</v>
      </c>
      <c r="C1746" s="4">
        <v>14.156250000004301</v>
      </c>
      <c r="D1746">
        <v>1.213671165369838</v>
      </c>
      <c r="E1746" s="6">
        <v>61.861940172290993</v>
      </c>
      <c r="F1746" s="7">
        <v>74.673326264581462</v>
      </c>
      <c r="G1746" s="7">
        <v>176.39980877372548</v>
      </c>
      <c r="H1746" s="7">
        <f t="shared" si="72"/>
        <v>75.080053020943609</v>
      </c>
    </row>
    <row r="1747" spans="1:8" x14ac:dyDescent="0.25">
      <c r="A1747" s="14"/>
      <c r="B1747" s="5">
        <f t="shared" si="70"/>
        <v>45310</v>
      </c>
      <c r="C1747" s="4">
        <v>14.166666666671</v>
      </c>
      <c r="D1747">
        <v>1.213671165369838</v>
      </c>
      <c r="E1747" s="6">
        <v>61.620976969200086</v>
      </c>
      <c r="F1747" s="7">
        <v>74.875219445688515</v>
      </c>
      <c r="G1747" s="7">
        <v>178.63648662862056</v>
      </c>
      <c r="H1747" s="7">
        <f t="shared" si="72"/>
        <v>74.787602929437014</v>
      </c>
    </row>
    <row r="1748" spans="1:8" x14ac:dyDescent="0.25">
      <c r="A1748" s="14"/>
      <c r="B1748" s="5">
        <f t="shared" si="70"/>
        <v>45310</v>
      </c>
      <c r="C1748" s="4">
        <v>14.177083333337601</v>
      </c>
      <c r="D1748">
        <v>1.213671165369838</v>
      </c>
      <c r="E1748" s="6">
        <v>62.654164458357378</v>
      </c>
      <c r="F1748" s="7">
        <v>75.134262518889543</v>
      </c>
      <c r="G1748" s="7">
        <v>179.94035306269868</v>
      </c>
      <c r="H1748" s="7">
        <f t="shared" si="72"/>
        <v>76.041552793448091</v>
      </c>
    </row>
    <row r="1749" spans="1:8" x14ac:dyDescent="0.25">
      <c r="A1749" s="14"/>
      <c r="B1749" s="5">
        <f t="shared" si="70"/>
        <v>45310</v>
      </c>
      <c r="C1749" s="4">
        <v>14.187500000004301</v>
      </c>
      <c r="D1749">
        <v>1.213671165369838</v>
      </c>
      <c r="E1749" s="6">
        <v>62.59469743151346</v>
      </c>
      <c r="F1749" s="7">
        <v>75.665644318997792</v>
      </c>
      <c r="G1749" s="7">
        <v>185.09051173161899</v>
      </c>
      <c r="H1749" s="7">
        <f t="shared" si="72"/>
        <v>75.969379377677342</v>
      </c>
    </row>
    <row r="1750" spans="1:8" x14ac:dyDescent="0.25">
      <c r="A1750" s="14"/>
      <c r="B1750" s="5">
        <f t="shared" si="70"/>
        <v>45310</v>
      </c>
      <c r="C1750" s="4">
        <v>14.197916666671</v>
      </c>
      <c r="D1750">
        <v>1.213671165369838</v>
      </c>
      <c r="E1750" s="6">
        <v>64.409206902059339</v>
      </c>
      <c r="F1750" s="7">
        <v>76.830695871761776</v>
      </c>
      <c r="G1750" s="7">
        <v>186.59106118865847</v>
      </c>
      <c r="H1750" s="7">
        <f t="shared" si="72"/>
        <v>78.171597201369366</v>
      </c>
    </row>
    <row r="1751" spans="1:8" x14ac:dyDescent="0.25">
      <c r="A1751" s="14"/>
      <c r="B1751" s="5">
        <f t="shared" si="70"/>
        <v>45310</v>
      </c>
      <c r="C1751" s="4">
        <v>14.2083333333377</v>
      </c>
      <c r="D1751">
        <v>1.213671165369838</v>
      </c>
      <c r="E1751" s="6">
        <v>65.725069946017271</v>
      </c>
      <c r="F1751" s="7">
        <v>78.441720170583778</v>
      </c>
      <c r="G1751" s="7">
        <v>191.15708690000005</v>
      </c>
      <c r="H1751" s="7">
        <f t="shared" si="72"/>
        <v>79.76862223539689</v>
      </c>
    </row>
    <row r="1752" spans="1:8" x14ac:dyDescent="0.25">
      <c r="A1752" s="14"/>
      <c r="B1752" s="5">
        <f t="shared" si="70"/>
        <v>45310</v>
      </c>
      <c r="C1752" s="4">
        <v>14.218750000004301</v>
      </c>
      <c r="D1752">
        <v>1.213671165369838</v>
      </c>
      <c r="E1752" s="6">
        <v>68.800873784775618</v>
      </c>
      <c r="F1752" s="7">
        <v>79.943736953912079</v>
      </c>
      <c r="G1752" s="7">
        <v>191.98149195868655</v>
      </c>
      <c r="H1752" s="7">
        <f t="shared" si="72"/>
        <v>83.501636664831764</v>
      </c>
    </row>
    <row r="1753" spans="1:8" x14ac:dyDescent="0.25">
      <c r="A1753" s="14"/>
      <c r="B1753" s="5">
        <f t="shared" si="70"/>
        <v>45310</v>
      </c>
      <c r="C1753" s="4">
        <v>14.229166666671</v>
      </c>
      <c r="D1753">
        <v>1.213671165369838</v>
      </c>
      <c r="E1753" s="6">
        <v>72.0233256431531</v>
      </c>
      <c r="F1753" s="7">
        <v>82.412383439225479</v>
      </c>
      <c r="G1753" s="7">
        <v>192.193648498572</v>
      </c>
      <c r="H1753" s="7">
        <f t="shared" si="72"/>
        <v>87.412633567136965</v>
      </c>
    </row>
    <row r="1754" spans="1:8" x14ac:dyDescent="0.25">
      <c r="A1754" s="14"/>
      <c r="B1754" s="5">
        <f t="shared" si="70"/>
        <v>45310</v>
      </c>
      <c r="C1754" s="4">
        <v>14.2395833333377</v>
      </c>
      <c r="D1754">
        <v>1.213671165369838</v>
      </c>
      <c r="E1754" s="6">
        <v>78.878827654520094</v>
      </c>
      <c r="F1754" s="7">
        <v>86.303066246103398</v>
      </c>
      <c r="G1754" s="7">
        <v>191.84643077249351</v>
      </c>
      <c r="H1754" s="7">
        <f t="shared" si="72"/>
        <v>95.732958682468009</v>
      </c>
    </row>
    <row r="1755" spans="1:8" x14ac:dyDescent="0.25">
      <c r="A1755" s="14"/>
      <c r="B1755" s="5">
        <f t="shared" si="70"/>
        <v>45310</v>
      </c>
      <c r="C1755" s="4">
        <v>14.250000000004301</v>
      </c>
      <c r="D1755">
        <v>1.213671165369838</v>
      </c>
      <c r="E1755" s="6">
        <v>84.003369057328015</v>
      </c>
      <c r="F1755" s="7">
        <v>92.151050111983309</v>
      </c>
      <c r="G1755" s="7">
        <v>189.82722642848481</v>
      </c>
      <c r="H1755" s="7">
        <f t="shared" si="72"/>
        <v>101.95246681879988</v>
      </c>
    </row>
    <row r="1756" spans="1:8" x14ac:dyDescent="0.25">
      <c r="A1756" s="14"/>
      <c r="B1756" s="5">
        <f t="shared" si="70"/>
        <v>45310</v>
      </c>
      <c r="C1756" s="4">
        <v>14.260416666671</v>
      </c>
      <c r="D1756">
        <v>1.213671165369838</v>
      </c>
      <c r="E1756" s="6">
        <v>90.535488255349094</v>
      </c>
      <c r="F1756" s="7">
        <v>96.061931574401967</v>
      </c>
      <c r="G1756" s="7">
        <v>185.10294106223773</v>
      </c>
      <c r="H1756" s="7">
        <f t="shared" si="72"/>
        <v>109.88031153819682</v>
      </c>
    </row>
    <row r="1757" spans="1:8" x14ac:dyDescent="0.25">
      <c r="A1757" s="14"/>
      <c r="B1757" s="5">
        <f t="shared" si="70"/>
        <v>45310</v>
      </c>
      <c r="C1757" s="4">
        <v>14.2708333333377</v>
      </c>
      <c r="D1757">
        <v>1.213671165369838</v>
      </c>
      <c r="E1757" s="6">
        <v>96.122177407479398</v>
      </c>
      <c r="F1757" s="7">
        <v>101.49273274752703</v>
      </c>
      <c r="G1757" s="7">
        <v>155.5295810904563</v>
      </c>
      <c r="H1757" s="7">
        <f t="shared" si="72"/>
        <v>116.66071507202183</v>
      </c>
    </row>
    <row r="1758" spans="1:8" x14ac:dyDescent="0.25">
      <c r="A1758" s="14"/>
      <c r="B1758" s="5">
        <f t="shared" si="70"/>
        <v>45310</v>
      </c>
      <c r="C1758" s="4">
        <v>14.281250000004301</v>
      </c>
      <c r="D1758">
        <v>1.213671165369838</v>
      </c>
      <c r="E1758" s="6">
        <v>102.45954403872288</v>
      </c>
      <c r="F1758" s="7">
        <v>109.76685945392278</v>
      </c>
      <c r="G1758" s="7">
        <v>93.964437830716335</v>
      </c>
      <c r="H1758" s="7">
        <f t="shared" si="72"/>
        <v>124.35219421673904</v>
      </c>
    </row>
    <row r="1759" spans="1:8" x14ac:dyDescent="0.25">
      <c r="A1759" s="14"/>
      <c r="B1759" s="5">
        <f t="shared" si="70"/>
        <v>45310</v>
      </c>
      <c r="C1759" s="4">
        <v>14.291666666671</v>
      </c>
      <c r="D1759">
        <v>1.213671165369838</v>
      </c>
      <c r="E1759" s="6">
        <v>108.02603377440431</v>
      </c>
      <c r="F1759" s="7">
        <v>120.64503183707393</v>
      </c>
      <c r="G1759" s="7">
        <v>34.351417546469307</v>
      </c>
      <c r="H1759" s="7">
        <f t="shared" si="72"/>
        <v>131.10808230126275</v>
      </c>
    </row>
    <row r="1760" spans="1:8" x14ac:dyDescent="0.25">
      <c r="A1760" s="14"/>
      <c r="B1760" s="5">
        <f t="shared" si="70"/>
        <v>45310</v>
      </c>
      <c r="C1760" s="4">
        <v>14.3020833333377</v>
      </c>
      <c r="D1760">
        <v>1.213671165369838</v>
      </c>
      <c r="E1760" s="6">
        <v>109.7001573498997</v>
      </c>
      <c r="F1760" s="7">
        <v>125.10332582655501</v>
      </c>
      <c r="G1760" s="7">
        <v>12.706770941723507</v>
      </c>
      <c r="H1760" s="7">
        <f t="shared" si="72"/>
        <v>133.13991781210737</v>
      </c>
    </row>
    <row r="1761" spans="1:8" x14ac:dyDescent="0.25">
      <c r="A1761" s="14"/>
      <c r="B1761" s="5">
        <f t="shared" si="70"/>
        <v>45310</v>
      </c>
      <c r="C1761" s="4">
        <v>14.3125000000044</v>
      </c>
      <c r="D1761">
        <v>1.213671165369838</v>
      </c>
      <c r="E1761" s="6">
        <v>113.0901513410912</v>
      </c>
      <c r="F1761" s="7">
        <v>130.10161056307967</v>
      </c>
      <c r="G1761" s="7">
        <v>4.7090823982839893</v>
      </c>
      <c r="H1761" s="7">
        <f t="shared" si="72"/>
        <v>137.25425576999351</v>
      </c>
    </row>
    <row r="1762" spans="1:8" x14ac:dyDescent="0.25">
      <c r="A1762" s="14"/>
      <c r="B1762" s="5">
        <f t="shared" si="70"/>
        <v>45310</v>
      </c>
      <c r="C1762" s="4">
        <v>14.322916666671</v>
      </c>
      <c r="D1762">
        <v>1.213671165369838</v>
      </c>
      <c r="E1762" s="6">
        <v>113.54455100457828</v>
      </c>
      <c r="F1762" s="7">
        <v>137.26093278977473</v>
      </c>
      <c r="G1762" s="7">
        <v>2.6034256193780911</v>
      </c>
      <c r="H1762" s="7">
        <f t="shared" si="72"/>
        <v>137.80574753912154</v>
      </c>
    </row>
    <row r="1763" spans="1:8" x14ac:dyDescent="0.25">
      <c r="A1763" s="14"/>
      <c r="B1763" s="5">
        <f t="shared" si="70"/>
        <v>45310</v>
      </c>
      <c r="C1763" s="4">
        <v>14.3333333333377</v>
      </c>
      <c r="D1763">
        <v>1.213671165369838</v>
      </c>
      <c r="E1763" s="6">
        <v>112.26897840111801</v>
      </c>
      <c r="F1763" s="7">
        <v>146.78943743630819</v>
      </c>
      <c r="G1763" s="7">
        <v>1.6825183770417131</v>
      </c>
      <c r="H1763" s="7">
        <f t="shared" si="72"/>
        <v>136.25762185096605</v>
      </c>
    </row>
    <row r="1764" spans="1:8" x14ac:dyDescent="0.25">
      <c r="A1764" s="14"/>
      <c r="B1764" s="5">
        <f t="shared" ref="B1764:B1827" si="73">DATE(YEAR(B1668),MONTH(B1668),DAY(B1668)+1)</f>
        <v>45310</v>
      </c>
      <c r="C1764" s="4">
        <v>14.3437500000044</v>
      </c>
      <c r="D1764">
        <v>1.213671165369838</v>
      </c>
      <c r="E1764" s="6">
        <v>111.02161639785849</v>
      </c>
      <c r="F1764" s="7">
        <v>150.64710443754103</v>
      </c>
      <c r="G1764" s="7">
        <v>1.3523352762901575</v>
      </c>
      <c r="H1764" s="7">
        <f t="shared" si="72"/>
        <v>134.74373455483203</v>
      </c>
    </row>
    <row r="1765" spans="1:8" x14ac:dyDescent="0.25">
      <c r="A1765" s="14"/>
      <c r="B1765" s="5">
        <f t="shared" si="73"/>
        <v>45310</v>
      </c>
      <c r="C1765" s="4">
        <v>14.354166666671</v>
      </c>
      <c r="D1765">
        <v>1.213671165369838</v>
      </c>
      <c r="E1765" s="6">
        <v>112.04357640513771</v>
      </c>
      <c r="F1765" s="7">
        <v>152.98419371105015</v>
      </c>
      <c r="G1765" s="7">
        <v>1.2951671781528928</v>
      </c>
      <c r="H1765" s="7">
        <f t="shared" si="72"/>
        <v>135.98405794782798</v>
      </c>
    </row>
    <row r="1766" spans="1:8" x14ac:dyDescent="0.25">
      <c r="A1766" s="14"/>
      <c r="B1766" s="5">
        <f t="shared" si="73"/>
        <v>45310</v>
      </c>
      <c r="C1766" s="4">
        <v>14.3645833333377</v>
      </c>
      <c r="D1766">
        <v>1.213671165369838</v>
      </c>
      <c r="E1766" s="6">
        <v>112.20736126321054</v>
      </c>
      <c r="F1766" s="7">
        <v>155.15881073973944</v>
      </c>
      <c r="G1766" s="7">
        <v>1.1823703379364749</v>
      </c>
      <c r="H1766" s="7">
        <f t="shared" si="72"/>
        <v>136.18283890739517</v>
      </c>
    </row>
    <row r="1767" spans="1:8" x14ac:dyDescent="0.25">
      <c r="A1767" s="14"/>
      <c r="B1767" s="5">
        <f t="shared" si="73"/>
        <v>45310</v>
      </c>
      <c r="C1767" s="4">
        <v>14.3750000000044</v>
      </c>
      <c r="D1767">
        <v>1.213671165369838</v>
      </c>
      <c r="E1767" s="6">
        <v>113.69386153569771</v>
      </c>
      <c r="F1767" s="7">
        <v>157.81040572754529</v>
      </c>
      <c r="G1767" s="7">
        <v>1.0875549815063128</v>
      </c>
      <c r="H1767" s="7">
        <f t="shared" si="72"/>
        <v>137.98696142542724</v>
      </c>
    </row>
    <row r="1768" spans="1:8" x14ac:dyDescent="0.25">
      <c r="A1768" s="14"/>
      <c r="B1768" s="5">
        <f t="shared" si="73"/>
        <v>45310</v>
      </c>
      <c r="C1768" s="4">
        <v>14.385416666671</v>
      </c>
      <c r="D1768">
        <v>1.213671165369838</v>
      </c>
      <c r="E1768" s="6">
        <v>113.87359190120873</v>
      </c>
      <c r="F1768" s="7">
        <v>159.11269570012709</v>
      </c>
      <c r="G1768" s="7">
        <v>1.1535818205048598</v>
      </c>
      <c r="H1768" s="7">
        <f t="shared" si="72"/>
        <v>138.20509498758935</v>
      </c>
    </row>
    <row r="1769" spans="1:8" x14ac:dyDescent="0.25">
      <c r="A1769" s="14"/>
      <c r="B1769" s="5">
        <f t="shared" si="73"/>
        <v>45310</v>
      </c>
      <c r="C1769" s="4">
        <v>14.3958333333377</v>
      </c>
      <c r="D1769">
        <v>1.213671165369838</v>
      </c>
      <c r="E1769" s="6">
        <v>113.84215810518359</v>
      </c>
      <c r="F1769" s="7">
        <v>159.66168520895982</v>
      </c>
      <c r="G1769" s="7">
        <v>1.1034552864599951</v>
      </c>
      <c r="H1769" s="7">
        <f t="shared" si="72"/>
        <v>138.16694469573551</v>
      </c>
    </row>
    <row r="1770" spans="1:8" x14ac:dyDescent="0.25">
      <c r="A1770" s="14"/>
      <c r="B1770" s="5">
        <f t="shared" si="73"/>
        <v>45310</v>
      </c>
      <c r="C1770" s="4">
        <v>14.4062500000044</v>
      </c>
      <c r="D1770">
        <v>1.213671165369838</v>
      </c>
      <c r="E1770" s="6">
        <v>114.43816652707122</v>
      </c>
      <c r="F1770" s="7">
        <v>159.95198740019501</v>
      </c>
      <c r="G1770" s="7">
        <v>1.0502946879130972</v>
      </c>
      <c r="H1770" s="7">
        <f t="shared" si="72"/>
        <v>138.8903029316981</v>
      </c>
    </row>
    <row r="1771" spans="1:8" x14ac:dyDescent="0.25">
      <c r="A1771" s="14"/>
      <c r="B1771" s="5">
        <f t="shared" si="73"/>
        <v>45310</v>
      </c>
      <c r="C1771" s="4">
        <v>14.4166666666711</v>
      </c>
      <c r="D1771">
        <v>1.213671165369838</v>
      </c>
      <c r="E1771" s="6">
        <v>114.95091776106679</v>
      </c>
      <c r="F1771" s="7">
        <v>159.42711357234631</v>
      </c>
      <c r="G1771" s="7">
        <v>1.0189441203437652</v>
      </c>
      <c r="H1771" s="7">
        <f t="shared" si="72"/>
        <v>139.51261431940634</v>
      </c>
    </row>
    <row r="1772" spans="1:8" x14ac:dyDescent="0.25">
      <c r="A1772" s="14"/>
      <c r="B1772" s="5">
        <f t="shared" si="73"/>
        <v>45310</v>
      </c>
      <c r="C1772" s="4">
        <v>14.4270833333377</v>
      </c>
      <c r="D1772">
        <v>1.213671165369838</v>
      </c>
      <c r="E1772" s="6">
        <v>116.85933939243324</v>
      </c>
      <c r="F1772" s="7">
        <v>158.53294260648715</v>
      </c>
      <c r="G1772" s="7">
        <v>1.0941589051069105</v>
      </c>
      <c r="H1772" s="7">
        <f t="shared" si="72"/>
        <v>141.82881062476386</v>
      </c>
    </row>
    <row r="1773" spans="1:8" x14ac:dyDescent="0.25">
      <c r="A1773" s="14"/>
      <c r="B1773" s="5">
        <f t="shared" si="73"/>
        <v>45310</v>
      </c>
      <c r="C1773" s="4">
        <v>14.4375000000044</v>
      </c>
      <c r="D1773">
        <v>1.213671165369838</v>
      </c>
      <c r="E1773" s="6">
        <v>118.51141693913645</v>
      </c>
      <c r="F1773" s="7">
        <v>158.13143244128372</v>
      </c>
      <c r="G1773" s="7">
        <v>1.1735392372726328</v>
      </c>
      <c r="H1773" s="7">
        <f t="shared" si="72"/>
        <v>143.8338895061525</v>
      </c>
    </row>
    <row r="1774" spans="1:8" x14ac:dyDescent="0.25">
      <c r="A1774" s="14"/>
      <c r="B1774" s="5">
        <f t="shared" si="73"/>
        <v>45310</v>
      </c>
      <c r="C1774" s="4">
        <v>14.4479166666711</v>
      </c>
      <c r="D1774">
        <v>1.213671165369838</v>
      </c>
      <c r="E1774" s="6">
        <v>119.43693431574582</v>
      </c>
      <c r="F1774" s="7">
        <v>157.74645679130001</v>
      </c>
      <c r="G1774" s="7">
        <v>1.1454608651371259</v>
      </c>
      <c r="H1774" s="7">
        <f t="shared" si="72"/>
        <v>144.95716325919201</v>
      </c>
    </row>
    <row r="1775" spans="1:8" x14ac:dyDescent="0.25">
      <c r="A1775" s="14"/>
      <c r="B1775" s="5">
        <f t="shared" si="73"/>
        <v>45310</v>
      </c>
      <c r="C1775" s="4">
        <v>14.4583333333377</v>
      </c>
      <c r="D1775">
        <v>1.213671165369838</v>
      </c>
      <c r="E1775" s="6">
        <v>119.57850661488452</v>
      </c>
      <c r="F1775" s="7">
        <v>157.59597244043283</v>
      </c>
      <c r="G1775" s="7">
        <v>1.0754810966071471</v>
      </c>
      <c r="H1775" s="7">
        <f t="shared" si="72"/>
        <v>145.12898547647177</v>
      </c>
    </row>
    <row r="1776" spans="1:8" x14ac:dyDescent="0.25">
      <c r="A1776" s="14"/>
      <c r="B1776" s="5">
        <f t="shared" si="73"/>
        <v>45310</v>
      </c>
      <c r="C1776" s="4">
        <v>14.4687500000044</v>
      </c>
      <c r="D1776">
        <v>1.213671165369838</v>
      </c>
      <c r="E1776" s="6">
        <v>118.84727276157601</v>
      </c>
      <c r="F1776" s="7">
        <v>157.13936614630262</v>
      </c>
      <c r="G1776" s="7">
        <v>1.1384614711929508</v>
      </c>
      <c r="H1776" s="7">
        <f t="shared" si="72"/>
        <v>144.24150803356895</v>
      </c>
    </row>
    <row r="1777" spans="1:8" x14ac:dyDescent="0.25">
      <c r="A1777" s="14"/>
      <c r="B1777" s="5">
        <f t="shared" si="73"/>
        <v>45310</v>
      </c>
      <c r="C1777" s="4">
        <v>14.4791666666711</v>
      </c>
      <c r="D1777">
        <v>1.213671165369838</v>
      </c>
      <c r="E1777" s="6">
        <v>119.58581226265035</v>
      </c>
      <c r="F1777" s="7">
        <v>156.61220091985697</v>
      </c>
      <c r="G1777" s="7">
        <v>1.1925171917419022</v>
      </c>
      <c r="H1777" s="7">
        <f t="shared" si="72"/>
        <v>145.13785213050951</v>
      </c>
    </row>
    <row r="1778" spans="1:8" x14ac:dyDescent="0.25">
      <c r="A1778" s="14"/>
      <c r="B1778" s="5">
        <f t="shared" si="73"/>
        <v>45310</v>
      </c>
      <c r="C1778" s="4">
        <v>14.4895833333377</v>
      </c>
      <c r="D1778">
        <v>1.213671165369838</v>
      </c>
      <c r="E1778" s="6">
        <v>120.22570975271854</v>
      </c>
      <c r="F1778" s="7">
        <v>156.24030565757252</v>
      </c>
      <c r="G1778" s="7">
        <v>1.2138165840800903</v>
      </c>
      <c r="H1778" s="7">
        <f t="shared" si="72"/>
        <v>145.91447726299782</v>
      </c>
    </row>
    <row r="1779" spans="1:8" x14ac:dyDescent="0.25">
      <c r="A1779" s="14"/>
      <c r="B1779" s="5">
        <f t="shared" si="73"/>
        <v>45310</v>
      </c>
      <c r="C1779" s="4">
        <v>14.5000000000044</v>
      </c>
      <c r="D1779">
        <v>1.213671165369838</v>
      </c>
      <c r="E1779" s="6">
        <v>120.88180106735967</v>
      </c>
      <c r="F1779" s="7">
        <v>155.65733944890309</v>
      </c>
      <c r="G1779" s="7">
        <v>1.0855195157918476</v>
      </c>
      <c r="H1779" s="7">
        <f t="shared" si="72"/>
        <v>146.71075637342733</v>
      </c>
    </row>
    <row r="1780" spans="1:8" x14ac:dyDescent="0.25">
      <c r="A1780" s="14"/>
      <c r="B1780" s="5">
        <f t="shared" si="73"/>
        <v>45310</v>
      </c>
      <c r="C1780" s="4">
        <v>14.5104166666711</v>
      </c>
      <c r="D1780">
        <v>1.213671165369838</v>
      </c>
      <c r="E1780" s="6">
        <v>121.27850444166609</v>
      </c>
      <c r="F1780" s="7">
        <v>154.92008493293699</v>
      </c>
      <c r="G1780" s="7">
        <v>1.0356374911858761</v>
      </c>
      <c r="H1780" s="7">
        <f t="shared" si="72"/>
        <v>147.19222382002795</v>
      </c>
    </row>
    <row r="1781" spans="1:8" x14ac:dyDescent="0.25">
      <c r="A1781" s="14"/>
      <c r="B1781" s="5">
        <f t="shared" si="73"/>
        <v>45310</v>
      </c>
      <c r="C1781" s="4">
        <v>14.5208333333378</v>
      </c>
      <c r="D1781">
        <v>1.213671165369838</v>
      </c>
      <c r="E1781" s="6">
        <v>120.48728524876414</v>
      </c>
      <c r="F1781" s="7">
        <v>154.256315173578</v>
      </c>
      <c r="G1781" s="7">
        <v>1.026255708871225</v>
      </c>
      <c r="H1781" s="7">
        <f t="shared" si="72"/>
        <v>146.23194390011565</v>
      </c>
    </row>
    <row r="1782" spans="1:8" x14ac:dyDescent="0.25">
      <c r="A1782" s="14"/>
      <c r="B1782" s="5">
        <f t="shared" si="73"/>
        <v>45310</v>
      </c>
      <c r="C1782" s="4">
        <v>14.5312500000044</v>
      </c>
      <c r="D1782">
        <v>1.213671165369838</v>
      </c>
      <c r="E1782" s="6">
        <v>118.65258720100938</v>
      </c>
      <c r="F1782" s="7">
        <v>153.803201876847</v>
      </c>
      <c r="G1782" s="7">
        <v>0.96748943034332491</v>
      </c>
      <c r="H1782" s="7">
        <f t="shared" si="72"/>
        <v>144.00522378239538</v>
      </c>
    </row>
    <row r="1783" spans="1:8" x14ac:dyDescent="0.25">
      <c r="A1783" s="14"/>
      <c r="B1783" s="5">
        <f t="shared" si="73"/>
        <v>45310</v>
      </c>
      <c r="C1783" s="4">
        <v>14.5416666666711</v>
      </c>
      <c r="D1783">
        <v>1.213671165369838</v>
      </c>
      <c r="E1783" s="6">
        <v>116.1769008414874</v>
      </c>
      <c r="F1783" s="7">
        <v>153.12109111503042</v>
      </c>
      <c r="G1783" s="7">
        <v>1.0139723958383444</v>
      </c>
      <c r="H1783" s="7">
        <f t="shared" si="72"/>
        <v>141.00055463334411</v>
      </c>
    </row>
    <row r="1784" spans="1:8" x14ac:dyDescent="0.25">
      <c r="A1784" s="14"/>
      <c r="B1784" s="5">
        <f t="shared" si="73"/>
        <v>45310</v>
      </c>
      <c r="C1784" s="4">
        <v>14.5520833333378</v>
      </c>
      <c r="D1784">
        <v>1.213671165369838</v>
      </c>
      <c r="E1784" s="6">
        <v>113.70487518893196</v>
      </c>
      <c r="F1784" s="7">
        <v>152.1027991011652</v>
      </c>
      <c r="G1784" s="7">
        <v>1.0874724141464447</v>
      </c>
      <c r="H1784" s="7">
        <f t="shared" si="72"/>
        <v>138.00032837878302</v>
      </c>
    </row>
    <row r="1785" spans="1:8" x14ac:dyDescent="0.25">
      <c r="A1785" s="14"/>
      <c r="B1785" s="5">
        <f t="shared" si="73"/>
        <v>45310</v>
      </c>
      <c r="C1785" s="4">
        <v>14.5625000000044</v>
      </c>
      <c r="D1785">
        <v>1.213671165369838</v>
      </c>
      <c r="E1785" s="6">
        <v>114.98271417893949</v>
      </c>
      <c r="F1785" s="7">
        <v>151.40876269492952</v>
      </c>
      <c r="G1785" s="7">
        <v>1.066214837756269</v>
      </c>
      <c r="H1785" s="7">
        <f t="shared" si="72"/>
        <v>139.5512047149405</v>
      </c>
    </row>
    <row r="1786" spans="1:8" x14ac:dyDescent="0.25">
      <c r="A1786" s="14"/>
      <c r="B1786" s="5">
        <f t="shared" si="73"/>
        <v>45310</v>
      </c>
      <c r="C1786" s="4">
        <v>14.5729166666711</v>
      </c>
      <c r="D1786">
        <v>1.213671165369838</v>
      </c>
      <c r="E1786" s="6">
        <v>115.80082946784476</v>
      </c>
      <c r="F1786" s="7">
        <v>150.45906928224039</v>
      </c>
      <c r="G1786" s="7">
        <v>1.0444434329892847</v>
      </c>
      <c r="H1786" s="7">
        <f t="shared" si="72"/>
        <v>140.54412765103302</v>
      </c>
    </row>
    <row r="1787" spans="1:8" x14ac:dyDescent="0.25">
      <c r="A1787" s="14"/>
      <c r="B1787" s="5">
        <f t="shared" si="73"/>
        <v>45310</v>
      </c>
      <c r="C1787" s="4">
        <v>14.5833333333378</v>
      </c>
      <c r="D1787">
        <v>1.213671165369838</v>
      </c>
      <c r="E1787" s="6">
        <v>116.08247332407367</v>
      </c>
      <c r="F1787" s="7">
        <v>148.90484284333542</v>
      </c>
      <c r="G1787" s="7">
        <v>1.0540800023555461</v>
      </c>
      <c r="H1787" s="7">
        <f t="shared" si="72"/>
        <v>140.88595067824164</v>
      </c>
    </row>
    <row r="1788" spans="1:8" x14ac:dyDescent="0.25">
      <c r="A1788" s="14"/>
      <c r="B1788" s="5">
        <f t="shared" si="73"/>
        <v>45310</v>
      </c>
      <c r="C1788" s="4">
        <v>14.5937500000044</v>
      </c>
      <c r="D1788">
        <v>1.213671165369838</v>
      </c>
      <c r="E1788" s="6">
        <v>117.50428796834545</v>
      </c>
      <c r="F1788" s="7">
        <v>148.05066850168353</v>
      </c>
      <c r="G1788" s="7">
        <v>1.0397031076761019</v>
      </c>
      <c r="H1788" s="7">
        <f t="shared" si="72"/>
        <v>142.61156611449485</v>
      </c>
    </row>
    <row r="1789" spans="1:8" x14ac:dyDescent="0.25">
      <c r="A1789" s="14"/>
      <c r="B1789" s="5">
        <f t="shared" si="73"/>
        <v>45310</v>
      </c>
      <c r="C1789" s="4">
        <v>14.6041666666711</v>
      </c>
      <c r="D1789">
        <v>1.213671165369838</v>
      </c>
      <c r="E1789" s="6">
        <v>117.78535044715571</v>
      </c>
      <c r="F1789" s="7">
        <v>147.07265001180562</v>
      </c>
      <c r="G1789" s="7">
        <v>1.1984449897186937</v>
      </c>
      <c r="H1789" s="7">
        <f t="shared" si="72"/>
        <v>142.95268354069424</v>
      </c>
    </row>
    <row r="1790" spans="1:8" x14ac:dyDescent="0.25">
      <c r="A1790" s="14"/>
      <c r="B1790" s="5">
        <f t="shared" si="73"/>
        <v>45310</v>
      </c>
      <c r="C1790" s="4">
        <v>14.6145833333378</v>
      </c>
      <c r="D1790">
        <v>1.213671165369838</v>
      </c>
      <c r="E1790" s="6">
        <v>119.88940065296956</v>
      </c>
      <c r="F1790" s="7">
        <v>145.08271185908151</v>
      </c>
      <c r="G1790" s="7">
        <v>1.2281917067907133</v>
      </c>
      <c r="H1790" s="7">
        <f t="shared" si="72"/>
        <v>145.50630860598099</v>
      </c>
    </row>
    <row r="1791" spans="1:8" x14ac:dyDescent="0.25">
      <c r="A1791" s="14"/>
      <c r="B1791" s="5">
        <f t="shared" si="73"/>
        <v>45310</v>
      </c>
      <c r="C1791" s="4">
        <v>14.6250000000045</v>
      </c>
      <c r="D1791">
        <v>1.213671165369838</v>
      </c>
      <c r="E1791" s="6">
        <v>121.64539300825042</v>
      </c>
      <c r="F1791" s="7">
        <v>141.44553944073735</v>
      </c>
      <c r="G1791" s="7">
        <v>1.4074384975144556</v>
      </c>
      <c r="H1791" s="7">
        <f t="shared" si="72"/>
        <v>147.63750589419524</v>
      </c>
    </row>
    <row r="1792" spans="1:8" x14ac:dyDescent="0.25">
      <c r="A1792" s="14"/>
      <c r="B1792" s="5">
        <f t="shared" si="73"/>
        <v>45310</v>
      </c>
      <c r="C1792" s="4">
        <v>14.6354166666711</v>
      </c>
      <c r="D1792">
        <v>1.213671165369838</v>
      </c>
      <c r="E1792" s="6">
        <v>123.65929621106852</v>
      </c>
      <c r="F1792" s="7">
        <v>139.82657040808681</v>
      </c>
      <c r="G1792" s="7">
        <v>1.7504630340574387</v>
      </c>
      <c r="H1792" s="7">
        <f t="shared" si="72"/>
        <v>150.08172214130153</v>
      </c>
    </row>
    <row r="1793" spans="1:8" x14ac:dyDescent="0.25">
      <c r="A1793" s="14"/>
      <c r="B1793" s="5">
        <f t="shared" si="73"/>
        <v>45310</v>
      </c>
      <c r="C1793" s="4">
        <v>14.6458333333378</v>
      </c>
      <c r="D1793">
        <v>1.213671165369838</v>
      </c>
      <c r="E1793" s="6">
        <v>125.48410000346627</v>
      </c>
      <c r="F1793" s="7">
        <v>138.7053670226974</v>
      </c>
      <c r="G1793" s="7">
        <v>2.3427442504208291</v>
      </c>
      <c r="H1793" s="7">
        <f t="shared" si="72"/>
        <v>152.29643388659218</v>
      </c>
    </row>
    <row r="1794" spans="1:8" x14ac:dyDescent="0.25">
      <c r="A1794" s="14"/>
      <c r="B1794" s="5">
        <f t="shared" si="73"/>
        <v>45310</v>
      </c>
      <c r="C1794" s="4">
        <v>14.6562500000045</v>
      </c>
      <c r="D1794">
        <v>1.213671165369838</v>
      </c>
      <c r="E1794" s="6">
        <v>129.1442521980193</v>
      </c>
      <c r="F1794" s="7">
        <v>137.66163255649053</v>
      </c>
      <c r="G1794" s="7">
        <v>5.9048072910205169</v>
      </c>
      <c r="H1794" s="7">
        <f t="shared" si="72"/>
        <v>156.73865506598634</v>
      </c>
    </row>
    <row r="1795" spans="1:8" x14ac:dyDescent="0.25">
      <c r="A1795" s="14"/>
      <c r="B1795" s="5">
        <f t="shared" si="73"/>
        <v>45310</v>
      </c>
      <c r="C1795" s="4">
        <v>14.6666666666711</v>
      </c>
      <c r="D1795">
        <v>1.213671165369838</v>
      </c>
      <c r="E1795" s="6">
        <v>130.62991784902576</v>
      </c>
      <c r="F1795" s="7">
        <v>135.52239808572907</v>
      </c>
      <c r="G1795" s="7">
        <v>14.81940691451612</v>
      </c>
      <c r="H1795" s="7">
        <f t="shared" si="72"/>
        <v>158.5417646279933</v>
      </c>
    </row>
    <row r="1796" spans="1:8" x14ac:dyDescent="0.25">
      <c r="A1796" s="14"/>
      <c r="B1796" s="5">
        <f t="shared" si="73"/>
        <v>45310</v>
      </c>
      <c r="C1796" s="4">
        <v>14.6770833333378</v>
      </c>
      <c r="D1796">
        <v>1.213671165369838</v>
      </c>
      <c r="E1796" s="6">
        <v>133.39283815646479</v>
      </c>
      <c r="F1796" s="7">
        <v>135.92611017183816</v>
      </c>
      <c r="G1796" s="7">
        <v>44.005806231853221</v>
      </c>
      <c r="H1796" s="7">
        <f t="shared" ref="H1796:H1859" si="74">D1796*E1796</f>
        <v>161.89504133734681</v>
      </c>
    </row>
    <row r="1797" spans="1:8" x14ac:dyDescent="0.25">
      <c r="A1797" s="14"/>
      <c r="B1797" s="5">
        <f t="shared" si="73"/>
        <v>45310</v>
      </c>
      <c r="C1797" s="4">
        <v>14.6875000000045</v>
      </c>
      <c r="D1797">
        <v>1.213671165369838</v>
      </c>
      <c r="E1797" s="6">
        <v>138.46834776440076</v>
      </c>
      <c r="F1797" s="7">
        <v>136.93200404134689</v>
      </c>
      <c r="G1797" s="7">
        <v>116.92323562432728</v>
      </c>
      <c r="H1797" s="7">
        <f t="shared" si="74"/>
        <v>168.05504099805628</v>
      </c>
    </row>
    <row r="1798" spans="1:8" x14ac:dyDescent="0.25">
      <c r="A1798" s="14"/>
      <c r="B1798" s="5">
        <f t="shared" si="73"/>
        <v>45310</v>
      </c>
      <c r="C1798" s="4">
        <v>14.6979166666711</v>
      </c>
      <c r="D1798">
        <v>1.213671165369838</v>
      </c>
      <c r="E1798" s="6">
        <v>143.32620050603538</v>
      </c>
      <c r="F1798" s="7">
        <v>138.19969453011831</v>
      </c>
      <c r="G1798" s="7">
        <v>176.32655997627285</v>
      </c>
      <c r="H1798" s="7">
        <f t="shared" si="74"/>
        <v>173.95087679619101</v>
      </c>
    </row>
    <row r="1799" spans="1:8" x14ac:dyDescent="0.25">
      <c r="A1799" s="14"/>
      <c r="B1799" s="5">
        <f t="shared" si="73"/>
        <v>45310</v>
      </c>
      <c r="C1799" s="4">
        <v>14.7083333333378</v>
      </c>
      <c r="D1799">
        <v>1.213671165369838</v>
      </c>
      <c r="E1799" s="6">
        <v>147.42940072363007</v>
      </c>
      <c r="F1799" s="7">
        <v>138.03834104507698</v>
      </c>
      <c r="G1799" s="7">
        <v>193.26285206610643</v>
      </c>
      <c r="H1799" s="7">
        <f t="shared" si="74"/>
        <v>178.93081258602493</v>
      </c>
    </row>
    <row r="1800" spans="1:8" x14ac:dyDescent="0.25">
      <c r="A1800" s="14"/>
      <c r="B1800" s="5">
        <f t="shared" si="73"/>
        <v>45310</v>
      </c>
      <c r="C1800" s="4">
        <v>14.7187500000045</v>
      </c>
      <c r="D1800">
        <v>1.213671165369838</v>
      </c>
      <c r="E1800" s="6">
        <v>153.71205973977885</v>
      </c>
      <c r="F1800" s="7">
        <v>137.81400132677823</v>
      </c>
      <c r="G1800" s="7">
        <v>194.93712085600552</v>
      </c>
      <c r="H1800" s="7">
        <f t="shared" si="74"/>
        <v>186.55589467577556</v>
      </c>
    </row>
    <row r="1801" spans="1:8" x14ac:dyDescent="0.25">
      <c r="A1801" s="14"/>
      <c r="B1801" s="5">
        <f t="shared" si="73"/>
        <v>45310</v>
      </c>
      <c r="C1801" s="4">
        <v>14.729166666671199</v>
      </c>
      <c r="D1801">
        <v>1.213671165369838</v>
      </c>
      <c r="E1801" s="6">
        <v>160.16059164578033</v>
      </c>
      <c r="F1801" s="7">
        <v>137.44193384399125</v>
      </c>
      <c r="G1801" s="7">
        <v>195.39540899433567</v>
      </c>
      <c r="H1801" s="7">
        <f t="shared" si="74"/>
        <v>194.38229190905696</v>
      </c>
    </row>
    <row r="1802" spans="1:8" x14ac:dyDescent="0.25">
      <c r="A1802" s="14"/>
      <c r="B1802" s="5">
        <f t="shared" si="73"/>
        <v>45310</v>
      </c>
      <c r="C1802" s="4">
        <v>14.7395833333378</v>
      </c>
      <c r="D1802">
        <v>1.213671165369838</v>
      </c>
      <c r="E1802" s="6">
        <v>164.09198202615394</v>
      </c>
      <c r="F1802" s="7">
        <v>137.21519419931522</v>
      </c>
      <c r="G1802" s="7">
        <v>195.82356408187374</v>
      </c>
      <c r="H1802" s="7">
        <f t="shared" si="74"/>
        <v>199.15370705352876</v>
      </c>
    </row>
    <row r="1803" spans="1:8" x14ac:dyDescent="0.25">
      <c r="A1803" s="14"/>
      <c r="B1803" s="5">
        <f t="shared" si="73"/>
        <v>45310</v>
      </c>
      <c r="C1803" s="4">
        <v>14.7500000000045</v>
      </c>
      <c r="D1803">
        <v>1.213671165369838</v>
      </c>
      <c r="E1803" s="6">
        <v>167.02209169841393</v>
      </c>
      <c r="F1803" s="7">
        <v>136.66380178151547</v>
      </c>
      <c r="G1803" s="7">
        <v>196.48131329543136</v>
      </c>
      <c r="H1803" s="7">
        <f t="shared" si="74"/>
        <v>202.70989667412198</v>
      </c>
    </row>
    <row r="1804" spans="1:8" x14ac:dyDescent="0.25">
      <c r="A1804" s="14"/>
      <c r="B1804" s="5">
        <f t="shared" si="73"/>
        <v>45310</v>
      </c>
      <c r="C1804" s="4">
        <v>14.760416666671199</v>
      </c>
      <c r="D1804">
        <v>1.213671165369838</v>
      </c>
      <c r="E1804" s="6">
        <v>168.98525247720963</v>
      </c>
      <c r="F1804" s="7">
        <v>135.83920866838272</v>
      </c>
      <c r="G1804" s="7">
        <v>196.72924860523031</v>
      </c>
      <c r="H1804" s="7">
        <f t="shared" si="74"/>
        <v>205.09252830433132</v>
      </c>
    </row>
    <row r="1805" spans="1:8" x14ac:dyDescent="0.25">
      <c r="A1805" s="14"/>
      <c r="B1805" s="5">
        <f t="shared" si="73"/>
        <v>45310</v>
      </c>
      <c r="C1805" s="4">
        <v>14.7708333333378</v>
      </c>
      <c r="D1805">
        <v>1.213671165369838</v>
      </c>
      <c r="E1805" s="6">
        <v>171.36771447495889</v>
      </c>
      <c r="F1805" s="7">
        <v>134.5948760903841</v>
      </c>
      <c r="G1805" s="7">
        <v>196.76424165068383</v>
      </c>
      <c r="H1805" s="7">
        <f t="shared" si="74"/>
        <v>207.98405373358901</v>
      </c>
    </row>
    <row r="1806" spans="1:8" x14ac:dyDescent="0.25">
      <c r="A1806" s="14"/>
      <c r="B1806" s="5">
        <f t="shared" si="73"/>
        <v>45310</v>
      </c>
      <c r="C1806" s="4">
        <v>14.7812500000045</v>
      </c>
      <c r="D1806">
        <v>1.213671165369838</v>
      </c>
      <c r="E1806" s="6">
        <v>174.66952533636706</v>
      </c>
      <c r="F1806" s="7">
        <v>133.10601108448299</v>
      </c>
      <c r="G1806" s="7">
        <v>196.95534408478136</v>
      </c>
      <c r="H1806" s="7">
        <f t="shared" si="74"/>
        <v>211.99136636958505</v>
      </c>
    </row>
    <row r="1807" spans="1:8" x14ac:dyDescent="0.25">
      <c r="A1807" s="14"/>
      <c r="B1807" s="5">
        <f t="shared" si="73"/>
        <v>45310</v>
      </c>
      <c r="C1807" s="4">
        <v>14.791666666671199</v>
      </c>
      <c r="D1807">
        <v>1.213671165369838</v>
      </c>
      <c r="E1807" s="6">
        <v>174.6910835993589</v>
      </c>
      <c r="F1807" s="7">
        <v>130.53406788667627</v>
      </c>
      <c r="G1807" s="7">
        <v>197.204903005772</v>
      </c>
      <c r="H1807" s="7">
        <f t="shared" si="74"/>
        <v>212.0175310117537</v>
      </c>
    </row>
    <row r="1808" spans="1:8" x14ac:dyDescent="0.25">
      <c r="A1808" s="14"/>
      <c r="B1808" s="5">
        <f t="shared" si="73"/>
        <v>45310</v>
      </c>
      <c r="C1808" s="4">
        <v>14.8020833333378</v>
      </c>
      <c r="D1808">
        <v>1.213671165369838</v>
      </c>
      <c r="E1808" s="6">
        <v>174.105780405058</v>
      </c>
      <c r="F1808" s="7">
        <v>128.58647740855048</v>
      </c>
      <c r="G1808" s="7">
        <v>197.19156649679533</v>
      </c>
      <c r="H1808" s="7">
        <f t="shared" si="74"/>
        <v>211.30716540183184</v>
      </c>
    </row>
    <row r="1809" spans="1:8" x14ac:dyDescent="0.25">
      <c r="A1809" s="14"/>
      <c r="B1809" s="5">
        <f t="shared" si="73"/>
        <v>45310</v>
      </c>
      <c r="C1809" s="4">
        <v>14.8125000000045</v>
      </c>
      <c r="D1809">
        <v>1.213671165369838</v>
      </c>
      <c r="E1809" s="6">
        <v>175.04434822663779</v>
      </c>
      <c r="F1809" s="7">
        <v>126.20923497298067</v>
      </c>
      <c r="G1809" s="7">
        <v>196.90209482488899</v>
      </c>
      <c r="H1809" s="7">
        <f t="shared" si="74"/>
        <v>212.44627810362724</v>
      </c>
    </row>
    <row r="1810" spans="1:8" x14ac:dyDescent="0.25">
      <c r="A1810" s="14"/>
      <c r="B1810" s="5">
        <f t="shared" si="73"/>
        <v>45310</v>
      </c>
      <c r="C1810" s="4">
        <v>14.822916666671199</v>
      </c>
      <c r="D1810">
        <v>1.213671165369838</v>
      </c>
      <c r="E1810" s="6">
        <v>176.04891913678676</v>
      </c>
      <c r="F1810" s="7">
        <v>123.33811272347747</v>
      </c>
      <c r="G1810" s="7">
        <v>196.69016328923672</v>
      </c>
      <c r="H1810" s="7">
        <f t="shared" si="74"/>
        <v>213.66549685084436</v>
      </c>
    </row>
    <row r="1811" spans="1:8" x14ac:dyDescent="0.25">
      <c r="A1811" s="14"/>
      <c r="B1811" s="5">
        <f t="shared" si="73"/>
        <v>45310</v>
      </c>
      <c r="C1811" s="4">
        <v>14.833333333337899</v>
      </c>
      <c r="D1811">
        <v>1.213671165369838</v>
      </c>
      <c r="E1811" s="6">
        <v>178.51489058110459</v>
      </c>
      <c r="F1811" s="7">
        <v>117.39416366810991</v>
      </c>
      <c r="G1811" s="7">
        <v>196.87901268094572</v>
      </c>
      <c r="H1811" s="7">
        <f t="shared" si="74"/>
        <v>216.65837528743833</v>
      </c>
    </row>
    <row r="1812" spans="1:8" x14ac:dyDescent="0.25">
      <c r="A1812" s="14"/>
      <c r="B1812" s="5">
        <f t="shared" si="73"/>
        <v>45310</v>
      </c>
      <c r="C1812" s="4">
        <v>14.8437500000045</v>
      </c>
      <c r="D1812">
        <v>1.213671165369838</v>
      </c>
      <c r="E1812" s="6">
        <v>178.75159987518484</v>
      </c>
      <c r="F1812" s="7">
        <v>113.80674633022471</v>
      </c>
      <c r="G1812" s="7">
        <v>196.37154945614861</v>
      </c>
      <c r="H1812" s="7">
        <f t="shared" si="74"/>
        <v>216.94566253223857</v>
      </c>
    </row>
    <row r="1813" spans="1:8" x14ac:dyDescent="0.25">
      <c r="A1813" s="14"/>
      <c r="B1813" s="5">
        <f t="shared" si="73"/>
        <v>45310</v>
      </c>
      <c r="C1813" s="4">
        <v>14.854166666671199</v>
      </c>
      <c r="D1813">
        <v>1.213671165369838</v>
      </c>
      <c r="E1813" s="6">
        <v>176.32410182058504</v>
      </c>
      <c r="F1813" s="7">
        <v>111.09592269113168</v>
      </c>
      <c r="G1813" s="7">
        <v>196.1130939161647</v>
      </c>
      <c r="H1813" s="7">
        <f t="shared" si="74"/>
        <v>213.99947813937942</v>
      </c>
    </row>
    <row r="1814" spans="1:8" x14ac:dyDescent="0.25">
      <c r="A1814" s="14"/>
      <c r="B1814" s="5">
        <f t="shared" si="73"/>
        <v>45310</v>
      </c>
      <c r="C1814" s="4">
        <v>14.864583333337899</v>
      </c>
      <c r="D1814">
        <v>1.213671165369838</v>
      </c>
      <c r="E1814" s="6">
        <v>172.98103385554748</v>
      </c>
      <c r="F1814" s="7">
        <v>108.99244235124814</v>
      </c>
      <c r="G1814" s="7">
        <v>195.41852442922786</v>
      </c>
      <c r="H1814" s="7">
        <f t="shared" si="74"/>
        <v>209.94209294634172</v>
      </c>
    </row>
    <row r="1815" spans="1:8" x14ac:dyDescent="0.25">
      <c r="A1815" s="14"/>
      <c r="B1815" s="5">
        <f t="shared" si="73"/>
        <v>45310</v>
      </c>
      <c r="C1815" s="4">
        <v>14.8750000000045</v>
      </c>
      <c r="D1815">
        <v>1.213671165369838</v>
      </c>
      <c r="E1815" s="6">
        <v>171.79846390213248</v>
      </c>
      <c r="F1815" s="7">
        <v>105.94221328063119</v>
      </c>
      <c r="G1815" s="7">
        <v>194.2348890313616</v>
      </c>
      <c r="H1815" s="7">
        <f t="shared" si="74"/>
        <v>208.50684189284917</v>
      </c>
    </row>
    <row r="1816" spans="1:8" x14ac:dyDescent="0.25">
      <c r="A1816" s="14"/>
      <c r="B1816" s="5">
        <f t="shared" si="73"/>
        <v>45310</v>
      </c>
      <c r="C1816" s="4">
        <v>14.885416666671199</v>
      </c>
      <c r="D1816">
        <v>1.213671165369838</v>
      </c>
      <c r="E1816" s="6">
        <v>178.63919794168038</v>
      </c>
      <c r="F1816" s="7">
        <v>103.78234525426443</v>
      </c>
      <c r="G1816" s="7">
        <v>193.8937256127368</v>
      </c>
      <c r="H1816" s="7">
        <f t="shared" si="74"/>
        <v>216.80924354661238</v>
      </c>
    </row>
    <row r="1817" spans="1:8" x14ac:dyDescent="0.25">
      <c r="A1817" s="14"/>
      <c r="B1817" s="5">
        <f t="shared" si="73"/>
        <v>45310</v>
      </c>
      <c r="C1817" s="4">
        <v>14.895833333337899</v>
      </c>
      <c r="D1817">
        <v>1.213671165369838</v>
      </c>
      <c r="E1817" s="6">
        <v>184.95098889343069</v>
      </c>
      <c r="F1817" s="7">
        <v>102.02442063830944</v>
      </c>
      <c r="G1817" s="7">
        <v>193.27204036800674</v>
      </c>
      <c r="H1817" s="7">
        <f t="shared" si="74"/>
        <v>224.46968222659399</v>
      </c>
    </row>
    <row r="1818" spans="1:8" x14ac:dyDescent="0.25">
      <c r="A1818" s="14"/>
      <c r="B1818" s="5">
        <f t="shared" si="73"/>
        <v>45310</v>
      </c>
      <c r="C1818" s="4">
        <v>14.9062500000045</v>
      </c>
      <c r="D1818">
        <v>1.213671165369838</v>
      </c>
      <c r="E1818" s="6">
        <v>185.3223304168877</v>
      </c>
      <c r="F1818" s="7">
        <v>100.27975142072081</v>
      </c>
      <c r="G1818" s="7">
        <v>193.33860087833608</v>
      </c>
      <c r="H1818" s="7">
        <f t="shared" si="74"/>
        <v>224.92036872611826</v>
      </c>
    </row>
    <row r="1819" spans="1:8" x14ac:dyDescent="0.25">
      <c r="A1819" s="14"/>
      <c r="B1819" s="5">
        <f t="shared" si="73"/>
        <v>45310</v>
      </c>
      <c r="C1819" s="4">
        <v>14.916666666671199</v>
      </c>
      <c r="D1819">
        <v>1.213671165369838</v>
      </c>
      <c r="E1819" s="6">
        <v>183.99271237735877</v>
      </c>
      <c r="F1819" s="7">
        <v>97.680593246372382</v>
      </c>
      <c r="G1819" s="7">
        <v>192.2173986873419</v>
      </c>
      <c r="H1819" s="7">
        <f t="shared" si="74"/>
        <v>223.30664965058642</v>
      </c>
    </row>
    <row r="1820" spans="1:8" x14ac:dyDescent="0.25">
      <c r="A1820" s="14"/>
      <c r="B1820" s="5">
        <f t="shared" si="73"/>
        <v>45310</v>
      </c>
      <c r="C1820" s="4">
        <v>14.927083333337899</v>
      </c>
      <c r="D1820">
        <v>1.213671165369838</v>
      </c>
      <c r="E1820" s="6">
        <v>180.83419232732334</v>
      </c>
      <c r="F1820" s="7">
        <v>95.524285749008598</v>
      </c>
      <c r="G1820" s="7">
        <v>189.90885235128601</v>
      </c>
      <c r="H1820" s="7">
        <f t="shared" si="74"/>
        <v>219.47324494061593</v>
      </c>
    </row>
    <row r="1821" spans="1:8" x14ac:dyDescent="0.25">
      <c r="A1821" s="14"/>
      <c r="B1821" s="5">
        <f t="shared" si="73"/>
        <v>45310</v>
      </c>
      <c r="C1821" s="4">
        <v>14.937500000004601</v>
      </c>
      <c r="D1821">
        <v>1.213671165369838</v>
      </c>
      <c r="E1821" s="6">
        <v>173.51886314938127</v>
      </c>
      <c r="F1821" s="7">
        <v>93.546718483619586</v>
      </c>
      <c r="G1821" s="7">
        <v>188.68746937227166</v>
      </c>
      <c r="H1821" s="7">
        <f t="shared" si="74"/>
        <v>210.594840852159</v>
      </c>
    </row>
    <row r="1822" spans="1:8" x14ac:dyDescent="0.25">
      <c r="A1822" s="14"/>
      <c r="B1822" s="5">
        <f t="shared" si="73"/>
        <v>45310</v>
      </c>
      <c r="C1822" s="4">
        <v>14.947916666671199</v>
      </c>
      <c r="D1822">
        <v>1.213671165369838</v>
      </c>
      <c r="E1822" s="6">
        <v>166.76091922501956</v>
      </c>
      <c r="F1822" s="7">
        <v>91.373115814447772</v>
      </c>
      <c r="G1822" s="7">
        <v>188.24960784405275</v>
      </c>
      <c r="H1822" s="7">
        <f t="shared" si="74"/>
        <v>202.39291917397492</v>
      </c>
    </row>
    <row r="1823" spans="1:8" x14ac:dyDescent="0.25">
      <c r="A1823" s="14"/>
      <c r="B1823" s="5">
        <f t="shared" si="73"/>
        <v>45310</v>
      </c>
      <c r="C1823" s="4">
        <v>14.958333333337899</v>
      </c>
      <c r="D1823">
        <v>1.213671165369838</v>
      </c>
      <c r="E1823" s="6">
        <v>157.05809765657881</v>
      </c>
      <c r="F1823" s="7">
        <v>88.636864482021579</v>
      </c>
      <c r="G1823" s="7">
        <v>183.703673510709</v>
      </c>
      <c r="H1823" s="7">
        <f t="shared" si="74"/>
        <v>190.61688441362983</v>
      </c>
    </row>
    <row r="1824" spans="1:8" x14ac:dyDescent="0.25">
      <c r="A1824" s="14"/>
      <c r="B1824" s="5">
        <f t="shared" si="73"/>
        <v>45310</v>
      </c>
      <c r="C1824" s="4">
        <v>14.968750000004601</v>
      </c>
      <c r="D1824">
        <v>1.213671165369838</v>
      </c>
      <c r="E1824" s="6">
        <v>146.63962610580563</v>
      </c>
      <c r="F1824" s="7">
        <v>86.453323670000017</v>
      </c>
      <c r="G1824" s="7">
        <v>183.12300726351398</v>
      </c>
      <c r="H1824" s="7">
        <f t="shared" si="74"/>
        <v>177.97228590523045</v>
      </c>
    </row>
    <row r="1825" spans="1:8" x14ac:dyDescent="0.25">
      <c r="A1825" s="14"/>
      <c r="B1825" s="5">
        <f t="shared" si="73"/>
        <v>45310</v>
      </c>
      <c r="C1825" s="4">
        <v>14.979166666671199</v>
      </c>
      <c r="D1825">
        <v>1.213671165369838</v>
      </c>
      <c r="E1825" s="6">
        <v>136.02593491554904</v>
      </c>
      <c r="F1825" s="7">
        <v>84.536339324808552</v>
      </c>
      <c r="G1825" s="7">
        <v>181.38512701876888</v>
      </c>
      <c r="H1825" s="7">
        <f t="shared" si="74"/>
        <v>165.09075494947615</v>
      </c>
    </row>
    <row r="1826" spans="1:8" ht="15.75" thickBot="1" x14ac:dyDescent="0.3">
      <c r="A1826" s="14"/>
      <c r="B1826" s="5">
        <f t="shared" si="73"/>
        <v>45310</v>
      </c>
      <c r="C1826" s="4">
        <v>14.989583333337899</v>
      </c>
      <c r="D1826">
        <v>1.213671165369838</v>
      </c>
      <c r="E1826" s="6">
        <v>125.75379310489289</v>
      </c>
      <c r="F1826" s="7">
        <v>82.933673329552605</v>
      </c>
      <c r="G1826" s="7">
        <v>180.89794049803686</v>
      </c>
      <c r="H1826" s="7">
        <f t="shared" si="74"/>
        <v>152.62375262729284</v>
      </c>
    </row>
    <row r="1827" spans="1:8" x14ac:dyDescent="0.25">
      <c r="A1827" s="15">
        <f t="shared" ref="A1827" si="75">A1731+1</f>
        <v>20</v>
      </c>
      <c r="B1827" s="5">
        <f t="shared" si="73"/>
        <v>45311</v>
      </c>
      <c r="C1827" s="4">
        <v>15.000000000004601</v>
      </c>
      <c r="D1827">
        <v>1.2107348332347299</v>
      </c>
      <c r="E1827" s="6">
        <v>123.31389988665043</v>
      </c>
      <c r="F1827" s="7">
        <v>83.635499124799253</v>
      </c>
      <c r="G1827" s="7">
        <v>175.83983033510432</v>
      </c>
      <c r="H1827" s="7">
        <f t="shared" si="74"/>
        <v>149.3004340147879</v>
      </c>
    </row>
    <row r="1828" spans="1:8" x14ac:dyDescent="0.25">
      <c r="A1828" s="16"/>
      <c r="B1828" s="5">
        <f t="shared" ref="B1828:B1891" si="76">DATE(YEAR(B1732),MONTH(B1732),DAY(B1732)+1)</f>
        <v>45311</v>
      </c>
      <c r="C1828" s="4">
        <v>15.010416666671199</v>
      </c>
      <c r="D1828">
        <v>1.2107348332347299</v>
      </c>
      <c r="E1828" s="6">
        <v>114.12267665122251</v>
      </c>
      <c r="F1828" s="7">
        <v>82.445432101463652</v>
      </c>
      <c r="G1828" s="7">
        <v>174.35642794260394</v>
      </c>
      <c r="H1828" s="7">
        <f t="shared" si="74"/>
        <v>138.17229988361888</v>
      </c>
    </row>
    <row r="1829" spans="1:8" x14ac:dyDescent="0.25">
      <c r="A1829" s="16"/>
      <c r="B1829" s="5">
        <f t="shared" si="76"/>
        <v>45311</v>
      </c>
      <c r="C1829" s="4">
        <v>15.020833333337899</v>
      </c>
      <c r="D1829">
        <v>1.2107348332347299</v>
      </c>
      <c r="E1829" s="6">
        <v>105.68952719813547</v>
      </c>
      <c r="F1829" s="7">
        <v>81.088412059924892</v>
      </c>
      <c r="G1829" s="7">
        <v>173.52932999454399</v>
      </c>
      <c r="H1829" s="7">
        <f t="shared" si="74"/>
        <v>127.96199208689198</v>
      </c>
    </row>
    <row r="1830" spans="1:8" x14ac:dyDescent="0.25">
      <c r="A1830" s="16"/>
      <c r="B1830" s="5">
        <f t="shared" si="76"/>
        <v>45311</v>
      </c>
      <c r="C1830" s="4">
        <v>15.031250000004601</v>
      </c>
      <c r="D1830">
        <v>1.2107348332347299</v>
      </c>
      <c r="E1830" s="6">
        <v>98.01932721462228</v>
      </c>
      <c r="F1830" s="7">
        <v>80.019764320139629</v>
      </c>
      <c r="G1830" s="7">
        <v>173.94187046572907</v>
      </c>
      <c r="H1830" s="7">
        <f t="shared" si="74"/>
        <v>118.67541378897613</v>
      </c>
    </row>
    <row r="1831" spans="1:8" x14ac:dyDescent="0.25">
      <c r="A1831" s="16"/>
      <c r="B1831" s="5">
        <f t="shared" si="76"/>
        <v>45311</v>
      </c>
      <c r="C1831" s="4">
        <v>15.041666666671301</v>
      </c>
      <c r="D1831">
        <v>1.2107348332347299</v>
      </c>
      <c r="E1831" s="6">
        <v>91.452586498628079</v>
      </c>
      <c r="F1831" s="7">
        <v>79.151341916538769</v>
      </c>
      <c r="G1831" s="7">
        <v>173.18663180510859</v>
      </c>
      <c r="H1831" s="7">
        <f t="shared" si="74"/>
        <v>110.72483206330118</v>
      </c>
    </row>
    <row r="1832" spans="1:8" x14ac:dyDescent="0.25">
      <c r="A1832" s="16"/>
      <c r="B1832" s="5">
        <f t="shared" si="76"/>
        <v>45311</v>
      </c>
      <c r="C1832" s="4">
        <v>15.052083333337899</v>
      </c>
      <c r="D1832">
        <v>1.2107348332347299</v>
      </c>
      <c r="E1832" s="6">
        <v>87.528507678333042</v>
      </c>
      <c r="F1832" s="7">
        <v>78.357512292000592</v>
      </c>
      <c r="G1832" s="7">
        <v>173.56153879406645</v>
      </c>
      <c r="H1832" s="7">
        <f t="shared" si="74"/>
        <v>105.97381314721133</v>
      </c>
    </row>
    <row r="1833" spans="1:8" x14ac:dyDescent="0.25">
      <c r="A1833" s="16"/>
      <c r="B1833" s="5">
        <f t="shared" si="76"/>
        <v>45311</v>
      </c>
      <c r="C1833" s="4">
        <v>15.062500000004601</v>
      </c>
      <c r="D1833">
        <v>1.2107348332347299</v>
      </c>
      <c r="E1833" s="6">
        <v>81.774547374388945</v>
      </c>
      <c r="F1833" s="7">
        <v>77.708223871590832</v>
      </c>
      <c r="G1833" s="7">
        <v>173.50434020180711</v>
      </c>
      <c r="H1833" s="7">
        <f t="shared" si="74"/>
        <v>99.007292978176309</v>
      </c>
    </row>
    <row r="1834" spans="1:8" x14ac:dyDescent="0.25">
      <c r="A1834" s="16"/>
      <c r="B1834" s="5">
        <f t="shared" si="76"/>
        <v>45311</v>
      </c>
      <c r="C1834" s="4">
        <v>15.072916666671301</v>
      </c>
      <c r="D1834">
        <v>1.2107348332347299</v>
      </c>
      <c r="E1834" s="6">
        <v>78.036115173878784</v>
      </c>
      <c r="F1834" s="7">
        <v>77.357492748378377</v>
      </c>
      <c r="G1834" s="7">
        <v>173.8063234639443</v>
      </c>
      <c r="H1834" s="7">
        <f t="shared" si="74"/>
        <v>94.481042891332308</v>
      </c>
    </row>
    <row r="1835" spans="1:8" x14ac:dyDescent="0.25">
      <c r="A1835" s="16"/>
      <c r="B1835" s="5">
        <f t="shared" si="76"/>
        <v>45311</v>
      </c>
      <c r="C1835" s="4">
        <v>15.083333333337899</v>
      </c>
      <c r="D1835">
        <v>1.2107348332347299</v>
      </c>
      <c r="E1835" s="6">
        <v>75.645347362126529</v>
      </c>
      <c r="F1835" s="7">
        <v>76.679498402937767</v>
      </c>
      <c r="G1835" s="7">
        <v>173.84614824546301</v>
      </c>
      <c r="H1835" s="7">
        <f t="shared" si="74"/>
        <v>91.586457023467474</v>
      </c>
    </row>
    <row r="1836" spans="1:8" x14ac:dyDescent="0.25">
      <c r="A1836" s="16"/>
      <c r="B1836" s="5">
        <f t="shared" si="76"/>
        <v>45311</v>
      </c>
      <c r="C1836" s="4">
        <v>15.093750000004601</v>
      </c>
      <c r="D1836">
        <v>1.2107348332347299</v>
      </c>
      <c r="E1836" s="6">
        <v>73.347613732754127</v>
      </c>
      <c r="F1836" s="7">
        <v>76.498251458252923</v>
      </c>
      <c r="G1836" s="7">
        <v>173.94178965775717</v>
      </c>
      <c r="H1836" s="7">
        <f t="shared" si="74"/>
        <v>88.804510880891442</v>
      </c>
    </row>
    <row r="1837" spans="1:8" x14ac:dyDescent="0.25">
      <c r="A1837" s="16"/>
      <c r="B1837" s="5">
        <f t="shared" si="76"/>
        <v>45311</v>
      </c>
      <c r="C1837" s="4">
        <v>15.104166666671301</v>
      </c>
      <c r="D1837">
        <v>1.2107348332347299</v>
      </c>
      <c r="E1837" s="6">
        <v>72.328913380561161</v>
      </c>
      <c r="F1837" s="7">
        <v>75.706581190178866</v>
      </c>
      <c r="G1837" s="7">
        <v>173.8333571661029</v>
      </c>
      <c r="H1837" s="7">
        <f t="shared" si="74"/>
        <v>87.571134879862939</v>
      </c>
    </row>
    <row r="1838" spans="1:8" x14ac:dyDescent="0.25">
      <c r="A1838" s="16"/>
      <c r="B1838" s="5">
        <f t="shared" si="76"/>
        <v>45311</v>
      </c>
      <c r="C1838" s="4">
        <v>15.114583333337899</v>
      </c>
      <c r="D1838">
        <v>1.2107348332347299</v>
      </c>
      <c r="E1838" s="6">
        <v>69.584289710256783</v>
      </c>
      <c r="F1838" s="7">
        <v>75.174844760154244</v>
      </c>
      <c r="G1838" s="7">
        <v>173.92269507270655</v>
      </c>
      <c r="H1838" s="7">
        <f t="shared" si="74"/>
        <v>84.24812339810488</v>
      </c>
    </row>
    <row r="1839" spans="1:8" x14ac:dyDescent="0.25">
      <c r="A1839" s="16"/>
      <c r="B1839" s="5">
        <f t="shared" si="76"/>
        <v>45311</v>
      </c>
      <c r="C1839" s="4">
        <v>15.125000000004601</v>
      </c>
      <c r="D1839">
        <v>1.2107348332347299</v>
      </c>
      <c r="E1839" s="6">
        <v>68.682043196560599</v>
      </c>
      <c r="F1839" s="7">
        <v>74.965944109602759</v>
      </c>
      <c r="G1839" s="7">
        <v>174.00492168422841</v>
      </c>
      <c r="H1839" s="7">
        <f t="shared" si="74"/>
        <v>83.155742115808309</v>
      </c>
    </row>
    <row r="1840" spans="1:8" x14ac:dyDescent="0.25">
      <c r="A1840" s="16"/>
      <c r="B1840" s="5">
        <f t="shared" si="76"/>
        <v>45311</v>
      </c>
      <c r="C1840" s="4">
        <v>15.135416666671301</v>
      </c>
      <c r="D1840">
        <v>1.2107348332347299</v>
      </c>
      <c r="E1840" s="6">
        <v>66.244168047730653</v>
      </c>
      <c r="F1840" s="7">
        <v>74.914981773042271</v>
      </c>
      <c r="G1840" s="7">
        <v>174.65354491963888</v>
      </c>
      <c r="H1840" s="7">
        <f t="shared" si="74"/>
        <v>80.204121754042589</v>
      </c>
    </row>
    <row r="1841" spans="1:8" x14ac:dyDescent="0.25">
      <c r="A1841" s="16"/>
      <c r="B1841" s="5">
        <f t="shared" si="76"/>
        <v>45311</v>
      </c>
      <c r="C1841" s="4">
        <v>15.145833333338</v>
      </c>
      <c r="D1841">
        <v>1.2107348332347299</v>
      </c>
      <c r="E1841" s="6">
        <v>65.815941207322695</v>
      </c>
      <c r="F1841" s="7">
        <v>74.648039917136742</v>
      </c>
      <c r="G1841" s="7">
        <v>175.91130406690294</v>
      </c>
      <c r="H1841" s="7">
        <f t="shared" si="74"/>
        <v>79.685652601834633</v>
      </c>
    </row>
    <row r="1842" spans="1:8" x14ac:dyDescent="0.25">
      <c r="A1842" s="16"/>
      <c r="B1842" s="5">
        <f t="shared" si="76"/>
        <v>45311</v>
      </c>
      <c r="C1842" s="4">
        <v>15.156250000004601</v>
      </c>
      <c r="D1842">
        <v>1.2107348332347299</v>
      </c>
      <c r="E1842" s="6">
        <v>64.742889949569872</v>
      </c>
      <c r="F1842" s="7">
        <v>74.71373277358478</v>
      </c>
      <c r="G1842" s="7">
        <v>177.06397868872688</v>
      </c>
      <c r="H1842" s="7">
        <f t="shared" si="74"/>
        <v>78.386472066226943</v>
      </c>
    </row>
    <row r="1843" spans="1:8" x14ac:dyDescent="0.25">
      <c r="A1843" s="16"/>
      <c r="B1843" s="5">
        <f t="shared" si="76"/>
        <v>45311</v>
      </c>
      <c r="C1843" s="4">
        <v>15.166666666671301</v>
      </c>
      <c r="D1843">
        <v>1.2107348332347299</v>
      </c>
      <c r="E1843" s="6">
        <v>65.183334584238509</v>
      </c>
      <c r="F1843" s="7">
        <v>75.033208155824354</v>
      </c>
      <c r="G1843" s="7">
        <v>179.14393562734358</v>
      </c>
      <c r="H1843" s="7">
        <f t="shared" si="74"/>
        <v>78.919733727531607</v>
      </c>
    </row>
    <row r="1844" spans="1:8" x14ac:dyDescent="0.25">
      <c r="A1844" s="16"/>
      <c r="B1844" s="5">
        <f t="shared" si="76"/>
        <v>45311</v>
      </c>
      <c r="C1844" s="4">
        <v>15.177083333338</v>
      </c>
      <c r="D1844">
        <v>1.2107348332347299</v>
      </c>
      <c r="E1844" s="6">
        <v>64.832188535688559</v>
      </c>
      <c r="F1844" s="7">
        <v>75.118215483904564</v>
      </c>
      <c r="G1844" s="7">
        <v>180.16329857976081</v>
      </c>
      <c r="H1844" s="7">
        <f t="shared" si="74"/>
        <v>78.494588974999445</v>
      </c>
    </row>
    <row r="1845" spans="1:8" x14ac:dyDescent="0.25">
      <c r="A1845" s="16"/>
      <c r="B1845" s="5">
        <f t="shared" si="76"/>
        <v>45311</v>
      </c>
      <c r="C1845" s="4">
        <v>15.187500000004601</v>
      </c>
      <c r="D1845">
        <v>1.2107348332347299</v>
      </c>
      <c r="E1845" s="6">
        <v>65.944926192654933</v>
      </c>
      <c r="F1845" s="7">
        <v>75.469468319784639</v>
      </c>
      <c r="G1845" s="7">
        <v>185.27858720554173</v>
      </c>
      <c r="H1845" s="7">
        <f t="shared" si="74"/>
        <v>79.841819216540642</v>
      </c>
    </row>
    <row r="1846" spans="1:8" x14ac:dyDescent="0.25">
      <c r="A1846" s="16"/>
      <c r="B1846" s="5">
        <f t="shared" si="76"/>
        <v>45311</v>
      </c>
      <c r="C1846" s="4">
        <v>15.197916666671301</v>
      </c>
      <c r="D1846">
        <v>1.2107348332347299</v>
      </c>
      <c r="E1846" s="6">
        <v>65.378082224088828</v>
      </c>
      <c r="F1846" s="7">
        <v>76.100482403427449</v>
      </c>
      <c r="G1846" s="7">
        <v>186.76265725576465</v>
      </c>
      <c r="H1846" s="7">
        <f t="shared" si="74"/>
        <v>79.155521478788643</v>
      </c>
    </row>
    <row r="1847" spans="1:8" x14ac:dyDescent="0.25">
      <c r="A1847" s="16"/>
      <c r="B1847" s="5">
        <f t="shared" si="76"/>
        <v>45311</v>
      </c>
      <c r="C1847" s="4">
        <v>15.208333333338</v>
      </c>
      <c r="D1847">
        <v>1.2107348332347299</v>
      </c>
      <c r="E1847" s="6">
        <v>67.296540006317855</v>
      </c>
      <c r="F1847" s="7">
        <v>77.498238597481119</v>
      </c>
      <c r="G1847" s="7">
        <v>191.57427155533472</v>
      </c>
      <c r="H1847" s="7">
        <f t="shared" si="74"/>
        <v>81.47826514182357</v>
      </c>
    </row>
    <row r="1848" spans="1:8" x14ac:dyDescent="0.25">
      <c r="A1848" s="16"/>
      <c r="B1848" s="5">
        <f t="shared" si="76"/>
        <v>45311</v>
      </c>
      <c r="C1848" s="4">
        <v>15.218750000004601</v>
      </c>
      <c r="D1848">
        <v>1.2107348332347299</v>
      </c>
      <c r="E1848" s="6">
        <v>69.098284793675333</v>
      </c>
      <c r="F1848" s="7">
        <v>78.439080155356208</v>
      </c>
      <c r="G1848" s="7">
        <v>192.55211875893562</v>
      </c>
      <c r="H1848" s="7">
        <f t="shared" si="74"/>
        <v>83.659700316476375</v>
      </c>
    </row>
    <row r="1849" spans="1:8" x14ac:dyDescent="0.25">
      <c r="A1849" s="16"/>
      <c r="B1849" s="5">
        <f t="shared" si="76"/>
        <v>45311</v>
      </c>
      <c r="C1849" s="4">
        <v>15.229166666671301</v>
      </c>
      <c r="D1849">
        <v>1.2107348332347299</v>
      </c>
      <c r="E1849" s="6">
        <v>69.370032423776337</v>
      </c>
      <c r="F1849" s="7">
        <v>80.361997506481373</v>
      </c>
      <c r="G1849" s="7">
        <v>192.98312573883868</v>
      </c>
      <c r="H1849" s="7">
        <f t="shared" si="74"/>
        <v>83.988714638088652</v>
      </c>
    </row>
    <row r="1850" spans="1:8" x14ac:dyDescent="0.25">
      <c r="A1850" s="16"/>
      <c r="B1850" s="5">
        <f t="shared" si="76"/>
        <v>45311</v>
      </c>
      <c r="C1850" s="4">
        <v>15.239583333338</v>
      </c>
      <c r="D1850">
        <v>1.2107348332347299</v>
      </c>
      <c r="E1850" s="6">
        <v>71.6086251888905</v>
      </c>
      <c r="F1850" s="7">
        <v>83.164895200421711</v>
      </c>
      <c r="G1850" s="7">
        <v>192.75709974446585</v>
      </c>
      <c r="H1850" s="7">
        <f t="shared" si="74"/>
        <v>86.699056876239609</v>
      </c>
    </row>
    <row r="1851" spans="1:8" x14ac:dyDescent="0.25">
      <c r="A1851" s="16"/>
      <c r="B1851" s="5">
        <f t="shared" si="76"/>
        <v>45311</v>
      </c>
      <c r="C1851" s="4">
        <v>15.2500000000047</v>
      </c>
      <c r="D1851">
        <v>1.2107348332347299</v>
      </c>
      <c r="E1851" s="6">
        <v>75.146647724724005</v>
      </c>
      <c r="F1851" s="7">
        <v>87.150566321687592</v>
      </c>
      <c r="G1851" s="7">
        <v>191.00584224804209</v>
      </c>
      <c r="H1851" s="7">
        <f t="shared" si="74"/>
        <v>90.982664001142709</v>
      </c>
    </row>
    <row r="1852" spans="1:8" x14ac:dyDescent="0.25">
      <c r="A1852" s="16"/>
      <c r="B1852" s="5">
        <f t="shared" si="76"/>
        <v>45311</v>
      </c>
      <c r="C1852" s="4">
        <v>15.260416666671301</v>
      </c>
      <c r="D1852">
        <v>1.2107348332347299</v>
      </c>
      <c r="E1852" s="6">
        <v>75.677003855264573</v>
      </c>
      <c r="F1852" s="7">
        <v>89.240902398345781</v>
      </c>
      <c r="G1852" s="7">
        <v>182.97448095302127</v>
      </c>
      <c r="H1852" s="7">
        <f t="shared" si="74"/>
        <v>91.624784642407761</v>
      </c>
    </row>
    <row r="1853" spans="1:8" x14ac:dyDescent="0.25">
      <c r="A1853" s="16"/>
      <c r="B1853" s="5">
        <f t="shared" si="76"/>
        <v>45311</v>
      </c>
      <c r="C1853" s="4">
        <v>15.270833333338</v>
      </c>
      <c r="D1853">
        <v>1.2107348332347299</v>
      </c>
      <c r="E1853" s="6">
        <v>78.833991630916955</v>
      </c>
      <c r="F1853" s="7">
        <v>92.816922520116933</v>
      </c>
      <c r="G1853" s="7">
        <v>159.56760083567227</v>
      </c>
      <c r="H1853" s="7">
        <f t="shared" si="74"/>
        <v>95.447059710486329</v>
      </c>
    </row>
    <row r="1854" spans="1:8" x14ac:dyDescent="0.25">
      <c r="A1854" s="16"/>
      <c r="B1854" s="5">
        <f t="shared" si="76"/>
        <v>45311</v>
      </c>
      <c r="C1854" s="4">
        <v>15.2812500000047</v>
      </c>
      <c r="D1854">
        <v>1.2107348332347299</v>
      </c>
      <c r="E1854" s="6">
        <v>82.542407019686749</v>
      </c>
      <c r="F1854" s="7">
        <v>97.784929237439073</v>
      </c>
      <c r="G1854" s="7">
        <v>104.88108958035873</v>
      </c>
      <c r="H1854" s="7">
        <f t="shared" si="74"/>
        <v>99.936967397773628</v>
      </c>
    </row>
    <row r="1855" spans="1:8" x14ac:dyDescent="0.25">
      <c r="A1855" s="16"/>
      <c r="B1855" s="5">
        <f t="shared" si="76"/>
        <v>45311</v>
      </c>
      <c r="C1855" s="4">
        <v>15.291666666671301</v>
      </c>
      <c r="D1855">
        <v>1.2107348332347299</v>
      </c>
      <c r="E1855" s="6">
        <v>87.182623588114595</v>
      </c>
      <c r="F1855" s="7">
        <v>103.25991830452776</v>
      </c>
      <c r="G1855" s="7">
        <v>41.703121038326508</v>
      </c>
      <c r="H1855" s="7">
        <f t="shared" si="74"/>
        <v>105.55503923092215</v>
      </c>
    </row>
    <row r="1856" spans="1:8" x14ac:dyDescent="0.25">
      <c r="A1856" s="16"/>
      <c r="B1856" s="5">
        <f t="shared" si="76"/>
        <v>45311</v>
      </c>
      <c r="C1856" s="4">
        <v>15.302083333338</v>
      </c>
      <c r="D1856">
        <v>1.2107348332347299</v>
      </c>
      <c r="E1856" s="6">
        <v>89.896426372147033</v>
      </c>
      <c r="F1856" s="7">
        <v>105.97755215805164</v>
      </c>
      <c r="G1856" s="7">
        <v>12.715656973420817</v>
      </c>
      <c r="H1856" s="7">
        <f t="shared" si="74"/>
        <v>108.84073479207962</v>
      </c>
    </row>
    <row r="1857" spans="1:8" x14ac:dyDescent="0.25">
      <c r="A1857" s="16"/>
      <c r="B1857" s="5">
        <f t="shared" si="76"/>
        <v>45311</v>
      </c>
      <c r="C1857" s="4">
        <v>15.3125000000047</v>
      </c>
      <c r="D1857">
        <v>1.2107348332347299</v>
      </c>
      <c r="E1857" s="6">
        <v>93.684276638627637</v>
      </c>
      <c r="F1857" s="7">
        <v>108.7254637228979</v>
      </c>
      <c r="G1857" s="7">
        <v>5.5250550705822183</v>
      </c>
      <c r="H1857" s="7">
        <f t="shared" si="74"/>
        <v>113.42681705278513</v>
      </c>
    </row>
    <row r="1858" spans="1:8" x14ac:dyDescent="0.25">
      <c r="A1858" s="16"/>
      <c r="B1858" s="5">
        <f t="shared" si="76"/>
        <v>45311</v>
      </c>
      <c r="C1858" s="4">
        <v>15.322916666671301</v>
      </c>
      <c r="D1858">
        <v>1.2107348332347299</v>
      </c>
      <c r="E1858" s="6">
        <v>99.691304620595972</v>
      </c>
      <c r="F1858" s="7">
        <v>113.8623214053312</v>
      </c>
      <c r="G1858" s="7">
        <v>3.5472045662146749</v>
      </c>
      <c r="H1858" s="7">
        <f t="shared" si="74"/>
        <v>120.69973507476992</v>
      </c>
    </row>
    <row r="1859" spans="1:8" x14ac:dyDescent="0.25">
      <c r="A1859" s="16"/>
      <c r="B1859" s="5">
        <f t="shared" si="76"/>
        <v>45311</v>
      </c>
      <c r="C1859" s="4">
        <v>15.333333333338</v>
      </c>
      <c r="D1859">
        <v>1.2107348332347299</v>
      </c>
      <c r="E1859" s="6">
        <v>105.50987960500267</v>
      </c>
      <c r="F1859" s="7">
        <v>121.10985766737872</v>
      </c>
      <c r="G1859" s="7">
        <v>3.1880710040169595</v>
      </c>
      <c r="H1859" s="7">
        <f t="shared" si="74"/>
        <v>127.74448648817933</v>
      </c>
    </row>
    <row r="1860" spans="1:8" x14ac:dyDescent="0.25">
      <c r="A1860" s="16"/>
      <c r="B1860" s="5">
        <f t="shared" si="76"/>
        <v>45311</v>
      </c>
      <c r="C1860" s="4">
        <v>15.3437500000047</v>
      </c>
      <c r="D1860">
        <v>1.2107348332347299</v>
      </c>
      <c r="E1860" s="6">
        <v>111.49588635905238</v>
      </c>
      <c r="F1860" s="7">
        <v>124.00721833582548</v>
      </c>
      <c r="G1860" s="7">
        <v>2.1471031722238449</v>
      </c>
      <c r="H1860" s="7">
        <f t="shared" ref="H1860:H1923" si="77">D1860*E1860</f>
        <v>134.99195337728568</v>
      </c>
    </row>
    <row r="1861" spans="1:8" x14ac:dyDescent="0.25">
      <c r="A1861" s="16"/>
      <c r="B1861" s="5">
        <f t="shared" si="76"/>
        <v>45311</v>
      </c>
      <c r="C1861" s="4">
        <v>15.3541666666714</v>
      </c>
      <c r="D1861">
        <v>1.2107348332347299</v>
      </c>
      <c r="E1861" s="6">
        <v>117.72208870092329</v>
      </c>
      <c r="F1861" s="7">
        <v>126.23595089491532</v>
      </c>
      <c r="G1861" s="7">
        <v>1.527567479548247</v>
      </c>
      <c r="H1861" s="7">
        <f t="shared" si="77"/>
        <v>142.53023343135644</v>
      </c>
    </row>
    <row r="1862" spans="1:8" x14ac:dyDescent="0.25">
      <c r="A1862" s="16"/>
      <c r="B1862" s="5">
        <f t="shared" si="76"/>
        <v>45311</v>
      </c>
      <c r="C1862" s="4">
        <v>15.364583333338</v>
      </c>
      <c r="D1862">
        <v>1.2107348332347299</v>
      </c>
      <c r="E1862" s="6">
        <v>122.45931745281418</v>
      </c>
      <c r="F1862" s="7">
        <v>128.08215131469353</v>
      </c>
      <c r="G1862" s="7">
        <v>1.1107704189250978</v>
      </c>
      <c r="H1862" s="7">
        <f t="shared" si="77"/>
        <v>148.26576129427181</v>
      </c>
    </row>
    <row r="1863" spans="1:8" x14ac:dyDescent="0.25">
      <c r="A1863" s="16"/>
      <c r="B1863" s="5">
        <f t="shared" si="76"/>
        <v>45311</v>
      </c>
      <c r="C1863" s="4">
        <v>15.3750000000047</v>
      </c>
      <c r="D1863">
        <v>1.2107348332347299</v>
      </c>
      <c r="E1863" s="6">
        <v>124.70773352553256</v>
      </c>
      <c r="F1863" s="7">
        <v>130.79296610223</v>
      </c>
      <c r="G1863" s="7">
        <v>0.88016319803882903</v>
      </c>
      <c r="H1863" s="7">
        <f t="shared" si="77"/>
        <v>150.98799695311681</v>
      </c>
    </row>
    <row r="1864" spans="1:8" x14ac:dyDescent="0.25">
      <c r="A1864" s="16"/>
      <c r="B1864" s="5">
        <f t="shared" si="76"/>
        <v>45311</v>
      </c>
      <c r="C1864" s="4">
        <v>15.3854166666714</v>
      </c>
      <c r="D1864">
        <v>1.2107348332347299</v>
      </c>
      <c r="E1864" s="6">
        <v>129.77812602679901</v>
      </c>
      <c r="F1864" s="7">
        <v>132.23796779689789</v>
      </c>
      <c r="G1864" s="7">
        <v>0.79501524090979936</v>
      </c>
      <c r="H1864" s="7">
        <f t="shared" si="77"/>
        <v>157.12689777257225</v>
      </c>
    </row>
    <row r="1865" spans="1:8" x14ac:dyDescent="0.25">
      <c r="A1865" s="16"/>
      <c r="B1865" s="5">
        <f t="shared" si="76"/>
        <v>45311</v>
      </c>
      <c r="C1865" s="4">
        <v>15.395833333338</v>
      </c>
      <c r="D1865">
        <v>1.2107348332347299</v>
      </c>
      <c r="E1865" s="6">
        <v>132.43051170617144</v>
      </c>
      <c r="F1865" s="7">
        <v>132.85086948877372</v>
      </c>
      <c r="G1865" s="7">
        <v>0.85970081370611573</v>
      </c>
      <c r="H1865" s="7">
        <f t="shared" si="77"/>
        <v>160.33823350576142</v>
      </c>
    </row>
    <row r="1866" spans="1:8" x14ac:dyDescent="0.25">
      <c r="A1866" s="16"/>
      <c r="B1866" s="5">
        <f t="shared" si="76"/>
        <v>45311</v>
      </c>
      <c r="C1866" s="4">
        <v>15.4062500000047</v>
      </c>
      <c r="D1866">
        <v>1.2107348332347299</v>
      </c>
      <c r="E1866" s="6">
        <v>135.48952753292724</v>
      </c>
      <c r="F1866" s="7">
        <v>133.34096535849238</v>
      </c>
      <c r="G1866" s="7">
        <v>0.83554737573662763</v>
      </c>
      <c r="H1866" s="7">
        <f t="shared" si="77"/>
        <v>164.04189052263101</v>
      </c>
    </row>
    <row r="1867" spans="1:8" x14ac:dyDescent="0.25">
      <c r="A1867" s="16"/>
      <c r="B1867" s="5">
        <f t="shared" si="76"/>
        <v>45311</v>
      </c>
      <c r="C1867" s="4">
        <v>15.4166666666714</v>
      </c>
      <c r="D1867">
        <v>1.2107348332347299</v>
      </c>
      <c r="E1867" s="6">
        <v>137.1041535346296</v>
      </c>
      <c r="F1867" s="7">
        <v>133.66377912452927</v>
      </c>
      <c r="G1867" s="7">
        <v>0.88914277730258917</v>
      </c>
      <c r="H1867" s="7">
        <f t="shared" si="77"/>
        <v>165.99677446553858</v>
      </c>
    </row>
    <row r="1868" spans="1:8" x14ac:dyDescent="0.25">
      <c r="A1868" s="16"/>
      <c r="B1868" s="5">
        <f t="shared" si="76"/>
        <v>45311</v>
      </c>
      <c r="C1868" s="4">
        <v>15.427083333338</v>
      </c>
      <c r="D1868">
        <v>1.2107348332347299</v>
      </c>
      <c r="E1868" s="6">
        <v>139.1406604944076</v>
      </c>
      <c r="F1868" s="7">
        <v>133.29934120242987</v>
      </c>
      <c r="G1868" s="7">
        <v>0.92514330751728491</v>
      </c>
      <c r="H1868" s="7">
        <f t="shared" si="77"/>
        <v>168.46244437986675</v>
      </c>
    </row>
    <row r="1869" spans="1:8" x14ac:dyDescent="0.25">
      <c r="A1869" s="16"/>
      <c r="B1869" s="5">
        <f t="shared" si="76"/>
        <v>45311</v>
      </c>
      <c r="C1869" s="4">
        <v>15.4375000000047</v>
      </c>
      <c r="D1869">
        <v>1.2107348332347299</v>
      </c>
      <c r="E1869" s="6">
        <v>140.37813415462287</v>
      </c>
      <c r="F1869" s="7">
        <v>133.57778327000693</v>
      </c>
      <c r="G1869" s="7">
        <v>0.87705046625030347</v>
      </c>
      <c r="H1869" s="7">
        <f t="shared" si="77"/>
        <v>169.96069684549985</v>
      </c>
    </row>
    <row r="1870" spans="1:8" x14ac:dyDescent="0.25">
      <c r="A1870" s="16"/>
      <c r="B1870" s="5">
        <f t="shared" si="76"/>
        <v>45311</v>
      </c>
      <c r="C1870" s="4">
        <v>15.4479166666714</v>
      </c>
      <c r="D1870">
        <v>1.2107348332347299</v>
      </c>
      <c r="E1870" s="6">
        <v>141.00149293520869</v>
      </c>
      <c r="F1870" s="7">
        <v>133.83569011122654</v>
      </c>
      <c r="G1870" s="7">
        <v>0.82991157325341891</v>
      </c>
      <c r="H1870" s="7">
        <f t="shared" si="77"/>
        <v>170.71541903475784</v>
      </c>
    </row>
    <row r="1871" spans="1:8" x14ac:dyDescent="0.25">
      <c r="A1871" s="16"/>
      <c r="B1871" s="5">
        <f t="shared" si="76"/>
        <v>45311</v>
      </c>
      <c r="C1871" s="4">
        <v>15.4583333333381</v>
      </c>
      <c r="D1871">
        <v>1.2107348332347299</v>
      </c>
      <c r="E1871" s="6">
        <v>144.05526552595671</v>
      </c>
      <c r="F1871" s="7">
        <v>133.57280167170532</v>
      </c>
      <c r="G1871" s="7">
        <v>0.8554824662779047</v>
      </c>
      <c r="H1871" s="7">
        <f t="shared" si="77"/>
        <v>174.41272788315393</v>
      </c>
    </row>
    <row r="1872" spans="1:8" x14ac:dyDescent="0.25">
      <c r="A1872" s="16"/>
      <c r="B1872" s="5">
        <f t="shared" si="76"/>
        <v>45311</v>
      </c>
      <c r="C1872" s="4">
        <v>15.4687500000047</v>
      </c>
      <c r="D1872">
        <v>1.2107348332347299</v>
      </c>
      <c r="E1872" s="6">
        <v>144.70827455489359</v>
      </c>
      <c r="F1872" s="7">
        <v>133.40405675209016</v>
      </c>
      <c r="G1872" s="7">
        <v>0.90179214851278522</v>
      </c>
      <c r="H1872" s="7">
        <f t="shared" si="77"/>
        <v>175.2033486609046</v>
      </c>
    </row>
    <row r="1873" spans="1:8" x14ac:dyDescent="0.25">
      <c r="A1873" s="16"/>
      <c r="B1873" s="5">
        <f t="shared" si="76"/>
        <v>45311</v>
      </c>
      <c r="C1873" s="4">
        <v>15.4791666666714</v>
      </c>
      <c r="D1873">
        <v>1.2107348332347299</v>
      </c>
      <c r="E1873" s="6">
        <v>144.99306967380863</v>
      </c>
      <c r="F1873" s="7">
        <v>133.15044609081465</v>
      </c>
      <c r="G1873" s="7">
        <v>0.86807088698654344</v>
      </c>
      <c r="H1873" s="7">
        <f t="shared" si="77"/>
        <v>175.54816003171027</v>
      </c>
    </row>
    <row r="1874" spans="1:8" x14ac:dyDescent="0.25">
      <c r="A1874" s="16"/>
      <c r="B1874" s="5">
        <f t="shared" si="76"/>
        <v>45311</v>
      </c>
      <c r="C1874" s="4">
        <v>15.4895833333381</v>
      </c>
      <c r="D1874">
        <v>1.2107348332347299</v>
      </c>
      <c r="E1874" s="6">
        <v>144.58918579568925</v>
      </c>
      <c r="F1874" s="7">
        <v>132.24797977327481</v>
      </c>
      <c r="G1874" s="7">
        <v>0.83609167791257466</v>
      </c>
      <c r="H1874" s="7">
        <f t="shared" si="77"/>
        <v>175.0591637518892</v>
      </c>
    </row>
    <row r="1875" spans="1:8" x14ac:dyDescent="0.25">
      <c r="A1875" s="16"/>
      <c r="B1875" s="5">
        <f t="shared" si="76"/>
        <v>45311</v>
      </c>
      <c r="C1875" s="4">
        <v>15.5000000000047</v>
      </c>
      <c r="D1875">
        <v>1.2107348332347299</v>
      </c>
      <c r="E1875" s="6">
        <v>144.34876849614056</v>
      </c>
      <c r="F1875" s="7">
        <v>130.62650074706553</v>
      </c>
      <c r="G1875" s="7">
        <v>0.96048755506214356</v>
      </c>
      <c r="H1875" s="7">
        <f t="shared" si="77"/>
        <v>174.76808215281338</v>
      </c>
    </row>
    <row r="1876" spans="1:8" x14ac:dyDescent="0.25">
      <c r="A1876" s="16"/>
      <c r="B1876" s="5">
        <f t="shared" si="76"/>
        <v>45311</v>
      </c>
      <c r="C1876" s="4">
        <v>15.5104166666714</v>
      </c>
      <c r="D1876">
        <v>1.2107348332347299</v>
      </c>
      <c r="E1876" s="6">
        <v>149.89185040033053</v>
      </c>
      <c r="F1876" s="7">
        <v>129.53567340224626</v>
      </c>
      <c r="G1876" s="7">
        <v>0.91197089485372007</v>
      </c>
      <c r="H1876" s="7">
        <f t="shared" si="77"/>
        <v>181.47928449768926</v>
      </c>
    </row>
    <row r="1877" spans="1:8" x14ac:dyDescent="0.25">
      <c r="A1877" s="16"/>
      <c r="B1877" s="5">
        <f t="shared" si="76"/>
        <v>45311</v>
      </c>
      <c r="C1877" s="4">
        <v>15.5208333333381</v>
      </c>
      <c r="D1877">
        <v>1.2107348332347299</v>
      </c>
      <c r="E1877" s="6">
        <v>151.00636963420018</v>
      </c>
      <c r="F1877" s="7">
        <v>128.17102758117395</v>
      </c>
      <c r="G1877" s="7">
        <v>0.86385537509555099</v>
      </c>
      <c r="H1877" s="7">
        <f t="shared" si="77"/>
        <v>182.82867175644535</v>
      </c>
    </row>
    <row r="1878" spans="1:8" x14ac:dyDescent="0.25">
      <c r="A1878" s="16"/>
      <c r="B1878" s="5">
        <f t="shared" si="76"/>
        <v>45311</v>
      </c>
      <c r="C1878" s="4">
        <v>15.5312500000047</v>
      </c>
      <c r="D1878">
        <v>1.2107348332347299</v>
      </c>
      <c r="E1878" s="6">
        <v>151.04461244372169</v>
      </c>
      <c r="F1878" s="7">
        <v>126.52687904513907</v>
      </c>
      <c r="G1878" s="7">
        <v>0.86313247278523986</v>
      </c>
      <c r="H1878" s="7">
        <f t="shared" si="77"/>
        <v>182.87497365805379</v>
      </c>
    </row>
    <row r="1879" spans="1:8" x14ac:dyDescent="0.25">
      <c r="A1879" s="16"/>
      <c r="B1879" s="5">
        <f t="shared" si="76"/>
        <v>45311</v>
      </c>
      <c r="C1879" s="4">
        <v>15.5416666666714</v>
      </c>
      <c r="D1879">
        <v>1.2107348332347299</v>
      </c>
      <c r="E1879" s="6">
        <v>146.82092323419064</v>
      </c>
      <c r="F1879" s="7">
        <v>123.4732418366107</v>
      </c>
      <c r="G1879" s="7">
        <v>0.84347945529280111</v>
      </c>
      <c r="H1879" s="7">
        <f t="shared" si="77"/>
        <v>177.76120600731687</v>
      </c>
    </row>
    <row r="1880" spans="1:8" x14ac:dyDescent="0.25">
      <c r="A1880" s="16"/>
      <c r="B1880" s="5">
        <f t="shared" si="76"/>
        <v>45311</v>
      </c>
      <c r="C1880" s="4">
        <v>15.5520833333381</v>
      </c>
      <c r="D1880">
        <v>1.2107348332347299</v>
      </c>
      <c r="E1880" s="6">
        <v>142.2460958591933</v>
      </c>
      <c r="F1880" s="7">
        <v>121.87718246036358</v>
      </c>
      <c r="G1880" s="7">
        <v>0.89661135007386195</v>
      </c>
      <c r="H1880" s="7">
        <f t="shared" si="77"/>
        <v>172.22230314837179</v>
      </c>
    </row>
    <row r="1881" spans="1:8" x14ac:dyDescent="0.25">
      <c r="A1881" s="16"/>
      <c r="B1881" s="5">
        <f t="shared" si="76"/>
        <v>45311</v>
      </c>
      <c r="C1881" s="4">
        <v>15.5625000000048</v>
      </c>
      <c r="D1881">
        <v>1.2107348332347299</v>
      </c>
      <c r="E1881" s="6">
        <v>143.01226852459158</v>
      </c>
      <c r="F1881" s="7">
        <v>120.29816281154783</v>
      </c>
      <c r="G1881" s="7">
        <v>0.98905778451593596</v>
      </c>
      <c r="H1881" s="7">
        <f t="shared" si="77"/>
        <v>173.14993508264178</v>
      </c>
    </row>
    <row r="1882" spans="1:8" x14ac:dyDescent="0.25">
      <c r="A1882" s="16"/>
      <c r="B1882" s="5">
        <f t="shared" si="76"/>
        <v>45311</v>
      </c>
      <c r="C1882" s="4">
        <v>15.5729166666714</v>
      </c>
      <c r="D1882">
        <v>1.2107348332347299</v>
      </c>
      <c r="E1882" s="6">
        <v>142.96948998581919</v>
      </c>
      <c r="F1882" s="7">
        <v>118.71392276482855</v>
      </c>
      <c r="G1882" s="7">
        <v>1.0080715296585687</v>
      </c>
      <c r="H1882" s="7">
        <f t="shared" si="77"/>
        <v>173.09814161563517</v>
      </c>
    </row>
    <row r="1883" spans="1:8" x14ac:dyDescent="0.25">
      <c r="A1883" s="16"/>
      <c r="B1883" s="5">
        <f t="shared" si="76"/>
        <v>45311</v>
      </c>
      <c r="C1883" s="4">
        <v>15.5833333333381</v>
      </c>
      <c r="D1883">
        <v>1.2107348332347299</v>
      </c>
      <c r="E1883" s="6">
        <v>144.96470830963324</v>
      </c>
      <c r="F1883" s="7">
        <v>115.94959194742293</v>
      </c>
      <c r="G1883" s="7">
        <v>0.96368533457978356</v>
      </c>
      <c r="H1883" s="7">
        <f t="shared" si="77"/>
        <v>175.51382194018507</v>
      </c>
    </row>
    <row r="1884" spans="1:8" x14ac:dyDescent="0.25">
      <c r="A1884" s="16"/>
      <c r="B1884" s="5">
        <f t="shared" si="76"/>
        <v>45311</v>
      </c>
      <c r="C1884" s="4">
        <v>15.5937500000048</v>
      </c>
      <c r="D1884">
        <v>1.2107348332347299</v>
      </c>
      <c r="E1884" s="6">
        <v>145.79740434712107</v>
      </c>
      <c r="F1884" s="7">
        <v>114.42832245131194</v>
      </c>
      <c r="G1884" s="7">
        <v>0.82895479041386355</v>
      </c>
      <c r="H1884" s="7">
        <f t="shared" si="77"/>
        <v>176.5219960382681</v>
      </c>
    </row>
    <row r="1885" spans="1:8" x14ac:dyDescent="0.25">
      <c r="A1885" s="16"/>
      <c r="B1885" s="5">
        <f t="shared" si="76"/>
        <v>45311</v>
      </c>
      <c r="C1885" s="4">
        <v>15.6041666666714</v>
      </c>
      <c r="D1885">
        <v>1.2107348332347299</v>
      </c>
      <c r="E1885" s="6">
        <v>147.88178133231918</v>
      </c>
      <c r="F1885" s="7">
        <v>113.50410333732546</v>
      </c>
      <c r="G1885" s="7">
        <v>0.9271362498510729</v>
      </c>
      <c r="H1885" s="7">
        <f t="shared" si="77"/>
        <v>179.04562385984025</v>
      </c>
    </row>
    <row r="1886" spans="1:8" x14ac:dyDescent="0.25">
      <c r="A1886" s="16"/>
      <c r="B1886" s="5">
        <f t="shared" si="76"/>
        <v>45311</v>
      </c>
      <c r="C1886" s="4">
        <v>15.6145833333381</v>
      </c>
      <c r="D1886">
        <v>1.2107348332347299</v>
      </c>
      <c r="E1886" s="6">
        <v>147.52139433896909</v>
      </c>
      <c r="F1886" s="7">
        <v>112.61161060734669</v>
      </c>
      <c r="G1886" s="7">
        <v>1.0042103815313255</v>
      </c>
      <c r="H1886" s="7">
        <f t="shared" si="77"/>
        <v>178.60929077354655</v>
      </c>
    </row>
    <row r="1887" spans="1:8" x14ac:dyDescent="0.25">
      <c r="A1887" s="16"/>
      <c r="B1887" s="5">
        <f t="shared" si="76"/>
        <v>45311</v>
      </c>
      <c r="C1887" s="4">
        <v>15.6250000000048</v>
      </c>
      <c r="D1887">
        <v>1.2107348332347299</v>
      </c>
      <c r="E1887" s="6">
        <v>148.29801110480847</v>
      </c>
      <c r="F1887" s="7">
        <v>111.34562125304757</v>
      </c>
      <c r="G1887" s="7">
        <v>1.0520225665503178</v>
      </c>
      <c r="H1887" s="7">
        <f t="shared" si="77"/>
        <v>179.5495677440224</v>
      </c>
    </row>
    <row r="1888" spans="1:8" x14ac:dyDescent="0.25">
      <c r="A1888" s="16"/>
      <c r="B1888" s="5">
        <f t="shared" si="76"/>
        <v>45311</v>
      </c>
      <c r="C1888" s="4">
        <v>15.6354166666714</v>
      </c>
      <c r="D1888">
        <v>1.2107348332347299</v>
      </c>
      <c r="E1888" s="6">
        <v>145.69956148371921</v>
      </c>
      <c r="F1888" s="7">
        <v>110.72410074282652</v>
      </c>
      <c r="G1888" s="7">
        <v>1.0961096782602335</v>
      </c>
      <c r="H1888" s="7">
        <f t="shared" si="77"/>
        <v>176.40353427536405</v>
      </c>
    </row>
    <row r="1889" spans="1:8" x14ac:dyDescent="0.25">
      <c r="A1889" s="16"/>
      <c r="B1889" s="5">
        <f t="shared" si="76"/>
        <v>45311</v>
      </c>
      <c r="C1889" s="4">
        <v>15.6458333333381</v>
      </c>
      <c r="D1889">
        <v>1.2107348332347299</v>
      </c>
      <c r="E1889" s="6">
        <v>145.0322929418582</v>
      </c>
      <c r="F1889" s="7">
        <v>110.66758624817436</v>
      </c>
      <c r="G1889" s="7">
        <v>1.3955541977950356</v>
      </c>
      <c r="H1889" s="7">
        <f t="shared" si="77"/>
        <v>175.59564900861119</v>
      </c>
    </row>
    <row r="1890" spans="1:8" x14ac:dyDescent="0.25">
      <c r="A1890" s="16"/>
      <c r="B1890" s="5">
        <f t="shared" si="76"/>
        <v>45311</v>
      </c>
      <c r="C1890" s="4">
        <v>15.6562500000048</v>
      </c>
      <c r="D1890">
        <v>1.2107348332347299</v>
      </c>
      <c r="E1890" s="6">
        <v>146.4494476983117</v>
      </c>
      <c r="F1890" s="7">
        <v>110.95670271568143</v>
      </c>
      <c r="G1890" s="7">
        <v>2.7836979387508975</v>
      </c>
      <c r="H1890" s="7">
        <f t="shared" si="77"/>
        <v>177.3114476363337</v>
      </c>
    </row>
    <row r="1891" spans="1:8" x14ac:dyDescent="0.25">
      <c r="A1891" s="16"/>
      <c r="B1891" s="5">
        <f t="shared" si="76"/>
        <v>45311</v>
      </c>
      <c r="C1891" s="4">
        <v>15.6666666666715</v>
      </c>
      <c r="D1891">
        <v>1.2107348332347299</v>
      </c>
      <c r="E1891" s="6">
        <v>145.95107422349489</v>
      </c>
      <c r="F1891" s="7">
        <v>112.08770044461163</v>
      </c>
      <c r="G1891" s="7">
        <v>8.5520251920454804</v>
      </c>
      <c r="H1891" s="7">
        <f t="shared" si="77"/>
        <v>176.70804951041276</v>
      </c>
    </row>
    <row r="1892" spans="1:8" x14ac:dyDescent="0.25">
      <c r="A1892" s="16"/>
      <c r="B1892" s="5">
        <f t="shared" ref="B1892:B1955" si="78">DATE(YEAR(B1796),MONTH(B1796),DAY(B1796)+1)</f>
        <v>45311</v>
      </c>
      <c r="C1892" s="4">
        <v>15.6770833333381</v>
      </c>
      <c r="D1892">
        <v>1.2107348332347299</v>
      </c>
      <c r="E1892" s="6">
        <v>148.1253075229794</v>
      </c>
      <c r="F1892" s="7">
        <v>113.8579587425004</v>
      </c>
      <c r="G1892" s="7">
        <v>36.295224317114609</v>
      </c>
      <c r="H1892" s="7">
        <f t="shared" si="77"/>
        <v>179.34046950167755</v>
      </c>
    </row>
    <row r="1893" spans="1:8" x14ac:dyDescent="0.25">
      <c r="A1893" s="16"/>
      <c r="B1893" s="5">
        <f t="shared" si="78"/>
        <v>45311</v>
      </c>
      <c r="C1893" s="4">
        <v>15.6875000000048</v>
      </c>
      <c r="D1893">
        <v>1.2107348332347299</v>
      </c>
      <c r="E1893" s="6">
        <v>153.19870446449917</v>
      </c>
      <c r="F1893" s="7">
        <v>115.6063658184821</v>
      </c>
      <c r="G1893" s="7">
        <v>112.99594893017712</v>
      </c>
      <c r="H1893" s="7">
        <f t="shared" si="77"/>
        <v>185.48300790160206</v>
      </c>
    </row>
    <row r="1894" spans="1:8" x14ac:dyDescent="0.25">
      <c r="A1894" s="16"/>
      <c r="B1894" s="5">
        <f t="shared" si="78"/>
        <v>45311</v>
      </c>
      <c r="C1894" s="4">
        <v>15.6979166666715</v>
      </c>
      <c r="D1894">
        <v>1.2107348332347299</v>
      </c>
      <c r="E1894" s="6">
        <v>158.84995213012112</v>
      </c>
      <c r="F1894" s="7">
        <v>117.39940773430595</v>
      </c>
      <c r="G1894" s="7">
        <v>175.47510205377696</v>
      </c>
      <c r="H1894" s="7">
        <f t="shared" si="77"/>
        <v>192.32517030160702</v>
      </c>
    </row>
    <row r="1895" spans="1:8" x14ac:dyDescent="0.25">
      <c r="A1895" s="16"/>
      <c r="B1895" s="5">
        <f t="shared" si="78"/>
        <v>45311</v>
      </c>
      <c r="C1895" s="4">
        <v>15.7083333333381</v>
      </c>
      <c r="D1895">
        <v>1.2107348332347299</v>
      </c>
      <c r="E1895" s="6">
        <v>163.61972914898715</v>
      </c>
      <c r="F1895" s="7">
        <v>118.08434964724412</v>
      </c>
      <c r="G1895" s="7">
        <v>194.13985430790106</v>
      </c>
      <c r="H1895" s="7">
        <f t="shared" si="77"/>
        <v>198.10010548511062</v>
      </c>
    </row>
    <row r="1896" spans="1:8" x14ac:dyDescent="0.25">
      <c r="A1896" s="16"/>
      <c r="B1896" s="5">
        <f t="shared" si="78"/>
        <v>45311</v>
      </c>
      <c r="C1896" s="4">
        <v>15.7187500000048</v>
      </c>
      <c r="D1896">
        <v>1.2107348332347299</v>
      </c>
      <c r="E1896" s="6">
        <v>168.07038810275787</v>
      </c>
      <c r="F1896" s="7">
        <v>118.74550742771881</v>
      </c>
      <c r="G1896" s="7">
        <v>195.30522797509562</v>
      </c>
      <c r="H1896" s="7">
        <f t="shared" si="77"/>
        <v>203.48867331128889</v>
      </c>
    </row>
    <row r="1897" spans="1:8" x14ac:dyDescent="0.25">
      <c r="A1897" s="16"/>
      <c r="B1897" s="5">
        <f t="shared" si="78"/>
        <v>45311</v>
      </c>
      <c r="C1897" s="4">
        <v>15.7291666666715</v>
      </c>
      <c r="D1897">
        <v>1.2107348332347299</v>
      </c>
      <c r="E1897" s="6">
        <v>174.59508242137298</v>
      </c>
      <c r="F1897" s="7">
        <v>118.46916645027271</v>
      </c>
      <c r="G1897" s="7">
        <v>195.86279107795224</v>
      </c>
      <c r="H1897" s="7">
        <f t="shared" si="77"/>
        <v>211.38834799904492</v>
      </c>
    </row>
    <row r="1898" spans="1:8" x14ac:dyDescent="0.25">
      <c r="A1898" s="16"/>
      <c r="B1898" s="5">
        <f t="shared" si="78"/>
        <v>45311</v>
      </c>
      <c r="C1898" s="4">
        <v>15.739583333338199</v>
      </c>
      <c r="D1898">
        <v>1.2107348332347299</v>
      </c>
      <c r="E1898" s="6">
        <v>180.64779779997789</v>
      </c>
      <c r="F1898" s="7">
        <v>118.55130379583753</v>
      </c>
      <c r="G1898" s="7">
        <v>196.21251278662442</v>
      </c>
      <c r="H1898" s="7">
        <f t="shared" si="77"/>
        <v>218.71658134357745</v>
      </c>
    </row>
    <row r="1899" spans="1:8" x14ac:dyDescent="0.25">
      <c r="A1899" s="16"/>
      <c r="B1899" s="5">
        <f t="shared" si="78"/>
        <v>45311</v>
      </c>
      <c r="C1899" s="4">
        <v>15.7500000000048</v>
      </c>
      <c r="D1899">
        <v>1.2107348332347299</v>
      </c>
      <c r="E1899" s="6">
        <v>184.03664677327026</v>
      </c>
      <c r="F1899" s="7">
        <v>118.01463574994204</v>
      </c>
      <c r="G1899" s="7">
        <v>196.29906964090546</v>
      </c>
      <c r="H1899" s="7">
        <f t="shared" si="77"/>
        <v>222.81957884011425</v>
      </c>
    </row>
    <row r="1900" spans="1:8" x14ac:dyDescent="0.25">
      <c r="A1900" s="16"/>
      <c r="B1900" s="5">
        <f t="shared" si="78"/>
        <v>45311</v>
      </c>
      <c r="C1900" s="4">
        <v>15.7604166666715</v>
      </c>
      <c r="D1900">
        <v>1.2107348332347299</v>
      </c>
      <c r="E1900" s="6">
        <v>186.21712544577068</v>
      </c>
      <c r="F1900" s="7">
        <v>117.52189403451396</v>
      </c>
      <c r="G1900" s="7">
        <v>196.90672284744414</v>
      </c>
      <c r="H1900" s="7">
        <f t="shared" si="77"/>
        <v>225.45956032203594</v>
      </c>
    </row>
    <row r="1901" spans="1:8" x14ac:dyDescent="0.25">
      <c r="A1901" s="16"/>
      <c r="B1901" s="5">
        <f t="shared" si="78"/>
        <v>45311</v>
      </c>
      <c r="C1901" s="4">
        <v>15.770833333338199</v>
      </c>
      <c r="D1901">
        <v>1.2107348332347299</v>
      </c>
      <c r="E1901" s="6">
        <v>189.35910284478194</v>
      </c>
      <c r="F1901" s="7">
        <v>117.12032200462718</v>
      </c>
      <c r="G1901" s="7">
        <v>197.25156985150076</v>
      </c>
      <c r="H1901" s="7">
        <f t="shared" si="77"/>
        <v>229.26366180425512</v>
      </c>
    </row>
    <row r="1902" spans="1:8" x14ac:dyDescent="0.25">
      <c r="A1902" s="16"/>
      <c r="B1902" s="5">
        <f t="shared" si="78"/>
        <v>45311</v>
      </c>
      <c r="C1902" s="4">
        <v>15.7812500000048</v>
      </c>
      <c r="D1902">
        <v>1.2107348332347299</v>
      </c>
      <c r="E1902" s="6">
        <v>190.36910027263343</v>
      </c>
      <c r="F1902" s="7">
        <v>116.48913164993256</v>
      </c>
      <c r="G1902" s="7">
        <v>197.39948279561492</v>
      </c>
      <c r="H1902" s="7">
        <f t="shared" si="77"/>
        <v>230.48650087163242</v>
      </c>
    </row>
    <row r="1903" spans="1:8" x14ac:dyDescent="0.25">
      <c r="A1903" s="16"/>
      <c r="B1903" s="5">
        <f t="shared" si="78"/>
        <v>45311</v>
      </c>
      <c r="C1903" s="4">
        <v>15.7916666666715</v>
      </c>
      <c r="D1903">
        <v>1.2107348332347299</v>
      </c>
      <c r="E1903" s="6">
        <v>188.21500135415775</v>
      </c>
      <c r="F1903" s="7">
        <v>115.87696685013995</v>
      </c>
      <c r="G1903" s="7">
        <v>196.99133218121375</v>
      </c>
      <c r="H1903" s="7">
        <f t="shared" si="77"/>
        <v>227.87845827680064</v>
      </c>
    </row>
    <row r="1904" spans="1:8" x14ac:dyDescent="0.25">
      <c r="A1904" s="16"/>
      <c r="B1904" s="5">
        <f t="shared" si="78"/>
        <v>45311</v>
      </c>
      <c r="C1904" s="4">
        <v>15.802083333338199</v>
      </c>
      <c r="D1904">
        <v>1.2107348332347299</v>
      </c>
      <c r="E1904" s="6">
        <v>188.63379411421636</v>
      </c>
      <c r="F1904" s="7">
        <v>115.1138811830444</v>
      </c>
      <c r="G1904" s="7">
        <v>196.97339997287071</v>
      </c>
      <c r="H1904" s="7">
        <f t="shared" si="77"/>
        <v>228.38550525931009</v>
      </c>
    </row>
    <row r="1905" spans="1:8" x14ac:dyDescent="0.25">
      <c r="A1905" s="16"/>
      <c r="B1905" s="5">
        <f t="shared" si="78"/>
        <v>45311</v>
      </c>
      <c r="C1905" s="4">
        <v>15.8125000000048</v>
      </c>
      <c r="D1905">
        <v>1.2107348332347299</v>
      </c>
      <c r="E1905" s="6">
        <v>190.31231447961346</v>
      </c>
      <c r="F1905" s="7">
        <v>114.34808693964303</v>
      </c>
      <c r="G1905" s="7">
        <v>196.64140356542308</v>
      </c>
      <c r="H1905" s="7">
        <f t="shared" si="77"/>
        <v>230.41774833399026</v>
      </c>
    </row>
    <row r="1906" spans="1:8" x14ac:dyDescent="0.25">
      <c r="A1906" s="16"/>
      <c r="B1906" s="5">
        <f t="shared" si="78"/>
        <v>45311</v>
      </c>
      <c r="C1906" s="4">
        <v>15.8229166666715</v>
      </c>
      <c r="D1906">
        <v>1.2107348332347299</v>
      </c>
      <c r="E1906" s="6">
        <v>187.20257100961703</v>
      </c>
      <c r="F1906" s="7">
        <v>113.10191073635411</v>
      </c>
      <c r="G1906" s="7">
        <v>196.6707150846299</v>
      </c>
      <c r="H1906" s="7">
        <f t="shared" si="77"/>
        <v>226.65267359244135</v>
      </c>
    </row>
    <row r="1907" spans="1:8" x14ac:dyDescent="0.25">
      <c r="A1907" s="16"/>
      <c r="B1907" s="5">
        <f t="shared" si="78"/>
        <v>45311</v>
      </c>
      <c r="C1907" s="4">
        <v>15.833333333338199</v>
      </c>
      <c r="D1907">
        <v>1.2107348332347299</v>
      </c>
      <c r="E1907" s="6">
        <v>189.30797020811926</v>
      </c>
      <c r="F1907" s="7">
        <v>111.14198715357</v>
      </c>
      <c r="G1907" s="7">
        <v>196.96253086515429</v>
      </c>
      <c r="H1907" s="7">
        <f t="shared" si="77"/>
        <v>229.20175373993249</v>
      </c>
    </row>
    <row r="1908" spans="1:8" x14ac:dyDescent="0.25">
      <c r="A1908" s="16"/>
      <c r="B1908" s="5">
        <f t="shared" si="78"/>
        <v>45311</v>
      </c>
      <c r="C1908" s="4">
        <v>15.843750000004899</v>
      </c>
      <c r="D1908">
        <v>1.2107348332347299</v>
      </c>
      <c r="E1908" s="6">
        <v>190.15035751156029</v>
      </c>
      <c r="F1908" s="7">
        <v>109.27876403598553</v>
      </c>
      <c r="G1908" s="7">
        <v>197.04259017783622</v>
      </c>
      <c r="H1908" s="7">
        <f t="shared" si="77"/>
        <v>230.22166139128322</v>
      </c>
    </row>
    <row r="1909" spans="1:8" x14ac:dyDescent="0.25">
      <c r="A1909" s="16"/>
      <c r="B1909" s="5">
        <f t="shared" si="78"/>
        <v>45311</v>
      </c>
      <c r="C1909" s="4">
        <v>15.8541666666715</v>
      </c>
      <c r="D1909">
        <v>1.2107348332347299</v>
      </c>
      <c r="E1909" s="6">
        <v>187.20415452404379</v>
      </c>
      <c r="F1909" s="7">
        <v>108.09220402822081</v>
      </c>
      <c r="G1909" s="7">
        <v>196.59001801801378</v>
      </c>
      <c r="H1909" s="7">
        <f t="shared" si="77"/>
        <v>226.65459080851676</v>
      </c>
    </row>
    <row r="1910" spans="1:8" x14ac:dyDescent="0.25">
      <c r="A1910" s="16"/>
      <c r="B1910" s="5">
        <f t="shared" si="78"/>
        <v>45311</v>
      </c>
      <c r="C1910" s="4">
        <v>15.864583333338199</v>
      </c>
      <c r="D1910">
        <v>1.2107348332347299</v>
      </c>
      <c r="E1910" s="6">
        <v>183.68271799619444</v>
      </c>
      <c r="F1910" s="7">
        <v>106.79855115437279</v>
      </c>
      <c r="G1910" s="7">
        <v>195.70577954330301</v>
      </c>
      <c r="H1910" s="7">
        <f t="shared" si="77"/>
        <v>222.39106494122439</v>
      </c>
    </row>
    <row r="1911" spans="1:8" x14ac:dyDescent="0.25">
      <c r="A1911" s="16"/>
      <c r="B1911" s="5">
        <f t="shared" si="78"/>
        <v>45311</v>
      </c>
      <c r="C1911" s="4">
        <v>15.875000000004899</v>
      </c>
      <c r="D1911">
        <v>1.2107348332347299</v>
      </c>
      <c r="E1911" s="6">
        <v>179.77931650429412</v>
      </c>
      <c r="F1911" s="7">
        <v>104.61929321609666</v>
      </c>
      <c r="G1911" s="7">
        <v>195.14322705625386</v>
      </c>
      <c r="H1911" s="7">
        <f t="shared" si="77"/>
        <v>217.66508078688025</v>
      </c>
    </row>
    <row r="1912" spans="1:8" x14ac:dyDescent="0.25">
      <c r="A1912" s="16"/>
      <c r="B1912" s="5">
        <f t="shared" si="78"/>
        <v>45311</v>
      </c>
      <c r="C1912" s="4">
        <v>15.8854166666715</v>
      </c>
      <c r="D1912">
        <v>1.2107348332347299</v>
      </c>
      <c r="E1912" s="6">
        <v>183.56354547922641</v>
      </c>
      <c r="F1912" s="7">
        <v>102.70738509427071</v>
      </c>
      <c r="G1912" s="7">
        <v>194.64345781492042</v>
      </c>
      <c r="H1912" s="7">
        <f t="shared" si="77"/>
        <v>222.24677862376694</v>
      </c>
    </row>
    <row r="1913" spans="1:8" x14ac:dyDescent="0.25">
      <c r="A1913" s="16"/>
      <c r="B1913" s="5">
        <f t="shared" si="78"/>
        <v>45311</v>
      </c>
      <c r="C1913" s="4">
        <v>15.895833333338199</v>
      </c>
      <c r="D1913">
        <v>1.2107348332347299</v>
      </c>
      <c r="E1913" s="6">
        <v>188.75215565895468</v>
      </c>
      <c r="F1913" s="7">
        <v>101.59089602865998</v>
      </c>
      <c r="G1913" s="7">
        <v>194.19980704875096</v>
      </c>
      <c r="H1913" s="7">
        <f t="shared" si="77"/>
        <v>228.52880970444025</v>
      </c>
    </row>
    <row r="1914" spans="1:8" x14ac:dyDescent="0.25">
      <c r="A1914" s="16"/>
      <c r="B1914" s="5">
        <f t="shared" si="78"/>
        <v>45311</v>
      </c>
      <c r="C1914" s="4">
        <v>15.906250000004899</v>
      </c>
      <c r="D1914">
        <v>1.2107348332347299</v>
      </c>
      <c r="E1914" s="6">
        <v>191.88757531776074</v>
      </c>
      <c r="F1914" s="7">
        <v>100.03940375860479</v>
      </c>
      <c r="G1914" s="7">
        <v>193.9865367137171</v>
      </c>
      <c r="H1914" s="7">
        <f t="shared" si="77"/>
        <v>232.32497150216571</v>
      </c>
    </row>
    <row r="1915" spans="1:8" x14ac:dyDescent="0.25">
      <c r="A1915" s="16"/>
      <c r="B1915" s="5">
        <f t="shared" si="78"/>
        <v>45311</v>
      </c>
      <c r="C1915" s="4">
        <v>15.9166666666715</v>
      </c>
      <c r="D1915">
        <v>1.2107348332347299</v>
      </c>
      <c r="E1915" s="6">
        <v>190.721898812592</v>
      </c>
      <c r="F1915" s="7">
        <v>98.154821065352351</v>
      </c>
      <c r="G1915" s="7">
        <v>192.8209689138379</v>
      </c>
      <c r="H1915" s="7">
        <f t="shared" si="77"/>
        <v>230.9136463530746</v>
      </c>
    </row>
    <row r="1916" spans="1:8" x14ac:dyDescent="0.25">
      <c r="A1916" s="16"/>
      <c r="B1916" s="5">
        <f t="shared" si="78"/>
        <v>45311</v>
      </c>
      <c r="C1916" s="4">
        <v>15.927083333338199</v>
      </c>
      <c r="D1916">
        <v>1.2107348332347299</v>
      </c>
      <c r="E1916" s="6">
        <v>190.77776031405486</v>
      </c>
      <c r="F1916" s="7">
        <v>96.75567380107978</v>
      </c>
      <c r="G1916" s="7">
        <v>191.04421848617901</v>
      </c>
      <c r="H1916" s="7">
        <f t="shared" si="77"/>
        <v>230.98127981873247</v>
      </c>
    </row>
    <row r="1917" spans="1:8" x14ac:dyDescent="0.25">
      <c r="A1917" s="16"/>
      <c r="B1917" s="5">
        <f t="shared" si="78"/>
        <v>45311</v>
      </c>
      <c r="C1917" s="4">
        <v>15.937500000004899</v>
      </c>
      <c r="D1917">
        <v>1.2107348332347299</v>
      </c>
      <c r="E1917" s="6">
        <v>186.1134579689423</v>
      </c>
      <c r="F1917" s="7">
        <v>95.376379760353359</v>
      </c>
      <c r="G1917" s="7">
        <v>190.04670697713141</v>
      </c>
      <c r="H1917" s="7">
        <f t="shared" si="77"/>
        <v>225.33404649676626</v>
      </c>
    </row>
    <row r="1918" spans="1:8" x14ac:dyDescent="0.25">
      <c r="A1918" s="16"/>
      <c r="B1918" s="5">
        <f t="shared" si="78"/>
        <v>45311</v>
      </c>
      <c r="C1918" s="4">
        <v>15.947916666671601</v>
      </c>
      <c r="D1918">
        <v>1.2107348332347299</v>
      </c>
      <c r="E1918" s="6">
        <v>178.29911875717929</v>
      </c>
      <c r="F1918" s="7">
        <v>93.935284324942046</v>
      </c>
      <c r="G1918" s="7">
        <v>189.41402294482583</v>
      </c>
      <c r="H1918" s="7">
        <f t="shared" si="77"/>
        <v>215.87295381437275</v>
      </c>
    </row>
    <row r="1919" spans="1:8" x14ac:dyDescent="0.25">
      <c r="A1919" s="16"/>
      <c r="B1919" s="5">
        <f t="shared" si="78"/>
        <v>45311</v>
      </c>
      <c r="C1919" s="4">
        <v>15.958333333338199</v>
      </c>
      <c r="D1919">
        <v>1.2107348332347299</v>
      </c>
      <c r="E1919" s="6">
        <v>169.03745918401864</v>
      </c>
      <c r="F1919" s="7">
        <v>91.5034751123912</v>
      </c>
      <c r="G1919" s="7">
        <v>183.99870728726037</v>
      </c>
      <c r="H1919" s="7">
        <f t="shared" si="77"/>
        <v>204.65953995558527</v>
      </c>
    </row>
    <row r="1920" spans="1:8" x14ac:dyDescent="0.25">
      <c r="A1920" s="16"/>
      <c r="B1920" s="5">
        <f t="shared" si="78"/>
        <v>45311</v>
      </c>
      <c r="C1920" s="4">
        <v>15.968750000004899</v>
      </c>
      <c r="D1920">
        <v>1.2107348332347299</v>
      </c>
      <c r="E1920" s="6">
        <v>161.65346342062168</v>
      </c>
      <c r="F1920" s="7">
        <v>89.942568932923237</v>
      </c>
      <c r="G1920" s="7">
        <v>183.68872113262177</v>
      </c>
      <c r="H1920" s="7">
        <f t="shared" si="77"/>
        <v>195.7194790763829</v>
      </c>
    </row>
    <row r="1921" spans="1:8" x14ac:dyDescent="0.25">
      <c r="A1921" s="16"/>
      <c r="B1921" s="5">
        <f t="shared" si="78"/>
        <v>45311</v>
      </c>
      <c r="C1921" s="4">
        <v>15.979166666671601</v>
      </c>
      <c r="D1921">
        <v>1.2107348332347299</v>
      </c>
      <c r="E1921" s="6">
        <v>151.08474325177559</v>
      </c>
      <c r="F1921" s="7">
        <v>88.544240495359546</v>
      </c>
      <c r="G1921" s="7">
        <v>181.98305888112057</v>
      </c>
      <c r="H1921" s="7">
        <f t="shared" si="77"/>
        <v>182.92356142525051</v>
      </c>
    </row>
    <row r="1922" spans="1:8" ht="15.75" thickBot="1" x14ac:dyDescent="0.3">
      <c r="A1922" s="16"/>
      <c r="B1922" s="5">
        <f t="shared" si="78"/>
        <v>45311</v>
      </c>
      <c r="C1922" s="4">
        <v>15.989583333338199</v>
      </c>
      <c r="D1922">
        <v>1.2107348332347299</v>
      </c>
      <c r="E1922" s="6">
        <v>142.74475312502122</v>
      </c>
      <c r="F1922" s="7">
        <v>86.878189831346148</v>
      </c>
      <c r="G1922" s="7">
        <v>181.69658833019326</v>
      </c>
      <c r="H1922" s="7">
        <f t="shared" si="77"/>
        <v>172.82604486995524</v>
      </c>
    </row>
    <row r="1923" spans="1:8" x14ac:dyDescent="0.25">
      <c r="A1923" s="17">
        <f t="shared" ref="A1923" si="79">A1827+1</f>
        <v>21</v>
      </c>
      <c r="B1923" s="5">
        <f t="shared" si="78"/>
        <v>45312</v>
      </c>
      <c r="C1923" s="4">
        <v>16.000000000004899</v>
      </c>
      <c r="D1923">
        <v>1.207693013318158</v>
      </c>
      <c r="E1923" s="6">
        <v>135.4979466662576</v>
      </c>
      <c r="F1923" s="7">
        <v>84.403189660252465</v>
      </c>
      <c r="G1923" s="7">
        <v>177.7081738408277</v>
      </c>
      <c r="H1923" s="7">
        <f t="shared" si="77"/>
        <v>163.63992350779571</v>
      </c>
    </row>
    <row r="1924" spans="1:8" x14ac:dyDescent="0.25">
      <c r="A1924" s="18"/>
      <c r="B1924" s="5">
        <f t="shared" si="78"/>
        <v>45312</v>
      </c>
      <c r="C1924" s="4">
        <v>16.010416666671599</v>
      </c>
      <c r="D1924">
        <v>1.207693013318158</v>
      </c>
      <c r="E1924" s="6">
        <v>125.09116080159924</v>
      </c>
      <c r="F1924" s="7">
        <v>83.34074869927241</v>
      </c>
      <c r="G1924" s="7">
        <v>177.01919568489222</v>
      </c>
      <c r="H1924" s="7">
        <f t="shared" ref="H1924:H1987" si="80">D1924*E1924</f>
        <v>151.07172092794966</v>
      </c>
    </row>
    <row r="1925" spans="1:8" x14ac:dyDescent="0.25">
      <c r="A1925" s="18"/>
      <c r="B1925" s="5">
        <f t="shared" si="78"/>
        <v>45312</v>
      </c>
      <c r="C1925" s="4">
        <v>16.020833333338199</v>
      </c>
      <c r="D1925">
        <v>1.207693013318158</v>
      </c>
      <c r="E1925" s="6">
        <v>116.98102464231238</v>
      </c>
      <c r="F1925" s="7">
        <v>81.898361610092039</v>
      </c>
      <c r="G1925" s="7">
        <v>176.33224721230437</v>
      </c>
      <c r="H1925" s="7">
        <f t="shared" si="80"/>
        <v>141.27716615131993</v>
      </c>
    </row>
    <row r="1926" spans="1:8" x14ac:dyDescent="0.25">
      <c r="A1926" s="18"/>
      <c r="B1926" s="5">
        <f t="shared" si="78"/>
        <v>45312</v>
      </c>
      <c r="C1926" s="4">
        <v>16.031250000004899</v>
      </c>
      <c r="D1926">
        <v>1.207693013318158</v>
      </c>
      <c r="E1926" s="6">
        <v>109.24202406092236</v>
      </c>
      <c r="F1926" s="7">
        <v>80.852907170991486</v>
      </c>
      <c r="G1926" s="7">
        <v>176.56233421856464</v>
      </c>
      <c r="H1926" s="7">
        <f t="shared" si="80"/>
        <v>131.93082921911005</v>
      </c>
    </row>
    <row r="1927" spans="1:8" x14ac:dyDescent="0.25">
      <c r="A1927" s="18"/>
      <c r="B1927" s="5">
        <f t="shared" si="78"/>
        <v>45312</v>
      </c>
      <c r="C1927" s="4">
        <v>16.041666666671599</v>
      </c>
      <c r="D1927">
        <v>1.207693013318158</v>
      </c>
      <c r="E1927" s="6">
        <v>101.46712982893636</v>
      </c>
      <c r="F1927" s="7">
        <v>80.141189645839447</v>
      </c>
      <c r="G1927" s="7">
        <v>175.97927673283266</v>
      </c>
      <c r="H1927" s="7">
        <f t="shared" si="80"/>
        <v>122.54114377585292</v>
      </c>
    </row>
    <row r="1928" spans="1:8" x14ac:dyDescent="0.25">
      <c r="A1928" s="18"/>
      <c r="B1928" s="5">
        <f t="shared" si="78"/>
        <v>45312</v>
      </c>
      <c r="C1928" s="4">
        <v>16.052083333338299</v>
      </c>
      <c r="D1928">
        <v>1.207693013318158</v>
      </c>
      <c r="E1928" s="6">
        <v>96.111559879198182</v>
      </c>
      <c r="F1928" s="7">
        <v>79.194297827770072</v>
      </c>
      <c r="G1928" s="7">
        <v>176.18074532970044</v>
      </c>
      <c r="H1928" s="7">
        <f t="shared" si="80"/>
        <v>116.07325936521744</v>
      </c>
    </row>
    <row r="1929" spans="1:8" x14ac:dyDescent="0.25">
      <c r="A1929" s="18"/>
      <c r="B1929" s="5">
        <f t="shared" si="78"/>
        <v>45312</v>
      </c>
      <c r="C1929" s="4">
        <v>16.062500000004899</v>
      </c>
      <c r="D1929">
        <v>1.207693013318158</v>
      </c>
      <c r="E1929" s="6">
        <v>92.065580009609292</v>
      </c>
      <c r="F1929" s="7">
        <v>78.718733202461323</v>
      </c>
      <c r="G1929" s="7">
        <v>176.28378584894278</v>
      </c>
      <c r="H1929" s="7">
        <f t="shared" si="80"/>
        <v>111.18695774468902</v>
      </c>
    </row>
    <row r="1930" spans="1:8" x14ac:dyDescent="0.25">
      <c r="A1930" s="18"/>
      <c r="B1930" s="5">
        <f t="shared" si="78"/>
        <v>45312</v>
      </c>
      <c r="C1930" s="4">
        <v>16.072916666671599</v>
      </c>
      <c r="D1930">
        <v>1.207693013318158</v>
      </c>
      <c r="E1930" s="6">
        <v>87.814667556103757</v>
      </c>
      <c r="F1930" s="7">
        <v>78.135840028754743</v>
      </c>
      <c r="G1930" s="7">
        <v>175.89893115670046</v>
      </c>
      <c r="H1930" s="7">
        <f t="shared" si="80"/>
        <v>106.05316047436324</v>
      </c>
    </row>
    <row r="1931" spans="1:8" x14ac:dyDescent="0.25">
      <c r="A1931" s="18"/>
      <c r="B1931" s="5">
        <f t="shared" si="78"/>
        <v>45312</v>
      </c>
      <c r="C1931" s="4">
        <v>16.083333333338299</v>
      </c>
      <c r="D1931">
        <v>1.207693013318158</v>
      </c>
      <c r="E1931" s="6">
        <v>84.553219068331472</v>
      </c>
      <c r="F1931" s="7">
        <v>77.288815676229135</v>
      </c>
      <c r="G1931" s="7">
        <v>175.82504479886575</v>
      </c>
      <c r="H1931" s="7">
        <f t="shared" si="80"/>
        <v>102.11433192238357</v>
      </c>
    </row>
    <row r="1932" spans="1:8" x14ac:dyDescent="0.25">
      <c r="A1932" s="18"/>
      <c r="B1932" s="5">
        <f t="shared" si="78"/>
        <v>45312</v>
      </c>
      <c r="C1932" s="4">
        <v>16.093750000004899</v>
      </c>
      <c r="D1932">
        <v>1.207693013318158</v>
      </c>
      <c r="E1932" s="6">
        <v>82.179954658422304</v>
      </c>
      <c r="F1932" s="7">
        <v>77.002405023727107</v>
      </c>
      <c r="G1932" s="7">
        <v>176.36335750728873</v>
      </c>
      <c r="H1932" s="7">
        <f t="shared" si="80"/>
        <v>99.248157075779631</v>
      </c>
    </row>
    <row r="1933" spans="1:8" x14ac:dyDescent="0.25">
      <c r="A1933" s="18"/>
      <c r="B1933" s="5">
        <f t="shared" si="78"/>
        <v>45312</v>
      </c>
      <c r="C1933" s="4">
        <v>16.104166666671599</v>
      </c>
      <c r="D1933">
        <v>1.207693013318158</v>
      </c>
      <c r="E1933" s="6">
        <v>79.925865721637564</v>
      </c>
      <c r="F1933" s="7">
        <v>76.220854961551396</v>
      </c>
      <c r="G1933" s="7">
        <v>176.20454158385311</v>
      </c>
      <c r="H1933" s="7">
        <f t="shared" si="80"/>
        <v>96.52590961542694</v>
      </c>
    </row>
    <row r="1934" spans="1:8" x14ac:dyDescent="0.25">
      <c r="A1934" s="18"/>
      <c r="B1934" s="5">
        <f t="shared" si="78"/>
        <v>45312</v>
      </c>
      <c r="C1934" s="4">
        <v>16.114583333338299</v>
      </c>
      <c r="D1934">
        <v>1.207693013318158</v>
      </c>
      <c r="E1934" s="6">
        <v>76.952549853317549</v>
      </c>
      <c r="F1934" s="7">
        <v>75.8796992501738</v>
      </c>
      <c r="G1934" s="7">
        <v>176.30309295412076</v>
      </c>
      <c r="H1934" s="7">
        <f t="shared" si="80"/>
        <v>92.935056814868858</v>
      </c>
    </row>
    <row r="1935" spans="1:8" x14ac:dyDescent="0.25">
      <c r="A1935" s="18"/>
      <c r="B1935" s="5">
        <f t="shared" si="78"/>
        <v>45312</v>
      </c>
      <c r="C1935" s="4">
        <v>16.125000000004899</v>
      </c>
      <c r="D1935">
        <v>1.207693013318158</v>
      </c>
      <c r="E1935" s="6">
        <v>75.306431917848172</v>
      </c>
      <c r="F1935" s="7">
        <v>75.643771506989751</v>
      </c>
      <c r="G1935" s="7">
        <v>176.18944568693675</v>
      </c>
      <c r="H1935" s="7">
        <f t="shared" si="80"/>
        <v>90.947051685104768</v>
      </c>
    </row>
    <row r="1936" spans="1:8" x14ac:dyDescent="0.25">
      <c r="A1936" s="18"/>
      <c r="B1936" s="5">
        <f t="shared" si="78"/>
        <v>45312</v>
      </c>
      <c r="C1936" s="4">
        <v>16.135416666671599</v>
      </c>
      <c r="D1936">
        <v>1.207693013318158</v>
      </c>
      <c r="E1936" s="6">
        <v>73.183036624775227</v>
      </c>
      <c r="F1936" s="7">
        <v>75.209005091304405</v>
      </c>
      <c r="G1936" s="7">
        <v>176.49506182387427</v>
      </c>
      <c r="H1936" s="7">
        <f t="shared" si="80"/>
        <v>88.382642025147916</v>
      </c>
    </row>
    <row r="1937" spans="1:8" x14ac:dyDescent="0.25">
      <c r="A1937" s="18"/>
      <c r="B1937" s="5">
        <f t="shared" si="78"/>
        <v>45312</v>
      </c>
      <c r="C1937" s="4">
        <v>16.145833333338299</v>
      </c>
      <c r="D1937">
        <v>1.207693013318158</v>
      </c>
      <c r="E1937" s="6">
        <v>71.797519639136127</v>
      </c>
      <c r="F1937" s="7">
        <v>75.127524550478455</v>
      </c>
      <c r="G1937" s="7">
        <v>177.89572875656961</v>
      </c>
      <c r="H1937" s="7">
        <f t="shared" si="80"/>
        <v>86.709362841757937</v>
      </c>
    </row>
    <row r="1938" spans="1:8" x14ac:dyDescent="0.25">
      <c r="A1938" s="18"/>
      <c r="B1938" s="5">
        <f t="shared" si="78"/>
        <v>45312</v>
      </c>
      <c r="C1938" s="4">
        <v>16.156250000004999</v>
      </c>
      <c r="D1938">
        <v>1.207693013318158</v>
      </c>
      <c r="E1938" s="6">
        <v>71.782263901516657</v>
      </c>
      <c r="F1938" s="7">
        <v>74.838905117114464</v>
      </c>
      <c r="G1938" s="7">
        <v>179.04619214324316</v>
      </c>
      <c r="H1938" s="7">
        <f t="shared" si="80"/>
        <v>86.690938594021887</v>
      </c>
    </row>
    <row r="1939" spans="1:8" x14ac:dyDescent="0.25">
      <c r="A1939" s="18"/>
      <c r="B1939" s="5">
        <f t="shared" si="78"/>
        <v>45312</v>
      </c>
      <c r="C1939" s="4">
        <v>16.166666666671599</v>
      </c>
      <c r="D1939">
        <v>1.207693013318158</v>
      </c>
      <c r="E1939" s="6">
        <v>69.760067694706493</v>
      </c>
      <c r="F1939" s="7">
        <v>74.874093498830945</v>
      </c>
      <c r="G1939" s="7">
        <v>181.1779103137566</v>
      </c>
      <c r="H1939" s="7">
        <f t="shared" si="80"/>
        <v>84.248746363498768</v>
      </c>
    </row>
    <row r="1940" spans="1:8" x14ac:dyDescent="0.25">
      <c r="A1940" s="18"/>
      <c r="B1940" s="5">
        <f t="shared" si="78"/>
        <v>45312</v>
      </c>
      <c r="C1940" s="4">
        <v>16.177083333338299</v>
      </c>
      <c r="D1940">
        <v>1.207693013318158</v>
      </c>
      <c r="E1940" s="6">
        <v>69.412939062657912</v>
      </c>
      <c r="F1940" s="7">
        <v>74.602639629320265</v>
      </c>
      <c r="G1940" s="7">
        <v>182.53641222735575</v>
      </c>
      <c r="H1940" s="7">
        <f t="shared" si="80"/>
        <v>83.829521539851015</v>
      </c>
    </row>
    <row r="1941" spans="1:8" x14ac:dyDescent="0.25">
      <c r="A1941" s="18"/>
      <c r="B1941" s="5">
        <f t="shared" si="78"/>
        <v>45312</v>
      </c>
      <c r="C1941" s="4">
        <v>16.187500000004999</v>
      </c>
      <c r="D1941">
        <v>1.207693013318158</v>
      </c>
      <c r="E1941" s="6">
        <v>69.528540542735826</v>
      </c>
      <c r="F1941" s="7">
        <v>74.537258155237836</v>
      </c>
      <c r="G1941" s="7">
        <v>186.49121456821564</v>
      </c>
      <c r="H1941" s="7">
        <f t="shared" si="80"/>
        <v>83.969132639670349</v>
      </c>
    </row>
    <row r="1942" spans="1:8" x14ac:dyDescent="0.25">
      <c r="A1942" s="18"/>
      <c r="B1942" s="5">
        <f t="shared" si="78"/>
        <v>45312</v>
      </c>
      <c r="C1942" s="4">
        <v>16.197916666671599</v>
      </c>
      <c r="D1942">
        <v>1.207693013318158</v>
      </c>
      <c r="E1942" s="6">
        <v>69.203719066625112</v>
      </c>
      <c r="F1942" s="7">
        <v>74.70099521051938</v>
      </c>
      <c r="G1942" s="7">
        <v>187.63955604399999</v>
      </c>
      <c r="H1942" s="7">
        <f t="shared" si="80"/>
        <v>83.576848012395743</v>
      </c>
    </row>
    <row r="1943" spans="1:8" x14ac:dyDescent="0.25">
      <c r="A1943" s="18"/>
      <c r="B1943" s="5">
        <f t="shared" si="78"/>
        <v>45312</v>
      </c>
      <c r="C1943" s="4">
        <v>16.208333333338299</v>
      </c>
      <c r="D1943">
        <v>1.207693013318158</v>
      </c>
      <c r="E1943" s="6">
        <v>68.573252700749933</v>
      </c>
      <c r="F1943" s="7">
        <v>75.29994351068818</v>
      </c>
      <c r="G1943" s="7">
        <v>192.34800091867675</v>
      </c>
      <c r="H1943" s="7">
        <f t="shared" si="80"/>
        <v>82.815438187196207</v>
      </c>
    </row>
    <row r="1944" spans="1:8" x14ac:dyDescent="0.25">
      <c r="A1944" s="18"/>
      <c r="B1944" s="5">
        <f t="shared" si="78"/>
        <v>45312</v>
      </c>
      <c r="C1944" s="4">
        <v>16.218750000004999</v>
      </c>
      <c r="D1944">
        <v>1.207693013318158</v>
      </c>
      <c r="E1944" s="6">
        <v>68.916161912278739</v>
      </c>
      <c r="F1944" s="7">
        <v>75.787725631629641</v>
      </c>
      <c r="G1944" s="7">
        <v>193.08804864833485</v>
      </c>
      <c r="H1944" s="7">
        <f t="shared" si="80"/>
        <v>83.229567246161977</v>
      </c>
    </row>
    <row r="1945" spans="1:8" x14ac:dyDescent="0.25">
      <c r="A1945" s="18"/>
      <c r="B1945" s="5">
        <f t="shared" si="78"/>
        <v>45312</v>
      </c>
      <c r="C1945" s="4">
        <v>16.229166666671599</v>
      </c>
      <c r="D1945">
        <v>1.207693013318158</v>
      </c>
      <c r="E1945" s="6">
        <v>68.907924089872168</v>
      </c>
      <c r="F1945" s="7">
        <v>77.046913459493126</v>
      </c>
      <c r="G1945" s="7">
        <v>193.50469126121351</v>
      </c>
      <c r="H1945" s="7">
        <f t="shared" si="80"/>
        <v>83.219618485596612</v>
      </c>
    </row>
    <row r="1946" spans="1:8" x14ac:dyDescent="0.25">
      <c r="A1946" s="18"/>
      <c r="B1946" s="5">
        <f t="shared" si="78"/>
        <v>45312</v>
      </c>
      <c r="C1946" s="4">
        <v>16.239583333338299</v>
      </c>
      <c r="D1946">
        <v>1.207693013318158</v>
      </c>
      <c r="E1946" s="6">
        <v>69.792748988718074</v>
      </c>
      <c r="F1946" s="7">
        <v>78.387658153615305</v>
      </c>
      <c r="G1946" s="7">
        <v>193.81869865279771</v>
      </c>
      <c r="H1946" s="7">
        <f t="shared" si="80"/>
        <v>84.288215333942759</v>
      </c>
    </row>
    <row r="1947" spans="1:8" x14ac:dyDescent="0.25">
      <c r="A1947" s="18"/>
      <c r="B1947" s="5">
        <f t="shared" si="78"/>
        <v>45312</v>
      </c>
      <c r="C1947" s="4">
        <v>16.250000000004999</v>
      </c>
      <c r="D1947">
        <v>1.207693013318158</v>
      </c>
      <c r="E1947" s="6">
        <v>71.380806042388258</v>
      </c>
      <c r="F1947" s="7">
        <v>80.815424889151231</v>
      </c>
      <c r="G1947" s="7">
        <v>190.03385628374645</v>
      </c>
      <c r="H1947" s="7">
        <f t="shared" si="80"/>
        <v>86.206100742410854</v>
      </c>
    </row>
    <row r="1948" spans="1:8" x14ac:dyDescent="0.25">
      <c r="A1948" s="18"/>
      <c r="B1948" s="5">
        <f t="shared" si="78"/>
        <v>45312</v>
      </c>
      <c r="C1948" s="4">
        <v>16.260416666671698</v>
      </c>
      <c r="D1948">
        <v>1.207693013318158</v>
      </c>
      <c r="E1948" s="6">
        <v>73.741445693843701</v>
      </c>
      <c r="F1948" s="7">
        <v>81.854809835164488</v>
      </c>
      <c r="G1948" s="7">
        <v>171.98779628255855</v>
      </c>
      <c r="H1948" s="7">
        <f t="shared" si="80"/>
        <v>89.057028756435415</v>
      </c>
    </row>
    <row r="1949" spans="1:8" x14ac:dyDescent="0.25">
      <c r="A1949" s="18"/>
      <c r="B1949" s="5">
        <f t="shared" si="78"/>
        <v>45312</v>
      </c>
      <c r="C1949" s="4">
        <v>16.270833333338299</v>
      </c>
      <c r="D1949">
        <v>1.207693013318158</v>
      </c>
      <c r="E1949" s="6">
        <v>75.159830211345451</v>
      </c>
      <c r="F1949" s="7">
        <v>83.791996953794722</v>
      </c>
      <c r="G1949" s="7">
        <v>130.45031486379014</v>
      </c>
      <c r="H1949" s="7">
        <f t="shared" si="80"/>
        <v>90.770001828420916</v>
      </c>
    </row>
    <row r="1950" spans="1:8" x14ac:dyDescent="0.25">
      <c r="A1950" s="18"/>
      <c r="B1950" s="5">
        <f t="shared" si="78"/>
        <v>45312</v>
      </c>
      <c r="C1950" s="4">
        <v>16.281250000004999</v>
      </c>
      <c r="D1950">
        <v>1.207693013318158</v>
      </c>
      <c r="E1950" s="6">
        <v>79.127702517431871</v>
      </c>
      <c r="F1950" s="7">
        <v>86.300000345929178</v>
      </c>
      <c r="G1950" s="7">
        <v>69.378665027310817</v>
      </c>
      <c r="H1950" s="7">
        <f t="shared" si="80"/>
        <v>95.561973490220097</v>
      </c>
    </row>
    <row r="1951" spans="1:8" x14ac:dyDescent="0.25">
      <c r="A1951" s="18"/>
      <c r="B1951" s="5">
        <f t="shared" si="78"/>
        <v>45312</v>
      </c>
      <c r="C1951" s="4">
        <v>16.291666666671698</v>
      </c>
      <c r="D1951">
        <v>1.207693013318158</v>
      </c>
      <c r="E1951" s="6">
        <v>80.944577898456004</v>
      </c>
      <c r="F1951" s="7">
        <v>89.083073372214471</v>
      </c>
      <c r="G1951" s="7">
        <v>34.135578088906577</v>
      </c>
      <c r="H1951" s="7">
        <f t="shared" si="80"/>
        <v>97.756201193952705</v>
      </c>
    </row>
    <row r="1952" spans="1:8" x14ac:dyDescent="0.25">
      <c r="A1952" s="18"/>
      <c r="B1952" s="5">
        <f t="shared" si="78"/>
        <v>45312</v>
      </c>
      <c r="C1952" s="4">
        <v>16.302083333338299</v>
      </c>
      <c r="D1952">
        <v>1.207693013318158</v>
      </c>
      <c r="E1952" s="6">
        <v>85.276754105077444</v>
      </c>
      <c r="F1952" s="7">
        <v>89.816633787264891</v>
      </c>
      <c r="G1952" s="7">
        <v>10.123260219603553</v>
      </c>
      <c r="H1952" s="7">
        <f t="shared" si="80"/>
        <v>102.98814013115258</v>
      </c>
    </row>
    <row r="1953" spans="1:8" x14ac:dyDescent="0.25">
      <c r="A1953" s="18"/>
      <c r="B1953" s="5">
        <f t="shared" si="78"/>
        <v>45312</v>
      </c>
      <c r="C1953" s="4">
        <v>16.312500000004999</v>
      </c>
      <c r="D1953">
        <v>1.207693013318158</v>
      </c>
      <c r="E1953" s="6">
        <v>91.228153136550389</v>
      </c>
      <c r="F1953" s="7">
        <v>90.659250459097635</v>
      </c>
      <c r="G1953" s="7">
        <v>3.8501317728854136</v>
      </c>
      <c r="H1953" s="7">
        <f t="shared" si="80"/>
        <v>110.1756031609309</v>
      </c>
    </row>
    <row r="1954" spans="1:8" x14ac:dyDescent="0.25">
      <c r="A1954" s="18"/>
      <c r="B1954" s="5">
        <f t="shared" si="78"/>
        <v>45312</v>
      </c>
      <c r="C1954" s="4">
        <v>16.322916666671698</v>
      </c>
      <c r="D1954">
        <v>1.207693013318158</v>
      </c>
      <c r="E1954" s="6">
        <v>97.950382750468961</v>
      </c>
      <c r="F1954" s="7">
        <v>92.406772870107957</v>
      </c>
      <c r="G1954" s="7">
        <v>2.20623231919163</v>
      </c>
      <c r="H1954" s="7">
        <f t="shared" si="80"/>
        <v>118.29399289958079</v>
      </c>
    </row>
    <row r="1955" spans="1:8" x14ac:dyDescent="0.25">
      <c r="A1955" s="18"/>
      <c r="B1955" s="5">
        <f t="shared" si="78"/>
        <v>45312</v>
      </c>
      <c r="C1955" s="4">
        <v>16.333333333338299</v>
      </c>
      <c r="D1955">
        <v>1.207693013318158</v>
      </c>
      <c r="E1955" s="6">
        <v>103.95564689247225</v>
      </c>
      <c r="F1955" s="7">
        <v>95.183768735164023</v>
      </c>
      <c r="G1955" s="7">
        <v>1.5713951976682725</v>
      </c>
      <c r="H1955" s="7">
        <f t="shared" si="80"/>
        <v>125.54650844700822</v>
      </c>
    </row>
    <row r="1956" spans="1:8" x14ac:dyDescent="0.25">
      <c r="A1956" s="18"/>
      <c r="B1956" s="5">
        <f t="shared" ref="B1956:B2019" si="81">DATE(YEAR(B1860),MONTH(B1860),DAY(B1860)+1)</f>
        <v>45312</v>
      </c>
      <c r="C1956" s="4">
        <v>16.343750000004999</v>
      </c>
      <c r="D1956">
        <v>1.207693013318158</v>
      </c>
      <c r="E1956" s="6">
        <v>111.12459804640996</v>
      </c>
      <c r="F1956" s="7">
        <v>95.782051436764903</v>
      </c>
      <c r="G1956" s="7">
        <v>1.2654615676607011</v>
      </c>
      <c r="H1956" s="7">
        <f t="shared" si="80"/>
        <v>134.20440066843793</v>
      </c>
    </row>
    <row r="1957" spans="1:8" x14ac:dyDescent="0.25">
      <c r="A1957" s="18"/>
      <c r="B1957" s="5">
        <f t="shared" si="81"/>
        <v>45312</v>
      </c>
      <c r="C1957" s="4">
        <v>16.354166666671698</v>
      </c>
      <c r="D1957">
        <v>1.207693013318158</v>
      </c>
      <c r="E1957" s="6">
        <v>120.12503094997619</v>
      </c>
      <c r="F1957" s="7">
        <v>96.983703271485979</v>
      </c>
      <c r="G1957" s="7">
        <v>1.1416468469288399</v>
      </c>
      <c r="H1957" s="7">
        <f t="shared" si="80"/>
        <v>145.07416060291374</v>
      </c>
    </row>
    <row r="1958" spans="1:8" x14ac:dyDescent="0.25">
      <c r="A1958" s="18"/>
      <c r="B1958" s="5">
        <f t="shared" si="81"/>
        <v>45312</v>
      </c>
      <c r="C1958" s="4">
        <v>16.364583333338398</v>
      </c>
      <c r="D1958">
        <v>1.207693013318158</v>
      </c>
      <c r="E1958" s="6">
        <v>129.14617961196993</v>
      </c>
      <c r="F1958" s="7">
        <v>98.55340559868921</v>
      </c>
      <c r="G1958" s="7">
        <v>0.89624139375869083</v>
      </c>
      <c r="H1958" s="7">
        <f t="shared" si="80"/>
        <v>155.96893881410801</v>
      </c>
    </row>
    <row r="1959" spans="1:8" x14ac:dyDescent="0.25">
      <c r="A1959" s="18"/>
      <c r="B1959" s="5">
        <f t="shared" si="81"/>
        <v>45312</v>
      </c>
      <c r="C1959" s="4">
        <v>16.375000000004999</v>
      </c>
      <c r="D1959">
        <v>1.207693013318158</v>
      </c>
      <c r="E1959" s="6">
        <v>136.40013996913925</v>
      </c>
      <c r="F1959" s="7">
        <v>100.25083944684738</v>
      </c>
      <c r="G1959" s="7">
        <v>0.87371519414588739</v>
      </c>
      <c r="H1959" s="7">
        <f t="shared" si="80"/>
        <v>164.7294960563483</v>
      </c>
    </row>
    <row r="1960" spans="1:8" x14ac:dyDescent="0.25">
      <c r="A1960" s="18"/>
      <c r="B1960" s="5">
        <f t="shared" si="81"/>
        <v>45312</v>
      </c>
      <c r="C1960" s="4">
        <v>16.385416666671698</v>
      </c>
      <c r="D1960">
        <v>1.207693013318158</v>
      </c>
      <c r="E1960" s="6">
        <v>141.39151046920065</v>
      </c>
      <c r="F1960" s="7">
        <v>100.91514174278825</v>
      </c>
      <c r="G1960" s="7">
        <v>0.86071854607946818</v>
      </c>
      <c r="H1960" s="7">
        <f t="shared" si="80"/>
        <v>170.75753933615482</v>
      </c>
    </row>
    <row r="1961" spans="1:8" x14ac:dyDescent="0.25">
      <c r="A1961" s="18"/>
      <c r="B1961" s="5">
        <f t="shared" si="81"/>
        <v>45312</v>
      </c>
      <c r="C1961" s="4">
        <v>16.395833333338398</v>
      </c>
      <c r="D1961">
        <v>1.207693013318158</v>
      </c>
      <c r="E1961" s="6">
        <v>147.1549935381851</v>
      </c>
      <c r="F1961" s="7">
        <v>101.67078998570098</v>
      </c>
      <c r="G1961" s="7">
        <v>0.79293299947658946</v>
      </c>
      <c r="H1961" s="7">
        <f t="shared" si="80"/>
        <v>177.71805757094484</v>
      </c>
    </row>
    <row r="1962" spans="1:8" x14ac:dyDescent="0.25">
      <c r="A1962" s="18"/>
      <c r="B1962" s="5">
        <f t="shared" si="81"/>
        <v>45312</v>
      </c>
      <c r="C1962" s="4">
        <v>16.406250000004999</v>
      </c>
      <c r="D1962">
        <v>1.207693013318158</v>
      </c>
      <c r="E1962" s="6">
        <v>151.62755662524248</v>
      </c>
      <c r="F1962" s="7">
        <v>102.43406134305903</v>
      </c>
      <c r="G1962" s="7">
        <v>0.77989099346003465</v>
      </c>
      <c r="H1962" s="7">
        <f t="shared" si="80"/>
        <v>183.11954076280873</v>
      </c>
    </row>
    <row r="1963" spans="1:8" x14ac:dyDescent="0.25">
      <c r="A1963" s="18"/>
      <c r="B1963" s="5">
        <f t="shared" si="81"/>
        <v>45312</v>
      </c>
      <c r="C1963" s="4">
        <v>16.416666666671698</v>
      </c>
      <c r="D1963">
        <v>1.207693013318158</v>
      </c>
      <c r="E1963" s="6">
        <v>157.25095532712581</v>
      </c>
      <c r="F1963" s="7">
        <v>102.69547898100355</v>
      </c>
      <c r="G1963" s="7">
        <v>0.81498435112337819</v>
      </c>
      <c r="H1963" s="7">
        <f t="shared" si="80"/>
        <v>189.91088008617561</v>
      </c>
    </row>
    <row r="1964" spans="1:8" x14ac:dyDescent="0.25">
      <c r="A1964" s="18"/>
      <c r="B1964" s="5">
        <f t="shared" si="81"/>
        <v>45312</v>
      </c>
      <c r="C1964" s="4">
        <v>16.427083333338398</v>
      </c>
      <c r="D1964">
        <v>1.207693013318158</v>
      </c>
      <c r="E1964" s="6">
        <v>161.66273688314183</v>
      </c>
      <c r="F1964" s="7">
        <v>103.34045034334127</v>
      </c>
      <c r="G1964" s="7">
        <v>0.86995326756281099</v>
      </c>
      <c r="H1964" s="7">
        <f t="shared" si="80"/>
        <v>195.23895784766208</v>
      </c>
    </row>
    <row r="1965" spans="1:8" x14ac:dyDescent="0.25">
      <c r="A1965" s="18"/>
      <c r="B1965" s="5">
        <f t="shared" si="81"/>
        <v>45312</v>
      </c>
      <c r="C1965" s="4">
        <v>16.437500000004999</v>
      </c>
      <c r="D1965">
        <v>1.207693013318158</v>
      </c>
      <c r="E1965" s="6">
        <v>168.85757115683478</v>
      </c>
      <c r="F1965" s="7">
        <v>103.61713682013075</v>
      </c>
      <c r="G1965" s="7">
        <v>0.85432440578055757</v>
      </c>
      <c r="H1965" s="7">
        <f t="shared" si="80"/>
        <v>203.92810893198308</v>
      </c>
    </row>
    <row r="1966" spans="1:8" x14ac:dyDescent="0.25">
      <c r="A1966" s="18"/>
      <c r="B1966" s="5">
        <f t="shared" si="81"/>
        <v>45312</v>
      </c>
      <c r="C1966" s="4">
        <v>16.447916666671698</v>
      </c>
      <c r="D1966">
        <v>1.207693013318158</v>
      </c>
      <c r="E1966" s="6">
        <v>171.0881133227789</v>
      </c>
      <c r="F1966" s="7">
        <v>104.08108365238458</v>
      </c>
      <c r="G1966" s="7">
        <v>0.81737134603213424</v>
      </c>
      <c r="H1966" s="7">
        <f t="shared" si="80"/>
        <v>206.62191912170533</v>
      </c>
    </row>
    <row r="1967" spans="1:8" x14ac:dyDescent="0.25">
      <c r="A1967" s="18"/>
      <c r="B1967" s="5">
        <f t="shared" si="81"/>
        <v>45312</v>
      </c>
      <c r="C1967" s="4">
        <v>16.458333333338398</v>
      </c>
      <c r="D1967">
        <v>1.207693013318158</v>
      </c>
      <c r="E1967" s="6">
        <v>173.96634639235737</v>
      </c>
      <c r="F1967" s="7">
        <v>104.21658048996515</v>
      </c>
      <c r="G1967" s="7">
        <v>0.7488458867989134</v>
      </c>
      <c r="H1967" s="7">
        <f t="shared" si="80"/>
        <v>210.09794109053655</v>
      </c>
    </row>
    <row r="1968" spans="1:8" x14ac:dyDescent="0.25">
      <c r="A1968" s="18"/>
      <c r="B1968" s="5">
        <f t="shared" si="81"/>
        <v>45312</v>
      </c>
      <c r="C1968" s="4">
        <v>16.468750000005102</v>
      </c>
      <c r="D1968">
        <v>1.207693013318158</v>
      </c>
      <c r="E1968" s="6">
        <v>175.42937281252756</v>
      </c>
      <c r="F1968" s="7">
        <v>104.17770762859011</v>
      </c>
      <c r="G1968" s="7">
        <v>0.72816237895115876</v>
      </c>
      <c r="H1968" s="7">
        <f t="shared" si="80"/>
        <v>211.86482787647597</v>
      </c>
    </row>
    <row r="1969" spans="1:8" x14ac:dyDescent="0.25">
      <c r="A1969" s="18"/>
      <c r="B1969" s="5">
        <f t="shared" si="81"/>
        <v>45312</v>
      </c>
      <c r="C1969" s="4">
        <v>16.479166666671698</v>
      </c>
      <c r="D1969">
        <v>1.207693013318158</v>
      </c>
      <c r="E1969" s="6">
        <v>177.13227457024601</v>
      </c>
      <c r="F1969" s="7">
        <v>104.22185034113026</v>
      </c>
      <c r="G1969" s="7">
        <v>0.71075461047487221</v>
      </c>
      <c r="H1969" s="7">
        <f t="shared" si="80"/>
        <v>213.92141043163974</v>
      </c>
    </row>
    <row r="1970" spans="1:8" x14ac:dyDescent="0.25">
      <c r="A1970" s="18"/>
      <c r="B1970" s="5">
        <f t="shared" si="81"/>
        <v>45312</v>
      </c>
      <c r="C1970" s="4">
        <v>16.489583333338398</v>
      </c>
      <c r="D1970">
        <v>1.207693013318158</v>
      </c>
      <c r="E1970" s="6">
        <v>178.97493256170895</v>
      </c>
      <c r="F1970" s="7">
        <v>103.75839717557952</v>
      </c>
      <c r="G1970" s="7">
        <v>0.72742530282579532</v>
      </c>
      <c r="H1970" s="7">
        <f t="shared" si="80"/>
        <v>216.14677561386441</v>
      </c>
    </row>
    <row r="1971" spans="1:8" x14ac:dyDescent="0.25">
      <c r="A1971" s="18"/>
      <c r="B1971" s="5">
        <f t="shared" si="81"/>
        <v>45312</v>
      </c>
      <c r="C1971" s="4">
        <v>16.500000000005102</v>
      </c>
      <c r="D1971">
        <v>1.207693013318158</v>
      </c>
      <c r="E1971" s="6">
        <v>178.85791015580443</v>
      </c>
      <c r="F1971" s="7">
        <v>102.68204068253924</v>
      </c>
      <c r="G1971" s="7">
        <v>0.75211453926285532</v>
      </c>
      <c r="H1971" s="7">
        <f t="shared" si="80"/>
        <v>216.00544847185185</v>
      </c>
    </row>
    <row r="1972" spans="1:8" x14ac:dyDescent="0.25">
      <c r="A1972" s="18"/>
      <c r="B1972" s="5">
        <f t="shared" si="81"/>
        <v>45312</v>
      </c>
      <c r="C1972" s="4">
        <v>16.510416666671698</v>
      </c>
      <c r="D1972">
        <v>1.207693013318158</v>
      </c>
      <c r="E1972" s="6">
        <v>178.06737974733576</v>
      </c>
      <c r="F1972" s="7">
        <v>101.77407774080388</v>
      </c>
      <c r="G1972" s="7">
        <v>0.83455373962307211</v>
      </c>
      <c r="H1972" s="7">
        <f t="shared" si="80"/>
        <v>215.05073042072868</v>
      </c>
    </row>
    <row r="1973" spans="1:8" x14ac:dyDescent="0.25">
      <c r="A1973" s="18"/>
      <c r="B1973" s="5">
        <f t="shared" si="81"/>
        <v>45312</v>
      </c>
      <c r="C1973" s="4">
        <v>16.520833333338398</v>
      </c>
      <c r="D1973">
        <v>1.207693013318158</v>
      </c>
      <c r="E1973" s="6">
        <v>175.17807784293748</v>
      </c>
      <c r="F1973" s="7">
        <v>101.09759358636666</v>
      </c>
      <c r="G1973" s="7">
        <v>1.0535562525017528</v>
      </c>
      <c r="H1973" s="7">
        <f t="shared" si="80"/>
        <v>211.56134069742004</v>
      </c>
    </row>
    <row r="1974" spans="1:8" x14ac:dyDescent="0.25">
      <c r="A1974" s="18"/>
      <c r="B1974" s="5">
        <f t="shared" si="81"/>
        <v>45312</v>
      </c>
      <c r="C1974" s="4">
        <v>16.531250000005102</v>
      </c>
      <c r="D1974">
        <v>1.207693013318158</v>
      </c>
      <c r="E1974" s="6">
        <v>173.02375130042165</v>
      </c>
      <c r="F1974" s="7">
        <v>100.15129272515239</v>
      </c>
      <c r="G1974" s="7">
        <v>1.0674132954652593</v>
      </c>
      <c r="H1974" s="7">
        <f t="shared" si="80"/>
        <v>208.95957558361778</v>
      </c>
    </row>
    <row r="1975" spans="1:8" x14ac:dyDescent="0.25">
      <c r="A1975" s="18"/>
      <c r="B1975" s="5">
        <f t="shared" si="81"/>
        <v>45312</v>
      </c>
      <c r="C1975" s="4">
        <v>16.541666666671698</v>
      </c>
      <c r="D1975">
        <v>1.207693013318158</v>
      </c>
      <c r="E1975" s="6">
        <v>165.15973486631341</v>
      </c>
      <c r="F1975" s="7">
        <v>99.054630953799915</v>
      </c>
      <c r="G1975" s="7">
        <v>0.79015762209954232</v>
      </c>
      <c r="H1975" s="7">
        <f t="shared" si="80"/>
        <v>199.46225787952611</v>
      </c>
    </row>
    <row r="1976" spans="1:8" x14ac:dyDescent="0.25">
      <c r="A1976" s="18"/>
      <c r="B1976" s="5">
        <f t="shared" si="81"/>
        <v>45312</v>
      </c>
      <c r="C1976" s="4">
        <v>16.552083333338398</v>
      </c>
      <c r="D1976">
        <v>1.207693013318158</v>
      </c>
      <c r="E1976" s="6">
        <v>158.51546500807905</v>
      </c>
      <c r="F1976" s="7">
        <v>97.565018664857874</v>
      </c>
      <c r="G1976" s="7">
        <v>0.89477149287827162</v>
      </c>
      <c r="H1976" s="7">
        <f t="shared" si="80"/>
        <v>191.43801959313603</v>
      </c>
    </row>
    <row r="1977" spans="1:8" x14ac:dyDescent="0.25">
      <c r="A1977" s="18"/>
      <c r="B1977" s="5">
        <f t="shared" si="81"/>
        <v>45312</v>
      </c>
      <c r="C1977" s="4">
        <v>16.562500000005102</v>
      </c>
      <c r="D1977">
        <v>1.207693013318158</v>
      </c>
      <c r="E1977" s="6">
        <v>154.20796186787371</v>
      </c>
      <c r="F1977" s="7">
        <v>97.025024839011934</v>
      </c>
      <c r="G1977" s="7">
        <v>0.8752914044457597</v>
      </c>
      <c r="H1977" s="7">
        <f t="shared" si="80"/>
        <v>186.23587814586401</v>
      </c>
    </row>
    <row r="1978" spans="1:8" x14ac:dyDescent="0.25">
      <c r="A1978" s="18"/>
      <c r="B1978" s="5">
        <f t="shared" si="81"/>
        <v>45312</v>
      </c>
      <c r="C1978" s="4">
        <v>16.572916666671802</v>
      </c>
      <c r="D1978">
        <v>1.207693013318158</v>
      </c>
      <c r="E1978" s="6">
        <v>149.12230377513322</v>
      </c>
      <c r="F1978" s="7">
        <v>96.882286658468757</v>
      </c>
      <c r="G1978" s="7">
        <v>0.99794522914305561</v>
      </c>
      <c r="H1978" s="7">
        <f t="shared" si="80"/>
        <v>180.09396439913638</v>
      </c>
    </row>
    <row r="1979" spans="1:8" x14ac:dyDescent="0.25">
      <c r="A1979" s="18"/>
      <c r="B1979" s="5">
        <f t="shared" si="81"/>
        <v>45312</v>
      </c>
      <c r="C1979" s="4">
        <v>16.583333333338398</v>
      </c>
      <c r="D1979">
        <v>1.207693013318158</v>
      </c>
      <c r="E1979" s="6">
        <v>147.08897172729232</v>
      </c>
      <c r="F1979" s="7">
        <v>96.103576329576015</v>
      </c>
      <c r="G1979" s="7">
        <v>1.208087229191632</v>
      </c>
      <c r="H1979" s="7">
        <f t="shared" si="80"/>
        <v>177.63832349120301</v>
      </c>
    </row>
    <row r="1980" spans="1:8" x14ac:dyDescent="0.25">
      <c r="A1980" s="18"/>
      <c r="B1980" s="5">
        <f t="shared" si="81"/>
        <v>45312</v>
      </c>
      <c r="C1980" s="4">
        <v>16.593750000005102</v>
      </c>
      <c r="D1980">
        <v>1.207693013318158</v>
      </c>
      <c r="E1980" s="6">
        <v>144.96055096839717</v>
      </c>
      <c r="F1980" s="7">
        <v>95.917470284435211</v>
      </c>
      <c r="G1980" s="7">
        <v>1.2751541267900277</v>
      </c>
      <c r="H1980" s="7">
        <f t="shared" si="80"/>
        <v>175.06784461128402</v>
      </c>
    </row>
    <row r="1981" spans="1:8" x14ac:dyDescent="0.25">
      <c r="A1981" s="18"/>
      <c r="B1981" s="5">
        <f t="shared" si="81"/>
        <v>45312</v>
      </c>
      <c r="C1981" s="4">
        <v>16.604166666671802</v>
      </c>
      <c r="D1981">
        <v>1.207693013318158</v>
      </c>
      <c r="E1981" s="6">
        <v>143.63724826425144</v>
      </c>
      <c r="F1981" s="7">
        <v>95.840988342672276</v>
      </c>
      <c r="G1981" s="7">
        <v>2.5054939872217603</v>
      </c>
      <c r="H1981" s="7">
        <f t="shared" si="80"/>
        <v>173.46970118098218</v>
      </c>
    </row>
    <row r="1982" spans="1:8" x14ac:dyDescent="0.25">
      <c r="A1982" s="18"/>
      <c r="B1982" s="5">
        <f t="shared" si="81"/>
        <v>45312</v>
      </c>
      <c r="C1982" s="4">
        <v>16.614583333338398</v>
      </c>
      <c r="D1982">
        <v>1.207693013318158</v>
      </c>
      <c r="E1982" s="6">
        <v>140.01347255916755</v>
      </c>
      <c r="F1982" s="7">
        <v>95.677970707271001</v>
      </c>
      <c r="G1982" s="7">
        <v>2.6654183811894683</v>
      </c>
      <c r="H1982" s="7">
        <f t="shared" si="80"/>
        <v>169.09329258012031</v>
      </c>
    </row>
    <row r="1983" spans="1:8" x14ac:dyDescent="0.25">
      <c r="A1983" s="18"/>
      <c r="B1983" s="5">
        <f t="shared" si="81"/>
        <v>45312</v>
      </c>
      <c r="C1983" s="4">
        <v>16.625000000005102</v>
      </c>
      <c r="D1983">
        <v>1.207693013318158</v>
      </c>
      <c r="E1983" s="6">
        <v>139.18257189397931</v>
      </c>
      <c r="F1983" s="7">
        <v>95.858725043591051</v>
      </c>
      <c r="G1983" s="7">
        <v>2.7407221118195837</v>
      </c>
      <c r="H1983" s="7">
        <f t="shared" si="80"/>
        <v>168.08981965201104</v>
      </c>
    </row>
    <row r="1984" spans="1:8" x14ac:dyDescent="0.25">
      <c r="A1984" s="18"/>
      <c r="B1984" s="5">
        <f t="shared" si="81"/>
        <v>45312</v>
      </c>
      <c r="C1984" s="4">
        <v>16.635416666671802</v>
      </c>
      <c r="D1984">
        <v>1.207693013318158</v>
      </c>
      <c r="E1984" s="6">
        <v>138.70249505629715</v>
      </c>
      <c r="F1984" s="7">
        <v>95.999727905335376</v>
      </c>
      <c r="G1984" s="7">
        <v>4.0700386227782275</v>
      </c>
      <c r="H1984" s="7">
        <f t="shared" si="80"/>
        <v>167.51003420928643</v>
      </c>
    </row>
    <row r="1985" spans="1:8" x14ac:dyDescent="0.25">
      <c r="A1985" s="18"/>
      <c r="B1985" s="5">
        <f t="shared" si="81"/>
        <v>45312</v>
      </c>
      <c r="C1985" s="4">
        <v>16.645833333338398</v>
      </c>
      <c r="D1985">
        <v>1.207693013318158</v>
      </c>
      <c r="E1985" s="6">
        <v>137.37352342962691</v>
      </c>
      <c r="F1985" s="7">
        <v>95.870119873633314</v>
      </c>
      <c r="G1985" s="7">
        <v>4.9789903382486722</v>
      </c>
      <c r="H1985" s="7">
        <f t="shared" si="80"/>
        <v>165.9050444608587</v>
      </c>
    </row>
    <row r="1986" spans="1:8" x14ac:dyDescent="0.25">
      <c r="A1986" s="18"/>
      <c r="B1986" s="5">
        <f t="shared" si="81"/>
        <v>45312</v>
      </c>
      <c r="C1986" s="4">
        <v>16.656250000005102</v>
      </c>
      <c r="D1986">
        <v>1.207693013318158</v>
      </c>
      <c r="E1986" s="6">
        <v>134.7504785875725</v>
      </c>
      <c r="F1986" s="7">
        <v>96.344783872305058</v>
      </c>
      <c r="G1986" s="7">
        <v>7.0947748354386944</v>
      </c>
      <c r="H1986" s="7">
        <f t="shared" si="80"/>
        <v>162.73721153148938</v>
      </c>
    </row>
    <row r="1987" spans="1:8" x14ac:dyDescent="0.25">
      <c r="A1987" s="18"/>
      <c r="B1987" s="5">
        <f t="shared" si="81"/>
        <v>45312</v>
      </c>
      <c r="C1987" s="4">
        <v>16.666666666671802</v>
      </c>
      <c r="D1987">
        <v>1.207693013318158</v>
      </c>
      <c r="E1987" s="6">
        <v>134.46799124139383</v>
      </c>
      <c r="F1987" s="7">
        <v>97.392526650442775</v>
      </c>
      <c r="G1987" s="7">
        <v>14.094754516440204</v>
      </c>
      <c r="H1987" s="7">
        <f t="shared" si="80"/>
        <v>162.39605353715859</v>
      </c>
    </row>
    <row r="1988" spans="1:8" x14ac:dyDescent="0.25">
      <c r="A1988" s="18"/>
      <c r="B1988" s="5">
        <f t="shared" si="81"/>
        <v>45312</v>
      </c>
      <c r="C1988" s="4">
        <v>16.677083333338501</v>
      </c>
      <c r="D1988">
        <v>1.207693013318158</v>
      </c>
      <c r="E1988" s="6">
        <v>135.57420663203138</v>
      </c>
      <c r="F1988" s="7">
        <v>98.462090439740194</v>
      </c>
      <c r="G1988" s="7">
        <v>38.292954634531824</v>
      </c>
      <c r="H1988" s="7">
        <f t="shared" ref="H1988:H2051" si="82">D1988*E1988</f>
        <v>163.73202213565659</v>
      </c>
    </row>
    <row r="1989" spans="1:8" x14ac:dyDescent="0.25">
      <c r="A1989" s="18"/>
      <c r="B1989" s="5">
        <f t="shared" si="81"/>
        <v>45312</v>
      </c>
      <c r="C1989" s="4">
        <v>16.687500000005102</v>
      </c>
      <c r="D1989">
        <v>1.207693013318158</v>
      </c>
      <c r="E1989" s="6">
        <v>139.60574075084506</v>
      </c>
      <c r="F1989" s="7">
        <v>99.898016498774552</v>
      </c>
      <c r="G1989" s="7">
        <v>93.48777099822361</v>
      </c>
      <c r="H1989" s="7">
        <f t="shared" si="82"/>
        <v>168.60087772390165</v>
      </c>
    </row>
    <row r="1990" spans="1:8" x14ac:dyDescent="0.25">
      <c r="A1990" s="18"/>
      <c r="B1990" s="5">
        <f t="shared" si="81"/>
        <v>45312</v>
      </c>
      <c r="C1990" s="4">
        <v>16.697916666671802</v>
      </c>
      <c r="D1990">
        <v>1.207693013318158</v>
      </c>
      <c r="E1990" s="6">
        <v>143.35667256585612</v>
      </c>
      <c r="F1990" s="7">
        <v>101.8717177217618</v>
      </c>
      <c r="G1990" s="7">
        <v>151.03553476558795</v>
      </c>
      <c r="H1990" s="7">
        <f t="shared" si="82"/>
        <v>173.13085187032328</v>
      </c>
    </row>
    <row r="1991" spans="1:8" x14ac:dyDescent="0.25">
      <c r="A1991" s="18"/>
      <c r="B1991" s="5">
        <f t="shared" si="81"/>
        <v>45312</v>
      </c>
      <c r="C1991" s="4">
        <v>16.708333333338501</v>
      </c>
      <c r="D1991">
        <v>1.207693013318158</v>
      </c>
      <c r="E1991" s="6">
        <v>147.51369552240655</v>
      </c>
      <c r="F1991" s="7">
        <v>103.33634360595002</v>
      </c>
      <c r="G1991" s="7">
        <v>192.15114611829003</v>
      </c>
      <c r="H1991" s="7">
        <f t="shared" si="82"/>
        <v>178.15125945115244</v>
      </c>
    </row>
    <row r="1992" spans="1:8" x14ac:dyDescent="0.25">
      <c r="A1992" s="18"/>
      <c r="B1992" s="5">
        <f t="shared" si="81"/>
        <v>45312</v>
      </c>
      <c r="C1992" s="4">
        <v>16.718750000005102</v>
      </c>
      <c r="D1992">
        <v>1.207693013318158</v>
      </c>
      <c r="E1992" s="6">
        <v>154.80734523494581</v>
      </c>
      <c r="F1992" s="7">
        <v>103.94965564444223</v>
      </c>
      <c r="G1992" s="7">
        <v>196.19048550123685</v>
      </c>
      <c r="H1992" s="7">
        <f t="shared" si="82"/>
        <v>186.9597492505761</v>
      </c>
    </row>
    <row r="1993" spans="1:8" x14ac:dyDescent="0.25">
      <c r="A1993" s="18"/>
      <c r="B1993" s="5">
        <f t="shared" si="81"/>
        <v>45312</v>
      </c>
      <c r="C1993" s="4">
        <v>16.729166666671802</v>
      </c>
      <c r="D1993">
        <v>1.207693013318158</v>
      </c>
      <c r="E1993" s="6">
        <v>160.73589909002231</v>
      </c>
      <c r="F1993" s="7">
        <v>104.09493653081843</v>
      </c>
      <c r="G1993" s="7">
        <v>196.49171603953496</v>
      </c>
      <c r="H1993" s="7">
        <f t="shared" si="82"/>
        <v>194.11962232043243</v>
      </c>
    </row>
    <row r="1994" spans="1:8" x14ac:dyDescent="0.25">
      <c r="A1994" s="18"/>
      <c r="B1994" s="5">
        <f t="shared" si="81"/>
        <v>45312</v>
      </c>
      <c r="C1994" s="4">
        <v>16.739583333338501</v>
      </c>
      <c r="D1994">
        <v>1.207693013318158</v>
      </c>
      <c r="E1994" s="6">
        <v>166.59869324673713</v>
      </c>
      <c r="F1994" s="7">
        <v>104.26187198060606</v>
      </c>
      <c r="G1994" s="7">
        <v>196.53808094409914</v>
      </c>
      <c r="H1994" s="7">
        <f t="shared" si="82"/>
        <v>201.20007786201944</v>
      </c>
    </row>
    <row r="1995" spans="1:8" x14ac:dyDescent="0.25">
      <c r="A1995" s="18"/>
      <c r="B1995" s="5">
        <f t="shared" si="81"/>
        <v>45312</v>
      </c>
      <c r="C1995" s="4">
        <v>16.750000000005102</v>
      </c>
      <c r="D1995">
        <v>1.207693013318158</v>
      </c>
      <c r="E1995" s="6">
        <v>169.03108472550812</v>
      </c>
      <c r="F1995" s="7">
        <v>104.29628712112991</v>
      </c>
      <c r="G1995" s="7">
        <v>196.43246927970927</v>
      </c>
      <c r="H1995" s="7">
        <f t="shared" si="82"/>
        <v>204.13766005658579</v>
      </c>
    </row>
    <row r="1996" spans="1:8" x14ac:dyDescent="0.25">
      <c r="A1996" s="18"/>
      <c r="B1996" s="5">
        <f t="shared" si="81"/>
        <v>45312</v>
      </c>
      <c r="C1996" s="4">
        <v>16.760416666671802</v>
      </c>
      <c r="D1996">
        <v>1.207693013318158</v>
      </c>
      <c r="E1996" s="6">
        <v>172.42796261949053</v>
      </c>
      <c r="F1996" s="7">
        <v>104.19325808163109</v>
      </c>
      <c r="G1996" s="7">
        <v>196.89556176649268</v>
      </c>
      <c r="H1996" s="7">
        <f t="shared" si="82"/>
        <v>208.24004575624323</v>
      </c>
    </row>
    <row r="1997" spans="1:8" x14ac:dyDescent="0.25">
      <c r="A1997" s="18"/>
      <c r="B1997" s="5">
        <f t="shared" si="81"/>
        <v>45312</v>
      </c>
      <c r="C1997" s="4">
        <v>16.770833333338501</v>
      </c>
      <c r="D1997">
        <v>1.207693013318158</v>
      </c>
      <c r="E1997" s="6">
        <v>174.04205060073429</v>
      </c>
      <c r="F1997" s="7">
        <v>104.07286084498261</v>
      </c>
      <c r="G1997" s="7">
        <v>197.11421275114478</v>
      </c>
      <c r="H1997" s="7">
        <f t="shared" si="82"/>
        <v>210.18936853407212</v>
      </c>
    </row>
    <row r="1998" spans="1:8" x14ac:dyDescent="0.25">
      <c r="A1998" s="18"/>
      <c r="B1998" s="5">
        <f t="shared" si="81"/>
        <v>45312</v>
      </c>
      <c r="C1998" s="4">
        <v>16.781250000005201</v>
      </c>
      <c r="D1998">
        <v>1.207693013318158</v>
      </c>
      <c r="E1998" s="6">
        <v>177.3379452078687</v>
      </c>
      <c r="F1998" s="7">
        <v>104.02616012881063</v>
      </c>
      <c r="G1998" s="7">
        <v>197.51358645848234</v>
      </c>
      <c r="H1998" s="7">
        <f t="shared" si="82"/>
        <v>214.16979742374136</v>
      </c>
    </row>
    <row r="1999" spans="1:8" x14ac:dyDescent="0.25">
      <c r="A1999" s="18"/>
      <c r="B1999" s="5">
        <f t="shared" si="81"/>
        <v>45312</v>
      </c>
      <c r="C1999" s="4">
        <v>16.791666666671802</v>
      </c>
      <c r="D1999">
        <v>1.207693013318158</v>
      </c>
      <c r="E1999" s="6">
        <v>177.70814171342661</v>
      </c>
      <c r="F1999" s="7">
        <v>103.24615538484805</v>
      </c>
      <c r="G1999" s="7">
        <v>197.56305284075225</v>
      </c>
      <c r="H1999" s="7">
        <f t="shared" si="82"/>
        <v>214.61688115705843</v>
      </c>
    </row>
    <row r="2000" spans="1:8" x14ac:dyDescent="0.25">
      <c r="A2000" s="18"/>
      <c r="B2000" s="5">
        <f t="shared" si="81"/>
        <v>45312</v>
      </c>
      <c r="C2000" s="4">
        <v>16.802083333338501</v>
      </c>
      <c r="D2000">
        <v>1.207693013318158</v>
      </c>
      <c r="E2000" s="6">
        <v>180.51818512411057</v>
      </c>
      <c r="F2000" s="7">
        <v>102.58719490707558</v>
      </c>
      <c r="G2000" s="7">
        <v>197.55616829187201</v>
      </c>
      <c r="H2000" s="7">
        <f t="shared" si="82"/>
        <v>218.01055095126219</v>
      </c>
    </row>
    <row r="2001" spans="1:8" x14ac:dyDescent="0.25">
      <c r="A2001" s="18"/>
      <c r="B2001" s="5">
        <f t="shared" si="81"/>
        <v>45312</v>
      </c>
      <c r="C2001" s="4">
        <v>16.812500000005201</v>
      </c>
      <c r="D2001">
        <v>1.207693013318158</v>
      </c>
      <c r="E2001" s="6">
        <v>184.66455606388885</v>
      </c>
      <c r="F2001" s="7">
        <v>101.90651453755581</v>
      </c>
      <c r="G2001" s="7">
        <v>197.49182995238269</v>
      </c>
      <c r="H2001" s="7">
        <f t="shared" si="82"/>
        <v>223.01809416585786</v>
      </c>
    </row>
    <row r="2002" spans="1:8" x14ac:dyDescent="0.25">
      <c r="A2002" s="18"/>
      <c r="B2002" s="5">
        <f t="shared" si="81"/>
        <v>45312</v>
      </c>
      <c r="C2002" s="4">
        <v>16.822916666671802</v>
      </c>
      <c r="D2002">
        <v>1.207693013318158</v>
      </c>
      <c r="E2002" s="6">
        <v>183.00231919314112</v>
      </c>
      <c r="F2002" s="7">
        <v>101.09782921095365</v>
      </c>
      <c r="G2002" s="7">
        <v>197.34741536440899</v>
      </c>
      <c r="H2002" s="7">
        <f t="shared" si="82"/>
        <v>221.010622310576</v>
      </c>
    </row>
    <row r="2003" spans="1:8" x14ac:dyDescent="0.25">
      <c r="A2003" s="18"/>
      <c r="B2003" s="5">
        <f t="shared" si="81"/>
        <v>45312</v>
      </c>
      <c r="C2003" s="4">
        <v>16.833333333338501</v>
      </c>
      <c r="D2003">
        <v>1.207693013318158</v>
      </c>
      <c r="E2003" s="6">
        <v>182.64795980262133</v>
      </c>
      <c r="F2003" s="7">
        <v>100.06111268211899</v>
      </c>
      <c r="G2003" s="7">
        <v>197.15438350691457</v>
      </c>
      <c r="H2003" s="7">
        <f t="shared" si="82"/>
        <v>220.58266495044157</v>
      </c>
    </row>
    <row r="2004" spans="1:8" x14ac:dyDescent="0.25">
      <c r="A2004" s="18"/>
      <c r="B2004" s="5">
        <f t="shared" si="81"/>
        <v>45312</v>
      </c>
      <c r="C2004" s="4">
        <v>16.843750000005201</v>
      </c>
      <c r="D2004">
        <v>1.207693013318158</v>
      </c>
      <c r="E2004" s="6">
        <v>184.18198028869196</v>
      </c>
      <c r="F2004" s="7">
        <v>99.055880370250165</v>
      </c>
      <c r="G2004" s="7">
        <v>196.88142695217411</v>
      </c>
      <c r="H2004" s="7">
        <f t="shared" si="82"/>
        <v>222.43529077375598</v>
      </c>
    </row>
    <row r="2005" spans="1:8" x14ac:dyDescent="0.25">
      <c r="A2005" s="18"/>
      <c r="B2005" s="5">
        <f t="shared" si="81"/>
        <v>45312</v>
      </c>
      <c r="C2005" s="4">
        <v>16.854166666671802</v>
      </c>
      <c r="D2005">
        <v>1.207693013318158</v>
      </c>
      <c r="E2005" s="6">
        <v>182.39805521190874</v>
      </c>
      <c r="F2005" s="7">
        <v>98.201437210674229</v>
      </c>
      <c r="G2005" s="7">
        <v>196.40339292621715</v>
      </c>
      <c r="H2005" s="7">
        <f t="shared" si="82"/>
        <v>220.28085692224184</v>
      </c>
    </row>
    <row r="2006" spans="1:8" x14ac:dyDescent="0.25">
      <c r="A2006" s="18"/>
      <c r="B2006" s="5">
        <f t="shared" si="81"/>
        <v>45312</v>
      </c>
      <c r="C2006" s="4">
        <v>16.864583333338501</v>
      </c>
      <c r="D2006">
        <v>1.207693013318158</v>
      </c>
      <c r="E2006" s="6">
        <v>179.84308276787968</v>
      </c>
      <c r="F2006" s="7">
        <v>97.362637830333412</v>
      </c>
      <c r="G2006" s="7">
        <v>195.67690603233683</v>
      </c>
      <c r="H2006" s="7">
        <f t="shared" si="82"/>
        <v>217.19523455236751</v>
      </c>
    </row>
    <row r="2007" spans="1:8" x14ac:dyDescent="0.25">
      <c r="A2007" s="18"/>
      <c r="B2007" s="5">
        <f t="shared" si="81"/>
        <v>45312</v>
      </c>
      <c r="C2007" s="4">
        <v>16.875000000005201</v>
      </c>
      <c r="D2007">
        <v>1.207693013318158</v>
      </c>
      <c r="E2007" s="6">
        <v>175.81102935093099</v>
      </c>
      <c r="F2007" s="7">
        <v>96.149159498247911</v>
      </c>
      <c r="G2007" s="7">
        <v>194.75394989371074</v>
      </c>
      <c r="H2007" s="7">
        <f t="shared" si="82"/>
        <v>212.32575181139299</v>
      </c>
    </row>
    <row r="2008" spans="1:8" x14ac:dyDescent="0.25">
      <c r="A2008" s="18"/>
      <c r="B2008" s="5">
        <f t="shared" si="81"/>
        <v>45312</v>
      </c>
      <c r="C2008" s="4">
        <v>16.885416666671901</v>
      </c>
      <c r="D2008">
        <v>1.207693013318158</v>
      </c>
      <c r="E2008" s="6">
        <v>182.58298644185302</v>
      </c>
      <c r="F2008" s="7">
        <v>95.139012070964185</v>
      </c>
      <c r="G2008" s="7">
        <v>194.43702673759216</v>
      </c>
      <c r="H2008" s="7">
        <f t="shared" si="82"/>
        <v>220.50419707658986</v>
      </c>
    </row>
    <row r="2009" spans="1:8" x14ac:dyDescent="0.25">
      <c r="A2009" s="18"/>
      <c r="B2009" s="5">
        <f t="shared" si="81"/>
        <v>45312</v>
      </c>
      <c r="C2009" s="4">
        <v>16.895833333338501</v>
      </c>
      <c r="D2009">
        <v>1.207693013318158</v>
      </c>
      <c r="E2009" s="6">
        <v>189.5733473212515</v>
      </c>
      <c r="F2009" s="7">
        <v>94.009566828083692</v>
      </c>
      <c r="G2009" s="7">
        <v>193.59273788545852</v>
      </c>
      <c r="H2009" s="7">
        <f t="shared" si="82"/>
        <v>228.94640707121198</v>
      </c>
    </row>
    <row r="2010" spans="1:8" x14ac:dyDescent="0.25">
      <c r="A2010" s="18"/>
      <c r="B2010" s="5">
        <f t="shared" si="81"/>
        <v>45312</v>
      </c>
      <c r="C2010" s="4">
        <v>16.906250000005201</v>
      </c>
      <c r="D2010">
        <v>1.207693013318158</v>
      </c>
      <c r="E2010" s="6">
        <v>190.11141409298006</v>
      </c>
      <c r="F2010" s="7">
        <v>92.64699407042032</v>
      </c>
      <c r="G2010" s="7">
        <v>193.46929591786861</v>
      </c>
      <c r="H2010" s="7">
        <f t="shared" si="82"/>
        <v>229.59622655212721</v>
      </c>
    </row>
    <row r="2011" spans="1:8" x14ac:dyDescent="0.25">
      <c r="A2011" s="18"/>
      <c r="B2011" s="5">
        <f t="shared" si="81"/>
        <v>45312</v>
      </c>
      <c r="C2011" s="4">
        <v>16.916666666671901</v>
      </c>
      <c r="D2011">
        <v>1.207693013318158</v>
      </c>
      <c r="E2011" s="6">
        <v>187.87794040530633</v>
      </c>
      <c r="F2011" s="7">
        <v>91.143866031894092</v>
      </c>
      <c r="G2011" s="7">
        <v>192.17181408778092</v>
      </c>
      <c r="H2011" s="7">
        <f t="shared" si="82"/>
        <v>226.89887598409373</v>
      </c>
    </row>
    <row r="2012" spans="1:8" x14ac:dyDescent="0.25">
      <c r="A2012" s="18"/>
      <c r="B2012" s="5">
        <f t="shared" si="81"/>
        <v>45312</v>
      </c>
      <c r="C2012" s="4">
        <v>16.927083333338501</v>
      </c>
      <c r="D2012">
        <v>1.207693013318158</v>
      </c>
      <c r="E2012" s="6">
        <v>188.73514396445381</v>
      </c>
      <c r="F2012" s="7">
        <v>89.715379658038003</v>
      </c>
      <c r="G2012" s="7">
        <v>190.48511877376754</v>
      </c>
      <c r="H2012" s="7">
        <f t="shared" si="82"/>
        <v>227.9341147334676</v>
      </c>
    </row>
    <row r="2013" spans="1:8" x14ac:dyDescent="0.25">
      <c r="A2013" s="18"/>
      <c r="B2013" s="5">
        <f t="shared" si="81"/>
        <v>45312</v>
      </c>
      <c r="C2013" s="4">
        <v>16.937500000005201</v>
      </c>
      <c r="D2013">
        <v>1.207693013318158</v>
      </c>
      <c r="E2013" s="6">
        <v>182.57094010466156</v>
      </c>
      <c r="F2013" s="7">
        <v>88.274482478250974</v>
      </c>
      <c r="G2013" s="7">
        <v>189.61859147098318</v>
      </c>
      <c r="H2013" s="7">
        <f t="shared" si="82"/>
        <v>220.48964879932765</v>
      </c>
    </row>
    <row r="2014" spans="1:8" x14ac:dyDescent="0.25">
      <c r="A2014" s="18"/>
      <c r="B2014" s="5">
        <f t="shared" si="81"/>
        <v>45312</v>
      </c>
      <c r="C2014" s="4">
        <v>16.947916666671901</v>
      </c>
      <c r="D2014">
        <v>1.207693013318158</v>
      </c>
      <c r="E2014" s="6">
        <v>172.77531000711019</v>
      </c>
      <c r="F2014" s="7">
        <v>86.647041553472789</v>
      </c>
      <c r="G2014" s="7">
        <v>189.01311127306923</v>
      </c>
      <c r="H2014" s="7">
        <f t="shared" si="82"/>
        <v>208.65953476946581</v>
      </c>
    </row>
    <row r="2015" spans="1:8" x14ac:dyDescent="0.25">
      <c r="A2015" s="18"/>
      <c r="B2015" s="5">
        <f t="shared" si="81"/>
        <v>45312</v>
      </c>
      <c r="C2015" s="4">
        <v>16.958333333338501</v>
      </c>
      <c r="D2015">
        <v>1.207693013318158</v>
      </c>
      <c r="E2015" s="6">
        <v>162.10427726643681</v>
      </c>
      <c r="F2015" s="7">
        <v>84.568595118489554</v>
      </c>
      <c r="G2015" s="7">
        <v>184.09569669265741</v>
      </c>
      <c r="H2015" s="7">
        <f t="shared" si="82"/>
        <v>195.77220308366526</v>
      </c>
    </row>
    <row r="2016" spans="1:8" x14ac:dyDescent="0.25">
      <c r="A2016" s="18"/>
      <c r="B2016" s="5">
        <f t="shared" si="81"/>
        <v>45312</v>
      </c>
      <c r="C2016" s="4">
        <v>16.968750000005201</v>
      </c>
      <c r="D2016">
        <v>1.207693013318158</v>
      </c>
      <c r="E2016" s="6">
        <v>149.69124760010465</v>
      </c>
      <c r="F2016" s="7">
        <v>82.697413335496236</v>
      </c>
      <c r="G2016" s="7">
        <v>183.59709398940024</v>
      </c>
      <c r="H2016" s="7">
        <f t="shared" si="82"/>
        <v>180.78107388152486</v>
      </c>
    </row>
    <row r="2017" spans="1:8" x14ac:dyDescent="0.25">
      <c r="A2017" s="18"/>
      <c r="B2017" s="5">
        <f t="shared" si="81"/>
        <v>45312</v>
      </c>
      <c r="C2017" s="4">
        <v>16.979166666671901</v>
      </c>
      <c r="D2017">
        <v>1.207693013318158</v>
      </c>
      <c r="E2017" s="6">
        <v>137.69653179649981</v>
      </c>
      <c r="F2017" s="7">
        <v>81.185412275390291</v>
      </c>
      <c r="G2017" s="7">
        <v>181.69449196817175</v>
      </c>
      <c r="H2017" s="7">
        <f t="shared" si="82"/>
        <v>166.29513940877442</v>
      </c>
    </row>
    <row r="2018" spans="1:8" ht="15.75" thickBot="1" x14ac:dyDescent="0.3">
      <c r="A2018" s="18"/>
      <c r="B2018" s="5">
        <f t="shared" si="81"/>
        <v>45312</v>
      </c>
      <c r="C2018" s="4">
        <v>16.989583333338601</v>
      </c>
      <c r="D2018">
        <v>1.207693013318158</v>
      </c>
      <c r="E2018" s="6">
        <v>128.53782529571242</v>
      </c>
      <c r="F2018" s="7">
        <v>79.862911168497263</v>
      </c>
      <c r="G2018" s="7">
        <v>181.24564055577059</v>
      </c>
      <c r="H2018" s="7">
        <f t="shared" si="82"/>
        <v>155.23423355674188</v>
      </c>
    </row>
    <row r="2019" spans="1:8" x14ac:dyDescent="0.25">
      <c r="A2019" s="13">
        <f t="shared" ref="A2019" si="83">A1923+1</f>
        <v>22</v>
      </c>
      <c r="B2019" s="5">
        <f t="shared" si="81"/>
        <v>45313</v>
      </c>
      <c r="C2019" s="4">
        <v>17.000000000005201</v>
      </c>
      <c r="D2019">
        <v>1.2045506509763679</v>
      </c>
      <c r="E2019" s="6">
        <v>113.39204782458356</v>
      </c>
      <c r="F2019" s="7">
        <v>80.147698734164791</v>
      </c>
      <c r="G2019" s="7">
        <v>176.61384741353677</v>
      </c>
      <c r="H2019" s="7">
        <f t="shared" si="82"/>
        <v>136.58646502264557</v>
      </c>
    </row>
    <row r="2020" spans="1:8" x14ac:dyDescent="0.25">
      <c r="A2020" s="14"/>
      <c r="B2020" s="5">
        <f t="shared" ref="B2020:B2083" si="84">DATE(YEAR(B1924),MONTH(B1924),DAY(B1924)+1)</f>
        <v>45313</v>
      </c>
      <c r="C2020" s="4">
        <v>17.010416666671901</v>
      </c>
      <c r="D2020">
        <v>1.2045506509763679</v>
      </c>
      <c r="E2020" s="6">
        <v>104.31956353652333</v>
      </c>
      <c r="F2020" s="7">
        <v>78.906516983177085</v>
      </c>
      <c r="G2020" s="7">
        <v>174.482912741635</v>
      </c>
      <c r="H2020" s="7">
        <f t="shared" si="82"/>
        <v>125.65819816748976</v>
      </c>
    </row>
    <row r="2021" spans="1:8" x14ac:dyDescent="0.25">
      <c r="A2021" s="14"/>
      <c r="B2021" s="5">
        <f t="shared" si="84"/>
        <v>45313</v>
      </c>
      <c r="C2021" s="4">
        <v>17.020833333338601</v>
      </c>
      <c r="D2021">
        <v>1.2045506509763679</v>
      </c>
      <c r="E2021" s="6">
        <v>96.767420613642784</v>
      </c>
      <c r="F2021" s="7">
        <v>77.97292412852633</v>
      </c>
      <c r="G2021" s="7">
        <v>173.85105120867482</v>
      </c>
      <c r="H2021" s="7">
        <f t="shared" si="82"/>
        <v>116.56125949346742</v>
      </c>
    </row>
    <row r="2022" spans="1:8" x14ac:dyDescent="0.25">
      <c r="A2022" s="14"/>
      <c r="B2022" s="5">
        <f t="shared" si="84"/>
        <v>45313</v>
      </c>
      <c r="C2022" s="4">
        <v>17.031250000005201</v>
      </c>
      <c r="D2022">
        <v>1.2045506509763679</v>
      </c>
      <c r="E2022" s="6">
        <v>89.477925286183194</v>
      </c>
      <c r="F2022" s="7">
        <v>77.273068497343701</v>
      </c>
      <c r="G2022" s="7">
        <v>174.14866154983054</v>
      </c>
      <c r="H2022" s="7">
        <f t="shared" si="82"/>
        <v>107.78069315148677</v>
      </c>
    </row>
    <row r="2023" spans="1:8" x14ac:dyDescent="0.25">
      <c r="A2023" s="14"/>
      <c r="B2023" s="5">
        <f t="shared" si="84"/>
        <v>45313</v>
      </c>
      <c r="C2023" s="4">
        <v>17.041666666671901</v>
      </c>
      <c r="D2023">
        <v>1.2045506509763679</v>
      </c>
      <c r="E2023" s="6">
        <v>83.28659967711836</v>
      </c>
      <c r="F2023" s="7">
        <v>76.723733344848739</v>
      </c>
      <c r="G2023" s="7">
        <v>173.56090065302826</v>
      </c>
      <c r="H2023" s="7">
        <f t="shared" si="82"/>
        <v>100.32292785868107</v>
      </c>
    </row>
    <row r="2024" spans="1:8" x14ac:dyDescent="0.25">
      <c r="A2024" s="14"/>
      <c r="B2024" s="5">
        <f t="shared" si="84"/>
        <v>45313</v>
      </c>
      <c r="C2024" s="4">
        <v>17.052083333338601</v>
      </c>
      <c r="D2024">
        <v>1.2045506509763679</v>
      </c>
      <c r="E2024" s="6">
        <v>78.170459670702598</v>
      </c>
      <c r="F2024" s="7">
        <v>76.097736256112526</v>
      </c>
      <c r="G2024" s="7">
        <v>173.32482872771652</v>
      </c>
      <c r="H2024" s="7">
        <f t="shared" si="82"/>
        <v>94.160278083466736</v>
      </c>
    </row>
    <row r="2025" spans="1:8" x14ac:dyDescent="0.25">
      <c r="A2025" s="14"/>
      <c r="B2025" s="5">
        <f t="shared" si="84"/>
        <v>45313</v>
      </c>
      <c r="C2025" s="4">
        <v>17.062500000005301</v>
      </c>
      <c r="D2025">
        <v>1.2045506509763679</v>
      </c>
      <c r="E2025" s="6">
        <v>74.68656435793055</v>
      </c>
      <c r="F2025" s="7">
        <v>75.821885270049293</v>
      </c>
      <c r="G2025" s="7">
        <v>173.6772705198222</v>
      </c>
      <c r="H2025" s="7">
        <f t="shared" si="82"/>
        <v>89.963749716533641</v>
      </c>
    </row>
    <row r="2026" spans="1:8" x14ac:dyDescent="0.25">
      <c r="A2026" s="14"/>
      <c r="B2026" s="5">
        <f t="shared" si="84"/>
        <v>45313</v>
      </c>
      <c r="C2026" s="4">
        <v>17.072916666671901</v>
      </c>
      <c r="D2026">
        <v>1.2045506509763679</v>
      </c>
      <c r="E2026" s="6">
        <v>71.197928355732898</v>
      </c>
      <c r="F2026" s="7">
        <v>75.633428482397647</v>
      </c>
      <c r="G2026" s="7">
        <v>173.75755619160154</v>
      </c>
      <c r="H2026" s="7">
        <f t="shared" si="82"/>
        <v>85.761510949066874</v>
      </c>
    </row>
    <row r="2027" spans="1:8" x14ac:dyDescent="0.25">
      <c r="A2027" s="14"/>
      <c r="B2027" s="5">
        <f t="shared" si="84"/>
        <v>45313</v>
      </c>
      <c r="C2027" s="4">
        <v>17.083333333338601</v>
      </c>
      <c r="D2027">
        <v>1.2045506509763679</v>
      </c>
      <c r="E2027" s="6">
        <v>68.817610556734479</v>
      </c>
      <c r="F2027" s="7">
        <v>75.147934912160991</v>
      </c>
      <c r="G2027" s="7">
        <v>173.50545254531531</v>
      </c>
      <c r="H2027" s="7">
        <f t="shared" si="82"/>
        <v>82.894297594752686</v>
      </c>
    </row>
    <row r="2028" spans="1:8" x14ac:dyDescent="0.25">
      <c r="A2028" s="14"/>
      <c r="B2028" s="5">
        <f t="shared" si="84"/>
        <v>45313</v>
      </c>
      <c r="C2028" s="4">
        <v>17.093750000005301</v>
      </c>
      <c r="D2028">
        <v>1.2045506509763679</v>
      </c>
      <c r="E2028" s="6">
        <v>66.649105302901802</v>
      </c>
      <c r="F2028" s="7">
        <v>75.099411468069135</v>
      </c>
      <c r="G2028" s="7">
        <v>173.70974158234338</v>
      </c>
      <c r="H2028" s="7">
        <f t="shared" si="82"/>
        <v>80.282223179602866</v>
      </c>
    </row>
    <row r="2029" spans="1:8" x14ac:dyDescent="0.25">
      <c r="A2029" s="14"/>
      <c r="B2029" s="5">
        <f t="shared" si="84"/>
        <v>45313</v>
      </c>
      <c r="C2029" s="4">
        <v>17.104166666671901</v>
      </c>
      <c r="D2029">
        <v>1.2045506509763679</v>
      </c>
      <c r="E2029" s="6">
        <v>65.606566505773415</v>
      </c>
      <c r="F2029" s="7">
        <v>74.705521646388974</v>
      </c>
      <c r="G2029" s="7">
        <v>173.69784064876265</v>
      </c>
      <c r="H2029" s="7">
        <f t="shared" si="82"/>
        <v>79.026432392853749</v>
      </c>
    </row>
    <row r="2030" spans="1:8" x14ac:dyDescent="0.25">
      <c r="A2030" s="14"/>
      <c r="B2030" s="5">
        <f t="shared" si="84"/>
        <v>45313</v>
      </c>
      <c r="C2030" s="4">
        <v>17.114583333338601</v>
      </c>
      <c r="D2030">
        <v>1.2045506509763679</v>
      </c>
      <c r="E2030" s="6">
        <v>64.092531607507865</v>
      </c>
      <c r="F2030" s="7">
        <v>74.397548188404713</v>
      </c>
      <c r="G2030" s="7">
        <v>173.9351931142954</v>
      </c>
      <c r="H2030" s="7">
        <f t="shared" si="82"/>
        <v>77.202700670547031</v>
      </c>
    </row>
    <row r="2031" spans="1:8" x14ac:dyDescent="0.25">
      <c r="A2031" s="14"/>
      <c r="B2031" s="5">
        <f t="shared" si="84"/>
        <v>45313</v>
      </c>
      <c r="C2031" s="4">
        <v>17.125000000005301</v>
      </c>
      <c r="D2031">
        <v>1.2045506509763679</v>
      </c>
      <c r="E2031" s="6">
        <v>63.650368460605108</v>
      </c>
      <c r="F2031" s="7">
        <v>74.410028604130929</v>
      </c>
      <c r="G2031" s="7">
        <v>173.90588478869705</v>
      </c>
      <c r="H2031" s="7">
        <f t="shared" si="82"/>
        <v>76.670092764107565</v>
      </c>
    </row>
    <row r="2032" spans="1:8" x14ac:dyDescent="0.25">
      <c r="A2032" s="14"/>
      <c r="B2032" s="5">
        <f t="shared" si="84"/>
        <v>45313</v>
      </c>
      <c r="C2032" s="4">
        <v>17.135416666671901</v>
      </c>
      <c r="D2032">
        <v>1.2045506509763679</v>
      </c>
      <c r="E2032" s="6">
        <v>62.718983113609227</v>
      </c>
      <c r="F2032" s="7">
        <v>74.512883845241049</v>
      </c>
      <c r="G2032" s="7">
        <v>174.38918207496695</v>
      </c>
      <c r="H2032" s="7">
        <f t="shared" si="82"/>
        <v>75.548191938073828</v>
      </c>
    </row>
    <row r="2033" spans="1:8" x14ac:dyDescent="0.25">
      <c r="A2033" s="14"/>
      <c r="B2033" s="5">
        <f t="shared" si="84"/>
        <v>45313</v>
      </c>
      <c r="C2033" s="4">
        <v>17.145833333338601</v>
      </c>
      <c r="D2033">
        <v>1.2045506509763679</v>
      </c>
      <c r="E2033" s="6">
        <v>62.394801152659028</v>
      </c>
      <c r="F2033" s="7">
        <v>74.500990643700959</v>
      </c>
      <c r="G2033" s="7">
        <v>175.14414221421836</v>
      </c>
      <c r="H2033" s="7">
        <f t="shared" si="82"/>
        <v>75.15769834597647</v>
      </c>
    </row>
    <row r="2034" spans="1:8" x14ac:dyDescent="0.25">
      <c r="A2034" s="14"/>
      <c r="B2034" s="5">
        <f t="shared" si="84"/>
        <v>45313</v>
      </c>
      <c r="C2034" s="4">
        <v>17.156250000005301</v>
      </c>
      <c r="D2034">
        <v>1.2045506509763679</v>
      </c>
      <c r="E2034" s="6">
        <v>61.861940172290993</v>
      </c>
      <c r="F2034" s="7">
        <v>74.673326264581462</v>
      </c>
      <c r="G2034" s="7">
        <v>176.39980877372548</v>
      </c>
      <c r="H2034" s="7">
        <f t="shared" si="82"/>
        <v>74.515840305194246</v>
      </c>
    </row>
    <row r="2035" spans="1:8" x14ac:dyDescent="0.25">
      <c r="A2035" s="14"/>
      <c r="B2035" s="5">
        <f t="shared" si="84"/>
        <v>45313</v>
      </c>
      <c r="C2035" s="4">
        <v>17.166666666672</v>
      </c>
      <c r="D2035">
        <v>1.2045506509763679</v>
      </c>
      <c r="E2035" s="6">
        <v>61.620976969200086</v>
      </c>
      <c r="F2035" s="7">
        <v>74.875219445688515</v>
      </c>
      <c r="G2035" s="7">
        <v>178.63648662862056</v>
      </c>
      <c r="H2035" s="7">
        <f t="shared" si="82"/>
        <v>74.225587922049741</v>
      </c>
    </row>
    <row r="2036" spans="1:8" x14ac:dyDescent="0.25">
      <c r="A2036" s="14"/>
      <c r="B2036" s="5">
        <f t="shared" si="84"/>
        <v>45313</v>
      </c>
      <c r="C2036" s="4">
        <v>17.177083333338601</v>
      </c>
      <c r="D2036">
        <v>1.2045506509763679</v>
      </c>
      <c r="E2036" s="6">
        <v>62.654164458357378</v>
      </c>
      <c r="F2036" s="7">
        <v>75.134262518889543</v>
      </c>
      <c r="G2036" s="7">
        <v>179.94035306269868</v>
      </c>
      <c r="H2036" s="7">
        <f t="shared" si="82"/>
        <v>75.470114584694798</v>
      </c>
    </row>
    <row r="2037" spans="1:8" x14ac:dyDescent="0.25">
      <c r="A2037" s="14"/>
      <c r="B2037" s="5">
        <f t="shared" si="84"/>
        <v>45313</v>
      </c>
      <c r="C2037" s="4">
        <v>17.187500000005301</v>
      </c>
      <c r="D2037">
        <v>1.2045506509763679</v>
      </c>
      <c r="E2037" s="6">
        <v>62.59469743151346</v>
      </c>
      <c r="F2037" s="7">
        <v>75.665644318997792</v>
      </c>
      <c r="G2037" s="7">
        <v>185.09051173161899</v>
      </c>
      <c r="H2037" s="7">
        <f t="shared" si="82"/>
        <v>75.398483538798317</v>
      </c>
    </row>
    <row r="2038" spans="1:8" x14ac:dyDescent="0.25">
      <c r="A2038" s="14"/>
      <c r="B2038" s="5">
        <f t="shared" si="84"/>
        <v>45313</v>
      </c>
      <c r="C2038" s="4">
        <v>17.197916666672</v>
      </c>
      <c r="D2038">
        <v>1.2045506509763679</v>
      </c>
      <c r="E2038" s="6">
        <v>64.409206902059339</v>
      </c>
      <c r="F2038" s="7">
        <v>76.830695871761776</v>
      </c>
      <c r="G2038" s="7">
        <v>186.59106118865847</v>
      </c>
      <c r="H2038" s="7">
        <f t="shared" si="82"/>
        <v>77.58415210274714</v>
      </c>
    </row>
    <row r="2039" spans="1:8" x14ac:dyDescent="0.25">
      <c r="A2039" s="14"/>
      <c r="B2039" s="5">
        <f t="shared" si="84"/>
        <v>45313</v>
      </c>
      <c r="C2039" s="4">
        <v>17.208333333338601</v>
      </c>
      <c r="D2039">
        <v>1.2045506509763679</v>
      </c>
      <c r="E2039" s="6">
        <v>65.725069946017271</v>
      </c>
      <c r="F2039" s="7">
        <v>78.441720170583778</v>
      </c>
      <c r="G2039" s="7">
        <v>191.15708690000005</v>
      </c>
      <c r="H2039" s="7">
        <f t="shared" si="82"/>
        <v>79.169175788942425</v>
      </c>
    </row>
    <row r="2040" spans="1:8" x14ac:dyDescent="0.25">
      <c r="A2040" s="14"/>
      <c r="B2040" s="5">
        <f t="shared" si="84"/>
        <v>45313</v>
      </c>
      <c r="C2040" s="4">
        <v>17.218750000005301</v>
      </c>
      <c r="D2040">
        <v>1.2045506509763679</v>
      </c>
      <c r="E2040" s="6">
        <v>68.800873784775618</v>
      </c>
      <c r="F2040" s="7">
        <v>79.943736953912079</v>
      </c>
      <c r="G2040" s="7">
        <v>191.98149195868655</v>
      </c>
      <c r="H2040" s="7">
        <f t="shared" si="82"/>
        <v>82.874137305194395</v>
      </c>
    </row>
    <row r="2041" spans="1:8" x14ac:dyDescent="0.25">
      <c r="A2041" s="14"/>
      <c r="B2041" s="5">
        <f t="shared" si="84"/>
        <v>45313</v>
      </c>
      <c r="C2041" s="4">
        <v>17.229166666672</v>
      </c>
      <c r="D2041">
        <v>1.2045506509763679</v>
      </c>
      <c r="E2041" s="6">
        <v>72.0233256431531</v>
      </c>
      <c r="F2041" s="7">
        <v>82.412383439225479</v>
      </c>
      <c r="G2041" s="7">
        <v>192.193648498572</v>
      </c>
      <c r="H2041" s="7">
        <f t="shared" si="82"/>
        <v>86.755743788943008</v>
      </c>
    </row>
    <row r="2042" spans="1:8" x14ac:dyDescent="0.25">
      <c r="A2042" s="14"/>
      <c r="B2042" s="5">
        <f t="shared" si="84"/>
        <v>45313</v>
      </c>
      <c r="C2042" s="4">
        <v>17.239583333338601</v>
      </c>
      <c r="D2042">
        <v>1.2045506509763679</v>
      </c>
      <c r="E2042" s="6">
        <v>78.878827654520094</v>
      </c>
      <c r="F2042" s="7">
        <v>86.303066246103398</v>
      </c>
      <c r="G2042" s="7">
        <v>191.84643077249351</v>
      </c>
      <c r="H2042" s="7">
        <f t="shared" si="82"/>
        <v>95.013543199504909</v>
      </c>
    </row>
    <row r="2043" spans="1:8" x14ac:dyDescent="0.25">
      <c r="A2043" s="14"/>
      <c r="B2043" s="5">
        <f t="shared" si="84"/>
        <v>45313</v>
      </c>
      <c r="C2043" s="4">
        <v>17.250000000005301</v>
      </c>
      <c r="D2043">
        <v>1.2045506509763679</v>
      </c>
      <c r="E2043" s="6">
        <v>84.003369057328015</v>
      </c>
      <c r="F2043" s="7">
        <v>92.151050111983309</v>
      </c>
      <c r="G2043" s="7">
        <v>189.82722642848481</v>
      </c>
      <c r="H2043" s="7">
        <f t="shared" si="82"/>
        <v>101.18631288221255</v>
      </c>
    </row>
    <row r="2044" spans="1:8" x14ac:dyDescent="0.25">
      <c r="A2044" s="14"/>
      <c r="B2044" s="5">
        <f t="shared" si="84"/>
        <v>45313</v>
      </c>
      <c r="C2044" s="4">
        <v>17.260416666672</v>
      </c>
      <c r="D2044">
        <v>1.2045506509763679</v>
      </c>
      <c r="E2044" s="6">
        <v>90.535488255349094</v>
      </c>
      <c r="F2044" s="7">
        <v>96.061931574401967</v>
      </c>
      <c r="G2044" s="7">
        <v>185.10294106223773</v>
      </c>
      <c r="H2044" s="7">
        <f t="shared" si="82"/>
        <v>109.05458131444406</v>
      </c>
    </row>
    <row r="2045" spans="1:8" x14ac:dyDescent="0.25">
      <c r="A2045" s="14"/>
      <c r="B2045" s="5">
        <f t="shared" si="84"/>
        <v>45313</v>
      </c>
      <c r="C2045" s="4">
        <v>17.2708333333387</v>
      </c>
      <c r="D2045">
        <v>1.2045506509763679</v>
      </c>
      <c r="E2045" s="6">
        <v>96.122177407479398</v>
      </c>
      <c r="F2045" s="7">
        <v>101.49273274752703</v>
      </c>
      <c r="G2045" s="7">
        <v>155.5295810904563</v>
      </c>
      <c r="H2045" s="7">
        <f t="shared" si="82"/>
        <v>115.78403136944523</v>
      </c>
    </row>
    <row r="2046" spans="1:8" x14ac:dyDescent="0.25">
      <c r="A2046" s="14"/>
      <c r="B2046" s="5">
        <f t="shared" si="84"/>
        <v>45313</v>
      </c>
      <c r="C2046" s="4">
        <v>17.281250000005301</v>
      </c>
      <c r="D2046">
        <v>1.2045506509763679</v>
      </c>
      <c r="E2046" s="6">
        <v>102.45954403872288</v>
      </c>
      <c r="F2046" s="7">
        <v>109.76685945392278</v>
      </c>
      <c r="G2046" s="7">
        <v>93.964437830716335</v>
      </c>
      <c r="H2046" s="7">
        <f t="shared" si="82"/>
        <v>123.41771047058549</v>
      </c>
    </row>
    <row r="2047" spans="1:8" x14ac:dyDescent="0.25">
      <c r="A2047" s="14"/>
      <c r="B2047" s="5">
        <f t="shared" si="84"/>
        <v>45313</v>
      </c>
      <c r="C2047" s="4">
        <v>17.291666666672</v>
      </c>
      <c r="D2047">
        <v>1.2045506509763679</v>
      </c>
      <c r="E2047" s="6">
        <v>108.02603377440431</v>
      </c>
      <c r="F2047" s="7">
        <v>120.64503183707393</v>
      </c>
      <c r="G2047" s="7">
        <v>34.351417546469307</v>
      </c>
      <c r="H2047" s="7">
        <f t="shared" si="82"/>
        <v>130.12282930535383</v>
      </c>
    </row>
    <row r="2048" spans="1:8" x14ac:dyDescent="0.25">
      <c r="A2048" s="14"/>
      <c r="B2048" s="5">
        <f t="shared" si="84"/>
        <v>45313</v>
      </c>
      <c r="C2048" s="4">
        <v>17.3020833333387</v>
      </c>
      <c r="D2048">
        <v>1.2045506509763679</v>
      </c>
      <c r="E2048" s="6">
        <v>109.7001573498997</v>
      </c>
      <c r="F2048" s="7">
        <v>125.10332582655501</v>
      </c>
      <c r="G2048" s="7">
        <v>12.706770941723507</v>
      </c>
      <c r="H2048" s="7">
        <f t="shared" si="82"/>
        <v>132.13939594803168</v>
      </c>
    </row>
    <row r="2049" spans="1:8" x14ac:dyDescent="0.25">
      <c r="A2049" s="14"/>
      <c r="B2049" s="5">
        <f t="shared" si="84"/>
        <v>45313</v>
      </c>
      <c r="C2049" s="4">
        <v>17.312500000005301</v>
      </c>
      <c r="D2049">
        <v>1.2045506509763679</v>
      </c>
      <c r="E2049" s="6">
        <v>113.0901513410912</v>
      </c>
      <c r="F2049" s="7">
        <v>130.10161056307967</v>
      </c>
      <c r="G2049" s="7">
        <v>4.7090823982839893</v>
      </c>
      <c r="H2049" s="7">
        <f t="shared" si="82"/>
        <v>136.22281541692738</v>
      </c>
    </row>
    <row r="2050" spans="1:8" x14ac:dyDescent="0.25">
      <c r="A2050" s="14"/>
      <c r="B2050" s="5">
        <f t="shared" si="84"/>
        <v>45313</v>
      </c>
      <c r="C2050" s="4">
        <v>17.322916666672</v>
      </c>
      <c r="D2050">
        <v>1.2045506509763679</v>
      </c>
      <c r="E2050" s="6">
        <v>113.54455100457828</v>
      </c>
      <c r="F2050" s="7">
        <v>137.26093278977473</v>
      </c>
      <c r="G2050" s="7">
        <v>2.6034256193780911</v>
      </c>
      <c r="H2050" s="7">
        <f t="shared" si="82"/>
        <v>136.77016282738418</v>
      </c>
    </row>
    <row r="2051" spans="1:8" x14ac:dyDescent="0.25">
      <c r="A2051" s="14"/>
      <c r="B2051" s="5">
        <f t="shared" si="84"/>
        <v>45313</v>
      </c>
      <c r="C2051" s="4">
        <v>17.3333333333387</v>
      </c>
      <c r="D2051">
        <v>1.2045506509763679</v>
      </c>
      <c r="E2051" s="6">
        <v>112.26897840111801</v>
      </c>
      <c r="F2051" s="7">
        <v>146.78943743630819</v>
      </c>
      <c r="G2051" s="7">
        <v>1.6825183770417131</v>
      </c>
      <c r="H2051" s="7">
        <f t="shared" si="82"/>
        <v>135.23367101751847</v>
      </c>
    </row>
    <row r="2052" spans="1:8" x14ac:dyDescent="0.25">
      <c r="A2052" s="14"/>
      <c r="B2052" s="5">
        <f t="shared" si="84"/>
        <v>45313</v>
      </c>
      <c r="C2052" s="4">
        <v>17.343750000005301</v>
      </c>
      <c r="D2052">
        <v>1.2045506509763679</v>
      </c>
      <c r="E2052" s="6">
        <v>111.02161639785849</v>
      </c>
      <c r="F2052" s="7">
        <v>150.64710443754103</v>
      </c>
      <c r="G2052" s="7">
        <v>1.3523352762901575</v>
      </c>
      <c r="H2052" s="7">
        <f t="shared" ref="H2052:H2115" si="85">D2052*E2052</f>
        <v>133.73116030448907</v>
      </c>
    </row>
    <row r="2053" spans="1:8" x14ac:dyDescent="0.25">
      <c r="A2053" s="14"/>
      <c r="B2053" s="5">
        <f t="shared" si="84"/>
        <v>45313</v>
      </c>
      <c r="C2053" s="4">
        <v>17.354166666672</v>
      </c>
      <c r="D2053">
        <v>1.2045506509763679</v>
      </c>
      <c r="E2053" s="6">
        <v>112.04357640513771</v>
      </c>
      <c r="F2053" s="7">
        <v>152.98419371105015</v>
      </c>
      <c r="G2053" s="7">
        <v>1.2951671781528928</v>
      </c>
      <c r="H2053" s="7">
        <f t="shared" si="85"/>
        <v>134.96216289652904</v>
      </c>
    </row>
    <row r="2054" spans="1:8" x14ac:dyDescent="0.25">
      <c r="A2054" s="14"/>
      <c r="B2054" s="5">
        <f t="shared" si="84"/>
        <v>45313</v>
      </c>
      <c r="C2054" s="4">
        <v>17.3645833333387</v>
      </c>
      <c r="D2054">
        <v>1.2045506509763679</v>
      </c>
      <c r="E2054" s="6">
        <v>112.20736126321054</v>
      </c>
      <c r="F2054" s="7">
        <v>155.15881073973944</v>
      </c>
      <c r="G2054" s="7">
        <v>1.1823703379364749</v>
      </c>
      <c r="H2054" s="7">
        <f t="shared" si="85"/>
        <v>135.15945005394076</v>
      </c>
    </row>
    <row r="2055" spans="1:8" x14ac:dyDescent="0.25">
      <c r="A2055" s="14"/>
      <c r="B2055" s="5">
        <f t="shared" si="84"/>
        <v>45313</v>
      </c>
      <c r="C2055" s="4">
        <v>17.3750000000054</v>
      </c>
      <c r="D2055">
        <v>1.2045506509763679</v>
      </c>
      <c r="E2055" s="6">
        <v>113.69386153569771</v>
      </c>
      <c r="F2055" s="7">
        <v>157.81040572754529</v>
      </c>
      <c r="G2055" s="7">
        <v>1.0875549815063128</v>
      </c>
      <c r="H2055" s="7">
        <f t="shared" si="85"/>
        <v>136.95001492484172</v>
      </c>
    </row>
    <row r="2056" spans="1:8" x14ac:dyDescent="0.25">
      <c r="A2056" s="14"/>
      <c r="B2056" s="5">
        <f t="shared" si="84"/>
        <v>45313</v>
      </c>
      <c r="C2056" s="4">
        <v>17.385416666672</v>
      </c>
      <c r="D2056">
        <v>1.2045506509763679</v>
      </c>
      <c r="E2056" s="6">
        <v>113.87359190120873</v>
      </c>
      <c r="F2056" s="7">
        <v>159.11269570012709</v>
      </c>
      <c r="G2056" s="7">
        <v>1.1535818205048598</v>
      </c>
      <c r="H2056" s="7">
        <f t="shared" si="85"/>
        <v>137.16650925361824</v>
      </c>
    </row>
    <row r="2057" spans="1:8" x14ac:dyDescent="0.25">
      <c r="A2057" s="14"/>
      <c r="B2057" s="5">
        <f t="shared" si="84"/>
        <v>45313</v>
      </c>
      <c r="C2057" s="4">
        <v>17.3958333333387</v>
      </c>
      <c r="D2057">
        <v>1.2045506509763679</v>
      </c>
      <c r="E2057" s="6">
        <v>113.84215810518359</v>
      </c>
      <c r="F2057" s="7">
        <v>159.66168520895982</v>
      </c>
      <c r="G2057" s="7">
        <v>1.1034552864599951</v>
      </c>
      <c r="H2057" s="7">
        <f t="shared" si="85"/>
        <v>137.1286456541535</v>
      </c>
    </row>
    <row r="2058" spans="1:8" x14ac:dyDescent="0.25">
      <c r="A2058" s="14"/>
      <c r="B2058" s="5">
        <f t="shared" si="84"/>
        <v>45313</v>
      </c>
      <c r="C2058" s="4">
        <v>17.4062500000054</v>
      </c>
      <c r="D2058">
        <v>1.2045506509763679</v>
      </c>
      <c r="E2058" s="6">
        <v>114.43816652707122</v>
      </c>
      <c r="F2058" s="7">
        <v>159.95198740019501</v>
      </c>
      <c r="G2058" s="7">
        <v>1.0502946879130972</v>
      </c>
      <c r="H2058" s="7">
        <f t="shared" si="85"/>
        <v>137.84656798672563</v>
      </c>
    </row>
    <row r="2059" spans="1:8" x14ac:dyDescent="0.25">
      <c r="A2059" s="14"/>
      <c r="B2059" s="5">
        <f t="shared" si="84"/>
        <v>45313</v>
      </c>
      <c r="C2059" s="4">
        <v>17.416666666672</v>
      </c>
      <c r="D2059">
        <v>1.2045506509763679</v>
      </c>
      <c r="E2059" s="6">
        <v>114.95091776106679</v>
      </c>
      <c r="F2059" s="7">
        <v>159.42711357234631</v>
      </c>
      <c r="G2059" s="7">
        <v>1.0189441203437652</v>
      </c>
      <c r="H2059" s="7">
        <f t="shared" si="85"/>
        <v>138.46420281942395</v>
      </c>
    </row>
    <row r="2060" spans="1:8" x14ac:dyDescent="0.25">
      <c r="A2060" s="14"/>
      <c r="B2060" s="5">
        <f t="shared" si="84"/>
        <v>45313</v>
      </c>
      <c r="C2060" s="4">
        <v>17.4270833333387</v>
      </c>
      <c r="D2060">
        <v>1.2045506509763679</v>
      </c>
      <c r="E2060" s="6">
        <v>116.85933939243324</v>
      </c>
      <c r="F2060" s="7">
        <v>158.53294260648715</v>
      </c>
      <c r="G2060" s="7">
        <v>1.0941589051069105</v>
      </c>
      <c r="H2060" s="7">
        <f t="shared" si="85"/>
        <v>140.76299333782379</v>
      </c>
    </row>
    <row r="2061" spans="1:8" x14ac:dyDescent="0.25">
      <c r="A2061" s="14"/>
      <c r="B2061" s="5">
        <f t="shared" si="84"/>
        <v>45313</v>
      </c>
      <c r="C2061" s="4">
        <v>17.4375000000054</v>
      </c>
      <c r="D2061">
        <v>1.2045506509763679</v>
      </c>
      <c r="E2061" s="6">
        <v>118.51141693913645</v>
      </c>
      <c r="F2061" s="7">
        <v>158.13143244128372</v>
      </c>
      <c r="G2061" s="7">
        <v>1.1735392372726328</v>
      </c>
      <c r="H2061" s="7">
        <f t="shared" si="85"/>
        <v>142.75300442216857</v>
      </c>
    </row>
    <row r="2062" spans="1:8" x14ac:dyDescent="0.25">
      <c r="A2062" s="14"/>
      <c r="B2062" s="5">
        <f t="shared" si="84"/>
        <v>45313</v>
      </c>
      <c r="C2062" s="4">
        <v>17.447916666672</v>
      </c>
      <c r="D2062">
        <v>1.2045506509763679</v>
      </c>
      <c r="E2062" s="6">
        <v>119.43693431574582</v>
      </c>
      <c r="F2062" s="7">
        <v>157.74645679130001</v>
      </c>
      <c r="G2062" s="7">
        <v>1.1454608651371259</v>
      </c>
      <c r="H2062" s="7">
        <f t="shared" si="85"/>
        <v>143.86783698065332</v>
      </c>
    </row>
    <row r="2063" spans="1:8" x14ac:dyDescent="0.25">
      <c r="A2063" s="14"/>
      <c r="B2063" s="5">
        <f t="shared" si="84"/>
        <v>45313</v>
      </c>
      <c r="C2063" s="4">
        <v>17.4583333333387</v>
      </c>
      <c r="D2063">
        <v>1.2045506509763679</v>
      </c>
      <c r="E2063" s="6">
        <v>119.57850661488452</v>
      </c>
      <c r="F2063" s="7">
        <v>157.59597244043283</v>
      </c>
      <c r="G2063" s="7">
        <v>1.0754810966071471</v>
      </c>
      <c r="H2063" s="7">
        <f t="shared" si="85"/>
        <v>144.03836798574108</v>
      </c>
    </row>
    <row r="2064" spans="1:8" x14ac:dyDescent="0.25">
      <c r="A2064" s="14"/>
      <c r="B2064" s="5">
        <f t="shared" si="84"/>
        <v>45313</v>
      </c>
      <c r="C2064" s="4">
        <v>17.4687500000054</v>
      </c>
      <c r="D2064">
        <v>1.2045506509763679</v>
      </c>
      <c r="E2064" s="6">
        <v>118.84727276157601</v>
      </c>
      <c r="F2064" s="7">
        <v>157.13936614630262</v>
      </c>
      <c r="G2064" s="7">
        <v>1.1384614711929508</v>
      </c>
      <c r="H2064" s="7">
        <f t="shared" si="85"/>
        <v>143.15755977172233</v>
      </c>
    </row>
    <row r="2065" spans="1:8" x14ac:dyDescent="0.25">
      <c r="A2065" s="14"/>
      <c r="B2065" s="5">
        <f t="shared" si="84"/>
        <v>45313</v>
      </c>
      <c r="C2065" s="4">
        <v>17.4791666666721</v>
      </c>
      <c r="D2065">
        <v>1.2045506509763679</v>
      </c>
      <c r="E2065" s="6">
        <v>119.58581226265035</v>
      </c>
      <c r="F2065" s="7">
        <v>156.61220091985697</v>
      </c>
      <c r="G2065" s="7">
        <v>1.1925171917419022</v>
      </c>
      <c r="H2065" s="7">
        <f t="shared" si="85"/>
        <v>144.04716800851321</v>
      </c>
    </row>
    <row r="2066" spans="1:8" x14ac:dyDescent="0.25">
      <c r="A2066" s="14"/>
      <c r="B2066" s="5">
        <f t="shared" si="84"/>
        <v>45313</v>
      </c>
      <c r="C2066" s="4">
        <v>17.4895833333387</v>
      </c>
      <c r="D2066">
        <v>1.2045506509763679</v>
      </c>
      <c r="E2066" s="6">
        <v>120.22570975271854</v>
      </c>
      <c r="F2066" s="7">
        <v>156.24030565757252</v>
      </c>
      <c r="G2066" s="7">
        <v>1.2138165840800903</v>
      </c>
      <c r="H2066" s="7">
        <f t="shared" si="85"/>
        <v>144.81795694673298</v>
      </c>
    </row>
    <row r="2067" spans="1:8" x14ac:dyDescent="0.25">
      <c r="A2067" s="14"/>
      <c r="B2067" s="5">
        <f t="shared" si="84"/>
        <v>45313</v>
      </c>
      <c r="C2067" s="4">
        <v>17.5000000000054</v>
      </c>
      <c r="D2067">
        <v>1.2045506509763679</v>
      </c>
      <c r="E2067" s="6">
        <v>120.88180106735967</v>
      </c>
      <c r="F2067" s="7">
        <v>155.65733944890309</v>
      </c>
      <c r="G2067" s="7">
        <v>1.0855195157918476</v>
      </c>
      <c r="H2067" s="7">
        <f t="shared" si="85"/>
        <v>145.60825216688391</v>
      </c>
    </row>
    <row r="2068" spans="1:8" x14ac:dyDescent="0.25">
      <c r="A2068" s="14"/>
      <c r="B2068" s="5">
        <f t="shared" si="84"/>
        <v>45313</v>
      </c>
      <c r="C2068" s="4">
        <v>17.5104166666721</v>
      </c>
      <c r="D2068">
        <v>1.2045506509763679</v>
      </c>
      <c r="E2068" s="6">
        <v>121.27850444166609</v>
      </c>
      <c r="F2068" s="7">
        <v>154.92008493293699</v>
      </c>
      <c r="G2068" s="7">
        <v>1.0356374911858761</v>
      </c>
      <c r="H2068" s="7">
        <f t="shared" si="85"/>
        <v>146.08610147464921</v>
      </c>
    </row>
    <row r="2069" spans="1:8" x14ac:dyDescent="0.25">
      <c r="A2069" s="14"/>
      <c r="B2069" s="5">
        <f t="shared" si="84"/>
        <v>45313</v>
      </c>
      <c r="C2069" s="4">
        <v>17.5208333333387</v>
      </c>
      <c r="D2069">
        <v>1.2045506509763679</v>
      </c>
      <c r="E2069" s="6">
        <v>120.48728524876414</v>
      </c>
      <c r="F2069" s="7">
        <v>154.256315173578</v>
      </c>
      <c r="G2069" s="7">
        <v>1.026255708871225</v>
      </c>
      <c r="H2069" s="7">
        <f t="shared" si="85"/>
        <v>145.13303788077417</v>
      </c>
    </row>
    <row r="2070" spans="1:8" x14ac:dyDescent="0.25">
      <c r="A2070" s="14"/>
      <c r="B2070" s="5">
        <f t="shared" si="84"/>
        <v>45313</v>
      </c>
      <c r="C2070" s="4">
        <v>17.5312500000054</v>
      </c>
      <c r="D2070">
        <v>1.2045506509763679</v>
      </c>
      <c r="E2070" s="6">
        <v>118.65258720100938</v>
      </c>
      <c r="F2070" s="7">
        <v>153.803201876847</v>
      </c>
      <c r="G2070" s="7">
        <v>0.96748943034332491</v>
      </c>
      <c r="H2070" s="7">
        <f t="shared" si="85"/>
        <v>142.9230511530061</v>
      </c>
    </row>
    <row r="2071" spans="1:8" x14ac:dyDescent="0.25">
      <c r="A2071" s="14"/>
      <c r="B2071" s="5">
        <f t="shared" si="84"/>
        <v>45313</v>
      </c>
      <c r="C2071" s="4">
        <v>17.5416666666721</v>
      </c>
      <c r="D2071">
        <v>1.2045506509763679</v>
      </c>
      <c r="E2071" s="6">
        <v>116.1769008414874</v>
      </c>
      <c r="F2071" s="7">
        <v>153.12109111503042</v>
      </c>
      <c r="G2071" s="7">
        <v>1.0139723958383444</v>
      </c>
      <c r="H2071" s="7">
        <f t="shared" si="85"/>
        <v>139.9409615370306</v>
      </c>
    </row>
    <row r="2072" spans="1:8" x14ac:dyDescent="0.25">
      <c r="A2072" s="14"/>
      <c r="B2072" s="5">
        <f t="shared" si="84"/>
        <v>45313</v>
      </c>
      <c r="C2072" s="4">
        <v>17.5520833333387</v>
      </c>
      <c r="D2072">
        <v>1.2045506509763679</v>
      </c>
      <c r="E2072" s="6">
        <v>113.70487518893196</v>
      </c>
      <c r="F2072" s="7">
        <v>152.1027991011652</v>
      </c>
      <c r="G2072" s="7">
        <v>1.0874724141464447</v>
      </c>
      <c r="H2072" s="7">
        <f t="shared" si="85"/>
        <v>136.96328142801465</v>
      </c>
    </row>
    <row r="2073" spans="1:8" x14ac:dyDescent="0.25">
      <c r="A2073" s="14"/>
      <c r="B2073" s="5">
        <f t="shared" si="84"/>
        <v>45313</v>
      </c>
      <c r="C2073" s="4">
        <v>17.5625000000054</v>
      </c>
      <c r="D2073">
        <v>1.2045506509763679</v>
      </c>
      <c r="E2073" s="6">
        <v>114.98271417893949</v>
      </c>
      <c r="F2073" s="7">
        <v>151.40876269492952</v>
      </c>
      <c r="G2073" s="7">
        <v>1.066214837756269</v>
      </c>
      <c r="H2073" s="7">
        <f t="shared" si="85"/>
        <v>138.50250321527122</v>
      </c>
    </row>
    <row r="2074" spans="1:8" x14ac:dyDescent="0.25">
      <c r="A2074" s="14"/>
      <c r="B2074" s="5">
        <f t="shared" si="84"/>
        <v>45313</v>
      </c>
      <c r="C2074" s="4">
        <v>17.5729166666721</v>
      </c>
      <c r="D2074">
        <v>1.2045506509763679</v>
      </c>
      <c r="E2074" s="6">
        <v>115.80082946784476</v>
      </c>
      <c r="F2074" s="7">
        <v>150.45906928224039</v>
      </c>
      <c r="G2074" s="7">
        <v>1.0444434329892847</v>
      </c>
      <c r="H2074" s="7">
        <f t="shared" si="85"/>
        <v>139.48796451909578</v>
      </c>
    </row>
    <row r="2075" spans="1:8" x14ac:dyDescent="0.25">
      <c r="A2075" s="14"/>
      <c r="B2075" s="5">
        <f t="shared" si="84"/>
        <v>45313</v>
      </c>
      <c r="C2075" s="4">
        <v>17.5833333333388</v>
      </c>
      <c r="D2075">
        <v>1.2045506509763679</v>
      </c>
      <c r="E2075" s="6">
        <v>116.08247332407367</v>
      </c>
      <c r="F2075" s="7">
        <v>148.90484284333542</v>
      </c>
      <c r="G2075" s="7">
        <v>1.0540800023555461</v>
      </c>
      <c r="H2075" s="7">
        <f t="shared" si="85"/>
        <v>139.82721880945982</v>
      </c>
    </row>
    <row r="2076" spans="1:8" x14ac:dyDescent="0.25">
      <c r="A2076" s="14"/>
      <c r="B2076" s="5">
        <f t="shared" si="84"/>
        <v>45313</v>
      </c>
      <c r="C2076" s="4">
        <v>17.5937500000054</v>
      </c>
      <c r="D2076">
        <v>1.2045506509763679</v>
      </c>
      <c r="E2076" s="6">
        <v>117.50428796834545</v>
      </c>
      <c r="F2076" s="7">
        <v>148.05066850168353</v>
      </c>
      <c r="G2076" s="7">
        <v>1.0397031076761019</v>
      </c>
      <c r="H2076" s="7">
        <f t="shared" si="85"/>
        <v>141.53986656478511</v>
      </c>
    </row>
    <row r="2077" spans="1:8" x14ac:dyDescent="0.25">
      <c r="A2077" s="14"/>
      <c r="B2077" s="5">
        <f t="shared" si="84"/>
        <v>45313</v>
      </c>
      <c r="C2077" s="4">
        <v>17.6041666666721</v>
      </c>
      <c r="D2077">
        <v>1.2045506509763679</v>
      </c>
      <c r="E2077" s="6">
        <v>117.78535044715571</v>
      </c>
      <c r="F2077" s="7">
        <v>147.07265001180562</v>
      </c>
      <c r="G2077" s="7">
        <v>1.1984449897186937</v>
      </c>
      <c r="H2077" s="7">
        <f t="shared" si="85"/>
        <v>141.87842055660104</v>
      </c>
    </row>
    <row r="2078" spans="1:8" x14ac:dyDescent="0.25">
      <c r="A2078" s="14"/>
      <c r="B2078" s="5">
        <f t="shared" si="84"/>
        <v>45313</v>
      </c>
      <c r="C2078" s="4">
        <v>17.6145833333388</v>
      </c>
      <c r="D2078">
        <v>1.2045506509763679</v>
      </c>
      <c r="E2078" s="6">
        <v>119.88940065296956</v>
      </c>
      <c r="F2078" s="7">
        <v>145.08271185908151</v>
      </c>
      <c r="G2078" s="7">
        <v>1.2281917067907133</v>
      </c>
      <c r="H2078" s="7">
        <f t="shared" si="85"/>
        <v>144.41285560170107</v>
      </c>
    </row>
    <row r="2079" spans="1:8" x14ac:dyDescent="0.25">
      <c r="A2079" s="14"/>
      <c r="B2079" s="5">
        <f t="shared" si="84"/>
        <v>45313</v>
      </c>
      <c r="C2079" s="4">
        <v>17.6250000000054</v>
      </c>
      <c r="D2079">
        <v>1.2045506509763679</v>
      </c>
      <c r="E2079" s="6">
        <v>121.64539300825042</v>
      </c>
      <c r="F2079" s="7">
        <v>141.44553944073735</v>
      </c>
      <c r="G2079" s="7">
        <v>1.4074384975144556</v>
      </c>
      <c r="H2079" s="7">
        <f t="shared" si="85"/>
        <v>146.52803733636415</v>
      </c>
    </row>
    <row r="2080" spans="1:8" x14ac:dyDescent="0.25">
      <c r="A2080" s="14"/>
      <c r="B2080" s="5">
        <f t="shared" si="84"/>
        <v>45313</v>
      </c>
      <c r="C2080" s="4">
        <v>17.6354166666721</v>
      </c>
      <c r="D2080">
        <v>1.2045506509763679</v>
      </c>
      <c r="E2080" s="6">
        <v>123.65929621106852</v>
      </c>
      <c r="F2080" s="7">
        <v>139.82657040808681</v>
      </c>
      <c r="G2080" s="7">
        <v>1.7504630340574387</v>
      </c>
      <c r="H2080" s="7">
        <f t="shared" si="85"/>
        <v>148.95388575032209</v>
      </c>
    </row>
    <row r="2081" spans="1:8" x14ac:dyDescent="0.25">
      <c r="A2081" s="14"/>
      <c r="B2081" s="5">
        <f t="shared" si="84"/>
        <v>45313</v>
      </c>
      <c r="C2081" s="4">
        <v>17.6458333333388</v>
      </c>
      <c r="D2081">
        <v>1.2045506509763679</v>
      </c>
      <c r="E2081" s="6">
        <v>125.48410000346627</v>
      </c>
      <c r="F2081" s="7">
        <v>138.7053670226974</v>
      </c>
      <c r="G2081" s="7">
        <v>2.3427442504208291</v>
      </c>
      <c r="H2081" s="7">
        <f t="shared" si="85"/>
        <v>151.15195434635893</v>
      </c>
    </row>
    <row r="2082" spans="1:8" x14ac:dyDescent="0.25">
      <c r="A2082" s="14"/>
      <c r="B2082" s="5">
        <f t="shared" si="84"/>
        <v>45313</v>
      </c>
      <c r="C2082" s="4">
        <v>17.6562500000054</v>
      </c>
      <c r="D2082">
        <v>1.2045506509763679</v>
      </c>
      <c r="E2082" s="6">
        <v>129.1442521980193</v>
      </c>
      <c r="F2082" s="7">
        <v>137.66163255649053</v>
      </c>
      <c r="G2082" s="7">
        <v>5.9048072910205169</v>
      </c>
      <c r="H2082" s="7">
        <f t="shared" si="85"/>
        <v>155.56079305498039</v>
      </c>
    </row>
    <row r="2083" spans="1:8" x14ac:dyDescent="0.25">
      <c r="A2083" s="14"/>
      <c r="B2083" s="5">
        <f t="shared" si="84"/>
        <v>45313</v>
      </c>
      <c r="C2083" s="4">
        <v>17.6666666666721</v>
      </c>
      <c r="D2083">
        <v>1.2045506509763679</v>
      </c>
      <c r="E2083" s="6">
        <v>130.62991784902576</v>
      </c>
      <c r="F2083" s="7">
        <v>135.52239808572907</v>
      </c>
      <c r="G2083" s="7">
        <v>14.81940691451612</v>
      </c>
      <c r="H2083" s="7">
        <f t="shared" si="85"/>
        <v>157.35035258203345</v>
      </c>
    </row>
    <row r="2084" spans="1:8" x14ac:dyDescent="0.25">
      <c r="A2084" s="14"/>
      <c r="B2084" s="5">
        <f t="shared" ref="B2084:B2147" si="86">DATE(YEAR(B1988),MONTH(B1988),DAY(B1988)+1)</f>
        <v>45313</v>
      </c>
      <c r="C2084" s="4">
        <v>17.6770833333388</v>
      </c>
      <c r="D2084">
        <v>1.2045506509763679</v>
      </c>
      <c r="E2084" s="6">
        <v>133.39283815646479</v>
      </c>
      <c r="F2084" s="7">
        <v>135.92611017183816</v>
      </c>
      <c r="G2084" s="7">
        <v>44.005806231853221</v>
      </c>
      <c r="H2084" s="7">
        <f t="shared" si="85"/>
        <v>160.67843003695495</v>
      </c>
    </row>
    <row r="2085" spans="1:8" x14ac:dyDescent="0.25">
      <c r="A2085" s="14"/>
      <c r="B2085" s="5">
        <f t="shared" si="86"/>
        <v>45313</v>
      </c>
      <c r="C2085" s="4">
        <v>17.6875000000055</v>
      </c>
      <c r="D2085">
        <v>1.2045506509763679</v>
      </c>
      <c r="E2085" s="6">
        <v>138.46834776440076</v>
      </c>
      <c r="F2085" s="7">
        <v>136.93200404134689</v>
      </c>
      <c r="G2085" s="7">
        <v>116.92323562432728</v>
      </c>
      <c r="H2085" s="7">
        <f t="shared" si="85"/>
        <v>166.79213843923102</v>
      </c>
    </row>
    <row r="2086" spans="1:8" x14ac:dyDescent="0.25">
      <c r="A2086" s="14"/>
      <c r="B2086" s="5">
        <f t="shared" si="86"/>
        <v>45313</v>
      </c>
      <c r="C2086" s="4">
        <v>17.6979166666721</v>
      </c>
      <c r="D2086">
        <v>1.2045506509763679</v>
      </c>
      <c r="E2086" s="6">
        <v>143.32620050603538</v>
      </c>
      <c r="F2086" s="7">
        <v>138.19969453011831</v>
      </c>
      <c r="G2086" s="7">
        <v>176.32655997627285</v>
      </c>
      <c r="H2086" s="7">
        <f t="shared" si="85"/>
        <v>172.64366812151434</v>
      </c>
    </row>
    <row r="2087" spans="1:8" x14ac:dyDescent="0.25">
      <c r="A2087" s="14"/>
      <c r="B2087" s="5">
        <f t="shared" si="86"/>
        <v>45313</v>
      </c>
      <c r="C2087" s="4">
        <v>17.7083333333388</v>
      </c>
      <c r="D2087">
        <v>1.2045506509763679</v>
      </c>
      <c r="E2087" s="6">
        <v>147.42940072363007</v>
      </c>
      <c r="F2087" s="7">
        <v>138.03834104507698</v>
      </c>
      <c r="G2087" s="7">
        <v>193.26285206610643</v>
      </c>
      <c r="H2087" s="7">
        <f t="shared" si="85"/>
        <v>177.5861806147044</v>
      </c>
    </row>
    <row r="2088" spans="1:8" x14ac:dyDescent="0.25">
      <c r="A2088" s="14"/>
      <c r="B2088" s="5">
        <f t="shared" si="86"/>
        <v>45313</v>
      </c>
      <c r="C2088" s="4">
        <v>17.7187500000055</v>
      </c>
      <c r="D2088">
        <v>1.2045506509763679</v>
      </c>
      <c r="E2088" s="6">
        <v>153.71205973977885</v>
      </c>
      <c r="F2088" s="7">
        <v>137.81400132677823</v>
      </c>
      <c r="G2088" s="7">
        <v>194.93712085600552</v>
      </c>
      <c r="H2088" s="7">
        <f t="shared" si="85"/>
        <v>185.15396162246898</v>
      </c>
    </row>
    <row r="2089" spans="1:8" x14ac:dyDescent="0.25">
      <c r="A2089" s="14"/>
      <c r="B2089" s="5">
        <f t="shared" si="86"/>
        <v>45313</v>
      </c>
      <c r="C2089" s="4">
        <v>17.7291666666721</v>
      </c>
      <c r="D2089">
        <v>1.2045506509763679</v>
      </c>
      <c r="E2089" s="6">
        <v>160.16059164578033</v>
      </c>
      <c r="F2089" s="7">
        <v>137.44193384399125</v>
      </c>
      <c r="G2089" s="7">
        <v>195.39540899433567</v>
      </c>
      <c r="H2089" s="7">
        <f t="shared" si="85"/>
        <v>192.92154492768492</v>
      </c>
    </row>
    <row r="2090" spans="1:8" x14ac:dyDescent="0.25">
      <c r="A2090" s="14"/>
      <c r="B2090" s="5">
        <f t="shared" si="86"/>
        <v>45313</v>
      </c>
      <c r="C2090" s="4">
        <v>17.7395833333388</v>
      </c>
      <c r="D2090">
        <v>1.2045506509763679</v>
      </c>
      <c r="E2090" s="6">
        <v>164.09198202615394</v>
      </c>
      <c r="F2090" s="7">
        <v>137.21519419931522</v>
      </c>
      <c r="G2090" s="7">
        <v>195.82356408187374</v>
      </c>
      <c r="H2090" s="7">
        <f t="shared" si="85"/>
        <v>197.65710376960621</v>
      </c>
    </row>
    <row r="2091" spans="1:8" x14ac:dyDescent="0.25">
      <c r="A2091" s="14"/>
      <c r="B2091" s="5">
        <f t="shared" si="86"/>
        <v>45313</v>
      </c>
      <c r="C2091" s="4">
        <v>17.7500000000055</v>
      </c>
      <c r="D2091">
        <v>1.2045506509763679</v>
      </c>
      <c r="E2091" s="6">
        <v>167.02209169841393</v>
      </c>
      <c r="F2091" s="7">
        <v>136.66380178151547</v>
      </c>
      <c r="G2091" s="7">
        <v>196.48131329543136</v>
      </c>
      <c r="H2091" s="7">
        <f t="shared" si="85"/>
        <v>201.18656928275911</v>
      </c>
    </row>
    <row r="2092" spans="1:8" x14ac:dyDescent="0.25">
      <c r="A2092" s="14"/>
      <c r="B2092" s="5">
        <f t="shared" si="86"/>
        <v>45313</v>
      </c>
      <c r="C2092" s="4">
        <v>17.7604166666721</v>
      </c>
      <c r="D2092">
        <v>1.2045506509763679</v>
      </c>
      <c r="E2092" s="6">
        <v>168.98525247720963</v>
      </c>
      <c r="F2092" s="7">
        <v>135.83920866838272</v>
      </c>
      <c r="G2092" s="7">
        <v>196.72924860523031</v>
      </c>
      <c r="H2092" s="7">
        <f t="shared" si="85"/>
        <v>203.55129587682876</v>
      </c>
    </row>
    <row r="2093" spans="1:8" x14ac:dyDescent="0.25">
      <c r="A2093" s="14"/>
      <c r="B2093" s="5">
        <f t="shared" si="86"/>
        <v>45313</v>
      </c>
      <c r="C2093" s="4">
        <v>17.7708333333388</v>
      </c>
      <c r="D2093">
        <v>1.2045506509763679</v>
      </c>
      <c r="E2093" s="6">
        <v>171.36771447495889</v>
      </c>
      <c r="F2093" s="7">
        <v>134.5948760903841</v>
      </c>
      <c r="G2093" s="7">
        <v>196.76424165068383</v>
      </c>
      <c r="H2093" s="7">
        <f t="shared" si="85"/>
        <v>206.42109202714408</v>
      </c>
    </row>
    <row r="2094" spans="1:8" x14ac:dyDescent="0.25">
      <c r="A2094" s="14"/>
      <c r="B2094" s="5">
        <f t="shared" si="86"/>
        <v>45313</v>
      </c>
      <c r="C2094" s="4">
        <v>17.7812500000055</v>
      </c>
      <c r="D2094">
        <v>1.2045506509763679</v>
      </c>
      <c r="E2094" s="6">
        <v>174.66952533636706</v>
      </c>
      <c r="F2094" s="7">
        <v>133.10601108448299</v>
      </c>
      <c r="G2094" s="7">
        <v>196.95534408478136</v>
      </c>
      <c r="H2094" s="7">
        <f t="shared" si="85"/>
        <v>210.39829044965413</v>
      </c>
    </row>
    <row r="2095" spans="1:8" x14ac:dyDescent="0.25">
      <c r="A2095" s="14"/>
      <c r="B2095" s="5">
        <f t="shared" si="86"/>
        <v>45313</v>
      </c>
      <c r="C2095" s="4">
        <v>17.791666666672199</v>
      </c>
      <c r="D2095">
        <v>1.2045506509763679</v>
      </c>
      <c r="E2095" s="6">
        <v>174.6910835993589</v>
      </c>
      <c r="F2095" s="7">
        <v>130.53406788667627</v>
      </c>
      <c r="G2095" s="7">
        <v>197.204903005772</v>
      </c>
      <c r="H2095" s="7">
        <f t="shared" si="85"/>
        <v>210.42425846937488</v>
      </c>
    </row>
    <row r="2096" spans="1:8" x14ac:dyDescent="0.25">
      <c r="A2096" s="14"/>
      <c r="B2096" s="5">
        <f t="shared" si="86"/>
        <v>45313</v>
      </c>
      <c r="C2096" s="4">
        <v>17.8020833333388</v>
      </c>
      <c r="D2096">
        <v>1.2045506509763679</v>
      </c>
      <c r="E2096" s="6">
        <v>174.105780405058</v>
      </c>
      <c r="F2096" s="7">
        <v>128.58647740855048</v>
      </c>
      <c r="G2096" s="7">
        <v>197.19156649679533</v>
      </c>
      <c r="H2096" s="7">
        <f t="shared" si="85"/>
        <v>209.71923112566117</v>
      </c>
    </row>
    <row r="2097" spans="1:8" x14ac:dyDescent="0.25">
      <c r="A2097" s="14"/>
      <c r="B2097" s="5">
        <f t="shared" si="86"/>
        <v>45313</v>
      </c>
      <c r="C2097" s="4">
        <v>17.8125000000055</v>
      </c>
      <c r="D2097">
        <v>1.2045506509763679</v>
      </c>
      <c r="E2097" s="6">
        <v>175.04434822663779</v>
      </c>
      <c r="F2097" s="7">
        <v>126.20923497298067</v>
      </c>
      <c r="G2097" s="7">
        <v>196.90209482488899</v>
      </c>
      <c r="H2097" s="7">
        <f t="shared" si="85"/>
        <v>210.84978360613059</v>
      </c>
    </row>
    <row r="2098" spans="1:8" x14ac:dyDescent="0.25">
      <c r="A2098" s="14"/>
      <c r="B2098" s="5">
        <f t="shared" si="86"/>
        <v>45313</v>
      </c>
      <c r="C2098" s="4">
        <v>17.822916666672199</v>
      </c>
      <c r="D2098">
        <v>1.2045506509763679</v>
      </c>
      <c r="E2098" s="6">
        <v>176.04891913678676</v>
      </c>
      <c r="F2098" s="7">
        <v>123.33811272347747</v>
      </c>
      <c r="G2098" s="7">
        <v>196.69016328923672</v>
      </c>
      <c r="H2098" s="7">
        <f t="shared" si="85"/>
        <v>212.05984014990244</v>
      </c>
    </row>
    <row r="2099" spans="1:8" x14ac:dyDescent="0.25">
      <c r="A2099" s="14"/>
      <c r="B2099" s="5">
        <f t="shared" si="86"/>
        <v>45313</v>
      </c>
      <c r="C2099" s="4">
        <v>17.8333333333388</v>
      </c>
      <c r="D2099">
        <v>1.2045506509763679</v>
      </c>
      <c r="E2099" s="6">
        <v>178.51489058110459</v>
      </c>
      <c r="F2099" s="7">
        <v>117.39416366810991</v>
      </c>
      <c r="G2099" s="7">
        <v>196.87901268094572</v>
      </c>
      <c r="H2099" s="7">
        <f t="shared" si="85"/>
        <v>215.03022765844463</v>
      </c>
    </row>
    <row r="2100" spans="1:8" x14ac:dyDescent="0.25">
      <c r="A2100" s="14"/>
      <c r="B2100" s="5">
        <f t="shared" si="86"/>
        <v>45313</v>
      </c>
      <c r="C2100" s="4">
        <v>17.8437500000055</v>
      </c>
      <c r="D2100">
        <v>1.2045506509763679</v>
      </c>
      <c r="E2100" s="6">
        <v>178.75159987518484</v>
      </c>
      <c r="F2100" s="7">
        <v>113.80674633022471</v>
      </c>
      <c r="G2100" s="7">
        <v>196.37154945614861</v>
      </c>
      <c r="H2100" s="7">
        <f t="shared" si="85"/>
        <v>215.31535599272115</v>
      </c>
    </row>
    <row r="2101" spans="1:8" x14ac:dyDescent="0.25">
      <c r="A2101" s="14"/>
      <c r="B2101" s="5">
        <f t="shared" si="86"/>
        <v>45313</v>
      </c>
      <c r="C2101" s="4">
        <v>17.854166666672199</v>
      </c>
      <c r="D2101">
        <v>1.2045506509763679</v>
      </c>
      <c r="E2101" s="6">
        <v>176.32410182058504</v>
      </c>
      <c r="F2101" s="7">
        <v>111.09592269113168</v>
      </c>
      <c r="G2101" s="7">
        <v>196.1130939161647</v>
      </c>
      <c r="H2101" s="7">
        <f t="shared" si="85"/>
        <v>212.3913116308091</v>
      </c>
    </row>
    <row r="2102" spans="1:8" x14ac:dyDescent="0.25">
      <c r="A2102" s="14"/>
      <c r="B2102" s="5">
        <f t="shared" si="86"/>
        <v>45313</v>
      </c>
      <c r="C2102" s="4">
        <v>17.8645833333388</v>
      </c>
      <c r="D2102">
        <v>1.2045506509763679</v>
      </c>
      <c r="E2102" s="6">
        <v>172.98103385554748</v>
      </c>
      <c r="F2102" s="7">
        <v>108.99244235124814</v>
      </c>
      <c r="G2102" s="7">
        <v>195.41852442922786</v>
      </c>
      <c r="H2102" s="7">
        <f t="shared" si="85"/>
        <v>208.36441693726485</v>
      </c>
    </row>
    <row r="2103" spans="1:8" x14ac:dyDescent="0.25">
      <c r="A2103" s="14"/>
      <c r="B2103" s="5">
        <f t="shared" si="86"/>
        <v>45313</v>
      </c>
      <c r="C2103" s="4">
        <v>17.8750000000055</v>
      </c>
      <c r="D2103">
        <v>1.2045506509763679</v>
      </c>
      <c r="E2103" s="6">
        <v>171.79846390213248</v>
      </c>
      <c r="F2103" s="7">
        <v>105.94221328063119</v>
      </c>
      <c r="G2103" s="7">
        <v>194.2348890313616</v>
      </c>
      <c r="H2103" s="7">
        <f t="shared" si="85"/>
        <v>206.93995153005372</v>
      </c>
    </row>
    <row r="2104" spans="1:8" x14ac:dyDescent="0.25">
      <c r="A2104" s="14"/>
      <c r="B2104" s="5">
        <f t="shared" si="86"/>
        <v>45313</v>
      </c>
      <c r="C2104" s="4">
        <v>17.885416666672199</v>
      </c>
      <c r="D2104">
        <v>1.2045506509763679</v>
      </c>
      <c r="E2104" s="6">
        <v>178.63919794168038</v>
      </c>
      <c r="F2104" s="7">
        <v>103.78234525426443</v>
      </c>
      <c r="G2104" s="7">
        <v>193.8937256127368</v>
      </c>
      <c r="H2104" s="7">
        <f t="shared" si="85"/>
        <v>215.17996217054736</v>
      </c>
    </row>
    <row r="2105" spans="1:8" x14ac:dyDescent="0.25">
      <c r="A2105" s="14"/>
      <c r="B2105" s="5">
        <f t="shared" si="86"/>
        <v>45313</v>
      </c>
      <c r="C2105" s="4">
        <v>17.895833333338899</v>
      </c>
      <c r="D2105">
        <v>1.2045506509763679</v>
      </c>
      <c r="E2105" s="6">
        <v>184.95098889343069</v>
      </c>
      <c r="F2105" s="7">
        <v>102.02442063830944</v>
      </c>
      <c r="G2105" s="7">
        <v>193.27204036800674</v>
      </c>
      <c r="H2105" s="7">
        <f t="shared" si="85"/>
        <v>222.78283407030494</v>
      </c>
    </row>
    <row r="2106" spans="1:8" x14ac:dyDescent="0.25">
      <c r="A2106" s="14"/>
      <c r="B2106" s="5">
        <f t="shared" si="86"/>
        <v>45313</v>
      </c>
      <c r="C2106" s="4">
        <v>17.9062500000055</v>
      </c>
      <c r="D2106">
        <v>1.2045506509763679</v>
      </c>
      <c r="E2106" s="6">
        <v>185.3223304168877</v>
      </c>
      <c r="F2106" s="7">
        <v>100.27975142072081</v>
      </c>
      <c r="G2106" s="7">
        <v>193.33860087833608</v>
      </c>
      <c r="H2106" s="7">
        <f t="shared" si="85"/>
        <v>223.23013374411963</v>
      </c>
    </row>
    <row r="2107" spans="1:8" x14ac:dyDescent="0.25">
      <c r="A2107" s="14"/>
      <c r="B2107" s="5">
        <f t="shared" si="86"/>
        <v>45313</v>
      </c>
      <c r="C2107" s="4">
        <v>17.916666666672199</v>
      </c>
      <c r="D2107">
        <v>1.2045506509763679</v>
      </c>
      <c r="E2107" s="6">
        <v>183.99271237735877</v>
      </c>
      <c r="F2107" s="7">
        <v>97.680593246372382</v>
      </c>
      <c r="G2107" s="7">
        <v>192.2173986873419</v>
      </c>
      <c r="H2107" s="7">
        <f t="shared" si="85"/>
        <v>221.62854146905514</v>
      </c>
    </row>
    <row r="2108" spans="1:8" x14ac:dyDescent="0.25">
      <c r="A2108" s="14"/>
      <c r="B2108" s="5">
        <f t="shared" si="86"/>
        <v>45313</v>
      </c>
      <c r="C2108" s="4">
        <v>17.927083333338899</v>
      </c>
      <c r="D2108">
        <v>1.2045506509763679</v>
      </c>
      <c r="E2108" s="6">
        <v>180.83419232732334</v>
      </c>
      <c r="F2108" s="7">
        <v>95.524285749008598</v>
      </c>
      <c r="G2108" s="7">
        <v>189.90885235128601</v>
      </c>
      <c r="H2108" s="7">
        <f t="shared" si="85"/>
        <v>217.82394408666303</v>
      </c>
    </row>
    <row r="2109" spans="1:8" x14ac:dyDescent="0.25">
      <c r="A2109" s="14"/>
      <c r="B2109" s="5">
        <f t="shared" si="86"/>
        <v>45313</v>
      </c>
      <c r="C2109" s="4">
        <v>17.9375000000055</v>
      </c>
      <c r="D2109">
        <v>1.2045506509763679</v>
      </c>
      <c r="E2109" s="6">
        <v>173.51886314938127</v>
      </c>
      <c r="F2109" s="7">
        <v>93.546718483619586</v>
      </c>
      <c r="G2109" s="7">
        <v>188.68746937227166</v>
      </c>
      <c r="H2109" s="7">
        <f t="shared" si="85"/>
        <v>209.01225956326653</v>
      </c>
    </row>
    <row r="2110" spans="1:8" x14ac:dyDescent="0.25">
      <c r="A2110" s="14"/>
      <c r="B2110" s="5">
        <f t="shared" si="86"/>
        <v>45313</v>
      </c>
      <c r="C2110" s="4">
        <v>17.947916666672199</v>
      </c>
      <c r="D2110">
        <v>1.2045506509763679</v>
      </c>
      <c r="E2110" s="6">
        <v>166.76091922501956</v>
      </c>
      <c r="F2110" s="7">
        <v>91.373115814447772</v>
      </c>
      <c r="G2110" s="7">
        <v>188.24960784405275</v>
      </c>
      <c r="H2110" s="7">
        <f t="shared" si="85"/>
        <v>200.87197380991483</v>
      </c>
    </row>
    <row r="2111" spans="1:8" x14ac:dyDescent="0.25">
      <c r="A2111" s="14"/>
      <c r="B2111" s="5">
        <f t="shared" si="86"/>
        <v>45313</v>
      </c>
      <c r="C2111" s="4">
        <v>17.958333333338899</v>
      </c>
      <c r="D2111">
        <v>1.2045506509763679</v>
      </c>
      <c r="E2111" s="6">
        <v>157.05809765657881</v>
      </c>
      <c r="F2111" s="7">
        <v>88.636864482021579</v>
      </c>
      <c r="G2111" s="7">
        <v>183.703673510709</v>
      </c>
      <c r="H2111" s="7">
        <f t="shared" si="85"/>
        <v>189.18443377334196</v>
      </c>
    </row>
    <row r="2112" spans="1:8" x14ac:dyDescent="0.25">
      <c r="A2112" s="14"/>
      <c r="B2112" s="5">
        <f t="shared" si="86"/>
        <v>45313</v>
      </c>
      <c r="C2112" s="4">
        <v>17.9687500000055</v>
      </c>
      <c r="D2112">
        <v>1.2045506509763679</v>
      </c>
      <c r="E2112" s="6">
        <v>146.63962610580563</v>
      </c>
      <c r="F2112" s="7">
        <v>86.453323670000017</v>
      </c>
      <c r="G2112" s="7">
        <v>183.12300726351398</v>
      </c>
      <c r="H2112" s="7">
        <f t="shared" si="85"/>
        <v>176.63485708467937</v>
      </c>
    </row>
    <row r="2113" spans="1:8" x14ac:dyDescent="0.25">
      <c r="A2113" s="14"/>
      <c r="B2113" s="5">
        <f t="shared" si="86"/>
        <v>45313</v>
      </c>
      <c r="C2113" s="4">
        <v>17.979166666672199</v>
      </c>
      <c r="D2113">
        <v>1.2045506509763679</v>
      </c>
      <c r="E2113" s="6">
        <v>136.02593491554904</v>
      </c>
      <c r="F2113" s="7">
        <v>84.536339324808552</v>
      </c>
      <c r="G2113" s="7">
        <v>181.38512701876888</v>
      </c>
      <c r="H2113" s="7">
        <f t="shared" si="85"/>
        <v>163.85012845219364</v>
      </c>
    </row>
    <row r="2114" spans="1:8" ht="15.75" thickBot="1" x14ac:dyDescent="0.3">
      <c r="A2114" s="14"/>
      <c r="B2114" s="5">
        <f t="shared" si="86"/>
        <v>45313</v>
      </c>
      <c r="C2114" s="4">
        <v>17.989583333338899</v>
      </c>
      <c r="D2114">
        <v>1.2045506509763679</v>
      </c>
      <c r="E2114" s="6">
        <v>125.75379310489289</v>
      </c>
      <c r="F2114" s="7">
        <v>82.933673329552605</v>
      </c>
      <c r="G2114" s="7">
        <v>180.89794049803686</v>
      </c>
      <c r="H2114" s="7">
        <f t="shared" si="85"/>
        <v>151.47681334724624</v>
      </c>
    </row>
    <row r="2115" spans="1:8" x14ac:dyDescent="0.25">
      <c r="A2115" s="13">
        <f t="shared" ref="A2115" si="87">A2019+1</f>
        <v>23</v>
      </c>
      <c r="B2115" s="5">
        <f t="shared" si="86"/>
        <v>45314</v>
      </c>
      <c r="C2115" s="4">
        <v>18.000000000005599</v>
      </c>
      <c r="D2115">
        <v>1.2013126045679339</v>
      </c>
      <c r="E2115" s="6">
        <v>113.39204782458356</v>
      </c>
      <c r="F2115" s="7">
        <v>80.147698734164791</v>
      </c>
      <c r="G2115" s="7">
        <v>176.61384741353677</v>
      </c>
      <c r="H2115" s="7">
        <f t="shared" si="85"/>
        <v>136.2192963094422</v>
      </c>
    </row>
    <row r="2116" spans="1:8" x14ac:dyDescent="0.25">
      <c r="A2116" s="14"/>
      <c r="B2116" s="5">
        <f t="shared" si="86"/>
        <v>45314</v>
      </c>
      <c r="C2116" s="4">
        <v>18.010416666672199</v>
      </c>
      <c r="D2116">
        <v>1.2013126045679339</v>
      </c>
      <c r="E2116" s="6">
        <v>104.31956353652333</v>
      </c>
      <c r="F2116" s="7">
        <v>78.906516983177085</v>
      </c>
      <c r="G2116" s="7">
        <v>174.482912741635</v>
      </c>
      <c r="H2116" s="7">
        <f t="shared" ref="H2116:H2179" si="88">D2116*E2116</f>
        <v>125.3204065794509</v>
      </c>
    </row>
    <row r="2117" spans="1:8" x14ac:dyDescent="0.25">
      <c r="A2117" s="14"/>
      <c r="B2117" s="5">
        <f t="shared" si="86"/>
        <v>45314</v>
      </c>
      <c r="C2117" s="4">
        <v>18.020833333338899</v>
      </c>
      <c r="D2117">
        <v>1.2013126045679339</v>
      </c>
      <c r="E2117" s="6">
        <v>96.767420613642784</v>
      </c>
      <c r="F2117" s="7">
        <v>77.97292412852633</v>
      </c>
      <c r="G2117" s="7">
        <v>173.85105120867482</v>
      </c>
      <c r="H2117" s="7">
        <f t="shared" si="88"/>
        <v>116.24792209469598</v>
      </c>
    </row>
    <row r="2118" spans="1:8" x14ac:dyDescent="0.25">
      <c r="A2118" s="14"/>
      <c r="B2118" s="5">
        <f t="shared" si="86"/>
        <v>45314</v>
      </c>
      <c r="C2118" s="4">
        <v>18.031250000005599</v>
      </c>
      <c r="D2118">
        <v>1.2013126045679339</v>
      </c>
      <c r="E2118" s="6">
        <v>89.477925286183194</v>
      </c>
      <c r="F2118" s="7">
        <v>77.273068497343701</v>
      </c>
      <c r="G2118" s="7">
        <v>174.14866154983054</v>
      </c>
      <c r="H2118" s="7">
        <f t="shared" si="88"/>
        <v>107.49095947687972</v>
      </c>
    </row>
    <row r="2119" spans="1:8" x14ac:dyDescent="0.25">
      <c r="A2119" s="14"/>
      <c r="B2119" s="5">
        <f t="shared" si="86"/>
        <v>45314</v>
      </c>
      <c r="C2119" s="4">
        <v>18.041666666672199</v>
      </c>
      <c r="D2119">
        <v>1.2013126045679339</v>
      </c>
      <c r="E2119" s="6">
        <v>83.28659967711836</v>
      </c>
      <c r="F2119" s="7">
        <v>76.723733344848739</v>
      </c>
      <c r="G2119" s="7">
        <v>173.56090065302826</v>
      </c>
      <c r="H2119" s="7">
        <f t="shared" si="88"/>
        <v>100.0532419837259</v>
      </c>
    </row>
    <row r="2120" spans="1:8" x14ac:dyDescent="0.25">
      <c r="A2120" s="14"/>
      <c r="B2120" s="5">
        <f t="shared" si="86"/>
        <v>45314</v>
      </c>
      <c r="C2120" s="4">
        <v>18.052083333338899</v>
      </c>
      <c r="D2120">
        <v>1.2013126045679339</v>
      </c>
      <c r="E2120" s="6">
        <v>78.170459670702598</v>
      </c>
      <c r="F2120" s="7">
        <v>76.097736256112526</v>
      </c>
      <c r="G2120" s="7">
        <v>173.32482872771652</v>
      </c>
      <c r="H2120" s="7">
        <f t="shared" si="88"/>
        <v>93.907158507284379</v>
      </c>
    </row>
    <row r="2121" spans="1:8" x14ac:dyDescent="0.25">
      <c r="A2121" s="14"/>
      <c r="B2121" s="5">
        <f t="shared" si="86"/>
        <v>45314</v>
      </c>
      <c r="C2121" s="4">
        <v>18.062500000005599</v>
      </c>
      <c r="D2121">
        <v>1.2013126045679339</v>
      </c>
      <c r="E2121" s="6">
        <v>74.68656435793055</v>
      </c>
      <c r="F2121" s="7">
        <v>75.821885270049293</v>
      </c>
      <c r="G2121" s="7">
        <v>173.6772705198222</v>
      </c>
      <c r="H2121" s="7">
        <f t="shared" si="88"/>
        <v>89.721911155056162</v>
      </c>
    </row>
    <row r="2122" spans="1:8" x14ac:dyDescent="0.25">
      <c r="A2122" s="14"/>
      <c r="B2122" s="5">
        <f t="shared" si="86"/>
        <v>45314</v>
      </c>
      <c r="C2122" s="4">
        <v>18.072916666672199</v>
      </c>
      <c r="D2122">
        <v>1.2013126045679339</v>
      </c>
      <c r="E2122" s="6">
        <v>71.197928355732898</v>
      </c>
      <c r="F2122" s="7">
        <v>75.633428482397647</v>
      </c>
      <c r="G2122" s="7">
        <v>173.75755619160154</v>
      </c>
      <c r="H2122" s="7">
        <f t="shared" si="88"/>
        <v>85.530968752866642</v>
      </c>
    </row>
    <row r="2123" spans="1:8" x14ac:dyDescent="0.25">
      <c r="A2123" s="14"/>
      <c r="B2123" s="5">
        <f t="shared" si="86"/>
        <v>45314</v>
      </c>
      <c r="C2123" s="4">
        <v>18.083333333338899</v>
      </c>
      <c r="D2123">
        <v>1.2013126045679339</v>
      </c>
      <c r="E2123" s="6">
        <v>68.817610556734479</v>
      </c>
      <c r="F2123" s="7">
        <v>75.147934912160991</v>
      </c>
      <c r="G2123" s="7">
        <v>173.50545254531531</v>
      </c>
      <c r="H2123" s="7">
        <f t="shared" si="88"/>
        <v>82.671462978052432</v>
      </c>
    </row>
    <row r="2124" spans="1:8" x14ac:dyDescent="0.25">
      <c r="A2124" s="14"/>
      <c r="B2124" s="5">
        <f t="shared" si="86"/>
        <v>45314</v>
      </c>
      <c r="C2124" s="4">
        <v>18.093750000005599</v>
      </c>
      <c r="D2124">
        <v>1.2013126045679339</v>
      </c>
      <c r="E2124" s="6">
        <v>66.649105302901802</v>
      </c>
      <c r="F2124" s="7">
        <v>75.099411468069135</v>
      </c>
      <c r="G2124" s="7">
        <v>173.70974158234338</v>
      </c>
      <c r="H2124" s="7">
        <f t="shared" si="88"/>
        <v>80.066410283551463</v>
      </c>
    </row>
    <row r="2125" spans="1:8" x14ac:dyDescent="0.25">
      <c r="A2125" s="14"/>
      <c r="B2125" s="5">
        <f t="shared" si="86"/>
        <v>45314</v>
      </c>
      <c r="C2125" s="4">
        <v>18.104166666672299</v>
      </c>
      <c r="D2125">
        <v>1.2013126045679339</v>
      </c>
      <c r="E2125" s="6">
        <v>65.606566505773415</v>
      </c>
      <c r="F2125" s="7">
        <v>74.705521646388974</v>
      </c>
      <c r="G2125" s="7">
        <v>173.69784064876265</v>
      </c>
      <c r="H2125" s="7">
        <f t="shared" si="88"/>
        <v>78.813995285810037</v>
      </c>
    </row>
    <row r="2126" spans="1:8" x14ac:dyDescent="0.25">
      <c r="A2126" s="14"/>
      <c r="B2126" s="5">
        <f t="shared" si="86"/>
        <v>45314</v>
      </c>
      <c r="C2126" s="4">
        <v>18.114583333338899</v>
      </c>
      <c r="D2126">
        <v>1.2013126045679339</v>
      </c>
      <c r="E2126" s="6">
        <v>64.092531607507865</v>
      </c>
      <c r="F2126" s="7">
        <v>74.397548188404713</v>
      </c>
      <c r="G2126" s="7">
        <v>173.9351931142954</v>
      </c>
      <c r="H2126" s="7">
        <f t="shared" si="88"/>
        <v>76.995166078767895</v>
      </c>
    </row>
    <row r="2127" spans="1:8" x14ac:dyDescent="0.25">
      <c r="A2127" s="14"/>
      <c r="B2127" s="5">
        <f t="shared" si="86"/>
        <v>45314</v>
      </c>
      <c r="C2127" s="4">
        <v>18.125000000005599</v>
      </c>
      <c r="D2127">
        <v>1.2013126045679339</v>
      </c>
      <c r="E2127" s="6">
        <v>63.650368460605108</v>
      </c>
      <c r="F2127" s="7">
        <v>74.410028604130929</v>
      </c>
      <c r="G2127" s="7">
        <v>173.90588478869705</v>
      </c>
      <c r="H2127" s="7">
        <f t="shared" si="88"/>
        <v>76.463989917118198</v>
      </c>
    </row>
    <row r="2128" spans="1:8" x14ac:dyDescent="0.25">
      <c r="A2128" s="14"/>
      <c r="B2128" s="5">
        <f t="shared" si="86"/>
        <v>45314</v>
      </c>
      <c r="C2128" s="4">
        <v>18.135416666672299</v>
      </c>
      <c r="D2128">
        <v>1.2013126045679339</v>
      </c>
      <c r="E2128" s="6">
        <v>62.718983113609227</v>
      </c>
      <c r="F2128" s="7">
        <v>74.512883845241049</v>
      </c>
      <c r="G2128" s="7">
        <v>174.38918207496695</v>
      </c>
      <c r="H2128" s="7">
        <f t="shared" si="88"/>
        <v>75.345104960062159</v>
      </c>
    </row>
    <row r="2129" spans="1:8" x14ac:dyDescent="0.25">
      <c r="A2129" s="14"/>
      <c r="B2129" s="5">
        <f t="shared" si="86"/>
        <v>45314</v>
      </c>
      <c r="C2129" s="4">
        <v>18.145833333338899</v>
      </c>
      <c r="D2129">
        <v>1.2013126045679339</v>
      </c>
      <c r="E2129" s="6">
        <v>62.394801152659028</v>
      </c>
      <c r="F2129" s="7">
        <v>74.500990643700959</v>
      </c>
      <c r="G2129" s="7">
        <v>175.14414221421836</v>
      </c>
      <c r="H2129" s="7">
        <f t="shared" si="88"/>
        <v>74.955661084199136</v>
      </c>
    </row>
    <row r="2130" spans="1:8" x14ac:dyDescent="0.25">
      <c r="A2130" s="14"/>
      <c r="B2130" s="5">
        <f t="shared" si="86"/>
        <v>45314</v>
      </c>
      <c r="C2130" s="4">
        <v>18.156250000005599</v>
      </c>
      <c r="D2130">
        <v>1.2013126045679339</v>
      </c>
      <c r="E2130" s="6">
        <v>61.861940172290993</v>
      </c>
      <c r="F2130" s="7">
        <v>74.673326264581462</v>
      </c>
      <c r="G2130" s="7">
        <v>176.39980877372548</v>
      </c>
      <c r="H2130" s="7">
        <f t="shared" si="88"/>
        <v>74.315528472000594</v>
      </c>
    </row>
    <row r="2131" spans="1:8" x14ac:dyDescent="0.25">
      <c r="A2131" s="14"/>
      <c r="B2131" s="5">
        <f t="shared" si="86"/>
        <v>45314</v>
      </c>
      <c r="C2131" s="4">
        <v>18.166666666672299</v>
      </c>
      <c r="D2131">
        <v>1.2013126045679339</v>
      </c>
      <c r="E2131" s="6">
        <v>61.620976969200086</v>
      </c>
      <c r="F2131" s="7">
        <v>74.875219445688515</v>
      </c>
      <c r="G2131" s="7">
        <v>178.63648662862056</v>
      </c>
      <c r="H2131" s="7">
        <f t="shared" si="88"/>
        <v>74.026056338890427</v>
      </c>
    </row>
    <row r="2132" spans="1:8" x14ac:dyDescent="0.25">
      <c r="A2132" s="14"/>
      <c r="B2132" s="5">
        <f t="shared" si="86"/>
        <v>45314</v>
      </c>
      <c r="C2132" s="4">
        <v>18.177083333338899</v>
      </c>
      <c r="D2132">
        <v>1.2013126045679339</v>
      </c>
      <c r="E2132" s="6">
        <v>62.654164458357378</v>
      </c>
      <c r="F2132" s="7">
        <v>75.134262518889543</v>
      </c>
      <c r="G2132" s="7">
        <v>179.94035306269868</v>
      </c>
      <c r="H2132" s="7">
        <f t="shared" si="88"/>
        <v>75.267237492496974</v>
      </c>
    </row>
    <row r="2133" spans="1:8" x14ac:dyDescent="0.25">
      <c r="A2133" s="14"/>
      <c r="B2133" s="5">
        <f t="shared" si="86"/>
        <v>45314</v>
      </c>
      <c r="C2133" s="4">
        <v>18.187500000005599</v>
      </c>
      <c r="D2133">
        <v>1.2013126045679339</v>
      </c>
      <c r="E2133" s="6">
        <v>62.59469743151346</v>
      </c>
      <c r="F2133" s="7">
        <v>75.665644318997792</v>
      </c>
      <c r="G2133" s="7">
        <v>185.09051173161899</v>
      </c>
      <c r="H2133" s="7">
        <f t="shared" si="88"/>
        <v>75.195799003593194</v>
      </c>
    </row>
    <row r="2134" spans="1:8" x14ac:dyDescent="0.25">
      <c r="A2134" s="14"/>
      <c r="B2134" s="5">
        <f t="shared" si="86"/>
        <v>45314</v>
      </c>
      <c r="C2134" s="4">
        <v>18.197916666672299</v>
      </c>
      <c r="D2134">
        <v>1.2013126045679339</v>
      </c>
      <c r="E2134" s="6">
        <v>64.409206902059339</v>
      </c>
      <c r="F2134" s="7">
        <v>76.830695871761776</v>
      </c>
      <c r="G2134" s="7">
        <v>186.59106118865847</v>
      </c>
      <c r="H2134" s="7">
        <f t="shared" si="88"/>
        <v>77.375592101667849</v>
      </c>
    </row>
    <row r="2135" spans="1:8" x14ac:dyDescent="0.25">
      <c r="A2135" s="14"/>
      <c r="B2135" s="5">
        <f t="shared" si="86"/>
        <v>45314</v>
      </c>
      <c r="C2135" s="4">
        <v>18.208333333338999</v>
      </c>
      <c r="D2135">
        <v>1.2013126045679339</v>
      </c>
      <c r="E2135" s="6">
        <v>65.725069946017271</v>
      </c>
      <c r="F2135" s="7">
        <v>78.441720170583778</v>
      </c>
      <c r="G2135" s="7">
        <v>191.15708690000005</v>
      </c>
      <c r="H2135" s="7">
        <f t="shared" si="88"/>
        <v>78.956354962259638</v>
      </c>
    </row>
    <row r="2136" spans="1:8" x14ac:dyDescent="0.25">
      <c r="A2136" s="14"/>
      <c r="B2136" s="5">
        <f t="shared" si="86"/>
        <v>45314</v>
      </c>
      <c r="C2136" s="4">
        <v>18.218750000005599</v>
      </c>
      <c r="D2136">
        <v>1.2013126045679339</v>
      </c>
      <c r="E2136" s="6">
        <v>68.800873784775618</v>
      </c>
      <c r="F2136" s="7">
        <v>79.943736953912079</v>
      </c>
      <c r="G2136" s="7">
        <v>191.98149195868655</v>
      </c>
      <c r="H2136" s="7">
        <f t="shared" si="88"/>
        <v>82.651356882938487</v>
      </c>
    </row>
    <row r="2137" spans="1:8" x14ac:dyDescent="0.25">
      <c r="A2137" s="14"/>
      <c r="B2137" s="5">
        <f t="shared" si="86"/>
        <v>45314</v>
      </c>
      <c r="C2137" s="4">
        <v>18.229166666672299</v>
      </c>
      <c r="D2137">
        <v>1.2013126045679339</v>
      </c>
      <c r="E2137" s="6">
        <v>72.0233256431531</v>
      </c>
      <c r="F2137" s="7">
        <v>82.412383439225479</v>
      </c>
      <c r="G2137" s="7">
        <v>192.193648498572</v>
      </c>
      <c r="H2137" s="7">
        <f t="shared" si="88"/>
        <v>86.522528918020711</v>
      </c>
    </row>
    <row r="2138" spans="1:8" x14ac:dyDescent="0.25">
      <c r="A2138" s="14"/>
      <c r="B2138" s="5">
        <f t="shared" si="86"/>
        <v>45314</v>
      </c>
      <c r="C2138" s="4">
        <v>18.239583333338999</v>
      </c>
      <c r="D2138">
        <v>1.2013126045679339</v>
      </c>
      <c r="E2138" s="6">
        <v>78.878827654520094</v>
      </c>
      <c r="F2138" s="7">
        <v>86.303066246103398</v>
      </c>
      <c r="G2138" s="7">
        <v>191.84643077249351</v>
      </c>
      <c r="H2138" s="7">
        <f t="shared" si="88"/>
        <v>94.758129894916706</v>
      </c>
    </row>
    <row r="2139" spans="1:8" x14ac:dyDescent="0.25">
      <c r="A2139" s="14"/>
      <c r="B2139" s="5">
        <f t="shared" si="86"/>
        <v>45314</v>
      </c>
      <c r="C2139" s="4">
        <v>18.250000000005599</v>
      </c>
      <c r="D2139">
        <v>1.2013126045679339</v>
      </c>
      <c r="E2139" s="6">
        <v>84.003369057328015</v>
      </c>
      <c r="F2139" s="7">
        <v>92.151050111983309</v>
      </c>
      <c r="G2139" s="7">
        <v>189.82722642848481</v>
      </c>
      <c r="H2139" s="7">
        <f t="shared" si="88"/>
        <v>100.9143060747401</v>
      </c>
    </row>
    <row r="2140" spans="1:8" x14ac:dyDescent="0.25">
      <c r="A2140" s="14"/>
      <c r="B2140" s="5">
        <f t="shared" si="86"/>
        <v>45314</v>
      </c>
      <c r="C2140" s="4">
        <v>18.260416666672299</v>
      </c>
      <c r="D2140">
        <v>1.2013126045679339</v>
      </c>
      <c r="E2140" s="6">
        <v>90.535488255349094</v>
      </c>
      <c r="F2140" s="7">
        <v>96.061931574401967</v>
      </c>
      <c r="G2140" s="7">
        <v>185.10294106223773</v>
      </c>
      <c r="H2140" s="7">
        <f t="shared" si="88"/>
        <v>108.76142320186301</v>
      </c>
    </row>
    <row r="2141" spans="1:8" x14ac:dyDescent="0.25">
      <c r="A2141" s="14"/>
      <c r="B2141" s="5">
        <f t="shared" si="86"/>
        <v>45314</v>
      </c>
      <c r="C2141" s="4">
        <v>18.270833333338999</v>
      </c>
      <c r="D2141">
        <v>1.2013126045679339</v>
      </c>
      <c r="E2141" s="6">
        <v>96.122177407479398</v>
      </c>
      <c r="F2141" s="7">
        <v>101.49273274752703</v>
      </c>
      <c r="G2141" s="7">
        <v>155.5295810904563</v>
      </c>
      <c r="H2141" s="7">
        <f t="shared" si="88"/>
        <v>115.47278329812009</v>
      </c>
    </row>
    <row r="2142" spans="1:8" x14ac:dyDescent="0.25">
      <c r="A2142" s="14"/>
      <c r="B2142" s="5">
        <f t="shared" si="86"/>
        <v>45314</v>
      </c>
      <c r="C2142" s="4">
        <v>18.281250000005599</v>
      </c>
      <c r="D2142">
        <v>1.2013126045679339</v>
      </c>
      <c r="E2142" s="6">
        <v>102.45954403872288</v>
      </c>
      <c r="F2142" s="7">
        <v>109.76685945392278</v>
      </c>
      <c r="G2142" s="7">
        <v>93.964437830716335</v>
      </c>
      <c r="H2142" s="7">
        <f t="shared" si="88"/>
        <v>123.0859417120011</v>
      </c>
    </row>
    <row r="2143" spans="1:8" x14ac:dyDescent="0.25">
      <c r="A2143" s="14"/>
      <c r="B2143" s="5">
        <f t="shared" si="86"/>
        <v>45314</v>
      </c>
      <c r="C2143" s="4">
        <v>18.291666666672299</v>
      </c>
      <c r="D2143">
        <v>1.2013126045679339</v>
      </c>
      <c r="E2143" s="6">
        <v>108.02603377440431</v>
      </c>
      <c r="F2143" s="7">
        <v>120.64503183707393</v>
      </c>
      <c r="G2143" s="7">
        <v>34.351417546469307</v>
      </c>
      <c r="H2143" s="7">
        <f t="shared" si="88"/>
        <v>129.77303599467322</v>
      </c>
    </row>
    <row r="2144" spans="1:8" x14ac:dyDescent="0.25">
      <c r="A2144" s="14"/>
      <c r="B2144" s="5">
        <f t="shared" si="86"/>
        <v>45314</v>
      </c>
      <c r="C2144" s="4">
        <v>18.302083333338999</v>
      </c>
      <c r="D2144">
        <v>1.2013126045679339</v>
      </c>
      <c r="E2144" s="6">
        <v>109.7001573498997</v>
      </c>
      <c r="F2144" s="7">
        <v>125.10332582655501</v>
      </c>
      <c r="G2144" s="7">
        <v>12.706770941723507</v>
      </c>
      <c r="H2144" s="7">
        <f t="shared" si="88"/>
        <v>131.78418174752019</v>
      </c>
    </row>
    <row r="2145" spans="1:8" x14ac:dyDescent="0.25">
      <c r="A2145" s="14"/>
      <c r="B2145" s="5">
        <f t="shared" si="86"/>
        <v>45314</v>
      </c>
      <c r="C2145" s="4">
        <v>18.312500000005699</v>
      </c>
      <c r="D2145">
        <v>1.2013126045679339</v>
      </c>
      <c r="E2145" s="6">
        <v>113.0901513410912</v>
      </c>
      <c r="F2145" s="7">
        <v>130.10161056307967</v>
      </c>
      <c r="G2145" s="7">
        <v>4.7090823982839893</v>
      </c>
      <c r="H2145" s="7">
        <f t="shared" si="88"/>
        <v>135.85662425854809</v>
      </c>
    </row>
    <row r="2146" spans="1:8" x14ac:dyDescent="0.25">
      <c r="A2146" s="14"/>
      <c r="B2146" s="5">
        <f t="shared" si="86"/>
        <v>45314</v>
      </c>
      <c r="C2146" s="4">
        <v>18.322916666672299</v>
      </c>
      <c r="D2146">
        <v>1.2013126045679339</v>
      </c>
      <c r="E2146" s="6">
        <v>113.54455100457828</v>
      </c>
      <c r="F2146" s="7">
        <v>137.26093278977473</v>
      </c>
      <c r="G2146" s="7">
        <v>2.6034256193780911</v>
      </c>
      <c r="H2146" s="7">
        <f t="shared" si="88"/>
        <v>136.40250030180655</v>
      </c>
    </row>
    <row r="2147" spans="1:8" x14ac:dyDescent="0.25">
      <c r="A2147" s="14"/>
      <c r="B2147" s="5">
        <f t="shared" si="86"/>
        <v>45314</v>
      </c>
      <c r="C2147" s="4">
        <v>18.333333333338999</v>
      </c>
      <c r="D2147">
        <v>1.2013126045679339</v>
      </c>
      <c r="E2147" s="6">
        <v>112.26897840111801</v>
      </c>
      <c r="F2147" s="7">
        <v>146.78943743630819</v>
      </c>
      <c r="G2147" s="7">
        <v>1.6825183770417131</v>
      </c>
      <c r="H2147" s="7">
        <f t="shared" si="88"/>
        <v>134.87013885522819</v>
      </c>
    </row>
    <row r="2148" spans="1:8" x14ac:dyDescent="0.25">
      <c r="A2148" s="14"/>
      <c r="B2148" s="5">
        <f t="shared" ref="B2148:B2211" si="89">DATE(YEAR(B2052),MONTH(B2052),DAY(B2052)+1)</f>
        <v>45314</v>
      </c>
      <c r="C2148" s="4">
        <v>18.343750000005699</v>
      </c>
      <c r="D2148">
        <v>1.2013126045679339</v>
      </c>
      <c r="E2148" s="6">
        <v>111.02161639785849</v>
      </c>
      <c r="F2148" s="7">
        <v>150.64710443754103</v>
      </c>
      <c r="G2148" s="7">
        <v>1.3523352762901575</v>
      </c>
      <c r="H2148" s="7">
        <f t="shared" si="88"/>
        <v>133.37166715825342</v>
      </c>
    </row>
    <row r="2149" spans="1:8" x14ac:dyDescent="0.25">
      <c r="A2149" s="14"/>
      <c r="B2149" s="5">
        <f t="shared" si="89"/>
        <v>45314</v>
      </c>
      <c r="C2149" s="4">
        <v>18.354166666672299</v>
      </c>
      <c r="D2149">
        <v>1.2013126045679339</v>
      </c>
      <c r="E2149" s="6">
        <v>112.04357640513771</v>
      </c>
      <c r="F2149" s="7">
        <v>152.98419371105015</v>
      </c>
      <c r="G2149" s="7">
        <v>1.2951671781528928</v>
      </c>
      <c r="H2149" s="7">
        <f t="shared" si="88"/>
        <v>134.59936059636229</v>
      </c>
    </row>
    <row r="2150" spans="1:8" x14ac:dyDescent="0.25">
      <c r="A2150" s="14"/>
      <c r="B2150" s="5">
        <f t="shared" si="89"/>
        <v>45314</v>
      </c>
      <c r="C2150" s="4">
        <v>18.364583333338999</v>
      </c>
      <c r="D2150">
        <v>1.2013126045679339</v>
      </c>
      <c r="E2150" s="6">
        <v>112.20736126321054</v>
      </c>
      <c r="F2150" s="7">
        <v>155.15881073973944</v>
      </c>
      <c r="G2150" s="7">
        <v>1.1823703379364749</v>
      </c>
      <c r="H2150" s="7">
        <f t="shared" si="88"/>
        <v>134.79611741080254</v>
      </c>
    </row>
    <row r="2151" spans="1:8" x14ac:dyDescent="0.25">
      <c r="A2151" s="14"/>
      <c r="B2151" s="5">
        <f t="shared" si="89"/>
        <v>45314</v>
      </c>
      <c r="C2151" s="4">
        <v>18.375000000005699</v>
      </c>
      <c r="D2151">
        <v>1.2013126045679339</v>
      </c>
      <c r="E2151" s="6">
        <v>113.69386153569771</v>
      </c>
      <c r="F2151" s="7">
        <v>157.81040572754529</v>
      </c>
      <c r="G2151" s="7">
        <v>1.0875549815063128</v>
      </c>
      <c r="H2151" s="7">
        <f t="shared" si="88"/>
        <v>136.58186892483505</v>
      </c>
    </row>
    <row r="2152" spans="1:8" x14ac:dyDescent="0.25">
      <c r="A2152" s="14"/>
      <c r="B2152" s="5">
        <f t="shared" si="89"/>
        <v>45314</v>
      </c>
      <c r="C2152" s="4">
        <v>18.385416666672299</v>
      </c>
      <c r="D2152">
        <v>1.2013126045679339</v>
      </c>
      <c r="E2152" s="6">
        <v>113.87359190120873</v>
      </c>
      <c r="F2152" s="7">
        <v>159.11269570012709</v>
      </c>
      <c r="G2152" s="7">
        <v>1.1535818205048598</v>
      </c>
      <c r="H2152" s="7">
        <f t="shared" si="88"/>
        <v>136.79778127834703</v>
      </c>
    </row>
    <row r="2153" spans="1:8" x14ac:dyDescent="0.25">
      <c r="A2153" s="14"/>
      <c r="B2153" s="5">
        <f t="shared" si="89"/>
        <v>45314</v>
      </c>
      <c r="C2153" s="4">
        <v>18.395833333338999</v>
      </c>
      <c r="D2153">
        <v>1.2013126045679339</v>
      </c>
      <c r="E2153" s="6">
        <v>113.84215810518359</v>
      </c>
      <c r="F2153" s="7">
        <v>159.66168520895982</v>
      </c>
      <c r="G2153" s="7">
        <v>1.1034552864599951</v>
      </c>
      <c r="H2153" s="7">
        <f t="shared" si="88"/>
        <v>136.76001946297262</v>
      </c>
    </row>
    <row r="2154" spans="1:8" x14ac:dyDescent="0.25">
      <c r="A2154" s="14"/>
      <c r="B2154" s="5">
        <f t="shared" si="89"/>
        <v>45314</v>
      </c>
      <c r="C2154" s="4">
        <v>18.406250000005699</v>
      </c>
      <c r="D2154">
        <v>1.2013126045679339</v>
      </c>
      <c r="E2154" s="6">
        <v>114.43816652707122</v>
      </c>
      <c r="F2154" s="7">
        <v>159.95198740019501</v>
      </c>
      <c r="G2154" s="7">
        <v>1.0502946879130972</v>
      </c>
      <c r="H2154" s="7">
        <f t="shared" si="88"/>
        <v>137.47601189261488</v>
      </c>
    </row>
    <row r="2155" spans="1:8" x14ac:dyDescent="0.25">
      <c r="A2155" s="14"/>
      <c r="B2155" s="5">
        <f t="shared" si="89"/>
        <v>45314</v>
      </c>
      <c r="C2155" s="4">
        <v>18.416666666672398</v>
      </c>
      <c r="D2155">
        <v>1.2013126045679339</v>
      </c>
      <c r="E2155" s="6">
        <v>114.95091776106679</v>
      </c>
      <c r="F2155" s="7">
        <v>159.42711357234631</v>
      </c>
      <c r="G2155" s="7">
        <v>1.0189441203437652</v>
      </c>
      <c r="H2155" s="7">
        <f t="shared" si="88"/>
        <v>138.09198641302152</v>
      </c>
    </row>
    <row r="2156" spans="1:8" x14ac:dyDescent="0.25">
      <c r="A2156" s="14"/>
      <c r="B2156" s="5">
        <f t="shared" si="89"/>
        <v>45314</v>
      </c>
      <c r="C2156" s="4">
        <v>18.427083333338999</v>
      </c>
      <c r="D2156">
        <v>1.2013126045679339</v>
      </c>
      <c r="E2156" s="6">
        <v>116.85933939243324</v>
      </c>
      <c r="F2156" s="7">
        <v>158.53294260648715</v>
      </c>
      <c r="G2156" s="7">
        <v>1.0941589051069105</v>
      </c>
      <c r="H2156" s="7">
        <f t="shared" si="88"/>
        <v>140.38459737361214</v>
      </c>
    </row>
    <row r="2157" spans="1:8" x14ac:dyDescent="0.25">
      <c r="A2157" s="14"/>
      <c r="B2157" s="5">
        <f t="shared" si="89"/>
        <v>45314</v>
      </c>
      <c r="C2157" s="4">
        <v>18.437500000005699</v>
      </c>
      <c r="D2157">
        <v>1.2013126045679339</v>
      </c>
      <c r="E2157" s="6">
        <v>118.51141693913645</v>
      </c>
      <c r="F2157" s="7">
        <v>158.13143244128372</v>
      </c>
      <c r="G2157" s="7">
        <v>1.1735392372726328</v>
      </c>
      <c r="H2157" s="7">
        <f t="shared" si="88"/>
        <v>142.36925895419037</v>
      </c>
    </row>
    <row r="2158" spans="1:8" x14ac:dyDescent="0.25">
      <c r="A2158" s="14"/>
      <c r="B2158" s="5">
        <f t="shared" si="89"/>
        <v>45314</v>
      </c>
      <c r="C2158" s="4">
        <v>18.447916666672398</v>
      </c>
      <c r="D2158">
        <v>1.2013126045679339</v>
      </c>
      <c r="E2158" s="6">
        <v>119.43693431574582</v>
      </c>
      <c r="F2158" s="7">
        <v>157.74645679130001</v>
      </c>
      <c r="G2158" s="7">
        <v>1.1454608651371259</v>
      </c>
      <c r="H2158" s="7">
        <f t="shared" si="88"/>
        <v>143.48109464445784</v>
      </c>
    </row>
    <row r="2159" spans="1:8" x14ac:dyDescent="0.25">
      <c r="A2159" s="14"/>
      <c r="B2159" s="5">
        <f t="shared" si="89"/>
        <v>45314</v>
      </c>
      <c r="C2159" s="4">
        <v>18.458333333338999</v>
      </c>
      <c r="D2159">
        <v>1.2013126045679339</v>
      </c>
      <c r="E2159" s="6">
        <v>119.57850661488452</v>
      </c>
      <c r="F2159" s="7">
        <v>157.59597244043283</v>
      </c>
      <c r="G2159" s="7">
        <v>1.0754810966071471</v>
      </c>
      <c r="H2159" s="7">
        <f t="shared" si="88"/>
        <v>143.65116723187083</v>
      </c>
    </row>
    <row r="2160" spans="1:8" x14ac:dyDescent="0.25">
      <c r="A2160" s="14"/>
      <c r="B2160" s="5">
        <f t="shared" si="89"/>
        <v>45314</v>
      </c>
      <c r="C2160" s="4">
        <v>18.468750000005699</v>
      </c>
      <c r="D2160">
        <v>1.2013126045679339</v>
      </c>
      <c r="E2160" s="6">
        <v>118.84727276157601</v>
      </c>
      <c r="F2160" s="7">
        <v>157.13936614630262</v>
      </c>
      <c r="G2160" s="7">
        <v>1.1384614711929508</v>
      </c>
      <c r="H2160" s="7">
        <f t="shared" si="88"/>
        <v>142.77272678700453</v>
      </c>
    </row>
    <row r="2161" spans="1:8" x14ac:dyDescent="0.25">
      <c r="A2161" s="14"/>
      <c r="B2161" s="5">
        <f t="shared" si="89"/>
        <v>45314</v>
      </c>
      <c r="C2161" s="4">
        <v>18.479166666672398</v>
      </c>
      <c r="D2161">
        <v>1.2013126045679339</v>
      </c>
      <c r="E2161" s="6">
        <v>119.58581226265035</v>
      </c>
      <c r="F2161" s="7">
        <v>156.61220091985697</v>
      </c>
      <c r="G2161" s="7">
        <v>1.1925171917419022</v>
      </c>
      <c r="H2161" s="7">
        <f t="shared" si="88"/>
        <v>143.65994359861645</v>
      </c>
    </row>
    <row r="2162" spans="1:8" x14ac:dyDescent="0.25">
      <c r="A2162" s="14"/>
      <c r="B2162" s="5">
        <f t="shared" si="89"/>
        <v>45314</v>
      </c>
      <c r="C2162" s="4">
        <v>18.489583333338999</v>
      </c>
      <c r="D2162">
        <v>1.2013126045679339</v>
      </c>
      <c r="E2162" s="6">
        <v>120.22570975271854</v>
      </c>
      <c r="F2162" s="7">
        <v>156.24030565757252</v>
      </c>
      <c r="G2162" s="7">
        <v>1.2138165840800903</v>
      </c>
      <c r="H2162" s="7">
        <f t="shared" si="88"/>
        <v>144.42866051906677</v>
      </c>
    </row>
    <row r="2163" spans="1:8" x14ac:dyDescent="0.25">
      <c r="A2163" s="14"/>
      <c r="B2163" s="5">
        <f t="shared" si="89"/>
        <v>45314</v>
      </c>
      <c r="C2163" s="4">
        <v>18.500000000005699</v>
      </c>
      <c r="D2163">
        <v>1.2013126045679339</v>
      </c>
      <c r="E2163" s="6">
        <v>120.88180106735967</v>
      </c>
      <c r="F2163" s="7">
        <v>155.65733944890309</v>
      </c>
      <c r="G2163" s="7">
        <v>1.0855195157918476</v>
      </c>
      <c r="H2163" s="7">
        <f t="shared" si="88"/>
        <v>145.2168312850927</v>
      </c>
    </row>
    <row r="2164" spans="1:8" x14ac:dyDescent="0.25">
      <c r="A2164" s="14"/>
      <c r="B2164" s="5">
        <f t="shared" si="89"/>
        <v>45314</v>
      </c>
      <c r="C2164" s="4">
        <v>18.510416666672398</v>
      </c>
      <c r="D2164">
        <v>1.2013126045679339</v>
      </c>
      <c r="E2164" s="6">
        <v>121.27850444166609</v>
      </c>
      <c r="F2164" s="7">
        <v>154.92008493293699</v>
      </c>
      <c r="G2164" s="7">
        <v>1.0356374911858761</v>
      </c>
      <c r="H2164" s="7">
        <f t="shared" si="88"/>
        <v>145.69339604892161</v>
      </c>
    </row>
    <row r="2165" spans="1:8" x14ac:dyDescent="0.25">
      <c r="A2165" s="14"/>
      <c r="B2165" s="5">
        <f t="shared" si="89"/>
        <v>45314</v>
      </c>
      <c r="C2165" s="4">
        <v>18.520833333339102</v>
      </c>
      <c r="D2165">
        <v>1.2013126045679339</v>
      </c>
      <c r="E2165" s="6">
        <v>120.48728524876414</v>
      </c>
      <c r="F2165" s="7">
        <v>154.256315173578</v>
      </c>
      <c r="G2165" s="7">
        <v>1.026255708871225</v>
      </c>
      <c r="H2165" s="7">
        <f t="shared" si="88"/>
        <v>144.74289445951246</v>
      </c>
    </row>
    <row r="2166" spans="1:8" x14ac:dyDescent="0.25">
      <c r="A2166" s="14"/>
      <c r="B2166" s="5">
        <f t="shared" si="89"/>
        <v>45314</v>
      </c>
      <c r="C2166" s="4">
        <v>18.531250000005699</v>
      </c>
      <c r="D2166">
        <v>1.2013126045679339</v>
      </c>
      <c r="E2166" s="6">
        <v>118.65258720100938</v>
      </c>
      <c r="F2166" s="7">
        <v>153.803201876847</v>
      </c>
      <c r="G2166" s="7">
        <v>0.96748943034332491</v>
      </c>
      <c r="H2166" s="7">
        <f t="shared" si="88"/>
        <v>142.53884856916847</v>
      </c>
    </row>
    <row r="2167" spans="1:8" x14ac:dyDescent="0.25">
      <c r="A2167" s="14"/>
      <c r="B2167" s="5">
        <f t="shared" si="89"/>
        <v>45314</v>
      </c>
      <c r="C2167" s="4">
        <v>18.541666666672398</v>
      </c>
      <c r="D2167">
        <v>1.2013126045679339</v>
      </c>
      <c r="E2167" s="6">
        <v>116.1769008414874</v>
      </c>
      <c r="F2167" s="7">
        <v>153.12109111503042</v>
      </c>
      <c r="G2167" s="7">
        <v>1.0139723958383444</v>
      </c>
      <c r="H2167" s="7">
        <f t="shared" si="88"/>
        <v>139.5647753405178</v>
      </c>
    </row>
    <row r="2168" spans="1:8" x14ac:dyDescent="0.25">
      <c r="A2168" s="14"/>
      <c r="B2168" s="5">
        <f t="shared" si="89"/>
        <v>45314</v>
      </c>
      <c r="C2168" s="4">
        <v>18.552083333339102</v>
      </c>
      <c r="D2168">
        <v>1.2013126045679339</v>
      </c>
      <c r="E2168" s="6">
        <v>113.70487518893196</v>
      </c>
      <c r="F2168" s="7">
        <v>152.1027991011652</v>
      </c>
      <c r="G2168" s="7">
        <v>1.0874724141464447</v>
      </c>
      <c r="H2168" s="7">
        <f t="shared" si="88"/>
        <v>136.5950997652877</v>
      </c>
    </row>
    <row r="2169" spans="1:8" x14ac:dyDescent="0.25">
      <c r="A2169" s="14"/>
      <c r="B2169" s="5">
        <f t="shared" si="89"/>
        <v>45314</v>
      </c>
      <c r="C2169" s="4">
        <v>18.562500000005699</v>
      </c>
      <c r="D2169">
        <v>1.2013126045679339</v>
      </c>
      <c r="E2169" s="6">
        <v>114.98271417893949</v>
      </c>
      <c r="F2169" s="7">
        <v>151.40876269492952</v>
      </c>
      <c r="G2169" s="7">
        <v>1.066214837756269</v>
      </c>
      <c r="H2169" s="7">
        <f t="shared" si="88"/>
        <v>138.13018385059209</v>
      </c>
    </row>
    <row r="2170" spans="1:8" x14ac:dyDescent="0.25">
      <c r="A2170" s="14"/>
      <c r="B2170" s="5">
        <f t="shared" si="89"/>
        <v>45314</v>
      </c>
      <c r="C2170" s="4">
        <v>18.572916666672398</v>
      </c>
      <c r="D2170">
        <v>1.2013126045679339</v>
      </c>
      <c r="E2170" s="6">
        <v>115.80082946784476</v>
      </c>
      <c r="F2170" s="7">
        <v>150.45906928224039</v>
      </c>
      <c r="G2170" s="7">
        <v>1.0444434329892847</v>
      </c>
      <c r="H2170" s="7">
        <f t="shared" si="88"/>
        <v>139.11299605914374</v>
      </c>
    </row>
    <row r="2171" spans="1:8" x14ac:dyDescent="0.25">
      <c r="A2171" s="14"/>
      <c r="B2171" s="5">
        <f t="shared" si="89"/>
        <v>45314</v>
      </c>
      <c r="C2171" s="4">
        <v>18.583333333339102</v>
      </c>
      <c r="D2171">
        <v>1.2013126045679339</v>
      </c>
      <c r="E2171" s="6">
        <v>116.08247332407367</v>
      </c>
      <c r="F2171" s="7">
        <v>148.90484284333542</v>
      </c>
      <c r="G2171" s="7">
        <v>1.0540800023555461</v>
      </c>
      <c r="H2171" s="7">
        <f t="shared" si="88"/>
        <v>139.45133837363065</v>
      </c>
    </row>
    <row r="2172" spans="1:8" x14ac:dyDescent="0.25">
      <c r="A2172" s="14"/>
      <c r="B2172" s="5">
        <f t="shared" si="89"/>
        <v>45314</v>
      </c>
      <c r="C2172" s="4">
        <v>18.593750000005802</v>
      </c>
      <c r="D2172">
        <v>1.2013126045679339</v>
      </c>
      <c r="E2172" s="6">
        <v>117.50428796834545</v>
      </c>
      <c r="F2172" s="7">
        <v>148.05066850168353</v>
      </c>
      <c r="G2172" s="7">
        <v>1.0397031076761019</v>
      </c>
      <c r="H2172" s="7">
        <f t="shared" si="88"/>
        <v>141.1593822271536</v>
      </c>
    </row>
    <row r="2173" spans="1:8" x14ac:dyDescent="0.25">
      <c r="A2173" s="14"/>
      <c r="B2173" s="5">
        <f t="shared" si="89"/>
        <v>45314</v>
      </c>
      <c r="C2173" s="4">
        <v>18.604166666672398</v>
      </c>
      <c r="D2173">
        <v>1.2013126045679339</v>
      </c>
      <c r="E2173" s="6">
        <v>117.78535044715571</v>
      </c>
      <c r="F2173" s="7">
        <v>147.07265001180562</v>
      </c>
      <c r="G2173" s="7">
        <v>1.1984449897186937</v>
      </c>
      <c r="H2173" s="7">
        <f t="shared" si="88"/>
        <v>141.49702612561947</v>
      </c>
    </row>
    <row r="2174" spans="1:8" x14ac:dyDescent="0.25">
      <c r="A2174" s="14"/>
      <c r="B2174" s="5">
        <f t="shared" si="89"/>
        <v>45314</v>
      </c>
      <c r="C2174" s="4">
        <v>18.614583333339102</v>
      </c>
      <c r="D2174">
        <v>1.2013126045679339</v>
      </c>
      <c r="E2174" s="6">
        <v>119.88940065296956</v>
      </c>
      <c r="F2174" s="7">
        <v>145.08271185908151</v>
      </c>
      <c r="G2174" s="7">
        <v>1.2281917067907133</v>
      </c>
      <c r="H2174" s="7">
        <f t="shared" si="88"/>
        <v>144.0246481585074</v>
      </c>
    </row>
    <row r="2175" spans="1:8" x14ac:dyDescent="0.25">
      <c r="A2175" s="14"/>
      <c r="B2175" s="5">
        <f t="shared" si="89"/>
        <v>45314</v>
      </c>
      <c r="C2175" s="4">
        <v>18.625000000005802</v>
      </c>
      <c r="D2175">
        <v>1.2013126045679339</v>
      </c>
      <c r="E2175" s="6">
        <v>121.64539300825042</v>
      </c>
      <c r="F2175" s="7">
        <v>141.44553944073735</v>
      </c>
      <c r="G2175" s="7">
        <v>1.4074384975144556</v>
      </c>
      <c r="H2175" s="7">
        <f t="shared" si="88"/>
        <v>146.13414390843124</v>
      </c>
    </row>
    <row r="2176" spans="1:8" x14ac:dyDescent="0.25">
      <c r="A2176" s="14"/>
      <c r="B2176" s="5">
        <f t="shared" si="89"/>
        <v>45314</v>
      </c>
      <c r="C2176" s="4">
        <v>18.635416666672398</v>
      </c>
      <c r="D2176">
        <v>1.2013126045679339</v>
      </c>
      <c r="E2176" s="6">
        <v>123.65929621106852</v>
      </c>
      <c r="F2176" s="7">
        <v>139.82657040808681</v>
      </c>
      <c r="G2176" s="7">
        <v>1.7504630340574387</v>
      </c>
      <c r="H2176" s="7">
        <f t="shared" si="88"/>
        <v>148.55347121035635</v>
      </c>
    </row>
    <row r="2177" spans="1:8" x14ac:dyDescent="0.25">
      <c r="A2177" s="14"/>
      <c r="B2177" s="5">
        <f t="shared" si="89"/>
        <v>45314</v>
      </c>
      <c r="C2177" s="4">
        <v>18.645833333339102</v>
      </c>
      <c r="D2177">
        <v>1.2013126045679339</v>
      </c>
      <c r="E2177" s="6">
        <v>125.48410000346627</v>
      </c>
      <c r="F2177" s="7">
        <v>138.7053670226974</v>
      </c>
      <c r="G2177" s="7">
        <v>2.3427442504208291</v>
      </c>
      <c r="H2177" s="7">
        <f t="shared" si="88"/>
        <v>150.74563100702713</v>
      </c>
    </row>
    <row r="2178" spans="1:8" x14ac:dyDescent="0.25">
      <c r="A2178" s="14"/>
      <c r="B2178" s="5">
        <f t="shared" si="89"/>
        <v>45314</v>
      </c>
      <c r="C2178" s="4">
        <v>18.656250000005802</v>
      </c>
      <c r="D2178">
        <v>1.2013126045679339</v>
      </c>
      <c r="E2178" s="6">
        <v>129.1442521980193</v>
      </c>
      <c r="F2178" s="7">
        <v>137.66163255649053</v>
      </c>
      <c r="G2178" s="7">
        <v>5.9048072910205169</v>
      </c>
      <c r="H2178" s="7">
        <f t="shared" si="88"/>
        <v>155.14261797298067</v>
      </c>
    </row>
    <row r="2179" spans="1:8" x14ac:dyDescent="0.25">
      <c r="A2179" s="14"/>
      <c r="B2179" s="5">
        <f t="shared" si="89"/>
        <v>45314</v>
      </c>
      <c r="C2179" s="4">
        <v>18.666666666672398</v>
      </c>
      <c r="D2179">
        <v>1.2013126045679339</v>
      </c>
      <c r="E2179" s="6">
        <v>130.62991784902576</v>
      </c>
      <c r="F2179" s="7">
        <v>135.52239808572907</v>
      </c>
      <c r="G2179" s="7">
        <v>14.81940691451612</v>
      </c>
      <c r="H2179" s="7">
        <f t="shared" si="88"/>
        <v>156.92736684570838</v>
      </c>
    </row>
    <row r="2180" spans="1:8" x14ac:dyDescent="0.25">
      <c r="A2180" s="14"/>
      <c r="B2180" s="5">
        <f t="shared" si="89"/>
        <v>45314</v>
      </c>
      <c r="C2180" s="4">
        <v>18.677083333339102</v>
      </c>
      <c r="D2180">
        <v>1.2013126045679339</v>
      </c>
      <c r="E2180" s="6">
        <v>133.39283815646479</v>
      </c>
      <c r="F2180" s="7">
        <v>135.92611017183816</v>
      </c>
      <c r="G2180" s="7">
        <v>44.005806231853221</v>
      </c>
      <c r="H2180" s="7">
        <f t="shared" ref="H2180:H2243" si="90">D2180*E2180</f>
        <v>160.2464978364516</v>
      </c>
    </row>
    <row r="2181" spans="1:8" x14ac:dyDescent="0.25">
      <c r="A2181" s="14"/>
      <c r="B2181" s="5">
        <f t="shared" si="89"/>
        <v>45314</v>
      </c>
      <c r="C2181" s="4">
        <v>18.687500000005802</v>
      </c>
      <c r="D2181">
        <v>1.2013126045679339</v>
      </c>
      <c r="E2181" s="6">
        <v>138.46834776440076</v>
      </c>
      <c r="F2181" s="7">
        <v>136.93200404134689</v>
      </c>
      <c r="G2181" s="7">
        <v>116.92323562432728</v>
      </c>
      <c r="H2181" s="7">
        <f t="shared" si="90"/>
        <v>166.34377150307071</v>
      </c>
    </row>
    <row r="2182" spans="1:8" x14ac:dyDescent="0.25">
      <c r="A2182" s="14"/>
      <c r="B2182" s="5">
        <f t="shared" si="89"/>
        <v>45314</v>
      </c>
      <c r="C2182" s="4">
        <v>18.697916666672501</v>
      </c>
      <c r="D2182">
        <v>1.2013126045679339</v>
      </c>
      <c r="E2182" s="6">
        <v>143.32620050603538</v>
      </c>
      <c r="F2182" s="7">
        <v>138.19969453011831</v>
      </c>
      <c r="G2182" s="7">
        <v>176.32655997627285</v>
      </c>
      <c r="H2182" s="7">
        <f t="shared" si="90"/>
        <v>172.17957123273129</v>
      </c>
    </row>
    <row r="2183" spans="1:8" x14ac:dyDescent="0.25">
      <c r="A2183" s="14"/>
      <c r="B2183" s="5">
        <f t="shared" si="89"/>
        <v>45314</v>
      </c>
      <c r="C2183" s="4">
        <v>18.708333333339102</v>
      </c>
      <c r="D2183">
        <v>1.2013126045679339</v>
      </c>
      <c r="E2183" s="6">
        <v>147.42940072363007</v>
      </c>
      <c r="F2183" s="7">
        <v>138.03834104507698</v>
      </c>
      <c r="G2183" s="7">
        <v>193.26285206610643</v>
      </c>
      <c r="H2183" s="7">
        <f t="shared" si="90"/>
        <v>177.10879737319368</v>
      </c>
    </row>
    <row r="2184" spans="1:8" x14ac:dyDescent="0.25">
      <c r="A2184" s="14"/>
      <c r="B2184" s="5">
        <f t="shared" si="89"/>
        <v>45314</v>
      </c>
      <c r="C2184" s="4">
        <v>18.718750000005802</v>
      </c>
      <c r="D2184">
        <v>1.2013126045679339</v>
      </c>
      <c r="E2184" s="6">
        <v>153.71205973977885</v>
      </c>
      <c r="F2184" s="7">
        <v>137.81400132677823</v>
      </c>
      <c r="G2184" s="7">
        <v>194.93712085600552</v>
      </c>
      <c r="H2184" s="7">
        <f t="shared" si="90"/>
        <v>184.65623483949557</v>
      </c>
    </row>
    <row r="2185" spans="1:8" x14ac:dyDescent="0.25">
      <c r="A2185" s="14"/>
      <c r="B2185" s="5">
        <f t="shared" si="89"/>
        <v>45314</v>
      </c>
      <c r="C2185" s="4">
        <v>18.729166666672501</v>
      </c>
      <c r="D2185">
        <v>1.2013126045679339</v>
      </c>
      <c r="E2185" s="6">
        <v>160.16059164578033</v>
      </c>
      <c r="F2185" s="7">
        <v>137.44193384399125</v>
      </c>
      <c r="G2185" s="7">
        <v>195.39540899433567</v>
      </c>
      <c r="H2185" s="7">
        <f t="shared" si="90"/>
        <v>192.40293749913363</v>
      </c>
    </row>
    <row r="2186" spans="1:8" x14ac:dyDescent="0.25">
      <c r="A2186" s="14"/>
      <c r="B2186" s="5">
        <f t="shared" si="89"/>
        <v>45314</v>
      </c>
      <c r="C2186" s="4">
        <v>18.739583333339102</v>
      </c>
      <c r="D2186">
        <v>1.2013126045679339</v>
      </c>
      <c r="E2186" s="6">
        <v>164.09198202615394</v>
      </c>
      <c r="F2186" s="7">
        <v>137.21519419931522</v>
      </c>
      <c r="G2186" s="7">
        <v>195.82356408187374</v>
      </c>
      <c r="H2186" s="7">
        <f t="shared" si="90"/>
        <v>197.12576631655358</v>
      </c>
    </row>
    <row r="2187" spans="1:8" x14ac:dyDescent="0.25">
      <c r="A2187" s="14"/>
      <c r="B2187" s="5">
        <f t="shared" si="89"/>
        <v>45314</v>
      </c>
      <c r="C2187" s="4">
        <v>18.750000000005802</v>
      </c>
      <c r="D2187">
        <v>1.2013126045679339</v>
      </c>
      <c r="E2187" s="6">
        <v>167.02209169841393</v>
      </c>
      <c r="F2187" s="7">
        <v>136.66380178151547</v>
      </c>
      <c r="G2187" s="7">
        <v>196.48131329543136</v>
      </c>
      <c r="H2187" s="7">
        <f t="shared" si="90"/>
        <v>200.64574399860592</v>
      </c>
    </row>
    <row r="2188" spans="1:8" x14ac:dyDescent="0.25">
      <c r="A2188" s="14"/>
      <c r="B2188" s="5">
        <f t="shared" si="89"/>
        <v>45314</v>
      </c>
      <c r="C2188" s="4">
        <v>18.760416666672501</v>
      </c>
      <c r="D2188">
        <v>1.2013126045679339</v>
      </c>
      <c r="E2188" s="6">
        <v>168.98525247720963</v>
      </c>
      <c r="F2188" s="7">
        <v>135.83920866838272</v>
      </c>
      <c r="G2188" s="7">
        <v>196.72924860523031</v>
      </c>
      <c r="H2188" s="7">
        <f t="shared" si="90"/>
        <v>203.0041137869666</v>
      </c>
    </row>
    <row r="2189" spans="1:8" x14ac:dyDescent="0.25">
      <c r="A2189" s="14"/>
      <c r="B2189" s="5">
        <f t="shared" si="89"/>
        <v>45314</v>
      </c>
      <c r="C2189" s="4">
        <v>18.770833333339102</v>
      </c>
      <c r="D2189">
        <v>1.2013126045679339</v>
      </c>
      <c r="E2189" s="6">
        <v>171.36771447495889</v>
      </c>
      <c r="F2189" s="7">
        <v>134.5948760903841</v>
      </c>
      <c r="G2189" s="7">
        <v>196.76424165068383</v>
      </c>
      <c r="H2189" s="7">
        <f t="shared" si="90"/>
        <v>205.86619541476688</v>
      </c>
    </row>
    <row r="2190" spans="1:8" x14ac:dyDescent="0.25">
      <c r="A2190" s="14"/>
      <c r="B2190" s="5">
        <f t="shared" si="89"/>
        <v>45314</v>
      </c>
      <c r="C2190" s="4">
        <v>18.781250000005802</v>
      </c>
      <c r="D2190">
        <v>1.2013126045679339</v>
      </c>
      <c r="E2190" s="6">
        <v>174.66952533636706</v>
      </c>
      <c r="F2190" s="7">
        <v>133.10601108448299</v>
      </c>
      <c r="G2190" s="7">
        <v>196.95534408478136</v>
      </c>
      <c r="H2190" s="7">
        <f t="shared" si="90"/>
        <v>209.83270242047584</v>
      </c>
    </row>
    <row r="2191" spans="1:8" x14ac:dyDescent="0.25">
      <c r="A2191" s="14"/>
      <c r="B2191" s="5">
        <f t="shared" si="89"/>
        <v>45314</v>
      </c>
      <c r="C2191" s="4">
        <v>18.791666666672501</v>
      </c>
      <c r="D2191">
        <v>1.2013126045679339</v>
      </c>
      <c r="E2191" s="6">
        <v>174.6910835993589</v>
      </c>
      <c r="F2191" s="7">
        <v>130.53406788667627</v>
      </c>
      <c r="G2191" s="7">
        <v>197.204903005772</v>
      </c>
      <c r="H2191" s="7">
        <f t="shared" si="90"/>
        <v>209.85860063354053</v>
      </c>
    </row>
    <row r="2192" spans="1:8" x14ac:dyDescent="0.25">
      <c r="A2192" s="14"/>
      <c r="B2192" s="5">
        <f t="shared" si="89"/>
        <v>45314</v>
      </c>
      <c r="C2192" s="4">
        <v>18.802083333339201</v>
      </c>
      <c r="D2192">
        <v>1.2013126045679339</v>
      </c>
      <c r="E2192" s="6">
        <v>174.105780405058</v>
      </c>
      <c r="F2192" s="7">
        <v>128.58647740855048</v>
      </c>
      <c r="G2192" s="7">
        <v>197.19156649679533</v>
      </c>
      <c r="H2192" s="7">
        <f t="shared" si="90"/>
        <v>209.15546852873297</v>
      </c>
    </row>
    <row r="2193" spans="1:8" x14ac:dyDescent="0.25">
      <c r="A2193" s="14"/>
      <c r="B2193" s="5">
        <f t="shared" si="89"/>
        <v>45314</v>
      </c>
      <c r="C2193" s="4">
        <v>18.812500000005802</v>
      </c>
      <c r="D2193">
        <v>1.2013126045679339</v>
      </c>
      <c r="E2193" s="6">
        <v>175.04434822663779</v>
      </c>
      <c r="F2193" s="7">
        <v>126.20923497298067</v>
      </c>
      <c r="G2193" s="7">
        <v>196.90209482488899</v>
      </c>
      <c r="H2193" s="7">
        <f t="shared" si="90"/>
        <v>210.28298188303864</v>
      </c>
    </row>
    <row r="2194" spans="1:8" x14ac:dyDescent="0.25">
      <c r="A2194" s="14"/>
      <c r="B2194" s="5">
        <f t="shared" si="89"/>
        <v>45314</v>
      </c>
      <c r="C2194" s="4">
        <v>18.822916666672501</v>
      </c>
      <c r="D2194">
        <v>1.2013126045679339</v>
      </c>
      <c r="E2194" s="6">
        <v>176.04891913678676</v>
      </c>
      <c r="F2194" s="7">
        <v>123.33811272347747</v>
      </c>
      <c r="G2194" s="7">
        <v>196.69016328923672</v>
      </c>
      <c r="H2194" s="7">
        <f t="shared" si="90"/>
        <v>211.48978557958287</v>
      </c>
    </row>
    <row r="2195" spans="1:8" x14ac:dyDescent="0.25">
      <c r="A2195" s="14"/>
      <c r="B2195" s="5">
        <f t="shared" si="89"/>
        <v>45314</v>
      </c>
      <c r="C2195" s="4">
        <v>18.833333333339201</v>
      </c>
      <c r="D2195">
        <v>1.2013126045679339</v>
      </c>
      <c r="E2195" s="6">
        <v>178.51489058110459</v>
      </c>
      <c r="F2195" s="7">
        <v>117.39416366810991</v>
      </c>
      <c r="G2195" s="7">
        <v>196.87901268094572</v>
      </c>
      <c r="H2195" s="7">
        <f t="shared" si="90"/>
        <v>214.4521881581465</v>
      </c>
    </row>
    <row r="2196" spans="1:8" x14ac:dyDescent="0.25">
      <c r="A2196" s="14"/>
      <c r="B2196" s="5">
        <f t="shared" si="89"/>
        <v>45314</v>
      </c>
      <c r="C2196" s="4">
        <v>18.843750000005802</v>
      </c>
      <c r="D2196">
        <v>1.2013126045679339</v>
      </c>
      <c r="E2196" s="6">
        <v>178.75159987518484</v>
      </c>
      <c r="F2196" s="7">
        <v>113.80674633022471</v>
      </c>
      <c r="G2196" s="7">
        <v>196.37154945614861</v>
      </c>
      <c r="H2196" s="7">
        <f t="shared" si="90"/>
        <v>214.73655001674345</v>
      </c>
    </row>
    <row r="2197" spans="1:8" x14ac:dyDescent="0.25">
      <c r="A2197" s="14"/>
      <c r="B2197" s="5">
        <f t="shared" si="89"/>
        <v>45314</v>
      </c>
      <c r="C2197" s="4">
        <v>18.854166666672501</v>
      </c>
      <c r="D2197">
        <v>1.2013126045679339</v>
      </c>
      <c r="E2197" s="6">
        <v>176.32410182058504</v>
      </c>
      <c r="F2197" s="7">
        <v>111.09592269113168</v>
      </c>
      <c r="G2197" s="7">
        <v>196.1130939161647</v>
      </c>
      <c r="H2197" s="7">
        <f t="shared" si="90"/>
        <v>211.82036600618858</v>
      </c>
    </row>
    <row r="2198" spans="1:8" x14ac:dyDescent="0.25">
      <c r="A2198" s="14"/>
      <c r="B2198" s="5">
        <f t="shared" si="89"/>
        <v>45314</v>
      </c>
      <c r="C2198" s="4">
        <v>18.864583333339201</v>
      </c>
      <c r="D2198">
        <v>1.2013126045679339</v>
      </c>
      <c r="E2198" s="6">
        <v>172.98103385554748</v>
      </c>
      <c r="F2198" s="7">
        <v>108.99244235124814</v>
      </c>
      <c r="G2198" s="7">
        <v>195.41852442922786</v>
      </c>
      <c r="H2198" s="7">
        <f t="shared" si="90"/>
        <v>207.8042963218617</v>
      </c>
    </row>
    <row r="2199" spans="1:8" x14ac:dyDescent="0.25">
      <c r="A2199" s="14"/>
      <c r="B2199" s="5">
        <f t="shared" si="89"/>
        <v>45314</v>
      </c>
      <c r="C2199" s="4">
        <v>18.875000000005802</v>
      </c>
      <c r="D2199">
        <v>1.2013126045679339</v>
      </c>
      <c r="E2199" s="6">
        <v>171.79846390213248</v>
      </c>
      <c r="F2199" s="7">
        <v>105.94221328063119</v>
      </c>
      <c r="G2199" s="7">
        <v>194.2348890313616</v>
      </c>
      <c r="H2199" s="7">
        <f t="shared" si="90"/>
        <v>206.38366013104093</v>
      </c>
    </row>
    <row r="2200" spans="1:8" x14ac:dyDescent="0.25">
      <c r="A2200" s="14"/>
      <c r="B2200" s="5">
        <f t="shared" si="89"/>
        <v>45314</v>
      </c>
      <c r="C2200" s="4">
        <v>18.885416666672501</v>
      </c>
      <c r="D2200">
        <v>1.2013126045679339</v>
      </c>
      <c r="E2200" s="6">
        <v>178.63919794168038</v>
      </c>
      <c r="F2200" s="7">
        <v>103.78234525426443</v>
      </c>
      <c r="G2200" s="7">
        <v>193.8937256127368</v>
      </c>
      <c r="H2200" s="7">
        <f t="shared" si="90"/>
        <v>214.60152015724674</v>
      </c>
    </row>
    <row r="2201" spans="1:8" x14ac:dyDescent="0.25">
      <c r="A2201" s="14"/>
      <c r="B2201" s="5">
        <f t="shared" si="89"/>
        <v>45314</v>
      </c>
      <c r="C2201" s="4">
        <v>18.895833333339201</v>
      </c>
      <c r="D2201">
        <v>1.2013126045679339</v>
      </c>
      <c r="E2201" s="6">
        <v>184.95098889343069</v>
      </c>
      <c r="F2201" s="7">
        <v>102.02442063830944</v>
      </c>
      <c r="G2201" s="7">
        <v>193.27204036800674</v>
      </c>
      <c r="H2201" s="7">
        <f t="shared" si="90"/>
        <v>222.18395418498224</v>
      </c>
    </row>
    <row r="2202" spans="1:8" x14ac:dyDescent="0.25">
      <c r="A2202" s="14"/>
      <c r="B2202" s="5">
        <f t="shared" si="89"/>
        <v>45314</v>
      </c>
      <c r="C2202" s="4">
        <v>18.906250000005901</v>
      </c>
      <c r="D2202">
        <v>1.2013126045679339</v>
      </c>
      <c r="E2202" s="6">
        <v>185.3223304168877</v>
      </c>
      <c r="F2202" s="7">
        <v>100.27975142072081</v>
      </c>
      <c r="G2202" s="7">
        <v>193.33860087833608</v>
      </c>
      <c r="H2202" s="7">
        <f t="shared" si="90"/>
        <v>222.63005143771059</v>
      </c>
    </row>
    <row r="2203" spans="1:8" x14ac:dyDescent="0.25">
      <c r="A2203" s="14"/>
      <c r="B2203" s="5">
        <f t="shared" si="89"/>
        <v>45314</v>
      </c>
      <c r="C2203" s="4">
        <v>18.916666666672501</v>
      </c>
      <c r="D2203">
        <v>1.2013126045679339</v>
      </c>
      <c r="E2203" s="6">
        <v>183.99271237735877</v>
      </c>
      <c r="F2203" s="7">
        <v>97.680593246372382</v>
      </c>
      <c r="G2203" s="7">
        <v>192.2173986873419</v>
      </c>
      <c r="H2203" s="7">
        <f t="shared" si="90"/>
        <v>221.03276452756359</v>
      </c>
    </row>
    <row r="2204" spans="1:8" x14ac:dyDescent="0.25">
      <c r="A2204" s="14"/>
      <c r="B2204" s="5">
        <f t="shared" si="89"/>
        <v>45314</v>
      </c>
      <c r="C2204" s="4">
        <v>18.927083333339201</v>
      </c>
      <c r="D2204">
        <v>1.2013126045679339</v>
      </c>
      <c r="E2204" s="6">
        <v>180.83419232732334</v>
      </c>
      <c r="F2204" s="7">
        <v>95.524285749008598</v>
      </c>
      <c r="G2204" s="7">
        <v>189.90885235128601</v>
      </c>
      <c r="H2204" s="7">
        <f t="shared" si="90"/>
        <v>217.23839457967549</v>
      </c>
    </row>
    <row r="2205" spans="1:8" x14ac:dyDescent="0.25">
      <c r="A2205" s="14"/>
      <c r="B2205" s="5">
        <f t="shared" si="89"/>
        <v>45314</v>
      </c>
      <c r="C2205" s="4">
        <v>18.937500000005901</v>
      </c>
      <c r="D2205">
        <v>1.2013126045679339</v>
      </c>
      <c r="E2205" s="6">
        <v>173.51886314938127</v>
      </c>
      <c r="F2205" s="7">
        <v>93.546718483619586</v>
      </c>
      <c r="G2205" s="7">
        <v>188.68746937227166</v>
      </c>
      <c r="H2205" s="7">
        <f t="shared" si="90"/>
        <v>208.45039743165009</v>
      </c>
    </row>
    <row r="2206" spans="1:8" x14ac:dyDescent="0.25">
      <c r="A2206" s="14"/>
      <c r="B2206" s="5">
        <f t="shared" si="89"/>
        <v>45314</v>
      </c>
      <c r="C2206" s="4">
        <v>18.947916666672501</v>
      </c>
      <c r="D2206">
        <v>1.2013126045679339</v>
      </c>
      <c r="E2206" s="6">
        <v>166.76091922501956</v>
      </c>
      <c r="F2206" s="7">
        <v>91.373115814447772</v>
      </c>
      <c r="G2206" s="7">
        <v>188.24960784405275</v>
      </c>
      <c r="H2206" s="7">
        <f t="shared" si="90"/>
        <v>200.33199421435108</v>
      </c>
    </row>
    <row r="2207" spans="1:8" x14ac:dyDescent="0.25">
      <c r="A2207" s="14"/>
      <c r="B2207" s="5">
        <f t="shared" si="89"/>
        <v>45314</v>
      </c>
      <c r="C2207" s="4">
        <v>18.958333333339201</v>
      </c>
      <c r="D2207">
        <v>1.2013126045679339</v>
      </c>
      <c r="E2207" s="6">
        <v>157.05809765657881</v>
      </c>
      <c r="F2207" s="7">
        <v>88.636864482021579</v>
      </c>
      <c r="G2207" s="7">
        <v>183.703673510709</v>
      </c>
      <c r="H2207" s="7">
        <f t="shared" si="90"/>
        <v>188.67587236430961</v>
      </c>
    </row>
    <row r="2208" spans="1:8" x14ac:dyDescent="0.25">
      <c r="A2208" s="14"/>
      <c r="B2208" s="5">
        <f t="shared" si="89"/>
        <v>45314</v>
      </c>
      <c r="C2208" s="4">
        <v>18.968750000005901</v>
      </c>
      <c r="D2208">
        <v>1.2013126045679339</v>
      </c>
      <c r="E2208" s="6">
        <v>146.63962610580563</v>
      </c>
      <c r="F2208" s="7">
        <v>86.453323670000017</v>
      </c>
      <c r="G2208" s="7">
        <v>183.12300726351398</v>
      </c>
      <c r="H2208" s="7">
        <f t="shared" si="90"/>
        <v>176.16003117003336</v>
      </c>
    </row>
    <row r="2209" spans="1:8" x14ac:dyDescent="0.25">
      <c r="A2209" s="14"/>
      <c r="B2209" s="5">
        <f t="shared" si="89"/>
        <v>45314</v>
      </c>
      <c r="C2209" s="4">
        <v>18.979166666672501</v>
      </c>
      <c r="D2209">
        <v>1.2013126045679339</v>
      </c>
      <c r="E2209" s="6">
        <v>136.02593491554904</v>
      </c>
      <c r="F2209" s="7">
        <v>84.536339324808552</v>
      </c>
      <c r="G2209" s="7">
        <v>181.38512701876888</v>
      </c>
      <c r="H2209" s="7">
        <f t="shared" si="90"/>
        <v>163.40967016218647</v>
      </c>
    </row>
    <row r="2210" spans="1:8" ht="15.75" thickBot="1" x14ac:dyDescent="0.3">
      <c r="A2210" s="14"/>
      <c r="B2210" s="5">
        <f t="shared" si="89"/>
        <v>45314</v>
      </c>
      <c r="C2210" s="4">
        <v>18.989583333339201</v>
      </c>
      <c r="D2210">
        <v>1.2013126045679339</v>
      </c>
      <c r="E2210" s="6">
        <v>125.75379310489289</v>
      </c>
      <c r="F2210" s="7">
        <v>82.933673329552605</v>
      </c>
      <c r="G2210" s="7">
        <v>180.89794049803686</v>
      </c>
      <c r="H2210" s="7">
        <f t="shared" si="90"/>
        <v>151.06961672913596</v>
      </c>
    </row>
    <row r="2211" spans="1:8" x14ac:dyDescent="0.25">
      <c r="A2211" s="13">
        <f t="shared" ref="A2211" si="91">A2115+1</f>
        <v>24</v>
      </c>
      <c r="B2211" s="5">
        <f t="shared" si="89"/>
        <v>45315</v>
      </c>
      <c r="C2211" s="4">
        <v>19.000000000005901</v>
      </c>
      <c r="D2211">
        <v>1.1979836460711579</v>
      </c>
      <c r="E2211" s="6">
        <v>113.39204782458356</v>
      </c>
      <c r="F2211" s="7">
        <v>80.147698734164791</v>
      </c>
      <c r="G2211" s="7">
        <v>176.61384741353677</v>
      </c>
      <c r="H2211" s="7">
        <f t="shared" si="90"/>
        <v>135.84181888836972</v>
      </c>
    </row>
    <row r="2212" spans="1:8" x14ac:dyDescent="0.25">
      <c r="A2212" s="14"/>
      <c r="B2212" s="5">
        <f t="shared" ref="B2212:B2275" si="92">DATE(YEAR(B2116),MONTH(B2116),DAY(B2116)+1)</f>
        <v>45315</v>
      </c>
      <c r="C2212" s="4">
        <v>19.010416666672601</v>
      </c>
      <c r="D2212">
        <v>1.1979836460711579</v>
      </c>
      <c r="E2212" s="6">
        <v>104.31956353652333</v>
      </c>
      <c r="F2212" s="7">
        <v>78.906516983177085</v>
      </c>
      <c r="G2212" s="7">
        <v>174.482912741635</v>
      </c>
      <c r="H2212" s="7">
        <f t="shared" si="90"/>
        <v>124.97313108203603</v>
      </c>
    </row>
    <row r="2213" spans="1:8" x14ac:dyDescent="0.25">
      <c r="A2213" s="14"/>
      <c r="B2213" s="5">
        <f t="shared" si="92"/>
        <v>45315</v>
      </c>
      <c r="C2213" s="4">
        <v>19.020833333339201</v>
      </c>
      <c r="D2213">
        <v>1.1979836460711579</v>
      </c>
      <c r="E2213" s="6">
        <v>96.767420613642784</v>
      </c>
      <c r="F2213" s="7">
        <v>77.97292412852633</v>
      </c>
      <c r="G2213" s="7">
        <v>173.85105120867482</v>
      </c>
      <c r="H2213" s="7">
        <f t="shared" si="90"/>
        <v>115.92578736763311</v>
      </c>
    </row>
    <row r="2214" spans="1:8" x14ac:dyDescent="0.25">
      <c r="A2214" s="14"/>
      <c r="B2214" s="5">
        <f t="shared" si="92"/>
        <v>45315</v>
      </c>
      <c r="C2214" s="4">
        <v>19.031250000005901</v>
      </c>
      <c r="D2214">
        <v>1.1979836460711579</v>
      </c>
      <c r="E2214" s="6">
        <v>89.477925286183194</v>
      </c>
      <c r="F2214" s="7">
        <v>77.273068497343701</v>
      </c>
      <c r="G2214" s="7">
        <v>174.14866154983054</v>
      </c>
      <c r="H2214" s="7">
        <f t="shared" si="90"/>
        <v>107.1930911772244</v>
      </c>
    </row>
    <row r="2215" spans="1:8" x14ac:dyDescent="0.25">
      <c r="A2215" s="14"/>
      <c r="B2215" s="5">
        <f t="shared" si="92"/>
        <v>45315</v>
      </c>
      <c r="C2215" s="4">
        <v>19.041666666672601</v>
      </c>
      <c r="D2215">
        <v>1.1979836460711579</v>
      </c>
      <c r="E2215" s="6">
        <v>83.28659967711836</v>
      </c>
      <c r="F2215" s="7">
        <v>76.723733344848739</v>
      </c>
      <c r="G2215" s="7">
        <v>173.56090065302826</v>
      </c>
      <c r="H2215" s="7">
        <f t="shared" si="90"/>
        <v>99.775984350063183</v>
      </c>
    </row>
    <row r="2216" spans="1:8" x14ac:dyDescent="0.25">
      <c r="A2216" s="14"/>
      <c r="B2216" s="5">
        <f t="shared" si="92"/>
        <v>45315</v>
      </c>
      <c r="C2216" s="4">
        <v>19.052083333339201</v>
      </c>
      <c r="D2216">
        <v>1.1979836460711579</v>
      </c>
      <c r="E2216" s="6">
        <v>78.170459670702598</v>
      </c>
      <c r="F2216" s="7">
        <v>76.097736256112526</v>
      </c>
      <c r="G2216" s="7">
        <v>173.32482872771652</v>
      </c>
      <c r="H2216" s="7">
        <f t="shared" si="90"/>
        <v>93.64693229136671</v>
      </c>
    </row>
    <row r="2217" spans="1:8" x14ac:dyDescent="0.25">
      <c r="A2217" s="14"/>
      <c r="B2217" s="5">
        <f t="shared" si="92"/>
        <v>45315</v>
      </c>
      <c r="C2217" s="4">
        <v>19.062500000005901</v>
      </c>
      <c r="D2217">
        <v>1.1979836460711579</v>
      </c>
      <c r="E2217" s="6">
        <v>74.68656435793055</v>
      </c>
      <c r="F2217" s="7">
        <v>75.821885270049293</v>
      </c>
      <c r="G2217" s="7">
        <v>173.6772705198222</v>
      </c>
      <c r="H2217" s="7">
        <f t="shared" si="90"/>
        <v>89.473282682041827</v>
      </c>
    </row>
    <row r="2218" spans="1:8" x14ac:dyDescent="0.25">
      <c r="A2218" s="14"/>
      <c r="B2218" s="5">
        <f t="shared" si="92"/>
        <v>45315</v>
      </c>
      <c r="C2218" s="4">
        <v>19.072916666672601</v>
      </c>
      <c r="D2218">
        <v>1.1979836460711579</v>
      </c>
      <c r="E2218" s="6">
        <v>71.197928355732898</v>
      </c>
      <c r="F2218" s="7">
        <v>75.633428482397647</v>
      </c>
      <c r="G2218" s="7">
        <v>173.75755619160154</v>
      </c>
      <c r="H2218" s="7">
        <f t="shared" si="90"/>
        <v>85.293953804313986</v>
      </c>
    </row>
    <row r="2219" spans="1:8" x14ac:dyDescent="0.25">
      <c r="A2219" s="14"/>
      <c r="B2219" s="5">
        <f t="shared" si="92"/>
        <v>45315</v>
      </c>
      <c r="C2219" s="4">
        <v>19.083333333339201</v>
      </c>
      <c r="D2219">
        <v>1.1979836460711579</v>
      </c>
      <c r="E2219" s="6">
        <v>68.817610556734479</v>
      </c>
      <c r="F2219" s="7">
        <v>75.147934912160991</v>
      </c>
      <c r="G2219" s="7">
        <v>173.50545254531531</v>
      </c>
      <c r="H2219" s="7">
        <f t="shared" si="90"/>
        <v>82.442372008661778</v>
      </c>
    </row>
    <row r="2220" spans="1:8" x14ac:dyDescent="0.25">
      <c r="A2220" s="14"/>
      <c r="B2220" s="5">
        <f t="shared" si="92"/>
        <v>45315</v>
      </c>
      <c r="C2220" s="4">
        <v>19.093750000005901</v>
      </c>
      <c r="D2220">
        <v>1.1979836460711579</v>
      </c>
      <c r="E2220" s="6">
        <v>66.649105302901802</v>
      </c>
      <c r="F2220" s="7">
        <v>75.099411468069135</v>
      </c>
      <c r="G2220" s="7">
        <v>173.70974158234338</v>
      </c>
      <c r="H2220" s="7">
        <f t="shared" si="90"/>
        <v>79.844538178150842</v>
      </c>
    </row>
    <row r="2221" spans="1:8" x14ac:dyDescent="0.25">
      <c r="A2221" s="14"/>
      <c r="B2221" s="5">
        <f t="shared" si="92"/>
        <v>45315</v>
      </c>
      <c r="C2221" s="4">
        <v>19.104166666672601</v>
      </c>
      <c r="D2221">
        <v>1.1979836460711579</v>
      </c>
      <c r="E2221" s="6">
        <v>65.606566505773415</v>
      </c>
      <c r="F2221" s="7">
        <v>74.705521646388974</v>
      </c>
      <c r="G2221" s="7">
        <v>173.69784064876265</v>
      </c>
      <c r="H2221" s="7">
        <f t="shared" si="90"/>
        <v>78.595593748796347</v>
      </c>
    </row>
    <row r="2222" spans="1:8" x14ac:dyDescent="0.25">
      <c r="A2222" s="14"/>
      <c r="B2222" s="5">
        <f t="shared" si="92"/>
        <v>45315</v>
      </c>
      <c r="C2222" s="4">
        <v>19.114583333339301</v>
      </c>
      <c r="D2222">
        <v>1.1979836460711579</v>
      </c>
      <c r="E2222" s="6">
        <v>64.092531607507865</v>
      </c>
      <c r="F2222" s="7">
        <v>74.397548188404713</v>
      </c>
      <c r="G2222" s="7">
        <v>173.9351931142954</v>
      </c>
      <c r="H2222" s="7">
        <f t="shared" si="90"/>
        <v>76.781804701093208</v>
      </c>
    </row>
    <row r="2223" spans="1:8" x14ac:dyDescent="0.25">
      <c r="A2223" s="14"/>
      <c r="B2223" s="5">
        <f t="shared" si="92"/>
        <v>45315</v>
      </c>
      <c r="C2223" s="4">
        <v>19.125000000005901</v>
      </c>
      <c r="D2223">
        <v>1.1979836460711579</v>
      </c>
      <c r="E2223" s="6">
        <v>63.650368460605108</v>
      </c>
      <c r="F2223" s="7">
        <v>74.410028604130929</v>
      </c>
      <c r="G2223" s="7">
        <v>173.90588478869705</v>
      </c>
      <c r="H2223" s="7">
        <f t="shared" si="90"/>
        <v>76.252100482208348</v>
      </c>
    </row>
    <row r="2224" spans="1:8" x14ac:dyDescent="0.25">
      <c r="A2224" s="14"/>
      <c r="B2224" s="5">
        <f t="shared" si="92"/>
        <v>45315</v>
      </c>
      <c r="C2224" s="4">
        <v>19.135416666672601</v>
      </c>
      <c r="D2224">
        <v>1.1979836460711579</v>
      </c>
      <c r="E2224" s="6">
        <v>62.718983113609227</v>
      </c>
      <c r="F2224" s="7">
        <v>74.512883845241049</v>
      </c>
      <c r="G2224" s="7">
        <v>174.38918207496695</v>
      </c>
      <c r="H2224" s="7">
        <f t="shared" si="90"/>
        <v>75.136316068316972</v>
      </c>
    </row>
    <row r="2225" spans="1:8" x14ac:dyDescent="0.25">
      <c r="A2225" s="14"/>
      <c r="B2225" s="5">
        <f t="shared" si="92"/>
        <v>45315</v>
      </c>
      <c r="C2225" s="4">
        <v>19.145833333339301</v>
      </c>
      <c r="D2225">
        <v>1.1979836460711579</v>
      </c>
      <c r="E2225" s="6">
        <v>62.394801152659028</v>
      </c>
      <c r="F2225" s="7">
        <v>74.500990643700959</v>
      </c>
      <c r="G2225" s="7">
        <v>175.14414221421836</v>
      </c>
      <c r="H2225" s="7">
        <f t="shared" si="90"/>
        <v>74.747951380747352</v>
      </c>
    </row>
    <row r="2226" spans="1:8" x14ac:dyDescent="0.25">
      <c r="A2226" s="14"/>
      <c r="B2226" s="5">
        <f t="shared" si="92"/>
        <v>45315</v>
      </c>
      <c r="C2226" s="4">
        <v>19.156250000005901</v>
      </c>
      <c r="D2226">
        <v>1.1979836460711579</v>
      </c>
      <c r="E2226" s="6">
        <v>61.861940172290993</v>
      </c>
      <c r="F2226" s="7">
        <v>74.673326264581462</v>
      </c>
      <c r="G2226" s="7">
        <v>176.39980877372548</v>
      </c>
      <c r="H2226" s="7">
        <f t="shared" si="90"/>
        <v>74.109592640637004</v>
      </c>
    </row>
    <row r="2227" spans="1:8" x14ac:dyDescent="0.25">
      <c r="A2227" s="14"/>
      <c r="B2227" s="5">
        <f t="shared" si="92"/>
        <v>45315</v>
      </c>
      <c r="C2227" s="4">
        <v>19.166666666672601</v>
      </c>
      <c r="D2227">
        <v>1.1979836460711579</v>
      </c>
      <c r="E2227" s="6">
        <v>61.620976969200086</v>
      </c>
      <c r="F2227" s="7">
        <v>74.875219445688515</v>
      </c>
      <c r="G2227" s="7">
        <v>178.63648662862056</v>
      </c>
      <c r="H2227" s="7">
        <f t="shared" si="90"/>
        <v>73.820922664029169</v>
      </c>
    </row>
    <row r="2228" spans="1:8" x14ac:dyDescent="0.25">
      <c r="A2228" s="14"/>
      <c r="B2228" s="5">
        <f t="shared" si="92"/>
        <v>45315</v>
      </c>
      <c r="C2228" s="4">
        <v>19.177083333339301</v>
      </c>
      <c r="D2228">
        <v>1.1979836460711579</v>
      </c>
      <c r="E2228" s="6">
        <v>62.654164458357378</v>
      </c>
      <c r="F2228" s="7">
        <v>75.134262518889543</v>
      </c>
      <c r="G2228" s="7">
        <v>179.94035306269868</v>
      </c>
      <c r="H2228" s="7">
        <f t="shared" si="90"/>
        <v>75.058664379364927</v>
      </c>
    </row>
    <row r="2229" spans="1:8" x14ac:dyDescent="0.25">
      <c r="A2229" s="14"/>
      <c r="B2229" s="5">
        <f t="shared" si="92"/>
        <v>45315</v>
      </c>
      <c r="C2229" s="4">
        <v>19.187500000005901</v>
      </c>
      <c r="D2229">
        <v>1.1979836460711579</v>
      </c>
      <c r="E2229" s="6">
        <v>62.59469743151346</v>
      </c>
      <c r="F2229" s="7">
        <v>75.665644318997792</v>
      </c>
      <c r="G2229" s="7">
        <v>185.09051173161899</v>
      </c>
      <c r="H2229" s="7">
        <f t="shared" si="90"/>
        <v>74.987423853725446</v>
      </c>
    </row>
    <row r="2230" spans="1:8" x14ac:dyDescent="0.25">
      <c r="A2230" s="14"/>
      <c r="B2230" s="5">
        <f t="shared" si="92"/>
        <v>45315</v>
      </c>
      <c r="C2230" s="4">
        <v>19.197916666672601</v>
      </c>
      <c r="D2230">
        <v>1.1979836460711579</v>
      </c>
      <c r="E2230" s="6">
        <v>64.409206902059339</v>
      </c>
      <c r="F2230" s="7">
        <v>76.830695871761776</v>
      </c>
      <c r="G2230" s="7">
        <v>186.59106118865847</v>
      </c>
      <c r="H2230" s="7">
        <f t="shared" si="90"/>
        <v>77.161176525080634</v>
      </c>
    </row>
    <row r="2231" spans="1:8" x14ac:dyDescent="0.25">
      <c r="A2231" s="14"/>
      <c r="B2231" s="5">
        <f t="shared" si="92"/>
        <v>45315</v>
      </c>
      <c r="C2231" s="4">
        <v>19.208333333339301</v>
      </c>
      <c r="D2231">
        <v>1.1979836460711579</v>
      </c>
      <c r="E2231" s="6">
        <v>65.725069946017271</v>
      </c>
      <c r="F2231" s="7">
        <v>78.441720170583778</v>
      </c>
      <c r="G2231" s="7">
        <v>191.15708690000005</v>
      </c>
      <c r="H2231" s="7">
        <f t="shared" si="90"/>
        <v>78.737558932211655</v>
      </c>
    </row>
    <row r="2232" spans="1:8" x14ac:dyDescent="0.25">
      <c r="A2232" s="14"/>
      <c r="B2232" s="5">
        <f t="shared" si="92"/>
        <v>45315</v>
      </c>
      <c r="C2232" s="4">
        <v>19.218750000006001</v>
      </c>
      <c r="D2232">
        <v>1.1979836460711579</v>
      </c>
      <c r="E2232" s="6">
        <v>68.800873784775618</v>
      </c>
      <c r="F2232" s="7">
        <v>79.943736953912079</v>
      </c>
      <c r="G2232" s="7">
        <v>191.98149195868655</v>
      </c>
      <c r="H2232" s="7">
        <f t="shared" si="90"/>
        <v>82.422321629567037</v>
      </c>
    </row>
    <row r="2233" spans="1:8" x14ac:dyDescent="0.25">
      <c r="A2233" s="14"/>
      <c r="B2233" s="5">
        <f t="shared" si="92"/>
        <v>45315</v>
      </c>
      <c r="C2233" s="4">
        <v>19.229166666672601</v>
      </c>
      <c r="D2233">
        <v>1.1979836460711579</v>
      </c>
      <c r="E2233" s="6">
        <v>72.0233256431531</v>
      </c>
      <c r="F2233" s="7">
        <v>82.412383439225479</v>
      </c>
      <c r="G2233" s="7">
        <v>192.193648498572</v>
      </c>
      <c r="H2233" s="7">
        <f t="shared" si="90"/>
        <v>86.282766256154872</v>
      </c>
    </row>
    <row r="2234" spans="1:8" x14ac:dyDescent="0.25">
      <c r="A2234" s="14"/>
      <c r="B2234" s="5">
        <f t="shared" si="92"/>
        <v>45315</v>
      </c>
      <c r="C2234" s="4">
        <v>19.239583333339301</v>
      </c>
      <c r="D2234">
        <v>1.1979836460711579</v>
      </c>
      <c r="E2234" s="6">
        <v>78.878827654520094</v>
      </c>
      <c r="F2234" s="7">
        <v>86.303066246103398</v>
      </c>
      <c r="G2234" s="7">
        <v>191.84643077249351</v>
      </c>
      <c r="H2234" s="7">
        <f t="shared" si="90"/>
        <v>94.495545551380459</v>
      </c>
    </row>
    <row r="2235" spans="1:8" x14ac:dyDescent="0.25">
      <c r="A2235" s="14"/>
      <c r="B2235" s="5">
        <f t="shared" si="92"/>
        <v>45315</v>
      </c>
      <c r="C2235" s="4">
        <v>19.250000000006001</v>
      </c>
      <c r="D2235">
        <v>1.1979836460711579</v>
      </c>
      <c r="E2235" s="6">
        <v>84.003369057328015</v>
      </c>
      <c r="F2235" s="7">
        <v>92.151050111983309</v>
      </c>
      <c r="G2235" s="7">
        <v>189.82722642848481</v>
      </c>
      <c r="H2235" s="7">
        <f t="shared" si="90"/>
        <v>100.63466234555891</v>
      </c>
    </row>
    <row r="2236" spans="1:8" x14ac:dyDescent="0.25">
      <c r="A2236" s="14"/>
      <c r="B2236" s="5">
        <f t="shared" si="92"/>
        <v>45315</v>
      </c>
      <c r="C2236" s="4">
        <v>19.260416666672601</v>
      </c>
      <c r="D2236">
        <v>1.1979836460711579</v>
      </c>
      <c r="E2236" s="6">
        <v>90.535488255349094</v>
      </c>
      <c r="F2236" s="7">
        <v>96.061931574401967</v>
      </c>
      <c r="G2236" s="7">
        <v>185.10294106223773</v>
      </c>
      <c r="H2236" s="7">
        <f t="shared" si="90"/>
        <v>108.4600343189756</v>
      </c>
    </row>
    <row r="2237" spans="1:8" x14ac:dyDescent="0.25">
      <c r="A2237" s="14"/>
      <c r="B2237" s="5">
        <f t="shared" si="92"/>
        <v>45315</v>
      </c>
      <c r="C2237" s="4">
        <v>19.270833333339301</v>
      </c>
      <c r="D2237">
        <v>1.1979836460711579</v>
      </c>
      <c r="E2237" s="6">
        <v>96.122177407479398</v>
      </c>
      <c r="F2237" s="7">
        <v>101.49273274752703</v>
      </c>
      <c r="G2237" s="7">
        <v>155.5295810904563</v>
      </c>
      <c r="H2237" s="7">
        <f t="shared" si="90"/>
        <v>115.15279655891085</v>
      </c>
    </row>
    <row r="2238" spans="1:8" x14ac:dyDescent="0.25">
      <c r="A2238" s="14"/>
      <c r="B2238" s="5">
        <f t="shared" si="92"/>
        <v>45315</v>
      </c>
      <c r="C2238" s="4">
        <v>19.281250000006001</v>
      </c>
      <c r="D2238">
        <v>1.1979836460711579</v>
      </c>
      <c r="E2238" s="6">
        <v>102.45954403872288</v>
      </c>
      <c r="F2238" s="7">
        <v>109.76685945392278</v>
      </c>
      <c r="G2238" s="7">
        <v>93.964437830716335</v>
      </c>
      <c r="H2238" s="7">
        <f t="shared" si="90"/>
        <v>122.74485814229762</v>
      </c>
    </row>
    <row r="2239" spans="1:8" x14ac:dyDescent="0.25">
      <c r="A2239" s="14"/>
      <c r="B2239" s="5">
        <f t="shared" si="92"/>
        <v>45315</v>
      </c>
      <c r="C2239" s="4">
        <v>19.291666666672601</v>
      </c>
      <c r="D2239">
        <v>1.1979836460711579</v>
      </c>
      <c r="E2239" s="6">
        <v>108.02603377440431</v>
      </c>
      <c r="F2239" s="7">
        <v>120.64503183707393</v>
      </c>
      <c r="G2239" s="7">
        <v>34.351417546469307</v>
      </c>
      <c r="H2239" s="7">
        <f t="shared" si="90"/>
        <v>129.41342181166692</v>
      </c>
    </row>
    <row r="2240" spans="1:8" x14ac:dyDescent="0.25">
      <c r="A2240" s="14"/>
      <c r="B2240" s="5">
        <f t="shared" si="92"/>
        <v>45315</v>
      </c>
      <c r="C2240" s="4">
        <v>19.302083333339301</v>
      </c>
      <c r="D2240">
        <v>1.1979836460711579</v>
      </c>
      <c r="E2240" s="6">
        <v>109.7001573498997</v>
      </c>
      <c r="F2240" s="7">
        <v>125.10332582655501</v>
      </c>
      <c r="G2240" s="7">
        <v>12.706770941723507</v>
      </c>
      <c r="H2240" s="7">
        <f t="shared" si="90"/>
        <v>131.41899447661257</v>
      </c>
    </row>
    <row r="2241" spans="1:8" x14ac:dyDescent="0.25">
      <c r="A2241" s="14"/>
      <c r="B2241" s="5">
        <f t="shared" si="92"/>
        <v>45315</v>
      </c>
      <c r="C2241" s="4">
        <v>19.312500000006001</v>
      </c>
      <c r="D2241">
        <v>1.1979836460711579</v>
      </c>
      <c r="E2241" s="6">
        <v>113.0901513410912</v>
      </c>
      <c r="F2241" s="7">
        <v>130.10161056307967</v>
      </c>
      <c r="G2241" s="7">
        <v>4.7090823982839893</v>
      </c>
      <c r="H2241" s="7">
        <f t="shared" si="90"/>
        <v>135.48015183833948</v>
      </c>
    </row>
    <row r="2242" spans="1:8" x14ac:dyDescent="0.25">
      <c r="A2242" s="14"/>
      <c r="B2242" s="5">
        <f t="shared" si="92"/>
        <v>45315</v>
      </c>
      <c r="C2242" s="4">
        <v>19.3229166666727</v>
      </c>
      <c r="D2242">
        <v>1.1979836460711579</v>
      </c>
      <c r="E2242" s="6">
        <v>113.54455100457828</v>
      </c>
      <c r="F2242" s="7">
        <v>137.26093278977473</v>
      </c>
      <c r="G2242" s="7">
        <v>2.6034256193780911</v>
      </c>
      <c r="H2242" s="7">
        <f t="shared" si="90"/>
        <v>136.02451520397724</v>
      </c>
    </row>
    <row r="2243" spans="1:8" x14ac:dyDescent="0.25">
      <c r="A2243" s="14"/>
      <c r="B2243" s="5">
        <f t="shared" si="92"/>
        <v>45315</v>
      </c>
      <c r="C2243" s="4">
        <v>19.333333333339301</v>
      </c>
      <c r="D2243">
        <v>1.1979836460711579</v>
      </c>
      <c r="E2243" s="6">
        <v>112.26897840111801</v>
      </c>
      <c r="F2243" s="7">
        <v>146.78943743630819</v>
      </c>
      <c r="G2243" s="7">
        <v>1.6825183770417131</v>
      </c>
      <c r="H2243" s="7">
        <f t="shared" si="90"/>
        <v>134.49640008565544</v>
      </c>
    </row>
    <row r="2244" spans="1:8" x14ac:dyDescent="0.25">
      <c r="A2244" s="14"/>
      <c r="B2244" s="5">
        <f t="shared" si="92"/>
        <v>45315</v>
      </c>
      <c r="C2244" s="4">
        <v>19.343750000006001</v>
      </c>
      <c r="D2244">
        <v>1.1979836460711579</v>
      </c>
      <c r="E2244" s="6">
        <v>111.02161639785849</v>
      </c>
      <c r="F2244" s="7">
        <v>150.64710443754103</v>
      </c>
      <c r="G2244" s="7">
        <v>1.3523352762901575</v>
      </c>
      <c r="H2244" s="7">
        <f t="shared" ref="H2244:H2307" si="93">D2244*E2244</f>
        <v>133.00208080501997</v>
      </c>
    </row>
    <row r="2245" spans="1:8" x14ac:dyDescent="0.25">
      <c r="A2245" s="14"/>
      <c r="B2245" s="5">
        <f t="shared" si="92"/>
        <v>45315</v>
      </c>
      <c r="C2245" s="4">
        <v>19.3541666666727</v>
      </c>
      <c r="D2245">
        <v>1.1979836460711579</v>
      </c>
      <c r="E2245" s="6">
        <v>112.04357640513771</v>
      </c>
      <c r="F2245" s="7">
        <v>152.98419371105015</v>
      </c>
      <c r="G2245" s="7">
        <v>1.2951671781528928</v>
      </c>
      <c r="H2245" s="7">
        <f t="shared" si="93"/>
        <v>134.22637218067925</v>
      </c>
    </row>
    <row r="2246" spans="1:8" x14ac:dyDescent="0.25">
      <c r="A2246" s="14"/>
      <c r="B2246" s="5">
        <f t="shared" si="92"/>
        <v>45315</v>
      </c>
      <c r="C2246" s="4">
        <v>19.364583333339301</v>
      </c>
      <c r="D2246">
        <v>1.1979836460711579</v>
      </c>
      <c r="E2246" s="6">
        <v>112.20736126321054</v>
      </c>
      <c r="F2246" s="7">
        <v>155.15881073973944</v>
      </c>
      <c r="G2246" s="7">
        <v>1.1823703379364749</v>
      </c>
      <c r="H2246" s="7">
        <f t="shared" si="93"/>
        <v>134.42258376212459</v>
      </c>
    </row>
    <row r="2247" spans="1:8" x14ac:dyDescent="0.25">
      <c r="A2247" s="14"/>
      <c r="B2247" s="5">
        <f t="shared" si="92"/>
        <v>45315</v>
      </c>
      <c r="C2247" s="4">
        <v>19.375000000006001</v>
      </c>
      <c r="D2247">
        <v>1.1979836460711579</v>
      </c>
      <c r="E2247" s="6">
        <v>113.69386153569771</v>
      </c>
      <c r="F2247" s="7">
        <v>157.81040572754529</v>
      </c>
      <c r="G2247" s="7">
        <v>1.0875549815063128</v>
      </c>
      <c r="H2247" s="7">
        <f t="shared" si="93"/>
        <v>136.20338677844452</v>
      </c>
    </row>
    <row r="2248" spans="1:8" x14ac:dyDescent="0.25">
      <c r="A2248" s="14"/>
      <c r="B2248" s="5">
        <f t="shared" si="92"/>
        <v>45315</v>
      </c>
      <c r="C2248" s="4">
        <v>19.3854166666727</v>
      </c>
      <c r="D2248">
        <v>1.1979836460711579</v>
      </c>
      <c r="E2248" s="6">
        <v>113.87359190120873</v>
      </c>
      <c r="F2248" s="7">
        <v>159.11269570012709</v>
      </c>
      <c r="G2248" s="7">
        <v>1.1535818205048598</v>
      </c>
      <c r="H2248" s="7">
        <f t="shared" si="93"/>
        <v>136.41870081702911</v>
      </c>
    </row>
    <row r="2249" spans="1:8" x14ac:dyDescent="0.25">
      <c r="A2249" s="14"/>
      <c r="B2249" s="5">
        <f t="shared" si="92"/>
        <v>45315</v>
      </c>
      <c r="C2249" s="4">
        <v>19.395833333339301</v>
      </c>
      <c r="D2249">
        <v>1.1979836460711579</v>
      </c>
      <c r="E2249" s="6">
        <v>113.84215810518359</v>
      </c>
      <c r="F2249" s="7">
        <v>159.66168520895982</v>
      </c>
      <c r="G2249" s="7">
        <v>1.1034552864599951</v>
      </c>
      <c r="H2249" s="7">
        <f t="shared" si="93"/>
        <v>136.38104364345705</v>
      </c>
    </row>
    <row r="2250" spans="1:8" x14ac:dyDescent="0.25">
      <c r="A2250" s="14"/>
      <c r="B2250" s="5">
        <f t="shared" si="92"/>
        <v>45315</v>
      </c>
      <c r="C2250" s="4">
        <v>19.406250000006001</v>
      </c>
      <c r="D2250">
        <v>1.1979836460711579</v>
      </c>
      <c r="E2250" s="6">
        <v>114.43816652707122</v>
      </c>
      <c r="F2250" s="7">
        <v>159.95198740019501</v>
      </c>
      <c r="G2250" s="7">
        <v>1.0502946879130972</v>
      </c>
      <c r="H2250" s="7">
        <f t="shared" si="93"/>
        <v>137.09505198579913</v>
      </c>
    </row>
    <row r="2251" spans="1:8" x14ac:dyDescent="0.25">
      <c r="A2251" s="14"/>
      <c r="B2251" s="5">
        <f t="shared" si="92"/>
        <v>45315</v>
      </c>
      <c r="C2251" s="4">
        <v>19.4166666666727</v>
      </c>
      <c r="D2251">
        <v>1.1979836460711579</v>
      </c>
      <c r="E2251" s="6">
        <v>114.95091776106679</v>
      </c>
      <c r="F2251" s="7">
        <v>159.42711357234631</v>
      </c>
      <c r="G2251" s="7">
        <v>1.0189441203437652</v>
      </c>
      <c r="H2251" s="7">
        <f t="shared" si="93"/>
        <v>137.70931957862862</v>
      </c>
    </row>
    <row r="2252" spans="1:8" x14ac:dyDescent="0.25">
      <c r="A2252" s="14"/>
      <c r="B2252" s="5">
        <f t="shared" si="92"/>
        <v>45315</v>
      </c>
      <c r="C2252" s="4">
        <v>19.4270833333394</v>
      </c>
      <c r="D2252">
        <v>1.1979836460711579</v>
      </c>
      <c r="E2252" s="6">
        <v>116.85933939243324</v>
      </c>
      <c r="F2252" s="7">
        <v>158.53294260648715</v>
      </c>
      <c r="G2252" s="7">
        <v>1.0941589051069105</v>
      </c>
      <c r="H2252" s="7">
        <f t="shared" si="93"/>
        <v>139.99557748281407</v>
      </c>
    </row>
    <row r="2253" spans="1:8" x14ac:dyDescent="0.25">
      <c r="A2253" s="14"/>
      <c r="B2253" s="5">
        <f t="shared" si="92"/>
        <v>45315</v>
      </c>
      <c r="C2253" s="4">
        <v>19.437500000006001</v>
      </c>
      <c r="D2253">
        <v>1.1979836460711579</v>
      </c>
      <c r="E2253" s="6">
        <v>118.51141693913645</v>
      </c>
      <c r="F2253" s="7">
        <v>158.13143244128372</v>
      </c>
      <c r="G2253" s="7">
        <v>1.1735392372726328</v>
      </c>
      <c r="H2253" s="7">
        <f t="shared" si="93"/>
        <v>141.97473936580587</v>
      </c>
    </row>
    <row r="2254" spans="1:8" x14ac:dyDescent="0.25">
      <c r="A2254" s="14"/>
      <c r="B2254" s="5">
        <f t="shared" si="92"/>
        <v>45315</v>
      </c>
      <c r="C2254" s="4">
        <v>19.4479166666727</v>
      </c>
      <c r="D2254">
        <v>1.1979836460711579</v>
      </c>
      <c r="E2254" s="6">
        <v>119.43693431574582</v>
      </c>
      <c r="F2254" s="7">
        <v>157.74645679130001</v>
      </c>
      <c r="G2254" s="7">
        <v>1.1454608651371259</v>
      </c>
      <c r="H2254" s="7">
        <f t="shared" si="93"/>
        <v>143.08349404713857</v>
      </c>
    </row>
    <row r="2255" spans="1:8" x14ac:dyDescent="0.25">
      <c r="A2255" s="14"/>
      <c r="B2255" s="5">
        <f t="shared" si="92"/>
        <v>45315</v>
      </c>
      <c r="C2255" s="4">
        <v>19.4583333333394</v>
      </c>
      <c r="D2255">
        <v>1.1979836460711579</v>
      </c>
      <c r="E2255" s="6">
        <v>119.57850661488452</v>
      </c>
      <c r="F2255" s="7">
        <v>157.59597244043283</v>
      </c>
      <c r="G2255" s="7">
        <v>1.0754810966071471</v>
      </c>
      <c r="H2255" s="7">
        <f t="shared" si="93"/>
        <v>143.25309534624344</v>
      </c>
    </row>
    <row r="2256" spans="1:8" x14ac:dyDescent="0.25">
      <c r="A2256" s="14"/>
      <c r="B2256" s="5">
        <f t="shared" si="92"/>
        <v>45315</v>
      </c>
      <c r="C2256" s="4">
        <v>19.468750000006001</v>
      </c>
      <c r="D2256">
        <v>1.1979836460711579</v>
      </c>
      <c r="E2256" s="6">
        <v>118.84727276157601</v>
      </c>
      <c r="F2256" s="7">
        <v>157.13936614630262</v>
      </c>
      <c r="G2256" s="7">
        <v>1.1384614711929508</v>
      </c>
      <c r="H2256" s="7">
        <f t="shared" si="93"/>
        <v>142.37708914852624</v>
      </c>
    </row>
    <row r="2257" spans="1:8" x14ac:dyDescent="0.25">
      <c r="A2257" s="14"/>
      <c r="B2257" s="5">
        <f t="shared" si="92"/>
        <v>45315</v>
      </c>
      <c r="C2257" s="4">
        <v>19.4791666666727</v>
      </c>
      <c r="D2257">
        <v>1.1979836460711579</v>
      </c>
      <c r="E2257" s="6">
        <v>119.58581226265035</v>
      </c>
      <c r="F2257" s="7">
        <v>156.61220091985697</v>
      </c>
      <c r="G2257" s="7">
        <v>1.1925171917419022</v>
      </c>
      <c r="H2257" s="7">
        <f t="shared" si="93"/>
        <v>143.26184739279086</v>
      </c>
    </row>
    <row r="2258" spans="1:8" x14ac:dyDescent="0.25">
      <c r="A2258" s="14"/>
      <c r="B2258" s="5">
        <f t="shared" si="92"/>
        <v>45315</v>
      </c>
      <c r="C2258" s="4">
        <v>19.4895833333394</v>
      </c>
      <c r="D2258">
        <v>1.1979836460711579</v>
      </c>
      <c r="E2258" s="6">
        <v>120.22570975271854</v>
      </c>
      <c r="F2258" s="7">
        <v>156.24030565757252</v>
      </c>
      <c r="G2258" s="7">
        <v>1.2138165840800903</v>
      </c>
      <c r="H2258" s="7">
        <f t="shared" si="93"/>
        <v>144.02843412105454</v>
      </c>
    </row>
    <row r="2259" spans="1:8" x14ac:dyDescent="0.25">
      <c r="A2259" s="14"/>
      <c r="B2259" s="5">
        <f t="shared" si="92"/>
        <v>45315</v>
      </c>
      <c r="C2259" s="4">
        <v>19.500000000006001</v>
      </c>
      <c r="D2259">
        <v>1.1979836460711579</v>
      </c>
      <c r="E2259" s="6">
        <v>120.88180106735967</v>
      </c>
      <c r="F2259" s="7">
        <v>155.65733944890309</v>
      </c>
      <c r="G2259" s="7">
        <v>1.0855195157918476</v>
      </c>
      <c r="H2259" s="7">
        <f t="shared" si="93"/>
        <v>144.81442078632392</v>
      </c>
    </row>
    <row r="2260" spans="1:8" x14ac:dyDescent="0.25">
      <c r="A2260" s="14"/>
      <c r="B2260" s="5">
        <f t="shared" si="92"/>
        <v>45315</v>
      </c>
      <c r="C2260" s="4">
        <v>19.5104166666727</v>
      </c>
      <c r="D2260">
        <v>1.1979836460711579</v>
      </c>
      <c r="E2260" s="6">
        <v>121.27850444166609</v>
      </c>
      <c r="F2260" s="7">
        <v>154.92008493293699</v>
      </c>
      <c r="G2260" s="7">
        <v>1.0356374911858761</v>
      </c>
      <c r="H2260" s="7">
        <f t="shared" si="93"/>
        <v>145.28966494108425</v>
      </c>
    </row>
    <row r="2261" spans="1:8" x14ac:dyDescent="0.25">
      <c r="A2261" s="14"/>
      <c r="B2261" s="5">
        <f t="shared" si="92"/>
        <v>45315</v>
      </c>
      <c r="C2261" s="4">
        <v>19.5208333333394</v>
      </c>
      <c r="D2261">
        <v>1.1979836460711579</v>
      </c>
      <c r="E2261" s="6">
        <v>120.48728524876414</v>
      </c>
      <c r="F2261" s="7">
        <v>154.256315173578</v>
      </c>
      <c r="G2261" s="7">
        <v>1.026255708871225</v>
      </c>
      <c r="H2261" s="7">
        <f t="shared" si="93"/>
        <v>144.34179728753011</v>
      </c>
    </row>
    <row r="2262" spans="1:8" x14ac:dyDescent="0.25">
      <c r="A2262" s="14"/>
      <c r="B2262" s="5">
        <f t="shared" si="92"/>
        <v>45315</v>
      </c>
      <c r="C2262" s="4">
        <v>19.5312500000061</v>
      </c>
      <c r="D2262">
        <v>1.1979836460711579</v>
      </c>
      <c r="E2262" s="6">
        <v>118.65258720100938</v>
      </c>
      <c r="F2262" s="7">
        <v>153.803201876847</v>
      </c>
      <c r="G2262" s="7">
        <v>0.96748943034332491</v>
      </c>
      <c r="H2262" s="7">
        <f t="shared" si="93"/>
        <v>142.14385903084121</v>
      </c>
    </row>
    <row r="2263" spans="1:8" x14ac:dyDescent="0.25">
      <c r="A2263" s="14"/>
      <c r="B2263" s="5">
        <f t="shared" si="92"/>
        <v>45315</v>
      </c>
      <c r="C2263" s="4">
        <v>19.5416666666727</v>
      </c>
      <c r="D2263">
        <v>1.1979836460711579</v>
      </c>
      <c r="E2263" s="6">
        <v>116.1769008414874</v>
      </c>
      <c r="F2263" s="7">
        <v>153.12109111503042</v>
      </c>
      <c r="G2263" s="7">
        <v>1.0139723958383444</v>
      </c>
      <c r="H2263" s="7">
        <f t="shared" si="93"/>
        <v>139.17802725933245</v>
      </c>
    </row>
    <row r="2264" spans="1:8" x14ac:dyDescent="0.25">
      <c r="A2264" s="14"/>
      <c r="B2264" s="5">
        <f t="shared" si="92"/>
        <v>45315</v>
      </c>
      <c r="C2264" s="4">
        <v>19.5520833333394</v>
      </c>
      <c r="D2264">
        <v>1.1979836460711579</v>
      </c>
      <c r="E2264" s="6">
        <v>113.70487518893196</v>
      </c>
      <c r="F2264" s="7">
        <v>152.1027991011652</v>
      </c>
      <c r="G2264" s="7">
        <v>1.0874724141464447</v>
      </c>
      <c r="H2264" s="7">
        <f t="shared" si="93"/>
        <v>136.21658095490267</v>
      </c>
    </row>
    <row r="2265" spans="1:8" x14ac:dyDescent="0.25">
      <c r="A2265" s="14"/>
      <c r="B2265" s="5">
        <f t="shared" si="92"/>
        <v>45315</v>
      </c>
      <c r="C2265" s="4">
        <v>19.5625000000061</v>
      </c>
      <c r="D2265">
        <v>1.1979836460711579</v>
      </c>
      <c r="E2265" s="6">
        <v>114.98271417893949</v>
      </c>
      <c r="F2265" s="7">
        <v>151.40876269492952</v>
      </c>
      <c r="G2265" s="7">
        <v>1.066214837756269</v>
      </c>
      <c r="H2265" s="7">
        <f t="shared" si="93"/>
        <v>137.74741116724377</v>
      </c>
    </row>
    <row r="2266" spans="1:8" x14ac:dyDescent="0.25">
      <c r="A2266" s="14"/>
      <c r="B2266" s="5">
        <f t="shared" si="92"/>
        <v>45315</v>
      </c>
      <c r="C2266" s="4">
        <v>19.5729166666727</v>
      </c>
      <c r="D2266">
        <v>1.1979836460711579</v>
      </c>
      <c r="E2266" s="6">
        <v>115.80082946784476</v>
      </c>
      <c r="F2266" s="7">
        <v>150.45906928224039</v>
      </c>
      <c r="G2266" s="7">
        <v>1.0444434329892847</v>
      </c>
      <c r="H2266" s="7">
        <f t="shared" si="93"/>
        <v>138.72749990395306</v>
      </c>
    </row>
    <row r="2267" spans="1:8" x14ac:dyDescent="0.25">
      <c r="A2267" s="14"/>
      <c r="B2267" s="5">
        <f t="shared" si="92"/>
        <v>45315</v>
      </c>
      <c r="C2267" s="4">
        <v>19.5833333333394</v>
      </c>
      <c r="D2267">
        <v>1.1979836460711579</v>
      </c>
      <c r="E2267" s="6">
        <v>116.08247332407367</v>
      </c>
      <c r="F2267" s="7">
        <v>148.90484284333542</v>
      </c>
      <c r="G2267" s="7">
        <v>1.0540800023555461</v>
      </c>
      <c r="H2267" s="7">
        <f t="shared" si="93"/>
        <v>139.0649046377317</v>
      </c>
    </row>
    <row r="2268" spans="1:8" x14ac:dyDescent="0.25">
      <c r="A2268" s="14"/>
      <c r="B2268" s="5">
        <f t="shared" si="92"/>
        <v>45315</v>
      </c>
      <c r="C2268" s="4">
        <v>19.5937500000061</v>
      </c>
      <c r="D2268">
        <v>1.1979836460711579</v>
      </c>
      <c r="E2268" s="6">
        <v>117.50428796834545</v>
      </c>
      <c r="F2268" s="7">
        <v>148.05066850168353</v>
      </c>
      <c r="G2268" s="7">
        <v>1.0397031076761019</v>
      </c>
      <c r="H2268" s="7">
        <f t="shared" si="93"/>
        <v>140.76821532931379</v>
      </c>
    </row>
    <row r="2269" spans="1:8" x14ac:dyDescent="0.25">
      <c r="A2269" s="14"/>
      <c r="B2269" s="5">
        <f t="shared" si="92"/>
        <v>45315</v>
      </c>
      <c r="C2269" s="4">
        <v>19.6041666666727</v>
      </c>
      <c r="D2269">
        <v>1.1979836460711579</v>
      </c>
      <c r="E2269" s="6">
        <v>117.78535044715571</v>
      </c>
      <c r="F2269" s="7">
        <v>147.07265001180562</v>
      </c>
      <c r="G2269" s="7">
        <v>1.1984449897186937</v>
      </c>
      <c r="H2269" s="7">
        <f t="shared" si="93"/>
        <v>141.1049235824527</v>
      </c>
    </row>
    <row r="2270" spans="1:8" x14ac:dyDescent="0.25">
      <c r="A2270" s="14"/>
      <c r="B2270" s="5">
        <f t="shared" si="92"/>
        <v>45315</v>
      </c>
      <c r="C2270" s="4">
        <v>19.6145833333394</v>
      </c>
      <c r="D2270">
        <v>1.1979836460711579</v>
      </c>
      <c r="E2270" s="6">
        <v>119.88940065296956</v>
      </c>
      <c r="F2270" s="7">
        <v>145.08271185908151</v>
      </c>
      <c r="G2270" s="7">
        <v>1.2281917067907133</v>
      </c>
      <c r="H2270" s="7">
        <f t="shared" si="93"/>
        <v>143.62554131953033</v>
      </c>
    </row>
    <row r="2271" spans="1:8" x14ac:dyDescent="0.25">
      <c r="A2271" s="14"/>
      <c r="B2271" s="5">
        <f t="shared" si="92"/>
        <v>45315</v>
      </c>
      <c r="C2271" s="4">
        <v>19.6250000000061</v>
      </c>
      <c r="D2271">
        <v>1.1979836460711579</v>
      </c>
      <c r="E2271" s="6">
        <v>121.64539300825042</v>
      </c>
      <c r="F2271" s="7">
        <v>141.44553944073735</v>
      </c>
      <c r="G2271" s="7">
        <v>1.4074384975144556</v>
      </c>
      <c r="H2271" s="7">
        <f t="shared" si="93"/>
        <v>145.72919144378278</v>
      </c>
    </row>
    <row r="2272" spans="1:8" x14ac:dyDescent="0.25">
      <c r="A2272" s="14"/>
      <c r="B2272" s="5">
        <f t="shared" si="92"/>
        <v>45315</v>
      </c>
      <c r="C2272" s="4">
        <v>19.6354166666728</v>
      </c>
      <c r="D2272">
        <v>1.1979836460711579</v>
      </c>
      <c r="E2272" s="6">
        <v>123.65929621106852</v>
      </c>
      <c r="F2272" s="7">
        <v>139.82657040808681</v>
      </c>
      <c r="G2272" s="7">
        <v>1.7504630340574387</v>
      </c>
      <c r="H2272" s="7">
        <f t="shared" si="93"/>
        <v>148.1418145455292</v>
      </c>
    </row>
    <row r="2273" spans="1:8" x14ac:dyDescent="0.25">
      <c r="A2273" s="14"/>
      <c r="B2273" s="5">
        <f t="shared" si="92"/>
        <v>45315</v>
      </c>
      <c r="C2273" s="4">
        <v>19.6458333333394</v>
      </c>
      <c r="D2273">
        <v>1.1979836460711579</v>
      </c>
      <c r="E2273" s="6">
        <v>125.48410000346627</v>
      </c>
      <c r="F2273" s="7">
        <v>138.7053670226974</v>
      </c>
      <c r="G2273" s="7">
        <v>2.3427442504208291</v>
      </c>
      <c r="H2273" s="7">
        <f t="shared" si="93"/>
        <v>150.32789964611032</v>
      </c>
    </row>
    <row r="2274" spans="1:8" x14ac:dyDescent="0.25">
      <c r="A2274" s="14"/>
      <c r="B2274" s="5">
        <f t="shared" si="92"/>
        <v>45315</v>
      </c>
      <c r="C2274" s="4">
        <v>19.6562500000061</v>
      </c>
      <c r="D2274">
        <v>1.1979836460711579</v>
      </c>
      <c r="E2274" s="6">
        <v>129.1442521980193</v>
      </c>
      <c r="F2274" s="7">
        <v>137.66163255649053</v>
      </c>
      <c r="G2274" s="7">
        <v>5.9048072910205169</v>
      </c>
      <c r="H2274" s="7">
        <f t="shared" si="93"/>
        <v>154.71270211731633</v>
      </c>
    </row>
    <row r="2275" spans="1:8" x14ac:dyDescent="0.25">
      <c r="A2275" s="14"/>
      <c r="B2275" s="5">
        <f t="shared" si="92"/>
        <v>45315</v>
      </c>
      <c r="C2275" s="4">
        <v>19.6666666666728</v>
      </c>
      <c r="D2275">
        <v>1.1979836460711579</v>
      </c>
      <c r="E2275" s="6">
        <v>130.62991784902576</v>
      </c>
      <c r="F2275" s="7">
        <v>135.52239808572907</v>
      </c>
      <c r="G2275" s="7">
        <v>14.81940691451612</v>
      </c>
      <c r="H2275" s="7">
        <f t="shared" si="93"/>
        <v>156.49250527075171</v>
      </c>
    </row>
    <row r="2276" spans="1:8" x14ac:dyDescent="0.25">
      <c r="A2276" s="14"/>
      <c r="B2276" s="5">
        <f t="shared" ref="B2276:B2339" si="94">DATE(YEAR(B2180),MONTH(B2180),DAY(B2180)+1)</f>
        <v>45315</v>
      </c>
      <c r="C2276" s="4">
        <v>19.6770833333394</v>
      </c>
      <c r="D2276">
        <v>1.1979836460711579</v>
      </c>
      <c r="E2276" s="6">
        <v>133.39283815646479</v>
      </c>
      <c r="F2276" s="7">
        <v>135.92611017183816</v>
      </c>
      <c r="G2276" s="7">
        <v>44.005806231853221</v>
      </c>
      <c r="H2276" s="7">
        <f t="shared" si="93"/>
        <v>159.80243861446158</v>
      </c>
    </row>
    <row r="2277" spans="1:8" x14ac:dyDescent="0.25">
      <c r="A2277" s="14"/>
      <c r="B2277" s="5">
        <f t="shared" si="94"/>
        <v>45315</v>
      </c>
      <c r="C2277" s="4">
        <v>19.6875000000061</v>
      </c>
      <c r="D2277">
        <v>1.1979836460711579</v>
      </c>
      <c r="E2277" s="6">
        <v>138.46834776440076</v>
      </c>
      <c r="F2277" s="7">
        <v>136.93200404134689</v>
      </c>
      <c r="G2277" s="7">
        <v>116.92323562432728</v>
      </c>
      <c r="H2277" s="7">
        <f t="shared" si="93"/>
        <v>165.88281612024591</v>
      </c>
    </row>
    <row r="2278" spans="1:8" x14ac:dyDescent="0.25">
      <c r="A2278" s="14"/>
      <c r="B2278" s="5">
        <f t="shared" si="94"/>
        <v>45315</v>
      </c>
      <c r="C2278" s="4">
        <v>19.6979166666728</v>
      </c>
      <c r="D2278">
        <v>1.1979836460711579</v>
      </c>
      <c r="E2278" s="6">
        <v>143.32620050603538</v>
      </c>
      <c r="F2278" s="7">
        <v>138.19969453011831</v>
      </c>
      <c r="G2278" s="7">
        <v>176.32655997627285</v>
      </c>
      <c r="H2278" s="7">
        <f t="shared" si="93"/>
        <v>171.7024442597461</v>
      </c>
    </row>
    <row r="2279" spans="1:8" x14ac:dyDescent="0.25">
      <c r="A2279" s="14"/>
      <c r="B2279" s="5">
        <f t="shared" si="94"/>
        <v>45315</v>
      </c>
      <c r="C2279" s="4">
        <v>19.7083333333394</v>
      </c>
      <c r="D2279">
        <v>1.1979836460711579</v>
      </c>
      <c r="E2279" s="6">
        <v>147.42940072363007</v>
      </c>
      <c r="F2279" s="7">
        <v>138.03834104507698</v>
      </c>
      <c r="G2279" s="7">
        <v>193.26285206610643</v>
      </c>
      <c r="H2279" s="7">
        <f t="shared" si="93"/>
        <v>176.61801101698015</v>
      </c>
    </row>
    <row r="2280" spans="1:8" x14ac:dyDescent="0.25">
      <c r="A2280" s="14"/>
      <c r="B2280" s="5">
        <f t="shared" si="94"/>
        <v>45315</v>
      </c>
      <c r="C2280" s="4">
        <v>19.7187500000061</v>
      </c>
      <c r="D2280">
        <v>1.1979836460711579</v>
      </c>
      <c r="E2280" s="6">
        <v>153.71205973977885</v>
      </c>
      <c r="F2280" s="7">
        <v>137.81400132677823</v>
      </c>
      <c r="G2280" s="7">
        <v>194.93712085600552</v>
      </c>
      <c r="H2280" s="7">
        <f t="shared" si="93"/>
        <v>184.1445337721679</v>
      </c>
    </row>
    <row r="2281" spans="1:8" x14ac:dyDescent="0.25">
      <c r="A2281" s="14"/>
      <c r="B2281" s="5">
        <f t="shared" si="94"/>
        <v>45315</v>
      </c>
      <c r="C2281" s="4">
        <v>19.7291666666728</v>
      </c>
      <c r="D2281">
        <v>1.1979836460711579</v>
      </c>
      <c r="E2281" s="6">
        <v>160.16059164578033</v>
      </c>
      <c r="F2281" s="7">
        <v>137.44193384399125</v>
      </c>
      <c r="G2281" s="7">
        <v>195.39540899433567</v>
      </c>
      <c r="H2281" s="7">
        <f t="shared" si="93"/>
        <v>191.86976953672576</v>
      </c>
    </row>
    <row r="2282" spans="1:8" x14ac:dyDescent="0.25">
      <c r="A2282" s="14"/>
      <c r="B2282" s="5">
        <f t="shared" si="94"/>
        <v>45315</v>
      </c>
      <c r="C2282" s="4">
        <v>19.7395833333395</v>
      </c>
      <c r="D2282">
        <v>1.1979836460711579</v>
      </c>
      <c r="E2282" s="6">
        <v>164.09198202615394</v>
      </c>
      <c r="F2282" s="7">
        <v>137.21519419931522</v>
      </c>
      <c r="G2282" s="7">
        <v>195.82356408187374</v>
      </c>
      <c r="H2282" s="7">
        <f t="shared" si="93"/>
        <v>196.57951091873483</v>
      </c>
    </row>
    <row r="2283" spans="1:8" x14ac:dyDescent="0.25">
      <c r="A2283" s="14"/>
      <c r="B2283" s="5">
        <f t="shared" si="94"/>
        <v>45315</v>
      </c>
      <c r="C2283" s="4">
        <v>19.7500000000061</v>
      </c>
      <c r="D2283">
        <v>1.1979836460711579</v>
      </c>
      <c r="E2283" s="6">
        <v>167.02209169841393</v>
      </c>
      <c r="F2283" s="7">
        <v>136.66380178151547</v>
      </c>
      <c r="G2283" s="7">
        <v>196.48131329543136</v>
      </c>
      <c r="H2283" s="7">
        <f t="shared" si="93"/>
        <v>200.0897343872972</v>
      </c>
    </row>
    <row r="2284" spans="1:8" x14ac:dyDescent="0.25">
      <c r="A2284" s="14"/>
      <c r="B2284" s="5">
        <f t="shared" si="94"/>
        <v>45315</v>
      </c>
      <c r="C2284" s="4">
        <v>19.7604166666728</v>
      </c>
      <c r="D2284">
        <v>1.1979836460711579</v>
      </c>
      <c r="E2284" s="6">
        <v>168.98525247720963</v>
      </c>
      <c r="F2284" s="7">
        <v>135.83920866838272</v>
      </c>
      <c r="G2284" s="7">
        <v>196.72924860523031</v>
      </c>
      <c r="H2284" s="7">
        <f t="shared" si="93"/>
        <v>202.44156889490276</v>
      </c>
    </row>
    <row r="2285" spans="1:8" x14ac:dyDescent="0.25">
      <c r="A2285" s="14"/>
      <c r="B2285" s="5">
        <f t="shared" si="94"/>
        <v>45315</v>
      </c>
      <c r="C2285" s="4">
        <v>19.7708333333395</v>
      </c>
      <c r="D2285">
        <v>1.1979836460711579</v>
      </c>
      <c r="E2285" s="6">
        <v>171.36771447495889</v>
      </c>
      <c r="F2285" s="7">
        <v>134.5948760903841</v>
      </c>
      <c r="G2285" s="7">
        <v>196.76424165068383</v>
      </c>
      <c r="H2285" s="7">
        <f t="shared" si="93"/>
        <v>205.29571940559239</v>
      </c>
    </row>
    <row r="2286" spans="1:8" x14ac:dyDescent="0.25">
      <c r="A2286" s="14"/>
      <c r="B2286" s="5">
        <f t="shared" si="94"/>
        <v>45315</v>
      </c>
      <c r="C2286" s="4">
        <v>19.7812500000061</v>
      </c>
      <c r="D2286">
        <v>1.1979836460711579</v>
      </c>
      <c r="E2286" s="6">
        <v>174.66952533636706</v>
      </c>
      <c r="F2286" s="7">
        <v>133.10601108448299</v>
      </c>
      <c r="G2286" s="7">
        <v>196.95534408478136</v>
      </c>
      <c r="H2286" s="7">
        <f t="shared" si="93"/>
        <v>209.25123481997952</v>
      </c>
    </row>
    <row r="2287" spans="1:8" x14ac:dyDescent="0.25">
      <c r="A2287" s="14"/>
      <c r="B2287" s="5">
        <f t="shared" si="94"/>
        <v>45315</v>
      </c>
      <c r="C2287" s="4">
        <v>19.7916666666728</v>
      </c>
      <c r="D2287">
        <v>1.1979836460711579</v>
      </c>
      <c r="E2287" s="6">
        <v>174.6910835993589</v>
      </c>
      <c r="F2287" s="7">
        <v>130.53406788667627</v>
      </c>
      <c r="G2287" s="7">
        <v>197.204903005772</v>
      </c>
      <c r="H2287" s="7">
        <f t="shared" si="93"/>
        <v>209.27706126648144</v>
      </c>
    </row>
    <row r="2288" spans="1:8" x14ac:dyDescent="0.25">
      <c r="A2288" s="14"/>
      <c r="B2288" s="5">
        <f t="shared" si="94"/>
        <v>45315</v>
      </c>
      <c r="C2288" s="4">
        <v>19.8020833333395</v>
      </c>
      <c r="D2288">
        <v>1.1979836460711579</v>
      </c>
      <c r="E2288" s="6">
        <v>174.105780405058</v>
      </c>
      <c r="F2288" s="7">
        <v>128.58647740855048</v>
      </c>
      <c r="G2288" s="7">
        <v>197.19156649679533</v>
      </c>
      <c r="H2288" s="7">
        <f t="shared" si="93"/>
        <v>208.57587761171575</v>
      </c>
    </row>
    <row r="2289" spans="1:8" x14ac:dyDescent="0.25">
      <c r="A2289" s="14"/>
      <c r="B2289" s="5">
        <f t="shared" si="94"/>
        <v>45315</v>
      </c>
      <c r="C2289" s="4">
        <v>19.8125000000061</v>
      </c>
      <c r="D2289">
        <v>1.1979836460711579</v>
      </c>
      <c r="E2289" s="6">
        <v>175.04434822663779</v>
      </c>
      <c r="F2289" s="7">
        <v>126.20923497298067</v>
      </c>
      <c r="G2289" s="7">
        <v>196.90209482488899</v>
      </c>
      <c r="H2289" s="7">
        <f t="shared" si="93"/>
        <v>209.70026651269697</v>
      </c>
    </row>
    <row r="2290" spans="1:8" x14ac:dyDescent="0.25">
      <c r="A2290" s="14"/>
      <c r="B2290" s="5">
        <f t="shared" si="94"/>
        <v>45315</v>
      </c>
      <c r="C2290" s="4">
        <v>19.8229166666728</v>
      </c>
      <c r="D2290">
        <v>1.1979836460711579</v>
      </c>
      <c r="E2290" s="6">
        <v>176.04891913678676</v>
      </c>
      <c r="F2290" s="7">
        <v>123.33811272347747</v>
      </c>
      <c r="G2290" s="7">
        <v>196.69016328923672</v>
      </c>
      <c r="H2290" s="7">
        <f t="shared" si="93"/>
        <v>210.90372603437424</v>
      </c>
    </row>
    <row r="2291" spans="1:8" x14ac:dyDescent="0.25">
      <c r="A2291" s="14"/>
      <c r="B2291" s="5">
        <f t="shared" si="94"/>
        <v>45315</v>
      </c>
      <c r="C2291" s="4">
        <v>19.8333333333395</v>
      </c>
      <c r="D2291">
        <v>1.1979836460711579</v>
      </c>
      <c r="E2291" s="6">
        <v>178.51489058110459</v>
      </c>
      <c r="F2291" s="7">
        <v>117.39416366810991</v>
      </c>
      <c r="G2291" s="7">
        <v>196.87901268094572</v>
      </c>
      <c r="H2291" s="7">
        <f t="shared" si="93"/>
        <v>213.85791949634549</v>
      </c>
    </row>
    <row r="2292" spans="1:8" x14ac:dyDescent="0.25">
      <c r="A2292" s="14"/>
      <c r="B2292" s="5">
        <f t="shared" si="94"/>
        <v>45315</v>
      </c>
      <c r="C2292" s="4">
        <v>19.843750000006199</v>
      </c>
      <c r="D2292">
        <v>1.1979836460711579</v>
      </c>
      <c r="E2292" s="6">
        <v>178.75159987518484</v>
      </c>
      <c r="F2292" s="7">
        <v>113.80674633022471</v>
      </c>
      <c r="G2292" s="7">
        <v>196.37154945614861</v>
      </c>
      <c r="H2292" s="7">
        <f t="shared" si="93"/>
        <v>214.14149335952666</v>
      </c>
    </row>
    <row r="2293" spans="1:8" x14ac:dyDescent="0.25">
      <c r="A2293" s="14"/>
      <c r="B2293" s="5">
        <f t="shared" si="94"/>
        <v>45315</v>
      </c>
      <c r="C2293" s="4">
        <v>19.8541666666728</v>
      </c>
      <c r="D2293">
        <v>1.1979836460711579</v>
      </c>
      <c r="E2293" s="6">
        <v>176.32410182058504</v>
      </c>
      <c r="F2293" s="7">
        <v>111.09592269113168</v>
      </c>
      <c r="G2293" s="7">
        <v>196.1130939161647</v>
      </c>
      <c r="H2293" s="7">
        <f t="shared" si="93"/>
        <v>211.23339038924655</v>
      </c>
    </row>
    <row r="2294" spans="1:8" x14ac:dyDescent="0.25">
      <c r="A2294" s="14"/>
      <c r="B2294" s="5">
        <f t="shared" si="94"/>
        <v>45315</v>
      </c>
      <c r="C2294" s="4">
        <v>19.8645833333395</v>
      </c>
      <c r="D2294">
        <v>1.1979836460711579</v>
      </c>
      <c r="E2294" s="6">
        <v>172.98103385554748</v>
      </c>
      <c r="F2294" s="7">
        <v>108.99244235124814</v>
      </c>
      <c r="G2294" s="7">
        <v>195.41852442922786</v>
      </c>
      <c r="H2294" s="7">
        <f t="shared" si="93"/>
        <v>207.22844963942717</v>
      </c>
    </row>
    <row r="2295" spans="1:8" x14ac:dyDescent="0.25">
      <c r="A2295" s="14"/>
      <c r="B2295" s="5">
        <f t="shared" si="94"/>
        <v>45315</v>
      </c>
      <c r="C2295" s="4">
        <v>19.875000000006199</v>
      </c>
      <c r="D2295">
        <v>1.1979836460711579</v>
      </c>
      <c r="E2295" s="6">
        <v>171.79846390213248</v>
      </c>
      <c r="F2295" s="7">
        <v>105.94221328063119</v>
      </c>
      <c r="G2295" s="7">
        <v>194.2348890313616</v>
      </c>
      <c r="H2295" s="7">
        <f t="shared" si="93"/>
        <v>205.81175017490088</v>
      </c>
    </row>
    <row r="2296" spans="1:8" x14ac:dyDescent="0.25">
      <c r="A2296" s="14"/>
      <c r="B2296" s="5">
        <f t="shared" si="94"/>
        <v>45315</v>
      </c>
      <c r="C2296" s="4">
        <v>19.8854166666728</v>
      </c>
      <c r="D2296">
        <v>1.1979836460711579</v>
      </c>
      <c r="E2296" s="6">
        <v>178.63919794168038</v>
      </c>
      <c r="F2296" s="7">
        <v>103.78234525426443</v>
      </c>
      <c r="G2296" s="7">
        <v>193.8937256127368</v>
      </c>
      <c r="H2296" s="7">
        <f t="shared" si="93"/>
        <v>214.00683768140155</v>
      </c>
    </row>
    <row r="2297" spans="1:8" x14ac:dyDescent="0.25">
      <c r="A2297" s="14"/>
      <c r="B2297" s="5">
        <f t="shared" si="94"/>
        <v>45315</v>
      </c>
      <c r="C2297" s="4">
        <v>19.8958333333395</v>
      </c>
      <c r="D2297">
        <v>1.1979836460711579</v>
      </c>
      <c r="E2297" s="6">
        <v>184.95098889343069</v>
      </c>
      <c r="F2297" s="7">
        <v>102.02442063830944</v>
      </c>
      <c r="G2297" s="7">
        <v>193.27204036800674</v>
      </c>
      <c r="H2297" s="7">
        <f t="shared" si="93"/>
        <v>221.56826001901834</v>
      </c>
    </row>
    <row r="2298" spans="1:8" x14ac:dyDescent="0.25">
      <c r="A2298" s="14"/>
      <c r="B2298" s="5">
        <f t="shared" si="94"/>
        <v>45315</v>
      </c>
      <c r="C2298" s="4">
        <v>19.906250000006199</v>
      </c>
      <c r="D2298">
        <v>1.1979836460711579</v>
      </c>
      <c r="E2298" s="6">
        <v>185.3223304168877</v>
      </c>
      <c r="F2298" s="7">
        <v>100.27975142072081</v>
      </c>
      <c r="G2298" s="7">
        <v>193.33860087833608</v>
      </c>
      <c r="H2298" s="7">
        <f t="shared" si="93"/>
        <v>222.01312109122696</v>
      </c>
    </row>
    <row r="2299" spans="1:8" x14ac:dyDescent="0.25">
      <c r="A2299" s="14"/>
      <c r="B2299" s="5">
        <f t="shared" si="94"/>
        <v>45315</v>
      </c>
      <c r="C2299" s="4">
        <v>19.9166666666728</v>
      </c>
      <c r="D2299">
        <v>1.1979836460711579</v>
      </c>
      <c r="E2299" s="6">
        <v>183.99271237735877</v>
      </c>
      <c r="F2299" s="7">
        <v>97.680593246372382</v>
      </c>
      <c r="G2299" s="7">
        <v>192.2173986873419</v>
      </c>
      <c r="H2299" s="7">
        <f t="shared" si="93"/>
        <v>220.42026042435012</v>
      </c>
    </row>
    <row r="2300" spans="1:8" x14ac:dyDescent="0.25">
      <c r="A2300" s="14"/>
      <c r="B2300" s="5">
        <f t="shared" si="94"/>
        <v>45315</v>
      </c>
      <c r="C2300" s="4">
        <v>19.9270833333395</v>
      </c>
      <c r="D2300">
        <v>1.1979836460711579</v>
      </c>
      <c r="E2300" s="6">
        <v>180.83419232732334</v>
      </c>
      <c r="F2300" s="7">
        <v>95.524285749008598</v>
      </c>
      <c r="G2300" s="7">
        <v>189.90885235128601</v>
      </c>
      <c r="H2300" s="7">
        <f t="shared" si="93"/>
        <v>216.63640505861983</v>
      </c>
    </row>
    <row r="2301" spans="1:8" x14ac:dyDescent="0.25">
      <c r="A2301" s="14"/>
      <c r="B2301" s="5">
        <f t="shared" si="94"/>
        <v>45315</v>
      </c>
      <c r="C2301" s="4">
        <v>19.937500000006199</v>
      </c>
      <c r="D2301">
        <v>1.1979836460711579</v>
      </c>
      <c r="E2301" s="6">
        <v>173.51886314938127</v>
      </c>
      <c r="F2301" s="7">
        <v>93.546718483619586</v>
      </c>
      <c r="G2301" s="7">
        <v>188.68746937227166</v>
      </c>
      <c r="H2301" s="7">
        <f t="shared" si="93"/>
        <v>207.87276033781808</v>
      </c>
    </row>
    <row r="2302" spans="1:8" x14ac:dyDescent="0.25">
      <c r="A2302" s="14"/>
      <c r="B2302" s="5">
        <f t="shared" si="94"/>
        <v>45315</v>
      </c>
      <c r="C2302" s="4">
        <v>19.947916666672899</v>
      </c>
      <c r="D2302">
        <v>1.1979836460711579</v>
      </c>
      <c r="E2302" s="6">
        <v>166.76091922501956</v>
      </c>
      <c r="F2302" s="7">
        <v>91.373115814447772</v>
      </c>
      <c r="G2302" s="7">
        <v>188.24960784405275</v>
      </c>
      <c r="H2302" s="7">
        <f t="shared" si="93"/>
        <v>199.7768540353668</v>
      </c>
    </row>
    <row r="2303" spans="1:8" x14ac:dyDescent="0.25">
      <c r="A2303" s="14"/>
      <c r="B2303" s="5">
        <f t="shared" si="94"/>
        <v>45315</v>
      </c>
      <c r="C2303" s="4">
        <v>19.9583333333395</v>
      </c>
      <c r="D2303">
        <v>1.1979836460711579</v>
      </c>
      <c r="E2303" s="6">
        <v>157.05809765657881</v>
      </c>
      <c r="F2303" s="7">
        <v>88.636864482021579</v>
      </c>
      <c r="G2303" s="7">
        <v>183.703673510709</v>
      </c>
      <c r="H2303" s="7">
        <f t="shared" si="93"/>
        <v>188.15303247562827</v>
      </c>
    </row>
    <row r="2304" spans="1:8" x14ac:dyDescent="0.25">
      <c r="A2304" s="14"/>
      <c r="B2304" s="5">
        <f t="shared" si="94"/>
        <v>45315</v>
      </c>
      <c r="C2304" s="4">
        <v>19.968750000006199</v>
      </c>
      <c r="D2304">
        <v>1.1979836460711579</v>
      </c>
      <c r="E2304" s="6">
        <v>146.63962610580563</v>
      </c>
      <c r="F2304" s="7">
        <v>86.453323670000017</v>
      </c>
      <c r="G2304" s="7">
        <v>183.12300726351398</v>
      </c>
      <c r="H2304" s="7">
        <f t="shared" si="93"/>
        <v>175.67187394074438</v>
      </c>
    </row>
    <row r="2305" spans="1:8" x14ac:dyDescent="0.25">
      <c r="A2305" s="14"/>
      <c r="B2305" s="5">
        <f t="shared" si="94"/>
        <v>45315</v>
      </c>
      <c r="C2305" s="4">
        <v>19.979166666672899</v>
      </c>
      <c r="D2305">
        <v>1.1979836460711579</v>
      </c>
      <c r="E2305" s="6">
        <v>136.02593491554904</v>
      </c>
      <c r="F2305" s="7">
        <v>84.536339324808552</v>
      </c>
      <c r="G2305" s="7">
        <v>181.38512701876888</v>
      </c>
      <c r="H2305" s="7">
        <f t="shared" si="93"/>
        <v>162.95684547036748</v>
      </c>
    </row>
    <row r="2306" spans="1:8" ht="15.75" thickBot="1" x14ac:dyDescent="0.3">
      <c r="A2306" s="14"/>
      <c r="B2306" s="5">
        <f t="shared" si="94"/>
        <v>45315</v>
      </c>
      <c r="C2306" s="4">
        <v>19.9895833333395</v>
      </c>
      <c r="D2306">
        <v>1.1979836460711579</v>
      </c>
      <c r="E2306" s="6">
        <v>125.75379310489289</v>
      </c>
      <c r="F2306" s="7">
        <v>82.933673329552605</v>
      </c>
      <c r="G2306" s="7">
        <v>180.89794049803686</v>
      </c>
      <c r="H2306" s="7">
        <f t="shared" si="93"/>
        <v>150.65098757107762</v>
      </c>
    </row>
    <row r="2307" spans="1:8" x14ac:dyDescent="0.25">
      <c r="A2307" s="13">
        <f t="shared" ref="A2307" si="95">A2211+1</f>
        <v>25</v>
      </c>
      <c r="B2307" s="5">
        <f t="shared" si="94"/>
        <v>45316</v>
      </c>
      <c r="C2307" s="4">
        <v>20.000000000006199</v>
      </c>
      <c r="D2307">
        <v>1.19456846170147</v>
      </c>
      <c r="E2307" s="6">
        <v>113.39204782458356</v>
      </c>
      <c r="F2307" s="7">
        <v>80.147698734164791</v>
      </c>
      <c r="G2307" s="7">
        <v>176.61384741353677</v>
      </c>
      <c r="H2307" s="7">
        <f t="shared" si="93"/>
        <v>135.45456413899231</v>
      </c>
    </row>
    <row r="2308" spans="1:8" x14ac:dyDescent="0.25">
      <c r="A2308" s="14"/>
      <c r="B2308" s="5">
        <f t="shared" si="94"/>
        <v>45316</v>
      </c>
      <c r="C2308" s="4">
        <v>20.010416666672899</v>
      </c>
      <c r="D2308">
        <v>1.19456846170147</v>
      </c>
      <c r="E2308" s="6">
        <v>104.31956353652333</v>
      </c>
      <c r="F2308" s="7">
        <v>78.906516983177085</v>
      </c>
      <c r="G2308" s="7">
        <v>174.482912741635</v>
      </c>
      <c r="H2308" s="7">
        <f t="shared" ref="H2308:H2371" si="96">D2308*E2308</f>
        <v>124.61686053919344</v>
      </c>
    </row>
    <row r="2309" spans="1:8" x14ac:dyDescent="0.25">
      <c r="A2309" s="14"/>
      <c r="B2309" s="5">
        <f t="shared" si="94"/>
        <v>45316</v>
      </c>
      <c r="C2309" s="4">
        <v>20.0208333333395</v>
      </c>
      <c r="D2309">
        <v>1.19456846170147</v>
      </c>
      <c r="E2309" s="6">
        <v>96.767420613642784</v>
      </c>
      <c r="F2309" s="7">
        <v>77.97292412852633</v>
      </c>
      <c r="G2309" s="7">
        <v>173.85105120867482</v>
      </c>
      <c r="H2309" s="7">
        <f t="shared" si="96"/>
        <v>115.59530878525838</v>
      </c>
    </row>
    <row r="2310" spans="1:8" x14ac:dyDescent="0.25">
      <c r="A2310" s="14"/>
      <c r="B2310" s="5">
        <f t="shared" si="94"/>
        <v>45316</v>
      </c>
      <c r="C2310" s="4">
        <v>20.031250000006199</v>
      </c>
      <c r="D2310">
        <v>1.19456846170147</v>
      </c>
      <c r="E2310" s="6">
        <v>89.477925286183194</v>
      </c>
      <c r="F2310" s="7">
        <v>77.273068497343701</v>
      </c>
      <c r="G2310" s="7">
        <v>174.14866154983054</v>
      </c>
      <c r="H2310" s="7">
        <f t="shared" si="96"/>
        <v>106.88750756535492</v>
      </c>
    </row>
    <row r="2311" spans="1:8" x14ac:dyDescent="0.25">
      <c r="A2311" s="14"/>
      <c r="B2311" s="5">
        <f t="shared" si="94"/>
        <v>45316</v>
      </c>
      <c r="C2311" s="4">
        <v>20.041666666672899</v>
      </c>
      <c r="D2311">
        <v>1.19456846170147</v>
      </c>
      <c r="E2311" s="6">
        <v>83.28659967711836</v>
      </c>
      <c r="F2311" s="7">
        <v>76.723733344848739</v>
      </c>
      <c r="G2311" s="7">
        <v>173.56090065302826</v>
      </c>
      <c r="H2311" s="7">
        <f t="shared" si="96"/>
        <v>99.49154525664143</v>
      </c>
    </row>
    <row r="2312" spans="1:8" x14ac:dyDescent="0.25">
      <c r="A2312" s="14"/>
      <c r="B2312" s="5">
        <f t="shared" si="94"/>
        <v>45316</v>
      </c>
      <c r="C2312" s="4">
        <v>20.052083333339599</v>
      </c>
      <c r="D2312">
        <v>1.19456846170147</v>
      </c>
      <c r="E2312" s="6">
        <v>78.170459670702598</v>
      </c>
      <c r="F2312" s="7">
        <v>76.097736256112526</v>
      </c>
      <c r="G2312" s="7">
        <v>173.32482872771652</v>
      </c>
      <c r="H2312" s="7">
        <f t="shared" si="96"/>
        <v>93.379965759328002</v>
      </c>
    </row>
    <row r="2313" spans="1:8" x14ac:dyDescent="0.25">
      <c r="A2313" s="14"/>
      <c r="B2313" s="5">
        <f t="shared" si="94"/>
        <v>45316</v>
      </c>
      <c r="C2313" s="4">
        <v>20.062500000006199</v>
      </c>
      <c r="D2313">
        <v>1.19456846170147</v>
      </c>
      <c r="E2313" s="6">
        <v>74.68656435793055</v>
      </c>
      <c r="F2313" s="7">
        <v>75.821885270049293</v>
      </c>
      <c r="G2313" s="7">
        <v>173.6772705198222</v>
      </c>
      <c r="H2313" s="7">
        <f t="shared" si="96"/>
        <v>89.218214294820939</v>
      </c>
    </row>
    <row r="2314" spans="1:8" x14ac:dyDescent="0.25">
      <c r="A2314" s="14"/>
      <c r="B2314" s="5">
        <f t="shared" si="94"/>
        <v>45316</v>
      </c>
      <c r="C2314" s="4">
        <v>20.072916666672899</v>
      </c>
      <c r="D2314">
        <v>1.19456846170147</v>
      </c>
      <c r="E2314" s="6">
        <v>71.197928355732898</v>
      </c>
      <c r="F2314" s="7">
        <v>75.633428482397647</v>
      </c>
      <c r="G2314" s="7">
        <v>173.75755619160154</v>
      </c>
      <c r="H2314" s="7">
        <f t="shared" si="96"/>
        <v>85.050799752239314</v>
      </c>
    </row>
    <row r="2315" spans="1:8" x14ac:dyDescent="0.25">
      <c r="A2315" s="14"/>
      <c r="B2315" s="5">
        <f t="shared" si="94"/>
        <v>45316</v>
      </c>
      <c r="C2315" s="4">
        <v>20.083333333339599</v>
      </c>
      <c r="D2315">
        <v>1.19456846170147</v>
      </c>
      <c r="E2315" s="6">
        <v>68.817610556734479</v>
      </c>
      <c r="F2315" s="7">
        <v>75.147934912160991</v>
      </c>
      <c r="G2315" s="7">
        <v>173.50545254531531</v>
      </c>
      <c r="H2315" s="7">
        <f t="shared" si="96"/>
        <v>82.207347180729144</v>
      </c>
    </row>
    <row r="2316" spans="1:8" x14ac:dyDescent="0.25">
      <c r="A2316" s="14"/>
      <c r="B2316" s="5">
        <f t="shared" si="94"/>
        <v>45316</v>
      </c>
      <c r="C2316" s="4">
        <v>20.093750000006199</v>
      </c>
      <c r="D2316">
        <v>1.19456846170147</v>
      </c>
      <c r="E2316" s="6">
        <v>66.649105302901802</v>
      </c>
      <c r="F2316" s="7">
        <v>75.099411468069135</v>
      </c>
      <c r="G2316" s="7">
        <v>173.70974158234338</v>
      </c>
      <c r="H2316" s="7">
        <f t="shared" si="96"/>
        <v>79.616919195466693</v>
      </c>
    </row>
    <row r="2317" spans="1:8" x14ac:dyDescent="0.25">
      <c r="A2317" s="14"/>
      <c r="B2317" s="5">
        <f t="shared" si="94"/>
        <v>45316</v>
      </c>
      <c r="C2317" s="4">
        <v>20.104166666672899</v>
      </c>
      <c r="D2317">
        <v>1.19456846170147</v>
      </c>
      <c r="E2317" s="6">
        <v>65.606566505773415</v>
      </c>
      <c r="F2317" s="7">
        <v>74.705521646388974</v>
      </c>
      <c r="G2317" s="7">
        <v>173.69784064876265</v>
      </c>
      <c r="H2317" s="7">
        <f t="shared" si="96"/>
        <v>78.37153522831693</v>
      </c>
    </row>
    <row r="2318" spans="1:8" x14ac:dyDescent="0.25">
      <c r="A2318" s="14"/>
      <c r="B2318" s="5">
        <f t="shared" si="94"/>
        <v>45316</v>
      </c>
      <c r="C2318" s="4">
        <v>20.114583333339599</v>
      </c>
      <c r="D2318">
        <v>1.19456846170147</v>
      </c>
      <c r="E2318" s="6">
        <v>64.092531607507865</v>
      </c>
      <c r="F2318" s="7">
        <v>74.397548188404713</v>
      </c>
      <c r="G2318" s="7">
        <v>173.9351931142954</v>
      </c>
      <c r="H2318" s="7">
        <f t="shared" si="96"/>
        <v>76.562916888933515</v>
      </c>
    </row>
    <row r="2319" spans="1:8" x14ac:dyDescent="0.25">
      <c r="A2319" s="14"/>
      <c r="B2319" s="5">
        <f t="shared" si="94"/>
        <v>45316</v>
      </c>
      <c r="C2319" s="4">
        <v>20.125000000006299</v>
      </c>
      <c r="D2319">
        <v>1.19456846170147</v>
      </c>
      <c r="E2319" s="6">
        <v>63.650368460605108</v>
      </c>
      <c r="F2319" s="7">
        <v>74.410028604130929</v>
      </c>
      <c r="G2319" s="7">
        <v>173.90588478869705</v>
      </c>
      <c r="H2319" s="7">
        <f t="shared" si="96"/>
        <v>76.034722738716809</v>
      </c>
    </row>
    <row r="2320" spans="1:8" x14ac:dyDescent="0.25">
      <c r="A2320" s="14"/>
      <c r="B2320" s="5">
        <f t="shared" si="94"/>
        <v>45316</v>
      </c>
      <c r="C2320" s="4">
        <v>20.135416666672899</v>
      </c>
      <c r="D2320">
        <v>1.19456846170147</v>
      </c>
      <c r="E2320" s="6">
        <v>62.718983113609227</v>
      </c>
      <c r="F2320" s="7">
        <v>74.512883845241049</v>
      </c>
      <c r="G2320" s="7">
        <v>174.38918207496695</v>
      </c>
      <c r="H2320" s="7">
        <f t="shared" si="96"/>
        <v>74.922119177504655</v>
      </c>
    </row>
    <row r="2321" spans="1:8" x14ac:dyDescent="0.25">
      <c r="A2321" s="14"/>
      <c r="B2321" s="5">
        <f t="shared" si="94"/>
        <v>45316</v>
      </c>
      <c r="C2321" s="4">
        <v>20.145833333339599</v>
      </c>
      <c r="D2321">
        <v>1.19456846170147</v>
      </c>
      <c r="E2321" s="6">
        <v>62.394801152659028</v>
      </c>
      <c r="F2321" s="7">
        <v>74.500990643700959</v>
      </c>
      <c r="G2321" s="7">
        <v>175.14414221421836</v>
      </c>
      <c r="H2321" s="7">
        <f t="shared" si="96"/>
        <v>74.534861631101009</v>
      </c>
    </row>
    <row r="2322" spans="1:8" x14ac:dyDescent="0.25">
      <c r="A2322" s="14"/>
      <c r="B2322" s="5">
        <f t="shared" si="94"/>
        <v>45316</v>
      </c>
      <c r="C2322" s="4">
        <v>20.156250000006299</v>
      </c>
      <c r="D2322">
        <v>1.19456846170147</v>
      </c>
      <c r="E2322" s="6">
        <v>61.861940172290993</v>
      </c>
      <c r="F2322" s="7">
        <v>74.673326264581462</v>
      </c>
      <c r="G2322" s="7">
        <v>176.39980877372548</v>
      </c>
      <c r="H2322" s="7">
        <f t="shared" si="96"/>
        <v>73.898322709482017</v>
      </c>
    </row>
    <row r="2323" spans="1:8" x14ac:dyDescent="0.25">
      <c r="A2323" s="14"/>
      <c r="B2323" s="5">
        <f t="shared" si="94"/>
        <v>45316</v>
      </c>
      <c r="C2323" s="4">
        <v>20.166666666672899</v>
      </c>
      <c r="D2323">
        <v>1.19456846170147</v>
      </c>
      <c r="E2323" s="6">
        <v>61.620976969200086</v>
      </c>
      <c r="F2323" s="7">
        <v>74.875219445688515</v>
      </c>
      <c r="G2323" s="7">
        <v>178.63648662862056</v>
      </c>
      <c r="H2323" s="7">
        <f t="shared" si="96"/>
        <v>73.610475666639061</v>
      </c>
    </row>
    <row r="2324" spans="1:8" x14ac:dyDescent="0.25">
      <c r="A2324" s="14"/>
      <c r="B2324" s="5">
        <f t="shared" si="94"/>
        <v>45316</v>
      </c>
      <c r="C2324" s="4">
        <v>20.177083333339599</v>
      </c>
      <c r="D2324">
        <v>1.19456846170147</v>
      </c>
      <c r="E2324" s="6">
        <v>62.654164458357378</v>
      </c>
      <c r="F2324" s="7">
        <v>75.134262518889543</v>
      </c>
      <c r="G2324" s="7">
        <v>179.94035306269868</v>
      </c>
      <c r="H2324" s="7">
        <f t="shared" si="96"/>
        <v>74.844688856210894</v>
      </c>
    </row>
    <row r="2325" spans="1:8" x14ac:dyDescent="0.25">
      <c r="A2325" s="14"/>
      <c r="B2325" s="5">
        <f t="shared" si="94"/>
        <v>45316</v>
      </c>
      <c r="C2325" s="4">
        <v>20.187500000006299</v>
      </c>
      <c r="D2325">
        <v>1.19456846170147</v>
      </c>
      <c r="E2325" s="6">
        <v>62.59469743151346</v>
      </c>
      <c r="F2325" s="7">
        <v>75.665644318997792</v>
      </c>
      <c r="G2325" s="7">
        <v>185.09051173161899</v>
      </c>
      <c r="H2325" s="7">
        <f t="shared" si="96"/>
        <v>74.773651421431993</v>
      </c>
    </row>
    <row r="2326" spans="1:8" x14ac:dyDescent="0.25">
      <c r="A2326" s="14"/>
      <c r="B2326" s="5">
        <f t="shared" si="94"/>
        <v>45316</v>
      </c>
      <c r="C2326" s="4">
        <v>20.197916666672899</v>
      </c>
      <c r="D2326">
        <v>1.19456846170147</v>
      </c>
      <c r="E2326" s="6">
        <v>64.409206902059339</v>
      </c>
      <c r="F2326" s="7">
        <v>76.830695871761776</v>
      </c>
      <c r="G2326" s="7">
        <v>186.59106118865847</v>
      </c>
      <c r="H2326" s="7">
        <f t="shared" si="96"/>
        <v>76.941207208404734</v>
      </c>
    </row>
    <row r="2327" spans="1:8" x14ac:dyDescent="0.25">
      <c r="A2327" s="14"/>
      <c r="B2327" s="5">
        <f t="shared" si="94"/>
        <v>45316</v>
      </c>
      <c r="C2327" s="4">
        <v>20.208333333339599</v>
      </c>
      <c r="D2327">
        <v>1.19456846170147</v>
      </c>
      <c r="E2327" s="6">
        <v>65.725069946017271</v>
      </c>
      <c r="F2327" s="7">
        <v>78.441720170583778</v>
      </c>
      <c r="G2327" s="7">
        <v>191.15708690000005</v>
      </c>
      <c r="H2327" s="7">
        <f t="shared" si="96"/>
        <v>78.513095700635375</v>
      </c>
    </row>
    <row r="2328" spans="1:8" x14ac:dyDescent="0.25">
      <c r="A2328" s="14"/>
      <c r="B2328" s="5">
        <f t="shared" si="94"/>
        <v>45316</v>
      </c>
      <c r="C2328" s="4">
        <v>20.218750000006299</v>
      </c>
      <c r="D2328">
        <v>1.19456846170147</v>
      </c>
      <c r="E2328" s="6">
        <v>68.800873784775618</v>
      </c>
      <c r="F2328" s="7">
        <v>79.943736953912079</v>
      </c>
      <c r="G2328" s="7">
        <v>191.98149195868655</v>
      </c>
      <c r="H2328" s="7">
        <f t="shared" si="96"/>
        <v>82.187353960796401</v>
      </c>
    </row>
    <row r="2329" spans="1:8" x14ac:dyDescent="0.25">
      <c r="A2329" s="14"/>
      <c r="B2329" s="5">
        <f t="shared" si="94"/>
        <v>45316</v>
      </c>
      <c r="C2329" s="4">
        <v>20.229166666672999</v>
      </c>
      <c r="D2329">
        <v>1.19456846170147</v>
      </c>
      <c r="E2329" s="6">
        <v>72.0233256431531</v>
      </c>
      <c r="F2329" s="7">
        <v>82.412383439225479</v>
      </c>
      <c r="G2329" s="7">
        <v>192.193648498572</v>
      </c>
      <c r="H2329" s="7">
        <f t="shared" si="96"/>
        <v>86.036793320165444</v>
      </c>
    </row>
    <row r="2330" spans="1:8" x14ac:dyDescent="0.25">
      <c r="A2330" s="14"/>
      <c r="B2330" s="5">
        <f t="shared" si="94"/>
        <v>45316</v>
      </c>
      <c r="C2330" s="4">
        <v>20.239583333339599</v>
      </c>
      <c r="D2330">
        <v>1.19456846170147</v>
      </c>
      <c r="E2330" s="6">
        <v>78.878827654520094</v>
      </c>
      <c r="F2330" s="7">
        <v>86.303066246103398</v>
      </c>
      <c r="G2330" s="7">
        <v>191.84643077249351</v>
      </c>
      <c r="H2330" s="7">
        <f t="shared" si="96"/>
        <v>94.226159812075437</v>
      </c>
    </row>
    <row r="2331" spans="1:8" x14ac:dyDescent="0.25">
      <c r="A2331" s="14"/>
      <c r="B2331" s="5">
        <f t="shared" si="94"/>
        <v>45316</v>
      </c>
      <c r="C2331" s="4">
        <v>20.250000000006299</v>
      </c>
      <c r="D2331">
        <v>1.19456846170147</v>
      </c>
      <c r="E2331" s="6">
        <v>84.003369057328015</v>
      </c>
      <c r="F2331" s="7">
        <v>92.151050111983309</v>
      </c>
      <c r="G2331" s="7">
        <v>189.82722642848481</v>
      </c>
      <c r="H2331" s="7">
        <f t="shared" si="96"/>
        <v>100.3477753525532</v>
      </c>
    </row>
    <row r="2332" spans="1:8" x14ac:dyDescent="0.25">
      <c r="A2332" s="14"/>
      <c r="B2332" s="5">
        <f t="shared" si="94"/>
        <v>45316</v>
      </c>
      <c r="C2332" s="4">
        <v>20.260416666672999</v>
      </c>
      <c r="D2332">
        <v>1.19456846170147</v>
      </c>
      <c r="E2332" s="6">
        <v>90.535488255349094</v>
      </c>
      <c r="F2332" s="7">
        <v>96.061931574401967</v>
      </c>
      <c r="G2332" s="7">
        <v>185.10294106223773</v>
      </c>
      <c r="H2332" s="7">
        <f t="shared" si="96"/>
        <v>108.15083893458387</v>
      </c>
    </row>
    <row r="2333" spans="1:8" x14ac:dyDescent="0.25">
      <c r="A2333" s="14"/>
      <c r="B2333" s="5">
        <f t="shared" si="94"/>
        <v>45316</v>
      </c>
      <c r="C2333" s="4">
        <v>20.270833333339599</v>
      </c>
      <c r="D2333">
        <v>1.19456846170147</v>
      </c>
      <c r="E2333" s="6">
        <v>96.122177407479398</v>
      </c>
      <c r="F2333" s="7">
        <v>101.49273274752703</v>
      </c>
      <c r="G2333" s="7">
        <v>155.5295810904563</v>
      </c>
      <c r="H2333" s="7">
        <f t="shared" si="96"/>
        <v>114.82452160104846</v>
      </c>
    </row>
    <row r="2334" spans="1:8" x14ac:dyDescent="0.25">
      <c r="A2334" s="14"/>
      <c r="B2334" s="5">
        <f t="shared" si="94"/>
        <v>45316</v>
      </c>
      <c r="C2334" s="4">
        <v>20.281250000006299</v>
      </c>
      <c r="D2334">
        <v>1.19456846170147</v>
      </c>
      <c r="E2334" s="6">
        <v>102.45954403872288</v>
      </c>
      <c r="F2334" s="7">
        <v>109.76685945392278</v>
      </c>
      <c r="G2334" s="7">
        <v>93.964437830716335</v>
      </c>
      <c r="H2334" s="7">
        <f t="shared" si="96"/>
        <v>122.39493990897121</v>
      </c>
    </row>
    <row r="2335" spans="1:8" x14ac:dyDescent="0.25">
      <c r="A2335" s="14"/>
      <c r="B2335" s="5">
        <f t="shared" si="94"/>
        <v>45316</v>
      </c>
      <c r="C2335" s="4">
        <v>20.291666666672999</v>
      </c>
      <c r="D2335">
        <v>1.19456846170147</v>
      </c>
      <c r="E2335" s="6">
        <v>108.02603377440431</v>
      </c>
      <c r="F2335" s="7">
        <v>120.64503183707393</v>
      </c>
      <c r="G2335" s="7">
        <v>34.351417546469307</v>
      </c>
      <c r="H2335" s="7">
        <f t="shared" si="96"/>
        <v>129.0444929896012</v>
      </c>
    </row>
    <row r="2336" spans="1:8" x14ac:dyDescent="0.25">
      <c r="A2336" s="14"/>
      <c r="B2336" s="5">
        <f t="shared" si="94"/>
        <v>45316</v>
      </c>
      <c r="C2336" s="4">
        <v>20.302083333339599</v>
      </c>
      <c r="D2336">
        <v>1.19456846170147</v>
      </c>
      <c r="E2336" s="6">
        <v>109.7001573498997</v>
      </c>
      <c r="F2336" s="7">
        <v>125.10332582655501</v>
      </c>
      <c r="G2336" s="7">
        <v>12.706770941723507</v>
      </c>
      <c r="H2336" s="7">
        <f t="shared" si="96"/>
        <v>131.04434821387889</v>
      </c>
    </row>
    <row r="2337" spans="1:8" x14ac:dyDescent="0.25">
      <c r="A2337" s="14"/>
      <c r="B2337" s="5">
        <f t="shared" si="94"/>
        <v>45316</v>
      </c>
      <c r="C2337" s="4">
        <v>20.312500000006299</v>
      </c>
      <c r="D2337">
        <v>1.19456846170147</v>
      </c>
      <c r="E2337" s="6">
        <v>113.0901513410912</v>
      </c>
      <c r="F2337" s="7">
        <v>130.10161056307967</v>
      </c>
      <c r="G2337" s="7">
        <v>4.7090823982839893</v>
      </c>
      <c r="H2337" s="7">
        <f t="shared" si="96"/>
        <v>135.09392812111375</v>
      </c>
    </row>
    <row r="2338" spans="1:8" x14ac:dyDescent="0.25">
      <c r="A2338" s="14"/>
      <c r="B2338" s="5">
        <f t="shared" si="94"/>
        <v>45316</v>
      </c>
      <c r="C2338" s="4">
        <v>20.322916666672999</v>
      </c>
      <c r="D2338">
        <v>1.19456846170147</v>
      </c>
      <c r="E2338" s="6">
        <v>113.54455100457828</v>
      </c>
      <c r="F2338" s="7">
        <v>137.26093278977473</v>
      </c>
      <c r="G2338" s="7">
        <v>2.6034256193780911</v>
      </c>
      <c r="H2338" s="7">
        <f t="shared" si="96"/>
        <v>135.63673962812317</v>
      </c>
    </row>
    <row r="2339" spans="1:8" x14ac:dyDescent="0.25">
      <c r="A2339" s="14"/>
      <c r="B2339" s="5">
        <f t="shared" si="94"/>
        <v>45316</v>
      </c>
      <c r="C2339" s="4">
        <v>20.333333333339699</v>
      </c>
      <c r="D2339">
        <v>1.19456846170147</v>
      </c>
      <c r="E2339" s="6">
        <v>112.26897840111801</v>
      </c>
      <c r="F2339" s="7">
        <v>146.78943743630819</v>
      </c>
      <c r="G2339" s="7">
        <v>1.6825183770417131</v>
      </c>
      <c r="H2339" s="7">
        <f t="shared" si="96"/>
        <v>134.1129808254191</v>
      </c>
    </row>
    <row r="2340" spans="1:8" x14ac:dyDescent="0.25">
      <c r="A2340" s="14"/>
      <c r="B2340" s="5">
        <f t="shared" ref="B2340:B2403" si="97">DATE(YEAR(B2244),MONTH(B2244),DAY(B2244)+1)</f>
        <v>45316</v>
      </c>
      <c r="C2340" s="4">
        <v>20.343750000006299</v>
      </c>
      <c r="D2340">
        <v>1.19456846170147</v>
      </c>
      <c r="E2340" s="6">
        <v>111.02161639785849</v>
      </c>
      <c r="F2340" s="7">
        <v>150.64710443754103</v>
      </c>
      <c r="G2340" s="7">
        <v>1.3523352762901575</v>
      </c>
      <c r="H2340" s="7">
        <f t="shared" si="96"/>
        <v>132.62292151600053</v>
      </c>
    </row>
    <row r="2341" spans="1:8" x14ac:dyDescent="0.25">
      <c r="A2341" s="14"/>
      <c r="B2341" s="5">
        <f t="shared" si="97"/>
        <v>45316</v>
      </c>
      <c r="C2341" s="4">
        <v>20.354166666672999</v>
      </c>
      <c r="D2341">
        <v>1.19456846170147</v>
      </c>
      <c r="E2341" s="6">
        <v>112.04357640513771</v>
      </c>
      <c r="F2341" s="7">
        <v>152.98419371105015</v>
      </c>
      <c r="G2341" s="7">
        <v>1.2951671781528928</v>
      </c>
      <c r="H2341" s="7">
        <f t="shared" si="96"/>
        <v>133.84372270981649</v>
      </c>
    </row>
    <row r="2342" spans="1:8" x14ac:dyDescent="0.25">
      <c r="A2342" s="14"/>
      <c r="B2342" s="5">
        <f t="shared" si="97"/>
        <v>45316</v>
      </c>
      <c r="C2342" s="4">
        <v>20.364583333339699</v>
      </c>
      <c r="D2342">
        <v>1.19456846170147</v>
      </c>
      <c r="E2342" s="6">
        <v>112.20736126321054</v>
      </c>
      <c r="F2342" s="7">
        <v>155.15881073973944</v>
      </c>
      <c r="G2342" s="7">
        <v>1.1823703379364749</v>
      </c>
      <c r="H2342" s="7">
        <f t="shared" si="96"/>
        <v>134.03937493577453</v>
      </c>
    </row>
    <row r="2343" spans="1:8" x14ac:dyDescent="0.25">
      <c r="A2343" s="14"/>
      <c r="B2343" s="5">
        <f t="shared" si="97"/>
        <v>45316</v>
      </c>
      <c r="C2343" s="4">
        <v>20.375000000006299</v>
      </c>
      <c r="D2343">
        <v>1.19456846170147</v>
      </c>
      <c r="E2343" s="6">
        <v>113.69386153569771</v>
      </c>
      <c r="F2343" s="7">
        <v>157.81040572754529</v>
      </c>
      <c r="G2343" s="7">
        <v>1.0875549815063128</v>
      </c>
      <c r="H2343" s="7">
        <f t="shared" si="96"/>
        <v>135.81510127959834</v>
      </c>
    </row>
    <row r="2344" spans="1:8" x14ac:dyDescent="0.25">
      <c r="A2344" s="14"/>
      <c r="B2344" s="5">
        <f t="shared" si="97"/>
        <v>45316</v>
      </c>
      <c r="C2344" s="4">
        <v>20.385416666672999</v>
      </c>
      <c r="D2344">
        <v>1.19456846170147</v>
      </c>
      <c r="E2344" s="6">
        <v>113.87359190120873</v>
      </c>
      <c r="F2344" s="7">
        <v>159.11269570012709</v>
      </c>
      <c r="G2344" s="7">
        <v>1.1535818205048598</v>
      </c>
      <c r="H2344" s="7">
        <f t="shared" si="96"/>
        <v>136.02980150584787</v>
      </c>
    </row>
    <row r="2345" spans="1:8" x14ac:dyDescent="0.25">
      <c r="A2345" s="14"/>
      <c r="B2345" s="5">
        <f t="shared" si="97"/>
        <v>45316</v>
      </c>
      <c r="C2345" s="4">
        <v>20.395833333339699</v>
      </c>
      <c r="D2345">
        <v>1.19456846170147</v>
      </c>
      <c r="E2345" s="6">
        <v>113.84215810518359</v>
      </c>
      <c r="F2345" s="7">
        <v>159.66168520895982</v>
      </c>
      <c r="G2345" s="7">
        <v>1.1034552864599951</v>
      </c>
      <c r="H2345" s="7">
        <f t="shared" si="96"/>
        <v>135.9922516844847</v>
      </c>
    </row>
    <row r="2346" spans="1:8" x14ac:dyDescent="0.25">
      <c r="A2346" s="14"/>
      <c r="B2346" s="5">
        <f t="shared" si="97"/>
        <v>45316</v>
      </c>
      <c r="C2346" s="4">
        <v>20.406250000006299</v>
      </c>
      <c r="D2346">
        <v>1.19456846170147</v>
      </c>
      <c r="E2346" s="6">
        <v>114.43816652707122</v>
      </c>
      <c r="F2346" s="7">
        <v>159.95198740019501</v>
      </c>
      <c r="G2346" s="7">
        <v>1.0502946879130972</v>
      </c>
      <c r="H2346" s="7">
        <f t="shared" si="96"/>
        <v>136.70422454818012</v>
      </c>
    </row>
    <row r="2347" spans="1:8" x14ac:dyDescent="0.25">
      <c r="A2347" s="14"/>
      <c r="B2347" s="5">
        <f t="shared" si="97"/>
        <v>45316</v>
      </c>
      <c r="C2347" s="4">
        <v>20.416666666672999</v>
      </c>
      <c r="D2347">
        <v>1.19456846170147</v>
      </c>
      <c r="E2347" s="6">
        <v>114.95091776106679</v>
      </c>
      <c r="F2347" s="7">
        <v>159.42711357234631</v>
      </c>
      <c r="G2347" s="7">
        <v>1.0189441203437652</v>
      </c>
      <c r="H2347" s="7">
        <f t="shared" si="96"/>
        <v>137.31674100100975</v>
      </c>
    </row>
    <row r="2348" spans="1:8" x14ac:dyDescent="0.25">
      <c r="A2348" s="14"/>
      <c r="B2348" s="5">
        <f t="shared" si="97"/>
        <v>45316</v>
      </c>
      <c r="C2348" s="4">
        <v>20.427083333339699</v>
      </c>
      <c r="D2348">
        <v>1.19456846170147</v>
      </c>
      <c r="E2348" s="6">
        <v>116.85933939243324</v>
      </c>
      <c r="F2348" s="7">
        <v>158.53294260648715</v>
      </c>
      <c r="G2348" s="7">
        <v>1.0941589051069105</v>
      </c>
      <c r="H2348" s="7">
        <f t="shared" si="96"/>
        <v>139.59648129346897</v>
      </c>
    </row>
    <row r="2349" spans="1:8" x14ac:dyDescent="0.25">
      <c r="A2349" s="14"/>
      <c r="B2349" s="5">
        <f t="shared" si="97"/>
        <v>45316</v>
      </c>
      <c r="C2349" s="4">
        <v>20.437500000006398</v>
      </c>
      <c r="D2349">
        <v>1.19456846170147</v>
      </c>
      <c r="E2349" s="6">
        <v>118.51141693913645</v>
      </c>
      <c r="F2349" s="7">
        <v>158.13143244128372</v>
      </c>
      <c r="G2349" s="7">
        <v>1.1735392372726328</v>
      </c>
      <c r="H2349" s="7">
        <f t="shared" si="96"/>
        <v>141.57000102704578</v>
      </c>
    </row>
    <row r="2350" spans="1:8" x14ac:dyDescent="0.25">
      <c r="A2350" s="14"/>
      <c r="B2350" s="5">
        <f t="shared" si="97"/>
        <v>45316</v>
      </c>
      <c r="C2350" s="4">
        <v>20.447916666672999</v>
      </c>
      <c r="D2350">
        <v>1.19456846170147</v>
      </c>
      <c r="E2350" s="6">
        <v>119.43693431574582</v>
      </c>
      <c r="F2350" s="7">
        <v>157.74645679130001</v>
      </c>
      <c r="G2350" s="7">
        <v>1.1454608651371259</v>
      </c>
      <c r="H2350" s="7">
        <f t="shared" si="96"/>
        <v>142.67559489589999</v>
      </c>
    </row>
    <row r="2351" spans="1:8" x14ac:dyDescent="0.25">
      <c r="A2351" s="14"/>
      <c r="B2351" s="5">
        <f t="shared" si="97"/>
        <v>45316</v>
      </c>
      <c r="C2351" s="4">
        <v>20.458333333339699</v>
      </c>
      <c r="D2351">
        <v>1.19456846170147</v>
      </c>
      <c r="E2351" s="6">
        <v>119.57850661488452</v>
      </c>
      <c r="F2351" s="7">
        <v>157.59597244043283</v>
      </c>
      <c r="G2351" s="7">
        <v>1.0754810966071471</v>
      </c>
      <c r="H2351" s="7">
        <f t="shared" si="96"/>
        <v>142.84471269950166</v>
      </c>
    </row>
    <row r="2352" spans="1:8" x14ac:dyDescent="0.25">
      <c r="A2352" s="14"/>
      <c r="B2352" s="5">
        <f t="shared" si="97"/>
        <v>45316</v>
      </c>
      <c r="C2352" s="4">
        <v>20.468750000006398</v>
      </c>
      <c r="D2352">
        <v>1.19456846170147</v>
      </c>
      <c r="E2352" s="6">
        <v>118.84727276157601</v>
      </c>
      <c r="F2352" s="7">
        <v>157.13936614630262</v>
      </c>
      <c r="G2352" s="7">
        <v>1.1384614711929508</v>
      </c>
      <c r="H2352" s="7">
        <f t="shared" si="96"/>
        <v>141.97120380021087</v>
      </c>
    </row>
    <row r="2353" spans="1:8" x14ac:dyDescent="0.25">
      <c r="A2353" s="14"/>
      <c r="B2353" s="5">
        <f t="shared" si="97"/>
        <v>45316</v>
      </c>
      <c r="C2353" s="4">
        <v>20.479166666672999</v>
      </c>
      <c r="D2353">
        <v>1.19456846170147</v>
      </c>
      <c r="E2353" s="6">
        <v>119.58581226265035</v>
      </c>
      <c r="F2353" s="7">
        <v>156.61220091985697</v>
      </c>
      <c r="G2353" s="7">
        <v>1.1925171917419022</v>
      </c>
      <c r="H2353" s="7">
        <f t="shared" si="96"/>
        <v>142.85343979591502</v>
      </c>
    </row>
    <row r="2354" spans="1:8" x14ac:dyDescent="0.25">
      <c r="A2354" s="14"/>
      <c r="B2354" s="5">
        <f t="shared" si="97"/>
        <v>45316</v>
      </c>
      <c r="C2354" s="4">
        <v>20.489583333339699</v>
      </c>
      <c r="D2354">
        <v>1.19456846170147</v>
      </c>
      <c r="E2354" s="6">
        <v>120.22570975271854</v>
      </c>
      <c r="F2354" s="7">
        <v>156.24030565757252</v>
      </c>
      <c r="G2354" s="7">
        <v>1.2138165840800903</v>
      </c>
      <c r="H2354" s="7">
        <f t="shared" si="96"/>
        <v>143.61784115627242</v>
      </c>
    </row>
    <row r="2355" spans="1:8" x14ac:dyDescent="0.25">
      <c r="A2355" s="14"/>
      <c r="B2355" s="5">
        <f t="shared" si="97"/>
        <v>45316</v>
      </c>
      <c r="C2355" s="4">
        <v>20.500000000006398</v>
      </c>
      <c r="D2355">
        <v>1.19456846170147</v>
      </c>
      <c r="E2355" s="6">
        <v>120.88180106735967</v>
      </c>
      <c r="F2355" s="7">
        <v>155.65733944890309</v>
      </c>
      <c r="G2355" s="7">
        <v>1.0855195157918476</v>
      </c>
      <c r="H2355" s="7">
        <f t="shared" si="96"/>
        <v>144.40158714873897</v>
      </c>
    </row>
    <row r="2356" spans="1:8" x14ac:dyDescent="0.25">
      <c r="A2356" s="14"/>
      <c r="B2356" s="5">
        <f t="shared" si="97"/>
        <v>45316</v>
      </c>
      <c r="C2356" s="4">
        <v>20.510416666672999</v>
      </c>
      <c r="D2356">
        <v>1.19456846170147</v>
      </c>
      <c r="E2356" s="6">
        <v>121.27850444166609</v>
      </c>
      <c r="F2356" s="7">
        <v>154.92008493293699</v>
      </c>
      <c r="G2356" s="7">
        <v>1.0356374911858761</v>
      </c>
      <c r="H2356" s="7">
        <f t="shared" si="96"/>
        <v>144.87547648833595</v>
      </c>
    </row>
    <row r="2357" spans="1:8" x14ac:dyDescent="0.25">
      <c r="A2357" s="14"/>
      <c r="B2357" s="5">
        <f t="shared" si="97"/>
        <v>45316</v>
      </c>
      <c r="C2357" s="4">
        <v>20.520833333339699</v>
      </c>
      <c r="D2357">
        <v>1.19456846170147</v>
      </c>
      <c r="E2357" s="6">
        <v>120.48728524876414</v>
      </c>
      <c r="F2357" s="7">
        <v>154.256315173578</v>
      </c>
      <c r="G2357" s="7">
        <v>1.026255708871225</v>
      </c>
      <c r="H2357" s="7">
        <f t="shared" si="96"/>
        <v>143.93031099420239</v>
      </c>
    </row>
    <row r="2358" spans="1:8" x14ac:dyDescent="0.25">
      <c r="A2358" s="14"/>
      <c r="B2358" s="5">
        <f t="shared" si="97"/>
        <v>45316</v>
      </c>
      <c r="C2358" s="4">
        <v>20.531250000006398</v>
      </c>
      <c r="D2358">
        <v>1.19456846170147</v>
      </c>
      <c r="E2358" s="6">
        <v>118.65258720100938</v>
      </c>
      <c r="F2358" s="7">
        <v>153.803201876847</v>
      </c>
      <c r="G2358" s="7">
        <v>0.96748943034332491</v>
      </c>
      <c r="H2358" s="7">
        <f t="shared" si="96"/>
        <v>141.73863856960932</v>
      </c>
    </row>
    <row r="2359" spans="1:8" x14ac:dyDescent="0.25">
      <c r="A2359" s="14"/>
      <c r="B2359" s="5">
        <f t="shared" si="97"/>
        <v>45316</v>
      </c>
      <c r="C2359" s="4">
        <v>20.541666666673098</v>
      </c>
      <c r="D2359">
        <v>1.19456846170147</v>
      </c>
      <c r="E2359" s="6">
        <v>116.1769008414874</v>
      </c>
      <c r="F2359" s="7">
        <v>153.12109111503042</v>
      </c>
      <c r="G2359" s="7">
        <v>1.0139723958383444</v>
      </c>
      <c r="H2359" s="7">
        <f t="shared" si="96"/>
        <v>138.78126172345981</v>
      </c>
    </row>
    <row r="2360" spans="1:8" x14ac:dyDescent="0.25">
      <c r="A2360" s="14"/>
      <c r="B2360" s="5">
        <f t="shared" si="97"/>
        <v>45316</v>
      </c>
      <c r="C2360" s="4">
        <v>20.552083333339699</v>
      </c>
      <c r="D2360">
        <v>1.19456846170147</v>
      </c>
      <c r="E2360" s="6">
        <v>113.70487518893196</v>
      </c>
      <c r="F2360" s="7">
        <v>152.1027991011652</v>
      </c>
      <c r="G2360" s="7">
        <v>1.0874724141464447</v>
      </c>
      <c r="H2360" s="7">
        <f t="shared" si="96"/>
        <v>135.82825784240009</v>
      </c>
    </row>
    <row r="2361" spans="1:8" x14ac:dyDescent="0.25">
      <c r="A2361" s="14"/>
      <c r="B2361" s="5">
        <f t="shared" si="97"/>
        <v>45316</v>
      </c>
      <c r="C2361" s="4">
        <v>20.562500000006398</v>
      </c>
      <c r="D2361">
        <v>1.19456846170147</v>
      </c>
      <c r="E2361" s="6">
        <v>114.98271417893949</v>
      </c>
      <c r="F2361" s="7">
        <v>151.40876269492952</v>
      </c>
      <c r="G2361" s="7">
        <v>1.066214837756269</v>
      </c>
      <c r="H2361" s="7">
        <f t="shared" si="96"/>
        <v>137.35472399899555</v>
      </c>
    </row>
    <row r="2362" spans="1:8" x14ac:dyDescent="0.25">
      <c r="A2362" s="14"/>
      <c r="B2362" s="5">
        <f t="shared" si="97"/>
        <v>45316</v>
      </c>
      <c r="C2362" s="4">
        <v>20.572916666673098</v>
      </c>
      <c r="D2362">
        <v>1.19456846170147</v>
      </c>
      <c r="E2362" s="6">
        <v>115.80082946784476</v>
      </c>
      <c r="F2362" s="7">
        <v>150.45906928224039</v>
      </c>
      <c r="G2362" s="7">
        <v>1.0444434329892847</v>
      </c>
      <c r="H2362" s="7">
        <f t="shared" si="96"/>
        <v>138.33201872115757</v>
      </c>
    </row>
    <row r="2363" spans="1:8" x14ac:dyDescent="0.25">
      <c r="A2363" s="14"/>
      <c r="B2363" s="5">
        <f t="shared" si="97"/>
        <v>45316</v>
      </c>
      <c r="C2363" s="4">
        <v>20.583333333339699</v>
      </c>
      <c r="D2363">
        <v>1.19456846170147</v>
      </c>
      <c r="E2363" s="6">
        <v>116.08247332407367</v>
      </c>
      <c r="F2363" s="7">
        <v>148.90484284333542</v>
      </c>
      <c r="G2363" s="7">
        <v>1.0540800023555461</v>
      </c>
      <c r="H2363" s="7">
        <f t="shared" si="96"/>
        <v>138.66846158924062</v>
      </c>
    </row>
    <row r="2364" spans="1:8" x14ac:dyDescent="0.25">
      <c r="A2364" s="14"/>
      <c r="B2364" s="5">
        <f t="shared" si="97"/>
        <v>45316</v>
      </c>
      <c r="C2364" s="4">
        <v>20.593750000006398</v>
      </c>
      <c r="D2364">
        <v>1.19456846170147</v>
      </c>
      <c r="E2364" s="6">
        <v>117.50428796834545</v>
      </c>
      <c r="F2364" s="7">
        <v>148.05066850168353</v>
      </c>
      <c r="G2364" s="7">
        <v>1.0397031076761019</v>
      </c>
      <c r="H2364" s="7">
        <f t="shared" si="96"/>
        <v>140.36691652167298</v>
      </c>
    </row>
    <row r="2365" spans="1:8" x14ac:dyDescent="0.25">
      <c r="A2365" s="14"/>
      <c r="B2365" s="5">
        <f t="shared" si="97"/>
        <v>45316</v>
      </c>
      <c r="C2365" s="4">
        <v>20.604166666673098</v>
      </c>
      <c r="D2365">
        <v>1.19456846170147</v>
      </c>
      <c r="E2365" s="6">
        <v>117.78535044715571</v>
      </c>
      <c r="F2365" s="7">
        <v>147.07265001180562</v>
      </c>
      <c r="G2365" s="7">
        <v>1.1984449897186937</v>
      </c>
      <c r="H2365" s="7">
        <f t="shared" si="96"/>
        <v>140.70266489462736</v>
      </c>
    </row>
    <row r="2366" spans="1:8" x14ac:dyDescent="0.25">
      <c r="A2366" s="14"/>
      <c r="B2366" s="5">
        <f t="shared" si="97"/>
        <v>45316</v>
      </c>
      <c r="C2366" s="4">
        <v>20.614583333339699</v>
      </c>
      <c r="D2366">
        <v>1.19456846170147</v>
      </c>
      <c r="E2366" s="6">
        <v>119.88940065296956</v>
      </c>
      <c r="F2366" s="7">
        <v>145.08271185908151</v>
      </c>
      <c r="G2366" s="7">
        <v>1.2281917067907133</v>
      </c>
      <c r="H2366" s="7">
        <f t="shared" si="96"/>
        <v>143.21609691232905</v>
      </c>
    </row>
    <row r="2367" spans="1:8" x14ac:dyDescent="0.25">
      <c r="A2367" s="14"/>
      <c r="B2367" s="5">
        <f t="shared" si="97"/>
        <v>45316</v>
      </c>
      <c r="C2367" s="4">
        <v>20.625000000006398</v>
      </c>
      <c r="D2367">
        <v>1.19456846170147</v>
      </c>
      <c r="E2367" s="6">
        <v>121.64539300825042</v>
      </c>
      <c r="F2367" s="7">
        <v>141.44553944073735</v>
      </c>
      <c r="G2367" s="7">
        <v>1.4074384975144556</v>
      </c>
      <c r="H2367" s="7">
        <f t="shared" si="96"/>
        <v>145.31374999893646</v>
      </c>
    </row>
    <row r="2368" spans="1:8" x14ac:dyDescent="0.25">
      <c r="A2368" s="14"/>
      <c r="B2368" s="5">
        <f t="shared" si="97"/>
        <v>45316</v>
      </c>
      <c r="C2368" s="4">
        <v>20.635416666673098</v>
      </c>
      <c r="D2368">
        <v>1.19456846170147</v>
      </c>
      <c r="E2368" s="6">
        <v>123.65929621106852</v>
      </c>
      <c r="F2368" s="7">
        <v>139.82657040808681</v>
      </c>
      <c r="G2368" s="7">
        <v>1.7504630340574387</v>
      </c>
      <c r="H2368" s="7">
        <f t="shared" si="96"/>
        <v>147.71949524994255</v>
      </c>
    </row>
    <row r="2369" spans="1:8" x14ac:dyDescent="0.25">
      <c r="A2369" s="14"/>
      <c r="B2369" s="5">
        <f t="shared" si="97"/>
        <v>45316</v>
      </c>
      <c r="C2369" s="4">
        <v>20.645833333339802</v>
      </c>
      <c r="D2369">
        <v>1.19456846170147</v>
      </c>
      <c r="E2369" s="6">
        <v>125.48410000346627</v>
      </c>
      <c r="F2369" s="7">
        <v>138.7053670226974</v>
      </c>
      <c r="G2369" s="7">
        <v>2.3427442504208291</v>
      </c>
      <c r="H2369" s="7">
        <f t="shared" si="96"/>
        <v>149.89934830913413</v>
      </c>
    </row>
    <row r="2370" spans="1:8" x14ac:dyDescent="0.25">
      <c r="A2370" s="14"/>
      <c r="B2370" s="5">
        <f t="shared" si="97"/>
        <v>45316</v>
      </c>
      <c r="C2370" s="4">
        <v>20.656250000006398</v>
      </c>
      <c r="D2370">
        <v>1.19456846170147</v>
      </c>
      <c r="E2370" s="6">
        <v>129.1442521980193</v>
      </c>
      <c r="F2370" s="7">
        <v>137.66163255649053</v>
      </c>
      <c r="G2370" s="7">
        <v>5.9048072910205169</v>
      </c>
      <c r="H2370" s="7">
        <f t="shared" si="96"/>
        <v>154.2716506857746</v>
      </c>
    </row>
    <row r="2371" spans="1:8" x14ac:dyDescent="0.25">
      <c r="A2371" s="14"/>
      <c r="B2371" s="5">
        <f t="shared" si="97"/>
        <v>45316</v>
      </c>
      <c r="C2371" s="4">
        <v>20.666666666673098</v>
      </c>
      <c r="D2371">
        <v>1.19456846170147</v>
      </c>
      <c r="E2371" s="6">
        <v>130.62991784902576</v>
      </c>
      <c r="F2371" s="7">
        <v>135.52239808572907</v>
      </c>
      <c r="G2371" s="7">
        <v>14.81940691451612</v>
      </c>
      <c r="H2371" s="7">
        <f t="shared" si="96"/>
        <v>156.04638001710009</v>
      </c>
    </row>
    <row r="2372" spans="1:8" x14ac:dyDescent="0.25">
      <c r="A2372" s="14"/>
      <c r="B2372" s="5">
        <f t="shared" si="97"/>
        <v>45316</v>
      </c>
      <c r="C2372" s="4">
        <v>20.677083333339802</v>
      </c>
      <c r="D2372">
        <v>1.19456846170147</v>
      </c>
      <c r="E2372" s="6">
        <v>133.39283815646479</v>
      </c>
      <c r="F2372" s="7">
        <v>135.92611017183816</v>
      </c>
      <c r="G2372" s="7">
        <v>44.005806231853221</v>
      </c>
      <c r="H2372" s="7">
        <f t="shared" ref="H2372:H2435" si="98">D2372*E2372</f>
        <v>159.34687747856131</v>
      </c>
    </row>
    <row r="2373" spans="1:8" x14ac:dyDescent="0.25">
      <c r="A2373" s="14"/>
      <c r="B2373" s="5">
        <f t="shared" si="97"/>
        <v>45316</v>
      </c>
      <c r="C2373" s="4">
        <v>20.687500000006398</v>
      </c>
      <c r="D2373">
        <v>1.19456846170147</v>
      </c>
      <c r="E2373" s="6">
        <v>138.46834776440076</v>
      </c>
      <c r="F2373" s="7">
        <v>136.93200404134689</v>
      </c>
      <c r="G2373" s="7">
        <v>116.92323562432728</v>
      </c>
      <c r="H2373" s="7">
        <f t="shared" si="98"/>
        <v>165.4099211832644</v>
      </c>
    </row>
    <row r="2374" spans="1:8" x14ac:dyDescent="0.25">
      <c r="A2374" s="14"/>
      <c r="B2374" s="5">
        <f t="shared" si="97"/>
        <v>45316</v>
      </c>
      <c r="C2374" s="4">
        <v>20.697916666673098</v>
      </c>
      <c r="D2374">
        <v>1.19456846170147</v>
      </c>
      <c r="E2374" s="6">
        <v>143.32620050603538</v>
      </c>
      <c r="F2374" s="7">
        <v>138.19969453011831</v>
      </c>
      <c r="G2374" s="7">
        <v>176.32655997627285</v>
      </c>
      <c r="H2374" s="7">
        <f t="shared" si="98"/>
        <v>171.21295886001113</v>
      </c>
    </row>
    <row r="2375" spans="1:8" x14ac:dyDescent="0.25">
      <c r="A2375" s="14"/>
      <c r="B2375" s="5">
        <f t="shared" si="97"/>
        <v>45316</v>
      </c>
      <c r="C2375" s="4">
        <v>20.708333333339802</v>
      </c>
      <c r="D2375">
        <v>1.19456846170147</v>
      </c>
      <c r="E2375" s="6">
        <v>147.42940072363007</v>
      </c>
      <c r="F2375" s="7">
        <v>138.03834104507698</v>
      </c>
      <c r="G2375" s="7">
        <v>193.26285206610643</v>
      </c>
      <c r="H2375" s="7">
        <f t="shared" si="98"/>
        <v>176.11451243199636</v>
      </c>
    </row>
    <row r="2376" spans="1:8" x14ac:dyDescent="0.25">
      <c r="A2376" s="14"/>
      <c r="B2376" s="5">
        <f t="shared" si="97"/>
        <v>45316</v>
      </c>
      <c r="C2376" s="4">
        <v>20.718750000006398</v>
      </c>
      <c r="D2376">
        <v>1.19456846170147</v>
      </c>
      <c r="E2376" s="6">
        <v>153.71205973977885</v>
      </c>
      <c r="F2376" s="7">
        <v>137.81400132677823</v>
      </c>
      <c r="G2376" s="7">
        <v>194.93712085600552</v>
      </c>
      <c r="H2376" s="7">
        <f t="shared" si="98"/>
        <v>183.61957874831208</v>
      </c>
    </row>
    <row r="2377" spans="1:8" x14ac:dyDescent="0.25">
      <c r="A2377" s="14"/>
      <c r="B2377" s="5">
        <f t="shared" si="97"/>
        <v>45316</v>
      </c>
      <c r="C2377" s="4">
        <v>20.729166666673098</v>
      </c>
      <c r="D2377">
        <v>1.19456846170147</v>
      </c>
      <c r="E2377" s="6">
        <v>160.16059164578033</v>
      </c>
      <c r="F2377" s="7">
        <v>137.44193384399125</v>
      </c>
      <c r="G2377" s="7">
        <v>195.39540899433567</v>
      </c>
      <c r="H2377" s="7">
        <f t="shared" si="98"/>
        <v>191.32279158749711</v>
      </c>
    </row>
    <row r="2378" spans="1:8" x14ac:dyDescent="0.25">
      <c r="A2378" s="14"/>
      <c r="B2378" s="5">
        <f t="shared" si="97"/>
        <v>45316</v>
      </c>
      <c r="C2378" s="4">
        <v>20.739583333339802</v>
      </c>
      <c r="D2378">
        <v>1.19456846170147</v>
      </c>
      <c r="E2378" s="6">
        <v>164.09198202615394</v>
      </c>
      <c r="F2378" s="7">
        <v>137.21519419931522</v>
      </c>
      <c r="G2378" s="7">
        <v>195.82356408187374</v>
      </c>
      <c r="H2378" s="7">
        <f t="shared" si="98"/>
        <v>196.01910654652798</v>
      </c>
    </row>
    <row r="2379" spans="1:8" x14ac:dyDescent="0.25">
      <c r="A2379" s="14"/>
      <c r="B2379" s="5">
        <f t="shared" si="97"/>
        <v>45316</v>
      </c>
      <c r="C2379" s="4">
        <v>20.750000000006501</v>
      </c>
      <c r="D2379">
        <v>1.19456846170147</v>
      </c>
      <c r="E2379" s="6">
        <v>167.02209169841393</v>
      </c>
      <c r="F2379" s="7">
        <v>136.66380178151547</v>
      </c>
      <c r="G2379" s="7">
        <v>196.48131329543136</v>
      </c>
      <c r="H2379" s="7">
        <f t="shared" si="98"/>
        <v>199.51932315033619</v>
      </c>
    </row>
    <row r="2380" spans="1:8" x14ac:dyDescent="0.25">
      <c r="A2380" s="14"/>
      <c r="B2380" s="5">
        <f t="shared" si="97"/>
        <v>45316</v>
      </c>
      <c r="C2380" s="4">
        <v>20.760416666673098</v>
      </c>
      <c r="D2380">
        <v>1.19456846170147</v>
      </c>
      <c r="E2380" s="6">
        <v>168.98525247720963</v>
      </c>
      <c r="F2380" s="7">
        <v>135.83920866838272</v>
      </c>
      <c r="G2380" s="7">
        <v>196.72924860523031</v>
      </c>
      <c r="H2380" s="7">
        <f t="shared" si="98"/>
        <v>201.86445310193483</v>
      </c>
    </row>
    <row r="2381" spans="1:8" x14ac:dyDescent="0.25">
      <c r="A2381" s="14"/>
      <c r="B2381" s="5">
        <f t="shared" si="97"/>
        <v>45316</v>
      </c>
      <c r="C2381" s="4">
        <v>20.770833333339802</v>
      </c>
      <c r="D2381">
        <v>1.19456846170147</v>
      </c>
      <c r="E2381" s="6">
        <v>171.36771447495889</v>
      </c>
      <c r="F2381" s="7">
        <v>134.5948760903841</v>
      </c>
      <c r="G2381" s="7">
        <v>196.76424165068383</v>
      </c>
      <c r="H2381" s="7">
        <f t="shared" si="98"/>
        <v>204.71046706564837</v>
      </c>
    </row>
    <row r="2382" spans="1:8" x14ac:dyDescent="0.25">
      <c r="A2382" s="14"/>
      <c r="B2382" s="5">
        <f t="shared" si="97"/>
        <v>45316</v>
      </c>
      <c r="C2382" s="4">
        <v>20.781250000006501</v>
      </c>
      <c r="D2382">
        <v>1.19456846170147</v>
      </c>
      <c r="E2382" s="6">
        <v>174.66952533636706</v>
      </c>
      <c r="F2382" s="7">
        <v>133.10601108448299</v>
      </c>
      <c r="G2382" s="7">
        <v>196.95534408478136</v>
      </c>
      <c r="H2382" s="7">
        <f t="shared" si="98"/>
        <v>208.65470618718993</v>
      </c>
    </row>
    <row r="2383" spans="1:8" x14ac:dyDescent="0.25">
      <c r="A2383" s="14"/>
      <c r="B2383" s="5">
        <f t="shared" si="97"/>
        <v>45316</v>
      </c>
      <c r="C2383" s="4">
        <v>20.791666666673098</v>
      </c>
      <c r="D2383">
        <v>1.19456846170147</v>
      </c>
      <c r="E2383" s="6">
        <v>174.6910835993589</v>
      </c>
      <c r="F2383" s="7">
        <v>130.53406788667627</v>
      </c>
      <c r="G2383" s="7">
        <v>197.204903005772</v>
      </c>
      <c r="H2383" s="7">
        <f t="shared" si="98"/>
        <v>208.68045900824907</v>
      </c>
    </row>
    <row r="2384" spans="1:8" x14ac:dyDescent="0.25">
      <c r="A2384" s="14"/>
      <c r="B2384" s="5">
        <f t="shared" si="97"/>
        <v>45316</v>
      </c>
      <c r="C2384" s="4">
        <v>20.802083333339802</v>
      </c>
      <c r="D2384">
        <v>1.19456846170147</v>
      </c>
      <c r="E2384" s="6">
        <v>174.105780405058</v>
      </c>
      <c r="F2384" s="7">
        <v>128.58647740855048</v>
      </c>
      <c r="G2384" s="7">
        <v>197.19156649679533</v>
      </c>
      <c r="H2384" s="7">
        <f t="shared" si="98"/>
        <v>207.98127427180407</v>
      </c>
    </row>
    <row r="2385" spans="1:8" x14ac:dyDescent="0.25">
      <c r="A2385" s="14"/>
      <c r="B2385" s="5">
        <f t="shared" si="97"/>
        <v>45316</v>
      </c>
      <c r="C2385" s="4">
        <v>20.812500000006501</v>
      </c>
      <c r="D2385">
        <v>1.19456846170147</v>
      </c>
      <c r="E2385" s="6">
        <v>175.04434822663779</v>
      </c>
      <c r="F2385" s="7">
        <v>126.20923497298067</v>
      </c>
      <c r="G2385" s="7">
        <v>196.90209482488899</v>
      </c>
      <c r="H2385" s="7">
        <f t="shared" si="98"/>
        <v>209.10245779063115</v>
      </c>
    </row>
    <row r="2386" spans="1:8" x14ac:dyDescent="0.25">
      <c r="A2386" s="14"/>
      <c r="B2386" s="5">
        <f t="shared" si="97"/>
        <v>45316</v>
      </c>
      <c r="C2386" s="4">
        <v>20.822916666673098</v>
      </c>
      <c r="D2386">
        <v>1.19456846170147</v>
      </c>
      <c r="E2386" s="6">
        <v>176.04891913678676</v>
      </c>
      <c r="F2386" s="7">
        <v>123.33811272347747</v>
      </c>
      <c r="G2386" s="7">
        <v>196.69016328923672</v>
      </c>
      <c r="H2386" s="7">
        <f t="shared" si="98"/>
        <v>210.30248651743784</v>
      </c>
    </row>
    <row r="2387" spans="1:8" x14ac:dyDescent="0.25">
      <c r="A2387" s="14"/>
      <c r="B2387" s="5">
        <f t="shared" si="97"/>
        <v>45316</v>
      </c>
      <c r="C2387" s="4">
        <v>20.833333333339802</v>
      </c>
      <c r="D2387">
        <v>1.19456846170147</v>
      </c>
      <c r="E2387" s="6">
        <v>178.51489058110459</v>
      </c>
      <c r="F2387" s="7">
        <v>117.39416366810991</v>
      </c>
      <c r="G2387" s="7">
        <v>196.87901268094572</v>
      </c>
      <c r="H2387" s="7">
        <f t="shared" si="98"/>
        <v>213.24825823227636</v>
      </c>
    </row>
    <row r="2388" spans="1:8" x14ac:dyDescent="0.25">
      <c r="A2388" s="14"/>
      <c r="B2388" s="5">
        <f t="shared" si="97"/>
        <v>45316</v>
      </c>
      <c r="C2388" s="4">
        <v>20.843750000006501</v>
      </c>
      <c r="D2388">
        <v>1.19456846170147</v>
      </c>
      <c r="E2388" s="6">
        <v>178.75159987518484</v>
      </c>
      <c r="F2388" s="7">
        <v>113.80674633022471</v>
      </c>
      <c r="G2388" s="7">
        <v>196.37154945614861</v>
      </c>
      <c r="H2388" s="7">
        <f t="shared" si="98"/>
        <v>213.53102368957624</v>
      </c>
    </row>
    <row r="2389" spans="1:8" x14ac:dyDescent="0.25">
      <c r="A2389" s="14"/>
      <c r="B2389" s="5">
        <f t="shared" si="97"/>
        <v>45316</v>
      </c>
      <c r="C2389" s="4">
        <v>20.854166666673201</v>
      </c>
      <c r="D2389">
        <v>1.19456846170147</v>
      </c>
      <c r="E2389" s="6">
        <v>176.32410182058504</v>
      </c>
      <c r="F2389" s="7">
        <v>111.09592269113168</v>
      </c>
      <c r="G2389" s="7">
        <v>196.1130939161647</v>
      </c>
      <c r="H2389" s="7">
        <f t="shared" si="98"/>
        <v>210.63121107270965</v>
      </c>
    </row>
    <row r="2390" spans="1:8" x14ac:dyDescent="0.25">
      <c r="A2390" s="14"/>
      <c r="B2390" s="5">
        <f t="shared" si="97"/>
        <v>45316</v>
      </c>
      <c r="C2390" s="4">
        <v>20.864583333339802</v>
      </c>
      <c r="D2390">
        <v>1.19456846170147</v>
      </c>
      <c r="E2390" s="6">
        <v>172.98103385554748</v>
      </c>
      <c r="F2390" s="7">
        <v>108.99244235124814</v>
      </c>
      <c r="G2390" s="7">
        <v>195.41852442922786</v>
      </c>
      <c r="H2390" s="7">
        <f t="shared" si="98"/>
        <v>206.63768751635126</v>
      </c>
    </row>
    <row r="2391" spans="1:8" x14ac:dyDescent="0.25">
      <c r="A2391" s="14"/>
      <c r="B2391" s="5">
        <f t="shared" si="97"/>
        <v>45316</v>
      </c>
      <c r="C2391" s="4">
        <v>20.875000000006501</v>
      </c>
      <c r="D2391">
        <v>1.19456846170147</v>
      </c>
      <c r="E2391" s="6">
        <v>171.79846390213248</v>
      </c>
      <c r="F2391" s="7">
        <v>105.94221328063119</v>
      </c>
      <c r="G2391" s="7">
        <v>194.2348890313616</v>
      </c>
      <c r="H2391" s="7">
        <f t="shared" si="98"/>
        <v>205.22502674624593</v>
      </c>
    </row>
    <row r="2392" spans="1:8" x14ac:dyDescent="0.25">
      <c r="A2392" s="14"/>
      <c r="B2392" s="5">
        <f t="shared" si="97"/>
        <v>45316</v>
      </c>
      <c r="C2392" s="4">
        <v>20.885416666673201</v>
      </c>
      <c r="D2392">
        <v>1.19456846170147</v>
      </c>
      <c r="E2392" s="6">
        <v>178.63919794168038</v>
      </c>
      <c r="F2392" s="7">
        <v>103.78234525426443</v>
      </c>
      <c r="G2392" s="7">
        <v>193.8937256127368</v>
      </c>
      <c r="H2392" s="7">
        <f t="shared" si="98"/>
        <v>213.39675188477753</v>
      </c>
    </row>
    <row r="2393" spans="1:8" x14ac:dyDescent="0.25">
      <c r="A2393" s="14"/>
      <c r="B2393" s="5">
        <f t="shared" si="97"/>
        <v>45316</v>
      </c>
      <c r="C2393" s="4">
        <v>20.895833333339802</v>
      </c>
      <c r="D2393">
        <v>1.19456846170147</v>
      </c>
      <c r="E2393" s="6">
        <v>184.95098889343069</v>
      </c>
      <c r="F2393" s="7">
        <v>102.02442063830944</v>
      </c>
      <c r="G2393" s="7">
        <v>193.27204036800674</v>
      </c>
      <c r="H2393" s="7">
        <f t="shared" si="98"/>
        <v>220.93661829259116</v>
      </c>
    </row>
    <row r="2394" spans="1:8" x14ac:dyDescent="0.25">
      <c r="A2394" s="14"/>
      <c r="B2394" s="5">
        <f t="shared" si="97"/>
        <v>45316</v>
      </c>
      <c r="C2394" s="4">
        <v>20.906250000006501</v>
      </c>
      <c r="D2394">
        <v>1.19456846170147</v>
      </c>
      <c r="E2394" s="6">
        <v>185.3223304168877</v>
      </c>
      <c r="F2394" s="7">
        <v>100.27975142072081</v>
      </c>
      <c r="G2394" s="7">
        <v>193.33860087833608</v>
      </c>
      <c r="H2394" s="7">
        <f t="shared" si="98"/>
        <v>221.38021116503307</v>
      </c>
    </row>
    <row r="2395" spans="1:8" x14ac:dyDescent="0.25">
      <c r="A2395" s="14"/>
      <c r="B2395" s="5">
        <f t="shared" si="97"/>
        <v>45316</v>
      </c>
      <c r="C2395" s="4">
        <v>20.916666666673201</v>
      </c>
      <c r="D2395">
        <v>1.19456846170147</v>
      </c>
      <c r="E2395" s="6">
        <v>183.99271237735877</v>
      </c>
      <c r="F2395" s="7">
        <v>97.680593246372382</v>
      </c>
      <c r="G2395" s="7">
        <v>192.2173986873419</v>
      </c>
      <c r="H2395" s="7">
        <f t="shared" si="98"/>
        <v>219.79189138890249</v>
      </c>
    </row>
    <row r="2396" spans="1:8" x14ac:dyDescent="0.25">
      <c r="A2396" s="14"/>
      <c r="B2396" s="5">
        <f t="shared" si="97"/>
        <v>45316</v>
      </c>
      <c r="C2396" s="4">
        <v>20.927083333339802</v>
      </c>
      <c r="D2396">
        <v>1.19456846170147</v>
      </c>
      <c r="E2396" s="6">
        <v>180.83419232732334</v>
      </c>
      <c r="F2396" s="7">
        <v>95.524285749008598</v>
      </c>
      <c r="G2396" s="7">
        <v>189.90885235128601</v>
      </c>
      <c r="H2396" s="7">
        <f t="shared" si="98"/>
        <v>216.0188229514784</v>
      </c>
    </row>
    <row r="2397" spans="1:8" x14ac:dyDescent="0.25">
      <c r="A2397" s="14"/>
      <c r="B2397" s="5">
        <f t="shared" si="97"/>
        <v>45316</v>
      </c>
      <c r="C2397" s="4">
        <v>20.937500000006501</v>
      </c>
      <c r="D2397">
        <v>1.19456846170147</v>
      </c>
      <c r="E2397" s="6">
        <v>173.51886314938127</v>
      </c>
      <c r="F2397" s="7">
        <v>93.546718483619586</v>
      </c>
      <c r="G2397" s="7">
        <v>188.68746937227166</v>
      </c>
      <c r="H2397" s="7">
        <f t="shared" si="98"/>
        <v>207.28016142854429</v>
      </c>
    </row>
    <row r="2398" spans="1:8" x14ac:dyDescent="0.25">
      <c r="A2398" s="14"/>
      <c r="B2398" s="5">
        <f t="shared" si="97"/>
        <v>45316</v>
      </c>
      <c r="C2398" s="4">
        <v>20.947916666673201</v>
      </c>
      <c r="D2398">
        <v>1.19456846170147</v>
      </c>
      <c r="E2398" s="6">
        <v>166.76091922501956</v>
      </c>
      <c r="F2398" s="7">
        <v>91.373115814447772</v>
      </c>
      <c r="G2398" s="7">
        <v>188.24960784405275</v>
      </c>
      <c r="H2398" s="7">
        <f t="shared" si="98"/>
        <v>199.20733475055471</v>
      </c>
    </row>
    <row r="2399" spans="1:8" x14ac:dyDescent="0.25">
      <c r="A2399" s="14"/>
      <c r="B2399" s="5">
        <f t="shared" si="97"/>
        <v>45316</v>
      </c>
      <c r="C2399" s="4">
        <v>20.958333333339901</v>
      </c>
      <c r="D2399">
        <v>1.19456846170147</v>
      </c>
      <c r="E2399" s="6">
        <v>157.05809765657881</v>
      </c>
      <c r="F2399" s="7">
        <v>88.636864482021579</v>
      </c>
      <c r="G2399" s="7">
        <v>183.703673510709</v>
      </c>
      <c r="H2399" s="7">
        <f t="shared" si="98"/>
        <v>187.6166501153786</v>
      </c>
    </row>
    <row r="2400" spans="1:8" x14ac:dyDescent="0.25">
      <c r="A2400" s="14"/>
      <c r="B2400" s="5">
        <f t="shared" si="97"/>
        <v>45316</v>
      </c>
      <c r="C2400" s="4">
        <v>20.968750000006501</v>
      </c>
      <c r="D2400">
        <v>1.19456846170147</v>
      </c>
      <c r="E2400" s="6">
        <v>146.63962610580563</v>
      </c>
      <c r="F2400" s="7">
        <v>86.453323670000017</v>
      </c>
      <c r="G2400" s="7">
        <v>183.12300726351398</v>
      </c>
      <c r="H2400" s="7">
        <f t="shared" si="98"/>
        <v>175.17107258169096</v>
      </c>
    </row>
    <row r="2401" spans="1:8" x14ac:dyDescent="0.25">
      <c r="A2401" s="14"/>
      <c r="B2401" s="5">
        <f t="shared" si="97"/>
        <v>45316</v>
      </c>
      <c r="C2401" s="4">
        <v>20.979166666673201</v>
      </c>
      <c r="D2401">
        <v>1.19456846170147</v>
      </c>
      <c r="E2401" s="6">
        <v>136.02593491554904</v>
      </c>
      <c r="F2401" s="7">
        <v>84.536339324808552</v>
      </c>
      <c r="G2401" s="7">
        <v>181.38512701876888</v>
      </c>
      <c r="H2401" s="7">
        <f t="shared" si="98"/>
        <v>162.49229182357169</v>
      </c>
    </row>
    <row r="2402" spans="1:8" ht="15.75" thickBot="1" x14ac:dyDescent="0.3">
      <c r="A2402" s="14"/>
      <c r="B2402" s="5">
        <f t="shared" si="97"/>
        <v>45316</v>
      </c>
      <c r="C2402" s="4">
        <v>20.989583333339901</v>
      </c>
      <c r="D2402">
        <v>1.19456846170147</v>
      </c>
      <c r="E2402" s="6">
        <v>125.75379310489289</v>
      </c>
      <c r="F2402" s="7">
        <v>82.933673329552605</v>
      </c>
      <c r="G2402" s="7">
        <v>180.89794049803686</v>
      </c>
      <c r="H2402" s="7">
        <f t="shared" si="98"/>
        <v>150.22151518243683</v>
      </c>
    </row>
    <row r="2403" spans="1:8" x14ac:dyDescent="0.25">
      <c r="A2403" s="13">
        <f t="shared" ref="A2403" si="99">A2307+1</f>
        <v>26</v>
      </c>
      <c r="B2403" s="5">
        <f t="shared" si="97"/>
        <v>45317</v>
      </c>
      <c r="C2403" s="4">
        <v>21.000000000006501</v>
      </c>
      <c r="D2403">
        <v>1.1910716525288279</v>
      </c>
      <c r="E2403" s="6">
        <v>113.39204782458356</v>
      </c>
      <c r="F2403" s="7">
        <v>80.147698734164791</v>
      </c>
      <c r="G2403" s="7">
        <v>176.61384741353677</v>
      </c>
      <c r="H2403" s="7">
        <f t="shared" si="98"/>
        <v>135.05805378605461</v>
      </c>
    </row>
    <row r="2404" spans="1:8" x14ac:dyDescent="0.25">
      <c r="A2404" s="14"/>
      <c r="B2404" s="5">
        <f t="shared" ref="B2404:B2467" si="100">DATE(YEAR(B2308),MONTH(B2308),DAY(B2308)+1)</f>
        <v>45317</v>
      </c>
      <c r="C2404" s="4">
        <v>21.010416666673201</v>
      </c>
      <c r="D2404">
        <v>1.1910716525288279</v>
      </c>
      <c r="E2404" s="6">
        <v>104.31956353652333</v>
      </c>
      <c r="F2404" s="7">
        <v>78.906516983177085</v>
      </c>
      <c r="G2404" s="7">
        <v>174.482912741635</v>
      </c>
      <c r="H2404" s="7">
        <f t="shared" si="98"/>
        <v>124.25207493253289</v>
      </c>
    </row>
    <row r="2405" spans="1:8" x14ac:dyDescent="0.25">
      <c r="A2405" s="14"/>
      <c r="B2405" s="5">
        <f t="shared" si="100"/>
        <v>45317</v>
      </c>
      <c r="C2405" s="4">
        <v>21.020833333339901</v>
      </c>
      <c r="D2405">
        <v>1.1910716525288279</v>
      </c>
      <c r="E2405" s="6">
        <v>96.767420613642784</v>
      </c>
      <c r="F2405" s="7">
        <v>77.97292412852633</v>
      </c>
      <c r="G2405" s="7">
        <v>173.85105120867482</v>
      </c>
      <c r="H2405" s="7">
        <f t="shared" si="98"/>
        <v>115.25693158124368</v>
      </c>
    </row>
    <row r="2406" spans="1:8" x14ac:dyDescent="0.25">
      <c r="A2406" s="14"/>
      <c r="B2406" s="5">
        <f t="shared" si="100"/>
        <v>45317</v>
      </c>
      <c r="C2406" s="4">
        <v>21.031250000006501</v>
      </c>
      <c r="D2406">
        <v>1.1910716525288279</v>
      </c>
      <c r="E2406" s="6">
        <v>89.477925286183194</v>
      </c>
      <c r="F2406" s="7">
        <v>77.273068497343701</v>
      </c>
      <c r="G2406" s="7">
        <v>174.14866154983054</v>
      </c>
      <c r="H2406" s="7">
        <f t="shared" si="98"/>
        <v>106.57462033546521</v>
      </c>
    </row>
    <row r="2407" spans="1:8" x14ac:dyDescent="0.25">
      <c r="A2407" s="14"/>
      <c r="B2407" s="5">
        <f t="shared" si="100"/>
        <v>45317</v>
      </c>
      <c r="C2407" s="4">
        <v>21.041666666673201</v>
      </c>
      <c r="D2407">
        <v>1.1910716525288279</v>
      </c>
      <c r="E2407" s="6">
        <v>83.28659967711836</v>
      </c>
      <c r="F2407" s="7">
        <v>76.723733344848739</v>
      </c>
      <c r="G2407" s="7">
        <v>173.56090065302826</v>
      </c>
      <c r="H2407" s="7">
        <f t="shared" si="98"/>
        <v>99.20030791093231</v>
      </c>
    </row>
    <row r="2408" spans="1:8" x14ac:dyDescent="0.25">
      <c r="A2408" s="14"/>
      <c r="B2408" s="5">
        <f t="shared" si="100"/>
        <v>45317</v>
      </c>
      <c r="C2408" s="4">
        <v>21.052083333339901</v>
      </c>
      <c r="D2408">
        <v>1.1910716525288279</v>
      </c>
      <c r="E2408" s="6">
        <v>78.170459670702598</v>
      </c>
      <c r="F2408" s="7">
        <v>76.097736256112526</v>
      </c>
      <c r="G2408" s="7">
        <v>173.32482872771652</v>
      </c>
      <c r="H2408" s="7">
        <f t="shared" si="98"/>
        <v>93.106618578921839</v>
      </c>
    </row>
    <row r="2409" spans="1:8" x14ac:dyDescent="0.25">
      <c r="A2409" s="14"/>
      <c r="B2409" s="5">
        <f t="shared" si="100"/>
        <v>45317</v>
      </c>
      <c r="C2409" s="4">
        <v>21.062500000006601</v>
      </c>
      <c r="D2409">
        <v>1.1910716525288279</v>
      </c>
      <c r="E2409" s="6">
        <v>74.68656435793055</v>
      </c>
      <c r="F2409" s="7">
        <v>75.821885270049293</v>
      </c>
      <c r="G2409" s="7">
        <v>173.6772705198222</v>
      </c>
      <c r="H2409" s="7">
        <f t="shared" si="98"/>
        <v>88.957049631500993</v>
      </c>
    </row>
    <row r="2410" spans="1:8" x14ac:dyDescent="0.25">
      <c r="A2410" s="14"/>
      <c r="B2410" s="5">
        <f t="shared" si="100"/>
        <v>45317</v>
      </c>
      <c r="C2410" s="4">
        <v>21.072916666673201</v>
      </c>
      <c r="D2410">
        <v>1.1910716525288279</v>
      </c>
      <c r="E2410" s="6">
        <v>71.197928355732898</v>
      </c>
      <c r="F2410" s="7">
        <v>75.633428482397647</v>
      </c>
      <c r="G2410" s="7">
        <v>173.75755619160154</v>
      </c>
      <c r="H2410" s="7">
        <f t="shared" si="98"/>
        <v>84.801834183291874</v>
      </c>
    </row>
    <row r="2411" spans="1:8" x14ac:dyDescent="0.25">
      <c r="A2411" s="14"/>
      <c r="B2411" s="5">
        <f t="shared" si="100"/>
        <v>45317</v>
      </c>
      <c r="C2411" s="4">
        <v>21.083333333339901</v>
      </c>
      <c r="D2411">
        <v>1.1910716525288279</v>
      </c>
      <c r="E2411" s="6">
        <v>68.817610556734479</v>
      </c>
      <c r="F2411" s="7">
        <v>75.147934912160991</v>
      </c>
      <c r="G2411" s="7">
        <v>173.50545254531531</v>
      </c>
      <c r="H2411" s="7">
        <f t="shared" si="98"/>
        <v>81.966705128895043</v>
      </c>
    </row>
    <row r="2412" spans="1:8" x14ac:dyDescent="0.25">
      <c r="A2412" s="14"/>
      <c r="B2412" s="5">
        <f t="shared" si="100"/>
        <v>45317</v>
      </c>
      <c r="C2412" s="4">
        <v>21.093750000006601</v>
      </c>
      <c r="D2412">
        <v>1.1910716525288279</v>
      </c>
      <c r="E2412" s="6">
        <v>66.649105302901802</v>
      </c>
      <c r="F2412" s="7">
        <v>75.099411468069135</v>
      </c>
      <c r="G2412" s="7">
        <v>173.70974158234338</v>
      </c>
      <c r="H2412" s="7">
        <f t="shared" si="98"/>
        <v>79.383859992695108</v>
      </c>
    </row>
    <row r="2413" spans="1:8" x14ac:dyDescent="0.25">
      <c r="A2413" s="14"/>
      <c r="B2413" s="5">
        <f t="shared" si="100"/>
        <v>45317</v>
      </c>
      <c r="C2413" s="4">
        <v>21.104166666673201</v>
      </c>
      <c r="D2413">
        <v>1.1910716525288279</v>
      </c>
      <c r="E2413" s="6">
        <v>65.606566505773415</v>
      </c>
      <c r="F2413" s="7">
        <v>74.705521646388974</v>
      </c>
      <c r="G2413" s="7">
        <v>173.69784064876265</v>
      </c>
      <c r="H2413" s="7">
        <f t="shared" si="98"/>
        <v>78.142121584773989</v>
      </c>
    </row>
    <row r="2414" spans="1:8" x14ac:dyDescent="0.25">
      <c r="A2414" s="14"/>
      <c r="B2414" s="5">
        <f t="shared" si="100"/>
        <v>45317</v>
      </c>
      <c r="C2414" s="4">
        <v>21.114583333339901</v>
      </c>
      <c r="D2414">
        <v>1.1910716525288279</v>
      </c>
      <c r="E2414" s="6">
        <v>64.092531607507865</v>
      </c>
      <c r="F2414" s="7">
        <v>74.397548188404713</v>
      </c>
      <c r="G2414" s="7">
        <v>173.9351931142954</v>
      </c>
      <c r="H2414" s="7">
        <f t="shared" si="98"/>
        <v>76.338797536510526</v>
      </c>
    </row>
    <row r="2415" spans="1:8" x14ac:dyDescent="0.25">
      <c r="A2415" s="14"/>
      <c r="B2415" s="5">
        <f t="shared" si="100"/>
        <v>45317</v>
      </c>
      <c r="C2415" s="4">
        <v>21.125000000006601</v>
      </c>
      <c r="D2415">
        <v>1.1910716525288279</v>
      </c>
      <c r="E2415" s="6">
        <v>63.650368460605108</v>
      </c>
      <c r="F2415" s="7">
        <v>74.410028604130929</v>
      </c>
      <c r="G2415" s="7">
        <v>173.90588478869705</v>
      </c>
      <c r="H2415" s="7">
        <f t="shared" si="98"/>
        <v>75.812149546441717</v>
      </c>
    </row>
    <row r="2416" spans="1:8" x14ac:dyDescent="0.25">
      <c r="A2416" s="14"/>
      <c r="B2416" s="5">
        <f t="shared" si="100"/>
        <v>45317</v>
      </c>
      <c r="C2416" s="4">
        <v>21.135416666673201</v>
      </c>
      <c r="D2416">
        <v>1.1910716525288279</v>
      </c>
      <c r="E2416" s="6">
        <v>62.718983113609227</v>
      </c>
      <c r="F2416" s="7">
        <v>74.512883845241049</v>
      </c>
      <c r="G2416" s="7">
        <v>174.38918207496695</v>
      </c>
      <c r="H2416" s="7">
        <f t="shared" si="98"/>
        <v>74.702802862054185</v>
      </c>
    </row>
    <row r="2417" spans="1:8" x14ac:dyDescent="0.25">
      <c r="A2417" s="14"/>
      <c r="B2417" s="5">
        <f t="shared" si="100"/>
        <v>45317</v>
      </c>
      <c r="C2417" s="4">
        <v>21.145833333339901</v>
      </c>
      <c r="D2417">
        <v>1.1910716525288279</v>
      </c>
      <c r="E2417" s="6">
        <v>62.394801152659028</v>
      </c>
      <c r="F2417" s="7">
        <v>74.500990643700959</v>
      </c>
      <c r="G2417" s="7">
        <v>175.14414221421836</v>
      </c>
      <c r="H2417" s="7">
        <f t="shared" si="98"/>
        <v>74.316678918105197</v>
      </c>
    </row>
    <row r="2418" spans="1:8" x14ac:dyDescent="0.25">
      <c r="A2418" s="14"/>
      <c r="B2418" s="5">
        <f t="shared" si="100"/>
        <v>45317</v>
      </c>
      <c r="C2418" s="4">
        <v>21.156250000006601</v>
      </c>
      <c r="D2418">
        <v>1.1910716525288279</v>
      </c>
      <c r="E2418" s="6">
        <v>61.861940172290993</v>
      </c>
      <c r="F2418" s="7">
        <v>74.673326264581462</v>
      </c>
      <c r="G2418" s="7">
        <v>176.39980877372548</v>
      </c>
      <c r="H2418" s="7">
        <f t="shared" si="98"/>
        <v>73.682003309650113</v>
      </c>
    </row>
    <row r="2419" spans="1:8" x14ac:dyDescent="0.25">
      <c r="A2419" s="14"/>
      <c r="B2419" s="5">
        <f t="shared" si="100"/>
        <v>45317</v>
      </c>
      <c r="C2419" s="4">
        <v>21.166666666673301</v>
      </c>
      <c r="D2419">
        <v>1.1910716525288279</v>
      </c>
      <c r="E2419" s="6">
        <v>61.620976969200086</v>
      </c>
      <c r="F2419" s="7">
        <v>74.875219445688515</v>
      </c>
      <c r="G2419" s="7">
        <v>178.63648662862056</v>
      </c>
      <c r="H2419" s="7">
        <f t="shared" si="98"/>
        <v>73.394998869145994</v>
      </c>
    </row>
    <row r="2420" spans="1:8" x14ac:dyDescent="0.25">
      <c r="A2420" s="14"/>
      <c r="B2420" s="5">
        <f t="shared" si="100"/>
        <v>45317</v>
      </c>
      <c r="C2420" s="4">
        <v>21.177083333339901</v>
      </c>
      <c r="D2420">
        <v>1.1910716525288279</v>
      </c>
      <c r="E2420" s="6">
        <v>62.654164458357378</v>
      </c>
      <c r="F2420" s="7">
        <v>75.134262518889543</v>
      </c>
      <c r="G2420" s="7">
        <v>179.94035306269868</v>
      </c>
      <c r="H2420" s="7">
        <f t="shared" si="98"/>
        <v>74.625599199228674</v>
      </c>
    </row>
    <row r="2421" spans="1:8" x14ac:dyDescent="0.25">
      <c r="A2421" s="14"/>
      <c r="B2421" s="5">
        <f t="shared" si="100"/>
        <v>45317</v>
      </c>
      <c r="C2421" s="4">
        <v>21.187500000006601</v>
      </c>
      <c r="D2421">
        <v>1.1910716525288279</v>
      </c>
      <c r="E2421" s="6">
        <v>62.59469743151346</v>
      </c>
      <c r="F2421" s="7">
        <v>75.665644318997792</v>
      </c>
      <c r="G2421" s="7">
        <v>185.09051173161899</v>
      </c>
      <c r="H2421" s="7">
        <f t="shared" si="98"/>
        <v>74.554769709294717</v>
      </c>
    </row>
    <row r="2422" spans="1:8" x14ac:dyDescent="0.25">
      <c r="A2422" s="14"/>
      <c r="B2422" s="5">
        <f t="shared" si="100"/>
        <v>45317</v>
      </c>
      <c r="C2422" s="4">
        <v>21.197916666673301</v>
      </c>
      <c r="D2422">
        <v>1.1910716525288279</v>
      </c>
      <c r="E2422" s="6">
        <v>64.409206902059339</v>
      </c>
      <c r="F2422" s="7">
        <v>76.830695871761776</v>
      </c>
      <c r="G2422" s="7">
        <v>186.59106118865847</v>
      </c>
      <c r="H2422" s="7">
        <f t="shared" si="98"/>
        <v>76.715980502907001</v>
      </c>
    </row>
    <row r="2423" spans="1:8" x14ac:dyDescent="0.25">
      <c r="A2423" s="14"/>
      <c r="B2423" s="5">
        <f t="shared" si="100"/>
        <v>45317</v>
      </c>
      <c r="C2423" s="4">
        <v>21.208333333339901</v>
      </c>
      <c r="D2423">
        <v>1.1910716525288279</v>
      </c>
      <c r="E2423" s="6">
        <v>65.725069946017271</v>
      </c>
      <c r="F2423" s="7">
        <v>78.441720170583778</v>
      </c>
      <c r="G2423" s="7">
        <v>191.15708690000005</v>
      </c>
      <c r="H2423" s="7">
        <f t="shared" si="98"/>
        <v>78.283267673175587</v>
      </c>
    </row>
    <row r="2424" spans="1:8" x14ac:dyDescent="0.25">
      <c r="A2424" s="14"/>
      <c r="B2424" s="5">
        <f t="shared" si="100"/>
        <v>45317</v>
      </c>
      <c r="C2424" s="4">
        <v>21.218750000006601</v>
      </c>
      <c r="D2424">
        <v>1.1910716525288279</v>
      </c>
      <c r="E2424" s="6">
        <v>68.800873784775618</v>
      </c>
      <c r="F2424" s="7">
        <v>79.943736953912079</v>
      </c>
      <c r="G2424" s="7">
        <v>191.98149195868655</v>
      </c>
      <c r="H2424" s="7">
        <f t="shared" si="98"/>
        <v>81.946770434260003</v>
      </c>
    </row>
    <row r="2425" spans="1:8" x14ac:dyDescent="0.25">
      <c r="A2425" s="14"/>
      <c r="B2425" s="5">
        <f t="shared" si="100"/>
        <v>45317</v>
      </c>
      <c r="C2425" s="4">
        <v>21.229166666673301</v>
      </c>
      <c r="D2425">
        <v>1.1910716525288279</v>
      </c>
      <c r="E2425" s="6">
        <v>72.0233256431531</v>
      </c>
      <c r="F2425" s="7">
        <v>82.412383439225479</v>
      </c>
      <c r="G2425" s="7">
        <v>192.193648498572</v>
      </c>
      <c r="H2425" s="7">
        <f t="shared" si="98"/>
        <v>85.784941494412266</v>
      </c>
    </row>
    <row r="2426" spans="1:8" x14ac:dyDescent="0.25">
      <c r="A2426" s="14"/>
      <c r="B2426" s="5">
        <f t="shared" si="100"/>
        <v>45317</v>
      </c>
      <c r="C2426" s="4">
        <v>21.239583333339901</v>
      </c>
      <c r="D2426">
        <v>1.1910716525288279</v>
      </c>
      <c r="E2426" s="6">
        <v>78.878827654520094</v>
      </c>
      <c r="F2426" s="7">
        <v>86.303066246103398</v>
      </c>
      <c r="G2426" s="7">
        <v>191.84643077249351</v>
      </c>
      <c r="H2426" s="7">
        <f t="shared" si="98"/>
        <v>93.950335604005858</v>
      </c>
    </row>
    <row r="2427" spans="1:8" x14ac:dyDescent="0.25">
      <c r="A2427" s="14"/>
      <c r="B2427" s="5">
        <f t="shared" si="100"/>
        <v>45317</v>
      </c>
      <c r="C2427" s="4">
        <v>21.250000000006601</v>
      </c>
      <c r="D2427">
        <v>1.1910716525288279</v>
      </c>
      <c r="E2427" s="6">
        <v>84.003369057328015</v>
      </c>
      <c r="F2427" s="7">
        <v>92.151050111983309</v>
      </c>
      <c r="G2427" s="7">
        <v>189.82722642848481</v>
      </c>
      <c r="H2427" s="7">
        <f t="shared" si="98"/>
        <v>100.05403160110069</v>
      </c>
    </row>
    <row r="2428" spans="1:8" x14ac:dyDescent="0.25">
      <c r="A2428" s="14"/>
      <c r="B2428" s="5">
        <f t="shared" si="100"/>
        <v>45317</v>
      </c>
      <c r="C2428" s="4">
        <v>21.260416666673301</v>
      </c>
      <c r="D2428">
        <v>1.1910716525288279</v>
      </c>
      <c r="E2428" s="6">
        <v>90.535488255349094</v>
      </c>
      <c r="F2428" s="7">
        <v>96.061931574401967</v>
      </c>
      <c r="G2428" s="7">
        <v>185.10294106223773</v>
      </c>
      <c r="H2428" s="7">
        <f t="shared" si="98"/>
        <v>107.83425360880292</v>
      </c>
    </row>
    <row r="2429" spans="1:8" x14ac:dyDescent="0.25">
      <c r="A2429" s="14"/>
      <c r="B2429" s="5">
        <f t="shared" si="100"/>
        <v>45317</v>
      </c>
      <c r="C2429" s="4">
        <v>21.270833333340001</v>
      </c>
      <c r="D2429">
        <v>1.1910716525288279</v>
      </c>
      <c r="E2429" s="6">
        <v>96.122177407479398</v>
      </c>
      <c r="F2429" s="7">
        <v>101.49273274752703</v>
      </c>
      <c r="G2429" s="7">
        <v>155.5295810904563</v>
      </c>
      <c r="H2429" s="7">
        <f t="shared" si="98"/>
        <v>114.48840068939565</v>
      </c>
    </row>
    <row r="2430" spans="1:8" x14ac:dyDescent="0.25">
      <c r="A2430" s="14"/>
      <c r="B2430" s="5">
        <f t="shared" si="100"/>
        <v>45317</v>
      </c>
      <c r="C2430" s="4">
        <v>21.281250000006601</v>
      </c>
      <c r="D2430">
        <v>1.1910716525288279</v>
      </c>
      <c r="E2430" s="6">
        <v>102.45954403872288</v>
      </c>
      <c r="F2430" s="7">
        <v>109.76685945392278</v>
      </c>
      <c r="G2430" s="7">
        <v>93.964437830716335</v>
      </c>
      <c r="H2430" s="7">
        <f t="shared" si="98"/>
        <v>122.03665843555187</v>
      </c>
    </row>
    <row r="2431" spans="1:8" x14ac:dyDescent="0.25">
      <c r="A2431" s="14"/>
      <c r="B2431" s="5">
        <f t="shared" si="100"/>
        <v>45317</v>
      </c>
      <c r="C2431" s="4">
        <v>21.291666666673301</v>
      </c>
      <c r="D2431">
        <v>1.1910716525288279</v>
      </c>
      <c r="E2431" s="6">
        <v>108.02603377440431</v>
      </c>
      <c r="F2431" s="7">
        <v>120.64503183707393</v>
      </c>
      <c r="G2431" s="7">
        <v>34.351417546469307</v>
      </c>
      <c r="H2431" s="7">
        <f t="shared" si="98"/>
        <v>128.66674656381471</v>
      </c>
    </row>
    <row r="2432" spans="1:8" x14ac:dyDescent="0.25">
      <c r="A2432" s="14"/>
      <c r="B2432" s="5">
        <f t="shared" si="100"/>
        <v>45317</v>
      </c>
      <c r="C2432" s="4">
        <v>21.302083333340001</v>
      </c>
      <c r="D2432">
        <v>1.1910716525288279</v>
      </c>
      <c r="E2432" s="6">
        <v>109.7001573498997</v>
      </c>
      <c r="F2432" s="7">
        <v>125.10332582655501</v>
      </c>
      <c r="G2432" s="7">
        <v>12.706770941723507</v>
      </c>
      <c r="H2432" s="7">
        <f t="shared" si="98"/>
        <v>130.66074769741746</v>
      </c>
    </row>
    <row r="2433" spans="1:8" x14ac:dyDescent="0.25">
      <c r="A2433" s="14"/>
      <c r="B2433" s="5">
        <f t="shared" si="100"/>
        <v>45317</v>
      </c>
      <c r="C2433" s="4">
        <v>21.312500000006601</v>
      </c>
      <c r="D2433">
        <v>1.1910716525288279</v>
      </c>
      <c r="E2433" s="6">
        <v>113.0901513410912</v>
      </c>
      <c r="F2433" s="7">
        <v>130.10161056307967</v>
      </c>
      <c r="G2433" s="7">
        <v>4.7090823982839893</v>
      </c>
      <c r="H2433" s="7">
        <f t="shared" si="98"/>
        <v>134.69847344256874</v>
      </c>
    </row>
    <row r="2434" spans="1:8" x14ac:dyDescent="0.25">
      <c r="A2434" s="14"/>
      <c r="B2434" s="5">
        <f t="shared" si="100"/>
        <v>45317</v>
      </c>
      <c r="C2434" s="4">
        <v>21.322916666673301</v>
      </c>
      <c r="D2434">
        <v>1.1910716525288279</v>
      </c>
      <c r="E2434" s="6">
        <v>113.54455100457828</v>
      </c>
      <c r="F2434" s="7">
        <v>137.26093278977473</v>
      </c>
      <c r="G2434" s="7">
        <v>2.6034256193780911</v>
      </c>
      <c r="H2434" s="7">
        <f t="shared" si="98"/>
        <v>135.23969600066684</v>
      </c>
    </row>
    <row r="2435" spans="1:8" x14ac:dyDescent="0.25">
      <c r="A2435" s="14"/>
      <c r="B2435" s="5">
        <f t="shared" si="100"/>
        <v>45317</v>
      </c>
      <c r="C2435" s="4">
        <v>21.333333333340001</v>
      </c>
      <c r="D2435">
        <v>1.1910716525288279</v>
      </c>
      <c r="E2435" s="6">
        <v>112.26897840111801</v>
      </c>
      <c r="F2435" s="7">
        <v>146.78943743630819</v>
      </c>
      <c r="G2435" s="7">
        <v>1.6825183770417131</v>
      </c>
      <c r="H2435" s="7">
        <f t="shared" si="98"/>
        <v>133.72039763194292</v>
      </c>
    </row>
    <row r="2436" spans="1:8" x14ac:dyDescent="0.25">
      <c r="A2436" s="14"/>
      <c r="B2436" s="5">
        <f t="shared" si="100"/>
        <v>45317</v>
      </c>
      <c r="C2436" s="4">
        <v>21.3437500000067</v>
      </c>
      <c r="D2436">
        <v>1.1910716525288279</v>
      </c>
      <c r="E2436" s="6">
        <v>111.02161639785849</v>
      </c>
      <c r="F2436" s="7">
        <v>150.64710443754103</v>
      </c>
      <c r="G2436" s="7">
        <v>1.3523352762901575</v>
      </c>
      <c r="H2436" s="7">
        <f t="shared" ref="H2436:H2499" si="101">D2436*E2436</f>
        <v>132.23470010941892</v>
      </c>
    </row>
    <row r="2437" spans="1:8" x14ac:dyDescent="0.25">
      <c r="A2437" s="14"/>
      <c r="B2437" s="5">
        <f t="shared" si="100"/>
        <v>45317</v>
      </c>
      <c r="C2437" s="4">
        <v>21.354166666673301</v>
      </c>
      <c r="D2437">
        <v>1.1910716525288279</v>
      </c>
      <c r="E2437" s="6">
        <v>112.04357640513771</v>
      </c>
      <c r="F2437" s="7">
        <v>152.98419371105015</v>
      </c>
      <c r="G2437" s="7">
        <v>1.2951671781528928</v>
      </c>
      <c r="H2437" s="7">
        <f t="shared" si="101"/>
        <v>133.45192770410736</v>
      </c>
    </row>
    <row r="2438" spans="1:8" x14ac:dyDescent="0.25">
      <c r="A2438" s="14"/>
      <c r="B2438" s="5">
        <f t="shared" si="100"/>
        <v>45317</v>
      </c>
      <c r="C2438" s="4">
        <v>21.364583333340001</v>
      </c>
      <c r="D2438">
        <v>1.1910716525288279</v>
      </c>
      <c r="E2438" s="6">
        <v>112.20736126321054</v>
      </c>
      <c r="F2438" s="7">
        <v>155.15881073973944</v>
      </c>
      <c r="G2438" s="7">
        <v>1.1823703379364749</v>
      </c>
      <c r="H2438" s="7">
        <f t="shared" si="101"/>
        <v>133.64700720567137</v>
      </c>
    </row>
    <row r="2439" spans="1:8" x14ac:dyDescent="0.25">
      <c r="A2439" s="14"/>
      <c r="B2439" s="5">
        <f t="shared" si="100"/>
        <v>45317</v>
      </c>
      <c r="C2439" s="4">
        <v>21.3750000000067</v>
      </c>
      <c r="D2439">
        <v>1.1910716525288279</v>
      </c>
      <c r="E2439" s="6">
        <v>113.69386153569771</v>
      </c>
      <c r="F2439" s="7">
        <v>157.81040572754529</v>
      </c>
      <c r="G2439" s="7">
        <v>1.0875549815063128</v>
      </c>
      <c r="H2439" s="7">
        <f t="shared" si="101"/>
        <v>135.4175355417072</v>
      </c>
    </row>
    <row r="2440" spans="1:8" x14ac:dyDescent="0.25">
      <c r="A2440" s="14"/>
      <c r="B2440" s="5">
        <f t="shared" si="100"/>
        <v>45317</v>
      </c>
      <c r="C2440" s="4">
        <v>21.385416666673301</v>
      </c>
      <c r="D2440">
        <v>1.1910716525288279</v>
      </c>
      <c r="E2440" s="6">
        <v>113.87359190120873</v>
      </c>
      <c r="F2440" s="7">
        <v>159.11269570012709</v>
      </c>
      <c r="G2440" s="7">
        <v>1.1535818205048598</v>
      </c>
      <c r="H2440" s="7">
        <f t="shared" si="101"/>
        <v>135.63160728516601</v>
      </c>
    </row>
    <row r="2441" spans="1:8" x14ac:dyDescent="0.25">
      <c r="A2441" s="14"/>
      <c r="B2441" s="5">
        <f t="shared" si="100"/>
        <v>45317</v>
      </c>
      <c r="C2441" s="4">
        <v>21.395833333340001</v>
      </c>
      <c r="D2441">
        <v>1.1910716525288279</v>
      </c>
      <c r="E2441" s="6">
        <v>113.84215810518359</v>
      </c>
      <c r="F2441" s="7">
        <v>159.66168520895982</v>
      </c>
      <c r="G2441" s="7">
        <v>1.1034552864599951</v>
      </c>
      <c r="H2441" s="7">
        <f t="shared" si="101"/>
        <v>135.59416738178911</v>
      </c>
    </row>
    <row r="2442" spans="1:8" x14ac:dyDescent="0.25">
      <c r="A2442" s="14"/>
      <c r="B2442" s="5">
        <f t="shared" si="100"/>
        <v>45317</v>
      </c>
      <c r="C2442" s="4">
        <v>21.4062500000067</v>
      </c>
      <c r="D2442">
        <v>1.1910716525288279</v>
      </c>
      <c r="E2442" s="6">
        <v>114.43816652707122</v>
      </c>
      <c r="F2442" s="7">
        <v>159.95198740019501</v>
      </c>
      <c r="G2442" s="7">
        <v>1.0502946879130972</v>
      </c>
      <c r="H2442" s="7">
        <f t="shared" si="101"/>
        <v>136.30405611776791</v>
      </c>
    </row>
    <row r="2443" spans="1:8" x14ac:dyDescent="0.25">
      <c r="A2443" s="14"/>
      <c r="B2443" s="5">
        <f t="shared" si="100"/>
        <v>45317</v>
      </c>
      <c r="C2443" s="4">
        <v>21.416666666673301</v>
      </c>
      <c r="D2443">
        <v>1.1910716525288279</v>
      </c>
      <c r="E2443" s="6">
        <v>114.95091776106679</v>
      </c>
      <c r="F2443" s="7">
        <v>159.42711357234631</v>
      </c>
      <c r="G2443" s="7">
        <v>1.0189441203437652</v>
      </c>
      <c r="H2443" s="7">
        <f t="shared" si="101"/>
        <v>136.91477957737922</v>
      </c>
    </row>
    <row r="2444" spans="1:8" x14ac:dyDescent="0.25">
      <c r="A2444" s="14"/>
      <c r="B2444" s="5">
        <f t="shared" si="100"/>
        <v>45317</v>
      </c>
      <c r="C2444" s="4">
        <v>21.427083333340001</v>
      </c>
      <c r="D2444">
        <v>1.1910716525288279</v>
      </c>
      <c r="E2444" s="6">
        <v>116.85933939243324</v>
      </c>
      <c r="F2444" s="7">
        <v>158.53294260648715</v>
      </c>
      <c r="G2444" s="7">
        <v>1.0941589051069105</v>
      </c>
      <c r="H2444" s="7">
        <f t="shared" si="101"/>
        <v>139.1878464835726</v>
      </c>
    </row>
    <row r="2445" spans="1:8" x14ac:dyDescent="0.25">
      <c r="A2445" s="14"/>
      <c r="B2445" s="5">
        <f t="shared" si="100"/>
        <v>45317</v>
      </c>
      <c r="C2445" s="4">
        <v>21.4375000000067</v>
      </c>
      <c r="D2445">
        <v>1.1910716525288279</v>
      </c>
      <c r="E2445" s="6">
        <v>118.51141693913645</v>
      </c>
      <c r="F2445" s="7">
        <v>158.13143244128372</v>
      </c>
      <c r="G2445" s="7">
        <v>1.1735392372726328</v>
      </c>
      <c r="H2445" s="7">
        <f t="shared" si="101"/>
        <v>141.15558921723019</v>
      </c>
    </row>
    <row r="2446" spans="1:8" x14ac:dyDescent="0.25">
      <c r="A2446" s="14"/>
      <c r="B2446" s="5">
        <f t="shared" si="100"/>
        <v>45317</v>
      </c>
      <c r="C2446" s="4">
        <v>21.4479166666734</v>
      </c>
      <c r="D2446">
        <v>1.1910716525288279</v>
      </c>
      <c r="E2446" s="6">
        <v>119.43693431574582</v>
      </c>
      <c r="F2446" s="7">
        <v>157.74645679130001</v>
      </c>
      <c r="G2446" s="7">
        <v>1.1454608651371259</v>
      </c>
      <c r="H2446" s="7">
        <f t="shared" si="101"/>
        <v>142.25794672843244</v>
      </c>
    </row>
    <row r="2447" spans="1:8" x14ac:dyDescent="0.25">
      <c r="A2447" s="14"/>
      <c r="B2447" s="5">
        <f t="shared" si="100"/>
        <v>45317</v>
      </c>
      <c r="C2447" s="4">
        <v>21.458333333340001</v>
      </c>
      <c r="D2447">
        <v>1.1910716525288279</v>
      </c>
      <c r="E2447" s="6">
        <v>119.57850661488452</v>
      </c>
      <c r="F2447" s="7">
        <v>157.59597244043283</v>
      </c>
      <c r="G2447" s="7">
        <v>1.0754810966071471</v>
      </c>
      <c r="H2447" s="7">
        <f t="shared" si="101"/>
        <v>142.42656948071988</v>
      </c>
    </row>
    <row r="2448" spans="1:8" x14ac:dyDescent="0.25">
      <c r="A2448" s="14"/>
      <c r="B2448" s="5">
        <f t="shared" si="100"/>
        <v>45317</v>
      </c>
      <c r="C2448" s="4">
        <v>21.4687500000067</v>
      </c>
      <c r="D2448">
        <v>1.1910716525288279</v>
      </c>
      <c r="E2448" s="6">
        <v>118.84727276157601</v>
      </c>
      <c r="F2448" s="7">
        <v>157.13936614630262</v>
      </c>
      <c r="G2448" s="7">
        <v>1.1384614711929508</v>
      </c>
      <c r="H2448" s="7">
        <f t="shared" si="101"/>
        <v>141.5556175666747</v>
      </c>
    </row>
    <row r="2449" spans="1:8" x14ac:dyDescent="0.25">
      <c r="A2449" s="14"/>
      <c r="B2449" s="5">
        <f t="shared" si="100"/>
        <v>45317</v>
      </c>
      <c r="C2449" s="4">
        <v>21.4791666666734</v>
      </c>
      <c r="D2449">
        <v>1.1910716525288279</v>
      </c>
      <c r="E2449" s="6">
        <v>119.58581226265035</v>
      </c>
      <c r="F2449" s="7">
        <v>156.61220091985697</v>
      </c>
      <c r="G2449" s="7">
        <v>1.1925171917419022</v>
      </c>
      <c r="H2449" s="7">
        <f t="shared" si="101"/>
        <v>142.43527103067711</v>
      </c>
    </row>
    <row r="2450" spans="1:8" x14ac:dyDescent="0.25">
      <c r="A2450" s="14"/>
      <c r="B2450" s="5">
        <f t="shared" si="100"/>
        <v>45317</v>
      </c>
      <c r="C2450" s="4">
        <v>21.489583333340001</v>
      </c>
      <c r="D2450">
        <v>1.1910716525288279</v>
      </c>
      <c r="E2450" s="6">
        <v>120.22570975271854</v>
      </c>
      <c r="F2450" s="7">
        <v>156.24030565757252</v>
      </c>
      <c r="G2450" s="7">
        <v>1.2138165840800903</v>
      </c>
      <c r="H2450" s="7">
        <f t="shared" si="101"/>
        <v>143.1974347916217</v>
      </c>
    </row>
    <row r="2451" spans="1:8" x14ac:dyDescent="0.25">
      <c r="A2451" s="14"/>
      <c r="B2451" s="5">
        <f t="shared" si="100"/>
        <v>45317</v>
      </c>
      <c r="C2451" s="4">
        <v>21.5000000000067</v>
      </c>
      <c r="D2451">
        <v>1.1910716525288279</v>
      </c>
      <c r="E2451" s="6">
        <v>120.88180106735967</v>
      </c>
      <c r="F2451" s="7">
        <v>155.65733944890309</v>
      </c>
      <c r="G2451" s="7">
        <v>1.0855195157918476</v>
      </c>
      <c r="H2451" s="7">
        <f t="shared" si="101"/>
        <v>143.97888655796112</v>
      </c>
    </row>
    <row r="2452" spans="1:8" x14ac:dyDescent="0.25">
      <c r="A2452" s="14"/>
      <c r="B2452" s="5">
        <f t="shared" si="100"/>
        <v>45317</v>
      </c>
      <c r="C2452" s="4">
        <v>21.5104166666734</v>
      </c>
      <c r="D2452">
        <v>1.1910716525288279</v>
      </c>
      <c r="E2452" s="6">
        <v>121.27850444166609</v>
      </c>
      <c r="F2452" s="7">
        <v>154.92008493293699</v>
      </c>
      <c r="G2452" s="7">
        <v>1.0356374911858761</v>
      </c>
      <c r="H2452" s="7">
        <f t="shared" si="101"/>
        <v>144.45138870156001</v>
      </c>
    </row>
    <row r="2453" spans="1:8" x14ac:dyDescent="0.25">
      <c r="A2453" s="14"/>
      <c r="B2453" s="5">
        <f t="shared" si="100"/>
        <v>45317</v>
      </c>
      <c r="C2453" s="4">
        <v>21.520833333340001</v>
      </c>
      <c r="D2453">
        <v>1.1910716525288279</v>
      </c>
      <c r="E2453" s="6">
        <v>120.48728524876414</v>
      </c>
      <c r="F2453" s="7">
        <v>154.256315173578</v>
      </c>
      <c r="G2453" s="7">
        <v>1.026255708871225</v>
      </c>
      <c r="H2453" s="7">
        <f t="shared" si="101"/>
        <v>143.50898994995777</v>
      </c>
    </row>
    <row r="2454" spans="1:8" x14ac:dyDescent="0.25">
      <c r="A2454" s="14"/>
      <c r="B2454" s="5">
        <f t="shared" si="100"/>
        <v>45317</v>
      </c>
      <c r="C2454" s="4">
        <v>21.5312500000067</v>
      </c>
      <c r="D2454">
        <v>1.1910716525288279</v>
      </c>
      <c r="E2454" s="6">
        <v>118.65258720100938</v>
      </c>
      <c r="F2454" s="7">
        <v>153.803201876847</v>
      </c>
      <c r="G2454" s="7">
        <v>0.96748943034332491</v>
      </c>
      <c r="H2454" s="7">
        <f t="shared" si="101"/>
        <v>141.3237331143271</v>
      </c>
    </row>
    <row r="2455" spans="1:8" x14ac:dyDescent="0.25">
      <c r="A2455" s="14"/>
      <c r="B2455" s="5">
        <f t="shared" si="100"/>
        <v>45317</v>
      </c>
      <c r="C2455" s="4">
        <v>21.5416666666734</v>
      </c>
      <c r="D2455">
        <v>1.1910716525288279</v>
      </c>
      <c r="E2455" s="6">
        <v>116.1769008414874</v>
      </c>
      <c r="F2455" s="7">
        <v>153.12109111503042</v>
      </c>
      <c r="G2455" s="7">
        <v>1.0139723958383444</v>
      </c>
      <c r="H2455" s="7">
        <f t="shared" si="101"/>
        <v>138.37501327094816</v>
      </c>
    </row>
    <row r="2456" spans="1:8" x14ac:dyDescent="0.25">
      <c r="A2456" s="14"/>
      <c r="B2456" s="5">
        <f t="shared" si="100"/>
        <v>45317</v>
      </c>
      <c r="C2456" s="4">
        <v>21.5520833333401</v>
      </c>
      <c r="D2456">
        <v>1.1910716525288279</v>
      </c>
      <c r="E2456" s="6">
        <v>113.70487518893196</v>
      </c>
      <c r="F2456" s="7">
        <v>152.1027991011652</v>
      </c>
      <c r="G2456" s="7">
        <v>1.0874724141464447</v>
      </c>
      <c r="H2456" s="7">
        <f t="shared" si="101"/>
        <v>135.43065359186531</v>
      </c>
    </row>
    <row r="2457" spans="1:8" x14ac:dyDescent="0.25">
      <c r="A2457" s="14"/>
      <c r="B2457" s="5">
        <f t="shared" si="100"/>
        <v>45317</v>
      </c>
      <c r="C2457" s="4">
        <v>21.5625000000067</v>
      </c>
      <c r="D2457">
        <v>1.1910716525288279</v>
      </c>
      <c r="E2457" s="6">
        <v>114.98271417893949</v>
      </c>
      <c r="F2457" s="7">
        <v>151.40876269492952</v>
      </c>
      <c r="G2457" s="7">
        <v>1.066214837756269</v>
      </c>
      <c r="H2457" s="7">
        <f t="shared" si="101"/>
        <v>136.95265138935935</v>
      </c>
    </row>
    <row r="2458" spans="1:8" x14ac:dyDescent="0.25">
      <c r="A2458" s="14"/>
      <c r="B2458" s="5">
        <f t="shared" si="100"/>
        <v>45317</v>
      </c>
      <c r="C2458" s="4">
        <v>21.5729166666734</v>
      </c>
      <c r="D2458">
        <v>1.1910716525288279</v>
      </c>
      <c r="E2458" s="6">
        <v>115.80082946784476</v>
      </c>
      <c r="F2458" s="7">
        <v>150.45906928224039</v>
      </c>
      <c r="G2458" s="7">
        <v>1.0444434329892847</v>
      </c>
      <c r="H2458" s="7">
        <f t="shared" si="101"/>
        <v>137.92708531847484</v>
      </c>
    </row>
    <row r="2459" spans="1:8" x14ac:dyDescent="0.25">
      <c r="A2459" s="14"/>
      <c r="B2459" s="5">
        <f t="shared" si="100"/>
        <v>45317</v>
      </c>
      <c r="C2459" s="4">
        <v>21.5833333333401</v>
      </c>
      <c r="D2459">
        <v>1.1910716525288279</v>
      </c>
      <c r="E2459" s="6">
        <v>116.08247332407367</v>
      </c>
      <c r="F2459" s="7">
        <v>148.90484284333542</v>
      </c>
      <c r="G2459" s="7">
        <v>1.0540800023555461</v>
      </c>
      <c r="H2459" s="7">
        <f t="shared" si="101"/>
        <v>138.26254333173802</v>
      </c>
    </row>
    <row r="2460" spans="1:8" x14ac:dyDescent="0.25">
      <c r="A2460" s="14"/>
      <c r="B2460" s="5">
        <f t="shared" si="100"/>
        <v>45317</v>
      </c>
      <c r="C2460" s="4">
        <v>21.5937500000067</v>
      </c>
      <c r="D2460">
        <v>1.1910716525288279</v>
      </c>
      <c r="E2460" s="6">
        <v>117.50428796834545</v>
      </c>
      <c r="F2460" s="7">
        <v>148.05066850168353</v>
      </c>
      <c r="G2460" s="7">
        <v>1.0397031076761019</v>
      </c>
      <c r="H2460" s="7">
        <f t="shared" si="101"/>
        <v>139.95602644968048</v>
      </c>
    </row>
    <row r="2461" spans="1:8" x14ac:dyDescent="0.25">
      <c r="A2461" s="14"/>
      <c r="B2461" s="5">
        <f t="shared" si="100"/>
        <v>45317</v>
      </c>
      <c r="C2461" s="4">
        <v>21.6041666666734</v>
      </c>
      <c r="D2461">
        <v>1.1910716525288279</v>
      </c>
      <c r="E2461" s="6">
        <v>117.78535044715571</v>
      </c>
      <c r="F2461" s="7">
        <v>147.07265001180562</v>
      </c>
      <c r="G2461" s="7">
        <v>1.1984449897186937</v>
      </c>
      <c r="H2461" s="7">
        <f t="shared" si="101"/>
        <v>140.29079200078087</v>
      </c>
    </row>
    <row r="2462" spans="1:8" x14ac:dyDescent="0.25">
      <c r="A2462" s="14"/>
      <c r="B2462" s="5">
        <f t="shared" si="100"/>
        <v>45317</v>
      </c>
      <c r="C2462" s="4">
        <v>21.6145833333401</v>
      </c>
      <c r="D2462">
        <v>1.1910716525288279</v>
      </c>
      <c r="E2462" s="6">
        <v>119.88940065296956</v>
      </c>
      <c r="F2462" s="7">
        <v>145.08271185908151</v>
      </c>
      <c r="G2462" s="7">
        <v>1.2281917067907133</v>
      </c>
      <c r="H2462" s="7">
        <f t="shared" si="101"/>
        <v>142.79686655642317</v>
      </c>
    </row>
    <row r="2463" spans="1:8" x14ac:dyDescent="0.25">
      <c r="A2463" s="14"/>
      <c r="B2463" s="5">
        <f t="shared" si="100"/>
        <v>45317</v>
      </c>
      <c r="C2463" s="4">
        <v>21.6250000000067</v>
      </c>
      <c r="D2463">
        <v>1.1910716525288279</v>
      </c>
      <c r="E2463" s="6">
        <v>121.64539300825042</v>
      </c>
      <c r="F2463" s="7">
        <v>141.44553944073735</v>
      </c>
      <c r="G2463" s="7">
        <v>1.4074384975144556</v>
      </c>
      <c r="H2463" s="7">
        <f t="shared" si="101"/>
        <v>144.88837927285556</v>
      </c>
    </row>
    <row r="2464" spans="1:8" x14ac:dyDescent="0.25">
      <c r="A2464" s="14"/>
      <c r="B2464" s="5">
        <f t="shared" si="100"/>
        <v>45317</v>
      </c>
      <c r="C2464" s="4">
        <v>21.6354166666734</v>
      </c>
      <c r="D2464">
        <v>1.1910716525288279</v>
      </c>
      <c r="E2464" s="6">
        <v>123.65929621106852</v>
      </c>
      <c r="F2464" s="7">
        <v>139.82657040808681</v>
      </c>
      <c r="G2464" s="7">
        <v>1.7504630340574387</v>
      </c>
      <c r="H2464" s="7">
        <f t="shared" si="101"/>
        <v>147.28708228866921</v>
      </c>
    </row>
    <row r="2465" spans="1:8" x14ac:dyDescent="0.25">
      <c r="A2465" s="14"/>
      <c r="B2465" s="5">
        <f t="shared" si="100"/>
        <v>45317</v>
      </c>
      <c r="C2465" s="4">
        <v>21.6458333333401</v>
      </c>
      <c r="D2465">
        <v>1.1910716525288279</v>
      </c>
      <c r="E2465" s="6">
        <v>125.48410000346627</v>
      </c>
      <c r="F2465" s="7">
        <v>138.7053670226974</v>
      </c>
      <c r="G2465" s="7">
        <v>2.3427442504208291</v>
      </c>
      <c r="H2465" s="7">
        <f t="shared" si="101"/>
        <v>149.46055435722127</v>
      </c>
    </row>
    <row r="2466" spans="1:8" x14ac:dyDescent="0.25">
      <c r="A2466" s="14"/>
      <c r="B2466" s="5">
        <f t="shared" si="100"/>
        <v>45317</v>
      </c>
      <c r="C2466" s="4">
        <v>21.6562500000068</v>
      </c>
      <c r="D2466">
        <v>1.1910716525288279</v>
      </c>
      <c r="E2466" s="6">
        <v>129.1442521980193</v>
      </c>
      <c r="F2466" s="7">
        <v>137.66163255649053</v>
      </c>
      <c r="G2466" s="7">
        <v>5.9048072910205169</v>
      </c>
      <c r="H2466" s="7">
        <f t="shared" si="101"/>
        <v>153.82005788009457</v>
      </c>
    </row>
    <row r="2467" spans="1:8" x14ac:dyDescent="0.25">
      <c r="A2467" s="14"/>
      <c r="B2467" s="5">
        <f t="shared" si="100"/>
        <v>45317</v>
      </c>
      <c r="C2467" s="4">
        <v>21.6666666666734</v>
      </c>
      <c r="D2467">
        <v>1.1910716525288279</v>
      </c>
      <c r="E2467" s="6">
        <v>130.62991784902576</v>
      </c>
      <c r="F2467" s="7">
        <v>135.52239808572907</v>
      </c>
      <c r="G2467" s="7">
        <v>14.81940691451612</v>
      </c>
      <c r="H2467" s="7">
        <f t="shared" si="101"/>
        <v>155.58959212214413</v>
      </c>
    </row>
    <row r="2468" spans="1:8" x14ac:dyDescent="0.25">
      <c r="A2468" s="14"/>
      <c r="B2468" s="5">
        <f t="shared" ref="B2468:B2531" si="102">DATE(YEAR(B2372),MONTH(B2372),DAY(B2372)+1)</f>
        <v>45317</v>
      </c>
      <c r="C2468" s="4">
        <v>21.6770833333401</v>
      </c>
      <c r="D2468">
        <v>1.1910716525288279</v>
      </c>
      <c r="E2468" s="6">
        <v>133.39283815646479</v>
      </c>
      <c r="F2468" s="7">
        <v>135.92611017183816</v>
      </c>
      <c r="G2468" s="7">
        <v>44.005806231853221</v>
      </c>
      <c r="H2468" s="7">
        <f t="shared" si="101"/>
        <v>158.88042817853099</v>
      </c>
    </row>
    <row r="2469" spans="1:8" x14ac:dyDescent="0.25">
      <c r="A2469" s="14"/>
      <c r="B2469" s="5">
        <f t="shared" si="102"/>
        <v>45317</v>
      </c>
      <c r="C2469" s="4">
        <v>21.6875000000068</v>
      </c>
      <c r="D2469">
        <v>1.1910716525288279</v>
      </c>
      <c r="E2469" s="6">
        <v>138.46834776440076</v>
      </c>
      <c r="F2469" s="7">
        <v>136.93200404134689</v>
      </c>
      <c r="G2469" s="7">
        <v>116.92323562432728</v>
      </c>
      <c r="H2469" s="7">
        <f t="shared" si="101"/>
        <v>164.92572379468123</v>
      </c>
    </row>
    <row r="2470" spans="1:8" x14ac:dyDescent="0.25">
      <c r="A2470" s="14"/>
      <c r="B2470" s="5">
        <f t="shared" si="102"/>
        <v>45317</v>
      </c>
      <c r="C2470" s="4">
        <v>21.6979166666734</v>
      </c>
      <c r="D2470">
        <v>1.1910716525288279</v>
      </c>
      <c r="E2470" s="6">
        <v>143.32620050603538</v>
      </c>
      <c r="F2470" s="7">
        <v>138.19969453011831</v>
      </c>
      <c r="G2470" s="7">
        <v>176.32655997627285</v>
      </c>
      <c r="H2470" s="7">
        <f t="shared" si="101"/>
        <v>170.71177448740167</v>
      </c>
    </row>
    <row r="2471" spans="1:8" x14ac:dyDescent="0.25">
      <c r="A2471" s="14"/>
      <c r="B2471" s="5">
        <f t="shared" si="102"/>
        <v>45317</v>
      </c>
      <c r="C2471" s="4">
        <v>21.7083333333401</v>
      </c>
      <c r="D2471">
        <v>1.1910716525288279</v>
      </c>
      <c r="E2471" s="6">
        <v>147.42940072363007</v>
      </c>
      <c r="F2471" s="7">
        <v>138.03834104507698</v>
      </c>
      <c r="G2471" s="7">
        <v>193.26285206610643</v>
      </c>
      <c r="H2471" s="7">
        <f t="shared" si="101"/>
        <v>175.59897995122884</v>
      </c>
    </row>
    <row r="2472" spans="1:8" x14ac:dyDescent="0.25">
      <c r="A2472" s="14"/>
      <c r="B2472" s="5">
        <f t="shared" si="102"/>
        <v>45317</v>
      </c>
      <c r="C2472" s="4">
        <v>21.7187500000068</v>
      </c>
      <c r="D2472">
        <v>1.1910716525288279</v>
      </c>
      <c r="E2472" s="6">
        <v>153.71205973977885</v>
      </c>
      <c r="F2472" s="7">
        <v>137.81400132677823</v>
      </c>
      <c r="G2472" s="7">
        <v>194.93712085600552</v>
      </c>
      <c r="H2472" s="7">
        <f t="shared" si="101"/>
        <v>183.08207700786829</v>
      </c>
    </row>
    <row r="2473" spans="1:8" x14ac:dyDescent="0.25">
      <c r="A2473" s="14"/>
      <c r="B2473" s="5">
        <f t="shared" si="102"/>
        <v>45317</v>
      </c>
      <c r="C2473" s="4">
        <v>21.7291666666734</v>
      </c>
      <c r="D2473">
        <v>1.1910716525288279</v>
      </c>
      <c r="E2473" s="6">
        <v>160.16059164578033</v>
      </c>
      <c r="F2473" s="7">
        <v>137.44193384399125</v>
      </c>
      <c r="G2473" s="7">
        <v>195.39540899433567</v>
      </c>
      <c r="H2473" s="7">
        <f t="shared" si="101"/>
        <v>190.76274056153434</v>
      </c>
    </row>
    <row r="2474" spans="1:8" x14ac:dyDescent="0.25">
      <c r="A2474" s="14"/>
      <c r="B2474" s="5">
        <f t="shared" si="102"/>
        <v>45317</v>
      </c>
      <c r="C2474" s="4">
        <v>21.7395833333401</v>
      </c>
      <c r="D2474">
        <v>1.1910716525288279</v>
      </c>
      <c r="E2474" s="6">
        <v>164.09198202615394</v>
      </c>
      <c r="F2474" s="7">
        <v>137.21519419931522</v>
      </c>
      <c r="G2474" s="7">
        <v>195.82356408187374</v>
      </c>
      <c r="H2474" s="7">
        <f t="shared" si="101"/>
        <v>195.44530819862189</v>
      </c>
    </row>
    <row r="2475" spans="1:8" x14ac:dyDescent="0.25">
      <c r="A2475" s="14"/>
      <c r="B2475" s="5">
        <f t="shared" si="102"/>
        <v>45317</v>
      </c>
      <c r="C2475" s="4">
        <v>21.7500000000068</v>
      </c>
      <c r="D2475">
        <v>1.1910716525288279</v>
      </c>
      <c r="E2475" s="6">
        <v>167.02209169841393</v>
      </c>
      <c r="F2475" s="7">
        <v>136.66380178151547</v>
      </c>
      <c r="G2475" s="7">
        <v>196.48131329543136</v>
      </c>
      <c r="H2475" s="7">
        <f t="shared" si="101"/>
        <v>198.93527876805129</v>
      </c>
    </row>
    <row r="2476" spans="1:8" x14ac:dyDescent="0.25">
      <c r="A2476" s="14"/>
      <c r="B2476" s="5">
        <f t="shared" si="102"/>
        <v>45317</v>
      </c>
      <c r="C2476" s="4">
        <v>21.7604166666735</v>
      </c>
      <c r="D2476">
        <v>1.1910716525288279</v>
      </c>
      <c r="E2476" s="6">
        <v>168.98525247720963</v>
      </c>
      <c r="F2476" s="7">
        <v>135.83920866838272</v>
      </c>
      <c r="G2476" s="7">
        <v>196.72924860523031</v>
      </c>
      <c r="H2476" s="7">
        <f t="shared" si="101"/>
        <v>201.27354392103126</v>
      </c>
    </row>
    <row r="2477" spans="1:8" x14ac:dyDescent="0.25">
      <c r="A2477" s="14"/>
      <c r="B2477" s="5">
        <f t="shared" si="102"/>
        <v>45317</v>
      </c>
      <c r="C2477" s="4">
        <v>21.7708333333401</v>
      </c>
      <c r="D2477">
        <v>1.1910716525288279</v>
      </c>
      <c r="E2477" s="6">
        <v>171.36771447495889</v>
      </c>
      <c r="F2477" s="7">
        <v>134.5948760903841</v>
      </c>
      <c r="G2477" s="7">
        <v>196.76424165068383</v>
      </c>
      <c r="H2477" s="7">
        <f t="shared" si="101"/>
        <v>204.11122686977762</v>
      </c>
    </row>
    <row r="2478" spans="1:8" x14ac:dyDescent="0.25">
      <c r="A2478" s="14"/>
      <c r="B2478" s="5">
        <f t="shared" si="102"/>
        <v>45317</v>
      </c>
      <c r="C2478" s="4">
        <v>21.7812500000068</v>
      </c>
      <c r="D2478">
        <v>1.1910716525288279</v>
      </c>
      <c r="E2478" s="6">
        <v>174.66952533636706</v>
      </c>
      <c r="F2478" s="7">
        <v>133.10601108448299</v>
      </c>
      <c r="G2478" s="7">
        <v>196.95534408478136</v>
      </c>
      <c r="H2478" s="7">
        <f t="shared" si="101"/>
        <v>208.04392018881268</v>
      </c>
    </row>
    <row r="2479" spans="1:8" x14ac:dyDescent="0.25">
      <c r="A2479" s="14"/>
      <c r="B2479" s="5">
        <f t="shared" si="102"/>
        <v>45317</v>
      </c>
      <c r="C2479" s="4">
        <v>21.7916666666735</v>
      </c>
      <c r="D2479">
        <v>1.1910716525288279</v>
      </c>
      <c r="E2479" s="6">
        <v>174.6910835993589</v>
      </c>
      <c r="F2479" s="7">
        <v>130.53406788667627</v>
      </c>
      <c r="G2479" s="7">
        <v>197.204903005772</v>
      </c>
      <c r="H2479" s="7">
        <f t="shared" si="101"/>
        <v>208.06959762474003</v>
      </c>
    </row>
    <row r="2480" spans="1:8" x14ac:dyDescent="0.25">
      <c r="A2480" s="14"/>
      <c r="B2480" s="5">
        <f t="shared" si="102"/>
        <v>45317</v>
      </c>
      <c r="C2480" s="4">
        <v>21.8020833333401</v>
      </c>
      <c r="D2480">
        <v>1.1910716525288279</v>
      </c>
      <c r="E2480" s="6">
        <v>174.105780405058</v>
      </c>
      <c r="F2480" s="7">
        <v>128.58647740855048</v>
      </c>
      <c r="G2480" s="7">
        <v>197.19156649679533</v>
      </c>
      <c r="H2480" s="7">
        <f t="shared" si="101"/>
        <v>207.37245958187364</v>
      </c>
    </row>
    <row r="2481" spans="1:8" x14ac:dyDescent="0.25">
      <c r="A2481" s="14"/>
      <c r="B2481" s="5">
        <f t="shared" si="102"/>
        <v>45317</v>
      </c>
      <c r="C2481" s="4">
        <v>21.8125000000068</v>
      </c>
      <c r="D2481">
        <v>1.1910716525288279</v>
      </c>
      <c r="E2481" s="6">
        <v>175.04434822663779</v>
      </c>
      <c r="F2481" s="7">
        <v>126.20923497298067</v>
      </c>
      <c r="G2481" s="7">
        <v>196.90209482488899</v>
      </c>
      <c r="H2481" s="7">
        <f t="shared" si="101"/>
        <v>208.49036110813307</v>
      </c>
    </row>
    <row r="2482" spans="1:8" x14ac:dyDescent="0.25">
      <c r="A2482" s="14"/>
      <c r="B2482" s="5">
        <f t="shared" si="102"/>
        <v>45317</v>
      </c>
      <c r="C2482" s="4">
        <v>21.8229166666735</v>
      </c>
      <c r="D2482">
        <v>1.1910716525288279</v>
      </c>
      <c r="E2482" s="6">
        <v>176.04891913678676</v>
      </c>
      <c r="F2482" s="7">
        <v>123.33811272347747</v>
      </c>
      <c r="G2482" s="7">
        <v>196.69016328923672</v>
      </c>
      <c r="H2482" s="7">
        <f t="shared" si="101"/>
        <v>209.6868770421666</v>
      </c>
    </row>
    <row r="2483" spans="1:8" x14ac:dyDescent="0.25">
      <c r="A2483" s="14"/>
      <c r="B2483" s="5">
        <f t="shared" si="102"/>
        <v>45317</v>
      </c>
      <c r="C2483" s="4">
        <v>21.8333333333401</v>
      </c>
      <c r="D2483">
        <v>1.1910716525288279</v>
      </c>
      <c r="E2483" s="6">
        <v>178.51489058110459</v>
      </c>
      <c r="F2483" s="7">
        <v>117.39416366810991</v>
      </c>
      <c r="G2483" s="7">
        <v>196.87901268094572</v>
      </c>
      <c r="H2483" s="7">
        <f t="shared" si="101"/>
        <v>212.62402572543914</v>
      </c>
    </row>
    <row r="2484" spans="1:8" x14ac:dyDescent="0.25">
      <c r="A2484" s="14"/>
      <c r="B2484" s="5">
        <f t="shared" si="102"/>
        <v>45317</v>
      </c>
      <c r="C2484" s="4">
        <v>21.8437500000068</v>
      </c>
      <c r="D2484">
        <v>1.1910716525288279</v>
      </c>
      <c r="E2484" s="6">
        <v>178.75159987518484</v>
      </c>
      <c r="F2484" s="7">
        <v>113.80674633022471</v>
      </c>
      <c r="G2484" s="7">
        <v>196.37154945614861</v>
      </c>
      <c r="H2484" s="7">
        <f t="shared" si="101"/>
        <v>212.90596345550821</v>
      </c>
    </row>
    <row r="2485" spans="1:8" x14ac:dyDescent="0.25">
      <c r="A2485" s="14"/>
      <c r="B2485" s="5">
        <f t="shared" si="102"/>
        <v>45317</v>
      </c>
      <c r="C2485" s="4">
        <v>21.8541666666735</v>
      </c>
      <c r="D2485">
        <v>1.1910716525288279</v>
      </c>
      <c r="E2485" s="6">
        <v>176.32410182058504</v>
      </c>
      <c r="F2485" s="7">
        <v>111.09592269113168</v>
      </c>
      <c r="G2485" s="7">
        <v>196.1130939161647</v>
      </c>
      <c r="H2485" s="7">
        <f t="shared" si="101"/>
        <v>210.01463933610552</v>
      </c>
    </row>
    <row r="2486" spans="1:8" x14ac:dyDescent="0.25">
      <c r="A2486" s="14"/>
      <c r="B2486" s="5">
        <f t="shared" si="102"/>
        <v>45317</v>
      </c>
      <c r="C2486" s="4">
        <v>21.8645833333402</v>
      </c>
      <c r="D2486">
        <v>1.1910716525288279</v>
      </c>
      <c r="E2486" s="6">
        <v>172.98103385554748</v>
      </c>
      <c r="F2486" s="7">
        <v>108.99244235124814</v>
      </c>
      <c r="G2486" s="7">
        <v>195.41852442922786</v>
      </c>
      <c r="H2486" s="7">
        <f t="shared" si="101"/>
        <v>206.03280585047204</v>
      </c>
    </row>
    <row r="2487" spans="1:8" x14ac:dyDescent="0.25">
      <c r="A2487" s="14"/>
      <c r="B2487" s="5">
        <f t="shared" si="102"/>
        <v>45317</v>
      </c>
      <c r="C2487" s="4">
        <v>21.8750000000068</v>
      </c>
      <c r="D2487">
        <v>1.1910716525288279</v>
      </c>
      <c r="E2487" s="6">
        <v>171.79846390213248</v>
      </c>
      <c r="F2487" s="7">
        <v>105.94221328063119</v>
      </c>
      <c r="G2487" s="7">
        <v>194.2348890313616</v>
      </c>
      <c r="H2487" s="7">
        <f t="shared" si="101"/>
        <v>204.62428030182713</v>
      </c>
    </row>
    <row r="2488" spans="1:8" x14ac:dyDescent="0.25">
      <c r="A2488" s="14"/>
      <c r="B2488" s="5">
        <f t="shared" si="102"/>
        <v>45317</v>
      </c>
      <c r="C2488" s="4">
        <v>21.8854166666735</v>
      </c>
      <c r="D2488">
        <v>1.1910716525288279</v>
      </c>
      <c r="E2488" s="6">
        <v>178.63919794168038</v>
      </c>
      <c r="F2488" s="7">
        <v>103.78234525426443</v>
      </c>
      <c r="G2488" s="7">
        <v>193.8937256127368</v>
      </c>
      <c r="H2488" s="7">
        <f t="shared" si="101"/>
        <v>212.77208469882163</v>
      </c>
    </row>
    <row r="2489" spans="1:8" x14ac:dyDescent="0.25">
      <c r="A2489" s="14"/>
      <c r="B2489" s="5">
        <f t="shared" si="102"/>
        <v>45317</v>
      </c>
      <c r="C2489" s="4">
        <v>21.8958333333402</v>
      </c>
      <c r="D2489">
        <v>1.1910716525288279</v>
      </c>
      <c r="E2489" s="6">
        <v>184.95098889343069</v>
      </c>
      <c r="F2489" s="7">
        <v>102.02442063830944</v>
      </c>
      <c r="G2489" s="7">
        <v>193.27204036800674</v>
      </c>
      <c r="H2489" s="7">
        <f t="shared" si="101"/>
        <v>220.28987997813937</v>
      </c>
    </row>
    <row r="2490" spans="1:8" x14ac:dyDescent="0.25">
      <c r="A2490" s="14"/>
      <c r="B2490" s="5">
        <f t="shared" si="102"/>
        <v>45317</v>
      </c>
      <c r="C2490" s="4">
        <v>21.9062500000068</v>
      </c>
      <c r="D2490">
        <v>1.1910716525288279</v>
      </c>
      <c r="E2490" s="6">
        <v>185.3223304168877</v>
      </c>
      <c r="F2490" s="7">
        <v>100.27975142072081</v>
      </c>
      <c r="G2490" s="7">
        <v>193.33860087833608</v>
      </c>
      <c r="H2490" s="7">
        <f t="shared" si="101"/>
        <v>220.73217434013588</v>
      </c>
    </row>
    <row r="2491" spans="1:8" x14ac:dyDescent="0.25">
      <c r="A2491" s="14"/>
      <c r="B2491" s="5">
        <f t="shared" si="102"/>
        <v>45317</v>
      </c>
      <c r="C2491" s="4">
        <v>21.9166666666735</v>
      </c>
      <c r="D2491">
        <v>1.1910716525288279</v>
      </c>
      <c r="E2491" s="6">
        <v>183.99271237735877</v>
      </c>
      <c r="F2491" s="7">
        <v>97.680593246372382</v>
      </c>
      <c r="G2491" s="7">
        <v>192.2173986873419</v>
      </c>
      <c r="H2491" s="7">
        <f t="shared" si="101"/>
        <v>219.14850398456204</v>
      </c>
    </row>
    <row r="2492" spans="1:8" x14ac:dyDescent="0.25">
      <c r="A2492" s="14"/>
      <c r="B2492" s="5">
        <f t="shared" si="102"/>
        <v>45317</v>
      </c>
      <c r="C2492" s="4">
        <v>21.9270833333402</v>
      </c>
      <c r="D2492">
        <v>1.1910716525288279</v>
      </c>
      <c r="E2492" s="6">
        <v>180.83419232732334</v>
      </c>
      <c r="F2492" s="7">
        <v>95.524285749008598</v>
      </c>
      <c r="G2492" s="7">
        <v>189.90885235128601</v>
      </c>
      <c r="H2492" s="7">
        <f t="shared" si="101"/>
        <v>215.38648028902088</v>
      </c>
    </row>
    <row r="2493" spans="1:8" x14ac:dyDescent="0.25">
      <c r="A2493" s="14"/>
      <c r="B2493" s="5">
        <f t="shared" si="102"/>
        <v>45317</v>
      </c>
      <c r="C2493" s="4">
        <v>21.9375000000068</v>
      </c>
      <c r="D2493">
        <v>1.1910716525288279</v>
      </c>
      <c r="E2493" s="6">
        <v>173.51886314938127</v>
      </c>
      <c r="F2493" s="7">
        <v>93.546718483619586</v>
      </c>
      <c r="G2493" s="7">
        <v>188.68746937227166</v>
      </c>
      <c r="H2493" s="7">
        <f t="shared" si="101"/>
        <v>206.67339907625708</v>
      </c>
    </row>
    <row r="2494" spans="1:8" x14ac:dyDescent="0.25">
      <c r="A2494" s="14"/>
      <c r="B2494" s="5">
        <f t="shared" si="102"/>
        <v>45317</v>
      </c>
      <c r="C2494" s="4">
        <v>21.9479166666735</v>
      </c>
      <c r="D2494">
        <v>1.1910716525288279</v>
      </c>
      <c r="E2494" s="6">
        <v>166.76091922501956</v>
      </c>
      <c r="F2494" s="7">
        <v>91.373115814447772</v>
      </c>
      <c r="G2494" s="7">
        <v>188.24960784405275</v>
      </c>
      <c r="H2494" s="7">
        <f t="shared" si="101"/>
        <v>198.62420363857044</v>
      </c>
    </row>
    <row r="2495" spans="1:8" x14ac:dyDescent="0.25">
      <c r="A2495" s="14"/>
      <c r="B2495" s="5">
        <f t="shared" si="102"/>
        <v>45317</v>
      </c>
      <c r="C2495" s="4">
        <v>21.9583333333402</v>
      </c>
      <c r="D2495">
        <v>1.1910716525288279</v>
      </c>
      <c r="E2495" s="6">
        <v>157.05809765657881</v>
      </c>
      <c r="F2495" s="7">
        <v>88.636864482021579</v>
      </c>
      <c r="G2495" s="7">
        <v>183.703673510709</v>
      </c>
      <c r="H2495" s="7">
        <f t="shared" si="101"/>
        <v>187.06744791885535</v>
      </c>
    </row>
    <row r="2496" spans="1:8" x14ac:dyDescent="0.25">
      <c r="A2496" s="14"/>
      <c r="B2496" s="5">
        <f t="shared" si="102"/>
        <v>45317</v>
      </c>
      <c r="C2496" s="4">
        <v>21.968750000006899</v>
      </c>
      <c r="D2496">
        <v>1.1910716525288279</v>
      </c>
      <c r="E2496" s="6">
        <v>146.63962610580563</v>
      </c>
      <c r="F2496" s="7">
        <v>86.453323670000017</v>
      </c>
      <c r="G2496" s="7">
        <v>183.12300726351398</v>
      </c>
      <c r="H2496" s="7">
        <f t="shared" si="101"/>
        <v>174.65830179205136</v>
      </c>
    </row>
    <row r="2497" spans="1:8" x14ac:dyDescent="0.25">
      <c r="A2497" s="14"/>
      <c r="B2497" s="5">
        <f t="shared" si="102"/>
        <v>45317</v>
      </c>
      <c r="C2497" s="4">
        <v>21.9791666666735</v>
      </c>
      <c r="D2497">
        <v>1.1910716525288279</v>
      </c>
      <c r="E2497" s="6">
        <v>136.02593491554904</v>
      </c>
      <c r="F2497" s="7">
        <v>84.536339324808552</v>
      </c>
      <c r="G2497" s="7">
        <v>181.38512701876888</v>
      </c>
      <c r="H2497" s="7">
        <f t="shared" si="101"/>
        <v>162.01663508664177</v>
      </c>
    </row>
    <row r="2498" spans="1:8" ht="15.75" thickBot="1" x14ac:dyDescent="0.3">
      <c r="A2498" s="14"/>
      <c r="B2498" s="5">
        <f t="shared" si="102"/>
        <v>45317</v>
      </c>
      <c r="C2498" s="4">
        <v>21.9895833333402</v>
      </c>
      <c r="D2498">
        <v>1.1910716525288279</v>
      </c>
      <c r="E2498" s="6">
        <v>125.75379310489289</v>
      </c>
      <c r="F2498" s="7">
        <v>82.933673329552605</v>
      </c>
      <c r="G2498" s="7">
        <v>180.89794049803686</v>
      </c>
      <c r="H2498" s="7">
        <f t="shared" si="101"/>
        <v>149.7817781652131</v>
      </c>
    </row>
    <row r="2499" spans="1:8" x14ac:dyDescent="0.25">
      <c r="A2499" s="15">
        <f t="shared" ref="A2499" si="103">A2403+1</f>
        <v>27</v>
      </c>
      <c r="B2499" s="5">
        <f t="shared" si="102"/>
        <v>45318</v>
      </c>
      <c r="C2499" s="4">
        <v>22.000000000006899</v>
      </c>
      <c r="D2499">
        <v>1.1874977350951179</v>
      </c>
      <c r="E2499" s="6">
        <v>123.31389988665043</v>
      </c>
      <c r="F2499" s="7">
        <v>83.635499124799253</v>
      </c>
      <c r="G2499" s="7">
        <v>175.83983033510432</v>
      </c>
      <c r="H2499" s="7">
        <f t="shared" si="101"/>
        <v>146.43497682114349</v>
      </c>
    </row>
    <row r="2500" spans="1:8" x14ac:dyDescent="0.25">
      <c r="A2500" s="16"/>
      <c r="B2500" s="5">
        <f t="shared" si="102"/>
        <v>45318</v>
      </c>
      <c r="C2500" s="4">
        <v>22.0104166666735</v>
      </c>
      <c r="D2500">
        <v>1.1874977350951179</v>
      </c>
      <c r="E2500" s="6">
        <v>114.12267665122251</v>
      </c>
      <c r="F2500" s="7">
        <v>82.445432101463652</v>
      </c>
      <c r="G2500" s="7">
        <v>174.35642794260394</v>
      </c>
      <c r="H2500" s="7">
        <f t="shared" ref="H2500:H2563" si="104">D2500*E2500</f>
        <v>135.52042004631923</v>
      </c>
    </row>
    <row r="2501" spans="1:8" x14ac:dyDescent="0.25">
      <c r="A2501" s="16"/>
      <c r="B2501" s="5">
        <f t="shared" si="102"/>
        <v>45318</v>
      </c>
      <c r="C2501" s="4">
        <v>22.0208333333402</v>
      </c>
      <c r="D2501">
        <v>1.1874977350951179</v>
      </c>
      <c r="E2501" s="6">
        <v>105.68952719813547</v>
      </c>
      <c r="F2501" s="7">
        <v>81.088412059924892</v>
      </c>
      <c r="G2501" s="7">
        <v>173.52932999454399</v>
      </c>
      <c r="H2501" s="7">
        <f t="shared" si="104"/>
        <v>125.50607417105972</v>
      </c>
    </row>
    <row r="2502" spans="1:8" x14ac:dyDescent="0.25">
      <c r="A2502" s="16"/>
      <c r="B2502" s="5">
        <f t="shared" si="102"/>
        <v>45318</v>
      </c>
      <c r="C2502" s="4">
        <v>22.031250000006899</v>
      </c>
      <c r="D2502">
        <v>1.1874977350951179</v>
      </c>
      <c r="E2502" s="6">
        <v>98.01932721462228</v>
      </c>
      <c r="F2502" s="7">
        <v>80.019764320139629</v>
      </c>
      <c r="G2502" s="7">
        <v>173.94187046572907</v>
      </c>
      <c r="H2502" s="7">
        <f t="shared" si="104"/>
        <v>116.39772906291121</v>
      </c>
    </row>
    <row r="2503" spans="1:8" x14ac:dyDescent="0.25">
      <c r="A2503" s="16"/>
      <c r="B2503" s="5">
        <f t="shared" si="102"/>
        <v>45318</v>
      </c>
      <c r="C2503" s="4">
        <v>22.0416666666735</v>
      </c>
      <c r="D2503">
        <v>1.1874977350951179</v>
      </c>
      <c r="E2503" s="6">
        <v>91.452586498628079</v>
      </c>
      <c r="F2503" s="7">
        <v>79.151341916538769</v>
      </c>
      <c r="G2503" s="7">
        <v>173.18663180510859</v>
      </c>
      <c r="H2503" s="7">
        <f t="shared" si="104"/>
        <v>108.59973933571121</v>
      </c>
    </row>
    <row r="2504" spans="1:8" x14ac:dyDescent="0.25">
      <c r="A2504" s="16"/>
      <c r="B2504" s="5">
        <f t="shared" si="102"/>
        <v>45318</v>
      </c>
      <c r="C2504" s="4">
        <v>22.0520833333402</v>
      </c>
      <c r="D2504">
        <v>1.1874977350951179</v>
      </c>
      <c r="E2504" s="6">
        <v>87.528507678333042</v>
      </c>
      <c r="F2504" s="7">
        <v>78.357512292000592</v>
      </c>
      <c r="G2504" s="7">
        <v>173.56153879406645</v>
      </c>
      <c r="H2504" s="7">
        <f t="shared" si="104"/>
        <v>103.93990462427612</v>
      </c>
    </row>
    <row r="2505" spans="1:8" x14ac:dyDescent="0.25">
      <c r="A2505" s="16"/>
      <c r="B2505" s="5">
        <f t="shared" si="102"/>
        <v>45318</v>
      </c>
      <c r="C2505" s="4">
        <v>22.062500000006899</v>
      </c>
      <c r="D2505">
        <v>1.1874977350951179</v>
      </c>
      <c r="E2505" s="6">
        <v>81.774547374388945</v>
      </c>
      <c r="F2505" s="7">
        <v>77.708223871590832</v>
      </c>
      <c r="G2505" s="7">
        <v>173.50434020180711</v>
      </c>
      <c r="H2505" s="7">
        <f t="shared" si="104"/>
        <v>97.107089795515293</v>
      </c>
    </row>
    <row r="2506" spans="1:8" x14ac:dyDescent="0.25">
      <c r="A2506" s="16"/>
      <c r="B2506" s="5">
        <f t="shared" si="102"/>
        <v>45318</v>
      </c>
      <c r="C2506" s="4">
        <v>22.072916666673599</v>
      </c>
      <c r="D2506">
        <v>1.1874977350951179</v>
      </c>
      <c r="E2506" s="6">
        <v>78.036115173878784</v>
      </c>
      <c r="F2506" s="7">
        <v>77.357492748378377</v>
      </c>
      <c r="G2506" s="7">
        <v>173.8063234639443</v>
      </c>
      <c r="H2506" s="7">
        <f t="shared" si="104"/>
        <v>92.667710024602826</v>
      </c>
    </row>
    <row r="2507" spans="1:8" x14ac:dyDescent="0.25">
      <c r="A2507" s="16"/>
      <c r="B2507" s="5">
        <f t="shared" si="102"/>
        <v>45318</v>
      </c>
      <c r="C2507" s="4">
        <v>22.0833333333402</v>
      </c>
      <c r="D2507">
        <v>1.1874977350951179</v>
      </c>
      <c r="E2507" s="6">
        <v>75.645347362126529</v>
      </c>
      <c r="F2507" s="7">
        <v>76.679498402937767</v>
      </c>
      <c r="G2507" s="7">
        <v>173.84614824546301</v>
      </c>
      <c r="H2507" s="7">
        <f t="shared" si="104"/>
        <v>89.828678663008702</v>
      </c>
    </row>
    <row r="2508" spans="1:8" x14ac:dyDescent="0.25">
      <c r="A2508" s="16"/>
      <c r="B2508" s="5">
        <f t="shared" si="102"/>
        <v>45318</v>
      </c>
      <c r="C2508" s="4">
        <v>22.093750000006899</v>
      </c>
      <c r="D2508">
        <v>1.1874977350951179</v>
      </c>
      <c r="E2508" s="6">
        <v>73.347613732754127</v>
      </c>
      <c r="F2508" s="7">
        <v>76.498251458252923</v>
      </c>
      <c r="G2508" s="7">
        <v>173.94178965775717</v>
      </c>
      <c r="H2508" s="7">
        <f t="shared" si="104"/>
        <v>87.100125182277097</v>
      </c>
    </row>
    <row r="2509" spans="1:8" x14ac:dyDescent="0.25">
      <c r="A2509" s="16"/>
      <c r="B2509" s="5">
        <f t="shared" si="102"/>
        <v>45318</v>
      </c>
      <c r="C2509" s="4">
        <v>22.104166666673599</v>
      </c>
      <c r="D2509">
        <v>1.1874977350951179</v>
      </c>
      <c r="E2509" s="6">
        <v>72.328913380561161</v>
      </c>
      <c r="F2509" s="7">
        <v>75.706581190178866</v>
      </c>
      <c r="G2509" s="7">
        <v>173.8333571661029</v>
      </c>
      <c r="H2509" s="7">
        <f t="shared" si="104"/>
        <v>85.890420821307345</v>
      </c>
    </row>
    <row r="2510" spans="1:8" x14ac:dyDescent="0.25">
      <c r="A2510" s="16"/>
      <c r="B2510" s="5">
        <f t="shared" si="102"/>
        <v>45318</v>
      </c>
      <c r="C2510" s="4">
        <v>22.1145833333402</v>
      </c>
      <c r="D2510">
        <v>1.1874977350951179</v>
      </c>
      <c r="E2510" s="6">
        <v>69.584289710256783</v>
      </c>
      <c r="F2510" s="7">
        <v>75.174844760154244</v>
      </c>
      <c r="G2510" s="7">
        <v>173.92269507270655</v>
      </c>
      <c r="H2510" s="7">
        <f t="shared" si="104"/>
        <v>82.631186429132455</v>
      </c>
    </row>
    <row r="2511" spans="1:8" x14ac:dyDescent="0.25">
      <c r="A2511" s="16"/>
      <c r="B2511" s="5">
        <f t="shared" si="102"/>
        <v>45318</v>
      </c>
      <c r="C2511" s="4">
        <v>22.125000000006899</v>
      </c>
      <c r="D2511">
        <v>1.1874977350951179</v>
      </c>
      <c r="E2511" s="6">
        <v>68.682043196560599</v>
      </c>
      <c r="F2511" s="7">
        <v>74.965944109602759</v>
      </c>
      <c r="G2511" s="7">
        <v>174.00492168422841</v>
      </c>
      <c r="H2511" s="7">
        <f t="shared" si="104"/>
        <v>81.559770737620767</v>
      </c>
    </row>
    <row r="2512" spans="1:8" x14ac:dyDescent="0.25">
      <c r="A2512" s="16"/>
      <c r="B2512" s="5">
        <f t="shared" si="102"/>
        <v>45318</v>
      </c>
      <c r="C2512" s="4">
        <v>22.135416666673599</v>
      </c>
      <c r="D2512">
        <v>1.1874977350951179</v>
      </c>
      <c r="E2512" s="6">
        <v>66.244168047730653</v>
      </c>
      <c r="F2512" s="7">
        <v>74.914981773042271</v>
      </c>
      <c r="G2512" s="7">
        <v>174.65354491963888</v>
      </c>
      <c r="H2512" s="7">
        <f t="shared" si="104"/>
        <v>78.66479951994053</v>
      </c>
    </row>
    <row r="2513" spans="1:8" x14ac:dyDescent="0.25">
      <c r="A2513" s="16"/>
      <c r="B2513" s="5">
        <f t="shared" si="102"/>
        <v>45318</v>
      </c>
      <c r="C2513" s="4">
        <v>22.1458333333402</v>
      </c>
      <c r="D2513">
        <v>1.1874977350951179</v>
      </c>
      <c r="E2513" s="6">
        <v>65.815941207322695</v>
      </c>
      <c r="F2513" s="7">
        <v>74.648039917136742</v>
      </c>
      <c r="G2513" s="7">
        <v>175.91130406690294</v>
      </c>
      <c r="H2513" s="7">
        <f t="shared" si="104"/>
        <v>78.156281116849144</v>
      </c>
    </row>
    <row r="2514" spans="1:8" x14ac:dyDescent="0.25">
      <c r="A2514" s="16"/>
      <c r="B2514" s="5">
        <f t="shared" si="102"/>
        <v>45318</v>
      </c>
      <c r="C2514" s="4">
        <v>22.156250000006899</v>
      </c>
      <c r="D2514">
        <v>1.1874977350951179</v>
      </c>
      <c r="E2514" s="6">
        <v>64.742889949569872</v>
      </c>
      <c r="F2514" s="7">
        <v>74.71373277358478</v>
      </c>
      <c r="G2514" s="7">
        <v>177.06397868872688</v>
      </c>
      <c r="H2514" s="7">
        <f t="shared" si="104"/>
        <v>76.882035178626694</v>
      </c>
    </row>
    <row r="2515" spans="1:8" x14ac:dyDescent="0.25">
      <c r="A2515" s="16"/>
      <c r="B2515" s="5">
        <f t="shared" si="102"/>
        <v>45318</v>
      </c>
      <c r="C2515" s="4">
        <v>22.166666666673599</v>
      </c>
      <c r="D2515">
        <v>1.1874977350951179</v>
      </c>
      <c r="E2515" s="6">
        <v>65.183334584238509</v>
      </c>
      <c r="F2515" s="7">
        <v>75.033208155824354</v>
      </c>
      <c r="G2515" s="7">
        <v>179.14393562734358</v>
      </c>
      <c r="H2515" s="7">
        <f t="shared" si="104"/>
        <v>77.405062184730497</v>
      </c>
    </row>
    <row r="2516" spans="1:8" x14ac:dyDescent="0.25">
      <c r="A2516" s="16"/>
      <c r="B2516" s="5">
        <f t="shared" si="102"/>
        <v>45318</v>
      </c>
      <c r="C2516" s="4">
        <v>22.177083333340299</v>
      </c>
      <c r="D2516">
        <v>1.1874977350951179</v>
      </c>
      <c r="E2516" s="6">
        <v>64.832188535688559</v>
      </c>
      <c r="F2516" s="7">
        <v>75.118215483904564</v>
      </c>
      <c r="G2516" s="7">
        <v>180.16329857976081</v>
      </c>
      <c r="H2516" s="7">
        <f t="shared" si="104"/>
        <v>76.988077047389837</v>
      </c>
    </row>
    <row r="2517" spans="1:8" x14ac:dyDescent="0.25">
      <c r="A2517" s="16"/>
      <c r="B2517" s="5">
        <f t="shared" si="102"/>
        <v>45318</v>
      </c>
      <c r="C2517" s="4">
        <v>22.187500000006899</v>
      </c>
      <c r="D2517">
        <v>1.1874977350951179</v>
      </c>
      <c r="E2517" s="6">
        <v>65.944926192654933</v>
      </c>
      <c r="F2517" s="7">
        <v>75.469468319784639</v>
      </c>
      <c r="G2517" s="7">
        <v>185.27858720554173</v>
      </c>
      <c r="H2517" s="7">
        <f t="shared" si="104"/>
        <v>78.309450494792443</v>
      </c>
    </row>
    <row r="2518" spans="1:8" x14ac:dyDescent="0.25">
      <c r="A2518" s="16"/>
      <c r="B2518" s="5">
        <f t="shared" si="102"/>
        <v>45318</v>
      </c>
      <c r="C2518" s="4">
        <v>22.197916666673599</v>
      </c>
      <c r="D2518">
        <v>1.1874977350951179</v>
      </c>
      <c r="E2518" s="6">
        <v>65.378082224088828</v>
      </c>
      <c r="F2518" s="7">
        <v>76.100482403427449</v>
      </c>
      <c r="G2518" s="7">
        <v>186.76265725576465</v>
      </c>
      <c r="H2518" s="7">
        <f t="shared" si="104"/>
        <v>77.636324565967868</v>
      </c>
    </row>
    <row r="2519" spans="1:8" x14ac:dyDescent="0.25">
      <c r="A2519" s="16"/>
      <c r="B2519" s="5">
        <f t="shared" si="102"/>
        <v>45318</v>
      </c>
      <c r="C2519" s="4">
        <v>22.208333333340299</v>
      </c>
      <c r="D2519">
        <v>1.1874977350951179</v>
      </c>
      <c r="E2519" s="6">
        <v>67.296540006317855</v>
      </c>
      <c r="F2519" s="7">
        <v>77.498238597481119</v>
      </c>
      <c r="G2519" s="7">
        <v>191.57427155533472</v>
      </c>
      <c r="H2519" s="7">
        <f t="shared" si="104"/>
        <v>79.914488837240441</v>
      </c>
    </row>
    <row r="2520" spans="1:8" x14ac:dyDescent="0.25">
      <c r="A2520" s="16"/>
      <c r="B2520" s="5">
        <f t="shared" si="102"/>
        <v>45318</v>
      </c>
      <c r="C2520" s="4">
        <v>22.218750000006899</v>
      </c>
      <c r="D2520">
        <v>1.1874977350951179</v>
      </c>
      <c r="E2520" s="6">
        <v>69.098284793675333</v>
      </c>
      <c r="F2520" s="7">
        <v>78.439080155356208</v>
      </c>
      <c r="G2520" s="7">
        <v>192.55211875893562</v>
      </c>
      <c r="H2520" s="7">
        <f t="shared" si="104"/>
        <v>82.054056691446888</v>
      </c>
    </row>
    <row r="2521" spans="1:8" x14ac:dyDescent="0.25">
      <c r="A2521" s="16"/>
      <c r="B2521" s="5">
        <f t="shared" si="102"/>
        <v>45318</v>
      </c>
      <c r="C2521" s="4">
        <v>22.229166666673599</v>
      </c>
      <c r="D2521">
        <v>1.1874977350951179</v>
      </c>
      <c r="E2521" s="6">
        <v>69.370032423776337</v>
      </c>
      <c r="F2521" s="7">
        <v>80.361997506481373</v>
      </c>
      <c r="G2521" s="7">
        <v>192.98312573883868</v>
      </c>
      <c r="H2521" s="7">
        <f t="shared" si="104"/>
        <v>82.376756386709289</v>
      </c>
    </row>
    <row r="2522" spans="1:8" x14ac:dyDescent="0.25">
      <c r="A2522" s="16"/>
      <c r="B2522" s="5">
        <f t="shared" si="102"/>
        <v>45318</v>
      </c>
      <c r="C2522" s="4">
        <v>22.239583333340299</v>
      </c>
      <c r="D2522">
        <v>1.1874977350951179</v>
      </c>
      <c r="E2522" s="6">
        <v>71.6086251888905</v>
      </c>
      <c r="F2522" s="7">
        <v>83.164895200421711</v>
      </c>
      <c r="G2522" s="7">
        <v>192.75709974446585</v>
      </c>
      <c r="H2522" s="7">
        <f t="shared" si="104"/>
        <v>85.03508022508268</v>
      </c>
    </row>
    <row r="2523" spans="1:8" x14ac:dyDescent="0.25">
      <c r="A2523" s="16"/>
      <c r="B2523" s="5">
        <f t="shared" si="102"/>
        <v>45318</v>
      </c>
      <c r="C2523" s="4">
        <v>22.250000000006899</v>
      </c>
      <c r="D2523">
        <v>1.1874977350951179</v>
      </c>
      <c r="E2523" s="6">
        <v>75.146647724724005</v>
      </c>
      <c r="F2523" s="7">
        <v>87.150566321687592</v>
      </c>
      <c r="G2523" s="7">
        <v>191.00584224804209</v>
      </c>
      <c r="H2523" s="7">
        <f t="shared" si="104"/>
        <v>89.236473973100445</v>
      </c>
    </row>
    <row r="2524" spans="1:8" x14ac:dyDescent="0.25">
      <c r="A2524" s="16"/>
      <c r="B2524" s="5">
        <f t="shared" si="102"/>
        <v>45318</v>
      </c>
      <c r="C2524" s="4">
        <v>22.260416666673599</v>
      </c>
      <c r="D2524">
        <v>1.1874977350951179</v>
      </c>
      <c r="E2524" s="6">
        <v>75.677003855264573</v>
      </c>
      <c r="F2524" s="7">
        <v>89.240902398345781</v>
      </c>
      <c r="G2524" s="7">
        <v>182.97448095302127</v>
      </c>
      <c r="H2524" s="7">
        <f t="shared" si="104"/>
        <v>89.866270676911185</v>
      </c>
    </row>
    <row r="2525" spans="1:8" x14ac:dyDescent="0.25">
      <c r="A2525" s="16"/>
      <c r="B2525" s="5">
        <f t="shared" si="102"/>
        <v>45318</v>
      </c>
      <c r="C2525" s="4">
        <v>22.270833333340299</v>
      </c>
      <c r="D2525">
        <v>1.1874977350951179</v>
      </c>
      <c r="E2525" s="6">
        <v>78.833991630916955</v>
      </c>
      <c r="F2525" s="7">
        <v>92.816922520116933</v>
      </c>
      <c r="G2525" s="7">
        <v>159.56760083567227</v>
      </c>
      <c r="H2525" s="7">
        <f t="shared" si="104"/>
        <v>93.615186510221363</v>
      </c>
    </row>
    <row r="2526" spans="1:8" x14ac:dyDescent="0.25">
      <c r="A2526" s="16"/>
      <c r="B2526" s="5">
        <f t="shared" si="102"/>
        <v>45318</v>
      </c>
      <c r="C2526" s="4">
        <v>22.281250000006999</v>
      </c>
      <c r="D2526">
        <v>1.1874977350951179</v>
      </c>
      <c r="E2526" s="6">
        <v>82.542407019686749</v>
      </c>
      <c r="F2526" s="7">
        <v>97.784929237439073</v>
      </c>
      <c r="G2526" s="7">
        <v>104.88108958035873</v>
      </c>
      <c r="H2526" s="7">
        <f t="shared" si="104"/>
        <v>98.018921385177379</v>
      </c>
    </row>
    <row r="2527" spans="1:8" x14ac:dyDescent="0.25">
      <c r="A2527" s="16"/>
      <c r="B2527" s="5">
        <f t="shared" si="102"/>
        <v>45318</v>
      </c>
      <c r="C2527" s="4">
        <v>22.291666666673599</v>
      </c>
      <c r="D2527">
        <v>1.1874977350951179</v>
      </c>
      <c r="E2527" s="6">
        <v>87.182623588114595</v>
      </c>
      <c r="F2527" s="7">
        <v>103.25991830452776</v>
      </c>
      <c r="G2527" s="7">
        <v>41.703121038326508</v>
      </c>
      <c r="H2527" s="7">
        <f t="shared" si="104"/>
        <v>103.52916805053628</v>
      </c>
    </row>
    <row r="2528" spans="1:8" x14ac:dyDescent="0.25">
      <c r="A2528" s="16"/>
      <c r="B2528" s="5">
        <f t="shared" si="102"/>
        <v>45318</v>
      </c>
      <c r="C2528" s="4">
        <v>22.302083333340299</v>
      </c>
      <c r="D2528">
        <v>1.1874977350951179</v>
      </c>
      <c r="E2528" s="6">
        <v>89.896426372147033</v>
      </c>
      <c r="F2528" s="7">
        <v>105.97755215805164</v>
      </c>
      <c r="G2528" s="7">
        <v>12.715656973420817</v>
      </c>
      <c r="H2528" s="7">
        <f t="shared" si="104"/>
        <v>106.75180271006963</v>
      </c>
    </row>
    <row r="2529" spans="1:8" x14ac:dyDescent="0.25">
      <c r="A2529" s="16"/>
      <c r="B2529" s="5">
        <f t="shared" si="102"/>
        <v>45318</v>
      </c>
      <c r="C2529" s="4">
        <v>22.312500000006999</v>
      </c>
      <c r="D2529">
        <v>1.1874977350951179</v>
      </c>
      <c r="E2529" s="6">
        <v>93.684276638627637</v>
      </c>
      <c r="F2529" s="7">
        <v>108.7254637228979</v>
      </c>
      <c r="G2529" s="7">
        <v>5.5250550705822183</v>
      </c>
      <c r="H2529" s="7">
        <f t="shared" si="104"/>
        <v>111.24986632239478</v>
      </c>
    </row>
    <row r="2530" spans="1:8" x14ac:dyDescent="0.25">
      <c r="A2530" s="16"/>
      <c r="B2530" s="5">
        <f t="shared" si="102"/>
        <v>45318</v>
      </c>
      <c r="C2530" s="4">
        <v>22.322916666673599</v>
      </c>
      <c r="D2530">
        <v>1.1874977350951179</v>
      </c>
      <c r="E2530" s="6">
        <v>99.691304620595972</v>
      </c>
      <c r="F2530" s="7">
        <v>113.8623214053312</v>
      </c>
      <c r="G2530" s="7">
        <v>3.5472045662146749</v>
      </c>
      <c r="H2530" s="7">
        <f t="shared" si="104"/>
        <v>118.38319844563517</v>
      </c>
    </row>
    <row r="2531" spans="1:8" x14ac:dyDescent="0.25">
      <c r="A2531" s="16"/>
      <c r="B2531" s="5">
        <f t="shared" si="102"/>
        <v>45318</v>
      </c>
      <c r="C2531" s="4">
        <v>22.333333333340299</v>
      </c>
      <c r="D2531">
        <v>1.1874977350951179</v>
      </c>
      <c r="E2531" s="6">
        <v>105.50987960500267</v>
      </c>
      <c r="F2531" s="7">
        <v>121.10985766737872</v>
      </c>
      <c r="G2531" s="7">
        <v>3.1880710040169595</v>
      </c>
      <c r="H2531" s="7">
        <f t="shared" si="104"/>
        <v>125.29274306109924</v>
      </c>
    </row>
    <row r="2532" spans="1:8" x14ac:dyDescent="0.25">
      <c r="A2532" s="16"/>
      <c r="B2532" s="5">
        <f t="shared" ref="B2532:B2595" si="105">DATE(YEAR(B2436),MONTH(B2436),DAY(B2436)+1)</f>
        <v>45318</v>
      </c>
      <c r="C2532" s="4">
        <v>22.343750000006999</v>
      </c>
      <c r="D2532">
        <v>1.1874977350951179</v>
      </c>
      <c r="E2532" s="6">
        <v>111.49588635905238</v>
      </c>
      <c r="F2532" s="7">
        <v>124.00721833582548</v>
      </c>
      <c r="G2532" s="7">
        <v>2.1471031722238449</v>
      </c>
      <c r="H2532" s="7">
        <f t="shared" si="104"/>
        <v>132.40111252379734</v>
      </c>
    </row>
    <row r="2533" spans="1:8" x14ac:dyDescent="0.25">
      <c r="A2533" s="16"/>
      <c r="B2533" s="5">
        <f t="shared" si="105"/>
        <v>45318</v>
      </c>
      <c r="C2533" s="4">
        <v>22.354166666673599</v>
      </c>
      <c r="D2533">
        <v>1.1874977350951179</v>
      </c>
      <c r="E2533" s="6">
        <v>117.72208870092329</v>
      </c>
      <c r="F2533" s="7">
        <v>126.23595089491532</v>
      </c>
      <c r="G2533" s="7">
        <v>1.527567479548247</v>
      </c>
      <c r="H2533" s="7">
        <f t="shared" si="104"/>
        <v>139.79471370301297</v>
      </c>
    </row>
    <row r="2534" spans="1:8" x14ac:dyDescent="0.25">
      <c r="A2534" s="16"/>
      <c r="B2534" s="5">
        <f t="shared" si="105"/>
        <v>45318</v>
      </c>
      <c r="C2534" s="4">
        <v>22.364583333340299</v>
      </c>
      <c r="D2534">
        <v>1.1874977350951179</v>
      </c>
      <c r="E2534" s="6">
        <v>122.45931745281418</v>
      </c>
      <c r="F2534" s="7">
        <v>128.08215131469353</v>
      </c>
      <c r="G2534" s="7">
        <v>1.1107704189250978</v>
      </c>
      <c r="H2534" s="7">
        <f t="shared" si="104"/>
        <v>145.42016211651088</v>
      </c>
    </row>
    <row r="2535" spans="1:8" x14ac:dyDescent="0.25">
      <c r="A2535" s="16"/>
      <c r="B2535" s="5">
        <f t="shared" si="105"/>
        <v>45318</v>
      </c>
      <c r="C2535" s="4">
        <v>22.375000000006999</v>
      </c>
      <c r="D2535">
        <v>1.1874977350951179</v>
      </c>
      <c r="E2535" s="6">
        <v>124.70773352553256</v>
      </c>
      <c r="F2535" s="7">
        <v>130.79296610223</v>
      </c>
      <c r="G2535" s="7">
        <v>0.88016319803882903</v>
      </c>
      <c r="H2535" s="7">
        <f t="shared" si="104"/>
        <v>148.09015111041543</v>
      </c>
    </row>
    <row r="2536" spans="1:8" x14ac:dyDescent="0.25">
      <c r="A2536" s="16"/>
      <c r="B2536" s="5">
        <f t="shared" si="105"/>
        <v>45318</v>
      </c>
      <c r="C2536" s="4">
        <v>22.385416666673699</v>
      </c>
      <c r="D2536">
        <v>1.1874977350951179</v>
      </c>
      <c r="E2536" s="6">
        <v>129.77812602679901</v>
      </c>
      <c r="F2536" s="7">
        <v>132.23796779689789</v>
      </c>
      <c r="G2536" s="7">
        <v>0.79501524090979936</v>
      </c>
      <c r="H2536" s="7">
        <f t="shared" si="104"/>
        <v>154.11123072171262</v>
      </c>
    </row>
    <row r="2537" spans="1:8" x14ac:dyDescent="0.25">
      <c r="A2537" s="16"/>
      <c r="B2537" s="5">
        <f t="shared" si="105"/>
        <v>45318</v>
      </c>
      <c r="C2537" s="4">
        <v>22.395833333340299</v>
      </c>
      <c r="D2537">
        <v>1.1874977350951179</v>
      </c>
      <c r="E2537" s="6">
        <v>132.43051170617144</v>
      </c>
      <c r="F2537" s="7">
        <v>132.85086948877372</v>
      </c>
      <c r="G2537" s="7">
        <v>0.85970081370611573</v>
      </c>
      <c r="H2537" s="7">
        <f t="shared" si="104"/>
        <v>157.26093270856609</v>
      </c>
    </row>
    <row r="2538" spans="1:8" x14ac:dyDescent="0.25">
      <c r="A2538" s="16"/>
      <c r="B2538" s="5">
        <f t="shared" si="105"/>
        <v>45318</v>
      </c>
      <c r="C2538" s="4">
        <v>22.406250000006999</v>
      </c>
      <c r="D2538">
        <v>1.1874977350951179</v>
      </c>
      <c r="E2538" s="6">
        <v>135.48952753292724</v>
      </c>
      <c r="F2538" s="7">
        <v>133.34096535849238</v>
      </c>
      <c r="G2538" s="7">
        <v>0.83554737573662763</v>
      </c>
      <c r="H2538" s="7">
        <f t="shared" si="104"/>
        <v>160.89350707445871</v>
      </c>
    </row>
    <row r="2539" spans="1:8" x14ac:dyDescent="0.25">
      <c r="A2539" s="16"/>
      <c r="B2539" s="5">
        <f t="shared" si="105"/>
        <v>45318</v>
      </c>
      <c r="C2539" s="4">
        <v>22.416666666673699</v>
      </c>
      <c r="D2539">
        <v>1.1874977350951179</v>
      </c>
      <c r="E2539" s="6">
        <v>137.1041535346296</v>
      </c>
      <c r="F2539" s="7">
        <v>133.66377912452927</v>
      </c>
      <c r="G2539" s="7">
        <v>0.88914277730258917</v>
      </c>
      <c r="H2539" s="7">
        <f t="shared" si="104"/>
        <v>162.81087179450597</v>
      </c>
    </row>
    <row r="2540" spans="1:8" x14ac:dyDescent="0.25">
      <c r="A2540" s="16"/>
      <c r="B2540" s="5">
        <f t="shared" si="105"/>
        <v>45318</v>
      </c>
      <c r="C2540" s="4">
        <v>22.427083333340299</v>
      </c>
      <c r="D2540">
        <v>1.1874977350951179</v>
      </c>
      <c r="E2540" s="6">
        <v>139.1406604944076</v>
      </c>
      <c r="F2540" s="7">
        <v>133.29934120242987</v>
      </c>
      <c r="G2540" s="7">
        <v>0.92514330751728491</v>
      </c>
      <c r="H2540" s="7">
        <f t="shared" si="104"/>
        <v>165.22921919674778</v>
      </c>
    </row>
    <row r="2541" spans="1:8" x14ac:dyDescent="0.25">
      <c r="A2541" s="16"/>
      <c r="B2541" s="5">
        <f t="shared" si="105"/>
        <v>45318</v>
      </c>
      <c r="C2541" s="4">
        <v>22.437500000006999</v>
      </c>
      <c r="D2541">
        <v>1.1874977350951179</v>
      </c>
      <c r="E2541" s="6">
        <v>140.37813415462287</v>
      </c>
      <c r="F2541" s="7">
        <v>133.57778327000693</v>
      </c>
      <c r="G2541" s="7">
        <v>0.87705046625030347</v>
      </c>
      <c r="H2541" s="7">
        <f t="shared" si="104"/>
        <v>166.69871636549328</v>
      </c>
    </row>
    <row r="2542" spans="1:8" x14ac:dyDescent="0.25">
      <c r="A2542" s="16"/>
      <c r="B2542" s="5">
        <f t="shared" si="105"/>
        <v>45318</v>
      </c>
      <c r="C2542" s="4">
        <v>22.447916666673699</v>
      </c>
      <c r="D2542">
        <v>1.1874977350951179</v>
      </c>
      <c r="E2542" s="6">
        <v>141.00149293520869</v>
      </c>
      <c r="F2542" s="7">
        <v>133.83569011122654</v>
      </c>
      <c r="G2542" s="7">
        <v>0.82991157325341891</v>
      </c>
      <c r="H2542" s="7">
        <f t="shared" si="104"/>
        <v>167.43895350559058</v>
      </c>
    </row>
    <row r="2543" spans="1:8" x14ac:dyDescent="0.25">
      <c r="A2543" s="16"/>
      <c r="B2543" s="5">
        <f t="shared" si="105"/>
        <v>45318</v>
      </c>
      <c r="C2543" s="4">
        <v>22.458333333340299</v>
      </c>
      <c r="D2543">
        <v>1.1874977350951179</v>
      </c>
      <c r="E2543" s="6">
        <v>144.05526552595671</v>
      </c>
      <c r="F2543" s="7">
        <v>133.57280167170532</v>
      </c>
      <c r="G2543" s="7">
        <v>0.8554824662779047</v>
      </c>
      <c r="H2543" s="7">
        <f t="shared" si="104"/>
        <v>171.06530154059942</v>
      </c>
    </row>
    <row r="2544" spans="1:8" x14ac:dyDescent="0.25">
      <c r="A2544" s="16"/>
      <c r="B2544" s="5">
        <f t="shared" si="105"/>
        <v>45318</v>
      </c>
      <c r="C2544" s="4">
        <v>22.468750000006999</v>
      </c>
      <c r="D2544">
        <v>1.1874977350951179</v>
      </c>
      <c r="E2544" s="6">
        <v>144.70827455489359</v>
      </c>
      <c r="F2544" s="7">
        <v>133.40405675209016</v>
      </c>
      <c r="G2544" s="7">
        <v>0.90179214851278522</v>
      </c>
      <c r="H2544" s="7">
        <f t="shared" si="104"/>
        <v>171.84074828345862</v>
      </c>
    </row>
    <row r="2545" spans="1:8" x14ac:dyDescent="0.25">
      <c r="A2545" s="16"/>
      <c r="B2545" s="5">
        <f t="shared" si="105"/>
        <v>45318</v>
      </c>
      <c r="C2545" s="4">
        <v>22.479166666673699</v>
      </c>
      <c r="D2545">
        <v>1.1874977350951179</v>
      </c>
      <c r="E2545" s="6">
        <v>144.99306967380863</v>
      </c>
      <c r="F2545" s="7">
        <v>133.15044609081465</v>
      </c>
      <c r="G2545" s="7">
        <v>0.86807088698654344</v>
      </c>
      <c r="H2545" s="7">
        <f t="shared" si="104"/>
        <v>172.17894184213637</v>
      </c>
    </row>
    <row r="2546" spans="1:8" x14ac:dyDescent="0.25">
      <c r="A2546" s="16"/>
      <c r="B2546" s="5">
        <f t="shared" si="105"/>
        <v>45318</v>
      </c>
      <c r="C2546" s="4">
        <v>22.489583333340398</v>
      </c>
      <c r="D2546">
        <v>1.1874977350951179</v>
      </c>
      <c r="E2546" s="6">
        <v>144.58918579568925</v>
      </c>
      <c r="F2546" s="7">
        <v>132.24797977327481</v>
      </c>
      <c r="G2546" s="7">
        <v>0.83609167791257466</v>
      </c>
      <c r="H2546" s="7">
        <f t="shared" si="104"/>
        <v>171.69933065162817</v>
      </c>
    </row>
    <row r="2547" spans="1:8" x14ac:dyDescent="0.25">
      <c r="A2547" s="16"/>
      <c r="B2547" s="5">
        <f t="shared" si="105"/>
        <v>45318</v>
      </c>
      <c r="C2547" s="4">
        <v>22.500000000006999</v>
      </c>
      <c r="D2547">
        <v>1.1874977350951179</v>
      </c>
      <c r="E2547" s="6">
        <v>144.34876849614056</v>
      </c>
      <c r="F2547" s="7">
        <v>130.62650074706553</v>
      </c>
      <c r="G2547" s="7">
        <v>0.96048755506214356</v>
      </c>
      <c r="H2547" s="7">
        <f t="shared" si="104"/>
        <v>171.41383565293643</v>
      </c>
    </row>
    <row r="2548" spans="1:8" x14ac:dyDescent="0.25">
      <c r="A2548" s="16"/>
      <c r="B2548" s="5">
        <f t="shared" si="105"/>
        <v>45318</v>
      </c>
      <c r="C2548" s="4">
        <v>22.510416666673699</v>
      </c>
      <c r="D2548">
        <v>1.1874977350951179</v>
      </c>
      <c r="E2548" s="6">
        <v>149.89185040033053</v>
      </c>
      <c r="F2548" s="7">
        <v>129.53567340224626</v>
      </c>
      <c r="G2548" s="7">
        <v>0.91197089485372007</v>
      </c>
      <c r="H2548" s="7">
        <f t="shared" si="104"/>
        <v>177.99623285960874</v>
      </c>
    </row>
    <row r="2549" spans="1:8" x14ac:dyDescent="0.25">
      <c r="A2549" s="16"/>
      <c r="B2549" s="5">
        <f t="shared" si="105"/>
        <v>45318</v>
      </c>
      <c r="C2549" s="4">
        <v>22.520833333340398</v>
      </c>
      <c r="D2549">
        <v>1.1874977350951179</v>
      </c>
      <c r="E2549" s="6">
        <v>151.00636963420018</v>
      </c>
      <c r="F2549" s="7">
        <v>128.17102758117395</v>
      </c>
      <c r="G2549" s="7">
        <v>0.86385537509555099</v>
      </c>
      <c r="H2549" s="7">
        <f t="shared" si="104"/>
        <v>179.31972192554892</v>
      </c>
    </row>
    <row r="2550" spans="1:8" x14ac:dyDescent="0.25">
      <c r="A2550" s="16"/>
      <c r="B2550" s="5">
        <f t="shared" si="105"/>
        <v>45318</v>
      </c>
      <c r="C2550" s="4">
        <v>22.531250000006999</v>
      </c>
      <c r="D2550">
        <v>1.1874977350951179</v>
      </c>
      <c r="E2550" s="6">
        <v>151.04461244372169</v>
      </c>
      <c r="F2550" s="7">
        <v>126.52687904513907</v>
      </c>
      <c r="G2550" s="7">
        <v>0.86313247278523986</v>
      </c>
      <c r="H2550" s="7">
        <f t="shared" si="104"/>
        <v>179.36513517523937</v>
      </c>
    </row>
    <row r="2551" spans="1:8" x14ac:dyDescent="0.25">
      <c r="A2551" s="16"/>
      <c r="B2551" s="5">
        <f t="shared" si="105"/>
        <v>45318</v>
      </c>
      <c r="C2551" s="4">
        <v>22.541666666673699</v>
      </c>
      <c r="D2551">
        <v>1.1874977350951179</v>
      </c>
      <c r="E2551" s="6">
        <v>146.82092323419064</v>
      </c>
      <c r="F2551" s="7">
        <v>123.4732418366107</v>
      </c>
      <c r="G2551" s="7">
        <v>0.84347945529280111</v>
      </c>
      <c r="H2551" s="7">
        <f t="shared" si="104"/>
        <v>174.34951380517558</v>
      </c>
    </row>
    <row r="2552" spans="1:8" x14ac:dyDescent="0.25">
      <c r="A2552" s="16"/>
      <c r="B2552" s="5">
        <f t="shared" si="105"/>
        <v>45318</v>
      </c>
      <c r="C2552" s="4">
        <v>22.552083333340398</v>
      </c>
      <c r="D2552">
        <v>1.1874977350951179</v>
      </c>
      <c r="E2552" s="6">
        <v>142.2460958591933</v>
      </c>
      <c r="F2552" s="7">
        <v>121.87718246036358</v>
      </c>
      <c r="G2552" s="7">
        <v>0.89661135007386195</v>
      </c>
      <c r="H2552" s="7">
        <f t="shared" si="104"/>
        <v>168.91691665891508</v>
      </c>
    </row>
    <row r="2553" spans="1:8" x14ac:dyDescent="0.25">
      <c r="A2553" s="16"/>
      <c r="B2553" s="5">
        <f t="shared" si="105"/>
        <v>45318</v>
      </c>
      <c r="C2553" s="4">
        <v>22.562500000006999</v>
      </c>
      <c r="D2553">
        <v>1.1874977350951179</v>
      </c>
      <c r="E2553" s="6">
        <v>143.01226852459158</v>
      </c>
      <c r="F2553" s="7">
        <v>120.29816281154783</v>
      </c>
      <c r="G2553" s="7">
        <v>0.98905778451593596</v>
      </c>
      <c r="H2553" s="7">
        <f t="shared" si="104"/>
        <v>169.82674496376731</v>
      </c>
    </row>
    <row r="2554" spans="1:8" x14ac:dyDescent="0.25">
      <c r="A2554" s="16"/>
      <c r="B2554" s="5">
        <f t="shared" si="105"/>
        <v>45318</v>
      </c>
      <c r="C2554" s="4">
        <v>22.572916666673699</v>
      </c>
      <c r="D2554">
        <v>1.1874977350951179</v>
      </c>
      <c r="E2554" s="6">
        <v>142.96948998581919</v>
      </c>
      <c r="F2554" s="7">
        <v>118.71392276482855</v>
      </c>
      <c r="G2554" s="7">
        <v>1.0080715296585687</v>
      </c>
      <c r="H2554" s="7">
        <f t="shared" si="104"/>
        <v>169.77594554586443</v>
      </c>
    </row>
    <row r="2555" spans="1:8" x14ac:dyDescent="0.25">
      <c r="A2555" s="16"/>
      <c r="B2555" s="5">
        <f t="shared" si="105"/>
        <v>45318</v>
      </c>
      <c r="C2555" s="4">
        <v>22.583333333340398</v>
      </c>
      <c r="D2555">
        <v>1.1874977350951179</v>
      </c>
      <c r="E2555" s="6">
        <v>144.96470830963324</v>
      </c>
      <c r="F2555" s="7">
        <v>115.94959194742293</v>
      </c>
      <c r="G2555" s="7">
        <v>0.96368533457978356</v>
      </c>
      <c r="H2555" s="7">
        <f t="shared" si="104"/>
        <v>172.14526278641389</v>
      </c>
    </row>
    <row r="2556" spans="1:8" x14ac:dyDescent="0.25">
      <c r="A2556" s="16"/>
      <c r="B2556" s="5">
        <f t="shared" si="105"/>
        <v>45318</v>
      </c>
      <c r="C2556" s="4">
        <v>22.593750000007098</v>
      </c>
      <c r="D2556">
        <v>1.1874977350951179</v>
      </c>
      <c r="E2556" s="6">
        <v>145.79740434712107</v>
      </c>
      <c r="F2556" s="7">
        <v>114.42832245131194</v>
      </c>
      <c r="G2556" s="7">
        <v>0.82895479041386355</v>
      </c>
      <c r="H2556" s="7">
        <f t="shared" si="104"/>
        <v>173.13408744495337</v>
      </c>
    </row>
    <row r="2557" spans="1:8" x14ac:dyDescent="0.25">
      <c r="A2557" s="16"/>
      <c r="B2557" s="5">
        <f t="shared" si="105"/>
        <v>45318</v>
      </c>
      <c r="C2557" s="4">
        <v>22.604166666673699</v>
      </c>
      <c r="D2557">
        <v>1.1874977350951179</v>
      </c>
      <c r="E2557" s="6">
        <v>147.88178133231918</v>
      </c>
      <c r="F2557" s="7">
        <v>113.50410333732546</v>
      </c>
      <c r="G2557" s="7">
        <v>0.9271362498510729</v>
      </c>
      <c r="H2557" s="7">
        <f t="shared" si="104"/>
        <v>175.60928039396052</v>
      </c>
    </row>
    <row r="2558" spans="1:8" x14ac:dyDescent="0.25">
      <c r="A2558" s="16"/>
      <c r="B2558" s="5">
        <f t="shared" si="105"/>
        <v>45318</v>
      </c>
      <c r="C2558" s="4">
        <v>22.614583333340398</v>
      </c>
      <c r="D2558">
        <v>1.1874977350951179</v>
      </c>
      <c r="E2558" s="6">
        <v>147.52139433896909</v>
      </c>
      <c r="F2558" s="7">
        <v>112.61161060734669</v>
      </c>
      <c r="G2558" s="7">
        <v>1.0042103815313255</v>
      </c>
      <c r="H2558" s="7">
        <f t="shared" si="104"/>
        <v>175.18132165559953</v>
      </c>
    </row>
    <row r="2559" spans="1:8" x14ac:dyDescent="0.25">
      <c r="A2559" s="16"/>
      <c r="B2559" s="5">
        <f t="shared" si="105"/>
        <v>45318</v>
      </c>
      <c r="C2559" s="4">
        <v>22.625000000007098</v>
      </c>
      <c r="D2559">
        <v>1.1874977350951179</v>
      </c>
      <c r="E2559" s="6">
        <v>148.29801110480847</v>
      </c>
      <c r="F2559" s="7">
        <v>111.34562125304757</v>
      </c>
      <c r="G2559" s="7">
        <v>1.0520225665503178</v>
      </c>
      <c r="H2559" s="7">
        <f t="shared" si="104"/>
        <v>176.1035523060707</v>
      </c>
    </row>
    <row r="2560" spans="1:8" x14ac:dyDescent="0.25">
      <c r="A2560" s="16"/>
      <c r="B2560" s="5">
        <f t="shared" si="105"/>
        <v>45318</v>
      </c>
      <c r="C2560" s="4">
        <v>22.635416666673699</v>
      </c>
      <c r="D2560">
        <v>1.1874977350951179</v>
      </c>
      <c r="E2560" s="6">
        <v>145.69956148371921</v>
      </c>
      <c r="F2560" s="7">
        <v>110.72410074282652</v>
      </c>
      <c r="G2560" s="7">
        <v>1.0961096782602335</v>
      </c>
      <c r="H2560" s="7">
        <f t="shared" si="104"/>
        <v>173.01789926626844</v>
      </c>
    </row>
    <row r="2561" spans="1:8" x14ac:dyDescent="0.25">
      <c r="A2561" s="16"/>
      <c r="B2561" s="5">
        <f t="shared" si="105"/>
        <v>45318</v>
      </c>
      <c r="C2561" s="4">
        <v>22.645833333340398</v>
      </c>
      <c r="D2561">
        <v>1.1874977350951179</v>
      </c>
      <c r="E2561" s="6">
        <v>145.0322929418582</v>
      </c>
      <c r="F2561" s="7">
        <v>110.66758624817436</v>
      </c>
      <c r="G2561" s="7">
        <v>1.3955541977950356</v>
      </c>
      <c r="H2561" s="7">
        <f t="shared" si="104"/>
        <v>172.22551938410828</v>
      </c>
    </row>
    <row r="2562" spans="1:8" x14ac:dyDescent="0.25">
      <c r="A2562" s="16"/>
      <c r="B2562" s="5">
        <f t="shared" si="105"/>
        <v>45318</v>
      </c>
      <c r="C2562" s="4">
        <v>22.656250000007098</v>
      </c>
      <c r="D2562">
        <v>1.1874977350951179</v>
      </c>
      <c r="E2562" s="6">
        <v>146.4494476983117</v>
      </c>
      <c r="F2562" s="7">
        <v>110.95670271568143</v>
      </c>
      <c r="G2562" s="7">
        <v>2.7836979387508975</v>
      </c>
      <c r="H2562" s="7">
        <f t="shared" si="104"/>
        <v>173.90838744767606</v>
      </c>
    </row>
    <row r="2563" spans="1:8" x14ac:dyDescent="0.25">
      <c r="A2563" s="16"/>
      <c r="B2563" s="5">
        <f t="shared" si="105"/>
        <v>45318</v>
      </c>
      <c r="C2563" s="4">
        <v>22.666666666673699</v>
      </c>
      <c r="D2563">
        <v>1.1874977350951179</v>
      </c>
      <c r="E2563" s="6">
        <v>145.95107422349489</v>
      </c>
      <c r="F2563" s="7">
        <v>112.08770044461163</v>
      </c>
      <c r="G2563" s="7">
        <v>8.5520251920454804</v>
      </c>
      <c r="H2563" s="7">
        <f t="shared" si="104"/>
        <v>173.31657007509963</v>
      </c>
    </row>
    <row r="2564" spans="1:8" x14ac:dyDescent="0.25">
      <c r="A2564" s="16"/>
      <c r="B2564" s="5">
        <f t="shared" si="105"/>
        <v>45318</v>
      </c>
      <c r="C2564" s="4">
        <v>22.677083333340398</v>
      </c>
      <c r="D2564">
        <v>1.1874977350951179</v>
      </c>
      <c r="E2564" s="6">
        <v>148.1253075229794</v>
      </c>
      <c r="F2564" s="7">
        <v>113.8579587425004</v>
      </c>
      <c r="G2564" s="7">
        <v>36.295224317114609</v>
      </c>
      <c r="H2564" s="7">
        <f t="shared" ref="H2564:H2627" si="106">D2564*E2564</f>
        <v>175.89846719380586</v>
      </c>
    </row>
    <row r="2565" spans="1:8" x14ac:dyDescent="0.25">
      <c r="A2565" s="16"/>
      <c r="B2565" s="5">
        <f t="shared" si="105"/>
        <v>45318</v>
      </c>
      <c r="C2565" s="4">
        <v>22.687500000007098</v>
      </c>
      <c r="D2565">
        <v>1.1874977350951179</v>
      </c>
      <c r="E2565" s="6">
        <v>153.19870446449917</v>
      </c>
      <c r="F2565" s="7">
        <v>115.6063658184821</v>
      </c>
      <c r="G2565" s="7">
        <v>112.99594893017712</v>
      </c>
      <c r="H2565" s="7">
        <f t="shared" si="106"/>
        <v>181.92311457109909</v>
      </c>
    </row>
    <row r="2566" spans="1:8" x14ac:dyDescent="0.25">
      <c r="A2566" s="16"/>
      <c r="B2566" s="5">
        <f t="shared" si="105"/>
        <v>45318</v>
      </c>
      <c r="C2566" s="4">
        <v>22.697916666673802</v>
      </c>
      <c r="D2566">
        <v>1.1874977350951179</v>
      </c>
      <c r="E2566" s="6">
        <v>158.84995213012112</v>
      </c>
      <c r="F2566" s="7">
        <v>117.39940773430595</v>
      </c>
      <c r="G2566" s="7">
        <v>175.47510205377696</v>
      </c>
      <c r="H2566" s="7">
        <f t="shared" si="106"/>
        <v>188.63395837448672</v>
      </c>
    </row>
    <row r="2567" spans="1:8" x14ac:dyDescent="0.25">
      <c r="A2567" s="16"/>
      <c r="B2567" s="5">
        <f t="shared" si="105"/>
        <v>45318</v>
      </c>
      <c r="C2567" s="4">
        <v>22.708333333340398</v>
      </c>
      <c r="D2567">
        <v>1.1874977350951179</v>
      </c>
      <c r="E2567" s="6">
        <v>163.61972914898715</v>
      </c>
      <c r="F2567" s="7">
        <v>118.08434964724412</v>
      </c>
      <c r="G2567" s="7">
        <v>194.13985430790106</v>
      </c>
      <c r="H2567" s="7">
        <f t="shared" si="106"/>
        <v>194.29805778129889</v>
      </c>
    </row>
    <row r="2568" spans="1:8" x14ac:dyDescent="0.25">
      <c r="A2568" s="16"/>
      <c r="B2568" s="5">
        <f t="shared" si="105"/>
        <v>45318</v>
      </c>
      <c r="C2568" s="4">
        <v>22.718750000007098</v>
      </c>
      <c r="D2568">
        <v>1.1874977350951179</v>
      </c>
      <c r="E2568" s="6">
        <v>168.07038810275787</v>
      </c>
      <c r="F2568" s="7">
        <v>118.74550742771881</v>
      </c>
      <c r="G2568" s="7">
        <v>195.30522797509562</v>
      </c>
      <c r="H2568" s="7">
        <f t="shared" si="106"/>
        <v>199.58320520858243</v>
      </c>
    </row>
    <row r="2569" spans="1:8" x14ac:dyDescent="0.25">
      <c r="A2569" s="16"/>
      <c r="B2569" s="5">
        <f t="shared" si="105"/>
        <v>45318</v>
      </c>
      <c r="C2569" s="4">
        <v>22.729166666673802</v>
      </c>
      <c r="D2569">
        <v>1.1874977350951179</v>
      </c>
      <c r="E2569" s="6">
        <v>174.59508242137298</v>
      </c>
      <c r="F2569" s="7">
        <v>118.46916645027271</v>
      </c>
      <c r="G2569" s="7">
        <v>195.86279107795224</v>
      </c>
      <c r="H2569" s="7">
        <f t="shared" si="106"/>
        <v>207.33126493412584</v>
      </c>
    </row>
    <row r="2570" spans="1:8" x14ac:dyDescent="0.25">
      <c r="A2570" s="16"/>
      <c r="B2570" s="5">
        <f t="shared" si="105"/>
        <v>45318</v>
      </c>
      <c r="C2570" s="4">
        <v>22.739583333340398</v>
      </c>
      <c r="D2570">
        <v>1.1874977350951179</v>
      </c>
      <c r="E2570" s="6">
        <v>180.64779779997789</v>
      </c>
      <c r="F2570" s="7">
        <v>118.55130379583753</v>
      </c>
      <c r="G2570" s="7">
        <v>196.21251278662442</v>
      </c>
      <c r="H2570" s="7">
        <f t="shared" si="106"/>
        <v>214.51885073739459</v>
      </c>
    </row>
    <row r="2571" spans="1:8" x14ac:dyDescent="0.25">
      <c r="A2571" s="16"/>
      <c r="B2571" s="5">
        <f t="shared" si="105"/>
        <v>45318</v>
      </c>
      <c r="C2571" s="4">
        <v>22.750000000007098</v>
      </c>
      <c r="D2571">
        <v>1.1874977350951179</v>
      </c>
      <c r="E2571" s="6">
        <v>184.03664677327026</v>
      </c>
      <c r="F2571" s="7">
        <v>118.01463574994204</v>
      </c>
      <c r="G2571" s="7">
        <v>196.29906964090546</v>
      </c>
      <c r="H2571" s="7">
        <f t="shared" si="106"/>
        <v>218.54310121775868</v>
      </c>
    </row>
    <row r="2572" spans="1:8" x14ac:dyDescent="0.25">
      <c r="A2572" s="16"/>
      <c r="B2572" s="5">
        <f t="shared" si="105"/>
        <v>45318</v>
      </c>
      <c r="C2572" s="4">
        <v>22.760416666673802</v>
      </c>
      <c r="D2572">
        <v>1.1874977350951179</v>
      </c>
      <c r="E2572" s="6">
        <v>186.21712544577068</v>
      </c>
      <c r="F2572" s="7">
        <v>117.52189403451396</v>
      </c>
      <c r="G2572" s="7">
        <v>196.90672284744414</v>
      </c>
      <c r="H2572" s="7">
        <f t="shared" si="106"/>
        <v>221.13241470277612</v>
      </c>
    </row>
    <row r="2573" spans="1:8" x14ac:dyDescent="0.25">
      <c r="A2573" s="16"/>
      <c r="B2573" s="5">
        <f t="shared" si="105"/>
        <v>45318</v>
      </c>
      <c r="C2573" s="4">
        <v>22.770833333340398</v>
      </c>
      <c r="D2573">
        <v>1.1874977350951179</v>
      </c>
      <c r="E2573" s="6">
        <v>189.35910284478194</v>
      </c>
      <c r="F2573" s="7">
        <v>117.12032200462718</v>
      </c>
      <c r="G2573" s="7">
        <v>197.25156985150076</v>
      </c>
      <c r="H2573" s="7">
        <f t="shared" si="106"/>
        <v>224.86350574782205</v>
      </c>
    </row>
    <row r="2574" spans="1:8" x14ac:dyDescent="0.25">
      <c r="A2574" s="16"/>
      <c r="B2574" s="5">
        <f t="shared" si="105"/>
        <v>45318</v>
      </c>
      <c r="C2574" s="4">
        <v>22.781250000007098</v>
      </c>
      <c r="D2574">
        <v>1.1874977350951179</v>
      </c>
      <c r="E2574" s="6">
        <v>190.36910027263343</v>
      </c>
      <c r="F2574" s="7">
        <v>116.48913164993256</v>
      </c>
      <c r="G2574" s="7">
        <v>197.39948279561492</v>
      </c>
      <c r="H2574" s="7">
        <f t="shared" si="106"/>
        <v>226.06287540584759</v>
      </c>
    </row>
    <row r="2575" spans="1:8" x14ac:dyDescent="0.25">
      <c r="A2575" s="16"/>
      <c r="B2575" s="5">
        <f t="shared" si="105"/>
        <v>45318</v>
      </c>
      <c r="C2575" s="4">
        <v>22.791666666673802</v>
      </c>
      <c r="D2575">
        <v>1.1874977350951179</v>
      </c>
      <c r="E2575" s="6">
        <v>188.21500135415775</v>
      </c>
      <c r="F2575" s="7">
        <v>115.87696685013995</v>
      </c>
      <c r="G2575" s="7">
        <v>196.99133218121375</v>
      </c>
      <c r="H2575" s="7">
        <f t="shared" si="106"/>
        <v>223.50488781898687</v>
      </c>
    </row>
    <row r="2576" spans="1:8" x14ac:dyDescent="0.25">
      <c r="A2576" s="16"/>
      <c r="B2576" s="5">
        <f t="shared" si="105"/>
        <v>45318</v>
      </c>
      <c r="C2576" s="4">
        <v>22.802083333340502</v>
      </c>
      <c r="D2576">
        <v>1.1874977350951179</v>
      </c>
      <c r="E2576" s="6">
        <v>188.63379411421636</v>
      </c>
      <c r="F2576" s="7">
        <v>115.1138811830444</v>
      </c>
      <c r="G2576" s="7">
        <v>196.97339997287071</v>
      </c>
      <c r="H2576" s="7">
        <f t="shared" si="106"/>
        <v>224.00220327303072</v>
      </c>
    </row>
    <row r="2577" spans="1:8" x14ac:dyDescent="0.25">
      <c r="A2577" s="16"/>
      <c r="B2577" s="5">
        <f t="shared" si="105"/>
        <v>45318</v>
      </c>
      <c r="C2577" s="4">
        <v>22.812500000007098</v>
      </c>
      <c r="D2577">
        <v>1.1874977350951179</v>
      </c>
      <c r="E2577" s="6">
        <v>190.31231447961346</v>
      </c>
      <c r="F2577" s="7">
        <v>114.34808693964303</v>
      </c>
      <c r="G2577" s="7">
        <v>196.64140356542308</v>
      </c>
      <c r="H2577" s="7">
        <f t="shared" si="106"/>
        <v>225.9954424052508</v>
      </c>
    </row>
    <row r="2578" spans="1:8" x14ac:dyDescent="0.25">
      <c r="A2578" s="16"/>
      <c r="B2578" s="5">
        <f t="shared" si="105"/>
        <v>45318</v>
      </c>
      <c r="C2578" s="4">
        <v>22.822916666673802</v>
      </c>
      <c r="D2578">
        <v>1.1874977350951179</v>
      </c>
      <c r="E2578" s="6">
        <v>187.20257100961703</v>
      </c>
      <c r="F2578" s="7">
        <v>113.10191073635411</v>
      </c>
      <c r="G2578" s="7">
        <v>196.6707150846299</v>
      </c>
      <c r="H2578" s="7">
        <f t="shared" si="106"/>
        <v>222.30262907790322</v>
      </c>
    </row>
    <row r="2579" spans="1:8" x14ac:dyDescent="0.25">
      <c r="A2579" s="16"/>
      <c r="B2579" s="5">
        <f t="shared" si="105"/>
        <v>45318</v>
      </c>
      <c r="C2579" s="4">
        <v>22.833333333340502</v>
      </c>
      <c r="D2579">
        <v>1.1874977350951179</v>
      </c>
      <c r="E2579" s="6">
        <v>189.30797020811926</v>
      </c>
      <c r="F2579" s="7">
        <v>111.14198715357</v>
      </c>
      <c r="G2579" s="7">
        <v>196.96253086515429</v>
      </c>
      <c r="H2579" s="7">
        <f t="shared" si="106"/>
        <v>224.80278585759567</v>
      </c>
    </row>
    <row r="2580" spans="1:8" x14ac:dyDescent="0.25">
      <c r="A2580" s="16"/>
      <c r="B2580" s="5">
        <f t="shared" si="105"/>
        <v>45318</v>
      </c>
      <c r="C2580" s="4">
        <v>22.843750000007098</v>
      </c>
      <c r="D2580">
        <v>1.1874977350951179</v>
      </c>
      <c r="E2580" s="6">
        <v>190.15035751156029</v>
      </c>
      <c r="F2580" s="7">
        <v>109.27876403598553</v>
      </c>
      <c r="G2580" s="7">
        <v>197.04259017783622</v>
      </c>
      <c r="H2580" s="7">
        <f t="shared" si="106"/>
        <v>225.80311887250477</v>
      </c>
    </row>
    <row r="2581" spans="1:8" x14ac:dyDescent="0.25">
      <c r="A2581" s="16"/>
      <c r="B2581" s="5">
        <f t="shared" si="105"/>
        <v>45318</v>
      </c>
      <c r="C2581" s="4">
        <v>22.854166666673802</v>
      </c>
      <c r="D2581">
        <v>1.1874977350951179</v>
      </c>
      <c r="E2581" s="6">
        <v>187.20415452404379</v>
      </c>
      <c r="F2581" s="7">
        <v>108.09220402822081</v>
      </c>
      <c r="G2581" s="7">
        <v>196.59001801801378</v>
      </c>
      <c r="H2581" s="7">
        <f t="shared" si="106"/>
        <v>222.30450949769846</v>
      </c>
    </row>
    <row r="2582" spans="1:8" x14ac:dyDescent="0.25">
      <c r="A2582" s="16"/>
      <c r="B2582" s="5">
        <f t="shared" si="105"/>
        <v>45318</v>
      </c>
      <c r="C2582" s="4">
        <v>22.864583333340502</v>
      </c>
      <c r="D2582">
        <v>1.1874977350951179</v>
      </c>
      <c r="E2582" s="6">
        <v>183.68271799619444</v>
      </c>
      <c r="F2582" s="7">
        <v>106.79855115437279</v>
      </c>
      <c r="G2582" s="7">
        <v>195.70577954330301</v>
      </c>
      <c r="H2582" s="7">
        <f t="shared" si="106"/>
        <v>218.12281159659616</v>
      </c>
    </row>
    <row r="2583" spans="1:8" x14ac:dyDescent="0.25">
      <c r="A2583" s="16"/>
      <c r="B2583" s="5">
        <f t="shared" si="105"/>
        <v>45318</v>
      </c>
      <c r="C2583" s="4">
        <v>22.875000000007098</v>
      </c>
      <c r="D2583">
        <v>1.1874977350951179</v>
      </c>
      <c r="E2583" s="6">
        <v>179.77931650429412</v>
      </c>
      <c r="F2583" s="7">
        <v>104.61929321609666</v>
      </c>
      <c r="G2583" s="7">
        <v>195.14322705625386</v>
      </c>
      <c r="H2583" s="7">
        <f t="shared" si="106"/>
        <v>213.48753116579761</v>
      </c>
    </row>
    <row r="2584" spans="1:8" x14ac:dyDescent="0.25">
      <c r="A2584" s="16"/>
      <c r="B2584" s="5">
        <f t="shared" si="105"/>
        <v>45318</v>
      </c>
      <c r="C2584" s="4">
        <v>22.885416666673802</v>
      </c>
      <c r="D2584">
        <v>1.1874977350951179</v>
      </c>
      <c r="E2584" s="6">
        <v>183.56354547922641</v>
      </c>
      <c r="F2584" s="7">
        <v>102.70738509427071</v>
      </c>
      <c r="G2584" s="7">
        <v>194.64345781492042</v>
      </c>
      <c r="H2584" s="7">
        <f t="shared" si="106"/>
        <v>217.98129450261104</v>
      </c>
    </row>
    <row r="2585" spans="1:8" x14ac:dyDescent="0.25">
      <c r="A2585" s="16"/>
      <c r="B2585" s="5">
        <f t="shared" si="105"/>
        <v>45318</v>
      </c>
      <c r="C2585" s="4">
        <v>22.895833333340502</v>
      </c>
      <c r="D2585">
        <v>1.1874977350951179</v>
      </c>
      <c r="E2585" s="6">
        <v>188.75215565895468</v>
      </c>
      <c r="F2585" s="7">
        <v>101.59089602865998</v>
      </c>
      <c r="G2585" s="7">
        <v>194.19980704875096</v>
      </c>
      <c r="H2585" s="7">
        <f t="shared" si="106"/>
        <v>224.14275733932982</v>
      </c>
    </row>
    <row r="2586" spans="1:8" x14ac:dyDescent="0.25">
      <c r="A2586" s="16"/>
      <c r="B2586" s="5">
        <f t="shared" si="105"/>
        <v>45318</v>
      </c>
      <c r="C2586" s="4">
        <v>22.906250000007201</v>
      </c>
      <c r="D2586">
        <v>1.1874977350951179</v>
      </c>
      <c r="E2586" s="6">
        <v>191.88757531776074</v>
      </c>
      <c r="F2586" s="7">
        <v>100.03940375860479</v>
      </c>
      <c r="G2586" s="7">
        <v>193.9865367137171</v>
      </c>
      <c r="H2586" s="7">
        <f t="shared" si="106"/>
        <v>227.86606108273472</v>
      </c>
    </row>
    <row r="2587" spans="1:8" x14ac:dyDescent="0.25">
      <c r="A2587" s="16"/>
      <c r="B2587" s="5">
        <f t="shared" si="105"/>
        <v>45318</v>
      </c>
      <c r="C2587" s="4">
        <v>22.916666666673802</v>
      </c>
      <c r="D2587">
        <v>1.1874977350951179</v>
      </c>
      <c r="E2587" s="6">
        <v>190.721898812592</v>
      </c>
      <c r="F2587" s="7">
        <v>98.154821065352351</v>
      </c>
      <c r="G2587" s="7">
        <v>192.8209689138379</v>
      </c>
      <c r="H2587" s="7">
        <f t="shared" si="106"/>
        <v>226.48182287299326</v>
      </c>
    </row>
    <row r="2588" spans="1:8" x14ac:dyDescent="0.25">
      <c r="A2588" s="16"/>
      <c r="B2588" s="5">
        <f t="shared" si="105"/>
        <v>45318</v>
      </c>
      <c r="C2588" s="4">
        <v>22.927083333340502</v>
      </c>
      <c r="D2588">
        <v>1.1874977350951179</v>
      </c>
      <c r="E2588" s="6">
        <v>190.77776031405486</v>
      </c>
      <c r="F2588" s="7">
        <v>96.75567380107978</v>
      </c>
      <c r="G2588" s="7">
        <v>191.04421848617901</v>
      </c>
      <c r="H2588" s="7">
        <f t="shared" si="106"/>
        <v>226.54815827945941</v>
      </c>
    </row>
    <row r="2589" spans="1:8" x14ac:dyDescent="0.25">
      <c r="A2589" s="16"/>
      <c r="B2589" s="5">
        <f t="shared" si="105"/>
        <v>45318</v>
      </c>
      <c r="C2589" s="4">
        <v>22.937500000007201</v>
      </c>
      <c r="D2589">
        <v>1.1874977350951179</v>
      </c>
      <c r="E2589" s="6">
        <v>186.1134579689423</v>
      </c>
      <c r="F2589" s="7">
        <v>95.376379760353359</v>
      </c>
      <c r="G2589" s="7">
        <v>190.04670697713141</v>
      </c>
      <c r="H2589" s="7">
        <f t="shared" si="106"/>
        <v>221.00930980883939</v>
      </c>
    </row>
    <row r="2590" spans="1:8" x14ac:dyDescent="0.25">
      <c r="A2590" s="16"/>
      <c r="B2590" s="5">
        <f t="shared" si="105"/>
        <v>45318</v>
      </c>
      <c r="C2590" s="4">
        <v>22.947916666673802</v>
      </c>
      <c r="D2590">
        <v>1.1874977350951179</v>
      </c>
      <c r="E2590" s="6">
        <v>178.29911875717929</v>
      </c>
      <c r="F2590" s="7">
        <v>93.935284324942046</v>
      </c>
      <c r="G2590" s="7">
        <v>189.41402294482583</v>
      </c>
      <c r="H2590" s="7">
        <f t="shared" si="106"/>
        <v>211.72979969360586</v>
      </c>
    </row>
    <row r="2591" spans="1:8" x14ac:dyDescent="0.25">
      <c r="A2591" s="16"/>
      <c r="B2591" s="5">
        <f t="shared" si="105"/>
        <v>45318</v>
      </c>
      <c r="C2591" s="4">
        <v>22.958333333340502</v>
      </c>
      <c r="D2591">
        <v>1.1874977350951179</v>
      </c>
      <c r="E2591" s="6">
        <v>169.03745918401864</v>
      </c>
      <c r="F2591" s="7">
        <v>91.5034751123912</v>
      </c>
      <c r="G2591" s="7">
        <v>183.99870728726037</v>
      </c>
      <c r="H2591" s="7">
        <f t="shared" si="106"/>
        <v>200.73159992725559</v>
      </c>
    </row>
    <row r="2592" spans="1:8" x14ac:dyDescent="0.25">
      <c r="A2592" s="16"/>
      <c r="B2592" s="5">
        <f t="shared" si="105"/>
        <v>45318</v>
      </c>
      <c r="C2592" s="4">
        <v>22.968750000007201</v>
      </c>
      <c r="D2592">
        <v>1.1874977350951179</v>
      </c>
      <c r="E2592" s="6">
        <v>161.65346342062168</v>
      </c>
      <c r="F2592" s="7">
        <v>89.942568932923237</v>
      </c>
      <c r="G2592" s="7">
        <v>183.68872113262177</v>
      </c>
      <c r="H2592" s="7">
        <f t="shared" si="106"/>
        <v>191.96312168226973</v>
      </c>
    </row>
    <row r="2593" spans="1:8" x14ac:dyDescent="0.25">
      <c r="A2593" s="16"/>
      <c r="B2593" s="5">
        <f t="shared" si="105"/>
        <v>45318</v>
      </c>
      <c r="C2593" s="4">
        <v>22.979166666673901</v>
      </c>
      <c r="D2593">
        <v>1.1874977350951179</v>
      </c>
      <c r="E2593" s="6">
        <v>151.08474325177559</v>
      </c>
      <c r="F2593" s="7">
        <v>88.544240495359546</v>
      </c>
      <c r="G2593" s="7">
        <v>181.98305888112057</v>
      </c>
      <c r="H2593" s="7">
        <f t="shared" si="106"/>
        <v>179.4127904189109</v>
      </c>
    </row>
    <row r="2594" spans="1:8" ht="15.75" thickBot="1" x14ac:dyDescent="0.3">
      <c r="A2594" s="16"/>
      <c r="B2594" s="5">
        <f t="shared" si="105"/>
        <v>45318</v>
      </c>
      <c r="C2594" s="4">
        <v>22.989583333340502</v>
      </c>
      <c r="D2594">
        <v>1.1874977350951179</v>
      </c>
      <c r="E2594" s="6">
        <v>142.74475312502122</v>
      </c>
      <c r="F2594" s="7">
        <v>86.878189831346148</v>
      </c>
      <c r="G2594" s="7">
        <v>181.69658833019326</v>
      </c>
      <c r="H2594" s="7">
        <f t="shared" si="106"/>
        <v>169.50907103267446</v>
      </c>
    </row>
    <row r="2595" spans="1:8" x14ac:dyDescent="0.25">
      <c r="A2595" s="17">
        <f t="shared" ref="A2595" si="107">A2499+1</f>
        <v>28</v>
      </c>
      <c r="B2595" s="5">
        <f t="shared" si="105"/>
        <v>45319</v>
      </c>
      <c r="C2595" s="4">
        <v>23.000000000007201</v>
      </c>
      <c r="D2595">
        <v>1.1838511420315538</v>
      </c>
      <c r="E2595" s="6">
        <v>135.4979466662576</v>
      </c>
      <c r="F2595" s="7">
        <v>84.403189660252465</v>
      </c>
      <c r="G2595" s="7">
        <v>177.7081738408277</v>
      </c>
      <c r="H2595" s="7">
        <f t="shared" si="106"/>
        <v>160.40939890377965</v>
      </c>
    </row>
    <row r="2596" spans="1:8" x14ac:dyDescent="0.25">
      <c r="A2596" s="18"/>
      <c r="B2596" s="5">
        <f t="shared" ref="B2596:B2659" si="108">DATE(YEAR(B2500),MONTH(B2500),DAY(B2500)+1)</f>
        <v>45319</v>
      </c>
      <c r="C2596" s="4">
        <v>23.010416666673901</v>
      </c>
      <c r="D2596">
        <v>1.1838511420315538</v>
      </c>
      <c r="E2596" s="6">
        <v>125.09116080159924</v>
      </c>
      <c r="F2596" s="7">
        <v>83.34074869927241</v>
      </c>
      <c r="G2596" s="7">
        <v>177.01919568489222</v>
      </c>
      <c r="H2596" s="7">
        <f t="shared" si="106"/>
        <v>148.089313573026</v>
      </c>
    </row>
    <row r="2597" spans="1:8" x14ac:dyDescent="0.25">
      <c r="A2597" s="18"/>
      <c r="B2597" s="5">
        <f t="shared" si="108"/>
        <v>45319</v>
      </c>
      <c r="C2597" s="4">
        <v>23.020833333340502</v>
      </c>
      <c r="D2597">
        <v>1.1838511420315538</v>
      </c>
      <c r="E2597" s="6">
        <v>116.98102464231238</v>
      </c>
      <c r="F2597" s="7">
        <v>81.898361610092039</v>
      </c>
      <c r="G2597" s="7">
        <v>176.33224721230437</v>
      </c>
      <c r="H2597" s="7">
        <f t="shared" si="106"/>
        <v>138.48811961882285</v>
      </c>
    </row>
    <row r="2598" spans="1:8" x14ac:dyDescent="0.25">
      <c r="A2598" s="18"/>
      <c r="B2598" s="5">
        <f t="shared" si="108"/>
        <v>45319</v>
      </c>
      <c r="C2598" s="4">
        <v>23.031250000007201</v>
      </c>
      <c r="D2598">
        <v>1.1838511420315538</v>
      </c>
      <c r="E2598" s="6">
        <v>109.24202406092236</v>
      </c>
      <c r="F2598" s="7">
        <v>80.852907170991486</v>
      </c>
      <c r="G2598" s="7">
        <v>176.56233421856464</v>
      </c>
      <c r="H2598" s="7">
        <f t="shared" si="106"/>
        <v>129.32629494236141</v>
      </c>
    </row>
    <row r="2599" spans="1:8" x14ac:dyDescent="0.25">
      <c r="A2599" s="18"/>
      <c r="B2599" s="5">
        <f t="shared" si="108"/>
        <v>45319</v>
      </c>
      <c r="C2599" s="4">
        <v>23.041666666673901</v>
      </c>
      <c r="D2599">
        <v>1.1838511420315538</v>
      </c>
      <c r="E2599" s="6">
        <v>101.46712982893636</v>
      </c>
      <c r="F2599" s="7">
        <v>80.141189645839447</v>
      </c>
      <c r="G2599" s="7">
        <v>175.97927673283266</v>
      </c>
      <c r="H2599" s="7">
        <f t="shared" si="106"/>
        <v>120.12197752665026</v>
      </c>
    </row>
    <row r="2600" spans="1:8" x14ac:dyDescent="0.25">
      <c r="A2600" s="18"/>
      <c r="B2600" s="5">
        <f t="shared" si="108"/>
        <v>45319</v>
      </c>
      <c r="C2600" s="4">
        <v>23.052083333340502</v>
      </c>
      <c r="D2600">
        <v>1.1838511420315538</v>
      </c>
      <c r="E2600" s="6">
        <v>96.111559879198182</v>
      </c>
      <c r="F2600" s="7">
        <v>79.194297827770072</v>
      </c>
      <c r="G2600" s="7">
        <v>176.18074532970044</v>
      </c>
      <c r="H2600" s="7">
        <f t="shared" si="106"/>
        <v>113.78177992542284</v>
      </c>
    </row>
    <row r="2601" spans="1:8" x14ac:dyDescent="0.25">
      <c r="A2601" s="18"/>
      <c r="B2601" s="5">
        <f t="shared" si="108"/>
        <v>45319</v>
      </c>
      <c r="C2601" s="4">
        <v>23.062500000007201</v>
      </c>
      <c r="D2601">
        <v>1.1838511420315538</v>
      </c>
      <c r="E2601" s="6">
        <v>92.065580009609292</v>
      </c>
      <c r="F2601" s="7">
        <v>78.718733202461323</v>
      </c>
      <c r="G2601" s="7">
        <v>176.28378584894278</v>
      </c>
      <c r="H2601" s="7">
        <f t="shared" si="106"/>
        <v>108.99194203617336</v>
      </c>
    </row>
    <row r="2602" spans="1:8" x14ac:dyDescent="0.25">
      <c r="A2602" s="18"/>
      <c r="B2602" s="5">
        <f t="shared" si="108"/>
        <v>45319</v>
      </c>
      <c r="C2602" s="4">
        <v>23.072916666673901</v>
      </c>
      <c r="D2602">
        <v>1.1838511420315538</v>
      </c>
      <c r="E2602" s="6">
        <v>87.814667556103757</v>
      </c>
      <c r="F2602" s="7">
        <v>78.135840028754743</v>
      </c>
      <c r="G2602" s="7">
        <v>175.89893115670046</v>
      </c>
      <c r="H2602" s="7">
        <f t="shared" si="106"/>
        <v>103.95949447341467</v>
      </c>
    </row>
    <row r="2603" spans="1:8" x14ac:dyDescent="0.25">
      <c r="A2603" s="18"/>
      <c r="B2603" s="5">
        <f t="shared" si="108"/>
        <v>45319</v>
      </c>
      <c r="C2603" s="4">
        <v>23.083333333340601</v>
      </c>
      <c r="D2603">
        <v>1.1838511420315538</v>
      </c>
      <c r="E2603" s="6">
        <v>84.553219068331472</v>
      </c>
      <c r="F2603" s="7">
        <v>77.288815676229135</v>
      </c>
      <c r="G2603" s="7">
        <v>175.82504479886575</v>
      </c>
      <c r="H2603" s="7">
        <f t="shared" si="106"/>
        <v>100.09842495648837</v>
      </c>
    </row>
    <row r="2604" spans="1:8" x14ac:dyDescent="0.25">
      <c r="A2604" s="18"/>
      <c r="B2604" s="5">
        <f t="shared" si="108"/>
        <v>45319</v>
      </c>
      <c r="C2604" s="4">
        <v>23.093750000007201</v>
      </c>
      <c r="D2604">
        <v>1.1838511420315538</v>
      </c>
      <c r="E2604" s="6">
        <v>82.179954658422304</v>
      </c>
      <c r="F2604" s="7">
        <v>77.002405023727107</v>
      </c>
      <c r="G2604" s="7">
        <v>176.36335750728873</v>
      </c>
      <c r="H2604" s="7">
        <f t="shared" si="106"/>
        <v>97.288833174474561</v>
      </c>
    </row>
    <row r="2605" spans="1:8" x14ac:dyDescent="0.25">
      <c r="A2605" s="18"/>
      <c r="B2605" s="5">
        <f t="shared" si="108"/>
        <v>45319</v>
      </c>
      <c r="C2605" s="4">
        <v>23.104166666673901</v>
      </c>
      <c r="D2605">
        <v>1.1838511420315538</v>
      </c>
      <c r="E2605" s="6">
        <v>79.925865721637564</v>
      </c>
      <c r="F2605" s="7">
        <v>76.220854961551396</v>
      </c>
      <c r="G2605" s="7">
        <v>176.20454158385311</v>
      </c>
      <c r="H2605" s="7">
        <f t="shared" si="106"/>
        <v>94.620327412421247</v>
      </c>
    </row>
    <row r="2606" spans="1:8" x14ac:dyDescent="0.25">
      <c r="A2606" s="18"/>
      <c r="B2606" s="5">
        <f t="shared" si="108"/>
        <v>45319</v>
      </c>
      <c r="C2606" s="4">
        <v>23.114583333340601</v>
      </c>
      <c r="D2606">
        <v>1.1838511420315538</v>
      </c>
      <c r="E2606" s="6">
        <v>76.952549853317549</v>
      </c>
      <c r="F2606" s="7">
        <v>75.8796992501738</v>
      </c>
      <c r="G2606" s="7">
        <v>176.30309295412076</v>
      </c>
      <c r="H2606" s="7">
        <f t="shared" si="106"/>
        <v>91.100364026090062</v>
      </c>
    </row>
    <row r="2607" spans="1:8" x14ac:dyDescent="0.25">
      <c r="A2607" s="18"/>
      <c r="B2607" s="5">
        <f t="shared" si="108"/>
        <v>45319</v>
      </c>
      <c r="C2607" s="4">
        <v>23.125000000007201</v>
      </c>
      <c r="D2607">
        <v>1.1838511420315538</v>
      </c>
      <c r="E2607" s="6">
        <v>75.306431917848172</v>
      </c>
      <c r="F2607" s="7">
        <v>75.643771506989751</v>
      </c>
      <c r="G2607" s="7">
        <v>176.18944568693675</v>
      </c>
      <c r="H2607" s="7">
        <f t="shared" si="106"/>
        <v>89.151605428266009</v>
      </c>
    </row>
    <row r="2608" spans="1:8" x14ac:dyDescent="0.25">
      <c r="A2608" s="18"/>
      <c r="B2608" s="5">
        <f t="shared" si="108"/>
        <v>45319</v>
      </c>
      <c r="C2608" s="4">
        <v>23.135416666673901</v>
      </c>
      <c r="D2608">
        <v>1.1838511420315538</v>
      </c>
      <c r="E2608" s="6">
        <v>73.183036624775227</v>
      </c>
      <c r="F2608" s="7">
        <v>75.209005091304405</v>
      </c>
      <c r="G2608" s="7">
        <v>176.49506182387427</v>
      </c>
      <c r="H2608" s="7">
        <f t="shared" si="106"/>
        <v>86.637821485577177</v>
      </c>
    </row>
    <row r="2609" spans="1:8" x14ac:dyDescent="0.25">
      <c r="A2609" s="18"/>
      <c r="B2609" s="5">
        <f t="shared" si="108"/>
        <v>45319</v>
      </c>
      <c r="C2609" s="4">
        <v>23.145833333340601</v>
      </c>
      <c r="D2609">
        <v>1.1838511420315538</v>
      </c>
      <c r="E2609" s="6">
        <v>71.797519639136127</v>
      </c>
      <c r="F2609" s="7">
        <v>75.127524550478455</v>
      </c>
      <c r="G2609" s="7">
        <v>177.89572875656961</v>
      </c>
      <c r="H2609" s="7">
        <f t="shared" si="106"/>
        <v>84.997575619824218</v>
      </c>
    </row>
    <row r="2610" spans="1:8" x14ac:dyDescent="0.25">
      <c r="A2610" s="18"/>
      <c r="B2610" s="5">
        <f t="shared" si="108"/>
        <v>45319</v>
      </c>
      <c r="C2610" s="4">
        <v>23.156250000007201</v>
      </c>
      <c r="D2610">
        <v>1.1838511420315538</v>
      </c>
      <c r="E2610" s="6">
        <v>71.782263901516657</v>
      </c>
      <c r="F2610" s="7">
        <v>74.838905117114464</v>
      </c>
      <c r="G2610" s="7">
        <v>179.04619214324316</v>
      </c>
      <c r="H2610" s="7">
        <f t="shared" si="106"/>
        <v>84.979515097420872</v>
      </c>
    </row>
    <row r="2611" spans="1:8" x14ac:dyDescent="0.25">
      <c r="A2611" s="18"/>
      <c r="B2611" s="5">
        <f t="shared" si="108"/>
        <v>45319</v>
      </c>
      <c r="C2611" s="4">
        <v>23.166666666673901</v>
      </c>
      <c r="D2611">
        <v>1.1838511420315538</v>
      </c>
      <c r="E2611" s="6">
        <v>69.760067694706493</v>
      </c>
      <c r="F2611" s="7">
        <v>74.874093498830945</v>
      </c>
      <c r="G2611" s="7">
        <v>181.1779103137566</v>
      </c>
      <c r="H2611" s="7">
        <f t="shared" si="106"/>
        <v>82.585535808576793</v>
      </c>
    </row>
    <row r="2612" spans="1:8" x14ac:dyDescent="0.25">
      <c r="A2612" s="18"/>
      <c r="B2612" s="5">
        <f t="shared" si="108"/>
        <v>45319</v>
      </c>
      <c r="C2612" s="4">
        <v>23.177083333340601</v>
      </c>
      <c r="D2612">
        <v>1.1838511420315538</v>
      </c>
      <c r="E2612" s="6">
        <v>69.412939062657912</v>
      </c>
      <c r="F2612" s="7">
        <v>74.602639629320265</v>
      </c>
      <c r="G2612" s="7">
        <v>182.53641222735575</v>
      </c>
      <c r="H2612" s="7">
        <f t="shared" si="106"/>
        <v>82.174587181094225</v>
      </c>
    </row>
    <row r="2613" spans="1:8" x14ac:dyDescent="0.25">
      <c r="A2613" s="18"/>
      <c r="B2613" s="5">
        <f t="shared" si="108"/>
        <v>45319</v>
      </c>
      <c r="C2613" s="4">
        <v>23.187500000007301</v>
      </c>
      <c r="D2613">
        <v>1.1838511420315538</v>
      </c>
      <c r="E2613" s="6">
        <v>69.528540542735826</v>
      </c>
      <c r="F2613" s="7">
        <v>74.537258155237836</v>
      </c>
      <c r="G2613" s="7">
        <v>186.49121456821564</v>
      </c>
      <c r="H2613" s="7">
        <f t="shared" si="106"/>
        <v>82.311442125304993</v>
      </c>
    </row>
    <row r="2614" spans="1:8" x14ac:dyDescent="0.25">
      <c r="A2614" s="18"/>
      <c r="B2614" s="5">
        <f t="shared" si="108"/>
        <v>45319</v>
      </c>
      <c r="C2614" s="4">
        <v>23.197916666673901</v>
      </c>
      <c r="D2614">
        <v>1.1838511420315538</v>
      </c>
      <c r="E2614" s="6">
        <v>69.203719066625112</v>
      </c>
      <c r="F2614" s="7">
        <v>74.70099521051938</v>
      </c>
      <c r="G2614" s="7">
        <v>187.63955604399999</v>
      </c>
      <c r="H2614" s="7">
        <f t="shared" si="106"/>
        <v>81.926901849854957</v>
      </c>
    </row>
    <row r="2615" spans="1:8" x14ac:dyDescent="0.25">
      <c r="A2615" s="18"/>
      <c r="B2615" s="5">
        <f t="shared" si="108"/>
        <v>45319</v>
      </c>
      <c r="C2615" s="4">
        <v>23.208333333340601</v>
      </c>
      <c r="D2615">
        <v>1.1838511420315538</v>
      </c>
      <c r="E2615" s="6">
        <v>68.573252700749933</v>
      </c>
      <c r="F2615" s="7">
        <v>75.29994351068818</v>
      </c>
      <c r="G2615" s="7">
        <v>192.34800091867675</v>
      </c>
      <c r="H2615" s="7">
        <f t="shared" si="106"/>
        <v>81.180523522601135</v>
      </c>
    </row>
    <row r="2616" spans="1:8" x14ac:dyDescent="0.25">
      <c r="A2616" s="18"/>
      <c r="B2616" s="5">
        <f t="shared" si="108"/>
        <v>45319</v>
      </c>
      <c r="C2616" s="4">
        <v>23.218750000007301</v>
      </c>
      <c r="D2616">
        <v>1.1838511420315538</v>
      </c>
      <c r="E2616" s="6">
        <v>68.916161912278739</v>
      </c>
      <c r="F2616" s="7">
        <v>75.787725631629641</v>
      </c>
      <c r="G2616" s="7">
        <v>193.08804864833485</v>
      </c>
      <c r="H2616" s="7">
        <f t="shared" si="106"/>
        <v>81.586476984282655</v>
      </c>
    </row>
    <row r="2617" spans="1:8" x14ac:dyDescent="0.25">
      <c r="A2617" s="18"/>
      <c r="B2617" s="5">
        <f t="shared" si="108"/>
        <v>45319</v>
      </c>
      <c r="C2617" s="4">
        <v>23.229166666673901</v>
      </c>
      <c r="D2617">
        <v>1.1838511420315538</v>
      </c>
      <c r="E2617" s="6">
        <v>68.907924089872168</v>
      </c>
      <c r="F2617" s="7">
        <v>77.046913459493126</v>
      </c>
      <c r="G2617" s="7">
        <v>193.50469126121351</v>
      </c>
      <c r="H2617" s="7">
        <f t="shared" si="106"/>
        <v>81.576724628818781</v>
      </c>
    </row>
    <row r="2618" spans="1:8" x14ac:dyDescent="0.25">
      <c r="A2618" s="18"/>
      <c r="B2618" s="5">
        <f t="shared" si="108"/>
        <v>45319</v>
      </c>
      <c r="C2618" s="4">
        <v>23.239583333340601</v>
      </c>
      <c r="D2618">
        <v>1.1838511420315538</v>
      </c>
      <c r="E2618" s="6">
        <v>69.792748988718074</v>
      </c>
      <c r="F2618" s="7">
        <v>78.387658153615305</v>
      </c>
      <c r="G2618" s="7">
        <v>193.81869865279771</v>
      </c>
      <c r="H2618" s="7">
        <f t="shared" si="106"/>
        <v>82.62422559581546</v>
      </c>
    </row>
    <row r="2619" spans="1:8" x14ac:dyDescent="0.25">
      <c r="A2619" s="18"/>
      <c r="B2619" s="5">
        <f t="shared" si="108"/>
        <v>45319</v>
      </c>
      <c r="C2619" s="4">
        <v>23.250000000007301</v>
      </c>
      <c r="D2619">
        <v>1.1838511420315538</v>
      </c>
      <c r="E2619" s="6">
        <v>71.380806042388258</v>
      </c>
      <c r="F2619" s="7">
        <v>80.815424889151231</v>
      </c>
      <c r="G2619" s="7">
        <v>190.03385628374645</v>
      </c>
      <c r="H2619" s="7">
        <f t="shared" si="106"/>
        <v>84.504248752414185</v>
      </c>
    </row>
    <row r="2620" spans="1:8" x14ac:dyDescent="0.25">
      <c r="A2620" s="18"/>
      <c r="B2620" s="5">
        <f t="shared" si="108"/>
        <v>45319</v>
      </c>
      <c r="C2620" s="4">
        <v>23.260416666673901</v>
      </c>
      <c r="D2620">
        <v>1.1838511420315538</v>
      </c>
      <c r="E2620" s="6">
        <v>73.741445693843701</v>
      </c>
      <c r="F2620" s="7">
        <v>81.854809835164488</v>
      </c>
      <c r="G2620" s="7">
        <v>171.98779628255855</v>
      </c>
      <c r="H2620" s="7">
        <f t="shared" si="106"/>
        <v>87.29889469971468</v>
      </c>
    </row>
    <row r="2621" spans="1:8" x14ac:dyDescent="0.25">
      <c r="A2621" s="18"/>
      <c r="B2621" s="5">
        <f t="shared" si="108"/>
        <v>45319</v>
      </c>
      <c r="C2621" s="4">
        <v>23.270833333340601</v>
      </c>
      <c r="D2621">
        <v>1.1838511420315538</v>
      </c>
      <c r="E2621" s="6">
        <v>75.159830211345451</v>
      </c>
      <c r="F2621" s="7">
        <v>83.791996953794722</v>
      </c>
      <c r="G2621" s="7">
        <v>130.45031486379014</v>
      </c>
      <c r="H2621" s="7">
        <f t="shared" si="106"/>
        <v>88.978050830598988</v>
      </c>
    </row>
    <row r="2622" spans="1:8" x14ac:dyDescent="0.25">
      <c r="A2622" s="18"/>
      <c r="B2622" s="5">
        <f t="shared" si="108"/>
        <v>45319</v>
      </c>
      <c r="C2622" s="4">
        <v>23.281250000007301</v>
      </c>
      <c r="D2622">
        <v>1.1838511420315538</v>
      </c>
      <c r="E2622" s="6">
        <v>79.127702517431871</v>
      </c>
      <c r="F2622" s="7">
        <v>86.300000345929178</v>
      </c>
      <c r="G2622" s="7">
        <v>69.378665027310817</v>
      </c>
      <c r="H2622" s="7">
        <f t="shared" si="106"/>
        <v>93.675420991594777</v>
      </c>
    </row>
    <row r="2623" spans="1:8" x14ac:dyDescent="0.25">
      <c r="A2623" s="18"/>
      <c r="B2623" s="5">
        <f t="shared" si="108"/>
        <v>45319</v>
      </c>
      <c r="C2623" s="4">
        <v>23.291666666674001</v>
      </c>
      <c r="D2623">
        <v>1.1838511420315538</v>
      </c>
      <c r="E2623" s="6">
        <v>80.944577898456004</v>
      </c>
      <c r="F2623" s="7">
        <v>89.083073372214471</v>
      </c>
      <c r="G2623" s="7">
        <v>34.135578088906577</v>
      </c>
      <c r="H2623" s="7">
        <f t="shared" si="106"/>
        <v>95.826330986349205</v>
      </c>
    </row>
    <row r="2624" spans="1:8" x14ac:dyDescent="0.25">
      <c r="A2624" s="18"/>
      <c r="B2624" s="5">
        <f t="shared" si="108"/>
        <v>45319</v>
      </c>
      <c r="C2624" s="4">
        <v>23.302083333340601</v>
      </c>
      <c r="D2624">
        <v>1.1838511420315538</v>
      </c>
      <c r="E2624" s="6">
        <v>85.276754105077444</v>
      </c>
      <c r="F2624" s="7">
        <v>89.816633787264891</v>
      </c>
      <c r="G2624" s="7">
        <v>10.123260219603553</v>
      </c>
      <c r="H2624" s="7">
        <f t="shared" si="106"/>
        <v>100.95498273603992</v>
      </c>
    </row>
    <row r="2625" spans="1:8" x14ac:dyDescent="0.25">
      <c r="A2625" s="18"/>
      <c r="B2625" s="5">
        <f t="shared" si="108"/>
        <v>45319</v>
      </c>
      <c r="C2625" s="4">
        <v>23.312500000007301</v>
      </c>
      <c r="D2625">
        <v>1.1838511420315538</v>
      </c>
      <c r="E2625" s="6">
        <v>91.228153136550389</v>
      </c>
      <c r="F2625" s="7">
        <v>90.659250459097635</v>
      </c>
      <c r="G2625" s="7">
        <v>3.8501317728854136</v>
      </c>
      <c r="H2625" s="7">
        <f t="shared" si="106"/>
        <v>108.00055327613465</v>
      </c>
    </row>
    <row r="2626" spans="1:8" x14ac:dyDescent="0.25">
      <c r="A2626" s="18"/>
      <c r="B2626" s="5">
        <f t="shared" si="108"/>
        <v>45319</v>
      </c>
      <c r="C2626" s="4">
        <v>23.322916666674001</v>
      </c>
      <c r="D2626">
        <v>1.1838511420315538</v>
      </c>
      <c r="E2626" s="6">
        <v>97.950382750468961</v>
      </c>
      <c r="F2626" s="7">
        <v>92.406772870107957</v>
      </c>
      <c r="G2626" s="7">
        <v>2.20623231919163</v>
      </c>
      <c r="H2626" s="7">
        <f t="shared" si="106"/>
        <v>115.95867248157049</v>
      </c>
    </row>
    <row r="2627" spans="1:8" x14ac:dyDescent="0.25">
      <c r="A2627" s="18"/>
      <c r="B2627" s="5">
        <f t="shared" si="108"/>
        <v>45319</v>
      </c>
      <c r="C2627" s="4">
        <v>23.333333333340601</v>
      </c>
      <c r="D2627">
        <v>1.1838511420315538</v>
      </c>
      <c r="E2627" s="6">
        <v>103.95564689247225</v>
      </c>
      <c r="F2627" s="7">
        <v>95.183768735164023</v>
      </c>
      <c r="G2627" s="7">
        <v>1.5713951976682725</v>
      </c>
      <c r="H2627" s="7">
        <f t="shared" si="106"/>
        <v>123.06801129428221</v>
      </c>
    </row>
    <row r="2628" spans="1:8" x14ac:dyDescent="0.25">
      <c r="A2628" s="18"/>
      <c r="B2628" s="5">
        <f t="shared" si="108"/>
        <v>45319</v>
      </c>
      <c r="C2628" s="4">
        <v>23.343750000007301</v>
      </c>
      <c r="D2628">
        <v>1.1838511420315538</v>
      </c>
      <c r="E2628" s="6">
        <v>111.12459804640996</v>
      </c>
      <c r="F2628" s="7">
        <v>95.782051436764903</v>
      </c>
      <c r="G2628" s="7">
        <v>1.2654615676607011</v>
      </c>
      <c r="H2628" s="7">
        <f t="shared" ref="H2628:H2691" si="109">D2628*E2628</f>
        <v>131.5549823050398</v>
      </c>
    </row>
    <row r="2629" spans="1:8" x14ac:dyDescent="0.25">
      <c r="A2629" s="18"/>
      <c r="B2629" s="5">
        <f t="shared" si="108"/>
        <v>45319</v>
      </c>
      <c r="C2629" s="4">
        <v>23.354166666674001</v>
      </c>
      <c r="D2629">
        <v>1.1838511420315538</v>
      </c>
      <c r="E2629" s="6">
        <v>120.12503094997619</v>
      </c>
      <c r="F2629" s="7">
        <v>96.983703271485979</v>
      </c>
      <c r="G2629" s="7">
        <v>1.1416468469288399</v>
      </c>
      <c r="H2629" s="7">
        <f t="shared" si="109"/>
        <v>142.21015507670506</v>
      </c>
    </row>
    <row r="2630" spans="1:8" x14ac:dyDescent="0.25">
      <c r="A2630" s="18"/>
      <c r="B2630" s="5">
        <f t="shared" si="108"/>
        <v>45319</v>
      </c>
      <c r="C2630" s="4">
        <v>23.364583333340601</v>
      </c>
      <c r="D2630">
        <v>1.1838511420315538</v>
      </c>
      <c r="E2630" s="6">
        <v>129.14617961196993</v>
      </c>
      <c r="F2630" s="7">
        <v>98.55340559868921</v>
      </c>
      <c r="G2630" s="7">
        <v>0.89624139375869083</v>
      </c>
      <c r="H2630" s="7">
        <f t="shared" si="109"/>
        <v>152.88985222264276</v>
      </c>
    </row>
    <row r="2631" spans="1:8" x14ac:dyDescent="0.25">
      <c r="A2631" s="18"/>
      <c r="B2631" s="5">
        <f t="shared" si="108"/>
        <v>45319</v>
      </c>
      <c r="C2631" s="4">
        <v>23.375000000007301</v>
      </c>
      <c r="D2631">
        <v>1.1838511420315538</v>
      </c>
      <c r="E2631" s="6">
        <v>136.40013996913925</v>
      </c>
      <c r="F2631" s="7">
        <v>100.25083944684738</v>
      </c>
      <c r="G2631" s="7">
        <v>0.87371519414588739</v>
      </c>
      <c r="H2631" s="7">
        <f t="shared" si="109"/>
        <v>161.47746147572929</v>
      </c>
    </row>
    <row r="2632" spans="1:8" x14ac:dyDescent="0.25">
      <c r="A2632" s="18"/>
      <c r="B2632" s="5">
        <f t="shared" si="108"/>
        <v>45319</v>
      </c>
      <c r="C2632" s="4">
        <v>23.385416666674001</v>
      </c>
      <c r="D2632">
        <v>1.1838511420315538</v>
      </c>
      <c r="E2632" s="6">
        <v>141.39151046920065</v>
      </c>
      <c r="F2632" s="7">
        <v>100.91514174278825</v>
      </c>
      <c r="G2632" s="7">
        <v>0.86071854607946818</v>
      </c>
      <c r="H2632" s="7">
        <f t="shared" si="109"/>
        <v>167.3865011425296</v>
      </c>
    </row>
    <row r="2633" spans="1:8" x14ac:dyDescent="0.25">
      <c r="A2633" s="18"/>
      <c r="B2633" s="5">
        <f t="shared" si="108"/>
        <v>45319</v>
      </c>
      <c r="C2633" s="4">
        <v>23.3958333333407</v>
      </c>
      <c r="D2633">
        <v>1.1838511420315538</v>
      </c>
      <c r="E2633" s="6">
        <v>147.1549935381851</v>
      </c>
      <c r="F2633" s="7">
        <v>101.67078998570098</v>
      </c>
      <c r="G2633" s="7">
        <v>0.79293299947658946</v>
      </c>
      <c r="H2633" s="7">
        <f t="shared" si="109"/>
        <v>174.20960715582635</v>
      </c>
    </row>
    <row r="2634" spans="1:8" x14ac:dyDescent="0.25">
      <c r="A2634" s="18"/>
      <c r="B2634" s="5">
        <f t="shared" si="108"/>
        <v>45319</v>
      </c>
      <c r="C2634" s="4">
        <v>23.406250000007301</v>
      </c>
      <c r="D2634">
        <v>1.1838511420315538</v>
      </c>
      <c r="E2634" s="6">
        <v>151.62755662524248</v>
      </c>
      <c r="F2634" s="7">
        <v>102.43406134305903</v>
      </c>
      <c r="G2634" s="7">
        <v>0.77989099346003465</v>
      </c>
      <c r="H2634" s="7">
        <f t="shared" si="109"/>
        <v>179.5044560742474</v>
      </c>
    </row>
    <row r="2635" spans="1:8" x14ac:dyDescent="0.25">
      <c r="A2635" s="18"/>
      <c r="B2635" s="5">
        <f t="shared" si="108"/>
        <v>45319</v>
      </c>
      <c r="C2635" s="4">
        <v>23.416666666674001</v>
      </c>
      <c r="D2635">
        <v>1.1838511420315538</v>
      </c>
      <c r="E2635" s="6">
        <v>157.25095532712581</v>
      </c>
      <c r="F2635" s="7">
        <v>102.69547898100355</v>
      </c>
      <c r="G2635" s="7">
        <v>0.81498435112337819</v>
      </c>
      <c r="H2635" s="7">
        <f t="shared" si="109"/>
        <v>186.16172304957075</v>
      </c>
    </row>
    <row r="2636" spans="1:8" x14ac:dyDescent="0.25">
      <c r="A2636" s="18"/>
      <c r="B2636" s="5">
        <f t="shared" si="108"/>
        <v>45319</v>
      </c>
      <c r="C2636" s="4">
        <v>23.4270833333407</v>
      </c>
      <c r="D2636">
        <v>1.1838511420315538</v>
      </c>
      <c r="E2636" s="6">
        <v>161.66273688314183</v>
      </c>
      <c r="F2636" s="7">
        <v>103.34045034334127</v>
      </c>
      <c r="G2636" s="7">
        <v>0.86995326756281099</v>
      </c>
      <c r="H2636" s="7">
        <f t="shared" si="109"/>
        <v>191.38461568305405</v>
      </c>
    </row>
    <row r="2637" spans="1:8" x14ac:dyDescent="0.25">
      <c r="A2637" s="18"/>
      <c r="B2637" s="5">
        <f t="shared" si="108"/>
        <v>45319</v>
      </c>
      <c r="C2637" s="4">
        <v>23.437500000007301</v>
      </c>
      <c r="D2637">
        <v>1.1838511420315538</v>
      </c>
      <c r="E2637" s="6">
        <v>168.85757115683478</v>
      </c>
      <c r="F2637" s="7">
        <v>103.61713682013075</v>
      </c>
      <c r="G2637" s="7">
        <v>0.85432440578055757</v>
      </c>
      <c r="H2637" s="7">
        <f t="shared" si="109"/>
        <v>199.90222845469322</v>
      </c>
    </row>
    <row r="2638" spans="1:8" x14ac:dyDescent="0.25">
      <c r="A2638" s="18"/>
      <c r="B2638" s="5">
        <f t="shared" si="108"/>
        <v>45319</v>
      </c>
      <c r="C2638" s="4">
        <v>23.447916666674001</v>
      </c>
      <c r="D2638">
        <v>1.1838511420315538</v>
      </c>
      <c r="E2638" s="6">
        <v>171.0881133227789</v>
      </c>
      <c r="F2638" s="7">
        <v>104.08108365238458</v>
      </c>
      <c r="G2638" s="7">
        <v>0.81737134603213424</v>
      </c>
      <c r="H2638" s="7">
        <f t="shared" si="109"/>
        <v>202.5428583451957</v>
      </c>
    </row>
    <row r="2639" spans="1:8" x14ac:dyDescent="0.25">
      <c r="A2639" s="18"/>
      <c r="B2639" s="5">
        <f t="shared" si="108"/>
        <v>45319</v>
      </c>
      <c r="C2639" s="4">
        <v>23.4583333333407</v>
      </c>
      <c r="D2639">
        <v>1.1838511420315538</v>
      </c>
      <c r="E2639" s="6">
        <v>173.96634639235737</v>
      </c>
      <c r="F2639" s="7">
        <v>104.21658048996515</v>
      </c>
      <c r="G2639" s="7">
        <v>0.7488458867989134</v>
      </c>
      <c r="H2639" s="7">
        <f t="shared" si="109"/>
        <v>205.95025785164916</v>
      </c>
    </row>
    <row r="2640" spans="1:8" x14ac:dyDescent="0.25">
      <c r="A2640" s="18"/>
      <c r="B2640" s="5">
        <f t="shared" si="108"/>
        <v>45319</v>
      </c>
      <c r="C2640" s="4">
        <v>23.468750000007301</v>
      </c>
      <c r="D2640">
        <v>1.1838511420315538</v>
      </c>
      <c r="E2640" s="6">
        <v>175.42937281252756</v>
      </c>
      <c r="F2640" s="7">
        <v>104.17770762859011</v>
      </c>
      <c r="G2640" s="7">
        <v>0.72816237895115876</v>
      </c>
      <c r="H2640" s="7">
        <f t="shared" si="109"/>
        <v>207.68226334998997</v>
      </c>
    </row>
    <row r="2641" spans="1:8" x14ac:dyDescent="0.25">
      <c r="A2641" s="18"/>
      <c r="B2641" s="5">
        <f t="shared" si="108"/>
        <v>45319</v>
      </c>
      <c r="C2641" s="4">
        <v>23.479166666674001</v>
      </c>
      <c r="D2641">
        <v>1.1838511420315538</v>
      </c>
      <c r="E2641" s="6">
        <v>177.13227457024601</v>
      </c>
      <c r="F2641" s="7">
        <v>104.22185034113026</v>
      </c>
      <c r="G2641" s="7">
        <v>0.71075461047487221</v>
      </c>
      <c r="H2641" s="7">
        <f t="shared" si="109"/>
        <v>209.69824554063251</v>
      </c>
    </row>
    <row r="2642" spans="1:8" x14ac:dyDescent="0.25">
      <c r="A2642" s="18"/>
      <c r="B2642" s="5">
        <f t="shared" si="108"/>
        <v>45319</v>
      </c>
      <c r="C2642" s="4">
        <v>23.4895833333407</v>
      </c>
      <c r="D2642">
        <v>1.1838511420315538</v>
      </c>
      <c r="E2642" s="6">
        <v>178.97493256170895</v>
      </c>
      <c r="F2642" s="7">
        <v>103.75839717557952</v>
      </c>
      <c r="G2642" s="7">
        <v>0.72742530282579532</v>
      </c>
      <c r="H2642" s="7">
        <f t="shared" si="109"/>
        <v>211.87967830819949</v>
      </c>
    </row>
    <row r="2643" spans="1:8" x14ac:dyDescent="0.25">
      <c r="A2643" s="18"/>
      <c r="B2643" s="5">
        <f t="shared" si="108"/>
        <v>45319</v>
      </c>
      <c r="C2643" s="4">
        <v>23.5000000000074</v>
      </c>
      <c r="D2643">
        <v>1.1838511420315538</v>
      </c>
      <c r="E2643" s="6">
        <v>178.85791015580443</v>
      </c>
      <c r="F2643" s="7">
        <v>102.68204068253924</v>
      </c>
      <c r="G2643" s="7">
        <v>0.75211453926285532</v>
      </c>
      <c r="H2643" s="7">
        <f t="shared" si="109"/>
        <v>211.74114119932614</v>
      </c>
    </row>
    <row r="2644" spans="1:8" x14ac:dyDescent="0.25">
      <c r="A2644" s="18"/>
      <c r="B2644" s="5">
        <f t="shared" si="108"/>
        <v>45319</v>
      </c>
      <c r="C2644" s="4">
        <v>23.510416666674001</v>
      </c>
      <c r="D2644">
        <v>1.1838511420315538</v>
      </c>
      <c r="E2644" s="6">
        <v>178.06737974733576</v>
      </c>
      <c r="F2644" s="7">
        <v>101.77407774080388</v>
      </c>
      <c r="G2644" s="7">
        <v>0.83455373962307211</v>
      </c>
      <c r="H2644" s="7">
        <f t="shared" si="109"/>
        <v>210.80527087244982</v>
      </c>
    </row>
    <row r="2645" spans="1:8" x14ac:dyDescent="0.25">
      <c r="A2645" s="18"/>
      <c r="B2645" s="5">
        <f t="shared" si="108"/>
        <v>45319</v>
      </c>
      <c r="C2645" s="4">
        <v>23.5208333333407</v>
      </c>
      <c r="D2645">
        <v>1.1838511420315538</v>
      </c>
      <c r="E2645" s="6">
        <v>175.17807784293748</v>
      </c>
      <c r="F2645" s="7">
        <v>101.09759358636666</v>
      </c>
      <c r="G2645" s="7">
        <v>1.0535562525017528</v>
      </c>
      <c r="H2645" s="7">
        <f t="shared" si="109"/>
        <v>207.38476751325399</v>
      </c>
    </row>
    <row r="2646" spans="1:8" x14ac:dyDescent="0.25">
      <c r="A2646" s="18"/>
      <c r="B2646" s="5">
        <f t="shared" si="108"/>
        <v>45319</v>
      </c>
      <c r="C2646" s="4">
        <v>23.5312500000074</v>
      </c>
      <c r="D2646">
        <v>1.1838511420315538</v>
      </c>
      <c r="E2646" s="6">
        <v>173.02375130042165</v>
      </c>
      <c r="F2646" s="7">
        <v>100.15129272515239</v>
      </c>
      <c r="G2646" s="7">
        <v>1.0674132954652593</v>
      </c>
      <c r="H2646" s="7">
        <f t="shared" si="109"/>
        <v>204.83436557558773</v>
      </c>
    </row>
    <row r="2647" spans="1:8" x14ac:dyDescent="0.25">
      <c r="A2647" s="18"/>
      <c r="B2647" s="5">
        <f t="shared" si="108"/>
        <v>45319</v>
      </c>
      <c r="C2647" s="4">
        <v>23.541666666674001</v>
      </c>
      <c r="D2647">
        <v>1.1838511420315538</v>
      </c>
      <c r="E2647" s="6">
        <v>165.15973486631341</v>
      </c>
      <c r="F2647" s="7">
        <v>99.054630953799915</v>
      </c>
      <c r="G2647" s="7">
        <v>0.79015762209954232</v>
      </c>
      <c r="H2647" s="7">
        <f t="shared" si="109"/>
        <v>195.52454073911377</v>
      </c>
    </row>
    <row r="2648" spans="1:8" x14ac:dyDescent="0.25">
      <c r="A2648" s="18"/>
      <c r="B2648" s="5">
        <f t="shared" si="108"/>
        <v>45319</v>
      </c>
      <c r="C2648" s="4">
        <v>23.5520833333407</v>
      </c>
      <c r="D2648">
        <v>1.1838511420315538</v>
      </c>
      <c r="E2648" s="6">
        <v>158.51546500807905</v>
      </c>
      <c r="F2648" s="7">
        <v>97.565018664857874</v>
      </c>
      <c r="G2648" s="7">
        <v>0.89477149287827162</v>
      </c>
      <c r="H2648" s="7">
        <f t="shared" si="109"/>
        <v>187.65871427947718</v>
      </c>
    </row>
    <row r="2649" spans="1:8" x14ac:dyDescent="0.25">
      <c r="A2649" s="18"/>
      <c r="B2649" s="5">
        <f t="shared" si="108"/>
        <v>45319</v>
      </c>
      <c r="C2649" s="4">
        <v>23.5625000000074</v>
      </c>
      <c r="D2649">
        <v>1.1838511420315538</v>
      </c>
      <c r="E2649" s="6">
        <v>154.20796186787371</v>
      </c>
      <c r="F2649" s="7">
        <v>97.025024839011934</v>
      </c>
      <c r="G2649" s="7">
        <v>0.8752914044457597</v>
      </c>
      <c r="H2649" s="7">
        <f t="shared" si="109"/>
        <v>182.55927176764058</v>
      </c>
    </row>
    <row r="2650" spans="1:8" x14ac:dyDescent="0.25">
      <c r="A2650" s="18"/>
      <c r="B2650" s="5">
        <f t="shared" si="108"/>
        <v>45319</v>
      </c>
      <c r="C2650" s="4">
        <v>23.572916666674001</v>
      </c>
      <c r="D2650">
        <v>1.1838511420315538</v>
      </c>
      <c r="E2650" s="6">
        <v>149.12230377513322</v>
      </c>
      <c r="F2650" s="7">
        <v>96.882286658468757</v>
      </c>
      <c r="G2650" s="7">
        <v>0.99794522914305561</v>
      </c>
      <c r="H2650" s="7">
        <f t="shared" si="109"/>
        <v>176.53860962656776</v>
      </c>
    </row>
    <row r="2651" spans="1:8" x14ac:dyDescent="0.25">
      <c r="A2651" s="18"/>
      <c r="B2651" s="5">
        <f t="shared" si="108"/>
        <v>45319</v>
      </c>
      <c r="C2651" s="4">
        <v>23.5833333333407</v>
      </c>
      <c r="D2651">
        <v>1.1838511420315538</v>
      </c>
      <c r="E2651" s="6">
        <v>147.08897172729232</v>
      </c>
      <c r="F2651" s="7">
        <v>96.103576329576015</v>
      </c>
      <c r="G2651" s="7">
        <v>1.208087229191632</v>
      </c>
      <c r="H2651" s="7">
        <f t="shared" si="109"/>
        <v>174.13144715960195</v>
      </c>
    </row>
    <row r="2652" spans="1:8" x14ac:dyDescent="0.25">
      <c r="A2652" s="18"/>
      <c r="B2652" s="5">
        <f t="shared" si="108"/>
        <v>45319</v>
      </c>
      <c r="C2652" s="4">
        <v>23.5937500000074</v>
      </c>
      <c r="D2652">
        <v>1.1838511420315538</v>
      </c>
      <c r="E2652" s="6">
        <v>144.96055096839717</v>
      </c>
      <c r="F2652" s="7">
        <v>95.917470284435211</v>
      </c>
      <c r="G2652" s="7">
        <v>1.2751541267900277</v>
      </c>
      <c r="H2652" s="7">
        <f t="shared" si="109"/>
        <v>171.61171381346026</v>
      </c>
    </row>
    <row r="2653" spans="1:8" x14ac:dyDescent="0.25">
      <c r="A2653" s="18"/>
      <c r="B2653" s="5">
        <f t="shared" si="108"/>
        <v>45319</v>
      </c>
      <c r="C2653" s="4">
        <v>23.6041666666741</v>
      </c>
      <c r="D2653">
        <v>1.1838511420315538</v>
      </c>
      <c r="E2653" s="6">
        <v>143.63724826425144</v>
      </c>
      <c r="F2653" s="7">
        <v>95.840988342672276</v>
      </c>
      <c r="G2653" s="7">
        <v>2.5054939872217603</v>
      </c>
      <c r="H2653" s="7">
        <f t="shared" si="109"/>
        <v>170.04512039590389</v>
      </c>
    </row>
    <row r="2654" spans="1:8" x14ac:dyDescent="0.25">
      <c r="A2654" s="18"/>
      <c r="B2654" s="5">
        <f t="shared" si="108"/>
        <v>45319</v>
      </c>
      <c r="C2654" s="4">
        <v>23.6145833333407</v>
      </c>
      <c r="D2654">
        <v>1.1838511420315538</v>
      </c>
      <c r="E2654" s="6">
        <v>140.01347255916755</v>
      </c>
      <c r="F2654" s="7">
        <v>95.677970707271001</v>
      </c>
      <c r="G2654" s="7">
        <v>2.6654183811894683</v>
      </c>
      <c r="H2654" s="7">
        <f t="shared" si="109"/>
        <v>165.75510938897412</v>
      </c>
    </row>
    <row r="2655" spans="1:8" x14ac:dyDescent="0.25">
      <c r="A2655" s="18"/>
      <c r="B2655" s="5">
        <f t="shared" si="108"/>
        <v>45319</v>
      </c>
      <c r="C2655" s="4">
        <v>23.6250000000074</v>
      </c>
      <c r="D2655">
        <v>1.1838511420315538</v>
      </c>
      <c r="E2655" s="6">
        <v>139.18257189397931</v>
      </c>
      <c r="F2655" s="7">
        <v>95.858725043591051</v>
      </c>
      <c r="G2655" s="7">
        <v>2.7407221118195837</v>
      </c>
      <c r="H2655" s="7">
        <f t="shared" si="109"/>
        <v>164.77144668757626</v>
      </c>
    </row>
    <row r="2656" spans="1:8" x14ac:dyDescent="0.25">
      <c r="A2656" s="18"/>
      <c r="B2656" s="5">
        <f t="shared" si="108"/>
        <v>45319</v>
      </c>
      <c r="C2656" s="4">
        <v>23.6354166666741</v>
      </c>
      <c r="D2656">
        <v>1.1838511420315538</v>
      </c>
      <c r="E2656" s="6">
        <v>138.70249505629715</v>
      </c>
      <c r="F2656" s="7">
        <v>95.999727905335376</v>
      </c>
      <c r="G2656" s="7">
        <v>4.0700386227782275</v>
      </c>
      <c r="H2656" s="7">
        <f t="shared" si="109"/>
        <v>164.20310717502335</v>
      </c>
    </row>
    <row r="2657" spans="1:8" x14ac:dyDescent="0.25">
      <c r="A2657" s="18"/>
      <c r="B2657" s="5">
        <f t="shared" si="108"/>
        <v>45319</v>
      </c>
      <c r="C2657" s="4">
        <v>23.6458333333407</v>
      </c>
      <c r="D2657">
        <v>1.1838511420315538</v>
      </c>
      <c r="E2657" s="6">
        <v>137.37352342962691</v>
      </c>
      <c r="F2657" s="7">
        <v>95.870119873633314</v>
      </c>
      <c r="G2657" s="7">
        <v>4.9789903382486722</v>
      </c>
      <c r="H2657" s="7">
        <f t="shared" si="109"/>
        <v>162.62980259706225</v>
      </c>
    </row>
    <row r="2658" spans="1:8" x14ac:dyDescent="0.25">
      <c r="A2658" s="18"/>
      <c r="B2658" s="5">
        <f t="shared" si="108"/>
        <v>45319</v>
      </c>
      <c r="C2658" s="4">
        <v>23.6562500000074</v>
      </c>
      <c r="D2658">
        <v>1.1838511420315538</v>
      </c>
      <c r="E2658" s="6">
        <v>134.7504785875725</v>
      </c>
      <c r="F2658" s="7">
        <v>96.344783872305058</v>
      </c>
      <c r="G2658" s="7">
        <v>7.0947748354386944</v>
      </c>
      <c r="H2658" s="7">
        <f t="shared" si="109"/>
        <v>159.52450796519614</v>
      </c>
    </row>
    <row r="2659" spans="1:8" x14ac:dyDescent="0.25">
      <c r="A2659" s="18"/>
      <c r="B2659" s="5">
        <f t="shared" si="108"/>
        <v>45319</v>
      </c>
      <c r="C2659" s="4">
        <v>23.6666666666741</v>
      </c>
      <c r="D2659">
        <v>1.1838511420315538</v>
      </c>
      <c r="E2659" s="6">
        <v>134.46799124139383</v>
      </c>
      <c r="F2659" s="7">
        <v>97.392526650442775</v>
      </c>
      <c r="G2659" s="7">
        <v>14.094754516440204</v>
      </c>
      <c r="H2659" s="7">
        <f t="shared" si="109"/>
        <v>159.19008499781307</v>
      </c>
    </row>
    <row r="2660" spans="1:8" x14ac:dyDescent="0.25">
      <c r="A2660" s="18"/>
      <c r="B2660" s="5">
        <f t="shared" ref="B2660:B2723" si="110">DATE(YEAR(B2564),MONTH(B2564),DAY(B2564)+1)</f>
        <v>45319</v>
      </c>
      <c r="C2660" s="4">
        <v>23.6770833333407</v>
      </c>
      <c r="D2660">
        <v>1.1838511420315538</v>
      </c>
      <c r="E2660" s="6">
        <v>135.57420663203138</v>
      </c>
      <c r="F2660" s="7">
        <v>98.462090439740194</v>
      </c>
      <c r="G2660" s="7">
        <v>38.292954634531824</v>
      </c>
      <c r="H2660" s="7">
        <f t="shared" si="109"/>
        <v>160.4996793513522</v>
      </c>
    </row>
    <row r="2661" spans="1:8" x14ac:dyDescent="0.25">
      <c r="A2661" s="18"/>
      <c r="B2661" s="5">
        <f t="shared" si="110"/>
        <v>45319</v>
      </c>
      <c r="C2661" s="4">
        <v>23.6875000000074</v>
      </c>
      <c r="D2661">
        <v>1.1838511420315538</v>
      </c>
      <c r="E2661" s="6">
        <v>139.60574075084506</v>
      </c>
      <c r="F2661" s="7">
        <v>99.898016498774552</v>
      </c>
      <c r="G2661" s="7">
        <v>93.48777099822361</v>
      </c>
      <c r="H2661" s="7">
        <f t="shared" si="109"/>
        <v>165.27241562204895</v>
      </c>
    </row>
    <row r="2662" spans="1:8" x14ac:dyDescent="0.25">
      <c r="A2662" s="18"/>
      <c r="B2662" s="5">
        <f t="shared" si="110"/>
        <v>45319</v>
      </c>
      <c r="C2662" s="4">
        <v>23.6979166666741</v>
      </c>
      <c r="D2662">
        <v>1.1838511420315538</v>
      </c>
      <c r="E2662" s="6">
        <v>143.35667256585612</v>
      </c>
      <c r="F2662" s="7">
        <v>101.8717177217618</v>
      </c>
      <c r="G2662" s="7">
        <v>151.03553476558795</v>
      </c>
      <c r="H2662" s="7">
        <f t="shared" si="109"/>
        <v>169.71296053493228</v>
      </c>
    </row>
    <row r="2663" spans="1:8" x14ac:dyDescent="0.25">
      <c r="A2663" s="18"/>
      <c r="B2663" s="5">
        <f t="shared" si="110"/>
        <v>45319</v>
      </c>
      <c r="C2663" s="4">
        <v>23.7083333333408</v>
      </c>
      <c r="D2663">
        <v>1.1838511420315538</v>
      </c>
      <c r="E2663" s="6">
        <v>147.51369552240655</v>
      </c>
      <c r="F2663" s="7">
        <v>103.33634360595002</v>
      </c>
      <c r="G2663" s="7">
        <v>192.15114611829003</v>
      </c>
      <c r="H2663" s="7">
        <f t="shared" si="109"/>
        <v>174.63425690949592</v>
      </c>
    </row>
    <row r="2664" spans="1:8" x14ac:dyDescent="0.25">
      <c r="A2664" s="18"/>
      <c r="B2664" s="5">
        <f t="shared" si="110"/>
        <v>45319</v>
      </c>
      <c r="C2664" s="4">
        <v>23.7187500000074</v>
      </c>
      <c r="D2664">
        <v>1.1838511420315538</v>
      </c>
      <c r="E2664" s="6">
        <v>154.80734523494581</v>
      </c>
      <c r="F2664" s="7">
        <v>103.94965564444223</v>
      </c>
      <c r="G2664" s="7">
        <v>196.19048550123685</v>
      </c>
      <c r="H2664" s="7">
        <f t="shared" si="109"/>
        <v>183.26885245126363</v>
      </c>
    </row>
    <row r="2665" spans="1:8" x14ac:dyDescent="0.25">
      <c r="A2665" s="18"/>
      <c r="B2665" s="5">
        <f t="shared" si="110"/>
        <v>45319</v>
      </c>
      <c r="C2665" s="4">
        <v>23.7291666666741</v>
      </c>
      <c r="D2665">
        <v>1.1838511420315538</v>
      </c>
      <c r="E2665" s="6">
        <v>160.73589909002231</v>
      </c>
      <c r="F2665" s="7">
        <v>104.09493653081843</v>
      </c>
      <c r="G2665" s="7">
        <v>196.49171603953496</v>
      </c>
      <c r="H2665" s="7">
        <f t="shared" si="109"/>
        <v>190.28737770319151</v>
      </c>
    </row>
    <row r="2666" spans="1:8" x14ac:dyDescent="0.25">
      <c r="A2666" s="18"/>
      <c r="B2666" s="5">
        <f t="shared" si="110"/>
        <v>45319</v>
      </c>
      <c r="C2666" s="4">
        <v>23.7395833333408</v>
      </c>
      <c r="D2666">
        <v>1.1838511420315538</v>
      </c>
      <c r="E2666" s="6">
        <v>166.59869324673713</v>
      </c>
      <c r="F2666" s="7">
        <v>104.26187198060606</v>
      </c>
      <c r="G2666" s="7">
        <v>196.53808094409914</v>
      </c>
      <c r="H2666" s="7">
        <f t="shared" si="109"/>
        <v>197.22805326111427</v>
      </c>
    </row>
    <row r="2667" spans="1:8" x14ac:dyDescent="0.25">
      <c r="A2667" s="18"/>
      <c r="B2667" s="5">
        <f t="shared" si="110"/>
        <v>45319</v>
      </c>
      <c r="C2667" s="4">
        <v>23.7500000000074</v>
      </c>
      <c r="D2667">
        <v>1.1838511420315538</v>
      </c>
      <c r="E2667" s="6">
        <v>169.03108472550812</v>
      </c>
      <c r="F2667" s="7">
        <v>104.29628712112991</v>
      </c>
      <c r="G2667" s="7">
        <v>196.43246927970927</v>
      </c>
      <c r="H2667" s="7">
        <f t="shared" si="109"/>
        <v>200.10764269112514</v>
      </c>
    </row>
    <row r="2668" spans="1:8" x14ac:dyDescent="0.25">
      <c r="A2668" s="18"/>
      <c r="B2668" s="5">
        <f t="shared" si="110"/>
        <v>45319</v>
      </c>
      <c r="C2668" s="4">
        <v>23.7604166666741</v>
      </c>
      <c r="D2668">
        <v>1.1838511420315538</v>
      </c>
      <c r="E2668" s="6">
        <v>172.42796261949053</v>
      </c>
      <c r="F2668" s="7">
        <v>104.19325808163109</v>
      </c>
      <c r="G2668" s="7">
        <v>196.89556176649268</v>
      </c>
      <c r="H2668" s="7">
        <f t="shared" si="109"/>
        <v>204.12904046525793</v>
      </c>
    </row>
    <row r="2669" spans="1:8" x14ac:dyDescent="0.25">
      <c r="A2669" s="18"/>
      <c r="B2669" s="5">
        <f t="shared" si="110"/>
        <v>45319</v>
      </c>
      <c r="C2669" s="4">
        <v>23.7708333333408</v>
      </c>
      <c r="D2669">
        <v>1.1838511420315538</v>
      </c>
      <c r="E2669" s="6">
        <v>174.04205060073429</v>
      </c>
      <c r="F2669" s="7">
        <v>104.07286084498261</v>
      </c>
      <c r="G2669" s="7">
        <v>197.11421275114478</v>
      </c>
      <c r="H2669" s="7">
        <f t="shared" si="109"/>
        <v>206.03988036519277</v>
      </c>
    </row>
    <row r="2670" spans="1:8" x14ac:dyDescent="0.25">
      <c r="A2670" s="18"/>
      <c r="B2670" s="5">
        <f t="shared" si="110"/>
        <v>45319</v>
      </c>
      <c r="C2670" s="4">
        <v>23.7812500000074</v>
      </c>
      <c r="D2670">
        <v>1.1838511420315538</v>
      </c>
      <c r="E2670" s="6">
        <v>177.3379452078687</v>
      </c>
      <c r="F2670" s="7">
        <v>104.02616012881063</v>
      </c>
      <c r="G2670" s="7">
        <v>197.51358645848234</v>
      </c>
      <c r="H2670" s="7">
        <f t="shared" si="109"/>
        <v>209.94172895986449</v>
      </c>
    </row>
    <row r="2671" spans="1:8" x14ac:dyDescent="0.25">
      <c r="A2671" s="18"/>
      <c r="B2671" s="5">
        <f t="shared" si="110"/>
        <v>45319</v>
      </c>
      <c r="C2671" s="4">
        <v>23.7916666666741</v>
      </c>
      <c r="D2671">
        <v>1.1838511420315538</v>
      </c>
      <c r="E2671" s="6">
        <v>177.70814171342661</v>
      </c>
      <c r="F2671" s="7">
        <v>103.24615538484805</v>
      </c>
      <c r="G2671" s="7">
        <v>197.56305284075225</v>
      </c>
      <c r="H2671" s="7">
        <f t="shared" si="109"/>
        <v>210.37998651574532</v>
      </c>
    </row>
    <row r="2672" spans="1:8" x14ac:dyDescent="0.25">
      <c r="A2672" s="18"/>
      <c r="B2672" s="5">
        <f t="shared" si="110"/>
        <v>45319</v>
      </c>
      <c r="C2672" s="4">
        <v>23.8020833333408</v>
      </c>
      <c r="D2672">
        <v>1.1838511420315538</v>
      </c>
      <c r="E2672" s="6">
        <v>180.51818512411057</v>
      </c>
      <c r="F2672" s="7">
        <v>102.58719490707558</v>
      </c>
      <c r="G2672" s="7">
        <v>197.55616829187201</v>
      </c>
      <c r="H2672" s="7">
        <f t="shared" si="109"/>
        <v>213.70665961664176</v>
      </c>
    </row>
    <row r="2673" spans="1:8" x14ac:dyDescent="0.25">
      <c r="A2673" s="18"/>
      <c r="B2673" s="5">
        <f t="shared" si="110"/>
        <v>45319</v>
      </c>
      <c r="C2673" s="4">
        <v>23.8125000000075</v>
      </c>
      <c r="D2673">
        <v>1.1838511420315538</v>
      </c>
      <c r="E2673" s="6">
        <v>184.66455606388885</v>
      </c>
      <c r="F2673" s="7">
        <v>101.90651453755581</v>
      </c>
      <c r="G2673" s="7">
        <v>197.49182995238269</v>
      </c>
      <c r="H2673" s="7">
        <f t="shared" si="109"/>
        <v>218.61534558898472</v>
      </c>
    </row>
    <row r="2674" spans="1:8" x14ac:dyDescent="0.25">
      <c r="A2674" s="18"/>
      <c r="B2674" s="5">
        <f t="shared" si="110"/>
        <v>45319</v>
      </c>
      <c r="C2674" s="4">
        <v>23.8229166666741</v>
      </c>
      <c r="D2674">
        <v>1.1838511420315538</v>
      </c>
      <c r="E2674" s="6">
        <v>183.00231919314112</v>
      </c>
      <c r="F2674" s="7">
        <v>101.09782921095365</v>
      </c>
      <c r="G2674" s="7">
        <v>197.34741536440899</v>
      </c>
      <c r="H2674" s="7">
        <f t="shared" si="109"/>
        <v>216.64750457122307</v>
      </c>
    </row>
    <row r="2675" spans="1:8" x14ac:dyDescent="0.25">
      <c r="A2675" s="18"/>
      <c r="B2675" s="5">
        <f t="shared" si="110"/>
        <v>45319</v>
      </c>
      <c r="C2675" s="4">
        <v>23.8333333333408</v>
      </c>
      <c r="D2675">
        <v>1.1838511420315538</v>
      </c>
      <c r="E2675" s="6">
        <v>182.64795980262133</v>
      </c>
      <c r="F2675" s="7">
        <v>100.06111268211899</v>
      </c>
      <c r="G2675" s="7">
        <v>197.15438350691457</v>
      </c>
      <c r="H2675" s="7">
        <f t="shared" si="109"/>
        <v>216.2279958020666</v>
      </c>
    </row>
    <row r="2676" spans="1:8" x14ac:dyDescent="0.25">
      <c r="A2676" s="18"/>
      <c r="B2676" s="5">
        <f t="shared" si="110"/>
        <v>45319</v>
      </c>
      <c r="C2676" s="4">
        <v>23.8437500000075</v>
      </c>
      <c r="D2676">
        <v>1.1838511420315538</v>
      </c>
      <c r="E2676" s="6">
        <v>184.18198028869196</v>
      </c>
      <c r="F2676" s="7">
        <v>99.055880370250165</v>
      </c>
      <c r="G2676" s="7">
        <v>196.88142695217411</v>
      </c>
      <c r="H2676" s="7">
        <f t="shared" si="109"/>
        <v>218.0440477064011</v>
      </c>
    </row>
    <row r="2677" spans="1:8" x14ac:dyDescent="0.25">
      <c r="A2677" s="18"/>
      <c r="B2677" s="5">
        <f t="shared" si="110"/>
        <v>45319</v>
      </c>
      <c r="C2677" s="4">
        <v>23.8541666666741</v>
      </c>
      <c r="D2677">
        <v>1.1838511420315538</v>
      </c>
      <c r="E2677" s="6">
        <v>182.39805521190874</v>
      </c>
      <c r="F2677" s="7">
        <v>98.201437210674229</v>
      </c>
      <c r="G2677" s="7">
        <v>196.40339292621715</v>
      </c>
      <c r="H2677" s="7">
        <f t="shared" si="109"/>
        <v>215.93214596695256</v>
      </c>
    </row>
    <row r="2678" spans="1:8" x14ac:dyDescent="0.25">
      <c r="A2678" s="18"/>
      <c r="B2678" s="5">
        <f t="shared" si="110"/>
        <v>45319</v>
      </c>
      <c r="C2678" s="4">
        <v>23.8645833333408</v>
      </c>
      <c r="D2678">
        <v>1.1838511420315538</v>
      </c>
      <c r="E2678" s="6">
        <v>179.84308276787968</v>
      </c>
      <c r="F2678" s="7">
        <v>97.362637830333412</v>
      </c>
      <c r="G2678" s="7">
        <v>195.67690603233683</v>
      </c>
      <c r="H2678" s="7">
        <f t="shared" si="109"/>
        <v>212.90743892122961</v>
      </c>
    </row>
    <row r="2679" spans="1:8" x14ac:dyDescent="0.25">
      <c r="A2679" s="18"/>
      <c r="B2679" s="5">
        <f t="shared" si="110"/>
        <v>45319</v>
      </c>
      <c r="C2679" s="4">
        <v>23.8750000000075</v>
      </c>
      <c r="D2679">
        <v>1.1838511420315538</v>
      </c>
      <c r="E2679" s="6">
        <v>175.81102935093099</v>
      </c>
      <c r="F2679" s="7">
        <v>96.149159498247911</v>
      </c>
      <c r="G2679" s="7">
        <v>194.75394989371074</v>
      </c>
      <c r="H2679" s="7">
        <f t="shared" si="109"/>
        <v>208.13408787884268</v>
      </c>
    </row>
    <row r="2680" spans="1:8" x14ac:dyDescent="0.25">
      <c r="A2680" s="18"/>
      <c r="B2680" s="5">
        <f t="shared" si="110"/>
        <v>45319</v>
      </c>
      <c r="C2680" s="4">
        <v>23.8854166666741</v>
      </c>
      <c r="D2680">
        <v>1.1838511420315538</v>
      </c>
      <c r="E2680" s="6">
        <v>182.58298644185302</v>
      </c>
      <c r="F2680" s="7">
        <v>95.139012070964185</v>
      </c>
      <c r="G2680" s="7">
        <v>194.43702673759216</v>
      </c>
      <c r="H2680" s="7">
        <f t="shared" si="109"/>
        <v>216.15107701471942</v>
      </c>
    </row>
    <row r="2681" spans="1:8" x14ac:dyDescent="0.25">
      <c r="A2681" s="18"/>
      <c r="B2681" s="5">
        <f t="shared" si="110"/>
        <v>45319</v>
      </c>
      <c r="C2681" s="4">
        <v>23.8958333333408</v>
      </c>
      <c r="D2681">
        <v>1.1838511420315538</v>
      </c>
      <c r="E2681" s="6">
        <v>189.5733473212515</v>
      </c>
      <c r="F2681" s="7">
        <v>94.009566828083692</v>
      </c>
      <c r="G2681" s="7">
        <v>193.59273788545852</v>
      </c>
      <c r="H2681" s="7">
        <f t="shared" si="109"/>
        <v>224.426623725008</v>
      </c>
    </row>
    <row r="2682" spans="1:8" x14ac:dyDescent="0.25">
      <c r="A2682" s="18"/>
      <c r="B2682" s="5">
        <f t="shared" si="110"/>
        <v>45319</v>
      </c>
      <c r="C2682" s="4">
        <v>23.9062500000075</v>
      </c>
      <c r="D2682">
        <v>1.1838511420315538</v>
      </c>
      <c r="E2682" s="6">
        <v>190.11141409298006</v>
      </c>
      <c r="F2682" s="7">
        <v>92.64699407042032</v>
      </c>
      <c r="G2682" s="7">
        <v>193.46929591786861</v>
      </c>
      <c r="H2682" s="7">
        <f t="shared" si="109"/>
        <v>225.06361468720809</v>
      </c>
    </row>
    <row r="2683" spans="1:8" x14ac:dyDescent="0.25">
      <c r="A2683" s="18"/>
      <c r="B2683" s="5">
        <f t="shared" si="110"/>
        <v>45319</v>
      </c>
      <c r="C2683" s="4">
        <v>23.9166666666742</v>
      </c>
      <c r="D2683">
        <v>1.1838511420315538</v>
      </c>
      <c r="E2683" s="6">
        <v>187.87794040530633</v>
      </c>
      <c r="F2683" s="7">
        <v>91.143866031894092</v>
      </c>
      <c r="G2683" s="7">
        <v>192.17181408778092</v>
      </c>
      <c r="H2683" s="7">
        <f t="shared" si="109"/>
        <v>222.41951431135811</v>
      </c>
    </row>
    <row r="2684" spans="1:8" x14ac:dyDescent="0.25">
      <c r="A2684" s="18"/>
      <c r="B2684" s="5">
        <f t="shared" si="110"/>
        <v>45319</v>
      </c>
      <c r="C2684" s="4">
        <v>23.9270833333408</v>
      </c>
      <c r="D2684">
        <v>1.1838511420315538</v>
      </c>
      <c r="E2684" s="6">
        <v>188.73514396445381</v>
      </c>
      <c r="F2684" s="7">
        <v>89.715379658038003</v>
      </c>
      <c r="G2684" s="7">
        <v>190.48511877376754</v>
      </c>
      <c r="H2684" s="7">
        <f t="shared" si="109"/>
        <v>223.43431572380837</v>
      </c>
    </row>
    <row r="2685" spans="1:8" x14ac:dyDescent="0.25">
      <c r="A2685" s="18"/>
      <c r="B2685" s="5">
        <f t="shared" si="110"/>
        <v>45319</v>
      </c>
      <c r="C2685" s="4">
        <v>23.9375000000075</v>
      </c>
      <c r="D2685">
        <v>1.1838511420315538</v>
      </c>
      <c r="E2685" s="6">
        <v>182.57094010466156</v>
      </c>
      <c r="F2685" s="7">
        <v>88.274482478250974</v>
      </c>
      <c r="G2685" s="7">
        <v>189.61859147098318</v>
      </c>
      <c r="H2685" s="7">
        <f t="shared" si="109"/>
        <v>216.13681594467801</v>
      </c>
    </row>
    <row r="2686" spans="1:8" x14ac:dyDescent="0.25">
      <c r="A2686" s="18"/>
      <c r="B2686" s="5">
        <f t="shared" si="110"/>
        <v>45319</v>
      </c>
      <c r="C2686" s="4">
        <v>23.9479166666742</v>
      </c>
      <c r="D2686">
        <v>1.1838511420315538</v>
      </c>
      <c r="E2686" s="6">
        <v>172.77531000711019</v>
      </c>
      <c r="F2686" s="7">
        <v>86.647041553472789</v>
      </c>
      <c r="G2686" s="7">
        <v>189.01311127306923</v>
      </c>
      <c r="H2686" s="7">
        <f t="shared" si="109"/>
        <v>204.54024806677316</v>
      </c>
    </row>
    <row r="2687" spans="1:8" x14ac:dyDescent="0.25">
      <c r="A2687" s="18"/>
      <c r="B2687" s="5">
        <f t="shared" si="110"/>
        <v>45319</v>
      </c>
      <c r="C2687" s="4">
        <v>23.9583333333408</v>
      </c>
      <c r="D2687">
        <v>1.1838511420315538</v>
      </c>
      <c r="E2687" s="6">
        <v>162.10427726643681</v>
      </c>
      <c r="F2687" s="7">
        <v>84.568595118489554</v>
      </c>
      <c r="G2687" s="7">
        <v>184.09569669265741</v>
      </c>
      <c r="H2687" s="7">
        <f t="shared" si="109"/>
        <v>191.90733377007086</v>
      </c>
    </row>
    <row r="2688" spans="1:8" x14ac:dyDescent="0.25">
      <c r="A2688" s="18"/>
      <c r="B2688" s="5">
        <f t="shared" si="110"/>
        <v>45319</v>
      </c>
      <c r="C2688" s="4">
        <v>23.9687500000075</v>
      </c>
      <c r="D2688">
        <v>1.1838511420315538</v>
      </c>
      <c r="E2688" s="6">
        <v>149.69124760010465</v>
      </c>
      <c r="F2688" s="7">
        <v>82.697413335496236</v>
      </c>
      <c r="G2688" s="7">
        <v>183.59709398940024</v>
      </c>
      <c r="H2688" s="7">
        <f t="shared" si="109"/>
        <v>177.21215442351198</v>
      </c>
    </row>
    <row r="2689" spans="1:8" x14ac:dyDescent="0.25">
      <c r="A2689" s="18"/>
      <c r="B2689" s="5">
        <f t="shared" si="110"/>
        <v>45319</v>
      </c>
      <c r="C2689" s="4">
        <v>23.9791666666742</v>
      </c>
      <c r="D2689">
        <v>1.1838511420315538</v>
      </c>
      <c r="E2689" s="6">
        <v>137.69653179649981</v>
      </c>
      <c r="F2689" s="7">
        <v>81.185412275390291</v>
      </c>
      <c r="G2689" s="7">
        <v>181.69449196817175</v>
      </c>
      <c r="H2689" s="7">
        <f t="shared" si="109"/>
        <v>163.01219642107046</v>
      </c>
    </row>
    <row r="2690" spans="1:8" ht="15.75" thickBot="1" x14ac:dyDescent="0.3">
      <c r="A2690" s="18"/>
      <c r="B2690" s="5">
        <f t="shared" si="110"/>
        <v>45319</v>
      </c>
      <c r="C2690" s="4">
        <v>23.9895833333408</v>
      </c>
      <c r="D2690">
        <v>1.1838511420315538</v>
      </c>
      <c r="E2690" s="6">
        <v>128.53782529571242</v>
      </c>
      <c r="F2690" s="7">
        <v>79.862911168497263</v>
      </c>
      <c r="G2690" s="7">
        <v>181.24564055577059</v>
      </c>
      <c r="H2690" s="7">
        <f t="shared" si="109"/>
        <v>152.16965127058151</v>
      </c>
    </row>
    <row r="2691" spans="1:8" x14ac:dyDescent="0.25">
      <c r="A2691" s="13">
        <f t="shared" ref="A2691" si="111">A2595+1</f>
        <v>29</v>
      </c>
      <c r="B2691" s="5">
        <f t="shared" si="110"/>
        <v>45320</v>
      </c>
      <c r="C2691" s="4">
        <v>24.0000000000075</v>
      </c>
      <c r="D2691">
        <v>1.1801362226760779</v>
      </c>
      <c r="E2691" s="6">
        <v>113.39204782458356</v>
      </c>
      <c r="F2691" s="7">
        <v>80.147698734164791</v>
      </c>
      <c r="G2691" s="7">
        <v>176.61384741353677</v>
      </c>
      <c r="H2691" s="7">
        <f t="shared" si="109"/>
        <v>133.81806300120923</v>
      </c>
    </row>
    <row r="2692" spans="1:8" x14ac:dyDescent="0.25">
      <c r="A2692" s="14"/>
      <c r="B2692" s="5">
        <f t="shared" si="110"/>
        <v>45320</v>
      </c>
      <c r="C2692" s="4">
        <v>24.0104166666742</v>
      </c>
      <c r="D2692">
        <v>1.1801362226760779</v>
      </c>
      <c r="E2692" s="6">
        <v>104.31956353652333</v>
      </c>
      <c r="F2692" s="7">
        <v>78.906516983177085</v>
      </c>
      <c r="G2692" s="7">
        <v>174.482912741635</v>
      </c>
      <c r="H2692" s="7">
        <f t="shared" ref="H2692:H2755" si="112">D2692*E2692</f>
        <v>123.11129566320976</v>
      </c>
    </row>
    <row r="2693" spans="1:8" x14ac:dyDescent="0.25">
      <c r="A2693" s="14"/>
      <c r="B2693" s="5">
        <f t="shared" si="110"/>
        <v>45320</v>
      </c>
      <c r="C2693" s="4">
        <v>24.020833333340899</v>
      </c>
      <c r="D2693">
        <v>1.1801362226760779</v>
      </c>
      <c r="E2693" s="6">
        <v>96.767420613642784</v>
      </c>
      <c r="F2693" s="7">
        <v>77.97292412852633</v>
      </c>
      <c r="G2693" s="7">
        <v>173.85105120867482</v>
      </c>
      <c r="H2693" s="7">
        <f t="shared" si="112"/>
        <v>114.19873824109163</v>
      </c>
    </row>
    <row r="2694" spans="1:8" x14ac:dyDescent="0.25">
      <c r="A2694" s="14"/>
      <c r="B2694" s="5">
        <f t="shared" si="110"/>
        <v>45320</v>
      </c>
      <c r="C2694" s="4">
        <v>24.0312500000075</v>
      </c>
      <c r="D2694">
        <v>1.1801362226760779</v>
      </c>
      <c r="E2694" s="6">
        <v>89.477925286183194</v>
      </c>
      <c r="F2694" s="7">
        <v>77.273068497343701</v>
      </c>
      <c r="G2694" s="7">
        <v>174.14866154983054</v>
      </c>
      <c r="H2694" s="7">
        <f t="shared" si="112"/>
        <v>105.59614076012855</v>
      </c>
    </row>
    <row r="2695" spans="1:8" x14ac:dyDescent="0.25">
      <c r="A2695" s="14"/>
      <c r="B2695" s="5">
        <f t="shared" si="110"/>
        <v>45320</v>
      </c>
      <c r="C2695" s="4">
        <v>24.0416666666742</v>
      </c>
      <c r="D2695">
        <v>1.1801362226760779</v>
      </c>
      <c r="E2695" s="6">
        <v>83.28659967711836</v>
      </c>
      <c r="F2695" s="7">
        <v>76.723733344848739</v>
      </c>
      <c r="G2695" s="7">
        <v>173.56090065302826</v>
      </c>
      <c r="H2695" s="7">
        <f t="shared" si="112"/>
        <v>98.289533142489105</v>
      </c>
    </row>
    <row r="2696" spans="1:8" x14ac:dyDescent="0.25">
      <c r="A2696" s="14"/>
      <c r="B2696" s="5">
        <f t="shared" si="110"/>
        <v>45320</v>
      </c>
      <c r="C2696" s="4">
        <v>24.052083333340899</v>
      </c>
      <c r="D2696">
        <v>1.1801362226760779</v>
      </c>
      <c r="E2696" s="6">
        <v>78.170459670702598</v>
      </c>
      <c r="F2696" s="7">
        <v>76.097736256112526</v>
      </c>
      <c r="G2696" s="7">
        <v>173.32482872771652</v>
      </c>
      <c r="H2696" s="7">
        <f t="shared" si="112"/>
        <v>92.251791000635649</v>
      </c>
    </row>
    <row r="2697" spans="1:8" x14ac:dyDescent="0.25">
      <c r="A2697" s="14"/>
      <c r="B2697" s="5">
        <f t="shared" si="110"/>
        <v>45320</v>
      </c>
      <c r="C2697" s="4">
        <v>24.0625000000075</v>
      </c>
      <c r="D2697">
        <v>1.1801362226760779</v>
      </c>
      <c r="E2697" s="6">
        <v>74.68656435793055</v>
      </c>
      <c r="F2697" s="7">
        <v>75.821885270049293</v>
      </c>
      <c r="G2697" s="7">
        <v>173.6772705198222</v>
      </c>
      <c r="H2697" s="7">
        <f t="shared" si="112"/>
        <v>88.140319946021947</v>
      </c>
    </row>
    <row r="2698" spans="1:8" x14ac:dyDescent="0.25">
      <c r="A2698" s="14"/>
      <c r="B2698" s="5">
        <f t="shared" si="110"/>
        <v>45320</v>
      </c>
      <c r="C2698" s="4">
        <v>24.0729166666742</v>
      </c>
      <c r="D2698">
        <v>1.1801362226760779</v>
      </c>
      <c r="E2698" s="6">
        <v>71.197928355732898</v>
      </c>
      <c r="F2698" s="7">
        <v>75.633428482397647</v>
      </c>
      <c r="G2698" s="7">
        <v>173.75755619160154</v>
      </c>
      <c r="H2698" s="7">
        <f t="shared" si="112"/>
        <v>84.023254232096633</v>
      </c>
    </row>
    <row r="2699" spans="1:8" x14ac:dyDescent="0.25">
      <c r="A2699" s="14"/>
      <c r="B2699" s="5">
        <f t="shared" si="110"/>
        <v>45320</v>
      </c>
      <c r="C2699" s="4">
        <v>24.083333333340899</v>
      </c>
      <c r="D2699">
        <v>1.1801362226760779</v>
      </c>
      <c r="E2699" s="6">
        <v>68.817610556734479</v>
      </c>
      <c r="F2699" s="7">
        <v>75.147934912160991</v>
      </c>
      <c r="G2699" s="7">
        <v>173.50545254531531</v>
      </c>
      <c r="H2699" s="7">
        <f t="shared" si="112"/>
        <v>81.214154976018008</v>
      </c>
    </row>
    <row r="2700" spans="1:8" x14ac:dyDescent="0.25">
      <c r="A2700" s="14"/>
      <c r="B2700" s="5">
        <f t="shared" si="110"/>
        <v>45320</v>
      </c>
      <c r="C2700" s="4">
        <v>24.0937500000075</v>
      </c>
      <c r="D2700">
        <v>1.1801362226760779</v>
      </c>
      <c r="E2700" s="6">
        <v>66.649105302901802</v>
      </c>
      <c r="F2700" s="7">
        <v>75.099411468069135</v>
      </c>
      <c r="G2700" s="7">
        <v>173.70974158234338</v>
      </c>
      <c r="H2700" s="7">
        <f t="shared" si="112"/>
        <v>78.655023376906684</v>
      </c>
    </row>
    <row r="2701" spans="1:8" x14ac:dyDescent="0.25">
      <c r="A2701" s="14"/>
      <c r="B2701" s="5">
        <f t="shared" si="110"/>
        <v>45320</v>
      </c>
      <c r="C2701" s="4">
        <v>24.1041666666742</v>
      </c>
      <c r="D2701">
        <v>1.1801362226760779</v>
      </c>
      <c r="E2701" s="6">
        <v>65.606566505773415</v>
      </c>
      <c r="F2701" s="7">
        <v>74.705521646388974</v>
      </c>
      <c r="G2701" s="7">
        <v>173.69784064876265</v>
      </c>
      <c r="H2701" s="7">
        <f t="shared" si="112"/>
        <v>77.424685578870324</v>
      </c>
    </row>
    <row r="2702" spans="1:8" x14ac:dyDescent="0.25">
      <c r="A2702" s="14"/>
      <c r="B2702" s="5">
        <f t="shared" si="110"/>
        <v>45320</v>
      </c>
      <c r="C2702" s="4">
        <v>24.114583333340899</v>
      </c>
      <c r="D2702">
        <v>1.1801362226760779</v>
      </c>
      <c r="E2702" s="6">
        <v>64.092531607507865</v>
      </c>
      <c r="F2702" s="7">
        <v>74.397548188404713</v>
      </c>
      <c r="G2702" s="7">
        <v>173.9351931142954</v>
      </c>
      <c r="H2702" s="7">
        <f t="shared" si="112"/>
        <v>75.637918153031464</v>
      </c>
    </row>
    <row r="2703" spans="1:8" x14ac:dyDescent="0.25">
      <c r="A2703" s="14"/>
      <c r="B2703" s="5">
        <f t="shared" si="110"/>
        <v>45320</v>
      </c>
      <c r="C2703" s="4">
        <v>24.125000000007599</v>
      </c>
      <c r="D2703">
        <v>1.1801362226760779</v>
      </c>
      <c r="E2703" s="6">
        <v>63.650368460605108</v>
      </c>
      <c r="F2703" s="7">
        <v>74.410028604130929</v>
      </c>
      <c r="G2703" s="7">
        <v>173.90588478869705</v>
      </c>
      <c r="H2703" s="7">
        <f t="shared" si="112"/>
        <v>75.116105407039072</v>
      </c>
    </row>
    <row r="2704" spans="1:8" x14ac:dyDescent="0.25">
      <c r="A2704" s="14"/>
      <c r="B2704" s="5">
        <f t="shared" si="110"/>
        <v>45320</v>
      </c>
      <c r="C2704" s="4">
        <v>24.1354166666742</v>
      </c>
      <c r="D2704">
        <v>1.1801362226760779</v>
      </c>
      <c r="E2704" s="6">
        <v>62.718983113609227</v>
      </c>
      <c r="F2704" s="7">
        <v>74.512883845241049</v>
      </c>
      <c r="G2704" s="7">
        <v>174.38918207496695</v>
      </c>
      <c r="H2704" s="7">
        <f t="shared" si="112"/>
        <v>74.016943821779506</v>
      </c>
    </row>
    <row r="2705" spans="1:8" x14ac:dyDescent="0.25">
      <c r="A2705" s="14"/>
      <c r="B2705" s="5">
        <f t="shared" si="110"/>
        <v>45320</v>
      </c>
      <c r="C2705" s="4">
        <v>24.145833333340899</v>
      </c>
      <c r="D2705">
        <v>1.1801362226760779</v>
      </c>
      <c r="E2705" s="6">
        <v>62.394801152659028</v>
      </c>
      <c r="F2705" s="7">
        <v>74.500990643700959</v>
      </c>
      <c r="G2705" s="7">
        <v>175.14414221421836</v>
      </c>
      <c r="H2705" s="7">
        <f t="shared" si="112"/>
        <v>73.634364946924009</v>
      </c>
    </row>
    <row r="2706" spans="1:8" x14ac:dyDescent="0.25">
      <c r="A2706" s="14"/>
      <c r="B2706" s="5">
        <f t="shared" si="110"/>
        <v>45320</v>
      </c>
      <c r="C2706" s="4">
        <v>24.156250000007599</v>
      </c>
      <c r="D2706">
        <v>1.1801362226760779</v>
      </c>
      <c r="E2706" s="6">
        <v>61.861940172290993</v>
      </c>
      <c r="F2706" s="7">
        <v>74.673326264581462</v>
      </c>
      <c r="G2706" s="7">
        <v>176.39980877372548</v>
      </c>
      <c r="H2706" s="7">
        <f t="shared" si="112"/>
        <v>73.005516402341016</v>
      </c>
    </row>
    <row r="2707" spans="1:8" x14ac:dyDescent="0.25">
      <c r="A2707" s="14"/>
      <c r="B2707" s="5">
        <f t="shared" si="110"/>
        <v>45320</v>
      </c>
      <c r="C2707" s="4">
        <v>24.1666666666742</v>
      </c>
      <c r="D2707">
        <v>1.1801362226760779</v>
      </c>
      <c r="E2707" s="6">
        <v>61.620976969200086</v>
      </c>
      <c r="F2707" s="7">
        <v>74.875219445688515</v>
      </c>
      <c r="G2707" s="7">
        <v>178.63648662862056</v>
      </c>
      <c r="H2707" s="7">
        <f t="shared" si="112"/>
        <v>72.721146998041377</v>
      </c>
    </row>
    <row r="2708" spans="1:8" x14ac:dyDescent="0.25">
      <c r="A2708" s="14"/>
      <c r="B2708" s="5">
        <f t="shared" si="110"/>
        <v>45320</v>
      </c>
      <c r="C2708" s="4">
        <v>24.177083333340899</v>
      </c>
      <c r="D2708">
        <v>1.1801362226760779</v>
      </c>
      <c r="E2708" s="6">
        <v>62.654164458357378</v>
      </c>
      <c r="F2708" s="7">
        <v>75.134262518889543</v>
      </c>
      <c r="G2708" s="7">
        <v>179.94035306269868</v>
      </c>
      <c r="H2708" s="7">
        <f t="shared" si="112"/>
        <v>73.940448978811645</v>
      </c>
    </row>
    <row r="2709" spans="1:8" x14ac:dyDescent="0.25">
      <c r="A2709" s="14"/>
      <c r="B2709" s="5">
        <f t="shared" si="110"/>
        <v>45320</v>
      </c>
      <c r="C2709" s="4">
        <v>24.187500000007599</v>
      </c>
      <c r="D2709">
        <v>1.1801362226760779</v>
      </c>
      <c r="E2709" s="6">
        <v>62.59469743151346</v>
      </c>
      <c r="F2709" s="7">
        <v>75.665644318997792</v>
      </c>
      <c r="G2709" s="7">
        <v>185.09051173161899</v>
      </c>
      <c r="H2709" s="7">
        <f t="shared" si="112"/>
        <v>73.870269786378287</v>
      </c>
    </row>
    <row r="2710" spans="1:8" x14ac:dyDescent="0.25">
      <c r="A2710" s="14"/>
      <c r="B2710" s="5">
        <f t="shared" si="110"/>
        <v>45320</v>
      </c>
      <c r="C2710" s="4">
        <v>24.1979166666742</v>
      </c>
      <c r="D2710">
        <v>1.1801362226760779</v>
      </c>
      <c r="E2710" s="6">
        <v>64.409206902059339</v>
      </c>
      <c r="F2710" s="7">
        <v>76.830695871761776</v>
      </c>
      <c r="G2710" s="7">
        <v>186.59106118865847</v>
      </c>
      <c r="H2710" s="7">
        <f t="shared" si="112"/>
        <v>76.011638138958276</v>
      </c>
    </row>
    <row r="2711" spans="1:8" x14ac:dyDescent="0.25">
      <c r="A2711" s="14"/>
      <c r="B2711" s="5">
        <f t="shared" si="110"/>
        <v>45320</v>
      </c>
      <c r="C2711" s="4">
        <v>24.208333333340899</v>
      </c>
      <c r="D2711">
        <v>1.1801362226760779</v>
      </c>
      <c r="E2711" s="6">
        <v>65.725069946017271</v>
      </c>
      <c r="F2711" s="7">
        <v>78.441720170583778</v>
      </c>
      <c r="G2711" s="7">
        <v>191.15708690000005</v>
      </c>
      <c r="H2711" s="7">
        <f t="shared" si="112"/>
        <v>77.564535781213834</v>
      </c>
    </row>
    <row r="2712" spans="1:8" x14ac:dyDescent="0.25">
      <c r="A2712" s="14"/>
      <c r="B2712" s="5">
        <f t="shared" si="110"/>
        <v>45320</v>
      </c>
      <c r="C2712" s="4">
        <v>24.218750000007599</v>
      </c>
      <c r="D2712">
        <v>1.1801362226760779</v>
      </c>
      <c r="E2712" s="6">
        <v>68.800873784775618</v>
      </c>
      <c r="F2712" s="7">
        <v>79.943736953912079</v>
      </c>
      <c r="G2712" s="7">
        <v>191.98149195868655</v>
      </c>
      <c r="H2712" s="7">
        <f t="shared" si="112"/>
        <v>81.194403305178682</v>
      </c>
    </row>
    <row r="2713" spans="1:8" x14ac:dyDescent="0.25">
      <c r="A2713" s="14"/>
      <c r="B2713" s="5">
        <f t="shared" si="110"/>
        <v>45320</v>
      </c>
      <c r="C2713" s="4">
        <v>24.229166666674299</v>
      </c>
      <c r="D2713">
        <v>1.1801362226760779</v>
      </c>
      <c r="E2713" s="6">
        <v>72.0233256431531</v>
      </c>
      <c r="F2713" s="7">
        <v>82.412383439225479</v>
      </c>
      <c r="G2713" s="7">
        <v>192.193648498572</v>
      </c>
      <c r="H2713" s="7">
        <f t="shared" si="112"/>
        <v>84.9973354690798</v>
      </c>
    </row>
    <row r="2714" spans="1:8" x14ac:dyDescent="0.25">
      <c r="A2714" s="14"/>
      <c r="B2714" s="5">
        <f t="shared" si="110"/>
        <v>45320</v>
      </c>
      <c r="C2714" s="4">
        <v>24.239583333340899</v>
      </c>
      <c r="D2714">
        <v>1.1801362226760779</v>
      </c>
      <c r="E2714" s="6">
        <v>78.878827654520094</v>
      </c>
      <c r="F2714" s="7">
        <v>86.303066246103398</v>
      </c>
      <c r="G2714" s="7">
        <v>191.84643077249351</v>
      </c>
      <c r="H2714" s="7">
        <f t="shared" si="112"/>
        <v>93.087761717322692</v>
      </c>
    </row>
    <row r="2715" spans="1:8" x14ac:dyDescent="0.25">
      <c r="A2715" s="14"/>
      <c r="B2715" s="5">
        <f t="shared" si="110"/>
        <v>45320</v>
      </c>
      <c r="C2715" s="4">
        <v>24.250000000007599</v>
      </c>
      <c r="D2715">
        <v>1.1801362226760779</v>
      </c>
      <c r="E2715" s="6">
        <v>84.003369057328015</v>
      </c>
      <c r="F2715" s="7">
        <v>92.151050111983309</v>
      </c>
      <c r="G2715" s="7">
        <v>189.82722642848481</v>
      </c>
      <c r="H2715" s="7">
        <f t="shared" si="112"/>
        <v>99.135418651379609</v>
      </c>
    </row>
    <row r="2716" spans="1:8" x14ac:dyDescent="0.25">
      <c r="A2716" s="14"/>
      <c r="B2716" s="5">
        <f t="shared" si="110"/>
        <v>45320</v>
      </c>
      <c r="C2716" s="4">
        <v>24.260416666674299</v>
      </c>
      <c r="D2716">
        <v>1.1801362226760779</v>
      </c>
      <c r="E2716" s="6">
        <v>90.535488255349094</v>
      </c>
      <c r="F2716" s="7">
        <v>96.061931574401967</v>
      </c>
      <c r="G2716" s="7">
        <v>185.10294106223773</v>
      </c>
      <c r="H2716" s="7">
        <f t="shared" si="112"/>
        <v>106.84420912780209</v>
      </c>
    </row>
    <row r="2717" spans="1:8" x14ac:dyDescent="0.25">
      <c r="A2717" s="14"/>
      <c r="B2717" s="5">
        <f t="shared" si="110"/>
        <v>45320</v>
      </c>
      <c r="C2717" s="4">
        <v>24.270833333340899</v>
      </c>
      <c r="D2717">
        <v>1.1801362226760779</v>
      </c>
      <c r="E2717" s="6">
        <v>96.122177407479398</v>
      </c>
      <c r="F2717" s="7">
        <v>101.49273274752703</v>
      </c>
      <c r="G2717" s="7">
        <v>155.5295810904563</v>
      </c>
      <c r="H2717" s="7">
        <f t="shared" si="112"/>
        <v>113.43726336106256</v>
      </c>
    </row>
    <row r="2718" spans="1:8" x14ac:dyDescent="0.25">
      <c r="A2718" s="14"/>
      <c r="B2718" s="5">
        <f t="shared" si="110"/>
        <v>45320</v>
      </c>
      <c r="C2718" s="4">
        <v>24.281250000007599</v>
      </c>
      <c r="D2718">
        <v>1.1801362226760779</v>
      </c>
      <c r="E2718" s="6">
        <v>102.45954403872288</v>
      </c>
      <c r="F2718" s="7">
        <v>109.76685945392278</v>
      </c>
      <c r="G2718" s="7">
        <v>93.964437830716335</v>
      </c>
      <c r="H2718" s="7">
        <f t="shared" si="112"/>
        <v>120.91621927897168</v>
      </c>
    </row>
    <row r="2719" spans="1:8" x14ac:dyDescent="0.25">
      <c r="A2719" s="14"/>
      <c r="B2719" s="5">
        <f t="shared" si="110"/>
        <v>45320</v>
      </c>
      <c r="C2719" s="4">
        <v>24.291666666674299</v>
      </c>
      <c r="D2719">
        <v>1.1801362226760779</v>
      </c>
      <c r="E2719" s="6">
        <v>108.02603377440431</v>
      </c>
      <c r="F2719" s="7">
        <v>120.64503183707393</v>
      </c>
      <c r="G2719" s="7">
        <v>34.351417546469307</v>
      </c>
      <c r="H2719" s="7">
        <f t="shared" si="112"/>
        <v>127.48543544920392</v>
      </c>
    </row>
    <row r="2720" spans="1:8" x14ac:dyDescent="0.25">
      <c r="A2720" s="14"/>
      <c r="B2720" s="5">
        <f t="shared" si="110"/>
        <v>45320</v>
      </c>
      <c r="C2720" s="4">
        <v>24.302083333340899</v>
      </c>
      <c r="D2720">
        <v>1.1801362226760779</v>
      </c>
      <c r="E2720" s="6">
        <v>109.7001573498997</v>
      </c>
      <c r="F2720" s="7">
        <v>125.10332582655501</v>
      </c>
      <c r="G2720" s="7">
        <v>12.706770941723507</v>
      </c>
      <c r="H2720" s="7">
        <f t="shared" si="112"/>
        <v>129.461129321882</v>
      </c>
    </row>
    <row r="2721" spans="1:8" x14ac:dyDescent="0.25">
      <c r="A2721" s="14"/>
      <c r="B2721" s="5">
        <f t="shared" si="110"/>
        <v>45320</v>
      </c>
      <c r="C2721" s="4">
        <v>24.312500000007599</v>
      </c>
      <c r="D2721">
        <v>1.1801362226760779</v>
      </c>
      <c r="E2721" s="6">
        <v>113.0901513410912</v>
      </c>
      <c r="F2721" s="7">
        <v>130.10161056307967</v>
      </c>
      <c r="G2721" s="7">
        <v>4.7090823982839893</v>
      </c>
      <c r="H2721" s="7">
        <f t="shared" si="112"/>
        <v>133.46178402554136</v>
      </c>
    </row>
    <row r="2722" spans="1:8" x14ac:dyDescent="0.25">
      <c r="A2722" s="14"/>
      <c r="B2722" s="5">
        <f t="shared" si="110"/>
        <v>45320</v>
      </c>
      <c r="C2722" s="4">
        <v>24.322916666674299</v>
      </c>
      <c r="D2722">
        <v>1.1801362226760779</v>
      </c>
      <c r="E2722" s="6">
        <v>113.54455100457828</v>
      </c>
      <c r="F2722" s="7">
        <v>137.26093278977473</v>
      </c>
      <c r="G2722" s="7">
        <v>2.6034256193780911</v>
      </c>
      <c r="H2722" s="7">
        <f t="shared" si="112"/>
        <v>133.99803752799428</v>
      </c>
    </row>
    <row r="2723" spans="1:8" x14ac:dyDescent="0.25">
      <c r="A2723" s="14"/>
      <c r="B2723" s="5">
        <f t="shared" si="110"/>
        <v>45320</v>
      </c>
      <c r="C2723" s="4">
        <v>24.333333333340999</v>
      </c>
      <c r="D2723">
        <v>1.1801362226760779</v>
      </c>
      <c r="E2723" s="6">
        <v>112.26897840111801</v>
      </c>
      <c r="F2723" s="7">
        <v>146.78943743630819</v>
      </c>
      <c r="G2723" s="7">
        <v>1.6825183770417131</v>
      </c>
      <c r="H2723" s="7">
        <f t="shared" si="112"/>
        <v>132.49268809399757</v>
      </c>
    </row>
    <row r="2724" spans="1:8" x14ac:dyDescent="0.25">
      <c r="A2724" s="14"/>
      <c r="B2724" s="5">
        <f t="shared" ref="B2724:B2787" si="113">DATE(YEAR(B2628),MONTH(B2628),DAY(B2628)+1)</f>
        <v>45320</v>
      </c>
      <c r="C2724" s="4">
        <v>24.343750000007599</v>
      </c>
      <c r="D2724">
        <v>1.1801362226760779</v>
      </c>
      <c r="E2724" s="6">
        <v>111.02161639785849</v>
      </c>
      <c r="F2724" s="7">
        <v>150.64710443754103</v>
      </c>
      <c r="G2724" s="7">
        <v>1.3523352762901575</v>
      </c>
      <c r="H2724" s="7">
        <f t="shared" si="112"/>
        <v>131.02063101116124</v>
      </c>
    </row>
    <row r="2725" spans="1:8" x14ac:dyDescent="0.25">
      <c r="A2725" s="14"/>
      <c r="B2725" s="5">
        <f t="shared" si="113"/>
        <v>45320</v>
      </c>
      <c r="C2725" s="4">
        <v>24.354166666674299</v>
      </c>
      <c r="D2725">
        <v>1.1801362226760779</v>
      </c>
      <c r="E2725" s="6">
        <v>112.04357640513771</v>
      </c>
      <c r="F2725" s="7">
        <v>152.98419371105015</v>
      </c>
      <c r="G2725" s="7">
        <v>1.2951671781528928</v>
      </c>
      <c r="H2725" s="7">
        <f t="shared" si="112"/>
        <v>132.22668303387775</v>
      </c>
    </row>
    <row r="2726" spans="1:8" x14ac:dyDescent="0.25">
      <c r="A2726" s="14"/>
      <c r="B2726" s="5">
        <f t="shared" si="113"/>
        <v>45320</v>
      </c>
      <c r="C2726" s="4">
        <v>24.364583333340999</v>
      </c>
      <c r="D2726">
        <v>1.1801362226760779</v>
      </c>
      <c r="E2726" s="6">
        <v>112.20736126321054</v>
      </c>
      <c r="F2726" s="7">
        <v>155.15881073973944</v>
      </c>
      <c r="G2726" s="7">
        <v>1.1823703379364749</v>
      </c>
      <c r="H2726" s="7">
        <f t="shared" si="112"/>
        <v>132.41997147761535</v>
      </c>
    </row>
    <row r="2727" spans="1:8" x14ac:dyDescent="0.25">
      <c r="A2727" s="14"/>
      <c r="B2727" s="5">
        <f t="shared" si="113"/>
        <v>45320</v>
      </c>
      <c r="C2727" s="4">
        <v>24.375000000007599</v>
      </c>
      <c r="D2727">
        <v>1.1801362226760779</v>
      </c>
      <c r="E2727" s="6">
        <v>113.69386153569771</v>
      </c>
      <c r="F2727" s="7">
        <v>157.81040572754529</v>
      </c>
      <c r="G2727" s="7">
        <v>1.0875549815063128</v>
      </c>
      <c r="H2727" s="7">
        <f t="shared" si="112"/>
        <v>134.17424429419532</v>
      </c>
    </row>
    <row r="2728" spans="1:8" x14ac:dyDescent="0.25">
      <c r="A2728" s="14"/>
      <c r="B2728" s="5">
        <f t="shared" si="113"/>
        <v>45320</v>
      </c>
      <c r="C2728" s="4">
        <v>24.385416666674299</v>
      </c>
      <c r="D2728">
        <v>1.1801362226760779</v>
      </c>
      <c r="E2728" s="6">
        <v>113.87359190120873</v>
      </c>
      <c r="F2728" s="7">
        <v>159.11269570012709</v>
      </c>
      <c r="G2728" s="7">
        <v>1.1535818205048598</v>
      </c>
      <c r="H2728" s="7">
        <f t="shared" si="112"/>
        <v>134.38635060884968</v>
      </c>
    </row>
    <row r="2729" spans="1:8" x14ac:dyDescent="0.25">
      <c r="A2729" s="14"/>
      <c r="B2729" s="5">
        <f t="shared" si="113"/>
        <v>45320</v>
      </c>
      <c r="C2729" s="4">
        <v>24.395833333340999</v>
      </c>
      <c r="D2729">
        <v>1.1801362226760779</v>
      </c>
      <c r="E2729" s="6">
        <v>113.84215810518359</v>
      </c>
      <c r="F2729" s="7">
        <v>159.66168520895982</v>
      </c>
      <c r="G2729" s="7">
        <v>1.1034552864599951</v>
      </c>
      <c r="H2729" s="7">
        <f t="shared" si="112"/>
        <v>134.34925444754421</v>
      </c>
    </row>
    <row r="2730" spans="1:8" x14ac:dyDescent="0.25">
      <c r="A2730" s="14"/>
      <c r="B2730" s="5">
        <f t="shared" si="113"/>
        <v>45320</v>
      </c>
      <c r="C2730" s="4">
        <v>24.406250000007599</v>
      </c>
      <c r="D2730">
        <v>1.1801362226760779</v>
      </c>
      <c r="E2730" s="6">
        <v>114.43816652707122</v>
      </c>
      <c r="F2730" s="7">
        <v>159.95198740019501</v>
      </c>
      <c r="G2730" s="7">
        <v>1.0502946879130972</v>
      </c>
      <c r="H2730" s="7">
        <f t="shared" si="112"/>
        <v>135.0526255752338</v>
      </c>
    </row>
    <row r="2731" spans="1:8" x14ac:dyDescent="0.25">
      <c r="A2731" s="14"/>
      <c r="B2731" s="5">
        <f t="shared" si="113"/>
        <v>45320</v>
      </c>
      <c r="C2731" s="4">
        <v>24.416666666674299</v>
      </c>
      <c r="D2731">
        <v>1.1801362226760779</v>
      </c>
      <c r="E2731" s="6">
        <v>114.95091776106679</v>
      </c>
      <c r="F2731" s="7">
        <v>159.42711357234631</v>
      </c>
      <c r="G2731" s="7">
        <v>1.0189441203437652</v>
      </c>
      <c r="H2731" s="7">
        <f t="shared" si="112"/>
        <v>135.65774187969384</v>
      </c>
    </row>
    <row r="2732" spans="1:8" x14ac:dyDescent="0.25">
      <c r="A2732" s="14"/>
      <c r="B2732" s="5">
        <f t="shared" si="113"/>
        <v>45320</v>
      </c>
      <c r="C2732" s="4">
        <v>24.427083333340999</v>
      </c>
      <c r="D2732">
        <v>1.1801362226760779</v>
      </c>
      <c r="E2732" s="6">
        <v>116.85933939243324</v>
      </c>
      <c r="F2732" s="7">
        <v>158.53294260648715</v>
      </c>
      <c r="G2732" s="7">
        <v>1.0941589051069105</v>
      </c>
      <c r="H2732" s="7">
        <f t="shared" si="112"/>
        <v>137.90993937500795</v>
      </c>
    </row>
    <row r="2733" spans="1:8" x14ac:dyDescent="0.25">
      <c r="A2733" s="14"/>
      <c r="B2733" s="5">
        <f t="shared" si="113"/>
        <v>45320</v>
      </c>
      <c r="C2733" s="4">
        <v>24.437500000007699</v>
      </c>
      <c r="D2733">
        <v>1.1801362226760779</v>
      </c>
      <c r="E2733" s="6">
        <v>118.51141693913645</v>
      </c>
      <c r="F2733" s="7">
        <v>158.13143244128372</v>
      </c>
      <c r="G2733" s="7">
        <v>1.1735392372726328</v>
      </c>
      <c r="H2733" s="7">
        <f t="shared" si="112"/>
        <v>139.85961593054225</v>
      </c>
    </row>
    <row r="2734" spans="1:8" x14ac:dyDescent="0.25">
      <c r="A2734" s="14"/>
      <c r="B2734" s="5">
        <f t="shared" si="113"/>
        <v>45320</v>
      </c>
      <c r="C2734" s="4">
        <v>24.447916666674299</v>
      </c>
      <c r="D2734">
        <v>1.1801362226760779</v>
      </c>
      <c r="E2734" s="6">
        <v>119.43693431574582</v>
      </c>
      <c r="F2734" s="7">
        <v>157.74645679130001</v>
      </c>
      <c r="G2734" s="7">
        <v>1.1454608651371259</v>
      </c>
      <c r="H2734" s="7">
        <f t="shared" si="112"/>
        <v>140.95185251139509</v>
      </c>
    </row>
    <row r="2735" spans="1:8" x14ac:dyDescent="0.25">
      <c r="A2735" s="14"/>
      <c r="B2735" s="5">
        <f t="shared" si="113"/>
        <v>45320</v>
      </c>
      <c r="C2735" s="4">
        <v>24.458333333340999</v>
      </c>
      <c r="D2735">
        <v>1.1801362226760779</v>
      </c>
      <c r="E2735" s="6">
        <v>119.57850661488452</v>
      </c>
      <c r="F2735" s="7">
        <v>157.59597244043283</v>
      </c>
      <c r="G2735" s="7">
        <v>1.0754810966071471</v>
      </c>
      <c r="H2735" s="7">
        <f t="shared" si="112"/>
        <v>141.11892710973621</v>
      </c>
    </row>
    <row r="2736" spans="1:8" x14ac:dyDescent="0.25">
      <c r="A2736" s="14"/>
      <c r="B2736" s="5">
        <f t="shared" si="113"/>
        <v>45320</v>
      </c>
      <c r="C2736" s="4">
        <v>24.468750000007699</v>
      </c>
      <c r="D2736">
        <v>1.1801362226760779</v>
      </c>
      <c r="E2736" s="6">
        <v>118.84727276157601</v>
      </c>
      <c r="F2736" s="7">
        <v>157.13936614630262</v>
      </c>
      <c r="G2736" s="7">
        <v>1.1384614711929508</v>
      </c>
      <c r="H2736" s="7">
        <f t="shared" si="112"/>
        <v>140.25597155219984</v>
      </c>
    </row>
    <row r="2737" spans="1:8" x14ac:dyDescent="0.25">
      <c r="A2737" s="14"/>
      <c r="B2737" s="5">
        <f t="shared" si="113"/>
        <v>45320</v>
      </c>
      <c r="C2737" s="4">
        <v>24.479166666674299</v>
      </c>
      <c r="D2737">
        <v>1.1801362226760779</v>
      </c>
      <c r="E2737" s="6">
        <v>119.58581226265035</v>
      </c>
      <c r="F2737" s="7">
        <v>156.61220091985697</v>
      </c>
      <c r="G2737" s="7">
        <v>1.1925171917419022</v>
      </c>
      <c r="H2737" s="7">
        <f t="shared" si="112"/>
        <v>141.12754876929478</v>
      </c>
    </row>
    <row r="2738" spans="1:8" x14ac:dyDescent="0.25">
      <c r="A2738" s="14"/>
      <c r="B2738" s="5">
        <f t="shared" si="113"/>
        <v>45320</v>
      </c>
      <c r="C2738" s="4">
        <v>24.489583333340999</v>
      </c>
      <c r="D2738">
        <v>1.1801362226760779</v>
      </c>
      <c r="E2738" s="6">
        <v>120.22570975271854</v>
      </c>
      <c r="F2738" s="7">
        <v>156.24030565757252</v>
      </c>
      <c r="G2738" s="7">
        <v>1.2138165840800903</v>
      </c>
      <c r="H2738" s="7">
        <f t="shared" si="112"/>
        <v>141.88271497612376</v>
      </c>
    </row>
    <row r="2739" spans="1:8" x14ac:dyDescent="0.25">
      <c r="A2739" s="14"/>
      <c r="B2739" s="5">
        <f t="shared" si="113"/>
        <v>45320</v>
      </c>
      <c r="C2739" s="4">
        <v>24.500000000007699</v>
      </c>
      <c r="D2739">
        <v>1.1801362226760779</v>
      </c>
      <c r="E2739" s="6">
        <v>120.88180106735967</v>
      </c>
      <c r="F2739" s="7">
        <v>155.65733944890309</v>
      </c>
      <c r="G2739" s="7">
        <v>1.0855195157918476</v>
      </c>
      <c r="H2739" s="7">
        <f t="shared" si="112"/>
        <v>142.65699210191494</v>
      </c>
    </row>
    <row r="2740" spans="1:8" x14ac:dyDescent="0.25">
      <c r="A2740" s="14"/>
      <c r="B2740" s="5">
        <f t="shared" si="113"/>
        <v>45320</v>
      </c>
      <c r="C2740" s="4">
        <v>24.510416666674399</v>
      </c>
      <c r="D2740">
        <v>1.1801362226760779</v>
      </c>
      <c r="E2740" s="6">
        <v>121.27850444166609</v>
      </c>
      <c r="F2740" s="7">
        <v>154.92008493293699</v>
      </c>
      <c r="G2740" s="7">
        <v>1.0356374911858761</v>
      </c>
      <c r="H2740" s="7">
        <f t="shared" si="112"/>
        <v>143.12515612359175</v>
      </c>
    </row>
    <row r="2741" spans="1:8" x14ac:dyDescent="0.25">
      <c r="A2741" s="14"/>
      <c r="B2741" s="5">
        <f t="shared" si="113"/>
        <v>45320</v>
      </c>
      <c r="C2741" s="4">
        <v>24.520833333340999</v>
      </c>
      <c r="D2741">
        <v>1.1801362226760779</v>
      </c>
      <c r="E2741" s="6">
        <v>120.48728524876414</v>
      </c>
      <c r="F2741" s="7">
        <v>154.256315173578</v>
      </c>
      <c r="G2741" s="7">
        <v>1.026255708871225</v>
      </c>
      <c r="H2741" s="7">
        <f t="shared" si="112"/>
        <v>142.19140969397162</v>
      </c>
    </row>
    <row r="2742" spans="1:8" x14ac:dyDescent="0.25">
      <c r="A2742" s="14"/>
      <c r="B2742" s="5">
        <f t="shared" si="113"/>
        <v>45320</v>
      </c>
      <c r="C2742" s="4">
        <v>24.531250000007699</v>
      </c>
      <c r="D2742">
        <v>1.1801362226760779</v>
      </c>
      <c r="E2742" s="6">
        <v>118.65258720100938</v>
      </c>
      <c r="F2742" s="7">
        <v>153.803201876847</v>
      </c>
      <c r="G2742" s="7">
        <v>0.96748943034332491</v>
      </c>
      <c r="H2742" s="7">
        <f t="shared" si="112"/>
        <v>140.02621607014316</v>
      </c>
    </row>
    <row r="2743" spans="1:8" x14ac:dyDescent="0.25">
      <c r="A2743" s="14"/>
      <c r="B2743" s="5">
        <f t="shared" si="113"/>
        <v>45320</v>
      </c>
      <c r="C2743" s="4">
        <v>24.541666666674399</v>
      </c>
      <c r="D2743">
        <v>1.1801362226760779</v>
      </c>
      <c r="E2743" s="6">
        <v>116.1769008414874</v>
      </c>
      <c r="F2743" s="7">
        <v>153.12109111503042</v>
      </c>
      <c r="G2743" s="7">
        <v>1.0139723958383444</v>
      </c>
      <c r="H2743" s="7">
        <f t="shared" si="112"/>
        <v>137.10456892128619</v>
      </c>
    </row>
    <row r="2744" spans="1:8" x14ac:dyDescent="0.25">
      <c r="A2744" s="14"/>
      <c r="B2744" s="5">
        <f t="shared" si="113"/>
        <v>45320</v>
      </c>
      <c r="C2744" s="4">
        <v>24.552083333340999</v>
      </c>
      <c r="D2744">
        <v>1.1801362226760779</v>
      </c>
      <c r="E2744" s="6">
        <v>113.70487518893196</v>
      </c>
      <c r="F2744" s="7">
        <v>152.1027991011652</v>
      </c>
      <c r="G2744" s="7">
        <v>1.0874724141464447</v>
      </c>
      <c r="H2744" s="7">
        <f t="shared" si="112"/>
        <v>134.18724190532106</v>
      </c>
    </row>
    <row r="2745" spans="1:8" x14ac:dyDescent="0.25">
      <c r="A2745" s="14"/>
      <c r="B2745" s="5">
        <f t="shared" si="113"/>
        <v>45320</v>
      </c>
      <c r="C2745" s="4">
        <v>24.562500000007699</v>
      </c>
      <c r="D2745">
        <v>1.1801362226760779</v>
      </c>
      <c r="E2745" s="6">
        <v>114.98271417893949</v>
      </c>
      <c r="F2745" s="7">
        <v>151.40876269492952</v>
      </c>
      <c r="G2745" s="7">
        <v>1.066214837756269</v>
      </c>
      <c r="H2745" s="7">
        <f t="shared" si="112"/>
        <v>135.69526598417676</v>
      </c>
    </row>
    <row r="2746" spans="1:8" x14ac:dyDescent="0.25">
      <c r="A2746" s="14"/>
      <c r="B2746" s="5">
        <f t="shared" si="113"/>
        <v>45320</v>
      </c>
      <c r="C2746" s="4">
        <v>24.572916666674399</v>
      </c>
      <c r="D2746">
        <v>1.1801362226760779</v>
      </c>
      <c r="E2746" s="6">
        <v>115.80082946784476</v>
      </c>
      <c r="F2746" s="7">
        <v>150.45906928224039</v>
      </c>
      <c r="G2746" s="7">
        <v>1.0444434329892847</v>
      </c>
      <c r="H2746" s="7">
        <f t="shared" si="112"/>
        <v>136.66075347093897</v>
      </c>
    </row>
    <row r="2747" spans="1:8" x14ac:dyDescent="0.25">
      <c r="A2747" s="14"/>
      <c r="B2747" s="5">
        <f t="shared" si="113"/>
        <v>45320</v>
      </c>
      <c r="C2747" s="4">
        <v>24.583333333340999</v>
      </c>
      <c r="D2747">
        <v>1.1801362226760779</v>
      </c>
      <c r="E2747" s="6">
        <v>116.08247332407367</v>
      </c>
      <c r="F2747" s="7">
        <v>148.90484284333542</v>
      </c>
      <c r="G2747" s="7">
        <v>1.0540800023555461</v>
      </c>
      <c r="H2747" s="7">
        <f t="shared" si="112"/>
        <v>136.99313158756888</v>
      </c>
    </row>
    <row r="2748" spans="1:8" x14ac:dyDescent="0.25">
      <c r="A2748" s="14"/>
      <c r="B2748" s="5">
        <f t="shared" si="113"/>
        <v>45320</v>
      </c>
      <c r="C2748" s="4">
        <v>24.593750000007699</v>
      </c>
      <c r="D2748">
        <v>1.1801362226760779</v>
      </c>
      <c r="E2748" s="6">
        <v>117.50428796834545</v>
      </c>
      <c r="F2748" s="7">
        <v>148.05066850168353</v>
      </c>
      <c r="G2748" s="7">
        <v>1.0397031076761019</v>
      </c>
      <c r="H2748" s="7">
        <f t="shared" si="112"/>
        <v>138.67106655120531</v>
      </c>
    </row>
    <row r="2749" spans="1:8" x14ac:dyDescent="0.25">
      <c r="A2749" s="14"/>
      <c r="B2749" s="5">
        <f t="shared" si="113"/>
        <v>45320</v>
      </c>
      <c r="C2749" s="4">
        <v>24.604166666674399</v>
      </c>
      <c r="D2749">
        <v>1.1801362226760779</v>
      </c>
      <c r="E2749" s="6">
        <v>117.78535044715571</v>
      </c>
      <c r="F2749" s="7">
        <v>147.07265001180562</v>
      </c>
      <c r="G2749" s="7">
        <v>1.1984449897186937</v>
      </c>
      <c r="H2749" s="7">
        <f t="shared" si="112"/>
        <v>139.0027585632844</v>
      </c>
    </row>
    <row r="2750" spans="1:8" x14ac:dyDescent="0.25">
      <c r="A2750" s="14"/>
      <c r="B2750" s="5">
        <f t="shared" si="113"/>
        <v>45320</v>
      </c>
      <c r="C2750" s="4">
        <v>24.614583333341098</v>
      </c>
      <c r="D2750">
        <v>1.1801362226760779</v>
      </c>
      <c r="E2750" s="6">
        <v>119.88940065296956</v>
      </c>
      <c r="F2750" s="7">
        <v>145.08271185908151</v>
      </c>
      <c r="G2750" s="7">
        <v>1.2281917067907133</v>
      </c>
      <c r="H2750" s="7">
        <f t="shared" si="112"/>
        <v>141.4858244254944</v>
      </c>
    </row>
    <row r="2751" spans="1:8" x14ac:dyDescent="0.25">
      <c r="A2751" s="14"/>
      <c r="B2751" s="5">
        <f t="shared" si="113"/>
        <v>45320</v>
      </c>
      <c r="C2751" s="4">
        <v>24.625000000007699</v>
      </c>
      <c r="D2751">
        <v>1.1801362226760779</v>
      </c>
      <c r="E2751" s="6">
        <v>121.64539300825042</v>
      </c>
      <c r="F2751" s="7">
        <v>141.44553944073735</v>
      </c>
      <c r="G2751" s="7">
        <v>1.4074384975144556</v>
      </c>
      <c r="H2751" s="7">
        <f t="shared" si="112"/>
        <v>143.55813461070363</v>
      </c>
    </row>
    <row r="2752" spans="1:8" x14ac:dyDescent="0.25">
      <c r="A2752" s="14"/>
      <c r="B2752" s="5">
        <f t="shared" si="113"/>
        <v>45320</v>
      </c>
      <c r="C2752" s="4">
        <v>24.635416666674399</v>
      </c>
      <c r="D2752">
        <v>1.1801362226760779</v>
      </c>
      <c r="E2752" s="6">
        <v>123.65929621106852</v>
      </c>
      <c r="F2752" s="7">
        <v>139.82657040808681</v>
      </c>
      <c r="G2752" s="7">
        <v>1.7504630340574387</v>
      </c>
      <c r="H2752" s="7">
        <f t="shared" si="112"/>
        <v>145.93481472931262</v>
      </c>
    </row>
    <row r="2753" spans="1:8" x14ac:dyDescent="0.25">
      <c r="A2753" s="14"/>
      <c r="B2753" s="5">
        <f t="shared" si="113"/>
        <v>45320</v>
      </c>
      <c r="C2753" s="4">
        <v>24.645833333341098</v>
      </c>
      <c r="D2753">
        <v>1.1801362226760779</v>
      </c>
      <c r="E2753" s="6">
        <v>125.48410000346627</v>
      </c>
      <c r="F2753" s="7">
        <v>138.7053670226974</v>
      </c>
      <c r="G2753" s="7">
        <v>2.3427442504208291</v>
      </c>
      <c r="H2753" s="7">
        <f t="shared" si="112"/>
        <v>148.08833178399789</v>
      </c>
    </row>
    <row r="2754" spans="1:8" x14ac:dyDescent="0.25">
      <c r="A2754" s="14"/>
      <c r="B2754" s="5">
        <f t="shared" si="113"/>
        <v>45320</v>
      </c>
      <c r="C2754" s="4">
        <v>24.656250000007699</v>
      </c>
      <c r="D2754">
        <v>1.1801362226760779</v>
      </c>
      <c r="E2754" s="6">
        <v>129.1442521980193</v>
      </c>
      <c r="F2754" s="7">
        <v>137.66163255649053</v>
      </c>
      <c r="G2754" s="7">
        <v>5.9048072910205169</v>
      </c>
      <c r="H2754" s="7">
        <f t="shared" si="112"/>
        <v>152.40780996929726</v>
      </c>
    </row>
    <row r="2755" spans="1:8" x14ac:dyDescent="0.25">
      <c r="A2755" s="14"/>
      <c r="B2755" s="5">
        <f t="shared" si="113"/>
        <v>45320</v>
      </c>
      <c r="C2755" s="4">
        <v>24.666666666674399</v>
      </c>
      <c r="D2755">
        <v>1.1801362226760779</v>
      </c>
      <c r="E2755" s="6">
        <v>130.62991784902576</v>
      </c>
      <c r="F2755" s="7">
        <v>135.52239808572907</v>
      </c>
      <c r="G2755" s="7">
        <v>14.81940691451612</v>
      </c>
      <c r="H2755" s="7">
        <f t="shared" si="112"/>
        <v>154.16109781883563</v>
      </c>
    </row>
    <row r="2756" spans="1:8" x14ac:dyDescent="0.25">
      <c r="A2756" s="14"/>
      <c r="B2756" s="5">
        <f t="shared" si="113"/>
        <v>45320</v>
      </c>
      <c r="C2756" s="4">
        <v>24.677083333341098</v>
      </c>
      <c r="D2756">
        <v>1.1801362226760779</v>
      </c>
      <c r="E2756" s="6">
        <v>133.39283815646479</v>
      </c>
      <c r="F2756" s="7">
        <v>135.92611017183816</v>
      </c>
      <c r="G2756" s="7">
        <v>44.005806231853221</v>
      </c>
      <c r="H2756" s="7">
        <f t="shared" ref="H2756:H2819" si="114">D2756*E2756</f>
        <v>157.42172015401175</v>
      </c>
    </row>
    <row r="2757" spans="1:8" x14ac:dyDescent="0.25">
      <c r="A2757" s="14"/>
      <c r="B2757" s="5">
        <f t="shared" si="113"/>
        <v>45320</v>
      </c>
      <c r="C2757" s="4">
        <v>24.687500000007699</v>
      </c>
      <c r="D2757">
        <v>1.1801362226760779</v>
      </c>
      <c r="E2757" s="6">
        <v>138.46834776440076</v>
      </c>
      <c r="F2757" s="7">
        <v>136.93200404134689</v>
      </c>
      <c r="G2757" s="7">
        <v>116.92323562432728</v>
      </c>
      <c r="H2757" s="7">
        <f t="shared" si="114"/>
        <v>163.41151289087745</v>
      </c>
    </row>
    <row r="2758" spans="1:8" x14ac:dyDescent="0.25">
      <c r="A2758" s="14"/>
      <c r="B2758" s="5">
        <f t="shared" si="113"/>
        <v>45320</v>
      </c>
      <c r="C2758" s="4">
        <v>24.697916666674399</v>
      </c>
      <c r="D2758">
        <v>1.1801362226760779</v>
      </c>
      <c r="E2758" s="6">
        <v>143.32620050603538</v>
      </c>
      <c r="F2758" s="7">
        <v>138.19969453011831</v>
      </c>
      <c r="G2758" s="7">
        <v>176.32655997627285</v>
      </c>
      <c r="H2758" s="7">
        <f t="shared" si="114"/>
        <v>169.14444087570675</v>
      </c>
    </row>
    <row r="2759" spans="1:8" x14ac:dyDescent="0.25">
      <c r="A2759" s="14"/>
      <c r="B2759" s="5">
        <f t="shared" si="113"/>
        <v>45320</v>
      </c>
      <c r="C2759" s="4">
        <v>24.708333333341098</v>
      </c>
      <c r="D2759">
        <v>1.1801362226760779</v>
      </c>
      <c r="E2759" s="6">
        <v>147.42940072363007</v>
      </c>
      <c r="F2759" s="7">
        <v>138.03834104507698</v>
      </c>
      <c r="G2759" s="7">
        <v>193.26285206610643</v>
      </c>
      <c r="H2759" s="7">
        <f t="shared" si="114"/>
        <v>173.9867760813826</v>
      </c>
    </row>
    <row r="2760" spans="1:8" x14ac:dyDescent="0.25">
      <c r="A2760" s="14"/>
      <c r="B2760" s="5">
        <f t="shared" si="113"/>
        <v>45320</v>
      </c>
      <c r="C2760" s="4">
        <v>24.718750000007802</v>
      </c>
      <c r="D2760">
        <v>1.1801362226760779</v>
      </c>
      <c r="E2760" s="6">
        <v>153.71205973977885</v>
      </c>
      <c r="F2760" s="7">
        <v>137.81400132677823</v>
      </c>
      <c r="G2760" s="7">
        <v>194.93712085600552</v>
      </c>
      <c r="H2760" s="7">
        <f t="shared" si="114"/>
        <v>181.40116956106223</v>
      </c>
    </row>
    <row r="2761" spans="1:8" x14ac:dyDescent="0.25">
      <c r="A2761" s="14"/>
      <c r="B2761" s="5">
        <f t="shared" si="113"/>
        <v>45320</v>
      </c>
      <c r="C2761" s="4">
        <v>24.729166666674399</v>
      </c>
      <c r="D2761">
        <v>1.1801362226760779</v>
      </c>
      <c r="E2761" s="6">
        <v>160.16059164578033</v>
      </c>
      <c r="F2761" s="7">
        <v>137.44193384399125</v>
      </c>
      <c r="G2761" s="7">
        <v>195.39540899433567</v>
      </c>
      <c r="H2761" s="7">
        <f t="shared" si="114"/>
        <v>189.01131564641699</v>
      </c>
    </row>
    <row r="2762" spans="1:8" x14ac:dyDescent="0.25">
      <c r="A2762" s="14"/>
      <c r="B2762" s="5">
        <f t="shared" si="113"/>
        <v>45320</v>
      </c>
      <c r="C2762" s="4">
        <v>24.739583333341098</v>
      </c>
      <c r="D2762">
        <v>1.1801362226760779</v>
      </c>
      <c r="E2762" s="6">
        <v>164.09198202615394</v>
      </c>
      <c r="F2762" s="7">
        <v>137.21519419931522</v>
      </c>
      <c r="G2762" s="7">
        <v>195.82356408187374</v>
      </c>
      <c r="H2762" s="7">
        <f t="shared" si="114"/>
        <v>193.65089183977616</v>
      </c>
    </row>
    <row r="2763" spans="1:8" x14ac:dyDescent="0.25">
      <c r="A2763" s="14"/>
      <c r="B2763" s="5">
        <f t="shared" si="113"/>
        <v>45320</v>
      </c>
      <c r="C2763" s="4">
        <v>24.750000000007802</v>
      </c>
      <c r="D2763">
        <v>1.1801362226760779</v>
      </c>
      <c r="E2763" s="6">
        <v>167.02209169841393</v>
      </c>
      <c r="F2763" s="7">
        <v>136.66380178151547</v>
      </c>
      <c r="G2763" s="7">
        <v>196.48131329543136</v>
      </c>
      <c r="H2763" s="7">
        <f t="shared" si="114"/>
        <v>197.10882040042372</v>
      </c>
    </row>
    <row r="2764" spans="1:8" x14ac:dyDescent="0.25">
      <c r="A2764" s="14"/>
      <c r="B2764" s="5">
        <f t="shared" si="113"/>
        <v>45320</v>
      </c>
      <c r="C2764" s="4">
        <v>24.760416666674399</v>
      </c>
      <c r="D2764">
        <v>1.1801362226760779</v>
      </c>
      <c r="E2764" s="6">
        <v>168.98525247720963</v>
      </c>
      <c r="F2764" s="7">
        <v>135.83920866838272</v>
      </c>
      <c r="G2764" s="7">
        <v>196.72924860523031</v>
      </c>
      <c r="H2764" s="7">
        <f t="shared" si="114"/>
        <v>199.4256175464175</v>
      </c>
    </row>
    <row r="2765" spans="1:8" x14ac:dyDescent="0.25">
      <c r="A2765" s="14"/>
      <c r="B2765" s="5">
        <f t="shared" si="113"/>
        <v>45320</v>
      </c>
      <c r="C2765" s="4">
        <v>24.770833333341098</v>
      </c>
      <c r="D2765">
        <v>1.1801362226760779</v>
      </c>
      <c r="E2765" s="6">
        <v>171.36771447495889</v>
      </c>
      <c r="F2765" s="7">
        <v>134.5948760903841</v>
      </c>
      <c r="G2765" s="7">
        <v>196.76424165068383</v>
      </c>
      <c r="H2765" s="7">
        <f t="shared" si="114"/>
        <v>202.23724724911062</v>
      </c>
    </row>
    <row r="2766" spans="1:8" x14ac:dyDescent="0.25">
      <c r="A2766" s="14"/>
      <c r="B2766" s="5">
        <f t="shared" si="113"/>
        <v>45320</v>
      </c>
      <c r="C2766" s="4">
        <v>24.781250000007802</v>
      </c>
      <c r="D2766">
        <v>1.1801362226760779</v>
      </c>
      <c r="E2766" s="6">
        <v>174.66952533636706</v>
      </c>
      <c r="F2766" s="7">
        <v>133.10601108448299</v>
      </c>
      <c r="G2766" s="7">
        <v>196.95534408478136</v>
      </c>
      <c r="H2766" s="7">
        <f t="shared" si="114"/>
        <v>206.13383384708371</v>
      </c>
    </row>
    <row r="2767" spans="1:8" x14ac:dyDescent="0.25">
      <c r="A2767" s="14"/>
      <c r="B2767" s="5">
        <f t="shared" si="113"/>
        <v>45320</v>
      </c>
      <c r="C2767" s="4">
        <v>24.791666666674399</v>
      </c>
      <c r="D2767">
        <v>1.1801362226760779</v>
      </c>
      <c r="E2767" s="6">
        <v>174.6910835993589</v>
      </c>
      <c r="F2767" s="7">
        <v>130.53406788667627</v>
      </c>
      <c r="G2767" s="7">
        <v>197.204903005772</v>
      </c>
      <c r="H2767" s="7">
        <f t="shared" si="114"/>
        <v>206.15927553413835</v>
      </c>
    </row>
    <row r="2768" spans="1:8" x14ac:dyDescent="0.25">
      <c r="A2768" s="14"/>
      <c r="B2768" s="5">
        <f t="shared" si="113"/>
        <v>45320</v>
      </c>
      <c r="C2768" s="4">
        <v>24.802083333341098</v>
      </c>
      <c r="D2768">
        <v>1.1801362226760779</v>
      </c>
      <c r="E2768" s="6">
        <v>174.105780405058</v>
      </c>
      <c r="F2768" s="7">
        <v>128.58647740855048</v>
      </c>
      <c r="G2768" s="7">
        <v>197.19156649679533</v>
      </c>
      <c r="H2768" s="7">
        <f t="shared" si="114"/>
        <v>205.46853803329583</v>
      </c>
    </row>
    <row r="2769" spans="1:8" x14ac:dyDescent="0.25">
      <c r="A2769" s="14"/>
      <c r="B2769" s="5">
        <f t="shared" si="113"/>
        <v>45320</v>
      </c>
      <c r="C2769" s="4">
        <v>24.812500000007802</v>
      </c>
      <c r="D2769">
        <v>1.1801362226760779</v>
      </c>
      <c r="E2769" s="6">
        <v>175.04434822663779</v>
      </c>
      <c r="F2769" s="7">
        <v>126.20923497298067</v>
      </c>
      <c r="G2769" s="7">
        <v>196.90209482488899</v>
      </c>
      <c r="H2769" s="7">
        <f t="shared" si="114"/>
        <v>206.57617591698033</v>
      </c>
    </row>
    <row r="2770" spans="1:8" x14ac:dyDescent="0.25">
      <c r="A2770" s="14"/>
      <c r="B2770" s="5">
        <f t="shared" si="113"/>
        <v>45320</v>
      </c>
      <c r="C2770" s="4">
        <v>24.822916666674502</v>
      </c>
      <c r="D2770">
        <v>1.1801362226760779</v>
      </c>
      <c r="E2770" s="6">
        <v>176.04891913678676</v>
      </c>
      <c r="F2770" s="7">
        <v>123.33811272347747</v>
      </c>
      <c r="G2770" s="7">
        <v>196.69016328923672</v>
      </c>
      <c r="H2770" s="7">
        <f t="shared" si="114"/>
        <v>207.76170643629382</v>
      </c>
    </row>
    <row r="2771" spans="1:8" x14ac:dyDescent="0.25">
      <c r="A2771" s="14"/>
      <c r="B2771" s="5">
        <f t="shared" si="113"/>
        <v>45320</v>
      </c>
      <c r="C2771" s="4">
        <v>24.833333333341098</v>
      </c>
      <c r="D2771">
        <v>1.1801362226760779</v>
      </c>
      <c r="E2771" s="6">
        <v>178.51489058110459</v>
      </c>
      <c r="F2771" s="7">
        <v>117.39416366810991</v>
      </c>
      <c r="G2771" s="7">
        <v>196.87901268094572</v>
      </c>
      <c r="H2771" s="7">
        <f t="shared" si="114"/>
        <v>210.67188866181812</v>
      </c>
    </row>
    <row r="2772" spans="1:8" x14ac:dyDescent="0.25">
      <c r="A2772" s="14"/>
      <c r="B2772" s="5">
        <f t="shared" si="113"/>
        <v>45320</v>
      </c>
      <c r="C2772" s="4">
        <v>24.843750000007802</v>
      </c>
      <c r="D2772">
        <v>1.1801362226760779</v>
      </c>
      <c r="E2772" s="6">
        <v>178.75159987518484</v>
      </c>
      <c r="F2772" s="7">
        <v>113.80674633022471</v>
      </c>
      <c r="G2772" s="7">
        <v>196.37154945614861</v>
      </c>
      <c r="H2772" s="7">
        <f t="shared" si="114"/>
        <v>210.9512378740063</v>
      </c>
    </row>
    <row r="2773" spans="1:8" x14ac:dyDescent="0.25">
      <c r="A2773" s="14"/>
      <c r="B2773" s="5">
        <f t="shared" si="113"/>
        <v>45320</v>
      </c>
      <c r="C2773" s="4">
        <v>24.854166666674502</v>
      </c>
      <c r="D2773">
        <v>1.1801362226760779</v>
      </c>
      <c r="E2773" s="6">
        <v>176.32410182058504</v>
      </c>
      <c r="F2773" s="7">
        <v>111.09592269113168</v>
      </c>
      <c r="G2773" s="7">
        <v>196.1130939161647</v>
      </c>
      <c r="H2773" s="7">
        <f t="shared" si="114"/>
        <v>208.08645948929737</v>
      </c>
    </row>
    <row r="2774" spans="1:8" x14ac:dyDescent="0.25">
      <c r="A2774" s="14"/>
      <c r="B2774" s="5">
        <f t="shared" si="113"/>
        <v>45320</v>
      </c>
      <c r="C2774" s="4">
        <v>24.864583333341098</v>
      </c>
      <c r="D2774">
        <v>1.1801362226760779</v>
      </c>
      <c r="E2774" s="6">
        <v>172.98103385554748</v>
      </c>
      <c r="F2774" s="7">
        <v>108.99244235124814</v>
      </c>
      <c r="G2774" s="7">
        <v>195.41852442922786</v>
      </c>
      <c r="H2774" s="7">
        <f t="shared" si="114"/>
        <v>204.14118388888855</v>
      </c>
    </row>
    <row r="2775" spans="1:8" x14ac:dyDescent="0.25">
      <c r="A2775" s="14"/>
      <c r="B2775" s="5">
        <f t="shared" si="113"/>
        <v>45320</v>
      </c>
      <c r="C2775" s="4">
        <v>24.875000000007802</v>
      </c>
      <c r="D2775">
        <v>1.1801362226760779</v>
      </c>
      <c r="E2775" s="6">
        <v>171.79846390213248</v>
      </c>
      <c r="F2775" s="7">
        <v>105.94221328063119</v>
      </c>
      <c r="G2775" s="7">
        <v>194.2348890313616</v>
      </c>
      <c r="H2775" s="7">
        <f t="shared" si="114"/>
        <v>202.74559025101516</v>
      </c>
    </row>
    <row r="2776" spans="1:8" x14ac:dyDescent="0.25">
      <c r="A2776" s="14"/>
      <c r="B2776" s="5">
        <f t="shared" si="113"/>
        <v>45320</v>
      </c>
      <c r="C2776" s="4">
        <v>24.885416666674502</v>
      </c>
      <c r="D2776">
        <v>1.1801362226760779</v>
      </c>
      <c r="E2776" s="6">
        <v>178.63919794168038</v>
      </c>
      <c r="F2776" s="7">
        <v>103.78234525426443</v>
      </c>
      <c r="G2776" s="7">
        <v>193.8937256127368</v>
      </c>
      <c r="H2776" s="7">
        <f t="shared" si="114"/>
        <v>210.81858828077887</v>
      </c>
    </row>
    <row r="2777" spans="1:8" x14ac:dyDescent="0.25">
      <c r="A2777" s="14"/>
      <c r="B2777" s="5">
        <f t="shared" si="113"/>
        <v>45320</v>
      </c>
      <c r="C2777" s="4">
        <v>24.895833333341098</v>
      </c>
      <c r="D2777">
        <v>1.1801362226760779</v>
      </c>
      <c r="E2777" s="6">
        <v>184.95098889343069</v>
      </c>
      <c r="F2777" s="7">
        <v>102.02442063830944</v>
      </c>
      <c r="G2777" s="7">
        <v>193.27204036800674</v>
      </c>
      <c r="H2777" s="7">
        <f t="shared" si="114"/>
        <v>218.26736141289854</v>
      </c>
    </row>
    <row r="2778" spans="1:8" x14ac:dyDescent="0.25">
      <c r="A2778" s="14"/>
      <c r="B2778" s="5">
        <f t="shared" si="113"/>
        <v>45320</v>
      </c>
      <c r="C2778" s="4">
        <v>24.906250000007802</v>
      </c>
      <c r="D2778">
        <v>1.1801362226760779</v>
      </c>
      <c r="E2778" s="6">
        <v>185.3223304168877</v>
      </c>
      <c r="F2778" s="7">
        <v>100.27975142072081</v>
      </c>
      <c r="G2778" s="7">
        <v>193.33860087833608</v>
      </c>
      <c r="H2778" s="7">
        <f t="shared" si="114"/>
        <v>218.70559499571385</v>
      </c>
    </row>
    <row r="2779" spans="1:8" x14ac:dyDescent="0.25">
      <c r="A2779" s="14"/>
      <c r="B2779" s="5">
        <f t="shared" si="113"/>
        <v>45320</v>
      </c>
      <c r="C2779" s="4">
        <v>24.916666666674502</v>
      </c>
      <c r="D2779">
        <v>1.1801362226760779</v>
      </c>
      <c r="E2779" s="6">
        <v>183.99271237735877</v>
      </c>
      <c r="F2779" s="7">
        <v>97.680593246372382</v>
      </c>
      <c r="G2779" s="7">
        <v>192.2173986873419</v>
      </c>
      <c r="H2779" s="7">
        <f t="shared" si="114"/>
        <v>217.13646458494222</v>
      </c>
    </row>
    <row r="2780" spans="1:8" x14ac:dyDescent="0.25">
      <c r="A2780" s="14"/>
      <c r="B2780" s="5">
        <f t="shared" si="113"/>
        <v>45320</v>
      </c>
      <c r="C2780" s="4">
        <v>24.927083333341201</v>
      </c>
      <c r="D2780">
        <v>1.1801362226760779</v>
      </c>
      <c r="E2780" s="6">
        <v>180.83419232732334</v>
      </c>
      <c r="F2780" s="7">
        <v>95.524285749008598</v>
      </c>
      <c r="G2780" s="7">
        <v>189.90885235128601</v>
      </c>
      <c r="H2780" s="7">
        <f t="shared" si="114"/>
        <v>213.40898066384673</v>
      </c>
    </row>
    <row r="2781" spans="1:8" x14ac:dyDescent="0.25">
      <c r="A2781" s="14"/>
      <c r="B2781" s="5">
        <f t="shared" si="113"/>
        <v>45320</v>
      </c>
      <c r="C2781" s="4">
        <v>24.937500000007802</v>
      </c>
      <c r="D2781">
        <v>1.1801362226760779</v>
      </c>
      <c r="E2781" s="6">
        <v>173.51886314938127</v>
      </c>
      <c r="F2781" s="7">
        <v>93.546718483619586</v>
      </c>
      <c r="G2781" s="7">
        <v>188.68746937227166</v>
      </c>
      <c r="H2781" s="7">
        <f t="shared" si="114"/>
        <v>204.7758957201581</v>
      </c>
    </row>
    <row r="2782" spans="1:8" x14ac:dyDescent="0.25">
      <c r="A2782" s="14"/>
      <c r="B2782" s="5">
        <f t="shared" si="113"/>
        <v>45320</v>
      </c>
      <c r="C2782" s="4">
        <v>24.947916666674502</v>
      </c>
      <c r="D2782">
        <v>1.1801362226760779</v>
      </c>
      <c r="E2782" s="6">
        <v>166.76091922501956</v>
      </c>
      <c r="F2782" s="7">
        <v>91.373115814447772</v>
      </c>
      <c r="G2782" s="7">
        <v>188.24960784405275</v>
      </c>
      <c r="H2782" s="7">
        <f t="shared" si="114"/>
        <v>196.80060130420512</v>
      </c>
    </row>
    <row r="2783" spans="1:8" x14ac:dyDescent="0.25">
      <c r="A2783" s="14"/>
      <c r="B2783" s="5">
        <f t="shared" si="113"/>
        <v>45320</v>
      </c>
      <c r="C2783" s="4">
        <v>24.958333333341201</v>
      </c>
      <c r="D2783">
        <v>1.1801362226760779</v>
      </c>
      <c r="E2783" s="6">
        <v>157.05809765657881</v>
      </c>
      <c r="F2783" s="7">
        <v>88.636864482021579</v>
      </c>
      <c r="G2783" s="7">
        <v>183.703673510709</v>
      </c>
      <c r="H2783" s="7">
        <f t="shared" si="114"/>
        <v>185.34995010912547</v>
      </c>
    </row>
    <row r="2784" spans="1:8" x14ac:dyDescent="0.25">
      <c r="A2784" s="14"/>
      <c r="B2784" s="5">
        <f t="shared" si="113"/>
        <v>45320</v>
      </c>
      <c r="C2784" s="4">
        <v>24.968750000007802</v>
      </c>
      <c r="D2784">
        <v>1.1801362226760779</v>
      </c>
      <c r="E2784" s="6">
        <v>146.63962610580563</v>
      </c>
      <c r="F2784" s="7">
        <v>86.453323670000017</v>
      </c>
      <c r="G2784" s="7">
        <v>183.12300726351398</v>
      </c>
      <c r="H2784" s="7">
        <f t="shared" si="114"/>
        <v>173.05473444713783</v>
      </c>
    </row>
    <row r="2785" spans="1:8" x14ac:dyDescent="0.25">
      <c r="A2785" s="14"/>
      <c r="B2785" s="5">
        <f t="shared" si="113"/>
        <v>45320</v>
      </c>
      <c r="C2785" s="4">
        <v>24.979166666674502</v>
      </c>
      <c r="D2785">
        <v>1.1801362226760779</v>
      </c>
      <c r="E2785" s="6">
        <v>136.02593491554904</v>
      </c>
      <c r="F2785" s="7">
        <v>84.536339324808552</v>
      </c>
      <c r="G2785" s="7">
        <v>181.38512701876888</v>
      </c>
      <c r="H2785" s="7">
        <f t="shared" si="114"/>
        <v>160.52913301721807</v>
      </c>
    </row>
    <row r="2786" spans="1:8" ht="15.75" thickBot="1" x14ac:dyDescent="0.3">
      <c r="A2786" s="14"/>
      <c r="B2786" s="5">
        <f t="shared" si="113"/>
        <v>45320</v>
      </c>
      <c r="C2786" s="4">
        <v>24.989583333341201</v>
      </c>
      <c r="D2786">
        <v>1.1801362226760779</v>
      </c>
      <c r="E2786" s="6">
        <v>125.75379310489289</v>
      </c>
      <c r="F2786" s="7">
        <v>82.933673329552605</v>
      </c>
      <c r="G2786" s="7">
        <v>180.89794049803686</v>
      </c>
      <c r="H2786" s="7">
        <f t="shared" si="114"/>
        <v>148.40660638199731</v>
      </c>
    </row>
    <row r="2787" spans="1:8" x14ac:dyDescent="0.25">
      <c r="A2787" s="13">
        <f t="shared" ref="A2787" si="115">A2691+1</f>
        <v>30</v>
      </c>
      <c r="B2787" s="5">
        <f t="shared" si="113"/>
        <v>45321</v>
      </c>
      <c r="C2787" s="4">
        <v>25.000000000007802</v>
      </c>
      <c r="D2787">
        <v>1.1763572436907599</v>
      </c>
      <c r="E2787" s="6">
        <v>113.39204782458356</v>
      </c>
      <c r="F2787" s="7">
        <v>80.147698734164791</v>
      </c>
      <c r="G2787" s="7">
        <v>176.61384741353677</v>
      </c>
      <c r="H2787" s="7">
        <f t="shared" si="114"/>
        <v>133.38955683537793</v>
      </c>
    </row>
    <row r="2788" spans="1:8" x14ac:dyDescent="0.25">
      <c r="A2788" s="14"/>
      <c r="B2788" s="5">
        <f t="shared" ref="B2788:B2851" si="116">DATE(YEAR(B2692),MONTH(B2692),DAY(B2692)+1)</f>
        <v>45321</v>
      </c>
      <c r="C2788" s="4">
        <v>25.010416666674502</v>
      </c>
      <c r="D2788">
        <v>1.1763572436907599</v>
      </c>
      <c r="E2788" s="6">
        <v>104.31956353652333</v>
      </c>
      <c r="F2788" s="7">
        <v>78.906516983177085</v>
      </c>
      <c r="G2788" s="7">
        <v>174.482912741635</v>
      </c>
      <c r="H2788" s="7">
        <f t="shared" si="114"/>
        <v>122.71707422484769</v>
      </c>
    </row>
    <row r="2789" spans="1:8" x14ac:dyDescent="0.25">
      <c r="A2789" s="14"/>
      <c r="B2789" s="5">
        <f t="shared" si="116"/>
        <v>45321</v>
      </c>
      <c r="C2789" s="4">
        <v>25.020833333341201</v>
      </c>
      <c r="D2789">
        <v>1.1763572436907599</v>
      </c>
      <c r="E2789" s="6">
        <v>96.767420613642784</v>
      </c>
      <c r="F2789" s="7">
        <v>77.97292412852633</v>
      </c>
      <c r="G2789" s="7">
        <v>173.85105120867482</v>
      </c>
      <c r="H2789" s="7">
        <f t="shared" si="114"/>
        <v>113.83305619212925</v>
      </c>
    </row>
    <row r="2790" spans="1:8" x14ac:dyDescent="0.25">
      <c r="A2790" s="14"/>
      <c r="B2790" s="5">
        <f t="shared" si="116"/>
        <v>45321</v>
      </c>
      <c r="C2790" s="4">
        <v>25.031250000007901</v>
      </c>
      <c r="D2790">
        <v>1.1763572436907599</v>
      </c>
      <c r="E2790" s="6">
        <v>89.477925286183194</v>
      </c>
      <c r="F2790" s="7">
        <v>77.273068497343701</v>
      </c>
      <c r="G2790" s="7">
        <v>174.14866154983054</v>
      </c>
      <c r="H2790" s="7">
        <f t="shared" si="114"/>
        <v>105.25800556082221</v>
      </c>
    </row>
    <row r="2791" spans="1:8" x14ac:dyDescent="0.25">
      <c r="A2791" s="14"/>
      <c r="B2791" s="5">
        <f t="shared" si="116"/>
        <v>45321</v>
      </c>
      <c r="C2791" s="4">
        <v>25.041666666674502</v>
      </c>
      <c r="D2791">
        <v>1.1763572436907599</v>
      </c>
      <c r="E2791" s="6">
        <v>83.28659967711836</v>
      </c>
      <c r="F2791" s="7">
        <v>76.723733344848739</v>
      </c>
      <c r="G2791" s="7">
        <v>173.56090065302826</v>
      </c>
      <c r="H2791" s="7">
        <f t="shared" si="114"/>
        <v>97.974794832550685</v>
      </c>
    </row>
    <row r="2792" spans="1:8" x14ac:dyDescent="0.25">
      <c r="A2792" s="14"/>
      <c r="B2792" s="5">
        <f t="shared" si="116"/>
        <v>45321</v>
      </c>
      <c r="C2792" s="4">
        <v>25.052083333341201</v>
      </c>
      <c r="D2792">
        <v>1.1763572436907599</v>
      </c>
      <c r="E2792" s="6">
        <v>78.170459670702598</v>
      </c>
      <c r="F2792" s="7">
        <v>76.097736256112526</v>
      </c>
      <c r="G2792" s="7">
        <v>173.32482872771652</v>
      </c>
      <c r="H2792" s="7">
        <f t="shared" si="114"/>
        <v>91.956386476267411</v>
      </c>
    </row>
    <row r="2793" spans="1:8" x14ac:dyDescent="0.25">
      <c r="A2793" s="14"/>
      <c r="B2793" s="5">
        <f t="shared" si="116"/>
        <v>45321</v>
      </c>
      <c r="C2793" s="4">
        <v>25.062500000007901</v>
      </c>
      <c r="D2793">
        <v>1.1763572436907599</v>
      </c>
      <c r="E2793" s="6">
        <v>74.68656435793055</v>
      </c>
      <c r="F2793" s="7">
        <v>75.821885270049293</v>
      </c>
      <c r="G2793" s="7">
        <v>173.6772705198222</v>
      </c>
      <c r="H2793" s="7">
        <f t="shared" si="114"/>
        <v>87.858080988827723</v>
      </c>
    </row>
    <row r="2794" spans="1:8" x14ac:dyDescent="0.25">
      <c r="A2794" s="14"/>
      <c r="B2794" s="5">
        <f t="shared" si="116"/>
        <v>45321</v>
      </c>
      <c r="C2794" s="4">
        <v>25.072916666674502</v>
      </c>
      <c r="D2794">
        <v>1.1763572436907599</v>
      </c>
      <c r="E2794" s="6">
        <v>71.197928355732898</v>
      </c>
      <c r="F2794" s="7">
        <v>75.633428482397647</v>
      </c>
      <c r="G2794" s="7">
        <v>173.75755619160154</v>
      </c>
      <c r="H2794" s="7">
        <f t="shared" si="114"/>
        <v>83.754198757042147</v>
      </c>
    </row>
    <row r="2795" spans="1:8" x14ac:dyDescent="0.25">
      <c r="A2795" s="14"/>
      <c r="B2795" s="5">
        <f t="shared" si="116"/>
        <v>45321</v>
      </c>
      <c r="C2795" s="4">
        <v>25.083333333341201</v>
      </c>
      <c r="D2795">
        <v>1.1763572436907599</v>
      </c>
      <c r="E2795" s="6">
        <v>68.817610556734479</v>
      </c>
      <c r="F2795" s="7">
        <v>75.147934912160991</v>
      </c>
      <c r="G2795" s="7">
        <v>173.50545254531531</v>
      </c>
      <c r="H2795" s="7">
        <f t="shared" si="114"/>
        <v>80.954094671904315</v>
      </c>
    </row>
    <row r="2796" spans="1:8" x14ac:dyDescent="0.25">
      <c r="A2796" s="14"/>
      <c r="B2796" s="5">
        <f t="shared" si="116"/>
        <v>45321</v>
      </c>
      <c r="C2796" s="4">
        <v>25.093750000007901</v>
      </c>
      <c r="D2796">
        <v>1.1763572436907599</v>
      </c>
      <c r="E2796" s="6">
        <v>66.649105302901802</v>
      </c>
      <c r="F2796" s="7">
        <v>75.099411468069135</v>
      </c>
      <c r="G2796" s="7">
        <v>173.70974158234338</v>
      </c>
      <c r="H2796" s="7">
        <f t="shared" si="114"/>
        <v>78.403157808576779</v>
      </c>
    </row>
    <row r="2797" spans="1:8" x14ac:dyDescent="0.25">
      <c r="A2797" s="14"/>
      <c r="B2797" s="5">
        <f t="shared" si="116"/>
        <v>45321</v>
      </c>
      <c r="C2797" s="4">
        <v>25.104166666674502</v>
      </c>
      <c r="D2797">
        <v>1.1763572436907599</v>
      </c>
      <c r="E2797" s="6">
        <v>65.606566505773415</v>
      </c>
      <c r="F2797" s="7">
        <v>74.705521646388974</v>
      </c>
      <c r="G2797" s="7">
        <v>173.69784064876265</v>
      </c>
      <c r="H2797" s="7">
        <f t="shared" si="114"/>
        <v>77.176759742746142</v>
      </c>
    </row>
    <row r="2798" spans="1:8" x14ac:dyDescent="0.25">
      <c r="A2798" s="14"/>
      <c r="B2798" s="5">
        <f t="shared" si="116"/>
        <v>45321</v>
      </c>
      <c r="C2798" s="4">
        <v>25.114583333341201</v>
      </c>
      <c r="D2798">
        <v>1.1763572436907599</v>
      </c>
      <c r="E2798" s="6">
        <v>64.092531607507865</v>
      </c>
      <c r="F2798" s="7">
        <v>74.397548188404713</v>
      </c>
      <c r="G2798" s="7">
        <v>173.9351931142954</v>
      </c>
      <c r="H2798" s="7">
        <f t="shared" si="114"/>
        <v>75.395713822970862</v>
      </c>
    </row>
    <row r="2799" spans="1:8" x14ac:dyDescent="0.25">
      <c r="A2799" s="14"/>
      <c r="B2799" s="5">
        <f t="shared" si="116"/>
        <v>45321</v>
      </c>
      <c r="C2799" s="4">
        <v>25.125000000007901</v>
      </c>
      <c r="D2799">
        <v>1.1763572436907599</v>
      </c>
      <c r="E2799" s="6">
        <v>63.650368460605108</v>
      </c>
      <c r="F2799" s="7">
        <v>74.410028604130929</v>
      </c>
      <c r="G2799" s="7">
        <v>173.90588478869705</v>
      </c>
      <c r="H2799" s="7">
        <f t="shared" si="114"/>
        <v>74.875572002218703</v>
      </c>
    </row>
    <row r="2800" spans="1:8" x14ac:dyDescent="0.25">
      <c r="A2800" s="14"/>
      <c r="B2800" s="5">
        <f t="shared" si="116"/>
        <v>45321</v>
      </c>
      <c r="C2800" s="4">
        <v>25.135416666674601</v>
      </c>
      <c r="D2800">
        <v>1.1763572436907599</v>
      </c>
      <c r="E2800" s="6">
        <v>62.718983113609227</v>
      </c>
      <c r="F2800" s="7">
        <v>74.512883845241049</v>
      </c>
      <c r="G2800" s="7">
        <v>174.38918207496695</v>
      </c>
      <c r="H2800" s="7">
        <f t="shared" si="114"/>
        <v>73.779930102612667</v>
      </c>
    </row>
    <row r="2801" spans="1:8" x14ac:dyDescent="0.25">
      <c r="A2801" s="14"/>
      <c r="B2801" s="5">
        <f t="shared" si="116"/>
        <v>45321</v>
      </c>
      <c r="C2801" s="4">
        <v>25.145833333341201</v>
      </c>
      <c r="D2801">
        <v>1.1763572436907599</v>
      </c>
      <c r="E2801" s="6">
        <v>62.394801152659028</v>
      </c>
      <c r="F2801" s="7">
        <v>74.500990643700959</v>
      </c>
      <c r="G2801" s="7">
        <v>175.14414221421836</v>
      </c>
      <c r="H2801" s="7">
        <f t="shared" si="114"/>
        <v>73.398576304575016</v>
      </c>
    </row>
    <row r="2802" spans="1:8" x14ac:dyDescent="0.25">
      <c r="A2802" s="14"/>
      <c r="B2802" s="5">
        <f t="shared" si="116"/>
        <v>45321</v>
      </c>
      <c r="C2802" s="4">
        <v>25.156250000007901</v>
      </c>
      <c r="D2802">
        <v>1.1763572436907599</v>
      </c>
      <c r="E2802" s="6">
        <v>61.861940172290993</v>
      </c>
      <c r="F2802" s="7">
        <v>74.673326264581462</v>
      </c>
      <c r="G2802" s="7">
        <v>176.39980877372548</v>
      </c>
      <c r="H2802" s="7">
        <f t="shared" si="114"/>
        <v>72.771741430438922</v>
      </c>
    </row>
    <row r="2803" spans="1:8" x14ac:dyDescent="0.25">
      <c r="A2803" s="14"/>
      <c r="B2803" s="5">
        <f t="shared" si="116"/>
        <v>45321</v>
      </c>
      <c r="C2803" s="4">
        <v>25.166666666674601</v>
      </c>
      <c r="D2803">
        <v>1.1763572436907599</v>
      </c>
      <c r="E2803" s="6">
        <v>61.620976969200086</v>
      </c>
      <c r="F2803" s="7">
        <v>74.875219445688515</v>
      </c>
      <c r="G2803" s="7">
        <v>178.63648662862056</v>
      </c>
      <c r="H2803" s="7">
        <f t="shared" si="114"/>
        <v>72.488282621020005</v>
      </c>
    </row>
    <row r="2804" spans="1:8" x14ac:dyDescent="0.25">
      <c r="A2804" s="14"/>
      <c r="B2804" s="5">
        <f t="shared" si="116"/>
        <v>45321</v>
      </c>
      <c r="C2804" s="4">
        <v>25.177083333341201</v>
      </c>
      <c r="D2804">
        <v>1.1763572436907599</v>
      </c>
      <c r="E2804" s="6">
        <v>62.654164458357378</v>
      </c>
      <c r="F2804" s="7">
        <v>75.134262518889543</v>
      </c>
      <c r="G2804" s="7">
        <v>179.94035306269868</v>
      </c>
      <c r="H2804" s="7">
        <f t="shared" si="114"/>
        <v>73.703680207980852</v>
      </c>
    </row>
    <row r="2805" spans="1:8" x14ac:dyDescent="0.25">
      <c r="A2805" s="14"/>
      <c r="B2805" s="5">
        <f t="shared" si="116"/>
        <v>45321</v>
      </c>
      <c r="C2805" s="4">
        <v>25.187500000007901</v>
      </c>
      <c r="D2805">
        <v>1.1763572436907599</v>
      </c>
      <c r="E2805" s="6">
        <v>62.59469743151346</v>
      </c>
      <c r="F2805" s="7">
        <v>75.665644318997792</v>
      </c>
      <c r="G2805" s="7">
        <v>185.09051173161899</v>
      </c>
      <c r="H2805" s="7">
        <f t="shared" si="114"/>
        <v>73.633725740192261</v>
      </c>
    </row>
    <row r="2806" spans="1:8" x14ac:dyDescent="0.25">
      <c r="A2806" s="14"/>
      <c r="B2806" s="5">
        <f t="shared" si="116"/>
        <v>45321</v>
      </c>
      <c r="C2806" s="4">
        <v>25.197916666674601</v>
      </c>
      <c r="D2806">
        <v>1.1763572436907599</v>
      </c>
      <c r="E2806" s="6">
        <v>64.409206902059339</v>
      </c>
      <c r="F2806" s="7">
        <v>76.830695871761776</v>
      </c>
      <c r="G2806" s="7">
        <v>186.59106118865847</v>
      </c>
      <c r="H2806" s="7">
        <f t="shared" si="114"/>
        <v>75.768237099614396</v>
      </c>
    </row>
    <row r="2807" spans="1:8" x14ac:dyDescent="0.25">
      <c r="A2807" s="14"/>
      <c r="B2807" s="5">
        <f t="shared" si="116"/>
        <v>45321</v>
      </c>
      <c r="C2807" s="4">
        <v>25.208333333341201</v>
      </c>
      <c r="D2807">
        <v>1.1763572436907599</v>
      </c>
      <c r="E2807" s="6">
        <v>65.725069946017271</v>
      </c>
      <c r="F2807" s="7">
        <v>78.441720170583778</v>
      </c>
      <c r="G2807" s="7">
        <v>191.15708690000005</v>
      </c>
      <c r="H2807" s="7">
        <f t="shared" si="114"/>
        <v>77.31616212307928</v>
      </c>
    </row>
    <row r="2808" spans="1:8" x14ac:dyDescent="0.25">
      <c r="A2808" s="14"/>
      <c r="B2808" s="5">
        <f t="shared" si="116"/>
        <v>45321</v>
      </c>
      <c r="C2808" s="4">
        <v>25.218750000007901</v>
      </c>
      <c r="D2808">
        <v>1.1763572436907599</v>
      </c>
      <c r="E2808" s="6">
        <v>68.800873784775618</v>
      </c>
      <c r="F2808" s="7">
        <v>79.943736953912079</v>
      </c>
      <c r="G2808" s="7">
        <v>191.98149195868655</v>
      </c>
      <c r="H2808" s="7">
        <f t="shared" si="114"/>
        <v>80.934406248974511</v>
      </c>
    </row>
    <row r="2809" spans="1:8" x14ac:dyDescent="0.25">
      <c r="A2809" s="14"/>
      <c r="B2809" s="5">
        <f t="shared" si="116"/>
        <v>45321</v>
      </c>
      <c r="C2809" s="4">
        <v>25.229166666674601</v>
      </c>
      <c r="D2809">
        <v>1.1763572436907599</v>
      </c>
      <c r="E2809" s="6">
        <v>72.0233256431531</v>
      </c>
      <c r="F2809" s="7">
        <v>82.412383439225479</v>
      </c>
      <c r="G2809" s="7">
        <v>192.193648498572</v>
      </c>
      <c r="H2809" s="7">
        <f t="shared" si="114"/>
        <v>84.725160835021612</v>
      </c>
    </row>
    <row r="2810" spans="1:8" x14ac:dyDescent="0.25">
      <c r="A2810" s="14"/>
      <c r="B2810" s="5">
        <f t="shared" si="116"/>
        <v>45321</v>
      </c>
      <c r="C2810" s="4">
        <v>25.239583333341301</v>
      </c>
      <c r="D2810">
        <v>1.1763572436907599</v>
      </c>
      <c r="E2810" s="6">
        <v>78.878827654520094</v>
      </c>
      <c r="F2810" s="7">
        <v>86.303066246103398</v>
      </c>
      <c r="G2810" s="7">
        <v>191.84643077249351</v>
      </c>
      <c r="H2810" s="7">
        <f t="shared" si="114"/>
        <v>92.78968028522975</v>
      </c>
    </row>
    <row r="2811" spans="1:8" x14ac:dyDescent="0.25">
      <c r="A2811" s="14"/>
      <c r="B2811" s="5">
        <f t="shared" si="116"/>
        <v>45321</v>
      </c>
      <c r="C2811" s="4">
        <v>25.250000000007901</v>
      </c>
      <c r="D2811">
        <v>1.1763572436907599</v>
      </c>
      <c r="E2811" s="6">
        <v>84.003369057328015</v>
      </c>
      <c r="F2811" s="7">
        <v>92.151050111983309</v>
      </c>
      <c r="G2811" s="7">
        <v>189.82722642848481</v>
      </c>
      <c r="H2811" s="7">
        <f t="shared" si="114"/>
        <v>98.817971685016047</v>
      </c>
    </row>
    <row r="2812" spans="1:8" x14ac:dyDescent="0.25">
      <c r="A2812" s="14"/>
      <c r="B2812" s="5">
        <f t="shared" si="116"/>
        <v>45321</v>
      </c>
      <c r="C2812" s="4">
        <v>25.260416666674601</v>
      </c>
      <c r="D2812">
        <v>1.1763572436907599</v>
      </c>
      <c r="E2812" s="6">
        <v>90.535488255349094</v>
      </c>
      <c r="F2812" s="7">
        <v>96.061931574401967</v>
      </c>
      <c r="G2812" s="7">
        <v>185.10294106223773</v>
      </c>
      <c r="H2812" s="7">
        <f t="shared" si="114"/>
        <v>106.50207742025962</v>
      </c>
    </row>
    <row r="2813" spans="1:8" x14ac:dyDescent="0.25">
      <c r="A2813" s="14"/>
      <c r="B2813" s="5">
        <f t="shared" si="116"/>
        <v>45321</v>
      </c>
      <c r="C2813" s="4">
        <v>25.270833333341301</v>
      </c>
      <c r="D2813">
        <v>1.1763572436907599</v>
      </c>
      <c r="E2813" s="6">
        <v>96.122177407479398</v>
      </c>
      <c r="F2813" s="7">
        <v>101.49273274752703</v>
      </c>
      <c r="G2813" s="7">
        <v>155.5295810904563</v>
      </c>
      <c r="H2813" s="7">
        <f t="shared" si="114"/>
        <v>113.0740196726167</v>
      </c>
    </row>
    <row r="2814" spans="1:8" x14ac:dyDescent="0.25">
      <c r="A2814" s="14"/>
      <c r="B2814" s="5">
        <f t="shared" si="116"/>
        <v>45321</v>
      </c>
      <c r="C2814" s="4">
        <v>25.281250000007901</v>
      </c>
      <c r="D2814">
        <v>1.1763572436907599</v>
      </c>
      <c r="E2814" s="6">
        <v>102.45954403872288</v>
      </c>
      <c r="F2814" s="7">
        <v>109.76685945392278</v>
      </c>
      <c r="G2814" s="7">
        <v>93.964437830716335</v>
      </c>
      <c r="H2814" s="7">
        <f t="shared" si="114"/>
        <v>120.52902681520408</v>
      </c>
    </row>
    <row r="2815" spans="1:8" x14ac:dyDescent="0.25">
      <c r="A2815" s="14"/>
      <c r="B2815" s="5">
        <f t="shared" si="116"/>
        <v>45321</v>
      </c>
      <c r="C2815" s="4">
        <v>25.291666666674601</v>
      </c>
      <c r="D2815">
        <v>1.1763572436907599</v>
      </c>
      <c r="E2815" s="6">
        <v>108.02603377440431</v>
      </c>
      <c r="F2815" s="7">
        <v>120.64503183707393</v>
      </c>
      <c r="G2815" s="7">
        <v>34.351417546469307</v>
      </c>
      <c r="H2815" s="7">
        <f t="shared" si="114"/>
        <v>127.07720733770319</v>
      </c>
    </row>
    <row r="2816" spans="1:8" x14ac:dyDescent="0.25">
      <c r="A2816" s="14"/>
      <c r="B2816" s="5">
        <f t="shared" si="116"/>
        <v>45321</v>
      </c>
      <c r="C2816" s="4">
        <v>25.302083333341301</v>
      </c>
      <c r="D2816">
        <v>1.1763572436907599</v>
      </c>
      <c r="E2816" s="6">
        <v>109.7001573498997</v>
      </c>
      <c r="F2816" s="7">
        <v>125.10332582655501</v>
      </c>
      <c r="G2816" s="7">
        <v>12.706770941723507</v>
      </c>
      <c r="H2816" s="7">
        <f t="shared" si="114"/>
        <v>129.04657473257066</v>
      </c>
    </row>
    <row r="2817" spans="1:8" x14ac:dyDescent="0.25">
      <c r="A2817" s="14"/>
      <c r="B2817" s="5">
        <f t="shared" si="116"/>
        <v>45321</v>
      </c>
      <c r="C2817" s="4">
        <v>25.312500000007901</v>
      </c>
      <c r="D2817">
        <v>1.1763572436907599</v>
      </c>
      <c r="E2817" s="6">
        <v>113.0901513410912</v>
      </c>
      <c r="F2817" s="7">
        <v>130.10161056307967</v>
      </c>
      <c r="G2817" s="7">
        <v>4.7090823982839893</v>
      </c>
      <c r="H2817" s="7">
        <f t="shared" si="114"/>
        <v>133.03441872017694</v>
      </c>
    </row>
    <row r="2818" spans="1:8" x14ac:dyDescent="0.25">
      <c r="A2818" s="14"/>
      <c r="B2818" s="5">
        <f t="shared" si="116"/>
        <v>45321</v>
      </c>
      <c r="C2818" s="4">
        <v>25.322916666674601</v>
      </c>
      <c r="D2818">
        <v>1.1763572436907599</v>
      </c>
      <c r="E2818" s="6">
        <v>113.54455100457828</v>
      </c>
      <c r="F2818" s="7">
        <v>137.26093278977473</v>
      </c>
      <c r="G2818" s="7">
        <v>2.6034256193780911</v>
      </c>
      <c r="H2818" s="7">
        <f t="shared" si="114"/>
        <v>133.56895505585061</v>
      </c>
    </row>
    <row r="2819" spans="1:8" x14ac:dyDescent="0.25">
      <c r="A2819" s="14"/>
      <c r="B2819" s="5">
        <f t="shared" si="116"/>
        <v>45321</v>
      </c>
      <c r="C2819" s="4">
        <v>25.333333333341301</v>
      </c>
      <c r="D2819">
        <v>1.1763572436907599</v>
      </c>
      <c r="E2819" s="6">
        <v>112.26897840111801</v>
      </c>
      <c r="F2819" s="7">
        <v>146.78943743630819</v>
      </c>
      <c r="G2819" s="7">
        <v>1.6825183770417131</v>
      </c>
      <c r="H2819" s="7">
        <f t="shared" si="114"/>
        <v>132.06842598391663</v>
      </c>
    </row>
    <row r="2820" spans="1:8" x14ac:dyDescent="0.25">
      <c r="A2820" s="14"/>
      <c r="B2820" s="5">
        <f t="shared" si="116"/>
        <v>45321</v>
      </c>
      <c r="C2820" s="4">
        <v>25.343750000008001</v>
      </c>
      <c r="D2820">
        <v>1.1763572436907599</v>
      </c>
      <c r="E2820" s="6">
        <v>111.02161639785849</v>
      </c>
      <c r="F2820" s="7">
        <v>150.64710443754103</v>
      </c>
      <c r="G2820" s="7">
        <v>1.3523352762901575</v>
      </c>
      <c r="H2820" s="7">
        <f t="shared" ref="H2820:H2883" si="117">D2820*E2820</f>
        <v>130.60108265587769</v>
      </c>
    </row>
    <row r="2821" spans="1:8" x14ac:dyDescent="0.25">
      <c r="A2821" s="14"/>
      <c r="B2821" s="5">
        <f t="shared" si="116"/>
        <v>45321</v>
      </c>
      <c r="C2821" s="4">
        <v>25.354166666674601</v>
      </c>
      <c r="D2821">
        <v>1.1763572436907599</v>
      </c>
      <c r="E2821" s="6">
        <v>112.04357640513771</v>
      </c>
      <c r="F2821" s="7">
        <v>152.98419371105015</v>
      </c>
      <c r="G2821" s="7">
        <v>1.2951671781528928</v>
      </c>
      <c r="H2821" s="7">
        <f t="shared" si="117"/>
        <v>131.80327271320286</v>
      </c>
    </row>
    <row r="2822" spans="1:8" x14ac:dyDescent="0.25">
      <c r="A2822" s="14"/>
      <c r="B2822" s="5">
        <f t="shared" si="116"/>
        <v>45321</v>
      </c>
      <c r="C2822" s="4">
        <v>25.364583333341301</v>
      </c>
      <c r="D2822">
        <v>1.1763572436907599</v>
      </c>
      <c r="E2822" s="6">
        <v>112.20736126321054</v>
      </c>
      <c r="F2822" s="7">
        <v>155.15881073973944</v>
      </c>
      <c r="G2822" s="7">
        <v>1.1823703379364749</v>
      </c>
      <c r="H2822" s="7">
        <f t="shared" si="117"/>
        <v>131.99594221740369</v>
      </c>
    </row>
    <row r="2823" spans="1:8" x14ac:dyDescent="0.25">
      <c r="A2823" s="14"/>
      <c r="B2823" s="5">
        <f t="shared" si="116"/>
        <v>45321</v>
      </c>
      <c r="C2823" s="4">
        <v>25.375000000008001</v>
      </c>
      <c r="D2823">
        <v>1.1763572436907599</v>
      </c>
      <c r="E2823" s="6">
        <v>113.69386153569771</v>
      </c>
      <c r="F2823" s="7">
        <v>157.81040572754529</v>
      </c>
      <c r="G2823" s="7">
        <v>1.0875549815063128</v>
      </c>
      <c r="H2823" s="7">
        <f t="shared" si="117"/>
        <v>133.74459758069227</v>
      </c>
    </row>
    <row r="2824" spans="1:8" x14ac:dyDescent="0.25">
      <c r="A2824" s="14"/>
      <c r="B2824" s="5">
        <f t="shared" si="116"/>
        <v>45321</v>
      </c>
      <c r="C2824" s="4">
        <v>25.385416666674601</v>
      </c>
      <c r="D2824">
        <v>1.1763572436907599</v>
      </c>
      <c r="E2824" s="6">
        <v>113.87359190120873</v>
      </c>
      <c r="F2824" s="7">
        <v>159.11269570012709</v>
      </c>
      <c r="G2824" s="7">
        <v>1.1535818205048598</v>
      </c>
      <c r="H2824" s="7">
        <f t="shared" si="117"/>
        <v>133.95602469807233</v>
      </c>
    </row>
    <row r="2825" spans="1:8" x14ac:dyDescent="0.25">
      <c r="A2825" s="14"/>
      <c r="B2825" s="5">
        <f t="shared" si="116"/>
        <v>45321</v>
      </c>
      <c r="C2825" s="4">
        <v>25.395833333341301</v>
      </c>
      <c r="D2825">
        <v>1.1763572436907599</v>
      </c>
      <c r="E2825" s="6">
        <v>113.84215810518359</v>
      </c>
      <c r="F2825" s="7">
        <v>159.66168520895982</v>
      </c>
      <c r="G2825" s="7">
        <v>1.1034552864599951</v>
      </c>
      <c r="H2825" s="7">
        <f t="shared" si="117"/>
        <v>133.91904732442146</v>
      </c>
    </row>
    <row r="2826" spans="1:8" x14ac:dyDescent="0.25">
      <c r="A2826" s="14"/>
      <c r="B2826" s="5">
        <f t="shared" si="116"/>
        <v>45321</v>
      </c>
      <c r="C2826" s="4">
        <v>25.406250000008001</v>
      </c>
      <c r="D2826">
        <v>1.1763572436907599</v>
      </c>
      <c r="E2826" s="6">
        <v>114.43816652707122</v>
      </c>
      <c r="F2826" s="7">
        <v>159.95198740019501</v>
      </c>
      <c r="G2826" s="7">
        <v>1.0502946879130972</v>
      </c>
      <c r="H2826" s="7">
        <f t="shared" si="117"/>
        <v>134.62016614880969</v>
      </c>
    </row>
    <row r="2827" spans="1:8" x14ac:dyDescent="0.25">
      <c r="A2827" s="14"/>
      <c r="B2827" s="5">
        <f t="shared" si="116"/>
        <v>45321</v>
      </c>
      <c r="C2827" s="4">
        <v>25.416666666674601</v>
      </c>
      <c r="D2827">
        <v>1.1763572436907599</v>
      </c>
      <c r="E2827" s="6">
        <v>114.95091776106679</v>
      </c>
      <c r="F2827" s="7">
        <v>159.42711357234631</v>
      </c>
      <c r="G2827" s="7">
        <v>1.0189441203437652</v>
      </c>
      <c r="H2827" s="7">
        <f t="shared" si="117"/>
        <v>135.22334477713176</v>
      </c>
    </row>
    <row r="2828" spans="1:8" x14ac:dyDescent="0.25">
      <c r="A2828" s="14"/>
      <c r="B2828" s="5">
        <f t="shared" si="116"/>
        <v>45321</v>
      </c>
      <c r="C2828" s="4">
        <v>25.427083333341301</v>
      </c>
      <c r="D2828">
        <v>1.1763572436907599</v>
      </c>
      <c r="E2828" s="6">
        <v>116.85933939243324</v>
      </c>
      <c r="F2828" s="7">
        <v>158.53294260648715</v>
      </c>
      <c r="G2828" s="7">
        <v>1.0941589051069105</v>
      </c>
      <c r="H2828" s="7">
        <f t="shared" si="117"/>
        <v>137.46833038720581</v>
      </c>
    </row>
    <row r="2829" spans="1:8" x14ac:dyDescent="0.25">
      <c r="A2829" s="14"/>
      <c r="B2829" s="5">
        <f t="shared" si="116"/>
        <v>45321</v>
      </c>
      <c r="C2829" s="4">
        <v>25.437500000008001</v>
      </c>
      <c r="D2829">
        <v>1.1763572436907599</v>
      </c>
      <c r="E2829" s="6">
        <v>118.51141693913645</v>
      </c>
      <c r="F2829" s="7">
        <v>158.13143244128372</v>
      </c>
      <c r="G2829" s="7">
        <v>1.1735392372726328</v>
      </c>
      <c r="H2829" s="7">
        <f t="shared" si="117"/>
        <v>139.411763776409</v>
      </c>
    </row>
    <row r="2830" spans="1:8" x14ac:dyDescent="0.25">
      <c r="A2830" s="14"/>
      <c r="B2830" s="5">
        <f t="shared" si="116"/>
        <v>45321</v>
      </c>
      <c r="C2830" s="4">
        <v>25.447916666674701</v>
      </c>
      <c r="D2830">
        <v>1.1763572436907599</v>
      </c>
      <c r="E2830" s="6">
        <v>119.43693431574582</v>
      </c>
      <c r="F2830" s="7">
        <v>157.74645679130001</v>
      </c>
      <c r="G2830" s="7">
        <v>1.1454608651371259</v>
      </c>
      <c r="H2830" s="7">
        <f t="shared" si="117"/>
        <v>140.50050284654509</v>
      </c>
    </row>
    <row r="2831" spans="1:8" x14ac:dyDescent="0.25">
      <c r="A2831" s="14"/>
      <c r="B2831" s="5">
        <f t="shared" si="116"/>
        <v>45321</v>
      </c>
      <c r="C2831" s="4">
        <v>25.458333333341301</v>
      </c>
      <c r="D2831">
        <v>1.1763572436907599</v>
      </c>
      <c r="E2831" s="6">
        <v>119.57850661488452</v>
      </c>
      <c r="F2831" s="7">
        <v>157.59597244043283</v>
      </c>
      <c r="G2831" s="7">
        <v>1.0754810966071471</v>
      </c>
      <c r="H2831" s="7">
        <f t="shared" si="117"/>
        <v>140.66704244614286</v>
      </c>
    </row>
    <row r="2832" spans="1:8" x14ac:dyDescent="0.25">
      <c r="A2832" s="14"/>
      <c r="B2832" s="5">
        <f t="shared" si="116"/>
        <v>45321</v>
      </c>
      <c r="C2832" s="4">
        <v>25.468750000008001</v>
      </c>
      <c r="D2832">
        <v>1.1763572436907599</v>
      </c>
      <c r="E2832" s="6">
        <v>118.84727276157601</v>
      </c>
      <c r="F2832" s="7">
        <v>157.13936614630262</v>
      </c>
      <c r="G2832" s="7">
        <v>1.1384614711929508</v>
      </c>
      <c r="H2832" s="7">
        <f t="shared" si="117"/>
        <v>139.80685020597147</v>
      </c>
    </row>
    <row r="2833" spans="1:8" x14ac:dyDescent="0.25">
      <c r="A2833" s="14"/>
      <c r="B2833" s="5">
        <f t="shared" si="116"/>
        <v>45321</v>
      </c>
      <c r="C2833" s="4">
        <v>25.479166666674701</v>
      </c>
      <c r="D2833">
        <v>1.1763572436907599</v>
      </c>
      <c r="E2833" s="6">
        <v>119.58581226265035</v>
      </c>
      <c r="F2833" s="7">
        <v>156.61220091985697</v>
      </c>
      <c r="G2833" s="7">
        <v>1.1925171917419022</v>
      </c>
      <c r="H2833" s="7">
        <f t="shared" si="117"/>
        <v>140.67563649781204</v>
      </c>
    </row>
    <row r="2834" spans="1:8" x14ac:dyDescent="0.25">
      <c r="A2834" s="14"/>
      <c r="B2834" s="5">
        <f t="shared" si="116"/>
        <v>45321</v>
      </c>
      <c r="C2834" s="4">
        <v>25.489583333341301</v>
      </c>
      <c r="D2834">
        <v>1.1763572436907599</v>
      </c>
      <c r="E2834" s="6">
        <v>120.22570975271854</v>
      </c>
      <c r="F2834" s="7">
        <v>156.24030565757252</v>
      </c>
      <c r="G2834" s="7">
        <v>1.2138165840800903</v>
      </c>
      <c r="H2834" s="7">
        <f t="shared" si="117"/>
        <v>141.42838454547331</v>
      </c>
    </row>
    <row r="2835" spans="1:8" x14ac:dyDescent="0.25">
      <c r="A2835" s="14"/>
      <c r="B2835" s="5">
        <f t="shared" si="116"/>
        <v>45321</v>
      </c>
      <c r="C2835" s="4">
        <v>25.500000000008001</v>
      </c>
      <c r="D2835">
        <v>1.1763572436907599</v>
      </c>
      <c r="E2835" s="6">
        <v>120.88180106735967</v>
      </c>
      <c r="F2835" s="7">
        <v>155.65733944890309</v>
      </c>
      <c r="G2835" s="7">
        <v>1.0855195157918476</v>
      </c>
      <c r="H2835" s="7">
        <f t="shared" si="117"/>
        <v>142.20018231597399</v>
      </c>
    </row>
    <row r="2836" spans="1:8" x14ac:dyDescent="0.25">
      <c r="A2836" s="14"/>
      <c r="B2836" s="5">
        <f t="shared" si="116"/>
        <v>45321</v>
      </c>
      <c r="C2836" s="4">
        <v>25.510416666674701</v>
      </c>
      <c r="D2836">
        <v>1.1763572436907599</v>
      </c>
      <c r="E2836" s="6">
        <v>121.27850444166609</v>
      </c>
      <c r="F2836" s="7">
        <v>154.92008493293699</v>
      </c>
      <c r="G2836" s="7">
        <v>1.0356374911858761</v>
      </c>
      <c r="H2836" s="7">
        <f t="shared" si="117"/>
        <v>142.6668472039359</v>
      </c>
    </row>
    <row r="2837" spans="1:8" x14ac:dyDescent="0.25">
      <c r="A2837" s="14"/>
      <c r="B2837" s="5">
        <f t="shared" si="116"/>
        <v>45321</v>
      </c>
      <c r="C2837" s="4">
        <v>25.520833333341301</v>
      </c>
      <c r="D2837">
        <v>1.1763572436907599</v>
      </c>
      <c r="E2837" s="6">
        <v>120.48728524876414</v>
      </c>
      <c r="F2837" s="7">
        <v>154.256315173578</v>
      </c>
      <c r="G2837" s="7">
        <v>1.026255708871225</v>
      </c>
      <c r="H2837" s="7">
        <f t="shared" si="117"/>
        <v>141.73609077501854</v>
      </c>
    </row>
    <row r="2838" spans="1:8" x14ac:dyDescent="0.25">
      <c r="A2838" s="14"/>
      <c r="B2838" s="5">
        <f t="shared" si="116"/>
        <v>45321</v>
      </c>
      <c r="C2838" s="4">
        <v>25.531250000008001</v>
      </c>
      <c r="D2838">
        <v>1.1763572436907599</v>
      </c>
      <c r="E2838" s="6">
        <v>118.65258720100938</v>
      </c>
      <c r="F2838" s="7">
        <v>153.803201876847</v>
      </c>
      <c r="G2838" s="7">
        <v>0.96748943034332491</v>
      </c>
      <c r="H2838" s="7">
        <f t="shared" si="117"/>
        <v>139.57783043655692</v>
      </c>
    </row>
    <row r="2839" spans="1:8" x14ac:dyDescent="0.25">
      <c r="A2839" s="14"/>
      <c r="B2839" s="5">
        <f t="shared" si="116"/>
        <v>45321</v>
      </c>
      <c r="C2839" s="4">
        <v>25.541666666674701</v>
      </c>
      <c r="D2839">
        <v>1.1763572436907599</v>
      </c>
      <c r="E2839" s="6">
        <v>116.1769008414874</v>
      </c>
      <c r="F2839" s="7">
        <v>153.12109111503042</v>
      </c>
      <c r="G2839" s="7">
        <v>1.0139723958383444</v>
      </c>
      <c r="H2839" s="7">
        <f t="shared" si="117"/>
        <v>136.66553885442684</v>
      </c>
    </row>
    <row r="2840" spans="1:8" x14ac:dyDescent="0.25">
      <c r="A2840" s="14"/>
      <c r="B2840" s="5">
        <f t="shared" si="116"/>
        <v>45321</v>
      </c>
      <c r="C2840" s="4">
        <v>25.5520833333414</v>
      </c>
      <c r="D2840">
        <v>1.1763572436907599</v>
      </c>
      <c r="E2840" s="6">
        <v>113.70487518893196</v>
      </c>
      <c r="F2840" s="7">
        <v>152.1027991011652</v>
      </c>
      <c r="G2840" s="7">
        <v>1.0874724141464447</v>
      </c>
      <c r="H2840" s="7">
        <f t="shared" si="117"/>
        <v>133.75755357145388</v>
      </c>
    </row>
    <row r="2841" spans="1:8" x14ac:dyDescent="0.25">
      <c r="A2841" s="14"/>
      <c r="B2841" s="5">
        <f t="shared" si="116"/>
        <v>45321</v>
      </c>
      <c r="C2841" s="4">
        <v>25.562500000008001</v>
      </c>
      <c r="D2841">
        <v>1.1763572436907599</v>
      </c>
      <c r="E2841" s="6">
        <v>114.98271417893949</v>
      </c>
      <c r="F2841" s="7">
        <v>151.40876269492952</v>
      </c>
      <c r="G2841" s="7">
        <v>1.066214837756269</v>
      </c>
      <c r="H2841" s="7">
        <f t="shared" si="117"/>
        <v>135.26074872361971</v>
      </c>
    </row>
    <row r="2842" spans="1:8" x14ac:dyDescent="0.25">
      <c r="A2842" s="14"/>
      <c r="B2842" s="5">
        <f t="shared" si="116"/>
        <v>45321</v>
      </c>
      <c r="C2842" s="4">
        <v>25.572916666674701</v>
      </c>
      <c r="D2842">
        <v>1.1763572436907599</v>
      </c>
      <c r="E2842" s="6">
        <v>115.80082946784476</v>
      </c>
      <c r="F2842" s="7">
        <v>150.45906928224039</v>
      </c>
      <c r="G2842" s="7">
        <v>1.0444434329892847</v>
      </c>
      <c r="H2842" s="7">
        <f t="shared" si="117"/>
        <v>136.22314456989758</v>
      </c>
    </row>
    <row r="2843" spans="1:8" x14ac:dyDescent="0.25">
      <c r="A2843" s="14"/>
      <c r="B2843" s="5">
        <f t="shared" si="116"/>
        <v>45321</v>
      </c>
      <c r="C2843" s="4">
        <v>25.5833333333414</v>
      </c>
      <c r="D2843">
        <v>1.1763572436907599</v>
      </c>
      <c r="E2843" s="6">
        <v>116.08247332407367</v>
      </c>
      <c r="F2843" s="7">
        <v>148.90484284333542</v>
      </c>
      <c r="G2843" s="7">
        <v>1.0540800023555461</v>
      </c>
      <c r="H2843" s="7">
        <f t="shared" si="117"/>
        <v>136.55445836031348</v>
      </c>
    </row>
    <row r="2844" spans="1:8" x14ac:dyDescent="0.25">
      <c r="A2844" s="14"/>
      <c r="B2844" s="5">
        <f t="shared" si="116"/>
        <v>45321</v>
      </c>
      <c r="C2844" s="4">
        <v>25.593750000008001</v>
      </c>
      <c r="D2844">
        <v>1.1763572436907599</v>
      </c>
      <c r="E2844" s="6">
        <v>117.50428796834545</v>
      </c>
      <c r="F2844" s="7">
        <v>148.05066850168353</v>
      </c>
      <c r="G2844" s="7">
        <v>1.0397031076761019</v>
      </c>
      <c r="H2844" s="7">
        <f t="shared" si="117"/>
        <v>138.22702031628819</v>
      </c>
    </row>
    <row r="2845" spans="1:8" x14ac:dyDescent="0.25">
      <c r="A2845" s="14"/>
      <c r="B2845" s="5">
        <f t="shared" si="116"/>
        <v>45321</v>
      </c>
      <c r="C2845" s="4">
        <v>25.604166666674701</v>
      </c>
      <c r="D2845">
        <v>1.1763572436907599</v>
      </c>
      <c r="E2845" s="6">
        <v>117.78535044715571</v>
      </c>
      <c r="F2845" s="7">
        <v>147.07265001180562</v>
      </c>
      <c r="G2845" s="7">
        <v>1.1984449897186937</v>
      </c>
      <c r="H2845" s="7">
        <f t="shared" si="117"/>
        <v>138.55765019916629</v>
      </c>
    </row>
    <row r="2846" spans="1:8" x14ac:dyDescent="0.25">
      <c r="A2846" s="14"/>
      <c r="B2846" s="5">
        <f t="shared" si="116"/>
        <v>45321</v>
      </c>
      <c r="C2846" s="4">
        <v>25.6145833333414</v>
      </c>
      <c r="D2846">
        <v>1.1763572436907599</v>
      </c>
      <c r="E2846" s="6">
        <v>119.88940065296956</v>
      </c>
      <c r="F2846" s="7">
        <v>145.08271185908151</v>
      </c>
      <c r="G2846" s="7">
        <v>1.2281917067907133</v>
      </c>
      <c r="H2846" s="7">
        <f t="shared" si="117"/>
        <v>141.03276489986445</v>
      </c>
    </row>
    <row r="2847" spans="1:8" x14ac:dyDescent="0.25">
      <c r="A2847" s="14"/>
      <c r="B2847" s="5">
        <f t="shared" si="116"/>
        <v>45321</v>
      </c>
      <c r="C2847" s="4">
        <v>25.6250000000081</v>
      </c>
      <c r="D2847">
        <v>1.1763572436907599</v>
      </c>
      <c r="E2847" s="6">
        <v>121.64539300825042</v>
      </c>
      <c r="F2847" s="7">
        <v>141.44553944073735</v>
      </c>
      <c r="G2847" s="7">
        <v>1.4074384975144556</v>
      </c>
      <c r="H2847" s="7">
        <f t="shared" si="117"/>
        <v>143.09843922686471</v>
      </c>
    </row>
    <row r="2848" spans="1:8" x14ac:dyDescent="0.25">
      <c r="A2848" s="14"/>
      <c r="B2848" s="5">
        <f t="shared" si="116"/>
        <v>45321</v>
      </c>
      <c r="C2848" s="4">
        <v>25.635416666674701</v>
      </c>
      <c r="D2848">
        <v>1.1763572436907599</v>
      </c>
      <c r="E2848" s="6">
        <v>123.65929621106852</v>
      </c>
      <c r="F2848" s="7">
        <v>139.82657040808681</v>
      </c>
      <c r="G2848" s="7">
        <v>1.7504630340574387</v>
      </c>
      <c r="H2848" s="7">
        <f t="shared" si="117"/>
        <v>145.4675088475918</v>
      </c>
    </row>
    <row r="2849" spans="1:8" x14ac:dyDescent="0.25">
      <c r="A2849" s="14"/>
      <c r="B2849" s="5">
        <f t="shared" si="116"/>
        <v>45321</v>
      </c>
      <c r="C2849" s="4">
        <v>25.6458333333414</v>
      </c>
      <c r="D2849">
        <v>1.1763572436907599</v>
      </c>
      <c r="E2849" s="6">
        <v>125.48410000346627</v>
      </c>
      <c r="F2849" s="7">
        <v>138.7053670226974</v>
      </c>
      <c r="G2849" s="7">
        <v>2.3427442504208291</v>
      </c>
      <c r="H2849" s="7">
        <f t="shared" si="117"/>
        <v>147.61413000709325</v>
      </c>
    </row>
    <row r="2850" spans="1:8" x14ac:dyDescent="0.25">
      <c r="A2850" s="14"/>
      <c r="B2850" s="5">
        <f t="shared" si="116"/>
        <v>45321</v>
      </c>
      <c r="C2850" s="4">
        <v>25.6562500000081</v>
      </c>
      <c r="D2850">
        <v>1.1763572436907599</v>
      </c>
      <c r="E2850" s="6">
        <v>129.1442521980193</v>
      </c>
      <c r="F2850" s="7">
        <v>137.66163255649053</v>
      </c>
      <c r="G2850" s="7">
        <v>5.9048072910205169</v>
      </c>
      <c r="H2850" s="7">
        <f t="shared" si="117"/>
        <v>151.91977655416633</v>
      </c>
    </row>
    <row r="2851" spans="1:8" x14ac:dyDescent="0.25">
      <c r="A2851" s="14"/>
      <c r="B2851" s="5">
        <f t="shared" si="116"/>
        <v>45321</v>
      </c>
      <c r="C2851" s="4">
        <v>25.666666666674701</v>
      </c>
      <c r="D2851">
        <v>1.1763572436907599</v>
      </c>
      <c r="E2851" s="6">
        <v>130.62991784902576</v>
      </c>
      <c r="F2851" s="7">
        <v>135.52239808572907</v>
      </c>
      <c r="G2851" s="7">
        <v>14.81940691451612</v>
      </c>
      <c r="H2851" s="7">
        <f t="shared" si="117"/>
        <v>153.66745010443034</v>
      </c>
    </row>
    <row r="2852" spans="1:8" x14ac:dyDescent="0.25">
      <c r="A2852" s="14"/>
      <c r="B2852" s="5">
        <f t="shared" ref="B2852:B2915" si="118">DATE(YEAR(B2756),MONTH(B2756),DAY(B2756)+1)</f>
        <v>45321</v>
      </c>
      <c r="C2852" s="4">
        <v>25.6770833333414</v>
      </c>
      <c r="D2852">
        <v>1.1763572436907599</v>
      </c>
      <c r="E2852" s="6">
        <v>133.39283815646479</v>
      </c>
      <c r="F2852" s="7">
        <v>135.92611017183816</v>
      </c>
      <c r="G2852" s="7">
        <v>44.005806231853221</v>
      </c>
      <c r="H2852" s="7">
        <f t="shared" si="117"/>
        <v>156.91763142182654</v>
      </c>
    </row>
    <row r="2853" spans="1:8" x14ac:dyDescent="0.25">
      <c r="A2853" s="14"/>
      <c r="B2853" s="5">
        <f t="shared" si="118"/>
        <v>45321</v>
      </c>
      <c r="C2853" s="4">
        <v>25.6875000000081</v>
      </c>
      <c r="D2853">
        <v>1.1763572436907599</v>
      </c>
      <c r="E2853" s="6">
        <v>138.46834776440076</v>
      </c>
      <c r="F2853" s="7">
        <v>136.93200404134689</v>
      </c>
      <c r="G2853" s="7">
        <v>116.92323562432728</v>
      </c>
      <c r="H2853" s="7">
        <f t="shared" si="117"/>
        <v>162.88824391454406</v>
      </c>
    </row>
    <row r="2854" spans="1:8" x14ac:dyDescent="0.25">
      <c r="A2854" s="14"/>
      <c r="B2854" s="5">
        <f t="shared" si="118"/>
        <v>45321</v>
      </c>
      <c r="C2854" s="4">
        <v>25.697916666674701</v>
      </c>
      <c r="D2854">
        <v>1.1763572436907599</v>
      </c>
      <c r="E2854" s="6">
        <v>143.32620050603538</v>
      </c>
      <c r="F2854" s="7">
        <v>138.19969453011831</v>
      </c>
      <c r="G2854" s="7">
        <v>176.32655997627285</v>
      </c>
      <c r="H2854" s="7">
        <f t="shared" si="117"/>
        <v>168.60281417594896</v>
      </c>
    </row>
    <row r="2855" spans="1:8" x14ac:dyDescent="0.25">
      <c r="A2855" s="14"/>
      <c r="B2855" s="5">
        <f t="shared" si="118"/>
        <v>45321</v>
      </c>
      <c r="C2855" s="4">
        <v>25.7083333333414</v>
      </c>
      <c r="D2855">
        <v>1.1763572436907599</v>
      </c>
      <c r="E2855" s="6">
        <v>147.42940072363007</v>
      </c>
      <c r="F2855" s="7">
        <v>138.03834104507698</v>
      </c>
      <c r="G2855" s="7">
        <v>193.26285206610643</v>
      </c>
      <c r="H2855" s="7">
        <f t="shared" si="117"/>
        <v>173.42964347422998</v>
      </c>
    </row>
    <row r="2856" spans="1:8" x14ac:dyDescent="0.25">
      <c r="A2856" s="14"/>
      <c r="B2856" s="5">
        <f t="shared" si="118"/>
        <v>45321</v>
      </c>
      <c r="C2856" s="4">
        <v>25.7187500000081</v>
      </c>
      <c r="D2856">
        <v>1.1763572436907599</v>
      </c>
      <c r="E2856" s="6">
        <v>153.71205973977885</v>
      </c>
      <c r="F2856" s="7">
        <v>137.81400132677823</v>
      </c>
      <c r="G2856" s="7">
        <v>194.93712085600552</v>
      </c>
      <c r="H2856" s="7">
        <f t="shared" si="117"/>
        <v>180.82029491751567</v>
      </c>
    </row>
    <row r="2857" spans="1:8" x14ac:dyDescent="0.25">
      <c r="A2857" s="14"/>
      <c r="B2857" s="5">
        <f t="shared" si="118"/>
        <v>45321</v>
      </c>
      <c r="C2857" s="4">
        <v>25.7291666666748</v>
      </c>
      <c r="D2857">
        <v>1.1763572436907599</v>
      </c>
      <c r="E2857" s="6">
        <v>160.16059164578033</v>
      </c>
      <c r="F2857" s="7">
        <v>137.44193384399125</v>
      </c>
      <c r="G2857" s="7">
        <v>195.39540899433567</v>
      </c>
      <c r="H2857" s="7">
        <f t="shared" si="117"/>
        <v>188.40607213631148</v>
      </c>
    </row>
    <row r="2858" spans="1:8" x14ac:dyDescent="0.25">
      <c r="A2858" s="14"/>
      <c r="B2858" s="5">
        <f t="shared" si="118"/>
        <v>45321</v>
      </c>
      <c r="C2858" s="4">
        <v>25.7395833333414</v>
      </c>
      <c r="D2858">
        <v>1.1763572436907599</v>
      </c>
      <c r="E2858" s="6">
        <v>164.09198202615394</v>
      </c>
      <c r="F2858" s="7">
        <v>137.21519419931522</v>
      </c>
      <c r="G2858" s="7">
        <v>195.82356408187374</v>
      </c>
      <c r="H2858" s="7">
        <f t="shared" si="117"/>
        <v>193.03079168804015</v>
      </c>
    </row>
    <row r="2859" spans="1:8" x14ac:dyDescent="0.25">
      <c r="A2859" s="14"/>
      <c r="B2859" s="5">
        <f t="shared" si="118"/>
        <v>45321</v>
      </c>
      <c r="C2859" s="4">
        <v>25.7500000000081</v>
      </c>
      <c r="D2859">
        <v>1.1763572436907599</v>
      </c>
      <c r="E2859" s="6">
        <v>167.02209169841393</v>
      </c>
      <c r="F2859" s="7">
        <v>136.66380178151547</v>
      </c>
      <c r="G2859" s="7">
        <v>196.48131329543136</v>
      </c>
      <c r="H2859" s="7">
        <f t="shared" si="117"/>
        <v>196.47764742581157</v>
      </c>
    </row>
    <row r="2860" spans="1:8" x14ac:dyDescent="0.25">
      <c r="A2860" s="14"/>
      <c r="B2860" s="5">
        <f t="shared" si="118"/>
        <v>45321</v>
      </c>
      <c r="C2860" s="4">
        <v>25.7604166666748</v>
      </c>
      <c r="D2860">
        <v>1.1763572436907599</v>
      </c>
      <c r="E2860" s="6">
        <v>168.98525247720963</v>
      </c>
      <c r="F2860" s="7">
        <v>135.83920866838272</v>
      </c>
      <c r="G2860" s="7">
        <v>196.72924860523031</v>
      </c>
      <c r="H2860" s="7">
        <f t="shared" si="117"/>
        <v>198.78702582847748</v>
      </c>
    </row>
    <row r="2861" spans="1:8" x14ac:dyDescent="0.25">
      <c r="A2861" s="14"/>
      <c r="B2861" s="5">
        <f t="shared" si="118"/>
        <v>45321</v>
      </c>
      <c r="C2861" s="4">
        <v>25.7708333333414</v>
      </c>
      <c r="D2861">
        <v>1.1763572436907599</v>
      </c>
      <c r="E2861" s="6">
        <v>171.36771447495889</v>
      </c>
      <c r="F2861" s="7">
        <v>134.5948760903841</v>
      </c>
      <c r="G2861" s="7">
        <v>196.76424165068383</v>
      </c>
      <c r="H2861" s="7">
        <f t="shared" si="117"/>
        <v>201.58965225734778</v>
      </c>
    </row>
    <row r="2862" spans="1:8" x14ac:dyDescent="0.25">
      <c r="A2862" s="14"/>
      <c r="B2862" s="5">
        <f t="shared" si="118"/>
        <v>45321</v>
      </c>
      <c r="C2862" s="4">
        <v>25.7812500000081</v>
      </c>
      <c r="D2862">
        <v>1.1763572436907599</v>
      </c>
      <c r="E2862" s="6">
        <v>174.66952533636706</v>
      </c>
      <c r="F2862" s="7">
        <v>133.10601108448299</v>
      </c>
      <c r="G2862" s="7">
        <v>196.95534408478136</v>
      </c>
      <c r="H2862" s="7">
        <f t="shared" si="117"/>
        <v>205.47376138146211</v>
      </c>
    </row>
    <row r="2863" spans="1:8" x14ac:dyDescent="0.25">
      <c r="A2863" s="14"/>
      <c r="B2863" s="5">
        <f t="shared" si="118"/>
        <v>45321</v>
      </c>
      <c r="C2863" s="4">
        <v>25.7916666666748</v>
      </c>
      <c r="D2863">
        <v>1.1763572436907599</v>
      </c>
      <c r="E2863" s="6">
        <v>174.6910835993589</v>
      </c>
      <c r="F2863" s="7">
        <v>130.53406788667627</v>
      </c>
      <c r="G2863" s="7">
        <v>197.204903005772</v>
      </c>
      <c r="H2863" s="7">
        <f t="shared" si="117"/>
        <v>205.49912160029396</v>
      </c>
    </row>
    <row r="2864" spans="1:8" x14ac:dyDescent="0.25">
      <c r="A2864" s="14"/>
      <c r="B2864" s="5">
        <f t="shared" si="118"/>
        <v>45321</v>
      </c>
      <c r="C2864" s="4">
        <v>25.8020833333414</v>
      </c>
      <c r="D2864">
        <v>1.1763572436907599</v>
      </c>
      <c r="E2864" s="6">
        <v>174.105780405058</v>
      </c>
      <c r="F2864" s="7">
        <v>128.58647740855048</v>
      </c>
      <c r="G2864" s="7">
        <v>197.19156649679533</v>
      </c>
      <c r="H2864" s="7">
        <f t="shared" si="117"/>
        <v>204.81059594792274</v>
      </c>
    </row>
    <row r="2865" spans="1:8" x14ac:dyDescent="0.25">
      <c r="A2865" s="14"/>
      <c r="B2865" s="5">
        <f t="shared" si="118"/>
        <v>45321</v>
      </c>
      <c r="C2865" s="4">
        <v>25.8125000000081</v>
      </c>
      <c r="D2865">
        <v>1.1763572436907599</v>
      </c>
      <c r="E2865" s="6">
        <v>175.04434822663779</v>
      </c>
      <c r="F2865" s="7">
        <v>126.20923497298067</v>
      </c>
      <c r="G2865" s="7">
        <v>196.90209482488899</v>
      </c>
      <c r="H2865" s="7">
        <f t="shared" si="117"/>
        <v>205.9146870035332</v>
      </c>
    </row>
    <row r="2866" spans="1:8" x14ac:dyDescent="0.25">
      <c r="A2866" s="14"/>
      <c r="B2866" s="5">
        <f t="shared" si="118"/>
        <v>45321</v>
      </c>
      <c r="C2866" s="4">
        <v>25.8229166666748</v>
      </c>
      <c r="D2866">
        <v>1.1763572436907599</v>
      </c>
      <c r="E2866" s="6">
        <v>176.04891913678676</v>
      </c>
      <c r="F2866" s="7">
        <v>123.33811272347747</v>
      </c>
      <c r="G2866" s="7">
        <v>196.69016328923672</v>
      </c>
      <c r="H2866" s="7">
        <f t="shared" si="117"/>
        <v>207.09642127048795</v>
      </c>
    </row>
    <row r="2867" spans="1:8" x14ac:dyDescent="0.25">
      <c r="A2867" s="14"/>
      <c r="B2867" s="5">
        <f t="shared" si="118"/>
        <v>45321</v>
      </c>
      <c r="C2867" s="4">
        <v>25.8333333333415</v>
      </c>
      <c r="D2867">
        <v>1.1763572436907599</v>
      </c>
      <c r="E2867" s="6">
        <v>178.51489058110459</v>
      </c>
      <c r="F2867" s="7">
        <v>117.39416366810991</v>
      </c>
      <c r="G2867" s="7">
        <v>196.87901268094572</v>
      </c>
      <c r="H2867" s="7">
        <f t="shared" si="117"/>
        <v>209.99728464174581</v>
      </c>
    </row>
    <row r="2868" spans="1:8" x14ac:dyDescent="0.25">
      <c r="A2868" s="14"/>
      <c r="B2868" s="5">
        <f t="shared" si="118"/>
        <v>45321</v>
      </c>
      <c r="C2868" s="4">
        <v>25.8437500000081</v>
      </c>
      <c r="D2868">
        <v>1.1763572436907599</v>
      </c>
      <c r="E2868" s="6">
        <v>178.75159987518484</v>
      </c>
      <c r="F2868" s="7">
        <v>113.80674633022471</v>
      </c>
      <c r="G2868" s="7">
        <v>196.37154945614861</v>
      </c>
      <c r="H2868" s="7">
        <f t="shared" si="117"/>
        <v>210.27573933448602</v>
      </c>
    </row>
    <row r="2869" spans="1:8" x14ac:dyDescent="0.25">
      <c r="A2869" s="14"/>
      <c r="B2869" s="5">
        <f t="shared" si="118"/>
        <v>45321</v>
      </c>
      <c r="C2869" s="4">
        <v>25.8541666666748</v>
      </c>
      <c r="D2869">
        <v>1.1763572436907599</v>
      </c>
      <c r="E2869" s="6">
        <v>176.32410182058504</v>
      </c>
      <c r="F2869" s="7">
        <v>111.09592269113168</v>
      </c>
      <c r="G2869" s="7">
        <v>196.1130939161647</v>
      </c>
      <c r="H2869" s="7">
        <f t="shared" si="117"/>
        <v>207.42013441391231</v>
      </c>
    </row>
    <row r="2870" spans="1:8" x14ac:dyDescent="0.25">
      <c r="A2870" s="14"/>
      <c r="B2870" s="5">
        <f t="shared" si="118"/>
        <v>45321</v>
      </c>
      <c r="C2870" s="4">
        <v>25.8645833333415</v>
      </c>
      <c r="D2870">
        <v>1.1763572436907599</v>
      </c>
      <c r="E2870" s="6">
        <v>172.98103385554748</v>
      </c>
      <c r="F2870" s="7">
        <v>108.99244235124814</v>
      </c>
      <c r="G2870" s="7">
        <v>195.41852442922786</v>
      </c>
      <c r="H2870" s="7">
        <f t="shared" si="117"/>
        <v>203.48749219708986</v>
      </c>
    </row>
    <row r="2871" spans="1:8" x14ac:dyDescent="0.25">
      <c r="A2871" s="14"/>
      <c r="B2871" s="5">
        <f t="shared" si="118"/>
        <v>45321</v>
      </c>
      <c r="C2871" s="4">
        <v>25.8750000000081</v>
      </c>
      <c r="D2871">
        <v>1.1763572436907599</v>
      </c>
      <c r="E2871" s="6">
        <v>171.79846390213248</v>
      </c>
      <c r="F2871" s="7">
        <v>105.94221328063119</v>
      </c>
      <c r="G2871" s="7">
        <v>194.2348890313616</v>
      </c>
      <c r="H2871" s="7">
        <f t="shared" si="117"/>
        <v>202.09636746621908</v>
      </c>
    </row>
    <row r="2872" spans="1:8" x14ac:dyDescent="0.25">
      <c r="A2872" s="14"/>
      <c r="B2872" s="5">
        <f t="shared" si="118"/>
        <v>45321</v>
      </c>
      <c r="C2872" s="4">
        <v>25.8854166666748</v>
      </c>
      <c r="D2872">
        <v>1.1763572436907599</v>
      </c>
      <c r="E2872" s="6">
        <v>178.63919794168038</v>
      </c>
      <c r="F2872" s="7">
        <v>103.78234525426443</v>
      </c>
      <c r="G2872" s="7">
        <v>193.8937256127368</v>
      </c>
      <c r="H2872" s="7">
        <f t="shared" si="117"/>
        <v>210.14351450580321</v>
      </c>
    </row>
    <row r="2873" spans="1:8" x14ac:dyDescent="0.25">
      <c r="A2873" s="14"/>
      <c r="B2873" s="5">
        <f t="shared" si="118"/>
        <v>45321</v>
      </c>
      <c r="C2873" s="4">
        <v>25.8958333333415</v>
      </c>
      <c r="D2873">
        <v>1.1763572436907599</v>
      </c>
      <c r="E2873" s="6">
        <v>184.95098889343069</v>
      </c>
      <c r="F2873" s="7">
        <v>102.02442063830944</v>
      </c>
      <c r="G2873" s="7">
        <v>193.27204036800674</v>
      </c>
      <c r="H2873" s="7">
        <f t="shared" si="117"/>
        <v>217.56843551255648</v>
      </c>
    </row>
    <row r="2874" spans="1:8" x14ac:dyDescent="0.25">
      <c r="A2874" s="14"/>
      <c r="B2874" s="5">
        <f t="shared" si="118"/>
        <v>45321</v>
      </c>
      <c r="C2874" s="4">
        <v>25.9062500000081</v>
      </c>
      <c r="D2874">
        <v>1.1763572436907599</v>
      </c>
      <c r="E2874" s="6">
        <v>185.3223304168877</v>
      </c>
      <c r="F2874" s="7">
        <v>100.27975142072081</v>
      </c>
      <c r="G2874" s="7">
        <v>193.33860087833608</v>
      </c>
      <c r="H2874" s="7">
        <f t="shared" si="117"/>
        <v>218.00526580355827</v>
      </c>
    </row>
    <row r="2875" spans="1:8" x14ac:dyDescent="0.25">
      <c r="A2875" s="14"/>
      <c r="B2875" s="5">
        <f t="shared" si="118"/>
        <v>45321</v>
      </c>
      <c r="C2875" s="4">
        <v>25.9166666666748</v>
      </c>
      <c r="D2875">
        <v>1.1763572436907599</v>
      </c>
      <c r="E2875" s="6">
        <v>183.99271237735877</v>
      </c>
      <c r="F2875" s="7">
        <v>97.680593246372382</v>
      </c>
      <c r="G2875" s="7">
        <v>192.2173986873419</v>
      </c>
      <c r="H2875" s="7">
        <f t="shared" si="117"/>
        <v>216.44115999141653</v>
      </c>
    </row>
    <row r="2876" spans="1:8" x14ac:dyDescent="0.25">
      <c r="A2876" s="14"/>
      <c r="B2876" s="5">
        <f t="shared" si="118"/>
        <v>45321</v>
      </c>
      <c r="C2876" s="4">
        <v>25.9270833333415</v>
      </c>
      <c r="D2876">
        <v>1.1763572436907599</v>
      </c>
      <c r="E2876" s="6">
        <v>180.83419232732334</v>
      </c>
      <c r="F2876" s="7">
        <v>95.524285749008598</v>
      </c>
      <c r="G2876" s="7">
        <v>189.90885235128601</v>
      </c>
      <c r="H2876" s="7">
        <f t="shared" si="117"/>
        <v>212.72561205121485</v>
      </c>
    </row>
    <row r="2877" spans="1:8" x14ac:dyDescent="0.25">
      <c r="A2877" s="14"/>
      <c r="B2877" s="5">
        <f t="shared" si="118"/>
        <v>45321</v>
      </c>
      <c r="C2877" s="4">
        <v>25.9375000000081</v>
      </c>
      <c r="D2877">
        <v>1.1763572436907599</v>
      </c>
      <c r="E2877" s="6">
        <v>173.51886314938127</v>
      </c>
      <c r="F2877" s="7">
        <v>93.546718483619586</v>
      </c>
      <c r="G2877" s="7">
        <v>188.68746937227166</v>
      </c>
      <c r="H2877" s="7">
        <f t="shared" si="117"/>
        <v>204.12017158276032</v>
      </c>
    </row>
    <row r="2878" spans="1:8" x14ac:dyDescent="0.25">
      <c r="A2878" s="14"/>
      <c r="B2878" s="5">
        <f t="shared" si="118"/>
        <v>45321</v>
      </c>
      <c r="C2878" s="4">
        <v>25.9479166666748</v>
      </c>
      <c r="D2878">
        <v>1.1763572436907599</v>
      </c>
      <c r="E2878" s="6">
        <v>166.76091922501956</v>
      </c>
      <c r="F2878" s="7">
        <v>91.373115814447772</v>
      </c>
      <c r="G2878" s="7">
        <v>188.24960784405275</v>
      </c>
      <c r="H2878" s="7">
        <f t="shared" si="117"/>
        <v>196.17041529488145</v>
      </c>
    </row>
    <row r="2879" spans="1:8" x14ac:dyDescent="0.25">
      <c r="A2879" s="14"/>
      <c r="B2879" s="5">
        <f t="shared" si="118"/>
        <v>45321</v>
      </c>
      <c r="C2879" s="4">
        <v>25.9583333333415</v>
      </c>
      <c r="D2879">
        <v>1.1763572436907599</v>
      </c>
      <c r="E2879" s="6">
        <v>157.05809765657881</v>
      </c>
      <c r="F2879" s="7">
        <v>88.636864482021579</v>
      </c>
      <c r="G2879" s="7">
        <v>183.703673510709</v>
      </c>
      <c r="H2879" s="7">
        <f t="shared" si="117"/>
        <v>184.75643085860725</v>
      </c>
    </row>
    <row r="2880" spans="1:8" x14ac:dyDescent="0.25">
      <c r="A2880" s="14"/>
      <c r="B2880" s="5">
        <f t="shared" si="118"/>
        <v>45321</v>
      </c>
      <c r="C2880" s="4">
        <v>25.9687500000082</v>
      </c>
      <c r="D2880">
        <v>1.1763572436907599</v>
      </c>
      <c r="E2880" s="6">
        <v>146.63962610580563</v>
      </c>
      <c r="F2880" s="7">
        <v>86.453323670000017</v>
      </c>
      <c r="G2880" s="7">
        <v>183.12300726351398</v>
      </c>
      <c r="H2880" s="7">
        <f t="shared" si="117"/>
        <v>172.50058638166911</v>
      </c>
    </row>
    <row r="2881" spans="1:8" x14ac:dyDescent="0.25">
      <c r="A2881" s="14"/>
      <c r="B2881" s="5">
        <f t="shared" si="118"/>
        <v>45321</v>
      </c>
      <c r="C2881" s="4">
        <v>25.9791666666748</v>
      </c>
      <c r="D2881">
        <v>1.1763572436907599</v>
      </c>
      <c r="E2881" s="6">
        <v>136.02593491554904</v>
      </c>
      <c r="F2881" s="7">
        <v>84.536339324808552</v>
      </c>
      <c r="G2881" s="7">
        <v>181.38512701876888</v>
      </c>
      <c r="H2881" s="7">
        <f t="shared" si="117"/>
        <v>160.01509386771397</v>
      </c>
    </row>
    <row r="2882" spans="1:8" ht="15.75" thickBot="1" x14ac:dyDescent="0.3">
      <c r="A2882" s="14"/>
      <c r="B2882" s="5">
        <f t="shared" si="118"/>
        <v>45321</v>
      </c>
      <c r="C2882" s="4">
        <v>25.9895833333415</v>
      </c>
      <c r="D2882">
        <v>1.1763572436907599</v>
      </c>
      <c r="E2882" s="6">
        <v>125.75379310489289</v>
      </c>
      <c r="F2882" s="7">
        <v>82.933673329552605</v>
      </c>
      <c r="G2882" s="7">
        <v>180.89794049803686</v>
      </c>
      <c r="H2882" s="7">
        <f t="shared" si="117"/>
        <v>147.93138544052988</v>
      </c>
    </row>
    <row r="2883" spans="1:8" x14ac:dyDescent="0.25">
      <c r="A2883" s="13">
        <f t="shared" ref="A2883" si="119">A2787+1</f>
        <v>31</v>
      </c>
      <c r="B2883" s="5">
        <f t="shared" si="118"/>
        <v>45322</v>
      </c>
      <c r="C2883" s="4">
        <v>26.0000000000082</v>
      </c>
      <c r="D2883">
        <v>1.172518389679198</v>
      </c>
      <c r="E2883" s="6">
        <v>113.39204782458356</v>
      </c>
      <c r="F2883" s="7">
        <v>80.147698734164791</v>
      </c>
      <c r="G2883" s="7">
        <v>176.61384741353677</v>
      </c>
      <c r="H2883" s="7">
        <f t="shared" si="117"/>
        <v>132.95426131770731</v>
      </c>
    </row>
    <row r="2884" spans="1:8" x14ac:dyDescent="0.25">
      <c r="A2884" s="14"/>
      <c r="B2884" s="5">
        <f t="shared" si="118"/>
        <v>45322</v>
      </c>
      <c r="C2884" s="4">
        <v>26.0104166666748</v>
      </c>
      <c r="D2884">
        <v>1.172518389679198</v>
      </c>
      <c r="E2884" s="6">
        <v>104.31956353652333</v>
      </c>
      <c r="F2884" s="7">
        <v>78.906516983177085</v>
      </c>
      <c r="G2884" s="7">
        <v>174.482912741635</v>
      </c>
      <c r="H2884" s="7">
        <f t="shared" ref="H2884:H2947" si="120">D2884*E2884</f>
        <v>122.31660664988112</v>
      </c>
    </row>
    <row r="2885" spans="1:8" x14ac:dyDescent="0.25">
      <c r="A2885" s="14"/>
      <c r="B2885" s="5">
        <f t="shared" si="118"/>
        <v>45322</v>
      </c>
      <c r="C2885" s="4">
        <v>26.0208333333415</v>
      </c>
      <c r="D2885">
        <v>1.172518389679198</v>
      </c>
      <c r="E2885" s="6">
        <v>96.767420613642784</v>
      </c>
      <c r="F2885" s="7">
        <v>77.97292412852633</v>
      </c>
      <c r="G2885" s="7">
        <v>173.85105120867482</v>
      </c>
      <c r="H2885" s="7">
        <f t="shared" si="120"/>
        <v>113.46158019131806</v>
      </c>
    </row>
    <row r="2886" spans="1:8" x14ac:dyDescent="0.25">
      <c r="A2886" s="14"/>
      <c r="B2886" s="5">
        <f t="shared" si="118"/>
        <v>45322</v>
      </c>
      <c r="C2886" s="4">
        <v>26.0312500000082</v>
      </c>
      <c r="D2886">
        <v>1.172518389679198</v>
      </c>
      <c r="E2886" s="6">
        <v>89.477925286183194</v>
      </c>
      <c r="F2886" s="7">
        <v>77.273068497343701</v>
      </c>
      <c r="G2886" s="7">
        <v>174.14866154983054</v>
      </c>
      <c r="H2886" s="7">
        <f t="shared" si="120"/>
        <v>104.91451286839111</v>
      </c>
    </row>
    <row r="2887" spans="1:8" x14ac:dyDescent="0.25">
      <c r="A2887" s="14"/>
      <c r="B2887" s="5">
        <f t="shared" si="118"/>
        <v>45322</v>
      </c>
      <c r="C2887" s="4">
        <v>26.0416666666748</v>
      </c>
      <c r="D2887">
        <v>1.172518389679198</v>
      </c>
      <c r="E2887" s="6">
        <v>83.28659967711836</v>
      </c>
      <c r="F2887" s="7">
        <v>76.723733344848739</v>
      </c>
      <c r="G2887" s="7">
        <v>173.56090065302826</v>
      </c>
      <c r="H2887" s="7">
        <f t="shared" si="120"/>
        <v>97.655069735270828</v>
      </c>
    </row>
    <row r="2888" spans="1:8" x14ac:dyDescent="0.25">
      <c r="A2888" s="14"/>
      <c r="B2888" s="5">
        <f t="shared" si="118"/>
        <v>45322</v>
      </c>
      <c r="C2888" s="4">
        <v>26.0520833333415</v>
      </c>
      <c r="D2888">
        <v>1.172518389679198</v>
      </c>
      <c r="E2888" s="6">
        <v>78.170459670702598</v>
      </c>
      <c r="F2888" s="7">
        <v>76.097736256112526</v>
      </c>
      <c r="G2888" s="7">
        <v>173.32482872771652</v>
      </c>
      <c r="H2888" s="7">
        <f t="shared" si="120"/>
        <v>91.656301493574901</v>
      </c>
    </row>
    <row r="2889" spans="1:8" x14ac:dyDescent="0.25">
      <c r="A2889" s="14"/>
      <c r="B2889" s="5">
        <f t="shared" si="118"/>
        <v>45322</v>
      </c>
      <c r="C2889" s="4">
        <v>26.0625000000082</v>
      </c>
      <c r="D2889">
        <v>1.172518389679198</v>
      </c>
      <c r="E2889" s="6">
        <v>74.68656435793055</v>
      </c>
      <c r="F2889" s="7">
        <v>75.821885270049293</v>
      </c>
      <c r="G2889" s="7">
        <v>173.6772705198222</v>
      </c>
      <c r="H2889" s="7">
        <f t="shared" si="120"/>
        <v>87.571370171632509</v>
      </c>
    </row>
    <row r="2890" spans="1:8" x14ac:dyDescent="0.25">
      <c r="A2890" s="14"/>
      <c r="B2890" s="5">
        <f t="shared" si="118"/>
        <v>45322</v>
      </c>
      <c r="C2890" s="4">
        <v>26.072916666674899</v>
      </c>
      <c r="D2890">
        <v>1.172518389679198</v>
      </c>
      <c r="E2890" s="6">
        <v>71.197928355732898</v>
      </c>
      <c r="F2890" s="7">
        <v>75.633428482397647</v>
      </c>
      <c r="G2890" s="7">
        <v>173.75755619160154</v>
      </c>
      <c r="H2890" s="7">
        <f t="shared" si="120"/>
        <v>83.480880304158845</v>
      </c>
    </row>
    <row r="2891" spans="1:8" x14ac:dyDescent="0.25">
      <c r="A2891" s="14"/>
      <c r="B2891" s="5">
        <f t="shared" si="118"/>
        <v>45322</v>
      </c>
      <c r="C2891" s="4">
        <v>26.0833333333415</v>
      </c>
      <c r="D2891">
        <v>1.172518389679198</v>
      </c>
      <c r="E2891" s="6">
        <v>68.817610556734479</v>
      </c>
      <c r="F2891" s="7">
        <v>75.147934912160991</v>
      </c>
      <c r="G2891" s="7">
        <v>173.50545254531531</v>
      </c>
      <c r="H2891" s="7">
        <f t="shared" si="120"/>
        <v>80.68991391155248</v>
      </c>
    </row>
    <row r="2892" spans="1:8" x14ac:dyDescent="0.25">
      <c r="A2892" s="14"/>
      <c r="B2892" s="5">
        <f t="shared" si="118"/>
        <v>45322</v>
      </c>
      <c r="C2892" s="4">
        <v>26.0937500000082</v>
      </c>
      <c r="D2892">
        <v>1.172518389679198</v>
      </c>
      <c r="E2892" s="6">
        <v>66.649105302901802</v>
      </c>
      <c r="F2892" s="7">
        <v>75.099411468069135</v>
      </c>
      <c r="G2892" s="7">
        <v>173.70974158234338</v>
      </c>
      <c r="H2892" s="7">
        <f t="shared" si="120"/>
        <v>78.147301623317716</v>
      </c>
    </row>
    <row r="2893" spans="1:8" x14ac:dyDescent="0.25">
      <c r="A2893" s="14"/>
      <c r="B2893" s="5">
        <f t="shared" si="118"/>
        <v>45322</v>
      </c>
      <c r="C2893" s="4">
        <v>26.104166666674899</v>
      </c>
      <c r="D2893">
        <v>1.172518389679198</v>
      </c>
      <c r="E2893" s="6">
        <v>65.606566505773415</v>
      </c>
      <c r="F2893" s="7">
        <v>74.705521646388974</v>
      </c>
      <c r="G2893" s="7">
        <v>173.69784064876265</v>
      </c>
      <c r="H2893" s="7">
        <f t="shared" si="120"/>
        <v>76.924905711730645</v>
      </c>
    </row>
    <row r="2894" spans="1:8" x14ac:dyDescent="0.25">
      <c r="A2894" s="14"/>
      <c r="B2894" s="5">
        <f t="shared" si="118"/>
        <v>45322</v>
      </c>
      <c r="C2894" s="4">
        <v>26.1145833333415</v>
      </c>
      <c r="D2894">
        <v>1.172518389679198</v>
      </c>
      <c r="E2894" s="6">
        <v>64.092531607507865</v>
      </c>
      <c r="F2894" s="7">
        <v>74.397548188404713</v>
      </c>
      <c r="G2894" s="7">
        <v>173.9351931142954</v>
      </c>
      <c r="H2894" s="7">
        <f t="shared" si="120"/>
        <v>75.149671950898224</v>
      </c>
    </row>
    <row r="2895" spans="1:8" x14ac:dyDescent="0.25">
      <c r="A2895" s="14"/>
      <c r="B2895" s="5">
        <f t="shared" si="118"/>
        <v>45322</v>
      </c>
      <c r="C2895" s="4">
        <v>26.1250000000082</v>
      </c>
      <c r="D2895">
        <v>1.172518389679198</v>
      </c>
      <c r="E2895" s="6">
        <v>63.650368460605108</v>
      </c>
      <c r="F2895" s="7">
        <v>74.410028604130929</v>
      </c>
      <c r="G2895" s="7">
        <v>173.90588478869705</v>
      </c>
      <c r="H2895" s="7">
        <f t="shared" si="120"/>
        <v>74.631227529916316</v>
      </c>
    </row>
    <row r="2896" spans="1:8" x14ac:dyDescent="0.25">
      <c r="A2896" s="14"/>
      <c r="B2896" s="5">
        <f t="shared" si="118"/>
        <v>45322</v>
      </c>
      <c r="C2896" s="4">
        <v>26.135416666674899</v>
      </c>
      <c r="D2896">
        <v>1.172518389679198</v>
      </c>
      <c r="E2896" s="6">
        <v>62.718983113609227</v>
      </c>
      <c r="F2896" s="7">
        <v>74.512883845241049</v>
      </c>
      <c r="G2896" s="7">
        <v>174.38918207496695</v>
      </c>
      <c r="H2896" s="7">
        <f t="shared" si="120"/>
        <v>73.539161082685894</v>
      </c>
    </row>
    <row r="2897" spans="1:8" x14ac:dyDescent="0.25">
      <c r="A2897" s="14"/>
      <c r="B2897" s="5">
        <f t="shared" si="118"/>
        <v>45322</v>
      </c>
      <c r="C2897" s="4">
        <v>26.145833333341599</v>
      </c>
      <c r="D2897">
        <v>1.172518389679198</v>
      </c>
      <c r="E2897" s="6">
        <v>62.394801152659028</v>
      </c>
      <c r="F2897" s="7">
        <v>74.500990643700959</v>
      </c>
      <c r="G2897" s="7">
        <v>175.14414221421836</v>
      </c>
      <c r="H2897" s="7">
        <f t="shared" si="120"/>
        <v>73.159051771869528</v>
      </c>
    </row>
    <row r="2898" spans="1:8" x14ac:dyDescent="0.25">
      <c r="A2898" s="14"/>
      <c r="B2898" s="5">
        <f t="shared" si="118"/>
        <v>45322</v>
      </c>
      <c r="C2898" s="4">
        <v>26.1562500000082</v>
      </c>
      <c r="D2898">
        <v>1.172518389679198</v>
      </c>
      <c r="E2898" s="6">
        <v>61.861940172290993</v>
      </c>
      <c r="F2898" s="7">
        <v>74.673326264581462</v>
      </c>
      <c r="G2898" s="7">
        <v>176.39980877372548</v>
      </c>
      <c r="H2898" s="7">
        <f t="shared" si="120"/>
        <v>72.534262473245519</v>
      </c>
    </row>
    <row r="2899" spans="1:8" x14ac:dyDescent="0.25">
      <c r="A2899" s="14"/>
      <c r="B2899" s="5">
        <f t="shared" si="118"/>
        <v>45322</v>
      </c>
      <c r="C2899" s="4">
        <v>26.166666666674899</v>
      </c>
      <c r="D2899">
        <v>1.172518389679198</v>
      </c>
      <c r="E2899" s="6">
        <v>61.620976969200086</v>
      </c>
      <c r="F2899" s="7">
        <v>74.875219445688515</v>
      </c>
      <c r="G2899" s="7">
        <v>178.63648662862056</v>
      </c>
      <c r="H2899" s="7">
        <f t="shared" si="120"/>
        <v>72.251728686385434</v>
      </c>
    </row>
    <row r="2900" spans="1:8" x14ac:dyDescent="0.25">
      <c r="A2900" s="14"/>
      <c r="B2900" s="5">
        <f t="shared" si="118"/>
        <v>45322</v>
      </c>
      <c r="C2900" s="4">
        <v>26.177083333341599</v>
      </c>
      <c r="D2900">
        <v>1.172518389679198</v>
      </c>
      <c r="E2900" s="6">
        <v>62.654164458357378</v>
      </c>
      <c r="F2900" s="7">
        <v>75.134262518889543</v>
      </c>
      <c r="G2900" s="7">
        <v>179.94035306269868</v>
      </c>
      <c r="H2900" s="7">
        <f t="shared" si="120"/>
        <v>73.463160017408839</v>
      </c>
    </row>
    <row r="2901" spans="1:8" x14ac:dyDescent="0.25">
      <c r="A2901" s="14"/>
      <c r="B2901" s="5">
        <f t="shared" si="118"/>
        <v>45322</v>
      </c>
      <c r="C2901" s="4">
        <v>26.1875000000082</v>
      </c>
      <c r="D2901">
        <v>1.172518389679198</v>
      </c>
      <c r="E2901" s="6">
        <v>62.59469743151346</v>
      </c>
      <c r="F2901" s="7">
        <v>75.665644318997792</v>
      </c>
      <c r="G2901" s="7">
        <v>185.09051173161899</v>
      </c>
      <c r="H2901" s="7">
        <f t="shared" si="120"/>
        <v>73.39343383485479</v>
      </c>
    </row>
    <row r="2902" spans="1:8" x14ac:dyDescent="0.25">
      <c r="A2902" s="14"/>
      <c r="B2902" s="5">
        <f t="shared" si="118"/>
        <v>45322</v>
      </c>
      <c r="C2902" s="4">
        <v>26.197916666674899</v>
      </c>
      <c r="D2902">
        <v>1.172518389679198</v>
      </c>
      <c r="E2902" s="6">
        <v>64.409206902059339</v>
      </c>
      <c r="F2902" s="7">
        <v>76.830695871761776</v>
      </c>
      <c r="G2902" s="7">
        <v>186.59106118865847</v>
      </c>
      <c r="H2902" s="7">
        <f t="shared" si="120"/>
        <v>75.520979557316906</v>
      </c>
    </row>
    <row r="2903" spans="1:8" x14ac:dyDescent="0.25">
      <c r="A2903" s="14"/>
      <c r="B2903" s="5">
        <f t="shared" si="118"/>
        <v>45322</v>
      </c>
      <c r="C2903" s="4">
        <v>26.208333333341599</v>
      </c>
      <c r="D2903">
        <v>1.172518389679198</v>
      </c>
      <c r="E2903" s="6">
        <v>65.725069946017271</v>
      </c>
      <c r="F2903" s="7">
        <v>78.441720170583778</v>
      </c>
      <c r="G2903" s="7">
        <v>191.15708690000005</v>
      </c>
      <c r="H2903" s="7">
        <f t="shared" si="120"/>
        <v>77.063853174656828</v>
      </c>
    </row>
    <row r="2904" spans="1:8" x14ac:dyDescent="0.25">
      <c r="A2904" s="14"/>
      <c r="B2904" s="5">
        <f t="shared" si="118"/>
        <v>45322</v>
      </c>
      <c r="C2904" s="4">
        <v>26.2187500000082</v>
      </c>
      <c r="D2904">
        <v>1.172518389679198</v>
      </c>
      <c r="E2904" s="6">
        <v>68.800873784775618</v>
      </c>
      <c r="F2904" s="7">
        <v>79.943736953912079</v>
      </c>
      <c r="G2904" s="7">
        <v>191.98149195868655</v>
      </c>
      <c r="H2904" s="7">
        <f t="shared" si="120"/>
        <v>80.670289738646858</v>
      </c>
    </row>
    <row r="2905" spans="1:8" x14ac:dyDescent="0.25">
      <c r="A2905" s="14"/>
      <c r="B2905" s="5">
        <f t="shared" si="118"/>
        <v>45322</v>
      </c>
      <c r="C2905" s="4">
        <v>26.229166666674899</v>
      </c>
      <c r="D2905">
        <v>1.172518389679198</v>
      </c>
      <c r="E2905" s="6">
        <v>72.0233256431531</v>
      </c>
      <c r="F2905" s="7">
        <v>82.412383439225479</v>
      </c>
      <c r="G2905" s="7">
        <v>192.193648498572</v>
      </c>
      <c r="H2905" s="7">
        <f t="shared" si="120"/>
        <v>84.448673802450358</v>
      </c>
    </row>
    <row r="2906" spans="1:8" x14ac:dyDescent="0.25">
      <c r="A2906" s="14"/>
      <c r="B2906" s="5">
        <f t="shared" si="118"/>
        <v>45322</v>
      </c>
      <c r="C2906" s="4">
        <v>26.239583333341599</v>
      </c>
      <c r="D2906">
        <v>1.172518389679198</v>
      </c>
      <c r="E2906" s="6">
        <v>78.878827654520094</v>
      </c>
      <c r="F2906" s="7">
        <v>86.303066246103398</v>
      </c>
      <c r="G2906" s="7">
        <v>191.84643077249351</v>
      </c>
      <c r="H2906" s="7">
        <f t="shared" si="120"/>
        <v>92.486875981260894</v>
      </c>
    </row>
    <row r="2907" spans="1:8" x14ac:dyDescent="0.25">
      <c r="A2907" s="14"/>
      <c r="B2907" s="5">
        <f t="shared" si="118"/>
        <v>45322</v>
      </c>
      <c r="C2907" s="4">
        <v>26.250000000008299</v>
      </c>
      <c r="D2907">
        <v>1.172518389679198</v>
      </c>
      <c r="E2907" s="6">
        <v>84.003369057328015</v>
      </c>
      <c r="F2907" s="7">
        <v>92.151050111983309</v>
      </c>
      <c r="G2907" s="7">
        <v>189.82722642848481</v>
      </c>
      <c r="H2907" s="7">
        <f t="shared" si="120"/>
        <v>98.495495014725606</v>
      </c>
    </row>
    <row r="2908" spans="1:8" x14ac:dyDescent="0.25">
      <c r="A2908" s="14"/>
      <c r="B2908" s="5">
        <f t="shared" si="118"/>
        <v>45322</v>
      </c>
      <c r="C2908" s="4">
        <v>26.260416666674899</v>
      </c>
      <c r="D2908">
        <v>1.172518389679198</v>
      </c>
      <c r="E2908" s="6">
        <v>90.535488255349094</v>
      </c>
      <c r="F2908" s="7">
        <v>96.061931574401967</v>
      </c>
      <c r="G2908" s="7">
        <v>185.10294106223773</v>
      </c>
      <c r="H2908" s="7">
        <f t="shared" si="120"/>
        <v>106.15452489798186</v>
      </c>
    </row>
    <row r="2909" spans="1:8" x14ac:dyDescent="0.25">
      <c r="A2909" s="14"/>
      <c r="B2909" s="5">
        <f t="shared" si="118"/>
        <v>45322</v>
      </c>
      <c r="C2909" s="4">
        <v>26.270833333341599</v>
      </c>
      <c r="D2909">
        <v>1.172518389679198</v>
      </c>
      <c r="E2909" s="6">
        <v>96.122177407479398</v>
      </c>
      <c r="F2909" s="7">
        <v>101.49273274752703</v>
      </c>
      <c r="G2909" s="7">
        <v>155.5295810904563</v>
      </c>
      <c r="H2909" s="7">
        <f t="shared" si="120"/>
        <v>112.70502066627593</v>
      </c>
    </row>
    <row r="2910" spans="1:8" x14ac:dyDescent="0.25">
      <c r="A2910" s="14"/>
      <c r="B2910" s="5">
        <f t="shared" si="118"/>
        <v>45322</v>
      </c>
      <c r="C2910" s="4">
        <v>26.281250000008299</v>
      </c>
      <c r="D2910">
        <v>1.172518389679198</v>
      </c>
      <c r="E2910" s="6">
        <v>102.45954403872288</v>
      </c>
      <c r="F2910" s="7">
        <v>109.76685945392278</v>
      </c>
      <c r="G2910" s="7">
        <v>93.964437830716335</v>
      </c>
      <c r="H2910" s="7">
        <f t="shared" si="120"/>
        <v>120.13569958354822</v>
      </c>
    </row>
    <row r="2911" spans="1:8" x14ac:dyDescent="0.25">
      <c r="A2911" s="14"/>
      <c r="B2911" s="5">
        <f t="shared" si="118"/>
        <v>45322</v>
      </c>
      <c r="C2911" s="4">
        <v>26.291666666674899</v>
      </c>
      <c r="D2911">
        <v>1.172518389679198</v>
      </c>
      <c r="E2911" s="6">
        <v>108.02603377440431</v>
      </c>
      <c r="F2911" s="7">
        <v>120.64503183707393</v>
      </c>
      <c r="G2911" s="7">
        <v>34.351417546469307</v>
      </c>
      <c r="H2911" s="7">
        <f t="shared" si="120"/>
        <v>126.6625111645952</v>
      </c>
    </row>
    <row r="2912" spans="1:8" x14ac:dyDescent="0.25">
      <c r="A2912" s="14"/>
      <c r="B2912" s="5">
        <f t="shared" si="118"/>
        <v>45322</v>
      </c>
      <c r="C2912" s="4">
        <v>26.302083333341599</v>
      </c>
      <c r="D2912">
        <v>1.172518389679198</v>
      </c>
      <c r="E2912" s="6">
        <v>109.7001573498997</v>
      </c>
      <c r="F2912" s="7">
        <v>125.10332582655501</v>
      </c>
      <c r="G2912" s="7">
        <v>12.706770941723507</v>
      </c>
      <c r="H2912" s="7">
        <f t="shared" si="120"/>
        <v>128.62545184345902</v>
      </c>
    </row>
    <row r="2913" spans="1:8" x14ac:dyDescent="0.25">
      <c r="A2913" s="14"/>
      <c r="B2913" s="5">
        <f t="shared" si="118"/>
        <v>45322</v>
      </c>
      <c r="C2913" s="4">
        <v>26.312500000008299</v>
      </c>
      <c r="D2913">
        <v>1.172518389679198</v>
      </c>
      <c r="E2913" s="6">
        <v>113.0901513410912</v>
      </c>
      <c r="F2913" s="7">
        <v>130.10161056307967</v>
      </c>
      <c r="G2913" s="7">
        <v>4.7090823982839893</v>
      </c>
      <c r="H2913" s="7">
        <f t="shared" si="120"/>
        <v>132.60028213903306</v>
      </c>
    </row>
    <row r="2914" spans="1:8" x14ac:dyDescent="0.25">
      <c r="A2914" s="14"/>
      <c r="B2914" s="5">
        <f t="shared" si="118"/>
        <v>45322</v>
      </c>
      <c r="C2914" s="4">
        <v>26.322916666674899</v>
      </c>
      <c r="D2914">
        <v>1.172518389679198</v>
      </c>
      <c r="E2914" s="6">
        <v>113.54455100457828</v>
      </c>
      <c r="F2914" s="7">
        <v>137.26093278977473</v>
      </c>
      <c r="G2914" s="7">
        <v>2.6034256193780911</v>
      </c>
      <c r="H2914" s="7">
        <f t="shared" si="120"/>
        <v>133.13307410073568</v>
      </c>
    </row>
    <row r="2915" spans="1:8" x14ac:dyDescent="0.25">
      <c r="A2915" s="14"/>
      <c r="B2915" s="5">
        <f t="shared" si="118"/>
        <v>45322</v>
      </c>
      <c r="C2915" s="4">
        <v>26.333333333341599</v>
      </c>
      <c r="D2915">
        <v>1.172518389679198</v>
      </c>
      <c r="E2915" s="6">
        <v>112.26897840111801</v>
      </c>
      <c r="F2915" s="7">
        <v>146.78943743630819</v>
      </c>
      <c r="G2915" s="7">
        <v>1.6825183770417131</v>
      </c>
      <c r="H2915" s="7">
        <f t="shared" si="120"/>
        <v>131.63744176580755</v>
      </c>
    </row>
    <row r="2916" spans="1:8" x14ac:dyDescent="0.25">
      <c r="A2916" s="14"/>
      <c r="B2916" s="5">
        <f t="shared" ref="B2916:B2978" si="121">DATE(YEAR(B2820),MONTH(B2820),DAY(B2820)+1)</f>
        <v>45322</v>
      </c>
      <c r="C2916" s="4">
        <v>26.343750000008299</v>
      </c>
      <c r="D2916">
        <v>1.172518389679198</v>
      </c>
      <c r="E2916" s="6">
        <v>111.02161639785849</v>
      </c>
      <c r="F2916" s="7">
        <v>150.64710443754103</v>
      </c>
      <c r="G2916" s="7">
        <v>1.3523352762901575</v>
      </c>
      <c r="H2916" s="7">
        <f t="shared" si="120"/>
        <v>130.17488687839869</v>
      </c>
    </row>
    <row r="2917" spans="1:8" x14ac:dyDescent="0.25">
      <c r="A2917" s="14"/>
      <c r="B2917" s="5">
        <f t="shared" si="121"/>
        <v>45322</v>
      </c>
      <c r="C2917" s="4">
        <v>26.354166666674999</v>
      </c>
      <c r="D2917">
        <v>1.172518389679198</v>
      </c>
      <c r="E2917" s="6">
        <v>112.04357640513771</v>
      </c>
      <c r="F2917" s="7">
        <v>152.98419371105015</v>
      </c>
      <c r="G2917" s="7">
        <v>1.2951671781528928</v>
      </c>
      <c r="H2917" s="7">
        <f t="shared" si="120"/>
        <v>131.37315378045025</v>
      </c>
    </row>
    <row r="2918" spans="1:8" x14ac:dyDescent="0.25">
      <c r="A2918" s="14"/>
      <c r="B2918" s="5">
        <f t="shared" si="121"/>
        <v>45322</v>
      </c>
      <c r="C2918" s="4">
        <v>26.364583333341599</v>
      </c>
      <c r="D2918">
        <v>1.172518389679198</v>
      </c>
      <c r="E2918" s="6">
        <v>112.20736126321054</v>
      </c>
      <c r="F2918" s="7">
        <v>155.15881073973944</v>
      </c>
      <c r="G2918" s="7">
        <v>1.1823703379364749</v>
      </c>
      <c r="H2918" s="7">
        <f t="shared" si="120"/>
        <v>131.56519453849165</v>
      </c>
    </row>
    <row r="2919" spans="1:8" x14ac:dyDescent="0.25">
      <c r="A2919" s="14"/>
      <c r="B2919" s="5">
        <f t="shared" si="121"/>
        <v>45322</v>
      </c>
      <c r="C2919" s="4">
        <v>26.375000000008299</v>
      </c>
      <c r="D2919">
        <v>1.172518389679198</v>
      </c>
      <c r="E2919" s="6">
        <v>113.69386153569771</v>
      </c>
      <c r="F2919" s="7">
        <v>157.81040572754529</v>
      </c>
      <c r="G2919" s="7">
        <v>1.0875549815063128</v>
      </c>
      <c r="H2919" s="7">
        <f t="shared" si="120"/>
        <v>133.30814344424599</v>
      </c>
    </row>
    <row r="2920" spans="1:8" x14ac:dyDescent="0.25">
      <c r="A2920" s="14"/>
      <c r="B2920" s="5">
        <f t="shared" si="121"/>
        <v>45322</v>
      </c>
      <c r="C2920" s="4">
        <v>26.385416666674999</v>
      </c>
      <c r="D2920">
        <v>1.172518389679198</v>
      </c>
      <c r="E2920" s="6">
        <v>113.87359190120873</v>
      </c>
      <c r="F2920" s="7">
        <v>159.11269570012709</v>
      </c>
      <c r="G2920" s="7">
        <v>1.1535818205048598</v>
      </c>
      <c r="H2920" s="7">
        <f t="shared" si="120"/>
        <v>133.5188806029914</v>
      </c>
    </row>
    <row r="2921" spans="1:8" x14ac:dyDescent="0.25">
      <c r="A2921" s="14"/>
      <c r="B2921" s="5">
        <f t="shared" si="121"/>
        <v>45322</v>
      </c>
      <c r="C2921" s="4">
        <v>26.395833333341599</v>
      </c>
      <c r="D2921">
        <v>1.172518389679198</v>
      </c>
      <c r="E2921" s="6">
        <v>113.84215810518359</v>
      </c>
      <c r="F2921" s="7">
        <v>159.66168520895982</v>
      </c>
      <c r="G2921" s="7">
        <v>1.1034552864599951</v>
      </c>
      <c r="H2921" s="7">
        <f t="shared" si="120"/>
        <v>133.48202389909451</v>
      </c>
    </row>
    <row r="2922" spans="1:8" x14ac:dyDescent="0.25">
      <c r="A2922" s="14"/>
      <c r="B2922" s="5">
        <f t="shared" si="121"/>
        <v>45322</v>
      </c>
      <c r="C2922" s="4">
        <v>26.406250000008299</v>
      </c>
      <c r="D2922">
        <v>1.172518389679198</v>
      </c>
      <c r="E2922" s="6">
        <v>114.43816652707122</v>
      </c>
      <c r="F2922" s="7">
        <v>159.95198740019501</v>
      </c>
      <c r="G2922" s="7">
        <v>1.0502946879130972</v>
      </c>
      <c r="H2922" s="7">
        <f t="shared" si="120"/>
        <v>134.18085473416144</v>
      </c>
    </row>
    <row r="2923" spans="1:8" x14ac:dyDescent="0.25">
      <c r="A2923" s="14"/>
      <c r="B2923" s="5">
        <f t="shared" si="121"/>
        <v>45322</v>
      </c>
      <c r="C2923" s="4">
        <v>26.416666666674999</v>
      </c>
      <c r="D2923">
        <v>1.172518389679198</v>
      </c>
      <c r="E2923" s="6">
        <v>114.95091776106679</v>
      </c>
      <c r="F2923" s="7">
        <v>159.42711357234631</v>
      </c>
      <c r="G2923" s="7">
        <v>1.0189441203437652</v>
      </c>
      <c r="H2923" s="7">
        <f t="shared" si="120"/>
        <v>134.78206498535195</v>
      </c>
    </row>
    <row r="2924" spans="1:8" x14ac:dyDescent="0.25">
      <c r="A2924" s="14"/>
      <c r="B2924" s="5">
        <f t="shared" si="121"/>
        <v>45322</v>
      </c>
      <c r="C2924" s="4">
        <v>26.427083333341599</v>
      </c>
      <c r="D2924">
        <v>1.172518389679198</v>
      </c>
      <c r="E2924" s="6">
        <v>116.85933939243324</v>
      </c>
      <c r="F2924" s="7">
        <v>158.53294260648715</v>
      </c>
      <c r="G2924" s="7">
        <v>1.0941589051069105</v>
      </c>
      <c r="H2924" s="7">
        <f t="shared" si="120"/>
        <v>137.01972444339069</v>
      </c>
    </row>
    <row r="2925" spans="1:8" x14ac:dyDescent="0.25">
      <c r="A2925" s="14"/>
      <c r="B2925" s="5">
        <f t="shared" si="121"/>
        <v>45322</v>
      </c>
      <c r="C2925" s="4">
        <v>26.437500000008299</v>
      </c>
      <c r="D2925">
        <v>1.172518389679198</v>
      </c>
      <c r="E2925" s="6">
        <v>118.51141693913645</v>
      </c>
      <c r="F2925" s="7">
        <v>158.13143244128372</v>
      </c>
      <c r="G2925" s="7">
        <v>1.1735392372726328</v>
      </c>
      <c r="H2925" s="7">
        <f t="shared" si="120"/>
        <v>138.95681574807631</v>
      </c>
    </row>
    <row r="2926" spans="1:8" x14ac:dyDescent="0.25">
      <c r="A2926" s="14"/>
      <c r="B2926" s="5">
        <f t="shared" si="121"/>
        <v>45322</v>
      </c>
      <c r="C2926" s="4">
        <v>26.447916666674999</v>
      </c>
      <c r="D2926">
        <v>1.172518389679198</v>
      </c>
      <c r="E2926" s="6">
        <v>119.43693431574582</v>
      </c>
      <c r="F2926" s="7">
        <v>157.74645679130001</v>
      </c>
      <c r="G2926" s="7">
        <v>1.1454608651371259</v>
      </c>
      <c r="H2926" s="7">
        <f t="shared" si="120"/>
        <v>140.04200189211844</v>
      </c>
    </row>
    <row r="2927" spans="1:8" x14ac:dyDescent="0.25">
      <c r="A2927" s="14"/>
      <c r="B2927" s="5">
        <f t="shared" si="121"/>
        <v>45322</v>
      </c>
      <c r="C2927" s="4">
        <v>26.458333333341699</v>
      </c>
      <c r="D2927">
        <v>1.172518389679198</v>
      </c>
      <c r="E2927" s="6">
        <v>119.57850661488452</v>
      </c>
      <c r="F2927" s="7">
        <v>157.59597244043283</v>
      </c>
      <c r="G2927" s="7">
        <v>1.0754810966071471</v>
      </c>
      <c r="H2927" s="7">
        <f t="shared" si="120"/>
        <v>140.20799801632771</v>
      </c>
    </row>
    <row r="2928" spans="1:8" x14ac:dyDescent="0.25">
      <c r="A2928" s="14"/>
      <c r="B2928" s="5">
        <f t="shared" si="121"/>
        <v>45322</v>
      </c>
      <c r="C2928" s="4">
        <v>26.468750000008299</v>
      </c>
      <c r="D2928">
        <v>1.172518389679198</v>
      </c>
      <c r="E2928" s="6">
        <v>118.84727276157601</v>
      </c>
      <c r="F2928" s="7">
        <v>157.13936614630262</v>
      </c>
      <c r="G2928" s="7">
        <v>1.1384614711929508</v>
      </c>
      <c r="H2928" s="7">
        <f t="shared" si="120"/>
        <v>139.3506128761675</v>
      </c>
    </row>
    <row r="2929" spans="1:8" x14ac:dyDescent="0.25">
      <c r="A2929" s="14"/>
      <c r="B2929" s="5">
        <f t="shared" si="121"/>
        <v>45322</v>
      </c>
      <c r="C2929" s="4">
        <v>26.479166666674999</v>
      </c>
      <c r="D2929">
        <v>1.172518389679198</v>
      </c>
      <c r="E2929" s="6">
        <v>119.58581226265035</v>
      </c>
      <c r="F2929" s="7">
        <v>156.61220091985697</v>
      </c>
      <c r="G2929" s="7">
        <v>1.1925171917419022</v>
      </c>
      <c r="H2929" s="7">
        <f t="shared" si="120"/>
        <v>140.21656402268167</v>
      </c>
    </row>
    <row r="2930" spans="1:8" x14ac:dyDescent="0.25">
      <c r="A2930" s="14"/>
      <c r="B2930" s="5">
        <f t="shared" si="121"/>
        <v>45322</v>
      </c>
      <c r="C2930" s="4">
        <v>26.489583333341699</v>
      </c>
      <c r="D2930">
        <v>1.172518389679198</v>
      </c>
      <c r="E2930" s="6">
        <v>120.22570975271854</v>
      </c>
      <c r="F2930" s="7">
        <v>156.24030565757252</v>
      </c>
      <c r="G2930" s="7">
        <v>1.2138165840800903</v>
      </c>
      <c r="H2930" s="7">
        <f t="shared" si="120"/>
        <v>140.96685559729619</v>
      </c>
    </row>
    <row r="2931" spans="1:8" x14ac:dyDescent="0.25">
      <c r="A2931" s="14"/>
      <c r="B2931" s="5">
        <f t="shared" si="121"/>
        <v>45322</v>
      </c>
      <c r="C2931" s="4">
        <v>26.500000000008299</v>
      </c>
      <c r="D2931">
        <v>1.172518389679198</v>
      </c>
      <c r="E2931" s="6">
        <v>120.88180106735967</v>
      </c>
      <c r="F2931" s="7">
        <v>155.65733944890309</v>
      </c>
      <c r="G2931" s="7">
        <v>1.0855195157918476</v>
      </c>
      <c r="H2931" s="7">
        <f t="shared" si="120"/>
        <v>141.73613472902173</v>
      </c>
    </row>
    <row r="2932" spans="1:8" x14ac:dyDescent="0.25">
      <c r="A2932" s="14"/>
      <c r="B2932" s="5">
        <f t="shared" si="121"/>
        <v>45322</v>
      </c>
      <c r="C2932" s="4">
        <v>26.510416666674999</v>
      </c>
      <c r="D2932">
        <v>1.172518389679198</v>
      </c>
      <c r="E2932" s="6">
        <v>121.27850444166609</v>
      </c>
      <c r="F2932" s="7">
        <v>154.92008493293699</v>
      </c>
      <c r="G2932" s="7">
        <v>1.0356374911858761</v>
      </c>
      <c r="H2932" s="7">
        <f t="shared" si="120"/>
        <v>142.20127673064377</v>
      </c>
    </row>
    <row r="2933" spans="1:8" x14ac:dyDescent="0.25">
      <c r="A2933" s="14"/>
      <c r="B2933" s="5">
        <f t="shared" si="121"/>
        <v>45322</v>
      </c>
      <c r="C2933" s="4">
        <v>26.520833333341699</v>
      </c>
      <c r="D2933">
        <v>1.172518389679198</v>
      </c>
      <c r="E2933" s="6">
        <v>120.48728524876414</v>
      </c>
      <c r="F2933" s="7">
        <v>154.256315173578</v>
      </c>
      <c r="G2933" s="7">
        <v>1.026255708871225</v>
      </c>
      <c r="H2933" s="7">
        <f t="shared" si="120"/>
        <v>141.27355767669911</v>
      </c>
    </row>
    <row r="2934" spans="1:8" x14ac:dyDescent="0.25">
      <c r="A2934" s="14"/>
      <c r="B2934" s="5">
        <f t="shared" si="121"/>
        <v>45322</v>
      </c>
      <c r="C2934" s="4">
        <v>26.531250000008299</v>
      </c>
      <c r="D2934">
        <v>1.172518389679198</v>
      </c>
      <c r="E2934" s="6">
        <v>118.65258720100938</v>
      </c>
      <c r="F2934" s="7">
        <v>153.803201876847</v>
      </c>
      <c r="G2934" s="7">
        <v>0.96748943034332491</v>
      </c>
      <c r="H2934" s="7">
        <f t="shared" si="120"/>
        <v>139.12234047619813</v>
      </c>
    </row>
    <row r="2935" spans="1:8" x14ac:dyDescent="0.25">
      <c r="A2935" s="14"/>
      <c r="B2935" s="5">
        <f t="shared" si="121"/>
        <v>45322</v>
      </c>
      <c r="C2935" s="4">
        <v>26.541666666674999</v>
      </c>
      <c r="D2935">
        <v>1.172518389679198</v>
      </c>
      <c r="E2935" s="6">
        <v>116.1769008414874</v>
      </c>
      <c r="F2935" s="7">
        <v>153.12109111503042</v>
      </c>
      <c r="G2935" s="7">
        <v>1.0139723958383444</v>
      </c>
      <c r="H2935" s="7">
        <f t="shared" si="120"/>
        <v>136.21955269258066</v>
      </c>
    </row>
    <row r="2936" spans="1:8" x14ac:dyDescent="0.25">
      <c r="A2936" s="14"/>
      <c r="B2936" s="5">
        <f t="shared" si="121"/>
        <v>45322</v>
      </c>
      <c r="C2936" s="4">
        <v>26.552083333341699</v>
      </c>
      <c r="D2936">
        <v>1.172518389679198</v>
      </c>
      <c r="E2936" s="6">
        <v>113.70487518893196</v>
      </c>
      <c r="F2936" s="7">
        <v>152.1027991011652</v>
      </c>
      <c r="G2936" s="7">
        <v>1.0874724141464447</v>
      </c>
      <c r="H2936" s="7">
        <f t="shared" si="120"/>
        <v>133.32105715520069</v>
      </c>
    </row>
    <row r="2937" spans="1:8" x14ac:dyDescent="0.25">
      <c r="A2937" s="14"/>
      <c r="B2937" s="5">
        <f t="shared" si="121"/>
        <v>45322</v>
      </c>
      <c r="C2937" s="4">
        <v>26.562500000008399</v>
      </c>
      <c r="D2937">
        <v>1.172518389679198</v>
      </c>
      <c r="E2937" s="6">
        <v>114.98271417893949</v>
      </c>
      <c r="F2937" s="7">
        <v>151.40876269492952</v>
      </c>
      <c r="G2937" s="7">
        <v>1.066214837756269</v>
      </c>
      <c r="H2937" s="7">
        <f t="shared" si="120"/>
        <v>134.81934687003363</v>
      </c>
    </row>
    <row r="2938" spans="1:8" x14ac:dyDescent="0.25">
      <c r="A2938" s="14"/>
      <c r="B2938" s="5">
        <f t="shared" si="121"/>
        <v>45322</v>
      </c>
      <c r="C2938" s="4">
        <v>26.572916666674999</v>
      </c>
      <c r="D2938">
        <v>1.172518389679198</v>
      </c>
      <c r="E2938" s="6">
        <v>115.80082946784476</v>
      </c>
      <c r="F2938" s="7">
        <v>150.45906928224039</v>
      </c>
      <c r="G2938" s="7">
        <v>1.0444434329892847</v>
      </c>
      <c r="H2938" s="7">
        <f t="shared" si="120"/>
        <v>135.77860209115275</v>
      </c>
    </row>
    <row r="2939" spans="1:8" x14ac:dyDescent="0.25">
      <c r="A2939" s="14"/>
      <c r="B2939" s="5">
        <f t="shared" si="121"/>
        <v>45322</v>
      </c>
      <c r="C2939" s="4">
        <v>26.583333333341699</v>
      </c>
      <c r="D2939">
        <v>1.172518389679198</v>
      </c>
      <c r="E2939" s="6">
        <v>116.08247332407367</v>
      </c>
      <c r="F2939" s="7">
        <v>148.90484284333542</v>
      </c>
      <c r="G2939" s="7">
        <v>1.0540800023555461</v>
      </c>
      <c r="H2939" s="7">
        <f t="shared" si="120"/>
        <v>136.10883469192132</v>
      </c>
    </row>
    <row r="2940" spans="1:8" x14ac:dyDescent="0.25">
      <c r="A2940" s="14"/>
      <c r="B2940" s="5">
        <f t="shared" si="121"/>
        <v>45322</v>
      </c>
      <c r="C2940" s="4">
        <v>26.593750000008399</v>
      </c>
      <c r="D2940">
        <v>1.172518389679198</v>
      </c>
      <c r="E2940" s="6">
        <v>117.50428796834545</v>
      </c>
      <c r="F2940" s="7">
        <v>148.05066850168353</v>
      </c>
      <c r="G2940" s="7">
        <v>1.0397031076761019</v>
      </c>
      <c r="H2940" s="7">
        <f t="shared" si="120"/>
        <v>137.77593850904518</v>
      </c>
    </row>
    <row r="2941" spans="1:8" x14ac:dyDescent="0.25">
      <c r="A2941" s="14"/>
      <c r="B2941" s="5">
        <f t="shared" si="121"/>
        <v>45322</v>
      </c>
      <c r="C2941" s="4">
        <v>26.604166666674999</v>
      </c>
      <c r="D2941">
        <v>1.172518389679198</v>
      </c>
      <c r="E2941" s="6">
        <v>117.78535044715571</v>
      </c>
      <c r="F2941" s="7">
        <v>147.07265001180562</v>
      </c>
      <c r="G2941" s="7">
        <v>1.1984449897186937</v>
      </c>
      <c r="H2941" s="7">
        <f t="shared" si="120"/>
        <v>138.10548943409901</v>
      </c>
    </row>
    <row r="2942" spans="1:8" x14ac:dyDescent="0.25">
      <c r="A2942" s="14"/>
      <c r="B2942" s="5">
        <f t="shared" si="121"/>
        <v>45322</v>
      </c>
      <c r="C2942" s="4">
        <v>26.614583333341699</v>
      </c>
      <c r="D2942">
        <v>1.172518389679198</v>
      </c>
      <c r="E2942" s="6">
        <v>119.88940065296956</v>
      </c>
      <c r="F2942" s="7">
        <v>145.08271185908151</v>
      </c>
      <c r="G2942" s="7">
        <v>1.2281917067907133</v>
      </c>
      <c r="H2942" s="7">
        <f t="shared" si="120"/>
        <v>140.57252699322405</v>
      </c>
    </row>
    <row r="2943" spans="1:8" x14ac:dyDescent="0.25">
      <c r="A2943" s="14"/>
      <c r="B2943" s="5">
        <f t="shared" si="121"/>
        <v>45322</v>
      </c>
      <c r="C2943" s="4">
        <v>26.625000000008399</v>
      </c>
      <c r="D2943">
        <v>1.172518389679198</v>
      </c>
      <c r="E2943" s="6">
        <v>121.64539300825042</v>
      </c>
      <c r="F2943" s="7">
        <v>141.44553944073735</v>
      </c>
      <c r="G2943" s="7">
        <v>1.4074384975144556</v>
      </c>
      <c r="H2943" s="7">
        <f t="shared" si="120"/>
        <v>142.63146032192697</v>
      </c>
    </row>
    <row r="2944" spans="1:8" x14ac:dyDescent="0.25">
      <c r="A2944" s="14"/>
      <c r="B2944" s="5">
        <f t="shared" si="121"/>
        <v>45322</v>
      </c>
      <c r="C2944" s="4">
        <v>26.635416666674999</v>
      </c>
      <c r="D2944">
        <v>1.172518389679198</v>
      </c>
      <c r="E2944" s="6">
        <v>123.65929621106852</v>
      </c>
      <c r="F2944" s="7">
        <v>139.82657040808681</v>
      </c>
      <c r="G2944" s="7">
        <v>1.7504630340574387</v>
      </c>
      <c r="H2944" s="7">
        <f t="shared" si="120"/>
        <v>144.992798862265</v>
      </c>
    </row>
    <row r="2945" spans="1:8" x14ac:dyDescent="0.25">
      <c r="A2945" s="14"/>
      <c r="B2945" s="5">
        <f t="shared" si="121"/>
        <v>45322</v>
      </c>
      <c r="C2945" s="4">
        <v>26.645833333341699</v>
      </c>
      <c r="D2945">
        <v>1.172518389679198</v>
      </c>
      <c r="E2945" s="6">
        <v>125.48410000346627</v>
      </c>
      <c r="F2945" s="7">
        <v>138.7053670226974</v>
      </c>
      <c r="G2945" s="7">
        <v>2.3427442504208291</v>
      </c>
      <c r="H2945" s="7">
        <f t="shared" si="120"/>
        <v>147.13241486640771</v>
      </c>
    </row>
    <row r="2946" spans="1:8" x14ac:dyDescent="0.25">
      <c r="A2946" s="14"/>
      <c r="B2946" s="5">
        <f t="shared" si="121"/>
        <v>45322</v>
      </c>
      <c r="C2946" s="4">
        <v>26.656250000008399</v>
      </c>
      <c r="D2946">
        <v>1.172518389679198</v>
      </c>
      <c r="E2946" s="6">
        <v>129.1442521980193</v>
      </c>
      <c r="F2946" s="7">
        <v>137.66163255649053</v>
      </c>
      <c r="G2946" s="7">
        <v>5.9048072910205169</v>
      </c>
      <c r="H2946" s="7">
        <f t="shared" si="120"/>
        <v>151.42401062354583</v>
      </c>
    </row>
    <row r="2947" spans="1:8" x14ac:dyDescent="0.25">
      <c r="A2947" s="14"/>
      <c r="B2947" s="5">
        <f t="shared" si="121"/>
        <v>45322</v>
      </c>
      <c r="C2947" s="4">
        <v>26.666666666675098</v>
      </c>
      <c r="D2947">
        <v>1.172518389679198</v>
      </c>
      <c r="E2947" s="6">
        <v>130.62991784902576</v>
      </c>
      <c r="F2947" s="7">
        <v>135.52239808572907</v>
      </c>
      <c r="G2947" s="7">
        <v>14.81940691451612</v>
      </c>
      <c r="H2947" s="7">
        <f t="shared" si="120"/>
        <v>153.16598092026561</v>
      </c>
    </row>
    <row r="2948" spans="1:8" x14ac:dyDescent="0.25">
      <c r="A2948" s="14"/>
      <c r="B2948" s="5">
        <f t="shared" si="121"/>
        <v>45322</v>
      </c>
      <c r="C2948" s="4">
        <v>26.677083333341699</v>
      </c>
      <c r="D2948">
        <v>1.172518389679198</v>
      </c>
      <c r="E2948" s="6">
        <v>133.39283815646479</v>
      </c>
      <c r="F2948" s="7">
        <v>135.92611017183816</v>
      </c>
      <c r="G2948" s="7">
        <v>44.005806231853221</v>
      </c>
      <c r="H2948" s="7">
        <f t="shared" ref="H2948:H2978" si="122">D2948*E2948</f>
        <v>156.40555578995597</v>
      </c>
    </row>
    <row r="2949" spans="1:8" x14ac:dyDescent="0.25">
      <c r="A2949" s="14"/>
      <c r="B2949" s="5">
        <f t="shared" si="121"/>
        <v>45322</v>
      </c>
      <c r="C2949" s="4">
        <v>26.687500000008399</v>
      </c>
      <c r="D2949">
        <v>1.172518389679198</v>
      </c>
      <c r="E2949" s="6">
        <v>138.46834776440076</v>
      </c>
      <c r="F2949" s="7">
        <v>136.93200404134689</v>
      </c>
      <c r="G2949" s="7">
        <v>116.92323562432728</v>
      </c>
      <c r="H2949" s="7">
        <f t="shared" si="122"/>
        <v>162.35668414225435</v>
      </c>
    </row>
    <row r="2950" spans="1:8" x14ac:dyDescent="0.25">
      <c r="A2950" s="14"/>
      <c r="B2950" s="5">
        <f t="shared" si="121"/>
        <v>45322</v>
      </c>
      <c r="C2950" s="4">
        <v>26.697916666675098</v>
      </c>
      <c r="D2950">
        <v>1.172518389679198</v>
      </c>
      <c r="E2950" s="6">
        <v>143.32620050603538</v>
      </c>
      <c r="F2950" s="7">
        <v>138.19969453011831</v>
      </c>
      <c r="G2950" s="7">
        <v>176.32655997627285</v>
      </c>
      <c r="H2950" s="7">
        <f t="shared" si="122"/>
        <v>168.05260581617446</v>
      </c>
    </row>
    <row r="2951" spans="1:8" x14ac:dyDescent="0.25">
      <c r="A2951" s="14"/>
      <c r="B2951" s="5">
        <f t="shared" si="121"/>
        <v>45322</v>
      </c>
      <c r="C2951" s="4">
        <v>26.708333333341699</v>
      </c>
      <c r="D2951">
        <v>1.172518389679198</v>
      </c>
      <c r="E2951" s="6">
        <v>147.42940072363007</v>
      </c>
      <c r="F2951" s="7">
        <v>138.03834104507698</v>
      </c>
      <c r="G2951" s="7">
        <v>193.26285206610643</v>
      </c>
      <c r="H2951" s="7">
        <f t="shared" si="122"/>
        <v>172.8636835278399</v>
      </c>
    </row>
    <row r="2952" spans="1:8" x14ac:dyDescent="0.25">
      <c r="A2952" s="14"/>
      <c r="B2952" s="5">
        <f t="shared" si="121"/>
        <v>45322</v>
      </c>
      <c r="C2952" s="4">
        <v>26.718750000008399</v>
      </c>
      <c r="D2952">
        <v>1.172518389679198</v>
      </c>
      <c r="E2952" s="6">
        <v>153.71205973977885</v>
      </c>
      <c r="F2952" s="7">
        <v>137.81400132677823</v>
      </c>
      <c r="G2952" s="7">
        <v>194.93712085600552</v>
      </c>
      <c r="H2952" s="7">
        <f t="shared" si="122"/>
        <v>180.23021676035819</v>
      </c>
    </row>
    <row r="2953" spans="1:8" x14ac:dyDescent="0.25">
      <c r="A2953" s="14"/>
      <c r="B2953" s="5">
        <f t="shared" si="121"/>
        <v>45322</v>
      </c>
      <c r="C2953" s="4">
        <v>26.729166666675098</v>
      </c>
      <c r="D2953">
        <v>1.172518389679198</v>
      </c>
      <c r="E2953" s="6">
        <v>160.16059164578033</v>
      </c>
      <c r="F2953" s="7">
        <v>137.44193384399125</v>
      </c>
      <c r="G2953" s="7">
        <v>195.39540899433567</v>
      </c>
      <c r="H2953" s="7">
        <f t="shared" si="122"/>
        <v>187.79123900657797</v>
      </c>
    </row>
    <row r="2954" spans="1:8" x14ac:dyDescent="0.25">
      <c r="A2954" s="14"/>
      <c r="B2954" s="5">
        <f t="shared" si="121"/>
        <v>45322</v>
      </c>
      <c r="C2954" s="4">
        <v>26.739583333341699</v>
      </c>
      <c r="D2954">
        <v>1.172518389679198</v>
      </c>
      <c r="E2954" s="6">
        <v>164.09198202615394</v>
      </c>
      <c r="F2954" s="7">
        <v>137.21519419931522</v>
      </c>
      <c r="G2954" s="7">
        <v>195.82356408187374</v>
      </c>
      <c r="H2954" s="7">
        <f t="shared" si="122"/>
        <v>192.40086652457393</v>
      </c>
    </row>
    <row r="2955" spans="1:8" x14ac:dyDescent="0.25">
      <c r="A2955" s="14"/>
      <c r="B2955" s="5">
        <f t="shared" si="121"/>
        <v>45322</v>
      </c>
      <c r="C2955" s="4">
        <v>26.750000000008399</v>
      </c>
      <c r="D2955">
        <v>1.172518389679198</v>
      </c>
      <c r="E2955" s="6">
        <v>167.02209169841393</v>
      </c>
      <c r="F2955" s="7">
        <v>136.66380178151547</v>
      </c>
      <c r="G2955" s="7">
        <v>196.48131329543136</v>
      </c>
      <c r="H2955" s="7">
        <f t="shared" si="122"/>
        <v>195.83647399907565</v>
      </c>
    </row>
    <row r="2956" spans="1:8" x14ac:dyDescent="0.25">
      <c r="A2956" s="14"/>
      <c r="B2956" s="5">
        <f t="shared" si="121"/>
        <v>45322</v>
      </c>
      <c r="C2956" s="4">
        <v>26.760416666675098</v>
      </c>
      <c r="D2956">
        <v>1.172518389679198</v>
      </c>
      <c r="E2956" s="6">
        <v>168.98525247720963</v>
      </c>
      <c r="F2956" s="7">
        <v>135.83920866838272</v>
      </c>
      <c r="G2956" s="7">
        <v>196.72924860523031</v>
      </c>
      <c r="H2956" s="7">
        <f t="shared" si="122"/>
        <v>198.13831611411052</v>
      </c>
    </row>
    <row r="2957" spans="1:8" x14ac:dyDescent="0.25">
      <c r="A2957" s="14"/>
      <c r="B2957" s="5">
        <f t="shared" si="121"/>
        <v>45322</v>
      </c>
      <c r="C2957" s="4">
        <v>26.770833333341798</v>
      </c>
      <c r="D2957">
        <v>1.172518389679198</v>
      </c>
      <c r="E2957" s="6">
        <v>171.36771447495889</v>
      </c>
      <c r="F2957" s="7">
        <v>134.5948760903841</v>
      </c>
      <c r="G2957" s="7">
        <v>196.76424165068383</v>
      </c>
      <c r="H2957" s="7">
        <f t="shared" si="122"/>
        <v>200.93179661918339</v>
      </c>
    </row>
    <row r="2958" spans="1:8" x14ac:dyDescent="0.25">
      <c r="A2958" s="14"/>
      <c r="B2958" s="5">
        <f t="shared" si="121"/>
        <v>45322</v>
      </c>
      <c r="C2958" s="4">
        <v>26.781250000008399</v>
      </c>
      <c r="D2958">
        <v>1.172518389679198</v>
      </c>
      <c r="E2958" s="6">
        <v>174.66952533636706</v>
      </c>
      <c r="F2958" s="7">
        <v>133.10601108448299</v>
      </c>
      <c r="G2958" s="7">
        <v>196.95534408478136</v>
      </c>
      <c r="H2958" s="7">
        <f t="shared" si="122"/>
        <v>204.80323057342699</v>
      </c>
    </row>
    <row r="2959" spans="1:8" x14ac:dyDescent="0.25">
      <c r="A2959" s="14"/>
      <c r="B2959" s="5">
        <f t="shared" si="121"/>
        <v>45322</v>
      </c>
      <c r="C2959" s="4">
        <v>26.791666666675098</v>
      </c>
      <c r="D2959">
        <v>1.172518389679198</v>
      </c>
      <c r="E2959" s="6">
        <v>174.6910835993589</v>
      </c>
      <c r="F2959" s="7">
        <v>130.53406788667627</v>
      </c>
      <c r="G2959" s="7">
        <v>197.204903005772</v>
      </c>
      <c r="H2959" s="7">
        <f t="shared" si="122"/>
        <v>204.82850803323444</v>
      </c>
    </row>
    <row r="2960" spans="1:8" x14ac:dyDescent="0.25">
      <c r="A2960" s="14"/>
      <c r="B2960" s="5">
        <f t="shared" si="121"/>
        <v>45322</v>
      </c>
      <c r="C2960" s="4">
        <v>26.802083333341798</v>
      </c>
      <c r="D2960">
        <v>1.172518389679198</v>
      </c>
      <c r="E2960" s="6">
        <v>174.105780405058</v>
      </c>
      <c r="F2960" s="7">
        <v>128.58647740855048</v>
      </c>
      <c r="G2960" s="7">
        <v>197.19156649679533</v>
      </c>
      <c r="H2960" s="7">
        <f t="shared" si="122"/>
        <v>204.14222927437868</v>
      </c>
    </row>
    <row r="2961" spans="1:8" x14ac:dyDescent="0.25">
      <c r="A2961" s="14"/>
      <c r="B2961" s="5">
        <f t="shared" si="121"/>
        <v>45322</v>
      </c>
      <c r="C2961" s="4">
        <v>26.812500000008399</v>
      </c>
      <c r="D2961">
        <v>1.172518389679198</v>
      </c>
      <c r="E2961" s="6">
        <v>175.04434822663779</v>
      </c>
      <c r="F2961" s="7">
        <v>126.20923497298067</v>
      </c>
      <c r="G2961" s="7">
        <v>196.90209482488899</v>
      </c>
      <c r="H2961" s="7">
        <f t="shared" si="122"/>
        <v>205.24271730514212</v>
      </c>
    </row>
    <row r="2962" spans="1:8" x14ac:dyDescent="0.25">
      <c r="A2962" s="14"/>
      <c r="B2962" s="5">
        <f t="shared" si="121"/>
        <v>45322</v>
      </c>
      <c r="C2962" s="4">
        <v>26.822916666675098</v>
      </c>
      <c r="D2962">
        <v>1.172518389679198</v>
      </c>
      <c r="E2962" s="6">
        <v>176.04891913678676</v>
      </c>
      <c r="F2962" s="7">
        <v>123.33811272347747</v>
      </c>
      <c r="G2962" s="7">
        <v>196.69016328923672</v>
      </c>
      <c r="H2962" s="7">
        <f t="shared" si="122"/>
        <v>206.42059517102857</v>
      </c>
    </row>
    <row r="2963" spans="1:8" x14ac:dyDescent="0.25">
      <c r="A2963" s="14"/>
      <c r="B2963" s="5">
        <f t="shared" si="121"/>
        <v>45322</v>
      </c>
      <c r="C2963" s="4">
        <v>26.833333333341798</v>
      </c>
      <c r="D2963">
        <v>1.172518389679198</v>
      </c>
      <c r="E2963" s="6">
        <v>178.51489058110459</v>
      </c>
      <c r="F2963" s="7">
        <v>117.39416366810991</v>
      </c>
      <c r="G2963" s="7">
        <v>196.87901268094572</v>
      </c>
      <c r="H2963" s="7">
        <f t="shared" si="122"/>
        <v>209.31199203791499</v>
      </c>
    </row>
    <row r="2964" spans="1:8" x14ac:dyDescent="0.25">
      <c r="A2964" s="14"/>
      <c r="B2964" s="5">
        <f t="shared" si="121"/>
        <v>45322</v>
      </c>
      <c r="C2964" s="4">
        <v>26.843750000008399</v>
      </c>
      <c r="D2964">
        <v>1.172518389679198</v>
      </c>
      <c r="E2964" s="6">
        <v>178.75159987518484</v>
      </c>
      <c r="F2964" s="7">
        <v>113.80674633022471</v>
      </c>
      <c r="G2964" s="7">
        <v>196.37154945614861</v>
      </c>
      <c r="H2964" s="7">
        <f t="shared" si="122"/>
        <v>209.58953803823206</v>
      </c>
    </row>
    <row r="2965" spans="1:8" x14ac:dyDescent="0.25">
      <c r="A2965" s="14"/>
      <c r="B2965" s="5">
        <f t="shared" si="121"/>
        <v>45322</v>
      </c>
      <c r="C2965" s="4">
        <v>26.854166666675098</v>
      </c>
      <c r="D2965">
        <v>1.172518389679198</v>
      </c>
      <c r="E2965" s="6">
        <v>176.32410182058504</v>
      </c>
      <c r="F2965" s="7">
        <v>111.09592269113168</v>
      </c>
      <c r="G2965" s="7">
        <v>196.1130939161647</v>
      </c>
      <c r="H2965" s="7">
        <f t="shared" si="122"/>
        <v>206.74325192830332</v>
      </c>
    </row>
    <row r="2966" spans="1:8" x14ac:dyDescent="0.25">
      <c r="A2966" s="14"/>
      <c r="B2966" s="5">
        <f t="shared" si="121"/>
        <v>45322</v>
      </c>
      <c r="C2966" s="4">
        <v>26.864583333341798</v>
      </c>
      <c r="D2966">
        <v>1.172518389679198</v>
      </c>
      <c r="E2966" s="6">
        <v>172.98103385554748</v>
      </c>
      <c r="F2966" s="7">
        <v>108.99244235124814</v>
      </c>
      <c r="G2966" s="7">
        <v>195.41852442922786</v>
      </c>
      <c r="H2966" s="7">
        <f t="shared" si="122"/>
        <v>202.82344326134935</v>
      </c>
    </row>
    <row r="2967" spans="1:8" x14ac:dyDescent="0.25">
      <c r="A2967" s="14"/>
      <c r="B2967" s="5">
        <f t="shared" si="121"/>
        <v>45322</v>
      </c>
      <c r="C2967" s="4">
        <v>26.875000000008502</v>
      </c>
      <c r="D2967">
        <v>1.172518389679198</v>
      </c>
      <c r="E2967" s="6">
        <v>171.79846390213248</v>
      </c>
      <c r="F2967" s="7">
        <v>105.94221328063119</v>
      </c>
      <c r="G2967" s="7">
        <v>194.2348890313616</v>
      </c>
      <c r="H2967" s="7">
        <f t="shared" si="122"/>
        <v>201.4368582438882</v>
      </c>
    </row>
    <row r="2968" spans="1:8" x14ac:dyDescent="0.25">
      <c r="A2968" s="14"/>
      <c r="B2968" s="5">
        <f t="shared" si="121"/>
        <v>45322</v>
      </c>
      <c r="C2968" s="4">
        <v>26.885416666675098</v>
      </c>
      <c r="D2968">
        <v>1.172518389679198</v>
      </c>
      <c r="E2968" s="6">
        <v>178.63919794168038</v>
      </c>
      <c r="F2968" s="7">
        <v>103.78234525426443</v>
      </c>
      <c r="G2968" s="7">
        <v>193.8937256127368</v>
      </c>
      <c r="H2968" s="7">
        <f t="shared" si="122"/>
        <v>209.45774470416256</v>
      </c>
    </row>
    <row r="2969" spans="1:8" x14ac:dyDescent="0.25">
      <c r="A2969" s="14"/>
      <c r="B2969" s="5">
        <f t="shared" si="121"/>
        <v>45322</v>
      </c>
      <c r="C2969" s="4">
        <v>26.895833333341798</v>
      </c>
      <c r="D2969">
        <v>1.172518389679198</v>
      </c>
      <c r="E2969" s="6">
        <v>184.95098889343069</v>
      </c>
      <c r="F2969" s="7">
        <v>102.02442063830944</v>
      </c>
      <c r="G2969" s="7">
        <v>193.27204036800674</v>
      </c>
      <c r="H2969" s="7">
        <f t="shared" si="122"/>
        <v>216.85843566690059</v>
      </c>
    </row>
    <row r="2970" spans="1:8" x14ac:dyDescent="0.25">
      <c r="A2970" s="14"/>
      <c r="B2970" s="5">
        <f t="shared" si="121"/>
        <v>45322</v>
      </c>
      <c r="C2970" s="4">
        <v>26.906250000008502</v>
      </c>
      <c r="D2970">
        <v>1.172518389679198</v>
      </c>
      <c r="E2970" s="6">
        <v>185.3223304168877</v>
      </c>
      <c r="F2970" s="7">
        <v>100.27975142072081</v>
      </c>
      <c r="G2970" s="7">
        <v>193.33860087833608</v>
      </c>
      <c r="H2970" s="7">
        <f t="shared" si="122"/>
        <v>217.2938404320054</v>
      </c>
    </row>
    <row r="2971" spans="1:8" x14ac:dyDescent="0.25">
      <c r="A2971" s="14"/>
      <c r="B2971" s="5">
        <f t="shared" si="121"/>
        <v>45322</v>
      </c>
      <c r="C2971" s="4">
        <v>26.916666666675098</v>
      </c>
      <c r="D2971">
        <v>1.172518389679198</v>
      </c>
      <c r="E2971" s="6">
        <v>183.99271237735877</v>
      </c>
      <c r="F2971" s="7">
        <v>97.680593246372382</v>
      </c>
      <c r="G2971" s="7">
        <v>192.2173986873419</v>
      </c>
      <c r="H2971" s="7">
        <f t="shared" si="122"/>
        <v>215.73483882940855</v>
      </c>
    </row>
    <row r="2972" spans="1:8" x14ac:dyDescent="0.25">
      <c r="A2972" s="14"/>
      <c r="B2972" s="5">
        <f t="shared" si="121"/>
        <v>45322</v>
      </c>
      <c r="C2972" s="4">
        <v>26.927083333341798</v>
      </c>
      <c r="D2972">
        <v>1.172518389679198</v>
      </c>
      <c r="E2972" s="6">
        <v>180.83419232732334</v>
      </c>
      <c r="F2972" s="7">
        <v>95.524285749008598</v>
      </c>
      <c r="G2972" s="7">
        <v>189.90885235128601</v>
      </c>
      <c r="H2972" s="7">
        <f t="shared" si="122"/>
        <v>212.03141598657155</v>
      </c>
    </row>
    <row r="2973" spans="1:8" x14ac:dyDescent="0.25">
      <c r="A2973" s="14"/>
      <c r="B2973" s="5">
        <f t="shared" si="121"/>
        <v>45322</v>
      </c>
      <c r="C2973" s="4">
        <v>26.937500000008502</v>
      </c>
      <c r="D2973">
        <v>1.172518389679198</v>
      </c>
      <c r="E2973" s="6">
        <v>173.51886314938127</v>
      </c>
      <c r="F2973" s="7">
        <v>93.546718483619586</v>
      </c>
      <c r="G2973" s="7">
        <v>188.68746937227166</v>
      </c>
      <c r="H2973" s="7">
        <f t="shared" si="122"/>
        <v>203.45405799887766</v>
      </c>
    </row>
    <row r="2974" spans="1:8" x14ac:dyDescent="0.25">
      <c r="A2974" s="14"/>
      <c r="B2974" s="5">
        <f t="shared" si="121"/>
        <v>45322</v>
      </c>
      <c r="C2974" s="4">
        <v>26.947916666675098</v>
      </c>
      <c r="D2974">
        <v>1.172518389679198</v>
      </c>
      <c r="E2974" s="6">
        <v>166.76091922501956</v>
      </c>
      <c r="F2974" s="7">
        <v>91.373115814447772</v>
      </c>
      <c r="G2974" s="7">
        <v>188.24960784405275</v>
      </c>
      <c r="H2974" s="7">
        <f t="shared" si="122"/>
        <v>195.53024447114274</v>
      </c>
    </row>
    <row r="2975" spans="1:8" x14ac:dyDescent="0.25">
      <c r="A2975" s="14"/>
      <c r="B2975" s="5">
        <f t="shared" si="121"/>
        <v>45322</v>
      </c>
      <c r="C2975" s="4">
        <v>26.958333333341798</v>
      </c>
      <c r="D2975">
        <v>1.172518389679198</v>
      </c>
      <c r="E2975" s="6">
        <v>157.05809765657881</v>
      </c>
      <c r="F2975" s="7">
        <v>88.636864482021579</v>
      </c>
      <c r="G2975" s="7">
        <v>183.703673510709</v>
      </c>
      <c r="H2975" s="7">
        <f t="shared" si="122"/>
        <v>184.15350775037001</v>
      </c>
    </row>
    <row r="2976" spans="1:8" x14ac:dyDescent="0.25">
      <c r="A2976" s="14"/>
      <c r="B2976" s="5">
        <f t="shared" si="121"/>
        <v>45322</v>
      </c>
      <c r="C2976" s="4">
        <v>26.968750000008502</v>
      </c>
      <c r="D2976">
        <v>1.172518389679198</v>
      </c>
      <c r="E2976" s="6">
        <v>146.63962610580563</v>
      </c>
      <c r="F2976" s="7">
        <v>86.453323670000017</v>
      </c>
      <c r="G2976" s="7">
        <v>183.12300726351398</v>
      </c>
      <c r="H2976" s="7">
        <f t="shared" si="122"/>
        <v>171.9376582647389</v>
      </c>
    </row>
    <row r="2977" spans="1:8" x14ac:dyDescent="0.25">
      <c r="A2977" s="14"/>
      <c r="B2977" s="5">
        <f t="shared" si="121"/>
        <v>45322</v>
      </c>
      <c r="C2977" s="4">
        <v>26.979166666675201</v>
      </c>
      <c r="D2977">
        <v>1.172518389679198</v>
      </c>
      <c r="E2977" s="6">
        <v>136.02593491554904</v>
      </c>
      <c r="F2977" s="7">
        <v>84.536339324808552</v>
      </c>
      <c r="G2977" s="7">
        <v>181.38512701876888</v>
      </c>
      <c r="H2977" s="7">
        <f t="shared" si="122"/>
        <v>159.49291016178697</v>
      </c>
    </row>
    <row r="2978" spans="1:8" x14ac:dyDescent="0.25">
      <c r="A2978" s="14"/>
      <c r="B2978" s="5">
        <f t="shared" si="121"/>
        <v>45322</v>
      </c>
      <c r="C2978" s="4">
        <v>26.989583333341798</v>
      </c>
      <c r="D2978">
        <v>1.172518389679198</v>
      </c>
      <c r="E2978" s="6">
        <v>125.75379310489289</v>
      </c>
      <c r="F2978" s="7">
        <v>82.933673329552605</v>
      </c>
      <c r="G2978" s="7">
        <v>180.89794049803686</v>
      </c>
      <c r="H2978" s="7">
        <f t="shared" si="122"/>
        <v>147.44863498740006</v>
      </c>
    </row>
    <row r="2979" spans="1:8" x14ac:dyDescent="0.25">
      <c r="B2979" s="5"/>
      <c r="F2979" s="12"/>
      <c r="G2979" s="12"/>
      <c r="H2979" s="12"/>
    </row>
    <row r="2984" spans="1:8" x14ac:dyDescent="0.25">
      <c r="D2984" s="12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topLeftCell="A2950" workbookViewId="0">
      <selection activeCell="F2983" sqref="F2983:H2983"/>
    </sheetView>
  </sheetViews>
  <sheetFormatPr defaultRowHeight="15" x14ac:dyDescent="0.25"/>
  <cols>
    <col min="1" max="1" width="9.140625" style="11"/>
    <col min="2" max="2" width="10.140625" bestFit="1" customWidth="1"/>
    <col min="4" max="4" width="13.85546875" customWidth="1"/>
    <col min="5" max="8" width="15.7109375" customWidth="1"/>
  </cols>
  <sheetData>
    <row r="1" spans="1:8" ht="15.75" thickBot="1" x14ac:dyDescent="0.3">
      <c r="A1" s="11" t="s">
        <v>8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3">
        <f>rujan!A2787+1</f>
        <v>275</v>
      </c>
      <c r="B3" s="5">
        <f>DATE(YEAR(siječanj!B3),MONTH(siječanj!B3)+9,DAY(siječanj!B3))</f>
        <v>45566</v>
      </c>
      <c r="C3" s="8">
        <v>0</v>
      </c>
      <c r="D3">
        <v>0.91790266899999995</v>
      </c>
      <c r="E3" s="6">
        <v>75.882822300705556</v>
      </c>
      <c r="F3" s="9">
        <v>84.608607250807978</v>
      </c>
      <c r="G3" s="9">
        <v>200.56420943697131</v>
      </c>
      <c r="H3" s="9">
        <f>D3*E3</f>
        <v>69.653045121070349</v>
      </c>
    </row>
    <row r="4" spans="1:8" x14ac:dyDescent="0.25">
      <c r="A4" s="14"/>
      <c r="B4" s="5">
        <f>DATE(YEAR(siječanj!B4),MONTH(siječanj!B4)+9,DAY(siječanj!B4))</f>
        <v>45566</v>
      </c>
      <c r="C4" s="8">
        <v>1.0416666666666666E-2</v>
      </c>
      <c r="D4">
        <v>0.91790266899999995</v>
      </c>
      <c r="E4" s="6">
        <v>70.306662977550928</v>
      </c>
      <c r="F4" s="9">
        <v>83.06994870677724</v>
      </c>
      <c r="G4" s="9">
        <v>198.73907828522576</v>
      </c>
      <c r="H4" s="9">
        <f t="shared" ref="H4:H67" si="0">D4*E4</f>
        <v>64.534673595577488</v>
      </c>
    </row>
    <row r="5" spans="1:8" x14ac:dyDescent="0.25">
      <c r="A5" s="14"/>
      <c r="B5" s="5">
        <f>DATE(YEAR(siječanj!B5),MONTH(siječanj!B5)+9,DAY(siječanj!B5))</f>
        <v>45566</v>
      </c>
      <c r="C5" s="8">
        <v>2.0833333333333332E-2</v>
      </c>
      <c r="D5">
        <v>0.91790266899999995</v>
      </c>
      <c r="E5" s="6">
        <v>66.04286759460237</v>
      </c>
      <c r="F5" s="9">
        <v>81.768366901315758</v>
      </c>
      <c r="G5" s="9">
        <v>197.55567170286002</v>
      </c>
      <c r="H5" s="9">
        <f t="shared" si="0"/>
        <v>60.62092443349912</v>
      </c>
    </row>
    <row r="6" spans="1:8" x14ac:dyDescent="0.25">
      <c r="A6" s="14"/>
      <c r="B6" s="5">
        <f>DATE(YEAR(siječanj!B6),MONTH(siječanj!B6)+9,DAY(siječanj!B6))</f>
        <v>45566</v>
      </c>
      <c r="C6" s="8">
        <v>3.125E-2</v>
      </c>
      <c r="D6">
        <v>0.91790266899999995</v>
      </c>
      <c r="E6" s="6">
        <v>62.608157796833311</v>
      </c>
      <c r="F6" s="9">
        <v>80.745648709560427</v>
      </c>
      <c r="G6" s="9">
        <v>196.8883178193108</v>
      </c>
      <c r="H6" s="9">
        <f t="shared" si="0"/>
        <v>57.468195142886451</v>
      </c>
    </row>
    <row r="7" spans="1:8" x14ac:dyDescent="0.25">
      <c r="A7" s="14"/>
      <c r="B7" s="5">
        <f>DATE(YEAR(siječanj!B7),MONTH(siječanj!B7)+9,DAY(siječanj!B7))</f>
        <v>45566</v>
      </c>
      <c r="C7" s="8">
        <v>4.1666666666666664E-2</v>
      </c>
      <c r="D7">
        <v>0.91790266899999995</v>
      </c>
      <c r="E7" s="6">
        <v>59.367040767160915</v>
      </c>
      <c r="F7" s="9">
        <v>79.223738308851424</v>
      </c>
      <c r="G7" s="9">
        <v>195.54756521729695</v>
      </c>
      <c r="H7" s="9">
        <f t="shared" si="0"/>
        <v>54.493165170808808</v>
      </c>
    </row>
    <row r="8" spans="1:8" x14ac:dyDescent="0.25">
      <c r="A8" s="14"/>
      <c r="B8" s="5">
        <f>DATE(YEAR(siječanj!B8),MONTH(siječanj!B8)+9,DAY(siječanj!B8))</f>
        <v>45566</v>
      </c>
      <c r="C8" s="8">
        <v>5.2083333333333336E-2</v>
      </c>
      <c r="D8">
        <v>0.91790266899999995</v>
      </c>
      <c r="E8" s="6">
        <v>57.750268595936831</v>
      </c>
      <c r="F8" s="9">
        <v>78.612734433119741</v>
      </c>
      <c r="G8" s="9">
        <v>195.32318268452426</v>
      </c>
      <c r="H8" s="9">
        <f t="shared" si="0"/>
        <v>53.009125679677297</v>
      </c>
    </row>
    <row r="9" spans="1:8" x14ac:dyDescent="0.25">
      <c r="A9" s="14"/>
      <c r="B9" s="5">
        <f>DATE(YEAR(siječanj!B9),MONTH(siječanj!B9)+9,DAY(siječanj!B9))</f>
        <v>45566</v>
      </c>
      <c r="C9" s="8">
        <v>6.25E-2</v>
      </c>
      <c r="D9">
        <v>0.91790266899999995</v>
      </c>
      <c r="E9" s="6">
        <v>55.796074824784689</v>
      </c>
      <c r="F9" s="9">
        <v>78.109831386977092</v>
      </c>
      <c r="G9" s="9">
        <v>195.2422828034729</v>
      </c>
      <c r="H9" s="9">
        <f t="shared" si="0"/>
        <v>51.215366001393569</v>
      </c>
    </row>
    <row r="10" spans="1:8" x14ac:dyDescent="0.25">
      <c r="A10" s="14"/>
      <c r="B10" s="5">
        <f>DATE(YEAR(siječanj!B10),MONTH(siječanj!B10)+9,DAY(siječanj!B10))</f>
        <v>45566</v>
      </c>
      <c r="C10" s="8">
        <v>7.2916666666666671E-2</v>
      </c>
      <c r="D10">
        <v>0.91790266899999995</v>
      </c>
      <c r="E10" s="6">
        <v>54.596302997475966</v>
      </c>
      <c r="F10" s="9">
        <v>77.715323158709637</v>
      </c>
      <c r="G10" s="9">
        <v>195.34078153942704</v>
      </c>
      <c r="H10" s="9">
        <f t="shared" si="0"/>
        <v>50.114092238915887</v>
      </c>
    </row>
    <row r="11" spans="1:8" x14ac:dyDescent="0.25">
      <c r="A11" s="14"/>
      <c r="B11" s="5">
        <f>DATE(YEAR(siječanj!B11),MONTH(siječanj!B11)+9,DAY(siječanj!B11))</f>
        <v>45566</v>
      </c>
      <c r="C11" s="8">
        <v>8.3333333333333329E-2</v>
      </c>
      <c r="D11">
        <v>0.91790266899999995</v>
      </c>
      <c r="E11" s="6">
        <v>53.48487294700881</v>
      </c>
      <c r="F11" s="9">
        <v>77.254810995500065</v>
      </c>
      <c r="G11" s="9">
        <v>194.99276262544348</v>
      </c>
      <c r="H11" s="9">
        <f t="shared" si="0"/>
        <v>49.093907629185281</v>
      </c>
    </row>
    <row r="12" spans="1:8" x14ac:dyDescent="0.25">
      <c r="A12" s="14"/>
      <c r="B12" s="5">
        <f>DATE(YEAR(siječanj!B12),MONTH(siječanj!B12)+9,DAY(siječanj!B12))</f>
        <v>45566</v>
      </c>
      <c r="C12" s="8">
        <v>9.375E-2</v>
      </c>
      <c r="D12">
        <v>0.91790266899999995</v>
      </c>
      <c r="E12" s="6">
        <v>52.509732544254298</v>
      </c>
      <c r="F12" s="9">
        <v>76.661426226905022</v>
      </c>
      <c r="G12" s="9">
        <v>194.99718844349727</v>
      </c>
      <c r="H12" s="9">
        <f t="shared" si="0"/>
        <v>48.198823650847181</v>
      </c>
    </row>
    <row r="13" spans="1:8" x14ac:dyDescent="0.25">
      <c r="A13" s="14"/>
      <c r="B13" s="5">
        <f>DATE(YEAR(siječanj!B13),MONTH(siječanj!B13)+9,DAY(siječanj!B13))</f>
        <v>45566</v>
      </c>
      <c r="C13" s="8">
        <v>0.10416666666666667</v>
      </c>
      <c r="D13">
        <v>0.91790266899999995</v>
      </c>
      <c r="E13" s="6">
        <v>52.606443199768016</v>
      </c>
      <c r="F13" s="9">
        <v>76.370957304303232</v>
      </c>
      <c r="G13" s="9">
        <v>194.80099220242971</v>
      </c>
      <c r="H13" s="9">
        <f t="shared" si="0"/>
        <v>48.287594619663956</v>
      </c>
    </row>
    <row r="14" spans="1:8" x14ac:dyDescent="0.25">
      <c r="A14" s="14"/>
      <c r="B14" s="5">
        <f>DATE(YEAR(siječanj!B14),MONTH(siječanj!B14)+9,DAY(siječanj!B14))</f>
        <v>45566</v>
      </c>
      <c r="C14" s="8">
        <v>0.11458333333333333</v>
      </c>
      <c r="D14">
        <v>0.91790266899999995</v>
      </c>
      <c r="E14" s="6">
        <v>52.125630279150712</v>
      </c>
      <c r="F14" s="9">
        <v>76.229863255597849</v>
      </c>
      <c r="G14" s="9">
        <v>194.69186504064214</v>
      </c>
      <c r="H14" s="9">
        <f t="shared" si="0"/>
        <v>47.846255156539648</v>
      </c>
    </row>
    <row r="15" spans="1:8" x14ac:dyDescent="0.25">
      <c r="A15" s="14"/>
      <c r="B15" s="5">
        <f>DATE(YEAR(siječanj!B15),MONTH(siječanj!B15)+9,DAY(siječanj!B15))</f>
        <v>45566</v>
      </c>
      <c r="C15" s="8">
        <v>0.125</v>
      </c>
      <c r="D15">
        <v>0.91790266899999995</v>
      </c>
      <c r="E15" s="6">
        <v>52.446077629225201</v>
      </c>
      <c r="F15" s="9">
        <v>76.187621980917243</v>
      </c>
      <c r="G15" s="9">
        <v>194.55203739378481</v>
      </c>
      <c r="H15" s="9">
        <f t="shared" si="0"/>
        <v>48.140394634446999</v>
      </c>
    </row>
    <row r="16" spans="1:8" x14ac:dyDescent="0.25">
      <c r="A16" s="14"/>
      <c r="B16" s="5">
        <f>DATE(YEAR(siječanj!B16),MONTH(siječanj!B16)+9,DAY(siječanj!B16))</f>
        <v>45566</v>
      </c>
      <c r="C16" s="8">
        <v>0.13541666666666666</v>
      </c>
      <c r="D16">
        <v>0.91790266899999995</v>
      </c>
      <c r="E16" s="6">
        <v>52.915666024120803</v>
      </c>
      <c r="F16" s="9">
        <v>76.109409085752773</v>
      </c>
      <c r="G16" s="9">
        <v>194.8325530582317</v>
      </c>
      <c r="H16" s="9">
        <f t="shared" si="0"/>
        <v>48.571431075453098</v>
      </c>
    </row>
    <row r="17" spans="1:8" x14ac:dyDescent="0.25">
      <c r="A17" s="14"/>
      <c r="B17" s="5">
        <f>DATE(YEAR(siječanj!B17),MONTH(siječanj!B17)+9,DAY(siječanj!B17))</f>
        <v>45566</v>
      </c>
      <c r="C17" s="8">
        <v>0.14583333333333334</v>
      </c>
      <c r="D17">
        <v>0.91790266899999995</v>
      </c>
      <c r="E17" s="6">
        <v>53.420141005677031</v>
      </c>
      <c r="F17" s="9">
        <v>76.006440614348506</v>
      </c>
      <c r="G17" s="9">
        <v>194.88527103569803</v>
      </c>
      <c r="H17" s="9">
        <f t="shared" si="0"/>
        <v>49.034490007467291</v>
      </c>
    </row>
    <row r="18" spans="1:8" x14ac:dyDescent="0.25">
      <c r="A18" s="14"/>
      <c r="B18" s="5">
        <f>DATE(YEAR(siječanj!B18),MONTH(siječanj!B18)+9,DAY(siječanj!B18))</f>
        <v>45566</v>
      </c>
      <c r="C18" s="8">
        <v>0.15625</v>
      </c>
      <c r="D18">
        <v>0.91790266899999995</v>
      </c>
      <c r="E18" s="6">
        <v>54.084333174146465</v>
      </c>
      <c r="F18" s="9">
        <v>76.036400506094594</v>
      </c>
      <c r="G18" s="9">
        <v>194.88429597546286</v>
      </c>
      <c r="H18" s="9">
        <f t="shared" si="0"/>
        <v>49.644153771634279</v>
      </c>
    </row>
    <row r="19" spans="1:8" x14ac:dyDescent="0.25">
      <c r="A19" s="14"/>
      <c r="B19" s="5">
        <f>DATE(YEAR(siječanj!B19),MONTH(siječanj!B19)+9,DAY(siječanj!B19))</f>
        <v>45566</v>
      </c>
      <c r="C19" s="8">
        <v>0.16666666666666666</v>
      </c>
      <c r="D19">
        <v>0.91790266899999995</v>
      </c>
      <c r="E19" s="6">
        <v>56.766099106255098</v>
      </c>
      <c r="F19" s="9">
        <v>76.295883984212381</v>
      </c>
      <c r="G19" s="9">
        <v>196.71448194238852</v>
      </c>
      <c r="H19" s="9">
        <f t="shared" si="0"/>
        <v>52.105753878350065</v>
      </c>
    </row>
    <row r="20" spans="1:8" x14ac:dyDescent="0.25">
      <c r="A20" s="14"/>
      <c r="B20" s="5">
        <f>DATE(YEAR(siječanj!B20),MONTH(siječanj!B20)+9,DAY(siječanj!B20))</f>
        <v>45566</v>
      </c>
      <c r="C20" s="8">
        <v>0.17708333333333334</v>
      </c>
      <c r="D20">
        <v>0.91790266899999995</v>
      </c>
      <c r="E20" s="6">
        <v>59.054027164961461</v>
      </c>
      <c r="F20" s="9">
        <v>76.524609296833475</v>
      </c>
      <c r="G20" s="9">
        <v>198.22399087310399</v>
      </c>
      <c r="H20" s="9">
        <f t="shared" si="0"/>
        <v>54.205849149916624</v>
      </c>
    </row>
    <row r="21" spans="1:8" x14ac:dyDescent="0.25">
      <c r="A21" s="14"/>
      <c r="B21" s="5">
        <f>DATE(YEAR(siječanj!B21),MONTH(siječanj!B21)+9,DAY(siječanj!B21))</f>
        <v>45566</v>
      </c>
      <c r="C21" s="8">
        <v>0.1875</v>
      </c>
      <c r="D21">
        <v>0.91790266899999995</v>
      </c>
      <c r="E21" s="6">
        <v>62.844052177141997</v>
      </c>
      <c r="F21" s="9">
        <v>76.979526156949461</v>
      </c>
      <c r="G21" s="9">
        <v>203.87486026515521</v>
      </c>
      <c r="H21" s="9">
        <f t="shared" si="0"/>
        <v>57.684723224173894</v>
      </c>
    </row>
    <row r="22" spans="1:8" x14ac:dyDescent="0.25">
      <c r="A22" s="14"/>
      <c r="B22" s="5">
        <f>DATE(YEAR(siječanj!B22),MONTH(siječanj!B22)+9,DAY(siječanj!B22))</f>
        <v>45566</v>
      </c>
      <c r="C22" s="8">
        <v>0.19791666666666666</v>
      </c>
      <c r="D22">
        <v>0.91790266899999995</v>
      </c>
      <c r="E22" s="6">
        <v>67.415123262783595</v>
      </c>
      <c r="F22" s="9">
        <v>77.573066752208689</v>
      </c>
      <c r="G22" s="9">
        <v>206.52957509832365</v>
      </c>
      <c r="H22" s="9">
        <f t="shared" si="0"/>
        <v>61.880521573873047</v>
      </c>
    </row>
    <row r="23" spans="1:8" x14ac:dyDescent="0.25">
      <c r="A23" s="14"/>
      <c r="B23" s="5">
        <f>DATE(YEAR(siječanj!B23),MONTH(siječanj!B23)+9,DAY(siječanj!B23))</f>
        <v>45566</v>
      </c>
      <c r="C23" s="8">
        <v>0.20833333333333334</v>
      </c>
      <c r="D23">
        <v>0.91790266899999995</v>
      </c>
      <c r="E23" s="6">
        <v>73.503996375286491</v>
      </c>
      <c r="F23" s="9">
        <v>78.471821272862044</v>
      </c>
      <c r="G23" s="9">
        <v>211.40854294702601</v>
      </c>
      <c r="H23" s="9">
        <f t="shared" si="0"/>
        <v>67.469514455041789</v>
      </c>
    </row>
    <row r="24" spans="1:8" x14ac:dyDescent="0.25">
      <c r="A24" s="14"/>
      <c r="B24" s="5">
        <f>DATE(YEAR(siječanj!B24),MONTH(siječanj!B24)+9,DAY(siječanj!B24))</f>
        <v>45566</v>
      </c>
      <c r="C24" s="8">
        <v>0.21875</v>
      </c>
      <c r="D24">
        <v>0.91790266899999995</v>
      </c>
      <c r="E24" s="6">
        <v>79.708442391689104</v>
      </c>
      <c r="F24" s="9">
        <v>79.802652199669808</v>
      </c>
      <c r="G24" s="9">
        <v>212.32853785957485</v>
      </c>
      <c r="H24" s="9">
        <f t="shared" si="0"/>
        <v>73.164592013164167</v>
      </c>
    </row>
    <row r="25" spans="1:8" x14ac:dyDescent="0.25">
      <c r="A25" s="14"/>
      <c r="B25" s="5">
        <f>DATE(YEAR(siječanj!B25),MONTH(siječanj!B25)+9,DAY(siječanj!B25))</f>
        <v>45566</v>
      </c>
      <c r="C25" s="8">
        <v>0.22916666666666666</v>
      </c>
      <c r="D25">
        <v>0.91790266899999995</v>
      </c>
      <c r="E25" s="6">
        <v>84.572949441303606</v>
      </c>
      <c r="F25" s="9">
        <v>81.920873200997761</v>
      </c>
      <c r="G25" s="9">
        <v>213.10343080435072</v>
      </c>
      <c r="H25" s="9">
        <f t="shared" si="0"/>
        <v>77.62973601737464</v>
      </c>
    </row>
    <row r="26" spans="1:8" x14ac:dyDescent="0.25">
      <c r="A26" s="14"/>
      <c r="B26" s="5">
        <f>DATE(YEAR(siječanj!B26),MONTH(siječanj!B26)+9,DAY(siječanj!B26))</f>
        <v>45566</v>
      </c>
      <c r="C26" s="8">
        <v>0.23958333333333334</v>
      </c>
      <c r="D26">
        <v>0.91790266899999995</v>
      </c>
      <c r="E26" s="6">
        <v>90.12368976125245</v>
      </c>
      <c r="F26" s="9">
        <v>84.811598042833396</v>
      </c>
      <c r="G26" s="9">
        <v>213.08366631244223</v>
      </c>
      <c r="H26" s="9">
        <f t="shared" si="0"/>
        <v>82.724775371981593</v>
      </c>
    </row>
    <row r="27" spans="1:8" x14ac:dyDescent="0.25">
      <c r="A27" s="14"/>
      <c r="B27" s="5">
        <f>DATE(YEAR(siječanj!B27),MONTH(siječanj!B27)+9,DAY(siječanj!B27))</f>
        <v>45566</v>
      </c>
      <c r="C27" s="8">
        <v>0.25</v>
      </c>
      <c r="D27">
        <v>0.91790266899999995</v>
      </c>
      <c r="E27" s="6">
        <v>95.144755837395792</v>
      </c>
      <c r="F27" s="9">
        <v>88.980384755866311</v>
      </c>
      <c r="G27" s="9">
        <v>212.77293923885807</v>
      </c>
      <c r="H27" s="9">
        <f t="shared" si="0"/>
        <v>87.333625324498925</v>
      </c>
    </row>
    <row r="28" spans="1:8" x14ac:dyDescent="0.25">
      <c r="A28" s="14"/>
      <c r="B28" s="5">
        <f>DATE(YEAR(siječanj!B28),MONTH(siječanj!B28)+9,DAY(siječanj!B28))</f>
        <v>45566</v>
      </c>
      <c r="C28" s="8">
        <v>0.26041666666666669</v>
      </c>
      <c r="D28">
        <v>0.91790266899999995</v>
      </c>
      <c r="E28" s="6">
        <v>98.183371229069849</v>
      </c>
      <c r="F28" s="9">
        <v>92.201407051240196</v>
      </c>
      <c r="G28" s="9">
        <v>212.1338682853866</v>
      </c>
      <c r="H28" s="9">
        <f t="shared" si="0"/>
        <v>90.122778502581014</v>
      </c>
    </row>
    <row r="29" spans="1:8" x14ac:dyDescent="0.25">
      <c r="A29" s="14"/>
      <c r="B29" s="5">
        <f>DATE(YEAR(siječanj!B29),MONTH(siječanj!B29)+9,DAY(siječanj!B29))</f>
        <v>45566</v>
      </c>
      <c r="C29" s="8">
        <v>0.27083333333333331</v>
      </c>
      <c r="D29">
        <v>0.91790266899999995</v>
      </c>
      <c r="E29" s="6">
        <v>100.34312724544461</v>
      </c>
      <c r="F29" s="9">
        <v>96.732048775976651</v>
      </c>
      <c r="G29" s="9">
        <v>205.72023690661163</v>
      </c>
      <c r="H29" s="9">
        <f t="shared" si="0"/>
        <v>92.105224314400218</v>
      </c>
    </row>
    <row r="30" spans="1:8" x14ac:dyDescent="0.25">
      <c r="A30" s="14"/>
      <c r="B30" s="5">
        <f>DATE(YEAR(siječanj!B30),MONTH(siječanj!B30)+9,DAY(siječanj!B30))</f>
        <v>45566</v>
      </c>
      <c r="C30" s="8">
        <v>0.28125</v>
      </c>
      <c r="D30">
        <v>0.91790266899999995</v>
      </c>
      <c r="E30" s="6">
        <v>101.29028959896584</v>
      </c>
      <c r="F30" s="9">
        <v>103.53493643094117</v>
      </c>
      <c r="G30" s="9">
        <v>174.49657731874339</v>
      </c>
      <c r="H30" s="9">
        <f t="shared" si="0"/>
        <v>92.974627166673685</v>
      </c>
    </row>
    <row r="31" spans="1:8" x14ac:dyDescent="0.25">
      <c r="A31" s="14"/>
      <c r="B31" s="5">
        <f>DATE(YEAR(siječanj!B31),MONTH(siječanj!B31)+9,DAY(siječanj!B31))</f>
        <v>45566</v>
      </c>
      <c r="C31" s="8">
        <v>0.29166666666666669</v>
      </c>
      <c r="D31">
        <v>0.91790266899999995</v>
      </c>
      <c r="E31" s="6">
        <v>99.24014884602785</v>
      </c>
      <c r="F31" s="9">
        <v>111.82549967446309</v>
      </c>
      <c r="G31" s="9">
        <v>102.33764413962398</v>
      </c>
      <c r="H31" s="9">
        <f t="shared" si="0"/>
        <v>91.092797497726224</v>
      </c>
    </row>
    <row r="32" spans="1:8" x14ac:dyDescent="0.25">
      <c r="A32" s="14"/>
      <c r="B32" s="5">
        <f>DATE(YEAR(siječanj!B32),MONTH(siječanj!B32)+9,DAY(siječanj!B32))</f>
        <v>45566</v>
      </c>
      <c r="C32" s="8">
        <v>0.30208333333333331</v>
      </c>
      <c r="D32">
        <v>0.91790266899999995</v>
      </c>
      <c r="E32" s="6">
        <v>96.607030408463586</v>
      </c>
      <c r="F32" s="9">
        <v>115.24707268879287</v>
      </c>
      <c r="G32" s="9">
        <v>41.653435732420476</v>
      </c>
      <c r="H32" s="9">
        <f t="shared" si="0"/>
        <v>88.675851056092881</v>
      </c>
    </row>
    <row r="33" spans="1:8" x14ac:dyDescent="0.25">
      <c r="A33" s="14"/>
      <c r="B33" s="5">
        <f>DATE(YEAR(siječanj!B33),MONTH(siječanj!B33)+9,DAY(siječanj!B33))</f>
        <v>45566</v>
      </c>
      <c r="C33" s="8">
        <v>0.3125</v>
      </c>
      <c r="D33">
        <v>0.91790266899999995</v>
      </c>
      <c r="E33" s="6">
        <v>96.406753770823386</v>
      </c>
      <c r="F33" s="9">
        <v>119.20490925074988</v>
      </c>
      <c r="G33" s="9">
        <v>11.807120621969494</v>
      </c>
      <c r="H33" s="9">
        <f t="shared" si="0"/>
        <v>88.492016595864598</v>
      </c>
    </row>
    <row r="34" spans="1:8" x14ac:dyDescent="0.25">
      <c r="A34" s="14"/>
      <c r="B34" s="5">
        <f>DATE(YEAR(siječanj!B34),MONTH(siječanj!B34)+9,DAY(siječanj!B34))</f>
        <v>45566</v>
      </c>
      <c r="C34" s="8">
        <v>0.32291666666666669</v>
      </c>
      <c r="D34">
        <v>0.91790266899999995</v>
      </c>
      <c r="E34" s="6">
        <v>95.491089263381909</v>
      </c>
      <c r="F34" s="9">
        <v>125.09406794466079</v>
      </c>
      <c r="G34" s="9">
        <v>4.6704333707453083</v>
      </c>
      <c r="H34" s="9">
        <f t="shared" si="0"/>
        <v>87.65152570057549</v>
      </c>
    </row>
    <row r="35" spans="1:8" x14ac:dyDescent="0.25">
      <c r="A35" s="14"/>
      <c r="B35" s="5">
        <f>DATE(YEAR(siječanj!B35),MONTH(siječanj!B35)+9,DAY(siječanj!B35))</f>
        <v>45566</v>
      </c>
      <c r="C35" s="8">
        <v>0.33333333333333331</v>
      </c>
      <c r="D35">
        <v>0.91790266899999995</v>
      </c>
      <c r="E35" s="6">
        <v>96.902095214594127</v>
      </c>
      <c r="F35" s="9">
        <v>133.14418174351226</v>
      </c>
      <c r="G35" s="9">
        <v>2.4098500885588647</v>
      </c>
      <c r="H35" s="9">
        <f t="shared" si="0"/>
        <v>88.946691829168074</v>
      </c>
    </row>
    <row r="36" spans="1:8" x14ac:dyDescent="0.25">
      <c r="A36" s="14"/>
      <c r="B36" s="5">
        <f>DATE(YEAR(siječanj!B36),MONTH(siječanj!B36)+9,DAY(siječanj!B36))</f>
        <v>45566</v>
      </c>
      <c r="C36" s="8">
        <v>0.34375</v>
      </c>
      <c r="D36">
        <v>0.91790266899999995</v>
      </c>
      <c r="E36" s="6">
        <v>97.750764350312934</v>
      </c>
      <c r="F36" s="9">
        <v>136.69384314698135</v>
      </c>
      <c r="G36" s="9">
        <v>1.781219856091051</v>
      </c>
      <c r="H36" s="9">
        <f t="shared" si="0"/>
        <v>89.725687493942289</v>
      </c>
    </row>
    <row r="37" spans="1:8" x14ac:dyDescent="0.25">
      <c r="A37" s="14"/>
      <c r="B37" s="5">
        <f>DATE(YEAR(siječanj!B37),MONTH(siječanj!B37)+9,DAY(siječanj!B37))</f>
        <v>45566</v>
      </c>
      <c r="C37" s="8">
        <v>0.35416666666666669</v>
      </c>
      <c r="D37">
        <v>0.91790266899999995</v>
      </c>
      <c r="E37" s="6">
        <v>97.164071762520024</v>
      </c>
      <c r="F37" s="9">
        <v>139.25959685245809</v>
      </c>
      <c r="G37" s="9">
        <v>1.5607671910505148</v>
      </c>
      <c r="H37" s="9">
        <f t="shared" si="0"/>
        <v>89.187160801724659</v>
      </c>
    </row>
    <row r="38" spans="1:8" x14ac:dyDescent="0.25">
      <c r="A38" s="14"/>
      <c r="B38" s="5">
        <f>DATE(YEAR(siječanj!B38),MONTH(siječanj!B38)+9,DAY(siječanj!B38))</f>
        <v>45566</v>
      </c>
      <c r="C38" s="8">
        <v>0.36458333333333331</v>
      </c>
      <c r="D38">
        <v>0.91790266899999995</v>
      </c>
      <c r="E38" s="6">
        <v>97.415222865833641</v>
      </c>
      <c r="F38" s="9">
        <v>142.27101511455885</v>
      </c>
      <c r="G38" s="9">
        <v>1.493763091173985</v>
      </c>
      <c r="H38" s="9">
        <f t="shared" si="0"/>
        <v>89.417693069778522</v>
      </c>
    </row>
    <row r="39" spans="1:8" x14ac:dyDescent="0.25">
      <c r="A39" s="14"/>
      <c r="B39" s="5">
        <f>DATE(YEAR(siječanj!B39),MONTH(siječanj!B39)+9,DAY(siječanj!B39))</f>
        <v>45566</v>
      </c>
      <c r="C39" s="8">
        <v>0.375</v>
      </c>
      <c r="D39">
        <v>0.91790266899999995</v>
      </c>
      <c r="E39" s="6">
        <v>97.73241647313462</v>
      </c>
      <c r="F39" s="9">
        <v>145.62827470085651</v>
      </c>
      <c r="G39" s="9">
        <v>1.4005633393652135</v>
      </c>
      <c r="H39" s="9">
        <f t="shared" si="0"/>
        <v>89.708845928509831</v>
      </c>
    </row>
    <row r="40" spans="1:8" x14ac:dyDescent="0.25">
      <c r="A40" s="14"/>
      <c r="B40" s="5">
        <f>DATE(YEAR(siječanj!B40),MONTH(siječanj!B40)+9,DAY(siječanj!B40))</f>
        <v>45566</v>
      </c>
      <c r="C40" s="8">
        <v>0.38541666666666669</v>
      </c>
      <c r="D40">
        <v>0.91790266899999995</v>
      </c>
      <c r="E40" s="6">
        <v>98.798778934416632</v>
      </c>
      <c r="F40" s="9">
        <v>147.21780331836453</v>
      </c>
      <c r="G40" s="9">
        <v>1.3114267504208761</v>
      </c>
      <c r="H40" s="9">
        <f t="shared" si="0"/>
        <v>90.687662877842001</v>
      </c>
    </row>
    <row r="41" spans="1:8" x14ac:dyDescent="0.25">
      <c r="A41" s="14"/>
      <c r="B41" s="5">
        <f>DATE(YEAR(siječanj!B41),MONTH(siječanj!B41)+9,DAY(siječanj!B41))</f>
        <v>45566</v>
      </c>
      <c r="C41" s="8">
        <v>0.39583333333333331</v>
      </c>
      <c r="D41">
        <v>0.91790266899999995</v>
      </c>
      <c r="E41" s="6">
        <v>98.227394309672349</v>
      </c>
      <c r="F41" s="9">
        <v>148.12043726645814</v>
      </c>
      <c r="G41" s="9">
        <v>1.3053161924363685</v>
      </c>
      <c r="H41" s="9">
        <f t="shared" si="0"/>
        <v>90.163187405763651</v>
      </c>
    </row>
    <row r="42" spans="1:8" x14ac:dyDescent="0.25">
      <c r="A42" s="14"/>
      <c r="B42" s="5">
        <f>DATE(YEAR(siječanj!B42),MONTH(siječanj!B42)+9,DAY(siječanj!B42))</f>
        <v>45566</v>
      </c>
      <c r="C42" s="8">
        <v>0.40625</v>
      </c>
      <c r="D42">
        <v>0.91790266899999995</v>
      </c>
      <c r="E42" s="6">
        <v>98.05701328136152</v>
      </c>
      <c r="F42" s="9">
        <v>148.83559035927271</v>
      </c>
      <c r="G42" s="9">
        <v>1.2751385977537826</v>
      </c>
      <c r="H42" s="9">
        <f t="shared" si="0"/>
        <v>90.006794205130177</v>
      </c>
    </row>
    <row r="43" spans="1:8" x14ac:dyDescent="0.25">
      <c r="A43" s="14"/>
      <c r="B43" s="5">
        <f>DATE(YEAR(siječanj!B43),MONTH(siječanj!B43)+9,DAY(siječanj!B43))</f>
        <v>45566</v>
      </c>
      <c r="C43" s="8">
        <v>0.41666666666666669</v>
      </c>
      <c r="D43">
        <v>0.91790266899999995</v>
      </c>
      <c r="E43" s="6">
        <v>98.839145249594381</v>
      </c>
      <c r="F43" s="9">
        <v>148.89508580547906</v>
      </c>
      <c r="G43" s="9">
        <v>1.286406633980278</v>
      </c>
      <c r="H43" s="9">
        <f t="shared" si="0"/>
        <v>90.724715226281347</v>
      </c>
    </row>
    <row r="44" spans="1:8" x14ac:dyDescent="0.25">
      <c r="A44" s="14"/>
      <c r="B44" s="5">
        <f>DATE(YEAR(siječanj!B44),MONTH(siječanj!B44)+9,DAY(siječanj!B44))</f>
        <v>45566</v>
      </c>
      <c r="C44" s="8">
        <v>0.42708333333333331</v>
      </c>
      <c r="D44">
        <v>0.91790266899999995</v>
      </c>
      <c r="E44" s="6">
        <v>98.881333542479027</v>
      </c>
      <c r="F44" s="9">
        <v>148.69854181316876</v>
      </c>
      <c r="G44" s="9">
        <v>1.2951248622608738</v>
      </c>
      <c r="H44" s="9">
        <f t="shared" si="0"/>
        <v>90.763439972920722</v>
      </c>
    </row>
    <row r="45" spans="1:8" x14ac:dyDescent="0.25">
      <c r="A45" s="14"/>
      <c r="B45" s="5">
        <f>DATE(YEAR(siječanj!B45),MONTH(siječanj!B45)+9,DAY(siječanj!B45))</f>
        <v>45566</v>
      </c>
      <c r="C45" s="8">
        <v>0.4375</v>
      </c>
      <c r="D45">
        <v>0.91790266899999995</v>
      </c>
      <c r="E45" s="6">
        <v>98.935468648624152</v>
      </c>
      <c r="F45" s="9">
        <v>148.47358562049351</v>
      </c>
      <c r="G45" s="9">
        <v>1.283302300293012</v>
      </c>
      <c r="H45" s="9">
        <f t="shared" si="0"/>
        <v>90.813130731337921</v>
      </c>
    </row>
    <row r="46" spans="1:8" x14ac:dyDescent="0.25">
      <c r="A46" s="14"/>
      <c r="B46" s="5">
        <f>DATE(YEAR(siječanj!B46),MONTH(siječanj!B46)+9,DAY(siječanj!B46))</f>
        <v>45566</v>
      </c>
      <c r="C46" s="8">
        <v>0.44791666666666669</v>
      </c>
      <c r="D46">
        <v>0.91790266899999995</v>
      </c>
      <c r="E46" s="6">
        <v>100.66839313039567</v>
      </c>
      <c r="F46" s="9">
        <v>148.68738144747422</v>
      </c>
      <c r="G46" s="9">
        <v>1.2440057681633212</v>
      </c>
      <c r="H46" s="9">
        <f t="shared" si="0"/>
        <v>92.403786738331448</v>
      </c>
    </row>
    <row r="47" spans="1:8" x14ac:dyDescent="0.25">
      <c r="A47" s="14"/>
      <c r="B47" s="5">
        <f>DATE(YEAR(siječanj!B47),MONTH(siječanj!B47)+9,DAY(siječanj!B47))</f>
        <v>45566</v>
      </c>
      <c r="C47" s="8">
        <v>0.45833333333333331</v>
      </c>
      <c r="D47">
        <v>0.91790266899999995</v>
      </c>
      <c r="E47" s="6">
        <v>101.27985239622294</v>
      </c>
      <c r="F47" s="9">
        <v>148.75749849539224</v>
      </c>
      <c r="G47" s="9">
        <v>1.2032181627922689</v>
      </c>
      <c r="H47" s="9">
        <f t="shared" si="0"/>
        <v>92.96504683041907</v>
      </c>
    </row>
    <row r="48" spans="1:8" x14ac:dyDescent="0.25">
      <c r="A48" s="14"/>
      <c r="B48" s="5">
        <f>DATE(YEAR(siječanj!B48),MONTH(siječanj!B48)+9,DAY(siječanj!B48))</f>
        <v>45566</v>
      </c>
      <c r="C48" s="8">
        <v>0.46875</v>
      </c>
      <c r="D48">
        <v>0.91790266899999995</v>
      </c>
      <c r="E48" s="6">
        <v>102.24708310992749</v>
      </c>
      <c r="F48" s="9">
        <v>148.78743450368441</v>
      </c>
      <c r="G48" s="9">
        <v>1.116477209182865</v>
      </c>
      <c r="H48" s="9">
        <f t="shared" si="0"/>
        <v>93.852870484067253</v>
      </c>
    </row>
    <row r="49" spans="1:8" x14ac:dyDescent="0.25">
      <c r="A49" s="14"/>
      <c r="B49" s="5">
        <f>DATE(YEAR(siječanj!B49),MONTH(siječanj!B49)+9,DAY(siječanj!B49))</f>
        <v>45566</v>
      </c>
      <c r="C49" s="8">
        <v>0.47916666666666669</v>
      </c>
      <c r="D49">
        <v>0.91790266899999995</v>
      </c>
      <c r="E49" s="6">
        <v>102.77881089702187</v>
      </c>
      <c r="F49" s="9">
        <v>148.59156631806093</v>
      </c>
      <c r="G49" s="9">
        <v>1.0754570853054306</v>
      </c>
      <c r="H49" s="9">
        <f t="shared" si="0"/>
        <v>94.340944839022654</v>
      </c>
    </row>
    <row r="50" spans="1:8" x14ac:dyDescent="0.25">
      <c r="A50" s="14"/>
      <c r="B50" s="5">
        <f>DATE(YEAR(siječanj!B50),MONTH(siječanj!B50)+9,DAY(siječanj!B50))</f>
        <v>45566</v>
      </c>
      <c r="C50" s="8">
        <v>0.48958333333333331</v>
      </c>
      <c r="D50">
        <v>0.91790266899999995</v>
      </c>
      <c r="E50" s="6">
        <v>102.62201242182736</v>
      </c>
      <c r="F50" s="9">
        <v>148.39584398785868</v>
      </c>
      <c r="G50" s="9">
        <v>1.0575886542219255</v>
      </c>
      <c r="H50" s="9">
        <f t="shared" si="0"/>
        <v>94.197019100146491</v>
      </c>
    </row>
    <row r="51" spans="1:8" x14ac:dyDescent="0.25">
      <c r="A51" s="14"/>
      <c r="B51" s="5">
        <f>DATE(YEAR(siječanj!B51),MONTH(siječanj!B51)+9,DAY(siječanj!B51))</f>
        <v>45566</v>
      </c>
      <c r="C51" s="8">
        <v>0.5</v>
      </c>
      <c r="D51">
        <v>0.91790266899999995</v>
      </c>
      <c r="E51" s="6">
        <v>101.06865177542493</v>
      </c>
      <c r="F51" s="9">
        <v>148.39272022616649</v>
      </c>
      <c r="G51" s="9">
        <v>1.0878190778814705</v>
      </c>
      <c r="H51" s="9">
        <f t="shared" si="0"/>
        <v>92.771185216894125</v>
      </c>
    </row>
    <row r="52" spans="1:8" x14ac:dyDescent="0.25">
      <c r="A52" s="14"/>
      <c r="B52" s="5">
        <f>DATE(YEAR(siječanj!B52),MONTH(siječanj!B52)+9,DAY(siječanj!B52))</f>
        <v>45566</v>
      </c>
      <c r="C52" s="8">
        <v>0.51041666666666663</v>
      </c>
      <c r="D52">
        <v>0.91790266899999995</v>
      </c>
      <c r="E52" s="6">
        <v>100.18471372348881</v>
      </c>
      <c r="F52" s="9">
        <v>147.77713519305638</v>
      </c>
      <c r="G52" s="9">
        <v>1.0976686373273725</v>
      </c>
      <c r="H52" s="9">
        <f t="shared" si="0"/>
        <v>91.959816119791299</v>
      </c>
    </row>
    <row r="53" spans="1:8" x14ac:dyDescent="0.25">
      <c r="A53" s="14"/>
      <c r="B53" s="5">
        <f>DATE(YEAR(siječanj!B53),MONTH(siječanj!B53)+9,DAY(siječanj!B53))</f>
        <v>45566</v>
      </c>
      <c r="C53" s="8">
        <v>0.52083333333333337</v>
      </c>
      <c r="D53">
        <v>0.91790266899999995</v>
      </c>
      <c r="E53" s="6">
        <v>100.20590443770575</v>
      </c>
      <c r="F53" s="9">
        <v>147.37371741658572</v>
      </c>
      <c r="G53" s="9">
        <v>1.0781678973674722</v>
      </c>
      <c r="H53" s="9">
        <f t="shared" si="0"/>
        <v>91.979267132929053</v>
      </c>
    </row>
    <row r="54" spans="1:8" x14ac:dyDescent="0.25">
      <c r="A54" s="14"/>
      <c r="B54" s="5">
        <f>DATE(YEAR(siječanj!B54),MONTH(siječanj!B54)+9,DAY(siječanj!B54))</f>
        <v>45566</v>
      </c>
      <c r="C54" s="8">
        <v>0.53125</v>
      </c>
      <c r="D54">
        <v>0.91790266899999995</v>
      </c>
      <c r="E54" s="6">
        <v>99.368410558435897</v>
      </c>
      <c r="F54" s="9">
        <v>147.19898014650542</v>
      </c>
      <c r="G54" s="9">
        <v>1.1206794535142768</v>
      </c>
      <c r="H54" s="9">
        <f t="shared" si="0"/>
        <v>91.21052926587609</v>
      </c>
    </row>
    <row r="55" spans="1:8" x14ac:dyDescent="0.25">
      <c r="A55" s="14"/>
      <c r="B55" s="5">
        <f>DATE(YEAR(siječanj!B55),MONTH(siječanj!B55)+9,DAY(siječanj!B55))</f>
        <v>45566</v>
      </c>
      <c r="C55" s="8">
        <v>0.54166666666666663</v>
      </c>
      <c r="D55">
        <v>0.91790266899999995</v>
      </c>
      <c r="E55" s="6">
        <v>97.251322717662532</v>
      </c>
      <c r="F55" s="9">
        <v>146.70107073251552</v>
      </c>
      <c r="G55" s="9">
        <v>1.1108776916667045</v>
      </c>
      <c r="H55" s="9">
        <f t="shared" si="0"/>
        <v>89.267248686322773</v>
      </c>
    </row>
    <row r="56" spans="1:8" x14ac:dyDescent="0.25">
      <c r="A56" s="14"/>
      <c r="B56" s="5">
        <f>DATE(YEAR(siječanj!B56),MONTH(siječanj!B56)+9,DAY(siječanj!B56))</f>
        <v>45566</v>
      </c>
      <c r="C56" s="8">
        <v>0.55208333333333337</v>
      </c>
      <c r="D56">
        <v>0.91790266899999995</v>
      </c>
      <c r="E56" s="6">
        <v>96.1446599620283</v>
      </c>
      <c r="F56" s="9">
        <v>146.30348964837529</v>
      </c>
      <c r="G56" s="9">
        <v>1.0957887148114072</v>
      </c>
      <c r="H56" s="9">
        <f t="shared" si="0"/>
        <v>88.25143998924321</v>
      </c>
    </row>
    <row r="57" spans="1:8" x14ac:dyDescent="0.25">
      <c r="A57" s="14"/>
      <c r="B57" s="5">
        <f>DATE(YEAR(siječanj!B57),MONTH(siječanj!B57)+9,DAY(siječanj!B57))</f>
        <v>45566</v>
      </c>
      <c r="C57" s="8">
        <v>0.5625</v>
      </c>
      <c r="D57">
        <v>0.91790266899999995</v>
      </c>
      <c r="E57" s="6">
        <v>96.134971652231457</v>
      </c>
      <c r="F57" s="9">
        <v>145.73242091765474</v>
      </c>
      <c r="G57" s="9">
        <v>1.076265693174334</v>
      </c>
      <c r="H57" s="9">
        <f t="shared" si="0"/>
        <v>88.242547063822585</v>
      </c>
    </row>
    <row r="58" spans="1:8" x14ac:dyDescent="0.25">
      <c r="A58" s="14"/>
      <c r="B58" s="5">
        <f>DATE(YEAR(siječanj!B58),MONTH(siječanj!B58)+9,DAY(siječanj!B58))</f>
        <v>45566</v>
      </c>
      <c r="C58" s="8">
        <v>0.57291666666666663</v>
      </c>
      <c r="D58">
        <v>0.91790266899999995</v>
      </c>
      <c r="E58" s="6">
        <v>96.473140174334674</v>
      </c>
      <c r="F58" s="9">
        <v>145.21700588254197</v>
      </c>
      <c r="G58" s="9">
        <v>1.0548767640785559</v>
      </c>
      <c r="H58" s="9">
        <f t="shared" si="0"/>
        <v>88.552952852832917</v>
      </c>
    </row>
    <row r="59" spans="1:8" x14ac:dyDescent="0.25">
      <c r="A59" s="14"/>
      <c r="B59" s="5">
        <f>DATE(YEAR(siječanj!B59),MONTH(siječanj!B59)+9,DAY(siječanj!B59))</f>
        <v>45566</v>
      </c>
      <c r="C59" s="8">
        <v>0.58333333333333337</v>
      </c>
      <c r="D59">
        <v>0.91790266899999995</v>
      </c>
      <c r="E59" s="6">
        <v>98.987203355800077</v>
      </c>
      <c r="F59" s="9">
        <v>143.96712285293765</v>
      </c>
      <c r="G59" s="9">
        <v>1.053046795323576</v>
      </c>
      <c r="H59" s="9">
        <f t="shared" si="0"/>
        <v>90.860618157134638</v>
      </c>
    </row>
    <row r="60" spans="1:8" x14ac:dyDescent="0.25">
      <c r="A60" s="14"/>
      <c r="B60" s="5">
        <f>DATE(YEAR(siječanj!B60),MONTH(siječanj!B60)+9,DAY(siječanj!B60))</f>
        <v>45566</v>
      </c>
      <c r="C60" s="8">
        <v>0.59375</v>
      </c>
      <c r="D60">
        <v>0.91790266899999995</v>
      </c>
      <c r="E60" s="6">
        <v>100.54375073876507</v>
      </c>
      <c r="F60" s="9">
        <v>143.43099416958995</v>
      </c>
      <c r="G60" s="9">
        <v>1.0248522659202088</v>
      </c>
      <c r="H60" s="9">
        <f t="shared" si="0"/>
        <v>92.289377154383175</v>
      </c>
    </row>
    <row r="61" spans="1:8" x14ac:dyDescent="0.25">
      <c r="A61" s="14"/>
      <c r="B61" s="5">
        <f>DATE(YEAR(siječanj!B61),MONTH(siječanj!B61)+9,DAY(siječanj!B61))</f>
        <v>45566</v>
      </c>
      <c r="C61" s="8">
        <v>0.60416666666666663</v>
      </c>
      <c r="D61">
        <v>0.91790266899999995</v>
      </c>
      <c r="E61" s="6">
        <v>100.48388068926991</v>
      </c>
      <c r="F61" s="9">
        <v>142.758249852495</v>
      </c>
      <c r="G61" s="9">
        <v>0.99937861033884234</v>
      </c>
      <c r="H61" s="9">
        <f t="shared" si="0"/>
        <v>92.234422276158398</v>
      </c>
    </row>
    <row r="62" spans="1:8" x14ac:dyDescent="0.25">
      <c r="A62" s="14"/>
      <c r="B62" s="5">
        <f>DATE(YEAR(siječanj!B62),MONTH(siječanj!B62)+9,DAY(siječanj!B62))</f>
        <v>45566</v>
      </c>
      <c r="C62" s="8">
        <v>0.61458333333333337</v>
      </c>
      <c r="D62">
        <v>0.91790266899999995</v>
      </c>
      <c r="E62" s="6">
        <v>102.48931450409941</v>
      </c>
      <c r="F62" s="9">
        <v>141.47021815429008</v>
      </c>
      <c r="G62" s="9">
        <v>1.0241737538450526</v>
      </c>
      <c r="H62" s="9">
        <f t="shared" si="0"/>
        <v>94.07521532729325</v>
      </c>
    </row>
    <row r="63" spans="1:8" x14ac:dyDescent="0.25">
      <c r="A63" s="14"/>
      <c r="B63" s="5">
        <f>DATE(YEAR(siječanj!B63),MONTH(siječanj!B63)+9,DAY(siječanj!B63))</f>
        <v>45566</v>
      </c>
      <c r="C63" s="8">
        <v>0.625</v>
      </c>
      <c r="D63">
        <v>0.91790266899999995</v>
      </c>
      <c r="E63" s="6">
        <v>103.14050746764208</v>
      </c>
      <c r="F63" s="9">
        <v>138.86313191380859</v>
      </c>
      <c r="G63" s="9">
        <v>0.99771108181204149</v>
      </c>
      <c r="H63" s="9">
        <f t="shared" si="0"/>
        <v>94.672947086563099</v>
      </c>
    </row>
    <row r="64" spans="1:8" x14ac:dyDescent="0.25">
      <c r="A64" s="14"/>
      <c r="B64" s="5">
        <f>DATE(YEAR(siječanj!B64),MONTH(siječanj!B64)+9,DAY(siječanj!B64))</f>
        <v>45566</v>
      </c>
      <c r="C64" s="8">
        <v>0.63541666666666663</v>
      </c>
      <c r="D64">
        <v>0.91790266899999995</v>
      </c>
      <c r="E64" s="6">
        <v>103.99008512875071</v>
      </c>
      <c r="F64" s="9">
        <v>137.05581887310711</v>
      </c>
      <c r="G64" s="9">
        <v>1.0000409501967824</v>
      </c>
      <c r="H64" s="9">
        <f t="shared" si="0"/>
        <v>95.452776689217472</v>
      </c>
    </row>
    <row r="65" spans="1:8" x14ac:dyDescent="0.25">
      <c r="A65" s="14"/>
      <c r="B65" s="5">
        <f>DATE(YEAR(siječanj!B65),MONTH(siječanj!B65)+9,DAY(siječanj!B65))</f>
        <v>45566</v>
      </c>
      <c r="C65" s="8">
        <v>0.64583333333333337</v>
      </c>
      <c r="D65">
        <v>0.91790266899999995</v>
      </c>
      <c r="E65" s="6">
        <v>105.73633399264925</v>
      </c>
      <c r="F65" s="9">
        <v>135.46701606702979</v>
      </c>
      <c r="G65" s="9">
        <v>0.98314787953567062</v>
      </c>
      <c r="H65" s="9">
        <f t="shared" si="0"/>
        <v>97.055663182128171</v>
      </c>
    </row>
    <row r="66" spans="1:8" x14ac:dyDescent="0.25">
      <c r="A66" s="14"/>
      <c r="B66" s="5">
        <f>DATE(YEAR(siječanj!B66),MONTH(siječanj!B66)+9,DAY(siječanj!B66))</f>
        <v>45566</v>
      </c>
      <c r="C66" s="8">
        <v>0.65625</v>
      </c>
      <c r="D66">
        <v>0.91790266899999995</v>
      </c>
      <c r="E66" s="6">
        <v>105.54788986355672</v>
      </c>
      <c r="F66" s="9">
        <v>134.08361957916424</v>
      </c>
      <c r="G66" s="9">
        <v>0.98721858996669876</v>
      </c>
      <c r="H66" s="9">
        <f t="shared" si="0"/>
        <v>96.882689813076752</v>
      </c>
    </row>
    <row r="67" spans="1:8" x14ac:dyDescent="0.25">
      <c r="A67" s="14"/>
      <c r="B67" s="5">
        <f>DATE(YEAR(siječanj!B67),MONTH(siječanj!B67)+9,DAY(siječanj!B67))</f>
        <v>45566</v>
      </c>
      <c r="C67" s="8">
        <v>0.66666666666666663</v>
      </c>
      <c r="D67">
        <v>0.91790266899999995</v>
      </c>
      <c r="E67" s="6">
        <v>105.65283045839337</v>
      </c>
      <c r="F67" s="9">
        <v>131.4265584986494</v>
      </c>
      <c r="G67" s="9">
        <v>0.9994149080705762</v>
      </c>
      <c r="H67" s="9">
        <f t="shared" si="0"/>
        <v>96.979015065163765</v>
      </c>
    </row>
    <row r="68" spans="1:8" x14ac:dyDescent="0.25">
      <c r="A68" s="14"/>
      <c r="B68" s="5">
        <f>DATE(YEAR(siječanj!B68),MONTH(siječanj!B68)+9,DAY(siječanj!B68))</f>
        <v>45566</v>
      </c>
      <c r="C68" s="8">
        <v>0.67708333333333337</v>
      </c>
      <c r="D68">
        <v>0.91790266899999995</v>
      </c>
      <c r="E68" s="6">
        <v>106.32673754206694</v>
      </c>
      <c r="F68" s="9">
        <v>129.99364533302756</v>
      </c>
      <c r="G68" s="9">
        <v>1.0190665883920595</v>
      </c>
      <c r="H68" s="9">
        <f t="shared" ref="H68:H131" si="1">D68*E68</f>
        <v>97.59759617592573</v>
      </c>
    </row>
    <row r="69" spans="1:8" x14ac:dyDescent="0.25">
      <c r="A69" s="14"/>
      <c r="B69" s="5">
        <f>DATE(YEAR(siječanj!B69),MONTH(siječanj!B69)+9,DAY(siječanj!B69))</f>
        <v>45566</v>
      </c>
      <c r="C69" s="8">
        <v>0.6875</v>
      </c>
      <c r="D69">
        <v>0.91790266899999995</v>
      </c>
      <c r="E69" s="6">
        <v>108.86867432190738</v>
      </c>
      <c r="F69" s="9">
        <v>129.18328330692231</v>
      </c>
      <c r="G69" s="9">
        <v>1.0688904729894897</v>
      </c>
      <c r="H69" s="9">
        <f t="shared" si="1"/>
        <v>99.930846730570536</v>
      </c>
    </row>
    <row r="70" spans="1:8" x14ac:dyDescent="0.25">
      <c r="A70" s="14"/>
      <c r="B70" s="5">
        <f>DATE(YEAR(siječanj!B70),MONTH(siječanj!B70)+9,DAY(siječanj!B70))</f>
        <v>45566</v>
      </c>
      <c r="C70" s="8">
        <v>0.69791666666666663</v>
      </c>
      <c r="D70">
        <v>0.91790266899999995</v>
      </c>
      <c r="E70" s="6">
        <v>109.93481704223285</v>
      </c>
      <c r="F70" s="9">
        <v>128.47729167729872</v>
      </c>
      <c r="G70" s="9">
        <v>1.2112305659419063</v>
      </c>
      <c r="H70" s="9">
        <f t="shared" si="1"/>
        <v>100.90946197909221</v>
      </c>
    </row>
    <row r="71" spans="1:8" x14ac:dyDescent="0.25">
      <c r="A71" s="14"/>
      <c r="B71" s="5">
        <f>DATE(YEAR(siječanj!B71),MONTH(siječanj!B71)+9,DAY(siječanj!B71))</f>
        <v>45566</v>
      </c>
      <c r="C71" s="8">
        <v>0.70833333333333337</v>
      </c>
      <c r="D71">
        <v>0.91790266899999995</v>
      </c>
      <c r="E71" s="6">
        <v>111.49944754208796</v>
      </c>
      <c r="F71" s="9">
        <v>127.85469677125374</v>
      </c>
      <c r="G71" s="9">
        <v>1.5754209581422154</v>
      </c>
      <c r="H71" s="9">
        <f t="shared" si="1"/>
        <v>102.34564049090802</v>
      </c>
    </row>
    <row r="72" spans="1:8" x14ac:dyDescent="0.25">
      <c r="A72" s="14"/>
      <c r="B72" s="5">
        <f>DATE(YEAR(siječanj!B72),MONTH(siječanj!B72)+9,DAY(siječanj!B72))</f>
        <v>45566</v>
      </c>
      <c r="C72" s="8">
        <v>0.71875</v>
      </c>
      <c r="D72">
        <v>0.91790266899999995</v>
      </c>
      <c r="E72" s="6">
        <v>114.63180954982609</v>
      </c>
      <c r="F72" s="9">
        <v>127.83644315837815</v>
      </c>
      <c r="G72" s="9">
        <v>2.5684536157768942</v>
      </c>
      <c r="H72" s="9">
        <f t="shared" si="1"/>
        <v>105.22084393808505</v>
      </c>
    </row>
    <row r="73" spans="1:8" x14ac:dyDescent="0.25">
      <c r="A73" s="14"/>
      <c r="B73" s="5">
        <f>DATE(YEAR(siječanj!B73),MONTH(siječanj!B73)+9,DAY(siječanj!B73))</f>
        <v>45566</v>
      </c>
      <c r="C73" s="8">
        <v>0.72916666666666663</v>
      </c>
      <c r="D73">
        <v>0.91790266899999995</v>
      </c>
      <c r="E73" s="6">
        <v>118.76006516339352</v>
      </c>
      <c r="F73" s="9">
        <v>128.27024658975847</v>
      </c>
      <c r="G73" s="9">
        <v>6.3354491283259495</v>
      </c>
      <c r="H73" s="9">
        <f t="shared" si="1"/>
        <v>109.01018078409282</v>
      </c>
    </row>
    <row r="74" spans="1:8" x14ac:dyDescent="0.25">
      <c r="A74" s="14"/>
      <c r="B74" s="5">
        <f>DATE(YEAR(siječanj!B74),MONTH(siječanj!B74)+9,DAY(siječanj!B74))</f>
        <v>45566</v>
      </c>
      <c r="C74" s="8">
        <v>0.73958333333333337</v>
      </c>
      <c r="D74">
        <v>0.91790266899999995</v>
      </c>
      <c r="E74" s="6">
        <v>123.24268312363712</v>
      </c>
      <c r="F74" s="9">
        <v>129.86374023688708</v>
      </c>
      <c r="G74" s="9">
        <v>21.703310306575034</v>
      </c>
      <c r="H74" s="9">
        <f t="shared" si="1"/>
        <v>113.12478777390777</v>
      </c>
    </row>
    <row r="75" spans="1:8" x14ac:dyDescent="0.25">
      <c r="A75" s="14"/>
      <c r="B75" s="5">
        <f>DATE(YEAR(siječanj!B75),MONTH(siječanj!B75)+9,DAY(siječanj!B75))</f>
        <v>45566</v>
      </c>
      <c r="C75" s="8">
        <v>0.75</v>
      </c>
      <c r="D75">
        <v>0.91790266899999995</v>
      </c>
      <c r="E75" s="6">
        <v>128.01537885422181</v>
      </c>
      <c r="F75" s="9">
        <v>131.57621517155678</v>
      </c>
      <c r="G75" s="9">
        <v>60.541776002166124</v>
      </c>
      <c r="H75" s="9">
        <f t="shared" si="1"/>
        <v>117.50565792333636</v>
      </c>
    </row>
    <row r="76" spans="1:8" x14ac:dyDescent="0.25">
      <c r="A76" s="14"/>
      <c r="B76" s="5">
        <f>DATE(YEAR(siječanj!B76),MONTH(siječanj!B76)+9,DAY(siječanj!B76))</f>
        <v>45566</v>
      </c>
      <c r="C76" s="8">
        <v>0.76041666666666663</v>
      </c>
      <c r="D76">
        <v>0.91790266899999995</v>
      </c>
      <c r="E76" s="6">
        <v>132.32937666996327</v>
      </c>
      <c r="F76" s="9">
        <v>133.43076219821216</v>
      </c>
      <c r="G76" s="9">
        <v>119.15408994597456</v>
      </c>
      <c r="H76" s="9">
        <f t="shared" si="1"/>
        <v>121.46548803246561</v>
      </c>
    </row>
    <row r="77" spans="1:8" x14ac:dyDescent="0.25">
      <c r="A77" s="14"/>
      <c r="B77" s="5">
        <f>DATE(YEAR(siječanj!B77),MONTH(siječanj!B77)+9,DAY(siječanj!B77))</f>
        <v>45566</v>
      </c>
      <c r="C77" s="8">
        <v>0.77083333333333337</v>
      </c>
      <c r="D77">
        <v>0.91790266899999995</v>
      </c>
      <c r="E77" s="6">
        <v>137.22402961681277</v>
      </c>
      <c r="F77" s="9">
        <v>134.63513239524431</v>
      </c>
      <c r="G77" s="9">
        <v>172.38948750914381</v>
      </c>
      <c r="H77" s="9">
        <f t="shared" si="1"/>
        <v>125.95830303620748</v>
      </c>
    </row>
    <row r="78" spans="1:8" x14ac:dyDescent="0.25">
      <c r="A78" s="14"/>
      <c r="B78" s="5">
        <f>DATE(YEAR(siječanj!B78),MONTH(siječanj!B78)+9,DAY(siječanj!B78))</f>
        <v>45566</v>
      </c>
      <c r="C78" s="8">
        <v>0.78125</v>
      </c>
      <c r="D78">
        <v>0.91790266899999995</v>
      </c>
      <c r="E78" s="6">
        <v>142.86183169789669</v>
      </c>
      <c r="F78" s="9">
        <v>135.109772076924</v>
      </c>
      <c r="G78" s="9">
        <v>208.45528525414687</v>
      </c>
      <c r="H78" s="9">
        <f t="shared" si="1"/>
        <v>131.13325661372818</v>
      </c>
    </row>
    <row r="79" spans="1:8" x14ac:dyDescent="0.25">
      <c r="A79" s="14"/>
      <c r="B79" s="5">
        <f>DATE(YEAR(siječanj!B79),MONTH(siječanj!B79)+9,DAY(siječanj!B79))</f>
        <v>45566</v>
      </c>
      <c r="C79" s="8">
        <v>0.79166666666666663</v>
      </c>
      <c r="D79">
        <v>0.91790266899999995</v>
      </c>
      <c r="E79" s="6">
        <v>148.43050800390353</v>
      </c>
      <c r="F79" s="9">
        <v>134.1208066713933</v>
      </c>
      <c r="G79" s="9">
        <v>219.08911585534585</v>
      </c>
      <c r="H79" s="9">
        <f t="shared" si="1"/>
        <v>136.2447594578089</v>
      </c>
    </row>
    <row r="80" spans="1:8" x14ac:dyDescent="0.25">
      <c r="A80" s="14"/>
      <c r="B80" s="5">
        <f>DATE(YEAR(siječanj!B80),MONTH(siječanj!B80)+9,DAY(siječanj!B80))</f>
        <v>45566</v>
      </c>
      <c r="C80" s="8">
        <v>0.80208333333333337</v>
      </c>
      <c r="D80">
        <v>0.91790266899999995</v>
      </c>
      <c r="E80" s="6">
        <v>154.77728703701635</v>
      </c>
      <c r="F80" s="9">
        <v>132.95457920180414</v>
      </c>
      <c r="G80" s="9">
        <v>220.04027589504653</v>
      </c>
      <c r="H80" s="9">
        <f t="shared" si="1"/>
        <v>142.07048487185639</v>
      </c>
    </row>
    <row r="81" spans="1:8" x14ac:dyDescent="0.25">
      <c r="A81" s="14"/>
      <c r="B81" s="5">
        <f>DATE(YEAR(siječanj!B81),MONTH(siječanj!B81)+9,DAY(siječanj!B81))</f>
        <v>45566</v>
      </c>
      <c r="C81" s="8">
        <v>0.8125</v>
      </c>
      <c r="D81">
        <v>0.91790266899999995</v>
      </c>
      <c r="E81" s="6">
        <v>157.05347915494968</v>
      </c>
      <c r="F81" s="9">
        <v>131.45015836128837</v>
      </c>
      <c r="G81" s="9">
        <v>220.6136243779072</v>
      </c>
      <c r="H81" s="9">
        <f t="shared" si="1"/>
        <v>144.15980769206416</v>
      </c>
    </row>
    <row r="82" spans="1:8" x14ac:dyDescent="0.25">
      <c r="A82" s="14"/>
      <c r="B82" s="5">
        <f>DATE(YEAR(siječanj!B82),MONTH(siječanj!B82)+9,DAY(siječanj!B82))</f>
        <v>45566</v>
      </c>
      <c r="C82" s="8">
        <v>0.82291666666666663</v>
      </c>
      <c r="D82">
        <v>0.91790266899999995</v>
      </c>
      <c r="E82" s="6">
        <v>157.0468711600862</v>
      </c>
      <c r="F82" s="9">
        <v>129.41127869881205</v>
      </c>
      <c r="G82" s="9">
        <v>220.88864581678274</v>
      </c>
      <c r="H82" s="9">
        <f t="shared" si="1"/>
        <v>144.15374219594224</v>
      </c>
    </row>
    <row r="83" spans="1:8" x14ac:dyDescent="0.25">
      <c r="A83" s="14"/>
      <c r="B83" s="5">
        <f>DATE(YEAR(siječanj!B83),MONTH(siječanj!B83)+9,DAY(siječanj!B83))</f>
        <v>45566</v>
      </c>
      <c r="C83" s="8">
        <v>0.83333333333333337</v>
      </c>
      <c r="D83">
        <v>0.91790266899999995</v>
      </c>
      <c r="E83" s="6">
        <v>156.95564713078778</v>
      </c>
      <c r="F83" s="9">
        <v>124.54498664638312</v>
      </c>
      <c r="G83" s="9">
        <v>221.51787551333112</v>
      </c>
      <c r="H83" s="9">
        <f t="shared" si="1"/>
        <v>144.0700074159723</v>
      </c>
    </row>
    <row r="84" spans="1:8" x14ac:dyDescent="0.25">
      <c r="A84" s="14"/>
      <c r="B84" s="5">
        <f>DATE(YEAR(siječanj!B84),MONTH(siječanj!B84)+9,DAY(siječanj!B84))</f>
        <v>45566</v>
      </c>
      <c r="C84" s="8">
        <v>0.84375</v>
      </c>
      <c r="D84">
        <v>0.91790266899999995</v>
      </c>
      <c r="E84" s="6">
        <v>155.73048487645144</v>
      </c>
      <c r="F84" s="9">
        <v>121.24578147849499</v>
      </c>
      <c r="G84" s="9">
        <v>221.79219864272869</v>
      </c>
      <c r="H84" s="9">
        <f t="shared" si="1"/>
        <v>142.94542771275891</v>
      </c>
    </row>
    <row r="85" spans="1:8" x14ac:dyDescent="0.25">
      <c r="A85" s="14"/>
      <c r="B85" s="5">
        <f>DATE(YEAR(siječanj!B85),MONTH(siječanj!B85)+9,DAY(siječanj!B85))</f>
        <v>45566</v>
      </c>
      <c r="C85" s="8">
        <v>0.85416666666666663</v>
      </c>
      <c r="D85">
        <v>0.91790266899999995</v>
      </c>
      <c r="E85" s="6">
        <v>155.33330851712651</v>
      </c>
      <c r="F85" s="9">
        <v>118.51750562216031</v>
      </c>
      <c r="G85" s="9">
        <v>222.26195148839409</v>
      </c>
      <c r="H85" s="9">
        <f t="shared" si="1"/>
        <v>142.58085847247085</v>
      </c>
    </row>
    <row r="86" spans="1:8" x14ac:dyDescent="0.25">
      <c r="A86" s="14"/>
      <c r="B86" s="5">
        <f>DATE(YEAR(siječanj!B86),MONTH(siječanj!B86)+9,DAY(siječanj!B86))</f>
        <v>45566</v>
      </c>
      <c r="C86" s="8">
        <v>0.86458333333333337</v>
      </c>
      <c r="D86">
        <v>0.91790266899999995</v>
      </c>
      <c r="E86" s="6">
        <v>154.52325072508953</v>
      </c>
      <c r="F86" s="9">
        <v>116.079844068556</v>
      </c>
      <c r="G86" s="9">
        <v>222.68153156598873</v>
      </c>
      <c r="H86" s="9">
        <f t="shared" si="1"/>
        <v>141.83730426311584</v>
      </c>
    </row>
    <row r="87" spans="1:8" x14ac:dyDescent="0.25">
      <c r="A87" s="14"/>
      <c r="B87" s="5">
        <f>DATE(YEAR(siječanj!B87),MONTH(siječanj!B87)+9,DAY(siječanj!B87))</f>
        <v>45566</v>
      </c>
      <c r="C87" s="8">
        <v>0.875</v>
      </c>
      <c r="D87">
        <v>0.91790266899999995</v>
      </c>
      <c r="E87" s="6">
        <v>151.49451776414699</v>
      </c>
      <c r="F87" s="9">
        <v>111.8372218756362</v>
      </c>
      <c r="G87" s="9">
        <v>222.49075046460052</v>
      </c>
      <c r="H87" s="9">
        <f t="shared" si="1"/>
        <v>139.05722219457843</v>
      </c>
    </row>
    <row r="88" spans="1:8" x14ac:dyDescent="0.25">
      <c r="A88" s="14"/>
      <c r="B88" s="5">
        <f>DATE(YEAR(siječanj!B88),MONTH(siječanj!B88)+9,DAY(siječanj!B88))</f>
        <v>45566</v>
      </c>
      <c r="C88" s="8">
        <v>0.88541666666666663</v>
      </c>
      <c r="D88">
        <v>0.91790266899999995</v>
      </c>
      <c r="E88" s="6">
        <v>156.66087005721019</v>
      </c>
      <c r="F88" s="9">
        <v>108.94044755890762</v>
      </c>
      <c r="G88" s="9">
        <v>221.76744086905177</v>
      </c>
      <c r="H88" s="9">
        <f t="shared" si="1"/>
        <v>143.79943075337542</v>
      </c>
    </row>
    <row r="89" spans="1:8" x14ac:dyDescent="0.25">
      <c r="A89" s="14"/>
      <c r="B89" s="5">
        <f>DATE(YEAR(siječanj!B89),MONTH(siječanj!B89)+9,DAY(siječanj!B89))</f>
        <v>45566</v>
      </c>
      <c r="C89" s="8">
        <v>0.89583333333333337</v>
      </c>
      <c r="D89">
        <v>0.91790266899999995</v>
      </c>
      <c r="E89" s="6">
        <v>158.84401025582545</v>
      </c>
      <c r="F89" s="9">
        <v>106.93212534981738</v>
      </c>
      <c r="G89" s="9">
        <v>221.51307092072744</v>
      </c>
      <c r="H89" s="9">
        <f t="shared" si="1"/>
        <v>145.80334096848554</v>
      </c>
    </row>
    <row r="90" spans="1:8" x14ac:dyDescent="0.25">
      <c r="A90" s="14"/>
      <c r="B90" s="5">
        <f>DATE(YEAR(siječanj!B90),MONTH(siječanj!B90)+9,DAY(siječanj!B90))</f>
        <v>45566</v>
      </c>
      <c r="C90" s="8">
        <v>0.90625</v>
      </c>
      <c r="D90">
        <v>0.91790266899999995</v>
      </c>
      <c r="E90" s="6">
        <v>155.52766594433652</v>
      </c>
      <c r="F90" s="9">
        <v>104.72486278246406</v>
      </c>
      <c r="G90" s="9">
        <v>220.55255112055599</v>
      </c>
      <c r="H90" s="9">
        <f t="shared" si="1"/>
        <v>142.75925967364688</v>
      </c>
    </row>
    <row r="91" spans="1:8" x14ac:dyDescent="0.25">
      <c r="A91" s="14"/>
      <c r="B91" s="5">
        <f>DATE(YEAR(siječanj!B91),MONTH(siječanj!B91)+9,DAY(siječanj!B91))</f>
        <v>45566</v>
      </c>
      <c r="C91" s="8">
        <v>0.91666666666666663</v>
      </c>
      <c r="D91">
        <v>0.91790266899999995</v>
      </c>
      <c r="E91" s="6">
        <v>150.55076385891576</v>
      </c>
      <c r="F91" s="9">
        <v>102.0506770080534</v>
      </c>
      <c r="G91" s="9">
        <v>218.80146101866529</v>
      </c>
      <c r="H91" s="9">
        <f t="shared" si="1"/>
        <v>138.19094796608749</v>
      </c>
    </row>
    <row r="92" spans="1:8" x14ac:dyDescent="0.25">
      <c r="A92" s="14"/>
      <c r="B92" s="5">
        <f>DATE(YEAR(siječanj!B92),MONTH(siječanj!B92)+9,DAY(siječanj!B92))</f>
        <v>45566</v>
      </c>
      <c r="C92" s="8">
        <v>0.92708333333333337</v>
      </c>
      <c r="D92">
        <v>0.91790266899999995</v>
      </c>
      <c r="E92" s="6">
        <v>143.42895157439031</v>
      </c>
      <c r="F92" s="9">
        <v>100.0451771459221</v>
      </c>
      <c r="G92" s="9">
        <v>216.38758626302297</v>
      </c>
      <c r="H92" s="9">
        <f t="shared" si="1"/>
        <v>131.65381746200461</v>
      </c>
    </row>
    <row r="93" spans="1:8" x14ac:dyDescent="0.25">
      <c r="A93" s="14"/>
      <c r="B93" s="5">
        <f>DATE(YEAR(siječanj!B93),MONTH(siječanj!B93)+9,DAY(siječanj!B93))</f>
        <v>45566</v>
      </c>
      <c r="C93" s="8">
        <v>0.9375</v>
      </c>
      <c r="D93">
        <v>0.91790266899999995</v>
      </c>
      <c r="E93" s="6">
        <v>133.49337112215974</v>
      </c>
      <c r="F93" s="9">
        <v>97.886187504669266</v>
      </c>
      <c r="G93" s="9">
        <v>215.05425237643999</v>
      </c>
      <c r="H93" s="9">
        <f t="shared" si="1"/>
        <v>122.53392164683795</v>
      </c>
    </row>
    <row r="94" spans="1:8" x14ac:dyDescent="0.25">
      <c r="A94" s="14"/>
      <c r="B94" s="5">
        <f>DATE(YEAR(siječanj!B94),MONTH(siječanj!B94)+9,DAY(siječanj!B94))</f>
        <v>45566</v>
      </c>
      <c r="C94" s="8">
        <v>0.94791666666666663</v>
      </c>
      <c r="D94">
        <v>0.91790266899999995</v>
      </c>
      <c r="E94" s="6">
        <v>121.42320041269816</v>
      </c>
      <c r="F94" s="9">
        <v>95.650681624260187</v>
      </c>
      <c r="G94" s="9">
        <v>214.50561319847503</v>
      </c>
      <c r="H94" s="9">
        <f t="shared" si="1"/>
        <v>111.45467973733754</v>
      </c>
    </row>
    <row r="95" spans="1:8" x14ac:dyDescent="0.25">
      <c r="A95" s="14"/>
      <c r="B95" s="5">
        <f>DATE(YEAR(siječanj!B95),MONTH(siječanj!B95)+9,DAY(siječanj!B95))</f>
        <v>45566</v>
      </c>
      <c r="C95" s="8">
        <v>0.95833333333333337</v>
      </c>
      <c r="D95">
        <v>0.91790266899999995</v>
      </c>
      <c r="E95" s="6">
        <v>110.01140119982138</v>
      </c>
      <c r="F95" s="9">
        <v>92.591606147935792</v>
      </c>
      <c r="G95" s="9">
        <v>209.74646007728521</v>
      </c>
      <c r="H95" s="9">
        <f t="shared" si="1"/>
        <v>100.97975878174584</v>
      </c>
    </row>
    <row r="96" spans="1:8" x14ac:dyDescent="0.25">
      <c r="A96" s="14"/>
      <c r="B96" s="5">
        <f>DATE(YEAR(siječanj!B96),MONTH(siječanj!B96)+9,DAY(siječanj!B96))</f>
        <v>45566</v>
      </c>
      <c r="C96" s="8">
        <v>0.96875</v>
      </c>
      <c r="D96">
        <v>0.91790266899999995</v>
      </c>
      <c r="E96" s="6">
        <v>100.00110685159649</v>
      </c>
      <c r="F96" s="9">
        <v>90.244176956493845</v>
      </c>
      <c r="G96" s="9">
        <v>208.44465652912339</v>
      </c>
      <c r="H96" s="9">
        <f t="shared" si="1"/>
        <v>91.791282882034594</v>
      </c>
    </row>
    <row r="97" spans="1:8" x14ac:dyDescent="0.25">
      <c r="A97" s="14"/>
      <c r="B97" s="5">
        <f>DATE(YEAR(siječanj!B97),MONTH(siječanj!B97)+9,DAY(siječanj!B97))</f>
        <v>45566</v>
      </c>
      <c r="C97" s="8">
        <v>0.97916666666666663</v>
      </c>
      <c r="D97">
        <v>0.91790266899999995</v>
      </c>
      <c r="E97" s="6">
        <v>91.030237482461189</v>
      </c>
      <c r="F97" s="9">
        <v>88.275253178131322</v>
      </c>
      <c r="G97" s="9">
        <v>206.70676439658226</v>
      </c>
      <c r="H97" s="9">
        <f t="shared" si="1"/>
        <v>83.556897944854967</v>
      </c>
    </row>
    <row r="98" spans="1:8" ht="15.75" thickBot="1" x14ac:dyDescent="0.3">
      <c r="A98" s="14"/>
      <c r="B98" s="5">
        <f>DATE(YEAR(siječanj!B98),MONTH(siječanj!B98)+9,DAY(siječanj!B98))</f>
        <v>45566</v>
      </c>
      <c r="C98" s="8">
        <v>0.98958333333333337</v>
      </c>
      <c r="D98">
        <v>0.91790266899999995</v>
      </c>
      <c r="E98" s="6">
        <v>83.247433561425211</v>
      </c>
      <c r="F98" s="9">
        <v>86.511256009105097</v>
      </c>
      <c r="G98" s="9">
        <v>206.21652421594973</v>
      </c>
      <c r="H98" s="9">
        <f t="shared" si="1"/>
        <v>76.413041453432371</v>
      </c>
    </row>
    <row r="99" spans="1:8" x14ac:dyDescent="0.25">
      <c r="A99" s="13">
        <f>A3+1</f>
        <v>276</v>
      </c>
      <c r="B99" s="5">
        <f>DATE(YEAR(siječanj!B99),MONTH(siječanj!B99)+9,DAY(siječanj!B99))</f>
        <v>45567</v>
      </c>
      <c r="C99" s="8">
        <v>1</v>
      </c>
      <c r="D99">
        <v>0.91687506200000002</v>
      </c>
      <c r="E99" s="6">
        <v>75.882822300705556</v>
      </c>
      <c r="F99" s="9">
        <v>84.608607250807978</v>
      </c>
      <c r="G99" s="9">
        <v>200.56420943697131</v>
      </c>
      <c r="H99" s="9">
        <f t="shared" si="1"/>
        <v>69.575067401694383</v>
      </c>
    </row>
    <row r="100" spans="1:8" x14ac:dyDescent="0.25">
      <c r="A100" s="14"/>
      <c r="B100" s="5">
        <f>DATE(YEAR(siječanj!B100),MONTH(siječanj!B100)+9,DAY(siječanj!B100))</f>
        <v>45567</v>
      </c>
      <c r="C100" s="8">
        <v>1.0104166666666701</v>
      </c>
      <c r="D100">
        <v>0.91687506200000002</v>
      </c>
      <c r="E100" s="6">
        <v>70.306662977550928</v>
      </c>
      <c r="F100" s="9">
        <v>83.06994870677724</v>
      </c>
      <c r="G100" s="9">
        <v>198.73907828522576</v>
      </c>
      <c r="H100" s="9">
        <f t="shared" si="1"/>
        <v>64.46242597655511</v>
      </c>
    </row>
    <row r="101" spans="1:8" x14ac:dyDescent="0.25">
      <c r="A101" s="14"/>
      <c r="B101" s="5">
        <f>DATE(YEAR(siječanj!B101),MONTH(siječanj!B101)+9,DAY(siječanj!B101))</f>
        <v>45567</v>
      </c>
      <c r="C101" s="8">
        <v>1.0208333333333299</v>
      </c>
      <c r="D101">
        <v>0.91687506200000002</v>
      </c>
      <c r="E101" s="6">
        <v>66.04286759460237</v>
      </c>
      <c r="F101" s="9">
        <v>81.768366901315758</v>
      </c>
      <c r="G101" s="9">
        <v>197.55567170286002</v>
      </c>
      <c r="H101" s="9">
        <f t="shared" si="1"/>
        <v>60.553058320458838</v>
      </c>
    </row>
    <row r="102" spans="1:8" x14ac:dyDescent="0.25">
      <c r="A102" s="14"/>
      <c r="B102" s="5">
        <f>DATE(YEAR(siječanj!B102),MONTH(siječanj!B102)+9,DAY(siječanj!B102))</f>
        <v>45567</v>
      </c>
      <c r="C102" s="8">
        <v>1.03125</v>
      </c>
      <c r="D102">
        <v>0.91687506200000002</v>
      </c>
      <c r="E102" s="6">
        <v>62.608157796833311</v>
      </c>
      <c r="F102" s="9">
        <v>80.745648709560427</v>
      </c>
      <c r="G102" s="9">
        <v>196.8883178193108</v>
      </c>
      <c r="H102" s="9">
        <f t="shared" si="1"/>
        <v>57.403858561677325</v>
      </c>
    </row>
    <row r="103" spans="1:8" x14ac:dyDescent="0.25">
      <c r="A103" s="14"/>
      <c r="B103" s="5">
        <f>DATE(YEAR(siječanj!B103),MONTH(siječanj!B103)+9,DAY(siječanj!B103))</f>
        <v>45567</v>
      </c>
      <c r="C103" s="8">
        <v>1.0416666666666701</v>
      </c>
      <c r="D103">
        <v>0.91687506200000002</v>
      </c>
      <c r="E103" s="6">
        <v>59.367040767160915</v>
      </c>
      <c r="F103" s="9">
        <v>79.223738308851424</v>
      </c>
      <c r="G103" s="9">
        <v>195.54756521729695</v>
      </c>
      <c r="H103" s="9">
        <f t="shared" si="1"/>
        <v>54.432159184147196</v>
      </c>
    </row>
    <row r="104" spans="1:8" x14ac:dyDescent="0.25">
      <c r="A104" s="14"/>
      <c r="B104" s="5">
        <f>DATE(YEAR(siječanj!B104),MONTH(siječanj!B104)+9,DAY(siječanj!B104))</f>
        <v>45567</v>
      </c>
      <c r="C104" s="8">
        <v>1.0520833333333299</v>
      </c>
      <c r="D104">
        <v>0.91687506200000002</v>
      </c>
      <c r="E104" s="6">
        <v>57.750268595936831</v>
      </c>
      <c r="F104" s="9">
        <v>78.612734433119741</v>
      </c>
      <c r="G104" s="9">
        <v>195.32318268452426</v>
      </c>
      <c r="H104" s="9">
        <f t="shared" si="1"/>
        <v>52.949781099416235</v>
      </c>
    </row>
    <row r="105" spans="1:8" x14ac:dyDescent="0.25">
      <c r="A105" s="14"/>
      <c r="B105" s="5">
        <f>DATE(YEAR(siječanj!B105),MONTH(siječanj!B105)+9,DAY(siječanj!B105))</f>
        <v>45567</v>
      </c>
      <c r="C105" s="8">
        <v>1.0625</v>
      </c>
      <c r="D105">
        <v>0.91687506200000002</v>
      </c>
      <c r="E105" s="6">
        <v>55.796074824784689</v>
      </c>
      <c r="F105" s="9">
        <v>78.109831386977092</v>
      </c>
      <c r="G105" s="9">
        <v>195.2422828034729</v>
      </c>
      <c r="H105" s="9">
        <f t="shared" si="1"/>
        <v>51.158029564331102</v>
      </c>
    </row>
    <row r="106" spans="1:8" x14ac:dyDescent="0.25">
      <c r="A106" s="14"/>
      <c r="B106" s="5">
        <f>DATE(YEAR(siječanj!B106),MONTH(siječanj!B106)+9,DAY(siječanj!B106))</f>
        <v>45567</v>
      </c>
      <c r="C106" s="8">
        <v>1.0729166666666701</v>
      </c>
      <c r="D106">
        <v>0.91687506200000002</v>
      </c>
      <c r="E106" s="6">
        <v>54.596302997475966</v>
      </c>
      <c r="F106" s="9">
        <v>77.715323158709637</v>
      </c>
      <c r="G106" s="9">
        <v>195.34078153942704</v>
      </c>
      <c r="H106" s="9">
        <f t="shared" si="1"/>
        <v>50.05798869578156</v>
      </c>
    </row>
    <row r="107" spans="1:8" x14ac:dyDescent="0.25">
      <c r="A107" s="14"/>
      <c r="B107" s="5">
        <f>DATE(YEAR(siječanj!B107),MONTH(siječanj!B107)+9,DAY(siječanj!B107))</f>
        <v>45567</v>
      </c>
      <c r="C107" s="8">
        <v>1.0833333333333299</v>
      </c>
      <c r="D107">
        <v>0.91687506200000002</v>
      </c>
      <c r="E107" s="6">
        <v>53.48487294700881</v>
      </c>
      <c r="F107" s="9">
        <v>77.254810995500065</v>
      </c>
      <c r="G107" s="9">
        <v>194.99276262544348</v>
      </c>
      <c r="H107" s="9">
        <f t="shared" si="1"/>
        <v>49.038946199350825</v>
      </c>
    </row>
    <row r="108" spans="1:8" x14ac:dyDescent="0.25">
      <c r="A108" s="14"/>
      <c r="B108" s="5">
        <f>DATE(YEAR(siječanj!B108),MONTH(siječanj!B108)+9,DAY(siječanj!B108))</f>
        <v>45567</v>
      </c>
      <c r="C108" s="8">
        <v>1.09375</v>
      </c>
      <c r="D108">
        <v>0.91687506200000002</v>
      </c>
      <c r="E108" s="6">
        <v>52.509732544254298</v>
      </c>
      <c r="F108" s="9">
        <v>76.661426226905022</v>
      </c>
      <c r="G108" s="9">
        <v>194.99718844349727</v>
      </c>
      <c r="H108" s="9">
        <f t="shared" si="1"/>
        <v>48.144864282116579</v>
      </c>
    </row>
    <row r="109" spans="1:8" x14ac:dyDescent="0.25">
      <c r="A109" s="14"/>
      <c r="B109" s="5">
        <f>DATE(YEAR(siječanj!B109),MONTH(siječanj!B109)+9,DAY(siječanj!B109))</f>
        <v>45567</v>
      </c>
      <c r="C109" s="8">
        <v>1.1041666666666701</v>
      </c>
      <c r="D109">
        <v>0.91687506200000002</v>
      </c>
      <c r="E109" s="6">
        <v>52.606443199768016</v>
      </c>
      <c r="F109" s="9">
        <v>76.370957304303232</v>
      </c>
      <c r="G109" s="9">
        <v>194.80099220242971</v>
      </c>
      <c r="H109" s="9">
        <f t="shared" si="1"/>
        <v>48.233535870386781</v>
      </c>
    </row>
    <row r="110" spans="1:8" x14ac:dyDescent="0.25">
      <c r="A110" s="14"/>
      <c r="B110" s="5">
        <f>DATE(YEAR(siječanj!B110),MONTH(siječanj!B110)+9,DAY(siječanj!B110))</f>
        <v>45567</v>
      </c>
      <c r="C110" s="8">
        <v>1.1145833333333299</v>
      </c>
      <c r="D110">
        <v>0.91687506200000002</v>
      </c>
      <c r="E110" s="6">
        <v>52.125630279150712</v>
      </c>
      <c r="F110" s="9">
        <v>76.229863255597849</v>
      </c>
      <c r="G110" s="9">
        <v>194.69186504064214</v>
      </c>
      <c r="H110" s="9">
        <f t="shared" si="1"/>
        <v>47.79269049398539</v>
      </c>
    </row>
    <row r="111" spans="1:8" x14ac:dyDescent="0.25">
      <c r="A111" s="14"/>
      <c r="B111" s="5">
        <f>DATE(YEAR(siječanj!B111),MONTH(siječanj!B111)+9,DAY(siječanj!B111))</f>
        <v>45567</v>
      </c>
      <c r="C111" s="8">
        <v>1.125</v>
      </c>
      <c r="D111">
        <v>0.91687506200000002</v>
      </c>
      <c r="E111" s="6">
        <v>52.446077629225201</v>
      </c>
      <c r="F111" s="9">
        <v>76.187621980917243</v>
      </c>
      <c r="G111" s="9">
        <v>194.55203739378481</v>
      </c>
      <c r="H111" s="9">
        <f t="shared" si="1"/>
        <v>48.086500677952671</v>
      </c>
    </row>
    <row r="112" spans="1:8" x14ac:dyDescent="0.25">
      <c r="A112" s="14"/>
      <c r="B112" s="5">
        <f>DATE(YEAR(siječanj!B112),MONTH(siječanj!B112)+9,DAY(siječanj!B112))</f>
        <v>45567</v>
      </c>
      <c r="C112" s="8">
        <v>1.1354166666666701</v>
      </c>
      <c r="D112">
        <v>0.91687506200000002</v>
      </c>
      <c r="E112" s="6">
        <v>52.915666024120803</v>
      </c>
      <c r="F112" s="9">
        <v>76.109409085752773</v>
      </c>
      <c r="G112" s="9">
        <v>194.8325530582317</v>
      </c>
      <c r="H112" s="9">
        <f t="shared" si="1"/>
        <v>48.517054566637057</v>
      </c>
    </row>
    <row r="113" spans="1:8" x14ac:dyDescent="0.25">
      <c r="A113" s="14"/>
      <c r="B113" s="5">
        <f>DATE(YEAR(siječanj!B113),MONTH(siječanj!B113)+9,DAY(siječanj!B113))</f>
        <v>45567</v>
      </c>
      <c r="C113" s="8">
        <v>1.1458333333333299</v>
      </c>
      <c r="D113">
        <v>0.91687506200000002</v>
      </c>
      <c r="E113" s="6">
        <v>53.420141005677031</v>
      </c>
      <c r="F113" s="9">
        <v>76.006440614348506</v>
      </c>
      <c r="G113" s="9">
        <v>194.88527103569803</v>
      </c>
      <c r="H113" s="9">
        <f t="shared" si="1"/>
        <v>48.97959509662887</v>
      </c>
    </row>
    <row r="114" spans="1:8" x14ac:dyDescent="0.25">
      <c r="A114" s="14"/>
      <c r="B114" s="5">
        <f>DATE(YEAR(siječanj!B114),MONTH(siječanj!B114)+9,DAY(siječanj!B114))</f>
        <v>45567</v>
      </c>
      <c r="C114" s="8">
        <v>1.15625</v>
      </c>
      <c r="D114">
        <v>0.91687506200000002</v>
      </c>
      <c r="E114" s="6">
        <v>54.084333174146465</v>
      </c>
      <c r="F114" s="9">
        <v>76.036400506094594</v>
      </c>
      <c r="G114" s="9">
        <v>194.88429597546286</v>
      </c>
      <c r="H114" s="9">
        <f t="shared" si="1"/>
        <v>49.588576332274201</v>
      </c>
    </row>
    <row r="115" spans="1:8" x14ac:dyDescent="0.25">
      <c r="A115" s="14"/>
      <c r="B115" s="5">
        <f>DATE(YEAR(siječanj!B115),MONTH(siječanj!B115)+9,DAY(siječanj!B115))</f>
        <v>45567</v>
      </c>
      <c r="C115" s="8">
        <v>1.1666666666666701</v>
      </c>
      <c r="D115">
        <v>0.91687506200000002</v>
      </c>
      <c r="E115" s="6">
        <v>56.766099106255098</v>
      </c>
      <c r="F115" s="9">
        <v>76.295883984212381</v>
      </c>
      <c r="G115" s="9">
        <v>196.71448194238852</v>
      </c>
      <c r="H115" s="9">
        <f t="shared" si="1"/>
        <v>52.047420637545791</v>
      </c>
    </row>
    <row r="116" spans="1:8" x14ac:dyDescent="0.25">
      <c r="A116" s="14"/>
      <c r="B116" s="5">
        <f>DATE(YEAR(siječanj!B116),MONTH(siječanj!B116)+9,DAY(siječanj!B116))</f>
        <v>45567</v>
      </c>
      <c r="C116" s="8">
        <v>1.1770833333333299</v>
      </c>
      <c r="D116">
        <v>0.91687506200000002</v>
      </c>
      <c r="E116" s="6">
        <v>59.054027164961461</v>
      </c>
      <c r="F116" s="9">
        <v>76.524609296833475</v>
      </c>
      <c r="G116" s="9">
        <v>198.22399087310399</v>
      </c>
      <c r="H116" s="9">
        <f t="shared" si="1"/>
        <v>54.145164818223726</v>
      </c>
    </row>
    <row r="117" spans="1:8" x14ac:dyDescent="0.25">
      <c r="A117" s="14"/>
      <c r="B117" s="5">
        <f>DATE(YEAR(siječanj!B117),MONTH(siječanj!B117)+9,DAY(siječanj!B117))</f>
        <v>45567</v>
      </c>
      <c r="C117" s="8">
        <v>1.1875</v>
      </c>
      <c r="D117">
        <v>0.91687506200000002</v>
      </c>
      <c r="E117" s="6">
        <v>62.844052177141997</v>
      </c>
      <c r="F117" s="9">
        <v>76.979526156949461</v>
      </c>
      <c r="G117" s="9">
        <v>203.87486026515521</v>
      </c>
      <c r="H117" s="9">
        <f t="shared" si="1"/>
        <v>57.620144236248308</v>
      </c>
    </row>
    <row r="118" spans="1:8" x14ac:dyDescent="0.25">
      <c r="A118" s="14"/>
      <c r="B118" s="5">
        <f>DATE(YEAR(siječanj!B118),MONTH(siječanj!B118)+9,DAY(siječanj!B118))</f>
        <v>45567</v>
      </c>
      <c r="C118" s="8">
        <v>1.1979166666666701</v>
      </c>
      <c r="D118">
        <v>0.91687506200000002</v>
      </c>
      <c r="E118" s="6">
        <v>67.415123262783595</v>
      </c>
      <c r="F118" s="9">
        <v>77.573066752208689</v>
      </c>
      <c r="G118" s="9">
        <v>206.52957509832365</v>
      </c>
      <c r="H118" s="9">
        <f t="shared" si="1"/>
        <v>61.811245321302351</v>
      </c>
    </row>
    <row r="119" spans="1:8" x14ac:dyDescent="0.25">
      <c r="A119" s="14"/>
      <c r="B119" s="5">
        <f>DATE(YEAR(siječanj!B119),MONTH(siječanj!B119)+9,DAY(siječanj!B119))</f>
        <v>45567</v>
      </c>
      <c r="C119" s="8">
        <v>1.2083333333333299</v>
      </c>
      <c r="D119">
        <v>0.91687506200000002</v>
      </c>
      <c r="E119" s="6">
        <v>73.503996375286491</v>
      </c>
      <c r="F119" s="9">
        <v>78.471821272862044</v>
      </c>
      <c r="G119" s="9">
        <v>211.40854294702601</v>
      </c>
      <c r="H119" s="9">
        <f t="shared" si="1"/>
        <v>67.393981233838574</v>
      </c>
    </row>
    <row r="120" spans="1:8" x14ac:dyDescent="0.25">
      <c r="A120" s="14"/>
      <c r="B120" s="5">
        <f>DATE(YEAR(siječanj!B120),MONTH(siječanj!B120)+9,DAY(siječanj!B120))</f>
        <v>45567</v>
      </c>
      <c r="C120" s="8">
        <v>1.21875</v>
      </c>
      <c r="D120">
        <v>0.91687506200000002</v>
      </c>
      <c r="E120" s="6">
        <v>79.708442391689104</v>
      </c>
      <c r="F120" s="9">
        <v>79.802652199669808</v>
      </c>
      <c r="G120" s="9">
        <v>212.32853785957485</v>
      </c>
      <c r="H120" s="9">
        <f t="shared" si="1"/>
        <v>73.082683059803372</v>
      </c>
    </row>
    <row r="121" spans="1:8" x14ac:dyDescent="0.25">
      <c r="A121" s="14"/>
      <c r="B121" s="5">
        <f>DATE(YEAR(siječanj!B121),MONTH(siječanj!B121)+9,DAY(siječanj!B121))</f>
        <v>45567</v>
      </c>
      <c r="C121" s="8">
        <v>1.2291666666666701</v>
      </c>
      <c r="D121">
        <v>0.91687506200000002</v>
      </c>
      <c r="E121" s="6">
        <v>84.572949441303606</v>
      </c>
      <c r="F121" s="9">
        <v>81.920873200997761</v>
      </c>
      <c r="G121" s="9">
        <v>213.10343080435072</v>
      </c>
      <c r="H121" s="9">
        <f t="shared" si="1"/>
        <v>77.542828262518114</v>
      </c>
    </row>
    <row r="122" spans="1:8" x14ac:dyDescent="0.25">
      <c r="A122" s="14"/>
      <c r="B122" s="5">
        <f>DATE(YEAR(siječanj!B122),MONTH(siječanj!B122)+9,DAY(siječanj!B122))</f>
        <v>45567</v>
      </c>
      <c r="C122" s="8">
        <v>1.2395833333333299</v>
      </c>
      <c r="D122">
        <v>0.91687506200000002</v>
      </c>
      <c r="E122" s="6">
        <v>90.12368976125245</v>
      </c>
      <c r="F122" s="9">
        <v>84.811598042833396</v>
      </c>
      <c r="G122" s="9">
        <v>213.08366631244223</v>
      </c>
      <c r="H122" s="9">
        <f t="shared" si="1"/>
        <v>82.63216363751711</v>
      </c>
    </row>
    <row r="123" spans="1:8" x14ac:dyDescent="0.25">
      <c r="A123" s="14"/>
      <c r="B123" s="5">
        <f>DATE(YEAR(siječanj!B123),MONTH(siječanj!B123)+9,DAY(siječanj!B123))</f>
        <v>45567</v>
      </c>
      <c r="C123" s="8">
        <v>1.25</v>
      </c>
      <c r="D123">
        <v>0.91687506200000002</v>
      </c>
      <c r="E123" s="6">
        <v>95.144755837395792</v>
      </c>
      <c r="F123" s="9">
        <v>88.980384755866311</v>
      </c>
      <c r="G123" s="9">
        <v>212.77293923885807</v>
      </c>
      <c r="H123" s="9">
        <f t="shared" si="1"/>
        <v>87.235853907387124</v>
      </c>
    </row>
    <row r="124" spans="1:8" x14ac:dyDescent="0.25">
      <c r="A124" s="14"/>
      <c r="B124" s="5">
        <f>DATE(YEAR(siječanj!B124),MONTH(siječanj!B124)+9,DAY(siječanj!B124))</f>
        <v>45567</v>
      </c>
      <c r="C124" s="8">
        <v>1.2604166666666701</v>
      </c>
      <c r="D124">
        <v>0.91687506200000002</v>
      </c>
      <c r="E124" s="6">
        <v>98.183371229069849</v>
      </c>
      <c r="F124" s="9">
        <v>92.201407051240196</v>
      </c>
      <c r="G124" s="9">
        <v>212.1338682853866</v>
      </c>
      <c r="H124" s="9">
        <f t="shared" si="1"/>
        <v>90.021884583022441</v>
      </c>
    </row>
    <row r="125" spans="1:8" x14ac:dyDescent="0.25">
      <c r="A125" s="14"/>
      <c r="B125" s="5">
        <f>DATE(YEAR(siječanj!B125),MONTH(siječanj!B125)+9,DAY(siječanj!B125))</f>
        <v>45567</v>
      </c>
      <c r="C125" s="8">
        <v>1.2708333333333299</v>
      </c>
      <c r="D125">
        <v>0.91687506200000002</v>
      </c>
      <c r="E125" s="6">
        <v>100.34312724544461</v>
      </c>
      <c r="F125" s="9">
        <v>96.732048775976651</v>
      </c>
      <c r="G125" s="9">
        <v>205.72023690661163</v>
      </c>
      <c r="H125" s="9">
        <f t="shared" si="1"/>
        <v>92.002111014440914</v>
      </c>
    </row>
    <row r="126" spans="1:8" x14ac:dyDescent="0.25">
      <c r="A126" s="14"/>
      <c r="B126" s="5">
        <f>DATE(YEAR(siječanj!B126),MONTH(siječanj!B126)+9,DAY(siječanj!B126))</f>
        <v>45567</v>
      </c>
      <c r="C126" s="8">
        <v>1.28125</v>
      </c>
      <c r="D126">
        <v>0.91687506200000002</v>
      </c>
      <c r="E126" s="6">
        <v>101.29028959896584</v>
      </c>
      <c r="F126" s="9">
        <v>103.53493643094117</v>
      </c>
      <c r="G126" s="9">
        <v>174.49657731874339</v>
      </c>
      <c r="H126" s="9">
        <f t="shared" si="1"/>
        <v>92.870540556049761</v>
      </c>
    </row>
    <row r="127" spans="1:8" x14ac:dyDescent="0.25">
      <c r="A127" s="14"/>
      <c r="B127" s="5">
        <f>DATE(YEAR(siječanj!B127),MONTH(siječanj!B127)+9,DAY(siječanj!B127))</f>
        <v>45567</v>
      </c>
      <c r="C127" s="8">
        <v>1.2916666666666701</v>
      </c>
      <c r="D127">
        <v>0.91687506200000002</v>
      </c>
      <c r="E127" s="6">
        <v>99.24014884602785</v>
      </c>
      <c r="F127" s="9">
        <v>111.82549967446309</v>
      </c>
      <c r="G127" s="9">
        <v>102.33764413962398</v>
      </c>
      <c r="H127" s="9">
        <f t="shared" si="1"/>
        <v>90.990817626091015</v>
      </c>
    </row>
    <row r="128" spans="1:8" x14ac:dyDescent="0.25">
      <c r="A128" s="14"/>
      <c r="B128" s="5">
        <f>DATE(YEAR(siječanj!B128),MONTH(siječanj!B128)+9,DAY(siječanj!B128))</f>
        <v>45567</v>
      </c>
      <c r="C128" s="8">
        <v>1.3020833333333299</v>
      </c>
      <c r="D128">
        <v>0.91687506200000002</v>
      </c>
      <c r="E128" s="6">
        <v>96.607030408463586</v>
      </c>
      <c r="F128" s="9">
        <v>115.24707268879287</v>
      </c>
      <c r="G128" s="9">
        <v>41.653435732420476</v>
      </c>
      <c r="H128" s="9">
        <f t="shared" si="1"/>
        <v>88.576576995395939</v>
      </c>
    </row>
    <row r="129" spans="1:8" x14ac:dyDescent="0.25">
      <c r="A129" s="14"/>
      <c r="B129" s="5">
        <f>DATE(YEAR(siječanj!B129),MONTH(siječanj!B129)+9,DAY(siječanj!B129))</f>
        <v>45567</v>
      </c>
      <c r="C129" s="8">
        <v>1.3125</v>
      </c>
      <c r="D129">
        <v>0.91687506200000002</v>
      </c>
      <c r="E129" s="6">
        <v>96.406753770823386</v>
      </c>
      <c r="F129" s="9">
        <v>119.20490925074988</v>
      </c>
      <c r="G129" s="9">
        <v>11.807120621969494</v>
      </c>
      <c r="H129" s="9">
        <f t="shared" si="1"/>
        <v>88.392948340842423</v>
      </c>
    </row>
    <row r="130" spans="1:8" x14ac:dyDescent="0.25">
      <c r="A130" s="14"/>
      <c r="B130" s="5">
        <f>DATE(YEAR(siječanj!B130),MONTH(siječanj!B130)+9,DAY(siječanj!B130))</f>
        <v>45567</v>
      </c>
      <c r="C130" s="8">
        <v>1.3229166666666701</v>
      </c>
      <c r="D130">
        <v>0.91687506200000002</v>
      </c>
      <c r="E130" s="6">
        <v>95.491089263381909</v>
      </c>
      <c r="F130" s="9">
        <v>125.09406794466079</v>
      </c>
      <c r="G130" s="9">
        <v>4.6704333707453083</v>
      </c>
      <c r="H130" s="9">
        <f t="shared" si="1"/>
        <v>87.55339838881082</v>
      </c>
    </row>
    <row r="131" spans="1:8" x14ac:dyDescent="0.25">
      <c r="A131" s="14"/>
      <c r="B131" s="5">
        <f>DATE(YEAR(siječanj!B131),MONTH(siječanj!B131)+9,DAY(siječanj!B131))</f>
        <v>45567</v>
      </c>
      <c r="C131" s="8">
        <v>1.3333333333333299</v>
      </c>
      <c r="D131">
        <v>0.91687506200000002</v>
      </c>
      <c r="E131" s="6">
        <v>96.902095214594127</v>
      </c>
      <c r="F131" s="9">
        <v>133.14418174351226</v>
      </c>
      <c r="G131" s="9">
        <v>2.4098500885588647</v>
      </c>
      <c r="H131" s="9">
        <f t="shared" si="1"/>
        <v>88.847114557810897</v>
      </c>
    </row>
    <row r="132" spans="1:8" x14ac:dyDescent="0.25">
      <c r="A132" s="14"/>
      <c r="B132" s="5">
        <f>DATE(YEAR(siječanj!B132),MONTH(siječanj!B132)+9,DAY(siječanj!B132))</f>
        <v>45567</v>
      </c>
      <c r="C132" s="8">
        <v>1.34375</v>
      </c>
      <c r="D132">
        <v>0.91687506200000002</v>
      </c>
      <c r="E132" s="6">
        <v>97.750764350312934</v>
      </c>
      <c r="F132" s="9">
        <v>136.69384314698135</v>
      </c>
      <c r="G132" s="9">
        <v>1.781219856091051</v>
      </c>
      <c r="H132" s="9">
        <f t="shared" ref="H132:H195" si="2">D132*E132</f>
        <v>89.625238124240568</v>
      </c>
    </row>
    <row r="133" spans="1:8" x14ac:dyDescent="0.25">
      <c r="A133" s="14"/>
      <c r="B133" s="5">
        <f>DATE(YEAR(siječanj!B133),MONTH(siječanj!B133)+9,DAY(siječanj!B133))</f>
        <v>45567</v>
      </c>
      <c r="C133" s="8">
        <v>1.3541666666666701</v>
      </c>
      <c r="D133">
        <v>0.91687506200000002</v>
      </c>
      <c r="E133" s="6">
        <v>97.164071762520024</v>
      </c>
      <c r="F133" s="9">
        <v>139.25959685245809</v>
      </c>
      <c r="G133" s="9">
        <v>1.5607671910505148</v>
      </c>
      <c r="H133" s="9">
        <f t="shared" si="2"/>
        <v>89.087314321432999</v>
      </c>
    </row>
    <row r="134" spans="1:8" x14ac:dyDescent="0.25">
      <c r="A134" s="14"/>
      <c r="B134" s="5">
        <f>DATE(YEAR(siječanj!B134),MONTH(siječanj!B134)+9,DAY(siječanj!B134))</f>
        <v>45567</v>
      </c>
      <c r="C134" s="8">
        <v>1.3645833333333299</v>
      </c>
      <c r="D134">
        <v>0.91687506200000002</v>
      </c>
      <c r="E134" s="6">
        <v>97.415222865833641</v>
      </c>
      <c r="F134" s="9">
        <v>142.27101511455885</v>
      </c>
      <c r="G134" s="9">
        <v>1.493763091173985</v>
      </c>
      <c r="H134" s="9">
        <f t="shared" si="2"/>
        <v>89.317588504855038</v>
      </c>
    </row>
    <row r="135" spans="1:8" x14ac:dyDescent="0.25">
      <c r="A135" s="14"/>
      <c r="B135" s="5">
        <f>DATE(YEAR(siječanj!B135),MONTH(siječanj!B135)+9,DAY(siječanj!B135))</f>
        <v>45567</v>
      </c>
      <c r="C135" s="8">
        <v>1.375</v>
      </c>
      <c r="D135">
        <v>0.91687506200000002</v>
      </c>
      <c r="E135" s="6">
        <v>97.73241647313462</v>
      </c>
      <c r="F135" s="9">
        <v>145.62827470085651</v>
      </c>
      <c r="G135" s="9">
        <v>1.4005633393652135</v>
      </c>
      <c r="H135" s="9">
        <f t="shared" si="2"/>
        <v>89.608415413215127</v>
      </c>
    </row>
    <row r="136" spans="1:8" x14ac:dyDescent="0.25">
      <c r="A136" s="14"/>
      <c r="B136" s="5">
        <f>DATE(YEAR(siječanj!B136),MONTH(siječanj!B136)+9,DAY(siječanj!B136))</f>
        <v>45567</v>
      </c>
      <c r="C136" s="8">
        <v>1.3854166666666701</v>
      </c>
      <c r="D136">
        <v>0.91687506200000002</v>
      </c>
      <c r="E136" s="6">
        <v>98.798778934416632</v>
      </c>
      <c r="F136" s="9">
        <v>147.21780331836453</v>
      </c>
      <c r="G136" s="9">
        <v>1.3114267504208761</v>
      </c>
      <c r="H136" s="9">
        <f t="shared" si="2"/>
        <v>90.58613656101754</v>
      </c>
    </row>
    <row r="137" spans="1:8" x14ac:dyDescent="0.25">
      <c r="A137" s="14"/>
      <c r="B137" s="5">
        <f>DATE(YEAR(siječanj!B137),MONTH(siječanj!B137)+9,DAY(siječanj!B137))</f>
        <v>45567</v>
      </c>
      <c r="C137" s="8">
        <v>1.3958333333333299</v>
      </c>
      <c r="D137">
        <v>0.91687506200000002</v>
      </c>
      <c r="E137" s="6">
        <v>98.227394309672349</v>
      </c>
      <c r="F137" s="9">
        <v>148.12043726645814</v>
      </c>
      <c r="G137" s="9">
        <v>1.3053161924363685</v>
      </c>
      <c r="H137" s="9">
        <f t="shared" si="2"/>
        <v>90.06224824777928</v>
      </c>
    </row>
    <row r="138" spans="1:8" x14ac:dyDescent="0.25">
      <c r="A138" s="14"/>
      <c r="B138" s="5">
        <f>DATE(YEAR(siječanj!B138),MONTH(siječanj!B138)+9,DAY(siječanj!B138))</f>
        <v>45567</v>
      </c>
      <c r="C138" s="8">
        <v>1.40625</v>
      </c>
      <c r="D138">
        <v>0.91687506200000002</v>
      </c>
      <c r="E138" s="6">
        <v>98.05701328136152</v>
      </c>
      <c r="F138" s="9">
        <v>148.83559035927271</v>
      </c>
      <c r="G138" s="9">
        <v>1.2751385977537826</v>
      </c>
      <c r="H138" s="9">
        <f t="shared" si="2"/>
        <v>89.90603013188317</v>
      </c>
    </row>
    <row r="139" spans="1:8" x14ac:dyDescent="0.25">
      <c r="A139" s="14"/>
      <c r="B139" s="5">
        <f>DATE(YEAR(siječanj!B139),MONTH(siječanj!B139)+9,DAY(siječanj!B139))</f>
        <v>45567</v>
      </c>
      <c r="C139" s="8">
        <v>1.4166666666666701</v>
      </c>
      <c r="D139">
        <v>0.91687506200000002</v>
      </c>
      <c r="E139" s="6">
        <v>98.839145249594381</v>
      </c>
      <c r="F139" s="9">
        <v>148.89508580547906</v>
      </c>
      <c r="G139" s="9">
        <v>1.286406633980278</v>
      </c>
      <c r="H139" s="9">
        <f t="shared" si="2"/>
        <v>90.623147428748851</v>
      </c>
    </row>
    <row r="140" spans="1:8" x14ac:dyDescent="0.25">
      <c r="A140" s="14"/>
      <c r="B140" s="5">
        <f>DATE(YEAR(siječanj!B140),MONTH(siječanj!B140)+9,DAY(siječanj!B140))</f>
        <v>45567</v>
      </c>
      <c r="C140" s="8">
        <v>1.4270833333333299</v>
      </c>
      <c r="D140">
        <v>0.91687506200000002</v>
      </c>
      <c r="E140" s="6">
        <v>98.881333542479027</v>
      </c>
      <c r="F140" s="9">
        <v>148.69854181316876</v>
      </c>
      <c r="G140" s="9">
        <v>1.2951248622608738</v>
      </c>
      <c r="H140" s="9">
        <f t="shared" si="2"/>
        <v>90.661828822403137</v>
      </c>
    </row>
    <row r="141" spans="1:8" x14ac:dyDescent="0.25">
      <c r="A141" s="14"/>
      <c r="B141" s="5">
        <f>DATE(YEAR(siječanj!B141),MONTH(siječanj!B141)+9,DAY(siječanj!B141))</f>
        <v>45567</v>
      </c>
      <c r="C141" s="8">
        <v>1.4375</v>
      </c>
      <c r="D141">
        <v>0.91687506200000002</v>
      </c>
      <c r="E141" s="6">
        <v>98.935468648624152</v>
      </c>
      <c r="F141" s="9">
        <v>148.47358562049351</v>
      </c>
      <c r="G141" s="9">
        <v>1.283302300293012</v>
      </c>
      <c r="H141" s="9">
        <f t="shared" si="2"/>
        <v>90.711463951206326</v>
      </c>
    </row>
    <row r="142" spans="1:8" x14ac:dyDescent="0.25">
      <c r="A142" s="14"/>
      <c r="B142" s="5">
        <f>DATE(YEAR(siječanj!B142),MONTH(siječanj!B142)+9,DAY(siječanj!B142))</f>
        <v>45567</v>
      </c>
      <c r="C142" s="8">
        <v>1.4479166666666701</v>
      </c>
      <c r="D142">
        <v>0.91687506200000002</v>
      </c>
      <c r="E142" s="6">
        <v>100.66839313039567</v>
      </c>
      <c r="F142" s="9">
        <v>148.68738144747422</v>
      </c>
      <c r="G142" s="9">
        <v>1.2440057681633212</v>
      </c>
      <c r="H142" s="9">
        <f t="shared" si="2"/>
        <v>92.300339192871903</v>
      </c>
    </row>
    <row r="143" spans="1:8" x14ac:dyDescent="0.25">
      <c r="A143" s="14"/>
      <c r="B143" s="5">
        <f>DATE(YEAR(siječanj!B143),MONTH(siječanj!B143)+9,DAY(siječanj!B143))</f>
        <v>45567</v>
      </c>
      <c r="C143" s="8">
        <v>1.4583333333333299</v>
      </c>
      <c r="D143">
        <v>0.91687506200000002</v>
      </c>
      <c r="E143" s="6">
        <v>101.27985239622294</v>
      </c>
      <c r="F143" s="9">
        <v>148.75749849539224</v>
      </c>
      <c r="G143" s="9">
        <v>1.2032181627922689</v>
      </c>
      <c r="H143" s="9">
        <f t="shared" si="2"/>
        <v>92.860970945137751</v>
      </c>
    </row>
    <row r="144" spans="1:8" x14ac:dyDescent="0.25">
      <c r="A144" s="14"/>
      <c r="B144" s="5">
        <f>DATE(YEAR(siječanj!B144),MONTH(siječanj!B144)+9,DAY(siječanj!B144))</f>
        <v>45567</v>
      </c>
      <c r="C144" s="8">
        <v>1.46875</v>
      </c>
      <c r="D144">
        <v>0.91687506200000002</v>
      </c>
      <c r="E144" s="6">
        <v>102.24708310992749</v>
      </c>
      <c r="F144" s="9">
        <v>148.78743450368441</v>
      </c>
      <c r="G144" s="9">
        <v>1.116477209182865</v>
      </c>
      <c r="H144" s="9">
        <f t="shared" si="2"/>
        <v>93.747800665733919</v>
      </c>
    </row>
    <row r="145" spans="1:8" x14ac:dyDescent="0.25">
      <c r="A145" s="14"/>
      <c r="B145" s="5">
        <f>DATE(YEAR(siječanj!B145),MONTH(siječanj!B145)+9,DAY(siječanj!B145))</f>
        <v>45567</v>
      </c>
      <c r="C145" s="8">
        <v>1.4791666666666701</v>
      </c>
      <c r="D145">
        <v>0.91687506200000002</v>
      </c>
      <c r="E145" s="6">
        <v>102.77881089702187</v>
      </c>
      <c r="F145" s="9">
        <v>148.59156631806093</v>
      </c>
      <c r="G145" s="9">
        <v>1.0754570853054306</v>
      </c>
      <c r="H145" s="9">
        <f t="shared" si="2"/>
        <v>94.235328613493209</v>
      </c>
    </row>
    <row r="146" spans="1:8" x14ac:dyDescent="0.25">
      <c r="A146" s="14"/>
      <c r="B146" s="5">
        <f>DATE(YEAR(siječanj!B146),MONTH(siječanj!B146)+9,DAY(siječanj!B146))</f>
        <v>45567</v>
      </c>
      <c r="C146" s="8">
        <v>1.4895833333333299</v>
      </c>
      <c r="D146">
        <v>0.91687506200000002</v>
      </c>
      <c r="E146" s="6">
        <v>102.62201242182736</v>
      </c>
      <c r="F146" s="9">
        <v>148.39584398785868</v>
      </c>
      <c r="G146" s="9">
        <v>1.0575886542219255</v>
      </c>
      <c r="H146" s="9">
        <f t="shared" si="2"/>
        <v>94.091564001827734</v>
      </c>
    </row>
    <row r="147" spans="1:8" x14ac:dyDescent="0.25">
      <c r="A147" s="14"/>
      <c r="B147" s="5">
        <f>DATE(YEAR(siječanj!B147),MONTH(siječanj!B147)+9,DAY(siječanj!B147))</f>
        <v>45567</v>
      </c>
      <c r="C147" s="8">
        <v>1.5</v>
      </c>
      <c r="D147">
        <v>0.91687506200000002</v>
      </c>
      <c r="E147" s="6">
        <v>101.06865177542493</v>
      </c>
      <c r="F147" s="9">
        <v>148.39272022616649</v>
      </c>
      <c r="G147" s="9">
        <v>1.0878190778814705</v>
      </c>
      <c r="H147" s="9">
        <f t="shared" si="2"/>
        <v>92.667326362849138</v>
      </c>
    </row>
    <row r="148" spans="1:8" x14ac:dyDescent="0.25">
      <c r="A148" s="14"/>
      <c r="B148" s="5">
        <f>DATE(YEAR(siječanj!B148),MONTH(siječanj!B148)+9,DAY(siječanj!B148))</f>
        <v>45567</v>
      </c>
      <c r="C148" s="8">
        <v>1.5104166666666701</v>
      </c>
      <c r="D148">
        <v>0.91687506200000002</v>
      </c>
      <c r="E148" s="6">
        <v>100.18471372348881</v>
      </c>
      <c r="F148" s="9">
        <v>147.77713519305638</v>
      </c>
      <c r="G148" s="9">
        <v>1.0976686373273725</v>
      </c>
      <c r="H148" s="9">
        <f t="shared" si="2"/>
        <v>91.856865606676052</v>
      </c>
    </row>
    <row r="149" spans="1:8" x14ac:dyDescent="0.25">
      <c r="A149" s="14"/>
      <c r="B149" s="5">
        <f>DATE(YEAR(siječanj!B149),MONTH(siječanj!B149)+9,DAY(siječanj!B149))</f>
        <v>45567</v>
      </c>
      <c r="C149" s="8">
        <v>1.5208333333333299</v>
      </c>
      <c r="D149">
        <v>0.91687506200000002</v>
      </c>
      <c r="E149" s="6">
        <v>100.20590443770575</v>
      </c>
      <c r="F149" s="9">
        <v>147.37371741658572</v>
      </c>
      <c r="G149" s="9">
        <v>1.0781678973674722</v>
      </c>
      <c r="H149" s="9">
        <f t="shared" si="2"/>
        <v>91.876294844087539</v>
      </c>
    </row>
    <row r="150" spans="1:8" x14ac:dyDescent="0.25">
      <c r="A150" s="14"/>
      <c r="B150" s="5">
        <f>DATE(YEAR(siječanj!B150),MONTH(siječanj!B150)+9,DAY(siječanj!B150))</f>
        <v>45567</v>
      </c>
      <c r="C150" s="8">
        <v>1.53125</v>
      </c>
      <c r="D150">
        <v>0.91687506200000002</v>
      </c>
      <c r="E150" s="6">
        <v>99.368410558435897</v>
      </c>
      <c r="F150" s="9">
        <v>147.19898014650542</v>
      </c>
      <c r="G150" s="9">
        <v>1.1206794535142768</v>
      </c>
      <c r="H150" s="9">
        <f t="shared" si="2"/>
        <v>91.108417591607363</v>
      </c>
    </row>
    <row r="151" spans="1:8" x14ac:dyDescent="0.25">
      <c r="A151" s="14"/>
      <c r="B151" s="5">
        <f>DATE(YEAR(siječanj!B151),MONTH(siječanj!B151)+9,DAY(siječanj!B151))</f>
        <v>45567</v>
      </c>
      <c r="C151" s="8">
        <v>1.5416666666666701</v>
      </c>
      <c r="D151">
        <v>0.91687506200000002</v>
      </c>
      <c r="E151" s="6">
        <v>97.251322717662532</v>
      </c>
      <c r="F151" s="9">
        <v>146.70107073251552</v>
      </c>
      <c r="G151" s="9">
        <v>1.1108776916667045</v>
      </c>
      <c r="H151" s="9">
        <f t="shared" si="2"/>
        <v>89.167312546338849</v>
      </c>
    </row>
    <row r="152" spans="1:8" x14ac:dyDescent="0.25">
      <c r="A152" s="14"/>
      <c r="B152" s="5">
        <f>DATE(YEAR(siječanj!B152),MONTH(siječanj!B152)+9,DAY(siječanj!B152))</f>
        <v>45567</v>
      </c>
      <c r="C152" s="8">
        <v>1.5520833333333299</v>
      </c>
      <c r="D152">
        <v>0.91687506200000002</v>
      </c>
      <c r="E152" s="6">
        <v>96.1446599620283</v>
      </c>
      <c r="F152" s="9">
        <v>146.30348964837529</v>
      </c>
      <c r="G152" s="9">
        <v>1.0957887148114072</v>
      </c>
      <c r="H152" s="9">
        <f t="shared" si="2"/>
        <v>88.152641063653618</v>
      </c>
    </row>
    <row r="153" spans="1:8" x14ac:dyDescent="0.25">
      <c r="A153" s="14"/>
      <c r="B153" s="5">
        <f>DATE(YEAR(siječanj!B153),MONTH(siječanj!B153)+9,DAY(siječanj!B153))</f>
        <v>45567</v>
      </c>
      <c r="C153" s="8">
        <v>1.5625</v>
      </c>
      <c r="D153">
        <v>0.91687506200000002</v>
      </c>
      <c r="E153" s="6">
        <v>96.134971652231457</v>
      </c>
      <c r="F153" s="9">
        <v>145.73242091765474</v>
      </c>
      <c r="G153" s="9">
        <v>1.076265693174334</v>
      </c>
      <c r="H153" s="9">
        <f t="shared" si="2"/>
        <v>88.143758094007964</v>
      </c>
    </row>
    <row r="154" spans="1:8" x14ac:dyDescent="0.25">
      <c r="A154" s="14"/>
      <c r="B154" s="5">
        <f>DATE(YEAR(siječanj!B154),MONTH(siječanj!B154)+9,DAY(siječanj!B154))</f>
        <v>45567</v>
      </c>
      <c r="C154" s="8">
        <v>1.5729166666666701</v>
      </c>
      <c r="D154">
        <v>0.91687506200000002</v>
      </c>
      <c r="E154" s="6">
        <v>96.473140174334674</v>
      </c>
      <c r="F154" s="9">
        <v>145.21700588254197</v>
      </c>
      <c r="G154" s="9">
        <v>1.0548767640785559</v>
      </c>
      <c r="H154" s="9">
        <f t="shared" si="2"/>
        <v>88.4538163786778</v>
      </c>
    </row>
    <row r="155" spans="1:8" x14ac:dyDescent="0.25">
      <c r="A155" s="14"/>
      <c r="B155" s="5">
        <f>DATE(YEAR(siječanj!B155),MONTH(siječanj!B155)+9,DAY(siječanj!B155))</f>
        <v>45567</v>
      </c>
      <c r="C155" s="8">
        <v>1.5833333333333299</v>
      </c>
      <c r="D155">
        <v>0.91687506200000002</v>
      </c>
      <c r="E155" s="6">
        <v>98.987203355800077</v>
      </c>
      <c r="F155" s="9">
        <v>143.96712285293765</v>
      </c>
      <c r="G155" s="9">
        <v>1.053046795323576</v>
      </c>
      <c r="H155" s="9">
        <f t="shared" si="2"/>
        <v>90.758898214055804</v>
      </c>
    </row>
    <row r="156" spans="1:8" x14ac:dyDescent="0.25">
      <c r="A156" s="14"/>
      <c r="B156" s="5">
        <f>DATE(YEAR(siječanj!B156),MONTH(siječanj!B156)+9,DAY(siječanj!B156))</f>
        <v>45567</v>
      </c>
      <c r="C156" s="8">
        <v>1.59375</v>
      </c>
      <c r="D156">
        <v>0.91687506200000002</v>
      </c>
      <c r="E156" s="6">
        <v>100.54375073876507</v>
      </c>
      <c r="F156" s="9">
        <v>143.43099416958995</v>
      </c>
      <c r="G156" s="9">
        <v>1.0248522659202088</v>
      </c>
      <c r="H156" s="9">
        <f t="shared" si="2"/>
        <v>92.186057692317775</v>
      </c>
    </row>
    <row r="157" spans="1:8" x14ac:dyDescent="0.25">
      <c r="A157" s="14"/>
      <c r="B157" s="5">
        <f>DATE(YEAR(siječanj!B157),MONTH(siječanj!B157)+9,DAY(siječanj!B157))</f>
        <v>45567</v>
      </c>
      <c r="C157" s="8">
        <v>1.6041666666666701</v>
      </c>
      <c r="D157">
        <v>0.91687506200000002</v>
      </c>
      <c r="E157" s="6">
        <v>100.48388068926991</v>
      </c>
      <c r="F157" s="9">
        <v>142.758249852495</v>
      </c>
      <c r="G157" s="9">
        <v>0.99937861033884234</v>
      </c>
      <c r="H157" s="9">
        <f t="shared" si="2"/>
        <v>92.131164336974948</v>
      </c>
    </row>
    <row r="158" spans="1:8" x14ac:dyDescent="0.25">
      <c r="A158" s="14"/>
      <c r="B158" s="5">
        <f>DATE(YEAR(siječanj!B158),MONTH(siječanj!B158)+9,DAY(siječanj!B158))</f>
        <v>45567</v>
      </c>
      <c r="C158" s="8">
        <v>1.6145833333333299</v>
      </c>
      <c r="D158">
        <v>0.91687506200000002</v>
      </c>
      <c r="E158" s="6">
        <v>102.48931450409941</v>
      </c>
      <c r="F158" s="9">
        <v>141.47021815429008</v>
      </c>
      <c r="G158" s="9">
        <v>1.0241737538450526</v>
      </c>
      <c r="H158" s="9">
        <f t="shared" si="2"/>
        <v>93.969896590283653</v>
      </c>
    </row>
    <row r="159" spans="1:8" x14ac:dyDescent="0.25">
      <c r="A159" s="14"/>
      <c r="B159" s="5">
        <f>DATE(YEAR(siječanj!B159),MONTH(siječanj!B159)+9,DAY(siječanj!B159))</f>
        <v>45567</v>
      </c>
      <c r="C159" s="8">
        <v>1.625</v>
      </c>
      <c r="D159">
        <v>0.91687506200000002</v>
      </c>
      <c r="E159" s="6">
        <v>103.14050746764208</v>
      </c>
      <c r="F159" s="9">
        <v>138.86313191380859</v>
      </c>
      <c r="G159" s="9">
        <v>0.99771108181204149</v>
      </c>
      <c r="H159" s="9">
        <f t="shared" si="2"/>
        <v>94.566959179105794</v>
      </c>
    </row>
    <row r="160" spans="1:8" x14ac:dyDescent="0.25">
      <c r="A160" s="14"/>
      <c r="B160" s="5">
        <f>DATE(YEAR(siječanj!B160),MONTH(siječanj!B160)+9,DAY(siječanj!B160))</f>
        <v>45567</v>
      </c>
      <c r="C160" s="8">
        <v>1.6354166666666701</v>
      </c>
      <c r="D160">
        <v>0.91687506200000002</v>
      </c>
      <c r="E160" s="6">
        <v>103.99008512875071</v>
      </c>
      <c r="F160" s="9">
        <v>137.05581887310711</v>
      </c>
      <c r="G160" s="9">
        <v>1.0000409501967824</v>
      </c>
      <c r="H160" s="9">
        <f t="shared" si="2"/>
        <v>95.345915749808583</v>
      </c>
    </row>
    <row r="161" spans="1:8" x14ac:dyDescent="0.25">
      <c r="A161" s="14"/>
      <c r="B161" s="5">
        <f>DATE(YEAR(siječanj!B161),MONTH(siječanj!B161)+9,DAY(siječanj!B161))</f>
        <v>45567</v>
      </c>
      <c r="C161" s="8">
        <v>1.6458333333333299</v>
      </c>
      <c r="D161">
        <v>0.91687506200000002</v>
      </c>
      <c r="E161" s="6">
        <v>105.73633399264925</v>
      </c>
      <c r="F161" s="9">
        <v>135.46701606702979</v>
      </c>
      <c r="G161" s="9">
        <v>0.98314787953567062</v>
      </c>
      <c r="H161" s="9">
        <f t="shared" si="2"/>
        <v>96.947007785162995</v>
      </c>
    </row>
    <row r="162" spans="1:8" x14ac:dyDescent="0.25">
      <c r="A162" s="14"/>
      <c r="B162" s="5">
        <f>DATE(YEAR(siječanj!B162),MONTH(siječanj!B162)+9,DAY(siječanj!B162))</f>
        <v>45567</v>
      </c>
      <c r="C162" s="8">
        <v>1.65625</v>
      </c>
      <c r="D162">
        <v>0.91687506200000002</v>
      </c>
      <c r="E162" s="6">
        <v>105.54788986355672</v>
      </c>
      <c r="F162" s="9">
        <v>134.08361957916424</v>
      </c>
      <c r="G162" s="9">
        <v>0.98721858996669876</v>
      </c>
      <c r="H162" s="9">
        <f t="shared" si="2"/>
        <v>96.774228062617738</v>
      </c>
    </row>
    <row r="163" spans="1:8" x14ac:dyDescent="0.25">
      <c r="A163" s="14"/>
      <c r="B163" s="5">
        <f>DATE(YEAR(siječanj!B163),MONTH(siječanj!B163)+9,DAY(siječanj!B163))</f>
        <v>45567</v>
      </c>
      <c r="C163" s="8">
        <v>1.6666666666666701</v>
      </c>
      <c r="D163">
        <v>0.91687506200000002</v>
      </c>
      <c r="E163" s="6">
        <v>105.65283045839337</v>
      </c>
      <c r="F163" s="9">
        <v>131.4265584986494</v>
      </c>
      <c r="G163" s="9">
        <v>0.9994149080705762</v>
      </c>
      <c r="H163" s="9">
        <f t="shared" si="2"/>
        <v>96.870445477014911</v>
      </c>
    </row>
    <row r="164" spans="1:8" x14ac:dyDescent="0.25">
      <c r="A164" s="14"/>
      <c r="B164" s="5">
        <f>DATE(YEAR(siječanj!B164),MONTH(siječanj!B164)+9,DAY(siječanj!B164))</f>
        <v>45567</v>
      </c>
      <c r="C164" s="8">
        <v>1.6770833333333299</v>
      </c>
      <c r="D164">
        <v>0.91687506200000002</v>
      </c>
      <c r="E164" s="6">
        <v>106.32673754206694</v>
      </c>
      <c r="F164" s="9">
        <v>129.99364533302756</v>
      </c>
      <c r="G164" s="9">
        <v>1.0190665883920595</v>
      </c>
      <c r="H164" s="9">
        <f t="shared" si="2"/>
        <v>97.488334076140347</v>
      </c>
    </row>
    <row r="165" spans="1:8" x14ac:dyDescent="0.25">
      <c r="A165" s="14"/>
      <c r="B165" s="5">
        <f>DATE(YEAR(siječanj!B165),MONTH(siječanj!B165)+9,DAY(siječanj!B165))</f>
        <v>45567</v>
      </c>
      <c r="C165" s="8">
        <v>1.6875</v>
      </c>
      <c r="D165">
        <v>0.91687506200000002</v>
      </c>
      <c r="E165" s="6">
        <v>108.86867432190738</v>
      </c>
      <c r="F165" s="9">
        <v>129.18328330692231</v>
      </c>
      <c r="G165" s="9">
        <v>1.0688904729894897</v>
      </c>
      <c r="H165" s="9">
        <f t="shared" si="2"/>
        <v>99.818972518756638</v>
      </c>
    </row>
    <row r="166" spans="1:8" x14ac:dyDescent="0.25">
      <c r="A166" s="14"/>
      <c r="B166" s="5">
        <f>DATE(YEAR(siječanj!B166),MONTH(siječanj!B166)+9,DAY(siječanj!B166))</f>
        <v>45567</v>
      </c>
      <c r="C166" s="8">
        <v>1.6979166666666701</v>
      </c>
      <c r="D166">
        <v>0.91687506200000002</v>
      </c>
      <c r="E166" s="6">
        <v>109.93481704223285</v>
      </c>
      <c r="F166" s="9">
        <v>128.47729167729872</v>
      </c>
      <c r="G166" s="9">
        <v>1.2112305659419063</v>
      </c>
      <c r="H166" s="9">
        <f t="shared" si="2"/>
        <v>100.7964921915559</v>
      </c>
    </row>
    <row r="167" spans="1:8" x14ac:dyDescent="0.25">
      <c r="A167" s="14"/>
      <c r="B167" s="5">
        <f>DATE(YEAR(siječanj!B167),MONTH(siječanj!B167)+9,DAY(siječanj!B167))</f>
        <v>45567</v>
      </c>
      <c r="C167" s="8">
        <v>1.7083333333333299</v>
      </c>
      <c r="D167">
        <v>0.91687506200000002</v>
      </c>
      <c r="E167" s="6">
        <v>111.49944754208796</v>
      </c>
      <c r="F167" s="9">
        <v>127.85469677125374</v>
      </c>
      <c r="G167" s="9">
        <v>1.5754209581422154</v>
      </c>
      <c r="H167" s="9">
        <f t="shared" si="2"/>
        <v>102.23106287811765</v>
      </c>
    </row>
    <row r="168" spans="1:8" x14ac:dyDescent="0.25">
      <c r="A168" s="14"/>
      <c r="B168" s="5">
        <f>DATE(YEAR(siječanj!B168),MONTH(siječanj!B168)+9,DAY(siječanj!B168))</f>
        <v>45567</v>
      </c>
      <c r="C168" s="8">
        <v>1.71875</v>
      </c>
      <c r="D168">
        <v>0.91687506200000002</v>
      </c>
      <c r="E168" s="6">
        <v>114.63180954982609</v>
      </c>
      <c r="F168" s="9">
        <v>127.83644315837815</v>
      </c>
      <c r="G168" s="9">
        <v>2.5684536157768942</v>
      </c>
      <c r="H168" s="9">
        <f t="shared" si="2"/>
        <v>105.10304748816898</v>
      </c>
    </row>
    <row r="169" spans="1:8" x14ac:dyDescent="0.25">
      <c r="A169" s="14"/>
      <c r="B169" s="5">
        <f>DATE(YEAR(siječanj!B169),MONTH(siječanj!B169)+9,DAY(siječanj!B169))</f>
        <v>45567</v>
      </c>
      <c r="C169" s="8">
        <v>1.7291666666666701</v>
      </c>
      <c r="D169">
        <v>0.91687506200000002</v>
      </c>
      <c r="E169" s="6">
        <v>118.76006516339352</v>
      </c>
      <c r="F169" s="9">
        <v>128.27024658975847</v>
      </c>
      <c r="G169" s="9">
        <v>6.3354491283259495</v>
      </c>
      <c r="H169" s="9">
        <f t="shared" si="2"/>
        <v>108.88814210981047</v>
      </c>
    </row>
    <row r="170" spans="1:8" x14ac:dyDescent="0.25">
      <c r="A170" s="14"/>
      <c r="B170" s="5">
        <f>DATE(YEAR(siječanj!B170),MONTH(siječanj!B170)+9,DAY(siječanj!B170))</f>
        <v>45567</v>
      </c>
      <c r="C170" s="8">
        <v>1.7395833333333299</v>
      </c>
      <c r="D170">
        <v>0.91687506200000002</v>
      </c>
      <c r="E170" s="6">
        <v>123.24268312363712</v>
      </c>
      <c r="F170" s="9">
        <v>129.86374023688708</v>
      </c>
      <c r="G170" s="9">
        <v>21.703310306575034</v>
      </c>
      <c r="H170" s="9">
        <f t="shared" si="2"/>
        <v>112.99814273003115</v>
      </c>
    </row>
    <row r="171" spans="1:8" x14ac:dyDescent="0.25">
      <c r="A171" s="14"/>
      <c r="B171" s="5">
        <f>DATE(YEAR(siječanj!B171),MONTH(siječanj!B171)+9,DAY(siječanj!B171))</f>
        <v>45567</v>
      </c>
      <c r="C171" s="8">
        <v>1.75</v>
      </c>
      <c r="D171">
        <v>0.91687506200000002</v>
      </c>
      <c r="E171" s="6">
        <v>128.01537885422181</v>
      </c>
      <c r="F171" s="9">
        <v>131.57621517155678</v>
      </c>
      <c r="G171" s="9">
        <v>60.541776002166124</v>
      </c>
      <c r="H171" s="9">
        <f t="shared" si="2"/>
        <v>117.37410842391812</v>
      </c>
    </row>
    <row r="172" spans="1:8" x14ac:dyDescent="0.25">
      <c r="A172" s="14"/>
      <c r="B172" s="5">
        <f>DATE(YEAR(siječanj!B172),MONTH(siječanj!B172)+9,DAY(siječanj!B172))</f>
        <v>45567</v>
      </c>
      <c r="C172" s="8">
        <v>1.7604166666666701</v>
      </c>
      <c r="D172">
        <v>0.91687506200000002</v>
      </c>
      <c r="E172" s="6">
        <v>132.32937666996327</v>
      </c>
      <c r="F172" s="9">
        <v>133.43076219821216</v>
      </c>
      <c r="G172" s="9">
        <v>119.15408994597456</v>
      </c>
      <c r="H172" s="9">
        <f t="shared" si="2"/>
        <v>121.32950543869393</v>
      </c>
    </row>
    <row r="173" spans="1:8" x14ac:dyDescent="0.25">
      <c r="A173" s="14"/>
      <c r="B173" s="5">
        <f>DATE(YEAR(siječanj!B173),MONTH(siječanj!B173)+9,DAY(siječanj!B173))</f>
        <v>45567</v>
      </c>
      <c r="C173" s="8">
        <v>1.7708333333333299</v>
      </c>
      <c r="D173">
        <v>0.91687506200000002</v>
      </c>
      <c r="E173" s="6">
        <v>137.22402961681277</v>
      </c>
      <c r="F173" s="9">
        <v>134.63513239524431</v>
      </c>
      <c r="G173" s="9">
        <v>172.38948750914381</v>
      </c>
      <c r="H173" s="9">
        <f t="shared" si="2"/>
        <v>125.81729066280505</v>
      </c>
    </row>
    <row r="174" spans="1:8" x14ac:dyDescent="0.25">
      <c r="A174" s="14"/>
      <c r="B174" s="5">
        <f>DATE(YEAR(siječanj!B174),MONTH(siječanj!B174)+9,DAY(siječanj!B174))</f>
        <v>45567</v>
      </c>
      <c r="C174" s="8">
        <v>1.78125</v>
      </c>
      <c r="D174">
        <v>0.91687506200000002</v>
      </c>
      <c r="E174" s="6">
        <v>142.86183169789669</v>
      </c>
      <c r="F174" s="9">
        <v>135.109772076924</v>
      </c>
      <c r="G174" s="9">
        <v>208.45528525414687</v>
      </c>
      <c r="H174" s="9">
        <f t="shared" si="2"/>
        <v>130.98645079544261</v>
      </c>
    </row>
    <row r="175" spans="1:8" x14ac:dyDescent="0.25">
      <c r="A175" s="14"/>
      <c r="B175" s="5">
        <f>DATE(YEAR(siječanj!B175),MONTH(siječanj!B175)+9,DAY(siječanj!B175))</f>
        <v>45567</v>
      </c>
      <c r="C175" s="8">
        <v>1.7916666666666701</v>
      </c>
      <c r="D175">
        <v>0.91687506200000002</v>
      </c>
      <c r="E175" s="6">
        <v>148.43050800390353</v>
      </c>
      <c r="F175" s="9">
        <v>134.1208066713933</v>
      </c>
      <c r="G175" s="9">
        <v>219.08911585534585</v>
      </c>
      <c r="H175" s="9">
        <f t="shared" si="2"/>
        <v>136.09223122877054</v>
      </c>
    </row>
    <row r="176" spans="1:8" x14ac:dyDescent="0.25">
      <c r="A176" s="14"/>
      <c r="B176" s="5">
        <f>DATE(YEAR(siječanj!B176),MONTH(siječanj!B176)+9,DAY(siječanj!B176))</f>
        <v>45567</v>
      </c>
      <c r="C176" s="8">
        <v>1.8020833333333299</v>
      </c>
      <c r="D176">
        <v>0.91687506200000002</v>
      </c>
      <c r="E176" s="6">
        <v>154.77728703701635</v>
      </c>
      <c r="F176" s="9">
        <v>132.95457920180414</v>
      </c>
      <c r="G176" s="9">
        <v>220.04027589504653</v>
      </c>
      <c r="H176" s="9">
        <f t="shared" si="2"/>
        <v>141.91143464825618</v>
      </c>
    </row>
    <row r="177" spans="1:8" x14ac:dyDescent="0.25">
      <c r="A177" s="14"/>
      <c r="B177" s="5">
        <f>DATE(YEAR(siječanj!B177),MONTH(siječanj!B177)+9,DAY(siječanj!B177))</f>
        <v>45567</v>
      </c>
      <c r="C177" s="8">
        <v>1.8125</v>
      </c>
      <c r="D177">
        <v>0.91687506200000002</v>
      </c>
      <c r="E177" s="6">
        <v>157.05347915494968</v>
      </c>
      <c r="F177" s="9">
        <v>131.45015836128837</v>
      </c>
      <c r="G177" s="9">
        <v>220.6136243779072</v>
      </c>
      <c r="H177" s="9">
        <f t="shared" si="2"/>
        <v>143.9984184375102</v>
      </c>
    </row>
    <row r="178" spans="1:8" x14ac:dyDescent="0.25">
      <c r="A178" s="14"/>
      <c r="B178" s="5">
        <f>DATE(YEAR(siječanj!B178),MONTH(siječanj!B178)+9,DAY(siječanj!B178))</f>
        <v>45567</v>
      </c>
      <c r="C178" s="8">
        <v>1.8229166666666701</v>
      </c>
      <c r="D178">
        <v>0.91687506200000002</v>
      </c>
      <c r="E178" s="6">
        <v>157.0468711600862</v>
      </c>
      <c r="F178" s="9">
        <v>129.41127869881205</v>
      </c>
      <c r="G178" s="9">
        <v>220.88864581678274</v>
      </c>
      <c r="H178" s="9">
        <f t="shared" si="2"/>
        <v>143.99235973181004</v>
      </c>
    </row>
    <row r="179" spans="1:8" x14ac:dyDescent="0.25">
      <c r="A179" s="14"/>
      <c r="B179" s="5">
        <f>DATE(YEAR(siječanj!B179),MONTH(siječanj!B179)+9,DAY(siječanj!B179))</f>
        <v>45567</v>
      </c>
      <c r="C179" s="8">
        <v>1.8333333333333299</v>
      </c>
      <c r="D179">
        <v>0.91687506200000002</v>
      </c>
      <c r="E179" s="6">
        <v>156.95564713078778</v>
      </c>
      <c r="F179" s="9">
        <v>124.54498664638312</v>
      </c>
      <c r="G179" s="9">
        <v>221.51787551333112</v>
      </c>
      <c r="H179" s="9">
        <f t="shared" si="2"/>
        <v>143.90871869429117</v>
      </c>
    </row>
    <row r="180" spans="1:8" x14ac:dyDescent="0.25">
      <c r="A180" s="14"/>
      <c r="B180" s="5">
        <f>DATE(YEAR(siječanj!B180),MONTH(siječanj!B180)+9,DAY(siječanj!B180))</f>
        <v>45567</v>
      </c>
      <c r="C180" s="8">
        <v>1.84375</v>
      </c>
      <c r="D180">
        <v>0.91687506200000002</v>
      </c>
      <c r="E180" s="6">
        <v>155.73048487645144</v>
      </c>
      <c r="F180" s="9">
        <v>121.24578147849499</v>
      </c>
      <c r="G180" s="9">
        <v>221.79219864272869</v>
      </c>
      <c r="H180" s="9">
        <f t="shared" si="2"/>
        <v>142.78539797638649</v>
      </c>
    </row>
    <row r="181" spans="1:8" x14ac:dyDescent="0.25">
      <c r="A181" s="14"/>
      <c r="B181" s="5">
        <f>DATE(YEAR(siječanj!B181),MONTH(siječanj!B181)+9,DAY(siječanj!B181))</f>
        <v>45567</v>
      </c>
      <c r="C181" s="8">
        <v>1.8541666666666701</v>
      </c>
      <c r="D181">
        <v>0.91687506200000002</v>
      </c>
      <c r="E181" s="6">
        <v>155.33330851712651</v>
      </c>
      <c r="F181" s="9">
        <v>118.51750562216031</v>
      </c>
      <c r="G181" s="9">
        <v>222.26195148839409</v>
      </c>
      <c r="H181" s="9">
        <f t="shared" si="2"/>
        <v>142.42123687730549</v>
      </c>
    </row>
    <row r="182" spans="1:8" x14ac:dyDescent="0.25">
      <c r="A182" s="14"/>
      <c r="B182" s="5">
        <f>DATE(YEAR(siječanj!B182),MONTH(siječanj!B182)+9,DAY(siječanj!B182))</f>
        <v>45567</v>
      </c>
      <c r="C182" s="8">
        <v>1.8645833333333299</v>
      </c>
      <c r="D182">
        <v>0.91687506200000002</v>
      </c>
      <c r="E182" s="6">
        <v>154.52325072508953</v>
      </c>
      <c r="F182" s="9">
        <v>116.079844068556</v>
      </c>
      <c r="G182" s="9">
        <v>222.68153156598873</v>
      </c>
      <c r="H182" s="9">
        <f t="shared" si="2"/>
        <v>141.67851508900802</v>
      </c>
    </row>
    <row r="183" spans="1:8" x14ac:dyDescent="0.25">
      <c r="A183" s="14"/>
      <c r="B183" s="5">
        <f>DATE(YEAR(siječanj!B183),MONTH(siječanj!B183)+9,DAY(siječanj!B183))</f>
        <v>45567</v>
      </c>
      <c r="C183" s="8">
        <v>1.875</v>
      </c>
      <c r="D183">
        <v>0.91687506200000002</v>
      </c>
      <c r="E183" s="6">
        <v>151.49451776414699</v>
      </c>
      <c r="F183" s="9">
        <v>111.8372218756362</v>
      </c>
      <c r="G183" s="9">
        <v>222.49075046460052</v>
      </c>
      <c r="H183" s="9">
        <f t="shared" si="2"/>
        <v>138.90154536766238</v>
      </c>
    </row>
    <row r="184" spans="1:8" x14ac:dyDescent="0.25">
      <c r="A184" s="14"/>
      <c r="B184" s="5">
        <f>DATE(YEAR(siječanj!B184),MONTH(siječanj!B184)+9,DAY(siječanj!B184))</f>
        <v>45567</v>
      </c>
      <c r="C184" s="8">
        <v>1.8854166666666701</v>
      </c>
      <c r="D184">
        <v>0.91687506200000002</v>
      </c>
      <c r="E184" s="6">
        <v>156.66087005721019</v>
      </c>
      <c r="F184" s="9">
        <v>108.94044755890762</v>
      </c>
      <c r="G184" s="9">
        <v>221.76744086905177</v>
      </c>
      <c r="H184" s="9">
        <f t="shared" si="2"/>
        <v>143.63844494667853</v>
      </c>
    </row>
    <row r="185" spans="1:8" x14ac:dyDescent="0.25">
      <c r="A185" s="14"/>
      <c r="B185" s="5">
        <f>DATE(YEAR(siječanj!B185),MONTH(siječanj!B185)+9,DAY(siječanj!B185))</f>
        <v>45567</v>
      </c>
      <c r="C185" s="8">
        <v>1.8958333333333299</v>
      </c>
      <c r="D185">
        <v>0.91687506200000002</v>
      </c>
      <c r="E185" s="6">
        <v>158.84401025582545</v>
      </c>
      <c r="F185" s="9">
        <v>106.93212534981738</v>
      </c>
      <c r="G185" s="9">
        <v>221.51307092072744</v>
      </c>
      <c r="H185" s="9">
        <f t="shared" si="2"/>
        <v>145.64011175163861</v>
      </c>
    </row>
    <row r="186" spans="1:8" x14ac:dyDescent="0.25">
      <c r="A186" s="14"/>
      <c r="B186" s="5">
        <f>DATE(YEAR(siječanj!B186),MONTH(siječanj!B186)+9,DAY(siječanj!B186))</f>
        <v>45567</v>
      </c>
      <c r="C186" s="8">
        <v>1.90625</v>
      </c>
      <c r="D186">
        <v>0.91687506200000002</v>
      </c>
      <c r="E186" s="6">
        <v>155.52766594433652</v>
      </c>
      <c r="F186" s="9">
        <v>104.72486278246406</v>
      </c>
      <c r="G186" s="9">
        <v>220.55255112055599</v>
      </c>
      <c r="H186" s="9">
        <f t="shared" si="2"/>
        <v>142.59943835542884</v>
      </c>
    </row>
    <row r="187" spans="1:8" x14ac:dyDescent="0.25">
      <c r="A187" s="14"/>
      <c r="B187" s="5">
        <f>DATE(YEAR(siječanj!B187),MONTH(siječanj!B187)+9,DAY(siječanj!B187))</f>
        <v>45567</v>
      </c>
      <c r="C187" s="8">
        <v>1.9166666666666701</v>
      </c>
      <c r="D187">
        <v>0.91687506200000002</v>
      </c>
      <c r="E187" s="6">
        <v>150.55076385891576</v>
      </c>
      <c r="F187" s="9">
        <v>102.0506770080534</v>
      </c>
      <c r="G187" s="9">
        <v>218.80146101866529</v>
      </c>
      <c r="H187" s="9">
        <f t="shared" si="2"/>
        <v>138.03624094729074</v>
      </c>
    </row>
    <row r="188" spans="1:8" x14ac:dyDescent="0.25">
      <c r="A188" s="14"/>
      <c r="B188" s="5">
        <f>DATE(YEAR(siječanj!B188),MONTH(siječanj!B188)+9,DAY(siječanj!B188))</f>
        <v>45567</v>
      </c>
      <c r="C188" s="8">
        <v>1.9270833333333299</v>
      </c>
      <c r="D188">
        <v>0.91687506200000002</v>
      </c>
      <c r="E188" s="6">
        <v>143.42895157439031</v>
      </c>
      <c r="F188" s="9">
        <v>100.0451771459221</v>
      </c>
      <c r="G188" s="9">
        <v>216.38758626302297</v>
      </c>
      <c r="H188" s="9">
        <f t="shared" si="2"/>
        <v>131.50642886736412</v>
      </c>
    </row>
    <row r="189" spans="1:8" x14ac:dyDescent="0.25">
      <c r="A189" s="14"/>
      <c r="B189" s="5">
        <f>DATE(YEAR(siječanj!B189),MONTH(siječanj!B189)+9,DAY(siječanj!B189))</f>
        <v>45567</v>
      </c>
      <c r="C189" s="8">
        <v>1.9375</v>
      </c>
      <c r="D189">
        <v>0.91687506200000002</v>
      </c>
      <c r="E189" s="6">
        <v>133.49337112215974</v>
      </c>
      <c r="F189" s="9">
        <v>97.886187504669266</v>
      </c>
      <c r="G189" s="9">
        <v>215.05425237643999</v>
      </c>
      <c r="H189" s="9">
        <f t="shared" si="2"/>
        <v>122.39674292421923</v>
      </c>
    </row>
    <row r="190" spans="1:8" x14ac:dyDescent="0.25">
      <c r="A190" s="14"/>
      <c r="B190" s="5">
        <f>DATE(YEAR(siječanj!B190),MONTH(siječanj!B190)+9,DAY(siječanj!B190))</f>
        <v>45567</v>
      </c>
      <c r="C190" s="8">
        <v>1.9479166666666701</v>
      </c>
      <c r="D190">
        <v>0.91687506200000002</v>
      </c>
      <c r="E190" s="6">
        <v>121.42320041269816</v>
      </c>
      <c r="F190" s="9">
        <v>95.650681624260187</v>
      </c>
      <c r="G190" s="9">
        <v>214.50561319847503</v>
      </c>
      <c r="H190" s="9">
        <f t="shared" si="2"/>
        <v>111.32990440663106</v>
      </c>
    </row>
    <row r="191" spans="1:8" x14ac:dyDescent="0.25">
      <c r="A191" s="14"/>
      <c r="B191" s="5">
        <f>DATE(YEAR(siječanj!B191),MONTH(siječanj!B191)+9,DAY(siječanj!B191))</f>
        <v>45567</v>
      </c>
      <c r="C191" s="8">
        <v>1.9583333333333299</v>
      </c>
      <c r="D191">
        <v>0.91687506200000002</v>
      </c>
      <c r="E191" s="6">
        <v>110.01140119982138</v>
      </c>
      <c r="F191" s="9">
        <v>92.591606147935792</v>
      </c>
      <c r="G191" s="9">
        <v>209.74646007728521</v>
      </c>
      <c r="H191" s="9">
        <f t="shared" si="2"/>
        <v>100.8667102957931</v>
      </c>
    </row>
    <row r="192" spans="1:8" x14ac:dyDescent="0.25">
      <c r="A192" s="14"/>
      <c r="B192" s="5">
        <f>DATE(YEAR(siječanj!B192),MONTH(siječanj!B192)+9,DAY(siječanj!B192))</f>
        <v>45567</v>
      </c>
      <c r="C192" s="8">
        <v>1.96875</v>
      </c>
      <c r="D192">
        <v>0.91687506200000002</v>
      </c>
      <c r="E192" s="6">
        <v>100.00110685159649</v>
      </c>
      <c r="F192" s="9">
        <v>90.244176956493845</v>
      </c>
      <c r="G192" s="9">
        <v>208.44465652912339</v>
      </c>
      <c r="H192" s="9">
        <f t="shared" si="2"/>
        <v>91.688521044626157</v>
      </c>
    </row>
    <row r="193" spans="1:8" x14ac:dyDescent="0.25">
      <c r="A193" s="14"/>
      <c r="B193" s="5">
        <f>DATE(YEAR(siječanj!B193),MONTH(siječanj!B193)+9,DAY(siječanj!B193))</f>
        <v>45567</v>
      </c>
      <c r="C193" s="8">
        <v>1.9791666666666701</v>
      </c>
      <c r="D193">
        <v>0.91687506200000002</v>
      </c>
      <c r="E193" s="6">
        <v>91.030237482461189</v>
      </c>
      <c r="F193" s="9">
        <v>88.275253178131322</v>
      </c>
      <c r="G193" s="9">
        <v>206.70676439658226</v>
      </c>
      <c r="H193" s="9">
        <f t="shared" si="2"/>
        <v>83.463354635606322</v>
      </c>
    </row>
    <row r="194" spans="1:8" ht="15.75" thickBot="1" x14ac:dyDescent="0.3">
      <c r="A194" s="14"/>
      <c r="B194" s="5">
        <f>DATE(YEAR(siječanj!B194),MONTH(siječanj!B194)+9,DAY(siječanj!B194))</f>
        <v>45567</v>
      </c>
      <c r="C194" s="8">
        <v>1.9895833333333299</v>
      </c>
      <c r="D194">
        <v>0.91687506200000002</v>
      </c>
      <c r="E194" s="6">
        <v>83.247433561425211</v>
      </c>
      <c r="F194" s="9">
        <v>86.511256009105097</v>
      </c>
      <c r="G194" s="9">
        <v>206.21652421594973</v>
      </c>
      <c r="H194" s="9">
        <f t="shared" si="2"/>
        <v>76.327495807972625</v>
      </c>
    </row>
    <row r="195" spans="1:8" x14ac:dyDescent="0.25">
      <c r="A195" s="13">
        <f t="shared" ref="A195" si="3">A99+1</f>
        <v>277</v>
      </c>
      <c r="B195" s="5">
        <f>DATE(YEAR(siječanj!B195),MONTH(siječanj!B195)+9,DAY(siječanj!B195))</f>
        <v>45568</v>
      </c>
      <c r="C195" s="8">
        <v>2</v>
      </c>
      <c r="D195">
        <v>0.915874572</v>
      </c>
      <c r="E195" s="6">
        <v>75.882822300705556</v>
      </c>
      <c r="F195" s="9">
        <v>84.608607250807978</v>
      </c>
      <c r="G195" s="9">
        <v>200.56420943697131</v>
      </c>
      <c r="H195" s="9">
        <f t="shared" si="2"/>
        <v>69.499147396810756</v>
      </c>
    </row>
    <row r="196" spans="1:8" x14ac:dyDescent="0.25">
      <c r="A196" s="14"/>
      <c r="B196" s="5">
        <f>DATE(YEAR(siječanj!B196),MONTH(siječanj!B196)+9,DAY(siječanj!B196))</f>
        <v>45568</v>
      </c>
      <c r="C196" s="8">
        <v>2.0104166666666701</v>
      </c>
      <c r="D196">
        <v>0.915874572</v>
      </c>
      <c r="E196" s="6">
        <v>70.306662977550928</v>
      </c>
      <c r="F196" s="9">
        <v>83.06994870677724</v>
      </c>
      <c r="G196" s="9">
        <v>198.73907828522576</v>
      </c>
      <c r="H196" s="9">
        <f t="shared" ref="H196:H259" si="4">D196*E196</f>
        <v>64.392084863312704</v>
      </c>
    </row>
    <row r="197" spans="1:8" x14ac:dyDescent="0.25">
      <c r="A197" s="14"/>
      <c r="B197" s="5">
        <f>DATE(YEAR(siječanj!B197),MONTH(siječanj!B197)+9,DAY(siječanj!B197))</f>
        <v>45568</v>
      </c>
      <c r="C197" s="8">
        <v>2.0208333333333299</v>
      </c>
      <c r="D197">
        <v>0.915874572</v>
      </c>
      <c r="E197" s="6">
        <v>66.04286759460237</v>
      </c>
      <c r="F197" s="9">
        <v>81.768366901315758</v>
      </c>
      <c r="G197" s="9">
        <v>197.55567170286002</v>
      </c>
      <c r="H197" s="9">
        <f t="shared" si="4"/>
        <v>60.486983091859116</v>
      </c>
    </row>
    <row r="198" spans="1:8" x14ac:dyDescent="0.25">
      <c r="A198" s="14"/>
      <c r="B198" s="5">
        <f>DATE(YEAR(siječanj!B198),MONTH(siječanj!B198)+9,DAY(siječanj!B198))</f>
        <v>45568</v>
      </c>
      <c r="C198" s="8">
        <v>2.03125</v>
      </c>
      <c r="D198">
        <v>0.915874572</v>
      </c>
      <c r="E198" s="6">
        <v>62.608157796833311</v>
      </c>
      <c r="F198" s="9">
        <v>80.745648709560427</v>
      </c>
      <c r="G198" s="9">
        <v>196.8883178193108</v>
      </c>
      <c r="H198" s="9">
        <f t="shared" si="4"/>
        <v>57.341219725883171</v>
      </c>
    </row>
    <row r="199" spans="1:8" x14ac:dyDescent="0.25">
      <c r="A199" s="14"/>
      <c r="B199" s="5">
        <f>DATE(YEAR(siječanj!B199),MONTH(siječanj!B199)+9,DAY(siječanj!B199))</f>
        <v>45568</v>
      </c>
      <c r="C199" s="8">
        <v>2.0416666666666701</v>
      </c>
      <c r="D199">
        <v>0.915874572</v>
      </c>
      <c r="E199" s="6">
        <v>59.367040767160915</v>
      </c>
      <c r="F199" s="9">
        <v>79.223738308851424</v>
      </c>
      <c r="G199" s="9">
        <v>195.54756521729695</v>
      </c>
      <c r="H199" s="9">
        <f t="shared" si="4"/>
        <v>54.372763053530058</v>
      </c>
    </row>
    <row r="200" spans="1:8" x14ac:dyDescent="0.25">
      <c r="A200" s="14"/>
      <c r="B200" s="5">
        <f>DATE(YEAR(siječanj!B200),MONTH(siječanj!B200)+9,DAY(siječanj!B200))</f>
        <v>45568</v>
      </c>
      <c r="C200" s="8">
        <v>2.0520833333333299</v>
      </c>
      <c r="D200">
        <v>0.915874572</v>
      </c>
      <c r="E200" s="6">
        <v>57.750268595936831</v>
      </c>
      <c r="F200" s="9">
        <v>78.612734433119741</v>
      </c>
      <c r="G200" s="9">
        <v>195.32318268452426</v>
      </c>
      <c r="H200" s="9">
        <f t="shared" si="4"/>
        <v>52.892002533188688</v>
      </c>
    </row>
    <row r="201" spans="1:8" x14ac:dyDescent="0.25">
      <c r="A201" s="14"/>
      <c r="B201" s="5">
        <f>DATE(YEAR(siječanj!B201),MONTH(siječanj!B201)+9,DAY(siječanj!B201))</f>
        <v>45568</v>
      </c>
      <c r="C201" s="8">
        <v>2.0625</v>
      </c>
      <c r="D201">
        <v>0.915874572</v>
      </c>
      <c r="E201" s="6">
        <v>55.796074824784689</v>
      </c>
      <c r="F201" s="9">
        <v>78.109831386977092</v>
      </c>
      <c r="G201" s="9">
        <v>195.2422828034729</v>
      </c>
      <c r="H201" s="9">
        <f t="shared" si="4"/>
        <v>51.102206149429655</v>
      </c>
    </row>
    <row r="202" spans="1:8" x14ac:dyDescent="0.25">
      <c r="A202" s="14"/>
      <c r="B202" s="5">
        <f>DATE(YEAR(siječanj!B202),MONTH(siječanj!B202)+9,DAY(siječanj!B202))</f>
        <v>45568</v>
      </c>
      <c r="C202" s="8">
        <v>2.0729166666666701</v>
      </c>
      <c r="D202">
        <v>0.915874572</v>
      </c>
      <c r="E202" s="6">
        <v>54.596302997475966</v>
      </c>
      <c r="F202" s="9">
        <v>77.715323158709637</v>
      </c>
      <c r="G202" s="9">
        <v>195.34078153942704</v>
      </c>
      <c r="H202" s="9">
        <f t="shared" si="4"/>
        <v>50.003365640595618</v>
      </c>
    </row>
    <row r="203" spans="1:8" x14ac:dyDescent="0.25">
      <c r="A203" s="14"/>
      <c r="B203" s="5">
        <f>DATE(YEAR(siječanj!B203),MONTH(siječanj!B203)+9,DAY(siječanj!B203))</f>
        <v>45568</v>
      </c>
      <c r="C203" s="8">
        <v>2.0833333333333299</v>
      </c>
      <c r="D203">
        <v>0.915874572</v>
      </c>
      <c r="E203" s="6">
        <v>53.48487294700881</v>
      </c>
      <c r="F203" s="9">
        <v>77.254810995500065</v>
      </c>
      <c r="G203" s="9">
        <v>194.99276262544348</v>
      </c>
      <c r="H203" s="9">
        <f t="shared" si="4"/>
        <v>48.985435118816071</v>
      </c>
    </row>
    <row r="204" spans="1:8" x14ac:dyDescent="0.25">
      <c r="A204" s="14"/>
      <c r="B204" s="5">
        <f>DATE(YEAR(siječanj!B204),MONTH(siječanj!B204)+9,DAY(siječanj!B204))</f>
        <v>45568</v>
      </c>
      <c r="C204" s="8">
        <v>2.09375</v>
      </c>
      <c r="D204">
        <v>0.915874572</v>
      </c>
      <c r="E204" s="6">
        <v>52.509732544254298</v>
      </c>
      <c r="F204" s="9">
        <v>76.661426226905022</v>
      </c>
      <c r="G204" s="9">
        <v>194.99718844349727</v>
      </c>
      <c r="H204" s="9">
        <f t="shared" si="4"/>
        <v>48.092328819803377</v>
      </c>
    </row>
    <row r="205" spans="1:8" x14ac:dyDescent="0.25">
      <c r="A205" s="14"/>
      <c r="B205" s="5">
        <f>DATE(YEAR(siječanj!B205),MONTH(siječanj!B205)+9,DAY(siječanj!B205))</f>
        <v>45568</v>
      </c>
      <c r="C205" s="8">
        <v>2.1041666666666701</v>
      </c>
      <c r="D205">
        <v>0.915874572</v>
      </c>
      <c r="E205" s="6">
        <v>52.606443199768016</v>
      </c>
      <c r="F205" s="9">
        <v>76.370957304303232</v>
      </c>
      <c r="G205" s="9">
        <v>194.80099220242971</v>
      </c>
      <c r="H205" s="9">
        <f t="shared" si="4"/>
        <v>48.18090365002984</v>
      </c>
    </row>
    <row r="206" spans="1:8" x14ac:dyDescent="0.25">
      <c r="A206" s="14"/>
      <c r="B206" s="5">
        <f>DATE(YEAR(siječanj!B206),MONTH(siječanj!B206)+9,DAY(siječanj!B206))</f>
        <v>45568</v>
      </c>
      <c r="C206" s="8">
        <v>2.1145833333333299</v>
      </c>
      <c r="D206">
        <v>0.915874572</v>
      </c>
      <c r="E206" s="6">
        <v>52.125630279150712</v>
      </c>
      <c r="F206" s="9">
        <v>76.229863255597849</v>
      </c>
      <c r="G206" s="9">
        <v>194.69186504064214</v>
      </c>
      <c r="H206" s="9">
        <f t="shared" si="4"/>
        <v>47.740539322147399</v>
      </c>
    </row>
    <row r="207" spans="1:8" x14ac:dyDescent="0.25">
      <c r="A207" s="14"/>
      <c r="B207" s="5">
        <f>DATE(YEAR(siječanj!B207),MONTH(siječanj!B207)+9,DAY(siječanj!B207))</f>
        <v>45568</v>
      </c>
      <c r="C207" s="8">
        <v>2.125</v>
      </c>
      <c r="D207">
        <v>0.915874572</v>
      </c>
      <c r="E207" s="6">
        <v>52.446077629225201</v>
      </c>
      <c r="F207" s="9">
        <v>76.187621980917243</v>
      </c>
      <c r="G207" s="9">
        <v>194.55203739378481</v>
      </c>
      <c r="H207" s="9">
        <f t="shared" si="4"/>
        <v>48.034028901745408</v>
      </c>
    </row>
    <row r="208" spans="1:8" x14ac:dyDescent="0.25">
      <c r="A208" s="14"/>
      <c r="B208" s="5">
        <f>DATE(YEAR(siječanj!B208),MONTH(siječanj!B208)+9,DAY(siječanj!B208))</f>
        <v>45568</v>
      </c>
      <c r="C208" s="8">
        <v>2.1354166666666701</v>
      </c>
      <c r="D208">
        <v>0.915874572</v>
      </c>
      <c r="E208" s="6">
        <v>52.915666024120803</v>
      </c>
      <c r="F208" s="9">
        <v>76.109409085752773</v>
      </c>
      <c r="G208" s="9">
        <v>194.8325530582317</v>
      </c>
      <c r="H208" s="9">
        <f t="shared" si="4"/>
        <v>48.464112971936579</v>
      </c>
    </row>
    <row r="209" spans="1:8" x14ac:dyDescent="0.25">
      <c r="A209" s="14"/>
      <c r="B209" s="5">
        <f>DATE(YEAR(siječanj!B209),MONTH(siječanj!B209)+9,DAY(siječanj!B209))</f>
        <v>45568</v>
      </c>
      <c r="C209" s="8">
        <v>2.1458333333333299</v>
      </c>
      <c r="D209">
        <v>0.915874572</v>
      </c>
      <c r="E209" s="6">
        <v>53.420141005677031</v>
      </c>
      <c r="F209" s="9">
        <v>76.006440614348506</v>
      </c>
      <c r="G209" s="9">
        <v>194.88527103569803</v>
      </c>
      <c r="H209" s="9">
        <f t="shared" si="4"/>
        <v>48.926148779754101</v>
      </c>
    </row>
    <row r="210" spans="1:8" x14ac:dyDescent="0.25">
      <c r="A210" s="14"/>
      <c r="B210" s="5">
        <f>DATE(YEAR(siječanj!B210),MONTH(siječanj!B210)+9,DAY(siječanj!B210))</f>
        <v>45568</v>
      </c>
      <c r="C210" s="8">
        <v>2.15625</v>
      </c>
      <c r="D210">
        <v>0.915874572</v>
      </c>
      <c r="E210" s="6">
        <v>54.084333174146465</v>
      </c>
      <c r="F210" s="9">
        <v>76.036400506094594</v>
      </c>
      <c r="G210" s="9">
        <v>194.88429597546286</v>
      </c>
      <c r="H210" s="9">
        <f t="shared" si="4"/>
        <v>49.534465497776793</v>
      </c>
    </row>
    <row r="211" spans="1:8" x14ac:dyDescent="0.25">
      <c r="A211" s="14"/>
      <c r="B211" s="5">
        <f>DATE(YEAR(siječanj!B211),MONTH(siječanj!B211)+9,DAY(siječanj!B211))</f>
        <v>45568</v>
      </c>
      <c r="C211" s="8">
        <v>2.1666666666666701</v>
      </c>
      <c r="D211">
        <v>0.915874572</v>
      </c>
      <c r="E211" s="6">
        <v>56.766099106255098</v>
      </c>
      <c r="F211" s="9">
        <v>76.295883984212381</v>
      </c>
      <c r="G211" s="9">
        <v>196.71448194238852</v>
      </c>
      <c r="H211" s="9">
        <f t="shared" si="4"/>
        <v>51.990626723050973</v>
      </c>
    </row>
    <row r="212" spans="1:8" x14ac:dyDescent="0.25">
      <c r="A212" s="14"/>
      <c r="B212" s="5">
        <f>DATE(YEAR(siječanj!B212),MONTH(siječanj!B212)+9,DAY(siječanj!B212))</f>
        <v>45568</v>
      </c>
      <c r="C212" s="8">
        <v>2.1770833333333299</v>
      </c>
      <c r="D212">
        <v>0.915874572</v>
      </c>
      <c r="E212" s="6">
        <v>59.054027164961461</v>
      </c>
      <c r="F212" s="9">
        <v>76.524609296833475</v>
      </c>
      <c r="G212" s="9">
        <v>198.22399087310399</v>
      </c>
      <c r="H212" s="9">
        <f t="shared" si="4"/>
        <v>54.086081854585451</v>
      </c>
    </row>
    <row r="213" spans="1:8" x14ac:dyDescent="0.25">
      <c r="A213" s="14"/>
      <c r="B213" s="5">
        <f>DATE(YEAR(siječanj!B213),MONTH(siječanj!B213)+9,DAY(siječanj!B213))</f>
        <v>45568</v>
      </c>
      <c r="C213" s="8">
        <v>2.1875</v>
      </c>
      <c r="D213">
        <v>0.915874572</v>
      </c>
      <c r="E213" s="6">
        <v>62.844052177141997</v>
      </c>
      <c r="F213" s="9">
        <v>76.979526156949461</v>
      </c>
      <c r="G213" s="9">
        <v>203.87486026515521</v>
      </c>
      <c r="H213" s="9">
        <f t="shared" si="4"/>
        <v>57.557269390485594</v>
      </c>
    </row>
    <row r="214" spans="1:8" x14ac:dyDescent="0.25">
      <c r="A214" s="14"/>
      <c r="B214" s="5">
        <f>DATE(YEAR(siječanj!B214),MONTH(siječanj!B214)+9,DAY(siječanj!B214))</f>
        <v>45568</v>
      </c>
      <c r="C214" s="8">
        <v>2.1979166666666701</v>
      </c>
      <c r="D214">
        <v>0.915874572</v>
      </c>
      <c r="E214" s="6">
        <v>67.415123262783595</v>
      </c>
      <c r="F214" s="9">
        <v>77.573066752208689</v>
      </c>
      <c r="G214" s="9">
        <v>206.52957509832365</v>
      </c>
      <c r="H214" s="9">
        <f t="shared" si="4"/>
        <v>61.743797164629171</v>
      </c>
    </row>
    <row r="215" spans="1:8" x14ac:dyDescent="0.25">
      <c r="A215" s="14"/>
      <c r="B215" s="5">
        <f>DATE(YEAR(siječanj!B215),MONTH(siječanj!B215)+9,DAY(siječanj!B215))</f>
        <v>45568</v>
      </c>
      <c r="C215" s="8">
        <v>2.2083333333333299</v>
      </c>
      <c r="D215">
        <v>0.915874572</v>
      </c>
      <c r="E215" s="6">
        <v>73.503996375286491</v>
      </c>
      <c r="F215" s="9">
        <v>78.471821272862044</v>
      </c>
      <c r="G215" s="9">
        <v>211.40854294702601</v>
      </c>
      <c r="H215" s="9">
        <f t="shared" si="4"/>
        <v>67.32044122050506</v>
      </c>
    </row>
    <row r="216" spans="1:8" x14ac:dyDescent="0.25">
      <c r="A216" s="14"/>
      <c r="B216" s="5">
        <f>DATE(YEAR(siječanj!B216),MONTH(siječanj!B216)+9,DAY(siječanj!B216))</f>
        <v>45568</v>
      </c>
      <c r="C216" s="8">
        <v>2.21875</v>
      </c>
      <c r="D216">
        <v>0.915874572</v>
      </c>
      <c r="E216" s="6">
        <v>79.708442391689104</v>
      </c>
      <c r="F216" s="9">
        <v>79.802652199669808</v>
      </c>
      <c r="G216" s="9">
        <v>212.32853785957485</v>
      </c>
      <c r="H216" s="9">
        <f t="shared" si="4"/>
        <v>73.002935560274921</v>
      </c>
    </row>
    <row r="217" spans="1:8" x14ac:dyDescent="0.25">
      <c r="A217" s="14"/>
      <c r="B217" s="5">
        <f>DATE(YEAR(siječanj!B217),MONTH(siječanj!B217)+9,DAY(siječanj!B217))</f>
        <v>45568</v>
      </c>
      <c r="C217" s="8">
        <v>2.2291666666666701</v>
      </c>
      <c r="D217">
        <v>0.915874572</v>
      </c>
      <c r="E217" s="6">
        <v>84.572949441303606</v>
      </c>
      <c r="F217" s="9">
        <v>81.920873200997761</v>
      </c>
      <c r="G217" s="9">
        <v>213.10343080435072</v>
      </c>
      <c r="H217" s="9">
        <f t="shared" si="4"/>
        <v>77.458213872331584</v>
      </c>
    </row>
    <row r="218" spans="1:8" x14ac:dyDescent="0.25">
      <c r="A218" s="14"/>
      <c r="B218" s="5">
        <f>DATE(YEAR(siječanj!B218),MONTH(siječanj!B218)+9,DAY(siječanj!B218))</f>
        <v>45568</v>
      </c>
      <c r="C218" s="8">
        <v>2.2395833333333299</v>
      </c>
      <c r="D218">
        <v>0.915874572</v>
      </c>
      <c r="E218" s="6">
        <v>90.12368976125245</v>
      </c>
      <c r="F218" s="9">
        <v>84.811598042833396</v>
      </c>
      <c r="G218" s="9">
        <v>213.08366631244223</v>
      </c>
      <c r="H218" s="9">
        <f t="shared" si="4"/>
        <v>82.541995787147869</v>
      </c>
    </row>
    <row r="219" spans="1:8" x14ac:dyDescent="0.25">
      <c r="A219" s="14"/>
      <c r="B219" s="5">
        <f>DATE(YEAR(siječanj!B219),MONTH(siječanj!B219)+9,DAY(siječanj!B219))</f>
        <v>45568</v>
      </c>
      <c r="C219" s="8">
        <v>2.25</v>
      </c>
      <c r="D219">
        <v>0.915874572</v>
      </c>
      <c r="E219" s="6">
        <v>95.144755837395792</v>
      </c>
      <c r="F219" s="9">
        <v>88.980384755866311</v>
      </c>
      <c r="G219" s="9">
        <v>212.77293923885807</v>
      </c>
      <c r="H219" s="9">
        <f t="shared" si="4"/>
        <v>87.140662530619366</v>
      </c>
    </row>
    <row r="220" spans="1:8" x14ac:dyDescent="0.25">
      <c r="A220" s="14"/>
      <c r="B220" s="5">
        <f>DATE(YEAR(siječanj!B220),MONTH(siječanj!B220)+9,DAY(siječanj!B220))</f>
        <v>45568</v>
      </c>
      <c r="C220" s="8">
        <v>2.2604166666666701</v>
      </c>
      <c r="D220">
        <v>0.915874572</v>
      </c>
      <c r="E220" s="6">
        <v>98.183371229069849</v>
      </c>
      <c r="F220" s="9">
        <v>92.201407051240196</v>
      </c>
      <c r="G220" s="9">
        <v>212.1338682853866</v>
      </c>
      <c r="H220" s="9">
        <f t="shared" si="4"/>
        <v>89.923653101941468</v>
      </c>
    </row>
    <row r="221" spans="1:8" x14ac:dyDescent="0.25">
      <c r="A221" s="14"/>
      <c r="B221" s="5">
        <f>DATE(YEAR(siječanj!B221),MONTH(siječanj!B221)+9,DAY(siječanj!B221))</f>
        <v>45568</v>
      </c>
      <c r="C221" s="8">
        <v>2.2708333333333299</v>
      </c>
      <c r="D221">
        <v>0.915874572</v>
      </c>
      <c r="E221" s="6">
        <v>100.34312724544461</v>
      </c>
      <c r="F221" s="9">
        <v>96.732048775976651</v>
      </c>
      <c r="G221" s="9">
        <v>205.72023690661163</v>
      </c>
      <c r="H221" s="9">
        <f t="shared" si="4"/>
        <v>91.901718719063112</v>
      </c>
    </row>
    <row r="222" spans="1:8" x14ac:dyDescent="0.25">
      <c r="A222" s="14"/>
      <c r="B222" s="5">
        <f>DATE(YEAR(siječanj!B222),MONTH(siječanj!B222)+9,DAY(siječanj!B222))</f>
        <v>45568</v>
      </c>
      <c r="C222" s="8">
        <v>2.28125</v>
      </c>
      <c r="D222">
        <v>0.915874572</v>
      </c>
      <c r="E222" s="6">
        <v>101.29028959896584</v>
      </c>
      <c r="F222" s="9">
        <v>103.53493643094117</v>
      </c>
      <c r="G222" s="9">
        <v>174.49657731874339</v>
      </c>
      <c r="H222" s="9">
        <f t="shared" si="4"/>
        <v>92.769200634208886</v>
      </c>
    </row>
    <row r="223" spans="1:8" x14ac:dyDescent="0.25">
      <c r="A223" s="14"/>
      <c r="B223" s="5">
        <f>DATE(YEAR(siječanj!B223),MONTH(siječanj!B223)+9,DAY(siječanj!B223))</f>
        <v>45568</v>
      </c>
      <c r="C223" s="8">
        <v>2.2916666666666701</v>
      </c>
      <c r="D223">
        <v>0.915874572</v>
      </c>
      <c r="E223" s="6">
        <v>99.24014884602785</v>
      </c>
      <c r="F223" s="9">
        <v>111.82549967446309</v>
      </c>
      <c r="G223" s="9">
        <v>102.33764413962398</v>
      </c>
      <c r="H223" s="9">
        <f t="shared" si="4"/>
        <v>90.891528849572055</v>
      </c>
    </row>
    <row r="224" spans="1:8" x14ac:dyDescent="0.25">
      <c r="A224" s="14"/>
      <c r="B224" s="5">
        <f>DATE(YEAR(siječanj!B224),MONTH(siječanj!B224)+9,DAY(siječanj!B224))</f>
        <v>45568</v>
      </c>
      <c r="C224" s="8">
        <v>2.3020833333333299</v>
      </c>
      <c r="D224">
        <v>0.915874572</v>
      </c>
      <c r="E224" s="6">
        <v>96.607030408463586</v>
      </c>
      <c r="F224" s="9">
        <v>115.24707268879287</v>
      </c>
      <c r="G224" s="9">
        <v>41.653435732420476</v>
      </c>
      <c r="H224" s="9">
        <f t="shared" si="4"/>
        <v>88.479922627542578</v>
      </c>
    </row>
    <row r="225" spans="1:8" x14ac:dyDescent="0.25">
      <c r="A225" s="14"/>
      <c r="B225" s="5">
        <f>DATE(YEAR(siječanj!B225),MONTH(siječanj!B225)+9,DAY(siječanj!B225))</f>
        <v>45568</v>
      </c>
      <c r="C225" s="8">
        <v>2.3125</v>
      </c>
      <c r="D225">
        <v>0.915874572</v>
      </c>
      <c r="E225" s="6">
        <v>96.406753770823386</v>
      </c>
      <c r="F225" s="9">
        <v>119.20490925074988</v>
      </c>
      <c r="G225" s="9">
        <v>11.807120621969494</v>
      </c>
      <c r="H225" s="9">
        <f t="shared" si="4"/>
        <v>88.296494347762248</v>
      </c>
    </row>
    <row r="226" spans="1:8" x14ac:dyDescent="0.25">
      <c r="A226" s="14"/>
      <c r="B226" s="5">
        <f>DATE(YEAR(siječanj!B226),MONTH(siječanj!B226)+9,DAY(siječanj!B226))</f>
        <v>45568</v>
      </c>
      <c r="C226" s="8">
        <v>2.3229166666666701</v>
      </c>
      <c r="D226">
        <v>0.915874572</v>
      </c>
      <c r="E226" s="6">
        <v>95.491089263381909</v>
      </c>
      <c r="F226" s="9">
        <v>125.09406794466079</v>
      </c>
      <c r="G226" s="9">
        <v>4.6704333707453083</v>
      </c>
      <c r="H226" s="9">
        <f t="shared" si="4"/>
        <v>87.457860508913697</v>
      </c>
    </row>
    <row r="227" spans="1:8" x14ac:dyDescent="0.25">
      <c r="A227" s="14"/>
      <c r="B227" s="5">
        <f>DATE(YEAR(siječanj!B227),MONTH(siječanj!B227)+9,DAY(siječanj!B227))</f>
        <v>45568</v>
      </c>
      <c r="C227" s="8">
        <v>2.3333333333333299</v>
      </c>
      <c r="D227">
        <v>0.915874572</v>
      </c>
      <c r="E227" s="6">
        <v>96.902095214594127</v>
      </c>
      <c r="F227" s="9">
        <v>133.14418174351226</v>
      </c>
      <c r="G227" s="9">
        <v>2.4098500885588647</v>
      </c>
      <c r="H227" s="9">
        <f t="shared" si="4"/>
        <v>88.75016498056965</v>
      </c>
    </row>
    <row r="228" spans="1:8" x14ac:dyDescent="0.25">
      <c r="A228" s="14"/>
      <c r="B228" s="5">
        <f>DATE(YEAR(siječanj!B228),MONTH(siječanj!B228)+9,DAY(siječanj!B228))</f>
        <v>45568</v>
      </c>
      <c r="C228" s="8">
        <v>2.34375</v>
      </c>
      <c r="D228">
        <v>0.915874572</v>
      </c>
      <c r="E228" s="6">
        <v>97.750764350312934</v>
      </c>
      <c r="F228" s="9">
        <v>136.69384314698135</v>
      </c>
      <c r="G228" s="9">
        <v>1.781219856091051</v>
      </c>
      <c r="H228" s="9">
        <f t="shared" si="4"/>
        <v>89.527439462015721</v>
      </c>
    </row>
    <row r="229" spans="1:8" x14ac:dyDescent="0.25">
      <c r="A229" s="14"/>
      <c r="B229" s="5">
        <f>DATE(YEAR(siječanj!B229),MONTH(siječanj!B229)+9,DAY(siječanj!B229))</f>
        <v>45568</v>
      </c>
      <c r="C229" s="8">
        <v>2.3541666666666701</v>
      </c>
      <c r="D229">
        <v>0.915874572</v>
      </c>
      <c r="E229" s="6">
        <v>97.164071762520024</v>
      </c>
      <c r="F229" s="9">
        <v>139.25959685245809</v>
      </c>
      <c r="G229" s="9">
        <v>1.5607671910505148</v>
      </c>
      <c r="H229" s="9">
        <f t="shared" si="4"/>
        <v>88.990102639275307</v>
      </c>
    </row>
    <row r="230" spans="1:8" x14ac:dyDescent="0.25">
      <c r="A230" s="14"/>
      <c r="B230" s="5">
        <f>DATE(YEAR(siječanj!B230),MONTH(siječanj!B230)+9,DAY(siječanj!B230))</f>
        <v>45568</v>
      </c>
      <c r="C230" s="8">
        <v>2.3645833333333299</v>
      </c>
      <c r="D230">
        <v>0.915874572</v>
      </c>
      <c r="E230" s="6">
        <v>97.415222865833641</v>
      </c>
      <c r="F230" s="9">
        <v>142.27101511455885</v>
      </c>
      <c r="G230" s="9">
        <v>1.493763091173985</v>
      </c>
      <c r="H230" s="9">
        <f t="shared" si="4"/>
        <v>89.220125548529992</v>
      </c>
    </row>
    <row r="231" spans="1:8" x14ac:dyDescent="0.25">
      <c r="A231" s="14"/>
      <c r="B231" s="5">
        <f>DATE(YEAR(siječanj!B231),MONTH(siječanj!B231)+9,DAY(siječanj!B231))</f>
        <v>45568</v>
      </c>
      <c r="C231" s="8">
        <v>2.375</v>
      </c>
      <c r="D231">
        <v>0.915874572</v>
      </c>
      <c r="E231" s="6">
        <v>97.73241647313462</v>
      </c>
      <c r="F231" s="9">
        <v>145.62827470085651</v>
      </c>
      <c r="G231" s="9">
        <v>1.4005633393652135</v>
      </c>
      <c r="H231" s="9">
        <f t="shared" si="4"/>
        <v>89.510635107857922</v>
      </c>
    </row>
    <row r="232" spans="1:8" x14ac:dyDescent="0.25">
      <c r="A232" s="14"/>
      <c r="B232" s="5">
        <f>DATE(YEAR(siječanj!B232),MONTH(siječanj!B232)+9,DAY(siječanj!B232))</f>
        <v>45568</v>
      </c>
      <c r="C232" s="8">
        <v>2.3854166666666701</v>
      </c>
      <c r="D232">
        <v>0.915874572</v>
      </c>
      <c r="E232" s="6">
        <v>98.798778934416632</v>
      </c>
      <c r="F232" s="9">
        <v>147.21780331836453</v>
      </c>
      <c r="G232" s="9">
        <v>1.3114267504208761</v>
      </c>
      <c r="H232" s="9">
        <f t="shared" si="4"/>
        <v>90.487289370681452</v>
      </c>
    </row>
    <row r="233" spans="1:8" x14ac:dyDescent="0.25">
      <c r="A233" s="14"/>
      <c r="B233" s="5">
        <f>DATE(YEAR(siječanj!B233),MONTH(siječanj!B233)+9,DAY(siječanj!B233))</f>
        <v>45568</v>
      </c>
      <c r="C233" s="8">
        <v>2.3958333333333299</v>
      </c>
      <c r="D233">
        <v>0.915874572</v>
      </c>
      <c r="E233" s="6">
        <v>98.227394309672349</v>
      </c>
      <c r="F233" s="9">
        <v>148.12043726645814</v>
      </c>
      <c r="G233" s="9">
        <v>1.3053161924363685</v>
      </c>
      <c r="H233" s="9">
        <f t="shared" si="4"/>
        <v>89.963972722046393</v>
      </c>
    </row>
    <row r="234" spans="1:8" x14ac:dyDescent="0.25">
      <c r="A234" s="14"/>
      <c r="B234" s="5">
        <f>DATE(YEAR(siječanj!B234),MONTH(siječanj!B234)+9,DAY(siječanj!B234))</f>
        <v>45568</v>
      </c>
      <c r="C234" s="8">
        <v>2.40625</v>
      </c>
      <c r="D234">
        <v>0.915874572</v>
      </c>
      <c r="E234" s="6">
        <v>98.05701328136152</v>
      </c>
      <c r="F234" s="9">
        <v>148.83559035927271</v>
      </c>
      <c r="G234" s="9">
        <v>1.2751385977537826</v>
      </c>
      <c r="H234" s="9">
        <f t="shared" si="4"/>
        <v>89.807925070665291</v>
      </c>
    </row>
    <row r="235" spans="1:8" x14ac:dyDescent="0.25">
      <c r="A235" s="14"/>
      <c r="B235" s="5">
        <f>DATE(YEAR(siječanj!B235),MONTH(siječanj!B235)+9,DAY(siječanj!B235))</f>
        <v>45568</v>
      </c>
      <c r="C235" s="8">
        <v>2.4166666666666701</v>
      </c>
      <c r="D235">
        <v>0.915874572</v>
      </c>
      <c r="E235" s="6">
        <v>98.839145249594381</v>
      </c>
      <c r="F235" s="9">
        <v>148.89508580547906</v>
      </c>
      <c r="G235" s="9">
        <v>1.286406633980278</v>
      </c>
      <c r="H235" s="9">
        <f t="shared" si="4"/>
        <v>90.524259852318082</v>
      </c>
    </row>
    <row r="236" spans="1:8" x14ac:dyDescent="0.25">
      <c r="A236" s="14"/>
      <c r="B236" s="5">
        <f>DATE(YEAR(siječanj!B236),MONTH(siječanj!B236)+9,DAY(siječanj!B236))</f>
        <v>45568</v>
      </c>
      <c r="C236" s="8">
        <v>2.4270833333333299</v>
      </c>
      <c r="D236">
        <v>0.915874572</v>
      </c>
      <c r="E236" s="6">
        <v>98.881333542479027</v>
      </c>
      <c r="F236" s="9">
        <v>148.69854181316876</v>
      </c>
      <c r="G236" s="9">
        <v>1.2951248622608738</v>
      </c>
      <c r="H236" s="9">
        <f t="shared" si="4"/>
        <v>90.562899037007227</v>
      </c>
    </row>
    <row r="237" spans="1:8" x14ac:dyDescent="0.25">
      <c r="A237" s="14"/>
      <c r="B237" s="5">
        <f>DATE(YEAR(siječanj!B237),MONTH(siječanj!B237)+9,DAY(siječanj!B237))</f>
        <v>45568</v>
      </c>
      <c r="C237" s="8">
        <v>2.4375</v>
      </c>
      <c r="D237">
        <v>0.915874572</v>
      </c>
      <c r="E237" s="6">
        <v>98.935468648624152</v>
      </c>
      <c r="F237" s="9">
        <v>148.47358562049351</v>
      </c>
      <c r="G237" s="9">
        <v>1.283302300293012</v>
      </c>
      <c r="H237" s="9">
        <f t="shared" si="4"/>
        <v>90.612480004178067</v>
      </c>
    </row>
    <row r="238" spans="1:8" x14ac:dyDescent="0.25">
      <c r="A238" s="14"/>
      <c r="B238" s="5">
        <f>DATE(YEAR(siječanj!B238),MONTH(siječanj!B238)+9,DAY(siječanj!B238))</f>
        <v>45568</v>
      </c>
      <c r="C238" s="8">
        <v>2.4479166666666701</v>
      </c>
      <c r="D238">
        <v>0.915874572</v>
      </c>
      <c r="E238" s="6">
        <v>100.66839313039567</v>
      </c>
      <c r="F238" s="9">
        <v>148.68738144747422</v>
      </c>
      <c r="G238" s="9">
        <v>1.2440057681633212</v>
      </c>
      <c r="H238" s="9">
        <f t="shared" si="4"/>
        <v>92.19962147222887</v>
      </c>
    </row>
    <row r="239" spans="1:8" x14ac:dyDescent="0.25">
      <c r="A239" s="14"/>
      <c r="B239" s="5">
        <f>DATE(YEAR(siječanj!B239),MONTH(siječanj!B239)+9,DAY(siječanj!B239))</f>
        <v>45568</v>
      </c>
      <c r="C239" s="8">
        <v>2.4583333333333299</v>
      </c>
      <c r="D239">
        <v>0.915874572</v>
      </c>
      <c r="E239" s="6">
        <v>101.27985239622294</v>
      </c>
      <c r="F239" s="9">
        <v>148.75749849539224</v>
      </c>
      <c r="G239" s="9">
        <v>1.2032181627922689</v>
      </c>
      <c r="H239" s="9">
        <f t="shared" si="4"/>
        <v>92.759641465613853</v>
      </c>
    </row>
    <row r="240" spans="1:8" x14ac:dyDescent="0.25">
      <c r="A240" s="14"/>
      <c r="B240" s="5">
        <f>DATE(YEAR(siječanj!B240),MONTH(siječanj!B240)+9,DAY(siječanj!B240))</f>
        <v>45568</v>
      </c>
      <c r="C240" s="8">
        <v>2.46875</v>
      </c>
      <c r="D240">
        <v>0.915874572</v>
      </c>
      <c r="E240" s="6">
        <v>102.24708310992749</v>
      </c>
      <c r="F240" s="9">
        <v>148.78743450368441</v>
      </c>
      <c r="G240" s="9">
        <v>1.116477209182865</v>
      </c>
      <c r="H240" s="9">
        <f t="shared" si="4"/>
        <v>93.645503481553263</v>
      </c>
    </row>
    <row r="241" spans="1:8" x14ac:dyDescent="0.25">
      <c r="A241" s="14"/>
      <c r="B241" s="5">
        <f>DATE(YEAR(siječanj!B241),MONTH(siječanj!B241)+9,DAY(siječanj!B241))</f>
        <v>45568</v>
      </c>
      <c r="C241" s="8">
        <v>2.4791666666666701</v>
      </c>
      <c r="D241">
        <v>0.915874572</v>
      </c>
      <c r="E241" s="6">
        <v>102.77881089702187</v>
      </c>
      <c r="F241" s="9">
        <v>148.59156631806093</v>
      </c>
      <c r="G241" s="9">
        <v>1.0754570853054306</v>
      </c>
      <c r="H241" s="9">
        <f t="shared" si="4"/>
        <v>94.132499440978847</v>
      </c>
    </row>
    <row r="242" spans="1:8" x14ac:dyDescent="0.25">
      <c r="A242" s="14"/>
      <c r="B242" s="5">
        <f>DATE(YEAR(siječanj!B242),MONTH(siječanj!B242)+9,DAY(siječanj!B242))</f>
        <v>45568</v>
      </c>
      <c r="C242" s="8">
        <v>2.4895833333333299</v>
      </c>
      <c r="D242">
        <v>0.915874572</v>
      </c>
      <c r="E242" s="6">
        <v>102.62201242182736</v>
      </c>
      <c r="F242" s="9">
        <v>148.39584398785868</v>
      </c>
      <c r="G242" s="9">
        <v>1.0575886542219255</v>
      </c>
      <c r="H242" s="9">
        <f t="shared" si="4"/>
        <v>93.988891704619817</v>
      </c>
    </row>
    <row r="243" spans="1:8" x14ac:dyDescent="0.25">
      <c r="A243" s="14"/>
      <c r="B243" s="5">
        <f>DATE(YEAR(siječanj!B243),MONTH(siječanj!B243)+9,DAY(siječanj!B243))</f>
        <v>45568</v>
      </c>
      <c r="C243" s="8">
        <v>2.5</v>
      </c>
      <c r="D243">
        <v>0.915874572</v>
      </c>
      <c r="E243" s="6">
        <v>101.06865177542493</v>
      </c>
      <c r="F243" s="9">
        <v>148.39272022616649</v>
      </c>
      <c r="G243" s="9">
        <v>1.0878190778814705</v>
      </c>
      <c r="H243" s="9">
        <f t="shared" si="4"/>
        <v>92.566208187434341</v>
      </c>
    </row>
    <row r="244" spans="1:8" x14ac:dyDescent="0.25">
      <c r="A244" s="14"/>
      <c r="B244" s="5">
        <f>DATE(YEAR(siječanj!B244),MONTH(siječanj!B244)+9,DAY(siječanj!B244))</f>
        <v>45568</v>
      </c>
      <c r="C244" s="8">
        <v>2.5104166666666701</v>
      </c>
      <c r="D244">
        <v>0.915874572</v>
      </c>
      <c r="E244" s="6">
        <v>100.18471372348881</v>
      </c>
      <c r="F244" s="9">
        <v>147.77713519305638</v>
      </c>
      <c r="G244" s="9">
        <v>1.0976686373273725</v>
      </c>
      <c r="H244" s="9">
        <f t="shared" si="4"/>
        <v>91.75663180244284</v>
      </c>
    </row>
    <row r="245" spans="1:8" x14ac:dyDescent="0.25">
      <c r="A245" s="14"/>
      <c r="B245" s="5">
        <f>DATE(YEAR(siječanj!B245),MONTH(siječanj!B245)+9,DAY(siječanj!B245))</f>
        <v>45568</v>
      </c>
      <c r="C245" s="8">
        <v>2.5208333333333299</v>
      </c>
      <c r="D245">
        <v>0.915874572</v>
      </c>
      <c r="E245" s="6">
        <v>100.20590443770575</v>
      </c>
      <c r="F245" s="9">
        <v>147.37371741658572</v>
      </c>
      <c r="G245" s="9">
        <v>1.0781678973674722</v>
      </c>
      <c r="H245" s="9">
        <f t="shared" si="4"/>
        <v>91.77603983875666</v>
      </c>
    </row>
    <row r="246" spans="1:8" x14ac:dyDescent="0.25">
      <c r="A246" s="14"/>
      <c r="B246" s="5">
        <f>DATE(YEAR(siječanj!B246),MONTH(siječanj!B246)+9,DAY(siječanj!B246))</f>
        <v>45568</v>
      </c>
      <c r="C246" s="8">
        <v>2.53125</v>
      </c>
      <c r="D246">
        <v>0.915874572</v>
      </c>
      <c r="E246" s="6">
        <v>99.368410558435897</v>
      </c>
      <c r="F246" s="9">
        <v>147.19898014650542</v>
      </c>
      <c r="G246" s="9">
        <v>1.1206794535142768</v>
      </c>
      <c r="H246" s="9">
        <f t="shared" si="4"/>
        <v>91.009000490527754</v>
      </c>
    </row>
    <row r="247" spans="1:8" x14ac:dyDescent="0.25">
      <c r="A247" s="14"/>
      <c r="B247" s="5">
        <f>DATE(YEAR(siječanj!B247),MONTH(siječanj!B247)+9,DAY(siječanj!B247))</f>
        <v>45568</v>
      </c>
      <c r="C247" s="8">
        <v>2.5416666666666701</v>
      </c>
      <c r="D247">
        <v>0.915874572</v>
      </c>
      <c r="E247" s="6">
        <v>97.251322717662532</v>
      </c>
      <c r="F247" s="9">
        <v>146.70107073251552</v>
      </c>
      <c r="G247" s="9">
        <v>1.1108776916667045</v>
      </c>
      <c r="H247" s="9">
        <f t="shared" si="4"/>
        <v>89.070013570473051</v>
      </c>
    </row>
    <row r="248" spans="1:8" x14ac:dyDescent="0.25">
      <c r="A248" s="14"/>
      <c r="B248" s="5">
        <f>DATE(YEAR(siječanj!B248),MONTH(siječanj!B248)+9,DAY(siječanj!B248))</f>
        <v>45568</v>
      </c>
      <c r="C248" s="8">
        <v>2.5520833333333299</v>
      </c>
      <c r="D248">
        <v>0.915874572</v>
      </c>
      <c r="E248" s="6">
        <v>96.1446599620283</v>
      </c>
      <c r="F248" s="9">
        <v>146.30348964837529</v>
      </c>
      <c r="G248" s="9">
        <v>1.0957887148114072</v>
      </c>
      <c r="H248" s="9">
        <f t="shared" si="4"/>
        <v>88.05644929280821</v>
      </c>
    </row>
    <row r="249" spans="1:8" x14ac:dyDescent="0.25">
      <c r="A249" s="14"/>
      <c r="B249" s="5">
        <f>DATE(YEAR(siječanj!B249),MONTH(siječanj!B249)+9,DAY(siječanj!B249))</f>
        <v>45568</v>
      </c>
      <c r="C249" s="8">
        <v>2.5625</v>
      </c>
      <c r="D249">
        <v>0.915874572</v>
      </c>
      <c r="E249" s="6">
        <v>96.134971652231457</v>
      </c>
      <c r="F249" s="9">
        <v>145.73242091765474</v>
      </c>
      <c r="G249" s="9">
        <v>1.076265693174334</v>
      </c>
      <c r="H249" s="9">
        <f t="shared" si="4"/>
        <v>88.047576016219622</v>
      </c>
    </row>
    <row r="250" spans="1:8" x14ac:dyDescent="0.25">
      <c r="A250" s="14"/>
      <c r="B250" s="5">
        <f>DATE(YEAR(siječanj!B250),MONTH(siječanj!B250)+9,DAY(siječanj!B250))</f>
        <v>45568</v>
      </c>
      <c r="C250" s="8">
        <v>2.5729166666666701</v>
      </c>
      <c r="D250">
        <v>0.915874572</v>
      </c>
      <c r="E250" s="6">
        <v>96.473140174334674</v>
      </c>
      <c r="F250" s="9">
        <v>145.21700588254197</v>
      </c>
      <c r="G250" s="9">
        <v>1.0548767640785559</v>
      </c>
      <c r="H250" s="9">
        <f t="shared" si="4"/>
        <v>88.357295966664779</v>
      </c>
    </row>
    <row r="251" spans="1:8" x14ac:dyDescent="0.25">
      <c r="A251" s="14"/>
      <c r="B251" s="5">
        <f>DATE(YEAR(siječanj!B251),MONTH(siječanj!B251)+9,DAY(siječanj!B251))</f>
        <v>45568</v>
      </c>
      <c r="C251" s="8">
        <v>2.5833333333333299</v>
      </c>
      <c r="D251">
        <v>0.915874572</v>
      </c>
      <c r="E251" s="6">
        <v>98.987203355800077</v>
      </c>
      <c r="F251" s="9">
        <v>143.96712285293765</v>
      </c>
      <c r="G251" s="9">
        <v>1.053046795323576</v>
      </c>
      <c r="H251" s="9">
        <f t="shared" si="4"/>
        <v>90.659862506970356</v>
      </c>
    </row>
    <row r="252" spans="1:8" x14ac:dyDescent="0.25">
      <c r="A252" s="14"/>
      <c r="B252" s="5">
        <f>DATE(YEAR(siječanj!B252),MONTH(siječanj!B252)+9,DAY(siječanj!B252))</f>
        <v>45568</v>
      </c>
      <c r="C252" s="8">
        <v>2.59375</v>
      </c>
      <c r="D252">
        <v>0.915874572</v>
      </c>
      <c r="E252" s="6">
        <v>100.54375073876507</v>
      </c>
      <c r="F252" s="9">
        <v>143.43099416958995</v>
      </c>
      <c r="G252" s="9">
        <v>1.0248522659202088</v>
      </c>
      <c r="H252" s="9">
        <f t="shared" si="4"/>
        <v>92.085464675141139</v>
      </c>
    </row>
    <row r="253" spans="1:8" x14ac:dyDescent="0.25">
      <c r="A253" s="14"/>
      <c r="B253" s="5">
        <f>DATE(YEAR(siječanj!B253),MONTH(siječanj!B253)+9,DAY(siječanj!B253))</f>
        <v>45568</v>
      </c>
      <c r="C253" s="8">
        <v>2.6041666666666701</v>
      </c>
      <c r="D253">
        <v>0.915874572</v>
      </c>
      <c r="E253" s="6">
        <v>100.48388068926991</v>
      </c>
      <c r="F253" s="9">
        <v>142.758249852495</v>
      </c>
      <c r="G253" s="9">
        <v>0.99937861033884234</v>
      </c>
      <c r="H253" s="9">
        <f t="shared" si="4"/>
        <v>92.030631219184144</v>
      </c>
    </row>
    <row r="254" spans="1:8" x14ac:dyDescent="0.25">
      <c r="A254" s="14"/>
      <c r="B254" s="5">
        <f>DATE(YEAR(siječanj!B254),MONTH(siječanj!B254)+9,DAY(siječanj!B254))</f>
        <v>45568</v>
      </c>
      <c r="C254" s="8">
        <v>2.6145833333333299</v>
      </c>
      <c r="D254">
        <v>0.915874572</v>
      </c>
      <c r="E254" s="6">
        <v>102.48931450409941</v>
      </c>
      <c r="F254" s="9">
        <v>141.47021815429008</v>
      </c>
      <c r="G254" s="9">
        <v>1.0241737538450526</v>
      </c>
      <c r="H254" s="9">
        <f t="shared" si="4"/>
        <v>93.867357056015436</v>
      </c>
    </row>
    <row r="255" spans="1:8" x14ac:dyDescent="0.25">
      <c r="A255" s="14"/>
      <c r="B255" s="5">
        <f>DATE(YEAR(siječanj!B255),MONTH(siječanj!B255)+9,DAY(siječanj!B255))</f>
        <v>45568</v>
      </c>
      <c r="C255" s="8">
        <v>2.625</v>
      </c>
      <c r="D255">
        <v>0.915874572</v>
      </c>
      <c r="E255" s="6">
        <v>103.14050746764208</v>
      </c>
      <c r="F255" s="9">
        <v>138.86313191380859</v>
      </c>
      <c r="G255" s="9">
        <v>0.99771108181204149</v>
      </c>
      <c r="H255" s="9">
        <f t="shared" si="4"/>
        <v>94.463768132789497</v>
      </c>
    </row>
    <row r="256" spans="1:8" x14ac:dyDescent="0.25">
      <c r="A256" s="14"/>
      <c r="B256" s="5">
        <f>DATE(YEAR(siječanj!B256),MONTH(siječanj!B256)+9,DAY(siječanj!B256))</f>
        <v>45568</v>
      </c>
      <c r="C256" s="8">
        <v>2.6354166666666701</v>
      </c>
      <c r="D256">
        <v>0.915874572</v>
      </c>
      <c r="E256" s="6">
        <v>103.99008512875071</v>
      </c>
      <c r="F256" s="9">
        <v>137.05581887310711</v>
      </c>
      <c r="G256" s="9">
        <v>1.0000409501967824</v>
      </c>
      <c r="H256" s="9">
        <f t="shared" si="4"/>
        <v>95.241874709538124</v>
      </c>
    </row>
    <row r="257" spans="1:8" x14ac:dyDescent="0.25">
      <c r="A257" s="14"/>
      <c r="B257" s="5">
        <f>DATE(YEAR(siječanj!B257),MONTH(siječanj!B257)+9,DAY(siječanj!B257))</f>
        <v>45568</v>
      </c>
      <c r="C257" s="8">
        <v>2.6458333333333299</v>
      </c>
      <c r="D257">
        <v>0.915874572</v>
      </c>
      <c r="E257" s="6">
        <v>105.73633399264925</v>
      </c>
      <c r="F257" s="9">
        <v>135.46701606702979</v>
      </c>
      <c r="G257" s="9">
        <v>0.98314787953567062</v>
      </c>
      <c r="H257" s="9">
        <f t="shared" si="4"/>
        <v>96.841219640366688</v>
      </c>
    </row>
    <row r="258" spans="1:8" x14ac:dyDescent="0.25">
      <c r="A258" s="14"/>
      <c r="B258" s="5">
        <f>DATE(YEAR(siječanj!B258),MONTH(siječanj!B258)+9,DAY(siječanj!B258))</f>
        <v>45568</v>
      </c>
      <c r="C258" s="8">
        <v>2.65625</v>
      </c>
      <c r="D258">
        <v>0.915874572</v>
      </c>
      <c r="E258" s="6">
        <v>105.54788986355672</v>
      </c>
      <c r="F258" s="9">
        <v>134.08361957916424</v>
      </c>
      <c r="G258" s="9">
        <v>0.98721858996669876</v>
      </c>
      <c r="H258" s="9">
        <f t="shared" si="4"/>
        <v>96.668628454288154</v>
      </c>
    </row>
    <row r="259" spans="1:8" x14ac:dyDescent="0.25">
      <c r="A259" s="14"/>
      <c r="B259" s="5">
        <f>DATE(YEAR(siječanj!B259),MONTH(siječanj!B259)+9,DAY(siječanj!B259))</f>
        <v>45568</v>
      </c>
      <c r="C259" s="8">
        <v>2.6666666666666701</v>
      </c>
      <c r="D259">
        <v>0.915874572</v>
      </c>
      <c r="E259" s="6">
        <v>105.65283045839337</v>
      </c>
      <c r="F259" s="9">
        <v>131.4265584986494</v>
      </c>
      <c r="G259" s="9">
        <v>0.9994149080705762</v>
      </c>
      <c r="H259" s="9">
        <f t="shared" si="4"/>
        <v>96.764740876669592</v>
      </c>
    </row>
    <row r="260" spans="1:8" x14ac:dyDescent="0.25">
      <c r="A260" s="14"/>
      <c r="B260" s="5">
        <f>DATE(YEAR(siječanj!B260),MONTH(siječanj!B260)+9,DAY(siječanj!B260))</f>
        <v>45568</v>
      </c>
      <c r="C260" s="8">
        <v>2.6770833333333299</v>
      </c>
      <c r="D260">
        <v>0.915874572</v>
      </c>
      <c r="E260" s="6">
        <v>106.32673754206694</v>
      </c>
      <c r="F260" s="9">
        <v>129.99364533302756</v>
      </c>
      <c r="G260" s="9">
        <v>1.0190665883920595</v>
      </c>
      <c r="H260" s="9">
        <f t="shared" ref="H260:H323" si="5">D260*E260</f>
        <v>97.381955238496886</v>
      </c>
    </row>
    <row r="261" spans="1:8" x14ac:dyDescent="0.25">
      <c r="A261" s="14"/>
      <c r="B261" s="5">
        <f>DATE(YEAR(siječanj!B261),MONTH(siječanj!B261)+9,DAY(siječanj!B261))</f>
        <v>45568</v>
      </c>
      <c r="C261" s="8">
        <v>2.6875</v>
      </c>
      <c r="D261">
        <v>0.915874572</v>
      </c>
      <c r="E261" s="6">
        <v>108.86867432190738</v>
      </c>
      <c r="F261" s="9">
        <v>129.18328330692231</v>
      </c>
      <c r="G261" s="9">
        <v>1.0688904729894897</v>
      </c>
      <c r="H261" s="9">
        <f t="shared" si="5"/>
        <v>99.710050498784312</v>
      </c>
    </row>
    <row r="262" spans="1:8" x14ac:dyDescent="0.25">
      <c r="A262" s="14"/>
      <c r="B262" s="5">
        <f>DATE(YEAR(siječanj!B262),MONTH(siječanj!B262)+9,DAY(siječanj!B262))</f>
        <v>45568</v>
      </c>
      <c r="C262" s="8">
        <v>2.6979166666666701</v>
      </c>
      <c r="D262">
        <v>0.915874572</v>
      </c>
      <c r="E262" s="6">
        <v>109.93481704223285</v>
      </c>
      <c r="F262" s="9">
        <v>128.47729167729872</v>
      </c>
      <c r="G262" s="9">
        <v>1.2112305659419063</v>
      </c>
      <c r="H262" s="9">
        <f t="shared" si="5"/>
        <v>100.68650350645332</v>
      </c>
    </row>
    <row r="263" spans="1:8" x14ac:dyDescent="0.25">
      <c r="A263" s="14"/>
      <c r="B263" s="5">
        <f>DATE(YEAR(siječanj!B263),MONTH(siječanj!B263)+9,DAY(siječanj!B263))</f>
        <v>45568</v>
      </c>
      <c r="C263" s="8">
        <v>2.7083333333333299</v>
      </c>
      <c r="D263">
        <v>0.915874572</v>
      </c>
      <c r="E263" s="6">
        <v>111.49944754208796</v>
      </c>
      <c r="F263" s="9">
        <v>127.85469677125374</v>
      </c>
      <c r="G263" s="9">
        <v>1.5754209581422154</v>
      </c>
      <c r="H263" s="9">
        <f t="shared" si="5"/>
        <v>102.11950879584627</v>
      </c>
    </row>
    <row r="264" spans="1:8" x14ac:dyDescent="0.25">
      <c r="A264" s="14"/>
      <c r="B264" s="5">
        <f>DATE(YEAR(siječanj!B264),MONTH(siječanj!B264)+9,DAY(siječanj!B264))</f>
        <v>45568</v>
      </c>
      <c r="C264" s="8">
        <v>2.71875</v>
      </c>
      <c r="D264">
        <v>0.915874572</v>
      </c>
      <c r="E264" s="6">
        <v>114.63180954982609</v>
      </c>
      <c r="F264" s="9">
        <v>127.83644315837815</v>
      </c>
      <c r="G264" s="9">
        <v>2.5684536157768942</v>
      </c>
      <c r="H264" s="9">
        <f t="shared" si="5"/>
        <v>104.98835950903248</v>
      </c>
    </row>
    <row r="265" spans="1:8" x14ac:dyDescent="0.25">
      <c r="A265" s="14"/>
      <c r="B265" s="5">
        <f>DATE(YEAR(siječanj!B265),MONTH(siječanj!B265)+9,DAY(siječanj!B265))</f>
        <v>45568</v>
      </c>
      <c r="C265" s="8">
        <v>2.7291666666666701</v>
      </c>
      <c r="D265">
        <v>0.915874572</v>
      </c>
      <c r="E265" s="6">
        <v>118.76006516339352</v>
      </c>
      <c r="F265" s="9">
        <v>128.27024658975847</v>
      </c>
      <c r="G265" s="9">
        <v>6.3354491283259495</v>
      </c>
      <c r="H265" s="9">
        <f t="shared" si="5"/>
        <v>108.76932385221515</v>
      </c>
    </row>
    <row r="266" spans="1:8" x14ac:dyDescent="0.25">
      <c r="A266" s="14"/>
      <c r="B266" s="5">
        <f>DATE(YEAR(siječanj!B266),MONTH(siječanj!B266)+9,DAY(siječanj!B266))</f>
        <v>45568</v>
      </c>
      <c r="C266" s="8">
        <v>2.7395833333333299</v>
      </c>
      <c r="D266">
        <v>0.915874572</v>
      </c>
      <c r="E266" s="6">
        <v>123.24268312363712</v>
      </c>
      <c r="F266" s="9">
        <v>129.86374023688708</v>
      </c>
      <c r="G266" s="9">
        <v>21.703310306575034</v>
      </c>
      <c r="H266" s="9">
        <f t="shared" si="5"/>
        <v>112.87483965799277</v>
      </c>
    </row>
    <row r="267" spans="1:8" x14ac:dyDescent="0.25">
      <c r="A267" s="14"/>
      <c r="B267" s="5">
        <f>DATE(YEAR(siječanj!B267),MONTH(siječanj!B267)+9,DAY(siječanj!B267))</f>
        <v>45568</v>
      </c>
      <c r="C267" s="8">
        <v>2.75</v>
      </c>
      <c r="D267">
        <v>0.915874572</v>
      </c>
      <c r="E267" s="6">
        <v>128.01537885422181</v>
      </c>
      <c r="F267" s="9">
        <v>131.57621517155678</v>
      </c>
      <c r="G267" s="9">
        <v>60.541776002166124</v>
      </c>
      <c r="H267" s="9">
        <f t="shared" si="5"/>
        <v>117.24603031752825</v>
      </c>
    </row>
    <row r="268" spans="1:8" x14ac:dyDescent="0.25">
      <c r="A268" s="14"/>
      <c r="B268" s="5">
        <f>DATE(YEAR(siječanj!B268),MONTH(siječanj!B268)+9,DAY(siječanj!B268))</f>
        <v>45568</v>
      </c>
      <c r="C268" s="8">
        <v>2.7604166666666701</v>
      </c>
      <c r="D268">
        <v>0.915874572</v>
      </c>
      <c r="E268" s="6">
        <v>132.32937666996327</v>
      </c>
      <c r="F268" s="9">
        <v>133.43076219821216</v>
      </c>
      <c r="G268" s="9">
        <v>119.15408994597456</v>
      </c>
      <c r="H268" s="9">
        <f t="shared" si="5"/>
        <v>121.1971112206294</v>
      </c>
    </row>
    <row r="269" spans="1:8" x14ac:dyDescent="0.25">
      <c r="A269" s="14"/>
      <c r="B269" s="5">
        <f>DATE(YEAR(siječanj!B269),MONTH(siječanj!B269)+9,DAY(siječanj!B269))</f>
        <v>45568</v>
      </c>
      <c r="C269" s="8">
        <v>2.7708333333333299</v>
      </c>
      <c r="D269">
        <v>0.915874572</v>
      </c>
      <c r="E269" s="6">
        <v>137.22402961681277</v>
      </c>
      <c r="F269" s="9">
        <v>134.63513239524431</v>
      </c>
      <c r="G269" s="9">
        <v>172.38948750914381</v>
      </c>
      <c r="H269" s="9">
        <f t="shared" si="5"/>
        <v>125.67999939341372</v>
      </c>
    </row>
    <row r="270" spans="1:8" x14ac:dyDescent="0.25">
      <c r="A270" s="14"/>
      <c r="B270" s="5">
        <f>DATE(YEAR(siječanj!B270),MONTH(siječanj!B270)+9,DAY(siječanj!B270))</f>
        <v>45568</v>
      </c>
      <c r="C270" s="8">
        <v>2.78125</v>
      </c>
      <c r="D270">
        <v>0.915874572</v>
      </c>
      <c r="E270" s="6">
        <v>142.86183169789669</v>
      </c>
      <c r="F270" s="9">
        <v>135.109772076924</v>
      </c>
      <c r="G270" s="9">
        <v>208.45528525414687</v>
      </c>
      <c r="H270" s="9">
        <f t="shared" si="5"/>
        <v>130.84351896144716</v>
      </c>
    </row>
    <row r="271" spans="1:8" x14ac:dyDescent="0.25">
      <c r="A271" s="14"/>
      <c r="B271" s="5">
        <f>DATE(YEAR(siječanj!B271),MONTH(siječanj!B271)+9,DAY(siječanj!B271))</f>
        <v>45568</v>
      </c>
      <c r="C271" s="8">
        <v>2.7916666666666701</v>
      </c>
      <c r="D271">
        <v>0.915874572</v>
      </c>
      <c r="E271" s="6">
        <v>148.43050800390353</v>
      </c>
      <c r="F271" s="9">
        <v>134.1208066713933</v>
      </c>
      <c r="G271" s="9">
        <v>219.08911585534585</v>
      </c>
      <c r="H271" s="9">
        <f t="shared" si="5"/>
        <v>135.94372798981772</v>
      </c>
    </row>
    <row r="272" spans="1:8" x14ac:dyDescent="0.25">
      <c r="A272" s="14"/>
      <c r="B272" s="5">
        <f>DATE(YEAR(siječanj!B272),MONTH(siječanj!B272)+9,DAY(siječanj!B272))</f>
        <v>45568</v>
      </c>
      <c r="C272" s="8">
        <v>2.8020833333333299</v>
      </c>
      <c r="D272">
        <v>0.915874572</v>
      </c>
      <c r="E272" s="6">
        <v>154.77728703701635</v>
      </c>
      <c r="F272" s="9">
        <v>132.95457920180414</v>
      </c>
      <c r="G272" s="9">
        <v>220.04027589504653</v>
      </c>
      <c r="H272" s="9">
        <f t="shared" si="5"/>
        <v>141.7565815203485</v>
      </c>
    </row>
    <row r="273" spans="1:8" x14ac:dyDescent="0.25">
      <c r="A273" s="14"/>
      <c r="B273" s="5">
        <f>DATE(YEAR(siječanj!B273),MONTH(siječanj!B273)+9,DAY(siječanj!B273))</f>
        <v>45568</v>
      </c>
      <c r="C273" s="8">
        <v>2.8125</v>
      </c>
      <c r="D273">
        <v>0.915874572</v>
      </c>
      <c r="E273" s="6">
        <v>157.05347915494968</v>
      </c>
      <c r="F273" s="9">
        <v>131.45015836128837</v>
      </c>
      <c r="G273" s="9">
        <v>220.6136243779072</v>
      </c>
      <c r="H273" s="9">
        <f t="shared" si="5"/>
        <v>143.84128800215046</v>
      </c>
    </row>
    <row r="274" spans="1:8" x14ac:dyDescent="0.25">
      <c r="A274" s="14"/>
      <c r="B274" s="5">
        <f>DATE(YEAR(siječanj!B274),MONTH(siječanj!B274)+9,DAY(siječanj!B274))</f>
        <v>45568</v>
      </c>
      <c r="C274" s="8">
        <v>2.8229166666666701</v>
      </c>
      <c r="D274">
        <v>0.915874572</v>
      </c>
      <c r="E274" s="6">
        <v>157.0468711600862</v>
      </c>
      <c r="F274" s="9">
        <v>129.41127869881205</v>
      </c>
      <c r="G274" s="9">
        <v>220.88864581678274</v>
      </c>
      <c r="H274" s="9">
        <f t="shared" si="5"/>
        <v>143.83523590768309</v>
      </c>
    </row>
    <row r="275" spans="1:8" x14ac:dyDescent="0.25">
      <c r="A275" s="14"/>
      <c r="B275" s="5">
        <f>DATE(YEAR(siječanj!B275),MONTH(siječanj!B275)+9,DAY(siječanj!B275))</f>
        <v>45568</v>
      </c>
      <c r="C275" s="8">
        <v>2.8333333333333299</v>
      </c>
      <c r="D275">
        <v>0.915874572</v>
      </c>
      <c r="E275" s="6">
        <v>156.95564713078778</v>
      </c>
      <c r="F275" s="9">
        <v>124.54498664638312</v>
      </c>
      <c r="G275" s="9">
        <v>221.51787551333112</v>
      </c>
      <c r="H275" s="9">
        <f t="shared" si="5"/>
        <v>143.75168613889329</v>
      </c>
    </row>
    <row r="276" spans="1:8" x14ac:dyDescent="0.25">
      <c r="A276" s="14"/>
      <c r="B276" s="5">
        <f>DATE(YEAR(siječanj!B276),MONTH(siječanj!B276)+9,DAY(siječanj!B276))</f>
        <v>45568</v>
      </c>
      <c r="C276" s="8">
        <v>2.84375</v>
      </c>
      <c r="D276">
        <v>0.915874572</v>
      </c>
      <c r="E276" s="6">
        <v>155.73048487645144</v>
      </c>
      <c r="F276" s="9">
        <v>121.24578147849499</v>
      </c>
      <c r="G276" s="9">
        <v>221.79219864272869</v>
      </c>
      <c r="H276" s="9">
        <f t="shared" si="5"/>
        <v>142.62959118357244</v>
      </c>
    </row>
    <row r="277" spans="1:8" x14ac:dyDescent="0.25">
      <c r="A277" s="14"/>
      <c r="B277" s="5">
        <f>DATE(YEAR(siječanj!B277),MONTH(siječanj!B277)+9,DAY(siječanj!B277))</f>
        <v>45568</v>
      </c>
      <c r="C277" s="8">
        <v>2.8541666666666701</v>
      </c>
      <c r="D277">
        <v>0.915874572</v>
      </c>
      <c r="E277" s="6">
        <v>155.33330851712651</v>
      </c>
      <c r="F277" s="9">
        <v>118.51750562216031</v>
      </c>
      <c r="G277" s="9">
        <v>222.26195148839409</v>
      </c>
      <c r="H277" s="9">
        <f t="shared" si="5"/>
        <v>142.26582745546719</v>
      </c>
    </row>
    <row r="278" spans="1:8" x14ac:dyDescent="0.25">
      <c r="A278" s="14"/>
      <c r="B278" s="5">
        <f>DATE(YEAR(siječanj!B278),MONTH(siječanj!B278)+9,DAY(siječanj!B278))</f>
        <v>45568</v>
      </c>
      <c r="C278" s="8">
        <v>2.8645833333333299</v>
      </c>
      <c r="D278">
        <v>0.915874572</v>
      </c>
      <c r="E278" s="6">
        <v>154.52325072508953</v>
      </c>
      <c r="F278" s="9">
        <v>116.079844068556</v>
      </c>
      <c r="G278" s="9">
        <v>222.68153156598873</v>
      </c>
      <c r="H278" s="9">
        <f t="shared" si="5"/>
        <v>141.52391612189007</v>
      </c>
    </row>
    <row r="279" spans="1:8" x14ac:dyDescent="0.25">
      <c r="A279" s="14"/>
      <c r="B279" s="5">
        <f>DATE(YEAR(siječanj!B279),MONTH(siječanj!B279)+9,DAY(siječanj!B279))</f>
        <v>45568</v>
      </c>
      <c r="C279" s="8">
        <v>2.875</v>
      </c>
      <c r="D279">
        <v>0.915874572</v>
      </c>
      <c r="E279" s="6">
        <v>151.49451776414699</v>
      </c>
      <c r="F279" s="9">
        <v>111.8372218756362</v>
      </c>
      <c r="G279" s="9">
        <v>222.49075046460052</v>
      </c>
      <c r="H279" s="9">
        <f t="shared" si="5"/>
        <v>138.74997661758451</v>
      </c>
    </row>
    <row r="280" spans="1:8" x14ac:dyDescent="0.25">
      <c r="A280" s="14"/>
      <c r="B280" s="5">
        <f>DATE(YEAR(siječanj!B280),MONTH(siječanj!B280)+9,DAY(siječanj!B280))</f>
        <v>45568</v>
      </c>
      <c r="C280" s="8">
        <v>2.8854166666666701</v>
      </c>
      <c r="D280">
        <v>0.915874572</v>
      </c>
      <c r="E280" s="6">
        <v>156.66087005721019</v>
      </c>
      <c r="F280" s="9">
        <v>108.94044755890762</v>
      </c>
      <c r="G280" s="9">
        <v>221.76744086905177</v>
      </c>
      <c r="H280" s="9">
        <f t="shared" si="5"/>
        <v>143.48170731279501</v>
      </c>
    </row>
    <row r="281" spans="1:8" x14ac:dyDescent="0.25">
      <c r="A281" s="14"/>
      <c r="B281" s="5">
        <f>DATE(YEAR(siječanj!B281),MONTH(siječanj!B281)+9,DAY(siječanj!B281))</f>
        <v>45568</v>
      </c>
      <c r="C281" s="8">
        <v>2.8958333333333299</v>
      </c>
      <c r="D281">
        <v>0.915874572</v>
      </c>
      <c r="E281" s="6">
        <v>158.84401025582545</v>
      </c>
      <c r="F281" s="9">
        <v>106.93212534981738</v>
      </c>
      <c r="G281" s="9">
        <v>221.51307092072744</v>
      </c>
      <c r="H281" s="9">
        <f t="shared" si="5"/>
        <v>145.48118990781774</v>
      </c>
    </row>
    <row r="282" spans="1:8" x14ac:dyDescent="0.25">
      <c r="A282" s="14"/>
      <c r="B282" s="5">
        <f>DATE(YEAR(siječanj!B282),MONTH(siječanj!B282)+9,DAY(siječanj!B282))</f>
        <v>45568</v>
      </c>
      <c r="C282" s="8">
        <v>2.90625</v>
      </c>
      <c r="D282">
        <v>0.915874572</v>
      </c>
      <c r="E282" s="6">
        <v>155.52766594433652</v>
      </c>
      <c r="F282" s="9">
        <v>104.72486278246406</v>
      </c>
      <c r="G282" s="9">
        <v>220.55255112055599</v>
      </c>
      <c r="H282" s="9">
        <f t="shared" si="5"/>
        <v>142.44383448092819</v>
      </c>
    </row>
    <row r="283" spans="1:8" x14ac:dyDescent="0.25">
      <c r="A283" s="14"/>
      <c r="B283" s="5">
        <f>DATE(YEAR(siječanj!B283),MONTH(siječanj!B283)+9,DAY(siječanj!B283))</f>
        <v>45568</v>
      </c>
      <c r="C283" s="8">
        <v>2.9166666666666701</v>
      </c>
      <c r="D283">
        <v>0.915874572</v>
      </c>
      <c r="E283" s="6">
        <v>150.55076385891576</v>
      </c>
      <c r="F283" s="9">
        <v>102.0506770080534</v>
      </c>
      <c r="G283" s="9">
        <v>218.80146101866529</v>
      </c>
      <c r="H283" s="9">
        <f t="shared" si="5"/>
        <v>137.88561641355753</v>
      </c>
    </row>
    <row r="284" spans="1:8" x14ac:dyDescent="0.25">
      <c r="A284" s="14"/>
      <c r="B284" s="5">
        <f>DATE(YEAR(siječanj!B284),MONTH(siječanj!B284)+9,DAY(siječanj!B284))</f>
        <v>45568</v>
      </c>
      <c r="C284" s="8">
        <v>2.9270833333333299</v>
      </c>
      <c r="D284">
        <v>0.915874572</v>
      </c>
      <c r="E284" s="6">
        <v>143.42895157439031</v>
      </c>
      <c r="F284" s="9">
        <v>100.0451771459221</v>
      </c>
      <c r="G284" s="9">
        <v>216.38758626302297</v>
      </c>
      <c r="H284" s="9">
        <f t="shared" si="5"/>
        <v>131.36292963560345</v>
      </c>
    </row>
    <row r="285" spans="1:8" x14ac:dyDescent="0.25">
      <c r="A285" s="14"/>
      <c r="B285" s="5">
        <f>DATE(YEAR(siječanj!B285),MONTH(siječanj!B285)+9,DAY(siječanj!B285))</f>
        <v>45568</v>
      </c>
      <c r="C285" s="8">
        <v>2.9375</v>
      </c>
      <c r="D285">
        <v>0.915874572</v>
      </c>
      <c r="E285" s="6">
        <v>133.49337112215974</v>
      </c>
      <c r="F285" s="9">
        <v>97.886187504669266</v>
      </c>
      <c r="G285" s="9">
        <v>215.05425237643999</v>
      </c>
      <c r="H285" s="9">
        <f t="shared" si="5"/>
        <v>122.26318414134522</v>
      </c>
    </row>
    <row r="286" spans="1:8" x14ac:dyDescent="0.25">
      <c r="A286" s="14"/>
      <c r="B286" s="5">
        <f>DATE(YEAR(siječanj!B286),MONTH(siječanj!B286)+9,DAY(siječanj!B286))</f>
        <v>45568</v>
      </c>
      <c r="C286" s="8">
        <v>2.9479166666666701</v>
      </c>
      <c r="D286">
        <v>0.915874572</v>
      </c>
      <c r="E286" s="6">
        <v>121.42320041269816</v>
      </c>
      <c r="F286" s="9">
        <v>95.650681624260187</v>
      </c>
      <c r="G286" s="9">
        <v>214.50561319847503</v>
      </c>
      <c r="H286" s="9">
        <f t="shared" si="5"/>
        <v>111.20842170885015</v>
      </c>
    </row>
    <row r="287" spans="1:8" x14ac:dyDescent="0.25">
      <c r="A287" s="14"/>
      <c r="B287" s="5">
        <f>DATE(YEAR(siječanj!B287),MONTH(siječanj!B287)+9,DAY(siječanj!B287))</f>
        <v>45568</v>
      </c>
      <c r="C287" s="8">
        <v>2.9583333333333299</v>
      </c>
      <c r="D287">
        <v>0.915874572</v>
      </c>
      <c r="E287" s="6">
        <v>110.01140119982138</v>
      </c>
      <c r="F287" s="9">
        <v>92.591606147935792</v>
      </c>
      <c r="G287" s="9">
        <v>209.74646007728521</v>
      </c>
      <c r="H287" s="9">
        <f t="shared" si="5"/>
        <v>100.75664498900669</v>
      </c>
    </row>
    <row r="288" spans="1:8" x14ac:dyDescent="0.25">
      <c r="A288" s="14"/>
      <c r="B288" s="5">
        <f>DATE(YEAR(siječanj!B288),MONTH(siječanj!B288)+9,DAY(siječanj!B288))</f>
        <v>45568</v>
      </c>
      <c r="C288" s="8">
        <v>2.96875</v>
      </c>
      <c r="D288">
        <v>0.915874572</v>
      </c>
      <c r="E288" s="6">
        <v>100.00110685159649</v>
      </c>
      <c r="F288" s="9">
        <v>90.244176956493845</v>
      </c>
      <c r="G288" s="9">
        <v>208.44465652912339</v>
      </c>
      <c r="H288" s="9">
        <f t="shared" si="5"/>
        <v>91.588470937232202</v>
      </c>
    </row>
    <row r="289" spans="1:8" x14ac:dyDescent="0.25">
      <c r="A289" s="14"/>
      <c r="B289" s="5">
        <f>DATE(YEAR(siječanj!B289),MONTH(siječanj!B289)+9,DAY(siječanj!B289))</f>
        <v>45568</v>
      </c>
      <c r="C289" s="8">
        <v>2.9791666666666701</v>
      </c>
      <c r="D289">
        <v>0.915874572</v>
      </c>
      <c r="E289" s="6">
        <v>91.030237482461189</v>
      </c>
      <c r="F289" s="9">
        <v>88.275253178131322</v>
      </c>
      <c r="G289" s="9">
        <v>206.70676439658226</v>
      </c>
      <c r="H289" s="9">
        <f t="shared" si="5"/>
        <v>83.372279793307499</v>
      </c>
    </row>
    <row r="290" spans="1:8" ht="15.75" thickBot="1" x14ac:dyDescent="0.3">
      <c r="A290" s="14"/>
      <c r="B290" s="5">
        <f>DATE(YEAR(siječanj!B290),MONTH(siječanj!B290)+9,DAY(siječanj!B290))</f>
        <v>45568</v>
      </c>
      <c r="C290" s="8">
        <v>2.9895833333333299</v>
      </c>
      <c r="D290">
        <v>0.915874572</v>
      </c>
      <c r="E290" s="6">
        <v>83.247433561425211</v>
      </c>
      <c r="F290" s="9">
        <v>86.511256009105097</v>
      </c>
      <c r="G290" s="9">
        <v>206.21652421594973</v>
      </c>
      <c r="H290" s="9">
        <f t="shared" si="5"/>
        <v>76.244207583168745</v>
      </c>
    </row>
    <row r="291" spans="1:8" x14ac:dyDescent="0.25">
      <c r="A291" s="13">
        <f t="shared" ref="A291" si="6">A195+1</f>
        <v>278</v>
      </c>
      <c r="B291" s="5">
        <f>DATE(YEAR(siječanj!B291),MONTH(siječanj!B291)+9,DAY(siječanj!B291))</f>
        <v>45569</v>
      </c>
      <c r="C291" s="8">
        <v>3</v>
      </c>
      <c r="D291">
        <v>0.91490402400000004</v>
      </c>
      <c r="E291" s="6">
        <v>75.882822300705556</v>
      </c>
      <c r="F291" s="9">
        <v>84.608607250807978</v>
      </c>
      <c r="G291" s="9">
        <v>200.56420943697131</v>
      </c>
      <c r="H291" s="9">
        <f t="shared" si="5"/>
        <v>69.425499475392456</v>
      </c>
    </row>
    <row r="292" spans="1:8" x14ac:dyDescent="0.25">
      <c r="A292" s="14"/>
      <c r="B292" s="5">
        <f>DATE(YEAR(siječanj!B292),MONTH(siječanj!B292)+9,DAY(siječanj!B292))</f>
        <v>45569</v>
      </c>
      <c r="C292" s="8">
        <v>3.0104166666666701</v>
      </c>
      <c r="D292">
        <v>0.91490402400000004</v>
      </c>
      <c r="E292" s="6">
        <v>70.306662977550928</v>
      </c>
      <c r="F292" s="9">
        <v>83.06994870677724</v>
      </c>
      <c r="G292" s="9">
        <v>198.73907828522576</v>
      </c>
      <c r="H292" s="9">
        <f t="shared" si="5"/>
        <v>64.323848872173173</v>
      </c>
    </row>
    <row r="293" spans="1:8" x14ac:dyDescent="0.25">
      <c r="A293" s="14"/>
      <c r="B293" s="5">
        <f>DATE(YEAR(siječanj!B293),MONTH(siječanj!B293)+9,DAY(siječanj!B293))</f>
        <v>45569</v>
      </c>
      <c r="C293" s="8">
        <v>3.0208333333333299</v>
      </c>
      <c r="D293">
        <v>0.91490402400000004</v>
      </c>
      <c r="E293" s="6">
        <v>66.04286759460237</v>
      </c>
      <c r="F293" s="9">
        <v>81.768366901315758</v>
      </c>
      <c r="G293" s="9">
        <v>197.55567170286002</v>
      </c>
      <c r="H293" s="9">
        <f t="shared" si="5"/>
        <v>60.422885318800908</v>
      </c>
    </row>
    <row r="294" spans="1:8" x14ac:dyDescent="0.25">
      <c r="A294" s="14"/>
      <c r="B294" s="5">
        <f>DATE(YEAR(siječanj!B294),MONTH(siječanj!B294)+9,DAY(siječanj!B294))</f>
        <v>45569</v>
      </c>
      <c r="C294" s="8">
        <v>3.03125</v>
      </c>
      <c r="D294">
        <v>0.91490402400000004</v>
      </c>
      <c r="E294" s="6">
        <v>62.608157796833311</v>
      </c>
      <c r="F294" s="9">
        <v>80.745648709560427</v>
      </c>
      <c r="G294" s="9">
        <v>196.8883178193108</v>
      </c>
      <c r="H294" s="9">
        <f t="shared" si="5"/>
        <v>57.280455503549774</v>
      </c>
    </row>
    <row r="295" spans="1:8" x14ac:dyDescent="0.25">
      <c r="A295" s="14"/>
      <c r="B295" s="5">
        <f>DATE(YEAR(siječanj!B295),MONTH(siječanj!B295)+9,DAY(siječanj!B295))</f>
        <v>45569</v>
      </c>
      <c r="C295" s="8">
        <v>3.0416666666666701</v>
      </c>
      <c r="D295">
        <v>0.91490402400000004</v>
      </c>
      <c r="E295" s="6">
        <v>59.367040767160915</v>
      </c>
      <c r="F295" s="9">
        <v>79.223738308851424</v>
      </c>
      <c r="G295" s="9">
        <v>195.54756521729695</v>
      </c>
      <c r="H295" s="9">
        <f t="shared" si="5"/>
        <v>54.315144490847572</v>
      </c>
    </row>
    <row r="296" spans="1:8" x14ac:dyDescent="0.25">
      <c r="A296" s="14"/>
      <c r="B296" s="5">
        <f>DATE(YEAR(siječanj!B296),MONTH(siječanj!B296)+9,DAY(siječanj!B296))</f>
        <v>45569</v>
      </c>
      <c r="C296" s="8">
        <v>3.0520833333333299</v>
      </c>
      <c r="D296">
        <v>0.91490402400000004</v>
      </c>
      <c r="E296" s="6">
        <v>57.750268595936831</v>
      </c>
      <c r="F296" s="9">
        <v>78.612734433119741</v>
      </c>
      <c r="G296" s="9">
        <v>195.32318268452426</v>
      </c>
      <c r="H296" s="9">
        <f t="shared" si="5"/>
        <v>52.835953125503437</v>
      </c>
    </row>
    <row r="297" spans="1:8" x14ac:dyDescent="0.25">
      <c r="A297" s="14"/>
      <c r="B297" s="5">
        <f>DATE(YEAR(siječanj!B297),MONTH(siječanj!B297)+9,DAY(siječanj!B297))</f>
        <v>45569</v>
      </c>
      <c r="C297" s="8">
        <v>3.0625</v>
      </c>
      <c r="D297">
        <v>0.91490402400000004</v>
      </c>
      <c r="E297" s="6">
        <v>55.796074824784689</v>
      </c>
      <c r="F297" s="9">
        <v>78.109831386977092</v>
      </c>
      <c r="G297" s="9">
        <v>195.2422828034729</v>
      </c>
      <c r="H297" s="9">
        <f t="shared" si="5"/>
        <v>51.048053380600606</v>
      </c>
    </row>
    <row r="298" spans="1:8" x14ac:dyDescent="0.25">
      <c r="A298" s="14"/>
      <c r="B298" s="5">
        <f>DATE(YEAR(siječanj!B298),MONTH(siječanj!B298)+9,DAY(siječanj!B298))</f>
        <v>45569</v>
      </c>
      <c r="C298" s="8">
        <v>3.0729166666666701</v>
      </c>
      <c r="D298">
        <v>0.91490402400000004</v>
      </c>
      <c r="E298" s="6">
        <v>54.596302997475966</v>
      </c>
      <c r="F298" s="9">
        <v>77.715323158709637</v>
      </c>
      <c r="G298" s="9">
        <v>195.34078153942704</v>
      </c>
      <c r="H298" s="9">
        <f t="shared" si="5"/>
        <v>49.950377307914025</v>
      </c>
    </row>
    <row r="299" spans="1:8" x14ac:dyDescent="0.25">
      <c r="A299" s="14"/>
      <c r="B299" s="5">
        <f>DATE(YEAR(siječanj!B299),MONTH(siječanj!B299)+9,DAY(siječanj!B299))</f>
        <v>45569</v>
      </c>
      <c r="C299" s="8">
        <v>3.0833333333333299</v>
      </c>
      <c r="D299">
        <v>0.91490402400000004</v>
      </c>
      <c r="E299" s="6">
        <v>53.48487294700881</v>
      </c>
      <c r="F299" s="9">
        <v>77.254810995500065</v>
      </c>
      <c r="G299" s="9">
        <v>194.99276262544348</v>
      </c>
      <c r="H299" s="9">
        <f t="shared" si="5"/>
        <v>48.9335254823471</v>
      </c>
    </row>
    <row r="300" spans="1:8" x14ac:dyDescent="0.25">
      <c r="A300" s="14"/>
      <c r="B300" s="5">
        <f>DATE(YEAR(siječanj!B300),MONTH(siječanj!B300)+9,DAY(siječanj!B300))</f>
        <v>45569</v>
      </c>
      <c r="C300" s="8">
        <v>3.09375</v>
      </c>
      <c r="D300">
        <v>0.91490402400000004</v>
      </c>
      <c r="E300" s="6">
        <v>52.509732544254298</v>
      </c>
      <c r="F300" s="9">
        <v>76.661426226905022</v>
      </c>
      <c r="G300" s="9">
        <v>194.99718844349727</v>
      </c>
      <c r="H300" s="9">
        <f t="shared" si="5"/>
        <v>48.041365603902015</v>
      </c>
    </row>
    <row r="301" spans="1:8" x14ac:dyDescent="0.25">
      <c r="A301" s="14"/>
      <c r="B301" s="5">
        <f>DATE(YEAR(siječanj!B301),MONTH(siječanj!B301)+9,DAY(siječanj!B301))</f>
        <v>45569</v>
      </c>
      <c r="C301" s="8">
        <v>3.1041666666666701</v>
      </c>
      <c r="D301">
        <v>0.91490402400000004</v>
      </c>
      <c r="E301" s="6">
        <v>52.606443199768016</v>
      </c>
      <c r="F301" s="9">
        <v>76.370957304303232</v>
      </c>
      <c r="G301" s="9">
        <v>194.80099220242971</v>
      </c>
      <c r="H301" s="9">
        <f t="shared" si="5"/>
        <v>48.129846571795198</v>
      </c>
    </row>
    <row r="302" spans="1:8" x14ac:dyDescent="0.25">
      <c r="A302" s="14"/>
      <c r="B302" s="5">
        <f>DATE(YEAR(siječanj!B302),MONTH(siječanj!B302)+9,DAY(siječanj!B302))</f>
        <v>45569</v>
      </c>
      <c r="C302" s="8">
        <v>3.1145833333333299</v>
      </c>
      <c r="D302">
        <v>0.91490402400000004</v>
      </c>
      <c r="E302" s="6">
        <v>52.125630279150712</v>
      </c>
      <c r="F302" s="9">
        <v>76.229863255597849</v>
      </c>
      <c r="G302" s="9">
        <v>194.69186504064214</v>
      </c>
      <c r="H302" s="9">
        <f t="shared" si="5"/>
        <v>47.689948895931231</v>
      </c>
    </row>
    <row r="303" spans="1:8" x14ac:dyDescent="0.25">
      <c r="A303" s="14"/>
      <c r="B303" s="5">
        <f>DATE(YEAR(siječanj!B303),MONTH(siječanj!B303)+9,DAY(siječanj!B303))</f>
        <v>45569</v>
      </c>
      <c r="C303" s="8">
        <v>3.125</v>
      </c>
      <c r="D303">
        <v>0.91490402400000004</v>
      </c>
      <c r="E303" s="6">
        <v>52.446077629225201</v>
      </c>
      <c r="F303" s="9">
        <v>76.187621980917243</v>
      </c>
      <c r="G303" s="9">
        <v>194.55203739378481</v>
      </c>
      <c r="H303" s="9">
        <f t="shared" si="5"/>
        <v>47.983127465994521</v>
      </c>
    </row>
    <row r="304" spans="1:8" x14ac:dyDescent="0.25">
      <c r="A304" s="14"/>
      <c r="B304" s="5">
        <f>DATE(YEAR(siječanj!B304),MONTH(siječanj!B304)+9,DAY(siječanj!B304))</f>
        <v>45569</v>
      </c>
      <c r="C304" s="8">
        <v>3.1354166666666701</v>
      </c>
      <c r="D304">
        <v>0.91490402400000004</v>
      </c>
      <c r="E304" s="6">
        <v>52.915666024120803</v>
      </c>
      <c r="F304" s="9">
        <v>76.109409085752773</v>
      </c>
      <c r="G304" s="9">
        <v>194.8325530582317</v>
      </c>
      <c r="H304" s="9">
        <f t="shared" si="5"/>
        <v>48.412755778108206</v>
      </c>
    </row>
    <row r="305" spans="1:8" x14ac:dyDescent="0.25">
      <c r="A305" s="14"/>
      <c r="B305" s="5">
        <f>DATE(YEAR(siječanj!B305),MONTH(siječanj!B305)+9,DAY(siječanj!B305))</f>
        <v>45569</v>
      </c>
      <c r="C305" s="8">
        <v>3.1458333333333299</v>
      </c>
      <c r="D305">
        <v>0.91490402400000004</v>
      </c>
      <c r="E305" s="6">
        <v>53.420141005677031</v>
      </c>
      <c r="F305" s="9">
        <v>76.006440614348506</v>
      </c>
      <c r="G305" s="9">
        <v>194.88527103569803</v>
      </c>
      <c r="H305" s="9">
        <f t="shared" si="5"/>
        <v>48.874301968741328</v>
      </c>
    </row>
    <row r="306" spans="1:8" x14ac:dyDescent="0.25">
      <c r="A306" s="14"/>
      <c r="B306" s="5">
        <f>DATE(YEAR(siječanj!B306),MONTH(siječanj!B306)+9,DAY(siječanj!B306))</f>
        <v>45569</v>
      </c>
      <c r="C306" s="8">
        <v>3.15625</v>
      </c>
      <c r="D306">
        <v>0.91490402400000004</v>
      </c>
      <c r="E306" s="6">
        <v>54.084333174146465</v>
      </c>
      <c r="F306" s="9">
        <v>76.036400506094594</v>
      </c>
      <c r="G306" s="9">
        <v>194.88429597546286</v>
      </c>
      <c r="H306" s="9">
        <f t="shared" si="5"/>
        <v>49.481974056383294</v>
      </c>
    </row>
    <row r="307" spans="1:8" x14ac:dyDescent="0.25">
      <c r="A307" s="14"/>
      <c r="B307" s="5">
        <f>DATE(YEAR(siječanj!B307),MONTH(siječanj!B307)+9,DAY(siječanj!B307))</f>
        <v>45569</v>
      </c>
      <c r="C307" s="8">
        <v>3.1666666666666701</v>
      </c>
      <c r="D307">
        <v>0.91490402400000004</v>
      </c>
      <c r="E307" s="6">
        <v>56.766099106255098</v>
      </c>
      <c r="F307" s="9">
        <v>76.295883984212381</v>
      </c>
      <c r="G307" s="9">
        <v>196.71448194238852</v>
      </c>
      <c r="H307" s="9">
        <f t="shared" si="5"/>
        <v>51.935532499095594</v>
      </c>
    </row>
    <row r="308" spans="1:8" x14ac:dyDescent="0.25">
      <c r="A308" s="14"/>
      <c r="B308" s="5">
        <f>DATE(YEAR(siječanj!B308),MONTH(siječanj!B308)+9,DAY(siječanj!B308))</f>
        <v>45569</v>
      </c>
      <c r="C308" s="8">
        <v>3.1770833333333299</v>
      </c>
      <c r="D308">
        <v>0.91490402400000004</v>
      </c>
      <c r="E308" s="6">
        <v>59.054027164961461</v>
      </c>
      <c r="F308" s="9">
        <v>76.524609296833475</v>
      </c>
      <c r="G308" s="9">
        <v>198.22399087310399</v>
      </c>
      <c r="H308" s="9">
        <f t="shared" si="5"/>
        <v>54.028767086628555</v>
      </c>
    </row>
    <row r="309" spans="1:8" x14ac:dyDescent="0.25">
      <c r="A309" s="14"/>
      <c r="B309" s="5">
        <f>DATE(YEAR(siječanj!B309),MONTH(siječanj!B309)+9,DAY(siječanj!B309))</f>
        <v>45569</v>
      </c>
      <c r="C309" s="8">
        <v>3.1875</v>
      </c>
      <c r="D309">
        <v>0.91490402400000004</v>
      </c>
      <c r="E309" s="6">
        <v>62.844052177141997</v>
      </c>
      <c r="F309" s="9">
        <v>76.979526156949461</v>
      </c>
      <c r="G309" s="9">
        <v>203.87486026515521</v>
      </c>
      <c r="H309" s="9">
        <f t="shared" si="5"/>
        <v>57.496276221333176</v>
      </c>
    </row>
    <row r="310" spans="1:8" x14ac:dyDescent="0.25">
      <c r="A310" s="14"/>
      <c r="B310" s="5">
        <f>DATE(YEAR(siječanj!B310),MONTH(siječanj!B310)+9,DAY(siječanj!B310))</f>
        <v>45569</v>
      </c>
      <c r="C310" s="8">
        <v>3.1979166666666701</v>
      </c>
      <c r="D310">
        <v>0.91490402400000004</v>
      </c>
      <c r="E310" s="6">
        <v>67.415123262783595</v>
      </c>
      <c r="F310" s="9">
        <v>77.573066752208689</v>
      </c>
      <c r="G310" s="9">
        <v>206.52957509832365</v>
      </c>
      <c r="H310" s="9">
        <f t="shared" si="5"/>
        <v>61.67836755157672</v>
      </c>
    </row>
    <row r="311" spans="1:8" x14ac:dyDescent="0.25">
      <c r="A311" s="14"/>
      <c r="B311" s="5">
        <f>DATE(YEAR(siječanj!B311),MONTH(siječanj!B311)+9,DAY(siječanj!B311))</f>
        <v>45569</v>
      </c>
      <c r="C311" s="8">
        <v>3.2083333333333299</v>
      </c>
      <c r="D311">
        <v>0.91490402400000004</v>
      </c>
      <c r="E311" s="6">
        <v>73.503996375286491</v>
      </c>
      <c r="F311" s="9">
        <v>78.471821272862044</v>
      </c>
      <c r="G311" s="9">
        <v>211.40854294702601</v>
      </c>
      <c r="H311" s="9">
        <f t="shared" si="5"/>
        <v>67.249102063831032</v>
      </c>
    </row>
    <row r="312" spans="1:8" x14ac:dyDescent="0.25">
      <c r="A312" s="14"/>
      <c r="B312" s="5">
        <f>DATE(YEAR(siječanj!B312),MONTH(siječanj!B312)+9,DAY(siječanj!B312))</f>
        <v>45569</v>
      </c>
      <c r="C312" s="8">
        <v>3.21875</v>
      </c>
      <c r="D312">
        <v>0.91490402400000004</v>
      </c>
      <c r="E312" s="6">
        <v>79.708442391689104</v>
      </c>
      <c r="F312" s="9">
        <v>79.802652199669808</v>
      </c>
      <c r="G312" s="9">
        <v>212.32853785957485</v>
      </c>
      <c r="H312" s="9">
        <f t="shared" si="5"/>
        <v>72.925574690928542</v>
      </c>
    </row>
    <row r="313" spans="1:8" x14ac:dyDescent="0.25">
      <c r="A313" s="14"/>
      <c r="B313" s="5">
        <f>DATE(YEAR(siječanj!B313),MONTH(siječanj!B313)+9,DAY(siječanj!B313))</f>
        <v>45569</v>
      </c>
      <c r="C313" s="8">
        <v>3.2291666666666701</v>
      </c>
      <c r="D313">
        <v>0.91490402400000004</v>
      </c>
      <c r="E313" s="6">
        <v>84.572949441303606</v>
      </c>
      <c r="F313" s="9">
        <v>81.920873200997761</v>
      </c>
      <c r="G313" s="9">
        <v>213.10343080435072</v>
      </c>
      <c r="H313" s="9">
        <f t="shared" si="5"/>
        <v>77.376131765397218</v>
      </c>
    </row>
    <row r="314" spans="1:8" x14ac:dyDescent="0.25">
      <c r="A314" s="14"/>
      <c r="B314" s="5">
        <f>DATE(YEAR(siječanj!B314),MONTH(siječanj!B314)+9,DAY(siječanj!B314))</f>
        <v>45569</v>
      </c>
      <c r="C314" s="8">
        <v>3.2395833333333299</v>
      </c>
      <c r="D314">
        <v>0.91490402400000004</v>
      </c>
      <c r="E314" s="6">
        <v>90.12368976125245</v>
      </c>
      <c r="F314" s="9">
        <v>84.811598042833396</v>
      </c>
      <c r="G314" s="9">
        <v>213.08366631244223</v>
      </c>
      <c r="H314" s="9">
        <f t="shared" si="5"/>
        <v>82.454526420297469</v>
      </c>
    </row>
    <row r="315" spans="1:8" x14ac:dyDescent="0.25">
      <c r="A315" s="14"/>
      <c r="B315" s="5">
        <f>DATE(YEAR(siječanj!B315),MONTH(siječanj!B315)+9,DAY(siječanj!B315))</f>
        <v>45569</v>
      </c>
      <c r="C315" s="8">
        <v>3.25</v>
      </c>
      <c r="D315">
        <v>0.91490402400000004</v>
      </c>
      <c r="E315" s="6">
        <v>95.144755837395792</v>
      </c>
      <c r="F315" s="9">
        <v>88.980384755866311</v>
      </c>
      <c r="G315" s="9">
        <v>212.77293923885807</v>
      </c>
      <c r="H315" s="9">
        <f t="shared" si="5"/>
        <v>87.048319978130905</v>
      </c>
    </row>
    <row r="316" spans="1:8" x14ac:dyDescent="0.25">
      <c r="A316" s="14"/>
      <c r="B316" s="5">
        <f>DATE(YEAR(siječanj!B316),MONTH(siječanj!B316)+9,DAY(siječanj!B316))</f>
        <v>45569</v>
      </c>
      <c r="C316" s="8">
        <v>3.2604166666666701</v>
      </c>
      <c r="D316">
        <v>0.91490402400000004</v>
      </c>
      <c r="E316" s="6">
        <v>98.183371229069849</v>
      </c>
      <c r="F316" s="9">
        <v>92.201407051240196</v>
      </c>
      <c r="G316" s="9">
        <v>212.1338682853866</v>
      </c>
      <c r="H316" s="9">
        <f t="shared" si="5"/>
        <v>89.828361427361827</v>
      </c>
    </row>
    <row r="317" spans="1:8" x14ac:dyDescent="0.25">
      <c r="A317" s="14"/>
      <c r="B317" s="5">
        <f>DATE(YEAR(siječanj!B317),MONTH(siječanj!B317)+9,DAY(siječanj!B317))</f>
        <v>45569</v>
      </c>
      <c r="C317" s="8">
        <v>3.2708333333333299</v>
      </c>
      <c r="D317">
        <v>0.91490402400000004</v>
      </c>
      <c r="E317" s="6">
        <v>100.34312724544461</v>
      </c>
      <c r="F317" s="9">
        <v>96.732048775976651</v>
      </c>
      <c r="G317" s="9">
        <v>205.72023690661163</v>
      </c>
      <c r="H317" s="9">
        <f t="shared" si="5"/>
        <v>91.804330897601304</v>
      </c>
    </row>
    <row r="318" spans="1:8" x14ac:dyDescent="0.25">
      <c r="A318" s="14"/>
      <c r="B318" s="5">
        <f>DATE(YEAR(siječanj!B318),MONTH(siječanj!B318)+9,DAY(siječanj!B318))</f>
        <v>45569</v>
      </c>
      <c r="C318" s="8">
        <v>3.28125</v>
      </c>
      <c r="D318">
        <v>0.91490402400000004</v>
      </c>
      <c r="E318" s="6">
        <v>101.29028959896584</v>
      </c>
      <c r="F318" s="9">
        <v>103.53493643094117</v>
      </c>
      <c r="G318" s="9">
        <v>174.49657731874339</v>
      </c>
      <c r="H318" s="9">
        <f t="shared" si="5"/>
        <v>92.670893546219204</v>
      </c>
    </row>
    <row r="319" spans="1:8" x14ac:dyDescent="0.25">
      <c r="A319" s="14"/>
      <c r="B319" s="5">
        <f>DATE(YEAR(siječanj!B319),MONTH(siječanj!B319)+9,DAY(siječanj!B319))</f>
        <v>45569</v>
      </c>
      <c r="C319" s="8">
        <v>3.2916666666666701</v>
      </c>
      <c r="D319">
        <v>0.91490402400000004</v>
      </c>
      <c r="E319" s="6">
        <v>99.24014884602785</v>
      </c>
      <c r="F319" s="9">
        <v>111.82549967446309</v>
      </c>
      <c r="G319" s="9">
        <v>102.33764413962398</v>
      </c>
      <c r="H319" s="9">
        <f t="shared" si="5"/>
        <v>90.795211521589835</v>
      </c>
    </row>
    <row r="320" spans="1:8" x14ac:dyDescent="0.25">
      <c r="A320" s="14"/>
      <c r="B320" s="5">
        <f>DATE(YEAR(siječanj!B320),MONTH(siječanj!B320)+9,DAY(siječanj!B320))</f>
        <v>45569</v>
      </c>
      <c r="C320" s="8">
        <v>3.3020833333333299</v>
      </c>
      <c r="D320">
        <v>0.91490402400000004</v>
      </c>
      <c r="E320" s="6">
        <v>96.607030408463586</v>
      </c>
      <c r="F320" s="9">
        <v>115.24707268879287</v>
      </c>
      <c r="G320" s="9">
        <v>41.653435732420476</v>
      </c>
      <c r="H320" s="9">
        <f t="shared" si="5"/>
        <v>88.386160867393698</v>
      </c>
    </row>
    <row r="321" spans="1:8" x14ac:dyDescent="0.25">
      <c r="A321" s="14"/>
      <c r="B321" s="5">
        <f>DATE(YEAR(siječanj!B321),MONTH(siječanj!B321)+9,DAY(siječanj!B321))</f>
        <v>45569</v>
      </c>
      <c r="C321" s="8">
        <v>3.3125</v>
      </c>
      <c r="D321">
        <v>0.91490402400000004</v>
      </c>
      <c r="E321" s="6">
        <v>96.406753770823386</v>
      </c>
      <c r="F321" s="9">
        <v>119.20490925074988</v>
      </c>
      <c r="G321" s="9">
        <v>11.807120621969494</v>
      </c>
      <c r="H321" s="9">
        <f t="shared" si="5"/>
        <v>88.202926965703497</v>
      </c>
    </row>
    <row r="322" spans="1:8" x14ac:dyDescent="0.25">
      <c r="A322" s="14"/>
      <c r="B322" s="5">
        <f>DATE(YEAR(siječanj!B322),MONTH(siječanj!B322)+9,DAY(siječanj!B322))</f>
        <v>45569</v>
      </c>
      <c r="C322" s="8">
        <v>3.3229166666666701</v>
      </c>
      <c r="D322">
        <v>0.91490402400000004</v>
      </c>
      <c r="E322" s="6">
        <v>95.491089263381909</v>
      </c>
      <c r="F322" s="9">
        <v>125.09406794466079</v>
      </c>
      <c r="G322" s="9">
        <v>4.6704333707453083</v>
      </c>
      <c r="H322" s="9">
        <f t="shared" si="5"/>
        <v>87.365181823211302</v>
      </c>
    </row>
    <row r="323" spans="1:8" x14ac:dyDescent="0.25">
      <c r="A323" s="14"/>
      <c r="B323" s="5">
        <f>DATE(YEAR(siječanj!B323),MONTH(siječanj!B323)+9,DAY(siječanj!B323))</f>
        <v>45569</v>
      </c>
      <c r="C323" s="8">
        <v>3.3333333333333299</v>
      </c>
      <c r="D323">
        <v>0.91490402400000004</v>
      </c>
      <c r="E323" s="6">
        <v>96.902095214594127</v>
      </c>
      <c r="F323" s="9">
        <v>133.14418174351226</v>
      </c>
      <c r="G323" s="9">
        <v>2.4098500885588647</v>
      </c>
      <c r="H323" s="9">
        <f t="shared" si="5"/>
        <v>88.656116845863309</v>
      </c>
    </row>
    <row r="324" spans="1:8" x14ac:dyDescent="0.25">
      <c r="A324" s="14"/>
      <c r="B324" s="5">
        <f>DATE(YEAR(siječanj!B324),MONTH(siječanj!B324)+9,DAY(siječanj!B324))</f>
        <v>45569</v>
      </c>
      <c r="C324" s="8">
        <v>3.34375</v>
      </c>
      <c r="D324">
        <v>0.91490402400000004</v>
      </c>
      <c r="E324" s="6">
        <v>97.750764350312934</v>
      </c>
      <c r="F324" s="9">
        <v>136.69384314698135</v>
      </c>
      <c r="G324" s="9">
        <v>1.781219856091051</v>
      </c>
      <c r="H324" s="9">
        <f t="shared" ref="H324:H387" si="7">D324*E324</f>
        <v>89.43256765317706</v>
      </c>
    </row>
    <row r="325" spans="1:8" x14ac:dyDescent="0.25">
      <c r="A325" s="14"/>
      <c r="B325" s="5">
        <f>DATE(YEAR(siječanj!B325),MONTH(siječanj!B325)+9,DAY(siječanj!B325))</f>
        <v>45569</v>
      </c>
      <c r="C325" s="8">
        <v>3.3541666666666701</v>
      </c>
      <c r="D325">
        <v>0.91490402400000004</v>
      </c>
      <c r="E325" s="6">
        <v>97.164071762520024</v>
      </c>
      <c r="F325" s="9">
        <v>139.25959685245809</v>
      </c>
      <c r="G325" s="9">
        <v>1.5607671910505148</v>
      </c>
      <c r="H325" s="9">
        <f t="shared" si="7"/>
        <v>88.895800243754351</v>
      </c>
    </row>
    <row r="326" spans="1:8" x14ac:dyDescent="0.25">
      <c r="A326" s="14"/>
      <c r="B326" s="5">
        <f>DATE(YEAR(siječanj!B326),MONTH(siječanj!B326)+9,DAY(siječanj!B326))</f>
        <v>45569</v>
      </c>
      <c r="C326" s="8">
        <v>3.3645833333333299</v>
      </c>
      <c r="D326">
        <v>0.91490402400000004</v>
      </c>
      <c r="E326" s="6">
        <v>97.415222865833641</v>
      </c>
      <c r="F326" s="9">
        <v>142.27101511455885</v>
      </c>
      <c r="G326" s="9">
        <v>1.493763091173985</v>
      </c>
      <c r="H326" s="9">
        <f t="shared" si="7"/>
        <v>89.125579398808014</v>
      </c>
    </row>
    <row r="327" spans="1:8" x14ac:dyDescent="0.25">
      <c r="A327" s="14"/>
      <c r="B327" s="5">
        <f>DATE(YEAR(siječanj!B327),MONTH(siječanj!B327)+9,DAY(siječanj!B327))</f>
        <v>45569</v>
      </c>
      <c r="C327" s="8">
        <v>3.375</v>
      </c>
      <c r="D327">
        <v>0.91490402400000004</v>
      </c>
      <c r="E327" s="6">
        <v>97.73241647313462</v>
      </c>
      <c r="F327" s="9">
        <v>145.62827470085651</v>
      </c>
      <c r="G327" s="9">
        <v>1.4005633393652135</v>
      </c>
      <c r="H327" s="9">
        <f t="shared" si="7"/>
        <v>89.415781106514757</v>
      </c>
    </row>
    <row r="328" spans="1:8" x14ac:dyDescent="0.25">
      <c r="A328" s="14"/>
      <c r="B328" s="5">
        <f>DATE(YEAR(siječanj!B328),MONTH(siječanj!B328)+9,DAY(siječanj!B328))</f>
        <v>45569</v>
      </c>
      <c r="C328" s="8">
        <v>3.3854166666666701</v>
      </c>
      <c r="D328">
        <v>0.91490402400000004</v>
      </c>
      <c r="E328" s="6">
        <v>98.798778934416632</v>
      </c>
      <c r="F328" s="9">
        <v>147.21780331836453</v>
      </c>
      <c r="G328" s="9">
        <v>1.3114267504208761</v>
      </c>
      <c r="H328" s="9">
        <f t="shared" si="7"/>
        <v>90.391400413384218</v>
      </c>
    </row>
    <row r="329" spans="1:8" x14ac:dyDescent="0.25">
      <c r="A329" s="14"/>
      <c r="B329" s="5">
        <f>DATE(YEAR(siječanj!B329),MONTH(siječanj!B329)+9,DAY(siječanj!B329))</f>
        <v>45569</v>
      </c>
      <c r="C329" s="8">
        <v>3.3958333333333299</v>
      </c>
      <c r="D329">
        <v>0.91490402400000004</v>
      </c>
      <c r="E329" s="6">
        <v>98.227394309672349</v>
      </c>
      <c r="F329" s="9">
        <v>148.12043726645814</v>
      </c>
      <c r="G329" s="9">
        <v>1.3053161924363685</v>
      </c>
      <c r="H329" s="9">
        <f t="shared" si="7"/>
        <v>89.868638320953934</v>
      </c>
    </row>
    <row r="330" spans="1:8" x14ac:dyDescent="0.25">
      <c r="A330" s="14"/>
      <c r="B330" s="5">
        <f>DATE(YEAR(siječanj!B330),MONTH(siječanj!B330)+9,DAY(siječanj!B330))</f>
        <v>45569</v>
      </c>
      <c r="C330" s="8">
        <v>3.40625</v>
      </c>
      <c r="D330">
        <v>0.91490402400000004</v>
      </c>
      <c r="E330" s="6">
        <v>98.05701328136152</v>
      </c>
      <c r="F330" s="9">
        <v>148.83559035927271</v>
      </c>
      <c r="G330" s="9">
        <v>1.2751385977537826</v>
      </c>
      <c r="H330" s="9">
        <f t="shared" si="7"/>
        <v>89.712756032539104</v>
      </c>
    </row>
    <row r="331" spans="1:8" x14ac:dyDescent="0.25">
      <c r="A331" s="14"/>
      <c r="B331" s="5">
        <f>DATE(YEAR(siječanj!B331),MONTH(siječanj!B331)+9,DAY(siječanj!B331))</f>
        <v>45569</v>
      </c>
      <c r="C331" s="8">
        <v>3.4166666666666701</v>
      </c>
      <c r="D331">
        <v>0.91490402400000004</v>
      </c>
      <c r="E331" s="6">
        <v>98.839145249594381</v>
      </c>
      <c r="F331" s="9">
        <v>148.89508580547906</v>
      </c>
      <c r="G331" s="9">
        <v>1.286406633980278</v>
      </c>
      <c r="H331" s="9">
        <f t="shared" si="7"/>
        <v>90.42833171757438</v>
      </c>
    </row>
    <row r="332" spans="1:8" x14ac:dyDescent="0.25">
      <c r="A332" s="14"/>
      <c r="B332" s="5">
        <f>DATE(YEAR(siječanj!B332),MONTH(siječanj!B332)+9,DAY(siječanj!B332))</f>
        <v>45569</v>
      </c>
      <c r="C332" s="8">
        <v>3.4270833333333299</v>
      </c>
      <c r="D332">
        <v>0.91490402400000004</v>
      </c>
      <c r="E332" s="6">
        <v>98.881333542479027</v>
      </c>
      <c r="F332" s="9">
        <v>148.69854181316876</v>
      </c>
      <c r="G332" s="9">
        <v>1.2951248622608738</v>
      </c>
      <c r="H332" s="9">
        <f t="shared" si="7"/>
        <v>90.466929956500238</v>
      </c>
    </row>
    <row r="333" spans="1:8" x14ac:dyDescent="0.25">
      <c r="A333" s="14"/>
      <c r="B333" s="5">
        <f>DATE(YEAR(siječanj!B333),MONTH(siječanj!B333)+9,DAY(siječanj!B333))</f>
        <v>45569</v>
      </c>
      <c r="C333" s="8">
        <v>3.4375</v>
      </c>
      <c r="D333">
        <v>0.91490402400000004</v>
      </c>
      <c r="E333" s="6">
        <v>98.935468648624152</v>
      </c>
      <c r="F333" s="9">
        <v>148.47358562049351</v>
      </c>
      <c r="G333" s="9">
        <v>1.283302300293012</v>
      </c>
      <c r="H333" s="9">
        <f t="shared" si="7"/>
        <v>90.516458382952081</v>
      </c>
    </row>
    <row r="334" spans="1:8" x14ac:dyDescent="0.25">
      <c r="A334" s="14"/>
      <c r="B334" s="5">
        <f>DATE(YEAR(siječanj!B334),MONTH(siječanj!B334)+9,DAY(siječanj!B334))</f>
        <v>45569</v>
      </c>
      <c r="C334" s="8">
        <v>3.4479166666666701</v>
      </c>
      <c r="D334">
        <v>0.91490402400000004</v>
      </c>
      <c r="E334" s="6">
        <v>100.66839313039567</v>
      </c>
      <c r="F334" s="9">
        <v>148.68738144747422</v>
      </c>
      <c r="G334" s="9">
        <v>1.2440057681633212</v>
      </c>
      <c r="H334" s="9">
        <f t="shared" si="7"/>
        <v>92.101917964612966</v>
      </c>
    </row>
    <row r="335" spans="1:8" x14ac:dyDescent="0.25">
      <c r="A335" s="14"/>
      <c r="B335" s="5">
        <f>DATE(YEAR(siječanj!B335),MONTH(siječanj!B335)+9,DAY(siječanj!B335))</f>
        <v>45569</v>
      </c>
      <c r="C335" s="8">
        <v>3.4583333333333299</v>
      </c>
      <c r="D335">
        <v>0.91490402400000004</v>
      </c>
      <c r="E335" s="6">
        <v>101.27985239622294</v>
      </c>
      <c r="F335" s="9">
        <v>148.75749849539224</v>
      </c>
      <c r="G335" s="9">
        <v>1.2032181627922689</v>
      </c>
      <c r="H335" s="9">
        <f t="shared" si="7"/>
        <v>92.661344507430414</v>
      </c>
    </row>
    <row r="336" spans="1:8" x14ac:dyDescent="0.25">
      <c r="A336" s="14"/>
      <c r="B336" s="5">
        <f>DATE(YEAR(siječanj!B336),MONTH(siječanj!B336)+9,DAY(siječanj!B336))</f>
        <v>45569</v>
      </c>
      <c r="C336" s="8">
        <v>3.46875</v>
      </c>
      <c r="D336">
        <v>0.91490402400000004</v>
      </c>
      <c r="E336" s="6">
        <v>102.24708310992749</v>
      </c>
      <c r="F336" s="9">
        <v>148.78743450368441</v>
      </c>
      <c r="G336" s="9">
        <v>1.116477209182865</v>
      </c>
      <c r="H336" s="9">
        <f t="shared" si="7"/>
        <v>93.5462677795351</v>
      </c>
    </row>
    <row r="337" spans="1:8" x14ac:dyDescent="0.25">
      <c r="A337" s="14"/>
      <c r="B337" s="5">
        <f>DATE(YEAR(siječanj!B337),MONTH(siječanj!B337)+9,DAY(siječanj!B337))</f>
        <v>45569</v>
      </c>
      <c r="C337" s="8">
        <v>3.4791666666666701</v>
      </c>
      <c r="D337">
        <v>0.91490402400000004</v>
      </c>
      <c r="E337" s="6">
        <v>102.77881089702187</v>
      </c>
      <c r="F337" s="9">
        <v>148.59156631806093</v>
      </c>
      <c r="G337" s="9">
        <v>1.0754570853054306</v>
      </c>
      <c r="H337" s="9">
        <f t="shared" si="7"/>
        <v>94.032747671620356</v>
      </c>
    </row>
    <row r="338" spans="1:8" x14ac:dyDescent="0.25">
      <c r="A338" s="14"/>
      <c r="B338" s="5">
        <f>DATE(YEAR(siječanj!B338),MONTH(siječanj!B338)+9,DAY(siječanj!B338))</f>
        <v>45569</v>
      </c>
      <c r="C338" s="8">
        <v>3.4895833333333299</v>
      </c>
      <c r="D338">
        <v>0.91490402400000004</v>
      </c>
      <c r="E338" s="6">
        <v>102.62201242182736</v>
      </c>
      <c r="F338" s="9">
        <v>148.39584398785868</v>
      </c>
      <c r="G338" s="9">
        <v>1.0575886542219255</v>
      </c>
      <c r="H338" s="9">
        <f t="shared" si="7"/>
        <v>93.889292115707846</v>
      </c>
    </row>
    <row r="339" spans="1:8" x14ac:dyDescent="0.25">
      <c r="A339" s="14"/>
      <c r="B339" s="5">
        <f>DATE(YEAR(siječanj!B339),MONTH(siječanj!B339)+9,DAY(siječanj!B339))</f>
        <v>45569</v>
      </c>
      <c r="C339" s="8">
        <v>3.5</v>
      </c>
      <c r="D339">
        <v>0.91490402400000004</v>
      </c>
      <c r="E339" s="6">
        <v>101.06865177542493</v>
      </c>
      <c r="F339" s="9">
        <v>148.39272022616649</v>
      </c>
      <c r="G339" s="9">
        <v>1.0878190778814705</v>
      </c>
      <c r="H339" s="9">
        <f t="shared" si="7"/>
        <v>92.468116209591017</v>
      </c>
    </row>
    <row r="340" spans="1:8" x14ac:dyDescent="0.25">
      <c r="A340" s="14"/>
      <c r="B340" s="5">
        <f>DATE(YEAR(siječanj!B340),MONTH(siječanj!B340)+9,DAY(siječanj!B340))</f>
        <v>45569</v>
      </c>
      <c r="C340" s="8">
        <v>3.5104166666666701</v>
      </c>
      <c r="D340">
        <v>0.91490402400000004</v>
      </c>
      <c r="E340" s="6">
        <v>100.18471372348881</v>
      </c>
      <c r="F340" s="9">
        <v>147.77713519305638</v>
      </c>
      <c r="G340" s="9">
        <v>1.0976686373273725</v>
      </c>
      <c r="H340" s="9">
        <f t="shared" si="7"/>
        <v>91.659397728907948</v>
      </c>
    </row>
    <row r="341" spans="1:8" x14ac:dyDescent="0.25">
      <c r="A341" s="14"/>
      <c r="B341" s="5">
        <f>DATE(YEAR(siječanj!B341),MONTH(siječanj!B341)+9,DAY(siječanj!B341))</f>
        <v>45569</v>
      </c>
      <c r="C341" s="8">
        <v>3.5208333333333299</v>
      </c>
      <c r="D341">
        <v>0.91490402400000004</v>
      </c>
      <c r="E341" s="6">
        <v>100.20590443770575</v>
      </c>
      <c r="F341" s="9">
        <v>147.37371741658572</v>
      </c>
      <c r="G341" s="9">
        <v>1.0781678973674722</v>
      </c>
      <c r="H341" s="9">
        <f t="shared" si="7"/>
        <v>91.678785198616453</v>
      </c>
    </row>
    <row r="342" spans="1:8" x14ac:dyDescent="0.25">
      <c r="A342" s="14"/>
      <c r="B342" s="5">
        <f>DATE(YEAR(siječanj!B342),MONTH(siječanj!B342)+9,DAY(siječanj!B342))</f>
        <v>45569</v>
      </c>
      <c r="C342" s="8">
        <v>3.53125</v>
      </c>
      <c r="D342">
        <v>0.91490402400000004</v>
      </c>
      <c r="E342" s="6">
        <v>99.368410558435897</v>
      </c>
      <c r="F342" s="9">
        <v>147.19898014650542</v>
      </c>
      <c r="G342" s="9">
        <v>1.1206794535142768</v>
      </c>
      <c r="H342" s="9">
        <f t="shared" si="7"/>
        <v>90.91255867839709</v>
      </c>
    </row>
    <row r="343" spans="1:8" x14ac:dyDescent="0.25">
      <c r="A343" s="14"/>
      <c r="B343" s="5">
        <f>DATE(YEAR(siječanj!B343),MONTH(siječanj!B343)+9,DAY(siječanj!B343))</f>
        <v>45569</v>
      </c>
      <c r="C343" s="8">
        <v>3.5416666666666701</v>
      </c>
      <c r="D343">
        <v>0.91490402400000004</v>
      </c>
      <c r="E343" s="6">
        <v>97.251322717662532</v>
      </c>
      <c r="F343" s="9">
        <v>146.70107073251552</v>
      </c>
      <c r="G343" s="9">
        <v>1.1108776916667045</v>
      </c>
      <c r="H343" s="9">
        <f t="shared" si="7"/>
        <v>88.97562649371207</v>
      </c>
    </row>
    <row r="344" spans="1:8" x14ac:dyDescent="0.25">
      <c r="A344" s="14"/>
      <c r="B344" s="5">
        <f>DATE(YEAR(siječanj!B344),MONTH(siječanj!B344)+9,DAY(siječanj!B344))</f>
        <v>45569</v>
      </c>
      <c r="C344" s="8">
        <v>3.5520833333333299</v>
      </c>
      <c r="D344">
        <v>0.91490402400000004</v>
      </c>
      <c r="E344" s="6">
        <v>96.1446599620283</v>
      </c>
      <c r="F344" s="9">
        <v>146.30348964837529</v>
      </c>
      <c r="G344" s="9">
        <v>1.0957887148114072</v>
      </c>
      <c r="H344" s="9">
        <f t="shared" si="7"/>
        <v>87.963136285371377</v>
      </c>
    </row>
    <row r="345" spans="1:8" x14ac:dyDescent="0.25">
      <c r="A345" s="14"/>
      <c r="B345" s="5">
        <f>DATE(YEAR(siječanj!B345),MONTH(siječanj!B345)+9,DAY(siječanj!B345))</f>
        <v>45569</v>
      </c>
      <c r="C345" s="8">
        <v>3.5625</v>
      </c>
      <c r="D345">
        <v>0.91490402400000004</v>
      </c>
      <c r="E345" s="6">
        <v>96.134971652231457</v>
      </c>
      <c r="F345" s="9">
        <v>145.73242091765474</v>
      </c>
      <c r="G345" s="9">
        <v>1.076265693174334</v>
      </c>
      <c r="H345" s="9">
        <f t="shared" si="7"/>
        <v>87.954272411752498</v>
      </c>
    </row>
    <row r="346" spans="1:8" x14ac:dyDescent="0.25">
      <c r="A346" s="14"/>
      <c r="B346" s="5">
        <f>DATE(YEAR(siječanj!B346),MONTH(siječanj!B346)+9,DAY(siječanj!B346))</f>
        <v>45569</v>
      </c>
      <c r="C346" s="8">
        <v>3.5729166666666701</v>
      </c>
      <c r="D346">
        <v>0.91490402400000004</v>
      </c>
      <c r="E346" s="6">
        <v>96.473140174334674</v>
      </c>
      <c r="F346" s="9">
        <v>145.21700588254197</v>
      </c>
      <c r="G346" s="9">
        <v>1.0548767640785559</v>
      </c>
      <c r="H346" s="9">
        <f t="shared" si="7"/>
        <v>88.263664153414865</v>
      </c>
    </row>
    <row r="347" spans="1:8" x14ac:dyDescent="0.25">
      <c r="A347" s="14"/>
      <c r="B347" s="5">
        <f>DATE(YEAR(siječanj!B347),MONTH(siječanj!B347)+9,DAY(siječanj!B347))</f>
        <v>45569</v>
      </c>
      <c r="C347" s="8">
        <v>3.5833333333333299</v>
      </c>
      <c r="D347">
        <v>0.91490402400000004</v>
      </c>
      <c r="E347" s="6">
        <v>98.987203355800077</v>
      </c>
      <c r="F347" s="9">
        <v>143.96712285293765</v>
      </c>
      <c r="G347" s="9">
        <v>1.053046795323576</v>
      </c>
      <c r="H347" s="9">
        <f t="shared" si="7"/>
        <v>90.563790674727798</v>
      </c>
    </row>
    <row r="348" spans="1:8" x14ac:dyDescent="0.25">
      <c r="A348" s="14"/>
      <c r="B348" s="5">
        <f>DATE(YEAR(siječanj!B348),MONTH(siječanj!B348)+9,DAY(siječanj!B348))</f>
        <v>45569</v>
      </c>
      <c r="C348" s="8">
        <v>3.59375</v>
      </c>
      <c r="D348">
        <v>0.91490402400000004</v>
      </c>
      <c r="E348" s="6">
        <v>100.54375073876507</v>
      </c>
      <c r="F348" s="9">
        <v>143.43099416958995</v>
      </c>
      <c r="G348" s="9">
        <v>1.0248522659202088</v>
      </c>
      <c r="H348" s="9">
        <f t="shared" si="7"/>
        <v>91.987882138949132</v>
      </c>
    </row>
    <row r="349" spans="1:8" x14ac:dyDescent="0.25">
      <c r="A349" s="14"/>
      <c r="B349" s="5">
        <f>DATE(YEAR(siječanj!B349),MONTH(siječanj!B349)+9,DAY(siječanj!B349))</f>
        <v>45569</v>
      </c>
      <c r="C349" s="8">
        <v>3.6041666666666701</v>
      </c>
      <c r="D349">
        <v>0.91490402400000004</v>
      </c>
      <c r="E349" s="6">
        <v>100.48388068926991</v>
      </c>
      <c r="F349" s="9">
        <v>142.758249852495</v>
      </c>
      <c r="G349" s="9">
        <v>0.99937861033884234</v>
      </c>
      <c r="H349" s="9">
        <f t="shared" si="7"/>
        <v>91.933106789748933</v>
      </c>
    </row>
    <row r="350" spans="1:8" x14ac:dyDescent="0.25">
      <c r="A350" s="14"/>
      <c r="B350" s="5">
        <f>DATE(YEAR(siječanj!B350),MONTH(siječanj!B350)+9,DAY(siječanj!B350))</f>
        <v>45569</v>
      </c>
      <c r="C350" s="8">
        <v>3.6145833333333299</v>
      </c>
      <c r="D350">
        <v>0.91490402400000004</v>
      </c>
      <c r="E350" s="6">
        <v>102.48931450409941</v>
      </c>
      <c r="F350" s="9">
        <v>141.47021815429008</v>
      </c>
      <c r="G350" s="9">
        <v>1.0241737538450526</v>
      </c>
      <c r="H350" s="9">
        <f t="shared" si="7"/>
        <v>93.767886256802115</v>
      </c>
    </row>
    <row r="351" spans="1:8" x14ac:dyDescent="0.25">
      <c r="A351" s="14"/>
      <c r="B351" s="5">
        <f>DATE(YEAR(siječanj!B351),MONTH(siječanj!B351)+9,DAY(siječanj!B351))</f>
        <v>45569</v>
      </c>
      <c r="C351" s="8">
        <v>3.625</v>
      </c>
      <c r="D351">
        <v>0.91490402400000004</v>
      </c>
      <c r="E351" s="6">
        <v>103.14050746764208</v>
      </c>
      <c r="F351" s="9">
        <v>138.86313191380859</v>
      </c>
      <c r="G351" s="9">
        <v>0.99771108181204149</v>
      </c>
      <c r="H351" s="9">
        <f t="shared" si="7"/>
        <v>94.363665319547792</v>
      </c>
    </row>
    <row r="352" spans="1:8" x14ac:dyDescent="0.25">
      <c r="A352" s="14"/>
      <c r="B352" s="5">
        <f>DATE(YEAR(siječanj!B352),MONTH(siječanj!B352)+9,DAY(siječanj!B352))</f>
        <v>45569</v>
      </c>
      <c r="C352" s="8">
        <v>3.6354166666666701</v>
      </c>
      <c r="D352">
        <v>0.91490402400000004</v>
      </c>
      <c r="E352" s="6">
        <v>103.99008512875071</v>
      </c>
      <c r="F352" s="9">
        <v>137.05581887310711</v>
      </c>
      <c r="G352" s="9">
        <v>1.0000409501967824</v>
      </c>
      <c r="H352" s="9">
        <f t="shared" si="7"/>
        <v>95.140947340396579</v>
      </c>
    </row>
    <row r="353" spans="1:8" x14ac:dyDescent="0.25">
      <c r="A353" s="14"/>
      <c r="B353" s="5">
        <f>DATE(YEAR(siječanj!B353),MONTH(siječanj!B353)+9,DAY(siječanj!B353))</f>
        <v>45569</v>
      </c>
      <c r="C353" s="8">
        <v>3.6458333333333299</v>
      </c>
      <c r="D353">
        <v>0.91490402400000004</v>
      </c>
      <c r="E353" s="6">
        <v>105.73633399264925</v>
      </c>
      <c r="F353" s="9">
        <v>135.46701606702979</v>
      </c>
      <c r="G353" s="9">
        <v>0.98314787953567062</v>
      </c>
      <c r="H353" s="9">
        <f t="shared" si="7"/>
        <v>96.738597452882786</v>
      </c>
    </row>
    <row r="354" spans="1:8" x14ac:dyDescent="0.25">
      <c r="A354" s="14"/>
      <c r="B354" s="5">
        <f>DATE(YEAR(siječanj!B354),MONTH(siječanj!B354)+9,DAY(siječanj!B354))</f>
        <v>45569</v>
      </c>
      <c r="C354" s="8">
        <v>3.65625</v>
      </c>
      <c r="D354">
        <v>0.91490402400000004</v>
      </c>
      <c r="E354" s="6">
        <v>105.54788986355672</v>
      </c>
      <c r="F354" s="9">
        <v>134.08361957916424</v>
      </c>
      <c r="G354" s="9">
        <v>0.98721858996669876</v>
      </c>
      <c r="H354" s="9">
        <f t="shared" si="7"/>
        <v>96.56618916087686</v>
      </c>
    </row>
    <row r="355" spans="1:8" x14ac:dyDescent="0.25">
      <c r="A355" s="14"/>
      <c r="B355" s="5">
        <f>DATE(YEAR(siječanj!B355),MONTH(siječanj!B355)+9,DAY(siječanj!B355))</f>
        <v>45569</v>
      </c>
      <c r="C355" s="8">
        <v>3.6666666666666701</v>
      </c>
      <c r="D355">
        <v>0.91490402400000004</v>
      </c>
      <c r="E355" s="6">
        <v>105.65283045839337</v>
      </c>
      <c r="F355" s="9">
        <v>131.4265584986494</v>
      </c>
      <c r="G355" s="9">
        <v>0.9994149080705762</v>
      </c>
      <c r="H355" s="9">
        <f t="shared" si="7"/>
        <v>96.662199733373853</v>
      </c>
    </row>
    <row r="356" spans="1:8" x14ac:dyDescent="0.25">
      <c r="A356" s="14"/>
      <c r="B356" s="5">
        <f>DATE(YEAR(siječanj!B356),MONTH(siječanj!B356)+9,DAY(siječanj!B356))</f>
        <v>45569</v>
      </c>
      <c r="C356" s="8">
        <v>3.6770833333333299</v>
      </c>
      <c r="D356">
        <v>0.91490402400000004</v>
      </c>
      <c r="E356" s="6">
        <v>106.32673754206694</v>
      </c>
      <c r="F356" s="9">
        <v>129.99364533302756</v>
      </c>
      <c r="G356" s="9">
        <v>1.0190665883920595</v>
      </c>
      <c r="H356" s="9">
        <f t="shared" si="7"/>
        <v>97.278760036028913</v>
      </c>
    </row>
    <row r="357" spans="1:8" x14ac:dyDescent="0.25">
      <c r="A357" s="14"/>
      <c r="B357" s="5">
        <f>DATE(YEAR(siječanj!B357),MONTH(siječanj!B357)+9,DAY(siječanj!B357))</f>
        <v>45569</v>
      </c>
      <c r="C357" s="8">
        <v>3.6875</v>
      </c>
      <c r="D357">
        <v>0.91490402400000004</v>
      </c>
      <c r="E357" s="6">
        <v>108.86867432190738</v>
      </c>
      <c r="F357" s="9">
        <v>129.18328330692231</v>
      </c>
      <c r="G357" s="9">
        <v>1.0688904729894897</v>
      </c>
      <c r="H357" s="9">
        <f t="shared" si="7"/>
        <v>99.604388224658535</v>
      </c>
    </row>
    <row r="358" spans="1:8" x14ac:dyDescent="0.25">
      <c r="A358" s="14"/>
      <c r="B358" s="5">
        <f>DATE(YEAR(siječanj!B358),MONTH(siječanj!B358)+9,DAY(siječanj!B358))</f>
        <v>45569</v>
      </c>
      <c r="C358" s="8">
        <v>3.6979166666666701</v>
      </c>
      <c r="D358">
        <v>0.91490402400000004</v>
      </c>
      <c r="E358" s="6">
        <v>109.93481704223285</v>
      </c>
      <c r="F358" s="9">
        <v>128.47729167729872</v>
      </c>
      <c r="G358" s="9">
        <v>1.2112305659419063</v>
      </c>
      <c r="H358" s="9">
        <f t="shared" si="7"/>
        <v>100.57980648964262</v>
      </c>
    </row>
    <row r="359" spans="1:8" x14ac:dyDescent="0.25">
      <c r="A359" s="14"/>
      <c r="B359" s="5">
        <f>DATE(YEAR(siječanj!B359),MONTH(siječanj!B359)+9,DAY(siječanj!B359))</f>
        <v>45569</v>
      </c>
      <c r="C359" s="8">
        <v>3.7083333333333299</v>
      </c>
      <c r="D359">
        <v>0.91490402400000004</v>
      </c>
      <c r="E359" s="6">
        <v>111.49944754208796</v>
      </c>
      <c r="F359" s="9">
        <v>127.85469677125374</v>
      </c>
      <c r="G359" s="9">
        <v>1.5754209581422154</v>
      </c>
      <c r="H359" s="9">
        <f t="shared" si="7"/>
        <v>102.01129323003319</v>
      </c>
    </row>
    <row r="360" spans="1:8" x14ac:dyDescent="0.25">
      <c r="A360" s="14"/>
      <c r="B360" s="5">
        <f>DATE(YEAR(siječanj!B360),MONTH(siječanj!B360)+9,DAY(siječanj!B360))</f>
        <v>45569</v>
      </c>
      <c r="C360" s="8">
        <v>3.71875</v>
      </c>
      <c r="D360">
        <v>0.91490402400000004</v>
      </c>
      <c r="E360" s="6">
        <v>114.63180954982609</v>
      </c>
      <c r="F360" s="9">
        <v>127.83644315837815</v>
      </c>
      <c r="G360" s="9">
        <v>2.5684536157768942</v>
      </c>
      <c r="H360" s="9">
        <f t="shared" si="7"/>
        <v>104.87710383553753</v>
      </c>
    </row>
    <row r="361" spans="1:8" x14ac:dyDescent="0.25">
      <c r="A361" s="14"/>
      <c r="B361" s="5">
        <f>DATE(YEAR(siječanj!B361),MONTH(siječanj!B361)+9,DAY(siječanj!B361))</f>
        <v>45569</v>
      </c>
      <c r="C361" s="8">
        <v>3.7291666666666701</v>
      </c>
      <c r="D361">
        <v>0.91490402400000004</v>
      </c>
      <c r="E361" s="6">
        <v>118.76006516339352</v>
      </c>
      <c r="F361" s="9">
        <v>128.27024658975847</v>
      </c>
      <c r="G361" s="9">
        <v>6.3354491283259495</v>
      </c>
      <c r="H361" s="9">
        <f t="shared" si="7"/>
        <v>108.65406150849095</v>
      </c>
    </row>
    <row r="362" spans="1:8" x14ac:dyDescent="0.25">
      <c r="A362" s="14"/>
      <c r="B362" s="5">
        <f>DATE(YEAR(siječanj!B362),MONTH(siječanj!B362)+9,DAY(siječanj!B362))</f>
        <v>45569</v>
      </c>
      <c r="C362" s="8">
        <v>3.7395833333333299</v>
      </c>
      <c r="D362">
        <v>0.91490402400000004</v>
      </c>
      <c r="E362" s="6">
        <v>123.24268312363712</v>
      </c>
      <c r="F362" s="9">
        <v>129.86374023688708</v>
      </c>
      <c r="G362" s="9">
        <v>21.703310306575034</v>
      </c>
      <c r="H362" s="9">
        <f t="shared" si="7"/>
        <v>112.7552267183725</v>
      </c>
    </row>
    <row r="363" spans="1:8" x14ac:dyDescent="0.25">
      <c r="A363" s="14"/>
      <c r="B363" s="5">
        <f>DATE(YEAR(siječanj!B363),MONTH(siječanj!B363)+9,DAY(siječanj!B363))</f>
        <v>45569</v>
      </c>
      <c r="C363" s="8">
        <v>3.75</v>
      </c>
      <c r="D363">
        <v>0.91490402400000004</v>
      </c>
      <c r="E363" s="6">
        <v>128.01537885422181</v>
      </c>
      <c r="F363" s="9">
        <v>131.57621517155678</v>
      </c>
      <c r="G363" s="9">
        <v>60.541776002166124</v>
      </c>
      <c r="H363" s="9">
        <f t="shared" si="7"/>
        <v>117.12178524761205</v>
      </c>
    </row>
    <row r="364" spans="1:8" x14ac:dyDescent="0.25">
      <c r="A364" s="14"/>
      <c r="B364" s="5">
        <f>DATE(YEAR(siječanj!B364),MONTH(siječanj!B364)+9,DAY(siječanj!B364))</f>
        <v>45569</v>
      </c>
      <c r="C364" s="8">
        <v>3.7604166666666701</v>
      </c>
      <c r="D364">
        <v>0.91490402400000004</v>
      </c>
      <c r="E364" s="6">
        <v>132.32937666996327</v>
      </c>
      <c r="F364" s="9">
        <v>133.43076219821216</v>
      </c>
      <c r="G364" s="9">
        <v>119.15408994597456</v>
      </c>
      <c r="H364" s="9">
        <f t="shared" si="7"/>
        <v>121.06867920876111</v>
      </c>
    </row>
    <row r="365" spans="1:8" x14ac:dyDescent="0.25">
      <c r="A365" s="14"/>
      <c r="B365" s="5">
        <f>DATE(YEAR(siječanj!B365),MONTH(siječanj!B365)+9,DAY(siječanj!B365))</f>
        <v>45569</v>
      </c>
      <c r="C365" s="8">
        <v>3.7708333333333299</v>
      </c>
      <c r="D365">
        <v>0.91490402400000004</v>
      </c>
      <c r="E365" s="6">
        <v>137.22402961681277</v>
      </c>
      <c r="F365" s="9">
        <v>134.63513239524431</v>
      </c>
      <c r="G365" s="9">
        <v>172.38948750914381</v>
      </c>
      <c r="H365" s="9">
        <f t="shared" si="7"/>
        <v>125.54681688591718</v>
      </c>
    </row>
    <row r="366" spans="1:8" x14ac:dyDescent="0.25">
      <c r="A366" s="14"/>
      <c r="B366" s="5">
        <f>DATE(YEAR(siječanj!B366),MONTH(siječanj!B366)+9,DAY(siječanj!B366))</f>
        <v>45569</v>
      </c>
      <c r="C366" s="8">
        <v>3.78125</v>
      </c>
      <c r="D366">
        <v>0.91490402400000004</v>
      </c>
      <c r="E366" s="6">
        <v>142.86183169789669</v>
      </c>
      <c r="F366" s="9">
        <v>135.109772076924</v>
      </c>
      <c r="G366" s="9">
        <v>208.45528525414687</v>
      </c>
      <c r="H366" s="9">
        <f t="shared" si="7"/>
        <v>130.70486469641645</v>
      </c>
    </row>
    <row r="367" spans="1:8" x14ac:dyDescent="0.25">
      <c r="A367" s="14"/>
      <c r="B367" s="5">
        <f>DATE(YEAR(siječanj!B367),MONTH(siječanj!B367)+9,DAY(siječanj!B367))</f>
        <v>45569</v>
      </c>
      <c r="C367" s="8">
        <v>3.7916666666666701</v>
      </c>
      <c r="D367">
        <v>0.91490402400000004</v>
      </c>
      <c r="E367" s="6">
        <v>148.43050800390353</v>
      </c>
      <c r="F367" s="9">
        <v>134.1208066713933</v>
      </c>
      <c r="G367" s="9">
        <v>219.08911585534585</v>
      </c>
      <c r="H367" s="9">
        <f t="shared" si="7"/>
        <v>135.79966905713556</v>
      </c>
    </row>
    <row r="368" spans="1:8" x14ac:dyDescent="0.25">
      <c r="A368" s="14"/>
      <c r="B368" s="5">
        <f>DATE(YEAR(siječanj!B368),MONTH(siječanj!B368)+9,DAY(siječanj!B368))</f>
        <v>45569</v>
      </c>
      <c r="C368" s="8">
        <v>3.8020833333333299</v>
      </c>
      <c r="D368">
        <v>0.91490402400000004</v>
      </c>
      <c r="E368" s="6">
        <v>154.77728703701635</v>
      </c>
      <c r="F368" s="9">
        <v>132.95457920180414</v>
      </c>
      <c r="G368" s="9">
        <v>220.04027589504653</v>
      </c>
      <c r="H368" s="9">
        <f t="shared" si="7"/>
        <v>141.60636273396929</v>
      </c>
    </row>
    <row r="369" spans="1:8" x14ac:dyDescent="0.25">
      <c r="A369" s="14"/>
      <c r="B369" s="5">
        <f>DATE(YEAR(siječanj!B369),MONTH(siječanj!B369)+9,DAY(siječanj!B369))</f>
        <v>45569</v>
      </c>
      <c r="C369" s="8">
        <v>3.8125</v>
      </c>
      <c r="D369">
        <v>0.91490402400000004</v>
      </c>
      <c r="E369" s="6">
        <v>157.05347915494968</v>
      </c>
      <c r="F369" s="9">
        <v>131.45015836128837</v>
      </c>
      <c r="G369" s="9">
        <v>220.6136243779072</v>
      </c>
      <c r="H369" s="9">
        <f t="shared" si="7"/>
        <v>143.68886006206358</v>
      </c>
    </row>
    <row r="370" spans="1:8" x14ac:dyDescent="0.25">
      <c r="A370" s="14"/>
      <c r="B370" s="5">
        <f>DATE(YEAR(siječanj!B370),MONTH(siječanj!B370)+9,DAY(siječanj!B370))</f>
        <v>45569</v>
      </c>
      <c r="C370" s="8">
        <v>3.8229166666666701</v>
      </c>
      <c r="D370">
        <v>0.91490402400000004</v>
      </c>
      <c r="E370" s="6">
        <v>157.0468711600862</v>
      </c>
      <c r="F370" s="9">
        <v>129.41127869881205</v>
      </c>
      <c r="G370" s="9">
        <v>220.88864581678274</v>
      </c>
      <c r="H370" s="9">
        <f t="shared" si="7"/>
        <v>143.68281438097242</v>
      </c>
    </row>
    <row r="371" spans="1:8" x14ac:dyDescent="0.25">
      <c r="A371" s="14"/>
      <c r="B371" s="5">
        <f>DATE(YEAR(siječanj!B371),MONTH(siječanj!B371)+9,DAY(siječanj!B371))</f>
        <v>45569</v>
      </c>
      <c r="C371" s="8">
        <v>3.8333333333333299</v>
      </c>
      <c r="D371">
        <v>0.91490402400000004</v>
      </c>
      <c r="E371" s="6">
        <v>156.95564713078778</v>
      </c>
      <c r="F371" s="9">
        <v>124.54498664638312</v>
      </c>
      <c r="G371" s="9">
        <v>221.51787551333112</v>
      </c>
      <c r="H371" s="9">
        <f t="shared" si="7"/>
        <v>143.5993531494818</v>
      </c>
    </row>
    <row r="372" spans="1:8" x14ac:dyDescent="0.25">
      <c r="A372" s="14"/>
      <c r="B372" s="5">
        <f>DATE(YEAR(siječanj!B372),MONTH(siječanj!B372)+9,DAY(siječanj!B372))</f>
        <v>45569</v>
      </c>
      <c r="C372" s="8">
        <v>3.84375</v>
      </c>
      <c r="D372">
        <v>0.91490402400000004</v>
      </c>
      <c r="E372" s="6">
        <v>155.73048487645144</v>
      </c>
      <c r="F372" s="9">
        <v>121.24578147849499</v>
      </c>
      <c r="G372" s="9">
        <v>221.79219864272869</v>
      </c>
      <c r="H372" s="9">
        <f t="shared" si="7"/>
        <v>142.47844727293656</v>
      </c>
    </row>
    <row r="373" spans="1:8" x14ac:dyDescent="0.25">
      <c r="A373" s="14"/>
      <c r="B373" s="5">
        <f>DATE(YEAR(siječanj!B373),MONTH(siječanj!B373)+9,DAY(siječanj!B373))</f>
        <v>45569</v>
      </c>
      <c r="C373" s="8">
        <v>3.8541666666666701</v>
      </c>
      <c r="D373">
        <v>0.91490402400000004</v>
      </c>
      <c r="E373" s="6">
        <v>155.33330851712651</v>
      </c>
      <c r="F373" s="9">
        <v>118.51750562216031</v>
      </c>
      <c r="G373" s="9">
        <v>222.26195148839409</v>
      </c>
      <c r="H373" s="9">
        <f t="shared" si="7"/>
        <v>142.11506902355254</v>
      </c>
    </row>
    <row r="374" spans="1:8" x14ac:dyDescent="0.25">
      <c r="A374" s="14"/>
      <c r="B374" s="5">
        <f>DATE(YEAR(siječanj!B374),MONTH(siječanj!B374)+9,DAY(siječanj!B374))</f>
        <v>45569</v>
      </c>
      <c r="C374" s="8">
        <v>3.8645833333333299</v>
      </c>
      <c r="D374">
        <v>0.91490402400000004</v>
      </c>
      <c r="E374" s="6">
        <v>154.52325072508953</v>
      </c>
      <c r="F374" s="9">
        <v>116.079844068556</v>
      </c>
      <c r="G374" s="9">
        <v>222.68153156598873</v>
      </c>
      <c r="H374" s="9">
        <f t="shared" si="7"/>
        <v>141.37394388994534</v>
      </c>
    </row>
    <row r="375" spans="1:8" x14ac:dyDescent="0.25">
      <c r="A375" s="14"/>
      <c r="B375" s="5">
        <f>DATE(YEAR(siječanj!B375),MONTH(siječanj!B375)+9,DAY(siječanj!B375))</f>
        <v>45569</v>
      </c>
      <c r="C375" s="8">
        <v>3.875</v>
      </c>
      <c r="D375">
        <v>0.91490402400000004</v>
      </c>
      <c r="E375" s="6">
        <v>151.49451776414699</v>
      </c>
      <c r="F375" s="9">
        <v>111.8372218756362</v>
      </c>
      <c r="G375" s="9">
        <v>222.49075046460052</v>
      </c>
      <c r="H375" s="9">
        <f t="shared" si="7"/>
        <v>138.60294391635756</v>
      </c>
    </row>
    <row r="376" spans="1:8" x14ac:dyDescent="0.25">
      <c r="A376" s="14"/>
      <c r="B376" s="5">
        <f>DATE(YEAR(siječanj!B376),MONTH(siječanj!B376)+9,DAY(siječanj!B376))</f>
        <v>45569</v>
      </c>
      <c r="C376" s="8">
        <v>3.8854166666666701</v>
      </c>
      <c r="D376">
        <v>0.91490402400000004</v>
      </c>
      <c r="E376" s="6">
        <v>156.66087005721019</v>
      </c>
      <c r="F376" s="9">
        <v>108.94044755890762</v>
      </c>
      <c r="G376" s="9">
        <v>221.76744086905177</v>
      </c>
      <c r="H376" s="9">
        <f t="shared" si="7"/>
        <v>143.32966041868272</v>
      </c>
    </row>
    <row r="377" spans="1:8" x14ac:dyDescent="0.25">
      <c r="A377" s="14"/>
      <c r="B377" s="5">
        <f>DATE(YEAR(siječanj!B377),MONTH(siječanj!B377)+9,DAY(siječanj!B377))</f>
        <v>45569</v>
      </c>
      <c r="C377" s="8">
        <v>3.8958333333333299</v>
      </c>
      <c r="D377">
        <v>0.91490402400000004</v>
      </c>
      <c r="E377" s="6">
        <v>158.84401025582545</v>
      </c>
      <c r="F377" s="9">
        <v>106.93212534981738</v>
      </c>
      <c r="G377" s="9">
        <v>221.51307092072744</v>
      </c>
      <c r="H377" s="9">
        <f t="shared" si="7"/>
        <v>145.32702417135198</v>
      </c>
    </row>
    <row r="378" spans="1:8" x14ac:dyDescent="0.25">
      <c r="A378" s="14"/>
      <c r="B378" s="5">
        <f>DATE(YEAR(siječanj!B378),MONTH(siječanj!B378)+9,DAY(siječanj!B378))</f>
        <v>45569</v>
      </c>
      <c r="C378" s="8">
        <v>3.90625</v>
      </c>
      <c r="D378">
        <v>0.91490402400000004</v>
      </c>
      <c r="E378" s="6">
        <v>155.52766594433652</v>
      </c>
      <c r="F378" s="9">
        <v>104.72486278246406</v>
      </c>
      <c r="G378" s="9">
        <v>220.55255112055599</v>
      </c>
      <c r="H378" s="9">
        <f t="shared" si="7"/>
        <v>142.29288741580126</v>
      </c>
    </row>
    <row r="379" spans="1:8" x14ac:dyDescent="0.25">
      <c r="A379" s="14"/>
      <c r="B379" s="5">
        <f>DATE(YEAR(siječanj!B379),MONTH(siječanj!B379)+9,DAY(siječanj!B379))</f>
        <v>45569</v>
      </c>
      <c r="C379" s="8">
        <v>3.9166666666666701</v>
      </c>
      <c r="D379">
        <v>0.91490402400000004</v>
      </c>
      <c r="E379" s="6">
        <v>150.55076385891576</v>
      </c>
      <c r="F379" s="9">
        <v>102.0506770080534</v>
      </c>
      <c r="G379" s="9">
        <v>218.80146101866529</v>
      </c>
      <c r="H379" s="9">
        <f t="shared" si="7"/>
        <v>137.73949967079579</v>
      </c>
    </row>
    <row r="380" spans="1:8" x14ac:dyDescent="0.25">
      <c r="A380" s="14"/>
      <c r="B380" s="5">
        <f>DATE(YEAR(siječanj!B380),MONTH(siječanj!B380)+9,DAY(siječanj!B380))</f>
        <v>45569</v>
      </c>
      <c r="C380" s="8">
        <v>3.9270833333333299</v>
      </c>
      <c r="D380">
        <v>0.91490402400000004</v>
      </c>
      <c r="E380" s="6">
        <v>143.42895157439031</v>
      </c>
      <c r="F380" s="9">
        <v>100.0451771459221</v>
      </c>
      <c r="G380" s="9">
        <v>216.38758626302297</v>
      </c>
      <c r="H380" s="9">
        <f t="shared" si="7"/>
        <v>131.22372495351084</v>
      </c>
    </row>
    <row r="381" spans="1:8" x14ac:dyDescent="0.25">
      <c r="A381" s="14"/>
      <c r="B381" s="5">
        <f>DATE(YEAR(siječanj!B381),MONTH(siječanj!B381)+9,DAY(siječanj!B381))</f>
        <v>45569</v>
      </c>
      <c r="C381" s="8">
        <v>3.9375</v>
      </c>
      <c r="D381">
        <v>0.91490402400000004</v>
      </c>
      <c r="E381" s="6">
        <v>133.49337112215974</v>
      </c>
      <c r="F381" s="9">
        <v>97.886187504669266</v>
      </c>
      <c r="G381" s="9">
        <v>215.05425237643999</v>
      </c>
      <c r="H381" s="9">
        <f t="shared" si="7"/>
        <v>122.13362241698935</v>
      </c>
    </row>
    <row r="382" spans="1:8" x14ac:dyDescent="0.25">
      <c r="A382" s="14"/>
      <c r="B382" s="5">
        <f>DATE(YEAR(siječanj!B382),MONTH(siječanj!B382)+9,DAY(siječanj!B382))</f>
        <v>45569</v>
      </c>
      <c r="C382" s="8">
        <v>3.9479166666666701</v>
      </c>
      <c r="D382">
        <v>0.91490402400000004</v>
      </c>
      <c r="E382" s="6">
        <v>121.42320041269816</v>
      </c>
      <c r="F382" s="9">
        <v>95.650681624260187</v>
      </c>
      <c r="G382" s="9">
        <v>214.50561319847503</v>
      </c>
      <c r="H382" s="9">
        <f t="shared" si="7"/>
        <v>111.09057466453602</v>
      </c>
    </row>
    <row r="383" spans="1:8" x14ac:dyDescent="0.25">
      <c r="A383" s="14"/>
      <c r="B383" s="5">
        <f>DATE(YEAR(siječanj!B383),MONTH(siječanj!B383)+9,DAY(siječanj!B383))</f>
        <v>45569</v>
      </c>
      <c r="C383" s="8">
        <v>3.9583333333333299</v>
      </c>
      <c r="D383">
        <v>0.91490402400000004</v>
      </c>
      <c r="E383" s="6">
        <v>110.01140119982138</v>
      </c>
      <c r="F383" s="9">
        <v>92.591606147935792</v>
      </c>
      <c r="G383" s="9">
        <v>209.74646007728521</v>
      </c>
      <c r="H383" s="9">
        <f t="shared" si="7"/>
        <v>100.64987364359501</v>
      </c>
    </row>
    <row r="384" spans="1:8" x14ac:dyDescent="0.25">
      <c r="A384" s="14"/>
      <c r="B384" s="5">
        <f>DATE(YEAR(siječanj!B384),MONTH(siječanj!B384)+9,DAY(siječanj!B384))</f>
        <v>45569</v>
      </c>
      <c r="C384" s="8">
        <v>3.96875</v>
      </c>
      <c r="D384">
        <v>0.91490402400000004</v>
      </c>
      <c r="E384" s="6">
        <v>100.00110685159649</v>
      </c>
      <c r="F384" s="9">
        <v>90.244176956493845</v>
      </c>
      <c r="G384" s="9">
        <v>208.44465652912339</v>
      </c>
      <c r="H384" s="9">
        <f t="shared" si="7"/>
        <v>91.491415062979598</v>
      </c>
    </row>
    <row r="385" spans="1:8" x14ac:dyDescent="0.25">
      <c r="A385" s="14"/>
      <c r="B385" s="5">
        <f>DATE(YEAR(siječanj!B385),MONTH(siječanj!B385)+9,DAY(siječanj!B385))</f>
        <v>45569</v>
      </c>
      <c r="C385" s="8">
        <v>3.9791666666666701</v>
      </c>
      <c r="D385">
        <v>0.91490402400000004</v>
      </c>
      <c r="E385" s="6">
        <v>91.030237482461189</v>
      </c>
      <c r="F385" s="9">
        <v>88.275253178131322</v>
      </c>
      <c r="G385" s="9">
        <v>206.70676439658226</v>
      </c>
      <c r="H385" s="9">
        <f t="shared" si="7"/>
        <v>83.283930578379369</v>
      </c>
    </row>
    <row r="386" spans="1:8" ht="15.75" thickBot="1" x14ac:dyDescent="0.3">
      <c r="A386" s="14"/>
      <c r="B386" s="5">
        <f>DATE(YEAR(siječanj!B386),MONTH(siječanj!B386)+9,DAY(siječanj!B386))</f>
        <v>45569</v>
      </c>
      <c r="C386" s="8">
        <v>3.9895833333333299</v>
      </c>
      <c r="D386">
        <v>0.91490402400000004</v>
      </c>
      <c r="E386" s="6">
        <v>83.247433561425211</v>
      </c>
      <c r="F386" s="9">
        <v>86.511256009105097</v>
      </c>
      <c r="G386" s="9">
        <v>206.21652421594973</v>
      </c>
      <c r="H386" s="9">
        <f t="shared" si="7"/>
        <v>76.163411953020585</v>
      </c>
    </row>
    <row r="387" spans="1:8" x14ac:dyDescent="0.25">
      <c r="A387" s="15">
        <f t="shared" ref="A387" si="8">A291+1</f>
        <v>279</v>
      </c>
      <c r="B387" s="5">
        <f>DATE(YEAR(siječanj!B387),MONTH(siječanj!B387)+9,DAY(siječanj!B387))</f>
        <v>45570</v>
      </c>
      <c r="C387" s="8">
        <v>4</v>
      </c>
      <c r="D387">
        <v>0.913966316</v>
      </c>
      <c r="E387" s="6">
        <v>84.637199529147722</v>
      </c>
      <c r="F387" s="9">
        <v>87.201267360332139</v>
      </c>
      <c r="G387" s="9">
        <v>201.87800701389168</v>
      </c>
      <c r="H387" s="9">
        <f t="shared" si="7"/>
        <v>77.355549450212081</v>
      </c>
    </row>
    <row r="388" spans="1:8" x14ac:dyDescent="0.25">
      <c r="A388" s="16"/>
      <c r="B388" s="5">
        <f>DATE(YEAR(siječanj!B388),MONTH(siječanj!B388)+9,DAY(siječanj!B388))</f>
        <v>45570</v>
      </c>
      <c r="C388" s="8">
        <v>4.0104166666666696</v>
      </c>
      <c r="D388">
        <v>0.913966316</v>
      </c>
      <c r="E388" s="6">
        <v>79.262197778230359</v>
      </c>
      <c r="F388" s="9">
        <v>85.534811722123493</v>
      </c>
      <c r="G388" s="9">
        <v>200.74521570161809</v>
      </c>
      <c r="H388" s="9">
        <f t="shared" ref="H388:H451" si="9">D388*E388</f>
        <v>72.442978901432582</v>
      </c>
    </row>
    <row r="389" spans="1:8" x14ac:dyDescent="0.25">
      <c r="A389" s="16"/>
      <c r="B389" s="5">
        <f>DATE(YEAR(siječanj!B389),MONTH(siječanj!B389)+9,DAY(siječanj!B389))</f>
        <v>45570</v>
      </c>
      <c r="C389" s="8">
        <v>4.0208333333333304</v>
      </c>
      <c r="D389">
        <v>0.913966316</v>
      </c>
      <c r="E389" s="6">
        <v>73.809921114520279</v>
      </c>
      <c r="F389" s="9">
        <v>84.368778696723496</v>
      </c>
      <c r="G389" s="9">
        <v>199.50618830060137</v>
      </c>
      <c r="H389" s="9">
        <f t="shared" si="9"/>
        <v>67.459781685288718</v>
      </c>
    </row>
    <row r="390" spans="1:8" x14ac:dyDescent="0.25">
      <c r="A390" s="16"/>
      <c r="B390" s="5">
        <f>DATE(YEAR(siječanj!B390),MONTH(siječanj!B390)+9,DAY(siječanj!B390))</f>
        <v>45570</v>
      </c>
      <c r="C390" s="8">
        <v>4.03125</v>
      </c>
      <c r="D390">
        <v>0.913966316</v>
      </c>
      <c r="E390" s="6">
        <v>68.389094013002619</v>
      </c>
      <c r="F390" s="9">
        <v>83.21922535353319</v>
      </c>
      <c r="G390" s="9">
        <v>198.27564642685297</v>
      </c>
      <c r="H390" s="9">
        <f t="shared" si="9"/>
        <v>62.505328309641662</v>
      </c>
    </row>
    <row r="391" spans="1:8" x14ac:dyDescent="0.25">
      <c r="A391" s="16"/>
      <c r="B391" s="5">
        <f>DATE(YEAR(siječanj!B391),MONTH(siječanj!B391)+9,DAY(siječanj!B391))</f>
        <v>45570</v>
      </c>
      <c r="C391" s="8">
        <v>4.0416666666666696</v>
      </c>
      <c r="D391">
        <v>0.913966316</v>
      </c>
      <c r="E391" s="6">
        <v>65.452546817562933</v>
      </c>
      <c r="F391" s="9">
        <v>81.652307920711635</v>
      </c>
      <c r="G391" s="9">
        <v>195.90928892850312</v>
      </c>
      <c r="H391" s="9">
        <f t="shared" si="9"/>
        <v>59.821423087665515</v>
      </c>
    </row>
    <row r="392" spans="1:8" x14ac:dyDescent="0.25">
      <c r="A392" s="16"/>
      <c r="B392" s="5">
        <f>DATE(YEAR(siječanj!B392),MONTH(siječanj!B392)+9,DAY(siječanj!B392))</f>
        <v>45570</v>
      </c>
      <c r="C392" s="8">
        <v>4.0520833333333304</v>
      </c>
      <c r="D392">
        <v>0.913966316</v>
      </c>
      <c r="E392" s="6">
        <v>63.560442183951352</v>
      </c>
      <c r="F392" s="9">
        <v>80.848128936626068</v>
      </c>
      <c r="G392" s="9">
        <v>195.86333503873087</v>
      </c>
      <c r="H392" s="9">
        <f t="shared" si="9"/>
        <v>58.092103186197015</v>
      </c>
    </row>
    <row r="393" spans="1:8" x14ac:dyDescent="0.25">
      <c r="A393" s="16"/>
      <c r="B393" s="5">
        <f>DATE(YEAR(siječanj!B393),MONTH(siječanj!B393)+9,DAY(siječanj!B393))</f>
        <v>45570</v>
      </c>
      <c r="C393" s="8">
        <v>4.0625</v>
      </c>
      <c r="D393">
        <v>0.913966316</v>
      </c>
      <c r="E393" s="6">
        <v>60.702133608279688</v>
      </c>
      <c r="F393" s="9">
        <v>80.339289396605835</v>
      </c>
      <c r="G393" s="9">
        <v>195.83540575124229</v>
      </c>
      <c r="H393" s="9">
        <f t="shared" si="9"/>
        <v>55.479705427299173</v>
      </c>
    </row>
    <row r="394" spans="1:8" x14ac:dyDescent="0.25">
      <c r="A394" s="16"/>
      <c r="B394" s="5">
        <f>DATE(YEAR(siječanj!B394),MONTH(siječanj!B394)+9,DAY(siječanj!B394))</f>
        <v>45570</v>
      </c>
      <c r="C394" s="8">
        <v>4.0729166666666696</v>
      </c>
      <c r="D394">
        <v>0.913966316</v>
      </c>
      <c r="E394" s="6">
        <v>59.654510222201758</v>
      </c>
      <c r="F394" s="9">
        <v>79.818239569504698</v>
      </c>
      <c r="G394" s="9">
        <v>195.78752467890047</v>
      </c>
      <c r="H394" s="9">
        <f t="shared" si="9"/>
        <v>54.522212940570078</v>
      </c>
    </row>
    <row r="395" spans="1:8" x14ac:dyDescent="0.25">
      <c r="A395" s="16"/>
      <c r="B395" s="5">
        <f>DATE(YEAR(siječanj!B395),MONTH(siječanj!B395)+9,DAY(siječanj!B395))</f>
        <v>45570</v>
      </c>
      <c r="C395" s="8">
        <v>4.0833333333333304</v>
      </c>
      <c r="D395">
        <v>0.913966316</v>
      </c>
      <c r="E395" s="6">
        <v>58.027424021416699</v>
      </c>
      <c r="F395" s="9">
        <v>79.121183530158774</v>
      </c>
      <c r="G395" s="9">
        <v>195.82940878672807</v>
      </c>
      <c r="H395" s="9">
        <f t="shared" si="9"/>
        <v>53.035110959824124</v>
      </c>
    </row>
    <row r="396" spans="1:8" x14ac:dyDescent="0.25">
      <c r="A396" s="16"/>
      <c r="B396" s="5">
        <f>DATE(YEAR(siječanj!B396),MONTH(siječanj!B396)+9,DAY(siječanj!B396))</f>
        <v>45570</v>
      </c>
      <c r="C396" s="8">
        <v>4.09375</v>
      </c>
      <c r="D396">
        <v>0.913966316</v>
      </c>
      <c r="E396" s="6">
        <v>56.772823376602297</v>
      </c>
      <c r="F396" s="9">
        <v>78.249991852065577</v>
      </c>
      <c r="G396" s="9">
        <v>195.60062766219215</v>
      </c>
      <c r="H396" s="9">
        <f t="shared" si="9"/>
        <v>51.888448230431884</v>
      </c>
    </row>
    <row r="397" spans="1:8" x14ac:dyDescent="0.25">
      <c r="A397" s="16"/>
      <c r="B397" s="5">
        <f>DATE(YEAR(siječanj!B397),MONTH(siječanj!B397)+9,DAY(siječanj!B397))</f>
        <v>45570</v>
      </c>
      <c r="C397" s="8">
        <v>4.1041666666666696</v>
      </c>
      <c r="D397">
        <v>0.913966316</v>
      </c>
      <c r="E397" s="6">
        <v>55.020108413345852</v>
      </c>
      <c r="F397" s="9">
        <v>77.841293742976163</v>
      </c>
      <c r="G397" s="9">
        <v>195.46204843550686</v>
      </c>
      <c r="H397" s="9">
        <f t="shared" si="9"/>
        <v>50.286525792466314</v>
      </c>
    </row>
    <row r="398" spans="1:8" x14ac:dyDescent="0.25">
      <c r="A398" s="16"/>
      <c r="B398" s="5">
        <f>DATE(YEAR(siječanj!B398),MONTH(siječanj!B398)+9,DAY(siječanj!B398))</f>
        <v>45570</v>
      </c>
      <c r="C398" s="8">
        <v>4.1145833333333304</v>
      </c>
      <c r="D398">
        <v>0.913966316</v>
      </c>
      <c r="E398" s="6">
        <v>55.024231266090965</v>
      </c>
      <c r="F398" s="9">
        <v>77.594535709722237</v>
      </c>
      <c r="G398" s="9">
        <v>195.12037005589644</v>
      </c>
      <c r="H398" s="9">
        <f t="shared" si="9"/>
        <v>50.290293941001174</v>
      </c>
    </row>
    <row r="399" spans="1:8" x14ac:dyDescent="0.25">
      <c r="A399" s="16"/>
      <c r="B399" s="5">
        <f>DATE(YEAR(siječanj!B399),MONTH(siječanj!B399)+9,DAY(siječanj!B399))</f>
        <v>45570</v>
      </c>
      <c r="C399" s="8">
        <v>4.125</v>
      </c>
      <c r="D399">
        <v>0.913966316</v>
      </c>
      <c r="E399" s="6">
        <v>53.784499102412099</v>
      </c>
      <c r="F399" s="9">
        <v>77.375508257713818</v>
      </c>
      <c r="G399" s="9">
        <v>195.21239252494391</v>
      </c>
      <c r="H399" s="9">
        <f t="shared" si="9"/>
        <v>49.157220502536894</v>
      </c>
    </row>
    <row r="400" spans="1:8" x14ac:dyDescent="0.25">
      <c r="A400" s="16"/>
      <c r="B400" s="5">
        <f>DATE(YEAR(siječanj!B400),MONTH(siječanj!B400)+9,DAY(siječanj!B400))</f>
        <v>45570</v>
      </c>
      <c r="C400" s="8">
        <v>4.1354166666666696</v>
      </c>
      <c r="D400">
        <v>0.913966316</v>
      </c>
      <c r="E400" s="6">
        <v>55.059435146868218</v>
      </c>
      <c r="F400" s="9">
        <v>77.22370571786557</v>
      </c>
      <c r="G400" s="9">
        <v>195.28302619953112</v>
      </c>
      <c r="H400" s="9">
        <f t="shared" si="9"/>
        <v>50.322469102224062</v>
      </c>
    </row>
    <row r="401" spans="1:8" x14ac:dyDescent="0.25">
      <c r="A401" s="16"/>
      <c r="B401" s="5">
        <f>DATE(YEAR(siječanj!B401),MONTH(siječanj!B401)+9,DAY(siječanj!B401))</f>
        <v>45570</v>
      </c>
      <c r="C401" s="8">
        <v>4.1458333333333304</v>
      </c>
      <c r="D401">
        <v>0.913966316</v>
      </c>
      <c r="E401" s="6">
        <v>55.513412079994971</v>
      </c>
      <c r="F401" s="9">
        <v>77.055146330899575</v>
      </c>
      <c r="G401" s="9">
        <v>195.07215498777597</v>
      </c>
      <c r="H401" s="9">
        <f t="shared" si="9"/>
        <v>50.737388727342903</v>
      </c>
    </row>
    <row r="402" spans="1:8" x14ac:dyDescent="0.25">
      <c r="A402" s="16"/>
      <c r="B402" s="5">
        <f>DATE(YEAR(siječanj!B402),MONTH(siječanj!B402)+9,DAY(siječanj!B402))</f>
        <v>45570</v>
      </c>
      <c r="C402" s="8">
        <v>4.15625</v>
      </c>
      <c r="D402">
        <v>0.913966316</v>
      </c>
      <c r="E402" s="6">
        <v>56.149790758602158</v>
      </c>
      <c r="F402" s="9">
        <v>76.925408418936442</v>
      </c>
      <c r="G402" s="9">
        <v>195.3223386695125</v>
      </c>
      <c r="H402" s="9">
        <f t="shared" si="9"/>
        <v>51.319017403810463</v>
      </c>
    </row>
    <row r="403" spans="1:8" x14ac:dyDescent="0.25">
      <c r="A403" s="16"/>
      <c r="B403" s="5">
        <f>DATE(YEAR(siječanj!B403),MONTH(siječanj!B403)+9,DAY(siječanj!B403))</f>
        <v>45570</v>
      </c>
      <c r="C403" s="8">
        <v>4.1666666666666696</v>
      </c>
      <c r="D403">
        <v>0.913966316</v>
      </c>
      <c r="E403" s="6">
        <v>58.425574926956976</v>
      </c>
      <c r="F403" s="9">
        <v>76.960992220450365</v>
      </c>
      <c r="G403" s="9">
        <v>197.19632006976488</v>
      </c>
      <c r="H403" s="9">
        <f t="shared" si="9"/>
        <v>53.399007476172834</v>
      </c>
    </row>
    <row r="404" spans="1:8" x14ac:dyDescent="0.25">
      <c r="A404" s="16"/>
      <c r="B404" s="5">
        <f>DATE(YEAR(siječanj!B404),MONTH(siječanj!B404)+9,DAY(siječanj!B404))</f>
        <v>45570</v>
      </c>
      <c r="C404" s="8">
        <v>4.1770833333333304</v>
      </c>
      <c r="D404">
        <v>0.913966316</v>
      </c>
      <c r="E404" s="6">
        <v>59.866353314316655</v>
      </c>
      <c r="F404" s="9">
        <v>76.924033278578321</v>
      </c>
      <c r="G404" s="9">
        <v>198.80744370063462</v>
      </c>
      <c r="H404" s="9">
        <f t="shared" si="9"/>
        <v>54.715830391040384</v>
      </c>
    </row>
    <row r="405" spans="1:8" x14ac:dyDescent="0.25">
      <c r="A405" s="16"/>
      <c r="B405" s="5">
        <f>DATE(YEAR(siječanj!B405),MONTH(siječanj!B405)+9,DAY(siječanj!B405))</f>
        <v>45570</v>
      </c>
      <c r="C405" s="8">
        <v>4.1875</v>
      </c>
      <c r="D405">
        <v>0.913966316</v>
      </c>
      <c r="E405" s="6">
        <v>61.674172017620819</v>
      </c>
      <c r="F405" s="9">
        <v>77.137683319451313</v>
      </c>
      <c r="G405" s="9">
        <v>205.41239262848165</v>
      </c>
      <c r="H405" s="9">
        <f t="shared" si="9"/>
        <v>56.368115791295189</v>
      </c>
    </row>
    <row r="406" spans="1:8" x14ac:dyDescent="0.25">
      <c r="A406" s="16"/>
      <c r="B406" s="5">
        <f>DATE(YEAR(siječanj!B406),MONTH(siječanj!B406)+9,DAY(siječanj!B406))</f>
        <v>45570</v>
      </c>
      <c r="C406" s="8">
        <v>4.1979166666666696</v>
      </c>
      <c r="D406">
        <v>0.913966316</v>
      </c>
      <c r="E406" s="6">
        <v>63.90541774878001</v>
      </c>
      <c r="F406" s="9">
        <v>78.039565433843592</v>
      </c>
      <c r="G406" s="9">
        <v>208.25538643700398</v>
      </c>
      <c r="H406" s="9">
        <f t="shared" si="9"/>
        <v>58.407399232293479</v>
      </c>
    </row>
    <row r="407" spans="1:8" x14ac:dyDescent="0.25">
      <c r="A407" s="16"/>
      <c r="B407" s="5">
        <f>DATE(YEAR(siječanj!B407),MONTH(siječanj!B407)+9,DAY(siječanj!B407))</f>
        <v>45570</v>
      </c>
      <c r="C407" s="8">
        <v>4.2083333333333304</v>
      </c>
      <c r="D407">
        <v>0.913966316</v>
      </c>
      <c r="E407" s="6">
        <v>66.125714862145003</v>
      </c>
      <c r="F407" s="9">
        <v>78.722287529195569</v>
      </c>
      <c r="G407" s="9">
        <v>212.93312227788914</v>
      </c>
      <c r="H407" s="9">
        <f t="shared" si="9"/>
        <v>60.436676005421113</v>
      </c>
    </row>
    <row r="408" spans="1:8" x14ac:dyDescent="0.25">
      <c r="A408" s="16"/>
      <c r="B408" s="5">
        <f>DATE(YEAR(siječanj!B408),MONTH(siječanj!B408)+9,DAY(siječanj!B408))</f>
        <v>45570</v>
      </c>
      <c r="C408" s="8">
        <v>4.21875</v>
      </c>
      <c r="D408">
        <v>0.913966316</v>
      </c>
      <c r="E408" s="6">
        <v>69.252061091678343</v>
      </c>
      <c r="F408" s="9">
        <v>79.757721006435091</v>
      </c>
      <c r="G408" s="9">
        <v>214.4358118704892</v>
      </c>
      <c r="H408" s="9">
        <f t="shared" si="9"/>
        <v>63.294051151368194</v>
      </c>
    </row>
    <row r="409" spans="1:8" x14ac:dyDescent="0.25">
      <c r="A409" s="16"/>
      <c r="B409" s="5">
        <f>DATE(YEAR(siječanj!B409),MONTH(siječanj!B409)+9,DAY(siječanj!B409))</f>
        <v>45570</v>
      </c>
      <c r="C409" s="8">
        <v>4.2291666666666696</v>
      </c>
      <c r="D409">
        <v>0.913966316</v>
      </c>
      <c r="E409" s="6">
        <v>71.521004714202235</v>
      </c>
      <c r="F409" s="9">
        <v>81.676745248938076</v>
      </c>
      <c r="G409" s="9">
        <v>214.47519355309242</v>
      </c>
      <c r="H409" s="9">
        <f t="shared" si="9"/>
        <v>65.367789195258055</v>
      </c>
    </row>
    <row r="410" spans="1:8" x14ac:dyDescent="0.25">
      <c r="A410" s="16"/>
      <c r="B410" s="5">
        <f>DATE(YEAR(siječanj!B410),MONTH(siječanj!B410)+9,DAY(siječanj!B410))</f>
        <v>45570</v>
      </c>
      <c r="C410" s="8">
        <v>4.2395833333333304</v>
      </c>
      <c r="D410">
        <v>0.913966316</v>
      </c>
      <c r="E410" s="6">
        <v>74.522060168475335</v>
      </c>
      <c r="F410" s="9">
        <v>83.916802264075415</v>
      </c>
      <c r="G410" s="9">
        <v>214.77291044892183</v>
      </c>
      <c r="H410" s="9">
        <f t="shared" si="9"/>
        <v>68.110652792911736</v>
      </c>
    </row>
    <row r="411" spans="1:8" x14ac:dyDescent="0.25">
      <c r="A411" s="16"/>
      <c r="B411" s="5">
        <f>DATE(YEAR(siječanj!B411),MONTH(siječanj!B411)+9,DAY(siječanj!B411))</f>
        <v>45570</v>
      </c>
      <c r="C411" s="8">
        <v>4.25</v>
      </c>
      <c r="D411">
        <v>0.913966316</v>
      </c>
      <c r="E411" s="6">
        <v>78.366794766521451</v>
      </c>
      <c r="F411" s="9">
        <v>87.402496886259513</v>
      </c>
      <c r="G411" s="9">
        <v>213.59407239824355</v>
      </c>
      <c r="H411" s="9">
        <f t="shared" si="9"/>
        <v>71.624610709485694</v>
      </c>
    </row>
    <row r="412" spans="1:8" x14ac:dyDescent="0.25">
      <c r="A412" s="16"/>
      <c r="B412" s="5">
        <f>DATE(YEAR(siječanj!B412),MONTH(siječanj!B412)+9,DAY(siječanj!B412))</f>
        <v>45570</v>
      </c>
      <c r="C412" s="8">
        <v>4.2604166666666696</v>
      </c>
      <c r="D412">
        <v>0.913966316</v>
      </c>
      <c r="E412" s="6">
        <v>82.562825191706722</v>
      </c>
      <c r="F412" s="9">
        <v>89.733826490956588</v>
      </c>
      <c r="G412" s="9">
        <v>213.57377275514133</v>
      </c>
      <c r="H412" s="9">
        <f t="shared" si="9"/>
        <v>75.459641179016188</v>
      </c>
    </row>
    <row r="413" spans="1:8" x14ac:dyDescent="0.25">
      <c r="A413" s="16"/>
      <c r="B413" s="5">
        <f>DATE(YEAR(siječanj!B413),MONTH(siječanj!B413)+9,DAY(siječanj!B413))</f>
        <v>45570</v>
      </c>
      <c r="C413" s="8">
        <v>4.2708333333333304</v>
      </c>
      <c r="D413">
        <v>0.913966316</v>
      </c>
      <c r="E413" s="6">
        <v>85.784280825388848</v>
      </c>
      <c r="F413" s="9">
        <v>93.009677829447526</v>
      </c>
      <c r="G413" s="9">
        <v>209.33919376283737</v>
      </c>
      <c r="H413" s="9">
        <f t="shared" si="9"/>
        <v>78.403943116690087</v>
      </c>
    </row>
    <row r="414" spans="1:8" x14ac:dyDescent="0.25">
      <c r="A414" s="16"/>
      <c r="B414" s="5">
        <f>DATE(YEAR(siječanj!B414),MONTH(siječanj!B414)+9,DAY(siječanj!B414))</f>
        <v>45570</v>
      </c>
      <c r="C414" s="8">
        <v>4.28125</v>
      </c>
      <c r="D414">
        <v>0.913966316</v>
      </c>
      <c r="E414" s="6">
        <v>91.012162557053983</v>
      </c>
      <c r="F414" s="9">
        <v>97.87472948697463</v>
      </c>
      <c r="G414" s="9">
        <v>183.32536149314356</v>
      </c>
      <c r="H414" s="9">
        <f t="shared" si="9"/>
        <v>83.182050923463763</v>
      </c>
    </row>
    <row r="415" spans="1:8" x14ac:dyDescent="0.25">
      <c r="A415" s="16"/>
      <c r="B415" s="5">
        <f>DATE(YEAR(siječanj!B415),MONTH(siječanj!B415)+9,DAY(siječanj!B415))</f>
        <v>45570</v>
      </c>
      <c r="C415" s="8">
        <v>4.2916666666666696</v>
      </c>
      <c r="D415">
        <v>0.913966316</v>
      </c>
      <c r="E415" s="6">
        <v>95.053143566227988</v>
      </c>
      <c r="F415" s="9">
        <v>102.95639105033021</v>
      </c>
      <c r="G415" s="9">
        <v>100.22999245118996</v>
      </c>
      <c r="H415" s="9">
        <f t="shared" si="9"/>
        <v>86.875371449444501</v>
      </c>
    </row>
    <row r="416" spans="1:8" x14ac:dyDescent="0.25">
      <c r="A416" s="16"/>
      <c r="B416" s="5">
        <f>DATE(YEAR(siječanj!B416),MONTH(siječanj!B416)+9,DAY(siječanj!B416))</f>
        <v>45570</v>
      </c>
      <c r="C416" s="8">
        <v>4.3020833333333304</v>
      </c>
      <c r="D416">
        <v>0.913966316</v>
      </c>
      <c r="E416" s="6">
        <v>99.099855577210178</v>
      </c>
      <c r="F416" s="9">
        <v>104.64111988743093</v>
      </c>
      <c r="G416" s="9">
        <v>25.243232462176422</v>
      </c>
      <c r="H416" s="9">
        <f t="shared" si="9"/>
        <v>90.573929918034835</v>
      </c>
    </row>
    <row r="417" spans="1:8" x14ac:dyDescent="0.25">
      <c r="A417" s="16"/>
      <c r="B417" s="5">
        <f>DATE(YEAR(siječanj!B417),MONTH(siječanj!B417)+9,DAY(siječanj!B417))</f>
        <v>45570</v>
      </c>
      <c r="C417" s="8">
        <v>4.3125</v>
      </c>
      <c r="D417">
        <v>0.913966316</v>
      </c>
      <c r="E417" s="6">
        <v>101.84853312327779</v>
      </c>
      <c r="F417" s="9">
        <v>107.25905874163885</v>
      </c>
      <c r="G417" s="9">
        <v>6.0394407081677732</v>
      </c>
      <c r="H417" s="9">
        <f t="shared" si="9"/>
        <v>93.086128608686181</v>
      </c>
    </row>
    <row r="418" spans="1:8" x14ac:dyDescent="0.25">
      <c r="A418" s="16"/>
      <c r="B418" s="5">
        <f>DATE(YEAR(siječanj!B418),MONTH(siječanj!B418)+9,DAY(siječanj!B418))</f>
        <v>45570</v>
      </c>
      <c r="C418" s="8">
        <v>4.3229166666666696</v>
      </c>
      <c r="D418">
        <v>0.913966316</v>
      </c>
      <c r="E418" s="6">
        <v>106.37827221599544</v>
      </c>
      <c r="F418" s="9">
        <v>111.26711739480812</v>
      </c>
      <c r="G418" s="9">
        <v>2.1889480171888662</v>
      </c>
      <c r="H418" s="9">
        <f t="shared" si="9"/>
        <v>97.226157559698507</v>
      </c>
    </row>
    <row r="419" spans="1:8" x14ac:dyDescent="0.25">
      <c r="A419" s="16"/>
      <c r="B419" s="5">
        <f>DATE(YEAR(siječanj!B419),MONTH(siječanj!B419)+9,DAY(siječanj!B419))</f>
        <v>45570</v>
      </c>
      <c r="C419" s="8">
        <v>4.3333333333333304</v>
      </c>
      <c r="D419">
        <v>0.913966316</v>
      </c>
      <c r="E419" s="6">
        <v>110.51844212510329</v>
      </c>
      <c r="F419" s="9">
        <v>117.95901620362845</v>
      </c>
      <c r="G419" s="9">
        <v>1.0187535678276061</v>
      </c>
      <c r="H419" s="9">
        <f t="shared" si="9"/>
        <v>101.01013339913986</v>
      </c>
    </row>
    <row r="420" spans="1:8" x14ac:dyDescent="0.25">
      <c r="A420" s="16"/>
      <c r="B420" s="5">
        <f>DATE(YEAR(siječanj!B420),MONTH(siječanj!B420)+9,DAY(siječanj!B420))</f>
        <v>45570</v>
      </c>
      <c r="C420" s="8">
        <v>4.34375</v>
      </c>
      <c r="D420">
        <v>0.913966316</v>
      </c>
      <c r="E420" s="6">
        <v>111.27682531847717</v>
      </c>
      <c r="F420" s="9">
        <v>120.99042665938238</v>
      </c>
      <c r="G420" s="9">
        <v>0.81094213438379381</v>
      </c>
      <c r="H420" s="9">
        <f t="shared" si="9"/>
        <v>101.7032700925041</v>
      </c>
    </row>
    <row r="421" spans="1:8" x14ac:dyDescent="0.25">
      <c r="A421" s="16"/>
      <c r="B421" s="5">
        <f>DATE(YEAR(siječanj!B421),MONTH(siječanj!B421)+9,DAY(siječanj!B421))</f>
        <v>45570</v>
      </c>
      <c r="C421" s="8">
        <v>4.3541666666666696</v>
      </c>
      <c r="D421">
        <v>0.913966316</v>
      </c>
      <c r="E421" s="6">
        <v>111.82838103170378</v>
      </c>
      <c r="F421" s="9">
        <v>123.01733310677346</v>
      </c>
      <c r="G421" s="9">
        <v>0.76553576332291373</v>
      </c>
      <c r="H421" s="9">
        <f t="shared" si="9"/>
        <v>102.20737343579059</v>
      </c>
    </row>
    <row r="422" spans="1:8" x14ac:dyDescent="0.25">
      <c r="A422" s="16"/>
      <c r="B422" s="5">
        <f>DATE(YEAR(siječanj!B422),MONTH(siječanj!B422)+9,DAY(siječanj!B422))</f>
        <v>45570</v>
      </c>
      <c r="C422" s="8">
        <v>4.3645833333333304</v>
      </c>
      <c r="D422">
        <v>0.913966316</v>
      </c>
      <c r="E422" s="6">
        <v>114.354482667277</v>
      </c>
      <c r="F422" s="9">
        <v>124.90489029474652</v>
      </c>
      <c r="G422" s="9">
        <v>0.75758589287948563</v>
      </c>
      <c r="H422" s="9">
        <f t="shared" si="9"/>
        <v>104.51614524149701</v>
      </c>
    </row>
    <row r="423" spans="1:8" x14ac:dyDescent="0.25">
      <c r="A423" s="16"/>
      <c r="B423" s="5">
        <f>DATE(YEAR(siječanj!B423),MONTH(siječanj!B423)+9,DAY(siječanj!B423))</f>
        <v>45570</v>
      </c>
      <c r="C423" s="8">
        <v>4.375</v>
      </c>
      <c r="D423">
        <v>0.913966316</v>
      </c>
      <c r="E423" s="6">
        <v>117.30470504206582</v>
      </c>
      <c r="F423" s="9">
        <v>127.75105139404845</v>
      </c>
      <c r="G423" s="9">
        <v>0.74188776417121627</v>
      </c>
      <c r="H423" s="9">
        <f t="shared" si="9"/>
        <v>107.21254911676353</v>
      </c>
    </row>
    <row r="424" spans="1:8" x14ac:dyDescent="0.25">
      <c r="A424" s="16"/>
      <c r="B424" s="5">
        <f>DATE(YEAR(siječanj!B424),MONTH(siječanj!B424)+9,DAY(siječanj!B424))</f>
        <v>45570</v>
      </c>
      <c r="C424" s="8">
        <v>4.3854166666666696</v>
      </c>
      <c r="D424">
        <v>0.913966316</v>
      </c>
      <c r="E424" s="6">
        <v>118.53361964421603</v>
      </c>
      <c r="F424" s="9">
        <v>128.96434293248171</v>
      </c>
      <c r="G424" s="9">
        <v>0.71640350828787702</v>
      </c>
      <c r="H424" s="9">
        <f t="shared" si="9"/>
        <v>108.33573566836935</v>
      </c>
    </row>
    <row r="425" spans="1:8" x14ac:dyDescent="0.25">
      <c r="A425" s="16"/>
      <c r="B425" s="5">
        <f>DATE(YEAR(siječanj!B425),MONTH(siječanj!B425)+9,DAY(siječanj!B425))</f>
        <v>45570</v>
      </c>
      <c r="C425" s="8">
        <v>4.3958333333333304</v>
      </c>
      <c r="D425">
        <v>0.913966316</v>
      </c>
      <c r="E425" s="6">
        <v>120.61330816541765</v>
      </c>
      <c r="F425" s="9">
        <v>129.87482406066675</v>
      </c>
      <c r="G425" s="9">
        <v>0.73656874426837271</v>
      </c>
      <c r="H425" s="9">
        <f t="shared" si="9"/>
        <v>110.23650092451949</v>
      </c>
    </row>
    <row r="426" spans="1:8" x14ac:dyDescent="0.25">
      <c r="A426" s="16"/>
      <c r="B426" s="5">
        <f>DATE(YEAR(siječanj!B426),MONTH(siječanj!B426)+9,DAY(siječanj!B426))</f>
        <v>45570</v>
      </c>
      <c r="C426" s="8">
        <v>4.40625</v>
      </c>
      <c r="D426">
        <v>0.913966316</v>
      </c>
      <c r="E426" s="6">
        <v>124.62617612755096</v>
      </c>
      <c r="F426" s="9">
        <v>130.58937075932016</v>
      </c>
      <c r="G426" s="9">
        <v>0.75882521867267028</v>
      </c>
      <c r="H426" s="9">
        <f t="shared" si="9"/>
        <v>113.9041270724649</v>
      </c>
    </row>
    <row r="427" spans="1:8" x14ac:dyDescent="0.25">
      <c r="A427" s="16"/>
      <c r="B427" s="5">
        <f>DATE(YEAR(siječanj!B427),MONTH(siječanj!B427)+9,DAY(siječanj!B427))</f>
        <v>45570</v>
      </c>
      <c r="C427" s="8">
        <v>4.4166666666666696</v>
      </c>
      <c r="D427">
        <v>0.913966316</v>
      </c>
      <c r="E427" s="6">
        <v>126.73515424602692</v>
      </c>
      <c r="F427" s="9">
        <v>130.82916667664506</v>
      </c>
      <c r="G427" s="9">
        <v>0.80586821193255587</v>
      </c>
      <c r="H427" s="9">
        <f t="shared" si="9"/>
        <v>115.83166203393299</v>
      </c>
    </row>
    <row r="428" spans="1:8" x14ac:dyDescent="0.25">
      <c r="A428" s="16"/>
      <c r="B428" s="5">
        <f>DATE(YEAR(siječanj!B428),MONTH(siječanj!B428)+9,DAY(siječanj!B428))</f>
        <v>45570</v>
      </c>
      <c r="C428" s="8">
        <v>4.4270833333333304</v>
      </c>
      <c r="D428">
        <v>0.913966316</v>
      </c>
      <c r="E428" s="6">
        <v>128.7294650298366</v>
      </c>
      <c r="F428" s="9">
        <v>130.79532089149882</v>
      </c>
      <c r="G428" s="9">
        <v>0.79257757745382473</v>
      </c>
      <c r="H428" s="9">
        <f t="shared" si="9"/>
        <v>117.65439491397059</v>
      </c>
    </row>
    <row r="429" spans="1:8" x14ac:dyDescent="0.25">
      <c r="A429" s="16"/>
      <c r="B429" s="5">
        <f>DATE(YEAR(siječanj!B429),MONTH(siječanj!B429)+9,DAY(siječanj!B429))</f>
        <v>45570</v>
      </c>
      <c r="C429" s="8">
        <v>4.4375</v>
      </c>
      <c r="D429">
        <v>0.913966316</v>
      </c>
      <c r="E429" s="6">
        <v>128.98516959933932</v>
      </c>
      <c r="F429" s="9">
        <v>130.83316557086448</v>
      </c>
      <c r="G429" s="9">
        <v>0.79792229478642951</v>
      </c>
      <c r="H429" s="9">
        <f t="shared" si="9"/>
        <v>117.88810027734336</v>
      </c>
    </row>
    <row r="430" spans="1:8" x14ac:dyDescent="0.25">
      <c r="A430" s="16"/>
      <c r="B430" s="5">
        <f>DATE(YEAR(siječanj!B430),MONTH(siječanj!B430)+9,DAY(siječanj!B430))</f>
        <v>45570</v>
      </c>
      <c r="C430" s="8">
        <v>4.4479166666666696</v>
      </c>
      <c r="D430">
        <v>0.913966316</v>
      </c>
      <c r="E430" s="6">
        <v>129.19428120297204</v>
      </c>
      <c r="F430" s="9">
        <v>130.64185930317049</v>
      </c>
      <c r="G430" s="9">
        <v>0.74850343267811936</v>
      </c>
      <c r="H430" s="9">
        <f t="shared" si="9"/>
        <v>118.0792212393484</v>
      </c>
    </row>
    <row r="431" spans="1:8" x14ac:dyDescent="0.25">
      <c r="A431" s="16"/>
      <c r="B431" s="5">
        <f>DATE(YEAR(siječanj!B431),MONTH(siječanj!B431)+9,DAY(siječanj!B431))</f>
        <v>45570</v>
      </c>
      <c r="C431" s="8">
        <v>4.4583333333333304</v>
      </c>
      <c r="D431">
        <v>0.913966316</v>
      </c>
      <c r="E431" s="6">
        <v>129.89701179659954</v>
      </c>
      <c r="F431" s="9">
        <v>131.01483844940861</v>
      </c>
      <c r="G431" s="9">
        <v>0.76848682196923646</v>
      </c>
      <c r="H431" s="9">
        <f t="shared" si="9"/>
        <v>118.72149333114663</v>
      </c>
    </row>
    <row r="432" spans="1:8" x14ac:dyDescent="0.25">
      <c r="A432" s="16"/>
      <c r="B432" s="5">
        <f>DATE(YEAR(siječanj!B432),MONTH(siječanj!B432)+9,DAY(siječanj!B432))</f>
        <v>45570</v>
      </c>
      <c r="C432" s="8">
        <v>4.46875</v>
      </c>
      <c r="D432">
        <v>0.913966316</v>
      </c>
      <c r="E432" s="6">
        <v>129.9896163509209</v>
      </c>
      <c r="F432" s="9">
        <v>130.87175744982849</v>
      </c>
      <c r="G432" s="9">
        <v>0.77288870183058456</v>
      </c>
      <c r="H432" s="9">
        <f t="shared" si="9"/>
        <v>118.80613077450454</v>
      </c>
    </row>
    <row r="433" spans="1:8" x14ac:dyDescent="0.25">
      <c r="A433" s="16"/>
      <c r="B433" s="5">
        <f>DATE(YEAR(siječanj!B433),MONTH(siječanj!B433)+9,DAY(siječanj!B433))</f>
        <v>45570</v>
      </c>
      <c r="C433" s="8">
        <v>4.4791666666666696</v>
      </c>
      <c r="D433">
        <v>0.913966316</v>
      </c>
      <c r="E433" s="6">
        <v>133.02723551789964</v>
      </c>
      <c r="F433" s="9">
        <v>130.86063174088716</v>
      </c>
      <c r="G433" s="9">
        <v>0.80790608283738474</v>
      </c>
      <c r="H433" s="9">
        <f t="shared" si="9"/>
        <v>121.58241237395909</v>
      </c>
    </row>
    <row r="434" spans="1:8" x14ac:dyDescent="0.25">
      <c r="A434" s="16"/>
      <c r="B434" s="5">
        <f>DATE(YEAR(siječanj!B434),MONTH(siječanj!B434)+9,DAY(siječanj!B434))</f>
        <v>45570</v>
      </c>
      <c r="C434" s="8">
        <v>4.4895833333333304</v>
      </c>
      <c r="D434">
        <v>0.913966316</v>
      </c>
      <c r="E434" s="6">
        <v>131.21173080804385</v>
      </c>
      <c r="F434" s="9">
        <v>130.64351361852829</v>
      </c>
      <c r="G434" s="9">
        <v>0.83066461303409855</v>
      </c>
      <c r="H434" s="9">
        <f t="shared" si="9"/>
        <v>119.92310222261155</v>
      </c>
    </row>
    <row r="435" spans="1:8" x14ac:dyDescent="0.25">
      <c r="A435" s="16"/>
      <c r="B435" s="5">
        <f>DATE(YEAR(siječanj!B435),MONTH(siječanj!B435)+9,DAY(siječanj!B435))</f>
        <v>45570</v>
      </c>
      <c r="C435" s="8">
        <v>4.5</v>
      </c>
      <c r="D435">
        <v>0.913966316</v>
      </c>
      <c r="E435" s="6">
        <v>128.93628167074385</v>
      </c>
      <c r="F435" s="9">
        <v>129.63004440321666</v>
      </c>
      <c r="G435" s="9">
        <v>0.78948420409384079</v>
      </c>
      <c r="H435" s="9">
        <f t="shared" si="9"/>
        <v>117.84341835734809</v>
      </c>
    </row>
    <row r="436" spans="1:8" x14ac:dyDescent="0.25">
      <c r="A436" s="16"/>
      <c r="B436" s="5">
        <f>DATE(YEAR(siječanj!B436),MONTH(siječanj!B436)+9,DAY(siječanj!B436))</f>
        <v>45570</v>
      </c>
      <c r="C436" s="8">
        <v>4.5104166666666696</v>
      </c>
      <c r="D436">
        <v>0.913966316</v>
      </c>
      <c r="E436" s="6">
        <v>126.87421676841086</v>
      </c>
      <c r="F436" s="9">
        <v>128.83436535421751</v>
      </c>
      <c r="G436" s="9">
        <v>0.80794759146175266</v>
      </c>
      <c r="H436" s="9">
        <f t="shared" si="9"/>
        <v>115.9587604952099</v>
      </c>
    </row>
    <row r="437" spans="1:8" x14ac:dyDescent="0.25">
      <c r="A437" s="16"/>
      <c r="B437" s="5">
        <f>DATE(YEAR(siječanj!B437),MONTH(siječanj!B437)+9,DAY(siječanj!B437))</f>
        <v>45570</v>
      </c>
      <c r="C437" s="8">
        <v>4.5208333333333304</v>
      </c>
      <c r="D437">
        <v>0.913966316</v>
      </c>
      <c r="E437" s="6">
        <v>127.88193598508963</v>
      </c>
      <c r="F437" s="9">
        <v>128.07954433976258</v>
      </c>
      <c r="G437" s="9">
        <v>0.83074763028283449</v>
      </c>
      <c r="H437" s="9">
        <f t="shared" si="9"/>
        <v>116.8797819152402</v>
      </c>
    </row>
    <row r="438" spans="1:8" x14ac:dyDescent="0.25">
      <c r="A438" s="16"/>
      <c r="B438" s="5">
        <f>DATE(YEAR(siječanj!B438),MONTH(siječanj!B438)+9,DAY(siječanj!B438))</f>
        <v>45570</v>
      </c>
      <c r="C438" s="8">
        <v>4.53125</v>
      </c>
      <c r="D438">
        <v>0.913966316</v>
      </c>
      <c r="E438" s="6">
        <v>128.81563107559282</v>
      </c>
      <c r="F438" s="9">
        <v>127.00931577939778</v>
      </c>
      <c r="G438" s="9">
        <v>0.88928848357092827</v>
      </c>
      <c r="H438" s="9">
        <f t="shared" si="9"/>
        <v>117.73314777737468</v>
      </c>
    </row>
    <row r="439" spans="1:8" x14ac:dyDescent="0.25">
      <c r="A439" s="16"/>
      <c r="B439" s="5">
        <f>DATE(YEAR(siječanj!B439),MONTH(siječanj!B439)+9,DAY(siječanj!B439))</f>
        <v>45570</v>
      </c>
      <c r="C439" s="8">
        <v>4.5416666666666696</v>
      </c>
      <c r="D439">
        <v>0.913966316</v>
      </c>
      <c r="E439" s="6">
        <v>127.26086034260376</v>
      </c>
      <c r="F439" s="9">
        <v>124.34093699152906</v>
      </c>
      <c r="G439" s="9">
        <v>0.84966958617554389</v>
      </c>
      <c r="H439" s="9">
        <f t="shared" si="9"/>
        <v>116.31213969832005</v>
      </c>
    </row>
    <row r="440" spans="1:8" x14ac:dyDescent="0.25">
      <c r="A440" s="16"/>
      <c r="B440" s="5">
        <f>DATE(YEAR(siječanj!B440),MONTH(siječanj!B440)+9,DAY(siječanj!B440))</f>
        <v>45570</v>
      </c>
      <c r="C440" s="8">
        <v>4.5520833333333304</v>
      </c>
      <c r="D440">
        <v>0.913966316</v>
      </c>
      <c r="E440" s="6">
        <v>126.86340906073677</v>
      </c>
      <c r="F440" s="9">
        <v>122.98763682419391</v>
      </c>
      <c r="G440" s="9">
        <v>0.77358643985563524</v>
      </c>
      <c r="H440" s="9">
        <f t="shared" si="9"/>
        <v>115.94888261444261</v>
      </c>
    </row>
    <row r="441" spans="1:8" x14ac:dyDescent="0.25">
      <c r="A441" s="16"/>
      <c r="B441" s="5">
        <f>DATE(YEAR(siječanj!B441),MONTH(siječanj!B441)+9,DAY(siječanj!B441))</f>
        <v>45570</v>
      </c>
      <c r="C441" s="8">
        <v>4.5625</v>
      </c>
      <c r="D441">
        <v>0.913966316</v>
      </c>
      <c r="E441" s="6">
        <v>128.52680573016539</v>
      </c>
      <c r="F441" s="9">
        <v>121.60642796960775</v>
      </c>
      <c r="G441" s="9">
        <v>0.77413791086702322</v>
      </c>
      <c r="H441" s="9">
        <f t="shared" si="9"/>
        <v>117.46917114044696</v>
      </c>
    </row>
    <row r="442" spans="1:8" x14ac:dyDescent="0.25">
      <c r="A442" s="16"/>
      <c r="B442" s="5">
        <f>DATE(YEAR(siječanj!B442),MONTH(siječanj!B442)+9,DAY(siječanj!B442))</f>
        <v>45570</v>
      </c>
      <c r="C442" s="8">
        <v>4.5729166666666696</v>
      </c>
      <c r="D442">
        <v>0.913966316</v>
      </c>
      <c r="E442" s="6">
        <v>127.02226403537657</v>
      </c>
      <c r="F442" s="9">
        <v>120.931966162845</v>
      </c>
      <c r="G442" s="9">
        <v>0.79745779432107944</v>
      </c>
      <c r="H442" s="9">
        <f t="shared" si="9"/>
        <v>116.09407071039242</v>
      </c>
    </row>
    <row r="443" spans="1:8" x14ac:dyDescent="0.25">
      <c r="A443" s="16"/>
      <c r="B443" s="5">
        <f>DATE(YEAR(siječanj!B443),MONTH(siječanj!B443)+9,DAY(siječanj!B443))</f>
        <v>45570</v>
      </c>
      <c r="C443" s="8">
        <v>4.5833333333333304</v>
      </c>
      <c r="D443">
        <v>0.913966316</v>
      </c>
      <c r="E443" s="6">
        <v>125.2151735319239</v>
      </c>
      <c r="F443" s="9">
        <v>118.5103775201875</v>
      </c>
      <c r="G443" s="9">
        <v>0.77474274939738397</v>
      </c>
      <c r="H443" s="9">
        <f t="shared" si="9"/>
        <v>114.4424508602732</v>
      </c>
    </row>
    <row r="444" spans="1:8" x14ac:dyDescent="0.25">
      <c r="A444" s="16"/>
      <c r="B444" s="5">
        <f>DATE(YEAR(siječanj!B444),MONTH(siječanj!B444)+9,DAY(siječanj!B444))</f>
        <v>45570</v>
      </c>
      <c r="C444" s="8">
        <v>4.59375</v>
      </c>
      <c r="D444">
        <v>0.913966316</v>
      </c>
      <c r="E444" s="6">
        <v>125.01163920996838</v>
      </c>
      <c r="F444" s="9">
        <v>117.1981188701498</v>
      </c>
      <c r="G444" s="9">
        <v>0.79987714844252256</v>
      </c>
      <c r="H444" s="9">
        <f t="shared" si="9"/>
        <v>114.25642734585595</v>
      </c>
    </row>
    <row r="445" spans="1:8" x14ac:dyDescent="0.25">
      <c r="A445" s="16"/>
      <c r="B445" s="5">
        <f>DATE(YEAR(siječanj!B445),MONTH(siječanj!B445)+9,DAY(siječanj!B445))</f>
        <v>45570</v>
      </c>
      <c r="C445" s="8">
        <v>4.6041666666666696</v>
      </c>
      <c r="D445">
        <v>0.913966316</v>
      </c>
      <c r="E445" s="6">
        <v>123.99358921217591</v>
      </c>
      <c r="F445" s="9">
        <v>115.70514347187824</v>
      </c>
      <c r="G445" s="9">
        <v>0.82906554616215911</v>
      </c>
      <c r="H445" s="9">
        <f t="shared" si="9"/>
        <v>113.32596393986975</v>
      </c>
    </row>
    <row r="446" spans="1:8" x14ac:dyDescent="0.25">
      <c r="A446" s="16"/>
      <c r="B446" s="5">
        <f>DATE(YEAR(siječanj!B446),MONTH(siječanj!B446)+9,DAY(siječanj!B446))</f>
        <v>45570</v>
      </c>
      <c r="C446" s="8">
        <v>4.6145833333333304</v>
      </c>
      <c r="D446">
        <v>0.913966316</v>
      </c>
      <c r="E446" s="6">
        <v>122.94531744246835</v>
      </c>
      <c r="F446" s="9">
        <v>114.96283206002845</v>
      </c>
      <c r="G446" s="9">
        <v>0.85039499728170675</v>
      </c>
      <c r="H446" s="9">
        <f t="shared" si="9"/>
        <v>112.36787885234334</v>
      </c>
    </row>
    <row r="447" spans="1:8" x14ac:dyDescent="0.25">
      <c r="A447" s="16"/>
      <c r="B447" s="5">
        <f>DATE(YEAR(siječanj!B447),MONTH(siječanj!B447)+9,DAY(siječanj!B447))</f>
        <v>45570</v>
      </c>
      <c r="C447" s="8">
        <v>4.625</v>
      </c>
      <c r="D447">
        <v>0.913966316</v>
      </c>
      <c r="E447" s="6">
        <v>121.12892095877551</v>
      </c>
      <c r="F447" s="9">
        <v>113.8517949747668</v>
      </c>
      <c r="G447" s="9">
        <v>0.86497832507259542</v>
      </c>
      <c r="H447" s="9">
        <f t="shared" si="9"/>
        <v>110.70775364974725</v>
      </c>
    </row>
    <row r="448" spans="1:8" x14ac:dyDescent="0.25">
      <c r="A448" s="16"/>
      <c r="B448" s="5">
        <f>DATE(YEAR(siječanj!B448),MONTH(siječanj!B448)+9,DAY(siječanj!B448))</f>
        <v>45570</v>
      </c>
      <c r="C448" s="8">
        <v>4.6354166666666696</v>
      </c>
      <c r="D448">
        <v>0.913966316</v>
      </c>
      <c r="E448" s="6">
        <v>120.07511624973627</v>
      </c>
      <c r="F448" s="9">
        <v>113.02658767893138</v>
      </c>
      <c r="G448" s="9">
        <v>0.83265306871995604</v>
      </c>
      <c r="H448" s="9">
        <f t="shared" si="9"/>
        <v>109.7446116420432</v>
      </c>
    </row>
    <row r="449" spans="1:8" x14ac:dyDescent="0.25">
      <c r="A449" s="16"/>
      <c r="B449" s="5">
        <f>DATE(YEAR(siječanj!B449),MONTH(siječanj!B449)+9,DAY(siječanj!B449))</f>
        <v>45570</v>
      </c>
      <c r="C449" s="8">
        <v>4.6458333333333304</v>
      </c>
      <c r="D449">
        <v>0.913966316</v>
      </c>
      <c r="E449" s="6">
        <v>122.10928291905783</v>
      </c>
      <c r="F449" s="9">
        <v>112.29275816085253</v>
      </c>
      <c r="G449" s="9">
        <v>0.79073538977893032</v>
      </c>
      <c r="H449" s="9">
        <f t="shared" si="9"/>
        <v>111.60377145893301</v>
      </c>
    </row>
    <row r="450" spans="1:8" x14ac:dyDescent="0.25">
      <c r="A450" s="16"/>
      <c r="B450" s="5">
        <f>DATE(YEAR(siječanj!B450),MONTH(siječanj!B450)+9,DAY(siječanj!B450))</f>
        <v>45570</v>
      </c>
      <c r="C450" s="8">
        <v>4.65625</v>
      </c>
      <c r="D450">
        <v>0.913966316</v>
      </c>
      <c r="E450" s="6">
        <v>123.30161410079333</v>
      </c>
      <c r="F450" s="9">
        <v>111.83622108762391</v>
      </c>
      <c r="G450" s="9">
        <v>0.80100578490315921</v>
      </c>
      <c r="H450" s="9">
        <f t="shared" si="9"/>
        <v>112.69352199655573</v>
      </c>
    </row>
    <row r="451" spans="1:8" x14ac:dyDescent="0.25">
      <c r="A451" s="16"/>
      <c r="B451" s="5">
        <f>DATE(YEAR(siječanj!B451),MONTH(siječanj!B451)+9,DAY(siječanj!B451))</f>
        <v>45570</v>
      </c>
      <c r="C451" s="8">
        <v>4.6666666666666696</v>
      </c>
      <c r="D451">
        <v>0.913966316</v>
      </c>
      <c r="E451" s="6">
        <v>119.54425560184256</v>
      </c>
      <c r="F451" s="9">
        <v>111.67042872553684</v>
      </c>
      <c r="G451" s="9">
        <v>0.79448697018554815</v>
      </c>
      <c r="H451" s="9">
        <f t="shared" si="9"/>
        <v>109.25942289137841</v>
      </c>
    </row>
    <row r="452" spans="1:8" x14ac:dyDescent="0.25">
      <c r="A452" s="16"/>
      <c r="B452" s="5">
        <f>DATE(YEAR(siječanj!B452),MONTH(siječanj!B452)+9,DAY(siječanj!B452))</f>
        <v>45570</v>
      </c>
      <c r="C452" s="8">
        <v>4.6770833333333304</v>
      </c>
      <c r="D452">
        <v>0.913966316</v>
      </c>
      <c r="E452" s="6">
        <v>118.59771601192912</v>
      </c>
      <c r="F452" s="9">
        <v>110.92328893483534</v>
      </c>
      <c r="G452" s="9">
        <v>0.83114690234000654</v>
      </c>
      <c r="H452" s="9">
        <f t="shared" ref="H452:H515" si="10">D452*E452</f>
        <v>108.39431758943707</v>
      </c>
    </row>
    <row r="453" spans="1:8" x14ac:dyDescent="0.25">
      <c r="A453" s="16"/>
      <c r="B453" s="5">
        <f>DATE(YEAR(siječanj!B453),MONTH(siječanj!B453)+9,DAY(siječanj!B453))</f>
        <v>45570</v>
      </c>
      <c r="C453" s="8">
        <v>4.6875</v>
      </c>
      <c r="D453">
        <v>0.913966316</v>
      </c>
      <c r="E453" s="6">
        <v>120.50261094875093</v>
      </c>
      <c r="F453" s="9">
        <v>111.02842881025664</v>
      </c>
      <c r="G453" s="9">
        <v>0.86895721409026105</v>
      </c>
      <c r="H453" s="9">
        <f t="shared" si="10"/>
        <v>110.13532739721116</v>
      </c>
    </row>
    <row r="454" spans="1:8" x14ac:dyDescent="0.25">
      <c r="A454" s="16"/>
      <c r="B454" s="5">
        <f>DATE(YEAR(siječanj!B454),MONTH(siječanj!B454)+9,DAY(siječanj!B454))</f>
        <v>45570</v>
      </c>
      <c r="C454" s="8">
        <v>4.6979166666666696</v>
      </c>
      <c r="D454">
        <v>0.913966316</v>
      </c>
      <c r="E454" s="6">
        <v>124.06644072965963</v>
      </c>
      <c r="F454" s="9">
        <v>111.24689587246822</v>
      </c>
      <c r="G454" s="9">
        <v>0.8936231593727475</v>
      </c>
      <c r="H454" s="9">
        <f t="shared" si="10"/>
        <v>113.39254777291937</v>
      </c>
    </row>
    <row r="455" spans="1:8" x14ac:dyDescent="0.25">
      <c r="A455" s="16"/>
      <c r="B455" s="5">
        <f>DATE(YEAR(siječanj!B455),MONTH(siječanj!B455)+9,DAY(siječanj!B455))</f>
        <v>45570</v>
      </c>
      <c r="C455" s="8">
        <v>4.7083333333333304</v>
      </c>
      <c r="D455">
        <v>0.913966316</v>
      </c>
      <c r="E455" s="6">
        <v>125.44762694622254</v>
      </c>
      <c r="F455" s="9">
        <v>111.70508934045981</v>
      </c>
      <c r="G455" s="9">
        <v>0.95180624922803736</v>
      </c>
      <c r="H455" s="9">
        <f t="shared" si="10"/>
        <v>114.65490545098135</v>
      </c>
    </row>
    <row r="456" spans="1:8" x14ac:dyDescent="0.25">
      <c r="A456" s="16"/>
      <c r="B456" s="5">
        <f>DATE(YEAR(siječanj!B456),MONTH(siječanj!B456)+9,DAY(siječanj!B456))</f>
        <v>45570</v>
      </c>
      <c r="C456" s="8">
        <v>4.71875</v>
      </c>
      <c r="D456">
        <v>0.913966316</v>
      </c>
      <c r="E456" s="6">
        <v>127.617360975718</v>
      </c>
      <c r="F456" s="9">
        <v>112.30429826554253</v>
      </c>
      <c r="G456" s="9">
        <v>1.0977008022477996</v>
      </c>
      <c r="H456" s="9">
        <f t="shared" si="10"/>
        <v>116.63796926861914</v>
      </c>
    </row>
    <row r="457" spans="1:8" x14ac:dyDescent="0.25">
      <c r="A457" s="16"/>
      <c r="B457" s="5">
        <f>DATE(YEAR(siječanj!B457),MONTH(siječanj!B457)+9,DAY(siječanj!B457))</f>
        <v>45570</v>
      </c>
      <c r="C457" s="8">
        <v>4.7291666666666696</v>
      </c>
      <c r="D457">
        <v>0.913966316</v>
      </c>
      <c r="E457" s="6">
        <v>130.8556213729554</v>
      </c>
      <c r="F457" s="9">
        <v>112.84344396778266</v>
      </c>
      <c r="G457" s="9">
        <v>1.4295653975588563</v>
      </c>
      <c r="H457" s="9">
        <f t="shared" si="10"/>
        <v>119.5976301941309</v>
      </c>
    </row>
    <row r="458" spans="1:8" x14ac:dyDescent="0.25">
      <c r="A458" s="16"/>
      <c r="B458" s="5">
        <f>DATE(YEAR(siječanj!B458),MONTH(siječanj!B458)+9,DAY(siječanj!B458))</f>
        <v>45570</v>
      </c>
      <c r="C458" s="8">
        <v>4.7395833333333304</v>
      </c>
      <c r="D458">
        <v>0.913966316</v>
      </c>
      <c r="E458" s="6">
        <v>140.58570461540344</v>
      </c>
      <c r="F458" s="9">
        <v>114.12386930082107</v>
      </c>
      <c r="G458" s="9">
        <v>5.452393571452677</v>
      </c>
      <c r="H458" s="9">
        <f t="shared" si="10"/>
        <v>128.49059852960448</v>
      </c>
    </row>
    <row r="459" spans="1:8" x14ac:dyDescent="0.25">
      <c r="A459" s="16"/>
      <c r="B459" s="5">
        <f>DATE(YEAR(siječanj!B459),MONTH(siječanj!B459)+9,DAY(siječanj!B459))</f>
        <v>45570</v>
      </c>
      <c r="C459" s="8">
        <v>4.75</v>
      </c>
      <c r="D459">
        <v>0.913966316</v>
      </c>
      <c r="E459" s="6">
        <v>140.3357537115744</v>
      </c>
      <c r="F459" s="9">
        <v>115.89566035775429</v>
      </c>
      <c r="G459" s="9">
        <v>37.412294107027655</v>
      </c>
      <c r="H459" s="9">
        <f t="shared" si="10"/>
        <v>128.26215182285097</v>
      </c>
    </row>
    <row r="460" spans="1:8" x14ac:dyDescent="0.25">
      <c r="A460" s="16"/>
      <c r="B460" s="5">
        <f>DATE(YEAR(siječanj!B460),MONTH(siječanj!B460)+9,DAY(siječanj!B460))</f>
        <v>45570</v>
      </c>
      <c r="C460" s="8">
        <v>4.7604166666666696</v>
      </c>
      <c r="D460">
        <v>0.913966316</v>
      </c>
      <c r="E460" s="6">
        <v>145.08192089493065</v>
      </c>
      <c r="F460" s="9">
        <v>118.39344513989383</v>
      </c>
      <c r="G460" s="9">
        <v>111.50795310943063</v>
      </c>
      <c r="H460" s="9">
        <f t="shared" si="10"/>
        <v>132.59998875854319</v>
      </c>
    </row>
    <row r="461" spans="1:8" x14ac:dyDescent="0.25">
      <c r="A461" s="16"/>
      <c r="B461" s="5">
        <f>DATE(YEAR(siječanj!B461),MONTH(siječanj!B461)+9,DAY(siječanj!B461))</f>
        <v>45570</v>
      </c>
      <c r="C461" s="8">
        <v>4.7708333333333304</v>
      </c>
      <c r="D461">
        <v>0.913966316</v>
      </c>
      <c r="E461" s="6">
        <v>151.35354260859421</v>
      </c>
      <c r="F461" s="9">
        <v>120.11250050081699</v>
      </c>
      <c r="G461" s="9">
        <v>178.51934065616788</v>
      </c>
      <c r="H461" s="9">
        <f t="shared" si="10"/>
        <v>138.33203975152588</v>
      </c>
    </row>
    <row r="462" spans="1:8" x14ac:dyDescent="0.25">
      <c r="A462" s="16"/>
      <c r="B462" s="5">
        <f>DATE(YEAR(siječanj!B462),MONTH(siječanj!B462)+9,DAY(siječanj!B462))</f>
        <v>45570</v>
      </c>
      <c r="C462" s="8">
        <v>4.78125</v>
      </c>
      <c r="D462">
        <v>0.913966316</v>
      </c>
      <c r="E462" s="6">
        <v>157.84863496274568</v>
      </c>
      <c r="F462" s="9">
        <v>120.7012947745141</v>
      </c>
      <c r="G462" s="9">
        <v>212.7650088087841</v>
      </c>
      <c r="H462" s="9">
        <f t="shared" si="10"/>
        <v>144.26833538252947</v>
      </c>
    </row>
    <row r="463" spans="1:8" x14ac:dyDescent="0.25">
      <c r="A463" s="16"/>
      <c r="B463" s="5">
        <f>DATE(YEAR(siječanj!B463),MONTH(siječanj!B463)+9,DAY(siječanj!B463))</f>
        <v>45570</v>
      </c>
      <c r="C463" s="8">
        <v>4.7916666666666696</v>
      </c>
      <c r="D463">
        <v>0.913966316</v>
      </c>
      <c r="E463" s="6">
        <v>163.29272898563465</v>
      </c>
      <c r="F463" s="9">
        <v>120.34797283965497</v>
      </c>
      <c r="G463" s="9">
        <v>219.61926578894511</v>
      </c>
      <c r="H463" s="9">
        <f t="shared" si="10"/>
        <v>149.24405394058692</v>
      </c>
    </row>
    <row r="464" spans="1:8" x14ac:dyDescent="0.25">
      <c r="A464" s="16"/>
      <c r="B464" s="5">
        <f>DATE(YEAR(siječanj!B464),MONTH(siječanj!B464)+9,DAY(siječanj!B464))</f>
        <v>45570</v>
      </c>
      <c r="C464" s="8">
        <v>4.8020833333333304</v>
      </c>
      <c r="D464">
        <v>0.913966316</v>
      </c>
      <c r="E464" s="6">
        <v>169.07396180282603</v>
      </c>
      <c r="F464" s="9">
        <v>119.94932927848183</v>
      </c>
      <c r="G464" s="9">
        <v>220.50229238522292</v>
      </c>
      <c r="H464" s="9">
        <f t="shared" si="10"/>
        <v>154.52790600045364</v>
      </c>
    </row>
    <row r="465" spans="1:8" x14ac:dyDescent="0.25">
      <c r="A465" s="16"/>
      <c r="B465" s="5">
        <f>DATE(YEAR(siječanj!B465),MONTH(siječanj!B465)+9,DAY(siječanj!B465))</f>
        <v>45570</v>
      </c>
      <c r="C465" s="8">
        <v>4.8125</v>
      </c>
      <c r="D465">
        <v>0.913966316</v>
      </c>
      <c r="E465" s="6">
        <v>171.22923135922264</v>
      </c>
      <c r="F465" s="9">
        <v>119.28087685369955</v>
      </c>
      <c r="G465" s="9">
        <v>221.10673159665356</v>
      </c>
      <c r="H465" s="9">
        <f t="shared" si="10"/>
        <v>156.49774977690038</v>
      </c>
    </row>
    <row r="466" spans="1:8" x14ac:dyDescent="0.25">
      <c r="A466" s="16"/>
      <c r="B466" s="5">
        <f>DATE(YEAR(siječanj!B466),MONTH(siječanj!B466)+9,DAY(siječanj!B466))</f>
        <v>45570</v>
      </c>
      <c r="C466" s="8">
        <v>4.8229166666666696</v>
      </c>
      <c r="D466">
        <v>0.913966316</v>
      </c>
      <c r="E466" s="6">
        <v>170.19461703192604</v>
      </c>
      <c r="F466" s="9">
        <v>118.6719956248841</v>
      </c>
      <c r="G466" s="9">
        <v>221.62426977385834</v>
      </c>
      <c r="H466" s="9">
        <f t="shared" si="10"/>
        <v>155.55214713170031</v>
      </c>
    </row>
    <row r="467" spans="1:8" x14ac:dyDescent="0.25">
      <c r="A467" s="16"/>
      <c r="B467" s="5">
        <f>DATE(YEAR(siječanj!B467),MONTH(siječanj!B467)+9,DAY(siječanj!B467))</f>
        <v>45570</v>
      </c>
      <c r="C467" s="8">
        <v>4.8333333333333304</v>
      </c>
      <c r="D467">
        <v>0.913966316</v>
      </c>
      <c r="E467" s="6">
        <v>167.55106927470248</v>
      </c>
      <c r="F467" s="9">
        <v>116.55971286017335</v>
      </c>
      <c r="G467" s="9">
        <v>222.79503547866892</v>
      </c>
      <c r="H467" s="9">
        <f t="shared" si="10"/>
        <v>153.13603352686061</v>
      </c>
    </row>
    <row r="468" spans="1:8" x14ac:dyDescent="0.25">
      <c r="A468" s="16"/>
      <c r="B468" s="5">
        <f>DATE(YEAR(siječanj!B468),MONTH(siječanj!B468)+9,DAY(siječanj!B468))</f>
        <v>45570</v>
      </c>
      <c r="C468" s="8">
        <v>4.84375</v>
      </c>
      <c r="D468">
        <v>0.913966316</v>
      </c>
      <c r="E468" s="6">
        <v>166.08940958415883</v>
      </c>
      <c r="F468" s="9">
        <v>114.80385182934458</v>
      </c>
      <c r="G468" s="9">
        <v>222.55901993974686</v>
      </c>
      <c r="H468" s="9">
        <f t="shared" si="10"/>
        <v>151.80012580424875</v>
      </c>
    </row>
    <row r="469" spans="1:8" x14ac:dyDescent="0.25">
      <c r="A469" s="16"/>
      <c r="B469" s="5">
        <f>DATE(YEAR(siječanj!B469),MONTH(siječanj!B469)+9,DAY(siječanj!B469))</f>
        <v>45570</v>
      </c>
      <c r="C469" s="8">
        <v>4.8541666666666696</v>
      </c>
      <c r="D469">
        <v>0.913966316</v>
      </c>
      <c r="E469" s="6">
        <v>164.41950345841227</v>
      </c>
      <c r="F469" s="9">
        <v>113.42769097840593</v>
      </c>
      <c r="G469" s="9">
        <v>222.79480609966296</v>
      </c>
      <c r="H469" s="9">
        <f t="shared" si="10"/>
        <v>150.27388785443432</v>
      </c>
    </row>
    <row r="470" spans="1:8" x14ac:dyDescent="0.25">
      <c r="A470" s="16"/>
      <c r="B470" s="5">
        <f>DATE(YEAR(siječanj!B470),MONTH(siječanj!B470)+9,DAY(siječanj!B470))</f>
        <v>45570</v>
      </c>
      <c r="C470" s="8">
        <v>4.8645833333333304</v>
      </c>
      <c r="D470">
        <v>0.913966316</v>
      </c>
      <c r="E470" s="6">
        <v>161.12366304747792</v>
      </c>
      <c r="F470" s="9">
        <v>111.7585258950383</v>
      </c>
      <c r="G470" s="9">
        <v>222.96844820119031</v>
      </c>
      <c r="H470" s="9">
        <f t="shared" si="10"/>
        <v>147.26160073592874</v>
      </c>
    </row>
    <row r="471" spans="1:8" x14ac:dyDescent="0.25">
      <c r="A471" s="16"/>
      <c r="B471" s="5">
        <f>DATE(YEAR(siječanj!B471),MONTH(siječanj!B471)+9,DAY(siječanj!B471))</f>
        <v>45570</v>
      </c>
      <c r="C471" s="8">
        <v>4.875</v>
      </c>
      <c r="D471">
        <v>0.913966316</v>
      </c>
      <c r="E471" s="6">
        <v>159.64996490282647</v>
      </c>
      <c r="F471" s="9">
        <v>108.48674045712356</v>
      </c>
      <c r="G471" s="9">
        <v>223.7186653503513</v>
      </c>
      <c r="H471" s="9">
        <f t="shared" si="10"/>
        <v>145.91469027176561</v>
      </c>
    </row>
    <row r="472" spans="1:8" x14ac:dyDescent="0.25">
      <c r="A472" s="16"/>
      <c r="B472" s="5">
        <f>DATE(YEAR(siječanj!B472),MONTH(siječanj!B472)+9,DAY(siječanj!B472))</f>
        <v>45570</v>
      </c>
      <c r="C472" s="8">
        <v>4.8854166666666696</v>
      </c>
      <c r="D472">
        <v>0.913966316</v>
      </c>
      <c r="E472" s="6">
        <v>164.29643078581202</v>
      </c>
      <c r="F472" s="9">
        <v>106.55797569649573</v>
      </c>
      <c r="G472" s="9">
        <v>223.0693218076955</v>
      </c>
      <c r="H472" s="9">
        <f t="shared" si="10"/>
        <v>150.1614035772576</v>
      </c>
    </row>
    <row r="473" spans="1:8" x14ac:dyDescent="0.25">
      <c r="A473" s="16"/>
      <c r="B473" s="5">
        <f>DATE(YEAR(siječanj!B473),MONTH(siječanj!B473)+9,DAY(siječanj!B473))</f>
        <v>45570</v>
      </c>
      <c r="C473" s="8">
        <v>4.8958333333333304</v>
      </c>
      <c r="D473">
        <v>0.913966316</v>
      </c>
      <c r="E473" s="6">
        <v>168.09269821485211</v>
      </c>
      <c r="F473" s="9">
        <v>104.87908206643597</v>
      </c>
      <c r="G473" s="9">
        <v>222.79333947024526</v>
      </c>
      <c r="H473" s="9">
        <f t="shared" si="10"/>
        <v>153.63106413392816</v>
      </c>
    </row>
    <row r="474" spans="1:8" x14ac:dyDescent="0.25">
      <c r="A474" s="16"/>
      <c r="B474" s="5">
        <f>DATE(YEAR(siječanj!B474),MONTH(siječanj!B474)+9,DAY(siječanj!B474))</f>
        <v>45570</v>
      </c>
      <c r="C474" s="8">
        <v>4.90625</v>
      </c>
      <c r="D474">
        <v>0.913966316</v>
      </c>
      <c r="E474" s="6">
        <v>162.70871369012391</v>
      </c>
      <c r="F474" s="9">
        <v>103.561387851231</v>
      </c>
      <c r="G474" s="9">
        <v>221.40441488347207</v>
      </c>
      <c r="H474" s="9">
        <f t="shared" si="10"/>
        <v>148.71028363246131</v>
      </c>
    </row>
    <row r="475" spans="1:8" x14ac:dyDescent="0.25">
      <c r="A475" s="16"/>
      <c r="B475" s="5">
        <f>DATE(YEAR(siječanj!B475),MONTH(siječanj!B475)+9,DAY(siječanj!B475))</f>
        <v>45570</v>
      </c>
      <c r="C475" s="8">
        <v>4.9166666666666696</v>
      </c>
      <c r="D475">
        <v>0.913966316</v>
      </c>
      <c r="E475" s="6">
        <v>159.42603507271645</v>
      </c>
      <c r="F475" s="9">
        <v>101.92492973210047</v>
      </c>
      <c r="G475" s="9">
        <v>218.99945060463901</v>
      </c>
      <c r="H475" s="9">
        <f t="shared" si="10"/>
        <v>145.71002594989744</v>
      </c>
    </row>
    <row r="476" spans="1:8" x14ac:dyDescent="0.25">
      <c r="A476" s="16"/>
      <c r="B476" s="5">
        <f>DATE(YEAR(siječanj!B476),MONTH(siječanj!B476)+9,DAY(siječanj!B476))</f>
        <v>45570</v>
      </c>
      <c r="C476" s="8">
        <v>4.9270833333333304</v>
      </c>
      <c r="D476">
        <v>0.913966316</v>
      </c>
      <c r="E476" s="6">
        <v>150.43884279351354</v>
      </c>
      <c r="F476" s="9">
        <v>99.839207209884478</v>
      </c>
      <c r="G476" s="9">
        <v>216.48669265388273</v>
      </c>
      <c r="H476" s="9">
        <f t="shared" si="10"/>
        <v>137.49603493129072</v>
      </c>
    </row>
    <row r="477" spans="1:8" x14ac:dyDescent="0.25">
      <c r="A477" s="16"/>
      <c r="B477" s="5">
        <f>DATE(YEAR(siječanj!B477),MONTH(siječanj!B477)+9,DAY(siječanj!B477))</f>
        <v>45570</v>
      </c>
      <c r="C477" s="8">
        <v>4.9375</v>
      </c>
      <c r="D477">
        <v>0.913966316</v>
      </c>
      <c r="E477" s="6">
        <v>140.0995844087237</v>
      </c>
      <c r="F477" s="9">
        <v>98.449299609271819</v>
      </c>
      <c r="G477" s="9">
        <v>215.283815184736</v>
      </c>
      <c r="H477" s="9">
        <f t="shared" si="10"/>
        <v>128.04630103517223</v>
      </c>
    </row>
    <row r="478" spans="1:8" x14ac:dyDescent="0.25">
      <c r="A478" s="16"/>
      <c r="B478" s="5">
        <f>DATE(YEAR(siječanj!B478),MONTH(siječanj!B478)+9,DAY(siječanj!B478))</f>
        <v>45570</v>
      </c>
      <c r="C478" s="8">
        <v>4.9479166666666696</v>
      </c>
      <c r="D478">
        <v>0.913966316</v>
      </c>
      <c r="E478" s="6">
        <v>131.22789310028224</v>
      </c>
      <c r="F478" s="9">
        <v>96.453755820368187</v>
      </c>
      <c r="G478" s="9">
        <v>214.78984001577737</v>
      </c>
      <c r="H478" s="9">
        <f t="shared" si="10"/>
        <v>119.93787401330678</v>
      </c>
    </row>
    <row r="479" spans="1:8" x14ac:dyDescent="0.25">
      <c r="A479" s="16"/>
      <c r="B479" s="5">
        <f>DATE(YEAR(siječanj!B479),MONTH(siječanj!B479)+9,DAY(siječanj!B479))</f>
        <v>45570</v>
      </c>
      <c r="C479" s="8">
        <v>4.9583333333333304</v>
      </c>
      <c r="D479">
        <v>0.913966316</v>
      </c>
      <c r="E479" s="6">
        <v>122.16319335731914</v>
      </c>
      <c r="F479" s="9">
        <v>94.13193709814945</v>
      </c>
      <c r="G479" s="9">
        <v>209.55824213669285</v>
      </c>
      <c r="H479" s="9">
        <f t="shared" si="10"/>
        <v>111.65304378358465</v>
      </c>
    </row>
    <row r="480" spans="1:8" x14ac:dyDescent="0.25">
      <c r="A480" s="16"/>
      <c r="B480" s="5">
        <f>DATE(YEAR(siječanj!B480),MONTH(siječanj!B480)+9,DAY(siječanj!B480))</f>
        <v>45570</v>
      </c>
      <c r="C480" s="8">
        <v>4.96875</v>
      </c>
      <c r="D480">
        <v>0.913966316</v>
      </c>
      <c r="E480" s="6">
        <v>112.63109671671312</v>
      </c>
      <c r="F480" s="9">
        <v>91.982570894607349</v>
      </c>
      <c r="G480" s="9">
        <v>208.5991758015787</v>
      </c>
      <c r="H480" s="9">
        <f t="shared" si="10"/>
        <v>102.94102853321398</v>
      </c>
    </row>
    <row r="481" spans="1:8" x14ac:dyDescent="0.25">
      <c r="A481" s="16"/>
      <c r="B481" s="5">
        <f>DATE(YEAR(siječanj!B481),MONTH(siječanj!B481)+9,DAY(siječanj!B481))</f>
        <v>45570</v>
      </c>
      <c r="C481" s="8">
        <v>4.9791666666666696</v>
      </c>
      <c r="D481">
        <v>0.913966316</v>
      </c>
      <c r="E481" s="6">
        <v>104.90165240346892</v>
      </c>
      <c r="F481" s="9">
        <v>90.300660572418835</v>
      </c>
      <c r="G481" s="9">
        <v>206.70373260450424</v>
      </c>
      <c r="H481" s="9">
        <f t="shared" si="10"/>
        <v>95.876576789511034</v>
      </c>
    </row>
    <row r="482" spans="1:8" ht="15.75" thickBot="1" x14ac:dyDescent="0.3">
      <c r="A482" s="16"/>
      <c r="B482" s="5">
        <f>DATE(YEAR(siječanj!B482),MONTH(siječanj!B482)+9,DAY(siječanj!B482))</f>
        <v>45570</v>
      </c>
      <c r="C482" s="8">
        <v>4.9895833333333304</v>
      </c>
      <c r="D482">
        <v>0.913966316</v>
      </c>
      <c r="E482" s="6">
        <v>95.51240118000986</v>
      </c>
      <c r="F482" s="9">
        <v>88.922853436587218</v>
      </c>
      <c r="G482" s="9">
        <v>206.21941120006397</v>
      </c>
      <c r="H482" s="9">
        <f t="shared" si="10"/>
        <v>87.295117438807665</v>
      </c>
    </row>
    <row r="483" spans="1:8" x14ac:dyDescent="0.25">
      <c r="A483" s="17">
        <f t="shared" ref="A483" si="11">A387+1</f>
        <v>280</v>
      </c>
      <c r="B483" s="5">
        <f>DATE(YEAR(siječanj!B483),MONTH(siječanj!B483)+9,DAY(siječanj!B483))</f>
        <v>45571</v>
      </c>
      <c r="C483" s="8">
        <v>5</v>
      </c>
      <c r="D483">
        <v>0.91306441599999999</v>
      </c>
      <c r="E483" s="6">
        <v>87.068066616619319</v>
      </c>
      <c r="F483" s="9">
        <v>81.74908887442416</v>
      </c>
      <c r="G483" s="9">
        <v>200.62081429155762</v>
      </c>
      <c r="H483" s="9">
        <f t="shared" si="10"/>
        <v>79.498753397552619</v>
      </c>
    </row>
    <row r="484" spans="1:8" x14ac:dyDescent="0.25">
      <c r="A484" s="18"/>
      <c r="B484" s="5">
        <f>DATE(YEAR(siječanj!B484),MONTH(siječanj!B484)+9,DAY(siječanj!B484))</f>
        <v>45571</v>
      </c>
      <c r="C484" s="8">
        <v>5.0104166666666696</v>
      </c>
      <c r="D484">
        <v>0.91306441599999999</v>
      </c>
      <c r="E484" s="6">
        <v>81.081485382849152</v>
      </c>
      <c r="F484" s="9">
        <v>80.425362136429527</v>
      </c>
      <c r="G484" s="9">
        <v>198.78210370320269</v>
      </c>
      <c r="H484" s="9">
        <f t="shared" si="10"/>
        <v>74.032619099503691</v>
      </c>
    </row>
    <row r="485" spans="1:8" x14ac:dyDescent="0.25">
      <c r="A485" s="18"/>
      <c r="B485" s="5">
        <f>DATE(YEAR(siječanj!B485),MONTH(siječanj!B485)+9,DAY(siječanj!B485))</f>
        <v>45571</v>
      </c>
      <c r="C485" s="8">
        <v>5.0208333333333304</v>
      </c>
      <c r="D485">
        <v>0.91306441599999999</v>
      </c>
      <c r="E485" s="6">
        <v>74.7364012127195</v>
      </c>
      <c r="F485" s="9">
        <v>79.246704269769126</v>
      </c>
      <c r="G485" s="9">
        <v>197.83321890378051</v>
      </c>
      <c r="H485" s="9">
        <f t="shared" si="10"/>
        <v>68.239148527233425</v>
      </c>
    </row>
    <row r="486" spans="1:8" x14ac:dyDescent="0.25">
      <c r="A486" s="18"/>
      <c r="B486" s="5">
        <f>DATE(YEAR(siječanj!B486),MONTH(siječanj!B486)+9,DAY(siječanj!B486))</f>
        <v>45571</v>
      </c>
      <c r="C486" s="8">
        <v>5.03125</v>
      </c>
      <c r="D486">
        <v>0.91306441599999999</v>
      </c>
      <c r="E486" s="6">
        <v>69.268221413145795</v>
      </c>
      <c r="F486" s="9">
        <v>78.29414909068845</v>
      </c>
      <c r="G486" s="9">
        <v>196.8191917631724</v>
      </c>
      <c r="H486" s="9">
        <f t="shared" si="10"/>
        <v>63.246348131952658</v>
      </c>
    </row>
    <row r="487" spans="1:8" x14ac:dyDescent="0.25">
      <c r="A487" s="18"/>
      <c r="B487" s="5">
        <f>DATE(YEAR(siječanj!B487),MONTH(siječanj!B487)+9,DAY(siječanj!B487))</f>
        <v>45571</v>
      </c>
      <c r="C487" s="8">
        <v>5.0416666666666696</v>
      </c>
      <c r="D487">
        <v>0.91306441599999999</v>
      </c>
      <c r="E487" s="6">
        <v>65.392453085569414</v>
      </c>
      <c r="F487" s="9">
        <v>82.192862360556589</v>
      </c>
      <c r="G487" s="9">
        <v>197.36230510115521</v>
      </c>
      <c r="H487" s="9">
        <f t="shared" si="10"/>
        <v>59.707521987382833</v>
      </c>
    </row>
    <row r="488" spans="1:8" x14ac:dyDescent="0.25">
      <c r="A488" s="18"/>
      <c r="B488" s="5">
        <f>DATE(YEAR(siječanj!B488),MONTH(siječanj!B488)+9,DAY(siječanj!B488))</f>
        <v>45571</v>
      </c>
      <c r="C488" s="8">
        <v>5.0520833333333304</v>
      </c>
      <c r="D488">
        <v>0.91306441599999999</v>
      </c>
      <c r="E488" s="6">
        <v>63.182791237423835</v>
      </c>
      <c r="F488" s="9">
        <v>81.26769017529098</v>
      </c>
      <c r="G488" s="9">
        <v>197.50795019852225</v>
      </c>
      <c r="H488" s="9">
        <f t="shared" si="10"/>
        <v>57.68995838244831</v>
      </c>
    </row>
    <row r="489" spans="1:8" x14ac:dyDescent="0.25">
      <c r="A489" s="18"/>
      <c r="B489" s="5">
        <f>DATE(YEAR(siječanj!B489),MONTH(siječanj!B489)+9,DAY(siječanj!B489))</f>
        <v>45571</v>
      </c>
      <c r="C489" s="8">
        <v>5.0625</v>
      </c>
      <c r="D489">
        <v>0.91306441599999999</v>
      </c>
      <c r="E489" s="6">
        <v>61.58645300438701</v>
      </c>
      <c r="F489" s="9">
        <v>80.437368107097583</v>
      </c>
      <c r="G489" s="9">
        <v>197.49279363165226</v>
      </c>
      <c r="H489" s="9">
        <f t="shared" si="10"/>
        <v>56.232398745962072</v>
      </c>
    </row>
    <row r="490" spans="1:8" x14ac:dyDescent="0.25">
      <c r="A490" s="18"/>
      <c r="B490" s="5">
        <f>DATE(YEAR(siječanj!B490),MONTH(siječanj!B490)+9,DAY(siječanj!B490))</f>
        <v>45571</v>
      </c>
      <c r="C490" s="8">
        <v>5.0729166666666696</v>
      </c>
      <c r="D490">
        <v>0.91306441599999999</v>
      </c>
      <c r="E490" s="6">
        <v>59.108759414692507</v>
      </c>
      <c r="F490" s="9">
        <v>79.986688619270524</v>
      </c>
      <c r="G490" s="9">
        <v>197.24804992236574</v>
      </c>
      <c r="H490" s="9">
        <f t="shared" si="10"/>
        <v>53.970104895460715</v>
      </c>
    </row>
    <row r="491" spans="1:8" x14ac:dyDescent="0.25">
      <c r="A491" s="18"/>
      <c r="B491" s="5">
        <f>DATE(YEAR(siječanj!B491),MONTH(siječanj!B491)+9,DAY(siječanj!B491))</f>
        <v>45571</v>
      </c>
      <c r="C491" s="8">
        <v>5.0833333333333304</v>
      </c>
      <c r="D491">
        <v>0.91306441599999999</v>
      </c>
      <c r="E491" s="6">
        <v>58.124267703966886</v>
      </c>
      <c r="F491" s="9">
        <v>79.261589068001825</v>
      </c>
      <c r="G491" s="9">
        <v>197.07392602519602</v>
      </c>
      <c r="H491" s="9">
        <f t="shared" si="10"/>
        <v>53.071200546550187</v>
      </c>
    </row>
    <row r="492" spans="1:8" x14ac:dyDescent="0.25">
      <c r="A492" s="18"/>
      <c r="B492" s="5">
        <f>DATE(YEAR(siječanj!B492),MONTH(siječanj!B492)+9,DAY(siječanj!B492))</f>
        <v>45571</v>
      </c>
      <c r="C492" s="8">
        <v>5.09375</v>
      </c>
      <c r="D492">
        <v>0.91306441599999999</v>
      </c>
      <c r="E492" s="6">
        <v>58.485460742619424</v>
      </c>
      <c r="F492" s="9">
        <v>78.776645775173662</v>
      </c>
      <c r="G492" s="9">
        <v>197.24572860682602</v>
      </c>
      <c r="H492" s="9">
        <f t="shared" si="10"/>
        <v>53.400993057450727</v>
      </c>
    </row>
    <row r="493" spans="1:8" x14ac:dyDescent="0.25">
      <c r="A493" s="18"/>
      <c r="B493" s="5">
        <f>DATE(YEAR(siječanj!B493),MONTH(siječanj!B493)+9,DAY(siječanj!B493))</f>
        <v>45571</v>
      </c>
      <c r="C493" s="8">
        <v>5.1041666666666696</v>
      </c>
      <c r="D493">
        <v>0.91306441599999999</v>
      </c>
      <c r="E493" s="6">
        <v>56.814146501057174</v>
      </c>
      <c r="F493" s="9">
        <v>78.172210027498991</v>
      </c>
      <c r="G493" s="9">
        <v>197.0159136810835</v>
      </c>
      <c r="H493" s="9">
        <f t="shared" si="10"/>
        <v>51.874975495526208</v>
      </c>
    </row>
    <row r="494" spans="1:8" x14ac:dyDescent="0.25">
      <c r="A494" s="18"/>
      <c r="B494" s="5">
        <f>DATE(YEAR(siječanj!B494),MONTH(siječanj!B494)+9,DAY(siječanj!B494))</f>
        <v>45571</v>
      </c>
      <c r="C494" s="8">
        <v>5.1145833333333304</v>
      </c>
      <c r="D494">
        <v>0.91306441599999999</v>
      </c>
      <c r="E494" s="6">
        <v>56.614074823591693</v>
      </c>
      <c r="F494" s="9">
        <v>77.897626602024829</v>
      </c>
      <c r="G494" s="9">
        <v>196.88988906550122</v>
      </c>
      <c r="H494" s="9">
        <f t="shared" si="10"/>
        <v>51.692297166183053</v>
      </c>
    </row>
    <row r="495" spans="1:8" x14ac:dyDescent="0.25">
      <c r="A495" s="18"/>
      <c r="B495" s="5">
        <f>DATE(YEAR(siječanj!B495),MONTH(siječanj!B495)+9,DAY(siječanj!B495))</f>
        <v>45571</v>
      </c>
      <c r="C495" s="8">
        <v>5.125</v>
      </c>
      <c r="D495">
        <v>0.91306441599999999</v>
      </c>
      <c r="E495" s="6">
        <v>56.427490116853363</v>
      </c>
      <c r="F495" s="9">
        <v>77.425096863085869</v>
      </c>
      <c r="G495" s="9">
        <v>196.95266102398622</v>
      </c>
      <c r="H495" s="9">
        <f t="shared" si="10"/>
        <v>51.521933309890485</v>
      </c>
    </row>
    <row r="496" spans="1:8" x14ac:dyDescent="0.25">
      <c r="A496" s="18"/>
      <c r="B496" s="5">
        <f>DATE(YEAR(siječanj!B496),MONTH(siječanj!B496)+9,DAY(siječanj!B496))</f>
        <v>45571</v>
      </c>
      <c r="C496" s="8">
        <v>5.1354166666666696</v>
      </c>
      <c r="D496">
        <v>0.91306441599999999</v>
      </c>
      <c r="E496" s="6">
        <v>55.954100104871088</v>
      </c>
      <c r="F496" s="9">
        <v>77.27775867745595</v>
      </c>
      <c r="G496" s="9">
        <v>196.8668767663292</v>
      </c>
      <c r="H496" s="9">
        <f t="shared" si="10"/>
        <v>51.089697735059659</v>
      </c>
    </row>
    <row r="497" spans="1:8" x14ac:dyDescent="0.25">
      <c r="A497" s="18"/>
      <c r="B497" s="5">
        <f>DATE(YEAR(siječanj!B497),MONTH(siječanj!B497)+9,DAY(siječanj!B497))</f>
        <v>45571</v>
      </c>
      <c r="C497" s="8">
        <v>5.1458333333333304</v>
      </c>
      <c r="D497">
        <v>0.91306441599999999</v>
      </c>
      <c r="E497" s="6">
        <v>56.047779714724193</v>
      </c>
      <c r="F497" s="9">
        <v>76.920981305874847</v>
      </c>
      <c r="G497" s="9">
        <v>196.80938940095024</v>
      </c>
      <c r="H497" s="9">
        <f t="shared" si="10"/>
        <v>51.175233253321288</v>
      </c>
    </row>
    <row r="498" spans="1:8" x14ac:dyDescent="0.25">
      <c r="A498" s="18"/>
      <c r="B498" s="5">
        <f>DATE(YEAR(siječanj!B498),MONTH(siječanj!B498)+9,DAY(siječanj!B498))</f>
        <v>45571</v>
      </c>
      <c r="C498" s="8">
        <v>5.15625</v>
      </c>
      <c r="D498">
        <v>0.91306441599999999</v>
      </c>
      <c r="E498" s="6">
        <v>55.604303049009481</v>
      </c>
      <c r="F498" s="9">
        <v>76.604803340341945</v>
      </c>
      <c r="G498" s="9">
        <v>196.81720254854122</v>
      </c>
      <c r="H498" s="9">
        <f t="shared" si="10"/>
        <v>50.770310490530861</v>
      </c>
    </row>
    <row r="499" spans="1:8" x14ac:dyDescent="0.25">
      <c r="A499" s="18"/>
      <c r="B499" s="5">
        <f>DATE(YEAR(siječanj!B499),MONTH(siječanj!B499)+9,DAY(siječanj!B499))</f>
        <v>45571</v>
      </c>
      <c r="C499" s="8">
        <v>5.1666666666666696</v>
      </c>
      <c r="D499">
        <v>0.91306441599999999</v>
      </c>
      <c r="E499" s="6">
        <v>55.038104507916607</v>
      </c>
      <c r="F499" s="9">
        <v>76.585187063539408</v>
      </c>
      <c r="G499" s="9">
        <v>198.8372159985706</v>
      </c>
      <c r="H499" s="9">
        <f t="shared" si="10"/>
        <v>50.253334750267847</v>
      </c>
    </row>
    <row r="500" spans="1:8" x14ac:dyDescent="0.25">
      <c r="A500" s="18"/>
      <c r="B500" s="5">
        <f>DATE(YEAR(siječanj!B500),MONTH(siječanj!B500)+9,DAY(siječanj!B500))</f>
        <v>45571</v>
      </c>
      <c r="C500" s="8">
        <v>5.1770833333333304</v>
      </c>
      <c r="D500">
        <v>0.91306441599999999</v>
      </c>
      <c r="E500" s="6">
        <v>55.722403466602124</v>
      </c>
      <c r="F500" s="9">
        <v>76.524211902697772</v>
      </c>
      <c r="G500" s="9">
        <v>200.28387418409906</v>
      </c>
      <c r="H500" s="9">
        <f t="shared" si="10"/>
        <v>50.878143779349443</v>
      </c>
    </row>
    <row r="501" spans="1:8" x14ac:dyDescent="0.25">
      <c r="A501" s="18"/>
      <c r="B501" s="5">
        <f>DATE(YEAR(siječanj!B501),MONTH(siječanj!B501)+9,DAY(siječanj!B501))</f>
        <v>45571</v>
      </c>
      <c r="C501" s="8">
        <v>5.1875</v>
      </c>
      <c r="D501">
        <v>0.91306441599999999</v>
      </c>
      <c r="E501" s="6">
        <v>56.767690503765465</v>
      </c>
      <c r="F501" s="9">
        <v>76.54678360839138</v>
      </c>
      <c r="G501" s="9">
        <v>205.48727988740831</v>
      </c>
      <c r="H501" s="9">
        <f t="shared" si="10"/>
        <v>51.832558177489361</v>
      </c>
    </row>
    <row r="502" spans="1:8" x14ac:dyDescent="0.25">
      <c r="A502" s="18"/>
      <c r="B502" s="5">
        <f>DATE(YEAR(siječanj!B502),MONTH(siječanj!B502)+9,DAY(siječanj!B502))</f>
        <v>45571</v>
      </c>
      <c r="C502" s="8">
        <v>5.1979166666666696</v>
      </c>
      <c r="D502">
        <v>0.91306441599999999</v>
      </c>
      <c r="E502" s="6">
        <v>58.561089076316271</v>
      </c>
      <c r="F502" s="9">
        <v>76.533360988476886</v>
      </c>
      <c r="G502" s="9">
        <v>207.80618794486736</v>
      </c>
      <c r="H502" s="9">
        <f t="shared" si="10"/>
        <v>53.470046597790699</v>
      </c>
    </row>
    <row r="503" spans="1:8" x14ac:dyDescent="0.25">
      <c r="A503" s="18"/>
      <c r="B503" s="5">
        <f>DATE(YEAR(siječanj!B503),MONTH(siječanj!B503)+9,DAY(siječanj!B503))</f>
        <v>45571</v>
      </c>
      <c r="C503" s="8">
        <v>5.2083333333333304</v>
      </c>
      <c r="D503">
        <v>0.91306441599999999</v>
      </c>
      <c r="E503" s="6">
        <v>59.990332541535814</v>
      </c>
      <c r="F503" s="9">
        <v>76.926768973752402</v>
      </c>
      <c r="G503" s="9">
        <v>212.8676091405537</v>
      </c>
      <c r="H503" s="9">
        <f t="shared" si="10"/>
        <v>54.775037947683195</v>
      </c>
    </row>
    <row r="504" spans="1:8" x14ac:dyDescent="0.25">
      <c r="A504" s="18"/>
      <c r="B504" s="5">
        <f>DATE(YEAR(siječanj!B504),MONTH(siječanj!B504)+9,DAY(siječanj!B504))</f>
        <v>45571</v>
      </c>
      <c r="C504" s="8">
        <v>5.21875</v>
      </c>
      <c r="D504">
        <v>0.91306441599999999</v>
      </c>
      <c r="E504" s="6">
        <v>62.622354245088303</v>
      </c>
      <c r="F504" s="9">
        <v>77.560371785483753</v>
      </c>
      <c r="G504" s="9">
        <v>214.00803727777381</v>
      </c>
      <c r="H504" s="9">
        <f t="shared" si="10"/>
        <v>57.178243307336672</v>
      </c>
    </row>
    <row r="505" spans="1:8" x14ac:dyDescent="0.25">
      <c r="A505" s="18"/>
      <c r="B505" s="5">
        <f>DATE(YEAR(siječanj!B505),MONTH(siječanj!B505)+9,DAY(siječanj!B505))</f>
        <v>45571</v>
      </c>
      <c r="C505" s="8">
        <v>5.2291666666666696</v>
      </c>
      <c r="D505">
        <v>0.91306441599999999</v>
      </c>
      <c r="E505" s="6">
        <v>64.840906240811904</v>
      </c>
      <c r="F505" s="9">
        <v>78.243244251536794</v>
      </c>
      <c r="G505" s="9">
        <v>214.56418502790189</v>
      </c>
      <c r="H505" s="9">
        <f t="shared" si="10"/>
        <v>59.203924189677679</v>
      </c>
    </row>
    <row r="506" spans="1:8" x14ac:dyDescent="0.25">
      <c r="A506" s="18"/>
      <c r="B506" s="5">
        <f>DATE(YEAR(siječanj!B506),MONTH(siječanj!B506)+9,DAY(siječanj!B506))</f>
        <v>45571</v>
      </c>
      <c r="C506" s="8">
        <v>5.2395833333333304</v>
      </c>
      <c r="D506">
        <v>0.91306441599999999</v>
      </c>
      <c r="E506" s="6">
        <v>68.670891589362569</v>
      </c>
      <c r="F506" s="9">
        <v>79.142411019220063</v>
      </c>
      <c r="G506" s="9">
        <v>214.90390660513199</v>
      </c>
      <c r="H506" s="9">
        <f t="shared" si="10"/>
        <v>62.700947525240643</v>
      </c>
    </row>
    <row r="507" spans="1:8" x14ac:dyDescent="0.25">
      <c r="A507" s="18"/>
      <c r="B507" s="5">
        <f>DATE(YEAR(siječanj!B507),MONTH(siječanj!B507)+9,DAY(siječanj!B507))</f>
        <v>45571</v>
      </c>
      <c r="C507" s="8">
        <v>5.25</v>
      </c>
      <c r="D507">
        <v>0.91306441599999999</v>
      </c>
      <c r="E507" s="6">
        <v>73.286822347858262</v>
      </c>
      <c r="F507" s="9">
        <v>80.859762654157336</v>
      </c>
      <c r="G507" s="9">
        <v>214.92289140788043</v>
      </c>
      <c r="H507" s="9">
        <f t="shared" si="10"/>
        <v>66.915589647542959</v>
      </c>
    </row>
    <row r="508" spans="1:8" x14ac:dyDescent="0.25">
      <c r="A508" s="18"/>
      <c r="B508" s="5">
        <f>DATE(YEAR(siječanj!B508),MONTH(siječanj!B508)+9,DAY(siječanj!B508))</f>
        <v>45571</v>
      </c>
      <c r="C508" s="8">
        <v>5.2604166666666696</v>
      </c>
      <c r="D508">
        <v>0.91306441599999999</v>
      </c>
      <c r="E508" s="6">
        <v>76.837373074370873</v>
      </c>
      <c r="F508" s="9">
        <v>82.039312298488397</v>
      </c>
      <c r="G508" s="9">
        <v>214.48264338428405</v>
      </c>
      <c r="H508" s="9">
        <f t="shared" si="10"/>
        <v>70.157471173124563</v>
      </c>
    </row>
    <row r="509" spans="1:8" x14ac:dyDescent="0.25">
      <c r="A509" s="18"/>
      <c r="B509" s="5">
        <f>DATE(YEAR(siječanj!B509),MONTH(siječanj!B509)+9,DAY(siječanj!B509))</f>
        <v>45571</v>
      </c>
      <c r="C509" s="8">
        <v>5.2708333333333304</v>
      </c>
      <c r="D509">
        <v>0.91306441599999999</v>
      </c>
      <c r="E509" s="6">
        <v>82.6645071168426</v>
      </c>
      <c r="F509" s="9">
        <v>84.333624579537286</v>
      </c>
      <c r="G509" s="9">
        <v>209.45255984865398</v>
      </c>
      <c r="H509" s="9">
        <f t="shared" si="10"/>
        <v>75.478019914567724</v>
      </c>
    </row>
    <row r="510" spans="1:8" x14ac:dyDescent="0.25">
      <c r="A510" s="18"/>
      <c r="B510" s="5">
        <f>DATE(YEAR(siječanj!B510),MONTH(siječanj!B510)+9,DAY(siječanj!B510))</f>
        <v>45571</v>
      </c>
      <c r="C510" s="8">
        <v>5.28125</v>
      </c>
      <c r="D510">
        <v>0.91306441599999999</v>
      </c>
      <c r="E510" s="6">
        <v>87.814115740248766</v>
      </c>
      <c r="F510" s="9">
        <v>86.484065597916441</v>
      </c>
      <c r="G510" s="9">
        <v>162.77927737668972</v>
      </c>
      <c r="H510" s="9">
        <f t="shared" si="10"/>
        <v>80.17994430492665</v>
      </c>
    </row>
    <row r="511" spans="1:8" x14ac:dyDescent="0.25">
      <c r="A511" s="18"/>
      <c r="B511" s="5">
        <f>DATE(YEAR(siječanj!B511),MONTH(siječanj!B511)+9,DAY(siječanj!B511))</f>
        <v>45571</v>
      </c>
      <c r="C511" s="8">
        <v>5.2916666666666696</v>
      </c>
      <c r="D511">
        <v>0.91306441599999999</v>
      </c>
      <c r="E511" s="6">
        <v>90.823099605895493</v>
      </c>
      <c r="F511" s="9">
        <v>88.961332275124335</v>
      </c>
      <c r="G511" s="9">
        <v>82.963842721049787</v>
      </c>
      <c r="H511" s="9">
        <f t="shared" si="10"/>
        <v>82.927340400966798</v>
      </c>
    </row>
    <row r="512" spans="1:8" x14ac:dyDescent="0.25">
      <c r="A512" s="18"/>
      <c r="B512" s="5">
        <f>DATE(YEAR(siječanj!B512),MONTH(siječanj!B512)+9,DAY(siječanj!B512))</f>
        <v>45571</v>
      </c>
      <c r="C512" s="8">
        <v>5.3020833333333304</v>
      </c>
      <c r="D512">
        <v>0.91306441599999999</v>
      </c>
      <c r="E512" s="6">
        <v>94.32865369097577</v>
      </c>
      <c r="F512" s="9">
        <v>89.466997850669941</v>
      </c>
      <c r="G512" s="9">
        <v>22.611988596434809</v>
      </c>
      <c r="H512" s="9">
        <f t="shared" si="10"/>
        <v>86.128137094417042</v>
      </c>
    </row>
    <row r="513" spans="1:8" x14ac:dyDescent="0.25">
      <c r="A513" s="18"/>
      <c r="B513" s="5">
        <f>DATE(YEAR(siječanj!B513),MONTH(siječanj!B513)+9,DAY(siječanj!B513))</f>
        <v>45571</v>
      </c>
      <c r="C513" s="8">
        <v>5.3125</v>
      </c>
      <c r="D513">
        <v>0.91306441599999999</v>
      </c>
      <c r="E513" s="6">
        <v>103.34425955978323</v>
      </c>
      <c r="F513" s="9">
        <v>90.559139509693054</v>
      </c>
      <c r="G513" s="9">
        <v>5.5071943092952482</v>
      </c>
      <c r="H513" s="9">
        <f t="shared" si="10"/>
        <v>94.359966001905889</v>
      </c>
    </row>
    <row r="514" spans="1:8" x14ac:dyDescent="0.25">
      <c r="A514" s="18"/>
      <c r="B514" s="5">
        <f>DATE(YEAR(siječanj!B514),MONTH(siječanj!B514)+9,DAY(siječanj!B514))</f>
        <v>45571</v>
      </c>
      <c r="C514" s="8">
        <v>5.3229166666666696</v>
      </c>
      <c r="D514">
        <v>0.91306441599999999</v>
      </c>
      <c r="E514" s="6">
        <v>110.78263480491826</v>
      </c>
      <c r="F514" s="9">
        <v>92.674135185238171</v>
      </c>
      <c r="G514" s="9">
        <v>2.3034637076991387</v>
      </c>
      <c r="H514" s="9">
        <f t="shared" si="10"/>
        <v>101.15168175109396</v>
      </c>
    </row>
    <row r="515" spans="1:8" x14ac:dyDescent="0.25">
      <c r="A515" s="18"/>
      <c r="B515" s="5">
        <f>DATE(YEAR(siječanj!B515),MONTH(siječanj!B515)+9,DAY(siječanj!B515))</f>
        <v>45571</v>
      </c>
      <c r="C515" s="8">
        <v>5.3333333333333304</v>
      </c>
      <c r="D515">
        <v>0.91306441599999999</v>
      </c>
      <c r="E515" s="6">
        <v>116.04432215539953</v>
      </c>
      <c r="F515" s="9">
        <v>95.455045757706102</v>
      </c>
      <c r="G515" s="9">
        <v>1.1585273913998997</v>
      </c>
      <c r="H515" s="9">
        <f t="shared" si="10"/>
        <v>105.95594123893574</v>
      </c>
    </row>
    <row r="516" spans="1:8" x14ac:dyDescent="0.25">
      <c r="A516" s="18"/>
      <c r="B516" s="5">
        <f>DATE(YEAR(siječanj!B516),MONTH(siječanj!B516)+9,DAY(siječanj!B516))</f>
        <v>45571</v>
      </c>
      <c r="C516" s="8">
        <v>5.34375</v>
      </c>
      <c r="D516">
        <v>0.91306441599999999</v>
      </c>
      <c r="E516" s="6">
        <v>119.08593903117053</v>
      </c>
      <c r="F516" s="9">
        <v>96.59036089865856</v>
      </c>
      <c r="G516" s="9">
        <v>0.9164180591067973</v>
      </c>
      <c r="H516" s="9">
        <f t="shared" ref="H516:H579" si="12">D516*E516</f>
        <v>108.73313337530732</v>
      </c>
    </row>
    <row r="517" spans="1:8" x14ac:dyDescent="0.25">
      <c r="A517" s="18"/>
      <c r="B517" s="5">
        <f>DATE(YEAR(siječanj!B517),MONTH(siječanj!B517)+9,DAY(siječanj!B517))</f>
        <v>45571</v>
      </c>
      <c r="C517" s="8">
        <v>5.3541666666666696</v>
      </c>
      <c r="D517">
        <v>0.91306441599999999</v>
      </c>
      <c r="E517" s="6">
        <v>124.09047920784251</v>
      </c>
      <c r="F517" s="9">
        <v>97.701507172496576</v>
      </c>
      <c r="G517" s="9">
        <v>0.90077606642237207</v>
      </c>
      <c r="H517" s="9">
        <f t="shared" si="12"/>
        <v>113.30260092906886</v>
      </c>
    </row>
    <row r="518" spans="1:8" x14ac:dyDescent="0.25">
      <c r="A518" s="18"/>
      <c r="B518" s="5">
        <f>DATE(YEAR(siječanj!B518),MONTH(siječanj!B518)+9,DAY(siječanj!B518))</f>
        <v>45571</v>
      </c>
      <c r="C518" s="8">
        <v>5.3645833333333304</v>
      </c>
      <c r="D518">
        <v>0.91306441599999999</v>
      </c>
      <c r="E518" s="6">
        <v>128.92501772960392</v>
      </c>
      <c r="F518" s="9">
        <v>99.543532625114082</v>
      </c>
      <c r="G518" s="9">
        <v>0.88788233341865208</v>
      </c>
      <c r="H518" s="9">
        <f t="shared" si="12"/>
        <v>117.71684602107045</v>
      </c>
    </row>
    <row r="519" spans="1:8" x14ac:dyDescent="0.25">
      <c r="A519" s="18"/>
      <c r="B519" s="5">
        <f>DATE(YEAR(siječanj!B519),MONTH(siječanj!B519)+9,DAY(siječanj!B519))</f>
        <v>45571</v>
      </c>
      <c r="C519" s="8">
        <v>5.375</v>
      </c>
      <c r="D519">
        <v>0.91306441599999999</v>
      </c>
      <c r="E519" s="6">
        <v>129.57506173370567</v>
      </c>
      <c r="F519" s="9">
        <v>101.4901229382062</v>
      </c>
      <c r="G519" s="9">
        <v>0.83027166585368939</v>
      </c>
      <c r="H519" s="9">
        <f t="shared" si="12"/>
        <v>118.31037807004991</v>
      </c>
    </row>
    <row r="520" spans="1:8" x14ac:dyDescent="0.25">
      <c r="A520" s="18"/>
      <c r="B520" s="5">
        <f>DATE(YEAR(siječanj!B520),MONTH(siječanj!B520)+9,DAY(siječanj!B520))</f>
        <v>45571</v>
      </c>
      <c r="C520" s="8">
        <v>5.3854166666666696</v>
      </c>
      <c r="D520">
        <v>0.91306441599999999</v>
      </c>
      <c r="E520" s="6">
        <v>133.95557405306761</v>
      </c>
      <c r="F520" s="9">
        <v>102.53348498939751</v>
      </c>
      <c r="G520" s="9">
        <v>0.8245996246796633</v>
      </c>
      <c r="H520" s="9">
        <f t="shared" si="12"/>
        <v>122.31006799270892</v>
      </c>
    </row>
    <row r="521" spans="1:8" x14ac:dyDescent="0.25">
      <c r="A521" s="18"/>
      <c r="B521" s="5">
        <f>DATE(YEAR(siječanj!B521),MONTH(siječanj!B521)+9,DAY(siječanj!B521))</f>
        <v>45571</v>
      </c>
      <c r="C521" s="8">
        <v>5.3958333333333304</v>
      </c>
      <c r="D521">
        <v>0.91306441599999999</v>
      </c>
      <c r="E521" s="6">
        <v>138.49079484507325</v>
      </c>
      <c r="F521" s="9">
        <v>103.73056528692916</v>
      </c>
      <c r="G521" s="9">
        <v>0.82117615997068716</v>
      </c>
      <c r="H521" s="9">
        <f t="shared" si="12"/>
        <v>126.45101671659262</v>
      </c>
    </row>
    <row r="522" spans="1:8" x14ac:dyDescent="0.25">
      <c r="A522" s="18"/>
      <c r="B522" s="5">
        <f>DATE(YEAR(siječanj!B522),MONTH(siječanj!B522)+9,DAY(siječanj!B522))</f>
        <v>45571</v>
      </c>
      <c r="C522" s="8">
        <v>5.40625</v>
      </c>
      <c r="D522">
        <v>0.91306441599999999</v>
      </c>
      <c r="E522" s="6">
        <v>142.62293878964743</v>
      </c>
      <c r="F522" s="9">
        <v>104.653027848801</v>
      </c>
      <c r="G522" s="9">
        <v>0.82881214618783972</v>
      </c>
      <c r="H522" s="9">
        <f t="shared" si="12"/>
        <v>130.22393031417317</v>
      </c>
    </row>
    <row r="523" spans="1:8" x14ac:dyDescent="0.25">
      <c r="A523" s="18"/>
      <c r="B523" s="5">
        <f>DATE(YEAR(siječanj!B523),MONTH(siječanj!B523)+9,DAY(siječanj!B523))</f>
        <v>45571</v>
      </c>
      <c r="C523" s="8">
        <v>5.4166666666666696</v>
      </c>
      <c r="D523">
        <v>0.91306441599999999</v>
      </c>
      <c r="E523" s="6">
        <v>143.84707919926655</v>
      </c>
      <c r="F523" s="9">
        <v>105.61146075380782</v>
      </c>
      <c r="G523" s="9">
        <v>0.84511511342646994</v>
      </c>
      <c r="H523" s="9">
        <f t="shared" si="12"/>
        <v>131.34164936238406</v>
      </c>
    </row>
    <row r="524" spans="1:8" x14ac:dyDescent="0.25">
      <c r="A524" s="18"/>
      <c r="B524" s="5">
        <f>DATE(YEAR(siječanj!B524),MONTH(siječanj!B524)+9,DAY(siječanj!B524))</f>
        <v>45571</v>
      </c>
      <c r="C524" s="8">
        <v>5.4270833333333304</v>
      </c>
      <c r="D524">
        <v>0.91306441599999999</v>
      </c>
      <c r="E524" s="6">
        <v>144.92146466892592</v>
      </c>
      <c r="F524" s="9">
        <v>106.2789529884887</v>
      </c>
      <c r="G524" s="9">
        <v>0.87311320564108341</v>
      </c>
      <c r="H524" s="9">
        <f t="shared" si="12"/>
        <v>132.32263250379748</v>
      </c>
    </row>
    <row r="525" spans="1:8" x14ac:dyDescent="0.25">
      <c r="A525" s="18"/>
      <c r="B525" s="5">
        <f>DATE(YEAR(siječanj!B525),MONTH(siječanj!B525)+9,DAY(siječanj!B525))</f>
        <v>45571</v>
      </c>
      <c r="C525" s="8">
        <v>5.4375</v>
      </c>
      <c r="D525">
        <v>0.91306441599999999</v>
      </c>
      <c r="E525" s="6">
        <v>148.8112836077099</v>
      </c>
      <c r="F525" s="9">
        <v>106.58748790220631</v>
      </c>
      <c r="G525" s="9">
        <v>0.90435133415745372</v>
      </c>
      <c r="H525" s="9">
        <f t="shared" si="12"/>
        <v>135.874287761484</v>
      </c>
    </row>
    <row r="526" spans="1:8" x14ac:dyDescent="0.25">
      <c r="A526" s="18"/>
      <c r="B526" s="5">
        <f>DATE(YEAR(siječanj!B526),MONTH(siječanj!B526)+9,DAY(siječanj!B526))</f>
        <v>45571</v>
      </c>
      <c r="C526" s="8">
        <v>5.4479166666666696</v>
      </c>
      <c r="D526">
        <v>0.91306441599999999</v>
      </c>
      <c r="E526" s="6">
        <v>150.81517430891634</v>
      </c>
      <c r="F526" s="9">
        <v>107.27542821537352</v>
      </c>
      <c r="G526" s="9">
        <v>0.91661888142376402</v>
      </c>
      <c r="H526" s="9">
        <f t="shared" si="12"/>
        <v>137.70396905430891</v>
      </c>
    </row>
    <row r="527" spans="1:8" x14ac:dyDescent="0.25">
      <c r="A527" s="18"/>
      <c r="B527" s="5">
        <f>DATE(YEAR(siječanj!B527),MONTH(siječanj!B527)+9,DAY(siječanj!B527))</f>
        <v>45571</v>
      </c>
      <c r="C527" s="8">
        <v>5.4583333333333304</v>
      </c>
      <c r="D527">
        <v>0.91306441599999999</v>
      </c>
      <c r="E527" s="6">
        <v>149.29332136244815</v>
      </c>
      <c r="F527" s="9">
        <v>107.80701032878243</v>
      </c>
      <c r="G527" s="9">
        <v>0.92613658828882794</v>
      </c>
      <c r="H527" s="9">
        <f t="shared" si="12"/>
        <v>136.31441928250405</v>
      </c>
    </row>
    <row r="528" spans="1:8" x14ac:dyDescent="0.25">
      <c r="A528" s="18"/>
      <c r="B528" s="5">
        <f>DATE(YEAR(siječanj!B528),MONTH(siječanj!B528)+9,DAY(siječanj!B528))</f>
        <v>45571</v>
      </c>
      <c r="C528" s="8">
        <v>5.46875</v>
      </c>
      <c r="D528">
        <v>0.91306441599999999</v>
      </c>
      <c r="E528" s="6">
        <v>149.55109819756345</v>
      </c>
      <c r="F528" s="9">
        <v>107.92940461337577</v>
      </c>
      <c r="G528" s="9">
        <v>0.92621565224026214</v>
      </c>
      <c r="H528" s="9">
        <f t="shared" si="12"/>
        <v>136.54978613791693</v>
      </c>
    </row>
    <row r="529" spans="1:8" x14ac:dyDescent="0.25">
      <c r="A529" s="18"/>
      <c r="B529" s="5">
        <f>DATE(YEAR(siječanj!B529),MONTH(siječanj!B529)+9,DAY(siječanj!B529))</f>
        <v>45571</v>
      </c>
      <c r="C529" s="8">
        <v>5.4791666666666696</v>
      </c>
      <c r="D529">
        <v>0.91306441599999999</v>
      </c>
      <c r="E529" s="6">
        <v>151.73968954851762</v>
      </c>
      <c r="F529" s="9">
        <v>108.34127843958133</v>
      </c>
      <c r="G529" s="9">
        <v>0.9583804091105721</v>
      </c>
      <c r="H529" s="9">
        <f t="shared" si="12"/>
        <v>138.54811102163853</v>
      </c>
    </row>
    <row r="530" spans="1:8" x14ac:dyDescent="0.25">
      <c r="A530" s="18"/>
      <c r="B530" s="5">
        <f>DATE(YEAR(siječanj!B530),MONTH(siječanj!B530)+9,DAY(siječanj!B530))</f>
        <v>45571</v>
      </c>
      <c r="C530" s="8">
        <v>5.4895833333333304</v>
      </c>
      <c r="D530">
        <v>0.91306441599999999</v>
      </c>
      <c r="E530" s="6">
        <v>149.38258151853412</v>
      </c>
      <c r="F530" s="9">
        <v>108.44384549666658</v>
      </c>
      <c r="G530" s="9">
        <v>0.9743544697926404</v>
      </c>
      <c r="H530" s="9">
        <f t="shared" si="12"/>
        <v>136.39591955479275</v>
      </c>
    </row>
    <row r="531" spans="1:8" x14ac:dyDescent="0.25">
      <c r="A531" s="18"/>
      <c r="B531" s="5">
        <f>DATE(YEAR(siječanj!B531),MONTH(siječanj!B531)+9,DAY(siječanj!B531))</f>
        <v>45571</v>
      </c>
      <c r="C531" s="8">
        <v>5.5</v>
      </c>
      <c r="D531">
        <v>0.91306441599999999</v>
      </c>
      <c r="E531" s="6">
        <v>145.80548844939665</v>
      </c>
      <c r="F531" s="9">
        <v>107.80082796009401</v>
      </c>
      <c r="G531" s="9">
        <v>0.97231620395700158</v>
      </c>
      <c r="H531" s="9">
        <f t="shared" si="12"/>
        <v>133.12980316064309</v>
      </c>
    </row>
    <row r="532" spans="1:8" x14ac:dyDescent="0.25">
      <c r="A532" s="18"/>
      <c r="B532" s="5">
        <f>DATE(YEAR(siječanj!B532),MONTH(siječanj!B532)+9,DAY(siječanj!B532))</f>
        <v>45571</v>
      </c>
      <c r="C532" s="8">
        <v>5.5104166666666696</v>
      </c>
      <c r="D532">
        <v>0.91306441599999999</v>
      </c>
      <c r="E532" s="6">
        <v>136.53836491388617</v>
      </c>
      <c r="F532" s="9">
        <v>106.88513901111968</v>
      </c>
      <c r="G532" s="9">
        <v>0.96101956017927026</v>
      </c>
      <c r="H532" s="9">
        <f t="shared" si="12"/>
        <v>124.66832242169237</v>
      </c>
    </row>
    <row r="533" spans="1:8" x14ac:dyDescent="0.25">
      <c r="A533" s="18"/>
      <c r="B533" s="5">
        <f>DATE(YEAR(siječanj!B533),MONTH(siječanj!B533)+9,DAY(siječanj!B533))</f>
        <v>45571</v>
      </c>
      <c r="C533" s="8">
        <v>5.5208333333333304</v>
      </c>
      <c r="D533">
        <v>0.91306441599999999</v>
      </c>
      <c r="E533" s="6">
        <v>132.91361564797236</v>
      </c>
      <c r="F533" s="9">
        <v>106.35526230702462</v>
      </c>
      <c r="G533" s="9">
        <v>0.89254077569270085</v>
      </c>
      <c r="H533" s="9">
        <f t="shared" si="12"/>
        <v>121.35869285006434</v>
      </c>
    </row>
    <row r="534" spans="1:8" x14ac:dyDescent="0.25">
      <c r="A534" s="18"/>
      <c r="B534" s="5">
        <f>DATE(YEAR(siječanj!B534),MONTH(siječanj!B534)+9,DAY(siječanj!B534))</f>
        <v>45571</v>
      </c>
      <c r="C534" s="8">
        <v>5.53125</v>
      </c>
      <c r="D534">
        <v>0.91306441599999999</v>
      </c>
      <c r="E534" s="6">
        <v>131.39728480159593</v>
      </c>
      <c r="F534" s="9">
        <v>105.74422473502695</v>
      </c>
      <c r="G534" s="9">
        <v>0.86134217815474734</v>
      </c>
      <c r="H534" s="9">
        <f t="shared" si="12"/>
        <v>119.97418511135486</v>
      </c>
    </row>
    <row r="535" spans="1:8" x14ac:dyDescent="0.25">
      <c r="A535" s="18"/>
      <c r="B535" s="5">
        <f>DATE(YEAR(siječanj!B535),MONTH(siječanj!B535)+9,DAY(siječanj!B535))</f>
        <v>45571</v>
      </c>
      <c r="C535" s="8">
        <v>5.5416666666666696</v>
      </c>
      <c r="D535">
        <v>0.91306441599999999</v>
      </c>
      <c r="E535" s="6">
        <v>126.47309492572275</v>
      </c>
      <c r="F535" s="9">
        <v>104.88221672025061</v>
      </c>
      <c r="G535" s="9">
        <v>0.8068513702438499</v>
      </c>
      <c r="H535" s="9">
        <f t="shared" si="12"/>
        <v>115.4780825580676</v>
      </c>
    </row>
    <row r="536" spans="1:8" x14ac:dyDescent="0.25">
      <c r="A536" s="18"/>
      <c r="B536" s="5">
        <f>DATE(YEAR(siječanj!B536),MONTH(siječanj!B536)+9,DAY(siječanj!B536))</f>
        <v>45571</v>
      </c>
      <c r="C536" s="8">
        <v>5.5520833333333304</v>
      </c>
      <c r="D536">
        <v>0.91306441599999999</v>
      </c>
      <c r="E536" s="6">
        <v>121.29104839851246</v>
      </c>
      <c r="F536" s="9">
        <v>103.79841162437945</v>
      </c>
      <c r="G536" s="9">
        <v>0.76261040110905243</v>
      </c>
      <c r="H536" s="9">
        <f t="shared" si="12"/>
        <v>110.74654027201551</v>
      </c>
    </row>
    <row r="537" spans="1:8" x14ac:dyDescent="0.25">
      <c r="A537" s="18"/>
      <c r="B537" s="5">
        <f>DATE(YEAR(siječanj!B537),MONTH(siječanj!B537)+9,DAY(siječanj!B537))</f>
        <v>45571</v>
      </c>
      <c r="C537" s="8">
        <v>5.5625</v>
      </c>
      <c r="D537">
        <v>0.91306441599999999</v>
      </c>
      <c r="E537" s="6">
        <v>116.93195934433496</v>
      </c>
      <c r="F537" s="9">
        <v>103.27972083295701</v>
      </c>
      <c r="G537" s="9">
        <v>0.76520053288688927</v>
      </c>
      <c r="H537" s="9">
        <f t="shared" si="12"/>
        <v>106.76641117047093</v>
      </c>
    </row>
    <row r="538" spans="1:8" x14ac:dyDescent="0.25">
      <c r="A538" s="18"/>
      <c r="B538" s="5">
        <f>DATE(YEAR(siječanj!B538),MONTH(siječanj!B538)+9,DAY(siječanj!B538))</f>
        <v>45571</v>
      </c>
      <c r="C538" s="8">
        <v>5.5729166666666696</v>
      </c>
      <c r="D538">
        <v>0.91306441599999999</v>
      </c>
      <c r="E538" s="6">
        <v>115.2228723221134</v>
      </c>
      <c r="F538" s="9">
        <v>102.90607211824765</v>
      </c>
      <c r="G538" s="9">
        <v>0.77643866906131553</v>
      </c>
      <c r="H538" s="9">
        <f t="shared" si="12"/>
        <v>105.20590462663304</v>
      </c>
    </row>
    <row r="539" spans="1:8" x14ac:dyDescent="0.25">
      <c r="A539" s="18"/>
      <c r="B539" s="5">
        <f>DATE(YEAR(siječanj!B539),MONTH(siječanj!B539)+9,DAY(siječanj!B539))</f>
        <v>45571</v>
      </c>
      <c r="C539" s="8">
        <v>5.5833333333333304</v>
      </c>
      <c r="D539">
        <v>0.91306441599999999</v>
      </c>
      <c r="E539" s="6">
        <v>112.4512313533947</v>
      </c>
      <c r="F539" s="9">
        <v>102.08034437699887</v>
      </c>
      <c r="G539" s="9">
        <v>0.79297250228018523</v>
      </c>
      <c r="H539" s="9">
        <f t="shared" si="12"/>
        <v>102.67521788416822</v>
      </c>
    </row>
    <row r="540" spans="1:8" x14ac:dyDescent="0.25">
      <c r="A540" s="18"/>
      <c r="B540" s="5">
        <f>DATE(YEAR(siječanj!B540),MONTH(siječanj!B540)+9,DAY(siječanj!B540))</f>
        <v>45571</v>
      </c>
      <c r="C540" s="8">
        <v>5.59375</v>
      </c>
      <c r="D540">
        <v>0.91306441599999999</v>
      </c>
      <c r="E540" s="6">
        <v>113.23609481010973</v>
      </c>
      <c r="F540" s="9">
        <v>101.80709300858763</v>
      </c>
      <c r="G540" s="9">
        <v>0.77194784200527888</v>
      </c>
      <c r="H540" s="9">
        <f t="shared" si="12"/>
        <v>103.39184877791347</v>
      </c>
    </row>
    <row r="541" spans="1:8" x14ac:dyDescent="0.25">
      <c r="A541" s="18"/>
      <c r="B541" s="5">
        <f>DATE(YEAR(siječanj!B541),MONTH(siječanj!B541)+9,DAY(siječanj!B541))</f>
        <v>45571</v>
      </c>
      <c r="C541" s="8">
        <v>5.6041666666666696</v>
      </c>
      <c r="D541">
        <v>0.91306441599999999</v>
      </c>
      <c r="E541" s="6">
        <v>111.1932794126467</v>
      </c>
      <c r="F541" s="9">
        <v>101.66895584435696</v>
      </c>
      <c r="G541" s="9">
        <v>0.77215973335523036</v>
      </c>
      <c r="H541" s="9">
        <f t="shared" si="12"/>
        <v>101.52662673003309</v>
      </c>
    </row>
    <row r="542" spans="1:8" x14ac:dyDescent="0.25">
      <c r="A542" s="18"/>
      <c r="B542" s="5">
        <f>DATE(YEAR(siječanj!B542),MONTH(siječanj!B542)+9,DAY(siječanj!B542))</f>
        <v>45571</v>
      </c>
      <c r="C542" s="8">
        <v>5.6145833333333304</v>
      </c>
      <c r="D542">
        <v>0.91306441599999999</v>
      </c>
      <c r="E542" s="6">
        <v>108.88354280304291</v>
      </c>
      <c r="F542" s="9">
        <v>101.60032487801486</v>
      </c>
      <c r="G542" s="9">
        <v>0.77512146510642743</v>
      </c>
      <c r="H542" s="9">
        <f t="shared" si="12"/>
        <v>99.417688421471382</v>
      </c>
    </row>
    <row r="543" spans="1:8" x14ac:dyDescent="0.25">
      <c r="A543" s="18"/>
      <c r="B543" s="5">
        <f>DATE(YEAR(siječanj!B543),MONTH(siječanj!B543)+9,DAY(siječanj!B543))</f>
        <v>45571</v>
      </c>
      <c r="C543" s="8">
        <v>5.625</v>
      </c>
      <c r="D543">
        <v>0.91306441599999999</v>
      </c>
      <c r="E543" s="6">
        <v>105.34433879004845</v>
      </c>
      <c r="F543" s="9">
        <v>101.21351283531628</v>
      </c>
      <c r="G543" s="9">
        <v>0.75889756181923129</v>
      </c>
      <c r="H543" s="9">
        <f t="shared" si="12"/>
        <v>96.186167176241739</v>
      </c>
    </row>
    <row r="544" spans="1:8" x14ac:dyDescent="0.25">
      <c r="A544" s="18"/>
      <c r="B544" s="5">
        <f>DATE(YEAR(siječanj!B544),MONTH(siječanj!B544)+9,DAY(siječanj!B544))</f>
        <v>45571</v>
      </c>
      <c r="C544" s="8">
        <v>5.6354166666666696</v>
      </c>
      <c r="D544">
        <v>0.91306441599999999</v>
      </c>
      <c r="E544" s="6">
        <v>104.52592394396474</v>
      </c>
      <c r="F544" s="9">
        <v>100.48646098992602</v>
      </c>
      <c r="G544" s="9">
        <v>0.76414740201119524</v>
      </c>
      <c r="H544" s="9">
        <f t="shared" si="12"/>
        <v>95.438901702756581</v>
      </c>
    </row>
    <row r="545" spans="1:8" x14ac:dyDescent="0.25">
      <c r="A545" s="18"/>
      <c r="B545" s="5">
        <f>DATE(YEAR(siječanj!B545),MONTH(siječanj!B545)+9,DAY(siječanj!B545))</f>
        <v>45571</v>
      </c>
      <c r="C545" s="8">
        <v>5.6458333333333304</v>
      </c>
      <c r="D545">
        <v>0.91306441599999999</v>
      </c>
      <c r="E545" s="6">
        <v>104.76603380325135</v>
      </c>
      <c r="F545" s="9">
        <v>100.60163597577609</v>
      </c>
      <c r="G545" s="9">
        <v>0.76038396270997222</v>
      </c>
      <c r="H545" s="9">
        <f t="shared" si="12"/>
        <v>95.658137471201954</v>
      </c>
    </row>
    <row r="546" spans="1:8" x14ac:dyDescent="0.25">
      <c r="A546" s="18"/>
      <c r="B546" s="5">
        <f>DATE(YEAR(siječanj!B546),MONTH(siječanj!B546)+9,DAY(siječanj!B546))</f>
        <v>45571</v>
      </c>
      <c r="C546" s="8">
        <v>5.65625</v>
      </c>
      <c r="D546">
        <v>0.91306441599999999</v>
      </c>
      <c r="E546" s="6">
        <v>104.07824263851214</v>
      </c>
      <c r="F546" s="9">
        <v>100.49094666299855</v>
      </c>
      <c r="G546" s="9">
        <v>0.76293614422993294</v>
      </c>
      <c r="H546" s="9">
        <f t="shared" si="12"/>
        <v>95.030139833039385</v>
      </c>
    </row>
    <row r="547" spans="1:8" x14ac:dyDescent="0.25">
      <c r="A547" s="18"/>
      <c r="B547" s="5">
        <f>DATE(YEAR(siječanj!B547),MONTH(siječanj!B547)+9,DAY(siječanj!B547))</f>
        <v>45571</v>
      </c>
      <c r="C547" s="8">
        <v>5.6666666666666696</v>
      </c>
      <c r="D547">
        <v>0.91306441599999999</v>
      </c>
      <c r="E547" s="6">
        <v>102.8248116462332</v>
      </c>
      <c r="F547" s="9">
        <v>100.2514427535739</v>
      </c>
      <c r="G547" s="9">
        <v>0.74288396916144595</v>
      </c>
      <c r="H547" s="9">
        <f t="shared" si="12"/>
        <v>93.885676596077914</v>
      </c>
    </row>
    <row r="548" spans="1:8" x14ac:dyDescent="0.25">
      <c r="A548" s="18"/>
      <c r="B548" s="5">
        <f>DATE(YEAR(siječanj!B548),MONTH(siječanj!B548)+9,DAY(siječanj!B548))</f>
        <v>45571</v>
      </c>
      <c r="C548" s="8">
        <v>5.6770833333333304</v>
      </c>
      <c r="D548">
        <v>0.91306441599999999</v>
      </c>
      <c r="E548" s="6">
        <v>102.12691732442046</v>
      </c>
      <c r="F548" s="9">
        <v>100.16866975253305</v>
      </c>
      <c r="G548" s="9">
        <v>0.72634222934797277</v>
      </c>
      <c r="H548" s="9">
        <f t="shared" si="12"/>
        <v>93.248454124702249</v>
      </c>
    </row>
    <row r="549" spans="1:8" x14ac:dyDescent="0.25">
      <c r="A549" s="18"/>
      <c r="B549" s="5">
        <f>DATE(YEAR(siječanj!B549),MONTH(siječanj!B549)+9,DAY(siječanj!B549))</f>
        <v>45571</v>
      </c>
      <c r="C549" s="8">
        <v>5.6875</v>
      </c>
      <c r="D549">
        <v>0.91306441599999999</v>
      </c>
      <c r="E549" s="6">
        <v>102.98040203885947</v>
      </c>
      <c r="F549" s="9">
        <v>100.24182065262363</v>
      </c>
      <c r="G549" s="9">
        <v>0.70162370640813365</v>
      </c>
      <c r="H549" s="9">
        <f t="shared" si="12"/>
        <v>94.027740647056433</v>
      </c>
    </row>
    <row r="550" spans="1:8" x14ac:dyDescent="0.25">
      <c r="A550" s="18"/>
      <c r="B550" s="5">
        <f>DATE(YEAR(siječanj!B550),MONTH(siječanj!B550)+9,DAY(siječanj!B550))</f>
        <v>45571</v>
      </c>
      <c r="C550" s="8">
        <v>5.6979166666666696</v>
      </c>
      <c r="D550">
        <v>0.91306441599999999</v>
      </c>
      <c r="E550" s="6">
        <v>102.83800398670921</v>
      </c>
      <c r="F550" s="9">
        <v>100.57153648662825</v>
      </c>
      <c r="G550" s="9">
        <v>0.72008986028631683</v>
      </c>
      <c r="H550" s="9">
        <f t="shared" si="12"/>
        <v>93.897722052730316</v>
      </c>
    </row>
    <row r="551" spans="1:8" x14ac:dyDescent="0.25">
      <c r="A551" s="18"/>
      <c r="B551" s="5">
        <f>DATE(YEAR(siječanj!B551),MONTH(siječanj!B551)+9,DAY(siječanj!B551))</f>
        <v>45571</v>
      </c>
      <c r="C551" s="8">
        <v>5.7083333333333304</v>
      </c>
      <c r="D551">
        <v>0.91306441599999999</v>
      </c>
      <c r="E551" s="6">
        <v>105.80841592409236</v>
      </c>
      <c r="F551" s="9">
        <v>101.00289909239241</v>
      </c>
      <c r="G551" s="9">
        <v>0.76524006486260632</v>
      </c>
      <c r="H551" s="9">
        <f t="shared" si="12"/>
        <v>96.609899493616481</v>
      </c>
    </row>
    <row r="552" spans="1:8" x14ac:dyDescent="0.25">
      <c r="A552" s="18"/>
      <c r="B552" s="5">
        <f>DATE(YEAR(siječanj!B552),MONTH(siječanj!B552)+9,DAY(siječanj!B552))</f>
        <v>45571</v>
      </c>
      <c r="C552" s="8">
        <v>5.71875</v>
      </c>
      <c r="D552">
        <v>0.91306441599999999</v>
      </c>
      <c r="E552" s="6">
        <v>110.93059141642205</v>
      </c>
      <c r="F552" s="9">
        <v>101.83304913436501</v>
      </c>
      <c r="G552" s="9">
        <v>0.85610498871360885</v>
      </c>
      <c r="H552" s="9">
        <f t="shared" si="12"/>
        <v>101.28677566817001</v>
      </c>
    </row>
    <row r="553" spans="1:8" x14ac:dyDescent="0.25">
      <c r="A553" s="18"/>
      <c r="B553" s="5">
        <f>DATE(YEAR(siječanj!B553),MONTH(siječanj!B553)+9,DAY(siječanj!B553))</f>
        <v>45571</v>
      </c>
      <c r="C553" s="8">
        <v>5.7291666666666696</v>
      </c>
      <c r="D553">
        <v>0.91306441599999999</v>
      </c>
      <c r="E553" s="6">
        <v>114.2365931221718</v>
      </c>
      <c r="F553" s="9">
        <v>102.35940005843112</v>
      </c>
      <c r="G553" s="9">
        <v>1.1556842555758533</v>
      </c>
      <c r="H553" s="9">
        <f t="shared" si="12"/>
        <v>104.30536818492541</v>
      </c>
    </row>
    <row r="554" spans="1:8" x14ac:dyDescent="0.25">
      <c r="A554" s="18"/>
      <c r="B554" s="5">
        <f>DATE(YEAR(siječanj!B554),MONTH(siječanj!B554)+9,DAY(siječanj!B554))</f>
        <v>45571</v>
      </c>
      <c r="C554" s="8">
        <v>5.7395833333333304</v>
      </c>
      <c r="D554">
        <v>0.91306441599999999</v>
      </c>
      <c r="E554" s="6">
        <v>120.18526362131891</v>
      </c>
      <c r="F554" s="9">
        <v>103.45911834712658</v>
      </c>
      <c r="G554" s="9">
        <v>5.1773778630630858</v>
      </c>
      <c r="H554" s="9">
        <f t="shared" si="12"/>
        <v>109.7368875402056</v>
      </c>
    </row>
    <row r="555" spans="1:8" x14ac:dyDescent="0.25">
      <c r="A555" s="18"/>
      <c r="B555" s="5">
        <f>DATE(YEAR(siječanj!B555),MONTH(siječanj!B555)+9,DAY(siječanj!B555))</f>
        <v>45571</v>
      </c>
      <c r="C555" s="8">
        <v>5.75</v>
      </c>
      <c r="D555">
        <v>0.91306441599999999</v>
      </c>
      <c r="E555" s="6">
        <v>125.11258406678365</v>
      </c>
      <c r="F555" s="9">
        <v>105.19357853581469</v>
      </c>
      <c r="G555" s="9">
        <v>34.582910691307461</v>
      </c>
      <c r="H555" s="9">
        <f t="shared" si="12"/>
        <v>114.23584850518873</v>
      </c>
    </row>
    <row r="556" spans="1:8" x14ac:dyDescent="0.25">
      <c r="A556" s="18"/>
      <c r="B556" s="5">
        <f>DATE(YEAR(siječanj!B556),MONTH(siječanj!B556)+9,DAY(siječanj!B556))</f>
        <v>45571</v>
      </c>
      <c r="C556" s="8">
        <v>5.7604166666666696</v>
      </c>
      <c r="D556">
        <v>0.91306441599999999</v>
      </c>
      <c r="E556" s="6">
        <v>129.50244769411671</v>
      </c>
      <c r="F556" s="9">
        <v>107.14946626558951</v>
      </c>
      <c r="G556" s="9">
        <v>101.4860795667156</v>
      </c>
      <c r="H556" s="9">
        <f t="shared" si="12"/>
        <v>118.24407677439922</v>
      </c>
    </row>
    <row r="557" spans="1:8" x14ac:dyDescent="0.25">
      <c r="A557" s="18"/>
      <c r="B557" s="5">
        <f>DATE(YEAR(siječanj!B557),MONTH(siječanj!B557)+9,DAY(siječanj!B557))</f>
        <v>45571</v>
      </c>
      <c r="C557" s="8">
        <v>5.7708333333333304</v>
      </c>
      <c r="D557">
        <v>0.91306441599999999</v>
      </c>
      <c r="E557" s="6">
        <v>139.0677804007457</v>
      </c>
      <c r="F557" s="9">
        <v>109.2780200788559</v>
      </c>
      <c r="G557" s="9">
        <v>170.55830513976261</v>
      </c>
      <c r="H557" s="9">
        <f t="shared" si="12"/>
        <v>126.97784169602312</v>
      </c>
    </row>
    <row r="558" spans="1:8" x14ac:dyDescent="0.25">
      <c r="A558" s="18"/>
      <c r="B558" s="5">
        <f>DATE(YEAR(siječanj!B558),MONTH(siječanj!B558)+9,DAY(siječanj!B558))</f>
        <v>45571</v>
      </c>
      <c r="C558" s="8">
        <v>5.78125</v>
      </c>
      <c r="D558">
        <v>0.91306441599999999</v>
      </c>
      <c r="E558" s="6">
        <v>144.40954214409825</v>
      </c>
      <c r="F558" s="9">
        <v>110.39597861282222</v>
      </c>
      <c r="G558" s="9">
        <v>214.41277773044661</v>
      </c>
      <c r="H558" s="9">
        <f t="shared" si="12"/>
        <v>131.85521426262846</v>
      </c>
    </row>
    <row r="559" spans="1:8" x14ac:dyDescent="0.25">
      <c r="A559" s="18"/>
      <c r="B559" s="5">
        <f>DATE(YEAR(siječanj!B559),MONTH(siječanj!B559)+9,DAY(siječanj!B559))</f>
        <v>45571</v>
      </c>
      <c r="C559" s="8">
        <v>5.7916666666666696</v>
      </c>
      <c r="D559">
        <v>0.91306441599999999</v>
      </c>
      <c r="E559" s="6">
        <v>150.37902694021838</v>
      </c>
      <c r="F559" s="9">
        <v>110.41999168297826</v>
      </c>
      <c r="G559" s="9">
        <v>219.99537365815129</v>
      </c>
      <c r="H559" s="9">
        <f t="shared" si="12"/>
        <v>137.30573841181877</v>
      </c>
    </row>
    <row r="560" spans="1:8" x14ac:dyDescent="0.25">
      <c r="A560" s="18"/>
      <c r="B560" s="5">
        <f>DATE(YEAR(siječanj!B560),MONTH(siječanj!B560)+9,DAY(siječanj!B560))</f>
        <v>45571</v>
      </c>
      <c r="C560" s="8">
        <v>5.8020833333333304</v>
      </c>
      <c r="D560">
        <v>0.91306441599999999</v>
      </c>
      <c r="E560" s="6">
        <v>157.41037098608965</v>
      </c>
      <c r="F560" s="9">
        <v>110.24479268592636</v>
      </c>
      <c r="G560" s="9">
        <v>220.94564370730913</v>
      </c>
      <c r="H560" s="9">
        <f t="shared" si="12"/>
        <v>143.72580845675728</v>
      </c>
    </row>
    <row r="561" spans="1:8" x14ac:dyDescent="0.25">
      <c r="A561" s="18"/>
      <c r="B561" s="5">
        <f>DATE(YEAR(siječanj!B561),MONTH(siječanj!B561)+9,DAY(siječanj!B561))</f>
        <v>45571</v>
      </c>
      <c r="C561" s="8">
        <v>5.8125</v>
      </c>
      <c r="D561">
        <v>0.91306441599999999</v>
      </c>
      <c r="E561" s="6">
        <v>155.55142654382098</v>
      </c>
      <c r="F561" s="9">
        <v>109.99920918984127</v>
      </c>
      <c r="G561" s="9">
        <v>221.42644055372872</v>
      </c>
      <c r="H561" s="9">
        <f t="shared" si="12"/>
        <v>142.0284724352008</v>
      </c>
    </row>
    <row r="562" spans="1:8" x14ac:dyDescent="0.25">
      <c r="A562" s="18"/>
      <c r="B562" s="5">
        <f>DATE(YEAR(siječanj!B562),MONTH(siječanj!B562)+9,DAY(siječanj!B562))</f>
        <v>45571</v>
      </c>
      <c r="C562" s="8">
        <v>5.8229166666666696</v>
      </c>
      <c r="D562">
        <v>0.91306441599999999</v>
      </c>
      <c r="E562" s="6">
        <v>156.7188767428093</v>
      </c>
      <c r="F562" s="9">
        <v>109.34153402510205</v>
      </c>
      <c r="G562" s="9">
        <v>221.97269588544236</v>
      </c>
      <c r="H562" s="9">
        <f t="shared" si="12"/>
        <v>143.09442966934915</v>
      </c>
    </row>
    <row r="563" spans="1:8" x14ac:dyDescent="0.25">
      <c r="A563" s="18"/>
      <c r="B563" s="5">
        <f>DATE(YEAR(siječanj!B563),MONTH(siječanj!B563)+9,DAY(siječanj!B563))</f>
        <v>45571</v>
      </c>
      <c r="C563" s="8">
        <v>5.8333333333333304</v>
      </c>
      <c r="D563">
        <v>0.91306441599999999</v>
      </c>
      <c r="E563" s="6">
        <v>156.76696552380051</v>
      </c>
      <c r="F563" s="9">
        <v>108.32993231368981</v>
      </c>
      <c r="G563" s="9">
        <v>221.89619210290414</v>
      </c>
      <c r="H563" s="9">
        <f t="shared" si="12"/>
        <v>143.13833782408105</v>
      </c>
    </row>
    <row r="564" spans="1:8" x14ac:dyDescent="0.25">
      <c r="A564" s="18"/>
      <c r="B564" s="5">
        <f>DATE(YEAR(siječanj!B564),MONTH(siječanj!B564)+9,DAY(siječanj!B564))</f>
        <v>45571</v>
      </c>
      <c r="C564" s="8">
        <v>5.84375</v>
      </c>
      <c r="D564">
        <v>0.91306441599999999</v>
      </c>
      <c r="E564" s="6">
        <v>154.89582595113657</v>
      </c>
      <c r="F564" s="9">
        <v>107.13527244379961</v>
      </c>
      <c r="G564" s="9">
        <v>222.5094049615804</v>
      </c>
      <c r="H564" s="9">
        <f t="shared" si="12"/>
        <v>141.42986686291215</v>
      </c>
    </row>
    <row r="565" spans="1:8" x14ac:dyDescent="0.25">
      <c r="A565" s="18"/>
      <c r="B565" s="5">
        <f>DATE(YEAR(siječanj!B565),MONTH(siječanj!B565)+9,DAY(siječanj!B565))</f>
        <v>45571</v>
      </c>
      <c r="C565" s="8">
        <v>5.8541666666666696</v>
      </c>
      <c r="D565">
        <v>0.91306441599999999</v>
      </c>
      <c r="E565" s="6">
        <v>153.5986980408409</v>
      </c>
      <c r="F565" s="9">
        <v>106.10836660724516</v>
      </c>
      <c r="G565" s="9">
        <v>222.89312083376237</v>
      </c>
      <c r="H565" s="9">
        <f t="shared" si="12"/>
        <v>140.24550552502075</v>
      </c>
    </row>
    <row r="566" spans="1:8" x14ac:dyDescent="0.25">
      <c r="A566" s="18"/>
      <c r="B566" s="5">
        <f>DATE(YEAR(siječanj!B566),MONTH(siječanj!B566)+9,DAY(siječanj!B566))</f>
        <v>45571</v>
      </c>
      <c r="C566" s="8">
        <v>5.8645833333333304</v>
      </c>
      <c r="D566">
        <v>0.91306441599999999</v>
      </c>
      <c r="E566" s="6">
        <v>150.3292817262768</v>
      </c>
      <c r="F566" s="9">
        <v>104.62269318882807</v>
      </c>
      <c r="G566" s="9">
        <v>222.96364261128667</v>
      </c>
      <c r="H566" s="9">
        <f t="shared" si="12"/>
        <v>137.2603178271024</v>
      </c>
    </row>
    <row r="567" spans="1:8" x14ac:dyDescent="0.25">
      <c r="A567" s="18"/>
      <c r="B567" s="5">
        <f>DATE(YEAR(siječanj!B567),MONTH(siječanj!B567)+9,DAY(siječanj!B567))</f>
        <v>45571</v>
      </c>
      <c r="C567" s="8">
        <v>5.875</v>
      </c>
      <c r="D567">
        <v>0.91306441599999999</v>
      </c>
      <c r="E567" s="6">
        <v>148.77139027755075</v>
      </c>
      <c r="F567" s="9">
        <v>102.61131920507296</v>
      </c>
      <c r="G567" s="9">
        <v>223.14520327501776</v>
      </c>
      <c r="H567" s="9">
        <f t="shared" si="12"/>
        <v>135.83786258127995</v>
      </c>
    </row>
    <row r="568" spans="1:8" x14ac:dyDescent="0.25">
      <c r="A568" s="18"/>
      <c r="B568" s="5">
        <f>DATE(YEAR(siječanj!B568),MONTH(siječanj!B568)+9,DAY(siječanj!B568))</f>
        <v>45571</v>
      </c>
      <c r="C568" s="8">
        <v>5.8854166666666696</v>
      </c>
      <c r="D568">
        <v>0.91306441599999999</v>
      </c>
      <c r="E568" s="6">
        <v>154.78380831795974</v>
      </c>
      <c r="F568" s="9">
        <v>100.90353709184042</v>
      </c>
      <c r="G568" s="9">
        <v>223.26043730378234</v>
      </c>
      <c r="H568" s="9">
        <f t="shared" si="12"/>
        <v>141.32758754809385</v>
      </c>
    </row>
    <row r="569" spans="1:8" x14ac:dyDescent="0.25">
      <c r="A569" s="18"/>
      <c r="B569" s="5">
        <f>DATE(YEAR(siječanj!B569),MONTH(siječanj!B569)+9,DAY(siječanj!B569))</f>
        <v>45571</v>
      </c>
      <c r="C569" s="8">
        <v>5.8958333333333304</v>
      </c>
      <c r="D569">
        <v>0.91306441599999999</v>
      </c>
      <c r="E569" s="6">
        <v>157.52965583699964</v>
      </c>
      <c r="F569" s="9">
        <v>99.600805187172057</v>
      </c>
      <c r="G569" s="9">
        <v>222.45812738454117</v>
      </c>
      <c r="H569" s="9">
        <f t="shared" si="12"/>
        <v>143.83472320949107</v>
      </c>
    </row>
    <row r="570" spans="1:8" x14ac:dyDescent="0.25">
      <c r="A570" s="18"/>
      <c r="B570" s="5">
        <f>DATE(YEAR(siječanj!B570),MONTH(siječanj!B570)+9,DAY(siječanj!B570))</f>
        <v>45571</v>
      </c>
      <c r="C570" s="8">
        <v>5.90625</v>
      </c>
      <c r="D570">
        <v>0.91306441599999999</v>
      </c>
      <c r="E570" s="6">
        <v>157.94865848416023</v>
      </c>
      <c r="F570" s="9">
        <v>98.341680696688542</v>
      </c>
      <c r="G570" s="9">
        <v>220.9223973418211</v>
      </c>
      <c r="H570" s="9">
        <f t="shared" si="12"/>
        <v>144.2172996168232</v>
      </c>
    </row>
    <row r="571" spans="1:8" x14ac:dyDescent="0.25">
      <c r="A571" s="18"/>
      <c r="B571" s="5">
        <f>DATE(YEAR(siječanj!B571),MONTH(siječanj!B571)+9,DAY(siječanj!B571))</f>
        <v>45571</v>
      </c>
      <c r="C571" s="8">
        <v>5.9166666666666696</v>
      </c>
      <c r="D571">
        <v>0.91306441599999999</v>
      </c>
      <c r="E571" s="6">
        <v>150.452046958615</v>
      </c>
      <c r="F571" s="9">
        <v>96.273413275951256</v>
      </c>
      <c r="G571" s="9">
        <v>219.08286138796493</v>
      </c>
      <c r="H571" s="9">
        <f t="shared" si="12"/>
        <v>137.37241039227237</v>
      </c>
    </row>
    <row r="572" spans="1:8" x14ac:dyDescent="0.25">
      <c r="A572" s="18"/>
      <c r="B572" s="5">
        <f>DATE(YEAR(siječanj!B572),MONTH(siječanj!B572)+9,DAY(siječanj!B572))</f>
        <v>45571</v>
      </c>
      <c r="C572" s="8">
        <v>5.9270833333333304</v>
      </c>
      <c r="D572">
        <v>0.91306441599999999</v>
      </c>
      <c r="E572" s="6">
        <v>141.02569203122081</v>
      </c>
      <c r="F572" s="9">
        <v>94.798945692888864</v>
      </c>
      <c r="G572" s="9">
        <v>216.87141061313045</v>
      </c>
      <c r="H572" s="9">
        <f t="shared" si="12"/>
        <v>128.76554113548249</v>
      </c>
    </row>
    <row r="573" spans="1:8" x14ac:dyDescent="0.25">
      <c r="A573" s="18"/>
      <c r="B573" s="5">
        <f>DATE(YEAR(siječanj!B573),MONTH(siječanj!B573)+9,DAY(siječanj!B573))</f>
        <v>45571</v>
      </c>
      <c r="C573" s="8">
        <v>5.9375</v>
      </c>
      <c r="D573">
        <v>0.91306441599999999</v>
      </c>
      <c r="E573" s="6">
        <v>131.90261805388371</v>
      </c>
      <c r="F573" s="9">
        <v>93.048427673892519</v>
      </c>
      <c r="G573" s="9">
        <v>215.75281676429211</v>
      </c>
      <c r="H573" s="9">
        <f t="shared" si="12"/>
        <v>120.43558692224039</v>
      </c>
    </row>
    <row r="574" spans="1:8" x14ac:dyDescent="0.25">
      <c r="A574" s="18"/>
      <c r="B574" s="5">
        <f>DATE(YEAR(siječanj!B574),MONTH(siječanj!B574)+9,DAY(siječanj!B574))</f>
        <v>45571</v>
      </c>
      <c r="C574" s="8">
        <v>5.9479166666666696</v>
      </c>
      <c r="D574">
        <v>0.91306441599999999</v>
      </c>
      <c r="E574" s="6">
        <v>120.99675909073525</v>
      </c>
      <c r="F574" s="9">
        <v>90.996248541798508</v>
      </c>
      <c r="G574" s="9">
        <v>214.62421979673647</v>
      </c>
      <c r="H574" s="9">
        <f t="shared" si="12"/>
        <v>110.47783517707488</v>
      </c>
    </row>
    <row r="575" spans="1:8" x14ac:dyDescent="0.25">
      <c r="A575" s="18"/>
      <c r="B575" s="5">
        <f>DATE(YEAR(siječanj!B575),MONTH(siječanj!B575)+9,DAY(siječanj!B575))</f>
        <v>45571</v>
      </c>
      <c r="C575" s="8">
        <v>5.9583333333333304</v>
      </c>
      <c r="D575">
        <v>0.91306441599999999</v>
      </c>
      <c r="E575" s="6">
        <v>110.32527997045061</v>
      </c>
      <c r="F575" s="9">
        <v>88.64023483298854</v>
      </c>
      <c r="G575" s="9">
        <v>209.86430862779713</v>
      </c>
      <c r="H575" s="9">
        <f t="shared" si="12"/>
        <v>100.73408732625599</v>
      </c>
    </row>
    <row r="576" spans="1:8" x14ac:dyDescent="0.25">
      <c r="A576" s="18"/>
      <c r="B576" s="5">
        <f>DATE(YEAR(siječanj!B576),MONTH(siječanj!B576)+9,DAY(siječanj!B576))</f>
        <v>45571</v>
      </c>
      <c r="C576" s="8">
        <v>5.96875</v>
      </c>
      <c r="D576">
        <v>0.91306441599999999</v>
      </c>
      <c r="E576" s="6">
        <v>100.70291512443784</v>
      </c>
      <c r="F576" s="9">
        <v>86.340797946965694</v>
      </c>
      <c r="G576" s="9">
        <v>208.646839063595</v>
      </c>
      <c r="H576" s="9">
        <f t="shared" si="12"/>
        <v>91.9482483875924</v>
      </c>
    </row>
    <row r="577" spans="1:8" x14ac:dyDescent="0.25">
      <c r="A577" s="18"/>
      <c r="B577" s="5">
        <f>DATE(YEAR(siječanj!B577),MONTH(siječanj!B577)+9,DAY(siječanj!B577))</f>
        <v>45571</v>
      </c>
      <c r="C577" s="8">
        <v>5.9791666666666696</v>
      </c>
      <c r="D577">
        <v>0.91306441599999999</v>
      </c>
      <c r="E577" s="6">
        <v>91.935990982992905</v>
      </c>
      <c r="F577" s="9">
        <v>84.710159092769686</v>
      </c>
      <c r="G577" s="9">
        <v>207.13251008212552</v>
      </c>
      <c r="H577" s="9">
        <f t="shared" si="12"/>
        <v>83.943481916267686</v>
      </c>
    </row>
    <row r="578" spans="1:8" ht="15.75" thickBot="1" x14ac:dyDescent="0.3">
      <c r="A578" s="18"/>
      <c r="B578" s="5">
        <f>DATE(YEAR(siječanj!B578),MONTH(siječanj!B578)+9,DAY(siječanj!B578))</f>
        <v>45571</v>
      </c>
      <c r="C578" s="8">
        <v>5.9895833333333304</v>
      </c>
      <c r="D578">
        <v>0.91306441599999999</v>
      </c>
      <c r="E578" s="6">
        <v>84.806846445294326</v>
      </c>
      <c r="F578" s="9">
        <v>83.202212878204065</v>
      </c>
      <c r="G578" s="9">
        <v>206.44814604987874</v>
      </c>
      <c r="H578" s="9">
        <f t="shared" si="12"/>
        <v>77.434113722374335</v>
      </c>
    </row>
    <row r="579" spans="1:8" x14ac:dyDescent="0.25">
      <c r="A579" s="13">
        <f t="shared" ref="A579" si="13">A483+1</f>
        <v>281</v>
      </c>
      <c r="B579" s="5">
        <f>DATE(YEAR(siječanj!B579),MONTH(siječanj!B579)+9,DAY(siječanj!B579))</f>
        <v>45572</v>
      </c>
      <c r="C579" s="8">
        <v>6</v>
      </c>
      <c r="D579">
        <v>0.91220136500000004</v>
      </c>
      <c r="E579" s="6">
        <v>75.882822300705556</v>
      </c>
      <c r="F579" s="9">
        <v>84.608607250807978</v>
      </c>
      <c r="G579" s="9">
        <v>200.56420943697131</v>
      </c>
      <c r="H579" s="9">
        <f t="shared" si="12"/>
        <v>69.220414082756051</v>
      </c>
    </row>
    <row r="580" spans="1:8" x14ac:dyDescent="0.25">
      <c r="A580" s="14"/>
      <c r="B580" s="5">
        <f>DATE(YEAR(siječanj!B580),MONTH(siječanj!B580)+9,DAY(siječanj!B580))</f>
        <v>45572</v>
      </c>
      <c r="C580" s="8">
        <v>6.0104166666666696</v>
      </c>
      <c r="D580">
        <v>0.91220136500000004</v>
      </c>
      <c r="E580" s="6">
        <v>70.306662977550928</v>
      </c>
      <c r="F580" s="9">
        <v>83.06994870677724</v>
      </c>
      <c r="G580" s="9">
        <v>198.73907828522576</v>
      </c>
      <c r="H580" s="9">
        <f t="shared" ref="H580:H643" si="14">D580*E580</f>
        <v>64.133833936716925</v>
      </c>
    </row>
    <row r="581" spans="1:8" x14ac:dyDescent="0.25">
      <c r="A581" s="14"/>
      <c r="B581" s="5">
        <f>DATE(YEAR(siječanj!B581),MONTH(siječanj!B581)+9,DAY(siječanj!B581))</f>
        <v>45572</v>
      </c>
      <c r="C581" s="8">
        <v>6.0208333333333304</v>
      </c>
      <c r="D581">
        <v>0.91220136500000004</v>
      </c>
      <c r="E581" s="6">
        <v>66.04286759460237</v>
      </c>
      <c r="F581" s="9">
        <v>81.768366901315758</v>
      </c>
      <c r="G581" s="9">
        <v>197.55567170286002</v>
      </c>
      <c r="H581" s="9">
        <f t="shared" si="14"/>
        <v>60.244393968310554</v>
      </c>
    </row>
    <row r="582" spans="1:8" x14ac:dyDescent="0.25">
      <c r="A582" s="14"/>
      <c r="B582" s="5">
        <f>DATE(YEAR(siječanj!B582),MONTH(siječanj!B582)+9,DAY(siječanj!B582))</f>
        <v>45572</v>
      </c>
      <c r="C582" s="8">
        <v>6.03125</v>
      </c>
      <c r="D582">
        <v>0.91220136500000004</v>
      </c>
      <c r="E582" s="6">
        <v>62.608157796833311</v>
      </c>
      <c r="F582" s="9">
        <v>80.745648709560427</v>
      </c>
      <c r="G582" s="9">
        <v>196.8883178193108</v>
      </c>
      <c r="H582" s="9">
        <f t="shared" si="14"/>
        <v>57.111247002406742</v>
      </c>
    </row>
    <row r="583" spans="1:8" x14ac:dyDescent="0.25">
      <c r="A583" s="14"/>
      <c r="B583" s="5">
        <f>DATE(YEAR(siječanj!B583),MONTH(siječanj!B583)+9,DAY(siječanj!B583))</f>
        <v>45572</v>
      </c>
      <c r="C583" s="8">
        <v>6.0416666666666696</v>
      </c>
      <c r="D583">
        <v>0.91220136500000004</v>
      </c>
      <c r="E583" s="6">
        <v>59.367040767160915</v>
      </c>
      <c r="F583" s="9">
        <v>79.223738308851424</v>
      </c>
      <c r="G583" s="9">
        <v>195.54756521729695</v>
      </c>
      <c r="H583" s="9">
        <f t="shared" si="14"/>
        <v>54.154695623814838</v>
      </c>
    </row>
    <row r="584" spans="1:8" x14ac:dyDescent="0.25">
      <c r="A584" s="14"/>
      <c r="B584" s="5">
        <f>DATE(YEAR(siječanj!B584),MONTH(siječanj!B584)+9,DAY(siječanj!B584))</f>
        <v>45572</v>
      </c>
      <c r="C584" s="8">
        <v>6.0520833333333304</v>
      </c>
      <c r="D584">
        <v>0.91220136500000004</v>
      </c>
      <c r="E584" s="6">
        <v>57.750268595936831</v>
      </c>
      <c r="F584" s="9">
        <v>78.612734433119741</v>
      </c>
      <c r="G584" s="9">
        <v>195.32318268452426</v>
      </c>
      <c r="H584" s="9">
        <f t="shared" si="14"/>
        <v>52.67987384233021</v>
      </c>
    </row>
    <row r="585" spans="1:8" x14ac:dyDescent="0.25">
      <c r="A585" s="14"/>
      <c r="B585" s="5">
        <f>DATE(YEAR(siječanj!B585),MONTH(siječanj!B585)+9,DAY(siječanj!B585))</f>
        <v>45572</v>
      </c>
      <c r="C585" s="8">
        <v>6.0625</v>
      </c>
      <c r="D585">
        <v>0.91220136500000004</v>
      </c>
      <c r="E585" s="6">
        <v>55.796074824784689</v>
      </c>
      <c r="F585" s="9">
        <v>78.109831386977092</v>
      </c>
      <c r="G585" s="9">
        <v>195.2422828034729</v>
      </c>
      <c r="H585" s="9">
        <f t="shared" si="14"/>
        <v>50.897255616810732</v>
      </c>
    </row>
    <row r="586" spans="1:8" x14ac:dyDescent="0.25">
      <c r="A586" s="14"/>
      <c r="B586" s="5">
        <f>DATE(YEAR(siječanj!B586),MONTH(siječanj!B586)+9,DAY(siječanj!B586))</f>
        <v>45572</v>
      </c>
      <c r="C586" s="8">
        <v>6.0729166666666696</v>
      </c>
      <c r="D586">
        <v>0.91220136500000004</v>
      </c>
      <c r="E586" s="6">
        <v>54.596302997475966</v>
      </c>
      <c r="F586" s="9">
        <v>77.715323158709637</v>
      </c>
      <c r="G586" s="9">
        <v>195.34078153942704</v>
      </c>
      <c r="H586" s="9">
        <f t="shared" si="14"/>
        <v>49.802822118251171</v>
      </c>
    </row>
    <row r="587" spans="1:8" x14ac:dyDescent="0.25">
      <c r="A587" s="14"/>
      <c r="B587" s="5">
        <f>DATE(YEAR(siječanj!B587),MONTH(siječanj!B587)+9,DAY(siječanj!B587))</f>
        <v>45572</v>
      </c>
      <c r="C587" s="8">
        <v>6.0833333333333304</v>
      </c>
      <c r="D587">
        <v>0.91220136500000004</v>
      </c>
      <c r="E587" s="6">
        <v>53.48487294700881</v>
      </c>
      <c r="F587" s="9">
        <v>77.254810995500065</v>
      </c>
      <c r="G587" s="9">
        <v>194.99276262544348</v>
      </c>
      <c r="H587" s="9">
        <f t="shared" si="14"/>
        <v>48.788974109113013</v>
      </c>
    </row>
    <row r="588" spans="1:8" x14ac:dyDescent="0.25">
      <c r="A588" s="14"/>
      <c r="B588" s="5">
        <f>DATE(YEAR(siječanj!B588),MONTH(siječanj!B588)+9,DAY(siječanj!B588))</f>
        <v>45572</v>
      </c>
      <c r="C588" s="8">
        <v>6.09375</v>
      </c>
      <c r="D588">
        <v>0.91220136500000004</v>
      </c>
      <c r="E588" s="6">
        <v>52.509732544254298</v>
      </c>
      <c r="F588" s="9">
        <v>76.661426226905022</v>
      </c>
      <c r="G588" s="9">
        <v>194.99718844349727</v>
      </c>
      <c r="H588" s="9">
        <f t="shared" si="14"/>
        <v>47.899449702653698</v>
      </c>
    </row>
    <row r="589" spans="1:8" x14ac:dyDescent="0.25">
      <c r="A589" s="14"/>
      <c r="B589" s="5">
        <f>DATE(YEAR(siječanj!B589),MONTH(siječanj!B589)+9,DAY(siječanj!B589))</f>
        <v>45572</v>
      </c>
      <c r="C589" s="8">
        <v>6.1041666666666696</v>
      </c>
      <c r="D589">
        <v>0.91220136500000004</v>
      </c>
      <c r="E589" s="6">
        <v>52.606443199768016</v>
      </c>
      <c r="F589" s="9">
        <v>76.370957304303232</v>
      </c>
      <c r="G589" s="9">
        <v>194.80099220242971</v>
      </c>
      <c r="H589" s="9">
        <f t="shared" si="14"/>
        <v>47.987669294623352</v>
      </c>
    </row>
    <row r="590" spans="1:8" x14ac:dyDescent="0.25">
      <c r="A590" s="14"/>
      <c r="B590" s="5">
        <f>DATE(YEAR(siječanj!B590),MONTH(siječanj!B590)+9,DAY(siječanj!B590))</f>
        <v>45572</v>
      </c>
      <c r="C590" s="8">
        <v>6.1145833333333304</v>
      </c>
      <c r="D590">
        <v>0.91220136500000004</v>
      </c>
      <c r="E590" s="6">
        <v>52.125630279150712</v>
      </c>
      <c r="F590" s="9">
        <v>76.229863255597849</v>
      </c>
      <c r="G590" s="9">
        <v>194.69186504064214</v>
      </c>
      <c r="H590" s="9">
        <f t="shared" si="14"/>
        <v>47.54907109212661</v>
      </c>
    </row>
    <row r="591" spans="1:8" x14ac:dyDescent="0.25">
      <c r="A591" s="14"/>
      <c r="B591" s="5">
        <f>DATE(YEAR(siječanj!B591),MONTH(siječanj!B591)+9,DAY(siječanj!B591))</f>
        <v>45572</v>
      </c>
      <c r="C591" s="8">
        <v>6.125</v>
      </c>
      <c r="D591">
        <v>0.91220136500000004</v>
      </c>
      <c r="E591" s="6">
        <v>52.446077629225201</v>
      </c>
      <c r="F591" s="9">
        <v>76.187621980917243</v>
      </c>
      <c r="G591" s="9">
        <v>194.55203739378481</v>
      </c>
      <c r="H591" s="9">
        <f t="shared" si="14"/>
        <v>47.841383602275194</v>
      </c>
    </row>
    <row r="592" spans="1:8" x14ac:dyDescent="0.25">
      <c r="A592" s="14"/>
      <c r="B592" s="5">
        <f>DATE(YEAR(siječanj!B592),MONTH(siječanj!B592)+9,DAY(siječanj!B592))</f>
        <v>45572</v>
      </c>
      <c r="C592" s="8">
        <v>6.1354166666666696</v>
      </c>
      <c r="D592">
        <v>0.91220136500000004</v>
      </c>
      <c r="E592" s="6">
        <v>52.915666024120803</v>
      </c>
      <c r="F592" s="9">
        <v>76.109409085752773</v>
      </c>
      <c r="G592" s="9">
        <v>194.8325530582317</v>
      </c>
      <c r="H592" s="9">
        <f t="shared" si="14"/>
        <v>48.269742777087124</v>
      </c>
    </row>
    <row r="593" spans="1:8" x14ac:dyDescent="0.25">
      <c r="A593" s="14"/>
      <c r="B593" s="5">
        <f>DATE(YEAR(siječanj!B593),MONTH(siječanj!B593)+9,DAY(siječanj!B593))</f>
        <v>45572</v>
      </c>
      <c r="C593" s="8">
        <v>6.1458333333333304</v>
      </c>
      <c r="D593">
        <v>0.91220136500000004</v>
      </c>
      <c r="E593" s="6">
        <v>53.420141005677031</v>
      </c>
      <c r="F593" s="9">
        <v>76.006440614348506</v>
      </c>
      <c r="G593" s="9">
        <v>194.88527103569803</v>
      </c>
      <c r="H593" s="9">
        <f t="shared" si="14"/>
        <v>48.729925543871062</v>
      </c>
    </row>
    <row r="594" spans="1:8" x14ac:dyDescent="0.25">
      <c r="A594" s="14"/>
      <c r="B594" s="5">
        <f>DATE(YEAR(siječanj!B594),MONTH(siječanj!B594)+9,DAY(siječanj!B594))</f>
        <v>45572</v>
      </c>
      <c r="C594" s="8">
        <v>6.15625</v>
      </c>
      <c r="D594">
        <v>0.91220136500000004</v>
      </c>
      <c r="E594" s="6">
        <v>54.084333174146465</v>
      </c>
      <c r="F594" s="9">
        <v>76.036400506094594</v>
      </c>
      <c r="G594" s="9">
        <v>194.88429597546286</v>
      </c>
      <c r="H594" s="9">
        <f t="shared" si="14"/>
        <v>49.335802546571188</v>
      </c>
    </row>
    <row r="595" spans="1:8" x14ac:dyDescent="0.25">
      <c r="A595" s="14"/>
      <c r="B595" s="5">
        <f>DATE(YEAR(siječanj!B595),MONTH(siječanj!B595)+9,DAY(siječanj!B595))</f>
        <v>45572</v>
      </c>
      <c r="C595" s="8">
        <v>6.1666666666666696</v>
      </c>
      <c r="D595">
        <v>0.91220136500000004</v>
      </c>
      <c r="E595" s="6">
        <v>56.766099106255098</v>
      </c>
      <c r="F595" s="9">
        <v>76.295883984212381</v>
      </c>
      <c r="G595" s="9">
        <v>196.71448194238852</v>
      </c>
      <c r="H595" s="9">
        <f t="shared" si="14"/>
        <v>51.782113090451183</v>
      </c>
    </row>
    <row r="596" spans="1:8" x14ac:dyDescent="0.25">
      <c r="A596" s="14"/>
      <c r="B596" s="5">
        <f>DATE(YEAR(siječanj!B596),MONTH(siječanj!B596)+9,DAY(siječanj!B596))</f>
        <v>45572</v>
      </c>
      <c r="C596" s="8">
        <v>6.1770833333333304</v>
      </c>
      <c r="D596">
        <v>0.91220136500000004</v>
      </c>
      <c r="E596" s="6">
        <v>59.054027164961461</v>
      </c>
      <c r="F596" s="9">
        <v>76.524609296833475</v>
      </c>
      <c r="G596" s="9">
        <v>198.22399087310399</v>
      </c>
      <c r="H596" s="9">
        <f t="shared" si="14"/>
        <v>53.869164188624929</v>
      </c>
    </row>
    <row r="597" spans="1:8" x14ac:dyDescent="0.25">
      <c r="A597" s="14"/>
      <c r="B597" s="5">
        <f>DATE(YEAR(siječanj!B597),MONTH(siječanj!B597)+9,DAY(siječanj!B597))</f>
        <v>45572</v>
      </c>
      <c r="C597" s="8">
        <v>6.1875</v>
      </c>
      <c r="D597">
        <v>0.91220136500000004</v>
      </c>
      <c r="E597" s="6">
        <v>62.844052177141997</v>
      </c>
      <c r="F597" s="9">
        <v>76.979526156949461</v>
      </c>
      <c r="G597" s="9">
        <v>203.87486026515521</v>
      </c>
      <c r="H597" s="9">
        <f t="shared" si="14"/>
        <v>57.326430178120155</v>
      </c>
    </row>
    <row r="598" spans="1:8" x14ac:dyDescent="0.25">
      <c r="A598" s="14"/>
      <c r="B598" s="5">
        <f>DATE(YEAR(siječanj!B598),MONTH(siječanj!B598)+9,DAY(siječanj!B598))</f>
        <v>45572</v>
      </c>
      <c r="C598" s="8">
        <v>6.1979166666666696</v>
      </c>
      <c r="D598">
        <v>0.91220136500000004</v>
      </c>
      <c r="E598" s="6">
        <v>67.415123262783595</v>
      </c>
      <c r="F598" s="9">
        <v>77.573066752208689</v>
      </c>
      <c r="G598" s="9">
        <v>206.52957509832365</v>
      </c>
      <c r="H598" s="9">
        <f t="shared" si="14"/>
        <v>61.49616746195445</v>
      </c>
    </row>
    <row r="599" spans="1:8" x14ac:dyDescent="0.25">
      <c r="A599" s="14"/>
      <c r="B599" s="5">
        <f>DATE(YEAR(siječanj!B599),MONTH(siječanj!B599)+9,DAY(siječanj!B599))</f>
        <v>45572</v>
      </c>
      <c r="C599" s="8">
        <v>6.2083333333333304</v>
      </c>
      <c r="D599">
        <v>0.91220136500000004</v>
      </c>
      <c r="E599" s="6">
        <v>73.503996375286491</v>
      </c>
      <c r="F599" s="9">
        <v>78.471821272862044</v>
      </c>
      <c r="G599" s="9">
        <v>211.40854294702601</v>
      </c>
      <c r="H599" s="9">
        <f t="shared" si="14"/>
        <v>67.050445826491398</v>
      </c>
    </row>
    <row r="600" spans="1:8" x14ac:dyDescent="0.25">
      <c r="A600" s="14"/>
      <c r="B600" s="5">
        <f>DATE(YEAR(siječanj!B600),MONTH(siječanj!B600)+9,DAY(siječanj!B600))</f>
        <v>45572</v>
      </c>
      <c r="C600" s="8">
        <v>6.21875</v>
      </c>
      <c r="D600">
        <v>0.91220136500000004</v>
      </c>
      <c r="E600" s="6">
        <v>79.708442391689104</v>
      </c>
      <c r="F600" s="9">
        <v>79.802652199669808</v>
      </c>
      <c r="G600" s="9">
        <v>212.32853785957485</v>
      </c>
      <c r="H600" s="9">
        <f t="shared" si="14"/>
        <v>72.71014995172267</v>
      </c>
    </row>
    <row r="601" spans="1:8" x14ac:dyDescent="0.25">
      <c r="A601" s="14"/>
      <c r="B601" s="5">
        <f>DATE(YEAR(siječanj!B601),MONTH(siječanj!B601)+9,DAY(siječanj!B601))</f>
        <v>45572</v>
      </c>
      <c r="C601" s="8">
        <v>6.2291666666666696</v>
      </c>
      <c r="D601">
        <v>0.91220136500000004</v>
      </c>
      <c r="E601" s="6">
        <v>84.572949441303606</v>
      </c>
      <c r="F601" s="9">
        <v>81.920873200997761</v>
      </c>
      <c r="G601" s="9">
        <v>213.10343080435072</v>
      </c>
      <c r="H601" s="9">
        <f t="shared" si="14"/>
        <v>77.147559922433146</v>
      </c>
    </row>
    <row r="602" spans="1:8" x14ac:dyDescent="0.25">
      <c r="A602" s="14"/>
      <c r="B602" s="5">
        <f>DATE(YEAR(siječanj!B602),MONTH(siječanj!B602)+9,DAY(siječanj!B602))</f>
        <v>45572</v>
      </c>
      <c r="C602" s="8">
        <v>6.2395833333333304</v>
      </c>
      <c r="D602">
        <v>0.91220136500000004</v>
      </c>
      <c r="E602" s="6">
        <v>90.12368976125245</v>
      </c>
      <c r="F602" s="9">
        <v>84.811598042833396</v>
      </c>
      <c r="G602" s="9">
        <v>213.08366631244223</v>
      </c>
      <c r="H602" s="9">
        <f t="shared" si="14"/>
        <v>82.210952819051016</v>
      </c>
    </row>
    <row r="603" spans="1:8" x14ac:dyDescent="0.25">
      <c r="A603" s="14"/>
      <c r="B603" s="5">
        <f>DATE(YEAR(siječanj!B603),MONTH(siječanj!B603)+9,DAY(siječanj!B603))</f>
        <v>45572</v>
      </c>
      <c r="C603" s="8">
        <v>6.25</v>
      </c>
      <c r="D603">
        <v>0.91220136500000004</v>
      </c>
      <c r="E603" s="6">
        <v>95.144755837395792</v>
      </c>
      <c r="F603" s="9">
        <v>88.980384755866311</v>
      </c>
      <c r="G603" s="9">
        <v>212.77293923885807</v>
      </c>
      <c r="H603" s="9">
        <f t="shared" si="14"/>
        <v>86.791176147464157</v>
      </c>
    </row>
    <row r="604" spans="1:8" x14ac:dyDescent="0.25">
      <c r="A604" s="14"/>
      <c r="B604" s="5">
        <f>DATE(YEAR(siječanj!B604),MONTH(siječanj!B604)+9,DAY(siječanj!B604))</f>
        <v>45572</v>
      </c>
      <c r="C604" s="8">
        <v>6.2604166666666696</v>
      </c>
      <c r="D604">
        <v>0.91220136500000004</v>
      </c>
      <c r="E604" s="6">
        <v>98.183371229069849</v>
      </c>
      <c r="F604" s="9">
        <v>92.201407051240196</v>
      </c>
      <c r="G604" s="9">
        <v>212.1338682853866</v>
      </c>
      <c r="H604" s="9">
        <f t="shared" si="14"/>
        <v>89.563005255459245</v>
      </c>
    </row>
    <row r="605" spans="1:8" x14ac:dyDescent="0.25">
      <c r="A605" s="14"/>
      <c r="B605" s="5">
        <f>DATE(YEAR(siječanj!B605),MONTH(siječanj!B605)+9,DAY(siječanj!B605))</f>
        <v>45572</v>
      </c>
      <c r="C605" s="8">
        <v>6.2708333333333304</v>
      </c>
      <c r="D605">
        <v>0.91220136500000004</v>
      </c>
      <c r="E605" s="6">
        <v>100.34312724544461</v>
      </c>
      <c r="F605" s="9">
        <v>96.732048775976651</v>
      </c>
      <c r="G605" s="9">
        <v>205.72023690661163</v>
      </c>
      <c r="H605" s="9">
        <f t="shared" si="14"/>
        <v>91.533137641663259</v>
      </c>
    </row>
    <row r="606" spans="1:8" x14ac:dyDescent="0.25">
      <c r="A606" s="14"/>
      <c r="B606" s="5">
        <f>DATE(YEAR(siječanj!B606),MONTH(siječanj!B606)+9,DAY(siječanj!B606))</f>
        <v>45572</v>
      </c>
      <c r="C606" s="8">
        <v>6.28125</v>
      </c>
      <c r="D606">
        <v>0.91220136500000004</v>
      </c>
      <c r="E606" s="6">
        <v>101.29028959896584</v>
      </c>
      <c r="F606" s="9">
        <v>103.53493643094117</v>
      </c>
      <c r="G606" s="9">
        <v>174.49657731874339</v>
      </c>
      <c r="H606" s="9">
        <f t="shared" si="14"/>
        <v>92.397140433421953</v>
      </c>
    </row>
    <row r="607" spans="1:8" x14ac:dyDescent="0.25">
      <c r="A607" s="14"/>
      <c r="B607" s="5">
        <f>DATE(YEAR(siječanj!B607),MONTH(siječanj!B607)+9,DAY(siječanj!B607))</f>
        <v>45572</v>
      </c>
      <c r="C607" s="8">
        <v>6.2916666666666696</v>
      </c>
      <c r="D607">
        <v>0.91220136500000004</v>
      </c>
      <c r="E607" s="6">
        <v>99.24014884602785</v>
      </c>
      <c r="F607" s="9">
        <v>111.82549967446309</v>
      </c>
      <c r="G607" s="9">
        <v>102.33764413962398</v>
      </c>
      <c r="H607" s="9">
        <f t="shared" si="14"/>
        <v>90.526999240149777</v>
      </c>
    </row>
    <row r="608" spans="1:8" x14ac:dyDescent="0.25">
      <c r="A608" s="14"/>
      <c r="B608" s="5">
        <f>DATE(YEAR(siječanj!B608),MONTH(siječanj!B608)+9,DAY(siječanj!B608))</f>
        <v>45572</v>
      </c>
      <c r="C608" s="8">
        <v>6.3020833333333304</v>
      </c>
      <c r="D608">
        <v>0.91220136500000004</v>
      </c>
      <c r="E608" s="6">
        <v>96.607030408463586</v>
      </c>
      <c r="F608" s="9">
        <v>115.24707268879287</v>
      </c>
      <c r="G608" s="9">
        <v>41.653435732420476</v>
      </c>
      <c r="H608" s="9">
        <f t="shared" si="14"/>
        <v>88.125065007196994</v>
      </c>
    </row>
    <row r="609" spans="1:8" x14ac:dyDescent="0.25">
      <c r="A609" s="14"/>
      <c r="B609" s="5">
        <f>DATE(YEAR(siječanj!B609),MONTH(siječanj!B609)+9,DAY(siječanj!B609))</f>
        <v>45572</v>
      </c>
      <c r="C609" s="8">
        <v>6.3125</v>
      </c>
      <c r="D609">
        <v>0.91220136500000004</v>
      </c>
      <c r="E609" s="6">
        <v>96.406753770823386</v>
      </c>
      <c r="F609" s="9">
        <v>119.20490925074988</v>
      </c>
      <c r="G609" s="9">
        <v>11.807120621969494</v>
      </c>
      <c r="H609" s="9">
        <f t="shared" si="14"/>
        <v>87.942372384963988</v>
      </c>
    </row>
    <row r="610" spans="1:8" x14ac:dyDescent="0.25">
      <c r="A610" s="14"/>
      <c r="B610" s="5">
        <f>DATE(YEAR(siječanj!B610),MONTH(siječanj!B610)+9,DAY(siječanj!B610))</f>
        <v>45572</v>
      </c>
      <c r="C610" s="8">
        <v>6.3229166666666696</v>
      </c>
      <c r="D610">
        <v>0.91220136500000004</v>
      </c>
      <c r="E610" s="6">
        <v>95.491089263381909</v>
      </c>
      <c r="F610" s="9">
        <v>125.09406794466079</v>
      </c>
      <c r="G610" s="9">
        <v>4.6704333707453083</v>
      </c>
      <c r="H610" s="9">
        <f t="shared" si="14"/>
        <v>87.107101971393831</v>
      </c>
    </row>
    <row r="611" spans="1:8" x14ac:dyDescent="0.25">
      <c r="A611" s="14"/>
      <c r="B611" s="5">
        <f>DATE(YEAR(siječanj!B611),MONTH(siječanj!B611)+9,DAY(siječanj!B611))</f>
        <v>45572</v>
      </c>
      <c r="C611" s="8">
        <v>6.3333333333333304</v>
      </c>
      <c r="D611">
        <v>0.91220136500000004</v>
      </c>
      <c r="E611" s="6">
        <v>96.902095214594127</v>
      </c>
      <c r="F611" s="9">
        <v>133.14418174351226</v>
      </c>
      <c r="G611" s="9">
        <v>2.4098500885588647</v>
      </c>
      <c r="H611" s="9">
        <f t="shared" si="14"/>
        <v>88.394223526112739</v>
      </c>
    </row>
    <row r="612" spans="1:8" x14ac:dyDescent="0.25">
      <c r="A612" s="14"/>
      <c r="B612" s="5">
        <f>DATE(YEAR(siječanj!B612),MONTH(siječanj!B612)+9,DAY(siječanj!B612))</f>
        <v>45572</v>
      </c>
      <c r="C612" s="8">
        <v>6.34375</v>
      </c>
      <c r="D612">
        <v>0.91220136500000004</v>
      </c>
      <c r="E612" s="6">
        <v>97.750764350312934</v>
      </c>
      <c r="F612" s="9">
        <v>136.69384314698135</v>
      </c>
      <c r="G612" s="9">
        <v>1.781219856091051</v>
      </c>
      <c r="H612" s="9">
        <f t="shared" si="14"/>
        <v>89.168380670148807</v>
      </c>
    </row>
    <row r="613" spans="1:8" x14ac:dyDescent="0.25">
      <c r="A613" s="14"/>
      <c r="B613" s="5">
        <f>DATE(YEAR(siječanj!B613),MONTH(siječanj!B613)+9,DAY(siječanj!B613))</f>
        <v>45572</v>
      </c>
      <c r="C613" s="8">
        <v>6.3541666666666696</v>
      </c>
      <c r="D613">
        <v>0.91220136500000004</v>
      </c>
      <c r="E613" s="6">
        <v>97.164071762520024</v>
      </c>
      <c r="F613" s="9">
        <v>139.25959685245809</v>
      </c>
      <c r="G613" s="9">
        <v>1.5607671910505148</v>
      </c>
      <c r="H613" s="9">
        <f t="shared" si="14"/>
        <v>88.633198890728721</v>
      </c>
    </row>
    <row r="614" spans="1:8" x14ac:dyDescent="0.25">
      <c r="A614" s="14"/>
      <c r="B614" s="5">
        <f>DATE(YEAR(siječanj!B614),MONTH(siječanj!B614)+9,DAY(siječanj!B614))</f>
        <v>45572</v>
      </c>
      <c r="C614" s="8">
        <v>6.3645833333333304</v>
      </c>
      <c r="D614">
        <v>0.91220136500000004</v>
      </c>
      <c r="E614" s="6">
        <v>97.415222865833641</v>
      </c>
      <c r="F614" s="9">
        <v>142.27101511455885</v>
      </c>
      <c r="G614" s="9">
        <v>1.493763091173985</v>
      </c>
      <c r="H614" s="9">
        <f t="shared" si="14"/>
        <v>88.862299269992661</v>
      </c>
    </row>
    <row r="615" spans="1:8" x14ac:dyDescent="0.25">
      <c r="A615" s="14"/>
      <c r="B615" s="5">
        <f>DATE(YEAR(siječanj!B615),MONTH(siječanj!B615)+9,DAY(siječanj!B615))</f>
        <v>45572</v>
      </c>
      <c r="C615" s="8">
        <v>6.375</v>
      </c>
      <c r="D615">
        <v>0.91220136500000004</v>
      </c>
      <c r="E615" s="6">
        <v>97.73241647313462</v>
      </c>
      <c r="F615" s="9">
        <v>145.62827470085651</v>
      </c>
      <c r="G615" s="9">
        <v>1.4005633393652135</v>
      </c>
      <c r="H615" s="9">
        <f t="shared" si="14"/>
        <v>89.151643711541894</v>
      </c>
    </row>
    <row r="616" spans="1:8" x14ac:dyDescent="0.25">
      <c r="A616" s="14"/>
      <c r="B616" s="5">
        <f>DATE(YEAR(siječanj!B616),MONTH(siječanj!B616)+9,DAY(siječanj!B616))</f>
        <v>45572</v>
      </c>
      <c r="C616" s="8">
        <v>6.3854166666666696</v>
      </c>
      <c r="D616">
        <v>0.91220136500000004</v>
      </c>
      <c r="E616" s="6">
        <v>98.798778934416632</v>
      </c>
      <c r="F616" s="9">
        <v>147.21780331836453</v>
      </c>
      <c r="G616" s="9">
        <v>1.3114267504208761</v>
      </c>
      <c r="H616" s="9">
        <f t="shared" si="14"/>
        <v>90.124381004308106</v>
      </c>
    </row>
    <row r="617" spans="1:8" x14ac:dyDescent="0.25">
      <c r="A617" s="14"/>
      <c r="B617" s="5">
        <f>DATE(YEAR(siječanj!B617),MONTH(siječanj!B617)+9,DAY(siječanj!B617))</f>
        <v>45572</v>
      </c>
      <c r="C617" s="8">
        <v>6.3958333333333304</v>
      </c>
      <c r="D617">
        <v>0.91220136500000004</v>
      </c>
      <c r="E617" s="6">
        <v>98.227394309672349</v>
      </c>
      <c r="F617" s="9">
        <v>148.12043726645814</v>
      </c>
      <c r="G617" s="9">
        <v>1.3053161924363685</v>
      </c>
      <c r="H617" s="9">
        <f t="shared" si="14"/>
        <v>89.60316316967635</v>
      </c>
    </row>
    <row r="618" spans="1:8" x14ac:dyDescent="0.25">
      <c r="A618" s="14"/>
      <c r="B618" s="5">
        <f>DATE(YEAR(siječanj!B618),MONTH(siječanj!B618)+9,DAY(siječanj!B618))</f>
        <v>45572</v>
      </c>
      <c r="C618" s="8">
        <v>6.40625</v>
      </c>
      <c r="D618">
        <v>0.91220136500000004</v>
      </c>
      <c r="E618" s="6">
        <v>98.05701328136152</v>
      </c>
      <c r="F618" s="9">
        <v>148.83559035927271</v>
      </c>
      <c r="G618" s="9">
        <v>1.2751385977537826</v>
      </c>
      <c r="H618" s="9">
        <f t="shared" si="14"/>
        <v>89.447741363081107</v>
      </c>
    </row>
    <row r="619" spans="1:8" x14ac:dyDescent="0.25">
      <c r="A619" s="14"/>
      <c r="B619" s="5">
        <f>DATE(YEAR(siječanj!B619),MONTH(siječanj!B619)+9,DAY(siječanj!B619))</f>
        <v>45572</v>
      </c>
      <c r="C619" s="8">
        <v>6.4166666666666696</v>
      </c>
      <c r="D619">
        <v>0.91220136500000004</v>
      </c>
      <c r="E619" s="6">
        <v>98.839145249594381</v>
      </c>
      <c r="F619" s="9">
        <v>148.89508580547906</v>
      </c>
      <c r="G619" s="9">
        <v>1.286406633980278</v>
      </c>
      <c r="H619" s="9">
        <f t="shared" si="14"/>
        <v>90.161203212113264</v>
      </c>
    </row>
    <row r="620" spans="1:8" x14ac:dyDescent="0.25">
      <c r="A620" s="14"/>
      <c r="B620" s="5">
        <f>DATE(YEAR(siječanj!B620),MONTH(siječanj!B620)+9,DAY(siječanj!B620))</f>
        <v>45572</v>
      </c>
      <c r="C620" s="8">
        <v>6.4270833333333304</v>
      </c>
      <c r="D620">
        <v>0.91220136500000004</v>
      </c>
      <c r="E620" s="6">
        <v>98.881333542479027</v>
      </c>
      <c r="F620" s="9">
        <v>148.69854181316876</v>
      </c>
      <c r="G620" s="9">
        <v>1.2951248622608738</v>
      </c>
      <c r="H620" s="9">
        <f t="shared" si="14"/>
        <v>90.199687430469652</v>
      </c>
    </row>
    <row r="621" spans="1:8" x14ac:dyDescent="0.25">
      <c r="A621" s="14"/>
      <c r="B621" s="5">
        <f>DATE(YEAR(siječanj!B621),MONTH(siječanj!B621)+9,DAY(siječanj!B621))</f>
        <v>45572</v>
      </c>
      <c r="C621" s="8">
        <v>6.4375</v>
      </c>
      <c r="D621">
        <v>0.91220136500000004</v>
      </c>
      <c r="E621" s="6">
        <v>98.935468648624152</v>
      </c>
      <c r="F621" s="9">
        <v>148.47358562049351</v>
      </c>
      <c r="G621" s="9">
        <v>1.283302300293012</v>
      </c>
      <c r="H621" s="9">
        <f t="shared" si="14"/>
        <v>90.249069548189667</v>
      </c>
    </row>
    <row r="622" spans="1:8" x14ac:dyDescent="0.25">
      <c r="A622" s="14"/>
      <c r="B622" s="5">
        <f>DATE(YEAR(siječanj!B622),MONTH(siječanj!B622)+9,DAY(siječanj!B622))</f>
        <v>45572</v>
      </c>
      <c r="C622" s="8">
        <v>6.4479166666666696</v>
      </c>
      <c r="D622">
        <v>0.91220136500000004</v>
      </c>
      <c r="E622" s="6">
        <v>100.66839313039567</v>
      </c>
      <c r="F622" s="9">
        <v>148.68738144747422</v>
      </c>
      <c r="G622" s="9">
        <v>1.2440057681633212</v>
      </c>
      <c r="H622" s="9">
        <f t="shared" si="14"/>
        <v>91.829845625903559</v>
      </c>
    </row>
    <row r="623" spans="1:8" x14ac:dyDescent="0.25">
      <c r="A623" s="14"/>
      <c r="B623" s="5">
        <f>DATE(YEAR(siječanj!B623),MONTH(siječanj!B623)+9,DAY(siječanj!B623))</f>
        <v>45572</v>
      </c>
      <c r="C623" s="8">
        <v>6.4583333333333304</v>
      </c>
      <c r="D623">
        <v>0.91220136500000004</v>
      </c>
      <c r="E623" s="6">
        <v>101.27985239622294</v>
      </c>
      <c r="F623" s="9">
        <v>148.75749849539224</v>
      </c>
      <c r="G623" s="9">
        <v>1.2032181627922689</v>
      </c>
      <c r="H623" s="9">
        <f t="shared" si="14"/>
        <v>92.387619602833084</v>
      </c>
    </row>
    <row r="624" spans="1:8" x14ac:dyDescent="0.25">
      <c r="A624" s="14"/>
      <c r="B624" s="5">
        <f>DATE(YEAR(siječanj!B624),MONTH(siječanj!B624)+9,DAY(siječanj!B624))</f>
        <v>45572</v>
      </c>
      <c r="C624" s="8">
        <v>6.46875</v>
      </c>
      <c r="D624">
        <v>0.91220136500000004</v>
      </c>
      <c r="E624" s="6">
        <v>102.24708310992749</v>
      </c>
      <c r="F624" s="9">
        <v>148.78743450368441</v>
      </c>
      <c r="G624" s="9">
        <v>1.116477209182865</v>
      </c>
      <c r="H624" s="9">
        <f t="shared" si="14"/>
        <v>93.269928780144298</v>
      </c>
    </row>
    <row r="625" spans="1:8" x14ac:dyDescent="0.25">
      <c r="A625" s="14"/>
      <c r="B625" s="5">
        <f>DATE(YEAR(siječanj!B625),MONTH(siječanj!B625)+9,DAY(siječanj!B625))</f>
        <v>45572</v>
      </c>
      <c r="C625" s="8">
        <v>6.4791666666666696</v>
      </c>
      <c r="D625">
        <v>0.91220136500000004</v>
      </c>
      <c r="E625" s="6">
        <v>102.77881089702187</v>
      </c>
      <c r="F625" s="9">
        <v>148.59156631806093</v>
      </c>
      <c r="G625" s="9">
        <v>1.0754570853054306</v>
      </c>
      <c r="H625" s="9">
        <f t="shared" si="14"/>
        <v>93.75497159334023</v>
      </c>
    </row>
    <row r="626" spans="1:8" x14ac:dyDescent="0.25">
      <c r="A626" s="14"/>
      <c r="B626" s="5">
        <f>DATE(YEAR(siječanj!B626),MONTH(siječanj!B626)+9,DAY(siječanj!B626))</f>
        <v>45572</v>
      </c>
      <c r="C626" s="8">
        <v>6.4895833333333304</v>
      </c>
      <c r="D626">
        <v>0.91220136500000004</v>
      </c>
      <c r="E626" s="6">
        <v>102.62201242182736</v>
      </c>
      <c r="F626" s="9">
        <v>148.39584398785868</v>
      </c>
      <c r="G626" s="9">
        <v>1.0575886542219255</v>
      </c>
      <c r="H626" s="9">
        <f t="shared" si="14"/>
        <v>93.611939810237885</v>
      </c>
    </row>
    <row r="627" spans="1:8" x14ac:dyDescent="0.25">
      <c r="A627" s="14"/>
      <c r="B627" s="5">
        <f>DATE(YEAR(siječanj!B627),MONTH(siječanj!B627)+9,DAY(siječanj!B627))</f>
        <v>45572</v>
      </c>
      <c r="C627" s="8">
        <v>6.5</v>
      </c>
      <c r="D627">
        <v>0.91220136500000004</v>
      </c>
      <c r="E627" s="6">
        <v>101.06865177542493</v>
      </c>
      <c r="F627" s="9">
        <v>148.39272022616649</v>
      </c>
      <c r="G627" s="9">
        <v>1.0878190778814705</v>
      </c>
      <c r="H627" s="9">
        <f t="shared" si="14"/>
        <v>92.194962108252298</v>
      </c>
    </row>
    <row r="628" spans="1:8" x14ac:dyDescent="0.25">
      <c r="A628" s="14"/>
      <c r="B628" s="5">
        <f>DATE(YEAR(siječanj!B628),MONTH(siječanj!B628)+9,DAY(siječanj!B628))</f>
        <v>45572</v>
      </c>
      <c r="C628" s="8">
        <v>6.5104166666666696</v>
      </c>
      <c r="D628">
        <v>0.91220136500000004</v>
      </c>
      <c r="E628" s="6">
        <v>100.18471372348881</v>
      </c>
      <c r="F628" s="9">
        <v>147.77713519305638</v>
      </c>
      <c r="G628" s="9">
        <v>1.0976686373273725</v>
      </c>
      <c r="H628" s="9">
        <f t="shared" si="14"/>
        <v>91.388632610700725</v>
      </c>
    </row>
    <row r="629" spans="1:8" x14ac:dyDescent="0.25">
      <c r="A629" s="14"/>
      <c r="B629" s="5">
        <f>DATE(YEAR(siječanj!B629),MONTH(siječanj!B629)+9,DAY(siječanj!B629))</f>
        <v>45572</v>
      </c>
      <c r="C629" s="8">
        <v>6.5208333333333304</v>
      </c>
      <c r="D629">
        <v>0.91220136500000004</v>
      </c>
      <c r="E629" s="6">
        <v>100.20590443770575</v>
      </c>
      <c r="F629" s="9">
        <v>147.37371741658572</v>
      </c>
      <c r="G629" s="9">
        <v>1.0781678973674722</v>
      </c>
      <c r="H629" s="9">
        <f t="shared" si="14"/>
        <v>91.407962809134744</v>
      </c>
    </row>
    <row r="630" spans="1:8" x14ac:dyDescent="0.25">
      <c r="A630" s="14"/>
      <c r="B630" s="5">
        <f>DATE(YEAR(siječanj!B630),MONTH(siječanj!B630)+9,DAY(siječanj!B630))</f>
        <v>45572</v>
      </c>
      <c r="C630" s="8">
        <v>6.53125</v>
      </c>
      <c r="D630">
        <v>0.91220136500000004</v>
      </c>
      <c r="E630" s="6">
        <v>99.368410558435897</v>
      </c>
      <c r="F630" s="9">
        <v>147.19898014650542</v>
      </c>
      <c r="G630" s="9">
        <v>1.1206794535142768</v>
      </c>
      <c r="H630" s="9">
        <f t="shared" si="14"/>
        <v>90.643999749285641</v>
      </c>
    </row>
    <row r="631" spans="1:8" x14ac:dyDescent="0.25">
      <c r="A631" s="14"/>
      <c r="B631" s="5">
        <f>DATE(YEAR(siječanj!B631),MONTH(siječanj!B631)+9,DAY(siječanj!B631))</f>
        <v>45572</v>
      </c>
      <c r="C631" s="8">
        <v>6.5416666666666696</v>
      </c>
      <c r="D631">
        <v>0.91220136500000004</v>
      </c>
      <c r="E631" s="6">
        <v>97.251322717662532</v>
      </c>
      <c r="F631" s="9">
        <v>146.70107073251552</v>
      </c>
      <c r="G631" s="9">
        <v>1.1108776916667045</v>
      </c>
      <c r="H631" s="9">
        <f t="shared" si="14"/>
        <v>88.712789331107274</v>
      </c>
    </row>
    <row r="632" spans="1:8" x14ac:dyDescent="0.25">
      <c r="A632" s="14"/>
      <c r="B632" s="5">
        <f>DATE(YEAR(siječanj!B632),MONTH(siječanj!B632)+9,DAY(siječanj!B632))</f>
        <v>45572</v>
      </c>
      <c r="C632" s="8">
        <v>6.5520833333333304</v>
      </c>
      <c r="D632">
        <v>0.91220136500000004</v>
      </c>
      <c r="E632" s="6">
        <v>96.1446599620283</v>
      </c>
      <c r="F632" s="9">
        <v>146.30348964837529</v>
      </c>
      <c r="G632" s="9">
        <v>1.0957887148114072</v>
      </c>
      <c r="H632" s="9">
        <f t="shared" si="14"/>
        <v>87.703290054823071</v>
      </c>
    </row>
    <row r="633" spans="1:8" x14ac:dyDescent="0.25">
      <c r="A633" s="14"/>
      <c r="B633" s="5">
        <f>DATE(YEAR(siječanj!B633),MONTH(siječanj!B633)+9,DAY(siječanj!B633))</f>
        <v>45572</v>
      </c>
      <c r="C633" s="8">
        <v>6.5625</v>
      </c>
      <c r="D633">
        <v>0.91220136500000004</v>
      </c>
      <c r="E633" s="6">
        <v>96.134971652231457</v>
      </c>
      <c r="F633" s="9">
        <v>145.73242091765474</v>
      </c>
      <c r="G633" s="9">
        <v>1.076265693174334</v>
      </c>
      <c r="H633" s="9">
        <f t="shared" si="14"/>
        <v>87.694452365401844</v>
      </c>
    </row>
    <row r="634" spans="1:8" x14ac:dyDescent="0.25">
      <c r="A634" s="14"/>
      <c r="B634" s="5">
        <f>DATE(YEAR(siječanj!B634),MONTH(siječanj!B634)+9,DAY(siječanj!B634))</f>
        <v>45572</v>
      </c>
      <c r="C634" s="8">
        <v>6.5729166666666696</v>
      </c>
      <c r="D634">
        <v>0.91220136500000004</v>
      </c>
      <c r="E634" s="6">
        <v>96.473140174334674</v>
      </c>
      <c r="F634" s="9">
        <v>145.21700588254197</v>
      </c>
      <c r="G634" s="9">
        <v>1.0548767640785559</v>
      </c>
      <c r="H634" s="9">
        <f t="shared" si="14"/>
        <v>88.002930152864437</v>
      </c>
    </row>
    <row r="635" spans="1:8" x14ac:dyDescent="0.25">
      <c r="A635" s="14"/>
      <c r="B635" s="5">
        <f>DATE(YEAR(siječanj!B635),MONTH(siječanj!B635)+9,DAY(siječanj!B635))</f>
        <v>45572</v>
      </c>
      <c r="C635" s="8">
        <v>6.5833333333333304</v>
      </c>
      <c r="D635">
        <v>0.91220136500000004</v>
      </c>
      <c r="E635" s="6">
        <v>98.987203355800077</v>
      </c>
      <c r="F635" s="9">
        <v>143.96712285293765</v>
      </c>
      <c r="G635" s="9">
        <v>1.053046795323576</v>
      </c>
      <c r="H635" s="9">
        <f t="shared" si="14"/>
        <v>90.296262018693412</v>
      </c>
    </row>
    <row r="636" spans="1:8" x14ac:dyDescent="0.25">
      <c r="A636" s="14"/>
      <c r="B636" s="5">
        <f>DATE(YEAR(siječanj!B636),MONTH(siječanj!B636)+9,DAY(siječanj!B636))</f>
        <v>45572</v>
      </c>
      <c r="C636" s="8">
        <v>6.59375</v>
      </c>
      <c r="D636">
        <v>0.91220136500000004</v>
      </c>
      <c r="E636" s="6">
        <v>100.54375073876507</v>
      </c>
      <c r="F636" s="9">
        <v>143.43099416958995</v>
      </c>
      <c r="G636" s="9">
        <v>1.0248522659202088</v>
      </c>
      <c r="H636" s="9">
        <f t="shared" si="14"/>
        <v>91.716146666121261</v>
      </c>
    </row>
    <row r="637" spans="1:8" x14ac:dyDescent="0.25">
      <c r="A637" s="14"/>
      <c r="B637" s="5">
        <f>DATE(YEAR(siječanj!B637),MONTH(siječanj!B637)+9,DAY(siječanj!B637))</f>
        <v>45572</v>
      </c>
      <c r="C637" s="8">
        <v>6.6041666666666696</v>
      </c>
      <c r="D637">
        <v>0.91220136500000004</v>
      </c>
      <c r="E637" s="6">
        <v>100.48388068926991</v>
      </c>
      <c r="F637" s="9">
        <v>142.758249852495</v>
      </c>
      <c r="G637" s="9">
        <v>0.99937861033884234</v>
      </c>
      <c r="H637" s="9">
        <f t="shared" si="14"/>
        <v>91.66153312524915</v>
      </c>
    </row>
    <row r="638" spans="1:8" x14ac:dyDescent="0.25">
      <c r="A638" s="14"/>
      <c r="B638" s="5">
        <f>DATE(YEAR(siječanj!B638),MONTH(siječanj!B638)+9,DAY(siječanj!B638))</f>
        <v>45572</v>
      </c>
      <c r="C638" s="8">
        <v>6.6145833333333304</v>
      </c>
      <c r="D638">
        <v>0.91220136500000004</v>
      </c>
      <c r="E638" s="6">
        <v>102.48931450409941</v>
      </c>
      <c r="F638" s="9">
        <v>141.47021815429008</v>
      </c>
      <c r="G638" s="9">
        <v>1.0241737538450526</v>
      </c>
      <c r="H638" s="9">
        <f t="shared" si="14"/>
        <v>93.490892588553791</v>
      </c>
    </row>
    <row r="639" spans="1:8" x14ac:dyDescent="0.25">
      <c r="A639" s="14"/>
      <c r="B639" s="5">
        <f>DATE(YEAR(siječanj!B639),MONTH(siječanj!B639)+9,DAY(siječanj!B639))</f>
        <v>45572</v>
      </c>
      <c r="C639" s="8">
        <v>6.625</v>
      </c>
      <c r="D639">
        <v>0.91220136500000004</v>
      </c>
      <c r="E639" s="6">
        <v>103.14050746764208</v>
      </c>
      <c r="F639" s="9">
        <v>138.86313191380859</v>
      </c>
      <c r="G639" s="9">
        <v>0.99771108181204149</v>
      </c>
      <c r="H639" s="9">
        <f t="shared" si="14"/>
        <v>94.084911698775798</v>
      </c>
    </row>
    <row r="640" spans="1:8" x14ac:dyDescent="0.25">
      <c r="A640" s="14"/>
      <c r="B640" s="5">
        <f>DATE(YEAR(siječanj!B640),MONTH(siječanj!B640)+9,DAY(siječanj!B640))</f>
        <v>45572</v>
      </c>
      <c r="C640" s="8">
        <v>6.6354166666666696</v>
      </c>
      <c r="D640">
        <v>0.91220136500000004</v>
      </c>
      <c r="E640" s="6">
        <v>103.99008512875071</v>
      </c>
      <c r="F640" s="9">
        <v>137.05581887310711</v>
      </c>
      <c r="G640" s="9">
        <v>1.0000409501967824</v>
      </c>
      <c r="H640" s="9">
        <f t="shared" si="14"/>
        <v>94.859897600912603</v>
      </c>
    </row>
    <row r="641" spans="1:8" x14ac:dyDescent="0.25">
      <c r="A641" s="14"/>
      <c r="B641" s="5">
        <f>DATE(YEAR(siječanj!B641),MONTH(siječanj!B641)+9,DAY(siječanj!B641))</f>
        <v>45572</v>
      </c>
      <c r="C641" s="8">
        <v>6.6458333333333304</v>
      </c>
      <c r="D641">
        <v>0.91220136500000004</v>
      </c>
      <c r="E641" s="6">
        <v>105.73633399264925</v>
      </c>
      <c r="F641" s="9">
        <v>135.46701606702979</v>
      </c>
      <c r="G641" s="9">
        <v>0.98314787953567062</v>
      </c>
      <c r="H641" s="9">
        <f t="shared" si="14"/>
        <v>96.452828198190545</v>
      </c>
    </row>
    <row r="642" spans="1:8" x14ac:dyDescent="0.25">
      <c r="A642" s="14"/>
      <c r="B642" s="5">
        <f>DATE(YEAR(siječanj!B642),MONTH(siječanj!B642)+9,DAY(siječanj!B642))</f>
        <v>45572</v>
      </c>
      <c r="C642" s="8">
        <v>6.65625</v>
      </c>
      <c r="D642">
        <v>0.91220136500000004</v>
      </c>
      <c r="E642" s="6">
        <v>105.54788986355672</v>
      </c>
      <c r="F642" s="9">
        <v>134.08361957916424</v>
      </c>
      <c r="G642" s="9">
        <v>0.98721858996669876</v>
      </c>
      <c r="H642" s="9">
        <f t="shared" si="14"/>
        <v>96.280929206406114</v>
      </c>
    </row>
    <row r="643" spans="1:8" x14ac:dyDescent="0.25">
      <c r="A643" s="14"/>
      <c r="B643" s="5">
        <f>DATE(YEAR(siječanj!B643),MONTH(siječanj!B643)+9,DAY(siječanj!B643))</f>
        <v>45572</v>
      </c>
      <c r="C643" s="8">
        <v>6.6666666666666696</v>
      </c>
      <c r="D643">
        <v>0.91220136500000004</v>
      </c>
      <c r="E643" s="6">
        <v>105.65283045839337</v>
      </c>
      <c r="F643" s="9">
        <v>131.4265584986494</v>
      </c>
      <c r="G643" s="9">
        <v>0.9994149080705762</v>
      </c>
      <c r="H643" s="9">
        <f t="shared" si="14"/>
        <v>96.376656160260012</v>
      </c>
    </row>
    <row r="644" spans="1:8" x14ac:dyDescent="0.25">
      <c r="A644" s="14"/>
      <c r="B644" s="5">
        <f>DATE(YEAR(siječanj!B644),MONTH(siječanj!B644)+9,DAY(siječanj!B644))</f>
        <v>45572</v>
      </c>
      <c r="C644" s="8">
        <v>6.6770833333333304</v>
      </c>
      <c r="D644">
        <v>0.91220136500000004</v>
      </c>
      <c r="E644" s="6">
        <v>106.32673754206694</v>
      </c>
      <c r="F644" s="9">
        <v>129.99364533302756</v>
      </c>
      <c r="G644" s="9">
        <v>1.0190665883920595</v>
      </c>
      <c r="H644" s="9">
        <f t="shared" ref="H644:H707" si="15">D644*E644</f>
        <v>96.991395121870212</v>
      </c>
    </row>
    <row r="645" spans="1:8" x14ac:dyDescent="0.25">
      <c r="A645" s="14"/>
      <c r="B645" s="5">
        <f>DATE(YEAR(siječanj!B645),MONTH(siječanj!B645)+9,DAY(siječanj!B645))</f>
        <v>45572</v>
      </c>
      <c r="C645" s="8">
        <v>6.6875</v>
      </c>
      <c r="D645">
        <v>0.91220136500000004</v>
      </c>
      <c r="E645" s="6">
        <v>108.86867432190738</v>
      </c>
      <c r="F645" s="9">
        <v>129.18328330692231</v>
      </c>
      <c r="G645" s="9">
        <v>1.0688904729894897</v>
      </c>
      <c r="H645" s="9">
        <f t="shared" si="15"/>
        <v>99.310153322184362</v>
      </c>
    </row>
    <row r="646" spans="1:8" x14ac:dyDescent="0.25">
      <c r="A646" s="14"/>
      <c r="B646" s="5">
        <f>DATE(YEAR(siječanj!B646),MONTH(siječanj!B646)+9,DAY(siječanj!B646))</f>
        <v>45572</v>
      </c>
      <c r="C646" s="8">
        <v>6.6979166666666696</v>
      </c>
      <c r="D646">
        <v>0.91220136500000004</v>
      </c>
      <c r="E646" s="6">
        <v>109.93481704223285</v>
      </c>
      <c r="F646" s="9">
        <v>128.47729167729872</v>
      </c>
      <c r="G646" s="9">
        <v>1.2112305659419063</v>
      </c>
      <c r="H646" s="9">
        <f t="shared" si="15"/>
        <v>100.28269016695008</v>
      </c>
    </row>
    <row r="647" spans="1:8" x14ac:dyDescent="0.25">
      <c r="A647" s="14"/>
      <c r="B647" s="5">
        <f>DATE(YEAR(siječanj!B647),MONTH(siječanj!B647)+9,DAY(siječanj!B647))</f>
        <v>45572</v>
      </c>
      <c r="C647" s="8">
        <v>6.7083333333333304</v>
      </c>
      <c r="D647">
        <v>0.91220136500000004</v>
      </c>
      <c r="E647" s="6">
        <v>111.49944754208796</v>
      </c>
      <c r="F647" s="9">
        <v>127.85469677125374</v>
      </c>
      <c r="G647" s="9">
        <v>1.5754209581422154</v>
      </c>
      <c r="H647" s="9">
        <f t="shared" si="15"/>
        <v>101.70994824463854</v>
      </c>
    </row>
    <row r="648" spans="1:8" x14ac:dyDescent="0.25">
      <c r="A648" s="14"/>
      <c r="B648" s="5">
        <f>DATE(YEAR(siječanj!B648),MONTH(siječanj!B648)+9,DAY(siječanj!B648))</f>
        <v>45572</v>
      </c>
      <c r="C648" s="8">
        <v>6.71875</v>
      </c>
      <c r="D648">
        <v>0.91220136500000004</v>
      </c>
      <c r="E648" s="6">
        <v>114.63180954982609</v>
      </c>
      <c r="F648" s="9">
        <v>127.83644315837815</v>
      </c>
      <c r="G648" s="9">
        <v>2.5684536157768942</v>
      </c>
      <c r="H648" s="9">
        <f t="shared" si="15"/>
        <v>104.56729314377139</v>
      </c>
    </row>
    <row r="649" spans="1:8" x14ac:dyDescent="0.25">
      <c r="A649" s="14"/>
      <c r="B649" s="5">
        <f>DATE(YEAR(siječanj!B649),MONTH(siječanj!B649)+9,DAY(siječanj!B649))</f>
        <v>45572</v>
      </c>
      <c r="C649" s="8">
        <v>6.7291666666666696</v>
      </c>
      <c r="D649">
        <v>0.91220136500000004</v>
      </c>
      <c r="E649" s="6">
        <v>118.76006516339352</v>
      </c>
      <c r="F649" s="9">
        <v>128.27024658975847</v>
      </c>
      <c r="G649" s="9">
        <v>6.3354491283259495</v>
      </c>
      <c r="H649" s="9">
        <f t="shared" si="15"/>
        <v>108.33309354953653</v>
      </c>
    </row>
    <row r="650" spans="1:8" x14ac:dyDescent="0.25">
      <c r="A650" s="14"/>
      <c r="B650" s="5">
        <f>DATE(YEAR(siječanj!B650),MONTH(siječanj!B650)+9,DAY(siječanj!B650))</f>
        <v>45572</v>
      </c>
      <c r="C650" s="8">
        <v>6.7395833333333304</v>
      </c>
      <c r="D650">
        <v>0.91220136500000004</v>
      </c>
      <c r="E650" s="6">
        <v>123.24268312363712</v>
      </c>
      <c r="F650" s="9">
        <v>129.86374023688708</v>
      </c>
      <c r="G650" s="9">
        <v>21.703310306575034</v>
      </c>
      <c r="H650" s="9">
        <f t="shared" si="15"/>
        <v>112.42214377164426</v>
      </c>
    </row>
    <row r="651" spans="1:8" x14ac:dyDescent="0.25">
      <c r="A651" s="14"/>
      <c r="B651" s="5">
        <f>DATE(YEAR(siječanj!B651),MONTH(siječanj!B651)+9,DAY(siječanj!B651))</f>
        <v>45572</v>
      </c>
      <c r="C651" s="8">
        <v>6.75</v>
      </c>
      <c r="D651">
        <v>0.91220136500000004</v>
      </c>
      <c r="E651" s="6">
        <v>128.01537885422181</v>
      </c>
      <c r="F651" s="9">
        <v>131.57621517155678</v>
      </c>
      <c r="G651" s="9">
        <v>60.541776002166124</v>
      </c>
      <c r="H651" s="9">
        <f t="shared" si="15"/>
        <v>116.77580333181328</v>
      </c>
    </row>
    <row r="652" spans="1:8" x14ac:dyDescent="0.25">
      <c r="A652" s="14"/>
      <c r="B652" s="5">
        <f>DATE(YEAR(siječanj!B652),MONTH(siječanj!B652)+9,DAY(siječanj!B652))</f>
        <v>45572</v>
      </c>
      <c r="C652" s="8">
        <v>6.7604166666666696</v>
      </c>
      <c r="D652">
        <v>0.91220136500000004</v>
      </c>
      <c r="E652" s="6">
        <v>132.32937666996327</v>
      </c>
      <c r="F652" s="9">
        <v>133.43076219821216</v>
      </c>
      <c r="G652" s="9">
        <v>119.15408994597456</v>
      </c>
      <c r="H652" s="9">
        <f t="shared" si="15"/>
        <v>120.71103802793965</v>
      </c>
    </row>
    <row r="653" spans="1:8" x14ac:dyDescent="0.25">
      <c r="A653" s="14"/>
      <c r="B653" s="5">
        <f>DATE(YEAR(siječanj!B653),MONTH(siječanj!B653)+9,DAY(siječanj!B653))</f>
        <v>45572</v>
      </c>
      <c r="C653" s="8">
        <v>6.7708333333333304</v>
      </c>
      <c r="D653">
        <v>0.91220136500000004</v>
      </c>
      <c r="E653" s="6">
        <v>137.22402961681277</v>
      </c>
      <c r="F653" s="9">
        <v>134.63513239524431</v>
      </c>
      <c r="G653" s="9">
        <v>172.38948750914381</v>
      </c>
      <c r="H653" s="9">
        <f t="shared" si="15"/>
        <v>125.17594712725705</v>
      </c>
    </row>
    <row r="654" spans="1:8" x14ac:dyDescent="0.25">
      <c r="A654" s="14"/>
      <c r="B654" s="5">
        <f>DATE(YEAR(siječanj!B654),MONTH(siječanj!B654)+9,DAY(siječanj!B654))</f>
        <v>45572</v>
      </c>
      <c r="C654" s="8">
        <v>6.78125</v>
      </c>
      <c r="D654">
        <v>0.91220136500000004</v>
      </c>
      <c r="E654" s="6">
        <v>142.86183169789669</v>
      </c>
      <c r="F654" s="9">
        <v>135.109772076924</v>
      </c>
      <c r="G654" s="9">
        <v>208.45528525414687</v>
      </c>
      <c r="H654" s="9">
        <f t="shared" si="15"/>
        <v>130.31875788122164</v>
      </c>
    </row>
    <row r="655" spans="1:8" x14ac:dyDescent="0.25">
      <c r="A655" s="14"/>
      <c r="B655" s="5">
        <f>DATE(YEAR(siječanj!B655),MONTH(siječanj!B655)+9,DAY(siječanj!B655))</f>
        <v>45572</v>
      </c>
      <c r="C655" s="8">
        <v>6.7916666666666696</v>
      </c>
      <c r="D655">
        <v>0.91220136500000004</v>
      </c>
      <c r="E655" s="6">
        <v>148.43050800390353</v>
      </c>
      <c r="F655" s="9">
        <v>134.1208066713933</v>
      </c>
      <c r="G655" s="9">
        <v>219.08911585534585</v>
      </c>
      <c r="H655" s="9">
        <f t="shared" si="15"/>
        <v>135.39851200880423</v>
      </c>
    </row>
    <row r="656" spans="1:8" x14ac:dyDescent="0.25">
      <c r="A656" s="14"/>
      <c r="B656" s="5">
        <f>DATE(YEAR(siječanj!B656),MONTH(siječanj!B656)+9,DAY(siječanj!B656))</f>
        <v>45572</v>
      </c>
      <c r="C656" s="8">
        <v>6.8020833333333304</v>
      </c>
      <c r="D656">
        <v>0.91220136500000004</v>
      </c>
      <c r="E656" s="6">
        <v>154.77728703701635</v>
      </c>
      <c r="F656" s="9">
        <v>132.95457920180414</v>
      </c>
      <c r="G656" s="9">
        <v>220.04027589504653</v>
      </c>
      <c r="H656" s="9">
        <f t="shared" si="15"/>
        <v>141.18805250616313</v>
      </c>
    </row>
    <row r="657" spans="1:8" x14ac:dyDescent="0.25">
      <c r="A657" s="14"/>
      <c r="B657" s="5">
        <f>DATE(YEAR(siječanj!B657),MONTH(siječanj!B657)+9,DAY(siječanj!B657))</f>
        <v>45572</v>
      </c>
      <c r="C657" s="8">
        <v>6.8125</v>
      </c>
      <c r="D657">
        <v>0.91220136500000004</v>
      </c>
      <c r="E657" s="6">
        <v>157.05347915494968</v>
      </c>
      <c r="F657" s="9">
        <v>131.45015836128837</v>
      </c>
      <c r="G657" s="9">
        <v>220.6136243779072</v>
      </c>
      <c r="H657" s="9">
        <f t="shared" si="15"/>
        <v>143.26439806314414</v>
      </c>
    </row>
    <row r="658" spans="1:8" x14ac:dyDescent="0.25">
      <c r="A658" s="14"/>
      <c r="B658" s="5">
        <f>DATE(YEAR(siječanj!B658),MONTH(siječanj!B658)+9,DAY(siječanj!B658))</f>
        <v>45572</v>
      </c>
      <c r="C658" s="8">
        <v>6.8229166666666696</v>
      </c>
      <c r="D658">
        <v>0.91220136500000004</v>
      </c>
      <c r="E658" s="6">
        <v>157.0468711600862</v>
      </c>
      <c r="F658" s="9">
        <v>129.41127869881205</v>
      </c>
      <c r="G658" s="9">
        <v>220.88864581678274</v>
      </c>
      <c r="H658" s="9">
        <f t="shared" si="15"/>
        <v>143.25837024120978</v>
      </c>
    </row>
    <row r="659" spans="1:8" x14ac:dyDescent="0.25">
      <c r="A659" s="14"/>
      <c r="B659" s="5">
        <f>DATE(YEAR(siječanj!B659),MONTH(siječanj!B659)+9,DAY(siječanj!B659))</f>
        <v>45572</v>
      </c>
      <c r="C659" s="8">
        <v>6.8333333333333304</v>
      </c>
      <c r="D659">
        <v>0.91220136500000004</v>
      </c>
      <c r="E659" s="6">
        <v>156.95564713078778</v>
      </c>
      <c r="F659" s="9">
        <v>124.54498664638312</v>
      </c>
      <c r="G659" s="9">
        <v>221.51787551333112</v>
      </c>
      <c r="H659" s="9">
        <f t="shared" si="15"/>
        <v>143.17515555716295</v>
      </c>
    </row>
    <row r="660" spans="1:8" x14ac:dyDescent="0.25">
      <c r="A660" s="14"/>
      <c r="B660" s="5">
        <f>DATE(YEAR(siječanj!B660),MONTH(siječanj!B660)+9,DAY(siječanj!B660))</f>
        <v>45572</v>
      </c>
      <c r="C660" s="8">
        <v>6.84375</v>
      </c>
      <c r="D660">
        <v>0.91220136500000004</v>
      </c>
      <c r="E660" s="6">
        <v>155.73048487645144</v>
      </c>
      <c r="F660" s="9">
        <v>121.24578147849499</v>
      </c>
      <c r="G660" s="9">
        <v>221.79219864272869</v>
      </c>
      <c r="H660" s="9">
        <f t="shared" si="15"/>
        <v>142.05756087641086</v>
      </c>
    </row>
    <row r="661" spans="1:8" x14ac:dyDescent="0.25">
      <c r="A661" s="14"/>
      <c r="B661" s="5">
        <f>DATE(YEAR(siječanj!B661),MONTH(siječanj!B661)+9,DAY(siječanj!B661))</f>
        <v>45572</v>
      </c>
      <c r="C661" s="8">
        <v>6.8541666666666696</v>
      </c>
      <c r="D661">
        <v>0.91220136500000004</v>
      </c>
      <c r="E661" s="6">
        <v>155.33330851712651</v>
      </c>
      <c r="F661" s="9">
        <v>118.51750562216031</v>
      </c>
      <c r="G661" s="9">
        <v>222.26195148839409</v>
      </c>
      <c r="H661" s="9">
        <f t="shared" si="15"/>
        <v>141.69525605928894</v>
      </c>
    </row>
    <row r="662" spans="1:8" x14ac:dyDescent="0.25">
      <c r="A662" s="14"/>
      <c r="B662" s="5">
        <f>DATE(YEAR(siječanj!B662),MONTH(siječanj!B662)+9,DAY(siječanj!B662))</f>
        <v>45572</v>
      </c>
      <c r="C662" s="8">
        <v>6.8645833333333304</v>
      </c>
      <c r="D662">
        <v>0.91220136500000004</v>
      </c>
      <c r="E662" s="6">
        <v>154.52325072508953</v>
      </c>
      <c r="F662" s="9">
        <v>116.079844068556</v>
      </c>
      <c r="G662" s="9">
        <v>222.68153156598873</v>
      </c>
      <c r="H662" s="9">
        <f t="shared" si="15"/>
        <v>140.95632023566392</v>
      </c>
    </row>
    <row r="663" spans="1:8" x14ac:dyDescent="0.25">
      <c r="A663" s="14"/>
      <c r="B663" s="5">
        <f>DATE(YEAR(siječanj!B663),MONTH(siječanj!B663)+9,DAY(siječanj!B663))</f>
        <v>45572</v>
      </c>
      <c r="C663" s="8">
        <v>6.875</v>
      </c>
      <c r="D663">
        <v>0.91220136500000004</v>
      </c>
      <c r="E663" s="6">
        <v>151.49451776414699</v>
      </c>
      <c r="F663" s="9">
        <v>111.8372218756362</v>
      </c>
      <c r="G663" s="9">
        <v>222.49075046460052</v>
      </c>
      <c r="H663" s="9">
        <f t="shared" si="15"/>
        <v>138.19350589447163</v>
      </c>
    </row>
    <row r="664" spans="1:8" x14ac:dyDescent="0.25">
      <c r="A664" s="14"/>
      <c r="B664" s="5">
        <f>DATE(YEAR(siječanj!B664),MONTH(siječanj!B664)+9,DAY(siječanj!B664))</f>
        <v>45572</v>
      </c>
      <c r="C664" s="8">
        <v>6.8854166666666696</v>
      </c>
      <c r="D664">
        <v>0.91220136500000004</v>
      </c>
      <c r="E664" s="6">
        <v>156.66087005721019</v>
      </c>
      <c r="F664" s="9">
        <v>108.94044755890762</v>
      </c>
      <c r="G664" s="9">
        <v>221.76744086905177</v>
      </c>
      <c r="H664" s="9">
        <f t="shared" si="15"/>
        <v>142.90625950827476</v>
      </c>
    </row>
    <row r="665" spans="1:8" x14ac:dyDescent="0.25">
      <c r="A665" s="14"/>
      <c r="B665" s="5">
        <f>DATE(YEAR(siječanj!B665),MONTH(siječanj!B665)+9,DAY(siječanj!B665))</f>
        <v>45572</v>
      </c>
      <c r="C665" s="8">
        <v>6.8958333333333304</v>
      </c>
      <c r="D665">
        <v>0.91220136500000004</v>
      </c>
      <c r="E665" s="6">
        <v>158.84401025582545</v>
      </c>
      <c r="F665" s="9">
        <v>106.93212534981738</v>
      </c>
      <c r="G665" s="9">
        <v>221.51307092072744</v>
      </c>
      <c r="H665" s="9">
        <f t="shared" si="15"/>
        <v>144.89772297743798</v>
      </c>
    </row>
    <row r="666" spans="1:8" x14ac:dyDescent="0.25">
      <c r="A666" s="14"/>
      <c r="B666" s="5">
        <f>DATE(YEAR(siječanj!B666),MONTH(siječanj!B666)+9,DAY(siječanj!B666))</f>
        <v>45572</v>
      </c>
      <c r="C666" s="8">
        <v>6.90625</v>
      </c>
      <c r="D666">
        <v>0.91220136500000004</v>
      </c>
      <c r="E666" s="6">
        <v>155.52766594433652</v>
      </c>
      <c r="F666" s="9">
        <v>104.72486278246406</v>
      </c>
      <c r="G666" s="9">
        <v>220.55255112055599</v>
      </c>
      <c r="H666" s="9">
        <f t="shared" si="15"/>
        <v>141.8725491696878</v>
      </c>
    </row>
    <row r="667" spans="1:8" x14ac:dyDescent="0.25">
      <c r="A667" s="14"/>
      <c r="B667" s="5">
        <f>DATE(YEAR(siječanj!B667),MONTH(siječanj!B667)+9,DAY(siječanj!B667))</f>
        <v>45572</v>
      </c>
      <c r="C667" s="8">
        <v>6.9166666666666696</v>
      </c>
      <c r="D667">
        <v>0.91220136500000004</v>
      </c>
      <c r="E667" s="6">
        <v>150.55076385891576</v>
      </c>
      <c r="F667" s="9">
        <v>102.0506770080534</v>
      </c>
      <c r="G667" s="9">
        <v>218.80146101866529</v>
      </c>
      <c r="H667" s="9">
        <f t="shared" si="15"/>
        <v>137.33261229389564</v>
      </c>
    </row>
    <row r="668" spans="1:8" x14ac:dyDescent="0.25">
      <c r="A668" s="14"/>
      <c r="B668" s="5">
        <f>DATE(YEAR(siječanj!B668),MONTH(siječanj!B668)+9,DAY(siječanj!B668))</f>
        <v>45572</v>
      </c>
      <c r="C668" s="8">
        <v>6.9270833333333304</v>
      </c>
      <c r="D668">
        <v>0.91220136500000004</v>
      </c>
      <c r="E668" s="6">
        <v>143.42895157439031</v>
      </c>
      <c r="F668" s="9">
        <v>100.0451771459221</v>
      </c>
      <c r="G668" s="9">
        <v>216.38758626302297</v>
      </c>
      <c r="H668" s="9">
        <f t="shared" si="15"/>
        <v>130.83608540667774</v>
      </c>
    </row>
    <row r="669" spans="1:8" x14ac:dyDescent="0.25">
      <c r="A669" s="14"/>
      <c r="B669" s="5">
        <f>DATE(YEAR(siječanj!B669),MONTH(siječanj!B669)+9,DAY(siječanj!B669))</f>
        <v>45572</v>
      </c>
      <c r="C669" s="8">
        <v>6.9375</v>
      </c>
      <c r="D669">
        <v>0.91220136500000004</v>
      </c>
      <c r="E669" s="6">
        <v>133.49337112215974</v>
      </c>
      <c r="F669" s="9">
        <v>97.886187504669266</v>
      </c>
      <c r="G669" s="9">
        <v>215.05425237643999</v>
      </c>
      <c r="H669" s="9">
        <f t="shared" si="15"/>
        <v>121.77283535608571</v>
      </c>
    </row>
    <row r="670" spans="1:8" x14ac:dyDescent="0.25">
      <c r="A670" s="14"/>
      <c r="B670" s="5">
        <f>DATE(YEAR(siječanj!B670),MONTH(siječanj!B670)+9,DAY(siječanj!B670))</f>
        <v>45572</v>
      </c>
      <c r="C670" s="8">
        <v>6.9479166666666696</v>
      </c>
      <c r="D670">
        <v>0.91220136500000004</v>
      </c>
      <c r="E670" s="6">
        <v>121.42320041269816</v>
      </c>
      <c r="F670" s="9">
        <v>95.650681624260187</v>
      </c>
      <c r="G670" s="9">
        <v>214.50561319847503</v>
      </c>
      <c r="H670" s="9">
        <f t="shared" si="15"/>
        <v>110.76240915913183</v>
      </c>
    </row>
    <row r="671" spans="1:8" x14ac:dyDescent="0.25">
      <c r="A671" s="14"/>
      <c r="B671" s="5">
        <f>DATE(YEAR(siječanj!B671),MONTH(siječanj!B671)+9,DAY(siječanj!B671))</f>
        <v>45572</v>
      </c>
      <c r="C671" s="8">
        <v>6.9583333333333304</v>
      </c>
      <c r="D671">
        <v>0.91220136500000004</v>
      </c>
      <c r="E671" s="6">
        <v>110.01140119982138</v>
      </c>
      <c r="F671" s="9">
        <v>92.591606147935792</v>
      </c>
      <c r="G671" s="9">
        <v>209.74646007728521</v>
      </c>
      <c r="H671" s="9">
        <f t="shared" si="15"/>
        <v>100.3525503400397</v>
      </c>
    </row>
    <row r="672" spans="1:8" x14ac:dyDescent="0.25">
      <c r="A672" s="14"/>
      <c r="B672" s="5">
        <f>DATE(YEAR(siječanj!B672),MONTH(siječanj!B672)+9,DAY(siječanj!B672))</f>
        <v>45572</v>
      </c>
      <c r="C672" s="8">
        <v>6.96875</v>
      </c>
      <c r="D672">
        <v>0.91220136500000004</v>
      </c>
      <c r="E672" s="6">
        <v>100.00110685159649</v>
      </c>
      <c r="F672" s="9">
        <v>90.244176956493845</v>
      </c>
      <c r="G672" s="9">
        <v>208.44465652912339</v>
      </c>
      <c r="H672" s="9">
        <f t="shared" si="15"/>
        <v>91.221146171537171</v>
      </c>
    </row>
    <row r="673" spans="1:8" x14ac:dyDescent="0.25">
      <c r="A673" s="14"/>
      <c r="B673" s="5">
        <f>DATE(YEAR(siječanj!B673),MONTH(siječanj!B673)+9,DAY(siječanj!B673))</f>
        <v>45572</v>
      </c>
      <c r="C673" s="8">
        <v>6.9791666666666696</v>
      </c>
      <c r="D673">
        <v>0.91220136500000004</v>
      </c>
      <c r="E673" s="6">
        <v>91.030237482461189</v>
      </c>
      <c r="F673" s="9">
        <v>88.275253178131322</v>
      </c>
      <c r="G673" s="9">
        <v>206.70676439658226</v>
      </c>
      <c r="H673" s="9">
        <f t="shared" si="15"/>
        <v>83.037906887775264</v>
      </c>
    </row>
    <row r="674" spans="1:8" ht="15.75" thickBot="1" x14ac:dyDescent="0.3">
      <c r="A674" s="14"/>
      <c r="B674" s="5">
        <f>DATE(YEAR(siječanj!B674),MONTH(siječanj!B674)+9,DAY(siječanj!B674))</f>
        <v>45572</v>
      </c>
      <c r="C674" s="8">
        <v>6.9895833333333304</v>
      </c>
      <c r="D674">
        <v>0.91220136500000004</v>
      </c>
      <c r="E674" s="6">
        <v>83.247433561425211</v>
      </c>
      <c r="F674" s="9">
        <v>86.511256009105097</v>
      </c>
      <c r="G674" s="9">
        <v>206.21652421594973</v>
      </c>
      <c r="H674" s="9">
        <f t="shared" si="15"/>
        <v>75.938422527478892</v>
      </c>
    </row>
    <row r="675" spans="1:8" x14ac:dyDescent="0.25">
      <c r="A675" s="13">
        <f t="shared" ref="A675" si="16">A579+1</f>
        <v>282</v>
      </c>
      <c r="B675" s="5">
        <f>DATE(YEAR(siječanj!B675),MONTH(siječanj!B675)+9,DAY(siječanj!B675))</f>
        <v>45573</v>
      </c>
      <c r="C675" s="8">
        <v>7</v>
      </c>
      <c r="D675">
        <v>0.91138027700000002</v>
      </c>
      <c r="E675" s="6">
        <v>75.882822300705556</v>
      </c>
      <c r="F675" s="9">
        <v>84.608607250807978</v>
      </c>
      <c r="G675" s="9">
        <v>200.56420943697131</v>
      </c>
      <c r="H675" s="9">
        <f t="shared" si="15"/>
        <v>69.158107607958812</v>
      </c>
    </row>
    <row r="676" spans="1:8" x14ac:dyDescent="0.25">
      <c r="A676" s="14"/>
      <c r="B676" s="5">
        <f>DATE(YEAR(siječanj!B676),MONTH(siječanj!B676)+9,DAY(siječanj!B676))</f>
        <v>45573</v>
      </c>
      <c r="C676" s="8">
        <v>7.0104166666666696</v>
      </c>
      <c r="D676">
        <v>0.91138027700000002</v>
      </c>
      <c r="E676" s="6">
        <v>70.306662977550928</v>
      </c>
      <c r="F676" s="9">
        <v>83.06994870677724</v>
      </c>
      <c r="G676" s="9">
        <v>198.73907828522576</v>
      </c>
      <c r="H676" s="9">
        <f t="shared" si="15"/>
        <v>64.076105979426018</v>
      </c>
    </row>
    <row r="677" spans="1:8" x14ac:dyDescent="0.25">
      <c r="A677" s="14"/>
      <c r="B677" s="5">
        <f>DATE(YEAR(siječanj!B677),MONTH(siječanj!B677)+9,DAY(siječanj!B677))</f>
        <v>45573</v>
      </c>
      <c r="C677" s="8">
        <v>7.0208333333333304</v>
      </c>
      <c r="D677">
        <v>0.91138027700000002</v>
      </c>
      <c r="E677" s="6">
        <v>66.04286759460237</v>
      </c>
      <c r="F677" s="9">
        <v>81.768366901315758</v>
      </c>
      <c r="G677" s="9">
        <v>197.55567170286002</v>
      </c>
      <c r="H677" s="9">
        <f t="shared" si="15"/>
        <v>60.190166962243033</v>
      </c>
    </row>
    <row r="678" spans="1:8" x14ac:dyDescent="0.25">
      <c r="A678" s="14"/>
      <c r="B678" s="5">
        <f>DATE(YEAR(siječanj!B678),MONTH(siječanj!B678)+9,DAY(siječanj!B678))</f>
        <v>45573</v>
      </c>
      <c r="C678" s="8">
        <v>7.03125</v>
      </c>
      <c r="D678">
        <v>0.91138027700000002</v>
      </c>
      <c r="E678" s="6">
        <v>62.608157796833311</v>
      </c>
      <c r="F678" s="9">
        <v>80.745648709560427</v>
      </c>
      <c r="G678" s="9">
        <v>196.8883178193108</v>
      </c>
      <c r="H678" s="9">
        <f t="shared" si="15"/>
        <v>57.059840195337657</v>
      </c>
    </row>
    <row r="679" spans="1:8" x14ac:dyDescent="0.25">
      <c r="A679" s="14"/>
      <c r="B679" s="5">
        <f>DATE(YEAR(siječanj!B679),MONTH(siječanj!B679)+9,DAY(siječanj!B679))</f>
        <v>45573</v>
      </c>
      <c r="C679" s="8">
        <v>7.0416666666666696</v>
      </c>
      <c r="D679">
        <v>0.91138027700000002</v>
      </c>
      <c r="E679" s="6">
        <v>59.367040767160915</v>
      </c>
      <c r="F679" s="9">
        <v>79.223738308851424</v>
      </c>
      <c r="G679" s="9">
        <v>195.54756521729695</v>
      </c>
      <c r="H679" s="9">
        <f t="shared" si="15"/>
        <v>54.105950059045412</v>
      </c>
    </row>
    <row r="680" spans="1:8" x14ac:dyDescent="0.25">
      <c r="A680" s="14"/>
      <c r="B680" s="5">
        <f>DATE(YEAR(siječanj!B680),MONTH(siječanj!B680)+9,DAY(siječanj!B680))</f>
        <v>45573</v>
      </c>
      <c r="C680" s="8">
        <v>7.0520833333333304</v>
      </c>
      <c r="D680">
        <v>0.91138027700000002</v>
      </c>
      <c r="E680" s="6">
        <v>57.750268595936831</v>
      </c>
      <c r="F680" s="9">
        <v>78.612734433119741</v>
      </c>
      <c r="G680" s="9">
        <v>195.32318268452426</v>
      </c>
      <c r="H680" s="9">
        <f t="shared" si="15"/>
        <v>52.632455789789311</v>
      </c>
    </row>
    <row r="681" spans="1:8" x14ac:dyDescent="0.25">
      <c r="A681" s="14"/>
      <c r="B681" s="5">
        <f>DATE(YEAR(siječanj!B681),MONTH(siječanj!B681)+9,DAY(siječanj!B681))</f>
        <v>45573</v>
      </c>
      <c r="C681" s="8">
        <v>7.0625</v>
      </c>
      <c r="D681">
        <v>0.91138027700000002</v>
      </c>
      <c r="E681" s="6">
        <v>55.796074824784689</v>
      </c>
      <c r="F681" s="9">
        <v>78.109831386977092</v>
      </c>
      <c r="G681" s="9">
        <v>195.2422828034729</v>
      </c>
      <c r="H681" s="9">
        <f t="shared" si="15"/>
        <v>50.851442129325001</v>
      </c>
    </row>
    <row r="682" spans="1:8" x14ac:dyDescent="0.25">
      <c r="A682" s="14"/>
      <c r="B682" s="5">
        <f>DATE(YEAR(siječanj!B682),MONTH(siječanj!B682)+9,DAY(siječanj!B682))</f>
        <v>45573</v>
      </c>
      <c r="C682" s="8">
        <v>7.0729166666666696</v>
      </c>
      <c r="D682">
        <v>0.91138027700000002</v>
      </c>
      <c r="E682" s="6">
        <v>54.596302997475966</v>
      </c>
      <c r="F682" s="9">
        <v>77.715323158709637</v>
      </c>
      <c r="G682" s="9">
        <v>195.34078153942704</v>
      </c>
      <c r="H682" s="9">
        <f t="shared" si="15"/>
        <v>49.757993749015576</v>
      </c>
    </row>
    <row r="683" spans="1:8" x14ac:dyDescent="0.25">
      <c r="A683" s="14"/>
      <c r="B683" s="5">
        <f>DATE(YEAR(siječanj!B683),MONTH(siječanj!B683)+9,DAY(siječanj!B683))</f>
        <v>45573</v>
      </c>
      <c r="C683" s="8">
        <v>7.0833333333333304</v>
      </c>
      <c r="D683">
        <v>0.91138027700000002</v>
      </c>
      <c r="E683" s="6">
        <v>53.48487294700881</v>
      </c>
      <c r="F683" s="9">
        <v>77.254810995500065</v>
      </c>
      <c r="G683" s="9">
        <v>194.99276262544348</v>
      </c>
      <c r="H683" s="9">
        <f t="shared" si="15"/>
        <v>48.745058321754698</v>
      </c>
    </row>
    <row r="684" spans="1:8" x14ac:dyDescent="0.25">
      <c r="A684" s="14"/>
      <c r="B684" s="5">
        <f>DATE(YEAR(siječanj!B684),MONTH(siječanj!B684)+9,DAY(siječanj!B684))</f>
        <v>45573</v>
      </c>
      <c r="C684" s="8">
        <v>7.09375</v>
      </c>
      <c r="D684">
        <v>0.91138027700000002</v>
      </c>
      <c r="E684" s="6">
        <v>52.509732544254298</v>
      </c>
      <c r="F684" s="9">
        <v>76.661426226905022</v>
      </c>
      <c r="G684" s="9">
        <v>194.99718844349727</v>
      </c>
      <c r="H684" s="9">
        <f t="shared" si="15"/>
        <v>47.856334591378399</v>
      </c>
    </row>
    <row r="685" spans="1:8" x14ac:dyDescent="0.25">
      <c r="A685" s="14"/>
      <c r="B685" s="5">
        <f>DATE(YEAR(siječanj!B685),MONTH(siječanj!B685)+9,DAY(siječanj!B685))</f>
        <v>45573</v>
      </c>
      <c r="C685" s="8">
        <v>7.1041666666666696</v>
      </c>
      <c r="D685">
        <v>0.91138027700000002</v>
      </c>
      <c r="E685" s="6">
        <v>52.606443199768016</v>
      </c>
      <c r="F685" s="9">
        <v>76.370957304303232</v>
      </c>
      <c r="G685" s="9">
        <v>194.80099220242971</v>
      </c>
      <c r="H685" s="9">
        <f t="shared" si="15"/>
        <v>47.944474775389338</v>
      </c>
    </row>
    <row r="686" spans="1:8" x14ac:dyDescent="0.25">
      <c r="A686" s="14"/>
      <c r="B686" s="5">
        <f>DATE(YEAR(siječanj!B686),MONTH(siječanj!B686)+9,DAY(siječanj!B686))</f>
        <v>45573</v>
      </c>
      <c r="C686" s="8">
        <v>7.1145833333333304</v>
      </c>
      <c r="D686">
        <v>0.91138027700000002</v>
      </c>
      <c r="E686" s="6">
        <v>52.125630279150712</v>
      </c>
      <c r="F686" s="9">
        <v>76.229863255597849</v>
      </c>
      <c r="G686" s="9">
        <v>194.69186504064214</v>
      </c>
      <c r="H686" s="9">
        <f t="shared" si="15"/>
        <v>47.506271362611962</v>
      </c>
    </row>
    <row r="687" spans="1:8" x14ac:dyDescent="0.25">
      <c r="A687" s="14"/>
      <c r="B687" s="5">
        <f>DATE(YEAR(siječanj!B687),MONTH(siječanj!B687)+9,DAY(siječanj!B687))</f>
        <v>45573</v>
      </c>
      <c r="C687" s="8">
        <v>7.125</v>
      </c>
      <c r="D687">
        <v>0.91138027700000002</v>
      </c>
      <c r="E687" s="6">
        <v>52.446077629225201</v>
      </c>
      <c r="F687" s="9">
        <v>76.187621980917243</v>
      </c>
      <c r="G687" s="9">
        <v>194.55203739378481</v>
      </c>
      <c r="H687" s="9">
        <f t="shared" si="15"/>
        <v>47.798320757286767</v>
      </c>
    </row>
    <row r="688" spans="1:8" x14ac:dyDescent="0.25">
      <c r="A688" s="14"/>
      <c r="B688" s="5">
        <f>DATE(YEAR(siječanj!B688),MONTH(siječanj!B688)+9,DAY(siječanj!B688))</f>
        <v>45573</v>
      </c>
      <c r="C688" s="8">
        <v>7.1354166666666696</v>
      </c>
      <c r="D688">
        <v>0.91138027700000002</v>
      </c>
      <c r="E688" s="6">
        <v>52.915666024120803</v>
      </c>
      <c r="F688" s="9">
        <v>76.109409085752773</v>
      </c>
      <c r="G688" s="9">
        <v>194.8325530582317</v>
      </c>
      <c r="H688" s="9">
        <f t="shared" si="15"/>
        <v>48.22629435870271</v>
      </c>
    </row>
    <row r="689" spans="1:8" x14ac:dyDescent="0.25">
      <c r="A689" s="14"/>
      <c r="B689" s="5">
        <f>DATE(YEAR(siječanj!B689),MONTH(siječanj!B689)+9,DAY(siječanj!B689))</f>
        <v>45573</v>
      </c>
      <c r="C689" s="8">
        <v>7.1458333333333304</v>
      </c>
      <c r="D689">
        <v>0.91138027700000002</v>
      </c>
      <c r="E689" s="6">
        <v>53.420141005677031</v>
      </c>
      <c r="F689" s="9">
        <v>76.006440614348506</v>
      </c>
      <c r="G689" s="9">
        <v>194.88527103569803</v>
      </c>
      <c r="H689" s="9">
        <f t="shared" si="15"/>
        <v>48.686062907132992</v>
      </c>
    </row>
    <row r="690" spans="1:8" x14ac:dyDescent="0.25">
      <c r="A690" s="14"/>
      <c r="B690" s="5">
        <f>DATE(YEAR(siječanj!B690),MONTH(siječanj!B690)+9,DAY(siječanj!B690))</f>
        <v>45573</v>
      </c>
      <c r="C690" s="8">
        <v>7.15625</v>
      </c>
      <c r="D690">
        <v>0.91138027700000002</v>
      </c>
      <c r="E690" s="6">
        <v>54.084333174146465</v>
      </c>
      <c r="F690" s="9">
        <v>76.036400506094594</v>
      </c>
      <c r="G690" s="9">
        <v>194.88429597546286</v>
      </c>
      <c r="H690" s="9">
        <f t="shared" si="15"/>
        <v>49.291394549613898</v>
      </c>
    </row>
    <row r="691" spans="1:8" x14ac:dyDescent="0.25">
      <c r="A691" s="14"/>
      <c r="B691" s="5">
        <f>DATE(YEAR(siječanj!B691),MONTH(siječanj!B691)+9,DAY(siječanj!B691))</f>
        <v>45573</v>
      </c>
      <c r="C691" s="8">
        <v>7.1666666666666696</v>
      </c>
      <c r="D691">
        <v>0.91138027700000002</v>
      </c>
      <c r="E691" s="6">
        <v>56.766099106255098</v>
      </c>
      <c r="F691" s="9">
        <v>76.295883984212381</v>
      </c>
      <c r="G691" s="9">
        <v>196.71448194238852</v>
      </c>
      <c r="H691" s="9">
        <f t="shared" si="15"/>
        <v>51.735503127668224</v>
      </c>
    </row>
    <row r="692" spans="1:8" x14ac:dyDescent="0.25">
      <c r="A692" s="14"/>
      <c r="B692" s="5">
        <f>DATE(YEAR(siječanj!B692),MONTH(siječanj!B692)+9,DAY(siječanj!B692))</f>
        <v>45573</v>
      </c>
      <c r="C692" s="8">
        <v>7.1770833333333304</v>
      </c>
      <c r="D692">
        <v>0.91138027700000002</v>
      </c>
      <c r="E692" s="6">
        <v>59.054027164961461</v>
      </c>
      <c r="F692" s="9">
        <v>76.524609296833475</v>
      </c>
      <c r="G692" s="9">
        <v>198.22399087310399</v>
      </c>
      <c r="H692" s="9">
        <f t="shared" si="15"/>
        <v>53.820675635568101</v>
      </c>
    </row>
    <row r="693" spans="1:8" x14ac:dyDescent="0.25">
      <c r="A693" s="14"/>
      <c r="B693" s="5">
        <f>DATE(YEAR(siječanj!B693),MONTH(siječanj!B693)+9,DAY(siječanj!B693))</f>
        <v>45573</v>
      </c>
      <c r="C693" s="8">
        <v>7.1875</v>
      </c>
      <c r="D693">
        <v>0.91138027700000002</v>
      </c>
      <c r="E693" s="6">
        <v>62.844052177141997</v>
      </c>
      <c r="F693" s="9">
        <v>76.979526156949461</v>
      </c>
      <c r="G693" s="9">
        <v>203.87486026515521</v>
      </c>
      <c r="H693" s="9">
        <f t="shared" si="15"/>
        <v>57.274829681006125</v>
      </c>
    </row>
    <row r="694" spans="1:8" x14ac:dyDescent="0.25">
      <c r="A694" s="14"/>
      <c r="B694" s="5">
        <f>DATE(YEAR(siječanj!B694),MONTH(siječanj!B694)+9,DAY(siječanj!B694))</f>
        <v>45573</v>
      </c>
      <c r="C694" s="8">
        <v>7.1979166666666696</v>
      </c>
      <c r="D694">
        <v>0.91138027700000002</v>
      </c>
      <c r="E694" s="6">
        <v>67.415123262783595</v>
      </c>
      <c r="F694" s="9">
        <v>77.573066752208689</v>
      </c>
      <c r="G694" s="9">
        <v>206.52957509832365</v>
      </c>
      <c r="H694" s="9">
        <f t="shared" si="15"/>
        <v>61.440813713224856</v>
      </c>
    </row>
    <row r="695" spans="1:8" x14ac:dyDescent="0.25">
      <c r="A695" s="14"/>
      <c r="B695" s="5">
        <f>DATE(YEAR(siječanj!B695),MONTH(siječanj!B695)+9,DAY(siječanj!B695))</f>
        <v>45573</v>
      </c>
      <c r="C695" s="8">
        <v>7.2083333333333304</v>
      </c>
      <c r="D695">
        <v>0.91138027700000002</v>
      </c>
      <c r="E695" s="6">
        <v>73.503996375286491</v>
      </c>
      <c r="F695" s="9">
        <v>78.471821272862044</v>
      </c>
      <c r="G695" s="9">
        <v>211.40854294702601</v>
      </c>
      <c r="H695" s="9">
        <f t="shared" si="15"/>
        <v>66.990092577115604</v>
      </c>
    </row>
    <row r="696" spans="1:8" x14ac:dyDescent="0.25">
      <c r="A696" s="14"/>
      <c r="B696" s="5">
        <f>DATE(YEAR(siječanj!B696),MONTH(siječanj!B696)+9,DAY(siječanj!B696))</f>
        <v>45573</v>
      </c>
      <c r="C696" s="8">
        <v>7.21875</v>
      </c>
      <c r="D696">
        <v>0.91138027700000002</v>
      </c>
      <c r="E696" s="6">
        <v>79.708442391689104</v>
      </c>
      <c r="F696" s="9">
        <v>79.802652199669808</v>
      </c>
      <c r="G696" s="9">
        <v>212.32853785957485</v>
      </c>
      <c r="H696" s="9">
        <f t="shared" si="15"/>
        <v>72.644702306176157</v>
      </c>
    </row>
    <row r="697" spans="1:8" x14ac:dyDescent="0.25">
      <c r="A697" s="14"/>
      <c r="B697" s="5">
        <f>DATE(YEAR(siječanj!B697),MONTH(siječanj!B697)+9,DAY(siječanj!B697))</f>
        <v>45573</v>
      </c>
      <c r="C697" s="8">
        <v>7.2291666666666696</v>
      </c>
      <c r="D697">
        <v>0.91138027700000002</v>
      </c>
      <c r="E697" s="6">
        <v>84.572949441303606</v>
      </c>
      <c r="F697" s="9">
        <v>81.920873200997761</v>
      </c>
      <c r="G697" s="9">
        <v>213.10343080435072</v>
      </c>
      <c r="H697" s="9">
        <f t="shared" si="15"/>
        <v>77.078118088522274</v>
      </c>
    </row>
    <row r="698" spans="1:8" x14ac:dyDescent="0.25">
      <c r="A698" s="14"/>
      <c r="B698" s="5">
        <f>DATE(YEAR(siječanj!B698),MONTH(siječanj!B698)+9,DAY(siječanj!B698))</f>
        <v>45573</v>
      </c>
      <c r="C698" s="8">
        <v>7.2395833333333304</v>
      </c>
      <c r="D698">
        <v>0.91138027700000002</v>
      </c>
      <c r="E698" s="6">
        <v>90.12368976125245</v>
      </c>
      <c r="F698" s="9">
        <v>84.811598042833396</v>
      </c>
      <c r="G698" s="9">
        <v>213.08366631244223</v>
      </c>
      <c r="H698" s="9">
        <f t="shared" si="15"/>
        <v>82.136953338872317</v>
      </c>
    </row>
    <row r="699" spans="1:8" x14ac:dyDescent="0.25">
      <c r="A699" s="14"/>
      <c r="B699" s="5">
        <f>DATE(YEAR(siječanj!B699),MONTH(siječanj!B699)+9,DAY(siječanj!B699))</f>
        <v>45573</v>
      </c>
      <c r="C699" s="8">
        <v>7.25</v>
      </c>
      <c r="D699">
        <v>0.91138027700000002</v>
      </c>
      <c r="E699" s="6">
        <v>95.144755837395792</v>
      </c>
      <c r="F699" s="9">
        <v>88.980384755866311</v>
      </c>
      <c r="G699" s="9">
        <v>212.77293923885807</v>
      </c>
      <c r="H699" s="9">
        <f t="shared" si="15"/>
        <v>86.71305393018315</v>
      </c>
    </row>
    <row r="700" spans="1:8" x14ac:dyDescent="0.25">
      <c r="A700" s="14"/>
      <c r="B700" s="5">
        <f>DATE(YEAR(siječanj!B700),MONTH(siječanj!B700)+9,DAY(siječanj!B700))</f>
        <v>45573</v>
      </c>
      <c r="C700" s="8">
        <v>7.2604166666666696</v>
      </c>
      <c r="D700">
        <v>0.91138027700000002</v>
      </c>
      <c r="E700" s="6">
        <v>98.183371229069849</v>
      </c>
      <c r="F700" s="9">
        <v>92.201407051240196</v>
      </c>
      <c r="G700" s="9">
        <v>212.1338682853866</v>
      </c>
      <c r="H700" s="9">
        <f t="shared" si="15"/>
        <v>89.482388067543511</v>
      </c>
    </row>
    <row r="701" spans="1:8" x14ac:dyDescent="0.25">
      <c r="A701" s="14"/>
      <c r="B701" s="5">
        <f>DATE(YEAR(siječanj!B701),MONTH(siječanj!B701)+9,DAY(siječanj!B701))</f>
        <v>45573</v>
      </c>
      <c r="C701" s="8">
        <v>7.2708333333333304</v>
      </c>
      <c r="D701">
        <v>0.91138027700000002</v>
      </c>
      <c r="E701" s="6">
        <v>100.34312724544461</v>
      </c>
      <c r="F701" s="9">
        <v>96.732048775976651</v>
      </c>
      <c r="G701" s="9">
        <v>205.72023690661163</v>
      </c>
      <c r="H701" s="9">
        <f t="shared" si="15"/>
        <v>91.450747103999547</v>
      </c>
    </row>
    <row r="702" spans="1:8" x14ac:dyDescent="0.25">
      <c r="A702" s="14"/>
      <c r="B702" s="5">
        <f>DATE(YEAR(siječanj!B702),MONTH(siječanj!B702)+9,DAY(siječanj!B702))</f>
        <v>45573</v>
      </c>
      <c r="C702" s="8">
        <v>7.28125</v>
      </c>
      <c r="D702">
        <v>0.91138027700000002</v>
      </c>
      <c r="E702" s="6">
        <v>101.29028959896584</v>
      </c>
      <c r="F702" s="9">
        <v>103.53493643094117</v>
      </c>
      <c r="G702" s="9">
        <v>174.49657731874339</v>
      </c>
      <c r="H702" s="9">
        <f t="shared" si="15"/>
        <v>92.313972192115713</v>
      </c>
    </row>
    <row r="703" spans="1:8" x14ac:dyDescent="0.25">
      <c r="A703" s="14"/>
      <c r="B703" s="5">
        <f>DATE(YEAR(siječanj!B703),MONTH(siječanj!B703)+9,DAY(siječanj!B703))</f>
        <v>45573</v>
      </c>
      <c r="C703" s="8">
        <v>7.2916666666666696</v>
      </c>
      <c r="D703">
        <v>0.91138027700000002</v>
      </c>
      <c r="E703" s="6">
        <v>99.24014884602785</v>
      </c>
      <c r="F703" s="9">
        <v>111.82549967446309</v>
      </c>
      <c r="G703" s="9">
        <v>102.33764413962398</v>
      </c>
      <c r="H703" s="9">
        <f t="shared" si="15"/>
        <v>90.4455143448141</v>
      </c>
    </row>
    <row r="704" spans="1:8" x14ac:dyDescent="0.25">
      <c r="A704" s="14"/>
      <c r="B704" s="5">
        <f>DATE(YEAR(siječanj!B704),MONTH(siječanj!B704)+9,DAY(siječanj!B704))</f>
        <v>45573</v>
      </c>
      <c r="C704" s="8">
        <v>7.3020833333333304</v>
      </c>
      <c r="D704">
        <v>0.91138027700000002</v>
      </c>
      <c r="E704" s="6">
        <v>96.607030408463586</v>
      </c>
      <c r="F704" s="9">
        <v>115.24707268879287</v>
      </c>
      <c r="G704" s="9">
        <v>41.653435732420476</v>
      </c>
      <c r="H704" s="9">
        <f t="shared" si="15"/>
        <v>88.045742133812965</v>
      </c>
    </row>
    <row r="705" spans="1:8" x14ac:dyDescent="0.25">
      <c r="A705" s="14"/>
      <c r="B705" s="5">
        <f>DATE(YEAR(siječanj!B705),MONTH(siječanj!B705)+9,DAY(siječanj!B705))</f>
        <v>45573</v>
      </c>
      <c r="C705" s="8">
        <v>7.3125</v>
      </c>
      <c r="D705">
        <v>0.91138027700000002</v>
      </c>
      <c r="E705" s="6">
        <v>96.406753770823386</v>
      </c>
      <c r="F705" s="9">
        <v>119.20490925074988</v>
      </c>
      <c r="G705" s="9">
        <v>11.807120621969494</v>
      </c>
      <c r="H705" s="9">
        <f t="shared" si="15"/>
        <v>87.863213956323818</v>
      </c>
    </row>
    <row r="706" spans="1:8" x14ac:dyDescent="0.25">
      <c r="A706" s="14"/>
      <c r="B706" s="5">
        <f>DATE(YEAR(siječanj!B706),MONTH(siječanj!B706)+9,DAY(siječanj!B706))</f>
        <v>45573</v>
      </c>
      <c r="C706" s="8">
        <v>7.3229166666666696</v>
      </c>
      <c r="D706">
        <v>0.91138027700000002</v>
      </c>
      <c r="E706" s="6">
        <v>95.491089263381909</v>
      </c>
      <c r="F706" s="9">
        <v>125.09406794466079</v>
      </c>
      <c r="G706" s="9">
        <v>4.6704333707453083</v>
      </c>
      <c r="H706" s="9">
        <f t="shared" si="15"/>
        <v>87.028695383892725</v>
      </c>
    </row>
    <row r="707" spans="1:8" x14ac:dyDescent="0.25">
      <c r="A707" s="14"/>
      <c r="B707" s="5">
        <f>DATE(YEAR(siječanj!B707),MONTH(siječanj!B707)+9,DAY(siječanj!B707))</f>
        <v>45573</v>
      </c>
      <c r="C707" s="8">
        <v>7.3333333333333304</v>
      </c>
      <c r="D707">
        <v>0.91138027700000002</v>
      </c>
      <c r="E707" s="6">
        <v>96.902095214594127</v>
      </c>
      <c r="F707" s="9">
        <v>133.14418174351226</v>
      </c>
      <c r="G707" s="9">
        <v>2.4098500885588647</v>
      </c>
      <c r="H707" s="9">
        <f t="shared" si="15"/>
        <v>88.314658378557169</v>
      </c>
    </row>
    <row r="708" spans="1:8" x14ac:dyDescent="0.25">
      <c r="A708" s="14"/>
      <c r="B708" s="5">
        <f>DATE(YEAR(siječanj!B708),MONTH(siječanj!B708)+9,DAY(siječanj!B708))</f>
        <v>45573</v>
      </c>
      <c r="C708" s="8">
        <v>7.34375</v>
      </c>
      <c r="D708">
        <v>0.91138027700000002</v>
      </c>
      <c r="E708" s="6">
        <v>97.750764350312934</v>
      </c>
      <c r="F708" s="9">
        <v>136.69384314698135</v>
      </c>
      <c r="G708" s="9">
        <v>1.781219856091051</v>
      </c>
      <c r="H708" s="9">
        <f t="shared" ref="H708:H771" si="17">D708*E708</f>
        <v>89.088118690549933</v>
      </c>
    </row>
    <row r="709" spans="1:8" x14ac:dyDescent="0.25">
      <c r="A709" s="14"/>
      <c r="B709" s="5">
        <f>DATE(YEAR(siječanj!B709),MONTH(siječanj!B709)+9,DAY(siječanj!B709))</f>
        <v>45573</v>
      </c>
      <c r="C709" s="8">
        <v>7.3541666666666696</v>
      </c>
      <c r="D709">
        <v>0.91138027700000002</v>
      </c>
      <c r="E709" s="6">
        <v>97.164071762520024</v>
      </c>
      <c r="F709" s="9">
        <v>139.25959685245809</v>
      </c>
      <c r="G709" s="9">
        <v>1.5607671910505148</v>
      </c>
      <c r="H709" s="9">
        <f t="shared" si="17"/>
        <v>88.553418637373383</v>
      </c>
    </row>
    <row r="710" spans="1:8" x14ac:dyDescent="0.25">
      <c r="A710" s="14"/>
      <c r="B710" s="5">
        <f>DATE(YEAR(siječanj!B710),MONTH(siječanj!B710)+9,DAY(siječanj!B710))</f>
        <v>45573</v>
      </c>
      <c r="C710" s="8">
        <v>7.3645833333333304</v>
      </c>
      <c r="D710">
        <v>0.91138027700000002</v>
      </c>
      <c r="E710" s="6">
        <v>97.415222865833641</v>
      </c>
      <c r="F710" s="9">
        <v>142.27101511455885</v>
      </c>
      <c r="G710" s="9">
        <v>1.493763091173985</v>
      </c>
      <c r="H710" s="9">
        <f t="shared" si="17"/>
        <v>88.782312799480195</v>
      </c>
    </row>
    <row r="711" spans="1:8" x14ac:dyDescent="0.25">
      <c r="A711" s="14"/>
      <c r="B711" s="5">
        <f>DATE(YEAR(siječanj!B711),MONTH(siječanj!B711)+9,DAY(siječanj!B711))</f>
        <v>45573</v>
      </c>
      <c r="C711" s="8">
        <v>7.375</v>
      </c>
      <c r="D711">
        <v>0.91138027700000002</v>
      </c>
      <c r="E711" s="6">
        <v>97.73241647313462</v>
      </c>
      <c r="F711" s="9">
        <v>145.62827470085651</v>
      </c>
      <c r="G711" s="9">
        <v>1.4005633393652135</v>
      </c>
      <c r="H711" s="9">
        <f t="shared" si="17"/>
        <v>89.071396797164795</v>
      </c>
    </row>
    <row r="712" spans="1:8" x14ac:dyDescent="0.25">
      <c r="A712" s="14"/>
      <c r="B712" s="5">
        <f>DATE(YEAR(siječanj!B712),MONTH(siječanj!B712)+9,DAY(siječanj!B712))</f>
        <v>45573</v>
      </c>
      <c r="C712" s="8">
        <v>7.3854166666666696</v>
      </c>
      <c r="D712">
        <v>0.91138027700000002</v>
      </c>
      <c r="E712" s="6">
        <v>98.798778934416632</v>
      </c>
      <c r="F712" s="9">
        <v>147.21780331836453</v>
      </c>
      <c r="G712" s="9">
        <v>1.3114267504208761</v>
      </c>
      <c r="H712" s="9">
        <f t="shared" si="17"/>
        <v>90.043258512510391</v>
      </c>
    </row>
    <row r="713" spans="1:8" x14ac:dyDescent="0.25">
      <c r="A713" s="14"/>
      <c r="B713" s="5">
        <f>DATE(YEAR(siječanj!B713),MONTH(siječanj!B713)+9,DAY(siječanj!B713))</f>
        <v>45573</v>
      </c>
      <c r="C713" s="8">
        <v>7.3958333333333304</v>
      </c>
      <c r="D713">
        <v>0.91138027700000002</v>
      </c>
      <c r="E713" s="6">
        <v>98.227394309672349</v>
      </c>
      <c r="F713" s="9">
        <v>148.12043726645814</v>
      </c>
      <c r="G713" s="9">
        <v>1.3053161924363685</v>
      </c>
      <c r="H713" s="9">
        <f t="shared" si="17"/>
        <v>89.522509834937409</v>
      </c>
    </row>
    <row r="714" spans="1:8" x14ac:dyDescent="0.25">
      <c r="A714" s="14"/>
      <c r="B714" s="5">
        <f>DATE(YEAR(siječanj!B714),MONTH(siječanj!B714)+9,DAY(siječanj!B714))</f>
        <v>45573</v>
      </c>
      <c r="C714" s="8">
        <v>7.40625</v>
      </c>
      <c r="D714">
        <v>0.91138027700000002</v>
      </c>
      <c r="E714" s="6">
        <v>98.05701328136152</v>
      </c>
      <c r="F714" s="9">
        <v>148.83559035927271</v>
      </c>
      <c r="G714" s="9">
        <v>1.2751385977537826</v>
      </c>
      <c r="H714" s="9">
        <f t="shared" si="17"/>
        <v>89.367227926159941</v>
      </c>
    </row>
    <row r="715" spans="1:8" x14ac:dyDescent="0.25">
      <c r="A715" s="14"/>
      <c r="B715" s="5">
        <f>DATE(YEAR(siječanj!B715),MONTH(siječanj!B715)+9,DAY(siječanj!B715))</f>
        <v>45573</v>
      </c>
      <c r="C715" s="8">
        <v>7.4166666666666696</v>
      </c>
      <c r="D715">
        <v>0.91138027700000002</v>
      </c>
      <c r="E715" s="6">
        <v>98.839145249594381</v>
      </c>
      <c r="F715" s="9">
        <v>148.89508580547906</v>
      </c>
      <c r="G715" s="9">
        <v>1.286406633980278</v>
      </c>
      <c r="H715" s="9">
        <f t="shared" si="17"/>
        <v>90.080047576018558</v>
      </c>
    </row>
    <row r="716" spans="1:8" x14ac:dyDescent="0.25">
      <c r="A716" s="14"/>
      <c r="B716" s="5">
        <f>DATE(YEAR(siječanj!B716),MONTH(siječanj!B716)+9,DAY(siječanj!B716))</f>
        <v>45573</v>
      </c>
      <c r="C716" s="8">
        <v>7.4270833333333304</v>
      </c>
      <c r="D716">
        <v>0.91138027700000002</v>
      </c>
      <c r="E716" s="6">
        <v>98.881333542479027</v>
      </c>
      <c r="F716" s="9">
        <v>148.69854181316876</v>
      </c>
      <c r="G716" s="9">
        <v>1.2951248622608738</v>
      </c>
      <c r="H716" s="9">
        <f t="shared" si="17"/>
        <v>90.118497154073921</v>
      </c>
    </row>
    <row r="717" spans="1:8" x14ac:dyDescent="0.25">
      <c r="A717" s="14"/>
      <c r="B717" s="5">
        <f>DATE(YEAR(siječanj!B717),MONTH(siječanj!B717)+9,DAY(siječanj!B717))</f>
        <v>45573</v>
      </c>
      <c r="C717" s="8">
        <v>7.4375</v>
      </c>
      <c r="D717">
        <v>0.91138027700000002</v>
      </c>
      <c r="E717" s="6">
        <v>98.935468648624152</v>
      </c>
      <c r="F717" s="9">
        <v>148.47358562049351</v>
      </c>
      <c r="G717" s="9">
        <v>1.283302300293012</v>
      </c>
      <c r="H717" s="9">
        <f t="shared" si="17"/>
        <v>90.167834822107892</v>
      </c>
    </row>
    <row r="718" spans="1:8" x14ac:dyDescent="0.25">
      <c r="A718" s="14"/>
      <c r="B718" s="5">
        <f>DATE(YEAR(siječanj!B718),MONTH(siječanj!B718)+9,DAY(siječanj!B718))</f>
        <v>45573</v>
      </c>
      <c r="C718" s="8">
        <v>7.4479166666666696</v>
      </c>
      <c r="D718">
        <v>0.91138027700000002</v>
      </c>
      <c r="E718" s="6">
        <v>100.66839313039567</v>
      </c>
      <c r="F718" s="9">
        <v>148.68738144747422</v>
      </c>
      <c r="G718" s="9">
        <v>1.2440057681633212</v>
      </c>
      <c r="H718" s="9">
        <f t="shared" si="17"/>
        <v>91.747188016324912</v>
      </c>
    </row>
    <row r="719" spans="1:8" x14ac:dyDescent="0.25">
      <c r="A719" s="14"/>
      <c r="B719" s="5">
        <f>DATE(YEAR(siječanj!B719),MONTH(siječanj!B719)+9,DAY(siječanj!B719))</f>
        <v>45573</v>
      </c>
      <c r="C719" s="8">
        <v>7.4583333333333304</v>
      </c>
      <c r="D719">
        <v>0.91138027700000002</v>
      </c>
      <c r="E719" s="6">
        <v>101.27985239622294</v>
      </c>
      <c r="F719" s="9">
        <v>148.75749849539224</v>
      </c>
      <c r="G719" s="9">
        <v>1.2032181627922689</v>
      </c>
      <c r="H719" s="9">
        <f t="shared" si="17"/>
        <v>92.304459931388777</v>
      </c>
    </row>
    <row r="720" spans="1:8" x14ac:dyDescent="0.25">
      <c r="A720" s="14"/>
      <c r="B720" s="5">
        <f>DATE(YEAR(siječanj!B720),MONTH(siječanj!B720)+9,DAY(siječanj!B720))</f>
        <v>45573</v>
      </c>
      <c r="C720" s="8">
        <v>7.46875</v>
      </c>
      <c r="D720">
        <v>0.91138027700000002</v>
      </c>
      <c r="E720" s="6">
        <v>102.24708310992749</v>
      </c>
      <c r="F720" s="9">
        <v>148.78743450368441</v>
      </c>
      <c r="G720" s="9">
        <v>1.116477209182865</v>
      </c>
      <c r="H720" s="9">
        <f t="shared" si="17"/>
        <v>93.185974927167734</v>
      </c>
    </row>
    <row r="721" spans="1:8" x14ac:dyDescent="0.25">
      <c r="A721" s="14"/>
      <c r="B721" s="5">
        <f>DATE(YEAR(siječanj!B721),MONTH(siječanj!B721)+9,DAY(siječanj!B721))</f>
        <v>45573</v>
      </c>
      <c r="C721" s="8">
        <v>7.4791666666666696</v>
      </c>
      <c r="D721">
        <v>0.91138027700000002</v>
      </c>
      <c r="E721" s="6">
        <v>102.77881089702187</v>
      </c>
      <c r="F721" s="9">
        <v>148.59156631806093</v>
      </c>
      <c r="G721" s="9">
        <v>1.0754570853054306</v>
      </c>
      <c r="H721" s="9">
        <f t="shared" si="17"/>
        <v>93.670581145058406</v>
      </c>
    </row>
    <row r="722" spans="1:8" x14ac:dyDescent="0.25">
      <c r="A722" s="14"/>
      <c r="B722" s="5">
        <f>DATE(YEAR(siječanj!B722),MONTH(siječanj!B722)+9,DAY(siječanj!B722))</f>
        <v>45573</v>
      </c>
      <c r="C722" s="8">
        <v>7.4895833333333304</v>
      </c>
      <c r="D722">
        <v>0.91138027700000002</v>
      </c>
      <c r="E722" s="6">
        <v>102.62201242182736</v>
      </c>
      <c r="F722" s="9">
        <v>148.39584398785868</v>
      </c>
      <c r="G722" s="9">
        <v>1.0575886542219255</v>
      </c>
      <c r="H722" s="9">
        <f t="shared" si="17"/>
        <v>93.527678107302464</v>
      </c>
    </row>
    <row r="723" spans="1:8" x14ac:dyDescent="0.25">
      <c r="A723" s="14"/>
      <c r="B723" s="5">
        <f>DATE(YEAR(siječanj!B723),MONTH(siječanj!B723)+9,DAY(siječanj!B723))</f>
        <v>45573</v>
      </c>
      <c r="C723" s="8">
        <v>7.5</v>
      </c>
      <c r="D723">
        <v>0.91138027700000002</v>
      </c>
      <c r="E723" s="6">
        <v>101.06865177542493</v>
      </c>
      <c r="F723" s="9">
        <v>148.39272022616649</v>
      </c>
      <c r="G723" s="9">
        <v>1.0878190778814705</v>
      </c>
      <c r="H723" s="9">
        <f t="shared" si="17"/>
        <v>92.11197585110331</v>
      </c>
    </row>
    <row r="724" spans="1:8" x14ac:dyDescent="0.25">
      <c r="A724" s="14"/>
      <c r="B724" s="5">
        <f>DATE(YEAR(siječanj!B724),MONTH(siječanj!B724)+9,DAY(siječanj!B724))</f>
        <v>45573</v>
      </c>
      <c r="C724" s="8">
        <v>7.5104166666666696</v>
      </c>
      <c r="D724">
        <v>0.91138027700000002</v>
      </c>
      <c r="E724" s="6">
        <v>100.18471372348881</v>
      </c>
      <c r="F724" s="9">
        <v>147.77713519305638</v>
      </c>
      <c r="G724" s="9">
        <v>1.0976686373273725</v>
      </c>
      <c r="H724" s="9">
        <f t="shared" si="17"/>
        <v>91.306372144478942</v>
      </c>
    </row>
    <row r="725" spans="1:8" x14ac:dyDescent="0.25">
      <c r="A725" s="14"/>
      <c r="B725" s="5">
        <f>DATE(YEAR(siječanj!B725),MONTH(siječanj!B725)+9,DAY(siječanj!B725))</f>
        <v>45573</v>
      </c>
      <c r="C725" s="8">
        <v>7.5208333333333304</v>
      </c>
      <c r="D725">
        <v>0.91138027700000002</v>
      </c>
      <c r="E725" s="6">
        <v>100.20590443770575</v>
      </c>
      <c r="F725" s="9">
        <v>147.37371741658572</v>
      </c>
      <c r="G725" s="9">
        <v>1.0781678973674722</v>
      </c>
      <c r="H725" s="9">
        <f t="shared" si="17"/>
        <v>91.325684943471799</v>
      </c>
    </row>
    <row r="726" spans="1:8" x14ac:dyDescent="0.25">
      <c r="A726" s="14"/>
      <c r="B726" s="5">
        <f>DATE(YEAR(siječanj!B726),MONTH(siječanj!B726)+9,DAY(siječanj!B726))</f>
        <v>45573</v>
      </c>
      <c r="C726" s="8">
        <v>7.53125</v>
      </c>
      <c r="D726">
        <v>0.91138027700000002</v>
      </c>
      <c r="E726" s="6">
        <v>99.368410558435897</v>
      </c>
      <c r="F726" s="9">
        <v>147.19898014650542</v>
      </c>
      <c r="G726" s="9">
        <v>1.1206794535142768</v>
      </c>
      <c r="H726" s="9">
        <f t="shared" si="17"/>
        <v>90.562409539797031</v>
      </c>
    </row>
    <row r="727" spans="1:8" x14ac:dyDescent="0.25">
      <c r="A727" s="14"/>
      <c r="B727" s="5">
        <f>DATE(YEAR(siječanj!B727),MONTH(siječanj!B727)+9,DAY(siječanj!B727))</f>
        <v>45573</v>
      </c>
      <c r="C727" s="8">
        <v>7.5416666666666696</v>
      </c>
      <c r="D727">
        <v>0.91138027700000002</v>
      </c>
      <c r="E727" s="6">
        <v>97.251322717662532</v>
      </c>
      <c r="F727" s="9">
        <v>146.70107073251552</v>
      </c>
      <c r="G727" s="9">
        <v>1.1108776916667045</v>
      </c>
      <c r="H727" s="9">
        <f t="shared" si="17"/>
        <v>88.632937437039672</v>
      </c>
    </row>
    <row r="728" spans="1:8" x14ac:dyDescent="0.25">
      <c r="A728" s="14"/>
      <c r="B728" s="5">
        <f>DATE(YEAR(siječanj!B728),MONTH(siječanj!B728)+9,DAY(siječanj!B728))</f>
        <v>45573</v>
      </c>
      <c r="C728" s="8">
        <v>7.5520833333333304</v>
      </c>
      <c r="D728">
        <v>0.91138027700000002</v>
      </c>
      <c r="E728" s="6">
        <v>96.1446599620283</v>
      </c>
      <c r="F728" s="9">
        <v>146.30348964837529</v>
      </c>
      <c r="G728" s="9">
        <v>1.0957887148114072</v>
      </c>
      <c r="H728" s="9">
        <f t="shared" si="17"/>
        <v>87.624346828264166</v>
      </c>
    </row>
    <row r="729" spans="1:8" x14ac:dyDescent="0.25">
      <c r="A729" s="14"/>
      <c r="B729" s="5">
        <f>DATE(YEAR(siječanj!B729),MONTH(siječanj!B729)+9,DAY(siječanj!B729))</f>
        <v>45573</v>
      </c>
      <c r="C729" s="8">
        <v>7.5625</v>
      </c>
      <c r="D729">
        <v>0.91138027700000002</v>
      </c>
      <c r="E729" s="6">
        <v>96.134971652231457</v>
      </c>
      <c r="F729" s="9">
        <v>145.73242091765474</v>
      </c>
      <c r="G729" s="9">
        <v>1.076265693174334</v>
      </c>
      <c r="H729" s="9">
        <f t="shared" si="17"/>
        <v>87.615517093797848</v>
      </c>
    </row>
    <row r="730" spans="1:8" x14ac:dyDescent="0.25">
      <c r="A730" s="14"/>
      <c r="B730" s="5">
        <f>DATE(YEAR(siječanj!B730),MONTH(siječanj!B730)+9,DAY(siječanj!B730))</f>
        <v>45573</v>
      </c>
      <c r="C730" s="8">
        <v>7.5729166666666696</v>
      </c>
      <c r="D730">
        <v>0.91138027700000002</v>
      </c>
      <c r="E730" s="6">
        <v>96.473140174334674</v>
      </c>
      <c r="F730" s="9">
        <v>145.21700588254197</v>
      </c>
      <c r="G730" s="9">
        <v>1.0548767640785559</v>
      </c>
      <c r="H730" s="9">
        <f t="shared" si="17"/>
        <v>87.923717215144961</v>
      </c>
    </row>
    <row r="731" spans="1:8" x14ac:dyDescent="0.25">
      <c r="A731" s="14"/>
      <c r="B731" s="5">
        <f>DATE(YEAR(siječanj!B731),MONTH(siječanj!B731)+9,DAY(siječanj!B731))</f>
        <v>45573</v>
      </c>
      <c r="C731" s="8">
        <v>7.5833333333333304</v>
      </c>
      <c r="D731">
        <v>0.91138027700000002</v>
      </c>
      <c r="E731" s="6">
        <v>98.987203355800077</v>
      </c>
      <c r="F731" s="9">
        <v>143.96712285293765</v>
      </c>
      <c r="G731" s="9">
        <v>1.053046795323576</v>
      </c>
      <c r="H731" s="9">
        <f t="shared" si="17"/>
        <v>90.214984813864405</v>
      </c>
    </row>
    <row r="732" spans="1:8" x14ac:dyDescent="0.25">
      <c r="A732" s="14"/>
      <c r="B732" s="5">
        <f>DATE(YEAR(siječanj!B732),MONTH(siječanj!B732)+9,DAY(siječanj!B732))</f>
        <v>45573</v>
      </c>
      <c r="C732" s="8">
        <v>7.59375</v>
      </c>
      <c r="D732">
        <v>0.91138027700000002</v>
      </c>
      <c r="E732" s="6">
        <v>100.54375073876507</v>
      </c>
      <c r="F732" s="9">
        <v>143.43099416958995</v>
      </c>
      <c r="G732" s="9">
        <v>1.0248522659202088</v>
      </c>
      <c r="H732" s="9">
        <f t="shared" si="17"/>
        <v>91.63359139891466</v>
      </c>
    </row>
    <row r="733" spans="1:8" x14ac:dyDescent="0.25">
      <c r="A733" s="14"/>
      <c r="B733" s="5">
        <f>DATE(YEAR(siječanj!B733),MONTH(siječanj!B733)+9,DAY(siječanj!B733))</f>
        <v>45573</v>
      </c>
      <c r="C733" s="8">
        <v>7.6041666666666696</v>
      </c>
      <c r="D733">
        <v>0.91138027700000002</v>
      </c>
      <c r="E733" s="6">
        <v>100.48388068926991</v>
      </c>
      <c r="F733" s="9">
        <v>142.758249852495</v>
      </c>
      <c r="G733" s="9">
        <v>0.99937861033884234</v>
      </c>
      <c r="H733" s="9">
        <f t="shared" si="17"/>
        <v>91.579027016621765</v>
      </c>
    </row>
    <row r="734" spans="1:8" x14ac:dyDescent="0.25">
      <c r="A734" s="14"/>
      <c r="B734" s="5">
        <f>DATE(YEAR(siječanj!B734),MONTH(siječanj!B734)+9,DAY(siječanj!B734))</f>
        <v>45573</v>
      </c>
      <c r="C734" s="8">
        <v>7.6145833333333304</v>
      </c>
      <c r="D734">
        <v>0.91138027700000002</v>
      </c>
      <c r="E734" s="6">
        <v>102.48931450409941</v>
      </c>
      <c r="F734" s="9">
        <v>141.47021815429008</v>
      </c>
      <c r="G734" s="9">
        <v>1.0241737538450526</v>
      </c>
      <c r="H734" s="9">
        <f t="shared" si="17"/>
        <v>93.406739842286242</v>
      </c>
    </row>
    <row r="735" spans="1:8" x14ac:dyDescent="0.25">
      <c r="A735" s="14"/>
      <c r="B735" s="5">
        <f>DATE(YEAR(siječanj!B735),MONTH(siječanj!B735)+9,DAY(siječanj!B735))</f>
        <v>45573</v>
      </c>
      <c r="C735" s="8">
        <v>7.625</v>
      </c>
      <c r="D735">
        <v>0.91138027700000002</v>
      </c>
      <c r="E735" s="6">
        <v>103.14050746764208</v>
      </c>
      <c r="F735" s="9">
        <v>138.86313191380859</v>
      </c>
      <c r="G735" s="9">
        <v>0.99771108181204149</v>
      </c>
      <c r="H735" s="9">
        <f t="shared" si="17"/>
        <v>94.000224265780204</v>
      </c>
    </row>
    <row r="736" spans="1:8" x14ac:dyDescent="0.25">
      <c r="A736" s="14"/>
      <c r="B736" s="5">
        <f>DATE(YEAR(siječanj!B736),MONTH(siječanj!B736)+9,DAY(siječanj!B736))</f>
        <v>45573</v>
      </c>
      <c r="C736" s="8">
        <v>7.6354166666666696</v>
      </c>
      <c r="D736">
        <v>0.91138027700000002</v>
      </c>
      <c r="E736" s="6">
        <v>103.99008512875071</v>
      </c>
      <c r="F736" s="9">
        <v>137.05581887310711</v>
      </c>
      <c r="G736" s="9">
        <v>1.0000409501967824</v>
      </c>
      <c r="H736" s="9">
        <f t="shared" si="17"/>
        <v>94.7745125898944</v>
      </c>
    </row>
    <row r="737" spans="1:8" x14ac:dyDescent="0.25">
      <c r="A737" s="14"/>
      <c r="B737" s="5">
        <f>DATE(YEAR(siječanj!B737),MONTH(siječanj!B737)+9,DAY(siječanj!B737))</f>
        <v>45573</v>
      </c>
      <c r="C737" s="8">
        <v>7.6458333333333304</v>
      </c>
      <c r="D737">
        <v>0.91138027700000002</v>
      </c>
      <c r="E737" s="6">
        <v>105.73633399264925</v>
      </c>
      <c r="F737" s="9">
        <v>135.46701606702979</v>
      </c>
      <c r="G737" s="9">
        <v>0.98314787953567062</v>
      </c>
      <c r="H737" s="9">
        <f t="shared" si="17"/>
        <v>96.366009363185185</v>
      </c>
    </row>
    <row r="738" spans="1:8" x14ac:dyDescent="0.25">
      <c r="A738" s="14"/>
      <c r="B738" s="5">
        <f>DATE(YEAR(siječanj!B738),MONTH(siječanj!B738)+9,DAY(siječanj!B738))</f>
        <v>45573</v>
      </c>
      <c r="C738" s="8">
        <v>7.65625</v>
      </c>
      <c r="D738">
        <v>0.91138027700000002</v>
      </c>
      <c r="E738" s="6">
        <v>105.54788986355672</v>
      </c>
      <c r="F738" s="9">
        <v>134.08361957916424</v>
      </c>
      <c r="G738" s="9">
        <v>0.98721858996669876</v>
      </c>
      <c r="H738" s="9">
        <f t="shared" si="17"/>
        <v>96.194265100613819</v>
      </c>
    </row>
    <row r="739" spans="1:8" x14ac:dyDescent="0.25">
      <c r="A739" s="14"/>
      <c r="B739" s="5">
        <f>DATE(YEAR(siječanj!B739),MONTH(siječanj!B739)+9,DAY(siječanj!B739))</f>
        <v>45573</v>
      </c>
      <c r="C739" s="8">
        <v>7.6666666666666696</v>
      </c>
      <c r="D739">
        <v>0.91138027700000002</v>
      </c>
      <c r="E739" s="6">
        <v>105.65283045839337</v>
      </c>
      <c r="F739" s="9">
        <v>131.4265584986494</v>
      </c>
      <c r="G739" s="9">
        <v>0.9994149080705762</v>
      </c>
      <c r="H739" s="9">
        <f t="shared" si="17"/>
        <v>96.289905889004586</v>
      </c>
    </row>
    <row r="740" spans="1:8" x14ac:dyDescent="0.25">
      <c r="A740" s="14"/>
      <c r="B740" s="5">
        <f>DATE(YEAR(siječanj!B740),MONTH(siječanj!B740)+9,DAY(siječanj!B740))</f>
        <v>45573</v>
      </c>
      <c r="C740" s="8">
        <v>7.6770833333333304</v>
      </c>
      <c r="D740">
        <v>0.91138027700000002</v>
      </c>
      <c r="E740" s="6">
        <v>106.32673754206694</v>
      </c>
      <c r="F740" s="9">
        <v>129.99364533302756</v>
      </c>
      <c r="G740" s="9">
        <v>1.0190665883920595</v>
      </c>
      <c r="H740" s="9">
        <f t="shared" si="17"/>
        <v>96.904091513595262</v>
      </c>
    </row>
    <row r="741" spans="1:8" x14ac:dyDescent="0.25">
      <c r="A741" s="14"/>
      <c r="B741" s="5">
        <f>DATE(YEAR(siječanj!B741),MONTH(siječanj!B741)+9,DAY(siječanj!B741))</f>
        <v>45573</v>
      </c>
      <c r="C741" s="8">
        <v>7.6875</v>
      </c>
      <c r="D741">
        <v>0.91138027700000002</v>
      </c>
      <c r="E741" s="6">
        <v>108.86867432190738</v>
      </c>
      <c r="F741" s="9">
        <v>129.18328330692231</v>
      </c>
      <c r="G741" s="9">
        <v>1.0688904729894897</v>
      </c>
      <c r="H741" s="9">
        <f t="shared" si="17"/>
        <v>99.220762560122736</v>
      </c>
    </row>
    <row r="742" spans="1:8" x14ac:dyDescent="0.25">
      <c r="A742" s="14"/>
      <c r="B742" s="5">
        <f>DATE(YEAR(siječanj!B742),MONTH(siječanj!B742)+9,DAY(siječanj!B742))</f>
        <v>45573</v>
      </c>
      <c r="C742" s="8">
        <v>7.6979166666666696</v>
      </c>
      <c r="D742">
        <v>0.91138027700000002</v>
      </c>
      <c r="E742" s="6">
        <v>109.93481704223285</v>
      </c>
      <c r="F742" s="9">
        <v>128.47729167729872</v>
      </c>
      <c r="G742" s="9">
        <v>1.2112305659419063</v>
      </c>
      <c r="H742" s="9">
        <f t="shared" si="17"/>
        <v>100.1924240078945</v>
      </c>
    </row>
    <row r="743" spans="1:8" x14ac:dyDescent="0.25">
      <c r="A743" s="14"/>
      <c r="B743" s="5">
        <f>DATE(YEAR(siječanj!B743),MONTH(siječanj!B743)+9,DAY(siječanj!B743))</f>
        <v>45573</v>
      </c>
      <c r="C743" s="8">
        <v>7.7083333333333304</v>
      </c>
      <c r="D743">
        <v>0.91138027700000002</v>
      </c>
      <c r="E743" s="6">
        <v>111.49944754208796</v>
      </c>
      <c r="F743" s="9">
        <v>127.85469677125374</v>
      </c>
      <c r="G743" s="9">
        <v>1.5754209581422154</v>
      </c>
      <c r="H743" s="9">
        <f t="shared" si="17"/>
        <v>101.6183973862551</v>
      </c>
    </row>
    <row r="744" spans="1:8" x14ac:dyDescent="0.25">
      <c r="A744" s="14"/>
      <c r="B744" s="5">
        <f>DATE(YEAR(siječanj!B744),MONTH(siječanj!B744)+9,DAY(siječanj!B744))</f>
        <v>45573</v>
      </c>
      <c r="C744" s="8">
        <v>7.71875</v>
      </c>
      <c r="D744">
        <v>0.91138027700000002</v>
      </c>
      <c r="E744" s="6">
        <v>114.63180954982609</v>
      </c>
      <c r="F744" s="9">
        <v>127.83644315837815</v>
      </c>
      <c r="G744" s="9">
        <v>2.5684536157768942</v>
      </c>
      <c r="H744" s="9">
        <f t="shared" si="17"/>
        <v>104.47317034053175</v>
      </c>
    </row>
    <row r="745" spans="1:8" x14ac:dyDescent="0.25">
      <c r="A745" s="14"/>
      <c r="B745" s="5">
        <f>DATE(YEAR(siječanj!B745),MONTH(siječanj!B745)+9,DAY(siječanj!B745))</f>
        <v>45573</v>
      </c>
      <c r="C745" s="8">
        <v>7.7291666666666696</v>
      </c>
      <c r="D745">
        <v>0.91138027700000002</v>
      </c>
      <c r="E745" s="6">
        <v>118.76006516339352</v>
      </c>
      <c r="F745" s="9">
        <v>128.27024658975847</v>
      </c>
      <c r="G745" s="9">
        <v>6.3354491283259495</v>
      </c>
      <c r="H745" s="9">
        <f t="shared" si="17"/>
        <v>108.23558108515164</v>
      </c>
    </row>
    <row r="746" spans="1:8" x14ac:dyDescent="0.25">
      <c r="A746" s="14"/>
      <c r="B746" s="5">
        <f>DATE(YEAR(siječanj!B746),MONTH(siječanj!B746)+9,DAY(siječanj!B746))</f>
        <v>45573</v>
      </c>
      <c r="C746" s="8">
        <v>7.7395833333333304</v>
      </c>
      <c r="D746">
        <v>0.91138027700000002</v>
      </c>
      <c r="E746" s="6">
        <v>123.24268312363712</v>
      </c>
      <c r="F746" s="9">
        <v>129.86374023688708</v>
      </c>
      <c r="G746" s="9">
        <v>21.703310306575034</v>
      </c>
      <c r="H746" s="9">
        <f t="shared" si="17"/>
        <v>112.32095068344363</v>
      </c>
    </row>
    <row r="747" spans="1:8" x14ac:dyDescent="0.25">
      <c r="A747" s="14"/>
      <c r="B747" s="5">
        <f>DATE(YEAR(siječanj!B747),MONTH(siječanj!B747)+9,DAY(siječanj!B747))</f>
        <v>45573</v>
      </c>
      <c r="C747" s="8">
        <v>7.75</v>
      </c>
      <c r="D747">
        <v>0.91138027700000002</v>
      </c>
      <c r="E747" s="6">
        <v>128.01537885422181</v>
      </c>
      <c r="F747" s="9">
        <v>131.57621517155678</v>
      </c>
      <c r="G747" s="9">
        <v>60.541776002166124</v>
      </c>
      <c r="H747" s="9">
        <f t="shared" si="17"/>
        <v>116.67069144042061</v>
      </c>
    </row>
    <row r="748" spans="1:8" x14ac:dyDescent="0.25">
      <c r="A748" s="14"/>
      <c r="B748" s="5">
        <f>DATE(YEAR(siječanj!B748),MONTH(siječanj!B748)+9,DAY(siječanj!B748))</f>
        <v>45573</v>
      </c>
      <c r="C748" s="8">
        <v>7.7604166666666696</v>
      </c>
      <c r="D748">
        <v>0.91138027700000002</v>
      </c>
      <c r="E748" s="6">
        <v>132.32937666996327</v>
      </c>
      <c r="F748" s="9">
        <v>133.43076219821216</v>
      </c>
      <c r="G748" s="9">
        <v>119.15408994597456</v>
      </c>
      <c r="H748" s="9">
        <f t="shared" si="17"/>
        <v>120.60238396470847</v>
      </c>
    </row>
    <row r="749" spans="1:8" x14ac:dyDescent="0.25">
      <c r="A749" s="14"/>
      <c r="B749" s="5">
        <f>DATE(YEAR(siječanj!B749),MONTH(siječanj!B749)+9,DAY(siječanj!B749))</f>
        <v>45573</v>
      </c>
      <c r="C749" s="8">
        <v>7.7708333333333304</v>
      </c>
      <c r="D749">
        <v>0.91138027700000002</v>
      </c>
      <c r="E749" s="6">
        <v>137.22402961681277</v>
      </c>
      <c r="F749" s="9">
        <v>134.63513239524431</v>
      </c>
      <c r="G749" s="9">
        <v>172.38948750914381</v>
      </c>
      <c r="H749" s="9">
        <f t="shared" si="17"/>
        <v>125.06327412322703</v>
      </c>
    </row>
    <row r="750" spans="1:8" x14ac:dyDescent="0.25">
      <c r="A750" s="14"/>
      <c r="B750" s="5">
        <f>DATE(YEAR(siječanj!B750),MONTH(siječanj!B750)+9,DAY(siječanj!B750))</f>
        <v>45573</v>
      </c>
      <c r="C750" s="8">
        <v>7.78125</v>
      </c>
      <c r="D750">
        <v>0.91138027700000002</v>
      </c>
      <c r="E750" s="6">
        <v>142.86183169789669</v>
      </c>
      <c r="F750" s="9">
        <v>135.109772076924</v>
      </c>
      <c r="G750" s="9">
        <v>208.45528525414687</v>
      </c>
      <c r="H750" s="9">
        <f t="shared" si="17"/>
        <v>130.20145574555647</v>
      </c>
    </row>
    <row r="751" spans="1:8" x14ac:dyDescent="0.25">
      <c r="A751" s="14"/>
      <c r="B751" s="5">
        <f>DATE(YEAR(siječanj!B751),MONTH(siječanj!B751)+9,DAY(siječanj!B751))</f>
        <v>45573</v>
      </c>
      <c r="C751" s="8">
        <v>7.7916666666666696</v>
      </c>
      <c r="D751">
        <v>0.91138027700000002</v>
      </c>
      <c r="E751" s="6">
        <v>148.43050800390353</v>
      </c>
      <c r="F751" s="9">
        <v>134.1208066713933</v>
      </c>
      <c r="G751" s="9">
        <v>219.08911585534585</v>
      </c>
      <c r="H751" s="9">
        <f t="shared" si="17"/>
        <v>135.27663749984831</v>
      </c>
    </row>
    <row r="752" spans="1:8" x14ac:dyDescent="0.25">
      <c r="A752" s="14"/>
      <c r="B752" s="5">
        <f>DATE(YEAR(siječanj!B752),MONTH(siječanj!B752)+9,DAY(siječanj!B752))</f>
        <v>45573</v>
      </c>
      <c r="C752" s="8">
        <v>7.8020833333333304</v>
      </c>
      <c r="D752">
        <v>0.91138027700000002</v>
      </c>
      <c r="E752" s="6">
        <v>154.77728703701635</v>
      </c>
      <c r="F752" s="9">
        <v>132.95457920180414</v>
      </c>
      <c r="G752" s="9">
        <v>220.04027589504653</v>
      </c>
      <c r="H752" s="9">
        <f t="shared" si="17"/>
        <v>141.06096673310446</v>
      </c>
    </row>
    <row r="753" spans="1:8" x14ac:dyDescent="0.25">
      <c r="A753" s="14"/>
      <c r="B753" s="5">
        <f>DATE(YEAR(siječanj!B753),MONTH(siječanj!B753)+9,DAY(siječanj!B753))</f>
        <v>45573</v>
      </c>
      <c r="C753" s="8">
        <v>7.8125</v>
      </c>
      <c r="D753">
        <v>0.91138027700000002</v>
      </c>
      <c r="E753" s="6">
        <v>157.05347915494968</v>
      </c>
      <c r="F753" s="9">
        <v>131.45015836128837</v>
      </c>
      <c r="G753" s="9">
        <v>220.6136243779072</v>
      </c>
      <c r="H753" s="9">
        <f t="shared" si="17"/>
        <v>143.13544333605176</v>
      </c>
    </row>
    <row r="754" spans="1:8" x14ac:dyDescent="0.25">
      <c r="A754" s="14"/>
      <c r="B754" s="5">
        <f>DATE(YEAR(siječanj!B754),MONTH(siječanj!B754)+9,DAY(siječanj!B754))</f>
        <v>45573</v>
      </c>
      <c r="C754" s="8">
        <v>7.8229166666666696</v>
      </c>
      <c r="D754">
        <v>0.91138027700000002</v>
      </c>
      <c r="E754" s="6">
        <v>157.0468711600862</v>
      </c>
      <c r="F754" s="9">
        <v>129.41127869881205</v>
      </c>
      <c r="G754" s="9">
        <v>220.88864581678274</v>
      </c>
      <c r="H754" s="9">
        <f t="shared" si="17"/>
        <v>143.12942093986268</v>
      </c>
    </row>
    <row r="755" spans="1:8" x14ac:dyDescent="0.25">
      <c r="A755" s="14"/>
      <c r="B755" s="5">
        <f>DATE(YEAR(siječanj!B755),MONTH(siječanj!B755)+9,DAY(siječanj!B755))</f>
        <v>45573</v>
      </c>
      <c r="C755" s="8">
        <v>7.8333333333333304</v>
      </c>
      <c r="D755">
        <v>0.91138027700000002</v>
      </c>
      <c r="E755" s="6">
        <v>156.95564713078778</v>
      </c>
      <c r="F755" s="9">
        <v>124.54498664638312</v>
      </c>
      <c r="G755" s="9">
        <v>221.51787551333112</v>
      </c>
      <c r="H755" s="9">
        <f t="shared" si="17"/>
        <v>143.04628115877162</v>
      </c>
    </row>
    <row r="756" spans="1:8" x14ac:dyDescent="0.25">
      <c r="A756" s="14"/>
      <c r="B756" s="5">
        <f>DATE(YEAR(siječanj!B756),MONTH(siječanj!B756)+9,DAY(siječanj!B756))</f>
        <v>45573</v>
      </c>
      <c r="C756" s="8">
        <v>7.84375</v>
      </c>
      <c r="D756">
        <v>0.91138027700000002</v>
      </c>
      <c r="E756" s="6">
        <v>155.73048487645144</v>
      </c>
      <c r="F756" s="9">
        <v>121.24578147849499</v>
      </c>
      <c r="G756" s="9">
        <v>221.79219864272869</v>
      </c>
      <c r="H756" s="9">
        <f t="shared" si="17"/>
        <v>141.92969244404463</v>
      </c>
    </row>
    <row r="757" spans="1:8" x14ac:dyDescent="0.25">
      <c r="A757" s="14"/>
      <c r="B757" s="5">
        <f>DATE(YEAR(siječanj!B757),MONTH(siječanj!B757)+9,DAY(siječanj!B757))</f>
        <v>45573</v>
      </c>
      <c r="C757" s="8">
        <v>7.8541666666666696</v>
      </c>
      <c r="D757">
        <v>0.91138027700000002</v>
      </c>
      <c r="E757" s="6">
        <v>155.33330851712651</v>
      </c>
      <c r="F757" s="9">
        <v>118.51750562216031</v>
      </c>
      <c r="G757" s="9">
        <v>222.26195148839409</v>
      </c>
      <c r="H757" s="9">
        <f t="shared" si="17"/>
        <v>141.56771374366522</v>
      </c>
    </row>
    <row r="758" spans="1:8" x14ac:dyDescent="0.25">
      <c r="A758" s="14"/>
      <c r="B758" s="5">
        <f>DATE(YEAR(siječanj!B758),MONTH(siječanj!B758)+9,DAY(siječanj!B758))</f>
        <v>45573</v>
      </c>
      <c r="C758" s="8">
        <v>7.8645833333333304</v>
      </c>
      <c r="D758">
        <v>0.91138027700000002</v>
      </c>
      <c r="E758" s="6">
        <v>154.52325072508953</v>
      </c>
      <c r="F758" s="9">
        <v>116.079844068556</v>
      </c>
      <c r="G758" s="9">
        <v>222.68153156598873</v>
      </c>
      <c r="H758" s="9">
        <f t="shared" si="17"/>
        <v>140.82944304877253</v>
      </c>
    </row>
    <row r="759" spans="1:8" x14ac:dyDescent="0.25">
      <c r="A759" s="14"/>
      <c r="B759" s="5">
        <f>DATE(YEAR(siječanj!B759),MONTH(siječanj!B759)+9,DAY(siječanj!B759))</f>
        <v>45573</v>
      </c>
      <c r="C759" s="8">
        <v>7.875</v>
      </c>
      <c r="D759">
        <v>0.91138027700000002</v>
      </c>
      <c r="E759" s="6">
        <v>151.49451776414699</v>
      </c>
      <c r="F759" s="9">
        <v>111.8372218756362</v>
      </c>
      <c r="G759" s="9">
        <v>222.49075046460052</v>
      </c>
      <c r="H759" s="9">
        <f t="shared" si="17"/>
        <v>138.0691155638697</v>
      </c>
    </row>
    <row r="760" spans="1:8" x14ac:dyDescent="0.25">
      <c r="A760" s="14"/>
      <c r="B760" s="5">
        <f>DATE(YEAR(siječanj!B760),MONTH(siječanj!B760)+9,DAY(siječanj!B760))</f>
        <v>45573</v>
      </c>
      <c r="C760" s="8">
        <v>7.8854166666666696</v>
      </c>
      <c r="D760">
        <v>0.91138027700000002</v>
      </c>
      <c r="E760" s="6">
        <v>156.66087005721019</v>
      </c>
      <c r="F760" s="9">
        <v>108.94044755890762</v>
      </c>
      <c r="G760" s="9">
        <v>221.76744086905177</v>
      </c>
      <c r="H760" s="9">
        <f t="shared" si="17"/>
        <v>142.77762714780124</v>
      </c>
    </row>
    <row r="761" spans="1:8" x14ac:dyDescent="0.25">
      <c r="A761" s="14"/>
      <c r="B761" s="5">
        <f>DATE(YEAR(siječanj!B761),MONTH(siječanj!B761)+9,DAY(siječanj!B761))</f>
        <v>45573</v>
      </c>
      <c r="C761" s="8">
        <v>7.8958333333333304</v>
      </c>
      <c r="D761">
        <v>0.91138027700000002</v>
      </c>
      <c r="E761" s="6">
        <v>158.84401025582545</v>
      </c>
      <c r="F761" s="9">
        <v>106.93212534981738</v>
      </c>
      <c r="G761" s="9">
        <v>221.51307092072744</v>
      </c>
      <c r="H761" s="9">
        <f t="shared" si="17"/>
        <v>144.76729806674504</v>
      </c>
    </row>
    <row r="762" spans="1:8" x14ac:dyDescent="0.25">
      <c r="A762" s="14"/>
      <c r="B762" s="5">
        <f>DATE(YEAR(siječanj!B762),MONTH(siječanj!B762)+9,DAY(siječanj!B762))</f>
        <v>45573</v>
      </c>
      <c r="C762" s="8">
        <v>7.90625</v>
      </c>
      <c r="D762">
        <v>0.91138027700000002</v>
      </c>
      <c r="E762" s="6">
        <v>155.52766594433652</v>
      </c>
      <c r="F762" s="9">
        <v>104.72486278246406</v>
      </c>
      <c r="G762" s="9">
        <v>220.55255112055599</v>
      </c>
      <c r="H762" s="9">
        <f t="shared" si="17"/>
        <v>141.74484726951289</v>
      </c>
    </row>
    <row r="763" spans="1:8" x14ac:dyDescent="0.25">
      <c r="A763" s="14"/>
      <c r="B763" s="5">
        <f>DATE(YEAR(siječanj!B763),MONTH(siječanj!B763)+9,DAY(siječanj!B763))</f>
        <v>45573</v>
      </c>
      <c r="C763" s="8">
        <v>7.9166666666666696</v>
      </c>
      <c r="D763">
        <v>0.91138027700000002</v>
      </c>
      <c r="E763" s="6">
        <v>150.55076385891576</v>
      </c>
      <c r="F763" s="9">
        <v>102.0506770080534</v>
      </c>
      <c r="G763" s="9">
        <v>218.80146101866529</v>
      </c>
      <c r="H763" s="9">
        <f t="shared" si="17"/>
        <v>137.20899686830023</v>
      </c>
    </row>
    <row r="764" spans="1:8" x14ac:dyDescent="0.25">
      <c r="A764" s="14"/>
      <c r="B764" s="5">
        <f>DATE(YEAR(siječanj!B764),MONTH(siječanj!B764)+9,DAY(siječanj!B764))</f>
        <v>45573</v>
      </c>
      <c r="C764" s="8">
        <v>7.9270833333333304</v>
      </c>
      <c r="D764">
        <v>0.91138027700000002</v>
      </c>
      <c r="E764" s="6">
        <v>143.42895157439031</v>
      </c>
      <c r="F764" s="9">
        <v>100.0451771459221</v>
      </c>
      <c r="G764" s="9">
        <v>216.38758626302297</v>
      </c>
      <c r="H764" s="9">
        <f t="shared" si="17"/>
        <v>130.71831761568743</v>
      </c>
    </row>
    <row r="765" spans="1:8" x14ac:dyDescent="0.25">
      <c r="A765" s="14"/>
      <c r="B765" s="5">
        <f>DATE(YEAR(siječanj!B765),MONTH(siječanj!B765)+9,DAY(siječanj!B765))</f>
        <v>45573</v>
      </c>
      <c r="C765" s="8">
        <v>7.9375</v>
      </c>
      <c r="D765">
        <v>0.91138027700000002</v>
      </c>
      <c r="E765" s="6">
        <v>133.49337112215974</v>
      </c>
      <c r="F765" s="9">
        <v>97.886187504669266</v>
      </c>
      <c r="G765" s="9">
        <v>215.05425237643999</v>
      </c>
      <c r="H765" s="9">
        <f t="shared" si="17"/>
        <v>121.66322555097776</v>
      </c>
    </row>
    <row r="766" spans="1:8" x14ac:dyDescent="0.25">
      <c r="A766" s="14"/>
      <c r="B766" s="5">
        <f>DATE(YEAR(siječanj!B766),MONTH(siječanj!B766)+9,DAY(siječanj!B766))</f>
        <v>45573</v>
      </c>
      <c r="C766" s="8">
        <v>7.9479166666666696</v>
      </c>
      <c r="D766">
        <v>0.91138027700000002</v>
      </c>
      <c r="E766" s="6">
        <v>121.42320041269816</v>
      </c>
      <c r="F766" s="9">
        <v>95.650681624260187</v>
      </c>
      <c r="G766" s="9">
        <v>214.50561319847503</v>
      </c>
      <c r="H766" s="9">
        <f t="shared" si="17"/>
        <v>110.66271002635138</v>
      </c>
    </row>
    <row r="767" spans="1:8" x14ac:dyDescent="0.25">
      <c r="A767" s="14"/>
      <c r="B767" s="5">
        <f>DATE(YEAR(siječanj!B767),MONTH(siječanj!B767)+9,DAY(siječanj!B767))</f>
        <v>45573</v>
      </c>
      <c r="C767" s="8">
        <v>7.9583333333333304</v>
      </c>
      <c r="D767">
        <v>0.91138027700000002</v>
      </c>
      <c r="E767" s="6">
        <v>110.01140119982138</v>
      </c>
      <c r="F767" s="9">
        <v>92.591606147935792</v>
      </c>
      <c r="G767" s="9">
        <v>209.74646007728521</v>
      </c>
      <c r="H767" s="9">
        <f t="shared" si="17"/>
        <v>100.26222129865134</v>
      </c>
    </row>
    <row r="768" spans="1:8" x14ac:dyDescent="0.25">
      <c r="A768" s="14"/>
      <c r="B768" s="5">
        <f>DATE(YEAR(siječanj!B768),MONTH(siječanj!B768)+9,DAY(siječanj!B768))</f>
        <v>45573</v>
      </c>
      <c r="C768" s="8">
        <v>7.96875</v>
      </c>
      <c r="D768">
        <v>0.91138027700000002</v>
      </c>
      <c r="E768" s="6">
        <v>100.00110685159649</v>
      </c>
      <c r="F768" s="9">
        <v>90.244176956493845</v>
      </c>
      <c r="G768" s="9">
        <v>208.44465652912339</v>
      </c>
      <c r="H768" s="9">
        <f t="shared" si="17"/>
        <v>91.139036462714614</v>
      </c>
    </row>
    <row r="769" spans="1:8" x14ac:dyDescent="0.25">
      <c r="A769" s="14"/>
      <c r="B769" s="5">
        <f>DATE(YEAR(siječanj!B769),MONTH(siječanj!B769)+9,DAY(siječanj!B769))</f>
        <v>45573</v>
      </c>
      <c r="C769" s="8">
        <v>7.9791666666666696</v>
      </c>
      <c r="D769">
        <v>0.91138027700000002</v>
      </c>
      <c r="E769" s="6">
        <v>91.030237482461189</v>
      </c>
      <c r="F769" s="9">
        <v>88.275253178131322</v>
      </c>
      <c r="G769" s="9">
        <v>206.70676439658226</v>
      </c>
      <c r="H769" s="9">
        <f t="shared" si="17"/>
        <v>82.963163052141269</v>
      </c>
    </row>
    <row r="770" spans="1:8" ht="15.75" thickBot="1" x14ac:dyDescent="0.3">
      <c r="A770" s="14"/>
      <c r="B770" s="5">
        <f>DATE(YEAR(siječanj!B770),MONTH(siječanj!B770)+9,DAY(siječanj!B770))</f>
        <v>45573</v>
      </c>
      <c r="C770" s="8">
        <v>7.9895833333333304</v>
      </c>
      <c r="D770">
        <v>0.91138027700000002</v>
      </c>
      <c r="E770" s="6">
        <v>83.247433561425211</v>
      </c>
      <c r="F770" s="9">
        <v>86.511256009105097</v>
      </c>
      <c r="G770" s="9">
        <v>206.21652421594973</v>
      </c>
      <c r="H770" s="9">
        <f t="shared" si="17"/>
        <v>75.870069058750801</v>
      </c>
    </row>
    <row r="771" spans="1:8" x14ac:dyDescent="0.25">
      <c r="A771" s="13">
        <f t="shared" ref="A771" si="18">A675+1</f>
        <v>283</v>
      </c>
      <c r="B771" s="5">
        <f>DATE(YEAR(siječanj!B771),MONTH(siječanj!B771)+9,DAY(siječanj!B771))</f>
        <v>45574</v>
      </c>
      <c r="C771" s="8">
        <v>8</v>
      </c>
      <c r="D771">
        <v>0.91060433799999996</v>
      </c>
      <c r="E771" s="6">
        <v>75.882822300705556</v>
      </c>
      <c r="F771" s="9">
        <v>84.608607250807978</v>
      </c>
      <c r="G771" s="9">
        <v>200.56420943697131</v>
      </c>
      <c r="H771" s="9">
        <f t="shared" si="17"/>
        <v>69.099227166705617</v>
      </c>
    </row>
    <row r="772" spans="1:8" x14ac:dyDescent="0.25">
      <c r="A772" s="14"/>
      <c r="B772" s="5">
        <f>DATE(YEAR(siječanj!B772),MONTH(siječanj!B772)+9,DAY(siječanj!B772))</f>
        <v>45574</v>
      </c>
      <c r="C772" s="8">
        <v>8.0104166666666696</v>
      </c>
      <c r="D772">
        <v>0.91060433799999996</v>
      </c>
      <c r="E772" s="6">
        <v>70.306662977550928</v>
      </c>
      <c r="F772" s="9">
        <v>83.06994870677724</v>
      </c>
      <c r="G772" s="9">
        <v>198.73907828522576</v>
      </c>
      <c r="H772" s="9">
        <f t="shared" ref="H772:H835" si="19">D772*E772</f>
        <v>64.02155229766187</v>
      </c>
    </row>
    <row r="773" spans="1:8" x14ac:dyDescent="0.25">
      <c r="A773" s="14"/>
      <c r="B773" s="5">
        <f>DATE(YEAR(siječanj!B773),MONTH(siječanj!B773)+9,DAY(siječanj!B773))</f>
        <v>45574</v>
      </c>
      <c r="C773" s="8">
        <v>8.0208333333333304</v>
      </c>
      <c r="D773">
        <v>0.91060433799999996</v>
      </c>
      <c r="E773" s="6">
        <v>66.04286759460237</v>
      </c>
      <c r="F773" s="9">
        <v>81.768366901315758</v>
      </c>
      <c r="G773" s="9">
        <v>197.55567170286002</v>
      </c>
      <c r="H773" s="9">
        <f t="shared" si="19"/>
        <v>60.13892172560454</v>
      </c>
    </row>
    <row r="774" spans="1:8" x14ac:dyDescent="0.25">
      <c r="A774" s="14"/>
      <c r="B774" s="5">
        <f>DATE(YEAR(siječanj!B774),MONTH(siječanj!B774)+9,DAY(siječanj!B774))</f>
        <v>45574</v>
      </c>
      <c r="C774" s="8">
        <v>8.03125</v>
      </c>
      <c r="D774">
        <v>0.91060433799999996</v>
      </c>
      <c r="E774" s="6">
        <v>62.608157796833311</v>
      </c>
      <c r="F774" s="9">
        <v>80.745648709560427</v>
      </c>
      <c r="G774" s="9">
        <v>196.8883178193108</v>
      </c>
      <c r="H774" s="9">
        <f t="shared" si="19"/>
        <v>57.011260083984929</v>
      </c>
    </row>
    <row r="775" spans="1:8" x14ac:dyDescent="0.25">
      <c r="A775" s="14"/>
      <c r="B775" s="5">
        <f>DATE(YEAR(siječanj!B775),MONTH(siječanj!B775)+9,DAY(siječanj!B775))</f>
        <v>45574</v>
      </c>
      <c r="C775" s="8">
        <v>8.0416666666666696</v>
      </c>
      <c r="D775">
        <v>0.91060433799999996</v>
      </c>
      <c r="E775" s="6">
        <v>59.367040767160915</v>
      </c>
      <c r="F775" s="9">
        <v>79.223738308851424</v>
      </c>
      <c r="G775" s="9">
        <v>195.54756521729695</v>
      </c>
      <c r="H775" s="9">
        <f t="shared" si="19"/>
        <v>54.059884856799577</v>
      </c>
    </row>
    <row r="776" spans="1:8" x14ac:dyDescent="0.25">
      <c r="A776" s="14"/>
      <c r="B776" s="5">
        <f>DATE(YEAR(siječanj!B776),MONTH(siječanj!B776)+9,DAY(siječanj!B776))</f>
        <v>45574</v>
      </c>
      <c r="C776" s="8">
        <v>8.0520833333333304</v>
      </c>
      <c r="D776">
        <v>0.91060433799999996</v>
      </c>
      <c r="E776" s="6">
        <v>57.750268595936831</v>
      </c>
      <c r="F776" s="9">
        <v>78.612734433119741</v>
      </c>
      <c r="G776" s="9">
        <v>195.32318268452426</v>
      </c>
      <c r="H776" s="9">
        <f t="shared" si="19"/>
        <v>52.587645104125244</v>
      </c>
    </row>
    <row r="777" spans="1:8" x14ac:dyDescent="0.25">
      <c r="A777" s="14"/>
      <c r="B777" s="5">
        <f>DATE(YEAR(siječanj!B777),MONTH(siječanj!B777)+9,DAY(siječanj!B777))</f>
        <v>45574</v>
      </c>
      <c r="C777" s="8">
        <v>8.0625</v>
      </c>
      <c r="D777">
        <v>0.91060433799999996</v>
      </c>
      <c r="E777" s="6">
        <v>55.796074824784689</v>
      </c>
      <c r="F777" s="9">
        <v>78.109831386977092</v>
      </c>
      <c r="G777" s="9">
        <v>195.2422828034729</v>
      </c>
      <c r="H777" s="9">
        <f t="shared" si="19"/>
        <v>50.808147778821528</v>
      </c>
    </row>
    <row r="778" spans="1:8" x14ac:dyDescent="0.25">
      <c r="A778" s="14"/>
      <c r="B778" s="5">
        <f>DATE(YEAR(siječanj!B778),MONTH(siječanj!B778)+9,DAY(siječanj!B778))</f>
        <v>45574</v>
      </c>
      <c r="C778" s="8">
        <v>8.0729166666666696</v>
      </c>
      <c r="D778">
        <v>0.91060433799999996</v>
      </c>
      <c r="E778" s="6">
        <v>54.596302997475966</v>
      </c>
      <c r="F778" s="9">
        <v>77.715323158709637</v>
      </c>
      <c r="G778" s="9">
        <v>195.34078153942704</v>
      </c>
      <c r="H778" s="9">
        <f t="shared" si="19"/>
        <v>49.715630348264014</v>
      </c>
    </row>
    <row r="779" spans="1:8" x14ac:dyDescent="0.25">
      <c r="A779" s="14"/>
      <c r="B779" s="5">
        <f>DATE(YEAR(siječanj!B779),MONTH(siječanj!B779)+9,DAY(siječanj!B779))</f>
        <v>45574</v>
      </c>
      <c r="C779" s="8">
        <v>8.0833333333333304</v>
      </c>
      <c r="D779">
        <v>0.91060433799999996</v>
      </c>
      <c r="E779" s="6">
        <v>53.48487294700881</v>
      </c>
      <c r="F779" s="9">
        <v>77.254810995500065</v>
      </c>
      <c r="G779" s="9">
        <v>194.99276262544348</v>
      </c>
      <c r="H779" s="9">
        <f t="shared" si="19"/>
        <v>48.703557322925064</v>
      </c>
    </row>
    <row r="780" spans="1:8" x14ac:dyDescent="0.25">
      <c r="A780" s="14"/>
      <c r="B780" s="5">
        <f>DATE(YEAR(siječanj!B780),MONTH(siječanj!B780)+9,DAY(siječanj!B780))</f>
        <v>45574</v>
      </c>
      <c r="C780" s="8">
        <v>8.09375</v>
      </c>
      <c r="D780">
        <v>0.91060433799999996</v>
      </c>
      <c r="E780" s="6">
        <v>52.509732544254298</v>
      </c>
      <c r="F780" s="9">
        <v>76.661426226905022</v>
      </c>
      <c r="G780" s="9">
        <v>194.99718844349727</v>
      </c>
      <c r="H780" s="9">
        <f t="shared" si="19"/>
        <v>47.815590242017741</v>
      </c>
    </row>
    <row r="781" spans="1:8" x14ac:dyDescent="0.25">
      <c r="A781" s="14"/>
      <c r="B781" s="5">
        <f>DATE(YEAR(siječanj!B781),MONTH(siječanj!B781)+9,DAY(siječanj!B781))</f>
        <v>45574</v>
      </c>
      <c r="C781" s="8">
        <v>8.1041666666666696</v>
      </c>
      <c r="D781">
        <v>0.91060433799999996</v>
      </c>
      <c r="E781" s="6">
        <v>52.606443199768016</v>
      </c>
      <c r="F781" s="9">
        <v>76.370957304303232</v>
      </c>
      <c r="G781" s="9">
        <v>194.80099220242971</v>
      </c>
      <c r="H781" s="9">
        <f t="shared" si="19"/>
        <v>47.903655384459356</v>
      </c>
    </row>
    <row r="782" spans="1:8" x14ac:dyDescent="0.25">
      <c r="A782" s="14"/>
      <c r="B782" s="5">
        <f>DATE(YEAR(siječanj!B782),MONTH(siječanj!B782)+9,DAY(siječanj!B782))</f>
        <v>45574</v>
      </c>
      <c r="C782" s="8">
        <v>8.1145833333333304</v>
      </c>
      <c r="D782">
        <v>0.91060433799999996</v>
      </c>
      <c r="E782" s="6">
        <v>52.125630279150712</v>
      </c>
      <c r="F782" s="9">
        <v>76.229863255597849</v>
      </c>
      <c r="G782" s="9">
        <v>194.69186504064214</v>
      </c>
      <c r="H782" s="9">
        <f t="shared" si="19"/>
        <v>47.46582505317879</v>
      </c>
    </row>
    <row r="783" spans="1:8" x14ac:dyDescent="0.25">
      <c r="A783" s="14"/>
      <c r="B783" s="5">
        <f>DATE(YEAR(siječanj!B783),MONTH(siječanj!B783)+9,DAY(siječanj!B783))</f>
        <v>45574</v>
      </c>
      <c r="C783" s="8">
        <v>8.125</v>
      </c>
      <c r="D783">
        <v>0.91060433799999996</v>
      </c>
      <c r="E783" s="6">
        <v>52.446077629225201</v>
      </c>
      <c r="F783" s="9">
        <v>76.187621980917243</v>
      </c>
      <c r="G783" s="9">
        <v>194.55203739378481</v>
      </c>
      <c r="H783" s="9">
        <f t="shared" si="19"/>
        <v>47.757625800257223</v>
      </c>
    </row>
    <row r="784" spans="1:8" x14ac:dyDescent="0.25">
      <c r="A784" s="14"/>
      <c r="B784" s="5">
        <f>DATE(YEAR(siječanj!B784),MONTH(siječanj!B784)+9,DAY(siječanj!B784))</f>
        <v>45574</v>
      </c>
      <c r="C784" s="8">
        <v>8.1354166666666696</v>
      </c>
      <c r="D784">
        <v>0.91060433799999996</v>
      </c>
      <c r="E784" s="6">
        <v>52.915666024120803</v>
      </c>
      <c r="F784" s="9">
        <v>76.109409085752773</v>
      </c>
      <c r="G784" s="9">
        <v>194.8325530582317</v>
      </c>
      <c r="H784" s="9">
        <f t="shared" si="19"/>
        <v>48.185235029723614</v>
      </c>
    </row>
    <row r="785" spans="1:8" x14ac:dyDescent="0.25">
      <c r="A785" s="14"/>
      <c r="B785" s="5">
        <f>DATE(YEAR(siječanj!B785),MONTH(siječanj!B785)+9,DAY(siječanj!B785))</f>
        <v>45574</v>
      </c>
      <c r="C785" s="8">
        <v>8.1458333333333304</v>
      </c>
      <c r="D785">
        <v>0.91060433799999996</v>
      </c>
      <c r="E785" s="6">
        <v>53.420141005677031</v>
      </c>
      <c r="F785" s="9">
        <v>76.006440614348506</v>
      </c>
      <c r="G785" s="9">
        <v>194.88527103569803</v>
      </c>
      <c r="H785" s="9">
        <f t="shared" si="19"/>
        <v>48.644612136341188</v>
      </c>
    </row>
    <row r="786" spans="1:8" x14ac:dyDescent="0.25">
      <c r="A786" s="14"/>
      <c r="B786" s="5">
        <f>DATE(YEAR(siječanj!B786),MONTH(siječanj!B786)+9,DAY(siječanj!B786))</f>
        <v>45574</v>
      </c>
      <c r="C786" s="8">
        <v>8.15625</v>
      </c>
      <c r="D786">
        <v>0.91060433799999996</v>
      </c>
      <c r="E786" s="6">
        <v>54.084333174146465</v>
      </c>
      <c r="F786" s="9">
        <v>76.036400506094594</v>
      </c>
      <c r="G786" s="9">
        <v>194.88429597546286</v>
      </c>
      <c r="H786" s="9">
        <f t="shared" si="19"/>
        <v>49.249428406215081</v>
      </c>
    </row>
    <row r="787" spans="1:8" x14ac:dyDescent="0.25">
      <c r="A787" s="14"/>
      <c r="B787" s="5">
        <f>DATE(YEAR(siječanj!B787),MONTH(siječanj!B787)+9,DAY(siječanj!B787))</f>
        <v>45574</v>
      </c>
      <c r="C787" s="8">
        <v>8.1666666666666696</v>
      </c>
      <c r="D787">
        <v>0.91060433799999996</v>
      </c>
      <c r="E787" s="6">
        <v>56.766099106255098</v>
      </c>
      <c r="F787" s="9">
        <v>76.295883984212381</v>
      </c>
      <c r="G787" s="9">
        <v>196.71448194238852</v>
      </c>
      <c r="H787" s="9">
        <f t="shared" si="19"/>
        <v>51.691456097493813</v>
      </c>
    </row>
    <row r="788" spans="1:8" x14ac:dyDescent="0.25">
      <c r="A788" s="14"/>
      <c r="B788" s="5">
        <f>DATE(YEAR(siječanj!B788),MONTH(siječanj!B788)+9,DAY(siječanj!B788))</f>
        <v>45574</v>
      </c>
      <c r="C788" s="8">
        <v>8.1770833333333304</v>
      </c>
      <c r="D788">
        <v>0.91060433799999996</v>
      </c>
      <c r="E788" s="6">
        <v>59.054027164961461</v>
      </c>
      <c r="F788" s="9">
        <v>76.524609296833475</v>
      </c>
      <c r="G788" s="9">
        <v>198.22399087310399</v>
      </c>
      <c r="H788" s="9">
        <f t="shared" si="19"/>
        <v>53.774853312783748</v>
      </c>
    </row>
    <row r="789" spans="1:8" x14ac:dyDescent="0.25">
      <c r="A789" s="14"/>
      <c r="B789" s="5">
        <f>DATE(YEAR(siječanj!B789),MONTH(siječanj!B789)+9,DAY(siječanj!B789))</f>
        <v>45574</v>
      </c>
      <c r="C789" s="8">
        <v>8.1875</v>
      </c>
      <c r="D789">
        <v>0.91060433799999996</v>
      </c>
      <c r="E789" s="6">
        <v>62.844052177141997</v>
      </c>
      <c r="F789" s="9">
        <v>76.979526156949461</v>
      </c>
      <c r="G789" s="9">
        <v>203.87486026515521</v>
      </c>
      <c r="H789" s="9">
        <f t="shared" si="19"/>
        <v>57.226066530003841</v>
      </c>
    </row>
    <row r="790" spans="1:8" x14ac:dyDescent="0.25">
      <c r="A790" s="14"/>
      <c r="B790" s="5">
        <f>DATE(YEAR(siječanj!B790),MONTH(siječanj!B790)+9,DAY(siječanj!B790))</f>
        <v>45574</v>
      </c>
      <c r="C790" s="8">
        <v>8.1979166666666696</v>
      </c>
      <c r="D790">
        <v>0.91060433799999996</v>
      </c>
      <c r="E790" s="6">
        <v>67.415123262783595</v>
      </c>
      <c r="F790" s="9">
        <v>77.573066752208689</v>
      </c>
      <c r="G790" s="9">
        <v>206.52957509832365</v>
      </c>
      <c r="H790" s="9">
        <f t="shared" si="19"/>
        <v>61.388503689895451</v>
      </c>
    </row>
    <row r="791" spans="1:8" x14ac:dyDescent="0.25">
      <c r="A791" s="14"/>
      <c r="B791" s="5">
        <f>DATE(YEAR(siječanj!B791),MONTH(siječanj!B791)+9,DAY(siječanj!B791))</f>
        <v>45574</v>
      </c>
      <c r="C791" s="8">
        <v>8.2083333333333304</v>
      </c>
      <c r="D791">
        <v>0.91060433799999996</v>
      </c>
      <c r="E791" s="6">
        <v>73.503996375286491</v>
      </c>
      <c r="F791" s="9">
        <v>78.471821272862044</v>
      </c>
      <c r="G791" s="9">
        <v>211.40854294702601</v>
      </c>
      <c r="H791" s="9">
        <f t="shared" si="19"/>
        <v>66.933057959672155</v>
      </c>
    </row>
    <row r="792" spans="1:8" x14ac:dyDescent="0.25">
      <c r="A792" s="14"/>
      <c r="B792" s="5">
        <f>DATE(YEAR(siječanj!B792),MONTH(siječanj!B792)+9,DAY(siječanj!B792))</f>
        <v>45574</v>
      </c>
      <c r="C792" s="8">
        <v>8.21875</v>
      </c>
      <c r="D792">
        <v>0.91060433799999996</v>
      </c>
      <c r="E792" s="6">
        <v>79.708442391689104</v>
      </c>
      <c r="F792" s="9">
        <v>79.802652199669808</v>
      </c>
      <c r="G792" s="9">
        <v>212.32853785957485</v>
      </c>
      <c r="H792" s="9">
        <f t="shared" si="19"/>
        <v>72.582853417095194</v>
      </c>
    </row>
    <row r="793" spans="1:8" x14ac:dyDescent="0.25">
      <c r="A793" s="14"/>
      <c r="B793" s="5">
        <f>DATE(YEAR(siječanj!B793),MONTH(siječanj!B793)+9,DAY(siječanj!B793))</f>
        <v>45574</v>
      </c>
      <c r="C793" s="8">
        <v>8.2291666666666696</v>
      </c>
      <c r="D793">
        <v>0.91060433799999996</v>
      </c>
      <c r="E793" s="6">
        <v>84.572949441303606</v>
      </c>
      <c r="F793" s="9">
        <v>81.920873200997761</v>
      </c>
      <c r="G793" s="9">
        <v>213.10343080435072</v>
      </c>
      <c r="H793" s="9">
        <f t="shared" si="19"/>
        <v>77.012494638705732</v>
      </c>
    </row>
    <row r="794" spans="1:8" x14ac:dyDescent="0.25">
      <c r="A794" s="14"/>
      <c r="B794" s="5">
        <f>DATE(YEAR(siječanj!B794),MONTH(siječanj!B794)+9,DAY(siječanj!B794))</f>
        <v>45574</v>
      </c>
      <c r="C794" s="8">
        <v>8.2395833333333304</v>
      </c>
      <c r="D794">
        <v>0.91060433799999996</v>
      </c>
      <c r="E794" s="6">
        <v>90.12368976125245</v>
      </c>
      <c r="F794" s="9">
        <v>84.811598042833396</v>
      </c>
      <c r="G794" s="9">
        <v>213.08366631244223</v>
      </c>
      <c r="H794" s="9">
        <f t="shared" si="19"/>
        <v>82.067022853162655</v>
      </c>
    </row>
    <row r="795" spans="1:8" x14ac:dyDescent="0.25">
      <c r="A795" s="14"/>
      <c r="B795" s="5">
        <f>DATE(YEAR(siječanj!B795),MONTH(siječanj!B795)+9,DAY(siječanj!B795))</f>
        <v>45574</v>
      </c>
      <c r="C795" s="8">
        <v>8.25</v>
      </c>
      <c r="D795">
        <v>0.91060433799999996</v>
      </c>
      <c r="E795" s="6">
        <v>95.144755837395792</v>
      </c>
      <c r="F795" s="9">
        <v>88.980384755866311</v>
      </c>
      <c r="G795" s="9">
        <v>212.77293923885807</v>
      </c>
      <c r="H795" s="9">
        <f t="shared" si="19"/>
        <v>86.639227403483432</v>
      </c>
    </row>
    <row r="796" spans="1:8" x14ac:dyDescent="0.25">
      <c r="A796" s="14"/>
      <c r="B796" s="5">
        <f>DATE(YEAR(siječanj!B796),MONTH(siječanj!B796)+9,DAY(siječanj!B796))</f>
        <v>45574</v>
      </c>
      <c r="C796" s="8">
        <v>8.2604166666666696</v>
      </c>
      <c r="D796">
        <v>0.91060433799999996</v>
      </c>
      <c r="E796" s="6">
        <v>98.183371229069849</v>
      </c>
      <c r="F796" s="9">
        <v>92.201407051240196</v>
      </c>
      <c r="G796" s="9">
        <v>212.1338682853866</v>
      </c>
      <c r="H796" s="9">
        <f t="shared" si="19"/>
        <v>89.406203760655387</v>
      </c>
    </row>
    <row r="797" spans="1:8" x14ac:dyDescent="0.25">
      <c r="A797" s="14"/>
      <c r="B797" s="5">
        <f>DATE(YEAR(siječanj!B797),MONTH(siječanj!B797)+9,DAY(siječanj!B797))</f>
        <v>45574</v>
      </c>
      <c r="C797" s="8">
        <v>8.2708333333333304</v>
      </c>
      <c r="D797">
        <v>0.91060433799999996</v>
      </c>
      <c r="E797" s="6">
        <v>100.34312724544461</v>
      </c>
      <c r="F797" s="9">
        <v>96.732048775976651</v>
      </c>
      <c r="G797" s="9">
        <v>205.72023690661163</v>
      </c>
      <c r="H797" s="9">
        <f t="shared" si="19"/>
        <v>91.372886958187848</v>
      </c>
    </row>
    <row r="798" spans="1:8" x14ac:dyDescent="0.25">
      <c r="A798" s="14"/>
      <c r="B798" s="5">
        <f>DATE(YEAR(siječanj!B798),MONTH(siječanj!B798)+9,DAY(siječanj!B798))</f>
        <v>45574</v>
      </c>
      <c r="C798" s="8">
        <v>8.28125</v>
      </c>
      <c r="D798">
        <v>0.91060433799999996</v>
      </c>
      <c r="E798" s="6">
        <v>101.29028959896584</v>
      </c>
      <c r="F798" s="9">
        <v>103.53493643094117</v>
      </c>
      <c r="G798" s="9">
        <v>174.49657731874339</v>
      </c>
      <c r="H798" s="9">
        <f t="shared" si="19"/>
        <v>92.235377106094575</v>
      </c>
    </row>
    <row r="799" spans="1:8" x14ac:dyDescent="0.25">
      <c r="A799" s="14"/>
      <c r="B799" s="5">
        <f>DATE(YEAR(siječanj!B799),MONTH(siječanj!B799)+9,DAY(siječanj!B799))</f>
        <v>45574</v>
      </c>
      <c r="C799" s="8">
        <v>8.2916666666666696</v>
      </c>
      <c r="D799">
        <v>0.91060433799999996</v>
      </c>
      <c r="E799" s="6">
        <v>99.24014884602785</v>
      </c>
      <c r="F799" s="9">
        <v>111.82549967446309</v>
      </c>
      <c r="G799" s="9">
        <v>102.33764413962398</v>
      </c>
      <c r="H799" s="9">
        <f t="shared" si="19"/>
        <v>90.368510042958647</v>
      </c>
    </row>
    <row r="800" spans="1:8" x14ac:dyDescent="0.25">
      <c r="A800" s="14"/>
      <c r="B800" s="5">
        <f>DATE(YEAR(siječanj!B800),MONTH(siječanj!B800)+9,DAY(siječanj!B800))</f>
        <v>45574</v>
      </c>
      <c r="C800" s="8">
        <v>8.3020833333333304</v>
      </c>
      <c r="D800">
        <v>0.91060433799999996</v>
      </c>
      <c r="E800" s="6">
        <v>96.607030408463586</v>
      </c>
      <c r="F800" s="9">
        <v>115.24707268879287</v>
      </c>
      <c r="G800" s="9">
        <v>41.653435732420476</v>
      </c>
      <c r="H800" s="9">
        <f t="shared" si="19"/>
        <v>87.970780971244849</v>
      </c>
    </row>
    <row r="801" spans="1:8" x14ac:dyDescent="0.25">
      <c r="A801" s="14"/>
      <c r="B801" s="5">
        <f>DATE(YEAR(siječanj!B801),MONTH(siječanj!B801)+9,DAY(siječanj!B801))</f>
        <v>45574</v>
      </c>
      <c r="C801" s="8">
        <v>8.3125</v>
      </c>
      <c r="D801">
        <v>0.91060433799999996</v>
      </c>
      <c r="E801" s="6">
        <v>96.406753770823386</v>
      </c>
      <c r="F801" s="9">
        <v>119.20490925074988</v>
      </c>
      <c r="G801" s="9">
        <v>11.807120621969494</v>
      </c>
      <c r="H801" s="9">
        <f t="shared" si="19"/>
        <v>87.78840819620963</v>
      </c>
    </row>
    <row r="802" spans="1:8" x14ac:dyDescent="0.25">
      <c r="A802" s="14"/>
      <c r="B802" s="5">
        <f>DATE(YEAR(siječanj!B802),MONTH(siječanj!B802)+9,DAY(siječanj!B802))</f>
        <v>45574</v>
      </c>
      <c r="C802" s="8">
        <v>8.3229166666666696</v>
      </c>
      <c r="D802">
        <v>0.91060433799999996</v>
      </c>
      <c r="E802" s="6">
        <v>95.491089263381909</v>
      </c>
      <c r="F802" s="9">
        <v>125.09406794466079</v>
      </c>
      <c r="G802" s="9">
        <v>4.6704333707453083</v>
      </c>
      <c r="H802" s="9">
        <f t="shared" si="19"/>
        <v>86.954600123580789</v>
      </c>
    </row>
    <row r="803" spans="1:8" x14ac:dyDescent="0.25">
      <c r="A803" s="14"/>
      <c r="B803" s="5">
        <f>DATE(YEAR(siječanj!B803),MONTH(siječanj!B803)+9,DAY(siječanj!B803))</f>
        <v>45574</v>
      </c>
      <c r="C803" s="8">
        <v>8.3333333333333304</v>
      </c>
      <c r="D803">
        <v>0.91060433799999996</v>
      </c>
      <c r="E803" s="6">
        <v>96.902095214594127</v>
      </c>
      <c r="F803" s="9">
        <v>133.14418174351226</v>
      </c>
      <c r="G803" s="9">
        <v>2.4098500885588647</v>
      </c>
      <c r="H803" s="9">
        <f t="shared" si="19"/>
        <v>88.239468263698456</v>
      </c>
    </row>
    <row r="804" spans="1:8" x14ac:dyDescent="0.25">
      <c r="A804" s="14"/>
      <c r="B804" s="5">
        <f>DATE(YEAR(siječanj!B804),MONTH(siječanj!B804)+9,DAY(siječanj!B804))</f>
        <v>45574</v>
      </c>
      <c r="C804" s="8">
        <v>8.34375</v>
      </c>
      <c r="D804">
        <v>0.91060433799999996</v>
      </c>
      <c r="E804" s="6">
        <v>97.750764350312934</v>
      </c>
      <c r="F804" s="9">
        <v>136.69384314698135</v>
      </c>
      <c r="G804" s="9">
        <v>1.781219856091051</v>
      </c>
      <c r="H804" s="9">
        <f t="shared" si="19"/>
        <v>89.01227006021071</v>
      </c>
    </row>
    <row r="805" spans="1:8" x14ac:dyDescent="0.25">
      <c r="A805" s="14"/>
      <c r="B805" s="5">
        <f>DATE(YEAR(siječanj!B805),MONTH(siječanj!B805)+9,DAY(siječanj!B805))</f>
        <v>45574</v>
      </c>
      <c r="C805" s="8">
        <v>8.3541666666666696</v>
      </c>
      <c r="D805">
        <v>0.91060433799999996</v>
      </c>
      <c r="E805" s="6">
        <v>97.164071762520024</v>
      </c>
      <c r="F805" s="9">
        <v>139.25959685245809</v>
      </c>
      <c r="G805" s="9">
        <v>1.5607671910505148</v>
      </c>
      <c r="H805" s="9">
        <f t="shared" si="19"/>
        <v>88.478025244694038</v>
      </c>
    </row>
    <row r="806" spans="1:8" x14ac:dyDescent="0.25">
      <c r="A806" s="14"/>
      <c r="B806" s="5">
        <f>DATE(YEAR(siječanj!B806),MONTH(siječanj!B806)+9,DAY(siječanj!B806))</f>
        <v>45574</v>
      </c>
      <c r="C806" s="8">
        <v>8.3645833333333304</v>
      </c>
      <c r="D806">
        <v>0.91060433799999996</v>
      </c>
      <c r="E806" s="6">
        <v>97.415222865833641</v>
      </c>
      <c r="F806" s="9">
        <v>142.27101511455885</v>
      </c>
      <c r="G806" s="9">
        <v>1.493763091173985</v>
      </c>
      <c r="H806" s="9">
        <f t="shared" si="19"/>
        <v>88.706724528864896</v>
      </c>
    </row>
    <row r="807" spans="1:8" x14ac:dyDescent="0.25">
      <c r="A807" s="14"/>
      <c r="B807" s="5">
        <f>DATE(YEAR(siječanj!B807),MONTH(siječanj!B807)+9,DAY(siječanj!B807))</f>
        <v>45574</v>
      </c>
      <c r="C807" s="8">
        <v>8.375</v>
      </c>
      <c r="D807">
        <v>0.91060433799999996</v>
      </c>
      <c r="E807" s="6">
        <v>97.73241647313462</v>
      </c>
      <c r="F807" s="9">
        <v>145.62827470085651</v>
      </c>
      <c r="G807" s="9">
        <v>1.4005633393652135</v>
      </c>
      <c r="H807" s="9">
        <f t="shared" si="19"/>
        <v>88.995562403659036</v>
      </c>
    </row>
    <row r="808" spans="1:8" x14ac:dyDescent="0.25">
      <c r="A808" s="14"/>
      <c r="B808" s="5">
        <f>DATE(YEAR(siječanj!B808),MONTH(siječanj!B808)+9,DAY(siječanj!B808))</f>
        <v>45574</v>
      </c>
      <c r="C808" s="8">
        <v>8.3854166666666696</v>
      </c>
      <c r="D808">
        <v>0.91060433799999996</v>
      </c>
      <c r="E808" s="6">
        <v>98.798778934416632</v>
      </c>
      <c r="F808" s="9">
        <v>147.21780331836453</v>
      </c>
      <c r="G808" s="9">
        <v>1.3114267504208761</v>
      </c>
      <c r="H808" s="9">
        <f t="shared" si="19"/>
        <v>89.966596686782793</v>
      </c>
    </row>
    <row r="809" spans="1:8" x14ac:dyDescent="0.25">
      <c r="A809" s="14"/>
      <c r="B809" s="5">
        <f>DATE(YEAR(siječanj!B809),MONTH(siječanj!B809)+9,DAY(siječanj!B809))</f>
        <v>45574</v>
      </c>
      <c r="C809" s="8">
        <v>8.3958333333333304</v>
      </c>
      <c r="D809">
        <v>0.91060433799999996</v>
      </c>
      <c r="E809" s="6">
        <v>98.227394309672349</v>
      </c>
      <c r="F809" s="9">
        <v>148.12043726645814</v>
      </c>
      <c r="G809" s="9">
        <v>1.3053161924363685</v>
      </c>
      <c r="H809" s="9">
        <f t="shared" si="19"/>
        <v>89.446291368824149</v>
      </c>
    </row>
    <row r="810" spans="1:8" x14ac:dyDescent="0.25">
      <c r="A810" s="14"/>
      <c r="B810" s="5">
        <f>DATE(YEAR(siječanj!B810),MONTH(siječanj!B810)+9,DAY(siječanj!B810))</f>
        <v>45574</v>
      </c>
      <c r="C810" s="8">
        <v>8.40625</v>
      </c>
      <c r="D810">
        <v>0.91060433799999996</v>
      </c>
      <c r="E810" s="6">
        <v>98.05701328136152</v>
      </c>
      <c r="F810" s="9">
        <v>148.83559035927271</v>
      </c>
      <c r="G810" s="9">
        <v>1.2751385977537826</v>
      </c>
      <c r="H810" s="9">
        <f t="shared" si="19"/>
        <v>89.291141665331409</v>
      </c>
    </row>
    <row r="811" spans="1:8" x14ac:dyDescent="0.25">
      <c r="A811" s="14"/>
      <c r="B811" s="5">
        <f>DATE(YEAR(siječanj!B811),MONTH(siječanj!B811)+9,DAY(siječanj!B811))</f>
        <v>45574</v>
      </c>
      <c r="C811" s="8">
        <v>8.4166666666666696</v>
      </c>
      <c r="D811">
        <v>0.91060433799999996</v>
      </c>
      <c r="E811" s="6">
        <v>98.839145249594381</v>
      </c>
      <c r="F811" s="9">
        <v>148.89508580547906</v>
      </c>
      <c r="G811" s="9">
        <v>1.286406633980278</v>
      </c>
      <c r="H811" s="9">
        <f t="shared" si="19"/>
        <v>90.003354428492727</v>
      </c>
    </row>
    <row r="812" spans="1:8" x14ac:dyDescent="0.25">
      <c r="A812" s="14"/>
      <c r="B812" s="5">
        <f>DATE(YEAR(siječanj!B812),MONTH(siječanj!B812)+9,DAY(siječanj!B812))</f>
        <v>45574</v>
      </c>
      <c r="C812" s="8">
        <v>8.4270833333333304</v>
      </c>
      <c r="D812">
        <v>0.91060433799999996</v>
      </c>
      <c r="E812" s="6">
        <v>98.881333542479027</v>
      </c>
      <c r="F812" s="9">
        <v>148.69854181316876</v>
      </c>
      <c r="G812" s="9">
        <v>1.2951248622608738</v>
      </c>
      <c r="H812" s="9">
        <f t="shared" si="19"/>
        <v>90.041771271006311</v>
      </c>
    </row>
    <row r="813" spans="1:8" x14ac:dyDescent="0.25">
      <c r="A813" s="14"/>
      <c r="B813" s="5">
        <f>DATE(YEAR(siječanj!B813),MONTH(siječanj!B813)+9,DAY(siječanj!B813))</f>
        <v>45574</v>
      </c>
      <c r="C813" s="8">
        <v>8.4375</v>
      </c>
      <c r="D813">
        <v>0.91060433799999996</v>
      </c>
      <c r="E813" s="6">
        <v>98.935468648624152</v>
      </c>
      <c r="F813" s="9">
        <v>148.47358562049351</v>
      </c>
      <c r="G813" s="9">
        <v>1.283302300293012</v>
      </c>
      <c r="H813" s="9">
        <f t="shared" si="19"/>
        <v>90.091066933500144</v>
      </c>
    </row>
    <row r="814" spans="1:8" x14ac:dyDescent="0.25">
      <c r="A814" s="14"/>
      <c r="B814" s="5">
        <f>DATE(YEAR(siječanj!B814),MONTH(siječanj!B814)+9,DAY(siječanj!B814))</f>
        <v>45574</v>
      </c>
      <c r="C814" s="8">
        <v>8.4479166666666696</v>
      </c>
      <c r="D814">
        <v>0.91060433799999996</v>
      </c>
      <c r="E814" s="6">
        <v>100.66839313039567</v>
      </c>
      <c r="F814" s="9">
        <v>148.68738144747422</v>
      </c>
      <c r="G814" s="9">
        <v>1.2440057681633212</v>
      </c>
      <c r="H814" s="9">
        <f t="shared" si="19"/>
        <v>91.669075484027687</v>
      </c>
    </row>
    <row r="815" spans="1:8" x14ac:dyDescent="0.25">
      <c r="A815" s="14"/>
      <c r="B815" s="5">
        <f>DATE(YEAR(siječanj!B815),MONTH(siječanj!B815)+9,DAY(siječanj!B815))</f>
        <v>45574</v>
      </c>
      <c r="C815" s="8">
        <v>8.4583333333333304</v>
      </c>
      <c r="D815">
        <v>0.91060433799999996</v>
      </c>
      <c r="E815" s="6">
        <v>101.27985239622294</v>
      </c>
      <c r="F815" s="9">
        <v>148.75749849539224</v>
      </c>
      <c r="G815" s="9">
        <v>1.2032181627922689</v>
      </c>
      <c r="H815" s="9">
        <f t="shared" si="19"/>
        <v>92.225872944000301</v>
      </c>
    </row>
    <row r="816" spans="1:8" x14ac:dyDescent="0.25">
      <c r="A816" s="14"/>
      <c r="B816" s="5">
        <f>DATE(YEAR(siječanj!B816),MONTH(siječanj!B816)+9,DAY(siječanj!B816))</f>
        <v>45574</v>
      </c>
      <c r="C816" s="8">
        <v>8.46875</v>
      </c>
      <c r="D816">
        <v>0.91060433799999996</v>
      </c>
      <c r="E816" s="6">
        <v>102.24708310992749</v>
      </c>
      <c r="F816" s="9">
        <v>148.78743450368441</v>
      </c>
      <c r="G816" s="9">
        <v>1.116477209182865</v>
      </c>
      <c r="H816" s="9">
        <f t="shared" si="19"/>
        <v>93.106637427746492</v>
      </c>
    </row>
    <row r="817" spans="1:8" x14ac:dyDescent="0.25">
      <c r="A817" s="14"/>
      <c r="B817" s="5">
        <f>DATE(YEAR(siječanj!B817),MONTH(siječanj!B817)+9,DAY(siječanj!B817))</f>
        <v>45574</v>
      </c>
      <c r="C817" s="8">
        <v>8.4791666666666696</v>
      </c>
      <c r="D817">
        <v>0.91060433799999996</v>
      </c>
      <c r="E817" s="6">
        <v>102.77881089702187</v>
      </c>
      <c r="F817" s="9">
        <v>148.59156631806093</v>
      </c>
      <c r="G817" s="9">
        <v>1.0754570853054306</v>
      </c>
      <c r="H817" s="9">
        <f t="shared" si="19"/>
        <v>93.590831057309785</v>
      </c>
    </row>
    <row r="818" spans="1:8" x14ac:dyDescent="0.25">
      <c r="A818" s="14"/>
      <c r="B818" s="5">
        <f>DATE(YEAR(siječanj!B818),MONTH(siječanj!B818)+9,DAY(siječanj!B818))</f>
        <v>45574</v>
      </c>
      <c r="C818" s="8">
        <v>8.4895833333333304</v>
      </c>
      <c r="D818">
        <v>0.91060433799999996</v>
      </c>
      <c r="E818" s="6">
        <v>102.62201242182736</v>
      </c>
      <c r="F818" s="9">
        <v>148.39584398785868</v>
      </c>
      <c r="G818" s="9">
        <v>1.0575886542219255</v>
      </c>
      <c r="H818" s="9">
        <f t="shared" si="19"/>
        <v>93.448049685605881</v>
      </c>
    </row>
    <row r="819" spans="1:8" x14ac:dyDescent="0.25">
      <c r="A819" s="14"/>
      <c r="B819" s="5">
        <f>DATE(YEAR(siječanj!B819),MONTH(siječanj!B819)+9,DAY(siječanj!B819))</f>
        <v>45574</v>
      </c>
      <c r="C819" s="8">
        <v>8.5</v>
      </c>
      <c r="D819">
        <v>0.91060433799999996</v>
      </c>
      <c r="E819" s="6">
        <v>101.06865177542493</v>
      </c>
      <c r="F819" s="9">
        <v>148.39272022616649</v>
      </c>
      <c r="G819" s="9">
        <v>1.0878190778814705</v>
      </c>
      <c r="H819" s="9">
        <f t="shared" si="19"/>
        <v>92.033552742513336</v>
      </c>
    </row>
    <row r="820" spans="1:8" x14ac:dyDescent="0.25">
      <c r="A820" s="14"/>
      <c r="B820" s="5">
        <f>DATE(YEAR(siječanj!B820),MONTH(siječanj!B820)+9,DAY(siječanj!B820))</f>
        <v>45574</v>
      </c>
      <c r="C820" s="8">
        <v>8.5104166666666696</v>
      </c>
      <c r="D820">
        <v>0.91060433799999996</v>
      </c>
      <c r="E820" s="6">
        <v>100.18471372348881</v>
      </c>
      <c r="F820" s="9">
        <v>147.77713519305638</v>
      </c>
      <c r="G820" s="9">
        <v>1.0976686373273725</v>
      </c>
      <c r="H820" s="9">
        <f t="shared" si="19"/>
        <v>91.22863491789704</v>
      </c>
    </row>
    <row r="821" spans="1:8" x14ac:dyDescent="0.25">
      <c r="A821" s="14"/>
      <c r="B821" s="5">
        <f>DATE(YEAR(siječanj!B821),MONTH(siječanj!B821)+9,DAY(siječanj!B821))</f>
        <v>45574</v>
      </c>
      <c r="C821" s="8">
        <v>8.5208333333333304</v>
      </c>
      <c r="D821">
        <v>0.91060433799999996</v>
      </c>
      <c r="E821" s="6">
        <v>100.20590443770575</v>
      </c>
      <c r="F821" s="9">
        <v>147.37371741658572</v>
      </c>
      <c r="G821" s="9">
        <v>1.0781678973674722</v>
      </c>
      <c r="H821" s="9">
        <f t="shared" si="19"/>
        <v>91.247931274188304</v>
      </c>
    </row>
    <row r="822" spans="1:8" x14ac:dyDescent="0.25">
      <c r="A822" s="14"/>
      <c r="B822" s="5">
        <f>DATE(YEAR(siječanj!B822),MONTH(siječanj!B822)+9,DAY(siječanj!B822))</f>
        <v>45574</v>
      </c>
      <c r="C822" s="8">
        <v>8.53125</v>
      </c>
      <c r="D822">
        <v>0.91060433799999996</v>
      </c>
      <c r="E822" s="6">
        <v>99.368410558435897</v>
      </c>
      <c r="F822" s="9">
        <v>147.19898014650542</v>
      </c>
      <c r="G822" s="9">
        <v>1.1206794535142768</v>
      </c>
      <c r="H822" s="9">
        <f t="shared" si="19"/>
        <v>90.485305714676727</v>
      </c>
    </row>
    <row r="823" spans="1:8" x14ac:dyDescent="0.25">
      <c r="A823" s="14"/>
      <c r="B823" s="5">
        <f>DATE(YEAR(siječanj!B823),MONTH(siječanj!B823)+9,DAY(siječanj!B823))</f>
        <v>45574</v>
      </c>
      <c r="C823" s="8">
        <v>8.5416666666666696</v>
      </c>
      <c r="D823">
        <v>0.91060433799999996</v>
      </c>
      <c r="E823" s="6">
        <v>97.251322717662532</v>
      </c>
      <c r="F823" s="9">
        <v>146.70107073251552</v>
      </c>
      <c r="G823" s="9">
        <v>1.1108776916667045</v>
      </c>
      <c r="H823" s="9">
        <f t="shared" si="19"/>
        <v>88.557476342941442</v>
      </c>
    </row>
    <row r="824" spans="1:8" x14ac:dyDescent="0.25">
      <c r="A824" s="14"/>
      <c r="B824" s="5">
        <f>DATE(YEAR(siječanj!B824),MONTH(siječanj!B824)+9,DAY(siječanj!B824))</f>
        <v>45574</v>
      </c>
      <c r="C824" s="8">
        <v>8.5520833333333304</v>
      </c>
      <c r="D824">
        <v>0.91060433799999996</v>
      </c>
      <c r="E824" s="6">
        <v>96.1446599620283</v>
      </c>
      <c r="F824" s="9">
        <v>146.30348964837529</v>
      </c>
      <c r="G824" s="9">
        <v>1.0957887148114072</v>
      </c>
      <c r="H824" s="9">
        <f t="shared" si="19"/>
        <v>87.54974443695788</v>
      </c>
    </row>
    <row r="825" spans="1:8" x14ac:dyDescent="0.25">
      <c r="A825" s="14"/>
      <c r="B825" s="5">
        <f>DATE(YEAR(siječanj!B825),MONTH(siječanj!B825)+9,DAY(siječanj!B825))</f>
        <v>45574</v>
      </c>
      <c r="C825" s="8">
        <v>8.5625</v>
      </c>
      <c r="D825">
        <v>0.91060433799999996</v>
      </c>
      <c r="E825" s="6">
        <v>96.134971652231457</v>
      </c>
      <c r="F825" s="9">
        <v>145.73242091765474</v>
      </c>
      <c r="G825" s="9">
        <v>1.076265693174334</v>
      </c>
      <c r="H825" s="9">
        <f t="shared" si="19"/>
        <v>87.540922220028989</v>
      </c>
    </row>
    <row r="826" spans="1:8" x14ac:dyDescent="0.25">
      <c r="A826" s="14"/>
      <c r="B826" s="5">
        <f>DATE(YEAR(siječanj!B826),MONTH(siječanj!B826)+9,DAY(siječanj!B826))</f>
        <v>45574</v>
      </c>
      <c r="C826" s="8">
        <v>8.5729166666666696</v>
      </c>
      <c r="D826">
        <v>0.91060433799999996</v>
      </c>
      <c r="E826" s="6">
        <v>96.473140174334674</v>
      </c>
      <c r="F826" s="9">
        <v>145.21700588254197</v>
      </c>
      <c r="G826" s="9">
        <v>1.0548767640785559</v>
      </c>
      <c r="H826" s="9">
        <f t="shared" si="19"/>
        <v>87.848859943231233</v>
      </c>
    </row>
    <row r="827" spans="1:8" x14ac:dyDescent="0.25">
      <c r="A827" s="14"/>
      <c r="B827" s="5">
        <f>DATE(YEAR(siječanj!B827),MONTH(siječanj!B827)+9,DAY(siječanj!B827))</f>
        <v>45574</v>
      </c>
      <c r="C827" s="8">
        <v>8.5833333333333304</v>
      </c>
      <c r="D827">
        <v>0.91060433799999996</v>
      </c>
      <c r="E827" s="6">
        <v>98.987203355800077</v>
      </c>
      <c r="F827" s="9">
        <v>143.96712285293765</v>
      </c>
      <c r="G827" s="9">
        <v>1.053046795323576</v>
      </c>
      <c r="H827" s="9">
        <f t="shared" si="19"/>
        <v>90.1381767822797</v>
      </c>
    </row>
    <row r="828" spans="1:8" x14ac:dyDescent="0.25">
      <c r="A828" s="14"/>
      <c r="B828" s="5">
        <f>DATE(YEAR(siječanj!B828),MONTH(siječanj!B828)+9,DAY(siječanj!B828))</f>
        <v>45574</v>
      </c>
      <c r="C828" s="8">
        <v>8.59375</v>
      </c>
      <c r="D828">
        <v>0.91060433799999996</v>
      </c>
      <c r="E828" s="6">
        <v>100.54375073876507</v>
      </c>
      <c r="F828" s="9">
        <v>143.43099416958995</v>
      </c>
      <c r="G828" s="9">
        <v>1.0248522659202088</v>
      </c>
      <c r="H828" s="9">
        <f t="shared" si="19"/>
        <v>91.555575581510169</v>
      </c>
    </row>
    <row r="829" spans="1:8" x14ac:dyDescent="0.25">
      <c r="A829" s="14"/>
      <c r="B829" s="5">
        <f>DATE(YEAR(siječanj!B829),MONTH(siječanj!B829)+9,DAY(siječanj!B829))</f>
        <v>45574</v>
      </c>
      <c r="C829" s="8">
        <v>8.6041666666666696</v>
      </c>
      <c r="D829">
        <v>0.91060433799999996</v>
      </c>
      <c r="E829" s="6">
        <v>100.48388068926991</v>
      </c>
      <c r="F829" s="9">
        <v>142.758249852495</v>
      </c>
      <c r="G829" s="9">
        <v>0.99937861033884234</v>
      </c>
      <c r="H829" s="9">
        <f t="shared" si="19"/>
        <v>91.50105765472361</v>
      </c>
    </row>
    <row r="830" spans="1:8" x14ac:dyDescent="0.25">
      <c r="A830" s="14"/>
      <c r="B830" s="5">
        <f>DATE(YEAR(siječanj!B830),MONTH(siječanj!B830)+9,DAY(siječanj!B830))</f>
        <v>45574</v>
      </c>
      <c r="C830" s="8">
        <v>8.6145833333333304</v>
      </c>
      <c r="D830">
        <v>0.91060433799999996</v>
      </c>
      <c r="E830" s="6">
        <v>102.48931450409941</v>
      </c>
      <c r="F830" s="9">
        <v>141.47021815429008</v>
      </c>
      <c r="G830" s="9">
        <v>1.0241737538450526</v>
      </c>
      <c r="H830" s="9">
        <f t="shared" si="19"/>
        <v>93.327214386079234</v>
      </c>
    </row>
    <row r="831" spans="1:8" x14ac:dyDescent="0.25">
      <c r="A831" s="14"/>
      <c r="B831" s="5">
        <f>DATE(YEAR(siječanj!B831),MONTH(siječanj!B831)+9,DAY(siječanj!B831))</f>
        <v>45574</v>
      </c>
      <c r="C831" s="8">
        <v>8.625</v>
      </c>
      <c r="D831">
        <v>0.91060433799999996</v>
      </c>
      <c r="E831" s="6">
        <v>103.14050746764208</v>
      </c>
      <c r="F831" s="9">
        <v>138.86313191380859</v>
      </c>
      <c r="G831" s="9">
        <v>0.99771108181204149</v>
      </c>
      <c r="H831" s="9">
        <f t="shared" si="19"/>
        <v>93.920193523556264</v>
      </c>
    </row>
    <row r="832" spans="1:8" x14ac:dyDescent="0.25">
      <c r="A832" s="14"/>
      <c r="B832" s="5">
        <f>DATE(YEAR(siječanj!B832),MONTH(siječanj!B832)+9,DAY(siječanj!B832))</f>
        <v>45574</v>
      </c>
      <c r="C832" s="8">
        <v>8.6354166666666696</v>
      </c>
      <c r="D832">
        <v>0.91060433799999996</v>
      </c>
      <c r="E832" s="6">
        <v>103.99008512875071</v>
      </c>
      <c r="F832" s="9">
        <v>137.05581887310711</v>
      </c>
      <c r="G832" s="9">
        <v>1.0000409501967824</v>
      </c>
      <c r="H832" s="9">
        <f t="shared" si="19"/>
        <v>94.693822627229679</v>
      </c>
    </row>
    <row r="833" spans="1:8" x14ac:dyDescent="0.25">
      <c r="A833" s="14"/>
      <c r="B833" s="5">
        <f>DATE(YEAR(siječanj!B833),MONTH(siječanj!B833)+9,DAY(siječanj!B833))</f>
        <v>45574</v>
      </c>
      <c r="C833" s="8">
        <v>8.6458333333333304</v>
      </c>
      <c r="D833">
        <v>0.91060433799999996</v>
      </c>
      <c r="E833" s="6">
        <v>105.73633399264925</v>
      </c>
      <c r="F833" s="9">
        <v>135.46701606702979</v>
      </c>
      <c r="G833" s="9">
        <v>0.98314787953567062</v>
      </c>
      <c r="H833" s="9">
        <f t="shared" si="19"/>
        <v>96.283964417923258</v>
      </c>
    </row>
    <row r="834" spans="1:8" x14ac:dyDescent="0.25">
      <c r="A834" s="14"/>
      <c r="B834" s="5">
        <f>DATE(YEAR(siječanj!B834),MONTH(siječanj!B834)+9,DAY(siječanj!B834))</f>
        <v>45574</v>
      </c>
      <c r="C834" s="8">
        <v>8.65625</v>
      </c>
      <c r="D834">
        <v>0.91060433799999996</v>
      </c>
      <c r="E834" s="6">
        <v>105.54788986355672</v>
      </c>
      <c r="F834" s="9">
        <v>134.08361957916424</v>
      </c>
      <c r="G834" s="9">
        <v>0.98721858996669876</v>
      </c>
      <c r="H834" s="9">
        <f t="shared" si="19"/>
        <v>96.112366376500972</v>
      </c>
    </row>
    <row r="835" spans="1:8" x14ac:dyDescent="0.25">
      <c r="A835" s="14"/>
      <c r="B835" s="5">
        <f>DATE(YEAR(siječanj!B835),MONTH(siječanj!B835)+9,DAY(siječanj!B835))</f>
        <v>45574</v>
      </c>
      <c r="C835" s="8">
        <v>8.6666666666666696</v>
      </c>
      <c r="D835">
        <v>0.91060433799999996</v>
      </c>
      <c r="E835" s="6">
        <v>105.65283045839337</v>
      </c>
      <c r="F835" s="9">
        <v>131.4265584986494</v>
      </c>
      <c r="G835" s="9">
        <v>0.9994149080705762</v>
      </c>
      <c r="H835" s="9">
        <f t="shared" si="19"/>
        <v>96.20792573739152</v>
      </c>
    </row>
    <row r="836" spans="1:8" x14ac:dyDescent="0.25">
      <c r="A836" s="14"/>
      <c r="B836" s="5">
        <f>DATE(YEAR(siječanj!B836),MONTH(siječanj!B836)+9,DAY(siječanj!B836))</f>
        <v>45574</v>
      </c>
      <c r="C836" s="8">
        <v>8.6770833333333304</v>
      </c>
      <c r="D836">
        <v>0.91060433799999996</v>
      </c>
      <c r="E836" s="6">
        <v>106.32673754206694</v>
      </c>
      <c r="F836" s="9">
        <v>129.99364533302756</v>
      </c>
      <c r="G836" s="9">
        <v>1.0190665883920595</v>
      </c>
      <c r="H836" s="9">
        <f t="shared" ref="H836:H899" si="20">D836*E836</f>
        <v>96.821588451193605</v>
      </c>
    </row>
    <row r="837" spans="1:8" x14ac:dyDescent="0.25">
      <c r="A837" s="14"/>
      <c r="B837" s="5">
        <f>DATE(YEAR(siječanj!B837),MONTH(siječanj!B837)+9,DAY(siječanj!B837))</f>
        <v>45574</v>
      </c>
      <c r="C837" s="8">
        <v>8.6875</v>
      </c>
      <c r="D837">
        <v>0.91060433799999996</v>
      </c>
      <c r="E837" s="6">
        <v>108.86867432190738</v>
      </c>
      <c r="F837" s="9">
        <v>129.18328330692231</v>
      </c>
      <c r="G837" s="9">
        <v>1.0688904729894897</v>
      </c>
      <c r="H837" s="9">
        <f t="shared" si="20"/>
        <v>99.136287109838065</v>
      </c>
    </row>
    <row r="838" spans="1:8" x14ac:dyDescent="0.25">
      <c r="A838" s="14"/>
      <c r="B838" s="5">
        <f>DATE(YEAR(siječanj!B838),MONTH(siječanj!B838)+9,DAY(siječanj!B838))</f>
        <v>45574</v>
      </c>
      <c r="C838" s="8">
        <v>8.6979166666666696</v>
      </c>
      <c r="D838">
        <v>0.91060433799999996</v>
      </c>
      <c r="E838" s="6">
        <v>109.93481704223285</v>
      </c>
      <c r="F838" s="9">
        <v>128.47729167729872</v>
      </c>
      <c r="G838" s="9">
        <v>1.2112305659419063</v>
      </c>
      <c r="H838" s="9">
        <f t="shared" si="20"/>
        <v>100.10712129589356</v>
      </c>
    </row>
    <row r="839" spans="1:8" x14ac:dyDescent="0.25">
      <c r="A839" s="14"/>
      <c r="B839" s="5">
        <f>DATE(YEAR(siječanj!B839),MONTH(siječanj!B839)+9,DAY(siječanj!B839))</f>
        <v>45574</v>
      </c>
      <c r="C839" s="8">
        <v>8.7083333333333304</v>
      </c>
      <c r="D839">
        <v>0.91060433799999996</v>
      </c>
      <c r="E839" s="6">
        <v>111.49944754208796</v>
      </c>
      <c r="F839" s="9">
        <v>127.85469677125374</v>
      </c>
      <c r="G839" s="9">
        <v>1.5754209581422154</v>
      </c>
      <c r="H839" s="9">
        <f t="shared" si="20"/>
        <v>101.53188061642874</v>
      </c>
    </row>
    <row r="840" spans="1:8" x14ac:dyDescent="0.25">
      <c r="A840" s="14"/>
      <c r="B840" s="5">
        <f>DATE(YEAR(siječanj!B840),MONTH(siječanj!B840)+9,DAY(siječanj!B840))</f>
        <v>45574</v>
      </c>
      <c r="C840" s="8">
        <v>8.71875</v>
      </c>
      <c r="D840">
        <v>0.91060433799999996</v>
      </c>
      <c r="E840" s="6">
        <v>114.63180954982609</v>
      </c>
      <c r="F840" s="9">
        <v>127.83644315837815</v>
      </c>
      <c r="G840" s="9">
        <v>2.5684536157768942</v>
      </c>
      <c r="H840" s="9">
        <f t="shared" si="20"/>
        <v>104.38422304886146</v>
      </c>
    </row>
    <row r="841" spans="1:8" x14ac:dyDescent="0.25">
      <c r="A841" s="14"/>
      <c r="B841" s="5">
        <f>DATE(YEAR(siječanj!B841),MONTH(siječanj!B841)+9,DAY(siječanj!B841))</f>
        <v>45574</v>
      </c>
      <c r="C841" s="8">
        <v>8.7291666666666696</v>
      </c>
      <c r="D841">
        <v>0.91060433799999996</v>
      </c>
      <c r="E841" s="6">
        <v>118.76006516339352</v>
      </c>
      <c r="F841" s="9">
        <v>128.27024658975847</v>
      </c>
      <c r="G841" s="9">
        <v>6.3354491283259495</v>
      </c>
      <c r="H841" s="9">
        <f t="shared" si="20"/>
        <v>108.14343051894882</v>
      </c>
    </row>
    <row r="842" spans="1:8" x14ac:dyDescent="0.25">
      <c r="A842" s="14"/>
      <c r="B842" s="5">
        <f>DATE(YEAR(siječanj!B842),MONTH(siječanj!B842)+9,DAY(siječanj!B842))</f>
        <v>45574</v>
      </c>
      <c r="C842" s="8">
        <v>8.7395833333333304</v>
      </c>
      <c r="D842">
        <v>0.91060433799999996</v>
      </c>
      <c r="E842" s="6">
        <v>123.24268312363712</v>
      </c>
      <c r="F842" s="9">
        <v>129.86374023688708</v>
      </c>
      <c r="G842" s="9">
        <v>21.703310306575034</v>
      </c>
      <c r="H842" s="9">
        <f t="shared" si="20"/>
        <v>112.22532187914335</v>
      </c>
    </row>
    <row r="843" spans="1:8" x14ac:dyDescent="0.25">
      <c r="A843" s="14"/>
      <c r="B843" s="5">
        <f>DATE(YEAR(siječanj!B843),MONTH(siječanj!B843)+9,DAY(siječanj!B843))</f>
        <v>45574</v>
      </c>
      <c r="C843" s="8">
        <v>8.75</v>
      </c>
      <c r="D843">
        <v>0.91060433799999996</v>
      </c>
      <c r="E843" s="6">
        <v>128.01537885422181</v>
      </c>
      <c r="F843" s="9">
        <v>131.57621517155678</v>
      </c>
      <c r="G843" s="9">
        <v>60.541776002166124</v>
      </c>
      <c r="H843" s="9">
        <f t="shared" si="20"/>
        <v>116.57135931536784</v>
      </c>
    </row>
    <row r="844" spans="1:8" x14ac:dyDescent="0.25">
      <c r="A844" s="14"/>
      <c r="B844" s="5">
        <f>DATE(YEAR(siječanj!B844),MONTH(siječanj!B844)+9,DAY(siječanj!B844))</f>
        <v>45574</v>
      </c>
      <c r="C844" s="8">
        <v>8.7604166666666696</v>
      </c>
      <c r="D844">
        <v>0.91060433799999996</v>
      </c>
      <c r="E844" s="6">
        <v>132.32937666996327</v>
      </c>
      <c r="F844" s="9">
        <v>133.43076219821216</v>
      </c>
      <c r="G844" s="9">
        <v>119.15408994597456</v>
      </c>
      <c r="H844" s="9">
        <f t="shared" si="20"/>
        <v>120.49970444050454</v>
      </c>
    </row>
    <row r="845" spans="1:8" x14ac:dyDescent="0.25">
      <c r="A845" s="14"/>
      <c r="B845" s="5">
        <f>DATE(YEAR(siječanj!B845),MONTH(siječanj!B845)+9,DAY(siječanj!B845))</f>
        <v>45574</v>
      </c>
      <c r="C845" s="8">
        <v>8.7708333333333304</v>
      </c>
      <c r="D845">
        <v>0.91060433799999996</v>
      </c>
      <c r="E845" s="6">
        <v>137.22402961681277</v>
      </c>
      <c r="F845" s="9">
        <v>134.63513239524431</v>
      </c>
      <c r="G845" s="9">
        <v>172.38948750914381</v>
      </c>
      <c r="H845" s="9">
        <f t="shared" si="20"/>
        <v>124.95679664691018</v>
      </c>
    </row>
    <row r="846" spans="1:8" x14ac:dyDescent="0.25">
      <c r="A846" s="14"/>
      <c r="B846" s="5">
        <f>DATE(YEAR(siječanj!B846),MONTH(siječanj!B846)+9,DAY(siječanj!B846))</f>
        <v>45574</v>
      </c>
      <c r="C846" s="8">
        <v>8.78125</v>
      </c>
      <c r="D846">
        <v>0.91060433799999996</v>
      </c>
      <c r="E846" s="6">
        <v>142.86183169789669</v>
      </c>
      <c r="F846" s="9">
        <v>135.109772076924</v>
      </c>
      <c r="G846" s="9">
        <v>208.45528525414687</v>
      </c>
      <c r="H846" s="9">
        <f t="shared" si="20"/>
        <v>130.09060367873062</v>
      </c>
    </row>
    <row r="847" spans="1:8" x14ac:dyDescent="0.25">
      <c r="A847" s="14"/>
      <c r="B847" s="5">
        <f>DATE(YEAR(siječanj!B847),MONTH(siječanj!B847)+9,DAY(siječanj!B847))</f>
        <v>45574</v>
      </c>
      <c r="C847" s="8">
        <v>8.7916666666666696</v>
      </c>
      <c r="D847">
        <v>0.91060433799999996</v>
      </c>
      <c r="E847" s="6">
        <v>148.43050800390353</v>
      </c>
      <c r="F847" s="9">
        <v>134.1208066713933</v>
      </c>
      <c r="G847" s="9">
        <v>219.08911585534585</v>
      </c>
      <c r="H847" s="9">
        <f t="shared" si="20"/>
        <v>135.16146447989826</v>
      </c>
    </row>
    <row r="848" spans="1:8" x14ac:dyDescent="0.25">
      <c r="A848" s="14"/>
      <c r="B848" s="5">
        <f>DATE(YEAR(siječanj!B848),MONTH(siječanj!B848)+9,DAY(siječanj!B848))</f>
        <v>45574</v>
      </c>
      <c r="C848" s="8">
        <v>8.8020833333333304</v>
      </c>
      <c r="D848">
        <v>0.91060433799999996</v>
      </c>
      <c r="E848" s="6">
        <v>154.77728703701635</v>
      </c>
      <c r="F848" s="9">
        <v>132.95457920180414</v>
      </c>
      <c r="G848" s="9">
        <v>220.04027589504653</v>
      </c>
      <c r="H848" s="9">
        <f t="shared" si="20"/>
        <v>140.94086899977825</v>
      </c>
    </row>
    <row r="849" spans="1:8" x14ac:dyDescent="0.25">
      <c r="A849" s="14"/>
      <c r="B849" s="5">
        <f>DATE(YEAR(siječanj!B849),MONTH(siječanj!B849)+9,DAY(siječanj!B849))</f>
        <v>45574</v>
      </c>
      <c r="C849" s="8">
        <v>8.8125</v>
      </c>
      <c r="D849">
        <v>0.91060433799999996</v>
      </c>
      <c r="E849" s="6">
        <v>157.05347915494968</v>
      </c>
      <c r="F849" s="9">
        <v>131.45015836128837</v>
      </c>
      <c r="G849" s="9">
        <v>220.6136243779072</v>
      </c>
      <c r="H849" s="9">
        <f t="shared" si="20"/>
        <v>143.01357941648976</v>
      </c>
    </row>
    <row r="850" spans="1:8" x14ac:dyDescent="0.25">
      <c r="A850" s="14"/>
      <c r="B850" s="5">
        <f>DATE(YEAR(siječanj!B850),MONTH(siječanj!B850)+9,DAY(siječanj!B850))</f>
        <v>45574</v>
      </c>
      <c r="C850" s="8">
        <v>8.8229166666666696</v>
      </c>
      <c r="D850">
        <v>0.91060433799999996</v>
      </c>
      <c r="E850" s="6">
        <v>157.0468711600862</v>
      </c>
      <c r="F850" s="9">
        <v>129.41127869881205</v>
      </c>
      <c r="G850" s="9">
        <v>220.88864581678274</v>
      </c>
      <c r="H850" s="9">
        <f t="shared" si="20"/>
        <v>143.00756214770158</v>
      </c>
    </row>
    <row r="851" spans="1:8" x14ac:dyDescent="0.25">
      <c r="A851" s="14"/>
      <c r="B851" s="5">
        <f>DATE(YEAR(siječanj!B851),MONTH(siječanj!B851)+9,DAY(siječanj!B851))</f>
        <v>45574</v>
      </c>
      <c r="C851" s="8">
        <v>8.8333333333333304</v>
      </c>
      <c r="D851">
        <v>0.91060433799999996</v>
      </c>
      <c r="E851" s="6">
        <v>156.95564713078778</v>
      </c>
      <c r="F851" s="9">
        <v>124.54498664638312</v>
      </c>
      <c r="G851" s="9">
        <v>221.51787551333112</v>
      </c>
      <c r="H851" s="9">
        <f t="shared" si="20"/>
        <v>142.9244931508926</v>
      </c>
    </row>
    <row r="852" spans="1:8" x14ac:dyDescent="0.25">
      <c r="A852" s="14"/>
      <c r="B852" s="5">
        <f>DATE(YEAR(siječanj!B852),MONTH(siječanj!B852)+9,DAY(siječanj!B852))</f>
        <v>45574</v>
      </c>
      <c r="C852" s="8">
        <v>8.84375</v>
      </c>
      <c r="D852">
        <v>0.91060433799999996</v>
      </c>
      <c r="E852" s="6">
        <v>155.73048487645144</v>
      </c>
      <c r="F852" s="9">
        <v>121.24578147849499</v>
      </c>
      <c r="G852" s="9">
        <v>221.79219864272869</v>
      </c>
      <c r="H852" s="9">
        <f t="shared" si="20"/>
        <v>141.80885508734008</v>
      </c>
    </row>
    <row r="853" spans="1:8" x14ac:dyDescent="0.25">
      <c r="A853" s="14"/>
      <c r="B853" s="5">
        <f>DATE(YEAR(siječanj!B853),MONTH(siječanj!B853)+9,DAY(siječanj!B853))</f>
        <v>45574</v>
      </c>
      <c r="C853" s="8">
        <v>8.8541666666666696</v>
      </c>
      <c r="D853">
        <v>0.91060433799999996</v>
      </c>
      <c r="E853" s="6">
        <v>155.33330851712651</v>
      </c>
      <c r="F853" s="9">
        <v>118.51750562216031</v>
      </c>
      <c r="G853" s="9">
        <v>222.26195148839409</v>
      </c>
      <c r="H853" s="9">
        <f t="shared" si="20"/>
        <v>141.44718457158774</v>
      </c>
    </row>
    <row r="854" spans="1:8" x14ac:dyDescent="0.25">
      <c r="A854" s="14"/>
      <c r="B854" s="5">
        <f>DATE(YEAR(siječanj!B854),MONTH(siječanj!B854)+9,DAY(siječanj!B854))</f>
        <v>45574</v>
      </c>
      <c r="C854" s="8">
        <v>8.8645833333333304</v>
      </c>
      <c r="D854">
        <v>0.91060433799999996</v>
      </c>
      <c r="E854" s="6">
        <v>154.52325072508953</v>
      </c>
      <c r="F854" s="9">
        <v>116.079844068556</v>
      </c>
      <c r="G854" s="9">
        <v>222.68153156598873</v>
      </c>
      <c r="H854" s="9">
        <f t="shared" si="20"/>
        <v>140.70954243212816</v>
      </c>
    </row>
    <row r="855" spans="1:8" x14ac:dyDescent="0.25">
      <c r="A855" s="14"/>
      <c r="B855" s="5">
        <f>DATE(YEAR(siječanj!B855),MONTH(siječanj!B855)+9,DAY(siječanj!B855))</f>
        <v>45574</v>
      </c>
      <c r="C855" s="8">
        <v>8.875</v>
      </c>
      <c r="D855">
        <v>0.91060433799999996</v>
      </c>
      <c r="E855" s="6">
        <v>151.49451776414699</v>
      </c>
      <c r="F855" s="9">
        <v>111.8372218756362</v>
      </c>
      <c r="G855" s="9">
        <v>222.49075046460052</v>
      </c>
      <c r="H855" s="9">
        <f t="shared" si="20"/>
        <v>137.9515650592503</v>
      </c>
    </row>
    <row r="856" spans="1:8" x14ac:dyDescent="0.25">
      <c r="A856" s="14"/>
      <c r="B856" s="5">
        <f>DATE(YEAR(siječanj!B856),MONTH(siječanj!B856)+9,DAY(siječanj!B856))</f>
        <v>45574</v>
      </c>
      <c r="C856" s="8">
        <v>8.8854166666666696</v>
      </c>
      <c r="D856">
        <v>0.91060433799999996</v>
      </c>
      <c r="E856" s="6">
        <v>156.66087005721019</v>
      </c>
      <c r="F856" s="9">
        <v>108.94044755890762</v>
      </c>
      <c r="G856" s="9">
        <v>221.76744086905177</v>
      </c>
      <c r="H856" s="9">
        <f t="shared" si="20"/>
        <v>142.65606786894989</v>
      </c>
    </row>
    <row r="857" spans="1:8" x14ac:dyDescent="0.25">
      <c r="A857" s="14"/>
      <c r="B857" s="5">
        <f>DATE(YEAR(siječanj!B857),MONTH(siječanj!B857)+9,DAY(siječanj!B857))</f>
        <v>45574</v>
      </c>
      <c r="C857" s="8">
        <v>8.8958333333333304</v>
      </c>
      <c r="D857">
        <v>0.91060433799999996</v>
      </c>
      <c r="E857" s="6">
        <v>158.84401025582545</v>
      </c>
      <c r="F857" s="9">
        <v>106.93212534981738</v>
      </c>
      <c r="G857" s="9">
        <v>221.51307092072744</v>
      </c>
      <c r="H857" s="9">
        <f t="shared" si="20"/>
        <v>144.64404480427115</v>
      </c>
    </row>
    <row r="858" spans="1:8" x14ac:dyDescent="0.25">
      <c r="A858" s="14"/>
      <c r="B858" s="5">
        <f>DATE(YEAR(siječanj!B858),MONTH(siječanj!B858)+9,DAY(siječanj!B858))</f>
        <v>45574</v>
      </c>
      <c r="C858" s="8">
        <v>8.90625</v>
      </c>
      <c r="D858">
        <v>0.91060433799999996</v>
      </c>
      <c r="E858" s="6">
        <v>155.52766594433652</v>
      </c>
      <c r="F858" s="9">
        <v>104.72486278246406</v>
      </c>
      <c r="G858" s="9">
        <v>220.55255112055599</v>
      </c>
      <c r="H858" s="9">
        <f t="shared" si="20"/>
        <v>141.62416728792769</v>
      </c>
    </row>
    <row r="859" spans="1:8" x14ac:dyDescent="0.25">
      <c r="A859" s="14"/>
      <c r="B859" s="5">
        <f>DATE(YEAR(siječanj!B859),MONTH(siječanj!B859)+9,DAY(siječanj!B859))</f>
        <v>45574</v>
      </c>
      <c r="C859" s="8">
        <v>8.9166666666666696</v>
      </c>
      <c r="D859">
        <v>0.91060433799999996</v>
      </c>
      <c r="E859" s="6">
        <v>150.55076385891576</v>
      </c>
      <c r="F859" s="9">
        <v>102.0506770080534</v>
      </c>
      <c r="G859" s="9">
        <v>218.80146101866529</v>
      </c>
      <c r="H859" s="9">
        <f t="shared" si="20"/>
        <v>137.09217865914229</v>
      </c>
    </row>
    <row r="860" spans="1:8" x14ac:dyDescent="0.25">
      <c r="A860" s="14"/>
      <c r="B860" s="5">
        <f>DATE(YEAR(siječanj!B860),MONTH(siječanj!B860)+9,DAY(siječanj!B860))</f>
        <v>45574</v>
      </c>
      <c r="C860" s="8">
        <v>8.9270833333333304</v>
      </c>
      <c r="D860">
        <v>0.91060433799999996</v>
      </c>
      <c r="E860" s="6">
        <v>143.42895157439031</v>
      </c>
      <c r="F860" s="9">
        <v>100.0451771459221</v>
      </c>
      <c r="G860" s="9">
        <v>216.38758626302297</v>
      </c>
      <c r="H860" s="9">
        <f t="shared" si="20"/>
        <v>130.60702549843174</v>
      </c>
    </row>
    <row r="861" spans="1:8" x14ac:dyDescent="0.25">
      <c r="A861" s="14"/>
      <c r="B861" s="5">
        <f>DATE(YEAR(siječanj!B861),MONTH(siječanj!B861)+9,DAY(siječanj!B861))</f>
        <v>45574</v>
      </c>
      <c r="C861" s="8">
        <v>8.9375</v>
      </c>
      <c r="D861">
        <v>0.91060433799999996</v>
      </c>
      <c r="E861" s="6">
        <v>133.49337112215974</v>
      </c>
      <c r="F861" s="9">
        <v>97.886187504669266</v>
      </c>
      <c r="G861" s="9">
        <v>215.05425237643999</v>
      </c>
      <c r="H861" s="9">
        <f t="shared" si="20"/>
        <v>121.55964283808258</v>
      </c>
    </row>
    <row r="862" spans="1:8" x14ac:dyDescent="0.25">
      <c r="A862" s="14"/>
      <c r="B862" s="5">
        <f>DATE(YEAR(siječanj!B862),MONTH(siječanj!B862)+9,DAY(siječanj!B862))</f>
        <v>45574</v>
      </c>
      <c r="C862" s="8">
        <v>8.9479166666666696</v>
      </c>
      <c r="D862">
        <v>0.91060433799999996</v>
      </c>
      <c r="E862" s="6">
        <v>121.42320041269816</v>
      </c>
      <c r="F862" s="9">
        <v>95.650681624260187</v>
      </c>
      <c r="G862" s="9">
        <v>214.50561319847503</v>
      </c>
      <c r="H862" s="9">
        <f t="shared" si="20"/>
        <v>110.56849302964633</v>
      </c>
    </row>
    <row r="863" spans="1:8" x14ac:dyDescent="0.25">
      <c r="A863" s="14"/>
      <c r="B863" s="5">
        <f>DATE(YEAR(siječanj!B863),MONTH(siječanj!B863)+9,DAY(siječanj!B863))</f>
        <v>45574</v>
      </c>
      <c r="C863" s="8">
        <v>8.9583333333333304</v>
      </c>
      <c r="D863">
        <v>0.91060433799999996</v>
      </c>
      <c r="E863" s="6">
        <v>110.01140119982138</v>
      </c>
      <c r="F863" s="9">
        <v>92.591606147935792</v>
      </c>
      <c r="G863" s="9">
        <v>209.74646007728521</v>
      </c>
      <c r="H863" s="9">
        <f t="shared" si="20"/>
        <v>100.17685916201575</v>
      </c>
    </row>
    <row r="864" spans="1:8" x14ac:dyDescent="0.25">
      <c r="A864" s="14"/>
      <c r="B864" s="5">
        <f>DATE(YEAR(siječanj!B864),MONTH(siječanj!B864)+9,DAY(siječanj!B864))</f>
        <v>45574</v>
      </c>
      <c r="C864" s="8">
        <v>8.96875</v>
      </c>
      <c r="D864">
        <v>0.91060433799999996</v>
      </c>
      <c r="E864" s="6">
        <v>100.00110685159649</v>
      </c>
      <c r="F864" s="9">
        <v>90.244176956493845</v>
      </c>
      <c r="G864" s="9">
        <v>208.44465652912339</v>
      </c>
      <c r="H864" s="9">
        <f t="shared" si="20"/>
        <v>91.061441703865285</v>
      </c>
    </row>
    <row r="865" spans="1:8" x14ac:dyDescent="0.25">
      <c r="A865" s="14"/>
      <c r="B865" s="5">
        <f>DATE(YEAR(siječanj!B865),MONTH(siječanj!B865)+9,DAY(siječanj!B865))</f>
        <v>45574</v>
      </c>
      <c r="C865" s="8">
        <v>8.9791666666666696</v>
      </c>
      <c r="D865">
        <v>0.91060433799999996</v>
      </c>
      <c r="E865" s="6">
        <v>91.030237482461189</v>
      </c>
      <c r="F865" s="9">
        <v>88.275253178131322</v>
      </c>
      <c r="G865" s="9">
        <v>206.70676439658226</v>
      </c>
      <c r="H865" s="9">
        <f t="shared" si="20"/>
        <v>82.892529140699352</v>
      </c>
    </row>
    <row r="866" spans="1:8" ht="15.75" thickBot="1" x14ac:dyDescent="0.3">
      <c r="A866" s="14"/>
      <c r="B866" s="5">
        <f>DATE(YEAR(siječanj!B866),MONTH(siječanj!B866)+9,DAY(siječanj!B866))</f>
        <v>45574</v>
      </c>
      <c r="C866" s="8">
        <v>8.9895833333333304</v>
      </c>
      <c r="D866">
        <v>0.91060433799999996</v>
      </c>
      <c r="E866" s="6">
        <v>83.247433561425211</v>
      </c>
      <c r="F866" s="9">
        <v>86.511256009105097</v>
      </c>
      <c r="G866" s="9">
        <v>206.21652421594973</v>
      </c>
      <c r="H866" s="9">
        <f t="shared" si="20"/>
        <v>75.80547412840059</v>
      </c>
    </row>
    <row r="867" spans="1:8" x14ac:dyDescent="0.25">
      <c r="A867" s="13">
        <f t="shared" ref="A867" si="21">A771+1</f>
        <v>284</v>
      </c>
      <c r="B867" s="5">
        <f>DATE(YEAR(siječanj!B867),MONTH(siječanj!B867)+9,DAY(siječanj!B867))</f>
        <v>45575</v>
      </c>
      <c r="C867" s="8">
        <v>9</v>
      </c>
      <c r="D867">
        <v>0.90987681200000003</v>
      </c>
      <c r="E867" s="6">
        <v>75.882822300705556</v>
      </c>
      <c r="F867" s="9">
        <v>84.608607250807978</v>
      </c>
      <c r="G867" s="9">
        <v>200.56420943697131</v>
      </c>
      <c r="H867" s="9">
        <f t="shared" si="20"/>
        <v>69.044020440528485</v>
      </c>
    </row>
    <row r="868" spans="1:8" x14ac:dyDescent="0.25">
      <c r="A868" s="14"/>
      <c r="B868" s="5">
        <f>DATE(YEAR(siječanj!B868),MONTH(siječanj!B868)+9,DAY(siječanj!B868))</f>
        <v>45575</v>
      </c>
      <c r="C868" s="8">
        <v>9.0104166666666696</v>
      </c>
      <c r="D868">
        <v>0.90987681200000003</v>
      </c>
      <c r="E868" s="6">
        <v>70.306662977550928</v>
      </c>
      <c r="F868" s="9">
        <v>83.06994870677724</v>
      </c>
      <c r="G868" s="9">
        <v>198.73907828522576</v>
      </c>
      <c r="H868" s="9">
        <f t="shared" si="20"/>
        <v>63.970402372372469</v>
      </c>
    </row>
    <row r="869" spans="1:8" x14ac:dyDescent="0.25">
      <c r="A869" s="14"/>
      <c r="B869" s="5">
        <f>DATE(YEAR(siječanj!B869),MONTH(siječanj!B869)+9,DAY(siječanj!B869))</f>
        <v>45575</v>
      </c>
      <c r="C869" s="8">
        <v>9.0208333333333304</v>
      </c>
      <c r="D869">
        <v>0.90987681200000003</v>
      </c>
      <c r="E869" s="6">
        <v>66.04286759460237</v>
      </c>
      <c r="F869" s="9">
        <v>81.768366901315758</v>
      </c>
      <c r="G869" s="9">
        <v>197.55567170286002</v>
      </c>
      <c r="H869" s="9">
        <f t="shared" si="20"/>
        <v>60.090873822314919</v>
      </c>
    </row>
    <row r="870" spans="1:8" x14ac:dyDescent="0.25">
      <c r="A870" s="14"/>
      <c r="B870" s="5">
        <f>DATE(YEAR(siječanj!B870),MONTH(siječanj!B870)+9,DAY(siječanj!B870))</f>
        <v>45575</v>
      </c>
      <c r="C870" s="8">
        <v>9.03125</v>
      </c>
      <c r="D870">
        <v>0.90987681200000003</v>
      </c>
      <c r="E870" s="6">
        <v>62.608157796833311</v>
      </c>
      <c r="F870" s="9">
        <v>80.745648709560427</v>
      </c>
      <c r="G870" s="9">
        <v>196.8883178193108</v>
      </c>
      <c r="H870" s="9">
        <f t="shared" si="20"/>
        <v>56.96571102137564</v>
      </c>
    </row>
    <row r="871" spans="1:8" x14ac:dyDescent="0.25">
      <c r="A871" s="14"/>
      <c r="B871" s="5">
        <f>DATE(YEAR(siječanj!B871),MONTH(siječanj!B871)+9,DAY(siječanj!B871))</f>
        <v>45575</v>
      </c>
      <c r="C871" s="8">
        <v>9.0416666666666696</v>
      </c>
      <c r="D871">
        <v>0.90987681200000003</v>
      </c>
      <c r="E871" s="6">
        <v>59.367040767160915</v>
      </c>
      <c r="F871" s="9">
        <v>79.223738308851424</v>
      </c>
      <c r="G871" s="9">
        <v>195.54756521729695</v>
      </c>
      <c r="H871" s="9">
        <f t="shared" si="20"/>
        <v>54.016693791098412</v>
      </c>
    </row>
    <row r="872" spans="1:8" x14ac:dyDescent="0.25">
      <c r="A872" s="14"/>
      <c r="B872" s="5">
        <f>DATE(YEAR(siječanj!B872),MONTH(siječanj!B872)+9,DAY(siječanj!B872))</f>
        <v>45575</v>
      </c>
      <c r="C872" s="8">
        <v>9.0520833333333304</v>
      </c>
      <c r="D872">
        <v>0.90987681200000003</v>
      </c>
      <c r="E872" s="6">
        <v>57.750268595936831</v>
      </c>
      <c r="F872" s="9">
        <v>78.612734433119741</v>
      </c>
      <c r="G872" s="9">
        <v>195.32318268452426</v>
      </c>
      <c r="H872" s="9">
        <f t="shared" si="20"/>
        <v>52.545630282214724</v>
      </c>
    </row>
    <row r="873" spans="1:8" x14ac:dyDescent="0.25">
      <c r="A873" s="14"/>
      <c r="B873" s="5">
        <f>DATE(YEAR(siječanj!B873),MONTH(siječanj!B873)+9,DAY(siječanj!B873))</f>
        <v>45575</v>
      </c>
      <c r="C873" s="8">
        <v>9.0625</v>
      </c>
      <c r="D873">
        <v>0.90987681200000003</v>
      </c>
      <c r="E873" s="6">
        <v>55.796074824784689</v>
      </c>
      <c r="F873" s="9">
        <v>78.109831386977092</v>
      </c>
      <c r="G873" s="9">
        <v>195.2422828034729</v>
      </c>
      <c r="H873" s="9">
        <f t="shared" si="20"/>
        <v>50.767554683688552</v>
      </c>
    </row>
    <row r="874" spans="1:8" x14ac:dyDescent="0.25">
      <c r="A874" s="14"/>
      <c r="B874" s="5">
        <f>DATE(YEAR(siječanj!B874),MONTH(siječanj!B874)+9,DAY(siječanj!B874))</f>
        <v>45575</v>
      </c>
      <c r="C874" s="8">
        <v>9.0729166666666696</v>
      </c>
      <c r="D874">
        <v>0.90987681200000003</v>
      </c>
      <c r="E874" s="6">
        <v>54.596302997475966</v>
      </c>
      <c r="F874" s="9">
        <v>77.715323158709637</v>
      </c>
      <c r="G874" s="9">
        <v>195.34078153942704</v>
      </c>
      <c r="H874" s="9">
        <f t="shared" si="20"/>
        <v>49.675910118329476</v>
      </c>
    </row>
    <row r="875" spans="1:8" x14ac:dyDescent="0.25">
      <c r="A875" s="14"/>
      <c r="B875" s="5">
        <f>DATE(YEAR(siječanj!B875),MONTH(siječanj!B875)+9,DAY(siječanj!B875))</f>
        <v>45575</v>
      </c>
      <c r="C875" s="8">
        <v>9.0833333333333304</v>
      </c>
      <c r="D875">
        <v>0.90987681200000003</v>
      </c>
      <c r="E875" s="6">
        <v>53.48487294700881</v>
      </c>
      <c r="F875" s="9">
        <v>77.254810995500065</v>
      </c>
      <c r="G875" s="9">
        <v>194.99276262544348</v>
      </c>
      <c r="H875" s="9">
        <f t="shared" si="20"/>
        <v>48.664645687249426</v>
      </c>
    </row>
    <row r="876" spans="1:8" x14ac:dyDescent="0.25">
      <c r="A876" s="14"/>
      <c r="B876" s="5">
        <f>DATE(YEAR(siječanj!B876),MONTH(siječanj!B876)+9,DAY(siječanj!B876))</f>
        <v>45575</v>
      </c>
      <c r="C876" s="8">
        <v>9.09375</v>
      </c>
      <c r="D876">
        <v>0.90987681200000003</v>
      </c>
      <c r="E876" s="6">
        <v>52.509732544254298</v>
      </c>
      <c r="F876" s="9">
        <v>76.661426226905022</v>
      </c>
      <c r="G876" s="9">
        <v>194.99718844349727</v>
      </c>
      <c r="H876" s="9">
        <f t="shared" si="20"/>
        <v>47.77738804633875</v>
      </c>
    </row>
    <row r="877" spans="1:8" x14ac:dyDescent="0.25">
      <c r="A877" s="14"/>
      <c r="B877" s="5">
        <f>DATE(YEAR(siječanj!B877),MONTH(siječanj!B877)+9,DAY(siječanj!B877))</f>
        <v>45575</v>
      </c>
      <c r="C877" s="8">
        <v>9.1041666666666696</v>
      </c>
      <c r="D877">
        <v>0.90987681200000003</v>
      </c>
      <c r="E877" s="6">
        <v>52.606443199768016</v>
      </c>
      <c r="F877" s="9">
        <v>76.370957304303232</v>
      </c>
      <c r="G877" s="9">
        <v>194.80099220242971</v>
      </c>
      <c r="H877" s="9">
        <f t="shared" si="20"/>
        <v>47.865382829264</v>
      </c>
    </row>
    <row r="878" spans="1:8" x14ac:dyDescent="0.25">
      <c r="A878" s="14"/>
      <c r="B878" s="5">
        <f>DATE(YEAR(siječanj!B878),MONTH(siječanj!B878)+9,DAY(siječanj!B878))</f>
        <v>45575</v>
      </c>
      <c r="C878" s="8">
        <v>9.1145833333333304</v>
      </c>
      <c r="D878">
        <v>0.90987681200000003</v>
      </c>
      <c r="E878" s="6">
        <v>52.125630279150712</v>
      </c>
      <c r="F878" s="9">
        <v>76.229863255597849</v>
      </c>
      <c r="G878" s="9">
        <v>194.69186504064214</v>
      </c>
      <c r="H878" s="9">
        <f t="shared" si="20"/>
        <v>47.427902301884323</v>
      </c>
    </row>
    <row r="879" spans="1:8" x14ac:dyDescent="0.25">
      <c r="A879" s="14"/>
      <c r="B879" s="5">
        <f>DATE(YEAR(siječanj!B879),MONTH(siječanj!B879)+9,DAY(siječanj!B879))</f>
        <v>45575</v>
      </c>
      <c r="C879" s="8">
        <v>9.125</v>
      </c>
      <c r="D879">
        <v>0.90987681200000003</v>
      </c>
      <c r="E879" s="6">
        <v>52.446077629225201</v>
      </c>
      <c r="F879" s="9">
        <v>76.187621980917243</v>
      </c>
      <c r="G879" s="9">
        <v>194.55203739378481</v>
      </c>
      <c r="H879" s="9">
        <f t="shared" si="20"/>
        <v>47.719469915183943</v>
      </c>
    </row>
    <row r="880" spans="1:8" x14ac:dyDescent="0.25">
      <c r="A880" s="14"/>
      <c r="B880" s="5">
        <f>DATE(YEAR(siječanj!B880),MONTH(siječanj!B880)+9,DAY(siječanj!B880))</f>
        <v>45575</v>
      </c>
      <c r="C880" s="8">
        <v>9.1354166666666696</v>
      </c>
      <c r="D880">
        <v>0.90987681200000003</v>
      </c>
      <c r="E880" s="6">
        <v>52.915666024120803</v>
      </c>
      <c r="F880" s="9">
        <v>76.109409085752773</v>
      </c>
      <c r="G880" s="9">
        <v>194.8325530582317</v>
      </c>
      <c r="H880" s="9">
        <f t="shared" si="20"/>
        <v>48.146737506883753</v>
      </c>
    </row>
    <row r="881" spans="1:8" x14ac:dyDescent="0.25">
      <c r="A881" s="14"/>
      <c r="B881" s="5">
        <f>DATE(YEAR(siječanj!B881),MONTH(siječanj!B881)+9,DAY(siječanj!B881))</f>
        <v>45575</v>
      </c>
      <c r="C881" s="8">
        <v>9.1458333333333304</v>
      </c>
      <c r="D881">
        <v>0.90987681200000003</v>
      </c>
      <c r="E881" s="6">
        <v>53.420141005677031</v>
      </c>
      <c r="F881" s="9">
        <v>76.006440614348506</v>
      </c>
      <c r="G881" s="9">
        <v>194.88527103569803</v>
      </c>
      <c r="H881" s="9">
        <f t="shared" si="20"/>
        <v>48.60574759483589</v>
      </c>
    </row>
    <row r="882" spans="1:8" x14ac:dyDescent="0.25">
      <c r="A882" s="14"/>
      <c r="B882" s="5">
        <f>DATE(YEAR(siječanj!B882),MONTH(siječanj!B882)+9,DAY(siječanj!B882))</f>
        <v>45575</v>
      </c>
      <c r="C882" s="8">
        <v>9.15625</v>
      </c>
      <c r="D882">
        <v>0.90987681200000003</v>
      </c>
      <c r="E882" s="6">
        <v>54.084333174146465</v>
      </c>
      <c r="F882" s="9">
        <v>76.036400506094594</v>
      </c>
      <c r="G882" s="9">
        <v>194.88429597546286</v>
      </c>
      <c r="H882" s="9">
        <f t="shared" si="20"/>
        <v>49.210080647638229</v>
      </c>
    </row>
    <row r="883" spans="1:8" x14ac:dyDescent="0.25">
      <c r="A883" s="14"/>
      <c r="B883" s="5">
        <f>DATE(YEAR(siječanj!B883),MONTH(siječanj!B883)+9,DAY(siječanj!B883))</f>
        <v>45575</v>
      </c>
      <c r="C883" s="8">
        <v>9.1666666666666696</v>
      </c>
      <c r="D883">
        <v>0.90987681200000003</v>
      </c>
      <c r="E883" s="6">
        <v>56.766099106255098</v>
      </c>
      <c r="F883" s="9">
        <v>76.295883984212381</v>
      </c>
      <c r="G883" s="9">
        <v>196.71448194238852</v>
      </c>
      <c r="H883" s="9">
        <f t="shared" si="20"/>
        <v>51.650157284475441</v>
      </c>
    </row>
    <row r="884" spans="1:8" x14ac:dyDescent="0.25">
      <c r="A884" s="14"/>
      <c r="B884" s="5">
        <f>DATE(YEAR(siječanj!B884),MONTH(siječanj!B884)+9,DAY(siječanj!B884))</f>
        <v>45575</v>
      </c>
      <c r="C884" s="8">
        <v>9.1770833333333304</v>
      </c>
      <c r="D884">
        <v>0.90987681200000003</v>
      </c>
      <c r="E884" s="6">
        <v>59.054027164961461</v>
      </c>
      <c r="F884" s="9">
        <v>76.524609296833475</v>
      </c>
      <c r="G884" s="9">
        <v>198.22399087310399</v>
      </c>
      <c r="H884" s="9">
        <f t="shared" si="20"/>
        <v>53.731889972616536</v>
      </c>
    </row>
    <row r="885" spans="1:8" x14ac:dyDescent="0.25">
      <c r="A885" s="14"/>
      <c r="B885" s="5">
        <f>DATE(YEAR(siječanj!B885),MONTH(siječanj!B885)+9,DAY(siječanj!B885))</f>
        <v>45575</v>
      </c>
      <c r="C885" s="8">
        <v>9.1875</v>
      </c>
      <c r="D885">
        <v>0.90987681200000003</v>
      </c>
      <c r="E885" s="6">
        <v>62.844052177141997</v>
      </c>
      <c r="F885" s="9">
        <v>76.979526156949461</v>
      </c>
      <c r="G885" s="9">
        <v>203.87486026515521</v>
      </c>
      <c r="H885" s="9">
        <f t="shared" si="20"/>
        <v>57.18034584809962</v>
      </c>
    </row>
    <row r="886" spans="1:8" x14ac:dyDescent="0.25">
      <c r="A886" s="14"/>
      <c r="B886" s="5">
        <f>DATE(YEAR(siječanj!B886),MONTH(siječanj!B886)+9,DAY(siječanj!B886))</f>
        <v>45575</v>
      </c>
      <c r="C886" s="8">
        <v>9.1979166666666696</v>
      </c>
      <c r="D886">
        <v>0.90987681200000003</v>
      </c>
      <c r="E886" s="6">
        <v>67.415123262783595</v>
      </c>
      <c r="F886" s="9">
        <v>77.573066752208689</v>
      </c>
      <c r="G886" s="9">
        <v>206.52957509832365</v>
      </c>
      <c r="H886" s="9">
        <f t="shared" si="20"/>
        <v>61.339457434928576</v>
      </c>
    </row>
    <row r="887" spans="1:8" x14ac:dyDescent="0.25">
      <c r="A887" s="14"/>
      <c r="B887" s="5">
        <f>DATE(YEAR(siječanj!B887),MONTH(siječanj!B887)+9,DAY(siječanj!B887))</f>
        <v>45575</v>
      </c>
      <c r="C887" s="8">
        <v>9.2083333333333304</v>
      </c>
      <c r="D887">
        <v>0.90987681200000003</v>
      </c>
      <c r="E887" s="6">
        <v>73.503996375286491</v>
      </c>
      <c r="F887" s="9">
        <v>78.471821272862044</v>
      </c>
      <c r="G887" s="9">
        <v>211.40854294702601</v>
      </c>
      <c r="H887" s="9">
        <f t="shared" si="20"/>
        <v>66.879581891205234</v>
      </c>
    </row>
    <row r="888" spans="1:8" x14ac:dyDescent="0.25">
      <c r="A888" s="14"/>
      <c r="B888" s="5">
        <f>DATE(YEAR(siječanj!B888),MONTH(siječanj!B888)+9,DAY(siječanj!B888))</f>
        <v>45575</v>
      </c>
      <c r="C888" s="8">
        <v>9.21875</v>
      </c>
      <c r="D888">
        <v>0.90987681200000003</v>
      </c>
      <c r="E888" s="6">
        <v>79.708442391689104</v>
      </c>
      <c r="F888" s="9">
        <v>79.802652199669808</v>
      </c>
      <c r="G888" s="9">
        <v>212.32853785957485</v>
      </c>
      <c r="H888" s="9">
        <f t="shared" si="20"/>
        <v>72.524863452835746</v>
      </c>
    </row>
    <row r="889" spans="1:8" x14ac:dyDescent="0.25">
      <c r="A889" s="14"/>
      <c r="B889" s="5">
        <f>DATE(YEAR(siječanj!B889),MONTH(siječanj!B889)+9,DAY(siječanj!B889))</f>
        <v>45575</v>
      </c>
      <c r="C889" s="8">
        <v>9.2291666666666696</v>
      </c>
      <c r="D889">
        <v>0.90987681200000003</v>
      </c>
      <c r="E889" s="6">
        <v>84.572949441303606</v>
      </c>
      <c r="F889" s="9">
        <v>81.920873200997761</v>
      </c>
      <c r="G889" s="9">
        <v>213.10343080435072</v>
      </c>
      <c r="H889" s="9">
        <f t="shared" si="20"/>
        <v>76.95096561909051</v>
      </c>
    </row>
    <row r="890" spans="1:8" x14ac:dyDescent="0.25">
      <c r="A890" s="14"/>
      <c r="B890" s="5">
        <f>DATE(YEAR(siječanj!B890),MONTH(siječanj!B890)+9,DAY(siječanj!B890))</f>
        <v>45575</v>
      </c>
      <c r="C890" s="8">
        <v>9.2395833333333304</v>
      </c>
      <c r="D890">
        <v>0.90987681200000003</v>
      </c>
      <c r="E890" s="6">
        <v>90.12368976125245</v>
      </c>
      <c r="F890" s="9">
        <v>84.811598042833396</v>
      </c>
      <c r="G890" s="9">
        <v>213.08366631244223</v>
      </c>
      <c r="H890" s="9">
        <f t="shared" si="20"/>
        <v>82.001455525645426</v>
      </c>
    </row>
    <row r="891" spans="1:8" x14ac:dyDescent="0.25">
      <c r="A891" s="14"/>
      <c r="B891" s="5">
        <f>DATE(YEAR(siječanj!B891),MONTH(siječanj!B891)+9,DAY(siječanj!B891))</f>
        <v>45575</v>
      </c>
      <c r="C891" s="8">
        <v>9.25</v>
      </c>
      <c r="D891">
        <v>0.90987681200000003</v>
      </c>
      <c r="E891" s="6">
        <v>95.144755837395792</v>
      </c>
      <c r="F891" s="9">
        <v>88.980384755866311</v>
      </c>
      <c r="G891" s="9">
        <v>212.77293923885807</v>
      </c>
      <c r="H891" s="9">
        <f t="shared" si="20"/>
        <v>86.570007119848071</v>
      </c>
    </row>
    <row r="892" spans="1:8" x14ac:dyDescent="0.25">
      <c r="A892" s="14"/>
      <c r="B892" s="5">
        <f>DATE(YEAR(siječanj!B892),MONTH(siječanj!B892)+9,DAY(siječanj!B892))</f>
        <v>45575</v>
      </c>
      <c r="C892" s="8">
        <v>9.2604166666666696</v>
      </c>
      <c r="D892">
        <v>0.90987681200000003</v>
      </c>
      <c r="E892" s="6">
        <v>98.183371229069849</v>
      </c>
      <c r="F892" s="9">
        <v>92.201407051240196</v>
      </c>
      <c r="G892" s="9">
        <v>212.1338682853866</v>
      </c>
      <c r="H892" s="9">
        <f t="shared" si="20"/>
        <v>89.334772805318593</v>
      </c>
    </row>
    <row r="893" spans="1:8" x14ac:dyDescent="0.25">
      <c r="A893" s="14"/>
      <c r="B893" s="5">
        <f>DATE(YEAR(siječanj!B893),MONTH(siječanj!B893)+9,DAY(siječanj!B893))</f>
        <v>45575</v>
      </c>
      <c r="C893" s="8">
        <v>9.2708333333333304</v>
      </c>
      <c r="D893">
        <v>0.90987681200000003</v>
      </c>
      <c r="E893" s="6">
        <v>100.34312724544461</v>
      </c>
      <c r="F893" s="9">
        <v>96.732048775976651</v>
      </c>
      <c r="G893" s="9">
        <v>205.72023690661163</v>
      </c>
      <c r="H893" s="9">
        <f t="shared" si="20"/>
        <v>91.299884724195479</v>
      </c>
    </row>
    <row r="894" spans="1:8" x14ac:dyDescent="0.25">
      <c r="A894" s="14"/>
      <c r="B894" s="5">
        <f>DATE(YEAR(siječanj!B894),MONTH(siječanj!B894)+9,DAY(siječanj!B894))</f>
        <v>45575</v>
      </c>
      <c r="C894" s="8">
        <v>9.28125</v>
      </c>
      <c r="D894">
        <v>0.90987681200000003</v>
      </c>
      <c r="E894" s="6">
        <v>101.29028959896584</v>
      </c>
      <c r="F894" s="9">
        <v>103.53493643094117</v>
      </c>
      <c r="G894" s="9">
        <v>174.49657731874339</v>
      </c>
      <c r="H894" s="9">
        <f t="shared" si="20"/>
        <v>92.161685786863799</v>
      </c>
    </row>
    <row r="895" spans="1:8" x14ac:dyDescent="0.25">
      <c r="A895" s="14"/>
      <c r="B895" s="5">
        <f>DATE(YEAR(siječanj!B895),MONTH(siječanj!B895)+9,DAY(siječanj!B895))</f>
        <v>45575</v>
      </c>
      <c r="C895" s="8">
        <v>9.2916666666666696</v>
      </c>
      <c r="D895">
        <v>0.90987681200000003</v>
      </c>
      <c r="E895" s="6">
        <v>99.24014884602785</v>
      </c>
      <c r="F895" s="9">
        <v>111.82549967446309</v>
      </c>
      <c r="G895" s="9">
        <v>102.33764413962398</v>
      </c>
      <c r="H895" s="9">
        <f t="shared" si="20"/>
        <v>90.296310254429301</v>
      </c>
    </row>
    <row r="896" spans="1:8" x14ac:dyDescent="0.25">
      <c r="A896" s="14"/>
      <c r="B896" s="5">
        <f>DATE(YEAR(siječanj!B896),MONTH(siječanj!B896)+9,DAY(siječanj!B896))</f>
        <v>45575</v>
      </c>
      <c r="C896" s="8">
        <v>9.3020833333333304</v>
      </c>
      <c r="D896">
        <v>0.90987681200000003</v>
      </c>
      <c r="E896" s="6">
        <v>96.607030408463586</v>
      </c>
      <c r="F896" s="9">
        <v>115.24707268879287</v>
      </c>
      <c r="G896" s="9">
        <v>41.653435732420476</v>
      </c>
      <c r="H896" s="9">
        <f t="shared" si="20"/>
        <v>87.900496844839907</v>
      </c>
    </row>
    <row r="897" spans="1:8" x14ac:dyDescent="0.25">
      <c r="A897" s="14"/>
      <c r="B897" s="5">
        <f>DATE(YEAR(siječanj!B897),MONTH(siječanj!B897)+9,DAY(siječanj!B897))</f>
        <v>45575</v>
      </c>
      <c r="C897" s="8">
        <v>9.3125</v>
      </c>
      <c r="D897">
        <v>0.90987681200000003</v>
      </c>
      <c r="E897" s="6">
        <v>96.406753770823386</v>
      </c>
      <c r="F897" s="9">
        <v>119.20490925074988</v>
      </c>
      <c r="G897" s="9">
        <v>11.807120621969494</v>
      </c>
      <c r="H897" s="9">
        <f t="shared" si="20"/>
        <v>87.718269776265771</v>
      </c>
    </row>
    <row r="898" spans="1:8" x14ac:dyDescent="0.25">
      <c r="A898" s="14"/>
      <c r="B898" s="5">
        <f>DATE(YEAR(siječanj!B898),MONTH(siječanj!B898)+9,DAY(siječanj!B898))</f>
        <v>45575</v>
      </c>
      <c r="C898" s="8">
        <v>9.3229166666666696</v>
      </c>
      <c r="D898">
        <v>0.90987681200000003</v>
      </c>
      <c r="E898" s="6">
        <v>95.491089263381909</v>
      </c>
      <c r="F898" s="9">
        <v>125.09406794466079</v>
      </c>
      <c r="G898" s="9">
        <v>4.6704333707453083</v>
      </c>
      <c r="H898" s="9">
        <f t="shared" si="20"/>
        <v>86.885127873373364</v>
      </c>
    </row>
    <row r="899" spans="1:8" x14ac:dyDescent="0.25">
      <c r="A899" s="14"/>
      <c r="B899" s="5">
        <f>DATE(YEAR(siječanj!B899),MONTH(siječanj!B899)+9,DAY(siječanj!B899))</f>
        <v>45575</v>
      </c>
      <c r="C899" s="8">
        <v>9.3333333333333304</v>
      </c>
      <c r="D899">
        <v>0.90987681200000003</v>
      </c>
      <c r="E899" s="6">
        <v>96.902095214594127</v>
      </c>
      <c r="F899" s="9">
        <v>133.14418174351226</v>
      </c>
      <c r="G899" s="9">
        <v>2.4098500885588647</v>
      </c>
      <c r="H899" s="9">
        <f t="shared" si="20"/>
        <v>88.168969469975366</v>
      </c>
    </row>
    <row r="900" spans="1:8" x14ac:dyDescent="0.25">
      <c r="A900" s="14"/>
      <c r="B900" s="5">
        <f>DATE(YEAR(siječanj!B900),MONTH(siječanj!B900)+9,DAY(siječanj!B900))</f>
        <v>45575</v>
      </c>
      <c r="C900" s="8">
        <v>9.34375</v>
      </c>
      <c r="D900">
        <v>0.90987681200000003</v>
      </c>
      <c r="E900" s="6">
        <v>97.750764350312934</v>
      </c>
      <c r="F900" s="9">
        <v>136.69384314698135</v>
      </c>
      <c r="G900" s="9">
        <v>1.781219856091051</v>
      </c>
      <c r="H900" s="9">
        <f t="shared" ref="H900:H963" si="22">D900*E900</f>
        <v>88.94115383762599</v>
      </c>
    </row>
    <row r="901" spans="1:8" x14ac:dyDescent="0.25">
      <c r="A901" s="14"/>
      <c r="B901" s="5">
        <f>DATE(YEAR(siječanj!B901),MONTH(siječanj!B901)+9,DAY(siječanj!B901))</f>
        <v>45575</v>
      </c>
      <c r="C901" s="8">
        <v>9.3541666666666696</v>
      </c>
      <c r="D901">
        <v>0.90987681200000003</v>
      </c>
      <c r="E901" s="6">
        <v>97.164071762520024</v>
      </c>
      <c r="F901" s="9">
        <v>139.25959685245809</v>
      </c>
      <c r="G901" s="9">
        <v>1.5607671910505148</v>
      </c>
      <c r="H901" s="9">
        <f t="shared" si="22"/>
        <v>88.407335856220939</v>
      </c>
    </row>
    <row r="902" spans="1:8" x14ac:dyDescent="0.25">
      <c r="A902" s="14"/>
      <c r="B902" s="5">
        <f>DATE(YEAR(siječanj!B902),MONTH(siječanj!B902)+9,DAY(siječanj!B902))</f>
        <v>45575</v>
      </c>
      <c r="C902" s="8">
        <v>9.3645833333333304</v>
      </c>
      <c r="D902">
        <v>0.90987681200000003</v>
      </c>
      <c r="E902" s="6">
        <v>97.415222865833641</v>
      </c>
      <c r="F902" s="9">
        <v>142.27101511455885</v>
      </c>
      <c r="G902" s="9">
        <v>1.493763091173985</v>
      </c>
      <c r="H902" s="9">
        <f t="shared" si="22"/>
        <v>88.635852421434222</v>
      </c>
    </row>
    <row r="903" spans="1:8" x14ac:dyDescent="0.25">
      <c r="A903" s="14"/>
      <c r="B903" s="5">
        <f>DATE(YEAR(siječanj!B903),MONTH(siječanj!B903)+9,DAY(siječanj!B903))</f>
        <v>45575</v>
      </c>
      <c r="C903" s="8">
        <v>9.375</v>
      </c>
      <c r="D903">
        <v>0.90987681200000003</v>
      </c>
      <c r="E903" s="6">
        <v>97.73241647313462</v>
      </c>
      <c r="F903" s="9">
        <v>145.62827470085651</v>
      </c>
      <c r="G903" s="9">
        <v>1.4005633393652135</v>
      </c>
      <c r="H903" s="9">
        <f t="shared" si="22"/>
        <v>88.924459529632017</v>
      </c>
    </row>
    <row r="904" spans="1:8" x14ac:dyDescent="0.25">
      <c r="A904" s="14"/>
      <c r="B904" s="5">
        <f>DATE(YEAR(siječanj!B904),MONTH(siječanj!B904)+9,DAY(siječanj!B904))</f>
        <v>45575</v>
      </c>
      <c r="C904" s="8">
        <v>9.3854166666666696</v>
      </c>
      <c r="D904">
        <v>0.90987681200000003</v>
      </c>
      <c r="E904" s="6">
        <v>98.798778934416632</v>
      </c>
      <c r="F904" s="9">
        <v>147.21780331836453</v>
      </c>
      <c r="G904" s="9">
        <v>1.3114267504208761</v>
      </c>
      <c r="H904" s="9">
        <f t="shared" si="22"/>
        <v>89.894718006339772</v>
      </c>
    </row>
    <row r="905" spans="1:8" x14ac:dyDescent="0.25">
      <c r="A905" s="14"/>
      <c r="B905" s="5">
        <f>DATE(YEAR(siječanj!B905),MONTH(siječanj!B905)+9,DAY(siječanj!B905))</f>
        <v>45575</v>
      </c>
      <c r="C905" s="8">
        <v>9.3958333333333304</v>
      </c>
      <c r="D905">
        <v>0.90987681200000003</v>
      </c>
      <c r="E905" s="6">
        <v>98.227394309672349</v>
      </c>
      <c r="F905" s="9">
        <v>148.12043726645814</v>
      </c>
      <c r="G905" s="9">
        <v>1.3053161924363685</v>
      </c>
      <c r="H905" s="9">
        <f t="shared" si="22"/>
        <v>89.374828385551623</v>
      </c>
    </row>
    <row r="906" spans="1:8" x14ac:dyDescent="0.25">
      <c r="A906" s="14"/>
      <c r="B906" s="5">
        <f>DATE(YEAR(siječanj!B906),MONTH(siječanj!B906)+9,DAY(siječanj!B906))</f>
        <v>45575</v>
      </c>
      <c r="C906" s="8">
        <v>9.40625</v>
      </c>
      <c r="D906">
        <v>0.90987681200000003</v>
      </c>
      <c r="E906" s="6">
        <v>98.05701328136152</v>
      </c>
      <c r="F906" s="9">
        <v>148.83559035927271</v>
      </c>
      <c r="G906" s="9">
        <v>1.2751385977537826</v>
      </c>
      <c r="H906" s="9">
        <f t="shared" si="22"/>
        <v>89.219802638686886</v>
      </c>
    </row>
    <row r="907" spans="1:8" x14ac:dyDescent="0.25">
      <c r="A907" s="14"/>
      <c r="B907" s="5">
        <f>DATE(YEAR(siječanj!B907),MONTH(siječanj!B907)+9,DAY(siječanj!B907))</f>
        <v>45575</v>
      </c>
      <c r="C907" s="8">
        <v>9.4166666666666696</v>
      </c>
      <c r="D907">
        <v>0.90987681200000003</v>
      </c>
      <c r="E907" s="6">
        <v>98.839145249594381</v>
      </c>
      <c r="F907" s="9">
        <v>148.89508580547906</v>
      </c>
      <c r="G907" s="9">
        <v>1.286406633980278</v>
      </c>
      <c r="H907" s="9">
        <f t="shared" si="22"/>
        <v>89.931446380505889</v>
      </c>
    </row>
    <row r="908" spans="1:8" x14ac:dyDescent="0.25">
      <c r="A908" s="14"/>
      <c r="B908" s="5">
        <f>DATE(YEAR(siječanj!B908),MONTH(siječanj!B908)+9,DAY(siječanj!B908))</f>
        <v>45575</v>
      </c>
      <c r="C908" s="8">
        <v>9.4270833333333304</v>
      </c>
      <c r="D908">
        <v>0.90987681200000003</v>
      </c>
      <c r="E908" s="6">
        <v>98.881333542479027</v>
      </c>
      <c r="F908" s="9">
        <v>148.69854181316876</v>
      </c>
      <c r="G908" s="9">
        <v>1.2951248622608738</v>
      </c>
      <c r="H908" s="9">
        <f t="shared" si="22"/>
        <v>89.969832529939481</v>
      </c>
    </row>
    <row r="909" spans="1:8" x14ac:dyDescent="0.25">
      <c r="A909" s="14"/>
      <c r="B909" s="5">
        <f>DATE(YEAR(siječanj!B909),MONTH(siječanj!B909)+9,DAY(siječanj!B909))</f>
        <v>45575</v>
      </c>
      <c r="C909" s="8">
        <v>9.4375</v>
      </c>
      <c r="D909">
        <v>0.90987681200000003</v>
      </c>
      <c r="E909" s="6">
        <v>98.935468648624152</v>
      </c>
      <c r="F909" s="9">
        <v>148.47358562049351</v>
      </c>
      <c r="G909" s="9">
        <v>1.283302300293012</v>
      </c>
      <c r="H909" s="9">
        <f t="shared" si="22"/>
        <v>90.019088807736097</v>
      </c>
    </row>
    <row r="910" spans="1:8" x14ac:dyDescent="0.25">
      <c r="A910" s="14"/>
      <c r="B910" s="5">
        <f>DATE(YEAR(siječanj!B910),MONTH(siječanj!B910)+9,DAY(siječanj!B910))</f>
        <v>45575</v>
      </c>
      <c r="C910" s="8">
        <v>9.4479166666666696</v>
      </c>
      <c r="D910">
        <v>0.90987681200000003</v>
      </c>
      <c r="E910" s="6">
        <v>100.66839313039567</v>
      </c>
      <c r="F910" s="9">
        <v>148.68738144747422</v>
      </c>
      <c r="G910" s="9">
        <v>1.2440057681633212</v>
      </c>
      <c r="H910" s="9">
        <f t="shared" si="22"/>
        <v>91.595836610647112</v>
      </c>
    </row>
    <row r="911" spans="1:8" x14ac:dyDescent="0.25">
      <c r="A911" s="14"/>
      <c r="B911" s="5">
        <f>DATE(YEAR(siječanj!B911),MONTH(siječanj!B911)+9,DAY(siječanj!B911))</f>
        <v>45575</v>
      </c>
      <c r="C911" s="8">
        <v>9.4583333333333304</v>
      </c>
      <c r="D911">
        <v>0.90987681200000003</v>
      </c>
      <c r="E911" s="6">
        <v>101.27985239622294</v>
      </c>
      <c r="F911" s="9">
        <v>148.75749849539224</v>
      </c>
      <c r="G911" s="9">
        <v>1.2032181627922689</v>
      </c>
      <c r="H911" s="9">
        <f t="shared" si="22"/>
        <v>92.152189218105889</v>
      </c>
    </row>
    <row r="912" spans="1:8" x14ac:dyDescent="0.25">
      <c r="A912" s="14"/>
      <c r="B912" s="5">
        <f>DATE(YEAR(siječanj!B912),MONTH(siječanj!B912)+9,DAY(siječanj!B912))</f>
        <v>45575</v>
      </c>
      <c r="C912" s="8">
        <v>9.46875</v>
      </c>
      <c r="D912">
        <v>0.90987681200000003</v>
      </c>
      <c r="E912" s="6">
        <v>102.24708310992749</v>
      </c>
      <c r="F912" s="9">
        <v>148.78743450368441</v>
      </c>
      <c r="G912" s="9">
        <v>1.116477209182865</v>
      </c>
      <c r="H912" s="9">
        <f t="shared" si="22"/>
        <v>93.032250016359868</v>
      </c>
    </row>
    <row r="913" spans="1:8" x14ac:dyDescent="0.25">
      <c r="A913" s="14"/>
      <c r="B913" s="5">
        <f>DATE(YEAR(siječanj!B913),MONTH(siječanj!B913)+9,DAY(siječanj!B913))</f>
        <v>45575</v>
      </c>
      <c r="C913" s="8">
        <v>9.4791666666666696</v>
      </c>
      <c r="D913">
        <v>0.90987681200000003</v>
      </c>
      <c r="E913" s="6">
        <v>102.77881089702187</v>
      </c>
      <c r="F913" s="9">
        <v>148.59156631806093</v>
      </c>
      <c r="G913" s="9">
        <v>1.0754570853054306</v>
      </c>
      <c r="H913" s="9">
        <f t="shared" si="22"/>
        <v>93.516056800133128</v>
      </c>
    </row>
    <row r="914" spans="1:8" x14ac:dyDescent="0.25">
      <c r="A914" s="14"/>
      <c r="B914" s="5">
        <f>DATE(YEAR(siječanj!B914),MONTH(siječanj!B914)+9,DAY(siječanj!B914))</f>
        <v>45575</v>
      </c>
      <c r="C914" s="8">
        <v>9.4895833333333304</v>
      </c>
      <c r="D914">
        <v>0.90987681200000003</v>
      </c>
      <c r="E914" s="6">
        <v>102.62201242182736</v>
      </c>
      <c r="F914" s="9">
        <v>148.39584398785868</v>
      </c>
      <c r="G914" s="9">
        <v>1.0575886542219255</v>
      </c>
      <c r="H914" s="9">
        <f t="shared" si="22"/>
        <v>93.37338950339668</v>
      </c>
    </row>
    <row r="915" spans="1:8" x14ac:dyDescent="0.25">
      <c r="A915" s="14"/>
      <c r="B915" s="5">
        <f>DATE(YEAR(siječanj!B915),MONTH(siječanj!B915)+9,DAY(siječanj!B915))</f>
        <v>45575</v>
      </c>
      <c r="C915" s="8">
        <v>9.5</v>
      </c>
      <c r="D915">
        <v>0.90987681200000003</v>
      </c>
      <c r="E915" s="6">
        <v>101.06865177542493</v>
      </c>
      <c r="F915" s="9">
        <v>148.39272022616649</v>
      </c>
      <c r="G915" s="9">
        <v>1.0878190778814705</v>
      </c>
      <c r="H915" s="9">
        <f t="shared" si="22"/>
        <v>91.96002267056177</v>
      </c>
    </row>
    <row r="916" spans="1:8" x14ac:dyDescent="0.25">
      <c r="A916" s="14"/>
      <c r="B916" s="5">
        <f>DATE(YEAR(siječanj!B916),MONTH(siječanj!B916)+9,DAY(siječanj!B916))</f>
        <v>45575</v>
      </c>
      <c r="C916" s="8">
        <v>9.5104166666666696</v>
      </c>
      <c r="D916">
        <v>0.90987681200000003</v>
      </c>
      <c r="E916" s="6">
        <v>100.18471372348881</v>
      </c>
      <c r="F916" s="9">
        <v>147.77713519305638</v>
      </c>
      <c r="G916" s="9">
        <v>1.0976686373273725</v>
      </c>
      <c r="H916" s="9">
        <f t="shared" si="22"/>
        <v>91.155747933860653</v>
      </c>
    </row>
    <row r="917" spans="1:8" x14ac:dyDescent="0.25">
      <c r="A917" s="14"/>
      <c r="B917" s="5">
        <f>DATE(YEAR(siječanj!B917),MONTH(siječanj!B917)+9,DAY(siječanj!B917))</f>
        <v>45575</v>
      </c>
      <c r="C917" s="8">
        <v>9.5208333333333304</v>
      </c>
      <c r="D917">
        <v>0.90987681200000003</v>
      </c>
      <c r="E917" s="6">
        <v>100.20590443770575</v>
      </c>
      <c r="F917" s="9">
        <v>147.37371741658572</v>
      </c>
      <c r="G917" s="9">
        <v>1.0781678973674722</v>
      </c>
      <c r="H917" s="9">
        <f t="shared" si="22"/>
        <v>91.175028873356368</v>
      </c>
    </row>
    <row r="918" spans="1:8" x14ac:dyDescent="0.25">
      <c r="A918" s="14"/>
      <c r="B918" s="5">
        <f>DATE(YEAR(siječanj!B918),MONTH(siječanj!B918)+9,DAY(siječanj!B918))</f>
        <v>45575</v>
      </c>
      <c r="C918" s="8">
        <v>9.53125</v>
      </c>
      <c r="D918">
        <v>0.90987681200000003</v>
      </c>
      <c r="E918" s="6">
        <v>99.368410558435897</v>
      </c>
      <c r="F918" s="9">
        <v>147.19898014650542</v>
      </c>
      <c r="G918" s="9">
        <v>1.1206794535142768</v>
      </c>
      <c r="H918" s="9">
        <f t="shared" si="22"/>
        <v>90.413012612416793</v>
      </c>
    </row>
    <row r="919" spans="1:8" x14ac:dyDescent="0.25">
      <c r="A919" s="14"/>
      <c r="B919" s="5">
        <f>DATE(YEAR(siječanj!B919),MONTH(siječanj!B919)+9,DAY(siječanj!B919))</f>
        <v>45575</v>
      </c>
      <c r="C919" s="8">
        <v>9.5416666666666696</v>
      </c>
      <c r="D919">
        <v>0.90987681200000003</v>
      </c>
      <c r="E919" s="6">
        <v>97.251322717662532</v>
      </c>
      <c r="F919" s="9">
        <v>146.70107073251552</v>
      </c>
      <c r="G919" s="9">
        <v>1.1108776916667045</v>
      </c>
      <c r="H919" s="9">
        <f t="shared" si="22"/>
        <v>88.486723477129971</v>
      </c>
    </row>
    <row r="920" spans="1:8" x14ac:dyDescent="0.25">
      <c r="A920" s="14"/>
      <c r="B920" s="5">
        <f>DATE(YEAR(siječanj!B920),MONTH(siječanj!B920)+9,DAY(siječanj!B920))</f>
        <v>45575</v>
      </c>
      <c r="C920" s="8">
        <v>9.5520833333333304</v>
      </c>
      <c r="D920">
        <v>0.90987681200000003</v>
      </c>
      <c r="E920" s="6">
        <v>96.1446599620283</v>
      </c>
      <c r="F920" s="9">
        <v>146.30348964837529</v>
      </c>
      <c r="G920" s="9">
        <v>1.0957887148114072</v>
      </c>
      <c r="H920" s="9">
        <f t="shared" si="22"/>
        <v>87.479796697074349</v>
      </c>
    </row>
    <row r="921" spans="1:8" x14ac:dyDescent="0.25">
      <c r="A921" s="14"/>
      <c r="B921" s="5">
        <f>DATE(YEAR(siječanj!B921),MONTH(siječanj!B921)+9,DAY(siječanj!B921))</f>
        <v>45575</v>
      </c>
      <c r="C921" s="8">
        <v>9.5625</v>
      </c>
      <c r="D921">
        <v>0.90987681200000003</v>
      </c>
      <c r="E921" s="6">
        <v>96.134971652231457</v>
      </c>
      <c r="F921" s="9">
        <v>145.73242091765474</v>
      </c>
      <c r="G921" s="9">
        <v>1.076265693174334</v>
      </c>
      <c r="H921" s="9">
        <f t="shared" si="22"/>
        <v>87.470981528642739</v>
      </c>
    </row>
    <row r="922" spans="1:8" x14ac:dyDescent="0.25">
      <c r="A922" s="14"/>
      <c r="B922" s="5">
        <f>DATE(YEAR(siječanj!B922),MONTH(siječanj!B922)+9,DAY(siječanj!B922))</f>
        <v>45575</v>
      </c>
      <c r="C922" s="8">
        <v>9.5729166666666696</v>
      </c>
      <c r="D922">
        <v>0.90987681200000003</v>
      </c>
      <c r="E922" s="6">
        <v>96.473140174334674</v>
      </c>
      <c r="F922" s="9">
        <v>145.21700588254197</v>
      </c>
      <c r="G922" s="9">
        <v>1.0548767640785559</v>
      </c>
      <c r="H922" s="9">
        <f t="shared" si="22"/>
        <v>87.778673225452764</v>
      </c>
    </row>
    <row r="923" spans="1:8" x14ac:dyDescent="0.25">
      <c r="A923" s="14"/>
      <c r="B923" s="5">
        <f>DATE(YEAR(siječanj!B923),MONTH(siječanj!B923)+9,DAY(siječanj!B923))</f>
        <v>45575</v>
      </c>
      <c r="C923" s="8">
        <v>9.5833333333333304</v>
      </c>
      <c r="D923">
        <v>0.90987681200000003</v>
      </c>
      <c r="E923" s="6">
        <v>98.987203355800077</v>
      </c>
      <c r="F923" s="9">
        <v>143.96712285293765</v>
      </c>
      <c r="G923" s="9">
        <v>1.053046795323576</v>
      </c>
      <c r="H923" s="9">
        <f t="shared" si="22"/>
        <v>90.066161018171073</v>
      </c>
    </row>
    <row r="924" spans="1:8" x14ac:dyDescent="0.25">
      <c r="A924" s="14"/>
      <c r="B924" s="5">
        <f>DATE(YEAR(siječanj!B924),MONTH(siječanj!B924)+9,DAY(siječanj!B924))</f>
        <v>45575</v>
      </c>
      <c r="C924" s="8">
        <v>9.59375</v>
      </c>
      <c r="D924">
        <v>0.90987681200000003</v>
      </c>
      <c r="E924" s="6">
        <v>100.54375073876507</v>
      </c>
      <c r="F924" s="9">
        <v>143.43099416958995</v>
      </c>
      <c r="G924" s="9">
        <v>1.0248522659202088</v>
      </c>
      <c r="H924" s="9">
        <f t="shared" si="22"/>
        <v>91.482427388710207</v>
      </c>
    </row>
    <row r="925" spans="1:8" x14ac:dyDescent="0.25">
      <c r="A925" s="14"/>
      <c r="B925" s="5">
        <f>DATE(YEAR(siječanj!B925),MONTH(siječanj!B925)+9,DAY(siječanj!B925))</f>
        <v>45575</v>
      </c>
      <c r="C925" s="8">
        <v>9.6041666666666696</v>
      </c>
      <c r="D925">
        <v>0.90987681200000003</v>
      </c>
      <c r="E925" s="6">
        <v>100.48388068926991</v>
      </c>
      <c r="F925" s="9">
        <v>142.758249852495</v>
      </c>
      <c r="G925" s="9">
        <v>0.99937861033884234</v>
      </c>
      <c r="H925" s="9">
        <f t="shared" si="22"/>
        <v>91.427953018941267</v>
      </c>
    </row>
    <row r="926" spans="1:8" x14ac:dyDescent="0.25">
      <c r="A926" s="14"/>
      <c r="B926" s="5">
        <f>DATE(YEAR(siječanj!B926),MONTH(siječanj!B926)+9,DAY(siječanj!B926))</f>
        <v>45575</v>
      </c>
      <c r="C926" s="8">
        <v>9.6145833333333304</v>
      </c>
      <c r="D926">
        <v>0.90987681200000003</v>
      </c>
      <c r="E926" s="6">
        <v>102.48931450409941</v>
      </c>
      <c r="F926" s="9">
        <v>141.47021815429008</v>
      </c>
      <c r="G926" s="9">
        <v>1.0241737538450526</v>
      </c>
      <c r="H926" s="9">
        <f t="shared" si="22"/>
        <v>93.252650745055334</v>
      </c>
    </row>
    <row r="927" spans="1:8" x14ac:dyDescent="0.25">
      <c r="A927" s="14"/>
      <c r="B927" s="5">
        <f>DATE(YEAR(siječanj!B927),MONTH(siječanj!B927)+9,DAY(siječanj!B927))</f>
        <v>45575</v>
      </c>
      <c r="C927" s="8">
        <v>9.625</v>
      </c>
      <c r="D927">
        <v>0.90987681200000003</v>
      </c>
      <c r="E927" s="6">
        <v>103.14050746764208</v>
      </c>
      <c r="F927" s="9">
        <v>138.86313191380859</v>
      </c>
      <c r="G927" s="9">
        <v>0.99771108181204149</v>
      </c>
      <c r="H927" s="9">
        <f t="shared" si="22"/>
        <v>93.845156122720368</v>
      </c>
    </row>
    <row r="928" spans="1:8" x14ac:dyDescent="0.25">
      <c r="A928" s="14"/>
      <c r="B928" s="5">
        <f>DATE(YEAR(siječanj!B928),MONTH(siječanj!B928)+9,DAY(siječanj!B928))</f>
        <v>45575</v>
      </c>
      <c r="C928" s="8">
        <v>9.6354166666666696</v>
      </c>
      <c r="D928">
        <v>0.90987681200000003</v>
      </c>
      <c r="E928" s="6">
        <v>103.99008512875071</v>
      </c>
      <c r="F928" s="9">
        <v>137.05581887310711</v>
      </c>
      <c r="G928" s="9">
        <v>1.0000409501967824</v>
      </c>
      <c r="H928" s="9">
        <f t="shared" si="22"/>
        <v>94.618167136556309</v>
      </c>
    </row>
    <row r="929" spans="1:8" x14ac:dyDescent="0.25">
      <c r="A929" s="14"/>
      <c r="B929" s="5">
        <f>DATE(YEAR(siječanj!B929),MONTH(siječanj!B929)+9,DAY(siječanj!B929))</f>
        <v>45575</v>
      </c>
      <c r="C929" s="8">
        <v>9.6458333333333304</v>
      </c>
      <c r="D929">
        <v>0.90987681200000003</v>
      </c>
      <c r="E929" s="6">
        <v>105.73633399264925</v>
      </c>
      <c r="F929" s="9">
        <v>135.46701606702979</v>
      </c>
      <c r="G929" s="9">
        <v>0.98314787953567062</v>
      </c>
      <c r="H929" s="9">
        <f t="shared" si="22"/>
        <v>96.207038485798932</v>
      </c>
    </row>
    <row r="930" spans="1:8" x14ac:dyDescent="0.25">
      <c r="A930" s="14"/>
      <c r="B930" s="5">
        <f>DATE(YEAR(siječanj!B930),MONTH(siječanj!B930)+9,DAY(siječanj!B930))</f>
        <v>45575</v>
      </c>
      <c r="C930" s="8">
        <v>9.65625</v>
      </c>
      <c r="D930">
        <v>0.90987681200000003</v>
      </c>
      <c r="E930" s="6">
        <v>105.54788986355672</v>
      </c>
      <c r="F930" s="9">
        <v>134.08361957916424</v>
      </c>
      <c r="G930" s="9">
        <v>0.98721858996669876</v>
      </c>
      <c r="H930" s="9">
        <f t="shared" si="22"/>
        <v>96.035577542380111</v>
      </c>
    </row>
    <row r="931" spans="1:8" x14ac:dyDescent="0.25">
      <c r="A931" s="14"/>
      <c r="B931" s="5">
        <f>DATE(YEAR(siječanj!B931),MONTH(siječanj!B931)+9,DAY(siječanj!B931))</f>
        <v>45575</v>
      </c>
      <c r="C931" s="8">
        <v>9.6666666666666696</v>
      </c>
      <c r="D931">
        <v>0.90987681200000003</v>
      </c>
      <c r="E931" s="6">
        <v>105.65283045839337</v>
      </c>
      <c r="F931" s="9">
        <v>131.4265584986494</v>
      </c>
      <c r="G931" s="9">
        <v>0.9994149080705762</v>
      </c>
      <c r="H931" s="9">
        <f t="shared" si="22"/>
        <v>96.131060556259456</v>
      </c>
    </row>
    <row r="932" spans="1:8" x14ac:dyDescent="0.25">
      <c r="A932" s="14"/>
      <c r="B932" s="5">
        <f>DATE(YEAR(siječanj!B932),MONTH(siječanj!B932)+9,DAY(siječanj!B932))</f>
        <v>45575</v>
      </c>
      <c r="C932" s="8">
        <v>9.6770833333333304</v>
      </c>
      <c r="D932">
        <v>0.90987681200000003</v>
      </c>
      <c r="E932" s="6">
        <v>106.32673754206694</v>
      </c>
      <c r="F932" s="9">
        <v>129.99364533302756</v>
      </c>
      <c r="G932" s="9">
        <v>1.0190665883920595</v>
      </c>
      <c r="H932" s="9">
        <f t="shared" si="22"/>
        <v>96.744232985136577</v>
      </c>
    </row>
    <row r="933" spans="1:8" x14ac:dyDescent="0.25">
      <c r="A933" s="14"/>
      <c r="B933" s="5">
        <f>DATE(YEAR(siječanj!B933),MONTH(siječanj!B933)+9,DAY(siječanj!B933))</f>
        <v>45575</v>
      </c>
      <c r="C933" s="8">
        <v>9.6875</v>
      </c>
      <c r="D933">
        <v>0.90987681200000003</v>
      </c>
      <c r="E933" s="6">
        <v>108.86867432190738</v>
      </c>
      <c r="F933" s="9">
        <v>129.18328330692231</v>
      </c>
      <c r="G933" s="9">
        <v>1.0688904729894897</v>
      </c>
      <c r="H933" s="9">
        <f t="shared" si="22"/>
        <v>99.057082318683356</v>
      </c>
    </row>
    <row r="934" spans="1:8" x14ac:dyDescent="0.25">
      <c r="A934" s="14"/>
      <c r="B934" s="5">
        <f>DATE(YEAR(siječanj!B934),MONTH(siječanj!B934)+9,DAY(siječanj!B934))</f>
        <v>45575</v>
      </c>
      <c r="C934" s="8">
        <v>9.6979166666666696</v>
      </c>
      <c r="D934">
        <v>0.90987681200000003</v>
      </c>
      <c r="E934" s="6">
        <v>109.93481704223285</v>
      </c>
      <c r="F934" s="9">
        <v>128.47729167729872</v>
      </c>
      <c r="G934" s="9">
        <v>1.2112305659419063</v>
      </c>
      <c r="H934" s="9">
        <f t="shared" si="22"/>
        <v>100.02714085819009</v>
      </c>
    </row>
    <row r="935" spans="1:8" x14ac:dyDescent="0.25">
      <c r="A935" s="14"/>
      <c r="B935" s="5">
        <f>DATE(YEAR(siječanj!B935),MONTH(siječanj!B935)+9,DAY(siječanj!B935))</f>
        <v>45575</v>
      </c>
      <c r="C935" s="8">
        <v>9.7083333333333304</v>
      </c>
      <c r="D935">
        <v>0.90987681200000003</v>
      </c>
      <c r="E935" s="6">
        <v>111.49944754208796</v>
      </c>
      <c r="F935" s="9">
        <v>127.85469677125374</v>
      </c>
      <c r="G935" s="9">
        <v>1.5754209581422154</v>
      </c>
      <c r="H935" s="9">
        <f t="shared" si="22"/>
        <v>101.45076186935624</v>
      </c>
    </row>
    <row r="936" spans="1:8" x14ac:dyDescent="0.25">
      <c r="A936" s="14"/>
      <c r="B936" s="5">
        <f>DATE(YEAR(siječanj!B936),MONTH(siječanj!B936)+9,DAY(siječanj!B936))</f>
        <v>45575</v>
      </c>
      <c r="C936" s="8">
        <v>9.71875</v>
      </c>
      <c r="D936">
        <v>0.90987681200000003</v>
      </c>
      <c r="E936" s="6">
        <v>114.63180954982609</v>
      </c>
      <c r="F936" s="9">
        <v>127.83644315837815</v>
      </c>
      <c r="G936" s="9">
        <v>2.5684536157768942</v>
      </c>
      <c r="H936" s="9">
        <f t="shared" si="22"/>
        <v>104.30082542698692</v>
      </c>
    </row>
    <row r="937" spans="1:8" x14ac:dyDescent="0.25">
      <c r="A937" s="14"/>
      <c r="B937" s="5">
        <f>DATE(YEAR(siječanj!B937),MONTH(siječanj!B937)+9,DAY(siječanj!B937))</f>
        <v>45575</v>
      </c>
      <c r="C937" s="8">
        <v>9.7291666666666696</v>
      </c>
      <c r="D937">
        <v>0.90987681200000003</v>
      </c>
      <c r="E937" s="6">
        <v>118.76006516339352</v>
      </c>
      <c r="F937" s="9">
        <v>128.27024658975847</v>
      </c>
      <c r="G937" s="9">
        <v>6.3354491283259495</v>
      </c>
      <c r="H937" s="9">
        <f t="shared" si="22"/>
        <v>108.05702948378075</v>
      </c>
    </row>
    <row r="938" spans="1:8" x14ac:dyDescent="0.25">
      <c r="A938" s="14"/>
      <c r="B938" s="5">
        <f>DATE(YEAR(siječanj!B938),MONTH(siječanj!B938)+9,DAY(siječanj!B938))</f>
        <v>45575</v>
      </c>
      <c r="C938" s="8">
        <v>9.7395833333333304</v>
      </c>
      <c r="D938">
        <v>0.90987681200000003</v>
      </c>
      <c r="E938" s="6">
        <v>123.24268312363712</v>
      </c>
      <c r="F938" s="9">
        <v>129.86374023688708</v>
      </c>
      <c r="G938" s="9">
        <v>21.703310306575034</v>
      </c>
      <c r="H938" s="9">
        <f t="shared" si="22"/>
        <v>112.13565962286116</v>
      </c>
    </row>
    <row r="939" spans="1:8" x14ac:dyDescent="0.25">
      <c r="A939" s="14"/>
      <c r="B939" s="5">
        <f>DATE(YEAR(siječanj!B939),MONTH(siječanj!B939)+9,DAY(siječanj!B939))</f>
        <v>45575</v>
      </c>
      <c r="C939" s="8">
        <v>9.75</v>
      </c>
      <c r="D939">
        <v>0.90987681200000003</v>
      </c>
      <c r="E939" s="6">
        <v>128.01537885422181</v>
      </c>
      <c r="F939" s="9">
        <v>131.57621517155678</v>
      </c>
      <c r="G939" s="9">
        <v>60.541776002166124</v>
      </c>
      <c r="H939" s="9">
        <f t="shared" si="22"/>
        <v>116.47822479885156</v>
      </c>
    </row>
    <row r="940" spans="1:8" x14ac:dyDescent="0.25">
      <c r="A940" s="14"/>
      <c r="B940" s="5">
        <f>DATE(YEAR(siječanj!B940),MONTH(siječanj!B940)+9,DAY(siječanj!B940))</f>
        <v>45575</v>
      </c>
      <c r="C940" s="8">
        <v>9.7604166666666696</v>
      </c>
      <c r="D940">
        <v>0.90987681200000003</v>
      </c>
      <c r="E940" s="6">
        <v>132.32937666996327</v>
      </c>
      <c r="F940" s="9">
        <v>133.43076219821216</v>
      </c>
      <c r="G940" s="9">
        <v>119.15408994597456</v>
      </c>
      <c r="H940" s="9">
        <f t="shared" si="22"/>
        <v>120.40343137841336</v>
      </c>
    </row>
    <row r="941" spans="1:8" x14ac:dyDescent="0.25">
      <c r="A941" s="14"/>
      <c r="B941" s="5">
        <f>DATE(YEAR(siječanj!B941),MONTH(siječanj!B941)+9,DAY(siječanj!B941))</f>
        <v>45575</v>
      </c>
      <c r="C941" s="8">
        <v>9.7708333333333304</v>
      </c>
      <c r="D941">
        <v>0.90987681200000003</v>
      </c>
      <c r="E941" s="6">
        <v>137.22402961681277</v>
      </c>
      <c r="F941" s="9">
        <v>134.63513239524431</v>
      </c>
      <c r="G941" s="9">
        <v>172.38948750914381</v>
      </c>
      <c r="H941" s="9">
        <f t="shared" si="22"/>
        <v>124.85696259753919</v>
      </c>
    </row>
    <row r="942" spans="1:8" x14ac:dyDescent="0.25">
      <c r="A942" s="14"/>
      <c r="B942" s="5">
        <f>DATE(YEAR(siječanj!B942),MONTH(siječanj!B942)+9,DAY(siječanj!B942))</f>
        <v>45575</v>
      </c>
      <c r="C942" s="8">
        <v>9.78125</v>
      </c>
      <c r="D942">
        <v>0.90987681200000003</v>
      </c>
      <c r="E942" s="6">
        <v>142.86183169789669</v>
      </c>
      <c r="F942" s="9">
        <v>135.109772076924</v>
      </c>
      <c r="G942" s="9">
        <v>208.45528525414687</v>
      </c>
      <c r="H942" s="9">
        <f t="shared" si="22"/>
        <v>129.98666798176279</v>
      </c>
    </row>
    <row r="943" spans="1:8" x14ac:dyDescent="0.25">
      <c r="A943" s="14"/>
      <c r="B943" s="5">
        <f>DATE(YEAR(siječanj!B943),MONTH(siječanj!B943)+9,DAY(siječanj!B943))</f>
        <v>45575</v>
      </c>
      <c r="C943" s="8">
        <v>9.7916666666666696</v>
      </c>
      <c r="D943">
        <v>0.90987681200000003</v>
      </c>
      <c r="E943" s="6">
        <v>148.43050800390353</v>
      </c>
      <c r="F943" s="9">
        <v>134.1208066713933</v>
      </c>
      <c r="G943" s="9">
        <v>219.08911585534585</v>
      </c>
      <c r="H943" s="9">
        <f t="shared" si="22"/>
        <v>135.05347742613222</v>
      </c>
    </row>
    <row r="944" spans="1:8" x14ac:dyDescent="0.25">
      <c r="A944" s="14"/>
      <c r="B944" s="5">
        <f>DATE(YEAR(siječanj!B944),MONTH(siječanj!B944)+9,DAY(siječanj!B944))</f>
        <v>45575</v>
      </c>
      <c r="C944" s="8">
        <v>9.8020833333333304</v>
      </c>
      <c r="D944">
        <v>0.90987681200000003</v>
      </c>
      <c r="E944" s="6">
        <v>154.77728703701635</v>
      </c>
      <c r="F944" s="9">
        <v>132.95457920180414</v>
      </c>
      <c r="G944" s="9">
        <v>220.04027589504653</v>
      </c>
      <c r="H944" s="9">
        <f t="shared" si="22"/>
        <v>140.82826449924937</v>
      </c>
    </row>
    <row r="945" spans="1:8" x14ac:dyDescent="0.25">
      <c r="A945" s="14"/>
      <c r="B945" s="5">
        <f>DATE(YEAR(siječanj!B945),MONTH(siječanj!B945)+9,DAY(siječanj!B945))</f>
        <v>45575</v>
      </c>
      <c r="C945" s="8">
        <v>9.8125</v>
      </c>
      <c r="D945">
        <v>0.90987681200000003</v>
      </c>
      <c r="E945" s="6">
        <v>157.05347915494968</v>
      </c>
      <c r="F945" s="9">
        <v>131.45015836128837</v>
      </c>
      <c r="G945" s="9">
        <v>220.6136243779072</v>
      </c>
      <c r="H945" s="9">
        <f t="shared" si="22"/>
        <v>142.89931892701406</v>
      </c>
    </row>
    <row r="946" spans="1:8" x14ac:dyDescent="0.25">
      <c r="A946" s="14"/>
      <c r="B946" s="5">
        <f>DATE(YEAR(siječanj!B946),MONTH(siječanj!B946)+9,DAY(siječanj!B946))</f>
        <v>45575</v>
      </c>
      <c r="C946" s="8">
        <v>9.8229166666666696</v>
      </c>
      <c r="D946">
        <v>0.90987681200000003</v>
      </c>
      <c r="E946" s="6">
        <v>157.0468711600862</v>
      </c>
      <c r="F946" s="9">
        <v>129.41127869881205</v>
      </c>
      <c r="G946" s="9">
        <v>220.88864581678274</v>
      </c>
      <c r="H946" s="9">
        <f t="shared" si="22"/>
        <v>142.89330646571398</v>
      </c>
    </row>
    <row r="947" spans="1:8" x14ac:dyDescent="0.25">
      <c r="A947" s="14"/>
      <c r="B947" s="5">
        <f>DATE(YEAR(siječanj!B947),MONTH(siječanj!B947)+9,DAY(siječanj!B947))</f>
        <v>45575</v>
      </c>
      <c r="C947" s="8">
        <v>9.8333333333333304</v>
      </c>
      <c r="D947">
        <v>0.90987681200000003</v>
      </c>
      <c r="E947" s="6">
        <v>156.95564713078778</v>
      </c>
      <c r="F947" s="9">
        <v>124.54498664638312</v>
      </c>
      <c r="G947" s="9">
        <v>221.51787551333112</v>
      </c>
      <c r="H947" s="9">
        <f t="shared" si="22"/>
        <v>142.81030383675815</v>
      </c>
    </row>
    <row r="948" spans="1:8" x14ac:dyDescent="0.25">
      <c r="A948" s="14"/>
      <c r="B948" s="5">
        <f>DATE(YEAR(siječanj!B948),MONTH(siječanj!B948)+9,DAY(siječanj!B948))</f>
        <v>45575</v>
      </c>
      <c r="C948" s="8">
        <v>9.84375</v>
      </c>
      <c r="D948">
        <v>0.90987681200000003</v>
      </c>
      <c r="E948" s="6">
        <v>155.73048487645144</v>
      </c>
      <c r="F948" s="9">
        <v>121.24578147849499</v>
      </c>
      <c r="G948" s="9">
        <v>221.79219864272869</v>
      </c>
      <c r="H948" s="9">
        <f t="shared" si="22"/>
        <v>141.69555711059985</v>
      </c>
    </row>
    <row r="949" spans="1:8" x14ac:dyDescent="0.25">
      <c r="A949" s="14"/>
      <c r="B949" s="5">
        <f>DATE(YEAR(siječanj!B949),MONTH(siječanj!B949)+9,DAY(siječanj!B949))</f>
        <v>45575</v>
      </c>
      <c r="C949" s="8">
        <v>9.8541666666666696</v>
      </c>
      <c r="D949">
        <v>0.90987681200000003</v>
      </c>
      <c r="E949" s="6">
        <v>155.33330851712651</v>
      </c>
      <c r="F949" s="9">
        <v>118.51750562216031</v>
      </c>
      <c r="G949" s="9">
        <v>222.26195148839409</v>
      </c>
      <c r="H949" s="9">
        <f t="shared" si="22"/>
        <v>141.33417555097552</v>
      </c>
    </row>
    <row r="950" spans="1:8" x14ac:dyDescent="0.25">
      <c r="A950" s="14"/>
      <c r="B950" s="5">
        <f>DATE(YEAR(siječanj!B950),MONTH(siječanj!B950)+9,DAY(siječanj!B950))</f>
        <v>45575</v>
      </c>
      <c r="C950" s="8">
        <v>9.8645833333333304</v>
      </c>
      <c r="D950">
        <v>0.90987681200000003</v>
      </c>
      <c r="E950" s="6">
        <v>154.52325072508953</v>
      </c>
      <c r="F950" s="9">
        <v>116.079844068556</v>
      </c>
      <c r="G950" s="9">
        <v>222.68153156598873</v>
      </c>
      <c r="H950" s="9">
        <f t="shared" si="22"/>
        <v>140.59712274962115</v>
      </c>
    </row>
    <row r="951" spans="1:8" x14ac:dyDescent="0.25">
      <c r="A951" s="14"/>
      <c r="B951" s="5">
        <f>DATE(YEAR(siječanj!B951),MONTH(siječanj!B951)+9,DAY(siječanj!B951))</f>
        <v>45575</v>
      </c>
      <c r="C951" s="8">
        <v>9.875</v>
      </c>
      <c r="D951">
        <v>0.90987681200000003</v>
      </c>
      <c r="E951" s="6">
        <v>151.49451776414699</v>
      </c>
      <c r="F951" s="9">
        <v>111.8372218756362</v>
      </c>
      <c r="G951" s="9">
        <v>222.49075046460052</v>
      </c>
      <c r="H951" s="9">
        <f t="shared" si="22"/>
        <v>137.84134885871944</v>
      </c>
    </row>
    <row r="952" spans="1:8" x14ac:dyDescent="0.25">
      <c r="A952" s="14"/>
      <c r="B952" s="5">
        <f>DATE(YEAR(siječanj!B952),MONTH(siječanj!B952)+9,DAY(siječanj!B952))</f>
        <v>45575</v>
      </c>
      <c r="C952" s="8">
        <v>9.8854166666666696</v>
      </c>
      <c r="D952">
        <v>0.90987681200000003</v>
      </c>
      <c r="E952" s="6">
        <v>156.66087005721019</v>
      </c>
      <c r="F952" s="9">
        <v>108.94044755890762</v>
      </c>
      <c r="G952" s="9">
        <v>221.76744086905177</v>
      </c>
      <c r="H952" s="9">
        <f t="shared" si="22"/>
        <v>142.54209301280068</v>
      </c>
    </row>
    <row r="953" spans="1:8" x14ac:dyDescent="0.25">
      <c r="A953" s="14"/>
      <c r="B953" s="5">
        <f>DATE(YEAR(siječanj!B953),MONTH(siječanj!B953)+9,DAY(siječanj!B953))</f>
        <v>45575</v>
      </c>
      <c r="C953" s="8">
        <v>9.8958333333333304</v>
      </c>
      <c r="D953">
        <v>0.90987681200000003</v>
      </c>
      <c r="E953" s="6">
        <v>158.84401025582545</v>
      </c>
      <c r="F953" s="9">
        <v>106.93212534981738</v>
      </c>
      <c r="G953" s="9">
        <v>221.51307092072744</v>
      </c>
      <c r="H953" s="9">
        <f t="shared" si="22"/>
        <v>144.52848165686578</v>
      </c>
    </row>
    <row r="954" spans="1:8" x14ac:dyDescent="0.25">
      <c r="A954" s="14"/>
      <c r="B954" s="5">
        <f>DATE(YEAR(siječanj!B954),MONTH(siječanj!B954)+9,DAY(siječanj!B954))</f>
        <v>45575</v>
      </c>
      <c r="C954" s="8">
        <v>9.90625</v>
      </c>
      <c r="D954">
        <v>0.90987681200000003</v>
      </c>
      <c r="E954" s="6">
        <v>155.52766594433652</v>
      </c>
      <c r="F954" s="9">
        <v>104.72486278246406</v>
      </c>
      <c r="G954" s="9">
        <v>220.55255112055599</v>
      </c>
      <c r="H954" s="9">
        <f t="shared" si="22"/>
        <v>141.51101686723388</v>
      </c>
    </row>
    <row r="955" spans="1:8" x14ac:dyDescent="0.25">
      <c r="A955" s="14"/>
      <c r="B955" s="5">
        <f>DATE(YEAR(siječanj!B955),MONTH(siječanj!B955)+9,DAY(siječanj!B955))</f>
        <v>45575</v>
      </c>
      <c r="C955" s="8">
        <v>9.9166666666666696</v>
      </c>
      <c r="D955">
        <v>0.90987681200000003</v>
      </c>
      <c r="E955" s="6">
        <v>150.55076385891576</v>
      </c>
      <c r="F955" s="9">
        <v>102.0506770080534</v>
      </c>
      <c r="G955" s="9">
        <v>218.80146101866529</v>
      </c>
      <c r="H955" s="9">
        <f t="shared" si="22"/>
        <v>136.98264906411509</v>
      </c>
    </row>
    <row r="956" spans="1:8" x14ac:dyDescent="0.25">
      <c r="A956" s="14"/>
      <c r="B956" s="5">
        <f>DATE(YEAR(siječanj!B956),MONTH(siječanj!B956)+9,DAY(siječanj!B956))</f>
        <v>45575</v>
      </c>
      <c r="C956" s="8">
        <v>9.9270833333333304</v>
      </c>
      <c r="D956">
        <v>0.90987681200000003</v>
      </c>
      <c r="E956" s="6">
        <v>143.42895157439031</v>
      </c>
      <c r="F956" s="9">
        <v>100.0451771459221</v>
      </c>
      <c r="G956" s="9">
        <v>216.38758626302297</v>
      </c>
      <c r="H956" s="9">
        <f t="shared" si="22"/>
        <v>130.50267720700865</v>
      </c>
    </row>
    <row r="957" spans="1:8" x14ac:dyDescent="0.25">
      <c r="A957" s="14"/>
      <c r="B957" s="5">
        <f>DATE(YEAR(siječanj!B957),MONTH(siječanj!B957)+9,DAY(siječanj!B957))</f>
        <v>45575</v>
      </c>
      <c r="C957" s="8">
        <v>9.9375</v>
      </c>
      <c r="D957">
        <v>0.90987681200000003</v>
      </c>
      <c r="E957" s="6">
        <v>133.49337112215974</v>
      </c>
      <c r="F957" s="9">
        <v>97.886187504669266</v>
      </c>
      <c r="G957" s="9">
        <v>215.05425237643999</v>
      </c>
      <c r="H957" s="9">
        <f t="shared" si="22"/>
        <v>121.46252293976357</v>
      </c>
    </row>
    <row r="958" spans="1:8" x14ac:dyDescent="0.25">
      <c r="A958" s="14"/>
      <c r="B958" s="5">
        <f>DATE(YEAR(siječanj!B958),MONTH(siječanj!B958)+9,DAY(siječanj!B958))</f>
        <v>45575</v>
      </c>
      <c r="C958" s="8">
        <v>9.9479166666666696</v>
      </c>
      <c r="D958">
        <v>0.90987681200000003</v>
      </c>
      <c r="E958" s="6">
        <v>121.42320041269816</v>
      </c>
      <c r="F958" s="9">
        <v>95.650681624260187</v>
      </c>
      <c r="G958" s="9">
        <v>214.50561319847503</v>
      </c>
      <c r="H958" s="9">
        <f t="shared" si="22"/>
        <v>110.4801544943429</v>
      </c>
    </row>
    <row r="959" spans="1:8" x14ac:dyDescent="0.25">
      <c r="A959" s="14"/>
      <c r="B959" s="5">
        <f>DATE(YEAR(siječanj!B959),MONTH(siječanj!B959)+9,DAY(siječanj!B959))</f>
        <v>45575</v>
      </c>
      <c r="C959" s="8">
        <v>9.9583333333333304</v>
      </c>
      <c r="D959">
        <v>0.90987681200000003</v>
      </c>
      <c r="E959" s="6">
        <v>110.01140119982138</v>
      </c>
      <c r="F959" s="9">
        <v>92.591606147935792</v>
      </c>
      <c r="G959" s="9">
        <v>209.74646007728521</v>
      </c>
      <c r="H959" s="9">
        <f t="shared" si="22"/>
        <v>100.09682300734646</v>
      </c>
    </row>
    <row r="960" spans="1:8" x14ac:dyDescent="0.25">
      <c r="A960" s="14"/>
      <c r="B960" s="5">
        <f>DATE(YEAR(siječanj!B960),MONTH(siječanj!B960)+9,DAY(siječanj!B960))</f>
        <v>45575</v>
      </c>
      <c r="C960" s="8">
        <v>9.96875</v>
      </c>
      <c r="D960">
        <v>0.90987681200000003</v>
      </c>
      <c r="E960" s="6">
        <v>100.00110685159649</v>
      </c>
      <c r="F960" s="9">
        <v>90.244176956493845</v>
      </c>
      <c r="G960" s="9">
        <v>208.44465652912339</v>
      </c>
      <c r="H960" s="9">
        <f t="shared" si="22"/>
        <v>90.988688298601971</v>
      </c>
    </row>
    <row r="961" spans="1:8" x14ac:dyDescent="0.25">
      <c r="A961" s="14"/>
      <c r="B961" s="5">
        <f>DATE(YEAR(siječanj!B961),MONTH(siječanj!B961)+9,DAY(siječanj!B961))</f>
        <v>45575</v>
      </c>
      <c r="C961" s="8">
        <v>9.9791666666666696</v>
      </c>
      <c r="D961">
        <v>0.90987681200000003</v>
      </c>
      <c r="E961" s="6">
        <v>91.030237482461189</v>
      </c>
      <c r="F961" s="9">
        <v>88.275253178131322</v>
      </c>
      <c r="G961" s="9">
        <v>206.70676439658226</v>
      </c>
      <c r="H961" s="9">
        <f t="shared" si="22"/>
        <v>82.826302276144702</v>
      </c>
    </row>
    <row r="962" spans="1:8" ht="15.75" thickBot="1" x14ac:dyDescent="0.3">
      <c r="A962" s="14"/>
      <c r="B962" s="5">
        <f>DATE(YEAR(siječanj!B962),MONTH(siječanj!B962)+9,DAY(siječanj!B962))</f>
        <v>45575</v>
      </c>
      <c r="C962" s="8">
        <v>9.9895833333333304</v>
      </c>
      <c r="D962">
        <v>0.90987681200000003</v>
      </c>
      <c r="E962" s="6">
        <v>83.247433561425211</v>
      </c>
      <c r="F962" s="9">
        <v>86.511256009105097</v>
      </c>
      <c r="G962" s="9">
        <v>206.21652421594973</v>
      </c>
      <c r="H962" s="9">
        <f t="shared" si="22"/>
        <v>75.744909456051374</v>
      </c>
    </row>
    <row r="963" spans="1:8" x14ac:dyDescent="0.25">
      <c r="A963" s="13">
        <f t="shared" ref="A963" si="23">A867+1</f>
        <v>285</v>
      </c>
      <c r="B963" s="5">
        <f>DATE(YEAR(siječanj!B963),MONTH(siječanj!B963)+9,DAY(siječanj!B963))</f>
        <v>45576</v>
      </c>
      <c r="C963" s="8">
        <v>10</v>
      </c>
      <c r="D963">
        <v>0.90920103299999999</v>
      </c>
      <c r="E963" s="6">
        <v>75.882822300705556</v>
      </c>
      <c r="F963" s="9">
        <v>84.608607250807978</v>
      </c>
      <c r="G963" s="9">
        <v>200.56420943697131</v>
      </c>
      <c r="H963" s="9">
        <f t="shared" si="22"/>
        <v>68.992740422756924</v>
      </c>
    </row>
    <row r="964" spans="1:8" x14ac:dyDescent="0.25">
      <c r="A964" s="14"/>
      <c r="B964" s="5">
        <f>DATE(YEAR(siječanj!B964),MONTH(siječanj!B964)+9,DAY(siječanj!B964))</f>
        <v>45576</v>
      </c>
      <c r="C964" s="8">
        <v>10.0104166666667</v>
      </c>
      <c r="D964">
        <v>0.90920103299999999</v>
      </c>
      <c r="E964" s="6">
        <v>70.306662977550928</v>
      </c>
      <c r="F964" s="9">
        <v>83.06994870677724</v>
      </c>
      <c r="G964" s="9">
        <v>198.73907828522576</v>
      </c>
      <c r="H964" s="9">
        <f t="shared" ref="H964:H1027" si="24">D964*E964</f>
        <v>63.922890605972157</v>
      </c>
    </row>
    <row r="965" spans="1:8" x14ac:dyDescent="0.25">
      <c r="A965" s="14"/>
      <c r="B965" s="5">
        <f>DATE(YEAR(siječanj!B965),MONTH(siječanj!B965)+9,DAY(siječanj!B965))</f>
        <v>45576</v>
      </c>
      <c r="C965" s="8">
        <v>10.0208333333333</v>
      </c>
      <c r="D965">
        <v>0.90920103299999999</v>
      </c>
      <c r="E965" s="6">
        <v>66.04286759460237</v>
      </c>
      <c r="F965" s="9">
        <v>81.768366901315758</v>
      </c>
      <c r="G965" s="9">
        <v>197.55567170286002</v>
      </c>
      <c r="H965" s="9">
        <f t="shared" si="24"/>
        <v>60.046243439294699</v>
      </c>
    </row>
    <row r="966" spans="1:8" x14ac:dyDescent="0.25">
      <c r="A966" s="14"/>
      <c r="B966" s="5">
        <f>DATE(YEAR(siječanj!B966),MONTH(siječanj!B966)+9,DAY(siječanj!B966))</f>
        <v>45576</v>
      </c>
      <c r="C966" s="8">
        <v>10.03125</v>
      </c>
      <c r="D966">
        <v>0.90920103299999999</v>
      </c>
      <c r="E966" s="6">
        <v>62.608157796833311</v>
      </c>
      <c r="F966" s="9">
        <v>80.745648709560427</v>
      </c>
      <c r="G966" s="9">
        <v>196.8883178193108</v>
      </c>
      <c r="H966" s="9">
        <f t="shared" si="24"/>
        <v>56.923401743107853</v>
      </c>
    </row>
    <row r="967" spans="1:8" x14ac:dyDescent="0.25">
      <c r="A967" s="14"/>
      <c r="B967" s="5">
        <f>DATE(YEAR(siječanj!B967),MONTH(siječanj!B967)+9,DAY(siječanj!B967))</f>
        <v>45576</v>
      </c>
      <c r="C967" s="8">
        <v>10.0416666666667</v>
      </c>
      <c r="D967">
        <v>0.90920103299999999</v>
      </c>
      <c r="E967" s="6">
        <v>59.367040767160915</v>
      </c>
      <c r="F967" s="9">
        <v>79.223738308851424</v>
      </c>
      <c r="G967" s="9">
        <v>195.54756521729695</v>
      </c>
      <c r="H967" s="9">
        <f t="shared" si="24"/>
        <v>53.976574791655814</v>
      </c>
    </row>
    <row r="968" spans="1:8" x14ac:dyDescent="0.25">
      <c r="A968" s="14"/>
      <c r="B968" s="5">
        <f>DATE(YEAR(siječanj!B968),MONTH(siječanj!B968)+9,DAY(siječanj!B968))</f>
        <v>45576</v>
      </c>
      <c r="C968" s="8">
        <v>10.0520833333333</v>
      </c>
      <c r="D968">
        <v>0.90920103299999999</v>
      </c>
      <c r="E968" s="6">
        <v>57.750268595936831</v>
      </c>
      <c r="F968" s="9">
        <v>78.612734433119741</v>
      </c>
      <c r="G968" s="9">
        <v>195.32318268452426</v>
      </c>
      <c r="H968" s="9">
        <f t="shared" si="24"/>
        <v>52.506603863453229</v>
      </c>
    </row>
    <row r="969" spans="1:8" x14ac:dyDescent="0.25">
      <c r="A969" s="14"/>
      <c r="B969" s="5">
        <f>DATE(YEAR(siječanj!B969),MONTH(siječanj!B969)+9,DAY(siječanj!B969))</f>
        <v>45576</v>
      </c>
      <c r="C969" s="8">
        <v>10.0625</v>
      </c>
      <c r="D969">
        <v>0.90920103299999999</v>
      </c>
      <c r="E969" s="6">
        <v>55.796074824784689</v>
      </c>
      <c r="F969" s="9">
        <v>78.109831386977092</v>
      </c>
      <c r="G969" s="9">
        <v>195.2422828034729</v>
      </c>
      <c r="H969" s="9">
        <f t="shared" si="24"/>
        <v>50.729848868039532</v>
      </c>
    </row>
    <row r="970" spans="1:8" x14ac:dyDescent="0.25">
      <c r="A970" s="14"/>
      <c r="B970" s="5">
        <f>DATE(YEAR(siječanj!B970),MONTH(siječanj!B970)+9,DAY(siječanj!B970))</f>
        <v>45576</v>
      </c>
      <c r="C970" s="8">
        <v>10.0729166666667</v>
      </c>
      <c r="D970">
        <v>0.90920103299999999</v>
      </c>
      <c r="E970" s="6">
        <v>54.596302997475966</v>
      </c>
      <c r="F970" s="9">
        <v>77.715323158709637</v>
      </c>
      <c r="G970" s="9">
        <v>195.34078153942704</v>
      </c>
      <c r="H970" s="9">
        <f t="shared" si="24"/>
        <v>49.639015083286147</v>
      </c>
    </row>
    <row r="971" spans="1:8" x14ac:dyDescent="0.25">
      <c r="A971" s="14"/>
      <c r="B971" s="5">
        <f>DATE(YEAR(siječanj!B971),MONTH(siječanj!B971)+9,DAY(siječanj!B971))</f>
        <v>45576</v>
      </c>
      <c r="C971" s="8">
        <v>10.0833333333333</v>
      </c>
      <c r="D971">
        <v>0.90920103299999999</v>
      </c>
      <c r="E971" s="6">
        <v>53.48487294700881</v>
      </c>
      <c r="F971" s="9">
        <v>77.254810995500065</v>
      </c>
      <c r="G971" s="9">
        <v>194.99276262544348</v>
      </c>
      <c r="H971" s="9">
        <f t="shared" si="24"/>
        <v>48.628501733294165</v>
      </c>
    </row>
    <row r="972" spans="1:8" x14ac:dyDescent="0.25">
      <c r="A972" s="14"/>
      <c r="B972" s="5">
        <f>DATE(YEAR(siječanj!B972),MONTH(siječanj!B972)+9,DAY(siječanj!B972))</f>
        <v>45576</v>
      </c>
      <c r="C972" s="8">
        <v>10.09375</v>
      </c>
      <c r="D972">
        <v>0.90920103299999999</v>
      </c>
      <c r="E972" s="6">
        <v>52.509732544254298</v>
      </c>
      <c r="F972" s="9">
        <v>76.661426226905022</v>
      </c>
      <c r="G972" s="9">
        <v>194.99718844349727</v>
      </c>
      <c r="H972" s="9">
        <f t="shared" si="24"/>
        <v>47.741903071789729</v>
      </c>
    </row>
    <row r="973" spans="1:8" x14ac:dyDescent="0.25">
      <c r="A973" s="14"/>
      <c r="B973" s="5">
        <f>DATE(YEAR(siječanj!B973),MONTH(siječanj!B973)+9,DAY(siječanj!B973))</f>
        <v>45576</v>
      </c>
      <c r="C973" s="8">
        <v>10.1041666666667</v>
      </c>
      <c r="D973">
        <v>0.90920103299999999</v>
      </c>
      <c r="E973" s="6">
        <v>52.606443199768016</v>
      </c>
      <c r="F973" s="9">
        <v>76.370957304303232</v>
      </c>
      <c r="G973" s="9">
        <v>194.80099220242971</v>
      </c>
      <c r="H973" s="9">
        <f t="shared" si="24"/>
        <v>47.829832499684905</v>
      </c>
    </row>
    <row r="974" spans="1:8" x14ac:dyDescent="0.25">
      <c r="A974" s="14"/>
      <c r="B974" s="5">
        <f>DATE(YEAR(siječanj!B974),MONTH(siječanj!B974)+9,DAY(siječanj!B974))</f>
        <v>45576</v>
      </c>
      <c r="C974" s="8">
        <v>10.1145833333333</v>
      </c>
      <c r="D974">
        <v>0.90920103299999999</v>
      </c>
      <c r="E974" s="6">
        <v>52.125630279150712</v>
      </c>
      <c r="F974" s="9">
        <v>76.229863255597849</v>
      </c>
      <c r="G974" s="9">
        <v>194.69186504064214</v>
      </c>
      <c r="H974" s="9">
        <f t="shared" si="24"/>
        <v>47.392676895579903</v>
      </c>
    </row>
    <row r="975" spans="1:8" x14ac:dyDescent="0.25">
      <c r="A975" s="14"/>
      <c r="B975" s="5">
        <f>DATE(YEAR(siječanj!B975),MONTH(siječanj!B975)+9,DAY(siječanj!B975))</f>
        <v>45576</v>
      </c>
      <c r="C975" s="8">
        <v>10.125</v>
      </c>
      <c r="D975">
        <v>0.90920103299999999</v>
      </c>
      <c r="E975" s="6">
        <v>52.446077629225201</v>
      </c>
      <c r="F975" s="9">
        <v>76.187621980917243</v>
      </c>
      <c r="G975" s="9">
        <v>194.55203739378481</v>
      </c>
      <c r="H975" s="9">
        <f t="shared" si="24"/>
        <v>47.684027957289743</v>
      </c>
    </row>
    <row r="976" spans="1:8" x14ac:dyDescent="0.25">
      <c r="A976" s="14"/>
      <c r="B976" s="5">
        <f>DATE(YEAR(siječanj!B976),MONTH(siječanj!B976)+9,DAY(siječanj!B976))</f>
        <v>45576</v>
      </c>
      <c r="C976" s="8">
        <v>10.1354166666667</v>
      </c>
      <c r="D976">
        <v>0.90920103299999999</v>
      </c>
      <c r="E976" s="6">
        <v>52.915666024120803</v>
      </c>
      <c r="F976" s="9">
        <v>76.109409085752773</v>
      </c>
      <c r="G976" s="9">
        <v>194.8325530582317</v>
      </c>
      <c r="H976" s="9">
        <f t="shared" si="24"/>
        <v>48.110978211013638</v>
      </c>
    </row>
    <row r="977" spans="1:8" x14ac:dyDescent="0.25">
      <c r="A977" s="14"/>
      <c r="B977" s="5">
        <f>DATE(YEAR(siječanj!B977),MONTH(siječanj!B977)+9,DAY(siječanj!B977))</f>
        <v>45576</v>
      </c>
      <c r="C977" s="8">
        <v>10.1458333333333</v>
      </c>
      <c r="D977">
        <v>0.90920103299999999</v>
      </c>
      <c r="E977" s="6">
        <v>53.420141005677031</v>
      </c>
      <c r="F977" s="9">
        <v>76.006440614348506</v>
      </c>
      <c r="G977" s="9">
        <v>194.88527103569803</v>
      </c>
      <c r="H977" s="9">
        <f t="shared" si="24"/>
        <v>48.569647385367219</v>
      </c>
    </row>
    <row r="978" spans="1:8" x14ac:dyDescent="0.25">
      <c r="A978" s="14"/>
      <c r="B978" s="5">
        <f>DATE(YEAR(siječanj!B978),MONTH(siječanj!B978)+9,DAY(siječanj!B978))</f>
        <v>45576</v>
      </c>
      <c r="C978" s="8">
        <v>10.15625</v>
      </c>
      <c r="D978">
        <v>0.90920103299999999</v>
      </c>
      <c r="E978" s="6">
        <v>54.084333174146465</v>
      </c>
      <c r="F978" s="9">
        <v>76.036400506094594</v>
      </c>
      <c r="G978" s="9">
        <v>194.88429597546286</v>
      </c>
      <c r="H978" s="9">
        <f t="shared" si="24"/>
        <v>49.173531591050136</v>
      </c>
    </row>
    <row r="979" spans="1:8" x14ac:dyDescent="0.25">
      <c r="A979" s="14"/>
      <c r="B979" s="5">
        <f>DATE(YEAR(siječanj!B979),MONTH(siječanj!B979)+9,DAY(siječanj!B979))</f>
        <v>45576</v>
      </c>
      <c r="C979" s="8">
        <v>10.1666666666667</v>
      </c>
      <c r="D979">
        <v>0.90920103299999999</v>
      </c>
      <c r="E979" s="6">
        <v>56.766099106255098</v>
      </c>
      <c r="F979" s="9">
        <v>76.295883984212381</v>
      </c>
      <c r="G979" s="9">
        <v>196.71448194238852</v>
      </c>
      <c r="H979" s="9">
        <f t="shared" si="24"/>
        <v>51.61179594678751</v>
      </c>
    </row>
    <row r="980" spans="1:8" x14ac:dyDescent="0.25">
      <c r="A980" s="14"/>
      <c r="B980" s="5">
        <f>DATE(YEAR(siječanj!B980),MONTH(siječanj!B980)+9,DAY(siječanj!B980))</f>
        <v>45576</v>
      </c>
      <c r="C980" s="8">
        <v>10.1770833333333</v>
      </c>
      <c r="D980">
        <v>0.90920103299999999</v>
      </c>
      <c r="E980" s="6">
        <v>59.054027164961461</v>
      </c>
      <c r="F980" s="9">
        <v>76.524609296833475</v>
      </c>
      <c r="G980" s="9">
        <v>198.22399087310399</v>
      </c>
      <c r="H980" s="9">
        <f t="shared" si="24"/>
        <v>53.691982501193024</v>
      </c>
    </row>
    <row r="981" spans="1:8" x14ac:dyDescent="0.25">
      <c r="A981" s="14"/>
      <c r="B981" s="5">
        <f>DATE(YEAR(siječanj!B981),MONTH(siječanj!B981)+9,DAY(siječanj!B981))</f>
        <v>45576</v>
      </c>
      <c r="C981" s="8">
        <v>10.1875</v>
      </c>
      <c r="D981">
        <v>0.90920103299999999</v>
      </c>
      <c r="E981" s="6">
        <v>62.844052177141997</v>
      </c>
      <c r="F981" s="9">
        <v>76.979526156949461</v>
      </c>
      <c r="G981" s="9">
        <v>203.87486026515521</v>
      </c>
      <c r="H981" s="9">
        <f t="shared" si="24"/>
        <v>57.137877157363398</v>
      </c>
    </row>
    <row r="982" spans="1:8" x14ac:dyDescent="0.25">
      <c r="A982" s="14"/>
      <c r="B982" s="5">
        <f>DATE(YEAR(siječanj!B982),MONTH(siječanj!B982)+9,DAY(siječanj!B982))</f>
        <v>45576</v>
      </c>
      <c r="C982" s="8">
        <v>10.1979166666667</v>
      </c>
      <c r="D982">
        <v>0.90920103299999999</v>
      </c>
      <c r="E982" s="6">
        <v>67.415123262783595</v>
      </c>
      <c r="F982" s="9">
        <v>77.573066752208689</v>
      </c>
      <c r="G982" s="9">
        <v>206.52957509832365</v>
      </c>
      <c r="H982" s="9">
        <f t="shared" si="24"/>
        <v>61.293899710345173</v>
      </c>
    </row>
    <row r="983" spans="1:8" x14ac:dyDescent="0.25">
      <c r="A983" s="14"/>
      <c r="B983" s="5">
        <f>DATE(YEAR(siječanj!B983),MONTH(siječanj!B983)+9,DAY(siječanj!B983))</f>
        <v>45576</v>
      </c>
      <c r="C983" s="8">
        <v>10.2083333333333</v>
      </c>
      <c r="D983">
        <v>0.90920103299999999</v>
      </c>
      <c r="E983" s="6">
        <v>73.503996375286491</v>
      </c>
      <c r="F983" s="9">
        <v>78.471821272862044</v>
      </c>
      <c r="G983" s="9">
        <v>211.40854294702601</v>
      </c>
      <c r="H983" s="9">
        <f t="shared" si="24"/>
        <v>66.829909434038726</v>
      </c>
    </row>
    <row r="984" spans="1:8" x14ac:dyDescent="0.25">
      <c r="A984" s="14"/>
      <c r="B984" s="5">
        <f>DATE(YEAR(siječanj!B984),MONTH(siječanj!B984)+9,DAY(siječanj!B984))</f>
        <v>45576</v>
      </c>
      <c r="C984" s="8">
        <v>10.21875</v>
      </c>
      <c r="D984">
        <v>0.90920103299999999</v>
      </c>
      <c r="E984" s="6">
        <v>79.708442391689104</v>
      </c>
      <c r="F984" s="9">
        <v>79.802652199669808</v>
      </c>
      <c r="G984" s="9">
        <v>212.32853785957485</v>
      </c>
      <c r="H984" s="9">
        <f t="shared" si="24"/>
        <v>72.470998161344724</v>
      </c>
    </row>
    <row r="985" spans="1:8" x14ac:dyDescent="0.25">
      <c r="A985" s="14"/>
      <c r="B985" s="5">
        <f>DATE(YEAR(siječanj!B985),MONTH(siječanj!B985)+9,DAY(siječanj!B985))</f>
        <v>45576</v>
      </c>
      <c r="C985" s="8">
        <v>10.2291666666667</v>
      </c>
      <c r="D985">
        <v>0.90920103299999999</v>
      </c>
      <c r="E985" s="6">
        <v>84.572949441303606</v>
      </c>
      <c r="F985" s="9">
        <v>81.920873200997761</v>
      </c>
      <c r="G985" s="9">
        <v>213.10343080435072</v>
      </c>
      <c r="H985" s="9">
        <f t="shared" si="24"/>
        <v>76.893812995890016</v>
      </c>
    </row>
    <row r="986" spans="1:8" x14ac:dyDescent="0.25">
      <c r="A986" s="14"/>
      <c r="B986" s="5">
        <f>DATE(YEAR(siječanj!B986),MONTH(siječanj!B986)+9,DAY(siječanj!B986))</f>
        <v>45576</v>
      </c>
      <c r="C986" s="8">
        <v>10.2395833333333</v>
      </c>
      <c r="D986">
        <v>0.90920103299999999</v>
      </c>
      <c r="E986" s="6">
        <v>90.12368976125245</v>
      </c>
      <c r="F986" s="9">
        <v>84.811598042833396</v>
      </c>
      <c r="G986" s="9">
        <v>213.08366631244223</v>
      </c>
      <c r="H986" s="9">
        <f t="shared" si="24"/>
        <v>81.940551828702255</v>
      </c>
    </row>
    <row r="987" spans="1:8" x14ac:dyDescent="0.25">
      <c r="A987" s="14"/>
      <c r="B987" s="5">
        <f>DATE(YEAR(siječanj!B987),MONTH(siječanj!B987)+9,DAY(siječanj!B987))</f>
        <v>45576</v>
      </c>
      <c r="C987" s="8">
        <v>10.25</v>
      </c>
      <c r="D987">
        <v>0.90920103299999999</v>
      </c>
      <c r="E987" s="6">
        <v>95.144755837395792</v>
      </c>
      <c r="F987" s="9">
        <v>88.980384755866311</v>
      </c>
      <c r="G987" s="9">
        <v>212.77293923885807</v>
      </c>
      <c r="H987" s="9">
        <f t="shared" si="24"/>
        <v>86.505710291893038</v>
      </c>
    </row>
    <row r="988" spans="1:8" x14ac:dyDescent="0.25">
      <c r="A988" s="14"/>
      <c r="B988" s="5">
        <f>DATE(YEAR(siječanj!B988),MONTH(siječanj!B988)+9,DAY(siječanj!B988))</f>
        <v>45576</v>
      </c>
      <c r="C988" s="8">
        <v>10.2604166666667</v>
      </c>
      <c r="D988">
        <v>0.90920103299999999</v>
      </c>
      <c r="E988" s="6">
        <v>98.183371229069849</v>
      </c>
      <c r="F988" s="9">
        <v>92.201407051240196</v>
      </c>
      <c r="G988" s="9">
        <v>212.1338682853866</v>
      </c>
      <c r="H988" s="9">
        <f t="shared" si="24"/>
        <v>89.268422544892786</v>
      </c>
    </row>
    <row r="989" spans="1:8" x14ac:dyDescent="0.25">
      <c r="A989" s="14"/>
      <c r="B989" s="5">
        <f>DATE(YEAR(siječanj!B989),MONTH(siječanj!B989)+9,DAY(siječanj!B989))</f>
        <v>45576</v>
      </c>
      <c r="C989" s="8">
        <v>10.2708333333333</v>
      </c>
      <c r="D989">
        <v>0.90920103299999999</v>
      </c>
      <c r="E989" s="6">
        <v>100.34312724544461</v>
      </c>
      <c r="F989" s="9">
        <v>96.732048775976651</v>
      </c>
      <c r="G989" s="9">
        <v>205.72023690661163</v>
      </c>
      <c r="H989" s="9">
        <f t="shared" si="24"/>
        <v>91.23207494600868</v>
      </c>
    </row>
    <row r="990" spans="1:8" x14ac:dyDescent="0.25">
      <c r="A990" s="14"/>
      <c r="B990" s="5">
        <f>DATE(YEAR(siječanj!B990),MONTH(siječanj!B990)+9,DAY(siječanj!B990))</f>
        <v>45576</v>
      </c>
      <c r="C990" s="8">
        <v>10.28125</v>
      </c>
      <c r="D990">
        <v>0.90920103299999999</v>
      </c>
      <c r="E990" s="6">
        <v>101.29028959896584</v>
      </c>
      <c r="F990" s="9">
        <v>103.53493643094117</v>
      </c>
      <c r="G990" s="9">
        <v>174.49657731874339</v>
      </c>
      <c r="H990" s="9">
        <f t="shared" si="24"/>
        <v>92.093235936248902</v>
      </c>
    </row>
    <row r="991" spans="1:8" x14ac:dyDescent="0.25">
      <c r="A991" s="14"/>
      <c r="B991" s="5">
        <f>DATE(YEAR(siječanj!B991),MONTH(siječanj!B991)+9,DAY(siječanj!B991))</f>
        <v>45576</v>
      </c>
      <c r="C991" s="8">
        <v>10.2916666666667</v>
      </c>
      <c r="D991">
        <v>0.90920103299999999</v>
      </c>
      <c r="E991" s="6">
        <v>99.24014884602785</v>
      </c>
      <c r="F991" s="9">
        <v>111.82549967446309</v>
      </c>
      <c r="G991" s="9">
        <v>102.33764413962398</v>
      </c>
      <c r="H991" s="9">
        <f t="shared" si="24"/>
        <v>90.229245845882275</v>
      </c>
    </row>
    <row r="992" spans="1:8" x14ac:dyDescent="0.25">
      <c r="A992" s="14"/>
      <c r="B992" s="5">
        <f>DATE(YEAR(siječanj!B992),MONTH(siječanj!B992)+9,DAY(siječanj!B992))</f>
        <v>45576</v>
      </c>
      <c r="C992" s="8">
        <v>10.3020833333333</v>
      </c>
      <c r="D992">
        <v>0.90920103299999999</v>
      </c>
      <c r="E992" s="6">
        <v>96.607030408463586</v>
      </c>
      <c r="F992" s="9">
        <v>115.24707268879287</v>
      </c>
      <c r="G992" s="9">
        <v>41.653435732420476</v>
      </c>
      <c r="H992" s="9">
        <f t="shared" si="24"/>
        <v>87.835211842437502</v>
      </c>
    </row>
    <row r="993" spans="1:8" x14ac:dyDescent="0.25">
      <c r="A993" s="14"/>
      <c r="B993" s="5">
        <f>DATE(YEAR(siječanj!B993),MONTH(siječanj!B993)+9,DAY(siječanj!B993))</f>
        <v>45576</v>
      </c>
      <c r="C993" s="8">
        <v>10.3125</v>
      </c>
      <c r="D993">
        <v>0.90920103299999999</v>
      </c>
      <c r="E993" s="6">
        <v>96.406753770823386</v>
      </c>
      <c r="F993" s="9">
        <v>119.20490925074988</v>
      </c>
      <c r="G993" s="9">
        <v>11.807120621969494</v>
      </c>
      <c r="H993" s="9">
        <f t="shared" si="24"/>
        <v>87.653120116609273</v>
      </c>
    </row>
    <row r="994" spans="1:8" x14ac:dyDescent="0.25">
      <c r="A994" s="14"/>
      <c r="B994" s="5">
        <f>DATE(YEAR(siječanj!B994),MONTH(siječanj!B994)+9,DAY(siječanj!B994))</f>
        <v>45576</v>
      </c>
      <c r="C994" s="8">
        <v>10.3229166666667</v>
      </c>
      <c r="D994">
        <v>0.90920103299999999</v>
      </c>
      <c r="E994" s="6">
        <v>95.491089263381909</v>
      </c>
      <c r="F994" s="9">
        <v>125.09406794466079</v>
      </c>
      <c r="G994" s="9">
        <v>4.6704333707453083</v>
      </c>
      <c r="H994" s="9">
        <f t="shared" si="24"/>
        <v>86.820597000562046</v>
      </c>
    </row>
    <row r="995" spans="1:8" x14ac:dyDescent="0.25">
      <c r="A995" s="14"/>
      <c r="B995" s="5">
        <f>DATE(YEAR(siječanj!B995),MONTH(siječanj!B995)+9,DAY(siječanj!B995))</f>
        <v>45576</v>
      </c>
      <c r="C995" s="8">
        <v>10.3333333333333</v>
      </c>
      <c r="D995">
        <v>0.90920103299999999</v>
      </c>
      <c r="E995" s="6">
        <v>96.902095214594127</v>
      </c>
      <c r="F995" s="9">
        <v>133.14418174351226</v>
      </c>
      <c r="G995" s="9">
        <v>2.4098500885588647</v>
      </c>
      <c r="H995" s="9">
        <f t="shared" si="24"/>
        <v>88.103485068973342</v>
      </c>
    </row>
    <row r="996" spans="1:8" x14ac:dyDescent="0.25">
      <c r="A996" s="14"/>
      <c r="B996" s="5">
        <f>DATE(YEAR(siječanj!B996),MONTH(siječanj!B996)+9,DAY(siječanj!B996))</f>
        <v>45576</v>
      </c>
      <c r="C996" s="8">
        <v>10.34375</v>
      </c>
      <c r="D996">
        <v>0.90920103299999999</v>
      </c>
      <c r="E996" s="6">
        <v>97.750764350312934</v>
      </c>
      <c r="F996" s="9">
        <v>136.69384314698135</v>
      </c>
      <c r="G996" s="9">
        <v>1.781219856091051</v>
      </c>
      <c r="H996" s="9">
        <f t="shared" si="24"/>
        <v>88.8750959238441</v>
      </c>
    </row>
    <row r="997" spans="1:8" x14ac:dyDescent="0.25">
      <c r="A997" s="14"/>
      <c r="B997" s="5">
        <f>DATE(YEAR(siječanj!B997),MONTH(siječanj!B997)+9,DAY(siječanj!B997))</f>
        <v>45576</v>
      </c>
      <c r="C997" s="8">
        <v>10.3541666666667</v>
      </c>
      <c r="D997">
        <v>0.90920103299999999</v>
      </c>
      <c r="E997" s="6">
        <v>97.164071762520024</v>
      </c>
      <c r="F997" s="9">
        <v>139.25959685245809</v>
      </c>
      <c r="G997" s="9">
        <v>1.5607671910505148</v>
      </c>
      <c r="H997" s="9">
        <f t="shared" si="24"/>
        <v>88.34167441696934</v>
      </c>
    </row>
    <row r="998" spans="1:8" x14ac:dyDescent="0.25">
      <c r="A998" s="14"/>
      <c r="B998" s="5">
        <f>DATE(YEAR(siječanj!B998),MONTH(siječanj!B998)+9,DAY(siječanj!B998))</f>
        <v>45576</v>
      </c>
      <c r="C998" s="8">
        <v>10.3645833333333</v>
      </c>
      <c r="D998">
        <v>0.90920103299999999</v>
      </c>
      <c r="E998" s="6">
        <v>97.415222865833641</v>
      </c>
      <c r="F998" s="9">
        <v>142.27101511455885</v>
      </c>
      <c r="G998" s="9">
        <v>1.493763091173985</v>
      </c>
      <c r="H998" s="9">
        <f t="shared" si="24"/>
        <v>88.570021259541164</v>
      </c>
    </row>
    <row r="999" spans="1:8" x14ac:dyDescent="0.25">
      <c r="A999" s="14"/>
      <c r="B999" s="5">
        <f>DATE(YEAR(siječanj!B999),MONTH(siječanj!B999)+9,DAY(siječanj!B999))</f>
        <v>45576</v>
      </c>
      <c r="C999" s="8">
        <v>10.375</v>
      </c>
      <c r="D999">
        <v>0.90920103299999999</v>
      </c>
      <c r="E999" s="6">
        <v>97.73241647313462</v>
      </c>
      <c r="F999" s="9">
        <v>145.62827470085651</v>
      </c>
      <c r="G999" s="9">
        <v>1.4005633393652135</v>
      </c>
      <c r="H999" s="9">
        <f t="shared" si="24"/>
        <v>88.858414014960218</v>
      </c>
    </row>
    <row r="1000" spans="1:8" x14ac:dyDescent="0.25">
      <c r="A1000" s="14"/>
      <c r="B1000" s="5">
        <f>DATE(YEAR(siječanj!B1000),MONTH(siječanj!B1000)+9,DAY(siječanj!B1000))</f>
        <v>45576</v>
      </c>
      <c r="C1000" s="8">
        <v>10.3854166666667</v>
      </c>
      <c r="D1000">
        <v>0.90920103299999999</v>
      </c>
      <c r="E1000" s="6">
        <v>98.798778934416632</v>
      </c>
      <c r="F1000" s="9">
        <v>147.21780331836453</v>
      </c>
      <c r="G1000" s="9">
        <v>1.3114267504208761</v>
      </c>
      <c r="H1000" s="9">
        <f t="shared" si="24"/>
        <v>89.827951866310244</v>
      </c>
    </row>
    <row r="1001" spans="1:8" x14ac:dyDescent="0.25">
      <c r="A1001" s="14"/>
      <c r="B1001" s="5">
        <f>DATE(YEAR(siječanj!B1001),MONTH(siječanj!B1001)+9,DAY(siječanj!B1001))</f>
        <v>45576</v>
      </c>
      <c r="C1001" s="8">
        <v>10.3958333333333</v>
      </c>
      <c r="D1001">
        <v>0.90920103299999999</v>
      </c>
      <c r="E1001" s="6">
        <v>98.227394309672349</v>
      </c>
      <c r="F1001" s="9">
        <v>148.12043726645814</v>
      </c>
      <c r="G1001" s="9">
        <v>1.3053161924363685</v>
      </c>
      <c r="H1001" s="9">
        <f t="shared" si="24"/>
        <v>89.308448375252425</v>
      </c>
    </row>
    <row r="1002" spans="1:8" x14ac:dyDescent="0.25">
      <c r="A1002" s="14"/>
      <c r="B1002" s="5">
        <f>DATE(YEAR(siječanj!B1002),MONTH(siječanj!B1002)+9,DAY(siječanj!B1002))</f>
        <v>45576</v>
      </c>
      <c r="C1002" s="8">
        <v>10.40625</v>
      </c>
      <c r="D1002">
        <v>0.90920103299999999</v>
      </c>
      <c r="E1002" s="6">
        <v>98.05701328136152</v>
      </c>
      <c r="F1002" s="9">
        <v>148.83559035927271</v>
      </c>
      <c r="G1002" s="9">
        <v>1.2751385977537826</v>
      </c>
      <c r="H1002" s="9">
        <f t="shared" si="24"/>
        <v>89.15353776830861</v>
      </c>
    </row>
    <row r="1003" spans="1:8" x14ac:dyDescent="0.25">
      <c r="A1003" s="14"/>
      <c r="B1003" s="5">
        <f>DATE(YEAR(siječanj!B1003),MONTH(siječanj!B1003)+9,DAY(siječanj!B1003))</f>
        <v>45576</v>
      </c>
      <c r="C1003" s="8">
        <v>10.4166666666667</v>
      </c>
      <c r="D1003">
        <v>0.90920103299999999</v>
      </c>
      <c r="E1003" s="6">
        <v>98.839145249594381</v>
      </c>
      <c r="F1003" s="9">
        <v>148.89508580547906</v>
      </c>
      <c r="G1003" s="9">
        <v>1.286406633980278</v>
      </c>
      <c r="H1003" s="9">
        <f t="shared" si="24"/>
        <v>89.864652961768257</v>
      </c>
    </row>
    <row r="1004" spans="1:8" x14ac:dyDescent="0.25">
      <c r="A1004" s="14"/>
      <c r="B1004" s="5">
        <f>DATE(YEAR(siječanj!B1004),MONTH(siječanj!B1004)+9,DAY(siječanj!B1004))</f>
        <v>45576</v>
      </c>
      <c r="C1004" s="8">
        <v>10.4270833333333</v>
      </c>
      <c r="D1004">
        <v>0.90920103299999999</v>
      </c>
      <c r="E1004" s="6">
        <v>98.881333542479027</v>
      </c>
      <c r="F1004" s="9">
        <v>148.69854181316876</v>
      </c>
      <c r="G1004" s="9">
        <v>1.2951248622608738</v>
      </c>
      <c r="H1004" s="9">
        <f t="shared" si="24"/>
        <v>89.903010601239487</v>
      </c>
    </row>
    <row r="1005" spans="1:8" x14ac:dyDescent="0.25">
      <c r="A1005" s="14"/>
      <c r="B1005" s="5">
        <f>DATE(YEAR(siječanj!B1005),MONTH(siječanj!B1005)+9,DAY(siječanj!B1005))</f>
        <v>45576</v>
      </c>
      <c r="C1005" s="8">
        <v>10.4375</v>
      </c>
      <c r="D1005">
        <v>0.90920103299999999</v>
      </c>
      <c r="E1005" s="6">
        <v>98.935468648624152</v>
      </c>
      <c r="F1005" s="9">
        <v>148.47358562049351</v>
      </c>
      <c r="G1005" s="9">
        <v>1.283302300293012</v>
      </c>
      <c r="H1005" s="9">
        <f t="shared" si="24"/>
        <v>89.952230295668187</v>
      </c>
    </row>
    <row r="1006" spans="1:8" x14ac:dyDescent="0.25">
      <c r="A1006" s="14"/>
      <c r="B1006" s="5">
        <f>DATE(YEAR(siječanj!B1006),MONTH(siječanj!B1006)+9,DAY(siječanj!B1006))</f>
        <v>45576</v>
      </c>
      <c r="C1006" s="8">
        <v>10.4479166666667</v>
      </c>
      <c r="D1006">
        <v>0.90920103299999999</v>
      </c>
      <c r="E1006" s="6">
        <v>100.66839313039567</v>
      </c>
      <c r="F1006" s="9">
        <v>148.68738144747422</v>
      </c>
      <c r="G1006" s="9">
        <v>1.2440057681633212</v>
      </c>
      <c r="H1006" s="9">
        <f t="shared" si="24"/>
        <v>91.527807024605849</v>
      </c>
    </row>
    <row r="1007" spans="1:8" x14ac:dyDescent="0.25">
      <c r="A1007" s="14"/>
      <c r="B1007" s="5">
        <f>DATE(YEAR(siječanj!B1007),MONTH(siječanj!B1007)+9,DAY(siječanj!B1007))</f>
        <v>45576</v>
      </c>
      <c r="C1007" s="8">
        <v>10.4583333333333</v>
      </c>
      <c r="D1007">
        <v>0.90920103299999999</v>
      </c>
      <c r="E1007" s="6">
        <v>101.27985239622294</v>
      </c>
      <c r="F1007" s="9">
        <v>148.75749849539224</v>
      </c>
      <c r="G1007" s="9">
        <v>1.2032181627922689</v>
      </c>
      <c r="H1007" s="9">
        <f t="shared" si="24"/>
        <v>92.083746420733419</v>
      </c>
    </row>
    <row r="1008" spans="1:8" x14ac:dyDescent="0.25">
      <c r="A1008" s="14"/>
      <c r="B1008" s="5">
        <f>DATE(YEAR(siječanj!B1008),MONTH(siječanj!B1008)+9,DAY(siječanj!B1008))</f>
        <v>45576</v>
      </c>
      <c r="C1008" s="8">
        <v>10.46875</v>
      </c>
      <c r="D1008">
        <v>0.90920103299999999</v>
      </c>
      <c r="E1008" s="6">
        <v>102.24708310992749</v>
      </c>
      <c r="F1008" s="9">
        <v>148.78743450368441</v>
      </c>
      <c r="G1008" s="9">
        <v>1.116477209182865</v>
      </c>
      <c r="H1008" s="9">
        <f t="shared" si="24"/>
        <v>92.96315358478293</v>
      </c>
    </row>
    <row r="1009" spans="1:8" x14ac:dyDescent="0.25">
      <c r="A1009" s="14"/>
      <c r="B1009" s="5">
        <f>DATE(YEAR(siječanj!B1009),MONTH(siječanj!B1009)+9,DAY(siječanj!B1009))</f>
        <v>45576</v>
      </c>
      <c r="C1009" s="8">
        <v>10.4791666666667</v>
      </c>
      <c r="D1009">
        <v>0.90920103299999999</v>
      </c>
      <c r="E1009" s="6">
        <v>102.77881089702187</v>
      </c>
      <c r="F1009" s="9">
        <v>148.59156631806093</v>
      </c>
      <c r="G1009" s="9">
        <v>1.0754570853054306</v>
      </c>
      <c r="H1009" s="9">
        <f t="shared" si="24"/>
        <v>93.446601038083941</v>
      </c>
    </row>
    <row r="1010" spans="1:8" x14ac:dyDescent="0.25">
      <c r="A1010" s="14"/>
      <c r="B1010" s="5">
        <f>DATE(YEAR(siječanj!B1010),MONTH(siječanj!B1010)+9,DAY(siječanj!B1010))</f>
        <v>45576</v>
      </c>
      <c r="C1010" s="8">
        <v>10.4895833333333</v>
      </c>
      <c r="D1010">
        <v>0.90920103299999999</v>
      </c>
      <c r="E1010" s="6">
        <v>102.62201242182736</v>
      </c>
      <c r="F1010" s="9">
        <v>148.39584398785868</v>
      </c>
      <c r="G1010" s="9">
        <v>1.0575886542219255</v>
      </c>
      <c r="H1010" s="9">
        <f t="shared" si="24"/>
        <v>93.304039702464266</v>
      </c>
    </row>
    <row r="1011" spans="1:8" x14ac:dyDescent="0.25">
      <c r="A1011" s="14"/>
      <c r="B1011" s="5">
        <f>DATE(YEAR(siječanj!B1011),MONTH(siječanj!B1011)+9,DAY(siječanj!B1011))</f>
        <v>45576</v>
      </c>
      <c r="C1011" s="8">
        <v>10.5</v>
      </c>
      <c r="D1011">
        <v>0.90920103299999999</v>
      </c>
      <c r="E1011" s="6">
        <v>101.06865177542493</v>
      </c>
      <c r="F1011" s="9">
        <v>148.39272022616649</v>
      </c>
      <c r="G1011" s="9">
        <v>1.0878190778814705</v>
      </c>
      <c r="H1011" s="9">
        <f t="shared" si="24"/>
        <v>91.891722598133626</v>
      </c>
    </row>
    <row r="1012" spans="1:8" x14ac:dyDescent="0.25">
      <c r="A1012" s="14"/>
      <c r="B1012" s="5">
        <f>DATE(YEAR(siječanj!B1012),MONTH(siječanj!B1012)+9,DAY(siječanj!B1012))</f>
        <v>45576</v>
      </c>
      <c r="C1012" s="8">
        <v>10.5104166666667</v>
      </c>
      <c r="D1012">
        <v>0.90920103299999999</v>
      </c>
      <c r="E1012" s="6">
        <v>100.18471372348881</v>
      </c>
      <c r="F1012" s="9">
        <v>147.77713519305638</v>
      </c>
      <c r="G1012" s="9">
        <v>1.0976686373273725</v>
      </c>
      <c r="H1012" s="9">
        <f t="shared" si="24"/>
        <v>91.088045208205301</v>
      </c>
    </row>
    <row r="1013" spans="1:8" x14ac:dyDescent="0.25">
      <c r="A1013" s="14"/>
      <c r="B1013" s="5">
        <f>DATE(YEAR(siječanj!B1013),MONTH(siječanj!B1013)+9,DAY(siječanj!B1013))</f>
        <v>45576</v>
      </c>
      <c r="C1013" s="8">
        <v>10.5208333333333</v>
      </c>
      <c r="D1013">
        <v>0.90920103299999999</v>
      </c>
      <c r="E1013" s="6">
        <v>100.20590443770575</v>
      </c>
      <c r="F1013" s="9">
        <v>147.37371741658572</v>
      </c>
      <c r="G1013" s="9">
        <v>1.0781678973674722</v>
      </c>
      <c r="H1013" s="9">
        <f t="shared" si="24"/>
        <v>91.107311827461359</v>
      </c>
    </row>
    <row r="1014" spans="1:8" x14ac:dyDescent="0.25">
      <c r="A1014" s="14"/>
      <c r="B1014" s="5">
        <f>DATE(YEAR(siječanj!B1014),MONTH(siječanj!B1014)+9,DAY(siječanj!B1014))</f>
        <v>45576</v>
      </c>
      <c r="C1014" s="8">
        <v>10.53125</v>
      </c>
      <c r="D1014">
        <v>0.90920103299999999</v>
      </c>
      <c r="E1014" s="6">
        <v>99.368410558435897</v>
      </c>
      <c r="F1014" s="9">
        <v>147.19898014650542</v>
      </c>
      <c r="G1014" s="9">
        <v>1.1206794535142768</v>
      </c>
      <c r="H1014" s="9">
        <f t="shared" si="24"/>
        <v>90.345861527298027</v>
      </c>
    </row>
    <row r="1015" spans="1:8" x14ac:dyDescent="0.25">
      <c r="A1015" s="14"/>
      <c r="B1015" s="5">
        <f>DATE(YEAR(siječanj!B1015),MONTH(siječanj!B1015)+9,DAY(siječanj!B1015))</f>
        <v>45576</v>
      </c>
      <c r="C1015" s="8">
        <v>10.5416666666667</v>
      </c>
      <c r="D1015">
        <v>0.90920103299999999</v>
      </c>
      <c r="E1015" s="6">
        <v>97.251322717662532</v>
      </c>
      <c r="F1015" s="9">
        <v>146.70107073251552</v>
      </c>
      <c r="G1015" s="9">
        <v>1.1108776916667045</v>
      </c>
      <c r="H1015" s="9">
        <f t="shared" si="24"/>
        <v>88.421003075515145</v>
      </c>
    </row>
    <row r="1016" spans="1:8" x14ac:dyDescent="0.25">
      <c r="A1016" s="14"/>
      <c r="B1016" s="5">
        <f>DATE(YEAR(siječanj!B1016),MONTH(siječanj!B1016)+9,DAY(siječanj!B1016))</f>
        <v>45576</v>
      </c>
      <c r="C1016" s="8">
        <v>10.5520833333333</v>
      </c>
      <c r="D1016">
        <v>0.90920103299999999</v>
      </c>
      <c r="E1016" s="6">
        <v>96.1446599620283</v>
      </c>
      <c r="F1016" s="9">
        <v>146.30348964837529</v>
      </c>
      <c r="G1016" s="9">
        <v>1.0957887148114072</v>
      </c>
      <c r="H1016" s="9">
        <f t="shared" si="24"/>
        <v>87.414824154909866</v>
      </c>
    </row>
    <row r="1017" spans="1:8" x14ac:dyDescent="0.25">
      <c r="A1017" s="14"/>
      <c r="B1017" s="5">
        <f>DATE(YEAR(siječanj!B1017),MONTH(siječanj!B1017)+9,DAY(siječanj!B1017))</f>
        <v>45576</v>
      </c>
      <c r="C1017" s="8">
        <v>10.5625</v>
      </c>
      <c r="D1017">
        <v>0.90920103299999999</v>
      </c>
      <c r="E1017" s="6">
        <v>96.134971652231457</v>
      </c>
      <c r="F1017" s="9">
        <v>145.73242091765474</v>
      </c>
      <c r="G1017" s="9">
        <v>1.076265693174334</v>
      </c>
      <c r="H1017" s="9">
        <f t="shared" si="24"/>
        <v>87.406015533634559</v>
      </c>
    </row>
    <row r="1018" spans="1:8" x14ac:dyDescent="0.25">
      <c r="A1018" s="14"/>
      <c r="B1018" s="5">
        <f>DATE(YEAR(siječanj!B1018),MONTH(siječanj!B1018)+9,DAY(siječanj!B1018))</f>
        <v>45576</v>
      </c>
      <c r="C1018" s="8">
        <v>10.5729166666667</v>
      </c>
      <c r="D1018">
        <v>0.90920103299999999</v>
      </c>
      <c r="E1018" s="6">
        <v>96.473140174334674</v>
      </c>
      <c r="F1018" s="9">
        <v>145.21700588254197</v>
      </c>
      <c r="G1018" s="9">
        <v>1.0548767640785559</v>
      </c>
      <c r="H1018" s="9">
        <f t="shared" si="24"/>
        <v>87.713478703258886</v>
      </c>
    </row>
    <row r="1019" spans="1:8" x14ac:dyDescent="0.25">
      <c r="A1019" s="14"/>
      <c r="B1019" s="5">
        <f>DATE(YEAR(siječanj!B1019),MONTH(siječanj!B1019)+9,DAY(siječanj!B1019))</f>
        <v>45576</v>
      </c>
      <c r="C1019" s="8">
        <v>10.5833333333333</v>
      </c>
      <c r="D1019">
        <v>0.90920103299999999</v>
      </c>
      <c r="E1019" s="6">
        <v>98.987203355800077</v>
      </c>
      <c r="F1019" s="9">
        <v>143.96712285293765</v>
      </c>
      <c r="G1019" s="9">
        <v>1.053046795323576</v>
      </c>
      <c r="H1019" s="9">
        <f t="shared" si="24"/>
        <v>89.999267544874499</v>
      </c>
    </row>
    <row r="1020" spans="1:8" x14ac:dyDescent="0.25">
      <c r="A1020" s="14"/>
      <c r="B1020" s="5">
        <f>DATE(YEAR(siječanj!B1020),MONTH(siječanj!B1020)+9,DAY(siječanj!B1020))</f>
        <v>45576</v>
      </c>
      <c r="C1020" s="8">
        <v>10.59375</v>
      </c>
      <c r="D1020">
        <v>0.90920103299999999</v>
      </c>
      <c r="E1020" s="6">
        <v>100.54375073876507</v>
      </c>
      <c r="F1020" s="9">
        <v>143.43099416958995</v>
      </c>
      <c r="G1020" s="9">
        <v>1.0248522659202088</v>
      </c>
      <c r="H1020" s="9">
        <f t="shared" si="24"/>
        <v>91.414482033379713</v>
      </c>
    </row>
    <row r="1021" spans="1:8" x14ac:dyDescent="0.25">
      <c r="A1021" s="14"/>
      <c r="B1021" s="5">
        <f>DATE(YEAR(siječanj!B1021),MONTH(siječanj!B1021)+9,DAY(siječanj!B1021))</f>
        <v>45576</v>
      </c>
      <c r="C1021" s="8">
        <v>10.6041666666667</v>
      </c>
      <c r="D1021">
        <v>0.90920103299999999</v>
      </c>
      <c r="E1021" s="6">
        <v>100.48388068926991</v>
      </c>
      <c r="F1021" s="9">
        <v>142.758249852495</v>
      </c>
      <c r="G1021" s="9">
        <v>0.99937861033884234</v>
      </c>
      <c r="H1021" s="9">
        <f t="shared" si="24"/>
        <v>91.360048122532959</v>
      </c>
    </row>
    <row r="1022" spans="1:8" x14ac:dyDescent="0.25">
      <c r="A1022" s="14"/>
      <c r="B1022" s="5">
        <f>DATE(YEAR(siječanj!B1022),MONTH(siječanj!B1022)+9,DAY(siječanj!B1022))</f>
        <v>45576</v>
      </c>
      <c r="C1022" s="8">
        <v>10.6145833333333</v>
      </c>
      <c r="D1022">
        <v>0.90920103299999999</v>
      </c>
      <c r="E1022" s="6">
        <v>102.48931450409941</v>
      </c>
      <c r="F1022" s="9">
        <v>141.47021815429008</v>
      </c>
      <c r="G1022" s="9">
        <v>1.0241737538450526</v>
      </c>
      <c r="H1022" s="9">
        <f t="shared" si="24"/>
        <v>93.183390618589073</v>
      </c>
    </row>
    <row r="1023" spans="1:8" x14ac:dyDescent="0.25">
      <c r="A1023" s="14"/>
      <c r="B1023" s="5">
        <f>DATE(YEAR(siječanj!B1023),MONTH(siječanj!B1023)+9,DAY(siječanj!B1023))</f>
        <v>45576</v>
      </c>
      <c r="C1023" s="8">
        <v>10.625</v>
      </c>
      <c r="D1023">
        <v>0.90920103299999999</v>
      </c>
      <c r="E1023" s="6">
        <v>103.14050746764208</v>
      </c>
      <c r="F1023" s="9">
        <v>138.86313191380859</v>
      </c>
      <c r="G1023" s="9">
        <v>0.99771108181204149</v>
      </c>
      <c r="H1023" s="9">
        <f t="shared" si="24"/>
        <v>93.775455933724388</v>
      </c>
    </row>
    <row r="1024" spans="1:8" x14ac:dyDescent="0.25">
      <c r="A1024" s="14"/>
      <c r="B1024" s="5">
        <f>DATE(YEAR(siječanj!B1024),MONTH(siječanj!B1024)+9,DAY(siječanj!B1024))</f>
        <v>45576</v>
      </c>
      <c r="C1024" s="8">
        <v>10.6354166666667</v>
      </c>
      <c r="D1024">
        <v>0.90920103299999999</v>
      </c>
      <c r="E1024" s="6">
        <v>103.99008512875071</v>
      </c>
      <c r="F1024" s="9">
        <v>137.05581887310711</v>
      </c>
      <c r="G1024" s="9">
        <v>1.0000409501967824</v>
      </c>
      <c r="H1024" s="9">
        <f t="shared" si="24"/>
        <v>94.547892820818078</v>
      </c>
    </row>
    <row r="1025" spans="1:8" x14ac:dyDescent="0.25">
      <c r="A1025" s="14"/>
      <c r="B1025" s="5">
        <f>DATE(YEAR(siječanj!B1025),MONTH(siječanj!B1025)+9,DAY(siječanj!B1025))</f>
        <v>45576</v>
      </c>
      <c r="C1025" s="8">
        <v>10.6458333333333</v>
      </c>
      <c r="D1025">
        <v>0.90920103299999999</v>
      </c>
      <c r="E1025" s="6">
        <v>105.73633399264925</v>
      </c>
      <c r="F1025" s="9">
        <v>135.46701606702979</v>
      </c>
      <c r="G1025" s="9">
        <v>0.98314787953567062</v>
      </c>
      <c r="H1025" s="9">
        <f t="shared" si="24"/>
        <v>96.135584091749706</v>
      </c>
    </row>
    <row r="1026" spans="1:8" x14ac:dyDescent="0.25">
      <c r="A1026" s="14"/>
      <c r="B1026" s="5">
        <f>DATE(YEAR(siječanj!B1026),MONTH(siječanj!B1026)+9,DAY(siječanj!B1026))</f>
        <v>45576</v>
      </c>
      <c r="C1026" s="8">
        <v>10.65625</v>
      </c>
      <c r="D1026">
        <v>0.90920103299999999</v>
      </c>
      <c r="E1026" s="6">
        <v>105.54788986355672</v>
      </c>
      <c r="F1026" s="9">
        <v>134.08361957916424</v>
      </c>
      <c r="G1026" s="9">
        <v>0.98721858996669876</v>
      </c>
      <c r="H1026" s="9">
        <f t="shared" si="24"/>
        <v>95.964250494916001</v>
      </c>
    </row>
    <row r="1027" spans="1:8" x14ac:dyDescent="0.25">
      <c r="A1027" s="14"/>
      <c r="B1027" s="5">
        <f>DATE(YEAR(siječanj!B1027),MONTH(siječanj!B1027)+9,DAY(siječanj!B1027))</f>
        <v>45576</v>
      </c>
      <c r="C1027" s="8">
        <v>10.6666666666667</v>
      </c>
      <c r="D1027">
        <v>0.90920103299999999</v>
      </c>
      <c r="E1027" s="6">
        <v>105.65283045839337</v>
      </c>
      <c r="F1027" s="9">
        <v>131.4265584986494</v>
      </c>
      <c r="G1027" s="9">
        <v>0.9994149080705762</v>
      </c>
      <c r="H1027" s="9">
        <f t="shared" si="24"/>
        <v>96.059662592145116</v>
      </c>
    </row>
    <row r="1028" spans="1:8" x14ac:dyDescent="0.25">
      <c r="A1028" s="14"/>
      <c r="B1028" s="5">
        <f>DATE(YEAR(siječanj!B1028),MONTH(siječanj!B1028)+9,DAY(siječanj!B1028))</f>
        <v>45576</v>
      </c>
      <c r="C1028" s="8">
        <v>10.6770833333333</v>
      </c>
      <c r="D1028">
        <v>0.90920103299999999</v>
      </c>
      <c r="E1028" s="6">
        <v>106.32673754206694</v>
      </c>
      <c r="F1028" s="9">
        <v>129.99364533302756</v>
      </c>
      <c r="G1028" s="9">
        <v>1.0190665883920595</v>
      </c>
      <c r="H1028" s="9">
        <f t="shared" ref="H1028:H1091" si="25">D1028*E1028</f>
        <v>96.672379608767145</v>
      </c>
    </row>
    <row r="1029" spans="1:8" x14ac:dyDescent="0.25">
      <c r="A1029" s="14"/>
      <c r="B1029" s="5">
        <f>DATE(YEAR(siječanj!B1029),MONTH(siječanj!B1029)+9,DAY(siječanj!B1029))</f>
        <v>45576</v>
      </c>
      <c r="C1029" s="8">
        <v>10.6875</v>
      </c>
      <c r="D1029">
        <v>0.90920103299999999</v>
      </c>
      <c r="E1029" s="6">
        <v>108.86867432190738</v>
      </c>
      <c r="F1029" s="9">
        <v>129.18328330692231</v>
      </c>
      <c r="G1029" s="9">
        <v>1.0688904729894897</v>
      </c>
      <c r="H1029" s="9">
        <f t="shared" si="25"/>
        <v>98.983511154818757</v>
      </c>
    </row>
    <row r="1030" spans="1:8" x14ac:dyDescent="0.25">
      <c r="A1030" s="14"/>
      <c r="B1030" s="5">
        <f>DATE(YEAR(siječanj!B1030),MONTH(siječanj!B1030)+9,DAY(siječanj!B1030))</f>
        <v>45576</v>
      </c>
      <c r="C1030" s="8">
        <v>10.6979166666667</v>
      </c>
      <c r="D1030">
        <v>0.90920103299999999</v>
      </c>
      <c r="E1030" s="6">
        <v>109.93481704223285</v>
      </c>
      <c r="F1030" s="9">
        <v>128.47729167729872</v>
      </c>
      <c r="G1030" s="9">
        <v>1.2112305659419063</v>
      </c>
      <c r="H1030" s="9">
        <f t="shared" si="25"/>
        <v>99.952849217464106</v>
      </c>
    </row>
    <row r="1031" spans="1:8" x14ac:dyDescent="0.25">
      <c r="A1031" s="14"/>
      <c r="B1031" s="5">
        <f>DATE(YEAR(siječanj!B1031),MONTH(siječanj!B1031)+9,DAY(siječanj!B1031))</f>
        <v>45576</v>
      </c>
      <c r="C1031" s="8">
        <v>10.7083333333333</v>
      </c>
      <c r="D1031">
        <v>0.90920103299999999</v>
      </c>
      <c r="E1031" s="6">
        <v>111.49944754208796</v>
      </c>
      <c r="F1031" s="9">
        <v>127.85469677125374</v>
      </c>
      <c r="G1031" s="9">
        <v>1.5754209581422154</v>
      </c>
      <c r="H1031" s="9">
        <f t="shared" si="25"/>
        <v>101.37541288419568</v>
      </c>
    </row>
    <row r="1032" spans="1:8" x14ac:dyDescent="0.25">
      <c r="A1032" s="14"/>
      <c r="B1032" s="5">
        <f>DATE(YEAR(siječanj!B1032),MONTH(siječanj!B1032)+9,DAY(siječanj!B1032))</f>
        <v>45576</v>
      </c>
      <c r="C1032" s="8">
        <v>10.71875</v>
      </c>
      <c r="D1032">
        <v>0.90920103299999999</v>
      </c>
      <c r="E1032" s="6">
        <v>114.63180954982609</v>
      </c>
      <c r="F1032" s="9">
        <v>127.83644315837815</v>
      </c>
      <c r="G1032" s="9">
        <v>2.5684536157768942</v>
      </c>
      <c r="H1032" s="9">
        <f t="shared" si="25"/>
        <v>104.22335965736114</v>
      </c>
    </row>
    <row r="1033" spans="1:8" x14ac:dyDescent="0.25">
      <c r="A1033" s="14"/>
      <c r="B1033" s="5">
        <f>DATE(YEAR(siječanj!B1033),MONTH(siječanj!B1033)+9,DAY(siječanj!B1033))</f>
        <v>45576</v>
      </c>
      <c r="C1033" s="8">
        <v>10.7291666666667</v>
      </c>
      <c r="D1033">
        <v>0.90920103299999999</v>
      </c>
      <c r="E1033" s="6">
        <v>118.76006516339352</v>
      </c>
      <c r="F1033" s="9">
        <v>128.27024658975847</v>
      </c>
      <c r="G1033" s="9">
        <v>6.3354491283259495</v>
      </c>
      <c r="H1033" s="9">
        <f t="shared" si="25"/>
        <v>107.97677392570471</v>
      </c>
    </row>
    <row r="1034" spans="1:8" x14ac:dyDescent="0.25">
      <c r="A1034" s="14"/>
      <c r="B1034" s="5">
        <f>DATE(YEAR(siječanj!B1034),MONTH(siječanj!B1034)+9,DAY(siječanj!B1034))</f>
        <v>45576</v>
      </c>
      <c r="C1034" s="8">
        <v>10.7395833333333</v>
      </c>
      <c r="D1034">
        <v>0.90920103299999999</v>
      </c>
      <c r="E1034" s="6">
        <v>123.24268312363712</v>
      </c>
      <c r="F1034" s="9">
        <v>129.86374023688708</v>
      </c>
      <c r="G1034" s="9">
        <v>21.703310306575034</v>
      </c>
      <c r="H1034" s="9">
        <f t="shared" si="25"/>
        <v>112.05237480570254</v>
      </c>
    </row>
    <row r="1035" spans="1:8" x14ac:dyDescent="0.25">
      <c r="A1035" s="14"/>
      <c r="B1035" s="5">
        <f>DATE(YEAR(siječanj!B1035),MONTH(siječanj!B1035)+9,DAY(siječanj!B1035))</f>
        <v>45576</v>
      </c>
      <c r="C1035" s="8">
        <v>10.75</v>
      </c>
      <c r="D1035">
        <v>0.90920103299999999</v>
      </c>
      <c r="E1035" s="6">
        <v>128.01537885422181</v>
      </c>
      <c r="F1035" s="9">
        <v>131.57621517155678</v>
      </c>
      <c r="G1035" s="9">
        <v>60.541776002166124</v>
      </c>
      <c r="H1035" s="9">
        <f t="shared" si="25"/>
        <v>116.39171469414482</v>
      </c>
    </row>
    <row r="1036" spans="1:8" x14ac:dyDescent="0.25">
      <c r="A1036" s="14"/>
      <c r="B1036" s="5">
        <f>DATE(YEAR(siječanj!B1036),MONTH(siječanj!B1036)+9,DAY(siječanj!B1036))</f>
        <v>45576</v>
      </c>
      <c r="C1036" s="8">
        <v>10.7604166666667</v>
      </c>
      <c r="D1036">
        <v>0.90920103299999999</v>
      </c>
      <c r="E1036" s="6">
        <v>132.32937666996327</v>
      </c>
      <c r="F1036" s="9">
        <v>133.43076219821216</v>
      </c>
      <c r="G1036" s="9">
        <v>119.15408994597456</v>
      </c>
      <c r="H1036" s="9">
        <f t="shared" si="25"/>
        <v>120.31400596457671</v>
      </c>
    </row>
    <row r="1037" spans="1:8" x14ac:dyDescent="0.25">
      <c r="A1037" s="14"/>
      <c r="B1037" s="5">
        <f>DATE(YEAR(siječanj!B1037),MONTH(siječanj!B1037)+9,DAY(siječanj!B1037))</f>
        <v>45576</v>
      </c>
      <c r="C1037" s="8">
        <v>10.7708333333333</v>
      </c>
      <c r="D1037">
        <v>0.90920103299999999</v>
      </c>
      <c r="E1037" s="6">
        <v>137.22402961681277</v>
      </c>
      <c r="F1037" s="9">
        <v>134.63513239524431</v>
      </c>
      <c r="G1037" s="9">
        <v>172.38948750914381</v>
      </c>
      <c r="H1037" s="9">
        <f t="shared" si="25"/>
        <v>124.76422948002876</v>
      </c>
    </row>
    <row r="1038" spans="1:8" x14ac:dyDescent="0.25">
      <c r="A1038" s="14"/>
      <c r="B1038" s="5">
        <f>DATE(YEAR(siječanj!B1038),MONTH(siječanj!B1038)+9,DAY(siječanj!B1038))</f>
        <v>45576</v>
      </c>
      <c r="C1038" s="8">
        <v>10.78125</v>
      </c>
      <c r="D1038">
        <v>0.90920103299999999</v>
      </c>
      <c r="E1038" s="6">
        <v>142.86183169789669</v>
      </c>
      <c r="F1038" s="9">
        <v>135.109772076924</v>
      </c>
      <c r="G1038" s="9">
        <v>208.45528525414687</v>
      </c>
      <c r="H1038" s="9">
        <f t="shared" si="25"/>
        <v>129.89012495599982</v>
      </c>
    </row>
    <row r="1039" spans="1:8" x14ac:dyDescent="0.25">
      <c r="A1039" s="14"/>
      <c r="B1039" s="5">
        <f>DATE(YEAR(siječanj!B1039),MONTH(siječanj!B1039)+9,DAY(siječanj!B1039))</f>
        <v>45576</v>
      </c>
      <c r="C1039" s="8">
        <v>10.7916666666667</v>
      </c>
      <c r="D1039">
        <v>0.90920103299999999</v>
      </c>
      <c r="E1039" s="6">
        <v>148.43050800390353</v>
      </c>
      <c r="F1039" s="9">
        <v>134.1208066713933</v>
      </c>
      <c r="G1039" s="9">
        <v>219.08911585534585</v>
      </c>
      <c r="H1039" s="9">
        <f t="shared" si="25"/>
        <v>134.95317120586384</v>
      </c>
    </row>
    <row r="1040" spans="1:8" x14ac:dyDescent="0.25">
      <c r="A1040" s="14"/>
      <c r="B1040" s="5">
        <f>DATE(YEAR(siječanj!B1040),MONTH(siječanj!B1040)+9,DAY(siječanj!B1040))</f>
        <v>45576</v>
      </c>
      <c r="C1040" s="8">
        <v>10.8020833333333</v>
      </c>
      <c r="D1040">
        <v>0.90920103299999999</v>
      </c>
      <c r="E1040" s="6">
        <v>154.77728703701635</v>
      </c>
      <c r="F1040" s="9">
        <v>132.95457920180414</v>
      </c>
      <c r="G1040" s="9">
        <v>220.04027589504653</v>
      </c>
      <c r="H1040" s="9">
        <f t="shared" si="25"/>
        <v>140.72366925899277</v>
      </c>
    </row>
    <row r="1041" spans="1:8" x14ac:dyDescent="0.25">
      <c r="A1041" s="14"/>
      <c r="B1041" s="5">
        <f>DATE(YEAR(siječanj!B1041),MONTH(siječanj!B1041)+9,DAY(siječanj!B1041))</f>
        <v>45576</v>
      </c>
      <c r="C1041" s="8">
        <v>10.8125</v>
      </c>
      <c r="D1041">
        <v>0.90920103299999999</v>
      </c>
      <c r="E1041" s="6">
        <v>157.05347915494968</v>
      </c>
      <c r="F1041" s="9">
        <v>131.45015836128837</v>
      </c>
      <c r="G1041" s="9">
        <v>220.6136243779072</v>
      </c>
      <c r="H1041" s="9">
        <f t="shared" si="25"/>
        <v>142.79318548392422</v>
      </c>
    </row>
    <row r="1042" spans="1:8" x14ac:dyDescent="0.25">
      <c r="A1042" s="14"/>
      <c r="B1042" s="5">
        <f>DATE(YEAR(siječanj!B1042),MONTH(siječanj!B1042)+9,DAY(siječanj!B1042))</f>
        <v>45576</v>
      </c>
      <c r="C1042" s="8">
        <v>10.8229166666667</v>
      </c>
      <c r="D1042">
        <v>0.90920103299999999</v>
      </c>
      <c r="E1042" s="6">
        <v>157.0468711600862</v>
      </c>
      <c r="F1042" s="9">
        <v>129.41127869881205</v>
      </c>
      <c r="G1042" s="9">
        <v>220.88864581678274</v>
      </c>
      <c r="H1042" s="9">
        <f t="shared" si="25"/>
        <v>142.78717748816828</v>
      </c>
    </row>
    <row r="1043" spans="1:8" x14ac:dyDescent="0.25">
      <c r="A1043" s="14"/>
      <c r="B1043" s="5">
        <f>DATE(YEAR(siječanj!B1043),MONTH(siječanj!B1043)+9,DAY(siječanj!B1043))</f>
        <v>45576</v>
      </c>
      <c r="C1043" s="8">
        <v>10.8333333333333</v>
      </c>
      <c r="D1043">
        <v>0.90920103299999999</v>
      </c>
      <c r="E1043" s="6">
        <v>156.95564713078778</v>
      </c>
      <c r="F1043" s="9">
        <v>124.54498664638312</v>
      </c>
      <c r="G1043" s="9">
        <v>221.51787551333112</v>
      </c>
      <c r="H1043" s="9">
        <f t="shared" si="25"/>
        <v>142.70423650649573</v>
      </c>
    </row>
    <row r="1044" spans="1:8" x14ac:dyDescent="0.25">
      <c r="A1044" s="14"/>
      <c r="B1044" s="5">
        <f>DATE(YEAR(siječanj!B1044),MONTH(siječanj!B1044)+9,DAY(siječanj!B1044))</f>
        <v>45576</v>
      </c>
      <c r="C1044" s="8">
        <v>10.84375</v>
      </c>
      <c r="D1044">
        <v>0.90920103299999999</v>
      </c>
      <c r="E1044" s="6">
        <v>155.73048487645144</v>
      </c>
      <c r="F1044" s="9">
        <v>121.24578147849499</v>
      </c>
      <c r="G1044" s="9">
        <v>221.79219864272869</v>
      </c>
      <c r="H1044" s="9">
        <f t="shared" si="25"/>
        <v>141.59031771926053</v>
      </c>
    </row>
    <row r="1045" spans="1:8" x14ac:dyDescent="0.25">
      <c r="A1045" s="14"/>
      <c r="B1045" s="5">
        <f>DATE(YEAR(siječanj!B1045),MONTH(siječanj!B1045)+9,DAY(siječanj!B1045))</f>
        <v>45576</v>
      </c>
      <c r="C1045" s="8">
        <v>10.8541666666667</v>
      </c>
      <c r="D1045">
        <v>0.90920103299999999</v>
      </c>
      <c r="E1045" s="6">
        <v>155.33330851712651</v>
      </c>
      <c r="F1045" s="9">
        <v>118.51750562216031</v>
      </c>
      <c r="G1045" s="9">
        <v>222.26195148839409</v>
      </c>
      <c r="H1045" s="9">
        <f t="shared" si="25"/>
        <v>141.22920456307912</v>
      </c>
    </row>
    <row r="1046" spans="1:8" x14ac:dyDescent="0.25">
      <c r="A1046" s="14"/>
      <c r="B1046" s="5">
        <f>DATE(YEAR(siječanj!B1046),MONTH(siječanj!B1046)+9,DAY(siječanj!B1046))</f>
        <v>45576</v>
      </c>
      <c r="C1046" s="8">
        <v>10.8645833333333</v>
      </c>
      <c r="D1046">
        <v>0.90920103299999999</v>
      </c>
      <c r="E1046" s="6">
        <v>154.52325072508953</v>
      </c>
      <c r="F1046" s="9">
        <v>116.079844068556</v>
      </c>
      <c r="G1046" s="9">
        <v>222.68153156598873</v>
      </c>
      <c r="H1046" s="9">
        <f t="shared" si="25"/>
        <v>140.49269918176938</v>
      </c>
    </row>
    <row r="1047" spans="1:8" x14ac:dyDescent="0.25">
      <c r="A1047" s="14"/>
      <c r="B1047" s="5">
        <f>DATE(YEAR(siječanj!B1047),MONTH(siječanj!B1047)+9,DAY(siječanj!B1047))</f>
        <v>45576</v>
      </c>
      <c r="C1047" s="8">
        <v>10.875</v>
      </c>
      <c r="D1047">
        <v>0.90920103299999999</v>
      </c>
      <c r="E1047" s="6">
        <v>151.49451776414699</v>
      </c>
      <c r="F1047" s="9">
        <v>111.8372218756362</v>
      </c>
      <c r="G1047" s="9">
        <v>222.49075046460052</v>
      </c>
      <c r="H1047" s="9">
        <f t="shared" si="25"/>
        <v>137.73897204499929</v>
      </c>
    </row>
    <row r="1048" spans="1:8" x14ac:dyDescent="0.25">
      <c r="A1048" s="14"/>
      <c r="B1048" s="5">
        <f>DATE(YEAR(siječanj!B1048),MONTH(siječanj!B1048)+9,DAY(siječanj!B1048))</f>
        <v>45576</v>
      </c>
      <c r="C1048" s="8">
        <v>10.8854166666667</v>
      </c>
      <c r="D1048">
        <v>0.90920103299999999</v>
      </c>
      <c r="E1048" s="6">
        <v>156.66087005721019</v>
      </c>
      <c r="F1048" s="9">
        <v>108.94044755890762</v>
      </c>
      <c r="G1048" s="9">
        <v>221.76744086905177</v>
      </c>
      <c r="H1048" s="9">
        <f t="shared" si="25"/>
        <v>142.43622488669428</v>
      </c>
    </row>
    <row r="1049" spans="1:8" x14ac:dyDescent="0.25">
      <c r="A1049" s="14"/>
      <c r="B1049" s="5">
        <f>DATE(YEAR(siječanj!B1049),MONTH(siječanj!B1049)+9,DAY(siječanj!B1049))</f>
        <v>45576</v>
      </c>
      <c r="C1049" s="8">
        <v>10.8958333333333</v>
      </c>
      <c r="D1049">
        <v>0.90920103299999999</v>
      </c>
      <c r="E1049" s="6">
        <v>158.84401025582545</v>
      </c>
      <c r="F1049" s="9">
        <v>106.93212534981738</v>
      </c>
      <c r="G1049" s="9">
        <v>221.51307092072744</v>
      </c>
      <c r="H1049" s="9">
        <f t="shared" si="25"/>
        <v>144.42113821045911</v>
      </c>
    </row>
    <row r="1050" spans="1:8" x14ac:dyDescent="0.25">
      <c r="A1050" s="14"/>
      <c r="B1050" s="5">
        <f>DATE(YEAR(siječanj!B1050),MONTH(siječanj!B1050)+9,DAY(siječanj!B1050))</f>
        <v>45576</v>
      </c>
      <c r="C1050" s="8">
        <v>10.90625</v>
      </c>
      <c r="D1050">
        <v>0.90920103299999999</v>
      </c>
      <c r="E1050" s="6">
        <v>155.52766594433652</v>
      </c>
      <c r="F1050" s="9">
        <v>104.72486278246406</v>
      </c>
      <c r="G1050" s="9">
        <v>220.55255112055599</v>
      </c>
      <c r="H1050" s="9">
        <f t="shared" si="25"/>
        <v>141.40591453666968</v>
      </c>
    </row>
    <row r="1051" spans="1:8" x14ac:dyDescent="0.25">
      <c r="A1051" s="14"/>
      <c r="B1051" s="5">
        <f>DATE(YEAR(siječanj!B1051),MONTH(siječanj!B1051)+9,DAY(siječanj!B1051))</f>
        <v>45576</v>
      </c>
      <c r="C1051" s="8">
        <v>10.9166666666667</v>
      </c>
      <c r="D1051">
        <v>0.90920103299999999</v>
      </c>
      <c r="E1051" s="6">
        <v>150.55076385891576</v>
      </c>
      <c r="F1051" s="9">
        <v>102.0506770080534</v>
      </c>
      <c r="G1051" s="9">
        <v>218.80146101866529</v>
      </c>
      <c r="H1051" s="9">
        <f t="shared" si="25"/>
        <v>136.88091001946526</v>
      </c>
    </row>
    <row r="1052" spans="1:8" x14ac:dyDescent="0.25">
      <c r="A1052" s="14"/>
      <c r="B1052" s="5">
        <f>DATE(YEAR(siječanj!B1052),MONTH(siječanj!B1052)+9,DAY(siječanj!B1052))</f>
        <v>45576</v>
      </c>
      <c r="C1052" s="8">
        <v>10.9270833333333</v>
      </c>
      <c r="D1052">
        <v>0.90920103299999999</v>
      </c>
      <c r="E1052" s="6">
        <v>143.42895157439031</v>
      </c>
      <c r="F1052" s="9">
        <v>100.0451771459221</v>
      </c>
      <c r="G1052" s="9">
        <v>216.38758626302297</v>
      </c>
      <c r="H1052" s="9">
        <f t="shared" si="25"/>
        <v>130.40575093354263</v>
      </c>
    </row>
    <row r="1053" spans="1:8" x14ac:dyDescent="0.25">
      <c r="A1053" s="14"/>
      <c r="B1053" s="5">
        <f>DATE(YEAR(siječanj!B1053),MONTH(siječanj!B1053)+9,DAY(siječanj!B1053))</f>
        <v>45576</v>
      </c>
      <c r="C1053" s="8">
        <v>10.9375</v>
      </c>
      <c r="D1053">
        <v>0.90920103299999999</v>
      </c>
      <c r="E1053" s="6">
        <v>133.49337112215974</v>
      </c>
      <c r="F1053" s="9">
        <v>97.886187504669266</v>
      </c>
      <c r="G1053" s="9">
        <v>215.05425237643999</v>
      </c>
      <c r="H1053" s="9">
        <f t="shared" si="25"/>
        <v>121.37231092292001</v>
      </c>
    </row>
    <row r="1054" spans="1:8" x14ac:dyDescent="0.25">
      <c r="A1054" s="14"/>
      <c r="B1054" s="5">
        <f>DATE(YEAR(siječanj!B1054),MONTH(siječanj!B1054)+9,DAY(siječanj!B1054))</f>
        <v>45576</v>
      </c>
      <c r="C1054" s="8">
        <v>10.9479166666667</v>
      </c>
      <c r="D1054">
        <v>0.90920103299999999</v>
      </c>
      <c r="E1054" s="6">
        <v>121.42320041269816</v>
      </c>
      <c r="F1054" s="9">
        <v>95.650681624260187</v>
      </c>
      <c r="G1054" s="9">
        <v>214.50561319847503</v>
      </c>
      <c r="H1054" s="9">
        <f t="shared" si="25"/>
        <v>110.39809924539119</v>
      </c>
    </row>
    <row r="1055" spans="1:8" x14ac:dyDescent="0.25">
      <c r="A1055" s="14"/>
      <c r="B1055" s="5">
        <f>DATE(YEAR(siječanj!B1055),MONTH(siječanj!B1055)+9,DAY(siječanj!B1055))</f>
        <v>45576</v>
      </c>
      <c r="C1055" s="8">
        <v>10.9583333333333</v>
      </c>
      <c r="D1055">
        <v>0.90920103299999999</v>
      </c>
      <c r="E1055" s="6">
        <v>110.01140119982138</v>
      </c>
      <c r="F1055" s="9">
        <v>92.591606147935792</v>
      </c>
      <c r="G1055" s="9">
        <v>209.74646007728521</v>
      </c>
      <c r="H1055" s="9">
        <f t="shared" si="25"/>
        <v>100.02247961265503</v>
      </c>
    </row>
    <row r="1056" spans="1:8" x14ac:dyDescent="0.25">
      <c r="A1056" s="14"/>
      <c r="B1056" s="5">
        <f>DATE(YEAR(siječanj!B1056),MONTH(siječanj!B1056)+9,DAY(siječanj!B1056))</f>
        <v>45576</v>
      </c>
      <c r="C1056" s="8">
        <v>10.96875</v>
      </c>
      <c r="D1056">
        <v>0.90920103299999999</v>
      </c>
      <c r="E1056" s="6">
        <v>100.00110685159649</v>
      </c>
      <c r="F1056" s="9">
        <v>90.244176956493845</v>
      </c>
      <c r="G1056" s="9">
        <v>208.44465652912339</v>
      </c>
      <c r="H1056" s="9">
        <f t="shared" si="25"/>
        <v>90.921109650614909</v>
      </c>
    </row>
    <row r="1057" spans="1:8" x14ac:dyDescent="0.25">
      <c r="A1057" s="14"/>
      <c r="B1057" s="5">
        <f>DATE(YEAR(siječanj!B1057),MONTH(siječanj!B1057)+9,DAY(siječanj!B1057))</f>
        <v>45576</v>
      </c>
      <c r="C1057" s="8">
        <v>10.9791666666667</v>
      </c>
      <c r="D1057">
        <v>0.90920103299999999</v>
      </c>
      <c r="E1057" s="6">
        <v>91.030237482461189</v>
      </c>
      <c r="F1057" s="9">
        <v>88.275253178131322</v>
      </c>
      <c r="G1057" s="9">
        <v>206.70676439658226</v>
      </c>
      <c r="H1057" s="9">
        <f t="shared" si="25"/>
        <v>82.764785953289035</v>
      </c>
    </row>
    <row r="1058" spans="1:8" ht="15.75" thickBot="1" x14ac:dyDescent="0.3">
      <c r="A1058" s="14"/>
      <c r="B1058" s="5">
        <f>DATE(YEAR(siječanj!B1058),MONTH(siječanj!B1058)+9,DAY(siječanj!B1058))</f>
        <v>45576</v>
      </c>
      <c r="C1058" s="8">
        <v>10.9895833333333</v>
      </c>
      <c r="D1058">
        <v>0.90920103299999999</v>
      </c>
      <c r="E1058" s="6">
        <v>83.247433561425211</v>
      </c>
      <c r="F1058" s="9">
        <v>86.511256009105097</v>
      </c>
      <c r="G1058" s="9">
        <v>206.21652421594973</v>
      </c>
      <c r="H1058" s="9">
        <f t="shared" si="25"/>
        <v>75.688652588646676</v>
      </c>
    </row>
    <row r="1059" spans="1:8" x14ac:dyDescent="0.25">
      <c r="A1059" s="15">
        <f t="shared" ref="A1059" si="26">A963+1</f>
        <v>286</v>
      </c>
      <c r="B1059" s="5">
        <f>DATE(YEAR(siječanj!B1059),MONTH(siječanj!B1059)+9,DAY(siječanj!B1059))</f>
        <v>45577</v>
      </c>
      <c r="C1059" s="8">
        <v>11</v>
      </c>
      <c r="D1059">
        <v>0.90858041499999997</v>
      </c>
      <c r="E1059" s="6">
        <v>84.637199529147722</v>
      </c>
      <c r="F1059" s="9">
        <v>87.201267360332139</v>
      </c>
      <c r="G1059" s="9">
        <v>201.87800701389168</v>
      </c>
      <c r="H1059" s="9">
        <f t="shared" si="25"/>
        <v>76.899701872630843</v>
      </c>
    </row>
    <row r="1060" spans="1:8" x14ac:dyDescent="0.25">
      <c r="A1060" s="16"/>
      <c r="B1060" s="5">
        <f>DATE(YEAR(siječanj!B1060),MONTH(siječanj!B1060)+9,DAY(siječanj!B1060))</f>
        <v>45577</v>
      </c>
      <c r="C1060" s="8">
        <v>11.0104166666667</v>
      </c>
      <c r="D1060">
        <v>0.90858041499999997</v>
      </c>
      <c r="E1060" s="6">
        <v>79.262197778230359</v>
      </c>
      <c r="F1060" s="9">
        <v>85.534811722123493</v>
      </c>
      <c r="G1060" s="9">
        <v>200.74521570161809</v>
      </c>
      <c r="H1060" s="9">
        <f t="shared" si="25"/>
        <v>72.01608055115662</v>
      </c>
    </row>
    <row r="1061" spans="1:8" x14ac:dyDescent="0.25">
      <c r="A1061" s="16"/>
      <c r="B1061" s="5">
        <f>DATE(YEAR(siječanj!B1061),MONTH(siječanj!B1061)+9,DAY(siječanj!B1061))</f>
        <v>45577</v>
      </c>
      <c r="C1061" s="8">
        <v>11.0208333333333</v>
      </c>
      <c r="D1061">
        <v>0.90858041499999997</v>
      </c>
      <c r="E1061" s="6">
        <v>73.809921114520279</v>
      </c>
      <c r="F1061" s="9">
        <v>84.368778696723496</v>
      </c>
      <c r="G1061" s="9">
        <v>199.50618830060137</v>
      </c>
      <c r="H1061" s="9">
        <f t="shared" si="25"/>
        <v>67.062248757348101</v>
      </c>
    </row>
    <row r="1062" spans="1:8" x14ac:dyDescent="0.25">
      <c r="A1062" s="16"/>
      <c r="B1062" s="5">
        <f>DATE(YEAR(siječanj!B1062),MONTH(siječanj!B1062)+9,DAY(siječanj!B1062))</f>
        <v>45577</v>
      </c>
      <c r="C1062" s="8">
        <v>11.03125</v>
      </c>
      <c r="D1062">
        <v>0.90858041499999997</v>
      </c>
      <c r="E1062" s="6">
        <v>68.389094013002619</v>
      </c>
      <c r="F1062" s="9">
        <v>83.21922535353319</v>
      </c>
      <c r="G1062" s="9">
        <v>198.27564642685297</v>
      </c>
      <c r="H1062" s="9">
        <f t="shared" si="25"/>
        <v>62.136991419807934</v>
      </c>
    </row>
    <row r="1063" spans="1:8" x14ac:dyDescent="0.25">
      <c r="A1063" s="16"/>
      <c r="B1063" s="5">
        <f>DATE(YEAR(siječanj!B1063),MONTH(siječanj!B1063)+9,DAY(siječanj!B1063))</f>
        <v>45577</v>
      </c>
      <c r="C1063" s="8">
        <v>11.0416666666667</v>
      </c>
      <c r="D1063">
        <v>0.90858041499999997</v>
      </c>
      <c r="E1063" s="6">
        <v>65.452546817562933</v>
      </c>
      <c r="F1063" s="9">
        <v>81.652307920711635</v>
      </c>
      <c r="G1063" s="9">
        <v>195.90928892850312</v>
      </c>
      <c r="H1063" s="9">
        <f t="shared" si="25"/>
        <v>59.46890215030826</v>
      </c>
    </row>
    <row r="1064" spans="1:8" x14ac:dyDescent="0.25">
      <c r="A1064" s="16"/>
      <c r="B1064" s="5">
        <f>DATE(YEAR(siječanj!B1064),MONTH(siječanj!B1064)+9,DAY(siječanj!B1064))</f>
        <v>45577</v>
      </c>
      <c r="C1064" s="8">
        <v>11.0520833333333</v>
      </c>
      <c r="D1064">
        <v>0.90858041499999997</v>
      </c>
      <c r="E1064" s="6">
        <v>63.560442183951352</v>
      </c>
      <c r="F1064" s="9">
        <v>80.848128936626068</v>
      </c>
      <c r="G1064" s="9">
        <v>195.86333503873087</v>
      </c>
      <c r="H1064" s="9">
        <f t="shared" si="25"/>
        <v>57.749772937078021</v>
      </c>
    </row>
    <row r="1065" spans="1:8" x14ac:dyDescent="0.25">
      <c r="A1065" s="16"/>
      <c r="B1065" s="5">
        <f>DATE(YEAR(siječanj!B1065),MONTH(siječanj!B1065)+9,DAY(siječanj!B1065))</f>
        <v>45577</v>
      </c>
      <c r="C1065" s="8">
        <v>11.0625</v>
      </c>
      <c r="D1065">
        <v>0.90858041499999997</v>
      </c>
      <c r="E1065" s="6">
        <v>60.702133608279688</v>
      </c>
      <c r="F1065" s="9">
        <v>80.339289396605835</v>
      </c>
      <c r="G1065" s="9">
        <v>195.83540575124229</v>
      </c>
      <c r="H1065" s="9">
        <f t="shared" si="25"/>
        <v>55.152769745196203</v>
      </c>
    </row>
    <row r="1066" spans="1:8" x14ac:dyDescent="0.25">
      <c r="A1066" s="16"/>
      <c r="B1066" s="5">
        <f>DATE(YEAR(siječanj!B1066),MONTH(siječanj!B1066)+9,DAY(siječanj!B1066))</f>
        <v>45577</v>
      </c>
      <c r="C1066" s="8">
        <v>11.0729166666667</v>
      </c>
      <c r="D1066">
        <v>0.90858041499999997</v>
      </c>
      <c r="E1066" s="6">
        <v>59.654510222201758</v>
      </c>
      <c r="F1066" s="9">
        <v>79.818239569504698</v>
      </c>
      <c r="G1066" s="9">
        <v>195.78752467890047</v>
      </c>
      <c r="H1066" s="9">
        <f t="shared" si="25"/>
        <v>54.200919654309814</v>
      </c>
    </row>
    <row r="1067" spans="1:8" x14ac:dyDescent="0.25">
      <c r="A1067" s="16"/>
      <c r="B1067" s="5">
        <f>DATE(YEAR(siječanj!B1067),MONTH(siječanj!B1067)+9,DAY(siječanj!B1067))</f>
        <v>45577</v>
      </c>
      <c r="C1067" s="8">
        <v>11.0833333333333</v>
      </c>
      <c r="D1067">
        <v>0.90858041499999997</v>
      </c>
      <c r="E1067" s="6">
        <v>58.027424021416699</v>
      </c>
      <c r="F1067" s="9">
        <v>79.121183530158774</v>
      </c>
      <c r="G1067" s="9">
        <v>195.82940878672807</v>
      </c>
      <c r="H1067" s="9">
        <f t="shared" si="25"/>
        <v>52.722580998759753</v>
      </c>
    </row>
    <row r="1068" spans="1:8" x14ac:dyDescent="0.25">
      <c r="A1068" s="16"/>
      <c r="B1068" s="5">
        <f>DATE(YEAR(siječanj!B1068),MONTH(siječanj!B1068)+9,DAY(siječanj!B1068))</f>
        <v>45577</v>
      </c>
      <c r="C1068" s="8">
        <v>11.09375</v>
      </c>
      <c r="D1068">
        <v>0.90858041499999997</v>
      </c>
      <c r="E1068" s="6">
        <v>56.772823376602297</v>
      </c>
      <c r="F1068" s="9">
        <v>78.249991852065577</v>
      </c>
      <c r="G1068" s="9">
        <v>195.60062766219215</v>
      </c>
      <c r="H1068" s="9">
        <f t="shared" si="25"/>
        <v>51.582675424235013</v>
      </c>
    </row>
    <row r="1069" spans="1:8" x14ac:dyDescent="0.25">
      <c r="A1069" s="16"/>
      <c r="B1069" s="5">
        <f>DATE(YEAR(siječanj!B1069),MONTH(siječanj!B1069)+9,DAY(siječanj!B1069))</f>
        <v>45577</v>
      </c>
      <c r="C1069" s="8">
        <v>11.1041666666667</v>
      </c>
      <c r="D1069">
        <v>0.90858041499999997</v>
      </c>
      <c r="E1069" s="6">
        <v>55.020108413345852</v>
      </c>
      <c r="F1069" s="9">
        <v>77.841293742976163</v>
      </c>
      <c r="G1069" s="9">
        <v>195.46204843550686</v>
      </c>
      <c r="H1069" s="9">
        <f t="shared" si="25"/>
        <v>49.990192935542765</v>
      </c>
    </row>
    <row r="1070" spans="1:8" x14ac:dyDescent="0.25">
      <c r="A1070" s="16"/>
      <c r="B1070" s="5">
        <f>DATE(YEAR(siječanj!B1070),MONTH(siječanj!B1070)+9,DAY(siječanj!B1070))</f>
        <v>45577</v>
      </c>
      <c r="C1070" s="8">
        <v>11.1145833333333</v>
      </c>
      <c r="D1070">
        <v>0.90858041499999997</v>
      </c>
      <c r="E1070" s="6">
        <v>55.024231266090965</v>
      </c>
      <c r="F1070" s="9">
        <v>77.594535709722237</v>
      </c>
      <c r="G1070" s="9">
        <v>195.12037005589644</v>
      </c>
      <c r="H1070" s="9">
        <f t="shared" si="25"/>
        <v>49.993938878800904</v>
      </c>
    </row>
    <row r="1071" spans="1:8" x14ac:dyDescent="0.25">
      <c r="A1071" s="16"/>
      <c r="B1071" s="5">
        <f>DATE(YEAR(siječanj!B1071),MONTH(siječanj!B1071)+9,DAY(siječanj!B1071))</f>
        <v>45577</v>
      </c>
      <c r="C1071" s="8">
        <v>11.125</v>
      </c>
      <c r="D1071">
        <v>0.90858041499999997</v>
      </c>
      <c r="E1071" s="6">
        <v>53.784499102412099</v>
      </c>
      <c r="F1071" s="9">
        <v>77.375508257713818</v>
      </c>
      <c r="G1071" s="9">
        <v>195.21239252494391</v>
      </c>
      <c r="H1071" s="9">
        <f t="shared" si="25"/>
        <v>48.86754251503671</v>
      </c>
    </row>
    <row r="1072" spans="1:8" x14ac:dyDescent="0.25">
      <c r="A1072" s="16"/>
      <c r="B1072" s="5">
        <f>DATE(YEAR(siječanj!B1072),MONTH(siječanj!B1072)+9,DAY(siječanj!B1072))</f>
        <v>45577</v>
      </c>
      <c r="C1072" s="8">
        <v>11.1354166666667</v>
      </c>
      <c r="D1072">
        <v>0.90858041499999997</v>
      </c>
      <c r="E1072" s="6">
        <v>55.059435146868218</v>
      </c>
      <c r="F1072" s="9">
        <v>77.22370571786557</v>
      </c>
      <c r="G1072" s="9">
        <v>195.28302619953112</v>
      </c>
      <c r="H1072" s="9">
        <f t="shared" si="25"/>
        <v>50.025924435407113</v>
      </c>
    </row>
    <row r="1073" spans="1:8" x14ac:dyDescent="0.25">
      <c r="A1073" s="16"/>
      <c r="B1073" s="5">
        <f>DATE(YEAR(siječanj!B1073),MONTH(siječanj!B1073)+9,DAY(siječanj!B1073))</f>
        <v>45577</v>
      </c>
      <c r="C1073" s="8">
        <v>11.1458333333333</v>
      </c>
      <c r="D1073">
        <v>0.90858041499999997</v>
      </c>
      <c r="E1073" s="6">
        <v>55.513412079994971</v>
      </c>
      <c r="F1073" s="9">
        <v>77.055146330899575</v>
      </c>
      <c r="G1073" s="9">
        <v>195.07215498777597</v>
      </c>
      <c r="H1073" s="9">
        <f t="shared" si="25"/>
        <v>50.438398985707842</v>
      </c>
    </row>
    <row r="1074" spans="1:8" x14ac:dyDescent="0.25">
      <c r="A1074" s="16"/>
      <c r="B1074" s="5">
        <f>DATE(YEAR(siječanj!B1074),MONTH(siječanj!B1074)+9,DAY(siječanj!B1074))</f>
        <v>45577</v>
      </c>
      <c r="C1074" s="8">
        <v>11.15625</v>
      </c>
      <c r="D1074">
        <v>0.90858041499999997</v>
      </c>
      <c r="E1074" s="6">
        <v>56.149790758602158</v>
      </c>
      <c r="F1074" s="9">
        <v>76.925408418936442</v>
      </c>
      <c r="G1074" s="9">
        <v>195.3223386695125</v>
      </c>
      <c r="H1074" s="9">
        <f t="shared" si="25"/>
        <v>51.016600189613911</v>
      </c>
    </row>
    <row r="1075" spans="1:8" x14ac:dyDescent="0.25">
      <c r="A1075" s="16"/>
      <c r="B1075" s="5">
        <f>DATE(YEAR(siječanj!B1075),MONTH(siječanj!B1075)+9,DAY(siječanj!B1075))</f>
        <v>45577</v>
      </c>
      <c r="C1075" s="8">
        <v>11.1666666666667</v>
      </c>
      <c r="D1075">
        <v>0.90858041499999997</v>
      </c>
      <c r="E1075" s="6">
        <v>58.425574926956976</v>
      </c>
      <c r="F1075" s="9">
        <v>76.960992220450365</v>
      </c>
      <c r="G1075" s="9">
        <v>197.19632006976488</v>
      </c>
      <c r="H1075" s="9">
        <f t="shared" si="25"/>
        <v>53.084333113748166</v>
      </c>
    </row>
    <row r="1076" spans="1:8" x14ac:dyDescent="0.25">
      <c r="A1076" s="16"/>
      <c r="B1076" s="5">
        <f>DATE(YEAR(siječanj!B1076),MONTH(siječanj!B1076)+9,DAY(siječanj!B1076))</f>
        <v>45577</v>
      </c>
      <c r="C1076" s="8">
        <v>11.1770833333333</v>
      </c>
      <c r="D1076">
        <v>0.90858041499999997</v>
      </c>
      <c r="E1076" s="6">
        <v>59.866353314316655</v>
      </c>
      <c r="F1076" s="9">
        <v>76.924033278578321</v>
      </c>
      <c r="G1076" s="9">
        <v>198.80744370063462</v>
      </c>
      <c r="H1076" s="9">
        <f t="shared" si="25"/>
        <v>54.393396138858449</v>
      </c>
    </row>
    <row r="1077" spans="1:8" x14ac:dyDescent="0.25">
      <c r="A1077" s="16"/>
      <c r="B1077" s="5">
        <f>DATE(YEAR(siječanj!B1077),MONTH(siječanj!B1077)+9,DAY(siječanj!B1077))</f>
        <v>45577</v>
      </c>
      <c r="C1077" s="8">
        <v>11.1875</v>
      </c>
      <c r="D1077">
        <v>0.90858041499999997</v>
      </c>
      <c r="E1077" s="6">
        <v>61.674172017620819</v>
      </c>
      <c r="F1077" s="9">
        <v>77.137683319451313</v>
      </c>
      <c r="G1077" s="9">
        <v>205.41239262848165</v>
      </c>
      <c r="H1077" s="9">
        <f t="shared" si="25"/>
        <v>56.035944806551306</v>
      </c>
    </row>
    <row r="1078" spans="1:8" x14ac:dyDescent="0.25">
      <c r="A1078" s="16"/>
      <c r="B1078" s="5">
        <f>DATE(YEAR(siječanj!B1078),MONTH(siječanj!B1078)+9,DAY(siječanj!B1078))</f>
        <v>45577</v>
      </c>
      <c r="C1078" s="8">
        <v>11.1979166666667</v>
      </c>
      <c r="D1078">
        <v>0.90858041499999997</v>
      </c>
      <c r="E1078" s="6">
        <v>63.90541774878001</v>
      </c>
      <c r="F1078" s="9">
        <v>78.039565433843592</v>
      </c>
      <c r="G1078" s="9">
        <v>208.25538643700398</v>
      </c>
      <c r="H1078" s="9">
        <f t="shared" si="25"/>
        <v>58.063210978934904</v>
      </c>
    </row>
    <row r="1079" spans="1:8" x14ac:dyDescent="0.25">
      <c r="A1079" s="16"/>
      <c r="B1079" s="5">
        <f>DATE(YEAR(siječanj!B1079),MONTH(siječanj!B1079)+9,DAY(siječanj!B1079))</f>
        <v>45577</v>
      </c>
      <c r="C1079" s="8">
        <v>11.2083333333333</v>
      </c>
      <c r="D1079">
        <v>0.90858041499999997</v>
      </c>
      <c r="E1079" s="6">
        <v>66.125714862145003</v>
      </c>
      <c r="F1079" s="9">
        <v>78.722287529195569</v>
      </c>
      <c r="G1079" s="9">
        <v>212.93312227788914</v>
      </c>
      <c r="H1079" s="9">
        <f t="shared" si="25"/>
        <v>60.08052945161937</v>
      </c>
    </row>
    <row r="1080" spans="1:8" x14ac:dyDescent="0.25">
      <c r="A1080" s="16"/>
      <c r="B1080" s="5">
        <f>DATE(YEAR(siječanj!B1080),MONTH(siječanj!B1080)+9,DAY(siječanj!B1080))</f>
        <v>45577</v>
      </c>
      <c r="C1080" s="8">
        <v>11.21875</v>
      </c>
      <c r="D1080">
        <v>0.90858041499999997</v>
      </c>
      <c r="E1080" s="6">
        <v>69.252061091678343</v>
      </c>
      <c r="F1080" s="9">
        <v>79.757721006435091</v>
      </c>
      <c r="G1080" s="9">
        <v>214.4358118704892</v>
      </c>
      <c r="H1080" s="9">
        <f t="shared" si="25"/>
        <v>62.921066406282456</v>
      </c>
    </row>
    <row r="1081" spans="1:8" x14ac:dyDescent="0.25">
      <c r="A1081" s="16"/>
      <c r="B1081" s="5">
        <f>DATE(YEAR(siječanj!B1081),MONTH(siječanj!B1081)+9,DAY(siječanj!B1081))</f>
        <v>45577</v>
      </c>
      <c r="C1081" s="8">
        <v>11.2291666666667</v>
      </c>
      <c r="D1081">
        <v>0.90858041499999997</v>
      </c>
      <c r="E1081" s="6">
        <v>71.521004714202235</v>
      </c>
      <c r="F1081" s="9">
        <v>81.676745248938076</v>
      </c>
      <c r="G1081" s="9">
        <v>214.47519355309242</v>
      </c>
      <c r="H1081" s="9">
        <f t="shared" si="25"/>
        <v>64.982584144446818</v>
      </c>
    </row>
    <row r="1082" spans="1:8" x14ac:dyDescent="0.25">
      <c r="A1082" s="16"/>
      <c r="B1082" s="5">
        <f>DATE(YEAR(siječanj!B1082),MONTH(siječanj!B1082)+9,DAY(siječanj!B1082))</f>
        <v>45577</v>
      </c>
      <c r="C1082" s="8">
        <v>11.2395833333333</v>
      </c>
      <c r="D1082">
        <v>0.90858041499999997</v>
      </c>
      <c r="E1082" s="6">
        <v>74.522060168475335</v>
      </c>
      <c r="F1082" s="9">
        <v>83.916802264075415</v>
      </c>
      <c r="G1082" s="9">
        <v>214.77291044892183</v>
      </c>
      <c r="H1082" s="9">
        <f t="shared" si="25"/>
        <v>67.709284354528293</v>
      </c>
    </row>
    <row r="1083" spans="1:8" x14ac:dyDescent="0.25">
      <c r="A1083" s="16"/>
      <c r="B1083" s="5">
        <f>DATE(YEAR(siječanj!B1083),MONTH(siječanj!B1083)+9,DAY(siječanj!B1083))</f>
        <v>45577</v>
      </c>
      <c r="C1083" s="8">
        <v>11.25</v>
      </c>
      <c r="D1083">
        <v>0.90858041499999997</v>
      </c>
      <c r="E1083" s="6">
        <v>78.366794766521451</v>
      </c>
      <c r="F1083" s="9">
        <v>87.402496886259513</v>
      </c>
      <c r="G1083" s="9">
        <v>213.59407239824355</v>
      </c>
      <c r="H1083" s="9">
        <f t="shared" si="25"/>
        <v>71.202534911185893</v>
      </c>
    </row>
    <row r="1084" spans="1:8" x14ac:dyDescent="0.25">
      <c r="A1084" s="16"/>
      <c r="B1084" s="5">
        <f>DATE(YEAR(siječanj!B1084),MONTH(siječanj!B1084)+9,DAY(siječanj!B1084))</f>
        <v>45577</v>
      </c>
      <c r="C1084" s="8">
        <v>11.2604166666667</v>
      </c>
      <c r="D1084">
        <v>0.90858041499999997</v>
      </c>
      <c r="E1084" s="6">
        <v>82.562825191706722</v>
      </c>
      <c r="F1084" s="9">
        <v>89.733826490956588</v>
      </c>
      <c r="G1084" s="9">
        <v>213.57377275514133</v>
      </c>
      <c r="H1084" s="9">
        <f t="shared" si="25"/>
        <v>75.01496597625335</v>
      </c>
    </row>
    <row r="1085" spans="1:8" x14ac:dyDescent="0.25">
      <c r="A1085" s="16"/>
      <c r="B1085" s="5">
        <f>DATE(YEAR(siječanj!B1085),MONTH(siječanj!B1085)+9,DAY(siječanj!B1085))</f>
        <v>45577</v>
      </c>
      <c r="C1085" s="8">
        <v>11.2708333333333</v>
      </c>
      <c r="D1085">
        <v>0.90858041499999997</v>
      </c>
      <c r="E1085" s="6">
        <v>85.784280825388848</v>
      </c>
      <c r="F1085" s="9">
        <v>93.009677829447526</v>
      </c>
      <c r="G1085" s="9">
        <v>209.33919376283737</v>
      </c>
      <c r="H1085" s="9">
        <f t="shared" si="25"/>
        <v>77.941917472808342</v>
      </c>
    </row>
    <row r="1086" spans="1:8" x14ac:dyDescent="0.25">
      <c r="A1086" s="16"/>
      <c r="B1086" s="5">
        <f>DATE(YEAR(siječanj!B1086),MONTH(siječanj!B1086)+9,DAY(siječanj!B1086))</f>
        <v>45577</v>
      </c>
      <c r="C1086" s="8">
        <v>11.28125</v>
      </c>
      <c r="D1086">
        <v>0.90858041499999997</v>
      </c>
      <c r="E1086" s="6">
        <v>91.012162557053983</v>
      </c>
      <c r="F1086" s="9">
        <v>97.87472948697463</v>
      </c>
      <c r="G1086" s="9">
        <v>183.32536149314356</v>
      </c>
      <c r="H1086" s="9">
        <f t="shared" si="25"/>
        <v>82.691868426135571</v>
      </c>
    </row>
    <row r="1087" spans="1:8" x14ac:dyDescent="0.25">
      <c r="A1087" s="16"/>
      <c r="B1087" s="5">
        <f>DATE(YEAR(siječanj!B1087),MONTH(siječanj!B1087)+9,DAY(siječanj!B1087))</f>
        <v>45577</v>
      </c>
      <c r="C1087" s="8">
        <v>11.2916666666667</v>
      </c>
      <c r="D1087">
        <v>0.90858041499999997</v>
      </c>
      <c r="E1087" s="6">
        <v>95.053143566227988</v>
      </c>
      <c r="F1087" s="9">
        <v>102.95639105033021</v>
      </c>
      <c r="G1087" s="9">
        <v>100.22999245118996</v>
      </c>
      <c r="H1087" s="9">
        <f t="shared" si="25"/>
        <v>86.363424628458006</v>
      </c>
    </row>
    <row r="1088" spans="1:8" x14ac:dyDescent="0.25">
      <c r="A1088" s="16"/>
      <c r="B1088" s="5">
        <f>DATE(YEAR(siječanj!B1088),MONTH(siječanj!B1088)+9,DAY(siječanj!B1088))</f>
        <v>45577</v>
      </c>
      <c r="C1088" s="8">
        <v>11.3020833333333</v>
      </c>
      <c r="D1088">
        <v>0.90858041499999997</v>
      </c>
      <c r="E1088" s="6">
        <v>99.099855577210178</v>
      </c>
      <c r="F1088" s="9">
        <v>104.64111988743093</v>
      </c>
      <c r="G1088" s="9">
        <v>25.243232462176422</v>
      </c>
      <c r="H1088" s="9">
        <f t="shared" si="25"/>
        <v>90.040187906781682</v>
      </c>
    </row>
    <row r="1089" spans="1:8" x14ac:dyDescent="0.25">
      <c r="A1089" s="16"/>
      <c r="B1089" s="5">
        <f>DATE(YEAR(siječanj!B1089),MONTH(siječanj!B1089)+9,DAY(siječanj!B1089))</f>
        <v>45577</v>
      </c>
      <c r="C1089" s="8">
        <v>11.3125</v>
      </c>
      <c r="D1089">
        <v>0.90858041499999997</v>
      </c>
      <c r="E1089" s="6">
        <v>101.84853312327779</v>
      </c>
      <c r="F1089" s="9">
        <v>107.25905874163885</v>
      </c>
      <c r="G1089" s="9">
        <v>6.0394407081677732</v>
      </c>
      <c r="H1089" s="9">
        <f t="shared" si="25"/>
        <v>92.537582492288976</v>
      </c>
    </row>
    <row r="1090" spans="1:8" x14ac:dyDescent="0.25">
      <c r="A1090" s="16"/>
      <c r="B1090" s="5">
        <f>DATE(YEAR(siječanj!B1090),MONTH(siječanj!B1090)+9,DAY(siječanj!B1090))</f>
        <v>45577</v>
      </c>
      <c r="C1090" s="8">
        <v>11.3229166666667</v>
      </c>
      <c r="D1090">
        <v>0.90858041499999997</v>
      </c>
      <c r="E1090" s="6">
        <v>106.37827221599544</v>
      </c>
      <c r="F1090" s="9">
        <v>111.26711739480812</v>
      </c>
      <c r="G1090" s="9">
        <v>2.1889480171888662</v>
      </c>
      <c r="H1090" s="9">
        <f t="shared" si="25"/>
        <v>96.653214716992096</v>
      </c>
    </row>
    <row r="1091" spans="1:8" x14ac:dyDescent="0.25">
      <c r="A1091" s="16"/>
      <c r="B1091" s="5">
        <f>DATE(YEAR(siječanj!B1091),MONTH(siječanj!B1091)+9,DAY(siječanj!B1091))</f>
        <v>45577</v>
      </c>
      <c r="C1091" s="8">
        <v>11.3333333333333</v>
      </c>
      <c r="D1091">
        <v>0.90858041499999997</v>
      </c>
      <c r="E1091" s="6">
        <v>110.51844212510329</v>
      </c>
      <c r="F1091" s="9">
        <v>117.95901620362845</v>
      </c>
      <c r="G1091" s="9">
        <v>1.0187535678276061</v>
      </c>
      <c r="H1091" s="9">
        <f t="shared" si="25"/>
        <v>100.41489201117983</v>
      </c>
    </row>
    <row r="1092" spans="1:8" x14ac:dyDescent="0.25">
      <c r="A1092" s="16"/>
      <c r="B1092" s="5">
        <f>DATE(YEAR(siječanj!B1092),MONTH(siječanj!B1092)+9,DAY(siječanj!B1092))</f>
        <v>45577</v>
      </c>
      <c r="C1092" s="8">
        <v>11.34375</v>
      </c>
      <c r="D1092">
        <v>0.90858041499999997</v>
      </c>
      <c r="E1092" s="6">
        <v>111.27682531847717</v>
      </c>
      <c r="F1092" s="9">
        <v>120.99042665938238</v>
      </c>
      <c r="G1092" s="9">
        <v>0.81094213438379381</v>
      </c>
      <c r="H1092" s="9">
        <f t="shared" ref="H1092:H1155" si="27">D1092*E1092</f>
        <v>101.10394412774448</v>
      </c>
    </row>
    <row r="1093" spans="1:8" x14ac:dyDescent="0.25">
      <c r="A1093" s="16"/>
      <c r="B1093" s="5">
        <f>DATE(YEAR(siječanj!B1093),MONTH(siječanj!B1093)+9,DAY(siječanj!B1093))</f>
        <v>45577</v>
      </c>
      <c r="C1093" s="8">
        <v>11.3541666666667</v>
      </c>
      <c r="D1093">
        <v>0.90858041499999997</v>
      </c>
      <c r="E1093" s="6">
        <v>111.82838103170378</v>
      </c>
      <c r="F1093" s="9">
        <v>123.01733310677346</v>
      </c>
      <c r="G1093" s="9">
        <v>0.76553576332291373</v>
      </c>
      <c r="H1093" s="9">
        <f t="shared" si="27"/>
        <v>101.60507684656355</v>
      </c>
    </row>
    <row r="1094" spans="1:8" x14ac:dyDescent="0.25">
      <c r="A1094" s="16"/>
      <c r="B1094" s="5">
        <f>DATE(YEAR(siječanj!B1094),MONTH(siječanj!B1094)+9,DAY(siječanj!B1094))</f>
        <v>45577</v>
      </c>
      <c r="C1094" s="8">
        <v>11.3645833333333</v>
      </c>
      <c r="D1094">
        <v>0.90858041499999997</v>
      </c>
      <c r="E1094" s="6">
        <v>114.354482667277</v>
      </c>
      <c r="F1094" s="9">
        <v>124.90489029474652</v>
      </c>
      <c r="G1094" s="9">
        <v>0.75758589287948563</v>
      </c>
      <c r="H1094" s="9">
        <f t="shared" si="27"/>
        <v>103.90024331894483</v>
      </c>
    </row>
    <row r="1095" spans="1:8" x14ac:dyDescent="0.25">
      <c r="A1095" s="16"/>
      <c r="B1095" s="5">
        <f>DATE(YEAR(siječanj!B1095),MONTH(siječanj!B1095)+9,DAY(siječanj!B1095))</f>
        <v>45577</v>
      </c>
      <c r="C1095" s="8">
        <v>11.375</v>
      </c>
      <c r="D1095">
        <v>0.90858041499999997</v>
      </c>
      <c r="E1095" s="6">
        <v>117.30470504206582</v>
      </c>
      <c r="F1095" s="9">
        <v>127.75105139404845</v>
      </c>
      <c r="G1095" s="9">
        <v>0.74188776417121627</v>
      </c>
      <c r="H1095" s="9">
        <f t="shared" si="27"/>
        <v>106.58075758857275</v>
      </c>
    </row>
    <row r="1096" spans="1:8" x14ac:dyDescent="0.25">
      <c r="A1096" s="16"/>
      <c r="B1096" s="5">
        <f>DATE(YEAR(siječanj!B1096),MONTH(siječanj!B1096)+9,DAY(siječanj!B1096))</f>
        <v>45577</v>
      </c>
      <c r="C1096" s="8">
        <v>11.3854166666667</v>
      </c>
      <c r="D1096">
        <v>0.90858041499999997</v>
      </c>
      <c r="E1096" s="6">
        <v>118.53361964421603</v>
      </c>
      <c r="F1096" s="9">
        <v>128.96434293248171</v>
      </c>
      <c r="G1096" s="9">
        <v>0.71640350828787702</v>
      </c>
      <c r="H1096" s="9">
        <f t="shared" si="27"/>
        <v>107.69732532779395</v>
      </c>
    </row>
    <row r="1097" spans="1:8" x14ac:dyDescent="0.25">
      <c r="A1097" s="16"/>
      <c r="B1097" s="5">
        <f>DATE(YEAR(siječanj!B1097),MONTH(siječanj!B1097)+9,DAY(siječanj!B1097))</f>
        <v>45577</v>
      </c>
      <c r="C1097" s="8">
        <v>11.3958333333333</v>
      </c>
      <c r="D1097">
        <v>0.90858041499999997</v>
      </c>
      <c r="E1097" s="6">
        <v>120.61330816541765</v>
      </c>
      <c r="F1097" s="9">
        <v>129.87482406066675</v>
      </c>
      <c r="G1097" s="9">
        <v>0.73656874426837271</v>
      </c>
      <c r="H1097" s="9">
        <f t="shared" si="27"/>
        <v>109.58688958745806</v>
      </c>
    </row>
    <row r="1098" spans="1:8" x14ac:dyDescent="0.25">
      <c r="A1098" s="16"/>
      <c r="B1098" s="5">
        <f>DATE(YEAR(siječanj!B1098),MONTH(siječanj!B1098)+9,DAY(siječanj!B1098))</f>
        <v>45577</v>
      </c>
      <c r="C1098" s="8">
        <v>11.40625</v>
      </c>
      <c r="D1098">
        <v>0.90858041499999997</v>
      </c>
      <c r="E1098" s="6">
        <v>124.62617612755096</v>
      </c>
      <c r="F1098" s="9">
        <v>130.58937075932016</v>
      </c>
      <c r="G1098" s="9">
        <v>0.75882521867267028</v>
      </c>
      <c r="H1098" s="9">
        <f t="shared" si="27"/>
        <v>113.23290282583335</v>
      </c>
    </row>
    <row r="1099" spans="1:8" x14ac:dyDescent="0.25">
      <c r="A1099" s="16"/>
      <c r="B1099" s="5">
        <f>DATE(YEAR(siječanj!B1099),MONTH(siječanj!B1099)+9,DAY(siječanj!B1099))</f>
        <v>45577</v>
      </c>
      <c r="C1099" s="8">
        <v>11.4166666666667</v>
      </c>
      <c r="D1099">
        <v>0.90858041499999997</v>
      </c>
      <c r="E1099" s="6">
        <v>126.73515424602692</v>
      </c>
      <c r="F1099" s="9">
        <v>130.82916667664506</v>
      </c>
      <c r="G1099" s="9">
        <v>0.80586821193255587</v>
      </c>
      <c r="H1099" s="9">
        <f t="shared" si="27"/>
        <v>115.14907903994416</v>
      </c>
    </row>
    <row r="1100" spans="1:8" x14ac:dyDescent="0.25">
      <c r="A1100" s="16"/>
      <c r="B1100" s="5">
        <f>DATE(YEAR(siječanj!B1100),MONTH(siječanj!B1100)+9,DAY(siječanj!B1100))</f>
        <v>45577</v>
      </c>
      <c r="C1100" s="8">
        <v>11.4270833333333</v>
      </c>
      <c r="D1100">
        <v>0.90858041499999997</v>
      </c>
      <c r="E1100" s="6">
        <v>128.7294650298366</v>
      </c>
      <c r="F1100" s="9">
        <v>130.79532089149882</v>
      </c>
      <c r="G1100" s="9">
        <v>0.79257757745382473</v>
      </c>
      <c r="H1100" s="9">
        <f t="shared" si="27"/>
        <v>116.96107075953692</v>
      </c>
    </row>
    <row r="1101" spans="1:8" x14ac:dyDescent="0.25">
      <c r="A1101" s="16"/>
      <c r="B1101" s="5">
        <f>DATE(YEAR(siječanj!B1101),MONTH(siječanj!B1101)+9,DAY(siječanj!B1101))</f>
        <v>45577</v>
      </c>
      <c r="C1101" s="8">
        <v>11.4375</v>
      </c>
      <c r="D1101">
        <v>0.90858041499999997</v>
      </c>
      <c r="E1101" s="6">
        <v>128.98516959933932</v>
      </c>
      <c r="F1101" s="9">
        <v>130.83316557086448</v>
      </c>
      <c r="G1101" s="9">
        <v>0.79792229478642951</v>
      </c>
      <c r="H1101" s="9">
        <f t="shared" si="27"/>
        <v>117.1933989234131</v>
      </c>
    </row>
    <row r="1102" spans="1:8" x14ac:dyDescent="0.25">
      <c r="A1102" s="16"/>
      <c r="B1102" s="5">
        <f>DATE(YEAR(siječanj!B1102),MONTH(siječanj!B1102)+9,DAY(siječanj!B1102))</f>
        <v>45577</v>
      </c>
      <c r="C1102" s="8">
        <v>11.4479166666667</v>
      </c>
      <c r="D1102">
        <v>0.90858041499999997</v>
      </c>
      <c r="E1102" s="6">
        <v>129.19428120297204</v>
      </c>
      <c r="F1102" s="9">
        <v>130.64185930317049</v>
      </c>
      <c r="G1102" s="9">
        <v>0.74850343267811936</v>
      </c>
      <c r="H1102" s="9">
        <f t="shared" si="27"/>
        <v>117.38339363102303</v>
      </c>
    </row>
    <row r="1103" spans="1:8" x14ac:dyDescent="0.25">
      <c r="A1103" s="16"/>
      <c r="B1103" s="5">
        <f>DATE(YEAR(siječanj!B1103),MONTH(siječanj!B1103)+9,DAY(siječanj!B1103))</f>
        <v>45577</v>
      </c>
      <c r="C1103" s="8">
        <v>11.4583333333333</v>
      </c>
      <c r="D1103">
        <v>0.90858041499999997</v>
      </c>
      <c r="E1103" s="6">
        <v>129.89701179659954</v>
      </c>
      <c r="F1103" s="9">
        <v>131.01483844940861</v>
      </c>
      <c r="G1103" s="9">
        <v>0.76848682196923646</v>
      </c>
      <c r="H1103" s="9">
        <f t="shared" si="27"/>
        <v>118.0218808854143</v>
      </c>
    </row>
    <row r="1104" spans="1:8" x14ac:dyDescent="0.25">
      <c r="A1104" s="16"/>
      <c r="B1104" s="5">
        <f>DATE(YEAR(siječanj!B1104),MONTH(siječanj!B1104)+9,DAY(siječanj!B1104))</f>
        <v>45577</v>
      </c>
      <c r="C1104" s="8">
        <v>11.46875</v>
      </c>
      <c r="D1104">
        <v>0.90858041499999997</v>
      </c>
      <c r="E1104" s="6">
        <v>129.9896163509209</v>
      </c>
      <c r="F1104" s="9">
        <v>130.87175744982849</v>
      </c>
      <c r="G1104" s="9">
        <v>0.77288870183058456</v>
      </c>
      <c r="H1104" s="9">
        <f t="shared" si="27"/>
        <v>118.10601956981048</v>
      </c>
    </row>
    <row r="1105" spans="1:8" x14ac:dyDescent="0.25">
      <c r="A1105" s="16"/>
      <c r="B1105" s="5">
        <f>DATE(YEAR(siječanj!B1105),MONTH(siječanj!B1105)+9,DAY(siječanj!B1105))</f>
        <v>45577</v>
      </c>
      <c r="C1105" s="8">
        <v>11.4791666666667</v>
      </c>
      <c r="D1105">
        <v>0.90858041499999997</v>
      </c>
      <c r="E1105" s="6">
        <v>133.02723551789964</v>
      </c>
      <c r="F1105" s="9">
        <v>130.86063174088716</v>
      </c>
      <c r="G1105" s="9">
        <v>0.80790608283738474</v>
      </c>
      <c r="H1105" s="9">
        <f t="shared" si="27"/>
        <v>120.86594085315599</v>
      </c>
    </row>
    <row r="1106" spans="1:8" x14ac:dyDescent="0.25">
      <c r="A1106" s="16"/>
      <c r="B1106" s="5">
        <f>DATE(YEAR(siječanj!B1106),MONTH(siječanj!B1106)+9,DAY(siječanj!B1106))</f>
        <v>45577</v>
      </c>
      <c r="C1106" s="8">
        <v>11.4895833333333</v>
      </c>
      <c r="D1106">
        <v>0.90858041499999997</v>
      </c>
      <c r="E1106" s="6">
        <v>131.21173080804385</v>
      </c>
      <c r="F1106" s="9">
        <v>130.64351361852829</v>
      </c>
      <c r="G1106" s="9">
        <v>0.83066461303409855</v>
      </c>
      <c r="H1106" s="9">
        <f t="shared" si="27"/>
        <v>119.21640883044077</v>
      </c>
    </row>
    <row r="1107" spans="1:8" x14ac:dyDescent="0.25">
      <c r="A1107" s="16"/>
      <c r="B1107" s="5">
        <f>DATE(YEAR(siječanj!B1107),MONTH(siječanj!B1107)+9,DAY(siječanj!B1107))</f>
        <v>45577</v>
      </c>
      <c r="C1107" s="8">
        <v>11.5</v>
      </c>
      <c r="D1107">
        <v>0.90858041499999997</v>
      </c>
      <c r="E1107" s="6">
        <v>128.93628167074385</v>
      </c>
      <c r="F1107" s="9">
        <v>129.63004440321666</v>
      </c>
      <c r="G1107" s="9">
        <v>0.78948420409384079</v>
      </c>
      <c r="H1107" s="9">
        <f t="shared" si="27"/>
        <v>117.14898030896134</v>
      </c>
    </row>
    <row r="1108" spans="1:8" x14ac:dyDescent="0.25">
      <c r="A1108" s="16"/>
      <c r="B1108" s="5">
        <f>DATE(YEAR(siječanj!B1108),MONTH(siječanj!B1108)+9,DAY(siječanj!B1108))</f>
        <v>45577</v>
      </c>
      <c r="C1108" s="8">
        <v>11.5104166666667</v>
      </c>
      <c r="D1108">
        <v>0.90858041499999997</v>
      </c>
      <c r="E1108" s="6">
        <v>126.87421676841086</v>
      </c>
      <c r="F1108" s="9">
        <v>128.83436535421751</v>
      </c>
      <c r="G1108" s="9">
        <v>0.80794759146175266</v>
      </c>
      <c r="H1108" s="9">
        <f t="shared" si="27"/>
        <v>115.2754285242427</v>
      </c>
    </row>
    <row r="1109" spans="1:8" x14ac:dyDescent="0.25">
      <c r="A1109" s="16"/>
      <c r="B1109" s="5">
        <f>DATE(YEAR(siječanj!B1109),MONTH(siječanj!B1109)+9,DAY(siječanj!B1109))</f>
        <v>45577</v>
      </c>
      <c r="C1109" s="8">
        <v>11.5208333333333</v>
      </c>
      <c r="D1109">
        <v>0.90858041499999997</v>
      </c>
      <c r="E1109" s="6">
        <v>127.88193598508963</v>
      </c>
      <c r="F1109" s="9">
        <v>128.07954433976258</v>
      </c>
      <c r="G1109" s="9">
        <v>0.83074763028283449</v>
      </c>
      <c r="H1109" s="9">
        <f t="shared" si="27"/>
        <v>116.19102246833616</v>
      </c>
    </row>
    <row r="1110" spans="1:8" x14ac:dyDescent="0.25">
      <c r="A1110" s="16"/>
      <c r="B1110" s="5">
        <f>DATE(YEAR(siječanj!B1110),MONTH(siječanj!B1110)+9,DAY(siječanj!B1110))</f>
        <v>45577</v>
      </c>
      <c r="C1110" s="8">
        <v>11.53125</v>
      </c>
      <c r="D1110">
        <v>0.90858041499999997</v>
      </c>
      <c r="E1110" s="6">
        <v>128.81563107559282</v>
      </c>
      <c r="F1110" s="9">
        <v>127.00931577939778</v>
      </c>
      <c r="G1110" s="9">
        <v>0.88928848357092827</v>
      </c>
      <c r="H1110" s="9">
        <f t="shared" si="27"/>
        <v>117.03935954114901</v>
      </c>
    </row>
    <row r="1111" spans="1:8" x14ac:dyDescent="0.25">
      <c r="A1111" s="16"/>
      <c r="B1111" s="5">
        <f>DATE(YEAR(siječanj!B1111),MONTH(siječanj!B1111)+9,DAY(siječanj!B1111))</f>
        <v>45577</v>
      </c>
      <c r="C1111" s="8">
        <v>11.5416666666667</v>
      </c>
      <c r="D1111">
        <v>0.90858041499999997</v>
      </c>
      <c r="E1111" s="6">
        <v>127.26086034260376</v>
      </c>
      <c r="F1111" s="9">
        <v>124.34093699152906</v>
      </c>
      <c r="G1111" s="9">
        <v>0.84966958617554389</v>
      </c>
      <c r="H1111" s="9">
        <f t="shared" si="27"/>
        <v>115.62672530333997</v>
      </c>
    </row>
    <row r="1112" spans="1:8" x14ac:dyDescent="0.25">
      <c r="A1112" s="16"/>
      <c r="B1112" s="5">
        <f>DATE(YEAR(siječanj!B1112),MONTH(siječanj!B1112)+9,DAY(siječanj!B1112))</f>
        <v>45577</v>
      </c>
      <c r="C1112" s="8">
        <v>11.5520833333333</v>
      </c>
      <c r="D1112">
        <v>0.90858041499999997</v>
      </c>
      <c r="E1112" s="6">
        <v>126.86340906073677</v>
      </c>
      <c r="F1112" s="9">
        <v>122.98763682419391</v>
      </c>
      <c r="G1112" s="9">
        <v>0.77358643985563524</v>
      </c>
      <c r="H1112" s="9">
        <f t="shared" si="27"/>
        <v>115.26560885271897</v>
      </c>
    </row>
    <row r="1113" spans="1:8" x14ac:dyDescent="0.25">
      <c r="A1113" s="16"/>
      <c r="B1113" s="5">
        <f>DATE(YEAR(siječanj!B1113),MONTH(siječanj!B1113)+9,DAY(siječanj!B1113))</f>
        <v>45577</v>
      </c>
      <c r="C1113" s="8">
        <v>11.5625</v>
      </c>
      <c r="D1113">
        <v>0.90858041499999997</v>
      </c>
      <c r="E1113" s="6">
        <v>128.52680573016539</v>
      </c>
      <c r="F1113" s="9">
        <v>121.60642796960775</v>
      </c>
      <c r="G1113" s="9">
        <v>0.77413791086702322</v>
      </c>
      <c r="H1113" s="9">
        <f t="shared" si="27"/>
        <v>116.77693848893804</v>
      </c>
    </row>
    <row r="1114" spans="1:8" x14ac:dyDescent="0.25">
      <c r="A1114" s="16"/>
      <c r="B1114" s="5">
        <f>DATE(YEAR(siječanj!B1114),MONTH(siječanj!B1114)+9,DAY(siječanj!B1114))</f>
        <v>45577</v>
      </c>
      <c r="C1114" s="8">
        <v>11.5729166666667</v>
      </c>
      <c r="D1114">
        <v>0.90858041499999997</v>
      </c>
      <c r="E1114" s="6">
        <v>127.02226403537657</v>
      </c>
      <c r="F1114" s="9">
        <v>120.931966162845</v>
      </c>
      <c r="G1114" s="9">
        <v>0.79745779432107944</v>
      </c>
      <c r="H1114" s="9">
        <f t="shared" si="27"/>
        <v>115.40994137150201</v>
      </c>
    </row>
    <row r="1115" spans="1:8" x14ac:dyDescent="0.25">
      <c r="A1115" s="16"/>
      <c r="B1115" s="5">
        <f>DATE(YEAR(siječanj!B1115),MONTH(siječanj!B1115)+9,DAY(siječanj!B1115))</f>
        <v>45577</v>
      </c>
      <c r="C1115" s="8">
        <v>11.5833333333333</v>
      </c>
      <c r="D1115">
        <v>0.90858041499999997</v>
      </c>
      <c r="E1115" s="6">
        <v>125.2151735319239</v>
      </c>
      <c r="F1115" s="9">
        <v>118.5103775201875</v>
      </c>
      <c r="G1115" s="9">
        <v>0.77474274939738397</v>
      </c>
      <c r="H1115" s="9">
        <f t="shared" si="27"/>
        <v>113.76805433193242</v>
      </c>
    </row>
    <row r="1116" spans="1:8" x14ac:dyDescent="0.25">
      <c r="A1116" s="16"/>
      <c r="B1116" s="5">
        <f>DATE(YEAR(siječanj!B1116),MONTH(siječanj!B1116)+9,DAY(siječanj!B1116))</f>
        <v>45577</v>
      </c>
      <c r="C1116" s="8">
        <v>11.59375</v>
      </c>
      <c r="D1116">
        <v>0.90858041499999997</v>
      </c>
      <c r="E1116" s="6">
        <v>125.01163920996838</v>
      </c>
      <c r="F1116" s="9">
        <v>117.1981188701498</v>
      </c>
      <c r="G1116" s="9">
        <v>0.79987714844252256</v>
      </c>
      <c r="H1116" s="9">
        <f t="shared" si="27"/>
        <v>113.58312703322333</v>
      </c>
    </row>
    <row r="1117" spans="1:8" x14ac:dyDescent="0.25">
      <c r="A1117" s="16"/>
      <c r="B1117" s="5">
        <f>DATE(YEAR(siječanj!B1117),MONTH(siječanj!B1117)+9,DAY(siječanj!B1117))</f>
        <v>45577</v>
      </c>
      <c r="C1117" s="8">
        <v>11.6041666666667</v>
      </c>
      <c r="D1117">
        <v>0.90858041499999997</v>
      </c>
      <c r="E1117" s="6">
        <v>123.99358921217591</v>
      </c>
      <c r="F1117" s="9">
        <v>115.70514347187824</v>
      </c>
      <c r="G1117" s="9">
        <v>0.82906554616215911</v>
      </c>
      <c r="H1117" s="9">
        <f t="shared" si="27"/>
        <v>112.6581467437383</v>
      </c>
    </row>
    <row r="1118" spans="1:8" x14ac:dyDescent="0.25">
      <c r="A1118" s="16"/>
      <c r="B1118" s="5">
        <f>DATE(YEAR(siječanj!B1118),MONTH(siječanj!B1118)+9,DAY(siječanj!B1118))</f>
        <v>45577</v>
      </c>
      <c r="C1118" s="8">
        <v>11.6145833333333</v>
      </c>
      <c r="D1118">
        <v>0.90858041499999997</v>
      </c>
      <c r="E1118" s="6">
        <v>122.94531744246835</v>
      </c>
      <c r="F1118" s="9">
        <v>114.96283206002845</v>
      </c>
      <c r="G1118" s="9">
        <v>0.85039499728170675</v>
      </c>
      <c r="H1118" s="9">
        <f t="shared" si="27"/>
        <v>111.70570754418463</v>
      </c>
    </row>
    <row r="1119" spans="1:8" x14ac:dyDescent="0.25">
      <c r="A1119" s="16"/>
      <c r="B1119" s="5">
        <f>DATE(YEAR(siječanj!B1119),MONTH(siječanj!B1119)+9,DAY(siječanj!B1119))</f>
        <v>45577</v>
      </c>
      <c r="C1119" s="8">
        <v>11.625</v>
      </c>
      <c r="D1119">
        <v>0.90858041499999997</v>
      </c>
      <c r="E1119" s="6">
        <v>121.12892095877551</v>
      </c>
      <c r="F1119" s="9">
        <v>113.8517949747668</v>
      </c>
      <c r="G1119" s="9">
        <v>0.86497832507259542</v>
      </c>
      <c r="H1119" s="9">
        <f t="shared" si="27"/>
        <v>110.05536527322644</v>
      </c>
    </row>
    <row r="1120" spans="1:8" x14ac:dyDescent="0.25">
      <c r="A1120" s="16"/>
      <c r="B1120" s="5">
        <f>DATE(YEAR(siječanj!B1120),MONTH(siječanj!B1120)+9,DAY(siječanj!B1120))</f>
        <v>45577</v>
      </c>
      <c r="C1120" s="8">
        <v>11.6354166666667</v>
      </c>
      <c r="D1120">
        <v>0.90858041499999997</v>
      </c>
      <c r="E1120" s="6">
        <v>120.07511624973627</v>
      </c>
      <c r="F1120" s="9">
        <v>113.02658767893138</v>
      </c>
      <c r="G1120" s="9">
        <v>0.83265306871995604</v>
      </c>
      <c r="H1120" s="9">
        <f t="shared" si="27"/>
        <v>109.09789895335862</v>
      </c>
    </row>
    <row r="1121" spans="1:8" x14ac:dyDescent="0.25">
      <c r="A1121" s="16"/>
      <c r="B1121" s="5">
        <f>DATE(YEAR(siječanj!B1121),MONTH(siječanj!B1121)+9,DAY(siječanj!B1121))</f>
        <v>45577</v>
      </c>
      <c r="C1121" s="8">
        <v>11.6458333333333</v>
      </c>
      <c r="D1121">
        <v>0.90858041499999997</v>
      </c>
      <c r="E1121" s="6">
        <v>122.10928291905783</v>
      </c>
      <c r="F1121" s="9">
        <v>112.29275816085253</v>
      </c>
      <c r="G1121" s="9">
        <v>0.79073538977893032</v>
      </c>
      <c r="H1121" s="9">
        <f t="shared" si="27"/>
        <v>110.94610294994997</v>
      </c>
    </row>
    <row r="1122" spans="1:8" x14ac:dyDescent="0.25">
      <c r="A1122" s="16"/>
      <c r="B1122" s="5">
        <f>DATE(YEAR(siječanj!B1122),MONTH(siječanj!B1122)+9,DAY(siječanj!B1122))</f>
        <v>45577</v>
      </c>
      <c r="C1122" s="8">
        <v>11.65625</v>
      </c>
      <c r="D1122">
        <v>0.90858041499999997</v>
      </c>
      <c r="E1122" s="6">
        <v>123.30161410079333</v>
      </c>
      <c r="F1122" s="9">
        <v>111.83622108762391</v>
      </c>
      <c r="G1122" s="9">
        <v>0.80100578490315921</v>
      </c>
      <c r="H1122" s="9">
        <f t="shared" si="27"/>
        <v>112.02943170986865</v>
      </c>
    </row>
    <row r="1123" spans="1:8" x14ac:dyDescent="0.25">
      <c r="A1123" s="16"/>
      <c r="B1123" s="5">
        <f>DATE(YEAR(siječanj!B1123),MONTH(siječanj!B1123)+9,DAY(siječanj!B1123))</f>
        <v>45577</v>
      </c>
      <c r="C1123" s="8">
        <v>11.6666666666667</v>
      </c>
      <c r="D1123">
        <v>0.90858041499999997</v>
      </c>
      <c r="E1123" s="6">
        <v>119.54425560184256</v>
      </c>
      <c r="F1123" s="9">
        <v>111.67042872553684</v>
      </c>
      <c r="G1123" s="9">
        <v>0.79448697018554815</v>
      </c>
      <c r="H1123" s="9">
        <f t="shared" si="27"/>
        <v>108.61556936558819</v>
      </c>
    </row>
    <row r="1124" spans="1:8" x14ac:dyDescent="0.25">
      <c r="A1124" s="16"/>
      <c r="B1124" s="5">
        <f>DATE(YEAR(siječanj!B1124),MONTH(siječanj!B1124)+9,DAY(siječanj!B1124))</f>
        <v>45577</v>
      </c>
      <c r="C1124" s="8">
        <v>11.6770833333333</v>
      </c>
      <c r="D1124">
        <v>0.90858041499999997</v>
      </c>
      <c r="E1124" s="6">
        <v>118.59771601192912</v>
      </c>
      <c r="F1124" s="9">
        <v>110.92328893483534</v>
      </c>
      <c r="G1124" s="9">
        <v>0.83114690234000654</v>
      </c>
      <c r="H1124" s="9">
        <f t="shared" si="27"/>
        <v>107.7555620321707</v>
      </c>
    </row>
    <row r="1125" spans="1:8" x14ac:dyDescent="0.25">
      <c r="A1125" s="16"/>
      <c r="B1125" s="5">
        <f>DATE(YEAR(siječanj!B1125),MONTH(siječanj!B1125)+9,DAY(siječanj!B1125))</f>
        <v>45577</v>
      </c>
      <c r="C1125" s="8">
        <v>11.6875</v>
      </c>
      <c r="D1125">
        <v>0.90858041499999997</v>
      </c>
      <c r="E1125" s="6">
        <v>120.50261094875093</v>
      </c>
      <c r="F1125" s="9">
        <v>111.02842881025664</v>
      </c>
      <c r="G1125" s="9">
        <v>0.86895721409026105</v>
      </c>
      <c r="H1125" s="9">
        <f t="shared" si="27"/>
        <v>109.48631226439966</v>
      </c>
    </row>
    <row r="1126" spans="1:8" x14ac:dyDescent="0.25">
      <c r="A1126" s="16"/>
      <c r="B1126" s="5">
        <f>DATE(YEAR(siječanj!B1126),MONTH(siječanj!B1126)+9,DAY(siječanj!B1126))</f>
        <v>45577</v>
      </c>
      <c r="C1126" s="8">
        <v>11.6979166666667</v>
      </c>
      <c r="D1126">
        <v>0.90858041499999997</v>
      </c>
      <c r="E1126" s="6">
        <v>124.06644072965963</v>
      </c>
      <c r="F1126" s="9">
        <v>111.24689587246822</v>
      </c>
      <c r="G1126" s="9">
        <v>0.8936231593727475</v>
      </c>
      <c r="H1126" s="9">
        <f t="shared" si="27"/>
        <v>112.72433820572705</v>
      </c>
    </row>
    <row r="1127" spans="1:8" x14ac:dyDescent="0.25">
      <c r="A1127" s="16"/>
      <c r="B1127" s="5">
        <f>DATE(YEAR(siječanj!B1127),MONTH(siječanj!B1127)+9,DAY(siječanj!B1127))</f>
        <v>45577</v>
      </c>
      <c r="C1127" s="8">
        <v>11.7083333333333</v>
      </c>
      <c r="D1127">
        <v>0.90858041499999997</v>
      </c>
      <c r="E1127" s="6">
        <v>125.44762694622254</v>
      </c>
      <c r="F1127" s="9">
        <v>111.70508934045981</v>
      </c>
      <c r="G1127" s="9">
        <v>0.95180624922803736</v>
      </c>
      <c r="H1127" s="9">
        <f t="shared" si="27"/>
        <v>113.97925695156405</v>
      </c>
    </row>
    <row r="1128" spans="1:8" x14ac:dyDescent="0.25">
      <c r="A1128" s="16"/>
      <c r="B1128" s="5">
        <f>DATE(YEAR(siječanj!B1128),MONTH(siječanj!B1128)+9,DAY(siječanj!B1128))</f>
        <v>45577</v>
      </c>
      <c r="C1128" s="8">
        <v>11.71875</v>
      </c>
      <c r="D1128">
        <v>0.90858041499999997</v>
      </c>
      <c r="E1128" s="6">
        <v>127.617360975718</v>
      </c>
      <c r="F1128" s="9">
        <v>112.30429826554253</v>
      </c>
      <c r="G1128" s="9">
        <v>1.0977008022477996</v>
      </c>
      <c r="H1128" s="9">
        <f t="shared" si="27"/>
        <v>115.95063479652266</v>
      </c>
    </row>
    <row r="1129" spans="1:8" x14ac:dyDescent="0.25">
      <c r="A1129" s="16"/>
      <c r="B1129" s="5">
        <f>DATE(YEAR(siječanj!B1129),MONTH(siječanj!B1129)+9,DAY(siječanj!B1129))</f>
        <v>45577</v>
      </c>
      <c r="C1129" s="8">
        <v>11.7291666666667</v>
      </c>
      <c r="D1129">
        <v>0.90858041499999997</v>
      </c>
      <c r="E1129" s="6">
        <v>130.8556213729554</v>
      </c>
      <c r="F1129" s="9">
        <v>112.84344396778266</v>
      </c>
      <c r="G1129" s="9">
        <v>1.4295653975588563</v>
      </c>
      <c r="H1129" s="9">
        <f t="shared" si="27"/>
        <v>118.89285477212267</v>
      </c>
    </row>
    <row r="1130" spans="1:8" x14ac:dyDescent="0.25">
      <c r="A1130" s="16"/>
      <c r="B1130" s="5">
        <f>DATE(YEAR(siječanj!B1130),MONTH(siječanj!B1130)+9,DAY(siječanj!B1130))</f>
        <v>45577</v>
      </c>
      <c r="C1130" s="8">
        <v>11.7395833333333</v>
      </c>
      <c r="D1130">
        <v>0.90858041499999997</v>
      </c>
      <c r="E1130" s="6">
        <v>140.58570461540344</v>
      </c>
      <c r="F1130" s="9">
        <v>114.12386930082107</v>
      </c>
      <c r="G1130" s="9">
        <v>5.452393571452677</v>
      </c>
      <c r="H1130" s="9">
        <f t="shared" si="27"/>
        <v>127.73341784253067</v>
      </c>
    </row>
    <row r="1131" spans="1:8" x14ac:dyDescent="0.25">
      <c r="A1131" s="16"/>
      <c r="B1131" s="5">
        <f>DATE(YEAR(siječanj!B1131),MONTH(siječanj!B1131)+9,DAY(siječanj!B1131))</f>
        <v>45577</v>
      </c>
      <c r="C1131" s="8">
        <v>11.75</v>
      </c>
      <c r="D1131">
        <v>0.90858041499999997</v>
      </c>
      <c r="E1131" s="6">
        <v>140.3357537115744</v>
      </c>
      <c r="F1131" s="9">
        <v>115.89566035775429</v>
      </c>
      <c r="G1131" s="9">
        <v>37.412294107027655</v>
      </c>
      <c r="H1131" s="9">
        <f t="shared" si="27"/>
        <v>127.50631734660006</v>
      </c>
    </row>
    <row r="1132" spans="1:8" x14ac:dyDescent="0.25">
      <c r="A1132" s="16"/>
      <c r="B1132" s="5">
        <f>DATE(YEAR(siječanj!B1132),MONTH(siječanj!B1132)+9,DAY(siječanj!B1132))</f>
        <v>45577</v>
      </c>
      <c r="C1132" s="8">
        <v>11.7604166666667</v>
      </c>
      <c r="D1132">
        <v>0.90858041499999997</v>
      </c>
      <c r="E1132" s="6">
        <v>145.08192089493065</v>
      </c>
      <c r="F1132" s="9">
        <v>118.39344513989383</v>
      </c>
      <c r="G1132" s="9">
        <v>111.50795310943063</v>
      </c>
      <c r="H1132" s="9">
        <f t="shared" si="27"/>
        <v>131.81859189571327</v>
      </c>
    </row>
    <row r="1133" spans="1:8" x14ac:dyDescent="0.25">
      <c r="A1133" s="16"/>
      <c r="B1133" s="5">
        <f>DATE(YEAR(siječanj!B1133),MONTH(siječanj!B1133)+9,DAY(siječanj!B1133))</f>
        <v>45577</v>
      </c>
      <c r="C1133" s="8">
        <v>11.7708333333333</v>
      </c>
      <c r="D1133">
        <v>0.90858041499999997</v>
      </c>
      <c r="E1133" s="6">
        <v>151.35354260859421</v>
      </c>
      <c r="F1133" s="9">
        <v>120.11250050081699</v>
      </c>
      <c r="G1133" s="9">
        <v>178.51934065616788</v>
      </c>
      <c r="H1133" s="9">
        <f t="shared" si="27"/>
        <v>137.5168645550367</v>
      </c>
    </row>
    <row r="1134" spans="1:8" x14ac:dyDescent="0.25">
      <c r="A1134" s="16"/>
      <c r="B1134" s="5">
        <f>DATE(YEAR(siječanj!B1134),MONTH(siječanj!B1134)+9,DAY(siječanj!B1134))</f>
        <v>45577</v>
      </c>
      <c r="C1134" s="8">
        <v>11.78125</v>
      </c>
      <c r="D1134">
        <v>0.90858041499999997</v>
      </c>
      <c r="E1134" s="6">
        <v>157.84863496274568</v>
      </c>
      <c r="F1134" s="9">
        <v>120.7012947745141</v>
      </c>
      <c r="G1134" s="9">
        <v>212.7650088087841</v>
      </c>
      <c r="H1134" s="9">
        <f t="shared" si="27"/>
        <v>143.41817826163498</v>
      </c>
    </row>
    <row r="1135" spans="1:8" x14ac:dyDescent="0.25">
      <c r="A1135" s="16"/>
      <c r="B1135" s="5">
        <f>DATE(YEAR(siječanj!B1135),MONTH(siječanj!B1135)+9,DAY(siječanj!B1135))</f>
        <v>45577</v>
      </c>
      <c r="C1135" s="8">
        <v>11.7916666666667</v>
      </c>
      <c r="D1135">
        <v>0.90858041499999997</v>
      </c>
      <c r="E1135" s="6">
        <v>163.29272898563465</v>
      </c>
      <c r="F1135" s="9">
        <v>120.34797283965497</v>
      </c>
      <c r="G1135" s="9">
        <v>219.61926578894511</v>
      </c>
      <c r="H1135" s="9">
        <f t="shared" si="27"/>
        <v>148.36457546825045</v>
      </c>
    </row>
    <row r="1136" spans="1:8" x14ac:dyDescent="0.25">
      <c r="A1136" s="16"/>
      <c r="B1136" s="5">
        <f>DATE(YEAR(siječanj!B1136),MONTH(siječanj!B1136)+9,DAY(siječanj!B1136))</f>
        <v>45577</v>
      </c>
      <c r="C1136" s="8">
        <v>11.8020833333333</v>
      </c>
      <c r="D1136">
        <v>0.90858041499999997</v>
      </c>
      <c r="E1136" s="6">
        <v>169.07396180282603</v>
      </c>
      <c r="F1136" s="9">
        <v>119.94932927848183</v>
      </c>
      <c r="G1136" s="9">
        <v>220.50229238522292</v>
      </c>
      <c r="H1136" s="9">
        <f t="shared" si="27"/>
        <v>153.61729038050584</v>
      </c>
    </row>
    <row r="1137" spans="1:8" x14ac:dyDescent="0.25">
      <c r="A1137" s="16"/>
      <c r="B1137" s="5">
        <f>DATE(YEAR(siječanj!B1137),MONTH(siječanj!B1137)+9,DAY(siječanj!B1137))</f>
        <v>45577</v>
      </c>
      <c r="C1137" s="8">
        <v>11.8125</v>
      </c>
      <c r="D1137">
        <v>0.90858041499999997</v>
      </c>
      <c r="E1137" s="6">
        <v>171.22923135922264</v>
      </c>
      <c r="F1137" s="9">
        <v>119.28087685369955</v>
      </c>
      <c r="G1137" s="9">
        <v>221.10673159665356</v>
      </c>
      <c r="H1137" s="9">
        <f t="shared" si="27"/>
        <v>155.57552608849352</v>
      </c>
    </row>
    <row r="1138" spans="1:8" x14ac:dyDescent="0.25">
      <c r="A1138" s="16"/>
      <c r="B1138" s="5">
        <f>DATE(YEAR(siječanj!B1138),MONTH(siječanj!B1138)+9,DAY(siječanj!B1138))</f>
        <v>45577</v>
      </c>
      <c r="C1138" s="8">
        <v>11.8229166666667</v>
      </c>
      <c r="D1138">
        <v>0.90858041499999997</v>
      </c>
      <c r="E1138" s="6">
        <v>170.19461703192604</v>
      </c>
      <c r="F1138" s="9">
        <v>118.6719956248841</v>
      </c>
      <c r="G1138" s="9">
        <v>221.62426977385834</v>
      </c>
      <c r="H1138" s="9">
        <f t="shared" si="27"/>
        <v>154.63549577363344</v>
      </c>
    </row>
    <row r="1139" spans="1:8" x14ac:dyDescent="0.25">
      <c r="A1139" s="16"/>
      <c r="B1139" s="5">
        <f>DATE(YEAR(siječanj!B1139),MONTH(siječanj!B1139)+9,DAY(siječanj!B1139))</f>
        <v>45577</v>
      </c>
      <c r="C1139" s="8">
        <v>11.8333333333333</v>
      </c>
      <c r="D1139">
        <v>0.90858041499999997</v>
      </c>
      <c r="E1139" s="6">
        <v>167.55106927470248</v>
      </c>
      <c r="F1139" s="9">
        <v>116.55971286017335</v>
      </c>
      <c r="G1139" s="9">
        <v>222.79503547866892</v>
      </c>
      <c r="H1139" s="9">
        <f t="shared" si="27"/>
        <v>152.23362005530294</v>
      </c>
    </row>
    <row r="1140" spans="1:8" x14ac:dyDescent="0.25">
      <c r="A1140" s="16"/>
      <c r="B1140" s="5">
        <f>DATE(YEAR(siječanj!B1140),MONTH(siječanj!B1140)+9,DAY(siječanj!B1140))</f>
        <v>45577</v>
      </c>
      <c r="C1140" s="8">
        <v>11.84375</v>
      </c>
      <c r="D1140">
        <v>0.90858041499999997</v>
      </c>
      <c r="E1140" s="6">
        <v>166.08940958415883</v>
      </c>
      <c r="F1140" s="9">
        <v>114.80385182934458</v>
      </c>
      <c r="G1140" s="9">
        <v>222.55901993974686</v>
      </c>
      <c r="H1140" s="9">
        <f t="shared" si="27"/>
        <v>150.90558468707999</v>
      </c>
    </row>
    <row r="1141" spans="1:8" x14ac:dyDescent="0.25">
      <c r="A1141" s="16"/>
      <c r="B1141" s="5">
        <f>DATE(YEAR(siječanj!B1141),MONTH(siječanj!B1141)+9,DAY(siječanj!B1141))</f>
        <v>45577</v>
      </c>
      <c r="C1141" s="8">
        <v>11.8541666666667</v>
      </c>
      <c r="D1141">
        <v>0.90858041499999997</v>
      </c>
      <c r="E1141" s="6">
        <v>164.41950345841227</v>
      </c>
      <c r="F1141" s="9">
        <v>113.42769097840593</v>
      </c>
      <c r="G1141" s="9">
        <v>222.79480609966296</v>
      </c>
      <c r="H1141" s="9">
        <f t="shared" si="27"/>
        <v>149.38834068633815</v>
      </c>
    </row>
    <row r="1142" spans="1:8" x14ac:dyDescent="0.25">
      <c r="A1142" s="16"/>
      <c r="B1142" s="5">
        <f>DATE(YEAR(siječanj!B1142),MONTH(siječanj!B1142)+9,DAY(siječanj!B1142))</f>
        <v>45577</v>
      </c>
      <c r="C1142" s="8">
        <v>11.8645833333333</v>
      </c>
      <c r="D1142">
        <v>0.90858041499999997</v>
      </c>
      <c r="E1142" s="6">
        <v>161.12366304747792</v>
      </c>
      <c r="F1142" s="9">
        <v>111.7585258950383</v>
      </c>
      <c r="G1142" s="9">
        <v>222.96844820119031</v>
      </c>
      <c r="H1142" s="9">
        <f t="shared" si="27"/>
        <v>146.39380463799765</v>
      </c>
    </row>
    <row r="1143" spans="1:8" x14ac:dyDescent="0.25">
      <c r="A1143" s="16"/>
      <c r="B1143" s="5">
        <f>DATE(YEAR(siječanj!B1143),MONTH(siječanj!B1143)+9,DAY(siječanj!B1143))</f>
        <v>45577</v>
      </c>
      <c r="C1143" s="8">
        <v>11.875</v>
      </c>
      <c r="D1143">
        <v>0.90858041499999997</v>
      </c>
      <c r="E1143" s="6">
        <v>159.64996490282647</v>
      </c>
      <c r="F1143" s="9">
        <v>108.48674045712356</v>
      </c>
      <c r="G1143" s="9">
        <v>223.7186653503513</v>
      </c>
      <c r="H1143" s="9">
        <f t="shared" si="27"/>
        <v>145.05483136614549</v>
      </c>
    </row>
    <row r="1144" spans="1:8" x14ac:dyDescent="0.25">
      <c r="A1144" s="16"/>
      <c r="B1144" s="5">
        <f>DATE(YEAR(siječanj!B1144),MONTH(siječanj!B1144)+9,DAY(siječanj!B1144))</f>
        <v>45577</v>
      </c>
      <c r="C1144" s="8">
        <v>11.8854166666667</v>
      </c>
      <c r="D1144">
        <v>0.90858041499999997</v>
      </c>
      <c r="E1144" s="6">
        <v>164.29643078581202</v>
      </c>
      <c r="F1144" s="9">
        <v>106.55797569649573</v>
      </c>
      <c r="G1144" s="9">
        <v>223.0693218076955</v>
      </c>
      <c r="H1144" s="9">
        <f t="shared" si="27"/>
        <v>149.27651926639186</v>
      </c>
    </row>
    <row r="1145" spans="1:8" x14ac:dyDescent="0.25">
      <c r="A1145" s="16"/>
      <c r="B1145" s="5">
        <f>DATE(YEAR(siječanj!B1145),MONTH(siječanj!B1145)+9,DAY(siječanj!B1145))</f>
        <v>45577</v>
      </c>
      <c r="C1145" s="8">
        <v>11.8958333333333</v>
      </c>
      <c r="D1145">
        <v>0.90858041499999997</v>
      </c>
      <c r="E1145" s="6">
        <v>168.09269821485211</v>
      </c>
      <c r="F1145" s="9">
        <v>104.87908206643597</v>
      </c>
      <c r="G1145" s="9">
        <v>222.79333947024526</v>
      </c>
      <c r="H1145" s="9">
        <f t="shared" si="27"/>
        <v>152.72573350252009</v>
      </c>
    </row>
    <row r="1146" spans="1:8" x14ac:dyDescent="0.25">
      <c r="A1146" s="16"/>
      <c r="B1146" s="5">
        <f>DATE(YEAR(siječanj!B1146),MONTH(siječanj!B1146)+9,DAY(siječanj!B1146))</f>
        <v>45577</v>
      </c>
      <c r="C1146" s="8">
        <v>11.90625</v>
      </c>
      <c r="D1146">
        <v>0.90858041499999997</v>
      </c>
      <c r="E1146" s="6">
        <v>162.70871369012391</v>
      </c>
      <c r="F1146" s="9">
        <v>103.561387851231</v>
      </c>
      <c r="G1146" s="9">
        <v>221.40441488347207</v>
      </c>
      <c r="H1146" s="9">
        <f t="shared" si="27"/>
        <v>147.83395060868895</v>
      </c>
    </row>
    <row r="1147" spans="1:8" x14ac:dyDescent="0.25">
      <c r="A1147" s="16"/>
      <c r="B1147" s="5">
        <f>DATE(YEAR(siječanj!B1147),MONTH(siječanj!B1147)+9,DAY(siječanj!B1147))</f>
        <v>45577</v>
      </c>
      <c r="C1147" s="8">
        <v>11.9166666666667</v>
      </c>
      <c r="D1147">
        <v>0.90858041499999997</v>
      </c>
      <c r="E1147" s="6">
        <v>159.42603507271645</v>
      </c>
      <c r="F1147" s="9">
        <v>101.92492973210047</v>
      </c>
      <c r="G1147" s="9">
        <v>218.99945060463901</v>
      </c>
      <c r="H1147" s="9">
        <f t="shared" si="27"/>
        <v>144.85137310817325</v>
      </c>
    </row>
    <row r="1148" spans="1:8" x14ac:dyDescent="0.25">
      <c r="A1148" s="16"/>
      <c r="B1148" s="5">
        <f>DATE(YEAR(siječanj!B1148),MONTH(siječanj!B1148)+9,DAY(siječanj!B1148))</f>
        <v>45577</v>
      </c>
      <c r="C1148" s="8">
        <v>11.9270833333333</v>
      </c>
      <c r="D1148">
        <v>0.90858041499999997</v>
      </c>
      <c r="E1148" s="6">
        <v>150.43884279351354</v>
      </c>
      <c r="F1148" s="9">
        <v>99.839207209884478</v>
      </c>
      <c r="G1148" s="9">
        <v>216.48669265388273</v>
      </c>
      <c r="H1148" s="9">
        <f t="shared" si="27"/>
        <v>136.6857862174503</v>
      </c>
    </row>
    <row r="1149" spans="1:8" x14ac:dyDescent="0.25">
      <c r="A1149" s="16"/>
      <c r="B1149" s="5">
        <f>DATE(YEAR(siječanj!B1149),MONTH(siječanj!B1149)+9,DAY(siječanj!B1149))</f>
        <v>45577</v>
      </c>
      <c r="C1149" s="8">
        <v>11.9375</v>
      </c>
      <c r="D1149">
        <v>0.90858041499999997</v>
      </c>
      <c r="E1149" s="6">
        <v>140.0995844087237</v>
      </c>
      <c r="F1149" s="9">
        <v>98.449299609271819</v>
      </c>
      <c r="G1149" s="9">
        <v>215.283815184736</v>
      </c>
      <c r="H1149" s="9">
        <f t="shared" si="27"/>
        <v>127.2917385434057</v>
      </c>
    </row>
    <row r="1150" spans="1:8" x14ac:dyDescent="0.25">
      <c r="A1150" s="16"/>
      <c r="B1150" s="5">
        <f>DATE(YEAR(siječanj!B1150),MONTH(siječanj!B1150)+9,DAY(siječanj!B1150))</f>
        <v>45577</v>
      </c>
      <c r="C1150" s="8">
        <v>11.9479166666667</v>
      </c>
      <c r="D1150">
        <v>0.90858041499999997</v>
      </c>
      <c r="E1150" s="6">
        <v>131.22789310028224</v>
      </c>
      <c r="F1150" s="9">
        <v>96.453755820368187</v>
      </c>
      <c r="G1150" s="9">
        <v>214.78984001577737</v>
      </c>
      <c r="H1150" s="9">
        <f t="shared" si="27"/>
        <v>119.23109357263007</v>
      </c>
    </row>
    <row r="1151" spans="1:8" x14ac:dyDescent="0.25">
      <c r="A1151" s="16"/>
      <c r="B1151" s="5">
        <f>DATE(YEAR(siječanj!B1151),MONTH(siječanj!B1151)+9,DAY(siječanj!B1151))</f>
        <v>45577</v>
      </c>
      <c r="C1151" s="8">
        <v>11.9583333333333</v>
      </c>
      <c r="D1151">
        <v>0.90858041499999997</v>
      </c>
      <c r="E1151" s="6">
        <v>122.16319335731914</v>
      </c>
      <c r="F1151" s="9">
        <v>94.13193709814945</v>
      </c>
      <c r="G1151" s="9">
        <v>209.55824213669285</v>
      </c>
      <c r="H1151" s="9">
        <f t="shared" si="27"/>
        <v>110.99508491831827</v>
      </c>
    </row>
    <row r="1152" spans="1:8" x14ac:dyDescent="0.25">
      <c r="A1152" s="16"/>
      <c r="B1152" s="5">
        <f>DATE(YEAR(siječanj!B1152),MONTH(siječanj!B1152)+9,DAY(siječanj!B1152))</f>
        <v>45577</v>
      </c>
      <c r="C1152" s="8">
        <v>11.96875</v>
      </c>
      <c r="D1152">
        <v>0.90858041499999997</v>
      </c>
      <c r="E1152" s="6">
        <v>112.63109671671312</v>
      </c>
      <c r="F1152" s="9">
        <v>91.982570894607349</v>
      </c>
      <c r="G1152" s="9">
        <v>208.5991758015787</v>
      </c>
      <c r="H1152" s="9">
        <f t="shared" si="27"/>
        <v>102.33440859677634</v>
      </c>
    </row>
    <row r="1153" spans="1:8" x14ac:dyDescent="0.25">
      <c r="A1153" s="16"/>
      <c r="B1153" s="5">
        <f>DATE(YEAR(siječanj!B1153),MONTH(siječanj!B1153)+9,DAY(siječanj!B1153))</f>
        <v>45577</v>
      </c>
      <c r="C1153" s="8">
        <v>11.9791666666667</v>
      </c>
      <c r="D1153">
        <v>0.90858041499999997</v>
      </c>
      <c r="E1153" s="6">
        <v>104.90165240346892</v>
      </c>
      <c r="F1153" s="9">
        <v>90.300660572418835</v>
      </c>
      <c r="G1153" s="9">
        <v>206.70373260450424</v>
      </c>
      <c r="H1153" s="9">
        <f t="shared" si="27"/>
        <v>95.311586874929532</v>
      </c>
    </row>
    <row r="1154" spans="1:8" ht="15.75" thickBot="1" x14ac:dyDescent="0.3">
      <c r="A1154" s="16"/>
      <c r="B1154" s="5">
        <f>DATE(YEAR(siječanj!B1154),MONTH(siječanj!B1154)+9,DAY(siječanj!B1154))</f>
        <v>45577</v>
      </c>
      <c r="C1154" s="8">
        <v>11.9895833333333</v>
      </c>
      <c r="D1154">
        <v>0.90858041499999997</v>
      </c>
      <c r="E1154" s="6">
        <v>95.51240118000986</v>
      </c>
      <c r="F1154" s="9">
        <v>88.922853436587218</v>
      </c>
      <c r="G1154" s="9">
        <v>206.21941120006397</v>
      </c>
      <c r="H1154" s="9">
        <f t="shared" si="27"/>
        <v>86.78069710177985</v>
      </c>
    </row>
    <row r="1155" spans="1:8" x14ac:dyDescent="0.25">
      <c r="A1155" s="17">
        <f t="shared" ref="A1155" si="28">A1059+1</f>
        <v>287</v>
      </c>
      <c r="B1155" s="5">
        <f>DATE(YEAR(siječanj!B1155),MONTH(siječanj!B1155)+9,DAY(siječanj!B1155))</f>
        <v>45578</v>
      </c>
      <c r="C1155" s="8">
        <v>12</v>
      </c>
      <c r="D1155">
        <v>0.90801844300000001</v>
      </c>
      <c r="E1155" s="6">
        <v>87.068066616619319</v>
      </c>
      <c r="F1155" s="9">
        <v>81.74908887442416</v>
      </c>
      <c r="G1155" s="9">
        <v>200.62081429155762</v>
      </c>
      <c r="H1155" s="9">
        <f t="shared" si="27"/>
        <v>79.059410284242958</v>
      </c>
    </row>
    <row r="1156" spans="1:8" x14ac:dyDescent="0.25">
      <c r="A1156" s="18"/>
      <c r="B1156" s="5">
        <f>DATE(YEAR(siječanj!B1156),MONTH(siječanj!B1156)+9,DAY(siječanj!B1156))</f>
        <v>45578</v>
      </c>
      <c r="C1156" s="8">
        <v>12.0104166666667</v>
      </c>
      <c r="D1156">
        <v>0.90801844300000001</v>
      </c>
      <c r="E1156" s="6">
        <v>81.081485382849152</v>
      </c>
      <c r="F1156" s="9">
        <v>80.425362136429527</v>
      </c>
      <c r="G1156" s="9">
        <v>198.78210370320269</v>
      </c>
      <c r="H1156" s="9">
        <f t="shared" ref="H1156:H1219" si="29">D1156*E1156</f>
        <v>73.623484113461942</v>
      </c>
    </row>
    <row r="1157" spans="1:8" x14ac:dyDescent="0.25">
      <c r="A1157" s="18"/>
      <c r="B1157" s="5">
        <f>DATE(YEAR(siječanj!B1157),MONTH(siječanj!B1157)+9,DAY(siječanj!B1157))</f>
        <v>45578</v>
      </c>
      <c r="C1157" s="8">
        <v>12.0208333333333</v>
      </c>
      <c r="D1157">
        <v>0.90801844300000001</v>
      </c>
      <c r="E1157" s="6">
        <v>74.7364012127195</v>
      </c>
      <c r="F1157" s="9">
        <v>79.246704269769126</v>
      </c>
      <c r="G1157" s="9">
        <v>197.83321890378051</v>
      </c>
      <c r="H1157" s="9">
        <f t="shared" si="29"/>
        <v>67.862030664596872</v>
      </c>
    </row>
    <row r="1158" spans="1:8" x14ac:dyDescent="0.25">
      <c r="A1158" s="18"/>
      <c r="B1158" s="5">
        <f>DATE(YEAR(siječanj!B1158),MONTH(siječanj!B1158)+9,DAY(siječanj!B1158))</f>
        <v>45578</v>
      </c>
      <c r="C1158" s="8">
        <v>12.03125</v>
      </c>
      <c r="D1158">
        <v>0.90801844300000001</v>
      </c>
      <c r="E1158" s="6">
        <v>69.268221413145795</v>
      </c>
      <c r="F1158" s="9">
        <v>78.29414909068845</v>
      </c>
      <c r="G1158" s="9">
        <v>196.8191917631724</v>
      </c>
      <c r="H1158" s="9">
        <f t="shared" si="29"/>
        <v>62.896822556943903</v>
      </c>
    </row>
    <row r="1159" spans="1:8" x14ac:dyDescent="0.25">
      <c r="A1159" s="18"/>
      <c r="B1159" s="5">
        <f>DATE(YEAR(siječanj!B1159),MONTH(siječanj!B1159)+9,DAY(siječanj!B1159))</f>
        <v>45578</v>
      </c>
      <c r="C1159" s="8">
        <v>12.0416666666667</v>
      </c>
      <c r="D1159">
        <v>0.90801844300000001</v>
      </c>
      <c r="E1159" s="6">
        <v>65.392453085569414</v>
      </c>
      <c r="F1159" s="9">
        <v>82.192862360556589</v>
      </c>
      <c r="G1159" s="9">
        <v>197.36230510115521</v>
      </c>
      <c r="H1159" s="9">
        <f t="shared" si="29"/>
        <v>59.377553434709284</v>
      </c>
    </row>
    <row r="1160" spans="1:8" x14ac:dyDescent="0.25">
      <c r="A1160" s="18"/>
      <c r="B1160" s="5">
        <f>DATE(YEAR(siječanj!B1160),MONTH(siječanj!B1160)+9,DAY(siječanj!B1160))</f>
        <v>45578</v>
      </c>
      <c r="C1160" s="8">
        <v>12.0520833333333</v>
      </c>
      <c r="D1160">
        <v>0.90801844300000001</v>
      </c>
      <c r="E1160" s="6">
        <v>63.182791237423835</v>
      </c>
      <c r="F1160" s="9">
        <v>81.26769017529098</v>
      </c>
      <c r="G1160" s="9">
        <v>197.50795019852225</v>
      </c>
      <c r="H1160" s="9">
        <f t="shared" si="29"/>
        <v>57.371139723799637</v>
      </c>
    </row>
    <row r="1161" spans="1:8" x14ac:dyDescent="0.25">
      <c r="A1161" s="18"/>
      <c r="B1161" s="5">
        <f>DATE(YEAR(siječanj!B1161),MONTH(siječanj!B1161)+9,DAY(siječanj!B1161))</f>
        <v>45578</v>
      </c>
      <c r="C1161" s="8">
        <v>12.0625</v>
      </c>
      <c r="D1161">
        <v>0.90801844300000001</v>
      </c>
      <c r="E1161" s="6">
        <v>61.58645300438701</v>
      </c>
      <c r="F1161" s="9">
        <v>80.437368107097583</v>
      </c>
      <c r="G1161" s="9">
        <v>197.49279363165226</v>
      </c>
      <c r="H1161" s="9">
        <f t="shared" si="29"/>
        <v>55.921635166936163</v>
      </c>
    </row>
    <row r="1162" spans="1:8" x14ac:dyDescent="0.25">
      <c r="A1162" s="18"/>
      <c r="B1162" s="5">
        <f>DATE(YEAR(siječanj!B1162),MONTH(siječanj!B1162)+9,DAY(siječanj!B1162))</f>
        <v>45578</v>
      </c>
      <c r="C1162" s="8">
        <v>12.0729166666667</v>
      </c>
      <c r="D1162">
        <v>0.90801844300000001</v>
      </c>
      <c r="E1162" s="6">
        <v>59.108759414692507</v>
      </c>
      <c r="F1162" s="9">
        <v>79.986688619270524</v>
      </c>
      <c r="G1162" s="9">
        <v>197.24804992236574</v>
      </c>
      <c r="H1162" s="9">
        <f t="shared" si="29"/>
        <v>53.671843691390684</v>
      </c>
    </row>
    <row r="1163" spans="1:8" x14ac:dyDescent="0.25">
      <c r="A1163" s="18"/>
      <c r="B1163" s="5">
        <f>DATE(YEAR(siječanj!B1163),MONTH(siječanj!B1163)+9,DAY(siječanj!B1163))</f>
        <v>45578</v>
      </c>
      <c r="C1163" s="8">
        <v>12.0833333333333</v>
      </c>
      <c r="D1163">
        <v>0.90801844300000001</v>
      </c>
      <c r="E1163" s="6">
        <v>58.124267703966886</v>
      </c>
      <c r="F1163" s="9">
        <v>79.261589068001825</v>
      </c>
      <c r="G1163" s="9">
        <v>197.07392602519602</v>
      </c>
      <c r="H1163" s="9">
        <f t="shared" si="29"/>
        <v>52.777907061071197</v>
      </c>
    </row>
    <row r="1164" spans="1:8" x14ac:dyDescent="0.25">
      <c r="A1164" s="18"/>
      <c r="B1164" s="5">
        <f>DATE(YEAR(siječanj!B1164),MONTH(siječanj!B1164)+9,DAY(siječanj!B1164))</f>
        <v>45578</v>
      </c>
      <c r="C1164" s="8">
        <v>12.09375</v>
      </c>
      <c r="D1164">
        <v>0.90801844300000001</v>
      </c>
      <c r="E1164" s="6">
        <v>58.485460742619424</v>
      </c>
      <c r="F1164" s="9">
        <v>78.776645775173662</v>
      </c>
      <c r="G1164" s="9">
        <v>197.24572860682602</v>
      </c>
      <c r="H1164" s="9">
        <f t="shared" si="29"/>
        <v>53.10587700165091</v>
      </c>
    </row>
    <row r="1165" spans="1:8" x14ac:dyDescent="0.25">
      <c r="A1165" s="18"/>
      <c r="B1165" s="5">
        <f>DATE(YEAR(siječanj!B1165),MONTH(siječanj!B1165)+9,DAY(siječanj!B1165))</f>
        <v>45578</v>
      </c>
      <c r="C1165" s="8">
        <v>12.1041666666667</v>
      </c>
      <c r="D1165">
        <v>0.90801844300000001</v>
      </c>
      <c r="E1165" s="6">
        <v>56.814146501057174</v>
      </c>
      <c r="F1165" s="9">
        <v>78.172210027498991</v>
      </c>
      <c r="G1165" s="9">
        <v>197.0159136810835</v>
      </c>
      <c r="H1165" s="9">
        <f t="shared" si="29"/>
        <v>51.588292846263833</v>
      </c>
    </row>
    <row r="1166" spans="1:8" x14ac:dyDescent="0.25">
      <c r="A1166" s="18"/>
      <c r="B1166" s="5">
        <f>DATE(YEAR(siječanj!B1166),MONTH(siječanj!B1166)+9,DAY(siječanj!B1166))</f>
        <v>45578</v>
      </c>
      <c r="C1166" s="8">
        <v>12.1145833333333</v>
      </c>
      <c r="D1166">
        <v>0.90801844300000001</v>
      </c>
      <c r="E1166" s="6">
        <v>56.614074823591693</v>
      </c>
      <c r="F1166" s="9">
        <v>77.897626602024829</v>
      </c>
      <c r="G1166" s="9">
        <v>196.88988906550122</v>
      </c>
      <c r="H1166" s="9">
        <f t="shared" si="29"/>
        <v>51.406624073203233</v>
      </c>
    </row>
    <row r="1167" spans="1:8" x14ac:dyDescent="0.25">
      <c r="A1167" s="18"/>
      <c r="B1167" s="5">
        <f>DATE(YEAR(siječanj!B1167),MONTH(siječanj!B1167)+9,DAY(siječanj!B1167))</f>
        <v>45578</v>
      </c>
      <c r="C1167" s="8">
        <v>12.125</v>
      </c>
      <c r="D1167">
        <v>0.90801844300000001</v>
      </c>
      <c r="E1167" s="6">
        <v>56.427490116853363</v>
      </c>
      <c r="F1167" s="9">
        <v>77.425096863085869</v>
      </c>
      <c r="G1167" s="9">
        <v>196.95266102398622</v>
      </c>
      <c r="H1167" s="9">
        <f t="shared" si="29"/>
        <v>51.237201718303076</v>
      </c>
    </row>
    <row r="1168" spans="1:8" x14ac:dyDescent="0.25">
      <c r="A1168" s="18"/>
      <c r="B1168" s="5">
        <f>DATE(YEAR(siječanj!B1168),MONTH(siječanj!B1168)+9,DAY(siječanj!B1168))</f>
        <v>45578</v>
      </c>
      <c r="C1168" s="8">
        <v>12.1354166666667</v>
      </c>
      <c r="D1168">
        <v>0.90801844300000001</v>
      </c>
      <c r="E1168" s="6">
        <v>55.954100104871088</v>
      </c>
      <c r="F1168" s="9">
        <v>77.27775867745595</v>
      </c>
      <c r="G1168" s="9">
        <v>196.8668767663292</v>
      </c>
      <c r="H1168" s="9">
        <f t="shared" si="29"/>
        <v>50.807354856691184</v>
      </c>
    </row>
    <row r="1169" spans="1:8" x14ac:dyDescent="0.25">
      <c r="A1169" s="18"/>
      <c r="B1169" s="5">
        <f>DATE(YEAR(siječanj!B1169),MONTH(siječanj!B1169)+9,DAY(siječanj!B1169))</f>
        <v>45578</v>
      </c>
      <c r="C1169" s="8">
        <v>12.1458333333333</v>
      </c>
      <c r="D1169">
        <v>0.90801844300000001</v>
      </c>
      <c r="E1169" s="6">
        <v>56.047779714724193</v>
      </c>
      <c r="F1169" s="9">
        <v>76.920981305874847</v>
      </c>
      <c r="G1169" s="9">
        <v>196.80938940095024</v>
      </c>
      <c r="H1169" s="9">
        <f t="shared" si="29"/>
        <v>50.892417670170843</v>
      </c>
    </row>
    <row r="1170" spans="1:8" x14ac:dyDescent="0.25">
      <c r="A1170" s="18"/>
      <c r="B1170" s="5">
        <f>DATE(YEAR(siječanj!B1170),MONTH(siječanj!B1170)+9,DAY(siječanj!B1170))</f>
        <v>45578</v>
      </c>
      <c r="C1170" s="8">
        <v>12.15625</v>
      </c>
      <c r="D1170">
        <v>0.90801844300000001</v>
      </c>
      <c r="E1170" s="6">
        <v>55.604303049009481</v>
      </c>
      <c r="F1170" s="9">
        <v>76.604803340341945</v>
      </c>
      <c r="G1170" s="9">
        <v>196.81720254854122</v>
      </c>
      <c r="H1170" s="9">
        <f t="shared" si="29"/>
        <v>50.489732678661738</v>
      </c>
    </row>
    <row r="1171" spans="1:8" x14ac:dyDescent="0.25">
      <c r="A1171" s="18"/>
      <c r="B1171" s="5">
        <f>DATE(YEAR(siječanj!B1171),MONTH(siječanj!B1171)+9,DAY(siječanj!B1171))</f>
        <v>45578</v>
      </c>
      <c r="C1171" s="8">
        <v>12.1666666666667</v>
      </c>
      <c r="D1171">
        <v>0.90801844300000001</v>
      </c>
      <c r="E1171" s="6">
        <v>55.038104507916607</v>
      </c>
      <c r="F1171" s="9">
        <v>76.585187063539408</v>
      </c>
      <c r="G1171" s="9">
        <v>198.8372159985706</v>
      </c>
      <c r="H1171" s="9">
        <f t="shared" si="29"/>
        <v>49.975613960949723</v>
      </c>
    </row>
    <row r="1172" spans="1:8" x14ac:dyDescent="0.25">
      <c r="A1172" s="18"/>
      <c r="B1172" s="5">
        <f>DATE(YEAR(siječanj!B1172),MONTH(siječanj!B1172)+9,DAY(siječanj!B1172))</f>
        <v>45578</v>
      </c>
      <c r="C1172" s="8">
        <v>12.1770833333333</v>
      </c>
      <c r="D1172">
        <v>0.90801844300000001</v>
      </c>
      <c r="E1172" s="6">
        <v>55.722403466602124</v>
      </c>
      <c r="F1172" s="9">
        <v>76.524211902697772</v>
      </c>
      <c r="G1172" s="9">
        <v>200.28387418409906</v>
      </c>
      <c r="H1172" s="9">
        <f t="shared" si="29"/>
        <v>50.596970035961867</v>
      </c>
    </row>
    <row r="1173" spans="1:8" x14ac:dyDescent="0.25">
      <c r="A1173" s="18"/>
      <c r="B1173" s="5">
        <f>DATE(YEAR(siječanj!B1173),MONTH(siječanj!B1173)+9,DAY(siječanj!B1173))</f>
        <v>45578</v>
      </c>
      <c r="C1173" s="8">
        <v>12.1875</v>
      </c>
      <c r="D1173">
        <v>0.90801844300000001</v>
      </c>
      <c r="E1173" s="6">
        <v>56.767690503765465</v>
      </c>
      <c r="F1173" s="9">
        <v>76.54678360839138</v>
      </c>
      <c r="G1173" s="9">
        <v>205.48727988740831</v>
      </c>
      <c r="H1173" s="9">
        <f t="shared" si="29"/>
        <v>51.546109943935001</v>
      </c>
    </row>
    <row r="1174" spans="1:8" x14ac:dyDescent="0.25">
      <c r="A1174" s="18"/>
      <c r="B1174" s="5">
        <f>DATE(YEAR(siječanj!B1174),MONTH(siječanj!B1174)+9,DAY(siječanj!B1174))</f>
        <v>45578</v>
      </c>
      <c r="C1174" s="8">
        <v>12.1979166666667</v>
      </c>
      <c r="D1174">
        <v>0.90801844300000001</v>
      </c>
      <c r="E1174" s="6">
        <v>58.561089076316271</v>
      </c>
      <c r="F1174" s="9">
        <v>76.533360988476886</v>
      </c>
      <c r="G1174" s="9">
        <v>207.80618794486736</v>
      </c>
      <c r="H1174" s="9">
        <f t="shared" si="29"/>
        <v>53.17454892346101</v>
      </c>
    </row>
    <row r="1175" spans="1:8" x14ac:dyDescent="0.25">
      <c r="A1175" s="18"/>
      <c r="B1175" s="5">
        <f>DATE(YEAR(siječanj!B1175),MONTH(siječanj!B1175)+9,DAY(siječanj!B1175))</f>
        <v>45578</v>
      </c>
      <c r="C1175" s="8">
        <v>12.2083333333333</v>
      </c>
      <c r="D1175">
        <v>0.90801844300000001</v>
      </c>
      <c r="E1175" s="6">
        <v>59.990332541535814</v>
      </c>
      <c r="F1175" s="9">
        <v>76.926768973752402</v>
      </c>
      <c r="G1175" s="9">
        <v>212.8676091405537</v>
      </c>
      <c r="H1175" s="9">
        <f t="shared" si="29"/>
        <v>54.47232834941758</v>
      </c>
    </row>
    <row r="1176" spans="1:8" x14ac:dyDescent="0.25">
      <c r="A1176" s="18"/>
      <c r="B1176" s="5">
        <f>DATE(YEAR(siječanj!B1176),MONTH(siječanj!B1176)+9,DAY(siječanj!B1176))</f>
        <v>45578</v>
      </c>
      <c r="C1176" s="8">
        <v>12.21875</v>
      </c>
      <c r="D1176">
        <v>0.90801844300000001</v>
      </c>
      <c r="E1176" s="6">
        <v>62.622354245088303</v>
      </c>
      <c r="F1176" s="9">
        <v>77.560371785483753</v>
      </c>
      <c r="G1176" s="9">
        <v>214.00803727777381</v>
      </c>
      <c r="H1176" s="9">
        <f t="shared" si="29"/>
        <v>56.86225259861952</v>
      </c>
    </row>
    <row r="1177" spans="1:8" x14ac:dyDescent="0.25">
      <c r="A1177" s="18"/>
      <c r="B1177" s="5">
        <f>DATE(YEAR(siječanj!B1177),MONTH(siječanj!B1177)+9,DAY(siječanj!B1177))</f>
        <v>45578</v>
      </c>
      <c r="C1177" s="8">
        <v>12.2291666666667</v>
      </c>
      <c r="D1177">
        <v>0.90801844300000001</v>
      </c>
      <c r="E1177" s="6">
        <v>64.840906240811904</v>
      </c>
      <c r="F1177" s="9">
        <v>78.243244251536794</v>
      </c>
      <c r="G1177" s="9">
        <v>214.56418502790189</v>
      </c>
      <c r="H1177" s="9">
        <f t="shared" si="29"/>
        <v>58.876738727491009</v>
      </c>
    </row>
    <row r="1178" spans="1:8" x14ac:dyDescent="0.25">
      <c r="A1178" s="18"/>
      <c r="B1178" s="5">
        <f>DATE(YEAR(siječanj!B1178),MONTH(siječanj!B1178)+9,DAY(siječanj!B1178))</f>
        <v>45578</v>
      </c>
      <c r="C1178" s="8">
        <v>12.2395833333333</v>
      </c>
      <c r="D1178">
        <v>0.90801844300000001</v>
      </c>
      <c r="E1178" s="6">
        <v>68.670891589362569</v>
      </c>
      <c r="F1178" s="9">
        <v>79.142411019220063</v>
      </c>
      <c r="G1178" s="9">
        <v>214.90390660513199</v>
      </c>
      <c r="H1178" s="9">
        <f t="shared" si="29"/>
        <v>62.354436060394796</v>
      </c>
    </row>
    <row r="1179" spans="1:8" x14ac:dyDescent="0.25">
      <c r="A1179" s="18"/>
      <c r="B1179" s="5">
        <f>DATE(YEAR(siječanj!B1179),MONTH(siječanj!B1179)+9,DAY(siječanj!B1179))</f>
        <v>45578</v>
      </c>
      <c r="C1179" s="8">
        <v>12.25</v>
      </c>
      <c r="D1179">
        <v>0.90801844300000001</v>
      </c>
      <c r="E1179" s="6">
        <v>73.286822347858262</v>
      </c>
      <c r="F1179" s="9">
        <v>80.859762654157336</v>
      </c>
      <c r="G1179" s="9">
        <v>214.92289140788043</v>
      </c>
      <c r="H1179" s="9">
        <f t="shared" si="29"/>
        <v>66.54578632071987</v>
      </c>
    </row>
    <row r="1180" spans="1:8" x14ac:dyDescent="0.25">
      <c r="A1180" s="18"/>
      <c r="B1180" s="5">
        <f>DATE(YEAR(siječanj!B1180),MONTH(siječanj!B1180)+9,DAY(siječanj!B1180))</f>
        <v>45578</v>
      </c>
      <c r="C1180" s="8">
        <v>12.2604166666667</v>
      </c>
      <c r="D1180">
        <v>0.90801844300000001</v>
      </c>
      <c r="E1180" s="6">
        <v>76.837373074370873</v>
      </c>
      <c r="F1180" s="9">
        <v>82.039312298488397</v>
      </c>
      <c r="G1180" s="9">
        <v>214.48264338428405</v>
      </c>
      <c r="H1180" s="9">
        <f t="shared" si="29"/>
        <v>69.769751863200369</v>
      </c>
    </row>
    <row r="1181" spans="1:8" x14ac:dyDescent="0.25">
      <c r="A1181" s="18"/>
      <c r="B1181" s="5">
        <f>DATE(YEAR(siječanj!B1181),MONTH(siječanj!B1181)+9,DAY(siječanj!B1181))</f>
        <v>45578</v>
      </c>
      <c r="C1181" s="8">
        <v>12.2708333333333</v>
      </c>
      <c r="D1181">
        <v>0.90801844300000001</v>
      </c>
      <c r="E1181" s="6">
        <v>82.6645071168426</v>
      </c>
      <c r="F1181" s="9">
        <v>84.333624579537286</v>
      </c>
      <c r="G1181" s="9">
        <v>209.45255984865398</v>
      </c>
      <c r="H1181" s="9">
        <f t="shared" si="29"/>
        <v>75.060897043597834</v>
      </c>
    </row>
    <row r="1182" spans="1:8" x14ac:dyDescent="0.25">
      <c r="A1182" s="18"/>
      <c r="B1182" s="5">
        <f>DATE(YEAR(siječanj!B1182),MONTH(siječanj!B1182)+9,DAY(siječanj!B1182))</f>
        <v>45578</v>
      </c>
      <c r="C1182" s="8">
        <v>12.28125</v>
      </c>
      <c r="D1182">
        <v>0.90801844300000001</v>
      </c>
      <c r="E1182" s="6">
        <v>87.814115740248766</v>
      </c>
      <c r="F1182" s="9">
        <v>86.484065597916441</v>
      </c>
      <c r="G1182" s="9">
        <v>162.77927737668972</v>
      </c>
      <c r="H1182" s="9">
        <f t="shared" si="29"/>
        <v>79.736836647882484</v>
      </c>
    </row>
    <row r="1183" spans="1:8" x14ac:dyDescent="0.25">
      <c r="A1183" s="18"/>
      <c r="B1183" s="5">
        <f>DATE(YEAR(siječanj!B1183),MONTH(siječanj!B1183)+9,DAY(siječanj!B1183))</f>
        <v>45578</v>
      </c>
      <c r="C1183" s="8">
        <v>12.2916666666667</v>
      </c>
      <c r="D1183">
        <v>0.90801844300000001</v>
      </c>
      <c r="E1183" s="6">
        <v>90.823099605895493</v>
      </c>
      <c r="F1183" s="9">
        <v>88.961332275124335</v>
      </c>
      <c r="G1183" s="9">
        <v>82.963842721049787</v>
      </c>
      <c r="H1183" s="9">
        <f t="shared" si="29"/>
        <v>82.469049492579146</v>
      </c>
    </row>
    <row r="1184" spans="1:8" x14ac:dyDescent="0.25">
      <c r="A1184" s="18"/>
      <c r="B1184" s="5">
        <f>DATE(YEAR(siječanj!B1184),MONTH(siječanj!B1184)+9,DAY(siječanj!B1184))</f>
        <v>45578</v>
      </c>
      <c r="C1184" s="8">
        <v>12.3020833333333</v>
      </c>
      <c r="D1184">
        <v>0.90801844300000001</v>
      </c>
      <c r="E1184" s="6">
        <v>94.32865369097577</v>
      </c>
      <c r="F1184" s="9">
        <v>89.466997850669941</v>
      </c>
      <c r="G1184" s="9">
        <v>22.611988596434809</v>
      </c>
      <c r="H1184" s="9">
        <f t="shared" si="29"/>
        <v>85.652157254766024</v>
      </c>
    </row>
    <row r="1185" spans="1:8" x14ac:dyDescent="0.25">
      <c r="A1185" s="18"/>
      <c r="B1185" s="5">
        <f>DATE(YEAR(siječanj!B1185),MONTH(siječanj!B1185)+9,DAY(siječanj!B1185))</f>
        <v>45578</v>
      </c>
      <c r="C1185" s="8">
        <v>12.3125</v>
      </c>
      <c r="D1185">
        <v>0.90801844300000001</v>
      </c>
      <c r="E1185" s="6">
        <v>103.34425955978323</v>
      </c>
      <c r="F1185" s="9">
        <v>90.559139509693054</v>
      </c>
      <c r="G1185" s="9">
        <v>5.5071943092952482</v>
      </c>
      <c r="H1185" s="9">
        <f t="shared" si="29"/>
        <v>93.838493658462227</v>
      </c>
    </row>
    <row r="1186" spans="1:8" x14ac:dyDescent="0.25">
      <c r="A1186" s="18"/>
      <c r="B1186" s="5">
        <f>DATE(YEAR(siječanj!B1186),MONTH(siječanj!B1186)+9,DAY(siječanj!B1186))</f>
        <v>45578</v>
      </c>
      <c r="C1186" s="8">
        <v>12.3229166666667</v>
      </c>
      <c r="D1186">
        <v>0.90801844300000001</v>
      </c>
      <c r="E1186" s="6">
        <v>110.78263480491826</v>
      </c>
      <c r="F1186" s="9">
        <v>92.674135185238171</v>
      </c>
      <c r="G1186" s="9">
        <v>2.3034637076991387</v>
      </c>
      <c r="H1186" s="9">
        <f t="shared" si="29"/>
        <v>100.59267556699949</v>
      </c>
    </row>
    <row r="1187" spans="1:8" x14ac:dyDescent="0.25">
      <c r="A1187" s="18"/>
      <c r="B1187" s="5">
        <f>DATE(YEAR(siječanj!B1187),MONTH(siječanj!B1187)+9,DAY(siječanj!B1187))</f>
        <v>45578</v>
      </c>
      <c r="C1187" s="8">
        <v>12.3333333333333</v>
      </c>
      <c r="D1187">
        <v>0.90801844300000001</v>
      </c>
      <c r="E1187" s="6">
        <v>116.04432215539953</v>
      </c>
      <c r="F1187" s="9">
        <v>95.455045757706102</v>
      </c>
      <c r="G1187" s="9">
        <v>1.1585273913998997</v>
      </c>
      <c r="H1187" s="9">
        <f t="shared" si="29"/>
        <v>105.37038472253629</v>
      </c>
    </row>
    <row r="1188" spans="1:8" x14ac:dyDescent="0.25">
      <c r="A1188" s="18"/>
      <c r="B1188" s="5">
        <f>DATE(YEAR(siječanj!B1188),MONTH(siječanj!B1188)+9,DAY(siječanj!B1188))</f>
        <v>45578</v>
      </c>
      <c r="C1188" s="8">
        <v>12.34375</v>
      </c>
      <c r="D1188">
        <v>0.90801844300000001</v>
      </c>
      <c r="E1188" s="6">
        <v>119.08593903117053</v>
      </c>
      <c r="F1188" s="9">
        <v>96.59036089865856</v>
      </c>
      <c r="G1188" s="9">
        <v>0.9164180591067973</v>
      </c>
      <c r="H1188" s="9">
        <f t="shared" si="29"/>
        <v>108.13222894227638</v>
      </c>
    </row>
    <row r="1189" spans="1:8" x14ac:dyDescent="0.25">
      <c r="A1189" s="18"/>
      <c r="B1189" s="5">
        <f>DATE(YEAR(siječanj!B1189),MONTH(siječanj!B1189)+9,DAY(siječanj!B1189))</f>
        <v>45578</v>
      </c>
      <c r="C1189" s="8">
        <v>12.3541666666667</v>
      </c>
      <c r="D1189">
        <v>0.90801844300000001</v>
      </c>
      <c r="E1189" s="6">
        <v>124.09047920784251</v>
      </c>
      <c r="F1189" s="9">
        <v>97.701507172496576</v>
      </c>
      <c r="G1189" s="9">
        <v>0.90077606642237207</v>
      </c>
      <c r="H1189" s="9">
        <f t="shared" si="29"/>
        <v>112.67644372142902</v>
      </c>
    </row>
    <row r="1190" spans="1:8" x14ac:dyDescent="0.25">
      <c r="A1190" s="18"/>
      <c r="B1190" s="5">
        <f>DATE(YEAR(siječanj!B1190),MONTH(siječanj!B1190)+9,DAY(siječanj!B1190))</f>
        <v>45578</v>
      </c>
      <c r="C1190" s="8">
        <v>12.3645833333333</v>
      </c>
      <c r="D1190">
        <v>0.90801844300000001</v>
      </c>
      <c r="E1190" s="6">
        <v>128.92501772960392</v>
      </c>
      <c r="F1190" s="9">
        <v>99.543532625114082</v>
      </c>
      <c r="G1190" s="9">
        <v>0.88788233341865208</v>
      </c>
      <c r="H1190" s="9">
        <f t="shared" si="29"/>
        <v>117.06629386258236</v>
      </c>
    </row>
    <row r="1191" spans="1:8" x14ac:dyDescent="0.25">
      <c r="A1191" s="18"/>
      <c r="B1191" s="5">
        <f>DATE(YEAR(siječanj!B1191),MONTH(siječanj!B1191)+9,DAY(siječanj!B1191))</f>
        <v>45578</v>
      </c>
      <c r="C1191" s="8">
        <v>12.375</v>
      </c>
      <c r="D1191">
        <v>0.90801844300000001</v>
      </c>
      <c r="E1191" s="6">
        <v>129.57506173370567</v>
      </c>
      <c r="F1191" s="9">
        <v>101.4901229382062</v>
      </c>
      <c r="G1191" s="9">
        <v>0.83027166585368939</v>
      </c>
      <c r="H1191" s="9">
        <f t="shared" si="29"/>
        <v>117.6565458070683</v>
      </c>
    </row>
    <row r="1192" spans="1:8" x14ac:dyDescent="0.25">
      <c r="A1192" s="18"/>
      <c r="B1192" s="5">
        <f>DATE(YEAR(siječanj!B1192),MONTH(siječanj!B1192)+9,DAY(siječanj!B1192))</f>
        <v>45578</v>
      </c>
      <c r="C1192" s="8">
        <v>12.3854166666667</v>
      </c>
      <c r="D1192">
        <v>0.90801844300000001</v>
      </c>
      <c r="E1192" s="6">
        <v>133.95557405306761</v>
      </c>
      <c r="F1192" s="9">
        <v>102.53348498939751</v>
      </c>
      <c r="G1192" s="9">
        <v>0.8245996246796633</v>
      </c>
      <c r="H1192" s="9">
        <f t="shared" si="29"/>
        <v>121.63413178283766</v>
      </c>
    </row>
    <row r="1193" spans="1:8" x14ac:dyDescent="0.25">
      <c r="A1193" s="18"/>
      <c r="B1193" s="5">
        <f>DATE(YEAR(siječanj!B1193),MONTH(siječanj!B1193)+9,DAY(siječanj!B1193))</f>
        <v>45578</v>
      </c>
      <c r="C1193" s="8">
        <v>12.3958333333333</v>
      </c>
      <c r="D1193">
        <v>0.90801844300000001</v>
      </c>
      <c r="E1193" s="6">
        <v>138.49079484507325</v>
      </c>
      <c r="F1193" s="9">
        <v>103.73056528692916</v>
      </c>
      <c r="G1193" s="9">
        <v>0.82117615997068716</v>
      </c>
      <c r="H1193" s="9">
        <f t="shared" si="29"/>
        <v>125.75219590505584</v>
      </c>
    </row>
    <row r="1194" spans="1:8" x14ac:dyDescent="0.25">
      <c r="A1194" s="18"/>
      <c r="B1194" s="5">
        <f>DATE(YEAR(siječanj!B1194),MONTH(siječanj!B1194)+9,DAY(siječanj!B1194))</f>
        <v>45578</v>
      </c>
      <c r="C1194" s="8">
        <v>12.40625</v>
      </c>
      <c r="D1194">
        <v>0.90801844300000001</v>
      </c>
      <c r="E1194" s="6">
        <v>142.62293878964743</v>
      </c>
      <c r="F1194" s="9">
        <v>104.653027848801</v>
      </c>
      <c r="G1194" s="9">
        <v>0.82881214618783972</v>
      </c>
      <c r="H1194" s="9">
        <f t="shared" si="29"/>
        <v>129.50425881585997</v>
      </c>
    </row>
    <row r="1195" spans="1:8" x14ac:dyDescent="0.25">
      <c r="A1195" s="18"/>
      <c r="B1195" s="5">
        <f>DATE(YEAR(siječanj!B1195),MONTH(siječanj!B1195)+9,DAY(siječanj!B1195))</f>
        <v>45578</v>
      </c>
      <c r="C1195" s="8">
        <v>12.4166666666667</v>
      </c>
      <c r="D1195">
        <v>0.90801844300000001</v>
      </c>
      <c r="E1195" s="6">
        <v>143.84707919926655</v>
      </c>
      <c r="F1195" s="9">
        <v>105.61146075380782</v>
      </c>
      <c r="G1195" s="9">
        <v>0.84511511342646994</v>
      </c>
      <c r="H1195" s="9">
        <f t="shared" si="29"/>
        <v>130.61580088461571</v>
      </c>
    </row>
    <row r="1196" spans="1:8" x14ac:dyDescent="0.25">
      <c r="A1196" s="18"/>
      <c r="B1196" s="5">
        <f>DATE(YEAR(siječanj!B1196),MONTH(siječanj!B1196)+9,DAY(siječanj!B1196))</f>
        <v>45578</v>
      </c>
      <c r="C1196" s="8">
        <v>12.4270833333333</v>
      </c>
      <c r="D1196">
        <v>0.90801844300000001</v>
      </c>
      <c r="E1196" s="6">
        <v>144.92146466892592</v>
      </c>
      <c r="F1196" s="9">
        <v>106.2789529884887</v>
      </c>
      <c r="G1196" s="9">
        <v>0.87311320564108341</v>
      </c>
      <c r="H1196" s="9">
        <f t="shared" si="29"/>
        <v>131.59136270595764</v>
      </c>
    </row>
    <row r="1197" spans="1:8" x14ac:dyDescent="0.25">
      <c r="A1197" s="18"/>
      <c r="B1197" s="5">
        <f>DATE(YEAR(siječanj!B1197),MONTH(siječanj!B1197)+9,DAY(siječanj!B1197))</f>
        <v>45578</v>
      </c>
      <c r="C1197" s="8">
        <v>12.4375</v>
      </c>
      <c r="D1197">
        <v>0.90801844300000001</v>
      </c>
      <c r="E1197" s="6">
        <v>148.8112836077099</v>
      </c>
      <c r="F1197" s="9">
        <v>106.58748790220631</v>
      </c>
      <c r="G1197" s="9">
        <v>0.90435133415745372</v>
      </c>
      <c r="H1197" s="9">
        <f t="shared" si="29"/>
        <v>135.12339004230415</v>
      </c>
    </row>
    <row r="1198" spans="1:8" x14ac:dyDescent="0.25">
      <c r="A1198" s="18"/>
      <c r="B1198" s="5">
        <f>DATE(YEAR(siječanj!B1198),MONTH(siječanj!B1198)+9,DAY(siječanj!B1198))</f>
        <v>45578</v>
      </c>
      <c r="C1198" s="8">
        <v>12.4479166666667</v>
      </c>
      <c r="D1198">
        <v>0.90801844300000001</v>
      </c>
      <c r="E1198" s="6">
        <v>150.81517430891634</v>
      </c>
      <c r="F1198" s="9">
        <v>107.27542821537352</v>
      </c>
      <c r="G1198" s="9">
        <v>0.91661888142376402</v>
      </c>
      <c r="H1198" s="9">
        <f t="shared" si="29"/>
        <v>136.94295975675581</v>
      </c>
    </row>
    <row r="1199" spans="1:8" x14ac:dyDescent="0.25">
      <c r="A1199" s="18"/>
      <c r="B1199" s="5">
        <f>DATE(YEAR(siječanj!B1199),MONTH(siječanj!B1199)+9,DAY(siječanj!B1199))</f>
        <v>45578</v>
      </c>
      <c r="C1199" s="8">
        <v>12.4583333333333</v>
      </c>
      <c r="D1199">
        <v>0.90801844300000001</v>
      </c>
      <c r="E1199" s="6">
        <v>149.29332136244815</v>
      </c>
      <c r="F1199" s="9">
        <v>107.80701032878243</v>
      </c>
      <c r="G1199" s="9">
        <v>0.92613658828882794</v>
      </c>
      <c r="H1199" s="9">
        <f t="shared" si="29"/>
        <v>135.56108921382881</v>
      </c>
    </row>
    <row r="1200" spans="1:8" x14ac:dyDescent="0.25">
      <c r="A1200" s="18"/>
      <c r="B1200" s="5">
        <f>DATE(YEAR(siječanj!B1200),MONTH(siječanj!B1200)+9,DAY(siječanj!B1200))</f>
        <v>45578</v>
      </c>
      <c r="C1200" s="8">
        <v>12.46875</v>
      </c>
      <c r="D1200">
        <v>0.90801844300000001</v>
      </c>
      <c r="E1200" s="6">
        <v>149.55109819756345</v>
      </c>
      <c r="F1200" s="9">
        <v>107.92940461337577</v>
      </c>
      <c r="G1200" s="9">
        <v>0.92621565224026214</v>
      </c>
      <c r="H1200" s="9">
        <f t="shared" si="29"/>
        <v>135.79515533429168</v>
      </c>
    </row>
    <row r="1201" spans="1:8" x14ac:dyDescent="0.25">
      <c r="A1201" s="18"/>
      <c r="B1201" s="5">
        <f>DATE(YEAR(siječanj!B1201),MONTH(siječanj!B1201)+9,DAY(siječanj!B1201))</f>
        <v>45578</v>
      </c>
      <c r="C1201" s="8">
        <v>12.4791666666667</v>
      </c>
      <c r="D1201">
        <v>0.90801844300000001</v>
      </c>
      <c r="E1201" s="6">
        <v>151.73968954851762</v>
      </c>
      <c r="F1201" s="9">
        <v>108.34127843958133</v>
      </c>
      <c r="G1201" s="9">
        <v>0.9583804091105721</v>
      </c>
      <c r="H1201" s="9">
        <f t="shared" si="29"/>
        <v>137.78243664514835</v>
      </c>
    </row>
    <row r="1202" spans="1:8" x14ac:dyDescent="0.25">
      <c r="A1202" s="18"/>
      <c r="B1202" s="5">
        <f>DATE(YEAR(siječanj!B1202),MONTH(siječanj!B1202)+9,DAY(siječanj!B1202))</f>
        <v>45578</v>
      </c>
      <c r="C1202" s="8">
        <v>12.4895833333333</v>
      </c>
      <c r="D1202">
        <v>0.90801844300000001</v>
      </c>
      <c r="E1202" s="6">
        <v>149.38258151853412</v>
      </c>
      <c r="F1202" s="9">
        <v>108.44384549666658</v>
      </c>
      <c r="G1202" s="9">
        <v>0.9743544697926404</v>
      </c>
      <c r="H1202" s="9">
        <f t="shared" si="29"/>
        <v>135.64213908177993</v>
      </c>
    </row>
    <row r="1203" spans="1:8" x14ac:dyDescent="0.25">
      <c r="A1203" s="18"/>
      <c r="B1203" s="5">
        <f>DATE(YEAR(siječanj!B1203),MONTH(siječanj!B1203)+9,DAY(siječanj!B1203))</f>
        <v>45578</v>
      </c>
      <c r="C1203" s="8">
        <v>12.5</v>
      </c>
      <c r="D1203">
        <v>0.90801844300000001</v>
      </c>
      <c r="E1203" s="6">
        <v>145.80548844939665</v>
      </c>
      <c r="F1203" s="9">
        <v>107.80082796009401</v>
      </c>
      <c r="G1203" s="9">
        <v>0.97231620395700158</v>
      </c>
      <c r="H1203" s="9">
        <f t="shared" si="29"/>
        <v>132.39407260267564</v>
      </c>
    </row>
    <row r="1204" spans="1:8" x14ac:dyDescent="0.25">
      <c r="A1204" s="18"/>
      <c r="B1204" s="5">
        <f>DATE(YEAR(siječanj!B1204),MONTH(siječanj!B1204)+9,DAY(siječanj!B1204))</f>
        <v>45578</v>
      </c>
      <c r="C1204" s="8">
        <v>12.5104166666667</v>
      </c>
      <c r="D1204">
        <v>0.90801844300000001</v>
      </c>
      <c r="E1204" s="6">
        <v>136.53836491388617</v>
      </c>
      <c r="F1204" s="9">
        <v>106.88513901111968</v>
      </c>
      <c r="G1204" s="9">
        <v>0.96101956017927026</v>
      </c>
      <c r="H1204" s="9">
        <f t="shared" si="29"/>
        <v>123.97935351887276</v>
      </c>
    </row>
    <row r="1205" spans="1:8" x14ac:dyDescent="0.25">
      <c r="A1205" s="18"/>
      <c r="B1205" s="5">
        <f>DATE(YEAR(siječanj!B1205),MONTH(siječanj!B1205)+9,DAY(siječanj!B1205))</f>
        <v>45578</v>
      </c>
      <c r="C1205" s="8">
        <v>12.5208333333333</v>
      </c>
      <c r="D1205">
        <v>0.90801844300000001</v>
      </c>
      <c r="E1205" s="6">
        <v>132.91361564797236</v>
      </c>
      <c r="F1205" s="9">
        <v>106.35526230702462</v>
      </c>
      <c r="G1205" s="9">
        <v>0.89254077569270085</v>
      </c>
      <c r="H1205" s="9">
        <f t="shared" si="29"/>
        <v>120.68801433417231</v>
      </c>
    </row>
    <row r="1206" spans="1:8" x14ac:dyDescent="0.25">
      <c r="A1206" s="18"/>
      <c r="B1206" s="5">
        <f>DATE(YEAR(siječanj!B1206),MONTH(siječanj!B1206)+9,DAY(siječanj!B1206))</f>
        <v>45578</v>
      </c>
      <c r="C1206" s="8">
        <v>12.53125</v>
      </c>
      <c r="D1206">
        <v>0.90801844300000001</v>
      </c>
      <c r="E1206" s="6">
        <v>131.39728480159593</v>
      </c>
      <c r="F1206" s="9">
        <v>105.74422473502695</v>
      </c>
      <c r="G1206" s="9">
        <v>0.86134217815474734</v>
      </c>
      <c r="H1206" s="9">
        <f t="shared" si="29"/>
        <v>119.3111579599727</v>
      </c>
    </row>
    <row r="1207" spans="1:8" x14ac:dyDescent="0.25">
      <c r="A1207" s="18"/>
      <c r="B1207" s="5">
        <f>DATE(YEAR(siječanj!B1207),MONTH(siječanj!B1207)+9,DAY(siječanj!B1207))</f>
        <v>45578</v>
      </c>
      <c r="C1207" s="8">
        <v>12.5416666666667</v>
      </c>
      <c r="D1207">
        <v>0.90801844300000001</v>
      </c>
      <c r="E1207" s="6">
        <v>126.47309492572275</v>
      </c>
      <c r="F1207" s="9">
        <v>104.88221672025061</v>
      </c>
      <c r="G1207" s="9">
        <v>0.8068513702438499</v>
      </c>
      <c r="H1207" s="9">
        <f t="shared" si="29"/>
        <v>114.83990273584597</v>
      </c>
    </row>
    <row r="1208" spans="1:8" x14ac:dyDescent="0.25">
      <c r="A1208" s="18"/>
      <c r="B1208" s="5">
        <f>DATE(YEAR(siječanj!B1208),MONTH(siječanj!B1208)+9,DAY(siječanj!B1208))</f>
        <v>45578</v>
      </c>
      <c r="C1208" s="8">
        <v>12.5520833333333</v>
      </c>
      <c r="D1208">
        <v>0.90801844300000001</v>
      </c>
      <c r="E1208" s="6">
        <v>121.29104839851246</v>
      </c>
      <c r="F1208" s="9">
        <v>103.79841162437945</v>
      </c>
      <c r="G1208" s="9">
        <v>0.76261040110905243</v>
      </c>
      <c r="H1208" s="9">
        <f t="shared" si="29"/>
        <v>110.13450891665492</v>
      </c>
    </row>
    <row r="1209" spans="1:8" x14ac:dyDescent="0.25">
      <c r="A1209" s="18"/>
      <c r="B1209" s="5">
        <f>DATE(YEAR(siječanj!B1209),MONTH(siječanj!B1209)+9,DAY(siječanj!B1209))</f>
        <v>45578</v>
      </c>
      <c r="C1209" s="8">
        <v>12.5625</v>
      </c>
      <c r="D1209">
        <v>0.90801844300000001</v>
      </c>
      <c r="E1209" s="6">
        <v>116.93195934433496</v>
      </c>
      <c r="F1209" s="9">
        <v>103.27972083295701</v>
      </c>
      <c r="G1209" s="9">
        <v>0.76520053288688927</v>
      </c>
      <c r="H1209" s="9">
        <f t="shared" si="29"/>
        <v>106.17637566078233</v>
      </c>
    </row>
    <row r="1210" spans="1:8" x14ac:dyDescent="0.25">
      <c r="A1210" s="18"/>
      <c r="B1210" s="5">
        <f>DATE(YEAR(siječanj!B1210),MONTH(siječanj!B1210)+9,DAY(siječanj!B1210))</f>
        <v>45578</v>
      </c>
      <c r="C1210" s="8">
        <v>12.5729166666667</v>
      </c>
      <c r="D1210">
        <v>0.90801844300000001</v>
      </c>
      <c r="E1210" s="6">
        <v>115.2228723221134</v>
      </c>
      <c r="F1210" s="9">
        <v>102.90607211824765</v>
      </c>
      <c r="G1210" s="9">
        <v>0.77643866906131553</v>
      </c>
      <c r="H1210" s="9">
        <f t="shared" si="29"/>
        <v>104.62449312391321</v>
      </c>
    </row>
    <row r="1211" spans="1:8" x14ac:dyDescent="0.25">
      <c r="A1211" s="18"/>
      <c r="B1211" s="5">
        <f>DATE(YEAR(siječanj!B1211),MONTH(siječanj!B1211)+9,DAY(siječanj!B1211))</f>
        <v>45578</v>
      </c>
      <c r="C1211" s="8">
        <v>12.5833333333333</v>
      </c>
      <c r="D1211">
        <v>0.90801844300000001</v>
      </c>
      <c r="E1211" s="6">
        <v>112.4512313533947</v>
      </c>
      <c r="F1211" s="9">
        <v>102.08034437699887</v>
      </c>
      <c r="G1211" s="9">
        <v>0.79297250228018523</v>
      </c>
      <c r="H1211" s="9">
        <f t="shared" si="29"/>
        <v>102.10779200694225</v>
      </c>
    </row>
    <row r="1212" spans="1:8" x14ac:dyDescent="0.25">
      <c r="A1212" s="18"/>
      <c r="B1212" s="5">
        <f>DATE(YEAR(siječanj!B1212),MONTH(siječanj!B1212)+9,DAY(siječanj!B1212))</f>
        <v>45578</v>
      </c>
      <c r="C1212" s="8">
        <v>12.59375</v>
      </c>
      <c r="D1212">
        <v>0.90801844300000001</v>
      </c>
      <c r="E1212" s="6">
        <v>113.23609481010973</v>
      </c>
      <c r="F1212" s="9">
        <v>101.80709300858763</v>
      </c>
      <c r="G1212" s="9">
        <v>0.77194784200527888</v>
      </c>
      <c r="H1212" s="9">
        <f t="shared" si="29"/>
        <v>102.82046250087622</v>
      </c>
    </row>
    <row r="1213" spans="1:8" x14ac:dyDescent="0.25">
      <c r="A1213" s="18"/>
      <c r="B1213" s="5">
        <f>DATE(YEAR(siječanj!B1213),MONTH(siječanj!B1213)+9,DAY(siječanj!B1213))</f>
        <v>45578</v>
      </c>
      <c r="C1213" s="8">
        <v>12.6041666666667</v>
      </c>
      <c r="D1213">
        <v>0.90801844300000001</v>
      </c>
      <c r="E1213" s="6">
        <v>111.1932794126467</v>
      </c>
      <c r="F1213" s="9">
        <v>101.66895584435696</v>
      </c>
      <c r="G1213" s="9">
        <v>0.77215973335523036</v>
      </c>
      <c r="H1213" s="9">
        <f t="shared" si="29"/>
        <v>100.96554844433541</v>
      </c>
    </row>
    <row r="1214" spans="1:8" x14ac:dyDescent="0.25">
      <c r="A1214" s="18"/>
      <c r="B1214" s="5">
        <f>DATE(YEAR(siječanj!B1214),MONTH(siječanj!B1214)+9,DAY(siječanj!B1214))</f>
        <v>45578</v>
      </c>
      <c r="C1214" s="8">
        <v>12.6145833333333</v>
      </c>
      <c r="D1214">
        <v>0.90801844300000001</v>
      </c>
      <c r="E1214" s="6">
        <v>108.88354280304291</v>
      </c>
      <c r="F1214" s="9">
        <v>101.60032487801486</v>
      </c>
      <c r="G1214" s="9">
        <v>0.77512146510642743</v>
      </c>
      <c r="H1214" s="9">
        <f t="shared" si="29"/>
        <v>98.868265004342888</v>
      </c>
    </row>
    <row r="1215" spans="1:8" x14ac:dyDescent="0.25">
      <c r="A1215" s="18"/>
      <c r="B1215" s="5">
        <f>DATE(YEAR(siječanj!B1215),MONTH(siječanj!B1215)+9,DAY(siječanj!B1215))</f>
        <v>45578</v>
      </c>
      <c r="C1215" s="8">
        <v>12.625</v>
      </c>
      <c r="D1215">
        <v>0.90801844300000001</v>
      </c>
      <c r="E1215" s="6">
        <v>105.34433879004845</v>
      </c>
      <c r="F1215" s="9">
        <v>101.21351283531628</v>
      </c>
      <c r="G1215" s="9">
        <v>0.75889756181923129</v>
      </c>
      <c r="H1215" s="9">
        <f t="shared" si="29"/>
        <v>95.654602487004297</v>
      </c>
    </row>
    <row r="1216" spans="1:8" x14ac:dyDescent="0.25">
      <c r="A1216" s="18"/>
      <c r="B1216" s="5">
        <f>DATE(YEAR(siječanj!B1216),MONTH(siječanj!B1216)+9,DAY(siječanj!B1216))</f>
        <v>45578</v>
      </c>
      <c r="C1216" s="8">
        <v>12.6354166666667</v>
      </c>
      <c r="D1216">
        <v>0.90801844300000001</v>
      </c>
      <c r="E1216" s="6">
        <v>104.52592394396474</v>
      </c>
      <c r="F1216" s="9">
        <v>100.48646098992602</v>
      </c>
      <c r="G1216" s="9">
        <v>0.76414740201119524</v>
      </c>
      <c r="H1216" s="9">
        <f t="shared" si="29"/>
        <v>94.91146671273529</v>
      </c>
    </row>
    <row r="1217" spans="1:8" x14ac:dyDescent="0.25">
      <c r="A1217" s="18"/>
      <c r="B1217" s="5">
        <f>DATE(YEAR(siječanj!B1217),MONTH(siječanj!B1217)+9,DAY(siječanj!B1217))</f>
        <v>45578</v>
      </c>
      <c r="C1217" s="8">
        <v>12.6458333333333</v>
      </c>
      <c r="D1217">
        <v>0.90801844300000001</v>
      </c>
      <c r="E1217" s="6">
        <v>104.76603380325135</v>
      </c>
      <c r="F1217" s="9">
        <v>100.60163597577609</v>
      </c>
      <c r="G1217" s="9">
        <v>0.76038396270997222</v>
      </c>
      <c r="H1217" s="9">
        <f t="shared" si="29"/>
        <v>95.129490893313658</v>
      </c>
    </row>
    <row r="1218" spans="1:8" x14ac:dyDescent="0.25">
      <c r="A1218" s="18"/>
      <c r="B1218" s="5">
        <f>DATE(YEAR(siječanj!B1218),MONTH(siječanj!B1218)+9,DAY(siječanj!B1218))</f>
        <v>45578</v>
      </c>
      <c r="C1218" s="8">
        <v>12.65625</v>
      </c>
      <c r="D1218">
        <v>0.90801844300000001</v>
      </c>
      <c r="E1218" s="6">
        <v>104.07824263851214</v>
      </c>
      <c r="F1218" s="9">
        <v>100.49094666299855</v>
      </c>
      <c r="G1218" s="9">
        <v>0.76293614422993294</v>
      </c>
      <c r="H1218" s="9">
        <f t="shared" si="29"/>
        <v>94.504963830798005</v>
      </c>
    </row>
    <row r="1219" spans="1:8" x14ac:dyDescent="0.25">
      <c r="A1219" s="18"/>
      <c r="B1219" s="5">
        <f>DATE(YEAR(siječanj!B1219),MONTH(siječanj!B1219)+9,DAY(siječanj!B1219))</f>
        <v>45578</v>
      </c>
      <c r="C1219" s="8">
        <v>12.6666666666667</v>
      </c>
      <c r="D1219">
        <v>0.90801844300000001</v>
      </c>
      <c r="E1219" s="6">
        <v>102.8248116462332</v>
      </c>
      <c r="F1219" s="9">
        <v>100.2514427535739</v>
      </c>
      <c r="G1219" s="9">
        <v>0.74288396916144595</v>
      </c>
      <c r="H1219" s="9">
        <f t="shared" si="29"/>
        <v>93.366825372780937</v>
      </c>
    </row>
    <row r="1220" spans="1:8" x14ac:dyDescent="0.25">
      <c r="A1220" s="18"/>
      <c r="B1220" s="5">
        <f>DATE(YEAR(siječanj!B1220),MONTH(siječanj!B1220)+9,DAY(siječanj!B1220))</f>
        <v>45578</v>
      </c>
      <c r="C1220" s="8">
        <v>12.6770833333333</v>
      </c>
      <c r="D1220">
        <v>0.90801844300000001</v>
      </c>
      <c r="E1220" s="6">
        <v>102.12691732442046</v>
      </c>
      <c r="F1220" s="9">
        <v>100.16866975253305</v>
      </c>
      <c r="G1220" s="9">
        <v>0.72634222934797277</v>
      </c>
      <c r="H1220" s="9">
        <f t="shared" ref="H1220:H1283" si="30">D1220*E1220</f>
        <v>92.733124457309998</v>
      </c>
    </row>
    <row r="1221" spans="1:8" x14ac:dyDescent="0.25">
      <c r="A1221" s="18"/>
      <c r="B1221" s="5">
        <f>DATE(YEAR(siječanj!B1221),MONTH(siječanj!B1221)+9,DAY(siječanj!B1221))</f>
        <v>45578</v>
      </c>
      <c r="C1221" s="8">
        <v>12.6875</v>
      </c>
      <c r="D1221">
        <v>0.90801844300000001</v>
      </c>
      <c r="E1221" s="6">
        <v>102.98040203885947</v>
      </c>
      <c r="F1221" s="9">
        <v>100.24182065262363</v>
      </c>
      <c r="G1221" s="9">
        <v>0.70162370640813365</v>
      </c>
      <c r="H1221" s="9">
        <f t="shared" si="30"/>
        <v>93.508104318839202</v>
      </c>
    </row>
    <row r="1222" spans="1:8" x14ac:dyDescent="0.25">
      <c r="A1222" s="18"/>
      <c r="B1222" s="5">
        <f>DATE(YEAR(siječanj!B1222),MONTH(siječanj!B1222)+9,DAY(siječanj!B1222))</f>
        <v>45578</v>
      </c>
      <c r="C1222" s="8">
        <v>12.6979166666667</v>
      </c>
      <c r="D1222">
        <v>0.90801844300000001</v>
      </c>
      <c r="E1222" s="6">
        <v>102.83800398670921</v>
      </c>
      <c r="F1222" s="9">
        <v>100.57153648662825</v>
      </c>
      <c r="G1222" s="9">
        <v>0.72008986028631683</v>
      </c>
      <c r="H1222" s="9">
        <f t="shared" si="30"/>
        <v>93.378804261239495</v>
      </c>
    </row>
    <row r="1223" spans="1:8" x14ac:dyDescent="0.25">
      <c r="A1223" s="18"/>
      <c r="B1223" s="5">
        <f>DATE(YEAR(siječanj!B1223),MONTH(siječanj!B1223)+9,DAY(siječanj!B1223))</f>
        <v>45578</v>
      </c>
      <c r="C1223" s="8">
        <v>12.7083333333333</v>
      </c>
      <c r="D1223">
        <v>0.90801844300000001</v>
      </c>
      <c r="E1223" s="6">
        <v>105.80841592409236</v>
      </c>
      <c r="F1223" s="9">
        <v>101.00289909239241</v>
      </c>
      <c r="G1223" s="9">
        <v>0.76524006486260632</v>
      </c>
      <c r="H1223" s="9">
        <f t="shared" si="30"/>
        <v>96.075993083690747</v>
      </c>
    </row>
    <row r="1224" spans="1:8" x14ac:dyDescent="0.25">
      <c r="A1224" s="18"/>
      <c r="B1224" s="5">
        <f>DATE(YEAR(siječanj!B1224),MONTH(siječanj!B1224)+9,DAY(siječanj!B1224))</f>
        <v>45578</v>
      </c>
      <c r="C1224" s="8">
        <v>12.71875</v>
      </c>
      <c r="D1224">
        <v>0.90801844300000001</v>
      </c>
      <c r="E1224" s="6">
        <v>110.93059141642205</v>
      </c>
      <c r="F1224" s="9">
        <v>101.83304913436501</v>
      </c>
      <c r="G1224" s="9">
        <v>0.85610498871360885</v>
      </c>
      <c r="H1224" s="9">
        <f t="shared" si="30"/>
        <v>100.72702289900872</v>
      </c>
    </row>
    <row r="1225" spans="1:8" x14ac:dyDescent="0.25">
      <c r="A1225" s="18"/>
      <c r="B1225" s="5">
        <f>DATE(YEAR(siječanj!B1225),MONTH(siječanj!B1225)+9,DAY(siječanj!B1225))</f>
        <v>45578</v>
      </c>
      <c r="C1225" s="8">
        <v>12.7291666666667</v>
      </c>
      <c r="D1225">
        <v>0.90801844300000001</v>
      </c>
      <c r="E1225" s="6">
        <v>114.2365931221718</v>
      </c>
      <c r="F1225" s="9">
        <v>102.35940005843112</v>
      </c>
      <c r="G1225" s="9">
        <v>1.1556842555758533</v>
      </c>
      <c r="H1225" s="9">
        <f t="shared" si="30"/>
        <v>103.72893342041894</v>
      </c>
    </row>
    <row r="1226" spans="1:8" x14ac:dyDescent="0.25">
      <c r="A1226" s="18"/>
      <c r="B1226" s="5">
        <f>DATE(YEAR(siječanj!B1226),MONTH(siječanj!B1226)+9,DAY(siječanj!B1226))</f>
        <v>45578</v>
      </c>
      <c r="C1226" s="8">
        <v>12.7395833333333</v>
      </c>
      <c r="D1226">
        <v>0.90801844300000001</v>
      </c>
      <c r="E1226" s="6">
        <v>120.18526362131891</v>
      </c>
      <c r="F1226" s="9">
        <v>103.45911834712658</v>
      </c>
      <c r="G1226" s="9">
        <v>5.1773778630630858</v>
      </c>
      <c r="H1226" s="9">
        <f t="shared" si="30"/>
        <v>109.13043594497454</v>
      </c>
    </row>
    <row r="1227" spans="1:8" x14ac:dyDescent="0.25">
      <c r="A1227" s="18"/>
      <c r="B1227" s="5">
        <f>DATE(YEAR(siječanj!B1227),MONTH(siječanj!B1227)+9,DAY(siječanj!B1227))</f>
        <v>45578</v>
      </c>
      <c r="C1227" s="8">
        <v>12.75</v>
      </c>
      <c r="D1227">
        <v>0.90801844300000001</v>
      </c>
      <c r="E1227" s="6">
        <v>125.11258406678365</v>
      </c>
      <c r="F1227" s="9">
        <v>105.19357853581469</v>
      </c>
      <c r="G1227" s="9">
        <v>34.582910691307461</v>
      </c>
      <c r="H1227" s="9">
        <f t="shared" si="30"/>
        <v>113.60453378402751</v>
      </c>
    </row>
    <row r="1228" spans="1:8" x14ac:dyDescent="0.25">
      <c r="A1228" s="18"/>
      <c r="B1228" s="5">
        <f>DATE(YEAR(siječanj!B1228),MONTH(siječanj!B1228)+9,DAY(siječanj!B1228))</f>
        <v>45578</v>
      </c>
      <c r="C1228" s="8">
        <v>12.7604166666667</v>
      </c>
      <c r="D1228">
        <v>0.90801844300000001</v>
      </c>
      <c r="E1228" s="6">
        <v>129.50244769411671</v>
      </c>
      <c r="F1228" s="9">
        <v>107.14946626558951</v>
      </c>
      <c r="G1228" s="9">
        <v>101.4860795667156</v>
      </c>
      <c r="H1228" s="9">
        <f t="shared" si="30"/>
        <v>117.5906109199008</v>
      </c>
    </row>
    <row r="1229" spans="1:8" x14ac:dyDescent="0.25">
      <c r="A1229" s="18"/>
      <c r="B1229" s="5">
        <f>DATE(YEAR(siječanj!B1229),MONTH(siječanj!B1229)+9,DAY(siječanj!B1229))</f>
        <v>45578</v>
      </c>
      <c r="C1229" s="8">
        <v>12.7708333333333</v>
      </c>
      <c r="D1229">
        <v>0.90801844300000001</v>
      </c>
      <c r="E1229" s="6">
        <v>139.0677804007457</v>
      </c>
      <c r="F1229" s="9">
        <v>109.2780200788559</v>
      </c>
      <c r="G1229" s="9">
        <v>170.55830513976261</v>
      </c>
      <c r="H1229" s="9">
        <f t="shared" si="30"/>
        <v>126.27610943095104</v>
      </c>
    </row>
    <row r="1230" spans="1:8" x14ac:dyDescent="0.25">
      <c r="A1230" s="18"/>
      <c r="B1230" s="5">
        <f>DATE(YEAR(siječanj!B1230),MONTH(siječanj!B1230)+9,DAY(siječanj!B1230))</f>
        <v>45578</v>
      </c>
      <c r="C1230" s="8">
        <v>12.78125</v>
      </c>
      <c r="D1230">
        <v>0.90801844300000001</v>
      </c>
      <c r="E1230" s="6">
        <v>144.40954214409825</v>
      </c>
      <c r="F1230" s="9">
        <v>110.39597861282222</v>
      </c>
      <c r="G1230" s="9">
        <v>214.41277773044661</v>
      </c>
      <c r="H1230" s="9">
        <f t="shared" si="30"/>
        <v>131.12652761202699</v>
      </c>
    </row>
    <row r="1231" spans="1:8" x14ac:dyDescent="0.25">
      <c r="A1231" s="18"/>
      <c r="B1231" s="5">
        <f>DATE(YEAR(siječanj!B1231),MONTH(siječanj!B1231)+9,DAY(siječanj!B1231))</f>
        <v>45578</v>
      </c>
      <c r="C1231" s="8">
        <v>12.7916666666667</v>
      </c>
      <c r="D1231">
        <v>0.90801844300000001</v>
      </c>
      <c r="E1231" s="6">
        <v>150.37902694021838</v>
      </c>
      <c r="F1231" s="9">
        <v>110.41999168297826</v>
      </c>
      <c r="G1231" s="9">
        <v>219.99537365815129</v>
      </c>
      <c r="H1231" s="9">
        <f t="shared" si="30"/>
        <v>136.54692990211214</v>
      </c>
    </row>
    <row r="1232" spans="1:8" x14ac:dyDescent="0.25">
      <c r="A1232" s="18"/>
      <c r="B1232" s="5">
        <f>DATE(YEAR(siječanj!B1232),MONTH(siječanj!B1232)+9,DAY(siječanj!B1232))</f>
        <v>45578</v>
      </c>
      <c r="C1232" s="8">
        <v>12.8020833333333</v>
      </c>
      <c r="D1232">
        <v>0.90801844300000001</v>
      </c>
      <c r="E1232" s="6">
        <v>157.41037098608965</v>
      </c>
      <c r="F1232" s="9">
        <v>110.24479268592636</v>
      </c>
      <c r="G1232" s="9">
        <v>220.94564370730913</v>
      </c>
      <c r="H1232" s="9">
        <f t="shared" si="30"/>
        <v>142.93151997484151</v>
      </c>
    </row>
    <row r="1233" spans="1:8" x14ac:dyDescent="0.25">
      <c r="A1233" s="18"/>
      <c r="B1233" s="5">
        <f>DATE(YEAR(siječanj!B1233),MONTH(siječanj!B1233)+9,DAY(siječanj!B1233))</f>
        <v>45578</v>
      </c>
      <c r="C1233" s="8">
        <v>12.8125</v>
      </c>
      <c r="D1233">
        <v>0.90801844300000001</v>
      </c>
      <c r="E1233" s="6">
        <v>155.55142654382098</v>
      </c>
      <c r="F1233" s="9">
        <v>109.99920918984127</v>
      </c>
      <c r="G1233" s="9">
        <v>221.42644055372872</v>
      </c>
      <c r="H1233" s="9">
        <f t="shared" si="30"/>
        <v>141.2435641367492</v>
      </c>
    </row>
    <row r="1234" spans="1:8" x14ac:dyDescent="0.25">
      <c r="A1234" s="18"/>
      <c r="B1234" s="5">
        <f>DATE(YEAR(siječanj!B1234),MONTH(siječanj!B1234)+9,DAY(siječanj!B1234))</f>
        <v>45578</v>
      </c>
      <c r="C1234" s="8">
        <v>12.8229166666667</v>
      </c>
      <c r="D1234">
        <v>0.90801844300000001</v>
      </c>
      <c r="E1234" s="6">
        <v>156.7188767428093</v>
      </c>
      <c r="F1234" s="9">
        <v>109.34153402510205</v>
      </c>
      <c r="G1234" s="9">
        <v>221.97269588544236</v>
      </c>
      <c r="H1234" s="9">
        <f t="shared" si="30"/>
        <v>142.30363044871461</v>
      </c>
    </row>
    <row r="1235" spans="1:8" x14ac:dyDescent="0.25">
      <c r="A1235" s="18"/>
      <c r="B1235" s="5">
        <f>DATE(YEAR(siječanj!B1235),MONTH(siječanj!B1235)+9,DAY(siječanj!B1235))</f>
        <v>45578</v>
      </c>
      <c r="C1235" s="8">
        <v>12.8333333333333</v>
      </c>
      <c r="D1235">
        <v>0.90801844300000001</v>
      </c>
      <c r="E1235" s="6">
        <v>156.76696552380051</v>
      </c>
      <c r="F1235" s="9">
        <v>108.32993231368981</v>
      </c>
      <c r="G1235" s="9">
        <v>221.89619210290414</v>
      </c>
      <c r="H1235" s="9">
        <f t="shared" si="30"/>
        <v>142.34729594875603</v>
      </c>
    </row>
    <row r="1236" spans="1:8" x14ac:dyDescent="0.25">
      <c r="A1236" s="18"/>
      <c r="B1236" s="5">
        <f>DATE(YEAR(siječanj!B1236),MONTH(siječanj!B1236)+9,DAY(siječanj!B1236))</f>
        <v>45578</v>
      </c>
      <c r="C1236" s="8">
        <v>12.84375</v>
      </c>
      <c r="D1236">
        <v>0.90801844300000001</v>
      </c>
      <c r="E1236" s="6">
        <v>154.89582595113657</v>
      </c>
      <c r="F1236" s="9">
        <v>107.13527244379961</v>
      </c>
      <c r="G1236" s="9">
        <v>222.5094049615804</v>
      </c>
      <c r="H1236" s="9">
        <f t="shared" si="30"/>
        <v>140.64826670735002</v>
      </c>
    </row>
    <row r="1237" spans="1:8" x14ac:dyDescent="0.25">
      <c r="A1237" s="18"/>
      <c r="B1237" s="5">
        <f>DATE(YEAR(siječanj!B1237),MONTH(siječanj!B1237)+9,DAY(siječanj!B1237))</f>
        <v>45578</v>
      </c>
      <c r="C1237" s="8">
        <v>12.8541666666667</v>
      </c>
      <c r="D1237">
        <v>0.90801844300000001</v>
      </c>
      <c r="E1237" s="6">
        <v>153.5986980408409</v>
      </c>
      <c r="F1237" s="9">
        <v>106.10836660724516</v>
      </c>
      <c r="G1237" s="9">
        <v>222.89312083376237</v>
      </c>
      <c r="H1237" s="9">
        <f t="shared" si="30"/>
        <v>139.47045064187151</v>
      </c>
    </row>
    <row r="1238" spans="1:8" x14ac:dyDescent="0.25">
      <c r="A1238" s="18"/>
      <c r="B1238" s="5">
        <f>DATE(YEAR(siječanj!B1238),MONTH(siječanj!B1238)+9,DAY(siječanj!B1238))</f>
        <v>45578</v>
      </c>
      <c r="C1238" s="8">
        <v>12.8645833333333</v>
      </c>
      <c r="D1238">
        <v>0.90801844300000001</v>
      </c>
      <c r="E1238" s="6">
        <v>150.3292817262768</v>
      </c>
      <c r="F1238" s="9">
        <v>104.62269318882807</v>
      </c>
      <c r="G1238" s="9">
        <v>222.96364261128667</v>
      </c>
      <c r="H1238" s="9">
        <f t="shared" si="30"/>
        <v>136.50176033040222</v>
      </c>
    </row>
    <row r="1239" spans="1:8" x14ac:dyDescent="0.25">
      <c r="A1239" s="18"/>
      <c r="B1239" s="5">
        <f>DATE(YEAR(siječanj!B1239),MONTH(siječanj!B1239)+9,DAY(siječanj!B1239))</f>
        <v>45578</v>
      </c>
      <c r="C1239" s="8">
        <v>12.875</v>
      </c>
      <c r="D1239">
        <v>0.90801844300000001</v>
      </c>
      <c r="E1239" s="6">
        <v>148.77139027755075</v>
      </c>
      <c r="F1239" s="9">
        <v>102.61131920507296</v>
      </c>
      <c r="G1239" s="9">
        <v>223.14520327501776</v>
      </c>
      <c r="H1239" s="9">
        <f t="shared" si="30"/>
        <v>135.08716616276698</v>
      </c>
    </row>
    <row r="1240" spans="1:8" x14ac:dyDescent="0.25">
      <c r="A1240" s="18"/>
      <c r="B1240" s="5">
        <f>DATE(YEAR(siječanj!B1240),MONTH(siječanj!B1240)+9,DAY(siječanj!B1240))</f>
        <v>45578</v>
      </c>
      <c r="C1240" s="8">
        <v>12.8854166666667</v>
      </c>
      <c r="D1240">
        <v>0.90801844300000001</v>
      </c>
      <c r="E1240" s="6">
        <v>154.78380831795974</v>
      </c>
      <c r="F1240" s="9">
        <v>100.90353709184042</v>
      </c>
      <c r="G1240" s="9">
        <v>223.26043730378234</v>
      </c>
      <c r="H1240" s="9">
        <f t="shared" si="30"/>
        <v>140.54655263048426</v>
      </c>
    </row>
    <row r="1241" spans="1:8" x14ac:dyDescent="0.25">
      <c r="A1241" s="18"/>
      <c r="B1241" s="5">
        <f>DATE(YEAR(siječanj!B1241),MONTH(siječanj!B1241)+9,DAY(siječanj!B1241))</f>
        <v>45578</v>
      </c>
      <c r="C1241" s="8">
        <v>12.8958333333333</v>
      </c>
      <c r="D1241">
        <v>0.90801844300000001</v>
      </c>
      <c r="E1241" s="6">
        <v>157.52965583699964</v>
      </c>
      <c r="F1241" s="9">
        <v>99.600805187172057</v>
      </c>
      <c r="G1241" s="9">
        <v>222.45812738454117</v>
      </c>
      <c r="H1241" s="9">
        <f t="shared" si="30"/>
        <v>143.03983281943826</v>
      </c>
    </row>
    <row r="1242" spans="1:8" x14ac:dyDescent="0.25">
      <c r="A1242" s="18"/>
      <c r="B1242" s="5">
        <f>DATE(YEAR(siječanj!B1242),MONTH(siječanj!B1242)+9,DAY(siječanj!B1242))</f>
        <v>45578</v>
      </c>
      <c r="C1242" s="8">
        <v>12.90625</v>
      </c>
      <c r="D1242">
        <v>0.90801844300000001</v>
      </c>
      <c r="E1242" s="6">
        <v>157.94865848416023</v>
      </c>
      <c r="F1242" s="9">
        <v>98.341680696688542</v>
      </c>
      <c r="G1242" s="9">
        <v>220.9223973418211</v>
      </c>
      <c r="H1242" s="9">
        <f t="shared" si="30"/>
        <v>143.42029495072592</v>
      </c>
    </row>
    <row r="1243" spans="1:8" x14ac:dyDescent="0.25">
      <c r="A1243" s="18"/>
      <c r="B1243" s="5">
        <f>DATE(YEAR(siječanj!B1243),MONTH(siječanj!B1243)+9,DAY(siječanj!B1243))</f>
        <v>45578</v>
      </c>
      <c r="C1243" s="8">
        <v>12.9166666666667</v>
      </c>
      <c r="D1243">
        <v>0.90801844300000001</v>
      </c>
      <c r="E1243" s="6">
        <v>150.452046958615</v>
      </c>
      <c r="F1243" s="9">
        <v>96.273413275951256</v>
      </c>
      <c r="G1243" s="9">
        <v>219.08286138796493</v>
      </c>
      <c r="H1243" s="9">
        <f t="shared" si="30"/>
        <v>136.61323342552447</v>
      </c>
    </row>
    <row r="1244" spans="1:8" x14ac:dyDescent="0.25">
      <c r="A1244" s="18"/>
      <c r="B1244" s="5">
        <f>DATE(YEAR(siječanj!B1244),MONTH(siječanj!B1244)+9,DAY(siječanj!B1244))</f>
        <v>45578</v>
      </c>
      <c r="C1244" s="8">
        <v>12.9270833333333</v>
      </c>
      <c r="D1244">
        <v>0.90801844300000001</v>
      </c>
      <c r="E1244" s="6">
        <v>141.02569203122081</v>
      </c>
      <c r="F1244" s="9">
        <v>94.798945692888864</v>
      </c>
      <c r="G1244" s="9">
        <v>216.87141061313045</v>
      </c>
      <c r="H1244" s="9">
        <f t="shared" si="30"/>
        <v>128.05392930118663</v>
      </c>
    </row>
    <row r="1245" spans="1:8" x14ac:dyDescent="0.25">
      <c r="A1245" s="18"/>
      <c r="B1245" s="5">
        <f>DATE(YEAR(siječanj!B1245),MONTH(siječanj!B1245)+9,DAY(siječanj!B1245))</f>
        <v>45578</v>
      </c>
      <c r="C1245" s="8">
        <v>12.9375</v>
      </c>
      <c r="D1245">
        <v>0.90801844300000001</v>
      </c>
      <c r="E1245" s="6">
        <v>131.90261805388371</v>
      </c>
      <c r="F1245" s="9">
        <v>93.048427673892519</v>
      </c>
      <c r="G1245" s="9">
        <v>215.75281676429211</v>
      </c>
      <c r="H1245" s="9">
        <f t="shared" si="30"/>
        <v>119.77000987291117</v>
      </c>
    </row>
    <row r="1246" spans="1:8" x14ac:dyDescent="0.25">
      <c r="A1246" s="18"/>
      <c r="B1246" s="5">
        <f>DATE(YEAR(siječanj!B1246),MONTH(siječanj!B1246)+9,DAY(siječanj!B1246))</f>
        <v>45578</v>
      </c>
      <c r="C1246" s="8">
        <v>12.9479166666667</v>
      </c>
      <c r="D1246">
        <v>0.90801844300000001</v>
      </c>
      <c r="E1246" s="6">
        <v>120.99675909073525</v>
      </c>
      <c r="F1246" s="9">
        <v>90.996248541798508</v>
      </c>
      <c r="G1246" s="9">
        <v>214.62421979673647</v>
      </c>
      <c r="H1246" s="9">
        <f t="shared" si="30"/>
        <v>109.86728879761552</v>
      </c>
    </row>
    <row r="1247" spans="1:8" x14ac:dyDescent="0.25">
      <c r="A1247" s="18"/>
      <c r="B1247" s="5">
        <f>DATE(YEAR(siječanj!B1247),MONTH(siječanj!B1247)+9,DAY(siječanj!B1247))</f>
        <v>45578</v>
      </c>
      <c r="C1247" s="8">
        <v>12.9583333333333</v>
      </c>
      <c r="D1247">
        <v>0.90801844300000001</v>
      </c>
      <c r="E1247" s="6">
        <v>110.32527997045061</v>
      </c>
      <c r="F1247" s="9">
        <v>88.64023483298854</v>
      </c>
      <c r="G1247" s="9">
        <v>209.86430862779713</v>
      </c>
      <c r="H1247" s="9">
        <f t="shared" si="30"/>
        <v>100.17738894230764</v>
      </c>
    </row>
    <row r="1248" spans="1:8" x14ac:dyDescent="0.25">
      <c r="A1248" s="18"/>
      <c r="B1248" s="5">
        <f>DATE(YEAR(siječanj!B1248),MONTH(siječanj!B1248)+9,DAY(siječanj!B1248))</f>
        <v>45578</v>
      </c>
      <c r="C1248" s="8">
        <v>12.96875</v>
      </c>
      <c r="D1248">
        <v>0.90801844300000001</v>
      </c>
      <c r="E1248" s="6">
        <v>100.70291512443784</v>
      </c>
      <c r="F1248" s="9">
        <v>86.340797946965694</v>
      </c>
      <c r="G1248" s="9">
        <v>208.646839063595</v>
      </c>
      <c r="H1248" s="9">
        <f t="shared" si="30"/>
        <v>91.440104196853198</v>
      </c>
    </row>
    <row r="1249" spans="1:8" x14ac:dyDescent="0.25">
      <c r="A1249" s="18"/>
      <c r="B1249" s="5">
        <f>DATE(YEAR(siječanj!B1249),MONTH(siječanj!B1249)+9,DAY(siječanj!B1249))</f>
        <v>45578</v>
      </c>
      <c r="C1249" s="8">
        <v>12.9791666666667</v>
      </c>
      <c r="D1249">
        <v>0.90801844300000001</v>
      </c>
      <c r="E1249" s="6">
        <v>91.935990982992905</v>
      </c>
      <c r="F1249" s="9">
        <v>84.710159092769686</v>
      </c>
      <c r="G1249" s="9">
        <v>207.13251008212552</v>
      </c>
      <c r="H1249" s="9">
        <f t="shared" si="30"/>
        <v>83.479575388039251</v>
      </c>
    </row>
    <row r="1250" spans="1:8" ht="15.75" thickBot="1" x14ac:dyDescent="0.3">
      <c r="A1250" s="18"/>
      <c r="B1250" s="5">
        <f>DATE(YEAR(siječanj!B1250),MONTH(siječanj!B1250)+9,DAY(siječanj!B1250))</f>
        <v>45578</v>
      </c>
      <c r="C1250" s="8">
        <v>12.9895833333333</v>
      </c>
      <c r="D1250">
        <v>0.90801844300000001</v>
      </c>
      <c r="E1250" s="6">
        <v>84.806846445294326</v>
      </c>
      <c r="F1250" s="9">
        <v>83.202212878204065</v>
      </c>
      <c r="G1250" s="9">
        <v>206.44814604987874</v>
      </c>
      <c r="H1250" s="9">
        <f t="shared" si="30"/>
        <v>77.006180664996236</v>
      </c>
    </row>
    <row r="1251" spans="1:8" x14ac:dyDescent="0.25">
      <c r="A1251" s="13">
        <f t="shared" ref="A1251" si="31">A1155+1</f>
        <v>288</v>
      </c>
      <c r="B1251" s="5">
        <f>DATE(YEAR(siječanj!B1251),MONTH(siječanj!B1251)+9,DAY(siječanj!B1251))</f>
        <v>45579</v>
      </c>
      <c r="C1251" s="8">
        <v>13</v>
      </c>
      <c r="D1251">
        <v>0.90751868199999997</v>
      </c>
      <c r="E1251" s="6">
        <v>75.882822300705556</v>
      </c>
      <c r="F1251" s="9">
        <v>84.608607250807978</v>
      </c>
      <c r="G1251" s="9">
        <v>200.56420943697131</v>
      </c>
      <c r="H1251" s="9">
        <f t="shared" si="30"/>
        <v>68.865078880776508</v>
      </c>
    </row>
    <row r="1252" spans="1:8" x14ac:dyDescent="0.25">
      <c r="A1252" s="14"/>
      <c r="B1252" s="5">
        <f>DATE(YEAR(siječanj!B1252),MONTH(siječanj!B1252)+9,DAY(siječanj!B1252))</f>
        <v>45579</v>
      </c>
      <c r="C1252" s="8">
        <v>13.0104166666667</v>
      </c>
      <c r="D1252">
        <v>0.90751868199999997</v>
      </c>
      <c r="E1252" s="6">
        <v>70.306662977550928</v>
      </c>
      <c r="F1252" s="9">
        <v>83.06994870677724</v>
      </c>
      <c r="G1252" s="9">
        <v>198.73907828522576</v>
      </c>
      <c r="H1252" s="9">
        <f t="shared" si="30"/>
        <v>63.804610121205215</v>
      </c>
    </row>
    <row r="1253" spans="1:8" x14ac:dyDescent="0.25">
      <c r="A1253" s="14"/>
      <c r="B1253" s="5">
        <f>DATE(YEAR(siječanj!B1253),MONTH(siječanj!B1253)+9,DAY(siječanj!B1253))</f>
        <v>45579</v>
      </c>
      <c r="C1253" s="8">
        <v>13.0208333333333</v>
      </c>
      <c r="D1253">
        <v>0.90751868199999997</v>
      </c>
      <c r="E1253" s="6">
        <v>66.04286759460237</v>
      </c>
      <c r="F1253" s="9">
        <v>81.768366901315758</v>
      </c>
      <c r="G1253" s="9">
        <v>197.55567170286002</v>
      </c>
      <c r="H1253" s="9">
        <f t="shared" si="30"/>
        <v>59.935136154954051</v>
      </c>
    </row>
    <row r="1254" spans="1:8" x14ac:dyDescent="0.25">
      <c r="A1254" s="14"/>
      <c r="B1254" s="5">
        <f>DATE(YEAR(siječanj!B1254),MONTH(siječanj!B1254)+9,DAY(siječanj!B1254))</f>
        <v>45579</v>
      </c>
      <c r="C1254" s="8">
        <v>13.03125</v>
      </c>
      <c r="D1254">
        <v>0.90751868199999997</v>
      </c>
      <c r="E1254" s="6">
        <v>62.608157796833311</v>
      </c>
      <c r="F1254" s="9">
        <v>80.745648709560427</v>
      </c>
      <c r="G1254" s="9">
        <v>196.8883178193108</v>
      </c>
      <c r="H1254" s="9">
        <f t="shared" si="30"/>
        <v>56.818072846230187</v>
      </c>
    </row>
    <row r="1255" spans="1:8" x14ac:dyDescent="0.25">
      <c r="A1255" s="14"/>
      <c r="B1255" s="5">
        <f>DATE(YEAR(siječanj!B1255),MONTH(siječanj!B1255)+9,DAY(siječanj!B1255))</f>
        <v>45579</v>
      </c>
      <c r="C1255" s="8">
        <v>13.0416666666667</v>
      </c>
      <c r="D1255">
        <v>0.90751868199999997</v>
      </c>
      <c r="E1255" s="6">
        <v>59.367040767160915</v>
      </c>
      <c r="F1255" s="9">
        <v>79.223738308851424</v>
      </c>
      <c r="G1255" s="9">
        <v>195.54756521729695</v>
      </c>
      <c r="H1255" s="9">
        <f t="shared" si="30"/>
        <v>53.87669859125414</v>
      </c>
    </row>
    <row r="1256" spans="1:8" x14ac:dyDescent="0.25">
      <c r="A1256" s="14"/>
      <c r="B1256" s="5">
        <f>DATE(YEAR(siječanj!B1256),MONTH(siječanj!B1256)+9,DAY(siječanj!B1256))</f>
        <v>45579</v>
      </c>
      <c r="C1256" s="8">
        <v>13.0520833333333</v>
      </c>
      <c r="D1256">
        <v>0.90751868199999997</v>
      </c>
      <c r="E1256" s="6">
        <v>57.750268595936831</v>
      </c>
      <c r="F1256" s="9">
        <v>78.612734433119741</v>
      </c>
      <c r="G1256" s="9">
        <v>195.32318268452426</v>
      </c>
      <c r="H1256" s="9">
        <f t="shared" si="30"/>
        <v>52.40944764133058</v>
      </c>
    </row>
    <row r="1257" spans="1:8" x14ac:dyDescent="0.25">
      <c r="A1257" s="14"/>
      <c r="B1257" s="5">
        <f>DATE(YEAR(siječanj!B1257),MONTH(siječanj!B1257)+9,DAY(siječanj!B1257))</f>
        <v>45579</v>
      </c>
      <c r="C1257" s="8">
        <v>13.0625</v>
      </c>
      <c r="D1257">
        <v>0.90751868199999997</v>
      </c>
      <c r="E1257" s="6">
        <v>55.796074824784689</v>
      </c>
      <c r="F1257" s="9">
        <v>78.109831386977092</v>
      </c>
      <c r="G1257" s="9">
        <v>195.2422828034729</v>
      </c>
      <c r="H1257" s="9">
        <f t="shared" si="30"/>
        <v>50.635980285761981</v>
      </c>
    </row>
    <row r="1258" spans="1:8" x14ac:dyDescent="0.25">
      <c r="A1258" s="14"/>
      <c r="B1258" s="5">
        <f>DATE(YEAR(siječanj!B1258),MONTH(siječanj!B1258)+9,DAY(siječanj!B1258))</f>
        <v>45579</v>
      </c>
      <c r="C1258" s="8">
        <v>13.0729166666667</v>
      </c>
      <c r="D1258">
        <v>0.90751868199999997</v>
      </c>
      <c r="E1258" s="6">
        <v>54.596302997475966</v>
      </c>
      <c r="F1258" s="9">
        <v>77.715323158709637</v>
      </c>
      <c r="G1258" s="9">
        <v>195.34078153942704</v>
      </c>
      <c r="H1258" s="9">
        <f t="shared" si="30"/>
        <v>49.547164938342036</v>
      </c>
    </row>
    <row r="1259" spans="1:8" x14ac:dyDescent="0.25">
      <c r="A1259" s="14"/>
      <c r="B1259" s="5">
        <f>DATE(YEAR(siječanj!B1259),MONTH(siječanj!B1259)+9,DAY(siječanj!B1259))</f>
        <v>45579</v>
      </c>
      <c r="C1259" s="8">
        <v>13.0833333333333</v>
      </c>
      <c r="D1259">
        <v>0.90751868199999997</v>
      </c>
      <c r="E1259" s="6">
        <v>53.48487294700881</v>
      </c>
      <c r="F1259" s="9">
        <v>77.254810995500065</v>
      </c>
      <c r="G1259" s="9">
        <v>194.99276262544348</v>
      </c>
      <c r="H1259" s="9">
        <f t="shared" si="30"/>
        <v>48.53852140380689</v>
      </c>
    </row>
    <row r="1260" spans="1:8" x14ac:dyDescent="0.25">
      <c r="A1260" s="14"/>
      <c r="B1260" s="5">
        <f>DATE(YEAR(siječanj!B1260),MONTH(siječanj!B1260)+9,DAY(siječanj!B1260))</f>
        <v>45579</v>
      </c>
      <c r="C1260" s="8">
        <v>13.09375</v>
      </c>
      <c r="D1260">
        <v>0.90751868199999997</v>
      </c>
      <c r="E1260" s="6">
        <v>52.509732544254298</v>
      </c>
      <c r="F1260" s="9">
        <v>76.661426226905022</v>
      </c>
      <c r="G1260" s="9">
        <v>194.99718844349727</v>
      </c>
      <c r="H1260" s="9">
        <f t="shared" si="30"/>
        <v>47.653563270734168</v>
      </c>
    </row>
    <row r="1261" spans="1:8" x14ac:dyDescent="0.25">
      <c r="A1261" s="14"/>
      <c r="B1261" s="5">
        <f>DATE(YEAR(siječanj!B1261),MONTH(siječanj!B1261)+9,DAY(siječanj!B1261))</f>
        <v>45579</v>
      </c>
      <c r="C1261" s="8">
        <v>13.1041666666667</v>
      </c>
      <c r="D1261">
        <v>0.90751868199999997</v>
      </c>
      <c r="E1261" s="6">
        <v>52.606443199768016</v>
      </c>
      <c r="F1261" s="9">
        <v>76.370957304303232</v>
      </c>
      <c r="G1261" s="9">
        <v>194.80099220242971</v>
      </c>
      <c r="H1261" s="9">
        <f t="shared" si="30"/>
        <v>47.741329997361333</v>
      </c>
    </row>
    <row r="1262" spans="1:8" x14ac:dyDescent="0.25">
      <c r="A1262" s="14"/>
      <c r="B1262" s="5">
        <f>DATE(YEAR(siječanj!B1262),MONTH(siječanj!B1262)+9,DAY(siječanj!B1262))</f>
        <v>45579</v>
      </c>
      <c r="C1262" s="8">
        <v>13.1145833333333</v>
      </c>
      <c r="D1262">
        <v>0.90751868199999997</v>
      </c>
      <c r="E1262" s="6">
        <v>52.125630279150712</v>
      </c>
      <c r="F1262" s="9">
        <v>76.229863255597849</v>
      </c>
      <c r="G1262" s="9">
        <v>194.69186504064214</v>
      </c>
      <c r="H1262" s="9">
        <f t="shared" si="30"/>
        <v>47.304983289354148</v>
      </c>
    </row>
    <row r="1263" spans="1:8" x14ac:dyDescent="0.25">
      <c r="A1263" s="14"/>
      <c r="B1263" s="5">
        <f>DATE(YEAR(siječanj!B1263),MONTH(siječanj!B1263)+9,DAY(siječanj!B1263))</f>
        <v>45579</v>
      </c>
      <c r="C1263" s="8">
        <v>13.125</v>
      </c>
      <c r="D1263">
        <v>0.90751868199999997</v>
      </c>
      <c r="E1263" s="6">
        <v>52.446077629225201</v>
      </c>
      <c r="F1263" s="9">
        <v>76.187621980917243</v>
      </c>
      <c r="G1263" s="9">
        <v>194.55203739378481</v>
      </c>
      <c r="H1263" s="9">
        <f t="shared" si="30"/>
        <v>47.595795246144135</v>
      </c>
    </row>
    <row r="1264" spans="1:8" x14ac:dyDescent="0.25">
      <c r="A1264" s="14"/>
      <c r="B1264" s="5">
        <f>DATE(YEAR(siječanj!B1264),MONTH(siječanj!B1264)+9,DAY(siječanj!B1264))</f>
        <v>45579</v>
      </c>
      <c r="C1264" s="8">
        <v>13.1354166666667</v>
      </c>
      <c r="D1264">
        <v>0.90751868199999997</v>
      </c>
      <c r="E1264" s="6">
        <v>52.915666024120803</v>
      </c>
      <c r="F1264" s="9">
        <v>76.109409085752773</v>
      </c>
      <c r="G1264" s="9">
        <v>194.8325530582317</v>
      </c>
      <c r="H1264" s="9">
        <f t="shared" si="30"/>
        <v>48.021955487362291</v>
      </c>
    </row>
    <row r="1265" spans="1:8" x14ac:dyDescent="0.25">
      <c r="A1265" s="14"/>
      <c r="B1265" s="5">
        <f>DATE(YEAR(siječanj!B1265),MONTH(siječanj!B1265)+9,DAY(siječanj!B1265))</f>
        <v>45579</v>
      </c>
      <c r="C1265" s="8">
        <v>13.1458333333333</v>
      </c>
      <c r="D1265">
        <v>0.90751868199999997</v>
      </c>
      <c r="E1265" s="6">
        <v>53.420141005677031</v>
      </c>
      <c r="F1265" s="9">
        <v>76.006440614348506</v>
      </c>
      <c r="G1265" s="9">
        <v>194.88527103569803</v>
      </c>
      <c r="H1265" s="9">
        <f t="shared" si="30"/>
        <v>48.479775957726169</v>
      </c>
    </row>
    <row r="1266" spans="1:8" x14ac:dyDescent="0.25">
      <c r="A1266" s="14"/>
      <c r="B1266" s="5">
        <f>DATE(YEAR(siječanj!B1266),MONTH(siječanj!B1266)+9,DAY(siječanj!B1266))</f>
        <v>45579</v>
      </c>
      <c r="C1266" s="8">
        <v>13.15625</v>
      </c>
      <c r="D1266">
        <v>0.90751868199999997</v>
      </c>
      <c r="E1266" s="6">
        <v>54.084333174146465</v>
      </c>
      <c r="F1266" s="9">
        <v>76.036400506094594</v>
      </c>
      <c r="G1266" s="9">
        <v>194.88429597546286</v>
      </c>
      <c r="H1266" s="9">
        <f t="shared" si="30"/>
        <v>49.082542759050277</v>
      </c>
    </row>
    <row r="1267" spans="1:8" x14ac:dyDescent="0.25">
      <c r="A1267" s="14"/>
      <c r="B1267" s="5">
        <f>DATE(YEAR(siječanj!B1267),MONTH(siječanj!B1267)+9,DAY(siječanj!B1267))</f>
        <v>45579</v>
      </c>
      <c r="C1267" s="8">
        <v>13.1666666666667</v>
      </c>
      <c r="D1267">
        <v>0.90751868199999997</v>
      </c>
      <c r="E1267" s="6">
        <v>56.766099106255098</v>
      </c>
      <c r="F1267" s="9">
        <v>76.295883984212381</v>
      </c>
      <c r="G1267" s="9">
        <v>196.71448194238852</v>
      </c>
      <c r="H1267" s="9">
        <f t="shared" si="30"/>
        <v>51.516295443190003</v>
      </c>
    </row>
    <row r="1268" spans="1:8" x14ac:dyDescent="0.25">
      <c r="A1268" s="14"/>
      <c r="B1268" s="5">
        <f>DATE(YEAR(siječanj!B1268),MONTH(siječanj!B1268)+9,DAY(siječanj!B1268))</f>
        <v>45579</v>
      </c>
      <c r="C1268" s="8">
        <v>13.1770833333333</v>
      </c>
      <c r="D1268">
        <v>0.90751868199999997</v>
      </c>
      <c r="E1268" s="6">
        <v>59.054027164961461</v>
      </c>
      <c r="F1268" s="9">
        <v>76.524609296833475</v>
      </c>
      <c r="G1268" s="9">
        <v>198.22399087310399</v>
      </c>
      <c r="H1268" s="9">
        <f t="shared" si="30"/>
        <v>53.592632899538017</v>
      </c>
    </row>
    <row r="1269" spans="1:8" x14ac:dyDescent="0.25">
      <c r="A1269" s="14"/>
      <c r="B1269" s="5">
        <f>DATE(YEAR(siječanj!B1269),MONTH(siječanj!B1269)+9,DAY(siječanj!B1269))</f>
        <v>45579</v>
      </c>
      <c r="C1269" s="8">
        <v>13.1875</v>
      </c>
      <c r="D1269">
        <v>0.90751868199999997</v>
      </c>
      <c r="E1269" s="6">
        <v>62.844052177141997</v>
      </c>
      <c r="F1269" s="9">
        <v>76.979526156949461</v>
      </c>
      <c r="G1269" s="9">
        <v>203.87486026515521</v>
      </c>
      <c r="H1269" s="9">
        <f t="shared" si="30"/>
        <v>57.032151403339135</v>
      </c>
    </row>
    <row r="1270" spans="1:8" x14ac:dyDescent="0.25">
      <c r="A1270" s="14"/>
      <c r="B1270" s="5">
        <f>DATE(YEAR(siječanj!B1270),MONTH(siječanj!B1270)+9,DAY(siječanj!B1270))</f>
        <v>45579</v>
      </c>
      <c r="C1270" s="8">
        <v>13.1979166666667</v>
      </c>
      <c r="D1270">
        <v>0.90751868199999997</v>
      </c>
      <c r="E1270" s="6">
        <v>67.415123262783595</v>
      </c>
      <c r="F1270" s="9">
        <v>77.573066752208689</v>
      </c>
      <c r="G1270" s="9">
        <v>206.52957509832365</v>
      </c>
      <c r="H1270" s="9">
        <f t="shared" si="30"/>
        <v>61.180483810308907</v>
      </c>
    </row>
    <row r="1271" spans="1:8" x14ac:dyDescent="0.25">
      <c r="A1271" s="14"/>
      <c r="B1271" s="5">
        <f>DATE(YEAR(siječanj!B1271),MONTH(siječanj!B1271)+9,DAY(siječanj!B1271))</f>
        <v>45579</v>
      </c>
      <c r="C1271" s="8">
        <v>13.2083333333333</v>
      </c>
      <c r="D1271">
        <v>0.90751868199999997</v>
      </c>
      <c r="E1271" s="6">
        <v>73.503996375286491</v>
      </c>
      <c r="F1271" s="9">
        <v>78.471821272862044</v>
      </c>
      <c r="G1271" s="9">
        <v>211.40854294702601</v>
      </c>
      <c r="H1271" s="9">
        <f t="shared" si="30"/>
        <v>66.706249912232778</v>
      </c>
    </row>
    <row r="1272" spans="1:8" x14ac:dyDescent="0.25">
      <c r="A1272" s="14"/>
      <c r="B1272" s="5">
        <f>DATE(YEAR(siječanj!B1272),MONTH(siječanj!B1272)+9,DAY(siječanj!B1272))</f>
        <v>45579</v>
      </c>
      <c r="C1272" s="8">
        <v>13.21875</v>
      </c>
      <c r="D1272">
        <v>0.90751868199999997</v>
      </c>
      <c r="E1272" s="6">
        <v>79.708442391689104</v>
      </c>
      <c r="F1272" s="9">
        <v>79.802652199669808</v>
      </c>
      <c r="G1272" s="9">
        <v>212.32853785957485</v>
      </c>
      <c r="H1272" s="9">
        <f t="shared" si="30"/>
        <v>72.336900583578625</v>
      </c>
    </row>
    <row r="1273" spans="1:8" x14ac:dyDescent="0.25">
      <c r="A1273" s="14"/>
      <c r="B1273" s="5">
        <f>DATE(YEAR(siječanj!B1273),MONTH(siječanj!B1273)+9,DAY(siječanj!B1273))</f>
        <v>45579</v>
      </c>
      <c r="C1273" s="8">
        <v>13.2291666666667</v>
      </c>
      <c r="D1273">
        <v>0.90751868199999997</v>
      </c>
      <c r="E1273" s="6">
        <v>84.572949441303606</v>
      </c>
      <c r="F1273" s="9">
        <v>81.920873200997761</v>
      </c>
      <c r="G1273" s="9">
        <v>213.10343080435072</v>
      </c>
      <c r="H1273" s="9">
        <f t="shared" si="30"/>
        <v>76.751531609824482</v>
      </c>
    </row>
    <row r="1274" spans="1:8" x14ac:dyDescent="0.25">
      <c r="A1274" s="14"/>
      <c r="B1274" s="5">
        <f>DATE(YEAR(siječanj!B1274),MONTH(siječanj!B1274)+9,DAY(siječanj!B1274))</f>
        <v>45579</v>
      </c>
      <c r="C1274" s="8">
        <v>13.2395833333333</v>
      </c>
      <c r="D1274">
        <v>0.90751868199999997</v>
      </c>
      <c r="E1274" s="6">
        <v>90.12368976125245</v>
      </c>
      <c r="F1274" s="9">
        <v>84.811598042833396</v>
      </c>
      <c r="G1274" s="9">
        <v>213.08366631244223</v>
      </c>
      <c r="H1274" s="9">
        <f t="shared" si="30"/>
        <v>81.788932149108717</v>
      </c>
    </row>
    <row r="1275" spans="1:8" x14ac:dyDescent="0.25">
      <c r="A1275" s="14"/>
      <c r="B1275" s="5">
        <f>DATE(YEAR(siječanj!B1275),MONTH(siječanj!B1275)+9,DAY(siječanj!B1275))</f>
        <v>45579</v>
      </c>
      <c r="C1275" s="8">
        <v>13.25</v>
      </c>
      <c r="D1275">
        <v>0.90751868199999997</v>
      </c>
      <c r="E1275" s="6">
        <v>95.144755837395792</v>
      </c>
      <c r="F1275" s="9">
        <v>88.980384755866311</v>
      </c>
      <c r="G1275" s="9">
        <v>212.77293923885807</v>
      </c>
      <c r="H1275" s="9">
        <f t="shared" si="30"/>
        <v>86.345643416765228</v>
      </c>
    </row>
    <row r="1276" spans="1:8" x14ac:dyDescent="0.25">
      <c r="A1276" s="14"/>
      <c r="B1276" s="5">
        <f>DATE(YEAR(siječanj!B1276),MONTH(siječanj!B1276)+9,DAY(siječanj!B1276))</f>
        <v>45579</v>
      </c>
      <c r="C1276" s="8">
        <v>13.2604166666667</v>
      </c>
      <c r="D1276">
        <v>0.90751868199999997</v>
      </c>
      <c r="E1276" s="6">
        <v>98.183371229069849</v>
      </c>
      <c r="F1276" s="9">
        <v>92.201407051240196</v>
      </c>
      <c r="G1276" s="9">
        <v>212.1338682853866</v>
      </c>
      <c r="H1276" s="9">
        <f t="shared" si="30"/>
        <v>89.103243652122188</v>
      </c>
    </row>
    <row r="1277" spans="1:8" x14ac:dyDescent="0.25">
      <c r="A1277" s="14"/>
      <c r="B1277" s="5">
        <f>DATE(YEAR(siječanj!B1277),MONTH(siječanj!B1277)+9,DAY(siječanj!B1277))</f>
        <v>45579</v>
      </c>
      <c r="C1277" s="8">
        <v>13.2708333333333</v>
      </c>
      <c r="D1277">
        <v>0.90751868199999997</v>
      </c>
      <c r="E1277" s="6">
        <v>100.34312724544461</v>
      </c>
      <c r="F1277" s="9">
        <v>96.732048775976651</v>
      </c>
      <c r="G1277" s="9">
        <v>205.72023690661163</v>
      </c>
      <c r="H1277" s="9">
        <f t="shared" si="30"/>
        <v>91.06326258554418</v>
      </c>
    </row>
    <row r="1278" spans="1:8" x14ac:dyDescent="0.25">
      <c r="A1278" s="14"/>
      <c r="B1278" s="5">
        <f>DATE(YEAR(siječanj!B1278),MONTH(siječanj!B1278)+9,DAY(siječanj!B1278))</f>
        <v>45579</v>
      </c>
      <c r="C1278" s="8">
        <v>13.28125</v>
      </c>
      <c r="D1278">
        <v>0.90751868199999997</v>
      </c>
      <c r="E1278" s="6">
        <v>101.29028959896584</v>
      </c>
      <c r="F1278" s="9">
        <v>103.53493643094117</v>
      </c>
      <c r="G1278" s="9">
        <v>174.49657731874339</v>
      </c>
      <c r="H1278" s="9">
        <f t="shared" si="30"/>
        <v>91.922830116251788</v>
      </c>
    </row>
    <row r="1279" spans="1:8" x14ac:dyDescent="0.25">
      <c r="A1279" s="14"/>
      <c r="B1279" s="5">
        <f>DATE(YEAR(siječanj!B1279),MONTH(siječanj!B1279)+9,DAY(siječanj!B1279))</f>
        <v>45579</v>
      </c>
      <c r="C1279" s="8">
        <v>13.2916666666667</v>
      </c>
      <c r="D1279">
        <v>0.90751868199999997</v>
      </c>
      <c r="E1279" s="6">
        <v>99.24014884602785</v>
      </c>
      <c r="F1279" s="9">
        <v>111.82549967446309</v>
      </c>
      <c r="G1279" s="9">
        <v>102.33764413962398</v>
      </c>
      <c r="H1279" s="9">
        <f t="shared" si="30"/>
        <v>90.062289082231018</v>
      </c>
    </row>
    <row r="1280" spans="1:8" x14ac:dyDescent="0.25">
      <c r="A1280" s="14"/>
      <c r="B1280" s="5">
        <f>DATE(YEAR(siječanj!B1280),MONTH(siječanj!B1280)+9,DAY(siječanj!B1280))</f>
        <v>45579</v>
      </c>
      <c r="C1280" s="8">
        <v>13.3020833333333</v>
      </c>
      <c r="D1280">
        <v>0.90751868199999997</v>
      </c>
      <c r="E1280" s="6">
        <v>96.607030408463586</v>
      </c>
      <c r="F1280" s="9">
        <v>115.24707268879287</v>
      </c>
      <c r="G1280" s="9">
        <v>41.653435732420476</v>
      </c>
      <c r="H1280" s="9">
        <f t="shared" si="30"/>
        <v>87.672684908222791</v>
      </c>
    </row>
    <row r="1281" spans="1:8" x14ac:dyDescent="0.25">
      <c r="A1281" s="14"/>
      <c r="B1281" s="5">
        <f>DATE(YEAR(siječanj!B1281),MONTH(siječanj!B1281)+9,DAY(siječanj!B1281))</f>
        <v>45579</v>
      </c>
      <c r="C1281" s="8">
        <v>13.3125</v>
      </c>
      <c r="D1281">
        <v>0.90751868199999997</v>
      </c>
      <c r="E1281" s="6">
        <v>96.406753770823386</v>
      </c>
      <c r="F1281" s="9">
        <v>119.20490925074988</v>
      </c>
      <c r="G1281" s="9">
        <v>11.807120621969494</v>
      </c>
      <c r="H1281" s="9">
        <f t="shared" si="30"/>
        <v>87.490930117996172</v>
      </c>
    </row>
    <row r="1282" spans="1:8" x14ac:dyDescent="0.25">
      <c r="A1282" s="14"/>
      <c r="B1282" s="5">
        <f>DATE(YEAR(siječanj!B1282),MONTH(siječanj!B1282)+9,DAY(siječanj!B1282))</f>
        <v>45579</v>
      </c>
      <c r="C1282" s="8">
        <v>13.3229166666667</v>
      </c>
      <c r="D1282">
        <v>0.90751868199999997</v>
      </c>
      <c r="E1282" s="6">
        <v>95.491089263381909</v>
      </c>
      <c r="F1282" s="9">
        <v>125.09406794466079</v>
      </c>
      <c r="G1282" s="9">
        <v>4.6704333707453083</v>
      </c>
      <c r="H1282" s="9">
        <f t="shared" si="30"/>
        <v>86.659947471048696</v>
      </c>
    </row>
    <row r="1283" spans="1:8" x14ac:dyDescent="0.25">
      <c r="A1283" s="14"/>
      <c r="B1283" s="5">
        <f>DATE(YEAR(siječanj!B1283),MONTH(siječanj!B1283)+9,DAY(siječanj!B1283))</f>
        <v>45579</v>
      </c>
      <c r="C1283" s="8">
        <v>13.3333333333333</v>
      </c>
      <c r="D1283">
        <v>0.90751868199999997</v>
      </c>
      <c r="E1283" s="6">
        <v>96.902095214594127</v>
      </c>
      <c r="F1283" s="9">
        <v>133.14418174351226</v>
      </c>
      <c r="G1283" s="9">
        <v>2.4098500885588647</v>
      </c>
      <c r="H1283" s="9">
        <f t="shared" si="30"/>
        <v>87.940461732186961</v>
      </c>
    </row>
    <row r="1284" spans="1:8" x14ac:dyDescent="0.25">
      <c r="A1284" s="14"/>
      <c r="B1284" s="5">
        <f>DATE(YEAR(siječanj!B1284),MONTH(siječanj!B1284)+9,DAY(siječanj!B1284))</f>
        <v>45579</v>
      </c>
      <c r="C1284" s="8">
        <v>13.34375</v>
      </c>
      <c r="D1284">
        <v>0.90751868199999997</v>
      </c>
      <c r="E1284" s="6">
        <v>97.750764350312934</v>
      </c>
      <c r="F1284" s="9">
        <v>136.69384314698135</v>
      </c>
      <c r="G1284" s="9">
        <v>1.781219856091051</v>
      </c>
      <c r="H1284" s="9">
        <f t="shared" ref="H1284:H1347" si="32">D1284*E1284</f>
        <v>88.710644827688583</v>
      </c>
    </row>
    <row r="1285" spans="1:8" x14ac:dyDescent="0.25">
      <c r="A1285" s="14"/>
      <c r="B1285" s="5">
        <f>DATE(YEAR(siječanj!B1285),MONTH(siječanj!B1285)+9,DAY(siječanj!B1285))</f>
        <v>45579</v>
      </c>
      <c r="C1285" s="8">
        <v>13.3541666666667</v>
      </c>
      <c r="D1285">
        <v>0.90751868199999997</v>
      </c>
      <c r="E1285" s="6">
        <v>97.164071762520024</v>
      </c>
      <c r="F1285" s="9">
        <v>139.25959685245809</v>
      </c>
      <c r="G1285" s="9">
        <v>1.5607671910505148</v>
      </c>
      <c r="H1285" s="9">
        <f t="shared" si="32"/>
        <v>88.178210343675588</v>
      </c>
    </row>
    <row r="1286" spans="1:8" x14ac:dyDescent="0.25">
      <c r="A1286" s="14"/>
      <c r="B1286" s="5">
        <f>DATE(YEAR(siječanj!B1286),MONTH(siječanj!B1286)+9,DAY(siječanj!B1286))</f>
        <v>45579</v>
      </c>
      <c r="C1286" s="8">
        <v>13.3645833333333</v>
      </c>
      <c r="D1286">
        <v>0.90751868199999997</v>
      </c>
      <c r="E1286" s="6">
        <v>97.415222865833641</v>
      </c>
      <c r="F1286" s="9">
        <v>142.27101511455885</v>
      </c>
      <c r="G1286" s="9">
        <v>1.493763091173985</v>
      </c>
      <c r="H1286" s="9">
        <f t="shared" si="32"/>
        <v>88.4061346619376</v>
      </c>
    </row>
    <row r="1287" spans="1:8" x14ac:dyDescent="0.25">
      <c r="A1287" s="14"/>
      <c r="B1287" s="5">
        <f>DATE(YEAR(siječanj!B1287),MONTH(siječanj!B1287)+9,DAY(siječanj!B1287))</f>
        <v>45579</v>
      </c>
      <c r="C1287" s="8">
        <v>13.375</v>
      </c>
      <c r="D1287">
        <v>0.90751868199999997</v>
      </c>
      <c r="E1287" s="6">
        <v>97.73241647313462</v>
      </c>
      <c r="F1287" s="9">
        <v>145.62827470085651</v>
      </c>
      <c r="G1287" s="9">
        <v>1.4005633393652135</v>
      </c>
      <c r="H1287" s="9">
        <f t="shared" si="32"/>
        <v>88.693993786374222</v>
      </c>
    </row>
    <row r="1288" spans="1:8" x14ac:dyDescent="0.25">
      <c r="A1288" s="14"/>
      <c r="B1288" s="5">
        <f>DATE(YEAR(siječanj!B1288),MONTH(siječanj!B1288)+9,DAY(siječanj!B1288))</f>
        <v>45579</v>
      </c>
      <c r="C1288" s="8">
        <v>13.3854166666667</v>
      </c>
      <c r="D1288">
        <v>0.90751868199999997</v>
      </c>
      <c r="E1288" s="6">
        <v>98.798778934416632</v>
      </c>
      <c r="F1288" s="9">
        <v>147.21780331836453</v>
      </c>
      <c r="G1288" s="9">
        <v>1.3114267504208761</v>
      </c>
      <c r="H1288" s="9">
        <f t="shared" si="32"/>
        <v>89.66173764177114</v>
      </c>
    </row>
    <row r="1289" spans="1:8" x14ac:dyDescent="0.25">
      <c r="A1289" s="14"/>
      <c r="B1289" s="5">
        <f>DATE(YEAR(siječanj!B1289),MONTH(siječanj!B1289)+9,DAY(siječanj!B1289))</f>
        <v>45579</v>
      </c>
      <c r="C1289" s="8">
        <v>13.3958333333333</v>
      </c>
      <c r="D1289">
        <v>0.90751868199999997</v>
      </c>
      <c r="E1289" s="6">
        <v>98.227394309672349</v>
      </c>
      <c r="F1289" s="9">
        <v>148.12043726645814</v>
      </c>
      <c r="G1289" s="9">
        <v>1.3053161924363685</v>
      </c>
      <c r="H1289" s="9">
        <f t="shared" si="32"/>
        <v>89.143195420208144</v>
      </c>
    </row>
    <row r="1290" spans="1:8" x14ac:dyDescent="0.25">
      <c r="A1290" s="14"/>
      <c r="B1290" s="5">
        <f>DATE(YEAR(siječanj!B1290),MONTH(siječanj!B1290)+9,DAY(siječanj!B1290))</f>
        <v>45579</v>
      </c>
      <c r="C1290" s="8">
        <v>13.40625</v>
      </c>
      <c r="D1290">
        <v>0.90751868199999997</v>
      </c>
      <c r="E1290" s="6">
        <v>98.05701328136152</v>
      </c>
      <c r="F1290" s="9">
        <v>148.83559035927271</v>
      </c>
      <c r="G1290" s="9">
        <v>1.2751385977537826</v>
      </c>
      <c r="H1290" s="9">
        <f t="shared" si="32"/>
        <v>88.988571453957704</v>
      </c>
    </row>
    <row r="1291" spans="1:8" x14ac:dyDescent="0.25">
      <c r="A1291" s="14"/>
      <c r="B1291" s="5">
        <f>DATE(YEAR(siječanj!B1291),MONTH(siječanj!B1291)+9,DAY(siječanj!B1291))</f>
        <v>45579</v>
      </c>
      <c r="C1291" s="8">
        <v>13.4166666666667</v>
      </c>
      <c r="D1291">
        <v>0.90751868199999997</v>
      </c>
      <c r="E1291" s="6">
        <v>98.839145249594381</v>
      </c>
      <c r="F1291" s="9">
        <v>148.89508580547906</v>
      </c>
      <c r="G1291" s="9">
        <v>1.286406633980278</v>
      </c>
      <c r="H1291" s="9">
        <f t="shared" si="32"/>
        <v>89.698370826918449</v>
      </c>
    </row>
    <row r="1292" spans="1:8" x14ac:dyDescent="0.25">
      <c r="A1292" s="14"/>
      <c r="B1292" s="5">
        <f>DATE(YEAR(siječanj!B1292),MONTH(siječanj!B1292)+9,DAY(siječanj!B1292))</f>
        <v>45579</v>
      </c>
      <c r="C1292" s="8">
        <v>13.4270833333333</v>
      </c>
      <c r="D1292">
        <v>0.90751868199999997</v>
      </c>
      <c r="E1292" s="6">
        <v>98.881333542479027</v>
      </c>
      <c r="F1292" s="9">
        <v>148.69854181316876</v>
      </c>
      <c r="G1292" s="9">
        <v>1.2951248622608738</v>
      </c>
      <c r="H1292" s="9">
        <f t="shared" si="32"/>
        <v>89.736657490872958</v>
      </c>
    </row>
    <row r="1293" spans="1:8" x14ac:dyDescent="0.25">
      <c r="A1293" s="14"/>
      <c r="B1293" s="5">
        <f>DATE(YEAR(siječanj!B1293),MONTH(siječanj!B1293)+9,DAY(siječanj!B1293))</f>
        <v>45579</v>
      </c>
      <c r="C1293" s="8">
        <v>13.4375</v>
      </c>
      <c r="D1293">
        <v>0.90751868199999997</v>
      </c>
      <c r="E1293" s="6">
        <v>98.935468648624152</v>
      </c>
      <c r="F1293" s="9">
        <v>148.47358562049351</v>
      </c>
      <c r="G1293" s="9">
        <v>1.283302300293012</v>
      </c>
      <c r="H1293" s="9">
        <f t="shared" si="32"/>
        <v>89.785786111051706</v>
      </c>
    </row>
    <row r="1294" spans="1:8" x14ac:dyDescent="0.25">
      <c r="A1294" s="14"/>
      <c r="B1294" s="5">
        <f>DATE(YEAR(siječanj!B1294),MONTH(siječanj!B1294)+9,DAY(siječanj!B1294))</f>
        <v>45579</v>
      </c>
      <c r="C1294" s="8">
        <v>13.4479166666667</v>
      </c>
      <c r="D1294">
        <v>0.90751868199999997</v>
      </c>
      <c r="E1294" s="6">
        <v>100.66839313039567</v>
      </c>
      <c r="F1294" s="9">
        <v>148.68738144747422</v>
      </c>
      <c r="G1294" s="9">
        <v>1.2440057681633212</v>
      </c>
      <c r="H1294" s="9">
        <f t="shared" si="32"/>
        <v>91.358447452754532</v>
      </c>
    </row>
    <row r="1295" spans="1:8" x14ac:dyDescent="0.25">
      <c r="A1295" s="14"/>
      <c r="B1295" s="5">
        <f>DATE(YEAR(siječanj!B1295),MONTH(siječanj!B1295)+9,DAY(siječanj!B1295))</f>
        <v>45579</v>
      </c>
      <c r="C1295" s="8">
        <v>13.4583333333333</v>
      </c>
      <c r="D1295">
        <v>0.90751868199999997</v>
      </c>
      <c r="E1295" s="6">
        <v>101.27985239622294</v>
      </c>
      <c r="F1295" s="9">
        <v>148.75749849539224</v>
      </c>
      <c r="G1295" s="9">
        <v>1.2032181627922689</v>
      </c>
      <c r="H1295" s="9">
        <f t="shared" si="32"/>
        <v>91.913358159774774</v>
      </c>
    </row>
    <row r="1296" spans="1:8" x14ac:dyDescent="0.25">
      <c r="A1296" s="14"/>
      <c r="B1296" s="5">
        <f>DATE(YEAR(siječanj!B1296),MONTH(siječanj!B1296)+9,DAY(siječanj!B1296))</f>
        <v>45579</v>
      </c>
      <c r="C1296" s="8">
        <v>13.46875</v>
      </c>
      <c r="D1296">
        <v>0.90751868199999997</v>
      </c>
      <c r="E1296" s="6">
        <v>102.24708310992749</v>
      </c>
      <c r="F1296" s="9">
        <v>148.78743450368441</v>
      </c>
      <c r="G1296" s="9">
        <v>1.116477209182865</v>
      </c>
      <c r="H1296" s="9">
        <f t="shared" si="32"/>
        <v>92.791138102265847</v>
      </c>
    </row>
    <row r="1297" spans="1:8" x14ac:dyDescent="0.25">
      <c r="A1297" s="14"/>
      <c r="B1297" s="5">
        <f>DATE(YEAR(siječanj!B1297),MONTH(siječanj!B1297)+9,DAY(siječanj!B1297))</f>
        <v>45579</v>
      </c>
      <c r="C1297" s="8">
        <v>13.4791666666667</v>
      </c>
      <c r="D1297">
        <v>0.90751868199999997</v>
      </c>
      <c r="E1297" s="6">
        <v>102.77881089702187</v>
      </c>
      <c r="F1297" s="9">
        <v>148.59156631806093</v>
      </c>
      <c r="G1297" s="9">
        <v>1.0754570853054306</v>
      </c>
      <c r="H1297" s="9">
        <f t="shared" si="32"/>
        <v>93.273691002792518</v>
      </c>
    </row>
    <row r="1298" spans="1:8" x14ac:dyDescent="0.25">
      <c r="A1298" s="14"/>
      <c r="B1298" s="5">
        <f>DATE(YEAR(siječanj!B1298),MONTH(siječanj!B1298)+9,DAY(siječanj!B1298))</f>
        <v>45579</v>
      </c>
      <c r="C1298" s="8">
        <v>13.4895833333333</v>
      </c>
      <c r="D1298">
        <v>0.90751868199999997</v>
      </c>
      <c r="E1298" s="6">
        <v>102.62201242182736</v>
      </c>
      <c r="F1298" s="9">
        <v>148.39584398785868</v>
      </c>
      <c r="G1298" s="9">
        <v>1.0575886542219255</v>
      </c>
      <c r="H1298" s="9">
        <f t="shared" si="32"/>
        <v>93.1313934572444</v>
      </c>
    </row>
    <row r="1299" spans="1:8" x14ac:dyDescent="0.25">
      <c r="A1299" s="14"/>
      <c r="B1299" s="5">
        <f>DATE(YEAR(siječanj!B1299),MONTH(siječanj!B1299)+9,DAY(siječanj!B1299))</f>
        <v>45579</v>
      </c>
      <c r="C1299" s="8">
        <v>13.5</v>
      </c>
      <c r="D1299">
        <v>0.90751868199999997</v>
      </c>
      <c r="E1299" s="6">
        <v>101.06865177542493</v>
      </c>
      <c r="F1299" s="9">
        <v>148.39272022616649</v>
      </c>
      <c r="G1299" s="9">
        <v>1.0878190778814705</v>
      </c>
      <c r="H1299" s="9">
        <f t="shared" si="32"/>
        <v>91.721689650750591</v>
      </c>
    </row>
    <row r="1300" spans="1:8" x14ac:dyDescent="0.25">
      <c r="A1300" s="14"/>
      <c r="B1300" s="5">
        <f>DATE(YEAR(siječanj!B1300),MONTH(siječanj!B1300)+9,DAY(siječanj!B1300))</f>
        <v>45579</v>
      </c>
      <c r="C1300" s="8">
        <v>13.5104166666667</v>
      </c>
      <c r="D1300">
        <v>0.90751868199999997</v>
      </c>
      <c r="E1300" s="6">
        <v>100.18471372348881</v>
      </c>
      <c r="F1300" s="9">
        <v>147.77713519305638</v>
      </c>
      <c r="G1300" s="9">
        <v>1.0976686373273725</v>
      </c>
      <c r="H1300" s="9">
        <f t="shared" si="32"/>
        <v>90.919499354887876</v>
      </c>
    </row>
    <row r="1301" spans="1:8" x14ac:dyDescent="0.25">
      <c r="A1301" s="14"/>
      <c r="B1301" s="5">
        <f>DATE(YEAR(siječanj!B1301),MONTH(siječanj!B1301)+9,DAY(siječanj!B1301))</f>
        <v>45579</v>
      </c>
      <c r="C1301" s="8">
        <v>13.5208333333333</v>
      </c>
      <c r="D1301">
        <v>0.90751868199999997</v>
      </c>
      <c r="E1301" s="6">
        <v>100.20590443770575</v>
      </c>
      <c r="F1301" s="9">
        <v>147.37371741658572</v>
      </c>
      <c r="G1301" s="9">
        <v>1.0781678973674722</v>
      </c>
      <c r="H1301" s="9">
        <f t="shared" si="32"/>
        <v>90.938730323924673</v>
      </c>
    </row>
    <row r="1302" spans="1:8" x14ac:dyDescent="0.25">
      <c r="A1302" s="14"/>
      <c r="B1302" s="5">
        <f>DATE(YEAR(siječanj!B1302),MONTH(siječanj!B1302)+9,DAY(siječanj!B1302))</f>
        <v>45579</v>
      </c>
      <c r="C1302" s="8">
        <v>13.53125</v>
      </c>
      <c r="D1302">
        <v>0.90751868199999997</v>
      </c>
      <c r="E1302" s="6">
        <v>99.368410558435897</v>
      </c>
      <c r="F1302" s="9">
        <v>147.19898014650542</v>
      </c>
      <c r="G1302" s="9">
        <v>1.1206794535142768</v>
      </c>
      <c r="H1302" s="9">
        <f t="shared" si="32"/>
        <v>90.178688982426621</v>
      </c>
    </row>
    <row r="1303" spans="1:8" x14ac:dyDescent="0.25">
      <c r="A1303" s="14"/>
      <c r="B1303" s="5">
        <f>DATE(YEAR(siječanj!B1303),MONTH(siječanj!B1303)+9,DAY(siječanj!B1303))</f>
        <v>45579</v>
      </c>
      <c r="C1303" s="8">
        <v>13.5416666666667</v>
      </c>
      <c r="D1303">
        <v>0.90751868199999997</v>
      </c>
      <c r="E1303" s="6">
        <v>97.251322717662532</v>
      </c>
      <c r="F1303" s="9">
        <v>146.70107073251552</v>
      </c>
      <c r="G1303" s="9">
        <v>1.1108776916667045</v>
      </c>
      <c r="H1303" s="9">
        <f t="shared" si="32"/>
        <v>88.257392215489759</v>
      </c>
    </row>
    <row r="1304" spans="1:8" x14ac:dyDescent="0.25">
      <c r="A1304" s="14"/>
      <c r="B1304" s="5">
        <f>DATE(YEAR(siječanj!B1304),MONTH(siječanj!B1304)+9,DAY(siječanj!B1304))</f>
        <v>45579</v>
      </c>
      <c r="C1304" s="8">
        <v>13.5520833333333</v>
      </c>
      <c r="D1304">
        <v>0.90751868199999997</v>
      </c>
      <c r="E1304" s="6">
        <v>96.1446599620283</v>
      </c>
      <c r="F1304" s="9">
        <v>146.30348964837529</v>
      </c>
      <c r="G1304" s="9">
        <v>1.0957887148114072</v>
      </c>
      <c r="H1304" s="9">
        <f t="shared" si="32"/>
        <v>87.253075090078084</v>
      </c>
    </row>
    <row r="1305" spans="1:8" x14ac:dyDescent="0.25">
      <c r="A1305" s="14"/>
      <c r="B1305" s="5">
        <f>DATE(YEAR(siječanj!B1305),MONTH(siječanj!B1305)+9,DAY(siječanj!B1305))</f>
        <v>45579</v>
      </c>
      <c r="C1305" s="8">
        <v>13.5625</v>
      </c>
      <c r="D1305">
        <v>0.90751868199999997</v>
      </c>
      <c r="E1305" s="6">
        <v>96.134971652231457</v>
      </c>
      <c r="F1305" s="9">
        <v>145.73242091765474</v>
      </c>
      <c r="G1305" s="9">
        <v>1.076265693174334</v>
      </c>
      <c r="H1305" s="9">
        <f t="shared" si="32"/>
        <v>87.244282767940447</v>
      </c>
    </row>
    <row r="1306" spans="1:8" x14ac:dyDescent="0.25">
      <c r="A1306" s="14"/>
      <c r="B1306" s="5">
        <f>DATE(YEAR(siječanj!B1306),MONTH(siječanj!B1306)+9,DAY(siječanj!B1306))</f>
        <v>45579</v>
      </c>
      <c r="C1306" s="8">
        <v>13.5729166666667</v>
      </c>
      <c r="D1306">
        <v>0.90751868199999997</v>
      </c>
      <c r="E1306" s="6">
        <v>96.473140174334674</v>
      </c>
      <c r="F1306" s="9">
        <v>145.21700588254197</v>
      </c>
      <c r="G1306" s="9">
        <v>1.0548767640785559</v>
      </c>
      <c r="H1306" s="9">
        <f t="shared" si="32"/>
        <v>87.551177019413444</v>
      </c>
    </row>
    <row r="1307" spans="1:8" x14ac:dyDescent="0.25">
      <c r="A1307" s="14"/>
      <c r="B1307" s="5">
        <f>DATE(YEAR(siječanj!B1307),MONTH(siječanj!B1307)+9,DAY(siječanj!B1307))</f>
        <v>45579</v>
      </c>
      <c r="C1307" s="8">
        <v>13.5833333333333</v>
      </c>
      <c r="D1307">
        <v>0.90751868199999997</v>
      </c>
      <c r="E1307" s="6">
        <v>98.987203355800077</v>
      </c>
      <c r="F1307" s="9">
        <v>143.96712285293765</v>
      </c>
      <c r="G1307" s="9">
        <v>1.053046795323576</v>
      </c>
      <c r="H1307" s="9">
        <f t="shared" si="32"/>
        <v>89.832736324321658</v>
      </c>
    </row>
    <row r="1308" spans="1:8" x14ac:dyDescent="0.25">
      <c r="A1308" s="14"/>
      <c r="B1308" s="5">
        <f>DATE(YEAR(siječanj!B1308),MONTH(siječanj!B1308)+9,DAY(siječanj!B1308))</f>
        <v>45579</v>
      </c>
      <c r="C1308" s="8">
        <v>13.59375</v>
      </c>
      <c r="D1308">
        <v>0.90751868199999997</v>
      </c>
      <c r="E1308" s="6">
        <v>100.54375073876507</v>
      </c>
      <c r="F1308" s="9">
        <v>143.43099416958995</v>
      </c>
      <c r="G1308" s="9">
        <v>1.0248522659202088</v>
      </c>
      <c r="H1308" s="9">
        <f t="shared" si="32"/>
        <v>91.245332153780595</v>
      </c>
    </row>
    <row r="1309" spans="1:8" x14ac:dyDescent="0.25">
      <c r="A1309" s="14"/>
      <c r="B1309" s="5">
        <f>DATE(YEAR(siječanj!B1309),MONTH(siječanj!B1309)+9,DAY(siječanj!B1309))</f>
        <v>45579</v>
      </c>
      <c r="C1309" s="8">
        <v>13.6041666666667</v>
      </c>
      <c r="D1309">
        <v>0.90751868199999997</v>
      </c>
      <c r="E1309" s="6">
        <v>100.48388068926991</v>
      </c>
      <c r="F1309" s="9">
        <v>142.758249852495</v>
      </c>
      <c r="G1309" s="9">
        <v>0.99937861033884234</v>
      </c>
      <c r="H1309" s="9">
        <f t="shared" si="32"/>
        <v>91.190998965371477</v>
      </c>
    </row>
    <row r="1310" spans="1:8" x14ac:dyDescent="0.25">
      <c r="A1310" s="14"/>
      <c r="B1310" s="5">
        <f>DATE(YEAR(siječanj!B1310),MONTH(siječanj!B1310)+9,DAY(siječanj!B1310))</f>
        <v>45579</v>
      </c>
      <c r="C1310" s="8">
        <v>13.6145833333333</v>
      </c>
      <c r="D1310">
        <v>0.90751868199999997</v>
      </c>
      <c r="E1310" s="6">
        <v>102.48931450409941</v>
      </c>
      <c r="F1310" s="9">
        <v>141.47021815429008</v>
      </c>
      <c r="G1310" s="9">
        <v>1.0241737538450526</v>
      </c>
      <c r="H1310" s="9">
        <f t="shared" si="32"/>
        <v>93.010967617843775</v>
      </c>
    </row>
    <row r="1311" spans="1:8" x14ac:dyDescent="0.25">
      <c r="A1311" s="14"/>
      <c r="B1311" s="5">
        <f>DATE(YEAR(siječanj!B1311),MONTH(siječanj!B1311)+9,DAY(siječanj!B1311))</f>
        <v>45579</v>
      </c>
      <c r="C1311" s="8">
        <v>13.625</v>
      </c>
      <c r="D1311">
        <v>0.90751868199999997</v>
      </c>
      <c r="E1311" s="6">
        <v>103.14050746764208</v>
      </c>
      <c r="F1311" s="9">
        <v>138.86313191380859</v>
      </c>
      <c r="G1311" s="9">
        <v>0.99771108181204149</v>
      </c>
      <c r="H1311" s="9">
        <f t="shared" si="32"/>
        <v>93.601937397845688</v>
      </c>
    </row>
    <row r="1312" spans="1:8" x14ac:dyDescent="0.25">
      <c r="A1312" s="14"/>
      <c r="B1312" s="5">
        <f>DATE(YEAR(siječanj!B1312),MONTH(siječanj!B1312)+9,DAY(siječanj!B1312))</f>
        <v>45579</v>
      </c>
      <c r="C1312" s="8">
        <v>13.6354166666667</v>
      </c>
      <c r="D1312">
        <v>0.90751868199999997</v>
      </c>
      <c r="E1312" s="6">
        <v>103.99008512875071</v>
      </c>
      <c r="F1312" s="9">
        <v>137.05581887310711</v>
      </c>
      <c r="G1312" s="9">
        <v>1.0000409501967824</v>
      </c>
      <c r="H1312" s="9">
        <f t="shared" si="32"/>
        <v>94.372944997111631</v>
      </c>
    </row>
    <row r="1313" spans="1:8" x14ac:dyDescent="0.25">
      <c r="A1313" s="14"/>
      <c r="B1313" s="5">
        <f>DATE(YEAR(siječanj!B1313),MONTH(siječanj!B1313)+9,DAY(siječanj!B1313))</f>
        <v>45579</v>
      </c>
      <c r="C1313" s="8">
        <v>13.6458333333333</v>
      </c>
      <c r="D1313">
        <v>0.90751868199999997</v>
      </c>
      <c r="E1313" s="6">
        <v>105.73633399264925</v>
      </c>
      <c r="F1313" s="9">
        <v>135.46701606702979</v>
      </c>
      <c r="G1313" s="9">
        <v>0.98314787953567062</v>
      </c>
      <c r="H1313" s="9">
        <f t="shared" si="32"/>
        <v>95.957698464520846</v>
      </c>
    </row>
    <row r="1314" spans="1:8" x14ac:dyDescent="0.25">
      <c r="A1314" s="14"/>
      <c r="B1314" s="5">
        <f>DATE(YEAR(siječanj!B1314),MONTH(siječanj!B1314)+9,DAY(siječanj!B1314))</f>
        <v>45579</v>
      </c>
      <c r="C1314" s="8">
        <v>13.65625</v>
      </c>
      <c r="D1314">
        <v>0.90751868199999997</v>
      </c>
      <c r="E1314" s="6">
        <v>105.54788986355672</v>
      </c>
      <c r="F1314" s="9">
        <v>134.08361957916424</v>
      </c>
      <c r="G1314" s="9">
        <v>0.98721858996669876</v>
      </c>
      <c r="H1314" s="9">
        <f t="shared" si="32"/>
        <v>95.786681896856152</v>
      </c>
    </row>
    <row r="1315" spans="1:8" x14ac:dyDescent="0.25">
      <c r="A1315" s="14"/>
      <c r="B1315" s="5">
        <f>DATE(YEAR(siječanj!B1315),MONTH(siječanj!B1315)+9,DAY(siječanj!B1315))</f>
        <v>45579</v>
      </c>
      <c r="C1315" s="8">
        <v>13.6666666666667</v>
      </c>
      <c r="D1315">
        <v>0.90751868199999997</v>
      </c>
      <c r="E1315" s="6">
        <v>105.65283045839337</v>
      </c>
      <c r="F1315" s="9">
        <v>131.4265584986494</v>
      </c>
      <c r="G1315" s="9">
        <v>0.9994149080705762</v>
      </c>
      <c r="H1315" s="9">
        <f t="shared" si="32"/>
        <v>95.881917447170608</v>
      </c>
    </row>
    <row r="1316" spans="1:8" x14ac:dyDescent="0.25">
      <c r="A1316" s="14"/>
      <c r="B1316" s="5">
        <f>DATE(YEAR(siječanj!B1316),MONTH(siječanj!B1316)+9,DAY(siječanj!B1316))</f>
        <v>45579</v>
      </c>
      <c r="C1316" s="8">
        <v>13.6770833333333</v>
      </c>
      <c r="D1316">
        <v>0.90751868199999997</v>
      </c>
      <c r="E1316" s="6">
        <v>106.32673754206694</v>
      </c>
      <c r="F1316" s="9">
        <v>129.99364533302756</v>
      </c>
      <c r="G1316" s="9">
        <v>1.0190665883920595</v>
      </c>
      <c r="H1316" s="9">
        <f t="shared" si="32"/>
        <v>96.493500715536499</v>
      </c>
    </row>
    <row r="1317" spans="1:8" x14ac:dyDescent="0.25">
      <c r="A1317" s="14"/>
      <c r="B1317" s="5">
        <f>DATE(YEAR(siječanj!B1317),MONTH(siječanj!B1317)+9,DAY(siječanj!B1317))</f>
        <v>45579</v>
      </c>
      <c r="C1317" s="8">
        <v>13.6875</v>
      </c>
      <c r="D1317">
        <v>0.90751868199999997</v>
      </c>
      <c r="E1317" s="6">
        <v>108.86867432190738</v>
      </c>
      <c r="F1317" s="9">
        <v>129.18328330692231</v>
      </c>
      <c r="G1317" s="9">
        <v>1.0688904729894897</v>
      </c>
      <c r="H1317" s="9">
        <f t="shared" si="32"/>
        <v>98.800355831704621</v>
      </c>
    </row>
    <row r="1318" spans="1:8" x14ac:dyDescent="0.25">
      <c r="A1318" s="14"/>
      <c r="B1318" s="5">
        <f>DATE(YEAR(siječanj!B1318),MONTH(siječanj!B1318)+9,DAY(siječanj!B1318))</f>
        <v>45579</v>
      </c>
      <c r="C1318" s="8">
        <v>13.6979166666667</v>
      </c>
      <c r="D1318">
        <v>0.90751868199999997</v>
      </c>
      <c r="E1318" s="6">
        <v>109.93481704223285</v>
      </c>
      <c r="F1318" s="9">
        <v>128.47729167729872</v>
      </c>
      <c r="G1318" s="9">
        <v>1.2112305659419063</v>
      </c>
      <c r="H1318" s="9">
        <f t="shared" si="32"/>
        <v>99.767900268078293</v>
      </c>
    </row>
    <row r="1319" spans="1:8" x14ac:dyDescent="0.25">
      <c r="A1319" s="14"/>
      <c r="B1319" s="5">
        <f>DATE(YEAR(siječanj!B1319),MONTH(siječanj!B1319)+9,DAY(siječanj!B1319))</f>
        <v>45579</v>
      </c>
      <c r="C1319" s="8">
        <v>13.7083333333333</v>
      </c>
      <c r="D1319">
        <v>0.90751868199999997</v>
      </c>
      <c r="E1319" s="6">
        <v>111.49944754208796</v>
      </c>
      <c r="F1319" s="9">
        <v>127.85469677125374</v>
      </c>
      <c r="G1319" s="9">
        <v>1.5754209581422154</v>
      </c>
      <c r="H1319" s="9">
        <f t="shared" si="32"/>
        <v>101.18783167712381</v>
      </c>
    </row>
    <row r="1320" spans="1:8" x14ac:dyDescent="0.25">
      <c r="A1320" s="14"/>
      <c r="B1320" s="5">
        <f>DATE(YEAR(siječanj!B1320),MONTH(siječanj!B1320)+9,DAY(siječanj!B1320))</f>
        <v>45579</v>
      </c>
      <c r="C1320" s="8">
        <v>13.71875</v>
      </c>
      <c r="D1320">
        <v>0.90751868199999997</v>
      </c>
      <c r="E1320" s="6">
        <v>114.63180954982609</v>
      </c>
      <c r="F1320" s="9">
        <v>127.83644315837815</v>
      </c>
      <c r="G1320" s="9">
        <v>2.5684536157768942</v>
      </c>
      <c r="H1320" s="9">
        <f t="shared" si="32"/>
        <v>104.03050871793317</v>
      </c>
    </row>
    <row r="1321" spans="1:8" x14ac:dyDescent="0.25">
      <c r="A1321" s="14"/>
      <c r="B1321" s="5">
        <f>DATE(YEAR(siječanj!B1321),MONTH(siječanj!B1321)+9,DAY(siječanj!B1321))</f>
        <v>45579</v>
      </c>
      <c r="C1321" s="8">
        <v>13.7291666666667</v>
      </c>
      <c r="D1321">
        <v>0.90751868199999997</v>
      </c>
      <c r="E1321" s="6">
        <v>118.76006516339352</v>
      </c>
      <c r="F1321" s="9">
        <v>128.27024658975847</v>
      </c>
      <c r="G1321" s="9">
        <v>6.3354491283259495</v>
      </c>
      <c r="H1321" s="9">
        <f t="shared" si="32"/>
        <v>107.776977811317</v>
      </c>
    </row>
    <row r="1322" spans="1:8" x14ac:dyDescent="0.25">
      <c r="A1322" s="14"/>
      <c r="B1322" s="5">
        <f>DATE(YEAR(siječanj!B1322),MONTH(siječanj!B1322)+9,DAY(siječanj!B1322))</f>
        <v>45579</v>
      </c>
      <c r="C1322" s="8">
        <v>13.7395833333333</v>
      </c>
      <c r="D1322">
        <v>0.90751868199999997</v>
      </c>
      <c r="E1322" s="6">
        <v>123.24268312363712</v>
      </c>
      <c r="F1322" s="9">
        <v>129.86374023688708</v>
      </c>
      <c r="G1322" s="9">
        <v>21.703310306575034</v>
      </c>
      <c r="H1322" s="9">
        <f t="shared" si="32"/>
        <v>111.8450373545068</v>
      </c>
    </row>
    <row r="1323" spans="1:8" x14ac:dyDescent="0.25">
      <c r="A1323" s="14"/>
      <c r="B1323" s="5">
        <f>DATE(YEAR(siječanj!B1323),MONTH(siječanj!B1323)+9,DAY(siječanj!B1323))</f>
        <v>45579</v>
      </c>
      <c r="C1323" s="8">
        <v>13.75</v>
      </c>
      <c r="D1323">
        <v>0.90751868199999997</v>
      </c>
      <c r="E1323" s="6">
        <v>128.01537885422181</v>
      </c>
      <c r="F1323" s="9">
        <v>131.57621517155678</v>
      </c>
      <c r="G1323" s="9">
        <v>60.541776002166124</v>
      </c>
      <c r="H1323" s="9">
        <f t="shared" si="32"/>
        <v>116.17634789351403</v>
      </c>
    </row>
    <row r="1324" spans="1:8" x14ac:dyDescent="0.25">
      <c r="A1324" s="14"/>
      <c r="B1324" s="5">
        <f>DATE(YEAR(siječanj!B1324),MONTH(siječanj!B1324)+9,DAY(siječanj!B1324))</f>
        <v>45579</v>
      </c>
      <c r="C1324" s="8">
        <v>13.7604166666667</v>
      </c>
      <c r="D1324">
        <v>0.90751868199999997</v>
      </c>
      <c r="E1324" s="6">
        <v>132.32937666996327</v>
      </c>
      <c r="F1324" s="9">
        <v>133.43076219821216</v>
      </c>
      <c r="G1324" s="9">
        <v>119.15408994597456</v>
      </c>
      <c r="H1324" s="9">
        <f t="shared" si="32"/>
        <v>120.0913815054066</v>
      </c>
    </row>
    <row r="1325" spans="1:8" x14ac:dyDescent="0.25">
      <c r="A1325" s="14"/>
      <c r="B1325" s="5">
        <f>DATE(YEAR(siječanj!B1325),MONTH(siječanj!B1325)+9,DAY(siječanj!B1325))</f>
        <v>45579</v>
      </c>
      <c r="C1325" s="8">
        <v>13.7708333333333</v>
      </c>
      <c r="D1325">
        <v>0.90751868199999997</v>
      </c>
      <c r="E1325" s="6">
        <v>137.22402961681277</v>
      </c>
      <c r="F1325" s="9">
        <v>134.63513239524431</v>
      </c>
      <c r="G1325" s="9">
        <v>172.38948750914381</v>
      </c>
      <c r="H1325" s="9">
        <f t="shared" si="32"/>
        <v>124.53337049657888</v>
      </c>
    </row>
    <row r="1326" spans="1:8" x14ac:dyDescent="0.25">
      <c r="A1326" s="14"/>
      <c r="B1326" s="5">
        <f>DATE(YEAR(siječanj!B1326),MONTH(siječanj!B1326)+9,DAY(siječanj!B1326))</f>
        <v>45579</v>
      </c>
      <c r="C1326" s="8">
        <v>13.78125</v>
      </c>
      <c r="D1326">
        <v>0.90751868199999997</v>
      </c>
      <c r="E1326" s="6">
        <v>142.86183169789669</v>
      </c>
      <c r="F1326" s="9">
        <v>135.109772076924</v>
      </c>
      <c r="G1326" s="9">
        <v>208.45528525414687</v>
      </c>
      <c r="H1326" s="9">
        <f t="shared" si="32"/>
        <v>129.64978121058101</v>
      </c>
    </row>
    <row r="1327" spans="1:8" x14ac:dyDescent="0.25">
      <c r="A1327" s="14"/>
      <c r="B1327" s="5">
        <f>DATE(YEAR(siječanj!B1327),MONTH(siječanj!B1327)+9,DAY(siječanj!B1327))</f>
        <v>45579</v>
      </c>
      <c r="C1327" s="8">
        <v>13.7916666666667</v>
      </c>
      <c r="D1327">
        <v>0.90751868199999997</v>
      </c>
      <c r="E1327" s="6">
        <v>148.43050800390353</v>
      </c>
      <c r="F1327" s="9">
        <v>134.1208066713933</v>
      </c>
      <c r="G1327" s="9">
        <v>219.08911585534585</v>
      </c>
      <c r="H1327" s="9">
        <f t="shared" si="32"/>
        <v>134.70345899229298</v>
      </c>
    </row>
    <row r="1328" spans="1:8" x14ac:dyDescent="0.25">
      <c r="A1328" s="14"/>
      <c r="B1328" s="5">
        <f>DATE(YEAR(siječanj!B1328),MONTH(siječanj!B1328)+9,DAY(siječanj!B1328))</f>
        <v>45579</v>
      </c>
      <c r="C1328" s="8">
        <v>13.8020833333333</v>
      </c>
      <c r="D1328">
        <v>0.90751868199999997</v>
      </c>
      <c r="E1328" s="6">
        <v>154.77728703701635</v>
      </c>
      <c r="F1328" s="9">
        <v>132.95457920180414</v>
      </c>
      <c r="G1328" s="9">
        <v>220.04027589504653</v>
      </c>
      <c r="H1328" s="9">
        <f t="shared" si="32"/>
        <v>140.46327953536877</v>
      </c>
    </row>
    <row r="1329" spans="1:8" x14ac:dyDescent="0.25">
      <c r="A1329" s="14"/>
      <c r="B1329" s="5">
        <f>DATE(YEAR(siječanj!B1329),MONTH(siječanj!B1329)+9,DAY(siječanj!B1329))</f>
        <v>45579</v>
      </c>
      <c r="C1329" s="8">
        <v>13.8125</v>
      </c>
      <c r="D1329">
        <v>0.90751868199999997</v>
      </c>
      <c r="E1329" s="6">
        <v>157.05347915494968</v>
      </c>
      <c r="F1329" s="9">
        <v>131.45015836128837</v>
      </c>
      <c r="G1329" s="9">
        <v>220.6136243779072</v>
      </c>
      <c r="H1329" s="9">
        <f t="shared" si="32"/>
        <v>142.52896640621441</v>
      </c>
    </row>
    <row r="1330" spans="1:8" x14ac:dyDescent="0.25">
      <c r="A1330" s="14"/>
      <c r="B1330" s="5">
        <f>DATE(YEAR(siječanj!B1330),MONTH(siječanj!B1330)+9,DAY(siječanj!B1330))</f>
        <v>45579</v>
      </c>
      <c r="C1330" s="8">
        <v>13.8229166666667</v>
      </c>
      <c r="D1330">
        <v>0.90751868199999997</v>
      </c>
      <c r="E1330" s="6">
        <v>157.0468711600862</v>
      </c>
      <c r="F1330" s="9">
        <v>129.41127869881205</v>
      </c>
      <c r="G1330" s="9">
        <v>220.88864581678274</v>
      </c>
      <c r="H1330" s="9">
        <f t="shared" si="32"/>
        <v>142.52296952742523</v>
      </c>
    </row>
    <row r="1331" spans="1:8" x14ac:dyDescent="0.25">
      <c r="A1331" s="14"/>
      <c r="B1331" s="5">
        <f>DATE(YEAR(siječanj!B1331),MONTH(siječanj!B1331)+9,DAY(siječanj!B1331))</f>
        <v>45579</v>
      </c>
      <c r="C1331" s="8">
        <v>13.8333333333333</v>
      </c>
      <c r="D1331">
        <v>0.90751868199999997</v>
      </c>
      <c r="E1331" s="6">
        <v>156.95564713078778</v>
      </c>
      <c r="F1331" s="9">
        <v>124.54498664638312</v>
      </c>
      <c r="G1331" s="9">
        <v>221.51787551333112</v>
      </c>
      <c r="H1331" s="9">
        <f t="shared" si="32"/>
        <v>142.4401820165896</v>
      </c>
    </row>
    <row r="1332" spans="1:8" x14ac:dyDescent="0.25">
      <c r="A1332" s="14"/>
      <c r="B1332" s="5">
        <f>DATE(YEAR(siječanj!B1332),MONTH(siječanj!B1332)+9,DAY(siječanj!B1332))</f>
        <v>45579</v>
      </c>
      <c r="C1332" s="8">
        <v>13.84375</v>
      </c>
      <c r="D1332">
        <v>0.90751868199999997</v>
      </c>
      <c r="E1332" s="6">
        <v>155.73048487645144</v>
      </c>
      <c r="F1332" s="9">
        <v>121.24578147849499</v>
      </c>
      <c r="G1332" s="9">
        <v>221.79219864272869</v>
      </c>
      <c r="H1332" s="9">
        <f t="shared" si="32"/>
        <v>141.32832438229815</v>
      </c>
    </row>
    <row r="1333" spans="1:8" x14ac:dyDescent="0.25">
      <c r="A1333" s="14"/>
      <c r="B1333" s="5">
        <f>DATE(YEAR(siječanj!B1333),MONTH(siječanj!B1333)+9,DAY(siječanj!B1333))</f>
        <v>45579</v>
      </c>
      <c r="C1333" s="8">
        <v>13.8541666666667</v>
      </c>
      <c r="D1333">
        <v>0.90751868199999997</v>
      </c>
      <c r="E1333" s="6">
        <v>155.33330851712651</v>
      </c>
      <c r="F1333" s="9">
        <v>118.51750562216031</v>
      </c>
      <c r="G1333" s="9">
        <v>222.26195148839409</v>
      </c>
      <c r="H1333" s="9">
        <f t="shared" si="32"/>
        <v>140.96787941616202</v>
      </c>
    </row>
    <row r="1334" spans="1:8" x14ac:dyDescent="0.25">
      <c r="A1334" s="14"/>
      <c r="B1334" s="5">
        <f>DATE(YEAR(siječanj!B1334),MONTH(siječanj!B1334)+9,DAY(siječanj!B1334))</f>
        <v>45579</v>
      </c>
      <c r="C1334" s="8">
        <v>13.8645833333333</v>
      </c>
      <c r="D1334">
        <v>0.90751868199999997</v>
      </c>
      <c r="E1334" s="6">
        <v>154.52325072508953</v>
      </c>
      <c r="F1334" s="9">
        <v>116.079844068556</v>
      </c>
      <c r="G1334" s="9">
        <v>222.68153156598873</v>
      </c>
      <c r="H1334" s="9">
        <f t="shared" si="32"/>
        <v>140.2327368363888</v>
      </c>
    </row>
    <row r="1335" spans="1:8" x14ac:dyDescent="0.25">
      <c r="A1335" s="14"/>
      <c r="B1335" s="5">
        <f>DATE(YEAR(siječanj!B1335),MONTH(siječanj!B1335)+9,DAY(siječanj!B1335))</f>
        <v>45579</v>
      </c>
      <c r="C1335" s="8">
        <v>13.875</v>
      </c>
      <c r="D1335">
        <v>0.90751868199999997</v>
      </c>
      <c r="E1335" s="6">
        <v>151.49451776414699</v>
      </c>
      <c r="F1335" s="9">
        <v>111.8372218756362</v>
      </c>
      <c r="G1335" s="9">
        <v>222.49075046460052</v>
      </c>
      <c r="H1335" s="9">
        <f t="shared" si="32"/>
        <v>137.48410509154425</v>
      </c>
    </row>
    <row r="1336" spans="1:8" x14ac:dyDescent="0.25">
      <c r="A1336" s="14"/>
      <c r="B1336" s="5">
        <f>DATE(YEAR(siječanj!B1336),MONTH(siječanj!B1336)+9,DAY(siječanj!B1336))</f>
        <v>45579</v>
      </c>
      <c r="C1336" s="8">
        <v>13.8854166666667</v>
      </c>
      <c r="D1336">
        <v>0.90751868199999997</v>
      </c>
      <c r="E1336" s="6">
        <v>156.66087005721019</v>
      </c>
      <c r="F1336" s="9">
        <v>108.94044755890762</v>
      </c>
      <c r="G1336" s="9">
        <v>221.76744086905177</v>
      </c>
      <c r="H1336" s="9">
        <f t="shared" si="32"/>
        <v>142.17266631529264</v>
      </c>
    </row>
    <row r="1337" spans="1:8" x14ac:dyDescent="0.25">
      <c r="A1337" s="14"/>
      <c r="B1337" s="5">
        <f>DATE(YEAR(siječanj!B1337),MONTH(siječanj!B1337)+9,DAY(siječanj!B1337))</f>
        <v>45579</v>
      </c>
      <c r="C1337" s="8">
        <v>13.8958333333333</v>
      </c>
      <c r="D1337">
        <v>0.90751868199999997</v>
      </c>
      <c r="E1337" s="6">
        <v>158.84401025582545</v>
      </c>
      <c r="F1337" s="9">
        <v>106.93212534981738</v>
      </c>
      <c r="G1337" s="9">
        <v>221.51307092072744</v>
      </c>
      <c r="H1337" s="9">
        <f t="shared" si="32"/>
        <v>144.1539068309612</v>
      </c>
    </row>
    <row r="1338" spans="1:8" x14ac:dyDescent="0.25">
      <c r="A1338" s="14"/>
      <c r="B1338" s="5">
        <f>DATE(YEAR(siječanj!B1338),MONTH(siječanj!B1338)+9,DAY(siječanj!B1338))</f>
        <v>45579</v>
      </c>
      <c r="C1338" s="8">
        <v>13.90625</v>
      </c>
      <c r="D1338">
        <v>0.90751868199999997</v>
      </c>
      <c r="E1338" s="6">
        <v>155.52766594433652</v>
      </c>
      <c r="F1338" s="9">
        <v>104.72486278246406</v>
      </c>
      <c r="G1338" s="9">
        <v>220.55255112055599</v>
      </c>
      <c r="H1338" s="9">
        <f t="shared" si="32"/>
        <v>141.14426241234057</v>
      </c>
    </row>
    <row r="1339" spans="1:8" x14ac:dyDescent="0.25">
      <c r="A1339" s="14"/>
      <c r="B1339" s="5">
        <f>DATE(YEAR(siječanj!B1339),MONTH(siječanj!B1339)+9,DAY(siječanj!B1339))</f>
        <v>45579</v>
      </c>
      <c r="C1339" s="8">
        <v>13.9166666666667</v>
      </c>
      <c r="D1339">
        <v>0.90751868199999997</v>
      </c>
      <c r="E1339" s="6">
        <v>150.55076385891576</v>
      </c>
      <c r="F1339" s="9">
        <v>102.0506770080534</v>
      </c>
      <c r="G1339" s="9">
        <v>218.80146101866529</v>
      </c>
      <c r="H1339" s="9">
        <f t="shared" si="32"/>
        <v>136.62763079133646</v>
      </c>
    </row>
    <row r="1340" spans="1:8" x14ac:dyDescent="0.25">
      <c r="A1340" s="14"/>
      <c r="B1340" s="5">
        <f>DATE(YEAR(siječanj!B1340),MONTH(siječanj!B1340)+9,DAY(siječanj!B1340))</f>
        <v>45579</v>
      </c>
      <c r="C1340" s="8">
        <v>13.9270833333333</v>
      </c>
      <c r="D1340">
        <v>0.90751868199999997</v>
      </c>
      <c r="E1340" s="6">
        <v>143.42895157439031</v>
      </c>
      <c r="F1340" s="9">
        <v>100.0451771459221</v>
      </c>
      <c r="G1340" s="9">
        <v>216.38758626302297</v>
      </c>
      <c r="H1340" s="9">
        <f t="shared" si="32"/>
        <v>130.16445309343251</v>
      </c>
    </row>
    <row r="1341" spans="1:8" x14ac:dyDescent="0.25">
      <c r="A1341" s="14"/>
      <c r="B1341" s="5">
        <f>DATE(YEAR(siječanj!B1341),MONTH(siječanj!B1341)+9,DAY(siječanj!B1341))</f>
        <v>45579</v>
      </c>
      <c r="C1341" s="8">
        <v>13.9375</v>
      </c>
      <c r="D1341">
        <v>0.90751868199999997</v>
      </c>
      <c r="E1341" s="6">
        <v>133.49337112215974</v>
      </c>
      <c r="F1341" s="9">
        <v>97.886187504669266</v>
      </c>
      <c r="G1341" s="9">
        <v>215.05425237643999</v>
      </c>
      <c r="H1341" s="9">
        <f t="shared" si="32"/>
        <v>121.14772821651927</v>
      </c>
    </row>
    <row r="1342" spans="1:8" x14ac:dyDescent="0.25">
      <c r="A1342" s="14"/>
      <c r="B1342" s="5">
        <f>DATE(YEAR(siječanj!B1342),MONTH(siječanj!B1342)+9,DAY(siječanj!B1342))</f>
        <v>45579</v>
      </c>
      <c r="C1342" s="8">
        <v>13.9479166666667</v>
      </c>
      <c r="D1342">
        <v>0.90751868199999997</v>
      </c>
      <c r="E1342" s="6">
        <v>121.42320041269816</v>
      </c>
      <c r="F1342" s="9">
        <v>95.650681624260187</v>
      </c>
      <c r="G1342" s="9">
        <v>214.50561319847503</v>
      </c>
      <c r="H1342" s="9">
        <f t="shared" si="32"/>
        <v>110.19382280275369</v>
      </c>
    </row>
    <row r="1343" spans="1:8" x14ac:dyDescent="0.25">
      <c r="A1343" s="14"/>
      <c r="B1343" s="5">
        <f>DATE(YEAR(siječanj!B1343),MONTH(siječanj!B1343)+9,DAY(siječanj!B1343))</f>
        <v>45579</v>
      </c>
      <c r="C1343" s="8">
        <v>13.9583333333333</v>
      </c>
      <c r="D1343">
        <v>0.90751868199999997</v>
      </c>
      <c r="E1343" s="6">
        <v>110.01140119982138</v>
      </c>
      <c r="F1343" s="9">
        <v>92.591606147935792</v>
      </c>
      <c r="G1343" s="9">
        <v>209.74646007728521</v>
      </c>
      <c r="H1343" s="9">
        <f t="shared" si="32"/>
        <v>99.837401821835115</v>
      </c>
    </row>
    <row r="1344" spans="1:8" x14ac:dyDescent="0.25">
      <c r="A1344" s="14"/>
      <c r="B1344" s="5">
        <f>DATE(YEAR(siječanj!B1344),MONTH(siječanj!B1344)+9,DAY(siječanj!B1344))</f>
        <v>45579</v>
      </c>
      <c r="C1344" s="8">
        <v>13.96875</v>
      </c>
      <c r="D1344">
        <v>0.90751868199999997</v>
      </c>
      <c r="E1344" s="6">
        <v>100.00110685159649</v>
      </c>
      <c r="F1344" s="9">
        <v>90.244176956493845</v>
      </c>
      <c r="G1344" s="9">
        <v>208.44465652912339</v>
      </c>
      <c r="H1344" s="9">
        <f t="shared" si="32"/>
        <v>90.752872688502009</v>
      </c>
    </row>
    <row r="1345" spans="1:8" x14ac:dyDescent="0.25">
      <c r="A1345" s="14"/>
      <c r="B1345" s="5">
        <f>DATE(YEAR(siječanj!B1345),MONTH(siječanj!B1345)+9,DAY(siječanj!B1345))</f>
        <v>45579</v>
      </c>
      <c r="C1345" s="8">
        <v>13.9791666666667</v>
      </c>
      <c r="D1345">
        <v>0.90751868199999997</v>
      </c>
      <c r="E1345" s="6">
        <v>91.030237482461189</v>
      </c>
      <c r="F1345" s="9">
        <v>88.275253178131322</v>
      </c>
      <c r="G1345" s="9">
        <v>206.70676439658226</v>
      </c>
      <c r="H1345" s="9">
        <f t="shared" si="32"/>
        <v>82.61164114223017</v>
      </c>
    </row>
    <row r="1346" spans="1:8" ht="15.75" thickBot="1" x14ac:dyDescent="0.3">
      <c r="A1346" s="14"/>
      <c r="B1346" s="5">
        <f>DATE(YEAR(siječanj!B1346),MONTH(siječanj!B1346)+9,DAY(siječanj!B1346))</f>
        <v>45579</v>
      </c>
      <c r="C1346" s="8">
        <v>13.9895833333333</v>
      </c>
      <c r="D1346">
        <v>0.90751868199999997</v>
      </c>
      <c r="E1346" s="6">
        <v>83.247433561425211</v>
      </c>
      <c r="F1346" s="9">
        <v>86.511256009105097</v>
      </c>
      <c r="G1346" s="9">
        <v>206.21652421594973</v>
      </c>
      <c r="H1346" s="9">
        <f t="shared" si="32"/>
        <v>75.54860118554717</v>
      </c>
    </row>
    <row r="1347" spans="1:8" x14ac:dyDescent="0.25">
      <c r="A1347" s="13">
        <f t="shared" ref="A1347" si="33">A1251+1</f>
        <v>289</v>
      </c>
      <c r="B1347" s="5">
        <f>DATE(YEAR(siječanj!B1347),MONTH(siječanj!B1347)+9,DAY(siječanj!B1347))</f>
        <v>45580</v>
      </c>
      <c r="C1347" s="8">
        <v>14</v>
      </c>
      <c r="D1347">
        <v>0.90708477499999995</v>
      </c>
      <c r="E1347" s="6">
        <v>75.882822300705556</v>
      </c>
      <c r="F1347" s="9">
        <v>84.608607250807978</v>
      </c>
      <c r="G1347" s="9">
        <v>200.56420943697131</v>
      </c>
      <c r="H1347" s="9">
        <f t="shared" si="32"/>
        <v>68.832152793000475</v>
      </c>
    </row>
    <row r="1348" spans="1:8" x14ac:dyDescent="0.25">
      <c r="A1348" s="14"/>
      <c r="B1348" s="5">
        <f>DATE(YEAR(siječanj!B1348),MONTH(siječanj!B1348)+9,DAY(siječanj!B1348))</f>
        <v>45580</v>
      </c>
      <c r="C1348" s="8">
        <v>14.0104166666667</v>
      </c>
      <c r="D1348">
        <v>0.90708477499999995</v>
      </c>
      <c r="E1348" s="6">
        <v>70.306662977550928</v>
      </c>
      <c r="F1348" s="9">
        <v>83.06994870677724</v>
      </c>
      <c r="G1348" s="9">
        <v>198.73907828522576</v>
      </c>
      <c r="H1348" s="9">
        <f t="shared" ref="H1348:H1411" si="34">D1348*E1348</f>
        <v>63.774103567992611</v>
      </c>
    </row>
    <row r="1349" spans="1:8" x14ac:dyDescent="0.25">
      <c r="A1349" s="14"/>
      <c r="B1349" s="5">
        <f>DATE(YEAR(siječanj!B1349),MONTH(siječanj!B1349)+9,DAY(siječanj!B1349))</f>
        <v>45580</v>
      </c>
      <c r="C1349" s="8">
        <v>14.0208333333333</v>
      </c>
      <c r="D1349">
        <v>0.90708477499999995</v>
      </c>
      <c r="E1349" s="6">
        <v>66.04286759460237</v>
      </c>
      <c r="F1349" s="9">
        <v>81.768366901315758</v>
      </c>
      <c r="G1349" s="9">
        <v>197.55567170286002</v>
      </c>
      <c r="H1349" s="9">
        <f t="shared" si="34"/>
        <v>59.90647969240468</v>
      </c>
    </row>
    <row r="1350" spans="1:8" x14ac:dyDescent="0.25">
      <c r="A1350" s="14"/>
      <c r="B1350" s="5">
        <f>DATE(YEAR(siječanj!B1350),MONTH(siječanj!B1350)+9,DAY(siječanj!B1350))</f>
        <v>45580</v>
      </c>
      <c r="C1350" s="8">
        <v>14.03125</v>
      </c>
      <c r="D1350">
        <v>0.90708477499999995</v>
      </c>
      <c r="E1350" s="6">
        <v>62.608157796833311</v>
      </c>
      <c r="F1350" s="9">
        <v>80.745648709560427</v>
      </c>
      <c r="G1350" s="9">
        <v>196.8883178193108</v>
      </c>
      <c r="H1350" s="9">
        <f t="shared" si="34"/>
        <v>56.790906728305039</v>
      </c>
    </row>
    <row r="1351" spans="1:8" x14ac:dyDescent="0.25">
      <c r="A1351" s="14"/>
      <c r="B1351" s="5">
        <f>DATE(YEAR(siječanj!B1351),MONTH(siječanj!B1351)+9,DAY(siječanj!B1351))</f>
        <v>45580</v>
      </c>
      <c r="C1351" s="8">
        <v>14.0416666666667</v>
      </c>
      <c r="D1351">
        <v>0.90708477499999995</v>
      </c>
      <c r="E1351" s="6">
        <v>59.367040767160915</v>
      </c>
      <c r="F1351" s="9">
        <v>79.223738308851424</v>
      </c>
      <c r="G1351" s="9">
        <v>195.54756521729695</v>
      </c>
      <c r="H1351" s="9">
        <f t="shared" si="34"/>
        <v>53.850938816695987</v>
      </c>
    </row>
    <row r="1352" spans="1:8" x14ac:dyDescent="0.25">
      <c r="A1352" s="14"/>
      <c r="B1352" s="5">
        <f>DATE(YEAR(siječanj!B1352),MONTH(siječanj!B1352)+9,DAY(siječanj!B1352))</f>
        <v>45580</v>
      </c>
      <c r="C1352" s="8">
        <v>14.0520833333333</v>
      </c>
      <c r="D1352">
        <v>0.90708477499999995</v>
      </c>
      <c r="E1352" s="6">
        <v>57.750268595936831</v>
      </c>
      <c r="F1352" s="9">
        <v>78.612734433119741</v>
      </c>
      <c r="G1352" s="9">
        <v>195.32318268452426</v>
      </c>
      <c r="H1352" s="9">
        <f t="shared" si="34"/>
        <v>52.384389395534924</v>
      </c>
    </row>
    <row r="1353" spans="1:8" x14ac:dyDescent="0.25">
      <c r="A1353" s="14"/>
      <c r="B1353" s="5">
        <f>DATE(YEAR(siječanj!B1353),MONTH(siječanj!B1353)+9,DAY(siječanj!B1353))</f>
        <v>45580</v>
      </c>
      <c r="C1353" s="8">
        <v>14.0625</v>
      </c>
      <c r="D1353">
        <v>0.90708477499999995</v>
      </c>
      <c r="E1353" s="6">
        <v>55.796074824784689</v>
      </c>
      <c r="F1353" s="9">
        <v>78.109831386977092</v>
      </c>
      <c r="G1353" s="9">
        <v>195.2422828034729</v>
      </c>
      <c r="H1353" s="9">
        <f t="shared" si="34"/>
        <v>50.611769978322982</v>
      </c>
    </row>
    <row r="1354" spans="1:8" x14ac:dyDescent="0.25">
      <c r="A1354" s="14"/>
      <c r="B1354" s="5">
        <f>DATE(YEAR(siječanj!B1354),MONTH(siječanj!B1354)+9,DAY(siječanj!B1354))</f>
        <v>45580</v>
      </c>
      <c r="C1354" s="8">
        <v>14.0729166666667</v>
      </c>
      <c r="D1354">
        <v>0.90708477499999995</v>
      </c>
      <c r="E1354" s="6">
        <v>54.596302997475966</v>
      </c>
      <c r="F1354" s="9">
        <v>77.715323158709637</v>
      </c>
      <c r="G1354" s="9">
        <v>195.34078153942704</v>
      </c>
      <c r="H1354" s="9">
        <f t="shared" si="34"/>
        <v>49.523475220297307</v>
      </c>
    </row>
    <row r="1355" spans="1:8" x14ac:dyDescent="0.25">
      <c r="A1355" s="14"/>
      <c r="B1355" s="5">
        <f>DATE(YEAR(siječanj!B1355),MONTH(siječanj!B1355)+9,DAY(siječanj!B1355))</f>
        <v>45580</v>
      </c>
      <c r="C1355" s="8">
        <v>14.0833333333333</v>
      </c>
      <c r="D1355">
        <v>0.90708477499999995</v>
      </c>
      <c r="E1355" s="6">
        <v>53.48487294700881</v>
      </c>
      <c r="F1355" s="9">
        <v>77.254810995500065</v>
      </c>
      <c r="G1355" s="9">
        <v>194.99276262544348</v>
      </c>
      <c r="H1355" s="9">
        <f t="shared" si="34"/>
        <v>48.515313943041072</v>
      </c>
    </row>
    <row r="1356" spans="1:8" x14ac:dyDescent="0.25">
      <c r="A1356" s="14"/>
      <c r="B1356" s="5">
        <f>DATE(YEAR(siječanj!B1356),MONTH(siječanj!B1356)+9,DAY(siječanj!B1356))</f>
        <v>45580</v>
      </c>
      <c r="C1356" s="8">
        <v>14.09375</v>
      </c>
      <c r="D1356">
        <v>0.90708477499999995</v>
      </c>
      <c r="E1356" s="6">
        <v>52.509732544254298</v>
      </c>
      <c r="F1356" s="9">
        <v>76.661426226905022</v>
      </c>
      <c r="G1356" s="9">
        <v>194.99718844349727</v>
      </c>
      <c r="H1356" s="9">
        <f t="shared" si="34"/>
        <v>47.630778930215087</v>
      </c>
    </row>
    <row r="1357" spans="1:8" x14ac:dyDescent="0.25">
      <c r="A1357" s="14"/>
      <c r="B1357" s="5">
        <f>DATE(YEAR(siječanj!B1357),MONTH(siječanj!B1357)+9,DAY(siječanj!B1357))</f>
        <v>45580</v>
      </c>
      <c r="C1357" s="8">
        <v>14.1041666666667</v>
      </c>
      <c r="D1357">
        <v>0.90708477499999995</v>
      </c>
      <c r="E1357" s="6">
        <v>52.606443199768016</v>
      </c>
      <c r="F1357" s="9">
        <v>76.370957304303232</v>
      </c>
      <c r="G1357" s="9">
        <v>194.80099220242971</v>
      </c>
      <c r="H1357" s="9">
        <f t="shared" si="34"/>
        <v>47.718503693411847</v>
      </c>
    </row>
    <row r="1358" spans="1:8" x14ac:dyDescent="0.25">
      <c r="A1358" s="14"/>
      <c r="B1358" s="5">
        <f>DATE(YEAR(siječanj!B1358),MONTH(siječanj!B1358)+9,DAY(siječanj!B1358))</f>
        <v>45580</v>
      </c>
      <c r="C1358" s="8">
        <v>14.1145833333333</v>
      </c>
      <c r="D1358">
        <v>0.90708477499999995</v>
      </c>
      <c r="E1358" s="6">
        <v>52.125630279150712</v>
      </c>
      <c r="F1358" s="9">
        <v>76.229863255597849</v>
      </c>
      <c r="G1358" s="9">
        <v>194.69186504064214</v>
      </c>
      <c r="H1358" s="9">
        <f t="shared" si="34"/>
        <v>47.282365613496609</v>
      </c>
    </row>
    <row r="1359" spans="1:8" x14ac:dyDescent="0.25">
      <c r="A1359" s="14"/>
      <c r="B1359" s="5">
        <f>DATE(YEAR(siječanj!B1359),MONTH(siječanj!B1359)+9,DAY(siječanj!B1359))</f>
        <v>45580</v>
      </c>
      <c r="C1359" s="8">
        <v>14.125</v>
      </c>
      <c r="D1359">
        <v>0.90708477499999995</v>
      </c>
      <c r="E1359" s="6">
        <v>52.446077629225201</v>
      </c>
      <c r="F1359" s="9">
        <v>76.187621980917243</v>
      </c>
      <c r="G1359" s="9">
        <v>194.55203739378481</v>
      </c>
      <c r="H1359" s="9">
        <f t="shared" si="34"/>
        <v>47.573038525938273</v>
      </c>
    </row>
    <row r="1360" spans="1:8" x14ac:dyDescent="0.25">
      <c r="A1360" s="14"/>
      <c r="B1360" s="5">
        <f>DATE(YEAR(siječanj!B1360),MONTH(siječanj!B1360)+9,DAY(siječanj!B1360))</f>
        <v>45580</v>
      </c>
      <c r="C1360" s="8">
        <v>14.1354166666667</v>
      </c>
      <c r="D1360">
        <v>0.90708477499999995</v>
      </c>
      <c r="E1360" s="6">
        <v>52.915666024120803</v>
      </c>
      <c r="F1360" s="9">
        <v>76.109409085752773</v>
      </c>
      <c r="G1360" s="9">
        <v>194.8325530582317</v>
      </c>
      <c r="H1360" s="9">
        <f t="shared" si="34"/>
        <v>47.998995009464764</v>
      </c>
    </row>
    <row r="1361" spans="1:8" x14ac:dyDescent="0.25">
      <c r="A1361" s="14"/>
      <c r="B1361" s="5">
        <f>DATE(YEAR(siječanj!B1361),MONTH(siječanj!B1361)+9,DAY(siječanj!B1361))</f>
        <v>45580</v>
      </c>
      <c r="C1361" s="8">
        <v>14.1458333333333</v>
      </c>
      <c r="D1361">
        <v>0.90708477499999995</v>
      </c>
      <c r="E1361" s="6">
        <v>53.420141005677031</v>
      </c>
      <c r="F1361" s="9">
        <v>76.006440614348506</v>
      </c>
      <c r="G1361" s="9">
        <v>194.88527103569803</v>
      </c>
      <c r="H1361" s="9">
        <f t="shared" si="34"/>
        <v>48.456596584602821</v>
      </c>
    </row>
    <row r="1362" spans="1:8" x14ac:dyDescent="0.25">
      <c r="A1362" s="14"/>
      <c r="B1362" s="5">
        <f>DATE(YEAR(siječanj!B1362),MONTH(siječanj!B1362)+9,DAY(siječanj!B1362))</f>
        <v>45580</v>
      </c>
      <c r="C1362" s="8">
        <v>14.15625</v>
      </c>
      <c r="D1362">
        <v>0.90708477499999995</v>
      </c>
      <c r="E1362" s="6">
        <v>54.084333174146465</v>
      </c>
      <c r="F1362" s="9">
        <v>76.036400506094594</v>
      </c>
      <c r="G1362" s="9">
        <v>194.88429597546286</v>
      </c>
      <c r="H1362" s="9">
        <f t="shared" si="34"/>
        <v>49.059075188295679</v>
      </c>
    </row>
    <row r="1363" spans="1:8" x14ac:dyDescent="0.25">
      <c r="A1363" s="14"/>
      <c r="B1363" s="5">
        <f>DATE(YEAR(siječanj!B1363),MONTH(siječanj!B1363)+9,DAY(siječanj!B1363))</f>
        <v>45580</v>
      </c>
      <c r="C1363" s="8">
        <v>14.1666666666667</v>
      </c>
      <c r="D1363">
        <v>0.90708477499999995</v>
      </c>
      <c r="E1363" s="6">
        <v>56.766099106255098</v>
      </c>
      <c r="F1363" s="9">
        <v>76.295883984212381</v>
      </c>
      <c r="G1363" s="9">
        <v>196.71448194238852</v>
      </c>
      <c r="H1363" s="9">
        <f t="shared" si="34"/>
        <v>51.491664235425105</v>
      </c>
    </row>
    <row r="1364" spans="1:8" x14ac:dyDescent="0.25">
      <c r="A1364" s="14"/>
      <c r="B1364" s="5">
        <f>DATE(YEAR(siječanj!B1364),MONTH(siječanj!B1364)+9,DAY(siječanj!B1364))</f>
        <v>45580</v>
      </c>
      <c r="C1364" s="8">
        <v>14.1770833333333</v>
      </c>
      <c r="D1364">
        <v>0.90708477499999995</v>
      </c>
      <c r="E1364" s="6">
        <v>59.054027164961461</v>
      </c>
      <c r="F1364" s="9">
        <v>76.524609296833475</v>
      </c>
      <c r="G1364" s="9">
        <v>198.22399087310399</v>
      </c>
      <c r="H1364" s="9">
        <f t="shared" si="34"/>
        <v>53.567008943772954</v>
      </c>
    </row>
    <row r="1365" spans="1:8" x14ac:dyDescent="0.25">
      <c r="A1365" s="14"/>
      <c r="B1365" s="5">
        <f>DATE(YEAR(siječanj!B1365),MONTH(siječanj!B1365)+9,DAY(siječanj!B1365))</f>
        <v>45580</v>
      </c>
      <c r="C1365" s="8">
        <v>14.1875</v>
      </c>
      <c r="D1365">
        <v>0.90708477499999995</v>
      </c>
      <c r="E1365" s="6">
        <v>62.844052177141997</v>
      </c>
      <c r="F1365" s="9">
        <v>76.979526156949461</v>
      </c>
      <c r="G1365" s="9">
        <v>203.87486026515521</v>
      </c>
      <c r="H1365" s="9">
        <f t="shared" si="34"/>
        <v>57.004882929191105</v>
      </c>
    </row>
    <row r="1366" spans="1:8" x14ac:dyDescent="0.25">
      <c r="A1366" s="14"/>
      <c r="B1366" s="5">
        <f>DATE(YEAR(siječanj!B1366),MONTH(siječanj!B1366)+9,DAY(siječanj!B1366))</f>
        <v>45580</v>
      </c>
      <c r="C1366" s="8">
        <v>14.1979166666667</v>
      </c>
      <c r="D1366">
        <v>0.90708477499999995</v>
      </c>
      <c r="E1366" s="6">
        <v>67.415123262783595</v>
      </c>
      <c r="F1366" s="9">
        <v>77.573066752208689</v>
      </c>
      <c r="G1366" s="9">
        <v>206.52957509832365</v>
      </c>
      <c r="H1366" s="9">
        <f t="shared" si="34"/>
        <v>61.15123191641932</v>
      </c>
    </row>
    <row r="1367" spans="1:8" x14ac:dyDescent="0.25">
      <c r="A1367" s="14"/>
      <c r="B1367" s="5">
        <f>DATE(YEAR(siječanj!B1367),MONTH(siječanj!B1367)+9,DAY(siječanj!B1367))</f>
        <v>45580</v>
      </c>
      <c r="C1367" s="8">
        <v>14.2083333333333</v>
      </c>
      <c r="D1367">
        <v>0.90708477499999995</v>
      </c>
      <c r="E1367" s="6">
        <v>73.503996375286491</v>
      </c>
      <c r="F1367" s="9">
        <v>78.471821272862044</v>
      </c>
      <c r="G1367" s="9">
        <v>211.40854294702601</v>
      </c>
      <c r="H1367" s="9">
        <f t="shared" si="34"/>
        <v>66.674356013677553</v>
      </c>
    </row>
    <row r="1368" spans="1:8" x14ac:dyDescent="0.25">
      <c r="A1368" s="14"/>
      <c r="B1368" s="5">
        <f>DATE(YEAR(siječanj!B1368),MONTH(siječanj!B1368)+9,DAY(siječanj!B1368))</f>
        <v>45580</v>
      </c>
      <c r="C1368" s="8">
        <v>14.21875</v>
      </c>
      <c r="D1368">
        <v>0.90708477499999995</v>
      </c>
      <c r="E1368" s="6">
        <v>79.708442391689104</v>
      </c>
      <c r="F1368" s="9">
        <v>79.802652199669808</v>
      </c>
      <c r="G1368" s="9">
        <v>212.32853785957485</v>
      </c>
      <c r="H1368" s="9">
        <f t="shared" si="34"/>
        <v>72.302314532465772</v>
      </c>
    </row>
    <row r="1369" spans="1:8" x14ac:dyDescent="0.25">
      <c r="A1369" s="14"/>
      <c r="B1369" s="5">
        <f>DATE(YEAR(siječanj!B1369),MONTH(siječanj!B1369)+9,DAY(siječanj!B1369))</f>
        <v>45580</v>
      </c>
      <c r="C1369" s="8">
        <v>14.2291666666667</v>
      </c>
      <c r="D1369">
        <v>0.90708477499999995</v>
      </c>
      <c r="E1369" s="6">
        <v>84.572949441303606</v>
      </c>
      <c r="F1369" s="9">
        <v>81.920873200997761</v>
      </c>
      <c r="G1369" s="9">
        <v>213.10343080435072</v>
      </c>
      <c r="H1369" s="9">
        <f t="shared" si="34"/>
        <v>76.714834815051248</v>
      </c>
    </row>
    <row r="1370" spans="1:8" x14ac:dyDescent="0.25">
      <c r="A1370" s="14"/>
      <c r="B1370" s="5">
        <f>DATE(YEAR(siječanj!B1370),MONTH(siječanj!B1370)+9,DAY(siječanj!B1370))</f>
        <v>45580</v>
      </c>
      <c r="C1370" s="8">
        <v>14.2395833333333</v>
      </c>
      <c r="D1370">
        <v>0.90708477499999995</v>
      </c>
      <c r="E1370" s="6">
        <v>90.12368976125245</v>
      </c>
      <c r="F1370" s="9">
        <v>84.811598042833396</v>
      </c>
      <c r="G1370" s="9">
        <v>213.08366631244223</v>
      </c>
      <c r="H1370" s="9">
        <f t="shared" si="34"/>
        <v>81.749826849255484</v>
      </c>
    </row>
    <row r="1371" spans="1:8" x14ac:dyDescent="0.25">
      <c r="A1371" s="14"/>
      <c r="B1371" s="5">
        <f>DATE(YEAR(siječanj!B1371),MONTH(siječanj!B1371)+9,DAY(siječanj!B1371))</f>
        <v>45580</v>
      </c>
      <c r="C1371" s="8">
        <v>14.25</v>
      </c>
      <c r="D1371">
        <v>0.90708477499999995</v>
      </c>
      <c r="E1371" s="6">
        <v>95.144755837395792</v>
      </c>
      <c r="F1371" s="9">
        <v>88.980384755866311</v>
      </c>
      <c r="G1371" s="9">
        <v>212.77293923885807</v>
      </c>
      <c r="H1371" s="9">
        <f t="shared" si="34"/>
        <v>86.304359441194094</v>
      </c>
    </row>
    <row r="1372" spans="1:8" x14ac:dyDescent="0.25">
      <c r="A1372" s="14"/>
      <c r="B1372" s="5">
        <f>DATE(YEAR(siječanj!B1372),MONTH(siječanj!B1372)+9,DAY(siječanj!B1372))</f>
        <v>45580</v>
      </c>
      <c r="C1372" s="8">
        <v>14.2604166666667</v>
      </c>
      <c r="D1372">
        <v>0.90708477499999995</v>
      </c>
      <c r="E1372" s="6">
        <v>98.183371229069849</v>
      </c>
      <c r="F1372" s="9">
        <v>92.201407051240196</v>
      </c>
      <c r="G1372" s="9">
        <v>212.1338682853866</v>
      </c>
      <c r="H1372" s="9">
        <f t="shared" si="34"/>
        <v>89.060641200062292</v>
      </c>
    </row>
    <row r="1373" spans="1:8" x14ac:dyDescent="0.25">
      <c r="A1373" s="14"/>
      <c r="B1373" s="5">
        <f>DATE(YEAR(siječanj!B1373),MONTH(siječanj!B1373)+9,DAY(siječanj!B1373))</f>
        <v>45580</v>
      </c>
      <c r="C1373" s="8">
        <v>14.2708333333333</v>
      </c>
      <c r="D1373">
        <v>0.90708477499999995</v>
      </c>
      <c r="E1373" s="6">
        <v>100.34312724544461</v>
      </c>
      <c r="F1373" s="9">
        <v>96.732048775976651</v>
      </c>
      <c r="G1373" s="9">
        <v>205.72023690661163</v>
      </c>
      <c r="H1373" s="9">
        <f t="shared" si="34"/>
        <v>91.019723000230485</v>
      </c>
    </row>
    <row r="1374" spans="1:8" x14ac:dyDescent="0.25">
      <c r="A1374" s="14"/>
      <c r="B1374" s="5">
        <f>DATE(YEAR(siječanj!B1374),MONTH(siječanj!B1374)+9,DAY(siječanj!B1374))</f>
        <v>45580</v>
      </c>
      <c r="C1374" s="8">
        <v>14.28125</v>
      </c>
      <c r="D1374">
        <v>0.90708477499999995</v>
      </c>
      <c r="E1374" s="6">
        <v>101.29028959896584</v>
      </c>
      <c r="F1374" s="9">
        <v>103.53493643094117</v>
      </c>
      <c r="G1374" s="9">
        <v>174.49657731874339</v>
      </c>
      <c r="H1374" s="9">
        <f t="shared" si="34"/>
        <v>91.878879550562772</v>
      </c>
    </row>
    <row r="1375" spans="1:8" x14ac:dyDescent="0.25">
      <c r="A1375" s="14"/>
      <c r="B1375" s="5">
        <f>DATE(YEAR(siječanj!B1375),MONTH(siječanj!B1375)+9,DAY(siječanj!B1375))</f>
        <v>45580</v>
      </c>
      <c r="C1375" s="8">
        <v>14.2916666666667</v>
      </c>
      <c r="D1375">
        <v>0.90708477499999995</v>
      </c>
      <c r="E1375" s="6">
        <v>99.24014884602785</v>
      </c>
      <c r="F1375" s="9">
        <v>111.82549967446309</v>
      </c>
      <c r="G1375" s="9">
        <v>102.33764413962398</v>
      </c>
      <c r="H1375" s="9">
        <f t="shared" si="34"/>
        <v>90.019228086965683</v>
      </c>
    </row>
    <row r="1376" spans="1:8" x14ac:dyDescent="0.25">
      <c r="A1376" s="14"/>
      <c r="B1376" s="5">
        <f>DATE(YEAR(siječanj!B1376),MONTH(siječanj!B1376)+9,DAY(siječanj!B1376))</f>
        <v>45580</v>
      </c>
      <c r="C1376" s="8">
        <v>14.3020833333333</v>
      </c>
      <c r="D1376">
        <v>0.90708477499999995</v>
      </c>
      <c r="E1376" s="6">
        <v>96.607030408463586</v>
      </c>
      <c r="F1376" s="9">
        <v>115.24707268879287</v>
      </c>
      <c r="G1376" s="9">
        <v>41.653435732420476</v>
      </c>
      <c r="H1376" s="9">
        <f t="shared" si="34"/>
        <v>87.630766441479352</v>
      </c>
    </row>
    <row r="1377" spans="1:8" x14ac:dyDescent="0.25">
      <c r="A1377" s="14"/>
      <c r="B1377" s="5">
        <f>DATE(YEAR(siječanj!B1377),MONTH(siječanj!B1377)+9,DAY(siječanj!B1377))</f>
        <v>45580</v>
      </c>
      <c r="C1377" s="8">
        <v>14.3125</v>
      </c>
      <c r="D1377">
        <v>0.90708477499999995</v>
      </c>
      <c r="E1377" s="6">
        <v>96.406753770823386</v>
      </c>
      <c r="F1377" s="9">
        <v>119.20490925074988</v>
      </c>
      <c r="G1377" s="9">
        <v>11.807120621969494</v>
      </c>
      <c r="H1377" s="9">
        <f t="shared" si="34"/>
        <v>87.44909855268773</v>
      </c>
    </row>
    <row r="1378" spans="1:8" x14ac:dyDescent="0.25">
      <c r="A1378" s="14"/>
      <c r="B1378" s="5">
        <f>DATE(YEAR(siječanj!B1378),MONTH(siječanj!B1378)+9,DAY(siječanj!B1378))</f>
        <v>45580</v>
      </c>
      <c r="C1378" s="8">
        <v>14.3229166666667</v>
      </c>
      <c r="D1378">
        <v>0.90708477499999995</v>
      </c>
      <c r="E1378" s="6">
        <v>95.491089263381909</v>
      </c>
      <c r="F1378" s="9">
        <v>125.09406794466079</v>
      </c>
      <c r="G1378" s="9">
        <v>4.6704333707453083</v>
      </c>
      <c r="H1378" s="9">
        <f t="shared" si="34"/>
        <v>86.618513218979686</v>
      </c>
    </row>
    <row r="1379" spans="1:8" x14ac:dyDescent="0.25">
      <c r="A1379" s="14"/>
      <c r="B1379" s="5">
        <f>DATE(YEAR(siječanj!B1379),MONTH(siječanj!B1379)+9,DAY(siječanj!B1379))</f>
        <v>45580</v>
      </c>
      <c r="C1379" s="8">
        <v>14.3333333333333</v>
      </c>
      <c r="D1379">
        <v>0.90708477499999995</v>
      </c>
      <c r="E1379" s="6">
        <v>96.902095214594127</v>
      </c>
      <c r="F1379" s="9">
        <v>133.14418174351226</v>
      </c>
      <c r="G1379" s="9">
        <v>2.4098500885588647</v>
      </c>
      <c r="H1379" s="9">
        <f t="shared" si="34"/>
        <v>87.898415234758687</v>
      </c>
    </row>
    <row r="1380" spans="1:8" x14ac:dyDescent="0.25">
      <c r="A1380" s="14"/>
      <c r="B1380" s="5">
        <f>DATE(YEAR(siječanj!B1380),MONTH(siječanj!B1380)+9,DAY(siječanj!B1380))</f>
        <v>45580</v>
      </c>
      <c r="C1380" s="8">
        <v>14.34375</v>
      </c>
      <c r="D1380">
        <v>0.90708477499999995</v>
      </c>
      <c r="E1380" s="6">
        <v>97.750764350312934</v>
      </c>
      <c r="F1380" s="9">
        <v>136.69384314698135</v>
      </c>
      <c r="G1380" s="9">
        <v>1.781219856091051</v>
      </c>
      <c r="H1380" s="9">
        <f t="shared" si="34"/>
        <v>88.66823008678162</v>
      </c>
    </row>
    <row r="1381" spans="1:8" x14ac:dyDescent="0.25">
      <c r="A1381" s="14"/>
      <c r="B1381" s="5">
        <f>DATE(YEAR(siječanj!B1381),MONTH(siječanj!B1381)+9,DAY(siječanj!B1381))</f>
        <v>45580</v>
      </c>
      <c r="C1381" s="8">
        <v>14.3541666666667</v>
      </c>
      <c r="D1381">
        <v>0.90708477499999995</v>
      </c>
      <c r="E1381" s="6">
        <v>97.164071762520024</v>
      </c>
      <c r="F1381" s="9">
        <v>139.25959685245809</v>
      </c>
      <c r="G1381" s="9">
        <v>1.5607671910505148</v>
      </c>
      <c r="H1381" s="9">
        <f t="shared" si="34"/>
        <v>88.136050172789325</v>
      </c>
    </row>
    <row r="1382" spans="1:8" x14ac:dyDescent="0.25">
      <c r="A1382" s="14"/>
      <c r="B1382" s="5">
        <f>DATE(YEAR(siječanj!B1382),MONTH(siječanj!B1382)+9,DAY(siječanj!B1382))</f>
        <v>45580</v>
      </c>
      <c r="C1382" s="8">
        <v>14.3645833333333</v>
      </c>
      <c r="D1382">
        <v>0.90708477499999995</v>
      </c>
      <c r="E1382" s="6">
        <v>97.415222865833641</v>
      </c>
      <c r="F1382" s="9">
        <v>142.27101511455885</v>
      </c>
      <c r="G1382" s="9">
        <v>1.493763091173985</v>
      </c>
      <c r="H1382" s="9">
        <f t="shared" si="34"/>
        <v>88.363865514829556</v>
      </c>
    </row>
    <row r="1383" spans="1:8" x14ac:dyDescent="0.25">
      <c r="A1383" s="14"/>
      <c r="B1383" s="5">
        <f>DATE(YEAR(siječanj!B1383),MONTH(siječanj!B1383)+9,DAY(siječanj!B1383))</f>
        <v>45580</v>
      </c>
      <c r="C1383" s="8">
        <v>14.375</v>
      </c>
      <c r="D1383">
        <v>0.90708477499999995</v>
      </c>
      <c r="E1383" s="6">
        <v>97.73241647313462</v>
      </c>
      <c r="F1383" s="9">
        <v>145.62827470085651</v>
      </c>
      <c r="G1383" s="9">
        <v>1.4005633393652135</v>
      </c>
      <c r="H1383" s="9">
        <f t="shared" si="34"/>
        <v>88.651587006739604</v>
      </c>
    </row>
    <row r="1384" spans="1:8" x14ac:dyDescent="0.25">
      <c r="A1384" s="14"/>
      <c r="B1384" s="5">
        <f>DATE(YEAR(siječanj!B1384),MONTH(siječanj!B1384)+9,DAY(siječanj!B1384))</f>
        <v>45580</v>
      </c>
      <c r="C1384" s="8">
        <v>14.3854166666667</v>
      </c>
      <c r="D1384">
        <v>0.90708477499999995</v>
      </c>
      <c r="E1384" s="6">
        <v>98.798778934416632</v>
      </c>
      <c r="F1384" s="9">
        <v>147.21780331836453</v>
      </c>
      <c r="G1384" s="9">
        <v>1.3114267504208761</v>
      </c>
      <c r="H1384" s="9">
        <f t="shared" si="34"/>
        <v>89.618868160000048</v>
      </c>
    </row>
    <row r="1385" spans="1:8" x14ac:dyDescent="0.25">
      <c r="A1385" s="14"/>
      <c r="B1385" s="5">
        <f>DATE(YEAR(siječanj!B1385),MONTH(siječanj!B1385)+9,DAY(siječanj!B1385))</f>
        <v>45580</v>
      </c>
      <c r="C1385" s="8">
        <v>14.3958333333333</v>
      </c>
      <c r="D1385">
        <v>0.90708477499999995</v>
      </c>
      <c r="E1385" s="6">
        <v>98.227394309672349</v>
      </c>
      <c r="F1385" s="9">
        <v>148.12043726645814</v>
      </c>
      <c r="G1385" s="9">
        <v>1.3053161924363685</v>
      </c>
      <c r="H1385" s="9">
        <f t="shared" si="34"/>
        <v>89.100573866225417</v>
      </c>
    </row>
    <row r="1386" spans="1:8" x14ac:dyDescent="0.25">
      <c r="A1386" s="14"/>
      <c r="B1386" s="5">
        <f>DATE(YEAR(siječanj!B1386),MONTH(siječanj!B1386)+9,DAY(siječanj!B1386))</f>
        <v>45580</v>
      </c>
      <c r="C1386" s="8">
        <v>14.40625</v>
      </c>
      <c r="D1386">
        <v>0.90708477499999995</v>
      </c>
      <c r="E1386" s="6">
        <v>98.05701328136152</v>
      </c>
      <c r="F1386" s="9">
        <v>148.83559035927271</v>
      </c>
      <c r="G1386" s="9">
        <v>1.2751385977537826</v>
      </c>
      <c r="H1386" s="9">
        <f t="shared" si="34"/>
        <v>88.946023829495829</v>
      </c>
    </row>
    <row r="1387" spans="1:8" x14ac:dyDescent="0.25">
      <c r="A1387" s="14"/>
      <c r="B1387" s="5">
        <f>DATE(YEAR(siječanj!B1387),MONTH(siječanj!B1387)+9,DAY(siječanj!B1387))</f>
        <v>45580</v>
      </c>
      <c r="C1387" s="8">
        <v>14.4166666666667</v>
      </c>
      <c r="D1387">
        <v>0.90708477499999995</v>
      </c>
      <c r="E1387" s="6">
        <v>98.839145249594381</v>
      </c>
      <c r="F1387" s="9">
        <v>148.89508580547906</v>
      </c>
      <c r="G1387" s="9">
        <v>1.286406633980278</v>
      </c>
      <c r="H1387" s="9">
        <f t="shared" si="34"/>
        <v>89.655483829920627</v>
      </c>
    </row>
    <row r="1388" spans="1:8" x14ac:dyDescent="0.25">
      <c r="A1388" s="14"/>
      <c r="B1388" s="5">
        <f>DATE(YEAR(siječanj!B1388),MONTH(siječanj!B1388)+9,DAY(siječanj!B1388))</f>
        <v>45580</v>
      </c>
      <c r="C1388" s="8">
        <v>14.4270833333333</v>
      </c>
      <c r="D1388">
        <v>0.90708477499999995</v>
      </c>
      <c r="E1388" s="6">
        <v>98.881333542479027</v>
      </c>
      <c r="F1388" s="9">
        <v>148.69854181316876</v>
      </c>
      <c r="G1388" s="9">
        <v>1.2951248622608738</v>
      </c>
      <c r="H1388" s="9">
        <f t="shared" si="34"/>
        <v>89.693752188079543</v>
      </c>
    </row>
    <row r="1389" spans="1:8" x14ac:dyDescent="0.25">
      <c r="A1389" s="14"/>
      <c r="B1389" s="5">
        <f>DATE(YEAR(siječanj!B1389),MONTH(siječanj!B1389)+9,DAY(siječanj!B1389))</f>
        <v>45580</v>
      </c>
      <c r="C1389" s="8">
        <v>14.4375</v>
      </c>
      <c r="D1389">
        <v>0.90708477499999995</v>
      </c>
      <c r="E1389" s="6">
        <v>98.935468648624152</v>
      </c>
      <c r="F1389" s="9">
        <v>148.47358562049351</v>
      </c>
      <c r="G1389" s="9">
        <v>1.283302300293012</v>
      </c>
      <c r="H1389" s="9">
        <f t="shared" si="34"/>
        <v>89.742857318656789</v>
      </c>
    </row>
    <row r="1390" spans="1:8" x14ac:dyDescent="0.25">
      <c r="A1390" s="14"/>
      <c r="B1390" s="5">
        <f>DATE(YEAR(siječanj!B1390),MONTH(siječanj!B1390)+9,DAY(siječanj!B1390))</f>
        <v>45580</v>
      </c>
      <c r="C1390" s="8">
        <v>14.4479166666667</v>
      </c>
      <c r="D1390">
        <v>0.90708477499999995</v>
      </c>
      <c r="E1390" s="6">
        <v>100.66839313039567</v>
      </c>
      <c r="F1390" s="9">
        <v>148.68738144747422</v>
      </c>
      <c r="G1390" s="9">
        <v>1.2440057681633212</v>
      </c>
      <c r="H1390" s="9">
        <f t="shared" si="34"/>
        <v>91.314766732296505</v>
      </c>
    </row>
    <row r="1391" spans="1:8" x14ac:dyDescent="0.25">
      <c r="A1391" s="14"/>
      <c r="B1391" s="5">
        <f>DATE(YEAR(siječanj!B1391),MONTH(siječanj!B1391)+9,DAY(siječanj!B1391))</f>
        <v>45580</v>
      </c>
      <c r="C1391" s="8">
        <v>14.4583333333333</v>
      </c>
      <c r="D1391">
        <v>0.90708477499999995</v>
      </c>
      <c r="E1391" s="6">
        <v>101.27985239622294</v>
      </c>
      <c r="F1391" s="9">
        <v>148.75749849539224</v>
      </c>
      <c r="G1391" s="9">
        <v>1.2032181627922689</v>
      </c>
      <c r="H1391" s="9">
        <f t="shared" si="34"/>
        <v>91.869412122861092</v>
      </c>
    </row>
    <row r="1392" spans="1:8" x14ac:dyDescent="0.25">
      <c r="A1392" s="14"/>
      <c r="B1392" s="5">
        <f>DATE(YEAR(siječanj!B1392),MONTH(siječanj!B1392)+9,DAY(siječanj!B1392))</f>
        <v>45580</v>
      </c>
      <c r="C1392" s="8">
        <v>14.46875</v>
      </c>
      <c r="D1392">
        <v>0.90708477499999995</v>
      </c>
      <c r="E1392" s="6">
        <v>102.24708310992749</v>
      </c>
      <c r="F1392" s="9">
        <v>148.78743450368441</v>
      </c>
      <c r="G1392" s="9">
        <v>1.116477209182865</v>
      </c>
      <c r="H1392" s="9">
        <f t="shared" si="34"/>
        <v>92.746772377174864</v>
      </c>
    </row>
    <row r="1393" spans="1:8" x14ac:dyDescent="0.25">
      <c r="A1393" s="14"/>
      <c r="B1393" s="5">
        <f>DATE(YEAR(siječanj!B1393),MONTH(siječanj!B1393)+9,DAY(siječanj!B1393))</f>
        <v>45580</v>
      </c>
      <c r="C1393" s="8">
        <v>14.4791666666667</v>
      </c>
      <c r="D1393">
        <v>0.90708477499999995</v>
      </c>
      <c r="E1393" s="6">
        <v>102.77881089702187</v>
      </c>
      <c r="F1393" s="9">
        <v>148.59156631806093</v>
      </c>
      <c r="G1393" s="9">
        <v>1.0754570853054306</v>
      </c>
      <c r="H1393" s="9">
        <f t="shared" si="34"/>
        <v>93.229094557292626</v>
      </c>
    </row>
    <row r="1394" spans="1:8" x14ac:dyDescent="0.25">
      <c r="A1394" s="14"/>
      <c r="B1394" s="5">
        <f>DATE(YEAR(siječanj!B1394),MONTH(siječanj!B1394)+9,DAY(siječanj!B1394))</f>
        <v>45580</v>
      </c>
      <c r="C1394" s="8">
        <v>14.4895833333333</v>
      </c>
      <c r="D1394">
        <v>0.90708477499999995</v>
      </c>
      <c r="E1394" s="6">
        <v>102.62201242182736</v>
      </c>
      <c r="F1394" s="9">
        <v>148.39584398785868</v>
      </c>
      <c r="G1394" s="9">
        <v>1.0575886542219255</v>
      </c>
      <c r="H1394" s="9">
        <f t="shared" si="34"/>
        <v>93.086865047700471</v>
      </c>
    </row>
    <row r="1395" spans="1:8" x14ac:dyDescent="0.25">
      <c r="A1395" s="14"/>
      <c r="B1395" s="5">
        <f>DATE(YEAR(siječanj!B1395),MONTH(siječanj!B1395)+9,DAY(siječanj!B1395))</f>
        <v>45580</v>
      </c>
      <c r="C1395" s="8">
        <v>14.5</v>
      </c>
      <c r="D1395">
        <v>0.90708477499999995</v>
      </c>
      <c r="E1395" s="6">
        <v>101.06865177542493</v>
      </c>
      <c r="F1395" s="9">
        <v>148.39272022616649</v>
      </c>
      <c r="G1395" s="9">
        <v>1.0878190778814705</v>
      </c>
      <c r="H1395" s="9">
        <f t="shared" si="34"/>
        <v>91.677835255264668</v>
      </c>
    </row>
    <row r="1396" spans="1:8" x14ac:dyDescent="0.25">
      <c r="A1396" s="14"/>
      <c r="B1396" s="5">
        <f>DATE(YEAR(siječanj!B1396),MONTH(siječanj!B1396)+9,DAY(siječanj!B1396))</f>
        <v>45580</v>
      </c>
      <c r="C1396" s="8">
        <v>14.5104166666667</v>
      </c>
      <c r="D1396">
        <v>0.90708477499999995</v>
      </c>
      <c r="E1396" s="6">
        <v>100.18471372348881</v>
      </c>
      <c r="F1396" s="9">
        <v>147.77713519305638</v>
      </c>
      <c r="G1396" s="9">
        <v>1.0976686373273725</v>
      </c>
      <c r="H1396" s="9">
        <f t="shared" si="34"/>
        <v>90.876028506310263</v>
      </c>
    </row>
    <row r="1397" spans="1:8" x14ac:dyDescent="0.25">
      <c r="A1397" s="14"/>
      <c r="B1397" s="5">
        <f>DATE(YEAR(siječanj!B1397),MONTH(siječanj!B1397)+9,DAY(siječanj!B1397))</f>
        <v>45580</v>
      </c>
      <c r="C1397" s="8">
        <v>14.5208333333333</v>
      </c>
      <c r="D1397">
        <v>0.90708477499999995</v>
      </c>
      <c r="E1397" s="6">
        <v>100.20590443770575</v>
      </c>
      <c r="F1397" s="9">
        <v>147.37371741658572</v>
      </c>
      <c r="G1397" s="9">
        <v>1.0781678973674722</v>
      </c>
      <c r="H1397" s="9">
        <f t="shared" si="34"/>
        <v>90.895250280547828</v>
      </c>
    </row>
    <row r="1398" spans="1:8" x14ac:dyDescent="0.25">
      <c r="A1398" s="14"/>
      <c r="B1398" s="5">
        <f>DATE(YEAR(siječanj!B1398),MONTH(siječanj!B1398)+9,DAY(siječanj!B1398))</f>
        <v>45580</v>
      </c>
      <c r="C1398" s="8">
        <v>14.53125</v>
      </c>
      <c r="D1398">
        <v>0.90708477499999995</v>
      </c>
      <c r="E1398" s="6">
        <v>99.368410558435897</v>
      </c>
      <c r="F1398" s="9">
        <v>147.19898014650542</v>
      </c>
      <c r="G1398" s="9">
        <v>1.1206794535142768</v>
      </c>
      <c r="H1398" s="9">
        <f t="shared" si="34"/>
        <v>90.135572333506445</v>
      </c>
    </row>
    <row r="1399" spans="1:8" x14ac:dyDescent="0.25">
      <c r="A1399" s="14"/>
      <c r="B1399" s="5">
        <f>DATE(YEAR(siječanj!B1399),MONTH(siječanj!B1399)+9,DAY(siječanj!B1399))</f>
        <v>45580</v>
      </c>
      <c r="C1399" s="8">
        <v>14.5416666666667</v>
      </c>
      <c r="D1399">
        <v>0.90708477499999995</v>
      </c>
      <c r="E1399" s="6">
        <v>97.251322717662532</v>
      </c>
      <c r="F1399" s="9">
        <v>146.70107073251552</v>
      </c>
      <c r="G1399" s="9">
        <v>1.1108776916667045</v>
      </c>
      <c r="H1399" s="9">
        <f t="shared" si="34"/>
        <v>88.215194185803298</v>
      </c>
    </row>
    <row r="1400" spans="1:8" x14ac:dyDescent="0.25">
      <c r="A1400" s="14"/>
      <c r="B1400" s="5">
        <f>DATE(YEAR(siječanj!B1400),MONTH(siječanj!B1400)+9,DAY(siječanj!B1400))</f>
        <v>45580</v>
      </c>
      <c r="C1400" s="8">
        <v>14.5520833333333</v>
      </c>
      <c r="D1400">
        <v>0.90708477499999995</v>
      </c>
      <c r="E1400" s="6">
        <v>96.1446599620283</v>
      </c>
      <c r="F1400" s="9">
        <v>146.30348964837529</v>
      </c>
      <c r="G1400" s="9">
        <v>1.0957887148114072</v>
      </c>
      <c r="H1400" s="9">
        <f t="shared" si="34"/>
        <v>87.211357249107948</v>
      </c>
    </row>
    <row r="1401" spans="1:8" x14ac:dyDescent="0.25">
      <c r="A1401" s="14"/>
      <c r="B1401" s="5">
        <f>DATE(YEAR(siječanj!B1401),MONTH(siječanj!B1401)+9,DAY(siječanj!B1401))</f>
        <v>45580</v>
      </c>
      <c r="C1401" s="8">
        <v>14.5625</v>
      </c>
      <c r="D1401">
        <v>0.90708477499999995</v>
      </c>
      <c r="E1401" s="6">
        <v>96.134971652231457</v>
      </c>
      <c r="F1401" s="9">
        <v>145.73242091765474</v>
      </c>
      <c r="G1401" s="9">
        <v>1.076265693174334</v>
      </c>
      <c r="H1401" s="9">
        <f t="shared" si="34"/>
        <v>87.202569130795752</v>
      </c>
    </row>
    <row r="1402" spans="1:8" x14ac:dyDescent="0.25">
      <c r="A1402" s="14"/>
      <c r="B1402" s="5">
        <f>DATE(YEAR(siječanj!B1402),MONTH(siječanj!B1402)+9,DAY(siječanj!B1402))</f>
        <v>45580</v>
      </c>
      <c r="C1402" s="8">
        <v>14.5729166666667</v>
      </c>
      <c r="D1402">
        <v>0.90708477499999995</v>
      </c>
      <c r="E1402" s="6">
        <v>96.473140174334674</v>
      </c>
      <c r="F1402" s="9">
        <v>145.21700588254197</v>
      </c>
      <c r="G1402" s="9">
        <v>1.0548767640785559</v>
      </c>
      <c r="H1402" s="9">
        <f t="shared" si="34"/>
        <v>87.509316648579826</v>
      </c>
    </row>
    <row r="1403" spans="1:8" x14ac:dyDescent="0.25">
      <c r="A1403" s="14"/>
      <c r="B1403" s="5">
        <f>DATE(YEAR(siječanj!B1403),MONTH(siječanj!B1403)+9,DAY(siječanj!B1403))</f>
        <v>45580</v>
      </c>
      <c r="C1403" s="8">
        <v>14.5833333333333</v>
      </c>
      <c r="D1403">
        <v>0.90708477499999995</v>
      </c>
      <c r="E1403" s="6">
        <v>98.987203355800077</v>
      </c>
      <c r="F1403" s="9">
        <v>143.96712285293765</v>
      </c>
      <c r="G1403" s="9">
        <v>1.053046795323576</v>
      </c>
      <c r="H1403" s="9">
        <f t="shared" si="34"/>
        <v>89.789785083875159</v>
      </c>
    </row>
    <row r="1404" spans="1:8" x14ac:dyDescent="0.25">
      <c r="A1404" s="14"/>
      <c r="B1404" s="5">
        <f>DATE(YEAR(siječanj!B1404),MONTH(siječanj!B1404)+9,DAY(siječanj!B1404))</f>
        <v>45580</v>
      </c>
      <c r="C1404" s="8">
        <v>14.59375</v>
      </c>
      <c r="D1404">
        <v>0.90708477499999995</v>
      </c>
      <c r="E1404" s="6">
        <v>100.54375073876507</v>
      </c>
      <c r="F1404" s="9">
        <v>143.43099416958995</v>
      </c>
      <c r="G1404" s="9">
        <v>1.0248522659202088</v>
      </c>
      <c r="H1404" s="9">
        <f t="shared" si="34"/>
        <v>91.20170551652879</v>
      </c>
    </row>
    <row r="1405" spans="1:8" x14ac:dyDescent="0.25">
      <c r="A1405" s="14"/>
      <c r="B1405" s="5">
        <f>DATE(YEAR(siječanj!B1405),MONTH(siječanj!B1405)+9,DAY(siječanj!B1405))</f>
        <v>45580</v>
      </c>
      <c r="C1405" s="8">
        <v>14.6041666666667</v>
      </c>
      <c r="D1405">
        <v>0.90708477499999995</v>
      </c>
      <c r="E1405" s="6">
        <v>100.48388068926991</v>
      </c>
      <c r="F1405" s="9">
        <v>142.758249852495</v>
      </c>
      <c r="G1405" s="9">
        <v>0.99937861033884234</v>
      </c>
      <c r="H1405" s="9">
        <f t="shared" si="34"/>
        <v>91.147398306153235</v>
      </c>
    </row>
    <row r="1406" spans="1:8" x14ac:dyDescent="0.25">
      <c r="A1406" s="14"/>
      <c r="B1406" s="5">
        <f>DATE(YEAR(siječanj!B1406),MONTH(siječanj!B1406)+9,DAY(siječanj!B1406))</f>
        <v>45580</v>
      </c>
      <c r="C1406" s="8">
        <v>14.6145833333333</v>
      </c>
      <c r="D1406">
        <v>0.90708477499999995</v>
      </c>
      <c r="E1406" s="6">
        <v>102.48931450409941</v>
      </c>
      <c r="F1406" s="9">
        <v>141.47021815429008</v>
      </c>
      <c r="G1406" s="9">
        <v>1.0241737538450526</v>
      </c>
      <c r="H1406" s="9">
        <f t="shared" si="34"/>
        <v>92.966496786855245</v>
      </c>
    </row>
    <row r="1407" spans="1:8" x14ac:dyDescent="0.25">
      <c r="A1407" s="14"/>
      <c r="B1407" s="5">
        <f>DATE(YEAR(siječanj!B1407),MONTH(siječanj!B1407)+9,DAY(siječanj!B1407))</f>
        <v>45580</v>
      </c>
      <c r="C1407" s="8">
        <v>14.625</v>
      </c>
      <c r="D1407">
        <v>0.90708477499999995</v>
      </c>
      <c r="E1407" s="6">
        <v>103.14050746764208</v>
      </c>
      <c r="F1407" s="9">
        <v>138.86313191380859</v>
      </c>
      <c r="G1407" s="9">
        <v>0.99771108181204149</v>
      </c>
      <c r="H1407" s="9">
        <f t="shared" si="34"/>
        <v>93.557184009671928</v>
      </c>
    </row>
    <row r="1408" spans="1:8" x14ac:dyDescent="0.25">
      <c r="A1408" s="14"/>
      <c r="B1408" s="5">
        <f>DATE(YEAR(siječanj!B1408),MONTH(siječanj!B1408)+9,DAY(siječanj!B1408))</f>
        <v>45580</v>
      </c>
      <c r="C1408" s="8">
        <v>14.6354166666667</v>
      </c>
      <c r="D1408">
        <v>0.90708477499999995</v>
      </c>
      <c r="E1408" s="6">
        <v>103.99008512875071</v>
      </c>
      <c r="F1408" s="9">
        <v>137.05581887310711</v>
      </c>
      <c r="G1408" s="9">
        <v>1.0000409501967824</v>
      </c>
      <c r="H1408" s="9">
        <f t="shared" si="34"/>
        <v>94.327822971243677</v>
      </c>
    </row>
    <row r="1409" spans="1:8" x14ac:dyDescent="0.25">
      <c r="A1409" s="14"/>
      <c r="B1409" s="5">
        <f>DATE(YEAR(siječanj!B1409),MONTH(siječanj!B1409)+9,DAY(siječanj!B1409))</f>
        <v>45580</v>
      </c>
      <c r="C1409" s="8">
        <v>14.6458333333333</v>
      </c>
      <c r="D1409">
        <v>0.90708477499999995</v>
      </c>
      <c r="E1409" s="6">
        <v>105.73633399264925</v>
      </c>
      <c r="F1409" s="9">
        <v>135.46701606702979</v>
      </c>
      <c r="G1409" s="9">
        <v>0.98314787953567062</v>
      </c>
      <c r="H1409" s="9">
        <f t="shared" si="34"/>
        <v>95.911818729047098</v>
      </c>
    </row>
    <row r="1410" spans="1:8" x14ac:dyDescent="0.25">
      <c r="A1410" s="14"/>
      <c r="B1410" s="5">
        <f>DATE(YEAR(siječanj!B1410),MONTH(siječanj!B1410)+9,DAY(siječanj!B1410))</f>
        <v>45580</v>
      </c>
      <c r="C1410" s="8">
        <v>14.65625</v>
      </c>
      <c r="D1410">
        <v>0.90708477499999995</v>
      </c>
      <c r="E1410" s="6">
        <v>105.54788986355672</v>
      </c>
      <c r="F1410" s="9">
        <v>134.08361957916424</v>
      </c>
      <c r="G1410" s="9">
        <v>0.98721858996669876</v>
      </c>
      <c r="H1410" s="9">
        <f t="shared" si="34"/>
        <v>95.740883928609122</v>
      </c>
    </row>
    <row r="1411" spans="1:8" x14ac:dyDescent="0.25">
      <c r="A1411" s="14"/>
      <c r="B1411" s="5">
        <f>DATE(YEAR(siječanj!B1411),MONTH(siječanj!B1411)+9,DAY(siječanj!B1411))</f>
        <v>45580</v>
      </c>
      <c r="C1411" s="8">
        <v>14.6666666666667</v>
      </c>
      <c r="D1411">
        <v>0.90708477499999995</v>
      </c>
      <c r="E1411" s="6">
        <v>105.65283045839337</v>
      </c>
      <c r="F1411" s="9">
        <v>131.4265584986494</v>
      </c>
      <c r="G1411" s="9">
        <v>0.9994149080705762</v>
      </c>
      <c r="H1411" s="9">
        <f t="shared" si="34"/>
        <v>95.836073944464886</v>
      </c>
    </row>
    <row r="1412" spans="1:8" x14ac:dyDescent="0.25">
      <c r="A1412" s="14"/>
      <c r="B1412" s="5">
        <f>DATE(YEAR(siječanj!B1412),MONTH(siječanj!B1412)+9,DAY(siječanj!B1412))</f>
        <v>45580</v>
      </c>
      <c r="C1412" s="8">
        <v>14.6770833333333</v>
      </c>
      <c r="D1412">
        <v>0.90708477499999995</v>
      </c>
      <c r="E1412" s="6">
        <v>106.32673754206694</v>
      </c>
      <c r="F1412" s="9">
        <v>129.99364533302756</v>
      </c>
      <c r="G1412" s="9">
        <v>1.0190665883920595</v>
      </c>
      <c r="H1412" s="9">
        <f t="shared" ref="H1412:H1475" si="35">D1412*E1412</f>
        <v>96.447364799829842</v>
      </c>
    </row>
    <row r="1413" spans="1:8" x14ac:dyDescent="0.25">
      <c r="A1413" s="14"/>
      <c r="B1413" s="5">
        <f>DATE(YEAR(siječanj!B1413),MONTH(siječanj!B1413)+9,DAY(siječanj!B1413))</f>
        <v>45580</v>
      </c>
      <c r="C1413" s="8">
        <v>14.6875</v>
      </c>
      <c r="D1413">
        <v>0.90708477499999995</v>
      </c>
      <c r="E1413" s="6">
        <v>108.86867432190738</v>
      </c>
      <c r="F1413" s="9">
        <v>129.18328330692231</v>
      </c>
      <c r="G1413" s="9">
        <v>1.0688904729894897</v>
      </c>
      <c r="H1413" s="9">
        <f t="shared" si="35"/>
        <v>98.753116951835622</v>
      </c>
    </row>
    <row r="1414" spans="1:8" x14ac:dyDescent="0.25">
      <c r="A1414" s="14"/>
      <c r="B1414" s="5">
        <f>DATE(YEAR(siječanj!B1414),MONTH(siječanj!B1414)+9,DAY(siječanj!B1414))</f>
        <v>45580</v>
      </c>
      <c r="C1414" s="8">
        <v>14.6979166666667</v>
      </c>
      <c r="D1414">
        <v>0.90708477499999995</v>
      </c>
      <c r="E1414" s="6">
        <v>109.93481704223285</v>
      </c>
      <c r="F1414" s="9">
        <v>128.47729167729872</v>
      </c>
      <c r="G1414" s="9">
        <v>1.2112305659419063</v>
      </c>
      <c r="H1414" s="9">
        <f t="shared" si="35"/>
        <v>99.720198781419953</v>
      </c>
    </row>
    <row r="1415" spans="1:8" x14ac:dyDescent="0.25">
      <c r="A1415" s="14"/>
      <c r="B1415" s="5">
        <f>DATE(YEAR(siječanj!B1415),MONTH(siječanj!B1415)+9,DAY(siječanj!B1415))</f>
        <v>45580</v>
      </c>
      <c r="C1415" s="8">
        <v>14.7083333333333</v>
      </c>
      <c r="D1415">
        <v>0.90708477499999995</v>
      </c>
      <c r="E1415" s="6">
        <v>111.49944754208796</v>
      </c>
      <c r="F1415" s="9">
        <v>127.85469677125374</v>
      </c>
      <c r="G1415" s="9">
        <v>1.5754209581422154</v>
      </c>
      <c r="H1415" s="9">
        <f t="shared" si="35"/>
        <v>101.13945128633915</v>
      </c>
    </row>
    <row r="1416" spans="1:8" x14ac:dyDescent="0.25">
      <c r="A1416" s="14"/>
      <c r="B1416" s="5">
        <f>DATE(YEAR(siječanj!B1416),MONTH(siječanj!B1416)+9,DAY(siječanj!B1416))</f>
        <v>45580</v>
      </c>
      <c r="C1416" s="8">
        <v>14.71875</v>
      </c>
      <c r="D1416">
        <v>0.90708477499999995</v>
      </c>
      <c r="E1416" s="6">
        <v>114.63180954982609</v>
      </c>
      <c r="F1416" s="9">
        <v>127.83644315837815</v>
      </c>
      <c r="G1416" s="9">
        <v>2.5684536157768942</v>
      </c>
      <c r="H1416" s="9">
        <f t="shared" si="35"/>
        <v>103.98076917334684</v>
      </c>
    </row>
    <row r="1417" spans="1:8" x14ac:dyDescent="0.25">
      <c r="A1417" s="14"/>
      <c r="B1417" s="5">
        <f>DATE(YEAR(siječanj!B1417),MONTH(siječanj!B1417)+9,DAY(siječanj!B1417))</f>
        <v>45580</v>
      </c>
      <c r="C1417" s="8">
        <v>14.7291666666667</v>
      </c>
      <c r="D1417">
        <v>0.90708477499999995</v>
      </c>
      <c r="E1417" s="6">
        <v>118.76006516339352</v>
      </c>
      <c r="F1417" s="9">
        <v>128.27024658975847</v>
      </c>
      <c r="G1417" s="9">
        <v>6.3354491283259495</v>
      </c>
      <c r="H1417" s="9">
        <f t="shared" si="35"/>
        <v>107.72544698772215</v>
      </c>
    </row>
    <row r="1418" spans="1:8" x14ac:dyDescent="0.25">
      <c r="A1418" s="14"/>
      <c r="B1418" s="5">
        <f>DATE(YEAR(siječanj!B1418),MONTH(siječanj!B1418)+9,DAY(siječanj!B1418))</f>
        <v>45580</v>
      </c>
      <c r="C1418" s="8">
        <v>14.7395833333333</v>
      </c>
      <c r="D1418">
        <v>0.90708477499999995</v>
      </c>
      <c r="E1418" s="6">
        <v>123.24268312363712</v>
      </c>
      <c r="F1418" s="9">
        <v>129.86374023688708</v>
      </c>
      <c r="G1418" s="9">
        <v>21.703310306575034</v>
      </c>
      <c r="H1418" s="9">
        <f t="shared" si="35"/>
        <v>111.79156149160067</v>
      </c>
    </row>
    <row r="1419" spans="1:8" x14ac:dyDescent="0.25">
      <c r="A1419" s="14"/>
      <c r="B1419" s="5">
        <f>DATE(YEAR(siječanj!B1419),MONTH(siječanj!B1419)+9,DAY(siječanj!B1419))</f>
        <v>45580</v>
      </c>
      <c r="C1419" s="8">
        <v>14.75</v>
      </c>
      <c r="D1419">
        <v>0.90708477499999995</v>
      </c>
      <c r="E1419" s="6">
        <v>128.01537885422181</v>
      </c>
      <c r="F1419" s="9">
        <v>131.57621517155678</v>
      </c>
      <c r="G1419" s="9">
        <v>60.541776002166124</v>
      </c>
      <c r="H1419" s="9">
        <f t="shared" si="35"/>
        <v>116.12080112452153</v>
      </c>
    </row>
    <row r="1420" spans="1:8" x14ac:dyDescent="0.25">
      <c r="A1420" s="14"/>
      <c r="B1420" s="5">
        <f>DATE(YEAR(siječanj!B1420),MONTH(siječanj!B1420)+9,DAY(siječanj!B1420))</f>
        <v>45580</v>
      </c>
      <c r="C1420" s="8">
        <v>14.7604166666667</v>
      </c>
      <c r="D1420">
        <v>0.90708477499999995</v>
      </c>
      <c r="E1420" s="6">
        <v>132.32937666996327</v>
      </c>
      <c r="F1420" s="9">
        <v>133.43076219821216</v>
      </c>
      <c r="G1420" s="9">
        <v>119.15408994597456</v>
      </c>
      <c r="H1420" s="9">
        <f t="shared" si="35"/>
        <v>120.03396286256387</v>
      </c>
    </row>
    <row r="1421" spans="1:8" x14ac:dyDescent="0.25">
      <c r="A1421" s="14"/>
      <c r="B1421" s="5">
        <f>DATE(YEAR(siječanj!B1421),MONTH(siječanj!B1421)+9,DAY(siječanj!B1421))</f>
        <v>45580</v>
      </c>
      <c r="C1421" s="8">
        <v>14.7708333333333</v>
      </c>
      <c r="D1421">
        <v>0.90708477499999995</v>
      </c>
      <c r="E1421" s="6">
        <v>137.22402961681277</v>
      </c>
      <c r="F1421" s="9">
        <v>134.63513239524431</v>
      </c>
      <c r="G1421" s="9">
        <v>172.38948750914381</v>
      </c>
      <c r="H1421" s="9">
        <f t="shared" si="35"/>
        <v>124.47382802955994</v>
      </c>
    </row>
    <row r="1422" spans="1:8" x14ac:dyDescent="0.25">
      <c r="A1422" s="14"/>
      <c r="B1422" s="5">
        <f>DATE(YEAR(siječanj!B1422),MONTH(siječanj!B1422)+9,DAY(siječanj!B1422))</f>
        <v>45580</v>
      </c>
      <c r="C1422" s="8">
        <v>14.78125</v>
      </c>
      <c r="D1422">
        <v>0.90708477499999995</v>
      </c>
      <c r="E1422" s="6">
        <v>142.86183169789669</v>
      </c>
      <c r="F1422" s="9">
        <v>135.109772076924</v>
      </c>
      <c r="G1422" s="9">
        <v>208.45528525414687</v>
      </c>
      <c r="H1422" s="9">
        <f t="shared" si="35"/>
        <v>129.58779246177448</v>
      </c>
    </row>
    <row r="1423" spans="1:8" x14ac:dyDescent="0.25">
      <c r="A1423" s="14"/>
      <c r="B1423" s="5">
        <f>DATE(YEAR(siječanj!B1423),MONTH(siječanj!B1423)+9,DAY(siječanj!B1423))</f>
        <v>45580</v>
      </c>
      <c r="C1423" s="8">
        <v>14.7916666666667</v>
      </c>
      <c r="D1423">
        <v>0.90708477499999995</v>
      </c>
      <c r="E1423" s="6">
        <v>148.43050800390353</v>
      </c>
      <c r="F1423" s="9">
        <v>134.1208066713933</v>
      </c>
      <c r="G1423" s="9">
        <v>219.08911585534585</v>
      </c>
      <c r="H1423" s="9">
        <f t="shared" si="35"/>
        <v>134.63905395585653</v>
      </c>
    </row>
    <row r="1424" spans="1:8" x14ac:dyDescent="0.25">
      <c r="A1424" s="14"/>
      <c r="B1424" s="5">
        <f>DATE(YEAR(siječanj!B1424),MONTH(siječanj!B1424)+9,DAY(siječanj!B1424))</f>
        <v>45580</v>
      </c>
      <c r="C1424" s="8">
        <v>14.8020833333333</v>
      </c>
      <c r="D1424">
        <v>0.90708477499999995</v>
      </c>
      <c r="E1424" s="6">
        <v>154.77728703701635</v>
      </c>
      <c r="F1424" s="9">
        <v>132.95457920180414</v>
      </c>
      <c r="G1424" s="9">
        <v>220.04027589504653</v>
      </c>
      <c r="H1424" s="9">
        <f t="shared" si="35"/>
        <v>140.39612058708238</v>
      </c>
    </row>
    <row r="1425" spans="1:8" x14ac:dyDescent="0.25">
      <c r="A1425" s="14"/>
      <c r="B1425" s="5">
        <f>DATE(YEAR(siječanj!B1425),MONTH(siječanj!B1425)+9,DAY(siječanj!B1425))</f>
        <v>45580</v>
      </c>
      <c r="C1425" s="8">
        <v>14.8125</v>
      </c>
      <c r="D1425">
        <v>0.90708477499999995</v>
      </c>
      <c r="E1425" s="6">
        <v>157.05347915494968</v>
      </c>
      <c r="F1425" s="9">
        <v>131.45015836128837</v>
      </c>
      <c r="G1425" s="9">
        <v>220.6136243779072</v>
      </c>
      <c r="H1425" s="9">
        <f t="shared" si="35"/>
        <v>142.46081980223471</v>
      </c>
    </row>
    <row r="1426" spans="1:8" x14ac:dyDescent="0.25">
      <c r="A1426" s="14"/>
      <c r="B1426" s="5">
        <f>DATE(YEAR(siječanj!B1426),MONTH(siječanj!B1426)+9,DAY(siječanj!B1426))</f>
        <v>45580</v>
      </c>
      <c r="C1426" s="8">
        <v>14.8229166666667</v>
      </c>
      <c r="D1426">
        <v>0.90708477499999995</v>
      </c>
      <c r="E1426" s="6">
        <v>157.0468711600862</v>
      </c>
      <c r="F1426" s="9">
        <v>129.41127869881205</v>
      </c>
      <c r="G1426" s="9">
        <v>220.88864581678274</v>
      </c>
      <c r="H1426" s="9">
        <f t="shared" si="35"/>
        <v>142.45482579070077</v>
      </c>
    </row>
    <row r="1427" spans="1:8" x14ac:dyDescent="0.25">
      <c r="A1427" s="14"/>
      <c r="B1427" s="5">
        <f>DATE(YEAR(siječanj!B1427),MONTH(siječanj!B1427)+9,DAY(siječanj!B1427))</f>
        <v>45580</v>
      </c>
      <c r="C1427" s="8">
        <v>14.8333333333333</v>
      </c>
      <c r="D1427">
        <v>0.90708477499999995</v>
      </c>
      <c r="E1427" s="6">
        <v>156.95564713078778</v>
      </c>
      <c r="F1427" s="9">
        <v>124.54498664638312</v>
      </c>
      <c r="G1427" s="9">
        <v>221.51787551333112</v>
      </c>
      <c r="H1427" s="9">
        <f t="shared" si="35"/>
        <v>142.37207786261001</v>
      </c>
    </row>
    <row r="1428" spans="1:8" x14ac:dyDescent="0.25">
      <c r="A1428" s="14"/>
      <c r="B1428" s="5">
        <f>DATE(YEAR(siječanj!B1428),MONTH(siječanj!B1428)+9,DAY(siječanj!B1428))</f>
        <v>45580</v>
      </c>
      <c r="C1428" s="8">
        <v>14.84375</v>
      </c>
      <c r="D1428">
        <v>0.90708477499999995</v>
      </c>
      <c r="E1428" s="6">
        <v>155.73048487645144</v>
      </c>
      <c r="F1428" s="9">
        <v>121.24578147849499</v>
      </c>
      <c r="G1428" s="9">
        <v>221.79219864272869</v>
      </c>
      <c r="H1428" s="9">
        <f t="shared" si="35"/>
        <v>141.26075183479685</v>
      </c>
    </row>
    <row r="1429" spans="1:8" x14ac:dyDescent="0.25">
      <c r="A1429" s="14"/>
      <c r="B1429" s="5">
        <f>DATE(YEAR(siječanj!B1429),MONTH(siječanj!B1429)+9,DAY(siječanj!B1429))</f>
        <v>45580</v>
      </c>
      <c r="C1429" s="8">
        <v>14.8541666666667</v>
      </c>
      <c r="D1429">
        <v>0.90708477499999995</v>
      </c>
      <c r="E1429" s="6">
        <v>155.33330851712651</v>
      </c>
      <c r="F1429" s="9">
        <v>118.51750562216031</v>
      </c>
      <c r="G1429" s="9">
        <v>222.26195148839409</v>
      </c>
      <c r="H1429" s="9">
        <f t="shared" si="35"/>
        <v>140.90047920626327</v>
      </c>
    </row>
    <row r="1430" spans="1:8" x14ac:dyDescent="0.25">
      <c r="A1430" s="14"/>
      <c r="B1430" s="5">
        <f>DATE(YEAR(siječanj!B1430),MONTH(siječanj!B1430)+9,DAY(siječanj!B1430))</f>
        <v>45580</v>
      </c>
      <c r="C1430" s="8">
        <v>14.8645833333333</v>
      </c>
      <c r="D1430">
        <v>0.90708477499999995</v>
      </c>
      <c r="E1430" s="6">
        <v>154.52325072508953</v>
      </c>
      <c r="F1430" s="9">
        <v>116.079844068556</v>
      </c>
      <c r="G1430" s="9">
        <v>222.68153156598873</v>
      </c>
      <c r="H1430" s="9">
        <f t="shared" si="35"/>
        <v>140.16568811623642</v>
      </c>
    </row>
    <row r="1431" spans="1:8" x14ac:dyDescent="0.25">
      <c r="A1431" s="14"/>
      <c r="B1431" s="5">
        <f>DATE(YEAR(siječanj!B1431),MONTH(siječanj!B1431)+9,DAY(siječanj!B1431))</f>
        <v>45580</v>
      </c>
      <c r="C1431" s="8">
        <v>14.875</v>
      </c>
      <c r="D1431">
        <v>0.90708477499999995</v>
      </c>
      <c r="E1431" s="6">
        <v>151.49451776414699</v>
      </c>
      <c r="F1431" s="9">
        <v>111.8372218756362</v>
      </c>
      <c r="G1431" s="9">
        <v>222.49075046460052</v>
      </c>
      <c r="H1431" s="9">
        <f t="shared" si="35"/>
        <v>137.41837055982478</v>
      </c>
    </row>
    <row r="1432" spans="1:8" x14ac:dyDescent="0.25">
      <c r="A1432" s="14"/>
      <c r="B1432" s="5">
        <f>DATE(YEAR(siječanj!B1432),MONTH(siječanj!B1432)+9,DAY(siječanj!B1432))</f>
        <v>45580</v>
      </c>
      <c r="C1432" s="8">
        <v>14.8854166666667</v>
      </c>
      <c r="D1432">
        <v>0.90708477499999995</v>
      </c>
      <c r="E1432" s="6">
        <v>156.66087005721019</v>
      </c>
      <c r="F1432" s="9">
        <v>108.94044755890762</v>
      </c>
      <c r="G1432" s="9">
        <v>221.76744086905177</v>
      </c>
      <c r="H1432" s="9">
        <f t="shared" si="35"/>
        <v>142.10469006714874</v>
      </c>
    </row>
    <row r="1433" spans="1:8" x14ac:dyDescent="0.25">
      <c r="A1433" s="14"/>
      <c r="B1433" s="5">
        <f>DATE(YEAR(siječanj!B1433),MONTH(siječanj!B1433)+9,DAY(siječanj!B1433))</f>
        <v>45580</v>
      </c>
      <c r="C1433" s="8">
        <v>14.8958333333333</v>
      </c>
      <c r="D1433">
        <v>0.90708477499999995</v>
      </c>
      <c r="E1433" s="6">
        <v>158.84401025582545</v>
      </c>
      <c r="F1433" s="9">
        <v>106.93212534981738</v>
      </c>
      <c r="G1433" s="9">
        <v>221.51307092072744</v>
      </c>
      <c r="H1433" s="9">
        <f t="shared" si="35"/>
        <v>144.08498330300313</v>
      </c>
    </row>
    <row r="1434" spans="1:8" x14ac:dyDescent="0.25">
      <c r="A1434" s="14"/>
      <c r="B1434" s="5">
        <f>DATE(YEAR(siječanj!B1434),MONTH(siječanj!B1434)+9,DAY(siječanj!B1434))</f>
        <v>45580</v>
      </c>
      <c r="C1434" s="8">
        <v>14.90625</v>
      </c>
      <c r="D1434">
        <v>0.90708477499999995</v>
      </c>
      <c r="E1434" s="6">
        <v>155.52766594433652</v>
      </c>
      <c r="F1434" s="9">
        <v>104.72486278246406</v>
      </c>
      <c r="G1434" s="9">
        <v>220.55255112055599</v>
      </c>
      <c r="H1434" s="9">
        <f t="shared" si="35"/>
        <v>141.07677786939365</v>
      </c>
    </row>
    <row r="1435" spans="1:8" x14ac:dyDescent="0.25">
      <c r="A1435" s="14"/>
      <c r="B1435" s="5">
        <f>DATE(YEAR(siječanj!B1435),MONTH(siječanj!B1435)+9,DAY(siječanj!B1435))</f>
        <v>45580</v>
      </c>
      <c r="C1435" s="8">
        <v>14.9166666666667</v>
      </c>
      <c r="D1435">
        <v>0.90708477499999995</v>
      </c>
      <c r="E1435" s="6">
        <v>150.55076385891576</v>
      </c>
      <c r="F1435" s="9">
        <v>102.0506770080534</v>
      </c>
      <c r="G1435" s="9">
        <v>218.80146101866529</v>
      </c>
      <c r="H1435" s="9">
        <f t="shared" si="35"/>
        <v>136.56230576104272</v>
      </c>
    </row>
    <row r="1436" spans="1:8" x14ac:dyDescent="0.25">
      <c r="A1436" s="14"/>
      <c r="B1436" s="5">
        <f>DATE(YEAR(siječanj!B1436),MONTH(siječanj!B1436)+9,DAY(siječanj!B1436))</f>
        <v>45580</v>
      </c>
      <c r="C1436" s="8">
        <v>14.9270833333333</v>
      </c>
      <c r="D1436">
        <v>0.90708477499999995</v>
      </c>
      <c r="E1436" s="6">
        <v>143.42895157439031</v>
      </c>
      <c r="F1436" s="9">
        <v>100.0451771459221</v>
      </c>
      <c r="G1436" s="9">
        <v>216.38758626302297</v>
      </c>
      <c r="H1436" s="9">
        <f t="shared" si="35"/>
        <v>130.10221826734173</v>
      </c>
    </row>
    <row r="1437" spans="1:8" x14ac:dyDescent="0.25">
      <c r="A1437" s="14"/>
      <c r="B1437" s="5">
        <f>DATE(YEAR(siječanj!B1437),MONTH(siječanj!B1437)+9,DAY(siječanj!B1437))</f>
        <v>45580</v>
      </c>
      <c r="C1437" s="8">
        <v>14.9375</v>
      </c>
      <c r="D1437">
        <v>0.90708477499999995</v>
      </c>
      <c r="E1437" s="6">
        <v>133.49337112215974</v>
      </c>
      <c r="F1437" s="9">
        <v>97.886187504669266</v>
      </c>
      <c r="G1437" s="9">
        <v>215.05425237643999</v>
      </c>
      <c r="H1437" s="9">
        <f t="shared" si="35"/>
        <v>121.08980450833576</v>
      </c>
    </row>
    <row r="1438" spans="1:8" x14ac:dyDescent="0.25">
      <c r="A1438" s="14"/>
      <c r="B1438" s="5">
        <f>DATE(YEAR(siječanj!B1438),MONTH(siječanj!B1438)+9,DAY(siječanj!B1438))</f>
        <v>45580</v>
      </c>
      <c r="C1438" s="8">
        <v>14.9479166666667</v>
      </c>
      <c r="D1438">
        <v>0.90708477499999995</v>
      </c>
      <c r="E1438" s="6">
        <v>121.42320041269816</v>
      </c>
      <c r="F1438" s="9">
        <v>95.650681624260187</v>
      </c>
      <c r="G1438" s="9">
        <v>214.50561319847503</v>
      </c>
      <c r="H1438" s="9">
        <f t="shared" si="35"/>
        <v>110.14113642613222</v>
      </c>
    </row>
    <row r="1439" spans="1:8" x14ac:dyDescent="0.25">
      <c r="A1439" s="14"/>
      <c r="B1439" s="5">
        <f>DATE(YEAR(siječanj!B1439),MONTH(siječanj!B1439)+9,DAY(siječanj!B1439))</f>
        <v>45580</v>
      </c>
      <c r="C1439" s="8">
        <v>14.9583333333333</v>
      </c>
      <c r="D1439">
        <v>0.90708477499999995</v>
      </c>
      <c r="E1439" s="6">
        <v>110.01140119982138</v>
      </c>
      <c r="F1439" s="9">
        <v>92.591606147935792</v>
      </c>
      <c r="G1439" s="9">
        <v>209.74646007728521</v>
      </c>
      <c r="H1439" s="9">
        <f t="shared" si="35"/>
        <v>99.789667104774693</v>
      </c>
    </row>
    <row r="1440" spans="1:8" x14ac:dyDescent="0.25">
      <c r="A1440" s="14"/>
      <c r="B1440" s="5">
        <f>DATE(YEAR(siječanj!B1440),MONTH(siječanj!B1440)+9,DAY(siječanj!B1440))</f>
        <v>45580</v>
      </c>
      <c r="C1440" s="8">
        <v>14.96875</v>
      </c>
      <c r="D1440">
        <v>0.90708477499999995</v>
      </c>
      <c r="E1440" s="6">
        <v>100.00110685159649</v>
      </c>
      <c r="F1440" s="9">
        <v>90.244176956493845</v>
      </c>
      <c r="G1440" s="9">
        <v>208.44465652912339</v>
      </c>
      <c r="H1440" s="9">
        <f t="shared" si="35"/>
        <v>90.709481508231349</v>
      </c>
    </row>
    <row r="1441" spans="1:8" x14ac:dyDescent="0.25">
      <c r="A1441" s="14"/>
      <c r="B1441" s="5">
        <f>DATE(YEAR(siječanj!B1441),MONTH(siječanj!B1441)+9,DAY(siječanj!B1441))</f>
        <v>45580</v>
      </c>
      <c r="C1441" s="8">
        <v>14.9791666666667</v>
      </c>
      <c r="D1441">
        <v>0.90708477499999995</v>
      </c>
      <c r="E1441" s="6">
        <v>91.030237482461189</v>
      </c>
      <c r="F1441" s="9">
        <v>88.275253178131322</v>
      </c>
      <c r="G1441" s="9">
        <v>206.70676439658226</v>
      </c>
      <c r="H1441" s="9">
        <f t="shared" si="35"/>
        <v>82.572142484974876</v>
      </c>
    </row>
    <row r="1442" spans="1:8" ht="15.75" thickBot="1" x14ac:dyDescent="0.3">
      <c r="A1442" s="14"/>
      <c r="B1442" s="5">
        <f>DATE(YEAR(siječanj!B1442),MONTH(siječanj!B1442)+9,DAY(siječanj!B1442))</f>
        <v>45580</v>
      </c>
      <c r="C1442" s="8">
        <v>14.9895833333333</v>
      </c>
      <c r="D1442">
        <v>0.90708477499999995</v>
      </c>
      <c r="E1442" s="6">
        <v>83.247433561425211</v>
      </c>
      <c r="F1442" s="9">
        <v>86.511256009105097</v>
      </c>
      <c r="G1442" s="9">
        <v>206.21652421594973</v>
      </c>
      <c r="H1442" s="9">
        <f t="shared" si="35"/>
        <v>75.512479541392835</v>
      </c>
    </row>
    <row r="1443" spans="1:8" x14ac:dyDescent="0.25">
      <c r="A1443" s="13">
        <f t="shared" ref="A1443" si="36">A1347+1</f>
        <v>290</v>
      </c>
      <c r="B1443" s="5">
        <f>DATE(YEAR(siječanj!B1443),MONTH(siječanj!B1443)+9,DAY(siječanj!B1443))</f>
        <v>45581</v>
      </c>
      <c r="C1443" s="8">
        <v>15</v>
      </c>
      <c r="D1443">
        <v>0.90672043999999996</v>
      </c>
      <c r="E1443" s="6">
        <v>75.882822300705556</v>
      </c>
      <c r="F1443" s="9">
        <v>84.608607250807978</v>
      </c>
      <c r="G1443" s="9">
        <v>200.56420943697131</v>
      </c>
      <c r="H1443" s="9">
        <f t="shared" si="35"/>
        <v>68.804506024937552</v>
      </c>
    </row>
    <row r="1444" spans="1:8" x14ac:dyDescent="0.25">
      <c r="A1444" s="14"/>
      <c r="B1444" s="5">
        <f>DATE(YEAR(siječanj!B1444),MONTH(siječanj!B1444)+9,DAY(siječanj!B1444))</f>
        <v>45581</v>
      </c>
      <c r="C1444" s="8">
        <v>15.0104166666667</v>
      </c>
      <c r="D1444">
        <v>0.90672043999999996</v>
      </c>
      <c r="E1444" s="6">
        <v>70.306662977550928</v>
      </c>
      <c r="F1444" s="9">
        <v>83.06994870677724</v>
      </c>
      <c r="G1444" s="9">
        <v>198.73907828522576</v>
      </c>
      <c r="H1444" s="9">
        <f t="shared" si="35"/>
        <v>63.748488389936682</v>
      </c>
    </row>
    <row r="1445" spans="1:8" x14ac:dyDescent="0.25">
      <c r="A1445" s="14"/>
      <c r="B1445" s="5">
        <f>DATE(YEAR(siječanj!B1445),MONTH(siječanj!B1445)+9,DAY(siječanj!B1445))</f>
        <v>45581</v>
      </c>
      <c r="C1445" s="8">
        <v>15.0208333333333</v>
      </c>
      <c r="D1445">
        <v>0.90672043999999996</v>
      </c>
      <c r="E1445" s="6">
        <v>66.04286759460237</v>
      </c>
      <c r="F1445" s="9">
        <v>81.768366901315758</v>
      </c>
      <c r="G1445" s="9">
        <v>197.55567170286002</v>
      </c>
      <c r="H1445" s="9">
        <f t="shared" si="35"/>
        <v>59.8824179642396</v>
      </c>
    </row>
    <row r="1446" spans="1:8" x14ac:dyDescent="0.25">
      <c r="A1446" s="14"/>
      <c r="B1446" s="5">
        <f>DATE(YEAR(siječanj!B1446),MONTH(siječanj!B1446)+9,DAY(siječanj!B1446))</f>
        <v>45581</v>
      </c>
      <c r="C1446" s="8">
        <v>15.03125</v>
      </c>
      <c r="D1446">
        <v>0.90672043999999996</v>
      </c>
      <c r="E1446" s="6">
        <v>62.608157796833311</v>
      </c>
      <c r="F1446" s="9">
        <v>80.745648709560427</v>
      </c>
      <c r="G1446" s="9">
        <v>196.8883178193108</v>
      </c>
      <c r="H1446" s="9">
        <f t="shared" si="35"/>
        <v>56.768096385134129</v>
      </c>
    </row>
    <row r="1447" spans="1:8" x14ac:dyDescent="0.25">
      <c r="A1447" s="14"/>
      <c r="B1447" s="5">
        <f>DATE(YEAR(siječanj!B1447),MONTH(siječanj!B1447)+9,DAY(siječanj!B1447))</f>
        <v>45581</v>
      </c>
      <c r="C1447" s="8">
        <v>15.0416666666667</v>
      </c>
      <c r="D1447">
        <v>0.90672043999999996</v>
      </c>
      <c r="E1447" s="6">
        <v>59.367040767160915</v>
      </c>
      <c r="F1447" s="9">
        <v>79.223738308851424</v>
      </c>
      <c r="G1447" s="9">
        <v>195.54756521729695</v>
      </c>
      <c r="H1447" s="9">
        <f t="shared" si="35"/>
        <v>53.82930932589808</v>
      </c>
    </row>
    <row r="1448" spans="1:8" x14ac:dyDescent="0.25">
      <c r="A1448" s="14"/>
      <c r="B1448" s="5">
        <f>DATE(YEAR(siječanj!B1448),MONTH(siječanj!B1448)+9,DAY(siječanj!B1448))</f>
        <v>45581</v>
      </c>
      <c r="C1448" s="8">
        <v>15.0520833333333</v>
      </c>
      <c r="D1448">
        <v>0.90672043999999996</v>
      </c>
      <c r="E1448" s="6">
        <v>57.750268595936831</v>
      </c>
      <c r="F1448" s="9">
        <v>78.612734433119741</v>
      </c>
      <c r="G1448" s="9">
        <v>195.32318268452426</v>
      </c>
      <c r="H1448" s="9">
        <f t="shared" si="35"/>
        <v>52.363348951426026</v>
      </c>
    </row>
    <row r="1449" spans="1:8" x14ac:dyDescent="0.25">
      <c r="A1449" s="14"/>
      <c r="B1449" s="5">
        <f>DATE(YEAR(siječanj!B1449),MONTH(siječanj!B1449)+9,DAY(siječanj!B1449))</f>
        <v>45581</v>
      </c>
      <c r="C1449" s="8">
        <v>15.0625</v>
      </c>
      <c r="D1449">
        <v>0.90672043999999996</v>
      </c>
      <c r="E1449" s="6">
        <v>55.796074824784689</v>
      </c>
      <c r="F1449" s="9">
        <v>78.109831386977092</v>
      </c>
      <c r="G1449" s="9">
        <v>195.2422828034729</v>
      </c>
      <c r="H1449" s="9">
        <f t="shared" si="35"/>
        <v>50.591441515401691</v>
      </c>
    </row>
    <row r="1450" spans="1:8" x14ac:dyDescent="0.25">
      <c r="A1450" s="14"/>
      <c r="B1450" s="5">
        <f>DATE(YEAR(siječanj!B1450),MONTH(siječanj!B1450)+9,DAY(siječanj!B1450))</f>
        <v>45581</v>
      </c>
      <c r="C1450" s="8">
        <v>15.0729166666667</v>
      </c>
      <c r="D1450">
        <v>0.90672043999999996</v>
      </c>
      <c r="E1450" s="6">
        <v>54.596302997475966</v>
      </c>
      <c r="F1450" s="9">
        <v>77.715323158709637</v>
      </c>
      <c r="G1450" s="9">
        <v>195.34078153942704</v>
      </c>
      <c r="H1450" s="9">
        <f t="shared" si="35"/>
        <v>49.503583876244726</v>
      </c>
    </row>
    <row r="1451" spans="1:8" x14ac:dyDescent="0.25">
      <c r="A1451" s="14"/>
      <c r="B1451" s="5">
        <f>DATE(YEAR(siječanj!B1451),MONTH(siječanj!B1451)+9,DAY(siječanj!B1451))</f>
        <v>45581</v>
      </c>
      <c r="C1451" s="8">
        <v>15.0833333333333</v>
      </c>
      <c r="D1451">
        <v>0.90672043999999996</v>
      </c>
      <c r="E1451" s="6">
        <v>53.48487294700881</v>
      </c>
      <c r="F1451" s="9">
        <v>77.254810995500065</v>
      </c>
      <c r="G1451" s="9">
        <v>194.99276262544348</v>
      </c>
      <c r="H1451" s="9">
        <f t="shared" si="35"/>
        <v>48.495827531855923</v>
      </c>
    </row>
    <row r="1452" spans="1:8" x14ac:dyDescent="0.25">
      <c r="A1452" s="14"/>
      <c r="B1452" s="5">
        <f>DATE(YEAR(siječanj!B1452),MONTH(siječanj!B1452)+9,DAY(siječanj!B1452))</f>
        <v>45581</v>
      </c>
      <c r="C1452" s="8">
        <v>15.09375</v>
      </c>
      <c r="D1452">
        <v>0.90672043999999996</v>
      </c>
      <c r="E1452" s="6">
        <v>52.509732544254298</v>
      </c>
      <c r="F1452" s="9">
        <v>76.661426226905022</v>
      </c>
      <c r="G1452" s="9">
        <v>194.99718844349727</v>
      </c>
      <c r="H1452" s="9">
        <f t="shared" si="35"/>
        <v>47.611647796808576</v>
      </c>
    </row>
    <row r="1453" spans="1:8" x14ac:dyDescent="0.25">
      <c r="A1453" s="14"/>
      <c r="B1453" s="5">
        <f>DATE(YEAR(siječanj!B1453),MONTH(siječanj!B1453)+9,DAY(siječanj!B1453))</f>
        <v>45581</v>
      </c>
      <c r="C1453" s="8">
        <v>15.1041666666667</v>
      </c>
      <c r="D1453">
        <v>0.90672043999999996</v>
      </c>
      <c r="E1453" s="6">
        <v>52.606443199768016</v>
      </c>
      <c r="F1453" s="9">
        <v>76.370957304303232</v>
      </c>
      <c r="G1453" s="9">
        <v>194.80099220242971</v>
      </c>
      <c r="H1453" s="9">
        <f t="shared" si="35"/>
        <v>47.699337324928663</v>
      </c>
    </row>
    <row r="1454" spans="1:8" x14ac:dyDescent="0.25">
      <c r="A1454" s="14"/>
      <c r="B1454" s="5">
        <f>DATE(YEAR(siječanj!B1454),MONTH(siječanj!B1454)+9,DAY(siječanj!B1454))</f>
        <v>45581</v>
      </c>
      <c r="C1454" s="8">
        <v>15.1145833333333</v>
      </c>
      <c r="D1454">
        <v>0.90672043999999996</v>
      </c>
      <c r="E1454" s="6">
        <v>52.125630279150712</v>
      </c>
      <c r="F1454" s="9">
        <v>76.229863255597849</v>
      </c>
      <c r="G1454" s="9">
        <v>194.69186504064214</v>
      </c>
      <c r="H1454" s="9">
        <f t="shared" si="35"/>
        <v>47.263374421988857</v>
      </c>
    </row>
    <row r="1455" spans="1:8" x14ac:dyDescent="0.25">
      <c r="A1455" s="14"/>
      <c r="B1455" s="5">
        <f>DATE(YEAR(siječanj!B1455),MONTH(siječanj!B1455)+9,DAY(siječanj!B1455))</f>
        <v>45581</v>
      </c>
      <c r="C1455" s="8">
        <v>15.125</v>
      </c>
      <c r="D1455">
        <v>0.90672043999999996</v>
      </c>
      <c r="E1455" s="6">
        <v>52.446077629225201</v>
      </c>
      <c r="F1455" s="9">
        <v>76.187621980917243</v>
      </c>
      <c r="G1455" s="9">
        <v>194.55203739378481</v>
      </c>
      <c r="H1455" s="9">
        <f t="shared" si="35"/>
        <v>47.553930584245229</v>
      </c>
    </row>
    <row r="1456" spans="1:8" x14ac:dyDescent="0.25">
      <c r="A1456" s="14"/>
      <c r="B1456" s="5">
        <f>DATE(YEAR(siječanj!B1456),MONTH(siječanj!B1456)+9,DAY(siječanj!B1456))</f>
        <v>45581</v>
      </c>
      <c r="C1456" s="8">
        <v>15.1354166666667</v>
      </c>
      <c r="D1456">
        <v>0.90672043999999996</v>
      </c>
      <c r="E1456" s="6">
        <v>52.915666024120803</v>
      </c>
      <c r="F1456" s="9">
        <v>76.109409085752773</v>
      </c>
      <c r="G1456" s="9">
        <v>194.8325530582317</v>
      </c>
      <c r="H1456" s="9">
        <f t="shared" si="35"/>
        <v>47.979715980283864</v>
      </c>
    </row>
    <row r="1457" spans="1:8" x14ac:dyDescent="0.25">
      <c r="A1457" s="14"/>
      <c r="B1457" s="5">
        <f>DATE(YEAR(siječanj!B1457),MONTH(siječanj!B1457)+9,DAY(siječanj!B1457))</f>
        <v>45581</v>
      </c>
      <c r="C1457" s="8">
        <v>15.1458333333333</v>
      </c>
      <c r="D1457">
        <v>0.90672043999999996</v>
      </c>
      <c r="E1457" s="6">
        <v>53.420141005677031</v>
      </c>
      <c r="F1457" s="9">
        <v>76.006440614348506</v>
      </c>
      <c r="G1457" s="9">
        <v>194.88527103569803</v>
      </c>
      <c r="H1457" s="9">
        <f t="shared" si="35"/>
        <v>48.437133757529516</v>
      </c>
    </row>
    <row r="1458" spans="1:8" x14ac:dyDescent="0.25">
      <c r="A1458" s="14"/>
      <c r="B1458" s="5">
        <f>DATE(YEAR(siječanj!B1458),MONTH(siječanj!B1458)+9,DAY(siječanj!B1458))</f>
        <v>45581</v>
      </c>
      <c r="C1458" s="8">
        <v>15.15625</v>
      </c>
      <c r="D1458">
        <v>0.90672043999999996</v>
      </c>
      <c r="E1458" s="6">
        <v>54.084333174146465</v>
      </c>
      <c r="F1458" s="9">
        <v>76.036400506094594</v>
      </c>
      <c r="G1458" s="9">
        <v>194.88429597546286</v>
      </c>
      <c r="H1458" s="9">
        <f t="shared" si="35"/>
        <v>49.03937037276868</v>
      </c>
    </row>
    <row r="1459" spans="1:8" x14ac:dyDescent="0.25">
      <c r="A1459" s="14"/>
      <c r="B1459" s="5">
        <f>DATE(YEAR(siječanj!B1459),MONTH(siječanj!B1459)+9,DAY(siječanj!B1459))</f>
        <v>45581</v>
      </c>
      <c r="C1459" s="8">
        <v>15.1666666666667</v>
      </c>
      <c r="D1459">
        <v>0.90672043999999996</v>
      </c>
      <c r="E1459" s="6">
        <v>56.766099106255098</v>
      </c>
      <c r="F1459" s="9">
        <v>76.295883984212381</v>
      </c>
      <c r="G1459" s="9">
        <v>196.71448194238852</v>
      </c>
      <c r="H1459" s="9">
        <f t="shared" si="35"/>
        <v>51.470982358707225</v>
      </c>
    </row>
    <row r="1460" spans="1:8" x14ac:dyDescent="0.25">
      <c r="A1460" s="14"/>
      <c r="B1460" s="5">
        <f>DATE(YEAR(siječanj!B1460),MONTH(siječanj!B1460)+9,DAY(siječanj!B1460))</f>
        <v>45581</v>
      </c>
      <c r="C1460" s="8">
        <v>15.1770833333333</v>
      </c>
      <c r="D1460">
        <v>0.90672043999999996</v>
      </c>
      <c r="E1460" s="6">
        <v>59.054027164961461</v>
      </c>
      <c r="F1460" s="9">
        <v>76.524609296833475</v>
      </c>
      <c r="G1460" s="9">
        <v>198.22399087310399</v>
      </c>
      <c r="H1460" s="9">
        <f t="shared" si="35"/>
        <v>53.545493494785809</v>
      </c>
    </row>
    <row r="1461" spans="1:8" x14ac:dyDescent="0.25">
      <c r="A1461" s="14"/>
      <c r="B1461" s="5">
        <f>DATE(YEAR(siječanj!B1461),MONTH(siječanj!B1461)+9,DAY(siječanj!B1461))</f>
        <v>45581</v>
      </c>
      <c r="C1461" s="8">
        <v>15.1875</v>
      </c>
      <c r="D1461">
        <v>0.90672043999999996</v>
      </c>
      <c r="E1461" s="6">
        <v>62.844052177141997</v>
      </c>
      <c r="F1461" s="9">
        <v>76.979526156949461</v>
      </c>
      <c r="G1461" s="9">
        <v>203.87486026515521</v>
      </c>
      <c r="H1461" s="9">
        <f t="shared" si="35"/>
        <v>56.981986641441146</v>
      </c>
    </row>
    <row r="1462" spans="1:8" x14ac:dyDescent="0.25">
      <c r="A1462" s="14"/>
      <c r="B1462" s="5">
        <f>DATE(YEAR(siječanj!B1462),MONTH(siječanj!B1462)+9,DAY(siječanj!B1462))</f>
        <v>45581</v>
      </c>
      <c r="C1462" s="8">
        <v>15.1979166666667</v>
      </c>
      <c r="D1462">
        <v>0.90672043999999996</v>
      </c>
      <c r="E1462" s="6">
        <v>67.415123262783595</v>
      </c>
      <c r="F1462" s="9">
        <v>77.573066752208689</v>
      </c>
      <c r="G1462" s="9">
        <v>206.52957509832365</v>
      </c>
      <c r="H1462" s="9">
        <f t="shared" si="35"/>
        <v>61.126670227485377</v>
      </c>
    </row>
    <row r="1463" spans="1:8" x14ac:dyDescent="0.25">
      <c r="A1463" s="14"/>
      <c r="B1463" s="5">
        <f>DATE(YEAR(siječanj!B1463),MONTH(siječanj!B1463)+9,DAY(siječanj!B1463))</f>
        <v>45581</v>
      </c>
      <c r="C1463" s="8">
        <v>15.2083333333333</v>
      </c>
      <c r="D1463">
        <v>0.90672043999999996</v>
      </c>
      <c r="E1463" s="6">
        <v>73.503996375286491</v>
      </c>
      <c r="F1463" s="9">
        <v>78.471821272862044</v>
      </c>
      <c r="G1463" s="9">
        <v>211.40854294702601</v>
      </c>
      <c r="H1463" s="9">
        <f t="shared" si="35"/>
        <v>66.647575935158173</v>
      </c>
    </row>
    <row r="1464" spans="1:8" x14ac:dyDescent="0.25">
      <c r="A1464" s="14"/>
      <c r="B1464" s="5">
        <f>DATE(YEAR(siječanj!B1464),MONTH(siječanj!B1464)+9,DAY(siječanj!B1464))</f>
        <v>45581</v>
      </c>
      <c r="C1464" s="8">
        <v>15.21875</v>
      </c>
      <c r="D1464">
        <v>0.90672043999999996</v>
      </c>
      <c r="E1464" s="6">
        <v>79.708442391689104</v>
      </c>
      <c r="F1464" s="9">
        <v>79.802652199669808</v>
      </c>
      <c r="G1464" s="9">
        <v>212.32853785957485</v>
      </c>
      <c r="H1464" s="9">
        <f t="shared" si="35"/>
        <v>72.273273957106994</v>
      </c>
    </row>
    <row r="1465" spans="1:8" x14ac:dyDescent="0.25">
      <c r="A1465" s="14"/>
      <c r="B1465" s="5">
        <f>DATE(YEAR(siječanj!B1465),MONTH(siječanj!B1465)+9,DAY(siječanj!B1465))</f>
        <v>45581</v>
      </c>
      <c r="C1465" s="8">
        <v>15.2291666666667</v>
      </c>
      <c r="D1465">
        <v>0.90672043999999996</v>
      </c>
      <c r="E1465" s="6">
        <v>84.572949441303606</v>
      </c>
      <c r="F1465" s="9">
        <v>81.920873200997761</v>
      </c>
      <c r="G1465" s="9">
        <v>213.10343080435072</v>
      </c>
      <c r="H1465" s="9">
        <f t="shared" si="35"/>
        <v>76.684021929516561</v>
      </c>
    </row>
    <row r="1466" spans="1:8" x14ac:dyDescent="0.25">
      <c r="A1466" s="14"/>
      <c r="B1466" s="5">
        <f>DATE(YEAR(siječanj!B1466),MONTH(siječanj!B1466)+9,DAY(siječanj!B1466))</f>
        <v>45581</v>
      </c>
      <c r="C1466" s="8">
        <v>15.2395833333333</v>
      </c>
      <c r="D1466">
        <v>0.90672043999999996</v>
      </c>
      <c r="E1466" s="6">
        <v>90.12368976125245</v>
      </c>
      <c r="F1466" s="9">
        <v>84.811598042833396</v>
      </c>
      <c r="G1466" s="9">
        <v>213.08366631244223</v>
      </c>
      <c r="H1466" s="9">
        <f t="shared" si="35"/>
        <v>81.716991634746307</v>
      </c>
    </row>
    <row r="1467" spans="1:8" x14ac:dyDescent="0.25">
      <c r="A1467" s="14"/>
      <c r="B1467" s="5">
        <f>DATE(YEAR(siječanj!B1467),MONTH(siječanj!B1467)+9,DAY(siječanj!B1467))</f>
        <v>45581</v>
      </c>
      <c r="C1467" s="8">
        <v>15.25</v>
      </c>
      <c r="D1467">
        <v>0.90672043999999996</v>
      </c>
      <c r="E1467" s="6">
        <v>95.144755837395792</v>
      </c>
      <c r="F1467" s="9">
        <v>88.980384755866311</v>
      </c>
      <c r="G1467" s="9">
        <v>212.77293923885807</v>
      </c>
      <c r="H1467" s="9">
        <f t="shared" si="35"/>
        <v>86.269694876576082</v>
      </c>
    </row>
    <row r="1468" spans="1:8" x14ac:dyDescent="0.25">
      <c r="A1468" s="14"/>
      <c r="B1468" s="5">
        <f>DATE(YEAR(siječanj!B1468),MONTH(siječanj!B1468)+9,DAY(siječanj!B1468))</f>
        <v>45581</v>
      </c>
      <c r="C1468" s="8">
        <v>15.2604166666667</v>
      </c>
      <c r="D1468">
        <v>0.90672043999999996</v>
      </c>
      <c r="E1468" s="6">
        <v>98.183371229069849</v>
      </c>
      <c r="F1468" s="9">
        <v>92.201407051240196</v>
      </c>
      <c r="G1468" s="9">
        <v>212.1338682853866</v>
      </c>
      <c r="H1468" s="9">
        <f t="shared" si="35"/>
        <v>89.024869561505554</v>
      </c>
    </row>
    <row r="1469" spans="1:8" x14ac:dyDescent="0.25">
      <c r="A1469" s="14"/>
      <c r="B1469" s="5">
        <f>DATE(YEAR(siječanj!B1469),MONTH(siječanj!B1469)+9,DAY(siječanj!B1469))</f>
        <v>45581</v>
      </c>
      <c r="C1469" s="8">
        <v>15.2708333333333</v>
      </c>
      <c r="D1469">
        <v>0.90672043999999996</v>
      </c>
      <c r="E1469" s="6">
        <v>100.34312724544461</v>
      </c>
      <c r="F1469" s="9">
        <v>96.732048775976651</v>
      </c>
      <c r="G1469" s="9">
        <v>205.72023690661163</v>
      </c>
      <c r="H1469" s="9">
        <f t="shared" si="35"/>
        <v>90.983164486965521</v>
      </c>
    </row>
    <row r="1470" spans="1:8" x14ac:dyDescent="0.25">
      <c r="A1470" s="14"/>
      <c r="B1470" s="5">
        <f>DATE(YEAR(siječanj!B1470),MONTH(siječanj!B1470)+9,DAY(siječanj!B1470))</f>
        <v>45581</v>
      </c>
      <c r="C1470" s="8">
        <v>15.28125</v>
      </c>
      <c r="D1470">
        <v>0.90672043999999996</v>
      </c>
      <c r="E1470" s="6">
        <v>101.29028959896584</v>
      </c>
      <c r="F1470" s="9">
        <v>103.53493643094117</v>
      </c>
      <c r="G1470" s="9">
        <v>174.49657731874339</v>
      </c>
      <c r="H1470" s="9">
        <f t="shared" si="35"/>
        <v>91.841975952901734</v>
      </c>
    </row>
    <row r="1471" spans="1:8" x14ac:dyDescent="0.25">
      <c r="A1471" s="14"/>
      <c r="B1471" s="5">
        <f>DATE(YEAR(siječanj!B1471),MONTH(siječanj!B1471)+9,DAY(siječanj!B1471))</f>
        <v>45581</v>
      </c>
      <c r="C1471" s="8">
        <v>15.2916666666667</v>
      </c>
      <c r="D1471">
        <v>0.90672043999999996</v>
      </c>
      <c r="E1471" s="6">
        <v>99.24014884602785</v>
      </c>
      <c r="F1471" s="9">
        <v>111.82549967446309</v>
      </c>
      <c r="G1471" s="9">
        <v>102.33764413962398</v>
      </c>
      <c r="H1471" s="9">
        <f t="shared" si="35"/>
        <v>89.983071427335858</v>
      </c>
    </row>
    <row r="1472" spans="1:8" x14ac:dyDescent="0.25">
      <c r="A1472" s="14"/>
      <c r="B1472" s="5">
        <f>DATE(YEAR(siječanj!B1472),MONTH(siječanj!B1472)+9,DAY(siječanj!B1472))</f>
        <v>45581</v>
      </c>
      <c r="C1472" s="8">
        <v>15.3020833333333</v>
      </c>
      <c r="D1472">
        <v>0.90672043999999996</v>
      </c>
      <c r="E1472" s="6">
        <v>96.607030408463586</v>
      </c>
      <c r="F1472" s="9">
        <v>115.24707268879287</v>
      </c>
      <c r="G1472" s="9">
        <v>41.653435732420476</v>
      </c>
      <c r="H1472" s="9">
        <f t="shared" si="35"/>
        <v>87.595569119055483</v>
      </c>
    </row>
    <row r="1473" spans="1:8" x14ac:dyDescent="0.25">
      <c r="A1473" s="14"/>
      <c r="B1473" s="5">
        <f>DATE(YEAR(siječanj!B1473),MONTH(siječanj!B1473)+9,DAY(siječanj!B1473))</f>
        <v>45581</v>
      </c>
      <c r="C1473" s="8">
        <v>15.3125</v>
      </c>
      <c r="D1473">
        <v>0.90672043999999996</v>
      </c>
      <c r="E1473" s="6">
        <v>96.406753770823386</v>
      </c>
      <c r="F1473" s="9">
        <v>119.20490925074988</v>
      </c>
      <c r="G1473" s="9">
        <v>11.807120621969494</v>
      </c>
      <c r="H1473" s="9">
        <f t="shared" si="35"/>
        <v>87.413974198052642</v>
      </c>
    </row>
    <row r="1474" spans="1:8" x14ac:dyDescent="0.25">
      <c r="A1474" s="14"/>
      <c r="B1474" s="5">
        <f>DATE(YEAR(siječanj!B1474),MONTH(siječanj!B1474)+9,DAY(siječanj!B1474))</f>
        <v>45581</v>
      </c>
      <c r="C1474" s="8">
        <v>15.3229166666667</v>
      </c>
      <c r="D1474">
        <v>0.90672043999999996</v>
      </c>
      <c r="E1474" s="6">
        <v>95.491089263381909</v>
      </c>
      <c r="F1474" s="9">
        <v>125.09406794466079</v>
      </c>
      <c r="G1474" s="9">
        <v>4.6704333707453083</v>
      </c>
      <c r="H1474" s="9">
        <f t="shared" si="35"/>
        <v>86.583722472972923</v>
      </c>
    </row>
    <row r="1475" spans="1:8" x14ac:dyDescent="0.25">
      <c r="A1475" s="14"/>
      <c r="B1475" s="5">
        <f>DATE(YEAR(siječanj!B1475),MONTH(siječanj!B1475)+9,DAY(siječanj!B1475))</f>
        <v>45581</v>
      </c>
      <c r="C1475" s="8">
        <v>15.3333333333333</v>
      </c>
      <c r="D1475">
        <v>0.90672043999999996</v>
      </c>
      <c r="E1475" s="6">
        <v>96.902095214594127</v>
      </c>
      <c r="F1475" s="9">
        <v>133.14418174351226</v>
      </c>
      <c r="G1475" s="9">
        <v>2.4098500885588647</v>
      </c>
      <c r="H1475" s="9">
        <f t="shared" si="35"/>
        <v>87.863110409898681</v>
      </c>
    </row>
    <row r="1476" spans="1:8" x14ac:dyDescent="0.25">
      <c r="A1476" s="14"/>
      <c r="B1476" s="5">
        <f>DATE(YEAR(siječanj!B1476),MONTH(siječanj!B1476)+9,DAY(siječanj!B1476))</f>
        <v>45581</v>
      </c>
      <c r="C1476" s="8">
        <v>15.34375</v>
      </c>
      <c r="D1476">
        <v>0.90672043999999996</v>
      </c>
      <c r="E1476" s="6">
        <v>97.750764350312934</v>
      </c>
      <c r="F1476" s="9">
        <v>136.69384314698135</v>
      </c>
      <c r="G1476" s="9">
        <v>1.781219856091051</v>
      </c>
      <c r="H1476" s="9">
        <f t="shared" ref="H1476:H1539" si="37">D1476*E1476</f>
        <v>88.632616062052051</v>
      </c>
    </row>
    <row r="1477" spans="1:8" x14ac:dyDescent="0.25">
      <c r="A1477" s="14"/>
      <c r="B1477" s="5">
        <f>DATE(YEAR(siječanj!B1477),MONTH(siječanj!B1477)+9,DAY(siječanj!B1477))</f>
        <v>45581</v>
      </c>
      <c r="C1477" s="8">
        <v>15.3541666666667</v>
      </c>
      <c r="D1477">
        <v>0.90672043999999996</v>
      </c>
      <c r="E1477" s="6">
        <v>97.164071762520024</v>
      </c>
      <c r="F1477" s="9">
        <v>139.25959685245809</v>
      </c>
      <c r="G1477" s="9">
        <v>1.5607671910505148</v>
      </c>
      <c r="H1477" s="9">
        <f t="shared" si="37"/>
        <v>88.100649900703729</v>
      </c>
    </row>
    <row r="1478" spans="1:8" x14ac:dyDescent="0.25">
      <c r="A1478" s="14"/>
      <c r="B1478" s="5">
        <f>DATE(YEAR(siječanj!B1478),MONTH(siječanj!B1478)+9,DAY(siječanj!B1478))</f>
        <v>45581</v>
      </c>
      <c r="C1478" s="8">
        <v>15.3645833333333</v>
      </c>
      <c r="D1478">
        <v>0.90672043999999996</v>
      </c>
      <c r="E1478" s="6">
        <v>97.415222865833641</v>
      </c>
      <c r="F1478" s="9">
        <v>142.27101511455885</v>
      </c>
      <c r="G1478" s="9">
        <v>1.493763091173985</v>
      </c>
      <c r="H1478" s="9">
        <f t="shared" si="37"/>
        <v>88.328373739606732</v>
      </c>
    </row>
    <row r="1479" spans="1:8" x14ac:dyDescent="0.25">
      <c r="A1479" s="14"/>
      <c r="B1479" s="5">
        <f>DATE(YEAR(siječanj!B1479),MONTH(siječanj!B1479)+9,DAY(siječanj!B1479))</f>
        <v>45581</v>
      </c>
      <c r="C1479" s="8">
        <v>15.375</v>
      </c>
      <c r="D1479">
        <v>0.90672043999999996</v>
      </c>
      <c r="E1479" s="6">
        <v>97.73241647313462</v>
      </c>
      <c r="F1479" s="9">
        <v>145.62827470085651</v>
      </c>
      <c r="G1479" s="9">
        <v>1.4005633393652135</v>
      </c>
      <c r="H1479" s="9">
        <f t="shared" si="37"/>
        <v>88.615979666783872</v>
      </c>
    </row>
    <row r="1480" spans="1:8" x14ac:dyDescent="0.25">
      <c r="A1480" s="14"/>
      <c r="B1480" s="5">
        <f>DATE(YEAR(siječanj!B1480),MONTH(siječanj!B1480)+9,DAY(siječanj!B1480))</f>
        <v>45581</v>
      </c>
      <c r="C1480" s="8">
        <v>15.3854166666667</v>
      </c>
      <c r="D1480">
        <v>0.90672043999999996</v>
      </c>
      <c r="E1480" s="6">
        <v>98.798778934416632</v>
      </c>
      <c r="F1480" s="9">
        <v>147.21780331836453</v>
      </c>
      <c r="G1480" s="9">
        <v>1.3114267504208761</v>
      </c>
      <c r="H1480" s="9">
        <f t="shared" si="37"/>
        <v>89.582872306876979</v>
      </c>
    </row>
    <row r="1481" spans="1:8" x14ac:dyDescent="0.25">
      <c r="A1481" s="14"/>
      <c r="B1481" s="5">
        <f>DATE(YEAR(siječanj!B1481),MONTH(siječanj!B1481)+9,DAY(siječanj!B1481))</f>
        <v>45581</v>
      </c>
      <c r="C1481" s="8">
        <v>15.3958333333333</v>
      </c>
      <c r="D1481">
        <v>0.90672043999999996</v>
      </c>
      <c r="E1481" s="6">
        <v>98.227394309672349</v>
      </c>
      <c r="F1481" s="9">
        <v>148.12043726645814</v>
      </c>
      <c r="G1481" s="9">
        <v>1.3053161924363685</v>
      </c>
      <c r="H1481" s="9">
        <f t="shared" si="37"/>
        <v>89.064786188519605</v>
      </c>
    </row>
    <row r="1482" spans="1:8" x14ac:dyDescent="0.25">
      <c r="A1482" s="14"/>
      <c r="B1482" s="5">
        <f>DATE(YEAR(siječanj!B1482),MONTH(siječanj!B1482)+9,DAY(siječanj!B1482))</f>
        <v>45581</v>
      </c>
      <c r="C1482" s="8">
        <v>15.40625</v>
      </c>
      <c r="D1482">
        <v>0.90672043999999996</v>
      </c>
      <c r="E1482" s="6">
        <v>98.05701328136152</v>
      </c>
      <c r="F1482" s="9">
        <v>148.83559035927271</v>
      </c>
      <c r="G1482" s="9">
        <v>1.2751385977537826</v>
      </c>
      <c r="H1482" s="9">
        <f t="shared" si="37"/>
        <v>88.910298227561952</v>
      </c>
    </row>
    <row r="1483" spans="1:8" x14ac:dyDescent="0.25">
      <c r="A1483" s="14"/>
      <c r="B1483" s="5">
        <f>DATE(YEAR(siječanj!B1483),MONTH(siječanj!B1483)+9,DAY(siječanj!B1483))</f>
        <v>45581</v>
      </c>
      <c r="C1483" s="8">
        <v>15.4166666666667</v>
      </c>
      <c r="D1483">
        <v>0.90672043999999996</v>
      </c>
      <c r="E1483" s="6">
        <v>98.839145249594381</v>
      </c>
      <c r="F1483" s="9">
        <v>148.89508580547906</v>
      </c>
      <c r="G1483" s="9">
        <v>1.286406633980278</v>
      </c>
      <c r="H1483" s="9">
        <f t="shared" si="37"/>
        <v>89.619473269936123</v>
      </c>
    </row>
    <row r="1484" spans="1:8" x14ac:dyDescent="0.25">
      <c r="A1484" s="14"/>
      <c r="B1484" s="5">
        <f>DATE(YEAR(siječanj!B1484),MONTH(siječanj!B1484)+9,DAY(siječanj!B1484))</f>
        <v>45581</v>
      </c>
      <c r="C1484" s="8">
        <v>15.4270833333333</v>
      </c>
      <c r="D1484">
        <v>0.90672043999999996</v>
      </c>
      <c r="E1484" s="6">
        <v>98.881333542479027</v>
      </c>
      <c r="F1484" s="9">
        <v>148.69854181316876</v>
      </c>
      <c r="G1484" s="9">
        <v>1.2951248622608738</v>
      </c>
      <c r="H1484" s="9">
        <f t="shared" si="37"/>
        <v>89.657726257423334</v>
      </c>
    </row>
    <row r="1485" spans="1:8" x14ac:dyDescent="0.25">
      <c r="A1485" s="14"/>
      <c r="B1485" s="5">
        <f>DATE(YEAR(siječanj!B1485),MONTH(siječanj!B1485)+9,DAY(siječanj!B1485))</f>
        <v>45581</v>
      </c>
      <c r="C1485" s="8">
        <v>15.4375</v>
      </c>
      <c r="D1485">
        <v>0.90672043999999996</v>
      </c>
      <c r="E1485" s="6">
        <v>98.935468648624152</v>
      </c>
      <c r="F1485" s="9">
        <v>148.47358562049351</v>
      </c>
      <c r="G1485" s="9">
        <v>1.283302300293012</v>
      </c>
      <c r="H1485" s="9">
        <f t="shared" si="37"/>
        <v>89.706811664686697</v>
      </c>
    </row>
    <row r="1486" spans="1:8" x14ac:dyDescent="0.25">
      <c r="A1486" s="14"/>
      <c r="B1486" s="5">
        <f>DATE(YEAR(siječanj!B1486),MONTH(siječanj!B1486)+9,DAY(siječanj!B1486))</f>
        <v>45581</v>
      </c>
      <c r="C1486" s="8">
        <v>15.4479166666667</v>
      </c>
      <c r="D1486">
        <v>0.90672043999999996</v>
      </c>
      <c r="E1486" s="6">
        <v>100.66839313039567</v>
      </c>
      <c r="F1486" s="9">
        <v>148.68738144747422</v>
      </c>
      <c r="G1486" s="9">
        <v>1.2440057681633212</v>
      </c>
      <c r="H1486" s="9">
        <f t="shared" si="37"/>
        <v>91.27808971328534</v>
      </c>
    </row>
    <row r="1487" spans="1:8" x14ac:dyDescent="0.25">
      <c r="A1487" s="14"/>
      <c r="B1487" s="5">
        <f>DATE(YEAR(siječanj!B1487),MONTH(siječanj!B1487)+9,DAY(siječanj!B1487))</f>
        <v>45581</v>
      </c>
      <c r="C1487" s="8">
        <v>15.4583333333333</v>
      </c>
      <c r="D1487">
        <v>0.90672043999999996</v>
      </c>
      <c r="E1487" s="6">
        <v>101.27985239622294</v>
      </c>
      <c r="F1487" s="9">
        <v>148.75749849539224</v>
      </c>
      <c r="G1487" s="9">
        <v>1.2032181627922689</v>
      </c>
      <c r="H1487" s="9">
        <f t="shared" si="37"/>
        <v>91.832512327838316</v>
      </c>
    </row>
    <row r="1488" spans="1:8" x14ac:dyDescent="0.25">
      <c r="A1488" s="14"/>
      <c r="B1488" s="5">
        <f>DATE(YEAR(siječanj!B1488),MONTH(siječanj!B1488)+9,DAY(siječanj!B1488))</f>
        <v>45581</v>
      </c>
      <c r="C1488" s="8">
        <v>15.46875</v>
      </c>
      <c r="D1488">
        <v>0.90672043999999996</v>
      </c>
      <c r="E1488" s="6">
        <v>102.24708310992749</v>
      </c>
      <c r="F1488" s="9">
        <v>148.78743450368441</v>
      </c>
      <c r="G1488" s="9">
        <v>1.116477209182865</v>
      </c>
      <c r="H1488" s="9">
        <f t="shared" si="37"/>
        <v>92.709520186150016</v>
      </c>
    </row>
    <row r="1489" spans="1:8" x14ac:dyDescent="0.25">
      <c r="A1489" s="14"/>
      <c r="B1489" s="5">
        <f>DATE(YEAR(siječanj!B1489),MONTH(siječanj!B1489)+9,DAY(siječanj!B1489))</f>
        <v>45581</v>
      </c>
      <c r="C1489" s="8">
        <v>15.4791666666667</v>
      </c>
      <c r="D1489">
        <v>0.90672043999999996</v>
      </c>
      <c r="E1489" s="6">
        <v>102.77881089702187</v>
      </c>
      <c r="F1489" s="9">
        <v>148.59156631806093</v>
      </c>
      <c r="G1489" s="9">
        <v>1.0754570853054306</v>
      </c>
      <c r="H1489" s="9">
        <f t="shared" si="37"/>
        <v>93.191648639224468</v>
      </c>
    </row>
    <row r="1490" spans="1:8" x14ac:dyDescent="0.25">
      <c r="A1490" s="14"/>
      <c r="B1490" s="5">
        <f>DATE(YEAR(siječanj!B1490),MONTH(siječanj!B1490)+9,DAY(siječanj!B1490))</f>
        <v>45581</v>
      </c>
      <c r="C1490" s="8">
        <v>15.4895833333333</v>
      </c>
      <c r="D1490">
        <v>0.90672043999999996</v>
      </c>
      <c r="E1490" s="6">
        <v>102.62201242182736</v>
      </c>
      <c r="F1490" s="9">
        <v>148.39584398785868</v>
      </c>
      <c r="G1490" s="9">
        <v>1.0575886542219255</v>
      </c>
      <c r="H1490" s="9">
        <f t="shared" si="37"/>
        <v>93.049476256804766</v>
      </c>
    </row>
    <row r="1491" spans="1:8" x14ac:dyDescent="0.25">
      <c r="A1491" s="14"/>
      <c r="B1491" s="5">
        <f>DATE(YEAR(siječanj!B1491),MONTH(siječanj!B1491)+9,DAY(siječanj!B1491))</f>
        <v>45581</v>
      </c>
      <c r="C1491" s="8">
        <v>15.5</v>
      </c>
      <c r="D1491">
        <v>0.90672043999999996</v>
      </c>
      <c r="E1491" s="6">
        <v>101.06865177542493</v>
      </c>
      <c r="F1491" s="9">
        <v>148.39272022616649</v>
      </c>
      <c r="G1491" s="9">
        <v>1.0878190778814705</v>
      </c>
      <c r="H1491" s="9">
        <f t="shared" si="37"/>
        <v>91.64101240802006</v>
      </c>
    </row>
    <row r="1492" spans="1:8" x14ac:dyDescent="0.25">
      <c r="A1492" s="14"/>
      <c r="B1492" s="5">
        <f>DATE(YEAR(siječanj!B1492),MONTH(siječanj!B1492)+9,DAY(siječanj!B1492))</f>
        <v>45581</v>
      </c>
      <c r="C1492" s="8">
        <v>15.5104166666667</v>
      </c>
      <c r="D1492">
        <v>0.90672043999999996</v>
      </c>
      <c r="E1492" s="6">
        <v>100.18471372348881</v>
      </c>
      <c r="F1492" s="9">
        <v>147.77713519305638</v>
      </c>
      <c r="G1492" s="9">
        <v>1.0976686373273725</v>
      </c>
      <c r="H1492" s="9">
        <f t="shared" si="37"/>
        <v>90.839527708635813</v>
      </c>
    </row>
    <row r="1493" spans="1:8" x14ac:dyDescent="0.25">
      <c r="A1493" s="14"/>
      <c r="B1493" s="5">
        <f>DATE(YEAR(siječanj!B1493),MONTH(siječanj!B1493)+9,DAY(siječanj!B1493))</f>
        <v>45581</v>
      </c>
      <c r="C1493" s="8">
        <v>15.5208333333333</v>
      </c>
      <c r="D1493">
        <v>0.90672043999999996</v>
      </c>
      <c r="E1493" s="6">
        <v>100.20590443770575</v>
      </c>
      <c r="F1493" s="9">
        <v>147.37371741658572</v>
      </c>
      <c r="G1493" s="9">
        <v>1.0781678973674722</v>
      </c>
      <c r="H1493" s="9">
        <f t="shared" si="37"/>
        <v>90.858741762354512</v>
      </c>
    </row>
    <row r="1494" spans="1:8" x14ac:dyDescent="0.25">
      <c r="A1494" s="14"/>
      <c r="B1494" s="5">
        <f>DATE(YEAR(siječanj!B1494),MONTH(siječanj!B1494)+9,DAY(siječanj!B1494))</f>
        <v>45581</v>
      </c>
      <c r="C1494" s="8">
        <v>15.53125</v>
      </c>
      <c r="D1494">
        <v>0.90672043999999996</v>
      </c>
      <c r="E1494" s="6">
        <v>99.368410558435897</v>
      </c>
      <c r="F1494" s="9">
        <v>147.19898014650542</v>
      </c>
      <c r="G1494" s="9">
        <v>1.1206794535142768</v>
      </c>
      <c r="H1494" s="9">
        <f t="shared" si="37"/>
        <v>90.099368943645644</v>
      </c>
    </row>
    <row r="1495" spans="1:8" x14ac:dyDescent="0.25">
      <c r="A1495" s="14"/>
      <c r="B1495" s="5">
        <f>DATE(YEAR(siječanj!B1495),MONTH(siječanj!B1495)+9,DAY(siječanj!B1495))</f>
        <v>45581</v>
      </c>
      <c r="C1495" s="8">
        <v>15.5416666666667</v>
      </c>
      <c r="D1495">
        <v>0.90672043999999996</v>
      </c>
      <c r="E1495" s="6">
        <v>97.251322717662532</v>
      </c>
      <c r="F1495" s="9">
        <v>146.70107073251552</v>
      </c>
      <c r="G1495" s="9">
        <v>1.1108776916667045</v>
      </c>
      <c r="H1495" s="9">
        <f t="shared" si="37"/>
        <v>88.179762125140968</v>
      </c>
    </row>
    <row r="1496" spans="1:8" x14ac:dyDescent="0.25">
      <c r="A1496" s="14"/>
      <c r="B1496" s="5">
        <f>DATE(YEAR(siječanj!B1496),MONTH(siječanj!B1496)+9,DAY(siječanj!B1496))</f>
        <v>45581</v>
      </c>
      <c r="C1496" s="8">
        <v>15.5520833333333</v>
      </c>
      <c r="D1496">
        <v>0.90672043999999996</v>
      </c>
      <c r="E1496" s="6">
        <v>96.1446599620283</v>
      </c>
      <c r="F1496" s="9">
        <v>146.30348964837529</v>
      </c>
      <c r="G1496" s="9">
        <v>1.0957887148114072</v>
      </c>
      <c r="H1496" s="9">
        <f t="shared" si="37"/>
        <v>87.176328384420685</v>
      </c>
    </row>
    <row r="1497" spans="1:8" x14ac:dyDescent="0.25">
      <c r="A1497" s="14"/>
      <c r="B1497" s="5">
        <f>DATE(YEAR(siječanj!B1497),MONTH(siječanj!B1497)+9,DAY(siječanj!B1497))</f>
        <v>45581</v>
      </c>
      <c r="C1497" s="8">
        <v>15.5625</v>
      </c>
      <c r="D1497">
        <v>0.90672043999999996</v>
      </c>
      <c r="E1497" s="6">
        <v>96.134971652231457</v>
      </c>
      <c r="F1497" s="9">
        <v>145.73242091765474</v>
      </c>
      <c r="G1497" s="9">
        <v>1.076265693174334</v>
      </c>
      <c r="H1497" s="9">
        <f t="shared" si="37"/>
        <v>87.167543795898823</v>
      </c>
    </row>
    <row r="1498" spans="1:8" x14ac:dyDescent="0.25">
      <c r="A1498" s="14"/>
      <c r="B1498" s="5">
        <f>DATE(YEAR(siječanj!B1498),MONTH(siječanj!B1498)+9,DAY(siječanj!B1498))</f>
        <v>45581</v>
      </c>
      <c r="C1498" s="8">
        <v>15.5729166666667</v>
      </c>
      <c r="D1498">
        <v>0.90672043999999996</v>
      </c>
      <c r="E1498" s="6">
        <v>96.473140174334674</v>
      </c>
      <c r="F1498" s="9">
        <v>145.21700588254197</v>
      </c>
      <c r="G1498" s="9">
        <v>1.0548767640785559</v>
      </c>
      <c r="H1498" s="9">
        <f t="shared" si="37"/>
        <v>87.47416810705441</v>
      </c>
    </row>
    <row r="1499" spans="1:8" x14ac:dyDescent="0.25">
      <c r="A1499" s="14"/>
      <c r="B1499" s="5">
        <f>DATE(YEAR(siječanj!B1499),MONTH(siječanj!B1499)+9,DAY(siječanj!B1499))</f>
        <v>45581</v>
      </c>
      <c r="C1499" s="8">
        <v>15.5833333333333</v>
      </c>
      <c r="D1499">
        <v>0.90672043999999996</v>
      </c>
      <c r="E1499" s="6">
        <v>98.987203355800077</v>
      </c>
      <c r="F1499" s="9">
        <v>143.96712285293765</v>
      </c>
      <c r="G1499" s="9">
        <v>1.053046795323576</v>
      </c>
      <c r="H1499" s="9">
        <f t="shared" si="37"/>
        <v>89.753720581140513</v>
      </c>
    </row>
    <row r="1500" spans="1:8" x14ac:dyDescent="0.25">
      <c r="A1500" s="14"/>
      <c r="B1500" s="5">
        <f>DATE(YEAR(siječanj!B1500),MONTH(siječanj!B1500)+9,DAY(siječanj!B1500))</f>
        <v>45581</v>
      </c>
      <c r="C1500" s="8">
        <v>15.59375</v>
      </c>
      <c r="D1500">
        <v>0.90672043999999996</v>
      </c>
      <c r="E1500" s="6">
        <v>100.54375073876507</v>
      </c>
      <c r="F1500" s="9">
        <v>143.43099416958995</v>
      </c>
      <c r="G1500" s="9">
        <v>1.0248522659202088</v>
      </c>
      <c r="H1500" s="9">
        <f t="shared" si="37"/>
        <v>91.165073909103384</v>
      </c>
    </row>
    <row r="1501" spans="1:8" x14ac:dyDescent="0.25">
      <c r="A1501" s="14"/>
      <c r="B1501" s="5">
        <f>DATE(YEAR(siječanj!B1501),MONTH(siječanj!B1501)+9,DAY(siječanj!B1501))</f>
        <v>45581</v>
      </c>
      <c r="C1501" s="8">
        <v>15.6041666666667</v>
      </c>
      <c r="D1501">
        <v>0.90672043999999996</v>
      </c>
      <c r="E1501" s="6">
        <v>100.48388068926991</v>
      </c>
      <c r="F1501" s="9">
        <v>142.758249852495</v>
      </c>
      <c r="G1501" s="9">
        <v>0.99937861033884234</v>
      </c>
      <c r="H1501" s="9">
        <f t="shared" si="37"/>
        <v>91.110788511482312</v>
      </c>
    </row>
    <row r="1502" spans="1:8" x14ac:dyDescent="0.25">
      <c r="A1502" s="14"/>
      <c r="B1502" s="5">
        <f>DATE(YEAR(siječanj!B1502),MONTH(siječanj!B1502)+9,DAY(siječanj!B1502))</f>
        <v>45581</v>
      </c>
      <c r="C1502" s="8">
        <v>15.6145833333333</v>
      </c>
      <c r="D1502">
        <v>0.90672043999999996</v>
      </c>
      <c r="E1502" s="6">
        <v>102.48931450409941</v>
      </c>
      <c r="F1502" s="9">
        <v>141.47021815429008</v>
      </c>
      <c r="G1502" s="9">
        <v>1.0241737538450526</v>
      </c>
      <c r="H1502" s="9">
        <f t="shared" si="37"/>
        <v>92.9291563424554</v>
      </c>
    </row>
    <row r="1503" spans="1:8" x14ac:dyDescent="0.25">
      <c r="A1503" s="14"/>
      <c r="B1503" s="5">
        <f>DATE(YEAR(siječanj!B1503),MONTH(siječanj!B1503)+9,DAY(siječanj!B1503))</f>
        <v>45581</v>
      </c>
      <c r="C1503" s="8">
        <v>15.625</v>
      </c>
      <c r="D1503">
        <v>0.90672043999999996</v>
      </c>
      <c r="E1503" s="6">
        <v>103.14050746764208</v>
      </c>
      <c r="F1503" s="9">
        <v>138.86313191380859</v>
      </c>
      <c r="G1503" s="9">
        <v>0.99771108181204149</v>
      </c>
      <c r="H1503" s="9">
        <f t="shared" si="37"/>
        <v>93.51960631288371</v>
      </c>
    </row>
    <row r="1504" spans="1:8" x14ac:dyDescent="0.25">
      <c r="A1504" s="14"/>
      <c r="B1504" s="5">
        <f>DATE(YEAR(siječanj!B1504),MONTH(siječanj!B1504)+9,DAY(siječanj!B1504))</f>
        <v>45581</v>
      </c>
      <c r="C1504" s="8">
        <v>15.6354166666667</v>
      </c>
      <c r="D1504">
        <v>0.90672043999999996</v>
      </c>
      <c r="E1504" s="6">
        <v>103.99008512875071</v>
      </c>
      <c r="F1504" s="9">
        <v>137.05581887310711</v>
      </c>
      <c r="G1504" s="9">
        <v>1.0000409501967824</v>
      </c>
      <c r="H1504" s="9">
        <f t="shared" si="37"/>
        <v>94.289935743578297</v>
      </c>
    </row>
    <row r="1505" spans="1:8" x14ac:dyDescent="0.25">
      <c r="A1505" s="14"/>
      <c r="B1505" s="5">
        <f>DATE(YEAR(siječanj!B1505),MONTH(siječanj!B1505)+9,DAY(siječanj!B1505))</f>
        <v>45581</v>
      </c>
      <c r="C1505" s="8">
        <v>15.6458333333333</v>
      </c>
      <c r="D1505">
        <v>0.90672043999999996</v>
      </c>
      <c r="E1505" s="6">
        <v>105.73633399264925</v>
      </c>
      <c r="F1505" s="9">
        <v>135.46701606702979</v>
      </c>
      <c r="G1505" s="9">
        <v>0.98314787953567062</v>
      </c>
      <c r="H1505" s="9">
        <f t="shared" si="37"/>
        <v>95.873295281801887</v>
      </c>
    </row>
    <row r="1506" spans="1:8" x14ac:dyDescent="0.25">
      <c r="A1506" s="14"/>
      <c r="B1506" s="5">
        <f>DATE(YEAR(siječanj!B1506),MONTH(siječanj!B1506)+9,DAY(siječanj!B1506))</f>
        <v>45581</v>
      </c>
      <c r="C1506" s="8">
        <v>15.65625</v>
      </c>
      <c r="D1506">
        <v>0.90672043999999996</v>
      </c>
      <c r="E1506" s="6">
        <v>105.54788986355672</v>
      </c>
      <c r="F1506" s="9">
        <v>134.08361957916424</v>
      </c>
      <c r="G1506" s="9">
        <v>0.98721858996669876</v>
      </c>
      <c r="H1506" s="9">
        <f t="shared" si="37"/>
        <v>95.702429138155679</v>
      </c>
    </row>
    <row r="1507" spans="1:8" x14ac:dyDescent="0.25">
      <c r="A1507" s="14"/>
      <c r="B1507" s="5">
        <f>DATE(YEAR(siječanj!B1507),MONTH(siječanj!B1507)+9,DAY(siječanj!B1507))</f>
        <v>45581</v>
      </c>
      <c r="C1507" s="8">
        <v>15.6666666666667</v>
      </c>
      <c r="D1507">
        <v>0.90672043999999996</v>
      </c>
      <c r="E1507" s="6">
        <v>105.65283045839337</v>
      </c>
      <c r="F1507" s="9">
        <v>131.4265584986494</v>
      </c>
      <c r="G1507" s="9">
        <v>0.9994149080705762</v>
      </c>
      <c r="H1507" s="9">
        <f t="shared" si="37"/>
        <v>95.797580920479831</v>
      </c>
    </row>
    <row r="1508" spans="1:8" x14ac:dyDescent="0.25">
      <c r="A1508" s="14"/>
      <c r="B1508" s="5">
        <f>DATE(YEAR(siječanj!B1508),MONTH(siječanj!B1508)+9,DAY(siječanj!B1508))</f>
        <v>45581</v>
      </c>
      <c r="C1508" s="8">
        <v>15.6770833333333</v>
      </c>
      <c r="D1508">
        <v>0.90672043999999996</v>
      </c>
      <c r="E1508" s="6">
        <v>106.32673754206694</v>
      </c>
      <c r="F1508" s="9">
        <v>129.99364533302756</v>
      </c>
      <c r="G1508" s="9">
        <v>1.0190665883920595</v>
      </c>
      <c r="H1508" s="9">
        <f t="shared" si="37"/>
        <v>96.408626247907449</v>
      </c>
    </row>
    <row r="1509" spans="1:8" x14ac:dyDescent="0.25">
      <c r="A1509" s="14"/>
      <c r="B1509" s="5">
        <f>DATE(YEAR(siječanj!B1509),MONTH(siječanj!B1509)+9,DAY(siječanj!B1509))</f>
        <v>45581</v>
      </c>
      <c r="C1509" s="8">
        <v>15.6875</v>
      </c>
      <c r="D1509">
        <v>0.90672043999999996</v>
      </c>
      <c r="E1509" s="6">
        <v>108.86867432190738</v>
      </c>
      <c r="F1509" s="9">
        <v>129.18328330692231</v>
      </c>
      <c r="G1509" s="9">
        <v>1.0688904729894897</v>
      </c>
      <c r="H1509" s="9">
        <f t="shared" si="37"/>
        <v>98.713452283376554</v>
      </c>
    </row>
    <row r="1510" spans="1:8" x14ac:dyDescent="0.25">
      <c r="A1510" s="14"/>
      <c r="B1510" s="5">
        <f>DATE(YEAR(siječanj!B1510),MONTH(siječanj!B1510)+9,DAY(siječanj!B1510))</f>
        <v>45581</v>
      </c>
      <c r="C1510" s="8">
        <v>15.6979166666667</v>
      </c>
      <c r="D1510">
        <v>0.90672043999999996</v>
      </c>
      <c r="E1510" s="6">
        <v>109.93481704223285</v>
      </c>
      <c r="F1510" s="9">
        <v>128.47729167729872</v>
      </c>
      <c r="G1510" s="9">
        <v>1.2112305659419063</v>
      </c>
      <c r="H1510" s="9">
        <f t="shared" si="37"/>
        <v>99.68014567985287</v>
      </c>
    </row>
    <row r="1511" spans="1:8" x14ac:dyDescent="0.25">
      <c r="A1511" s="14"/>
      <c r="B1511" s="5">
        <f>DATE(YEAR(siječanj!B1511),MONTH(siječanj!B1511)+9,DAY(siječanj!B1511))</f>
        <v>45581</v>
      </c>
      <c r="C1511" s="8">
        <v>15.7083333333333</v>
      </c>
      <c r="D1511">
        <v>0.90672043999999996</v>
      </c>
      <c r="E1511" s="6">
        <v>111.49944754208796</v>
      </c>
      <c r="F1511" s="9">
        <v>127.85469677125374</v>
      </c>
      <c r="G1511" s="9">
        <v>1.5754209581422154</v>
      </c>
      <c r="H1511" s="9">
        <f t="shared" si="37"/>
        <v>101.09882813511891</v>
      </c>
    </row>
    <row r="1512" spans="1:8" x14ac:dyDescent="0.25">
      <c r="A1512" s="14"/>
      <c r="B1512" s="5">
        <f>DATE(YEAR(siječanj!B1512),MONTH(siječanj!B1512)+9,DAY(siječanj!B1512))</f>
        <v>45581</v>
      </c>
      <c r="C1512" s="8">
        <v>15.71875</v>
      </c>
      <c r="D1512">
        <v>0.90672043999999996</v>
      </c>
      <c r="E1512" s="6">
        <v>114.63180954982609</v>
      </c>
      <c r="F1512" s="9">
        <v>127.83644315837815</v>
      </c>
      <c r="G1512" s="9">
        <v>2.5684536157768942</v>
      </c>
      <c r="H1512" s="9">
        <f t="shared" si="37"/>
        <v>103.9390047930145</v>
      </c>
    </row>
    <row r="1513" spans="1:8" x14ac:dyDescent="0.25">
      <c r="A1513" s="14"/>
      <c r="B1513" s="5">
        <f>DATE(YEAR(siječanj!B1513),MONTH(siječanj!B1513)+9,DAY(siječanj!B1513))</f>
        <v>45581</v>
      </c>
      <c r="C1513" s="8">
        <v>15.7291666666667</v>
      </c>
      <c r="D1513">
        <v>0.90672043999999996</v>
      </c>
      <c r="E1513" s="6">
        <v>118.76006516339352</v>
      </c>
      <c r="F1513" s="9">
        <v>128.27024658975847</v>
      </c>
      <c r="G1513" s="9">
        <v>6.3354491283259495</v>
      </c>
      <c r="H1513" s="9">
        <f t="shared" si="37"/>
        <v>107.68217853938084</v>
      </c>
    </row>
    <row r="1514" spans="1:8" x14ac:dyDescent="0.25">
      <c r="A1514" s="14"/>
      <c r="B1514" s="5">
        <f>DATE(YEAR(siječanj!B1514),MONTH(siječanj!B1514)+9,DAY(siječanj!B1514))</f>
        <v>45581</v>
      </c>
      <c r="C1514" s="8">
        <v>15.7395833333333</v>
      </c>
      <c r="D1514">
        <v>0.90672043999999996</v>
      </c>
      <c r="E1514" s="6">
        <v>123.24268312363712</v>
      </c>
      <c r="F1514" s="9">
        <v>129.86374023688708</v>
      </c>
      <c r="G1514" s="9">
        <v>21.703310306575034</v>
      </c>
      <c r="H1514" s="9">
        <f t="shared" si="37"/>
        <v>111.74665986864483</v>
      </c>
    </row>
    <row r="1515" spans="1:8" x14ac:dyDescent="0.25">
      <c r="A1515" s="14"/>
      <c r="B1515" s="5">
        <f>DATE(YEAR(siječanj!B1515),MONTH(siječanj!B1515)+9,DAY(siječanj!B1515))</f>
        <v>45581</v>
      </c>
      <c r="C1515" s="8">
        <v>15.75</v>
      </c>
      <c r="D1515">
        <v>0.90672043999999996</v>
      </c>
      <c r="E1515" s="6">
        <v>128.01537885422181</v>
      </c>
      <c r="F1515" s="9">
        <v>131.57621517155678</v>
      </c>
      <c r="G1515" s="9">
        <v>60.541776002166124</v>
      </c>
      <c r="H1515" s="9">
        <f t="shared" si="37"/>
        <v>116.07416064146669</v>
      </c>
    </row>
    <row r="1516" spans="1:8" x14ac:dyDescent="0.25">
      <c r="A1516" s="14"/>
      <c r="B1516" s="5">
        <f>DATE(YEAR(siječanj!B1516),MONTH(siječanj!B1516)+9,DAY(siječanj!B1516))</f>
        <v>45581</v>
      </c>
      <c r="C1516" s="8">
        <v>15.7604166666667</v>
      </c>
      <c r="D1516">
        <v>0.90672043999999996</v>
      </c>
      <c r="E1516" s="6">
        <v>132.32937666996327</v>
      </c>
      <c r="F1516" s="9">
        <v>133.43076219821216</v>
      </c>
      <c r="G1516" s="9">
        <v>119.15408994597456</v>
      </c>
      <c r="H1516" s="9">
        <f t="shared" si="37"/>
        <v>119.98575063911483</v>
      </c>
    </row>
    <row r="1517" spans="1:8" x14ac:dyDescent="0.25">
      <c r="A1517" s="14"/>
      <c r="B1517" s="5">
        <f>DATE(YEAR(siječanj!B1517),MONTH(siječanj!B1517)+9,DAY(siječanj!B1517))</f>
        <v>45581</v>
      </c>
      <c r="C1517" s="8">
        <v>15.7708333333333</v>
      </c>
      <c r="D1517">
        <v>0.90672043999999996</v>
      </c>
      <c r="E1517" s="6">
        <v>137.22402961681277</v>
      </c>
      <c r="F1517" s="9">
        <v>134.63513239524431</v>
      </c>
      <c r="G1517" s="9">
        <v>172.38948750914381</v>
      </c>
      <c r="H1517" s="9">
        <f t="shared" si="37"/>
        <v>124.4238325127295</v>
      </c>
    </row>
    <row r="1518" spans="1:8" x14ac:dyDescent="0.25">
      <c r="A1518" s="14"/>
      <c r="B1518" s="5">
        <f>DATE(YEAR(siječanj!B1518),MONTH(siječanj!B1518)+9,DAY(siječanj!B1518))</f>
        <v>45581</v>
      </c>
      <c r="C1518" s="8">
        <v>15.78125</v>
      </c>
      <c r="D1518">
        <v>0.90672043999999996</v>
      </c>
      <c r="E1518" s="6">
        <v>142.86183169789669</v>
      </c>
      <c r="F1518" s="9">
        <v>135.109772076924</v>
      </c>
      <c r="G1518" s="9">
        <v>208.45528525414687</v>
      </c>
      <c r="H1518" s="9">
        <f t="shared" si="37"/>
        <v>129.53574289632283</v>
      </c>
    </row>
    <row r="1519" spans="1:8" x14ac:dyDescent="0.25">
      <c r="A1519" s="14"/>
      <c r="B1519" s="5">
        <f>DATE(YEAR(siječanj!B1519),MONTH(siječanj!B1519)+9,DAY(siječanj!B1519))</f>
        <v>45581</v>
      </c>
      <c r="C1519" s="8">
        <v>15.7916666666667</v>
      </c>
      <c r="D1519">
        <v>0.90672043999999996</v>
      </c>
      <c r="E1519" s="6">
        <v>148.43050800390353</v>
      </c>
      <c r="F1519" s="9">
        <v>134.1208066713933</v>
      </c>
      <c r="G1519" s="9">
        <v>219.08911585534585</v>
      </c>
      <c r="H1519" s="9">
        <f t="shared" si="37"/>
        <v>134.58497552672293</v>
      </c>
    </row>
    <row r="1520" spans="1:8" x14ac:dyDescent="0.25">
      <c r="A1520" s="14"/>
      <c r="B1520" s="5">
        <f>DATE(YEAR(siječanj!B1520),MONTH(siječanj!B1520)+9,DAY(siječanj!B1520))</f>
        <v>45581</v>
      </c>
      <c r="C1520" s="8">
        <v>15.8020833333333</v>
      </c>
      <c r="D1520">
        <v>0.90672043999999996</v>
      </c>
      <c r="E1520" s="6">
        <v>154.77728703701635</v>
      </c>
      <c r="F1520" s="9">
        <v>132.95457920180414</v>
      </c>
      <c r="G1520" s="9">
        <v>220.04027589504653</v>
      </c>
      <c r="H1520" s="9">
        <f t="shared" si="37"/>
        <v>140.33972980420975</v>
      </c>
    </row>
    <row r="1521" spans="1:8" x14ac:dyDescent="0.25">
      <c r="A1521" s="14"/>
      <c r="B1521" s="5">
        <f>DATE(YEAR(siječanj!B1521),MONTH(siječanj!B1521)+9,DAY(siječanj!B1521))</f>
        <v>45581</v>
      </c>
      <c r="C1521" s="8">
        <v>15.8125</v>
      </c>
      <c r="D1521">
        <v>0.90672043999999996</v>
      </c>
      <c r="E1521" s="6">
        <v>157.05347915494968</v>
      </c>
      <c r="F1521" s="9">
        <v>131.45015836128837</v>
      </c>
      <c r="G1521" s="9">
        <v>220.6136243779072</v>
      </c>
      <c r="H1521" s="9">
        <f t="shared" si="37"/>
        <v>142.40359972290679</v>
      </c>
    </row>
    <row r="1522" spans="1:8" x14ac:dyDescent="0.25">
      <c r="A1522" s="14"/>
      <c r="B1522" s="5">
        <f>DATE(YEAR(siječanj!B1522),MONTH(siječanj!B1522)+9,DAY(siječanj!B1522))</f>
        <v>45581</v>
      </c>
      <c r="C1522" s="8">
        <v>15.8229166666667</v>
      </c>
      <c r="D1522">
        <v>0.90672043999999996</v>
      </c>
      <c r="E1522" s="6">
        <v>157.0468711600862</v>
      </c>
      <c r="F1522" s="9">
        <v>129.41127869881205</v>
      </c>
      <c r="G1522" s="9">
        <v>220.88864581678274</v>
      </c>
      <c r="H1522" s="9">
        <f t="shared" si="37"/>
        <v>142.39760811889667</v>
      </c>
    </row>
    <row r="1523" spans="1:8" x14ac:dyDescent="0.25">
      <c r="A1523" s="14"/>
      <c r="B1523" s="5">
        <f>DATE(YEAR(siječanj!B1523),MONTH(siječanj!B1523)+9,DAY(siječanj!B1523))</f>
        <v>45581</v>
      </c>
      <c r="C1523" s="8">
        <v>15.8333333333333</v>
      </c>
      <c r="D1523">
        <v>0.90672043999999996</v>
      </c>
      <c r="E1523" s="6">
        <v>156.95564713078778</v>
      </c>
      <c r="F1523" s="9">
        <v>124.54498664638312</v>
      </c>
      <c r="G1523" s="9">
        <v>221.51787551333112</v>
      </c>
      <c r="H1523" s="9">
        <f t="shared" si="37"/>
        <v>142.31489342691262</v>
      </c>
    </row>
    <row r="1524" spans="1:8" x14ac:dyDescent="0.25">
      <c r="A1524" s="14"/>
      <c r="B1524" s="5">
        <f>DATE(YEAR(siječanj!B1524),MONTH(siječanj!B1524)+9,DAY(siječanj!B1524))</f>
        <v>45581</v>
      </c>
      <c r="C1524" s="8">
        <v>15.84375</v>
      </c>
      <c r="D1524">
        <v>0.90672043999999996</v>
      </c>
      <c r="E1524" s="6">
        <v>155.73048487645144</v>
      </c>
      <c r="F1524" s="9">
        <v>121.24578147849499</v>
      </c>
      <c r="G1524" s="9">
        <v>221.79219864272869</v>
      </c>
      <c r="H1524" s="9">
        <f t="shared" si="37"/>
        <v>141.20401376858939</v>
      </c>
    </row>
    <row r="1525" spans="1:8" x14ac:dyDescent="0.25">
      <c r="A1525" s="14"/>
      <c r="B1525" s="5">
        <f>DATE(YEAR(siječanj!B1525),MONTH(siječanj!B1525)+9,DAY(siječanj!B1525))</f>
        <v>45581</v>
      </c>
      <c r="C1525" s="8">
        <v>15.8541666666667</v>
      </c>
      <c r="D1525">
        <v>0.90672043999999996</v>
      </c>
      <c r="E1525" s="6">
        <v>155.33330851712651</v>
      </c>
      <c r="F1525" s="9">
        <v>118.51750562216031</v>
      </c>
      <c r="G1525" s="9">
        <v>222.26195148839409</v>
      </c>
      <c r="H1525" s="9">
        <f t="shared" si="37"/>
        <v>140.8438858453047</v>
      </c>
    </row>
    <row r="1526" spans="1:8" x14ac:dyDescent="0.25">
      <c r="A1526" s="14"/>
      <c r="B1526" s="5">
        <f>DATE(YEAR(siječanj!B1526),MONTH(siječanj!B1526)+9,DAY(siječanj!B1526))</f>
        <v>45581</v>
      </c>
      <c r="C1526" s="8">
        <v>15.8645833333333</v>
      </c>
      <c r="D1526">
        <v>0.90672043999999996</v>
      </c>
      <c r="E1526" s="6">
        <v>154.52325072508953</v>
      </c>
      <c r="F1526" s="9">
        <v>116.079844068556</v>
      </c>
      <c r="G1526" s="9">
        <v>222.68153156598873</v>
      </c>
      <c r="H1526" s="9">
        <f t="shared" si="37"/>
        <v>140.10938988768348</v>
      </c>
    </row>
    <row r="1527" spans="1:8" x14ac:dyDescent="0.25">
      <c r="A1527" s="14"/>
      <c r="B1527" s="5">
        <f>DATE(YEAR(siječanj!B1527),MONTH(siječanj!B1527)+9,DAY(siječanj!B1527))</f>
        <v>45581</v>
      </c>
      <c r="C1527" s="8">
        <v>15.875</v>
      </c>
      <c r="D1527">
        <v>0.90672043999999996</v>
      </c>
      <c r="E1527" s="6">
        <v>151.49451776414699</v>
      </c>
      <c r="F1527" s="9">
        <v>111.8372218756362</v>
      </c>
      <c r="G1527" s="9">
        <v>222.49075046460052</v>
      </c>
      <c r="H1527" s="9">
        <f t="shared" si="37"/>
        <v>137.36317580469517</v>
      </c>
    </row>
    <row r="1528" spans="1:8" x14ac:dyDescent="0.25">
      <c r="A1528" s="14"/>
      <c r="B1528" s="5">
        <f>DATE(YEAR(siječanj!B1528),MONTH(siječanj!B1528)+9,DAY(siječanj!B1528))</f>
        <v>45581</v>
      </c>
      <c r="C1528" s="8">
        <v>15.8854166666667</v>
      </c>
      <c r="D1528">
        <v>0.90672043999999996</v>
      </c>
      <c r="E1528" s="6">
        <v>156.66087005721019</v>
      </c>
      <c r="F1528" s="9">
        <v>108.94044755890762</v>
      </c>
      <c r="G1528" s="9">
        <v>221.76744086905177</v>
      </c>
      <c r="H1528" s="9">
        <f t="shared" si="37"/>
        <v>142.04761302905644</v>
      </c>
    </row>
    <row r="1529" spans="1:8" x14ac:dyDescent="0.25">
      <c r="A1529" s="14"/>
      <c r="B1529" s="5">
        <f>DATE(YEAR(siječanj!B1529),MONTH(siječanj!B1529)+9,DAY(siječanj!B1529))</f>
        <v>45581</v>
      </c>
      <c r="C1529" s="8">
        <v>15.8958333333333</v>
      </c>
      <c r="D1529">
        <v>0.90672043999999996</v>
      </c>
      <c r="E1529" s="6">
        <v>158.84401025582545</v>
      </c>
      <c r="F1529" s="9">
        <v>106.93212534981738</v>
      </c>
      <c r="G1529" s="9">
        <v>221.51307092072744</v>
      </c>
      <c r="H1529" s="9">
        <f t="shared" si="37"/>
        <v>144.02711087052657</v>
      </c>
    </row>
    <row r="1530" spans="1:8" x14ac:dyDescent="0.25">
      <c r="A1530" s="14"/>
      <c r="B1530" s="5">
        <f>DATE(YEAR(siječanj!B1530),MONTH(siječanj!B1530)+9,DAY(siječanj!B1530))</f>
        <v>45581</v>
      </c>
      <c r="C1530" s="8">
        <v>15.90625</v>
      </c>
      <c r="D1530">
        <v>0.90672043999999996</v>
      </c>
      <c r="E1530" s="6">
        <v>155.52766594433652</v>
      </c>
      <c r="F1530" s="9">
        <v>104.72486278246406</v>
      </c>
      <c r="G1530" s="9">
        <v>220.55255112055599</v>
      </c>
      <c r="H1530" s="9">
        <f t="shared" si="37"/>
        <v>141.02011369722183</v>
      </c>
    </row>
    <row r="1531" spans="1:8" x14ac:dyDescent="0.25">
      <c r="A1531" s="14"/>
      <c r="B1531" s="5">
        <f>DATE(YEAR(siječanj!B1531),MONTH(siječanj!B1531)+9,DAY(siječanj!B1531))</f>
        <v>45581</v>
      </c>
      <c r="C1531" s="8">
        <v>15.9166666666667</v>
      </c>
      <c r="D1531">
        <v>0.90672043999999996</v>
      </c>
      <c r="E1531" s="6">
        <v>150.55076385891576</v>
      </c>
      <c r="F1531" s="9">
        <v>102.0506770080534</v>
      </c>
      <c r="G1531" s="9">
        <v>218.80146101866529</v>
      </c>
      <c r="H1531" s="9">
        <f t="shared" si="37"/>
        <v>136.50745484849219</v>
      </c>
    </row>
    <row r="1532" spans="1:8" x14ac:dyDescent="0.25">
      <c r="A1532" s="14"/>
      <c r="B1532" s="5">
        <f>DATE(YEAR(siječanj!B1532),MONTH(siječanj!B1532)+9,DAY(siječanj!B1532))</f>
        <v>45581</v>
      </c>
      <c r="C1532" s="8">
        <v>15.9270833333333</v>
      </c>
      <c r="D1532">
        <v>0.90672043999999996</v>
      </c>
      <c r="E1532" s="6">
        <v>143.42895157439031</v>
      </c>
      <c r="F1532" s="9">
        <v>100.0451771459221</v>
      </c>
      <c r="G1532" s="9">
        <v>216.38758626302297</v>
      </c>
      <c r="H1532" s="9">
        <f t="shared" si="37"/>
        <v>130.04996208026986</v>
      </c>
    </row>
    <row r="1533" spans="1:8" x14ac:dyDescent="0.25">
      <c r="A1533" s="14"/>
      <c r="B1533" s="5">
        <f>DATE(YEAR(siječanj!B1533),MONTH(siječanj!B1533)+9,DAY(siječanj!B1533))</f>
        <v>45581</v>
      </c>
      <c r="C1533" s="8">
        <v>15.9375</v>
      </c>
      <c r="D1533">
        <v>0.90672043999999996</v>
      </c>
      <c r="E1533" s="6">
        <v>133.49337112215974</v>
      </c>
      <c r="F1533" s="9">
        <v>97.886187504669266</v>
      </c>
      <c r="G1533" s="9">
        <v>215.05425237643999</v>
      </c>
      <c r="H1533" s="9">
        <f t="shared" si="37"/>
        <v>121.04116820096797</v>
      </c>
    </row>
    <row r="1534" spans="1:8" x14ac:dyDescent="0.25">
      <c r="A1534" s="14"/>
      <c r="B1534" s="5">
        <f>DATE(YEAR(siječanj!B1534),MONTH(siječanj!B1534)+9,DAY(siječanj!B1534))</f>
        <v>45581</v>
      </c>
      <c r="C1534" s="8">
        <v>15.9479166666667</v>
      </c>
      <c r="D1534">
        <v>0.90672043999999996</v>
      </c>
      <c r="E1534" s="6">
        <v>121.42320041269816</v>
      </c>
      <c r="F1534" s="9">
        <v>95.650681624260187</v>
      </c>
      <c r="G1534" s="9">
        <v>214.50561319847503</v>
      </c>
      <c r="H1534" s="9">
        <f t="shared" si="37"/>
        <v>110.09689770440986</v>
      </c>
    </row>
    <row r="1535" spans="1:8" x14ac:dyDescent="0.25">
      <c r="A1535" s="14"/>
      <c r="B1535" s="5">
        <f>DATE(YEAR(siječanj!B1535),MONTH(siječanj!B1535)+9,DAY(siječanj!B1535))</f>
        <v>45581</v>
      </c>
      <c r="C1535" s="8">
        <v>15.9583333333333</v>
      </c>
      <c r="D1535">
        <v>0.90672043999999996</v>
      </c>
      <c r="E1535" s="6">
        <v>110.01140119982138</v>
      </c>
      <c r="F1535" s="9">
        <v>92.591606147935792</v>
      </c>
      <c r="G1535" s="9">
        <v>209.74646007728521</v>
      </c>
      <c r="H1535" s="9">
        <f t="shared" si="37"/>
        <v>99.749586100918563</v>
      </c>
    </row>
    <row r="1536" spans="1:8" x14ac:dyDescent="0.25">
      <c r="A1536" s="14"/>
      <c r="B1536" s="5">
        <f>DATE(YEAR(siječanj!B1536),MONTH(siječanj!B1536)+9,DAY(siječanj!B1536))</f>
        <v>45581</v>
      </c>
      <c r="C1536" s="8">
        <v>15.96875</v>
      </c>
      <c r="D1536">
        <v>0.90672043999999996</v>
      </c>
      <c r="E1536" s="6">
        <v>100.00110685159649</v>
      </c>
      <c r="F1536" s="9">
        <v>90.244176956493845</v>
      </c>
      <c r="G1536" s="9">
        <v>208.44465652912339</v>
      </c>
      <c r="H1536" s="9">
        <f t="shared" si="37"/>
        <v>90.673047604966584</v>
      </c>
    </row>
    <row r="1537" spans="1:8" x14ac:dyDescent="0.25">
      <c r="A1537" s="14"/>
      <c r="B1537" s="5">
        <f>DATE(YEAR(siječanj!B1537),MONTH(siječanj!B1537)+9,DAY(siječanj!B1537))</f>
        <v>45581</v>
      </c>
      <c r="C1537" s="8">
        <v>15.9791666666667</v>
      </c>
      <c r="D1537">
        <v>0.90672043999999996</v>
      </c>
      <c r="E1537" s="6">
        <v>91.030237482461189</v>
      </c>
      <c r="F1537" s="9">
        <v>88.275253178131322</v>
      </c>
      <c r="G1537" s="9">
        <v>206.70676439658226</v>
      </c>
      <c r="H1537" s="9">
        <f t="shared" si="37"/>
        <v>82.538976983401696</v>
      </c>
    </row>
    <row r="1538" spans="1:8" ht="15.75" thickBot="1" x14ac:dyDescent="0.3">
      <c r="A1538" s="14"/>
      <c r="B1538" s="5">
        <f>DATE(YEAR(siječanj!B1538),MONTH(siječanj!B1538)+9,DAY(siječanj!B1538))</f>
        <v>45581</v>
      </c>
      <c r="C1538" s="8">
        <v>15.9895833333333</v>
      </c>
      <c r="D1538">
        <v>0.90672043999999996</v>
      </c>
      <c r="E1538" s="6">
        <v>83.247433561425211</v>
      </c>
      <c r="F1538" s="9">
        <v>86.511256009105097</v>
      </c>
      <c r="G1538" s="9">
        <v>206.21652421594973</v>
      </c>
      <c r="H1538" s="9">
        <f t="shared" si="37"/>
        <v>75.482149587686237</v>
      </c>
    </row>
    <row r="1539" spans="1:8" x14ac:dyDescent="0.25">
      <c r="A1539" s="13">
        <f t="shared" ref="A1539" si="38">A1443+1</f>
        <v>291</v>
      </c>
      <c r="B1539" s="5">
        <f>DATE(YEAR(siječanj!B1539),MONTH(siječanj!B1539)+9,DAY(siječanj!B1539))</f>
        <v>45582</v>
      </c>
      <c r="C1539" s="8">
        <v>16</v>
      </c>
      <c r="D1539">
        <v>0.90642947399999996</v>
      </c>
      <c r="E1539" s="6">
        <v>75.882822300705556</v>
      </c>
      <c r="F1539" s="9">
        <v>84.608607250807978</v>
      </c>
      <c r="G1539" s="9">
        <v>200.56420943697131</v>
      </c>
      <c r="H1539" s="9">
        <f t="shared" si="37"/>
        <v>68.782426703664001</v>
      </c>
    </row>
    <row r="1540" spans="1:8" x14ac:dyDescent="0.25">
      <c r="A1540" s="14"/>
      <c r="B1540" s="5">
        <f>DATE(YEAR(siječanj!B1540),MONTH(siječanj!B1540)+9,DAY(siječanj!B1540))</f>
        <v>45582</v>
      </c>
      <c r="C1540" s="8">
        <v>16.0104166666667</v>
      </c>
      <c r="D1540">
        <v>0.90642947399999996</v>
      </c>
      <c r="E1540" s="6">
        <v>70.306662977550928</v>
      </c>
      <c r="F1540" s="9">
        <v>83.06994870677724</v>
      </c>
      <c r="G1540" s="9">
        <v>198.73907828522576</v>
      </c>
      <c r="H1540" s="9">
        <f t="shared" ref="H1540:H1603" si="39">D1540*E1540</f>
        <v>63.728031541436756</v>
      </c>
    </row>
    <row r="1541" spans="1:8" x14ac:dyDescent="0.25">
      <c r="A1541" s="14"/>
      <c r="B1541" s="5">
        <f>DATE(YEAR(siječanj!B1541),MONTH(siječanj!B1541)+9,DAY(siječanj!B1541))</f>
        <v>45582</v>
      </c>
      <c r="C1541" s="8">
        <v>16.0208333333333</v>
      </c>
      <c r="D1541">
        <v>0.90642947399999996</v>
      </c>
      <c r="E1541" s="6">
        <v>66.04286759460237</v>
      </c>
      <c r="F1541" s="9">
        <v>81.768366901315758</v>
      </c>
      <c r="G1541" s="9">
        <v>197.55567170286002</v>
      </c>
      <c r="H1541" s="9">
        <f t="shared" si="39"/>
        <v>59.863201735227072</v>
      </c>
    </row>
    <row r="1542" spans="1:8" x14ac:dyDescent="0.25">
      <c r="A1542" s="14"/>
      <c r="B1542" s="5">
        <f>DATE(YEAR(siječanj!B1542),MONTH(siječanj!B1542)+9,DAY(siječanj!B1542))</f>
        <v>45582</v>
      </c>
      <c r="C1542" s="8">
        <v>16.03125</v>
      </c>
      <c r="D1542">
        <v>0.90642947399999996</v>
      </c>
      <c r="E1542" s="6">
        <v>62.608157796833311</v>
      </c>
      <c r="F1542" s="9">
        <v>80.745648709560427</v>
      </c>
      <c r="G1542" s="9">
        <v>196.8883178193108</v>
      </c>
      <c r="H1542" s="9">
        <f t="shared" si="39"/>
        <v>56.749879539892611</v>
      </c>
    </row>
    <row r="1543" spans="1:8" x14ac:dyDescent="0.25">
      <c r="A1543" s="14"/>
      <c r="B1543" s="5">
        <f>DATE(YEAR(siječanj!B1543),MONTH(siječanj!B1543)+9,DAY(siječanj!B1543))</f>
        <v>45582</v>
      </c>
      <c r="C1543" s="8">
        <v>16.0416666666667</v>
      </c>
      <c r="D1543">
        <v>0.90642947399999996</v>
      </c>
      <c r="E1543" s="6">
        <v>59.367040767160915</v>
      </c>
      <c r="F1543" s="9">
        <v>79.223738308851424</v>
      </c>
      <c r="G1543" s="9">
        <v>195.54756521729695</v>
      </c>
      <c r="H1543" s="9">
        <f t="shared" si="39"/>
        <v>53.812035535514219</v>
      </c>
    </row>
    <row r="1544" spans="1:8" x14ac:dyDescent="0.25">
      <c r="A1544" s="14"/>
      <c r="B1544" s="5">
        <f>DATE(YEAR(siječanj!B1544),MONTH(siječanj!B1544)+9,DAY(siječanj!B1544))</f>
        <v>45582</v>
      </c>
      <c r="C1544" s="8">
        <v>16.0520833333333</v>
      </c>
      <c r="D1544">
        <v>0.90642947399999996</v>
      </c>
      <c r="E1544" s="6">
        <v>57.750268595936831</v>
      </c>
      <c r="F1544" s="9">
        <v>78.612734433119741</v>
      </c>
      <c r="G1544" s="9">
        <v>195.32318268452426</v>
      </c>
      <c r="H1544" s="9">
        <f t="shared" si="39"/>
        <v>52.346545586773736</v>
      </c>
    </row>
    <row r="1545" spans="1:8" x14ac:dyDescent="0.25">
      <c r="A1545" s="14"/>
      <c r="B1545" s="5">
        <f>DATE(YEAR(siječanj!B1545),MONTH(siječanj!B1545)+9,DAY(siječanj!B1545))</f>
        <v>45582</v>
      </c>
      <c r="C1545" s="8">
        <v>16.0625</v>
      </c>
      <c r="D1545">
        <v>0.90642947399999996</v>
      </c>
      <c r="E1545" s="6">
        <v>55.796074824784689</v>
      </c>
      <c r="F1545" s="9">
        <v>78.109831386977092</v>
      </c>
      <c r="G1545" s="9">
        <v>195.2422828034729</v>
      </c>
      <c r="H1545" s="9">
        <f t="shared" si="39"/>
        <v>50.575206754694229</v>
      </c>
    </row>
    <row r="1546" spans="1:8" x14ac:dyDescent="0.25">
      <c r="A1546" s="14"/>
      <c r="B1546" s="5">
        <f>DATE(YEAR(siječanj!B1546),MONTH(siječanj!B1546)+9,DAY(siječanj!B1546))</f>
        <v>45582</v>
      </c>
      <c r="C1546" s="8">
        <v>16.0729166666667</v>
      </c>
      <c r="D1546">
        <v>0.90642947399999996</v>
      </c>
      <c r="E1546" s="6">
        <v>54.596302997475966</v>
      </c>
      <c r="F1546" s="9">
        <v>77.715323158709637</v>
      </c>
      <c r="G1546" s="9">
        <v>195.34078153942704</v>
      </c>
      <c r="H1546" s="9">
        <f t="shared" si="39"/>
        <v>49.487698208346764</v>
      </c>
    </row>
    <row r="1547" spans="1:8" x14ac:dyDescent="0.25">
      <c r="A1547" s="14"/>
      <c r="B1547" s="5">
        <f>DATE(YEAR(siječanj!B1547),MONTH(siječanj!B1547)+9,DAY(siječanj!B1547))</f>
        <v>45582</v>
      </c>
      <c r="C1547" s="8">
        <v>16.0833333333333</v>
      </c>
      <c r="D1547">
        <v>0.90642947399999996</v>
      </c>
      <c r="E1547" s="6">
        <v>53.48487294700881</v>
      </c>
      <c r="F1547" s="9">
        <v>77.254810995500065</v>
      </c>
      <c r="G1547" s="9">
        <v>194.99276262544348</v>
      </c>
      <c r="H1547" s="9">
        <f t="shared" si="39"/>
        <v>48.480265252314027</v>
      </c>
    </row>
    <row r="1548" spans="1:8" x14ac:dyDescent="0.25">
      <c r="A1548" s="14"/>
      <c r="B1548" s="5">
        <f>DATE(YEAR(siječanj!B1548),MONTH(siječanj!B1548)+9,DAY(siječanj!B1548))</f>
        <v>45582</v>
      </c>
      <c r="C1548" s="8">
        <v>16.09375</v>
      </c>
      <c r="D1548">
        <v>0.90642947399999996</v>
      </c>
      <c r="E1548" s="6">
        <v>52.509732544254298</v>
      </c>
      <c r="F1548" s="9">
        <v>76.661426226905022</v>
      </c>
      <c r="G1548" s="9">
        <v>194.99718844349727</v>
      </c>
      <c r="H1548" s="9">
        <f t="shared" si="39"/>
        <v>47.596369249969101</v>
      </c>
    </row>
    <row r="1549" spans="1:8" x14ac:dyDescent="0.25">
      <c r="A1549" s="14"/>
      <c r="B1549" s="5">
        <f>DATE(YEAR(siječanj!B1549),MONTH(siječanj!B1549)+9,DAY(siječanj!B1549))</f>
        <v>45582</v>
      </c>
      <c r="C1549" s="8">
        <v>16.1041666666667</v>
      </c>
      <c r="D1549">
        <v>0.90642947399999996</v>
      </c>
      <c r="E1549" s="6">
        <v>52.606443199768016</v>
      </c>
      <c r="F1549" s="9">
        <v>76.370957304303232</v>
      </c>
      <c r="G1549" s="9">
        <v>194.80099220242971</v>
      </c>
      <c r="H1549" s="9">
        <f t="shared" si="39"/>
        <v>47.684030638576594</v>
      </c>
    </row>
    <row r="1550" spans="1:8" x14ac:dyDescent="0.25">
      <c r="A1550" s="14"/>
      <c r="B1550" s="5">
        <f>DATE(YEAR(siječanj!B1550),MONTH(siječanj!B1550)+9,DAY(siječanj!B1550))</f>
        <v>45582</v>
      </c>
      <c r="C1550" s="8">
        <v>16.1145833333333</v>
      </c>
      <c r="D1550">
        <v>0.90642947399999996</v>
      </c>
      <c r="E1550" s="6">
        <v>52.125630279150712</v>
      </c>
      <c r="F1550" s="9">
        <v>76.229863255597849</v>
      </c>
      <c r="G1550" s="9">
        <v>194.69186504064214</v>
      </c>
      <c r="H1550" s="9">
        <f t="shared" si="39"/>
        <v>47.248207635849049</v>
      </c>
    </row>
    <row r="1551" spans="1:8" x14ac:dyDescent="0.25">
      <c r="A1551" s="14"/>
      <c r="B1551" s="5">
        <f>DATE(YEAR(siječanj!B1551),MONTH(siječanj!B1551)+9,DAY(siječanj!B1551))</f>
        <v>45582</v>
      </c>
      <c r="C1551" s="8">
        <v>16.125</v>
      </c>
      <c r="D1551">
        <v>0.90642947399999996</v>
      </c>
      <c r="E1551" s="6">
        <v>52.446077629225201</v>
      </c>
      <c r="F1551" s="9">
        <v>76.187621980917243</v>
      </c>
      <c r="G1551" s="9">
        <v>194.55203739378481</v>
      </c>
      <c r="H1551" s="9">
        <f t="shared" si="39"/>
        <v>47.538670558821764</v>
      </c>
    </row>
    <row r="1552" spans="1:8" x14ac:dyDescent="0.25">
      <c r="A1552" s="14"/>
      <c r="B1552" s="5">
        <f>DATE(YEAR(siječanj!B1552),MONTH(siječanj!B1552)+9,DAY(siječanj!B1552))</f>
        <v>45582</v>
      </c>
      <c r="C1552" s="8">
        <v>16.1354166666667</v>
      </c>
      <c r="D1552">
        <v>0.90642947399999996</v>
      </c>
      <c r="E1552" s="6">
        <v>52.915666024120803</v>
      </c>
      <c r="F1552" s="9">
        <v>76.109409085752773</v>
      </c>
      <c r="G1552" s="9">
        <v>194.8325530582317</v>
      </c>
      <c r="H1552" s="9">
        <f t="shared" si="39"/>
        <v>47.964319320603487</v>
      </c>
    </row>
    <row r="1553" spans="1:8" x14ac:dyDescent="0.25">
      <c r="A1553" s="14"/>
      <c r="B1553" s="5">
        <f>DATE(YEAR(siječanj!B1553),MONTH(siječanj!B1553)+9,DAY(siječanj!B1553))</f>
        <v>45582</v>
      </c>
      <c r="C1553" s="8">
        <v>16.1458333333333</v>
      </c>
      <c r="D1553">
        <v>0.90642947399999996</v>
      </c>
      <c r="E1553" s="6">
        <v>53.420141005677031</v>
      </c>
      <c r="F1553" s="9">
        <v>76.006440614348506</v>
      </c>
      <c r="G1553" s="9">
        <v>194.88527103569803</v>
      </c>
      <c r="H1553" s="9">
        <f t="shared" si="39"/>
        <v>48.42159031278166</v>
      </c>
    </row>
    <row r="1554" spans="1:8" x14ac:dyDescent="0.25">
      <c r="A1554" s="14"/>
      <c r="B1554" s="5">
        <f>DATE(YEAR(siječanj!B1554),MONTH(siječanj!B1554)+9,DAY(siječanj!B1554))</f>
        <v>45582</v>
      </c>
      <c r="C1554" s="8">
        <v>16.15625</v>
      </c>
      <c r="D1554">
        <v>0.90642947399999996</v>
      </c>
      <c r="E1554" s="6">
        <v>54.084333174146465</v>
      </c>
      <c r="F1554" s="9">
        <v>76.036400506094594</v>
      </c>
      <c r="G1554" s="9">
        <v>194.88429597546286</v>
      </c>
      <c r="H1554" s="9">
        <f t="shared" si="39"/>
        <v>49.023633670682329</v>
      </c>
    </row>
    <row r="1555" spans="1:8" x14ac:dyDescent="0.25">
      <c r="A1555" s="14"/>
      <c r="B1555" s="5">
        <f>DATE(YEAR(siječanj!B1555),MONTH(siječanj!B1555)+9,DAY(siječanj!B1555))</f>
        <v>45582</v>
      </c>
      <c r="C1555" s="8">
        <v>16.1666666666667</v>
      </c>
      <c r="D1555">
        <v>0.90642947399999996</v>
      </c>
      <c r="E1555" s="6">
        <v>56.766099106255098</v>
      </c>
      <c r="F1555" s="9">
        <v>76.295883984212381</v>
      </c>
      <c r="G1555" s="9">
        <v>196.71448194238852</v>
      </c>
      <c r="H1555" s="9">
        <f t="shared" si="39"/>
        <v>51.454465353914678</v>
      </c>
    </row>
    <row r="1556" spans="1:8" x14ac:dyDescent="0.25">
      <c r="A1556" s="14"/>
      <c r="B1556" s="5">
        <f>DATE(YEAR(siječanj!B1556),MONTH(siječanj!B1556)+9,DAY(siječanj!B1556))</f>
        <v>45582</v>
      </c>
      <c r="C1556" s="8">
        <v>16.1770833333333</v>
      </c>
      <c r="D1556">
        <v>0.90642947399999996</v>
      </c>
      <c r="E1556" s="6">
        <v>59.054027164961461</v>
      </c>
      <c r="F1556" s="9">
        <v>76.524609296833475</v>
      </c>
      <c r="G1556" s="9">
        <v>198.22399087310399</v>
      </c>
      <c r="H1556" s="9">
        <f t="shared" si="39"/>
        <v>53.528310780717725</v>
      </c>
    </row>
    <row r="1557" spans="1:8" x14ac:dyDescent="0.25">
      <c r="A1557" s="14"/>
      <c r="B1557" s="5">
        <f>DATE(YEAR(siječanj!B1557),MONTH(siječanj!B1557)+9,DAY(siječanj!B1557))</f>
        <v>45582</v>
      </c>
      <c r="C1557" s="8">
        <v>16.1875</v>
      </c>
      <c r="D1557">
        <v>0.90642947399999996</v>
      </c>
      <c r="E1557" s="6">
        <v>62.844052177141997</v>
      </c>
      <c r="F1557" s="9">
        <v>76.979526156949461</v>
      </c>
      <c r="G1557" s="9">
        <v>203.87486026515521</v>
      </c>
      <c r="H1557" s="9">
        <f t="shared" si="39"/>
        <v>56.963701158955374</v>
      </c>
    </row>
    <row r="1558" spans="1:8" x14ac:dyDescent="0.25">
      <c r="A1558" s="14"/>
      <c r="B1558" s="5">
        <f>DATE(YEAR(siječanj!B1558),MONTH(siječanj!B1558)+9,DAY(siječanj!B1558))</f>
        <v>45582</v>
      </c>
      <c r="C1558" s="8">
        <v>16.1979166666667</v>
      </c>
      <c r="D1558">
        <v>0.90642947399999996</v>
      </c>
      <c r="E1558" s="6">
        <v>67.415123262783595</v>
      </c>
      <c r="F1558" s="9">
        <v>77.573066752208689</v>
      </c>
      <c r="G1558" s="9">
        <v>206.52957509832365</v>
      </c>
      <c r="H1558" s="9">
        <f t="shared" si="39"/>
        <v>61.107054718730097</v>
      </c>
    </row>
    <row r="1559" spans="1:8" x14ac:dyDescent="0.25">
      <c r="A1559" s="14"/>
      <c r="B1559" s="5">
        <f>DATE(YEAR(siječanj!B1559),MONTH(siječanj!B1559)+9,DAY(siječanj!B1559))</f>
        <v>45582</v>
      </c>
      <c r="C1559" s="8">
        <v>16.2083333333333</v>
      </c>
      <c r="D1559">
        <v>0.90642947399999996</v>
      </c>
      <c r="E1559" s="6">
        <v>73.503996375286491</v>
      </c>
      <c r="F1559" s="9">
        <v>78.471821272862044</v>
      </c>
      <c r="G1559" s="9">
        <v>211.40854294702601</v>
      </c>
      <c r="H1559" s="9">
        <f t="shared" si="39"/>
        <v>66.626188771348836</v>
      </c>
    </row>
    <row r="1560" spans="1:8" x14ac:dyDescent="0.25">
      <c r="A1560" s="14"/>
      <c r="B1560" s="5">
        <f>DATE(YEAR(siječanj!B1560),MONTH(siječanj!B1560)+9,DAY(siječanj!B1560))</f>
        <v>45582</v>
      </c>
      <c r="C1560" s="8">
        <v>16.21875</v>
      </c>
      <c r="D1560">
        <v>0.90642947399999996</v>
      </c>
      <c r="E1560" s="6">
        <v>79.708442391689104</v>
      </c>
      <c r="F1560" s="9">
        <v>79.802652199669808</v>
      </c>
      <c r="G1560" s="9">
        <v>212.32853785957485</v>
      </c>
      <c r="H1560" s="9">
        <f t="shared" si="39"/>
        <v>72.25008151045806</v>
      </c>
    </row>
    <row r="1561" spans="1:8" x14ac:dyDescent="0.25">
      <c r="A1561" s="14"/>
      <c r="B1561" s="5">
        <f>DATE(YEAR(siječanj!B1561),MONTH(siječanj!B1561)+9,DAY(siječanj!B1561))</f>
        <v>45582</v>
      </c>
      <c r="C1561" s="8">
        <v>16.2291666666667</v>
      </c>
      <c r="D1561">
        <v>0.90642947399999996</v>
      </c>
      <c r="E1561" s="6">
        <v>84.572949441303606</v>
      </c>
      <c r="F1561" s="9">
        <v>81.920873200997761</v>
      </c>
      <c r="G1561" s="9">
        <v>213.10343080435072</v>
      </c>
      <c r="H1561" s="9">
        <f t="shared" si="39"/>
        <v>76.659414076709425</v>
      </c>
    </row>
    <row r="1562" spans="1:8" x14ac:dyDescent="0.25">
      <c r="A1562" s="14"/>
      <c r="B1562" s="5">
        <f>DATE(YEAR(siječanj!B1562),MONTH(siječanj!B1562)+9,DAY(siječanj!B1562))</f>
        <v>45582</v>
      </c>
      <c r="C1562" s="8">
        <v>16.2395833333333</v>
      </c>
      <c r="D1562">
        <v>0.90642947399999996</v>
      </c>
      <c r="E1562" s="6">
        <v>90.12368976125245</v>
      </c>
      <c r="F1562" s="9">
        <v>84.811598042833396</v>
      </c>
      <c r="G1562" s="9">
        <v>213.08366631244223</v>
      </c>
      <c r="H1562" s="9">
        <f t="shared" si="39"/>
        <v>81.690768705231235</v>
      </c>
    </row>
    <row r="1563" spans="1:8" x14ac:dyDescent="0.25">
      <c r="A1563" s="14"/>
      <c r="B1563" s="5">
        <f>DATE(YEAR(siječanj!B1563),MONTH(siječanj!B1563)+9,DAY(siječanj!B1563))</f>
        <v>45582</v>
      </c>
      <c r="C1563" s="8">
        <v>16.25</v>
      </c>
      <c r="D1563">
        <v>0.90642947399999996</v>
      </c>
      <c r="E1563" s="6">
        <v>95.144755837395792</v>
      </c>
      <c r="F1563" s="9">
        <v>88.980384755866311</v>
      </c>
      <c r="G1563" s="9">
        <v>212.77293923885807</v>
      </c>
      <c r="H1563" s="9">
        <f t="shared" si="39"/>
        <v>86.242010987549094</v>
      </c>
    </row>
    <row r="1564" spans="1:8" x14ac:dyDescent="0.25">
      <c r="A1564" s="14"/>
      <c r="B1564" s="5">
        <f>DATE(YEAR(siječanj!B1564),MONTH(siječanj!B1564)+9,DAY(siječanj!B1564))</f>
        <v>45582</v>
      </c>
      <c r="C1564" s="8">
        <v>16.2604166666667</v>
      </c>
      <c r="D1564">
        <v>0.90642947399999996</v>
      </c>
      <c r="E1564" s="6">
        <v>98.183371229069849</v>
      </c>
      <c r="F1564" s="9">
        <v>92.201407051240196</v>
      </c>
      <c r="G1564" s="9">
        <v>212.1338682853866</v>
      </c>
      <c r="H1564" s="9">
        <f t="shared" si="39"/>
        <v>88.996301538712515</v>
      </c>
    </row>
    <row r="1565" spans="1:8" x14ac:dyDescent="0.25">
      <c r="A1565" s="14"/>
      <c r="B1565" s="5">
        <f>DATE(YEAR(siječanj!B1565),MONTH(siječanj!B1565)+9,DAY(siječanj!B1565))</f>
        <v>45582</v>
      </c>
      <c r="C1565" s="8">
        <v>16.2708333333333</v>
      </c>
      <c r="D1565">
        <v>0.90642947399999996</v>
      </c>
      <c r="E1565" s="6">
        <v>100.34312724544461</v>
      </c>
      <c r="F1565" s="9">
        <v>96.732048775976651</v>
      </c>
      <c r="G1565" s="9">
        <v>205.72023690661163</v>
      </c>
      <c r="H1565" s="9">
        <f t="shared" si="39"/>
        <v>90.953968048603414</v>
      </c>
    </row>
    <row r="1566" spans="1:8" x14ac:dyDescent="0.25">
      <c r="A1566" s="14"/>
      <c r="B1566" s="5">
        <f>DATE(YEAR(siječanj!B1566),MONTH(siječanj!B1566)+9,DAY(siječanj!B1566))</f>
        <v>45582</v>
      </c>
      <c r="C1566" s="8">
        <v>16.28125</v>
      </c>
      <c r="D1566">
        <v>0.90642947399999996</v>
      </c>
      <c r="E1566" s="6">
        <v>101.29028959896584</v>
      </c>
      <c r="F1566" s="9">
        <v>103.53493643094117</v>
      </c>
      <c r="G1566" s="9">
        <v>174.49657731874339</v>
      </c>
      <c r="H1566" s="9">
        <f t="shared" si="39"/>
        <v>91.81250392249828</v>
      </c>
    </row>
    <row r="1567" spans="1:8" x14ac:dyDescent="0.25">
      <c r="A1567" s="14"/>
      <c r="B1567" s="5">
        <f>DATE(YEAR(siječanj!B1567),MONTH(siječanj!B1567)+9,DAY(siječanj!B1567))</f>
        <v>45582</v>
      </c>
      <c r="C1567" s="8">
        <v>16.2916666666667</v>
      </c>
      <c r="D1567">
        <v>0.90642947399999996</v>
      </c>
      <c r="E1567" s="6">
        <v>99.24014884602785</v>
      </c>
      <c r="F1567" s="9">
        <v>111.82549967446309</v>
      </c>
      <c r="G1567" s="9">
        <v>102.33764413962398</v>
      </c>
      <c r="H1567" s="9">
        <f t="shared" si="39"/>
        <v>89.954195918186727</v>
      </c>
    </row>
    <row r="1568" spans="1:8" x14ac:dyDescent="0.25">
      <c r="A1568" s="14"/>
      <c r="B1568" s="5">
        <f>DATE(YEAR(siječanj!B1568),MONTH(siječanj!B1568)+9,DAY(siječanj!B1568))</f>
        <v>45582</v>
      </c>
      <c r="C1568" s="8">
        <v>16.3020833333333</v>
      </c>
      <c r="D1568">
        <v>0.90642947399999996</v>
      </c>
      <c r="E1568" s="6">
        <v>96.607030408463586</v>
      </c>
      <c r="F1568" s="9">
        <v>115.24707268879287</v>
      </c>
      <c r="G1568" s="9">
        <v>41.653435732420476</v>
      </c>
      <c r="H1568" s="9">
        <f t="shared" si="39"/>
        <v>87.567459757845654</v>
      </c>
    </row>
    <row r="1569" spans="1:8" x14ac:dyDescent="0.25">
      <c r="A1569" s="14"/>
      <c r="B1569" s="5">
        <f>DATE(YEAR(siječanj!B1569),MONTH(siječanj!B1569)+9,DAY(siječanj!B1569))</f>
        <v>45582</v>
      </c>
      <c r="C1569" s="8">
        <v>16.3125</v>
      </c>
      <c r="D1569">
        <v>0.90642947399999996</v>
      </c>
      <c r="E1569" s="6">
        <v>96.406753770823386</v>
      </c>
      <c r="F1569" s="9">
        <v>119.20490925074988</v>
      </c>
      <c r="G1569" s="9">
        <v>11.807120621969494</v>
      </c>
      <c r="H1569" s="9">
        <f t="shared" si="39"/>
        <v>87.385923110534961</v>
      </c>
    </row>
    <row r="1570" spans="1:8" x14ac:dyDescent="0.25">
      <c r="A1570" s="14"/>
      <c r="B1570" s="5">
        <f>DATE(YEAR(siječanj!B1570),MONTH(siječanj!B1570)+9,DAY(siječanj!B1570))</f>
        <v>45582</v>
      </c>
      <c r="C1570" s="8">
        <v>16.3229166666667</v>
      </c>
      <c r="D1570">
        <v>0.90642947399999996</v>
      </c>
      <c r="E1570" s="6">
        <v>95.491089263381909</v>
      </c>
      <c r="F1570" s="9">
        <v>125.09406794466079</v>
      </c>
      <c r="G1570" s="9">
        <v>4.6704333707453083</v>
      </c>
      <c r="H1570" s="9">
        <f t="shared" si="39"/>
        <v>86.55593781269431</v>
      </c>
    </row>
    <row r="1571" spans="1:8" x14ac:dyDescent="0.25">
      <c r="A1571" s="14"/>
      <c r="B1571" s="5">
        <f>DATE(YEAR(siječanj!B1571),MONTH(siječanj!B1571)+9,DAY(siječanj!B1571))</f>
        <v>45582</v>
      </c>
      <c r="C1571" s="8">
        <v>16.3333333333333</v>
      </c>
      <c r="D1571">
        <v>0.90642947399999996</v>
      </c>
      <c r="E1571" s="6">
        <v>96.902095214594127</v>
      </c>
      <c r="F1571" s="9">
        <v>133.14418174351226</v>
      </c>
      <c r="G1571" s="9">
        <v>2.4098500885588647</v>
      </c>
      <c r="H1571" s="9">
        <f t="shared" si="39"/>
        <v>87.834915194862461</v>
      </c>
    </row>
    <row r="1572" spans="1:8" x14ac:dyDescent="0.25">
      <c r="A1572" s="14"/>
      <c r="B1572" s="5">
        <f>DATE(YEAR(siječanj!B1572),MONTH(siječanj!B1572)+9,DAY(siječanj!B1572))</f>
        <v>45582</v>
      </c>
      <c r="C1572" s="8">
        <v>16.34375</v>
      </c>
      <c r="D1572">
        <v>0.90642947399999996</v>
      </c>
      <c r="E1572" s="6">
        <v>97.750764350312934</v>
      </c>
      <c r="F1572" s="9">
        <v>136.69384314698135</v>
      </c>
      <c r="G1572" s="9">
        <v>1.781219856091051</v>
      </c>
      <c r="H1572" s="9">
        <f t="shared" si="39"/>
        <v>88.604173913152096</v>
      </c>
    </row>
    <row r="1573" spans="1:8" x14ac:dyDescent="0.25">
      <c r="A1573" s="14"/>
      <c r="B1573" s="5">
        <f>DATE(YEAR(siječanj!B1573),MONTH(siječanj!B1573)+9,DAY(siječanj!B1573))</f>
        <v>45582</v>
      </c>
      <c r="C1573" s="8">
        <v>16.3541666666667</v>
      </c>
      <c r="D1573">
        <v>0.90642947399999996</v>
      </c>
      <c r="E1573" s="6">
        <v>97.164071762520024</v>
      </c>
      <c r="F1573" s="9">
        <v>139.25959685245809</v>
      </c>
      <c r="G1573" s="9">
        <v>1.5607671910505148</v>
      </c>
      <c r="H1573" s="9">
        <f t="shared" si="39"/>
        <v>88.072378459399275</v>
      </c>
    </row>
    <row r="1574" spans="1:8" x14ac:dyDescent="0.25">
      <c r="A1574" s="14"/>
      <c r="B1574" s="5">
        <f>DATE(YEAR(siječanj!B1574),MONTH(siječanj!B1574)+9,DAY(siječanj!B1574))</f>
        <v>45582</v>
      </c>
      <c r="C1574" s="8">
        <v>16.3645833333333</v>
      </c>
      <c r="D1574">
        <v>0.90642947399999996</v>
      </c>
      <c r="E1574" s="6">
        <v>97.415222865833641</v>
      </c>
      <c r="F1574" s="9">
        <v>142.27101511455885</v>
      </c>
      <c r="G1574" s="9">
        <v>1.493763091173985</v>
      </c>
      <c r="H1574" s="9">
        <f t="shared" si="39"/>
        <v>88.300029221870361</v>
      </c>
    </row>
    <row r="1575" spans="1:8" x14ac:dyDescent="0.25">
      <c r="A1575" s="14"/>
      <c r="B1575" s="5">
        <f>DATE(YEAR(siječanj!B1575),MONTH(siječanj!B1575)+9,DAY(siječanj!B1575))</f>
        <v>45582</v>
      </c>
      <c r="C1575" s="8">
        <v>16.375</v>
      </c>
      <c r="D1575">
        <v>0.90642947399999996</v>
      </c>
      <c r="E1575" s="6">
        <v>97.73241647313462</v>
      </c>
      <c r="F1575" s="9">
        <v>145.62827470085651</v>
      </c>
      <c r="G1575" s="9">
        <v>1.4005633393652135</v>
      </c>
      <c r="H1575" s="9">
        <f t="shared" si="39"/>
        <v>88.587542856492348</v>
      </c>
    </row>
    <row r="1576" spans="1:8" x14ac:dyDescent="0.25">
      <c r="A1576" s="14"/>
      <c r="B1576" s="5">
        <f>DATE(YEAR(siječanj!B1576),MONTH(siječanj!B1576)+9,DAY(siječanj!B1576))</f>
        <v>45582</v>
      </c>
      <c r="C1576" s="8">
        <v>16.3854166666667</v>
      </c>
      <c r="D1576">
        <v>0.90642947399999996</v>
      </c>
      <c r="E1576" s="6">
        <v>98.798778934416632</v>
      </c>
      <c r="F1576" s="9">
        <v>147.21780331836453</v>
      </c>
      <c r="G1576" s="9">
        <v>1.3114267504208761</v>
      </c>
      <c r="H1576" s="9">
        <f t="shared" si="39"/>
        <v>89.554125221365538</v>
      </c>
    </row>
    <row r="1577" spans="1:8" x14ac:dyDescent="0.25">
      <c r="A1577" s="14"/>
      <c r="B1577" s="5">
        <f>DATE(YEAR(siječanj!B1577),MONTH(siječanj!B1577)+9,DAY(siječanj!B1577))</f>
        <v>45582</v>
      </c>
      <c r="C1577" s="8">
        <v>16.3958333333333</v>
      </c>
      <c r="D1577">
        <v>0.90642947399999996</v>
      </c>
      <c r="E1577" s="6">
        <v>98.227394309672349</v>
      </c>
      <c r="F1577" s="9">
        <v>148.12043726645814</v>
      </c>
      <c r="G1577" s="9">
        <v>1.3053161924363685</v>
      </c>
      <c r="H1577" s="9">
        <f t="shared" si="39"/>
        <v>89.036205356506898</v>
      </c>
    </row>
    <row r="1578" spans="1:8" x14ac:dyDescent="0.25">
      <c r="A1578" s="14"/>
      <c r="B1578" s="5">
        <f>DATE(YEAR(siječanj!B1578),MONTH(siječanj!B1578)+9,DAY(siječanj!B1578))</f>
        <v>45582</v>
      </c>
      <c r="C1578" s="8">
        <v>16.40625</v>
      </c>
      <c r="D1578">
        <v>0.90642947399999996</v>
      </c>
      <c r="E1578" s="6">
        <v>98.05701328136152</v>
      </c>
      <c r="F1578" s="9">
        <v>148.83559035927271</v>
      </c>
      <c r="G1578" s="9">
        <v>1.2751385977537826</v>
      </c>
      <c r="H1578" s="9">
        <f t="shared" si="39"/>
        <v>88.881766970635539</v>
      </c>
    </row>
    <row r="1579" spans="1:8" x14ac:dyDescent="0.25">
      <c r="A1579" s="14"/>
      <c r="B1579" s="5">
        <f>DATE(YEAR(siječanj!B1579),MONTH(siječanj!B1579)+9,DAY(siječanj!B1579))</f>
        <v>45582</v>
      </c>
      <c r="C1579" s="8">
        <v>16.4166666666667</v>
      </c>
      <c r="D1579">
        <v>0.90642947399999996</v>
      </c>
      <c r="E1579" s="6">
        <v>98.839145249594381</v>
      </c>
      <c r="F1579" s="9">
        <v>148.89508580547906</v>
      </c>
      <c r="G1579" s="9">
        <v>1.286406633980278</v>
      </c>
      <c r="H1579" s="9">
        <f t="shared" si="39"/>
        <v>89.590714439199431</v>
      </c>
    </row>
    <row r="1580" spans="1:8" x14ac:dyDescent="0.25">
      <c r="A1580" s="14"/>
      <c r="B1580" s="5">
        <f>DATE(YEAR(siječanj!B1580),MONTH(siječanj!B1580)+9,DAY(siječanj!B1580))</f>
        <v>45582</v>
      </c>
      <c r="C1580" s="8">
        <v>16.4270833333333</v>
      </c>
      <c r="D1580">
        <v>0.90642947399999996</v>
      </c>
      <c r="E1580" s="6">
        <v>98.881333542479027</v>
      </c>
      <c r="F1580" s="9">
        <v>148.69854181316876</v>
      </c>
      <c r="G1580" s="9">
        <v>1.2951248622608738</v>
      </c>
      <c r="H1580" s="9">
        <f t="shared" si="39"/>
        <v>89.628955151327816</v>
      </c>
    </row>
    <row r="1581" spans="1:8" x14ac:dyDescent="0.25">
      <c r="A1581" s="14"/>
      <c r="B1581" s="5">
        <f>DATE(YEAR(siječanj!B1581),MONTH(siječanj!B1581)+9,DAY(siječanj!B1581))</f>
        <v>45582</v>
      </c>
      <c r="C1581" s="8">
        <v>16.4375</v>
      </c>
      <c r="D1581">
        <v>0.90642947399999996</v>
      </c>
      <c r="E1581" s="6">
        <v>98.935468648624152</v>
      </c>
      <c r="F1581" s="9">
        <v>148.47358562049351</v>
      </c>
      <c r="G1581" s="9">
        <v>1.283302300293012</v>
      </c>
      <c r="H1581" s="9">
        <f t="shared" si="39"/>
        <v>89.678024807115875</v>
      </c>
    </row>
    <row r="1582" spans="1:8" x14ac:dyDescent="0.25">
      <c r="A1582" s="14"/>
      <c r="B1582" s="5">
        <f>DATE(YEAR(siječanj!B1582),MONTH(siječanj!B1582)+9,DAY(siječanj!B1582))</f>
        <v>45582</v>
      </c>
      <c r="C1582" s="8">
        <v>16.4479166666667</v>
      </c>
      <c r="D1582">
        <v>0.90642947399999996</v>
      </c>
      <c r="E1582" s="6">
        <v>100.66839313039567</v>
      </c>
      <c r="F1582" s="9">
        <v>148.68738144747422</v>
      </c>
      <c r="G1582" s="9">
        <v>1.2440057681633212</v>
      </c>
      <c r="H1582" s="9">
        <f t="shared" si="39"/>
        <v>91.248798633609752</v>
      </c>
    </row>
    <row r="1583" spans="1:8" x14ac:dyDescent="0.25">
      <c r="A1583" s="14"/>
      <c r="B1583" s="5">
        <f>DATE(YEAR(siječanj!B1583),MONTH(siječanj!B1583)+9,DAY(siječanj!B1583))</f>
        <v>45582</v>
      </c>
      <c r="C1583" s="8">
        <v>16.4583333333333</v>
      </c>
      <c r="D1583">
        <v>0.90642947399999996</v>
      </c>
      <c r="E1583" s="6">
        <v>101.27985239622294</v>
      </c>
      <c r="F1583" s="9">
        <v>148.75749849539224</v>
      </c>
      <c r="G1583" s="9">
        <v>1.2032181627922689</v>
      </c>
      <c r="H1583" s="9">
        <f t="shared" si="39"/>
        <v>91.803043334305997</v>
      </c>
    </row>
    <row r="1584" spans="1:8" x14ac:dyDescent="0.25">
      <c r="A1584" s="14"/>
      <c r="B1584" s="5">
        <f>DATE(YEAR(siječanj!B1584),MONTH(siječanj!B1584)+9,DAY(siječanj!B1584))</f>
        <v>45582</v>
      </c>
      <c r="C1584" s="8">
        <v>16.46875</v>
      </c>
      <c r="D1584">
        <v>0.90642947399999996</v>
      </c>
      <c r="E1584" s="6">
        <v>102.24708310992749</v>
      </c>
      <c r="F1584" s="9">
        <v>148.78743450368441</v>
      </c>
      <c r="G1584" s="9">
        <v>1.116477209182865</v>
      </c>
      <c r="H1584" s="9">
        <f t="shared" si="39"/>
        <v>92.679769761365847</v>
      </c>
    </row>
    <row r="1585" spans="1:8" x14ac:dyDescent="0.25">
      <c r="A1585" s="14"/>
      <c r="B1585" s="5">
        <f>DATE(YEAR(siječanj!B1585),MONTH(siječanj!B1585)+9,DAY(siječanj!B1585))</f>
        <v>45582</v>
      </c>
      <c r="C1585" s="8">
        <v>16.4791666666667</v>
      </c>
      <c r="D1585">
        <v>0.90642947399999996</v>
      </c>
      <c r="E1585" s="6">
        <v>102.77881089702187</v>
      </c>
      <c r="F1585" s="9">
        <v>148.59156631806093</v>
      </c>
      <c r="G1585" s="9">
        <v>1.0754570853054306</v>
      </c>
      <c r="H1585" s="9">
        <f t="shared" si="39"/>
        <v>93.161743499732992</v>
      </c>
    </row>
    <row r="1586" spans="1:8" x14ac:dyDescent="0.25">
      <c r="A1586" s="14"/>
      <c r="B1586" s="5">
        <f>DATE(YEAR(siječanj!B1586),MONTH(siječanj!B1586)+9,DAY(siječanj!B1586))</f>
        <v>45582</v>
      </c>
      <c r="C1586" s="8">
        <v>16.4895833333333</v>
      </c>
      <c r="D1586">
        <v>0.90642947399999996</v>
      </c>
      <c r="E1586" s="6">
        <v>102.62201242182736</v>
      </c>
      <c r="F1586" s="9">
        <v>148.39584398785868</v>
      </c>
      <c r="G1586" s="9">
        <v>1.0575886542219255</v>
      </c>
      <c r="H1586" s="9">
        <f t="shared" si="39"/>
        <v>93.019616740338435</v>
      </c>
    </row>
    <row r="1587" spans="1:8" x14ac:dyDescent="0.25">
      <c r="A1587" s="14"/>
      <c r="B1587" s="5">
        <f>DATE(YEAR(siječanj!B1587),MONTH(siječanj!B1587)+9,DAY(siječanj!B1587))</f>
        <v>45582</v>
      </c>
      <c r="C1587" s="8">
        <v>16.5</v>
      </c>
      <c r="D1587">
        <v>0.90642947399999996</v>
      </c>
      <c r="E1587" s="6">
        <v>101.06865177542493</v>
      </c>
      <c r="F1587" s="9">
        <v>148.39272022616649</v>
      </c>
      <c r="G1587" s="9">
        <v>1.0878190778814705</v>
      </c>
      <c r="H1587" s="9">
        <f t="shared" si="39"/>
        <v>91.611604866687571</v>
      </c>
    </row>
    <row r="1588" spans="1:8" x14ac:dyDescent="0.25">
      <c r="A1588" s="14"/>
      <c r="B1588" s="5">
        <f>DATE(YEAR(siječanj!B1588),MONTH(siječanj!B1588)+9,DAY(siječanj!B1588))</f>
        <v>45582</v>
      </c>
      <c r="C1588" s="8">
        <v>16.5104166666667</v>
      </c>
      <c r="D1588">
        <v>0.90642947399999996</v>
      </c>
      <c r="E1588" s="6">
        <v>100.18471372348881</v>
      </c>
      <c r="F1588" s="9">
        <v>147.77713519305638</v>
      </c>
      <c r="G1588" s="9">
        <v>1.0976686373273725</v>
      </c>
      <c r="H1588" s="9">
        <f t="shared" si="39"/>
        <v>90.810377363222543</v>
      </c>
    </row>
    <row r="1589" spans="1:8" x14ac:dyDescent="0.25">
      <c r="A1589" s="14"/>
      <c r="B1589" s="5">
        <f>DATE(YEAR(siječanj!B1589),MONTH(siječanj!B1589)+9,DAY(siječanj!B1589))</f>
        <v>45582</v>
      </c>
      <c r="C1589" s="8">
        <v>16.5208333333333</v>
      </c>
      <c r="D1589">
        <v>0.90642947399999996</v>
      </c>
      <c r="E1589" s="6">
        <v>100.20590443770575</v>
      </c>
      <c r="F1589" s="9">
        <v>147.37371741658572</v>
      </c>
      <c r="G1589" s="9">
        <v>1.0781678973674722</v>
      </c>
      <c r="H1589" s="9">
        <f t="shared" si="39"/>
        <v>90.829585251163891</v>
      </c>
    </row>
    <row r="1590" spans="1:8" x14ac:dyDescent="0.25">
      <c r="A1590" s="14"/>
      <c r="B1590" s="5">
        <f>DATE(YEAR(siječanj!B1590),MONTH(siječanj!B1590)+9,DAY(siječanj!B1590))</f>
        <v>45582</v>
      </c>
      <c r="C1590" s="8">
        <v>16.53125</v>
      </c>
      <c r="D1590">
        <v>0.90642947399999996</v>
      </c>
      <c r="E1590" s="6">
        <v>99.368410558435897</v>
      </c>
      <c r="F1590" s="9">
        <v>147.19898014650542</v>
      </c>
      <c r="G1590" s="9">
        <v>1.1206794535142768</v>
      </c>
      <c r="H1590" s="9">
        <f t="shared" si="39"/>
        <v>90.070456114699098</v>
      </c>
    </row>
    <row r="1591" spans="1:8" x14ac:dyDescent="0.25">
      <c r="A1591" s="14"/>
      <c r="B1591" s="5">
        <f>DATE(YEAR(siječanj!B1591),MONTH(siječanj!B1591)+9,DAY(siječanj!B1591))</f>
        <v>45582</v>
      </c>
      <c r="C1591" s="8">
        <v>16.5416666666667</v>
      </c>
      <c r="D1591">
        <v>0.90642947399999996</v>
      </c>
      <c r="E1591" s="6">
        <v>97.251322717662532</v>
      </c>
      <c r="F1591" s="9">
        <v>146.70107073251552</v>
      </c>
      <c r="G1591" s="9">
        <v>1.1108776916667045</v>
      </c>
      <c r="H1591" s="9">
        <f t="shared" si="39"/>
        <v>88.1514652967751</v>
      </c>
    </row>
    <row r="1592" spans="1:8" x14ac:dyDescent="0.25">
      <c r="A1592" s="14"/>
      <c r="B1592" s="5">
        <f>DATE(YEAR(siječanj!B1592),MONTH(siječanj!B1592)+9,DAY(siječanj!B1592))</f>
        <v>45582</v>
      </c>
      <c r="C1592" s="8">
        <v>16.5520833333333</v>
      </c>
      <c r="D1592">
        <v>0.90642947399999996</v>
      </c>
      <c r="E1592" s="6">
        <v>96.1446599620283</v>
      </c>
      <c r="F1592" s="9">
        <v>146.30348964837529</v>
      </c>
      <c r="G1592" s="9">
        <v>1.0957887148114072</v>
      </c>
      <c r="H1592" s="9">
        <f t="shared" si="39"/>
        <v>87.148353557290164</v>
      </c>
    </row>
    <row r="1593" spans="1:8" x14ac:dyDescent="0.25">
      <c r="A1593" s="14"/>
      <c r="B1593" s="5">
        <f>DATE(YEAR(siječanj!B1593),MONTH(siječanj!B1593)+9,DAY(siječanj!B1593))</f>
        <v>45582</v>
      </c>
      <c r="C1593" s="8">
        <v>16.5625</v>
      </c>
      <c r="D1593">
        <v>0.90642947399999996</v>
      </c>
      <c r="E1593" s="6">
        <v>96.134971652231457</v>
      </c>
      <c r="F1593" s="9">
        <v>145.73242091765474</v>
      </c>
      <c r="G1593" s="9">
        <v>1.076265693174334</v>
      </c>
      <c r="H1593" s="9">
        <f t="shared" si="39"/>
        <v>87.139571787737069</v>
      </c>
    </row>
    <row r="1594" spans="1:8" x14ac:dyDescent="0.25">
      <c r="A1594" s="14"/>
      <c r="B1594" s="5">
        <f>DATE(YEAR(siječanj!B1594),MONTH(siječanj!B1594)+9,DAY(siječanj!B1594))</f>
        <v>45582</v>
      </c>
      <c r="C1594" s="8">
        <v>16.5729166666667</v>
      </c>
      <c r="D1594">
        <v>0.90642947399999996</v>
      </c>
      <c r="E1594" s="6">
        <v>96.473140174334674</v>
      </c>
      <c r="F1594" s="9">
        <v>145.21700588254197</v>
      </c>
      <c r="G1594" s="9">
        <v>1.0548767640785559</v>
      </c>
      <c r="H1594" s="9">
        <f t="shared" si="39"/>
        <v>87.446097703350446</v>
      </c>
    </row>
    <row r="1595" spans="1:8" x14ac:dyDescent="0.25">
      <c r="A1595" s="14"/>
      <c r="B1595" s="5">
        <f>DATE(YEAR(siječanj!B1595),MONTH(siječanj!B1595)+9,DAY(siječanj!B1595))</f>
        <v>45582</v>
      </c>
      <c r="C1595" s="8">
        <v>16.5833333333333</v>
      </c>
      <c r="D1595">
        <v>0.90642947399999996</v>
      </c>
      <c r="E1595" s="6">
        <v>98.987203355800077</v>
      </c>
      <c r="F1595" s="9">
        <v>143.96712285293765</v>
      </c>
      <c r="G1595" s="9">
        <v>1.053046795323576</v>
      </c>
      <c r="H1595" s="9">
        <f t="shared" si="39"/>
        <v>89.724918670528893</v>
      </c>
    </row>
    <row r="1596" spans="1:8" x14ac:dyDescent="0.25">
      <c r="A1596" s="14"/>
      <c r="B1596" s="5">
        <f>DATE(YEAR(siječanj!B1596),MONTH(siječanj!B1596)+9,DAY(siječanj!B1596))</f>
        <v>45582</v>
      </c>
      <c r="C1596" s="8">
        <v>16.59375</v>
      </c>
      <c r="D1596">
        <v>0.90642947399999996</v>
      </c>
      <c r="E1596" s="6">
        <v>100.54375073876507</v>
      </c>
      <c r="F1596" s="9">
        <v>143.43099416958995</v>
      </c>
      <c r="G1596" s="9">
        <v>1.0248522659202088</v>
      </c>
      <c r="H1596" s="9">
        <f t="shared" si="39"/>
        <v>91.135819096125928</v>
      </c>
    </row>
    <row r="1597" spans="1:8" x14ac:dyDescent="0.25">
      <c r="A1597" s="14"/>
      <c r="B1597" s="5">
        <f>DATE(YEAR(siječanj!B1597),MONTH(siječanj!B1597)+9,DAY(siječanj!B1597))</f>
        <v>45582</v>
      </c>
      <c r="C1597" s="8">
        <v>16.6041666666667</v>
      </c>
      <c r="D1597">
        <v>0.90642947399999996</v>
      </c>
      <c r="E1597" s="6">
        <v>100.48388068926991</v>
      </c>
      <c r="F1597" s="9">
        <v>142.758249852495</v>
      </c>
      <c r="G1597" s="9">
        <v>0.99937861033884234</v>
      </c>
      <c r="H1597" s="9">
        <f t="shared" si="39"/>
        <v>91.081551118653678</v>
      </c>
    </row>
    <row r="1598" spans="1:8" x14ac:dyDescent="0.25">
      <c r="A1598" s="14"/>
      <c r="B1598" s="5">
        <f>DATE(YEAR(siječanj!B1598),MONTH(siječanj!B1598)+9,DAY(siječanj!B1598))</f>
        <v>45582</v>
      </c>
      <c r="C1598" s="8">
        <v>16.6145833333333</v>
      </c>
      <c r="D1598">
        <v>0.90642947399999996</v>
      </c>
      <c r="E1598" s="6">
        <v>102.48931450409941</v>
      </c>
      <c r="F1598" s="9">
        <v>141.47021815429008</v>
      </c>
      <c r="G1598" s="9">
        <v>1.0241737538450526</v>
      </c>
      <c r="H1598" s="9">
        <f t="shared" si="39"/>
        <v>92.899335436571391</v>
      </c>
    </row>
    <row r="1599" spans="1:8" x14ac:dyDescent="0.25">
      <c r="A1599" s="14"/>
      <c r="B1599" s="5">
        <f>DATE(YEAR(siječanj!B1599),MONTH(siječanj!B1599)+9,DAY(siječanj!B1599))</f>
        <v>45582</v>
      </c>
      <c r="C1599" s="8">
        <v>16.625</v>
      </c>
      <c r="D1599">
        <v>0.90642947399999996</v>
      </c>
      <c r="E1599" s="6">
        <v>103.14050746764208</v>
      </c>
      <c r="F1599" s="9">
        <v>138.86313191380859</v>
      </c>
      <c r="G1599" s="9">
        <v>0.99771108181204149</v>
      </c>
      <c r="H1599" s="9">
        <f t="shared" si="39"/>
        <v>93.489595931987878</v>
      </c>
    </row>
    <row r="1600" spans="1:8" x14ac:dyDescent="0.25">
      <c r="A1600" s="14"/>
      <c r="B1600" s="5">
        <f>DATE(YEAR(siječanj!B1600),MONTH(siječanj!B1600)+9,DAY(siječanj!B1600))</f>
        <v>45582</v>
      </c>
      <c r="C1600" s="8">
        <v>16.6354166666667</v>
      </c>
      <c r="D1600">
        <v>0.90642947399999996</v>
      </c>
      <c r="E1600" s="6">
        <v>103.99008512875071</v>
      </c>
      <c r="F1600" s="9">
        <v>137.05581887310711</v>
      </c>
      <c r="G1600" s="9">
        <v>1.0000409501967824</v>
      </c>
      <c r="H1600" s="9">
        <f t="shared" si="39"/>
        <v>94.259678164468724</v>
      </c>
    </row>
    <row r="1601" spans="1:8" x14ac:dyDescent="0.25">
      <c r="A1601" s="14"/>
      <c r="B1601" s="5">
        <f>DATE(YEAR(siječanj!B1601),MONTH(siječanj!B1601)+9,DAY(siječanj!B1601))</f>
        <v>45582</v>
      </c>
      <c r="C1601" s="8">
        <v>16.6458333333333</v>
      </c>
      <c r="D1601">
        <v>0.90642947399999996</v>
      </c>
      <c r="E1601" s="6">
        <v>105.73633399264925</v>
      </c>
      <c r="F1601" s="9">
        <v>135.46701606702979</v>
      </c>
      <c r="G1601" s="9">
        <v>0.98314787953567062</v>
      </c>
      <c r="H1601" s="9">
        <f t="shared" si="39"/>
        <v>95.842529603645374</v>
      </c>
    </row>
    <row r="1602" spans="1:8" x14ac:dyDescent="0.25">
      <c r="A1602" s="14"/>
      <c r="B1602" s="5">
        <f>DATE(YEAR(siječanj!B1602),MONTH(siječanj!B1602)+9,DAY(siječanj!B1602))</f>
        <v>45582</v>
      </c>
      <c r="C1602" s="8">
        <v>16.65625</v>
      </c>
      <c r="D1602">
        <v>0.90642947399999996</v>
      </c>
      <c r="E1602" s="6">
        <v>105.54788986355672</v>
      </c>
      <c r="F1602" s="9">
        <v>134.08361957916424</v>
      </c>
      <c r="G1602" s="9">
        <v>0.98721858996669876</v>
      </c>
      <c r="H1602" s="9">
        <f t="shared" si="39"/>
        <v>95.671718290833638</v>
      </c>
    </row>
    <row r="1603" spans="1:8" x14ac:dyDescent="0.25">
      <c r="A1603" s="14"/>
      <c r="B1603" s="5">
        <f>DATE(YEAR(siječanj!B1603),MONTH(siječanj!B1603)+9,DAY(siječanj!B1603))</f>
        <v>45582</v>
      </c>
      <c r="C1603" s="8">
        <v>16.6666666666667</v>
      </c>
      <c r="D1603">
        <v>0.90642947399999996</v>
      </c>
      <c r="E1603" s="6">
        <v>105.65283045839337</v>
      </c>
      <c r="F1603" s="9">
        <v>131.4265584986494</v>
      </c>
      <c r="G1603" s="9">
        <v>0.9994149080705762</v>
      </c>
      <c r="H1603" s="9">
        <f t="shared" si="39"/>
        <v>95.766839539012679</v>
      </c>
    </row>
    <row r="1604" spans="1:8" x14ac:dyDescent="0.25">
      <c r="A1604" s="14"/>
      <c r="B1604" s="5">
        <f>DATE(YEAR(siječanj!B1604),MONTH(siječanj!B1604)+9,DAY(siječanj!B1604))</f>
        <v>45582</v>
      </c>
      <c r="C1604" s="8">
        <v>16.6770833333333</v>
      </c>
      <c r="D1604">
        <v>0.90642947399999996</v>
      </c>
      <c r="E1604" s="6">
        <v>106.32673754206694</v>
      </c>
      <c r="F1604" s="9">
        <v>129.99364533302756</v>
      </c>
      <c r="G1604" s="9">
        <v>1.0190665883920595</v>
      </c>
      <c r="H1604" s="9">
        <f t="shared" ref="H1604:H1667" si="40">D1604*E1604</f>
        <v>96.377688782391786</v>
      </c>
    </row>
    <row r="1605" spans="1:8" x14ac:dyDescent="0.25">
      <c r="A1605" s="14"/>
      <c r="B1605" s="5">
        <f>DATE(YEAR(siječanj!B1605),MONTH(siječanj!B1605)+9,DAY(siječanj!B1605))</f>
        <v>45582</v>
      </c>
      <c r="C1605" s="8">
        <v>16.6875</v>
      </c>
      <c r="D1605">
        <v>0.90642947399999996</v>
      </c>
      <c r="E1605" s="6">
        <v>108.86867432190738</v>
      </c>
      <c r="F1605" s="9">
        <v>129.18328330692231</v>
      </c>
      <c r="G1605" s="9">
        <v>1.0688904729894897</v>
      </c>
      <c r="H1605" s="9">
        <f t="shared" si="40"/>
        <v>98.681775200683802</v>
      </c>
    </row>
    <row r="1606" spans="1:8" x14ac:dyDescent="0.25">
      <c r="A1606" s="14"/>
      <c r="B1606" s="5">
        <f>DATE(YEAR(siječanj!B1606),MONTH(siječanj!B1606)+9,DAY(siječanj!B1606))</f>
        <v>45582</v>
      </c>
      <c r="C1606" s="8">
        <v>16.6979166666667</v>
      </c>
      <c r="D1606">
        <v>0.90642947399999996</v>
      </c>
      <c r="E1606" s="6">
        <v>109.93481704223285</v>
      </c>
      <c r="F1606" s="9">
        <v>128.47729167729872</v>
      </c>
      <c r="G1606" s="9">
        <v>1.2112305659419063</v>
      </c>
      <c r="H1606" s="9">
        <f t="shared" si="40"/>
        <v>99.648158385877352</v>
      </c>
    </row>
    <row r="1607" spans="1:8" x14ac:dyDescent="0.25">
      <c r="A1607" s="14"/>
      <c r="B1607" s="5">
        <f>DATE(YEAR(siječanj!B1607),MONTH(siječanj!B1607)+9,DAY(siječanj!B1607))</f>
        <v>45582</v>
      </c>
      <c r="C1607" s="8">
        <v>16.7083333333333</v>
      </c>
      <c r="D1607">
        <v>0.90642947399999996</v>
      </c>
      <c r="E1607" s="6">
        <v>111.49944754208796</v>
      </c>
      <c r="F1607" s="9">
        <v>127.85469677125374</v>
      </c>
      <c r="G1607" s="9">
        <v>1.5754209581422154</v>
      </c>
      <c r="H1607" s="9">
        <f t="shared" si="40"/>
        <v>101.06638558686538</v>
      </c>
    </row>
    <row r="1608" spans="1:8" x14ac:dyDescent="0.25">
      <c r="A1608" s="14"/>
      <c r="B1608" s="5">
        <f>DATE(YEAR(siječanj!B1608),MONTH(siječanj!B1608)+9,DAY(siječanj!B1608))</f>
        <v>45582</v>
      </c>
      <c r="C1608" s="8">
        <v>16.71875</v>
      </c>
      <c r="D1608">
        <v>0.90642947399999996</v>
      </c>
      <c r="E1608" s="6">
        <v>114.63180954982609</v>
      </c>
      <c r="F1608" s="9">
        <v>127.83644315837815</v>
      </c>
      <c r="G1608" s="9">
        <v>2.5684536157768942</v>
      </c>
      <c r="H1608" s="9">
        <f t="shared" si="40"/>
        <v>103.90565083391704</v>
      </c>
    </row>
    <row r="1609" spans="1:8" x14ac:dyDescent="0.25">
      <c r="A1609" s="14"/>
      <c r="B1609" s="5">
        <f>DATE(YEAR(siječanj!B1609),MONTH(siječanj!B1609)+9,DAY(siječanj!B1609))</f>
        <v>45582</v>
      </c>
      <c r="C1609" s="8">
        <v>16.7291666666667</v>
      </c>
      <c r="D1609">
        <v>0.90642947399999996</v>
      </c>
      <c r="E1609" s="6">
        <v>118.76006516339352</v>
      </c>
      <c r="F1609" s="9">
        <v>128.27024658975847</v>
      </c>
      <c r="G1609" s="9">
        <v>6.3354491283259495</v>
      </c>
      <c r="H1609" s="9">
        <f t="shared" si="40"/>
        <v>107.64762339826051</v>
      </c>
    </row>
    <row r="1610" spans="1:8" x14ac:dyDescent="0.25">
      <c r="A1610" s="14"/>
      <c r="B1610" s="5">
        <f>DATE(YEAR(siječanj!B1610),MONTH(siječanj!B1610)+9,DAY(siječanj!B1610))</f>
        <v>45582</v>
      </c>
      <c r="C1610" s="8">
        <v>16.7395833333333</v>
      </c>
      <c r="D1610">
        <v>0.90642947399999996</v>
      </c>
      <c r="E1610" s="6">
        <v>123.24268312363712</v>
      </c>
      <c r="F1610" s="9">
        <v>129.86374023688708</v>
      </c>
      <c r="G1610" s="9">
        <v>21.703310306575034</v>
      </c>
      <c r="H1610" s="9">
        <f t="shared" si="40"/>
        <v>111.71080043810707</v>
      </c>
    </row>
    <row r="1611" spans="1:8" x14ac:dyDescent="0.25">
      <c r="A1611" s="14"/>
      <c r="B1611" s="5">
        <f>DATE(YEAR(siječanj!B1611),MONTH(siječanj!B1611)+9,DAY(siječanj!B1611))</f>
        <v>45582</v>
      </c>
      <c r="C1611" s="8">
        <v>16.75</v>
      </c>
      <c r="D1611">
        <v>0.90642947399999996</v>
      </c>
      <c r="E1611" s="6">
        <v>128.01537885422181</v>
      </c>
      <c r="F1611" s="9">
        <v>131.57621517155678</v>
      </c>
      <c r="G1611" s="9">
        <v>60.541776002166124</v>
      </c>
      <c r="H1611" s="9">
        <f t="shared" si="40"/>
        <v>116.03691251874299</v>
      </c>
    </row>
    <row r="1612" spans="1:8" x14ac:dyDescent="0.25">
      <c r="A1612" s="14"/>
      <c r="B1612" s="5">
        <f>DATE(YEAR(siječanj!B1612),MONTH(siječanj!B1612)+9,DAY(siječanj!B1612))</f>
        <v>45582</v>
      </c>
      <c r="C1612" s="8">
        <v>16.7604166666667</v>
      </c>
      <c r="D1612">
        <v>0.90642947399999996</v>
      </c>
      <c r="E1612" s="6">
        <v>132.32937666996327</v>
      </c>
      <c r="F1612" s="9">
        <v>133.43076219821216</v>
      </c>
      <c r="G1612" s="9">
        <v>119.15408994597456</v>
      </c>
      <c r="H1612" s="9">
        <f t="shared" si="40"/>
        <v>119.94724728970267</v>
      </c>
    </row>
    <row r="1613" spans="1:8" x14ac:dyDescent="0.25">
      <c r="A1613" s="14"/>
      <c r="B1613" s="5">
        <f>DATE(YEAR(siječanj!B1613),MONTH(siječanj!B1613)+9,DAY(siječanj!B1613))</f>
        <v>45582</v>
      </c>
      <c r="C1613" s="8">
        <v>16.7708333333333</v>
      </c>
      <c r="D1613">
        <v>0.90642947399999996</v>
      </c>
      <c r="E1613" s="6">
        <v>137.22402961681277</v>
      </c>
      <c r="F1613" s="9">
        <v>134.63513239524431</v>
      </c>
      <c r="G1613" s="9">
        <v>172.38948750914381</v>
      </c>
      <c r="H1613" s="9">
        <f t="shared" si="40"/>
        <v>124.38390498572802</v>
      </c>
    </row>
    <row r="1614" spans="1:8" x14ac:dyDescent="0.25">
      <c r="A1614" s="14"/>
      <c r="B1614" s="5">
        <f>DATE(YEAR(siječanj!B1614),MONTH(siječanj!B1614)+9,DAY(siječanj!B1614))</f>
        <v>45582</v>
      </c>
      <c r="C1614" s="8">
        <v>16.78125</v>
      </c>
      <c r="D1614">
        <v>0.90642947399999996</v>
      </c>
      <c r="E1614" s="6">
        <v>142.86183169789669</v>
      </c>
      <c r="F1614" s="9">
        <v>135.109772076924</v>
      </c>
      <c r="G1614" s="9">
        <v>208.45528525414687</v>
      </c>
      <c r="H1614" s="9">
        <f t="shared" si="40"/>
        <v>129.49417496060101</v>
      </c>
    </row>
    <row r="1615" spans="1:8" x14ac:dyDescent="0.25">
      <c r="A1615" s="14"/>
      <c r="B1615" s="5">
        <f>DATE(YEAR(siječanj!B1615),MONTH(siječanj!B1615)+9,DAY(siječanj!B1615))</f>
        <v>45582</v>
      </c>
      <c r="C1615" s="8">
        <v>16.7916666666667</v>
      </c>
      <c r="D1615">
        <v>0.90642947399999996</v>
      </c>
      <c r="E1615" s="6">
        <v>148.43050800390353</v>
      </c>
      <c r="F1615" s="9">
        <v>134.1208066713933</v>
      </c>
      <c r="G1615" s="9">
        <v>219.08911585534585</v>
      </c>
      <c r="H1615" s="9">
        <f t="shared" si="40"/>
        <v>134.54178729553107</v>
      </c>
    </row>
    <row r="1616" spans="1:8" x14ac:dyDescent="0.25">
      <c r="A1616" s="14"/>
      <c r="B1616" s="5">
        <f>DATE(YEAR(siječanj!B1616),MONTH(siječanj!B1616)+9,DAY(siječanj!B1616))</f>
        <v>45582</v>
      </c>
      <c r="C1616" s="8">
        <v>16.8020833333333</v>
      </c>
      <c r="D1616">
        <v>0.90642947399999996</v>
      </c>
      <c r="E1616" s="6">
        <v>154.77728703701635</v>
      </c>
      <c r="F1616" s="9">
        <v>132.95457920180414</v>
      </c>
      <c r="G1616" s="9">
        <v>220.04027589504653</v>
      </c>
      <c r="H1616" s="9">
        <f t="shared" si="40"/>
        <v>140.29469487610973</v>
      </c>
    </row>
    <row r="1617" spans="1:8" x14ac:dyDescent="0.25">
      <c r="A1617" s="14"/>
      <c r="B1617" s="5">
        <f>DATE(YEAR(siječanj!B1617),MONTH(siječanj!B1617)+9,DAY(siječanj!B1617))</f>
        <v>45582</v>
      </c>
      <c r="C1617" s="8">
        <v>16.8125</v>
      </c>
      <c r="D1617">
        <v>0.90642947399999996</v>
      </c>
      <c r="E1617" s="6">
        <v>157.05347915494968</v>
      </c>
      <c r="F1617" s="9">
        <v>131.45015836128837</v>
      </c>
      <c r="G1617" s="9">
        <v>220.6136243779072</v>
      </c>
      <c r="H1617" s="9">
        <f t="shared" si="40"/>
        <v>142.357902500291</v>
      </c>
    </row>
    <row r="1618" spans="1:8" x14ac:dyDescent="0.25">
      <c r="A1618" s="14"/>
      <c r="B1618" s="5">
        <f>DATE(YEAR(siječanj!B1618),MONTH(siječanj!B1618)+9,DAY(siječanj!B1618))</f>
        <v>45582</v>
      </c>
      <c r="C1618" s="8">
        <v>16.8229166666667</v>
      </c>
      <c r="D1618">
        <v>0.90642947399999996</v>
      </c>
      <c r="E1618" s="6">
        <v>157.0468711600862</v>
      </c>
      <c r="F1618" s="9">
        <v>129.41127869881205</v>
      </c>
      <c r="G1618" s="9">
        <v>220.88864581678274</v>
      </c>
      <c r="H1618" s="9">
        <f t="shared" si="40"/>
        <v>142.3519128189827</v>
      </c>
    </row>
    <row r="1619" spans="1:8" x14ac:dyDescent="0.25">
      <c r="A1619" s="14"/>
      <c r="B1619" s="5">
        <f>DATE(YEAR(siječanj!B1619),MONTH(siječanj!B1619)+9,DAY(siječanj!B1619))</f>
        <v>45582</v>
      </c>
      <c r="C1619" s="8">
        <v>16.8333333333333</v>
      </c>
      <c r="D1619">
        <v>0.90642947399999996</v>
      </c>
      <c r="E1619" s="6">
        <v>156.95564713078778</v>
      </c>
      <c r="F1619" s="9">
        <v>124.54498664638312</v>
      </c>
      <c r="G1619" s="9">
        <v>221.51787551333112</v>
      </c>
      <c r="H1619" s="9">
        <f t="shared" si="40"/>
        <v>142.26922467008959</v>
      </c>
    </row>
    <row r="1620" spans="1:8" x14ac:dyDescent="0.25">
      <c r="A1620" s="14"/>
      <c r="B1620" s="5">
        <f>DATE(YEAR(siječanj!B1620),MONTH(siječanj!B1620)+9,DAY(siječanj!B1620))</f>
        <v>45582</v>
      </c>
      <c r="C1620" s="8">
        <v>16.84375</v>
      </c>
      <c r="D1620">
        <v>0.90642947399999996</v>
      </c>
      <c r="E1620" s="6">
        <v>155.73048487645144</v>
      </c>
      <c r="F1620" s="9">
        <v>121.24578147849499</v>
      </c>
      <c r="G1620" s="9">
        <v>221.79219864272869</v>
      </c>
      <c r="H1620" s="9">
        <f t="shared" si="40"/>
        <v>141.15870149232683</v>
      </c>
    </row>
    <row r="1621" spans="1:8" x14ac:dyDescent="0.25">
      <c r="A1621" s="14"/>
      <c r="B1621" s="5">
        <f>DATE(YEAR(siječanj!B1621),MONTH(siječanj!B1621)+9,DAY(siječanj!B1621))</f>
        <v>45582</v>
      </c>
      <c r="C1621" s="8">
        <v>16.8541666666667</v>
      </c>
      <c r="D1621">
        <v>0.90642947399999996</v>
      </c>
      <c r="E1621" s="6">
        <v>155.33330851712651</v>
      </c>
      <c r="F1621" s="9">
        <v>118.51750562216031</v>
      </c>
      <c r="G1621" s="9">
        <v>222.26195148839409</v>
      </c>
      <c r="H1621" s="9">
        <f t="shared" si="40"/>
        <v>140.79868913385869</v>
      </c>
    </row>
    <row r="1622" spans="1:8" x14ac:dyDescent="0.25">
      <c r="A1622" s="14"/>
      <c r="B1622" s="5">
        <f>DATE(YEAR(siječanj!B1622),MONTH(siječanj!B1622)+9,DAY(siječanj!B1622))</f>
        <v>45582</v>
      </c>
      <c r="C1622" s="8">
        <v>16.8645833333333</v>
      </c>
      <c r="D1622">
        <v>0.90642947399999996</v>
      </c>
      <c r="E1622" s="6">
        <v>154.52325072508953</v>
      </c>
      <c r="F1622" s="9">
        <v>116.079844068556</v>
      </c>
      <c r="G1622" s="9">
        <v>222.68153156598873</v>
      </c>
      <c r="H1622" s="9">
        <f t="shared" si="40"/>
        <v>140.06442887551302</v>
      </c>
    </row>
    <row r="1623" spans="1:8" x14ac:dyDescent="0.25">
      <c r="A1623" s="14"/>
      <c r="B1623" s="5">
        <f>DATE(YEAR(siječanj!B1623),MONTH(siječanj!B1623)+9,DAY(siječanj!B1623))</f>
        <v>45582</v>
      </c>
      <c r="C1623" s="8">
        <v>16.875</v>
      </c>
      <c r="D1623">
        <v>0.90642947399999996</v>
      </c>
      <c r="E1623" s="6">
        <v>151.49451776414699</v>
      </c>
      <c r="F1623" s="9">
        <v>111.8372218756362</v>
      </c>
      <c r="G1623" s="9">
        <v>222.49075046460052</v>
      </c>
      <c r="H1623" s="9">
        <f t="shared" si="40"/>
        <v>137.31909605083942</v>
      </c>
    </row>
    <row r="1624" spans="1:8" x14ac:dyDescent="0.25">
      <c r="A1624" s="14"/>
      <c r="B1624" s="5">
        <f>DATE(YEAR(siječanj!B1624),MONTH(siječanj!B1624)+9,DAY(siječanj!B1624))</f>
        <v>45582</v>
      </c>
      <c r="C1624" s="8">
        <v>16.8854166666667</v>
      </c>
      <c r="D1624">
        <v>0.90642947399999996</v>
      </c>
      <c r="E1624" s="6">
        <v>156.66087005721019</v>
      </c>
      <c r="F1624" s="9">
        <v>108.94044755890762</v>
      </c>
      <c r="G1624" s="9">
        <v>221.76744086905177</v>
      </c>
      <c r="H1624" s="9">
        <f t="shared" si="40"/>
        <v>142.00203004233938</v>
      </c>
    </row>
    <row r="1625" spans="1:8" x14ac:dyDescent="0.25">
      <c r="A1625" s="14"/>
      <c r="B1625" s="5">
        <f>DATE(YEAR(siječanj!B1625),MONTH(siječanj!B1625)+9,DAY(siječanj!B1625))</f>
        <v>45582</v>
      </c>
      <c r="C1625" s="8">
        <v>16.8958333333333</v>
      </c>
      <c r="D1625">
        <v>0.90642947399999996</v>
      </c>
      <c r="E1625" s="6">
        <v>158.84401025582545</v>
      </c>
      <c r="F1625" s="9">
        <v>106.93212534981738</v>
      </c>
      <c r="G1625" s="9">
        <v>221.51307092072744</v>
      </c>
      <c r="H1625" s="9">
        <f t="shared" si="40"/>
        <v>143.98089266423847</v>
      </c>
    </row>
    <row r="1626" spans="1:8" x14ac:dyDescent="0.25">
      <c r="A1626" s="14"/>
      <c r="B1626" s="5">
        <f>DATE(YEAR(siječanj!B1626),MONTH(siječanj!B1626)+9,DAY(siječanj!B1626))</f>
        <v>45582</v>
      </c>
      <c r="C1626" s="8">
        <v>16.90625</v>
      </c>
      <c r="D1626">
        <v>0.90642947399999996</v>
      </c>
      <c r="E1626" s="6">
        <v>155.52766594433652</v>
      </c>
      <c r="F1626" s="9">
        <v>104.72486278246406</v>
      </c>
      <c r="G1626" s="9">
        <v>220.55255112055599</v>
      </c>
      <c r="H1626" s="9">
        <f t="shared" si="40"/>
        <v>140.97486043437266</v>
      </c>
    </row>
    <row r="1627" spans="1:8" x14ac:dyDescent="0.25">
      <c r="A1627" s="14"/>
      <c r="B1627" s="5">
        <f>DATE(YEAR(siječanj!B1627),MONTH(siječanj!B1627)+9,DAY(siječanj!B1627))</f>
        <v>45582</v>
      </c>
      <c r="C1627" s="8">
        <v>16.9166666666667</v>
      </c>
      <c r="D1627">
        <v>0.90642947399999996</v>
      </c>
      <c r="E1627" s="6">
        <v>150.55076385891576</v>
      </c>
      <c r="F1627" s="9">
        <v>102.0506770080534</v>
      </c>
      <c r="G1627" s="9">
        <v>218.80146101866529</v>
      </c>
      <c r="H1627" s="9">
        <f t="shared" si="40"/>
        <v>136.46364969493521</v>
      </c>
    </row>
    <row r="1628" spans="1:8" x14ac:dyDescent="0.25">
      <c r="A1628" s="14"/>
      <c r="B1628" s="5">
        <f>DATE(YEAR(siječanj!B1628),MONTH(siječanj!B1628)+9,DAY(siječanj!B1628))</f>
        <v>45582</v>
      </c>
      <c r="C1628" s="8">
        <v>16.9270833333333</v>
      </c>
      <c r="D1628">
        <v>0.90642947399999996</v>
      </c>
      <c r="E1628" s="6">
        <v>143.42895157439031</v>
      </c>
      <c r="F1628" s="9">
        <v>100.0451771459221</v>
      </c>
      <c r="G1628" s="9">
        <v>216.38758626302297</v>
      </c>
      <c r="H1628" s="9">
        <f t="shared" si="40"/>
        <v>130.00822913194608</v>
      </c>
    </row>
    <row r="1629" spans="1:8" x14ac:dyDescent="0.25">
      <c r="A1629" s="14"/>
      <c r="B1629" s="5">
        <f>DATE(YEAR(siječanj!B1629),MONTH(siječanj!B1629)+9,DAY(siječanj!B1629))</f>
        <v>45582</v>
      </c>
      <c r="C1629" s="8">
        <v>16.9375</v>
      </c>
      <c r="D1629">
        <v>0.90642947399999996</v>
      </c>
      <c r="E1629" s="6">
        <v>133.49337112215974</v>
      </c>
      <c r="F1629" s="9">
        <v>97.886187504669266</v>
      </c>
      <c r="G1629" s="9">
        <v>215.05425237643999</v>
      </c>
      <c r="H1629" s="9">
        <f t="shared" si="40"/>
        <v>121.00232616874604</v>
      </c>
    </row>
    <row r="1630" spans="1:8" x14ac:dyDescent="0.25">
      <c r="A1630" s="14"/>
      <c r="B1630" s="5">
        <f>DATE(YEAR(siječanj!B1630),MONTH(siječanj!B1630)+9,DAY(siječanj!B1630))</f>
        <v>45582</v>
      </c>
      <c r="C1630" s="8">
        <v>16.9479166666667</v>
      </c>
      <c r="D1630">
        <v>0.90642947399999996</v>
      </c>
      <c r="E1630" s="6">
        <v>121.42320041269816</v>
      </c>
      <c r="F1630" s="9">
        <v>95.650681624260187</v>
      </c>
      <c r="G1630" s="9">
        <v>214.50561319847503</v>
      </c>
      <c r="H1630" s="9">
        <f t="shared" si="40"/>
        <v>110.06156768147858</v>
      </c>
    </row>
    <row r="1631" spans="1:8" x14ac:dyDescent="0.25">
      <c r="A1631" s="14"/>
      <c r="B1631" s="5">
        <f>DATE(YEAR(siječanj!B1631),MONTH(siječanj!B1631)+9,DAY(siječanj!B1631))</f>
        <v>45582</v>
      </c>
      <c r="C1631" s="8">
        <v>16.9583333333333</v>
      </c>
      <c r="D1631">
        <v>0.90642947399999996</v>
      </c>
      <c r="E1631" s="6">
        <v>110.01140119982138</v>
      </c>
      <c r="F1631" s="9">
        <v>92.591606147935792</v>
      </c>
      <c r="G1631" s="9">
        <v>209.74646007728521</v>
      </c>
      <c r="H1631" s="9">
        <f t="shared" si="40"/>
        <v>99.717576523557057</v>
      </c>
    </row>
    <row r="1632" spans="1:8" x14ac:dyDescent="0.25">
      <c r="A1632" s="14"/>
      <c r="B1632" s="5">
        <f>DATE(YEAR(siječanj!B1632),MONTH(siječanj!B1632)+9,DAY(siječanj!B1632))</f>
        <v>45582</v>
      </c>
      <c r="C1632" s="8">
        <v>16.96875</v>
      </c>
      <c r="D1632">
        <v>0.90642947399999996</v>
      </c>
      <c r="E1632" s="6">
        <v>100.00110685159649</v>
      </c>
      <c r="F1632" s="9">
        <v>90.244176956493845</v>
      </c>
      <c r="G1632" s="9">
        <v>208.44465652912339</v>
      </c>
      <c r="H1632" s="9">
        <f t="shared" si="40"/>
        <v>90.6439506829104</v>
      </c>
    </row>
    <row r="1633" spans="1:8" x14ac:dyDescent="0.25">
      <c r="A1633" s="14"/>
      <c r="B1633" s="5">
        <f>DATE(YEAR(siječanj!B1633),MONTH(siječanj!B1633)+9,DAY(siječanj!B1633))</f>
        <v>45582</v>
      </c>
      <c r="C1633" s="8">
        <v>16.9791666666667</v>
      </c>
      <c r="D1633">
        <v>0.90642947399999996</v>
      </c>
      <c r="E1633" s="6">
        <v>91.030237482461189</v>
      </c>
      <c r="F1633" s="9">
        <v>88.275253178131322</v>
      </c>
      <c r="G1633" s="9">
        <v>206.70676439658226</v>
      </c>
      <c r="H1633" s="9">
        <f t="shared" si="40"/>
        <v>82.512490279322378</v>
      </c>
    </row>
    <row r="1634" spans="1:8" ht="15.75" thickBot="1" x14ac:dyDescent="0.3">
      <c r="A1634" s="14"/>
      <c r="B1634" s="5">
        <f>DATE(YEAR(siječanj!B1634),MONTH(siječanj!B1634)+9,DAY(siječanj!B1634))</f>
        <v>45582</v>
      </c>
      <c r="C1634" s="8">
        <v>16.9895833333333</v>
      </c>
      <c r="D1634">
        <v>0.90642947399999996</v>
      </c>
      <c r="E1634" s="6">
        <v>83.247433561425211</v>
      </c>
      <c r="F1634" s="9">
        <v>86.511256009105097</v>
      </c>
      <c r="G1634" s="9">
        <v>206.21652421594973</v>
      </c>
      <c r="H1634" s="9">
        <f t="shared" si="40"/>
        <v>75.457927414932598</v>
      </c>
    </row>
    <row r="1635" spans="1:8" x14ac:dyDescent="0.25">
      <c r="A1635" s="13">
        <f t="shared" ref="A1635" si="41">A1539+1</f>
        <v>292</v>
      </c>
      <c r="B1635" s="5">
        <f>DATE(YEAR(siječanj!B1635),MONTH(siječanj!B1635)+9,DAY(siječanj!B1635))</f>
        <v>45583</v>
      </c>
      <c r="C1635" s="8">
        <v>17</v>
      </c>
      <c r="D1635">
        <v>0.90621575600000004</v>
      </c>
      <c r="E1635" s="6">
        <v>75.882822300705556</v>
      </c>
      <c r="F1635" s="9">
        <v>84.608607250807978</v>
      </c>
      <c r="G1635" s="9">
        <v>200.56420943697131</v>
      </c>
      <c r="H1635" s="9">
        <f t="shared" si="40"/>
        <v>68.766209178647543</v>
      </c>
    </row>
    <row r="1636" spans="1:8" x14ac:dyDescent="0.25">
      <c r="A1636" s="14"/>
      <c r="B1636" s="5">
        <f>DATE(YEAR(siječanj!B1636),MONTH(siječanj!B1636)+9,DAY(siječanj!B1636))</f>
        <v>45583</v>
      </c>
      <c r="C1636" s="8">
        <v>17.0104166666667</v>
      </c>
      <c r="D1636">
        <v>0.90621575600000004</v>
      </c>
      <c r="E1636" s="6">
        <v>70.306662977550928</v>
      </c>
      <c r="F1636" s="9">
        <v>83.06994870677724</v>
      </c>
      <c r="G1636" s="9">
        <v>198.73907828522576</v>
      </c>
      <c r="H1636" s="9">
        <f t="shared" si="40"/>
        <v>63.713005742038526</v>
      </c>
    </row>
    <row r="1637" spans="1:8" x14ac:dyDescent="0.25">
      <c r="A1637" s="14"/>
      <c r="B1637" s="5">
        <f>DATE(YEAR(siječanj!B1637),MONTH(siječanj!B1637)+9,DAY(siječanj!B1637))</f>
        <v>45583</v>
      </c>
      <c r="C1637" s="8">
        <v>17.0208333333333</v>
      </c>
      <c r="D1637">
        <v>0.90621575600000004</v>
      </c>
      <c r="E1637" s="6">
        <v>66.04286759460237</v>
      </c>
      <c r="F1637" s="9">
        <v>81.768366901315758</v>
      </c>
      <c r="G1637" s="9">
        <v>197.55567170286002</v>
      </c>
      <c r="H1637" s="9">
        <f t="shared" si="40"/>
        <v>59.84908718565049</v>
      </c>
    </row>
    <row r="1638" spans="1:8" x14ac:dyDescent="0.25">
      <c r="A1638" s="14"/>
      <c r="B1638" s="5">
        <f>DATE(YEAR(siječanj!B1638),MONTH(siječanj!B1638)+9,DAY(siječanj!B1638))</f>
        <v>45583</v>
      </c>
      <c r="C1638" s="8">
        <v>17.03125</v>
      </c>
      <c r="D1638">
        <v>0.90621575600000004</v>
      </c>
      <c r="E1638" s="6">
        <v>62.608157796833311</v>
      </c>
      <c r="F1638" s="9">
        <v>80.745648709560427</v>
      </c>
      <c r="G1638" s="9">
        <v>196.8883178193108</v>
      </c>
      <c r="H1638" s="9">
        <f t="shared" si="40"/>
        <v>56.736499049624598</v>
      </c>
    </row>
    <row r="1639" spans="1:8" x14ac:dyDescent="0.25">
      <c r="A1639" s="14"/>
      <c r="B1639" s="5">
        <f>DATE(YEAR(siječanj!B1639),MONTH(siječanj!B1639)+9,DAY(siječanj!B1639))</f>
        <v>45583</v>
      </c>
      <c r="C1639" s="8">
        <v>17.0416666666667</v>
      </c>
      <c r="D1639">
        <v>0.90621575600000004</v>
      </c>
      <c r="E1639" s="6">
        <v>59.367040767160915</v>
      </c>
      <c r="F1639" s="9">
        <v>79.223738308851424</v>
      </c>
      <c r="G1639" s="9">
        <v>195.54756521729695</v>
      </c>
      <c r="H1639" s="9">
        <f t="shared" si="40"/>
        <v>53.799347730295551</v>
      </c>
    </row>
    <row r="1640" spans="1:8" x14ac:dyDescent="0.25">
      <c r="A1640" s="14"/>
      <c r="B1640" s="5">
        <f>DATE(YEAR(siječanj!B1640),MONTH(siječanj!B1640)+9,DAY(siječanj!B1640))</f>
        <v>45583</v>
      </c>
      <c r="C1640" s="8">
        <v>17.0520833333333</v>
      </c>
      <c r="D1640">
        <v>0.90621575600000004</v>
      </c>
      <c r="E1640" s="6">
        <v>57.750268595936831</v>
      </c>
      <c r="F1640" s="9">
        <v>78.612734433119741</v>
      </c>
      <c r="G1640" s="9">
        <v>195.32318268452426</v>
      </c>
      <c r="H1640" s="9">
        <f t="shared" si="40"/>
        <v>52.334203314869953</v>
      </c>
    </row>
    <row r="1641" spans="1:8" x14ac:dyDescent="0.25">
      <c r="A1641" s="14"/>
      <c r="B1641" s="5">
        <f>DATE(YEAR(siječanj!B1641),MONTH(siječanj!B1641)+9,DAY(siječanj!B1641))</f>
        <v>45583</v>
      </c>
      <c r="C1641" s="8">
        <v>17.0625</v>
      </c>
      <c r="D1641">
        <v>0.90621575600000004</v>
      </c>
      <c r="E1641" s="6">
        <v>55.796074824784689</v>
      </c>
      <c r="F1641" s="9">
        <v>78.109831386977092</v>
      </c>
      <c r="G1641" s="9">
        <v>195.2422828034729</v>
      </c>
      <c r="H1641" s="9">
        <f t="shared" si="40"/>
        <v>50.56328212917483</v>
      </c>
    </row>
    <row r="1642" spans="1:8" x14ac:dyDescent="0.25">
      <c r="A1642" s="14"/>
      <c r="B1642" s="5">
        <f>DATE(YEAR(siječanj!B1642),MONTH(siječanj!B1642)+9,DAY(siječanj!B1642))</f>
        <v>45583</v>
      </c>
      <c r="C1642" s="8">
        <v>17.0729166666667</v>
      </c>
      <c r="D1642">
        <v>0.90621575600000004</v>
      </c>
      <c r="E1642" s="6">
        <v>54.596302997475966</v>
      </c>
      <c r="F1642" s="9">
        <v>77.715323158709637</v>
      </c>
      <c r="G1642" s="9">
        <v>195.34078153942704</v>
      </c>
      <c r="H1642" s="9">
        <f t="shared" si="40"/>
        <v>49.476029995662749</v>
      </c>
    </row>
    <row r="1643" spans="1:8" x14ac:dyDescent="0.25">
      <c r="A1643" s="14"/>
      <c r="B1643" s="5">
        <f>DATE(YEAR(siječanj!B1643),MONTH(siječanj!B1643)+9,DAY(siječanj!B1643))</f>
        <v>45583</v>
      </c>
      <c r="C1643" s="8">
        <v>17.0833333333333</v>
      </c>
      <c r="D1643">
        <v>0.90621575600000004</v>
      </c>
      <c r="E1643" s="6">
        <v>53.48487294700881</v>
      </c>
      <c r="F1643" s="9">
        <v>77.254810995500065</v>
      </c>
      <c r="G1643" s="9">
        <v>194.99276262544348</v>
      </c>
      <c r="H1643" s="9">
        <f t="shared" si="40"/>
        <v>48.46883457223754</v>
      </c>
    </row>
    <row r="1644" spans="1:8" x14ac:dyDescent="0.25">
      <c r="A1644" s="14"/>
      <c r="B1644" s="5">
        <f>DATE(YEAR(siječanj!B1644),MONTH(siječanj!B1644)+9,DAY(siječanj!B1644))</f>
        <v>45583</v>
      </c>
      <c r="C1644" s="8">
        <v>17.09375</v>
      </c>
      <c r="D1644">
        <v>0.90621575600000004</v>
      </c>
      <c r="E1644" s="6">
        <v>52.509732544254298</v>
      </c>
      <c r="F1644" s="9">
        <v>76.661426226905022</v>
      </c>
      <c r="G1644" s="9">
        <v>194.99718844349727</v>
      </c>
      <c r="H1644" s="9">
        <f t="shared" si="40"/>
        <v>47.585146974949211</v>
      </c>
    </row>
    <row r="1645" spans="1:8" x14ac:dyDescent="0.25">
      <c r="A1645" s="14"/>
      <c r="B1645" s="5">
        <f>DATE(YEAR(siječanj!B1645),MONTH(siječanj!B1645)+9,DAY(siječanj!B1645))</f>
        <v>45583</v>
      </c>
      <c r="C1645" s="8">
        <v>17.1041666666667</v>
      </c>
      <c r="D1645">
        <v>0.90621575600000004</v>
      </c>
      <c r="E1645" s="6">
        <v>52.606443199768016</v>
      </c>
      <c r="F1645" s="9">
        <v>76.370957304303232</v>
      </c>
      <c r="G1645" s="9">
        <v>194.80099220242971</v>
      </c>
      <c r="H1645" s="9">
        <f t="shared" si="40"/>
        <v>47.672787694748834</v>
      </c>
    </row>
    <row r="1646" spans="1:8" x14ac:dyDescent="0.25">
      <c r="A1646" s="14"/>
      <c r="B1646" s="5">
        <f>DATE(YEAR(siječanj!B1646),MONTH(siječanj!B1646)+9,DAY(siječanj!B1646))</f>
        <v>45583</v>
      </c>
      <c r="C1646" s="8">
        <v>17.1145833333333</v>
      </c>
      <c r="D1646">
        <v>0.90621575600000004</v>
      </c>
      <c r="E1646" s="6">
        <v>52.125630279150712</v>
      </c>
      <c r="F1646" s="9">
        <v>76.229863255597849</v>
      </c>
      <c r="G1646" s="9">
        <v>194.69186504064214</v>
      </c>
      <c r="H1646" s="9">
        <f t="shared" si="40"/>
        <v>47.237067450397056</v>
      </c>
    </row>
    <row r="1647" spans="1:8" x14ac:dyDescent="0.25">
      <c r="A1647" s="14"/>
      <c r="B1647" s="5">
        <f>DATE(YEAR(siječanj!B1647),MONTH(siječanj!B1647)+9,DAY(siječanj!B1647))</f>
        <v>45583</v>
      </c>
      <c r="C1647" s="8">
        <v>17.125</v>
      </c>
      <c r="D1647">
        <v>0.90621575600000004</v>
      </c>
      <c r="E1647" s="6">
        <v>52.446077629225201</v>
      </c>
      <c r="F1647" s="9">
        <v>76.187621980917243</v>
      </c>
      <c r="G1647" s="9">
        <v>194.55203739378481</v>
      </c>
      <c r="H1647" s="9">
        <f t="shared" si="40"/>
        <v>47.527461888003003</v>
      </c>
    </row>
    <row r="1648" spans="1:8" x14ac:dyDescent="0.25">
      <c r="A1648" s="14"/>
      <c r="B1648" s="5">
        <f>DATE(YEAR(siječanj!B1648),MONTH(siječanj!B1648)+9,DAY(siječanj!B1648))</f>
        <v>45583</v>
      </c>
      <c r="C1648" s="8">
        <v>17.1354166666667</v>
      </c>
      <c r="D1648">
        <v>0.90621575600000004</v>
      </c>
      <c r="E1648" s="6">
        <v>52.915666024120803</v>
      </c>
      <c r="F1648" s="9">
        <v>76.109409085752773</v>
      </c>
      <c r="G1648" s="9">
        <v>194.8325530582317</v>
      </c>
      <c r="H1648" s="9">
        <f t="shared" si="40"/>
        <v>47.953010290292148</v>
      </c>
    </row>
    <row r="1649" spans="1:8" x14ac:dyDescent="0.25">
      <c r="A1649" s="14"/>
      <c r="B1649" s="5">
        <f>DATE(YEAR(siječanj!B1649),MONTH(siječanj!B1649)+9,DAY(siječanj!B1649))</f>
        <v>45583</v>
      </c>
      <c r="C1649" s="8">
        <v>17.1458333333333</v>
      </c>
      <c r="D1649">
        <v>0.90621575600000004</v>
      </c>
      <c r="E1649" s="6">
        <v>53.420141005677031</v>
      </c>
      <c r="F1649" s="9">
        <v>76.006440614348506</v>
      </c>
      <c r="G1649" s="9">
        <v>194.88527103569803</v>
      </c>
      <c r="H1649" s="9">
        <f t="shared" si="40"/>
        <v>48.41017346708621</v>
      </c>
    </row>
    <row r="1650" spans="1:8" x14ac:dyDescent="0.25">
      <c r="A1650" s="14"/>
      <c r="B1650" s="5">
        <f>DATE(YEAR(siječanj!B1650),MONTH(siječanj!B1650)+9,DAY(siječanj!B1650))</f>
        <v>45583</v>
      </c>
      <c r="C1650" s="8">
        <v>17.15625</v>
      </c>
      <c r="D1650">
        <v>0.90621575600000004</v>
      </c>
      <c r="E1650" s="6">
        <v>54.084333174146465</v>
      </c>
      <c r="F1650" s="9">
        <v>76.036400506094594</v>
      </c>
      <c r="G1650" s="9">
        <v>194.88429597546286</v>
      </c>
      <c r="H1650" s="9">
        <f t="shared" si="40"/>
        <v>49.01207487516502</v>
      </c>
    </row>
    <row r="1651" spans="1:8" x14ac:dyDescent="0.25">
      <c r="A1651" s="14"/>
      <c r="B1651" s="5">
        <f>DATE(YEAR(siječanj!B1651),MONTH(siječanj!B1651)+9,DAY(siječanj!B1651))</f>
        <v>45583</v>
      </c>
      <c r="C1651" s="8">
        <v>17.1666666666667</v>
      </c>
      <c r="D1651">
        <v>0.90621575600000004</v>
      </c>
      <c r="E1651" s="6">
        <v>56.766099106255098</v>
      </c>
      <c r="F1651" s="9">
        <v>76.295883984212381</v>
      </c>
      <c r="G1651" s="9">
        <v>196.71448194238852</v>
      </c>
      <c r="H1651" s="9">
        <f t="shared" si="40"/>
        <v>51.442333416745889</v>
      </c>
    </row>
    <row r="1652" spans="1:8" x14ac:dyDescent="0.25">
      <c r="A1652" s="14"/>
      <c r="B1652" s="5">
        <f>DATE(YEAR(siječanj!B1652),MONTH(siječanj!B1652)+9,DAY(siječanj!B1652))</f>
        <v>45583</v>
      </c>
      <c r="C1652" s="8">
        <v>17.1770833333333</v>
      </c>
      <c r="D1652">
        <v>0.90621575600000004</v>
      </c>
      <c r="E1652" s="6">
        <v>59.054027164961461</v>
      </c>
      <c r="F1652" s="9">
        <v>76.524609296833475</v>
      </c>
      <c r="G1652" s="9">
        <v>198.22399087310399</v>
      </c>
      <c r="H1652" s="9">
        <f t="shared" si="40"/>
        <v>53.515689872140086</v>
      </c>
    </row>
    <row r="1653" spans="1:8" x14ac:dyDescent="0.25">
      <c r="A1653" s="14"/>
      <c r="B1653" s="5">
        <f>DATE(YEAR(siječanj!B1653),MONTH(siječanj!B1653)+9,DAY(siječanj!B1653))</f>
        <v>45583</v>
      </c>
      <c r="C1653" s="8">
        <v>17.1875</v>
      </c>
      <c r="D1653">
        <v>0.90621575600000004</v>
      </c>
      <c r="E1653" s="6">
        <v>62.844052177141997</v>
      </c>
      <c r="F1653" s="9">
        <v>76.979526156949461</v>
      </c>
      <c r="G1653" s="9">
        <v>203.87486026515521</v>
      </c>
      <c r="H1653" s="9">
        <f t="shared" si="40"/>
        <v>56.950270253812185</v>
      </c>
    </row>
    <row r="1654" spans="1:8" x14ac:dyDescent="0.25">
      <c r="A1654" s="14"/>
      <c r="B1654" s="5">
        <f>DATE(YEAR(siječanj!B1654),MONTH(siječanj!B1654)+9,DAY(siječanj!B1654))</f>
        <v>45583</v>
      </c>
      <c r="C1654" s="8">
        <v>17.1979166666667</v>
      </c>
      <c r="D1654">
        <v>0.90621575600000004</v>
      </c>
      <c r="E1654" s="6">
        <v>67.415123262783595</v>
      </c>
      <c r="F1654" s="9">
        <v>77.573066752208689</v>
      </c>
      <c r="G1654" s="9">
        <v>206.52957509832365</v>
      </c>
      <c r="H1654" s="9">
        <f t="shared" si="40"/>
        <v>61.092646893416628</v>
      </c>
    </row>
    <row r="1655" spans="1:8" x14ac:dyDescent="0.25">
      <c r="A1655" s="14"/>
      <c r="B1655" s="5">
        <f>DATE(YEAR(siječanj!B1655),MONTH(siječanj!B1655)+9,DAY(siječanj!B1655))</f>
        <v>45583</v>
      </c>
      <c r="C1655" s="8">
        <v>17.2083333333333</v>
      </c>
      <c r="D1655">
        <v>0.90621575600000004</v>
      </c>
      <c r="E1655" s="6">
        <v>73.503996375286491</v>
      </c>
      <c r="F1655" s="9">
        <v>78.471821272862044</v>
      </c>
      <c r="G1655" s="9">
        <v>211.40854294702601</v>
      </c>
      <c r="H1655" s="9">
        <f t="shared" si="40"/>
        <v>66.610479644251512</v>
      </c>
    </row>
    <row r="1656" spans="1:8" x14ac:dyDescent="0.25">
      <c r="A1656" s="14"/>
      <c r="B1656" s="5">
        <f>DATE(YEAR(siječanj!B1656),MONTH(siječanj!B1656)+9,DAY(siječanj!B1656))</f>
        <v>45583</v>
      </c>
      <c r="C1656" s="8">
        <v>17.21875</v>
      </c>
      <c r="D1656">
        <v>0.90621575600000004</v>
      </c>
      <c r="E1656" s="6">
        <v>79.708442391689104</v>
      </c>
      <c r="F1656" s="9">
        <v>79.802652199669808</v>
      </c>
      <c r="G1656" s="9">
        <v>212.32853785957485</v>
      </c>
      <c r="H1656" s="9">
        <f t="shared" si="40"/>
        <v>72.233046381566993</v>
      </c>
    </row>
    <row r="1657" spans="1:8" x14ac:dyDescent="0.25">
      <c r="A1657" s="14"/>
      <c r="B1657" s="5">
        <f>DATE(YEAR(siječanj!B1657),MONTH(siječanj!B1657)+9,DAY(siječanj!B1657))</f>
        <v>45583</v>
      </c>
      <c r="C1657" s="8">
        <v>17.2291666666667</v>
      </c>
      <c r="D1657">
        <v>0.90621575600000004</v>
      </c>
      <c r="E1657" s="6">
        <v>84.572949441303606</v>
      </c>
      <c r="F1657" s="9">
        <v>81.920873200997761</v>
      </c>
      <c r="G1657" s="9">
        <v>213.10343080435072</v>
      </c>
      <c r="H1657" s="9">
        <f t="shared" si="40"/>
        <v>76.641339315100723</v>
      </c>
    </row>
    <row r="1658" spans="1:8" x14ac:dyDescent="0.25">
      <c r="A1658" s="14"/>
      <c r="B1658" s="5">
        <f>DATE(YEAR(siječanj!B1658),MONTH(siječanj!B1658)+9,DAY(siječanj!B1658))</f>
        <v>45583</v>
      </c>
      <c r="C1658" s="8">
        <v>17.2395833333333</v>
      </c>
      <c r="D1658">
        <v>0.90621575600000004</v>
      </c>
      <c r="E1658" s="6">
        <v>90.12368976125245</v>
      </c>
      <c r="F1658" s="9">
        <v>84.811598042833396</v>
      </c>
      <c r="G1658" s="9">
        <v>213.08366631244223</v>
      </c>
      <c r="H1658" s="9">
        <f t="shared" si="40"/>
        <v>81.671507650502846</v>
      </c>
    </row>
    <row r="1659" spans="1:8" x14ac:dyDescent="0.25">
      <c r="A1659" s="14"/>
      <c r="B1659" s="5">
        <f>DATE(YEAR(siječanj!B1659),MONTH(siječanj!B1659)+9,DAY(siječanj!B1659))</f>
        <v>45583</v>
      </c>
      <c r="C1659" s="8">
        <v>17.25</v>
      </c>
      <c r="D1659">
        <v>0.90621575600000004</v>
      </c>
      <c r="E1659" s="6">
        <v>95.144755837395792</v>
      </c>
      <c r="F1659" s="9">
        <v>88.980384755866311</v>
      </c>
      <c r="G1659" s="9">
        <v>212.77293923885807</v>
      </c>
      <c r="H1659" s="9">
        <f t="shared" si="40"/>
        <v>86.221676840621043</v>
      </c>
    </row>
    <row r="1660" spans="1:8" x14ac:dyDescent="0.25">
      <c r="A1660" s="14"/>
      <c r="B1660" s="5">
        <f>DATE(YEAR(siječanj!B1660),MONTH(siječanj!B1660)+9,DAY(siječanj!B1660))</f>
        <v>45583</v>
      </c>
      <c r="C1660" s="8">
        <v>17.2604166666667</v>
      </c>
      <c r="D1660">
        <v>0.90621575600000004</v>
      </c>
      <c r="E1660" s="6">
        <v>98.183371229069849</v>
      </c>
      <c r="F1660" s="9">
        <v>92.201407051240196</v>
      </c>
      <c r="G1660" s="9">
        <v>212.1338682853866</v>
      </c>
      <c r="H1660" s="9">
        <f t="shared" si="40"/>
        <v>88.97531798498018</v>
      </c>
    </row>
    <row r="1661" spans="1:8" x14ac:dyDescent="0.25">
      <c r="A1661" s="14"/>
      <c r="B1661" s="5">
        <f>DATE(YEAR(siječanj!B1661),MONTH(siječanj!B1661)+9,DAY(siječanj!B1661))</f>
        <v>45583</v>
      </c>
      <c r="C1661" s="8">
        <v>17.2708333333333</v>
      </c>
      <c r="D1661">
        <v>0.90621575600000004</v>
      </c>
      <c r="E1661" s="6">
        <v>100.34312724544461</v>
      </c>
      <c r="F1661" s="9">
        <v>96.732048775976651</v>
      </c>
      <c r="G1661" s="9">
        <v>205.72023690661163</v>
      </c>
      <c r="H1661" s="9">
        <f t="shared" si="40"/>
        <v>90.932522916134786</v>
      </c>
    </row>
    <row r="1662" spans="1:8" x14ac:dyDescent="0.25">
      <c r="A1662" s="14"/>
      <c r="B1662" s="5">
        <f>DATE(YEAR(siječanj!B1662),MONTH(siječanj!B1662)+9,DAY(siječanj!B1662))</f>
        <v>45583</v>
      </c>
      <c r="C1662" s="8">
        <v>17.28125</v>
      </c>
      <c r="D1662">
        <v>0.90621575600000004</v>
      </c>
      <c r="E1662" s="6">
        <v>101.29028959896584</v>
      </c>
      <c r="F1662" s="9">
        <v>103.53493643094117</v>
      </c>
      <c r="G1662" s="9">
        <v>174.49657731874339</v>
      </c>
      <c r="H1662" s="9">
        <f t="shared" si="40"/>
        <v>91.790856364385775</v>
      </c>
    </row>
    <row r="1663" spans="1:8" x14ac:dyDescent="0.25">
      <c r="A1663" s="14"/>
      <c r="B1663" s="5">
        <f>DATE(YEAR(siječanj!B1663),MONTH(siječanj!B1663)+9,DAY(siječanj!B1663))</f>
        <v>45583</v>
      </c>
      <c r="C1663" s="8">
        <v>17.2916666666667</v>
      </c>
      <c r="D1663">
        <v>0.90621575600000004</v>
      </c>
      <c r="E1663" s="6">
        <v>99.24014884602785</v>
      </c>
      <c r="F1663" s="9">
        <v>111.82549967446309</v>
      </c>
      <c r="G1663" s="9">
        <v>102.33764413962398</v>
      </c>
      <c r="H1663" s="9">
        <f t="shared" si="40"/>
        <v>89.932986512055663</v>
      </c>
    </row>
    <row r="1664" spans="1:8" x14ac:dyDescent="0.25">
      <c r="A1664" s="14"/>
      <c r="B1664" s="5">
        <f>DATE(YEAR(siječanj!B1664),MONTH(siječanj!B1664)+9,DAY(siječanj!B1664))</f>
        <v>45583</v>
      </c>
      <c r="C1664" s="8">
        <v>17.3020833333333</v>
      </c>
      <c r="D1664">
        <v>0.90621575600000004</v>
      </c>
      <c r="E1664" s="6">
        <v>96.607030408463586</v>
      </c>
      <c r="F1664" s="9">
        <v>115.24707268879287</v>
      </c>
      <c r="G1664" s="9">
        <v>41.653435732420476</v>
      </c>
      <c r="H1664" s="9">
        <f t="shared" si="40"/>
        <v>87.546813096520822</v>
      </c>
    </row>
    <row r="1665" spans="1:8" x14ac:dyDescent="0.25">
      <c r="A1665" s="14"/>
      <c r="B1665" s="5">
        <f>DATE(YEAR(siječanj!B1665),MONTH(siječanj!B1665)+9,DAY(siječanj!B1665))</f>
        <v>45583</v>
      </c>
      <c r="C1665" s="8">
        <v>17.3125</v>
      </c>
      <c r="D1665">
        <v>0.90621575600000004</v>
      </c>
      <c r="E1665" s="6">
        <v>96.406753770823386</v>
      </c>
      <c r="F1665" s="9">
        <v>119.20490925074988</v>
      </c>
      <c r="G1665" s="9">
        <v>11.807120621969494</v>
      </c>
      <c r="H1665" s="9">
        <f t="shared" si="40"/>
        <v>87.365319251932576</v>
      </c>
    </row>
    <row r="1666" spans="1:8" x14ac:dyDescent="0.25">
      <c r="A1666" s="14"/>
      <c r="B1666" s="5">
        <f>DATE(YEAR(siječanj!B1666),MONTH(siječanj!B1666)+9,DAY(siječanj!B1666))</f>
        <v>45583</v>
      </c>
      <c r="C1666" s="8">
        <v>17.3229166666667</v>
      </c>
      <c r="D1666">
        <v>0.90621575600000004</v>
      </c>
      <c r="E1666" s="6">
        <v>95.491089263381909</v>
      </c>
      <c r="F1666" s="9">
        <v>125.09406794466079</v>
      </c>
      <c r="G1666" s="9">
        <v>4.6704333707453083</v>
      </c>
      <c r="H1666" s="9">
        <f t="shared" si="40"/>
        <v>86.53552964807912</v>
      </c>
    </row>
    <row r="1667" spans="1:8" x14ac:dyDescent="0.25">
      <c r="A1667" s="14"/>
      <c r="B1667" s="5">
        <f>DATE(YEAR(siječanj!B1667),MONTH(siječanj!B1667)+9,DAY(siječanj!B1667))</f>
        <v>45583</v>
      </c>
      <c r="C1667" s="8">
        <v>17.3333333333333</v>
      </c>
      <c r="D1667">
        <v>0.90621575600000004</v>
      </c>
      <c r="E1667" s="6">
        <v>96.902095214594127</v>
      </c>
      <c r="F1667" s="9">
        <v>133.14418174351226</v>
      </c>
      <c r="G1667" s="9">
        <v>2.4098500885588647</v>
      </c>
      <c r="H1667" s="9">
        <f t="shared" si="40"/>
        <v>87.814205472877404</v>
      </c>
    </row>
    <row r="1668" spans="1:8" x14ac:dyDescent="0.25">
      <c r="A1668" s="14"/>
      <c r="B1668" s="5">
        <f>DATE(YEAR(siječanj!B1668),MONTH(siječanj!B1668)+9,DAY(siječanj!B1668))</f>
        <v>45583</v>
      </c>
      <c r="C1668" s="8">
        <v>17.34375</v>
      </c>
      <c r="D1668">
        <v>0.90621575600000004</v>
      </c>
      <c r="E1668" s="6">
        <v>97.750764350312934</v>
      </c>
      <c r="F1668" s="9">
        <v>136.69384314698135</v>
      </c>
      <c r="G1668" s="9">
        <v>1.781219856091051</v>
      </c>
      <c r="H1668" s="9">
        <f t="shared" ref="H1668:H1731" si="42">D1668*E1668</f>
        <v>88.583282815296684</v>
      </c>
    </row>
    <row r="1669" spans="1:8" x14ac:dyDescent="0.25">
      <c r="A1669" s="14"/>
      <c r="B1669" s="5">
        <f>DATE(YEAR(siječanj!B1669),MONTH(siječanj!B1669)+9,DAY(siječanj!B1669))</f>
        <v>45583</v>
      </c>
      <c r="C1669" s="8">
        <v>17.3541666666667</v>
      </c>
      <c r="D1669">
        <v>0.90621575600000004</v>
      </c>
      <c r="E1669" s="6">
        <v>97.164071762520024</v>
      </c>
      <c r="F1669" s="9">
        <v>139.25959685245809</v>
      </c>
      <c r="G1669" s="9">
        <v>1.5607671910505148</v>
      </c>
      <c r="H1669" s="9">
        <f t="shared" si="42"/>
        <v>88.051612748310333</v>
      </c>
    </row>
    <row r="1670" spans="1:8" x14ac:dyDescent="0.25">
      <c r="A1670" s="14"/>
      <c r="B1670" s="5">
        <f>DATE(YEAR(siječanj!B1670),MONTH(siječanj!B1670)+9,DAY(siječanj!B1670))</f>
        <v>45583</v>
      </c>
      <c r="C1670" s="8">
        <v>17.3645833333333</v>
      </c>
      <c r="D1670">
        <v>0.90621575600000004</v>
      </c>
      <c r="E1670" s="6">
        <v>97.415222865833641</v>
      </c>
      <c r="F1670" s="9">
        <v>142.27101511455885</v>
      </c>
      <c r="G1670" s="9">
        <v>1.493763091173985</v>
      </c>
      <c r="H1670" s="9">
        <f t="shared" si="42"/>
        <v>88.279209835269924</v>
      </c>
    </row>
    <row r="1671" spans="1:8" x14ac:dyDescent="0.25">
      <c r="A1671" s="14"/>
      <c r="B1671" s="5">
        <f>DATE(YEAR(siječanj!B1671),MONTH(siječanj!B1671)+9,DAY(siječanj!B1671))</f>
        <v>45583</v>
      </c>
      <c r="C1671" s="8">
        <v>17.375</v>
      </c>
      <c r="D1671">
        <v>0.90621575600000004</v>
      </c>
      <c r="E1671" s="6">
        <v>97.73241647313462</v>
      </c>
      <c r="F1671" s="9">
        <v>145.62827470085651</v>
      </c>
      <c r="G1671" s="9">
        <v>1.4005633393652135</v>
      </c>
      <c r="H1671" s="9">
        <f t="shared" si="42"/>
        <v>88.56665567990855</v>
      </c>
    </row>
    <row r="1672" spans="1:8" x14ac:dyDescent="0.25">
      <c r="A1672" s="14"/>
      <c r="B1672" s="5">
        <f>DATE(YEAR(siječanj!B1672),MONTH(siječanj!B1672)+9,DAY(siječanj!B1672))</f>
        <v>45583</v>
      </c>
      <c r="C1672" s="8">
        <v>17.3854166666667</v>
      </c>
      <c r="D1672">
        <v>0.90621575600000004</v>
      </c>
      <c r="E1672" s="6">
        <v>98.798778934416632</v>
      </c>
      <c r="F1672" s="9">
        <v>147.21780331836453</v>
      </c>
      <c r="G1672" s="9">
        <v>1.3114267504208761</v>
      </c>
      <c r="H1672" s="9">
        <f t="shared" si="42"/>
        <v>89.533010143929246</v>
      </c>
    </row>
    <row r="1673" spans="1:8" x14ac:dyDescent="0.25">
      <c r="A1673" s="14"/>
      <c r="B1673" s="5">
        <f>DATE(YEAR(siječanj!B1673),MONTH(siječanj!B1673)+9,DAY(siječanj!B1673))</f>
        <v>45583</v>
      </c>
      <c r="C1673" s="8">
        <v>17.3958333333333</v>
      </c>
      <c r="D1673">
        <v>0.90621575600000004</v>
      </c>
      <c r="E1673" s="6">
        <v>98.227394309672349</v>
      </c>
      <c r="F1673" s="9">
        <v>148.12043726645814</v>
      </c>
      <c r="G1673" s="9">
        <v>1.3053161924363685</v>
      </c>
      <c r="H1673" s="9">
        <f t="shared" si="42"/>
        <v>89.015212394249829</v>
      </c>
    </row>
    <row r="1674" spans="1:8" x14ac:dyDescent="0.25">
      <c r="A1674" s="14"/>
      <c r="B1674" s="5">
        <f>DATE(YEAR(siječanj!B1674),MONTH(siječanj!B1674)+9,DAY(siječanj!B1674))</f>
        <v>45583</v>
      </c>
      <c r="C1674" s="8">
        <v>17.40625</v>
      </c>
      <c r="D1674">
        <v>0.90621575600000004</v>
      </c>
      <c r="E1674" s="6">
        <v>98.05701328136152</v>
      </c>
      <c r="F1674" s="9">
        <v>148.83559035927271</v>
      </c>
      <c r="G1674" s="9">
        <v>1.2751385977537826</v>
      </c>
      <c r="H1674" s="9">
        <f t="shared" si="42"/>
        <v>88.860810421871079</v>
      </c>
    </row>
    <row r="1675" spans="1:8" x14ac:dyDescent="0.25">
      <c r="A1675" s="14"/>
      <c r="B1675" s="5">
        <f>DATE(YEAR(siječanj!B1675),MONTH(siječanj!B1675)+9,DAY(siječanj!B1675))</f>
        <v>45583</v>
      </c>
      <c r="C1675" s="8">
        <v>17.4166666666667</v>
      </c>
      <c r="D1675">
        <v>0.90621575600000004</v>
      </c>
      <c r="E1675" s="6">
        <v>98.839145249594381</v>
      </c>
      <c r="F1675" s="9">
        <v>148.89508580547906</v>
      </c>
      <c r="G1675" s="9">
        <v>1.286406633980278</v>
      </c>
      <c r="H1675" s="9">
        <f t="shared" si="42"/>
        <v>89.569590734754982</v>
      </c>
    </row>
    <row r="1676" spans="1:8" x14ac:dyDescent="0.25">
      <c r="A1676" s="14"/>
      <c r="B1676" s="5">
        <f>DATE(YEAR(siječanj!B1676),MONTH(siječanj!B1676)+9,DAY(siječanj!B1676))</f>
        <v>45583</v>
      </c>
      <c r="C1676" s="8">
        <v>17.4270833333333</v>
      </c>
      <c r="D1676">
        <v>0.90621575600000004</v>
      </c>
      <c r="E1676" s="6">
        <v>98.881333542479027</v>
      </c>
      <c r="F1676" s="9">
        <v>148.69854181316876</v>
      </c>
      <c r="G1676" s="9">
        <v>1.2951248622608738</v>
      </c>
      <c r="H1676" s="9">
        <f t="shared" si="42"/>
        <v>89.607822430485797</v>
      </c>
    </row>
    <row r="1677" spans="1:8" x14ac:dyDescent="0.25">
      <c r="A1677" s="14"/>
      <c r="B1677" s="5">
        <f>DATE(YEAR(siječanj!B1677),MONTH(siječanj!B1677)+9,DAY(siječanj!B1677))</f>
        <v>45583</v>
      </c>
      <c r="C1677" s="8">
        <v>17.4375</v>
      </c>
      <c r="D1677">
        <v>0.90621575600000004</v>
      </c>
      <c r="E1677" s="6">
        <v>98.935468648624152</v>
      </c>
      <c r="F1677" s="9">
        <v>148.47358562049351</v>
      </c>
      <c r="G1677" s="9">
        <v>1.283302300293012</v>
      </c>
      <c r="H1677" s="9">
        <f t="shared" si="42"/>
        <v>89.65688051662724</v>
      </c>
    </row>
    <row r="1678" spans="1:8" x14ac:dyDescent="0.25">
      <c r="A1678" s="14"/>
      <c r="B1678" s="5">
        <f>DATE(YEAR(siječanj!B1678),MONTH(siječanj!B1678)+9,DAY(siječanj!B1678))</f>
        <v>45583</v>
      </c>
      <c r="C1678" s="8">
        <v>17.4479166666667</v>
      </c>
      <c r="D1678">
        <v>0.90621575600000004</v>
      </c>
      <c r="E1678" s="6">
        <v>100.66839313039567</v>
      </c>
      <c r="F1678" s="9">
        <v>148.68738144747422</v>
      </c>
      <c r="G1678" s="9">
        <v>1.2440057681633212</v>
      </c>
      <c r="H1678" s="9">
        <f t="shared" si="42"/>
        <v>91.227283985966722</v>
      </c>
    </row>
    <row r="1679" spans="1:8" x14ac:dyDescent="0.25">
      <c r="A1679" s="14"/>
      <c r="B1679" s="5">
        <f>DATE(YEAR(siječanj!B1679),MONTH(siječanj!B1679)+9,DAY(siječanj!B1679))</f>
        <v>45583</v>
      </c>
      <c r="C1679" s="8">
        <v>17.4583333333333</v>
      </c>
      <c r="D1679">
        <v>0.90621575600000004</v>
      </c>
      <c r="E1679" s="6">
        <v>101.27985239622294</v>
      </c>
      <c r="F1679" s="9">
        <v>148.75749849539224</v>
      </c>
      <c r="G1679" s="9">
        <v>1.2032181627922689</v>
      </c>
      <c r="H1679" s="9">
        <f t="shared" si="42"/>
        <v>91.781398006811585</v>
      </c>
    </row>
    <row r="1680" spans="1:8" x14ac:dyDescent="0.25">
      <c r="A1680" s="14"/>
      <c r="B1680" s="5">
        <f>DATE(YEAR(siječanj!B1680),MONTH(siječanj!B1680)+9,DAY(siječanj!B1680))</f>
        <v>45583</v>
      </c>
      <c r="C1680" s="8">
        <v>17.46875</v>
      </c>
      <c r="D1680">
        <v>0.90621575600000004</v>
      </c>
      <c r="E1680" s="6">
        <v>102.24708310992749</v>
      </c>
      <c r="F1680" s="9">
        <v>148.78743450368441</v>
      </c>
      <c r="G1680" s="9">
        <v>1.116477209182865</v>
      </c>
      <c r="H1680" s="9">
        <f t="shared" si="42"/>
        <v>92.657917719257767</v>
      </c>
    </row>
    <row r="1681" spans="1:8" x14ac:dyDescent="0.25">
      <c r="A1681" s="14"/>
      <c r="B1681" s="5">
        <f>DATE(YEAR(siječanj!B1681),MONTH(siječanj!B1681)+9,DAY(siječanj!B1681))</f>
        <v>45583</v>
      </c>
      <c r="C1681" s="8">
        <v>17.4791666666667</v>
      </c>
      <c r="D1681">
        <v>0.90621575600000004</v>
      </c>
      <c r="E1681" s="6">
        <v>102.77881089702187</v>
      </c>
      <c r="F1681" s="9">
        <v>148.59156631806093</v>
      </c>
      <c r="G1681" s="9">
        <v>1.0754570853054306</v>
      </c>
      <c r="H1681" s="9">
        <f t="shared" si="42"/>
        <v>93.139777817825717</v>
      </c>
    </row>
    <row r="1682" spans="1:8" x14ac:dyDescent="0.25">
      <c r="A1682" s="14"/>
      <c r="B1682" s="5">
        <f>DATE(YEAR(siječanj!B1682),MONTH(siječanj!B1682)+9,DAY(siječanj!B1682))</f>
        <v>45583</v>
      </c>
      <c r="C1682" s="8">
        <v>17.4895833333333</v>
      </c>
      <c r="D1682">
        <v>0.90621575600000004</v>
      </c>
      <c r="E1682" s="6">
        <v>102.62201242182736</v>
      </c>
      <c r="F1682" s="9">
        <v>148.39584398785868</v>
      </c>
      <c r="G1682" s="9">
        <v>1.0575886542219255</v>
      </c>
      <c r="H1682" s="9">
        <f t="shared" si="42"/>
        <v>92.997684569087681</v>
      </c>
    </row>
    <row r="1683" spans="1:8" x14ac:dyDescent="0.25">
      <c r="A1683" s="14"/>
      <c r="B1683" s="5">
        <f>DATE(YEAR(siječanj!B1683),MONTH(siječanj!B1683)+9,DAY(siječanj!B1683))</f>
        <v>45583</v>
      </c>
      <c r="C1683" s="8">
        <v>17.5</v>
      </c>
      <c r="D1683">
        <v>0.90621575600000004</v>
      </c>
      <c r="E1683" s="6">
        <v>101.06865177542493</v>
      </c>
      <c r="F1683" s="9">
        <v>148.39272022616649</v>
      </c>
      <c r="G1683" s="9">
        <v>1.0878190778814705</v>
      </c>
      <c r="H1683" s="9">
        <f t="shared" si="42"/>
        <v>91.590004676567446</v>
      </c>
    </row>
    <row r="1684" spans="1:8" x14ac:dyDescent="0.25">
      <c r="A1684" s="14"/>
      <c r="B1684" s="5">
        <f>DATE(YEAR(siječanj!B1684),MONTH(siječanj!B1684)+9,DAY(siječanj!B1684))</f>
        <v>45583</v>
      </c>
      <c r="C1684" s="8">
        <v>17.5104166666667</v>
      </c>
      <c r="D1684">
        <v>0.90621575600000004</v>
      </c>
      <c r="E1684" s="6">
        <v>100.18471372348881</v>
      </c>
      <c r="F1684" s="9">
        <v>147.77713519305638</v>
      </c>
      <c r="G1684" s="9">
        <v>1.0976686373273725</v>
      </c>
      <c r="H1684" s="9">
        <f t="shared" si="42"/>
        <v>90.788966086574987</v>
      </c>
    </row>
    <row r="1685" spans="1:8" x14ac:dyDescent="0.25">
      <c r="A1685" s="14"/>
      <c r="B1685" s="5">
        <f>DATE(YEAR(siječanj!B1685),MONTH(siječanj!B1685)+9,DAY(siječanj!B1685))</f>
        <v>45583</v>
      </c>
      <c r="C1685" s="8">
        <v>17.5208333333333</v>
      </c>
      <c r="D1685">
        <v>0.90621575600000004</v>
      </c>
      <c r="E1685" s="6">
        <v>100.20590443770575</v>
      </c>
      <c r="F1685" s="9">
        <v>147.37371741658572</v>
      </c>
      <c r="G1685" s="9">
        <v>1.0781678973674722</v>
      </c>
      <c r="H1685" s="9">
        <f t="shared" si="42"/>
        <v>90.808169445679283</v>
      </c>
    </row>
    <row r="1686" spans="1:8" x14ac:dyDescent="0.25">
      <c r="A1686" s="14"/>
      <c r="B1686" s="5">
        <f>DATE(YEAR(siječanj!B1686),MONTH(siječanj!B1686)+9,DAY(siječanj!B1686))</f>
        <v>45583</v>
      </c>
      <c r="C1686" s="8">
        <v>17.53125</v>
      </c>
      <c r="D1686">
        <v>0.90621575600000004</v>
      </c>
      <c r="E1686" s="6">
        <v>99.368410558435897</v>
      </c>
      <c r="F1686" s="9">
        <v>147.19898014650542</v>
      </c>
      <c r="G1686" s="9">
        <v>1.1206794535142768</v>
      </c>
      <c r="H1686" s="9">
        <f t="shared" si="42"/>
        <v>90.04921929673138</v>
      </c>
    </row>
    <row r="1687" spans="1:8" x14ac:dyDescent="0.25">
      <c r="A1687" s="14"/>
      <c r="B1687" s="5">
        <f>DATE(YEAR(siječanj!B1687),MONTH(siječanj!B1687)+9,DAY(siječanj!B1687))</f>
        <v>45583</v>
      </c>
      <c r="C1687" s="8">
        <v>17.5416666666667</v>
      </c>
      <c r="D1687">
        <v>0.90621575600000004</v>
      </c>
      <c r="E1687" s="6">
        <v>97.251322717662532</v>
      </c>
      <c r="F1687" s="9">
        <v>146.70107073251552</v>
      </c>
      <c r="G1687" s="9">
        <v>1.1108776916667045</v>
      </c>
      <c r="H1687" s="9">
        <f t="shared" si="42"/>
        <v>88.130680938586536</v>
      </c>
    </row>
    <row r="1688" spans="1:8" x14ac:dyDescent="0.25">
      <c r="A1688" s="14"/>
      <c r="B1688" s="5">
        <f>DATE(YEAR(siječanj!B1688),MONTH(siječanj!B1688)+9,DAY(siječanj!B1688))</f>
        <v>45583</v>
      </c>
      <c r="C1688" s="8">
        <v>17.5520833333333</v>
      </c>
      <c r="D1688">
        <v>0.90621575600000004</v>
      </c>
      <c r="E1688" s="6">
        <v>96.1446599620283</v>
      </c>
      <c r="F1688" s="9">
        <v>146.30348964837529</v>
      </c>
      <c r="G1688" s="9">
        <v>1.0957887148114072</v>
      </c>
      <c r="H1688" s="9">
        <f t="shared" si="42"/>
        <v>87.127805712852407</v>
      </c>
    </row>
    <row r="1689" spans="1:8" x14ac:dyDescent="0.25">
      <c r="A1689" s="14"/>
      <c r="B1689" s="5">
        <f>DATE(YEAR(siječanj!B1689),MONTH(siječanj!B1689)+9,DAY(siječanj!B1689))</f>
        <v>45583</v>
      </c>
      <c r="C1689" s="8">
        <v>17.5625</v>
      </c>
      <c r="D1689">
        <v>0.90621575600000004</v>
      </c>
      <c r="E1689" s="6">
        <v>96.134971652231457</v>
      </c>
      <c r="F1689" s="9">
        <v>145.73242091765474</v>
      </c>
      <c r="G1689" s="9">
        <v>1.076265693174334</v>
      </c>
      <c r="H1689" s="9">
        <f t="shared" si="42"/>
        <v>87.119026013865508</v>
      </c>
    </row>
    <row r="1690" spans="1:8" x14ac:dyDescent="0.25">
      <c r="A1690" s="14"/>
      <c r="B1690" s="5">
        <f>DATE(YEAR(siječanj!B1690),MONTH(siječanj!B1690)+9,DAY(siječanj!B1690))</f>
        <v>45583</v>
      </c>
      <c r="C1690" s="8">
        <v>17.5729166666667</v>
      </c>
      <c r="D1690">
        <v>0.90621575600000004</v>
      </c>
      <c r="E1690" s="6">
        <v>96.473140174334674</v>
      </c>
      <c r="F1690" s="9">
        <v>145.21700588254197</v>
      </c>
      <c r="G1690" s="9">
        <v>1.0548767640785559</v>
      </c>
      <c r="H1690" s="9">
        <f t="shared" si="42"/>
        <v>87.425479656778677</v>
      </c>
    </row>
    <row r="1691" spans="1:8" x14ac:dyDescent="0.25">
      <c r="A1691" s="14"/>
      <c r="B1691" s="5">
        <f>DATE(YEAR(siječanj!B1691),MONTH(siječanj!B1691)+9,DAY(siječanj!B1691))</f>
        <v>45583</v>
      </c>
      <c r="C1691" s="8">
        <v>17.5833333333333</v>
      </c>
      <c r="D1691">
        <v>0.90621575600000004</v>
      </c>
      <c r="E1691" s="6">
        <v>98.987203355800077</v>
      </c>
      <c r="F1691" s="9">
        <v>143.96712285293765</v>
      </c>
      <c r="G1691" s="9">
        <v>1.053046795323576</v>
      </c>
      <c r="H1691" s="9">
        <f t="shared" si="42"/>
        <v>89.7037633234021</v>
      </c>
    </row>
    <row r="1692" spans="1:8" x14ac:dyDescent="0.25">
      <c r="A1692" s="14"/>
      <c r="B1692" s="5">
        <f>DATE(YEAR(siječanj!B1692),MONTH(siječanj!B1692)+9,DAY(siječanj!B1692))</f>
        <v>45583</v>
      </c>
      <c r="C1692" s="8">
        <v>17.59375</v>
      </c>
      <c r="D1692">
        <v>0.90621575600000004</v>
      </c>
      <c r="E1692" s="6">
        <v>100.54375073876507</v>
      </c>
      <c r="F1692" s="9">
        <v>143.43099416958995</v>
      </c>
      <c r="G1692" s="9">
        <v>1.0248522659202088</v>
      </c>
      <c r="H1692" s="9">
        <f t="shared" si="42"/>
        <v>91.114331086805549</v>
      </c>
    </row>
    <row r="1693" spans="1:8" x14ac:dyDescent="0.25">
      <c r="A1693" s="14"/>
      <c r="B1693" s="5">
        <f>DATE(YEAR(siječanj!B1693),MONTH(siječanj!B1693)+9,DAY(siječanj!B1693))</f>
        <v>45583</v>
      </c>
      <c r="C1693" s="8">
        <v>17.6041666666667</v>
      </c>
      <c r="D1693">
        <v>0.90621575600000004</v>
      </c>
      <c r="E1693" s="6">
        <v>100.48388068926991</v>
      </c>
      <c r="F1693" s="9">
        <v>142.758249852495</v>
      </c>
      <c r="G1693" s="9">
        <v>0.99937861033884234</v>
      </c>
      <c r="H1693" s="9">
        <f t="shared" si="42"/>
        <v>91.060075904640541</v>
      </c>
    </row>
    <row r="1694" spans="1:8" x14ac:dyDescent="0.25">
      <c r="A1694" s="14"/>
      <c r="B1694" s="5">
        <f>DATE(YEAR(siječanj!B1694),MONTH(siječanj!B1694)+9,DAY(siječanj!B1694))</f>
        <v>45583</v>
      </c>
      <c r="C1694" s="8">
        <v>17.6145833333333</v>
      </c>
      <c r="D1694">
        <v>0.90621575600000004</v>
      </c>
      <c r="E1694" s="6">
        <v>102.48931450409941</v>
      </c>
      <c r="F1694" s="9">
        <v>141.47021815429008</v>
      </c>
      <c r="G1694" s="9">
        <v>1.0241737538450526</v>
      </c>
      <c r="H1694" s="9">
        <f t="shared" si="42"/>
        <v>92.877431625254218</v>
      </c>
    </row>
    <row r="1695" spans="1:8" x14ac:dyDescent="0.25">
      <c r="A1695" s="14"/>
      <c r="B1695" s="5">
        <f>DATE(YEAR(siječanj!B1695),MONTH(siječanj!B1695)+9,DAY(siječanj!B1695))</f>
        <v>45583</v>
      </c>
      <c r="C1695" s="8">
        <v>17.625</v>
      </c>
      <c r="D1695">
        <v>0.90621575600000004</v>
      </c>
      <c r="E1695" s="6">
        <v>103.14050746764208</v>
      </c>
      <c r="F1695" s="9">
        <v>138.86313191380859</v>
      </c>
      <c r="G1695" s="9">
        <v>0.99771108181204149</v>
      </c>
      <c r="H1695" s="9">
        <f t="shared" si="42"/>
        <v>93.467552949012912</v>
      </c>
    </row>
    <row r="1696" spans="1:8" x14ac:dyDescent="0.25">
      <c r="A1696" s="14"/>
      <c r="B1696" s="5">
        <f>DATE(YEAR(siječanj!B1696),MONTH(siječanj!B1696)+9,DAY(siječanj!B1696))</f>
        <v>45583</v>
      </c>
      <c r="C1696" s="8">
        <v>17.6354166666667</v>
      </c>
      <c r="D1696">
        <v>0.90621575600000004</v>
      </c>
      <c r="E1696" s="6">
        <v>103.99008512875071</v>
      </c>
      <c r="F1696" s="9">
        <v>137.05581887310711</v>
      </c>
      <c r="G1696" s="9">
        <v>1.0000409501967824</v>
      </c>
      <c r="H1696" s="9">
        <f t="shared" si="42"/>
        <v>94.23745361145518</v>
      </c>
    </row>
    <row r="1697" spans="1:8" x14ac:dyDescent="0.25">
      <c r="A1697" s="14"/>
      <c r="B1697" s="5">
        <f>DATE(YEAR(siječanj!B1697),MONTH(siječanj!B1697)+9,DAY(siječanj!B1697))</f>
        <v>45583</v>
      </c>
      <c r="C1697" s="8">
        <v>17.6458333333333</v>
      </c>
      <c r="D1697">
        <v>0.90621575600000004</v>
      </c>
      <c r="E1697" s="6">
        <v>105.73633399264925</v>
      </c>
      <c r="F1697" s="9">
        <v>135.46701606702979</v>
      </c>
      <c r="G1697" s="9">
        <v>0.98314787953567062</v>
      </c>
      <c r="H1697" s="9">
        <f t="shared" si="42"/>
        <v>95.819931845817138</v>
      </c>
    </row>
    <row r="1698" spans="1:8" x14ac:dyDescent="0.25">
      <c r="A1698" s="14"/>
      <c r="B1698" s="5">
        <f>DATE(YEAR(siječanj!B1698),MONTH(siječanj!B1698)+9,DAY(siječanj!B1698))</f>
        <v>45583</v>
      </c>
      <c r="C1698" s="8">
        <v>17.65625</v>
      </c>
      <c r="D1698">
        <v>0.90621575600000004</v>
      </c>
      <c r="E1698" s="6">
        <v>105.54788986355672</v>
      </c>
      <c r="F1698" s="9">
        <v>134.08361957916424</v>
      </c>
      <c r="G1698" s="9">
        <v>0.98721858996669876</v>
      </c>
      <c r="H1698" s="9">
        <f t="shared" si="42"/>
        <v>95.649160806907787</v>
      </c>
    </row>
    <row r="1699" spans="1:8" x14ac:dyDescent="0.25">
      <c r="A1699" s="14"/>
      <c r="B1699" s="5">
        <f>DATE(YEAR(siječanj!B1699),MONTH(siječanj!B1699)+9,DAY(siječanj!B1699))</f>
        <v>45583</v>
      </c>
      <c r="C1699" s="8">
        <v>17.6666666666667</v>
      </c>
      <c r="D1699">
        <v>0.90621575600000004</v>
      </c>
      <c r="E1699" s="6">
        <v>105.65283045839337</v>
      </c>
      <c r="F1699" s="9">
        <v>131.4265584986494</v>
      </c>
      <c r="G1699" s="9">
        <v>0.9994149080705762</v>
      </c>
      <c r="H1699" s="9">
        <f t="shared" si="42"/>
        <v>95.744259627392779</v>
      </c>
    </row>
    <row r="1700" spans="1:8" x14ac:dyDescent="0.25">
      <c r="A1700" s="14"/>
      <c r="B1700" s="5">
        <f>DATE(YEAR(siječanj!B1700),MONTH(siječanj!B1700)+9,DAY(siječanj!B1700))</f>
        <v>45583</v>
      </c>
      <c r="C1700" s="8">
        <v>17.6770833333333</v>
      </c>
      <c r="D1700">
        <v>0.90621575600000004</v>
      </c>
      <c r="E1700" s="6">
        <v>106.32673754206694</v>
      </c>
      <c r="F1700" s="9">
        <v>129.99364533302756</v>
      </c>
      <c r="G1700" s="9">
        <v>1.0190665883920595</v>
      </c>
      <c r="H1700" s="9">
        <f t="shared" si="42"/>
        <v>96.354964844697776</v>
      </c>
    </row>
    <row r="1701" spans="1:8" x14ac:dyDescent="0.25">
      <c r="A1701" s="14"/>
      <c r="B1701" s="5">
        <f>DATE(YEAR(siječanj!B1701),MONTH(siječanj!B1701)+9,DAY(siječanj!B1701))</f>
        <v>45583</v>
      </c>
      <c r="C1701" s="8">
        <v>17.6875</v>
      </c>
      <c r="D1701">
        <v>0.90621575600000004</v>
      </c>
      <c r="E1701" s="6">
        <v>108.86867432190738</v>
      </c>
      <c r="F1701" s="9">
        <v>129.18328330692231</v>
      </c>
      <c r="G1701" s="9">
        <v>1.0688904729894897</v>
      </c>
      <c r="H1701" s="9">
        <f t="shared" si="42"/>
        <v>98.658508005345084</v>
      </c>
    </row>
    <row r="1702" spans="1:8" x14ac:dyDescent="0.25">
      <c r="A1702" s="14"/>
      <c r="B1702" s="5">
        <f>DATE(YEAR(siječanj!B1702),MONTH(siječanj!B1702)+9,DAY(siječanj!B1702))</f>
        <v>45583</v>
      </c>
      <c r="C1702" s="8">
        <v>17.6979166666667</v>
      </c>
      <c r="D1702">
        <v>0.90621575600000004</v>
      </c>
      <c r="E1702" s="6">
        <v>109.93481704223285</v>
      </c>
      <c r="F1702" s="9">
        <v>128.47729167729872</v>
      </c>
      <c r="G1702" s="9">
        <v>1.2112305659419063</v>
      </c>
      <c r="H1702" s="9">
        <f t="shared" si="42"/>
        <v>99.624663336648737</v>
      </c>
    </row>
    <row r="1703" spans="1:8" x14ac:dyDescent="0.25">
      <c r="A1703" s="14"/>
      <c r="B1703" s="5">
        <f>DATE(YEAR(siječanj!B1703),MONTH(siječanj!B1703)+9,DAY(siječanj!B1703))</f>
        <v>45583</v>
      </c>
      <c r="C1703" s="8">
        <v>17.7083333333333</v>
      </c>
      <c r="D1703">
        <v>0.90621575600000004</v>
      </c>
      <c r="E1703" s="6">
        <v>111.49944754208796</v>
      </c>
      <c r="F1703" s="9">
        <v>127.85469677125374</v>
      </c>
      <c r="G1703" s="9">
        <v>1.5754209581422154</v>
      </c>
      <c r="H1703" s="9">
        <f t="shared" si="42"/>
        <v>101.04255614793558</v>
      </c>
    </row>
    <row r="1704" spans="1:8" x14ac:dyDescent="0.25">
      <c r="A1704" s="14"/>
      <c r="B1704" s="5">
        <f>DATE(YEAR(siječanj!B1704),MONTH(siječanj!B1704)+9,DAY(siječanj!B1704))</f>
        <v>45583</v>
      </c>
      <c r="C1704" s="8">
        <v>17.71875</v>
      </c>
      <c r="D1704">
        <v>0.90621575600000004</v>
      </c>
      <c r="E1704" s="6">
        <v>114.63180954982609</v>
      </c>
      <c r="F1704" s="9">
        <v>127.83644315837815</v>
      </c>
      <c r="G1704" s="9">
        <v>2.5684536157768942</v>
      </c>
      <c r="H1704" s="9">
        <f t="shared" si="42"/>
        <v>103.88115195284367</v>
      </c>
    </row>
    <row r="1705" spans="1:8" x14ac:dyDescent="0.25">
      <c r="A1705" s="14"/>
      <c r="B1705" s="5">
        <f>DATE(YEAR(siječanj!B1705),MONTH(siječanj!B1705)+9,DAY(siječanj!B1705))</f>
        <v>45583</v>
      </c>
      <c r="C1705" s="8">
        <v>17.7291666666667</v>
      </c>
      <c r="D1705">
        <v>0.90621575600000004</v>
      </c>
      <c r="E1705" s="6">
        <v>118.76006516339352</v>
      </c>
      <c r="F1705" s="9">
        <v>128.27024658975847</v>
      </c>
      <c r="G1705" s="9">
        <v>6.3354491283259495</v>
      </c>
      <c r="H1705" s="9">
        <f t="shared" si="42"/>
        <v>107.62224223465392</v>
      </c>
    </row>
    <row r="1706" spans="1:8" x14ac:dyDescent="0.25">
      <c r="A1706" s="14"/>
      <c r="B1706" s="5">
        <f>DATE(YEAR(siječanj!B1706),MONTH(siječanj!B1706)+9,DAY(siječanj!B1706))</f>
        <v>45583</v>
      </c>
      <c r="C1706" s="8">
        <v>17.7395833333333</v>
      </c>
      <c r="D1706">
        <v>0.90621575600000004</v>
      </c>
      <c r="E1706" s="6">
        <v>123.24268312363712</v>
      </c>
      <c r="F1706" s="9">
        <v>129.86374023688708</v>
      </c>
      <c r="G1706" s="9">
        <v>21.703310306575034</v>
      </c>
      <c r="H1706" s="9">
        <f t="shared" si="42"/>
        <v>111.68446125835526</v>
      </c>
    </row>
    <row r="1707" spans="1:8" x14ac:dyDescent="0.25">
      <c r="A1707" s="14"/>
      <c r="B1707" s="5">
        <f>DATE(YEAR(siječanj!B1707),MONTH(siječanj!B1707)+9,DAY(siječanj!B1707))</f>
        <v>45583</v>
      </c>
      <c r="C1707" s="8">
        <v>17.75</v>
      </c>
      <c r="D1707">
        <v>0.90621575600000004</v>
      </c>
      <c r="E1707" s="6">
        <v>128.01537885422181</v>
      </c>
      <c r="F1707" s="9">
        <v>131.57621517155678</v>
      </c>
      <c r="G1707" s="9">
        <v>60.541776002166124</v>
      </c>
      <c r="H1707" s="9">
        <f t="shared" si="42"/>
        <v>116.00955332800504</v>
      </c>
    </row>
    <row r="1708" spans="1:8" x14ac:dyDescent="0.25">
      <c r="A1708" s="14"/>
      <c r="B1708" s="5">
        <f>DATE(YEAR(siječanj!B1708),MONTH(siječanj!B1708)+9,DAY(siječanj!B1708))</f>
        <v>45583</v>
      </c>
      <c r="C1708" s="8">
        <v>17.7604166666667</v>
      </c>
      <c r="D1708">
        <v>0.90621575600000004</v>
      </c>
      <c r="E1708" s="6">
        <v>132.32937666996327</v>
      </c>
      <c r="F1708" s="9">
        <v>133.43076219821216</v>
      </c>
      <c r="G1708" s="9">
        <v>119.15408994597456</v>
      </c>
      <c r="H1708" s="9">
        <f t="shared" si="42"/>
        <v>119.91896611997953</v>
      </c>
    </row>
    <row r="1709" spans="1:8" x14ac:dyDescent="0.25">
      <c r="A1709" s="14"/>
      <c r="B1709" s="5">
        <f>DATE(YEAR(siječanj!B1709),MONTH(siječanj!B1709)+9,DAY(siječanj!B1709))</f>
        <v>45583</v>
      </c>
      <c r="C1709" s="8">
        <v>17.7708333333333</v>
      </c>
      <c r="D1709">
        <v>0.90621575600000004</v>
      </c>
      <c r="E1709" s="6">
        <v>137.22402961681277</v>
      </c>
      <c r="F1709" s="9">
        <v>134.63513239524431</v>
      </c>
      <c r="G1709" s="9">
        <v>172.38948750914381</v>
      </c>
      <c r="H1709" s="9">
        <f t="shared" si="42"/>
        <v>124.35457774056638</v>
      </c>
    </row>
    <row r="1710" spans="1:8" x14ac:dyDescent="0.25">
      <c r="A1710" s="14"/>
      <c r="B1710" s="5">
        <f>DATE(YEAR(siječanj!B1710),MONTH(siječanj!B1710)+9,DAY(siječanj!B1710))</f>
        <v>45583</v>
      </c>
      <c r="C1710" s="8">
        <v>17.78125</v>
      </c>
      <c r="D1710">
        <v>0.90621575600000004</v>
      </c>
      <c r="E1710" s="6">
        <v>142.86183169789669</v>
      </c>
      <c r="F1710" s="9">
        <v>135.109772076924</v>
      </c>
      <c r="G1710" s="9">
        <v>208.45528525414687</v>
      </c>
      <c r="H1710" s="9">
        <f t="shared" si="42"/>
        <v>129.46364281565423</v>
      </c>
    </row>
    <row r="1711" spans="1:8" x14ac:dyDescent="0.25">
      <c r="A1711" s="14"/>
      <c r="B1711" s="5">
        <f>DATE(YEAR(siječanj!B1711),MONTH(siječanj!B1711)+9,DAY(siječanj!B1711))</f>
        <v>45583</v>
      </c>
      <c r="C1711" s="8">
        <v>17.7916666666667</v>
      </c>
      <c r="D1711">
        <v>0.90621575600000004</v>
      </c>
      <c r="E1711" s="6">
        <v>148.43050800390353</v>
      </c>
      <c r="F1711" s="9">
        <v>134.1208066713933</v>
      </c>
      <c r="G1711" s="9">
        <v>219.08911585534585</v>
      </c>
      <c r="H1711" s="9">
        <f t="shared" si="42"/>
        <v>134.51006502422149</v>
      </c>
    </row>
    <row r="1712" spans="1:8" x14ac:dyDescent="0.25">
      <c r="A1712" s="14"/>
      <c r="B1712" s="5">
        <f>DATE(YEAR(siječanj!B1712),MONTH(siječanj!B1712)+9,DAY(siječanj!B1712))</f>
        <v>45583</v>
      </c>
      <c r="C1712" s="8">
        <v>17.8020833333333</v>
      </c>
      <c r="D1712">
        <v>0.90621575600000004</v>
      </c>
      <c r="E1712" s="6">
        <v>154.77728703701635</v>
      </c>
      <c r="F1712" s="9">
        <v>132.95457920180414</v>
      </c>
      <c r="G1712" s="9">
        <v>220.04027589504653</v>
      </c>
      <c r="H1712" s="9">
        <f t="shared" si="42"/>
        <v>140.26161618387877</v>
      </c>
    </row>
    <row r="1713" spans="1:8" x14ac:dyDescent="0.25">
      <c r="A1713" s="14"/>
      <c r="B1713" s="5">
        <f>DATE(YEAR(siječanj!B1713),MONTH(siječanj!B1713)+9,DAY(siječanj!B1713))</f>
        <v>45583</v>
      </c>
      <c r="C1713" s="8">
        <v>17.8125</v>
      </c>
      <c r="D1713">
        <v>0.90621575600000004</v>
      </c>
      <c r="E1713" s="6">
        <v>157.05347915494968</v>
      </c>
      <c r="F1713" s="9">
        <v>131.45015836128837</v>
      </c>
      <c r="G1713" s="9">
        <v>220.6136243779072</v>
      </c>
      <c r="H1713" s="9">
        <f t="shared" si="42"/>
        <v>142.32433734483297</v>
      </c>
    </row>
    <row r="1714" spans="1:8" x14ac:dyDescent="0.25">
      <c r="A1714" s="14"/>
      <c r="B1714" s="5">
        <f>DATE(YEAR(siječanj!B1714),MONTH(siječanj!B1714)+9,DAY(siječanj!B1714))</f>
        <v>45583</v>
      </c>
      <c r="C1714" s="8">
        <v>17.8229166666667</v>
      </c>
      <c r="D1714">
        <v>0.90621575600000004</v>
      </c>
      <c r="E1714" s="6">
        <v>157.0468711600862</v>
      </c>
      <c r="F1714" s="9">
        <v>129.41127869881205</v>
      </c>
      <c r="G1714" s="9">
        <v>220.88864581678274</v>
      </c>
      <c r="H1714" s="9">
        <f t="shared" si="42"/>
        <v>142.31834907577212</v>
      </c>
    </row>
    <row r="1715" spans="1:8" x14ac:dyDescent="0.25">
      <c r="A1715" s="14"/>
      <c r="B1715" s="5">
        <f>DATE(YEAR(siječanj!B1715),MONTH(siječanj!B1715)+9,DAY(siječanj!B1715))</f>
        <v>45583</v>
      </c>
      <c r="C1715" s="8">
        <v>17.8333333333333</v>
      </c>
      <c r="D1715">
        <v>0.90621575600000004</v>
      </c>
      <c r="E1715" s="6">
        <v>156.95564713078778</v>
      </c>
      <c r="F1715" s="9">
        <v>124.54498664638312</v>
      </c>
      <c r="G1715" s="9">
        <v>221.51787551333112</v>
      </c>
      <c r="H1715" s="9">
        <f t="shared" si="42"/>
        <v>142.23568042309608</v>
      </c>
    </row>
    <row r="1716" spans="1:8" x14ac:dyDescent="0.25">
      <c r="A1716" s="14"/>
      <c r="B1716" s="5">
        <f>DATE(YEAR(siječanj!B1716),MONTH(siječanj!B1716)+9,DAY(siječanj!B1716))</f>
        <v>45583</v>
      </c>
      <c r="C1716" s="8">
        <v>17.84375</v>
      </c>
      <c r="D1716">
        <v>0.90621575600000004</v>
      </c>
      <c r="E1716" s="6">
        <v>155.73048487645144</v>
      </c>
      <c r="F1716" s="9">
        <v>121.24578147849499</v>
      </c>
      <c r="G1716" s="9">
        <v>221.79219864272869</v>
      </c>
      <c r="H1716" s="9">
        <f t="shared" si="42"/>
        <v>141.12541908456001</v>
      </c>
    </row>
    <row r="1717" spans="1:8" x14ac:dyDescent="0.25">
      <c r="A1717" s="14"/>
      <c r="B1717" s="5">
        <f>DATE(YEAR(siječanj!B1717),MONTH(siječanj!B1717)+9,DAY(siječanj!B1717))</f>
        <v>45583</v>
      </c>
      <c r="C1717" s="8">
        <v>17.8541666666667</v>
      </c>
      <c r="D1717">
        <v>0.90621575600000004</v>
      </c>
      <c r="E1717" s="6">
        <v>155.33330851712651</v>
      </c>
      <c r="F1717" s="9">
        <v>118.51750562216031</v>
      </c>
      <c r="G1717" s="9">
        <v>222.26195148839409</v>
      </c>
      <c r="H1717" s="9">
        <f t="shared" si="42"/>
        <v>140.76549160982904</v>
      </c>
    </row>
    <row r="1718" spans="1:8" x14ac:dyDescent="0.25">
      <c r="A1718" s="14"/>
      <c r="B1718" s="5">
        <f>DATE(YEAR(siječanj!B1718),MONTH(siječanj!B1718)+9,DAY(siječanj!B1718))</f>
        <v>45583</v>
      </c>
      <c r="C1718" s="8">
        <v>17.8645833333333</v>
      </c>
      <c r="D1718">
        <v>0.90621575600000004</v>
      </c>
      <c r="E1718" s="6">
        <v>154.52325072508953</v>
      </c>
      <c r="F1718" s="9">
        <v>116.079844068556</v>
      </c>
      <c r="G1718" s="9">
        <v>222.68153156598873</v>
      </c>
      <c r="H1718" s="9">
        <f t="shared" si="42"/>
        <v>140.03140447541455</v>
      </c>
    </row>
    <row r="1719" spans="1:8" x14ac:dyDescent="0.25">
      <c r="A1719" s="14"/>
      <c r="B1719" s="5">
        <f>DATE(YEAR(siječanj!B1719),MONTH(siječanj!B1719)+9,DAY(siječanj!B1719))</f>
        <v>45583</v>
      </c>
      <c r="C1719" s="8">
        <v>17.875</v>
      </c>
      <c r="D1719">
        <v>0.90621575600000004</v>
      </c>
      <c r="E1719" s="6">
        <v>151.49451776414699</v>
      </c>
      <c r="F1719" s="9">
        <v>111.8372218756362</v>
      </c>
      <c r="G1719" s="9">
        <v>222.49075046460052</v>
      </c>
      <c r="H1719" s="9">
        <f t="shared" si="42"/>
        <v>137.28671894549191</v>
      </c>
    </row>
    <row r="1720" spans="1:8" x14ac:dyDescent="0.25">
      <c r="A1720" s="14"/>
      <c r="B1720" s="5">
        <f>DATE(YEAR(siječanj!B1720),MONTH(siječanj!B1720)+9,DAY(siječanj!B1720))</f>
        <v>45583</v>
      </c>
      <c r="C1720" s="8">
        <v>17.8854166666667</v>
      </c>
      <c r="D1720">
        <v>0.90621575600000004</v>
      </c>
      <c r="E1720" s="6">
        <v>156.66087005721019</v>
      </c>
      <c r="F1720" s="9">
        <v>108.94044755890762</v>
      </c>
      <c r="G1720" s="9">
        <v>221.76744086905177</v>
      </c>
      <c r="H1720" s="9">
        <f t="shared" si="42"/>
        <v>141.96854879451251</v>
      </c>
    </row>
    <row r="1721" spans="1:8" x14ac:dyDescent="0.25">
      <c r="A1721" s="14"/>
      <c r="B1721" s="5">
        <f>DATE(YEAR(siječanj!B1721),MONTH(siječanj!B1721)+9,DAY(siječanj!B1721))</f>
        <v>45583</v>
      </c>
      <c r="C1721" s="8">
        <v>17.8958333333333</v>
      </c>
      <c r="D1721">
        <v>0.90621575600000004</v>
      </c>
      <c r="E1721" s="6">
        <v>158.84401025582545</v>
      </c>
      <c r="F1721" s="9">
        <v>106.93212534981738</v>
      </c>
      <c r="G1721" s="9">
        <v>221.51307092072744</v>
      </c>
      <c r="H1721" s="9">
        <f t="shared" si="42"/>
        <v>143.94694484005461</v>
      </c>
    </row>
    <row r="1722" spans="1:8" x14ac:dyDescent="0.25">
      <c r="A1722" s="14"/>
      <c r="B1722" s="5">
        <f>DATE(YEAR(siječanj!B1722),MONTH(siječanj!B1722)+9,DAY(siječanj!B1722))</f>
        <v>45583</v>
      </c>
      <c r="C1722" s="8">
        <v>17.90625</v>
      </c>
      <c r="D1722">
        <v>0.90621575600000004</v>
      </c>
      <c r="E1722" s="6">
        <v>155.52766594433652</v>
      </c>
      <c r="F1722" s="9">
        <v>104.72486278246406</v>
      </c>
      <c r="G1722" s="9">
        <v>220.55255112055599</v>
      </c>
      <c r="H1722" s="9">
        <f t="shared" si="42"/>
        <v>140.94162137266238</v>
      </c>
    </row>
    <row r="1723" spans="1:8" x14ac:dyDescent="0.25">
      <c r="A1723" s="14"/>
      <c r="B1723" s="5">
        <f>DATE(YEAR(siječanj!B1723),MONTH(siječanj!B1723)+9,DAY(siječanj!B1723))</f>
        <v>45583</v>
      </c>
      <c r="C1723" s="8">
        <v>17.9166666666667</v>
      </c>
      <c r="D1723">
        <v>0.90621575600000004</v>
      </c>
      <c r="E1723" s="6">
        <v>150.55076385891576</v>
      </c>
      <c r="F1723" s="9">
        <v>102.0506770080534</v>
      </c>
      <c r="G1723" s="9">
        <v>218.80146101866529</v>
      </c>
      <c r="H1723" s="9">
        <f t="shared" si="42"/>
        <v>136.43147428678483</v>
      </c>
    </row>
    <row r="1724" spans="1:8" x14ac:dyDescent="0.25">
      <c r="A1724" s="14"/>
      <c r="B1724" s="5">
        <f>DATE(YEAR(siječanj!B1724),MONTH(siječanj!B1724)+9,DAY(siječanj!B1724))</f>
        <v>45583</v>
      </c>
      <c r="C1724" s="8">
        <v>17.9270833333333</v>
      </c>
      <c r="D1724">
        <v>0.90621575600000004</v>
      </c>
      <c r="E1724" s="6">
        <v>143.42895157439031</v>
      </c>
      <c r="F1724" s="9">
        <v>100.0451771459221</v>
      </c>
      <c r="G1724" s="9">
        <v>216.38758626302297</v>
      </c>
      <c r="H1724" s="9">
        <f t="shared" si="42"/>
        <v>129.97757578327352</v>
      </c>
    </row>
    <row r="1725" spans="1:8" x14ac:dyDescent="0.25">
      <c r="A1725" s="14"/>
      <c r="B1725" s="5">
        <f>DATE(YEAR(siječanj!B1725),MONTH(siječanj!B1725)+9,DAY(siječanj!B1725))</f>
        <v>45583</v>
      </c>
      <c r="C1725" s="8">
        <v>17.9375</v>
      </c>
      <c r="D1725">
        <v>0.90621575600000004</v>
      </c>
      <c r="E1725" s="6">
        <v>133.49337112215974</v>
      </c>
      <c r="F1725" s="9">
        <v>97.886187504669266</v>
      </c>
      <c r="G1725" s="9">
        <v>215.05425237643999</v>
      </c>
      <c r="H1725" s="9">
        <f t="shared" si="42"/>
        <v>120.97379623245656</v>
      </c>
    </row>
    <row r="1726" spans="1:8" x14ac:dyDescent="0.25">
      <c r="A1726" s="14"/>
      <c r="B1726" s="5">
        <f>DATE(YEAR(siječanj!B1726),MONTH(siječanj!B1726)+9,DAY(siječanj!B1726))</f>
        <v>45583</v>
      </c>
      <c r="C1726" s="8">
        <v>17.9479166666667</v>
      </c>
      <c r="D1726">
        <v>0.90621575600000004</v>
      </c>
      <c r="E1726" s="6">
        <v>121.42320041269816</v>
      </c>
      <c r="F1726" s="9">
        <v>95.650681624260187</v>
      </c>
      <c r="G1726" s="9">
        <v>214.50561319847503</v>
      </c>
      <c r="H1726" s="9">
        <f t="shared" si="42"/>
        <v>110.03561735793278</v>
      </c>
    </row>
    <row r="1727" spans="1:8" x14ac:dyDescent="0.25">
      <c r="A1727" s="14"/>
      <c r="B1727" s="5">
        <f>DATE(YEAR(siječanj!B1727),MONTH(siječanj!B1727)+9,DAY(siječanj!B1727))</f>
        <v>45583</v>
      </c>
      <c r="C1727" s="8">
        <v>17.9583333333333</v>
      </c>
      <c r="D1727">
        <v>0.90621575600000004</v>
      </c>
      <c r="E1727" s="6">
        <v>110.01140119982138</v>
      </c>
      <c r="F1727" s="9">
        <v>92.591606147935792</v>
      </c>
      <c r="G1727" s="9">
        <v>209.74646007728521</v>
      </c>
      <c r="H1727" s="9">
        <f t="shared" si="42"/>
        <v>99.694065106915446</v>
      </c>
    </row>
    <row r="1728" spans="1:8" x14ac:dyDescent="0.25">
      <c r="A1728" s="14"/>
      <c r="B1728" s="5">
        <f>DATE(YEAR(siječanj!B1728),MONTH(siječanj!B1728)+9,DAY(siječanj!B1728))</f>
        <v>45583</v>
      </c>
      <c r="C1728" s="8">
        <v>17.96875</v>
      </c>
      <c r="D1728">
        <v>0.90621575600000004</v>
      </c>
      <c r="E1728" s="6">
        <v>100.00110685159649</v>
      </c>
      <c r="F1728" s="9">
        <v>90.244176956493845</v>
      </c>
      <c r="G1728" s="9">
        <v>208.44465652912339</v>
      </c>
      <c r="H1728" s="9">
        <f t="shared" si="42"/>
        <v>90.622578646356303</v>
      </c>
    </row>
    <row r="1729" spans="1:8" x14ac:dyDescent="0.25">
      <c r="A1729" s="14"/>
      <c r="B1729" s="5">
        <f>DATE(YEAR(siječanj!B1729),MONTH(siječanj!B1729)+9,DAY(siječanj!B1729))</f>
        <v>45583</v>
      </c>
      <c r="C1729" s="8">
        <v>17.9791666666667</v>
      </c>
      <c r="D1729">
        <v>0.90621575600000004</v>
      </c>
      <c r="E1729" s="6">
        <v>91.030237482461189</v>
      </c>
      <c r="F1729" s="9">
        <v>88.275253178131322</v>
      </c>
      <c r="G1729" s="9">
        <v>206.70676439658226</v>
      </c>
      <c r="H1729" s="9">
        <f t="shared" si="42"/>
        <v>82.493035479028109</v>
      </c>
    </row>
    <row r="1730" spans="1:8" ht="15.75" thickBot="1" x14ac:dyDescent="0.3">
      <c r="A1730" s="14"/>
      <c r="B1730" s="5">
        <f>DATE(YEAR(siječanj!B1730),MONTH(siječanj!B1730)+9,DAY(siječanj!B1730))</f>
        <v>45583</v>
      </c>
      <c r="C1730" s="8">
        <v>17.9895833333333</v>
      </c>
      <c r="D1730">
        <v>0.90621575600000004</v>
      </c>
      <c r="E1730" s="6">
        <v>83.247433561425211</v>
      </c>
      <c r="F1730" s="9">
        <v>86.511256009105097</v>
      </c>
      <c r="G1730" s="9">
        <v>206.21652421594973</v>
      </c>
      <c r="H1730" s="9">
        <f t="shared" si="42"/>
        <v>75.440135939926719</v>
      </c>
    </row>
    <row r="1731" spans="1:8" x14ac:dyDescent="0.25">
      <c r="A1731" s="15">
        <f t="shared" ref="A1731" si="43">A1635+1</f>
        <v>293</v>
      </c>
      <c r="B1731" s="5">
        <f>DATE(YEAR(siječanj!B1731),MONTH(siječanj!B1731)+9,DAY(siječanj!B1731))</f>
        <v>45584</v>
      </c>
      <c r="C1731" s="8">
        <v>18</v>
      </c>
      <c r="D1731">
        <v>0.90608324100000004</v>
      </c>
      <c r="E1731" s="6">
        <v>84.637199529147722</v>
      </c>
      <c r="F1731" s="9">
        <v>87.201267360332139</v>
      </c>
      <c r="G1731" s="9">
        <v>201.87800701389168</v>
      </c>
      <c r="H1731" s="9">
        <f t="shared" si="42"/>
        <v>76.688348058533848</v>
      </c>
    </row>
    <row r="1732" spans="1:8" x14ac:dyDescent="0.25">
      <c r="A1732" s="16"/>
      <c r="B1732" s="5">
        <f>DATE(YEAR(siječanj!B1732),MONTH(siječanj!B1732)+9,DAY(siječanj!B1732))</f>
        <v>45584</v>
      </c>
      <c r="C1732" s="8">
        <v>18.0104166666667</v>
      </c>
      <c r="D1732">
        <v>0.90608324100000004</v>
      </c>
      <c r="E1732" s="6">
        <v>79.262197778230359</v>
      </c>
      <c r="F1732" s="9">
        <v>85.534811722123493</v>
      </c>
      <c r="G1732" s="9">
        <v>200.74521570161809</v>
      </c>
      <c r="H1732" s="9">
        <f t="shared" ref="H1732:H1795" si="44">D1732*E1732</f>
        <v>71.818149051681971</v>
      </c>
    </row>
    <row r="1733" spans="1:8" x14ac:dyDescent="0.25">
      <c r="A1733" s="16"/>
      <c r="B1733" s="5">
        <f>DATE(YEAR(siječanj!B1733),MONTH(siječanj!B1733)+9,DAY(siječanj!B1733))</f>
        <v>45584</v>
      </c>
      <c r="C1733" s="8">
        <v>18.0208333333333</v>
      </c>
      <c r="D1733">
        <v>0.90608324100000004</v>
      </c>
      <c r="E1733" s="6">
        <v>73.809921114520279</v>
      </c>
      <c r="F1733" s="9">
        <v>84.368778696723496</v>
      </c>
      <c r="G1733" s="9">
        <v>199.50618830060137</v>
      </c>
      <c r="H1733" s="9">
        <f t="shared" si="44"/>
        <v>66.877932541398863</v>
      </c>
    </row>
    <row r="1734" spans="1:8" x14ac:dyDescent="0.25">
      <c r="A1734" s="16"/>
      <c r="B1734" s="5">
        <f>DATE(YEAR(siječanj!B1734),MONTH(siječanj!B1734)+9,DAY(siječanj!B1734))</f>
        <v>45584</v>
      </c>
      <c r="C1734" s="8">
        <v>18.03125</v>
      </c>
      <c r="D1734">
        <v>0.90608324100000004</v>
      </c>
      <c r="E1734" s="6">
        <v>68.389094013002619</v>
      </c>
      <c r="F1734" s="9">
        <v>83.21922535353319</v>
      </c>
      <c r="G1734" s="9">
        <v>198.27564642685297</v>
      </c>
      <c r="H1734" s="9">
        <f t="shared" si="44"/>
        <v>61.96621195235511</v>
      </c>
    </row>
    <row r="1735" spans="1:8" x14ac:dyDescent="0.25">
      <c r="A1735" s="16"/>
      <c r="B1735" s="5">
        <f>DATE(YEAR(siječanj!B1735),MONTH(siječanj!B1735)+9,DAY(siječanj!B1735))</f>
        <v>45584</v>
      </c>
      <c r="C1735" s="8">
        <v>18.0416666666667</v>
      </c>
      <c r="D1735">
        <v>0.90608324100000004</v>
      </c>
      <c r="E1735" s="6">
        <v>65.452546817562933</v>
      </c>
      <c r="F1735" s="9">
        <v>81.652307920711635</v>
      </c>
      <c r="G1735" s="9">
        <v>195.90928892850312</v>
      </c>
      <c r="H1735" s="9">
        <f t="shared" si="44"/>
        <v>59.305455752161663</v>
      </c>
    </row>
    <row r="1736" spans="1:8" x14ac:dyDescent="0.25">
      <c r="A1736" s="16"/>
      <c r="B1736" s="5">
        <f>DATE(YEAR(siječanj!B1736),MONTH(siječanj!B1736)+9,DAY(siječanj!B1736))</f>
        <v>45584</v>
      </c>
      <c r="C1736" s="8">
        <v>18.0520833333333</v>
      </c>
      <c r="D1736">
        <v>0.90608324100000004</v>
      </c>
      <c r="E1736" s="6">
        <v>63.560442183951352</v>
      </c>
      <c r="F1736" s="9">
        <v>80.848128936626068</v>
      </c>
      <c r="G1736" s="9">
        <v>195.86333503873087</v>
      </c>
      <c r="H1736" s="9">
        <f t="shared" si="44"/>
        <v>57.59105145342776</v>
      </c>
    </row>
    <row r="1737" spans="1:8" x14ac:dyDescent="0.25">
      <c r="A1737" s="16"/>
      <c r="B1737" s="5">
        <f>DATE(YEAR(siječanj!B1737),MONTH(siječanj!B1737)+9,DAY(siječanj!B1737))</f>
        <v>45584</v>
      </c>
      <c r="C1737" s="8">
        <v>18.0625</v>
      </c>
      <c r="D1737">
        <v>0.90608324100000004</v>
      </c>
      <c r="E1737" s="6">
        <v>60.702133608279688</v>
      </c>
      <c r="F1737" s="9">
        <v>80.339289396605835</v>
      </c>
      <c r="G1737" s="9">
        <v>195.83540575124229</v>
      </c>
      <c r="H1737" s="9">
        <f t="shared" si="44"/>
        <v>55.001185955405084</v>
      </c>
    </row>
    <row r="1738" spans="1:8" x14ac:dyDescent="0.25">
      <c r="A1738" s="16"/>
      <c r="B1738" s="5">
        <f>DATE(YEAR(siječanj!B1738),MONTH(siječanj!B1738)+9,DAY(siječanj!B1738))</f>
        <v>45584</v>
      </c>
      <c r="C1738" s="8">
        <v>18.0729166666667</v>
      </c>
      <c r="D1738">
        <v>0.90608324100000004</v>
      </c>
      <c r="E1738" s="6">
        <v>59.654510222201758</v>
      </c>
      <c r="F1738" s="9">
        <v>79.818239569504698</v>
      </c>
      <c r="G1738" s="9">
        <v>195.78752467890047</v>
      </c>
      <c r="H1738" s="9">
        <f t="shared" si="44"/>
        <v>54.051951962400203</v>
      </c>
    </row>
    <row r="1739" spans="1:8" x14ac:dyDescent="0.25">
      <c r="A1739" s="16"/>
      <c r="B1739" s="5">
        <f>DATE(YEAR(siječanj!B1739),MONTH(siječanj!B1739)+9,DAY(siječanj!B1739))</f>
        <v>45584</v>
      </c>
      <c r="C1739" s="8">
        <v>18.0833333333333</v>
      </c>
      <c r="D1739">
        <v>0.90608324100000004</v>
      </c>
      <c r="E1739" s="6">
        <v>58.027424021416699</v>
      </c>
      <c r="F1739" s="9">
        <v>79.121183530158774</v>
      </c>
      <c r="G1739" s="9">
        <v>195.82940878672807</v>
      </c>
      <c r="H1739" s="9">
        <f t="shared" si="44"/>
        <v>52.577676424206501</v>
      </c>
    </row>
    <row r="1740" spans="1:8" x14ac:dyDescent="0.25">
      <c r="A1740" s="16"/>
      <c r="B1740" s="5">
        <f>DATE(YEAR(siječanj!B1740),MONTH(siječanj!B1740)+9,DAY(siječanj!B1740))</f>
        <v>45584</v>
      </c>
      <c r="C1740" s="8">
        <v>18.09375</v>
      </c>
      <c r="D1740">
        <v>0.90608324100000004</v>
      </c>
      <c r="E1740" s="6">
        <v>56.772823376602297</v>
      </c>
      <c r="F1740" s="9">
        <v>78.249991852065577</v>
      </c>
      <c r="G1740" s="9">
        <v>195.60062766219215</v>
      </c>
      <c r="H1740" s="9">
        <f t="shared" si="44"/>
        <v>51.440903805792374</v>
      </c>
    </row>
    <row r="1741" spans="1:8" x14ac:dyDescent="0.25">
      <c r="A1741" s="16"/>
      <c r="B1741" s="5">
        <f>DATE(YEAR(siječanj!B1741),MONTH(siječanj!B1741)+9,DAY(siječanj!B1741))</f>
        <v>45584</v>
      </c>
      <c r="C1741" s="8">
        <v>18.1041666666667</v>
      </c>
      <c r="D1741">
        <v>0.90608324100000004</v>
      </c>
      <c r="E1741" s="6">
        <v>55.020108413345852</v>
      </c>
      <c r="F1741" s="9">
        <v>77.841293742976163</v>
      </c>
      <c r="G1741" s="9">
        <v>195.46204843550686</v>
      </c>
      <c r="H1741" s="9">
        <f t="shared" si="44"/>
        <v>49.852798151335783</v>
      </c>
    </row>
    <row r="1742" spans="1:8" x14ac:dyDescent="0.25">
      <c r="A1742" s="16"/>
      <c r="B1742" s="5">
        <f>DATE(YEAR(siječanj!B1742),MONTH(siječanj!B1742)+9,DAY(siječanj!B1742))</f>
        <v>45584</v>
      </c>
      <c r="C1742" s="8">
        <v>18.1145833333333</v>
      </c>
      <c r="D1742">
        <v>0.90608324100000004</v>
      </c>
      <c r="E1742" s="6">
        <v>55.024231266090965</v>
      </c>
      <c r="F1742" s="9">
        <v>77.594535709722237</v>
      </c>
      <c r="G1742" s="9">
        <v>195.12037005589644</v>
      </c>
      <c r="H1742" s="9">
        <f t="shared" si="44"/>
        <v>49.856533799113237</v>
      </c>
    </row>
    <row r="1743" spans="1:8" x14ac:dyDescent="0.25">
      <c r="A1743" s="16"/>
      <c r="B1743" s="5">
        <f>DATE(YEAR(siječanj!B1743),MONTH(siječanj!B1743)+9,DAY(siječanj!B1743))</f>
        <v>45584</v>
      </c>
      <c r="C1743" s="8">
        <v>18.125</v>
      </c>
      <c r="D1743">
        <v>0.90608324100000004</v>
      </c>
      <c r="E1743" s="6">
        <v>53.784499102412099</v>
      </c>
      <c r="F1743" s="9">
        <v>77.375508257713818</v>
      </c>
      <c r="G1743" s="9">
        <v>195.21239252494391</v>
      </c>
      <c r="H1743" s="9">
        <f t="shared" si="44"/>
        <v>48.733233262275149</v>
      </c>
    </row>
    <row r="1744" spans="1:8" x14ac:dyDescent="0.25">
      <c r="A1744" s="16"/>
      <c r="B1744" s="5">
        <f>DATE(YEAR(siječanj!B1744),MONTH(siječanj!B1744)+9,DAY(siječanj!B1744))</f>
        <v>45584</v>
      </c>
      <c r="C1744" s="8">
        <v>18.1354166666667</v>
      </c>
      <c r="D1744">
        <v>0.90608324100000004</v>
      </c>
      <c r="E1744" s="6">
        <v>55.059435146868218</v>
      </c>
      <c r="F1744" s="9">
        <v>77.22370571786557</v>
      </c>
      <c r="G1744" s="9">
        <v>195.28302619953112</v>
      </c>
      <c r="H1744" s="9">
        <f t="shared" si="44"/>
        <v>49.88843144550367</v>
      </c>
    </row>
    <row r="1745" spans="1:8" x14ac:dyDescent="0.25">
      <c r="A1745" s="16"/>
      <c r="B1745" s="5">
        <f>DATE(YEAR(siječanj!B1745),MONTH(siječanj!B1745)+9,DAY(siječanj!B1745))</f>
        <v>45584</v>
      </c>
      <c r="C1745" s="8">
        <v>18.1458333333333</v>
      </c>
      <c r="D1745">
        <v>0.90608324100000004</v>
      </c>
      <c r="E1745" s="6">
        <v>55.513412079994971</v>
      </c>
      <c r="F1745" s="9">
        <v>77.055146330899575</v>
      </c>
      <c r="G1745" s="9">
        <v>195.07215498777597</v>
      </c>
      <c r="H1745" s="9">
        <f t="shared" si="44"/>
        <v>50.299772336410399</v>
      </c>
    </row>
    <row r="1746" spans="1:8" x14ac:dyDescent="0.25">
      <c r="A1746" s="16"/>
      <c r="B1746" s="5">
        <f>DATE(YEAR(siječanj!B1746),MONTH(siječanj!B1746)+9,DAY(siječanj!B1746))</f>
        <v>45584</v>
      </c>
      <c r="C1746" s="8">
        <v>18.15625</v>
      </c>
      <c r="D1746">
        <v>0.90608324100000004</v>
      </c>
      <c r="E1746" s="6">
        <v>56.149790758602158</v>
      </c>
      <c r="F1746" s="9">
        <v>76.925408418936442</v>
      </c>
      <c r="G1746" s="9">
        <v>195.3223386695125</v>
      </c>
      <c r="H1746" s="9">
        <f t="shared" si="44"/>
        <v>50.876384392026097</v>
      </c>
    </row>
    <row r="1747" spans="1:8" x14ac:dyDescent="0.25">
      <c r="A1747" s="16"/>
      <c r="B1747" s="5">
        <f>DATE(YEAR(siječanj!B1747),MONTH(siječanj!B1747)+9,DAY(siječanj!B1747))</f>
        <v>45584</v>
      </c>
      <c r="C1747" s="8">
        <v>18.1666666666667</v>
      </c>
      <c r="D1747">
        <v>0.90608324100000004</v>
      </c>
      <c r="E1747" s="6">
        <v>58.425574926956976</v>
      </c>
      <c r="F1747" s="9">
        <v>76.960992220450365</v>
      </c>
      <c r="G1747" s="9">
        <v>197.19632006976488</v>
      </c>
      <c r="H1747" s="9">
        <f t="shared" si="44"/>
        <v>52.938434287105515</v>
      </c>
    </row>
    <row r="1748" spans="1:8" x14ac:dyDescent="0.25">
      <c r="A1748" s="16"/>
      <c r="B1748" s="5">
        <f>DATE(YEAR(siječanj!B1748),MONTH(siječanj!B1748)+9,DAY(siječanj!B1748))</f>
        <v>45584</v>
      </c>
      <c r="C1748" s="8">
        <v>18.1770833333333</v>
      </c>
      <c r="D1748">
        <v>0.90608324100000004</v>
      </c>
      <c r="E1748" s="6">
        <v>59.866353314316655</v>
      </c>
      <c r="F1748" s="9">
        <v>76.924033278578321</v>
      </c>
      <c r="G1748" s="9">
        <v>198.80744370063462</v>
      </c>
      <c r="H1748" s="9">
        <f t="shared" si="44"/>
        <v>54.24389943788713</v>
      </c>
    </row>
    <row r="1749" spans="1:8" x14ac:dyDescent="0.25">
      <c r="A1749" s="16"/>
      <c r="B1749" s="5">
        <f>DATE(YEAR(siječanj!B1749),MONTH(siječanj!B1749)+9,DAY(siječanj!B1749))</f>
        <v>45584</v>
      </c>
      <c r="C1749" s="8">
        <v>18.1875</v>
      </c>
      <c r="D1749">
        <v>0.90608324100000004</v>
      </c>
      <c r="E1749" s="6">
        <v>61.674172017620819</v>
      </c>
      <c r="F1749" s="9">
        <v>77.137683319451313</v>
      </c>
      <c r="G1749" s="9">
        <v>205.41239262848165</v>
      </c>
      <c r="H1749" s="9">
        <f t="shared" si="44"/>
        <v>55.881933667717384</v>
      </c>
    </row>
    <row r="1750" spans="1:8" x14ac:dyDescent="0.25">
      <c r="A1750" s="16"/>
      <c r="B1750" s="5">
        <f>DATE(YEAR(siječanj!B1750),MONTH(siječanj!B1750)+9,DAY(siječanj!B1750))</f>
        <v>45584</v>
      </c>
      <c r="C1750" s="8">
        <v>18.1979166666667</v>
      </c>
      <c r="D1750">
        <v>0.90608324100000004</v>
      </c>
      <c r="E1750" s="6">
        <v>63.90541774878001</v>
      </c>
      <c r="F1750" s="9">
        <v>78.039565433843592</v>
      </c>
      <c r="G1750" s="9">
        <v>208.25538643700398</v>
      </c>
      <c r="H1750" s="9">
        <f t="shared" si="44"/>
        <v>57.90362803127352</v>
      </c>
    </row>
    <row r="1751" spans="1:8" x14ac:dyDescent="0.25">
      <c r="A1751" s="16"/>
      <c r="B1751" s="5">
        <f>DATE(YEAR(siječanj!B1751),MONTH(siječanj!B1751)+9,DAY(siječanj!B1751))</f>
        <v>45584</v>
      </c>
      <c r="C1751" s="8">
        <v>18.2083333333333</v>
      </c>
      <c r="D1751">
        <v>0.90608324100000004</v>
      </c>
      <c r="E1751" s="6">
        <v>66.125714862145003</v>
      </c>
      <c r="F1751" s="9">
        <v>78.722287529195569</v>
      </c>
      <c r="G1751" s="9">
        <v>212.93312227788914</v>
      </c>
      <c r="H1751" s="9">
        <f t="shared" si="44"/>
        <v>59.915402035734218</v>
      </c>
    </row>
    <row r="1752" spans="1:8" x14ac:dyDescent="0.25">
      <c r="A1752" s="16"/>
      <c r="B1752" s="5">
        <f>DATE(YEAR(siječanj!B1752),MONTH(siječanj!B1752)+9,DAY(siječanj!B1752))</f>
        <v>45584</v>
      </c>
      <c r="C1752" s="8">
        <v>18.21875</v>
      </c>
      <c r="D1752">
        <v>0.90608324100000004</v>
      </c>
      <c r="E1752" s="6">
        <v>69.252061091678343</v>
      </c>
      <c r="F1752" s="9">
        <v>79.757721006435091</v>
      </c>
      <c r="G1752" s="9">
        <v>214.4358118704892</v>
      </c>
      <c r="H1752" s="9">
        <f t="shared" si="44"/>
        <v>62.748131959877917</v>
      </c>
    </row>
    <row r="1753" spans="1:8" x14ac:dyDescent="0.25">
      <c r="A1753" s="16"/>
      <c r="B1753" s="5">
        <f>DATE(YEAR(siječanj!B1753),MONTH(siječanj!B1753)+9,DAY(siječanj!B1753))</f>
        <v>45584</v>
      </c>
      <c r="C1753" s="8">
        <v>18.2291666666667</v>
      </c>
      <c r="D1753">
        <v>0.90608324100000004</v>
      </c>
      <c r="E1753" s="6">
        <v>71.521004714202235</v>
      </c>
      <c r="F1753" s="9">
        <v>81.676745248938076</v>
      </c>
      <c r="G1753" s="9">
        <v>214.47519355309242</v>
      </c>
      <c r="H1753" s="9">
        <f t="shared" si="44"/>
        <v>64.803983751020638</v>
      </c>
    </row>
    <row r="1754" spans="1:8" x14ac:dyDescent="0.25">
      <c r="A1754" s="16"/>
      <c r="B1754" s="5">
        <f>DATE(YEAR(siječanj!B1754),MONTH(siječanj!B1754)+9,DAY(siječanj!B1754))</f>
        <v>45584</v>
      </c>
      <c r="C1754" s="8">
        <v>18.2395833333333</v>
      </c>
      <c r="D1754">
        <v>0.90608324100000004</v>
      </c>
      <c r="E1754" s="6">
        <v>74.522060168475335</v>
      </c>
      <c r="F1754" s="9">
        <v>83.916802264075415</v>
      </c>
      <c r="G1754" s="9">
        <v>214.77291044892183</v>
      </c>
      <c r="H1754" s="9">
        <f t="shared" si="44"/>
        <v>67.523189803449142</v>
      </c>
    </row>
    <row r="1755" spans="1:8" x14ac:dyDescent="0.25">
      <c r="A1755" s="16"/>
      <c r="B1755" s="5">
        <f>DATE(YEAR(siječanj!B1755),MONTH(siječanj!B1755)+9,DAY(siječanj!B1755))</f>
        <v>45584</v>
      </c>
      <c r="C1755" s="8">
        <v>18.25</v>
      </c>
      <c r="D1755">
        <v>0.90608324100000004</v>
      </c>
      <c r="E1755" s="6">
        <v>78.366794766521451</v>
      </c>
      <c r="F1755" s="9">
        <v>87.402496886259513</v>
      </c>
      <c r="G1755" s="9">
        <v>213.59407239824355</v>
      </c>
      <c r="H1755" s="9">
        <f t="shared" si="44"/>
        <v>71.006839388831594</v>
      </c>
    </row>
    <row r="1756" spans="1:8" x14ac:dyDescent="0.25">
      <c r="A1756" s="16"/>
      <c r="B1756" s="5">
        <f>DATE(YEAR(siječanj!B1756),MONTH(siječanj!B1756)+9,DAY(siječanj!B1756))</f>
        <v>45584</v>
      </c>
      <c r="C1756" s="8">
        <v>18.2604166666667</v>
      </c>
      <c r="D1756">
        <v>0.90608324100000004</v>
      </c>
      <c r="E1756" s="6">
        <v>82.562825191706722</v>
      </c>
      <c r="F1756" s="9">
        <v>89.733826490956588</v>
      </c>
      <c r="G1756" s="9">
        <v>213.57377275514133</v>
      </c>
      <c r="H1756" s="9">
        <f t="shared" si="44"/>
        <v>74.808792235818075</v>
      </c>
    </row>
    <row r="1757" spans="1:8" x14ac:dyDescent="0.25">
      <c r="A1757" s="16"/>
      <c r="B1757" s="5">
        <f>DATE(YEAR(siječanj!B1757),MONTH(siječanj!B1757)+9,DAY(siječanj!B1757))</f>
        <v>45584</v>
      </c>
      <c r="C1757" s="8">
        <v>18.2708333333333</v>
      </c>
      <c r="D1757">
        <v>0.90608324100000004</v>
      </c>
      <c r="E1757" s="6">
        <v>85.784280825388848</v>
      </c>
      <c r="F1757" s="9">
        <v>93.009677829447526</v>
      </c>
      <c r="G1757" s="9">
        <v>209.33919376283737</v>
      </c>
      <c r="H1757" s="9">
        <f t="shared" si="44"/>
        <v>77.72769919712249</v>
      </c>
    </row>
    <row r="1758" spans="1:8" x14ac:dyDescent="0.25">
      <c r="A1758" s="16"/>
      <c r="B1758" s="5">
        <f>DATE(YEAR(siječanj!B1758),MONTH(siječanj!B1758)+9,DAY(siječanj!B1758))</f>
        <v>45584</v>
      </c>
      <c r="C1758" s="8">
        <v>18.28125</v>
      </c>
      <c r="D1758">
        <v>0.90608324100000004</v>
      </c>
      <c r="E1758" s="6">
        <v>91.012162557053983</v>
      </c>
      <c r="F1758" s="9">
        <v>97.87472948697463</v>
      </c>
      <c r="G1758" s="9">
        <v>183.32536149314356</v>
      </c>
      <c r="H1758" s="9">
        <f t="shared" si="44"/>
        <v>82.464595220114319</v>
      </c>
    </row>
    <row r="1759" spans="1:8" x14ac:dyDescent="0.25">
      <c r="A1759" s="16"/>
      <c r="B1759" s="5">
        <f>DATE(YEAR(siječanj!B1759),MONTH(siječanj!B1759)+9,DAY(siječanj!B1759))</f>
        <v>45584</v>
      </c>
      <c r="C1759" s="8">
        <v>18.2916666666667</v>
      </c>
      <c r="D1759">
        <v>0.90608324100000004</v>
      </c>
      <c r="E1759" s="6">
        <v>95.053143566227988</v>
      </c>
      <c r="F1759" s="9">
        <v>102.95639105033021</v>
      </c>
      <c r="G1759" s="9">
        <v>100.22999245118996</v>
      </c>
      <c r="H1759" s="9">
        <f t="shared" si="44"/>
        <v>86.126060389726163</v>
      </c>
    </row>
    <row r="1760" spans="1:8" x14ac:dyDescent="0.25">
      <c r="A1760" s="16"/>
      <c r="B1760" s="5">
        <f>DATE(YEAR(siječanj!B1760),MONTH(siječanj!B1760)+9,DAY(siječanj!B1760))</f>
        <v>45584</v>
      </c>
      <c r="C1760" s="8">
        <v>18.3020833333333</v>
      </c>
      <c r="D1760">
        <v>0.90608324100000004</v>
      </c>
      <c r="E1760" s="6">
        <v>99.099855577210178</v>
      </c>
      <c r="F1760" s="9">
        <v>104.64111988743093</v>
      </c>
      <c r="G1760" s="9">
        <v>25.243232462176422</v>
      </c>
      <c r="H1760" s="9">
        <f t="shared" si="44"/>
        <v>89.792718324030531</v>
      </c>
    </row>
    <row r="1761" spans="1:8" x14ac:dyDescent="0.25">
      <c r="A1761" s="16"/>
      <c r="B1761" s="5">
        <f>DATE(YEAR(siječanj!B1761),MONTH(siječanj!B1761)+9,DAY(siječanj!B1761))</f>
        <v>45584</v>
      </c>
      <c r="C1761" s="8">
        <v>18.3125</v>
      </c>
      <c r="D1761">
        <v>0.90608324100000004</v>
      </c>
      <c r="E1761" s="6">
        <v>101.84853312327779</v>
      </c>
      <c r="F1761" s="9">
        <v>107.25905874163885</v>
      </c>
      <c r="G1761" s="9">
        <v>6.0394407081677732</v>
      </c>
      <c r="H1761" s="9">
        <f t="shared" si="44"/>
        <v>92.283248983435399</v>
      </c>
    </row>
    <row r="1762" spans="1:8" x14ac:dyDescent="0.25">
      <c r="A1762" s="16"/>
      <c r="B1762" s="5">
        <f>DATE(YEAR(siječanj!B1762),MONTH(siječanj!B1762)+9,DAY(siječanj!B1762))</f>
        <v>45584</v>
      </c>
      <c r="C1762" s="8">
        <v>18.3229166666667</v>
      </c>
      <c r="D1762">
        <v>0.90608324100000004</v>
      </c>
      <c r="E1762" s="6">
        <v>106.37827221599544</v>
      </c>
      <c r="F1762" s="9">
        <v>111.26711739480812</v>
      </c>
      <c r="G1762" s="9">
        <v>2.1889480171888662</v>
      </c>
      <c r="H1762" s="9">
        <f t="shared" si="44"/>
        <v>96.387569661449405</v>
      </c>
    </row>
    <row r="1763" spans="1:8" x14ac:dyDescent="0.25">
      <c r="A1763" s="16"/>
      <c r="B1763" s="5">
        <f>DATE(YEAR(siječanj!B1763),MONTH(siječanj!B1763)+9,DAY(siječanj!B1763))</f>
        <v>45584</v>
      </c>
      <c r="C1763" s="8">
        <v>18.3333333333333</v>
      </c>
      <c r="D1763">
        <v>0.90608324100000004</v>
      </c>
      <c r="E1763" s="6">
        <v>110.51844212510329</v>
      </c>
      <c r="F1763" s="9">
        <v>117.95901620362845</v>
      </c>
      <c r="G1763" s="9">
        <v>1.0187535678276061</v>
      </c>
      <c r="H1763" s="9">
        <f t="shared" si="44"/>
        <v>100.13890823098453</v>
      </c>
    </row>
    <row r="1764" spans="1:8" x14ac:dyDescent="0.25">
      <c r="A1764" s="16"/>
      <c r="B1764" s="5">
        <f>DATE(YEAR(siječanj!B1764),MONTH(siječanj!B1764)+9,DAY(siječanj!B1764))</f>
        <v>45584</v>
      </c>
      <c r="C1764" s="8">
        <v>18.34375</v>
      </c>
      <c r="D1764">
        <v>0.90608324100000004</v>
      </c>
      <c r="E1764" s="6">
        <v>111.27682531847717</v>
      </c>
      <c r="F1764" s="9">
        <v>120.99042665938238</v>
      </c>
      <c r="G1764" s="9">
        <v>0.81094213438379381</v>
      </c>
      <c r="H1764" s="9">
        <f t="shared" si="44"/>
        <v>100.82606653275666</v>
      </c>
    </row>
    <row r="1765" spans="1:8" x14ac:dyDescent="0.25">
      <c r="A1765" s="16"/>
      <c r="B1765" s="5">
        <f>DATE(YEAR(siječanj!B1765),MONTH(siječanj!B1765)+9,DAY(siječanj!B1765))</f>
        <v>45584</v>
      </c>
      <c r="C1765" s="8">
        <v>18.3541666666667</v>
      </c>
      <c r="D1765">
        <v>0.90608324100000004</v>
      </c>
      <c r="E1765" s="6">
        <v>111.82838103170378</v>
      </c>
      <c r="F1765" s="9">
        <v>123.01733310677346</v>
      </c>
      <c r="G1765" s="9">
        <v>0.76553576332291373</v>
      </c>
      <c r="H1765" s="9">
        <f t="shared" si="44"/>
        <v>101.3258219209891</v>
      </c>
    </row>
    <row r="1766" spans="1:8" x14ac:dyDescent="0.25">
      <c r="A1766" s="16"/>
      <c r="B1766" s="5">
        <f>DATE(YEAR(siječanj!B1766),MONTH(siječanj!B1766)+9,DAY(siječanj!B1766))</f>
        <v>45584</v>
      </c>
      <c r="C1766" s="8">
        <v>18.3645833333333</v>
      </c>
      <c r="D1766">
        <v>0.90608324100000004</v>
      </c>
      <c r="E1766" s="6">
        <v>114.354482667277</v>
      </c>
      <c r="F1766" s="9">
        <v>124.90489029474652</v>
      </c>
      <c r="G1766" s="9">
        <v>0.75758589287948563</v>
      </c>
      <c r="H1766" s="9">
        <f t="shared" si="44"/>
        <v>103.61468027804467</v>
      </c>
    </row>
    <row r="1767" spans="1:8" x14ac:dyDescent="0.25">
      <c r="A1767" s="16"/>
      <c r="B1767" s="5">
        <f>DATE(YEAR(siječanj!B1767),MONTH(siječanj!B1767)+9,DAY(siječanj!B1767))</f>
        <v>45584</v>
      </c>
      <c r="C1767" s="8">
        <v>18.375</v>
      </c>
      <c r="D1767">
        <v>0.90608324100000004</v>
      </c>
      <c r="E1767" s="6">
        <v>117.30470504206582</v>
      </c>
      <c r="F1767" s="9">
        <v>127.75105139404845</v>
      </c>
      <c r="G1767" s="9">
        <v>0.74188776417121627</v>
      </c>
      <c r="H1767" s="9">
        <f t="shared" si="44"/>
        <v>106.28782732906404</v>
      </c>
    </row>
    <row r="1768" spans="1:8" x14ac:dyDescent="0.25">
      <c r="A1768" s="16"/>
      <c r="B1768" s="5">
        <f>DATE(YEAR(siječanj!B1768),MONTH(siječanj!B1768)+9,DAY(siječanj!B1768))</f>
        <v>45584</v>
      </c>
      <c r="C1768" s="8">
        <v>18.3854166666667</v>
      </c>
      <c r="D1768">
        <v>0.90608324100000004</v>
      </c>
      <c r="E1768" s="6">
        <v>118.53361964421603</v>
      </c>
      <c r="F1768" s="9">
        <v>128.96434293248171</v>
      </c>
      <c r="G1768" s="9">
        <v>0.71640350828787702</v>
      </c>
      <c r="H1768" s="9">
        <f t="shared" si="44"/>
        <v>107.40132625469253</v>
      </c>
    </row>
    <row r="1769" spans="1:8" x14ac:dyDescent="0.25">
      <c r="A1769" s="16"/>
      <c r="B1769" s="5">
        <f>DATE(YEAR(siječanj!B1769),MONTH(siječanj!B1769)+9,DAY(siječanj!B1769))</f>
        <v>45584</v>
      </c>
      <c r="C1769" s="8">
        <v>18.3958333333333</v>
      </c>
      <c r="D1769">
        <v>0.90608324100000004</v>
      </c>
      <c r="E1769" s="6">
        <v>120.61330816541765</v>
      </c>
      <c r="F1769" s="9">
        <v>129.87482406066675</v>
      </c>
      <c r="G1769" s="9">
        <v>0.73656874426837271</v>
      </c>
      <c r="H1769" s="9">
        <f t="shared" si="44"/>
        <v>109.28569717025339</v>
      </c>
    </row>
    <row r="1770" spans="1:8" x14ac:dyDescent="0.25">
      <c r="A1770" s="16"/>
      <c r="B1770" s="5">
        <f>DATE(YEAR(siječanj!B1770),MONTH(siječanj!B1770)+9,DAY(siječanj!B1770))</f>
        <v>45584</v>
      </c>
      <c r="C1770" s="8">
        <v>18.40625</v>
      </c>
      <c r="D1770">
        <v>0.90608324100000004</v>
      </c>
      <c r="E1770" s="6">
        <v>124.62617612755096</v>
      </c>
      <c r="F1770" s="9">
        <v>130.58937075932016</v>
      </c>
      <c r="G1770" s="9">
        <v>0.75882521867267028</v>
      </c>
      <c r="H1770" s="9">
        <f t="shared" si="44"/>
        <v>112.92168957908821</v>
      </c>
    </row>
    <row r="1771" spans="1:8" x14ac:dyDescent="0.25">
      <c r="A1771" s="16"/>
      <c r="B1771" s="5">
        <f>DATE(YEAR(siječanj!B1771),MONTH(siječanj!B1771)+9,DAY(siječanj!B1771))</f>
        <v>45584</v>
      </c>
      <c r="C1771" s="8">
        <v>18.4166666666667</v>
      </c>
      <c r="D1771">
        <v>0.90608324100000004</v>
      </c>
      <c r="E1771" s="6">
        <v>126.73515424602692</v>
      </c>
      <c r="F1771" s="9">
        <v>130.82916667664506</v>
      </c>
      <c r="G1771" s="9">
        <v>0.80586821193255587</v>
      </c>
      <c r="H1771" s="9">
        <f t="shared" si="44"/>
        <v>114.83259930787499</v>
      </c>
    </row>
    <row r="1772" spans="1:8" x14ac:dyDescent="0.25">
      <c r="A1772" s="16"/>
      <c r="B1772" s="5">
        <f>DATE(YEAR(siječanj!B1772),MONTH(siječanj!B1772)+9,DAY(siječanj!B1772))</f>
        <v>45584</v>
      </c>
      <c r="C1772" s="8">
        <v>18.4270833333333</v>
      </c>
      <c r="D1772">
        <v>0.90608324100000004</v>
      </c>
      <c r="E1772" s="6">
        <v>128.7294650298366</v>
      </c>
      <c r="F1772" s="9">
        <v>130.79532089149882</v>
      </c>
      <c r="G1772" s="9">
        <v>0.79257757745382473</v>
      </c>
      <c r="H1772" s="9">
        <f t="shared" si="44"/>
        <v>116.63961088643052</v>
      </c>
    </row>
    <row r="1773" spans="1:8" x14ac:dyDescent="0.25">
      <c r="A1773" s="16"/>
      <c r="B1773" s="5">
        <f>DATE(YEAR(siječanj!B1773),MONTH(siječanj!B1773)+9,DAY(siječanj!B1773))</f>
        <v>45584</v>
      </c>
      <c r="C1773" s="8">
        <v>18.4375</v>
      </c>
      <c r="D1773">
        <v>0.90608324100000004</v>
      </c>
      <c r="E1773" s="6">
        <v>128.98516959933932</v>
      </c>
      <c r="F1773" s="9">
        <v>130.83316557086448</v>
      </c>
      <c r="G1773" s="9">
        <v>0.79792229478642951</v>
      </c>
      <c r="H1773" s="9">
        <f t="shared" si="44"/>
        <v>116.87130051150405</v>
      </c>
    </row>
    <row r="1774" spans="1:8" x14ac:dyDescent="0.25">
      <c r="A1774" s="16"/>
      <c r="B1774" s="5">
        <f>DATE(YEAR(siječanj!B1774),MONTH(siječanj!B1774)+9,DAY(siječanj!B1774))</f>
        <v>45584</v>
      </c>
      <c r="C1774" s="8">
        <v>18.4479166666667</v>
      </c>
      <c r="D1774">
        <v>0.90608324100000004</v>
      </c>
      <c r="E1774" s="6">
        <v>129.19428120297204</v>
      </c>
      <c r="F1774" s="9">
        <v>130.64185930317049</v>
      </c>
      <c r="G1774" s="9">
        <v>0.74850343267811936</v>
      </c>
      <c r="H1774" s="9">
        <f t="shared" si="44"/>
        <v>117.06077303105428</v>
      </c>
    </row>
    <row r="1775" spans="1:8" x14ac:dyDescent="0.25">
      <c r="A1775" s="16"/>
      <c r="B1775" s="5">
        <f>DATE(YEAR(siječanj!B1775),MONTH(siječanj!B1775)+9,DAY(siječanj!B1775))</f>
        <v>45584</v>
      </c>
      <c r="C1775" s="8">
        <v>18.4583333333333</v>
      </c>
      <c r="D1775">
        <v>0.90608324100000004</v>
      </c>
      <c r="E1775" s="6">
        <v>129.89701179659954</v>
      </c>
      <c r="F1775" s="9">
        <v>131.01483844940861</v>
      </c>
      <c r="G1775" s="9">
        <v>0.76848682196923646</v>
      </c>
      <c r="H1775" s="9">
        <f t="shared" si="44"/>
        <v>117.69750544487815</v>
      </c>
    </row>
    <row r="1776" spans="1:8" x14ac:dyDescent="0.25">
      <c r="A1776" s="16"/>
      <c r="B1776" s="5">
        <f>DATE(YEAR(siječanj!B1776),MONTH(siječanj!B1776)+9,DAY(siječanj!B1776))</f>
        <v>45584</v>
      </c>
      <c r="C1776" s="8">
        <v>18.46875</v>
      </c>
      <c r="D1776">
        <v>0.90608324100000004</v>
      </c>
      <c r="E1776" s="6">
        <v>129.9896163509209</v>
      </c>
      <c r="F1776" s="9">
        <v>130.87175744982849</v>
      </c>
      <c r="G1776" s="9">
        <v>0.77288870183058456</v>
      </c>
      <c r="H1776" s="9">
        <f t="shared" si="44"/>
        <v>117.781412879589</v>
      </c>
    </row>
    <row r="1777" spans="1:8" x14ac:dyDescent="0.25">
      <c r="A1777" s="16"/>
      <c r="B1777" s="5">
        <f>DATE(YEAR(siječanj!B1777),MONTH(siječanj!B1777)+9,DAY(siječanj!B1777))</f>
        <v>45584</v>
      </c>
      <c r="C1777" s="8">
        <v>18.4791666666667</v>
      </c>
      <c r="D1777">
        <v>0.90608324100000004</v>
      </c>
      <c r="E1777" s="6">
        <v>133.02723551789964</v>
      </c>
      <c r="F1777" s="9">
        <v>130.86063174088716</v>
      </c>
      <c r="G1777" s="9">
        <v>0.80790608283738474</v>
      </c>
      <c r="H1777" s="9">
        <f t="shared" si="44"/>
        <v>120.53374869932883</v>
      </c>
    </row>
    <row r="1778" spans="1:8" x14ac:dyDescent="0.25">
      <c r="A1778" s="16"/>
      <c r="B1778" s="5">
        <f>DATE(YEAR(siječanj!B1778),MONTH(siječanj!B1778)+9,DAY(siječanj!B1778))</f>
        <v>45584</v>
      </c>
      <c r="C1778" s="8">
        <v>18.4895833333333</v>
      </c>
      <c r="D1778">
        <v>0.90608324100000004</v>
      </c>
      <c r="E1778" s="6">
        <v>131.21173080804385</v>
      </c>
      <c r="F1778" s="9">
        <v>130.64351361852829</v>
      </c>
      <c r="G1778" s="9">
        <v>0.83066461303409855</v>
      </c>
      <c r="H1778" s="9">
        <f t="shared" si="44"/>
        <v>118.88875030777193</v>
      </c>
    </row>
    <row r="1779" spans="1:8" x14ac:dyDescent="0.25">
      <c r="A1779" s="16"/>
      <c r="B1779" s="5">
        <f>DATE(YEAR(siječanj!B1779),MONTH(siječanj!B1779)+9,DAY(siječanj!B1779))</f>
        <v>45584</v>
      </c>
      <c r="C1779" s="8">
        <v>18.5</v>
      </c>
      <c r="D1779">
        <v>0.90608324100000004</v>
      </c>
      <c r="E1779" s="6">
        <v>128.93628167074385</v>
      </c>
      <c r="F1779" s="9">
        <v>129.63004440321666</v>
      </c>
      <c r="G1779" s="9">
        <v>0.78948420409384079</v>
      </c>
      <c r="H1779" s="9">
        <f t="shared" si="44"/>
        <v>116.82700397871649</v>
      </c>
    </row>
    <row r="1780" spans="1:8" x14ac:dyDescent="0.25">
      <c r="A1780" s="16"/>
      <c r="B1780" s="5">
        <f>DATE(YEAR(siječanj!B1780),MONTH(siječanj!B1780)+9,DAY(siječanj!B1780))</f>
        <v>45584</v>
      </c>
      <c r="C1780" s="8">
        <v>18.5104166666667</v>
      </c>
      <c r="D1780">
        <v>0.90608324100000004</v>
      </c>
      <c r="E1780" s="6">
        <v>126.87421676841086</v>
      </c>
      <c r="F1780" s="9">
        <v>128.83436535421751</v>
      </c>
      <c r="G1780" s="9">
        <v>0.80794759146175266</v>
      </c>
      <c r="H1780" s="9">
        <f t="shared" si="44"/>
        <v>114.95860152885827</v>
      </c>
    </row>
    <row r="1781" spans="1:8" x14ac:dyDescent="0.25">
      <c r="A1781" s="16"/>
      <c r="B1781" s="5">
        <f>DATE(YEAR(siječanj!B1781),MONTH(siječanj!B1781)+9,DAY(siječanj!B1781))</f>
        <v>45584</v>
      </c>
      <c r="C1781" s="8">
        <v>18.5208333333333</v>
      </c>
      <c r="D1781">
        <v>0.90608324100000004</v>
      </c>
      <c r="E1781" s="6">
        <v>127.88193598508963</v>
      </c>
      <c r="F1781" s="9">
        <v>128.07954433976258</v>
      </c>
      <c r="G1781" s="9">
        <v>0.83074763028283449</v>
      </c>
      <c r="H1781" s="9">
        <f t="shared" si="44"/>
        <v>115.87167902272454</v>
      </c>
    </row>
    <row r="1782" spans="1:8" x14ac:dyDescent="0.25">
      <c r="A1782" s="16"/>
      <c r="B1782" s="5">
        <f>DATE(YEAR(siječanj!B1782),MONTH(siječanj!B1782)+9,DAY(siječanj!B1782))</f>
        <v>45584</v>
      </c>
      <c r="C1782" s="8">
        <v>18.53125</v>
      </c>
      <c r="D1782">
        <v>0.90608324100000004</v>
      </c>
      <c r="E1782" s="6">
        <v>128.81563107559282</v>
      </c>
      <c r="F1782" s="9">
        <v>127.00931577939778</v>
      </c>
      <c r="G1782" s="9">
        <v>0.88928848357092827</v>
      </c>
      <c r="H1782" s="9">
        <f t="shared" si="44"/>
        <v>116.71768449643346</v>
      </c>
    </row>
    <row r="1783" spans="1:8" x14ac:dyDescent="0.25">
      <c r="A1783" s="16"/>
      <c r="B1783" s="5">
        <f>DATE(YEAR(siječanj!B1783),MONTH(siječanj!B1783)+9,DAY(siječanj!B1783))</f>
        <v>45584</v>
      </c>
      <c r="C1783" s="8">
        <v>18.5416666666667</v>
      </c>
      <c r="D1783">
        <v>0.90608324100000004</v>
      </c>
      <c r="E1783" s="6">
        <v>127.26086034260376</v>
      </c>
      <c r="F1783" s="9">
        <v>124.34093699152906</v>
      </c>
      <c r="G1783" s="9">
        <v>0.84966958617554389</v>
      </c>
      <c r="H1783" s="9">
        <f t="shared" si="44"/>
        <v>115.30893279167479</v>
      </c>
    </row>
    <row r="1784" spans="1:8" x14ac:dyDescent="0.25">
      <c r="A1784" s="16"/>
      <c r="B1784" s="5">
        <f>DATE(YEAR(siječanj!B1784),MONTH(siječanj!B1784)+9,DAY(siječanj!B1784))</f>
        <v>45584</v>
      </c>
      <c r="C1784" s="8">
        <v>18.5520833333333</v>
      </c>
      <c r="D1784">
        <v>0.90608324100000004</v>
      </c>
      <c r="E1784" s="6">
        <v>126.86340906073677</v>
      </c>
      <c r="F1784" s="9">
        <v>122.98763682419391</v>
      </c>
      <c r="G1784" s="9">
        <v>0.77358643985563524</v>
      </c>
      <c r="H1784" s="9">
        <f t="shared" si="44"/>
        <v>114.94880884606114</v>
      </c>
    </row>
    <row r="1785" spans="1:8" x14ac:dyDescent="0.25">
      <c r="A1785" s="16"/>
      <c r="B1785" s="5">
        <f>DATE(YEAR(siječanj!B1785),MONTH(siječanj!B1785)+9,DAY(siječanj!B1785))</f>
        <v>45584</v>
      </c>
      <c r="C1785" s="8">
        <v>18.5625</v>
      </c>
      <c r="D1785">
        <v>0.90608324100000004</v>
      </c>
      <c r="E1785" s="6">
        <v>128.52680573016539</v>
      </c>
      <c r="F1785" s="9">
        <v>121.60642796960775</v>
      </c>
      <c r="G1785" s="9">
        <v>0.77413791086702322</v>
      </c>
      <c r="H1785" s="9">
        <f t="shared" si="44"/>
        <v>116.45598469136563</v>
      </c>
    </row>
    <row r="1786" spans="1:8" x14ac:dyDescent="0.25">
      <c r="A1786" s="16"/>
      <c r="B1786" s="5">
        <f>DATE(YEAR(siječanj!B1786),MONTH(siječanj!B1786)+9,DAY(siječanj!B1786))</f>
        <v>45584</v>
      </c>
      <c r="C1786" s="8">
        <v>18.5729166666667</v>
      </c>
      <c r="D1786">
        <v>0.90608324100000004</v>
      </c>
      <c r="E1786" s="6">
        <v>127.02226403537657</v>
      </c>
      <c r="F1786" s="9">
        <v>120.931966162845</v>
      </c>
      <c r="G1786" s="9">
        <v>0.79745779432107944</v>
      </c>
      <c r="H1786" s="9">
        <f t="shared" si="44"/>
        <v>115.09274467633175</v>
      </c>
    </row>
    <row r="1787" spans="1:8" x14ac:dyDescent="0.25">
      <c r="A1787" s="16"/>
      <c r="B1787" s="5">
        <f>DATE(YEAR(siječanj!B1787),MONTH(siječanj!B1787)+9,DAY(siječanj!B1787))</f>
        <v>45584</v>
      </c>
      <c r="C1787" s="8">
        <v>18.5833333333333</v>
      </c>
      <c r="D1787">
        <v>0.90608324100000004</v>
      </c>
      <c r="E1787" s="6">
        <v>125.2151735319239</v>
      </c>
      <c r="F1787" s="9">
        <v>118.5103775201875</v>
      </c>
      <c r="G1787" s="9">
        <v>0.77474274939738397</v>
      </c>
      <c r="H1787" s="9">
        <f t="shared" si="44"/>
        <v>113.45537025618303</v>
      </c>
    </row>
    <row r="1788" spans="1:8" x14ac:dyDescent="0.25">
      <c r="A1788" s="16"/>
      <c r="B1788" s="5">
        <f>DATE(YEAR(siječanj!B1788),MONTH(siječanj!B1788)+9,DAY(siječanj!B1788))</f>
        <v>45584</v>
      </c>
      <c r="C1788" s="8">
        <v>18.59375</v>
      </c>
      <c r="D1788">
        <v>0.90608324100000004</v>
      </c>
      <c r="E1788" s="6">
        <v>125.01163920996838</v>
      </c>
      <c r="F1788" s="9">
        <v>117.1981188701498</v>
      </c>
      <c r="G1788" s="9">
        <v>0.79987714844252256</v>
      </c>
      <c r="H1788" s="9">
        <f t="shared" si="44"/>
        <v>113.27095121809083</v>
      </c>
    </row>
    <row r="1789" spans="1:8" x14ac:dyDescent="0.25">
      <c r="A1789" s="16"/>
      <c r="B1789" s="5">
        <f>DATE(YEAR(siječanj!B1789),MONTH(siječanj!B1789)+9,DAY(siječanj!B1789))</f>
        <v>45584</v>
      </c>
      <c r="C1789" s="8">
        <v>18.6041666666667</v>
      </c>
      <c r="D1789">
        <v>0.90608324100000004</v>
      </c>
      <c r="E1789" s="6">
        <v>123.99358921217591</v>
      </c>
      <c r="F1789" s="9">
        <v>115.70514347187824</v>
      </c>
      <c r="G1789" s="9">
        <v>0.82906554616215911</v>
      </c>
      <c r="H1789" s="9">
        <f t="shared" si="44"/>
        <v>112.34851317659098</v>
      </c>
    </row>
    <row r="1790" spans="1:8" x14ac:dyDescent="0.25">
      <c r="A1790" s="16"/>
      <c r="B1790" s="5">
        <f>DATE(YEAR(siječanj!B1790),MONTH(siječanj!B1790)+9,DAY(siječanj!B1790))</f>
        <v>45584</v>
      </c>
      <c r="C1790" s="8">
        <v>18.6145833333333</v>
      </c>
      <c r="D1790">
        <v>0.90608324100000004</v>
      </c>
      <c r="E1790" s="6">
        <v>122.94531744246835</v>
      </c>
      <c r="F1790" s="9">
        <v>114.96283206002845</v>
      </c>
      <c r="G1790" s="9">
        <v>0.85039499728170675</v>
      </c>
      <c r="H1790" s="9">
        <f t="shared" si="44"/>
        <v>111.39869169404555</v>
      </c>
    </row>
    <row r="1791" spans="1:8" x14ac:dyDescent="0.25">
      <c r="A1791" s="16"/>
      <c r="B1791" s="5">
        <f>DATE(YEAR(siječanj!B1791),MONTH(siječanj!B1791)+9,DAY(siječanj!B1791))</f>
        <v>45584</v>
      </c>
      <c r="C1791" s="8">
        <v>18.625</v>
      </c>
      <c r="D1791">
        <v>0.90608324100000004</v>
      </c>
      <c r="E1791" s="6">
        <v>121.12892095877551</v>
      </c>
      <c r="F1791" s="9">
        <v>113.8517949747668</v>
      </c>
      <c r="G1791" s="9">
        <v>0.86497832507259542</v>
      </c>
      <c r="H1791" s="9">
        <f t="shared" si="44"/>
        <v>109.75288528116015</v>
      </c>
    </row>
    <row r="1792" spans="1:8" x14ac:dyDescent="0.25">
      <c r="A1792" s="16"/>
      <c r="B1792" s="5">
        <f>DATE(YEAR(siječanj!B1792),MONTH(siječanj!B1792)+9,DAY(siječanj!B1792))</f>
        <v>45584</v>
      </c>
      <c r="C1792" s="8">
        <v>18.6354166666667</v>
      </c>
      <c r="D1792">
        <v>0.90608324100000004</v>
      </c>
      <c r="E1792" s="6">
        <v>120.07511624973627</v>
      </c>
      <c r="F1792" s="9">
        <v>113.02658767893138</v>
      </c>
      <c r="G1792" s="9">
        <v>0.83265306871995604</v>
      </c>
      <c r="H1792" s="9">
        <f t="shared" si="44"/>
        <v>108.7980504950128</v>
      </c>
    </row>
    <row r="1793" spans="1:8" x14ac:dyDescent="0.25">
      <c r="A1793" s="16"/>
      <c r="B1793" s="5">
        <f>DATE(YEAR(siječanj!B1793),MONTH(siječanj!B1793)+9,DAY(siječanj!B1793))</f>
        <v>45584</v>
      </c>
      <c r="C1793" s="8">
        <v>18.6458333333333</v>
      </c>
      <c r="D1793">
        <v>0.90608324100000004</v>
      </c>
      <c r="E1793" s="6">
        <v>122.10928291905783</v>
      </c>
      <c r="F1793" s="9">
        <v>112.29275816085253</v>
      </c>
      <c r="G1793" s="9">
        <v>0.79073538977893032</v>
      </c>
      <c r="H1793" s="9">
        <f t="shared" si="44"/>
        <v>110.64117482348587</v>
      </c>
    </row>
    <row r="1794" spans="1:8" x14ac:dyDescent="0.25">
      <c r="A1794" s="16"/>
      <c r="B1794" s="5">
        <f>DATE(YEAR(siječanj!B1794),MONTH(siječanj!B1794)+9,DAY(siječanj!B1794))</f>
        <v>45584</v>
      </c>
      <c r="C1794" s="8">
        <v>18.65625</v>
      </c>
      <c r="D1794">
        <v>0.90608324100000004</v>
      </c>
      <c r="E1794" s="6">
        <v>123.30161410079333</v>
      </c>
      <c r="F1794" s="9">
        <v>111.83622108762391</v>
      </c>
      <c r="G1794" s="9">
        <v>0.80100578490315921</v>
      </c>
      <c r="H1794" s="9">
        <f t="shared" si="44"/>
        <v>111.72152612497813</v>
      </c>
    </row>
    <row r="1795" spans="1:8" x14ac:dyDescent="0.25">
      <c r="A1795" s="16"/>
      <c r="B1795" s="5">
        <f>DATE(YEAR(siječanj!B1795),MONTH(siječanj!B1795)+9,DAY(siječanj!B1795))</f>
        <v>45584</v>
      </c>
      <c r="C1795" s="8">
        <v>18.6666666666667</v>
      </c>
      <c r="D1795">
        <v>0.90608324100000004</v>
      </c>
      <c r="E1795" s="6">
        <v>119.54425560184256</v>
      </c>
      <c r="F1795" s="9">
        <v>111.67042872553684</v>
      </c>
      <c r="G1795" s="9">
        <v>0.79448697018554815</v>
      </c>
      <c r="H1795" s="9">
        <f t="shared" si="44"/>
        <v>108.31704655864992</v>
      </c>
    </row>
    <row r="1796" spans="1:8" x14ac:dyDescent="0.25">
      <c r="A1796" s="16"/>
      <c r="B1796" s="5">
        <f>DATE(YEAR(siječanj!B1796),MONTH(siječanj!B1796)+9,DAY(siječanj!B1796))</f>
        <v>45584</v>
      </c>
      <c r="C1796" s="8">
        <v>18.6770833333333</v>
      </c>
      <c r="D1796">
        <v>0.90608324100000004</v>
      </c>
      <c r="E1796" s="6">
        <v>118.59771601192912</v>
      </c>
      <c r="F1796" s="9">
        <v>110.92328893483534</v>
      </c>
      <c r="G1796" s="9">
        <v>0.83114690234000654</v>
      </c>
      <c r="H1796" s="9">
        <f t="shared" ref="H1796:H1859" si="45">D1796*E1796</f>
        <v>107.45940289928635</v>
      </c>
    </row>
    <row r="1797" spans="1:8" x14ac:dyDescent="0.25">
      <c r="A1797" s="16"/>
      <c r="B1797" s="5">
        <f>DATE(YEAR(siječanj!B1797),MONTH(siječanj!B1797)+9,DAY(siječanj!B1797))</f>
        <v>45584</v>
      </c>
      <c r="C1797" s="8">
        <v>18.6875</v>
      </c>
      <c r="D1797">
        <v>0.90608324100000004</v>
      </c>
      <c r="E1797" s="6">
        <v>120.50261094875093</v>
      </c>
      <c r="F1797" s="9">
        <v>111.02842881025664</v>
      </c>
      <c r="G1797" s="9">
        <v>0.86895721409026105</v>
      </c>
      <c r="H1797" s="9">
        <f t="shared" si="45"/>
        <v>109.18539627740633</v>
      </c>
    </row>
    <row r="1798" spans="1:8" x14ac:dyDescent="0.25">
      <c r="A1798" s="16"/>
      <c r="B1798" s="5">
        <f>DATE(YEAR(siječanj!B1798),MONTH(siječanj!B1798)+9,DAY(siječanj!B1798))</f>
        <v>45584</v>
      </c>
      <c r="C1798" s="8">
        <v>18.6979166666667</v>
      </c>
      <c r="D1798">
        <v>0.90608324100000004</v>
      </c>
      <c r="E1798" s="6">
        <v>124.06644072965963</v>
      </c>
      <c r="F1798" s="9">
        <v>111.24689587246822</v>
      </c>
      <c r="G1798" s="9">
        <v>0.8936231593727475</v>
      </c>
      <c r="H1798" s="9">
        <f t="shared" si="45"/>
        <v>112.4145227156644</v>
      </c>
    </row>
    <row r="1799" spans="1:8" x14ac:dyDescent="0.25">
      <c r="A1799" s="16"/>
      <c r="B1799" s="5">
        <f>DATE(YEAR(siječanj!B1799),MONTH(siječanj!B1799)+9,DAY(siječanj!B1799))</f>
        <v>45584</v>
      </c>
      <c r="C1799" s="8">
        <v>18.7083333333333</v>
      </c>
      <c r="D1799">
        <v>0.90608324100000004</v>
      </c>
      <c r="E1799" s="6">
        <v>125.44762694622254</v>
      </c>
      <c r="F1799" s="9">
        <v>111.70508934045981</v>
      </c>
      <c r="G1799" s="9">
        <v>0.95180624922803736</v>
      </c>
      <c r="H1799" s="9">
        <f t="shared" si="45"/>
        <v>113.66599239919226</v>
      </c>
    </row>
    <row r="1800" spans="1:8" x14ac:dyDescent="0.25">
      <c r="A1800" s="16"/>
      <c r="B1800" s="5">
        <f>DATE(YEAR(siječanj!B1800),MONTH(siječanj!B1800)+9,DAY(siječanj!B1800))</f>
        <v>45584</v>
      </c>
      <c r="C1800" s="8">
        <v>18.71875</v>
      </c>
      <c r="D1800">
        <v>0.90608324100000004</v>
      </c>
      <c r="E1800" s="6">
        <v>127.617360975718</v>
      </c>
      <c r="F1800" s="9">
        <v>112.30429826554253</v>
      </c>
      <c r="G1800" s="9">
        <v>1.0977008022477996</v>
      </c>
      <c r="H1800" s="9">
        <f t="shared" si="45"/>
        <v>115.63195204074549</v>
      </c>
    </row>
    <row r="1801" spans="1:8" x14ac:dyDescent="0.25">
      <c r="A1801" s="16"/>
      <c r="B1801" s="5">
        <f>DATE(YEAR(siječanj!B1801),MONTH(siječanj!B1801)+9,DAY(siječanj!B1801))</f>
        <v>45584</v>
      </c>
      <c r="C1801" s="8">
        <v>18.7291666666667</v>
      </c>
      <c r="D1801">
        <v>0.90608324100000004</v>
      </c>
      <c r="E1801" s="6">
        <v>130.8556213729554</v>
      </c>
      <c r="F1801" s="9">
        <v>112.84344396778266</v>
      </c>
      <c r="G1801" s="9">
        <v>1.4295653975588563</v>
      </c>
      <c r="H1801" s="9">
        <f t="shared" si="45"/>
        <v>118.5660855166763</v>
      </c>
    </row>
    <row r="1802" spans="1:8" x14ac:dyDescent="0.25">
      <c r="A1802" s="16"/>
      <c r="B1802" s="5">
        <f>DATE(YEAR(siječanj!B1802),MONTH(siječanj!B1802)+9,DAY(siječanj!B1802))</f>
        <v>45584</v>
      </c>
      <c r="C1802" s="8">
        <v>18.7395833333333</v>
      </c>
      <c r="D1802">
        <v>0.90608324100000004</v>
      </c>
      <c r="E1802" s="6">
        <v>140.58570461540344</v>
      </c>
      <c r="F1802" s="9">
        <v>114.12386930082107</v>
      </c>
      <c r="G1802" s="9">
        <v>5.452393571452677</v>
      </c>
      <c r="H1802" s="9">
        <f t="shared" si="45"/>
        <v>127.38235087619341</v>
      </c>
    </row>
    <row r="1803" spans="1:8" x14ac:dyDescent="0.25">
      <c r="A1803" s="16"/>
      <c r="B1803" s="5">
        <f>DATE(YEAR(siječanj!B1803),MONTH(siječanj!B1803)+9,DAY(siječanj!B1803))</f>
        <v>45584</v>
      </c>
      <c r="C1803" s="8">
        <v>18.75</v>
      </c>
      <c r="D1803">
        <v>0.90608324100000004</v>
      </c>
      <c r="E1803" s="6">
        <v>140.3357537115744</v>
      </c>
      <c r="F1803" s="9">
        <v>115.89566035775429</v>
      </c>
      <c r="G1803" s="9">
        <v>37.412294107027655</v>
      </c>
      <c r="H1803" s="9">
        <f t="shared" si="45"/>
        <v>127.15587455116112</v>
      </c>
    </row>
    <row r="1804" spans="1:8" x14ac:dyDescent="0.25">
      <c r="A1804" s="16"/>
      <c r="B1804" s="5">
        <f>DATE(YEAR(siječanj!B1804),MONTH(siječanj!B1804)+9,DAY(siječanj!B1804))</f>
        <v>45584</v>
      </c>
      <c r="C1804" s="8">
        <v>18.7604166666667</v>
      </c>
      <c r="D1804">
        <v>0.90608324100000004</v>
      </c>
      <c r="E1804" s="6">
        <v>145.08192089493065</v>
      </c>
      <c r="F1804" s="9">
        <v>118.39344513989383</v>
      </c>
      <c r="G1804" s="9">
        <v>111.50795310943063</v>
      </c>
      <c r="H1804" s="9">
        <f t="shared" si="45"/>
        <v>131.45629709498439</v>
      </c>
    </row>
    <row r="1805" spans="1:8" x14ac:dyDescent="0.25">
      <c r="A1805" s="16"/>
      <c r="B1805" s="5">
        <f>DATE(YEAR(siječanj!B1805),MONTH(siječanj!B1805)+9,DAY(siječanj!B1805))</f>
        <v>45584</v>
      </c>
      <c r="C1805" s="8">
        <v>18.7708333333333</v>
      </c>
      <c r="D1805">
        <v>0.90608324100000004</v>
      </c>
      <c r="E1805" s="6">
        <v>151.35354260859421</v>
      </c>
      <c r="F1805" s="9">
        <v>120.11250050081699</v>
      </c>
      <c r="G1805" s="9">
        <v>178.51934065616788</v>
      </c>
      <c r="H1805" s="9">
        <f t="shared" si="45"/>
        <v>137.13890842362665</v>
      </c>
    </row>
    <row r="1806" spans="1:8" x14ac:dyDescent="0.25">
      <c r="A1806" s="16"/>
      <c r="B1806" s="5">
        <f>DATE(YEAR(siječanj!B1806),MONTH(siječanj!B1806)+9,DAY(siječanj!B1806))</f>
        <v>45584</v>
      </c>
      <c r="C1806" s="8">
        <v>18.78125</v>
      </c>
      <c r="D1806">
        <v>0.90608324100000004</v>
      </c>
      <c r="E1806" s="6">
        <v>157.84863496274568</v>
      </c>
      <c r="F1806" s="9">
        <v>120.7012947745141</v>
      </c>
      <c r="G1806" s="9">
        <v>212.7650088087841</v>
      </c>
      <c r="H1806" s="9">
        <f t="shared" si="45"/>
        <v>143.02400275447053</v>
      </c>
    </row>
    <row r="1807" spans="1:8" x14ac:dyDescent="0.25">
      <c r="A1807" s="16"/>
      <c r="B1807" s="5">
        <f>DATE(YEAR(siječanj!B1807),MONTH(siječanj!B1807)+9,DAY(siječanj!B1807))</f>
        <v>45584</v>
      </c>
      <c r="C1807" s="8">
        <v>18.7916666666667</v>
      </c>
      <c r="D1807">
        <v>0.90608324100000004</v>
      </c>
      <c r="E1807" s="6">
        <v>163.29272898563465</v>
      </c>
      <c r="F1807" s="9">
        <v>120.34797283965497</v>
      </c>
      <c r="G1807" s="9">
        <v>219.61926578894511</v>
      </c>
      <c r="H1807" s="9">
        <f t="shared" si="45"/>
        <v>147.95680511103851</v>
      </c>
    </row>
    <row r="1808" spans="1:8" x14ac:dyDescent="0.25">
      <c r="A1808" s="16"/>
      <c r="B1808" s="5">
        <f>DATE(YEAR(siječanj!B1808),MONTH(siječanj!B1808)+9,DAY(siječanj!B1808))</f>
        <v>45584</v>
      </c>
      <c r="C1808" s="8">
        <v>18.8020833333333</v>
      </c>
      <c r="D1808">
        <v>0.90608324100000004</v>
      </c>
      <c r="E1808" s="6">
        <v>169.07396180282603</v>
      </c>
      <c r="F1808" s="9">
        <v>119.94932927848183</v>
      </c>
      <c r="G1808" s="9">
        <v>220.50229238522292</v>
      </c>
      <c r="H1808" s="9">
        <f t="shared" si="45"/>
        <v>153.19508327901482</v>
      </c>
    </row>
    <row r="1809" spans="1:8" x14ac:dyDescent="0.25">
      <c r="A1809" s="16"/>
      <c r="B1809" s="5">
        <f>DATE(YEAR(siječanj!B1809),MONTH(siječanj!B1809)+9,DAY(siječanj!B1809))</f>
        <v>45584</v>
      </c>
      <c r="C1809" s="8">
        <v>18.8125</v>
      </c>
      <c r="D1809">
        <v>0.90608324100000004</v>
      </c>
      <c r="E1809" s="6">
        <v>171.22923135922264</v>
      </c>
      <c r="F1809" s="9">
        <v>119.28087685369955</v>
      </c>
      <c r="G1809" s="9">
        <v>221.10673159665356</v>
      </c>
      <c r="H1809" s="9">
        <f t="shared" si="45"/>
        <v>155.14793690390329</v>
      </c>
    </row>
    <row r="1810" spans="1:8" x14ac:dyDescent="0.25">
      <c r="A1810" s="16"/>
      <c r="B1810" s="5">
        <f>DATE(YEAR(siječanj!B1810),MONTH(siječanj!B1810)+9,DAY(siječanj!B1810))</f>
        <v>45584</v>
      </c>
      <c r="C1810" s="8">
        <v>18.8229166666667</v>
      </c>
      <c r="D1810">
        <v>0.90608324100000004</v>
      </c>
      <c r="E1810" s="6">
        <v>170.19461703192604</v>
      </c>
      <c r="F1810" s="9">
        <v>118.6719956248841</v>
      </c>
      <c r="G1810" s="9">
        <v>221.62426977385834</v>
      </c>
      <c r="H1810" s="9">
        <f t="shared" si="45"/>
        <v>154.21049020104135</v>
      </c>
    </row>
    <row r="1811" spans="1:8" x14ac:dyDescent="0.25">
      <c r="A1811" s="16"/>
      <c r="B1811" s="5">
        <f>DATE(YEAR(siječanj!B1811),MONTH(siječanj!B1811)+9,DAY(siječanj!B1811))</f>
        <v>45584</v>
      </c>
      <c r="C1811" s="8">
        <v>18.8333333333333</v>
      </c>
      <c r="D1811">
        <v>0.90608324100000004</v>
      </c>
      <c r="E1811" s="6">
        <v>167.55106927470248</v>
      </c>
      <c r="F1811" s="9">
        <v>116.55971286017335</v>
      </c>
      <c r="G1811" s="9">
        <v>222.79503547866892</v>
      </c>
      <c r="H1811" s="9">
        <f t="shared" si="45"/>
        <v>151.81521588143795</v>
      </c>
    </row>
    <row r="1812" spans="1:8" x14ac:dyDescent="0.25">
      <c r="A1812" s="16"/>
      <c r="B1812" s="5">
        <f>DATE(YEAR(siječanj!B1812),MONTH(siječanj!B1812)+9,DAY(siječanj!B1812))</f>
        <v>45584</v>
      </c>
      <c r="C1812" s="8">
        <v>18.84375</v>
      </c>
      <c r="D1812">
        <v>0.90608324100000004</v>
      </c>
      <c r="E1812" s="6">
        <v>166.08940958415883</v>
      </c>
      <c r="F1812" s="9">
        <v>114.80385182934458</v>
      </c>
      <c r="G1812" s="9">
        <v>222.55901993974686</v>
      </c>
      <c r="H1812" s="9">
        <f t="shared" si="45"/>
        <v>150.49083053179109</v>
      </c>
    </row>
    <row r="1813" spans="1:8" x14ac:dyDescent="0.25">
      <c r="A1813" s="16"/>
      <c r="B1813" s="5">
        <f>DATE(YEAR(siječanj!B1813),MONTH(siječanj!B1813)+9,DAY(siječanj!B1813))</f>
        <v>45584</v>
      </c>
      <c r="C1813" s="8">
        <v>18.8541666666667</v>
      </c>
      <c r="D1813">
        <v>0.90608324100000004</v>
      </c>
      <c r="E1813" s="6">
        <v>164.41950345841227</v>
      </c>
      <c r="F1813" s="9">
        <v>113.42769097840593</v>
      </c>
      <c r="G1813" s="9">
        <v>222.79480609966296</v>
      </c>
      <c r="H1813" s="9">
        <f t="shared" si="45"/>
        <v>148.97775657720891</v>
      </c>
    </row>
    <row r="1814" spans="1:8" x14ac:dyDescent="0.25">
      <c r="A1814" s="16"/>
      <c r="B1814" s="5">
        <f>DATE(YEAR(siječanj!B1814),MONTH(siječanj!B1814)+9,DAY(siječanj!B1814))</f>
        <v>45584</v>
      </c>
      <c r="C1814" s="8">
        <v>18.8645833333333</v>
      </c>
      <c r="D1814">
        <v>0.90608324100000004</v>
      </c>
      <c r="E1814" s="6">
        <v>161.12366304747792</v>
      </c>
      <c r="F1814" s="9">
        <v>111.7585258950383</v>
      </c>
      <c r="G1814" s="9">
        <v>222.96844820119031</v>
      </c>
      <c r="H1814" s="9">
        <f t="shared" si="45"/>
        <v>145.99145081585073</v>
      </c>
    </row>
    <row r="1815" spans="1:8" x14ac:dyDescent="0.25">
      <c r="A1815" s="16"/>
      <c r="B1815" s="5">
        <f>DATE(YEAR(siječanj!B1815),MONTH(siječanj!B1815)+9,DAY(siječanj!B1815))</f>
        <v>45584</v>
      </c>
      <c r="C1815" s="8">
        <v>18.875</v>
      </c>
      <c r="D1815">
        <v>0.90608324100000004</v>
      </c>
      <c r="E1815" s="6">
        <v>159.64996490282647</v>
      </c>
      <c r="F1815" s="9">
        <v>108.48674045712356</v>
      </c>
      <c r="G1815" s="9">
        <v>223.7186653503513</v>
      </c>
      <c r="H1815" s="9">
        <f t="shared" si="45"/>
        <v>144.65615762468926</v>
      </c>
    </row>
    <row r="1816" spans="1:8" x14ac:dyDescent="0.25">
      <c r="A1816" s="16"/>
      <c r="B1816" s="5">
        <f>DATE(YEAR(siječanj!B1816),MONTH(siječanj!B1816)+9,DAY(siječanj!B1816))</f>
        <v>45584</v>
      </c>
      <c r="C1816" s="8">
        <v>18.8854166666667</v>
      </c>
      <c r="D1816">
        <v>0.90608324100000004</v>
      </c>
      <c r="E1816" s="6">
        <v>164.29643078581202</v>
      </c>
      <c r="F1816" s="9">
        <v>106.55797569649573</v>
      </c>
      <c r="G1816" s="9">
        <v>223.0693218076955</v>
      </c>
      <c r="H1816" s="9">
        <f t="shared" si="45"/>
        <v>148.86624249114075</v>
      </c>
    </row>
    <row r="1817" spans="1:8" x14ac:dyDescent="0.25">
      <c r="A1817" s="16"/>
      <c r="B1817" s="5">
        <f>DATE(YEAR(siječanj!B1817),MONTH(siječanj!B1817)+9,DAY(siječanj!B1817))</f>
        <v>45584</v>
      </c>
      <c r="C1817" s="8">
        <v>18.8958333333333</v>
      </c>
      <c r="D1817">
        <v>0.90608324100000004</v>
      </c>
      <c r="E1817" s="6">
        <v>168.09269821485211</v>
      </c>
      <c r="F1817" s="9">
        <v>104.87908206643597</v>
      </c>
      <c r="G1817" s="9">
        <v>222.79333947024526</v>
      </c>
      <c r="H1817" s="9">
        <f t="shared" si="45"/>
        <v>152.30597678694812</v>
      </c>
    </row>
    <row r="1818" spans="1:8" x14ac:dyDescent="0.25">
      <c r="A1818" s="16"/>
      <c r="B1818" s="5">
        <f>DATE(YEAR(siječanj!B1818),MONTH(siječanj!B1818)+9,DAY(siječanj!B1818))</f>
        <v>45584</v>
      </c>
      <c r="C1818" s="8">
        <v>18.90625</v>
      </c>
      <c r="D1818">
        <v>0.90608324100000004</v>
      </c>
      <c r="E1818" s="6">
        <v>162.70871369012391</v>
      </c>
      <c r="F1818" s="9">
        <v>103.561387851231</v>
      </c>
      <c r="G1818" s="9">
        <v>221.40441488347207</v>
      </c>
      <c r="H1818" s="9">
        <f t="shared" si="45"/>
        <v>147.42763863928855</v>
      </c>
    </row>
    <row r="1819" spans="1:8" x14ac:dyDescent="0.25">
      <c r="A1819" s="16"/>
      <c r="B1819" s="5">
        <f>DATE(YEAR(siječanj!B1819),MONTH(siječanj!B1819)+9,DAY(siječanj!B1819))</f>
        <v>45584</v>
      </c>
      <c r="C1819" s="8">
        <v>18.9166666666667</v>
      </c>
      <c r="D1819">
        <v>0.90608324100000004</v>
      </c>
      <c r="E1819" s="6">
        <v>159.42603507271645</v>
      </c>
      <c r="F1819" s="9">
        <v>101.92492973210047</v>
      </c>
      <c r="G1819" s="9">
        <v>218.99945060463901</v>
      </c>
      <c r="H1819" s="9">
        <f t="shared" si="45"/>
        <v>144.45325855846659</v>
      </c>
    </row>
    <row r="1820" spans="1:8" x14ac:dyDescent="0.25">
      <c r="A1820" s="16"/>
      <c r="B1820" s="5">
        <f>DATE(YEAR(siječanj!B1820),MONTH(siječanj!B1820)+9,DAY(siječanj!B1820))</f>
        <v>45584</v>
      </c>
      <c r="C1820" s="8">
        <v>18.9270833333333</v>
      </c>
      <c r="D1820">
        <v>0.90608324100000004</v>
      </c>
      <c r="E1820" s="6">
        <v>150.43884279351354</v>
      </c>
      <c r="F1820" s="9">
        <v>99.839207209884478</v>
      </c>
      <c r="G1820" s="9">
        <v>216.48669265388273</v>
      </c>
      <c r="H1820" s="9">
        <f t="shared" si="45"/>
        <v>136.31011425063625</v>
      </c>
    </row>
    <row r="1821" spans="1:8" x14ac:dyDescent="0.25">
      <c r="A1821" s="16"/>
      <c r="B1821" s="5">
        <f>DATE(YEAR(siječanj!B1821),MONTH(siječanj!B1821)+9,DAY(siječanj!B1821))</f>
        <v>45584</v>
      </c>
      <c r="C1821" s="8">
        <v>18.9375</v>
      </c>
      <c r="D1821">
        <v>0.90608324100000004</v>
      </c>
      <c r="E1821" s="6">
        <v>140.0995844087237</v>
      </c>
      <c r="F1821" s="9">
        <v>98.449299609271819</v>
      </c>
      <c r="G1821" s="9">
        <v>215.283815184736</v>
      </c>
      <c r="H1821" s="9">
        <f t="shared" si="45"/>
        <v>126.94188550380944</v>
      </c>
    </row>
    <row r="1822" spans="1:8" x14ac:dyDescent="0.25">
      <c r="A1822" s="16"/>
      <c r="B1822" s="5">
        <f>DATE(YEAR(siječanj!B1822),MONTH(siječanj!B1822)+9,DAY(siječanj!B1822))</f>
        <v>45584</v>
      </c>
      <c r="C1822" s="8">
        <v>18.9479166666667</v>
      </c>
      <c r="D1822">
        <v>0.90608324100000004</v>
      </c>
      <c r="E1822" s="6">
        <v>131.22789310028224</v>
      </c>
      <c r="F1822" s="9">
        <v>96.453755820368187</v>
      </c>
      <c r="G1822" s="9">
        <v>214.78984001577737</v>
      </c>
      <c r="H1822" s="9">
        <f t="shared" si="45"/>
        <v>118.90339468990528</v>
      </c>
    </row>
    <row r="1823" spans="1:8" x14ac:dyDescent="0.25">
      <c r="A1823" s="16"/>
      <c r="B1823" s="5">
        <f>DATE(YEAR(siječanj!B1823),MONTH(siječanj!B1823)+9,DAY(siječanj!B1823))</f>
        <v>45584</v>
      </c>
      <c r="C1823" s="8">
        <v>18.9583333333333</v>
      </c>
      <c r="D1823">
        <v>0.90608324100000004</v>
      </c>
      <c r="E1823" s="6">
        <v>122.16319335731914</v>
      </c>
      <c r="F1823" s="9">
        <v>94.13193709814945</v>
      </c>
      <c r="G1823" s="9">
        <v>209.55824213669285</v>
      </c>
      <c r="H1823" s="9">
        <f t="shared" si="45"/>
        <v>110.69002216810941</v>
      </c>
    </row>
    <row r="1824" spans="1:8" x14ac:dyDescent="0.25">
      <c r="A1824" s="16"/>
      <c r="B1824" s="5">
        <f>DATE(YEAR(siječanj!B1824),MONTH(siječanj!B1824)+9,DAY(siječanj!B1824))</f>
        <v>45584</v>
      </c>
      <c r="C1824" s="8">
        <v>18.96875</v>
      </c>
      <c r="D1824">
        <v>0.90608324100000004</v>
      </c>
      <c r="E1824" s="6">
        <v>112.63109671671312</v>
      </c>
      <c r="F1824" s="9">
        <v>91.982570894607349</v>
      </c>
      <c r="G1824" s="9">
        <v>208.5991758015787</v>
      </c>
      <c r="H1824" s="9">
        <f t="shared" si="45"/>
        <v>102.05314915046388</v>
      </c>
    </row>
    <row r="1825" spans="1:8" x14ac:dyDescent="0.25">
      <c r="A1825" s="16"/>
      <c r="B1825" s="5">
        <f>DATE(YEAR(siječanj!B1825),MONTH(siječanj!B1825)+9,DAY(siječanj!B1825))</f>
        <v>45584</v>
      </c>
      <c r="C1825" s="8">
        <v>18.9791666666667</v>
      </c>
      <c r="D1825">
        <v>0.90608324100000004</v>
      </c>
      <c r="E1825" s="6">
        <v>104.90165240346892</v>
      </c>
      <c r="F1825" s="9">
        <v>90.300660572418835</v>
      </c>
      <c r="G1825" s="9">
        <v>206.70373260450424</v>
      </c>
      <c r="H1825" s="9">
        <f t="shared" si="45"/>
        <v>95.049629195990562</v>
      </c>
    </row>
    <row r="1826" spans="1:8" ht="15.75" thickBot="1" x14ac:dyDescent="0.3">
      <c r="A1826" s="16"/>
      <c r="B1826" s="5">
        <f>DATE(YEAR(siječanj!B1826),MONTH(siječanj!B1826)+9,DAY(siječanj!B1826))</f>
        <v>45584</v>
      </c>
      <c r="C1826" s="8">
        <v>18.9895833333333</v>
      </c>
      <c r="D1826">
        <v>0.90608324100000004</v>
      </c>
      <c r="E1826" s="6">
        <v>95.51240118000986</v>
      </c>
      <c r="F1826" s="9">
        <v>88.922853436587218</v>
      </c>
      <c r="G1826" s="9">
        <v>206.21941120006397</v>
      </c>
      <c r="H1826" s="9">
        <f t="shared" si="45"/>
        <v>86.542186016875561</v>
      </c>
    </row>
    <row r="1827" spans="1:8" x14ac:dyDescent="0.25">
      <c r="A1827" s="17">
        <f t="shared" ref="A1827" si="46">A1731+1</f>
        <v>294</v>
      </c>
      <c r="B1827" s="5">
        <f>DATE(YEAR(siječanj!B1827),MONTH(siječanj!B1827)+9,DAY(siječanj!B1827))</f>
        <v>45585</v>
      </c>
      <c r="C1827" s="8">
        <v>19</v>
      </c>
      <c r="D1827">
        <v>0.90603596600000003</v>
      </c>
      <c r="E1827" s="6">
        <v>87.068066616619319</v>
      </c>
      <c r="F1827" s="9">
        <v>81.74908887442416</v>
      </c>
      <c r="G1827" s="9">
        <v>200.62081429155762</v>
      </c>
      <c r="H1827" s="9">
        <f t="shared" si="45"/>
        <v>78.886799844741034</v>
      </c>
    </row>
    <row r="1828" spans="1:8" x14ac:dyDescent="0.25">
      <c r="A1828" s="18"/>
      <c r="B1828" s="5">
        <f>DATE(YEAR(siječanj!B1828),MONTH(siječanj!B1828)+9,DAY(siječanj!B1828))</f>
        <v>45585</v>
      </c>
      <c r="C1828" s="8">
        <v>19.0104166666667</v>
      </c>
      <c r="D1828">
        <v>0.90603596600000003</v>
      </c>
      <c r="E1828" s="6">
        <v>81.081485382849152</v>
      </c>
      <c r="F1828" s="9">
        <v>80.425362136429527</v>
      </c>
      <c r="G1828" s="9">
        <v>198.78210370320269</v>
      </c>
      <c r="H1828" s="9">
        <f t="shared" si="45"/>
        <v>73.462741933564615</v>
      </c>
    </row>
    <row r="1829" spans="1:8" x14ac:dyDescent="0.25">
      <c r="A1829" s="18"/>
      <c r="B1829" s="5">
        <f>DATE(YEAR(siječanj!B1829),MONTH(siječanj!B1829)+9,DAY(siječanj!B1829))</f>
        <v>45585</v>
      </c>
      <c r="C1829" s="8">
        <v>19.0208333333333</v>
      </c>
      <c r="D1829">
        <v>0.90603596600000003</v>
      </c>
      <c r="E1829" s="6">
        <v>74.7364012127195</v>
      </c>
      <c r="F1829" s="9">
        <v>79.246704269769126</v>
      </c>
      <c r="G1829" s="9">
        <v>197.83321890378051</v>
      </c>
      <c r="H1829" s="9">
        <f t="shared" si="45"/>
        <v>67.713867468129891</v>
      </c>
    </row>
    <row r="1830" spans="1:8" x14ac:dyDescent="0.25">
      <c r="A1830" s="18"/>
      <c r="B1830" s="5">
        <f>DATE(YEAR(siječanj!B1830),MONTH(siječanj!B1830)+9,DAY(siječanj!B1830))</f>
        <v>45585</v>
      </c>
      <c r="C1830" s="8">
        <v>19.03125</v>
      </c>
      <c r="D1830">
        <v>0.90603596600000003</v>
      </c>
      <c r="E1830" s="6">
        <v>69.268221413145795</v>
      </c>
      <c r="F1830" s="9">
        <v>78.29414909068845</v>
      </c>
      <c r="G1830" s="9">
        <v>196.8191917631724</v>
      </c>
      <c r="H1830" s="9">
        <f t="shared" si="45"/>
        <v>62.759499901161441</v>
      </c>
    </row>
    <row r="1831" spans="1:8" x14ac:dyDescent="0.25">
      <c r="A1831" s="18"/>
      <c r="B1831" s="5">
        <f>DATE(YEAR(siječanj!B1831),MONTH(siječanj!B1831)+9,DAY(siječanj!B1831))</f>
        <v>45585</v>
      </c>
      <c r="C1831" s="8">
        <v>19.0416666666667</v>
      </c>
      <c r="D1831">
        <v>0.90603596600000003</v>
      </c>
      <c r="E1831" s="6">
        <v>65.392453085569414</v>
      </c>
      <c r="F1831" s="9">
        <v>82.192862360556589</v>
      </c>
      <c r="G1831" s="9">
        <v>197.36230510115521</v>
      </c>
      <c r="H1831" s="9">
        <f t="shared" si="45"/>
        <v>59.247914400493563</v>
      </c>
    </row>
    <row r="1832" spans="1:8" x14ac:dyDescent="0.25">
      <c r="A1832" s="18"/>
      <c r="B1832" s="5">
        <f>DATE(YEAR(siječanj!B1832),MONTH(siječanj!B1832)+9,DAY(siječanj!B1832))</f>
        <v>45585</v>
      </c>
      <c r="C1832" s="8">
        <v>19.0520833333333</v>
      </c>
      <c r="D1832">
        <v>0.90603596600000003</v>
      </c>
      <c r="E1832" s="6">
        <v>63.182791237423835</v>
      </c>
      <c r="F1832" s="9">
        <v>81.26769017529098</v>
      </c>
      <c r="G1832" s="9">
        <v>197.50795019852225</v>
      </c>
      <c r="H1832" s="9">
        <f t="shared" si="45"/>
        <v>57.245881293375639</v>
      </c>
    </row>
    <row r="1833" spans="1:8" x14ac:dyDescent="0.25">
      <c r="A1833" s="18"/>
      <c r="B1833" s="5">
        <f>DATE(YEAR(siječanj!B1833),MONTH(siječanj!B1833)+9,DAY(siječanj!B1833))</f>
        <v>45585</v>
      </c>
      <c r="C1833" s="8">
        <v>19.0625</v>
      </c>
      <c r="D1833">
        <v>0.90603596600000003</v>
      </c>
      <c r="E1833" s="6">
        <v>61.58645300438701</v>
      </c>
      <c r="F1833" s="9">
        <v>80.437368107097583</v>
      </c>
      <c r="G1833" s="9">
        <v>197.49279363165226</v>
      </c>
      <c r="H1833" s="9">
        <f t="shared" si="45"/>
        <v>55.79954144034339</v>
      </c>
    </row>
    <row r="1834" spans="1:8" x14ac:dyDescent="0.25">
      <c r="A1834" s="18"/>
      <c r="B1834" s="5">
        <f>DATE(YEAR(siječanj!B1834),MONTH(siječanj!B1834)+9,DAY(siječanj!B1834))</f>
        <v>45585</v>
      </c>
      <c r="C1834" s="8">
        <v>19.0729166666667</v>
      </c>
      <c r="D1834">
        <v>0.90603596600000003</v>
      </c>
      <c r="E1834" s="6">
        <v>59.108759414692507</v>
      </c>
      <c r="F1834" s="9">
        <v>79.986688619270524</v>
      </c>
      <c r="G1834" s="9">
        <v>197.24804992236574</v>
      </c>
      <c r="H1834" s="9">
        <f t="shared" si="45"/>
        <v>53.55466193535252</v>
      </c>
    </row>
    <row r="1835" spans="1:8" x14ac:dyDescent="0.25">
      <c r="A1835" s="18"/>
      <c r="B1835" s="5">
        <f>DATE(YEAR(siječanj!B1835),MONTH(siječanj!B1835)+9,DAY(siječanj!B1835))</f>
        <v>45585</v>
      </c>
      <c r="C1835" s="8">
        <v>19.0833333333333</v>
      </c>
      <c r="D1835">
        <v>0.90603596600000003</v>
      </c>
      <c r="E1835" s="6">
        <v>58.124267703966886</v>
      </c>
      <c r="F1835" s="9">
        <v>79.261589068001825</v>
      </c>
      <c r="G1835" s="9">
        <v>197.07392602519602</v>
      </c>
      <c r="H1835" s="9">
        <f t="shared" si="45"/>
        <v>52.662677037206244</v>
      </c>
    </row>
    <row r="1836" spans="1:8" x14ac:dyDescent="0.25">
      <c r="A1836" s="18"/>
      <c r="B1836" s="5">
        <f>DATE(YEAR(siječanj!B1836),MONTH(siječanj!B1836)+9,DAY(siječanj!B1836))</f>
        <v>45585</v>
      </c>
      <c r="C1836" s="8">
        <v>19.09375</v>
      </c>
      <c r="D1836">
        <v>0.90603596600000003</v>
      </c>
      <c r="E1836" s="6">
        <v>58.485460742619424</v>
      </c>
      <c r="F1836" s="9">
        <v>78.776645775173662</v>
      </c>
      <c r="G1836" s="9">
        <v>197.24572860682602</v>
      </c>
      <c r="H1836" s="9">
        <f t="shared" si="45"/>
        <v>52.989930920894267</v>
      </c>
    </row>
    <row r="1837" spans="1:8" x14ac:dyDescent="0.25">
      <c r="A1837" s="18"/>
      <c r="B1837" s="5">
        <f>DATE(YEAR(siječanj!B1837),MONTH(siječanj!B1837)+9,DAY(siječanj!B1837))</f>
        <v>45585</v>
      </c>
      <c r="C1837" s="8">
        <v>19.1041666666667</v>
      </c>
      <c r="D1837">
        <v>0.90603596600000003</v>
      </c>
      <c r="E1837" s="6">
        <v>56.814146501057174</v>
      </c>
      <c r="F1837" s="9">
        <v>78.172210027498991</v>
      </c>
      <c r="G1837" s="9">
        <v>197.0159136810835</v>
      </c>
      <c r="H1837" s="9">
        <f t="shared" si="45"/>
        <v>51.475660107550858</v>
      </c>
    </row>
    <row r="1838" spans="1:8" x14ac:dyDescent="0.25">
      <c r="A1838" s="18"/>
      <c r="B1838" s="5">
        <f>DATE(YEAR(siječanj!B1838),MONTH(siječanj!B1838)+9,DAY(siječanj!B1838))</f>
        <v>45585</v>
      </c>
      <c r="C1838" s="8">
        <v>19.1145833333333</v>
      </c>
      <c r="D1838">
        <v>0.90603596600000003</v>
      </c>
      <c r="E1838" s="6">
        <v>56.614074823591693</v>
      </c>
      <c r="F1838" s="9">
        <v>77.897626602024829</v>
      </c>
      <c r="G1838" s="9">
        <v>196.88988906550122</v>
      </c>
      <c r="H1838" s="9">
        <f t="shared" si="45"/>
        <v>51.294387971989181</v>
      </c>
    </row>
    <row r="1839" spans="1:8" x14ac:dyDescent="0.25">
      <c r="A1839" s="18"/>
      <c r="B1839" s="5">
        <f>DATE(YEAR(siječanj!B1839),MONTH(siječanj!B1839)+9,DAY(siječanj!B1839))</f>
        <v>45585</v>
      </c>
      <c r="C1839" s="8">
        <v>19.125</v>
      </c>
      <c r="D1839">
        <v>0.90603596600000003</v>
      </c>
      <c r="E1839" s="6">
        <v>56.427490116853363</v>
      </c>
      <c r="F1839" s="9">
        <v>77.425096863085869</v>
      </c>
      <c r="G1839" s="9">
        <v>196.95266102398622</v>
      </c>
      <c r="H1839" s="9">
        <f t="shared" si="45"/>
        <v>51.125335516978694</v>
      </c>
    </row>
    <row r="1840" spans="1:8" x14ac:dyDescent="0.25">
      <c r="A1840" s="18"/>
      <c r="B1840" s="5">
        <f>DATE(YEAR(siječanj!B1840),MONTH(siječanj!B1840)+9,DAY(siječanj!B1840))</f>
        <v>45585</v>
      </c>
      <c r="C1840" s="8">
        <v>19.1354166666667</v>
      </c>
      <c r="D1840">
        <v>0.90603596600000003</v>
      </c>
      <c r="E1840" s="6">
        <v>55.954100104871088</v>
      </c>
      <c r="F1840" s="9">
        <v>77.27775867745595</v>
      </c>
      <c r="G1840" s="9">
        <v>196.8668767663292</v>
      </c>
      <c r="H1840" s="9">
        <f t="shared" si="45"/>
        <v>50.696427140177576</v>
      </c>
    </row>
    <row r="1841" spans="1:8" x14ac:dyDescent="0.25">
      <c r="A1841" s="18"/>
      <c r="B1841" s="5">
        <f>DATE(YEAR(siječanj!B1841),MONTH(siječanj!B1841)+9,DAY(siječanj!B1841))</f>
        <v>45585</v>
      </c>
      <c r="C1841" s="8">
        <v>19.1458333333333</v>
      </c>
      <c r="D1841">
        <v>0.90603596600000003</v>
      </c>
      <c r="E1841" s="6">
        <v>56.047779714724193</v>
      </c>
      <c r="F1841" s="9">
        <v>76.920981305874847</v>
      </c>
      <c r="G1841" s="9">
        <v>196.80938940095024</v>
      </c>
      <c r="H1841" s="9">
        <f t="shared" si="45"/>
        <v>50.781304235985338</v>
      </c>
    </row>
    <row r="1842" spans="1:8" x14ac:dyDescent="0.25">
      <c r="A1842" s="18"/>
      <c r="B1842" s="5">
        <f>DATE(YEAR(siječanj!B1842),MONTH(siječanj!B1842)+9,DAY(siječanj!B1842))</f>
        <v>45585</v>
      </c>
      <c r="C1842" s="8">
        <v>19.15625</v>
      </c>
      <c r="D1842">
        <v>0.90603596600000003</v>
      </c>
      <c r="E1842" s="6">
        <v>55.604303049009481</v>
      </c>
      <c r="F1842" s="9">
        <v>76.604803340341945</v>
      </c>
      <c r="G1842" s="9">
        <v>196.81720254854122</v>
      </c>
      <c r="H1842" s="9">
        <f t="shared" si="45"/>
        <v>50.379498426766048</v>
      </c>
    </row>
    <row r="1843" spans="1:8" x14ac:dyDescent="0.25">
      <c r="A1843" s="18"/>
      <c r="B1843" s="5">
        <f>DATE(YEAR(siječanj!B1843),MONTH(siječanj!B1843)+9,DAY(siječanj!B1843))</f>
        <v>45585</v>
      </c>
      <c r="C1843" s="8">
        <v>19.1666666666667</v>
      </c>
      <c r="D1843">
        <v>0.90603596600000003</v>
      </c>
      <c r="E1843" s="6">
        <v>55.038104507916607</v>
      </c>
      <c r="F1843" s="9">
        <v>76.585187063539408</v>
      </c>
      <c r="G1843" s="9">
        <v>198.8372159985706</v>
      </c>
      <c r="H1843" s="9">
        <f t="shared" si="45"/>
        <v>49.866502184639181</v>
      </c>
    </row>
    <row r="1844" spans="1:8" x14ac:dyDescent="0.25">
      <c r="A1844" s="18"/>
      <c r="B1844" s="5">
        <f>DATE(YEAR(siječanj!B1844),MONTH(siječanj!B1844)+9,DAY(siječanj!B1844))</f>
        <v>45585</v>
      </c>
      <c r="C1844" s="8">
        <v>19.1770833333333</v>
      </c>
      <c r="D1844">
        <v>0.90603596600000003</v>
      </c>
      <c r="E1844" s="6">
        <v>55.722403466602124</v>
      </c>
      <c r="F1844" s="9">
        <v>76.524211902697772</v>
      </c>
      <c r="G1844" s="9">
        <v>200.28387418409906</v>
      </c>
      <c r="H1844" s="9">
        <f t="shared" si="45"/>
        <v>50.486501652704604</v>
      </c>
    </row>
    <row r="1845" spans="1:8" x14ac:dyDescent="0.25">
      <c r="A1845" s="18"/>
      <c r="B1845" s="5">
        <f>DATE(YEAR(siječanj!B1845),MONTH(siječanj!B1845)+9,DAY(siječanj!B1845))</f>
        <v>45585</v>
      </c>
      <c r="C1845" s="8">
        <v>19.1875</v>
      </c>
      <c r="D1845">
        <v>0.90603596600000003</v>
      </c>
      <c r="E1845" s="6">
        <v>56.767690503765465</v>
      </c>
      <c r="F1845" s="9">
        <v>76.54678360839138</v>
      </c>
      <c r="G1845" s="9">
        <v>205.48727988740831</v>
      </c>
      <c r="H1845" s="9">
        <f t="shared" si="45"/>
        <v>51.43356930316817</v>
      </c>
    </row>
    <row r="1846" spans="1:8" x14ac:dyDescent="0.25">
      <c r="A1846" s="18"/>
      <c r="B1846" s="5">
        <f>DATE(YEAR(siječanj!B1846),MONTH(siječanj!B1846)+9,DAY(siječanj!B1846))</f>
        <v>45585</v>
      </c>
      <c r="C1846" s="8">
        <v>19.1979166666667</v>
      </c>
      <c r="D1846">
        <v>0.90603596600000003</v>
      </c>
      <c r="E1846" s="6">
        <v>58.561089076316271</v>
      </c>
      <c r="F1846" s="9">
        <v>76.533360988476886</v>
      </c>
      <c r="G1846" s="9">
        <v>207.80618794486736</v>
      </c>
      <c r="H1846" s="9">
        <f t="shared" si="45"/>
        <v>53.058452911272262</v>
      </c>
    </row>
    <row r="1847" spans="1:8" x14ac:dyDescent="0.25">
      <c r="A1847" s="18"/>
      <c r="B1847" s="5">
        <f>DATE(YEAR(siječanj!B1847),MONTH(siječanj!B1847)+9,DAY(siječanj!B1847))</f>
        <v>45585</v>
      </c>
      <c r="C1847" s="8">
        <v>19.2083333333333</v>
      </c>
      <c r="D1847">
        <v>0.90603596600000003</v>
      </c>
      <c r="E1847" s="6">
        <v>59.990332541535814</v>
      </c>
      <c r="F1847" s="9">
        <v>76.926768973752402</v>
      </c>
      <c r="G1847" s="9">
        <v>212.8676091405537</v>
      </c>
      <c r="H1847" s="9">
        <f t="shared" si="45"/>
        <v>54.353398894931637</v>
      </c>
    </row>
    <row r="1848" spans="1:8" x14ac:dyDescent="0.25">
      <c r="A1848" s="18"/>
      <c r="B1848" s="5">
        <f>DATE(YEAR(siječanj!B1848),MONTH(siječanj!B1848)+9,DAY(siječanj!B1848))</f>
        <v>45585</v>
      </c>
      <c r="C1848" s="8">
        <v>19.21875</v>
      </c>
      <c r="D1848">
        <v>0.90603596600000003</v>
      </c>
      <c r="E1848" s="6">
        <v>62.622354245088303</v>
      </c>
      <c r="F1848" s="9">
        <v>77.560371785483753</v>
      </c>
      <c r="G1848" s="9">
        <v>214.00803727777381</v>
      </c>
      <c r="H1848" s="9">
        <f t="shared" si="45"/>
        <v>56.738105221642783</v>
      </c>
    </row>
    <row r="1849" spans="1:8" x14ac:dyDescent="0.25">
      <c r="A1849" s="18"/>
      <c r="B1849" s="5">
        <f>DATE(YEAR(siječanj!B1849),MONTH(siječanj!B1849)+9,DAY(siječanj!B1849))</f>
        <v>45585</v>
      </c>
      <c r="C1849" s="8">
        <v>19.2291666666667</v>
      </c>
      <c r="D1849">
        <v>0.90603596600000003</v>
      </c>
      <c r="E1849" s="6">
        <v>64.840906240811904</v>
      </c>
      <c r="F1849" s="9">
        <v>78.243244251536794</v>
      </c>
      <c r="G1849" s="9">
        <v>214.56418502790189</v>
      </c>
      <c r="H1849" s="9">
        <f t="shared" si="45"/>
        <v>58.748193122209443</v>
      </c>
    </row>
    <row r="1850" spans="1:8" x14ac:dyDescent="0.25">
      <c r="A1850" s="18"/>
      <c r="B1850" s="5">
        <f>DATE(YEAR(siječanj!B1850),MONTH(siječanj!B1850)+9,DAY(siječanj!B1850))</f>
        <v>45585</v>
      </c>
      <c r="C1850" s="8">
        <v>19.2395833333333</v>
      </c>
      <c r="D1850">
        <v>0.90603596600000003</v>
      </c>
      <c r="E1850" s="6">
        <v>68.670891589362569</v>
      </c>
      <c r="F1850" s="9">
        <v>79.142411019220063</v>
      </c>
      <c r="G1850" s="9">
        <v>214.90390660513199</v>
      </c>
      <c r="H1850" s="9">
        <f t="shared" si="45"/>
        <v>62.218297597249389</v>
      </c>
    </row>
    <row r="1851" spans="1:8" x14ac:dyDescent="0.25">
      <c r="A1851" s="18"/>
      <c r="B1851" s="5">
        <f>DATE(YEAR(siječanj!B1851),MONTH(siječanj!B1851)+9,DAY(siječanj!B1851))</f>
        <v>45585</v>
      </c>
      <c r="C1851" s="8">
        <v>19.25</v>
      </c>
      <c r="D1851">
        <v>0.90603596600000003</v>
      </c>
      <c r="E1851" s="6">
        <v>73.286822347858262</v>
      </c>
      <c r="F1851" s="9">
        <v>80.859762654157336</v>
      </c>
      <c r="G1851" s="9">
        <v>214.92289140788043</v>
      </c>
      <c r="H1851" s="9">
        <f t="shared" si="45"/>
        <v>66.400496881012145</v>
      </c>
    </row>
    <row r="1852" spans="1:8" x14ac:dyDescent="0.25">
      <c r="A1852" s="18"/>
      <c r="B1852" s="5">
        <f>DATE(YEAR(siječanj!B1852),MONTH(siječanj!B1852)+9,DAY(siječanj!B1852))</f>
        <v>45585</v>
      </c>
      <c r="C1852" s="8">
        <v>19.2604166666667</v>
      </c>
      <c r="D1852">
        <v>0.90603596600000003</v>
      </c>
      <c r="E1852" s="6">
        <v>76.837373074370873</v>
      </c>
      <c r="F1852" s="9">
        <v>82.039312298488397</v>
      </c>
      <c r="G1852" s="9">
        <v>214.48264338428405</v>
      </c>
      <c r="H1852" s="9">
        <f t="shared" si="45"/>
        <v>69.617423538340006</v>
      </c>
    </row>
    <row r="1853" spans="1:8" x14ac:dyDescent="0.25">
      <c r="A1853" s="18"/>
      <c r="B1853" s="5">
        <f>DATE(YEAR(siječanj!B1853),MONTH(siječanj!B1853)+9,DAY(siječanj!B1853))</f>
        <v>45585</v>
      </c>
      <c r="C1853" s="8">
        <v>19.2708333333333</v>
      </c>
      <c r="D1853">
        <v>0.90603596600000003</v>
      </c>
      <c r="E1853" s="6">
        <v>82.6645071168426</v>
      </c>
      <c r="F1853" s="9">
        <v>84.333624579537286</v>
      </c>
      <c r="G1853" s="9">
        <v>209.45255984865398</v>
      </c>
      <c r="H1853" s="9">
        <f t="shared" si="45"/>
        <v>74.897016559522356</v>
      </c>
    </row>
    <row r="1854" spans="1:8" x14ac:dyDescent="0.25">
      <c r="A1854" s="18"/>
      <c r="B1854" s="5">
        <f>DATE(YEAR(siječanj!B1854),MONTH(siječanj!B1854)+9,DAY(siječanj!B1854))</f>
        <v>45585</v>
      </c>
      <c r="C1854" s="8">
        <v>19.28125</v>
      </c>
      <c r="D1854">
        <v>0.90603596600000003</v>
      </c>
      <c r="E1854" s="6">
        <v>87.814115740248766</v>
      </c>
      <c r="F1854" s="9">
        <v>86.484065597916441</v>
      </c>
      <c r="G1854" s="9">
        <v>162.77927737668972</v>
      </c>
      <c r="H1854" s="9">
        <f t="shared" si="45"/>
        <v>79.562747183152098</v>
      </c>
    </row>
    <row r="1855" spans="1:8" x14ac:dyDescent="0.25">
      <c r="A1855" s="18"/>
      <c r="B1855" s="5">
        <f>DATE(YEAR(siječanj!B1855),MONTH(siječanj!B1855)+9,DAY(siječanj!B1855))</f>
        <v>45585</v>
      </c>
      <c r="C1855" s="8">
        <v>19.2916666666667</v>
      </c>
      <c r="D1855">
        <v>0.90603596600000003</v>
      </c>
      <c r="E1855" s="6">
        <v>90.823099605895493</v>
      </c>
      <c r="F1855" s="9">
        <v>88.961332275124335</v>
      </c>
      <c r="G1855" s="9">
        <v>82.963842721049787</v>
      </c>
      <c r="H1855" s="9">
        <f t="shared" si="45"/>
        <v>82.28899478654175</v>
      </c>
    </row>
    <row r="1856" spans="1:8" x14ac:dyDescent="0.25">
      <c r="A1856" s="18"/>
      <c r="B1856" s="5">
        <f>DATE(YEAR(siječanj!B1856),MONTH(siječanj!B1856)+9,DAY(siječanj!B1856))</f>
        <v>45585</v>
      </c>
      <c r="C1856" s="8">
        <v>19.3020833333333</v>
      </c>
      <c r="D1856">
        <v>0.90603596600000003</v>
      </c>
      <c r="E1856" s="6">
        <v>94.32865369097577</v>
      </c>
      <c r="F1856" s="9">
        <v>89.466997850669941</v>
      </c>
      <c r="G1856" s="9">
        <v>22.611988596434809</v>
      </c>
      <c r="H1856" s="9">
        <f t="shared" si="45"/>
        <v>85.465152868382702</v>
      </c>
    </row>
    <row r="1857" spans="1:8" x14ac:dyDescent="0.25">
      <c r="A1857" s="18"/>
      <c r="B1857" s="5">
        <f>DATE(YEAR(siječanj!B1857),MONTH(siječanj!B1857)+9,DAY(siječanj!B1857))</f>
        <v>45585</v>
      </c>
      <c r="C1857" s="8">
        <v>19.3125</v>
      </c>
      <c r="D1857">
        <v>0.90603596600000003</v>
      </c>
      <c r="E1857" s="6">
        <v>103.34425955978323</v>
      </c>
      <c r="F1857" s="9">
        <v>90.559139509693054</v>
      </c>
      <c r="G1857" s="9">
        <v>5.5071943092952482</v>
      </c>
      <c r="H1857" s="9">
        <f t="shared" si="45"/>
        <v>93.633616040802934</v>
      </c>
    </row>
    <row r="1858" spans="1:8" x14ac:dyDescent="0.25">
      <c r="A1858" s="18"/>
      <c r="B1858" s="5">
        <f>DATE(YEAR(siječanj!B1858),MONTH(siječanj!B1858)+9,DAY(siječanj!B1858))</f>
        <v>45585</v>
      </c>
      <c r="C1858" s="8">
        <v>19.3229166666667</v>
      </c>
      <c r="D1858">
        <v>0.90603596600000003</v>
      </c>
      <c r="E1858" s="6">
        <v>110.78263480491826</v>
      </c>
      <c r="F1858" s="9">
        <v>92.674135185238171</v>
      </c>
      <c r="G1858" s="9">
        <v>2.3034637076991387</v>
      </c>
      <c r="H1858" s="9">
        <f t="shared" si="45"/>
        <v>100.37305154149934</v>
      </c>
    </row>
    <row r="1859" spans="1:8" x14ac:dyDescent="0.25">
      <c r="A1859" s="18"/>
      <c r="B1859" s="5">
        <f>DATE(YEAR(siječanj!B1859),MONTH(siječanj!B1859)+9,DAY(siječanj!B1859))</f>
        <v>45585</v>
      </c>
      <c r="C1859" s="8">
        <v>19.3333333333333</v>
      </c>
      <c r="D1859">
        <v>0.90603596600000003</v>
      </c>
      <c r="E1859" s="6">
        <v>116.04432215539953</v>
      </c>
      <c r="F1859" s="9">
        <v>95.455045757706102</v>
      </c>
      <c r="G1859" s="9">
        <v>1.1585273913998997</v>
      </c>
      <c r="H1859" s="9">
        <f t="shared" si="45"/>
        <v>105.14032952288261</v>
      </c>
    </row>
    <row r="1860" spans="1:8" x14ac:dyDescent="0.25">
      <c r="A1860" s="18"/>
      <c r="B1860" s="5">
        <f>DATE(YEAR(siječanj!B1860),MONTH(siječanj!B1860)+9,DAY(siječanj!B1860))</f>
        <v>45585</v>
      </c>
      <c r="C1860" s="8">
        <v>19.34375</v>
      </c>
      <c r="D1860">
        <v>0.90603596600000003</v>
      </c>
      <c r="E1860" s="6">
        <v>119.08593903117053</v>
      </c>
      <c r="F1860" s="9">
        <v>96.59036089865856</v>
      </c>
      <c r="G1860" s="9">
        <v>0.9164180591067973</v>
      </c>
      <c r="H1860" s="9">
        <f t="shared" ref="H1860:H1923" si="47">D1860*E1860</f>
        <v>107.89614380712369</v>
      </c>
    </row>
    <row r="1861" spans="1:8" x14ac:dyDescent="0.25">
      <c r="A1861" s="18"/>
      <c r="B1861" s="5">
        <f>DATE(YEAR(siječanj!B1861),MONTH(siječanj!B1861)+9,DAY(siječanj!B1861))</f>
        <v>45585</v>
      </c>
      <c r="C1861" s="8">
        <v>19.3541666666667</v>
      </c>
      <c r="D1861">
        <v>0.90603596600000003</v>
      </c>
      <c r="E1861" s="6">
        <v>124.09047920784251</v>
      </c>
      <c r="F1861" s="9">
        <v>97.701507172496576</v>
      </c>
      <c r="G1861" s="9">
        <v>0.90077606642237207</v>
      </c>
      <c r="H1861" s="9">
        <f t="shared" si="47"/>
        <v>112.4304372004805</v>
      </c>
    </row>
    <row r="1862" spans="1:8" x14ac:dyDescent="0.25">
      <c r="A1862" s="18"/>
      <c r="B1862" s="5">
        <f>DATE(YEAR(siječanj!B1862),MONTH(siječanj!B1862)+9,DAY(siječanj!B1862))</f>
        <v>45585</v>
      </c>
      <c r="C1862" s="8">
        <v>19.3645833333333</v>
      </c>
      <c r="D1862">
        <v>0.90603596600000003</v>
      </c>
      <c r="E1862" s="6">
        <v>128.92501772960392</v>
      </c>
      <c r="F1862" s="9">
        <v>99.543532625114082</v>
      </c>
      <c r="G1862" s="9">
        <v>0.88788233341865208</v>
      </c>
      <c r="H1862" s="9">
        <f t="shared" si="47"/>
        <v>116.81070298020882</v>
      </c>
    </row>
    <row r="1863" spans="1:8" x14ac:dyDescent="0.25">
      <c r="A1863" s="18"/>
      <c r="B1863" s="5">
        <f>DATE(YEAR(siječanj!B1863),MONTH(siječanj!B1863)+9,DAY(siječanj!B1863))</f>
        <v>45585</v>
      </c>
      <c r="C1863" s="8">
        <v>19.375</v>
      </c>
      <c r="D1863">
        <v>0.90603596600000003</v>
      </c>
      <c r="E1863" s="6">
        <v>129.57506173370567</v>
      </c>
      <c r="F1863" s="9">
        <v>101.4901229382062</v>
      </c>
      <c r="G1863" s="9">
        <v>0.83027166585368939</v>
      </c>
      <c r="H1863" s="9">
        <f t="shared" si="47"/>
        <v>117.39966622740765</v>
      </c>
    </row>
    <row r="1864" spans="1:8" x14ac:dyDescent="0.25">
      <c r="A1864" s="18"/>
      <c r="B1864" s="5">
        <f>DATE(YEAR(siječanj!B1864),MONTH(siječanj!B1864)+9,DAY(siječanj!B1864))</f>
        <v>45585</v>
      </c>
      <c r="C1864" s="8">
        <v>19.3854166666667</v>
      </c>
      <c r="D1864">
        <v>0.90603596600000003</v>
      </c>
      <c r="E1864" s="6">
        <v>133.95557405306761</v>
      </c>
      <c r="F1864" s="9">
        <v>102.53348498939751</v>
      </c>
      <c r="G1864" s="9">
        <v>0.8245996246796633</v>
      </c>
      <c r="H1864" s="9">
        <f t="shared" si="47"/>
        <v>121.36856793825565</v>
      </c>
    </row>
    <row r="1865" spans="1:8" x14ac:dyDescent="0.25">
      <c r="A1865" s="18"/>
      <c r="B1865" s="5">
        <f>DATE(YEAR(siječanj!B1865),MONTH(siječanj!B1865)+9,DAY(siječanj!B1865))</f>
        <v>45585</v>
      </c>
      <c r="C1865" s="8">
        <v>19.3958333333333</v>
      </c>
      <c r="D1865">
        <v>0.90603596600000003</v>
      </c>
      <c r="E1865" s="6">
        <v>138.49079484507325</v>
      </c>
      <c r="F1865" s="9">
        <v>103.73056528692916</v>
      </c>
      <c r="G1865" s="9">
        <v>0.82117615997068716</v>
      </c>
      <c r="H1865" s="9">
        <f t="shared" si="47"/>
        <v>125.47764108956378</v>
      </c>
    </row>
    <row r="1866" spans="1:8" x14ac:dyDescent="0.25">
      <c r="A1866" s="18"/>
      <c r="B1866" s="5">
        <f>DATE(YEAR(siječanj!B1866),MONTH(siječanj!B1866)+9,DAY(siječanj!B1866))</f>
        <v>45585</v>
      </c>
      <c r="C1866" s="8">
        <v>19.40625</v>
      </c>
      <c r="D1866">
        <v>0.90603596600000003</v>
      </c>
      <c r="E1866" s="6">
        <v>142.62293878964743</v>
      </c>
      <c r="F1866" s="9">
        <v>104.653027848801</v>
      </c>
      <c r="G1866" s="9">
        <v>0.82881214618783972</v>
      </c>
      <c r="H1866" s="9">
        <f t="shared" si="47"/>
        <v>129.22151212003709</v>
      </c>
    </row>
    <row r="1867" spans="1:8" x14ac:dyDescent="0.25">
      <c r="A1867" s="18"/>
      <c r="B1867" s="5">
        <f>DATE(YEAR(siječanj!B1867),MONTH(siječanj!B1867)+9,DAY(siječanj!B1867))</f>
        <v>45585</v>
      </c>
      <c r="C1867" s="8">
        <v>19.4166666666667</v>
      </c>
      <c r="D1867">
        <v>0.90603596600000003</v>
      </c>
      <c r="E1867" s="6">
        <v>143.84707919926655</v>
      </c>
      <c r="F1867" s="9">
        <v>105.61146075380782</v>
      </c>
      <c r="G1867" s="9">
        <v>0.84511511342646994</v>
      </c>
      <c r="H1867" s="9">
        <f t="shared" si="47"/>
        <v>130.33062735858599</v>
      </c>
    </row>
    <row r="1868" spans="1:8" x14ac:dyDescent="0.25">
      <c r="A1868" s="18"/>
      <c r="B1868" s="5">
        <f>DATE(YEAR(siječanj!B1868),MONTH(siječanj!B1868)+9,DAY(siječanj!B1868))</f>
        <v>45585</v>
      </c>
      <c r="C1868" s="8">
        <v>19.4270833333333</v>
      </c>
      <c r="D1868">
        <v>0.90603596600000003</v>
      </c>
      <c r="E1868" s="6">
        <v>144.92146466892592</v>
      </c>
      <c r="F1868" s="9">
        <v>106.2789529884887</v>
      </c>
      <c r="G1868" s="9">
        <v>0.87311320564108341</v>
      </c>
      <c r="H1868" s="9">
        <f t="shared" si="47"/>
        <v>131.30405923544518</v>
      </c>
    </row>
    <row r="1869" spans="1:8" x14ac:dyDescent="0.25">
      <c r="A1869" s="18"/>
      <c r="B1869" s="5">
        <f>DATE(YEAR(siječanj!B1869),MONTH(siječanj!B1869)+9,DAY(siječanj!B1869))</f>
        <v>45585</v>
      </c>
      <c r="C1869" s="8">
        <v>19.4375</v>
      </c>
      <c r="D1869">
        <v>0.90603596600000003</v>
      </c>
      <c r="E1869" s="6">
        <v>148.8112836077099</v>
      </c>
      <c r="F1869" s="9">
        <v>106.58748790220631</v>
      </c>
      <c r="G1869" s="9">
        <v>0.90435133415745372</v>
      </c>
      <c r="H1869" s="9">
        <f t="shared" si="47"/>
        <v>134.82837509521141</v>
      </c>
    </row>
    <row r="1870" spans="1:8" x14ac:dyDescent="0.25">
      <c r="A1870" s="18"/>
      <c r="B1870" s="5">
        <f>DATE(YEAR(siječanj!B1870),MONTH(siječanj!B1870)+9,DAY(siječanj!B1870))</f>
        <v>45585</v>
      </c>
      <c r="C1870" s="8">
        <v>19.4479166666667</v>
      </c>
      <c r="D1870">
        <v>0.90603596600000003</v>
      </c>
      <c r="E1870" s="6">
        <v>150.81517430891634</v>
      </c>
      <c r="F1870" s="9">
        <v>107.27542821537352</v>
      </c>
      <c r="G1870" s="9">
        <v>0.91661888142376402</v>
      </c>
      <c r="H1870" s="9">
        <f t="shared" si="47"/>
        <v>136.64397214243741</v>
      </c>
    </row>
    <row r="1871" spans="1:8" x14ac:dyDescent="0.25">
      <c r="A1871" s="18"/>
      <c r="B1871" s="5">
        <f>DATE(YEAR(siječanj!B1871),MONTH(siječanj!B1871)+9,DAY(siječanj!B1871))</f>
        <v>45585</v>
      </c>
      <c r="C1871" s="8">
        <v>19.4583333333333</v>
      </c>
      <c r="D1871">
        <v>0.90603596600000003</v>
      </c>
      <c r="E1871" s="6">
        <v>149.29332136244815</v>
      </c>
      <c r="F1871" s="9">
        <v>107.80701032878243</v>
      </c>
      <c r="G1871" s="9">
        <v>0.92613658828882794</v>
      </c>
      <c r="H1871" s="9">
        <f t="shared" si="47"/>
        <v>135.26511863797415</v>
      </c>
    </row>
    <row r="1872" spans="1:8" x14ac:dyDescent="0.25">
      <c r="A1872" s="18"/>
      <c r="B1872" s="5">
        <f>DATE(YEAR(siječanj!B1872),MONTH(siječanj!B1872)+9,DAY(siječanj!B1872))</f>
        <v>45585</v>
      </c>
      <c r="C1872" s="8">
        <v>19.46875</v>
      </c>
      <c r="D1872">
        <v>0.90603596600000003</v>
      </c>
      <c r="E1872" s="6">
        <v>149.55109819756345</v>
      </c>
      <c r="F1872" s="9">
        <v>107.92940461337577</v>
      </c>
      <c r="G1872" s="9">
        <v>0.92621565224026214</v>
      </c>
      <c r="H1872" s="9">
        <f t="shared" si="47"/>
        <v>135.49867372179025</v>
      </c>
    </row>
    <row r="1873" spans="1:8" x14ac:dyDescent="0.25">
      <c r="A1873" s="18"/>
      <c r="B1873" s="5">
        <f>DATE(YEAR(siječanj!B1873),MONTH(siječanj!B1873)+9,DAY(siječanj!B1873))</f>
        <v>45585</v>
      </c>
      <c r="C1873" s="8">
        <v>19.4791666666667</v>
      </c>
      <c r="D1873">
        <v>0.90603596600000003</v>
      </c>
      <c r="E1873" s="6">
        <v>151.73968954851762</v>
      </c>
      <c r="F1873" s="9">
        <v>108.34127843958133</v>
      </c>
      <c r="G1873" s="9">
        <v>0.9583804091105721</v>
      </c>
      <c r="H1873" s="9">
        <f t="shared" si="47"/>
        <v>137.48161620063127</v>
      </c>
    </row>
    <row r="1874" spans="1:8" x14ac:dyDescent="0.25">
      <c r="A1874" s="18"/>
      <c r="B1874" s="5">
        <f>DATE(YEAR(siječanj!B1874),MONTH(siječanj!B1874)+9,DAY(siječanj!B1874))</f>
        <v>45585</v>
      </c>
      <c r="C1874" s="8">
        <v>19.4895833333333</v>
      </c>
      <c r="D1874">
        <v>0.90603596600000003</v>
      </c>
      <c r="E1874" s="6">
        <v>149.38258151853412</v>
      </c>
      <c r="F1874" s="9">
        <v>108.44384549666658</v>
      </c>
      <c r="G1874" s="9">
        <v>0.9743544697926404</v>
      </c>
      <c r="H1874" s="9">
        <f t="shared" si="47"/>
        <v>135.3459915497188</v>
      </c>
    </row>
    <row r="1875" spans="1:8" x14ac:dyDescent="0.25">
      <c r="A1875" s="18"/>
      <c r="B1875" s="5">
        <f>DATE(YEAR(siječanj!B1875),MONTH(siječanj!B1875)+9,DAY(siječanj!B1875))</f>
        <v>45585</v>
      </c>
      <c r="C1875" s="8">
        <v>19.5</v>
      </c>
      <c r="D1875">
        <v>0.90603596600000003</v>
      </c>
      <c r="E1875" s="6">
        <v>145.80548844939665</v>
      </c>
      <c r="F1875" s="9">
        <v>107.80082796009401</v>
      </c>
      <c r="G1875" s="9">
        <v>0.97231620395700158</v>
      </c>
      <c r="H1875" s="9">
        <f t="shared" si="47"/>
        <v>132.10501657535093</v>
      </c>
    </row>
    <row r="1876" spans="1:8" x14ac:dyDescent="0.25">
      <c r="A1876" s="18"/>
      <c r="B1876" s="5">
        <f>DATE(YEAR(siječanj!B1876),MONTH(siječanj!B1876)+9,DAY(siječanj!B1876))</f>
        <v>45585</v>
      </c>
      <c r="C1876" s="8">
        <v>19.5104166666667</v>
      </c>
      <c r="D1876">
        <v>0.90603596600000003</v>
      </c>
      <c r="E1876" s="6">
        <v>136.53836491388617</v>
      </c>
      <c r="F1876" s="9">
        <v>106.88513901111968</v>
      </c>
      <c r="G1876" s="9">
        <v>0.96101956017927026</v>
      </c>
      <c r="H1876" s="9">
        <f t="shared" si="47"/>
        <v>123.70866935081337</v>
      </c>
    </row>
    <row r="1877" spans="1:8" x14ac:dyDescent="0.25">
      <c r="A1877" s="18"/>
      <c r="B1877" s="5">
        <f>DATE(YEAR(siječanj!B1877),MONTH(siječanj!B1877)+9,DAY(siječanj!B1877))</f>
        <v>45585</v>
      </c>
      <c r="C1877" s="8">
        <v>19.5208333333333</v>
      </c>
      <c r="D1877">
        <v>0.90603596600000003</v>
      </c>
      <c r="E1877" s="6">
        <v>132.91361564797236</v>
      </c>
      <c r="F1877" s="9">
        <v>106.35526230702462</v>
      </c>
      <c r="G1877" s="9">
        <v>0.89254077569270085</v>
      </c>
      <c r="H1877" s="9">
        <f t="shared" si="47"/>
        <v>120.42451614816336</v>
      </c>
    </row>
    <row r="1878" spans="1:8" x14ac:dyDescent="0.25">
      <c r="A1878" s="18"/>
      <c r="B1878" s="5">
        <f>DATE(YEAR(siječanj!B1878),MONTH(siječanj!B1878)+9,DAY(siječanj!B1878))</f>
        <v>45585</v>
      </c>
      <c r="C1878" s="8">
        <v>19.53125</v>
      </c>
      <c r="D1878">
        <v>0.90603596600000003</v>
      </c>
      <c r="E1878" s="6">
        <v>131.39728480159593</v>
      </c>
      <c r="F1878" s="9">
        <v>105.74422473502695</v>
      </c>
      <c r="G1878" s="9">
        <v>0.86134217815474734</v>
      </c>
      <c r="H1878" s="9">
        <f t="shared" si="47"/>
        <v>119.05066586499109</v>
      </c>
    </row>
    <row r="1879" spans="1:8" x14ac:dyDescent="0.25">
      <c r="A1879" s="18"/>
      <c r="B1879" s="5">
        <f>DATE(YEAR(siječanj!B1879),MONTH(siječanj!B1879)+9,DAY(siječanj!B1879))</f>
        <v>45585</v>
      </c>
      <c r="C1879" s="8">
        <v>19.5416666666667</v>
      </c>
      <c r="D1879">
        <v>0.90603596600000003</v>
      </c>
      <c r="E1879" s="6">
        <v>126.47309492572275</v>
      </c>
      <c r="F1879" s="9">
        <v>104.88221672025061</v>
      </c>
      <c r="G1879" s="9">
        <v>0.8068513702438499</v>
      </c>
      <c r="H1879" s="9">
        <f t="shared" si="47"/>
        <v>114.58917273403691</v>
      </c>
    </row>
    <row r="1880" spans="1:8" x14ac:dyDescent="0.25">
      <c r="A1880" s="18"/>
      <c r="B1880" s="5">
        <f>DATE(YEAR(siječanj!B1880),MONTH(siječanj!B1880)+9,DAY(siječanj!B1880))</f>
        <v>45585</v>
      </c>
      <c r="C1880" s="8">
        <v>19.5520833333333</v>
      </c>
      <c r="D1880">
        <v>0.90603596600000003</v>
      </c>
      <c r="E1880" s="6">
        <v>121.29104839851246</v>
      </c>
      <c r="F1880" s="9">
        <v>103.79841162437945</v>
      </c>
      <c r="G1880" s="9">
        <v>0.76261040110905243</v>
      </c>
      <c r="H1880" s="9">
        <f t="shared" si="47"/>
        <v>109.89405220289899</v>
      </c>
    </row>
    <row r="1881" spans="1:8" x14ac:dyDescent="0.25">
      <c r="A1881" s="18"/>
      <c r="B1881" s="5">
        <f>DATE(YEAR(siječanj!B1881),MONTH(siječanj!B1881)+9,DAY(siječanj!B1881))</f>
        <v>45585</v>
      </c>
      <c r="C1881" s="8">
        <v>19.5625</v>
      </c>
      <c r="D1881">
        <v>0.90603596600000003</v>
      </c>
      <c r="E1881" s="6">
        <v>116.93195934433496</v>
      </c>
      <c r="F1881" s="9">
        <v>103.27972083295701</v>
      </c>
      <c r="G1881" s="9">
        <v>0.76520053288688927</v>
      </c>
      <c r="H1881" s="9">
        <f t="shared" si="47"/>
        <v>105.94456074081725</v>
      </c>
    </row>
    <row r="1882" spans="1:8" x14ac:dyDescent="0.25">
      <c r="A1882" s="18"/>
      <c r="B1882" s="5">
        <f>DATE(YEAR(siječanj!B1882),MONTH(siječanj!B1882)+9,DAY(siječanj!B1882))</f>
        <v>45585</v>
      </c>
      <c r="C1882" s="8">
        <v>19.5729166666667</v>
      </c>
      <c r="D1882">
        <v>0.90603596600000003</v>
      </c>
      <c r="E1882" s="6">
        <v>115.2228723221134</v>
      </c>
      <c r="F1882" s="9">
        <v>102.90607211824765</v>
      </c>
      <c r="G1882" s="9">
        <v>0.77643866906131553</v>
      </c>
      <c r="H1882" s="9">
        <f t="shared" si="47"/>
        <v>104.39606642966068</v>
      </c>
    </row>
    <row r="1883" spans="1:8" x14ac:dyDescent="0.25">
      <c r="A1883" s="18"/>
      <c r="B1883" s="5">
        <f>DATE(YEAR(siječanj!B1883),MONTH(siječanj!B1883)+9,DAY(siječanj!B1883))</f>
        <v>45585</v>
      </c>
      <c r="C1883" s="8">
        <v>19.5833333333333</v>
      </c>
      <c r="D1883">
        <v>0.90603596600000003</v>
      </c>
      <c r="E1883" s="6">
        <v>112.4512313533947</v>
      </c>
      <c r="F1883" s="9">
        <v>102.08034437699887</v>
      </c>
      <c r="G1883" s="9">
        <v>0.79297250228018523</v>
      </c>
      <c r="H1883" s="9">
        <f t="shared" si="47"/>
        <v>101.88486002716246</v>
      </c>
    </row>
    <row r="1884" spans="1:8" x14ac:dyDescent="0.25">
      <c r="A1884" s="18"/>
      <c r="B1884" s="5">
        <f>DATE(YEAR(siječanj!B1884),MONTH(siječanj!B1884)+9,DAY(siječanj!B1884))</f>
        <v>45585</v>
      </c>
      <c r="C1884" s="8">
        <v>19.59375</v>
      </c>
      <c r="D1884">
        <v>0.90603596600000003</v>
      </c>
      <c r="E1884" s="6">
        <v>113.23609481010973</v>
      </c>
      <c r="F1884" s="9">
        <v>101.80709300858763</v>
      </c>
      <c r="G1884" s="9">
        <v>0.77194784200527888</v>
      </c>
      <c r="H1884" s="9">
        <f t="shared" si="47"/>
        <v>102.59597454734536</v>
      </c>
    </row>
    <row r="1885" spans="1:8" x14ac:dyDescent="0.25">
      <c r="A1885" s="18"/>
      <c r="B1885" s="5">
        <f>DATE(YEAR(siječanj!B1885),MONTH(siječanj!B1885)+9,DAY(siječanj!B1885))</f>
        <v>45585</v>
      </c>
      <c r="C1885" s="8">
        <v>19.6041666666667</v>
      </c>
      <c r="D1885">
        <v>0.90603596600000003</v>
      </c>
      <c r="E1885" s="6">
        <v>111.1932794126467</v>
      </c>
      <c r="F1885" s="9">
        <v>101.66895584435696</v>
      </c>
      <c r="G1885" s="9">
        <v>0.77215973335523036</v>
      </c>
      <c r="H1885" s="9">
        <f t="shared" si="47"/>
        <v>100.74511032534527</v>
      </c>
    </row>
    <row r="1886" spans="1:8" x14ac:dyDescent="0.25">
      <c r="A1886" s="18"/>
      <c r="B1886" s="5">
        <f>DATE(YEAR(siječanj!B1886),MONTH(siječanj!B1886)+9,DAY(siječanj!B1886))</f>
        <v>45585</v>
      </c>
      <c r="C1886" s="8">
        <v>19.6145833333333</v>
      </c>
      <c r="D1886">
        <v>0.90603596600000003</v>
      </c>
      <c r="E1886" s="6">
        <v>108.88354280304291</v>
      </c>
      <c r="F1886" s="9">
        <v>101.60032487801486</v>
      </c>
      <c r="G1886" s="9">
        <v>0.77512146510642743</v>
      </c>
      <c r="H1886" s="9">
        <f t="shared" si="47"/>
        <v>98.652405885057334</v>
      </c>
    </row>
    <row r="1887" spans="1:8" x14ac:dyDescent="0.25">
      <c r="A1887" s="18"/>
      <c r="B1887" s="5">
        <f>DATE(YEAR(siječanj!B1887),MONTH(siječanj!B1887)+9,DAY(siječanj!B1887))</f>
        <v>45585</v>
      </c>
      <c r="C1887" s="8">
        <v>19.625</v>
      </c>
      <c r="D1887">
        <v>0.90603596600000003</v>
      </c>
      <c r="E1887" s="6">
        <v>105.34433879004845</v>
      </c>
      <c r="F1887" s="9">
        <v>101.21351283531628</v>
      </c>
      <c r="G1887" s="9">
        <v>0.75889756181923129</v>
      </c>
      <c r="H1887" s="9">
        <f t="shared" si="47"/>
        <v>95.445759758272828</v>
      </c>
    </row>
    <row r="1888" spans="1:8" x14ac:dyDescent="0.25">
      <c r="A1888" s="18"/>
      <c r="B1888" s="5">
        <f>DATE(YEAR(siječanj!B1888),MONTH(siječanj!B1888)+9,DAY(siječanj!B1888))</f>
        <v>45585</v>
      </c>
      <c r="C1888" s="8">
        <v>19.6354166666667</v>
      </c>
      <c r="D1888">
        <v>0.90603596600000003</v>
      </c>
      <c r="E1888" s="6">
        <v>104.52592394396474</v>
      </c>
      <c r="F1888" s="9">
        <v>100.48646098992602</v>
      </c>
      <c r="G1888" s="9">
        <v>0.76414740201119524</v>
      </c>
      <c r="H1888" s="9">
        <f t="shared" si="47"/>
        <v>94.704246472612624</v>
      </c>
    </row>
    <row r="1889" spans="1:8" x14ac:dyDescent="0.25">
      <c r="A1889" s="18"/>
      <c r="B1889" s="5">
        <f>DATE(YEAR(siječanj!B1889),MONTH(siječanj!B1889)+9,DAY(siječanj!B1889))</f>
        <v>45585</v>
      </c>
      <c r="C1889" s="8">
        <v>19.6458333333333</v>
      </c>
      <c r="D1889">
        <v>0.90603596600000003</v>
      </c>
      <c r="E1889" s="6">
        <v>104.76603380325135</v>
      </c>
      <c r="F1889" s="9">
        <v>100.60163597577609</v>
      </c>
      <c r="G1889" s="9">
        <v>0.76038396270997222</v>
      </c>
      <c r="H1889" s="9">
        <f t="shared" si="47"/>
        <v>94.921794640917497</v>
      </c>
    </row>
    <row r="1890" spans="1:8" x14ac:dyDescent="0.25">
      <c r="A1890" s="18"/>
      <c r="B1890" s="5">
        <f>DATE(YEAR(siječanj!B1890),MONTH(siječanj!B1890)+9,DAY(siječanj!B1890))</f>
        <v>45585</v>
      </c>
      <c r="C1890" s="8">
        <v>19.65625</v>
      </c>
      <c r="D1890">
        <v>0.90603596600000003</v>
      </c>
      <c r="E1890" s="6">
        <v>104.07824263851214</v>
      </c>
      <c r="F1890" s="9">
        <v>100.49094666299855</v>
      </c>
      <c r="G1890" s="9">
        <v>0.76293614422993294</v>
      </c>
      <c r="H1890" s="9">
        <f t="shared" si="47"/>
        <v>94.298631108566738</v>
      </c>
    </row>
    <row r="1891" spans="1:8" x14ac:dyDescent="0.25">
      <c r="A1891" s="18"/>
      <c r="B1891" s="5">
        <f>DATE(YEAR(siječanj!B1891),MONTH(siječanj!B1891)+9,DAY(siječanj!B1891))</f>
        <v>45585</v>
      </c>
      <c r="C1891" s="8">
        <v>19.6666666666667</v>
      </c>
      <c r="D1891">
        <v>0.90603596600000003</v>
      </c>
      <c r="E1891" s="6">
        <v>102.8248116462332</v>
      </c>
      <c r="F1891" s="9">
        <v>100.2514427535739</v>
      </c>
      <c r="G1891" s="9">
        <v>0.74288396916144595</v>
      </c>
      <c r="H1891" s="9">
        <f t="shared" si="47"/>
        <v>93.162977548662951</v>
      </c>
    </row>
    <row r="1892" spans="1:8" x14ac:dyDescent="0.25">
      <c r="A1892" s="18"/>
      <c r="B1892" s="5">
        <f>DATE(YEAR(siječanj!B1892),MONTH(siječanj!B1892)+9,DAY(siječanj!B1892))</f>
        <v>45585</v>
      </c>
      <c r="C1892" s="8">
        <v>19.6770833333333</v>
      </c>
      <c r="D1892">
        <v>0.90603596600000003</v>
      </c>
      <c r="E1892" s="6">
        <v>102.12691732442046</v>
      </c>
      <c r="F1892" s="9">
        <v>100.16866975253305</v>
      </c>
      <c r="G1892" s="9">
        <v>0.72634222934797277</v>
      </c>
      <c r="H1892" s="9">
        <f t="shared" si="47"/>
        <v>92.530660192633434</v>
      </c>
    </row>
    <row r="1893" spans="1:8" x14ac:dyDescent="0.25">
      <c r="A1893" s="18"/>
      <c r="B1893" s="5">
        <f>DATE(YEAR(siječanj!B1893),MONTH(siječanj!B1893)+9,DAY(siječanj!B1893))</f>
        <v>45585</v>
      </c>
      <c r="C1893" s="8">
        <v>19.6875</v>
      </c>
      <c r="D1893">
        <v>0.90603596600000003</v>
      </c>
      <c r="E1893" s="6">
        <v>102.98040203885947</v>
      </c>
      <c r="F1893" s="9">
        <v>100.24182065262363</v>
      </c>
      <c r="G1893" s="9">
        <v>0.70162370640813365</v>
      </c>
      <c r="H1893" s="9">
        <f t="shared" si="47"/>
        <v>93.303948040346413</v>
      </c>
    </row>
    <row r="1894" spans="1:8" x14ac:dyDescent="0.25">
      <c r="A1894" s="18"/>
      <c r="B1894" s="5">
        <f>DATE(YEAR(siječanj!B1894),MONTH(siječanj!B1894)+9,DAY(siječanj!B1894))</f>
        <v>45585</v>
      </c>
      <c r="C1894" s="8">
        <v>19.6979166666667</v>
      </c>
      <c r="D1894">
        <v>0.90603596600000003</v>
      </c>
      <c r="E1894" s="6">
        <v>102.83800398670921</v>
      </c>
      <c r="F1894" s="9">
        <v>100.57153648662825</v>
      </c>
      <c r="G1894" s="9">
        <v>0.72008986028631683</v>
      </c>
      <c r="H1894" s="9">
        <f t="shared" si="47"/>
        <v>93.174930283609939</v>
      </c>
    </row>
    <row r="1895" spans="1:8" x14ac:dyDescent="0.25">
      <c r="A1895" s="18"/>
      <c r="B1895" s="5">
        <f>DATE(YEAR(siječanj!B1895),MONTH(siječanj!B1895)+9,DAY(siječanj!B1895))</f>
        <v>45585</v>
      </c>
      <c r="C1895" s="8">
        <v>19.7083333333333</v>
      </c>
      <c r="D1895">
        <v>0.90603596600000003</v>
      </c>
      <c r="E1895" s="6">
        <v>105.80841592409236</v>
      </c>
      <c r="F1895" s="9">
        <v>101.00289909239241</v>
      </c>
      <c r="G1895" s="9">
        <v>0.76524006486260632</v>
      </c>
      <c r="H1895" s="9">
        <f t="shared" si="47"/>
        <v>95.866230332714807</v>
      </c>
    </row>
    <row r="1896" spans="1:8" x14ac:dyDescent="0.25">
      <c r="A1896" s="18"/>
      <c r="B1896" s="5">
        <f>DATE(YEAR(siječanj!B1896),MONTH(siječanj!B1896)+9,DAY(siječanj!B1896))</f>
        <v>45585</v>
      </c>
      <c r="C1896" s="8">
        <v>19.71875</v>
      </c>
      <c r="D1896">
        <v>0.90603596600000003</v>
      </c>
      <c r="E1896" s="6">
        <v>110.93059141642205</v>
      </c>
      <c r="F1896" s="9">
        <v>101.83304913436501</v>
      </c>
      <c r="G1896" s="9">
        <v>0.85610498871360885</v>
      </c>
      <c r="H1896" s="9">
        <f t="shared" si="47"/>
        <v>100.50710555292926</v>
      </c>
    </row>
    <row r="1897" spans="1:8" x14ac:dyDescent="0.25">
      <c r="A1897" s="18"/>
      <c r="B1897" s="5">
        <f>DATE(YEAR(siječanj!B1897),MONTH(siječanj!B1897)+9,DAY(siječanj!B1897))</f>
        <v>45585</v>
      </c>
      <c r="C1897" s="8">
        <v>19.7291666666667</v>
      </c>
      <c r="D1897">
        <v>0.90603596600000003</v>
      </c>
      <c r="E1897" s="6">
        <v>114.2365931221718</v>
      </c>
      <c r="F1897" s="9">
        <v>102.35940005843112</v>
      </c>
      <c r="G1897" s="9">
        <v>1.1556842555758533</v>
      </c>
      <c r="H1897" s="9">
        <f t="shared" si="47"/>
        <v>103.50246200199588</v>
      </c>
    </row>
    <row r="1898" spans="1:8" x14ac:dyDescent="0.25">
      <c r="A1898" s="18"/>
      <c r="B1898" s="5">
        <f>DATE(YEAR(siječanj!B1898),MONTH(siječanj!B1898)+9,DAY(siječanj!B1898))</f>
        <v>45585</v>
      </c>
      <c r="C1898" s="8">
        <v>19.7395833333333</v>
      </c>
      <c r="D1898">
        <v>0.90603596600000003</v>
      </c>
      <c r="E1898" s="6">
        <v>120.18526362131891</v>
      </c>
      <c r="F1898" s="9">
        <v>103.45911834712658</v>
      </c>
      <c r="G1898" s="9">
        <v>5.1773778630630858</v>
      </c>
      <c r="H1898" s="9">
        <f t="shared" si="47"/>
        <v>108.89217142410634</v>
      </c>
    </row>
    <row r="1899" spans="1:8" x14ac:dyDescent="0.25">
      <c r="A1899" s="18"/>
      <c r="B1899" s="5">
        <f>DATE(YEAR(siječanj!B1899),MONTH(siječanj!B1899)+9,DAY(siječanj!B1899))</f>
        <v>45585</v>
      </c>
      <c r="C1899" s="8">
        <v>19.75</v>
      </c>
      <c r="D1899">
        <v>0.90603596600000003</v>
      </c>
      <c r="E1899" s="6">
        <v>125.11258406678365</v>
      </c>
      <c r="F1899" s="9">
        <v>105.19357853581469</v>
      </c>
      <c r="G1899" s="9">
        <v>34.582910691307461</v>
      </c>
      <c r="H1899" s="9">
        <f t="shared" si="47"/>
        <v>113.35650096370453</v>
      </c>
    </row>
    <row r="1900" spans="1:8" x14ac:dyDescent="0.25">
      <c r="A1900" s="18"/>
      <c r="B1900" s="5">
        <f>DATE(YEAR(siječanj!B1900),MONTH(siječanj!B1900)+9,DAY(siječanj!B1900))</f>
        <v>45585</v>
      </c>
      <c r="C1900" s="8">
        <v>19.7604166666667</v>
      </c>
      <c r="D1900">
        <v>0.90603596600000003</v>
      </c>
      <c r="E1900" s="6">
        <v>129.50244769411671</v>
      </c>
      <c r="F1900" s="9">
        <v>107.14946626558951</v>
      </c>
      <c r="G1900" s="9">
        <v>101.4860795667156</v>
      </c>
      <c r="H1900" s="9">
        <f t="shared" si="47"/>
        <v>117.33387529590351</v>
      </c>
    </row>
    <row r="1901" spans="1:8" x14ac:dyDescent="0.25">
      <c r="A1901" s="18"/>
      <c r="B1901" s="5">
        <f>DATE(YEAR(siječanj!B1901),MONTH(siječanj!B1901)+9,DAY(siječanj!B1901))</f>
        <v>45585</v>
      </c>
      <c r="C1901" s="8">
        <v>19.7708333333333</v>
      </c>
      <c r="D1901">
        <v>0.90603596600000003</v>
      </c>
      <c r="E1901" s="6">
        <v>139.0677804007457</v>
      </c>
      <c r="F1901" s="9">
        <v>109.2780200788559</v>
      </c>
      <c r="G1901" s="9">
        <v>170.55830513976261</v>
      </c>
      <c r="H1901" s="9">
        <f t="shared" si="47"/>
        <v>126.0004107548655</v>
      </c>
    </row>
    <row r="1902" spans="1:8" x14ac:dyDescent="0.25">
      <c r="A1902" s="18"/>
      <c r="B1902" s="5">
        <f>DATE(YEAR(siječanj!B1902),MONTH(siječanj!B1902)+9,DAY(siječanj!B1902))</f>
        <v>45585</v>
      </c>
      <c r="C1902" s="8">
        <v>19.78125</v>
      </c>
      <c r="D1902">
        <v>0.90603596600000003</v>
      </c>
      <c r="E1902" s="6">
        <v>144.40954214409825</v>
      </c>
      <c r="F1902" s="9">
        <v>110.39597861282222</v>
      </c>
      <c r="G1902" s="9">
        <v>214.41277773044661</v>
      </c>
      <c r="H1902" s="9">
        <f t="shared" si="47"/>
        <v>130.84023901614577</v>
      </c>
    </row>
    <row r="1903" spans="1:8" x14ac:dyDescent="0.25">
      <c r="A1903" s="18"/>
      <c r="B1903" s="5">
        <f>DATE(YEAR(siječanj!B1903),MONTH(siječanj!B1903)+9,DAY(siječanj!B1903))</f>
        <v>45585</v>
      </c>
      <c r="C1903" s="8">
        <v>19.7916666666667</v>
      </c>
      <c r="D1903">
        <v>0.90603596600000003</v>
      </c>
      <c r="E1903" s="6">
        <v>150.37902694021838</v>
      </c>
      <c r="F1903" s="9">
        <v>110.41999168297826</v>
      </c>
      <c r="G1903" s="9">
        <v>219.99537365815129</v>
      </c>
      <c r="H1903" s="9">
        <f t="shared" si="47"/>
        <v>136.2488069399208</v>
      </c>
    </row>
    <row r="1904" spans="1:8" x14ac:dyDescent="0.25">
      <c r="A1904" s="18"/>
      <c r="B1904" s="5">
        <f>DATE(YEAR(siječanj!B1904),MONTH(siječanj!B1904)+9,DAY(siječanj!B1904))</f>
        <v>45585</v>
      </c>
      <c r="C1904" s="8">
        <v>19.8020833333333</v>
      </c>
      <c r="D1904">
        <v>0.90603596600000003</v>
      </c>
      <c r="E1904" s="6">
        <v>157.41037098608965</v>
      </c>
      <c r="F1904" s="9">
        <v>110.24479268592636</v>
      </c>
      <c r="G1904" s="9">
        <v>220.94564370730913</v>
      </c>
      <c r="H1904" s="9">
        <f t="shared" si="47"/>
        <v>142.61945753480012</v>
      </c>
    </row>
    <row r="1905" spans="1:8" x14ac:dyDescent="0.25">
      <c r="A1905" s="18"/>
      <c r="B1905" s="5">
        <f>DATE(YEAR(siječanj!B1905),MONTH(siječanj!B1905)+9,DAY(siječanj!B1905))</f>
        <v>45585</v>
      </c>
      <c r="C1905" s="8">
        <v>19.8125</v>
      </c>
      <c r="D1905">
        <v>0.90603596600000003</v>
      </c>
      <c r="E1905" s="6">
        <v>155.55142654382098</v>
      </c>
      <c r="F1905" s="9">
        <v>109.99920918984127</v>
      </c>
      <c r="G1905" s="9">
        <v>221.42644055372872</v>
      </c>
      <c r="H1905" s="9">
        <f t="shared" si="47"/>
        <v>140.9351870113089</v>
      </c>
    </row>
    <row r="1906" spans="1:8" x14ac:dyDescent="0.25">
      <c r="A1906" s="18"/>
      <c r="B1906" s="5">
        <f>DATE(YEAR(siječanj!B1906),MONTH(siječanj!B1906)+9,DAY(siječanj!B1906))</f>
        <v>45585</v>
      </c>
      <c r="C1906" s="8">
        <v>19.8229166666667</v>
      </c>
      <c r="D1906">
        <v>0.90603596600000003</v>
      </c>
      <c r="E1906" s="6">
        <v>156.7188767428093</v>
      </c>
      <c r="F1906" s="9">
        <v>109.34153402510205</v>
      </c>
      <c r="G1906" s="9">
        <v>221.97269588544236</v>
      </c>
      <c r="H1906" s="9">
        <f t="shared" si="47"/>
        <v>141.99293888010615</v>
      </c>
    </row>
    <row r="1907" spans="1:8" x14ac:dyDescent="0.25">
      <c r="A1907" s="18"/>
      <c r="B1907" s="5">
        <f>DATE(YEAR(siječanj!B1907),MONTH(siječanj!B1907)+9,DAY(siječanj!B1907))</f>
        <v>45585</v>
      </c>
      <c r="C1907" s="8">
        <v>19.8333333333333</v>
      </c>
      <c r="D1907">
        <v>0.90603596600000003</v>
      </c>
      <c r="E1907" s="6">
        <v>156.76696552380051</v>
      </c>
      <c r="F1907" s="9">
        <v>108.32993231368981</v>
      </c>
      <c r="G1907" s="9">
        <v>221.89619210290414</v>
      </c>
      <c r="H1907" s="9">
        <f t="shared" si="47"/>
        <v>142.03650904524528</v>
      </c>
    </row>
    <row r="1908" spans="1:8" x14ac:dyDescent="0.25">
      <c r="A1908" s="18"/>
      <c r="B1908" s="5">
        <f>DATE(YEAR(siječanj!B1908),MONTH(siječanj!B1908)+9,DAY(siječanj!B1908))</f>
        <v>45585</v>
      </c>
      <c r="C1908" s="8">
        <v>19.84375</v>
      </c>
      <c r="D1908">
        <v>0.90603596600000003</v>
      </c>
      <c r="E1908" s="6">
        <v>154.89582595113657</v>
      </c>
      <c r="F1908" s="9">
        <v>107.13527244379961</v>
      </c>
      <c r="G1908" s="9">
        <v>222.5094049615804</v>
      </c>
      <c r="H1908" s="9">
        <f t="shared" si="47"/>
        <v>140.3411892950059</v>
      </c>
    </row>
    <row r="1909" spans="1:8" x14ac:dyDescent="0.25">
      <c r="A1909" s="18"/>
      <c r="B1909" s="5">
        <f>DATE(YEAR(siječanj!B1909),MONTH(siječanj!B1909)+9,DAY(siječanj!B1909))</f>
        <v>45585</v>
      </c>
      <c r="C1909" s="8">
        <v>19.8541666666667</v>
      </c>
      <c r="D1909">
        <v>0.90603596600000003</v>
      </c>
      <c r="E1909" s="6">
        <v>153.5986980408409</v>
      </c>
      <c r="F1909" s="9">
        <v>106.10836660724516</v>
      </c>
      <c r="G1909" s="9">
        <v>222.89312083376237</v>
      </c>
      <c r="H1909" s="9">
        <f t="shared" si="47"/>
        <v>139.1659447557756</v>
      </c>
    </row>
    <row r="1910" spans="1:8" x14ac:dyDescent="0.25">
      <c r="A1910" s="18"/>
      <c r="B1910" s="5">
        <f>DATE(YEAR(siječanj!B1910),MONTH(siječanj!B1910)+9,DAY(siječanj!B1910))</f>
        <v>45585</v>
      </c>
      <c r="C1910" s="8">
        <v>19.8645833333333</v>
      </c>
      <c r="D1910">
        <v>0.90603596600000003</v>
      </c>
      <c r="E1910" s="6">
        <v>150.3292817262768</v>
      </c>
      <c r="F1910" s="9">
        <v>104.62269318882807</v>
      </c>
      <c r="G1910" s="9">
        <v>222.96364261128667</v>
      </c>
      <c r="H1910" s="9">
        <f t="shared" si="47"/>
        <v>136.20373598695335</v>
      </c>
    </row>
    <row r="1911" spans="1:8" x14ac:dyDescent="0.25">
      <c r="A1911" s="18"/>
      <c r="B1911" s="5">
        <f>DATE(YEAR(siječanj!B1911),MONTH(siječanj!B1911)+9,DAY(siječanj!B1911))</f>
        <v>45585</v>
      </c>
      <c r="C1911" s="8">
        <v>19.875</v>
      </c>
      <c r="D1911">
        <v>0.90603596600000003</v>
      </c>
      <c r="E1911" s="6">
        <v>148.77139027755075</v>
      </c>
      <c r="F1911" s="9">
        <v>102.61131920507296</v>
      </c>
      <c r="G1911" s="9">
        <v>223.14520327501776</v>
      </c>
      <c r="H1911" s="9">
        <f t="shared" si="47"/>
        <v>134.7922303032837</v>
      </c>
    </row>
    <row r="1912" spans="1:8" x14ac:dyDescent="0.25">
      <c r="A1912" s="18"/>
      <c r="B1912" s="5">
        <f>DATE(YEAR(siječanj!B1912),MONTH(siječanj!B1912)+9,DAY(siječanj!B1912))</f>
        <v>45585</v>
      </c>
      <c r="C1912" s="8">
        <v>19.8854166666667</v>
      </c>
      <c r="D1912">
        <v>0.90603596600000003</v>
      </c>
      <c r="E1912" s="6">
        <v>154.78380831795974</v>
      </c>
      <c r="F1912" s="9">
        <v>100.90353709184042</v>
      </c>
      <c r="G1912" s="9">
        <v>223.26043730378234</v>
      </c>
      <c r="H1912" s="9">
        <f t="shared" si="47"/>
        <v>140.23969729052149</v>
      </c>
    </row>
    <row r="1913" spans="1:8" x14ac:dyDescent="0.25">
      <c r="A1913" s="18"/>
      <c r="B1913" s="5">
        <f>DATE(YEAR(siječanj!B1913),MONTH(siječanj!B1913)+9,DAY(siječanj!B1913))</f>
        <v>45585</v>
      </c>
      <c r="C1913" s="8">
        <v>19.8958333333333</v>
      </c>
      <c r="D1913">
        <v>0.90603596600000003</v>
      </c>
      <c r="E1913" s="6">
        <v>157.52965583699964</v>
      </c>
      <c r="F1913" s="9">
        <v>99.600805187172057</v>
      </c>
      <c r="G1913" s="9">
        <v>222.45812738454117</v>
      </c>
      <c r="H1913" s="9">
        <f t="shared" si="47"/>
        <v>142.72753389992351</v>
      </c>
    </row>
    <row r="1914" spans="1:8" x14ac:dyDescent="0.25">
      <c r="A1914" s="18"/>
      <c r="B1914" s="5">
        <f>DATE(YEAR(siječanj!B1914),MONTH(siječanj!B1914)+9,DAY(siječanj!B1914))</f>
        <v>45585</v>
      </c>
      <c r="C1914" s="8">
        <v>19.90625</v>
      </c>
      <c r="D1914">
        <v>0.90603596600000003</v>
      </c>
      <c r="E1914" s="6">
        <v>157.94865848416023</v>
      </c>
      <c r="F1914" s="9">
        <v>98.341680696688542</v>
      </c>
      <c r="G1914" s="9">
        <v>220.9223973418211</v>
      </c>
      <c r="H1914" s="9">
        <f t="shared" si="47"/>
        <v>143.10716536810023</v>
      </c>
    </row>
    <row r="1915" spans="1:8" x14ac:dyDescent="0.25">
      <c r="A1915" s="18"/>
      <c r="B1915" s="5">
        <f>DATE(YEAR(siječanj!B1915),MONTH(siječanj!B1915)+9,DAY(siječanj!B1915))</f>
        <v>45585</v>
      </c>
      <c r="C1915" s="8">
        <v>19.9166666666667</v>
      </c>
      <c r="D1915">
        <v>0.90603596600000003</v>
      </c>
      <c r="E1915" s="6">
        <v>150.452046958615</v>
      </c>
      <c r="F1915" s="9">
        <v>96.273413275951256</v>
      </c>
      <c r="G1915" s="9">
        <v>219.08286138796493</v>
      </c>
      <c r="H1915" s="9">
        <f t="shared" si="47"/>
        <v>136.3149657028261</v>
      </c>
    </row>
    <row r="1916" spans="1:8" x14ac:dyDescent="0.25">
      <c r="A1916" s="18"/>
      <c r="B1916" s="5">
        <f>DATE(YEAR(siječanj!B1916),MONTH(siječanj!B1916)+9,DAY(siječanj!B1916))</f>
        <v>45585</v>
      </c>
      <c r="C1916" s="8">
        <v>19.9270833333333</v>
      </c>
      <c r="D1916">
        <v>0.90603596600000003</v>
      </c>
      <c r="E1916" s="6">
        <v>141.02569203122081</v>
      </c>
      <c r="F1916" s="9">
        <v>94.798945692888864</v>
      </c>
      <c r="G1916" s="9">
        <v>216.87141061313045</v>
      </c>
      <c r="H1916" s="9">
        <f t="shared" si="47"/>
        <v>127.77434911032566</v>
      </c>
    </row>
    <row r="1917" spans="1:8" x14ac:dyDescent="0.25">
      <c r="A1917" s="18"/>
      <c r="B1917" s="5">
        <f>DATE(YEAR(siječanj!B1917),MONTH(siječanj!B1917)+9,DAY(siječanj!B1917))</f>
        <v>45585</v>
      </c>
      <c r="C1917" s="8">
        <v>19.9375</v>
      </c>
      <c r="D1917">
        <v>0.90603596600000003</v>
      </c>
      <c r="E1917" s="6">
        <v>131.90261805388371</v>
      </c>
      <c r="F1917" s="9">
        <v>93.048427673892519</v>
      </c>
      <c r="G1917" s="9">
        <v>215.75281676429211</v>
      </c>
      <c r="H1917" s="9">
        <f t="shared" si="47"/>
        <v>119.50851596637958</v>
      </c>
    </row>
    <row r="1918" spans="1:8" x14ac:dyDescent="0.25">
      <c r="A1918" s="18"/>
      <c r="B1918" s="5">
        <f>DATE(YEAR(siječanj!B1918),MONTH(siječanj!B1918)+9,DAY(siječanj!B1918))</f>
        <v>45585</v>
      </c>
      <c r="C1918" s="8">
        <v>19.9479166666667</v>
      </c>
      <c r="D1918">
        <v>0.90603596600000003</v>
      </c>
      <c r="E1918" s="6">
        <v>120.99675909073525</v>
      </c>
      <c r="F1918" s="9">
        <v>90.996248541798508</v>
      </c>
      <c r="G1918" s="9">
        <v>214.62421979673647</v>
      </c>
      <c r="H1918" s="9">
        <f t="shared" si="47"/>
        <v>109.6274155056436</v>
      </c>
    </row>
    <row r="1919" spans="1:8" x14ac:dyDescent="0.25">
      <c r="A1919" s="18"/>
      <c r="B1919" s="5">
        <f>DATE(YEAR(siječanj!B1919),MONTH(siječanj!B1919)+9,DAY(siječanj!B1919))</f>
        <v>45585</v>
      </c>
      <c r="C1919" s="8">
        <v>19.9583333333333</v>
      </c>
      <c r="D1919">
        <v>0.90603596600000003</v>
      </c>
      <c r="E1919" s="6">
        <v>110.32527997045061</v>
      </c>
      <c r="F1919" s="9">
        <v>88.64023483298854</v>
      </c>
      <c r="G1919" s="9">
        <v>209.86430862779713</v>
      </c>
      <c r="H1919" s="9">
        <f t="shared" si="47"/>
        <v>99.95867161224767</v>
      </c>
    </row>
    <row r="1920" spans="1:8" x14ac:dyDescent="0.25">
      <c r="A1920" s="18"/>
      <c r="B1920" s="5">
        <f>DATE(YEAR(siječanj!B1920),MONTH(siječanj!B1920)+9,DAY(siječanj!B1920))</f>
        <v>45585</v>
      </c>
      <c r="C1920" s="8">
        <v>19.96875</v>
      </c>
      <c r="D1920">
        <v>0.90603596600000003</v>
      </c>
      <c r="E1920" s="6">
        <v>100.70291512443784</v>
      </c>
      <c r="F1920" s="9">
        <v>86.340797946965694</v>
      </c>
      <c r="G1920" s="9">
        <v>208.646839063595</v>
      </c>
      <c r="H1920" s="9">
        <f t="shared" si="47"/>
        <v>91.240462983786045</v>
      </c>
    </row>
    <row r="1921" spans="1:8" x14ac:dyDescent="0.25">
      <c r="A1921" s="18"/>
      <c r="B1921" s="5">
        <f>DATE(YEAR(siječanj!B1921),MONTH(siječanj!B1921)+9,DAY(siječanj!B1921))</f>
        <v>45585</v>
      </c>
      <c r="C1921" s="8">
        <v>19.9791666666667</v>
      </c>
      <c r="D1921">
        <v>0.90603596600000003</v>
      </c>
      <c r="E1921" s="6">
        <v>91.935990982992905</v>
      </c>
      <c r="F1921" s="9">
        <v>84.710159092769686</v>
      </c>
      <c r="G1921" s="9">
        <v>207.13251008212552</v>
      </c>
      <c r="H1921" s="9">
        <f t="shared" si="47"/>
        <v>83.29731440044327</v>
      </c>
    </row>
    <row r="1922" spans="1:8" ht="15.75" thickBot="1" x14ac:dyDescent="0.3">
      <c r="A1922" s="18"/>
      <c r="B1922" s="5">
        <f>DATE(YEAR(siječanj!B1922),MONTH(siječanj!B1922)+9,DAY(siječanj!B1922))</f>
        <v>45585</v>
      </c>
      <c r="C1922" s="8">
        <v>19.9895833333333</v>
      </c>
      <c r="D1922">
        <v>0.90603596600000003</v>
      </c>
      <c r="E1922" s="6">
        <v>84.806846445294326</v>
      </c>
      <c r="F1922" s="9">
        <v>83.202212878204065</v>
      </c>
      <c r="G1922" s="9">
        <v>206.44814604987874</v>
      </c>
      <c r="H1922" s="9">
        <f t="shared" si="47"/>
        <v>76.83805304247592</v>
      </c>
    </row>
    <row r="1923" spans="1:8" x14ac:dyDescent="0.25">
      <c r="A1923" s="13">
        <f t="shared" ref="A1923" si="48">A1827+1</f>
        <v>295</v>
      </c>
      <c r="B1923" s="5">
        <f>DATE(YEAR(siječanj!B1923),MONTH(siječanj!B1923)+9,DAY(siječanj!B1923))</f>
        <v>45586</v>
      </c>
      <c r="C1923" s="8">
        <v>20</v>
      </c>
      <c r="D1923">
        <v>0.906078049</v>
      </c>
      <c r="E1923" s="6">
        <v>75.882822300705556</v>
      </c>
      <c r="F1923" s="9">
        <v>84.608607250807978</v>
      </c>
      <c r="G1923" s="9">
        <v>200.56420943697131</v>
      </c>
      <c r="H1923" s="9">
        <f t="shared" si="47"/>
        <v>68.755759582836987</v>
      </c>
    </row>
    <row r="1924" spans="1:8" x14ac:dyDescent="0.25">
      <c r="A1924" s="14"/>
      <c r="B1924" s="5">
        <f>DATE(YEAR(siječanj!B1924),MONTH(siječanj!B1924)+9,DAY(siječanj!B1924))</f>
        <v>45586</v>
      </c>
      <c r="C1924" s="8">
        <v>20.0104166666667</v>
      </c>
      <c r="D1924">
        <v>0.906078049</v>
      </c>
      <c r="E1924" s="6">
        <v>70.306662977550928</v>
      </c>
      <c r="F1924" s="9">
        <v>83.06994870677724</v>
      </c>
      <c r="G1924" s="9">
        <v>198.73907828522576</v>
      </c>
      <c r="H1924" s="9">
        <f t="shared" ref="H1924:H1987" si="49">D1924*E1924</f>
        <v>63.703324022399876</v>
      </c>
    </row>
    <row r="1925" spans="1:8" x14ac:dyDescent="0.25">
      <c r="A1925" s="14"/>
      <c r="B1925" s="5">
        <f>DATE(YEAR(siječanj!B1925),MONTH(siječanj!B1925)+9,DAY(siječanj!B1925))</f>
        <v>45586</v>
      </c>
      <c r="C1925" s="8">
        <v>20.0208333333333</v>
      </c>
      <c r="D1925">
        <v>0.906078049</v>
      </c>
      <c r="E1925" s="6">
        <v>66.04286759460237</v>
      </c>
      <c r="F1925" s="9">
        <v>81.768366901315758</v>
      </c>
      <c r="G1925" s="9">
        <v>197.55567170286002</v>
      </c>
      <c r="H1925" s="9">
        <f t="shared" si="49"/>
        <v>59.83999262048264</v>
      </c>
    </row>
    <row r="1926" spans="1:8" x14ac:dyDescent="0.25">
      <c r="A1926" s="14"/>
      <c r="B1926" s="5">
        <f>DATE(YEAR(siječanj!B1926),MONTH(siječanj!B1926)+9,DAY(siječanj!B1926))</f>
        <v>45586</v>
      </c>
      <c r="C1926" s="8">
        <v>20.03125</v>
      </c>
      <c r="D1926">
        <v>0.906078049</v>
      </c>
      <c r="E1926" s="6">
        <v>62.608157796833311</v>
      </c>
      <c r="F1926" s="9">
        <v>80.745648709560427</v>
      </c>
      <c r="G1926" s="9">
        <v>196.8883178193108</v>
      </c>
      <c r="H1926" s="9">
        <f t="shared" si="49"/>
        <v>56.727877468038862</v>
      </c>
    </row>
    <row r="1927" spans="1:8" x14ac:dyDescent="0.25">
      <c r="A1927" s="14"/>
      <c r="B1927" s="5">
        <f>DATE(YEAR(siječanj!B1927),MONTH(siječanj!B1927)+9,DAY(siječanj!B1927))</f>
        <v>45586</v>
      </c>
      <c r="C1927" s="8">
        <v>20.0416666666667</v>
      </c>
      <c r="D1927">
        <v>0.906078049</v>
      </c>
      <c r="E1927" s="6">
        <v>59.367040767160915</v>
      </c>
      <c r="F1927" s="9">
        <v>79.223738308851424</v>
      </c>
      <c r="G1927" s="9">
        <v>195.54756521729695</v>
      </c>
      <c r="H1927" s="9">
        <f t="shared" si="49"/>
        <v>53.791172473212626</v>
      </c>
    </row>
    <row r="1928" spans="1:8" x14ac:dyDescent="0.25">
      <c r="A1928" s="14"/>
      <c r="B1928" s="5">
        <f>DATE(YEAR(siječanj!B1928),MONTH(siječanj!B1928)+9,DAY(siječanj!B1928))</f>
        <v>45586</v>
      </c>
      <c r="C1928" s="8">
        <v>20.0520833333333</v>
      </c>
      <c r="D1928">
        <v>0.906078049</v>
      </c>
      <c r="E1928" s="6">
        <v>57.750268595936831</v>
      </c>
      <c r="F1928" s="9">
        <v>78.612734433119741</v>
      </c>
      <c r="G1928" s="9">
        <v>195.32318268452426</v>
      </c>
      <c r="H1928" s="9">
        <f t="shared" si="49"/>
        <v>52.326250698632414</v>
      </c>
    </row>
    <row r="1929" spans="1:8" x14ac:dyDescent="0.25">
      <c r="A1929" s="14"/>
      <c r="B1929" s="5">
        <f>DATE(YEAR(siječanj!B1929),MONTH(siječanj!B1929)+9,DAY(siječanj!B1929))</f>
        <v>45586</v>
      </c>
      <c r="C1929" s="8">
        <v>20.0625</v>
      </c>
      <c r="D1929">
        <v>0.906078049</v>
      </c>
      <c r="E1929" s="6">
        <v>55.796074824784689</v>
      </c>
      <c r="F1929" s="9">
        <v>78.109831386977092</v>
      </c>
      <c r="G1929" s="9">
        <v>195.2422828034729</v>
      </c>
      <c r="H1929" s="9">
        <f t="shared" si="49"/>
        <v>50.55559861909893</v>
      </c>
    </row>
    <row r="1930" spans="1:8" x14ac:dyDescent="0.25">
      <c r="A1930" s="14"/>
      <c r="B1930" s="5">
        <f>DATE(YEAR(siječanj!B1930),MONTH(siječanj!B1930)+9,DAY(siječanj!B1930))</f>
        <v>45586</v>
      </c>
      <c r="C1930" s="8">
        <v>20.0729166666667</v>
      </c>
      <c r="D1930">
        <v>0.906078049</v>
      </c>
      <c r="E1930" s="6">
        <v>54.596302997475966</v>
      </c>
      <c r="F1930" s="9">
        <v>77.715323158709637</v>
      </c>
      <c r="G1930" s="9">
        <v>195.34078153942704</v>
      </c>
      <c r="H1930" s="9">
        <f t="shared" si="49"/>
        <v>49.468511702565877</v>
      </c>
    </row>
    <row r="1931" spans="1:8" x14ac:dyDescent="0.25">
      <c r="A1931" s="14"/>
      <c r="B1931" s="5">
        <f>DATE(YEAR(siječanj!B1931),MONTH(siječanj!B1931)+9,DAY(siječanj!B1931))</f>
        <v>45586</v>
      </c>
      <c r="C1931" s="8">
        <v>20.0833333333333</v>
      </c>
      <c r="D1931">
        <v>0.906078049</v>
      </c>
      <c r="E1931" s="6">
        <v>53.48487294700881</v>
      </c>
      <c r="F1931" s="9">
        <v>77.254810995500065</v>
      </c>
      <c r="G1931" s="9">
        <v>194.99276262544348</v>
      </c>
      <c r="H1931" s="9">
        <f t="shared" si="49"/>
        <v>48.461469330838625</v>
      </c>
    </row>
    <row r="1932" spans="1:8" x14ac:dyDescent="0.25">
      <c r="A1932" s="14"/>
      <c r="B1932" s="5">
        <f>DATE(YEAR(siječanj!B1932),MONTH(siječanj!B1932)+9,DAY(siječanj!B1932))</f>
        <v>45586</v>
      </c>
      <c r="C1932" s="8">
        <v>20.09375</v>
      </c>
      <c r="D1932">
        <v>0.906078049</v>
      </c>
      <c r="E1932" s="6">
        <v>52.509732544254298</v>
      </c>
      <c r="F1932" s="9">
        <v>76.661426226905022</v>
      </c>
      <c r="G1932" s="9">
        <v>194.99718844349727</v>
      </c>
      <c r="H1932" s="9">
        <f t="shared" si="49"/>
        <v>47.577916017209738</v>
      </c>
    </row>
    <row r="1933" spans="1:8" x14ac:dyDescent="0.25">
      <c r="A1933" s="14"/>
      <c r="B1933" s="5">
        <f>DATE(YEAR(siječanj!B1933),MONTH(siječanj!B1933)+9,DAY(siječanj!B1933))</f>
        <v>45586</v>
      </c>
      <c r="C1933" s="8">
        <v>20.1041666666667</v>
      </c>
      <c r="D1933">
        <v>0.906078049</v>
      </c>
      <c r="E1933" s="6">
        <v>52.606443199768016</v>
      </c>
      <c r="F1933" s="9">
        <v>76.370957304303232</v>
      </c>
      <c r="G1933" s="9">
        <v>194.80099220242971</v>
      </c>
      <c r="H1933" s="9">
        <f t="shared" si="49"/>
        <v>47.665543419275124</v>
      </c>
    </row>
    <row r="1934" spans="1:8" x14ac:dyDescent="0.25">
      <c r="A1934" s="14"/>
      <c r="B1934" s="5">
        <f>DATE(YEAR(siječanj!B1934),MONTH(siječanj!B1934)+9,DAY(siječanj!B1934))</f>
        <v>45586</v>
      </c>
      <c r="C1934" s="8">
        <v>20.1145833333333</v>
      </c>
      <c r="D1934">
        <v>0.906078049</v>
      </c>
      <c r="E1934" s="6">
        <v>52.125630279150712</v>
      </c>
      <c r="F1934" s="9">
        <v>76.229863255597849</v>
      </c>
      <c r="G1934" s="9">
        <v>194.69186504064214</v>
      </c>
      <c r="H1934" s="9">
        <f t="shared" si="49"/>
        <v>47.229889386228201</v>
      </c>
    </row>
    <row r="1935" spans="1:8" x14ac:dyDescent="0.25">
      <c r="A1935" s="14"/>
      <c r="B1935" s="5">
        <f>DATE(YEAR(siječanj!B1935),MONTH(siječanj!B1935)+9,DAY(siječanj!B1935))</f>
        <v>45586</v>
      </c>
      <c r="C1935" s="8">
        <v>20.125</v>
      </c>
      <c r="D1935">
        <v>0.906078049</v>
      </c>
      <c r="E1935" s="6">
        <v>52.446077629225201</v>
      </c>
      <c r="F1935" s="9">
        <v>76.187621980917243</v>
      </c>
      <c r="G1935" s="9">
        <v>194.55203739378481</v>
      </c>
      <c r="H1935" s="9">
        <f t="shared" si="49"/>
        <v>47.520239695990917</v>
      </c>
    </row>
    <row r="1936" spans="1:8" x14ac:dyDescent="0.25">
      <c r="A1936" s="14"/>
      <c r="B1936" s="5">
        <f>DATE(YEAR(siječanj!B1936),MONTH(siječanj!B1936)+9,DAY(siječanj!B1936))</f>
        <v>45586</v>
      </c>
      <c r="C1936" s="8">
        <v>20.1354166666667</v>
      </c>
      <c r="D1936">
        <v>0.906078049</v>
      </c>
      <c r="E1936" s="6">
        <v>52.915666024120803</v>
      </c>
      <c r="F1936" s="9">
        <v>76.109409085752773</v>
      </c>
      <c r="G1936" s="9">
        <v>194.8325530582317</v>
      </c>
      <c r="H1936" s="9">
        <f t="shared" si="49"/>
        <v>47.945723432670967</v>
      </c>
    </row>
    <row r="1937" spans="1:8" x14ac:dyDescent="0.25">
      <c r="A1937" s="14"/>
      <c r="B1937" s="5">
        <f>DATE(YEAR(siječanj!B1937),MONTH(siječanj!B1937)+9,DAY(siječanj!B1937))</f>
        <v>45586</v>
      </c>
      <c r="C1937" s="8">
        <v>20.1458333333333</v>
      </c>
      <c r="D1937">
        <v>0.906078049</v>
      </c>
      <c r="E1937" s="6">
        <v>53.420141005677031</v>
      </c>
      <c r="F1937" s="9">
        <v>76.006440614348506</v>
      </c>
      <c r="G1937" s="9">
        <v>194.88527103569803</v>
      </c>
      <c r="H1937" s="9">
        <f t="shared" si="49"/>
        <v>48.402817139728739</v>
      </c>
    </row>
    <row r="1938" spans="1:8" x14ac:dyDescent="0.25">
      <c r="A1938" s="14"/>
      <c r="B1938" s="5">
        <f>DATE(YEAR(siječanj!B1938),MONTH(siječanj!B1938)+9,DAY(siječanj!B1938))</f>
        <v>45586</v>
      </c>
      <c r="C1938" s="8">
        <v>20.15625</v>
      </c>
      <c r="D1938">
        <v>0.906078049</v>
      </c>
      <c r="E1938" s="6">
        <v>54.084333174146465</v>
      </c>
      <c r="F1938" s="9">
        <v>76.036400506094594</v>
      </c>
      <c r="G1938" s="9">
        <v>194.88429597546286</v>
      </c>
      <c r="H1938" s="9">
        <f t="shared" si="49"/>
        <v>49.004627083896608</v>
      </c>
    </row>
    <row r="1939" spans="1:8" x14ac:dyDescent="0.25">
      <c r="A1939" s="14"/>
      <c r="B1939" s="5">
        <f>DATE(YEAR(siječanj!B1939),MONTH(siječanj!B1939)+9,DAY(siječanj!B1939))</f>
        <v>45586</v>
      </c>
      <c r="C1939" s="8">
        <v>20.1666666666667</v>
      </c>
      <c r="D1939">
        <v>0.906078049</v>
      </c>
      <c r="E1939" s="6">
        <v>56.766099106255098</v>
      </c>
      <c r="F1939" s="9">
        <v>76.295883984212381</v>
      </c>
      <c r="G1939" s="9">
        <v>196.71448194238852</v>
      </c>
      <c r="H1939" s="9">
        <f t="shared" si="49"/>
        <v>51.434516327536265</v>
      </c>
    </row>
    <row r="1940" spans="1:8" x14ac:dyDescent="0.25">
      <c r="A1940" s="14"/>
      <c r="B1940" s="5">
        <f>DATE(YEAR(siječanj!B1940),MONTH(siječanj!B1940)+9,DAY(siječanj!B1940))</f>
        <v>45586</v>
      </c>
      <c r="C1940" s="8">
        <v>20.1770833333333</v>
      </c>
      <c r="D1940">
        <v>0.906078049</v>
      </c>
      <c r="E1940" s="6">
        <v>59.054027164961461</v>
      </c>
      <c r="F1940" s="9">
        <v>76.524609296833475</v>
      </c>
      <c r="G1940" s="9">
        <v>198.22399087310399</v>
      </c>
      <c r="H1940" s="9">
        <f t="shared" si="49"/>
        <v>53.507557719221282</v>
      </c>
    </row>
    <row r="1941" spans="1:8" x14ac:dyDescent="0.25">
      <c r="A1941" s="14"/>
      <c r="B1941" s="5">
        <f>DATE(YEAR(siječanj!B1941),MONTH(siječanj!B1941)+9,DAY(siječanj!B1941))</f>
        <v>45586</v>
      </c>
      <c r="C1941" s="8">
        <v>20.1875</v>
      </c>
      <c r="D1941">
        <v>0.906078049</v>
      </c>
      <c r="E1941" s="6">
        <v>62.844052177141997</v>
      </c>
      <c r="F1941" s="9">
        <v>76.979526156949461</v>
      </c>
      <c r="G1941" s="9">
        <v>203.87486026515521</v>
      </c>
      <c r="H1941" s="9">
        <f t="shared" si="49"/>
        <v>56.941616187919024</v>
      </c>
    </row>
    <row r="1942" spans="1:8" x14ac:dyDescent="0.25">
      <c r="A1942" s="14"/>
      <c r="B1942" s="5">
        <f>DATE(YEAR(siječanj!B1942),MONTH(siječanj!B1942)+9,DAY(siječanj!B1942))</f>
        <v>45586</v>
      </c>
      <c r="C1942" s="8">
        <v>20.1979166666667</v>
      </c>
      <c r="D1942">
        <v>0.906078049</v>
      </c>
      <c r="E1942" s="6">
        <v>67.415123262783595</v>
      </c>
      <c r="F1942" s="9">
        <v>77.573066752208689</v>
      </c>
      <c r="G1942" s="9">
        <v>206.52957509832365</v>
      </c>
      <c r="H1942" s="9">
        <f t="shared" si="49"/>
        <v>61.083363359037477</v>
      </c>
    </row>
    <row r="1943" spans="1:8" x14ac:dyDescent="0.25">
      <c r="A1943" s="14"/>
      <c r="B1943" s="5">
        <f>DATE(YEAR(siječanj!B1943),MONTH(siječanj!B1943)+9,DAY(siječanj!B1943))</f>
        <v>45586</v>
      </c>
      <c r="C1943" s="8">
        <v>20.2083333333333</v>
      </c>
      <c r="D1943">
        <v>0.906078049</v>
      </c>
      <c r="E1943" s="6">
        <v>73.503996375286491</v>
      </c>
      <c r="F1943" s="9">
        <v>78.471821272862044</v>
      </c>
      <c r="G1943" s="9">
        <v>211.40854294702601</v>
      </c>
      <c r="H1943" s="9">
        <f t="shared" si="49"/>
        <v>66.60035762942266</v>
      </c>
    </row>
    <row r="1944" spans="1:8" x14ac:dyDescent="0.25">
      <c r="A1944" s="14"/>
      <c r="B1944" s="5">
        <f>DATE(YEAR(siječanj!B1944),MONTH(siječanj!B1944)+9,DAY(siječanj!B1944))</f>
        <v>45586</v>
      </c>
      <c r="C1944" s="8">
        <v>20.21875</v>
      </c>
      <c r="D1944">
        <v>0.906078049</v>
      </c>
      <c r="E1944" s="6">
        <v>79.708442391689104</v>
      </c>
      <c r="F1944" s="9">
        <v>79.802652199669808</v>
      </c>
      <c r="G1944" s="9">
        <v>212.32853785957485</v>
      </c>
      <c r="H1944" s="9">
        <f t="shared" si="49"/>
        <v>72.222069971090562</v>
      </c>
    </row>
    <row r="1945" spans="1:8" x14ac:dyDescent="0.25">
      <c r="A1945" s="14"/>
      <c r="B1945" s="5">
        <f>DATE(YEAR(siječanj!B1945),MONTH(siječanj!B1945)+9,DAY(siječanj!B1945))</f>
        <v>45586</v>
      </c>
      <c r="C1945" s="8">
        <v>20.2291666666667</v>
      </c>
      <c r="D1945">
        <v>0.906078049</v>
      </c>
      <c r="E1945" s="6">
        <v>84.572949441303606</v>
      </c>
      <c r="F1945" s="9">
        <v>81.920873200997761</v>
      </c>
      <c r="G1945" s="9">
        <v>213.10343080435072</v>
      </c>
      <c r="H1945" s="9">
        <f t="shared" si="49"/>
        <v>76.629693027952015</v>
      </c>
    </row>
    <row r="1946" spans="1:8" x14ac:dyDescent="0.25">
      <c r="A1946" s="14"/>
      <c r="B1946" s="5">
        <f>DATE(YEAR(siječanj!B1946),MONTH(siječanj!B1946)+9,DAY(siječanj!B1946))</f>
        <v>45586</v>
      </c>
      <c r="C1946" s="8">
        <v>20.2395833333333</v>
      </c>
      <c r="D1946">
        <v>0.906078049</v>
      </c>
      <c r="E1946" s="6">
        <v>90.12368976125245</v>
      </c>
      <c r="F1946" s="9">
        <v>84.811598042833396</v>
      </c>
      <c r="G1946" s="9">
        <v>213.08366631244223</v>
      </c>
      <c r="H1946" s="9">
        <f t="shared" si="49"/>
        <v>81.659096987556893</v>
      </c>
    </row>
    <row r="1947" spans="1:8" x14ac:dyDescent="0.25">
      <c r="A1947" s="14"/>
      <c r="B1947" s="5">
        <f>DATE(YEAR(siječanj!B1947),MONTH(siječanj!B1947)+9,DAY(siječanj!B1947))</f>
        <v>45586</v>
      </c>
      <c r="C1947" s="8">
        <v>20.25</v>
      </c>
      <c r="D1947">
        <v>0.906078049</v>
      </c>
      <c r="E1947" s="6">
        <v>95.144755837395792</v>
      </c>
      <c r="F1947" s="9">
        <v>88.980384755866311</v>
      </c>
      <c r="G1947" s="9">
        <v>212.77293923885807</v>
      </c>
      <c r="H1947" s="9">
        <f t="shared" si="49"/>
        <v>86.208574741728938</v>
      </c>
    </row>
    <row r="1948" spans="1:8" x14ac:dyDescent="0.25">
      <c r="A1948" s="14"/>
      <c r="B1948" s="5">
        <f>DATE(YEAR(siječanj!B1948),MONTH(siječanj!B1948)+9,DAY(siječanj!B1948))</f>
        <v>45586</v>
      </c>
      <c r="C1948" s="8">
        <v>20.2604166666667</v>
      </c>
      <c r="D1948">
        <v>0.906078049</v>
      </c>
      <c r="E1948" s="6">
        <v>98.183371229069849</v>
      </c>
      <c r="F1948" s="9">
        <v>92.201407051240196</v>
      </c>
      <c r="G1948" s="9">
        <v>212.1338682853866</v>
      </c>
      <c r="H1948" s="9">
        <f t="shared" si="49"/>
        <v>88.961797447478347</v>
      </c>
    </row>
    <row r="1949" spans="1:8" x14ac:dyDescent="0.25">
      <c r="A1949" s="14"/>
      <c r="B1949" s="5">
        <f>DATE(YEAR(siječanj!B1949),MONTH(siječanj!B1949)+9,DAY(siječanj!B1949))</f>
        <v>45586</v>
      </c>
      <c r="C1949" s="8">
        <v>20.2708333333333</v>
      </c>
      <c r="D1949">
        <v>0.906078049</v>
      </c>
      <c r="E1949" s="6">
        <v>100.34312724544461</v>
      </c>
      <c r="F1949" s="9">
        <v>96.732048775976651</v>
      </c>
      <c r="G1949" s="9">
        <v>205.72023690661163</v>
      </c>
      <c r="H1949" s="9">
        <f t="shared" si="49"/>
        <v>90.918704965111189</v>
      </c>
    </row>
    <row r="1950" spans="1:8" x14ac:dyDescent="0.25">
      <c r="A1950" s="14"/>
      <c r="B1950" s="5">
        <f>DATE(YEAR(siječanj!B1950),MONTH(siječanj!B1950)+9,DAY(siječanj!B1950))</f>
        <v>45586</v>
      </c>
      <c r="C1950" s="8">
        <v>20.28125</v>
      </c>
      <c r="D1950">
        <v>0.906078049</v>
      </c>
      <c r="E1950" s="6">
        <v>101.29028959896584</v>
      </c>
      <c r="F1950" s="9">
        <v>103.53493643094117</v>
      </c>
      <c r="G1950" s="9">
        <v>174.49657731874339</v>
      </c>
      <c r="H1950" s="9">
        <f t="shared" si="49"/>
        <v>91.776907982475961</v>
      </c>
    </row>
    <row r="1951" spans="1:8" x14ac:dyDescent="0.25">
      <c r="A1951" s="14"/>
      <c r="B1951" s="5">
        <f>DATE(YEAR(siječanj!B1951),MONTH(siječanj!B1951)+9,DAY(siječanj!B1951))</f>
        <v>45586</v>
      </c>
      <c r="C1951" s="8">
        <v>20.2916666666667</v>
      </c>
      <c r="D1951">
        <v>0.906078049</v>
      </c>
      <c r="E1951" s="6">
        <v>99.24014884602785</v>
      </c>
      <c r="F1951" s="9">
        <v>111.82549967446309</v>
      </c>
      <c r="G1951" s="9">
        <v>102.33764413962398</v>
      </c>
      <c r="H1951" s="9">
        <f t="shared" si="49"/>
        <v>89.919320448878509</v>
      </c>
    </row>
    <row r="1952" spans="1:8" x14ac:dyDescent="0.25">
      <c r="A1952" s="14"/>
      <c r="B1952" s="5">
        <f>DATE(YEAR(siječanj!B1952),MONTH(siječanj!B1952)+9,DAY(siječanj!B1952))</f>
        <v>45586</v>
      </c>
      <c r="C1952" s="8">
        <v>20.3020833333333</v>
      </c>
      <c r="D1952">
        <v>0.906078049</v>
      </c>
      <c r="E1952" s="6">
        <v>96.607030408463586</v>
      </c>
      <c r="F1952" s="9">
        <v>115.24707268879287</v>
      </c>
      <c r="G1952" s="9">
        <v>41.653435732420476</v>
      </c>
      <c r="H1952" s="9">
        <f t="shared" si="49"/>
        <v>87.533509632184362</v>
      </c>
    </row>
    <row r="1953" spans="1:8" x14ac:dyDescent="0.25">
      <c r="A1953" s="14"/>
      <c r="B1953" s="5">
        <f>DATE(YEAR(siječanj!B1953),MONTH(siječanj!B1953)+9,DAY(siječanj!B1953))</f>
        <v>45586</v>
      </c>
      <c r="C1953" s="8">
        <v>20.3125</v>
      </c>
      <c r="D1953">
        <v>0.906078049</v>
      </c>
      <c r="E1953" s="6">
        <v>96.406753770823386</v>
      </c>
      <c r="F1953" s="9">
        <v>119.20490925074988</v>
      </c>
      <c r="G1953" s="9">
        <v>11.807120621969494</v>
      </c>
      <c r="H1953" s="9">
        <f t="shared" si="49"/>
        <v>87.352043367091042</v>
      </c>
    </row>
    <row r="1954" spans="1:8" x14ac:dyDescent="0.25">
      <c r="A1954" s="14"/>
      <c r="B1954" s="5">
        <f>DATE(YEAR(siječanj!B1954),MONTH(siječanj!B1954)+9,DAY(siječanj!B1954))</f>
        <v>45586</v>
      </c>
      <c r="C1954" s="8">
        <v>20.3229166666667</v>
      </c>
      <c r="D1954">
        <v>0.906078049</v>
      </c>
      <c r="E1954" s="6">
        <v>95.491089263381909</v>
      </c>
      <c r="F1954" s="9">
        <v>125.09406794466079</v>
      </c>
      <c r="G1954" s="9">
        <v>4.6704333707453083</v>
      </c>
      <c r="H1954" s="9">
        <f t="shared" si="49"/>
        <v>86.52237985664992</v>
      </c>
    </row>
    <row r="1955" spans="1:8" x14ac:dyDescent="0.25">
      <c r="A1955" s="14"/>
      <c r="B1955" s="5">
        <f>DATE(YEAR(siječanj!B1955),MONTH(siječanj!B1955)+9,DAY(siječanj!B1955))</f>
        <v>45586</v>
      </c>
      <c r="C1955" s="8">
        <v>20.3333333333333</v>
      </c>
      <c r="D1955">
        <v>0.906078049</v>
      </c>
      <c r="E1955" s="6">
        <v>96.902095214594127</v>
      </c>
      <c r="F1955" s="9">
        <v>133.14418174351226</v>
      </c>
      <c r="G1955" s="9">
        <v>2.4098500885588647</v>
      </c>
      <c r="H1955" s="9">
        <f t="shared" si="49"/>
        <v>87.800861376051685</v>
      </c>
    </row>
    <row r="1956" spans="1:8" x14ac:dyDescent="0.25">
      <c r="A1956" s="14"/>
      <c r="B1956" s="5">
        <f>DATE(YEAR(siječanj!B1956),MONTH(siječanj!B1956)+9,DAY(siječanj!B1956))</f>
        <v>45586</v>
      </c>
      <c r="C1956" s="8">
        <v>20.34375</v>
      </c>
      <c r="D1956">
        <v>0.906078049</v>
      </c>
      <c r="E1956" s="6">
        <v>97.750764350312934</v>
      </c>
      <c r="F1956" s="9">
        <v>136.69384314698135</v>
      </c>
      <c r="G1956" s="9">
        <v>1.781219856091051</v>
      </c>
      <c r="H1956" s="9">
        <f t="shared" si="49"/>
        <v>88.569821850790291</v>
      </c>
    </row>
    <row r="1957" spans="1:8" x14ac:dyDescent="0.25">
      <c r="A1957" s="14"/>
      <c r="B1957" s="5">
        <f>DATE(YEAR(siječanj!B1957),MONTH(siječanj!B1957)+9,DAY(siječanj!B1957))</f>
        <v>45586</v>
      </c>
      <c r="C1957" s="8">
        <v>20.3541666666667</v>
      </c>
      <c r="D1957">
        <v>0.906078049</v>
      </c>
      <c r="E1957" s="6">
        <v>97.164071762520024</v>
      </c>
      <c r="F1957" s="9">
        <v>139.25959685245809</v>
      </c>
      <c r="G1957" s="9">
        <v>1.5607671910505148</v>
      </c>
      <c r="H1957" s="9">
        <f t="shared" si="49"/>
        <v>88.038232575480137</v>
      </c>
    </row>
    <row r="1958" spans="1:8" x14ac:dyDescent="0.25">
      <c r="A1958" s="14"/>
      <c r="B1958" s="5">
        <f>DATE(YEAR(siječanj!B1958),MONTH(siječanj!B1958)+9,DAY(siječanj!B1958))</f>
        <v>45586</v>
      </c>
      <c r="C1958" s="8">
        <v>20.3645833333333</v>
      </c>
      <c r="D1958">
        <v>0.906078049</v>
      </c>
      <c r="E1958" s="6">
        <v>97.415222865833641</v>
      </c>
      <c r="F1958" s="9">
        <v>142.27101511455885</v>
      </c>
      <c r="G1958" s="9">
        <v>1.493763091173985</v>
      </c>
      <c r="H1958" s="9">
        <f t="shared" si="49"/>
        <v>88.265795077174729</v>
      </c>
    </row>
    <row r="1959" spans="1:8" x14ac:dyDescent="0.25">
      <c r="A1959" s="14"/>
      <c r="B1959" s="5">
        <f>DATE(YEAR(siječanj!B1959),MONTH(siječanj!B1959)+9,DAY(siječanj!B1959))</f>
        <v>45586</v>
      </c>
      <c r="C1959" s="8">
        <v>20.375</v>
      </c>
      <c r="D1959">
        <v>0.906078049</v>
      </c>
      <c r="E1959" s="6">
        <v>97.73241647313462</v>
      </c>
      <c r="F1959" s="9">
        <v>145.62827470085651</v>
      </c>
      <c r="G1959" s="9">
        <v>1.4005633393652135</v>
      </c>
      <c r="H1959" s="9">
        <f t="shared" si="49"/>
        <v>88.553197242033278</v>
      </c>
    </row>
    <row r="1960" spans="1:8" x14ac:dyDescent="0.25">
      <c r="A1960" s="14"/>
      <c r="B1960" s="5">
        <f>DATE(YEAR(siječanj!B1960),MONTH(siječanj!B1960)+9,DAY(siječanj!B1960))</f>
        <v>45586</v>
      </c>
      <c r="C1960" s="8">
        <v>20.3854166666667</v>
      </c>
      <c r="D1960">
        <v>0.906078049</v>
      </c>
      <c r="E1960" s="6">
        <v>98.798778934416632</v>
      </c>
      <c r="F1960" s="9">
        <v>147.21780331836453</v>
      </c>
      <c r="G1960" s="9">
        <v>1.3114267504208761</v>
      </c>
      <c r="H1960" s="9">
        <f t="shared" si="49"/>
        <v>89.519404860478517</v>
      </c>
    </row>
    <row r="1961" spans="1:8" x14ac:dyDescent="0.25">
      <c r="A1961" s="14"/>
      <c r="B1961" s="5">
        <f>DATE(YEAR(siječanj!B1961),MONTH(siječanj!B1961)+9,DAY(siječanj!B1961))</f>
        <v>45586</v>
      </c>
      <c r="C1961" s="8">
        <v>20.3958333333333</v>
      </c>
      <c r="D1961">
        <v>0.906078049</v>
      </c>
      <c r="E1961" s="6">
        <v>98.227394309672349</v>
      </c>
      <c r="F1961" s="9">
        <v>148.12043726645814</v>
      </c>
      <c r="G1961" s="9">
        <v>1.3053161924363685</v>
      </c>
      <c r="H1961" s="9">
        <f t="shared" si="49"/>
        <v>89.001685794461622</v>
      </c>
    </row>
    <row r="1962" spans="1:8" x14ac:dyDescent="0.25">
      <c r="A1962" s="14"/>
      <c r="B1962" s="5">
        <f>DATE(YEAR(siječanj!B1962),MONTH(siječanj!B1962)+9,DAY(siječanj!B1962))</f>
        <v>45586</v>
      </c>
      <c r="C1962" s="8">
        <v>20.40625</v>
      </c>
      <c r="D1962">
        <v>0.906078049</v>
      </c>
      <c r="E1962" s="6">
        <v>98.05701328136152</v>
      </c>
      <c r="F1962" s="9">
        <v>148.83559035927271</v>
      </c>
      <c r="G1962" s="9">
        <v>1.2751385977537826</v>
      </c>
      <c r="H1962" s="9">
        <f t="shared" si="49"/>
        <v>88.847307284743138</v>
      </c>
    </row>
    <row r="1963" spans="1:8" x14ac:dyDescent="0.25">
      <c r="A1963" s="14"/>
      <c r="B1963" s="5">
        <f>DATE(YEAR(siječanj!B1963),MONTH(siječanj!B1963)+9,DAY(siječanj!B1963))</f>
        <v>45586</v>
      </c>
      <c r="C1963" s="8">
        <v>20.4166666666667</v>
      </c>
      <c r="D1963">
        <v>0.906078049</v>
      </c>
      <c r="E1963" s="6">
        <v>98.839145249594381</v>
      </c>
      <c r="F1963" s="9">
        <v>148.89508580547906</v>
      </c>
      <c r="G1963" s="9">
        <v>1.286406633980278</v>
      </c>
      <c r="H1963" s="9">
        <f t="shared" si="49"/>
        <v>89.555979892580098</v>
      </c>
    </row>
    <row r="1964" spans="1:8" x14ac:dyDescent="0.25">
      <c r="A1964" s="14"/>
      <c r="B1964" s="5">
        <f>DATE(YEAR(siječanj!B1964),MONTH(siječanj!B1964)+9,DAY(siječanj!B1964))</f>
        <v>45586</v>
      </c>
      <c r="C1964" s="8">
        <v>20.4270833333333</v>
      </c>
      <c r="D1964">
        <v>0.906078049</v>
      </c>
      <c r="E1964" s="6">
        <v>98.881333542479027</v>
      </c>
      <c r="F1964" s="9">
        <v>148.69854181316876</v>
      </c>
      <c r="G1964" s="9">
        <v>1.2951248622608738</v>
      </c>
      <c r="H1964" s="9">
        <f t="shared" si="49"/>
        <v>89.594205778687652</v>
      </c>
    </row>
    <row r="1965" spans="1:8" x14ac:dyDescent="0.25">
      <c r="A1965" s="14"/>
      <c r="B1965" s="5">
        <f>DATE(YEAR(siječanj!B1965),MONTH(siječanj!B1965)+9,DAY(siječanj!B1965))</f>
        <v>45586</v>
      </c>
      <c r="C1965" s="8">
        <v>20.4375</v>
      </c>
      <c r="D1965">
        <v>0.906078049</v>
      </c>
      <c r="E1965" s="6">
        <v>98.935468648624152</v>
      </c>
      <c r="F1965" s="9">
        <v>148.47358562049351</v>
      </c>
      <c r="G1965" s="9">
        <v>1.283302300293012</v>
      </c>
      <c r="H1965" s="9">
        <f t="shared" si="49"/>
        <v>89.643256410046035</v>
      </c>
    </row>
    <row r="1966" spans="1:8" x14ac:dyDescent="0.25">
      <c r="A1966" s="14"/>
      <c r="B1966" s="5">
        <f>DATE(YEAR(siječanj!B1966),MONTH(siječanj!B1966)+9,DAY(siječanj!B1966))</f>
        <v>45586</v>
      </c>
      <c r="C1966" s="8">
        <v>20.4479166666667</v>
      </c>
      <c r="D1966">
        <v>0.906078049</v>
      </c>
      <c r="E1966" s="6">
        <v>100.66839313039567</v>
      </c>
      <c r="F1966" s="9">
        <v>148.68738144747422</v>
      </c>
      <c r="G1966" s="9">
        <v>1.2440057681633212</v>
      </c>
      <c r="H1966" s="9">
        <f t="shared" si="49"/>
        <v>91.21342124355391</v>
      </c>
    </row>
    <row r="1967" spans="1:8" x14ac:dyDescent="0.25">
      <c r="A1967" s="14"/>
      <c r="B1967" s="5">
        <f>DATE(YEAR(siječanj!B1967),MONTH(siječanj!B1967)+9,DAY(siječanj!B1967))</f>
        <v>45586</v>
      </c>
      <c r="C1967" s="8">
        <v>20.4583333333333</v>
      </c>
      <c r="D1967">
        <v>0.906078049</v>
      </c>
      <c r="E1967" s="6">
        <v>101.27985239622294</v>
      </c>
      <c r="F1967" s="9">
        <v>148.75749849539224</v>
      </c>
      <c r="G1967" s="9">
        <v>1.2032181627922689</v>
      </c>
      <c r="H1967" s="9">
        <f t="shared" si="49"/>
        <v>91.767451062177656</v>
      </c>
    </row>
    <row r="1968" spans="1:8" x14ac:dyDescent="0.25">
      <c r="A1968" s="14"/>
      <c r="B1968" s="5">
        <f>DATE(YEAR(siječanj!B1968),MONTH(siječanj!B1968)+9,DAY(siječanj!B1968))</f>
        <v>45586</v>
      </c>
      <c r="C1968" s="8">
        <v>20.46875</v>
      </c>
      <c r="D1968">
        <v>0.906078049</v>
      </c>
      <c r="E1968" s="6">
        <v>102.24708310992749</v>
      </c>
      <c r="F1968" s="9">
        <v>148.78743450368441</v>
      </c>
      <c r="G1968" s="9">
        <v>1.116477209182865</v>
      </c>
      <c r="H1968" s="9">
        <f t="shared" si="49"/>
        <v>92.643837580183956</v>
      </c>
    </row>
    <row r="1969" spans="1:8" x14ac:dyDescent="0.25">
      <c r="A1969" s="14"/>
      <c r="B1969" s="5">
        <f>DATE(YEAR(siječanj!B1969),MONTH(siječanj!B1969)+9,DAY(siječanj!B1969))</f>
        <v>45586</v>
      </c>
      <c r="C1969" s="8">
        <v>20.4791666666667</v>
      </c>
      <c r="D1969">
        <v>0.906078049</v>
      </c>
      <c r="E1969" s="6">
        <v>102.77881089702187</v>
      </c>
      <c r="F1969" s="9">
        <v>148.59156631806093</v>
      </c>
      <c r="G1969" s="9">
        <v>1.0754570853054306</v>
      </c>
      <c r="H1969" s="9">
        <f t="shared" si="49"/>
        <v>93.125624456113513</v>
      </c>
    </row>
    <row r="1970" spans="1:8" x14ac:dyDescent="0.25">
      <c r="A1970" s="14"/>
      <c r="B1970" s="5">
        <f>DATE(YEAR(siječanj!B1970),MONTH(siječanj!B1970)+9,DAY(siječanj!B1970))</f>
        <v>45586</v>
      </c>
      <c r="C1970" s="8">
        <v>20.4895833333333</v>
      </c>
      <c r="D1970">
        <v>0.906078049</v>
      </c>
      <c r="E1970" s="6">
        <v>102.62201242182736</v>
      </c>
      <c r="F1970" s="9">
        <v>148.39584398785868</v>
      </c>
      <c r="G1970" s="9">
        <v>1.0575886542219255</v>
      </c>
      <c r="H1970" s="9">
        <f t="shared" si="49"/>
        <v>92.983552799623098</v>
      </c>
    </row>
    <row r="1971" spans="1:8" x14ac:dyDescent="0.25">
      <c r="A1971" s="14"/>
      <c r="B1971" s="5">
        <f>DATE(YEAR(siječanj!B1971),MONTH(siječanj!B1971)+9,DAY(siječanj!B1971))</f>
        <v>45586</v>
      </c>
      <c r="C1971" s="8">
        <v>20.5</v>
      </c>
      <c r="D1971">
        <v>0.906078049</v>
      </c>
      <c r="E1971" s="6">
        <v>101.06865177542493</v>
      </c>
      <c r="F1971" s="9">
        <v>148.39272022616649</v>
      </c>
      <c r="G1971" s="9">
        <v>1.0878190778814705</v>
      </c>
      <c r="H1971" s="9">
        <f t="shared" si="49"/>
        <v>91.576086815737398</v>
      </c>
    </row>
    <row r="1972" spans="1:8" x14ac:dyDescent="0.25">
      <c r="A1972" s="14"/>
      <c r="B1972" s="5">
        <f>DATE(YEAR(siječanj!B1972),MONTH(siječanj!B1972)+9,DAY(siječanj!B1972))</f>
        <v>45586</v>
      </c>
      <c r="C1972" s="8">
        <v>20.5104166666667</v>
      </c>
      <c r="D1972">
        <v>0.906078049</v>
      </c>
      <c r="E1972" s="6">
        <v>100.18471372348881</v>
      </c>
      <c r="F1972" s="9">
        <v>147.77713519305638</v>
      </c>
      <c r="G1972" s="9">
        <v>1.0976686373273725</v>
      </c>
      <c r="H1972" s="9">
        <f t="shared" si="49"/>
        <v>90.775169950202269</v>
      </c>
    </row>
    <row r="1973" spans="1:8" x14ac:dyDescent="0.25">
      <c r="A1973" s="14"/>
      <c r="B1973" s="5">
        <f>DATE(YEAR(siječanj!B1973),MONTH(siječanj!B1973)+9,DAY(siječanj!B1973))</f>
        <v>45586</v>
      </c>
      <c r="C1973" s="8">
        <v>20.5208333333333</v>
      </c>
      <c r="D1973">
        <v>0.906078049</v>
      </c>
      <c r="E1973" s="6">
        <v>100.20590443770575</v>
      </c>
      <c r="F1973" s="9">
        <v>147.37371741658572</v>
      </c>
      <c r="G1973" s="9">
        <v>1.0781678973674722</v>
      </c>
      <c r="H1973" s="9">
        <f t="shared" si="49"/>
        <v>90.794370391196878</v>
      </c>
    </row>
    <row r="1974" spans="1:8" x14ac:dyDescent="0.25">
      <c r="A1974" s="14"/>
      <c r="B1974" s="5">
        <f>DATE(YEAR(siječanj!B1974),MONTH(siječanj!B1974)+9,DAY(siječanj!B1974))</f>
        <v>45586</v>
      </c>
      <c r="C1974" s="8">
        <v>20.53125</v>
      </c>
      <c r="D1974">
        <v>0.906078049</v>
      </c>
      <c r="E1974" s="6">
        <v>99.368410558435897</v>
      </c>
      <c r="F1974" s="9">
        <v>147.19898014650542</v>
      </c>
      <c r="G1974" s="9">
        <v>1.1206794535142768</v>
      </c>
      <c r="H1974" s="9">
        <f t="shared" si="49"/>
        <v>90.035535571018599</v>
      </c>
    </row>
    <row r="1975" spans="1:8" x14ac:dyDescent="0.25">
      <c r="A1975" s="14"/>
      <c r="B1975" s="5">
        <f>DATE(YEAR(siječanj!B1975),MONTH(siječanj!B1975)+9,DAY(siječanj!B1975))</f>
        <v>45586</v>
      </c>
      <c r="C1975" s="8">
        <v>20.5416666666667</v>
      </c>
      <c r="D1975">
        <v>0.906078049</v>
      </c>
      <c r="E1975" s="6">
        <v>97.251322717662532</v>
      </c>
      <c r="F1975" s="9">
        <v>146.70107073251552</v>
      </c>
      <c r="G1975" s="9">
        <v>1.1108776916667045</v>
      </c>
      <c r="H1975" s="9">
        <f t="shared" si="49"/>
        <v>88.117288750689042</v>
      </c>
    </row>
    <row r="1976" spans="1:8" x14ac:dyDescent="0.25">
      <c r="A1976" s="14"/>
      <c r="B1976" s="5">
        <f>DATE(YEAR(siječanj!B1976),MONTH(siječanj!B1976)+9,DAY(siječanj!B1976))</f>
        <v>45586</v>
      </c>
      <c r="C1976" s="8">
        <v>20.5520833333333</v>
      </c>
      <c r="D1976">
        <v>0.906078049</v>
      </c>
      <c r="E1976" s="6">
        <v>96.1446599620283</v>
      </c>
      <c r="F1976" s="9">
        <v>146.30348964837529</v>
      </c>
      <c r="G1976" s="9">
        <v>1.0957887148114072</v>
      </c>
      <c r="H1976" s="9">
        <f t="shared" si="49"/>
        <v>87.114565920163017</v>
      </c>
    </row>
    <row r="1977" spans="1:8" x14ac:dyDescent="0.25">
      <c r="A1977" s="14"/>
      <c r="B1977" s="5">
        <f>DATE(YEAR(siječanj!B1977),MONTH(siječanj!B1977)+9,DAY(siječanj!B1977))</f>
        <v>45586</v>
      </c>
      <c r="C1977" s="8">
        <v>20.5625</v>
      </c>
      <c r="D1977">
        <v>0.906078049</v>
      </c>
      <c r="E1977" s="6">
        <v>96.134971652231457</v>
      </c>
      <c r="F1977" s="9">
        <v>145.73242091765474</v>
      </c>
      <c r="G1977" s="9">
        <v>1.076265693174334</v>
      </c>
      <c r="H1977" s="9">
        <f t="shared" si="49"/>
        <v>87.105787555324184</v>
      </c>
    </row>
    <row r="1978" spans="1:8" x14ac:dyDescent="0.25">
      <c r="A1978" s="14"/>
      <c r="B1978" s="5">
        <f>DATE(YEAR(siječanj!B1978),MONTH(siječanj!B1978)+9,DAY(siječanj!B1978))</f>
        <v>45586</v>
      </c>
      <c r="C1978" s="8">
        <v>20.5729166666667</v>
      </c>
      <c r="D1978">
        <v>0.906078049</v>
      </c>
      <c r="E1978" s="6">
        <v>96.473140174334674</v>
      </c>
      <c r="F1978" s="9">
        <v>145.21700588254197</v>
      </c>
      <c r="G1978" s="9">
        <v>1.0548767640785559</v>
      </c>
      <c r="H1978" s="9">
        <f t="shared" si="49"/>
        <v>87.412194630064675</v>
      </c>
    </row>
    <row r="1979" spans="1:8" x14ac:dyDescent="0.25">
      <c r="A1979" s="14"/>
      <c r="B1979" s="5">
        <f>DATE(YEAR(siječanj!B1979),MONTH(siječanj!B1979)+9,DAY(siječanj!B1979))</f>
        <v>45586</v>
      </c>
      <c r="C1979" s="8">
        <v>20.5833333333333</v>
      </c>
      <c r="D1979">
        <v>0.906078049</v>
      </c>
      <c r="E1979" s="6">
        <v>98.987203355800077</v>
      </c>
      <c r="F1979" s="9">
        <v>143.96712285293765</v>
      </c>
      <c r="G1979" s="9">
        <v>1.053046795323576</v>
      </c>
      <c r="H1979" s="9">
        <f t="shared" si="49"/>
        <v>89.690132092589579</v>
      </c>
    </row>
    <row r="1980" spans="1:8" x14ac:dyDescent="0.25">
      <c r="A1980" s="14"/>
      <c r="B1980" s="5">
        <f>DATE(YEAR(siječanj!B1980),MONTH(siječanj!B1980)+9,DAY(siječanj!B1980))</f>
        <v>45586</v>
      </c>
      <c r="C1980" s="8">
        <v>20.59375</v>
      </c>
      <c r="D1980">
        <v>0.906078049</v>
      </c>
      <c r="E1980" s="6">
        <v>100.54375073876507</v>
      </c>
      <c r="F1980" s="9">
        <v>143.43099416958995</v>
      </c>
      <c r="G1980" s="9">
        <v>1.0248522659202088</v>
      </c>
      <c r="H1980" s="9">
        <f t="shared" si="49"/>
        <v>91.100485508522567</v>
      </c>
    </row>
    <row r="1981" spans="1:8" x14ac:dyDescent="0.25">
      <c r="A1981" s="14"/>
      <c r="B1981" s="5">
        <f>DATE(YEAR(siječanj!B1981),MONTH(siječanj!B1981)+9,DAY(siječanj!B1981))</f>
        <v>45586</v>
      </c>
      <c r="C1981" s="8">
        <v>20.6041666666667</v>
      </c>
      <c r="D1981">
        <v>0.906078049</v>
      </c>
      <c r="E1981" s="6">
        <v>100.48388068926991</v>
      </c>
      <c r="F1981" s="9">
        <v>142.758249852495</v>
      </c>
      <c r="G1981" s="9">
        <v>0.99937861033884234</v>
      </c>
      <c r="H1981" s="9">
        <f t="shared" si="49"/>
        <v>91.046238570882451</v>
      </c>
    </row>
    <row r="1982" spans="1:8" x14ac:dyDescent="0.25">
      <c r="A1982" s="14"/>
      <c r="B1982" s="5">
        <f>DATE(YEAR(siječanj!B1982),MONTH(siječanj!B1982)+9,DAY(siječanj!B1982))</f>
        <v>45586</v>
      </c>
      <c r="C1982" s="8">
        <v>20.6145833333333</v>
      </c>
      <c r="D1982">
        <v>0.906078049</v>
      </c>
      <c r="E1982" s="6">
        <v>102.48931450409941</v>
      </c>
      <c r="F1982" s="9">
        <v>141.47021815429008</v>
      </c>
      <c r="G1982" s="9">
        <v>1.0241737538450526</v>
      </c>
      <c r="H1982" s="9">
        <f t="shared" si="49"/>
        <v>92.863318129221796</v>
      </c>
    </row>
    <row r="1983" spans="1:8" x14ac:dyDescent="0.25">
      <c r="A1983" s="14"/>
      <c r="B1983" s="5">
        <f>DATE(YEAR(siječanj!B1983),MONTH(siječanj!B1983)+9,DAY(siječanj!B1983))</f>
        <v>45586</v>
      </c>
      <c r="C1983" s="8">
        <v>20.625</v>
      </c>
      <c r="D1983">
        <v>0.906078049</v>
      </c>
      <c r="E1983" s="6">
        <v>103.14050746764208</v>
      </c>
      <c r="F1983" s="9">
        <v>138.86313191380859</v>
      </c>
      <c r="G1983" s="9">
        <v>0.99771108181204149</v>
      </c>
      <c r="H1983" s="9">
        <f t="shared" si="49"/>
        <v>93.453349779151068</v>
      </c>
    </row>
    <row r="1984" spans="1:8" x14ac:dyDescent="0.25">
      <c r="A1984" s="14"/>
      <c r="B1984" s="5">
        <f>DATE(YEAR(siječanj!B1984),MONTH(siječanj!B1984)+9,DAY(siječanj!B1984))</f>
        <v>45586</v>
      </c>
      <c r="C1984" s="8">
        <v>20.6354166666667</v>
      </c>
      <c r="D1984">
        <v>0.906078049</v>
      </c>
      <c r="E1984" s="6">
        <v>103.99008512875071</v>
      </c>
      <c r="F1984" s="9">
        <v>137.05581887310711</v>
      </c>
      <c r="G1984" s="9">
        <v>1.0000409501967824</v>
      </c>
      <c r="H1984" s="9">
        <f t="shared" si="49"/>
        <v>94.223133448802358</v>
      </c>
    </row>
    <row r="1985" spans="1:8" x14ac:dyDescent="0.25">
      <c r="A1985" s="14"/>
      <c r="B1985" s="5">
        <f>DATE(YEAR(siječanj!B1985),MONTH(siječanj!B1985)+9,DAY(siječanj!B1985))</f>
        <v>45586</v>
      </c>
      <c r="C1985" s="8">
        <v>20.6458333333333</v>
      </c>
      <c r="D1985">
        <v>0.906078049</v>
      </c>
      <c r="E1985" s="6">
        <v>105.73633399264925</v>
      </c>
      <c r="F1985" s="9">
        <v>135.46701606702979</v>
      </c>
      <c r="G1985" s="9">
        <v>0.98314787953567062</v>
      </c>
      <c r="H1985" s="9">
        <f t="shared" si="49"/>
        <v>95.805371212472011</v>
      </c>
    </row>
    <row r="1986" spans="1:8" x14ac:dyDescent="0.25">
      <c r="A1986" s="14"/>
      <c r="B1986" s="5">
        <f>DATE(YEAR(siječanj!B1986),MONTH(siječanj!B1986)+9,DAY(siječanj!B1986))</f>
        <v>45586</v>
      </c>
      <c r="C1986" s="8">
        <v>20.65625</v>
      </c>
      <c r="D1986">
        <v>0.906078049</v>
      </c>
      <c r="E1986" s="6">
        <v>105.54788986355672</v>
      </c>
      <c r="F1986" s="9">
        <v>134.08361957916424</v>
      </c>
      <c r="G1986" s="9">
        <v>0.98721858996669876</v>
      </c>
      <c r="H1986" s="9">
        <f t="shared" si="49"/>
        <v>95.634626123638341</v>
      </c>
    </row>
    <row r="1987" spans="1:8" x14ac:dyDescent="0.25">
      <c r="A1987" s="14"/>
      <c r="B1987" s="5">
        <f>DATE(YEAR(siječanj!B1987),MONTH(siječanj!B1987)+9,DAY(siječanj!B1987))</f>
        <v>45586</v>
      </c>
      <c r="C1987" s="8">
        <v>20.6666666666667</v>
      </c>
      <c r="D1987">
        <v>0.906078049</v>
      </c>
      <c r="E1987" s="6">
        <v>105.65283045839337</v>
      </c>
      <c r="F1987" s="9">
        <v>131.4265584986494</v>
      </c>
      <c r="G1987" s="9">
        <v>0.9994149080705762</v>
      </c>
      <c r="H1987" s="9">
        <f t="shared" si="49"/>
        <v>95.729710493068836</v>
      </c>
    </row>
    <row r="1988" spans="1:8" x14ac:dyDescent="0.25">
      <c r="A1988" s="14"/>
      <c r="B1988" s="5">
        <f>DATE(YEAR(siječanj!B1988),MONTH(siječanj!B1988)+9,DAY(siječanj!B1988))</f>
        <v>45586</v>
      </c>
      <c r="C1988" s="8">
        <v>20.6770833333333</v>
      </c>
      <c r="D1988">
        <v>0.906078049</v>
      </c>
      <c r="E1988" s="6">
        <v>106.32673754206694</v>
      </c>
      <c r="F1988" s="9">
        <v>129.99364533302756</v>
      </c>
      <c r="G1988" s="9">
        <v>1.0190665883920595</v>
      </c>
      <c r="H1988" s="9">
        <f t="shared" ref="H1988:H2051" si="50">D1988*E1988</f>
        <v>96.340322908651061</v>
      </c>
    </row>
    <row r="1989" spans="1:8" x14ac:dyDescent="0.25">
      <c r="A1989" s="14"/>
      <c r="B1989" s="5">
        <f>DATE(YEAR(siječanj!B1989),MONTH(siječanj!B1989)+9,DAY(siječanj!B1989))</f>
        <v>45586</v>
      </c>
      <c r="C1989" s="8">
        <v>20.6875</v>
      </c>
      <c r="D1989">
        <v>0.906078049</v>
      </c>
      <c r="E1989" s="6">
        <v>108.86867432190738</v>
      </c>
      <c r="F1989" s="9">
        <v>129.18328330692231</v>
      </c>
      <c r="G1989" s="9">
        <v>1.0688904729894897</v>
      </c>
      <c r="H1989" s="9">
        <f t="shared" si="50"/>
        <v>98.643516026810232</v>
      </c>
    </row>
    <row r="1990" spans="1:8" x14ac:dyDescent="0.25">
      <c r="A1990" s="14"/>
      <c r="B1990" s="5">
        <f>DATE(YEAR(siječanj!B1990),MONTH(siječanj!B1990)+9,DAY(siječanj!B1990))</f>
        <v>45586</v>
      </c>
      <c r="C1990" s="8">
        <v>20.6979166666667</v>
      </c>
      <c r="D1990">
        <v>0.906078049</v>
      </c>
      <c r="E1990" s="6">
        <v>109.93481704223285</v>
      </c>
      <c r="F1990" s="9">
        <v>128.47729167729872</v>
      </c>
      <c r="G1990" s="9">
        <v>1.2112305659419063</v>
      </c>
      <c r="H1990" s="9">
        <f t="shared" si="50"/>
        <v>99.609524542798297</v>
      </c>
    </row>
    <row r="1991" spans="1:8" x14ac:dyDescent="0.25">
      <c r="A1991" s="14"/>
      <c r="B1991" s="5">
        <f>DATE(YEAR(siječanj!B1991),MONTH(siječanj!B1991)+9,DAY(siječanj!B1991))</f>
        <v>45586</v>
      </c>
      <c r="C1991" s="8">
        <v>20.7083333333333</v>
      </c>
      <c r="D1991">
        <v>0.906078049</v>
      </c>
      <c r="E1991" s="6">
        <v>111.49944754208796</v>
      </c>
      <c r="F1991" s="9">
        <v>127.85469677125374</v>
      </c>
      <c r="G1991" s="9">
        <v>1.5754209581422154</v>
      </c>
      <c r="H1991" s="9">
        <f t="shared" si="50"/>
        <v>101.02720189351291</v>
      </c>
    </row>
    <row r="1992" spans="1:8" x14ac:dyDescent="0.25">
      <c r="A1992" s="14"/>
      <c r="B1992" s="5">
        <f>DATE(YEAR(siječanj!B1992),MONTH(siječanj!B1992)+9,DAY(siječanj!B1992))</f>
        <v>45586</v>
      </c>
      <c r="C1992" s="8">
        <v>20.71875</v>
      </c>
      <c r="D1992">
        <v>0.906078049</v>
      </c>
      <c r="E1992" s="6">
        <v>114.63180954982609</v>
      </c>
      <c r="F1992" s="9">
        <v>127.83644315837815</v>
      </c>
      <c r="G1992" s="9">
        <v>2.5684536157768942</v>
      </c>
      <c r="H1992" s="9">
        <f t="shared" si="50"/>
        <v>103.86536635024599</v>
      </c>
    </row>
    <row r="1993" spans="1:8" x14ac:dyDescent="0.25">
      <c r="A1993" s="14"/>
      <c r="B1993" s="5">
        <f>DATE(YEAR(siječanj!B1993),MONTH(siječanj!B1993)+9,DAY(siječanj!B1993))</f>
        <v>45586</v>
      </c>
      <c r="C1993" s="8">
        <v>20.7291666666667</v>
      </c>
      <c r="D1993">
        <v>0.906078049</v>
      </c>
      <c r="E1993" s="6">
        <v>118.76006516339352</v>
      </c>
      <c r="F1993" s="9">
        <v>128.27024658975847</v>
      </c>
      <c r="G1993" s="9">
        <v>6.3354491283259495</v>
      </c>
      <c r="H1993" s="9">
        <f t="shared" si="50"/>
        <v>107.60588814236047</v>
      </c>
    </row>
    <row r="1994" spans="1:8" x14ac:dyDescent="0.25">
      <c r="A1994" s="14"/>
      <c r="B1994" s="5">
        <f>DATE(YEAR(siječanj!B1994),MONTH(siječanj!B1994)+9,DAY(siječanj!B1994))</f>
        <v>45586</v>
      </c>
      <c r="C1994" s="8">
        <v>20.7395833333333</v>
      </c>
      <c r="D1994">
        <v>0.906078049</v>
      </c>
      <c r="E1994" s="6">
        <v>123.24268312363712</v>
      </c>
      <c r="F1994" s="9">
        <v>129.86374023688708</v>
      </c>
      <c r="G1994" s="9">
        <v>21.703310306575034</v>
      </c>
      <c r="H1994" s="9">
        <f t="shared" si="50"/>
        <v>111.66748987819035</v>
      </c>
    </row>
    <row r="1995" spans="1:8" x14ac:dyDescent="0.25">
      <c r="A1995" s="14"/>
      <c r="B1995" s="5">
        <f>DATE(YEAR(siječanj!B1995),MONTH(siječanj!B1995)+9,DAY(siječanj!B1995))</f>
        <v>45586</v>
      </c>
      <c r="C1995" s="8">
        <v>20.75</v>
      </c>
      <c r="D1995">
        <v>0.906078049</v>
      </c>
      <c r="E1995" s="6">
        <v>128.01537885422181</v>
      </c>
      <c r="F1995" s="9">
        <v>131.57621517155678</v>
      </c>
      <c r="G1995" s="9">
        <v>60.541776002166124</v>
      </c>
      <c r="H1995" s="9">
        <f t="shared" si="50"/>
        <v>115.99192471422916</v>
      </c>
    </row>
    <row r="1996" spans="1:8" x14ac:dyDescent="0.25">
      <c r="A1996" s="14"/>
      <c r="B1996" s="5">
        <f>DATE(YEAR(siječanj!B1996),MONTH(siječanj!B1996)+9,DAY(siječanj!B1996))</f>
        <v>45586</v>
      </c>
      <c r="C1996" s="8">
        <v>20.7604166666667</v>
      </c>
      <c r="D1996">
        <v>0.906078049</v>
      </c>
      <c r="E1996" s="6">
        <v>132.32937666996327</v>
      </c>
      <c r="F1996" s="9">
        <v>133.43076219821216</v>
      </c>
      <c r="G1996" s="9">
        <v>119.15408994597456</v>
      </c>
      <c r="H1996" s="9">
        <f t="shared" si="50"/>
        <v>119.90074343850644</v>
      </c>
    </row>
    <row r="1997" spans="1:8" x14ac:dyDescent="0.25">
      <c r="A1997" s="14"/>
      <c r="B1997" s="5">
        <f>DATE(YEAR(siječanj!B1997),MONTH(siječanj!B1997)+9,DAY(siječanj!B1997))</f>
        <v>45586</v>
      </c>
      <c r="C1997" s="8">
        <v>20.7708333333333</v>
      </c>
      <c r="D1997">
        <v>0.906078049</v>
      </c>
      <c r="E1997" s="6">
        <v>137.22402961681277</v>
      </c>
      <c r="F1997" s="9">
        <v>134.63513239524431</v>
      </c>
      <c r="G1997" s="9">
        <v>172.38948750914381</v>
      </c>
      <c r="H1997" s="9">
        <f t="shared" si="50"/>
        <v>124.33568103111993</v>
      </c>
    </row>
    <row r="1998" spans="1:8" x14ac:dyDescent="0.25">
      <c r="A1998" s="14"/>
      <c r="B1998" s="5">
        <f>DATE(YEAR(siječanj!B1998),MONTH(siječanj!B1998)+9,DAY(siječanj!B1998))</f>
        <v>45586</v>
      </c>
      <c r="C1998" s="8">
        <v>20.78125</v>
      </c>
      <c r="D1998">
        <v>0.906078049</v>
      </c>
      <c r="E1998" s="6">
        <v>142.86183169789669</v>
      </c>
      <c r="F1998" s="9">
        <v>135.109772076924</v>
      </c>
      <c r="G1998" s="9">
        <v>208.45528525414687</v>
      </c>
      <c r="H1998" s="9">
        <f t="shared" si="50"/>
        <v>129.44396974139659</v>
      </c>
    </row>
    <row r="1999" spans="1:8" x14ac:dyDescent="0.25">
      <c r="A1999" s="14"/>
      <c r="B1999" s="5">
        <f>DATE(YEAR(siječanj!B1999),MONTH(siječanj!B1999)+9,DAY(siječanj!B1999))</f>
        <v>45586</v>
      </c>
      <c r="C1999" s="8">
        <v>20.7916666666667</v>
      </c>
      <c r="D1999">
        <v>0.906078049</v>
      </c>
      <c r="E1999" s="6">
        <v>148.43050800390353</v>
      </c>
      <c r="F1999" s="9">
        <v>134.1208066713933</v>
      </c>
      <c r="G1999" s="9">
        <v>219.08911585534585</v>
      </c>
      <c r="H1999" s="9">
        <f t="shared" si="50"/>
        <v>134.48962510425579</v>
      </c>
    </row>
    <row r="2000" spans="1:8" x14ac:dyDescent="0.25">
      <c r="A2000" s="14"/>
      <c r="B2000" s="5">
        <f>DATE(YEAR(siječanj!B2000),MONTH(siječanj!B2000)+9,DAY(siječanj!B2000))</f>
        <v>45586</v>
      </c>
      <c r="C2000" s="8">
        <v>20.8020833333333</v>
      </c>
      <c r="D2000">
        <v>0.906078049</v>
      </c>
      <c r="E2000" s="6">
        <v>154.77728703701635</v>
      </c>
      <c r="F2000" s="9">
        <v>132.95457920180414</v>
      </c>
      <c r="G2000" s="9">
        <v>220.04027589504653</v>
      </c>
      <c r="H2000" s="9">
        <f t="shared" si="50"/>
        <v>140.24030226801275</v>
      </c>
    </row>
    <row r="2001" spans="1:8" x14ac:dyDescent="0.25">
      <c r="A2001" s="14"/>
      <c r="B2001" s="5">
        <f>DATE(YEAR(siječanj!B2001),MONTH(siječanj!B2001)+9,DAY(siječanj!B2001))</f>
        <v>45586</v>
      </c>
      <c r="C2001" s="8">
        <v>20.8125</v>
      </c>
      <c r="D2001">
        <v>0.906078049</v>
      </c>
      <c r="E2001" s="6">
        <v>157.05347915494968</v>
      </c>
      <c r="F2001" s="9">
        <v>131.45015836128837</v>
      </c>
      <c r="G2001" s="9">
        <v>220.6136243779072</v>
      </c>
      <c r="H2001" s="9">
        <f t="shared" si="50"/>
        <v>142.30270998137897</v>
      </c>
    </row>
    <row r="2002" spans="1:8" x14ac:dyDescent="0.25">
      <c r="A2002" s="14"/>
      <c r="B2002" s="5">
        <f>DATE(YEAR(siječanj!B2002),MONTH(siječanj!B2002)+9,DAY(siječanj!B2002))</f>
        <v>45586</v>
      </c>
      <c r="C2002" s="8">
        <v>20.8229166666667</v>
      </c>
      <c r="D2002">
        <v>0.906078049</v>
      </c>
      <c r="E2002" s="6">
        <v>157.0468711600862</v>
      </c>
      <c r="F2002" s="9">
        <v>129.41127869881205</v>
      </c>
      <c r="G2002" s="9">
        <v>220.88864581678274</v>
      </c>
      <c r="H2002" s="9">
        <f t="shared" si="50"/>
        <v>142.29672262228527</v>
      </c>
    </row>
    <row r="2003" spans="1:8" x14ac:dyDescent="0.25">
      <c r="A2003" s="14"/>
      <c r="B2003" s="5">
        <f>DATE(YEAR(siječanj!B2003),MONTH(siječanj!B2003)+9,DAY(siječanj!B2003))</f>
        <v>45586</v>
      </c>
      <c r="C2003" s="8">
        <v>20.8333333333333</v>
      </c>
      <c r="D2003">
        <v>0.906078049</v>
      </c>
      <c r="E2003" s="6">
        <v>156.95564713078778</v>
      </c>
      <c r="F2003" s="9">
        <v>124.54498664638312</v>
      </c>
      <c r="G2003" s="9">
        <v>221.51787551333112</v>
      </c>
      <c r="H2003" s="9">
        <f t="shared" si="50"/>
        <v>142.21406653179665</v>
      </c>
    </row>
    <row r="2004" spans="1:8" x14ac:dyDescent="0.25">
      <c r="A2004" s="14"/>
      <c r="B2004" s="5">
        <f>DATE(YEAR(siječanj!B2004),MONTH(siječanj!B2004)+9,DAY(siječanj!B2004))</f>
        <v>45586</v>
      </c>
      <c r="C2004" s="8">
        <v>20.84375</v>
      </c>
      <c r="D2004">
        <v>0.906078049</v>
      </c>
      <c r="E2004" s="6">
        <v>155.73048487645144</v>
      </c>
      <c r="F2004" s="9">
        <v>121.24578147849499</v>
      </c>
      <c r="G2004" s="9">
        <v>221.79219864272869</v>
      </c>
      <c r="H2004" s="9">
        <f t="shared" si="50"/>
        <v>141.10397390667913</v>
      </c>
    </row>
    <row r="2005" spans="1:8" x14ac:dyDescent="0.25">
      <c r="A2005" s="14"/>
      <c r="B2005" s="5">
        <f>DATE(YEAR(siječanj!B2005),MONTH(siječanj!B2005)+9,DAY(siječanj!B2005))</f>
        <v>45586</v>
      </c>
      <c r="C2005" s="8">
        <v>20.8541666666667</v>
      </c>
      <c r="D2005">
        <v>0.906078049</v>
      </c>
      <c r="E2005" s="6">
        <v>155.33330851712651</v>
      </c>
      <c r="F2005" s="9">
        <v>118.51750562216031</v>
      </c>
      <c r="G2005" s="9">
        <v>222.26195148839409</v>
      </c>
      <c r="H2005" s="9">
        <f t="shared" si="50"/>
        <v>140.74410112591306</v>
      </c>
    </row>
    <row r="2006" spans="1:8" x14ac:dyDescent="0.25">
      <c r="A2006" s="14"/>
      <c r="B2006" s="5">
        <f>DATE(YEAR(siječanj!B2006),MONTH(siječanj!B2006)+9,DAY(siječanj!B2006))</f>
        <v>45586</v>
      </c>
      <c r="C2006" s="8">
        <v>20.8645833333333</v>
      </c>
      <c r="D2006">
        <v>0.906078049</v>
      </c>
      <c r="E2006" s="6">
        <v>154.52325072508953</v>
      </c>
      <c r="F2006" s="9">
        <v>116.079844068556</v>
      </c>
      <c r="G2006" s="9">
        <v>222.68153156598873</v>
      </c>
      <c r="H2006" s="9">
        <f t="shared" si="50"/>
        <v>140.01012554212696</v>
      </c>
    </row>
    <row r="2007" spans="1:8" x14ac:dyDescent="0.25">
      <c r="A2007" s="14"/>
      <c r="B2007" s="5">
        <f>DATE(YEAR(siječanj!B2007),MONTH(siječanj!B2007)+9,DAY(siječanj!B2007))</f>
        <v>45586</v>
      </c>
      <c r="C2007" s="8">
        <v>20.875</v>
      </c>
      <c r="D2007">
        <v>0.906078049</v>
      </c>
      <c r="E2007" s="6">
        <v>151.49451776414699</v>
      </c>
      <c r="F2007" s="9">
        <v>111.8372218756362</v>
      </c>
      <c r="G2007" s="9">
        <v>222.49075046460052</v>
      </c>
      <c r="H2007" s="9">
        <f t="shared" si="50"/>
        <v>137.26585708993414</v>
      </c>
    </row>
    <row r="2008" spans="1:8" x14ac:dyDescent="0.25">
      <c r="A2008" s="14"/>
      <c r="B2008" s="5">
        <f>DATE(YEAR(siječanj!B2008),MONTH(siječanj!B2008)+9,DAY(siječanj!B2008))</f>
        <v>45586</v>
      </c>
      <c r="C2008" s="8">
        <v>20.8854166666667</v>
      </c>
      <c r="D2008">
        <v>0.906078049</v>
      </c>
      <c r="E2008" s="6">
        <v>156.66087005721019</v>
      </c>
      <c r="F2008" s="9">
        <v>108.94044755890762</v>
      </c>
      <c r="G2008" s="9">
        <v>221.76744086905177</v>
      </c>
      <c r="H2008" s="9">
        <f t="shared" si="50"/>
        <v>141.94697549607952</v>
      </c>
    </row>
    <row r="2009" spans="1:8" x14ac:dyDescent="0.25">
      <c r="A2009" s="14"/>
      <c r="B2009" s="5">
        <f>DATE(YEAR(siječanj!B2009),MONTH(siječanj!B2009)+9,DAY(siječanj!B2009))</f>
        <v>45586</v>
      </c>
      <c r="C2009" s="8">
        <v>20.8958333333333</v>
      </c>
      <c r="D2009">
        <v>0.906078049</v>
      </c>
      <c r="E2009" s="6">
        <v>158.84401025582545</v>
      </c>
      <c r="F2009" s="9">
        <v>106.93212534981738</v>
      </c>
      <c r="G2009" s="9">
        <v>221.51307092072744</v>
      </c>
      <c r="H2009" s="9">
        <f t="shared" si="50"/>
        <v>143.92507090793433</v>
      </c>
    </row>
    <row r="2010" spans="1:8" x14ac:dyDescent="0.25">
      <c r="A2010" s="14"/>
      <c r="B2010" s="5">
        <f>DATE(YEAR(siječanj!B2010),MONTH(siječanj!B2010)+9,DAY(siječanj!B2010))</f>
        <v>45586</v>
      </c>
      <c r="C2010" s="8">
        <v>20.90625</v>
      </c>
      <c r="D2010">
        <v>0.906078049</v>
      </c>
      <c r="E2010" s="6">
        <v>155.52766594433652</v>
      </c>
      <c r="F2010" s="9">
        <v>104.72486278246406</v>
      </c>
      <c r="G2010" s="9">
        <v>220.55255112055599</v>
      </c>
      <c r="H2010" s="9">
        <f t="shared" si="50"/>
        <v>140.92020412436818</v>
      </c>
    </row>
    <row r="2011" spans="1:8" x14ac:dyDescent="0.25">
      <c r="A2011" s="14"/>
      <c r="B2011" s="5">
        <f>DATE(YEAR(siječanj!B2011),MONTH(siječanj!B2011)+9,DAY(siječanj!B2011))</f>
        <v>45586</v>
      </c>
      <c r="C2011" s="8">
        <v>20.9166666666667</v>
      </c>
      <c r="D2011">
        <v>0.906078049</v>
      </c>
      <c r="E2011" s="6">
        <v>150.55076385891576</v>
      </c>
      <c r="F2011" s="9">
        <v>102.0506770080534</v>
      </c>
      <c r="G2011" s="9">
        <v>218.80146101866529</v>
      </c>
      <c r="H2011" s="9">
        <f t="shared" si="50"/>
        <v>136.4107423927461</v>
      </c>
    </row>
    <row r="2012" spans="1:8" x14ac:dyDescent="0.25">
      <c r="A2012" s="14"/>
      <c r="B2012" s="5">
        <f>DATE(YEAR(siječanj!B2012),MONTH(siječanj!B2012)+9,DAY(siječanj!B2012))</f>
        <v>45586</v>
      </c>
      <c r="C2012" s="8">
        <v>20.9270833333333</v>
      </c>
      <c r="D2012">
        <v>0.906078049</v>
      </c>
      <c r="E2012" s="6">
        <v>143.42895157439031</v>
      </c>
      <c r="F2012" s="9">
        <v>100.0451771459221</v>
      </c>
      <c r="G2012" s="9">
        <v>216.38758626302297</v>
      </c>
      <c r="H2012" s="9">
        <f t="shared" si="50"/>
        <v>129.95782461263906</v>
      </c>
    </row>
    <row r="2013" spans="1:8" x14ac:dyDescent="0.25">
      <c r="A2013" s="14"/>
      <c r="B2013" s="5">
        <f>DATE(YEAR(siječanj!B2013),MONTH(siječanj!B2013)+9,DAY(siječanj!B2013))</f>
        <v>45586</v>
      </c>
      <c r="C2013" s="8">
        <v>20.9375</v>
      </c>
      <c r="D2013">
        <v>0.906078049</v>
      </c>
      <c r="E2013" s="6">
        <v>133.49337112215974</v>
      </c>
      <c r="F2013" s="9">
        <v>97.886187504669266</v>
      </c>
      <c r="G2013" s="9">
        <v>215.05425237643999</v>
      </c>
      <c r="H2013" s="9">
        <f t="shared" si="50"/>
        <v>120.95541326079945</v>
      </c>
    </row>
    <row r="2014" spans="1:8" x14ac:dyDescent="0.25">
      <c r="A2014" s="14"/>
      <c r="B2014" s="5">
        <f>DATE(YEAR(siječanj!B2014),MONTH(siječanj!B2014)+9,DAY(siječanj!B2014))</f>
        <v>45586</v>
      </c>
      <c r="C2014" s="8">
        <v>20.9479166666667</v>
      </c>
      <c r="D2014">
        <v>0.906078049</v>
      </c>
      <c r="E2014" s="6">
        <v>121.42320041269816</v>
      </c>
      <c r="F2014" s="9">
        <v>95.650681624260187</v>
      </c>
      <c r="G2014" s="9">
        <v>214.50561319847503</v>
      </c>
      <c r="H2014" s="9">
        <f t="shared" si="50"/>
        <v>110.01889653327355</v>
      </c>
    </row>
    <row r="2015" spans="1:8" x14ac:dyDescent="0.25">
      <c r="A2015" s="14"/>
      <c r="B2015" s="5">
        <f>DATE(YEAR(siječanj!B2015),MONTH(siječanj!B2015)+9,DAY(siječanj!B2015))</f>
        <v>45586</v>
      </c>
      <c r="C2015" s="8">
        <v>20.9583333333333</v>
      </c>
      <c r="D2015">
        <v>0.906078049</v>
      </c>
      <c r="E2015" s="6">
        <v>110.01140119982138</v>
      </c>
      <c r="F2015" s="9">
        <v>92.591606147935792</v>
      </c>
      <c r="G2015" s="9">
        <v>209.74646007728521</v>
      </c>
      <c r="H2015" s="9">
        <f t="shared" si="50"/>
        <v>99.678915766890412</v>
      </c>
    </row>
    <row r="2016" spans="1:8" x14ac:dyDescent="0.25">
      <c r="A2016" s="14"/>
      <c r="B2016" s="5">
        <f>DATE(YEAR(siječanj!B2016),MONTH(siječanj!B2016)+9,DAY(siječanj!B2016))</f>
        <v>45586</v>
      </c>
      <c r="C2016" s="8">
        <v>20.96875</v>
      </c>
      <c r="D2016">
        <v>0.906078049</v>
      </c>
      <c r="E2016" s="6">
        <v>100.00110685159649</v>
      </c>
      <c r="F2016" s="9">
        <v>90.244176956493845</v>
      </c>
      <c r="G2016" s="9">
        <v>208.44465652912339</v>
      </c>
      <c r="H2016" s="9">
        <f t="shared" si="50"/>
        <v>90.608807793935085</v>
      </c>
    </row>
    <row r="2017" spans="1:8" x14ac:dyDescent="0.25">
      <c r="A2017" s="14"/>
      <c r="B2017" s="5">
        <f>DATE(YEAR(siječanj!B2017),MONTH(siječanj!B2017)+9,DAY(siječanj!B2017))</f>
        <v>45586</v>
      </c>
      <c r="C2017" s="8">
        <v>20.9791666666667</v>
      </c>
      <c r="D2017">
        <v>0.906078049</v>
      </c>
      <c r="E2017" s="6">
        <v>91.030237482461189</v>
      </c>
      <c r="F2017" s="9">
        <v>88.275253178131322</v>
      </c>
      <c r="G2017" s="9">
        <v>206.70676439658226</v>
      </c>
      <c r="H2017" s="9">
        <f t="shared" si="50"/>
        <v>82.480499978115105</v>
      </c>
    </row>
    <row r="2018" spans="1:8" ht="15.75" thickBot="1" x14ac:dyDescent="0.3">
      <c r="A2018" s="14"/>
      <c r="B2018" s="5">
        <f>DATE(YEAR(siječanj!B2018),MONTH(siječanj!B2018)+9,DAY(siječanj!B2018))</f>
        <v>45586</v>
      </c>
      <c r="C2018" s="8">
        <v>20.9895833333333</v>
      </c>
      <c r="D2018">
        <v>0.906078049</v>
      </c>
      <c r="E2018" s="6">
        <v>83.247433561425211</v>
      </c>
      <c r="F2018" s="9">
        <v>86.511256009105097</v>
      </c>
      <c r="G2018" s="9">
        <v>206.21652421594973</v>
      </c>
      <c r="H2018" s="9">
        <f t="shared" si="50"/>
        <v>75.428672185593271</v>
      </c>
    </row>
    <row r="2019" spans="1:8" x14ac:dyDescent="0.25">
      <c r="A2019" s="13">
        <f t="shared" ref="A2019" si="51">A1923+1</f>
        <v>296</v>
      </c>
      <c r="B2019" s="5">
        <f>DATE(YEAR(siječanj!B2019),MONTH(siječanj!B2019)+9,DAY(siječanj!B2019))</f>
        <v>45587</v>
      </c>
      <c r="C2019" s="8">
        <v>21</v>
      </c>
      <c r="D2019">
        <v>0.90621368999999996</v>
      </c>
      <c r="E2019" s="6">
        <v>75.882822300705556</v>
      </c>
      <c r="F2019" s="9">
        <v>84.608607250807978</v>
      </c>
      <c r="G2019" s="9">
        <v>200.56420943697131</v>
      </c>
      <c r="H2019" s="9">
        <f t="shared" si="50"/>
        <v>68.766052404736669</v>
      </c>
    </row>
    <row r="2020" spans="1:8" x14ac:dyDescent="0.25">
      <c r="A2020" s="14"/>
      <c r="B2020" s="5">
        <f>DATE(YEAR(siječanj!B2020),MONTH(siječanj!B2020)+9,DAY(siječanj!B2020))</f>
        <v>45587</v>
      </c>
      <c r="C2020" s="8">
        <v>21.0104166666667</v>
      </c>
      <c r="D2020">
        <v>0.90621368999999996</v>
      </c>
      <c r="E2020" s="6">
        <v>70.306662977550928</v>
      </c>
      <c r="F2020" s="9">
        <v>83.06994870677724</v>
      </c>
      <c r="G2020" s="9">
        <v>198.73907828522576</v>
      </c>
      <c r="H2020" s="9">
        <f t="shared" si="50"/>
        <v>63.712860488472813</v>
      </c>
    </row>
    <row r="2021" spans="1:8" x14ac:dyDescent="0.25">
      <c r="A2021" s="14"/>
      <c r="B2021" s="5">
        <f>DATE(YEAR(siječanj!B2021),MONTH(siječanj!B2021)+9,DAY(siječanj!B2021))</f>
        <v>45587</v>
      </c>
      <c r="C2021" s="8">
        <v>21.0208333333333</v>
      </c>
      <c r="D2021">
        <v>0.90621368999999996</v>
      </c>
      <c r="E2021" s="6">
        <v>66.04286759460237</v>
      </c>
      <c r="F2021" s="9">
        <v>81.768366901315758</v>
      </c>
      <c r="G2021" s="9">
        <v>197.55567170286002</v>
      </c>
      <c r="H2021" s="9">
        <f t="shared" si="50"/>
        <v>59.848950741086036</v>
      </c>
    </row>
    <row r="2022" spans="1:8" x14ac:dyDescent="0.25">
      <c r="A2022" s="14"/>
      <c r="B2022" s="5">
        <f>DATE(YEAR(siječanj!B2022),MONTH(siječanj!B2022)+9,DAY(siječanj!B2022))</f>
        <v>45587</v>
      </c>
      <c r="C2022" s="8">
        <v>21.03125</v>
      </c>
      <c r="D2022">
        <v>0.90621368999999996</v>
      </c>
      <c r="E2022" s="6">
        <v>62.608157796833311</v>
      </c>
      <c r="F2022" s="9">
        <v>80.745648709560427</v>
      </c>
      <c r="G2022" s="9">
        <v>196.8883178193108</v>
      </c>
      <c r="H2022" s="9">
        <f t="shared" si="50"/>
        <v>56.736369701170581</v>
      </c>
    </row>
    <row r="2023" spans="1:8" x14ac:dyDescent="0.25">
      <c r="A2023" s="14"/>
      <c r="B2023" s="5">
        <f>DATE(YEAR(siječanj!B2023),MONTH(siječanj!B2023)+9,DAY(siječanj!B2023))</f>
        <v>45587</v>
      </c>
      <c r="C2023" s="8">
        <v>21.0416666666667</v>
      </c>
      <c r="D2023">
        <v>0.90621368999999996</v>
      </c>
      <c r="E2023" s="6">
        <v>59.367040767160915</v>
      </c>
      <c r="F2023" s="9">
        <v>79.223738308851424</v>
      </c>
      <c r="G2023" s="9">
        <v>195.54756521729695</v>
      </c>
      <c r="H2023" s="9">
        <f t="shared" si="50"/>
        <v>53.79922507798932</v>
      </c>
    </row>
    <row r="2024" spans="1:8" x14ac:dyDescent="0.25">
      <c r="A2024" s="14"/>
      <c r="B2024" s="5">
        <f>DATE(YEAR(siječanj!B2024),MONTH(siječanj!B2024)+9,DAY(siječanj!B2024))</f>
        <v>45587</v>
      </c>
      <c r="C2024" s="8">
        <v>21.0520833333333</v>
      </c>
      <c r="D2024">
        <v>0.90621368999999996</v>
      </c>
      <c r="E2024" s="6">
        <v>57.750268595936831</v>
      </c>
      <c r="F2024" s="9">
        <v>78.612734433119741</v>
      </c>
      <c r="G2024" s="9">
        <v>195.32318268452426</v>
      </c>
      <c r="H2024" s="9">
        <f t="shared" si="50"/>
        <v>52.334084002815032</v>
      </c>
    </row>
    <row r="2025" spans="1:8" x14ac:dyDescent="0.25">
      <c r="A2025" s="14"/>
      <c r="B2025" s="5">
        <f>DATE(YEAR(siječanj!B2025),MONTH(siječanj!B2025)+9,DAY(siječanj!B2025))</f>
        <v>45587</v>
      </c>
      <c r="C2025" s="8">
        <v>21.0625</v>
      </c>
      <c r="D2025">
        <v>0.90621368999999996</v>
      </c>
      <c r="E2025" s="6">
        <v>55.796074824784689</v>
      </c>
      <c r="F2025" s="9">
        <v>78.109831386977092</v>
      </c>
      <c r="G2025" s="9">
        <v>195.2422828034729</v>
      </c>
      <c r="H2025" s="9">
        <f t="shared" si="50"/>
        <v>50.563166854484237</v>
      </c>
    </row>
    <row r="2026" spans="1:8" x14ac:dyDescent="0.25">
      <c r="A2026" s="14"/>
      <c r="B2026" s="5">
        <f>DATE(YEAR(siječanj!B2026),MONTH(siječanj!B2026)+9,DAY(siječanj!B2026))</f>
        <v>45587</v>
      </c>
      <c r="C2026" s="8">
        <v>21.0729166666667</v>
      </c>
      <c r="D2026">
        <v>0.90621368999999996</v>
      </c>
      <c r="E2026" s="6">
        <v>54.596302997475966</v>
      </c>
      <c r="F2026" s="9">
        <v>77.715323158709637</v>
      </c>
      <c r="G2026" s="9">
        <v>195.34078153942704</v>
      </c>
      <c r="H2026" s="9">
        <f t="shared" si="50"/>
        <v>49.475917199700753</v>
      </c>
    </row>
    <row r="2027" spans="1:8" x14ac:dyDescent="0.25">
      <c r="A2027" s="14"/>
      <c r="B2027" s="5">
        <f>DATE(YEAR(siječanj!B2027),MONTH(siječanj!B2027)+9,DAY(siječanj!B2027))</f>
        <v>45587</v>
      </c>
      <c r="C2027" s="8">
        <v>21.0833333333333</v>
      </c>
      <c r="D2027">
        <v>0.90621368999999996</v>
      </c>
      <c r="E2027" s="6">
        <v>53.48487294700881</v>
      </c>
      <c r="F2027" s="9">
        <v>77.254810995500065</v>
      </c>
      <c r="G2027" s="9">
        <v>194.99276262544348</v>
      </c>
      <c r="H2027" s="9">
        <f t="shared" si="50"/>
        <v>48.468724072490026</v>
      </c>
    </row>
    <row r="2028" spans="1:8" x14ac:dyDescent="0.25">
      <c r="A2028" s="14"/>
      <c r="B2028" s="5">
        <f>DATE(YEAR(siječanj!B2028),MONTH(siječanj!B2028)+9,DAY(siječanj!B2028))</f>
        <v>45587</v>
      </c>
      <c r="C2028" s="8">
        <v>21.09375</v>
      </c>
      <c r="D2028">
        <v>0.90621368999999996</v>
      </c>
      <c r="E2028" s="6">
        <v>52.509732544254298</v>
      </c>
      <c r="F2028" s="9">
        <v>76.661426226905022</v>
      </c>
      <c r="G2028" s="9">
        <v>194.99718844349727</v>
      </c>
      <c r="H2028" s="9">
        <f t="shared" si="50"/>
        <v>47.585038489841772</v>
      </c>
    </row>
    <row r="2029" spans="1:8" x14ac:dyDescent="0.25">
      <c r="A2029" s="14"/>
      <c r="B2029" s="5">
        <f>DATE(YEAR(siječanj!B2029),MONTH(siječanj!B2029)+9,DAY(siječanj!B2029))</f>
        <v>45587</v>
      </c>
      <c r="C2029" s="8">
        <v>21.1041666666667</v>
      </c>
      <c r="D2029">
        <v>0.90621368999999996</v>
      </c>
      <c r="E2029" s="6">
        <v>52.606443199768016</v>
      </c>
      <c r="F2029" s="9">
        <v>76.370957304303232</v>
      </c>
      <c r="G2029" s="9">
        <v>194.80099220242971</v>
      </c>
      <c r="H2029" s="9">
        <f t="shared" si="50"/>
        <v>47.672679009837182</v>
      </c>
    </row>
    <row r="2030" spans="1:8" x14ac:dyDescent="0.25">
      <c r="A2030" s="14"/>
      <c r="B2030" s="5">
        <f>DATE(YEAR(siječanj!B2030),MONTH(siječanj!B2030)+9,DAY(siječanj!B2030))</f>
        <v>45587</v>
      </c>
      <c r="C2030" s="8">
        <v>21.1145833333333</v>
      </c>
      <c r="D2030">
        <v>0.90621368999999996</v>
      </c>
      <c r="E2030" s="6">
        <v>52.125630279150712</v>
      </c>
      <c r="F2030" s="9">
        <v>76.229863255597849</v>
      </c>
      <c r="G2030" s="9">
        <v>194.69186504064214</v>
      </c>
      <c r="H2030" s="9">
        <f t="shared" si="50"/>
        <v>47.236959758844897</v>
      </c>
    </row>
    <row r="2031" spans="1:8" x14ac:dyDescent="0.25">
      <c r="A2031" s="14"/>
      <c r="B2031" s="5">
        <f>DATE(YEAR(siječanj!B2031),MONTH(siječanj!B2031)+9,DAY(siječanj!B2031))</f>
        <v>45587</v>
      </c>
      <c r="C2031" s="8">
        <v>21.125</v>
      </c>
      <c r="D2031">
        <v>0.90621368999999996</v>
      </c>
      <c r="E2031" s="6">
        <v>52.446077629225201</v>
      </c>
      <c r="F2031" s="9">
        <v>76.187621980917243</v>
      </c>
      <c r="G2031" s="9">
        <v>194.55203739378481</v>
      </c>
      <c r="H2031" s="9">
        <f t="shared" si="50"/>
        <v>47.527353534406622</v>
      </c>
    </row>
    <row r="2032" spans="1:8" x14ac:dyDescent="0.25">
      <c r="A2032" s="14"/>
      <c r="B2032" s="5">
        <f>DATE(YEAR(siječanj!B2032),MONTH(siječanj!B2032)+9,DAY(siječanj!B2032))</f>
        <v>45587</v>
      </c>
      <c r="C2032" s="8">
        <v>21.1354166666667</v>
      </c>
      <c r="D2032">
        <v>0.90621368999999996</v>
      </c>
      <c r="E2032" s="6">
        <v>52.915666024120803</v>
      </c>
      <c r="F2032" s="9">
        <v>76.109409085752773</v>
      </c>
      <c r="G2032" s="9">
        <v>194.8325530582317</v>
      </c>
      <c r="H2032" s="9">
        <f t="shared" si="50"/>
        <v>47.952900966526137</v>
      </c>
    </row>
    <row r="2033" spans="1:8" x14ac:dyDescent="0.25">
      <c r="A2033" s="14"/>
      <c r="B2033" s="5">
        <f>DATE(YEAR(siječanj!B2033),MONTH(siječanj!B2033)+9,DAY(siječanj!B2033))</f>
        <v>45587</v>
      </c>
      <c r="C2033" s="8">
        <v>21.1458333333333</v>
      </c>
      <c r="D2033">
        <v>0.90621368999999996</v>
      </c>
      <c r="E2033" s="6">
        <v>53.420141005677031</v>
      </c>
      <c r="F2033" s="9">
        <v>76.006440614348506</v>
      </c>
      <c r="G2033" s="9">
        <v>194.88527103569803</v>
      </c>
      <c r="H2033" s="9">
        <f t="shared" si="50"/>
        <v>48.41006310107489</v>
      </c>
    </row>
    <row r="2034" spans="1:8" x14ac:dyDescent="0.25">
      <c r="A2034" s="14"/>
      <c r="B2034" s="5">
        <f>DATE(YEAR(siječanj!B2034),MONTH(siječanj!B2034)+9,DAY(siječanj!B2034))</f>
        <v>45587</v>
      </c>
      <c r="C2034" s="8">
        <v>21.15625</v>
      </c>
      <c r="D2034">
        <v>0.90621368999999996</v>
      </c>
      <c r="E2034" s="6">
        <v>54.084333174146465</v>
      </c>
      <c r="F2034" s="9">
        <v>76.036400506094594</v>
      </c>
      <c r="G2034" s="9">
        <v>194.88429597546286</v>
      </c>
      <c r="H2034" s="9">
        <f t="shared" si="50"/>
        <v>49.011963136932678</v>
      </c>
    </row>
    <row r="2035" spans="1:8" x14ac:dyDescent="0.25">
      <c r="A2035" s="14"/>
      <c r="B2035" s="5">
        <f>DATE(YEAR(siječanj!B2035),MONTH(siječanj!B2035)+9,DAY(siječanj!B2035))</f>
        <v>45587</v>
      </c>
      <c r="C2035" s="8">
        <v>21.1666666666667</v>
      </c>
      <c r="D2035">
        <v>0.90621368999999996</v>
      </c>
      <c r="E2035" s="6">
        <v>56.766099106255098</v>
      </c>
      <c r="F2035" s="9">
        <v>76.295883984212381</v>
      </c>
      <c r="G2035" s="9">
        <v>196.71448194238852</v>
      </c>
      <c r="H2035" s="9">
        <f t="shared" si="50"/>
        <v>51.442216137985135</v>
      </c>
    </row>
    <row r="2036" spans="1:8" x14ac:dyDescent="0.25">
      <c r="A2036" s="14"/>
      <c r="B2036" s="5">
        <f>DATE(YEAR(siječanj!B2036),MONTH(siječanj!B2036)+9,DAY(siječanj!B2036))</f>
        <v>45587</v>
      </c>
      <c r="C2036" s="8">
        <v>21.1770833333333</v>
      </c>
      <c r="D2036">
        <v>0.90621368999999996</v>
      </c>
      <c r="E2036" s="6">
        <v>59.054027164961461</v>
      </c>
      <c r="F2036" s="9">
        <v>76.524609296833475</v>
      </c>
      <c r="G2036" s="9">
        <v>198.22399087310399</v>
      </c>
      <c r="H2036" s="9">
        <f t="shared" si="50"/>
        <v>53.515567866519959</v>
      </c>
    </row>
    <row r="2037" spans="1:8" x14ac:dyDescent="0.25">
      <c r="A2037" s="14"/>
      <c r="B2037" s="5">
        <f>DATE(YEAR(siječanj!B2037),MONTH(siječanj!B2037)+9,DAY(siječanj!B2037))</f>
        <v>45587</v>
      </c>
      <c r="C2037" s="8">
        <v>21.1875</v>
      </c>
      <c r="D2037">
        <v>0.90621368999999996</v>
      </c>
      <c r="E2037" s="6">
        <v>62.844052177141997</v>
      </c>
      <c r="F2037" s="9">
        <v>76.979526156949461</v>
      </c>
      <c r="G2037" s="9">
        <v>203.87486026515521</v>
      </c>
      <c r="H2037" s="9">
        <f t="shared" si="50"/>
        <v>56.95014041800038</v>
      </c>
    </row>
    <row r="2038" spans="1:8" x14ac:dyDescent="0.25">
      <c r="A2038" s="14"/>
      <c r="B2038" s="5">
        <f>DATE(YEAR(siječanj!B2038),MONTH(siječanj!B2038)+9,DAY(siječanj!B2038))</f>
        <v>45587</v>
      </c>
      <c r="C2038" s="8">
        <v>21.1979166666667</v>
      </c>
      <c r="D2038">
        <v>0.90621368999999996</v>
      </c>
      <c r="E2038" s="6">
        <v>67.415123262783595</v>
      </c>
      <c r="F2038" s="9">
        <v>77.573066752208689</v>
      </c>
      <c r="G2038" s="9">
        <v>206.52957509832365</v>
      </c>
      <c r="H2038" s="9">
        <f t="shared" si="50"/>
        <v>61.092507613771957</v>
      </c>
    </row>
    <row r="2039" spans="1:8" x14ac:dyDescent="0.25">
      <c r="A2039" s="14"/>
      <c r="B2039" s="5">
        <f>DATE(YEAR(siječanj!B2039),MONTH(siječanj!B2039)+9,DAY(siječanj!B2039))</f>
        <v>45587</v>
      </c>
      <c r="C2039" s="8">
        <v>21.2083333333333</v>
      </c>
      <c r="D2039">
        <v>0.90621368999999996</v>
      </c>
      <c r="E2039" s="6">
        <v>73.503996375286491</v>
      </c>
      <c r="F2039" s="9">
        <v>78.471821272862044</v>
      </c>
      <c r="G2039" s="9">
        <v>211.40854294702601</v>
      </c>
      <c r="H2039" s="9">
        <f t="shared" si="50"/>
        <v>66.610327784994993</v>
      </c>
    </row>
    <row r="2040" spans="1:8" x14ac:dyDescent="0.25">
      <c r="A2040" s="14"/>
      <c r="B2040" s="5">
        <f>DATE(YEAR(siječanj!B2040),MONTH(siječanj!B2040)+9,DAY(siječanj!B2040))</f>
        <v>45587</v>
      </c>
      <c r="C2040" s="8">
        <v>21.21875</v>
      </c>
      <c r="D2040">
        <v>0.90621368999999996</v>
      </c>
      <c r="E2040" s="6">
        <v>79.708442391689104</v>
      </c>
      <c r="F2040" s="9">
        <v>79.802652199669808</v>
      </c>
      <c r="G2040" s="9">
        <v>212.32853785957485</v>
      </c>
      <c r="H2040" s="9">
        <f t="shared" si="50"/>
        <v>72.232881703925003</v>
      </c>
    </row>
    <row r="2041" spans="1:8" x14ac:dyDescent="0.25">
      <c r="A2041" s="14"/>
      <c r="B2041" s="5">
        <f>DATE(YEAR(siječanj!B2041),MONTH(siječanj!B2041)+9,DAY(siječanj!B2041))</f>
        <v>45587</v>
      </c>
      <c r="C2041" s="8">
        <v>21.2291666666667</v>
      </c>
      <c r="D2041">
        <v>0.90621368999999996</v>
      </c>
      <c r="E2041" s="6">
        <v>84.572949441303606</v>
      </c>
      <c r="F2041" s="9">
        <v>81.920873200997761</v>
      </c>
      <c r="G2041" s="9">
        <v>213.10343080435072</v>
      </c>
      <c r="H2041" s="9">
        <f t="shared" si="50"/>
        <v>76.641164587387181</v>
      </c>
    </row>
    <row r="2042" spans="1:8" x14ac:dyDescent="0.25">
      <c r="A2042" s="14"/>
      <c r="B2042" s="5">
        <f>DATE(YEAR(siječanj!B2042),MONTH(siječanj!B2042)+9,DAY(siječanj!B2042))</f>
        <v>45587</v>
      </c>
      <c r="C2042" s="8">
        <v>21.2395833333333</v>
      </c>
      <c r="D2042">
        <v>0.90621368999999996</v>
      </c>
      <c r="E2042" s="6">
        <v>90.12368976125245</v>
      </c>
      <c r="F2042" s="9">
        <v>84.811598042833396</v>
      </c>
      <c r="G2042" s="9">
        <v>213.08366631244223</v>
      </c>
      <c r="H2042" s="9">
        <f t="shared" si="50"/>
        <v>81.671321454959795</v>
      </c>
    </row>
    <row r="2043" spans="1:8" x14ac:dyDescent="0.25">
      <c r="A2043" s="14"/>
      <c r="B2043" s="5">
        <f>DATE(YEAR(siječanj!B2043),MONTH(siječanj!B2043)+9,DAY(siječanj!B2043))</f>
        <v>45587</v>
      </c>
      <c r="C2043" s="8">
        <v>21.25</v>
      </c>
      <c r="D2043">
        <v>0.90621368999999996</v>
      </c>
      <c r="E2043" s="6">
        <v>95.144755837395792</v>
      </c>
      <c r="F2043" s="9">
        <v>88.980384755866311</v>
      </c>
      <c r="G2043" s="9">
        <v>212.77293923885807</v>
      </c>
      <c r="H2043" s="9">
        <f t="shared" si="50"/>
        <v>86.221480271555478</v>
      </c>
    </row>
    <row r="2044" spans="1:8" x14ac:dyDescent="0.25">
      <c r="A2044" s="14"/>
      <c r="B2044" s="5">
        <f>DATE(YEAR(siječanj!B2044),MONTH(siječanj!B2044)+9,DAY(siječanj!B2044))</f>
        <v>45587</v>
      </c>
      <c r="C2044" s="8">
        <v>21.2604166666667</v>
      </c>
      <c r="D2044">
        <v>0.90621368999999996</v>
      </c>
      <c r="E2044" s="6">
        <v>98.183371229069849</v>
      </c>
      <c r="F2044" s="9">
        <v>92.201407051240196</v>
      </c>
      <c r="G2044" s="9">
        <v>212.1338682853866</v>
      </c>
      <c r="H2044" s="9">
        <f t="shared" si="50"/>
        <v>88.975115138135223</v>
      </c>
    </row>
    <row r="2045" spans="1:8" x14ac:dyDescent="0.25">
      <c r="A2045" s="14"/>
      <c r="B2045" s="5">
        <f>DATE(YEAR(siječanj!B2045),MONTH(siječanj!B2045)+9,DAY(siječanj!B2045))</f>
        <v>45587</v>
      </c>
      <c r="C2045" s="8">
        <v>21.2708333333333</v>
      </c>
      <c r="D2045">
        <v>0.90621368999999996</v>
      </c>
      <c r="E2045" s="6">
        <v>100.34312724544461</v>
      </c>
      <c r="F2045" s="9">
        <v>96.732048775976651</v>
      </c>
      <c r="G2045" s="9">
        <v>205.72023690661163</v>
      </c>
      <c r="H2045" s="9">
        <f t="shared" si="50"/>
        <v>90.932315607233889</v>
      </c>
    </row>
    <row r="2046" spans="1:8" x14ac:dyDescent="0.25">
      <c r="A2046" s="14"/>
      <c r="B2046" s="5">
        <f>DATE(YEAR(siječanj!B2046),MONTH(siječanj!B2046)+9,DAY(siječanj!B2046))</f>
        <v>45587</v>
      </c>
      <c r="C2046" s="8">
        <v>21.28125</v>
      </c>
      <c r="D2046">
        <v>0.90621368999999996</v>
      </c>
      <c r="E2046" s="6">
        <v>101.29028959896584</v>
      </c>
      <c r="F2046" s="9">
        <v>103.53493643094117</v>
      </c>
      <c r="G2046" s="9">
        <v>174.49657731874339</v>
      </c>
      <c r="H2046" s="9">
        <f t="shared" si="50"/>
        <v>91.790647098647455</v>
      </c>
    </row>
    <row r="2047" spans="1:8" x14ac:dyDescent="0.25">
      <c r="A2047" s="14"/>
      <c r="B2047" s="5">
        <f>DATE(YEAR(siječanj!B2047),MONTH(siječanj!B2047)+9,DAY(siječanj!B2047))</f>
        <v>45587</v>
      </c>
      <c r="C2047" s="8">
        <v>21.2916666666667</v>
      </c>
      <c r="D2047">
        <v>0.90621368999999996</v>
      </c>
      <c r="E2047" s="6">
        <v>99.24014884602785</v>
      </c>
      <c r="F2047" s="9">
        <v>111.82549967446309</v>
      </c>
      <c r="G2047" s="9">
        <v>102.33764413962398</v>
      </c>
      <c r="H2047" s="9">
        <f t="shared" si="50"/>
        <v>89.932781481908137</v>
      </c>
    </row>
    <row r="2048" spans="1:8" x14ac:dyDescent="0.25">
      <c r="A2048" s="14"/>
      <c r="B2048" s="5">
        <f>DATE(YEAR(siječanj!B2048),MONTH(siječanj!B2048)+9,DAY(siječanj!B2048))</f>
        <v>45587</v>
      </c>
      <c r="C2048" s="8">
        <v>21.3020833333333</v>
      </c>
      <c r="D2048">
        <v>0.90621368999999996</v>
      </c>
      <c r="E2048" s="6">
        <v>96.607030408463586</v>
      </c>
      <c r="F2048" s="9">
        <v>115.24707268879287</v>
      </c>
      <c r="G2048" s="9">
        <v>41.653435732420476</v>
      </c>
      <c r="H2048" s="9">
        <f t="shared" si="50"/>
        <v>87.546613506395985</v>
      </c>
    </row>
    <row r="2049" spans="1:8" x14ac:dyDescent="0.25">
      <c r="A2049" s="14"/>
      <c r="B2049" s="5">
        <f>DATE(YEAR(siječanj!B2049),MONTH(siječanj!B2049)+9,DAY(siječanj!B2049))</f>
        <v>45587</v>
      </c>
      <c r="C2049" s="8">
        <v>21.3125</v>
      </c>
      <c r="D2049">
        <v>0.90621368999999996</v>
      </c>
      <c r="E2049" s="6">
        <v>96.406753770823386</v>
      </c>
      <c r="F2049" s="9">
        <v>119.20490925074988</v>
      </c>
      <c r="G2049" s="9">
        <v>11.807120621969494</v>
      </c>
      <c r="H2049" s="9">
        <f t="shared" si="50"/>
        <v>87.36512007557927</v>
      </c>
    </row>
    <row r="2050" spans="1:8" x14ac:dyDescent="0.25">
      <c r="A2050" s="14"/>
      <c r="B2050" s="5">
        <f>DATE(YEAR(siječanj!B2050),MONTH(siječanj!B2050)+9,DAY(siječanj!B2050))</f>
        <v>45587</v>
      </c>
      <c r="C2050" s="8">
        <v>21.3229166666667</v>
      </c>
      <c r="D2050">
        <v>0.90621368999999996</v>
      </c>
      <c r="E2050" s="6">
        <v>95.491089263381909</v>
      </c>
      <c r="F2050" s="9">
        <v>125.09406794466079</v>
      </c>
      <c r="G2050" s="9">
        <v>4.6704333707453083</v>
      </c>
      <c r="H2050" s="9">
        <f t="shared" si="50"/>
        <v>86.535332363488692</v>
      </c>
    </row>
    <row r="2051" spans="1:8" x14ac:dyDescent="0.25">
      <c r="A2051" s="14"/>
      <c r="B2051" s="5">
        <f>DATE(YEAR(siječanj!B2051),MONTH(siječanj!B2051)+9,DAY(siječanj!B2051))</f>
        <v>45587</v>
      </c>
      <c r="C2051" s="8">
        <v>21.3333333333333</v>
      </c>
      <c r="D2051">
        <v>0.90621368999999996</v>
      </c>
      <c r="E2051" s="6">
        <v>96.902095214594127</v>
      </c>
      <c r="F2051" s="9">
        <v>133.14418174351226</v>
      </c>
      <c r="G2051" s="9">
        <v>2.4098500885588647</v>
      </c>
      <c r="H2051" s="9">
        <f t="shared" si="50"/>
        <v>87.81400527314868</v>
      </c>
    </row>
    <row r="2052" spans="1:8" x14ac:dyDescent="0.25">
      <c r="A2052" s="14"/>
      <c r="B2052" s="5">
        <f>DATE(YEAR(siječanj!B2052),MONTH(siječanj!B2052)+9,DAY(siječanj!B2052))</f>
        <v>45587</v>
      </c>
      <c r="C2052" s="8">
        <v>21.34375</v>
      </c>
      <c r="D2052">
        <v>0.90621368999999996</v>
      </c>
      <c r="E2052" s="6">
        <v>97.750764350312934</v>
      </c>
      <c r="F2052" s="9">
        <v>136.69384314698135</v>
      </c>
      <c r="G2052" s="9">
        <v>1.781219856091051</v>
      </c>
      <c r="H2052" s="9">
        <f t="shared" ref="H2052:H2115" si="52">D2052*E2052</f>
        <v>88.583080862217528</v>
      </c>
    </row>
    <row r="2053" spans="1:8" x14ac:dyDescent="0.25">
      <c r="A2053" s="14"/>
      <c r="B2053" s="5">
        <f>DATE(YEAR(siječanj!B2053),MONTH(siječanj!B2053)+9,DAY(siječanj!B2053))</f>
        <v>45587</v>
      </c>
      <c r="C2053" s="8">
        <v>21.3541666666667</v>
      </c>
      <c r="D2053">
        <v>0.90621368999999996</v>
      </c>
      <c r="E2053" s="6">
        <v>97.164071762520024</v>
      </c>
      <c r="F2053" s="9">
        <v>139.25959685245809</v>
      </c>
      <c r="G2053" s="9">
        <v>1.5607671910505148</v>
      </c>
      <c r="H2053" s="9">
        <f t="shared" si="52"/>
        <v>88.051412007338072</v>
      </c>
    </row>
    <row r="2054" spans="1:8" x14ac:dyDescent="0.25">
      <c r="A2054" s="14"/>
      <c r="B2054" s="5">
        <f>DATE(YEAR(siječanj!B2054),MONTH(siječanj!B2054)+9,DAY(siječanj!B2054))</f>
        <v>45587</v>
      </c>
      <c r="C2054" s="8">
        <v>21.3645833333333</v>
      </c>
      <c r="D2054">
        <v>0.90621368999999996</v>
      </c>
      <c r="E2054" s="6">
        <v>97.415222865833641</v>
      </c>
      <c r="F2054" s="9">
        <v>142.27101511455885</v>
      </c>
      <c r="G2054" s="9">
        <v>1.493763091173985</v>
      </c>
      <c r="H2054" s="9">
        <f t="shared" si="52"/>
        <v>88.279008575419482</v>
      </c>
    </row>
    <row r="2055" spans="1:8" x14ac:dyDescent="0.25">
      <c r="A2055" s="14"/>
      <c r="B2055" s="5">
        <f>DATE(YEAR(siječanj!B2055),MONTH(siječanj!B2055)+9,DAY(siječanj!B2055))</f>
        <v>45587</v>
      </c>
      <c r="C2055" s="8">
        <v>21.375</v>
      </c>
      <c r="D2055">
        <v>0.90621368999999996</v>
      </c>
      <c r="E2055" s="6">
        <v>97.73241647313462</v>
      </c>
      <c r="F2055" s="9">
        <v>145.62827470085651</v>
      </c>
      <c r="G2055" s="9">
        <v>1.4005633393652135</v>
      </c>
      <c r="H2055" s="9">
        <f t="shared" si="52"/>
        <v>88.56645376473611</v>
      </c>
    </row>
    <row r="2056" spans="1:8" x14ac:dyDescent="0.25">
      <c r="A2056" s="14"/>
      <c r="B2056" s="5">
        <f>DATE(YEAR(siječanj!B2056),MONTH(siječanj!B2056)+9,DAY(siječanj!B2056))</f>
        <v>45587</v>
      </c>
      <c r="C2056" s="8">
        <v>21.3854166666667</v>
      </c>
      <c r="D2056">
        <v>0.90621368999999996</v>
      </c>
      <c r="E2056" s="6">
        <v>98.798778934416632</v>
      </c>
      <c r="F2056" s="9">
        <v>147.21780331836453</v>
      </c>
      <c r="G2056" s="9">
        <v>1.3114267504208761</v>
      </c>
      <c r="H2056" s="9">
        <f t="shared" si="52"/>
        <v>89.532806025651965</v>
      </c>
    </row>
    <row r="2057" spans="1:8" x14ac:dyDescent="0.25">
      <c r="A2057" s="14"/>
      <c r="B2057" s="5">
        <f>DATE(YEAR(siječanj!B2057),MONTH(siječanj!B2057)+9,DAY(siječanj!B2057))</f>
        <v>45587</v>
      </c>
      <c r="C2057" s="8">
        <v>21.3958333333333</v>
      </c>
      <c r="D2057">
        <v>0.90621368999999996</v>
      </c>
      <c r="E2057" s="6">
        <v>98.227394309672349</v>
      </c>
      <c r="F2057" s="9">
        <v>148.12043726645814</v>
      </c>
      <c r="G2057" s="9">
        <v>1.3053161924363685</v>
      </c>
      <c r="H2057" s="9">
        <f t="shared" si="52"/>
        <v>89.015009456453171</v>
      </c>
    </row>
    <row r="2058" spans="1:8" x14ac:dyDescent="0.25">
      <c r="A2058" s="14"/>
      <c r="B2058" s="5">
        <f>DATE(YEAR(siječanj!B2058),MONTH(siječanj!B2058)+9,DAY(siječanj!B2058))</f>
        <v>45587</v>
      </c>
      <c r="C2058" s="8">
        <v>21.40625</v>
      </c>
      <c r="D2058">
        <v>0.90621368999999996</v>
      </c>
      <c r="E2058" s="6">
        <v>98.05701328136152</v>
      </c>
      <c r="F2058" s="9">
        <v>148.83559035927271</v>
      </c>
      <c r="G2058" s="9">
        <v>1.2751385977537826</v>
      </c>
      <c r="H2058" s="9">
        <f t="shared" si="52"/>
        <v>88.860607836081627</v>
      </c>
    </row>
    <row r="2059" spans="1:8" x14ac:dyDescent="0.25">
      <c r="A2059" s="14"/>
      <c r="B2059" s="5">
        <f>DATE(YEAR(siječanj!B2059),MONTH(siječanj!B2059)+9,DAY(siječanj!B2059))</f>
        <v>45587</v>
      </c>
      <c r="C2059" s="8">
        <v>21.4166666666667</v>
      </c>
      <c r="D2059">
        <v>0.90621368999999996</v>
      </c>
      <c r="E2059" s="6">
        <v>98.839145249594381</v>
      </c>
      <c r="F2059" s="9">
        <v>148.89508580547906</v>
      </c>
      <c r="G2059" s="9">
        <v>1.286406633980278</v>
      </c>
      <c r="H2059" s="9">
        <f t="shared" si="52"/>
        <v>89.569386533080888</v>
      </c>
    </row>
    <row r="2060" spans="1:8" x14ac:dyDescent="0.25">
      <c r="A2060" s="14"/>
      <c r="B2060" s="5">
        <f>DATE(YEAR(siječanj!B2060),MONTH(siječanj!B2060)+9,DAY(siječanj!B2060))</f>
        <v>45587</v>
      </c>
      <c r="C2060" s="8">
        <v>21.4270833333333</v>
      </c>
      <c r="D2060">
        <v>0.90621368999999996</v>
      </c>
      <c r="E2060" s="6">
        <v>98.881333542479027</v>
      </c>
      <c r="F2060" s="9">
        <v>148.69854181316876</v>
      </c>
      <c r="G2060" s="9">
        <v>1.2951248622608738</v>
      </c>
      <c r="H2060" s="9">
        <f t="shared" si="52"/>
        <v>89.60761814165069</v>
      </c>
    </row>
    <row r="2061" spans="1:8" x14ac:dyDescent="0.25">
      <c r="A2061" s="14"/>
      <c r="B2061" s="5">
        <f>DATE(YEAR(siječanj!B2061),MONTH(siječanj!B2061)+9,DAY(siječanj!B2061))</f>
        <v>45587</v>
      </c>
      <c r="C2061" s="8">
        <v>21.4375</v>
      </c>
      <c r="D2061">
        <v>0.90621368999999996</v>
      </c>
      <c r="E2061" s="6">
        <v>98.935468648624152</v>
      </c>
      <c r="F2061" s="9">
        <v>148.47358562049351</v>
      </c>
      <c r="G2061" s="9">
        <v>1.283302300293012</v>
      </c>
      <c r="H2061" s="9">
        <f t="shared" si="52"/>
        <v>89.656676115948997</v>
      </c>
    </row>
    <row r="2062" spans="1:8" x14ac:dyDescent="0.25">
      <c r="A2062" s="14"/>
      <c r="B2062" s="5">
        <f>DATE(YEAR(siječanj!B2062),MONTH(siječanj!B2062)+9,DAY(siječanj!B2062))</f>
        <v>45587</v>
      </c>
      <c r="C2062" s="8">
        <v>21.4479166666667</v>
      </c>
      <c r="D2062">
        <v>0.90621368999999996</v>
      </c>
      <c r="E2062" s="6">
        <v>100.66839313039567</v>
      </c>
      <c r="F2062" s="9">
        <v>148.68738144747422</v>
      </c>
      <c r="G2062" s="9">
        <v>1.2440057681633212</v>
      </c>
      <c r="H2062" s="9">
        <f t="shared" si="52"/>
        <v>91.227076005066507</v>
      </c>
    </row>
    <row r="2063" spans="1:8" x14ac:dyDescent="0.25">
      <c r="A2063" s="14"/>
      <c r="B2063" s="5">
        <f>DATE(YEAR(siječanj!B2063),MONTH(siječanj!B2063)+9,DAY(siječanj!B2063))</f>
        <v>45587</v>
      </c>
      <c r="C2063" s="8">
        <v>21.4583333333333</v>
      </c>
      <c r="D2063">
        <v>0.90621368999999996</v>
      </c>
      <c r="E2063" s="6">
        <v>101.27985239622294</v>
      </c>
      <c r="F2063" s="9">
        <v>148.75749849539224</v>
      </c>
      <c r="G2063" s="9">
        <v>1.2032181627922689</v>
      </c>
      <c r="H2063" s="9">
        <f t="shared" si="52"/>
        <v>91.781188762636518</v>
      </c>
    </row>
    <row r="2064" spans="1:8" x14ac:dyDescent="0.25">
      <c r="A2064" s="14"/>
      <c r="B2064" s="5">
        <f>DATE(YEAR(siječanj!B2064),MONTH(siječanj!B2064)+9,DAY(siječanj!B2064))</f>
        <v>45587</v>
      </c>
      <c r="C2064" s="8">
        <v>21.46875</v>
      </c>
      <c r="D2064">
        <v>0.90621368999999996</v>
      </c>
      <c r="E2064" s="6">
        <v>102.24708310992749</v>
      </c>
      <c r="F2064" s="9">
        <v>148.78743450368441</v>
      </c>
      <c r="G2064" s="9">
        <v>1.116477209182865</v>
      </c>
      <c r="H2064" s="9">
        <f t="shared" si="52"/>
        <v>92.657706476784057</v>
      </c>
    </row>
    <row r="2065" spans="1:8" x14ac:dyDescent="0.25">
      <c r="A2065" s="14"/>
      <c r="B2065" s="5">
        <f>DATE(YEAR(siječanj!B2065),MONTH(siječanj!B2065)+9,DAY(siječanj!B2065))</f>
        <v>45587</v>
      </c>
      <c r="C2065" s="8">
        <v>21.4791666666667</v>
      </c>
      <c r="D2065">
        <v>0.90621368999999996</v>
      </c>
      <c r="E2065" s="6">
        <v>102.77881089702187</v>
      </c>
      <c r="F2065" s="9">
        <v>148.59156631806093</v>
      </c>
      <c r="G2065" s="9">
        <v>1.0754570853054306</v>
      </c>
      <c r="H2065" s="9">
        <f t="shared" si="52"/>
        <v>93.139565476802389</v>
      </c>
    </row>
    <row r="2066" spans="1:8" x14ac:dyDescent="0.25">
      <c r="A2066" s="14"/>
      <c r="B2066" s="5">
        <f>DATE(YEAR(siječanj!B2066),MONTH(siječanj!B2066)+9,DAY(siječanj!B2066))</f>
        <v>45587</v>
      </c>
      <c r="C2066" s="8">
        <v>21.4895833333333</v>
      </c>
      <c r="D2066">
        <v>0.90621368999999996</v>
      </c>
      <c r="E2066" s="6">
        <v>102.62201242182736</v>
      </c>
      <c r="F2066" s="9">
        <v>148.39584398785868</v>
      </c>
      <c r="G2066" s="9">
        <v>1.0575886542219255</v>
      </c>
      <c r="H2066" s="9">
        <f t="shared" si="52"/>
        <v>92.997472552010009</v>
      </c>
    </row>
    <row r="2067" spans="1:8" x14ac:dyDescent="0.25">
      <c r="A2067" s="14"/>
      <c r="B2067" s="5">
        <f>DATE(YEAR(siječanj!B2067),MONTH(siječanj!B2067)+9,DAY(siječanj!B2067))</f>
        <v>45587</v>
      </c>
      <c r="C2067" s="8">
        <v>21.5</v>
      </c>
      <c r="D2067">
        <v>0.90621368999999996</v>
      </c>
      <c r="E2067" s="6">
        <v>101.06865177542493</v>
      </c>
      <c r="F2067" s="9">
        <v>148.39272022616649</v>
      </c>
      <c r="G2067" s="9">
        <v>1.0878190778814705</v>
      </c>
      <c r="H2067" s="9">
        <f t="shared" si="52"/>
        <v>91.589795868732864</v>
      </c>
    </row>
    <row r="2068" spans="1:8" x14ac:dyDescent="0.25">
      <c r="A2068" s="14"/>
      <c r="B2068" s="5">
        <f>DATE(YEAR(siječanj!B2068),MONTH(siječanj!B2068)+9,DAY(siječanj!B2068))</f>
        <v>45587</v>
      </c>
      <c r="C2068" s="8">
        <v>21.5104166666667</v>
      </c>
      <c r="D2068">
        <v>0.90621368999999996</v>
      </c>
      <c r="E2068" s="6">
        <v>100.18471372348881</v>
      </c>
      <c r="F2068" s="9">
        <v>147.77713519305638</v>
      </c>
      <c r="G2068" s="9">
        <v>1.0976686373273725</v>
      </c>
      <c r="H2068" s="9">
        <f t="shared" si="52"/>
        <v>90.788759104956426</v>
      </c>
    </row>
    <row r="2069" spans="1:8" x14ac:dyDescent="0.25">
      <c r="A2069" s="14"/>
      <c r="B2069" s="5">
        <f>DATE(YEAR(siječanj!B2069),MONTH(siječanj!B2069)+9,DAY(siječanj!B2069))</f>
        <v>45587</v>
      </c>
      <c r="C2069" s="8">
        <v>21.5208333333333</v>
      </c>
      <c r="D2069">
        <v>0.90621368999999996</v>
      </c>
      <c r="E2069" s="6">
        <v>100.20590443770575</v>
      </c>
      <c r="F2069" s="9">
        <v>147.37371741658572</v>
      </c>
      <c r="G2069" s="9">
        <v>1.0781678973674722</v>
      </c>
      <c r="H2069" s="9">
        <f t="shared" si="52"/>
        <v>90.807962420280703</v>
      </c>
    </row>
    <row r="2070" spans="1:8" x14ac:dyDescent="0.25">
      <c r="A2070" s="14"/>
      <c r="B2070" s="5">
        <f>DATE(YEAR(siječanj!B2070),MONTH(siječanj!B2070)+9,DAY(siječanj!B2070))</f>
        <v>45587</v>
      </c>
      <c r="C2070" s="8">
        <v>21.53125</v>
      </c>
      <c r="D2070">
        <v>0.90621368999999996</v>
      </c>
      <c r="E2070" s="6">
        <v>99.368410558435897</v>
      </c>
      <c r="F2070" s="9">
        <v>147.19898014650542</v>
      </c>
      <c r="G2070" s="9">
        <v>1.1206794535142768</v>
      </c>
      <c r="H2070" s="9">
        <f t="shared" si="52"/>
        <v>90.049014001595154</v>
      </c>
    </row>
    <row r="2071" spans="1:8" x14ac:dyDescent="0.25">
      <c r="A2071" s="14"/>
      <c r="B2071" s="5">
        <f>DATE(YEAR(siječanj!B2071),MONTH(siječanj!B2071)+9,DAY(siječanj!B2071))</f>
        <v>45587</v>
      </c>
      <c r="C2071" s="8">
        <v>21.5416666666667</v>
      </c>
      <c r="D2071">
        <v>0.90621368999999996</v>
      </c>
      <c r="E2071" s="6">
        <v>97.251322717662532</v>
      </c>
      <c r="F2071" s="9">
        <v>146.70107073251552</v>
      </c>
      <c r="G2071" s="9">
        <v>1.1108776916667045</v>
      </c>
      <c r="H2071" s="9">
        <f t="shared" si="52"/>
        <v>88.13048001735379</v>
      </c>
    </row>
    <row r="2072" spans="1:8" x14ac:dyDescent="0.25">
      <c r="A2072" s="14"/>
      <c r="B2072" s="5">
        <f>DATE(YEAR(siječanj!B2072),MONTH(siječanj!B2072)+9,DAY(siječanj!B2072))</f>
        <v>45587</v>
      </c>
      <c r="C2072" s="8">
        <v>21.5520833333333</v>
      </c>
      <c r="D2072">
        <v>0.90621368999999996</v>
      </c>
      <c r="E2072" s="6">
        <v>96.1446599620283</v>
      </c>
      <c r="F2072" s="9">
        <v>146.30348964837529</v>
      </c>
      <c r="G2072" s="9">
        <v>1.0957887148114072</v>
      </c>
      <c r="H2072" s="9">
        <f t="shared" si="52"/>
        <v>87.127607077984919</v>
      </c>
    </row>
    <row r="2073" spans="1:8" x14ac:dyDescent="0.25">
      <c r="A2073" s="14"/>
      <c r="B2073" s="5">
        <f>DATE(YEAR(siječanj!B2073),MONTH(siječanj!B2073)+9,DAY(siječanj!B2073))</f>
        <v>45587</v>
      </c>
      <c r="C2073" s="8">
        <v>21.5625</v>
      </c>
      <c r="D2073">
        <v>0.90621368999999996</v>
      </c>
      <c r="E2073" s="6">
        <v>96.134971652231457</v>
      </c>
      <c r="F2073" s="9">
        <v>145.73242091765474</v>
      </c>
      <c r="G2073" s="9">
        <v>1.076265693174334</v>
      </c>
      <c r="H2073" s="9">
        <f t="shared" si="52"/>
        <v>87.118827399014066</v>
      </c>
    </row>
    <row r="2074" spans="1:8" x14ac:dyDescent="0.25">
      <c r="A2074" s="14"/>
      <c r="B2074" s="5">
        <f>DATE(YEAR(siječanj!B2074),MONTH(siječanj!B2074)+9,DAY(siječanj!B2074))</f>
        <v>45587</v>
      </c>
      <c r="C2074" s="8">
        <v>21.5729166666667</v>
      </c>
      <c r="D2074">
        <v>0.90621368999999996</v>
      </c>
      <c r="E2074" s="6">
        <v>96.473140174334674</v>
      </c>
      <c r="F2074" s="9">
        <v>145.21700588254197</v>
      </c>
      <c r="G2074" s="9">
        <v>1.0548767640785559</v>
      </c>
      <c r="H2074" s="9">
        <f t="shared" si="52"/>
        <v>87.425280343271069</v>
      </c>
    </row>
    <row r="2075" spans="1:8" x14ac:dyDescent="0.25">
      <c r="A2075" s="14"/>
      <c r="B2075" s="5">
        <f>DATE(YEAR(siječanj!B2075),MONTH(siječanj!B2075)+9,DAY(siječanj!B2075))</f>
        <v>45587</v>
      </c>
      <c r="C2075" s="8">
        <v>21.5833333333333</v>
      </c>
      <c r="D2075">
        <v>0.90621368999999996</v>
      </c>
      <c r="E2075" s="6">
        <v>98.987203355800077</v>
      </c>
      <c r="F2075" s="9">
        <v>143.96712285293765</v>
      </c>
      <c r="G2075" s="9">
        <v>1.053046795323576</v>
      </c>
      <c r="H2075" s="9">
        <f t="shared" si="52"/>
        <v>89.703558815839969</v>
      </c>
    </row>
    <row r="2076" spans="1:8" x14ac:dyDescent="0.25">
      <c r="A2076" s="14"/>
      <c r="B2076" s="5">
        <f>DATE(YEAR(siječanj!B2076),MONTH(siječanj!B2076)+9,DAY(siječanj!B2076))</f>
        <v>45587</v>
      </c>
      <c r="C2076" s="8">
        <v>21.59375</v>
      </c>
      <c r="D2076">
        <v>0.90621368999999996</v>
      </c>
      <c r="E2076" s="6">
        <v>100.54375073876507</v>
      </c>
      <c r="F2076" s="9">
        <v>143.43099416958995</v>
      </c>
      <c r="G2076" s="9">
        <v>1.0248522659202088</v>
      </c>
      <c r="H2076" s="9">
        <f t="shared" si="52"/>
        <v>91.11412336341651</v>
      </c>
    </row>
    <row r="2077" spans="1:8" x14ac:dyDescent="0.25">
      <c r="A2077" s="14"/>
      <c r="B2077" s="5">
        <f>DATE(YEAR(siječanj!B2077),MONTH(siječanj!B2077)+9,DAY(siječanj!B2077))</f>
        <v>45587</v>
      </c>
      <c r="C2077" s="8">
        <v>21.6041666666667</v>
      </c>
      <c r="D2077">
        <v>0.90621368999999996</v>
      </c>
      <c r="E2077" s="6">
        <v>100.48388068926991</v>
      </c>
      <c r="F2077" s="9">
        <v>142.758249852495</v>
      </c>
      <c r="G2077" s="9">
        <v>0.99937861033884234</v>
      </c>
      <c r="H2077" s="9">
        <f t="shared" si="52"/>
        <v>91.059868304943024</v>
      </c>
    </row>
    <row r="2078" spans="1:8" x14ac:dyDescent="0.25">
      <c r="A2078" s="14"/>
      <c r="B2078" s="5">
        <f>DATE(YEAR(siječanj!B2078),MONTH(siječanj!B2078)+9,DAY(siječanj!B2078))</f>
        <v>45587</v>
      </c>
      <c r="C2078" s="8">
        <v>21.6145833333333</v>
      </c>
      <c r="D2078">
        <v>0.90621368999999996</v>
      </c>
      <c r="E2078" s="6">
        <v>102.48931450409941</v>
      </c>
      <c r="F2078" s="9">
        <v>141.47021815429008</v>
      </c>
      <c r="G2078" s="9">
        <v>1.0241737538450526</v>
      </c>
      <c r="H2078" s="9">
        <f t="shared" si="52"/>
        <v>92.877219882330451</v>
      </c>
    </row>
    <row r="2079" spans="1:8" x14ac:dyDescent="0.25">
      <c r="A2079" s="14"/>
      <c r="B2079" s="5">
        <f>DATE(YEAR(siječanj!B2079),MONTH(siječanj!B2079)+9,DAY(siječanj!B2079))</f>
        <v>45587</v>
      </c>
      <c r="C2079" s="8">
        <v>21.625</v>
      </c>
      <c r="D2079">
        <v>0.90621368999999996</v>
      </c>
      <c r="E2079" s="6">
        <v>103.14050746764208</v>
      </c>
      <c r="F2079" s="9">
        <v>138.86313191380859</v>
      </c>
      <c r="G2079" s="9">
        <v>0.99771108181204149</v>
      </c>
      <c r="H2079" s="9">
        <f t="shared" si="52"/>
        <v>93.467339860724479</v>
      </c>
    </row>
    <row r="2080" spans="1:8" x14ac:dyDescent="0.25">
      <c r="A2080" s="14"/>
      <c r="B2080" s="5">
        <f>DATE(YEAR(siječanj!B2080),MONTH(siječanj!B2080)+9,DAY(siječanj!B2080))</f>
        <v>45587</v>
      </c>
      <c r="C2080" s="8">
        <v>21.6354166666667</v>
      </c>
      <c r="D2080">
        <v>0.90621368999999996</v>
      </c>
      <c r="E2080" s="6">
        <v>103.99008512875071</v>
      </c>
      <c r="F2080" s="9">
        <v>137.05581887310711</v>
      </c>
      <c r="G2080" s="9">
        <v>1.0000409501967824</v>
      </c>
      <c r="H2080" s="9">
        <f t="shared" si="52"/>
        <v>94.237238767939303</v>
      </c>
    </row>
    <row r="2081" spans="1:8" x14ac:dyDescent="0.25">
      <c r="A2081" s="14"/>
      <c r="B2081" s="5">
        <f>DATE(YEAR(siječanj!B2081),MONTH(siječanj!B2081)+9,DAY(siječanj!B2081))</f>
        <v>45587</v>
      </c>
      <c r="C2081" s="8">
        <v>21.6458333333333</v>
      </c>
      <c r="D2081">
        <v>0.90621368999999996</v>
      </c>
      <c r="E2081" s="6">
        <v>105.73633399264925</v>
      </c>
      <c r="F2081" s="9">
        <v>135.46701606702979</v>
      </c>
      <c r="G2081" s="9">
        <v>0.98314787953567062</v>
      </c>
      <c r="H2081" s="9">
        <f t="shared" si="52"/>
        <v>95.819713394551101</v>
      </c>
    </row>
    <row r="2082" spans="1:8" x14ac:dyDescent="0.25">
      <c r="A2082" s="14"/>
      <c r="B2082" s="5">
        <f>DATE(YEAR(siječanj!B2082),MONTH(siječanj!B2082)+9,DAY(siječanj!B2082))</f>
        <v>45587</v>
      </c>
      <c r="C2082" s="8">
        <v>21.65625</v>
      </c>
      <c r="D2082">
        <v>0.90621368999999996</v>
      </c>
      <c r="E2082" s="6">
        <v>105.54788986355672</v>
      </c>
      <c r="F2082" s="9">
        <v>134.08361957916424</v>
      </c>
      <c r="G2082" s="9">
        <v>0.98721858996669876</v>
      </c>
      <c r="H2082" s="9">
        <f t="shared" si="52"/>
        <v>95.648942744967329</v>
      </c>
    </row>
    <row r="2083" spans="1:8" x14ac:dyDescent="0.25">
      <c r="A2083" s="14"/>
      <c r="B2083" s="5">
        <f>DATE(YEAR(siječanj!B2083),MONTH(siječanj!B2083)+9,DAY(siječanj!B2083))</f>
        <v>45587</v>
      </c>
      <c r="C2083" s="8">
        <v>21.6666666666667</v>
      </c>
      <c r="D2083">
        <v>0.90621368999999996</v>
      </c>
      <c r="E2083" s="6">
        <v>105.65283045839337</v>
      </c>
      <c r="F2083" s="9">
        <v>131.4265584986494</v>
      </c>
      <c r="G2083" s="9">
        <v>0.9994149080705762</v>
      </c>
      <c r="H2083" s="9">
        <f t="shared" si="52"/>
        <v>95.744041348645041</v>
      </c>
    </row>
    <row r="2084" spans="1:8" x14ac:dyDescent="0.25">
      <c r="A2084" s="14"/>
      <c r="B2084" s="5">
        <f>DATE(YEAR(siječanj!B2084),MONTH(siječanj!B2084)+9,DAY(siječanj!B2084))</f>
        <v>45587</v>
      </c>
      <c r="C2084" s="8">
        <v>21.6770833333333</v>
      </c>
      <c r="D2084">
        <v>0.90621368999999996</v>
      </c>
      <c r="E2084" s="6">
        <v>106.32673754206694</v>
      </c>
      <c r="F2084" s="9">
        <v>129.99364533302756</v>
      </c>
      <c r="G2084" s="9">
        <v>1.0190665883920595</v>
      </c>
      <c r="H2084" s="9">
        <f t="shared" si="52"/>
        <v>96.354745173658003</v>
      </c>
    </row>
    <row r="2085" spans="1:8" x14ac:dyDescent="0.25">
      <c r="A2085" s="14"/>
      <c r="B2085" s="5">
        <f>DATE(YEAR(siječanj!B2085),MONTH(siječanj!B2085)+9,DAY(siječanj!B2085))</f>
        <v>45587</v>
      </c>
      <c r="C2085" s="8">
        <v>21.6875</v>
      </c>
      <c r="D2085">
        <v>0.90621368999999996</v>
      </c>
      <c r="E2085" s="6">
        <v>108.86867432190738</v>
      </c>
      <c r="F2085" s="9">
        <v>129.18328330692231</v>
      </c>
      <c r="G2085" s="9">
        <v>1.0688904729894897</v>
      </c>
      <c r="H2085" s="9">
        <f t="shared" si="52"/>
        <v>98.658283082663928</v>
      </c>
    </row>
    <row r="2086" spans="1:8" x14ac:dyDescent="0.25">
      <c r="A2086" s="14"/>
      <c r="B2086" s="5">
        <f>DATE(YEAR(siječanj!B2086),MONTH(siječanj!B2086)+9,DAY(siječanj!B2086))</f>
        <v>45587</v>
      </c>
      <c r="C2086" s="8">
        <v>21.6979166666667</v>
      </c>
      <c r="D2086">
        <v>0.90621368999999996</v>
      </c>
      <c r="E2086" s="6">
        <v>109.93481704223285</v>
      </c>
      <c r="F2086" s="9">
        <v>128.47729167729872</v>
      </c>
      <c r="G2086" s="9">
        <v>1.2112305659419063</v>
      </c>
      <c r="H2086" s="9">
        <f t="shared" si="52"/>
        <v>99.62443621131672</v>
      </c>
    </row>
    <row r="2087" spans="1:8" x14ac:dyDescent="0.25">
      <c r="A2087" s="14"/>
      <c r="B2087" s="5">
        <f>DATE(YEAR(siječanj!B2087),MONTH(siječanj!B2087)+9,DAY(siječanj!B2087))</f>
        <v>45587</v>
      </c>
      <c r="C2087" s="8">
        <v>21.7083333333333</v>
      </c>
      <c r="D2087">
        <v>0.90621368999999996</v>
      </c>
      <c r="E2087" s="6">
        <v>111.49944754208796</v>
      </c>
      <c r="F2087" s="9">
        <v>127.85469677125374</v>
      </c>
      <c r="G2087" s="9">
        <v>1.5754209581422154</v>
      </c>
      <c r="H2087" s="9">
        <f t="shared" si="52"/>
        <v>101.04232579007696</v>
      </c>
    </row>
    <row r="2088" spans="1:8" x14ac:dyDescent="0.25">
      <c r="A2088" s="14"/>
      <c r="B2088" s="5">
        <f>DATE(YEAR(siječanj!B2088),MONTH(siječanj!B2088)+9,DAY(siječanj!B2088))</f>
        <v>45587</v>
      </c>
      <c r="C2088" s="8">
        <v>21.71875</v>
      </c>
      <c r="D2088">
        <v>0.90621368999999996</v>
      </c>
      <c r="E2088" s="6">
        <v>114.63180954982609</v>
      </c>
      <c r="F2088" s="9">
        <v>127.83644315837815</v>
      </c>
      <c r="G2088" s="9">
        <v>2.5684536157768942</v>
      </c>
      <c r="H2088" s="9">
        <f t="shared" si="52"/>
        <v>103.88091512352513</v>
      </c>
    </row>
    <row r="2089" spans="1:8" x14ac:dyDescent="0.25">
      <c r="A2089" s="14"/>
      <c r="B2089" s="5">
        <f>DATE(YEAR(siječanj!B2089),MONTH(siječanj!B2089)+9,DAY(siječanj!B2089))</f>
        <v>45587</v>
      </c>
      <c r="C2089" s="8">
        <v>21.7291666666667</v>
      </c>
      <c r="D2089">
        <v>0.90621368999999996</v>
      </c>
      <c r="E2089" s="6">
        <v>118.76006516339352</v>
      </c>
      <c r="F2089" s="9">
        <v>128.27024658975847</v>
      </c>
      <c r="G2089" s="9">
        <v>6.3354491283259495</v>
      </c>
      <c r="H2089" s="9">
        <f t="shared" si="52"/>
        <v>107.62199687635929</v>
      </c>
    </row>
    <row r="2090" spans="1:8" x14ac:dyDescent="0.25">
      <c r="A2090" s="14"/>
      <c r="B2090" s="5">
        <f>DATE(YEAR(siječanj!B2090),MONTH(siječanj!B2090)+9,DAY(siječanj!B2090))</f>
        <v>45587</v>
      </c>
      <c r="C2090" s="8">
        <v>21.7395833333333</v>
      </c>
      <c r="D2090">
        <v>0.90621368999999996</v>
      </c>
      <c r="E2090" s="6">
        <v>123.24268312363712</v>
      </c>
      <c r="F2090" s="9">
        <v>129.86374023688708</v>
      </c>
      <c r="G2090" s="9">
        <v>21.703310306575034</v>
      </c>
      <c r="H2090" s="9">
        <f t="shared" si="52"/>
        <v>111.68420663897192</v>
      </c>
    </row>
    <row r="2091" spans="1:8" x14ac:dyDescent="0.25">
      <c r="A2091" s="14"/>
      <c r="B2091" s="5">
        <f>DATE(YEAR(siječanj!B2091),MONTH(siječanj!B2091)+9,DAY(siječanj!B2091))</f>
        <v>45587</v>
      </c>
      <c r="C2091" s="8">
        <v>21.75</v>
      </c>
      <c r="D2091">
        <v>0.90621368999999996</v>
      </c>
      <c r="E2091" s="6">
        <v>128.01537885422181</v>
      </c>
      <c r="F2091" s="9">
        <v>131.57621517155678</v>
      </c>
      <c r="G2091" s="9">
        <v>60.541776002166124</v>
      </c>
      <c r="H2091" s="9">
        <f t="shared" si="52"/>
        <v>116.00928884823232</v>
      </c>
    </row>
    <row r="2092" spans="1:8" x14ac:dyDescent="0.25">
      <c r="A2092" s="14"/>
      <c r="B2092" s="5">
        <f>DATE(YEAR(siječanj!B2092),MONTH(siječanj!B2092)+9,DAY(siječanj!B2092))</f>
        <v>45587</v>
      </c>
      <c r="C2092" s="8">
        <v>21.7604166666667</v>
      </c>
      <c r="D2092">
        <v>0.90621368999999996</v>
      </c>
      <c r="E2092" s="6">
        <v>132.32937666996327</v>
      </c>
      <c r="F2092" s="9">
        <v>133.43076219821216</v>
      </c>
      <c r="G2092" s="9">
        <v>119.15408994597456</v>
      </c>
      <c r="H2092" s="9">
        <f t="shared" si="52"/>
        <v>119.91869272748733</v>
      </c>
    </row>
    <row r="2093" spans="1:8" x14ac:dyDescent="0.25">
      <c r="A2093" s="14"/>
      <c r="B2093" s="5">
        <f>DATE(YEAR(siječanj!B2093),MONTH(siječanj!B2093)+9,DAY(siječanj!B2093))</f>
        <v>45587</v>
      </c>
      <c r="C2093" s="8">
        <v>21.7708333333333</v>
      </c>
      <c r="D2093">
        <v>0.90621368999999996</v>
      </c>
      <c r="E2093" s="6">
        <v>137.22402961681277</v>
      </c>
      <c r="F2093" s="9">
        <v>134.63513239524431</v>
      </c>
      <c r="G2093" s="9">
        <v>172.38948750914381</v>
      </c>
      <c r="H2093" s="9">
        <f t="shared" si="52"/>
        <v>124.35429423572118</v>
      </c>
    </row>
    <row r="2094" spans="1:8" x14ac:dyDescent="0.25">
      <c r="A2094" s="14"/>
      <c r="B2094" s="5">
        <f>DATE(YEAR(siječanj!B2094),MONTH(siječanj!B2094)+9,DAY(siječanj!B2094))</f>
        <v>45587</v>
      </c>
      <c r="C2094" s="8">
        <v>21.78125</v>
      </c>
      <c r="D2094">
        <v>0.90621368999999996</v>
      </c>
      <c r="E2094" s="6">
        <v>142.86183169789669</v>
      </c>
      <c r="F2094" s="9">
        <v>135.109772076924</v>
      </c>
      <c r="G2094" s="9">
        <v>208.45528525414687</v>
      </c>
      <c r="H2094" s="9">
        <f t="shared" si="52"/>
        <v>129.46334766310991</v>
      </c>
    </row>
    <row r="2095" spans="1:8" x14ac:dyDescent="0.25">
      <c r="A2095" s="14"/>
      <c r="B2095" s="5">
        <f>DATE(YEAR(siječanj!B2095),MONTH(siječanj!B2095)+9,DAY(siječanj!B2095))</f>
        <v>45587</v>
      </c>
      <c r="C2095" s="8">
        <v>21.7916666666667</v>
      </c>
      <c r="D2095">
        <v>0.90621368999999996</v>
      </c>
      <c r="E2095" s="6">
        <v>148.43050800390353</v>
      </c>
      <c r="F2095" s="9">
        <v>134.1208066713933</v>
      </c>
      <c r="G2095" s="9">
        <v>219.08911585534585</v>
      </c>
      <c r="H2095" s="9">
        <f t="shared" si="52"/>
        <v>134.50975836679194</v>
      </c>
    </row>
    <row r="2096" spans="1:8" x14ac:dyDescent="0.25">
      <c r="A2096" s="14"/>
      <c r="B2096" s="5">
        <f>DATE(YEAR(siječanj!B2096),MONTH(siječanj!B2096)+9,DAY(siječanj!B2096))</f>
        <v>45587</v>
      </c>
      <c r="C2096" s="8">
        <v>21.8020833333333</v>
      </c>
      <c r="D2096">
        <v>0.90621368999999996</v>
      </c>
      <c r="E2096" s="6">
        <v>154.77728703701635</v>
      </c>
      <c r="F2096" s="9">
        <v>132.95457920180414</v>
      </c>
      <c r="G2096" s="9">
        <v>220.04027589504653</v>
      </c>
      <c r="H2096" s="9">
        <f t="shared" si="52"/>
        <v>140.26129641400374</v>
      </c>
    </row>
    <row r="2097" spans="1:8" x14ac:dyDescent="0.25">
      <c r="A2097" s="14"/>
      <c r="B2097" s="5">
        <f>DATE(YEAR(siječanj!B2097),MONTH(siječanj!B2097)+9,DAY(siječanj!B2097))</f>
        <v>45587</v>
      </c>
      <c r="C2097" s="8">
        <v>21.8125</v>
      </c>
      <c r="D2097">
        <v>0.90621368999999996</v>
      </c>
      <c r="E2097" s="6">
        <v>157.05347915494968</v>
      </c>
      <c r="F2097" s="9">
        <v>131.45015836128837</v>
      </c>
      <c r="G2097" s="9">
        <v>220.6136243779072</v>
      </c>
      <c r="H2097" s="9">
        <f t="shared" si="52"/>
        <v>142.32401287234504</v>
      </c>
    </row>
    <row r="2098" spans="1:8" x14ac:dyDescent="0.25">
      <c r="A2098" s="14"/>
      <c r="B2098" s="5">
        <f>DATE(YEAR(siječanj!B2098),MONTH(siječanj!B2098)+9,DAY(siječanj!B2098))</f>
        <v>45587</v>
      </c>
      <c r="C2098" s="8">
        <v>21.8229166666667</v>
      </c>
      <c r="D2098">
        <v>0.90621368999999996</v>
      </c>
      <c r="E2098" s="6">
        <v>157.0468711600862</v>
      </c>
      <c r="F2098" s="9">
        <v>129.41127869881205</v>
      </c>
      <c r="G2098" s="9">
        <v>220.88864581678274</v>
      </c>
      <c r="H2098" s="9">
        <f t="shared" si="52"/>
        <v>142.3180246169363</v>
      </c>
    </row>
    <row r="2099" spans="1:8" x14ac:dyDescent="0.25">
      <c r="A2099" s="14"/>
      <c r="B2099" s="5">
        <f>DATE(YEAR(siječanj!B2099),MONTH(siječanj!B2099)+9,DAY(siječanj!B2099))</f>
        <v>45587</v>
      </c>
      <c r="C2099" s="8">
        <v>21.8333333333333</v>
      </c>
      <c r="D2099">
        <v>0.90621368999999996</v>
      </c>
      <c r="E2099" s="6">
        <v>156.95564713078778</v>
      </c>
      <c r="F2099" s="9">
        <v>124.54498664638312</v>
      </c>
      <c r="G2099" s="9">
        <v>221.51787551333112</v>
      </c>
      <c r="H2099" s="9">
        <f t="shared" si="52"/>
        <v>142.23535615272911</v>
      </c>
    </row>
    <row r="2100" spans="1:8" x14ac:dyDescent="0.25">
      <c r="A2100" s="14"/>
      <c r="B2100" s="5">
        <f>DATE(YEAR(siječanj!B2100),MONTH(siječanj!B2100)+9,DAY(siječanj!B2100))</f>
        <v>45587</v>
      </c>
      <c r="C2100" s="8">
        <v>21.84375</v>
      </c>
      <c r="D2100">
        <v>0.90621368999999996</v>
      </c>
      <c r="E2100" s="6">
        <v>155.73048487645144</v>
      </c>
      <c r="F2100" s="9">
        <v>121.24578147849499</v>
      </c>
      <c r="G2100" s="9">
        <v>221.79219864272869</v>
      </c>
      <c r="H2100" s="9">
        <f t="shared" si="52"/>
        <v>141.12509734537824</v>
      </c>
    </row>
    <row r="2101" spans="1:8" x14ac:dyDescent="0.25">
      <c r="A2101" s="14"/>
      <c r="B2101" s="5">
        <f>DATE(YEAR(siječanj!B2101),MONTH(siječanj!B2101)+9,DAY(siječanj!B2101))</f>
        <v>45587</v>
      </c>
      <c r="C2101" s="8">
        <v>21.8541666666667</v>
      </c>
      <c r="D2101">
        <v>0.90621368999999996</v>
      </c>
      <c r="E2101" s="6">
        <v>155.33330851712651</v>
      </c>
      <c r="F2101" s="9">
        <v>118.51750562216031</v>
      </c>
      <c r="G2101" s="9">
        <v>222.26195148839409</v>
      </c>
      <c r="H2101" s="9">
        <f t="shared" si="52"/>
        <v>140.76517069121363</v>
      </c>
    </row>
    <row r="2102" spans="1:8" x14ac:dyDescent="0.25">
      <c r="A2102" s="14"/>
      <c r="B2102" s="5">
        <f>DATE(YEAR(siječanj!B2102),MONTH(siječanj!B2102)+9,DAY(siječanj!B2102))</f>
        <v>45587</v>
      </c>
      <c r="C2102" s="8">
        <v>21.8645833333333</v>
      </c>
      <c r="D2102">
        <v>0.90621368999999996</v>
      </c>
      <c r="E2102" s="6">
        <v>154.52325072508953</v>
      </c>
      <c r="F2102" s="9">
        <v>116.079844068556</v>
      </c>
      <c r="G2102" s="9">
        <v>222.68153156598873</v>
      </c>
      <c r="H2102" s="9">
        <f t="shared" si="52"/>
        <v>140.03108523037855</v>
      </c>
    </row>
    <row r="2103" spans="1:8" x14ac:dyDescent="0.25">
      <c r="A2103" s="14"/>
      <c r="B2103" s="5">
        <f>DATE(YEAR(siječanj!B2103),MONTH(siječanj!B2103)+9,DAY(siječanj!B2103))</f>
        <v>45587</v>
      </c>
      <c r="C2103" s="8">
        <v>21.875</v>
      </c>
      <c r="D2103">
        <v>0.90621368999999996</v>
      </c>
      <c r="E2103" s="6">
        <v>151.49451776414699</v>
      </c>
      <c r="F2103" s="9">
        <v>111.8372218756362</v>
      </c>
      <c r="G2103" s="9">
        <v>222.49075046460052</v>
      </c>
      <c r="H2103" s="9">
        <f t="shared" si="52"/>
        <v>137.28640595781818</v>
      </c>
    </row>
    <row r="2104" spans="1:8" x14ac:dyDescent="0.25">
      <c r="A2104" s="14"/>
      <c r="B2104" s="5">
        <f>DATE(YEAR(siječanj!B2104),MONTH(siječanj!B2104)+9,DAY(siječanj!B2104))</f>
        <v>45587</v>
      </c>
      <c r="C2104" s="8">
        <v>21.8854166666667</v>
      </c>
      <c r="D2104">
        <v>0.90621368999999996</v>
      </c>
      <c r="E2104" s="6">
        <v>156.66087005721019</v>
      </c>
      <c r="F2104" s="9">
        <v>108.94044755890762</v>
      </c>
      <c r="G2104" s="9">
        <v>221.76744086905177</v>
      </c>
      <c r="H2104" s="9">
        <f t="shared" si="52"/>
        <v>141.96822513315496</v>
      </c>
    </row>
    <row r="2105" spans="1:8" x14ac:dyDescent="0.25">
      <c r="A2105" s="14"/>
      <c r="B2105" s="5">
        <f>DATE(YEAR(siječanj!B2105),MONTH(siječanj!B2105)+9,DAY(siječanj!B2105))</f>
        <v>45587</v>
      </c>
      <c r="C2105" s="8">
        <v>21.8958333333333</v>
      </c>
      <c r="D2105">
        <v>0.90621368999999996</v>
      </c>
      <c r="E2105" s="6">
        <v>158.84401025582545</v>
      </c>
      <c r="F2105" s="9">
        <v>106.93212534981738</v>
      </c>
      <c r="G2105" s="9">
        <v>221.51307092072744</v>
      </c>
      <c r="H2105" s="9">
        <f t="shared" si="52"/>
        <v>143.94661666832943</v>
      </c>
    </row>
    <row r="2106" spans="1:8" x14ac:dyDescent="0.25">
      <c r="A2106" s="14"/>
      <c r="B2106" s="5">
        <f>DATE(YEAR(siječanj!B2106),MONTH(siječanj!B2106)+9,DAY(siječanj!B2106))</f>
        <v>45587</v>
      </c>
      <c r="C2106" s="8">
        <v>21.90625</v>
      </c>
      <c r="D2106">
        <v>0.90621368999999996</v>
      </c>
      <c r="E2106" s="6">
        <v>155.52766594433652</v>
      </c>
      <c r="F2106" s="9">
        <v>104.72486278246406</v>
      </c>
      <c r="G2106" s="9">
        <v>220.55255112055599</v>
      </c>
      <c r="H2106" s="9">
        <f t="shared" si="52"/>
        <v>140.94130005250452</v>
      </c>
    </row>
    <row r="2107" spans="1:8" x14ac:dyDescent="0.25">
      <c r="A2107" s="14"/>
      <c r="B2107" s="5">
        <f>DATE(YEAR(siječanj!B2107),MONTH(siječanj!B2107)+9,DAY(siječanj!B2107))</f>
        <v>45587</v>
      </c>
      <c r="C2107" s="8">
        <v>21.9166666666667</v>
      </c>
      <c r="D2107">
        <v>0.90621368999999996</v>
      </c>
      <c r="E2107" s="6">
        <v>150.55076385891576</v>
      </c>
      <c r="F2107" s="9">
        <v>102.0506770080534</v>
      </c>
      <c r="G2107" s="9">
        <v>218.80146101866529</v>
      </c>
      <c r="H2107" s="9">
        <f t="shared" si="52"/>
        <v>136.43116324890667</v>
      </c>
    </row>
    <row r="2108" spans="1:8" x14ac:dyDescent="0.25">
      <c r="A2108" s="14"/>
      <c r="B2108" s="5">
        <f>DATE(YEAR(siječanj!B2108),MONTH(siječanj!B2108)+9,DAY(siječanj!B2108))</f>
        <v>45587</v>
      </c>
      <c r="C2108" s="8">
        <v>21.9270833333333</v>
      </c>
      <c r="D2108">
        <v>0.90621368999999996</v>
      </c>
      <c r="E2108" s="6">
        <v>143.42895157439031</v>
      </c>
      <c r="F2108" s="9">
        <v>100.0451771459221</v>
      </c>
      <c r="G2108" s="9">
        <v>216.38758626302297</v>
      </c>
      <c r="H2108" s="9">
        <f t="shared" si="52"/>
        <v>129.97727945905956</v>
      </c>
    </row>
    <row r="2109" spans="1:8" x14ac:dyDescent="0.25">
      <c r="A2109" s="14"/>
      <c r="B2109" s="5">
        <f>DATE(YEAR(siječanj!B2109),MONTH(siječanj!B2109)+9,DAY(siječanj!B2109))</f>
        <v>45587</v>
      </c>
      <c r="C2109" s="8">
        <v>21.9375</v>
      </c>
      <c r="D2109">
        <v>0.90621368999999996</v>
      </c>
      <c r="E2109" s="6">
        <v>133.49337112215974</v>
      </c>
      <c r="F2109" s="9">
        <v>97.886187504669266</v>
      </c>
      <c r="G2109" s="9">
        <v>215.05425237643999</v>
      </c>
      <c r="H2109" s="9">
        <f t="shared" si="52"/>
        <v>120.97352043515181</v>
      </c>
    </row>
    <row r="2110" spans="1:8" x14ac:dyDescent="0.25">
      <c r="A2110" s="14"/>
      <c r="B2110" s="5">
        <f>DATE(YEAR(siječanj!B2110),MONTH(siječanj!B2110)+9,DAY(siječanj!B2110))</f>
        <v>45587</v>
      </c>
      <c r="C2110" s="8">
        <v>21.9479166666667</v>
      </c>
      <c r="D2110">
        <v>0.90621368999999996</v>
      </c>
      <c r="E2110" s="6">
        <v>121.42320041269816</v>
      </c>
      <c r="F2110" s="9">
        <v>95.650681624260187</v>
      </c>
      <c r="G2110" s="9">
        <v>214.50561319847503</v>
      </c>
      <c r="H2110" s="9">
        <f t="shared" si="52"/>
        <v>110.03536649760072</v>
      </c>
    </row>
    <row r="2111" spans="1:8" x14ac:dyDescent="0.25">
      <c r="A2111" s="14"/>
      <c r="B2111" s="5">
        <f>DATE(YEAR(siječanj!B2111),MONTH(siječanj!B2111)+9,DAY(siječanj!B2111))</f>
        <v>45587</v>
      </c>
      <c r="C2111" s="8">
        <v>21.9583333333333</v>
      </c>
      <c r="D2111">
        <v>0.90621368999999996</v>
      </c>
      <c r="E2111" s="6">
        <v>110.01140119982138</v>
      </c>
      <c r="F2111" s="9">
        <v>92.591606147935792</v>
      </c>
      <c r="G2111" s="9">
        <v>209.74646007728521</v>
      </c>
      <c r="H2111" s="9">
        <f t="shared" si="52"/>
        <v>99.693837823360553</v>
      </c>
    </row>
    <row r="2112" spans="1:8" x14ac:dyDescent="0.25">
      <c r="A2112" s="14"/>
      <c r="B2112" s="5">
        <f>DATE(YEAR(siječanj!B2112),MONTH(siječanj!B2112)+9,DAY(siječanj!B2112))</f>
        <v>45587</v>
      </c>
      <c r="C2112" s="8">
        <v>21.96875</v>
      </c>
      <c r="D2112">
        <v>0.90621368999999996</v>
      </c>
      <c r="E2112" s="6">
        <v>100.00110685159649</v>
      </c>
      <c r="F2112" s="9">
        <v>90.244176956493845</v>
      </c>
      <c r="G2112" s="9">
        <v>208.44465652912339</v>
      </c>
      <c r="H2112" s="9">
        <f t="shared" si="52"/>
        <v>90.622372044069536</v>
      </c>
    </row>
    <row r="2113" spans="1:8" x14ac:dyDescent="0.25">
      <c r="A2113" s="14"/>
      <c r="B2113" s="5">
        <f>DATE(YEAR(siječanj!B2113),MONTH(siječanj!B2113)+9,DAY(siječanj!B2113))</f>
        <v>45587</v>
      </c>
      <c r="C2113" s="8">
        <v>21.9791666666667</v>
      </c>
      <c r="D2113">
        <v>0.90621368999999996</v>
      </c>
      <c r="E2113" s="6">
        <v>91.030237482461189</v>
      </c>
      <c r="F2113" s="9">
        <v>88.275253178131322</v>
      </c>
      <c r="G2113" s="9">
        <v>206.70676439658226</v>
      </c>
      <c r="H2113" s="9">
        <f t="shared" si="52"/>
        <v>82.492847410557459</v>
      </c>
    </row>
    <row r="2114" spans="1:8" ht="15.75" thickBot="1" x14ac:dyDescent="0.3">
      <c r="A2114" s="14"/>
      <c r="B2114" s="5">
        <f>DATE(YEAR(siječanj!B2114),MONTH(siječanj!B2114)+9,DAY(siječanj!B2114))</f>
        <v>45587</v>
      </c>
      <c r="C2114" s="8">
        <v>21.9895833333333</v>
      </c>
      <c r="D2114">
        <v>0.90621368999999996</v>
      </c>
      <c r="E2114" s="6">
        <v>83.247433561425211</v>
      </c>
      <c r="F2114" s="9">
        <v>86.511256009105097</v>
      </c>
      <c r="G2114" s="9">
        <v>206.21652421594973</v>
      </c>
      <c r="H2114" s="9">
        <f t="shared" si="52"/>
        <v>75.439963950728981</v>
      </c>
    </row>
    <row r="2115" spans="1:8" x14ac:dyDescent="0.25">
      <c r="A2115" s="13">
        <f t="shared" ref="A2115" si="53">A2019+1</f>
        <v>297</v>
      </c>
      <c r="B2115" s="5">
        <f>DATE(YEAR(siječanj!B2115),MONTH(siječanj!B2115)+9,DAY(siječanj!B2115))</f>
        <v>45588</v>
      </c>
      <c r="C2115" s="8">
        <v>22</v>
      </c>
      <c r="D2115">
        <v>0.90644716999999997</v>
      </c>
      <c r="E2115" s="6">
        <v>75.882822300705556</v>
      </c>
      <c r="F2115" s="9">
        <v>84.608607250807978</v>
      </c>
      <c r="G2115" s="9">
        <v>200.56420943697131</v>
      </c>
      <c r="H2115" s="9">
        <f t="shared" si="52"/>
        <v>68.78376952608744</v>
      </c>
    </row>
    <row r="2116" spans="1:8" x14ac:dyDescent="0.25">
      <c r="A2116" s="14"/>
      <c r="B2116" s="5">
        <f>DATE(YEAR(siječanj!B2116),MONTH(siječanj!B2116)+9,DAY(siječanj!B2116))</f>
        <v>45588</v>
      </c>
      <c r="C2116" s="8">
        <v>22.0104166666667</v>
      </c>
      <c r="D2116">
        <v>0.90644716999999997</v>
      </c>
      <c r="E2116" s="6">
        <v>70.306662977550928</v>
      </c>
      <c r="F2116" s="9">
        <v>83.06994870677724</v>
      </c>
      <c r="G2116" s="9">
        <v>198.73907828522576</v>
      </c>
      <c r="H2116" s="9">
        <f t="shared" ref="H2116:H2179" si="54">D2116*E2116</f>
        <v>63.72927568814481</v>
      </c>
    </row>
    <row r="2117" spans="1:8" x14ac:dyDescent="0.25">
      <c r="A2117" s="14"/>
      <c r="B2117" s="5">
        <f>DATE(YEAR(siječanj!B2117),MONTH(siječanj!B2117)+9,DAY(siječanj!B2117))</f>
        <v>45588</v>
      </c>
      <c r="C2117" s="8">
        <v>22.0208333333333</v>
      </c>
      <c r="D2117">
        <v>0.90644716999999997</v>
      </c>
      <c r="E2117" s="6">
        <v>66.04286759460237</v>
      </c>
      <c r="F2117" s="9">
        <v>81.768366901315758</v>
      </c>
      <c r="G2117" s="9">
        <v>197.55567170286002</v>
      </c>
      <c r="H2117" s="9">
        <f t="shared" si="54"/>
        <v>59.864370429812027</v>
      </c>
    </row>
    <row r="2118" spans="1:8" x14ac:dyDescent="0.25">
      <c r="A2118" s="14"/>
      <c r="B2118" s="5">
        <f>DATE(YEAR(siječanj!B2118),MONTH(siječanj!B2118)+9,DAY(siječanj!B2118))</f>
        <v>45588</v>
      </c>
      <c r="C2118" s="8">
        <v>22.03125</v>
      </c>
      <c r="D2118">
        <v>0.90644716999999997</v>
      </c>
      <c r="E2118" s="6">
        <v>62.608157796833311</v>
      </c>
      <c r="F2118" s="9">
        <v>80.745648709560427</v>
      </c>
      <c r="G2118" s="9">
        <v>196.8883178193108</v>
      </c>
      <c r="H2118" s="9">
        <f t="shared" si="54"/>
        <v>56.750987453852986</v>
      </c>
    </row>
    <row r="2119" spans="1:8" x14ac:dyDescent="0.25">
      <c r="A2119" s="14"/>
      <c r="B2119" s="5">
        <f>DATE(YEAR(siječanj!B2119),MONTH(siječanj!B2119)+9,DAY(siječanj!B2119))</f>
        <v>45588</v>
      </c>
      <c r="C2119" s="8">
        <v>22.0416666666667</v>
      </c>
      <c r="D2119">
        <v>0.90644716999999997</v>
      </c>
      <c r="E2119" s="6">
        <v>59.367040767160915</v>
      </c>
      <c r="F2119" s="9">
        <v>79.223738308851424</v>
      </c>
      <c r="G2119" s="9">
        <v>195.54756521729695</v>
      </c>
      <c r="H2119" s="9">
        <f t="shared" si="54"/>
        <v>53.813086094667639</v>
      </c>
    </row>
    <row r="2120" spans="1:8" x14ac:dyDescent="0.25">
      <c r="A2120" s="14"/>
      <c r="B2120" s="5">
        <f>DATE(YEAR(siječanj!B2120),MONTH(siječanj!B2120)+9,DAY(siječanj!B2120))</f>
        <v>45588</v>
      </c>
      <c r="C2120" s="8">
        <v>22.0520833333333</v>
      </c>
      <c r="D2120">
        <v>0.90644716999999997</v>
      </c>
      <c r="E2120" s="6">
        <v>57.750268595936831</v>
      </c>
      <c r="F2120" s="9">
        <v>78.612734433119741</v>
      </c>
      <c r="G2120" s="9">
        <v>195.32318268452426</v>
      </c>
      <c r="H2120" s="9">
        <f t="shared" si="54"/>
        <v>52.347567535526814</v>
      </c>
    </row>
    <row r="2121" spans="1:8" x14ac:dyDescent="0.25">
      <c r="A2121" s="14"/>
      <c r="B2121" s="5">
        <f>DATE(YEAR(siječanj!B2121),MONTH(siječanj!B2121)+9,DAY(siječanj!B2121))</f>
        <v>45588</v>
      </c>
      <c r="C2121" s="8">
        <v>22.0625</v>
      </c>
      <c r="D2121">
        <v>0.90644716999999997</v>
      </c>
      <c r="E2121" s="6">
        <v>55.796074824784689</v>
      </c>
      <c r="F2121" s="9">
        <v>78.109831386977092</v>
      </c>
      <c r="G2121" s="9">
        <v>195.2422828034729</v>
      </c>
      <c r="H2121" s="9">
        <f t="shared" si="54"/>
        <v>50.576194122034323</v>
      </c>
    </row>
    <row r="2122" spans="1:8" x14ac:dyDescent="0.25">
      <c r="A2122" s="14"/>
      <c r="B2122" s="5">
        <f>DATE(YEAR(siječanj!B2122),MONTH(siječanj!B2122)+9,DAY(siječanj!B2122))</f>
        <v>45588</v>
      </c>
      <c r="C2122" s="8">
        <v>22.0729166666667</v>
      </c>
      <c r="D2122">
        <v>0.90644716999999997</v>
      </c>
      <c r="E2122" s="6">
        <v>54.596302997475966</v>
      </c>
      <c r="F2122" s="9">
        <v>77.715323158709637</v>
      </c>
      <c r="G2122" s="9">
        <v>195.34078153942704</v>
      </c>
      <c r="H2122" s="9">
        <f t="shared" si="54"/>
        <v>49.488664344524608</v>
      </c>
    </row>
    <row r="2123" spans="1:8" x14ac:dyDescent="0.25">
      <c r="A2123" s="14"/>
      <c r="B2123" s="5">
        <f>DATE(YEAR(siječanj!B2123),MONTH(siječanj!B2123)+9,DAY(siječanj!B2123))</f>
        <v>45588</v>
      </c>
      <c r="C2123" s="8">
        <v>22.0833333333333</v>
      </c>
      <c r="D2123">
        <v>0.90644716999999997</v>
      </c>
      <c r="E2123" s="6">
        <v>53.48487294700881</v>
      </c>
      <c r="F2123" s="9">
        <v>77.254810995500065</v>
      </c>
      <c r="G2123" s="9">
        <v>194.99276262544348</v>
      </c>
      <c r="H2123" s="9">
        <f t="shared" si="54"/>
        <v>48.481211720625694</v>
      </c>
    </row>
    <row r="2124" spans="1:8" x14ac:dyDescent="0.25">
      <c r="A2124" s="14"/>
      <c r="B2124" s="5">
        <f>DATE(YEAR(siječanj!B2124),MONTH(siječanj!B2124)+9,DAY(siječanj!B2124))</f>
        <v>45588</v>
      </c>
      <c r="C2124" s="8">
        <v>22.09375</v>
      </c>
      <c r="D2124">
        <v>0.90644716999999997</v>
      </c>
      <c r="E2124" s="6">
        <v>52.509732544254298</v>
      </c>
      <c r="F2124" s="9">
        <v>76.661426226905022</v>
      </c>
      <c r="G2124" s="9">
        <v>194.99718844349727</v>
      </c>
      <c r="H2124" s="9">
        <f t="shared" si="54"/>
        <v>47.597298462196207</v>
      </c>
    </row>
    <row r="2125" spans="1:8" x14ac:dyDescent="0.25">
      <c r="A2125" s="14"/>
      <c r="B2125" s="5">
        <f>DATE(YEAR(siječanj!B2125),MONTH(siječanj!B2125)+9,DAY(siječanj!B2125))</f>
        <v>45588</v>
      </c>
      <c r="C2125" s="8">
        <v>22.1041666666667</v>
      </c>
      <c r="D2125">
        <v>0.90644716999999997</v>
      </c>
      <c r="E2125" s="6">
        <v>52.606443199768016</v>
      </c>
      <c r="F2125" s="9">
        <v>76.370957304303232</v>
      </c>
      <c r="G2125" s="9">
        <v>194.80099220242971</v>
      </c>
      <c r="H2125" s="9">
        <f t="shared" si="54"/>
        <v>47.684961562195461</v>
      </c>
    </row>
    <row r="2126" spans="1:8" x14ac:dyDescent="0.25">
      <c r="A2126" s="14"/>
      <c r="B2126" s="5">
        <f>DATE(YEAR(siječanj!B2126),MONTH(siječanj!B2126)+9,DAY(siječanj!B2126))</f>
        <v>45588</v>
      </c>
      <c r="C2126" s="8">
        <v>22.1145833333333</v>
      </c>
      <c r="D2126">
        <v>0.90644716999999997</v>
      </c>
      <c r="E2126" s="6">
        <v>52.125630279150712</v>
      </c>
      <c r="F2126" s="9">
        <v>76.229863255597849</v>
      </c>
      <c r="G2126" s="9">
        <v>194.69186504064214</v>
      </c>
      <c r="H2126" s="9">
        <f t="shared" si="54"/>
        <v>47.249130051002474</v>
      </c>
    </row>
    <row r="2127" spans="1:8" x14ac:dyDescent="0.25">
      <c r="A2127" s="14"/>
      <c r="B2127" s="5">
        <f>DATE(YEAR(siječanj!B2127),MONTH(siječanj!B2127)+9,DAY(siječanj!B2127))</f>
        <v>45588</v>
      </c>
      <c r="C2127" s="8">
        <v>22.125</v>
      </c>
      <c r="D2127">
        <v>0.90644716999999997</v>
      </c>
      <c r="E2127" s="6">
        <v>52.446077629225201</v>
      </c>
      <c r="F2127" s="9">
        <v>76.187621980917243</v>
      </c>
      <c r="G2127" s="9">
        <v>194.55203739378481</v>
      </c>
      <c r="H2127" s="9">
        <f t="shared" si="54"/>
        <v>47.539598644611488</v>
      </c>
    </row>
    <row r="2128" spans="1:8" x14ac:dyDescent="0.25">
      <c r="A2128" s="14"/>
      <c r="B2128" s="5">
        <f>DATE(YEAR(siječanj!B2128),MONTH(siječanj!B2128)+9,DAY(siječanj!B2128))</f>
        <v>45588</v>
      </c>
      <c r="C2128" s="8">
        <v>22.1354166666667</v>
      </c>
      <c r="D2128">
        <v>0.90644716999999997</v>
      </c>
      <c r="E2128" s="6">
        <v>52.915666024120803</v>
      </c>
      <c r="F2128" s="9">
        <v>76.109409085752773</v>
      </c>
      <c r="G2128" s="9">
        <v>194.8325530582317</v>
      </c>
      <c r="H2128" s="9">
        <f t="shared" si="54"/>
        <v>47.96525571622945</v>
      </c>
    </row>
    <row r="2129" spans="1:8" x14ac:dyDescent="0.25">
      <c r="A2129" s="14"/>
      <c r="B2129" s="5">
        <f>DATE(YEAR(siječanj!B2129),MONTH(siječanj!B2129)+9,DAY(siječanj!B2129))</f>
        <v>45588</v>
      </c>
      <c r="C2129" s="8">
        <v>22.1458333333333</v>
      </c>
      <c r="D2129">
        <v>0.90644716999999997</v>
      </c>
      <c r="E2129" s="6">
        <v>53.420141005677031</v>
      </c>
      <c r="F2129" s="9">
        <v>76.006440614348506</v>
      </c>
      <c r="G2129" s="9">
        <v>194.88527103569803</v>
      </c>
      <c r="H2129" s="9">
        <f t="shared" si="54"/>
        <v>48.422535635596894</v>
      </c>
    </row>
    <row r="2130" spans="1:8" x14ac:dyDescent="0.25">
      <c r="A2130" s="14"/>
      <c r="B2130" s="5">
        <f>DATE(YEAR(siječanj!B2130),MONTH(siječanj!B2130)+9,DAY(siječanj!B2130))</f>
        <v>45588</v>
      </c>
      <c r="C2130" s="8">
        <v>22.15625</v>
      </c>
      <c r="D2130">
        <v>0.90644716999999997</v>
      </c>
      <c r="E2130" s="6">
        <v>54.084333174146465</v>
      </c>
      <c r="F2130" s="9">
        <v>76.036400506094594</v>
      </c>
      <c r="G2130" s="9">
        <v>194.88429597546286</v>
      </c>
      <c r="H2130" s="9">
        <f t="shared" si="54"/>
        <v>49.024590747042176</v>
      </c>
    </row>
    <row r="2131" spans="1:8" x14ac:dyDescent="0.25">
      <c r="A2131" s="14"/>
      <c r="B2131" s="5">
        <f>DATE(YEAR(siječanj!B2131),MONTH(siječanj!B2131)+9,DAY(siječanj!B2131))</f>
        <v>45588</v>
      </c>
      <c r="C2131" s="8">
        <v>22.1666666666667</v>
      </c>
      <c r="D2131">
        <v>0.90644716999999997</v>
      </c>
      <c r="E2131" s="6">
        <v>56.766099106255098</v>
      </c>
      <c r="F2131" s="9">
        <v>76.295883984212381</v>
      </c>
      <c r="G2131" s="9">
        <v>196.71448194238852</v>
      </c>
      <c r="H2131" s="9">
        <f t="shared" si="54"/>
        <v>51.455469886804458</v>
      </c>
    </row>
    <row r="2132" spans="1:8" x14ac:dyDescent="0.25">
      <c r="A2132" s="14"/>
      <c r="B2132" s="5">
        <f>DATE(YEAR(siječanj!B2132),MONTH(siječanj!B2132)+9,DAY(siječanj!B2132))</f>
        <v>45588</v>
      </c>
      <c r="C2132" s="8">
        <v>22.1770833333333</v>
      </c>
      <c r="D2132">
        <v>0.90644716999999997</v>
      </c>
      <c r="E2132" s="6">
        <v>59.054027164961461</v>
      </c>
      <c r="F2132" s="9">
        <v>76.524609296833475</v>
      </c>
      <c r="G2132" s="9">
        <v>198.22399087310399</v>
      </c>
      <c r="H2132" s="9">
        <f t="shared" si="54"/>
        <v>53.52935580078244</v>
      </c>
    </row>
    <row r="2133" spans="1:8" x14ac:dyDescent="0.25">
      <c r="A2133" s="14"/>
      <c r="B2133" s="5">
        <f>DATE(YEAR(siječanj!B2133),MONTH(siječanj!B2133)+9,DAY(siječanj!B2133))</f>
        <v>45588</v>
      </c>
      <c r="C2133" s="8">
        <v>22.1875</v>
      </c>
      <c r="D2133">
        <v>0.90644716999999997</v>
      </c>
      <c r="E2133" s="6">
        <v>62.844052177141997</v>
      </c>
      <c r="F2133" s="9">
        <v>76.979526156949461</v>
      </c>
      <c r="G2133" s="9">
        <v>203.87486026515521</v>
      </c>
      <c r="H2133" s="9">
        <f t="shared" si="54"/>
        <v>56.9648132473027</v>
      </c>
    </row>
    <row r="2134" spans="1:8" x14ac:dyDescent="0.25">
      <c r="A2134" s="14"/>
      <c r="B2134" s="5">
        <f>DATE(YEAR(siječanj!B2134),MONTH(siječanj!B2134)+9,DAY(siječanj!B2134))</f>
        <v>45588</v>
      </c>
      <c r="C2134" s="8">
        <v>22.1979166666667</v>
      </c>
      <c r="D2134">
        <v>0.90644716999999997</v>
      </c>
      <c r="E2134" s="6">
        <v>67.415123262783595</v>
      </c>
      <c r="F2134" s="9">
        <v>77.573066752208689</v>
      </c>
      <c r="G2134" s="9">
        <v>206.52957509832365</v>
      </c>
      <c r="H2134" s="9">
        <f t="shared" si="54"/>
        <v>61.108247696751356</v>
      </c>
    </row>
    <row r="2135" spans="1:8" x14ac:dyDescent="0.25">
      <c r="A2135" s="14"/>
      <c r="B2135" s="5">
        <f>DATE(YEAR(siječanj!B2135),MONTH(siječanj!B2135)+9,DAY(siječanj!B2135))</f>
        <v>45588</v>
      </c>
      <c r="C2135" s="8">
        <v>22.2083333333333</v>
      </c>
      <c r="D2135">
        <v>0.90644716999999997</v>
      </c>
      <c r="E2135" s="6">
        <v>73.503996375286491</v>
      </c>
      <c r="F2135" s="9">
        <v>78.471821272862044</v>
      </c>
      <c r="G2135" s="9">
        <v>211.40854294702601</v>
      </c>
      <c r="H2135" s="9">
        <f t="shared" si="54"/>
        <v>66.627489498068698</v>
      </c>
    </row>
    <row r="2136" spans="1:8" x14ac:dyDescent="0.25">
      <c r="A2136" s="14"/>
      <c r="B2136" s="5">
        <f>DATE(YEAR(siječanj!B2136),MONTH(siječanj!B2136)+9,DAY(siječanj!B2136))</f>
        <v>45588</v>
      </c>
      <c r="C2136" s="8">
        <v>22.21875</v>
      </c>
      <c r="D2136">
        <v>0.90644716999999997</v>
      </c>
      <c r="E2136" s="6">
        <v>79.708442391689104</v>
      </c>
      <c r="F2136" s="9">
        <v>79.802652199669808</v>
      </c>
      <c r="G2136" s="9">
        <v>212.32853785957485</v>
      </c>
      <c r="H2136" s="9">
        <f t="shared" si="54"/>
        <v>72.251492031054624</v>
      </c>
    </row>
    <row r="2137" spans="1:8" x14ac:dyDescent="0.25">
      <c r="A2137" s="14"/>
      <c r="B2137" s="5">
        <f>DATE(YEAR(siječanj!B2137),MONTH(siječanj!B2137)+9,DAY(siječanj!B2137))</f>
        <v>45588</v>
      </c>
      <c r="C2137" s="8">
        <v>22.2291666666667</v>
      </c>
      <c r="D2137">
        <v>0.90644716999999997</v>
      </c>
      <c r="E2137" s="6">
        <v>84.572949441303606</v>
      </c>
      <c r="F2137" s="9">
        <v>81.920873200997761</v>
      </c>
      <c r="G2137" s="9">
        <v>213.10343080435072</v>
      </c>
      <c r="H2137" s="9">
        <f t="shared" si="54"/>
        <v>76.660910679622731</v>
      </c>
    </row>
    <row r="2138" spans="1:8" x14ac:dyDescent="0.25">
      <c r="A2138" s="14"/>
      <c r="B2138" s="5">
        <f>DATE(YEAR(siječanj!B2138),MONTH(siječanj!B2138)+9,DAY(siječanj!B2138))</f>
        <v>45588</v>
      </c>
      <c r="C2138" s="8">
        <v>22.2395833333333</v>
      </c>
      <c r="D2138">
        <v>0.90644716999999997</v>
      </c>
      <c r="E2138" s="6">
        <v>90.12368976125245</v>
      </c>
      <c r="F2138" s="9">
        <v>84.811598042833396</v>
      </c>
      <c r="G2138" s="9">
        <v>213.08366631244223</v>
      </c>
      <c r="H2138" s="9">
        <f t="shared" si="54"/>
        <v>81.692363534045256</v>
      </c>
    </row>
    <row r="2139" spans="1:8" x14ac:dyDescent="0.25">
      <c r="A2139" s="14"/>
      <c r="B2139" s="5">
        <f>DATE(YEAR(siječanj!B2139),MONTH(siječanj!B2139)+9,DAY(siječanj!B2139))</f>
        <v>45588</v>
      </c>
      <c r="C2139" s="8">
        <v>22.25</v>
      </c>
      <c r="D2139">
        <v>0.90644716999999997</v>
      </c>
      <c r="E2139" s="6">
        <v>95.144755837395792</v>
      </c>
      <c r="F2139" s="9">
        <v>88.980384755866311</v>
      </c>
      <c r="G2139" s="9">
        <v>212.77293923885807</v>
      </c>
      <c r="H2139" s="9">
        <f t="shared" si="54"/>
        <v>86.243694669148397</v>
      </c>
    </row>
    <row r="2140" spans="1:8" x14ac:dyDescent="0.25">
      <c r="A2140" s="14"/>
      <c r="B2140" s="5">
        <f>DATE(YEAR(siječanj!B2140),MONTH(siječanj!B2140)+9,DAY(siječanj!B2140))</f>
        <v>45588</v>
      </c>
      <c r="C2140" s="8">
        <v>22.2604166666667</v>
      </c>
      <c r="D2140">
        <v>0.90644716999999997</v>
      </c>
      <c r="E2140" s="6">
        <v>98.183371229069849</v>
      </c>
      <c r="F2140" s="9">
        <v>92.201407051240196</v>
      </c>
      <c r="G2140" s="9">
        <v>212.1338682853866</v>
      </c>
      <c r="H2140" s="9">
        <f t="shared" si="54"/>
        <v>88.998038991649778</v>
      </c>
    </row>
    <row r="2141" spans="1:8" x14ac:dyDescent="0.25">
      <c r="A2141" s="14"/>
      <c r="B2141" s="5">
        <f>DATE(YEAR(siječanj!B2141),MONTH(siječanj!B2141)+9,DAY(siječanj!B2141))</f>
        <v>45588</v>
      </c>
      <c r="C2141" s="8">
        <v>22.2708333333333</v>
      </c>
      <c r="D2141">
        <v>0.90644716999999997</v>
      </c>
      <c r="E2141" s="6">
        <v>100.34312724544461</v>
      </c>
      <c r="F2141" s="9">
        <v>96.732048775976651</v>
      </c>
      <c r="G2141" s="9">
        <v>205.72023690661163</v>
      </c>
      <c r="H2141" s="9">
        <f t="shared" si="54"/>
        <v>90.955743720583158</v>
      </c>
    </row>
    <row r="2142" spans="1:8" x14ac:dyDescent="0.25">
      <c r="A2142" s="14"/>
      <c r="B2142" s="5">
        <f>DATE(YEAR(siječanj!B2142),MONTH(siječanj!B2142)+9,DAY(siječanj!B2142))</f>
        <v>45588</v>
      </c>
      <c r="C2142" s="8">
        <v>22.28125</v>
      </c>
      <c r="D2142">
        <v>0.90644716999999997</v>
      </c>
      <c r="E2142" s="6">
        <v>101.29028959896584</v>
      </c>
      <c r="F2142" s="9">
        <v>103.53493643094117</v>
      </c>
      <c r="G2142" s="9">
        <v>174.49657731874339</v>
      </c>
      <c r="H2142" s="9">
        <f t="shared" si="54"/>
        <v>91.814296355463014</v>
      </c>
    </row>
    <row r="2143" spans="1:8" x14ac:dyDescent="0.25">
      <c r="A2143" s="14"/>
      <c r="B2143" s="5">
        <f>DATE(YEAR(siječanj!B2143),MONTH(siječanj!B2143)+9,DAY(siječanj!B2143))</f>
        <v>45588</v>
      </c>
      <c r="C2143" s="8">
        <v>22.2916666666667</v>
      </c>
      <c r="D2143">
        <v>0.90644716999999997</v>
      </c>
      <c r="E2143" s="6">
        <v>99.24014884602785</v>
      </c>
      <c r="F2143" s="9">
        <v>111.82549967446309</v>
      </c>
      <c r="G2143" s="9">
        <v>102.33764413962398</v>
      </c>
      <c r="H2143" s="9">
        <f t="shared" si="54"/>
        <v>89.955952071860708</v>
      </c>
    </row>
    <row r="2144" spans="1:8" x14ac:dyDescent="0.25">
      <c r="A2144" s="14"/>
      <c r="B2144" s="5">
        <f>DATE(YEAR(siječanj!B2144),MONTH(siječanj!B2144)+9,DAY(siječanj!B2144))</f>
        <v>45588</v>
      </c>
      <c r="C2144" s="8">
        <v>22.3020833333333</v>
      </c>
      <c r="D2144">
        <v>0.90644716999999997</v>
      </c>
      <c r="E2144" s="6">
        <v>96.607030408463586</v>
      </c>
      <c r="F2144" s="9">
        <v>115.24707268879287</v>
      </c>
      <c r="G2144" s="9">
        <v>41.653435732420476</v>
      </c>
      <c r="H2144" s="9">
        <f t="shared" si="54"/>
        <v>87.56916931585576</v>
      </c>
    </row>
    <row r="2145" spans="1:8" x14ac:dyDescent="0.25">
      <c r="A2145" s="14"/>
      <c r="B2145" s="5">
        <f>DATE(YEAR(siječanj!B2145),MONTH(siječanj!B2145)+9,DAY(siječanj!B2145))</f>
        <v>45588</v>
      </c>
      <c r="C2145" s="8">
        <v>22.3125</v>
      </c>
      <c r="D2145">
        <v>0.90644716999999997</v>
      </c>
      <c r="E2145" s="6">
        <v>96.406753770823386</v>
      </c>
      <c r="F2145" s="9">
        <v>119.20490925074988</v>
      </c>
      <c r="G2145" s="9">
        <v>11.807120621969494</v>
      </c>
      <c r="H2145" s="9">
        <f t="shared" si="54"/>
        <v>87.387629124449688</v>
      </c>
    </row>
    <row r="2146" spans="1:8" x14ac:dyDescent="0.25">
      <c r="A2146" s="14"/>
      <c r="B2146" s="5">
        <f>DATE(YEAR(siječanj!B2146),MONTH(siječanj!B2146)+9,DAY(siječanj!B2146))</f>
        <v>45588</v>
      </c>
      <c r="C2146" s="8">
        <v>22.3229166666667</v>
      </c>
      <c r="D2146">
        <v>0.90644716999999997</v>
      </c>
      <c r="E2146" s="6">
        <v>95.491089263381909</v>
      </c>
      <c r="F2146" s="9">
        <v>125.09406794466079</v>
      </c>
      <c r="G2146" s="9">
        <v>4.6704333707453083</v>
      </c>
      <c r="H2146" s="9">
        <f t="shared" si="54"/>
        <v>86.557627623009907</v>
      </c>
    </row>
    <row r="2147" spans="1:8" x14ac:dyDescent="0.25">
      <c r="A2147" s="14"/>
      <c r="B2147" s="5">
        <f>DATE(YEAR(siječanj!B2147),MONTH(siječanj!B2147)+9,DAY(siječanj!B2147))</f>
        <v>45588</v>
      </c>
      <c r="C2147" s="8">
        <v>22.3333333333333</v>
      </c>
      <c r="D2147">
        <v>0.90644716999999997</v>
      </c>
      <c r="E2147" s="6">
        <v>96.902095214594127</v>
      </c>
      <c r="F2147" s="9">
        <v>133.14418174351226</v>
      </c>
      <c r="G2147" s="9">
        <v>2.4098500885588647</v>
      </c>
      <c r="H2147" s="9">
        <f t="shared" si="54"/>
        <v>87.836629974339388</v>
      </c>
    </row>
    <row r="2148" spans="1:8" x14ac:dyDescent="0.25">
      <c r="A2148" s="14"/>
      <c r="B2148" s="5">
        <f>DATE(YEAR(siječanj!B2148),MONTH(siječanj!B2148)+9,DAY(siječanj!B2148))</f>
        <v>45588</v>
      </c>
      <c r="C2148" s="8">
        <v>22.34375</v>
      </c>
      <c r="D2148">
        <v>0.90644716999999997</v>
      </c>
      <c r="E2148" s="6">
        <v>97.750764350312934</v>
      </c>
      <c r="F2148" s="9">
        <v>136.69384314698135</v>
      </c>
      <c r="G2148" s="9">
        <v>1.781219856091051</v>
      </c>
      <c r="H2148" s="9">
        <f t="shared" si="54"/>
        <v>88.605903710678049</v>
      </c>
    </row>
    <row r="2149" spans="1:8" x14ac:dyDescent="0.25">
      <c r="A2149" s="14"/>
      <c r="B2149" s="5">
        <f>DATE(YEAR(siječanj!B2149),MONTH(siječanj!B2149)+9,DAY(siječanj!B2149))</f>
        <v>45588</v>
      </c>
      <c r="C2149" s="8">
        <v>22.3541666666667</v>
      </c>
      <c r="D2149">
        <v>0.90644716999999997</v>
      </c>
      <c r="E2149" s="6">
        <v>97.164071762520024</v>
      </c>
      <c r="F2149" s="9">
        <v>139.25959685245809</v>
      </c>
      <c r="G2149" s="9">
        <v>1.5607671910505148</v>
      </c>
      <c r="H2149" s="9">
        <f t="shared" si="54"/>
        <v>88.074097874813191</v>
      </c>
    </row>
    <row r="2150" spans="1:8" x14ac:dyDescent="0.25">
      <c r="A2150" s="14"/>
      <c r="B2150" s="5">
        <f>DATE(YEAR(siječanj!B2150),MONTH(siječanj!B2150)+9,DAY(siječanj!B2150))</f>
        <v>45588</v>
      </c>
      <c r="C2150" s="8">
        <v>22.3645833333333</v>
      </c>
      <c r="D2150">
        <v>0.90644716999999997</v>
      </c>
      <c r="E2150" s="6">
        <v>97.415222865833641</v>
      </c>
      <c r="F2150" s="9">
        <v>142.27101511455885</v>
      </c>
      <c r="G2150" s="9">
        <v>1.493763091173985</v>
      </c>
      <c r="H2150" s="9">
        <f t="shared" si="54"/>
        <v>88.301753081654198</v>
      </c>
    </row>
    <row r="2151" spans="1:8" x14ac:dyDescent="0.25">
      <c r="A2151" s="14"/>
      <c r="B2151" s="5">
        <f>DATE(YEAR(siječanj!B2151),MONTH(siječanj!B2151)+9,DAY(siječanj!B2151))</f>
        <v>45588</v>
      </c>
      <c r="C2151" s="8">
        <v>22.375</v>
      </c>
      <c r="D2151">
        <v>0.90644716999999997</v>
      </c>
      <c r="E2151" s="6">
        <v>97.73241647313462</v>
      </c>
      <c r="F2151" s="9">
        <v>145.62827470085651</v>
      </c>
      <c r="G2151" s="9">
        <v>1.4005633393652135</v>
      </c>
      <c r="H2151" s="9">
        <f t="shared" si="54"/>
        <v>88.58927232933425</v>
      </c>
    </row>
    <row r="2152" spans="1:8" x14ac:dyDescent="0.25">
      <c r="A2152" s="14"/>
      <c r="B2152" s="5">
        <f>DATE(YEAR(siječanj!B2152),MONTH(siječanj!B2152)+9,DAY(siječanj!B2152))</f>
        <v>45588</v>
      </c>
      <c r="C2152" s="8">
        <v>22.3854166666667</v>
      </c>
      <c r="D2152">
        <v>0.90644716999999997</v>
      </c>
      <c r="E2152" s="6">
        <v>98.798778934416632</v>
      </c>
      <c r="F2152" s="9">
        <v>147.21780331836453</v>
      </c>
      <c r="G2152" s="9">
        <v>1.3114267504208761</v>
      </c>
      <c r="H2152" s="9">
        <f t="shared" si="54"/>
        <v>89.555873564557572</v>
      </c>
    </row>
    <row r="2153" spans="1:8" x14ac:dyDescent="0.25">
      <c r="A2153" s="14"/>
      <c r="B2153" s="5">
        <f>DATE(YEAR(siječanj!B2153),MONTH(siječanj!B2153)+9,DAY(siječanj!B2153))</f>
        <v>45588</v>
      </c>
      <c r="C2153" s="8">
        <v>22.3958333333333</v>
      </c>
      <c r="D2153">
        <v>0.90644716999999997</v>
      </c>
      <c r="E2153" s="6">
        <v>98.227394309672349</v>
      </c>
      <c r="F2153" s="9">
        <v>148.12043726645814</v>
      </c>
      <c r="G2153" s="9">
        <v>1.3053161924363685</v>
      </c>
      <c r="H2153" s="9">
        <f t="shared" si="54"/>
        <v>89.037943588476594</v>
      </c>
    </row>
    <row r="2154" spans="1:8" x14ac:dyDescent="0.25">
      <c r="A2154" s="14"/>
      <c r="B2154" s="5">
        <f>DATE(YEAR(siječanj!B2154),MONTH(siječanj!B2154)+9,DAY(siječanj!B2154))</f>
        <v>45588</v>
      </c>
      <c r="C2154" s="8">
        <v>22.40625</v>
      </c>
      <c r="D2154">
        <v>0.90644716999999997</v>
      </c>
      <c r="E2154" s="6">
        <v>98.05701328136152</v>
      </c>
      <c r="F2154" s="9">
        <v>148.83559035927271</v>
      </c>
      <c r="G2154" s="9">
        <v>1.2751385977537826</v>
      </c>
      <c r="H2154" s="9">
        <f t="shared" si="54"/>
        <v>88.883502187542561</v>
      </c>
    </row>
    <row r="2155" spans="1:8" x14ac:dyDescent="0.25">
      <c r="A2155" s="14"/>
      <c r="B2155" s="5">
        <f>DATE(YEAR(siječanj!B2155),MONTH(siječanj!B2155)+9,DAY(siječanj!B2155))</f>
        <v>45588</v>
      </c>
      <c r="C2155" s="8">
        <v>22.4166666666667</v>
      </c>
      <c r="D2155">
        <v>0.90644716999999997</v>
      </c>
      <c r="E2155" s="6">
        <v>98.839145249594381</v>
      </c>
      <c r="F2155" s="9">
        <v>148.89508580547906</v>
      </c>
      <c r="G2155" s="9">
        <v>1.286406633980278</v>
      </c>
      <c r="H2155" s="9">
        <f t="shared" si="54"/>
        <v>89.592463496713762</v>
      </c>
    </row>
    <row r="2156" spans="1:8" x14ac:dyDescent="0.25">
      <c r="A2156" s="14"/>
      <c r="B2156" s="5">
        <f>DATE(YEAR(siječanj!B2156),MONTH(siječanj!B2156)+9,DAY(siječanj!B2156))</f>
        <v>45588</v>
      </c>
      <c r="C2156" s="8">
        <v>22.4270833333333</v>
      </c>
      <c r="D2156">
        <v>0.90644716999999997</v>
      </c>
      <c r="E2156" s="6">
        <v>98.881333542479027</v>
      </c>
      <c r="F2156" s="9">
        <v>148.69854181316876</v>
      </c>
      <c r="G2156" s="9">
        <v>1.2951248622608738</v>
      </c>
      <c r="H2156" s="9">
        <f t="shared" si="54"/>
        <v>89.630704955406188</v>
      </c>
    </row>
    <row r="2157" spans="1:8" x14ac:dyDescent="0.25">
      <c r="A2157" s="14"/>
      <c r="B2157" s="5">
        <f>DATE(YEAR(siječanj!B2157),MONTH(siječanj!B2157)+9,DAY(siječanj!B2157))</f>
        <v>45588</v>
      </c>
      <c r="C2157" s="8">
        <v>22.4375</v>
      </c>
      <c r="D2157">
        <v>0.90644716999999997</v>
      </c>
      <c r="E2157" s="6">
        <v>98.935468648624152</v>
      </c>
      <c r="F2157" s="9">
        <v>148.47358562049351</v>
      </c>
      <c r="G2157" s="9">
        <v>1.283302300293012</v>
      </c>
      <c r="H2157" s="9">
        <f t="shared" si="54"/>
        <v>89.679775569169081</v>
      </c>
    </row>
    <row r="2158" spans="1:8" x14ac:dyDescent="0.25">
      <c r="A2158" s="14"/>
      <c r="B2158" s="5">
        <f>DATE(YEAR(siječanj!B2158),MONTH(siječanj!B2158)+9,DAY(siječanj!B2158))</f>
        <v>45588</v>
      </c>
      <c r="C2158" s="8">
        <v>22.4479166666667</v>
      </c>
      <c r="D2158">
        <v>0.90644716999999997</v>
      </c>
      <c r="E2158" s="6">
        <v>100.66839313039567</v>
      </c>
      <c r="F2158" s="9">
        <v>148.68738144747422</v>
      </c>
      <c r="G2158" s="9">
        <v>1.2440057681633212</v>
      </c>
      <c r="H2158" s="9">
        <f t="shared" si="54"/>
        <v>91.250580061494588</v>
      </c>
    </row>
    <row r="2159" spans="1:8" x14ac:dyDescent="0.25">
      <c r="A2159" s="14"/>
      <c r="B2159" s="5">
        <f>DATE(YEAR(siječanj!B2159),MONTH(siječanj!B2159)+9,DAY(siječanj!B2159))</f>
        <v>45588</v>
      </c>
      <c r="C2159" s="8">
        <v>22.4583333333333</v>
      </c>
      <c r="D2159">
        <v>0.90644716999999997</v>
      </c>
      <c r="E2159" s="6">
        <v>101.27985239622294</v>
      </c>
      <c r="F2159" s="9">
        <v>148.75749849539224</v>
      </c>
      <c r="G2159" s="9">
        <v>1.2032181627922689</v>
      </c>
      <c r="H2159" s="9">
        <f t="shared" si="54"/>
        <v>91.804835582574</v>
      </c>
    </row>
    <row r="2160" spans="1:8" x14ac:dyDescent="0.25">
      <c r="A2160" s="14"/>
      <c r="B2160" s="5">
        <f>DATE(YEAR(siječanj!B2160),MONTH(siječanj!B2160)+9,DAY(siječanj!B2160))</f>
        <v>45588</v>
      </c>
      <c r="C2160" s="8">
        <v>22.46875</v>
      </c>
      <c r="D2160">
        <v>0.90644716999999997</v>
      </c>
      <c r="E2160" s="6">
        <v>102.24708310992749</v>
      </c>
      <c r="F2160" s="9">
        <v>148.78743450368441</v>
      </c>
      <c r="G2160" s="9">
        <v>1.116477209182865</v>
      </c>
      <c r="H2160" s="9">
        <f t="shared" si="54"/>
        <v>92.68157912574857</v>
      </c>
    </row>
    <row r="2161" spans="1:8" x14ac:dyDescent="0.25">
      <c r="A2161" s="14"/>
      <c r="B2161" s="5">
        <f>DATE(YEAR(siječanj!B2161),MONTH(siječanj!B2161)+9,DAY(siječanj!B2161))</f>
        <v>45588</v>
      </c>
      <c r="C2161" s="8">
        <v>22.4791666666667</v>
      </c>
      <c r="D2161">
        <v>0.90644716999999997</v>
      </c>
      <c r="E2161" s="6">
        <v>102.77881089702187</v>
      </c>
      <c r="F2161" s="9">
        <v>148.59156631806093</v>
      </c>
      <c r="G2161" s="9">
        <v>1.0754570853054306</v>
      </c>
      <c r="H2161" s="9">
        <f t="shared" si="54"/>
        <v>93.163562273570633</v>
      </c>
    </row>
    <row r="2162" spans="1:8" x14ac:dyDescent="0.25">
      <c r="A2162" s="14"/>
      <c r="B2162" s="5">
        <f>DATE(YEAR(siječanj!B2162),MONTH(siječanj!B2162)+9,DAY(siječanj!B2162))</f>
        <v>45588</v>
      </c>
      <c r="C2162" s="8">
        <v>22.4895833333333</v>
      </c>
      <c r="D2162">
        <v>0.90644716999999997</v>
      </c>
      <c r="E2162" s="6">
        <v>102.62201242182736</v>
      </c>
      <c r="F2162" s="9">
        <v>148.39584398785868</v>
      </c>
      <c r="G2162" s="9">
        <v>1.0575886542219255</v>
      </c>
      <c r="H2162" s="9">
        <f t="shared" si="54"/>
        <v>93.021432739470256</v>
      </c>
    </row>
    <row r="2163" spans="1:8" x14ac:dyDescent="0.25">
      <c r="A2163" s="14"/>
      <c r="B2163" s="5">
        <f>DATE(YEAR(siječanj!B2163),MONTH(siječanj!B2163)+9,DAY(siječanj!B2163))</f>
        <v>45588</v>
      </c>
      <c r="C2163" s="8">
        <v>22.5</v>
      </c>
      <c r="D2163">
        <v>0.90644716999999997</v>
      </c>
      <c r="E2163" s="6">
        <v>101.06865177542493</v>
      </c>
      <c r="F2163" s="9">
        <v>148.39272022616649</v>
      </c>
      <c r="G2163" s="9">
        <v>1.0878190778814705</v>
      </c>
      <c r="H2163" s="9">
        <f t="shared" si="54"/>
        <v>91.6133933775494</v>
      </c>
    </row>
    <row r="2164" spans="1:8" x14ac:dyDescent="0.25">
      <c r="A2164" s="14"/>
      <c r="B2164" s="5">
        <f>DATE(YEAR(siječanj!B2164),MONTH(siječanj!B2164)+9,DAY(siječanj!B2164))</f>
        <v>45588</v>
      </c>
      <c r="C2164" s="8">
        <v>22.5104166666667</v>
      </c>
      <c r="D2164">
        <v>0.90644716999999997</v>
      </c>
      <c r="E2164" s="6">
        <v>100.18471372348881</v>
      </c>
      <c r="F2164" s="9">
        <v>147.77713519305638</v>
      </c>
      <c r="G2164" s="9">
        <v>1.0976686373273725</v>
      </c>
      <c r="H2164" s="9">
        <f t="shared" si="54"/>
        <v>90.81215023191659</v>
      </c>
    </row>
    <row r="2165" spans="1:8" x14ac:dyDescent="0.25">
      <c r="A2165" s="14"/>
      <c r="B2165" s="5">
        <f>DATE(YEAR(siječanj!B2165),MONTH(siječanj!B2165)+9,DAY(siječanj!B2165))</f>
        <v>45588</v>
      </c>
      <c r="C2165" s="8">
        <v>22.5208333333333</v>
      </c>
      <c r="D2165">
        <v>0.90644716999999997</v>
      </c>
      <c r="E2165" s="6">
        <v>100.20590443770575</v>
      </c>
      <c r="F2165" s="9">
        <v>147.37371741658572</v>
      </c>
      <c r="G2165" s="9">
        <v>1.0781678973674722</v>
      </c>
      <c r="H2165" s="9">
        <f t="shared" si="54"/>
        <v>90.831358494848814</v>
      </c>
    </row>
    <row r="2166" spans="1:8" x14ac:dyDescent="0.25">
      <c r="A2166" s="14"/>
      <c r="B2166" s="5">
        <f>DATE(YEAR(siječanj!B2166),MONTH(siječanj!B2166)+9,DAY(siječanj!B2166))</f>
        <v>45588</v>
      </c>
      <c r="C2166" s="8">
        <v>22.53125</v>
      </c>
      <c r="D2166">
        <v>0.90644716999999997</v>
      </c>
      <c r="E2166" s="6">
        <v>99.368410558435897</v>
      </c>
      <c r="F2166" s="9">
        <v>147.19898014650542</v>
      </c>
      <c r="G2166" s="9">
        <v>1.1206794535142768</v>
      </c>
      <c r="H2166" s="9">
        <f t="shared" si="54"/>
        <v>90.072214538092339</v>
      </c>
    </row>
    <row r="2167" spans="1:8" x14ac:dyDescent="0.25">
      <c r="A2167" s="14"/>
      <c r="B2167" s="5">
        <f>DATE(YEAR(siječanj!B2167),MONTH(siječanj!B2167)+9,DAY(siječanj!B2167))</f>
        <v>45588</v>
      </c>
      <c r="C2167" s="8">
        <v>22.5416666666667</v>
      </c>
      <c r="D2167">
        <v>0.90644716999999997</v>
      </c>
      <c r="E2167" s="6">
        <v>97.251322717662532</v>
      </c>
      <c r="F2167" s="9">
        <v>146.70107073251552</v>
      </c>
      <c r="G2167" s="9">
        <v>1.1108776916667045</v>
      </c>
      <c r="H2167" s="9">
        <f t="shared" si="54"/>
        <v>88.153186256181911</v>
      </c>
    </row>
    <row r="2168" spans="1:8" x14ac:dyDescent="0.25">
      <c r="A2168" s="14"/>
      <c r="B2168" s="5">
        <f>DATE(YEAR(siječanj!B2168),MONTH(siječanj!B2168)+9,DAY(siječanj!B2168))</f>
        <v>45588</v>
      </c>
      <c r="C2168" s="8">
        <v>22.5520833333333</v>
      </c>
      <c r="D2168">
        <v>0.90644716999999997</v>
      </c>
      <c r="E2168" s="6">
        <v>96.1446599620283</v>
      </c>
      <c r="F2168" s="9">
        <v>146.30348964837529</v>
      </c>
      <c r="G2168" s="9">
        <v>1.0957887148114072</v>
      </c>
      <c r="H2168" s="9">
        <f t="shared" si="54"/>
        <v>87.150054933192862</v>
      </c>
    </row>
    <row r="2169" spans="1:8" x14ac:dyDescent="0.25">
      <c r="A2169" s="14"/>
      <c r="B2169" s="5">
        <f>DATE(YEAR(siječanj!B2169),MONTH(siječanj!B2169)+9,DAY(siječanj!B2169))</f>
        <v>45588</v>
      </c>
      <c r="C2169" s="8">
        <v>22.5625</v>
      </c>
      <c r="D2169">
        <v>0.90644716999999997</v>
      </c>
      <c r="E2169" s="6">
        <v>96.134971652231457</v>
      </c>
      <c r="F2169" s="9">
        <v>145.73242091765474</v>
      </c>
      <c r="G2169" s="9">
        <v>1.076265693174334</v>
      </c>
      <c r="H2169" s="9">
        <f t="shared" si="54"/>
        <v>87.141272992195425</v>
      </c>
    </row>
    <row r="2170" spans="1:8" x14ac:dyDescent="0.25">
      <c r="A2170" s="14"/>
      <c r="B2170" s="5">
        <f>DATE(YEAR(siječanj!B2170),MONTH(siječanj!B2170)+9,DAY(siječanj!B2170))</f>
        <v>45588</v>
      </c>
      <c r="C2170" s="8">
        <v>22.5729166666667</v>
      </c>
      <c r="D2170">
        <v>0.90644716999999997</v>
      </c>
      <c r="E2170" s="6">
        <v>96.473140174334674</v>
      </c>
      <c r="F2170" s="9">
        <v>145.21700588254197</v>
      </c>
      <c r="G2170" s="9">
        <v>1.0548767640785559</v>
      </c>
      <c r="H2170" s="9">
        <f t="shared" si="54"/>
        <v>87.447804892038974</v>
      </c>
    </row>
    <row r="2171" spans="1:8" x14ac:dyDescent="0.25">
      <c r="A2171" s="14"/>
      <c r="B2171" s="5">
        <f>DATE(YEAR(siječanj!B2171),MONTH(siječanj!B2171)+9,DAY(siječanj!B2171))</f>
        <v>45588</v>
      </c>
      <c r="C2171" s="8">
        <v>22.5833333333333</v>
      </c>
      <c r="D2171">
        <v>0.90644716999999997</v>
      </c>
      <c r="E2171" s="6">
        <v>98.987203355800077</v>
      </c>
      <c r="F2171" s="9">
        <v>143.96712285293765</v>
      </c>
      <c r="G2171" s="9">
        <v>1.053046795323576</v>
      </c>
      <c r="H2171" s="9">
        <f t="shared" si="54"/>
        <v>89.72667034807948</v>
      </c>
    </row>
    <row r="2172" spans="1:8" x14ac:dyDescent="0.25">
      <c r="A2172" s="14"/>
      <c r="B2172" s="5">
        <f>DATE(YEAR(siječanj!B2172),MONTH(siječanj!B2172)+9,DAY(siječanj!B2172))</f>
        <v>45588</v>
      </c>
      <c r="C2172" s="8">
        <v>22.59375</v>
      </c>
      <c r="D2172">
        <v>0.90644716999999997</v>
      </c>
      <c r="E2172" s="6">
        <v>100.54375073876507</v>
      </c>
      <c r="F2172" s="9">
        <v>143.43099416958995</v>
      </c>
      <c r="G2172" s="9">
        <v>1.0248522659202088</v>
      </c>
      <c r="H2172" s="9">
        <f t="shared" si="54"/>
        <v>91.137598318339002</v>
      </c>
    </row>
    <row r="2173" spans="1:8" x14ac:dyDescent="0.25">
      <c r="A2173" s="14"/>
      <c r="B2173" s="5">
        <f>DATE(YEAR(siječanj!B2173),MONTH(siječanj!B2173)+9,DAY(siječanj!B2173))</f>
        <v>45588</v>
      </c>
      <c r="C2173" s="8">
        <v>22.6041666666667</v>
      </c>
      <c r="D2173">
        <v>0.90644716999999997</v>
      </c>
      <c r="E2173" s="6">
        <v>100.48388068926991</v>
      </c>
      <c r="F2173" s="9">
        <v>142.758249852495</v>
      </c>
      <c r="G2173" s="9">
        <v>0.99937861033884234</v>
      </c>
      <c r="H2173" s="9">
        <f t="shared" si="54"/>
        <v>91.08332928140635</v>
      </c>
    </row>
    <row r="2174" spans="1:8" x14ac:dyDescent="0.25">
      <c r="A2174" s="14"/>
      <c r="B2174" s="5">
        <f>DATE(YEAR(siječanj!B2174),MONTH(siječanj!B2174)+9,DAY(siječanj!B2174))</f>
        <v>45588</v>
      </c>
      <c r="C2174" s="8">
        <v>22.6145833333333</v>
      </c>
      <c r="D2174">
        <v>0.90644716999999997</v>
      </c>
      <c r="E2174" s="6">
        <v>102.48931450409941</v>
      </c>
      <c r="F2174" s="9">
        <v>141.47021815429008</v>
      </c>
      <c r="G2174" s="9">
        <v>1.0241737538450526</v>
      </c>
      <c r="H2174" s="9">
        <f t="shared" si="54"/>
        <v>92.90114908748086</v>
      </c>
    </row>
    <row r="2175" spans="1:8" x14ac:dyDescent="0.25">
      <c r="A2175" s="14"/>
      <c r="B2175" s="5">
        <f>DATE(YEAR(siječanj!B2175),MONTH(siječanj!B2175)+9,DAY(siječanj!B2175))</f>
        <v>45588</v>
      </c>
      <c r="C2175" s="8">
        <v>22.625</v>
      </c>
      <c r="D2175">
        <v>0.90644716999999997</v>
      </c>
      <c r="E2175" s="6">
        <v>103.14050746764208</v>
      </c>
      <c r="F2175" s="9">
        <v>138.86313191380859</v>
      </c>
      <c r="G2175" s="9">
        <v>0.99771108181204149</v>
      </c>
      <c r="H2175" s="9">
        <f t="shared" si="54"/>
        <v>93.491421106408026</v>
      </c>
    </row>
    <row r="2176" spans="1:8" x14ac:dyDescent="0.25">
      <c r="A2176" s="14"/>
      <c r="B2176" s="5">
        <f>DATE(YEAR(siječanj!B2176),MONTH(siječanj!B2176)+9,DAY(siječanj!B2176))</f>
        <v>45588</v>
      </c>
      <c r="C2176" s="8">
        <v>22.6354166666667</v>
      </c>
      <c r="D2176">
        <v>0.90644716999999997</v>
      </c>
      <c r="E2176" s="6">
        <v>103.99008512875071</v>
      </c>
      <c r="F2176" s="9">
        <v>137.05581887310711</v>
      </c>
      <c r="G2176" s="9">
        <v>1.0000409501967824</v>
      </c>
      <c r="H2176" s="9">
        <f t="shared" si="54"/>
        <v>94.261518373015164</v>
      </c>
    </row>
    <row r="2177" spans="1:8" x14ac:dyDescent="0.25">
      <c r="A2177" s="14"/>
      <c r="B2177" s="5">
        <f>DATE(YEAR(siječanj!B2177),MONTH(siječanj!B2177)+9,DAY(siječanj!B2177))</f>
        <v>45588</v>
      </c>
      <c r="C2177" s="8">
        <v>22.6458333333333</v>
      </c>
      <c r="D2177">
        <v>0.90644716999999997</v>
      </c>
      <c r="E2177" s="6">
        <v>105.73633399264925</v>
      </c>
      <c r="F2177" s="9">
        <v>135.46701606702979</v>
      </c>
      <c r="G2177" s="9">
        <v>0.98314787953567062</v>
      </c>
      <c r="H2177" s="9">
        <f t="shared" si="54"/>
        <v>95.844400713811709</v>
      </c>
    </row>
    <row r="2178" spans="1:8" x14ac:dyDescent="0.25">
      <c r="A2178" s="14"/>
      <c r="B2178" s="5">
        <f>DATE(YEAR(siječanj!B2178),MONTH(siječanj!B2178)+9,DAY(siječanj!B2178))</f>
        <v>45588</v>
      </c>
      <c r="C2178" s="8">
        <v>22.65625</v>
      </c>
      <c r="D2178">
        <v>0.90644716999999997</v>
      </c>
      <c r="E2178" s="6">
        <v>105.54788986355672</v>
      </c>
      <c r="F2178" s="9">
        <v>134.08361957916424</v>
      </c>
      <c r="G2178" s="9">
        <v>0.98721858996669876</v>
      </c>
      <c r="H2178" s="9">
        <f t="shared" si="54"/>
        <v>95.673586066292671</v>
      </c>
    </row>
    <row r="2179" spans="1:8" x14ac:dyDescent="0.25">
      <c r="A2179" s="14"/>
      <c r="B2179" s="5">
        <f>DATE(YEAR(siječanj!B2179),MONTH(siječanj!B2179)+9,DAY(siječanj!B2179))</f>
        <v>45588</v>
      </c>
      <c r="C2179" s="8">
        <v>22.6666666666667</v>
      </c>
      <c r="D2179">
        <v>0.90644716999999997</v>
      </c>
      <c r="E2179" s="6">
        <v>105.65283045839337</v>
      </c>
      <c r="F2179" s="9">
        <v>131.4265584986494</v>
      </c>
      <c r="G2179" s="9">
        <v>0.9994149080705762</v>
      </c>
      <c r="H2179" s="9">
        <f t="shared" si="54"/>
        <v>95.768709171500461</v>
      </c>
    </row>
    <row r="2180" spans="1:8" x14ac:dyDescent="0.25">
      <c r="A2180" s="14"/>
      <c r="B2180" s="5">
        <f>DATE(YEAR(siječanj!B2180),MONTH(siječanj!B2180)+9,DAY(siječanj!B2180))</f>
        <v>45588</v>
      </c>
      <c r="C2180" s="8">
        <v>22.6770833333333</v>
      </c>
      <c r="D2180">
        <v>0.90644716999999997</v>
      </c>
      <c r="E2180" s="6">
        <v>106.32673754206694</v>
      </c>
      <c r="F2180" s="9">
        <v>129.99364533302756</v>
      </c>
      <c r="G2180" s="9">
        <v>1.0190665883920595</v>
      </c>
      <c r="H2180" s="9">
        <f t="shared" ref="H2180:H2243" si="55">D2180*E2180</f>
        <v>96.379570340339328</v>
      </c>
    </row>
    <row r="2181" spans="1:8" x14ac:dyDescent="0.25">
      <c r="A2181" s="14"/>
      <c r="B2181" s="5">
        <f>DATE(YEAR(siječanj!B2181),MONTH(siječanj!B2181)+9,DAY(siječanj!B2181))</f>
        <v>45588</v>
      </c>
      <c r="C2181" s="8">
        <v>22.6875</v>
      </c>
      <c r="D2181">
        <v>0.90644716999999997</v>
      </c>
      <c r="E2181" s="6">
        <v>108.86867432190738</v>
      </c>
      <c r="F2181" s="9">
        <v>129.18328330692231</v>
      </c>
      <c r="G2181" s="9">
        <v>1.0688904729894897</v>
      </c>
      <c r="H2181" s="9">
        <f t="shared" si="55"/>
        <v>98.68370174074461</v>
      </c>
    </row>
    <row r="2182" spans="1:8" x14ac:dyDescent="0.25">
      <c r="A2182" s="14"/>
      <c r="B2182" s="5">
        <f>DATE(YEAR(siječanj!B2182),MONTH(siječanj!B2182)+9,DAY(siječanj!B2182))</f>
        <v>45588</v>
      </c>
      <c r="C2182" s="8">
        <v>22.6979166666667</v>
      </c>
      <c r="D2182">
        <v>0.90644716999999997</v>
      </c>
      <c r="E2182" s="6">
        <v>109.93481704223285</v>
      </c>
      <c r="F2182" s="9">
        <v>128.47729167729872</v>
      </c>
      <c r="G2182" s="9">
        <v>1.2112305659419063</v>
      </c>
      <c r="H2182" s="9">
        <f t="shared" si="55"/>
        <v>99.650103792399733</v>
      </c>
    </row>
    <row r="2183" spans="1:8" x14ac:dyDescent="0.25">
      <c r="A2183" s="14"/>
      <c r="B2183" s="5">
        <f>DATE(YEAR(siječanj!B2183),MONTH(siječanj!B2183)+9,DAY(siječanj!B2183))</f>
        <v>45588</v>
      </c>
      <c r="C2183" s="8">
        <v>22.7083333333333</v>
      </c>
      <c r="D2183">
        <v>0.90644716999999997</v>
      </c>
      <c r="E2183" s="6">
        <v>111.49944754208796</v>
      </c>
      <c r="F2183" s="9">
        <v>127.85469677125374</v>
      </c>
      <c r="G2183" s="9">
        <v>1.5754209581422154</v>
      </c>
      <c r="H2183" s="9">
        <f t="shared" si="55"/>
        <v>101.06835868108908</v>
      </c>
    </row>
    <row r="2184" spans="1:8" x14ac:dyDescent="0.25">
      <c r="A2184" s="14"/>
      <c r="B2184" s="5">
        <f>DATE(YEAR(siječanj!B2184),MONTH(siječanj!B2184)+9,DAY(siječanj!B2184))</f>
        <v>45588</v>
      </c>
      <c r="C2184" s="8">
        <v>22.71875</v>
      </c>
      <c r="D2184">
        <v>0.90644716999999997</v>
      </c>
      <c r="E2184" s="6">
        <v>114.63180954982609</v>
      </c>
      <c r="F2184" s="9">
        <v>127.83644315837815</v>
      </c>
      <c r="G2184" s="9">
        <v>2.5684536157768942</v>
      </c>
      <c r="H2184" s="9">
        <f t="shared" si="55"/>
        <v>103.90767935841883</v>
      </c>
    </row>
    <row r="2185" spans="1:8" x14ac:dyDescent="0.25">
      <c r="A2185" s="14"/>
      <c r="B2185" s="5">
        <f>DATE(YEAR(siječanj!B2185),MONTH(siječanj!B2185)+9,DAY(siječanj!B2185))</f>
        <v>45588</v>
      </c>
      <c r="C2185" s="8">
        <v>22.7291666666667</v>
      </c>
      <c r="D2185">
        <v>0.90644716999999997</v>
      </c>
      <c r="E2185" s="6">
        <v>118.76006516339352</v>
      </c>
      <c r="F2185" s="9">
        <v>128.27024658975847</v>
      </c>
      <c r="G2185" s="9">
        <v>6.3354491283259495</v>
      </c>
      <c r="H2185" s="9">
        <f t="shared" si="55"/>
        <v>107.64972497637363</v>
      </c>
    </row>
    <row r="2186" spans="1:8" x14ac:dyDescent="0.25">
      <c r="A2186" s="14"/>
      <c r="B2186" s="5">
        <f>DATE(YEAR(siječanj!B2186),MONTH(siječanj!B2186)+9,DAY(siječanj!B2186))</f>
        <v>45588</v>
      </c>
      <c r="C2186" s="8">
        <v>22.7395833333333</v>
      </c>
      <c r="D2186">
        <v>0.90644716999999997</v>
      </c>
      <c r="E2186" s="6">
        <v>123.24268312363712</v>
      </c>
      <c r="F2186" s="9">
        <v>129.86374023688708</v>
      </c>
      <c r="G2186" s="9">
        <v>21.703310306575034</v>
      </c>
      <c r="H2186" s="9">
        <f t="shared" si="55"/>
        <v>111.71298134062762</v>
      </c>
    </row>
    <row r="2187" spans="1:8" x14ac:dyDescent="0.25">
      <c r="A2187" s="14"/>
      <c r="B2187" s="5">
        <f>DATE(YEAR(siječanj!B2187),MONTH(siječanj!B2187)+9,DAY(siječanj!B2187))</f>
        <v>45588</v>
      </c>
      <c r="C2187" s="8">
        <v>22.75</v>
      </c>
      <c r="D2187">
        <v>0.90644716999999997</v>
      </c>
      <c r="E2187" s="6">
        <v>128.01537885422181</v>
      </c>
      <c r="F2187" s="9">
        <v>131.57621517155678</v>
      </c>
      <c r="G2187" s="9">
        <v>60.541776002166124</v>
      </c>
      <c r="H2187" s="9">
        <f t="shared" si="55"/>
        <v>116.0391778788872</v>
      </c>
    </row>
    <row r="2188" spans="1:8" x14ac:dyDescent="0.25">
      <c r="A2188" s="14"/>
      <c r="B2188" s="5">
        <f>DATE(YEAR(siječanj!B2188),MONTH(siječanj!B2188)+9,DAY(siječanj!B2188))</f>
        <v>45588</v>
      </c>
      <c r="C2188" s="8">
        <v>22.7604166666667</v>
      </c>
      <c r="D2188">
        <v>0.90644716999999997</v>
      </c>
      <c r="E2188" s="6">
        <v>132.32937666996327</v>
      </c>
      <c r="F2188" s="9">
        <v>133.43076219821216</v>
      </c>
      <c r="G2188" s="9">
        <v>119.15408994597456</v>
      </c>
      <c r="H2188" s="9">
        <f t="shared" si="55"/>
        <v>119.94958899035223</v>
      </c>
    </row>
    <row r="2189" spans="1:8" x14ac:dyDescent="0.25">
      <c r="A2189" s="14"/>
      <c r="B2189" s="5">
        <f>DATE(YEAR(siječanj!B2189),MONTH(siječanj!B2189)+9,DAY(siječanj!B2189))</f>
        <v>45588</v>
      </c>
      <c r="C2189" s="8">
        <v>22.7708333333333</v>
      </c>
      <c r="D2189">
        <v>0.90644716999999997</v>
      </c>
      <c r="E2189" s="6">
        <v>137.22402961681277</v>
      </c>
      <c r="F2189" s="9">
        <v>134.63513239524431</v>
      </c>
      <c r="G2189" s="9">
        <v>172.38948750914381</v>
      </c>
      <c r="H2189" s="9">
        <f t="shared" si="55"/>
        <v>124.38633330215612</v>
      </c>
    </row>
    <row r="2190" spans="1:8" x14ac:dyDescent="0.25">
      <c r="A2190" s="14"/>
      <c r="B2190" s="5">
        <f>DATE(YEAR(siječanj!B2190),MONTH(siječanj!B2190)+9,DAY(siječanj!B2190))</f>
        <v>45588</v>
      </c>
      <c r="C2190" s="8">
        <v>22.78125</v>
      </c>
      <c r="D2190">
        <v>0.90644716999999997</v>
      </c>
      <c r="E2190" s="6">
        <v>142.86183169789669</v>
      </c>
      <c r="F2190" s="9">
        <v>135.109772076924</v>
      </c>
      <c r="G2190" s="9">
        <v>208.45528525414687</v>
      </c>
      <c r="H2190" s="9">
        <f t="shared" si="55"/>
        <v>129.49670304357474</v>
      </c>
    </row>
    <row r="2191" spans="1:8" x14ac:dyDescent="0.25">
      <c r="A2191" s="14"/>
      <c r="B2191" s="5">
        <f>DATE(YEAR(siječanj!B2191),MONTH(siječanj!B2191)+9,DAY(siječanj!B2191))</f>
        <v>45588</v>
      </c>
      <c r="C2191" s="8">
        <v>22.7916666666667</v>
      </c>
      <c r="D2191">
        <v>0.90644716999999997</v>
      </c>
      <c r="E2191" s="6">
        <v>148.43050800390353</v>
      </c>
      <c r="F2191" s="9">
        <v>134.1208066713933</v>
      </c>
      <c r="G2191" s="9">
        <v>219.08911585534585</v>
      </c>
      <c r="H2191" s="9">
        <f t="shared" si="55"/>
        <v>134.5444139218007</v>
      </c>
    </row>
    <row r="2192" spans="1:8" x14ac:dyDescent="0.25">
      <c r="A2192" s="14"/>
      <c r="B2192" s="5">
        <f>DATE(YEAR(siječanj!B2192),MONTH(siječanj!B2192)+9,DAY(siječanj!B2192))</f>
        <v>45588</v>
      </c>
      <c r="C2192" s="8">
        <v>22.8020833333333</v>
      </c>
      <c r="D2192">
        <v>0.90644716999999997</v>
      </c>
      <c r="E2192" s="6">
        <v>154.77728703701635</v>
      </c>
      <c r="F2192" s="9">
        <v>132.95457920180414</v>
      </c>
      <c r="G2192" s="9">
        <v>220.04027589504653</v>
      </c>
      <c r="H2192" s="9">
        <f t="shared" si="55"/>
        <v>140.29743381498116</v>
      </c>
    </row>
    <row r="2193" spans="1:8" x14ac:dyDescent="0.25">
      <c r="A2193" s="14"/>
      <c r="B2193" s="5">
        <f>DATE(YEAR(siječanj!B2193),MONTH(siječanj!B2193)+9,DAY(siječanj!B2193))</f>
        <v>45588</v>
      </c>
      <c r="C2193" s="8">
        <v>22.8125</v>
      </c>
      <c r="D2193">
        <v>0.90644716999999997</v>
      </c>
      <c r="E2193" s="6">
        <v>157.05347915494968</v>
      </c>
      <c r="F2193" s="9">
        <v>131.45015836128837</v>
      </c>
      <c r="G2193" s="9">
        <v>220.6136243779072</v>
      </c>
      <c r="H2193" s="9">
        <f t="shared" si="55"/>
        <v>142.36068171865813</v>
      </c>
    </row>
    <row r="2194" spans="1:8" x14ac:dyDescent="0.25">
      <c r="A2194" s="14"/>
      <c r="B2194" s="5">
        <f>DATE(YEAR(siječanj!B2194),MONTH(siječanj!B2194)+9,DAY(siječanj!B2194))</f>
        <v>45588</v>
      </c>
      <c r="C2194" s="8">
        <v>22.8229166666667</v>
      </c>
      <c r="D2194">
        <v>0.90644716999999997</v>
      </c>
      <c r="E2194" s="6">
        <v>157.0468711600862</v>
      </c>
      <c r="F2194" s="9">
        <v>129.41127869881205</v>
      </c>
      <c r="G2194" s="9">
        <v>220.88864581678274</v>
      </c>
      <c r="H2194" s="9">
        <f t="shared" si="55"/>
        <v>142.35469192041475</v>
      </c>
    </row>
    <row r="2195" spans="1:8" x14ac:dyDescent="0.25">
      <c r="A2195" s="14"/>
      <c r="B2195" s="5">
        <f>DATE(YEAR(siječanj!B2195),MONTH(siječanj!B2195)+9,DAY(siječanj!B2195))</f>
        <v>45588</v>
      </c>
      <c r="C2195" s="8">
        <v>22.8333333333333</v>
      </c>
      <c r="D2195">
        <v>0.90644716999999997</v>
      </c>
      <c r="E2195" s="6">
        <v>156.95564713078778</v>
      </c>
      <c r="F2195" s="9">
        <v>124.54498664638312</v>
      </c>
      <c r="G2195" s="9">
        <v>221.51787551333112</v>
      </c>
      <c r="H2195" s="9">
        <f t="shared" si="55"/>
        <v>142.27200215722121</v>
      </c>
    </row>
    <row r="2196" spans="1:8" x14ac:dyDescent="0.25">
      <c r="A2196" s="14"/>
      <c r="B2196" s="5">
        <f>DATE(YEAR(siječanj!B2196),MONTH(siječanj!B2196)+9,DAY(siječanj!B2196))</f>
        <v>45588</v>
      </c>
      <c r="C2196" s="8">
        <v>22.84375</v>
      </c>
      <c r="D2196">
        <v>0.90644716999999997</v>
      </c>
      <c r="E2196" s="6">
        <v>155.73048487645144</v>
      </c>
      <c r="F2196" s="9">
        <v>121.24578147849499</v>
      </c>
      <c r="G2196" s="9">
        <v>221.79219864272869</v>
      </c>
      <c r="H2196" s="9">
        <f t="shared" si="55"/>
        <v>141.16145729898722</v>
      </c>
    </row>
    <row r="2197" spans="1:8" x14ac:dyDescent="0.25">
      <c r="A2197" s="14"/>
      <c r="B2197" s="5">
        <f>DATE(YEAR(siječanj!B2197),MONTH(siječanj!B2197)+9,DAY(siječanj!B2197))</f>
        <v>45588</v>
      </c>
      <c r="C2197" s="8">
        <v>22.8541666666667</v>
      </c>
      <c r="D2197">
        <v>0.90644716999999997</v>
      </c>
      <c r="E2197" s="6">
        <v>155.33330851712651</v>
      </c>
      <c r="F2197" s="9">
        <v>118.51750562216031</v>
      </c>
      <c r="G2197" s="9">
        <v>222.26195148839409</v>
      </c>
      <c r="H2197" s="9">
        <f t="shared" si="55"/>
        <v>140.80143791208621</v>
      </c>
    </row>
    <row r="2198" spans="1:8" x14ac:dyDescent="0.25">
      <c r="A2198" s="14"/>
      <c r="B2198" s="5">
        <f>DATE(YEAR(siječanj!B2198),MONTH(siječanj!B2198)+9,DAY(siječanj!B2198))</f>
        <v>45588</v>
      </c>
      <c r="C2198" s="8">
        <v>22.8645833333333</v>
      </c>
      <c r="D2198">
        <v>0.90644716999999997</v>
      </c>
      <c r="E2198" s="6">
        <v>154.52325072508953</v>
      </c>
      <c r="F2198" s="9">
        <v>116.079844068556</v>
      </c>
      <c r="G2198" s="9">
        <v>222.68153156598873</v>
      </c>
      <c r="H2198" s="9">
        <f t="shared" si="55"/>
        <v>140.06716331895785</v>
      </c>
    </row>
    <row r="2199" spans="1:8" x14ac:dyDescent="0.25">
      <c r="A2199" s="14"/>
      <c r="B2199" s="5">
        <f>DATE(YEAR(siječanj!B2199),MONTH(siječanj!B2199)+9,DAY(siječanj!B2199))</f>
        <v>45588</v>
      </c>
      <c r="C2199" s="8">
        <v>22.875</v>
      </c>
      <c r="D2199">
        <v>0.90644716999999997</v>
      </c>
      <c r="E2199" s="6">
        <v>151.49451776414699</v>
      </c>
      <c r="F2199" s="9">
        <v>111.8372218756362</v>
      </c>
      <c r="G2199" s="9">
        <v>222.49075046460052</v>
      </c>
      <c r="H2199" s="9">
        <f t="shared" si="55"/>
        <v>137.32177689782577</v>
      </c>
    </row>
    <row r="2200" spans="1:8" x14ac:dyDescent="0.25">
      <c r="A2200" s="14"/>
      <c r="B2200" s="5">
        <f>DATE(YEAR(siječanj!B2200),MONTH(siječanj!B2200)+9,DAY(siječanj!B2200))</f>
        <v>45588</v>
      </c>
      <c r="C2200" s="8">
        <v>22.8854166666667</v>
      </c>
      <c r="D2200">
        <v>0.90644716999999997</v>
      </c>
      <c r="E2200" s="6">
        <v>156.66087005721019</v>
      </c>
      <c r="F2200" s="9">
        <v>108.94044755890762</v>
      </c>
      <c r="G2200" s="9">
        <v>221.76744086905177</v>
      </c>
      <c r="H2200" s="9">
        <f t="shared" si="55"/>
        <v>142.00480231309592</v>
      </c>
    </row>
    <row r="2201" spans="1:8" x14ac:dyDescent="0.25">
      <c r="A2201" s="14"/>
      <c r="B2201" s="5">
        <f>DATE(YEAR(siječanj!B2201),MONTH(siječanj!B2201)+9,DAY(siječanj!B2201))</f>
        <v>45588</v>
      </c>
      <c r="C2201" s="8">
        <v>22.8958333333333</v>
      </c>
      <c r="D2201">
        <v>0.90644716999999997</v>
      </c>
      <c r="E2201" s="6">
        <v>158.84401025582545</v>
      </c>
      <c r="F2201" s="9">
        <v>106.93212534981738</v>
      </c>
      <c r="G2201" s="9">
        <v>221.51307092072744</v>
      </c>
      <c r="H2201" s="9">
        <f t="shared" si="55"/>
        <v>143.98370356784395</v>
      </c>
    </row>
    <row r="2202" spans="1:8" x14ac:dyDescent="0.25">
      <c r="A2202" s="14"/>
      <c r="B2202" s="5">
        <f>DATE(YEAR(siječanj!B2202),MONTH(siječanj!B2202)+9,DAY(siječanj!B2202))</f>
        <v>45588</v>
      </c>
      <c r="C2202" s="8">
        <v>22.90625</v>
      </c>
      <c r="D2202">
        <v>0.90644716999999997</v>
      </c>
      <c r="E2202" s="6">
        <v>155.52766594433652</v>
      </c>
      <c r="F2202" s="9">
        <v>104.72486278246406</v>
      </c>
      <c r="G2202" s="9">
        <v>220.55255112055599</v>
      </c>
      <c r="H2202" s="9">
        <f t="shared" si="55"/>
        <v>140.97761265194922</v>
      </c>
    </row>
    <row r="2203" spans="1:8" x14ac:dyDescent="0.25">
      <c r="A2203" s="14"/>
      <c r="B2203" s="5">
        <f>DATE(YEAR(siječanj!B2203),MONTH(siječanj!B2203)+9,DAY(siječanj!B2203))</f>
        <v>45588</v>
      </c>
      <c r="C2203" s="8">
        <v>22.9166666666667</v>
      </c>
      <c r="D2203">
        <v>0.90644716999999997</v>
      </c>
      <c r="E2203" s="6">
        <v>150.55076385891576</v>
      </c>
      <c r="F2203" s="9">
        <v>102.0506770080534</v>
      </c>
      <c r="G2203" s="9">
        <v>218.80146101866529</v>
      </c>
      <c r="H2203" s="9">
        <f t="shared" si="55"/>
        <v>136.46631384125246</v>
      </c>
    </row>
    <row r="2204" spans="1:8" x14ac:dyDescent="0.25">
      <c r="A2204" s="14"/>
      <c r="B2204" s="5">
        <f>DATE(YEAR(siječanj!B2204),MONTH(siječanj!B2204)+9,DAY(siječanj!B2204))</f>
        <v>45588</v>
      </c>
      <c r="C2204" s="8">
        <v>22.9270833333333</v>
      </c>
      <c r="D2204">
        <v>0.90644716999999997</v>
      </c>
      <c r="E2204" s="6">
        <v>143.42895157439031</v>
      </c>
      <c r="F2204" s="9">
        <v>100.0451771459221</v>
      </c>
      <c r="G2204" s="9">
        <v>216.38758626302297</v>
      </c>
      <c r="H2204" s="9">
        <f t="shared" si="55"/>
        <v>130.01076725067313</v>
      </c>
    </row>
    <row r="2205" spans="1:8" x14ac:dyDescent="0.25">
      <c r="A2205" s="14"/>
      <c r="B2205" s="5">
        <f>DATE(YEAR(siječanj!B2205),MONTH(siječanj!B2205)+9,DAY(siječanj!B2205))</f>
        <v>45588</v>
      </c>
      <c r="C2205" s="8">
        <v>22.9375</v>
      </c>
      <c r="D2205">
        <v>0.90644716999999997</v>
      </c>
      <c r="E2205" s="6">
        <v>133.49337112215974</v>
      </c>
      <c r="F2205" s="9">
        <v>97.886187504669266</v>
      </c>
      <c r="G2205" s="9">
        <v>215.05425237643999</v>
      </c>
      <c r="H2205" s="9">
        <f t="shared" si="55"/>
        <v>121.00468846744143</v>
      </c>
    </row>
    <row r="2206" spans="1:8" x14ac:dyDescent="0.25">
      <c r="A2206" s="14"/>
      <c r="B2206" s="5">
        <f>DATE(YEAR(siječanj!B2206),MONTH(siječanj!B2206)+9,DAY(siječanj!B2206))</f>
        <v>45588</v>
      </c>
      <c r="C2206" s="8">
        <v>22.9479166666667</v>
      </c>
      <c r="D2206">
        <v>0.90644716999999997</v>
      </c>
      <c r="E2206" s="6">
        <v>121.42320041269816</v>
      </c>
      <c r="F2206" s="9">
        <v>95.650681624260187</v>
      </c>
      <c r="G2206" s="9">
        <v>214.50561319847503</v>
      </c>
      <c r="H2206" s="9">
        <f t="shared" si="55"/>
        <v>110.06371638643309</v>
      </c>
    </row>
    <row r="2207" spans="1:8" x14ac:dyDescent="0.25">
      <c r="A2207" s="14"/>
      <c r="B2207" s="5">
        <f>DATE(YEAR(siječanj!B2207),MONTH(siječanj!B2207)+9,DAY(siječanj!B2207))</f>
        <v>45588</v>
      </c>
      <c r="C2207" s="8">
        <v>22.9583333333333</v>
      </c>
      <c r="D2207">
        <v>0.90644716999999997</v>
      </c>
      <c r="E2207" s="6">
        <v>110.01140119982138</v>
      </c>
      <c r="F2207" s="9">
        <v>92.591606147935792</v>
      </c>
      <c r="G2207" s="9">
        <v>209.74646007728521</v>
      </c>
      <c r="H2207" s="9">
        <f t="shared" si="55"/>
        <v>99.71952328531269</v>
      </c>
    </row>
    <row r="2208" spans="1:8" x14ac:dyDescent="0.25">
      <c r="A2208" s="14"/>
      <c r="B2208" s="5">
        <f>DATE(YEAR(siječanj!B2208),MONTH(siječanj!B2208)+9,DAY(siječanj!B2208))</f>
        <v>45588</v>
      </c>
      <c r="C2208" s="8">
        <v>22.96875</v>
      </c>
      <c r="D2208">
        <v>0.90644716999999997</v>
      </c>
      <c r="E2208" s="6">
        <v>100.00110685159649</v>
      </c>
      <c r="F2208" s="9">
        <v>90.244176956493845</v>
      </c>
      <c r="G2208" s="9">
        <v>208.44465652912339</v>
      </c>
      <c r="H2208" s="9">
        <f t="shared" si="55"/>
        <v>90.645720302497239</v>
      </c>
    </row>
    <row r="2209" spans="1:8" x14ac:dyDescent="0.25">
      <c r="A2209" s="14"/>
      <c r="B2209" s="5">
        <f>DATE(YEAR(siječanj!B2209),MONTH(siječanj!B2209)+9,DAY(siječanj!B2209))</f>
        <v>45588</v>
      </c>
      <c r="C2209" s="8">
        <v>22.9791666666667</v>
      </c>
      <c r="D2209">
        <v>0.90644716999999997</v>
      </c>
      <c r="E2209" s="6">
        <v>91.030237482461189</v>
      </c>
      <c r="F2209" s="9">
        <v>88.275253178131322</v>
      </c>
      <c r="G2209" s="9">
        <v>206.70676439658226</v>
      </c>
      <c r="H2209" s="9">
        <f t="shared" si="55"/>
        <v>82.514101150404869</v>
      </c>
    </row>
    <row r="2210" spans="1:8" ht="15.75" thickBot="1" x14ac:dyDescent="0.3">
      <c r="A2210" s="14"/>
      <c r="B2210" s="5">
        <f>DATE(YEAR(siječanj!B2210),MONTH(siječanj!B2210)+9,DAY(siječanj!B2210))</f>
        <v>45588</v>
      </c>
      <c r="C2210" s="8">
        <v>22.9895833333333</v>
      </c>
      <c r="D2210">
        <v>0.90644716999999997</v>
      </c>
      <c r="E2210" s="6">
        <v>83.247433561425211</v>
      </c>
      <c r="F2210" s="9">
        <v>86.511256009105097</v>
      </c>
      <c r="G2210" s="9">
        <v>206.21652421594973</v>
      </c>
      <c r="H2210" s="9">
        <f t="shared" si="55"/>
        <v>75.459400561516901</v>
      </c>
    </row>
    <row r="2211" spans="1:8" x14ac:dyDescent="0.25">
      <c r="A2211" s="13">
        <f t="shared" ref="A2211" si="56">A2115+1</f>
        <v>298</v>
      </c>
      <c r="B2211" s="5">
        <f>DATE(YEAR(siječanj!B2211),MONTH(siječanj!B2211)+9,DAY(siječanj!B2211))</f>
        <v>45589</v>
      </c>
      <c r="C2211" s="8">
        <v>23</v>
      </c>
      <c r="D2211">
        <v>0.90678285300000006</v>
      </c>
      <c r="E2211" s="6">
        <v>75.882822300705556</v>
      </c>
      <c r="F2211" s="9">
        <v>84.608607250807978</v>
      </c>
      <c r="G2211" s="9">
        <v>200.56420943697131</v>
      </c>
      <c r="H2211" s="9">
        <f t="shared" si="55"/>
        <v>68.809242099525818</v>
      </c>
    </row>
    <row r="2212" spans="1:8" x14ac:dyDescent="0.25">
      <c r="A2212" s="14"/>
      <c r="B2212" s="5">
        <f>DATE(YEAR(siječanj!B2212),MONTH(siječanj!B2212)+9,DAY(siječanj!B2212))</f>
        <v>45589</v>
      </c>
      <c r="C2212" s="8">
        <v>23.0104166666667</v>
      </c>
      <c r="D2212">
        <v>0.90678285300000006</v>
      </c>
      <c r="E2212" s="6">
        <v>70.306662977550928</v>
      </c>
      <c r="F2212" s="9">
        <v>83.06994870677724</v>
      </c>
      <c r="G2212" s="9">
        <v>198.73907828522576</v>
      </c>
      <c r="H2212" s="9">
        <f t="shared" si="55"/>
        <v>63.752876439693111</v>
      </c>
    </row>
    <row r="2213" spans="1:8" x14ac:dyDescent="0.25">
      <c r="A2213" s="14"/>
      <c r="B2213" s="5">
        <f>DATE(YEAR(siječanj!B2213),MONTH(siječanj!B2213)+9,DAY(siječanj!B2213))</f>
        <v>45589</v>
      </c>
      <c r="C2213" s="8">
        <v>23.0208333333333</v>
      </c>
      <c r="D2213">
        <v>0.90678285300000006</v>
      </c>
      <c r="E2213" s="6">
        <v>66.04286759460237</v>
      </c>
      <c r="F2213" s="9">
        <v>81.768366901315758</v>
      </c>
      <c r="G2213" s="9">
        <v>197.55567170286002</v>
      </c>
      <c r="H2213" s="9">
        <f t="shared" si="55"/>
        <v>59.886539897734785</v>
      </c>
    </row>
    <row r="2214" spans="1:8" x14ac:dyDescent="0.25">
      <c r="A2214" s="14"/>
      <c r="B2214" s="5">
        <f>DATE(YEAR(siječanj!B2214),MONTH(siječanj!B2214)+9,DAY(siječanj!B2214))</f>
        <v>45589</v>
      </c>
      <c r="C2214" s="8">
        <v>23.03125</v>
      </c>
      <c r="D2214">
        <v>0.90678285300000006</v>
      </c>
      <c r="E2214" s="6">
        <v>62.608157796833311</v>
      </c>
      <c r="F2214" s="9">
        <v>80.745648709560427</v>
      </c>
      <c r="G2214" s="9">
        <v>196.8883178193108</v>
      </c>
      <c r="H2214" s="9">
        <f t="shared" si="55"/>
        <v>56.772003948086706</v>
      </c>
    </row>
    <row r="2215" spans="1:8" x14ac:dyDescent="0.25">
      <c r="A2215" s="14"/>
      <c r="B2215" s="5">
        <f>DATE(YEAR(siječanj!B2215),MONTH(siječanj!B2215)+9,DAY(siječanj!B2215))</f>
        <v>45589</v>
      </c>
      <c r="C2215" s="8">
        <v>23.0416666666667</v>
      </c>
      <c r="D2215">
        <v>0.90678285300000006</v>
      </c>
      <c r="E2215" s="6">
        <v>59.367040767160915</v>
      </c>
      <c r="F2215" s="9">
        <v>79.223738308851424</v>
      </c>
      <c r="G2215" s="9">
        <v>195.54756521729695</v>
      </c>
      <c r="H2215" s="9">
        <f t="shared" si="55"/>
        <v>53.833014601013488</v>
      </c>
    </row>
    <row r="2216" spans="1:8" x14ac:dyDescent="0.25">
      <c r="A2216" s="14"/>
      <c r="B2216" s="5">
        <f>DATE(YEAR(siječanj!B2216),MONTH(siječanj!B2216)+9,DAY(siječanj!B2216))</f>
        <v>45589</v>
      </c>
      <c r="C2216" s="8">
        <v>23.0520833333333</v>
      </c>
      <c r="D2216">
        <v>0.90678285300000006</v>
      </c>
      <c r="E2216" s="6">
        <v>57.750268595936831</v>
      </c>
      <c r="F2216" s="9">
        <v>78.612734433119741</v>
      </c>
      <c r="G2216" s="9">
        <v>195.32318268452426</v>
      </c>
      <c r="H2216" s="9">
        <f t="shared" si="55"/>
        <v>52.366953318939906</v>
      </c>
    </row>
    <row r="2217" spans="1:8" x14ac:dyDescent="0.25">
      <c r="A2217" s="14"/>
      <c r="B2217" s="5">
        <f>DATE(YEAR(siječanj!B2217),MONTH(siječanj!B2217)+9,DAY(siječanj!B2217))</f>
        <v>45589</v>
      </c>
      <c r="C2217" s="8">
        <v>23.0625</v>
      </c>
      <c r="D2217">
        <v>0.90678285300000006</v>
      </c>
      <c r="E2217" s="6">
        <v>55.796074824784689</v>
      </c>
      <c r="F2217" s="9">
        <v>78.109831386977092</v>
      </c>
      <c r="G2217" s="9">
        <v>195.2422828034729</v>
      </c>
      <c r="H2217" s="9">
        <f t="shared" si="55"/>
        <v>50.594923915819741</v>
      </c>
    </row>
    <row r="2218" spans="1:8" x14ac:dyDescent="0.25">
      <c r="A2218" s="14"/>
      <c r="B2218" s="5">
        <f>DATE(YEAR(siječanj!B2218),MONTH(siječanj!B2218)+9,DAY(siječanj!B2218))</f>
        <v>45589</v>
      </c>
      <c r="C2218" s="8">
        <v>23.0729166666667</v>
      </c>
      <c r="D2218">
        <v>0.90678285300000006</v>
      </c>
      <c r="E2218" s="6">
        <v>54.596302997475966</v>
      </c>
      <c r="F2218" s="9">
        <v>77.715323158709637</v>
      </c>
      <c r="G2218" s="9">
        <v>195.34078153942704</v>
      </c>
      <c r="H2218" s="9">
        <f t="shared" si="55"/>
        <v>49.506991395303714</v>
      </c>
    </row>
    <row r="2219" spans="1:8" x14ac:dyDescent="0.25">
      <c r="A2219" s="14"/>
      <c r="B2219" s="5">
        <f>DATE(YEAR(siječanj!B2219),MONTH(siječanj!B2219)+9,DAY(siječanj!B2219))</f>
        <v>45589</v>
      </c>
      <c r="C2219" s="8">
        <v>23.0833333333333</v>
      </c>
      <c r="D2219">
        <v>0.90678285300000006</v>
      </c>
      <c r="E2219" s="6">
        <v>53.48487294700881</v>
      </c>
      <c r="F2219" s="9">
        <v>77.254810995500065</v>
      </c>
      <c r="G2219" s="9">
        <v>194.99276262544348</v>
      </c>
      <c r="H2219" s="9">
        <f t="shared" si="55"/>
        <v>48.499165683231169</v>
      </c>
    </row>
    <row r="2220" spans="1:8" x14ac:dyDescent="0.25">
      <c r="A2220" s="14"/>
      <c r="B2220" s="5">
        <f>DATE(YEAR(siječanj!B2220),MONTH(siječanj!B2220)+9,DAY(siječanj!B2220))</f>
        <v>45589</v>
      </c>
      <c r="C2220" s="8">
        <v>23.09375</v>
      </c>
      <c r="D2220">
        <v>0.90678285300000006</v>
      </c>
      <c r="E2220" s="6">
        <v>52.509732544254298</v>
      </c>
      <c r="F2220" s="9">
        <v>76.661426226905022</v>
      </c>
      <c r="G2220" s="9">
        <v>194.99718844349727</v>
      </c>
      <c r="H2220" s="9">
        <f t="shared" si="55"/>
        <v>47.614925086745863</v>
      </c>
    </row>
    <row r="2221" spans="1:8" x14ac:dyDescent="0.25">
      <c r="A2221" s="14"/>
      <c r="B2221" s="5">
        <f>DATE(YEAR(siječanj!B2221),MONTH(siječanj!B2221)+9,DAY(siječanj!B2221))</f>
        <v>45589</v>
      </c>
      <c r="C2221" s="8">
        <v>23.1041666666667</v>
      </c>
      <c r="D2221">
        <v>0.90678285300000006</v>
      </c>
      <c r="E2221" s="6">
        <v>52.606443199768016</v>
      </c>
      <c r="F2221" s="9">
        <v>76.370957304303232</v>
      </c>
      <c r="G2221" s="9">
        <v>194.80099220242971</v>
      </c>
      <c r="H2221" s="9">
        <f t="shared" si="55"/>
        <v>47.702620650868091</v>
      </c>
    </row>
    <row r="2222" spans="1:8" x14ac:dyDescent="0.25">
      <c r="A2222" s="14"/>
      <c r="B2222" s="5">
        <f>DATE(YEAR(siječanj!B2222),MONTH(siječanj!B2222)+9,DAY(siječanj!B2222))</f>
        <v>45589</v>
      </c>
      <c r="C2222" s="8">
        <v>23.1145833333333</v>
      </c>
      <c r="D2222">
        <v>0.90678285300000006</v>
      </c>
      <c r="E2222" s="6">
        <v>52.125630279150712</v>
      </c>
      <c r="F2222" s="9">
        <v>76.229863255597849</v>
      </c>
      <c r="G2222" s="9">
        <v>194.69186504064214</v>
      </c>
      <c r="H2222" s="9">
        <f t="shared" si="55"/>
        <v>47.26662773895147</v>
      </c>
    </row>
    <row r="2223" spans="1:8" x14ac:dyDescent="0.25">
      <c r="A2223" s="14"/>
      <c r="B2223" s="5">
        <f>DATE(YEAR(siječanj!B2223),MONTH(siječanj!B2223)+9,DAY(siječanj!B2223))</f>
        <v>45589</v>
      </c>
      <c r="C2223" s="8">
        <v>23.125</v>
      </c>
      <c r="D2223">
        <v>0.90678285300000006</v>
      </c>
      <c r="E2223" s="6">
        <v>52.446077629225201</v>
      </c>
      <c r="F2223" s="9">
        <v>76.187621980917243</v>
      </c>
      <c r="G2223" s="9">
        <v>194.55203739378481</v>
      </c>
      <c r="H2223" s="9">
        <f t="shared" si="55"/>
        <v>47.557203901288304</v>
      </c>
    </row>
    <row r="2224" spans="1:8" x14ac:dyDescent="0.25">
      <c r="A2224" s="14"/>
      <c r="B2224" s="5">
        <f>DATE(YEAR(siječanj!B2224),MONTH(siječanj!B2224)+9,DAY(siječanj!B2224))</f>
        <v>45589</v>
      </c>
      <c r="C2224" s="8">
        <v>23.1354166666667</v>
      </c>
      <c r="D2224">
        <v>0.90678285300000006</v>
      </c>
      <c r="E2224" s="6">
        <v>52.915666024120803</v>
      </c>
      <c r="F2224" s="9">
        <v>76.109409085752773</v>
      </c>
      <c r="G2224" s="9">
        <v>194.8325530582317</v>
      </c>
      <c r="H2224" s="9">
        <f t="shared" si="55"/>
        <v>47.983018605747432</v>
      </c>
    </row>
    <row r="2225" spans="1:8" x14ac:dyDescent="0.25">
      <c r="A2225" s="14"/>
      <c r="B2225" s="5">
        <f>DATE(YEAR(siječanj!B2225),MONTH(siječanj!B2225)+9,DAY(siječanj!B2225))</f>
        <v>45589</v>
      </c>
      <c r="C2225" s="8">
        <v>23.1458333333333</v>
      </c>
      <c r="D2225">
        <v>0.90678285300000006</v>
      </c>
      <c r="E2225" s="6">
        <v>53.420141005677031</v>
      </c>
      <c r="F2225" s="9">
        <v>76.006440614348506</v>
      </c>
      <c r="G2225" s="9">
        <v>194.88527103569803</v>
      </c>
      <c r="H2225" s="9">
        <f t="shared" si="55"/>
        <v>48.440467868790108</v>
      </c>
    </row>
    <row r="2226" spans="1:8" x14ac:dyDescent="0.25">
      <c r="A2226" s="14"/>
      <c r="B2226" s="5">
        <f>DATE(YEAR(siječanj!B2226),MONTH(siječanj!B2226)+9,DAY(siječanj!B2226))</f>
        <v>45589</v>
      </c>
      <c r="C2226" s="8">
        <v>23.15625</v>
      </c>
      <c r="D2226">
        <v>0.90678285300000006</v>
      </c>
      <c r="E2226" s="6">
        <v>54.084333174146465</v>
      </c>
      <c r="F2226" s="9">
        <v>76.036400506094594</v>
      </c>
      <c r="G2226" s="9">
        <v>194.88429597546286</v>
      </c>
      <c r="H2226" s="9">
        <f t="shared" si="55"/>
        <v>49.042745938255081</v>
      </c>
    </row>
    <row r="2227" spans="1:8" x14ac:dyDescent="0.25">
      <c r="A2227" s="14"/>
      <c r="B2227" s="5">
        <f>DATE(YEAR(siječanj!B2227),MONTH(siječanj!B2227)+9,DAY(siječanj!B2227))</f>
        <v>45589</v>
      </c>
      <c r="C2227" s="8">
        <v>23.1666666666667</v>
      </c>
      <c r="D2227">
        <v>0.90678285300000006</v>
      </c>
      <c r="E2227" s="6">
        <v>56.766099106255098</v>
      </c>
      <c r="F2227" s="9">
        <v>76.295883984212381</v>
      </c>
      <c r="G2227" s="9">
        <v>196.71448194238852</v>
      </c>
      <c r="H2227" s="9">
        <f t="shared" si="55"/>
        <v>51.47452530125075</v>
      </c>
    </row>
    <row r="2228" spans="1:8" x14ac:dyDescent="0.25">
      <c r="A2228" s="14"/>
      <c r="B2228" s="5">
        <f>DATE(YEAR(siječanj!B2228),MONTH(siječanj!B2228)+9,DAY(siječanj!B2228))</f>
        <v>45589</v>
      </c>
      <c r="C2228" s="8">
        <v>23.1770833333333</v>
      </c>
      <c r="D2228">
        <v>0.90678285300000006</v>
      </c>
      <c r="E2228" s="6">
        <v>59.054027164961461</v>
      </c>
      <c r="F2228" s="9">
        <v>76.524609296833475</v>
      </c>
      <c r="G2228" s="9">
        <v>198.22399087310399</v>
      </c>
      <c r="H2228" s="9">
        <f t="shared" si="55"/>
        <v>53.549179233783256</v>
      </c>
    </row>
    <row r="2229" spans="1:8" x14ac:dyDescent="0.25">
      <c r="A2229" s="14"/>
      <c r="B2229" s="5">
        <f>DATE(YEAR(siječanj!B2229),MONTH(siječanj!B2229)+9,DAY(siječanj!B2229))</f>
        <v>45589</v>
      </c>
      <c r="C2229" s="8">
        <v>23.1875</v>
      </c>
      <c r="D2229">
        <v>0.90678285300000006</v>
      </c>
      <c r="E2229" s="6">
        <v>62.844052177141997</v>
      </c>
      <c r="F2229" s="9">
        <v>76.979526156949461</v>
      </c>
      <c r="G2229" s="9">
        <v>203.87486026515521</v>
      </c>
      <c r="H2229" s="9">
        <f t="shared" si="55"/>
        <v>56.985908927269683</v>
      </c>
    </row>
    <row r="2230" spans="1:8" x14ac:dyDescent="0.25">
      <c r="A2230" s="14"/>
      <c r="B2230" s="5">
        <f>DATE(YEAR(siječanj!B2230),MONTH(siječanj!B2230)+9,DAY(siječanj!B2230))</f>
        <v>45589</v>
      </c>
      <c r="C2230" s="8">
        <v>23.1979166666667</v>
      </c>
      <c r="D2230">
        <v>0.90678285300000006</v>
      </c>
      <c r="E2230" s="6">
        <v>67.415123262783595</v>
      </c>
      <c r="F2230" s="9">
        <v>77.573066752208689</v>
      </c>
      <c r="G2230" s="9">
        <v>206.52957509832365</v>
      </c>
      <c r="H2230" s="9">
        <f t="shared" si="55"/>
        <v>61.130877807573583</v>
      </c>
    </row>
    <row r="2231" spans="1:8" x14ac:dyDescent="0.25">
      <c r="A2231" s="14"/>
      <c r="B2231" s="5">
        <f>DATE(YEAR(siječanj!B2231),MONTH(siječanj!B2231)+9,DAY(siječanj!B2231))</f>
        <v>45589</v>
      </c>
      <c r="C2231" s="8">
        <v>23.2083333333333</v>
      </c>
      <c r="D2231">
        <v>0.90678285300000006</v>
      </c>
      <c r="E2231" s="6">
        <v>73.503996375286491</v>
      </c>
      <c r="F2231" s="9">
        <v>78.471821272862044</v>
      </c>
      <c r="G2231" s="9">
        <v>211.40854294702601</v>
      </c>
      <c r="H2231" s="9">
        <f t="shared" si="55"/>
        <v>66.652163540083947</v>
      </c>
    </row>
    <row r="2232" spans="1:8" x14ac:dyDescent="0.25">
      <c r="A2232" s="14"/>
      <c r="B2232" s="5">
        <f>DATE(YEAR(siječanj!B2232),MONTH(siječanj!B2232)+9,DAY(siječanj!B2232))</f>
        <v>45589</v>
      </c>
      <c r="C2232" s="8">
        <v>23.21875</v>
      </c>
      <c r="D2232">
        <v>0.90678285300000006</v>
      </c>
      <c r="E2232" s="6">
        <v>79.708442391689104</v>
      </c>
      <c r="F2232" s="9">
        <v>79.802652199669808</v>
      </c>
      <c r="G2232" s="9">
        <v>212.32853785957485</v>
      </c>
      <c r="H2232" s="9">
        <f t="shared" si="55"/>
        <v>72.278248800122</v>
      </c>
    </row>
    <row r="2233" spans="1:8" x14ac:dyDescent="0.25">
      <c r="A2233" s="14"/>
      <c r="B2233" s="5">
        <f>DATE(YEAR(siječanj!B2233),MONTH(siječanj!B2233)+9,DAY(siječanj!B2233))</f>
        <v>45589</v>
      </c>
      <c r="C2233" s="8">
        <v>23.2291666666667</v>
      </c>
      <c r="D2233">
        <v>0.90678285300000006</v>
      </c>
      <c r="E2233" s="6">
        <v>84.572949441303606</v>
      </c>
      <c r="F2233" s="9">
        <v>81.920873200997761</v>
      </c>
      <c r="G2233" s="9">
        <v>213.10343080435072</v>
      </c>
      <c r="H2233" s="9">
        <f t="shared" si="55"/>
        <v>76.689300381010042</v>
      </c>
    </row>
    <row r="2234" spans="1:8" x14ac:dyDescent="0.25">
      <c r="A2234" s="14"/>
      <c r="B2234" s="5">
        <f>DATE(YEAR(siječanj!B2234),MONTH(siječanj!B2234)+9,DAY(siječanj!B2234))</f>
        <v>45589</v>
      </c>
      <c r="C2234" s="8">
        <v>23.2395833333333</v>
      </c>
      <c r="D2234">
        <v>0.90678285300000006</v>
      </c>
      <c r="E2234" s="6">
        <v>90.12368976125245</v>
      </c>
      <c r="F2234" s="9">
        <v>84.811598042833396</v>
      </c>
      <c r="G2234" s="9">
        <v>213.08366631244223</v>
      </c>
      <c r="H2234" s="9">
        <f t="shared" si="55"/>
        <v>81.722616524595395</v>
      </c>
    </row>
    <row r="2235" spans="1:8" x14ac:dyDescent="0.25">
      <c r="A2235" s="14"/>
      <c r="B2235" s="5">
        <f>DATE(YEAR(siječanj!B2235),MONTH(siječanj!B2235)+9,DAY(siječanj!B2235))</f>
        <v>45589</v>
      </c>
      <c r="C2235" s="8">
        <v>23.25</v>
      </c>
      <c r="D2235">
        <v>0.90678285300000006</v>
      </c>
      <c r="E2235" s="6">
        <v>95.144755837395792</v>
      </c>
      <c r="F2235" s="9">
        <v>88.980384755866311</v>
      </c>
      <c r="G2235" s="9">
        <v>212.77293923885807</v>
      </c>
      <c r="H2235" s="9">
        <f t="shared" si="55"/>
        <v>86.275633146222162</v>
      </c>
    </row>
    <row r="2236" spans="1:8" x14ac:dyDescent="0.25">
      <c r="A2236" s="14"/>
      <c r="B2236" s="5">
        <f>DATE(YEAR(siječanj!B2236),MONTH(siječanj!B2236)+9,DAY(siječanj!B2236))</f>
        <v>45589</v>
      </c>
      <c r="C2236" s="8">
        <v>23.2604166666667</v>
      </c>
      <c r="D2236">
        <v>0.90678285300000006</v>
      </c>
      <c r="E2236" s="6">
        <v>98.183371229069849</v>
      </c>
      <c r="F2236" s="9">
        <v>92.201407051240196</v>
      </c>
      <c r="G2236" s="9">
        <v>212.1338682853866</v>
      </c>
      <c r="H2236" s="9">
        <f t="shared" si="55"/>
        <v>89.030997480254072</v>
      </c>
    </row>
    <row r="2237" spans="1:8" x14ac:dyDescent="0.25">
      <c r="A2237" s="14"/>
      <c r="B2237" s="5">
        <f>DATE(YEAR(siječanj!B2237),MONTH(siječanj!B2237)+9,DAY(siječanj!B2237))</f>
        <v>45589</v>
      </c>
      <c r="C2237" s="8">
        <v>23.2708333333333</v>
      </c>
      <c r="D2237">
        <v>0.90678285300000006</v>
      </c>
      <c r="E2237" s="6">
        <v>100.34312724544461</v>
      </c>
      <c r="F2237" s="9">
        <v>96.732048775976651</v>
      </c>
      <c r="G2237" s="9">
        <v>205.72023690661163</v>
      </c>
      <c r="H2237" s="9">
        <f t="shared" si="55"/>
        <v>90.98942720256629</v>
      </c>
    </row>
    <row r="2238" spans="1:8" x14ac:dyDescent="0.25">
      <c r="A2238" s="14"/>
      <c r="B2238" s="5">
        <f>DATE(YEAR(siječanj!B2238),MONTH(siječanj!B2238)+9,DAY(siječanj!B2238))</f>
        <v>45589</v>
      </c>
      <c r="C2238" s="8">
        <v>23.28125</v>
      </c>
      <c r="D2238">
        <v>0.90678285300000006</v>
      </c>
      <c r="E2238" s="6">
        <v>101.29028959896584</v>
      </c>
      <c r="F2238" s="9">
        <v>103.53493643094117</v>
      </c>
      <c r="G2238" s="9">
        <v>174.49657731874339</v>
      </c>
      <c r="H2238" s="9">
        <f t="shared" si="55"/>
        <v>91.848297783746474</v>
      </c>
    </row>
    <row r="2239" spans="1:8" x14ac:dyDescent="0.25">
      <c r="A2239" s="14"/>
      <c r="B2239" s="5">
        <f>DATE(YEAR(siječanj!B2239),MONTH(siječanj!B2239)+9,DAY(siječanj!B2239))</f>
        <v>45589</v>
      </c>
      <c r="C2239" s="8">
        <v>23.2916666666667</v>
      </c>
      <c r="D2239">
        <v>0.90678285300000006</v>
      </c>
      <c r="E2239" s="6">
        <v>99.24014884602785</v>
      </c>
      <c r="F2239" s="9">
        <v>111.82549967446309</v>
      </c>
      <c r="G2239" s="9">
        <v>102.33764413962398</v>
      </c>
      <c r="H2239" s="9">
        <f t="shared" si="55"/>
        <v>89.989265302745792</v>
      </c>
    </row>
    <row r="2240" spans="1:8" x14ac:dyDescent="0.25">
      <c r="A2240" s="14"/>
      <c r="B2240" s="5">
        <f>DATE(YEAR(siječanj!B2240),MONTH(siječanj!B2240)+9,DAY(siječanj!B2240))</f>
        <v>45589</v>
      </c>
      <c r="C2240" s="8">
        <v>23.3020833333333</v>
      </c>
      <c r="D2240">
        <v>0.90678285300000006</v>
      </c>
      <c r="E2240" s="6">
        <v>96.607030408463586</v>
      </c>
      <c r="F2240" s="9">
        <v>115.24707268879287</v>
      </c>
      <c r="G2240" s="9">
        <v>41.653435732420476</v>
      </c>
      <c r="H2240" s="9">
        <f t="shared" si="55"/>
        <v>87.601598653644373</v>
      </c>
    </row>
    <row r="2241" spans="1:8" x14ac:dyDescent="0.25">
      <c r="A2241" s="14"/>
      <c r="B2241" s="5">
        <f>DATE(YEAR(siječanj!B2241),MONTH(siječanj!B2241)+9,DAY(siječanj!B2241))</f>
        <v>45589</v>
      </c>
      <c r="C2241" s="8">
        <v>23.3125</v>
      </c>
      <c r="D2241">
        <v>0.90678285300000006</v>
      </c>
      <c r="E2241" s="6">
        <v>96.406753770823386</v>
      </c>
      <c r="F2241" s="9">
        <v>119.20490925074988</v>
      </c>
      <c r="G2241" s="9">
        <v>11.807120621969494</v>
      </c>
      <c r="H2241" s="9">
        <f t="shared" si="55"/>
        <v>87.419991232775743</v>
      </c>
    </row>
    <row r="2242" spans="1:8" x14ac:dyDescent="0.25">
      <c r="A2242" s="14"/>
      <c r="B2242" s="5">
        <f>DATE(YEAR(siječanj!B2242),MONTH(siječanj!B2242)+9,DAY(siječanj!B2242))</f>
        <v>45589</v>
      </c>
      <c r="C2242" s="8">
        <v>23.3229166666667</v>
      </c>
      <c r="D2242">
        <v>0.90678285300000006</v>
      </c>
      <c r="E2242" s="6">
        <v>95.491089263381909</v>
      </c>
      <c r="F2242" s="9">
        <v>125.09406794466079</v>
      </c>
      <c r="G2242" s="9">
        <v>4.6704333707453083</v>
      </c>
      <c r="H2242" s="9">
        <f t="shared" si="55"/>
        <v>86.589682358327124</v>
      </c>
    </row>
    <row r="2243" spans="1:8" x14ac:dyDescent="0.25">
      <c r="A2243" s="14"/>
      <c r="B2243" s="5">
        <f>DATE(YEAR(siječanj!B2243),MONTH(siječanj!B2243)+9,DAY(siječanj!B2243))</f>
        <v>45589</v>
      </c>
      <c r="C2243" s="8">
        <v>23.3333333333333</v>
      </c>
      <c r="D2243">
        <v>0.90678285300000006</v>
      </c>
      <c r="E2243" s="6">
        <v>96.902095214594127</v>
      </c>
      <c r="F2243" s="9">
        <v>133.14418174351226</v>
      </c>
      <c r="G2243" s="9">
        <v>2.4098500885588647</v>
      </c>
      <c r="H2243" s="9">
        <f t="shared" si="55"/>
        <v>87.869158360367308</v>
      </c>
    </row>
    <row r="2244" spans="1:8" x14ac:dyDescent="0.25">
      <c r="A2244" s="14"/>
      <c r="B2244" s="5">
        <f>DATE(YEAR(siječanj!B2244),MONTH(siječanj!B2244)+9,DAY(siječanj!B2244))</f>
        <v>45589</v>
      </c>
      <c r="C2244" s="8">
        <v>23.34375</v>
      </c>
      <c r="D2244">
        <v>0.90678285300000006</v>
      </c>
      <c r="E2244" s="6">
        <v>97.750764350312934</v>
      </c>
      <c r="F2244" s="9">
        <v>136.69384314698135</v>
      </c>
      <c r="G2244" s="9">
        <v>1.781219856091051</v>
      </c>
      <c r="H2244" s="9">
        <f t="shared" ref="H2244:H2307" si="57">D2244*E2244</f>
        <v>88.638716980507454</v>
      </c>
    </row>
    <row r="2245" spans="1:8" x14ac:dyDescent="0.25">
      <c r="A2245" s="14"/>
      <c r="B2245" s="5">
        <f>DATE(YEAR(siječanj!B2245),MONTH(siječanj!B2245)+9,DAY(siječanj!B2245))</f>
        <v>45589</v>
      </c>
      <c r="C2245" s="8">
        <v>23.3541666666667</v>
      </c>
      <c r="D2245">
        <v>0.90678285300000006</v>
      </c>
      <c r="E2245" s="6">
        <v>97.164071762520024</v>
      </c>
      <c r="F2245" s="9">
        <v>139.25959685245809</v>
      </c>
      <c r="G2245" s="9">
        <v>1.5607671910505148</v>
      </c>
      <c r="H2245" s="9">
        <f t="shared" si="57"/>
        <v>88.106714201914656</v>
      </c>
    </row>
    <row r="2246" spans="1:8" x14ac:dyDescent="0.25">
      <c r="A2246" s="14"/>
      <c r="B2246" s="5">
        <f>DATE(YEAR(siječanj!B2246),MONTH(siječanj!B2246)+9,DAY(siječanj!B2246))</f>
        <v>45589</v>
      </c>
      <c r="C2246" s="8">
        <v>23.3645833333333</v>
      </c>
      <c r="D2246">
        <v>0.90678285300000006</v>
      </c>
      <c r="E2246" s="6">
        <v>97.415222865833641</v>
      </c>
      <c r="F2246" s="9">
        <v>142.27101511455885</v>
      </c>
      <c r="G2246" s="9">
        <v>1.493763091173985</v>
      </c>
      <c r="H2246" s="9">
        <f t="shared" si="57"/>
        <v>88.334453715911465</v>
      </c>
    </row>
    <row r="2247" spans="1:8" x14ac:dyDescent="0.25">
      <c r="A2247" s="14"/>
      <c r="B2247" s="5">
        <f>DATE(YEAR(siječanj!B2247),MONTH(siječanj!B2247)+9,DAY(siječanj!B2247))</f>
        <v>45589</v>
      </c>
      <c r="C2247" s="8">
        <v>23.375</v>
      </c>
      <c r="D2247">
        <v>0.90678285300000006</v>
      </c>
      <c r="E2247" s="6">
        <v>97.73241647313462</v>
      </c>
      <c r="F2247" s="9">
        <v>145.62827470085651</v>
      </c>
      <c r="G2247" s="9">
        <v>1.4005633393652135</v>
      </c>
      <c r="H2247" s="9">
        <f t="shared" si="57"/>
        <v>88.622079440093216</v>
      </c>
    </row>
    <row r="2248" spans="1:8" x14ac:dyDescent="0.25">
      <c r="A2248" s="14"/>
      <c r="B2248" s="5">
        <f>DATE(YEAR(siječanj!B2248),MONTH(siječanj!B2248)+9,DAY(siječanj!B2248))</f>
        <v>45589</v>
      </c>
      <c r="C2248" s="8">
        <v>23.3854166666667</v>
      </c>
      <c r="D2248">
        <v>0.90678285300000006</v>
      </c>
      <c r="E2248" s="6">
        <v>98.798778934416632</v>
      </c>
      <c r="F2248" s="9">
        <v>147.21780331836453</v>
      </c>
      <c r="G2248" s="9">
        <v>1.3114267504208761</v>
      </c>
      <c r="H2248" s="9">
        <f t="shared" si="57"/>
        <v>89.589038635066615</v>
      </c>
    </row>
    <row r="2249" spans="1:8" x14ac:dyDescent="0.25">
      <c r="A2249" s="14"/>
      <c r="B2249" s="5">
        <f>DATE(YEAR(siječanj!B2249),MONTH(siječanj!B2249)+9,DAY(siječanj!B2249))</f>
        <v>45589</v>
      </c>
      <c r="C2249" s="8">
        <v>23.3958333333333</v>
      </c>
      <c r="D2249">
        <v>0.90678285300000006</v>
      </c>
      <c r="E2249" s="6">
        <v>98.227394309672349</v>
      </c>
      <c r="F2249" s="9">
        <v>148.12043726645814</v>
      </c>
      <c r="G2249" s="9">
        <v>1.3053161924363685</v>
      </c>
      <c r="H2249" s="9">
        <f t="shared" si="57"/>
        <v>89.070916854880664</v>
      </c>
    </row>
    <row r="2250" spans="1:8" x14ac:dyDescent="0.25">
      <c r="A2250" s="14"/>
      <c r="B2250" s="5">
        <f>DATE(YEAR(siječanj!B2250),MONTH(siječanj!B2250)+9,DAY(siječanj!B2250))</f>
        <v>45589</v>
      </c>
      <c r="C2250" s="8">
        <v>23.40625</v>
      </c>
      <c r="D2250">
        <v>0.90678285300000006</v>
      </c>
      <c r="E2250" s="6">
        <v>98.05701328136152</v>
      </c>
      <c r="F2250" s="9">
        <v>148.83559035927271</v>
      </c>
      <c r="G2250" s="9">
        <v>1.2751385977537826</v>
      </c>
      <c r="H2250" s="9">
        <f t="shared" si="57"/>
        <v>88.916418259931902</v>
      </c>
    </row>
    <row r="2251" spans="1:8" x14ac:dyDescent="0.25">
      <c r="A2251" s="14"/>
      <c r="B2251" s="5">
        <f>DATE(YEAR(siječanj!B2251),MONTH(siječanj!B2251)+9,DAY(siječanj!B2251))</f>
        <v>45589</v>
      </c>
      <c r="C2251" s="8">
        <v>23.4166666666667</v>
      </c>
      <c r="D2251">
        <v>0.90678285300000006</v>
      </c>
      <c r="E2251" s="6">
        <v>98.839145249594381</v>
      </c>
      <c r="F2251" s="9">
        <v>148.89508580547906</v>
      </c>
      <c r="G2251" s="9">
        <v>1.286406633980278</v>
      </c>
      <c r="H2251" s="9">
        <f t="shared" si="57"/>
        <v>89.62564211750859</v>
      </c>
    </row>
    <row r="2252" spans="1:8" x14ac:dyDescent="0.25">
      <c r="A2252" s="14"/>
      <c r="B2252" s="5">
        <f>DATE(YEAR(siječanj!B2252),MONTH(siječanj!B2252)+9,DAY(siječanj!B2252))</f>
        <v>45589</v>
      </c>
      <c r="C2252" s="8">
        <v>23.4270833333333</v>
      </c>
      <c r="D2252">
        <v>0.90678285300000006</v>
      </c>
      <c r="E2252" s="6">
        <v>98.881333542479027</v>
      </c>
      <c r="F2252" s="9">
        <v>148.69854181316876</v>
      </c>
      <c r="G2252" s="9">
        <v>1.2951248622608738</v>
      </c>
      <c r="H2252" s="9">
        <f t="shared" si="57"/>
        <v>89.663897738093738</v>
      </c>
    </row>
    <row r="2253" spans="1:8" x14ac:dyDescent="0.25">
      <c r="A2253" s="14"/>
      <c r="B2253" s="5">
        <f>DATE(YEAR(siječanj!B2253),MONTH(siječanj!B2253)+9,DAY(siječanj!B2253))</f>
        <v>45589</v>
      </c>
      <c r="C2253" s="8">
        <v>23.4375</v>
      </c>
      <c r="D2253">
        <v>0.90678285300000006</v>
      </c>
      <c r="E2253" s="6">
        <v>98.935468648624152</v>
      </c>
      <c r="F2253" s="9">
        <v>148.47358562049351</v>
      </c>
      <c r="G2253" s="9">
        <v>1.283302300293012</v>
      </c>
      <c r="H2253" s="9">
        <f t="shared" si="57"/>
        <v>89.712986524091463</v>
      </c>
    </row>
    <row r="2254" spans="1:8" x14ac:dyDescent="0.25">
      <c r="A2254" s="14"/>
      <c r="B2254" s="5">
        <f>DATE(YEAR(siječanj!B2254),MONTH(siječanj!B2254)+9,DAY(siječanj!B2254))</f>
        <v>45589</v>
      </c>
      <c r="C2254" s="8">
        <v>23.4479166666667</v>
      </c>
      <c r="D2254">
        <v>0.90678285300000006</v>
      </c>
      <c r="E2254" s="6">
        <v>100.66839313039567</v>
      </c>
      <c r="F2254" s="9">
        <v>148.68738144747422</v>
      </c>
      <c r="G2254" s="9">
        <v>1.2440057681633212</v>
      </c>
      <c r="H2254" s="9">
        <f t="shared" si="57"/>
        <v>91.284372729705794</v>
      </c>
    </row>
    <row r="2255" spans="1:8" x14ac:dyDescent="0.25">
      <c r="A2255" s="14"/>
      <c r="B2255" s="5">
        <f>DATE(YEAR(siječanj!B2255),MONTH(siječanj!B2255)+9,DAY(siječanj!B2255))</f>
        <v>45589</v>
      </c>
      <c r="C2255" s="8">
        <v>23.4583333333333</v>
      </c>
      <c r="D2255">
        <v>0.90678285300000006</v>
      </c>
      <c r="E2255" s="6">
        <v>101.27985239622294</v>
      </c>
      <c r="F2255" s="9">
        <v>148.75749849539224</v>
      </c>
      <c r="G2255" s="9">
        <v>1.2032181627922689</v>
      </c>
      <c r="H2255" s="9">
        <f t="shared" si="57"/>
        <v>91.838833507265932</v>
      </c>
    </row>
    <row r="2256" spans="1:8" x14ac:dyDescent="0.25">
      <c r="A2256" s="14"/>
      <c r="B2256" s="5">
        <f>DATE(YEAR(siječanj!B2256),MONTH(siječanj!B2256)+9,DAY(siječanj!B2256))</f>
        <v>45589</v>
      </c>
      <c r="C2256" s="8">
        <v>23.46875</v>
      </c>
      <c r="D2256">
        <v>0.90678285300000006</v>
      </c>
      <c r="E2256" s="6">
        <v>102.24708310992749</v>
      </c>
      <c r="F2256" s="9">
        <v>148.78743450368441</v>
      </c>
      <c r="G2256" s="9">
        <v>1.116477209182865</v>
      </c>
      <c r="H2256" s="9">
        <f t="shared" si="57"/>
        <v>92.715901733348161</v>
      </c>
    </row>
    <row r="2257" spans="1:8" x14ac:dyDescent="0.25">
      <c r="A2257" s="14"/>
      <c r="B2257" s="5">
        <f>DATE(YEAR(siječanj!B2257),MONTH(siječanj!B2257)+9,DAY(siječanj!B2257))</f>
        <v>45589</v>
      </c>
      <c r="C2257" s="8">
        <v>23.4791666666667</v>
      </c>
      <c r="D2257">
        <v>0.90678285300000006</v>
      </c>
      <c r="E2257" s="6">
        <v>102.77881089702187</v>
      </c>
      <c r="F2257" s="9">
        <v>148.59156631806093</v>
      </c>
      <c r="G2257" s="9">
        <v>1.0754570853054306</v>
      </c>
      <c r="H2257" s="9">
        <f t="shared" si="57"/>
        <v>93.198063373148983</v>
      </c>
    </row>
    <row r="2258" spans="1:8" x14ac:dyDescent="0.25">
      <c r="A2258" s="14"/>
      <c r="B2258" s="5">
        <f>DATE(YEAR(siječanj!B2258),MONTH(siječanj!B2258)+9,DAY(siječanj!B2258))</f>
        <v>45589</v>
      </c>
      <c r="C2258" s="8">
        <v>23.4895833333333</v>
      </c>
      <c r="D2258">
        <v>0.90678285300000006</v>
      </c>
      <c r="E2258" s="6">
        <v>102.62201242182736</v>
      </c>
      <c r="F2258" s="9">
        <v>148.39584398785868</v>
      </c>
      <c r="G2258" s="9">
        <v>1.0575886542219255</v>
      </c>
      <c r="H2258" s="9">
        <f t="shared" si="57"/>
        <v>93.055881204466061</v>
      </c>
    </row>
    <row r="2259" spans="1:8" x14ac:dyDescent="0.25">
      <c r="A2259" s="14"/>
      <c r="B2259" s="5">
        <f>DATE(YEAR(siječanj!B2259),MONTH(siječanj!B2259)+9,DAY(siječanj!B2259))</f>
        <v>45589</v>
      </c>
      <c r="C2259" s="8">
        <v>23.5</v>
      </c>
      <c r="D2259">
        <v>0.90678285300000006</v>
      </c>
      <c r="E2259" s="6">
        <v>101.06865177542493</v>
      </c>
      <c r="F2259" s="9">
        <v>148.39272022616649</v>
      </c>
      <c r="G2259" s="9">
        <v>1.0878190778814705</v>
      </c>
      <c r="H2259" s="9">
        <f t="shared" si="57"/>
        <v>91.647320405783333</v>
      </c>
    </row>
    <row r="2260" spans="1:8" x14ac:dyDescent="0.25">
      <c r="A2260" s="14"/>
      <c r="B2260" s="5">
        <f>DATE(YEAR(siječanj!B2260),MONTH(siječanj!B2260)+9,DAY(siječanj!B2260))</f>
        <v>45589</v>
      </c>
      <c r="C2260" s="8">
        <v>23.5104166666667</v>
      </c>
      <c r="D2260">
        <v>0.90678285300000006</v>
      </c>
      <c r="E2260" s="6">
        <v>100.18471372348881</v>
      </c>
      <c r="F2260" s="9">
        <v>147.77713519305638</v>
      </c>
      <c r="G2260" s="9">
        <v>1.0976686373273725</v>
      </c>
      <c r="H2260" s="9">
        <f t="shared" si="57"/>
        <v>90.845780537173439</v>
      </c>
    </row>
    <row r="2261" spans="1:8" x14ac:dyDescent="0.25">
      <c r="A2261" s="14"/>
      <c r="B2261" s="5">
        <f>DATE(YEAR(siječanj!B2261),MONTH(siječanj!B2261)+9,DAY(siječanj!B2261))</f>
        <v>45589</v>
      </c>
      <c r="C2261" s="8">
        <v>23.5208333333333</v>
      </c>
      <c r="D2261">
        <v>0.90678285300000006</v>
      </c>
      <c r="E2261" s="6">
        <v>100.20590443770575</v>
      </c>
      <c r="F2261" s="9">
        <v>147.37371741658572</v>
      </c>
      <c r="G2261" s="9">
        <v>1.0781678973674722</v>
      </c>
      <c r="H2261" s="9">
        <f t="shared" si="57"/>
        <v>90.864995913468192</v>
      </c>
    </row>
    <row r="2262" spans="1:8" x14ac:dyDescent="0.25">
      <c r="A2262" s="14"/>
      <c r="B2262" s="5">
        <f>DATE(YEAR(siječanj!B2262),MONTH(siječanj!B2262)+9,DAY(siječanj!B2262))</f>
        <v>45589</v>
      </c>
      <c r="C2262" s="8">
        <v>23.53125</v>
      </c>
      <c r="D2262">
        <v>0.90678285300000006</v>
      </c>
      <c r="E2262" s="6">
        <v>99.368410558435897</v>
      </c>
      <c r="F2262" s="9">
        <v>147.19898014650542</v>
      </c>
      <c r="G2262" s="9">
        <v>1.1206794535142768</v>
      </c>
      <c r="H2262" s="9">
        <f t="shared" si="57"/>
        <v>90.105570824253832</v>
      </c>
    </row>
    <row r="2263" spans="1:8" x14ac:dyDescent="0.25">
      <c r="A2263" s="14"/>
      <c r="B2263" s="5">
        <f>DATE(YEAR(siječanj!B2263),MONTH(siječanj!B2263)+9,DAY(siječanj!B2263))</f>
        <v>45589</v>
      </c>
      <c r="C2263" s="8">
        <v>23.5416666666667</v>
      </c>
      <c r="D2263">
        <v>0.90678285300000006</v>
      </c>
      <c r="E2263" s="6">
        <v>97.251322717662532</v>
      </c>
      <c r="F2263" s="9">
        <v>146.70107073251552</v>
      </c>
      <c r="G2263" s="9">
        <v>1.1108776916667045</v>
      </c>
      <c r="H2263" s="9">
        <f t="shared" si="57"/>
        <v>88.185831871945751</v>
      </c>
    </row>
    <row r="2264" spans="1:8" x14ac:dyDescent="0.25">
      <c r="A2264" s="14"/>
      <c r="B2264" s="5">
        <f>DATE(YEAR(siječanj!B2264),MONTH(siječanj!B2264)+9,DAY(siječanj!B2264))</f>
        <v>45589</v>
      </c>
      <c r="C2264" s="8">
        <v>23.5520833333333</v>
      </c>
      <c r="D2264">
        <v>0.90678285300000006</v>
      </c>
      <c r="E2264" s="6">
        <v>96.1446599620283</v>
      </c>
      <c r="F2264" s="9">
        <v>146.30348964837529</v>
      </c>
      <c r="G2264" s="9">
        <v>1.0957887148114072</v>
      </c>
      <c r="H2264" s="9">
        <f t="shared" si="57"/>
        <v>87.182329061082896</v>
      </c>
    </row>
    <row r="2265" spans="1:8" x14ac:dyDescent="0.25">
      <c r="A2265" s="14"/>
      <c r="B2265" s="5">
        <f>DATE(YEAR(siječanj!B2265),MONTH(siječanj!B2265)+9,DAY(siječanj!B2265))</f>
        <v>45589</v>
      </c>
      <c r="C2265" s="8">
        <v>23.5625</v>
      </c>
      <c r="D2265">
        <v>0.90678285300000006</v>
      </c>
      <c r="E2265" s="6">
        <v>96.134971652231457</v>
      </c>
      <c r="F2265" s="9">
        <v>145.73242091765474</v>
      </c>
      <c r="G2265" s="9">
        <v>1.076265693174334</v>
      </c>
      <c r="H2265" s="9">
        <f t="shared" si="57"/>
        <v>87.173543867884575</v>
      </c>
    </row>
    <row r="2266" spans="1:8" x14ac:dyDescent="0.25">
      <c r="A2266" s="14"/>
      <c r="B2266" s="5">
        <f>DATE(YEAR(siječanj!B2266),MONTH(siječanj!B2266)+9,DAY(siječanj!B2266))</f>
        <v>45589</v>
      </c>
      <c r="C2266" s="8">
        <v>23.5729166666667</v>
      </c>
      <c r="D2266">
        <v>0.90678285300000006</v>
      </c>
      <c r="E2266" s="6">
        <v>96.473140174334674</v>
      </c>
      <c r="F2266" s="9">
        <v>145.21700588254197</v>
      </c>
      <c r="G2266" s="9">
        <v>1.0548767640785559</v>
      </c>
      <c r="H2266" s="9">
        <f t="shared" si="57"/>
        <v>87.480189285152122</v>
      </c>
    </row>
    <row r="2267" spans="1:8" x14ac:dyDescent="0.25">
      <c r="A2267" s="14"/>
      <c r="B2267" s="5">
        <f>DATE(YEAR(siječanj!B2267),MONTH(siječanj!B2267)+9,DAY(siječanj!B2267))</f>
        <v>45589</v>
      </c>
      <c r="C2267" s="8">
        <v>23.5833333333333</v>
      </c>
      <c r="D2267">
        <v>0.90678285300000006</v>
      </c>
      <c r="E2267" s="6">
        <v>98.987203355800077</v>
      </c>
      <c r="F2267" s="9">
        <v>143.96712285293765</v>
      </c>
      <c r="G2267" s="9">
        <v>1.053046795323576</v>
      </c>
      <c r="H2267" s="9">
        <f t="shared" si="57"/>
        <v>89.759898669463567</v>
      </c>
    </row>
    <row r="2268" spans="1:8" x14ac:dyDescent="0.25">
      <c r="A2268" s="14"/>
      <c r="B2268" s="5">
        <f>DATE(YEAR(siječanj!B2268),MONTH(siječanj!B2268)+9,DAY(siječanj!B2268))</f>
        <v>45589</v>
      </c>
      <c r="C2268" s="8">
        <v>23.59375</v>
      </c>
      <c r="D2268">
        <v>0.90678285300000006</v>
      </c>
      <c r="E2268" s="6">
        <v>100.54375073876507</v>
      </c>
      <c r="F2268" s="9">
        <v>143.43099416958995</v>
      </c>
      <c r="G2268" s="9">
        <v>1.0248522659202088</v>
      </c>
      <c r="H2268" s="9">
        <f t="shared" si="57"/>
        <v>91.171349146218247</v>
      </c>
    </row>
    <row r="2269" spans="1:8" x14ac:dyDescent="0.25">
      <c r="A2269" s="14"/>
      <c r="B2269" s="5">
        <f>DATE(YEAR(siječanj!B2269),MONTH(siječanj!B2269)+9,DAY(siječanj!B2269))</f>
        <v>45589</v>
      </c>
      <c r="C2269" s="8">
        <v>23.6041666666667</v>
      </c>
      <c r="D2269">
        <v>0.90678285300000006</v>
      </c>
      <c r="E2269" s="6">
        <v>100.48388068926991</v>
      </c>
      <c r="F2269" s="9">
        <v>142.758249852495</v>
      </c>
      <c r="G2269" s="9">
        <v>0.99937861033884234</v>
      </c>
      <c r="H2269" s="9">
        <f t="shared" si="57"/>
        <v>91.117060011927776</v>
      </c>
    </row>
    <row r="2270" spans="1:8" x14ac:dyDescent="0.25">
      <c r="A2270" s="14"/>
      <c r="B2270" s="5">
        <f>DATE(YEAR(siječanj!B2270),MONTH(siječanj!B2270)+9,DAY(siječanj!B2270))</f>
        <v>45589</v>
      </c>
      <c r="C2270" s="8">
        <v>23.6145833333333</v>
      </c>
      <c r="D2270">
        <v>0.90678285300000006</v>
      </c>
      <c r="E2270" s="6">
        <v>102.48931450409941</v>
      </c>
      <c r="F2270" s="9">
        <v>141.47021815429008</v>
      </c>
      <c r="G2270" s="9">
        <v>1.0241737538450526</v>
      </c>
      <c r="H2270" s="9">
        <f t="shared" si="57"/>
        <v>92.935553008041552</v>
      </c>
    </row>
    <row r="2271" spans="1:8" x14ac:dyDescent="0.25">
      <c r="A2271" s="14"/>
      <c r="B2271" s="5">
        <f>DATE(YEAR(siječanj!B2271),MONTH(siječanj!B2271)+9,DAY(siječanj!B2271))</f>
        <v>45589</v>
      </c>
      <c r="C2271" s="8">
        <v>23.625</v>
      </c>
      <c r="D2271">
        <v>0.90678285300000006</v>
      </c>
      <c r="E2271" s="6">
        <v>103.14050746764208</v>
      </c>
      <c r="F2271" s="9">
        <v>138.86313191380859</v>
      </c>
      <c r="G2271" s="9">
        <v>0.99771108181204149</v>
      </c>
      <c r="H2271" s="9">
        <f t="shared" si="57"/>
        <v>93.526043621376303</v>
      </c>
    </row>
    <row r="2272" spans="1:8" x14ac:dyDescent="0.25">
      <c r="A2272" s="14"/>
      <c r="B2272" s="5">
        <f>DATE(YEAR(siječanj!B2272),MONTH(siječanj!B2272)+9,DAY(siječanj!B2272))</f>
        <v>45589</v>
      </c>
      <c r="C2272" s="8">
        <v>23.6354166666667</v>
      </c>
      <c r="D2272">
        <v>0.90678285300000006</v>
      </c>
      <c r="E2272" s="6">
        <v>103.99008512875071</v>
      </c>
      <c r="F2272" s="9">
        <v>137.05581887310711</v>
      </c>
      <c r="G2272" s="9">
        <v>1.0000409501967824</v>
      </c>
      <c r="H2272" s="9">
        <f t="shared" si="57"/>
        <v>94.296426076761449</v>
      </c>
    </row>
    <row r="2273" spans="1:8" x14ac:dyDescent="0.25">
      <c r="A2273" s="14"/>
      <c r="B2273" s="5">
        <f>DATE(YEAR(siječanj!B2273),MONTH(siječanj!B2273)+9,DAY(siječanj!B2273))</f>
        <v>45589</v>
      </c>
      <c r="C2273" s="8">
        <v>23.6458333333333</v>
      </c>
      <c r="D2273">
        <v>0.90678285300000006</v>
      </c>
      <c r="E2273" s="6">
        <v>105.73633399264925</v>
      </c>
      <c r="F2273" s="9">
        <v>135.46701606702979</v>
      </c>
      <c r="G2273" s="9">
        <v>0.98314787953567062</v>
      </c>
      <c r="H2273" s="9">
        <f t="shared" si="57"/>
        <v>95.879894603615369</v>
      </c>
    </row>
    <row r="2274" spans="1:8" x14ac:dyDescent="0.25">
      <c r="A2274" s="14"/>
      <c r="B2274" s="5">
        <f>DATE(YEAR(siječanj!B2274),MONTH(siječanj!B2274)+9,DAY(siječanj!B2274))</f>
        <v>45589</v>
      </c>
      <c r="C2274" s="8">
        <v>23.65625</v>
      </c>
      <c r="D2274">
        <v>0.90678285300000006</v>
      </c>
      <c r="E2274" s="6">
        <v>105.54788986355672</v>
      </c>
      <c r="F2274" s="9">
        <v>134.08361957916424</v>
      </c>
      <c r="G2274" s="9">
        <v>0.98721858996669876</v>
      </c>
      <c r="H2274" s="9">
        <f t="shared" si="57"/>
        <v>95.709016698605751</v>
      </c>
    </row>
    <row r="2275" spans="1:8" x14ac:dyDescent="0.25">
      <c r="A2275" s="14"/>
      <c r="B2275" s="5">
        <f>DATE(YEAR(siječanj!B2275),MONTH(siječanj!B2275)+9,DAY(siječanj!B2275))</f>
        <v>45589</v>
      </c>
      <c r="C2275" s="8">
        <v>23.6666666666667</v>
      </c>
      <c r="D2275">
        <v>0.90678285300000006</v>
      </c>
      <c r="E2275" s="6">
        <v>105.65283045839337</v>
      </c>
      <c r="F2275" s="9">
        <v>131.4265584986494</v>
      </c>
      <c r="G2275" s="9">
        <v>0.9994149080705762</v>
      </c>
      <c r="H2275" s="9">
        <f t="shared" si="57"/>
        <v>95.804175030587245</v>
      </c>
    </row>
    <row r="2276" spans="1:8" x14ac:dyDescent="0.25">
      <c r="A2276" s="14"/>
      <c r="B2276" s="5">
        <f>DATE(YEAR(siječanj!B2276),MONTH(siječanj!B2276)+9,DAY(siječanj!B2276))</f>
        <v>45589</v>
      </c>
      <c r="C2276" s="8">
        <v>23.6770833333333</v>
      </c>
      <c r="D2276">
        <v>0.90678285300000006</v>
      </c>
      <c r="E2276" s="6">
        <v>106.32673754206694</v>
      </c>
      <c r="F2276" s="9">
        <v>129.99364533302756</v>
      </c>
      <c r="G2276" s="9">
        <v>1.0190665883920595</v>
      </c>
      <c r="H2276" s="9">
        <f t="shared" si="57"/>
        <v>96.415262418577669</v>
      </c>
    </row>
    <row r="2277" spans="1:8" x14ac:dyDescent="0.25">
      <c r="A2277" s="14"/>
      <c r="B2277" s="5">
        <f>DATE(YEAR(siječanj!B2277),MONTH(siječanj!B2277)+9,DAY(siječanj!B2277))</f>
        <v>45589</v>
      </c>
      <c r="C2277" s="8">
        <v>23.6875</v>
      </c>
      <c r="D2277">
        <v>0.90678285300000006</v>
      </c>
      <c r="E2277" s="6">
        <v>108.86867432190738</v>
      </c>
      <c r="F2277" s="9">
        <v>129.18328330692231</v>
      </c>
      <c r="G2277" s="9">
        <v>1.0688904729894897</v>
      </c>
      <c r="H2277" s="9">
        <f t="shared" si="57"/>
        <v>98.720247103947017</v>
      </c>
    </row>
    <row r="2278" spans="1:8" x14ac:dyDescent="0.25">
      <c r="A2278" s="14"/>
      <c r="B2278" s="5">
        <f>DATE(YEAR(siječanj!B2278),MONTH(siječanj!B2278)+9,DAY(siječanj!B2278))</f>
        <v>45589</v>
      </c>
      <c r="C2278" s="8">
        <v>23.6979166666667</v>
      </c>
      <c r="D2278">
        <v>0.90678285300000006</v>
      </c>
      <c r="E2278" s="6">
        <v>109.93481704223285</v>
      </c>
      <c r="F2278" s="9">
        <v>128.47729167729872</v>
      </c>
      <c r="G2278" s="9">
        <v>1.2112305659419063</v>
      </c>
      <c r="H2278" s="9">
        <f t="shared" si="57"/>
        <v>99.687007041588927</v>
      </c>
    </row>
    <row r="2279" spans="1:8" x14ac:dyDescent="0.25">
      <c r="A2279" s="14"/>
      <c r="B2279" s="5">
        <f>DATE(YEAR(siječanj!B2279),MONTH(siječanj!B2279)+9,DAY(siječanj!B2279))</f>
        <v>45589</v>
      </c>
      <c r="C2279" s="8">
        <v>23.7083333333333</v>
      </c>
      <c r="D2279">
        <v>0.90678285300000006</v>
      </c>
      <c r="E2279" s="6">
        <v>111.49944754208796</v>
      </c>
      <c r="F2279" s="9">
        <v>127.85469677125374</v>
      </c>
      <c r="G2279" s="9">
        <v>1.5754209581422154</v>
      </c>
      <c r="H2279" s="9">
        <f t="shared" si="57"/>
        <v>101.10578715013837</v>
      </c>
    </row>
    <row r="2280" spans="1:8" x14ac:dyDescent="0.25">
      <c r="A2280" s="14"/>
      <c r="B2280" s="5">
        <f>DATE(YEAR(siječanj!B2280),MONTH(siječanj!B2280)+9,DAY(siječanj!B2280))</f>
        <v>45589</v>
      </c>
      <c r="C2280" s="8">
        <v>23.71875</v>
      </c>
      <c r="D2280">
        <v>0.90678285300000006</v>
      </c>
      <c r="E2280" s="6">
        <v>114.63180954982609</v>
      </c>
      <c r="F2280" s="9">
        <v>127.83644315837815</v>
      </c>
      <c r="G2280" s="9">
        <v>2.5684536157768942</v>
      </c>
      <c r="H2280" s="9">
        <f t="shared" si="57"/>
        <v>103.94615930814395</v>
      </c>
    </row>
    <row r="2281" spans="1:8" x14ac:dyDescent="0.25">
      <c r="A2281" s="14"/>
      <c r="B2281" s="5">
        <f>DATE(YEAR(siječanj!B2281),MONTH(siječanj!B2281)+9,DAY(siječanj!B2281))</f>
        <v>45589</v>
      </c>
      <c r="C2281" s="8">
        <v>23.7291666666667</v>
      </c>
      <c r="D2281">
        <v>0.90678285300000006</v>
      </c>
      <c r="E2281" s="6">
        <v>118.76006516339352</v>
      </c>
      <c r="F2281" s="9">
        <v>128.27024658975847</v>
      </c>
      <c r="G2281" s="9">
        <v>6.3354491283259495</v>
      </c>
      <c r="H2281" s="9">
        <f t="shared" si="57"/>
        <v>107.6895907113279</v>
      </c>
    </row>
    <row r="2282" spans="1:8" x14ac:dyDescent="0.25">
      <c r="A2282" s="14"/>
      <c r="B2282" s="5">
        <f>DATE(YEAR(siječanj!B2282),MONTH(siječanj!B2282)+9,DAY(siječanj!B2282))</f>
        <v>45589</v>
      </c>
      <c r="C2282" s="8">
        <v>23.7395833333333</v>
      </c>
      <c r="D2282">
        <v>0.90678285300000006</v>
      </c>
      <c r="E2282" s="6">
        <v>123.24268312363712</v>
      </c>
      <c r="F2282" s="9">
        <v>129.86374023688708</v>
      </c>
      <c r="G2282" s="9">
        <v>21.703310306575034</v>
      </c>
      <c r="H2282" s="9">
        <f t="shared" si="57"/>
        <v>111.75435181422662</v>
      </c>
    </row>
    <row r="2283" spans="1:8" x14ac:dyDescent="0.25">
      <c r="A2283" s="14"/>
      <c r="B2283" s="5">
        <f>DATE(YEAR(siječanj!B2283),MONTH(siječanj!B2283)+9,DAY(siječanj!B2283))</f>
        <v>45589</v>
      </c>
      <c r="C2283" s="8">
        <v>23.75</v>
      </c>
      <c r="D2283">
        <v>0.90678285300000006</v>
      </c>
      <c r="E2283" s="6">
        <v>128.01537885422181</v>
      </c>
      <c r="F2283" s="9">
        <v>131.57621517155678</v>
      </c>
      <c r="G2283" s="9">
        <v>60.541776002166124</v>
      </c>
      <c r="H2283" s="9">
        <f t="shared" si="57"/>
        <v>116.08215046530712</v>
      </c>
    </row>
    <row r="2284" spans="1:8" x14ac:dyDescent="0.25">
      <c r="A2284" s="14"/>
      <c r="B2284" s="5">
        <f>DATE(YEAR(siječanj!B2284),MONTH(siječanj!B2284)+9,DAY(siječanj!B2284))</f>
        <v>45589</v>
      </c>
      <c r="C2284" s="8">
        <v>23.7604166666667</v>
      </c>
      <c r="D2284">
        <v>0.90678285300000006</v>
      </c>
      <c r="E2284" s="6">
        <v>132.32937666996327</v>
      </c>
      <c r="F2284" s="9">
        <v>133.43076219821216</v>
      </c>
      <c r="G2284" s="9">
        <v>119.15408994597456</v>
      </c>
      <c r="H2284" s="9">
        <f t="shared" si="57"/>
        <v>119.99400971250094</v>
      </c>
    </row>
    <row r="2285" spans="1:8" x14ac:dyDescent="0.25">
      <c r="A2285" s="14"/>
      <c r="B2285" s="5">
        <f>DATE(YEAR(siječanj!B2285),MONTH(siječanj!B2285)+9,DAY(siječanj!B2285))</f>
        <v>45589</v>
      </c>
      <c r="C2285" s="8">
        <v>23.7708333333333</v>
      </c>
      <c r="D2285">
        <v>0.90678285300000006</v>
      </c>
      <c r="E2285" s="6">
        <v>137.22402961681277</v>
      </c>
      <c r="F2285" s="9">
        <v>134.63513239524431</v>
      </c>
      <c r="G2285" s="9">
        <v>172.38948750914381</v>
      </c>
      <c r="H2285" s="9">
        <f t="shared" si="57"/>
        <v>124.43239707608998</v>
      </c>
    </row>
    <row r="2286" spans="1:8" x14ac:dyDescent="0.25">
      <c r="A2286" s="14"/>
      <c r="B2286" s="5">
        <f>DATE(YEAR(siječanj!B2286),MONTH(siječanj!B2286)+9,DAY(siječanj!B2286))</f>
        <v>45589</v>
      </c>
      <c r="C2286" s="8">
        <v>23.78125</v>
      </c>
      <c r="D2286">
        <v>0.90678285300000006</v>
      </c>
      <c r="E2286" s="6">
        <v>142.86183169789669</v>
      </c>
      <c r="F2286" s="9">
        <v>135.109772076924</v>
      </c>
      <c r="G2286" s="9">
        <v>208.45528525414687</v>
      </c>
      <c r="H2286" s="9">
        <f t="shared" si="57"/>
        <v>129.54465933182459</v>
      </c>
    </row>
    <row r="2287" spans="1:8" x14ac:dyDescent="0.25">
      <c r="A2287" s="14"/>
      <c r="B2287" s="5">
        <f>DATE(YEAR(siječanj!B2287),MONTH(siječanj!B2287)+9,DAY(siječanj!B2287))</f>
        <v>45589</v>
      </c>
      <c r="C2287" s="8">
        <v>23.7916666666667</v>
      </c>
      <c r="D2287">
        <v>0.90678285300000006</v>
      </c>
      <c r="E2287" s="6">
        <v>148.43050800390353</v>
      </c>
      <c r="F2287" s="9">
        <v>134.1208066713933</v>
      </c>
      <c r="G2287" s="9">
        <v>219.08911585534585</v>
      </c>
      <c r="H2287" s="9">
        <f t="shared" si="57"/>
        <v>134.59423952001899</v>
      </c>
    </row>
    <row r="2288" spans="1:8" x14ac:dyDescent="0.25">
      <c r="A2288" s="14"/>
      <c r="B2288" s="5">
        <f>DATE(YEAR(siječanj!B2288),MONTH(siječanj!B2288)+9,DAY(siječanj!B2288))</f>
        <v>45589</v>
      </c>
      <c r="C2288" s="8">
        <v>23.8020833333333</v>
      </c>
      <c r="D2288">
        <v>0.90678285300000006</v>
      </c>
      <c r="E2288" s="6">
        <v>154.77728703701635</v>
      </c>
      <c r="F2288" s="9">
        <v>132.95457920180414</v>
      </c>
      <c r="G2288" s="9">
        <v>220.04027589504653</v>
      </c>
      <c r="H2288" s="9">
        <f t="shared" si="57"/>
        <v>140.34938991902561</v>
      </c>
    </row>
    <row r="2289" spans="1:8" x14ac:dyDescent="0.25">
      <c r="A2289" s="14"/>
      <c r="B2289" s="5">
        <f>DATE(YEAR(siječanj!B2289),MONTH(siječanj!B2289)+9,DAY(siječanj!B2289))</f>
        <v>45589</v>
      </c>
      <c r="C2289" s="8">
        <v>23.8125</v>
      </c>
      <c r="D2289">
        <v>0.90678285300000006</v>
      </c>
      <c r="E2289" s="6">
        <v>157.05347915494968</v>
      </c>
      <c r="F2289" s="9">
        <v>131.45015836128837</v>
      </c>
      <c r="G2289" s="9">
        <v>220.6136243779072</v>
      </c>
      <c r="H2289" s="9">
        <f t="shared" si="57"/>
        <v>142.41340190170132</v>
      </c>
    </row>
    <row r="2290" spans="1:8" x14ac:dyDescent="0.25">
      <c r="A2290" s="14"/>
      <c r="B2290" s="5">
        <f>DATE(YEAR(siječanj!B2290),MONTH(siječanj!B2290)+9,DAY(siječanj!B2290))</f>
        <v>45589</v>
      </c>
      <c r="C2290" s="8">
        <v>23.8229166666667</v>
      </c>
      <c r="D2290">
        <v>0.90678285300000006</v>
      </c>
      <c r="E2290" s="6">
        <v>157.0468711600862</v>
      </c>
      <c r="F2290" s="9">
        <v>129.41127869881205</v>
      </c>
      <c r="G2290" s="9">
        <v>220.88864581678274</v>
      </c>
      <c r="H2290" s="9">
        <f t="shared" si="57"/>
        <v>142.40740988526639</v>
      </c>
    </row>
    <row r="2291" spans="1:8" x14ac:dyDescent="0.25">
      <c r="A2291" s="14"/>
      <c r="B2291" s="5">
        <f>DATE(YEAR(siječanj!B2291),MONTH(siječanj!B2291)+9,DAY(siječanj!B2291))</f>
        <v>45589</v>
      </c>
      <c r="C2291" s="8">
        <v>23.8333333333333</v>
      </c>
      <c r="D2291">
        <v>0.90678285300000006</v>
      </c>
      <c r="E2291" s="6">
        <v>156.95564713078778</v>
      </c>
      <c r="F2291" s="9">
        <v>124.54498664638312</v>
      </c>
      <c r="G2291" s="9">
        <v>221.51787551333112</v>
      </c>
      <c r="H2291" s="9">
        <f t="shared" si="57"/>
        <v>142.32468949971701</v>
      </c>
    </row>
    <row r="2292" spans="1:8" x14ac:dyDescent="0.25">
      <c r="A2292" s="14"/>
      <c r="B2292" s="5">
        <f>DATE(YEAR(siječanj!B2292),MONTH(siječanj!B2292)+9,DAY(siječanj!B2292))</f>
        <v>45589</v>
      </c>
      <c r="C2292" s="8">
        <v>23.84375</v>
      </c>
      <c r="D2292">
        <v>0.90678285300000006</v>
      </c>
      <c r="E2292" s="6">
        <v>155.73048487645144</v>
      </c>
      <c r="F2292" s="9">
        <v>121.24578147849499</v>
      </c>
      <c r="G2292" s="9">
        <v>221.79219864272869</v>
      </c>
      <c r="H2292" s="9">
        <f t="shared" si="57"/>
        <v>141.213733375342</v>
      </c>
    </row>
    <row r="2293" spans="1:8" x14ac:dyDescent="0.25">
      <c r="A2293" s="14"/>
      <c r="B2293" s="5">
        <f>DATE(YEAR(siječanj!B2293),MONTH(siječanj!B2293)+9,DAY(siječanj!B2293))</f>
        <v>45589</v>
      </c>
      <c r="C2293" s="8">
        <v>23.8541666666667</v>
      </c>
      <c r="D2293">
        <v>0.90678285300000006</v>
      </c>
      <c r="E2293" s="6">
        <v>155.33330851712651</v>
      </c>
      <c r="F2293" s="9">
        <v>118.51750562216031</v>
      </c>
      <c r="G2293" s="9">
        <v>222.26195148839409</v>
      </c>
      <c r="H2293" s="9">
        <f t="shared" si="57"/>
        <v>140.85358066308919</v>
      </c>
    </row>
    <row r="2294" spans="1:8" x14ac:dyDescent="0.25">
      <c r="A2294" s="14"/>
      <c r="B2294" s="5">
        <f>DATE(YEAR(siječanj!B2294),MONTH(siječanj!B2294)+9,DAY(siječanj!B2294))</f>
        <v>45589</v>
      </c>
      <c r="C2294" s="8">
        <v>23.8645833333333</v>
      </c>
      <c r="D2294">
        <v>0.90678285300000006</v>
      </c>
      <c r="E2294" s="6">
        <v>154.52325072508953</v>
      </c>
      <c r="F2294" s="9">
        <v>116.079844068556</v>
      </c>
      <c r="G2294" s="9">
        <v>222.68153156598873</v>
      </c>
      <c r="H2294" s="9">
        <f t="shared" si="57"/>
        <v>140.11903414733101</v>
      </c>
    </row>
    <row r="2295" spans="1:8" x14ac:dyDescent="0.25">
      <c r="A2295" s="14"/>
      <c r="B2295" s="5">
        <f>DATE(YEAR(siječanj!B2295),MONTH(siječanj!B2295)+9,DAY(siječanj!B2295))</f>
        <v>45589</v>
      </c>
      <c r="C2295" s="8">
        <v>23.875</v>
      </c>
      <c r="D2295">
        <v>0.90678285300000006</v>
      </c>
      <c r="E2295" s="6">
        <v>151.49451776414699</v>
      </c>
      <c r="F2295" s="9">
        <v>111.8372218756362</v>
      </c>
      <c r="G2295" s="9">
        <v>222.49075046460052</v>
      </c>
      <c r="H2295" s="9">
        <f t="shared" si="57"/>
        <v>137.37263103203239</v>
      </c>
    </row>
    <row r="2296" spans="1:8" x14ac:dyDescent="0.25">
      <c r="A2296" s="14"/>
      <c r="B2296" s="5">
        <f>DATE(YEAR(siječanj!B2296),MONTH(siječanj!B2296)+9,DAY(siječanj!B2296))</f>
        <v>45589</v>
      </c>
      <c r="C2296" s="8">
        <v>23.8854166666667</v>
      </c>
      <c r="D2296">
        <v>0.90678285300000006</v>
      </c>
      <c r="E2296" s="6">
        <v>156.66087005721019</v>
      </c>
      <c r="F2296" s="9">
        <v>108.94044755890762</v>
      </c>
      <c r="G2296" s="9">
        <v>221.76744086905177</v>
      </c>
      <c r="H2296" s="9">
        <f t="shared" si="57"/>
        <v>142.05739070393935</v>
      </c>
    </row>
    <row r="2297" spans="1:8" x14ac:dyDescent="0.25">
      <c r="A2297" s="14"/>
      <c r="B2297" s="5">
        <f>DATE(YEAR(siječanj!B2297),MONTH(siječanj!B2297)+9,DAY(siječanj!B2297))</f>
        <v>45589</v>
      </c>
      <c r="C2297" s="8">
        <v>23.8958333333333</v>
      </c>
      <c r="D2297">
        <v>0.90678285300000006</v>
      </c>
      <c r="E2297" s="6">
        <v>158.84401025582545</v>
      </c>
      <c r="F2297" s="9">
        <v>106.93212534981738</v>
      </c>
      <c r="G2297" s="9">
        <v>221.51307092072744</v>
      </c>
      <c r="H2297" s="9">
        <f t="shared" si="57"/>
        <v>144.03702480173868</v>
      </c>
    </row>
    <row r="2298" spans="1:8" x14ac:dyDescent="0.25">
      <c r="A2298" s="14"/>
      <c r="B2298" s="5">
        <f>DATE(YEAR(siječanj!B2298),MONTH(siječanj!B2298)+9,DAY(siječanj!B2298))</f>
        <v>45589</v>
      </c>
      <c r="C2298" s="8">
        <v>23.90625</v>
      </c>
      <c r="D2298">
        <v>0.90678285300000006</v>
      </c>
      <c r="E2298" s="6">
        <v>155.52766594433652</v>
      </c>
      <c r="F2298" s="9">
        <v>104.72486278246406</v>
      </c>
      <c r="G2298" s="9">
        <v>220.55255112055599</v>
      </c>
      <c r="H2298" s="9">
        <f t="shared" si="57"/>
        <v>141.02982064543642</v>
      </c>
    </row>
    <row r="2299" spans="1:8" x14ac:dyDescent="0.25">
      <c r="A2299" s="14"/>
      <c r="B2299" s="5">
        <f>DATE(YEAR(siječanj!B2299),MONTH(siječanj!B2299)+9,DAY(siječanj!B2299))</f>
        <v>45589</v>
      </c>
      <c r="C2299" s="8">
        <v>23.9166666666667</v>
      </c>
      <c r="D2299">
        <v>0.90678285300000006</v>
      </c>
      <c r="E2299" s="6">
        <v>150.55076385891576</v>
      </c>
      <c r="F2299" s="9">
        <v>102.0506770080534</v>
      </c>
      <c r="G2299" s="9">
        <v>218.80146101866529</v>
      </c>
      <c r="H2299" s="9">
        <f t="shared" si="57"/>
        <v>136.51685117331692</v>
      </c>
    </row>
    <row r="2300" spans="1:8" x14ac:dyDescent="0.25">
      <c r="A2300" s="14"/>
      <c r="B2300" s="5">
        <f>DATE(YEAR(siječanj!B2300),MONTH(siječanj!B2300)+9,DAY(siječanj!B2300))</f>
        <v>45589</v>
      </c>
      <c r="C2300" s="8">
        <v>23.9270833333333</v>
      </c>
      <c r="D2300">
        <v>0.90678285300000006</v>
      </c>
      <c r="E2300" s="6">
        <v>143.42895157439031</v>
      </c>
      <c r="F2300" s="9">
        <v>100.0451771459221</v>
      </c>
      <c r="G2300" s="9">
        <v>216.38758626302297</v>
      </c>
      <c r="H2300" s="9">
        <f t="shared" si="57"/>
        <v>130.0589139114245</v>
      </c>
    </row>
    <row r="2301" spans="1:8" x14ac:dyDescent="0.25">
      <c r="A2301" s="14"/>
      <c r="B2301" s="5">
        <f>DATE(YEAR(siječanj!B2301),MONTH(siječanj!B2301)+9,DAY(siječanj!B2301))</f>
        <v>45589</v>
      </c>
      <c r="C2301" s="8">
        <v>23.9375</v>
      </c>
      <c r="D2301">
        <v>0.90678285300000006</v>
      </c>
      <c r="E2301" s="6">
        <v>133.49337112215974</v>
      </c>
      <c r="F2301" s="9">
        <v>97.886187504669266</v>
      </c>
      <c r="G2301" s="9">
        <v>215.05425237643999</v>
      </c>
      <c r="H2301" s="9">
        <f t="shared" si="57"/>
        <v>121.04949992273983</v>
      </c>
    </row>
    <row r="2302" spans="1:8" x14ac:dyDescent="0.25">
      <c r="A2302" s="14"/>
      <c r="B2302" s="5">
        <f>DATE(YEAR(siječanj!B2302),MONTH(siječanj!B2302)+9,DAY(siječanj!B2302))</f>
        <v>45589</v>
      </c>
      <c r="C2302" s="8">
        <v>23.9479166666667</v>
      </c>
      <c r="D2302">
        <v>0.90678285300000006</v>
      </c>
      <c r="E2302" s="6">
        <v>121.42320041269816</v>
      </c>
      <c r="F2302" s="9">
        <v>95.650681624260187</v>
      </c>
      <c r="G2302" s="9">
        <v>214.50561319847503</v>
      </c>
      <c r="H2302" s="9">
        <f t="shared" si="57"/>
        <v>110.10447609061723</v>
      </c>
    </row>
    <row r="2303" spans="1:8" x14ac:dyDescent="0.25">
      <c r="A2303" s="14"/>
      <c r="B2303" s="5">
        <f>DATE(YEAR(siječanj!B2303),MONTH(siječanj!B2303)+9,DAY(siječanj!B2303))</f>
        <v>45589</v>
      </c>
      <c r="C2303" s="8">
        <v>23.9583333333333</v>
      </c>
      <c r="D2303">
        <v>0.90678285300000006</v>
      </c>
      <c r="E2303" s="6">
        <v>110.01140119982138</v>
      </c>
      <c r="F2303" s="9">
        <v>92.591606147935792</v>
      </c>
      <c r="G2303" s="9">
        <v>209.74646007728521</v>
      </c>
      <c r="H2303" s="9">
        <f t="shared" si="57"/>
        <v>99.756452242501652</v>
      </c>
    </row>
    <row r="2304" spans="1:8" x14ac:dyDescent="0.25">
      <c r="A2304" s="14"/>
      <c r="B2304" s="5">
        <f>DATE(YEAR(siječanj!B2304),MONTH(siječanj!B2304)+9,DAY(siječanj!B2304))</f>
        <v>45589</v>
      </c>
      <c r="C2304" s="8">
        <v>23.96875</v>
      </c>
      <c r="D2304">
        <v>0.90678285300000006</v>
      </c>
      <c r="E2304" s="6">
        <v>100.00110685159649</v>
      </c>
      <c r="F2304" s="9">
        <v>90.244176956493845</v>
      </c>
      <c r="G2304" s="9">
        <v>208.44465652912339</v>
      </c>
      <c r="H2304" s="9">
        <f t="shared" si="57"/>
        <v>90.679288974048518</v>
      </c>
    </row>
    <row r="2305" spans="1:8" x14ac:dyDescent="0.25">
      <c r="A2305" s="14"/>
      <c r="B2305" s="5">
        <f>DATE(YEAR(siječanj!B2305),MONTH(siječanj!B2305)+9,DAY(siječanj!B2305))</f>
        <v>45589</v>
      </c>
      <c r="C2305" s="8">
        <v>23.9791666666667</v>
      </c>
      <c r="D2305">
        <v>0.90678285300000006</v>
      </c>
      <c r="E2305" s="6">
        <v>91.030237482461189</v>
      </c>
      <c r="F2305" s="9">
        <v>88.275253178131322</v>
      </c>
      <c r="G2305" s="9">
        <v>206.70676439658226</v>
      </c>
      <c r="H2305" s="9">
        <f t="shared" si="57"/>
        <v>82.544658453613692</v>
      </c>
    </row>
    <row r="2306" spans="1:8" ht="15.75" thickBot="1" x14ac:dyDescent="0.3">
      <c r="A2306" s="14"/>
      <c r="B2306" s="5">
        <f>DATE(YEAR(siječanj!B2306),MONTH(siječanj!B2306)+9,DAY(siječanj!B2306))</f>
        <v>45589</v>
      </c>
      <c r="C2306" s="8">
        <v>23.9895833333333</v>
      </c>
      <c r="D2306">
        <v>0.90678285300000006</v>
      </c>
      <c r="E2306" s="6">
        <v>83.247433561425211</v>
      </c>
      <c r="F2306" s="9">
        <v>86.511256009105097</v>
      </c>
      <c r="G2306" s="9">
        <v>206.21652421594973</v>
      </c>
      <c r="H2306" s="9">
        <f t="shared" si="57"/>
        <v>75.487345309757103</v>
      </c>
    </row>
    <row r="2307" spans="1:8" x14ac:dyDescent="0.25">
      <c r="A2307" s="13">
        <f t="shared" ref="A2307" si="58">A2211+1</f>
        <v>299</v>
      </c>
      <c r="B2307" s="5">
        <f>DATE(YEAR(siječanj!B2307),MONTH(siječanj!B2307)+9,DAY(siječanj!B2307))</f>
        <v>45590</v>
      </c>
      <c r="C2307" s="8">
        <v>24</v>
      </c>
      <c r="D2307">
        <v>0.90722518799999996</v>
      </c>
      <c r="E2307" s="6">
        <v>75.882822300705556</v>
      </c>
      <c r="F2307" s="9">
        <v>84.608607250807978</v>
      </c>
      <c r="G2307" s="9">
        <v>200.56420943697131</v>
      </c>
      <c r="H2307" s="9">
        <f t="shared" si="57"/>
        <v>68.842807727728186</v>
      </c>
    </row>
    <row r="2308" spans="1:8" x14ac:dyDescent="0.25">
      <c r="A2308" s="14"/>
      <c r="B2308" s="5">
        <f>DATE(YEAR(siječanj!B2308),MONTH(siječanj!B2308)+9,DAY(siječanj!B2308))</f>
        <v>45590</v>
      </c>
      <c r="C2308" s="8">
        <v>24.0104166666667</v>
      </c>
      <c r="D2308">
        <v>0.90722518799999996</v>
      </c>
      <c r="E2308" s="6">
        <v>70.306662977550928</v>
      </c>
      <c r="F2308" s="9">
        <v>83.06994870677724</v>
      </c>
      <c r="G2308" s="9">
        <v>198.73907828522576</v>
      </c>
      <c r="H2308" s="9">
        <f t="shared" ref="H2308:H2371" si="59">D2308*E2308</f>
        <v>63.783975537461281</v>
      </c>
    </row>
    <row r="2309" spans="1:8" x14ac:dyDescent="0.25">
      <c r="A2309" s="14"/>
      <c r="B2309" s="5">
        <f>DATE(YEAR(siječanj!B2309),MONTH(siječanj!B2309)+9,DAY(siječanj!B2309))</f>
        <v>45590</v>
      </c>
      <c r="C2309" s="8">
        <v>24.0208333333333</v>
      </c>
      <c r="D2309">
        <v>0.90722518799999996</v>
      </c>
      <c r="E2309" s="6">
        <v>66.04286759460237</v>
      </c>
      <c r="F2309" s="9">
        <v>81.768366901315758</v>
      </c>
      <c r="G2309" s="9">
        <v>197.55567170286002</v>
      </c>
      <c r="H2309" s="9">
        <f t="shared" si="59"/>
        <v>59.915752969572239</v>
      </c>
    </row>
    <row r="2310" spans="1:8" x14ac:dyDescent="0.25">
      <c r="A2310" s="14"/>
      <c r="B2310" s="5">
        <f>DATE(YEAR(siječanj!B2310),MONTH(siječanj!B2310)+9,DAY(siječanj!B2310))</f>
        <v>45590</v>
      </c>
      <c r="C2310" s="8">
        <v>24.03125</v>
      </c>
      <c r="D2310">
        <v>0.90722518799999996</v>
      </c>
      <c r="E2310" s="6">
        <v>62.608157796833311</v>
      </c>
      <c r="F2310" s="9">
        <v>80.745648709560427</v>
      </c>
      <c r="G2310" s="9">
        <v>196.8883178193108</v>
      </c>
      <c r="H2310" s="9">
        <f t="shared" si="59"/>
        <v>56.799697727565764</v>
      </c>
    </row>
    <row r="2311" spans="1:8" x14ac:dyDescent="0.25">
      <c r="A2311" s="14"/>
      <c r="B2311" s="5">
        <f>DATE(YEAR(siječanj!B2311),MONTH(siječanj!B2311)+9,DAY(siječanj!B2311))</f>
        <v>45590</v>
      </c>
      <c r="C2311" s="8">
        <v>24.0416666666667</v>
      </c>
      <c r="D2311">
        <v>0.90722518799999996</v>
      </c>
      <c r="E2311" s="6">
        <v>59.367040767160915</v>
      </c>
      <c r="F2311" s="9">
        <v>79.223738308851424</v>
      </c>
      <c r="G2311" s="9">
        <v>195.54756521729695</v>
      </c>
      <c r="H2311" s="9">
        <f t="shared" si="59"/>
        <v>53.859274720991223</v>
      </c>
    </row>
    <row r="2312" spans="1:8" x14ac:dyDescent="0.25">
      <c r="A2312" s="14"/>
      <c r="B2312" s="5">
        <f>DATE(YEAR(siječanj!B2312),MONTH(siječanj!B2312)+9,DAY(siječanj!B2312))</f>
        <v>45590</v>
      </c>
      <c r="C2312" s="8">
        <v>24.0520833333333</v>
      </c>
      <c r="D2312">
        <v>0.90722518799999996</v>
      </c>
      <c r="E2312" s="6">
        <v>57.750268595936831</v>
      </c>
      <c r="F2312" s="9">
        <v>78.612734433119741</v>
      </c>
      <c r="G2312" s="9">
        <v>195.32318268452426</v>
      </c>
      <c r="H2312" s="9">
        <f t="shared" si="59"/>
        <v>52.392498283999288</v>
      </c>
    </row>
    <row r="2313" spans="1:8" x14ac:dyDescent="0.25">
      <c r="A2313" s="14"/>
      <c r="B2313" s="5">
        <f>DATE(YEAR(siječanj!B2313),MONTH(siječanj!B2313)+9,DAY(siječanj!B2313))</f>
        <v>45590</v>
      </c>
      <c r="C2313" s="8">
        <v>24.0625</v>
      </c>
      <c r="D2313">
        <v>0.90722518799999996</v>
      </c>
      <c r="E2313" s="6">
        <v>55.796074824784689</v>
      </c>
      <c r="F2313" s="9">
        <v>78.109831386977092</v>
      </c>
      <c r="G2313" s="9">
        <v>195.2422828034729</v>
      </c>
      <c r="H2313" s="9">
        <f t="shared" si="59"/>
        <v>50.619604472577358</v>
      </c>
    </row>
    <row r="2314" spans="1:8" x14ac:dyDescent="0.25">
      <c r="A2314" s="14"/>
      <c r="B2314" s="5">
        <f>DATE(YEAR(siječanj!B2314),MONTH(siječanj!B2314)+9,DAY(siječanj!B2314))</f>
        <v>45590</v>
      </c>
      <c r="C2314" s="8">
        <v>24.0729166666667</v>
      </c>
      <c r="D2314">
        <v>0.90722518799999996</v>
      </c>
      <c r="E2314" s="6">
        <v>54.596302997475966</v>
      </c>
      <c r="F2314" s="9">
        <v>77.715323158709637</v>
      </c>
      <c r="G2314" s="9">
        <v>195.34078153942704</v>
      </c>
      <c r="H2314" s="9">
        <f t="shared" si="59"/>
        <v>49.531141250990096</v>
      </c>
    </row>
    <row r="2315" spans="1:8" x14ac:dyDescent="0.25">
      <c r="A2315" s="14"/>
      <c r="B2315" s="5">
        <f>DATE(YEAR(siječanj!B2315),MONTH(siječanj!B2315)+9,DAY(siječanj!B2315))</f>
        <v>45590</v>
      </c>
      <c r="C2315" s="8">
        <v>24.0833333333333</v>
      </c>
      <c r="D2315">
        <v>0.90722518799999996</v>
      </c>
      <c r="E2315" s="6">
        <v>53.48487294700881</v>
      </c>
      <c r="F2315" s="9">
        <v>77.254810995500065</v>
      </c>
      <c r="G2315" s="9">
        <v>194.99276262544348</v>
      </c>
      <c r="H2315" s="9">
        <f t="shared" si="59"/>
        <v>48.522823914506176</v>
      </c>
    </row>
    <row r="2316" spans="1:8" x14ac:dyDescent="0.25">
      <c r="A2316" s="14"/>
      <c r="B2316" s="5">
        <f>DATE(YEAR(siječanj!B2316),MONTH(siječanj!B2316)+9,DAY(siječanj!B2316))</f>
        <v>45590</v>
      </c>
      <c r="C2316" s="8">
        <v>24.09375</v>
      </c>
      <c r="D2316">
        <v>0.90722518799999996</v>
      </c>
      <c r="E2316" s="6">
        <v>52.509732544254298</v>
      </c>
      <c r="F2316" s="9">
        <v>76.661426226905022</v>
      </c>
      <c r="G2316" s="9">
        <v>194.99718844349727</v>
      </c>
      <c r="H2316" s="9">
        <f t="shared" si="59"/>
        <v>47.638151979290825</v>
      </c>
    </row>
    <row r="2317" spans="1:8" x14ac:dyDescent="0.25">
      <c r="A2317" s="14"/>
      <c r="B2317" s="5">
        <f>DATE(YEAR(siječanj!B2317),MONTH(siječanj!B2317)+9,DAY(siječanj!B2317))</f>
        <v>45590</v>
      </c>
      <c r="C2317" s="8">
        <v>24.1041666666667</v>
      </c>
      <c r="D2317">
        <v>0.90722518799999996</v>
      </c>
      <c r="E2317" s="6">
        <v>52.606443199768016</v>
      </c>
      <c r="F2317" s="9">
        <v>76.370957304303232</v>
      </c>
      <c r="G2317" s="9">
        <v>194.80099220242971</v>
      </c>
      <c r="H2317" s="9">
        <f t="shared" si="59"/>
        <v>47.725890321920858</v>
      </c>
    </row>
    <row r="2318" spans="1:8" x14ac:dyDescent="0.25">
      <c r="A2318" s="14"/>
      <c r="B2318" s="5">
        <f>DATE(YEAR(siječanj!B2318),MONTH(siječanj!B2318)+9,DAY(siječanj!B2318))</f>
        <v>45590</v>
      </c>
      <c r="C2318" s="8">
        <v>24.1145833333333</v>
      </c>
      <c r="D2318">
        <v>0.90722518799999996</v>
      </c>
      <c r="E2318" s="6">
        <v>52.125630279150712</v>
      </c>
      <c r="F2318" s="9">
        <v>76.229863255597849</v>
      </c>
      <c r="G2318" s="9">
        <v>194.69186504064214</v>
      </c>
      <c r="H2318" s="9">
        <f t="shared" si="59"/>
        <v>47.289684729620994</v>
      </c>
    </row>
    <row r="2319" spans="1:8" x14ac:dyDescent="0.25">
      <c r="A2319" s="14"/>
      <c r="B2319" s="5">
        <f>DATE(YEAR(siječanj!B2319),MONTH(siječanj!B2319)+9,DAY(siječanj!B2319))</f>
        <v>45590</v>
      </c>
      <c r="C2319" s="8">
        <v>24.125</v>
      </c>
      <c r="D2319">
        <v>0.90722518799999996</v>
      </c>
      <c r="E2319" s="6">
        <v>52.446077629225201</v>
      </c>
      <c r="F2319" s="9">
        <v>76.187621980917243</v>
      </c>
      <c r="G2319" s="9">
        <v>194.55203739378481</v>
      </c>
      <c r="H2319" s="9">
        <f t="shared" si="59"/>
        <v>47.580402637036428</v>
      </c>
    </row>
    <row r="2320" spans="1:8" x14ac:dyDescent="0.25">
      <c r="A2320" s="14"/>
      <c r="B2320" s="5">
        <f>DATE(YEAR(siječanj!B2320),MONTH(siječanj!B2320)+9,DAY(siječanj!B2320))</f>
        <v>45590</v>
      </c>
      <c r="C2320" s="8">
        <v>24.1354166666667</v>
      </c>
      <c r="D2320">
        <v>0.90722518799999996</v>
      </c>
      <c r="E2320" s="6">
        <v>52.915666024120803</v>
      </c>
      <c r="F2320" s="9">
        <v>76.109409085752773</v>
      </c>
      <c r="G2320" s="9">
        <v>194.8325530582317</v>
      </c>
      <c r="H2320" s="9">
        <f t="shared" si="59"/>
        <v>48.006425056878207</v>
      </c>
    </row>
    <row r="2321" spans="1:8" x14ac:dyDescent="0.25">
      <c r="A2321" s="14"/>
      <c r="B2321" s="5">
        <f>DATE(YEAR(siječanj!B2321),MONTH(siječanj!B2321)+9,DAY(siječanj!B2321))</f>
        <v>45590</v>
      </c>
      <c r="C2321" s="8">
        <v>24.1458333333333</v>
      </c>
      <c r="D2321">
        <v>0.90722518799999996</v>
      </c>
      <c r="E2321" s="6">
        <v>53.420141005677031</v>
      </c>
      <c r="F2321" s="9">
        <v>76.006440614348506</v>
      </c>
      <c r="G2321" s="9">
        <v>194.88527103569803</v>
      </c>
      <c r="H2321" s="9">
        <f t="shared" si="59"/>
        <v>48.464097466861851</v>
      </c>
    </row>
    <row r="2322" spans="1:8" x14ac:dyDescent="0.25">
      <c r="A2322" s="14"/>
      <c r="B2322" s="5">
        <f>DATE(YEAR(siječanj!B2322),MONTH(siječanj!B2322)+9,DAY(siječanj!B2322))</f>
        <v>45590</v>
      </c>
      <c r="C2322" s="8">
        <v>24.15625</v>
      </c>
      <c r="D2322">
        <v>0.90722518799999996</v>
      </c>
      <c r="E2322" s="6">
        <v>54.084333174146465</v>
      </c>
      <c r="F2322" s="9">
        <v>76.036400506094594</v>
      </c>
      <c r="G2322" s="9">
        <v>194.88429597546286</v>
      </c>
      <c r="H2322" s="9">
        <f t="shared" si="59"/>
        <v>49.06666933176966</v>
      </c>
    </row>
    <row r="2323" spans="1:8" x14ac:dyDescent="0.25">
      <c r="A2323" s="14"/>
      <c r="B2323" s="5">
        <f>DATE(YEAR(siječanj!B2323),MONTH(siječanj!B2323)+9,DAY(siječanj!B2323))</f>
        <v>45590</v>
      </c>
      <c r="C2323" s="8">
        <v>24.1666666666667</v>
      </c>
      <c r="D2323">
        <v>0.90722518799999996</v>
      </c>
      <c r="E2323" s="6">
        <v>56.766099106255098</v>
      </c>
      <c r="F2323" s="9">
        <v>76.295883984212381</v>
      </c>
      <c r="G2323" s="9">
        <v>196.71448194238852</v>
      </c>
      <c r="H2323" s="9">
        <f t="shared" si="59"/>
        <v>51.499634933698914</v>
      </c>
    </row>
    <row r="2324" spans="1:8" x14ac:dyDescent="0.25">
      <c r="A2324" s="14"/>
      <c r="B2324" s="5">
        <f>DATE(YEAR(siječanj!B2324),MONTH(siječanj!B2324)+9,DAY(siječanj!B2324))</f>
        <v>45590</v>
      </c>
      <c r="C2324" s="8">
        <v>24.1770833333333</v>
      </c>
      <c r="D2324">
        <v>0.90722518799999996</v>
      </c>
      <c r="E2324" s="6">
        <v>59.054027164961461</v>
      </c>
      <c r="F2324" s="9">
        <v>76.524609296833475</v>
      </c>
      <c r="G2324" s="9">
        <v>198.22399087310399</v>
      </c>
      <c r="H2324" s="9">
        <f t="shared" si="59"/>
        <v>53.575300896889267</v>
      </c>
    </row>
    <row r="2325" spans="1:8" x14ac:dyDescent="0.25">
      <c r="A2325" s="14"/>
      <c r="B2325" s="5">
        <f>DATE(YEAR(siječanj!B2325),MONTH(siječanj!B2325)+9,DAY(siječanj!B2325))</f>
        <v>45590</v>
      </c>
      <c r="C2325" s="8">
        <v>24.1875</v>
      </c>
      <c r="D2325">
        <v>0.90722518799999996</v>
      </c>
      <c r="E2325" s="6">
        <v>62.844052177141997</v>
      </c>
      <c r="F2325" s="9">
        <v>76.979526156949461</v>
      </c>
      <c r="G2325" s="9">
        <v>203.87486026515521</v>
      </c>
      <c r="H2325" s="9">
        <f t="shared" si="59"/>
        <v>57.013707051089455</v>
      </c>
    </row>
    <row r="2326" spans="1:8" x14ac:dyDescent="0.25">
      <c r="A2326" s="14"/>
      <c r="B2326" s="5">
        <f>DATE(YEAR(siječanj!B2326),MONTH(siječanj!B2326)+9,DAY(siječanj!B2326))</f>
        <v>45590</v>
      </c>
      <c r="C2326" s="8">
        <v>24.1979166666667</v>
      </c>
      <c r="D2326">
        <v>0.90722518799999996</v>
      </c>
      <c r="E2326" s="6">
        <v>67.415123262783595</v>
      </c>
      <c r="F2326" s="9">
        <v>77.573066752208689</v>
      </c>
      <c r="G2326" s="9">
        <v>206.52957509832365</v>
      </c>
      <c r="H2326" s="9">
        <f t="shared" si="59"/>
        <v>61.160697876122015</v>
      </c>
    </row>
    <row r="2327" spans="1:8" x14ac:dyDescent="0.25">
      <c r="A2327" s="14"/>
      <c r="B2327" s="5">
        <f>DATE(YEAR(siječanj!B2327),MONTH(siječanj!B2327)+9,DAY(siječanj!B2327))</f>
        <v>45590</v>
      </c>
      <c r="C2327" s="8">
        <v>24.2083333333333</v>
      </c>
      <c r="D2327">
        <v>0.90722518799999996</v>
      </c>
      <c r="E2327" s="6">
        <v>73.503996375286491</v>
      </c>
      <c r="F2327" s="9">
        <v>78.471821272862044</v>
      </c>
      <c r="G2327" s="9">
        <v>211.40854294702601</v>
      </c>
      <c r="H2327" s="9">
        <f t="shared" si="59"/>
        <v>66.684676930320606</v>
      </c>
    </row>
    <row r="2328" spans="1:8" x14ac:dyDescent="0.25">
      <c r="A2328" s="14"/>
      <c r="B2328" s="5">
        <f>DATE(YEAR(siječanj!B2328),MONTH(siječanj!B2328)+9,DAY(siječanj!B2328))</f>
        <v>45590</v>
      </c>
      <c r="C2328" s="8">
        <v>24.21875</v>
      </c>
      <c r="D2328">
        <v>0.90722518799999996</v>
      </c>
      <c r="E2328" s="6">
        <v>79.708442391689104</v>
      </c>
      <c r="F2328" s="9">
        <v>79.802652199669808</v>
      </c>
      <c r="G2328" s="9">
        <v>212.32853785957485</v>
      </c>
      <c r="H2328" s="9">
        <f t="shared" si="59"/>
        <v>72.313506633987316</v>
      </c>
    </row>
    <row r="2329" spans="1:8" x14ac:dyDescent="0.25">
      <c r="A2329" s="14"/>
      <c r="B2329" s="5">
        <f>DATE(YEAR(siječanj!B2329),MONTH(siječanj!B2329)+9,DAY(siječanj!B2329))</f>
        <v>45590</v>
      </c>
      <c r="C2329" s="8">
        <v>24.2291666666667</v>
      </c>
      <c r="D2329">
        <v>0.90722518799999996</v>
      </c>
      <c r="E2329" s="6">
        <v>84.572949441303606</v>
      </c>
      <c r="F2329" s="9">
        <v>81.920873200997761</v>
      </c>
      <c r="G2329" s="9">
        <v>213.10343080435072</v>
      </c>
      <c r="H2329" s="9">
        <f t="shared" si="59"/>
        <v>76.726709956601155</v>
      </c>
    </row>
    <row r="2330" spans="1:8" x14ac:dyDescent="0.25">
      <c r="A2330" s="14"/>
      <c r="B2330" s="5">
        <f>DATE(YEAR(siječanj!B2330),MONTH(siječanj!B2330)+9,DAY(siječanj!B2330))</f>
        <v>45590</v>
      </c>
      <c r="C2330" s="8">
        <v>24.2395833333333</v>
      </c>
      <c r="D2330">
        <v>0.90722518799999996</v>
      </c>
      <c r="E2330" s="6">
        <v>90.12368976125245</v>
      </c>
      <c r="F2330" s="9">
        <v>84.811598042833396</v>
      </c>
      <c r="G2330" s="9">
        <v>213.08366631244223</v>
      </c>
      <c r="H2330" s="9">
        <f t="shared" si="59"/>
        <v>81.762481386905932</v>
      </c>
    </row>
    <row r="2331" spans="1:8" x14ac:dyDescent="0.25">
      <c r="A2331" s="14"/>
      <c r="B2331" s="5">
        <f>DATE(YEAR(siječanj!B2331),MONTH(siječanj!B2331)+9,DAY(siječanj!B2331))</f>
        <v>45590</v>
      </c>
      <c r="C2331" s="8">
        <v>24.25</v>
      </c>
      <c r="D2331">
        <v>0.90722518799999996</v>
      </c>
      <c r="E2331" s="6">
        <v>95.144755837395792</v>
      </c>
      <c r="F2331" s="9">
        <v>88.980384755866311</v>
      </c>
      <c r="G2331" s="9">
        <v>212.77293923885807</v>
      </c>
      <c r="H2331" s="9">
        <f t="shared" si="59"/>
        <v>86.317719001795496</v>
      </c>
    </row>
    <row r="2332" spans="1:8" x14ac:dyDescent="0.25">
      <c r="A2332" s="14"/>
      <c r="B2332" s="5">
        <f>DATE(YEAR(siječanj!B2332),MONTH(siječanj!B2332)+9,DAY(siječanj!B2332))</f>
        <v>45590</v>
      </c>
      <c r="C2332" s="8">
        <v>24.2604166666667</v>
      </c>
      <c r="D2332">
        <v>0.90722518799999996</v>
      </c>
      <c r="E2332" s="6">
        <v>98.183371229069849</v>
      </c>
      <c r="F2332" s="9">
        <v>92.201407051240196</v>
      </c>
      <c r="G2332" s="9">
        <v>212.1338682853866</v>
      </c>
      <c r="H2332" s="9">
        <f t="shared" si="59"/>
        <v>89.074427421766686</v>
      </c>
    </row>
    <row r="2333" spans="1:8" x14ac:dyDescent="0.25">
      <c r="A2333" s="14"/>
      <c r="B2333" s="5">
        <f>DATE(YEAR(siječanj!B2333),MONTH(siječanj!B2333)+9,DAY(siječanj!B2333))</f>
        <v>45590</v>
      </c>
      <c r="C2333" s="8">
        <v>24.2708333333333</v>
      </c>
      <c r="D2333">
        <v>0.90722518799999996</v>
      </c>
      <c r="E2333" s="6">
        <v>100.34312724544461</v>
      </c>
      <c r="F2333" s="9">
        <v>96.732048775976651</v>
      </c>
      <c r="G2333" s="9">
        <v>205.72023690661163</v>
      </c>
      <c r="H2333" s="9">
        <f t="shared" si="59"/>
        <v>91.033812479756406</v>
      </c>
    </row>
    <row r="2334" spans="1:8" x14ac:dyDescent="0.25">
      <c r="A2334" s="14"/>
      <c r="B2334" s="5">
        <f>DATE(YEAR(siječanj!B2334),MONTH(siječanj!B2334)+9,DAY(siječanj!B2334))</f>
        <v>45590</v>
      </c>
      <c r="C2334" s="8">
        <v>24.28125</v>
      </c>
      <c r="D2334">
        <v>0.90722518799999996</v>
      </c>
      <c r="E2334" s="6">
        <v>101.29028959896584</v>
      </c>
      <c r="F2334" s="9">
        <v>103.53493643094117</v>
      </c>
      <c r="G2334" s="9">
        <v>174.49657731874339</v>
      </c>
      <c r="H2334" s="9">
        <f t="shared" si="59"/>
        <v>91.893102023996221</v>
      </c>
    </row>
    <row r="2335" spans="1:8" x14ac:dyDescent="0.25">
      <c r="A2335" s="14"/>
      <c r="B2335" s="5">
        <f>DATE(YEAR(siječanj!B2335),MONTH(siječanj!B2335)+9,DAY(siječanj!B2335))</f>
        <v>45590</v>
      </c>
      <c r="C2335" s="8">
        <v>24.2916666666667</v>
      </c>
      <c r="D2335">
        <v>0.90722518799999996</v>
      </c>
      <c r="E2335" s="6">
        <v>99.24014884602785</v>
      </c>
      <c r="F2335" s="9">
        <v>111.82549967446309</v>
      </c>
      <c r="G2335" s="9">
        <v>102.33764413962398</v>
      </c>
      <c r="H2335" s="9">
        <f t="shared" si="59"/>
        <v>90.033162693985602</v>
      </c>
    </row>
    <row r="2336" spans="1:8" x14ac:dyDescent="0.25">
      <c r="A2336" s="14"/>
      <c r="B2336" s="5">
        <f>DATE(YEAR(siječanj!B2336),MONTH(siječanj!B2336)+9,DAY(siječanj!B2336))</f>
        <v>45590</v>
      </c>
      <c r="C2336" s="8">
        <v>24.3020833333333</v>
      </c>
      <c r="D2336">
        <v>0.90722518799999996</v>
      </c>
      <c r="E2336" s="6">
        <v>96.607030408463586</v>
      </c>
      <c r="F2336" s="9">
        <v>115.24707268879287</v>
      </c>
      <c r="G2336" s="9">
        <v>41.653435732420476</v>
      </c>
      <c r="H2336" s="9">
        <f t="shared" si="59"/>
        <v>87.644331324440088</v>
      </c>
    </row>
    <row r="2337" spans="1:8" x14ac:dyDescent="0.25">
      <c r="A2337" s="14"/>
      <c r="B2337" s="5">
        <f>DATE(YEAR(siječanj!B2337),MONTH(siječanj!B2337)+9,DAY(siječanj!B2337))</f>
        <v>45590</v>
      </c>
      <c r="C2337" s="8">
        <v>24.3125</v>
      </c>
      <c r="D2337">
        <v>0.90722518799999996</v>
      </c>
      <c r="E2337" s="6">
        <v>96.406753770823386</v>
      </c>
      <c r="F2337" s="9">
        <v>119.20490925074988</v>
      </c>
      <c r="G2337" s="9">
        <v>11.807120621969494</v>
      </c>
      <c r="H2337" s="9">
        <f t="shared" si="59"/>
        <v>87.462635314204945</v>
      </c>
    </row>
    <row r="2338" spans="1:8" x14ac:dyDescent="0.25">
      <c r="A2338" s="14"/>
      <c r="B2338" s="5">
        <f>DATE(YEAR(siječanj!B2338),MONTH(siječanj!B2338)+9,DAY(siječanj!B2338))</f>
        <v>45590</v>
      </c>
      <c r="C2338" s="8">
        <v>24.3229166666667</v>
      </c>
      <c r="D2338">
        <v>0.90722518799999996</v>
      </c>
      <c r="E2338" s="6">
        <v>95.491089263381909</v>
      </c>
      <c r="F2338" s="9">
        <v>125.09406794466079</v>
      </c>
      <c r="G2338" s="9">
        <v>4.6704333707453083</v>
      </c>
      <c r="H2338" s="9">
        <f t="shared" si="59"/>
        <v>86.631921409296424</v>
      </c>
    </row>
    <row r="2339" spans="1:8" x14ac:dyDescent="0.25">
      <c r="A2339" s="14"/>
      <c r="B2339" s="5">
        <f>DATE(YEAR(siječanj!B2339),MONTH(siječanj!B2339)+9,DAY(siječanj!B2339))</f>
        <v>45590</v>
      </c>
      <c r="C2339" s="8">
        <v>24.3333333333333</v>
      </c>
      <c r="D2339">
        <v>0.90722518799999996</v>
      </c>
      <c r="E2339" s="6">
        <v>96.902095214594127</v>
      </c>
      <c r="F2339" s="9">
        <v>133.14418174351226</v>
      </c>
      <c r="G2339" s="9">
        <v>2.4098500885588647</v>
      </c>
      <c r="H2339" s="9">
        <f t="shared" si="59"/>
        <v>87.912021548654053</v>
      </c>
    </row>
    <row r="2340" spans="1:8" x14ac:dyDescent="0.25">
      <c r="A2340" s="14"/>
      <c r="B2340" s="5">
        <f>DATE(YEAR(siječanj!B2340),MONTH(siječanj!B2340)+9,DAY(siječanj!B2340))</f>
        <v>45590</v>
      </c>
      <c r="C2340" s="8">
        <v>24.34375</v>
      </c>
      <c r="D2340">
        <v>0.90722518799999996</v>
      </c>
      <c r="E2340" s="6">
        <v>97.750764350312934</v>
      </c>
      <c r="F2340" s="9">
        <v>136.69384314698135</v>
      </c>
      <c r="G2340" s="9">
        <v>1.781219856091051</v>
      </c>
      <c r="H2340" s="9">
        <f t="shared" si="59"/>
        <v>88.681955564856352</v>
      </c>
    </row>
    <row r="2341" spans="1:8" x14ac:dyDescent="0.25">
      <c r="A2341" s="14"/>
      <c r="B2341" s="5">
        <f>DATE(YEAR(siječanj!B2341),MONTH(siječanj!B2341)+9,DAY(siječanj!B2341))</f>
        <v>45590</v>
      </c>
      <c r="C2341" s="8">
        <v>24.3541666666667</v>
      </c>
      <c r="D2341">
        <v>0.90722518799999996</v>
      </c>
      <c r="E2341" s="6">
        <v>97.164071762520024</v>
      </c>
      <c r="F2341" s="9">
        <v>139.25959685245809</v>
      </c>
      <c r="G2341" s="9">
        <v>1.5607671910505148</v>
      </c>
      <c r="H2341" s="9">
        <f t="shared" si="59"/>
        <v>88.149693271597712</v>
      </c>
    </row>
    <row r="2342" spans="1:8" x14ac:dyDescent="0.25">
      <c r="A2342" s="14"/>
      <c r="B2342" s="5">
        <f>DATE(YEAR(siječanj!B2342),MONTH(siječanj!B2342)+9,DAY(siječanj!B2342))</f>
        <v>45590</v>
      </c>
      <c r="C2342" s="8">
        <v>24.3645833333333</v>
      </c>
      <c r="D2342">
        <v>0.90722518799999996</v>
      </c>
      <c r="E2342" s="6">
        <v>97.415222865833641</v>
      </c>
      <c r="F2342" s="9">
        <v>142.27101511455885</v>
      </c>
      <c r="G2342" s="9">
        <v>1.493763091173985</v>
      </c>
      <c r="H2342" s="9">
        <f t="shared" si="59"/>
        <v>88.377543878517827</v>
      </c>
    </row>
    <row r="2343" spans="1:8" x14ac:dyDescent="0.25">
      <c r="A2343" s="14"/>
      <c r="B2343" s="5">
        <f>DATE(YEAR(siječanj!B2343),MONTH(siječanj!B2343)+9,DAY(siječanj!B2343))</f>
        <v>45590</v>
      </c>
      <c r="C2343" s="8">
        <v>24.375</v>
      </c>
      <c r="D2343">
        <v>0.90722518799999996</v>
      </c>
      <c r="E2343" s="6">
        <v>97.73241647313462</v>
      </c>
      <c r="F2343" s="9">
        <v>145.62827470085651</v>
      </c>
      <c r="G2343" s="9">
        <v>1.4005633393652135</v>
      </c>
      <c r="H2343" s="9">
        <f t="shared" si="59"/>
        <v>88.665309908533843</v>
      </c>
    </row>
    <row r="2344" spans="1:8" x14ac:dyDescent="0.25">
      <c r="A2344" s="14"/>
      <c r="B2344" s="5">
        <f>DATE(YEAR(siječanj!B2344),MONTH(siječanj!B2344)+9,DAY(siječanj!B2344))</f>
        <v>45590</v>
      </c>
      <c r="C2344" s="8">
        <v>24.3854166666667</v>
      </c>
      <c r="D2344">
        <v>0.90722518799999996</v>
      </c>
      <c r="E2344" s="6">
        <v>98.798778934416632</v>
      </c>
      <c r="F2344" s="9">
        <v>147.21780331836453</v>
      </c>
      <c r="G2344" s="9">
        <v>1.3114267504208761</v>
      </c>
      <c r="H2344" s="9">
        <f t="shared" si="59"/>
        <v>89.632740792946564</v>
      </c>
    </row>
    <row r="2345" spans="1:8" x14ac:dyDescent="0.25">
      <c r="A2345" s="14"/>
      <c r="B2345" s="5">
        <f>DATE(YEAR(siječanj!B2345),MONTH(siječanj!B2345)+9,DAY(siječanj!B2345))</f>
        <v>45590</v>
      </c>
      <c r="C2345" s="8">
        <v>24.3958333333333</v>
      </c>
      <c r="D2345">
        <v>0.90722518799999996</v>
      </c>
      <c r="E2345" s="6">
        <v>98.227394309672349</v>
      </c>
      <c r="F2345" s="9">
        <v>148.12043726645814</v>
      </c>
      <c r="G2345" s="9">
        <v>1.3053161924363685</v>
      </c>
      <c r="H2345" s="9">
        <f t="shared" si="59"/>
        <v>89.114366269342625</v>
      </c>
    </row>
    <row r="2346" spans="1:8" x14ac:dyDescent="0.25">
      <c r="A2346" s="14"/>
      <c r="B2346" s="5">
        <f>DATE(YEAR(siječanj!B2346),MONTH(siječanj!B2346)+9,DAY(siječanj!B2346))</f>
        <v>45590</v>
      </c>
      <c r="C2346" s="8">
        <v>24.40625</v>
      </c>
      <c r="D2346">
        <v>0.90722518799999996</v>
      </c>
      <c r="E2346" s="6">
        <v>98.05701328136152</v>
      </c>
      <c r="F2346" s="9">
        <v>148.83559035927271</v>
      </c>
      <c r="G2346" s="9">
        <v>1.2751385977537826</v>
      </c>
      <c r="H2346" s="9">
        <f t="shared" si="59"/>
        <v>88.959792308901697</v>
      </c>
    </row>
    <row r="2347" spans="1:8" x14ac:dyDescent="0.25">
      <c r="A2347" s="14"/>
      <c r="B2347" s="5">
        <f>DATE(YEAR(siječanj!B2347),MONTH(siječanj!B2347)+9,DAY(siječanj!B2347))</f>
        <v>45590</v>
      </c>
      <c r="C2347" s="8">
        <v>24.4166666666667</v>
      </c>
      <c r="D2347">
        <v>0.90722518799999996</v>
      </c>
      <c r="E2347" s="6">
        <v>98.839145249594381</v>
      </c>
      <c r="F2347" s="9">
        <v>148.89508580547906</v>
      </c>
      <c r="G2347" s="9">
        <v>1.286406633980278</v>
      </c>
      <c r="H2347" s="9">
        <f t="shared" si="59"/>
        <v>89.669362130822563</v>
      </c>
    </row>
    <row r="2348" spans="1:8" x14ac:dyDescent="0.25">
      <c r="A2348" s="14"/>
      <c r="B2348" s="5">
        <f>DATE(YEAR(siječanj!B2348),MONTH(siječanj!B2348)+9,DAY(siječanj!B2348))</f>
        <v>45590</v>
      </c>
      <c r="C2348" s="8">
        <v>24.4270833333333</v>
      </c>
      <c r="D2348">
        <v>0.90722518799999996</v>
      </c>
      <c r="E2348" s="6">
        <v>98.881333542479027</v>
      </c>
      <c r="F2348" s="9">
        <v>148.69854181316876</v>
      </c>
      <c r="G2348" s="9">
        <v>1.2951248622608738</v>
      </c>
      <c r="H2348" s="9">
        <f t="shared" si="59"/>
        <v>89.707636412766234</v>
      </c>
    </row>
    <row r="2349" spans="1:8" x14ac:dyDescent="0.25">
      <c r="A2349" s="14"/>
      <c r="B2349" s="5">
        <f>DATE(YEAR(siječanj!B2349),MONTH(siječanj!B2349)+9,DAY(siječanj!B2349))</f>
        <v>45590</v>
      </c>
      <c r="C2349" s="8">
        <v>24.4375</v>
      </c>
      <c r="D2349">
        <v>0.90722518799999996</v>
      </c>
      <c r="E2349" s="6">
        <v>98.935468648624152</v>
      </c>
      <c r="F2349" s="9">
        <v>148.47358562049351</v>
      </c>
      <c r="G2349" s="9">
        <v>1.283302300293012</v>
      </c>
      <c r="H2349" s="9">
        <f t="shared" si="59"/>
        <v>89.756749144616151</v>
      </c>
    </row>
    <row r="2350" spans="1:8" x14ac:dyDescent="0.25">
      <c r="A2350" s="14"/>
      <c r="B2350" s="5">
        <f>DATE(YEAR(siječanj!B2350),MONTH(siječanj!B2350)+9,DAY(siječanj!B2350))</f>
        <v>45590</v>
      </c>
      <c r="C2350" s="8">
        <v>24.4479166666667</v>
      </c>
      <c r="D2350">
        <v>0.90722518799999996</v>
      </c>
      <c r="E2350" s="6">
        <v>100.66839313039567</v>
      </c>
      <c r="F2350" s="9">
        <v>148.68738144747422</v>
      </c>
      <c r="G2350" s="9">
        <v>1.2440057681633212</v>
      </c>
      <c r="H2350" s="9">
        <f t="shared" si="59"/>
        <v>91.328901883381121</v>
      </c>
    </row>
    <row r="2351" spans="1:8" x14ac:dyDescent="0.25">
      <c r="A2351" s="14"/>
      <c r="B2351" s="5">
        <f>DATE(YEAR(siječanj!B2351),MONTH(siječanj!B2351)+9,DAY(siječanj!B2351))</f>
        <v>45590</v>
      </c>
      <c r="C2351" s="8">
        <v>24.4583333333333</v>
      </c>
      <c r="D2351">
        <v>0.90722518799999996</v>
      </c>
      <c r="E2351" s="6">
        <v>101.27985239622294</v>
      </c>
      <c r="F2351" s="9">
        <v>148.75749849539224</v>
      </c>
      <c r="G2351" s="9">
        <v>1.2032181627922689</v>
      </c>
      <c r="H2351" s="9">
        <f t="shared" si="59"/>
        <v>91.883633130775593</v>
      </c>
    </row>
    <row r="2352" spans="1:8" x14ac:dyDescent="0.25">
      <c r="A2352" s="14"/>
      <c r="B2352" s="5">
        <f>DATE(YEAR(siječanj!B2352),MONTH(siječanj!B2352)+9,DAY(siječanj!B2352))</f>
        <v>45590</v>
      </c>
      <c r="C2352" s="8">
        <v>24.46875</v>
      </c>
      <c r="D2352">
        <v>0.90722518799999996</v>
      </c>
      <c r="E2352" s="6">
        <v>102.24708310992749</v>
      </c>
      <c r="F2352" s="9">
        <v>148.78743450368441</v>
      </c>
      <c r="G2352" s="9">
        <v>1.116477209182865</v>
      </c>
      <c r="H2352" s="9">
        <f t="shared" si="59"/>
        <v>92.761129196855592</v>
      </c>
    </row>
    <row r="2353" spans="1:8" x14ac:dyDescent="0.25">
      <c r="A2353" s="14"/>
      <c r="B2353" s="5">
        <f>DATE(YEAR(siječanj!B2353),MONTH(siječanj!B2353)+9,DAY(siječanj!B2353))</f>
        <v>45590</v>
      </c>
      <c r="C2353" s="8">
        <v>24.4791666666667</v>
      </c>
      <c r="D2353">
        <v>0.90722518799999996</v>
      </c>
      <c r="E2353" s="6">
        <v>102.77881089702187</v>
      </c>
      <c r="F2353" s="9">
        <v>148.59156631806093</v>
      </c>
      <c r="G2353" s="9">
        <v>1.0754570853054306</v>
      </c>
      <c r="H2353" s="9">
        <f t="shared" si="59"/>
        <v>93.24352603846711</v>
      </c>
    </row>
    <row r="2354" spans="1:8" x14ac:dyDescent="0.25">
      <c r="A2354" s="14"/>
      <c r="B2354" s="5">
        <f>DATE(YEAR(siječanj!B2354),MONTH(siječanj!B2354)+9,DAY(siječanj!B2354))</f>
        <v>45590</v>
      </c>
      <c r="C2354" s="8">
        <v>24.4895833333333</v>
      </c>
      <c r="D2354">
        <v>0.90722518799999996</v>
      </c>
      <c r="E2354" s="6">
        <v>102.62201242182736</v>
      </c>
      <c r="F2354" s="9">
        <v>148.39584398785868</v>
      </c>
      <c r="G2354" s="9">
        <v>1.0575886542219255</v>
      </c>
      <c r="H2354" s="9">
        <f t="shared" si="59"/>
        <v>93.101274512330662</v>
      </c>
    </row>
    <row r="2355" spans="1:8" x14ac:dyDescent="0.25">
      <c r="A2355" s="14"/>
      <c r="B2355" s="5">
        <f>DATE(YEAR(siječanj!B2355),MONTH(siječanj!B2355)+9,DAY(siječanj!B2355))</f>
        <v>45590</v>
      </c>
      <c r="C2355" s="8">
        <v>24.5</v>
      </c>
      <c r="D2355">
        <v>0.90722518799999996</v>
      </c>
      <c r="E2355" s="6">
        <v>101.06865177542493</v>
      </c>
      <c r="F2355" s="9">
        <v>148.39272022616649</v>
      </c>
      <c r="G2355" s="9">
        <v>1.0878190778814705</v>
      </c>
      <c r="H2355" s="9">
        <f t="shared" si="59"/>
        <v>91.69202660786641</v>
      </c>
    </row>
    <row r="2356" spans="1:8" x14ac:dyDescent="0.25">
      <c r="A2356" s="14"/>
      <c r="B2356" s="5">
        <f>DATE(YEAR(siječanj!B2356),MONTH(siječanj!B2356)+9,DAY(siječanj!B2356))</f>
        <v>45590</v>
      </c>
      <c r="C2356" s="8">
        <v>24.5104166666667</v>
      </c>
      <c r="D2356">
        <v>0.90722518799999996</v>
      </c>
      <c r="E2356" s="6">
        <v>100.18471372348881</v>
      </c>
      <c r="F2356" s="9">
        <v>147.77713519305638</v>
      </c>
      <c r="G2356" s="9">
        <v>1.0976686373273725</v>
      </c>
      <c r="H2356" s="9">
        <f t="shared" si="59"/>
        <v>90.890095742518312</v>
      </c>
    </row>
    <row r="2357" spans="1:8" x14ac:dyDescent="0.25">
      <c r="A2357" s="14"/>
      <c r="B2357" s="5">
        <f>DATE(YEAR(siječanj!B2357),MONTH(siječanj!B2357)+9,DAY(siječanj!B2357))</f>
        <v>45590</v>
      </c>
      <c r="C2357" s="8">
        <v>24.5208333333333</v>
      </c>
      <c r="D2357">
        <v>0.90722518799999996</v>
      </c>
      <c r="E2357" s="6">
        <v>100.20590443770575</v>
      </c>
      <c r="F2357" s="9">
        <v>147.37371741658572</v>
      </c>
      <c r="G2357" s="9">
        <v>1.0781678973674722</v>
      </c>
      <c r="H2357" s="9">
        <f t="shared" si="59"/>
        <v>90.909320492207627</v>
      </c>
    </row>
    <row r="2358" spans="1:8" x14ac:dyDescent="0.25">
      <c r="A2358" s="14"/>
      <c r="B2358" s="5">
        <f>DATE(YEAR(siječanj!B2358),MONTH(siječanj!B2358)+9,DAY(siječanj!B2358))</f>
        <v>45590</v>
      </c>
      <c r="C2358" s="8">
        <v>24.53125</v>
      </c>
      <c r="D2358">
        <v>0.90722518799999996</v>
      </c>
      <c r="E2358" s="6">
        <v>99.368410558435897</v>
      </c>
      <c r="F2358" s="9">
        <v>147.19898014650542</v>
      </c>
      <c r="G2358" s="9">
        <v>1.1206794535142768</v>
      </c>
      <c r="H2358" s="9">
        <f t="shared" si="59"/>
        <v>90.149524950138186</v>
      </c>
    </row>
    <row r="2359" spans="1:8" x14ac:dyDescent="0.25">
      <c r="A2359" s="14"/>
      <c r="B2359" s="5">
        <f>DATE(YEAR(siječanj!B2359),MONTH(siječanj!B2359)+9,DAY(siječanj!B2359))</f>
        <v>45590</v>
      </c>
      <c r="C2359" s="8">
        <v>24.5416666666667</v>
      </c>
      <c r="D2359">
        <v>0.90722518799999996</v>
      </c>
      <c r="E2359" s="6">
        <v>97.251322717662532</v>
      </c>
      <c r="F2359" s="9">
        <v>146.70107073251552</v>
      </c>
      <c r="G2359" s="9">
        <v>1.1108776916667045</v>
      </c>
      <c r="H2359" s="9">
        <f t="shared" si="59"/>
        <v>88.228849535780057</v>
      </c>
    </row>
    <row r="2360" spans="1:8" x14ac:dyDescent="0.25">
      <c r="A2360" s="14"/>
      <c r="B2360" s="5">
        <f>DATE(YEAR(siječanj!B2360),MONTH(siječanj!B2360)+9,DAY(siječanj!B2360))</f>
        <v>45590</v>
      </c>
      <c r="C2360" s="8">
        <v>24.5520833333333</v>
      </c>
      <c r="D2360">
        <v>0.90722518799999996</v>
      </c>
      <c r="E2360" s="6">
        <v>96.1446599620283</v>
      </c>
      <c r="F2360" s="9">
        <v>146.30348964837529</v>
      </c>
      <c r="G2360" s="9">
        <v>1.0957887148114072</v>
      </c>
      <c r="H2360" s="9">
        <f t="shared" si="59"/>
        <v>87.22485720924719</v>
      </c>
    </row>
    <row r="2361" spans="1:8" x14ac:dyDescent="0.25">
      <c r="A2361" s="14"/>
      <c r="B2361" s="5">
        <f>DATE(YEAR(siječanj!B2361),MONTH(siječanj!B2361)+9,DAY(siječanj!B2361))</f>
        <v>45590</v>
      </c>
      <c r="C2361" s="8">
        <v>24.5625</v>
      </c>
      <c r="D2361">
        <v>0.90722518799999996</v>
      </c>
      <c r="E2361" s="6">
        <v>96.134971652231457</v>
      </c>
      <c r="F2361" s="9">
        <v>145.73242091765474</v>
      </c>
      <c r="G2361" s="9">
        <v>1.076265693174334</v>
      </c>
      <c r="H2361" s="9">
        <f t="shared" si="59"/>
        <v>87.216067730570344</v>
      </c>
    </row>
    <row r="2362" spans="1:8" x14ac:dyDescent="0.25">
      <c r="A2362" s="14"/>
      <c r="B2362" s="5">
        <f>DATE(YEAR(siječanj!B2362),MONTH(siječanj!B2362)+9,DAY(siječanj!B2362))</f>
        <v>45590</v>
      </c>
      <c r="C2362" s="8">
        <v>24.5729166666667</v>
      </c>
      <c r="D2362">
        <v>0.90722518799999996</v>
      </c>
      <c r="E2362" s="6">
        <v>96.473140174334674</v>
      </c>
      <c r="F2362" s="9">
        <v>145.21700588254197</v>
      </c>
      <c r="G2362" s="9">
        <v>1.0548767640785559</v>
      </c>
      <c r="H2362" s="9">
        <f t="shared" si="59"/>
        <v>87.522862731611127</v>
      </c>
    </row>
    <row r="2363" spans="1:8" x14ac:dyDescent="0.25">
      <c r="A2363" s="14"/>
      <c r="B2363" s="5">
        <f>DATE(YEAR(siječanj!B2363),MONTH(siječanj!B2363)+9,DAY(siječanj!B2363))</f>
        <v>45590</v>
      </c>
      <c r="C2363" s="8">
        <v>24.5833333333333</v>
      </c>
      <c r="D2363">
        <v>0.90722518799999996</v>
      </c>
      <c r="E2363" s="6">
        <v>98.987203355800077</v>
      </c>
      <c r="F2363" s="9">
        <v>143.96712285293765</v>
      </c>
      <c r="G2363" s="9">
        <v>1.053046795323576</v>
      </c>
      <c r="H2363" s="9">
        <f t="shared" si="59"/>
        <v>89.803684174059953</v>
      </c>
    </row>
    <row r="2364" spans="1:8" x14ac:dyDescent="0.25">
      <c r="A2364" s="14"/>
      <c r="B2364" s="5">
        <f>DATE(YEAR(siječanj!B2364),MONTH(siječanj!B2364)+9,DAY(siječanj!B2364))</f>
        <v>45590</v>
      </c>
      <c r="C2364" s="8">
        <v>24.59375</v>
      </c>
      <c r="D2364">
        <v>0.90722518799999996</v>
      </c>
      <c r="E2364" s="6">
        <v>100.54375073876507</v>
      </c>
      <c r="F2364" s="9">
        <v>143.43099416958995</v>
      </c>
      <c r="G2364" s="9">
        <v>1.0248522659202088</v>
      </c>
      <c r="H2364" s="9">
        <f t="shared" si="59"/>
        <v>91.215823166201275</v>
      </c>
    </row>
    <row r="2365" spans="1:8" x14ac:dyDescent="0.25">
      <c r="A2365" s="14"/>
      <c r="B2365" s="5">
        <f>DATE(YEAR(siječanj!B2365),MONTH(siječanj!B2365)+9,DAY(siječanj!B2365))</f>
        <v>45590</v>
      </c>
      <c r="C2365" s="8">
        <v>24.6041666666667</v>
      </c>
      <c r="D2365">
        <v>0.90722518799999996</v>
      </c>
      <c r="E2365" s="6">
        <v>100.48388068926991</v>
      </c>
      <c r="F2365" s="9">
        <v>142.758249852495</v>
      </c>
      <c r="G2365" s="9">
        <v>0.99937861033884234</v>
      </c>
      <c r="H2365" s="9">
        <f t="shared" si="59"/>
        <v>91.161507549292466</v>
      </c>
    </row>
    <row r="2366" spans="1:8" x14ac:dyDescent="0.25">
      <c r="A2366" s="14"/>
      <c r="B2366" s="5">
        <f>DATE(YEAR(siječanj!B2366),MONTH(siječanj!B2366)+9,DAY(siječanj!B2366))</f>
        <v>45590</v>
      </c>
      <c r="C2366" s="8">
        <v>24.6145833333333</v>
      </c>
      <c r="D2366">
        <v>0.90722518799999996</v>
      </c>
      <c r="E2366" s="6">
        <v>102.48931450409941</v>
      </c>
      <c r="F2366" s="9">
        <v>141.47021815429008</v>
      </c>
      <c r="G2366" s="9">
        <v>1.0241737538450526</v>
      </c>
      <c r="H2366" s="9">
        <f t="shared" si="59"/>
        <v>92.980887618972716</v>
      </c>
    </row>
    <row r="2367" spans="1:8" x14ac:dyDescent="0.25">
      <c r="A2367" s="14"/>
      <c r="B2367" s="5">
        <f>DATE(YEAR(siječanj!B2367),MONTH(siječanj!B2367)+9,DAY(siječanj!B2367))</f>
        <v>45590</v>
      </c>
      <c r="C2367" s="8">
        <v>24.625</v>
      </c>
      <c r="D2367">
        <v>0.90722518799999996</v>
      </c>
      <c r="E2367" s="6">
        <v>103.14050746764208</v>
      </c>
      <c r="F2367" s="9">
        <v>138.86313191380859</v>
      </c>
      <c r="G2367" s="9">
        <v>0.99771108181204149</v>
      </c>
      <c r="H2367" s="9">
        <f t="shared" si="59"/>
        <v>93.571666277746985</v>
      </c>
    </row>
    <row r="2368" spans="1:8" x14ac:dyDescent="0.25">
      <c r="A2368" s="14"/>
      <c r="B2368" s="5">
        <f>DATE(YEAR(siječanj!B2368),MONTH(siječanj!B2368)+9,DAY(siječanj!B2368))</f>
        <v>45590</v>
      </c>
      <c r="C2368" s="8">
        <v>24.6354166666667</v>
      </c>
      <c r="D2368">
        <v>0.90722518799999996</v>
      </c>
      <c r="E2368" s="6">
        <v>103.99008512875071</v>
      </c>
      <c r="F2368" s="9">
        <v>137.05581887310711</v>
      </c>
      <c r="G2368" s="9">
        <v>1.0000409501967824</v>
      </c>
      <c r="H2368" s="9">
        <f t="shared" si="59"/>
        <v>94.342424531066854</v>
      </c>
    </row>
    <row r="2369" spans="1:8" x14ac:dyDescent="0.25">
      <c r="A2369" s="14"/>
      <c r="B2369" s="5">
        <f>DATE(YEAR(siječanj!B2369),MONTH(siječanj!B2369)+9,DAY(siječanj!B2369))</f>
        <v>45590</v>
      </c>
      <c r="C2369" s="8">
        <v>24.6458333333333</v>
      </c>
      <c r="D2369">
        <v>0.90722518799999996</v>
      </c>
      <c r="E2369" s="6">
        <v>105.73633399264925</v>
      </c>
      <c r="F2369" s="9">
        <v>135.46701606702979</v>
      </c>
      <c r="G2369" s="9">
        <v>0.98314787953567062</v>
      </c>
      <c r="H2369" s="9">
        <f t="shared" si="59"/>
        <v>95.926665484912007</v>
      </c>
    </row>
    <row r="2370" spans="1:8" x14ac:dyDescent="0.25">
      <c r="A2370" s="14"/>
      <c r="B2370" s="5">
        <f>DATE(YEAR(siječanj!B2370),MONTH(siječanj!B2370)+9,DAY(siječanj!B2370))</f>
        <v>45590</v>
      </c>
      <c r="C2370" s="8">
        <v>24.65625</v>
      </c>
      <c r="D2370">
        <v>0.90722518799999996</v>
      </c>
      <c r="E2370" s="6">
        <v>105.54788986355672</v>
      </c>
      <c r="F2370" s="9">
        <v>134.08361957916424</v>
      </c>
      <c r="G2370" s="9">
        <v>0.98721858996669876</v>
      </c>
      <c r="H2370" s="9">
        <f t="shared" si="59"/>
        <v>95.755704224468531</v>
      </c>
    </row>
    <row r="2371" spans="1:8" x14ac:dyDescent="0.25">
      <c r="A2371" s="14"/>
      <c r="B2371" s="5">
        <f>DATE(YEAR(siječanj!B2371),MONTH(siječanj!B2371)+9,DAY(siječanj!B2371))</f>
        <v>45590</v>
      </c>
      <c r="C2371" s="8">
        <v>24.6666666666667</v>
      </c>
      <c r="D2371">
        <v>0.90722518799999996</v>
      </c>
      <c r="E2371" s="6">
        <v>105.65283045839337</v>
      </c>
      <c r="F2371" s="9">
        <v>131.4265584986494</v>
      </c>
      <c r="G2371" s="9">
        <v>0.9994149080705762</v>
      </c>
      <c r="H2371" s="9">
        <f t="shared" si="59"/>
        <v>95.850908975348048</v>
      </c>
    </row>
    <row r="2372" spans="1:8" x14ac:dyDescent="0.25">
      <c r="A2372" s="14"/>
      <c r="B2372" s="5">
        <f>DATE(YEAR(siječanj!B2372),MONTH(siječanj!B2372)+9,DAY(siječanj!B2372))</f>
        <v>45590</v>
      </c>
      <c r="C2372" s="8">
        <v>24.6770833333333</v>
      </c>
      <c r="D2372">
        <v>0.90722518799999996</v>
      </c>
      <c r="E2372" s="6">
        <v>106.32673754206694</v>
      </c>
      <c r="F2372" s="9">
        <v>129.99364533302756</v>
      </c>
      <c r="G2372" s="9">
        <v>1.0190665883920595</v>
      </c>
      <c r="H2372" s="9">
        <f t="shared" ref="H2372:H2435" si="60">D2372*E2372</f>
        <v>96.462294456028332</v>
      </c>
    </row>
    <row r="2373" spans="1:8" x14ac:dyDescent="0.25">
      <c r="A2373" s="14"/>
      <c r="B2373" s="5">
        <f>DATE(YEAR(siječanj!B2373),MONTH(siječanj!B2373)+9,DAY(siječanj!B2373))</f>
        <v>45590</v>
      </c>
      <c r="C2373" s="8">
        <v>24.6875</v>
      </c>
      <c r="D2373">
        <v>0.90722518799999996</v>
      </c>
      <c r="E2373" s="6">
        <v>108.86867432190738</v>
      </c>
      <c r="F2373" s="9">
        <v>129.18328330692231</v>
      </c>
      <c r="G2373" s="9">
        <v>1.0688904729894897</v>
      </c>
      <c r="H2373" s="9">
        <f t="shared" si="60"/>
        <v>98.768403529003194</v>
      </c>
    </row>
    <row r="2374" spans="1:8" x14ac:dyDescent="0.25">
      <c r="A2374" s="14"/>
      <c r="B2374" s="5">
        <f>DATE(YEAR(siječanj!B2374),MONTH(siječanj!B2374)+9,DAY(siječanj!B2374))</f>
        <v>45590</v>
      </c>
      <c r="C2374" s="8">
        <v>24.6979166666667</v>
      </c>
      <c r="D2374">
        <v>0.90722518799999996</v>
      </c>
      <c r="E2374" s="6">
        <v>109.93481704223285</v>
      </c>
      <c r="F2374" s="9">
        <v>128.47729167729872</v>
      </c>
      <c r="G2374" s="9">
        <v>1.2112305659419063</v>
      </c>
      <c r="H2374" s="9">
        <f t="shared" si="60"/>
        <v>99.735635058885293</v>
      </c>
    </row>
    <row r="2375" spans="1:8" x14ac:dyDescent="0.25">
      <c r="A2375" s="14"/>
      <c r="B2375" s="5">
        <f>DATE(YEAR(siječanj!B2375),MONTH(siječanj!B2375)+9,DAY(siječanj!B2375))</f>
        <v>45590</v>
      </c>
      <c r="C2375" s="8">
        <v>24.7083333333333</v>
      </c>
      <c r="D2375">
        <v>0.90722518799999996</v>
      </c>
      <c r="E2375" s="6">
        <v>111.49944754208796</v>
      </c>
      <c r="F2375" s="9">
        <v>127.85469677125374</v>
      </c>
      <c r="G2375" s="9">
        <v>1.5754209581422154</v>
      </c>
      <c r="H2375" s="9">
        <f t="shared" si="60"/>
        <v>101.15510725826688</v>
      </c>
    </row>
    <row r="2376" spans="1:8" x14ac:dyDescent="0.25">
      <c r="A2376" s="14"/>
      <c r="B2376" s="5">
        <f>DATE(YEAR(siječanj!B2376),MONTH(siječanj!B2376)+9,DAY(siječanj!B2376))</f>
        <v>45590</v>
      </c>
      <c r="C2376" s="8">
        <v>24.71875</v>
      </c>
      <c r="D2376">
        <v>0.90722518799999996</v>
      </c>
      <c r="E2376" s="6">
        <v>114.63180954982609</v>
      </c>
      <c r="F2376" s="9">
        <v>127.83644315837815</v>
      </c>
      <c r="G2376" s="9">
        <v>2.5684536157768942</v>
      </c>
      <c r="H2376" s="9">
        <f t="shared" si="60"/>
        <v>103.99686496962116</v>
      </c>
    </row>
    <row r="2377" spans="1:8" x14ac:dyDescent="0.25">
      <c r="A2377" s="14"/>
      <c r="B2377" s="5">
        <f>DATE(YEAR(siječanj!B2377),MONTH(siječanj!B2377)+9,DAY(siječanj!B2377))</f>
        <v>45590</v>
      </c>
      <c r="C2377" s="8">
        <v>24.7291666666667</v>
      </c>
      <c r="D2377">
        <v>0.90722518799999996</v>
      </c>
      <c r="E2377" s="6">
        <v>118.76006516339352</v>
      </c>
      <c r="F2377" s="9">
        <v>128.27024658975847</v>
      </c>
      <c r="G2377" s="9">
        <v>6.3354491283259495</v>
      </c>
      <c r="H2377" s="9">
        <f t="shared" si="60"/>
        <v>107.74212244475193</v>
      </c>
    </row>
    <row r="2378" spans="1:8" x14ac:dyDescent="0.25">
      <c r="A2378" s="14"/>
      <c r="B2378" s="5">
        <f>DATE(YEAR(siječanj!B2378),MONTH(siječanj!B2378)+9,DAY(siječanj!B2378))</f>
        <v>45590</v>
      </c>
      <c r="C2378" s="8">
        <v>24.7395833333333</v>
      </c>
      <c r="D2378">
        <v>0.90722518799999996</v>
      </c>
      <c r="E2378" s="6">
        <v>123.24268312363712</v>
      </c>
      <c r="F2378" s="9">
        <v>129.86374023688708</v>
      </c>
      <c r="G2378" s="9">
        <v>21.703310306575034</v>
      </c>
      <c r="H2378" s="9">
        <f t="shared" si="60"/>
        <v>111.80886636646611</v>
      </c>
    </row>
    <row r="2379" spans="1:8" x14ac:dyDescent="0.25">
      <c r="A2379" s="14"/>
      <c r="B2379" s="5">
        <f>DATE(YEAR(siječanj!B2379),MONTH(siječanj!B2379)+9,DAY(siječanj!B2379))</f>
        <v>45590</v>
      </c>
      <c r="C2379" s="8">
        <v>24.75</v>
      </c>
      <c r="D2379">
        <v>0.90722518799999996</v>
      </c>
      <c r="E2379" s="6">
        <v>128.01537885422181</v>
      </c>
      <c r="F2379" s="9">
        <v>131.57621517155678</v>
      </c>
      <c r="G2379" s="9">
        <v>60.541776002166124</v>
      </c>
      <c r="H2379" s="9">
        <f t="shared" si="60"/>
        <v>116.13877614791259</v>
      </c>
    </row>
    <row r="2380" spans="1:8" x14ac:dyDescent="0.25">
      <c r="A2380" s="14"/>
      <c r="B2380" s="5">
        <f>DATE(YEAR(siječanj!B2380),MONTH(siječanj!B2380)+9,DAY(siječanj!B2380))</f>
        <v>45590</v>
      </c>
      <c r="C2380" s="8">
        <v>24.7604166666667</v>
      </c>
      <c r="D2380">
        <v>0.90722518799999996</v>
      </c>
      <c r="E2380" s="6">
        <v>132.32937666996327</v>
      </c>
      <c r="F2380" s="9">
        <v>133.43076219821216</v>
      </c>
      <c r="G2380" s="9">
        <v>119.15408994597456</v>
      </c>
      <c r="H2380" s="9">
        <f t="shared" si="60"/>
        <v>120.05254362733024</v>
      </c>
    </row>
    <row r="2381" spans="1:8" x14ac:dyDescent="0.25">
      <c r="A2381" s="14"/>
      <c r="B2381" s="5">
        <f>DATE(YEAR(siječanj!B2381),MONTH(siječanj!B2381)+9,DAY(siječanj!B2381))</f>
        <v>45590</v>
      </c>
      <c r="C2381" s="8">
        <v>24.7708333333333</v>
      </c>
      <c r="D2381">
        <v>0.90722518799999996</v>
      </c>
      <c r="E2381" s="6">
        <v>137.22402961681277</v>
      </c>
      <c r="F2381" s="9">
        <v>134.63513239524431</v>
      </c>
      <c r="G2381" s="9">
        <v>172.38948750914381</v>
      </c>
      <c r="H2381" s="9">
        <f t="shared" si="60"/>
        <v>124.49309606723052</v>
      </c>
    </row>
    <row r="2382" spans="1:8" x14ac:dyDescent="0.25">
      <c r="A2382" s="14"/>
      <c r="B2382" s="5">
        <f>DATE(YEAR(siječanj!B2382),MONTH(siječanj!B2382)+9,DAY(siječanj!B2382))</f>
        <v>45590</v>
      </c>
      <c r="C2382" s="8">
        <v>24.78125</v>
      </c>
      <c r="D2382">
        <v>0.90722518799999996</v>
      </c>
      <c r="E2382" s="6">
        <v>142.86183169789669</v>
      </c>
      <c r="F2382" s="9">
        <v>135.109772076924</v>
      </c>
      <c r="G2382" s="9">
        <v>208.45528525414687</v>
      </c>
      <c r="H2382" s="9">
        <f t="shared" si="60"/>
        <v>129.60785212014869</v>
      </c>
    </row>
    <row r="2383" spans="1:8" x14ac:dyDescent="0.25">
      <c r="A2383" s="14"/>
      <c r="B2383" s="5">
        <f>DATE(YEAR(siječanj!B2383),MONTH(siječanj!B2383)+9,DAY(siječanj!B2383))</f>
        <v>45590</v>
      </c>
      <c r="C2383" s="8">
        <v>24.7916666666667</v>
      </c>
      <c r="D2383">
        <v>0.90722518799999996</v>
      </c>
      <c r="E2383" s="6">
        <v>148.43050800390353</v>
      </c>
      <c r="F2383" s="9">
        <v>134.1208066713933</v>
      </c>
      <c r="G2383" s="9">
        <v>219.08911585534585</v>
      </c>
      <c r="H2383" s="9">
        <f t="shared" si="60"/>
        <v>134.65989552877687</v>
      </c>
    </row>
    <row r="2384" spans="1:8" x14ac:dyDescent="0.25">
      <c r="A2384" s="14"/>
      <c r="B2384" s="5">
        <f>DATE(YEAR(siječanj!B2384),MONTH(siječanj!B2384)+9,DAY(siječanj!B2384))</f>
        <v>45590</v>
      </c>
      <c r="C2384" s="8">
        <v>24.8020833333333</v>
      </c>
      <c r="D2384">
        <v>0.90722518799999996</v>
      </c>
      <c r="E2384" s="6">
        <v>154.77728703701635</v>
      </c>
      <c r="F2384" s="9">
        <v>132.95457920180414</v>
      </c>
      <c r="G2384" s="9">
        <v>220.04027589504653</v>
      </c>
      <c r="H2384" s="9">
        <f t="shared" si="60"/>
        <v>140.4178533302871</v>
      </c>
    </row>
    <row r="2385" spans="1:8" x14ac:dyDescent="0.25">
      <c r="A2385" s="14"/>
      <c r="B2385" s="5">
        <f>DATE(YEAR(siječanj!B2385),MONTH(siječanj!B2385)+9,DAY(siječanj!B2385))</f>
        <v>45590</v>
      </c>
      <c r="C2385" s="8">
        <v>24.8125</v>
      </c>
      <c r="D2385">
        <v>0.90722518799999996</v>
      </c>
      <c r="E2385" s="6">
        <v>157.05347915494968</v>
      </c>
      <c r="F2385" s="9">
        <v>131.45015836128837</v>
      </c>
      <c r="G2385" s="9">
        <v>220.6136243779072</v>
      </c>
      <c r="H2385" s="9">
        <f t="shared" si="60"/>
        <v>142.4828721524033</v>
      </c>
    </row>
    <row r="2386" spans="1:8" x14ac:dyDescent="0.25">
      <c r="A2386" s="14"/>
      <c r="B2386" s="5">
        <f>DATE(YEAR(siječanj!B2386),MONTH(siječanj!B2386)+9,DAY(siječanj!B2386))</f>
        <v>45590</v>
      </c>
      <c r="C2386" s="8">
        <v>24.8229166666667</v>
      </c>
      <c r="D2386">
        <v>0.90722518799999996</v>
      </c>
      <c r="E2386" s="6">
        <v>157.0468711600862</v>
      </c>
      <c r="F2386" s="9">
        <v>129.41127869881205</v>
      </c>
      <c r="G2386" s="9">
        <v>220.88864581678274</v>
      </c>
      <c r="H2386" s="9">
        <f t="shared" si="60"/>
        <v>142.47687721302097</v>
      </c>
    </row>
    <row r="2387" spans="1:8" x14ac:dyDescent="0.25">
      <c r="A2387" s="14"/>
      <c r="B2387" s="5">
        <f>DATE(YEAR(siječanj!B2387),MONTH(siječanj!B2387)+9,DAY(siječanj!B2387))</f>
        <v>45590</v>
      </c>
      <c r="C2387" s="8">
        <v>24.8333333333333</v>
      </c>
      <c r="D2387">
        <v>0.90722518799999996</v>
      </c>
      <c r="E2387" s="6">
        <v>156.95564713078778</v>
      </c>
      <c r="F2387" s="9">
        <v>124.54498664638312</v>
      </c>
      <c r="G2387" s="9">
        <v>221.51787551333112</v>
      </c>
      <c r="H2387" s="9">
        <f t="shared" si="60"/>
        <v>142.3941164758906</v>
      </c>
    </row>
    <row r="2388" spans="1:8" x14ac:dyDescent="0.25">
      <c r="A2388" s="14"/>
      <c r="B2388" s="5">
        <f>DATE(YEAR(siječanj!B2388),MONTH(siječanj!B2388)+9,DAY(siječanj!B2388))</f>
        <v>45590</v>
      </c>
      <c r="C2388" s="8">
        <v>24.84375</v>
      </c>
      <c r="D2388">
        <v>0.90722518799999996</v>
      </c>
      <c r="E2388" s="6">
        <v>155.73048487645144</v>
      </c>
      <c r="F2388" s="9">
        <v>121.24578147849499</v>
      </c>
      <c r="G2388" s="9">
        <v>221.79219864272869</v>
      </c>
      <c r="H2388" s="9">
        <f t="shared" si="60"/>
        <v>141.28261841936981</v>
      </c>
    </row>
    <row r="2389" spans="1:8" x14ac:dyDescent="0.25">
      <c r="A2389" s="14"/>
      <c r="B2389" s="5">
        <f>DATE(YEAR(siječanj!B2389),MONTH(siječanj!B2389)+9,DAY(siječanj!B2389))</f>
        <v>45590</v>
      </c>
      <c r="C2389" s="8">
        <v>24.8541666666667</v>
      </c>
      <c r="D2389">
        <v>0.90722518799999996</v>
      </c>
      <c r="E2389" s="6">
        <v>155.33330851712651</v>
      </c>
      <c r="F2389" s="9">
        <v>118.51750562216031</v>
      </c>
      <c r="G2389" s="9">
        <v>222.26195148839409</v>
      </c>
      <c r="H2389" s="9">
        <f t="shared" si="60"/>
        <v>140.92229002211209</v>
      </c>
    </row>
    <row r="2390" spans="1:8" x14ac:dyDescent="0.25">
      <c r="A2390" s="14"/>
      <c r="B2390" s="5">
        <f>DATE(YEAR(siječanj!B2390),MONTH(siječanj!B2390)+9,DAY(siječanj!B2390))</f>
        <v>45590</v>
      </c>
      <c r="C2390" s="8">
        <v>24.8645833333333</v>
      </c>
      <c r="D2390">
        <v>0.90722518799999996</v>
      </c>
      <c r="E2390" s="6">
        <v>154.52325072508953</v>
      </c>
      <c r="F2390" s="9">
        <v>116.079844068556</v>
      </c>
      <c r="G2390" s="9">
        <v>222.68153156598873</v>
      </c>
      <c r="H2390" s="9">
        <f t="shared" si="60"/>
        <v>140.18738518944048</v>
      </c>
    </row>
    <row r="2391" spans="1:8" x14ac:dyDescent="0.25">
      <c r="A2391" s="14"/>
      <c r="B2391" s="5">
        <f>DATE(YEAR(siječanj!B2391),MONTH(siječanj!B2391)+9,DAY(siječanj!B2391))</f>
        <v>45590</v>
      </c>
      <c r="C2391" s="8">
        <v>24.875</v>
      </c>
      <c r="D2391">
        <v>0.90722518799999996</v>
      </c>
      <c r="E2391" s="6">
        <v>151.49451776414699</v>
      </c>
      <c r="F2391" s="9">
        <v>111.8372218756362</v>
      </c>
      <c r="G2391" s="9">
        <v>222.49075046460052</v>
      </c>
      <c r="H2391" s="9">
        <f t="shared" si="60"/>
        <v>137.43964235954758</v>
      </c>
    </row>
    <row r="2392" spans="1:8" x14ac:dyDescent="0.25">
      <c r="A2392" s="14"/>
      <c r="B2392" s="5">
        <f>DATE(YEAR(siječanj!B2392),MONTH(siječanj!B2392)+9,DAY(siječanj!B2392))</f>
        <v>45590</v>
      </c>
      <c r="C2392" s="8">
        <v>24.8854166666667</v>
      </c>
      <c r="D2392">
        <v>0.90722518799999996</v>
      </c>
      <c r="E2392" s="6">
        <v>156.66087005721019</v>
      </c>
      <c r="F2392" s="9">
        <v>108.94044755890762</v>
      </c>
      <c r="G2392" s="9">
        <v>221.76744086905177</v>
      </c>
      <c r="H2392" s="9">
        <f t="shared" si="60"/>
        <v>142.12668728989607</v>
      </c>
    </row>
    <row r="2393" spans="1:8" x14ac:dyDescent="0.25">
      <c r="A2393" s="14"/>
      <c r="B2393" s="5">
        <f>DATE(YEAR(siječanj!B2393),MONTH(siječanj!B2393)+9,DAY(siječanj!B2393))</f>
        <v>45590</v>
      </c>
      <c r="C2393" s="8">
        <v>24.8958333333333</v>
      </c>
      <c r="D2393">
        <v>0.90722518799999996</v>
      </c>
      <c r="E2393" s="6">
        <v>158.84401025582545</v>
      </c>
      <c r="F2393" s="9">
        <v>106.93212534981738</v>
      </c>
      <c r="G2393" s="9">
        <v>221.51307092072744</v>
      </c>
      <c r="H2393" s="9">
        <f t="shared" si="60"/>
        <v>144.10728706701516</v>
      </c>
    </row>
    <row r="2394" spans="1:8" x14ac:dyDescent="0.25">
      <c r="A2394" s="14"/>
      <c r="B2394" s="5">
        <f>DATE(YEAR(siječanj!B2394),MONTH(siječanj!B2394)+9,DAY(siječanj!B2394))</f>
        <v>45590</v>
      </c>
      <c r="C2394" s="8">
        <v>24.90625</v>
      </c>
      <c r="D2394">
        <v>0.90722518799999996</v>
      </c>
      <c r="E2394" s="6">
        <v>155.52766594433652</v>
      </c>
      <c r="F2394" s="9">
        <v>104.72486278246406</v>
      </c>
      <c r="G2394" s="9">
        <v>220.55255112055599</v>
      </c>
      <c r="H2394" s="9">
        <f t="shared" si="60"/>
        <v>141.09861597555189</v>
      </c>
    </row>
    <row r="2395" spans="1:8" x14ac:dyDescent="0.25">
      <c r="A2395" s="14"/>
      <c r="B2395" s="5">
        <f>DATE(YEAR(siječanj!B2395),MONTH(siječanj!B2395)+9,DAY(siječanj!B2395))</f>
        <v>45590</v>
      </c>
      <c r="C2395" s="8">
        <v>24.9166666666667</v>
      </c>
      <c r="D2395">
        <v>0.90722518799999996</v>
      </c>
      <c r="E2395" s="6">
        <v>150.55076385891576</v>
      </c>
      <c r="F2395" s="9">
        <v>102.0506770080534</v>
      </c>
      <c r="G2395" s="9">
        <v>218.80146101866529</v>
      </c>
      <c r="H2395" s="9">
        <f t="shared" si="60"/>
        <v>136.58344504544846</v>
      </c>
    </row>
    <row r="2396" spans="1:8" x14ac:dyDescent="0.25">
      <c r="A2396" s="14"/>
      <c r="B2396" s="5">
        <f>DATE(YEAR(siječanj!B2396),MONTH(siječanj!B2396)+9,DAY(siječanj!B2396))</f>
        <v>45590</v>
      </c>
      <c r="C2396" s="8">
        <v>24.9270833333333</v>
      </c>
      <c r="D2396">
        <v>0.90722518799999996</v>
      </c>
      <c r="E2396" s="6">
        <v>143.42895157439031</v>
      </c>
      <c r="F2396" s="9">
        <v>100.0451771459221</v>
      </c>
      <c r="G2396" s="9">
        <v>216.38758626302297</v>
      </c>
      <c r="H2396" s="9">
        <f t="shared" si="60"/>
        <v>130.12235755671915</v>
      </c>
    </row>
    <row r="2397" spans="1:8" x14ac:dyDescent="0.25">
      <c r="A2397" s="14"/>
      <c r="B2397" s="5">
        <f>DATE(YEAR(siječanj!B2397),MONTH(siječanj!B2397)+9,DAY(siječanj!B2397))</f>
        <v>45590</v>
      </c>
      <c r="C2397" s="8">
        <v>24.9375</v>
      </c>
      <c r="D2397">
        <v>0.90722518799999996</v>
      </c>
      <c r="E2397" s="6">
        <v>133.49337112215974</v>
      </c>
      <c r="F2397" s="9">
        <v>97.886187504669266</v>
      </c>
      <c r="G2397" s="9">
        <v>215.05425237643999</v>
      </c>
      <c r="H2397" s="9">
        <f t="shared" si="60"/>
        <v>121.10854871305514</v>
      </c>
    </row>
    <row r="2398" spans="1:8" x14ac:dyDescent="0.25">
      <c r="A2398" s="14"/>
      <c r="B2398" s="5">
        <f>DATE(YEAR(siječanj!B2398),MONTH(siječanj!B2398)+9,DAY(siječanj!B2398))</f>
        <v>45590</v>
      </c>
      <c r="C2398" s="8">
        <v>24.9479166666667</v>
      </c>
      <c r="D2398">
        <v>0.90722518799999996</v>
      </c>
      <c r="E2398" s="6">
        <v>121.42320041269816</v>
      </c>
      <c r="F2398" s="9">
        <v>95.650681624260187</v>
      </c>
      <c r="G2398" s="9">
        <v>214.50561319847503</v>
      </c>
      <c r="H2398" s="9">
        <f t="shared" si="60"/>
        <v>110.15818582197177</v>
      </c>
    </row>
    <row r="2399" spans="1:8" x14ac:dyDescent="0.25">
      <c r="A2399" s="14"/>
      <c r="B2399" s="5">
        <f>DATE(YEAR(siječanj!B2399),MONTH(siječanj!B2399)+9,DAY(siječanj!B2399))</f>
        <v>45590</v>
      </c>
      <c r="C2399" s="8">
        <v>24.9583333333333</v>
      </c>
      <c r="D2399">
        <v>0.90722518799999996</v>
      </c>
      <c r="E2399" s="6">
        <v>110.01140119982138</v>
      </c>
      <c r="F2399" s="9">
        <v>92.591606147935792</v>
      </c>
      <c r="G2399" s="9">
        <v>209.74646007728521</v>
      </c>
      <c r="H2399" s="9">
        <f t="shared" si="60"/>
        <v>99.805114135651365</v>
      </c>
    </row>
    <row r="2400" spans="1:8" x14ac:dyDescent="0.25">
      <c r="A2400" s="14"/>
      <c r="B2400" s="5">
        <f>DATE(YEAR(siječanj!B2400),MONTH(siječanj!B2400)+9,DAY(siječanj!B2400))</f>
        <v>45590</v>
      </c>
      <c r="C2400" s="8">
        <v>24.96875</v>
      </c>
      <c r="D2400">
        <v>0.90722518799999996</v>
      </c>
      <c r="E2400" s="6">
        <v>100.00110685159649</v>
      </c>
      <c r="F2400" s="9">
        <v>90.244176956493845</v>
      </c>
      <c r="G2400" s="9">
        <v>208.44465652912339</v>
      </c>
      <c r="H2400" s="9">
        <f t="shared" si="60"/>
        <v>90.72352296364771</v>
      </c>
    </row>
    <row r="2401" spans="1:8" x14ac:dyDescent="0.25">
      <c r="A2401" s="14"/>
      <c r="B2401" s="5">
        <f>DATE(YEAR(siječanj!B2401),MONTH(siječanj!B2401)+9,DAY(siječanj!B2401))</f>
        <v>45590</v>
      </c>
      <c r="C2401" s="8">
        <v>24.9791666666667</v>
      </c>
      <c r="D2401">
        <v>0.90722518799999996</v>
      </c>
      <c r="E2401" s="6">
        <v>91.030237482461189</v>
      </c>
      <c r="F2401" s="9">
        <v>88.275253178131322</v>
      </c>
      <c r="G2401" s="9">
        <v>206.70676439658226</v>
      </c>
      <c r="H2401" s="9">
        <f t="shared" si="60"/>
        <v>82.584924313710502</v>
      </c>
    </row>
    <row r="2402" spans="1:8" ht="15.75" thickBot="1" x14ac:dyDescent="0.3">
      <c r="A2402" s="14"/>
      <c r="B2402" s="5">
        <f>DATE(YEAR(siječanj!B2402),MONTH(siječanj!B2402)+9,DAY(siječanj!B2402))</f>
        <v>45590</v>
      </c>
      <c r="C2402" s="8">
        <v>24.9895833333333</v>
      </c>
      <c r="D2402">
        <v>0.90722518799999996</v>
      </c>
      <c r="E2402" s="6">
        <v>83.247433561425211</v>
      </c>
      <c r="F2402" s="9">
        <v>86.511256009105097</v>
      </c>
      <c r="G2402" s="9">
        <v>206.21652421594973</v>
      </c>
      <c r="H2402" s="9">
        <f t="shared" si="60"/>
        <v>75.524168563281492</v>
      </c>
    </row>
    <row r="2403" spans="1:8" x14ac:dyDescent="0.25">
      <c r="A2403" s="15">
        <f>A2307+1</f>
        <v>300</v>
      </c>
      <c r="B2403" s="5">
        <f>DATE(YEAR(siječanj!B2403),MONTH(siječanj!B2403)+9,DAY(siječanj!B2403))</f>
        <v>45591</v>
      </c>
      <c r="C2403" s="8">
        <v>25</v>
      </c>
      <c r="D2403">
        <v>0.90777870500000002</v>
      </c>
      <c r="E2403" s="6">
        <v>84.637199529147722</v>
      </c>
      <c r="F2403" s="9">
        <v>87.201267360332139</v>
      </c>
      <c r="G2403" s="9">
        <v>201.87800701389168</v>
      </c>
      <c r="H2403" s="9">
        <f t="shared" si="60"/>
        <v>76.831847383396337</v>
      </c>
    </row>
    <row r="2404" spans="1:8" x14ac:dyDescent="0.25">
      <c r="A2404" s="16"/>
      <c r="B2404" s="5">
        <f>DATE(YEAR(siječanj!B2404),MONTH(siječanj!B2404)+9,DAY(siječanj!B2404))</f>
        <v>45591</v>
      </c>
      <c r="C2404" s="8">
        <v>25.0104166666667</v>
      </c>
      <c r="D2404">
        <v>0.90777870500000002</v>
      </c>
      <c r="E2404" s="6">
        <v>79.262197778230359</v>
      </c>
      <c r="F2404" s="9">
        <v>85.534811722123493</v>
      </c>
      <c r="G2404" s="9">
        <v>200.74521570161809</v>
      </c>
      <c r="H2404" s="9">
        <f t="shared" si="60"/>
        <v>71.952535254575835</v>
      </c>
    </row>
    <row r="2405" spans="1:8" x14ac:dyDescent="0.25">
      <c r="A2405" s="16"/>
      <c r="B2405" s="5">
        <f>DATE(YEAR(siječanj!B2405),MONTH(siječanj!B2405)+9,DAY(siječanj!B2405))</f>
        <v>45591</v>
      </c>
      <c r="C2405" s="8">
        <v>25.0208333333333</v>
      </c>
      <c r="D2405">
        <v>0.90777870500000002</v>
      </c>
      <c r="E2405" s="6">
        <v>73.809921114520279</v>
      </c>
      <c r="F2405" s="9">
        <v>84.368778696723496</v>
      </c>
      <c r="G2405" s="9">
        <v>199.50618830060137</v>
      </c>
      <c r="H2405" s="9">
        <f t="shared" si="60"/>
        <v>67.003074605491378</v>
      </c>
    </row>
    <row r="2406" spans="1:8" x14ac:dyDescent="0.25">
      <c r="A2406" s="16"/>
      <c r="B2406" s="5">
        <f>DATE(YEAR(siječanj!B2406),MONTH(siječanj!B2406)+9,DAY(siječanj!B2406))</f>
        <v>45591</v>
      </c>
      <c r="C2406" s="8">
        <v>25.03125</v>
      </c>
      <c r="D2406">
        <v>0.90777870500000002</v>
      </c>
      <c r="E2406" s="6">
        <v>68.389094013002619</v>
      </c>
      <c r="F2406" s="9">
        <v>83.21922535353319</v>
      </c>
      <c r="G2406" s="9">
        <v>198.27564642685297</v>
      </c>
      <c r="H2406" s="9">
        <f t="shared" si="60"/>
        <v>62.082163199246772</v>
      </c>
    </row>
    <row r="2407" spans="1:8" x14ac:dyDescent="0.25">
      <c r="A2407" s="16"/>
      <c r="B2407" s="5">
        <f>DATE(YEAR(siječanj!B2407),MONTH(siječanj!B2407)+9,DAY(siječanj!B2407))</f>
        <v>45591</v>
      </c>
      <c r="C2407" s="8">
        <v>25.0416666666667</v>
      </c>
      <c r="D2407">
        <v>0.90777870500000002</v>
      </c>
      <c r="E2407" s="6">
        <v>65.452546817562933</v>
      </c>
      <c r="F2407" s="9">
        <v>81.652307920711635</v>
      </c>
      <c r="G2407" s="9">
        <v>195.90928892850312</v>
      </c>
      <c r="H2407" s="9">
        <f t="shared" si="60"/>
        <v>59.416428188999149</v>
      </c>
    </row>
    <row r="2408" spans="1:8" x14ac:dyDescent="0.25">
      <c r="A2408" s="16"/>
      <c r="B2408" s="5">
        <f>DATE(YEAR(siječanj!B2408),MONTH(siječanj!B2408)+9,DAY(siječanj!B2408))</f>
        <v>45591</v>
      </c>
      <c r="C2408" s="8">
        <v>25.0520833333333</v>
      </c>
      <c r="D2408">
        <v>0.90777870500000002</v>
      </c>
      <c r="E2408" s="6">
        <v>63.560442183951352</v>
      </c>
      <c r="F2408" s="9">
        <v>80.848128936626068</v>
      </c>
      <c r="G2408" s="9">
        <v>195.86333503873087</v>
      </c>
      <c r="H2408" s="9">
        <f t="shared" si="60"/>
        <v>57.698815894974729</v>
      </c>
    </row>
    <row r="2409" spans="1:8" x14ac:dyDescent="0.25">
      <c r="A2409" s="16"/>
      <c r="B2409" s="5">
        <f>DATE(YEAR(siječanj!B2409),MONTH(siječanj!B2409)+9,DAY(siječanj!B2409))</f>
        <v>45591</v>
      </c>
      <c r="C2409" s="8">
        <v>25.0625</v>
      </c>
      <c r="D2409">
        <v>0.90777870500000002</v>
      </c>
      <c r="E2409" s="6">
        <v>60.702133608279688</v>
      </c>
      <c r="F2409" s="9">
        <v>80.339289396605835</v>
      </c>
      <c r="G2409" s="9">
        <v>195.83540575124229</v>
      </c>
      <c r="H2409" s="9">
        <f t="shared" si="60"/>
        <v>55.104104237661112</v>
      </c>
    </row>
    <row r="2410" spans="1:8" x14ac:dyDescent="0.25">
      <c r="A2410" s="16"/>
      <c r="B2410" s="5">
        <f>DATE(YEAR(siječanj!B2410),MONTH(siječanj!B2410)+9,DAY(siječanj!B2410))</f>
        <v>45591</v>
      </c>
      <c r="C2410" s="8">
        <v>25.0729166666667</v>
      </c>
      <c r="D2410">
        <v>0.90777870500000002</v>
      </c>
      <c r="E2410" s="6">
        <v>59.654510222201758</v>
      </c>
      <c r="F2410" s="9">
        <v>79.818239569504698</v>
      </c>
      <c r="G2410" s="9">
        <v>195.78752467890047</v>
      </c>
      <c r="H2410" s="9">
        <f t="shared" si="60"/>
        <v>54.153094036919576</v>
      </c>
    </row>
    <row r="2411" spans="1:8" x14ac:dyDescent="0.25">
      <c r="A2411" s="16"/>
      <c r="B2411" s="5">
        <f>DATE(YEAR(siječanj!B2411),MONTH(siječanj!B2411)+9,DAY(siječanj!B2411))</f>
        <v>45591</v>
      </c>
      <c r="C2411" s="8">
        <v>25.0833333333333</v>
      </c>
      <c r="D2411">
        <v>0.90777870500000002</v>
      </c>
      <c r="E2411" s="6">
        <v>58.027424021416699</v>
      </c>
      <c r="F2411" s="9">
        <v>79.121183530158774</v>
      </c>
      <c r="G2411" s="9">
        <v>195.82940878672807</v>
      </c>
      <c r="H2411" s="9">
        <f t="shared" si="60"/>
        <v>52.676059832647546</v>
      </c>
    </row>
    <row r="2412" spans="1:8" x14ac:dyDescent="0.25">
      <c r="A2412" s="16"/>
      <c r="B2412" s="5">
        <f>DATE(YEAR(siječanj!B2412),MONTH(siječanj!B2412)+9,DAY(siječanj!B2412))</f>
        <v>45591</v>
      </c>
      <c r="C2412" s="8">
        <v>25.09375</v>
      </c>
      <c r="D2412">
        <v>0.90777870500000002</v>
      </c>
      <c r="E2412" s="6">
        <v>56.772823376602297</v>
      </c>
      <c r="F2412" s="9">
        <v>78.249991852065577</v>
      </c>
      <c r="G2412" s="9">
        <v>195.60062766219215</v>
      </c>
      <c r="H2412" s="9">
        <f t="shared" si="60"/>
        <v>51.537160084005762</v>
      </c>
    </row>
    <row r="2413" spans="1:8" x14ac:dyDescent="0.25">
      <c r="A2413" s="16"/>
      <c r="B2413" s="5">
        <f>DATE(YEAR(siječanj!B2413),MONTH(siječanj!B2413)+9,DAY(siječanj!B2413))</f>
        <v>45591</v>
      </c>
      <c r="C2413" s="8">
        <v>25.1041666666667</v>
      </c>
      <c r="D2413">
        <v>0.90777870500000002</v>
      </c>
      <c r="E2413" s="6">
        <v>55.020108413345852</v>
      </c>
      <c r="F2413" s="9">
        <v>77.841293742976163</v>
      </c>
      <c r="G2413" s="9">
        <v>195.46204843550686</v>
      </c>
      <c r="H2413" s="9">
        <f t="shared" si="60"/>
        <v>49.946082764426706</v>
      </c>
    </row>
    <row r="2414" spans="1:8" x14ac:dyDescent="0.25">
      <c r="A2414" s="16"/>
      <c r="B2414" s="5">
        <f>DATE(YEAR(siječanj!B2414),MONTH(siječanj!B2414)+9,DAY(siječanj!B2414))</f>
        <v>45591</v>
      </c>
      <c r="C2414" s="8">
        <v>25.1145833333333</v>
      </c>
      <c r="D2414">
        <v>0.90777870500000002</v>
      </c>
      <c r="E2414" s="6">
        <v>55.024231266090965</v>
      </c>
      <c r="F2414" s="9">
        <v>77.594535709722237</v>
      </c>
      <c r="G2414" s="9">
        <v>195.12037005589644</v>
      </c>
      <c r="H2414" s="9">
        <f t="shared" si="60"/>
        <v>49.949825402352566</v>
      </c>
    </row>
    <row r="2415" spans="1:8" x14ac:dyDescent="0.25">
      <c r="A2415" s="16"/>
      <c r="B2415" s="5">
        <f>DATE(YEAR(siječanj!B2415),MONTH(siječanj!B2415)+9,DAY(siječanj!B2415))</f>
        <v>45591</v>
      </c>
      <c r="C2415" s="8">
        <v>25.125</v>
      </c>
      <c r="D2415">
        <v>0.90777870500000002</v>
      </c>
      <c r="E2415" s="6">
        <v>53.784499102412099</v>
      </c>
      <c r="F2415" s="9">
        <v>77.375508257713818</v>
      </c>
      <c r="G2415" s="9">
        <v>195.21239252494391</v>
      </c>
      <c r="H2415" s="9">
        <f t="shared" si="60"/>
        <v>48.824422944261322</v>
      </c>
    </row>
    <row r="2416" spans="1:8" x14ac:dyDescent="0.25">
      <c r="A2416" s="16"/>
      <c r="B2416" s="5">
        <f>DATE(YEAR(siječanj!B2416),MONTH(siječanj!B2416)+9,DAY(siječanj!B2416))</f>
        <v>45591</v>
      </c>
      <c r="C2416" s="8">
        <v>25.1354166666667</v>
      </c>
      <c r="D2416">
        <v>0.90777870500000002</v>
      </c>
      <c r="E2416" s="6">
        <v>55.059435146868218</v>
      </c>
      <c r="F2416" s="9">
        <v>77.22370571786557</v>
      </c>
      <c r="G2416" s="9">
        <v>195.28302619953112</v>
      </c>
      <c r="H2416" s="9">
        <f t="shared" si="60"/>
        <v>49.981782735655514</v>
      </c>
    </row>
    <row r="2417" spans="1:8" x14ac:dyDescent="0.25">
      <c r="A2417" s="16"/>
      <c r="B2417" s="5">
        <f>DATE(YEAR(siječanj!B2417),MONTH(siječanj!B2417)+9,DAY(siječanj!B2417))</f>
        <v>45591</v>
      </c>
      <c r="C2417" s="8">
        <v>25.1458333333333</v>
      </c>
      <c r="D2417">
        <v>0.90777870500000002</v>
      </c>
      <c r="E2417" s="6">
        <v>55.513412079994971</v>
      </c>
      <c r="F2417" s="9">
        <v>77.055146330899575</v>
      </c>
      <c r="G2417" s="9">
        <v>195.07215498777597</v>
      </c>
      <c r="H2417" s="9">
        <f t="shared" si="60"/>
        <v>50.393893328109193</v>
      </c>
    </row>
    <row r="2418" spans="1:8" x14ac:dyDescent="0.25">
      <c r="A2418" s="16"/>
      <c r="B2418" s="5">
        <f>DATE(YEAR(siječanj!B2418),MONTH(siječanj!B2418)+9,DAY(siječanj!B2418))</f>
        <v>45591</v>
      </c>
      <c r="C2418" s="8">
        <v>25.15625</v>
      </c>
      <c r="D2418">
        <v>0.90777870500000002</v>
      </c>
      <c r="E2418" s="6">
        <v>56.149790758602158</v>
      </c>
      <c r="F2418" s="9">
        <v>76.925408418936442</v>
      </c>
      <c r="G2418" s="9">
        <v>195.3223386695125</v>
      </c>
      <c r="H2418" s="9">
        <f t="shared" si="60"/>
        <v>50.971584340864837</v>
      </c>
    </row>
    <row r="2419" spans="1:8" x14ac:dyDescent="0.25">
      <c r="A2419" s="16"/>
      <c r="B2419" s="5">
        <f>DATE(YEAR(siječanj!B2419),MONTH(siječanj!B2419)+9,DAY(siječanj!B2419))</f>
        <v>45591</v>
      </c>
      <c r="C2419" s="8">
        <v>25.1666666666667</v>
      </c>
      <c r="D2419">
        <v>0.90777870500000002</v>
      </c>
      <c r="E2419" s="6">
        <v>58.425574926956976</v>
      </c>
      <c r="F2419" s="9">
        <v>76.960992220450365</v>
      </c>
      <c r="G2419" s="9">
        <v>197.19632006976488</v>
      </c>
      <c r="H2419" s="9">
        <f t="shared" si="60"/>
        <v>53.037492746073475</v>
      </c>
    </row>
    <row r="2420" spans="1:8" x14ac:dyDescent="0.25">
      <c r="A2420" s="16"/>
      <c r="B2420" s="5">
        <f>DATE(YEAR(siječanj!B2420),MONTH(siječanj!B2420)+9,DAY(siječanj!B2420))</f>
        <v>45591</v>
      </c>
      <c r="C2420" s="8">
        <v>25.1770833333333</v>
      </c>
      <c r="D2420">
        <v>0.90777870500000002</v>
      </c>
      <c r="E2420" s="6">
        <v>59.866353314316655</v>
      </c>
      <c r="F2420" s="9">
        <v>76.924033278578321</v>
      </c>
      <c r="G2420" s="9">
        <v>198.80744370063462</v>
      </c>
      <c r="H2420" s="9">
        <f t="shared" si="60"/>
        <v>54.345400684742835</v>
      </c>
    </row>
    <row r="2421" spans="1:8" x14ac:dyDescent="0.25">
      <c r="A2421" s="16"/>
      <c r="B2421" s="5">
        <f>DATE(YEAR(siječanj!B2421),MONTH(siječanj!B2421)+9,DAY(siječanj!B2421))</f>
        <v>45591</v>
      </c>
      <c r="C2421" s="8">
        <v>25.1875</v>
      </c>
      <c r="D2421">
        <v>0.90777870500000002</v>
      </c>
      <c r="E2421" s="6">
        <v>61.674172017620819</v>
      </c>
      <c r="F2421" s="9">
        <v>77.137683319451313</v>
      </c>
      <c r="G2421" s="9">
        <v>205.41239262848165</v>
      </c>
      <c r="H2421" s="9">
        <f t="shared" si="60"/>
        <v>55.986500006103064</v>
      </c>
    </row>
    <row r="2422" spans="1:8" x14ac:dyDescent="0.25">
      <c r="A2422" s="16"/>
      <c r="B2422" s="5">
        <f>DATE(YEAR(siječanj!B2422),MONTH(siječanj!B2422)+9,DAY(siječanj!B2422))</f>
        <v>45591</v>
      </c>
      <c r="C2422" s="8">
        <v>25.1979166666667</v>
      </c>
      <c r="D2422">
        <v>0.90777870500000002</v>
      </c>
      <c r="E2422" s="6">
        <v>63.90541774878001</v>
      </c>
      <c r="F2422" s="9">
        <v>78.039565433843592</v>
      </c>
      <c r="G2422" s="9">
        <v>208.25538643700398</v>
      </c>
      <c r="H2422" s="9">
        <f t="shared" si="60"/>
        <v>58.011977366471534</v>
      </c>
    </row>
    <row r="2423" spans="1:8" x14ac:dyDescent="0.25">
      <c r="A2423" s="16"/>
      <c r="B2423" s="5">
        <f>DATE(YEAR(siječanj!B2423),MONTH(siječanj!B2423)+9,DAY(siječanj!B2423))</f>
        <v>45591</v>
      </c>
      <c r="C2423" s="8">
        <v>25.2083333333333</v>
      </c>
      <c r="D2423">
        <v>0.90777870500000002</v>
      </c>
      <c r="E2423" s="6">
        <v>66.125714862145003</v>
      </c>
      <c r="F2423" s="9">
        <v>78.722287529195569</v>
      </c>
      <c r="G2423" s="9">
        <v>212.93312227788914</v>
      </c>
      <c r="H2423" s="9">
        <f t="shared" si="60"/>
        <v>60.027515804757243</v>
      </c>
    </row>
    <row r="2424" spans="1:8" x14ac:dyDescent="0.25">
      <c r="A2424" s="16"/>
      <c r="B2424" s="5">
        <f>DATE(YEAR(siječanj!B2424),MONTH(siječanj!B2424)+9,DAY(siječanj!B2424))</f>
        <v>45591</v>
      </c>
      <c r="C2424" s="8">
        <v>25.21875</v>
      </c>
      <c r="D2424">
        <v>0.90777870500000002</v>
      </c>
      <c r="E2424" s="6">
        <v>69.252061091678343</v>
      </c>
      <c r="F2424" s="9">
        <v>79.757721006435091</v>
      </c>
      <c r="G2424" s="9">
        <v>214.4358118704892</v>
      </c>
      <c r="H2424" s="9">
        <f t="shared" si="60"/>
        <v>62.865546336384654</v>
      </c>
    </row>
    <row r="2425" spans="1:8" x14ac:dyDescent="0.25">
      <c r="A2425" s="16"/>
      <c r="B2425" s="5">
        <f>DATE(YEAR(siječanj!B2425),MONTH(siječanj!B2425)+9,DAY(siječanj!B2425))</f>
        <v>45591</v>
      </c>
      <c r="C2425" s="8">
        <v>25.2291666666667</v>
      </c>
      <c r="D2425">
        <v>0.90777870500000002</v>
      </c>
      <c r="E2425" s="6">
        <v>71.521004714202235</v>
      </c>
      <c r="F2425" s="9">
        <v>81.676745248938076</v>
      </c>
      <c r="G2425" s="9">
        <v>214.47519355309242</v>
      </c>
      <c r="H2425" s="9">
        <f t="shared" si="60"/>
        <v>64.925245039757399</v>
      </c>
    </row>
    <row r="2426" spans="1:8" x14ac:dyDescent="0.25">
      <c r="A2426" s="16"/>
      <c r="B2426" s="5">
        <f>DATE(YEAR(siječanj!B2426),MONTH(siječanj!B2426)+9,DAY(siječanj!B2426))</f>
        <v>45591</v>
      </c>
      <c r="C2426" s="8">
        <v>25.2395833333333</v>
      </c>
      <c r="D2426">
        <v>0.90777870500000002</v>
      </c>
      <c r="E2426" s="6">
        <v>74.522060168475335</v>
      </c>
      <c r="F2426" s="9">
        <v>83.916802264075415</v>
      </c>
      <c r="G2426" s="9">
        <v>214.77291044892183</v>
      </c>
      <c r="H2426" s="9">
        <f t="shared" si="60"/>
        <v>67.649539273670626</v>
      </c>
    </row>
    <row r="2427" spans="1:8" x14ac:dyDescent="0.25">
      <c r="A2427" s="16"/>
      <c r="B2427" s="5">
        <f>DATE(YEAR(siječanj!B2427),MONTH(siječanj!B2427)+9,DAY(siječanj!B2427))</f>
        <v>45591</v>
      </c>
      <c r="C2427" s="8">
        <v>25.25</v>
      </c>
      <c r="D2427">
        <v>0.90777870500000002</v>
      </c>
      <c r="E2427" s="6">
        <v>78.366794766521451</v>
      </c>
      <c r="F2427" s="9">
        <v>87.402496886259513</v>
      </c>
      <c r="G2427" s="9">
        <v>213.59407239824355</v>
      </c>
      <c r="H2427" s="9">
        <f t="shared" si="60"/>
        <v>71.139707468153617</v>
      </c>
    </row>
    <row r="2428" spans="1:8" x14ac:dyDescent="0.25">
      <c r="A2428" s="16"/>
      <c r="B2428" s="5">
        <f>DATE(YEAR(siječanj!B2428),MONTH(siječanj!B2428)+9,DAY(siječanj!B2428))</f>
        <v>45591</v>
      </c>
      <c r="C2428" s="8">
        <v>25.2604166666667</v>
      </c>
      <c r="D2428">
        <v>0.90777870500000002</v>
      </c>
      <c r="E2428" s="6">
        <v>82.562825191706722</v>
      </c>
      <c r="F2428" s="9">
        <v>89.733826490956588</v>
      </c>
      <c r="G2428" s="9">
        <v>213.57377275514133</v>
      </c>
      <c r="H2428" s="9">
        <f t="shared" si="60"/>
        <v>74.94877453366891</v>
      </c>
    </row>
    <row r="2429" spans="1:8" x14ac:dyDescent="0.25">
      <c r="A2429" s="16"/>
      <c r="B2429" s="5">
        <f>DATE(YEAR(siječanj!B2429),MONTH(siječanj!B2429)+9,DAY(siječanj!B2429))</f>
        <v>45591</v>
      </c>
      <c r="C2429" s="8">
        <v>25.2708333333333</v>
      </c>
      <c r="D2429">
        <v>0.90777870500000002</v>
      </c>
      <c r="E2429" s="6">
        <v>85.784280825388848</v>
      </c>
      <c r="F2429" s="9">
        <v>93.009677829447526</v>
      </c>
      <c r="G2429" s="9">
        <v>209.33919376283737</v>
      </c>
      <c r="H2429" s="9">
        <f t="shared" si="60"/>
        <v>77.873143357027814</v>
      </c>
    </row>
    <row r="2430" spans="1:8" x14ac:dyDescent="0.25">
      <c r="A2430" s="16"/>
      <c r="B2430" s="5">
        <f>DATE(YEAR(siječanj!B2430),MONTH(siječanj!B2430)+9,DAY(siječanj!B2430))</f>
        <v>45591</v>
      </c>
      <c r="C2430" s="8">
        <v>25.28125</v>
      </c>
      <c r="D2430">
        <v>0.90777870500000002</v>
      </c>
      <c r="E2430" s="6">
        <v>91.012162557053983</v>
      </c>
      <c r="F2430" s="9">
        <v>97.87472948697463</v>
      </c>
      <c r="G2430" s="9">
        <v>183.32536149314356</v>
      </c>
      <c r="H2430" s="9">
        <f t="shared" si="60"/>
        <v>82.61890306529196</v>
      </c>
    </row>
    <row r="2431" spans="1:8" x14ac:dyDescent="0.25">
      <c r="A2431" s="16"/>
      <c r="B2431" s="5">
        <f>DATE(YEAR(siječanj!B2431),MONTH(siječanj!B2431)+9,DAY(siječanj!B2431))</f>
        <v>45591</v>
      </c>
      <c r="C2431" s="8">
        <v>25.2916666666667</v>
      </c>
      <c r="D2431">
        <v>0.90777870500000002</v>
      </c>
      <c r="E2431" s="6">
        <v>95.053143566227988</v>
      </c>
      <c r="F2431" s="9">
        <v>102.95639105033021</v>
      </c>
      <c r="G2431" s="9">
        <v>100.22999245118996</v>
      </c>
      <c r="H2431" s="9">
        <f t="shared" si="60"/>
        <v>86.287219572729526</v>
      </c>
    </row>
    <row r="2432" spans="1:8" x14ac:dyDescent="0.25">
      <c r="A2432" s="16"/>
      <c r="B2432" s="5">
        <f>DATE(YEAR(siječanj!B2432),MONTH(siječanj!B2432)+9,DAY(siječanj!B2432))</f>
        <v>45591</v>
      </c>
      <c r="C2432" s="8">
        <v>25.3020833333333</v>
      </c>
      <c r="D2432">
        <v>0.90777870500000002</v>
      </c>
      <c r="E2432" s="6">
        <v>99.099855577210178</v>
      </c>
      <c r="F2432" s="9">
        <v>104.64111988743093</v>
      </c>
      <c r="G2432" s="9">
        <v>25.243232462176422</v>
      </c>
      <c r="H2432" s="9">
        <f t="shared" si="60"/>
        <v>89.960738561566885</v>
      </c>
    </row>
    <row r="2433" spans="1:8" x14ac:dyDescent="0.25">
      <c r="A2433" s="16"/>
      <c r="B2433" s="5">
        <f>DATE(YEAR(siječanj!B2433),MONTH(siječanj!B2433)+9,DAY(siječanj!B2433))</f>
        <v>45591</v>
      </c>
      <c r="C2433" s="8">
        <v>25.3125</v>
      </c>
      <c r="D2433">
        <v>0.90777870500000002</v>
      </c>
      <c r="E2433" s="6">
        <v>101.84853312327779</v>
      </c>
      <c r="F2433" s="9">
        <v>107.25905874163885</v>
      </c>
      <c r="G2433" s="9">
        <v>6.0394407081677732</v>
      </c>
      <c r="H2433" s="9">
        <f t="shared" si="60"/>
        <v>92.455929504798718</v>
      </c>
    </row>
    <row r="2434" spans="1:8" x14ac:dyDescent="0.25">
      <c r="A2434" s="16"/>
      <c r="B2434" s="5">
        <f>DATE(YEAR(siječanj!B2434),MONTH(siječanj!B2434)+9,DAY(siječanj!B2434))</f>
        <v>45591</v>
      </c>
      <c r="C2434" s="8">
        <v>25.3229166666667</v>
      </c>
      <c r="D2434">
        <v>0.90777870500000002</v>
      </c>
      <c r="E2434" s="6">
        <v>106.37827221599544</v>
      </c>
      <c r="F2434" s="9">
        <v>111.26711739480812</v>
      </c>
      <c r="G2434" s="9">
        <v>2.1889480171888662</v>
      </c>
      <c r="H2434" s="9">
        <f t="shared" si="60"/>
        <v>96.567930192373822</v>
      </c>
    </row>
    <row r="2435" spans="1:8" x14ac:dyDescent="0.25">
      <c r="A2435" s="16"/>
      <c r="B2435" s="5">
        <f>DATE(YEAR(siječanj!B2435),MONTH(siječanj!B2435)+9,DAY(siječanj!B2435))</f>
        <v>45591</v>
      </c>
      <c r="C2435" s="8">
        <v>25.3333333333333</v>
      </c>
      <c r="D2435">
        <v>0.90777870500000002</v>
      </c>
      <c r="E2435" s="6">
        <v>110.51844212510329</v>
      </c>
      <c r="F2435" s="9">
        <v>117.95901620362845</v>
      </c>
      <c r="G2435" s="9">
        <v>1.0187535678276061</v>
      </c>
      <c r="H2435" s="9">
        <f t="shared" si="60"/>
        <v>100.32628827094372</v>
      </c>
    </row>
    <row r="2436" spans="1:8" x14ac:dyDescent="0.25">
      <c r="A2436" s="16"/>
      <c r="B2436" s="5">
        <f>DATE(YEAR(siječanj!B2436),MONTH(siječanj!B2436)+9,DAY(siječanj!B2436))</f>
        <v>45591</v>
      </c>
      <c r="C2436" s="8">
        <v>25.34375</v>
      </c>
      <c r="D2436">
        <v>0.90777870500000002</v>
      </c>
      <c r="E2436" s="6">
        <v>111.27682531847717</v>
      </c>
      <c r="F2436" s="9">
        <v>120.99042665938238</v>
      </c>
      <c r="G2436" s="9">
        <v>0.81094213438379381</v>
      </c>
      <c r="H2436" s="9">
        <f t="shared" ref="H2436:H2499" si="61">D2436*E2436</f>
        <v>101.01473238411842</v>
      </c>
    </row>
    <row r="2437" spans="1:8" x14ac:dyDescent="0.25">
      <c r="A2437" s="16"/>
      <c r="B2437" s="5">
        <f>DATE(YEAR(siječanj!B2437),MONTH(siječanj!B2437)+9,DAY(siječanj!B2437))</f>
        <v>45591</v>
      </c>
      <c r="C2437" s="8">
        <v>25.3541666666667</v>
      </c>
      <c r="D2437">
        <v>0.90777870500000002</v>
      </c>
      <c r="E2437" s="6">
        <v>111.82838103170378</v>
      </c>
      <c r="F2437" s="9">
        <v>123.01733310677346</v>
      </c>
      <c r="G2437" s="9">
        <v>0.76553576332291373</v>
      </c>
      <c r="H2437" s="9">
        <f t="shared" si="61"/>
        <v>101.51542291520663</v>
      </c>
    </row>
    <row r="2438" spans="1:8" x14ac:dyDescent="0.25">
      <c r="A2438" s="16"/>
      <c r="B2438" s="5">
        <f>DATE(YEAR(siječanj!B2438),MONTH(siječanj!B2438)+9,DAY(siječanj!B2438))</f>
        <v>45591</v>
      </c>
      <c r="C2438" s="8">
        <v>25.3645833333333</v>
      </c>
      <c r="D2438">
        <v>0.90777870500000002</v>
      </c>
      <c r="E2438" s="6">
        <v>114.354482667277</v>
      </c>
      <c r="F2438" s="9">
        <v>124.90489029474652</v>
      </c>
      <c r="G2438" s="9">
        <v>0.75758589287948563</v>
      </c>
      <c r="H2438" s="9">
        <f t="shared" si="61"/>
        <v>103.80856418664565</v>
      </c>
    </row>
    <row r="2439" spans="1:8" x14ac:dyDescent="0.25">
      <c r="A2439" s="16"/>
      <c r="B2439" s="5">
        <f>DATE(YEAR(siječanj!B2439),MONTH(siječanj!B2439)+9,DAY(siječanj!B2439))</f>
        <v>45591</v>
      </c>
      <c r="C2439" s="8">
        <v>25.375</v>
      </c>
      <c r="D2439">
        <v>0.90777870500000002</v>
      </c>
      <c r="E2439" s="6">
        <v>117.30470504206582</v>
      </c>
      <c r="F2439" s="9">
        <v>127.75105139404845</v>
      </c>
      <c r="G2439" s="9">
        <v>0.74188776417121627</v>
      </c>
      <c r="H2439" s="9">
        <f t="shared" si="61"/>
        <v>106.48671323349349</v>
      </c>
    </row>
    <row r="2440" spans="1:8" x14ac:dyDescent="0.25">
      <c r="A2440" s="16"/>
      <c r="B2440" s="5">
        <f>DATE(YEAR(siječanj!B2440),MONTH(siječanj!B2440)+9,DAY(siječanj!B2440))</f>
        <v>45591</v>
      </c>
      <c r="C2440" s="8">
        <v>25.3854166666667</v>
      </c>
      <c r="D2440">
        <v>0.90777870500000002</v>
      </c>
      <c r="E2440" s="6">
        <v>118.53361964421603</v>
      </c>
      <c r="F2440" s="9">
        <v>128.96434293248171</v>
      </c>
      <c r="G2440" s="9">
        <v>0.71640350828787702</v>
      </c>
      <c r="H2440" s="9">
        <f t="shared" si="61"/>
        <v>107.602295739589</v>
      </c>
    </row>
    <row r="2441" spans="1:8" x14ac:dyDescent="0.25">
      <c r="A2441" s="16"/>
      <c r="B2441" s="5">
        <f>DATE(YEAR(siječanj!B2441),MONTH(siječanj!B2441)+9,DAY(siječanj!B2441))</f>
        <v>45591</v>
      </c>
      <c r="C2441" s="8">
        <v>25.3958333333333</v>
      </c>
      <c r="D2441">
        <v>0.90777870500000002</v>
      </c>
      <c r="E2441" s="6">
        <v>120.61330816541765</v>
      </c>
      <c r="F2441" s="9">
        <v>129.87482406066675</v>
      </c>
      <c r="G2441" s="9">
        <v>0.73656874426837271</v>
      </c>
      <c r="H2441" s="9">
        <f t="shared" si="61"/>
        <v>109.49019269216876</v>
      </c>
    </row>
    <row r="2442" spans="1:8" x14ac:dyDescent="0.25">
      <c r="A2442" s="16"/>
      <c r="B2442" s="5">
        <f>DATE(YEAR(siječanj!B2442),MONTH(siječanj!B2442)+9,DAY(siječanj!B2442))</f>
        <v>45591</v>
      </c>
      <c r="C2442" s="8">
        <v>25.40625</v>
      </c>
      <c r="D2442">
        <v>0.90777870500000002</v>
      </c>
      <c r="E2442" s="6">
        <v>124.62617612755096</v>
      </c>
      <c r="F2442" s="9">
        <v>130.58937075932016</v>
      </c>
      <c r="G2442" s="9">
        <v>0.75882521867267028</v>
      </c>
      <c r="H2442" s="9">
        <f t="shared" si="61"/>
        <v>113.13298877417013</v>
      </c>
    </row>
    <row r="2443" spans="1:8" x14ac:dyDescent="0.25">
      <c r="A2443" s="16"/>
      <c r="B2443" s="5">
        <f>DATE(YEAR(siječanj!B2443),MONTH(siječanj!B2443)+9,DAY(siječanj!B2443))</f>
        <v>45591</v>
      </c>
      <c r="C2443" s="8">
        <v>25.4166666666667</v>
      </c>
      <c r="D2443">
        <v>0.90777870500000002</v>
      </c>
      <c r="E2443" s="6">
        <v>126.73515424602692</v>
      </c>
      <c r="F2443" s="9">
        <v>130.82916667664506</v>
      </c>
      <c r="G2443" s="9">
        <v>0.80586821193255587</v>
      </c>
      <c r="H2443" s="9">
        <f t="shared" si="61"/>
        <v>115.04747419943358</v>
      </c>
    </row>
    <row r="2444" spans="1:8" x14ac:dyDescent="0.25">
      <c r="A2444" s="16"/>
      <c r="B2444" s="5">
        <f>DATE(YEAR(siječanj!B2444),MONTH(siječanj!B2444)+9,DAY(siječanj!B2444))</f>
        <v>45591</v>
      </c>
      <c r="C2444" s="8">
        <v>25.4270833333333</v>
      </c>
      <c r="D2444">
        <v>0.90777870500000002</v>
      </c>
      <c r="E2444" s="6">
        <v>128.7294650298366</v>
      </c>
      <c r="F2444" s="9">
        <v>130.79532089149882</v>
      </c>
      <c r="G2444" s="9">
        <v>0.79257757745382473</v>
      </c>
      <c r="H2444" s="9">
        <f t="shared" si="61"/>
        <v>116.85786706012786</v>
      </c>
    </row>
    <row r="2445" spans="1:8" x14ac:dyDescent="0.25">
      <c r="A2445" s="16"/>
      <c r="B2445" s="5">
        <f>DATE(YEAR(siječanj!B2445),MONTH(siječanj!B2445)+9,DAY(siječanj!B2445))</f>
        <v>45591</v>
      </c>
      <c r="C2445" s="8">
        <v>25.4375</v>
      </c>
      <c r="D2445">
        <v>0.90777870500000002</v>
      </c>
      <c r="E2445" s="6">
        <v>128.98516959933932</v>
      </c>
      <c r="F2445" s="9">
        <v>130.83316557086448</v>
      </c>
      <c r="G2445" s="9">
        <v>0.79792229478642951</v>
      </c>
      <c r="H2445" s="9">
        <f t="shared" si="61"/>
        <v>117.08999022309361</v>
      </c>
    </row>
    <row r="2446" spans="1:8" x14ac:dyDescent="0.25">
      <c r="A2446" s="16"/>
      <c r="B2446" s="5">
        <f>DATE(YEAR(siječanj!B2446),MONTH(siječanj!B2446)+9,DAY(siječanj!B2446))</f>
        <v>45591</v>
      </c>
      <c r="C2446" s="8">
        <v>25.4479166666667</v>
      </c>
      <c r="D2446">
        <v>0.90777870500000002</v>
      </c>
      <c r="E2446" s="6">
        <v>129.19428120297204</v>
      </c>
      <c r="F2446" s="9">
        <v>130.64185930317049</v>
      </c>
      <c r="G2446" s="9">
        <v>0.74850343267811936</v>
      </c>
      <c r="H2446" s="9">
        <f t="shared" si="61"/>
        <v>117.2798172838398</v>
      </c>
    </row>
    <row r="2447" spans="1:8" x14ac:dyDescent="0.25">
      <c r="A2447" s="16"/>
      <c r="B2447" s="5">
        <f>DATE(YEAR(siječanj!B2447),MONTH(siječanj!B2447)+9,DAY(siječanj!B2447))</f>
        <v>45591</v>
      </c>
      <c r="C2447" s="8">
        <v>25.4583333333333</v>
      </c>
      <c r="D2447">
        <v>0.90777870500000002</v>
      </c>
      <c r="E2447" s="6">
        <v>129.89701179659954</v>
      </c>
      <c r="F2447" s="9">
        <v>131.01483844940861</v>
      </c>
      <c r="G2447" s="9">
        <v>0.76848682196923646</v>
      </c>
      <c r="H2447" s="9">
        <f t="shared" si="61"/>
        <v>117.91774115208686</v>
      </c>
    </row>
    <row r="2448" spans="1:8" x14ac:dyDescent="0.25">
      <c r="A2448" s="16"/>
      <c r="B2448" s="5">
        <f>DATE(YEAR(siječanj!B2448),MONTH(siječanj!B2448)+9,DAY(siječanj!B2448))</f>
        <v>45591</v>
      </c>
      <c r="C2448" s="8">
        <v>25.46875</v>
      </c>
      <c r="D2448">
        <v>0.90777870500000002</v>
      </c>
      <c r="E2448" s="6">
        <v>129.9896163509209</v>
      </c>
      <c r="F2448" s="9">
        <v>130.87175744982849</v>
      </c>
      <c r="G2448" s="9">
        <v>0.77288870183058456</v>
      </c>
      <c r="H2448" s="9">
        <f t="shared" si="61"/>
        <v>118.0018055944858</v>
      </c>
    </row>
    <row r="2449" spans="1:8" x14ac:dyDescent="0.25">
      <c r="A2449" s="16"/>
      <c r="B2449" s="5">
        <f>DATE(YEAR(siječanj!B2449),MONTH(siječanj!B2449)+9,DAY(siječanj!B2449))</f>
        <v>45591</v>
      </c>
      <c r="C2449" s="8">
        <v>25.4791666666667</v>
      </c>
      <c r="D2449">
        <v>0.90777870500000002</v>
      </c>
      <c r="E2449" s="6">
        <v>133.02723551789964</v>
      </c>
      <c r="F2449" s="9">
        <v>130.86063174088716</v>
      </c>
      <c r="G2449" s="9">
        <v>0.80790608283738474</v>
      </c>
      <c r="H2449" s="9">
        <f t="shared" si="61"/>
        <v>120.75929158816895</v>
      </c>
    </row>
    <row r="2450" spans="1:8" x14ac:dyDescent="0.25">
      <c r="A2450" s="16"/>
      <c r="B2450" s="5">
        <f>DATE(YEAR(siječanj!B2450),MONTH(siječanj!B2450)+9,DAY(siječanj!B2450))</f>
        <v>45591</v>
      </c>
      <c r="C2450" s="8">
        <v>25.4895833333333</v>
      </c>
      <c r="D2450">
        <v>0.90777870500000002</v>
      </c>
      <c r="E2450" s="6">
        <v>131.21173080804385</v>
      </c>
      <c r="F2450" s="9">
        <v>130.64351361852829</v>
      </c>
      <c r="G2450" s="9">
        <v>0.83066461303409855</v>
      </c>
      <c r="H2450" s="9">
        <f t="shared" si="61"/>
        <v>119.11121507373466</v>
      </c>
    </row>
    <row r="2451" spans="1:8" x14ac:dyDescent="0.25">
      <c r="A2451" s="16"/>
      <c r="B2451" s="5">
        <f>DATE(YEAR(siječanj!B2451),MONTH(siječanj!B2451)+9,DAY(siječanj!B2451))</f>
        <v>45591</v>
      </c>
      <c r="C2451" s="8">
        <v>25.5</v>
      </c>
      <c r="D2451">
        <v>0.90777870500000002</v>
      </c>
      <c r="E2451" s="6">
        <v>128.93628167074385</v>
      </c>
      <c r="F2451" s="9">
        <v>129.63004440321666</v>
      </c>
      <c r="G2451" s="9">
        <v>0.78948420409384079</v>
      </c>
      <c r="H2451" s="9">
        <f t="shared" si="61"/>
        <v>117.0456108025831</v>
      </c>
    </row>
    <row r="2452" spans="1:8" x14ac:dyDescent="0.25">
      <c r="A2452" s="16"/>
      <c r="B2452" s="5">
        <f>DATE(YEAR(siječanj!B2452),MONTH(siječanj!B2452)+9,DAY(siječanj!B2452))</f>
        <v>45591</v>
      </c>
      <c r="C2452" s="8">
        <v>25.5104166666667</v>
      </c>
      <c r="D2452">
        <v>0.90777870500000002</v>
      </c>
      <c r="E2452" s="6">
        <v>126.87421676841086</v>
      </c>
      <c r="F2452" s="9">
        <v>128.83436535421751</v>
      </c>
      <c r="G2452" s="9">
        <v>0.80794759146175266</v>
      </c>
      <c r="H2452" s="9">
        <f t="shared" si="61"/>
        <v>115.1737121959173</v>
      </c>
    </row>
    <row r="2453" spans="1:8" x14ac:dyDescent="0.25">
      <c r="A2453" s="16"/>
      <c r="B2453" s="5">
        <f>DATE(YEAR(siječanj!B2453),MONTH(siječanj!B2453)+9,DAY(siječanj!B2453))</f>
        <v>45591</v>
      </c>
      <c r="C2453" s="8">
        <v>25.5208333333333</v>
      </c>
      <c r="D2453">
        <v>0.90777870500000002</v>
      </c>
      <c r="E2453" s="6">
        <v>127.88193598508963</v>
      </c>
      <c r="F2453" s="9">
        <v>128.07954433976258</v>
      </c>
      <c r="G2453" s="9">
        <v>0.83074763028283449</v>
      </c>
      <c r="H2453" s="9">
        <f t="shared" si="61"/>
        <v>116.08849824143756</v>
      </c>
    </row>
    <row r="2454" spans="1:8" x14ac:dyDescent="0.25">
      <c r="A2454" s="16"/>
      <c r="B2454" s="5">
        <f>DATE(YEAR(siječanj!B2454),MONTH(siječanj!B2454)+9,DAY(siječanj!B2454))</f>
        <v>45591</v>
      </c>
      <c r="C2454" s="8">
        <v>25.53125</v>
      </c>
      <c r="D2454">
        <v>0.90777870500000002</v>
      </c>
      <c r="E2454" s="6">
        <v>128.81563107559282</v>
      </c>
      <c r="F2454" s="9">
        <v>127.00931577939778</v>
      </c>
      <c r="G2454" s="9">
        <v>0.88928848357092827</v>
      </c>
      <c r="H2454" s="9">
        <f t="shared" si="61"/>
        <v>116.93608676155941</v>
      </c>
    </row>
    <row r="2455" spans="1:8" x14ac:dyDescent="0.25">
      <c r="A2455" s="16"/>
      <c r="B2455" s="5">
        <f>DATE(YEAR(siječanj!B2455),MONTH(siječanj!B2455)+9,DAY(siječanj!B2455))</f>
        <v>45591</v>
      </c>
      <c r="C2455" s="8">
        <v>25.5416666666667</v>
      </c>
      <c r="D2455">
        <v>0.90777870500000002</v>
      </c>
      <c r="E2455" s="6">
        <v>127.26086034260376</v>
      </c>
      <c r="F2455" s="9">
        <v>124.34093699152906</v>
      </c>
      <c r="G2455" s="9">
        <v>0.84966958617554389</v>
      </c>
      <c r="H2455" s="9">
        <f t="shared" si="61"/>
        <v>115.52469899899471</v>
      </c>
    </row>
    <row r="2456" spans="1:8" x14ac:dyDescent="0.25">
      <c r="A2456" s="16"/>
      <c r="B2456" s="5">
        <f>DATE(YEAR(siječanj!B2456),MONTH(siječanj!B2456)+9,DAY(siječanj!B2456))</f>
        <v>45591</v>
      </c>
      <c r="C2456" s="8">
        <v>25.5520833333333</v>
      </c>
      <c r="D2456">
        <v>0.90777870500000002</v>
      </c>
      <c r="E2456" s="6">
        <v>126.86340906073677</v>
      </c>
      <c r="F2456" s="9">
        <v>122.98763682419391</v>
      </c>
      <c r="G2456" s="9">
        <v>0.77358643985563524</v>
      </c>
      <c r="H2456" s="9">
        <f t="shared" si="61"/>
        <v>115.1639011890409</v>
      </c>
    </row>
    <row r="2457" spans="1:8" x14ac:dyDescent="0.25">
      <c r="A2457" s="16"/>
      <c r="B2457" s="5">
        <f>DATE(YEAR(siječanj!B2457),MONTH(siječanj!B2457)+9,DAY(siječanj!B2457))</f>
        <v>45591</v>
      </c>
      <c r="C2457" s="8">
        <v>25.5625</v>
      </c>
      <c r="D2457">
        <v>0.90777870500000002</v>
      </c>
      <c r="E2457" s="6">
        <v>128.52680573016539</v>
      </c>
      <c r="F2457" s="9">
        <v>121.60642796960775</v>
      </c>
      <c r="G2457" s="9">
        <v>0.77413791086702322</v>
      </c>
      <c r="H2457" s="9">
        <f t="shared" si="61"/>
        <v>116.67389726351612</v>
      </c>
    </row>
    <row r="2458" spans="1:8" x14ac:dyDescent="0.25">
      <c r="A2458" s="16"/>
      <c r="B2458" s="5">
        <f>DATE(YEAR(siječanj!B2458),MONTH(siječanj!B2458)+9,DAY(siječanj!B2458))</f>
        <v>45591</v>
      </c>
      <c r="C2458" s="8">
        <v>25.5729166666667</v>
      </c>
      <c r="D2458">
        <v>0.90777870500000002</v>
      </c>
      <c r="E2458" s="6">
        <v>127.02226403537657</v>
      </c>
      <c r="F2458" s="9">
        <v>120.931966162845</v>
      </c>
      <c r="G2458" s="9">
        <v>0.79745779432107944</v>
      </c>
      <c r="H2458" s="9">
        <f t="shared" si="61"/>
        <v>115.30810635220222</v>
      </c>
    </row>
    <row r="2459" spans="1:8" x14ac:dyDescent="0.25">
      <c r="A2459" s="16"/>
      <c r="B2459" s="5">
        <f>DATE(YEAR(siječanj!B2459),MONTH(siječanj!B2459)+9,DAY(siječanj!B2459))</f>
        <v>45591</v>
      </c>
      <c r="C2459" s="8">
        <v>25.5833333333333</v>
      </c>
      <c r="D2459">
        <v>0.90777870500000002</v>
      </c>
      <c r="E2459" s="6">
        <v>125.2151735319239</v>
      </c>
      <c r="F2459" s="9">
        <v>118.5103775201875</v>
      </c>
      <c r="G2459" s="9">
        <v>0.77474274939738397</v>
      </c>
      <c r="H2459" s="9">
        <f t="shared" si="61"/>
        <v>113.66766807516015</v>
      </c>
    </row>
    <row r="2460" spans="1:8" x14ac:dyDescent="0.25">
      <c r="A2460" s="16"/>
      <c r="B2460" s="5">
        <f>DATE(YEAR(siječanj!B2460),MONTH(siječanj!B2460)+9,DAY(siječanj!B2460))</f>
        <v>45591</v>
      </c>
      <c r="C2460" s="8">
        <v>25.59375</v>
      </c>
      <c r="D2460">
        <v>0.90777870500000002</v>
      </c>
      <c r="E2460" s="6">
        <v>125.01163920996838</v>
      </c>
      <c r="F2460" s="9">
        <v>117.1981188701498</v>
      </c>
      <c r="G2460" s="9">
        <v>0.79987714844252256</v>
      </c>
      <c r="H2460" s="9">
        <f t="shared" si="61"/>
        <v>113.48290395195232</v>
      </c>
    </row>
    <row r="2461" spans="1:8" x14ac:dyDescent="0.25">
      <c r="A2461" s="16"/>
      <c r="B2461" s="5">
        <f>DATE(YEAR(siječanj!B2461),MONTH(siječanj!B2461)+9,DAY(siječanj!B2461))</f>
        <v>45591</v>
      </c>
      <c r="C2461" s="8">
        <v>25.6041666666667</v>
      </c>
      <c r="D2461">
        <v>0.90777870500000002</v>
      </c>
      <c r="E2461" s="6">
        <v>123.99358921217591</v>
      </c>
      <c r="F2461" s="9">
        <v>115.70514347187824</v>
      </c>
      <c r="G2461" s="9">
        <v>0.82906554616215911</v>
      </c>
      <c r="H2461" s="9">
        <f t="shared" si="61"/>
        <v>112.55873984333101</v>
      </c>
    </row>
    <row r="2462" spans="1:8" x14ac:dyDescent="0.25">
      <c r="A2462" s="16"/>
      <c r="B2462" s="5">
        <f>DATE(YEAR(siječanj!B2462),MONTH(siječanj!B2462)+9,DAY(siječanj!B2462))</f>
        <v>45591</v>
      </c>
      <c r="C2462" s="8">
        <v>25.6145833333333</v>
      </c>
      <c r="D2462">
        <v>0.90777870500000002</v>
      </c>
      <c r="E2462" s="6">
        <v>122.94531744246835</v>
      </c>
      <c r="F2462" s="9">
        <v>114.96283206002845</v>
      </c>
      <c r="G2462" s="9">
        <v>0.85039499728170675</v>
      </c>
      <c r="H2462" s="9">
        <f t="shared" si="61"/>
        <v>111.60714105373783</v>
      </c>
    </row>
    <row r="2463" spans="1:8" x14ac:dyDescent="0.25">
      <c r="A2463" s="16"/>
      <c r="B2463" s="5">
        <f>DATE(YEAR(siječanj!B2463),MONTH(siječanj!B2463)+9,DAY(siječanj!B2463))</f>
        <v>45591</v>
      </c>
      <c r="C2463" s="8">
        <v>25.625</v>
      </c>
      <c r="D2463">
        <v>0.90777870500000002</v>
      </c>
      <c r="E2463" s="6">
        <v>121.12892095877551</v>
      </c>
      <c r="F2463" s="9">
        <v>113.8517949747668</v>
      </c>
      <c r="G2463" s="9">
        <v>0.86497832507259542</v>
      </c>
      <c r="H2463" s="9">
        <f t="shared" si="61"/>
        <v>109.95825500600459</v>
      </c>
    </row>
    <row r="2464" spans="1:8" x14ac:dyDescent="0.25">
      <c r="A2464" s="16"/>
      <c r="B2464" s="5">
        <f>DATE(YEAR(siječanj!B2464),MONTH(siječanj!B2464)+9,DAY(siječanj!B2464))</f>
        <v>45591</v>
      </c>
      <c r="C2464" s="8">
        <v>25.6354166666667</v>
      </c>
      <c r="D2464">
        <v>0.90777870500000002</v>
      </c>
      <c r="E2464" s="6">
        <v>120.07511624973627</v>
      </c>
      <c r="F2464" s="9">
        <v>113.02658767893138</v>
      </c>
      <c r="G2464" s="9">
        <v>0.83265306871995604</v>
      </c>
      <c r="H2464" s="9">
        <f t="shared" si="61"/>
        <v>109.00163353191004</v>
      </c>
    </row>
    <row r="2465" spans="1:8" x14ac:dyDescent="0.25">
      <c r="A2465" s="16"/>
      <c r="B2465" s="5">
        <f>DATE(YEAR(siječanj!B2465),MONTH(siječanj!B2465)+9,DAY(siječanj!B2465))</f>
        <v>45591</v>
      </c>
      <c r="C2465" s="8">
        <v>25.6458333333333</v>
      </c>
      <c r="D2465">
        <v>0.90777870500000002</v>
      </c>
      <c r="E2465" s="6">
        <v>122.10928291905783</v>
      </c>
      <c r="F2465" s="9">
        <v>112.29275816085253</v>
      </c>
      <c r="G2465" s="9">
        <v>0.79073538977893032</v>
      </c>
      <c r="H2465" s="9">
        <f t="shared" si="61"/>
        <v>110.84820671674095</v>
      </c>
    </row>
    <row r="2466" spans="1:8" x14ac:dyDescent="0.25">
      <c r="A2466" s="16"/>
      <c r="B2466" s="5">
        <f>DATE(YEAR(siječanj!B2466),MONTH(siječanj!B2466)+9,DAY(siječanj!B2466))</f>
        <v>45591</v>
      </c>
      <c r="C2466" s="8">
        <v>25.65625</v>
      </c>
      <c r="D2466">
        <v>0.90777870500000002</v>
      </c>
      <c r="E2466" s="6">
        <v>123.30161410079333</v>
      </c>
      <c r="F2466" s="9">
        <v>111.83622108762391</v>
      </c>
      <c r="G2466" s="9">
        <v>0.80100578490315921</v>
      </c>
      <c r="H2466" s="9">
        <f t="shared" si="61"/>
        <v>111.93057957282791</v>
      </c>
    </row>
    <row r="2467" spans="1:8" x14ac:dyDescent="0.25">
      <c r="A2467" s="16"/>
      <c r="B2467" s="5">
        <f>DATE(YEAR(siječanj!B2467),MONTH(siječanj!B2467)+9,DAY(siječanj!B2467))</f>
        <v>45591</v>
      </c>
      <c r="C2467" s="8">
        <v>25.6666666666667</v>
      </c>
      <c r="D2467">
        <v>0.90777870500000002</v>
      </c>
      <c r="E2467" s="6">
        <v>119.54425560184256</v>
      </c>
      <c r="F2467" s="9">
        <v>111.67042872553684</v>
      </c>
      <c r="G2467" s="9">
        <v>0.79448697018554815</v>
      </c>
      <c r="H2467" s="9">
        <f t="shared" si="61"/>
        <v>108.51972954042964</v>
      </c>
    </row>
    <row r="2468" spans="1:8" x14ac:dyDescent="0.25">
      <c r="A2468" s="16"/>
      <c r="B2468" s="5">
        <f>DATE(YEAR(siječanj!B2468),MONTH(siječanj!B2468)+9,DAY(siječanj!B2468))</f>
        <v>45591</v>
      </c>
      <c r="C2468" s="8">
        <v>25.6770833333333</v>
      </c>
      <c r="D2468">
        <v>0.90777870500000002</v>
      </c>
      <c r="E2468" s="6">
        <v>118.59771601192912</v>
      </c>
      <c r="F2468" s="9">
        <v>110.92328893483534</v>
      </c>
      <c r="G2468" s="9">
        <v>0.83114690234000654</v>
      </c>
      <c r="H2468" s="9">
        <f t="shared" si="61"/>
        <v>107.66048105726678</v>
      </c>
    </row>
    <row r="2469" spans="1:8" x14ac:dyDescent="0.25">
      <c r="A2469" s="16"/>
      <c r="B2469" s="5">
        <f>DATE(YEAR(siječanj!B2469),MONTH(siječanj!B2469)+9,DAY(siječanj!B2469))</f>
        <v>45591</v>
      </c>
      <c r="C2469" s="8">
        <v>25.6875</v>
      </c>
      <c r="D2469">
        <v>0.90777870500000002</v>
      </c>
      <c r="E2469" s="6">
        <v>120.50261094875093</v>
      </c>
      <c r="F2469" s="9">
        <v>111.02842881025664</v>
      </c>
      <c r="G2469" s="9">
        <v>0.86895721409026105</v>
      </c>
      <c r="H2469" s="9">
        <f t="shared" si="61"/>
        <v>109.38970411617593</v>
      </c>
    </row>
    <row r="2470" spans="1:8" x14ac:dyDescent="0.25">
      <c r="A2470" s="16"/>
      <c r="B2470" s="5">
        <f>DATE(YEAR(siječanj!B2470),MONTH(siječanj!B2470)+9,DAY(siječanj!B2470))</f>
        <v>45591</v>
      </c>
      <c r="C2470" s="8">
        <v>25.6979166666667</v>
      </c>
      <c r="D2470">
        <v>0.90777870500000002</v>
      </c>
      <c r="E2470" s="6">
        <v>124.06644072965963</v>
      </c>
      <c r="F2470" s="9">
        <v>111.24689587246822</v>
      </c>
      <c r="G2470" s="9">
        <v>0.8936231593727475</v>
      </c>
      <c r="H2470" s="9">
        <f t="shared" si="61"/>
        <v>112.62487289952968</v>
      </c>
    </row>
    <row r="2471" spans="1:8" x14ac:dyDescent="0.25">
      <c r="A2471" s="16"/>
      <c r="B2471" s="5">
        <f>DATE(YEAR(siječanj!B2471),MONTH(siječanj!B2471)+9,DAY(siječanj!B2471))</f>
        <v>45591</v>
      </c>
      <c r="C2471" s="8">
        <v>25.7083333333333</v>
      </c>
      <c r="D2471">
        <v>0.90777870500000002</v>
      </c>
      <c r="E2471" s="6">
        <v>125.44762694622254</v>
      </c>
      <c r="F2471" s="9">
        <v>111.70508934045981</v>
      </c>
      <c r="G2471" s="9">
        <v>0.95180624922803736</v>
      </c>
      <c r="H2471" s="9">
        <f t="shared" si="61"/>
        <v>113.87868433456501</v>
      </c>
    </row>
    <row r="2472" spans="1:8" x14ac:dyDescent="0.25">
      <c r="A2472" s="16"/>
      <c r="B2472" s="5">
        <f>DATE(YEAR(siječanj!B2472),MONTH(siječanj!B2472)+9,DAY(siječanj!B2472))</f>
        <v>45591</v>
      </c>
      <c r="C2472" s="8">
        <v>25.71875</v>
      </c>
      <c r="D2472">
        <v>0.90777870500000002</v>
      </c>
      <c r="E2472" s="6">
        <v>127.617360975718</v>
      </c>
      <c r="F2472" s="9">
        <v>112.30429826554253</v>
      </c>
      <c r="G2472" s="9">
        <v>1.0977008022477996</v>
      </c>
      <c r="H2472" s="9">
        <f t="shared" si="61"/>
        <v>115.84832268205483</v>
      </c>
    </row>
    <row r="2473" spans="1:8" x14ac:dyDescent="0.25">
      <c r="A2473" s="16"/>
      <c r="B2473" s="5">
        <f>DATE(YEAR(siječanj!B2473),MONTH(siječanj!B2473)+9,DAY(siječanj!B2473))</f>
        <v>45591</v>
      </c>
      <c r="C2473" s="8">
        <v>25.7291666666667</v>
      </c>
      <c r="D2473">
        <v>0.90777870500000002</v>
      </c>
      <c r="E2473" s="6">
        <v>130.8556213729554</v>
      </c>
      <c r="F2473" s="9">
        <v>112.84344396778266</v>
      </c>
      <c r="G2473" s="9">
        <v>1.4295653975588563</v>
      </c>
      <c r="H2473" s="9">
        <f t="shared" si="61"/>
        <v>118.78794651191177</v>
      </c>
    </row>
    <row r="2474" spans="1:8" x14ac:dyDescent="0.25">
      <c r="A2474" s="16"/>
      <c r="B2474" s="5">
        <f>DATE(YEAR(siječanj!B2474),MONTH(siječanj!B2474)+9,DAY(siječanj!B2474))</f>
        <v>45591</v>
      </c>
      <c r="C2474" s="8">
        <v>25.7395833333333</v>
      </c>
      <c r="D2474">
        <v>0.90777870500000002</v>
      </c>
      <c r="E2474" s="6">
        <v>140.58570461540344</v>
      </c>
      <c r="F2474" s="9">
        <v>114.12386930082107</v>
      </c>
      <c r="G2474" s="9">
        <v>5.452393571452677</v>
      </c>
      <c r="H2474" s="9">
        <f t="shared" si="61"/>
        <v>127.62070887728346</v>
      </c>
    </row>
    <row r="2475" spans="1:8" x14ac:dyDescent="0.25">
      <c r="A2475" s="16"/>
      <c r="B2475" s="5">
        <f>DATE(YEAR(siječanj!B2475),MONTH(siječanj!B2475)+9,DAY(siječanj!B2475))</f>
        <v>45591</v>
      </c>
      <c r="C2475" s="8">
        <v>25.75</v>
      </c>
      <c r="D2475">
        <v>0.90777870500000002</v>
      </c>
      <c r="E2475" s="6">
        <v>140.3357537115744</v>
      </c>
      <c r="F2475" s="9">
        <v>115.89566035775429</v>
      </c>
      <c r="G2475" s="9">
        <v>37.412294107027655</v>
      </c>
      <c r="H2475" s="9">
        <f t="shared" si="61"/>
        <v>127.39380876949195</v>
      </c>
    </row>
    <row r="2476" spans="1:8" x14ac:dyDescent="0.25">
      <c r="A2476" s="16"/>
      <c r="B2476" s="5">
        <f>DATE(YEAR(siječanj!B2476),MONTH(siječanj!B2476)+9,DAY(siječanj!B2476))</f>
        <v>45591</v>
      </c>
      <c r="C2476" s="8">
        <v>25.7604166666667</v>
      </c>
      <c r="D2476">
        <v>0.90777870500000002</v>
      </c>
      <c r="E2476" s="6">
        <v>145.08192089493065</v>
      </c>
      <c r="F2476" s="9">
        <v>118.39344513989383</v>
      </c>
      <c r="G2476" s="9">
        <v>111.50795310943063</v>
      </c>
      <c r="H2476" s="9">
        <f t="shared" si="61"/>
        <v>131.70227826891258</v>
      </c>
    </row>
    <row r="2477" spans="1:8" x14ac:dyDescent="0.25">
      <c r="A2477" s="16"/>
      <c r="B2477" s="5">
        <f>DATE(YEAR(siječanj!B2477),MONTH(siječanj!B2477)+9,DAY(siječanj!B2477))</f>
        <v>45591</v>
      </c>
      <c r="C2477" s="8">
        <v>25.7708333333333</v>
      </c>
      <c r="D2477">
        <v>0.90777870500000002</v>
      </c>
      <c r="E2477" s="6">
        <v>151.35354260859421</v>
      </c>
      <c r="F2477" s="9">
        <v>120.11250050081699</v>
      </c>
      <c r="G2477" s="9">
        <v>178.51934065616788</v>
      </c>
      <c r="H2477" s="9">
        <f t="shared" si="61"/>
        <v>137.39552290639199</v>
      </c>
    </row>
    <row r="2478" spans="1:8" x14ac:dyDescent="0.25">
      <c r="A2478" s="16"/>
      <c r="B2478" s="5">
        <f>DATE(YEAR(siječanj!B2478),MONTH(siječanj!B2478)+9,DAY(siječanj!B2478))</f>
        <v>45591</v>
      </c>
      <c r="C2478" s="8">
        <v>25.78125</v>
      </c>
      <c r="D2478">
        <v>0.90777870500000002</v>
      </c>
      <c r="E2478" s="6">
        <v>157.84863496274568</v>
      </c>
      <c r="F2478" s="9">
        <v>120.7012947745141</v>
      </c>
      <c r="G2478" s="9">
        <v>212.7650088087841</v>
      </c>
      <c r="H2478" s="9">
        <f t="shared" si="61"/>
        <v>143.29162943249901</v>
      </c>
    </row>
    <row r="2479" spans="1:8" x14ac:dyDescent="0.25">
      <c r="A2479" s="16"/>
      <c r="B2479" s="5">
        <f>DATE(YEAR(siječanj!B2479),MONTH(siječanj!B2479)+9,DAY(siječanj!B2479))</f>
        <v>45591</v>
      </c>
      <c r="C2479" s="8">
        <v>25.7916666666667</v>
      </c>
      <c r="D2479">
        <v>0.90777870500000002</v>
      </c>
      <c r="E2479" s="6">
        <v>163.29272898563465</v>
      </c>
      <c r="F2479" s="9">
        <v>120.34797283965497</v>
      </c>
      <c r="G2479" s="9">
        <v>219.61926578894511</v>
      </c>
      <c r="H2479" s="9">
        <f t="shared" si="61"/>
        <v>148.2336620544954</v>
      </c>
    </row>
    <row r="2480" spans="1:8" x14ac:dyDescent="0.25">
      <c r="A2480" s="16"/>
      <c r="B2480" s="5">
        <f>DATE(YEAR(siječanj!B2480),MONTH(siječanj!B2480)+9,DAY(siječanj!B2480))</f>
        <v>45591</v>
      </c>
      <c r="C2480" s="8">
        <v>25.8020833333333</v>
      </c>
      <c r="D2480">
        <v>0.90777870500000002</v>
      </c>
      <c r="E2480" s="6">
        <v>169.07396180282603</v>
      </c>
      <c r="F2480" s="9">
        <v>119.94932927848183</v>
      </c>
      <c r="G2480" s="9">
        <v>220.50229238522292</v>
      </c>
      <c r="H2480" s="9">
        <f t="shared" si="61"/>
        <v>153.4817420945889</v>
      </c>
    </row>
    <row r="2481" spans="1:8" x14ac:dyDescent="0.25">
      <c r="A2481" s="16"/>
      <c r="B2481" s="5">
        <f>DATE(YEAR(siječanj!B2481),MONTH(siječanj!B2481)+9,DAY(siječanj!B2481))</f>
        <v>45591</v>
      </c>
      <c r="C2481" s="8">
        <v>25.8125</v>
      </c>
      <c r="D2481">
        <v>0.90777870500000002</v>
      </c>
      <c r="E2481" s="6">
        <v>171.22923135922264</v>
      </c>
      <c r="F2481" s="9">
        <v>119.28087685369955</v>
      </c>
      <c r="G2481" s="9">
        <v>221.10673159665356</v>
      </c>
      <c r="H2481" s="9">
        <f t="shared" si="61"/>
        <v>155.43824990142051</v>
      </c>
    </row>
    <row r="2482" spans="1:8" x14ac:dyDescent="0.25">
      <c r="A2482" s="16"/>
      <c r="B2482" s="5">
        <f>DATE(YEAR(siječanj!B2482),MONTH(siječanj!B2482)+9,DAY(siječanj!B2482))</f>
        <v>45591</v>
      </c>
      <c r="C2482" s="8">
        <v>25.8229166666667</v>
      </c>
      <c r="D2482">
        <v>0.90777870500000002</v>
      </c>
      <c r="E2482" s="6">
        <v>170.19461703192604</v>
      </c>
      <c r="F2482" s="9">
        <v>118.6719956248841</v>
      </c>
      <c r="G2482" s="9">
        <v>221.62426977385834</v>
      </c>
      <c r="H2482" s="9">
        <f t="shared" si="61"/>
        <v>154.49904904721276</v>
      </c>
    </row>
    <row r="2483" spans="1:8" x14ac:dyDescent="0.25">
      <c r="A2483" s="16"/>
      <c r="B2483" s="5">
        <f>DATE(YEAR(siječanj!B2483),MONTH(siječanj!B2483)+9,DAY(siječanj!B2483))</f>
        <v>45591</v>
      </c>
      <c r="C2483" s="8">
        <v>25.8333333333333</v>
      </c>
      <c r="D2483">
        <v>0.90777870500000002</v>
      </c>
      <c r="E2483" s="6">
        <v>167.55106927470248</v>
      </c>
      <c r="F2483" s="9">
        <v>116.55971286017335</v>
      </c>
      <c r="G2483" s="9">
        <v>222.79503547866892</v>
      </c>
      <c r="H2483" s="9">
        <f t="shared" si="61"/>
        <v>152.09929268755471</v>
      </c>
    </row>
    <row r="2484" spans="1:8" x14ac:dyDescent="0.25">
      <c r="A2484" s="16"/>
      <c r="B2484" s="5">
        <f>DATE(YEAR(siječanj!B2484),MONTH(siječanj!B2484)+9,DAY(siječanj!B2484))</f>
        <v>45591</v>
      </c>
      <c r="C2484" s="8">
        <v>25.84375</v>
      </c>
      <c r="D2484">
        <v>0.90777870500000002</v>
      </c>
      <c r="E2484" s="6">
        <v>166.08940958415883</v>
      </c>
      <c r="F2484" s="9">
        <v>114.80385182934458</v>
      </c>
      <c r="G2484" s="9">
        <v>222.55901993974686</v>
      </c>
      <c r="H2484" s="9">
        <f t="shared" si="61"/>
        <v>150.77242914652228</v>
      </c>
    </row>
    <row r="2485" spans="1:8" x14ac:dyDescent="0.25">
      <c r="A2485" s="16"/>
      <c r="B2485" s="5">
        <f>DATE(YEAR(siječanj!B2485),MONTH(siječanj!B2485)+9,DAY(siječanj!B2485))</f>
        <v>45591</v>
      </c>
      <c r="C2485" s="8">
        <v>25.8541666666667</v>
      </c>
      <c r="D2485">
        <v>0.90777870500000002</v>
      </c>
      <c r="E2485" s="6">
        <v>164.41950345841227</v>
      </c>
      <c r="F2485" s="9">
        <v>113.42769097840593</v>
      </c>
      <c r="G2485" s="9">
        <v>222.79480609966296</v>
      </c>
      <c r="H2485" s="9">
        <f t="shared" si="61"/>
        <v>149.25652392622052</v>
      </c>
    </row>
    <row r="2486" spans="1:8" x14ac:dyDescent="0.25">
      <c r="A2486" s="16"/>
      <c r="B2486" s="5">
        <f>DATE(YEAR(siječanj!B2486),MONTH(siječanj!B2486)+9,DAY(siječanj!B2486))</f>
        <v>45591</v>
      </c>
      <c r="C2486" s="8">
        <v>25.8645833333333</v>
      </c>
      <c r="D2486">
        <v>0.90777870500000002</v>
      </c>
      <c r="E2486" s="6">
        <v>161.12366304747792</v>
      </c>
      <c r="F2486" s="9">
        <v>111.7585258950383</v>
      </c>
      <c r="G2486" s="9">
        <v>222.96844820119031</v>
      </c>
      <c r="H2486" s="9">
        <f t="shared" si="61"/>
        <v>146.26463018609587</v>
      </c>
    </row>
    <row r="2487" spans="1:8" x14ac:dyDescent="0.25">
      <c r="A2487" s="16"/>
      <c r="B2487" s="5">
        <f>DATE(YEAR(siječanj!B2487),MONTH(siječanj!B2487)+9,DAY(siječanj!B2487))</f>
        <v>45591</v>
      </c>
      <c r="C2487" s="8">
        <v>25.875</v>
      </c>
      <c r="D2487">
        <v>0.90777870500000002</v>
      </c>
      <c r="E2487" s="6">
        <v>159.64996490282647</v>
      </c>
      <c r="F2487" s="9">
        <v>108.48674045712356</v>
      </c>
      <c r="G2487" s="9">
        <v>223.7186653503513</v>
      </c>
      <c r="H2487" s="9">
        <f t="shared" si="61"/>
        <v>144.92683839278325</v>
      </c>
    </row>
    <row r="2488" spans="1:8" x14ac:dyDescent="0.25">
      <c r="A2488" s="16"/>
      <c r="B2488" s="5">
        <f>DATE(YEAR(siječanj!B2488),MONTH(siječanj!B2488)+9,DAY(siječanj!B2488))</f>
        <v>45591</v>
      </c>
      <c r="C2488" s="8">
        <v>25.8854166666667</v>
      </c>
      <c r="D2488">
        <v>0.90777870500000002</v>
      </c>
      <c r="E2488" s="6">
        <v>164.29643078581202</v>
      </c>
      <c r="F2488" s="9">
        <v>106.55797569649573</v>
      </c>
      <c r="G2488" s="9">
        <v>223.0693218076955</v>
      </c>
      <c r="H2488" s="9">
        <f t="shared" si="61"/>
        <v>149.14480117486656</v>
      </c>
    </row>
    <row r="2489" spans="1:8" x14ac:dyDescent="0.25">
      <c r="A2489" s="16"/>
      <c r="B2489" s="5">
        <f>DATE(YEAR(siječanj!B2489),MONTH(siječanj!B2489)+9,DAY(siječanj!B2489))</f>
        <v>45591</v>
      </c>
      <c r="C2489" s="8">
        <v>25.8958333333333</v>
      </c>
      <c r="D2489">
        <v>0.90777870500000002</v>
      </c>
      <c r="E2489" s="6">
        <v>168.09269821485211</v>
      </c>
      <c r="F2489" s="9">
        <v>104.87908206643597</v>
      </c>
      <c r="G2489" s="9">
        <v>222.79333947024526</v>
      </c>
      <c r="H2489" s="9">
        <f t="shared" si="61"/>
        <v>152.59097190543426</v>
      </c>
    </row>
    <row r="2490" spans="1:8" x14ac:dyDescent="0.25">
      <c r="A2490" s="16"/>
      <c r="B2490" s="5">
        <f>DATE(YEAR(siječanj!B2490),MONTH(siječanj!B2490)+9,DAY(siječanj!B2490))</f>
        <v>45591</v>
      </c>
      <c r="C2490" s="8">
        <v>25.90625</v>
      </c>
      <c r="D2490">
        <v>0.90777870500000002</v>
      </c>
      <c r="E2490" s="6">
        <v>162.70871369012391</v>
      </c>
      <c r="F2490" s="9">
        <v>103.561387851231</v>
      </c>
      <c r="G2490" s="9">
        <v>221.40441488347207</v>
      </c>
      <c r="H2490" s="9">
        <f t="shared" si="61"/>
        <v>147.70350540583647</v>
      </c>
    </row>
    <row r="2491" spans="1:8" x14ac:dyDescent="0.25">
      <c r="A2491" s="16"/>
      <c r="B2491" s="5">
        <f>DATE(YEAR(siječanj!B2491),MONTH(siječanj!B2491)+9,DAY(siječanj!B2491))</f>
        <v>45591</v>
      </c>
      <c r="C2491" s="8">
        <v>25.9166666666667</v>
      </c>
      <c r="D2491">
        <v>0.90777870500000002</v>
      </c>
      <c r="E2491" s="6">
        <v>159.42603507271645</v>
      </c>
      <c r="F2491" s="9">
        <v>101.92492973210047</v>
      </c>
      <c r="G2491" s="9">
        <v>218.99945060463901</v>
      </c>
      <c r="H2491" s="9">
        <f t="shared" si="61"/>
        <v>144.72355966159512</v>
      </c>
    </row>
    <row r="2492" spans="1:8" x14ac:dyDescent="0.25">
      <c r="A2492" s="16"/>
      <c r="B2492" s="5">
        <f>DATE(YEAR(siječanj!B2492),MONTH(siječanj!B2492)+9,DAY(siječanj!B2492))</f>
        <v>45591</v>
      </c>
      <c r="C2492" s="8">
        <v>25.9270833333333</v>
      </c>
      <c r="D2492">
        <v>0.90777870500000002</v>
      </c>
      <c r="E2492" s="6">
        <v>150.43884279351354</v>
      </c>
      <c r="F2492" s="9">
        <v>99.839207209884478</v>
      </c>
      <c r="G2492" s="9">
        <v>216.48669265388273</v>
      </c>
      <c r="H2492" s="9">
        <f t="shared" si="61"/>
        <v>136.56517789279431</v>
      </c>
    </row>
    <row r="2493" spans="1:8" x14ac:dyDescent="0.25">
      <c r="A2493" s="16"/>
      <c r="B2493" s="5">
        <f>DATE(YEAR(siječanj!B2493),MONTH(siječanj!B2493)+9,DAY(siječanj!B2493))</f>
        <v>45591</v>
      </c>
      <c r="C2493" s="8">
        <v>25.9375</v>
      </c>
      <c r="D2493">
        <v>0.90777870500000002</v>
      </c>
      <c r="E2493" s="6">
        <v>140.0995844087237</v>
      </c>
      <c r="F2493" s="9">
        <v>98.449299609271819</v>
      </c>
      <c r="G2493" s="9">
        <v>215.283815184736</v>
      </c>
      <c r="H2493" s="9">
        <f t="shared" si="61"/>
        <v>127.17941930558939</v>
      </c>
    </row>
    <row r="2494" spans="1:8" x14ac:dyDescent="0.25">
      <c r="A2494" s="16"/>
      <c r="B2494" s="5">
        <f>DATE(YEAR(siječanj!B2494),MONTH(siječanj!B2494)+9,DAY(siječanj!B2494))</f>
        <v>45591</v>
      </c>
      <c r="C2494" s="8">
        <v>25.9479166666667</v>
      </c>
      <c r="D2494">
        <v>0.90777870500000002</v>
      </c>
      <c r="E2494" s="6">
        <v>131.22789310028224</v>
      </c>
      <c r="F2494" s="9">
        <v>96.453755820368187</v>
      </c>
      <c r="G2494" s="9">
        <v>214.78984001577737</v>
      </c>
      <c r="H2494" s="9">
        <f t="shared" si="61"/>
        <v>119.12588685845266</v>
      </c>
    </row>
    <row r="2495" spans="1:8" x14ac:dyDescent="0.25">
      <c r="A2495" s="16"/>
      <c r="B2495" s="5">
        <f>DATE(YEAR(siječanj!B2495),MONTH(siječanj!B2495)+9,DAY(siječanj!B2495))</f>
        <v>45591</v>
      </c>
      <c r="C2495" s="8">
        <v>25.9583333333333</v>
      </c>
      <c r="D2495">
        <v>0.90777870500000002</v>
      </c>
      <c r="E2495" s="6">
        <v>122.16319335731914</v>
      </c>
      <c r="F2495" s="9">
        <v>94.13193709814945</v>
      </c>
      <c r="G2495" s="9">
        <v>209.55824213669285</v>
      </c>
      <c r="H2495" s="9">
        <f t="shared" si="61"/>
        <v>110.89714546457178</v>
      </c>
    </row>
    <row r="2496" spans="1:8" x14ac:dyDescent="0.25">
      <c r="A2496" s="16"/>
      <c r="B2496" s="5">
        <f>DATE(YEAR(siječanj!B2496),MONTH(siječanj!B2496)+9,DAY(siječanj!B2496))</f>
        <v>45591</v>
      </c>
      <c r="C2496" s="8">
        <v>25.96875</v>
      </c>
      <c r="D2496">
        <v>0.90777870500000002</v>
      </c>
      <c r="E2496" s="6">
        <v>112.63109671671312</v>
      </c>
      <c r="F2496" s="9">
        <v>91.982570894607349</v>
      </c>
      <c r="G2496" s="9">
        <v>208.5991758015787</v>
      </c>
      <c r="H2496" s="9">
        <f t="shared" si="61"/>
        <v>102.24411112022759</v>
      </c>
    </row>
    <row r="2497" spans="1:8" x14ac:dyDescent="0.25">
      <c r="A2497" s="16"/>
      <c r="B2497" s="5">
        <f>DATE(YEAR(siječanj!B2497),MONTH(siječanj!B2497)+9,DAY(siječanj!B2497))</f>
        <v>45591</v>
      </c>
      <c r="C2497" s="8">
        <v>25.9791666666667</v>
      </c>
      <c r="D2497">
        <v>0.90777870500000002</v>
      </c>
      <c r="E2497" s="6">
        <v>104.90165240346892</v>
      </c>
      <c r="F2497" s="9">
        <v>90.300660572418835</v>
      </c>
      <c r="G2497" s="9">
        <v>206.70373260450424</v>
      </c>
      <c r="H2497" s="9">
        <f t="shared" si="61"/>
        <v>95.227486171181155</v>
      </c>
    </row>
    <row r="2498" spans="1:8" ht="15.75" thickBot="1" x14ac:dyDescent="0.3">
      <c r="A2498" s="16"/>
      <c r="B2498" s="5">
        <f>DATE(YEAR(siječanj!B2498),MONTH(siječanj!B2498)+9,DAY(siječanj!B2498))</f>
        <v>45591</v>
      </c>
      <c r="C2498" s="8">
        <v>25.9895833333333</v>
      </c>
      <c r="D2498">
        <v>0.90777870500000002</v>
      </c>
      <c r="E2498" s="6">
        <v>95.51240118000986</v>
      </c>
      <c r="F2498" s="9">
        <v>88.922853436587218</v>
      </c>
      <c r="G2498" s="9">
        <v>206.21941120006397</v>
      </c>
      <c r="H2498" s="9">
        <f t="shared" si="61"/>
        <v>86.704123854629827</v>
      </c>
    </row>
    <row r="2499" spans="1:8" x14ac:dyDescent="0.25">
      <c r="A2499" s="17">
        <f t="shared" ref="A2499" si="62">A2403+1</f>
        <v>301</v>
      </c>
      <c r="B2499" s="5">
        <f>DATE(YEAR(siječanj!B2499),MONTH(siječanj!B2499)+9,DAY(siječanj!B2499))</f>
        <v>45592</v>
      </c>
      <c r="C2499" s="8">
        <v>26</v>
      </c>
      <c r="D2499">
        <v>0.90844802099999999</v>
      </c>
      <c r="E2499" s="6">
        <v>87.068066616619319</v>
      </c>
      <c r="F2499" s="9">
        <v>81.74908887442416</v>
      </c>
      <c r="G2499" s="9">
        <v>200.62081429155762</v>
      </c>
      <c r="H2499" s="9">
        <f t="shared" si="61"/>
        <v>79.096812810163982</v>
      </c>
    </row>
    <row r="2500" spans="1:8" x14ac:dyDescent="0.25">
      <c r="A2500" s="18"/>
      <c r="B2500" s="5">
        <f>DATE(YEAR(siječanj!B2500),MONTH(siječanj!B2500)+9,DAY(siječanj!B2500))</f>
        <v>45592</v>
      </c>
      <c r="C2500" s="8">
        <v>26.0104166666667</v>
      </c>
      <c r="D2500">
        <v>0.90844802099999999</v>
      </c>
      <c r="E2500" s="6">
        <v>81.081485382849152</v>
      </c>
      <c r="F2500" s="9">
        <v>80.425362136429527</v>
      </c>
      <c r="G2500" s="9">
        <v>198.78210370320269</v>
      </c>
      <c r="H2500" s="9">
        <f t="shared" ref="H2500:H2563" si="63">D2500*E2500</f>
        <v>73.658314935789733</v>
      </c>
    </row>
    <row r="2501" spans="1:8" x14ac:dyDescent="0.25">
      <c r="A2501" s="18"/>
      <c r="B2501" s="5">
        <f>DATE(YEAR(siječanj!B2501),MONTH(siječanj!B2501)+9,DAY(siječanj!B2501))</f>
        <v>45592</v>
      </c>
      <c r="C2501" s="8">
        <v>26.0208333333333</v>
      </c>
      <c r="D2501">
        <v>0.90844802099999999</v>
      </c>
      <c r="E2501" s="6">
        <v>74.7364012127195</v>
      </c>
      <c r="F2501" s="9">
        <v>79.246704269769126</v>
      </c>
      <c r="G2501" s="9">
        <v>197.83321890378051</v>
      </c>
      <c r="H2501" s="9">
        <f t="shared" si="63"/>
        <v>67.894135778357025</v>
      </c>
    </row>
    <row r="2502" spans="1:8" x14ac:dyDescent="0.25">
      <c r="A2502" s="18"/>
      <c r="B2502" s="5">
        <f>DATE(YEAR(siječanj!B2502),MONTH(siječanj!B2502)+9,DAY(siječanj!B2502))</f>
        <v>45592</v>
      </c>
      <c r="C2502" s="8">
        <v>26.03125</v>
      </c>
      <c r="D2502">
        <v>0.90844802099999999</v>
      </c>
      <c r="E2502" s="6">
        <v>69.268221413145795</v>
      </c>
      <c r="F2502" s="9">
        <v>78.29414909068845</v>
      </c>
      <c r="G2502" s="9">
        <v>196.8191917631724</v>
      </c>
      <c r="H2502" s="9">
        <f t="shared" si="63"/>
        <v>62.926578660962122</v>
      </c>
    </row>
    <row r="2503" spans="1:8" x14ac:dyDescent="0.25">
      <c r="A2503" s="18"/>
      <c r="B2503" s="5">
        <f>DATE(YEAR(siječanj!B2503),MONTH(siječanj!B2503)+9,DAY(siječanj!B2503))</f>
        <v>45592</v>
      </c>
      <c r="C2503" s="8">
        <v>26.0416666666667</v>
      </c>
      <c r="D2503">
        <v>0.90844802099999999</v>
      </c>
      <c r="E2503" s="6">
        <v>65.392453085569414</v>
      </c>
      <c r="F2503" s="9">
        <v>82.192862360556589</v>
      </c>
      <c r="G2503" s="9">
        <v>197.36230510115521</v>
      </c>
      <c r="H2503" s="9">
        <f t="shared" si="63"/>
        <v>59.405644593920876</v>
      </c>
    </row>
    <row r="2504" spans="1:8" x14ac:dyDescent="0.25">
      <c r="A2504" s="18"/>
      <c r="B2504" s="5">
        <f>DATE(YEAR(siječanj!B2504),MONTH(siječanj!B2504)+9,DAY(siječanj!B2504))</f>
        <v>45592</v>
      </c>
      <c r="C2504" s="8">
        <v>26.0520833333333</v>
      </c>
      <c r="D2504">
        <v>0.90844802099999999</v>
      </c>
      <c r="E2504" s="6">
        <v>63.182791237423835</v>
      </c>
      <c r="F2504" s="9">
        <v>81.26769017529098</v>
      </c>
      <c r="G2504" s="9">
        <v>197.50795019852225</v>
      </c>
      <c r="H2504" s="9">
        <f t="shared" si="63"/>
        <v>57.398281660893822</v>
      </c>
    </row>
    <row r="2505" spans="1:8" x14ac:dyDescent="0.25">
      <c r="A2505" s="18"/>
      <c r="B2505" s="5">
        <f>DATE(YEAR(siječanj!B2505),MONTH(siječanj!B2505)+9,DAY(siječanj!B2505))</f>
        <v>45592</v>
      </c>
      <c r="C2505" s="8">
        <v>26.0625</v>
      </c>
      <c r="D2505">
        <v>0.90844802099999999</v>
      </c>
      <c r="E2505" s="6">
        <v>61.58645300438701</v>
      </c>
      <c r="F2505" s="9">
        <v>80.437368107097583</v>
      </c>
      <c r="G2505" s="9">
        <v>197.49279363165226</v>
      </c>
      <c r="H2505" s="9">
        <f t="shared" si="63"/>
        <v>55.94809135224488</v>
      </c>
    </row>
    <row r="2506" spans="1:8" x14ac:dyDescent="0.25">
      <c r="A2506" s="18"/>
      <c r="B2506" s="5">
        <f>DATE(YEAR(siječanj!B2506),MONTH(siječanj!B2506)+9,DAY(siječanj!B2506))</f>
        <v>45592</v>
      </c>
      <c r="C2506" s="8">
        <v>26.0729166666667</v>
      </c>
      <c r="D2506">
        <v>0.90844802099999999</v>
      </c>
      <c r="E2506" s="6">
        <v>59.108759414692507</v>
      </c>
      <c r="F2506" s="9">
        <v>79.986688619270524</v>
      </c>
      <c r="G2506" s="9">
        <v>197.24804992236574</v>
      </c>
      <c r="H2506" s="9">
        <f t="shared" si="63"/>
        <v>53.697235514042525</v>
      </c>
    </row>
    <row r="2507" spans="1:8" x14ac:dyDescent="0.25">
      <c r="A2507" s="18"/>
      <c r="B2507" s="5">
        <f>DATE(YEAR(siječanj!B2507),MONTH(siječanj!B2507)+9,DAY(siječanj!B2507))</f>
        <v>45592</v>
      </c>
      <c r="C2507" s="8">
        <v>26.0833333333333</v>
      </c>
      <c r="D2507">
        <v>0.90844802099999999</v>
      </c>
      <c r="E2507" s="6">
        <v>58.124267703966886</v>
      </c>
      <c r="F2507" s="9">
        <v>79.261589068001825</v>
      </c>
      <c r="G2507" s="9">
        <v>197.07392602519602</v>
      </c>
      <c r="H2507" s="9">
        <f t="shared" si="63"/>
        <v>52.802875967742928</v>
      </c>
    </row>
    <row r="2508" spans="1:8" x14ac:dyDescent="0.25">
      <c r="A2508" s="18"/>
      <c r="B2508" s="5">
        <f>DATE(YEAR(siječanj!B2508),MONTH(siječanj!B2508)+9,DAY(siječanj!B2508))</f>
        <v>45592</v>
      </c>
      <c r="C2508" s="8">
        <v>26.09375</v>
      </c>
      <c r="D2508">
        <v>0.90844802099999999</v>
      </c>
      <c r="E2508" s="6">
        <v>58.485460742619424</v>
      </c>
      <c r="F2508" s="9">
        <v>78.776645775173662</v>
      </c>
      <c r="G2508" s="9">
        <v>197.24572860682602</v>
      </c>
      <c r="H2508" s="9">
        <f t="shared" si="63"/>
        <v>53.131001068905803</v>
      </c>
    </row>
    <row r="2509" spans="1:8" x14ac:dyDescent="0.25">
      <c r="A2509" s="18"/>
      <c r="B2509" s="5">
        <f>DATE(YEAR(siječanj!B2509),MONTH(siječanj!B2509)+9,DAY(siječanj!B2509))</f>
        <v>45592</v>
      </c>
      <c r="C2509" s="8">
        <v>26.1041666666667</v>
      </c>
      <c r="D2509">
        <v>0.90844802099999999</v>
      </c>
      <c r="E2509" s="6">
        <v>56.814146501057174</v>
      </c>
      <c r="F2509" s="9">
        <v>78.172210027498991</v>
      </c>
      <c r="G2509" s="9">
        <v>197.0159136810835</v>
      </c>
      <c r="H2509" s="9">
        <f t="shared" si="63"/>
        <v>51.612698953689467</v>
      </c>
    </row>
    <row r="2510" spans="1:8" x14ac:dyDescent="0.25">
      <c r="A2510" s="18"/>
      <c r="B2510" s="5">
        <f>DATE(YEAR(siječanj!B2510),MONTH(siječanj!B2510)+9,DAY(siječanj!B2510))</f>
        <v>45592</v>
      </c>
      <c r="C2510" s="8">
        <v>26.1145833333333</v>
      </c>
      <c r="D2510">
        <v>0.90844802099999999</v>
      </c>
      <c r="E2510" s="6">
        <v>56.614074823591693</v>
      </c>
      <c r="F2510" s="9">
        <v>77.897626602024829</v>
      </c>
      <c r="G2510" s="9">
        <v>196.88988906550122</v>
      </c>
      <c r="H2510" s="9">
        <f t="shared" si="63"/>
        <v>51.430944234237799</v>
      </c>
    </row>
    <row r="2511" spans="1:8" x14ac:dyDescent="0.25">
      <c r="A2511" s="18"/>
      <c r="B2511" s="5">
        <f>DATE(YEAR(siječanj!B2511),MONTH(siječanj!B2511)+9,DAY(siječanj!B2511))</f>
        <v>45592</v>
      </c>
      <c r="C2511" s="8">
        <v>26.0833333333333</v>
      </c>
      <c r="D2511">
        <v>0.90844802099999999</v>
      </c>
      <c r="E2511" s="6">
        <v>58.124267703966886</v>
      </c>
      <c r="F2511" s="9">
        <v>79.261589068001825</v>
      </c>
      <c r="G2511" s="9">
        <v>197.07392602519602</v>
      </c>
      <c r="H2511" s="9">
        <f t="shared" si="63"/>
        <v>52.802875967742928</v>
      </c>
    </row>
    <row r="2512" spans="1:8" x14ac:dyDescent="0.25">
      <c r="A2512" s="18"/>
      <c r="B2512" s="5">
        <f>DATE(YEAR(siječanj!B2512),MONTH(siječanj!B2512)+9,DAY(siječanj!B2512))</f>
        <v>45592</v>
      </c>
      <c r="C2512" s="8">
        <v>26.09375</v>
      </c>
      <c r="D2512">
        <v>0.90844802099999999</v>
      </c>
      <c r="E2512" s="6">
        <v>58.485460742619424</v>
      </c>
      <c r="F2512" s="9">
        <v>78.776645775173662</v>
      </c>
      <c r="G2512" s="9">
        <v>197.24572860682602</v>
      </c>
      <c r="H2512" s="9">
        <f t="shared" si="63"/>
        <v>53.131001068905803</v>
      </c>
    </row>
    <row r="2513" spans="1:8" x14ac:dyDescent="0.25">
      <c r="A2513" s="18"/>
      <c r="B2513" s="5">
        <f>DATE(YEAR(siječanj!B2513),MONTH(siječanj!B2513)+9,DAY(siječanj!B2513))</f>
        <v>45592</v>
      </c>
      <c r="C2513" s="8">
        <v>26.1041666666667</v>
      </c>
      <c r="D2513">
        <v>0.90844802099999999</v>
      </c>
      <c r="E2513" s="6">
        <v>56.814146501057174</v>
      </c>
      <c r="F2513" s="9">
        <v>78.172210027498991</v>
      </c>
      <c r="G2513" s="9">
        <v>197.0159136810835</v>
      </c>
      <c r="H2513" s="9">
        <f t="shared" si="63"/>
        <v>51.612698953689467</v>
      </c>
    </row>
    <row r="2514" spans="1:8" x14ac:dyDescent="0.25">
      <c r="A2514" s="18"/>
      <c r="B2514" s="5">
        <f>DATE(YEAR(siječanj!B2514),MONTH(siječanj!B2514)+9,DAY(siječanj!B2514))</f>
        <v>45592</v>
      </c>
      <c r="C2514" s="8">
        <v>26.1145833333333</v>
      </c>
      <c r="D2514">
        <v>0.90844802099999999</v>
      </c>
      <c r="E2514" s="6">
        <v>56.614074823591693</v>
      </c>
      <c r="F2514" s="9">
        <v>77.897626602024829</v>
      </c>
      <c r="G2514" s="9">
        <v>196.88988906550122</v>
      </c>
      <c r="H2514" s="9">
        <f t="shared" si="63"/>
        <v>51.430944234237799</v>
      </c>
    </row>
    <row r="2515" spans="1:8" x14ac:dyDescent="0.25">
      <c r="A2515" s="18"/>
      <c r="B2515" s="5">
        <f>DATE(YEAR(siječanj!B2511),MONTH(siječanj!B2511)+9,DAY(siječanj!B2511))</f>
        <v>45592</v>
      </c>
      <c r="C2515" s="8">
        <v>26.125</v>
      </c>
      <c r="D2515">
        <v>0.90844802099999999</v>
      </c>
      <c r="E2515" s="6">
        <v>56.427490116853363</v>
      </c>
      <c r="F2515" s="9">
        <v>77.425096863085869</v>
      </c>
      <c r="G2515" s="9">
        <v>196.95266102398622</v>
      </c>
      <c r="H2515" s="9">
        <f t="shared" si="63"/>
        <v>51.2614417266525</v>
      </c>
    </row>
    <row r="2516" spans="1:8" x14ac:dyDescent="0.25">
      <c r="A2516" s="18"/>
      <c r="B2516" s="5">
        <f>DATE(YEAR(siječanj!B2512),MONTH(siječanj!B2512)+9,DAY(siječanj!B2512))</f>
        <v>45592</v>
      </c>
      <c r="C2516" s="8">
        <v>26.1354166666667</v>
      </c>
      <c r="D2516">
        <v>0.90844802099999999</v>
      </c>
      <c r="E2516" s="6">
        <v>55.954100104871088</v>
      </c>
      <c r="F2516" s="9">
        <v>77.27775867745595</v>
      </c>
      <c r="G2516" s="9">
        <v>196.8668767663292</v>
      </c>
      <c r="H2516" s="9">
        <f t="shared" si="63"/>
        <v>50.831391507106034</v>
      </c>
    </row>
    <row r="2517" spans="1:8" x14ac:dyDescent="0.25">
      <c r="A2517" s="18"/>
      <c r="B2517" s="5">
        <f>DATE(YEAR(siječanj!B2513),MONTH(siječanj!B2513)+9,DAY(siječanj!B2513))</f>
        <v>45592</v>
      </c>
      <c r="C2517" s="8">
        <v>26.1458333333333</v>
      </c>
      <c r="D2517">
        <v>0.90844802099999999</v>
      </c>
      <c r="E2517" s="6">
        <v>56.047779714724193</v>
      </c>
      <c r="F2517" s="9">
        <v>76.920981305874847</v>
      </c>
      <c r="G2517" s="9">
        <v>196.80938940095024</v>
      </c>
      <c r="H2517" s="9">
        <f t="shared" si="63"/>
        <v>50.916494563285134</v>
      </c>
    </row>
    <row r="2518" spans="1:8" x14ac:dyDescent="0.25">
      <c r="A2518" s="18"/>
      <c r="B2518" s="5">
        <f>DATE(YEAR(siječanj!B2514),MONTH(siječanj!B2514)+9,DAY(siječanj!B2514))</f>
        <v>45592</v>
      </c>
      <c r="C2518" s="8">
        <v>26.15625</v>
      </c>
      <c r="D2518">
        <v>0.90844802099999999</v>
      </c>
      <c r="E2518" s="6">
        <v>55.604303049009481</v>
      </c>
      <c r="F2518" s="9">
        <v>76.604803340341945</v>
      </c>
      <c r="G2518" s="9">
        <v>196.81720254854122</v>
      </c>
      <c r="H2518" s="9">
        <f t="shared" si="63"/>
        <v>50.513619063956931</v>
      </c>
    </row>
    <row r="2519" spans="1:8" x14ac:dyDescent="0.25">
      <c r="A2519" s="18"/>
      <c r="B2519" s="5">
        <f>DATE(YEAR(siječanj!B2515),MONTH(siječanj!B2515)+9,DAY(siječanj!B2515))</f>
        <v>45592</v>
      </c>
      <c r="C2519" s="8">
        <v>26.1666666666667</v>
      </c>
      <c r="D2519">
        <v>0.90844802099999999</v>
      </c>
      <c r="E2519" s="6">
        <v>55.038104507916607</v>
      </c>
      <c r="F2519" s="9">
        <v>76.585187063539408</v>
      </c>
      <c r="G2519" s="9">
        <v>198.8372159985706</v>
      </c>
      <c r="H2519" s="9">
        <f t="shared" si="63"/>
        <v>49.999257119808021</v>
      </c>
    </row>
    <row r="2520" spans="1:8" x14ac:dyDescent="0.25">
      <c r="A2520" s="18"/>
      <c r="B2520" s="5">
        <f>DATE(YEAR(siječanj!B2516),MONTH(siječanj!B2516)+9,DAY(siječanj!B2516))</f>
        <v>45592</v>
      </c>
      <c r="C2520" s="8">
        <v>26.1770833333333</v>
      </c>
      <c r="D2520">
        <v>0.90844802099999999</v>
      </c>
      <c r="E2520" s="6">
        <v>55.722403466602124</v>
      </c>
      <c r="F2520" s="9">
        <v>76.524211902697772</v>
      </c>
      <c r="G2520" s="9">
        <v>200.28387418409906</v>
      </c>
      <c r="H2520" s="9">
        <f t="shared" si="63"/>
        <v>50.620907154598235</v>
      </c>
    </row>
    <row r="2521" spans="1:8" x14ac:dyDescent="0.25">
      <c r="A2521" s="18"/>
      <c r="B2521" s="5">
        <f>DATE(YEAR(siječanj!B2517),MONTH(siječanj!B2517)+9,DAY(siječanj!B2517))</f>
        <v>45592</v>
      </c>
      <c r="C2521" s="8">
        <v>26.1875</v>
      </c>
      <c r="D2521">
        <v>0.90844802099999999</v>
      </c>
      <c r="E2521" s="6">
        <v>56.767690503765465</v>
      </c>
      <c r="F2521" s="9">
        <v>76.54678360839138</v>
      </c>
      <c r="G2521" s="9">
        <v>205.48727988740831</v>
      </c>
      <c r="H2521" s="9">
        <f t="shared" si="63"/>
        <v>51.570496094886231</v>
      </c>
    </row>
    <row r="2522" spans="1:8" x14ac:dyDescent="0.25">
      <c r="A2522" s="18"/>
      <c r="B2522" s="5">
        <f>DATE(YEAR(siječanj!B2518),MONTH(siječanj!B2518)+9,DAY(siječanj!B2518))</f>
        <v>45592</v>
      </c>
      <c r="C2522" s="8">
        <v>26.1979166666667</v>
      </c>
      <c r="D2522">
        <v>0.90844802099999999</v>
      </c>
      <c r="E2522" s="6">
        <v>58.561089076316271</v>
      </c>
      <c r="F2522" s="9">
        <v>76.533360988476886</v>
      </c>
      <c r="G2522" s="9">
        <v>207.80618794486736</v>
      </c>
      <c r="H2522" s="9">
        <f t="shared" si="63"/>
        <v>53.199705478984235</v>
      </c>
    </row>
    <row r="2523" spans="1:8" x14ac:dyDescent="0.25">
      <c r="A2523" s="18"/>
      <c r="B2523" s="5">
        <f>DATE(YEAR(siječanj!B2519),MONTH(siječanj!B2519)+9,DAY(siječanj!B2519))</f>
        <v>45592</v>
      </c>
      <c r="C2523" s="8">
        <v>26.2083333333333</v>
      </c>
      <c r="D2523">
        <v>0.90844802099999999</v>
      </c>
      <c r="E2523" s="6">
        <v>59.990332541535814</v>
      </c>
      <c r="F2523" s="9">
        <v>76.926768973752402</v>
      </c>
      <c r="G2523" s="9">
        <v>212.8676091405537</v>
      </c>
      <c r="H2523" s="9">
        <f t="shared" si="63"/>
        <v>54.498098876490111</v>
      </c>
    </row>
    <row r="2524" spans="1:8" x14ac:dyDescent="0.25">
      <c r="A2524" s="18"/>
      <c r="B2524" s="5">
        <f>DATE(YEAR(siječanj!B2520),MONTH(siječanj!B2520)+9,DAY(siječanj!B2520))</f>
        <v>45592</v>
      </c>
      <c r="C2524" s="8">
        <v>26.21875</v>
      </c>
      <c r="D2524">
        <v>0.90844802099999999</v>
      </c>
      <c r="E2524" s="6">
        <v>62.622354245088303</v>
      </c>
      <c r="F2524" s="9">
        <v>77.560371785483753</v>
      </c>
      <c r="G2524" s="9">
        <v>214.00803727777381</v>
      </c>
      <c r="H2524" s="9">
        <f t="shared" si="63"/>
        <v>56.889153784311418</v>
      </c>
    </row>
    <row r="2525" spans="1:8" x14ac:dyDescent="0.25">
      <c r="A2525" s="18"/>
      <c r="B2525" s="5">
        <f>DATE(YEAR(siječanj!B2521),MONTH(siječanj!B2521)+9,DAY(siječanj!B2521))</f>
        <v>45592</v>
      </c>
      <c r="C2525" s="8">
        <v>26.2291666666667</v>
      </c>
      <c r="D2525">
        <v>0.90844802099999999</v>
      </c>
      <c r="E2525" s="6">
        <v>64.840906240811904</v>
      </c>
      <c r="F2525" s="9">
        <v>78.243244251536794</v>
      </c>
      <c r="G2525" s="9">
        <v>214.56418502790189</v>
      </c>
      <c r="H2525" s="9">
        <f t="shared" si="63"/>
        <v>58.904592954312122</v>
      </c>
    </row>
    <row r="2526" spans="1:8" x14ac:dyDescent="0.25">
      <c r="A2526" s="18"/>
      <c r="B2526" s="5">
        <f>DATE(YEAR(siječanj!B2522),MONTH(siječanj!B2522)+9,DAY(siječanj!B2522))</f>
        <v>45592</v>
      </c>
      <c r="C2526" s="8">
        <v>26.2395833333333</v>
      </c>
      <c r="D2526">
        <v>0.90844802099999999</v>
      </c>
      <c r="E2526" s="6">
        <v>68.670891589362569</v>
      </c>
      <c r="F2526" s="9">
        <v>79.142411019220063</v>
      </c>
      <c r="G2526" s="9">
        <v>214.90390660513199</v>
      </c>
      <c r="H2526" s="9">
        <f t="shared" si="63"/>
        <v>62.383935564661968</v>
      </c>
    </row>
    <row r="2527" spans="1:8" x14ac:dyDescent="0.25">
      <c r="A2527" s="18"/>
      <c r="B2527" s="5">
        <f>DATE(YEAR(siječanj!B2523),MONTH(siječanj!B2523)+9,DAY(siječanj!B2523))</f>
        <v>45592</v>
      </c>
      <c r="C2527" s="8">
        <v>26.25</v>
      </c>
      <c r="D2527">
        <v>0.90844802099999999</v>
      </c>
      <c r="E2527" s="6">
        <v>73.286822347858262</v>
      </c>
      <c r="F2527" s="9">
        <v>80.859762654157336</v>
      </c>
      <c r="G2527" s="9">
        <v>214.92289140788043</v>
      </c>
      <c r="H2527" s="9">
        <f t="shared" si="63"/>
        <v>66.577268727290416</v>
      </c>
    </row>
    <row r="2528" spans="1:8" x14ac:dyDescent="0.25">
      <c r="A2528" s="18"/>
      <c r="B2528" s="5">
        <f>DATE(YEAR(siječanj!B2524),MONTH(siječanj!B2524)+9,DAY(siječanj!B2524))</f>
        <v>45592</v>
      </c>
      <c r="C2528" s="8">
        <v>26.2604166666667</v>
      </c>
      <c r="D2528">
        <v>0.90844802099999999</v>
      </c>
      <c r="E2528" s="6">
        <v>76.837373074370873</v>
      </c>
      <c r="F2528" s="9">
        <v>82.039312298488397</v>
      </c>
      <c r="G2528" s="9">
        <v>214.48264338428405</v>
      </c>
      <c r="H2528" s="9">
        <f t="shared" si="63"/>
        <v>69.802759508250901</v>
      </c>
    </row>
    <row r="2529" spans="1:8" x14ac:dyDescent="0.25">
      <c r="A2529" s="18"/>
      <c r="B2529" s="5">
        <f>DATE(YEAR(siječanj!B2525),MONTH(siječanj!B2525)+9,DAY(siječanj!B2525))</f>
        <v>45592</v>
      </c>
      <c r="C2529" s="8">
        <v>26.2708333333333</v>
      </c>
      <c r="D2529">
        <v>0.90844802099999999</v>
      </c>
      <c r="E2529" s="6">
        <v>82.6645071168426</v>
      </c>
      <c r="F2529" s="9">
        <v>84.333624579537286</v>
      </c>
      <c r="G2529" s="9">
        <v>209.45255984865398</v>
      </c>
      <c r="H2529" s="9">
        <f t="shared" si="63"/>
        <v>75.096407897236077</v>
      </c>
    </row>
    <row r="2530" spans="1:8" x14ac:dyDescent="0.25">
      <c r="A2530" s="18"/>
      <c r="B2530" s="5">
        <f>DATE(YEAR(siječanj!B2526),MONTH(siječanj!B2526)+9,DAY(siječanj!B2526))</f>
        <v>45592</v>
      </c>
      <c r="C2530" s="8">
        <v>26.28125</v>
      </c>
      <c r="D2530">
        <v>0.90844802099999999</v>
      </c>
      <c r="E2530" s="6">
        <v>87.814115740248766</v>
      </c>
      <c r="F2530" s="9">
        <v>86.484065597916441</v>
      </c>
      <c r="G2530" s="9">
        <v>162.77927737668972</v>
      </c>
      <c r="H2530" s="9">
        <f t="shared" si="63"/>
        <v>79.774559660093942</v>
      </c>
    </row>
    <row r="2531" spans="1:8" x14ac:dyDescent="0.25">
      <c r="A2531" s="18"/>
      <c r="B2531" s="5">
        <f>DATE(YEAR(siječanj!B2527),MONTH(siječanj!B2527)+9,DAY(siječanj!B2527))</f>
        <v>45592</v>
      </c>
      <c r="C2531" s="8">
        <v>26.2916666666667</v>
      </c>
      <c r="D2531">
        <v>0.90844802099999999</v>
      </c>
      <c r="E2531" s="6">
        <v>90.823099605895493</v>
      </c>
      <c r="F2531" s="9">
        <v>88.961332275124335</v>
      </c>
      <c r="G2531" s="9">
        <v>82.963842721049787</v>
      </c>
      <c r="H2531" s="9">
        <f t="shared" si="63"/>
        <v>82.508065098061635</v>
      </c>
    </row>
    <row r="2532" spans="1:8" x14ac:dyDescent="0.25">
      <c r="A2532" s="18"/>
      <c r="B2532" s="5">
        <f>DATE(YEAR(siječanj!B2528),MONTH(siječanj!B2528)+9,DAY(siječanj!B2528))</f>
        <v>45592</v>
      </c>
      <c r="C2532" s="8">
        <v>26.3020833333333</v>
      </c>
      <c r="D2532">
        <v>0.90844802099999999</v>
      </c>
      <c r="E2532" s="6">
        <v>94.32865369097577</v>
      </c>
      <c r="F2532" s="9">
        <v>89.466997850669941</v>
      </c>
      <c r="G2532" s="9">
        <v>22.611988596434809</v>
      </c>
      <c r="H2532" s="9">
        <f t="shared" si="63"/>
        <v>85.69267876916129</v>
      </c>
    </row>
    <row r="2533" spans="1:8" x14ac:dyDescent="0.25">
      <c r="A2533" s="18"/>
      <c r="B2533" s="5">
        <f>DATE(YEAR(siječanj!B2529),MONTH(siječanj!B2529)+9,DAY(siječanj!B2529))</f>
        <v>45592</v>
      </c>
      <c r="C2533" s="8">
        <v>26.3125</v>
      </c>
      <c r="D2533">
        <v>0.90844802099999999</v>
      </c>
      <c r="E2533" s="6">
        <v>103.34425955978323</v>
      </c>
      <c r="F2533" s="9">
        <v>90.559139509693054</v>
      </c>
      <c r="G2533" s="9">
        <v>5.5071943092952482</v>
      </c>
      <c r="H2533" s="9">
        <f t="shared" si="63"/>
        <v>93.882888078795403</v>
      </c>
    </row>
    <row r="2534" spans="1:8" x14ac:dyDescent="0.25">
      <c r="A2534" s="18"/>
      <c r="B2534" s="5">
        <f>DATE(YEAR(siječanj!B2530),MONTH(siječanj!B2530)+9,DAY(siječanj!B2530))</f>
        <v>45592</v>
      </c>
      <c r="C2534" s="8">
        <v>26.3229166666667</v>
      </c>
      <c r="D2534">
        <v>0.90844802099999999</v>
      </c>
      <c r="E2534" s="6">
        <v>110.78263480491826</v>
      </c>
      <c r="F2534" s="9">
        <v>92.674135185238171</v>
      </c>
      <c r="G2534" s="9">
        <v>2.3034637076991387</v>
      </c>
      <c r="H2534" s="9">
        <f t="shared" si="63"/>
        <v>100.64026534969372</v>
      </c>
    </row>
    <row r="2535" spans="1:8" x14ac:dyDescent="0.25">
      <c r="A2535" s="18"/>
      <c r="B2535" s="5">
        <f>DATE(YEAR(siječanj!B2531),MONTH(siječanj!B2531)+9,DAY(siječanj!B2531))</f>
        <v>45592</v>
      </c>
      <c r="C2535" s="8">
        <v>26.3333333333333</v>
      </c>
      <c r="D2535">
        <v>0.90844802099999999</v>
      </c>
      <c r="E2535" s="6">
        <v>116.04432215539953</v>
      </c>
      <c r="F2535" s="9">
        <v>95.455045757706102</v>
      </c>
      <c r="G2535" s="9">
        <v>1.1585273913998997</v>
      </c>
      <c r="H2535" s="9">
        <f t="shared" si="63"/>
        <v>105.42023481035915</v>
      </c>
    </row>
    <row r="2536" spans="1:8" x14ac:dyDescent="0.25">
      <c r="A2536" s="18"/>
      <c r="B2536" s="5">
        <f>DATE(YEAR(siječanj!B2532),MONTH(siječanj!B2532)+9,DAY(siječanj!B2532))</f>
        <v>45592</v>
      </c>
      <c r="C2536" s="8">
        <v>26.34375</v>
      </c>
      <c r="D2536">
        <v>0.90844802099999999</v>
      </c>
      <c r="E2536" s="6">
        <v>119.08593903117053</v>
      </c>
      <c r="F2536" s="9">
        <v>96.59036089865856</v>
      </c>
      <c r="G2536" s="9">
        <v>0.9164180591067973</v>
      </c>
      <c r="H2536" s="9">
        <f t="shared" si="63"/>
        <v>108.18338564179352</v>
      </c>
    </row>
    <row r="2537" spans="1:8" x14ac:dyDescent="0.25">
      <c r="A2537" s="18"/>
      <c r="B2537" s="5">
        <f>DATE(YEAR(siječanj!B2533),MONTH(siječanj!B2533)+9,DAY(siječanj!B2533))</f>
        <v>45592</v>
      </c>
      <c r="C2537" s="8">
        <v>26.3541666666667</v>
      </c>
      <c r="D2537">
        <v>0.90844802099999999</v>
      </c>
      <c r="E2537" s="6">
        <v>124.09047920784251</v>
      </c>
      <c r="F2537" s="9">
        <v>97.701507172496576</v>
      </c>
      <c r="G2537" s="9">
        <v>0.90077606642237207</v>
      </c>
      <c r="H2537" s="9">
        <f t="shared" si="63"/>
        <v>112.72975026130617</v>
      </c>
    </row>
    <row r="2538" spans="1:8" x14ac:dyDescent="0.25">
      <c r="A2538" s="18"/>
      <c r="B2538" s="5">
        <f>DATE(YEAR(siječanj!B2534),MONTH(siječanj!B2534)+9,DAY(siječanj!B2534))</f>
        <v>45592</v>
      </c>
      <c r="C2538" s="8">
        <v>26.3645833333333</v>
      </c>
      <c r="D2538">
        <v>0.90844802099999999</v>
      </c>
      <c r="E2538" s="6">
        <v>128.92501772960392</v>
      </c>
      <c r="F2538" s="9">
        <v>99.543532625114082</v>
      </c>
      <c r="G2538" s="9">
        <v>0.88788233341865208</v>
      </c>
      <c r="H2538" s="9">
        <f t="shared" si="63"/>
        <v>117.1216772138486</v>
      </c>
    </row>
    <row r="2539" spans="1:8" x14ac:dyDescent="0.25">
      <c r="A2539" s="18"/>
      <c r="B2539" s="5">
        <f>DATE(YEAR(siječanj!B2535),MONTH(siječanj!B2535)+9,DAY(siječanj!B2535))</f>
        <v>45592</v>
      </c>
      <c r="C2539" s="8">
        <v>26.375</v>
      </c>
      <c r="D2539">
        <v>0.90844802099999999</v>
      </c>
      <c r="E2539" s="6">
        <v>129.57506173370567</v>
      </c>
      <c r="F2539" s="9">
        <v>101.4901229382062</v>
      </c>
      <c r="G2539" s="9">
        <v>0.83027166585368939</v>
      </c>
      <c r="H2539" s="9">
        <f t="shared" si="63"/>
        <v>117.71220840293775</v>
      </c>
    </row>
    <row r="2540" spans="1:8" x14ac:dyDescent="0.25">
      <c r="A2540" s="18"/>
      <c r="B2540" s="5">
        <f>DATE(YEAR(siječanj!B2536),MONTH(siječanj!B2536)+9,DAY(siječanj!B2536))</f>
        <v>45592</v>
      </c>
      <c r="C2540" s="8">
        <v>26.3854166666667</v>
      </c>
      <c r="D2540">
        <v>0.90844802099999999</v>
      </c>
      <c r="E2540" s="6">
        <v>133.95557405306761</v>
      </c>
      <c r="F2540" s="9">
        <v>102.53348498939751</v>
      </c>
      <c r="G2540" s="9">
        <v>0.8245996246796633</v>
      </c>
      <c r="H2540" s="9">
        <f t="shared" si="63"/>
        <v>121.69167615042822</v>
      </c>
    </row>
    <row r="2541" spans="1:8" x14ac:dyDescent="0.25">
      <c r="A2541" s="18"/>
      <c r="B2541" s="5">
        <f>DATE(YEAR(siječanj!B2537),MONTH(siječanj!B2537)+9,DAY(siječanj!B2537))</f>
        <v>45592</v>
      </c>
      <c r="C2541" s="8">
        <v>26.3958333333333</v>
      </c>
      <c r="D2541">
        <v>0.90844802099999999</v>
      </c>
      <c r="E2541" s="6">
        <v>138.49079484507325</v>
      </c>
      <c r="F2541" s="9">
        <v>103.73056528692916</v>
      </c>
      <c r="G2541" s="9">
        <v>0.82117615997068716</v>
      </c>
      <c r="H2541" s="9">
        <f t="shared" si="63"/>
        <v>125.8116885037238</v>
      </c>
    </row>
    <row r="2542" spans="1:8" x14ac:dyDescent="0.25">
      <c r="A2542" s="18"/>
      <c r="B2542" s="5">
        <f>DATE(YEAR(siječanj!B2538),MONTH(siječanj!B2538)+9,DAY(siječanj!B2538))</f>
        <v>45592</v>
      </c>
      <c r="C2542" s="8">
        <v>26.40625</v>
      </c>
      <c r="D2542">
        <v>0.90844802099999999</v>
      </c>
      <c r="E2542" s="6">
        <v>142.62293878964743</v>
      </c>
      <c r="F2542" s="9">
        <v>104.653027848801</v>
      </c>
      <c r="G2542" s="9">
        <v>0.82881214618783972</v>
      </c>
      <c r="H2542" s="9">
        <f t="shared" si="63"/>
        <v>129.56552649265936</v>
      </c>
    </row>
    <row r="2543" spans="1:8" x14ac:dyDescent="0.25">
      <c r="A2543" s="18"/>
      <c r="B2543" s="5">
        <f>DATE(YEAR(siječanj!B2539),MONTH(siječanj!B2539)+9,DAY(siječanj!B2539))</f>
        <v>45592</v>
      </c>
      <c r="C2543" s="8">
        <v>26.4166666666667</v>
      </c>
      <c r="D2543">
        <v>0.90844802099999999</v>
      </c>
      <c r="E2543" s="6">
        <v>143.84707919926655</v>
      </c>
      <c r="F2543" s="9">
        <v>105.61146075380782</v>
      </c>
      <c r="G2543" s="9">
        <v>0.84511511342646994</v>
      </c>
      <c r="H2543" s="9">
        <f t="shared" si="63"/>
        <v>130.67759442520395</v>
      </c>
    </row>
    <row r="2544" spans="1:8" x14ac:dyDescent="0.25">
      <c r="A2544" s="18"/>
      <c r="B2544" s="5">
        <f>DATE(YEAR(siječanj!B2540),MONTH(siječanj!B2540)+9,DAY(siječanj!B2540))</f>
        <v>45592</v>
      </c>
      <c r="C2544" s="8">
        <v>26.4270833333333</v>
      </c>
      <c r="D2544">
        <v>0.90844802099999999</v>
      </c>
      <c r="E2544" s="6">
        <v>144.92146466892592</v>
      </c>
      <c r="F2544" s="9">
        <v>106.2789529884887</v>
      </c>
      <c r="G2544" s="9">
        <v>0.87311320564108341</v>
      </c>
      <c r="H2544" s="9">
        <f t="shared" si="63"/>
        <v>131.65361777890718</v>
      </c>
    </row>
    <row r="2545" spans="1:8" x14ac:dyDescent="0.25">
      <c r="A2545" s="18"/>
      <c r="B2545" s="5">
        <f>DATE(YEAR(siječanj!B2541),MONTH(siječanj!B2541)+9,DAY(siječanj!B2541))</f>
        <v>45592</v>
      </c>
      <c r="C2545" s="8">
        <v>26.4375</v>
      </c>
      <c r="D2545">
        <v>0.90844802099999999</v>
      </c>
      <c r="E2545" s="6">
        <v>148.8112836077099</v>
      </c>
      <c r="F2545" s="9">
        <v>106.58748790220631</v>
      </c>
      <c r="G2545" s="9">
        <v>0.90435133415745372</v>
      </c>
      <c r="H2545" s="9">
        <f t="shared" si="63"/>
        <v>135.18731609589381</v>
      </c>
    </row>
    <row r="2546" spans="1:8" x14ac:dyDescent="0.25">
      <c r="A2546" s="18"/>
      <c r="B2546" s="5">
        <f>DATE(YEAR(siječanj!B2542),MONTH(siječanj!B2542)+9,DAY(siječanj!B2542))</f>
        <v>45592</v>
      </c>
      <c r="C2546" s="8">
        <v>26.4479166666667</v>
      </c>
      <c r="D2546">
        <v>0.90844802099999999</v>
      </c>
      <c r="E2546" s="6">
        <v>150.81517430891634</v>
      </c>
      <c r="F2546" s="9">
        <v>107.27542821537352</v>
      </c>
      <c r="G2546" s="9">
        <v>0.91661888142376402</v>
      </c>
      <c r="H2546" s="9">
        <f t="shared" si="63"/>
        <v>137.00774663770508</v>
      </c>
    </row>
    <row r="2547" spans="1:8" x14ac:dyDescent="0.25">
      <c r="A2547" s="18"/>
      <c r="B2547" s="5">
        <f>DATE(YEAR(siječanj!B2543),MONTH(siječanj!B2543)+9,DAY(siječanj!B2543))</f>
        <v>45592</v>
      </c>
      <c r="C2547" s="8">
        <v>26.4583333333333</v>
      </c>
      <c r="D2547">
        <v>0.90844802099999999</v>
      </c>
      <c r="E2547" s="6">
        <v>149.29332136244815</v>
      </c>
      <c r="F2547" s="9">
        <v>107.80701032878243</v>
      </c>
      <c r="G2547" s="9">
        <v>0.92613658828882794</v>
      </c>
      <c r="H2547" s="9">
        <f t="shared" si="63"/>
        <v>135.62522234023305</v>
      </c>
    </row>
    <row r="2548" spans="1:8" x14ac:dyDescent="0.25">
      <c r="A2548" s="18"/>
      <c r="B2548" s="5">
        <f>DATE(YEAR(siječanj!B2544),MONTH(siječanj!B2544)+9,DAY(siječanj!B2544))</f>
        <v>45592</v>
      </c>
      <c r="C2548" s="8">
        <v>26.46875</v>
      </c>
      <c r="D2548">
        <v>0.90844802099999999</v>
      </c>
      <c r="E2548" s="6">
        <v>149.55109819756345</v>
      </c>
      <c r="F2548" s="9">
        <v>107.92940461337577</v>
      </c>
      <c r="G2548" s="9">
        <v>0.92621565224026214</v>
      </c>
      <c r="H2548" s="9">
        <f t="shared" si="63"/>
        <v>135.85939919595319</v>
      </c>
    </row>
    <row r="2549" spans="1:8" x14ac:dyDescent="0.25">
      <c r="A2549" s="18"/>
      <c r="B2549" s="5">
        <f>DATE(YEAR(siječanj!B2545),MONTH(siječanj!B2545)+9,DAY(siječanj!B2545))</f>
        <v>45592</v>
      </c>
      <c r="C2549" s="8">
        <v>26.4791666666667</v>
      </c>
      <c r="D2549">
        <v>0.90844802099999999</v>
      </c>
      <c r="E2549" s="6">
        <v>151.73968954851762</v>
      </c>
      <c r="F2549" s="9">
        <v>108.34127843958133</v>
      </c>
      <c r="G2549" s="9">
        <v>0.9583804091105721</v>
      </c>
      <c r="H2549" s="9">
        <f t="shared" si="63"/>
        <v>137.8476206775052</v>
      </c>
    </row>
    <row r="2550" spans="1:8" x14ac:dyDescent="0.25">
      <c r="A2550" s="18"/>
      <c r="B2550" s="5">
        <f>DATE(YEAR(siječanj!B2546),MONTH(siječanj!B2546)+9,DAY(siječanj!B2546))</f>
        <v>45592</v>
      </c>
      <c r="C2550" s="8">
        <v>26.4895833333333</v>
      </c>
      <c r="D2550">
        <v>0.90844802099999999</v>
      </c>
      <c r="E2550" s="6">
        <v>149.38258151853412</v>
      </c>
      <c r="F2550" s="9">
        <v>108.44384549666658</v>
      </c>
      <c r="G2550" s="9">
        <v>0.9743544697926404</v>
      </c>
      <c r="H2550" s="9">
        <f t="shared" si="63"/>
        <v>135.70631055238348</v>
      </c>
    </row>
    <row r="2551" spans="1:8" x14ac:dyDescent="0.25">
      <c r="A2551" s="18"/>
      <c r="B2551" s="5">
        <f>DATE(YEAR(siječanj!B2547),MONTH(siječanj!B2547)+9,DAY(siječanj!B2547))</f>
        <v>45592</v>
      </c>
      <c r="C2551" s="8">
        <v>26.5</v>
      </c>
      <c r="D2551">
        <v>0.90844802099999999</v>
      </c>
      <c r="E2551" s="6">
        <v>145.80548844939665</v>
      </c>
      <c r="F2551" s="9">
        <v>107.80082796009401</v>
      </c>
      <c r="G2551" s="9">
        <v>0.97231620395700158</v>
      </c>
      <c r="H2551" s="9">
        <f t="shared" si="63"/>
        <v>132.45670743279274</v>
      </c>
    </row>
    <row r="2552" spans="1:8" x14ac:dyDescent="0.25">
      <c r="A2552" s="18"/>
      <c r="B2552" s="5">
        <f>DATE(YEAR(siječanj!B2548),MONTH(siječanj!B2548)+9,DAY(siječanj!B2548))</f>
        <v>45592</v>
      </c>
      <c r="C2552" s="8">
        <v>26.5104166666667</v>
      </c>
      <c r="D2552">
        <v>0.90844802099999999</v>
      </c>
      <c r="E2552" s="6">
        <v>136.53836491388617</v>
      </c>
      <c r="F2552" s="9">
        <v>106.88513901111968</v>
      </c>
      <c r="G2552" s="9">
        <v>0.96101956017927026</v>
      </c>
      <c r="H2552" s="9">
        <f t="shared" si="63"/>
        <v>124.03800739659573</v>
      </c>
    </row>
    <row r="2553" spans="1:8" x14ac:dyDescent="0.25">
      <c r="A2553" s="18"/>
      <c r="B2553" s="5">
        <f>DATE(YEAR(siječanj!B2549),MONTH(siječanj!B2549)+9,DAY(siječanj!B2549))</f>
        <v>45592</v>
      </c>
      <c r="C2553" s="8">
        <v>26.5208333333333</v>
      </c>
      <c r="D2553">
        <v>0.90844802099999999</v>
      </c>
      <c r="E2553" s="6">
        <v>132.91361564797236</v>
      </c>
      <c r="F2553" s="9">
        <v>106.35526230702462</v>
      </c>
      <c r="G2553" s="9">
        <v>0.89254077569270085</v>
      </c>
      <c r="H2553" s="9">
        <f t="shared" si="63"/>
        <v>120.74511109935513</v>
      </c>
    </row>
    <row r="2554" spans="1:8" x14ac:dyDescent="0.25">
      <c r="A2554" s="18"/>
      <c r="B2554" s="5">
        <f>DATE(YEAR(siječanj!B2550),MONTH(siječanj!B2550)+9,DAY(siječanj!B2550))</f>
        <v>45592</v>
      </c>
      <c r="C2554" s="8">
        <v>26.53125</v>
      </c>
      <c r="D2554">
        <v>0.90844802099999999</v>
      </c>
      <c r="E2554" s="6">
        <v>131.39728480159593</v>
      </c>
      <c r="F2554" s="9">
        <v>105.74422473502695</v>
      </c>
      <c r="G2554" s="9">
        <v>0.86134217815474734</v>
      </c>
      <c r="H2554" s="9">
        <f t="shared" si="63"/>
        <v>119.3676033427832</v>
      </c>
    </row>
    <row r="2555" spans="1:8" x14ac:dyDescent="0.25">
      <c r="A2555" s="18"/>
      <c r="B2555" s="5">
        <f>DATE(YEAR(siječanj!B2551),MONTH(siječanj!B2551)+9,DAY(siječanj!B2551))</f>
        <v>45592</v>
      </c>
      <c r="C2555" s="8">
        <v>26.5416666666667</v>
      </c>
      <c r="D2555">
        <v>0.90844802099999999</v>
      </c>
      <c r="E2555" s="6">
        <v>126.47309492572275</v>
      </c>
      <c r="F2555" s="9">
        <v>104.88221672025061</v>
      </c>
      <c r="G2555" s="9">
        <v>0.8068513702438499</v>
      </c>
      <c r="H2555" s="9">
        <f t="shared" si="63"/>
        <v>114.89423279501797</v>
      </c>
    </row>
    <row r="2556" spans="1:8" x14ac:dyDescent="0.25">
      <c r="A2556" s="18"/>
      <c r="B2556" s="5">
        <f>DATE(YEAR(siječanj!B2552),MONTH(siječanj!B2552)+9,DAY(siječanj!B2552))</f>
        <v>45592</v>
      </c>
      <c r="C2556" s="8">
        <v>26.5520833333333</v>
      </c>
      <c r="D2556">
        <v>0.90844802099999999</v>
      </c>
      <c r="E2556" s="6">
        <v>121.29104839851246</v>
      </c>
      <c r="F2556" s="9">
        <v>103.79841162437945</v>
      </c>
      <c r="G2556" s="9">
        <v>0.76261040110905243</v>
      </c>
      <c r="H2556" s="9">
        <f t="shared" si="63"/>
        <v>110.18661288264386</v>
      </c>
    </row>
    <row r="2557" spans="1:8" x14ac:dyDescent="0.25">
      <c r="A2557" s="18"/>
      <c r="B2557" s="5">
        <f>DATE(YEAR(siječanj!B2553),MONTH(siječanj!B2553)+9,DAY(siječanj!B2553))</f>
        <v>45592</v>
      </c>
      <c r="C2557" s="8">
        <v>26.5625</v>
      </c>
      <c r="D2557">
        <v>0.90844802099999999</v>
      </c>
      <c r="E2557" s="6">
        <v>116.93195934433496</v>
      </c>
      <c r="F2557" s="9">
        <v>103.27972083295701</v>
      </c>
      <c r="G2557" s="9">
        <v>0.76520053288688927</v>
      </c>
      <c r="H2557" s="9">
        <f t="shared" si="63"/>
        <v>106.22660705801354</v>
      </c>
    </row>
    <row r="2558" spans="1:8" x14ac:dyDescent="0.25">
      <c r="A2558" s="18"/>
      <c r="B2558" s="5">
        <f>DATE(YEAR(siječanj!B2554),MONTH(siječanj!B2554)+9,DAY(siječanj!B2554))</f>
        <v>45592</v>
      </c>
      <c r="C2558" s="8">
        <v>26.5729166666667</v>
      </c>
      <c r="D2558">
        <v>0.90844802099999999</v>
      </c>
      <c r="E2558" s="6">
        <v>115.2228723221134</v>
      </c>
      <c r="F2558" s="9">
        <v>102.90607211824765</v>
      </c>
      <c r="G2558" s="9">
        <v>0.77643866906131553</v>
      </c>
      <c r="H2558" s="9">
        <f t="shared" si="63"/>
        <v>104.6739903349596</v>
      </c>
    </row>
    <row r="2559" spans="1:8" x14ac:dyDescent="0.25">
      <c r="A2559" s="18"/>
      <c r="B2559" s="5">
        <f>DATE(YEAR(siječanj!B2555),MONTH(siječanj!B2555)+9,DAY(siječanj!B2555))</f>
        <v>45592</v>
      </c>
      <c r="C2559" s="8">
        <v>26.5833333333333</v>
      </c>
      <c r="D2559">
        <v>0.90844802099999999</v>
      </c>
      <c r="E2559" s="6">
        <v>112.4512313533947</v>
      </c>
      <c r="F2559" s="9">
        <v>102.08034437699887</v>
      </c>
      <c r="G2559" s="9">
        <v>0.79297250228018523</v>
      </c>
      <c r="H2559" s="9">
        <f t="shared" si="63"/>
        <v>102.15609858200457</v>
      </c>
    </row>
    <row r="2560" spans="1:8" x14ac:dyDescent="0.25">
      <c r="A2560" s="18"/>
      <c r="B2560" s="5">
        <f>DATE(YEAR(siječanj!B2556),MONTH(siječanj!B2556)+9,DAY(siječanj!B2556))</f>
        <v>45592</v>
      </c>
      <c r="C2560" s="8">
        <v>26.59375</v>
      </c>
      <c r="D2560">
        <v>0.90844802099999999</v>
      </c>
      <c r="E2560" s="6">
        <v>113.23609481010973</v>
      </c>
      <c r="F2560" s="9">
        <v>101.80709300858763</v>
      </c>
      <c r="G2560" s="9">
        <v>0.77194784200527888</v>
      </c>
      <c r="H2560" s="9">
        <f t="shared" si="63"/>
        <v>102.86910623601256</v>
      </c>
    </row>
    <row r="2561" spans="1:8" x14ac:dyDescent="0.25">
      <c r="A2561" s="18"/>
      <c r="B2561" s="5">
        <f>DATE(YEAR(siječanj!B2557),MONTH(siječanj!B2557)+9,DAY(siječanj!B2557))</f>
        <v>45592</v>
      </c>
      <c r="C2561" s="8">
        <v>26.6041666666667</v>
      </c>
      <c r="D2561">
        <v>0.90844802099999999</v>
      </c>
      <c r="E2561" s="6">
        <v>111.1932794126467</v>
      </c>
      <c r="F2561" s="9">
        <v>101.66895584435696</v>
      </c>
      <c r="G2561" s="9">
        <v>0.77215973335523036</v>
      </c>
      <c r="H2561" s="9">
        <f t="shared" si="63"/>
        <v>101.01331463091894</v>
      </c>
    </row>
    <row r="2562" spans="1:8" x14ac:dyDescent="0.25">
      <c r="A2562" s="18"/>
      <c r="B2562" s="5">
        <f>DATE(YEAR(siječanj!B2558),MONTH(siječanj!B2558)+9,DAY(siječanj!B2558))</f>
        <v>45592</v>
      </c>
      <c r="C2562" s="8">
        <v>26.6145833333333</v>
      </c>
      <c r="D2562">
        <v>0.90844802099999999</v>
      </c>
      <c r="E2562" s="6">
        <v>108.88354280304291</v>
      </c>
      <c r="F2562" s="9">
        <v>101.60032487801486</v>
      </c>
      <c r="G2562" s="9">
        <v>0.77512146510642743</v>
      </c>
      <c r="H2562" s="9">
        <f t="shared" si="63"/>
        <v>98.915038978893122</v>
      </c>
    </row>
    <row r="2563" spans="1:8" x14ac:dyDescent="0.25">
      <c r="A2563" s="18"/>
      <c r="B2563" s="5">
        <f>DATE(YEAR(siječanj!B2559),MONTH(siječanj!B2559)+9,DAY(siječanj!B2559))</f>
        <v>45592</v>
      </c>
      <c r="C2563" s="8">
        <v>26.625</v>
      </c>
      <c r="D2563">
        <v>0.90844802099999999</v>
      </c>
      <c r="E2563" s="6">
        <v>105.34433879004845</v>
      </c>
      <c r="F2563" s="9">
        <v>101.21351283531628</v>
      </c>
      <c r="G2563" s="9">
        <v>0.75889756181923129</v>
      </c>
      <c r="H2563" s="9">
        <f t="shared" si="63"/>
        <v>95.699856097373058</v>
      </c>
    </row>
    <row r="2564" spans="1:8" x14ac:dyDescent="0.25">
      <c r="A2564" s="18"/>
      <c r="B2564" s="5">
        <f>DATE(YEAR(siječanj!B2560),MONTH(siječanj!B2560)+9,DAY(siječanj!B2560))</f>
        <v>45592</v>
      </c>
      <c r="C2564" s="8">
        <v>26.6354166666667</v>
      </c>
      <c r="D2564">
        <v>0.90844802099999999</v>
      </c>
      <c r="E2564" s="6">
        <v>104.52592394396474</v>
      </c>
      <c r="F2564" s="9">
        <v>100.48646098992602</v>
      </c>
      <c r="G2564" s="9">
        <v>0.76414740201119524</v>
      </c>
      <c r="H2564" s="9">
        <f t="shared" ref="H2564:H2627" si="64">D2564*E2564</f>
        <v>94.956368750091286</v>
      </c>
    </row>
    <row r="2565" spans="1:8" x14ac:dyDescent="0.25">
      <c r="A2565" s="18"/>
      <c r="B2565" s="5">
        <f>DATE(YEAR(siječanj!B2561),MONTH(siječanj!B2561)+9,DAY(siječanj!B2561))</f>
        <v>45592</v>
      </c>
      <c r="C2565" s="8">
        <v>26.6458333333333</v>
      </c>
      <c r="D2565">
        <v>0.90844802099999999</v>
      </c>
      <c r="E2565" s="6">
        <v>104.76603380325135</v>
      </c>
      <c r="F2565" s="9">
        <v>100.60163597577609</v>
      </c>
      <c r="G2565" s="9">
        <v>0.76038396270997222</v>
      </c>
      <c r="H2565" s="9">
        <f t="shared" si="64"/>
        <v>95.174496076582784</v>
      </c>
    </row>
    <row r="2566" spans="1:8" x14ac:dyDescent="0.25">
      <c r="A2566" s="18"/>
      <c r="B2566" s="5">
        <f>DATE(YEAR(siječanj!B2562),MONTH(siječanj!B2562)+9,DAY(siječanj!B2562))</f>
        <v>45592</v>
      </c>
      <c r="C2566" s="8">
        <v>26.65625</v>
      </c>
      <c r="D2566">
        <v>0.90844802099999999</v>
      </c>
      <c r="E2566" s="6">
        <v>104.07824263851214</v>
      </c>
      <c r="F2566" s="9">
        <v>100.49094666299855</v>
      </c>
      <c r="G2566" s="9">
        <v>0.76293614422993294</v>
      </c>
      <c r="H2566" s="9">
        <f t="shared" si="64"/>
        <v>94.549673554114165</v>
      </c>
    </row>
    <row r="2567" spans="1:8" x14ac:dyDescent="0.25">
      <c r="A2567" s="18"/>
      <c r="B2567" s="5">
        <f>DATE(YEAR(siječanj!B2563),MONTH(siječanj!B2563)+9,DAY(siječanj!B2563))</f>
        <v>45592</v>
      </c>
      <c r="C2567" s="8">
        <v>26.6666666666667</v>
      </c>
      <c r="D2567">
        <v>0.90844802099999999</v>
      </c>
      <c r="E2567" s="6">
        <v>102.8248116462332</v>
      </c>
      <c r="F2567" s="9">
        <v>100.2514427535739</v>
      </c>
      <c r="G2567" s="9">
        <v>0.74288396916144595</v>
      </c>
      <c r="H2567" s="9">
        <f t="shared" si="64"/>
        <v>93.4109966497183</v>
      </c>
    </row>
    <row r="2568" spans="1:8" x14ac:dyDescent="0.25">
      <c r="A2568" s="18"/>
      <c r="B2568" s="5">
        <f>DATE(YEAR(siječanj!B2564),MONTH(siječanj!B2564)+9,DAY(siječanj!B2564))</f>
        <v>45592</v>
      </c>
      <c r="C2568" s="8">
        <v>26.6770833333333</v>
      </c>
      <c r="D2568">
        <v>0.90844802099999999</v>
      </c>
      <c r="E2568" s="6">
        <v>102.12691732442046</v>
      </c>
      <c r="F2568" s="9">
        <v>100.16866975253305</v>
      </c>
      <c r="G2568" s="9">
        <v>0.72634222934797277</v>
      </c>
      <c r="H2568" s="9">
        <f t="shared" si="64"/>
        <v>92.776995934200386</v>
      </c>
    </row>
    <row r="2569" spans="1:8" x14ac:dyDescent="0.25">
      <c r="A2569" s="18"/>
      <c r="B2569" s="5">
        <f>DATE(YEAR(siječanj!B2565),MONTH(siječanj!B2565)+9,DAY(siječanj!B2565))</f>
        <v>45592</v>
      </c>
      <c r="C2569" s="8">
        <v>26.6875</v>
      </c>
      <c r="D2569">
        <v>0.90844802099999999</v>
      </c>
      <c r="E2569" s="6">
        <v>102.98040203885947</v>
      </c>
      <c r="F2569" s="9">
        <v>100.24182065262363</v>
      </c>
      <c r="G2569" s="9">
        <v>0.70162370640813365</v>
      </c>
      <c r="H2569" s="9">
        <f t="shared" si="64"/>
        <v>93.55234243398624</v>
      </c>
    </row>
    <row r="2570" spans="1:8" x14ac:dyDescent="0.25">
      <c r="A2570" s="18"/>
      <c r="B2570" s="5">
        <f>DATE(YEAR(siječanj!B2566),MONTH(siječanj!B2566)+9,DAY(siječanj!B2566))</f>
        <v>45592</v>
      </c>
      <c r="C2570" s="8">
        <v>26.6979166666667</v>
      </c>
      <c r="D2570">
        <v>0.90844802099999999</v>
      </c>
      <c r="E2570" s="6">
        <v>102.83800398670921</v>
      </c>
      <c r="F2570" s="9">
        <v>100.57153648662825</v>
      </c>
      <c r="G2570" s="9">
        <v>0.72008986028631683</v>
      </c>
      <c r="H2570" s="9">
        <f t="shared" si="64"/>
        <v>93.422981205316091</v>
      </c>
    </row>
    <row r="2571" spans="1:8" x14ac:dyDescent="0.25">
      <c r="A2571" s="18"/>
      <c r="B2571" s="5">
        <f>DATE(YEAR(siječanj!B2567),MONTH(siječanj!B2567)+9,DAY(siječanj!B2567))</f>
        <v>45592</v>
      </c>
      <c r="C2571" s="8">
        <v>26.7083333333333</v>
      </c>
      <c r="D2571">
        <v>0.90844802099999999</v>
      </c>
      <c r="E2571" s="6">
        <v>105.80841592409236</v>
      </c>
      <c r="F2571" s="9">
        <v>101.00289909239241</v>
      </c>
      <c r="G2571" s="9">
        <v>0.76524006486260632</v>
      </c>
      <c r="H2571" s="9">
        <f t="shared" si="64"/>
        <v>96.121446051386584</v>
      </c>
    </row>
    <row r="2572" spans="1:8" x14ac:dyDescent="0.25">
      <c r="A2572" s="18"/>
      <c r="B2572" s="5">
        <f>DATE(YEAR(siječanj!B2568),MONTH(siječanj!B2568)+9,DAY(siječanj!B2568))</f>
        <v>45592</v>
      </c>
      <c r="C2572" s="8">
        <v>26.71875</v>
      </c>
      <c r="D2572">
        <v>0.90844802099999999</v>
      </c>
      <c r="E2572" s="6">
        <v>110.93059141642205</v>
      </c>
      <c r="F2572" s="9">
        <v>101.83304913436501</v>
      </c>
      <c r="G2572" s="9">
        <v>0.85610498871360885</v>
      </c>
      <c r="H2572" s="9">
        <f t="shared" si="64"/>
        <v>100.7746762406082</v>
      </c>
    </row>
    <row r="2573" spans="1:8" x14ac:dyDescent="0.25">
      <c r="A2573" s="18"/>
      <c r="B2573" s="5">
        <f>DATE(YEAR(siječanj!B2569),MONTH(siječanj!B2569)+9,DAY(siječanj!B2569))</f>
        <v>45592</v>
      </c>
      <c r="C2573" s="8">
        <v>26.7291666666667</v>
      </c>
      <c r="D2573">
        <v>0.90844802099999999</v>
      </c>
      <c r="E2573" s="6">
        <v>114.2365931221718</v>
      </c>
      <c r="F2573" s="9">
        <v>102.35940005843112</v>
      </c>
      <c r="G2573" s="9">
        <v>1.1556842555758533</v>
      </c>
      <c r="H2573" s="9">
        <f t="shared" si="64"/>
        <v>103.77800694761918</v>
      </c>
    </row>
    <row r="2574" spans="1:8" x14ac:dyDescent="0.25">
      <c r="A2574" s="18"/>
      <c r="B2574" s="5">
        <f>DATE(YEAR(siječanj!B2570),MONTH(siječanj!B2570)+9,DAY(siječanj!B2570))</f>
        <v>45592</v>
      </c>
      <c r="C2574" s="8">
        <v>26.7395833333333</v>
      </c>
      <c r="D2574">
        <v>0.90844802099999999</v>
      </c>
      <c r="E2574" s="6">
        <v>120.18526362131891</v>
      </c>
      <c r="F2574" s="9">
        <v>103.45911834712658</v>
      </c>
      <c r="G2574" s="9">
        <v>5.1773778630630858</v>
      </c>
      <c r="H2574" s="9">
        <f t="shared" si="64"/>
        <v>109.18206489015046</v>
      </c>
    </row>
    <row r="2575" spans="1:8" x14ac:dyDescent="0.25">
      <c r="A2575" s="18"/>
      <c r="B2575" s="5">
        <f>DATE(YEAR(siječanj!B2571),MONTH(siječanj!B2571)+9,DAY(siječanj!B2571))</f>
        <v>45592</v>
      </c>
      <c r="C2575" s="8">
        <v>26.75</v>
      </c>
      <c r="D2575">
        <v>0.90844802099999999</v>
      </c>
      <c r="E2575" s="6">
        <v>125.11258406678365</v>
      </c>
      <c r="F2575" s="9">
        <v>105.19357853581469</v>
      </c>
      <c r="G2575" s="9">
        <v>34.582910691307461</v>
      </c>
      <c r="H2575" s="9">
        <f t="shared" si="64"/>
        <v>113.65827939766574</v>
      </c>
    </row>
    <row r="2576" spans="1:8" x14ac:dyDescent="0.25">
      <c r="A2576" s="18"/>
      <c r="B2576" s="5">
        <f>DATE(YEAR(siječanj!B2572),MONTH(siječanj!B2572)+9,DAY(siječanj!B2572))</f>
        <v>45592</v>
      </c>
      <c r="C2576" s="8">
        <v>26.7604166666667</v>
      </c>
      <c r="D2576">
        <v>0.90844802099999999</v>
      </c>
      <c r="E2576" s="6">
        <v>129.50244769411671</v>
      </c>
      <c r="F2576" s="9">
        <v>107.14946626558951</v>
      </c>
      <c r="G2576" s="9">
        <v>101.4860795667156</v>
      </c>
      <c r="H2576" s="9">
        <f t="shared" si="64"/>
        <v>117.64624232237634</v>
      </c>
    </row>
    <row r="2577" spans="1:8" x14ac:dyDescent="0.25">
      <c r="A2577" s="18"/>
      <c r="B2577" s="5">
        <f>DATE(YEAR(siječanj!B2573),MONTH(siječanj!B2573)+9,DAY(siječanj!B2573))</f>
        <v>45592</v>
      </c>
      <c r="C2577" s="8">
        <v>26.7708333333333</v>
      </c>
      <c r="D2577">
        <v>0.90844802099999999</v>
      </c>
      <c r="E2577" s="6">
        <v>139.0677804007457</v>
      </c>
      <c r="F2577" s="9">
        <v>109.2780200788559</v>
      </c>
      <c r="G2577" s="9">
        <v>170.55830513976261</v>
      </c>
      <c r="H2577" s="9">
        <f t="shared" si="64"/>
        <v>126.33584988992003</v>
      </c>
    </row>
    <row r="2578" spans="1:8" x14ac:dyDescent="0.25">
      <c r="A2578" s="18"/>
      <c r="B2578" s="5">
        <f>DATE(YEAR(siječanj!B2574),MONTH(siječanj!B2574)+9,DAY(siječanj!B2574))</f>
        <v>45592</v>
      </c>
      <c r="C2578" s="8">
        <v>26.78125</v>
      </c>
      <c r="D2578">
        <v>0.90844802099999999</v>
      </c>
      <c r="E2578" s="6">
        <v>144.40954214409825</v>
      </c>
      <c r="F2578" s="9">
        <v>110.39597861282222</v>
      </c>
      <c r="G2578" s="9">
        <v>214.41277773044661</v>
      </c>
      <c r="H2578" s="9">
        <f t="shared" si="64"/>
        <v>131.18856277432215</v>
      </c>
    </row>
    <row r="2579" spans="1:8" x14ac:dyDescent="0.25">
      <c r="A2579" s="18"/>
      <c r="B2579" s="5">
        <f>DATE(YEAR(siječanj!B2575),MONTH(siječanj!B2575)+9,DAY(siječanj!B2575))</f>
        <v>45592</v>
      </c>
      <c r="C2579" s="8">
        <v>26.7916666666667</v>
      </c>
      <c r="D2579">
        <v>0.90844802099999999</v>
      </c>
      <c r="E2579" s="6">
        <v>150.37902694021838</v>
      </c>
      <c r="F2579" s="9">
        <v>110.41999168297826</v>
      </c>
      <c r="G2579" s="9">
        <v>219.99537365815129</v>
      </c>
      <c r="H2579" s="9">
        <f t="shared" si="64"/>
        <v>136.61152942374707</v>
      </c>
    </row>
    <row r="2580" spans="1:8" x14ac:dyDescent="0.25">
      <c r="A2580" s="18"/>
      <c r="B2580" s="5">
        <f>DATE(YEAR(siječanj!B2576),MONTH(siječanj!B2576)+9,DAY(siječanj!B2576))</f>
        <v>45592</v>
      </c>
      <c r="C2580" s="8">
        <v>26.8020833333333</v>
      </c>
      <c r="D2580">
        <v>0.90844802099999999</v>
      </c>
      <c r="E2580" s="6">
        <v>157.41037098608965</v>
      </c>
      <c r="F2580" s="9">
        <v>110.24479268592636</v>
      </c>
      <c r="G2580" s="9">
        <v>220.94564370730913</v>
      </c>
      <c r="H2580" s="9">
        <f t="shared" si="64"/>
        <v>142.99914000718897</v>
      </c>
    </row>
    <row r="2581" spans="1:8" x14ac:dyDescent="0.25">
      <c r="A2581" s="18"/>
      <c r="B2581" s="5">
        <f>DATE(YEAR(siječanj!B2577),MONTH(siječanj!B2577)+9,DAY(siječanj!B2577))</f>
        <v>45592</v>
      </c>
      <c r="C2581" s="8">
        <v>26.8125</v>
      </c>
      <c r="D2581">
        <v>0.90844802099999999</v>
      </c>
      <c r="E2581" s="6">
        <v>155.55142654382098</v>
      </c>
      <c r="F2581" s="9">
        <v>109.99920918984127</v>
      </c>
      <c r="G2581" s="9">
        <v>221.42644055372872</v>
      </c>
      <c r="H2581" s="9">
        <f t="shared" si="64"/>
        <v>141.31038560746103</v>
      </c>
    </row>
    <row r="2582" spans="1:8" x14ac:dyDescent="0.25">
      <c r="A2582" s="18"/>
      <c r="B2582" s="5">
        <f>DATE(YEAR(siječanj!B2578),MONTH(siječanj!B2578)+9,DAY(siječanj!B2578))</f>
        <v>45592</v>
      </c>
      <c r="C2582" s="8">
        <v>26.8229166666667</v>
      </c>
      <c r="D2582">
        <v>0.90844802099999999</v>
      </c>
      <c r="E2582" s="6">
        <v>156.7188767428093</v>
      </c>
      <c r="F2582" s="9">
        <v>109.34153402510205</v>
      </c>
      <c r="G2582" s="9">
        <v>221.97269588544236</v>
      </c>
      <c r="H2582" s="9">
        <f t="shared" si="64"/>
        <v>142.37095343034804</v>
      </c>
    </row>
    <row r="2583" spans="1:8" x14ac:dyDescent="0.25">
      <c r="A2583" s="18"/>
      <c r="B2583" s="5">
        <f>DATE(YEAR(siječanj!B2579),MONTH(siječanj!B2579)+9,DAY(siječanj!B2579))</f>
        <v>45592</v>
      </c>
      <c r="C2583" s="8">
        <v>26.8333333333333</v>
      </c>
      <c r="D2583">
        <v>0.90844802099999999</v>
      </c>
      <c r="E2583" s="6">
        <v>156.76696552380051</v>
      </c>
      <c r="F2583" s="9">
        <v>108.32993231368981</v>
      </c>
      <c r="G2583" s="9">
        <v>221.89619210290414</v>
      </c>
      <c r="H2583" s="9">
        <f t="shared" si="64"/>
        <v>142.4146395882718</v>
      </c>
    </row>
    <row r="2584" spans="1:8" x14ac:dyDescent="0.25">
      <c r="A2584" s="18"/>
      <c r="B2584" s="5">
        <f>DATE(YEAR(siječanj!B2580),MONTH(siječanj!B2580)+9,DAY(siječanj!B2580))</f>
        <v>45592</v>
      </c>
      <c r="C2584" s="8">
        <v>26.84375</v>
      </c>
      <c r="D2584">
        <v>0.90844802099999999</v>
      </c>
      <c r="E2584" s="6">
        <v>154.89582595113657</v>
      </c>
      <c r="F2584" s="9">
        <v>107.13527244379961</v>
      </c>
      <c r="G2584" s="9">
        <v>222.5094049615804</v>
      </c>
      <c r="H2584" s="9">
        <f t="shared" si="64"/>
        <v>140.71480654647047</v>
      </c>
    </row>
    <row r="2585" spans="1:8" x14ac:dyDescent="0.25">
      <c r="A2585" s="18"/>
      <c r="B2585" s="5">
        <f>DATE(YEAR(siječanj!B2581),MONTH(siječanj!B2581)+9,DAY(siječanj!B2581))</f>
        <v>45592</v>
      </c>
      <c r="C2585" s="8">
        <v>26.8541666666667</v>
      </c>
      <c r="D2585">
        <v>0.90844802099999999</v>
      </c>
      <c r="E2585" s="6">
        <v>153.5986980408409</v>
      </c>
      <c r="F2585" s="9">
        <v>106.10836660724516</v>
      </c>
      <c r="G2585" s="9">
        <v>222.89312083376237</v>
      </c>
      <c r="H2585" s="9">
        <f t="shared" si="64"/>
        <v>139.53643326337848</v>
      </c>
    </row>
    <row r="2586" spans="1:8" x14ac:dyDescent="0.25">
      <c r="A2586" s="18"/>
      <c r="B2586" s="5">
        <f>DATE(YEAR(siječanj!B2582),MONTH(siječanj!B2582)+9,DAY(siječanj!B2582))</f>
        <v>45592</v>
      </c>
      <c r="C2586" s="8">
        <v>26.8645833333333</v>
      </c>
      <c r="D2586">
        <v>0.90844802099999999</v>
      </c>
      <c r="E2586" s="6">
        <v>150.3292817262768</v>
      </c>
      <c r="F2586" s="9">
        <v>104.62269318882807</v>
      </c>
      <c r="G2586" s="9">
        <v>222.96364261128667</v>
      </c>
      <c r="H2586" s="9">
        <f t="shared" si="64"/>
        <v>136.56633848258764</v>
      </c>
    </row>
    <row r="2587" spans="1:8" x14ac:dyDescent="0.25">
      <c r="A2587" s="18"/>
      <c r="B2587" s="5">
        <f>DATE(YEAR(siječanj!B2583),MONTH(siječanj!B2583)+9,DAY(siječanj!B2583))</f>
        <v>45592</v>
      </c>
      <c r="C2587" s="8">
        <v>26.875</v>
      </c>
      <c r="D2587">
        <v>0.90844802099999999</v>
      </c>
      <c r="E2587" s="6">
        <v>148.77139027755075</v>
      </c>
      <c r="F2587" s="9">
        <v>102.61131920507296</v>
      </c>
      <c r="G2587" s="9">
        <v>223.14520327501776</v>
      </c>
      <c r="H2587" s="9">
        <f t="shared" si="64"/>
        <v>135.15107507905961</v>
      </c>
    </row>
    <row r="2588" spans="1:8" x14ac:dyDescent="0.25">
      <c r="A2588" s="18"/>
      <c r="B2588" s="5">
        <f>DATE(YEAR(siječanj!B2584),MONTH(siječanj!B2584)+9,DAY(siječanj!B2584))</f>
        <v>45592</v>
      </c>
      <c r="C2588" s="8">
        <v>26.8854166666667</v>
      </c>
      <c r="D2588">
        <v>0.90844802099999999</v>
      </c>
      <c r="E2588" s="6">
        <v>154.78380831795974</v>
      </c>
      <c r="F2588" s="9">
        <v>100.90353709184042</v>
      </c>
      <c r="G2588" s="9">
        <v>223.26043730378234</v>
      </c>
      <c r="H2588" s="9">
        <f t="shared" si="64"/>
        <v>140.61304434929386</v>
      </c>
    </row>
    <row r="2589" spans="1:8" x14ac:dyDescent="0.25">
      <c r="A2589" s="18"/>
      <c r="B2589" s="5">
        <f>DATE(YEAR(siječanj!B2585),MONTH(siječanj!B2585)+9,DAY(siječanj!B2585))</f>
        <v>45592</v>
      </c>
      <c r="C2589" s="8">
        <v>26.8958333333333</v>
      </c>
      <c r="D2589">
        <v>0.90844802099999999</v>
      </c>
      <c r="E2589" s="6">
        <v>157.52965583699964</v>
      </c>
      <c r="F2589" s="9">
        <v>99.600805187172057</v>
      </c>
      <c r="G2589" s="9">
        <v>222.45812738454117</v>
      </c>
      <c r="H2589" s="9">
        <f t="shared" si="64"/>
        <v>143.10750409393341</v>
      </c>
    </row>
    <row r="2590" spans="1:8" x14ac:dyDescent="0.25">
      <c r="A2590" s="18"/>
      <c r="B2590" s="5">
        <f>DATE(YEAR(siječanj!B2586),MONTH(siječanj!B2586)+9,DAY(siječanj!B2586))</f>
        <v>45592</v>
      </c>
      <c r="C2590" s="8">
        <v>26.90625</v>
      </c>
      <c r="D2590">
        <v>0.90844802099999999</v>
      </c>
      <c r="E2590" s="6">
        <v>157.94865848416023</v>
      </c>
      <c r="F2590" s="9">
        <v>98.341680696688542</v>
      </c>
      <c r="G2590" s="9">
        <v>220.9223973418211</v>
      </c>
      <c r="H2590" s="9">
        <f t="shared" si="64"/>
        <v>143.48814621954023</v>
      </c>
    </row>
    <row r="2591" spans="1:8" x14ac:dyDescent="0.25">
      <c r="A2591" s="18"/>
      <c r="B2591" s="5">
        <f>DATE(YEAR(siječanj!B2587),MONTH(siječanj!B2587)+9,DAY(siječanj!B2587))</f>
        <v>45592</v>
      </c>
      <c r="C2591" s="8">
        <v>26.9166666666667</v>
      </c>
      <c r="D2591">
        <v>0.90844802099999999</v>
      </c>
      <c r="E2591" s="6">
        <v>150.452046958615</v>
      </c>
      <c r="F2591" s="9">
        <v>96.273413275951256</v>
      </c>
      <c r="G2591" s="9">
        <v>219.08286138796493</v>
      </c>
      <c r="H2591" s="9">
        <f t="shared" si="64"/>
        <v>136.67786431495287</v>
      </c>
    </row>
    <row r="2592" spans="1:8" x14ac:dyDescent="0.25">
      <c r="A2592" s="18"/>
      <c r="B2592" s="5">
        <f>DATE(YEAR(siječanj!B2588),MONTH(siječanj!B2588)+9,DAY(siječanj!B2588))</f>
        <v>45592</v>
      </c>
      <c r="C2592" s="8">
        <v>26.9270833333333</v>
      </c>
      <c r="D2592">
        <v>0.90844802099999999</v>
      </c>
      <c r="E2592" s="6">
        <v>141.02569203122081</v>
      </c>
      <c r="F2592" s="9">
        <v>94.798945692888864</v>
      </c>
      <c r="G2592" s="9">
        <v>216.87141061313045</v>
      </c>
      <c r="H2592" s="9">
        <f t="shared" si="64"/>
        <v>128.11451083591803</v>
      </c>
    </row>
    <row r="2593" spans="1:8" x14ac:dyDescent="0.25">
      <c r="A2593" s="18"/>
      <c r="B2593" s="5">
        <f>DATE(YEAR(siječanj!B2589),MONTH(siječanj!B2589)+9,DAY(siječanj!B2589))</f>
        <v>45592</v>
      </c>
      <c r="C2593" s="8">
        <v>26.9375</v>
      </c>
      <c r="D2593">
        <v>0.90844802099999999</v>
      </c>
      <c r="E2593" s="6">
        <v>131.90261805388371</v>
      </c>
      <c r="F2593" s="9">
        <v>93.048427673892519</v>
      </c>
      <c r="G2593" s="9">
        <v>215.75281676429211</v>
      </c>
      <c r="H2593" s="9">
        <f t="shared" si="64"/>
        <v>119.82667233576953</v>
      </c>
    </row>
    <row r="2594" spans="1:8" x14ac:dyDescent="0.25">
      <c r="A2594" s="18"/>
      <c r="B2594" s="5">
        <f>DATE(YEAR(siječanj!B2590),MONTH(siječanj!B2590)+9,DAY(siječanj!B2590))</f>
        <v>45592</v>
      </c>
      <c r="C2594" s="8">
        <v>26.9479166666667</v>
      </c>
      <c r="D2594">
        <v>0.90844802099999999</v>
      </c>
      <c r="E2594" s="6">
        <v>120.99675909073525</v>
      </c>
      <c r="F2594" s="9">
        <v>90.996248541798508</v>
      </c>
      <c r="G2594" s="9">
        <v>214.62421979673647</v>
      </c>
      <c r="H2594" s="9">
        <f t="shared" si="64"/>
        <v>109.9192663433922</v>
      </c>
    </row>
    <row r="2595" spans="1:8" x14ac:dyDescent="0.25">
      <c r="A2595" s="18"/>
      <c r="B2595" s="5">
        <f>DATE(YEAR(siječanj!B2591),MONTH(siječanj!B2591)+9,DAY(siječanj!B2591))</f>
        <v>45592</v>
      </c>
      <c r="C2595" s="8">
        <v>26.9583333333333</v>
      </c>
      <c r="D2595">
        <v>0.90844802099999999</v>
      </c>
      <c r="E2595" s="6">
        <v>110.32527997045061</v>
      </c>
      <c r="F2595" s="9">
        <v>88.64023483298854</v>
      </c>
      <c r="G2595" s="9">
        <v>209.86430862779713</v>
      </c>
      <c r="H2595" s="9">
        <f t="shared" si="64"/>
        <v>100.22478225542679</v>
      </c>
    </row>
    <row r="2596" spans="1:8" x14ac:dyDescent="0.25">
      <c r="A2596" s="18"/>
      <c r="B2596" s="5">
        <f>DATE(YEAR(siječanj!B2592),MONTH(siječanj!B2592)+9,DAY(siječanj!B2592))</f>
        <v>45592</v>
      </c>
      <c r="C2596" s="8">
        <v>26.96875</v>
      </c>
      <c r="D2596">
        <v>0.90844802099999999</v>
      </c>
      <c r="E2596" s="6">
        <v>100.70291512443784</v>
      </c>
      <c r="F2596" s="9">
        <v>86.340797946965694</v>
      </c>
      <c r="G2596" s="9">
        <v>208.646839063595</v>
      </c>
      <c r="H2596" s="9">
        <f t="shared" si="64"/>
        <v>91.483363953726524</v>
      </c>
    </row>
    <row r="2597" spans="1:8" x14ac:dyDescent="0.25">
      <c r="A2597" s="18"/>
      <c r="B2597" s="5">
        <f>DATE(YEAR(siječanj!B2593),MONTH(siječanj!B2593)+9,DAY(siječanj!B2593))</f>
        <v>45592</v>
      </c>
      <c r="C2597" s="8">
        <v>26.9791666666667</v>
      </c>
      <c r="D2597">
        <v>0.90844802099999999</v>
      </c>
      <c r="E2597" s="6">
        <v>91.935990982992905</v>
      </c>
      <c r="F2597" s="9">
        <v>84.710159092769686</v>
      </c>
      <c r="G2597" s="9">
        <v>207.13251008212552</v>
      </c>
      <c r="H2597" s="9">
        <f t="shared" si="64"/>
        <v>83.519069067173746</v>
      </c>
    </row>
    <row r="2598" spans="1:8" ht="15.75" thickBot="1" x14ac:dyDescent="0.3">
      <c r="A2598" s="18"/>
      <c r="B2598" s="5">
        <f>DATE(YEAR(siječanj!B2594),MONTH(siječanj!B2594)+9,DAY(siječanj!B2594))</f>
        <v>45592</v>
      </c>
      <c r="C2598" s="8">
        <v>26.9895833333333</v>
      </c>
      <c r="D2598">
        <v>0.90844802099999999</v>
      </c>
      <c r="E2598" s="6">
        <v>84.806846445294326</v>
      </c>
      <c r="F2598" s="9">
        <v>83.202212878204065</v>
      </c>
      <c r="G2598" s="9">
        <v>206.44814604987874</v>
      </c>
      <c r="H2598" s="9">
        <f t="shared" si="64"/>
        <v>77.042611820478513</v>
      </c>
    </row>
    <row r="2599" spans="1:8" x14ac:dyDescent="0.25">
      <c r="A2599" s="13">
        <f>A2499+1</f>
        <v>302</v>
      </c>
      <c r="B2599" s="5">
        <f>DATE(YEAR(siječanj!B2595),MONTH(siječanj!B2595)+9,DAY(siječanj!B2595))</f>
        <v>45593</v>
      </c>
      <c r="C2599" s="8">
        <v>27</v>
      </c>
      <c r="D2599">
        <v>0.90923783899999999</v>
      </c>
      <c r="E2599" s="6">
        <v>75.882822300705556</v>
      </c>
      <c r="F2599" s="9">
        <v>84.608607250807978</v>
      </c>
      <c r="G2599" s="9">
        <v>200.56420943697131</v>
      </c>
      <c r="H2599" s="9">
        <f t="shared" si="64"/>
        <v>68.995533365914525</v>
      </c>
    </row>
    <row r="2600" spans="1:8" x14ac:dyDescent="0.25">
      <c r="A2600" s="14"/>
      <c r="B2600" s="5">
        <f>DATE(YEAR(siječanj!B2596),MONTH(siječanj!B2596)+9,DAY(siječanj!B2596))</f>
        <v>45593</v>
      </c>
      <c r="C2600" s="8">
        <v>27.0104166666667</v>
      </c>
      <c r="D2600">
        <v>0.90923783899999999</v>
      </c>
      <c r="E2600" s="6">
        <v>70.306662977550928</v>
      </c>
      <c r="F2600" s="9">
        <v>83.06994870677724</v>
      </c>
      <c r="G2600" s="9">
        <v>198.73907828522576</v>
      </c>
      <c r="H2600" s="9">
        <f t="shared" si="64"/>
        <v>63.925478313009712</v>
      </c>
    </row>
    <row r="2601" spans="1:8" x14ac:dyDescent="0.25">
      <c r="A2601" s="14"/>
      <c r="B2601" s="5">
        <f>DATE(YEAR(siječanj!B2597),MONTH(siječanj!B2597)+9,DAY(siječanj!B2597))</f>
        <v>45593</v>
      </c>
      <c r="C2601" s="8">
        <v>27.0208333333333</v>
      </c>
      <c r="D2601">
        <v>0.90923783899999999</v>
      </c>
      <c r="E2601" s="6">
        <v>66.04286759460237</v>
      </c>
      <c r="F2601" s="9">
        <v>81.768366901315758</v>
      </c>
      <c r="G2601" s="9">
        <v>197.55567170286002</v>
      </c>
      <c r="H2601" s="9">
        <f t="shared" si="64"/>
        <v>60.048674213079387</v>
      </c>
    </row>
    <row r="2602" spans="1:8" x14ac:dyDescent="0.25">
      <c r="A2602" s="14"/>
      <c r="B2602" s="5">
        <f>DATE(YEAR(siječanj!B2598),MONTH(siječanj!B2598)+9,DAY(siječanj!B2598))</f>
        <v>45593</v>
      </c>
      <c r="C2602" s="8">
        <v>27.03125</v>
      </c>
      <c r="D2602">
        <v>0.90923783899999999</v>
      </c>
      <c r="E2602" s="6">
        <v>62.608157796833311</v>
      </c>
      <c r="F2602" s="9">
        <v>80.745648709560427</v>
      </c>
      <c r="G2602" s="9">
        <v>196.8883178193108</v>
      </c>
      <c r="H2602" s="9">
        <f t="shared" si="64"/>
        <v>56.925706098963722</v>
      </c>
    </row>
    <row r="2603" spans="1:8" x14ac:dyDescent="0.25">
      <c r="A2603" s="14"/>
      <c r="B2603" s="5">
        <f>DATE(YEAR(siječanj!B2599),MONTH(siječanj!B2599)+9,DAY(siječanj!B2599))</f>
        <v>45593</v>
      </c>
      <c r="C2603" s="8">
        <v>27.0416666666667</v>
      </c>
      <c r="D2603">
        <v>0.90923783899999999</v>
      </c>
      <c r="E2603" s="6">
        <v>59.367040767160915</v>
      </c>
      <c r="F2603" s="9">
        <v>79.223738308851424</v>
      </c>
      <c r="G2603" s="9">
        <v>195.54756521729695</v>
      </c>
      <c r="H2603" s="9">
        <f t="shared" si="64"/>
        <v>53.978759854958291</v>
      </c>
    </row>
    <row r="2604" spans="1:8" x14ac:dyDescent="0.25">
      <c r="A2604" s="14"/>
      <c r="B2604" s="5">
        <f>DATE(YEAR(siječanj!B2600),MONTH(siječanj!B2600)+9,DAY(siječanj!B2600))</f>
        <v>45593</v>
      </c>
      <c r="C2604" s="8">
        <v>27.0520833333333</v>
      </c>
      <c r="D2604">
        <v>0.90923783899999999</v>
      </c>
      <c r="E2604" s="6">
        <v>57.750268595936831</v>
      </c>
      <c r="F2604" s="9">
        <v>78.612734433119741</v>
      </c>
      <c r="G2604" s="9">
        <v>195.32318268452426</v>
      </c>
      <c r="H2604" s="9">
        <f t="shared" si="64"/>
        <v>52.50872941983917</v>
      </c>
    </row>
    <row r="2605" spans="1:8" x14ac:dyDescent="0.25">
      <c r="A2605" s="14"/>
      <c r="B2605" s="5">
        <f>DATE(YEAR(siječanj!B2601),MONTH(siječanj!B2601)+9,DAY(siječanj!B2601))</f>
        <v>45593</v>
      </c>
      <c r="C2605" s="8">
        <v>27.0625</v>
      </c>
      <c r="D2605">
        <v>0.90923783899999999</v>
      </c>
      <c r="E2605" s="6">
        <v>55.796074824784689</v>
      </c>
      <c r="F2605" s="9">
        <v>78.109831386977092</v>
      </c>
      <c r="G2605" s="9">
        <v>195.2422828034729</v>
      </c>
      <c r="H2605" s="9">
        <f t="shared" si="64"/>
        <v>50.731902498369536</v>
      </c>
    </row>
    <row r="2606" spans="1:8" x14ac:dyDescent="0.25">
      <c r="A2606" s="14"/>
      <c r="B2606" s="5">
        <f>DATE(YEAR(siječanj!B2602),MONTH(siječanj!B2602)+9,DAY(siječanj!B2602))</f>
        <v>45593</v>
      </c>
      <c r="C2606" s="8">
        <v>27.0729166666667</v>
      </c>
      <c r="D2606">
        <v>0.90923783899999999</v>
      </c>
      <c r="E2606" s="6">
        <v>54.596302997475966</v>
      </c>
      <c r="F2606" s="9">
        <v>77.715323158709637</v>
      </c>
      <c r="G2606" s="9">
        <v>195.34078153942704</v>
      </c>
      <c r="H2606" s="9">
        <f t="shared" si="64"/>
        <v>49.641024554814273</v>
      </c>
    </row>
    <row r="2607" spans="1:8" x14ac:dyDescent="0.25">
      <c r="A2607" s="14"/>
      <c r="B2607" s="5">
        <f>DATE(YEAR(siječanj!B2603),MONTH(siječanj!B2603)+9,DAY(siječanj!B2603))</f>
        <v>45593</v>
      </c>
      <c r="C2607" s="8">
        <v>27.0833333333333</v>
      </c>
      <c r="D2607">
        <v>0.90923783899999999</v>
      </c>
      <c r="E2607" s="6">
        <v>53.48487294700881</v>
      </c>
      <c r="F2607" s="9">
        <v>77.254810995500065</v>
      </c>
      <c r="G2607" s="9">
        <v>194.99276262544348</v>
      </c>
      <c r="H2607" s="9">
        <f t="shared" si="64"/>
        <v>48.63047029752785</v>
      </c>
    </row>
    <row r="2608" spans="1:8" x14ac:dyDescent="0.25">
      <c r="A2608" s="14"/>
      <c r="B2608" s="5">
        <f>DATE(YEAR(siječanj!B2604),MONTH(siječanj!B2604)+9,DAY(siječanj!B2604))</f>
        <v>45593</v>
      </c>
      <c r="C2608" s="8">
        <v>27.09375</v>
      </c>
      <c r="D2608">
        <v>0.90923783899999999</v>
      </c>
      <c r="E2608" s="6">
        <v>52.509732544254298</v>
      </c>
      <c r="F2608" s="9">
        <v>76.661426226905022</v>
      </c>
      <c r="G2608" s="9">
        <v>194.99718844349727</v>
      </c>
      <c r="H2608" s="9">
        <f t="shared" si="64"/>
        <v>47.743835745005747</v>
      </c>
    </row>
    <row r="2609" spans="1:8" x14ac:dyDescent="0.25">
      <c r="A2609" s="14"/>
      <c r="B2609" s="5">
        <f>DATE(YEAR(siječanj!B2605),MONTH(siječanj!B2605)+9,DAY(siječanj!B2605))</f>
        <v>45593</v>
      </c>
      <c r="C2609" s="8">
        <v>27.1041666666667</v>
      </c>
      <c r="D2609">
        <v>0.90923783899999999</v>
      </c>
      <c r="E2609" s="6">
        <v>52.606443199768016</v>
      </c>
      <c r="F2609" s="9">
        <v>76.370957304303232</v>
      </c>
      <c r="G2609" s="9">
        <v>194.80099220242971</v>
      </c>
      <c r="H2609" s="9">
        <f t="shared" si="64"/>
        <v>47.831768732433318</v>
      </c>
    </row>
    <row r="2610" spans="1:8" x14ac:dyDescent="0.25">
      <c r="A2610" s="14"/>
      <c r="B2610" s="5">
        <f>DATE(YEAR(siječanj!B2606),MONTH(siječanj!B2606)+9,DAY(siječanj!B2606))</f>
        <v>45593</v>
      </c>
      <c r="C2610" s="8">
        <v>27.1145833333333</v>
      </c>
      <c r="D2610">
        <v>0.90923783899999999</v>
      </c>
      <c r="E2610" s="6">
        <v>52.125630279150712</v>
      </c>
      <c r="F2610" s="9">
        <v>76.229863255597849</v>
      </c>
      <c r="G2610" s="9">
        <v>194.69186504064214</v>
      </c>
      <c r="H2610" s="9">
        <f t="shared" si="64"/>
        <v>47.394595431527961</v>
      </c>
    </row>
    <row r="2611" spans="1:8" x14ac:dyDescent="0.25">
      <c r="A2611" s="14"/>
      <c r="B2611" s="5">
        <f>DATE(YEAR(siječanj!B2607),MONTH(siječanj!B2607)+9,DAY(siječanj!B2607))</f>
        <v>45593</v>
      </c>
      <c r="C2611" s="8">
        <v>27.125</v>
      </c>
      <c r="D2611">
        <v>0.90923783899999999</v>
      </c>
      <c r="E2611" s="6">
        <v>52.446077629225201</v>
      </c>
      <c r="F2611" s="9">
        <v>76.187621980917243</v>
      </c>
      <c r="G2611" s="9">
        <v>194.55203739378481</v>
      </c>
      <c r="H2611" s="9">
        <f t="shared" si="64"/>
        <v>47.685958287622967</v>
      </c>
    </row>
    <row r="2612" spans="1:8" x14ac:dyDescent="0.25">
      <c r="A2612" s="14"/>
      <c r="B2612" s="5">
        <f>DATE(YEAR(siječanj!B2608),MONTH(siječanj!B2608)+9,DAY(siječanj!B2608))</f>
        <v>45593</v>
      </c>
      <c r="C2612" s="8">
        <v>27.1354166666667</v>
      </c>
      <c r="D2612">
        <v>0.90923783899999999</v>
      </c>
      <c r="E2612" s="6">
        <v>52.915666024120803</v>
      </c>
      <c r="F2612" s="9">
        <v>76.109409085752773</v>
      </c>
      <c r="G2612" s="9">
        <v>194.8325530582317</v>
      </c>
      <c r="H2612" s="9">
        <f t="shared" si="64"/>
        <v>48.112925825017321</v>
      </c>
    </row>
    <row r="2613" spans="1:8" x14ac:dyDescent="0.25">
      <c r="A2613" s="14"/>
      <c r="B2613" s="5">
        <f>DATE(YEAR(siječanj!B2609),MONTH(siječanj!B2609)+9,DAY(siječanj!B2609))</f>
        <v>45593</v>
      </c>
      <c r="C2613" s="8">
        <v>27.1458333333333</v>
      </c>
      <c r="D2613">
        <v>0.90923783899999999</v>
      </c>
      <c r="E2613" s="6">
        <v>53.420141005677031</v>
      </c>
      <c r="F2613" s="9">
        <v>76.006440614348506</v>
      </c>
      <c r="G2613" s="9">
        <v>194.88527103569803</v>
      </c>
      <c r="H2613" s="9">
        <f t="shared" si="64"/>
        <v>48.571613567077073</v>
      </c>
    </row>
    <row r="2614" spans="1:8" x14ac:dyDescent="0.25">
      <c r="A2614" s="14"/>
      <c r="B2614" s="5">
        <f>DATE(YEAR(siječanj!B2610),MONTH(siječanj!B2610)+9,DAY(siječanj!B2610))</f>
        <v>45593</v>
      </c>
      <c r="C2614" s="8">
        <v>27.15625</v>
      </c>
      <c r="D2614">
        <v>0.90923783899999999</v>
      </c>
      <c r="E2614" s="6">
        <v>54.084333174146465</v>
      </c>
      <c r="F2614" s="9">
        <v>76.036400506094594</v>
      </c>
      <c r="G2614" s="9">
        <v>194.88429597546286</v>
      </c>
      <c r="H2614" s="9">
        <f t="shared" si="64"/>
        <v>49.175522219016941</v>
      </c>
    </row>
    <row r="2615" spans="1:8" x14ac:dyDescent="0.25">
      <c r="A2615" s="14"/>
      <c r="B2615" s="5">
        <f>DATE(YEAR(siječanj!B2611),MONTH(siječanj!B2611)+9,DAY(siječanj!B2611))</f>
        <v>45593</v>
      </c>
      <c r="C2615" s="8">
        <v>27.1666666666667</v>
      </c>
      <c r="D2615">
        <v>0.90923783899999999</v>
      </c>
      <c r="E2615" s="6">
        <v>56.766099106255098</v>
      </c>
      <c r="F2615" s="9">
        <v>76.295883984212381</v>
      </c>
      <c r="G2615" s="9">
        <v>196.71448194238852</v>
      </c>
      <c r="H2615" s="9">
        <f t="shared" si="64"/>
        <v>51.613885279831216</v>
      </c>
    </row>
    <row r="2616" spans="1:8" x14ac:dyDescent="0.25">
      <c r="A2616" s="14"/>
      <c r="B2616" s="5">
        <f>DATE(YEAR(siječanj!B2612),MONTH(siječanj!B2612)+9,DAY(siječanj!B2612))</f>
        <v>45593</v>
      </c>
      <c r="C2616" s="8">
        <v>27.1770833333333</v>
      </c>
      <c r="D2616">
        <v>0.90923783899999999</v>
      </c>
      <c r="E2616" s="6">
        <v>59.054027164961461</v>
      </c>
      <c r="F2616" s="9">
        <v>76.524609296833475</v>
      </c>
      <c r="G2616" s="9">
        <v>198.22399087310399</v>
      </c>
      <c r="H2616" s="9">
        <f t="shared" si="64"/>
        <v>53.694156043716852</v>
      </c>
    </row>
    <row r="2617" spans="1:8" x14ac:dyDescent="0.25">
      <c r="A2617" s="14"/>
      <c r="B2617" s="5">
        <f>DATE(YEAR(siječanj!B2613),MONTH(siječanj!B2613)+9,DAY(siječanj!B2613))</f>
        <v>45593</v>
      </c>
      <c r="C2617" s="8">
        <v>27.1875</v>
      </c>
      <c r="D2617">
        <v>0.90923783899999999</v>
      </c>
      <c r="E2617" s="6">
        <v>62.844052177141997</v>
      </c>
      <c r="F2617" s="9">
        <v>76.979526156949461</v>
      </c>
      <c r="G2617" s="9">
        <v>203.87486026515521</v>
      </c>
      <c r="H2617" s="9">
        <f t="shared" si="64"/>
        <v>57.140190195547831</v>
      </c>
    </row>
    <row r="2618" spans="1:8" x14ac:dyDescent="0.25">
      <c r="A2618" s="14"/>
      <c r="B2618" s="5">
        <f>DATE(YEAR(siječanj!B2614),MONTH(siječanj!B2614)+9,DAY(siječanj!B2614))</f>
        <v>45593</v>
      </c>
      <c r="C2618" s="8">
        <v>27.1979166666667</v>
      </c>
      <c r="D2618">
        <v>0.90923783899999999</v>
      </c>
      <c r="E2618" s="6">
        <v>67.415123262783595</v>
      </c>
      <c r="F2618" s="9">
        <v>77.573066752208689</v>
      </c>
      <c r="G2618" s="9">
        <v>206.52957509832365</v>
      </c>
      <c r="H2618" s="9">
        <f t="shared" si="64"/>
        <v>61.296380991371983</v>
      </c>
    </row>
    <row r="2619" spans="1:8" x14ac:dyDescent="0.25">
      <c r="A2619" s="14"/>
      <c r="B2619" s="5">
        <f>DATE(YEAR(siječanj!B2615),MONTH(siječanj!B2615)+9,DAY(siječanj!B2615))</f>
        <v>45593</v>
      </c>
      <c r="C2619" s="8">
        <v>27.2083333333333</v>
      </c>
      <c r="D2619">
        <v>0.90923783899999999</v>
      </c>
      <c r="E2619" s="6">
        <v>73.503996375286491</v>
      </c>
      <c r="F2619" s="9">
        <v>78.471821272862044</v>
      </c>
      <c r="G2619" s="9">
        <v>211.40854294702601</v>
      </c>
      <c r="H2619" s="9">
        <f t="shared" si="64"/>
        <v>66.832614822129315</v>
      </c>
    </row>
    <row r="2620" spans="1:8" x14ac:dyDescent="0.25">
      <c r="A2620" s="14"/>
      <c r="B2620" s="5">
        <f>DATE(YEAR(siječanj!B2616),MONTH(siječanj!B2616)+9,DAY(siječanj!B2616))</f>
        <v>45593</v>
      </c>
      <c r="C2620" s="8">
        <v>27.21875</v>
      </c>
      <c r="D2620">
        <v>0.90923783899999999</v>
      </c>
      <c r="E2620" s="6">
        <v>79.708442391689104</v>
      </c>
      <c r="F2620" s="9">
        <v>79.802652199669808</v>
      </c>
      <c r="G2620" s="9">
        <v>212.32853785957485</v>
      </c>
      <c r="H2620" s="9">
        <f t="shared" si="64"/>
        <v>72.473931910275397</v>
      </c>
    </row>
    <row r="2621" spans="1:8" x14ac:dyDescent="0.25">
      <c r="A2621" s="14"/>
      <c r="B2621" s="5">
        <f>DATE(YEAR(siječanj!B2617),MONTH(siječanj!B2617)+9,DAY(siječanj!B2617))</f>
        <v>45593</v>
      </c>
      <c r="C2621" s="8">
        <v>27.2291666666667</v>
      </c>
      <c r="D2621">
        <v>0.90923783899999999</v>
      </c>
      <c r="E2621" s="6">
        <v>84.572949441303606</v>
      </c>
      <c r="F2621" s="9">
        <v>81.920873200997761</v>
      </c>
      <c r="G2621" s="9">
        <v>213.10343080435072</v>
      </c>
      <c r="H2621" s="9">
        <f t="shared" si="64"/>
        <v>76.896925787867147</v>
      </c>
    </row>
    <row r="2622" spans="1:8" x14ac:dyDescent="0.25">
      <c r="A2622" s="14"/>
      <c r="B2622" s="5">
        <f>DATE(YEAR(siječanj!B2618),MONTH(siječanj!B2618)+9,DAY(siječanj!B2618))</f>
        <v>45593</v>
      </c>
      <c r="C2622" s="8">
        <v>27.2395833333333</v>
      </c>
      <c r="D2622">
        <v>0.90923783899999999</v>
      </c>
      <c r="E2622" s="6">
        <v>90.12368976125245</v>
      </c>
      <c r="F2622" s="9">
        <v>84.811598042833396</v>
      </c>
      <c r="G2622" s="9">
        <v>213.08366631244223</v>
      </c>
      <c r="H2622" s="9">
        <f t="shared" si="64"/>
        <v>81.943868921227605</v>
      </c>
    </row>
    <row r="2623" spans="1:8" x14ac:dyDescent="0.25">
      <c r="A2623" s="14"/>
      <c r="B2623" s="5">
        <f>DATE(YEAR(siječanj!B2619),MONTH(siječanj!B2619)+9,DAY(siječanj!B2619))</f>
        <v>45593</v>
      </c>
      <c r="C2623" s="8">
        <v>27.25</v>
      </c>
      <c r="D2623">
        <v>0.90923783899999999</v>
      </c>
      <c r="E2623" s="6">
        <v>95.144755837395792</v>
      </c>
      <c r="F2623" s="9">
        <v>88.980384755866311</v>
      </c>
      <c r="G2623" s="9">
        <v>212.77293923885807</v>
      </c>
      <c r="H2623" s="9">
        <f t="shared" si="64"/>
        <v>86.509212189776377</v>
      </c>
    </row>
    <row r="2624" spans="1:8" x14ac:dyDescent="0.25">
      <c r="A2624" s="14"/>
      <c r="B2624" s="5">
        <f>DATE(YEAR(siječanj!B2620),MONTH(siječanj!B2620)+9,DAY(siječanj!B2620))</f>
        <v>45593</v>
      </c>
      <c r="C2624" s="8">
        <v>27.2604166666667</v>
      </c>
      <c r="D2624">
        <v>0.90923783899999999</v>
      </c>
      <c r="E2624" s="6">
        <v>98.183371229069849</v>
      </c>
      <c r="F2624" s="9">
        <v>92.201407051240196</v>
      </c>
      <c r="G2624" s="9">
        <v>212.1338682853866</v>
      </c>
      <c r="H2624" s="9">
        <f t="shared" si="64"/>
        <v>89.272036282054245</v>
      </c>
    </row>
    <row r="2625" spans="1:8" x14ac:dyDescent="0.25">
      <c r="A2625" s="14"/>
      <c r="B2625" s="5">
        <f>DATE(YEAR(siječanj!B2621),MONTH(siječanj!B2621)+9,DAY(siječanj!B2621))</f>
        <v>45593</v>
      </c>
      <c r="C2625" s="8">
        <v>27.2708333333333</v>
      </c>
      <c r="D2625">
        <v>0.90923783899999999</v>
      </c>
      <c r="E2625" s="6">
        <v>100.34312724544461</v>
      </c>
      <c r="F2625" s="9">
        <v>96.732048775976651</v>
      </c>
      <c r="G2625" s="9">
        <v>205.72023690661163</v>
      </c>
      <c r="H2625" s="9">
        <f t="shared" si="64"/>
        <v>91.235768175150071</v>
      </c>
    </row>
    <row r="2626" spans="1:8" x14ac:dyDescent="0.25">
      <c r="A2626" s="14"/>
      <c r="B2626" s="5">
        <f>DATE(YEAR(siječanj!B2622),MONTH(siječanj!B2622)+9,DAY(siječanj!B2622))</f>
        <v>45593</v>
      </c>
      <c r="C2626" s="8">
        <v>27.28125</v>
      </c>
      <c r="D2626">
        <v>0.90923783899999999</v>
      </c>
      <c r="E2626" s="6">
        <v>101.29028959896584</v>
      </c>
      <c r="F2626" s="9">
        <v>103.53493643094117</v>
      </c>
      <c r="G2626" s="9">
        <v>174.49657731874339</v>
      </c>
      <c r="H2626" s="9">
        <f t="shared" si="64"/>
        <v>92.096964026647882</v>
      </c>
    </row>
    <row r="2627" spans="1:8" x14ac:dyDescent="0.25">
      <c r="A2627" s="14"/>
      <c r="B2627" s="5">
        <f>DATE(YEAR(siječanj!B2623),MONTH(siječanj!B2623)+9,DAY(siječanj!B2623))</f>
        <v>45593</v>
      </c>
      <c r="C2627" s="8">
        <v>27.2916666666667</v>
      </c>
      <c r="D2627">
        <v>0.90923783899999999</v>
      </c>
      <c r="E2627" s="6">
        <v>99.24014884602785</v>
      </c>
      <c r="F2627" s="9">
        <v>111.82549967446309</v>
      </c>
      <c r="G2627" s="9">
        <v>102.33764413962398</v>
      </c>
      <c r="H2627" s="9">
        <f t="shared" si="64"/>
        <v>90.232898478800706</v>
      </c>
    </row>
    <row r="2628" spans="1:8" x14ac:dyDescent="0.25">
      <c r="A2628" s="14"/>
      <c r="B2628" s="5">
        <f>DATE(YEAR(siječanj!B2624),MONTH(siječanj!B2624)+9,DAY(siječanj!B2624))</f>
        <v>45593</v>
      </c>
      <c r="C2628" s="8">
        <v>27.3020833333333</v>
      </c>
      <c r="D2628">
        <v>0.90923783899999999</v>
      </c>
      <c r="E2628" s="6">
        <v>96.607030408463586</v>
      </c>
      <c r="F2628" s="9">
        <v>115.24707268879287</v>
      </c>
      <c r="G2628" s="9">
        <v>41.653435732420476</v>
      </c>
      <c r="H2628" s="9">
        <f t="shared" ref="H2628:H2691" si="65">D2628*E2628</f>
        <v>87.838767560798715</v>
      </c>
    </row>
    <row r="2629" spans="1:8" x14ac:dyDescent="0.25">
      <c r="A2629" s="14"/>
      <c r="B2629" s="5">
        <f>DATE(YEAR(siječanj!B2625),MONTH(siječanj!B2625)+9,DAY(siječanj!B2625))</f>
        <v>45593</v>
      </c>
      <c r="C2629" s="8">
        <v>27.3125</v>
      </c>
      <c r="D2629">
        <v>0.90923783899999999</v>
      </c>
      <c r="E2629" s="6">
        <v>96.406753770823386</v>
      </c>
      <c r="F2629" s="9">
        <v>119.20490925074988</v>
      </c>
      <c r="G2629" s="9">
        <v>11.807120621969494</v>
      </c>
      <c r="H2629" s="9">
        <f t="shared" si="65"/>
        <v>87.656668463588559</v>
      </c>
    </row>
    <row r="2630" spans="1:8" x14ac:dyDescent="0.25">
      <c r="A2630" s="14"/>
      <c r="B2630" s="5">
        <f>DATE(YEAR(siječanj!B2626),MONTH(siječanj!B2626)+9,DAY(siječanj!B2626))</f>
        <v>45593</v>
      </c>
      <c r="C2630" s="8">
        <v>27.3229166666667</v>
      </c>
      <c r="D2630">
        <v>0.90923783899999999</v>
      </c>
      <c r="E2630" s="6">
        <v>95.491089263381909</v>
      </c>
      <c r="F2630" s="9">
        <v>125.09406794466079</v>
      </c>
      <c r="G2630" s="9">
        <v>4.6704333707453083</v>
      </c>
      <c r="H2630" s="9">
        <f t="shared" si="65"/>
        <v>86.824111645593462</v>
      </c>
    </row>
    <row r="2631" spans="1:8" x14ac:dyDescent="0.25">
      <c r="A2631" s="14"/>
      <c r="B2631" s="5">
        <f>DATE(YEAR(siječanj!B2627),MONTH(siječanj!B2627)+9,DAY(siječanj!B2627))</f>
        <v>45593</v>
      </c>
      <c r="C2631" s="8">
        <v>27.3333333333333</v>
      </c>
      <c r="D2631">
        <v>0.90923783899999999</v>
      </c>
      <c r="E2631" s="6">
        <v>96.902095214594127</v>
      </c>
      <c r="F2631" s="9">
        <v>133.14418174351226</v>
      </c>
      <c r="G2631" s="9">
        <v>2.4098500885588647</v>
      </c>
      <c r="H2631" s="9">
        <f t="shared" si="65"/>
        <v>88.107051647489797</v>
      </c>
    </row>
    <row r="2632" spans="1:8" x14ac:dyDescent="0.25">
      <c r="A2632" s="14"/>
      <c r="B2632" s="5">
        <f>DATE(YEAR(siječanj!B2628),MONTH(siječanj!B2628)+9,DAY(siječanj!B2628))</f>
        <v>45593</v>
      </c>
      <c r="C2632" s="8">
        <v>27.34375</v>
      </c>
      <c r="D2632">
        <v>0.90923783899999999</v>
      </c>
      <c r="E2632" s="6">
        <v>97.750764350312934</v>
      </c>
      <c r="F2632" s="9">
        <v>136.69384314698135</v>
      </c>
      <c r="G2632" s="9">
        <v>1.781219856091051</v>
      </c>
      <c r="H2632" s="9">
        <f t="shared" si="65"/>
        <v>88.87869373847677</v>
      </c>
    </row>
    <row r="2633" spans="1:8" x14ac:dyDescent="0.25">
      <c r="A2633" s="14"/>
      <c r="B2633" s="5">
        <f>DATE(YEAR(siječanj!B2629),MONTH(siječanj!B2629)+9,DAY(siječanj!B2629))</f>
        <v>45593</v>
      </c>
      <c r="C2633" s="8">
        <v>27.3541666666667</v>
      </c>
      <c r="D2633">
        <v>0.90923783899999999</v>
      </c>
      <c r="E2633" s="6">
        <v>97.164071762520024</v>
      </c>
      <c r="F2633" s="9">
        <v>139.25959685245809</v>
      </c>
      <c r="G2633" s="9">
        <v>1.5607671910505148</v>
      </c>
      <c r="H2633" s="9">
        <f t="shared" si="65"/>
        <v>88.345250637794621</v>
      </c>
    </row>
    <row r="2634" spans="1:8" x14ac:dyDescent="0.25">
      <c r="A2634" s="14"/>
      <c r="B2634" s="5">
        <f>DATE(YEAR(siječanj!B2630),MONTH(siječanj!B2630)+9,DAY(siječanj!B2630))</f>
        <v>45593</v>
      </c>
      <c r="C2634" s="8">
        <v>27.3645833333333</v>
      </c>
      <c r="D2634">
        <v>0.90923783899999999</v>
      </c>
      <c r="E2634" s="6">
        <v>97.415222865833641</v>
      </c>
      <c r="F2634" s="9">
        <v>142.27101511455885</v>
      </c>
      <c r="G2634" s="9">
        <v>1.493763091173985</v>
      </c>
      <c r="H2634" s="9">
        <f t="shared" si="65"/>
        <v>88.573606724233969</v>
      </c>
    </row>
    <row r="2635" spans="1:8" x14ac:dyDescent="0.25">
      <c r="A2635" s="14"/>
      <c r="B2635" s="5">
        <f>DATE(YEAR(siječanj!B2631),MONTH(siječanj!B2631)+9,DAY(siječanj!B2631))</f>
        <v>45593</v>
      </c>
      <c r="C2635" s="8">
        <v>27.375</v>
      </c>
      <c r="D2635">
        <v>0.90923783899999999</v>
      </c>
      <c r="E2635" s="6">
        <v>97.73241647313462</v>
      </c>
      <c r="F2635" s="9">
        <v>145.62827470085651</v>
      </c>
      <c r="G2635" s="9">
        <v>1.4005633393652135</v>
      </c>
      <c r="H2635" s="9">
        <f t="shared" si="65"/>
        <v>88.862011154280921</v>
      </c>
    </row>
    <row r="2636" spans="1:8" x14ac:dyDescent="0.25">
      <c r="A2636" s="14"/>
      <c r="B2636" s="5">
        <f>DATE(YEAR(siječanj!B2632),MONTH(siječanj!B2632)+9,DAY(siječanj!B2632))</f>
        <v>45593</v>
      </c>
      <c r="C2636" s="8">
        <v>27.3854166666667</v>
      </c>
      <c r="D2636">
        <v>0.90923783899999999</v>
      </c>
      <c r="E2636" s="6">
        <v>98.798778934416632</v>
      </c>
      <c r="F2636" s="9">
        <v>147.21780331836453</v>
      </c>
      <c r="G2636" s="9">
        <v>1.3114267504208761</v>
      </c>
      <c r="H2636" s="9">
        <f t="shared" si="65"/>
        <v>89.831588254167698</v>
      </c>
    </row>
    <row r="2637" spans="1:8" x14ac:dyDescent="0.25">
      <c r="A2637" s="14"/>
      <c r="B2637" s="5">
        <f>DATE(YEAR(siječanj!B2633),MONTH(siječanj!B2633)+9,DAY(siječanj!B2633))</f>
        <v>45593</v>
      </c>
      <c r="C2637" s="8">
        <v>27.3958333333333</v>
      </c>
      <c r="D2637">
        <v>0.90923783899999999</v>
      </c>
      <c r="E2637" s="6">
        <v>98.227394309672349</v>
      </c>
      <c r="F2637" s="9">
        <v>148.12043726645814</v>
      </c>
      <c r="G2637" s="9">
        <v>1.3053161924363685</v>
      </c>
      <c r="H2637" s="9">
        <f t="shared" si="65"/>
        <v>89.312063732727381</v>
      </c>
    </row>
    <row r="2638" spans="1:8" x14ac:dyDescent="0.25">
      <c r="A2638" s="14"/>
      <c r="B2638" s="5">
        <f>DATE(YEAR(siječanj!B2634),MONTH(siječanj!B2634)+9,DAY(siječanj!B2634))</f>
        <v>45593</v>
      </c>
      <c r="C2638" s="8">
        <v>27.40625</v>
      </c>
      <c r="D2638">
        <v>0.90923783899999999</v>
      </c>
      <c r="E2638" s="6">
        <v>98.05701328136152</v>
      </c>
      <c r="F2638" s="9">
        <v>148.83559035927271</v>
      </c>
      <c r="G2638" s="9">
        <v>1.2751385977537826</v>
      </c>
      <c r="H2638" s="9">
        <f t="shared" si="65"/>
        <v>89.157146854739452</v>
      </c>
    </row>
    <row r="2639" spans="1:8" x14ac:dyDescent="0.25">
      <c r="A2639" s="14"/>
      <c r="B2639" s="5">
        <f>DATE(YEAR(siječanj!B2635),MONTH(siječanj!B2635)+9,DAY(siječanj!B2635))</f>
        <v>45593</v>
      </c>
      <c r="C2639" s="8">
        <v>27.4166666666667</v>
      </c>
      <c r="D2639">
        <v>0.90923783899999999</v>
      </c>
      <c r="E2639" s="6">
        <v>98.839145249594381</v>
      </c>
      <c r="F2639" s="9">
        <v>148.89508580547906</v>
      </c>
      <c r="G2639" s="9">
        <v>1.286406633980278</v>
      </c>
      <c r="H2639" s="9">
        <f t="shared" si="65"/>
        <v>89.868290835348304</v>
      </c>
    </row>
    <row r="2640" spans="1:8" x14ac:dyDescent="0.25">
      <c r="A2640" s="14"/>
      <c r="B2640" s="5">
        <f>DATE(YEAR(siječanj!B2636),MONTH(siječanj!B2636)+9,DAY(siječanj!B2636))</f>
        <v>45593</v>
      </c>
      <c r="C2640" s="8">
        <v>27.4270833333333</v>
      </c>
      <c r="D2640">
        <v>0.90923783899999999</v>
      </c>
      <c r="E2640" s="6">
        <v>98.881333542479027</v>
      </c>
      <c r="F2640" s="9">
        <v>148.69854181316876</v>
      </c>
      <c r="G2640" s="9">
        <v>1.2951248622608738</v>
      </c>
      <c r="H2640" s="9">
        <f t="shared" si="65"/>
        <v>89.906650027601842</v>
      </c>
    </row>
    <row r="2641" spans="1:8" x14ac:dyDescent="0.25">
      <c r="A2641" s="14"/>
      <c r="B2641" s="5">
        <f>DATE(YEAR(siječanj!B2637),MONTH(siječanj!B2637)+9,DAY(siječanj!B2637))</f>
        <v>45593</v>
      </c>
      <c r="C2641" s="8">
        <v>27.4375</v>
      </c>
      <c r="D2641">
        <v>0.90923783899999999</v>
      </c>
      <c r="E2641" s="6">
        <v>98.935468648624152</v>
      </c>
      <c r="F2641" s="9">
        <v>148.47358562049351</v>
      </c>
      <c r="G2641" s="9">
        <v>1.283302300293012</v>
      </c>
      <c r="H2641" s="9">
        <f t="shared" si="65"/>
        <v>89.955871714527277</v>
      </c>
    </row>
    <row r="2642" spans="1:8" x14ac:dyDescent="0.25">
      <c r="A2642" s="14"/>
      <c r="B2642" s="5">
        <f>DATE(YEAR(siječanj!B2638),MONTH(siječanj!B2638)+9,DAY(siječanj!B2638))</f>
        <v>45593</v>
      </c>
      <c r="C2642" s="8">
        <v>27.4479166666667</v>
      </c>
      <c r="D2642">
        <v>0.90923783899999999</v>
      </c>
      <c r="E2642" s="6">
        <v>100.66839313039567</v>
      </c>
      <c r="F2642" s="9">
        <v>148.68738144747422</v>
      </c>
      <c r="G2642" s="9">
        <v>1.2440057681633212</v>
      </c>
      <c r="H2642" s="9">
        <f t="shared" si="65"/>
        <v>91.531512225483411</v>
      </c>
    </row>
    <row r="2643" spans="1:8" x14ac:dyDescent="0.25">
      <c r="A2643" s="14"/>
      <c r="B2643" s="5">
        <f>DATE(YEAR(siječanj!B2639),MONTH(siječanj!B2639)+9,DAY(siječanj!B2639))</f>
        <v>45593</v>
      </c>
      <c r="C2643" s="8">
        <v>27.4583333333333</v>
      </c>
      <c r="D2643">
        <v>0.90923783899999999</v>
      </c>
      <c r="E2643" s="6">
        <v>101.27985239622294</v>
      </c>
      <c r="F2643" s="9">
        <v>148.75749849539224</v>
      </c>
      <c r="G2643" s="9">
        <v>1.2032181627922689</v>
      </c>
      <c r="H2643" s="9">
        <f t="shared" si="65"/>
        <v>92.087474126980709</v>
      </c>
    </row>
    <row r="2644" spans="1:8" x14ac:dyDescent="0.25">
      <c r="A2644" s="14"/>
      <c r="B2644" s="5">
        <f>DATE(YEAR(siječanj!B2640),MONTH(siječanj!B2640)+9,DAY(siječanj!B2640))</f>
        <v>45593</v>
      </c>
      <c r="C2644" s="8">
        <v>27.46875</v>
      </c>
      <c r="D2644">
        <v>0.90923783899999999</v>
      </c>
      <c r="E2644" s="6">
        <v>102.24708310992749</v>
      </c>
      <c r="F2644" s="9">
        <v>148.78743450368441</v>
      </c>
      <c r="G2644" s="9">
        <v>1.116477209182865</v>
      </c>
      <c r="H2644" s="9">
        <f t="shared" si="65"/>
        <v>92.966916890923869</v>
      </c>
    </row>
    <row r="2645" spans="1:8" x14ac:dyDescent="0.25">
      <c r="A2645" s="14"/>
      <c r="B2645" s="5">
        <f>DATE(YEAR(siječanj!B2641),MONTH(siječanj!B2641)+9,DAY(siječanj!B2641))</f>
        <v>45593</v>
      </c>
      <c r="C2645" s="8">
        <v>27.4791666666667</v>
      </c>
      <c r="D2645">
        <v>0.90923783899999999</v>
      </c>
      <c r="E2645" s="6">
        <v>102.77881089702187</v>
      </c>
      <c r="F2645" s="9">
        <v>148.59156631806093</v>
      </c>
      <c r="G2645" s="9">
        <v>1.0754570853054306</v>
      </c>
      <c r="H2645" s="9">
        <f t="shared" si="65"/>
        <v>93.450383914997815</v>
      </c>
    </row>
    <row r="2646" spans="1:8" x14ac:dyDescent="0.25">
      <c r="A2646" s="14"/>
      <c r="B2646" s="5">
        <f>DATE(YEAR(siječanj!B2642),MONTH(siječanj!B2642)+9,DAY(siječanj!B2642))</f>
        <v>45593</v>
      </c>
      <c r="C2646" s="8">
        <v>27.4895833333333</v>
      </c>
      <c r="D2646">
        <v>0.90923783899999999</v>
      </c>
      <c r="E2646" s="6">
        <v>102.62201242182736</v>
      </c>
      <c r="F2646" s="9">
        <v>148.39584398785868</v>
      </c>
      <c r="G2646" s="9">
        <v>1.0575886542219255</v>
      </c>
      <c r="H2646" s="9">
        <f t="shared" si="65"/>
        <v>93.307816808253463</v>
      </c>
    </row>
    <row r="2647" spans="1:8" x14ac:dyDescent="0.25">
      <c r="A2647" s="14"/>
      <c r="B2647" s="5">
        <f>DATE(YEAR(siječanj!B2643),MONTH(siječanj!B2643)+9,DAY(siječanj!B2643))</f>
        <v>45593</v>
      </c>
      <c r="C2647" s="8">
        <v>27.5</v>
      </c>
      <c r="D2647">
        <v>0.90923783899999999</v>
      </c>
      <c r="E2647" s="6">
        <v>101.06865177542493</v>
      </c>
      <c r="F2647" s="9">
        <v>148.39272022616649</v>
      </c>
      <c r="G2647" s="9">
        <v>1.0878190778814705</v>
      </c>
      <c r="H2647" s="9">
        <f t="shared" si="65"/>
        <v>91.895442530930865</v>
      </c>
    </row>
    <row r="2648" spans="1:8" x14ac:dyDescent="0.25">
      <c r="A2648" s="14"/>
      <c r="B2648" s="5">
        <f>DATE(YEAR(siječanj!B2644),MONTH(siječanj!B2644)+9,DAY(siječanj!B2644))</f>
        <v>45593</v>
      </c>
      <c r="C2648" s="8">
        <v>27.5104166666667</v>
      </c>
      <c r="D2648">
        <v>0.90923783899999999</v>
      </c>
      <c r="E2648" s="6">
        <v>100.18471372348881</v>
      </c>
      <c r="F2648" s="9">
        <v>147.77713519305638</v>
      </c>
      <c r="G2648" s="9">
        <v>1.0976686373273725</v>
      </c>
      <c r="H2648" s="9">
        <f t="shared" si="65"/>
        <v>91.091732606778606</v>
      </c>
    </row>
    <row r="2649" spans="1:8" x14ac:dyDescent="0.25">
      <c r="A2649" s="14"/>
      <c r="B2649" s="5">
        <f>DATE(YEAR(siječanj!B2645),MONTH(siječanj!B2645)+9,DAY(siječanj!B2645))</f>
        <v>45593</v>
      </c>
      <c r="C2649" s="8">
        <v>27.5208333333333</v>
      </c>
      <c r="D2649">
        <v>0.90923783899999999</v>
      </c>
      <c r="E2649" s="6">
        <v>100.20590443770575</v>
      </c>
      <c r="F2649" s="9">
        <v>147.37371741658572</v>
      </c>
      <c r="G2649" s="9">
        <v>1.0781678973674722</v>
      </c>
      <c r="H2649" s="9">
        <f t="shared" si="65"/>
        <v>91.111000005980088</v>
      </c>
    </row>
    <row r="2650" spans="1:8" x14ac:dyDescent="0.25">
      <c r="A2650" s="14"/>
      <c r="B2650" s="5">
        <f>DATE(YEAR(siječanj!B2646),MONTH(siječanj!B2646)+9,DAY(siječanj!B2646))</f>
        <v>45593</v>
      </c>
      <c r="C2650" s="8">
        <v>27.53125</v>
      </c>
      <c r="D2650">
        <v>0.90923783899999999</v>
      </c>
      <c r="E2650" s="6">
        <v>99.368410558435897</v>
      </c>
      <c r="F2650" s="9">
        <v>147.19898014650542</v>
      </c>
      <c r="G2650" s="9">
        <v>1.1206794535142768</v>
      </c>
      <c r="H2650" s="9">
        <f t="shared" si="65"/>
        <v>90.349518881017033</v>
      </c>
    </row>
    <row r="2651" spans="1:8" x14ac:dyDescent="0.25">
      <c r="A2651" s="14"/>
      <c r="B2651" s="5">
        <f>DATE(YEAR(siječanj!B2647),MONTH(siječanj!B2647)+9,DAY(siječanj!B2647))</f>
        <v>45593</v>
      </c>
      <c r="C2651" s="8">
        <v>27.5416666666667</v>
      </c>
      <c r="D2651">
        <v>0.90923783899999999</v>
      </c>
      <c r="E2651" s="6">
        <v>97.251322717662532</v>
      </c>
      <c r="F2651" s="9">
        <v>146.70107073251552</v>
      </c>
      <c r="G2651" s="9">
        <v>1.1108776916667045</v>
      </c>
      <c r="H2651" s="9">
        <f t="shared" si="65"/>
        <v>88.424582507699085</v>
      </c>
    </row>
    <row r="2652" spans="1:8" x14ac:dyDescent="0.25">
      <c r="A2652" s="14"/>
      <c r="B2652" s="5">
        <f>DATE(YEAR(siječanj!B2648),MONTH(siječanj!B2648)+9,DAY(siječanj!B2648))</f>
        <v>45593</v>
      </c>
      <c r="C2652" s="8">
        <v>27.5520833333333</v>
      </c>
      <c r="D2652">
        <v>0.90923783899999999</v>
      </c>
      <c r="E2652" s="6">
        <v>96.1446599620283</v>
      </c>
      <c r="F2652" s="9">
        <v>146.30348964837529</v>
      </c>
      <c r="G2652" s="9">
        <v>1.0957887148114072</v>
      </c>
      <c r="H2652" s="9">
        <f t="shared" si="65"/>
        <v>87.418362855264434</v>
      </c>
    </row>
    <row r="2653" spans="1:8" x14ac:dyDescent="0.25">
      <c r="A2653" s="14"/>
      <c r="B2653" s="5">
        <f>DATE(YEAR(siječanj!B2649),MONTH(siječanj!B2649)+9,DAY(siječanj!B2649))</f>
        <v>45593</v>
      </c>
      <c r="C2653" s="8">
        <v>27.5625</v>
      </c>
      <c r="D2653">
        <v>0.90923783899999999</v>
      </c>
      <c r="E2653" s="6">
        <v>96.134971652231457</v>
      </c>
      <c r="F2653" s="9">
        <v>145.73242091765474</v>
      </c>
      <c r="G2653" s="9">
        <v>1.076265693174334</v>
      </c>
      <c r="H2653" s="9">
        <f t="shared" si="65"/>
        <v>87.409553877401194</v>
      </c>
    </row>
    <row r="2654" spans="1:8" x14ac:dyDescent="0.25">
      <c r="A2654" s="14"/>
      <c r="B2654" s="5">
        <f>DATE(YEAR(siječanj!B2650),MONTH(siječanj!B2650)+9,DAY(siječanj!B2650))</f>
        <v>45593</v>
      </c>
      <c r="C2654" s="8">
        <v>27.5729166666667</v>
      </c>
      <c r="D2654">
        <v>0.90923783899999999</v>
      </c>
      <c r="E2654" s="6">
        <v>96.473140174334674</v>
      </c>
      <c r="F2654" s="9">
        <v>145.21700588254197</v>
      </c>
      <c r="G2654" s="9">
        <v>1.0548767640785559</v>
      </c>
      <c r="H2654" s="9">
        <f t="shared" si="65"/>
        <v>87.717029493656142</v>
      </c>
    </row>
    <row r="2655" spans="1:8" x14ac:dyDescent="0.25">
      <c r="A2655" s="14"/>
      <c r="B2655" s="5">
        <f>DATE(YEAR(siječanj!B2651),MONTH(siječanj!B2651)+9,DAY(siječanj!B2651))</f>
        <v>45593</v>
      </c>
      <c r="C2655" s="8">
        <v>27.5833333333333</v>
      </c>
      <c r="D2655">
        <v>0.90923783899999999</v>
      </c>
      <c r="E2655" s="6">
        <v>98.987203355800077</v>
      </c>
      <c r="F2655" s="9">
        <v>143.96712285293765</v>
      </c>
      <c r="G2655" s="9">
        <v>1.053046795323576</v>
      </c>
      <c r="H2655" s="9">
        <f t="shared" si="65"/>
        <v>90.002910867881212</v>
      </c>
    </row>
    <row r="2656" spans="1:8" x14ac:dyDescent="0.25">
      <c r="A2656" s="14"/>
      <c r="B2656" s="5">
        <f>DATE(YEAR(siječanj!B2652),MONTH(siječanj!B2652)+9,DAY(siječanj!B2652))</f>
        <v>45593</v>
      </c>
      <c r="C2656" s="8">
        <v>27.59375</v>
      </c>
      <c r="D2656">
        <v>0.90923783899999999</v>
      </c>
      <c r="E2656" s="6">
        <v>100.54375073876507</v>
      </c>
      <c r="F2656" s="9">
        <v>143.43099416958995</v>
      </c>
      <c r="G2656" s="9">
        <v>1.0248522659202088</v>
      </c>
      <c r="H2656" s="9">
        <f t="shared" si="65"/>
        <v>91.418182646669408</v>
      </c>
    </row>
    <row r="2657" spans="1:8" x14ac:dyDescent="0.25">
      <c r="A2657" s="14"/>
      <c r="B2657" s="5">
        <f>DATE(YEAR(siječanj!B2653),MONTH(siječanj!B2653)+9,DAY(siječanj!B2653))</f>
        <v>45593</v>
      </c>
      <c r="C2657" s="8">
        <v>27.6041666666667</v>
      </c>
      <c r="D2657">
        <v>0.90923783899999999</v>
      </c>
      <c r="E2657" s="6">
        <v>100.48388068926991</v>
      </c>
      <c r="F2657" s="9">
        <v>142.758249852495</v>
      </c>
      <c r="G2657" s="9">
        <v>0.99937861033884234</v>
      </c>
      <c r="H2657" s="9">
        <f t="shared" si="65"/>
        <v>91.363746532245599</v>
      </c>
    </row>
    <row r="2658" spans="1:8" x14ac:dyDescent="0.25">
      <c r="A2658" s="14"/>
      <c r="B2658" s="5">
        <f>DATE(YEAR(siječanj!B2654),MONTH(siječanj!B2654)+9,DAY(siječanj!B2654))</f>
        <v>45593</v>
      </c>
      <c r="C2658" s="8">
        <v>27.6145833333333</v>
      </c>
      <c r="D2658">
        <v>0.90923783899999999</v>
      </c>
      <c r="E2658" s="6">
        <v>102.48931450409941</v>
      </c>
      <c r="F2658" s="9">
        <v>141.47021815429008</v>
      </c>
      <c r="G2658" s="9">
        <v>1.0241737538450526</v>
      </c>
      <c r="H2658" s="9">
        <f t="shared" si="65"/>
        <v>93.187162840298711</v>
      </c>
    </row>
    <row r="2659" spans="1:8" x14ac:dyDescent="0.25">
      <c r="A2659" s="14"/>
      <c r="B2659" s="5">
        <f>DATE(YEAR(siječanj!B2655),MONTH(siječanj!B2655)+9,DAY(siječanj!B2655))</f>
        <v>45593</v>
      </c>
      <c r="C2659" s="8">
        <v>27.625</v>
      </c>
      <c r="D2659">
        <v>0.90923783899999999</v>
      </c>
      <c r="E2659" s="6">
        <v>103.14050746764208</v>
      </c>
      <c r="F2659" s="9">
        <v>138.86313191380859</v>
      </c>
      <c r="G2659" s="9">
        <v>0.99771108181204149</v>
      </c>
      <c r="H2659" s="9">
        <f t="shared" si="65"/>
        <v>93.779252123242244</v>
      </c>
    </row>
    <row r="2660" spans="1:8" x14ac:dyDescent="0.25">
      <c r="A2660" s="14"/>
      <c r="B2660" s="5">
        <f>DATE(YEAR(siječanj!B2656),MONTH(siječanj!B2656)+9,DAY(siječanj!B2656))</f>
        <v>45593</v>
      </c>
      <c r="C2660" s="8">
        <v>27.6354166666667</v>
      </c>
      <c r="D2660">
        <v>0.90923783899999999</v>
      </c>
      <c r="E2660" s="6">
        <v>103.99008512875071</v>
      </c>
      <c r="F2660" s="9">
        <v>137.05581887310711</v>
      </c>
      <c r="G2660" s="9">
        <v>1.0000409501967824</v>
      </c>
      <c r="H2660" s="9">
        <f t="shared" si="65"/>
        <v>94.551720279891327</v>
      </c>
    </row>
    <row r="2661" spans="1:8" x14ac:dyDescent="0.25">
      <c r="A2661" s="14"/>
      <c r="B2661" s="5">
        <f>DATE(YEAR(siječanj!B2657),MONTH(siječanj!B2657)+9,DAY(siječanj!B2657))</f>
        <v>45593</v>
      </c>
      <c r="C2661" s="8">
        <v>27.6458333333333</v>
      </c>
      <c r="D2661">
        <v>0.90923783899999999</v>
      </c>
      <c r="E2661" s="6">
        <v>105.73633399264925</v>
      </c>
      <c r="F2661" s="9">
        <v>135.46701606702979</v>
      </c>
      <c r="G2661" s="9">
        <v>0.98314787953567062</v>
      </c>
      <c r="H2661" s="9">
        <f t="shared" si="65"/>
        <v>96.13947582325865</v>
      </c>
    </row>
    <row r="2662" spans="1:8" x14ac:dyDescent="0.25">
      <c r="A2662" s="14"/>
      <c r="B2662" s="5">
        <f>DATE(YEAR(siječanj!B2658),MONTH(siječanj!B2658)+9,DAY(siječanj!B2658))</f>
        <v>45593</v>
      </c>
      <c r="C2662" s="8">
        <v>27.65625</v>
      </c>
      <c r="D2662">
        <v>0.90923783899999999</v>
      </c>
      <c r="E2662" s="6">
        <v>105.54788986355672</v>
      </c>
      <c r="F2662" s="9">
        <v>134.08361957916424</v>
      </c>
      <c r="G2662" s="9">
        <v>0.98721858996669876</v>
      </c>
      <c r="H2662" s="9">
        <f t="shared" si="65"/>
        <v>95.968135290550322</v>
      </c>
    </row>
    <row r="2663" spans="1:8" x14ac:dyDescent="0.25">
      <c r="A2663" s="14"/>
      <c r="B2663" s="5">
        <f>DATE(YEAR(siječanj!B2659),MONTH(siječanj!B2659)+9,DAY(siječanj!B2659))</f>
        <v>45593</v>
      </c>
      <c r="C2663" s="8">
        <v>27.6666666666667</v>
      </c>
      <c r="D2663">
        <v>0.90923783899999999</v>
      </c>
      <c r="E2663" s="6">
        <v>105.65283045839337</v>
      </c>
      <c r="F2663" s="9">
        <v>131.4265584986494</v>
      </c>
      <c r="G2663" s="9">
        <v>0.9994149080705762</v>
      </c>
      <c r="H2663" s="9">
        <f t="shared" si="65"/>
        <v>96.063551250222957</v>
      </c>
    </row>
    <row r="2664" spans="1:8" x14ac:dyDescent="0.25">
      <c r="A2664" s="14"/>
      <c r="B2664" s="5">
        <f>DATE(YEAR(siječanj!B2660),MONTH(siječanj!B2660)+9,DAY(siječanj!B2660))</f>
        <v>45593</v>
      </c>
      <c r="C2664" s="8">
        <v>27.6770833333333</v>
      </c>
      <c r="D2664">
        <v>0.90923783899999999</v>
      </c>
      <c r="E2664" s="6">
        <v>106.32673754206694</v>
      </c>
      <c r="F2664" s="9">
        <v>129.99364533302756</v>
      </c>
      <c r="G2664" s="9">
        <v>1.0190665883920595</v>
      </c>
      <c r="H2664" s="9">
        <f t="shared" si="65"/>
        <v>96.676293070669118</v>
      </c>
    </row>
    <row r="2665" spans="1:8" x14ac:dyDescent="0.25">
      <c r="A2665" s="14"/>
      <c r="B2665" s="5">
        <f>DATE(YEAR(siječanj!B2661),MONTH(siječanj!B2661)+9,DAY(siječanj!B2661))</f>
        <v>45593</v>
      </c>
      <c r="C2665" s="8">
        <v>27.6875</v>
      </c>
      <c r="D2665">
        <v>0.90923783899999999</v>
      </c>
      <c r="E2665" s="6">
        <v>108.86867432190738</v>
      </c>
      <c r="F2665" s="9">
        <v>129.18328330692231</v>
      </c>
      <c r="G2665" s="9">
        <v>1.0688904729894897</v>
      </c>
      <c r="H2665" s="9">
        <f t="shared" si="65"/>
        <v>98.987518175245853</v>
      </c>
    </row>
    <row r="2666" spans="1:8" x14ac:dyDescent="0.25">
      <c r="A2666" s="14"/>
      <c r="B2666" s="5">
        <f>DATE(YEAR(siječanj!B2662),MONTH(siječanj!B2662)+9,DAY(siječanj!B2662))</f>
        <v>45593</v>
      </c>
      <c r="C2666" s="8">
        <v>27.6979166666667</v>
      </c>
      <c r="D2666">
        <v>0.90923783899999999</v>
      </c>
      <c r="E2666" s="6">
        <v>109.93481704223285</v>
      </c>
      <c r="F2666" s="9">
        <v>128.47729167729872</v>
      </c>
      <c r="G2666" s="9">
        <v>1.2112305659419063</v>
      </c>
      <c r="H2666" s="9">
        <f t="shared" si="65"/>
        <v>99.956895478340172</v>
      </c>
    </row>
    <row r="2667" spans="1:8" x14ac:dyDescent="0.25">
      <c r="A2667" s="14"/>
      <c r="B2667" s="5">
        <f>DATE(YEAR(siječanj!B2663),MONTH(siječanj!B2663)+9,DAY(siječanj!B2663))</f>
        <v>45593</v>
      </c>
      <c r="C2667" s="8">
        <v>27.7083333333333</v>
      </c>
      <c r="D2667">
        <v>0.90923783899999999</v>
      </c>
      <c r="E2667" s="6">
        <v>111.49944754208796</v>
      </c>
      <c r="F2667" s="9">
        <v>127.85469677125374</v>
      </c>
      <c r="G2667" s="9">
        <v>1.5754209581422154</v>
      </c>
      <c r="H2667" s="9">
        <f t="shared" si="65"/>
        <v>101.37951673286192</v>
      </c>
    </row>
    <row r="2668" spans="1:8" x14ac:dyDescent="0.25">
      <c r="A2668" s="14"/>
      <c r="B2668" s="5">
        <f>DATE(YEAR(siječanj!B2664),MONTH(siječanj!B2664)+9,DAY(siječanj!B2664))</f>
        <v>45593</v>
      </c>
      <c r="C2668" s="8">
        <v>27.71875</v>
      </c>
      <c r="D2668">
        <v>0.90923783899999999</v>
      </c>
      <c r="E2668" s="6">
        <v>114.63180954982609</v>
      </c>
      <c r="F2668" s="9">
        <v>127.83644315837815</v>
      </c>
      <c r="G2668" s="9">
        <v>2.5684536157768942</v>
      </c>
      <c r="H2668" s="9">
        <f t="shared" si="65"/>
        <v>104.22757879574344</v>
      </c>
    </row>
    <row r="2669" spans="1:8" x14ac:dyDescent="0.25">
      <c r="A2669" s="14"/>
      <c r="B2669" s="5">
        <f>DATE(YEAR(siječanj!B2665),MONTH(siječanj!B2665)+9,DAY(siječanj!B2665))</f>
        <v>45593</v>
      </c>
      <c r="C2669" s="8">
        <v>27.7291666666667</v>
      </c>
      <c r="D2669">
        <v>0.90923783899999999</v>
      </c>
      <c r="E2669" s="6">
        <v>118.76006516339352</v>
      </c>
      <c r="F2669" s="9">
        <v>128.27024658975847</v>
      </c>
      <c r="G2669" s="9">
        <v>6.3354491283259495</v>
      </c>
      <c r="H2669" s="9">
        <f t="shared" si="65"/>
        <v>107.98114500866311</v>
      </c>
    </row>
    <row r="2670" spans="1:8" x14ac:dyDescent="0.25">
      <c r="A2670" s="14"/>
      <c r="B2670" s="5">
        <f>DATE(YEAR(siječanj!B2666),MONTH(siječanj!B2666)+9,DAY(siječanj!B2666))</f>
        <v>45593</v>
      </c>
      <c r="C2670" s="8">
        <v>27.7395833333333</v>
      </c>
      <c r="D2670">
        <v>0.90923783899999999</v>
      </c>
      <c r="E2670" s="6">
        <v>123.24268312363712</v>
      </c>
      <c r="F2670" s="9">
        <v>129.86374023688708</v>
      </c>
      <c r="G2670" s="9">
        <v>21.703310306575034</v>
      </c>
      <c r="H2670" s="9">
        <f t="shared" si="65"/>
        <v>112.05691087589759</v>
      </c>
    </row>
    <row r="2671" spans="1:8" x14ac:dyDescent="0.25">
      <c r="A2671" s="14"/>
      <c r="B2671" s="5">
        <f>DATE(YEAR(siječanj!B2667),MONTH(siječanj!B2667)+9,DAY(siječanj!B2667))</f>
        <v>45593</v>
      </c>
      <c r="C2671" s="8">
        <v>27.75</v>
      </c>
      <c r="D2671">
        <v>0.90923783899999999</v>
      </c>
      <c r="E2671" s="6">
        <v>128.01537885422181</v>
      </c>
      <c r="F2671" s="9">
        <v>131.57621517155678</v>
      </c>
      <c r="G2671" s="9">
        <v>60.541776002166124</v>
      </c>
      <c r="H2671" s="9">
        <f t="shared" si="65"/>
        <v>116.39642642817893</v>
      </c>
    </row>
    <row r="2672" spans="1:8" x14ac:dyDescent="0.25">
      <c r="A2672" s="14"/>
      <c r="B2672" s="5">
        <f>DATE(YEAR(siječanj!B2668),MONTH(siječanj!B2668)+9,DAY(siječanj!B2668))</f>
        <v>45593</v>
      </c>
      <c r="C2672" s="8">
        <v>27.7604166666667</v>
      </c>
      <c r="D2672">
        <v>0.90923783899999999</v>
      </c>
      <c r="E2672" s="6">
        <v>132.32937666996327</v>
      </c>
      <c r="F2672" s="9">
        <v>133.43076219821216</v>
      </c>
      <c r="G2672" s="9">
        <v>119.15408994597456</v>
      </c>
      <c r="H2672" s="9">
        <f t="shared" si="65"/>
        <v>120.31887647961442</v>
      </c>
    </row>
    <row r="2673" spans="1:8" x14ac:dyDescent="0.25">
      <c r="A2673" s="14"/>
      <c r="B2673" s="5">
        <f>DATE(YEAR(siječanj!B2669),MONTH(siječanj!B2669)+9,DAY(siječanj!B2669))</f>
        <v>45593</v>
      </c>
      <c r="C2673" s="8">
        <v>27.7708333333333</v>
      </c>
      <c r="D2673">
        <v>0.90923783899999999</v>
      </c>
      <c r="E2673" s="6">
        <v>137.22402961681277</v>
      </c>
      <c r="F2673" s="9">
        <v>134.63513239524431</v>
      </c>
      <c r="G2673" s="9">
        <v>172.38948750914381</v>
      </c>
      <c r="H2673" s="9">
        <f t="shared" si="65"/>
        <v>124.76928014766284</v>
      </c>
    </row>
    <row r="2674" spans="1:8" x14ac:dyDescent="0.25">
      <c r="A2674" s="14"/>
      <c r="B2674" s="5">
        <f>DATE(YEAR(siječanj!B2670),MONTH(siječanj!B2670)+9,DAY(siječanj!B2670))</f>
        <v>45593</v>
      </c>
      <c r="C2674" s="8">
        <v>27.78125</v>
      </c>
      <c r="D2674">
        <v>0.90923783899999999</v>
      </c>
      <c r="E2674" s="6">
        <v>142.86183169789669</v>
      </c>
      <c r="F2674" s="9">
        <v>135.109772076924</v>
      </c>
      <c r="G2674" s="9">
        <v>208.45528525414687</v>
      </c>
      <c r="H2674" s="9">
        <f t="shared" si="65"/>
        <v>129.89538312857729</v>
      </c>
    </row>
    <row r="2675" spans="1:8" x14ac:dyDescent="0.25">
      <c r="A2675" s="14"/>
      <c r="B2675" s="5">
        <f>DATE(YEAR(siječanj!B2671),MONTH(siječanj!B2671)+9,DAY(siječanj!B2671))</f>
        <v>45593</v>
      </c>
      <c r="C2675" s="8">
        <v>27.7916666666667</v>
      </c>
      <c r="D2675">
        <v>0.90923783899999999</v>
      </c>
      <c r="E2675" s="6">
        <v>148.43050800390353</v>
      </c>
      <c r="F2675" s="9">
        <v>134.1208066713933</v>
      </c>
      <c r="G2675" s="9">
        <v>219.08911585534585</v>
      </c>
      <c r="H2675" s="9">
        <f t="shared" si="65"/>
        <v>134.95863433914144</v>
      </c>
    </row>
    <row r="2676" spans="1:8" x14ac:dyDescent="0.25">
      <c r="A2676" s="14"/>
      <c r="B2676" s="5">
        <f>DATE(YEAR(siječanj!B2672),MONTH(siječanj!B2672)+9,DAY(siječanj!B2672))</f>
        <v>45593</v>
      </c>
      <c r="C2676" s="8">
        <v>27.8020833333333</v>
      </c>
      <c r="D2676">
        <v>0.90923783899999999</v>
      </c>
      <c r="E2676" s="6">
        <v>154.77728703701635</v>
      </c>
      <c r="F2676" s="9">
        <v>132.95457920180414</v>
      </c>
      <c r="G2676" s="9">
        <v>220.04027589504653</v>
      </c>
      <c r="H2676" s="9">
        <f t="shared" si="65"/>
        <v>140.72936599181946</v>
      </c>
    </row>
    <row r="2677" spans="1:8" x14ac:dyDescent="0.25">
      <c r="A2677" s="14"/>
      <c r="B2677" s="5">
        <f>DATE(YEAR(siječanj!B2673),MONTH(siječanj!B2673)+9,DAY(siječanj!B2673))</f>
        <v>45593</v>
      </c>
      <c r="C2677" s="8">
        <v>27.8125</v>
      </c>
      <c r="D2677">
        <v>0.90923783899999999</v>
      </c>
      <c r="E2677" s="6">
        <v>157.05347915494968</v>
      </c>
      <c r="F2677" s="9">
        <v>131.45015836128837</v>
      </c>
      <c r="G2677" s="9">
        <v>220.6136243779072</v>
      </c>
      <c r="H2677" s="9">
        <f t="shared" si="65"/>
        <v>142.79896599427801</v>
      </c>
    </row>
    <row r="2678" spans="1:8" x14ac:dyDescent="0.25">
      <c r="A2678" s="14"/>
      <c r="B2678" s="5">
        <f>DATE(YEAR(siječanj!B2674),MONTH(siječanj!B2674)+9,DAY(siječanj!B2674))</f>
        <v>45593</v>
      </c>
      <c r="C2678" s="8">
        <v>27.8229166666667</v>
      </c>
      <c r="D2678">
        <v>0.90923783899999999</v>
      </c>
      <c r="E2678" s="6">
        <v>157.0468711600862</v>
      </c>
      <c r="F2678" s="9">
        <v>129.41127869881205</v>
      </c>
      <c r="G2678" s="9">
        <v>220.88864581678274</v>
      </c>
      <c r="H2678" s="9">
        <f t="shared" si="65"/>
        <v>142.79295775530821</v>
      </c>
    </row>
    <row r="2679" spans="1:8" x14ac:dyDescent="0.25">
      <c r="A2679" s="14"/>
      <c r="B2679" s="5">
        <f>DATE(YEAR(siječanj!B2675),MONTH(siječanj!B2675)+9,DAY(siječanj!B2675))</f>
        <v>45593</v>
      </c>
      <c r="C2679" s="8">
        <v>27.8333333333333</v>
      </c>
      <c r="D2679">
        <v>0.90923783899999999</v>
      </c>
      <c r="E2679" s="6">
        <v>156.95564713078778</v>
      </c>
      <c r="F2679" s="9">
        <v>124.54498664638312</v>
      </c>
      <c r="G2679" s="9">
        <v>221.51787551333112</v>
      </c>
      <c r="H2679" s="9">
        <f t="shared" si="65"/>
        <v>142.71001341604403</v>
      </c>
    </row>
    <row r="2680" spans="1:8" x14ac:dyDescent="0.25">
      <c r="A2680" s="14"/>
      <c r="B2680" s="5">
        <f>DATE(YEAR(siječanj!B2676),MONTH(siječanj!B2676)+9,DAY(siječanj!B2676))</f>
        <v>45593</v>
      </c>
      <c r="C2680" s="8">
        <v>27.84375</v>
      </c>
      <c r="D2680">
        <v>0.90923783899999999</v>
      </c>
      <c r="E2680" s="6">
        <v>155.73048487645144</v>
      </c>
      <c r="F2680" s="9">
        <v>121.24578147849499</v>
      </c>
      <c r="G2680" s="9">
        <v>221.79219864272869</v>
      </c>
      <c r="H2680" s="9">
        <f t="shared" si="65"/>
        <v>141.59604953548688</v>
      </c>
    </row>
    <row r="2681" spans="1:8" x14ac:dyDescent="0.25">
      <c r="A2681" s="14"/>
      <c r="B2681" s="5">
        <f>DATE(YEAR(siječanj!B2677),MONTH(siječanj!B2677)+9,DAY(siječanj!B2677))</f>
        <v>45593</v>
      </c>
      <c r="C2681" s="8">
        <v>27.8541666666667</v>
      </c>
      <c r="D2681">
        <v>0.90923783899999999</v>
      </c>
      <c r="E2681" s="6">
        <v>155.33330851712651</v>
      </c>
      <c r="F2681" s="9">
        <v>118.51750562216031</v>
      </c>
      <c r="G2681" s="9">
        <v>222.26195148839409</v>
      </c>
      <c r="H2681" s="9">
        <f t="shared" si="65"/>
        <v>141.23492176083241</v>
      </c>
    </row>
    <row r="2682" spans="1:8" x14ac:dyDescent="0.25">
      <c r="A2682" s="14"/>
      <c r="B2682" s="5">
        <f>DATE(YEAR(siječanj!B2678),MONTH(siječanj!B2678)+9,DAY(siječanj!B2678))</f>
        <v>45593</v>
      </c>
      <c r="C2682" s="8">
        <v>27.8645833333333</v>
      </c>
      <c r="D2682">
        <v>0.90923783899999999</v>
      </c>
      <c r="E2682" s="6">
        <v>154.52325072508953</v>
      </c>
      <c r="F2682" s="9">
        <v>116.079844068556</v>
      </c>
      <c r="G2682" s="9">
        <v>222.68153156598873</v>
      </c>
      <c r="H2682" s="9">
        <f t="shared" si="65"/>
        <v>140.49838656453559</v>
      </c>
    </row>
    <row r="2683" spans="1:8" x14ac:dyDescent="0.25">
      <c r="A2683" s="14"/>
      <c r="B2683" s="5">
        <f>DATE(YEAR(siječanj!B2679),MONTH(siječanj!B2679)+9,DAY(siječanj!B2679))</f>
        <v>45593</v>
      </c>
      <c r="C2683" s="8">
        <v>27.875</v>
      </c>
      <c r="D2683">
        <v>0.90923783899999999</v>
      </c>
      <c r="E2683" s="6">
        <v>151.49451776414699</v>
      </c>
      <c r="F2683" s="9">
        <v>111.8372218756362</v>
      </c>
      <c r="G2683" s="9">
        <v>222.49075046460052</v>
      </c>
      <c r="H2683" s="9">
        <f t="shared" si="65"/>
        <v>137.74454795222013</v>
      </c>
    </row>
    <row r="2684" spans="1:8" x14ac:dyDescent="0.25">
      <c r="A2684" s="14"/>
      <c r="B2684" s="5">
        <f>DATE(YEAR(siječanj!B2680),MONTH(siječanj!B2680)+9,DAY(siječanj!B2680))</f>
        <v>45593</v>
      </c>
      <c r="C2684" s="8">
        <v>27.8854166666667</v>
      </c>
      <c r="D2684">
        <v>0.90923783899999999</v>
      </c>
      <c r="E2684" s="6">
        <v>156.66087005721019</v>
      </c>
      <c r="F2684" s="9">
        <v>108.94044755890762</v>
      </c>
      <c r="G2684" s="9">
        <v>221.76744086905177</v>
      </c>
      <c r="H2684" s="9">
        <f t="shared" si="65"/>
        <v>142.44199094667761</v>
      </c>
    </row>
    <row r="2685" spans="1:8" x14ac:dyDescent="0.25">
      <c r="A2685" s="14"/>
      <c r="B2685" s="5">
        <f>DATE(YEAR(siječanj!B2681),MONTH(siječanj!B2681)+9,DAY(siječanj!B2681))</f>
        <v>45593</v>
      </c>
      <c r="C2685" s="8">
        <v>27.8958333333333</v>
      </c>
      <c r="D2685">
        <v>0.90923783899999999</v>
      </c>
      <c r="E2685" s="6">
        <v>158.84401025582545</v>
      </c>
      <c r="F2685" s="9">
        <v>106.93212534981738</v>
      </c>
      <c r="G2685" s="9">
        <v>221.51307092072744</v>
      </c>
      <c r="H2685" s="9">
        <f t="shared" si="65"/>
        <v>144.42698462310057</v>
      </c>
    </row>
    <row r="2686" spans="1:8" x14ac:dyDescent="0.25">
      <c r="A2686" s="14"/>
      <c r="B2686" s="5">
        <f>DATE(YEAR(siječanj!B2682),MONTH(siječanj!B2682)+9,DAY(siječanj!B2682))</f>
        <v>45593</v>
      </c>
      <c r="C2686" s="8">
        <v>27.90625</v>
      </c>
      <c r="D2686">
        <v>0.90923783899999999</v>
      </c>
      <c r="E2686" s="6">
        <v>155.52766594433652</v>
      </c>
      <c r="F2686" s="9">
        <v>104.72486278246406</v>
      </c>
      <c r="G2686" s="9">
        <v>220.55255112055599</v>
      </c>
      <c r="H2686" s="9">
        <f t="shared" si="65"/>
        <v>141.41163888794242</v>
      </c>
    </row>
    <row r="2687" spans="1:8" x14ac:dyDescent="0.25">
      <c r="A2687" s="14"/>
      <c r="B2687" s="5">
        <f>DATE(YEAR(siječanj!B2683),MONTH(siječanj!B2683)+9,DAY(siječanj!B2683))</f>
        <v>45593</v>
      </c>
      <c r="C2687" s="8">
        <v>27.9166666666667</v>
      </c>
      <c r="D2687">
        <v>0.90923783899999999</v>
      </c>
      <c r="E2687" s="6">
        <v>150.55076385891576</v>
      </c>
      <c r="F2687" s="9">
        <v>102.0506770080534</v>
      </c>
      <c r="G2687" s="9">
        <v>218.80146101866529</v>
      </c>
      <c r="H2687" s="9">
        <f t="shared" si="65"/>
        <v>136.88645119087985</v>
      </c>
    </row>
    <row r="2688" spans="1:8" x14ac:dyDescent="0.25">
      <c r="A2688" s="14"/>
      <c r="B2688" s="5">
        <f>DATE(YEAR(siječanj!B2684),MONTH(siječanj!B2684)+9,DAY(siječanj!B2684))</f>
        <v>45593</v>
      </c>
      <c r="C2688" s="8">
        <v>27.9270833333333</v>
      </c>
      <c r="D2688">
        <v>0.90923783899999999</v>
      </c>
      <c r="E2688" s="6">
        <v>143.42895157439031</v>
      </c>
      <c r="F2688" s="9">
        <v>100.0451771459221</v>
      </c>
      <c r="G2688" s="9">
        <v>216.38758626302297</v>
      </c>
      <c r="H2688" s="9">
        <f t="shared" si="65"/>
        <v>130.41102997953431</v>
      </c>
    </row>
    <row r="2689" spans="1:8" x14ac:dyDescent="0.25">
      <c r="A2689" s="14"/>
      <c r="B2689" s="5">
        <f>DATE(YEAR(siječanj!B2685),MONTH(siječanj!B2685)+9,DAY(siječanj!B2685))</f>
        <v>45593</v>
      </c>
      <c r="C2689" s="8">
        <v>27.9375</v>
      </c>
      <c r="D2689">
        <v>0.90923783899999999</v>
      </c>
      <c r="E2689" s="6">
        <v>133.49337112215974</v>
      </c>
      <c r="F2689" s="9">
        <v>97.886187504669266</v>
      </c>
      <c r="G2689" s="9">
        <v>215.05425237643999</v>
      </c>
      <c r="H2689" s="9">
        <f t="shared" si="65"/>
        <v>121.37722427993752</v>
      </c>
    </row>
    <row r="2690" spans="1:8" x14ac:dyDescent="0.25">
      <c r="A2690" s="14"/>
      <c r="B2690" s="5">
        <f>DATE(YEAR(siječanj!B2686),MONTH(siječanj!B2686)+9,DAY(siječanj!B2686))</f>
        <v>45593</v>
      </c>
      <c r="C2690" s="8">
        <v>27.9479166666667</v>
      </c>
      <c r="D2690">
        <v>0.90923783899999999</v>
      </c>
      <c r="E2690" s="6">
        <v>121.42320041269816</v>
      </c>
      <c r="F2690" s="9">
        <v>95.650681624260187</v>
      </c>
      <c r="G2690" s="9">
        <v>214.50561319847503</v>
      </c>
      <c r="H2690" s="9">
        <f t="shared" si="65"/>
        <v>110.40256834770558</v>
      </c>
    </row>
    <row r="2691" spans="1:8" x14ac:dyDescent="0.25">
      <c r="A2691" s="14"/>
      <c r="B2691" s="5">
        <f>DATE(YEAR(siječanj!B2687),MONTH(siječanj!B2687)+9,DAY(siječanj!B2687))</f>
        <v>45593</v>
      </c>
      <c r="C2691" s="8">
        <v>27.9583333333333</v>
      </c>
      <c r="D2691">
        <v>0.90923783899999999</v>
      </c>
      <c r="E2691" s="6">
        <v>110.01140119982138</v>
      </c>
      <c r="F2691" s="9">
        <v>92.591606147935792</v>
      </c>
      <c r="G2691" s="9">
        <v>209.74646007728521</v>
      </c>
      <c r="H2691" s="9">
        <f t="shared" si="65"/>
        <v>100.0265286922876</v>
      </c>
    </row>
    <row r="2692" spans="1:8" x14ac:dyDescent="0.25">
      <c r="A2692" s="14"/>
      <c r="B2692" s="5">
        <f>DATE(YEAR(siječanj!B2688),MONTH(siječanj!B2688)+9,DAY(siječanj!B2688))</f>
        <v>45593</v>
      </c>
      <c r="C2692" s="8">
        <v>27.96875</v>
      </c>
      <c r="D2692">
        <v>0.90923783899999999</v>
      </c>
      <c r="E2692" s="6">
        <v>100.00110685159649</v>
      </c>
      <c r="F2692" s="9">
        <v>90.244176956493845</v>
      </c>
      <c r="G2692" s="9">
        <v>208.44465652912339</v>
      </c>
      <c r="H2692" s="9">
        <f t="shared" ref="H2692:H2755" si="66">D2692*E2692</f>
        <v>90.924790291353688</v>
      </c>
    </row>
    <row r="2693" spans="1:8" x14ac:dyDescent="0.25">
      <c r="A2693" s="14"/>
      <c r="B2693" s="5">
        <f>DATE(YEAR(siječanj!B2689),MONTH(siječanj!B2689)+9,DAY(siječanj!B2689))</f>
        <v>45593</v>
      </c>
      <c r="C2693" s="8">
        <v>27.9791666666667</v>
      </c>
      <c r="D2693">
        <v>0.90923783899999999</v>
      </c>
      <c r="E2693" s="6">
        <v>91.030237482461189</v>
      </c>
      <c r="F2693" s="9">
        <v>88.275253178131322</v>
      </c>
      <c r="G2693" s="9">
        <v>206.70676439658226</v>
      </c>
      <c r="H2693" s="9">
        <f t="shared" si="66"/>
        <v>82.768136412209813</v>
      </c>
    </row>
    <row r="2694" spans="1:8" ht="15.75" thickBot="1" x14ac:dyDescent="0.3">
      <c r="A2694" s="14"/>
      <c r="B2694" s="5">
        <f>DATE(YEAR(siječanj!B2690),MONTH(siječanj!B2690)+9,DAY(siječanj!B2690))</f>
        <v>45593</v>
      </c>
      <c r="C2694" s="8">
        <v>27.9895833333333</v>
      </c>
      <c r="D2694">
        <v>0.90923783899999999</v>
      </c>
      <c r="E2694" s="6">
        <v>83.247433561425211</v>
      </c>
      <c r="F2694" s="9">
        <v>86.511256009105097</v>
      </c>
      <c r="G2694" s="9">
        <v>206.21652421594973</v>
      </c>
      <c r="H2694" s="9">
        <f t="shared" si="66"/>
        <v>75.691716593686337</v>
      </c>
    </row>
    <row r="2695" spans="1:8" x14ac:dyDescent="0.25">
      <c r="A2695" s="13">
        <f>A2599+1</f>
        <v>303</v>
      </c>
      <c r="B2695" s="5">
        <f>DATE(YEAR(siječanj!B2691),MONTH(siječanj!B2691)+9,DAY(siječanj!B2691))</f>
        <v>45594</v>
      </c>
      <c r="C2695" s="8">
        <v>28</v>
      </c>
      <c r="D2695">
        <v>0.91015294400000002</v>
      </c>
      <c r="E2695" s="6">
        <v>75.882822300705556</v>
      </c>
      <c r="F2695" s="9">
        <v>84.608607250807978</v>
      </c>
      <c r="G2695" s="9">
        <v>200.56420943697131</v>
      </c>
      <c r="H2695" s="9">
        <f t="shared" si="66"/>
        <v>69.064974116016018</v>
      </c>
    </row>
    <row r="2696" spans="1:8" x14ac:dyDescent="0.25">
      <c r="A2696" s="14"/>
      <c r="B2696" s="5">
        <f>DATE(YEAR(siječanj!B2692),MONTH(siječanj!B2692)+9,DAY(siječanj!B2692))</f>
        <v>45594</v>
      </c>
      <c r="C2696" s="8">
        <v>28.0104166666667</v>
      </c>
      <c r="D2696">
        <v>0.91015294400000002</v>
      </c>
      <c r="E2696" s="6">
        <v>70.306662977550928</v>
      </c>
      <c r="F2696" s="9">
        <v>83.06994870677724</v>
      </c>
      <c r="G2696" s="9">
        <v>198.73907828522576</v>
      </c>
      <c r="H2696" s="9">
        <f t="shared" si="66"/>
        <v>63.989816291833783</v>
      </c>
    </row>
    <row r="2697" spans="1:8" x14ac:dyDescent="0.25">
      <c r="A2697" s="14"/>
      <c r="B2697" s="5">
        <f>DATE(YEAR(siječanj!B2693),MONTH(siječanj!B2693)+9,DAY(siječanj!B2693))</f>
        <v>45594</v>
      </c>
      <c r="C2697" s="8">
        <v>28.0208333333333</v>
      </c>
      <c r="D2697">
        <v>0.91015294400000002</v>
      </c>
      <c r="E2697" s="6">
        <v>66.04286759460237</v>
      </c>
      <c r="F2697" s="9">
        <v>81.768366901315758</v>
      </c>
      <c r="G2697" s="9">
        <v>197.55567170286002</v>
      </c>
      <c r="H2697" s="9">
        <f t="shared" si="66"/>
        <v>60.109110371429544</v>
      </c>
    </row>
    <row r="2698" spans="1:8" x14ac:dyDescent="0.25">
      <c r="A2698" s="14"/>
      <c r="B2698" s="5">
        <f>DATE(YEAR(siječanj!B2694),MONTH(siječanj!B2694)+9,DAY(siječanj!B2694))</f>
        <v>45594</v>
      </c>
      <c r="C2698" s="8">
        <v>28.03125</v>
      </c>
      <c r="D2698">
        <v>0.91015294400000002</v>
      </c>
      <c r="E2698" s="6">
        <v>62.608157796833311</v>
      </c>
      <c r="F2698" s="9">
        <v>80.745648709560427</v>
      </c>
      <c r="G2698" s="9">
        <v>196.8883178193108</v>
      </c>
      <c r="H2698" s="9">
        <f t="shared" si="66"/>
        <v>56.982999137204395</v>
      </c>
    </row>
    <row r="2699" spans="1:8" x14ac:dyDescent="0.25">
      <c r="A2699" s="14"/>
      <c r="B2699" s="5">
        <f>DATE(YEAR(siječanj!B2695),MONTH(siječanj!B2695)+9,DAY(siječanj!B2695))</f>
        <v>45594</v>
      </c>
      <c r="C2699" s="8">
        <v>28.0416666666667</v>
      </c>
      <c r="D2699">
        <v>0.91015294400000002</v>
      </c>
      <c r="E2699" s="6">
        <v>59.367040767160915</v>
      </c>
      <c r="F2699" s="9">
        <v>79.223738308851424</v>
      </c>
      <c r="G2699" s="9">
        <v>195.54756521729695</v>
      </c>
      <c r="H2699" s="9">
        <f t="shared" si="66"/>
        <v>54.033086930799527</v>
      </c>
    </row>
    <row r="2700" spans="1:8" x14ac:dyDescent="0.25">
      <c r="A2700" s="14"/>
      <c r="B2700" s="5">
        <f>DATE(YEAR(siječanj!B2696),MONTH(siječanj!B2696)+9,DAY(siječanj!B2696))</f>
        <v>45594</v>
      </c>
      <c r="C2700" s="8">
        <v>28.0520833333333</v>
      </c>
      <c r="D2700">
        <v>0.91015294400000002</v>
      </c>
      <c r="E2700" s="6">
        <v>57.750268595936831</v>
      </c>
      <c r="F2700" s="9">
        <v>78.612734433119741</v>
      </c>
      <c r="G2700" s="9">
        <v>195.32318268452426</v>
      </c>
      <c r="H2700" s="9">
        <f t="shared" si="66"/>
        <v>52.561576979382657</v>
      </c>
    </row>
    <row r="2701" spans="1:8" x14ac:dyDescent="0.25">
      <c r="A2701" s="14"/>
      <c r="B2701" s="5">
        <f>DATE(YEAR(siječanj!B2697),MONTH(siječanj!B2697)+9,DAY(siječanj!B2697))</f>
        <v>45594</v>
      </c>
      <c r="C2701" s="8">
        <v>28.0625</v>
      </c>
      <c r="D2701">
        <v>0.91015294400000002</v>
      </c>
      <c r="E2701" s="6">
        <v>55.796074824784689</v>
      </c>
      <c r="F2701" s="9">
        <v>78.109831386977092</v>
      </c>
      <c r="G2701" s="9">
        <v>195.2422828034729</v>
      </c>
      <c r="H2701" s="9">
        <f t="shared" si="66"/>
        <v>50.782961765422073</v>
      </c>
    </row>
    <row r="2702" spans="1:8" x14ac:dyDescent="0.25">
      <c r="A2702" s="14"/>
      <c r="B2702" s="5">
        <f>DATE(YEAR(siječanj!B2698),MONTH(siječanj!B2698)+9,DAY(siječanj!B2698))</f>
        <v>45594</v>
      </c>
      <c r="C2702" s="8">
        <v>28.0729166666667</v>
      </c>
      <c r="D2702">
        <v>0.91015294400000002</v>
      </c>
      <c r="E2702" s="6">
        <v>54.596302997475966</v>
      </c>
      <c r="F2702" s="9">
        <v>77.715323158709637</v>
      </c>
      <c r="G2702" s="9">
        <v>195.34078153942704</v>
      </c>
      <c r="H2702" s="9">
        <f t="shared" si="66"/>
        <v>49.690985904668779</v>
      </c>
    </row>
    <row r="2703" spans="1:8" x14ac:dyDescent="0.25">
      <c r="A2703" s="14"/>
      <c r="B2703" s="5">
        <f>DATE(YEAR(siječanj!B2703),MONTH(siječanj!B2703)+9,DAY(siječanj!B2703))</f>
        <v>45594</v>
      </c>
      <c r="C2703" s="8">
        <v>28.0833333333333</v>
      </c>
      <c r="D2703">
        <v>0.91015294400000002</v>
      </c>
      <c r="E2703" s="6">
        <v>53.48487294700881</v>
      </c>
      <c r="F2703" s="9">
        <v>77.254810995500065</v>
      </c>
      <c r="G2703" s="9">
        <v>194.99276262544348</v>
      </c>
      <c r="H2703" s="9">
        <f t="shared" si="66"/>
        <v>48.679414572186026</v>
      </c>
    </row>
    <row r="2704" spans="1:8" x14ac:dyDescent="0.25">
      <c r="A2704" s="14"/>
      <c r="B2704" s="5">
        <f>DATE(YEAR(siječanj!B2704),MONTH(siječanj!B2704)+9,DAY(siječanj!B2704))</f>
        <v>45594</v>
      </c>
      <c r="C2704" s="8">
        <v>28.09375</v>
      </c>
      <c r="D2704">
        <v>0.91015294400000002</v>
      </c>
      <c r="E2704" s="6">
        <v>52.509732544254298</v>
      </c>
      <c r="F2704" s="9">
        <v>76.661426226905022</v>
      </c>
      <c r="G2704" s="9">
        <v>194.99718844349727</v>
      </c>
      <c r="H2704" s="9">
        <f t="shared" si="66"/>
        <v>47.79188766380566</v>
      </c>
    </row>
    <row r="2705" spans="1:8" x14ac:dyDescent="0.25">
      <c r="A2705" s="14"/>
      <c r="B2705" s="5">
        <f>DATE(YEAR(siječanj!B2705),MONTH(siječanj!B2705)+9,DAY(siječanj!B2705))</f>
        <v>45594</v>
      </c>
      <c r="C2705" s="8">
        <v>28.1041666666667</v>
      </c>
      <c r="D2705">
        <v>0.91015294400000002</v>
      </c>
      <c r="E2705" s="6">
        <v>52.606443199768016</v>
      </c>
      <c r="F2705" s="9">
        <v>76.370957304303232</v>
      </c>
      <c r="G2705" s="9">
        <v>194.80099220242971</v>
      </c>
      <c r="H2705" s="9">
        <f t="shared" si="66"/>
        <v>47.879909151637641</v>
      </c>
    </row>
    <row r="2706" spans="1:8" x14ac:dyDescent="0.25">
      <c r="A2706" s="14"/>
      <c r="B2706" s="5">
        <f>DATE(YEAR(siječanj!B2706),MONTH(siječanj!B2706)+9,DAY(siječanj!B2706))</f>
        <v>45594</v>
      </c>
      <c r="C2706" s="8">
        <v>28.1145833333333</v>
      </c>
      <c r="D2706">
        <v>0.91015294400000002</v>
      </c>
      <c r="E2706" s="6">
        <v>52.125630279150712</v>
      </c>
      <c r="F2706" s="9">
        <v>76.229863255597849</v>
      </c>
      <c r="G2706" s="9">
        <v>194.69186504064214</v>
      </c>
      <c r="H2706" s="9">
        <f t="shared" si="66"/>
        <v>47.442295856424565</v>
      </c>
    </row>
    <row r="2707" spans="1:8" x14ac:dyDescent="0.25">
      <c r="A2707" s="14"/>
      <c r="B2707" s="5">
        <f>DATE(YEAR(siječanj!B2703),MONTH(siječanj!B2703)+9,DAY(siječanj!B2703))</f>
        <v>45594</v>
      </c>
      <c r="C2707" s="8">
        <v>28.125</v>
      </c>
      <c r="D2707">
        <v>0.91015294400000002</v>
      </c>
      <c r="E2707" s="6">
        <v>52.446077629225201</v>
      </c>
      <c r="F2707" s="9">
        <v>76.187621980917243</v>
      </c>
      <c r="G2707" s="9">
        <v>194.55203739378481</v>
      </c>
      <c r="H2707" s="9">
        <f t="shared" si="66"/>
        <v>47.733951955491861</v>
      </c>
    </row>
    <row r="2708" spans="1:8" x14ac:dyDescent="0.25">
      <c r="A2708" s="14"/>
      <c r="B2708" s="5">
        <f>DATE(YEAR(siječanj!B2704),MONTH(siječanj!B2704)+9,DAY(siječanj!B2704))</f>
        <v>45594</v>
      </c>
      <c r="C2708" s="8">
        <v>28.1354166666667</v>
      </c>
      <c r="D2708">
        <v>0.91015294400000002</v>
      </c>
      <c r="E2708" s="6">
        <v>52.915666024120803</v>
      </c>
      <c r="F2708" s="9">
        <v>76.109409085752773</v>
      </c>
      <c r="G2708" s="9">
        <v>194.8325530582317</v>
      </c>
      <c r="H2708" s="9">
        <f t="shared" si="66"/>
        <v>48.161349215574326</v>
      </c>
    </row>
    <row r="2709" spans="1:8" x14ac:dyDescent="0.25">
      <c r="A2709" s="14"/>
      <c r="B2709" s="5">
        <f>DATE(YEAR(siječanj!B2705),MONTH(siječanj!B2705)+9,DAY(siječanj!B2705))</f>
        <v>45594</v>
      </c>
      <c r="C2709" s="8">
        <v>28.1458333333333</v>
      </c>
      <c r="D2709">
        <v>0.91015294400000002</v>
      </c>
      <c r="E2709" s="6">
        <v>53.420141005677031</v>
      </c>
      <c r="F2709" s="9">
        <v>76.006440614348506</v>
      </c>
      <c r="G2709" s="9">
        <v>194.88527103569803</v>
      </c>
      <c r="H2709" s="9">
        <f t="shared" si="66"/>
        <v>48.62049860521207</v>
      </c>
    </row>
    <row r="2710" spans="1:8" x14ac:dyDescent="0.25">
      <c r="A2710" s="14"/>
      <c r="B2710" s="5">
        <f>DATE(YEAR(siječanj!B2706),MONTH(siječanj!B2706)+9,DAY(siječanj!B2706))</f>
        <v>45594</v>
      </c>
      <c r="C2710" s="8">
        <v>28.15625</v>
      </c>
      <c r="D2710">
        <v>0.91015294400000002</v>
      </c>
      <c r="E2710" s="6">
        <v>54.084333174146465</v>
      </c>
      <c r="F2710" s="9">
        <v>76.036400506094594</v>
      </c>
      <c r="G2710" s="9">
        <v>194.88429597546286</v>
      </c>
      <c r="H2710" s="9">
        <f t="shared" si="66"/>
        <v>49.225015062726271</v>
      </c>
    </row>
    <row r="2711" spans="1:8" x14ac:dyDescent="0.25">
      <c r="A2711" s="14"/>
      <c r="B2711" s="5">
        <f>DATE(YEAR(siječanj!B2707),MONTH(siječanj!B2707)+9,DAY(siječanj!B2707))</f>
        <v>45594</v>
      </c>
      <c r="C2711" s="8">
        <v>28.1666666666667</v>
      </c>
      <c r="D2711">
        <v>0.91015294400000002</v>
      </c>
      <c r="E2711" s="6">
        <v>56.766099106255098</v>
      </c>
      <c r="F2711" s="9">
        <v>76.295883984212381</v>
      </c>
      <c r="G2711" s="9">
        <v>196.71448194238852</v>
      </c>
      <c r="H2711" s="9">
        <f t="shared" si="66"/>
        <v>51.665832220953845</v>
      </c>
    </row>
    <row r="2712" spans="1:8" x14ac:dyDescent="0.25">
      <c r="A2712" s="14"/>
      <c r="B2712" s="5">
        <f>DATE(YEAR(siječanj!B2708),MONTH(siječanj!B2708)+9,DAY(siječanj!B2708))</f>
        <v>45594</v>
      </c>
      <c r="C2712" s="8">
        <v>28.1770833333333</v>
      </c>
      <c r="D2712">
        <v>0.91015294400000002</v>
      </c>
      <c r="E2712" s="6">
        <v>59.054027164961461</v>
      </c>
      <c r="F2712" s="9">
        <v>76.524609296833475</v>
      </c>
      <c r="G2712" s="9">
        <v>198.22399087310399</v>
      </c>
      <c r="H2712" s="9">
        <f t="shared" si="66"/>
        <v>53.748196679245652</v>
      </c>
    </row>
    <row r="2713" spans="1:8" x14ac:dyDescent="0.25">
      <c r="A2713" s="14"/>
      <c r="B2713" s="5">
        <f>DATE(YEAR(siječanj!B2709),MONTH(siječanj!B2709)+9,DAY(siječanj!B2709))</f>
        <v>45594</v>
      </c>
      <c r="C2713" s="8">
        <v>28.1875</v>
      </c>
      <c r="D2713">
        <v>0.91015294400000002</v>
      </c>
      <c r="E2713" s="6">
        <v>62.844052177141997</v>
      </c>
      <c r="F2713" s="9">
        <v>76.979526156949461</v>
      </c>
      <c r="G2713" s="9">
        <v>203.87486026515521</v>
      </c>
      <c r="H2713" s="9">
        <f t="shared" si="66"/>
        <v>57.197699101915397</v>
      </c>
    </row>
    <row r="2714" spans="1:8" x14ac:dyDescent="0.25">
      <c r="A2714" s="14"/>
      <c r="B2714" s="5">
        <f>DATE(YEAR(siječanj!B2710),MONTH(siječanj!B2710)+9,DAY(siječanj!B2710))</f>
        <v>45594</v>
      </c>
      <c r="C2714" s="8">
        <v>28.1979166666667</v>
      </c>
      <c r="D2714">
        <v>0.91015294400000002</v>
      </c>
      <c r="E2714" s="6">
        <v>67.415123262783595</v>
      </c>
      <c r="F2714" s="9">
        <v>77.573066752208689</v>
      </c>
      <c r="G2714" s="9">
        <v>206.52957509832365</v>
      </c>
      <c r="H2714" s="9">
        <f t="shared" si="66"/>
        <v>61.358072907745374</v>
      </c>
    </row>
    <row r="2715" spans="1:8" x14ac:dyDescent="0.25">
      <c r="A2715" s="14"/>
      <c r="B2715" s="5">
        <f>DATE(YEAR(siječanj!B2711),MONTH(siječanj!B2711)+9,DAY(siječanj!B2711))</f>
        <v>45594</v>
      </c>
      <c r="C2715" s="8">
        <v>28.2083333333333</v>
      </c>
      <c r="D2715">
        <v>0.91015294400000002</v>
      </c>
      <c r="E2715" s="6">
        <v>73.503996375286491</v>
      </c>
      <c r="F2715" s="9">
        <v>78.471821272862044</v>
      </c>
      <c r="G2715" s="9">
        <v>211.40854294702601</v>
      </c>
      <c r="H2715" s="9">
        <f t="shared" si="66"/>
        <v>66.89987869673233</v>
      </c>
    </row>
    <row r="2716" spans="1:8" x14ac:dyDescent="0.25">
      <c r="A2716" s="14"/>
      <c r="B2716" s="5">
        <f>DATE(YEAR(siječanj!B2712),MONTH(siječanj!B2712)+9,DAY(siječanj!B2712))</f>
        <v>45594</v>
      </c>
      <c r="C2716" s="8">
        <v>28.21875</v>
      </c>
      <c r="D2716">
        <v>0.91015294400000002</v>
      </c>
      <c r="E2716" s="6">
        <v>79.708442391689104</v>
      </c>
      <c r="F2716" s="9">
        <v>79.802652199669808</v>
      </c>
      <c r="G2716" s="9">
        <v>212.32853785957485</v>
      </c>
      <c r="H2716" s="9">
        <f t="shared" si="66"/>
        <v>72.546873504450247</v>
      </c>
    </row>
    <row r="2717" spans="1:8" x14ac:dyDescent="0.25">
      <c r="A2717" s="14"/>
      <c r="B2717" s="5">
        <f>DATE(YEAR(siječanj!B2713),MONTH(siječanj!B2713)+9,DAY(siječanj!B2713))</f>
        <v>45594</v>
      </c>
      <c r="C2717" s="8">
        <v>28.2291666666667</v>
      </c>
      <c r="D2717">
        <v>0.91015294400000002</v>
      </c>
      <c r="E2717" s="6">
        <v>84.572949441303606</v>
      </c>
      <c r="F2717" s="9">
        <v>81.920873200997761</v>
      </c>
      <c r="G2717" s="9">
        <v>213.10343080435072</v>
      </c>
      <c r="H2717" s="9">
        <f t="shared" si="66"/>
        <v>76.97431891676564</v>
      </c>
    </row>
    <row r="2718" spans="1:8" x14ac:dyDescent="0.25">
      <c r="A2718" s="14"/>
      <c r="B2718" s="5">
        <f>DATE(YEAR(siječanj!B2714),MONTH(siječanj!B2714)+9,DAY(siječanj!B2714))</f>
        <v>45594</v>
      </c>
      <c r="C2718" s="8">
        <v>28.2395833333333</v>
      </c>
      <c r="D2718">
        <v>0.91015294400000002</v>
      </c>
      <c r="E2718" s="6">
        <v>90.12368976125245</v>
      </c>
      <c r="F2718" s="9">
        <v>84.811598042833396</v>
      </c>
      <c r="G2718" s="9">
        <v>213.08366631244223</v>
      </c>
      <c r="H2718" s="9">
        <f t="shared" si="66"/>
        <v>82.02634156034658</v>
      </c>
    </row>
    <row r="2719" spans="1:8" x14ac:dyDescent="0.25">
      <c r="A2719" s="14"/>
      <c r="B2719" s="5">
        <f>DATE(YEAR(siječanj!B2715),MONTH(siječanj!B2715)+9,DAY(siječanj!B2715))</f>
        <v>45594</v>
      </c>
      <c r="C2719" s="8">
        <v>28.25</v>
      </c>
      <c r="D2719">
        <v>0.91015294400000002</v>
      </c>
      <c r="E2719" s="6">
        <v>95.144755837395792</v>
      </c>
      <c r="F2719" s="9">
        <v>88.980384755866311</v>
      </c>
      <c r="G2719" s="9">
        <v>212.77293923885807</v>
      </c>
      <c r="H2719" s="9">
        <f t="shared" si="66"/>
        <v>86.596279631566972</v>
      </c>
    </row>
    <row r="2720" spans="1:8" x14ac:dyDescent="0.25">
      <c r="A2720" s="14"/>
      <c r="B2720" s="5">
        <f>DATE(YEAR(siječanj!B2716),MONTH(siječanj!B2716)+9,DAY(siječanj!B2716))</f>
        <v>45594</v>
      </c>
      <c r="C2720" s="8">
        <v>28.2604166666667</v>
      </c>
      <c r="D2720">
        <v>0.91015294400000002</v>
      </c>
      <c r="E2720" s="6">
        <v>98.183371229069849</v>
      </c>
      <c r="F2720" s="9">
        <v>92.201407051240196</v>
      </c>
      <c r="G2720" s="9">
        <v>212.1338682853866</v>
      </c>
      <c r="H2720" s="9">
        <f t="shared" si="66"/>
        <v>89.361884375982825</v>
      </c>
    </row>
    <row r="2721" spans="1:8" x14ac:dyDescent="0.25">
      <c r="A2721" s="14"/>
      <c r="B2721" s="5">
        <f>DATE(YEAR(siječanj!B2717),MONTH(siječanj!B2717)+9,DAY(siječanj!B2717))</f>
        <v>45594</v>
      </c>
      <c r="C2721" s="8">
        <v>28.2708333333333</v>
      </c>
      <c r="D2721">
        <v>0.91015294400000002</v>
      </c>
      <c r="E2721" s="6">
        <v>100.34312724544461</v>
      </c>
      <c r="F2721" s="9">
        <v>96.732048775976651</v>
      </c>
      <c r="G2721" s="9">
        <v>205.72023690661163</v>
      </c>
      <c r="H2721" s="9">
        <f t="shared" si="66"/>
        <v>91.32759267260802</v>
      </c>
    </row>
    <row r="2722" spans="1:8" x14ac:dyDescent="0.25">
      <c r="A2722" s="14"/>
      <c r="B2722" s="5">
        <f>DATE(YEAR(siječanj!B2718),MONTH(siječanj!B2718)+9,DAY(siječanj!B2718))</f>
        <v>45594</v>
      </c>
      <c r="C2722" s="8">
        <v>28.28125</v>
      </c>
      <c r="D2722">
        <v>0.91015294400000002</v>
      </c>
      <c r="E2722" s="6">
        <v>101.29028959896584</v>
      </c>
      <c r="F2722" s="9">
        <v>103.53493643094117</v>
      </c>
      <c r="G2722" s="9">
        <v>174.49657731874339</v>
      </c>
      <c r="H2722" s="9">
        <f t="shared" si="66"/>
        <v>92.189655277111342</v>
      </c>
    </row>
    <row r="2723" spans="1:8" x14ac:dyDescent="0.25">
      <c r="A2723" s="14"/>
      <c r="B2723" s="5">
        <f>DATE(YEAR(siječanj!B2719),MONTH(siječanj!B2719)+9,DAY(siječanj!B2719))</f>
        <v>45594</v>
      </c>
      <c r="C2723" s="8">
        <v>28.2916666666667</v>
      </c>
      <c r="D2723">
        <v>0.91015294400000002</v>
      </c>
      <c r="E2723" s="6">
        <v>99.24014884602785</v>
      </c>
      <c r="F2723" s="9">
        <v>111.82549967446309</v>
      </c>
      <c r="G2723" s="9">
        <v>102.33764413962398</v>
      </c>
      <c r="H2723" s="9">
        <f t="shared" si="66"/>
        <v>90.323713635210453</v>
      </c>
    </row>
    <row r="2724" spans="1:8" x14ac:dyDescent="0.25">
      <c r="A2724" s="14"/>
      <c r="B2724" s="5">
        <f>DATE(YEAR(siječanj!B2720),MONTH(siječanj!B2720)+9,DAY(siječanj!B2720))</f>
        <v>45594</v>
      </c>
      <c r="C2724" s="8">
        <v>28.3020833333333</v>
      </c>
      <c r="D2724">
        <v>0.91015294400000002</v>
      </c>
      <c r="E2724" s="6">
        <v>96.607030408463586</v>
      </c>
      <c r="F2724" s="9">
        <v>115.24707268879287</v>
      </c>
      <c r="G2724" s="9">
        <v>41.653435732420476</v>
      </c>
      <c r="H2724" s="9">
        <f t="shared" si="66"/>
        <v>87.927173137360654</v>
      </c>
    </row>
    <row r="2725" spans="1:8" x14ac:dyDescent="0.25">
      <c r="A2725" s="14"/>
      <c r="B2725" s="5">
        <f>DATE(YEAR(siječanj!B2721),MONTH(siječanj!B2721)+9,DAY(siječanj!B2721))</f>
        <v>45594</v>
      </c>
      <c r="C2725" s="8">
        <v>28.3125</v>
      </c>
      <c r="D2725">
        <v>0.91015294400000002</v>
      </c>
      <c r="E2725" s="6">
        <v>96.406753770823386</v>
      </c>
      <c r="F2725" s="9">
        <v>119.20490925074988</v>
      </c>
      <c r="G2725" s="9">
        <v>11.807120621969494</v>
      </c>
      <c r="H2725" s="9">
        <f t="shared" si="66"/>
        <v>87.744890765998008</v>
      </c>
    </row>
    <row r="2726" spans="1:8" x14ac:dyDescent="0.25">
      <c r="A2726" s="14"/>
      <c r="B2726" s="5">
        <f>DATE(YEAR(siječanj!B2722),MONTH(siječanj!B2722)+9,DAY(siječanj!B2722))</f>
        <v>45594</v>
      </c>
      <c r="C2726" s="8">
        <v>28.3229166666667</v>
      </c>
      <c r="D2726">
        <v>0.91015294400000002</v>
      </c>
      <c r="E2726" s="6">
        <v>95.491089263381909</v>
      </c>
      <c r="F2726" s="9">
        <v>125.09406794466079</v>
      </c>
      <c r="G2726" s="9">
        <v>4.6704333707453083</v>
      </c>
      <c r="H2726" s="9">
        <f t="shared" si="66"/>
        <v>86.911496018833844</v>
      </c>
    </row>
    <row r="2727" spans="1:8" x14ac:dyDescent="0.25">
      <c r="A2727" s="14"/>
      <c r="B2727" s="5">
        <f>DATE(YEAR(siječanj!B2723),MONTH(siječanj!B2723)+9,DAY(siječanj!B2723))</f>
        <v>45594</v>
      </c>
      <c r="C2727" s="8">
        <v>28.3333333333333</v>
      </c>
      <c r="D2727">
        <v>0.91015294400000002</v>
      </c>
      <c r="E2727" s="6">
        <v>96.902095214594127</v>
      </c>
      <c r="F2727" s="9">
        <v>133.14418174351226</v>
      </c>
      <c r="G2727" s="9">
        <v>2.4098500885588647</v>
      </c>
      <c r="H2727" s="9">
        <f t="shared" si="66"/>
        <v>88.195727239331163</v>
      </c>
    </row>
    <row r="2728" spans="1:8" x14ac:dyDescent="0.25">
      <c r="A2728" s="14"/>
      <c r="B2728" s="5">
        <f>DATE(YEAR(siječanj!B2724),MONTH(siječanj!B2724)+9,DAY(siječanj!B2724))</f>
        <v>45594</v>
      </c>
      <c r="C2728" s="8">
        <v>28.34375</v>
      </c>
      <c r="D2728">
        <v>0.91015294400000002</v>
      </c>
      <c r="E2728" s="6">
        <v>97.750764350312934</v>
      </c>
      <c r="F2728" s="9">
        <v>136.69384314698135</v>
      </c>
      <c r="G2728" s="9">
        <v>1.781219856091051</v>
      </c>
      <c r="H2728" s="9">
        <f t="shared" si="66"/>
        <v>88.968145951687561</v>
      </c>
    </row>
    <row r="2729" spans="1:8" x14ac:dyDescent="0.25">
      <c r="A2729" s="14"/>
      <c r="B2729" s="5">
        <f>DATE(YEAR(siječanj!B2725),MONTH(siječanj!B2725)+9,DAY(siječanj!B2725))</f>
        <v>45594</v>
      </c>
      <c r="C2729" s="8">
        <v>28.3541666666667</v>
      </c>
      <c r="D2729">
        <v>0.91015294400000002</v>
      </c>
      <c r="E2729" s="6">
        <v>97.164071762520024</v>
      </c>
      <c r="F2729" s="9">
        <v>139.25959685245809</v>
      </c>
      <c r="G2729" s="9">
        <v>1.5607671910505148</v>
      </c>
      <c r="H2729" s="9">
        <f t="shared" si="66"/>
        <v>88.434165965684869</v>
      </c>
    </row>
    <row r="2730" spans="1:8" x14ac:dyDescent="0.25">
      <c r="A2730" s="14"/>
      <c r="B2730" s="5">
        <f>DATE(YEAR(siječanj!B2726),MONTH(siječanj!B2726)+9,DAY(siječanj!B2726))</f>
        <v>45594</v>
      </c>
      <c r="C2730" s="8">
        <v>28.3645833333333</v>
      </c>
      <c r="D2730">
        <v>0.91015294400000002</v>
      </c>
      <c r="E2730" s="6">
        <v>97.415222865833641</v>
      </c>
      <c r="F2730" s="9">
        <v>142.27101511455885</v>
      </c>
      <c r="G2730" s="9">
        <v>1.493763091173985</v>
      </c>
      <c r="H2730" s="9">
        <f t="shared" si="66"/>
        <v>88.662751881754602</v>
      </c>
    </row>
    <row r="2731" spans="1:8" x14ac:dyDescent="0.25">
      <c r="A2731" s="14"/>
      <c r="B2731" s="5">
        <f>DATE(YEAR(siječanj!B2727),MONTH(siječanj!B2727)+9,DAY(siječanj!B2727))</f>
        <v>45594</v>
      </c>
      <c r="C2731" s="8">
        <v>28.375</v>
      </c>
      <c r="D2731">
        <v>0.91015294400000002</v>
      </c>
      <c r="E2731" s="6">
        <v>97.73241647313462</v>
      </c>
      <c r="F2731" s="9">
        <v>145.62827470085651</v>
      </c>
      <c r="G2731" s="9">
        <v>1.4005633393652135</v>
      </c>
      <c r="H2731" s="9">
        <f t="shared" si="66"/>
        <v>88.95144657725757</v>
      </c>
    </row>
    <row r="2732" spans="1:8" x14ac:dyDescent="0.25">
      <c r="A2732" s="14"/>
      <c r="B2732" s="5">
        <f>DATE(YEAR(siječanj!B2728),MONTH(siječanj!B2728)+9,DAY(siječanj!B2728))</f>
        <v>45594</v>
      </c>
      <c r="C2732" s="8">
        <v>28.3854166666667</v>
      </c>
      <c r="D2732">
        <v>0.91015294400000002</v>
      </c>
      <c r="E2732" s="6">
        <v>98.798778934416632</v>
      </c>
      <c r="F2732" s="9">
        <v>147.21780331836453</v>
      </c>
      <c r="G2732" s="9">
        <v>1.3114267504208761</v>
      </c>
      <c r="H2732" s="9">
        <f t="shared" si="66"/>
        <v>89.921999510764479</v>
      </c>
    </row>
    <row r="2733" spans="1:8" x14ac:dyDescent="0.25">
      <c r="A2733" s="14"/>
      <c r="B2733" s="5">
        <f>DATE(YEAR(siječanj!B2729),MONTH(siječanj!B2729)+9,DAY(siječanj!B2729))</f>
        <v>45594</v>
      </c>
      <c r="C2733" s="8">
        <v>28.3958333333333</v>
      </c>
      <c r="D2733">
        <v>0.91015294400000002</v>
      </c>
      <c r="E2733" s="6">
        <v>98.227394309672349</v>
      </c>
      <c r="F2733" s="9">
        <v>148.12043726645814</v>
      </c>
      <c r="G2733" s="9">
        <v>1.3053161924363685</v>
      </c>
      <c r="H2733" s="9">
        <f t="shared" si="66"/>
        <v>89.40195211239714</v>
      </c>
    </row>
    <row r="2734" spans="1:8" x14ac:dyDescent="0.25">
      <c r="A2734" s="14"/>
      <c r="B2734" s="5">
        <f>DATE(YEAR(siječanj!B2730),MONTH(siječanj!B2730)+9,DAY(siječanj!B2730))</f>
        <v>45594</v>
      </c>
      <c r="C2734" s="8">
        <v>28.40625</v>
      </c>
      <c r="D2734">
        <v>0.91015294400000002</v>
      </c>
      <c r="E2734" s="6">
        <v>98.05701328136152</v>
      </c>
      <c r="F2734" s="9">
        <v>148.83559035927271</v>
      </c>
      <c r="G2734" s="9">
        <v>1.2751385977537826</v>
      </c>
      <c r="H2734" s="9">
        <f t="shared" si="66"/>
        <v>89.246879317878296</v>
      </c>
    </row>
    <row r="2735" spans="1:8" x14ac:dyDescent="0.25">
      <c r="A2735" s="14"/>
      <c r="B2735" s="5">
        <f>DATE(YEAR(siječanj!B2731),MONTH(siječanj!B2731)+9,DAY(siječanj!B2731))</f>
        <v>45594</v>
      </c>
      <c r="C2735" s="8">
        <v>28.4166666666667</v>
      </c>
      <c r="D2735">
        <v>0.91015294400000002</v>
      </c>
      <c r="E2735" s="6">
        <v>98.839145249594381</v>
      </c>
      <c r="F2735" s="9">
        <v>148.89508580547906</v>
      </c>
      <c r="G2735" s="9">
        <v>1.286406633980278</v>
      </c>
      <c r="H2735" s="9">
        <f t="shared" si="66"/>
        <v>89.958739031361944</v>
      </c>
    </row>
    <row r="2736" spans="1:8" x14ac:dyDescent="0.25">
      <c r="A2736" s="14"/>
      <c r="B2736" s="5">
        <f>DATE(YEAR(siječanj!B2732),MONTH(siječanj!B2732)+9,DAY(siječanj!B2732))</f>
        <v>45594</v>
      </c>
      <c r="C2736" s="8">
        <v>28.4270833333333</v>
      </c>
      <c r="D2736">
        <v>0.91015294400000002</v>
      </c>
      <c r="E2736" s="6">
        <v>98.881333542479027</v>
      </c>
      <c r="F2736" s="9">
        <v>148.69854181316876</v>
      </c>
      <c r="G2736" s="9">
        <v>1.2951248622608738</v>
      </c>
      <c r="H2736" s="9">
        <f t="shared" si="66"/>
        <v>89.997136830333233</v>
      </c>
    </row>
    <row r="2737" spans="1:8" x14ac:dyDescent="0.25">
      <c r="A2737" s="14"/>
      <c r="B2737" s="5">
        <f>DATE(YEAR(siječanj!B2733),MONTH(siječanj!B2733)+9,DAY(siječanj!B2733))</f>
        <v>45594</v>
      </c>
      <c r="C2737" s="8">
        <v>28.4375</v>
      </c>
      <c r="D2737">
        <v>0.91015294400000002</v>
      </c>
      <c r="E2737" s="6">
        <v>98.935468648624152</v>
      </c>
      <c r="F2737" s="9">
        <v>148.47358562049351</v>
      </c>
      <c r="G2737" s="9">
        <v>1.283302300293012</v>
      </c>
      <c r="H2737" s="9">
        <f t="shared" si="66"/>
        <v>90.046408056564971</v>
      </c>
    </row>
    <row r="2738" spans="1:8" x14ac:dyDescent="0.25">
      <c r="A2738" s="14"/>
      <c r="B2738" s="5">
        <f>DATE(YEAR(siječanj!B2734),MONTH(siječanj!B2734)+9,DAY(siječanj!B2734))</f>
        <v>45594</v>
      </c>
      <c r="C2738" s="8">
        <v>28.4479166666667</v>
      </c>
      <c r="D2738">
        <v>0.91015294400000002</v>
      </c>
      <c r="E2738" s="6">
        <v>100.66839313039567</v>
      </c>
      <c r="F2738" s="9">
        <v>148.68738144747422</v>
      </c>
      <c r="G2738" s="9">
        <v>1.2440057681633212</v>
      </c>
      <c r="H2738" s="9">
        <f t="shared" si="66"/>
        <v>91.623634375378998</v>
      </c>
    </row>
    <row r="2739" spans="1:8" x14ac:dyDescent="0.25">
      <c r="A2739" s="14"/>
      <c r="B2739" s="5">
        <f>DATE(YEAR(siječanj!B2735),MONTH(siječanj!B2735)+9,DAY(siječanj!B2735))</f>
        <v>45594</v>
      </c>
      <c r="C2739" s="8">
        <v>28.4583333333333</v>
      </c>
      <c r="D2739">
        <v>0.91015294400000002</v>
      </c>
      <c r="E2739" s="6">
        <v>101.27985239622294</v>
      </c>
      <c r="F2739" s="9">
        <v>148.75749849539224</v>
      </c>
      <c r="G2739" s="9">
        <v>1.2032181627922689</v>
      </c>
      <c r="H2739" s="9">
        <f t="shared" si="66"/>
        <v>92.180155826307768</v>
      </c>
    </row>
    <row r="2740" spans="1:8" x14ac:dyDescent="0.25">
      <c r="A2740" s="14"/>
      <c r="B2740" s="5">
        <f>DATE(YEAR(siječanj!B2736),MONTH(siječanj!B2736)+9,DAY(siječanj!B2736))</f>
        <v>45594</v>
      </c>
      <c r="C2740" s="8">
        <v>28.46875</v>
      </c>
      <c r="D2740">
        <v>0.91015294400000002</v>
      </c>
      <c r="E2740" s="6">
        <v>102.24708310992749</v>
      </c>
      <c r="F2740" s="9">
        <v>148.78743450368441</v>
      </c>
      <c r="G2740" s="9">
        <v>1.116477209182865</v>
      </c>
      <c r="H2740" s="9">
        <f t="shared" si="66"/>
        <v>93.060483707913178</v>
      </c>
    </row>
    <row r="2741" spans="1:8" x14ac:dyDescent="0.25">
      <c r="A2741" s="14"/>
      <c r="B2741" s="5">
        <f>DATE(YEAR(siječanj!B2737),MONTH(siječanj!B2737)+9,DAY(siječanj!B2737))</f>
        <v>45594</v>
      </c>
      <c r="C2741" s="8">
        <v>28.4791666666667</v>
      </c>
      <c r="D2741">
        <v>0.91015294400000002</v>
      </c>
      <c r="E2741" s="6">
        <v>102.77881089702187</v>
      </c>
      <c r="F2741" s="9">
        <v>148.59156631806093</v>
      </c>
      <c r="G2741" s="9">
        <v>1.0754570853054306</v>
      </c>
      <c r="H2741" s="9">
        <f t="shared" si="66"/>
        <v>93.544437318743732</v>
      </c>
    </row>
    <row r="2742" spans="1:8" x14ac:dyDescent="0.25">
      <c r="A2742" s="14"/>
      <c r="B2742" s="5">
        <f>DATE(YEAR(siječanj!B2738),MONTH(siječanj!B2738)+9,DAY(siječanj!B2738))</f>
        <v>45594</v>
      </c>
      <c r="C2742" s="8">
        <v>28.4895833333333</v>
      </c>
      <c r="D2742">
        <v>0.91015294400000002</v>
      </c>
      <c r="E2742" s="6">
        <v>102.62201242182736</v>
      </c>
      <c r="F2742" s="9">
        <v>148.39584398785868</v>
      </c>
      <c r="G2742" s="9">
        <v>1.0575886542219255</v>
      </c>
      <c r="H2742" s="9">
        <f t="shared" si="66"/>
        <v>93.401726724930754</v>
      </c>
    </row>
    <row r="2743" spans="1:8" x14ac:dyDescent="0.25">
      <c r="A2743" s="14"/>
      <c r="B2743" s="5">
        <f>DATE(YEAR(siječanj!B2739),MONTH(siječanj!B2739)+9,DAY(siječanj!B2739))</f>
        <v>45594</v>
      </c>
      <c r="C2743" s="8">
        <v>28.5</v>
      </c>
      <c r="D2743">
        <v>0.91015294400000002</v>
      </c>
      <c r="E2743" s="6">
        <v>101.06865177542493</v>
      </c>
      <c r="F2743" s="9">
        <v>148.39272022616649</v>
      </c>
      <c r="G2743" s="9">
        <v>1.0878190778814705</v>
      </c>
      <c r="H2743" s="9">
        <f t="shared" si="66"/>
        <v>91.987930959513818</v>
      </c>
    </row>
    <row r="2744" spans="1:8" x14ac:dyDescent="0.25">
      <c r="A2744" s="14"/>
      <c r="B2744" s="5">
        <f>DATE(YEAR(siječanj!B2740),MONTH(siječanj!B2740)+9,DAY(siječanj!B2740))</f>
        <v>45594</v>
      </c>
      <c r="C2744" s="8">
        <v>28.5104166666667</v>
      </c>
      <c r="D2744">
        <v>0.91015294400000002</v>
      </c>
      <c r="E2744" s="6">
        <v>100.18471372348881</v>
      </c>
      <c r="F2744" s="9">
        <v>147.77713519305638</v>
      </c>
      <c r="G2744" s="9">
        <v>1.0976686373273725</v>
      </c>
      <c r="H2744" s="9">
        <f t="shared" si="66"/>
        <v>91.183412139230541</v>
      </c>
    </row>
    <row r="2745" spans="1:8" x14ac:dyDescent="0.25">
      <c r="A2745" s="14"/>
      <c r="B2745" s="5">
        <f>DATE(YEAR(siječanj!B2741),MONTH(siječanj!B2741)+9,DAY(siječanj!B2741))</f>
        <v>45594</v>
      </c>
      <c r="C2745" s="8">
        <v>28.5208333333333</v>
      </c>
      <c r="D2745">
        <v>0.91015294400000002</v>
      </c>
      <c r="E2745" s="6">
        <v>100.20590443770575</v>
      </c>
      <c r="F2745" s="9">
        <v>147.37371741658572</v>
      </c>
      <c r="G2745" s="9">
        <v>1.0781678973674722</v>
      </c>
      <c r="H2745" s="9">
        <f t="shared" si="66"/>
        <v>91.202698930160565</v>
      </c>
    </row>
    <row r="2746" spans="1:8" x14ac:dyDescent="0.25">
      <c r="A2746" s="14"/>
      <c r="B2746" s="5">
        <f>DATE(YEAR(siječanj!B2742),MONTH(siječanj!B2742)+9,DAY(siječanj!B2742))</f>
        <v>45594</v>
      </c>
      <c r="C2746" s="8">
        <v>28.53125</v>
      </c>
      <c r="D2746">
        <v>0.91015294400000002</v>
      </c>
      <c r="E2746" s="6">
        <v>99.368410558435897</v>
      </c>
      <c r="F2746" s="9">
        <v>147.19898014650542</v>
      </c>
      <c r="G2746" s="9">
        <v>1.1206794535142768</v>
      </c>
      <c r="H2746" s="9">
        <f t="shared" si="66"/>
        <v>90.440451410361121</v>
      </c>
    </row>
    <row r="2747" spans="1:8" x14ac:dyDescent="0.25">
      <c r="A2747" s="14"/>
      <c r="B2747" s="5">
        <f>DATE(YEAR(siječanj!B2743),MONTH(siječanj!B2743)+9,DAY(siječanj!B2743))</f>
        <v>45594</v>
      </c>
      <c r="C2747" s="8">
        <v>28.5416666666667</v>
      </c>
      <c r="D2747">
        <v>0.91015294400000002</v>
      </c>
      <c r="E2747" s="6">
        <v>97.251322717662532</v>
      </c>
      <c r="F2747" s="9">
        <v>146.70107073251552</v>
      </c>
      <c r="G2747" s="9">
        <v>1.1108776916667045</v>
      </c>
      <c r="H2747" s="9">
        <f t="shared" si="66"/>
        <v>88.513577679374634</v>
      </c>
    </row>
    <row r="2748" spans="1:8" x14ac:dyDescent="0.25">
      <c r="A2748" s="14"/>
      <c r="B2748" s="5">
        <f>DATE(YEAR(siječanj!B2744),MONTH(siječanj!B2744)+9,DAY(siječanj!B2744))</f>
        <v>45594</v>
      </c>
      <c r="C2748" s="8">
        <v>28.5520833333333</v>
      </c>
      <c r="D2748">
        <v>0.91015294400000002</v>
      </c>
      <c r="E2748" s="6">
        <v>96.1446599620283</v>
      </c>
      <c r="F2748" s="9">
        <v>146.30348964837529</v>
      </c>
      <c r="G2748" s="9">
        <v>1.0957887148114072</v>
      </c>
      <c r="H2748" s="9">
        <f t="shared" si="66"/>
        <v>87.506345314318992</v>
      </c>
    </row>
    <row r="2749" spans="1:8" x14ac:dyDescent="0.25">
      <c r="A2749" s="14"/>
      <c r="B2749" s="5">
        <f>DATE(YEAR(siječanj!B2745),MONTH(siječanj!B2745)+9,DAY(siječanj!B2745))</f>
        <v>45594</v>
      </c>
      <c r="C2749" s="8">
        <v>28.5625</v>
      </c>
      <c r="D2749">
        <v>0.91015294400000002</v>
      </c>
      <c r="E2749" s="6">
        <v>96.134971652231457</v>
      </c>
      <c r="F2749" s="9">
        <v>145.73242091765474</v>
      </c>
      <c r="G2749" s="9">
        <v>1.076265693174334</v>
      </c>
      <c r="H2749" s="9">
        <f t="shared" si="66"/>
        <v>87.497527470635006</v>
      </c>
    </row>
    <row r="2750" spans="1:8" x14ac:dyDescent="0.25">
      <c r="A2750" s="14"/>
      <c r="B2750" s="5">
        <f>DATE(YEAR(siječanj!B2746),MONTH(siječanj!B2746)+9,DAY(siječanj!B2746))</f>
        <v>45594</v>
      </c>
      <c r="C2750" s="8">
        <v>28.5729166666667</v>
      </c>
      <c r="D2750">
        <v>0.91015294400000002</v>
      </c>
      <c r="E2750" s="6">
        <v>96.473140174334674</v>
      </c>
      <c r="F2750" s="9">
        <v>145.21700588254197</v>
      </c>
      <c r="G2750" s="9">
        <v>1.0548767640785559</v>
      </c>
      <c r="H2750" s="9">
        <f t="shared" si="66"/>
        <v>87.805312546595374</v>
      </c>
    </row>
    <row r="2751" spans="1:8" x14ac:dyDescent="0.25">
      <c r="A2751" s="14"/>
      <c r="B2751" s="5">
        <f>DATE(YEAR(siječanj!B2747),MONTH(siječanj!B2747)+9,DAY(siječanj!B2747))</f>
        <v>45594</v>
      </c>
      <c r="C2751" s="8">
        <v>28.5833333333333</v>
      </c>
      <c r="D2751">
        <v>0.91015294400000002</v>
      </c>
      <c r="E2751" s="6">
        <v>98.987203355800077</v>
      </c>
      <c r="F2751" s="9">
        <v>143.96712285293765</v>
      </c>
      <c r="G2751" s="9">
        <v>1.053046795323576</v>
      </c>
      <c r="H2751" s="9">
        <f t="shared" si="66"/>
        <v>90.093494552608121</v>
      </c>
    </row>
    <row r="2752" spans="1:8" x14ac:dyDescent="0.25">
      <c r="A2752" s="14"/>
      <c r="B2752" s="5">
        <f>DATE(YEAR(siječanj!B2748),MONTH(siječanj!B2748)+9,DAY(siječanj!B2748))</f>
        <v>45594</v>
      </c>
      <c r="C2752" s="8">
        <v>28.59375</v>
      </c>
      <c r="D2752">
        <v>0.91015294400000002</v>
      </c>
      <c r="E2752" s="6">
        <v>100.54375073876507</v>
      </c>
      <c r="F2752" s="9">
        <v>143.43099416958995</v>
      </c>
      <c r="G2752" s="9">
        <v>1.0248522659202088</v>
      </c>
      <c r="H2752" s="9">
        <f t="shared" si="66"/>
        <v>91.510190735689207</v>
      </c>
    </row>
    <row r="2753" spans="1:8" x14ac:dyDescent="0.25">
      <c r="A2753" s="14"/>
      <c r="B2753" s="5">
        <f>DATE(YEAR(siječanj!B2749),MONTH(siječanj!B2749)+9,DAY(siječanj!B2749))</f>
        <v>45594</v>
      </c>
      <c r="C2753" s="8">
        <v>28.6041666666667</v>
      </c>
      <c r="D2753">
        <v>0.91015294400000002</v>
      </c>
      <c r="E2753" s="6">
        <v>100.48388068926991</v>
      </c>
      <c r="F2753" s="9">
        <v>142.758249852495</v>
      </c>
      <c r="G2753" s="9">
        <v>0.99937861033884234</v>
      </c>
      <c r="H2753" s="9">
        <f t="shared" si="66"/>
        <v>91.455699833883756</v>
      </c>
    </row>
    <row r="2754" spans="1:8" x14ac:dyDescent="0.25">
      <c r="A2754" s="14"/>
      <c r="B2754" s="5">
        <f>DATE(YEAR(siječanj!B2750),MONTH(siječanj!B2750)+9,DAY(siječanj!B2750))</f>
        <v>45594</v>
      </c>
      <c r="C2754" s="8">
        <v>28.6145833333333</v>
      </c>
      <c r="D2754">
        <v>0.91015294400000002</v>
      </c>
      <c r="E2754" s="6">
        <v>102.48931450409941</v>
      </c>
      <c r="F2754" s="9">
        <v>141.47021815429008</v>
      </c>
      <c r="G2754" s="9">
        <v>1.0241737538450526</v>
      </c>
      <c r="H2754" s="9">
        <f t="shared" si="66"/>
        <v>93.280951324447983</v>
      </c>
    </row>
    <row r="2755" spans="1:8" x14ac:dyDescent="0.25">
      <c r="A2755" s="14"/>
      <c r="B2755" s="5">
        <f>DATE(YEAR(siječanj!B2751),MONTH(siječanj!B2751)+9,DAY(siječanj!B2751))</f>
        <v>45594</v>
      </c>
      <c r="C2755" s="8">
        <v>28.625</v>
      </c>
      <c r="D2755">
        <v>0.91015294400000002</v>
      </c>
      <c r="E2755" s="6">
        <v>103.14050746764208</v>
      </c>
      <c r="F2755" s="9">
        <v>138.86313191380859</v>
      </c>
      <c r="G2755" s="9">
        <v>0.99771108181204149</v>
      </c>
      <c r="H2755" s="9">
        <f t="shared" si="66"/>
        <v>93.873636517328421</v>
      </c>
    </row>
    <row r="2756" spans="1:8" x14ac:dyDescent="0.25">
      <c r="A2756" s="14"/>
      <c r="B2756" s="5">
        <f>DATE(YEAR(siječanj!B2752),MONTH(siječanj!B2752)+9,DAY(siječanj!B2752))</f>
        <v>45594</v>
      </c>
      <c r="C2756" s="8">
        <v>28.6354166666667</v>
      </c>
      <c r="D2756">
        <v>0.91015294400000002</v>
      </c>
      <c r="E2756" s="6">
        <v>103.99008512875071</v>
      </c>
      <c r="F2756" s="9">
        <v>137.05581887310711</v>
      </c>
      <c r="G2756" s="9">
        <v>1.0000409501967824</v>
      </c>
      <c r="H2756" s="9">
        <f t="shared" ref="H2756:H2819" si="67">D2756*E2756</f>
        <v>94.64688212674308</v>
      </c>
    </row>
    <row r="2757" spans="1:8" x14ac:dyDescent="0.25">
      <c r="A2757" s="14"/>
      <c r="B2757" s="5">
        <f>DATE(YEAR(siječanj!B2753),MONTH(siječanj!B2753)+9,DAY(siječanj!B2753))</f>
        <v>45594</v>
      </c>
      <c r="C2757" s="8">
        <v>28.6458333333333</v>
      </c>
      <c r="D2757">
        <v>0.91015294400000002</v>
      </c>
      <c r="E2757" s="6">
        <v>105.73633399264925</v>
      </c>
      <c r="F2757" s="9">
        <v>135.46701606702979</v>
      </c>
      <c r="G2757" s="9">
        <v>0.98314787953567062</v>
      </c>
      <c r="H2757" s="9">
        <f t="shared" si="67"/>
        <v>96.236235671176985</v>
      </c>
    </row>
    <row r="2758" spans="1:8" x14ac:dyDescent="0.25">
      <c r="A2758" s="14"/>
      <c r="B2758" s="5">
        <f>DATE(YEAR(siječanj!B2754),MONTH(siječanj!B2754)+9,DAY(siječanj!B2754))</f>
        <v>45594</v>
      </c>
      <c r="C2758" s="8">
        <v>28.65625</v>
      </c>
      <c r="D2758">
        <v>0.91015294400000002</v>
      </c>
      <c r="E2758" s="6">
        <v>105.54788986355672</v>
      </c>
      <c r="F2758" s="9">
        <v>134.08361957916424</v>
      </c>
      <c r="G2758" s="9">
        <v>0.98721858996669876</v>
      </c>
      <c r="H2758" s="9">
        <f t="shared" si="67"/>
        <v>96.064722692303903</v>
      </c>
    </row>
    <row r="2759" spans="1:8" x14ac:dyDescent="0.25">
      <c r="A2759" s="14"/>
      <c r="B2759" s="5">
        <f>DATE(YEAR(siječanj!B2755),MONTH(siječanj!B2755)+9,DAY(siječanj!B2755))</f>
        <v>45594</v>
      </c>
      <c r="C2759" s="8">
        <v>28.6666666666667</v>
      </c>
      <c r="D2759">
        <v>0.91015294400000002</v>
      </c>
      <c r="E2759" s="6">
        <v>105.65283045839337</v>
      </c>
      <c r="F2759" s="9">
        <v>131.4265584986494</v>
      </c>
      <c r="G2759" s="9">
        <v>0.9994149080705762</v>
      </c>
      <c r="H2759" s="9">
        <f t="shared" si="67"/>
        <v>96.160234683639601</v>
      </c>
    </row>
    <row r="2760" spans="1:8" x14ac:dyDescent="0.25">
      <c r="A2760" s="14"/>
      <c r="B2760" s="5">
        <f>DATE(YEAR(siječanj!B2756),MONTH(siječanj!B2756)+9,DAY(siječanj!B2756))</f>
        <v>45594</v>
      </c>
      <c r="C2760" s="8">
        <v>28.6770833333333</v>
      </c>
      <c r="D2760">
        <v>0.91015294400000002</v>
      </c>
      <c r="E2760" s="6">
        <v>106.32673754206694</v>
      </c>
      <c r="F2760" s="9">
        <v>129.99364533302756</v>
      </c>
      <c r="G2760" s="9">
        <v>1.0190665883920595</v>
      </c>
      <c r="H2760" s="9">
        <f t="shared" si="67"/>
        <v>96.773593199827545</v>
      </c>
    </row>
    <row r="2761" spans="1:8" x14ac:dyDescent="0.25">
      <c r="A2761" s="14"/>
      <c r="B2761" s="5">
        <f>DATE(YEAR(siječanj!B2757),MONTH(siječanj!B2757)+9,DAY(siječanj!B2757))</f>
        <v>45594</v>
      </c>
      <c r="C2761" s="8">
        <v>28.6875</v>
      </c>
      <c r="D2761">
        <v>0.91015294400000002</v>
      </c>
      <c r="E2761" s="6">
        <v>108.86867432190738</v>
      </c>
      <c r="F2761" s="9">
        <v>129.18328330692231</v>
      </c>
      <c r="G2761" s="9">
        <v>1.0688904729894897</v>
      </c>
      <c r="H2761" s="9">
        <f t="shared" si="67"/>
        <v>99.087144443461199</v>
      </c>
    </row>
    <row r="2762" spans="1:8" x14ac:dyDescent="0.25">
      <c r="A2762" s="14"/>
      <c r="B2762" s="5">
        <f>DATE(YEAR(siječanj!B2758),MONTH(siječanj!B2758)+9,DAY(siječanj!B2758))</f>
        <v>45594</v>
      </c>
      <c r="C2762" s="8">
        <v>28.6979166666667</v>
      </c>
      <c r="D2762">
        <v>0.91015294400000002</v>
      </c>
      <c r="E2762" s="6">
        <v>109.93481704223285</v>
      </c>
      <c r="F2762" s="9">
        <v>128.47729167729872</v>
      </c>
      <c r="G2762" s="9">
        <v>1.2112305659419063</v>
      </c>
      <c r="H2762" s="9">
        <f t="shared" si="67"/>
        <v>100.0574973790896</v>
      </c>
    </row>
    <row r="2763" spans="1:8" x14ac:dyDescent="0.25">
      <c r="A2763" s="14"/>
      <c r="B2763" s="5">
        <f>DATE(YEAR(siječanj!B2759),MONTH(siječanj!B2759)+9,DAY(siječanj!B2759))</f>
        <v>45594</v>
      </c>
      <c r="C2763" s="8">
        <v>28.7083333333333</v>
      </c>
      <c r="D2763">
        <v>0.91015294400000002</v>
      </c>
      <c r="E2763" s="6">
        <v>111.49944754208796</v>
      </c>
      <c r="F2763" s="9">
        <v>127.85469677125374</v>
      </c>
      <c r="G2763" s="9">
        <v>1.5754209581422154</v>
      </c>
      <c r="H2763" s="9">
        <f t="shared" si="67"/>
        <v>101.48155043480493</v>
      </c>
    </row>
    <row r="2764" spans="1:8" x14ac:dyDescent="0.25">
      <c r="A2764" s="14"/>
      <c r="B2764" s="5">
        <f>DATE(YEAR(siječanj!B2760),MONTH(siječanj!B2760)+9,DAY(siječanj!B2760))</f>
        <v>45594</v>
      </c>
      <c r="C2764" s="8">
        <v>28.71875</v>
      </c>
      <c r="D2764">
        <v>0.91015294400000002</v>
      </c>
      <c r="E2764" s="6">
        <v>114.63180954982609</v>
      </c>
      <c r="F2764" s="9">
        <v>127.83644315837815</v>
      </c>
      <c r="G2764" s="9">
        <v>2.5684536157768942</v>
      </c>
      <c r="H2764" s="9">
        <f t="shared" si="67"/>
        <v>104.33247893782153</v>
      </c>
    </row>
    <row r="2765" spans="1:8" x14ac:dyDescent="0.25">
      <c r="A2765" s="14"/>
      <c r="B2765" s="5">
        <f>DATE(YEAR(siječanj!B2761),MONTH(siječanj!B2761)+9,DAY(siječanj!B2761))</f>
        <v>45594</v>
      </c>
      <c r="C2765" s="8">
        <v>28.7291666666667</v>
      </c>
      <c r="D2765">
        <v>0.91015294400000002</v>
      </c>
      <c r="E2765" s="6">
        <v>118.76006516339352</v>
      </c>
      <c r="F2765" s="9">
        <v>128.27024658975847</v>
      </c>
      <c r="G2765" s="9">
        <v>6.3354491283259495</v>
      </c>
      <c r="H2765" s="9">
        <f t="shared" si="67"/>
        <v>108.08982293809446</v>
      </c>
    </row>
    <row r="2766" spans="1:8" x14ac:dyDescent="0.25">
      <c r="A2766" s="14"/>
      <c r="B2766" s="5">
        <f>DATE(YEAR(siječanj!B2762),MONTH(siječanj!B2762)+9,DAY(siječanj!B2762))</f>
        <v>45594</v>
      </c>
      <c r="C2766" s="8">
        <v>28.7395833333333</v>
      </c>
      <c r="D2766">
        <v>0.91015294400000002</v>
      </c>
      <c r="E2766" s="6">
        <v>123.24268312363712</v>
      </c>
      <c r="F2766" s="9">
        <v>129.86374023688708</v>
      </c>
      <c r="G2766" s="9">
        <v>21.703310306575034</v>
      </c>
      <c r="H2766" s="9">
        <f t="shared" si="67"/>
        <v>112.16969087143744</v>
      </c>
    </row>
    <row r="2767" spans="1:8" x14ac:dyDescent="0.25">
      <c r="A2767" s="14"/>
      <c r="B2767" s="5">
        <f>DATE(YEAR(siječanj!B2763),MONTH(siječanj!B2763)+9,DAY(siječanj!B2763))</f>
        <v>45594</v>
      </c>
      <c r="C2767" s="8">
        <v>28.75</v>
      </c>
      <c r="D2767">
        <v>0.91015294400000002</v>
      </c>
      <c r="E2767" s="6">
        <v>128.01537885422181</v>
      </c>
      <c r="F2767" s="9">
        <v>131.57621517155678</v>
      </c>
      <c r="G2767" s="9">
        <v>60.541776002166124</v>
      </c>
      <c r="H2767" s="9">
        <f t="shared" si="67"/>
        <v>116.51357394144533</v>
      </c>
    </row>
    <row r="2768" spans="1:8" x14ac:dyDescent="0.25">
      <c r="A2768" s="14"/>
      <c r="B2768" s="5">
        <f>DATE(YEAR(siječanj!B2764),MONTH(siječanj!B2764)+9,DAY(siječanj!B2764))</f>
        <v>45594</v>
      </c>
      <c r="C2768" s="8">
        <v>28.7604166666667</v>
      </c>
      <c r="D2768">
        <v>0.91015294400000002</v>
      </c>
      <c r="E2768" s="6">
        <v>132.32937666996327</v>
      </c>
      <c r="F2768" s="9">
        <v>133.43076219821216</v>
      </c>
      <c r="G2768" s="9">
        <v>119.15408994597456</v>
      </c>
      <c r="H2768" s="9">
        <f t="shared" si="67"/>
        <v>120.43997175385199</v>
      </c>
    </row>
    <row r="2769" spans="1:8" x14ac:dyDescent="0.25">
      <c r="A2769" s="14"/>
      <c r="B2769" s="5">
        <f>DATE(YEAR(siječanj!B2765),MONTH(siječanj!B2765)+9,DAY(siječanj!B2765))</f>
        <v>45594</v>
      </c>
      <c r="C2769" s="8">
        <v>28.7708333333333</v>
      </c>
      <c r="D2769">
        <v>0.91015294400000002</v>
      </c>
      <c r="E2769" s="6">
        <v>137.22402961681277</v>
      </c>
      <c r="F2769" s="9">
        <v>134.63513239524431</v>
      </c>
      <c r="G2769" s="9">
        <v>172.38948750914381</v>
      </c>
      <c r="H2769" s="9">
        <f t="shared" si="67"/>
        <v>124.89485454328533</v>
      </c>
    </row>
    <row r="2770" spans="1:8" x14ac:dyDescent="0.25">
      <c r="A2770" s="14"/>
      <c r="B2770" s="5">
        <f>DATE(YEAR(siječanj!B2766),MONTH(siječanj!B2766)+9,DAY(siječanj!B2766))</f>
        <v>45594</v>
      </c>
      <c r="C2770" s="8">
        <v>28.78125</v>
      </c>
      <c r="D2770">
        <v>0.91015294400000002</v>
      </c>
      <c r="E2770" s="6">
        <v>142.86183169789669</v>
      </c>
      <c r="F2770" s="9">
        <v>135.109772076924</v>
      </c>
      <c r="G2770" s="9">
        <v>208.45528525414687</v>
      </c>
      <c r="H2770" s="9">
        <f t="shared" si="67"/>
        <v>130.02611670507321</v>
      </c>
    </row>
    <row r="2771" spans="1:8" x14ac:dyDescent="0.25">
      <c r="A2771" s="14"/>
      <c r="B2771" s="5">
        <f>DATE(YEAR(siječanj!B2767),MONTH(siječanj!B2767)+9,DAY(siječanj!B2767))</f>
        <v>45594</v>
      </c>
      <c r="C2771" s="8">
        <v>28.7916666666667</v>
      </c>
      <c r="D2771">
        <v>0.91015294400000002</v>
      </c>
      <c r="E2771" s="6">
        <v>148.43050800390353</v>
      </c>
      <c r="F2771" s="9">
        <v>134.1208066713933</v>
      </c>
      <c r="G2771" s="9">
        <v>219.08911585534585</v>
      </c>
      <c r="H2771" s="9">
        <f t="shared" si="67"/>
        <v>135.09446383916836</v>
      </c>
    </row>
    <row r="2772" spans="1:8" x14ac:dyDescent="0.25">
      <c r="A2772" s="14"/>
      <c r="B2772" s="5">
        <f>DATE(YEAR(siječanj!B2768),MONTH(siječanj!B2768)+9,DAY(siječanj!B2768))</f>
        <v>45594</v>
      </c>
      <c r="C2772" s="8">
        <v>28.8020833333333</v>
      </c>
      <c r="D2772">
        <v>0.91015294400000002</v>
      </c>
      <c r="E2772" s="6">
        <v>154.77728703701635</v>
      </c>
      <c r="F2772" s="9">
        <v>132.95457920180414</v>
      </c>
      <c r="G2772" s="9">
        <v>220.04027589504653</v>
      </c>
      <c r="H2772" s="9">
        <f t="shared" si="67"/>
        <v>140.87100346107349</v>
      </c>
    </row>
    <row r="2773" spans="1:8" x14ac:dyDescent="0.25">
      <c r="A2773" s="14"/>
      <c r="B2773" s="5">
        <f>DATE(YEAR(siječanj!B2769),MONTH(siječanj!B2769)+9,DAY(siječanj!B2769))</f>
        <v>45594</v>
      </c>
      <c r="C2773" s="8">
        <v>28.8125</v>
      </c>
      <c r="D2773">
        <v>0.91015294400000002</v>
      </c>
      <c r="E2773" s="6">
        <v>157.05347915494968</v>
      </c>
      <c r="F2773" s="9">
        <v>131.45015836128837</v>
      </c>
      <c r="G2773" s="9">
        <v>220.6136243779072</v>
      </c>
      <c r="H2773" s="9">
        <f t="shared" si="67"/>
        <v>142.94268641832008</v>
      </c>
    </row>
    <row r="2774" spans="1:8" x14ac:dyDescent="0.25">
      <c r="A2774" s="14"/>
      <c r="B2774" s="5">
        <f>DATE(YEAR(siječanj!B2770),MONTH(siječanj!B2770)+9,DAY(siječanj!B2770))</f>
        <v>45594</v>
      </c>
      <c r="C2774" s="8">
        <v>28.8229166666667</v>
      </c>
      <c r="D2774">
        <v>0.91015294400000002</v>
      </c>
      <c r="E2774" s="6">
        <v>157.0468711600862</v>
      </c>
      <c r="F2774" s="9">
        <v>129.41127869881205</v>
      </c>
      <c r="G2774" s="9">
        <v>220.88864581678274</v>
      </c>
      <c r="H2774" s="9">
        <f t="shared" si="67"/>
        <v>142.93667213234116</v>
      </c>
    </row>
    <row r="2775" spans="1:8" x14ac:dyDescent="0.25">
      <c r="A2775" s="14"/>
      <c r="B2775" s="5">
        <f>DATE(YEAR(siječanj!B2771),MONTH(siječanj!B2771)+9,DAY(siječanj!B2771))</f>
        <v>45594</v>
      </c>
      <c r="C2775" s="8">
        <v>28.8333333333333</v>
      </c>
      <c r="D2775">
        <v>0.91015294400000002</v>
      </c>
      <c r="E2775" s="6">
        <v>156.95564713078778</v>
      </c>
      <c r="F2775" s="9">
        <v>124.54498664638312</v>
      </c>
      <c r="G2775" s="9">
        <v>221.51787551333112</v>
      </c>
      <c r="H2775" s="9">
        <f t="shared" si="67"/>
        <v>142.85364431351167</v>
      </c>
    </row>
    <row r="2776" spans="1:8" x14ac:dyDescent="0.25">
      <c r="A2776" s="14"/>
      <c r="B2776" s="5">
        <f>DATE(YEAR(siječanj!B2772),MONTH(siječanj!B2772)+9,DAY(siječanj!B2772))</f>
        <v>45594</v>
      </c>
      <c r="C2776" s="8">
        <v>28.84375</v>
      </c>
      <c r="D2776">
        <v>0.91015294400000002</v>
      </c>
      <c r="E2776" s="6">
        <v>155.73048487645144</v>
      </c>
      <c r="F2776" s="9">
        <v>121.24578147849499</v>
      </c>
      <c r="G2776" s="9">
        <v>221.79219864272869</v>
      </c>
      <c r="H2776" s="9">
        <f t="shared" si="67"/>
        <v>141.73855928084976</v>
      </c>
    </row>
    <row r="2777" spans="1:8" x14ac:dyDescent="0.25">
      <c r="A2777" s="14"/>
      <c r="B2777" s="5">
        <f>DATE(YEAR(siječanj!B2773),MONTH(siječanj!B2773)+9,DAY(siječanj!B2773))</f>
        <v>45594</v>
      </c>
      <c r="C2777" s="8">
        <v>28.8541666666667</v>
      </c>
      <c r="D2777">
        <v>0.91015294400000002</v>
      </c>
      <c r="E2777" s="6">
        <v>155.33330851712651</v>
      </c>
      <c r="F2777" s="9">
        <v>118.51750562216031</v>
      </c>
      <c r="G2777" s="9">
        <v>222.26195148839409</v>
      </c>
      <c r="H2777" s="9">
        <f t="shared" si="67"/>
        <v>141.37706804812296</v>
      </c>
    </row>
    <row r="2778" spans="1:8" x14ac:dyDescent="0.25">
      <c r="A2778" s="14"/>
      <c r="B2778" s="5">
        <f>DATE(YEAR(siječanj!B2774),MONTH(siječanj!B2774)+9,DAY(siječanj!B2774))</f>
        <v>45594</v>
      </c>
      <c r="C2778" s="8">
        <v>28.8645833333333</v>
      </c>
      <c r="D2778">
        <v>0.91015294400000002</v>
      </c>
      <c r="E2778" s="6">
        <v>154.52325072508953</v>
      </c>
      <c r="F2778" s="9">
        <v>116.079844068556</v>
      </c>
      <c r="G2778" s="9">
        <v>222.68153156598873</v>
      </c>
      <c r="H2778" s="9">
        <f t="shared" si="67"/>
        <v>140.63979156389036</v>
      </c>
    </row>
    <row r="2779" spans="1:8" x14ac:dyDescent="0.25">
      <c r="A2779" s="14"/>
      <c r="B2779" s="5">
        <f>DATE(YEAR(siječanj!B2775),MONTH(siječanj!B2775)+9,DAY(siječanj!B2775))</f>
        <v>45594</v>
      </c>
      <c r="C2779" s="8">
        <v>28.875</v>
      </c>
      <c r="D2779">
        <v>0.91015294400000002</v>
      </c>
      <c r="E2779" s="6">
        <v>151.49451776414699</v>
      </c>
      <c r="F2779" s="9">
        <v>111.8372218756362</v>
      </c>
      <c r="G2779" s="9">
        <v>222.49075046460052</v>
      </c>
      <c r="H2779" s="9">
        <f t="shared" si="67"/>
        <v>137.88318134289869</v>
      </c>
    </row>
    <row r="2780" spans="1:8" x14ac:dyDescent="0.25">
      <c r="A2780" s="14"/>
      <c r="B2780" s="5">
        <f>DATE(YEAR(siječanj!B2776),MONTH(siječanj!B2776)+9,DAY(siječanj!B2776))</f>
        <v>45594</v>
      </c>
      <c r="C2780" s="8">
        <v>28.8854166666667</v>
      </c>
      <c r="D2780">
        <v>0.91015294400000002</v>
      </c>
      <c r="E2780" s="6">
        <v>156.66087005721019</v>
      </c>
      <c r="F2780" s="9">
        <v>108.94044755890762</v>
      </c>
      <c r="G2780" s="9">
        <v>221.76744086905177</v>
      </c>
      <c r="H2780" s="9">
        <f t="shared" si="67"/>
        <v>142.58535209217129</v>
      </c>
    </row>
    <row r="2781" spans="1:8" x14ac:dyDescent="0.25">
      <c r="A2781" s="14"/>
      <c r="B2781" s="5">
        <f>DATE(YEAR(siječanj!B2777),MONTH(siječanj!B2777)+9,DAY(siječanj!B2777))</f>
        <v>45594</v>
      </c>
      <c r="C2781" s="8">
        <v>28.8958333333333</v>
      </c>
      <c r="D2781">
        <v>0.91015294400000002</v>
      </c>
      <c r="E2781" s="6">
        <v>158.84401025582545</v>
      </c>
      <c r="F2781" s="9">
        <v>106.93212534981738</v>
      </c>
      <c r="G2781" s="9">
        <v>221.51307092072744</v>
      </c>
      <c r="H2781" s="9">
        <f t="shared" si="67"/>
        <v>144.57234357110573</v>
      </c>
    </row>
    <row r="2782" spans="1:8" x14ac:dyDescent="0.25">
      <c r="A2782" s="14"/>
      <c r="B2782" s="5">
        <f>DATE(YEAR(siječanj!B2778),MONTH(siječanj!B2778)+9,DAY(siječanj!B2778))</f>
        <v>45594</v>
      </c>
      <c r="C2782" s="8">
        <v>28.90625</v>
      </c>
      <c r="D2782">
        <v>0.91015294400000002</v>
      </c>
      <c r="E2782" s="6">
        <v>155.52766594433652</v>
      </c>
      <c r="F2782" s="9">
        <v>104.72486278246406</v>
      </c>
      <c r="G2782" s="9">
        <v>220.55255112055599</v>
      </c>
      <c r="H2782" s="9">
        <f t="shared" si="67"/>
        <v>141.55396303268643</v>
      </c>
    </row>
    <row r="2783" spans="1:8" x14ac:dyDescent="0.25">
      <c r="A2783" s="14"/>
      <c r="B2783" s="5">
        <f>DATE(YEAR(siječanj!B2779),MONTH(siječanj!B2779)+9,DAY(siječanj!B2779))</f>
        <v>45594</v>
      </c>
      <c r="C2783" s="8">
        <v>28.9166666666667</v>
      </c>
      <c r="D2783">
        <v>0.91015294400000002</v>
      </c>
      <c r="E2783" s="6">
        <v>150.55076385891576</v>
      </c>
      <c r="F2783" s="9">
        <v>102.0506770080534</v>
      </c>
      <c r="G2783" s="9">
        <v>218.80146101866529</v>
      </c>
      <c r="H2783" s="9">
        <f t="shared" si="67"/>
        <v>137.02422094764097</v>
      </c>
    </row>
    <row r="2784" spans="1:8" x14ac:dyDescent="0.25">
      <c r="A2784" s="14"/>
      <c r="B2784" s="5">
        <f>DATE(YEAR(siječanj!B2780),MONTH(siječanj!B2780)+9,DAY(siječanj!B2780))</f>
        <v>45594</v>
      </c>
      <c r="C2784" s="8">
        <v>28.9270833333333</v>
      </c>
      <c r="D2784">
        <v>0.91015294400000002</v>
      </c>
      <c r="E2784" s="6">
        <v>143.42895157439031</v>
      </c>
      <c r="F2784" s="9">
        <v>100.0451771459221</v>
      </c>
      <c r="G2784" s="9">
        <v>216.38758626302297</v>
      </c>
      <c r="H2784" s="9">
        <f t="shared" si="67"/>
        <v>130.54228253026477</v>
      </c>
    </row>
    <row r="2785" spans="1:8" x14ac:dyDescent="0.25">
      <c r="A2785" s="14"/>
      <c r="B2785" s="5">
        <f>DATE(YEAR(siječanj!B2781),MONTH(siječanj!B2781)+9,DAY(siječanj!B2781))</f>
        <v>45594</v>
      </c>
      <c r="C2785" s="8">
        <v>28.9375</v>
      </c>
      <c r="D2785">
        <v>0.91015294400000002</v>
      </c>
      <c r="E2785" s="6">
        <v>133.49337112215974</v>
      </c>
      <c r="F2785" s="9">
        <v>97.886187504669266</v>
      </c>
      <c r="G2785" s="9">
        <v>215.05425237643999</v>
      </c>
      <c r="H2785" s="9">
        <f t="shared" si="67"/>
        <v>121.49938473131827</v>
      </c>
    </row>
    <row r="2786" spans="1:8" x14ac:dyDescent="0.25">
      <c r="A2786" s="14"/>
      <c r="B2786" s="5">
        <f>DATE(YEAR(siječanj!B2782),MONTH(siječanj!B2782)+9,DAY(siječanj!B2782))</f>
        <v>45594</v>
      </c>
      <c r="C2786" s="8">
        <v>28.9479166666667</v>
      </c>
      <c r="D2786">
        <v>0.91015294400000002</v>
      </c>
      <c r="E2786" s="6">
        <v>121.42320041269816</v>
      </c>
      <c r="F2786" s="9">
        <v>95.650681624260187</v>
      </c>
      <c r="G2786" s="9">
        <v>214.50561319847503</v>
      </c>
      <c r="H2786" s="9">
        <f t="shared" si="67"/>
        <v>110.51368332551925</v>
      </c>
    </row>
    <row r="2787" spans="1:8" x14ac:dyDescent="0.25">
      <c r="A2787" s="14"/>
      <c r="B2787" s="5">
        <f>DATE(YEAR(siječanj!B2783),MONTH(siječanj!B2783)+9,DAY(siječanj!B2783))</f>
        <v>45594</v>
      </c>
      <c r="C2787" s="8">
        <v>28.9583333333333</v>
      </c>
      <c r="D2787">
        <v>0.91015294400000002</v>
      </c>
      <c r="E2787" s="6">
        <v>110.01140119982138</v>
      </c>
      <c r="F2787" s="9">
        <v>92.591606147935792</v>
      </c>
      <c r="G2787" s="9">
        <v>209.74646007728521</v>
      </c>
      <c r="H2787" s="9">
        <f t="shared" si="67"/>
        <v>100.12720067558256</v>
      </c>
    </row>
    <row r="2788" spans="1:8" x14ac:dyDescent="0.25">
      <c r="A2788" s="14"/>
      <c r="B2788" s="5">
        <f>DATE(YEAR(siječanj!B2784),MONTH(siječanj!B2784)+9,DAY(siječanj!B2784))</f>
        <v>45594</v>
      </c>
      <c r="C2788" s="8">
        <v>28.96875</v>
      </c>
      <c r="D2788">
        <v>0.91015294400000002</v>
      </c>
      <c r="E2788" s="6">
        <v>100.00110685159649</v>
      </c>
      <c r="F2788" s="9">
        <v>90.244176956493845</v>
      </c>
      <c r="G2788" s="9">
        <v>208.44465652912339</v>
      </c>
      <c r="H2788" s="9">
        <f t="shared" si="67"/>
        <v>91.01630180423912</v>
      </c>
    </row>
    <row r="2789" spans="1:8" x14ac:dyDescent="0.25">
      <c r="A2789" s="14"/>
      <c r="B2789" s="5">
        <f>DATE(YEAR(siječanj!B2785),MONTH(siječanj!B2785)+9,DAY(siječanj!B2785))</f>
        <v>45594</v>
      </c>
      <c r="C2789" s="8">
        <v>28.9791666666667</v>
      </c>
      <c r="D2789">
        <v>0.91015294400000002</v>
      </c>
      <c r="E2789" s="6">
        <v>91.030237482461189</v>
      </c>
      <c r="F2789" s="9">
        <v>88.275253178131322</v>
      </c>
      <c r="G2789" s="9">
        <v>206.70676439658226</v>
      </c>
      <c r="H2789" s="9">
        <f t="shared" si="67"/>
        <v>82.851438637681198</v>
      </c>
    </row>
    <row r="2790" spans="1:8" ht="15.75" thickBot="1" x14ac:dyDescent="0.3">
      <c r="A2790" s="14"/>
      <c r="B2790" s="5">
        <f>DATE(YEAR(siječanj!B2786),MONTH(siječanj!B2786)+9,DAY(siječanj!B2786))</f>
        <v>45594</v>
      </c>
      <c r="C2790" s="8">
        <v>28.9895833333333</v>
      </c>
      <c r="D2790">
        <v>0.91015294400000002</v>
      </c>
      <c r="E2790" s="6">
        <v>83.247433561425211</v>
      </c>
      <c r="F2790" s="9">
        <v>86.511256009105097</v>
      </c>
      <c r="G2790" s="9">
        <v>206.21652421594973</v>
      </c>
      <c r="H2790" s="9">
        <f t="shared" si="67"/>
        <v>75.767896736375562</v>
      </c>
    </row>
    <row r="2791" spans="1:8" x14ac:dyDescent="0.25">
      <c r="A2791" s="13">
        <f>A2695+1</f>
        <v>304</v>
      </c>
      <c r="B2791" s="5">
        <f>DATE(YEAR(siječanj!B2787),MONTH(siječanj!B2787)+9,DAY(siječanj!B2787))</f>
        <v>45595</v>
      </c>
      <c r="C2791" s="8">
        <v>29</v>
      </c>
      <c r="D2791">
        <v>0.91119821199999995</v>
      </c>
      <c r="E2791" s="6">
        <v>75.882822300705556</v>
      </c>
      <c r="F2791" s="9">
        <v>84.608607250807978</v>
      </c>
      <c r="G2791" s="9">
        <v>200.56420943697131</v>
      </c>
      <c r="H2791" s="9">
        <f t="shared" si="67"/>
        <v>69.144292001916625</v>
      </c>
    </row>
    <row r="2792" spans="1:8" x14ac:dyDescent="0.25">
      <c r="A2792" s="14"/>
      <c r="B2792" s="5">
        <f>DATE(YEAR(siječanj!B2788),MONTH(siječanj!B2788)+9,DAY(siječanj!B2788))</f>
        <v>45595</v>
      </c>
      <c r="C2792" s="8">
        <v>29.0104166666667</v>
      </c>
      <c r="D2792">
        <v>0.91119821199999995</v>
      </c>
      <c r="E2792" s="6">
        <v>70.306662977550928</v>
      </c>
      <c r="F2792" s="9">
        <v>83.06994870677724</v>
      </c>
      <c r="G2792" s="9">
        <v>198.73907828522576</v>
      </c>
      <c r="H2792" s="9">
        <f t="shared" si="67"/>
        <v>64.063305596831</v>
      </c>
    </row>
    <row r="2793" spans="1:8" x14ac:dyDescent="0.25">
      <c r="A2793" s="14"/>
      <c r="B2793" s="5">
        <f>DATE(YEAR(siječanj!B2789),MONTH(siječanj!B2789)+9,DAY(siječanj!B2789))</f>
        <v>45595</v>
      </c>
      <c r="C2793" s="8">
        <v>29.0208333333333</v>
      </c>
      <c r="D2793">
        <v>0.91119821199999995</v>
      </c>
      <c r="E2793" s="6">
        <v>66.04286759460237</v>
      </c>
      <c r="F2793" s="9">
        <v>81.768366901315758</v>
      </c>
      <c r="G2793" s="9">
        <v>197.55567170286002</v>
      </c>
      <c r="H2793" s="9">
        <f t="shared" si="67"/>
        <v>60.178142867554421</v>
      </c>
    </row>
    <row r="2794" spans="1:8" x14ac:dyDescent="0.25">
      <c r="A2794" s="14"/>
      <c r="B2794" s="5">
        <f>DATE(YEAR(siječanj!B2790),MONTH(siječanj!B2790)+9,DAY(siječanj!B2790))</f>
        <v>45595</v>
      </c>
      <c r="C2794" s="8">
        <v>29.03125</v>
      </c>
      <c r="D2794">
        <v>0.91119821199999995</v>
      </c>
      <c r="E2794" s="6">
        <v>62.608157796833311</v>
      </c>
      <c r="F2794" s="9">
        <v>80.745648709560427</v>
      </c>
      <c r="G2794" s="9">
        <v>196.8883178193108</v>
      </c>
      <c r="H2794" s="9">
        <f t="shared" si="67"/>
        <v>57.048441441088372</v>
      </c>
    </row>
    <row r="2795" spans="1:8" x14ac:dyDescent="0.25">
      <c r="A2795" s="14"/>
      <c r="B2795" s="5">
        <f>DATE(YEAR(siječanj!B2791),MONTH(siječanj!B2791)+9,DAY(siječanj!B2791))</f>
        <v>45595</v>
      </c>
      <c r="C2795" s="8">
        <v>29.0416666666667</v>
      </c>
      <c r="D2795">
        <v>0.91119821199999995</v>
      </c>
      <c r="E2795" s="6">
        <v>59.367040767160915</v>
      </c>
      <c r="F2795" s="9">
        <v>79.223738308851424</v>
      </c>
      <c r="G2795" s="9">
        <v>195.54756521729695</v>
      </c>
      <c r="H2795" s="9">
        <f t="shared" si="67"/>
        <v>54.095141398768135</v>
      </c>
    </row>
    <row r="2796" spans="1:8" x14ac:dyDescent="0.25">
      <c r="A2796" s="14"/>
      <c r="B2796" s="5">
        <f>DATE(YEAR(siječanj!B2792),MONTH(siječanj!B2792)+9,DAY(siječanj!B2792))</f>
        <v>45595</v>
      </c>
      <c r="C2796" s="8">
        <v>29.0520833333333</v>
      </c>
      <c r="D2796">
        <v>0.91119821199999995</v>
      </c>
      <c r="E2796" s="6">
        <v>57.750268595936831</v>
      </c>
      <c r="F2796" s="9">
        <v>78.612734433119741</v>
      </c>
      <c r="G2796" s="9">
        <v>195.32318268452426</v>
      </c>
      <c r="H2796" s="9">
        <f t="shared" si="67"/>
        <v>52.621941487137384</v>
      </c>
    </row>
    <row r="2797" spans="1:8" x14ac:dyDescent="0.25">
      <c r="A2797" s="14"/>
      <c r="B2797" s="5">
        <f>DATE(YEAR(siječanj!B2793),MONTH(siječanj!B2793)+9,DAY(siječanj!B2793))</f>
        <v>45595</v>
      </c>
      <c r="C2797" s="8">
        <v>29.0625</v>
      </c>
      <c r="D2797">
        <v>0.91119821199999995</v>
      </c>
      <c r="E2797" s="6">
        <v>55.796074824784689</v>
      </c>
      <c r="F2797" s="9">
        <v>78.109831386977092</v>
      </c>
      <c r="G2797" s="9">
        <v>195.2422828034729</v>
      </c>
      <c r="H2797" s="9">
        <f t="shared" si="67"/>
        <v>50.841283616962016</v>
      </c>
    </row>
    <row r="2798" spans="1:8" x14ac:dyDescent="0.25">
      <c r="A2798" s="14"/>
      <c r="B2798" s="5">
        <f>DATE(YEAR(siječanj!B2794),MONTH(siječanj!B2794)+9,DAY(siječanj!B2794))</f>
        <v>45595</v>
      </c>
      <c r="C2798" s="8">
        <v>29.0729166666667</v>
      </c>
      <c r="D2798">
        <v>0.91119821199999995</v>
      </c>
      <c r="E2798" s="6">
        <v>54.596302997475966</v>
      </c>
      <c r="F2798" s="9">
        <v>77.715323158709637</v>
      </c>
      <c r="G2798" s="9">
        <v>195.34078153942704</v>
      </c>
      <c r="H2798" s="9">
        <f t="shared" si="67"/>
        <v>49.748053673110341</v>
      </c>
    </row>
    <row r="2799" spans="1:8" x14ac:dyDescent="0.25">
      <c r="A2799" s="14"/>
      <c r="B2799" s="5">
        <f>DATE(YEAR(siječanj!B2795),MONTH(siječanj!B2795)+9,DAY(siječanj!B2795))</f>
        <v>45595</v>
      </c>
      <c r="C2799" s="8">
        <v>29.0833333333333</v>
      </c>
      <c r="D2799">
        <v>0.91119821199999995</v>
      </c>
      <c r="E2799" s="6">
        <v>53.48487294700881</v>
      </c>
      <c r="F2799" s="9">
        <v>77.254810995500065</v>
      </c>
      <c r="G2799" s="9">
        <v>194.99276262544348</v>
      </c>
      <c r="H2799" s="9">
        <f t="shared" si="67"/>
        <v>48.735320598361596</v>
      </c>
    </row>
    <row r="2800" spans="1:8" x14ac:dyDescent="0.25">
      <c r="A2800" s="14"/>
      <c r="B2800" s="5">
        <f>DATE(YEAR(siječanj!B2796),MONTH(siječanj!B2796)+9,DAY(siječanj!B2796))</f>
        <v>45595</v>
      </c>
      <c r="C2800" s="8">
        <v>29.09375</v>
      </c>
      <c r="D2800">
        <v>0.91119821199999995</v>
      </c>
      <c r="E2800" s="6">
        <v>52.509732544254298</v>
      </c>
      <c r="F2800" s="9">
        <v>76.661426226905022</v>
      </c>
      <c r="G2800" s="9">
        <v>194.99718844349727</v>
      </c>
      <c r="H2800" s="9">
        <f t="shared" si="67"/>
        <v>47.846774406922727</v>
      </c>
    </row>
    <row r="2801" spans="1:8" x14ac:dyDescent="0.25">
      <c r="A2801" s="14"/>
      <c r="B2801" s="5">
        <f>DATE(YEAR(siječanj!B2797),MONTH(siječanj!B2797)+9,DAY(siječanj!B2797))</f>
        <v>45595</v>
      </c>
      <c r="C2801" s="8">
        <v>29.1041666666667</v>
      </c>
      <c r="D2801">
        <v>0.91119821199999995</v>
      </c>
      <c r="E2801" s="6">
        <v>52.606443199768016</v>
      </c>
      <c r="F2801" s="9">
        <v>76.370957304303232</v>
      </c>
      <c r="G2801" s="9">
        <v>194.80099220242971</v>
      </c>
      <c r="H2801" s="9">
        <f t="shared" si="67"/>
        <v>47.934896983308171</v>
      </c>
    </row>
    <row r="2802" spans="1:8" x14ac:dyDescent="0.25">
      <c r="A2802" s="14"/>
      <c r="B2802" s="5">
        <f>DATE(YEAR(siječanj!B2798),MONTH(siječanj!B2798)+9,DAY(siječanj!B2798))</f>
        <v>45595</v>
      </c>
      <c r="C2802" s="8">
        <v>29.1145833333333</v>
      </c>
      <c r="D2802">
        <v>0.91119821199999995</v>
      </c>
      <c r="E2802" s="6">
        <v>52.125630279150712</v>
      </c>
      <c r="F2802" s="9">
        <v>76.229863255597849</v>
      </c>
      <c r="G2802" s="9">
        <v>194.69186504064214</v>
      </c>
      <c r="H2802" s="9">
        <f t="shared" si="67"/>
        <v>47.496781109735188</v>
      </c>
    </row>
    <row r="2803" spans="1:8" x14ac:dyDescent="0.25">
      <c r="A2803" s="14"/>
      <c r="B2803" s="5">
        <f>DATE(YEAR(siječanj!B2799),MONTH(siječanj!B2799)+9,DAY(siječanj!B2799))</f>
        <v>45595</v>
      </c>
      <c r="C2803" s="8">
        <v>29.125</v>
      </c>
      <c r="D2803">
        <v>0.91119821199999995</v>
      </c>
      <c r="E2803" s="6">
        <v>52.446077629225201</v>
      </c>
      <c r="F2803" s="9">
        <v>76.187621980917243</v>
      </c>
      <c r="G2803" s="9">
        <v>194.55203739378481</v>
      </c>
      <c r="H2803" s="9">
        <f t="shared" si="67"/>
        <v>47.788772162163198</v>
      </c>
    </row>
    <row r="2804" spans="1:8" x14ac:dyDescent="0.25">
      <c r="A2804" s="14"/>
      <c r="B2804" s="5">
        <f>DATE(YEAR(siječanj!B2800),MONTH(siječanj!B2800)+9,DAY(siječanj!B2800))</f>
        <v>45595</v>
      </c>
      <c r="C2804" s="8">
        <v>29.1354166666667</v>
      </c>
      <c r="D2804">
        <v>0.91119821199999995</v>
      </c>
      <c r="E2804" s="6">
        <v>52.915666024120803</v>
      </c>
      <c r="F2804" s="9">
        <v>76.109409085752773</v>
      </c>
      <c r="G2804" s="9">
        <v>194.8325530582317</v>
      </c>
      <c r="H2804" s="9">
        <f t="shared" si="67"/>
        <v>48.216660267968024</v>
      </c>
    </row>
    <row r="2805" spans="1:8" x14ac:dyDescent="0.25">
      <c r="A2805" s="14"/>
      <c r="B2805" s="5">
        <f>DATE(YEAR(siječanj!B2801),MONTH(siječanj!B2801)+9,DAY(siječanj!B2801))</f>
        <v>45595</v>
      </c>
      <c r="C2805" s="8">
        <v>29.1458333333333</v>
      </c>
      <c r="D2805">
        <v>0.91119821199999995</v>
      </c>
      <c r="E2805" s="6">
        <v>53.420141005677031</v>
      </c>
      <c r="F2805" s="9">
        <v>76.006440614348506</v>
      </c>
      <c r="G2805" s="9">
        <v>194.88527103569803</v>
      </c>
      <c r="H2805" s="9">
        <f t="shared" si="67"/>
        <v>48.676336969160793</v>
      </c>
    </row>
    <row r="2806" spans="1:8" x14ac:dyDescent="0.25">
      <c r="A2806" s="14"/>
      <c r="B2806" s="5">
        <f>DATE(YEAR(siječanj!B2802),MONTH(siječanj!B2802)+9,DAY(siječanj!B2802))</f>
        <v>45595</v>
      </c>
      <c r="C2806" s="8">
        <v>29.15625</v>
      </c>
      <c r="D2806">
        <v>0.91119821199999995</v>
      </c>
      <c r="E2806" s="6">
        <v>54.084333174146465</v>
      </c>
      <c r="F2806" s="9">
        <v>76.036400506094594</v>
      </c>
      <c r="G2806" s="9">
        <v>194.88429597546286</v>
      </c>
      <c r="H2806" s="9">
        <f t="shared" si="67"/>
        <v>49.281547685494544</v>
      </c>
    </row>
    <row r="2807" spans="1:8" x14ac:dyDescent="0.25">
      <c r="A2807" s="14"/>
      <c r="B2807" s="5">
        <f>DATE(YEAR(siječanj!B2803),MONTH(siječanj!B2803)+9,DAY(siječanj!B2803))</f>
        <v>45595</v>
      </c>
      <c r="C2807" s="8">
        <v>29.1666666666667</v>
      </c>
      <c r="D2807">
        <v>0.91119821199999995</v>
      </c>
      <c r="E2807" s="6">
        <v>56.766099106255098</v>
      </c>
      <c r="F2807" s="9">
        <v>76.295883984212381</v>
      </c>
      <c r="G2807" s="9">
        <v>196.71448194238852</v>
      </c>
      <c r="H2807" s="9">
        <f t="shared" si="67"/>
        <v>51.725168007834441</v>
      </c>
    </row>
    <row r="2808" spans="1:8" x14ac:dyDescent="0.25">
      <c r="A2808" s="14"/>
      <c r="B2808" s="5">
        <f>DATE(YEAR(siječanj!B2804),MONTH(siječanj!B2804)+9,DAY(siječanj!B2804))</f>
        <v>45595</v>
      </c>
      <c r="C2808" s="8">
        <v>29.1770833333333</v>
      </c>
      <c r="D2808">
        <v>0.91119821199999995</v>
      </c>
      <c r="E2808" s="6">
        <v>59.054027164961461</v>
      </c>
      <c r="F2808" s="9">
        <v>76.524609296833475</v>
      </c>
      <c r="G2808" s="9">
        <v>198.22399087310399</v>
      </c>
      <c r="H2808" s="9">
        <f t="shared" si="67"/>
        <v>53.809923964112308</v>
      </c>
    </row>
    <row r="2809" spans="1:8" x14ac:dyDescent="0.25">
      <c r="A2809" s="14"/>
      <c r="B2809" s="5">
        <f>DATE(YEAR(siječanj!B2805),MONTH(siječanj!B2805)+9,DAY(siječanj!B2805))</f>
        <v>45595</v>
      </c>
      <c r="C2809" s="8">
        <v>29.1875</v>
      </c>
      <c r="D2809">
        <v>0.91119821199999995</v>
      </c>
      <c r="E2809" s="6">
        <v>62.844052177141997</v>
      </c>
      <c r="F2809" s="9">
        <v>76.979526156949461</v>
      </c>
      <c r="G2809" s="9">
        <v>203.87486026515521</v>
      </c>
      <c r="H2809" s="9">
        <f t="shared" si="67"/>
        <v>57.263387978646492</v>
      </c>
    </row>
    <row r="2810" spans="1:8" x14ac:dyDescent="0.25">
      <c r="A2810" s="14"/>
      <c r="B2810" s="5">
        <f>DATE(YEAR(siječanj!B2806),MONTH(siječanj!B2806)+9,DAY(siječanj!B2806))</f>
        <v>45595</v>
      </c>
      <c r="C2810" s="8">
        <v>29.1979166666667</v>
      </c>
      <c r="D2810">
        <v>0.91119821199999995</v>
      </c>
      <c r="E2810" s="6">
        <v>67.415123262783595</v>
      </c>
      <c r="F2810" s="9">
        <v>77.573066752208689</v>
      </c>
      <c r="G2810" s="9">
        <v>206.52957509832365</v>
      </c>
      <c r="H2810" s="9">
        <f t="shared" si="67"/>
        <v>61.428539778808016</v>
      </c>
    </row>
    <row r="2811" spans="1:8" x14ac:dyDescent="0.25">
      <c r="A2811" s="14"/>
      <c r="B2811" s="5">
        <f>DATE(YEAR(siječanj!B2807),MONTH(siječanj!B2807)+9,DAY(siječanj!B2807))</f>
        <v>45595</v>
      </c>
      <c r="C2811" s="8">
        <v>29.2083333333333</v>
      </c>
      <c r="D2811">
        <v>0.91119821199999995</v>
      </c>
      <c r="E2811" s="6">
        <v>73.503996375286491</v>
      </c>
      <c r="F2811" s="9">
        <v>78.471821272862044</v>
      </c>
      <c r="G2811" s="9">
        <v>211.40854294702601</v>
      </c>
      <c r="H2811" s="9">
        <f t="shared" si="67"/>
        <v>66.976710072015521</v>
      </c>
    </row>
    <row r="2812" spans="1:8" x14ac:dyDescent="0.25">
      <c r="A2812" s="14"/>
      <c r="B2812" s="5">
        <f>DATE(YEAR(siječanj!B2808),MONTH(siječanj!B2808)+9,DAY(siječanj!B2808))</f>
        <v>45595</v>
      </c>
      <c r="C2812" s="8">
        <v>29.21875</v>
      </c>
      <c r="D2812">
        <v>0.91119821199999995</v>
      </c>
      <c r="E2812" s="6">
        <v>79.708442391689104</v>
      </c>
      <c r="F2812" s="9">
        <v>79.802652199669808</v>
      </c>
      <c r="G2812" s="9">
        <v>212.32853785957485</v>
      </c>
      <c r="H2812" s="9">
        <f t="shared" si="67"/>
        <v>72.630190188612104</v>
      </c>
    </row>
    <row r="2813" spans="1:8" x14ac:dyDescent="0.25">
      <c r="A2813" s="14"/>
      <c r="B2813" s="5">
        <f>DATE(YEAR(siječanj!B2809),MONTH(siječanj!B2809)+9,DAY(siječanj!B2809))</f>
        <v>45595</v>
      </c>
      <c r="C2813" s="8">
        <v>29.2291666666667</v>
      </c>
      <c r="D2813">
        <v>0.91119821199999995</v>
      </c>
      <c r="E2813" s="6">
        <v>84.572949441303606</v>
      </c>
      <c r="F2813" s="9">
        <v>81.920873200997761</v>
      </c>
      <c r="G2813" s="9">
        <v>213.10343080435072</v>
      </c>
      <c r="H2813" s="9">
        <f t="shared" si="67"/>
        <v>77.062720314482235</v>
      </c>
    </row>
    <row r="2814" spans="1:8" x14ac:dyDescent="0.25">
      <c r="A2814" s="14"/>
      <c r="B2814" s="5">
        <f>DATE(YEAR(siječanj!B2810),MONTH(siječanj!B2810)+9,DAY(siječanj!B2810))</f>
        <v>45595</v>
      </c>
      <c r="C2814" s="8">
        <v>29.2395833333333</v>
      </c>
      <c r="D2814">
        <v>0.91119821199999995</v>
      </c>
      <c r="E2814" s="6">
        <v>90.12368976125245</v>
      </c>
      <c r="F2814" s="9">
        <v>84.811598042833396</v>
      </c>
      <c r="G2814" s="9">
        <v>213.08366631244223</v>
      </c>
      <c r="H2814" s="9">
        <f t="shared" si="67"/>
        <v>82.120544969295935</v>
      </c>
    </row>
    <row r="2815" spans="1:8" x14ac:dyDescent="0.25">
      <c r="A2815" s="14"/>
      <c r="B2815" s="5">
        <f>DATE(YEAR(siječanj!B2811),MONTH(siječanj!B2811)+9,DAY(siječanj!B2811))</f>
        <v>45595</v>
      </c>
      <c r="C2815" s="8">
        <v>29.25</v>
      </c>
      <c r="D2815">
        <v>0.91119821199999995</v>
      </c>
      <c r="E2815" s="6">
        <v>95.144755837395792</v>
      </c>
      <c r="F2815" s="9">
        <v>88.980384755866311</v>
      </c>
      <c r="G2815" s="9">
        <v>212.77293923885807</v>
      </c>
      <c r="H2815" s="9">
        <f t="shared" si="67"/>
        <v>86.695731400211599</v>
      </c>
    </row>
    <row r="2816" spans="1:8" x14ac:dyDescent="0.25">
      <c r="A2816" s="14"/>
      <c r="B2816" s="5">
        <f>DATE(YEAR(siječanj!B2812),MONTH(siječanj!B2812)+9,DAY(siječanj!B2812))</f>
        <v>45595</v>
      </c>
      <c r="C2816" s="8">
        <v>29.2604166666667</v>
      </c>
      <c r="D2816">
        <v>0.91119821199999995</v>
      </c>
      <c r="E2816" s="6">
        <v>98.183371229069849</v>
      </c>
      <c r="F2816" s="9">
        <v>92.201407051240196</v>
      </c>
      <c r="G2816" s="9">
        <v>212.1338682853866</v>
      </c>
      <c r="H2816" s="9">
        <f t="shared" si="67"/>
        <v>89.464512312060677</v>
      </c>
    </row>
    <row r="2817" spans="1:8" x14ac:dyDescent="0.25">
      <c r="A2817" s="14"/>
      <c r="B2817" s="5">
        <f>DATE(YEAR(siječanj!B2813),MONTH(siječanj!B2813)+9,DAY(siječanj!B2813))</f>
        <v>45595</v>
      </c>
      <c r="C2817" s="8">
        <v>29.2708333333333</v>
      </c>
      <c r="D2817">
        <v>0.91119821199999995</v>
      </c>
      <c r="E2817" s="6">
        <v>100.34312724544461</v>
      </c>
      <c r="F2817" s="9">
        <v>96.732048775976651</v>
      </c>
      <c r="G2817" s="9">
        <v>205.72023690661163</v>
      </c>
      <c r="H2817" s="9">
        <f t="shared" si="67"/>
        <v>91.432478132537611</v>
      </c>
    </row>
    <row r="2818" spans="1:8" x14ac:dyDescent="0.25">
      <c r="A2818" s="14"/>
      <c r="B2818" s="5">
        <f>DATE(YEAR(siječanj!B2814),MONTH(siječanj!B2814)+9,DAY(siječanj!B2814))</f>
        <v>45595</v>
      </c>
      <c r="C2818" s="8">
        <v>29.28125</v>
      </c>
      <c r="D2818">
        <v>0.91119821199999995</v>
      </c>
      <c r="E2818" s="6">
        <v>101.29028959896584</v>
      </c>
      <c r="F2818" s="9">
        <v>103.53493643094117</v>
      </c>
      <c r="G2818" s="9">
        <v>174.49657731874339</v>
      </c>
      <c r="H2818" s="9">
        <f t="shared" si="67"/>
        <v>92.295530775539874</v>
      </c>
    </row>
    <row r="2819" spans="1:8" x14ac:dyDescent="0.25">
      <c r="A2819" s="14"/>
      <c r="B2819" s="5">
        <f>DATE(YEAR(siječanj!B2815),MONTH(siječanj!B2815)+9,DAY(siječanj!B2815))</f>
        <v>45595</v>
      </c>
      <c r="C2819" s="8">
        <v>29.2916666666667</v>
      </c>
      <c r="D2819">
        <v>0.91119821199999995</v>
      </c>
      <c r="E2819" s="6">
        <v>99.24014884602785</v>
      </c>
      <c r="F2819" s="9">
        <v>111.82549967446309</v>
      </c>
      <c r="G2819" s="9">
        <v>102.33764413962398</v>
      </c>
      <c r="H2819" s="9">
        <f t="shared" si="67"/>
        <v>90.427446187114441</v>
      </c>
    </row>
    <row r="2820" spans="1:8" x14ac:dyDescent="0.25">
      <c r="A2820" s="14"/>
      <c r="B2820" s="5">
        <f>DATE(YEAR(siječanj!B2816),MONTH(siječanj!B2816)+9,DAY(siječanj!B2816))</f>
        <v>45595</v>
      </c>
      <c r="C2820" s="8">
        <v>29.3020833333333</v>
      </c>
      <c r="D2820">
        <v>0.91119821199999995</v>
      </c>
      <c r="E2820" s="6">
        <v>96.607030408463586</v>
      </c>
      <c r="F2820" s="9">
        <v>115.24707268879287</v>
      </c>
      <c r="G2820" s="9">
        <v>41.653435732420476</v>
      </c>
      <c r="H2820" s="9">
        <f t="shared" ref="H2820:H2883" si="68">D2820*E2820</f>
        <v>88.028153374821642</v>
      </c>
    </row>
    <row r="2821" spans="1:8" x14ac:dyDescent="0.25">
      <c r="A2821" s="14"/>
      <c r="B2821" s="5">
        <f>DATE(YEAR(siječanj!B2817),MONTH(siječanj!B2817)+9,DAY(siječanj!B2817))</f>
        <v>45595</v>
      </c>
      <c r="C2821" s="8">
        <v>29.3125</v>
      </c>
      <c r="D2821">
        <v>0.91119821199999995</v>
      </c>
      <c r="E2821" s="6">
        <v>96.406753770823386</v>
      </c>
      <c r="F2821" s="9">
        <v>119.20490925074988</v>
      </c>
      <c r="G2821" s="9">
        <v>11.807120621969494</v>
      </c>
      <c r="H2821" s="9">
        <f t="shared" si="68"/>
        <v>87.845661660698525</v>
      </c>
    </row>
    <row r="2822" spans="1:8" x14ac:dyDescent="0.25">
      <c r="A2822" s="14"/>
      <c r="B2822" s="5">
        <f>DATE(YEAR(siječanj!B2818),MONTH(siječanj!B2818)+9,DAY(siječanj!B2818))</f>
        <v>45595</v>
      </c>
      <c r="C2822" s="8">
        <v>29.3229166666667</v>
      </c>
      <c r="D2822">
        <v>0.91119821199999995</v>
      </c>
      <c r="E2822" s="6">
        <v>95.491089263381909</v>
      </c>
      <c r="F2822" s="9">
        <v>125.09406794466079</v>
      </c>
      <c r="G2822" s="9">
        <v>4.6704333707453083</v>
      </c>
      <c r="H2822" s="9">
        <f t="shared" si="68"/>
        <v>87.011309798725989</v>
      </c>
    </row>
    <row r="2823" spans="1:8" x14ac:dyDescent="0.25">
      <c r="A2823" s="14"/>
      <c r="B2823" s="5">
        <f>DATE(YEAR(siječanj!B2819),MONTH(siječanj!B2819)+9,DAY(siječanj!B2819))</f>
        <v>45595</v>
      </c>
      <c r="C2823" s="8">
        <v>29.3333333333333</v>
      </c>
      <c r="D2823">
        <v>0.91119821199999995</v>
      </c>
      <c r="E2823" s="6">
        <v>96.902095214594127</v>
      </c>
      <c r="F2823" s="9">
        <v>133.14418174351226</v>
      </c>
      <c r="G2823" s="9">
        <v>2.4098500885588647</v>
      </c>
      <c r="H2823" s="9">
        <f t="shared" si="68"/>
        <v>88.297015898591923</v>
      </c>
    </row>
    <row r="2824" spans="1:8" x14ac:dyDescent="0.25">
      <c r="A2824" s="14"/>
      <c r="B2824" s="5">
        <f>DATE(YEAR(siječanj!B2820),MONTH(siječanj!B2820)+9,DAY(siječanj!B2820))</f>
        <v>45595</v>
      </c>
      <c r="C2824" s="8">
        <v>29.34375</v>
      </c>
      <c r="D2824">
        <v>0.91119821199999995</v>
      </c>
      <c r="E2824" s="6">
        <v>97.750764350312934</v>
      </c>
      <c r="F2824" s="9">
        <v>136.69384314698135</v>
      </c>
      <c r="G2824" s="9">
        <v>1.781219856091051</v>
      </c>
      <c r="H2824" s="9">
        <f t="shared" si="68"/>
        <v>89.070321697638477</v>
      </c>
    </row>
    <row r="2825" spans="1:8" x14ac:dyDescent="0.25">
      <c r="A2825" s="14"/>
      <c r="B2825" s="5">
        <f>DATE(YEAR(siječanj!B2821),MONTH(siječanj!B2821)+9,DAY(siječanj!B2821))</f>
        <v>45595</v>
      </c>
      <c r="C2825" s="8">
        <v>29.3541666666667</v>
      </c>
      <c r="D2825">
        <v>0.91119821199999995</v>
      </c>
      <c r="E2825" s="6">
        <v>97.164071762520024</v>
      </c>
      <c r="F2825" s="9">
        <v>139.25959685245809</v>
      </c>
      <c r="G2825" s="9">
        <v>1.5607671910505148</v>
      </c>
      <c r="H2825" s="9">
        <f t="shared" si="68"/>
        <v>88.535728460647931</v>
      </c>
    </row>
    <row r="2826" spans="1:8" x14ac:dyDescent="0.25">
      <c r="A2826" s="14"/>
      <c r="B2826" s="5">
        <f>DATE(YEAR(siječanj!B2822),MONTH(siječanj!B2822)+9,DAY(siječanj!B2822))</f>
        <v>45595</v>
      </c>
      <c r="C2826" s="8">
        <v>29.3645833333333</v>
      </c>
      <c r="D2826">
        <v>0.91119821199999995</v>
      </c>
      <c r="E2826" s="6">
        <v>97.415222865833641</v>
      </c>
      <c r="F2826" s="9">
        <v>142.27101511455885</v>
      </c>
      <c r="G2826" s="9">
        <v>1.493763091173985</v>
      </c>
      <c r="H2826" s="9">
        <f t="shared" si="68"/>
        <v>88.764576896929128</v>
      </c>
    </row>
    <row r="2827" spans="1:8" x14ac:dyDescent="0.25">
      <c r="A2827" s="14"/>
      <c r="B2827" s="5">
        <f>DATE(YEAR(siječanj!B2823),MONTH(siječanj!B2823)+9,DAY(siječanj!B2823))</f>
        <v>45595</v>
      </c>
      <c r="C2827" s="8">
        <v>29.375</v>
      </c>
      <c r="D2827">
        <v>0.91119821199999995</v>
      </c>
      <c r="E2827" s="6">
        <v>97.73241647313462</v>
      </c>
      <c r="F2827" s="9">
        <v>145.62827470085651</v>
      </c>
      <c r="G2827" s="9">
        <v>1.4005633393652135</v>
      </c>
      <c r="H2827" s="9">
        <f t="shared" si="68"/>
        <v>89.053603144759606</v>
      </c>
    </row>
    <row r="2828" spans="1:8" x14ac:dyDescent="0.25">
      <c r="A2828" s="14"/>
      <c r="B2828" s="5">
        <f>DATE(YEAR(siječanj!B2824),MONTH(siječanj!B2824)+9,DAY(siječanj!B2824))</f>
        <v>45595</v>
      </c>
      <c r="C2828" s="8">
        <v>29.3854166666667</v>
      </c>
      <c r="D2828">
        <v>0.91119821199999995</v>
      </c>
      <c r="E2828" s="6">
        <v>98.798778934416632</v>
      </c>
      <c r="F2828" s="9">
        <v>147.21780331836453</v>
      </c>
      <c r="G2828" s="9">
        <v>1.3114267504208761</v>
      </c>
      <c r="H2828" s="9">
        <f t="shared" si="68"/>
        <v>90.025270712823698</v>
      </c>
    </row>
    <row r="2829" spans="1:8" x14ac:dyDescent="0.25">
      <c r="A2829" s="14"/>
      <c r="B2829" s="5">
        <f>DATE(YEAR(siječanj!B2825),MONTH(siječanj!B2825)+9,DAY(siječanj!B2825))</f>
        <v>45595</v>
      </c>
      <c r="C2829" s="8">
        <v>29.3958333333333</v>
      </c>
      <c r="D2829">
        <v>0.91119821199999995</v>
      </c>
      <c r="E2829" s="6">
        <v>98.227394309672349</v>
      </c>
      <c r="F2829" s="9">
        <v>148.12043726645814</v>
      </c>
      <c r="G2829" s="9">
        <v>1.3053161924363685</v>
      </c>
      <c r="H2829" s="9">
        <f t="shared" si="68"/>
        <v>89.504626064392411</v>
      </c>
    </row>
    <row r="2830" spans="1:8" x14ac:dyDescent="0.25">
      <c r="A2830" s="14"/>
      <c r="B2830" s="5">
        <f>DATE(YEAR(siječanj!B2826),MONTH(siječanj!B2826)+9,DAY(siječanj!B2826))</f>
        <v>45595</v>
      </c>
      <c r="C2830" s="8">
        <v>29.40625</v>
      </c>
      <c r="D2830">
        <v>0.91119821199999995</v>
      </c>
      <c r="E2830" s="6">
        <v>98.05701328136152</v>
      </c>
      <c r="F2830" s="9">
        <v>148.83559035927271</v>
      </c>
      <c r="G2830" s="9">
        <v>1.2751385977537826</v>
      </c>
      <c r="H2830" s="9">
        <f t="shared" si="68"/>
        <v>89.349375176036872</v>
      </c>
    </row>
    <row r="2831" spans="1:8" x14ac:dyDescent="0.25">
      <c r="A2831" s="14"/>
      <c r="B2831" s="5">
        <f>DATE(YEAR(siječanj!B2827),MONTH(siječanj!B2827)+9,DAY(siječanj!B2827))</f>
        <v>45595</v>
      </c>
      <c r="C2831" s="8">
        <v>29.4166666666667</v>
      </c>
      <c r="D2831">
        <v>0.91119821199999995</v>
      </c>
      <c r="E2831" s="6">
        <v>98.839145249594381</v>
      </c>
      <c r="F2831" s="9">
        <v>148.89508580547906</v>
      </c>
      <c r="G2831" s="9">
        <v>1.286406633980278</v>
      </c>
      <c r="H2831" s="9">
        <f t="shared" si="68"/>
        <v>90.062052427038694</v>
      </c>
    </row>
    <row r="2832" spans="1:8" x14ac:dyDescent="0.25">
      <c r="A2832" s="14"/>
      <c r="B2832" s="5">
        <f>DATE(YEAR(siječanj!B2828),MONTH(siječanj!B2828)+9,DAY(siječanj!B2828))</f>
        <v>45595</v>
      </c>
      <c r="C2832" s="8">
        <v>29.4270833333333</v>
      </c>
      <c r="D2832">
        <v>0.91119821199999995</v>
      </c>
      <c r="E2832" s="6">
        <v>98.881333542479027</v>
      </c>
      <c r="F2832" s="9">
        <v>148.69854181316876</v>
      </c>
      <c r="G2832" s="9">
        <v>1.2951248622608738</v>
      </c>
      <c r="H2832" s="9">
        <f t="shared" si="68"/>
        <v>90.100494324082504</v>
      </c>
    </row>
    <row r="2833" spans="1:8" x14ac:dyDescent="0.25">
      <c r="A2833" s="14"/>
      <c r="B2833" s="5">
        <f>DATE(YEAR(siječanj!B2829),MONTH(siječanj!B2829)+9,DAY(siječanj!B2829))</f>
        <v>45595</v>
      </c>
      <c r="C2833" s="8">
        <v>29.4375</v>
      </c>
      <c r="D2833">
        <v>0.91119821199999995</v>
      </c>
      <c r="E2833" s="6">
        <v>98.935468648624152</v>
      </c>
      <c r="F2833" s="9">
        <v>148.47358562049351</v>
      </c>
      <c r="G2833" s="9">
        <v>1.283302300293012</v>
      </c>
      <c r="H2833" s="9">
        <f t="shared" si="68"/>
        <v>90.149822136008382</v>
      </c>
    </row>
    <row r="2834" spans="1:8" x14ac:dyDescent="0.25">
      <c r="A2834" s="14"/>
      <c r="B2834" s="5">
        <f>DATE(YEAR(siječanj!B2830),MONTH(siječanj!B2830)+9,DAY(siječanj!B2830))</f>
        <v>45595</v>
      </c>
      <c r="C2834" s="8">
        <v>29.4479166666667</v>
      </c>
      <c r="D2834">
        <v>0.91119821199999995</v>
      </c>
      <c r="E2834" s="6">
        <v>100.66839313039567</v>
      </c>
      <c r="F2834" s="9">
        <v>148.68738144747422</v>
      </c>
      <c r="G2834" s="9">
        <v>1.2440057681633212</v>
      </c>
      <c r="H2834" s="9">
        <f t="shared" si="68"/>
        <v>91.728859825329607</v>
      </c>
    </row>
    <row r="2835" spans="1:8" x14ac:dyDescent="0.25">
      <c r="A2835" s="14"/>
      <c r="B2835" s="5">
        <f>DATE(YEAR(siječanj!B2831),MONTH(siječanj!B2831)+9,DAY(siječanj!B2831))</f>
        <v>45595</v>
      </c>
      <c r="C2835" s="8">
        <v>29.4583333333333</v>
      </c>
      <c r="D2835">
        <v>0.91119821199999995</v>
      </c>
      <c r="E2835" s="6">
        <v>101.27985239622294</v>
      </c>
      <c r="F2835" s="9">
        <v>148.75749849539224</v>
      </c>
      <c r="G2835" s="9">
        <v>1.2032181627922689</v>
      </c>
      <c r="H2835" s="9">
        <f t="shared" si="68"/>
        <v>92.286020415062254</v>
      </c>
    </row>
    <row r="2836" spans="1:8" x14ac:dyDescent="0.25">
      <c r="A2836" s="14"/>
      <c r="B2836" s="5">
        <f>DATE(YEAR(siječanj!B2832),MONTH(siječanj!B2832)+9,DAY(siječanj!B2832))</f>
        <v>45595</v>
      </c>
      <c r="C2836" s="8">
        <v>29.46875</v>
      </c>
      <c r="D2836">
        <v>0.91119821199999995</v>
      </c>
      <c r="E2836" s="6">
        <v>102.24708310992749</v>
      </c>
      <c r="F2836" s="9">
        <v>148.78743450368441</v>
      </c>
      <c r="G2836" s="9">
        <v>1.116477209182865</v>
      </c>
      <c r="H2836" s="9">
        <f t="shared" si="68"/>
        <v>93.167359311981315</v>
      </c>
    </row>
    <row r="2837" spans="1:8" x14ac:dyDescent="0.25">
      <c r="A2837" s="14"/>
      <c r="B2837" s="5">
        <f>DATE(YEAR(siječanj!B2833),MONTH(siječanj!B2833)+9,DAY(siječanj!B2833))</f>
        <v>45595</v>
      </c>
      <c r="C2837" s="8">
        <v>29.4791666666667</v>
      </c>
      <c r="D2837">
        <v>0.91119821199999995</v>
      </c>
      <c r="E2837" s="6">
        <v>102.77881089702187</v>
      </c>
      <c r="F2837" s="9">
        <v>148.59156631806093</v>
      </c>
      <c r="G2837" s="9">
        <v>1.0754570853054306</v>
      </c>
      <c r="H2837" s="9">
        <f t="shared" si="68"/>
        <v>93.651868720852434</v>
      </c>
    </row>
    <row r="2838" spans="1:8" x14ac:dyDescent="0.25">
      <c r="A2838" s="14"/>
      <c r="B2838" s="5">
        <f>DATE(YEAR(siječanj!B2834),MONTH(siječanj!B2834)+9,DAY(siječanj!B2834))</f>
        <v>45595</v>
      </c>
      <c r="C2838" s="8">
        <v>29.4895833333333</v>
      </c>
      <c r="D2838">
        <v>0.91119821199999995</v>
      </c>
      <c r="E2838" s="6">
        <v>102.62201242182736</v>
      </c>
      <c r="F2838" s="9">
        <v>148.39584398785868</v>
      </c>
      <c r="G2838" s="9">
        <v>1.0575886542219255</v>
      </c>
      <c r="H2838" s="9">
        <f t="shared" si="68"/>
        <v>93.508994230610881</v>
      </c>
    </row>
    <row r="2839" spans="1:8" x14ac:dyDescent="0.25">
      <c r="A2839" s="14"/>
      <c r="B2839" s="5">
        <f>DATE(YEAR(siječanj!B2835),MONTH(siječanj!B2835)+9,DAY(siječanj!B2835))</f>
        <v>45595</v>
      </c>
      <c r="C2839" s="8">
        <v>29.5</v>
      </c>
      <c r="D2839">
        <v>0.91119821199999995</v>
      </c>
      <c r="E2839" s="6">
        <v>101.06865177542493</v>
      </c>
      <c r="F2839" s="9">
        <v>148.39272022616649</v>
      </c>
      <c r="G2839" s="9">
        <v>1.0878190778814705</v>
      </c>
      <c r="H2839" s="9">
        <f t="shared" si="68"/>
        <v>92.093574787017815</v>
      </c>
    </row>
    <row r="2840" spans="1:8" x14ac:dyDescent="0.25">
      <c r="A2840" s="14"/>
      <c r="B2840" s="5">
        <f>DATE(YEAR(siječanj!B2836),MONTH(siječanj!B2836)+9,DAY(siječanj!B2836))</f>
        <v>45595</v>
      </c>
      <c r="C2840" s="8">
        <v>29.5104166666667</v>
      </c>
      <c r="D2840">
        <v>0.91119821199999995</v>
      </c>
      <c r="E2840" s="6">
        <v>100.18471372348881</v>
      </c>
      <c r="F2840" s="9">
        <v>147.77713519305638</v>
      </c>
      <c r="G2840" s="9">
        <v>1.0976686373273725</v>
      </c>
      <c r="H2840" s="9">
        <f t="shared" si="68"/>
        <v>91.28813201457487</v>
      </c>
    </row>
    <row r="2841" spans="1:8" x14ac:dyDescent="0.25">
      <c r="A2841" s="14"/>
      <c r="B2841" s="5">
        <f>DATE(YEAR(siječanj!B2837),MONTH(siječanj!B2837)+9,DAY(siječanj!B2837))</f>
        <v>45595</v>
      </c>
      <c r="C2841" s="8">
        <v>29.5208333333333</v>
      </c>
      <c r="D2841">
        <v>0.91119821199999995</v>
      </c>
      <c r="E2841" s="6">
        <v>100.20590443770575</v>
      </c>
      <c r="F2841" s="9">
        <v>147.37371741658572</v>
      </c>
      <c r="G2841" s="9">
        <v>1.0781678973674722</v>
      </c>
      <c r="H2841" s="9">
        <f t="shared" si="68"/>
        <v>91.307440955480345</v>
      </c>
    </row>
    <row r="2842" spans="1:8" x14ac:dyDescent="0.25">
      <c r="A2842" s="14"/>
      <c r="B2842" s="5">
        <f>DATE(YEAR(siječanj!B2838),MONTH(siječanj!B2838)+9,DAY(siječanj!B2838))</f>
        <v>45595</v>
      </c>
      <c r="C2842" s="8">
        <v>29.53125</v>
      </c>
      <c r="D2842">
        <v>0.91119821199999995</v>
      </c>
      <c r="E2842" s="6">
        <v>99.368410558435897</v>
      </c>
      <c r="F2842" s="9">
        <v>147.19898014650542</v>
      </c>
      <c r="G2842" s="9">
        <v>1.1206794535142768</v>
      </c>
      <c r="H2842" s="9">
        <f t="shared" si="68"/>
        <v>90.544318030128707</v>
      </c>
    </row>
    <row r="2843" spans="1:8" x14ac:dyDescent="0.25">
      <c r="A2843" s="14"/>
      <c r="B2843" s="5">
        <f>DATE(YEAR(siječanj!B2839),MONTH(siječanj!B2839)+9,DAY(siječanj!B2839))</f>
        <v>45595</v>
      </c>
      <c r="C2843" s="8">
        <v>29.5416666666667</v>
      </c>
      <c r="D2843">
        <v>0.91119821199999995</v>
      </c>
      <c r="E2843" s="6">
        <v>97.251322717662532</v>
      </c>
      <c r="F2843" s="9">
        <v>146.70107073251552</v>
      </c>
      <c r="G2843" s="9">
        <v>1.1108776916667045</v>
      </c>
      <c r="H2843" s="9">
        <f t="shared" si="68"/>
        <v>88.615231374969071</v>
      </c>
    </row>
    <row r="2844" spans="1:8" x14ac:dyDescent="0.25">
      <c r="A2844" s="14"/>
      <c r="B2844" s="5">
        <f>DATE(YEAR(siječanj!B2840),MONTH(siječanj!B2840)+9,DAY(siječanj!B2840))</f>
        <v>45595</v>
      </c>
      <c r="C2844" s="8">
        <v>29.5520833333333</v>
      </c>
      <c r="D2844">
        <v>0.91119821199999995</v>
      </c>
      <c r="E2844" s="6">
        <v>96.1446599620283</v>
      </c>
      <c r="F2844" s="9">
        <v>146.30348964837529</v>
      </c>
      <c r="G2844" s="9">
        <v>1.0957887148114072</v>
      </c>
      <c r="H2844" s="9">
        <f t="shared" si="68"/>
        <v>87.606842250748173</v>
      </c>
    </row>
    <row r="2845" spans="1:8" x14ac:dyDescent="0.25">
      <c r="A2845" s="14"/>
      <c r="B2845" s="5">
        <f>DATE(YEAR(siječanj!B2841),MONTH(siječanj!B2841)+9,DAY(siječanj!B2841))</f>
        <v>45595</v>
      </c>
      <c r="C2845" s="8">
        <v>29.5625</v>
      </c>
      <c r="D2845">
        <v>0.91119821199999995</v>
      </c>
      <c r="E2845" s="6">
        <v>96.134971652231457</v>
      </c>
      <c r="F2845" s="9">
        <v>145.73242091765474</v>
      </c>
      <c r="G2845" s="9">
        <v>1.076265693174334</v>
      </c>
      <c r="H2845" s="9">
        <f t="shared" si="68"/>
        <v>87.598014280183989</v>
      </c>
    </row>
    <row r="2846" spans="1:8" x14ac:dyDescent="0.25">
      <c r="A2846" s="14"/>
      <c r="B2846" s="5">
        <f>DATE(YEAR(siječanj!B2842),MONTH(siječanj!B2842)+9,DAY(siječanj!B2842))</f>
        <v>45595</v>
      </c>
      <c r="C2846" s="8">
        <v>29.5729166666667</v>
      </c>
      <c r="D2846">
        <v>0.91119821199999995</v>
      </c>
      <c r="E2846" s="6">
        <v>96.473140174334674</v>
      </c>
      <c r="F2846" s="9">
        <v>145.21700588254197</v>
      </c>
      <c r="G2846" s="9">
        <v>1.0548767640785559</v>
      </c>
      <c r="H2846" s="9">
        <f t="shared" si="68"/>
        <v>87.906152832879116</v>
      </c>
    </row>
    <row r="2847" spans="1:8" x14ac:dyDescent="0.25">
      <c r="A2847" s="14"/>
      <c r="B2847" s="5">
        <f>DATE(YEAR(siječanj!B2843),MONTH(siječanj!B2843)+9,DAY(siječanj!B2843))</f>
        <v>45595</v>
      </c>
      <c r="C2847" s="8">
        <v>29.5833333333333</v>
      </c>
      <c r="D2847">
        <v>0.91119821199999995</v>
      </c>
      <c r="E2847" s="6">
        <v>98.987203355800077</v>
      </c>
      <c r="F2847" s="9">
        <v>143.96712285293765</v>
      </c>
      <c r="G2847" s="9">
        <v>1.053046795323576</v>
      </c>
      <c r="H2847" s="9">
        <f t="shared" si="68"/>
        <v>90.196962708685419</v>
      </c>
    </row>
    <row r="2848" spans="1:8" x14ac:dyDescent="0.25">
      <c r="A2848" s="14"/>
      <c r="B2848" s="5">
        <f>DATE(YEAR(siječanj!B2844),MONTH(siječanj!B2844)+9,DAY(siječanj!B2844))</f>
        <v>45595</v>
      </c>
      <c r="C2848" s="8">
        <v>29.59375</v>
      </c>
      <c r="D2848">
        <v>0.91119821199999995</v>
      </c>
      <c r="E2848" s="6">
        <v>100.54375073876507</v>
      </c>
      <c r="F2848" s="9">
        <v>143.43099416958995</v>
      </c>
      <c r="G2848" s="9">
        <v>1.0248522659202088</v>
      </c>
      <c r="H2848" s="9">
        <f t="shared" si="68"/>
        <v>91.615285900936399</v>
      </c>
    </row>
    <row r="2849" spans="1:8" x14ac:dyDescent="0.25">
      <c r="A2849" s="14"/>
      <c r="B2849" s="5">
        <f>DATE(YEAR(siječanj!B2845),MONTH(siječanj!B2845)+9,DAY(siječanj!B2845))</f>
        <v>45595</v>
      </c>
      <c r="C2849" s="8">
        <v>29.6041666666667</v>
      </c>
      <c r="D2849">
        <v>0.91119821199999995</v>
      </c>
      <c r="E2849" s="6">
        <v>100.48388068926991</v>
      </c>
      <c r="F2849" s="9">
        <v>142.758249852495</v>
      </c>
      <c r="G2849" s="9">
        <v>0.99937861033884234</v>
      </c>
      <c r="H2849" s="9">
        <f t="shared" si="68"/>
        <v>91.560732418884058</v>
      </c>
    </row>
    <row r="2850" spans="1:8" x14ac:dyDescent="0.25">
      <c r="A2850" s="14"/>
      <c r="B2850" s="5">
        <f>DATE(YEAR(siječanj!B2846),MONTH(siječanj!B2846)+9,DAY(siječanj!B2846))</f>
        <v>45595</v>
      </c>
      <c r="C2850" s="8">
        <v>29.6145833333333</v>
      </c>
      <c r="D2850">
        <v>0.91119821199999995</v>
      </c>
      <c r="E2850" s="6">
        <v>102.48931450409941</v>
      </c>
      <c r="F2850" s="9">
        <v>141.47021815429008</v>
      </c>
      <c r="G2850" s="9">
        <v>1.0241737538450526</v>
      </c>
      <c r="H2850" s="9">
        <f t="shared" si="68"/>
        <v>93.388080125241046</v>
      </c>
    </row>
    <row r="2851" spans="1:8" x14ac:dyDescent="0.25">
      <c r="A2851" s="14"/>
      <c r="B2851" s="5">
        <f>DATE(YEAR(siječanj!B2847),MONTH(siječanj!B2847)+9,DAY(siječanj!B2847))</f>
        <v>45595</v>
      </c>
      <c r="C2851" s="8">
        <v>29.625</v>
      </c>
      <c r="D2851">
        <v>0.91119821199999995</v>
      </c>
      <c r="E2851" s="6">
        <v>103.14050746764208</v>
      </c>
      <c r="F2851" s="9">
        <v>138.86313191380859</v>
      </c>
      <c r="G2851" s="9">
        <v>0.99771108181204149</v>
      </c>
      <c r="H2851" s="9">
        <f t="shared" si="68"/>
        <v>93.981445989288105</v>
      </c>
    </row>
    <row r="2852" spans="1:8" x14ac:dyDescent="0.25">
      <c r="A2852" s="14"/>
      <c r="B2852" s="5">
        <f>DATE(YEAR(siječanj!B2848),MONTH(siječanj!B2848)+9,DAY(siječanj!B2848))</f>
        <v>45595</v>
      </c>
      <c r="C2852" s="8">
        <v>29.6354166666667</v>
      </c>
      <c r="D2852">
        <v>0.91119821199999995</v>
      </c>
      <c r="E2852" s="6">
        <v>103.99008512875071</v>
      </c>
      <c r="F2852" s="9">
        <v>137.05581887310711</v>
      </c>
      <c r="G2852" s="9">
        <v>1.0000409501967824</v>
      </c>
      <c r="H2852" s="9">
        <f t="shared" si="68"/>
        <v>94.755579635045422</v>
      </c>
    </row>
    <row r="2853" spans="1:8" x14ac:dyDescent="0.25">
      <c r="A2853" s="14"/>
      <c r="B2853" s="5">
        <f>DATE(YEAR(siječanj!B2849),MONTH(siječanj!B2849)+9,DAY(siječanj!B2849))</f>
        <v>45595</v>
      </c>
      <c r="C2853" s="8">
        <v>29.6458333333333</v>
      </c>
      <c r="D2853">
        <v>0.91119821199999995</v>
      </c>
      <c r="E2853" s="6">
        <v>105.73633399264925</v>
      </c>
      <c r="F2853" s="9">
        <v>135.46701606702979</v>
      </c>
      <c r="G2853" s="9">
        <v>0.98314787953567062</v>
      </c>
      <c r="H2853" s="9">
        <f t="shared" si="68"/>
        <v>96.34675847753681</v>
      </c>
    </row>
    <row r="2854" spans="1:8" x14ac:dyDescent="0.25">
      <c r="A2854" s="14"/>
      <c r="B2854" s="5">
        <f>DATE(YEAR(siječanj!B2850),MONTH(siječanj!B2850)+9,DAY(siječanj!B2850))</f>
        <v>45595</v>
      </c>
      <c r="C2854" s="8">
        <v>29.65625</v>
      </c>
      <c r="D2854">
        <v>0.91119821199999995</v>
      </c>
      <c r="E2854" s="6">
        <v>105.54788986355672</v>
      </c>
      <c r="F2854" s="9">
        <v>134.08361957916424</v>
      </c>
      <c r="G2854" s="9">
        <v>0.98721858996669876</v>
      </c>
      <c r="H2854" s="9">
        <f t="shared" si="68"/>
        <v>96.175048524045806</v>
      </c>
    </row>
    <row r="2855" spans="1:8" x14ac:dyDescent="0.25">
      <c r="A2855" s="14"/>
      <c r="B2855" s="5">
        <f>DATE(YEAR(siječanj!B2851),MONTH(siječanj!B2851)+9,DAY(siječanj!B2851))</f>
        <v>45595</v>
      </c>
      <c r="C2855" s="8">
        <v>29.6666666666667</v>
      </c>
      <c r="D2855">
        <v>0.91119821199999995</v>
      </c>
      <c r="E2855" s="6">
        <v>105.65283045839337</v>
      </c>
      <c r="F2855" s="9">
        <v>131.4265584986494</v>
      </c>
      <c r="G2855" s="9">
        <v>0.9994149080705762</v>
      </c>
      <c r="H2855" s="9">
        <f t="shared" si="68"/>
        <v>96.27067020642717</v>
      </c>
    </row>
    <row r="2856" spans="1:8" x14ac:dyDescent="0.25">
      <c r="A2856" s="14"/>
      <c r="B2856" s="5">
        <f>DATE(YEAR(siječanj!B2852),MONTH(siječanj!B2852)+9,DAY(siječanj!B2852))</f>
        <v>45595</v>
      </c>
      <c r="C2856" s="8">
        <v>29.6770833333333</v>
      </c>
      <c r="D2856">
        <v>0.91119821199999995</v>
      </c>
      <c r="E2856" s="6">
        <v>106.32673754206694</v>
      </c>
      <c r="F2856" s="9">
        <v>129.99364533302756</v>
      </c>
      <c r="G2856" s="9">
        <v>1.0190665883920595</v>
      </c>
      <c r="H2856" s="9">
        <f t="shared" si="68"/>
        <v>96.884733136124666</v>
      </c>
    </row>
    <row r="2857" spans="1:8" x14ac:dyDescent="0.25">
      <c r="A2857" s="14"/>
      <c r="B2857" s="5">
        <f>DATE(YEAR(siječanj!B2853),MONTH(siječanj!B2853)+9,DAY(siječanj!B2853))</f>
        <v>45595</v>
      </c>
      <c r="C2857" s="8">
        <v>29.6875</v>
      </c>
      <c r="D2857">
        <v>0.91119821199999995</v>
      </c>
      <c r="E2857" s="6">
        <v>108.86867432190738</v>
      </c>
      <c r="F2857" s="9">
        <v>129.18328330692231</v>
      </c>
      <c r="G2857" s="9">
        <v>1.0688904729894897</v>
      </c>
      <c r="H2857" s="9">
        <f t="shared" si="68"/>
        <v>99.200941384932307</v>
      </c>
    </row>
    <row r="2858" spans="1:8" x14ac:dyDescent="0.25">
      <c r="A2858" s="14"/>
      <c r="B2858" s="5">
        <f>DATE(YEAR(siječanj!B2854),MONTH(siječanj!B2854)+9,DAY(siječanj!B2854))</f>
        <v>45595</v>
      </c>
      <c r="C2858" s="8">
        <v>29.6979166666667</v>
      </c>
      <c r="D2858">
        <v>0.91119821199999995</v>
      </c>
      <c r="E2858" s="6">
        <v>109.93481704223285</v>
      </c>
      <c r="F2858" s="9">
        <v>128.47729167729872</v>
      </c>
      <c r="G2858" s="9">
        <v>1.2112305659419063</v>
      </c>
      <c r="H2858" s="9">
        <f t="shared" si="68"/>
        <v>100.17240872542969</v>
      </c>
    </row>
    <row r="2859" spans="1:8" x14ac:dyDescent="0.25">
      <c r="A2859" s="14"/>
      <c r="B2859" s="5">
        <f>DATE(YEAR(siječanj!B2855),MONTH(siječanj!B2855)+9,DAY(siječanj!B2855))</f>
        <v>45595</v>
      </c>
      <c r="C2859" s="8">
        <v>29.7083333333333</v>
      </c>
      <c r="D2859">
        <v>0.91119821199999995</v>
      </c>
      <c r="E2859" s="6">
        <v>111.49944754208796</v>
      </c>
      <c r="F2859" s="9">
        <v>127.85469677125374</v>
      </c>
      <c r="G2859" s="9">
        <v>1.5754209581422154</v>
      </c>
      <c r="H2859" s="9">
        <f t="shared" si="68"/>
        <v>101.59809723933834</v>
      </c>
    </row>
    <row r="2860" spans="1:8" x14ac:dyDescent="0.25">
      <c r="A2860" s="14"/>
      <c r="B2860" s="5">
        <f>DATE(YEAR(siječanj!B2856),MONTH(siječanj!B2856)+9,DAY(siječanj!B2856))</f>
        <v>45595</v>
      </c>
      <c r="C2860" s="8">
        <v>29.71875</v>
      </c>
      <c r="D2860">
        <v>0.91119821199999995</v>
      </c>
      <c r="E2860" s="6">
        <v>114.63180954982609</v>
      </c>
      <c r="F2860" s="9">
        <v>127.83644315837815</v>
      </c>
      <c r="G2860" s="9">
        <v>2.5684536157768942</v>
      </c>
      <c r="H2860" s="9">
        <f t="shared" si="68"/>
        <v>104.45229990012605</v>
      </c>
    </row>
    <row r="2861" spans="1:8" x14ac:dyDescent="0.25">
      <c r="A2861" s="14"/>
      <c r="B2861" s="5">
        <f>DATE(YEAR(siječanj!B2857),MONTH(siječanj!B2857)+9,DAY(siječanj!B2857))</f>
        <v>45595</v>
      </c>
      <c r="C2861" s="8">
        <v>29.7291666666667</v>
      </c>
      <c r="D2861">
        <v>0.91119821199999995</v>
      </c>
      <c r="E2861" s="6">
        <v>118.76006516339352</v>
      </c>
      <c r="F2861" s="9">
        <v>128.27024658975847</v>
      </c>
      <c r="G2861" s="9">
        <v>6.3354491283259495</v>
      </c>
      <c r="H2861" s="9">
        <f t="shared" si="68"/>
        <v>108.21395903388766</v>
      </c>
    </row>
    <row r="2862" spans="1:8" x14ac:dyDescent="0.25">
      <c r="A2862" s="14"/>
      <c r="B2862" s="5">
        <f>DATE(YEAR(siječanj!B2858),MONTH(siječanj!B2858)+9,DAY(siječanj!B2858))</f>
        <v>45595</v>
      </c>
      <c r="C2862" s="8">
        <v>29.7395833333333</v>
      </c>
      <c r="D2862">
        <v>0.91119821199999995</v>
      </c>
      <c r="E2862" s="6">
        <v>123.24268312363712</v>
      </c>
      <c r="F2862" s="9">
        <v>129.86374023688708</v>
      </c>
      <c r="G2862" s="9">
        <v>21.703310306575034</v>
      </c>
      <c r="H2862" s="9">
        <f t="shared" si="68"/>
        <v>112.29851250434072</v>
      </c>
    </row>
    <row r="2863" spans="1:8" x14ac:dyDescent="0.25">
      <c r="A2863" s="14"/>
      <c r="B2863" s="5">
        <f>DATE(YEAR(siječanj!B2859),MONTH(siječanj!B2859)+9,DAY(siječanj!B2859))</f>
        <v>45595</v>
      </c>
      <c r="C2863" s="8">
        <v>29.75</v>
      </c>
      <c r="D2863">
        <v>0.91119821199999995</v>
      </c>
      <c r="E2863" s="6">
        <v>128.01537885422181</v>
      </c>
      <c r="F2863" s="9">
        <v>131.57621517155678</v>
      </c>
      <c r="G2863" s="9">
        <v>60.541776002166124</v>
      </c>
      <c r="H2863" s="9">
        <f t="shared" si="68"/>
        <v>116.64738432046951</v>
      </c>
    </row>
    <row r="2864" spans="1:8" x14ac:dyDescent="0.25">
      <c r="A2864" s="14"/>
      <c r="B2864" s="5">
        <f>DATE(YEAR(siječanj!B2860),MONTH(siječanj!B2860)+9,DAY(siječanj!B2860))</f>
        <v>45595</v>
      </c>
      <c r="C2864" s="8">
        <v>29.7604166666667</v>
      </c>
      <c r="D2864">
        <v>0.91119821199999995</v>
      </c>
      <c r="E2864" s="6">
        <v>132.32937666996327</v>
      </c>
      <c r="F2864" s="9">
        <v>133.43076219821216</v>
      </c>
      <c r="G2864" s="9">
        <v>119.15408994597456</v>
      </c>
      <c r="H2864" s="9">
        <f t="shared" si="68"/>
        <v>120.57829141674503</v>
      </c>
    </row>
    <row r="2865" spans="1:8" x14ac:dyDescent="0.25">
      <c r="A2865" s="14"/>
      <c r="B2865" s="5">
        <f>DATE(YEAR(siječanj!B2861),MONTH(siječanj!B2861)+9,DAY(siječanj!B2861))</f>
        <v>45595</v>
      </c>
      <c r="C2865" s="8">
        <v>29.7708333333333</v>
      </c>
      <c r="D2865">
        <v>0.91119821199999995</v>
      </c>
      <c r="E2865" s="6">
        <v>137.22402961681277</v>
      </c>
      <c r="F2865" s="9">
        <v>134.63513239524431</v>
      </c>
      <c r="G2865" s="9">
        <v>172.38948750914381</v>
      </c>
      <c r="H2865" s="9">
        <f t="shared" si="68"/>
        <v>125.03829043027484</v>
      </c>
    </row>
    <row r="2866" spans="1:8" x14ac:dyDescent="0.25">
      <c r="A2866" s="14"/>
      <c r="B2866" s="5">
        <f>DATE(YEAR(siječanj!B2862),MONTH(siječanj!B2862)+9,DAY(siječanj!B2862))</f>
        <v>45595</v>
      </c>
      <c r="C2866" s="8">
        <v>29.78125</v>
      </c>
      <c r="D2866">
        <v>0.91119821199999995</v>
      </c>
      <c r="E2866" s="6">
        <v>142.86183169789669</v>
      </c>
      <c r="F2866" s="9">
        <v>135.109772076924</v>
      </c>
      <c r="G2866" s="9">
        <v>208.45528525414687</v>
      </c>
      <c r="H2866" s="9">
        <f t="shared" si="68"/>
        <v>130.17544560616838</v>
      </c>
    </row>
    <row r="2867" spans="1:8" x14ac:dyDescent="0.25">
      <c r="A2867" s="14"/>
      <c r="B2867" s="5">
        <f>DATE(YEAR(siječanj!B2863),MONTH(siječanj!B2863)+9,DAY(siječanj!B2863))</f>
        <v>45595</v>
      </c>
      <c r="C2867" s="8">
        <v>29.7916666666667</v>
      </c>
      <c r="D2867">
        <v>0.91119821199999995</v>
      </c>
      <c r="E2867" s="6">
        <v>148.43050800390353</v>
      </c>
      <c r="F2867" s="9">
        <v>134.1208066713933</v>
      </c>
      <c r="G2867" s="9">
        <v>219.08911585534585</v>
      </c>
      <c r="H2867" s="9">
        <f t="shared" si="68"/>
        <v>135.24961349940858</v>
      </c>
    </row>
    <row r="2868" spans="1:8" x14ac:dyDescent="0.25">
      <c r="A2868" s="14"/>
      <c r="B2868" s="5">
        <f>DATE(YEAR(siječanj!B2864),MONTH(siječanj!B2864)+9,DAY(siječanj!B2864))</f>
        <v>45595</v>
      </c>
      <c r="C2868" s="8">
        <v>29.8020833333333</v>
      </c>
      <c r="D2868">
        <v>0.91119821199999995</v>
      </c>
      <c r="E2868" s="6">
        <v>154.77728703701635</v>
      </c>
      <c r="F2868" s="9">
        <v>132.95457920180414</v>
      </c>
      <c r="G2868" s="9">
        <v>220.04027589504653</v>
      </c>
      <c r="H2868" s="9">
        <f t="shared" si="68"/>
        <v>141.03278720634006</v>
      </c>
    </row>
    <row r="2869" spans="1:8" x14ac:dyDescent="0.25">
      <c r="A2869" s="14"/>
      <c r="B2869" s="5">
        <f>DATE(YEAR(siječanj!B2865),MONTH(siječanj!B2865)+9,DAY(siječanj!B2865))</f>
        <v>45595</v>
      </c>
      <c r="C2869" s="8">
        <v>29.8125</v>
      </c>
      <c r="D2869">
        <v>0.91119821199999995</v>
      </c>
      <c r="E2869" s="6">
        <v>157.05347915494968</v>
      </c>
      <c r="F2869" s="9">
        <v>131.45015836128837</v>
      </c>
      <c r="G2869" s="9">
        <v>220.6136243779072</v>
      </c>
      <c r="H2869" s="9">
        <f t="shared" si="68"/>
        <v>143.10684939436942</v>
      </c>
    </row>
    <row r="2870" spans="1:8" x14ac:dyDescent="0.25">
      <c r="A2870" s="14"/>
      <c r="B2870" s="5">
        <f>DATE(YEAR(siječanj!B2866),MONTH(siječanj!B2866)+9,DAY(siječanj!B2866))</f>
        <v>45595</v>
      </c>
      <c r="C2870" s="8">
        <v>29.8229166666667</v>
      </c>
      <c r="D2870">
        <v>0.91119821199999995</v>
      </c>
      <c r="E2870" s="6">
        <v>157.0468711600862</v>
      </c>
      <c r="F2870" s="9">
        <v>129.41127869881205</v>
      </c>
      <c r="G2870" s="9">
        <v>220.88864581678274</v>
      </c>
      <c r="H2870" s="9">
        <f t="shared" si="68"/>
        <v>143.1008282012649</v>
      </c>
    </row>
    <row r="2871" spans="1:8" x14ac:dyDescent="0.25">
      <c r="A2871" s="14"/>
      <c r="B2871" s="5">
        <f>DATE(YEAR(siječanj!B2867),MONTH(siječanj!B2867)+9,DAY(siječanj!B2867))</f>
        <v>45595</v>
      </c>
      <c r="C2871" s="8">
        <v>29.8333333333333</v>
      </c>
      <c r="D2871">
        <v>0.91119821199999995</v>
      </c>
      <c r="E2871" s="6">
        <v>156.95564713078778</v>
      </c>
      <c r="F2871" s="9">
        <v>124.54498664638312</v>
      </c>
      <c r="G2871" s="9">
        <v>221.51787551333112</v>
      </c>
      <c r="H2871" s="9">
        <f t="shared" si="68"/>
        <v>143.01770502887675</v>
      </c>
    </row>
    <row r="2872" spans="1:8" x14ac:dyDescent="0.25">
      <c r="A2872" s="14"/>
      <c r="B2872" s="5">
        <f>DATE(YEAR(siječanj!B2868),MONTH(siječanj!B2868)+9,DAY(siječanj!B2868))</f>
        <v>45595</v>
      </c>
      <c r="C2872" s="8">
        <v>29.84375</v>
      </c>
      <c r="D2872">
        <v>0.91119821199999995</v>
      </c>
      <c r="E2872" s="6">
        <v>155.73048487645144</v>
      </c>
      <c r="F2872" s="9">
        <v>121.24578147849499</v>
      </c>
      <c r="G2872" s="9">
        <v>221.79219864272869</v>
      </c>
      <c r="H2872" s="9">
        <f t="shared" si="68"/>
        <v>141.90133937331558</v>
      </c>
    </row>
    <row r="2873" spans="1:8" x14ac:dyDescent="0.25">
      <c r="A2873" s="14"/>
      <c r="B2873" s="5">
        <f>DATE(YEAR(siječanj!B2869),MONTH(siječanj!B2869)+9,DAY(siječanj!B2869))</f>
        <v>45595</v>
      </c>
      <c r="C2873" s="8">
        <v>29.8541666666667</v>
      </c>
      <c r="D2873">
        <v>0.91119821199999995</v>
      </c>
      <c r="E2873" s="6">
        <v>155.33330851712651</v>
      </c>
      <c r="F2873" s="9">
        <v>118.51750562216031</v>
      </c>
      <c r="G2873" s="9">
        <v>222.26195148839409</v>
      </c>
      <c r="H2873" s="9">
        <f t="shared" si="68"/>
        <v>141.53943298485004</v>
      </c>
    </row>
    <row r="2874" spans="1:8" x14ac:dyDescent="0.25">
      <c r="A2874" s="14"/>
      <c r="B2874" s="5">
        <f>DATE(YEAR(siječanj!B2870),MONTH(siječanj!B2870)+9,DAY(siječanj!B2870))</f>
        <v>45595</v>
      </c>
      <c r="C2874" s="8">
        <v>29.8645833333333</v>
      </c>
      <c r="D2874">
        <v>0.91119821199999995</v>
      </c>
      <c r="E2874" s="6">
        <v>154.52325072508953</v>
      </c>
      <c r="F2874" s="9">
        <v>116.079844068556</v>
      </c>
      <c r="G2874" s="9">
        <v>222.68153156598873</v>
      </c>
      <c r="H2874" s="9">
        <f t="shared" si="68"/>
        <v>140.80130977312928</v>
      </c>
    </row>
    <row r="2875" spans="1:8" x14ac:dyDescent="0.25">
      <c r="A2875" s="14"/>
      <c r="B2875" s="5">
        <f>DATE(YEAR(siječanj!B2871),MONTH(siječanj!B2871)+9,DAY(siječanj!B2871))</f>
        <v>45595</v>
      </c>
      <c r="C2875" s="8">
        <v>29.875</v>
      </c>
      <c r="D2875">
        <v>0.91119821199999995</v>
      </c>
      <c r="E2875" s="6">
        <v>151.49451776414699</v>
      </c>
      <c r="F2875" s="9">
        <v>111.8372218756362</v>
      </c>
      <c r="G2875" s="9">
        <v>222.49075046460052</v>
      </c>
      <c r="H2875" s="9">
        <f t="shared" si="68"/>
        <v>138.04153371449297</v>
      </c>
    </row>
    <row r="2876" spans="1:8" x14ac:dyDescent="0.25">
      <c r="A2876" s="14"/>
      <c r="B2876" s="5">
        <f>DATE(YEAR(siječanj!B2872),MONTH(siječanj!B2872)+9,DAY(siječanj!B2872))</f>
        <v>45595</v>
      </c>
      <c r="C2876" s="8">
        <v>29.8854166666667</v>
      </c>
      <c r="D2876">
        <v>0.91119821199999995</v>
      </c>
      <c r="E2876" s="6">
        <v>156.66087005721019</v>
      </c>
      <c r="F2876" s="9">
        <v>108.94044755890762</v>
      </c>
      <c r="G2876" s="9">
        <v>221.76744086905177</v>
      </c>
      <c r="H2876" s="9">
        <f t="shared" si="68"/>
        <v>142.74910468649426</v>
      </c>
    </row>
    <row r="2877" spans="1:8" x14ac:dyDescent="0.25">
      <c r="A2877" s="14"/>
      <c r="B2877" s="5">
        <f>DATE(YEAR(siječanj!B2873),MONTH(siječanj!B2873)+9,DAY(siječanj!B2873))</f>
        <v>45595</v>
      </c>
      <c r="C2877" s="8">
        <v>29.8958333333333</v>
      </c>
      <c r="D2877">
        <v>0.91119821199999995</v>
      </c>
      <c r="E2877" s="6">
        <v>158.84401025582545</v>
      </c>
      <c r="F2877" s="9">
        <v>106.93212534981738</v>
      </c>
      <c r="G2877" s="9">
        <v>221.51307092072744</v>
      </c>
      <c r="H2877" s="9">
        <f t="shared" si="68"/>
        <v>144.7383781320178</v>
      </c>
    </row>
    <row r="2878" spans="1:8" x14ac:dyDescent="0.25">
      <c r="A2878" s="14"/>
      <c r="B2878" s="5">
        <f>DATE(YEAR(siječanj!B2874),MONTH(siječanj!B2874)+9,DAY(siječanj!B2874))</f>
        <v>45595</v>
      </c>
      <c r="C2878" s="8">
        <v>29.90625</v>
      </c>
      <c r="D2878">
        <v>0.91119821199999995</v>
      </c>
      <c r="E2878" s="6">
        <v>155.52766594433652</v>
      </c>
      <c r="F2878" s="9">
        <v>104.72486278246406</v>
      </c>
      <c r="G2878" s="9">
        <v>220.55255112055599</v>
      </c>
      <c r="H2878" s="9">
        <f t="shared" si="68"/>
        <v>141.71653112501272</v>
      </c>
    </row>
    <row r="2879" spans="1:8" x14ac:dyDescent="0.25">
      <c r="A2879" s="14"/>
      <c r="B2879" s="5">
        <f>DATE(YEAR(siječanj!B2875),MONTH(siječanj!B2875)+9,DAY(siječanj!B2875))</f>
        <v>45595</v>
      </c>
      <c r="C2879" s="8">
        <v>29.9166666666667</v>
      </c>
      <c r="D2879">
        <v>0.91119821199999995</v>
      </c>
      <c r="E2879" s="6">
        <v>150.55076385891576</v>
      </c>
      <c r="F2879" s="9">
        <v>102.0506770080534</v>
      </c>
      <c r="G2879" s="9">
        <v>218.80146101866529</v>
      </c>
      <c r="H2879" s="9">
        <f t="shared" si="68"/>
        <v>137.18158684347824</v>
      </c>
    </row>
    <row r="2880" spans="1:8" x14ac:dyDescent="0.25">
      <c r="A2880" s="14"/>
      <c r="B2880" s="5">
        <f>DATE(YEAR(siječanj!B2876),MONTH(siječanj!B2876)+9,DAY(siječanj!B2876))</f>
        <v>45595</v>
      </c>
      <c r="C2880" s="8">
        <v>29.9270833333333</v>
      </c>
      <c r="D2880">
        <v>0.91119821199999995</v>
      </c>
      <c r="E2880" s="6">
        <v>143.42895157439031</v>
      </c>
      <c r="F2880" s="9">
        <v>100.0451771459221</v>
      </c>
      <c r="G2880" s="9">
        <v>216.38758626302297</v>
      </c>
      <c r="H2880" s="9">
        <f t="shared" si="68"/>
        <v>130.69220422361903</v>
      </c>
    </row>
    <row r="2881" spans="1:8" x14ac:dyDescent="0.25">
      <c r="A2881" s="14"/>
      <c r="B2881" s="5">
        <f>DATE(YEAR(siječanj!B2877),MONTH(siječanj!B2877)+9,DAY(siječanj!B2877))</f>
        <v>45595</v>
      </c>
      <c r="C2881" s="8">
        <v>29.9375</v>
      </c>
      <c r="D2881">
        <v>0.91119821199999995</v>
      </c>
      <c r="E2881" s="6">
        <v>133.49337112215974</v>
      </c>
      <c r="F2881" s="9">
        <v>97.886187504669266</v>
      </c>
      <c r="G2881" s="9">
        <v>215.05425237643999</v>
      </c>
      <c r="H2881" s="9">
        <f t="shared" si="68"/>
        <v>121.63892108036438</v>
      </c>
    </row>
    <row r="2882" spans="1:8" x14ac:dyDescent="0.25">
      <c r="A2882" s="14"/>
      <c r="B2882" s="5">
        <f>DATE(YEAR(siječanj!B2878),MONTH(siječanj!B2878)+9,DAY(siječanj!B2878))</f>
        <v>45595</v>
      </c>
      <c r="C2882" s="8">
        <v>29.9479166666667</v>
      </c>
      <c r="D2882">
        <v>0.91119821199999995</v>
      </c>
      <c r="E2882" s="6">
        <v>121.42320041269816</v>
      </c>
      <c r="F2882" s="9">
        <v>95.650681624260187</v>
      </c>
      <c r="G2882" s="9">
        <v>214.50561319847503</v>
      </c>
      <c r="H2882" s="9">
        <f t="shared" si="68"/>
        <v>110.64060311136822</v>
      </c>
    </row>
    <row r="2883" spans="1:8" x14ac:dyDescent="0.25">
      <c r="A2883" s="14"/>
      <c r="B2883" s="5">
        <f>DATE(YEAR(siječanj!B2879),MONTH(siječanj!B2879)+9,DAY(siječanj!B2879))</f>
        <v>45595</v>
      </c>
      <c r="C2883" s="8">
        <v>29.9583333333333</v>
      </c>
      <c r="D2883">
        <v>0.91119821199999995</v>
      </c>
      <c r="E2883" s="6">
        <v>110.01140119982138</v>
      </c>
      <c r="F2883" s="9">
        <v>92.591606147935792</v>
      </c>
      <c r="G2883" s="9">
        <v>209.74646007728521</v>
      </c>
      <c r="H2883" s="9">
        <f t="shared" si="68"/>
        <v>100.2421920728919</v>
      </c>
    </row>
    <row r="2884" spans="1:8" x14ac:dyDescent="0.25">
      <c r="A2884" s="14"/>
      <c r="B2884" s="5">
        <f>DATE(YEAR(siječanj!B2880),MONTH(siječanj!B2880)+9,DAY(siječanj!B2880))</f>
        <v>45595</v>
      </c>
      <c r="C2884" s="8">
        <v>29.96875</v>
      </c>
      <c r="D2884">
        <v>0.91119821199999995</v>
      </c>
      <c r="E2884" s="6">
        <v>100.00110685159649</v>
      </c>
      <c r="F2884" s="9">
        <v>90.244176956493845</v>
      </c>
      <c r="G2884" s="9">
        <v>208.44465652912339</v>
      </c>
      <c r="H2884" s="9">
        <f t="shared" ref="H2884:H2947" si="69">D2884*E2884</f>
        <v>91.120829761195665</v>
      </c>
    </row>
    <row r="2885" spans="1:8" x14ac:dyDescent="0.25">
      <c r="A2885" s="14"/>
      <c r="B2885" s="5">
        <f>DATE(YEAR(siječanj!B2881),MONTH(siječanj!B2881)+9,DAY(siječanj!B2881))</f>
        <v>45595</v>
      </c>
      <c r="C2885" s="8">
        <v>29.9791666666667</v>
      </c>
      <c r="D2885">
        <v>0.91119821199999995</v>
      </c>
      <c r="E2885" s="6">
        <v>91.030237482461189</v>
      </c>
      <c r="F2885" s="9">
        <v>88.275253178131322</v>
      </c>
      <c r="G2885" s="9">
        <v>206.70676439658226</v>
      </c>
      <c r="H2885" s="9">
        <f t="shared" si="69"/>
        <v>82.946589631954012</v>
      </c>
    </row>
    <row r="2886" spans="1:8" ht="15.75" thickBot="1" x14ac:dyDescent="0.3">
      <c r="A2886" s="14"/>
      <c r="B2886" s="5">
        <f>DATE(YEAR(siječanj!B2882),MONTH(siječanj!B2882)+9,DAY(siječanj!B2882))</f>
        <v>45595</v>
      </c>
      <c r="C2886" s="8">
        <v>29.9895833333333</v>
      </c>
      <c r="D2886">
        <v>0.91119821199999995</v>
      </c>
      <c r="E2886" s="6">
        <v>83.247433561425211</v>
      </c>
      <c r="F2886" s="9">
        <v>86.511256009105097</v>
      </c>
      <c r="G2886" s="9">
        <v>206.21652421594973</v>
      </c>
      <c r="H2886" s="9">
        <f t="shared" si="69"/>
        <v>75.854912614759442</v>
      </c>
    </row>
    <row r="2887" spans="1:8" x14ac:dyDescent="0.25">
      <c r="A2887" s="13">
        <f t="shared" ref="A2887" si="70">A2791+1</f>
        <v>305</v>
      </c>
      <c r="B2887" s="5">
        <f>DATE(YEAR(siječanj!B2883),MONTH(siječanj!B2883)+9,DAY(siječanj!B2883))</f>
        <v>45596</v>
      </c>
      <c r="C2887" s="8">
        <v>30</v>
      </c>
      <c r="D2887">
        <v>0.91237860424369921</v>
      </c>
      <c r="E2887" s="6">
        <v>75.882822300705556</v>
      </c>
      <c r="F2887" s="9">
        <v>84.608607250807978</v>
      </c>
      <c r="G2887" s="9">
        <v>200.56420943697131</v>
      </c>
      <c r="H2887" s="9">
        <f t="shared" si="69"/>
        <v>69.233863496790391</v>
      </c>
    </row>
    <row r="2888" spans="1:8" x14ac:dyDescent="0.25">
      <c r="A2888" s="14"/>
      <c r="B2888" s="5">
        <f>DATE(YEAR(siječanj!B2884),MONTH(siječanj!B2884)+9,DAY(siječanj!B2884))</f>
        <v>45596</v>
      </c>
      <c r="C2888" s="8">
        <v>30.0104166666667</v>
      </c>
      <c r="D2888">
        <v>0.91237860424369921</v>
      </c>
      <c r="E2888" s="6">
        <v>70.306662977550928</v>
      </c>
      <c r="F2888" s="9">
        <v>83.06994870677724</v>
      </c>
      <c r="G2888" s="9">
        <v>198.73907828522576</v>
      </c>
      <c r="H2888" s="9">
        <f t="shared" si="69"/>
        <v>64.146295036490073</v>
      </c>
    </row>
    <row r="2889" spans="1:8" x14ac:dyDescent="0.25">
      <c r="A2889" s="14"/>
      <c r="B2889" s="5">
        <f>DATE(YEAR(siječanj!B2885),MONTH(siječanj!B2885)+9,DAY(siječanj!B2885))</f>
        <v>45596</v>
      </c>
      <c r="C2889" s="8">
        <v>30.0208333333333</v>
      </c>
      <c r="D2889">
        <v>0.91237860424369921</v>
      </c>
      <c r="E2889" s="6">
        <v>66.04286759460237</v>
      </c>
      <c r="F2889" s="9">
        <v>81.768366901315758</v>
      </c>
      <c r="G2889" s="9">
        <v>197.55567170286002</v>
      </c>
      <c r="H2889" s="9">
        <f t="shared" si="69"/>
        <v>60.25609935621474</v>
      </c>
    </row>
    <row r="2890" spans="1:8" x14ac:dyDescent="0.25">
      <c r="A2890" s="14"/>
      <c r="B2890" s="5">
        <f>DATE(YEAR(siječanj!B2886),MONTH(siječanj!B2886)+9,DAY(siječanj!B2886))</f>
        <v>45596</v>
      </c>
      <c r="C2890" s="8">
        <v>30.03125</v>
      </c>
      <c r="D2890">
        <v>0.91237860424369921</v>
      </c>
      <c r="E2890" s="6">
        <v>62.608157796833311</v>
      </c>
      <c r="F2890" s="9">
        <v>80.745648709560427</v>
      </c>
      <c r="G2890" s="9">
        <v>196.8883178193108</v>
      </c>
      <c r="H2890" s="9">
        <f t="shared" si="69"/>
        <v>57.122343624944051</v>
      </c>
    </row>
    <row r="2891" spans="1:8" x14ac:dyDescent="0.25">
      <c r="A2891" s="14"/>
      <c r="B2891" s="5">
        <f>DATE(YEAR(siječanj!B2887),MONTH(siječanj!B2887)+9,DAY(siječanj!B2887))</f>
        <v>45596</v>
      </c>
      <c r="C2891" s="8">
        <v>30.0416666666667</v>
      </c>
      <c r="D2891">
        <v>0.91237860424369921</v>
      </c>
      <c r="E2891" s="6">
        <v>59.367040767160915</v>
      </c>
      <c r="F2891" s="9">
        <v>79.223738308851424</v>
      </c>
      <c r="G2891" s="9">
        <v>195.54756521729695</v>
      </c>
      <c r="H2891" s="9">
        <f t="shared" si="69"/>
        <v>54.165217793221068</v>
      </c>
    </row>
    <row r="2892" spans="1:8" x14ac:dyDescent="0.25">
      <c r="A2892" s="14"/>
      <c r="B2892" s="5">
        <f>DATE(YEAR(siječanj!B2888),MONTH(siječanj!B2888)+9,DAY(siječanj!B2888))</f>
        <v>45596</v>
      </c>
      <c r="C2892" s="8">
        <v>30.0520833333333</v>
      </c>
      <c r="D2892">
        <v>0.91237860424369921</v>
      </c>
      <c r="E2892" s="6">
        <v>57.750268595936831</v>
      </c>
      <c r="F2892" s="9">
        <v>78.612734433119741</v>
      </c>
      <c r="G2892" s="9">
        <v>195.32318268452426</v>
      </c>
      <c r="H2892" s="9">
        <f t="shared" si="69"/>
        <v>52.690109456259577</v>
      </c>
    </row>
    <row r="2893" spans="1:8" x14ac:dyDescent="0.25">
      <c r="A2893" s="14"/>
      <c r="B2893" s="5">
        <f>DATE(YEAR(siječanj!B2889),MONTH(siječanj!B2889)+9,DAY(siječanj!B2889))</f>
        <v>45596</v>
      </c>
      <c r="C2893" s="8">
        <v>30.0625</v>
      </c>
      <c r="D2893">
        <v>0.91237860424369921</v>
      </c>
      <c r="E2893" s="6">
        <v>55.796074824784689</v>
      </c>
      <c r="F2893" s="9">
        <v>78.109831386977092</v>
      </c>
      <c r="G2893" s="9">
        <v>195.2422828034729</v>
      </c>
      <c r="H2893" s="9">
        <f t="shared" si="69"/>
        <v>50.90714487091406</v>
      </c>
    </row>
    <row r="2894" spans="1:8" x14ac:dyDescent="0.25">
      <c r="A2894" s="14"/>
      <c r="B2894" s="5">
        <f>DATE(YEAR(siječanj!B2890),MONTH(siječanj!B2890)+9,DAY(siječanj!B2890))</f>
        <v>45596</v>
      </c>
      <c r="C2894" s="8">
        <v>30.0729166666667</v>
      </c>
      <c r="D2894">
        <v>0.91237860424369921</v>
      </c>
      <c r="E2894" s="6">
        <v>54.596302997475966</v>
      </c>
      <c r="F2894" s="9">
        <v>77.715323158709637</v>
      </c>
      <c r="G2894" s="9">
        <v>195.34078153942704</v>
      </c>
      <c r="H2894" s="9">
        <f t="shared" si="69"/>
        <v>49.812498725703215</v>
      </c>
    </row>
    <row r="2895" spans="1:8" x14ac:dyDescent="0.25">
      <c r="A2895" s="14"/>
      <c r="B2895" s="5">
        <f>DATE(YEAR(siječanj!B2891),MONTH(siječanj!B2891)+9,DAY(siječanj!B2891))</f>
        <v>45596</v>
      </c>
      <c r="C2895" s="8">
        <v>30.0833333333333</v>
      </c>
      <c r="D2895">
        <v>0.91237860424369921</v>
      </c>
      <c r="E2895" s="6">
        <v>53.48487294700881</v>
      </c>
      <c r="F2895" s="9">
        <v>77.254810995500065</v>
      </c>
      <c r="G2895" s="9">
        <v>194.99276262544348</v>
      </c>
      <c r="H2895" s="9">
        <f t="shared" si="69"/>
        <v>48.798453727543489</v>
      </c>
    </row>
    <row r="2896" spans="1:8" x14ac:dyDescent="0.25">
      <c r="A2896" s="14"/>
      <c r="B2896" s="5">
        <f>DATE(YEAR(siječanj!B2892),MONTH(siječanj!B2892)+9,DAY(siječanj!B2892))</f>
        <v>45596</v>
      </c>
      <c r="C2896" s="8">
        <v>30.09375</v>
      </c>
      <c r="D2896">
        <v>0.91237860424369921</v>
      </c>
      <c r="E2896" s="6">
        <v>52.509732544254298</v>
      </c>
      <c r="F2896" s="9">
        <v>76.661426226905022</v>
      </c>
      <c r="G2896" s="9">
        <v>194.99718844349727</v>
      </c>
      <c r="H2896" s="9">
        <f t="shared" si="69"/>
        <v>47.908756487936685</v>
      </c>
    </row>
    <row r="2897" spans="1:8" x14ac:dyDescent="0.25">
      <c r="A2897" s="14"/>
      <c r="B2897" s="5">
        <f>DATE(YEAR(siječanj!B2893),MONTH(siječanj!B2893)+9,DAY(siječanj!B2893))</f>
        <v>45596</v>
      </c>
      <c r="C2897" s="8">
        <v>30.1041666666667</v>
      </c>
      <c r="D2897">
        <v>0.91237860424369921</v>
      </c>
      <c r="E2897" s="6">
        <v>52.606443199768016</v>
      </c>
      <c r="F2897" s="9">
        <v>76.370957304303232</v>
      </c>
      <c r="G2897" s="9">
        <v>194.80099220242971</v>
      </c>
      <c r="H2897" s="9">
        <f t="shared" si="69"/>
        <v>47.996993220829786</v>
      </c>
    </row>
    <row r="2898" spans="1:8" x14ac:dyDescent="0.25">
      <c r="A2898" s="14"/>
      <c r="B2898" s="5">
        <f>DATE(YEAR(siječanj!B2894),MONTH(siječanj!B2894)+9,DAY(siječanj!B2894))</f>
        <v>45596</v>
      </c>
      <c r="C2898" s="8">
        <v>30.1145833333333</v>
      </c>
      <c r="D2898">
        <v>0.91237860424369921</v>
      </c>
      <c r="E2898" s="6">
        <v>52.125630279150712</v>
      </c>
      <c r="F2898" s="9">
        <v>76.229863255597849</v>
      </c>
      <c r="G2898" s="9">
        <v>194.69186504064214</v>
      </c>
      <c r="H2898" s="9">
        <f t="shared" si="69"/>
        <v>47.55830979941463</v>
      </c>
    </row>
    <row r="2899" spans="1:8" x14ac:dyDescent="0.25">
      <c r="A2899" s="14"/>
      <c r="B2899" s="5">
        <f>DATE(YEAR(siječanj!B2895),MONTH(siječanj!B2895)+9,DAY(siječanj!B2895))</f>
        <v>45596</v>
      </c>
      <c r="C2899" s="8">
        <v>30.125</v>
      </c>
      <c r="D2899">
        <v>0.91237860424369921</v>
      </c>
      <c r="E2899" s="6">
        <v>52.446077629225201</v>
      </c>
      <c r="F2899" s="9">
        <v>76.187621980917243</v>
      </c>
      <c r="G2899" s="9">
        <v>194.55203739378481</v>
      </c>
      <c r="H2899" s="9">
        <f t="shared" si="69"/>
        <v>47.850679105409185</v>
      </c>
    </row>
    <row r="2900" spans="1:8" x14ac:dyDescent="0.25">
      <c r="A2900" s="14"/>
      <c r="B2900" s="5">
        <f>DATE(YEAR(siječanj!B2896),MONTH(siječanj!B2896)+9,DAY(siječanj!B2896))</f>
        <v>45596</v>
      </c>
      <c r="C2900" s="8">
        <v>30.1354166666667</v>
      </c>
      <c r="D2900">
        <v>0.91237860424369921</v>
      </c>
      <c r="E2900" s="6">
        <v>52.915666024120803</v>
      </c>
      <c r="F2900" s="9">
        <v>76.109409085752773</v>
      </c>
      <c r="G2900" s="9">
        <v>194.8325530582317</v>
      </c>
      <c r="H2900" s="9">
        <f t="shared" si="69"/>
        <v>48.279121509713072</v>
      </c>
    </row>
    <row r="2901" spans="1:8" x14ac:dyDescent="0.25">
      <c r="A2901" s="14"/>
      <c r="B2901" s="5">
        <f>DATE(YEAR(siječanj!B2897),MONTH(siječanj!B2897)+9,DAY(siječanj!B2897))</f>
        <v>45596</v>
      </c>
      <c r="C2901" s="8">
        <v>30.1458333333333</v>
      </c>
      <c r="D2901">
        <v>0.91237860424369921</v>
      </c>
      <c r="E2901" s="6">
        <v>53.420141005677031</v>
      </c>
      <c r="F2901" s="9">
        <v>76.006440614348506</v>
      </c>
      <c r="G2901" s="9">
        <v>194.88527103569803</v>
      </c>
      <c r="H2901" s="9">
        <f t="shared" si="69"/>
        <v>48.739393689261213</v>
      </c>
    </row>
    <row r="2902" spans="1:8" x14ac:dyDescent="0.25">
      <c r="A2902" s="14"/>
      <c r="B2902" s="5">
        <f>DATE(YEAR(siječanj!B2898),MONTH(siječanj!B2898)+9,DAY(siječanj!B2898))</f>
        <v>45596</v>
      </c>
      <c r="C2902" s="8">
        <v>30.15625</v>
      </c>
      <c r="D2902">
        <v>0.91237860424369921</v>
      </c>
      <c r="E2902" s="6">
        <v>54.084333174146465</v>
      </c>
      <c r="F2902" s="9">
        <v>76.036400506094594</v>
      </c>
      <c r="G2902" s="9">
        <v>194.88429597546286</v>
      </c>
      <c r="H2902" s="9">
        <f t="shared" si="69"/>
        <v>49.345388412878947</v>
      </c>
    </row>
    <row r="2903" spans="1:8" x14ac:dyDescent="0.25">
      <c r="A2903" s="14"/>
      <c r="B2903" s="5">
        <f>DATE(YEAR(siječanj!B2899),MONTH(siječanj!B2899)+9,DAY(siječanj!B2899))</f>
        <v>45596</v>
      </c>
      <c r="C2903" s="8">
        <v>30.1666666666667</v>
      </c>
      <c r="D2903">
        <v>0.91237860424369921</v>
      </c>
      <c r="E2903" s="6">
        <v>56.766099106255098</v>
      </c>
      <c r="F2903" s="9">
        <v>76.295883984212381</v>
      </c>
      <c r="G2903" s="9">
        <v>196.71448194238852</v>
      </c>
      <c r="H2903" s="9">
        <f t="shared" si="69"/>
        <v>51.792174270924527</v>
      </c>
    </row>
    <row r="2904" spans="1:8" x14ac:dyDescent="0.25">
      <c r="A2904" s="14"/>
      <c r="B2904" s="5">
        <f>DATE(YEAR(siječanj!B2900),MONTH(siječanj!B2900)+9,DAY(siječanj!B2900))</f>
        <v>45596</v>
      </c>
      <c r="C2904" s="8">
        <v>30.1770833333333</v>
      </c>
      <c r="D2904">
        <v>0.91237860424369921</v>
      </c>
      <c r="E2904" s="6">
        <v>59.054027164961461</v>
      </c>
      <c r="F2904" s="9">
        <v>76.524609296833475</v>
      </c>
      <c r="G2904" s="9">
        <v>198.22399087310399</v>
      </c>
      <c r="H2904" s="9">
        <f t="shared" si="69"/>
        <v>53.879630879737036</v>
      </c>
    </row>
    <row r="2905" spans="1:8" x14ac:dyDescent="0.25">
      <c r="A2905" s="14"/>
      <c r="B2905" s="5">
        <f>DATE(YEAR(siječanj!B2901),MONTH(siječanj!B2901)+9,DAY(siječanj!B2901))</f>
        <v>45596</v>
      </c>
      <c r="C2905" s="8">
        <v>30.1875</v>
      </c>
      <c r="D2905">
        <v>0.91237860424369921</v>
      </c>
      <c r="E2905" s="6">
        <v>62.844052177141997</v>
      </c>
      <c r="F2905" s="9">
        <v>76.979526156949461</v>
      </c>
      <c r="G2905" s="9">
        <v>203.87486026515521</v>
      </c>
      <c r="H2905" s="9">
        <f t="shared" si="69"/>
        <v>57.337568610399025</v>
      </c>
    </row>
    <row r="2906" spans="1:8" x14ac:dyDescent="0.25">
      <c r="A2906" s="14"/>
      <c r="B2906" s="5">
        <f>DATE(YEAR(siječanj!B2902),MONTH(siječanj!B2902)+9,DAY(siječanj!B2902))</f>
        <v>45596</v>
      </c>
      <c r="C2906" s="8">
        <v>30.1979166666667</v>
      </c>
      <c r="D2906">
        <v>0.91237860424369921</v>
      </c>
      <c r="E2906" s="6">
        <v>67.415123262783595</v>
      </c>
      <c r="F2906" s="9">
        <v>77.573066752208689</v>
      </c>
      <c r="G2906" s="9">
        <v>206.52957509832365</v>
      </c>
      <c r="H2906" s="9">
        <f t="shared" si="69"/>
        <v>61.508116067415436</v>
      </c>
    </row>
    <row r="2907" spans="1:8" x14ac:dyDescent="0.25">
      <c r="A2907" s="14"/>
      <c r="B2907" s="5">
        <f>DATE(YEAR(siječanj!B2903),MONTH(siječanj!B2903)+9,DAY(siječanj!B2903))</f>
        <v>45596</v>
      </c>
      <c r="C2907" s="8">
        <v>30.2083333333333</v>
      </c>
      <c r="D2907">
        <v>0.91237860424369921</v>
      </c>
      <c r="E2907" s="6">
        <v>73.503996375286491</v>
      </c>
      <c r="F2907" s="9">
        <v>78.471821272862044</v>
      </c>
      <c r="G2907" s="9">
        <v>211.40854294702601</v>
      </c>
      <c r="H2907" s="9">
        <f t="shared" si="69"/>
        <v>67.063473619217817</v>
      </c>
    </row>
    <row r="2908" spans="1:8" x14ac:dyDescent="0.25">
      <c r="A2908" s="14"/>
      <c r="B2908" s="5">
        <f>DATE(YEAR(siječanj!B2904),MONTH(siječanj!B2904)+9,DAY(siječanj!B2904))</f>
        <v>45596</v>
      </c>
      <c r="C2908" s="8">
        <v>30.21875</v>
      </c>
      <c r="D2908">
        <v>0.91237860424369921</v>
      </c>
      <c r="E2908" s="6">
        <v>79.708442391689104</v>
      </c>
      <c r="F2908" s="9">
        <v>79.802652199669808</v>
      </c>
      <c r="G2908" s="9">
        <v>212.32853785957485</v>
      </c>
      <c r="H2908" s="9">
        <f t="shared" si="69"/>
        <v>72.724277415768611</v>
      </c>
    </row>
    <row r="2909" spans="1:8" x14ac:dyDescent="0.25">
      <c r="A2909" s="14"/>
      <c r="B2909" s="5">
        <f>DATE(YEAR(siječanj!B2905),MONTH(siječanj!B2905)+9,DAY(siječanj!B2905))</f>
        <v>45596</v>
      </c>
      <c r="C2909" s="8">
        <v>30.2291666666667</v>
      </c>
      <c r="D2909">
        <v>0.91237860424369921</v>
      </c>
      <c r="E2909" s="6">
        <v>84.572949441303606</v>
      </c>
      <c r="F2909" s="9">
        <v>81.920873200997761</v>
      </c>
      <c r="G2909" s="9">
        <v>213.10343080435072</v>
      </c>
      <c r="H2909" s="9">
        <f t="shared" si="69"/>
        <v>77.162549568029519</v>
      </c>
    </row>
    <row r="2910" spans="1:8" x14ac:dyDescent="0.25">
      <c r="A2910" s="14"/>
      <c r="B2910" s="5">
        <f>DATE(YEAR(siječanj!B2906),MONTH(siječanj!B2906)+9,DAY(siječanj!B2906))</f>
        <v>45596</v>
      </c>
      <c r="C2910" s="8">
        <v>30.2395833333333</v>
      </c>
      <c r="D2910">
        <v>0.91237860424369921</v>
      </c>
      <c r="E2910" s="6">
        <v>90.12368976125245</v>
      </c>
      <c r="F2910" s="9">
        <v>84.811598042833396</v>
      </c>
      <c r="G2910" s="9">
        <v>213.08366631244223</v>
      </c>
      <c r="H2910" s="9">
        <f t="shared" si="69"/>
        <v>82.226926273663679</v>
      </c>
    </row>
    <row r="2911" spans="1:8" x14ac:dyDescent="0.25">
      <c r="A2911" s="14"/>
      <c r="B2911" s="5">
        <f>DATE(YEAR(siječanj!B2907),MONTH(siječanj!B2907)+9,DAY(siječanj!B2907))</f>
        <v>45596</v>
      </c>
      <c r="C2911" s="8">
        <v>30.25</v>
      </c>
      <c r="D2911">
        <v>0.91237860424369921</v>
      </c>
      <c r="E2911" s="6">
        <v>95.144755837395792</v>
      </c>
      <c r="F2911" s="9">
        <v>88.980384755866311</v>
      </c>
      <c r="G2911" s="9">
        <v>212.77293923885807</v>
      </c>
      <c r="H2911" s="9">
        <f t="shared" si="69"/>
        <v>86.808039532030719</v>
      </c>
    </row>
    <row r="2912" spans="1:8" x14ac:dyDescent="0.25">
      <c r="A2912" s="14"/>
      <c r="B2912" s="5">
        <f>DATE(YEAR(siječanj!B2908),MONTH(siječanj!B2908)+9,DAY(siječanj!B2908))</f>
        <v>45596</v>
      </c>
      <c r="C2912" s="8">
        <v>30.2604166666667</v>
      </c>
      <c r="D2912">
        <v>0.91237860424369921</v>
      </c>
      <c r="E2912" s="6">
        <v>98.183371229069849</v>
      </c>
      <c r="F2912" s="9">
        <v>92.201407051240196</v>
      </c>
      <c r="G2912" s="9">
        <v>212.1338682853866</v>
      </c>
      <c r="H2912" s="9">
        <f t="shared" si="69"/>
        <v>89.580407201919726</v>
      </c>
    </row>
    <row r="2913" spans="1:8" x14ac:dyDescent="0.25">
      <c r="A2913" s="14"/>
      <c r="B2913" s="5">
        <f>DATE(YEAR(siječanj!B2909),MONTH(siječanj!B2909)+9,DAY(siječanj!B2909))</f>
        <v>45596</v>
      </c>
      <c r="C2913" s="8">
        <v>30.2708333333333</v>
      </c>
      <c r="D2913">
        <v>0.91237860424369921</v>
      </c>
      <c r="E2913" s="6">
        <v>100.34312724544461</v>
      </c>
      <c r="F2913" s="9">
        <v>96.732048775976651</v>
      </c>
      <c r="G2913" s="9">
        <v>205.72023690661163</v>
      </c>
      <c r="H2913" s="9">
        <f t="shared" si="69"/>
        <v>91.550922381646657</v>
      </c>
    </row>
    <row r="2914" spans="1:8" x14ac:dyDescent="0.25">
      <c r="A2914" s="14"/>
      <c r="B2914" s="5">
        <f>DATE(YEAR(siječanj!B2910),MONTH(siječanj!B2910)+9,DAY(siječanj!B2910))</f>
        <v>45596</v>
      </c>
      <c r="C2914" s="8">
        <v>30.28125</v>
      </c>
      <c r="D2914">
        <v>0.91237860424369921</v>
      </c>
      <c r="E2914" s="6">
        <v>101.29028959896584</v>
      </c>
      <c r="F2914" s="9">
        <v>103.53493643094117</v>
      </c>
      <c r="G2914" s="9">
        <v>174.49657731874339</v>
      </c>
      <c r="H2914" s="9">
        <f t="shared" si="69"/>
        <v>92.415093047744534</v>
      </c>
    </row>
    <row r="2915" spans="1:8" x14ac:dyDescent="0.25">
      <c r="A2915" s="14"/>
      <c r="B2915" s="5">
        <f>DATE(YEAR(siječanj!B2911),MONTH(siječanj!B2911)+9,DAY(siječanj!B2911))</f>
        <v>45596</v>
      </c>
      <c r="C2915" s="8">
        <v>30.2916666666667</v>
      </c>
      <c r="D2915">
        <v>0.91237860424369921</v>
      </c>
      <c r="E2915" s="6">
        <v>99.24014884602785</v>
      </c>
      <c r="F2915" s="9">
        <v>111.82549967446309</v>
      </c>
      <c r="G2915" s="9">
        <v>102.33764413962398</v>
      </c>
      <c r="H2915" s="9">
        <f t="shared" si="69"/>
        <v>90.544588489075849</v>
      </c>
    </row>
    <row r="2916" spans="1:8" x14ac:dyDescent="0.25">
      <c r="A2916" s="14"/>
      <c r="B2916" s="5">
        <f>DATE(YEAR(siječanj!B2912),MONTH(siječanj!B2912)+9,DAY(siječanj!B2912))</f>
        <v>45596</v>
      </c>
      <c r="C2916" s="8">
        <v>30.3020833333333</v>
      </c>
      <c r="D2916">
        <v>0.91237860424369921</v>
      </c>
      <c r="E2916" s="6">
        <v>96.607030408463586</v>
      </c>
      <c r="F2916" s="9">
        <v>115.24707268879287</v>
      </c>
      <c r="G2916" s="9">
        <v>41.653435732420476</v>
      </c>
      <c r="H2916" s="9">
        <f t="shared" si="69"/>
        <v>88.142187564202615</v>
      </c>
    </row>
    <row r="2917" spans="1:8" x14ac:dyDescent="0.25">
      <c r="A2917" s="14"/>
      <c r="B2917" s="5">
        <f>DATE(YEAR(siječanj!B2913),MONTH(siječanj!B2913)+9,DAY(siječanj!B2913))</f>
        <v>45596</v>
      </c>
      <c r="C2917" s="8">
        <v>30.3125</v>
      </c>
      <c r="D2917">
        <v>0.91237860424369921</v>
      </c>
      <c r="E2917" s="6">
        <v>96.406753770823386</v>
      </c>
      <c r="F2917" s="9">
        <v>119.20490925074988</v>
      </c>
      <c r="G2917" s="9">
        <v>11.807120621969494</v>
      </c>
      <c r="H2917" s="9">
        <f t="shared" si="69"/>
        <v>87.95945944508982</v>
      </c>
    </row>
    <row r="2918" spans="1:8" x14ac:dyDescent="0.25">
      <c r="A2918" s="14"/>
      <c r="B2918" s="5">
        <f>DATE(YEAR(siječanj!B2914),MONTH(siječanj!B2914)+9,DAY(siječanj!B2914))</f>
        <v>45596</v>
      </c>
      <c r="C2918" s="8">
        <v>30.3229166666667</v>
      </c>
      <c r="D2918">
        <v>0.91237860424369921</v>
      </c>
      <c r="E2918" s="6">
        <v>95.491089263381909</v>
      </c>
      <c r="F2918" s="9">
        <v>125.09406794466079</v>
      </c>
      <c r="G2918" s="9">
        <v>4.6704333707453083</v>
      </c>
      <c r="H2918" s="9">
        <f t="shared" si="69"/>
        <v>87.124026739834875</v>
      </c>
    </row>
    <row r="2919" spans="1:8" x14ac:dyDescent="0.25">
      <c r="A2919" s="14"/>
      <c r="B2919" s="5">
        <f>DATE(YEAR(siječanj!B2915),MONTH(siječanj!B2915)+9,DAY(siječanj!B2915))</f>
        <v>45596</v>
      </c>
      <c r="C2919" s="8">
        <v>30.3333333333333</v>
      </c>
      <c r="D2919">
        <v>0.91237860424369921</v>
      </c>
      <c r="E2919" s="6">
        <v>96.902095214594127</v>
      </c>
      <c r="F2919" s="9">
        <v>133.14418174351226</v>
      </c>
      <c r="G2919" s="9">
        <v>2.4098500885588647</v>
      </c>
      <c r="H2919" s="9">
        <f t="shared" si="69"/>
        <v>88.411398380181438</v>
      </c>
    </row>
    <row r="2920" spans="1:8" x14ac:dyDescent="0.25">
      <c r="A2920" s="14"/>
      <c r="B2920" s="5">
        <f>DATE(YEAR(siječanj!B2916),MONTH(siječanj!B2916)+9,DAY(siječanj!B2916))</f>
        <v>45596</v>
      </c>
      <c r="C2920" s="8">
        <v>30.34375</v>
      </c>
      <c r="D2920">
        <v>0.91237860424369921</v>
      </c>
      <c r="E2920" s="6">
        <v>97.750764350312934</v>
      </c>
      <c r="F2920" s="9">
        <v>136.69384314698135</v>
      </c>
      <c r="G2920" s="9">
        <v>1.781219856091051</v>
      </c>
      <c r="H2920" s="9">
        <f t="shared" si="69"/>
        <v>89.185705941693271</v>
      </c>
    </row>
    <row r="2921" spans="1:8" x14ac:dyDescent="0.25">
      <c r="A2921" s="14"/>
      <c r="B2921" s="5">
        <f>DATE(YEAR(siječanj!B2917),MONTH(siječanj!B2917)+9,DAY(siječanj!B2917))</f>
        <v>45596</v>
      </c>
      <c r="C2921" s="8">
        <v>30.3541666666667</v>
      </c>
      <c r="D2921">
        <v>0.91237860424369921</v>
      </c>
      <c r="E2921" s="6">
        <v>97.164071762520024</v>
      </c>
      <c r="F2921" s="9">
        <v>139.25959685245809</v>
      </c>
      <c r="G2921" s="9">
        <v>1.5607671910505148</v>
      </c>
      <c r="H2921" s="9">
        <f t="shared" si="69"/>
        <v>88.650420177322644</v>
      </c>
    </row>
    <row r="2922" spans="1:8" x14ac:dyDescent="0.25">
      <c r="A2922" s="14"/>
      <c r="B2922" s="5">
        <f>DATE(YEAR(siječanj!B2918),MONTH(siječanj!B2918)+9,DAY(siječanj!B2918))</f>
        <v>45596</v>
      </c>
      <c r="C2922" s="8">
        <v>30.3645833333333</v>
      </c>
      <c r="D2922">
        <v>0.91237860424369921</v>
      </c>
      <c r="E2922" s="6">
        <v>97.415222865833641</v>
      </c>
      <c r="F2922" s="9">
        <v>142.27101511455885</v>
      </c>
      <c r="G2922" s="9">
        <v>1.493763091173985</v>
      </c>
      <c r="H2922" s="9">
        <f t="shared" si="69"/>
        <v>88.879565070418195</v>
      </c>
    </row>
    <row r="2923" spans="1:8" x14ac:dyDescent="0.25">
      <c r="A2923" s="14"/>
      <c r="B2923" s="5">
        <f>DATE(YEAR(siječanj!B2919),MONTH(siječanj!B2919)+9,DAY(siječanj!B2919))</f>
        <v>45596</v>
      </c>
      <c r="C2923" s="8">
        <v>30.375</v>
      </c>
      <c r="D2923">
        <v>0.91237860424369921</v>
      </c>
      <c r="E2923" s="6">
        <v>97.73241647313462</v>
      </c>
      <c r="F2923" s="9">
        <v>145.62827470085651</v>
      </c>
      <c r="G2923" s="9">
        <v>1.4005633393652135</v>
      </c>
      <c r="H2923" s="9">
        <f t="shared" si="69"/>
        <v>89.168965731122483</v>
      </c>
    </row>
    <row r="2924" spans="1:8" x14ac:dyDescent="0.25">
      <c r="A2924" s="14"/>
      <c r="B2924" s="5">
        <f>DATE(YEAR(siječanj!B2920),MONTH(siječanj!B2920)+9,DAY(siječanj!B2920))</f>
        <v>45596</v>
      </c>
      <c r="C2924" s="8">
        <v>30.3854166666667</v>
      </c>
      <c r="D2924">
        <v>0.91237860424369921</v>
      </c>
      <c r="E2924" s="6">
        <v>98.798778934416632</v>
      </c>
      <c r="F2924" s="9">
        <v>147.21780331836453</v>
      </c>
      <c r="G2924" s="9">
        <v>1.3114267504208761</v>
      </c>
      <c r="H2924" s="9">
        <f t="shared" si="69"/>
        <v>90.141892025164836</v>
      </c>
    </row>
    <row r="2925" spans="1:8" x14ac:dyDescent="0.25">
      <c r="A2925" s="14"/>
      <c r="B2925" s="5">
        <f>DATE(YEAR(siječanj!B2921),MONTH(siječanj!B2921)+9,DAY(siječanj!B2921))</f>
        <v>45596</v>
      </c>
      <c r="C2925" s="8">
        <v>30.3958333333333</v>
      </c>
      <c r="D2925">
        <v>0.91237860424369921</v>
      </c>
      <c r="E2925" s="6">
        <v>98.227394309672349</v>
      </c>
      <c r="F2925" s="9">
        <v>148.12043726645814</v>
      </c>
      <c r="G2925" s="9">
        <v>1.3053161924363685</v>
      </c>
      <c r="H2925" s="9">
        <f t="shared" si="69"/>
        <v>89.620572918754334</v>
      </c>
    </row>
    <row r="2926" spans="1:8" x14ac:dyDescent="0.25">
      <c r="A2926" s="14"/>
      <c r="B2926" s="5">
        <f>DATE(YEAR(siječanj!B2922),MONTH(siječanj!B2922)+9,DAY(siječanj!B2922))</f>
        <v>45596</v>
      </c>
      <c r="C2926" s="8">
        <v>30.40625</v>
      </c>
      <c r="D2926">
        <v>0.91237860424369921</v>
      </c>
      <c r="E2926" s="6">
        <v>98.05701328136152</v>
      </c>
      <c r="F2926" s="9">
        <v>148.83559035927271</v>
      </c>
      <c r="G2926" s="9">
        <v>1.2751385977537826</v>
      </c>
      <c r="H2926" s="9">
        <f t="shared" si="69"/>
        <v>89.465120913954493</v>
      </c>
    </row>
    <row r="2927" spans="1:8" x14ac:dyDescent="0.25">
      <c r="A2927" s="14"/>
      <c r="B2927" s="5">
        <f>DATE(YEAR(siječanj!B2923),MONTH(siječanj!B2923)+9,DAY(siječanj!B2923))</f>
        <v>45596</v>
      </c>
      <c r="C2927" s="8">
        <v>30.4166666666667</v>
      </c>
      <c r="D2927">
        <v>0.91237860424369921</v>
      </c>
      <c r="E2927" s="6">
        <v>98.839145249594381</v>
      </c>
      <c r="F2927" s="9">
        <v>148.89508580547906</v>
      </c>
      <c r="G2927" s="9">
        <v>1.286406633980278</v>
      </c>
      <c r="H2927" s="9">
        <f t="shared" si="69"/>
        <v>90.178721387465174</v>
      </c>
    </row>
    <row r="2928" spans="1:8" x14ac:dyDescent="0.25">
      <c r="A2928" s="14"/>
      <c r="B2928" s="5">
        <f>DATE(YEAR(siječanj!B2924),MONTH(siječanj!B2924)+9,DAY(siječanj!B2924))</f>
        <v>45596</v>
      </c>
      <c r="C2928" s="8">
        <v>30.4270833333333</v>
      </c>
      <c r="D2928">
        <v>0.91237860424369921</v>
      </c>
      <c r="E2928" s="6">
        <v>98.881333542479027</v>
      </c>
      <c r="F2928" s="9">
        <v>148.69854181316876</v>
      </c>
      <c r="G2928" s="9">
        <v>1.2951248622608738</v>
      </c>
      <c r="H2928" s="9">
        <f t="shared" si="69"/>
        <v>90.217213083242697</v>
      </c>
    </row>
    <row r="2929" spans="1:8" x14ac:dyDescent="0.25">
      <c r="A2929" s="14"/>
      <c r="B2929" s="5">
        <f>DATE(YEAR(siječanj!B2925),MONTH(siječanj!B2925)+9,DAY(siječanj!B2925))</f>
        <v>45596</v>
      </c>
      <c r="C2929" s="8">
        <v>30.4375</v>
      </c>
      <c r="D2929">
        <v>0.91237860424369921</v>
      </c>
      <c r="E2929" s="6">
        <v>98.935468648624152</v>
      </c>
      <c r="F2929" s="9">
        <v>148.47358562049351</v>
      </c>
      <c r="G2929" s="9">
        <v>1.283302300293012</v>
      </c>
      <c r="H2929" s="9">
        <f t="shared" si="69"/>
        <v>90.266604795827959</v>
      </c>
    </row>
    <row r="2930" spans="1:8" x14ac:dyDescent="0.25">
      <c r="A2930" s="14"/>
      <c r="B2930" s="5">
        <f>DATE(YEAR(siječanj!B2926),MONTH(siječanj!B2926)+9,DAY(siječanj!B2926))</f>
        <v>45596</v>
      </c>
      <c r="C2930" s="8">
        <v>30.4479166666667</v>
      </c>
      <c r="D2930">
        <v>0.91237860424369921</v>
      </c>
      <c r="E2930" s="6">
        <v>100.66839313039567</v>
      </c>
      <c r="F2930" s="9">
        <v>148.68738144747422</v>
      </c>
      <c r="G2930" s="9">
        <v>1.2440057681633212</v>
      </c>
      <c r="H2930" s="9">
        <f t="shared" si="69"/>
        <v>91.847688015766394</v>
      </c>
    </row>
    <row r="2931" spans="1:8" x14ac:dyDescent="0.25">
      <c r="A2931" s="14"/>
      <c r="B2931" s="5">
        <f>DATE(YEAR(siječanj!B2927),MONTH(siječanj!B2927)+9,DAY(siječanj!B2927))</f>
        <v>45596</v>
      </c>
      <c r="C2931" s="8">
        <v>30.4583333333333</v>
      </c>
      <c r="D2931">
        <v>0.91237860424369921</v>
      </c>
      <c r="E2931" s="6">
        <v>101.27985239622294</v>
      </c>
      <c r="F2931" s="9">
        <v>148.75749849539224</v>
      </c>
      <c r="G2931" s="9">
        <v>1.2032181627922689</v>
      </c>
      <c r="H2931" s="9">
        <f t="shared" si="69"/>
        <v>92.405570367273754</v>
      </c>
    </row>
    <row r="2932" spans="1:8" x14ac:dyDescent="0.25">
      <c r="A2932" s="14"/>
      <c r="B2932" s="5">
        <f>DATE(YEAR(siječanj!B2928),MONTH(siječanj!B2928)+9,DAY(siječanj!B2928))</f>
        <v>45596</v>
      </c>
      <c r="C2932" s="8">
        <v>30.46875</v>
      </c>
      <c r="D2932">
        <v>0.91237860424369921</v>
      </c>
      <c r="E2932" s="6">
        <v>102.24708310992749</v>
      </c>
      <c r="F2932" s="9">
        <v>148.78743450368441</v>
      </c>
      <c r="G2932" s="9">
        <v>1.116477209182865</v>
      </c>
      <c r="H2932" s="9">
        <f t="shared" si="69"/>
        <v>93.288050975825158</v>
      </c>
    </row>
    <row r="2933" spans="1:8" x14ac:dyDescent="0.25">
      <c r="A2933" s="14"/>
      <c r="B2933" s="5">
        <f>DATE(YEAR(siječanj!B2929),MONTH(siječanj!B2929)+9,DAY(siječanj!B2929))</f>
        <v>45596</v>
      </c>
      <c r="C2933" s="8">
        <v>30.4791666666667</v>
      </c>
      <c r="D2933">
        <v>0.91237860424369921</v>
      </c>
      <c r="E2933" s="6">
        <v>102.77881089702187</v>
      </c>
      <c r="F2933" s="9">
        <v>148.59156631806093</v>
      </c>
      <c r="G2933" s="9">
        <v>1.0754570853054306</v>
      </c>
      <c r="H2933" s="9">
        <f t="shared" si="69"/>
        <v>93.77318803205192</v>
      </c>
    </row>
    <row r="2934" spans="1:8" x14ac:dyDescent="0.25">
      <c r="A2934" s="14"/>
      <c r="B2934" s="5">
        <f>DATE(YEAR(siječanj!B2930),MONTH(siječanj!B2930)+9,DAY(siječanj!B2930))</f>
        <v>45596</v>
      </c>
      <c r="C2934" s="8">
        <v>30.4895833333333</v>
      </c>
      <c r="D2934">
        <v>0.91237860424369921</v>
      </c>
      <c r="E2934" s="6">
        <v>102.62201242182736</v>
      </c>
      <c r="F2934" s="9">
        <v>148.39584398785868</v>
      </c>
      <c r="G2934" s="9">
        <v>1.0575886542219255</v>
      </c>
      <c r="H2934" s="9">
        <f t="shared" si="69"/>
        <v>93.630128458106412</v>
      </c>
    </row>
    <row r="2935" spans="1:8" x14ac:dyDescent="0.25">
      <c r="A2935" s="14"/>
      <c r="B2935" s="5">
        <f>DATE(YEAR(siječanj!B2931),MONTH(siječanj!B2931)+9,DAY(siječanj!B2931))</f>
        <v>45596</v>
      </c>
      <c r="C2935" s="8">
        <v>30.5</v>
      </c>
      <c r="D2935">
        <v>0.91237860424369921</v>
      </c>
      <c r="E2935" s="6">
        <v>101.06865177542493</v>
      </c>
      <c r="F2935" s="9">
        <v>148.39272022616649</v>
      </c>
      <c r="G2935" s="9">
        <v>1.0878190778814705</v>
      </c>
      <c r="H2935" s="9">
        <f t="shared" si="69"/>
        <v>92.212875439654667</v>
      </c>
    </row>
    <row r="2936" spans="1:8" x14ac:dyDescent="0.25">
      <c r="A2936" s="14"/>
      <c r="B2936" s="5">
        <f>DATE(YEAR(siječanj!B2932),MONTH(siječanj!B2932)+9,DAY(siječanj!B2932))</f>
        <v>45596</v>
      </c>
      <c r="C2936" s="8">
        <v>30.5104166666667</v>
      </c>
      <c r="D2936">
        <v>0.91237860424369921</v>
      </c>
      <c r="E2936" s="6">
        <v>100.18471372348881</v>
      </c>
      <c r="F2936" s="9">
        <v>147.77713519305638</v>
      </c>
      <c r="G2936" s="9">
        <v>1.0976686373273725</v>
      </c>
      <c r="H2936" s="9">
        <f t="shared" si="69"/>
        <v>91.406389273591302</v>
      </c>
    </row>
    <row r="2937" spans="1:8" x14ac:dyDescent="0.25">
      <c r="A2937" s="14"/>
      <c r="B2937" s="5">
        <f>DATE(YEAR(siječanj!B2933),MONTH(siječanj!B2933)+9,DAY(siječanj!B2933))</f>
        <v>45596</v>
      </c>
      <c r="C2937" s="8">
        <v>30.5208333333333</v>
      </c>
      <c r="D2937">
        <v>0.91237860424369921</v>
      </c>
      <c r="E2937" s="6">
        <v>100.20590443770575</v>
      </c>
      <c r="F2937" s="9">
        <v>147.37371741658572</v>
      </c>
      <c r="G2937" s="9">
        <v>1.0781678973674722</v>
      </c>
      <c r="H2937" s="9">
        <f t="shared" si="69"/>
        <v>91.425723227851478</v>
      </c>
    </row>
    <row r="2938" spans="1:8" x14ac:dyDescent="0.25">
      <c r="A2938" s="14"/>
      <c r="B2938" s="5">
        <f>DATE(YEAR(siječanj!B2934),MONTH(siječanj!B2934)+9,DAY(siječanj!B2934))</f>
        <v>45596</v>
      </c>
      <c r="C2938" s="8">
        <v>30.53125</v>
      </c>
      <c r="D2938">
        <v>0.91237860424369921</v>
      </c>
      <c r="E2938" s="6">
        <v>99.368410558435897</v>
      </c>
      <c r="F2938" s="9">
        <v>147.19898014650542</v>
      </c>
      <c r="G2938" s="9">
        <v>1.1206794535142768</v>
      </c>
      <c r="H2938" s="9">
        <f t="shared" si="69"/>
        <v>90.661611731220603</v>
      </c>
    </row>
    <row r="2939" spans="1:8" x14ac:dyDescent="0.25">
      <c r="A2939" s="14"/>
      <c r="B2939" s="5">
        <f>DATE(YEAR(siječanj!B2935),MONTH(siječanj!B2935)+9,DAY(siječanj!B2935))</f>
        <v>45596</v>
      </c>
      <c r="C2939" s="8">
        <v>30.5416666666667</v>
      </c>
      <c r="D2939">
        <v>0.91237860424369921</v>
      </c>
      <c r="E2939" s="6">
        <v>97.251322717662532</v>
      </c>
      <c r="F2939" s="9">
        <v>146.70107073251552</v>
      </c>
      <c r="G2939" s="9">
        <v>1.1108776916667045</v>
      </c>
      <c r="H2939" s="9">
        <f t="shared" si="69"/>
        <v>88.730026081994495</v>
      </c>
    </row>
    <row r="2940" spans="1:8" x14ac:dyDescent="0.25">
      <c r="A2940" s="14"/>
      <c r="B2940" s="5">
        <f>DATE(YEAR(siječanj!B2936),MONTH(siječanj!B2936)+9,DAY(siječanj!B2936))</f>
        <v>45596</v>
      </c>
      <c r="C2940" s="8">
        <v>30.5520833333333</v>
      </c>
      <c r="D2940">
        <v>0.91237860424369921</v>
      </c>
      <c r="E2940" s="6">
        <v>96.1446599620283</v>
      </c>
      <c r="F2940" s="9">
        <v>146.30348964837529</v>
      </c>
      <c r="G2940" s="9">
        <v>1.0957887148114072</v>
      </c>
      <c r="H2940" s="9">
        <f t="shared" si="69"/>
        <v>87.720330661640446</v>
      </c>
    </row>
    <row r="2941" spans="1:8" x14ac:dyDescent="0.25">
      <c r="A2941" s="14"/>
      <c r="B2941" s="5">
        <f>DATE(YEAR(siječanj!B2937),MONTH(siječanj!B2937)+9,DAY(siječanj!B2937))</f>
        <v>45596</v>
      </c>
      <c r="C2941" s="8">
        <v>30.5625</v>
      </c>
      <c r="D2941">
        <v>0.91237860424369921</v>
      </c>
      <c r="E2941" s="6">
        <v>96.134971652231457</v>
      </c>
      <c r="F2941" s="9">
        <v>145.73242091765474</v>
      </c>
      <c r="G2941" s="9">
        <v>1.076265693174334</v>
      </c>
      <c r="H2941" s="9">
        <f t="shared" si="69"/>
        <v>87.711491255070527</v>
      </c>
    </row>
    <row r="2942" spans="1:8" x14ac:dyDescent="0.25">
      <c r="A2942" s="14"/>
      <c r="B2942" s="5">
        <f>DATE(YEAR(siječanj!B2938),MONTH(siječanj!B2938)+9,DAY(siječanj!B2938))</f>
        <v>45596</v>
      </c>
      <c r="C2942" s="8">
        <v>30.5729166666667</v>
      </c>
      <c r="D2942">
        <v>0.91237860424369921</v>
      </c>
      <c r="E2942" s="6">
        <v>96.473140174334674</v>
      </c>
      <c r="F2942" s="9">
        <v>145.21700588254197</v>
      </c>
      <c r="G2942" s="9">
        <v>1.0548767640785559</v>
      </c>
      <c r="H2942" s="9">
        <f t="shared" si="69"/>
        <v>88.020028979266215</v>
      </c>
    </row>
    <row r="2943" spans="1:8" x14ac:dyDescent="0.25">
      <c r="A2943" s="14"/>
      <c r="B2943" s="5">
        <f>DATE(YEAR(siječanj!B2939),MONTH(siječanj!B2939)+9,DAY(siječanj!B2939))</f>
        <v>45596</v>
      </c>
      <c r="C2943" s="8">
        <v>30.5833333333333</v>
      </c>
      <c r="D2943">
        <v>0.91237860424369921</v>
      </c>
      <c r="E2943" s="6">
        <v>98.987203355800077</v>
      </c>
      <c r="F2943" s="9">
        <v>143.96712285293765</v>
      </c>
      <c r="G2943" s="9">
        <v>1.053046795323576</v>
      </c>
      <c r="H2943" s="9">
        <f t="shared" si="69"/>
        <v>90.313806435752099</v>
      </c>
    </row>
    <row r="2944" spans="1:8" x14ac:dyDescent="0.25">
      <c r="A2944" s="14"/>
      <c r="B2944" s="5">
        <f>DATE(YEAR(siječanj!B2940),MONTH(siječanj!B2940)+9,DAY(siječanj!B2940))</f>
        <v>45596</v>
      </c>
      <c r="C2944" s="8">
        <v>30.59375</v>
      </c>
      <c r="D2944">
        <v>0.91237860424369921</v>
      </c>
      <c r="E2944" s="6">
        <v>100.54375073876507</v>
      </c>
      <c r="F2944" s="9">
        <v>143.43099416958995</v>
      </c>
      <c r="G2944" s="9">
        <v>1.0248522659202088</v>
      </c>
      <c r="H2944" s="9">
        <f t="shared" si="69"/>
        <v>91.733966964460876</v>
      </c>
    </row>
    <row r="2945" spans="1:8" x14ac:dyDescent="0.25">
      <c r="A2945" s="14"/>
      <c r="B2945" s="5">
        <f>DATE(YEAR(siječanj!B2941),MONTH(siječanj!B2941)+9,DAY(siječanj!B2941))</f>
        <v>45596</v>
      </c>
      <c r="C2945" s="8">
        <v>30.6041666666667</v>
      </c>
      <c r="D2945">
        <v>0.91237860424369921</v>
      </c>
      <c r="E2945" s="6">
        <v>100.48388068926991</v>
      </c>
      <c r="F2945" s="9">
        <v>142.758249852495</v>
      </c>
      <c r="G2945" s="9">
        <v>0.99937861033884234</v>
      </c>
      <c r="H2945" s="9">
        <f t="shared" si="69"/>
        <v>91.679342812266484</v>
      </c>
    </row>
    <row r="2946" spans="1:8" x14ac:dyDescent="0.25">
      <c r="A2946" s="14"/>
      <c r="B2946" s="5">
        <f>DATE(YEAR(siječanj!B2942),MONTH(siječanj!B2942)+9,DAY(siječanj!B2942))</f>
        <v>45596</v>
      </c>
      <c r="C2946" s="8">
        <v>30.6145833333333</v>
      </c>
      <c r="D2946">
        <v>0.91237860424369921</v>
      </c>
      <c r="E2946" s="6">
        <v>102.48931450409941</v>
      </c>
      <c r="F2946" s="9">
        <v>141.47021815429008</v>
      </c>
      <c r="G2946" s="9">
        <v>1.0241737538450526</v>
      </c>
      <c r="H2946" s="9">
        <f t="shared" si="69"/>
        <v>93.509057717143733</v>
      </c>
    </row>
    <row r="2947" spans="1:8" x14ac:dyDescent="0.25">
      <c r="A2947" s="14"/>
      <c r="B2947" s="5">
        <f>DATE(YEAR(siječanj!B2943),MONTH(siječanj!B2943)+9,DAY(siječanj!B2943))</f>
        <v>45596</v>
      </c>
      <c r="C2947" s="8">
        <v>30.625</v>
      </c>
      <c r="D2947">
        <v>0.91237860424369921</v>
      </c>
      <c r="E2947" s="6">
        <v>103.14050746764208</v>
      </c>
      <c r="F2947" s="9">
        <v>138.86313191380859</v>
      </c>
      <c r="G2947" s="9">
        <v>0.99771108181204149</v>
      </c>
      <c r="H2947" s="9">
        <f t="shared" si="69"/>
        <v>94.103192244314116</v>
      </c>
    </row>
    <row r="2948" spans="1:8" x14ac:dyDescent="0.25">
      <c r="A2948" s="14"/>
      <c r="B2948" s="5">
        <f>DATE(YEAR(siječanj!B2944),MONTH(siječanj!B2944)+9,DAY(siječanj!B2944))</f>
        <v>45596</v>
      </c>
      <c r="C2948" s="8">
        <v>30.6354166666667</v>
      </c>
      <c r="D2948">
        <v>0.91237860424369921</v>
      </c>
      <c r="E2948" s="6">
        <v>103.99008512875071</v>
      </c>
      <c r="F2948" s="9">
        <v>137.05581887310711</v>
      </c>
      <c r="G2948" s="9">
        <v>1.0000409501967824</v>
      </c>
      <c r="H2948" s="9">
        <f t="shared" ref="H2948:H2982" si="71">D2948*E2948</f>
        <v>94.878328724953036</v>
      </c>
    </row>
    <row r="2949" spans="1:8" x14ac:dyDescent="0.25">
      <c r="A2949" s="14"/>
      <c r="B2949" s="5">
        <f>DATE(YEAR(siječanj!B2945),MONTH(siječanj!B2945)+9,DAY(siječanj!B2945))</f>
        <v>45596</v>
      </c>
      <c r="C2949" s="8">
        <v>30.6458333333333</v>
      </c>
      <c r="D2949">
        <v>0.91237860424369921</v>
      </c>
      <c r="E2949" s="6">
        <v>105.73633399264925</v>
      </c>
      <c r="F2949" s="9">
        <v>135.46701606702979</v>
      </c>
      <c r="G2949" s="9">
        <v>0.98314787953567062</v>
      </c>
      <c r="H2949" s="9">
        <f t="shared" si="71"/>
        <v>96.471568826058927</v>
      </c>
    </row>
    <row r="2950" spans="1:8" x14ac:dyDescent="0.25">
      <c r="A2950" s="14"/>
      <c r="B2950" s="5">
        <f>DATE(YEAR(siječanj!B2946),MONTH(siječanj!B2946)+9,DAY(siječanj!B2946))</f>
        <v>45596</v>
      </c>
      <c r="C2950" s="8">
        <v>30.65625</v>
      </c>
      <c r="D2950">
        <v>0.91237860424369921</v>
      </c>
      <c r="E2950" s="6">
        <v>105.54788986355672</v>
      </c>
      <c r="F2950" s="9">
        <v>134.08361957916424</v>
      </c>
      <c r="G2950" s="9">
        <v>0.98721858996669876</v>
      </c>
      <c r="H2950" s="9">
        <f t="shared" si="71"/>
        <v>96.299636434579568</v>
      </c>
    </row>
    <row r="2951" spans="1:8" x14ac:dyDescent="0.25">
      <c r="A2951" s="14"/>
      <c r="B2951" s="5">
        <f>DATE(YEAR(siječanj!B2947),MONTH(siječanj!B2947)+9,DAY(siječanj!B2947))</f>
        <v>45596</v>
      </c>
      <c r="C2951" s="8">
        <v>30.6666666666667</v>
      </c>
      <c r="D2951">
        <v>0.91237860424369921</v>
      </c>
      <c r="E2951" s="6">
        <v>105.65283045839337</v>
      </c>
      <c r="F2951" s="9">
        <v>131.4265584986494</v>
      </c>
      <c r="G2951" s="9">
        <v>0.9994149080705762</v>
      </c>
      <c r="H2951" s="9">
        <f t="shared" si="71"/>
        <v>96.395381988025136</v>
      </c>
    </row>
    <row r="2952" spans="1:8" x14ac:dyDescent="0.25">
      <c r="A2952" s="14"/>
      <c r="B2952" s="5">
        <f>DATE(YEAR(siječanj!B2948),MONTH(siječanj!B2948)+9,DAY(siječanj!B2948))</f>
        <v>45596</v>
      </c>
      <c r="C2952" s="8">
        <v>30.6770833333333</v>
      </c>
      <c r="D2952">
        <v>0.91237860424369921</v>
      </c>
      <c r="E2952" s="6">
        <v>106.32673754206694</v>
      </c>
      <c r="F2952" s="9">
        <v>129.99364533302756</v>
      </c>
      <c r="G2952" s="9">
        <v>1.0190665883920595</v>
      </c>
      <c r="H2952" s="9">
        <f t="shared" si="71"/>
        <v>97.01024039241716</v>
      </c>
    </row>
    <row r="2953" spans="1:8" x14ac:dyDescent="0.25">
      <c r="A2953" s="14"/>
      <c r="B2953" s="5">
        <f>DATE(YEAR(siječanj!B2949),MONTH(siječanj!B2949)+9,DAY(siječanj!B2949))</f>
        <v>45596</v>
      </c>
      <c r="C2953" s="8">
        <v>30.6875</v>
      </c>
      <c r="D2953">
        <v>0.91237860424369921</v>
      </c>
      <c r="E2953" s="6">
        <v>108.86867432190738</v>
      </c>
      <c r="F2953" s="9">
        <v>129.18328330692231</v>
      </c>
      <c r="G2953" s="9">
        <v>1.0688904729894897</v>
      </c>
      <c r="H2953" s="9">
        <f t="shared" si="71"/>
        <v>99.329449123683716</v>
      </c>
    </row>
    <row r="2954" spans="1:8" x14ac:dyDescent="0.25">
      <c r="A2954" s="14"/>
      <c r="B2954" s="5">
        <f>DATE(YEAR(siječanj!B2950),MONTH(siječanj!B2950)+9,DAY(siječanj!B2950))</f>
        <v>45596</v>
      </c>
      <c r="C2954" s="8">
        <v>30.6979166666667</v>
      </c>
      <c r="D2954">
        <v>0.91237860424369921</v>
      </c>
      <c r="E2954" s="6">
        <v>109.93481704223285</v>
      </c>
      <c r="F2954" s="9">
        <v>128.47729167729872</v>
      </c>
      <c r="G2954" s="9">
        <v>1.2112305659419063</v>
      </c>
      <c r="H2954" s="9">
        <f t="shared" si="71"/>
        <v>100.30217493077885</v>
      </c>
    </row>
    <row r="2955" spans="1:8" x14ac:dyDescent="0.25">
      <c r="A2955" s="14"/>
      <c r="B2955" s="5">
        <f>DATE(YEAR(siječanj!B2951),MONTH(siječanj!B2951)+9,DAY(siječanj!B2951))</f>
        <v>45596</v>
      </c>
      <c r="C2955" s="8">
        <v>30.7083333333333</v>
      </c>
      <c r="D2955">
        <v>0.91237860424369921</v>
      </c>
      <c r="E2955" s="6">
        <v>111.49944754208796</v>
      </c>
      <c r="F2955" s="9">
        <v>127.85469677125374</v>
      </c>
      <c r="G2955" s="9">
        <v>1.5754209581422154</v>
      </c>
      <c r="H2955" s="9">
        <f t="shared" si="71"/>
        <v>101.72971032239377</v>
      </c>
    </row>
    <row r="2956" spans="1:8" x14ac:dyDescent="0.25">
      <c r="A2956" s="14"/>
      <c r="B2956" s="5">
        <f>DATE(YEAR(siječanj!B2952),MONTH(siječanj!B2952)+9,DAY(siječanj!B2952))</f>
        <v>45596</v>
      </c>
      <c r="C2956" s="8">
        <v>30.71875</v>
      </c>
      <c r="D2956">
        <v>0.91237860424369921</v>
      </c>
      <c r="E2956" s="6">
        <v>114.63180954982609</v>
      </c>
      <c r="F2956" s="9">
        <v>127.83644315837815</v>
      </c>
      <c r="G2956" s="9">
        <v>2.5684536157768942</v>
      </c>
      <c r="H2956" s="9">
        <f t="shared" si="71"/>
        <v>104.58761039899987</v>
      </c>
    </row>
    <row r="2957" spans="1:8" x14ac:dyDescent="0.25">
      <c r="A2957" s="14"/>
      <c r="B2957" s="5">
        <f>DATE(YEAR(siječanj!B2953),MONTH(siječanj!B2953)+9,DAY(siječanj!B2953))</f>
        <v>45596</v>
      </c>
      <c r="C2957" s="8">
        <v>30.7291666666667</v>
      </c>
      <c r="D2957">
        <v>0.91237860424369921</v>
      </c>
      <c r="E2957" s="6">
        <v>118.76006516339352</v>
      </c>
      <c r="F2957" s="9">
        <v>128.27024658975847</v>
      </c>
      <c r="G2957" s="9">
        <v>6.3354491283259495</v>
      </c>
      <c r="H2957" s="9">
        <f t="shared" si="71"/>
        <v>108.35414249366775</v>
      </c>
    </row>
    <row r="2958" spans="1:8" x14ac:dyDescent="0.25">
      <c r="A2958" s="14"/>
      <c r="B2958" s="5">
        <f>DATE(YEAR(siječanj!B2954),MONTH(siječanj!B2954)+9,DAY(siječanj!B2954))</f>
        <v>45596</v>
      </c>
      <c r="C2958" s="8">
        <v>30.7395833333333</v>
      </c>
      <c r="D2958">
        <v>0.91237860424369921</v>
      </c>
      <c r="E2958" s="6">
        <v>123.24268312363712</v>
      </c>
      <c r="F2958" s="9">
        <v>129.86374023688708</v>
      </c>
      <c r="G2958" s="9">
        <v>21.703310306575034</v>
      </c>
      <c r="H2958" s="9">
        <f t="shared" si="71"/>
        <v>112.44398721159254</v>
      </c>
    </row>
    <row r="2959" spans="1:8" x14ac:dyDescent="0.25">
      <c r="A2959" s="14"/>
      <c r="B2959" s="5">
        <f>DATE(YEAR(siječanj!B2955),MONTH(siječanj!B2955)+9,DAY(siječanj!B2955))</f>
        <v>45596</v>
      </c>
      <c r="C2959" s="8">
        <v>30.75</v>
      </c>
      <c r="D2959">
        <v>0.91237860424369921</v>
      </c>
      <c r="E2959" s="6">
        <v>128.01537885422181</v>
      </c>
      <c r="F2959" s="9">
        <v>131.57621517155678</v>
      </c>
      <c r="G2959" s="9">
        <v>60.541776002166124</v>
      </c>
      <c r="H2959" s="9">
        <f t="shared" si="71"/>
        <v>116.79849268074327</v>
      </c>
    </row>
    <row r="2960" spans="1:8" x14ac:dyDescent="0.25">
      <c r="A2960" s="14"/>
      <c r="B2960" s="5">
        <f>DATE(YEAR(siječanj!B2956),MONTH(siječanj!B2956)+9,DAY(siječanj!B2956))</f>
        <v>45596</v>
      </c>
      <c r="C2960" s="8">
        <v>30.7604166666667</v>
      </c>
      <c r="D2960">
        <v>0.91237860424369921</v>
      </c>
      <c r="E2960" s="6">
        <v>132.32937666996327</v>
      </c>
      <c r="F2960" s="9">
        <v>133.43076219821216</v>
      </c>
      <c r="G2960" s="9">
        <v>119.15408994597456</v>
      </c>
      <c r="H2960" s="9">
        <f t="shared" si="71"/>
        <v>120.73449198657981</v>
      </c>
    </row>
    <row r="2961" spans="1:8" x14ac:dyDescent="0.25">
      <c r="A2961" s="14"/>
      <c r="B2961" s="5">
        <f>DATE(YEAR(siječanj!B2957),MONTH(siječanj!B2957)+9,DAY(siječanj!B2957))</f>
        <v>45596</v>
      </c>
      <c r="C2961" s="8">
        <v>30.7708333333333</v>
      </c>
      <c r="D2961">
        <v>0.91237860424369921</v>
      </c>
      <c r="E2961" s="6">
        <v>137.22402961681277</v>
      </c>
      <c r="F2961" s="9">
        <v>134.63513239524431</v>
      </c>
      <c r="G2961" s="9">
        <v>172.38948750914381</v>
      </c>
      <c r="H2961" s="9">
        <f t="shared" si="71"/>
        <v>125.20026861048368</v>
      </c>
    </row>
    <row r="2962" spans="1:8" x14ac:dyDescent="0.25">
      <c r="A2962" s="14"/>
      <c r="B2962" s="5">
        <f>DATE(YEAR(siječanj!B2958),MONTH(siječanj!B2958)+9,DAY(siječanj!B2958))</f>
        <v>45596</v>
      </c>
      <c r="C2962" s="8">
        <v>30.78125</v>
      </c>
      <c r="D2962">
        <v>0.91237860424369921</v>
      </c>
      <c r="E2962" s="6">
        <v>142.86183169789669</v>
      </c>
      <c r="F2962" s="9">
        <v>135.109772076924</v>
      </c>
      <c r="G2962" s="9">
        <v>208.45528525414687</v>
      </c>
      <c r="H2962" s="9">
        <f t="shared" si="71"/>
        <v>130.34407860422525</v>
      </c>
    </row>
    <row r="2963" spans="1:8" x14ac:dyDescent="0.25">
      <c r="A2963" s="14"/>
      <c r="B2963" s="5">
        <f>DATE(YEAR(siječanj!B2959),MONTH(siječanj!B2959)+9,DAY(siječanj!B2959))</f>
        <v>45596</v>
      </c>
      <c r="C2963" s="8">
        <v>30.7916666666667</v>
      </c>
      <c r="D2963">
        <v>0.91237860424369921</v>
      </c>
      <c r="E2963" s="6">
        <v>148.43050800390353</v>
      </c>
      <c r="F2963" s="9">
        <v>134.1208066713933</v>
      </c>
      <c r="G2963" s="9">
        <v>219.08911585534585</v>
      </c>
      <c r="H2963" s="9">
        <f t="shared" si="71"/>
        <v>135.42481971978472</v>
      </c>
    </row>
    <row r="2964" spans="1:8" x14ac:dyDescent="0.25">
      <c r="A2964" s="14"/>
      <c r="B2964" s="5">
        <f>DATE(YEAR(siječanj!B2960),MONTH(siječanj!B2960)+9,DAY(siječanj!B2960))</f>
        <v>45596</v>
      </c>
      <c r="C2964" s="8">
        <v>30.8020833333333</v>
      </c>
      <c r="D2964">
        <v>0.91237860424369921</v>
      </c>
      <c r="E2964" s="6">
        <v>154.77728703701635</v>
      </c>
      <c r="F2964" s="9">
        <v>132.95457920180414</v>
      </c>
      <c r="G2964" s="9">
        <v>220.04027589504653</v>
      </c>
      <c r="H2964" s="9">
        <f t="shared" si="71"/>
        <v>141.21548511545939</v>
      </c>
    </row>
    <row r="2965" spans="1:8" x14ac:dyDescent="0.25">
      <c r="A2965" s="14"/>
      <c r="B2965" s="5">
        <f>DATE(YEAR(siječanj!B2961),MONTH(siječanj!B2961)+9,DAY(siječanj!B2961))</f>
        <v>45596</v>
      </c>
      <c r="C2965" s="8">
        <v>30.8125</v>
      </c>
      <c r="D2965">
        <v>0.91237860424369921</v>
      </c>
      <c r="E2965" s="6">
        <v>157.05347915494968</v>
      </c>
      <c r="F2965" s="9">
        <v>131.45015836128837</v>
      </c>
      <c r="G2965" s="9">
        <v>220.6136243779072</v>
      </c>
      <c r="H2965" s="9">
        <f t="shared" si="71"/>
        <v>143.29223410300989</v>
      </c>
    </row>
    <row r="2966" spans="1:8" x14ac:dyDescent="0.25">
      <c r="A2966" s="14"/>
      <c r="B2966" s="5">
        <f>DATE(YEAR(siječanj!B2962),MONTH(siječanj!B2962)+9,DAY(siječanj!B2962))</f>
        <v>45596</v>
      </c>
      <c r="C2966" s="8">
        <v>30.8229166666667</v>
      </c>
      <c r="D2966">
        <v>0.91237860424369921</v>
      </c>
      <c r="E2966" s="6">
        <v>157.0468711600862</v>
      </c>
      <c r="F2966" s="9">
        <v>129.41127869881205</v>
      </c>
      <c r="G2966" s="9">
        <v>220.88864581678274</v>
      </c>
      <c r="H2966" s="9">
        <f t="shared" si="71"/>
        <v>143.28620510987952</v>
      </c>
    </row>
    <row r="2967" spans="1:8" x14ac:dyDescent="0.25">
      <c r="A2967" s="14"/>
      <c r="B2967" s="5">
        <f>DATE(YEAR(siječanj!B2963),MONTH(siječanj!B2963)+9,DAY(siječanj!B2963))</f>
        <v>45596</v>
      </c>
      <c r="C2967" s="8">
        <v>30.8333333333333</v>
      </c>
      <c r="D2967">
        <v>0.91237860424369921</v>
      </c>
      <c r="E2967" s="6">
        <v>156.95564713078778</v>
      </c>
      <c r="F2967" s="9">
        <v>124.54498664638312</v>
      </c>
      <c r="G2967" s="9">
        <v>221.51787551333112</v>
      </c>
      <c r="H2967" s="9">
        <f t="shared" si="71"/>
        <v>143.20297425735473</v>
      </c>
    </row>
    <row r="2968" spans="1:8" x14ac:dyDescent="0.25">
      <c r="A2968" s="14"/>
      <c r="B2968" s="5">
        <f>DATE(YEAR(siječanj!B2964),MONTH(siječanj!B2964)+9,DAY(siječanj!B2964))</f>
        <v>45596</v>
      </c>
      <c r="C2968" s="8">
        <v>30.84375</v>
      </c>
      <c r="D2968">
        <v>0.91237860424369921</v>
      </c>
      <c r="E2968" s="6">
        <v>155.73048487645144</v>
      </c>
      <c r="F2968" s="9">
        <v>121.24578147849499</v>
      </c>
      <c r="G2968" s="9">
        <v>221.79219864272869</v>
      </c>
      <c r="H2968" s="9">
        <f t="shared" si="71"/>
        <v>142.08516242977129</v>
      </c>
    </row>
    <row r="2969" spans="1:8" x14ac:dyDescent="0.25">
      <c r="A2969" s="14"/>
      <c r="B2969" s="5">
        <f>DATE(YEAR(siječanj!B2965),MONTH(siječanj!B2965)+9,DAY(siječanj!B2965))</f>
        <v>45596</v>
      </c>
      <c r="C2969" s="8">
        <v>30.8541666666667</v>
      </c>
      <c r="D2969">
        <v>0.91237860424369921</v>
      </c>
      <c r="E2969" s="6">
        <v>155.33330851712651</v>
      </c>
      <c r="F2969" s="9">
        <v>118.51750562216031</v>
      </c>
      <c r="G2969" s="9">
        <v>222.26195148839409</v>
      </c>
      <c r="H2969" s="9">
        <f t="shared" si="71"/>
        <v>141.72278721741179</v>
      </c>
    </row>
    <row r="2970" spans="1:8" x14ac:dyDescent="0.25">
      <c r="A2970" s="14"/>
      <c r="B2970" s="5">
        <f>DATE(YEAR(siječanj!B2966),MONTH(siječanj!B2966)+9,DAY(siječanj!B2966))</f>
        <v>45596</v>
      </c>
      <c r="C2970" s="8">
        <v>30.8645833333333</v>
      </c>
      <c r="D2970">
        <v>0.91237860424369921</v>
      </c>
      <c r="E2970" s="6">
        <v>154.52325072508953</v>
      </c>
      <c r="F2970" s="9">
        <v>116.079844068556</v>
      </c>
      <c r="G2970" s="9">
        <v>222.68153156598873</v>
      </c>
      <c r="H2970" s="9">
        <f t="shared" si="71"/>
        <v>140.98370781975638</v>
      </c>
    </row>
    <row r="2971" spans="1:8" x14ac:dyDescent="0.25">
      <c r="A2971" s="14"/>
      <c r="B2971" s="5">
        <f>DATE(YEAR(siječanj!B2967),MONTH(siječanj!B2967)+9,DAY(siječanj!B2967))</f>
        <v>45596</v>
      </c>
      <c r="C2971" s="8">
        <v>30.875</v>
      </c>
      <c r="D2971">
        <v>0.91237860424369921</v>
      </c>
      <c r="E2971" s="6">
        <v>151.49451776414699</v>
      </c>
      <c r="F2971" s="9">
        <v>111.8372218756362</v>
      </c>
      <c r="G2971" s="9">
        <v>222.49075046460052</v>
      </c>
      <c r="H2971" s="9">
        <f t="shared" si="71"/>
        <v>138.22035666822472</v>
      </c>
    </row>
    <row r="2972" spans="1:8" x14ac:dyDescent="0.25">
      <c r="A2972" s="14"/>
      <c r="B2972" s="5">
        <f>DATE(YEAR(siječanj!B2968),MONTH(siječanj!B2968)+9,DAY(siječanj!B2968))</f>
        <v>45596</v>
      </c>
      <c r="C2972" s="8">
        <v>30.8854166666667</v>
      </c>
      <c r="D2972">
        <v>0.91237860424369921</v>
      </c>
      <c r="E2972" s="6">
        <v>156.66087005721019</v>
      </c>
      <c r="F2972" s="9">
        <v>108.94044755890762</v>
      </c>
      <c r="G2972" s="9">
        <v>221.76744086905177</v>
      </c>
      <c r="H2972" s="9">
        <f t="shared" si="71"/>
        <v>142.93402596240097</v>
      </c>
    </row>
    <row r="2973" spans="1:8" x14ac:dyDescent="0.25">
      <c r="A2973" s="14"/>
      <c r="B2973" s="5">
        <f>DATE(YEAR(siječanj!B2969),MONTH(siječanj!B2969)+9,DAY(siječanj!B2969))</f>
        <v>45596</v>
      </c>
      <c r="C2973" s="8">
        <v>30.8958333333333</v>
      </c>
      <c r="D2973">
        <v>0.91237860424369921</v>
      </c>
      <c r="E2973" s="6">
        <v>158.84401025582545</v>
      </c>
      <c r="F2973" s="9">
        <v>106.93212534981738</v>
      </c>
      <c r="G2973" s="9">
        <v>221.51307092072744</v>
      </c>
      <c r="H2973" s="9">
        <f t="shared" si="71"/>
        <v>144.92587636968187</v>
      </c>
    </row>
    <row r="2974" spans="1:8" x14ac:dyDescent="0.25">
      <c r="A2974" s="14"/>
      <c r="B2974" s="5">
        <f>DATE(YEAR(siječanj!B2970),MONTH(siječanj!B2970)+9,DAY(siječanj!B2970))</f>
        <v>45596</v>
      </c>
      <c r="C2974" s="8">
        <v>30.90625</v>
      </c>
      <c r="D2974">
        <v>0.91237860424369921</v>
      </c>
      <c r="E2974" s="6">
        <v>155.52766594433652</v>
      </c>
      <c r="F2974" s="9">
        <v>104.72486278246406</v>
      </c>
      <c r="G2974" s="9">
        <v>220.55255112055599</v>
      </c>
      <c r="H2974" s="9">
        <f t="shared" si="71"/>
        <v>141.90011477557405</v>
      </c>
    </row>
    <row r="2975" spans="1:8" x14ac:dyDescent="0.25">
      <c r="A2975" s="14"/>
      <c r="B2975" s="5">
        <f>DATE(YEAR(siječanj!B2971),MONTH(siječanj!B2971)+9,DAY(siječanj!B2971))</f>
        <v>45596</v>
      </c>
      <c r="C2975" s="8">
        <v>30.9166666666667</v>
      </c>
      <c r="D2975">
        <v>0.91237860424369921</v>
      </c>
      <c r="E2975" s="6">
        <v>150.55076385891576</v>
      </c>
      <c r="F2975" s="9">
        <v>102.0506770080534</v>
      </c>
      <c r="G2975" s="9">
        <v>218.80146101866529</v>
      </c>
      <c r="H2975" s="9">
        <f t="shared" si="71"/>
        <v>137.35929579742032</v>
      </c>
    </row>
    <row r="2976" spans="1:8" x14ac:dyDescent="0.25">
      <c r="A2976" s="14"/>
      <c r="B2976" s="5">
        <f>DATE(YEAR(siječanj!B2972),MONTH(siječanj!B2972)+9,DAY(siječanj!B2972))</f>
        <v>45596</v>
      </c>
      <c r="C2976" s="8">
        <v>30.9270833333333</v>
      </c>
      <c r="D2976">
        <v>0.91237860424369921</v>
      </c>
      <c r="E2976" s="6">
        <v>143.42895157439031</v>
      </c>
      <c r="F2976" s="9">
        <v>100.0451771459221</v>
      </c>
      <c r="G2976" s="9">
        <v>216.38758626302297</v>
      </c>
      <c r="H2976" s="9">
        <f t="shared" si="71"/>
        <v>130.86150664557937</v>
      </c>
    </row>
    <row r="2977" spans="1:8" x14ac:dyDescent="0.25">
      <c r="A2977" s="14"/>
      <c r="B2977" s="5">
        <f>DATE(YEAR(siječanj!B2973),MONTH(siječanj!B2973)+9,DAY(siječanj!B2973))</f>
        <v>45596</v>
      </c>
      <c r="C2977" s="8">
        <v>30.9375</v>
      </c>
      <c r="D2977">
        <v>0.91237860424369921</v>
      </c>
      <c r="E2977" s="6">
        <v>133.49337112215974</v>
      </c>
      <c r="F2977" s="9">
        <v>97.886187504669266</v>
      </c>
      <c r="G2977" s="9">
        <v>215.05425237643999</v>
      </c>
      <c r="H2977" s="9">
        <f t="shared" si="71"/>
        <v>121.79649562022225</v>
      </c>
    </row>
    <row r="2978" spans="1:8" x14ac:dyDescent="0.25">
      <c r="A2978" s="14"/>
      <c r="B2978" s="5">
        <f>DATE(YEAR(siječanj!B2974),MONTH(siječanj!B2974)+9,DAY(siječanj!B2974))</f>
        <v>45596</v>
      </c>
      <c r="C2978" s="8">
        <v>30.9479166666667</v>
      </c>
      <c r="D2978">
        <v>0.91237860424369921</v>
      </c>
      <c r="E2978" s="6">
        <v>121.42320041269816</v>
      </c>
      <c r="F2978" s="9">
        <v>95.650681624260187</v>
      </c>
      <c r="G2978" s="9">
        <v>214.50561319847503</v>
      </c>
      <c r="H2978" s="9">
        <f t="shared" si="71"/>
        <v>110.78393011534051</v>
      </c>
    </row>
    <row r="2979" spans="1:8" x14ac:dyDescent="0.25">
      <c r="A2979" s="14"/>
      <c r="B2979" s="5">
        <f>DATE(YEAR(siječanj!B2975),MONTH(siječanj!B2975)+9,DAY(siječanj!B2975))</f>
        <v>45596</v>
      </c>
      <c r="C2979" s="8">
        <v>30.9583333333333</v>
      </c>
      <c r="D2979">
        <v>0.91237860424369921</v>
      </c>
      <c r="E2979" s="6">
        <v>110.01140119982138</v>
      </c>
      <c r="F2979" s="9">
        <v>92.591606147935792</v>
      </c>
      <c r="G2979" s="9">
        <v>209.74646007728521</v>
      </c>
      <c r="H2979" s="9">
        <f t="shared" si="71"/>
        <v>100.37204867758665</v>
      </c>
    </row>
    <row r="2980" spans="1:8" x14ac:dyDescent="0.25">
      <c r="A2980" s="14"/>
      <c r="B2980" s="5">
        <f>DATE(YEAR(siječanj!B2976),MONTH(siječanj!B2976)+9,DAY(siječanj!B2976))</f>
        <v>45596</v>
      </c>
      <c r="C2980" s="8">
        <v>30.96875</v>
      </c>
      <c r="D2980">
        <v>0.91237860424369921</v>
      </c>
      <c r="E2980" s="6">
        <v>100.00110685159649</v>
      </c>
      <c r="F2980" s="9">
        <v>90.244176956493845</v>
      </c>
      <c r="G2980" s="9">
        <v>208.44465652912339</v>
      </c>
      <c r="H2980" s="9">
        <f t="shared" si="71"/>
        <v>91.238870292084627</v>
      </c>
    </row>
    <row r="2981" spans="1:8" x14ac:dyDescent="0.25">
      <c r="A2981" s="14"/>
      <c r="B2981" s="5">
        <f>DATE(YEAR(siječanj!B2977),MONTH(siječanj!B2977)+9,DAY(siječanj!B2977))</f>
        <v>45596</v>
      </c>
      <c r="C2981" s="8">
        <v>30.9791666666667</v>
      </c>
      <c r="D2981">
        <v>0.91237860424369921</v>
      </c>
      <c r="E2981" s="6">
        <v>91.030237482461189</v>
      </c>
      <c r="F2981" s="9">
        <v>88.275253178131322</v>
      </c>
      <c r="G2981" s="9">
        <v>206.70676439658226</v>
      </c>
      <c r="H2981" s="9">
        <f t="shared" si="71"/>
        <v>83.054041018220417</v>
      </c>
    </row>
    <row r="2982" spans="1:8" x14ac:dyDescent="0.25">
      <c r="A2982" s="14"/>
      <c r="B2982" s="5">
        <f>DATE(YEAR(siječanj!B2978),MONTH(siječanj!B2978)+9,DAY(siječanj!B2978))</f>
        <v>45596</v>
      </c>
      <c r="C2982" s="8">
        <v>30.9895833333333</v>
      </c>
      <c r="D2982">
        <v>0.91237860424369921</v>
      </c>
      <c r="E2982" s="6">
        <v>83.247433561425211</v>
      </c>
      <c r="F2982" s="9">
        <v>86.511256009105097</v>
      </c>
      <c r="G2982" s="9">
        <v>206.21652421594973</v>
      </c>
      <c r="H2982" s="9">
        <f t="shared" si="71"/>
        <v>75.95317723964321</v>
      </c>
    </row>
    <row r="2983" spans="1:8" x14ac:dyDescent="0.25">
      <c r="B2983" s="5"/>
      <c r="F2983" s="12"/>
      <c r="G2983" s="12"/>
      <c r="H2983" s="12"/>
    </row>
    <row r="2984" spans="1:8" x14ac:dyDescent="0.25">
      <c r="B2984" s="5"/>
      <c r="E2984" s="6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  <row r="2989" spans="1:8" x14ac:dyDescent="0.25">
      <c r="B2989" s="5"/>
    </row>
    <row r="2990" spans="1:8" x14ac:dyDescent="0.25">
      <c r="B2990" s="5"/>
    </row>
    <row r="2991" spans="1:8" x14ac:dyDescent="0.25">
      <c r="B2991" s="5"/>
    </row>
    <row r="2992" spans="1:8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7:A2982"/>
    <mergeCell ref="A2307:A2402"/>
    <mergeCell ref="A2403:A2498"/>
    <mergeCell ref="A2499:A2598"/>
    <mergeCell ref="A2599:A2694"/>
    <mergeCell ref="A2695:A2790"/>
    <mergeCell ref="A2791:A2886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8"/>
  <sheetViews>
    <sheetView topLeftCell="A2846" workbookViewId="0">
      <selection activeCell="L2866" sqref="L2866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listopad!A2887+1</f>
        <v>306</v>
      </c>
      <c r="B3" s="5">
        <f>DATE(YEAR(siječanj!B3),MONTH(siječanj!B3)+10,DAY(siječanj!B3))</f>
        <v>45597</v>
      </c>
      <c r="C3" s="8">
        <v>0</v>
      </c>
      <c r="D3">
        <v>0.9136991684125364</v>
      </c>
      <c r="E3" s="6">
        <v>135.4979466662576</v>
      </c>
      <c r="F3" s="7">
        <v>88.071910983518563</v>
      </c>
      <c r="G3" s="7">
        <v>183.61976555061881</v>
      </c>
      <c r="H3" s="7">
        <f>D3*E3</f>
        <v>123.80436119056579</v>
      </c>
    </row>
    <row r="4" spans="1:8" x14ac:dyDescent="0.25">
      <c r="A4" s="18"/>
      <c r="B4" s="5">
        <f>DATE(YEAR(siječanj!B4),MONTH(siječanj!B4)+10,DAY(siječanj!B4))</f>
        <v>45597</v>
      </c>
      <c r="C4" s="8">
        <v>1.0416666666666666E-2</v>
      </c>
      <c r="D4">
        <v>0.9136991684125364</v>
      </c>
      <c r="E4" s="6">
        <v>125.09116080159924</v>
      </c>
      <c r="F4" s="7">
        <v>86.963289305625466</v>
      </c>
      <c r="G4" s="7">
        <v>182.9078680350004</v>
      </c>
      <c r="H4" s="7">
        <f t="shared" ref="H4:H67" si="0">D4*E4</f>
        <v>114.2956896001801</v>
      </c>
    </row>
    <row r="5" spans="1:8" x14ac:dyDescent="0.25">
      <c r="A5" s="18"/>
      <c r="B5" s="5">
        <f>DATE(YEAR(siječanj!B5),MONTH(siječanj!B5)+10,DAY(siječanj!B5))</f>
        <v>45597</v>
      </c>
      <c r="C5" s="8">
        <v>2.0833333333333332E-2</v>
      </c>
      <c r="D5">
        <v>0.9136991684125364</v>
      </c>
      <c r="E5" s="6">
        <v>116.98102464231238</v>
      </c>
      <c r="F5" s="7">
        <v>85.458206525775338</v>
      </c>
      <c r="G5" s="7">
        <v>182.19806772162303</v>
      </c>
      <c r="H5" s="7">
        <f t="shared" si="0"/>
        <v>106.88546493572724</v>
      </c>
    </row>
    <row r="6" spans="1:8" x14ac:dyDescent="0.25">
      <c r="A6" s="18"/>
      <c r="B6" s="5">
        <f>DATE(YEAR(siječanj!B6),MONTH(siječanj!B6)+10,DAY(siječanj!B6))</f>
        <v>45597</v>
      </c>
      <c r="C6" s="8">
        <v>3.125E-2</v>
      </c>
      <c r="D6">
        <v>0.9136991684125364</v>
      </c>
      <c r="E6" s="6">
        <v>109.24202406092236</v>
      </c>
      <c r="F6" s="7">
        <v>84.367309716443629</v>
      </c>
      <c r="G6" s="7">
        <v>182.43580873956631</v>
      </c>
      <c r="H6" s="7">
        <f t="shared" si="0"/>
        <v>99.814346540167051</v>
      </c>
    </row>
    <row r="7" spans="1:8" x14ac:dyDescent="0.25">
      <c r="A7" s="18"/>
      <c r="B7" s="5">
        <f>DATE(YEAR(siječanj!B7),MONTH(siječanj!B7)+10,DAY(siječanj!B7))</f>
        <v>45597</v>
      </c>
      <c r="C7" s="8">
        <v>4.1666666666666664E-2</v>
      </c>
      <c r="D7">
        <v>0.9136991684125364</v>
      </c>
      <c r="E7" s="6">
        <v>101.46712982893636</v>
      </c>
      <c r="F7" s="7">
        <v>83.624656236487297</v>
      </c>
      <c r="G7" s="7">
        <v>181.83335542231745</v>
      </c>
      <c r="H7" s="7">
        <f t="shared" si="0"/>
        <v>92.710432145906026</v>
      </c>
    </row>
    <row r="8" spans="1:8" x14ac:dyDescent="0.25">
      <c r="A8" s="18"/>
      <c r="B8" s="5">
        <f>DATE(YEAR(siječanj!B8),MONTH(siječanj!B8)+10,DAY(siječanj!B8))</f>
        <v>45597</v>
      </c>
      <c r="C8" s="8">
        <v>5.2083333333333336E-2</v>
      </c>
      <c r="D8">
        <v>0.9136991684125364</v>
      </c>
      <c r="E8" s="6">
        <v>96.111559879198182</v>
      </c>
      <c r="F8" s="7">
        <v>82.63660623212472</v>
      </c>
      <c r="G8" s="7">
        <v>182.04152601865596</v>
      </c>
      <c r="H8" s="7">
        <f t="shared" si="0"/>
        <v>87.817052336455077</v>
      </c>
    </row>
    <row r="9" spans="1:8" x14ac:dyDescent="0.25">
      <c r="A9" s="18"/>
      <c r="B9" s="5">
        <f>DATE(YEAR(siječanj!B9),MONTH(siječanj!B9)+10,DAY(siječanj!B9))</f>
        <v>45597</v>
      </c>
      <c r="C9" s="8">
        <v>6.25E-2</v>
      </c>
      <c r="D9">
        <v>0.9136991684125364</v>
      </c>
      <c r="E9" s="6">
        <v>92.065580009609292</v>
      </c>
      <c r="F9" s="7">
        <v>82.140370420235413</v>
      </c>
      <c r="G9" s="7">
        <v>182.14799425574697</v>
      </c>
      <c r="H9" s="7">
        <f t="shared" si="0"/>
        <v>84.120243894197841</v>
      </c>
    </row>
    <row r="10" spans="1:8" x14ac:dyDescent="0.25">
      <c r="A10" s="18"/>
      <c r="B10" s="5">
        <f>DATE(YEAR(siječanj!B10),MONTH(siječanj!B10)+10,DAY(siječanj!B10))</f>
        <v>45597</v>
      </c>
      <c r="C10" s="8">
        <v>7.2916666666666671E-2</v>
      </c>
      <c r="D10">
        <v>0.9136991684125364</v>
      </c>
      <c r="E10" s="6">
        <v>87.814667556103757</v>
      </c>
      <c r="F10" s="7">
        <v>81.532140850781573</v>
      </c>
      <c r="G10" s="7">
        <v>181.75033709213284</v>
      </c>
      <c r="H10" s="7">
        <f t="shared" si="0"/>
        <v>80.236188720435337</v>
      </c>
    </row>
    <row r="11" spans="1:8" x14ac:dyDescent="0.25">
      <c r="A11" s="18"/>
      <c r="B11" s="5">
        <f>DATE(YEAR(siječanj!B11),MONTH(siječanj!B11)+10,DAY(siječanj!B11))</f>
        <v>45597</v>
      </c>
      <c r="C11" s="8">
        <v>8.3333333333333329E-2</v>
      </c>
      <c r="D11">
        <v>0.9136991684125364</v>
      </c>
      <c r="E11" s="6">
        <v>84.553219068331472</v>
      </c>
      <c r="F11" s="7">
        <v>80.648299213080534</v>
      </c>
      <c r="G11" s="7">
        <v>181.67399285084232</v>
      </c>
      <c r="H11" s="7">
        <f t="shared" si="0"/>
        <v>77.256205949337485</v>
      </c>
    </row>
    <row r="12" spans="1:8" x14ac:dyDescent="0.25">
      <c r="A12" s="18"/>
      <c r="B12" s="5">
        <f>DATE(YEAR(siječanj!B12),MONTH(siječanj!B12)+10,DAY(siječanj!B12))</f>
        <v>45597</v>
      </c>
      <c r="C12" s="8">
        <v>9.375E-2</v>
      </c>
      <c r="D12">
        <v>0.9136991684125364</v>
      </c>
      <c r="E12" s="6">
        <v>82.179954658422304</v>
      </c>
      <c r="F12" s="7">
        <v>80.349439257746781</v>
      </c>
      <c r="G12" s="7">
        <v>182.23021292320703</v>
      </c>
      <c r="H12" s="7">
        <f t="shared" si="0"/>
        <v>75.0877562315804</v>
      </c>
    </row>
    <row r="13" spans="1:8" x14ac:dyDescent="0.25">
      <c r="A13" s="18"/>
      <c r="B13" s="5">
        <f>DATE(YEAR(siječanj!B13),MONTH(siječanj!B13)+10,DAY(siječanj!B13))</f>
        <v>45597</v>
      </c>
      <c r="C13" s="8">
        <v>0.10416666666666667</v>
      </c>
      <c r="D13">
        <v>0.9136991684125364</v>
      </c>
      <c r="E13" s="6">
        <v>79.925865721637564</v>
      </c>
      <c r="F13" s="7">
        <v>79.533917856456441</v>
      </c>
      <c r="G13" s="7">
        <v>182.06611387251806</v>
      </c>
      <c r="H13" s="7">
        <f t="shared" si="0"/>
        <v>73.028197044512297</v>
      </c>
    </row>
    <row r="14" spans="1:8" x14ac:dyDescent="0.25">
      <c r="A14" s="18"/>
      <c r="B14" s="5">
        <f>DATE(YEAR(siječanj!B14),MONTH(siječanj!B14)+10,DAY(siječanj!B14))</f>
        <v>45597</v>
      </c>
      <c r="C14" s="8">
        <v>0.11458333333333333</v>
      </c>
      <c r="D14">
        <v>0.9136991684125364</v>
      </c>
      <c r="E14" s="6">
        <v>76.952549853317549</v>
      </c>
      <c r="F14" s="7">
        <v>79.177933259607556</v>
      </c>
      <c r="G14" s="7">
        <v>182.16794362582723</v>
      </c>
      <c r="H14" s="7">
        <f t="shared" si="0"/>
        <v>70.3114808082005</v>
      </c>
    </row>
    <row r="15" spans="1:8" x14ac:dyDescent="0.25">
      <c r="A15" s="18"/>
      <c r="B15" s="5">
        <f>DATE(YEAR(siječanj!B15),MONTH(siječanj!B15)+10,DAY(siječanj!B15))</f>
        <v>45597</v>
      </c>
      <c r="C15" s="8">
        <v>0.125</v>
      </c>
      <c r="D15">
        <v>0.9136991684125364</v>
      </c>
      <c r="E15" s="6">
        <v>75.306431917848172</v>
      </c>
      <c r="F15" s="7">
        <v>78.931750534998585</v>
      </c>
      <c r="G15" s="7">
        <v>182.05051579960644</v>
      </c>
      <c r="H15" s="7">
        <f t="shared" si="0"/>
        <v>68.807424219453168</v>
      </c>
    </row>
    <row r="16" spans="1:8" x14ac:dyDescent="0.25">
      <c r="A16" s="18"/>
      <c r="B16" s="5">
        <f>DATE(YEAR(siječanj!B16),MONTH(siječanj!B16)+10,DAY(siječanj!B16))</f>
        <v>45597</v>
      </c>
      <c r="C16" s="8">
        <v>0.13541666666666666</v>
      </c>
      <c r="D16">
        <v>0.9136991684125364</v>
      </c>
      <c r="E16" s="6">
        <v>73.183036624775227</v>
      </c>
      <c r="F16" s="7">
        <v>78.478086292983633</v>
      </c>
      <c r="G16" s="7">
        <v>182.36629847971668</v>
      </c>
      <c r="H16" s="7">
        <f t="shared" si="0"/>
        <v>66.867279705961323</v>
      </c>
    </row>
    <row r="17" spans="1:8" x14ac:dyDescent="0.25">
      <c r="A17" s="18"/>
      <c r="B17" s="5">
        <f>DATE(YEAR(siječanj!B17),MONTH(siječanj!B17)+10,DAY(siječanj!B17))</f>
        <v>45597</v>
      </c>
      <c r="C17" s="8">
        <v>0.14583333333333334</v>
      </c>
      <c r="D17">
        <v>0.9136991684125364</v>
      </c>
      <c r="E17" s="6">
        <v>71.797519639136127</v>
      </c>
      <c r="F17" s="7">
        <v>78.393064068499001</v>
      </c>
      <c r="G17" s="7">
        <v>183.81355961710469</v>
      </c>
      <c r="H17" s="7">
        <f t="shared" si="0"/>
        <v>65.601333988361432</v>
      </c>
    </row>
    <row r="18" spans="1:8" x14ac:dyDescent="0.25">
      <c r="A18" s="18"/>
      <c r="B18" s="5">
        <f>DATE(YEAR(siječanj!B18),MONTH(siječanj!B18)+10,DAY(siječanj!B18))</f>
        <v>45597</v>
      </c>
      <c r="C18" s="8">
        <v>0.15625</v>
      </c>
      <c r="D18">
        <v>0.9136991684125364</v>
      </c>
      <c r="E18" s="6">
        <v>71.782263901516657</v>
      </c>
      <c r="F18" s="7">
        <v>78.091899324066162</v>
      </c>
      <c r="G18" s="7">
        <v>185.00229400545524</v>
      </c>
      <c r="H18" s="7">
        <f t="shared" si="0"/>
        <v>65.587394833584995</v>
      </c>
    </row>
    <row r="19" spans="1:8" x14ac:dyDescent="0.25">
      <c r="A19" s="18"/>
      <c r="B19" s="5">
        <f>DATE(YEAR(siječanj!B19),MONTH(siječanj!B19)+10,DAY(siječanj!B19))</f>
        <v>45597</v>
      </c>
      <c r="C19" s="8">
        <v>0.16666666666666666</v>
      </c>
      <c r="D19">
        <v>0.9136991684125364</v>
      </c>
      <c r="E19" s="6">
        <v>69.760067694706493</v>
      </c>
      <c r="F19" s="7">
        <v>78.12861722577891</v>
      </c>
      <c r="G19" s="7">
        <v>187.20492533202702</v>
      </c>
      <c r="H19" s="7">
        <f t="shared" si="0"/>
        <v>63.73971584105557</v>
      </c>
    </row>
    <row r="20" spans="1:8" x14ac:dyDescent="0.25">
      <c r="A20" s="18"/>
      <c r="B20" s="5">
        <f>DATE(YEAR(siječanj!B20),MONTH(siječanj!B20)+10,DAY(siječanj!B20))</f>
        <v>45597</v>
      </c>
      <c r="C20" s="8">
        <v>0.17708333333333334</v>
      </c>
      <c r="D20">
        <v>0.9136991684125364</v>
      </c>
      <c r="E20" s="6">
        <v>69.412939062657912</v>
      </c>
      <c r="F20" s="7">
        <v>77.84536417423061</v>
      </c>
      <c r="G20" s="7">
        <v>188.60861880027781</v>
      </c>
      <c r="H20" s="7">
        <f t="shared" si="0"/>
        <v>63.422544698620598</v>
      </c>
    </row>
    <row r="21" spans="1:8" x14ac:dyDescent="0.25">
      <c r="A21" s="18"/>
      <c r="B21" s="5">
        <f>DATE(YEAR(siječanj!B21),MONTH(siječanj!B21)+10,DAY(siječanj!B21))</f>
        <v>45597</v>
      </c>
      <c r="C21" s="8">
        <v>0.1875</v>
      </c>
      <c r="D21">
        <v>0.9136991684125364</v>
      </c>
      <c r="E21" s="6">
        <v>69.528540542735826</v>
      </c>
      <c r="F21" s="7">
        <v>77.777140788496766</v>
      </c>
      <c r="G21" s="7">
        <v>192.69498051866543</v>
      </c>
      <c r="H21" s="7">
        <f t="shared" si="0"/>
        <v>63.528169674835048</v>
      </c>
    </row>
    <row r="22" spans="1:8" x14ac:dyDescent="0.25">
      <c r="A22" s="18"/>
      <c r="B22" s="5">
        <f>DATE(YEAR(siječanj!B22),MONTH(siječanj!B22)+10,DAY(siječanj!B22))</f>
        <v>45597</v>
      </c>
      <c r="C22" s="8">
        <v>0.19791666666666666</v>
      </c>
      <c r="D22">
        <v>0.9136991684125364</v>
      </c>
      <c r="E22" s="6">
        <v>69.203719066625112</v>
      </c>
      <c r="F22" s="7">
        <v>77.947994940046087</v>
      </c>
      <c r="G22" s="7">
        <v>193.88152240921707</v>
      </c>
      <c r="H22" s="7">
        <f t="shared" si="0"/>
        <v>63.231380562230157</v>
      </c>
    </row>
    <row r="23" spans="1:8" x14ac:dyDescent="0.25">
      <c r="A23" s="18"/>
      <c r="B23" s="5">
        <f>DATE(YEAR(siječanj!B23),MONTH(siječanj!B23)+10,DAY(siječanj!B23))</f>
        <v>45597</v>
      </c>
      <c r="C23" s="8">
        <v>0.20833333333333334</v>
      </c>
      <c r="D23">
        <v>0.9136991684125364</v>
      </c>
      <c r="E23" s="6">
        <v>68.573252700749933</v>
      </c>
      <c r="F23" s="7">
        <v>78.572977498033922</v>
      </c>
      <c r="G23" s="7">
        <v>198.74659712868689</v>
      </c>
      <c r="H23" s="7">
        <f t="shared" si="0"/>
        <v>62.655323968017932</v>
      </c>
    </row>
    <row r="24" spans="1:8" x14ac:dyDescent="0.25">
      <c r="A24" s="18"/>
      <c r="B24" s="5">
        <f>DATE(YEAR(siječanj!B24),MONTH(siječanj!B24)+10,DAY(siječanj!B24))</f>
        <v>45597</v>
      </c>
      <c r="C24" s="8">
        <v>0.21875</v>
      </c>
      <c r="D24">
        <v>0.9136991684125364</v>
      </c>
      <c r="E24" s="6">
        <v>68.916161912278739</v>
      </c>
      <c r="F24" s="7">
        <v>79.081961858788944</v>
      </c>
      <c r="G24" s="7">
        <v>199.5112630845579</v>
      </c>
      <c r="H24" s="7">
        <f t="shared" si="0"/>
        <v>62.968639829432796</v>
      </c>
    </row>
    <row r="25" spans="1:8" x14ac:dyDescent="0.25">
      <c r="A25" s="18"/>
      <c r="B25" s="5">
        <f>DATE(YEAR(siječanj!B25),MONTH(siječanj!B25)+10,DAY(siječanj!B25))</f>
        <v>45597</v>
      </c>
      <c r="C25" s="8">
        <v>0.22916666666666666</v>
      </c>
      <c r="D25">
        <v>0.9136991684125364</v>
      </c>
      <c r="E25" s="6">
        <v>68.907924089872168</v>
      </c>
      <c r="F25" s="7">
        <v>80.395882324751469</v>
      </c>
      <c r="G25" s="7">
        <v>199.94176561711839</v>
      </c>
      <c r="H25" s="7">
        <f t="shared" si="0"/>
        <v>62.961112937950382</v>
      </c>
    </row>
    <row r="26" spans="1:8" x14ac:dyDescent="0.25">
      <c r="A26" s="18"/>
      <c r="B26" s="5">
        <f>DATE(YEAR(siječanj!B26),MONTH(siječanj!B26)+10,DAY(siječanj!B26))</f>
        <v>45597</v>
      </c>
      <c r="C26" s="8">
        <v>0.23958333333333334</v>
      </c>
      <c r="D26">
        <v>0.9136991684125364</v>
      </c>
      <c r="E26" s="6">
        <v>69.792748988718074</v>
      </c>
      <c r="F26" s="7">
        <v>81.794904658239915</v>
      </c>
      <c r="G26" s="7">
        <v>200.26621869306689</v>
      </c>
      <c r="H26" s="7">
        <f t="shared" si="0"/>
        <v>63.769576712216598</v>
      </c>
    </row>
    <row r="27" spans="1:8" x14ac:dyDescent="0.25">
      <c r="A27" s="18"/>
      <c r="B27" s="5">
        <f>DATE(YEAR(siječanj!B27),MONTH(siječanj!B27)+10,DAY(siječanj!B27))</f>
        <v>45597</v>
      </c>
      <c r="C27" s="8">
        <v>0.25</v>
      </c>
      <c r="D27">
        <v>0.9136991684125364</v>
      </c>
      <c r="E27" s="6">
        <v>71.380806042388258</v>
      </c>
      <c r="F27" s="7">
        <v>84.328198206523425</v>
      </c>
      <c r="G27" s="7">
        <v>196.35547078861924</v>
      </c>
      <c r="H27" s="7">
        <f t="shared" si="0"/>
        <v>65.22058312154671</v>
      </c>
    </row>
    <row r="28" spans="1:8" x14ac:dyDescent="0.25">
      <c r="A28" s="18"/>
      <c r="B28" s="5">
        <f>DATE(YEAR(siječanj!B28),MONTH(siječanj!B28)+10,DAY(siječanj!B28))</f>
        <v>45597</v>
      </c>
      <c r="C28" s="8">
        <v>0.26041666666666669</v>
      </c>
      <c r="D28">
        <v>0.9136991684125364</v>
      </c>
      <c r="E28" s="6">
        <v>73.741445693843701</v>
      </c>
      <c r="F28" s="7">
        <v>85.412761702421705</v>
      </c>
      <c r="G28" s="7">
        <v>177.70909547051761</v>
      </c>
      <c r="H28" s="7">
        <f t="shared" si="0"/>
        <v>67.377497608003196</v>
      </c>
    </row>
    <row r="29" spans="1:8" x14ac:dyDescent="0.25">
      <c r="A29" s="18"/>
      <c r="B29" s="5">
        <f>DATE(YEAR(siječanj!B29),MONTH(siječanj!B29)+10,DAY(siječanj!B29))</f>
        <v>45597</v>
      </c>
      <c r="C29" s="8">
        <v>0.27083333333333331</v>
      </c>
      <c r="D29">
        <v>0.9136991684125364</v>
      </c>
      <c r="E29" s="6">
        <v>75.159830211345451</v>
      </c>
      <c r="F29" s="7">
        <v>87.434151796293548</v>
      </c>
      <c r="G29" s="7">
        <v>134.78983950816104</v>
      </c>
      <c r="H29" s="7">
        <f t="shared" si="0"/>
        <v>68.673474362133774</v>
      </c>
    </row>
    <row r="30" spans="1:8" x14ac:dyDescent="0.25">
      <c r="A30" s="18"/>
      <c r="B30" s="5">
        <f>DATE(YEAR(siječanj!B30),MONTH(siječanj!B30)+10,DAY(siječanj!B30))</f>
        <v>45597</v>
      </c>
      <c r="C30" s="8">
        <v>0.28125</v>
      </c>
      <c r="D30">
        <v>0.9136991684125364</v>
      </c>
      <c r="E30" s="6">
        <v>79.127702517431871</v>
      </c>
      <c r="F30" s="7">
        <v>90.051169617391935</v>
      </c>
      <c r="G30" s="7">
        <v>71.686596801902027</v>
      </c>
      <c r="H30" s="7">
        <f t="shared" si="0"/>
        <v>72.298915988572062</v>
      </c>
    </row>
    <row r="31" spans="1:8" x14ac:dyDescent="0.25">
      <c r="A31" s="18"/>
      <c r="B31" s="5">
        <f>DATE(YEAR(siječanj!B31),MONTH(siječanj!B31)+10,DAY(siječanj!B31))</f>
        <v>45597</v>
      </c>
      <c r="C31" s="8">
        <v>0.29166666666666669</v>
      </c>
      <c r="D31">
        <v>0.9136991684125364</v>
      </c>
      <c r="E31" s="6">
        <v>80.944577898456004</v>
      </c>
      <c r="F31" s="7">
        <v>92.955213419744325</v>
      </c>
      <c r="G31" s="7">
        <v>35.271122932330911</v>
      </c>
      <c r="H31" s="7">
        <f t="shared" si="0"/>
        <v>73.958993513323023</v>
      </c>
    </row>
    <row r="32" spans="1:8" x14ac:dyDescent="0.25">
      <c r="A32" s="18"/>
      <c r="B32" s="5">
        <f>DATE(YEAR(siječanj!B32),MONTH(siječanj!B32)+10,DAY(siječanj!B32))</f>
        <v>45597</v>
      </c>
      <c r="C32" s="8">
        <v>0.30208333333333331</v>
      </c>
      <c r="D32">
        <v>0.9136991684125364</v>
      </c>
      <c r="E32" s="6">
        <v>85.276754105077444</v>
      </c>
      <c r="F32" s="7">
        <v>93.720659226181411</v>
      </c>
      <c r="G32" s="7">
        <v>10.460017836863573</v>
      </c>
      <c r="H32" s="7">
        <f t="shared" si="0"/>
        <v>77.917299310729604</v>
      </c>
    </row>
    <row r="33" spans="1:8" x14ac:dyDescent="0.25">
      <c r="A33" s="18"/>
      <c r="B33" s="5">
        <f>DATE(YEAR(siječanj!B33),MONTH(siječanj!B33)+10,DAY(siječanj!B33))</f>
        <v>45597</v>
      </c>
      <c r="C33" s="8">
        <v>0.3125</v>
      </c>
      <c r="D33">
        <v>0.9136991684125364</v>
      </c>
      <c r="E33" s="6">
        <v>91.228153136550389</v>
      </c>
      <c r="F33" s="7">
        <v>94.599901596210344</v>
      </c>
      <c r="G33" s="7">
        <v>3.9782092078073386</v>
      </c>
      <c r="H33" s="7">
        <f t="shared" si="0"/>
        <v>83.355087656677611</v>
      </c>
    </row>
    <row r="34" spans="1:8" x14ac:dyDescent="0.25">
      <c r="A34" s="18"/>
      <c r="B34" s="5">
        <f>DATE(YEAR(siječanj!B34),MONTH(siječanj!B34)+10,DAY(siječanj!B34))</f>
        <v>45597</v>
      </c>
      <c r="C34" s="8">
        <v>0.32291666666666669</v>
      </c>
      <c r="D34">
        <v>0.9136991684125364</v>
      </c>
      <c r="E34" s="6">
        <v>97.950382750468961</v>
      </c>
      <c r="F34" s="7">
        <v>96.423382898797698</v>
      </c>
      <c r="G34" s="7">
        <v>2.2796242426249798</v>
      </c>
      <c r="H34" s="7">
        <f t="shared" si="0"/>
        <v>89.497183264793136</v>
      </c>
    </row>
    <row r="35" spans="1:8" x14ac:dyDescent="0.25">
      <c r="A35" s="18"/>
      <c r="B35" s="5">
        <f>DATE(YEAR(siječanj!B35),MONTH(siječanj!B35)+10,DAY(siječanj!B35))</f>
        <v>45597</v>
      </c>
      <c r="C35" s="8">
        <v>0.33333333333333331</v>
      </c>
      <c r="D35">
        <v>0.9136991684125364</v>
      </c>
      <c r="E35" s="6">
        <v>103.95564689247225</v>
      </c>
      <c r="F35" s="7">
        <v>99.321085386266532</v>
      </c>
      <c r="G35" s="7">
        <v>1.6236688023234069</v>
      </c>
      <c r="H35" s="7">
        <f t="shared" si="0"/>
        <v>94.98418811743916</v>
      </c>
    </row>
    <row r="36" spans="1:8" x14ac:dyDescent="0.25">
      <c r="A36" s="18"/>
      <c r="B36" s="5">
        <f>DATE(YEAR(siječanj!B36),MONTH(siječanj!B36)+10,DAY(siječanj!B36))</f>
        <v>45597</v>
      </c>
      <c r="C36" s="8">
        <v>0.34375</v>
      </c>
      <c r="D36">
        <v>0.9136991684125364</v>
      </c>
      <c r="E36" s="6">
        <v>111.12459804640996</v>
      </c>
      <c r="F36" s="7">
        <v>99.945373414366799</v>
      </c>
      <c r="G36" s="7">
        <v>1.3075580675051193</v>
      </c>
      <c r="H36" s="7">
        <f t="shared" si="0"/>
        <v>101.53445282518214</v>
      </c>
    </row>
    <row r="37" spans="1:8" x14ac:dyDescent="0.25">
      <c r="A37" s="18"/>
      <c r="B37" s="5">
        <f>DATE(YEAR(siječanj!B37),MONTH(siječanj!B37)+10,DAY(siječanj!B37))</f>
        <v>45597</v>
      </c>
      <c r="C37" s="8">
        <v>0.35416666666666669</v>
      </c>
      <c r="D37">
        <v>0.9136991684125364</v>
      </c>
      <c r="E37" s="6">
        <v>120.12503094997619</v>
      </c>
      <c r="F37" s="7">
        <v>101.19925699206973</v>
      </c>
      <c r="G37" s="7">
        <v>1.1796245599959871</v>
      </c>
      <c r="H37" s="7">
        <f t="shared" si="0"/>
        <v>109.75814088452344</v>
      </c>
    </row>
    <row r="38" spans="1:8" x14ac:dyDescent="0.25">
      <c r="A38" s="18"/>
      <c r="B38" s="5">
        <f>DATE(YEAR(siječanj!B38),MONTH(siječanj!B38)+10,DAY(siječanj!B38))</f>
        <v>45597</v>
      </c>
      <c r="C38" s="8">
        <v>0.36458333333333331</v>
      </c>
      <c r="D38">
        <v>0.9136991684125364</v>
      </c>
      <c r="E38" s="6">
        <v>129.14617961196993</v>
      </c>
      <c r="F38" s="7">
        <v>102.83718897294094</v>
      </c>
      <c r="G38" s="7">
        <v>0.92605551586013723</v>
      </c>
      <c r="H38" s="7">
        <f t="shared" si="0"/>
        <v>118.00075691511299</v>
      </c>
    </row>
    <row r="39" spans="1:8" x14ac:dyDescent="0.25">
      <c r="A39" s="18"/>
      <c r="B39" s="5">
        <f>DATE(YEAR(siječanj!B39),MONTH(siječanj!B39)+10,DAY(siječanj!B39))</f>
        <v>45597</v>
      </c>
      <c r="C39" s="8">
        <v>0.375</v>
      </c>
      <c r="D39">
        <v>0.9136991684125364</v>
      </c>
      <c r="E39" s="6">
        <v>136.40013996913925</v>
      </c>
      <c r="F39" s="7">
        <v>104.60840453217706</v>
      </c>
      <c r="G39" s="7">
        <v>0.90277996582632603</v>
      </c>
      <c r="H39" s="7">
        <f t="shared" si="0"/>
        <v>124.6286944611561</v>
      </c>
    </row>
    <row r="40" spans="1:8" x14ac:dyDescent="0.25">
      <c r="A40" s="18"/>
      <c r="B40" s="5">
        <f>DATE(YEAR(siječanj!B40),MONTH(siječanj!B40)+10,DAY(siječanj!B40))</f>
        <v>45597</v>
      </c>
      <c r="C40" s="8">
        <v>0.38541666666666669</v>
      </c>
      <c r="D40">
        <v>0.9136991684125364</v>
      </c>
      <c r="E40" s="6">
        <v>141.39151046920065</v>
      </c>
      <c r="F40" s="7">
        <v>105.30158180319913</v>
      </c>
      <c r="G40" s="7">
        <v>0.88935097480514025</v>
      </c>
      <c r="H40" s="7">
        <f t="shared" si="0"/>
        <v>129.18930553630108</v>
      </c>
    </row>
    <row r="41" spans="1:8" x14ac:dyDescent="0.25">
      <c r="A41" s="18"/>
      <c r="B41" s="5">
        <f>DATE(YEAR(siječanj!B41),MONTH(siječanj!B41)+10,DAY(siječanj!B41))</f>
        <v>45597</v>
      </c>
      <c r="C41" s="8">
        <v>0.39583333333333331</v>
      </c>
      <c r="D41">
        <v>0.9136991684125364</v>
      </c>
      <c r="E41" s="6">
        <v>147.1549935381851</v>
      </c>
      <c r="F41" s="7">
        <v>106.09007552070614</v>
      </c>
      <c r="G41" s="7">
        <v>0.81931049267127032</v>
      </c>
      <c r="H41" s="7">
        <f t="shared" si="0"/>
        <v>134.45539522359189</v>
      </c>
    </row>
    <row r="42" spans="1:8" x14ac:dyDescent="0.25">
      <c r="A42" s="18"/>
      <c r="B42" s="5">
        <f>DATE(YEAR(siječanj!B42),MONTH(siječanj!B42)+10,DAY(siječanj!B42))</f>
        <v>45597</v>
      </c>
      <c r="C42" s="8">
        <v>0.40625</v>
      </c>
      <c r="D42">
        <v>0.9136991684125364</v>
      </c>
      <c r="E42" s="6">
        <v>151.62755662524248</v>
      </c>
      <c r="F42" s="7">
        <v>106.88652370367291</v>
      </c>
      <c r="G42" s="7">
        <v>0.80583463483473361</v>
      </c>
      <c r="H42" s="7">
        <f t="shared" si="0"/>
        <v>138.54197239690882</v>
      </c>
    </row>
    <row r="43" spans="1:8" x14ac:dyDescent="0.25">
      <c r="A43" s="18"/>
      <c r="B43" s="5">
        <f>DATE(YEAR(siječanj!B43),MONTH(siječanj!B43)+10,DAY(siječanj!B43))</f>
        <v>45597</v>
      </c>
      <c r="C43" s="8">
        <v>0.41666666666666669</v>
      </c>
      <c r="D43">
        <v>0.9136991684125364</v>
      </c>
      <c r="E43" s="6">
        <v>157.25095532712581</v>
      </c>
      <c r="F43" s="7">
        <v>107.15930428259709</v>
      </c>
      <c r="G43" s="7">
        <v>0.84209539857596061</v>
      </c>
      <c r="H43" s="7">
        <f t="shared" si="0"/>
        <v>143.68006711447177</v>
      </c>
    </row>
    <row r="44" spans="1:8" x14ac:dyDescent="0.25">
      <c r="A44" s="18"/>
      <c r="B44" s="5">
        <f>DATE(YEAR(siječanj!B44),MONTH(siječanj!B44)+10,DAY(siječanj!B44))</f>
        <v>45597</v>
      </c>
      <c r="C44" s="8">
        <v>0.42708333333333331</v>
      </c>
      <c r="D44">
        <v>0.9136991684125364</v>
      </c>
      <c r="E44" s="6">
        <v>161.66273688314183</v>
      </c>
      <c r="F44" s="7">
        <v>107.83231036968195</v>
      </c>
      <c r="G44" s="7">
        <v>0.89889289601814804</v>
      </c>
      <c r="H44" s="7">
        <f t="shared" si="0"/>
        <v>147.71110825342137</v>
      </c>
    </row>
    <row r="45" spans="1:8" x14ac:dyDescent="0.25">
      <c r="A45" s="18"/>
      <c r="B45" s="5">
        <f>DATE(YEAR(siječanj!B45),MONTH(siječanj!B45)+10,DAY(siječanj!B45))</f>
        <v>45597</v>
      </c>
      <c r="C45" s="8">
        <v>0.4375</v>
      </c>
      <c r="D45">
        <v>0.9136991684125364</v>
      </c>
      <c r="E45" s="6">
        <v>168.85757115683478</v>
      </c>
      <c r="F45" s="7">
        <v>108.12102347225823</v>
      </c>
      <c r="G45" s="7">
        <v>0.88274412877657571</v>
      </c>
      <c r="H45" s="7">
        <f t="shared" si="0"/>
        <v>154.28502234616062</v>
      </c>
    </row>
    <row r="46" spans="1:8" x14ac:dyDescent="0.25">
      <c r="A46" s="18"/>
      <c r="B46" s="5">
        <f>DATE(YEAR(siječanj!B46),MONTH(siječanj!B46)+10,DAY(siječanj!B46))</f>
        <v>45597</v>
      </c>
      <c r="C46" s="8">
        <v>0.44791666666666669</v>
      </c>
      <c r="D46">
        <v>0.9136991684125364</v>
      </c>
      <c r="E46" s="6">
        <v>171.0881133227789</v>
      </c>
      <c r="F46" s="7">
        <v>108.60513650490333</v>
      </c>
      <c r="G46" s="7">
        <v>0.84456179860722136</v>
      </c>
      <c r="H46" s="7">
        <f t="shared" si="0"/>
        <v>156.32306686829287</v>
      </c>
    </row>
    <row r="47" spans="1:8" x14ac:dyDescent="0.25">
      <c r="A47" s="18"/>
      <c r="B47" s="5">
        <f>DATE(YEAR(siječanj!B47),MONTH(siječanj!B47)+10,DAY(siječanj!B47))</f>
        <v>45597</v>
      </c>
      <c r="C47" s="8">
        <v>0.45833333333333331</v>
      </c>
      <c r="D47">
        <v>0.9136991684125364</v>
      </c>
      <c r="E47" s="6">
        <v>173.96634639235737</v>
      </c>
      <c r="F47" s="7">
        <v>108.74652293195639</v>
      </c>
      <c r="G47" s="7">
        <v>0.77375679011097354</v>
      </c>
      <c r="H47" s="7">
        <f t="shared" si="0"/>
        <v>158.95290603046416</v>
      </c>
    </row>
    <row r="48" spans="1:8" x14ac:dyDescent="0.25">
      <c r="A48" s="18"/>
      <c r="B48" s="5">
        <f>DATE(YEAR(siječanj!B48),MONTH(siječanj!B48)+10,DAY(siječanj!B48))</f>
        <v>45597</v>
      </c>
      <c r="C48" s="8">
        <v>0.46875</v>
      </c>
      <c r="D48">
        <v>0.9136991684125364</v>
      </c>
      <c r="E48" s="6">
        <v>175.42937281252756</v>
      </c>
      <c r="F48" s="7">
        <v>108.70596039870998</v>
      </c>
      <c r="G48" s="7">
        <v>0.75238523032458549</v>
      </c>
      <c r="H48" s="7">
        <f t="shared" si="0"/>
        <v>160.28967205393926</v>
      </c>
    </row>
    <row r="49" spans="1:8" x14ac:dyDescent="0.25">
      <c r="A49" s="18"/>
      <c r="B49" s="5">
        <f>DATE(YEAR(siječanj!B49),MONTH(siječanj!B49)+10,DAY(siječanj!B49))</f>
        <v>45597</v>
      </c>
      <c r="C49" s="8">
        <v>0.47916666666666669</v>
      </c>
      <c r="D49">
        <v>0.9136991684125364</v>
      </c>
      <c r="E49" s="6">
        <v>177.13227457024601</v>
      </c>
      <c r="F49" s="7">
        <v>108.75202184573652</v>
      </c>
      <c r="G49" s="7">
        <v>0.73439837976340527</v>
      </c>
      <c r="H49" s="7">
        <f t="shared" si="0"/>
        <v>161.84561197385486</v>
      </c>
    </row>
    <row r="50" spans="1:8" x14ac:dyDescent="0.25">
      <c r="A50" s="18"/>
      <c r="B50" s="5">
        <f>DATE(YEAR(siječanj!B50),MONTH(siječanj!B50)+10,DAY(siječanj!B50))</f>
        <v>45597</v>
      </c>
      <c r="C50" s="8">
        <v>0.48958333333333331</v>
      </c>
      <c r="D50">
        <v>0.9136991684125364</v>
      </c>
      <c r="E50" s="6">
        <v>178.97493256170895</v>
      </c>
      <c r="F50" s="7">
        <v>108.2684239378172</v>
      </c>
      <c r="G50" s="7">
        <v>0.75162363482558814</v>
      </c>
      <c r="H50" s="7">
        <f t="shared" si="0"/>
        <v>163.52924704832324</v>
      </c>
    </row>
    <row r="51" spans="1:8" x14ac:dyDescent="0.25">
      <c r="A51" s="18"/>
      <c r="B51" s="5">
        <f>DATE(YEAR(siječanj!B51),MONTH(siječanj!B51)+10,DAY(siječanj!B51))</f>
        <v>45597</v>
      </c>
      <c r="C51" s="8">
        <v>0.5</v>
      </c>
      <c r="D51">
        <v>0.9136991684125364</v>
      </c>
      <c r="E51" s="6">
        <v>178.85791015580443</v>
      </c>
      <c r="F51" s="7">
        <v>107.14528186672771</v>
      </c>
      <c r="G51" s="7">
        <v>0.77713417667751972</v>
      </c>
      <c r="H51" s="7">
        <f t="shared" si="0"/>
        <v>163.42232377336265</v>
      </c>
    </row>
    <row r="52" spans="1:8" x14ac:dyDescent="0.25">
      <c r="A52" s="18"/>
      <c r="B52" s="5">
        <f>DATE(YEAR(siječanj!B52),MONTH(siječanj!B52)+10,DAY(siječanj!B52))</f>
        <v>45597</v>
      </c>
      <c r="C52" s="8">
        <v>0.51041666666666663</v>
      </c>
      <c r="D52">
        <v>0.9136991684125364</v>
      </c>
      <c r="E52" s="6">
        <v>178.06737974733576</v>
      </c>
      <c r="F52" s="7">
        <v>106.19785284535142</v>
      </c>
      <c r="G52" s="7">
        <v>0.8623157770235006</v>
      </c>
      <c r="H52" s="7">
        <f t="shared" si="0"/>
        <v>162.70001679654001</v>
      </c>
    </row>
    <row r="53" spans="1:8" x14ac:dyDescent="0.25">
      <c r="A53" s="18"/>
      <c r="B53" s="5">
        <f>DATE(YEAR(siječanj!B53),MONTH(siječanj!B53)+10,DAY(siječanj!B53))</f>
        <v>45597</v>
      </c>
      <c r="C53" s="8">
        <v>0.52083333333333337</v>
      </c>
      <c r="D53">
        <v>0.9136991684125364</v>
      </c>
      <c r="E53" s="6">
        <v>175.17807784293748</v>
      </c>
      <c r="F53" s="7">
        <v>105.49196421162584</v>
      </c>
      <c r="G53" s="7">
        <v>1.0886035678473402</v>
      </c>
      <c r="H53" s="7">
        <f t="shared" si="0"/>
        <v>160.06006404919856</v>
      </c>
    </row>
    <row r="54" spans="1:8" x14ac:dyDescent="0.25">
      <c r="A54" s="18"/>
      <c r="B54" s="5">
        <f>DATE(YEAR(siječanj!B54),MONTH(siječanj!B54)+10,DAY(siječanj!B54))</f>
        <v>45597</v>
      </c>
      <c r="C54" s="8">
        <v>0.53125</v>
      </c>
      <c r="D54">
        <v>0.9136991684125364</v>
      </c>
      <c r="E54" s="6">
        <v>173.02375130042165</v>
      </c>
      <c r="F54" s="7">
        <v>104.5045308510151</v>
      </c>
      <c r="G54" s="7">
        <v>1.1029215754279196</v>
      </c>
      <c r="H54" s="7">
        <f t="shared" si="0"/>
        <v>158.09165767881277</v>
      </c>
    </row>
    <row r="55" spans="1:8" x14ac:dyDescent="0.25">
      <c r="A55" s="18"/>
      <c r="B55" s="5">
        <f>DATE(YEAR(siječanj!B55),MONTH(siječanj!B55)+10,DAY(siječanj!B55))</f>
        <v>45597</v>
      </c>
      <c r="C55" s="8">
        <v>0.54166666666666663</v>
      </c>
      <c r="D55">
        <v>0.9136991684125364</v>
      </c>
      <c r="E55" s="6">
        <v>165.15973486631341</v>
      </c>
      <c r="F55" s="7">
        <v>103.36020089980867</v>
      </c>
      <c r="G55" s="7">
        <v>0.81644279034630951</v>
      </c>
      <c r="H55" s="7">
        <f t="shared" si="0"/>
        <v>150.90631240258557</v>
      </c>
    </row>
    <row r="56" spans="1:8" x14ac:dyDescent="0.25">
      <c r="A56" s="18"/>
      <c r="B56" s="5">
        <f>DATE(YEAR(siječanj!B56),MONTH(siječanj!B56)+10,DAY(siječanj!B56))</f>
        <v>45597</v>
      </c>
      <c r="C56" s="8">
        <v>0.55208333333333337</v>
      </c>
      <c r="D56">
        <v>0.9136991684125364</v>
      </c>
      <c r="E56" s="6">
        <v>158.51546500807905</v>
      </c>
      <c r="F56" s="7">
        <v>101.80584020041154</v>
      </c>
      <c r="G56" s="7">
        <v>0.92453671765737722</v>
      </c>
      <c r="H56" s="7">
        <f t="shared" si="0"/>
        <v>144.83544855840833</v>
      </c>
    </row>
    <row r="57" spans="1:8" x14ac:dyDescent="0.25">
      <c r="A57" s="18"/>
      <c r="B57" s="5">
        <f>DATE(YEAR(siječanj!B57),MONTH(siječanj!B57)+10,DAY(siječanj!B57))</f>
        <v>45597</v>
      </c>
      <c r="C57" s="8">
        <v>0.5625</v>
      </c>
      <c r="D57">
        <v>0.9136991684125364</v>
      </c>
      <c r="E57" s="6">
        <v>154.20796186787371</v>
      </c>
      <c r="F57" s="7">
        <v>101.24237466844539</v>
      </c>
      <c r="G57" s="7">
        <v>0.90440860990873195</v>
      </c>
      <c r="H57" s="7">
        <f t="shared" si="0"/>
        <v>140.89968652126834</v>
      </c>
    </row>
    <row r="58" spans="1:8" x14ac:dyDescent="0.25">
      <c r="A58" s="18"/>
      <c r="B58" s="5">
        <f>DATE(YEAR(siječanj!B58),MONTH(siječanj!B58)+10,DAY(siječanj!B58))</f>
        <v>45597</v>
      </c>
      <c r="C58" s="8">
        <v>0.57291666666666663</v>
      </c>
      <c r="D58">
        <v>0.9136991684125364</v>
      </c>
      <c r="E58" s="6">
        <v>149.12230377513322</v>
      </c>
      <c r="F58" s="7">
        <v>101.09343214173106</v>
      </c>
      <c r="G58" s="7">
        <v>1.0311426033319984</v>
      </c>
      <c r="H58" s="7">
        <f t="shared" si="0"/>
        <v>136.25292495110085</v>
      </c>
    </row>
    <row r="59" spans="1:8" x14ac:dyDescent="0.25">
      <c r="A59" s="18"/>
      <c r="B59" s="5">
        <f>DATE(YEAR(siječanj!B59),MONTH(siječanj!B59)+10,DAY(siječanj!B59))</f>
        <v>45597</v>
      </c>
      <c r="C59" s="8">
        <v>0.58333333333333337</v>
      </c>
      <c r="D59">
        <v>0.9136991684125364</v>
      </c>
      <c r="E59" s="6">
        <v>147.08897172729232</v>
      </c>
      <c r="F59" s="7">
        <v>100.28087390732958</v>
      </c>
      <c r="G59" s="7">
        <v>1.2482751299192067</v>
      </c>
      <c r="H59" s="7">
        <f t="shared" si="0"/>
        <v>134.39507114988206</v>
      </c>
    </row>
    <row r="60" spans="1:8" x14ac:dyDescent="0.25">
      <c r="A60" s="18"/>
      <c r="B60" s="5">
        <f>DATE(YEAR(siječanj!B60),MONTH(siječanj!B60)+10,DAY(siječanj!B60))</f>
        <v>45597</v>
      </c>
      <c r="C60" s="8">
        <v>0.59375</v>
      </c>
      <c r="D60">
        <v>0.9136991684125364</v>
      </c>
      <c r="E60" s="6">
        <v>144.96055096839717</v>
      </c>
      <c r="F60" s="7">
        <v>100.08667846155184</v>
      </c>
      <c r="G60" s="7">
        <v>1.317573056666544</v>
      </c>
      <c r="H60" s="7">
        <f t="shared" si="0"/>
        <v>132.4503348724476</v>
      </c>
    </row>
    <row r="61" spans="1:8" x14ac:dyDescent="0.25">
      <c r="A61" s="18"/>
      <c r="B61" s="5">
        <f>DATE(YEAR(siječanj!B61),MONTH(siječanj!B61)+10,DAY(siječanj!B61))</f>
        <v>45597</v>
      </c>
      <c r="C61" s="8">
        <v>0.60416666666666663</v>
      </c>
      <c r="D61">
        <v>0.9136991684125364</v>
      </c>
      <c r="E61" s="6">
        <v>143.63724826425144</v>
      </c>
      <c r="F61" s="7">
        <v>100.00687210833337</v>
      </c>
      <c r="G61" s="7">
        <v>2.5888410677958831</v>
      </c>
      <c r="H61" s="7">
        <f t="shared" si="0"/>
        <v>131.24123429211159</v>
      </c>
    </row>
    <row r="62" spans="1:8" x14ac:dyDescent="0.25">
      <c r="A62" s="18"/>
      <c r="B62" s="5">
        <f>DATE(YEAR(siječanj!B62),MONTH(siječanj!B62)+10,DAY(siječanj!B62))</f>
        <v>45597</v>
      </c>
      <c r="C62" s="8">
        <v>0.61458333333333337</v>
      </c>
      <c r="D62">
        <v>0.9136991684125364</v>
      </c>
      <c r="E62" s="6">
        <v>140.01347255916755</v>
      </c>
      <c r="F62" s="7">
        <v>99.836768647414445</v>
      </c>
      <c r="G62" s="7">
        <v>2.7540854630957732</v>
      </c>
      <c r="H62" s="7">
        <f t="shared" si="0"/>
        <v>127.93019344386288</v>
      </c>
    </row>
    <row r="63" spans="1:8" x14ac:dyDescent="0.25">
      <c r="A63" s="18"/>
      <c r="B63" s="5">
        <f>DATE(YEAR(siječanj!B63),MONTH(siječanj!B63)+10,DAY(siječanj!B63))</f>
        <v>45597</v>
      </c>
      <c r="C63" s="8">
        <v>0.625</v>
      </c>
      <c r="D63">
        <v>0.9136991684125364</v>
      </c>
      <c r="E63" s="6">
        <v>139.18257189397931</v>
      </c>
      <c r="F63" s="7">
        <v>100.02537976368085</v>
      </c>
      <c r="G63" s="7">
        <v>2.8318942271190517</v>
      </c>
      <c r="H63" s="7">
        <f t="shared" si="0"/>
        <v>127.17100019704696</v>
      </c>
    </row>
    <row r="64" spans="1:8" x14ac:dyDescent="0.25">
      <c r="A64" s="18"/>
      <c r="B64" s="5">
        <f>DATE(YEAR(siječanj!B64),MONTH(siječanj!B64)+10,DAY(siječanj!B64))</f>
        <v>45597</v>
      </c>
      <c r="C64" s="8">
        <v>0.63541666666666663</v>
      </c>
      <c r="D64">
        <v>0.9136991684125364</v>
      </c>
      <c r="E64" s="6">
        <v>138.70249505629715</v>
      </c>
      <c r="F64" s="7">
        <v>100.17251154315453</v>
      </c>
      <c r="G64" s="7">
        <v>4.2054314190741149</v>
      </c>
      <c r="H64" s="7">
        <f t="shared" si="0"/>
        <v>126.73235438968265</v>
      </c>
    </row>
    <row r="65" spans="1:8" x14ac:dyDescent="0.25">
      <c r="A65" s="18"/>
      <c r="B65" s="5">
        <f>DATE(YEAR(siječanj!B65),MONTH(siječanj!B65)+10,DAY(siječanj!B65))</f>
        <v>45597</v>
      </c>
      <c r="C65" s="8">
        <v>0.64583333333333337</v>
      </c>
      <c r="D65">
        <v>0.9136991684125364</v>
      </c>
      <c r="E65" s="6">
        <v>137.37352342962691</v>
      </c>
      <c r="F65" s="7">
        <v>100.03726988846397</v>
      </c>
      <c r="G65" s="7">
        <v>5.1446200747462427</v>
      </c>
      <c r="H65" s="7">
        <f t="shared" si="0"/>
        <v>125.51807411955019</v>
      </c>
    </row>
    <row r="66" spans="1:8" x14ac:dyDescent="0.25">
      <c r="A66" s="18"/>
      <c r="B66" s="5">
        <f>DATE(YEAR(siječanj!B66),MONTH(siječanj!B66)+10,DAY(siječanj!B66))</f>
        <v>45597</v>
      </c>
      <c r="C66" s="8">
        <v>0.65625</v>
      </c>
      <c r="D66">
        <v>0.9136991684125364</v>
      </c>
      <c r="E66" s="6">
        <v>134.7504785875725</v>
      </c>
      <c r="F66" s="7">
        <v>100.532565926521</v>
      </c>
      <c r="G66" s="7">
        <v>7.3307876827575837</v>
      </c>
      <c r="H66" s="7">
        <f t="shared" si="0"/>
        <v>123.12140022865628</v>
      </c>
    </row>
    <row r="67" spans="1:8" x14ac:dyDescent="0.25">
      <c r="A67" s="18"/>
      <c r="B67" s="5">
        <f>DATE(YEAR(siječanj!B67),MONTH(siječanj!B67)+10,DAY(siječanj!B67))</f>
        <v>45597</v>
      </c>
      <c r="C67" s="8">
        <v>0.66666666666666663</v>
      </c>
      <c r="D67">
        <v>0.9136991684125364</v>
      </c>
      <c r="E67" s="6">
        <v>134.46799124139383</v>
      </c>
      <c r="F67" s="7">
        <v>101.62585054125192</v>
      </c>
      <c r="G67" s="7">
        <v>14.563626781289205</v>
      </c>
      <c r="H67" s="7">
        <f t="shared" si="0"/>
        <v>122.86329177536577</v>
      </c>
    </row>
    <row r="68" spans="1:8" x14ac:dyDescent="0.25">
      <c r="A68" s="18"/>
      <c r="B68" s="5">
        <f>DATE(YEAR(siječanj!B68),MONTH(siječanj!B68)+10,DAY(siječanj!B68))</f>
        <v>45597</v>
      </c>
      <c r="C68" s="8">
        <v>0.67708333333333337</v>
      </c>
      <c r="D68">
        <v>0.9136991684125364</v>
      </c>
      <c r="E68" s="6">
        <v>135.57420663203138</v>
      </c>
      <c r="F68" s="7">
        <v>102.74190465273008</v>
      </c>
      <c r="G68" s="7">
        <v>39.566797633805827</v>
      </c>
      <c r="H68" s="7">
        <f t="shared" ref="H68:H131" si="1">D68*E68</f>
        <v>123.87403985787644</v>
      </c>
    </row>
    <row r="69" spans="1:8" x14ac:dyDescent="0.25">
      <c r="A69" s="18"/>
      <c r="B69" s="5">
        <f>DATE(YEAR(siječanj!B69),MONTH(siječanj!B69)+10,DAY(siječanj!B69))</f>
        <v>45597</v>
      </c>
      <c r="C69" s="8">
        <v>0.6875</v>
      </c>
      <c r="D69">
        <v>0.9136991684125364</v>
      </c>
      <c r="E69" s="6">
        <v>139.60574075084506</v>
      </c>
      <c r="F69" s="7">
        <v>104.24024556329574</v>
      </c>
      <c r="G69" s="7">
        <v>96.597709725605753</v>
      </c>
      <c r="H69" s="7">
        <f t="shared" si="1"/>
        <v>127.55764922966327</v>
      </c>
    </row>
    <row r="70" spans="1:8" x14ac:dyDescent="0.25">
      <c r="A70" s="18"/>
      <c r="B70" s="5">
        <f>DATE(YEAR(siječanj!B70),MONTH(siječanj!B70)+10,DAY(siječanj!B70))</f>
        <v>45597</v>
      </c>
      <c r="C70" s="8">
        <v>0.69791666666666663</v>
      </c>
      <c r="D70">
        <v>0.9136991684125364</v>
      </c>
      <c r="E70" s="6">
        <v>143.35667256585612</v>
      </c>
      <c r="F70" s="7">
        <v>106.29973690620236</v>
      </c>
      <c r="G70" s="7">
        <v>156.0598417285521</v>
      </c>
      <c r="H70" s="7">
        <f t="shared" si="1"/>
        <v>130.984872509811</v>
      </c>
    </row>
    <row r="71" spans="1:8" x14ac:dyDescent="0.25">
      <c r="A71" s="18"/>
      <c r="B71" s="5">
        <f>DATE(YEAR(siječanj!B71),MONTH(siječanj!B71)+10,DAY(siječanj!B71))</f>
        <v>45597</v>
      </c>
      <c r="C71" s="8">
        <v>0.70833333333333337</v>
      </c>
      <c r="D71">
        <v>0.9136991684125364</v>
      </c>
      <c r="E71" s="6">
        <v>147.51369552240655</v>
      </c>
      <c r="F71" s="7">
        <v>107.82802512629942</v>
      </c>
      <c r="G71" s="7">
        <v>198.54319381012655</v>
      </c>
      <c r="H71" s="7">
        <f t="shared" si="1"/>
        <v>134.78314092828296</v>
      </c>
    </row>
    <row r="72" spans="1:8" x14ac:dyDescent="0.25">
      <c r="A72" s="18"/>
      <c r="B72" s="5">
        <f>DATE(YEAR(siječanj!B72),MONTH(siječanj!B72)+10,DAY(siječanj!B72))</f>
        <v>45597</v>
      </c>
      <c r="C72" s="8">
        <v>0.71875</v>
      </c>
      <c r="D72">
        <v>0.9136991684125364</v>
      </c>
      <c r="E72" s="6">
        <v>154.80734523494581</v>
      </c>
      <c r="F72" s="7">
        <v>108.46799576575789</v>
      </c>
      <c r="G72" s="7">
        <v>202.71690475681837</v>
      </c>
      <c r="H72" s="7">
        <f t="shared" si="1"/>
        <v>141.44734260532243</v>
      </c>
    </row>
    <row r="73" spans="1:8" x14ac:dyDescent="0.25">
      <c r="A73" s="18"/>
      <c r="B73" s="5">
        <f>DATE(YEAR(siječanj!B73),MONTH(siječanj!B73)+10,DAY(siječanj!B73))</f>
        <v>45597</v>
      </c>
      <c r="C73" s="8">
        <v>0.72916666666666663</v>
      </c>
      <c r="D73">
        <v>0.9136991684125364</v>
      </c>
      <c r="E73" s="6">
        <v>160.73589909002231</v>
      </c>
      <c r="F73" s="7">
        <v>108.61959152113202</v>
      </c>
      <c r="G73" s="7">
        <v>203.02815594815934</v>
      </c>
      <c r="H73" s="7">
        <f t="shared" si="1"/>
        <v>146.86425733259475</v>
      </c>
    </row>
    <row r="74" spans="1:8" x14ac:dyDescent="0.25">
      <c r="A74" s="18"/>
      <c r="B74" s="5">
        <f>DATE(YEAR(siječanj!B74),MONTH(siječanj!B74)+10,DAY(siječanj!B74))</f>
        <v>45597</v>
      </c>
      <c r="C74" s="8">
        <v>0.73958333333333337</v>
      </c>
      <c r="D74">
        <v>0.9136991684125364</v>
      </c>
      <c r="E74" s="6">
        <v>166.59869324673713</v>
      </c>
      <c r="F74" s="7">
        <v>108.7937830905842</v>
      </c>
      <c r="G74" s="7">
        <v>203.07606321501063</v>
      </c>
      <c r="H74" s="7">
        <f t="shared" si="1"/>
        <v>152.22108747815895</v>
      </c>
    </row>
    <row r="75" spans="1:8" x14ac:dyDescent="0.25">
      <c r="A75" s="18"/>
      <c r="B75" s="5">
        <f>DATE(YEAR(siječanj!B75),MONTH(siječanj!B75)+10,DAY(siječanj!B75))</f>
        <v>45597</v>
      </c>
      <c r="C75" s="8">
        <v>0.75</v>
      </c>
      <c r="D75">
        <v>0.9136991684125364</v>
      </c>
      <c r="E75" s="6">
        <v>169.03108472550812</v>
      </c>
      <c r="F75" s="7">
        <v>108.82969414092368</v>
      </c>
      <c r="G75" s="7">
        <v>202.96693830175792</v>
      </c>
      <c r="H75" s="7">
        <f t="shared" si="1"/>
        <v>154.44356154956574</v>
      </c>
    </row>
    <row r="76" spans="1:8" x14ac:dyDescent="0.25">
      <c r="A76" s="18"/>
      <c r="B76" s="5">
        <f>DATE(YEAR(siječanj!B76),MONTH(siječanj!B76)+10,DAY(siječanj!B76))</f>
        <v>45597</v>
      </c>
      <c r="C76" s="8">
        <v>0.76041666666666663</v>
      </c>
      <c r="D76">
        <v>0.9136991684125364</v>
      </c>
      <c r="E76" s="6">
        <v>172.42796261949053</v>
      </c>
      <c r="F76" s="7">
        <v>108.72218677737517</v>
      </c>
      <c r="G76" s="7">
        <v>203.44543589707723</v>
      </c>
      <c r="H76" s="7">
        <f t="shared" si="1"/>
        <v>157.5472860564964</v>
      </c>
    </row>
    <row r="77" spans="1:8" x14ac:dyDescent="0.25">
      <c r="A77" s="18"/>
      <c r="B77" s="5">
        <f>DATE(YEAR(siječanj!B77),MONTH(siječanj!B77)+10,DAY(siječanj!B77))</f>
        <v>45597</v>
      </c>
      <c r="C77" s="8">
        <v>0.77083333333333337</v>
      </c>
      <c r="D77">
        <v>0.9136991684125364</v>
      </c>
      <c r="E77" s="6">
        <v>174.04205060073429</v>
      </c>
      <c r="F77" s="7">
        <v>108.59655627986142</v>
      </c>
      <c r="G77" s="7">
        <v>203.67136046583224</v>
      </c>
      <c r="H77" s="7">
        <f t="shared" si="1"/>
        <v>159.0220769027035</v>
      </c>
    </row>
    <row r="78" spans="1:8" x14ac:dyDescent="0.25">
      <c r="A78" s="18"/>
      <c r="B78" s="5">
        <f>DATE(YEAR(siječanj!B78),MONTH(siječanj!B78)+10,DAY(siječanj!B78))</f>
        <v>45597</v>
      </c>
      <c r="C78" s="8">
        <v>0.78125</v>
      </c>
      <c r="D78">
        <v>0.9136991684125364</v>
      </c>
      <c r="E78" s="6">
        <v>177.3379452078687</v>
      </c>
      <c r="F78" s="7">
        <v>108.54782564143268</v>
      </c>
      <c r="G78" s="7">
        <v>204.08401963014333</v>
      </c>
      <c r="H78" s="7">
        <f t="shared" si="1"/>
        <v>162.03353306441758</v>
      </c>
    </row>
    <row r="79" spans="1:8" x14ac:dyDescent="0.25">
      <c r="A79" s="18"/>
      <c r="B79" s="5">
        <f>DATE(YEAR(siječanj!B79),MONTH(siječanj!B79)+10,DAY(siječanj!B79))</f>
        <v>45597</v>
      </c>
      <c r="C79" s="8">
        <v>0.79166666666666663</v>
      </c>
      <c r="D79">
        <v>0.9136991684125364</v>
      </c>
      <c r="E79" s="6">
        <v>177.70814171342661</v>
      </c>
      <c r="F79" s="7">
        <v>107.73391672811415</v>
      </c>
      <c r="G79" s="7">
        <v>204.13513154761301</v>
      </c>
      <c r="H79" s="7">
        <f t="shared" si="1"/>
        <v>162.37178130369506</v>
      </c>
    </row>
    <row r="80" spans="1:8" x14ac:dyDescent="0.25">
      <c r="A80" s="18"/>
      <c r="B80" s="5">
        <f>DATE(YEAR(siječanj!B80),MONTH(siječanj!B80)+10,DAY(siječanj!B80))</f>
        <v>45597</v>
      </c>
      <c r="C80" s="8">
        <v>0.80208333333333337</v>
      </c>
      <c r="D80">
        <v>0.9136991684125364</v>
      </c>
      <c r="E80" s="6">
        <v>180.51818512411057</v>
      </c>
      <c r="F80" s="7">
        <v>107.04631346603784</v>
      </c>
      <c r="G80" s="7">
        <v>204.12801797920483</v>
      </c>
      <c r="H80" s="7">
        <f t="shared" si="1"/>
        <v>164.93931563124013</v>
      </c>
    </row>
    <row r="81" spans="1:8" x14ac:dyDescent="0.25">
      <c r="A81" s="18"/>
      <c r="B81" s="5">
        <f>DATE(YEAR(siječanj!B81),MONTH(siječanj!B81)+10,DAY(siječanj!B81))</f>
        <v>45597</v>
      </c>
      <c r="C81" s="8">
        <v>0.8125</v>
      </c>
      <c r="D81">
        <v>0.9136991684125364</v>
      </c>
      <c r="E81" s="6">
        <v>184.66455606388885</v>
      </c>
      <c r="F81" s="7">
        <v>106.33604622194571</v>
      </c>
      <c r="G81" s="7">
        <v>204.06153937803745</v>
      </c>
      <c r="H81" s="7">
        <f t="shared" si="1"/>
        <v>168.72785131084544</v>
      </c>
    </row>
    <row r="82" spans="1:8" x14ac:dyDescent="0.25">
      <c r="A82" s="18"/>
      <c r="B82" s="5">
        <f>DATE(YEAR(siječanj!B82),MONTH(siječanj!B82)+10,DAY(siječanj!B82))</f>
        <v>45597</v>
      </c>
      <c r="C82" s="8">
        <v>0.82291666666666663</v>
      </c>
      <c r="D82">
        <v>0.9136991684125364</v>
      </c>
      <c r="E82" s="6">
        <v>183.00231919314112</v>
      </c>
      <c r="F82" s="7">
        <v>105.49221007801708</v>
      </c>
      <c r="G82" s="7">
        <v>203.91232073371344</v>
      </c>
      <c r="H82" s="7">
        <f t="shared" si="1"/>
        <v>167.20906686433858</v>
      </c>
    </row>
    <row r="83" spans="1:8" x14ac:dyDescent="0.25">
      <c r="A83" s="18"/>
      <c r="B83" s="5">
        <f>DATE(YEAR(siječanj!B83),MONTH(siječanj!B83)+10,DAY(siječanj!B83))</f>
        <v>45597</v>
      </c>
      <c r="C83" s="8">
        <v>0.83333333333333337</v>
      </c>
      <c r="D83">
        <v>0.9136991684125364</v>
      </c>
      <c r="E83" s="6">
        <v>182.64795980262133</v>
      </c>
      <c r="F83" s="7">
        <v>104.41043098637138</v>
      </c>
      <c r="G83" s="7">
        <v>203.71286753102245</v>
      </c>
      <c r="H83" s="7">
        <f t="shared" si="1"/>
        <v>166.88528898390149</v>
      </c>
    </row>
    <row r="84" spans="1:8" x14ac:dyDescent="0.25">
      <c r="A84" s="18"/>
      <c r="B84" s="5">
        <f>DATE(YEAR(siječanj!B84),MONTH(siječanj!B84)+10,DAY(siječanj!B84))</f>
        <v>45597</v>
      </c>
      <c r="C84" s="8">
        <v>0.84375</v>
      </c>
      <c r="D84">
        <v>0.9136991684125364</v>
      </c>
      <c r="E84" s="6">
        <v>184.18198028869196</v>
      </c>
      <c r="F84" s="7">
        <v>103.36150462416828</v>
      </c>
      <c r="G84" s="7">
        <v>203.43083087787534</v>
      </c>
      <c r="H84" s="7">
        <f t="shared" si="1"/>
        <v>168.286922226352</v>
      </c>
    </row>
    <row r="85" spans="1:8" x14ac:dyDescent="0.25">
      <c r="A85" s="18"/>
      <c r="B85" s="5">
        <f>DATE(YEAR(siječanj!B85),MONTH(siječanj!B85)+10,DAY(siječanj!B85))</f>
        <v>45597</v>
      </c>
      <c r="C85" s="8">
        <v>0.85416666666666663</v>
      </c>
      <c r="D85">
        <v>0.9136991684125364</v>
      </c>
      <c r="E85" s="6">
        <v>182.39805521190874</v>
      </c>
      <c r="F85" s="7">
        <v>102.46992170895427</v>
      </c>
      <c r="G85" s="7">
        <v>202.93689470220986</v>
      </c>
      <c r="H85" s="7">
        <f t="shared" si="1"/>
        <v>166.65695136718492</v>
      </c>
    </row>
    <row r="86" spans="1:8" x14ac:dyDescent="0.25">
      <c r="A86" s="18"/>
      <c r="B86" s="5">
        <f>DATE(YEAR(siječanj!B86),MONTH(siječanj!B86)+10,DAY(siječanj!B86))</f>
        <v>45597</v>
      </c>
      <c r="C86" s="8">
        <v>0.86458333333333337</v>
      </c>
      <c r="D86">
        <v>0.9136991684125364</v>
      </c>
      <c r="E86" s="6">
        <v>179.84308276787968</v>
      </c>
      <c r="F86" s="7">
        <v>101.59466255517378</v>
      </c>
      <c r="G86" s="7">
        <v>202.18624069318616</v>
      </c>
      <c r="H86" s="7">
        <f t="shared" si="1"/>
        <v>164.3224751697586</v>
      </c>
    </row>
    <row r="87" spans="1:8" x14ac:dyDescent="0.25">
      <c r="A87" s="18"/>
      <c r="B87" s="5">
        <f>DATE(YEAR(siječanj!B87),MONTH(siječanj!B87)+10,DAY(siječanj!B87))</f>
        <v>45597</v>
      </c>
      <c r="C87" s="8">
        <v>0.875</v>
      </c>
      <c r="D87">
        <v>0.9136991684125364</v>
      </c>
      <c r="E87" s="6">
        <v>175.81102935093099</v>
      </c>
      <c r="F87" s="7">
        <v>100.32843842224635</v>
      </c>
      <c r="G87" s="7">
        <v>201.23258174703199</v>
      </c>
      <c r="H87" s="7">
        <f t="shared" si="1"/>
        <v>160.63839131569767</v>
      </c>
    </row>
    <row r="88" spans="1:8" x14ac:dyDescent="0.25">
      <c r="A88" s="18"/>
      <c r="B88" s="5">
        <f>DATE(YEAR(siječanj!B88),MONTH(siječanj!B88)+10,DAY(siječanj!B88))</f>
        <v>45597</v>
      </c>
      <c r="C88" s="8">
        <v>0.88541666666666663</v>
      </c>
      <c r="D88">
        <v>0.9136991684125364</v>
      </c>
      <c r="E88" s="6">
        <v>182.58298644185302</v>
      </c>
      <c r="F88" s="7">
        <v>99.274383301177153</v>
      </c>
      <c r="G88" s="7">
        <v>200.9051159115202</v>
      </c>
      <c r="H88" s="7">
        <f t="shared" si="1"/>
        <v>166.82592287819853</v>
      </c>
    </row>
    <row r="89" spans="1:8" x14ac:dyDescent="0.25">
      <c r="A89" s="18"/>
      <c r="B89" s="5">
        <f>DATE(YEAR(siječanj!B89),MONTH(siječanj!B89)+10,DAY(siječanj!B89))</f>
        <v>45597</v>
      </c>
      <c r="C89" s="8">
        <v>0.89583333333333337</v>
      </c>
      <c r="D89">
        <v>0.9136991684125364</v>
      </c>
      <c r="E89" s="6">
        <v>189.5733473212515</v>
      </c>
      <c r="F89" s="7">
        <v>98.095844891762354</v>
      </c>
      <c r="G89" s="7">
        <v>200.03274117638483</v>
      </c>
      <c r="H89" s="7">
        <f t="shared" si="1"/>
        <v>173.21300980060843</v>
      </c>
    </row>
    <row r="90" spans="1:8" x14ac:dyDescent="0.25">
      <c r="A90" s="18"/>
      <c r="B90" s="5">
        <f>DATE(YEAR(siječanj!B90),MONTH(siječanj!B90)+10,DAY(siječanj!B90))</f>
        <v>45597</v>
      </c>
      <c r="C90" s="8">
        <v>0.90625</v>
      </c>
      <c r="D90">
        <v>0.9136991684125364</v>
      </c>
      <c r="E90" s="6">
        <v>190.11141409298006</v>
      </c>
      <c r="F90" s="7">
        <v>96.674045702602001</v>
      </c>
      <c r="G90" s="7">
        <v>199.90519282192218</v>
      </c>
      <c r="H90" s="7">
        <f t="shared" si="1"/>
        <v>173.70464096248722</v>
      </c>
    </row>
    <row r="91" spans="1:8" x14ac:dyDescent="0.25">
      <c r="A91" s="18"/>
      <c r="B91" s="5">
        <f>DATE(YEAR(siječanj!B91),MONTH(siječanj!B91)+10,DAY(siječanj!B91))</f>
        <v>45597</v>
      </c>
      <c r="C91" s="8">
        <v>0.91666666666666663</v>
      </c>
      <c r="D91">
        <v>0.9136991684125364</v>
      </c>
      <c r="E91" s="6">
        <v>187.87794040530633</v>
      </c>
      <c r="F91" s="7">
        <v>95.105581769677258</v>
      </c>
      <c r="G91" s="7">
        <v>198.56454931466129</v>
      </c>
      <c r="H91" s="7">
        <f t="shared" si="1"/>
        <v>171.66391791138847</v>
      </c>
    </row>
    <row r="92" spans="1:8" x14ac:dyDescent="0.25">
      <c r="A92" s="18"/>
      <c r="B92" s="5">
        <f>DATE(YEAR(siječanj!B92),MONTH(siječanj!B92)+10,DAY(siječanj!B92))</f>
        <v>45597</v>
      </c>
      <c r="C92" s="8">
        <v>0.92708333333333337</v>
      </c>
      <c r="D92">
        <v>0.9136991684125364</v>
      </c>
      <c r="E92" s="6">
        <v>188.73514396445381</v>
      </c>
      <c r="F92" s="7">
        <v>93.615003922254147</v>
      </c>
      <c r="G92" s="7">
        <v>196.82174485372599</v>
      </c>
      <c r="H92" s="7">
        <f t="shared" si="1"/>
        <v>172.4471440905418</v>
      </c>
    </row>
    <row r="93" spans="1:8" x14ac:dyDescent="0.25">
      <c r="A93" s="18"/>
      <c r="B93" s="5">
        <f>DATE(YEAR(siječanj!B93),MONTH(siječanj!B93)+10,DAY(siječanj!B93))</f>
        <v>45597</v>
      </c>
      <c r="C93" s="8">
        <v>0.9375</v>
      </c>
      <c r="D93">
        <v>0.9136991684125364</v>
      </c>
      <c r="E93" s="6">
        <v>182.57094010466156</v>
      </c>
      <c r="F93" s="7">
        <v>92.111475813121956</v>
      </c>
      <c r="G93" s="7">
        <v>195.9263918896975</v>
      </c>
      <c r="H93" s="7">
        <f t="shared" si="1"/>
        <v>166.81491614992427</v>
      </c>
    </row>
    <row r="94" spans="1:8" x14ac:dyDescent="0.25">
      <c r="A94" s="18"/>
      <c r="B94" s="5">
        <f>DATE(YEAR(siječanj!B94),MONTH(siječanj!B94)+10,DAY(siječanj!B94))</f>
        <v>45597</v>
      </c>
      <c r="C94" s="8">
        <v>0.94791666666666663</v>
      </c>
      <c r="D94">
        <v>0.9136991684125364</v>
      </c>
      <c r="E94" s="6">
        <v>172.77531000711019</v>
      </c>
      <c r="F94" s="7">
        <v>90.413295533028844</v>
      </c>
      <c r="G94" s="7">
        <v>195.30076995243039</v>
      </c>
      <c r="H94" s="7">
        <f t="shared" si="1"/>
        <v>157.86465707571477</v>
      </c>
    </row>
    <row r="95" spans="1:8" x14ac:dyDescent="0.25">
      <c r="A95" s="18"/>
      <c r="B95" s="5">
        <f>DATE(YEAR(siječanj!B95),MONTH(siječanj!B95)+10,DAY(siječanj!B95))</f>
        <v>45597</v>
      </c>
      <c r="C95" s="8">
        <v>0.95833333333333337</v>
      </c>
      <c r="D95">
        <v>0.9136991684125364</v>
      </c>
      <c r="E95" s="6">
        <v>162.10427726643681</v>
      </c>
      <c r="F95" s="7">
        <v>88.244506057859752</v>
      </c>
      <c r="G95" s="7">
        <v>190.21977399791021</v>
      </c>
      <c r="H95" s="7">
        <f t="shared" si="1"/>
        <v>148.11454333445855</v>
      </c>
    </row>
    <row r="96" spans="1:8" x14ac:dyDescent="0.25">
      <c r="A96" s="18"/>
      <c r="B96" s="5">
        <f>DATE(YEAR(siječanj!B96),MONTH(siječanj!B96)+10,DAY(siječanj!B96))</f>
        <v>45597</v>
      </c>
      <c r="C96" s="8">
        <v>0.96875</v>
      </c>
      <c r="D96">
        <v>0.9136991684125364</v>
      </c>
      <c r="E96" s="6">
        <v>149.69124760010465</v>
      </c>
      <c r="F96" s="7">
        <v>86.291990328429023</v>
      </c>
      <c r="G96" s="7">
        <v>189.70458491292757</v>
      </c>
      <c r="H96" s="7">
        <f t="shared" si="1"/>
        <v>136.77276845085069</v>
      </c>
    </row>
    <row r="97" spans="1:8" x14ac:dyDescent="0.25">
      <c r="A97" s="18"/>
      <c r="B97" s="5">
        <f>DATE(YEAR(siječanj!B97),MONTH(siječanj!B97)+10,DAY(siječanj!B97))</f>
        <v>45597</v>
      </c>
      <c r="C97" s="8">
        <v>0.97916666666666663</v>
      </c>
      <c r="D97">
        <v>0.9136991684125364</v>
      </c>
      <c r="E97" s="6">
        <v>137.69653179649981</v>
      </c>
      <c r="F97" s="7">
        <v>84.714267693672397</v>
      </c>
      <c r="G97" s="7">
        <v>187.73869145106002</v>
      </c>
      <c r="H97" s="7">
        <f t="shared" si="1"/>
        <v>125.81320659575225</v>
      </c>
    </row>
    <row r="98" spans="1:8" ht="15.75" thickBot="1" x14ac:dyDescent="0.3">
      <c r="A98" s="18"/>
      <c r="B98" s="5">
        <f>DATE(YEAR(siječanj!B98),MONTH(siječanj!B98)+10,DAY(siječanj!B98))</f>
        <v>45597</v>
      </c>
      <c r="C98" s="8">
        <v>0.98958333333333337</v>
      </c>
      <c r="D98">
        <v>0.9136991684125364</v>
      </c>
      <c r="E98" s="6">
        <v>128.53782529571242</v>
      </c>
      <c r="F98" s="7">
        <v>83.334281934476152</v>
      </c>
      <c r="G98" s="7">
        <v>187.27490866982461</v>
      </c>
      <c r="H98" s="7">
        <f t="shared" si="1"/>
        <v>117.44490408224833</v>
      </c>
    </row>
    <row r="99" spans="1:8" x14ac:dyDescent="0.25">
      <c r="A99" s="15">
        <f>A3+1</f>
        <v>307</v>
      </c>
      <c r="B99" s="5">
        <f>DATE(YEAR(siječanj!B99),MONTH(siječanj!B99)+10,DAY(siječanj!B99))</f>
        <v>45598</v>
      </c>
      <c r="C99" s="8">
        <v>1</v>
      </c>
      <c r="D99">
        <v>0.91516504219990513</v>
      </c>
      <c r="E99" s="6">
        <v>123.31389988665043</v>
      </c>
      <c r="F99" s="7">
        <v>87.270851535724205</v>
      </c>
      <c r="G99" s="7">
        <v>181.68927023870236</v>
      </c>
      <c r="H99" s="7">
        <f t="shared" si="1"/>
        <v>112.85257039360133</v>
      </c>
    </row>
    <row r="100" spans="1:8" x14ac:dyDescent="0.25">
      <c r="A100" s="16"/>
      <c r="B100" s="5">
        <f>DATE(YEAR(siječanj!B100),MONTH(siječanj!B100)+10,DAY(siječanj!B100))</f>
        <v>45598</v>
      </c>
      <c r="C100" s="8">
        <v>1.0104166666666701</v>
      </c>
      <c r="D100">
        <v>0.91516504219990513</v>
      </c>
      <c r="E100" s="6">
        <v>114.12267665122251</v>
      </c>
      <c r="F100" s="7">
        <v>86.029056321994361</v>
      </c>
      <c r="G100" s="7">
        <v>180.15652138623756</v>
      </c>
      <c r="H100" s="7">
        <f t="shared" si="1"/>
        <v>104.44108419348217</v>
      </c>
    </row>
    <row r="101" spans="1:8" x14ac:dyDescent="0.25">
      <c r="A101" s="16"/>
      <c r="B101" s="5">
        <f>DATE(YEAR(siječanj!B101),MONTH(siječanj!B101)+10,DAY(siječanj!B101))</f>
        <v>45598</v>
      </c>
      <c r="C101" s="8">
        <v>1.0208333333333299</v>
      </c>
      <c r="D101">
        <v>0.91516504219990513</v>
      </c>
      <c r="E101" s="6">
        <v>105.68952719813547</v>
      </c>
      <c r="F101" s="7">
        <v>84.613051206757163</v>
      </c>
      <c r="G101" s="7">
        <v>179.30190942310861</v>
      </c>
      <c r="H101" s="7">
        <f t="shared" si="1"/>
        <v>96.723360618369668</v>
      </c>
    </row>
    <row r="102" spans="1:8" x14ac:dyDescent="0.25">
      <c r="A102" s="16"/>
      <c r="B102" s="5">
        <f>DATE(YEAR(siječanj!B102),MONTH(siječanj!B102)+10,DAY(siječanj!B102))</f>
        <v>45598</v>
      </c>
      <c r="C102" s="8">
        <v>1.03125</v>
      </c>
      <c r="D102">
        <v>0.91516504219990513</v>
      </c>
      <c r="E102" s="6">
        <v>98.01932721462228</v>
      </c>
      <c r="F102" s="7">
        <v>83.497952962366654</v>
      </c>
      <c r="G102" s="7">
        <v>179.72817335324723</v>
      </c>
      <c r="H102" s="7">
        <f t="shared" si="1"/>
        <v>89.703861726776111</v>
      </c>
    </row>
    <row r="103" spans="1:8" x14ac:dyDescent="0.25">
      <c r="A103" s="16"/>
      <c r="B103" s="5">
        <f>DATE(YEAR(siječanj!B103),MONTH(siječanj!B103)+10,DAY(siječanj!B103))</f>
        <v>45598</v>
      </c>
      <c r="C103" s="8">
        <v>1.0416666666666701</v>
      </c>
      <c r="D103">
        <v>0.91516504219990513</v>
      </c>
      <c r="E103" s="6">
        <v>91.452586498628079</v>
      </c>
      <c r="F103" s="7">
        <v>82.591783172647851</v>
      </c>
      <c r="G103" s="7">
        <v>178.94781112904192</v>
      </c>
      <c r="H103" s="7">
        <f t="shared" si="1"/>
        <v>83.694210182307444</v>
      </c>
    </row>
    <row r="104" spans="1:8" x14ac:dyDescent="0.25">
      <c r="A104" s="16"/>
      <c r="B104" s="5">
        <f>DATE(YEAR(siječanj!B104),MONTH(siječanj!B104)+10,DAY(siječanj!B104))</f>
        <v>45598</v>
      </c>
      <c r="C104" s="8">
        <v>1.0520833333333299</v>
      </c>
      <c r="D104">
        <v>0.91516504219990513</v>
      </c>
      <c r="E104" s="6">
        <v>87.528507678333042</v>
      </c>
      <c r="F104" s="7">
        <v>81.763448457931133</v>
      </c>
      <c r="G104" s="7">
        <v>179.3351896717835</v>
      </c>
      <c r="H104" s="7">
        <f t="shared" si="1"/>
        <v>80.103030423136374</v>
      </c>
    </row>
    <row r="105" spans="1:8" x14ac:dyDescent="0.25">
      <c r="A105" s="16"/>
      <c r="B105" s="5">
        <f>DATE(YEAR(siječanj!B105),MONTH(siječanj!B105)+10,DAY(siječanj!B105))</f>
        <v>45598</v>
      </c>
      <c r="C105" s="8">
        <v>1.0625</v>
      </c>
      <c r="D105">
        <v>0.91516504219990513</v>
      </c>
      <c r="E105" s="6">
        <v>81.774547374388945</v>
      </c>
      <c r="F105" s="7">
        <v>81.085937664854001</v>
      </c>
      <c r="G105" s="7">
        <v>179.27608832673286</v>
      </c>
      <c r="H105" s="7">
        <f t="shared" si="1"/>
        <v>74.8372070987608</v>
      </c>
    </row>
    <row r="106" spans="1:8" x14ac:dyDescent="0.25">
      <c r="A106" s="16"/>
      <c r="B106" s="5">
        <f>DATE(YEAR(siječanj!B106),MONTH(siječanj!B106)+10,DAY(siječanj!B106))</f>
        <v>45598</v>
      </c>
      <c r="C106" s="8">
        <v>1.0729166666666701</v>
      </c>
      <c r="D106">
        <v>0.91516504219990513</v>
      </c>
      <c r="E106" s="6">
        <v>78.036115173878784</v>
      </c>
      <c r="F106" s="7">
        <v>80.719961445388165</v>
      </c>
      <c r="G106" s="7">
        <v>179.58811728181914</v>
      </c>
      <c r="H106" s="7">
        <f t="shared" si="1"/>
        <v>71.41592463621943</v>
      </c>
    </row>
    <row r="107" spans="1:8" x14ac:dyDescent="0.25">
      <c r="A107" s="16"/>
      <c r="B107" s="5">
        <f>DATE(YEAR(siječanj!B107),MONTH(siječanj!B107)+10,DAY(siječanj!B107))</f>
        <v>45598</v>
      </c>
      <c r="C107" s="8">
        <v>1.0833333333333299</v>
      </c>
      <c r="D107">
        <v>0.91516504219990513</v>
      </c>
      <c r="E107" s="6">
        <v>75.645347362126529</v>
      </c>
      <c r="F107" s="7">
        <v>80.0124969777616</v>
      </c>
      <c r="G107" s="7">
        <v>179.62926686367305</v>
      </c>
      <c r="H107" s="7">
        <f t="shared" si="1"/>
        <v>69.227977510887001</v>
      </c>
    </row>
    <row r="108" spans="1:8" x14ac:dyDescent="0.25">
      <c r="A108" s="16"/>
      <c r="B108" s="5">
        <f>DATE(YEAR(siječanj!B108),MONTH(siječanj!B108)+10,DAY(siječanj!B108))</f>
        <v>45598</v>
      </c>
      <c r="C108" s="8">
        <v>1.09375</v>
      </c>
      <c r="D108">
        <v>0.91516504219990513</v>
      </c>
      <c r="E108" s="6">
        <v>73.347613732754127</v>
      </c>
      <c r="F108" s="7">
        <v>79.823371841110088</v>
      </c>
      <c r="G108" s="7">
        <v>179.72808985713934</v>
      </c>
      <c r="H108" s="7">
        <f t="shared" si="1"/>
        <v>67.125172016998278</v>
      </c>
    </row>
    <row r="109" spans="1:8" x14ac:dyDescent="0.25">
      <c r="A109" s="16"/>
      <c r="B109" s="5">
        <f>DATE(YEAR(siječanj!B109),MONTH(siječanj!B109)+10,DAY(siječanj!B109))</f>
        <v>45598</v>
      </c>
      <c r="C109" s="8">
        <v>1.1041666666666701</v>
      </c>
      <c r="D109">
        <v>0.91516504219990513</v>
      </c>
      <c r="E109" s="6">
        <v>72.328913380561161</v>
      </c>
      <c r="F109" s="7">
        <v>78.997290342783117</v>
      </c>
      <c r="G109" s="7">
        <v>179.61605027975077</v>
      </c>
      <c r="H109" s="7">
        <f t="shared" si="1"/>
        <v>66.192893066194543</v>
      </c>
    </row>
    <row r="110" spans="1:8" x14ac:dyDescent="0.25">
      <c r="A110" s="16"/>
      <c r="B110" s="5">
        <f>DATE(YEAR(siječanj!B110),MONTH(siječanj!B110)+10,DAY(siječanj!B110))</f>
        <v>45598</v>
      </c>
      <c r="C110" s="8">
        <v>1.1145833333333299</v>
      </c>
      <c r="D110">
        <v>0.91516504219990513</v>
      </c>
      <c r="E110" s="6">
        <v>69.584289710256783</v>
      </c>
      <c r="F110" s="7">
        <v>78.442441127719917</v>
      </c>
      <c r="G110" s="7">
        <v>179.70836007682311</v>
      </c>
      <c r="H110" s="7">
        <f t="shared" si="1"/>
        <v>63.681109429137571</v>
      </c>
    </row>
    <row r="111" spans="1:8" x14ac:dyDescent="0.25">
      <c r="A111" s="16"/>
      <c r="B111" s="5">
        <f>DATE(YEAR(siječanj!B111),MONTH(siječanj!B111)+10,DAY(siječanj!B111))</f>
        <v>45598</v>
      </c>
      <c r="C111" s="8">
        <v>1.125</v>
      </c>
      <c r="D111">
        <v>0.91516504219990513</v>
      </c>
      <c r="E111" s="6">
        <v>68.682043196560599</v>
      </c>
      <c r="F111" s="7">
        <v>78.224460272093154</v>
      </c>
      <c r="G111" s="7">
        <v>179.79332201640833</v>
      </c>
      <c r="H111" s="7">
        <f t="shared" si="1"/>
        <v>62.85540496035609</v>
      </c>
    </row>
    <row r="112" spans="1:8" x14ac:dyDescent="0.25">
      <c r="A112" s="16"/>
      <c r="B112" s="5">
        <f>DATE(YEAR(siječanj!B112),MONTH(siječanj!B112)+10,DAY(siječanj!B112))</f>
        <v>45598</v>
      </c>
      <c r="C112" s="8">
        <v>1.1354166666666701</v>
      </c>
      <c r="D112">
        <v>0.91516504219990513</v>
      </c>
      <c r="E112" s="6">
        <v>66.244168047730653</v>
      </c>
      <c r="F112" s="7">
        <v>78.171282775044361</v>
      </c>
      <c r="G112" s="7">
        <v>180.46352217570674</v>
      </c>
      <c r="H112" s="7">
        <f t="shared" si="1"/>
        <v>60.62434684689903</v>
      </c>
    </row>
    <row r="113" spans="1:8" x14ac:dyDescent="0.25">
      <c r="A113" s="16"/>
      <c r="B113" s="5">
        <f>DATE(YEAR(siječanj!B113),MONTH(siječanj!B113)+10,DAY(siječanj!B113))</f>
        <v>45598</v>
      </c>
      <c r="C113" s="8">
        <v>1.1458333333333299</v>
      </c>
      <c r="D113">
        <v>0.91516504219990513</v>
      </c>
      <c r="E113" s="6">
        <v>65.815941207322695</v>
      </c>
      <c r="F113" s="7">
        <v>77.892737859079432</v>
      </c>
      <c r="G113" s="7">
        <v>181.76312159619616</v>
      </c>
      <c r="H113" s="7">
        <f t="shared" si="1"/>
        <v>60.232448612425948</v>
      </c>
    </row>
    <row r="114" spans="1:8" x14ac:dyDescent="0.25">
      <c r="A114" s="16"/>
      <c r="B114" s="5">
        <f>DATE(YEAR(siječanj!B114),MONTH(siječanj!B114)+10,DAY(siječanj!B114))</f>
        <v>45598</v>
      </c>
      <c r="C114" s="8">
        <v>1.15625</v>
      </c>
      <c r="D114">
        <v>0.91516504219990513</v>
      </c>
      <c r="E114" s="6">
        <v>64.742889949569872</v>
      </c>
      <c r="F114" s="7">
        <v>77.961286161917656</v>
      </c>
      <c r="G114" s="7">
        <v>182.95414077804335</v>
      </c>
      <c r="H114" s="7">
        <f t="shared" si="1"/>
        <v>59.250429612841927</v>
      </c>
    </row>
    <row r="115" spans="1:8" x14ac:dyDescent="0.25">
      <c r="A115" s="16"/>
      <c r="B115" s="5">
        <f>DATE(YEAR(siječanj!B115),MONTH(siječanj!B115)+10,DAY(siječanj!B115))</f>
        <v>45598</v>
      </c>
      <c r="C115" s="8">
        <v>1.1666666666666701</v>
      </c>
      <c r="D115">
        <v>0.91516504219990513</v>
      </c>
      <c r="E115" s="6">
        <v>65.183334584238509</v>
      </c>
      <c r="F115" s="7">
        <v>78.294648059012871</v>
      </c>
      <c r="G115" s="7">
        <v>185.103288997676</v>
      </c>
      <c r="H115" s="7">
        <f t="shared" si="1"/>
        <v>59.653509145515173</v>
      </c>
    </row>
    <row r="116" spans="1:8" x14ac:dyDescent="0.25">
      <c r="A116" s="16"/>
      <c r="B116" s="5">
        <f>DATE(YEAR(siječanj!B116),MONTH(siječanj!B116)+10,DAY(siječanj!B116))</f>
        <v>45598</v>
      </c>
      <c r="C116" s="8">
        <v>1.1770833333333299</v>
      </c>
      <c r="D116">
        <v>0.91516504219990513</v>
      </c>
      <c r="E116" s="6">
        <v>64.832188535688559</v>
      </c>
      <c r="F116" s="7">
        <v>78.383350368271138</v>
      </c>
      <c r="G116" s="7">
        <v>186.15656180043118</v>
      </c>
      <c r="H116" s="7">
        <f t="shared" si="1"/>
        <v>59.332152557175625</v>
      </c>
    </row>
    <row r="117" spans="1:8" x14ac:dyDescent="0.25">
      <c r="A117" s="16"/>
      <c r="B117" s="5">
        <f>DATE(YEAR(siječanj!B117),MONTH(siječanj!B117)+10,DAY(siječanj!B117))</f>
        <v>45598</v>
      </c>
      <c r="C117" s="8">
        <v>1.1875</v>
      </c>
      <c r="D117">
        <v>0.91516504219990513</v>
      </c>
      <c r="E117" s="6">
        <v>65.944926192654933</v>
      </c>
      <c r="F117" s="7">
        <v>78.749870977490559</v>
      </c>
      <c r="G117" s="7">
        <v>191.44201422442009</v>
      </c>
      <c r="H117" s="7">
        <f t="shared" si="1"/>
        <v>60.35049116197068</v>
      </c>
    </row>
    <row r="118" spans="1:8" x14ac:dyDescent="0.25">
      <c r="A118" s="16"/>
      <c r="B118" s="5">
        <f>DATE(YEAR(siječanj!B118),MONTH(siječanj!B118)+10,DAY(siječanj!B118))</f>
        <v>45598</v>
      </c>
      <c r="C118" s="8">
        <v>1.1979166666666701</v>
      </c>
      <c r="D118">
        <v>0.91516504219990513</v>
      </c>
      <c r="E118" s="6">
        <v>65.378082224088828</v>
      </c>
      <c r="F118" s="7">
        <v>79.408313110159256</v>
      </c>
      <c r="G118" s="7">
        <v>192.97545294472738</v>
      </c>
      <c r="H118" s="7">
        <f t="shared" si="1"/>
        <v>59.831735377557123</v>
      </c>
    </row>
    <row r="119" spans="1:8" x14ac:dyDescent="0.25">
      <c r="A119" s="16"/>
      <c r="B119" s="5">
        <f>DATE(YEAR(siječanj!B119),MONTH(siječanj!B119)+10,DAY(siječanj!B119))</f>
        <v>45598</v>
      </c>
      <c r="C119" s="8">
        <v>1.2083333333333299</v>
      </c>
      <c r="D119">
        <v>0.91516504219990513</v>
      </c>
      <c r="E119" s="6">
        <v>67.296540006317855</v>
      </c>
      <c r="F119" s="7">
        <v>80.866825040749575</v>
      </c>
      <c r="G119" s="7">
        <v>197.94712909507948</v>
      </c>
      <c r="H119" s="7">
        <f t="shared" si="1"/>
        <v>61.587440874789486</v>
      </c>
    </row>
    <row r="120" spans="1:8" x14ac:dyDescent="0.25">
      <c r="A120" s="16"/>
      <c r="B120" s="5">
        <f>DATE(YEAR(siječanj!B120),MONTH(siječanj!B120)+10,DAY(siječanj!B120))</f>
        <v>45598</v>
      </c>
      <c r="C120" s="8">
        <v>1.21875</v>
      </c>
      <c r="D120">
        <v>0.91516504219990513</v>
      </c>
      <c r="E120" s="6">
        <v>69.098284793675333</v>
      </c>
      <c r="F120" s="7">
        <v>81.848561800560589</v>
      </c>
      <c r="G120" s="7">
        <v>198.95750509742558</v>
      </c>
      <c r="H120" s="7">
        <f t="shared" si="1"/>
        <v>63.236334719144949</v>
      </c>
    </row>
    <row r="121" spans="1:8" x14ac:dyDescent="0.25">
      <c r="A121" s="16"/>
      <c r="B121" s="5">
        <f>DATE(YEAR(siječanj!B121),MONTH(siječanj!B121)+10,DAY(siječanj!B121))</f>
        <v>45598</v>
      </c>
      <c r="C121" s="8">
        <v>1.2291666666666701</v>
      </c>
      <c r="D121">
        <v>0.91516504219990513</v>
      </c>
      <c r="E121" s="6">
        <v>69.370032423776337</v>
      </c>
      <c r="F121" s="7">
        <v>83.855061868373923</v>
      </c>
      <c r="G121" s="7">
        <v>199.40284983813157</v>
      </c>
      <c r="H121" s="7">
        <f t="shared" si="1"/>
        <v>63.48502865051406</v>
      </c>
    </row>
    <row r="122" spans="1:8" x14ac:dyDescent="0.25">
      <c r="A122" s="16"/>
      <c r="B122" s="5">
        <f>DATE(YEAR(siječanj!B122),MONTH(siječanj!B122)+10,DAY(siječanj!B122))</f>
        <v>45598</v>
      </c>
      <c r="C122" s="8">
        <v>1.2395833333333299</v>
      </c>
      <c r="D122">
        <v>0.91516504219990513</v>
      </c>
      <c r="E122" s="6">
        <v>71.6086251888905</v>
      </c>
      <c r="F122" s="7">
        <v>86.779792049665559</v>
      </c>
      <c r="G122" s="7">
        <v>199.16930492459113</v>
      </c>
      <c r="H122" s="7">
        <f t="shared" si="1"/>
        <v>65.533710492868167</v>
      </c>
    </row>
    <row r="123" spans="1:8" x14ac:dyDescent="0.25">
      <c r="A123" s="16"/>
      <c r="B123" s="5">
        <f>DATE(YEAR(siječanj!B123),MONTH(siječanj!B123)+10,DAY(siječanj!B123))</f>
        <v>45598</v>
      </c>
      <c r="C123" s="8">
        <v>1.25</v>
      </c>
      <c r="D123">
        <v>0.91516504219990513</v>
      </c>
      <c r="E123" s="6">
        <v>75.146647724724005</v>
      </c>
      <c r="F123" s="7">
        <v>90.93870682071497</v>
      </c>
      <c r="G123" s="7">
        <v>197.35979057326975</v>
      </c>
      <c r="H123" s="7">
        <f t="shared" si="1"/>
        <v>68.77158503617845</v>
      </c>
    </row>
    <row r="124" spans="1:8" x14ac:dyDescent="0.25">
      <c r="A124" s="16"/>
      <c r="B124" s="5">
        <f>DATE(YEAR(siječanj!B124),MONTH(siječanj!B124)+10,DAY(siječanj!B124))</f>
        <v>45598</v>
      </c>
      <c r="C124" s="8">
        <v>1.2604166666666701</v>
      </c>
      <c r="D124">
        <v>0.91516504219990513</v>
      </c>
      <c r="E124" s="6">
        <v>75.677003855264573</v>
      </c>
      <c r="F124" s="7">
        <v>93.119902740088804</v>
      </c>
      <c r="G124" s="7">
        <v>189.06126020085742</v>
      </c>
      <c r="H124" s="7">
        <f t="shared" si="1"/>
        <v>69.256948426765589</v>
      </c>
    </row>
    <row r="125" spans="1:8" x14ac:dyDescent="0.25">
      <c r="A125" s="16"/>
      <c r="B125" s="5">
        <f>DATE(YEAR(siječanj!B125),MONTH(siječanj!B125)+10,DAY(siječanj!B125))</f>
        <v>45598</v>
      </c>
      <c r="C125" s="8">
        <v>1.2708333333333299</v>
      </c>
      <c r="D125">
        <v>0.91516504219990513</v>
      </c>
      <c r="E125" s="6">
        <v>78.833991630916955</v>
      </c>
      <c r="F125" s="7">
        <v>96.851360367551152</v>
      </c>
      <c r="G125" s="7">
        <v>164.87573318470155</v>
      </c>
      <c r="H125" s="7">
        <f t="shared" si="1"/>
        <v>72.146113277695079</v>
      </c>
    </row>
    <row r="126" spans="1:8" x14ac:dyDescent="0.25">
      <c r="A126" s="16"/>
      <c r="B126" s="5">
        <f>DATE(YEAR(siječanj!B126),MONTH(siječanj!B126)+10,DAY(siječanj!B126))</f>
        <v>45598</v>
      </c>
      <c r="C126" s="8">
        <v>1.28125</v>
      </c>
      <c r="D126">
        <v>0.91516504219990513</v>
      </c>
      <c r="E126" s="6">
        <v>82.542407019686749</v>
      </c>
      <c r="F126" s="7">
        <v>102.03530954215879</v>
      </c>
      <c r="G126" s="7">
        <v>108.37003534057148</v>
      </c>
      <c r="H126" s="7">
        <f t="shared" si="1"/>
        <v>75.539925403453367</v>
      </c>
    </row>
    <row r="127" spans="1:8" x14ac:dyDescent="0.25">
      <c r="A127" s="16"/>
      <c r="B127" s="5">
        <f>DATE(YEAR(siječanj!B127),MONTH(siječanj!B127)+10,DAY(siječanj!B127))</f>
        <v>45598</v>
      </c>
      <c r="C127" s="8">
        <v>1.2916666666666701</v>
      </c>
      <c r="D127">
        <v>0.91516504219990513</v>
      </c>
      <c r="E127" s="6">
        <v>87.182623588114595</v>
      </c>
      <c r="F127" s="7">
        <v>107.74827787538575</v>
      </c>
      <c r="G127" s="7">
        <v>43.090405704384715</v>
      </c>
      <c r="H127" s="7">
        <f t="shared" si="1"/>
        <v>79.786489395115339</v>
      </c>
    </row>
    <row r="128" spans="1:8" x14ac:dyDescent="0.25">
      <c r="A128" s="16"/>
      <c r="B128" s="5">
        <f>DATE(YEAR(siječanj!B128),MONTH(siječanj!B128)+10,DAY(siječanj!B128))</f>
        <v>45598</v>
      </c>
      <c r="C128" s="8">
        <v>1.3020833333333299</v>
      </c>
      <c r="D128">
        <v>0.91516504219990513</v>
      </c>
      <c r="E128" s="6">
        <v>89.896426372147033</v>
      </c>
      <c r="F128" s="7">
        <v>110.58403808535878</v>
      </c>
      <c r="G128" s="7">
        <v>13.138652555019394</v>
      </c>
      <c r="H128" s="7">
        <f t="shared" si="1"/>
        <v>82.270066834486599</v>
      </c>
    </row>
    <row r="129" spans="1:8" x14ac:dyDescent="0.25">
      <c r="A129" s="16"/>
      <c r="B129" s="5">
        <f>DATE(YEAR(siječanj!B129),MONTH(siječanj!B129)+10,DAY(siječanj!B129))</f>
        <v>45598</v>
      </c>
      <c r="C129" s="8">
        <v>1.3125</v>
      </c>
      <c r="D129">
        <v>0.91516504219990513</v>
      </c>
      <c r="E129" s="6">
        <v>93.684276638627637</v>
      </c>
      <c r="F129" s="7">
        <v>113.45139207640933</v>
      </c>
      <c r="G129" s="7">
        <v>5.7088500477375641</v>
      </c>
      <c r="H129" s="7">
        <f t="shared" si="1"/>
        <v>85.736574983457245</v>
      </c>
    </row>
    <row r="130" spans="1:8" x14ac:dyDescent="0.25">
      <c r="A130" s="16"/>
      <c r="B130" s="5">
        <f>DATE(YEAR(siječanj!B130),MONTH(siječanj!B130)+10,DAY(siječanj!B130))</f>
        <v>45598</v>
      </c>
      <c r="C130" s="8">
        <v>1.3229166666666701</v>
      </c>
      <c r="D130">
        <v>0.91516504219990513</v>
      </c>
      <c r="E130" s="6">
        <v>99.691304620595972</v>
      </c>
      <c r="F130" s="7">
        <v>118.81153159676826</v>
      </c>
      <c r="G130" s="7">
        <v>3.6652049071857671</v>
      </c>
      <c r="H130" s="7">
        <f t="shared" si="1"/>
        <v>91.233997000071312</v>
      </c>
    </row>
    <row r="131" spans="1:8" x14ac:dyDescent="0.25">
      <c r="A131" s="16"/>
      <c r="B131" s="5">
        <f>DATE(YEAR(siječanj!B131),MONTH(siječanj!B131)+10,DAY(siječanj!B131))</f>
        <v>45598</v>
      </c>
      <c r="C131" s="8">
        <v>1.3333333333333299</v>
      </c>
      <c r="D131">
        <v>0.91516504219990513</v>
      </c>
      <c r="E131" s="6">
        <v>105.50987960500267</v>
      </c>
      <c r="F131" s="7">
        <v>126.3740937592912</v>
      </c>
      <c r="G131" s="7">
        <v>3.2941245057228112</v>
      </c>
      <c r="H131" s="7">
        <f t="shared" si="1"/>
        <v>96.558953421219172</v>
      </c>
    </row>
    <row r="132" spans="1:8" x14ac:dyDescent="0.25">
      <c r="A132" s="16"/>
      <c r="B132" s="5">
        <f>DATE(YEAR(siječanj!B132),MONTH(siječanj!B132)+10,DAY(siječanj!B132))</f>
        <v>45598</v>
      </c>
      <c r="C132" s="8">
        <v>1.34375</v>
      </c>
      <c r="D132">
        <v>0.91516504219990513</v>
      </c>
      <c r="E132" s="6">
        <v>111.49588635905238</v>
      </c>
      <c r="F132" s="7">
        <v>129.39739290125195</v>
      </c>
      <c r="G132" s="7">
        <v>2.2185281215587782</v>
      </c>
      <c r="H132" s="7">
        <f t="shared" ref="H132:H195" si="2">D132*E132</f>
        <v>102.037137544898</v>
      </c>
    </row>
    <row r="133" spans="1:8" x14ac:dyDescent="0.25">
      <c r="A133" s="16"/>
      <c r="B133" s="5">
        <f>DATE(YEAR(siječanj!B133),MONTH(siječanj!B133)+10,DAY(siječanj!B133))</f>
        <v>45598</v>
      </c>
      <c r="C133" s="8">
        <v>1.3541666666666701</v>
      </c>
      <c r="D133">
        <v>0.91516504219990513</v>
      </c>
      <c r="E133" s="6">
        <v>117.72208870092329</v>
      </c>
      <c r="F133" s="7">
        <v>131.72300093028912</v>
      </c>
      <c r="G133" s="7">
        <v>1.5783831232694658</v>
      </c>
      <c r="H133" s="7">
        <f t="shared" si="2"/>
        <v>107.73514027384144</v>
      </c>
    </row>
    <row r="134" spans="1:8" x14ac:dyDescent="0.25">
      <c r="A134" s="16"/>
      <c r="B134" s="5">
        <f>DATE(YEAR(siječanj!B134),MONTH(siječanj!B134)+10,DAY(siječanj!B134))</f>
        <v>45598</v>
      </c>
      <c r="C134" s="8">
        <v>1.3645833333333299</v>
      </c>
      <c r="D134">
        <v>0.91516504219990513</v>
      </c>
      <c r="E134" s="6">
        <v>122.45931745281418</v>
      </c>
      <c r="F134" s="7">
        <v>133.64944944109715</v>
      </c>
      <c r="G134" s="7">
        <v>1.1477210051478808</v>
      </c>
      <c r="H134" s="7">
        <f t="shared" si="2"/>
        <v>112.07048642447626</v>
      </c>
    </row>
    <row r="135" spans="1:8" x14ac:dyDescent="0.25">
      <c r="A135" s="16"/>
      <c r="B135" s="5">
        <f>DATE(YEAR(siječanj!B135),MONTH(siječanj!B135)+10,DAY(siječanj!B135))</f>
        <v>45598</v>
      </c>
      <c r="C135" s="8">
        <v>1.375</v>
      </c>
      <c r="D135">
        <v>0.91516504219990513</v>
      </c>
      <c r="E135" s="6">
        <v>124.70773352553256</v>
      </c>
      <c r="F135" s="7">
        <v>136.47809418333665</v>
      </c>
      <c r="G135" s="7">
        <v>0.90944246726057021</v>
      </c>
      <c r="H135" s="7">
        <f t="shared" si="2"/>
        <v>114.12815821454853</v>
      </c>
    </row>
    <row r="136" spans="1:8" x14ac:dyDescent="0.25">
      <c r="A136" s="16"/>
      <c r="B136" s="5">
        <f>DATE(YEAR(siječanj!B136),MONTH(siječanj!B136)+10,DAY(siječanj!B136))</f>
        <v>45598</v>
      </c>
      <c r="C136" s="8">
        <v>1.3854166666666701</v>
      </c>
      <c r="D136">
        <v>0.91516504219990513</v>
      </c>
      <c r="E136" s="6">
        <v>129.77812602679901</v>
      </c>
      <c r="F136" s="7">
        <v>137.98590521673597</v>
      </c>
      <c r="G136" s="7">
        <v>0.82146200138087111</v>
      </c>
      <c r="H136" s="7">
        <f t="shared" si="2"/>
        <v>118.76840418194013</v>
      </c>
    </row>
    <row r="137" spans="1:8" x14ac:dyDescent="0.25">
      <c r="A137" s="16"/>
      <c r="B137" s="5">
        <f>DATE(YEAR(siječanj!B137),MONTH(siječanj!B137)+10,DAY(siječanj!B137))</f>
        <v>45598</v>
      </c>
      <c r="C137" s="8">
        <v>1.3958333333333299</v>
      </c>
      <c r="D137">
        <v>0.91516504219990513</v>
      </c>
      <c r="E137" s="6">
        <v>132.43051170617144</v>
      </c>
      <c r="F137" s="7">
        <v>138.62544767319784</v>
      </c>
      <c r="G137" s="7">
        <v>0.8882993868238489</v>
      </c>
      <c r="H137" s="7">
        <f t="shared" si="2"/>
        <v>121.19577483413342</v>
      </c>
    </row>
    <row r="138" spans="1:8" x14ac:dyDescent="0.25">
      <c r="A138" s="16"/>
      <c r="B138" s="5">
        <f>DATE(YEAR(siječanj!B138),MONTH(siječanj!B138)+10,DAY(siječanj!B138))</f>
        <v>45598</v>
      </c>
      <c r="C138" s="8">
        <v>1.40625</v>
      </c>
      <c r="D138">
        <v>0.91516504219990513</v>
      </c>
      <c r="E138" s="6">
        <v>135.48952753292724</v>
      </c>
      <c r="F138" s="7">
        <v>139.13684635356762</v>
      </c>
      <c r="G138" s="7">
        <v>0.86334246716537966</v>
      </c>
      <c r="H138" s="7">
        <f t="shared" si="2"/>
        <v>123.99527918231657</v>
      </c>
    </row>
    <row r="139" spans="1:8" x14ac:dyDescent="0.25">
      <c r="A139" s="16"/>
      <c r="B139" s="5">
        <f>DATE(YEAR(siječanj!B139),MONTH(siječanj!B139)+10,DAY(siječanj!B139))</f>
        <v>45598</v>
      </c>
      <c r="C139" s="8">
        <v>1.4166666666666701</v>
      </c>
      <c r="D139">
        <v>0.91516504219990513</v>
      </c>
      <c r="E139" s="6">
        <v>137.1041535346296</v>
      </c>
      <c r="F139" s="7">
        <v>139.47369174271816</v>
      </c>
      <c r="G139" s="7">
        <v>0.91872075876240999</v>
      </c>
      <c r="H139" s="7">
        <f t="shared" si="2"/>
        <v>125.47292845530157</v>
      </c>
    </row>
    <row r="140" spans="1:8" x14ac:dyDescent="0.25">
      <c r="A140" s="16"/>
      <c r="B140" s="5">
        <f>DATE(YEAR(siječanj!B140),MONTH(siječanj!B140)+10,DAY(siječanj!B140))</f>
        <v>45598</v>
      </c>
      <c r="C140" s="8">
        <v>1.4270833333333299</v>
      </c>
      <c r="D140">
        <v>0.91516504219990513</v>
      </c>
      <c r="E140" s="6">
        <v>139.1406604944076</v>
      </c>
      <c r="F140" s="7">
        <v>139.09341293615464</v>
      </c>
      <c r="G140" s="7">
        <v>0.95591887281000198</v>
      </c>
      <c r="H140" s="7">
        <f t="shared" si="2"/>
        <v>127.3366684330872</v>
      </c>
    </row>
    <row r="141" spans="1:8" x14ac:dyDescent="0.25">
      <c r="A141" s="16"/>
      <c r="B141" s="5">
        <f>DATE(YEAR(siječanj!B141),MONTH(siječanj!B141)+10,DAY(siječanj!B141))</f>
        <v>45598</v>
      </c>
      <c r="C141" s="8">
        <v>1.4375</v>
      </c>
      <c r="D141">
        <v>0.91516504219990513</v>
      </c>
      <c r="E141" s="6">
        <v>140.37813415462287</v>
      </c>
      <c r="F141" s="7">
        <v>139.38395793911513</v>
      </c>
      <c r="G141" s="7">
        <v>0.90622618818416167</v>
      </c>
      <c r="H141" s="7">
        <f t="shared" si="2"/>
        <v>128.46916106755938</v>
      </c>
    </row>
    <row r="142" spans="1:8" x14ac:dyDescent="0.25">
      <c r="A142" s="16"/>
      <c r="B142" s="5">
        <f>DATE(YEAR(siječanj!B142),MONTH(siječanj!B142)+10,DAY(siječanj!B142))</f>
        <v>45598</v>
      </c>
      <c r="C142" s="8">
        <v>1.4479166666666701</v>
      </c>
      <c r="D142">
        <v>0.91516504219990513</v>
      </c>
      <c r="E142" s="6">
        <v>141.00149293520869</v>
      </c>
      <c r="F142" s="7">
        <v>139.65307511884927</v>
      </c>
      <c r="G142" s="7">
        <v>0.85751918561175078</v>
      </c>
      <c r="H142" s="7">
        <f t="shared" si="2"/>
        <v>129.0396372322999</v>
      </c>
    </row>
    <row r="143" spans="1:8" x14ac:dyDescent="0.25">
      <c r="A143" s="16"/>
      <c r="B143" s="5">
        <f>DATE(YEAR(siječanj!B143),MONTH(siječanj!B143)+10,DAY(siječanj!B143))</f>
        <v>45598</v>
      </c>
      <c r="C143" s="8">
        <v>1.4583333333333299</v>
      </c>
      <c r="D143">
        <v>0.91516504219990513</v>
      </c>
      <c r="E143" s="6">
        <v>144.05526552595671</v>
      </c>
      <c r="F143" s="7">
        <v>139.37875980757599</v>
      </c>
      <c r="G143" s="7">
        <v>0.88394071299901433</v>
      </c>
      <c r="H143" s="7">
        <f t="shared" si="2"/>
        <v>131.83434315418071</v>
      </c>
    </row>
    <row r="144" spans="1:8" x14ac:dyDescent="0.25">
      <c r="A144" s="16"/>
      <c r="B144" s="5">
        <f>DATE(YEAR(siječanj!B144),MONTH(siječanj!B144)+10,DAY(siječanj!B144))</f>
        <v>45598</v>
      </c>
      <c r="C144" s="8">
        <v>1.46875</v>
      </c>
      <c r="D144">
        <v>0.91516504219990513</v>
      </c>
      <c r="E144" s="6">
        <v>144.70827455489359</v>
      </c>
      <c r="F144" s="7">
        <v>139.20268011675992</v>
      </c>
      <c r="G144" s="7">
        <v>0.93179092051005907</v>
      </c>
      <c r="H144" s="7">
        <f t="shared" si="2"/>
        <v>132.43195418970464</v>
      </c>
    </row>
    <row r="145" spans="1:8" x14ac:dyDescent="0.25">
      <c r="A145" s="16"/>
      <c r="B145" s="5">
        <f>DATE(YEAR(siječanj!B145),MONTH(siječanj!B145)+10,DAY(siječanj!B145))</f>
        <v>45598</v>
      </c>
      <c r="C145" s="8">
        <v>1.4791666666666701</v>
      </c>
      <c r="D145">
        <v>0.91516504219990513</v>
      </c>
      <c r="E145" s="6">
        <v>144.99306967380863</v>
      </c>
      <c r="F145" s="7">
        <v>138.93804585738849</v>
      </c>
      <c r="G145" s="7">
        <v>0.89694789668232189</v>
      </c>
      <c r="H145" s="7">
        <f t="shared" si="2"/>
        <v>132.69258872672486</v>
      </c>
    </row>
    <row r="146" spans="1:8" x14ac:dyDescent="0.25">
      <c r="A146" s="16"/>
      <c r="B146" s="5">
        <f>DATE(YEAR(siječanj!B146),MONTH(siječanj!B146)+10,DAY(siječanj!B146))</f>
        <v>45598</v>
      </c>
      <c r="C146" s="8">
        <v>1.4895833333333299</v>
      </c>
      <c r="D146">
        <v>0.91516504219990513</v>
      </c>
      <c r="E146" s="6">
        <v>144.58918579568925</v>
      </c>
      <c r="F146" s="7">
        <v>137.99635237987977</v>
      </c>
      <c r="G146" s="7">
        <v>0.8639048759492638</v>
      </c>
      <c r="H146" s="7">
        <f t="shared" si="2"/>
        <v>132.32296832036187</v>
      </c>
    </row>
    <row r="147" spans="1:8" x14ac:dyDescent="0.25">
      <c r="A147" s="16"/>
      <c r="B147" s="5">
        <f>DATE(YEAR(siječanj!B147),MONTH(siječanj!B147)+10,DAY(siječanj!B147))</f>
        <v>45598</v>
      </c>
      <c r="C147" s="8">
        <v>1.5</v>
      </c>
      <c r="D147">
        <v>0.91516504219990513</v>
      </c>
      <c r="E147" s="6">
        <v>144.34876849614056</v>
      </c>
      <c r="F147" s="7">
        <v>136.30439314193171</v>
      </c>
      <c r="G147" s="7">
        <v>0.9924388724672093</v>
      </c>
      <c r="H147" s="7">
        <f t="shared" si="2"/>
        <v>132.10294681227481</v>
      </c>
    </row>
    <row r="148" spans="1:8" x14ac:dyDescent="0.25">
      <c r="A148" s="16"/>
      <c r="B148" s="5">
        <f>DATE(YEAR(siječanj!B148),MONTH(siječanj!B148)+10,DAY(siječanj!B148))</f>
        <v>45598</v>
      </c>
      <c r="C148" s="8">
        <v>1.5104166666666701</v>
      </c>
      <c r="D148">
        <v>0.91516504219990513</v>
      </c>
      <c r="E148" s="6">
        <v>149.89185040033053</v>
      </c>
      <c r="F148" s="7">
        <v>135.16615122005618</v>
      </c>
      <c r="G148" s="7">
        <v>0.94230827025445374</v>
      </c>
      <c r="H148" s="7">
        <f t="shared" si="2"/>
        <v>137.17578159704036</v>
      </c>
    </row>
    <row r="149" spans="1:8" x14ac:dyDescent="0.25">
      <c r="A149" s="16"/>
      <c r="B149" s="5">
        <f>DATE(YEAR(siječanj!B149),MONTH(siječanj!B149)+10,DAY(siječanj!B149))</f>
        <v>45598</v>
      </c>
      <c r="C149" s="8">
        <v>1.5208333333333299</v>
      </c>
      <c r="D149">
        <v>0.91516504219990513</v>
      </c>
      <c r="E149" s="6">
        <v>151.00636963420018</v>
      </c>
      <c r="F149" s="7">
        <v>133.74218885842862</v>
      </c>
      <c r="G149" s="7">
        <v>0.89259215272091474</v>
      </c>
      <c r="H149" s="7">
        <f t="shared" si="2"/>
        <v>138.19575063873728</v>
      </c>
    </row>
    <row r="150" spans="1:8" x14ac:dyDescent="0.25">
      <c r="A150" s="16"/>
      <c r="B150" s="5">
        <f>DATE(YEAR(siječanj!B150),MONTH(siječanj!B150)+10,DAY(siječanj!B150))</f>
        <v>45598</v>
      </c>
      <c r="C150" s="8">
        <v>1.53125</v>
      </c>
      <c r="D150">
        <v>0.91516504219990513</v>
      </c>
      <c r="E150" s="6">
        <v>151.04461244372169</v>
      </c>
      <c r="F150" s="7">
        <v>132.0265747436988</v>
      </c>
      <c r="G150" s="7">
        <v>0.89184520253924082</v>
      </c>
      <c r="H150" s="7">
        <f t="shared" si="2"/>
        <v>138.23074912112688</v>
      </c>
    </row>
    <row r="151" spans="1:8" x14ac:dyDescent="0.25">
      <c r="A151" s="16"/>
      <c r="B151" s="5">
        <f>DATE(YEAR(siječanj!B151),MONTH(siječanj!B151)+10,DAY(siječanj!B151))</f>
        <v>45598</v>
      </c>
      <c r="C151" s="8">
        <v>1.5416666666666701</v>
      </c>
      <c r="D151">
        <v>0.91516504219990513</v>
      </c>
      <c r="E151" s="6">
        <v>146.82092323419064</v>
      </c>
      <c r="F151" s="7">
        <v>128.84020624876359</v>
      </c>
      <c r="G151" s="7">
        <v>0.87153841311966085</v>
      </c>
      <c r="H151" s="7">
        <f t="shared" si="2"/>
        <v>134.36537640744712</v>
      </c>
    </row>
    <row r="152" spans="1:8" x14ac:dyDescent="0.25">
      <c r="A152" s="16"/>
      <c r="B152" s="5">
        <f>DATE(YEAR(siječanj!B152),MONTH(siječanj!B152)+10,DAY(siječanj!B152))</f>
        <v>45598</v>
      </c>
      <c r="C152" s="8">
        <v>1.5520833333333299</v>
      </c>
      <c r="D152">
        <v>0.91516504219990513</v>
      </c>
      <c r="E152" s="6">
        <v>142.2460958591933</v>
      </c>
      <c r="F152" s="7">
        <v>127.17477156702853</v>
      </c>
      <c r="G152" s="7">
        <v>0.92643777904132629</v>
      </c>
      <c r="H152" s="7">
        <f t="shared" si="2"/>
        <v>130.17865431975039</v>
      </c>
    </row>
    <row r="153" spans="1:8" x14ac:dyDescent="0.25">
      <c r="A153" s="16"/>
      <c r="B153" s="5">
        <f>DATE(YEAR(siječanj!B153),MONTH(siječanj!B153)+10,DAY(siječanj!B153))</f>
        <v>45598</v>
      </c>
      <c r="C153" s="8">
        <v>1.5625</v>
      </c>
      <c r="D153">
        <v>0.91516504219990513</v>
      </c>
      <c r="E153" s="6">
        <v>143.01226852459158</v>
      </c>
      <c r="F153" s="7">
        <v>125.5271172720722</v>
      </c>
      <c r="G153" s="7">
        <v>1.0219595113925275</v>
      </c>
      <c r="H153" s="7">
        <f t="shared" si="2"/>
        <v>130.87982875941202</v>
      </c>
    </row>
    <row r="154" spans="1:8" x14ac:dyDescent="0.25">
      <c r="A154" s="16"/>
      <c r="B154" s="5">
        <f>DATE(YEAR(siječanj!B154),MONTH(siječanj!B154)+10,DAY(siječanj!B154))</f>
        <v>45598</v>
      </c>
      <c r="C154" s="8">
        <v>1.5729166666666701</v>
      </c>
      <c r="D154">
        <v>0.91516504219990513</v>
      </c>
      <c r="E154" s="6">
        <v>142.96948998581919</v>
      </c>
      <c r="F154" s="7">
        <v>123.87401566616346</v>
      </c>
      <c r="G154" s="7">
        <v>1.0416057626024273</v>
      </c>
      <c r="H154" s="7">
        <f t="shared" si="2"/>
        <v>130.84067933617115</v>
      </c>
    </row>
    <row r="155" spans="1:8" x14ac:dyDescent="0.25">
      <c r="A155" s="16"/>
      <c r="B155" s="5">
        <f>DATE(YEAR(siječanj!B155),MONTH(siječanj!B155)+10,DAY(siječanj!B155))</f>
        <v>45598</v>
      </c>
      <c r="C155" s="8">
        <v>1.5833333333333299</v>
      </c>
      <c r="D155">
        <v>0.91516504219990513</v>
      </c>
      <c r="E155" s="6">
        <v>144.96470830963324</v>
      </c>
      <c r="F155" s="7">
        <v>120.98952873315129</v>
      </c>
      <c r="G155" s="7">
        <v>0.9957430284473251</v>
      </c>
      <c r="H155" s="7">
        <f t="shared" si="2"/>
        <v>132.66663339768243</v>
      </c>
    </row>
    <row r="156" spans="1:8" x14ac:dyDescent="0.25">
      <c r="A156" s="16"/>
      <c r="B156" s="5">
        <f>DATE(YEAR(siječanj!B156),MONTH(siječanj!B156)+10,DAY(siječanj!B156))</f>
        <v>45598</v>
      </c>
      <c r="C156" s="8">
        <v>1.59375</v>
      </c>
      <c r="D156">
        <v>0.91516504219990513</v>
      </c>
      <c r="E156" s="6">
        <v>145.79740434712107</v>
      </c>
      <c r="F156" s="7">
        <v>119.40213479480913</v>
      </c>
      <c r="G156" s="7">
        <v>0.85653057469484728</v>
      </c>
      <c r="H156" s="7">
        <f t="shared" si="2"/>
        <v>133.42868770196969</v>
      </c>
    </row>
    <row r="157" spans="1:8" x14ac:dyDescent="0.25">
      <c r="A157" s="16"/>
      <c r="B157" s="5">
        <f>DATE(YEAR(siječanj!B157),MONTH(siječanj!B157)+10,DAY(siječanj!B157))</f>
        <v>45598</v>
      </c>
      <c r="C157" s="8">
        <v>1.6041666666666701</v>
      </c>
      <c r="D157">
        <v>0.91516504219990513</v>
      </c>
      <c r="E157" s="6">
        <v>147.88178133231918</v>
      </c>
      <c r="F157" s="7">
        <v>118.43774300032916</v>
      </c>
      <c r="G157" s="7">
        <v>0.95797811182066128</v>
      </c>
      <c r="H157" s="7">
        <f t="shared" si="2"/>
        <v>135.33623665358903</v>
      </c>
    </row>
    <row r="158" spans="1:8" x14ac:dyDescent="0.25">
      <c r="A158" s="16"/>
      <c r="B158" s="5">
        <f>DATE(YEAR(siječanj!B158),MONTH(siječanj!B158)+10,DAY(siječanj!B158))</f>
        <v>45598</v>
      </c>
      <c r="C158" s="8">
        <v>1.6145833333333299</v>
      </c>
      <c r="D158">
        <v>0.91516504219990513</v>
      </c>
      <c r="E158" s="6">
        <v>147.52139433896909</v>
      </c>
      <c r="F158" s="7">
        <v>117.5064566285163</v>
      </c>
      <c r="G158" s="7">
        <v>1.0376161705732185</v>
      </c>
      <c r="H158" s="7">
        <f t="shared" si="2"/>
        <v>135.00642307561148</v>
      </c>
    </row>
    <row r="159" spans="1:8" x14ac:dyDescent="0.25">
      <c r="A159" s="16"/>
      <c r="B159" s="5">
        <f>DATE(YEAR(siječanj!B159),MONTH(siječanj!B159)+10,DAY(siječanj!B159))</f>
        <v>45598</v>
      </c>
      <c r="C159" s="8">
        <v>1.625</v>
      </c>
      <c r="D159">
        <v>0.91516504219990513</v>
      </c>
      <c r="E159" s="6">
        <v>148.29801110480847</v>
      </c>
      <c r="F159" s="7">
        <v>116.18543899675706</v>
      </c>
      <c r="G159" s="7">
        <v>1.0870188627167645</v>
      </c>
      <c r="H159" s="7">
        <f t="shared" si="2"/>
        <v>135.71715559089404</v>
      </c>
    </row>
    <row r="160" spans="1:8" x14ac:dyDescent="0.25">
      <c r="A160" s="16"/>
      <c r="B160" s="5">
        <f>DATE(YEAR(siječanj!B160),MONTH(siječanj!B160)+10,DAY(siječanj!B160))</f>
        <v>45598</v>
      </c>
      <c r="C160" s="8">
        <v>1.6354166666666701</v>
      </c>
      <c r="D160">
        <v>0.91516504219990513</v>
      </c>
      <c r="E160" s="6">
        <v>145.69956148371921</v>
      </c>
      <c r="F160" s="7">
        <v>115.53690309105305</v>
      </c>
      <c r="G160" s="7">
        <v>1.1325725642771078</v>
      </c>
      <c r="H160" s="7">
        <f t="shared" si="2"/>
        <v>133.33914533375557</v>
      </c>
    </row>
    <row r="161" spans="1:8" x14ac:dyDescent="0.25">
      <c r="A161" s="16"/>
      <c r="B161" s="5">
        <f>DATE(YEAR(siječanj!B161),MONTH(siječanj!B161)+10,DAY(siječanj!B161))</f>
        <v>45598</v>
      </c>
      <c r="C161" s="8">
        <v>1.6458333333333299</v>
      </c>
      <c r="D161">
        <v>0.91516504219990513</v>
      </c>
      <c r="E161" s="6">
        <v>145.0322929418582</v>
      </c>
      <c r="F161" s="7">
        <v>115.47793210236981</v>
      </c>
      <c r="G161" s="7">
        <v>1.4419783236410351</v>
      </c>
      <c r="H161" s="7">
        <f t="shared" si="2"/>
        <v>132.72848449048468</v>
      </c>
    </row>
    <row r="162" spans="1:8" x14ac:dyDescent="0.25">
      <c r="A162" s="16"/>
      <c r="B162" s="5">
        <f>DATE(YEAR(siječanj!B162),MONTH(siječanj!B162)+10,DAY(siječanj!B162))</f>
        <v>45598</v>
      </c>
      <c r="C162" s="8">
        <v>1.65625</v>
      </c>
      <c r="D162">
        <v>0.91516504219990513</v>
      </c>
      <c r="E162" s="6">
        <v>146.4494476983117</v>
      </c>
      <c r="F162" s="7">
        <v>115.77961548533968</v>
      </c>
      <c r="G162" s="7">
        <v>2.8762996762040212</v>
      </c>
      <c r="H162" s="7">
        <f t="shared" si="2"/>
        <v>134.02541498297822</v>
      </c>
    </row>
    <row r="163" spans="1:8" x14ac:dyDescent="0.25">
      <c r="A163" s="16"/>
      <c r="B163" s="5">
        <f>DATE(YEAR(siječanj!B163),MONTH(siječanj!B163)+10,DAY(siječanj!B163))</f>
        <v>45598</v>
      </c>
      <c r="C163" s="8">
        <v>1.6666666666666701</v>
      </c>
      <c r="D163">
        <v>0.91516504219990513</v>
      </c>
      <c r="E163" s="6">
        <v>145.95107422349489</v>
      </c>
      <c r="F163" s="7">
        <v>116.95977386212445</v>
      </c>
      <c r="G163" s="7">
        <v>8.8365145328256283</v>
      </c>
      <c r="H163" s="7">
        <f t="shared" si="2"/>
        <v>133.56932100086618</v>
      </c>
    </row>
    <row r="164" spans="1:8" x14ac:dyDescent="0.25">
      <c r="A164" s="16"/>
      <c r="B164" s="5">
        <f>DATE(YEAR(siječanj!B164),MONTH(siječanj!B164)+10,DAY(siječanj!B164))</f>
        <v>45598</v>
      </c>
      <c r="C164" s="8">
        <v>1.6770833333333299</v>
      </c>
      <c r="D164">
        <v>0.91516504219990513</v>
      </c>
      <c r="E164" s="6">
        <v>148.1253075229794</v>
      </c>
      <c r="F164" s="7">
        <v>118.80697930373252</v>
      </c>
      <c r="G164" s="7">
        <v>37.502611363757978</v>
      </c>
      <c r="H164" s="7">
        <f t="shared" si="2"/>
        <v>135.55910331014135</v>
      </c>
    </row>
    <row r="165" spans="1:8" x14ac:dyDescent="0.25">
      <c r="A165" s="16"/>
      <c r="B165" s="5">
        <f>DATE(YEAR(siječanj!B165),MONTH(siječanj!B165)+10,DAY(siječanj!B165))</f>
        <v>45598</v>
      </c>
      <c r="C165" s="8">
        <v>1.6875</v>
      </c>
      <c r="D165">
        <v>0.91516504219990513</v>
      </c>
      <c r="E165" s="6">
        <v>153.19870446449917</v>
      </c>
      <c r="F165" s="7">
        <v>120.63138372468688</v>
      </c>
      <c r="G165" s="7">
        <v>116.75484139133047</v>
      </c>
      <c r="H165" s="7">
        <f t="shared" si="2"/>
        <v>140.20209883622417</v>
      </c>
    </row>
    <row r="166" spans="1:8" x14ac:dyDescent="0.25">
      <c r="A166" s="16"/>
      <c r="B166" s="5">
        <f>DATE(YEAR(siječanj!B166),MONTH(siječanj!B166)+10,DAY(siječanj!B166))</f>
        <v>45598</v>
      </c>
      <c r="C166" s="8">
        <v>1.6979166666666701</v>
      </c>
      <c r="D166">
        <v>0.91516504219990513</v>
      </c>
      <c r="E166" s="6">
        <v>158.84995213012112</v>
      </c>
      <c r="F166" s="7">
        <v>122.50236311107994</v>
      </c>
      <c r="G166" s="7">
        <v>181.312409005707</v>
      </c>
      <c r="H166" s="7">
        <f t="shared" si="2"/>
        <v>145.37392314461522</v>
      </c>
    </row>
    <row r="167" spans="1:8" x14ac:dyDescent="0.25">
      <c r="A167" s="16"/>
      <c r="B167" s="5">
        <f>DATE(YEAR(siječanj!B167),MONTH(siječanj!B167)+10,DAY(siječanj!B167))</f>
        <v>45598</v>
      </c>
      <c r="C167" s="8">
        <v>1.7083333333333299</v>
      </c>
      <c r="D167">
        <v>0.91516504219990513</v>
      </c>
      <c r="E167" s="6">
        <v>163.61972914898715</v>
      </c>
      <c r="F167" s="7">
        <v>123.21707713347641</v>
      </c>
      <c r="G167" s="7">
        <v>200.59805782472188</v>
      </c>
      <c r="H167" s="7">
        <f t="shared" si="2"/>
        <v>149.73905633136988</v>
      </c>
    </row>
    <row r="168" spans="1:8" x14ac:dyDescent="0.25">
      <c r="A168" s="16"/>
      <c r="B168" s="5">
        <f>DATE(YEAR(siječanj!B168),MONTH(siječanj!B168)+10,DAY(siječanj!B168))</f>
        <v>45598</v>
      </c>
      <c r="C168" s="8">
        <v>1.71875</v>
      </c>
      <c r="D168">
        <v>0.91516504219990513</v>
      </c>
      <c r="E168" s="6">
        <v>168.07038810275787</v>
      </c>
      <c r="F168" s="7">
        <v>123.90697320757523</v>
      </c>
      <c r="G168" s="7">
        <v>201.80219849492426</v>
      </c>
      <c r="H168" s="7">
        <f t="shared" si="2"/>
        <v>153.81214382061484</v>
      </c>
    </row>
    <row r="169" spans="1:8" x14ac:dyDescent="0.25">
      <c r="A169" s="16"/>
      <c r="B169" s="5">
        <f>DATE(YEAR(siječanj!B169),MONTH(siječanj!B169)+10,DAY(siječanj!B169))</f>
        <v>45598</v>
      </c>
      <c r="C169" s="8">
        <v>1.7291666666666701</v>
      </c>
      <c r="D169">
        <v>0.91516504219990513</v>
      </c>
      <c r="E169" s="6">
        <v>174.59508242137298</v>
      </c>
      <c r="F169" s="7">
        <v>123.6186206220308</v>
      </c>
      <c r="G169" s="7">
        <v>202.37830934010071</v>
      </c>
      <c r="H169" s="7">
        <f t="shared" si="2"/>
        <v>159.78331597205172</v>
      </c>
    </row>
    <row r="170" spans="1:8" x14ac:dyDescent="0.25">
      <c r="A170" s="16"/>
      <c r="B170" s="5">
        <f>DATE(YEAR(siječanj!B170),MONTH(siječanj!B170)+10,DAY(siječanj!B170))</f>
        <v>45598</v>
      </c>
      <c r="C170" s="8">
        <v>1.7395833333333299</v>
      </c>
      <c r="D170">
        <v>0.91516504219990513</v>
      </c>
      <c r="E170" s="6">
        <v>180.64779779997789</v>
      </c>
      <c r="F170" s="7">
        <v>123.70432820033591</v>
      </c>
      <c r="G170" s="7">
        <v>202.73966479588222</v>
      </c>
      <c r="H170" s="7">
        <f t="shared" si="2"/>
        <v>165.32254949693669</v>
      </c>
    </row>
    <row r="171" spans="1:8" x14ac:dyDescent="0.25">
      <c r="A171" s="16"/>
      <c r="B171" s="5">
        <f>DATE(YEAR(siječanj!B171),MONTH(siječanj!B171)+10,DAY(siječanj!B171))</f>
        <v>45598</v>
      </c>
      <c r="C171" s="8">
        <v>1.75</v>
      </c>
      <c r="D171">
        <v>0.91516504219990513</v>
      </c>
      <c r="E171" s="6">
        <v>184.03664677327026</v>
      </c>
      <c r="F171" s="7">
        <v>123.14433300873162</v>
      </c>
      <c r="G171" s="7">
        <v>202.82910102690283</v>
      </c>
      <c r="H171" s="7">
        <f t="shared" si="2"/>
        <v>168.42390561058892</v>
      </c>
    </row>
    <row r="172" spans="1:8" x14ac:dyDescent="0.25">
      <c r="A172" s="16"/>
      <c r="B172" s="5">
        <f>DATE(YEAR(siječanj!B172),MONTH(siječanj!B172)+10,DAY(siječanj!B172))</f>
        <v>45598</v>
      </c>
      <c r="C172" s="8">
        <v>1.7604166666666701</v>
      </c>
      <c r="D172">
        <v>0.91516504219990513</v>
      </c>
      <c r="E172" s="6">
        <v>186.21712544577068</v>
      </c>
      <c r="F172" s="7">
        <v>122.63017347668394</v>
      </c>
      <c r="G172" s="7">
        <v>203.45696825950776</v>
      </c>
      <c r="H172" s="7">
        <f t="shared" si="2"/>
        <v>170.41940346692374</v>
      </c>
    </row>
    <row r="173" spans="1:8" x14ac:dyDescent="0.25">
      <c r="A173" s="16"/>
      <c r="B173" s="5">
        <f>DATE(YEAR(siječanj!B173),MONTH(siječanj!B173)+10,DAY(siječanj!B173))</f>
        <v>45598</v>
      </c>
      <c r="C173" s="8">
        <v>1.7708333333333299</v>
      </c>
      <c r="D173">
        <v>0.91516504219990513</v>
      </c>
      <c r="E173" s="6">
        <v>189.35910284478194</v>
      </c>
      <c r="F173" s="7">
        <v>122.21114646820212</v>
      </c>
      <c r="G173" s="7">
        <v>203.81328685007765</v>
      </c>
      <c r="H173" s="7">
        <f t="shared" si="2"/>
        <v>173.29483134588105</v>
      </c>
    </row>
    <row r="174" spans="1:8" x14ac:dyDescent="0.25">
      <c r="A174" s="16"/>
      <c r="B174" s="5">
        <f>DATE(YEAR(siječanj!B174),MONTH(siječanj!B174)+10,DAY(siječanj!B174))</f>
        <v>45598</v>
      </c>
      <c r="C174" s="8">
        <v>1.78125</v>
      </c>
      <c r="D174">
        <v>0.91516504219990513</v>
      </c>
      <c r="E174" s="6">
        <v>190.36910027263343</v>
      </c>
      <c r="F174" s="7">
        <v>121.55252040257488</v>
      </c>
      <c r="G174" s="7">
        <v>203.9661202259046</v>
      </c>
      <c r="H174" s="7">
        <f t="shared" si="2"/>
        <v>174.21914568456253</v>
      </c>
    </row>
    <row r="175" spans="1:8" x14ac:dyDescent="0.25">
      <c r="A175" s="16"/>
      <c r="B175" s="5">
        <f>DATE(YEAR(siječanj!B175),MONTH(siječanj!B175)+10,DAY(siječanj!B175))</f>
        <v>45598</v>
      </c>
      <c r="C175" s="8">
        <v>1.7916666666666701</v>
      </c>
      <c r="D175">
        <v>0.91516504219990513</v>
      </c>
      <c r="E175" s="6">
        <v>188.21500135415775</v>
      </c>
      <c r="F175" s="7">
        <v>120.91374686840398</v>
      </c>
      <c r="G175" s="7">
        <v>203.54439218433006</v>
      </c>
      <c r="H175" s="7">
        <f t="shared" si="2"/>
        <v>172.24778965693298</v>
      </c>
    </row>
    <row r="176" spans="1:8" x14ac:dyDescent="0.25">
      <c r="A176" s="16"/>
      <c r="B176" s="5">
        <f>DATE(YEAR(siječanj!B176),MONTH(siječanj!B176)+10,DAY(siječanj!B176))</f>
        <v>45598</v>
      </c>
      <c r="C176" s="8">
        <v>1.8020833333333299</v>
      </c>
      <c r="D176">
        <v>0.91516504219990513</v>
      </c>
      <c r="E176" s="6">
        <v>188.63379411421636</v>
      </c>
      <c r="F176" s="7">
        <v>120.11749244702766</v>
      </c>
      <c r="G176" s="7">
        <v>203.52586344802836</v>
      </c>
      <c r="H176" s="7">
        <f t="shared" si="2"/>
        <v>172.63105415086503</v>
      </c>
    </row>
    <row r="177" spans="1:8" x14ac:dyDescent="0.25">
      <c r="A177" s="16"/>
      <c r="B177" s="5">
        <f>DATE(YEAR(siječanj!B177),MONTH(siječanj!B177)+10,DAY(siječanj!B177))</f>
        <v>45598</v>
      </c>
      <c r="C177" s="8">
        <v>1.8125</v>
      </c>
      <c r="D177">
        <v>0.91516504219990513</v>
      </c>
      <c r="E177" s="6">
        <v>190.31231447961346</v>
      </c>
      <c r="F177" s="7">
        <v>119.31841171669008</v>
      </c>
      <c r="G177" s="7">
        <v>203.18282293851425</v>
      </c>
      <c r="H177" s="7">
        <f t="shared" si="2"/>
        <v>174.16717731189706</v>
      </c>
    </row>
    <row r="178" spans="1:8" x14ac:dyDescent="0.25">
      <c r="A178" s="16"/>
      <c r="B178" s="5">
        <f>DATE(YEAR(siječanj!B178),MONTH(siječanj!B178)+10,DAY(siječanj!B178))</f>
        <v>45598</v>
      </c>
      <c r="C178" s="8">
        <v>1.8229166666666701</v>
      </c>
      <c r="D178">
        <v>0.91516504219990513</v>
      </c>
      <c r="E178" s="6">
        <v>187.20257100961703</v>
      </c>
      <c r="F178" s="7">
        <v>118.01806844663561</v>
      </c>
      <c r="G178" s="7">
        <v>203.21310952673562</v>
      </c>
      <c r="H178" s="7">
        <f t="shared" si="2"/>
        <v>171.32124879794691</v>
      </c>
    </row>
    <row r="179" spans="1:8" x14ac:dyDescent="0.25">
      <c r="A179" s="16"/>
      <c r="B179" s="5">
        <f>DATE(YEAR(siječanj!B179),MONTH(siječanj!B179)+10,DAY(siječanj!B179))</f>
        <v>45598</v>
      </c>
      <c r="C179" s="8">
        <v>1.8333333333333299</v>
      </c>
      <c r="D179">
        <v>0.91516504219990513</v>
      </c>
      <c r="E179" s="6">
        <v>189.30797020811926</v>
      </c>
      <c r="F179" s="7">
        <v>115.97295361137543</v>
      </c>
      <c r="G179" s="7">
        <v>203.51463277153499</v>
      </c>
      <c r="H179" s="7">
        <f t="shared" si="2"/>
        <v>173.24803654429184</v>
      </c>
    </row>
    <row r="180" spans="1:8" x14ac:dyDescent="0.25">
      <c r="A180" s="16"/>
      <c r="B180" s="5">
        <f>DATE(YEAR(siječanj!B180),MONTH(siječanj!B180)+10,DAY(siječanj!B180))</f>
        <v>45598</v>
      </c>
      <c r="C180" s="8">
        <v>1.84375</v>
      </c>
      <c r="D180">
        <v>0.91516504219990513</v>
      </c>
      <c r="E180" s="6">
        <v>190.15035751156029</v>
      </c>
      <c r="F180" s="7">
        <v>114.02874248363401</v>
      </c>
      <c r="G180" s="7">
        <v>203.59735531550737</v>
      </c>
      <c r="H180" s="7">
        <f t="shared" si="2"/>
        <v>174.01895995639413</v>
      </c>
    </row>
    <row r="181" spans="1:8" x14ac:dyDescent="0.25">
      <c r="A181" s="16"/>
      <c r="B181" s="5">
        <f>DATE(YEAR(siječanj!B181),MONTH(siječanj!B181)+10,DAY(siječanj!B181))</f>
        <v>45598</v>
      </c>
      <c r="C181" s="8">
        <v>1.8541666666666701</v>
      </c>
      <c r="D181">
        <v>0.91516504219990513</v>
      </c>
      <c r="E181" s="6">
        <v>187.20415452404379</v>
      </c>
      <c r="F181" s="7">
        <v>112.79060672358617</v>
      </c>
      <c r="G181" s="7">
        <v>203.12972801348036</v>
      </c>
      <c r="H181" s="7">
        <f t="shared" si="2"/>
        <v>171.3226979749941</v>
      </c>
    </row>
    <row r="182" spans="1:8" x14ac:dyDescent="0.25">
      <c r="A182" s="16"/>
      <c r="B182" s="5">
        <f>DATE(YEAR(siječanj!B182),MONTH(siječanj!B182)+10,DAY(siječanj!B182))</f>
        <v>45598</v>
      </c>
      <c r="C182" s="8">
        <v>1.8645833333333299</v>
      </c>
      <c r="D182">
        <v>0.91516504219990513</v>
      </c>
      <c r="E182" s="6">
        <v>183.68271799619444</v>
      </c>
      <c r="F182" s="7">
        <v>111.4407231326018</v>
      </c>
      <c r="G182" s="7">
        <v>202.21607470250405</v>
      </c>
      <c r="H182" s="7">
        <f t="shared" si="2"/>
        <v>168.10000236638055</v>
      </c>
    </row>
    <row r="183" spans="1:8" x14ac:dyDescent="0.25">
      <c r="A183" s="16"/>
      <c r="B183" s="5">
        <f>DATE(YEAR(siječanj!B183),MONTH(siječanj!B183)+10,DAY(siječanj!B183))</f>
        <v>45598</v>
      </c>
      <c r="C183" s="8">
        <v>1.875</v>
      </c>
      <c r="D183">
        <v>0.91516504219990513</v>
      </c>
      <c r="E183" s="6">
        <v>179.77931650429412</v>
      </c>
      <c r="F183" s="7">
        <v>109.1667402188925</v>
      </c>
      <c r="G183" s="7">
        <v>201.6348084976394</v>
      </c>
      <c r="H183" s="7">
        <f t="shared" si="2"/>
        <v>164.52774577532242</v>
      </c>
    </row>
    <row r="184" spans="1:8" x14ac:dyDescent="0.25">
      <c r="A184" s="16"/>
      <c r="B184" s="5">
        <f>DATE(YEAR(siječanj!B184),MONTH(siječanj!B184)+10,DAY(siječanj!B184))</f>
        <v>45598</v>
      </c>
      <c r="C184" s="8">
        <v>1.8854166666666701</v>
      </c>
      <c r="D184">
        <v>0.91516504219990513</v>
      </c>
      <c r="E184" s="6">
        <v>183.56354547922641</v>
      </c>
      <c r="F184" s="7">
        <v>107.17172791435847</v>
      </c>
      <c r="G184" s="7">
        <v>201.11841406884261</v>
      </c>
      <c r="H184" s="7">
        <f t="shared" si="2"/>
        <v>167.99093984486043</v>
      </c>
    </row>
    <row r="185" spans="1:8" x14ac:dyDescent="0.25">
      <c r="A185" s="16"/>
      <c r="B185" s="5">
        <f>DATE(YEAR(siječanj!B185),MONTH(siječanj!B185)+10,DAY(siječanj!B185))</f>
        <v>45598</v>
      </c>
      <c r="C185" s="8">
        <v>1.8958333333333299</v>
      </c>
      <c r="D185">
        <v>0.91516504219990513</v>
      </c>
      <c r="E185" s="6">
        <v>188.75215565895468</v>
      </c>
      <c r="F185" s="7">
        <v>106.00670884344004</v>
      </c>
      <c r="G185" s="7">
        <v>200.66000493711999</v>
      </c>
      <c r="H185" s="7">
        <f t="shared" si="2"/>
        <v>172.73937449895033</v>
      </c>
    </row>
    <row r="186" spans="1:8" x14ac:dyDescent="0.25">
      <c r="A186" s="16"/>
      <c r="B186" s="5">
        <f>DATE(YEAR(siječanj!B186),MONTH(siječanj!B186)+10,DAY(siječanj!B186))</f>
        <v>45598</v>
      </c>
      <c r="C186" s="8">
        <v>1.90625</v>
      </c>
      <c r="D186">
        <v>0.91516504219990513</v>
      </c>
      <c r="E186" s="6">
        <v>191.88757531776074</v>
      </c>
      <c r="F186" s="7">
        <v>104.38777844934066</v>
      </c>
      <c r="G186" s="7">
        <v>200.43964000920792</v>
      </c>
      <c r="H186" s="7">
        <f t="shared" si="2"/>
        <v>175.60880096331599</v>
      </c>
    </row>
    <row r="187" spans="1:8" x14ac:dyDescent="0.25">
      <c r="A187" s="16"/>
      <c r="B187" s="5">
        <f>DATE(YEAR(siječanj!B187),MONTH(siječanj!B187)+10,DAY(siječanj!B187))</f>
        <v>45598</v>
      </c>
      <c r="C187" s="8">
        <v>1.9166666666666701</v>
      </c>
      <c r="D187">
        <v>0.91516504219990513</v>
      </c>
      <c r="E187" s="6">
        <v>190.721898812592</v>
      </c>
      <c r="F187" s="7">
        <v>102.4212793173846</v>
      </c>
      <c r="G187" s="7">
        <v>199.23529874835589</v>
      </c>
      <c r="H187" s="7">
        <f t="shared" si="2"/>
        <v>174.54201457527179</v>
      </c>
    </row>
    <row r="188" spans="1:8" x14ac:dyDescent="0.25">
      <c r="A188" s="16"/>
      <c r="B188" s="5">
        <f>DATE(YEAR(siječanj!B188),MONTH(siječanj!B188)+10,DAY(siječanj!B188))</f>
        <v>45598</v>
      </c>
      <c r="C188" s="8">
        <v>1.9270833333333299</v>
      </c>
      <c r="D188">
        <v>0.91516504219990513</v>
      </c>
      <c r="E188" s="6">
        <v>190.77776031405486</v>
      </c>
      <c r="F188" s="7">
        <v>100.96131585145557</v>
      </c>
      <c r="G188" s="7">
        <v>197.39944342489224</v>
      </c>
      <c r="H188" s="7">
        <f t="shared" si="2"/>
        <v>174.59313706861539</v>
      </c>
    </row>
    <row r="189" spans="1:8" x14ac:dyDescent="0.25">
      <c r="A189" s="16"/>
      <c r="B189" s="5">
        <f>DATE(YEAR(siječanj!B189),MONTH(siječanj!B189)+10,DAY(siječanj!B189))</f>
        <v>45598</v>
      </c>
      <c r="C189" s="8">
        <v>1.9375</v>
      </c>
      <c r="D189">
        <v>0.91516504219990513</v>
      </c>
      <c r="E189" s="6">
        <v>186.1134579689423</v>
      </c>
      <c r="F189" s="7">
        <v>99.522068561584945</v>
      </c>
      <c r="G189" s="7">
        <v>196.36874896967026</v>
      </c>
      <c r="H189" s="7">
        <f t="shared" si="2"/>
        <v>170.32453061611736</v>
      </c>
    </row>
    <row r="190" spans="1:8" x14ac:dyDescent="0.25">
      <c r="A190" s="16"/>
      <c r="B190" s="5">
        <f>DATE(YEAR(siječanj!B190),MONTH(siječanj!B190)+10,DAY(siječanj!B190))</f>
        <v>45598</v>
      </c>
      <c r="C190" s="8">
        <v>1.9479166666666701</v>
      </c>
      <c r="D190">
        <v>0.91516504219990513</v>
      </c>
      <c r="E190" s="6">
        <v>178.29911875717929</v>
      </c>
      <c r="F190" s="7">
        <v>98.018333579326679</v>
      </c>
      <c r="G190" s="7">
        <v>195.71501824266596</v>
      </c>
      <c r="H190" s="7">
        <f t="shared" si="2"/>
        <v>163.17312054161988</v>
      </c>
    </row>
    <row r="191" spans="1:8" x14ac:dyDescent="0.25">
      <c r="A191" s="16"/>
      <c r="B191" s="5">
        <f>DATE(YEAR(siječanj!B191),MONTH(siječanj!B191)+10,DAY(siječanj!B191))</f>
        <v>45598</v>
      </c>
      <c r="C191" s="8">
        <v>1.9583333333333299</v>
      </c>
      <c r="D191">
        <v>0.91516504219990513</v>
      </c>
      <c r="E191" s="6">
        <v>169.03745918401864</v>
      </c>
      <c r="F191" s="7">
        <v>95.480821841218301</v>
      </c>
      <c r="G191" s="7">
        <v>190.11955816936958</v>
      </c>
      <c r="H191" s="7">
        <f t="shared" si="2"/>
        <v>154.69717346750716</v>
      </c>
    </row>
    <row r="192" spans="1:8" x14ac:dyDescent="0.25">
      <c r="A192" s="16"/>
      <c r="B192" s="5">
        <f>DATE(YEAR(siječanj!B192),MONTH(siječanj!B192)+10,DAY(siječanj!B192))</f>
        <v>45598</v>
      </c>
      <c r="C192" s="8">
        <v>1.96875</v>
      </c>
      <c r="D192">
        <v>0.91516504219990513</v>
      </c>
      <c r="E192" s="6">
        <v>161.65346342062168</v>
      </c>
      <c r="F192" s="7">
        <v>93.852068346888387</v>
      </c>
      <c r="G192" s="7">
        <v>189.79926009973966</v>
      </c>
      <c r="H192" s="7">
        <f t="shared" si="2"/>
        <v>147.93959867309405</v>
      </c>
    </row>
    <row r="193" spans="1:8" x14ac:dyDescent="0.25">
      <c r="A193" s="16"/>
      <c r="B193" s="5">
        <f>DATE(YEAR(siječanj!B193),MONTH(siječanj!B193)+10,DAY(siječanj!B193))</f>
        <v>45598</v>
      </c>
      <c r="C193" s="8">
        <v>1.9791666666666701</v>
      </c>
      <c r="D193">
        <v>0.91516504219990513</v>
      </c>
      <c r="E193" s="6">
        <v>151.08474325177559</v>
      </c>
      <c r="F193" s="7">
        <v>92.392959299297175</v>
      </c>
      <c r="G193" s="7">
        <v>188.03685775233993</v>
      </c>
      <c r="H193" s="7">
        <f t="shared" si="2"/>
        <v>138.26747543377303</v>
      </c>
    </row>
    <row r="194" spans="1:8" ht="15.75" thickBot="1" x14ac:dyDescent="0.3">
      <c r="A194" s="16"/>
      <c r="B194" s="5">
        <f>DATE(YEAR(siječanj!B194),MONTH(siječanj!B194)+10,DAY(siječanj!B194))</f>
        <v>45598</v>
      </c>
      <c r="C194" s="8">
        <v>1.9895833333333299</v>
      </c>
      <c r="D194">
        <v>0.91516504219990513</v>
      </c>
      <c r="E194" s="6">
        <v>142.74475312502122</v>
      </c>
      <c r="F194" s="7">
        <v>90.654491045127401</v>
      </c>
      <c r="G194" s="7">
        <v>187.74085755008957</v>
      </c>
      <c r="H194" s="7">
        <f t="shared" si="2"/>
        <v>130.63500801747509</v>
      </c>
    </row>
    <row r="195" spans="1:8" x14ac:dyDescent="0.25">
      <c r="A195" s="17">
        <f t="shared" ref="A195" si="3">A99+1</f>
        <v>308</v>
      </c>
      <c r="B195" s="5">
        <f>DATE(YEAR(siječanj!B195),MONTH(siječanj!B195)+10,DAY(siječanj!B195))</f>
        <v>45599</v>
      </c>
      <c r="C195" s="8">
        <v>2</v>
      </c>
      <c r="D195">
        <v>0.91678145176485948</v>
      </c>
      <c r="E195" s="6">
        <v>135.4979466662576</v>
      </c>
      <c r="F195" s="7">
        <v>88.071910983518563</v>
      </c>
      <c r="G195" s="7">
        <v>183.61976555061881</v>
      </c>
      <c r="H195" s="7">
        <f t="shared" si="2"/>
        <v>124.22200425584914</v>
      </c>
    </row>
    <row r="196" spans="1:8" x14ac:dyDescent="0.25">
      <c r="A196" s="18"/>
      <c r="B196" s="5">
        <f>DATE(YEAR(siječanj!B196),MONTH(siječanj!B196)+10,DAY(siječanj!B196))</f>
        <v>45599</v>
      </c>
      <c r="C196" s="8">
        <v>2.0104166666666701</v>
      </c>
      <c r="D196">
        <v>0.91678145176485948</v>
      </c>
      <c r="E196" s="6">
        <v>125.09116080159924</v>
      </c>
      <c r="F196" s="7">
        <v>86.963289305625466</v>
      </c>
      <c r="G196" s="7">
        <v>182.9078680350004</v>
      </c>
      <c r="H196" s="7">
        <f t="shared" ref="H196:H259" si="4">D196*E196</f>
        <v>114.68125600264163</v>
      </c>
    </row>
    <row r="197" spans="1:8" x14ac:dyDescent="0.25">
      <c r="A197" s="18"/>
      <c r="B197" s="5">
        <f>DATE(YEAR(siječanj!B197),MONTH(siječanj!B197)+10,DAY(siječanj!B197))</f>
        <v>45599</v>
      </c>
      <c r="C197" s="8">
        <v>2.0208333333333299</v>
      </c>
      <c r="D197">
        <v>0.91678145176485948</v>
      </c>
      <c r="E197" s="6">
        <v>116.98102464231238</v>
      </c>
      <c r="F197" s="7">
        <v>85.458206525775338</v>
      </c>
      <c r="G197" s="7">
        <v>182.19806772162303</v>
      </c>
      <c r="H197" s="7">
        <f t="shared" si="4"/>
        <v>107.24603360051994</v>
      </c>
    </row>
    <row r="198" spans="1:8" x14ac:dyDescent="0.25">
      <c r="A198" s="18"/>
      <c r="B198" s="5">
        <f>DATE(YEAR(siječanj!B198),MONTH(siječanj!B198)+10,DAY(siječanj!B198))</f>
        <v>45599</v>
      </c>
      <c r="C198" s="8">
        <v>2.03125</v>
      </c>
      <c r="D198">
        <v>0.91678145176485948</v>
      </c>
      <c r="E198" s="6">
        <v>109.24202406092236</v>
      </c>
      <c r="F198" s="7">
        <v>84.367309716443629</v>
      </c>
      <c r="G198" s="7">
        <v>182.43580873956631</v>
      </c>
      <c r="H198" s="7">
        <f t="shared" si="4"/>
        <v>100.15106141230412</v>
      </c>
    </row>
    <row r="199" spans="1:8" x14ac:dyDescent="0.25">
      <c r="A199" s="18"/>
      <c r="B199" s="5">
        <f>DATE(YEAR(siječanj!B199),MONTH(siječanj!B199)+10,DAY(siječanj!B199))</f>
        <v>45599</v>
      </c>
      <c r="C199" s="8">
        <v>2.0416666666666701</v>
      </c>
      <c r="D199">
        <v>0.91678145176485948</v>
      </c>
      <c r="E199" s="6">
        <v>101.46712982893636</v>
      </c>
      <c r="F199" s="7">
        <v>83.624656236487297</v>
      </c>
      <c r="G199" s="7">
        <v>181.83335542231745</v>
      </c>
      <c r="H199" s="7">
        <f t="shared" si="4"/>
        <v>93.023182590985755</v>
      </c>
    </row>
    <row r="200" spans="1:8" x14ac:dyDescent="0.25">
      <c r="A200" s="18"/>
      <c r="B200" s="5">
        <f>DATE(YEAR(siječanj!B200),MONTH(siječanj!B200)+10,DAY(siječanj!B200))</f>
        <v>45599</v>
      </c>
      <c r="C200" s="8">
        <v>2.0520833333333299</v>
      </c>
      <c r="D200">
        <v>0.91678145176485948</v>
      </c>
      <c r="E200" s="6">
        <v>96.111559879198182</v>
      </c>
      <c r="F200" s="7">
        <v>82.63660623212472</v>
      </c>
      <c r="G200" s="7">
        <v>182.04152601865596</v>
      </c>
      <c r="H200" s="7">
        <f t="shared" si="4"/>
        <v>88.113295397436531</v>
      </c>
    </row>
    <row r="201" spans="1:8" x14ac:dyDescent="0.25">
      <c r="A201" s="18"/>
      <c r="B201" s="5">
        <f>DATE(YEAR(siječanj!B201),MONTH(siječanj!B201)+10,DAY(siječanj!B201))</f>
        <v>45599</v>
      </c>
      <c r="C201" s="8">
        <v>2.0625</v>
      </c>
      <c r="D201">
        <v>0.91678145176485948</v>
      </c>
      <c r="E201" s="6">
        <v>92.065580009609292</v>
      </c>
      <c r="F201" s="7">
        <v>82.140370420235413</v>
      </c>
      <c r="G201" s="7">
        <v>182.14799425574697</v>
      </c>
      <c r="H201" s="7">
        <f t="shared" si="4"/>
        <v>84.40401609878343</v>
      </c>
    </row>
    <row r="202" spans="1:8" x14ac:dyDescent="0.25">
      <c r="A202" s="18"/>
      <c r="B202" s="5">
        <f>DATE(YEAR(siječanj!B202),MONTH(siječanj!B202)+10,DAY(siječanj!B202))</f>
        <v>45599</v>
      </c>
      <c r="C202" s="8">
        <v>2.0729166666666701</v>
      </c>
      <c r="D202">
        <v>0.91678145176485948</v>
      </c>
      <c r="E202" s="6">
        <v>87.814667556103757</v>
      </c>
      <c r="F202" s="7">
        <v>81.532140850781573</v>
      </c>
      <c r="G202" s="7">
        <v>181.75033709213284</v>
      </c>
      <c r="H202" s="7">
        <f t="shared" si="4"/>
        <v>80.506858408333301</v>
      </c>
    </row>
    <row r="203" spans="1:8" x14ac:dyDescent="0.25">
      <c r="A203" s="18"/>
      <c r="B203" s="5">
        <f>DATE(YEAR(siječanj!B203),MONTH(siječanj!B203)+10,DAY(siječanj!B203))</f>
        <v>45599</v>
      </c>
      <c r="C203" s="8">
        <v>2.0833333333333299</v>
      </c>
      <c r="D203">
        <v>0.91678145176485948</v>
      </c>
      <c r="E203" s="6">
        <v>84.553219068331472</v>
      </c>
      <c r="F203" s="7">
        <v>80.648299213080534</v>
      </c>
      <c r="G203" s="7">
        <v>181.67399285084232</v>
      </c>
      <c r="H203" s="7">
        <f t="shared" si="4"/>
        <v>77.516822928857124</v>
      </c>
    </row>
    <row r="204" spans="1:8" x14ac:dyDescent="0.25">
      <c r="A204" s="18"/>
      <c r="B204" s="5">
        <f>DATE(YEAR(siječanj!B204),MONTH(siječanj!B204)+10,DAY(siječanj!B204))</f>
        <v>45599</v>
      </c>
      <c r="C204" s="8">
        <v>2.09375</v>
      </c>
      <c r="D204">
        <v>0.91678145176485948</v>
      </c>
      <c r="E204" s="6">
        <v>82.179954658422304</v>
      </c>
      <c r="F204" s="7">
        <v>80.349439257746781</v>
      </c>
      <c r="G204" s="7">
        <v>182.23021292320703</v>
      </c>
      <c r="H204" s="7">
        <f t="shared" si="4"/>
        <v>75.341058137718733</v>
      </c>
    </row>
    <row r="205" spans="1:8" x14ac:dyDescent="0.25">
      <c r="A205" s="18"/>
      <c r="B205" s="5">
        <f>DATE(YEAR(siječanj!B205),MONTH(siječanj!B205)+10,DAY(siječanj!B205))</f>
        <v>45599</v>
      </c>
      <c r="C205" s="8">
        <v>2.1041666666666701</v>
      </c>
      <c r="D205">
        <v>0.91678145176485948</v>
      </c>
      <c r="E205" s="6">
        <v>79.925865721637564</v>
      </c>
      <c r="F205" s="7">
        <v>79.533917856456441</v>
      </c>
      <c r="G205" s="7">
        <v>182.06611387251806</v>
      </c>
      <c r="H205" s="7">
        <f t="shared" si="4"/>
        <v>73.274551209846109</v>
      </c>
    </row>
    <row r="206" spans="1:8" x14ac:dyDescent="0.25">
      <c r="A206" s="18"/>
      <c r="B206" s="5">
        <f>DATE(YEAR(siječanj!B206),MONTH(siječanj!B206)+10,DAY(siječanj!B206))</f>
        <v>45599</v>
      </c>
      <c r="C206" s="8">
        <v>2.1145833333333299</v>
      </c>
      <c r="D206">
        <v>0.91678145176485948</v>
      </c>
      <c r="E206" s="6">
        <v>76.952549853317549</v>
      </c>
      <c r="F206" s="7">
        <v>79.177933259607556</v>
      </c>
      <c r="G206" s="7">
        <v>182.16794362582723</v>
      </c>
      <c r="H206" s="7">
        <f t="shared" si="4"/>
        <v>70.548670371532182</v>
      </c>
    </row>
    <row r="207" spans="1:8" x14ac:dyDescent="0.25">
      <c r="A207" s="18"/>
      <c r="B207" s="5">
        <f>DATE(YEAR(siječanj!B207),MONTH(siječanj!B207)+10,DAY(siječanj!B207))</f>
        <v>45599</v>
      </c>
      <c r="C207" s="8">
        <v>2.125</v>
      </c>
      <c r="D207">
        <v>0.91678145176485948</v>
      </c>
      <c r="E207" s="6">
        <v>75.306431917848172</v>
      </c>
      <c r="F207" s="7">
        <v>78.931750534998585</v>
      </c>
      <c r="G207" s="7">
        <v>182.05051579960644</v>
      </c>
      <c r="H207" s="7">
        <f t="shared" si="4"/>
        <v>69.039539980876398</v>
      </c>
    </row>
    <row r="208" spans="1:8" x14ac:dyDescent="0.25">
      <c r="A208" s="18"/>
      <c r="B208" s="5">
        <f>DATE(YEAR(siječanj!B208),MONTH(siječanj!B208)+10,DAY(siječanj!B208))</f>
        <v>45599</v>
      </c>
      <c r="C208" s="8">
        <v>2.1354166666666701</v>
      </c>
      <c r="D208">
        <v>0.91678145176485948</v>
      </c>
      <c r="E208" s="6">
        <v>73.183036624775227</v>
      </c>
      <c r="F208" s="7">
        <v>78.478086292983633</v>
      </c>
      <c r="G208" s="7">
        <v>182.36629847971668</v>
      </c>
      <c r="H208" s="7">
        <f t="shared" si="4"/>
        <v>67.09285056142231</v>
      </c>
    </row>
    <row r="209" spans="1:8" x14ac:dyDescent="0.25">
      <c r="A209" s="18"/>
      <c r="B209" s="5">
        <f>DATE(YEAR(siječanj!B209),MONTH(siječanj!B209)+10,DAY(siječanj!B209))</f>
        <v>45599</v>
      </c>
      <c r="C209" s="8">
        <v>2.1458333333333299</v>
      </c>
      <c r="D209">
        <v>0.91678145176485948</v>
      </c>
      <c r="E209" s="6">
        <v>71.797519639136127</v>
      </c>
      <c r="F209" s="7">
        <v>78.393064068499001</v>
      </c>
      <c r="G209" s="7">
        <v>183.81355961710469</v>
      </c>
      <c r="H209" s="7">
        <f t="shared" si="4"/>
        <v>65.822634287883233</v>
      </c>
    </row>
    <row r="210" spans="1:8" x14ac:dyDescent="0.25">
      <c r="A210" s="18"/>
      <c r="B210" s="5">
        <f>DATE(YEAR(siječanj!B210),MONTH(siječanj!B210)+10,DAY(siječanj!B210))</f>
        <v>45599</v>
      </c>
      <c r="C210" s="8">
        <v>2.15625</v>
      </c>
      <c r="D210">
        <v>0.91678145176485948</v>
      </c>
      <c r="E210" s="6">
        <v>71.782263901516657</v>
      </c>
      <c r="F210" s="7">
        <v>78.091899324066162</v>
      </c>
      <c r="G210" s="7">
        <v>185.00229400545524</v>
      </c>
      <c r="H210" s="7">
        <f t="shared" si="4"/>
        <v>65.808648110600714</v>
      </c>
    </row>
    <row r="211" spans="1:8" x14ac:dyDescent="0.25">
      <c r="A211" s="18"/>
      <c r="B211" s="5">
        <f>DATE(YEAR(siječanj!B211),MONTH(siječanj!B211)+10,DAY(siječanj!B211))</f>
        <v>45599</v>
      </c>
      <c r="C211" s="8">
        <v>2.1666666666666701</v>
      </c>
      <c r="D211">
        <v>0.91678145176485948</v>
      </c>
      <c r="E211" s="6">
        <v>69.760067694706493</v>
      </c>
      <c r="F211" s="7">
        <v>78.12861722577891</v>
      </c>
      <c r="G211" s="7">
        <v>187.20492533202702</v>
      </c>
      <c r="H211" s="7">
        <f t="shared" si="4"/>
        <v>63.954736136367892</v>
      </c>
    </row>
    <row r="212" spans="1:8" x14ac:dyDescent="0.25">
      <c r="A212" s="18"/>
      <c r="B212" s="5">
        <f>DATE(YEAR(siječanj!B212),MONTH(siječanj!B212)+10,DAY(siječanj!B212))</f>
        <v>45599</v>
      </c>
      <c r="C212" s="8">
        <v>2.1770833333333299</v>
      </c>
      <c r="D212">
        <v>0.91678145176485948</v>
      </c>
      <c r="E212" s="6">
        <v>69.412939062657912</v>
      </c>
      <c r="F212" s="7">
        <v>77.84536417423061</v>
      </c>
      <c r="G212" s="7">
        <v>188.60861880027781</v>
      </c>
      <c r="H212" s="7">
        <f t="shared" si="4"/>
        <v>63.636495045129244</v>
      </c>
    </row>
    <row r="213" spans="1:8" x14ac:dyDescent="0.25">
      <c r="A213" s="18"/>
      <c r="B213" s="5">
        <f>DATE(YEAR(siječanj!B213),MONTH(siječanj!B213)+10,DAY(siječanj!B213))</f>
        <v>45599</v>
      </c>
      <c r="C213" s="8">
        <v>2.1875</v>
      </c>
      <c r="D213">
        <v>0.91678145176485948</v>
      </c>
      <c r="E213" s="6">
        <v>69.528540542735826</v>
      </c>
      <c r="F213" s="7">
        <v>77.777140788496766</v>
      </c>
      <c r="G213" s="7">
        <v>192.69498051866543</v>
      </c>
      <c r="H213" s="7">
        <f t="shared" si="4"/>
        <v>63.742476337861241</v>
      </c>
    </row>
    <row r="214" spans="1:8" x14ac:dyDescent="0.25">
      <c r="A214" s="18"/>
      <c r="B214" s="5">
        <f>DATE(YEAR(siječanj!B214),MONTH(siječanj!B214)+10,DAY(siječanj!B214))</f>
        <v>45599</v>
      </c>
      <c r="C214" s="8">
        <v>2.1979166666666701</v>
      </c>
      <c r="D214">
        <v>0.91678145176485948</v>
      </c>
      <c r="E214" s="6">
        <v>69.203719066625112</v>
      </c>
      <c r="F214" s="7">
        <v>77.947994940046087</v>
      </c>
      <c r="G214" s="7">
        <v>193.88152240921707</v>
      </c>
      <c r="H214" s="7">
        <f t="shared" si="4"/>
        <v>63.444686033428056</v>
      </c>
    </row>
    <row r="215" spans="1:8" x14ac:dyDescent="0.25">
      <c r="A215" s="18"/>
      <c r="B215" s="5">
        <f>DATE(YEAR(siječanj!B215),MONTH(siječanj!B215)+10,DAY(siječanj!B215))</f>
        <v>45599</v>
      </c>
      <c r="C215" s="8">
        <v>2.2083333333333299</v>
      </c>
      <c r="D215">
        <v>0.91678145176485948</v>
      </c>
      <c r="E215" s="6">
        <v>68.573252700749933</v>
      </c>
      <c r="F215" s="7">
        <v>78.572977498033922</v>
      </c>
      <c r="G215" s="7">
        <v>198.74659712868689</v>
      </c>
      <c r="H215" s="7">
        <f t="shared" si="4"/>
        <v>62.866686163232096</v>
      </c>
    </row>
    <row r="216" spans="1:8" x14ac:dyDescent="0.25">
      <c r="A216" s="18"/>
      <c r="B216" s="5">
        <f>DATE(YEAR(siječanj!B216),MONTH(siječanj!B216)+10,DAY(siječanj!B216))</f>
        <v>45599</v>
      </c>
      <c r="C216" s="8">
        <v>2.21875</v>
      </c>
      <c r="D216">
        <v>0.91678145176485948</v>
      </c>
      <c r="E216" s="6">
        <v>68.916161912278739</v>
      </c>
      <c r="F216" s="7">
        <v>79.081961858788944</v>
      </c>
      <c r="G216" s="7">
        <v>199.5112630845579</v>
      </c>
      <c r="H216" s="7">
        <f t="shared" si="4"/>
        <v>63.181058968001018</v>
      </c>
    </row>
    <row r="217" spans="1:8" x14ac:dyDescent="0.25">
      <c r="A217" s="18"/>
      <c r="B217" s="5">
        <f>DATE(YEAR(siječanj!B217),MONTH(siječanj!B217)+10,DAY(siječanj!B217))</f>
        <v>45599</v>
      </c>
      <c r="C217" s="8">
        <v>2.2291666666666701</v>
      </c>
      <c r="D217">
        <v>0.91678145176485948</v>
      </c>
      <c r="E217" s="6">
        <v>68.907924089872168</v>
      </c>
      <c r="F217" s="7">
        <v>80.395882324751469</v>
      </c>
      <c r="G217" s="7">
        <v>199.94176561711839</v>
      </c>
      <c r="H217" s="7">
        <f t="shared" si="4"/>
        <v>63.173506685215742</v>
      </c>
    </row>
    <row r="218" spans="1:8" x14ac:dyDescent="0.25">
      <c r="A218" s="18"/>
      <c r="B218" s="5">
        <f>DATE(YEAR(siječanj!B218),MONTH(siječanj!B218)+10,DAY(siječanj!B218))</f>
        <v>45599</v>
      </c>
      <c r="C218" s="8">
        <v>2.2395833333333299</v>
      </c>
      <c r="D218">
        <v>0.91678145176485948</v>
      </c>
      <c r="E218" s="6">
        <v>69.792748988718074</v>
      </c>
      <c r="F218" s="7">
        <v>81.794904658239915</v>
      </c>
      <c r="G218" s="7">
        <v>200.26621869306689</v>
      </c>
      <c r="H218" s="7">
        <f t="shared" si="4"/>
        <v>63.984697740537385</v>
      </c>
    </row>
    <row r="219" spans="1:8" x14ac:dyDescent="0.25">
      <c r="A219" s="18"/>
      <c r="B219" s="5">
        <f>DATE(YEAR(siječanj!B219),MONTH(siječanj!B219)+10,DAY(siječanj!B219))</f>
        <v>45599</v>
      </c>
      <c r="C219" s="8">
        <v>2.25</v>
      </c>
      <c r="D219">
        <v>0.91678145176485948</v>
      </c>
      <c r="E219" s="6">
        <v>71.380806042388258</v>
      </c>
      <c r="F219" s="7">
        <v>84.328198206523425</v>
      </c>
      <c r="G219" s="7">
        <v>196.35547078861924</v>
      </c>
      <c r="H219" s="7">
        <f t="shared" si="4"/>
        <v>65.440598991686556</v>
      </c>
    </row>
    <row r="220" spans="1:8" x14ac:dyDescent="0.25">
      <c r="A220" s="18"/>
      <c r="B220" s="5">
        <f>DATE(YEAR(siječanj!B220),MONTH(siječanj!B220)+10,DAY(siječanj!B220))</f>
        <v>45599</v>
      </c>
      <c r="C220" s="8">
        <v>2.2604166666666701</v>
      </c>
      <c r="D220">
        <v>0.91678145176485948</v>
      </c>
      <c r="E220" s="6">
        <v>73.741445693843701</v>
      </c>
      <c r="F220" s="7">
        <v>85.412761702421705</v>
      </c>
      <c r="G220" s="7">
        <v>177.70909547051761</v>
      </c>
      <c r="H220" s="7">
        <f t="shared" si="4"/>
        <v>67.604789638441574</v>
      </c>
    </row>
    <row r="221" spans="1:8" x14ac:dyDescent="0.25">
      <c r="A221" s="18"/>
      <c r="B221" s="5">
        <f>DATE(YEAR(siječanj!B221),MONTH(siječanj!B221)+10,DAY(siječanj!B221))</f>
        <v>45599</v>
      </c>
      <c r="C221" s="8">
        <v>2.2708333333333299</v>
      </c>
      <c r="D221">
        <v>0.91678145176485948</v>
      </c>
      <c r="E221" s="6">
        <v>75.159830211345451</v>
      </c>
      <c r="F221" s="7">
        <v>87.434151796293548</v>
      </c>
      <c r="G221" s="7">
        <v>134.78983950816104</v>
      </c>
      <c r="H221" s="7">
        <f t="shared" si="4"/>
        <v>68.905138255557631</v>
      </c>
    </row>
    <row r="222" spans="1:8" x14ac:dyDescent="0.25">
      <c r="A222" s="18"/>
      <c r="B222" s="5">
        <f>DATE(YEAR(siječanj!B222),MONTH(siječanj!B222)+10,DAY(siječanj!B222))</f>
        <v>45599</v>
      </c>
      <c r="C222" s="8">
        <v>2.28125</v>
      </c>
      <c r="D222">
        <v>0.91678145176485948</v>
      </c>
      <c r="E222" s="6">
        <v>79.127702517431871</v>
      </c>
      <c r="F222" s="7">
        <v>90.051169617391935</v>
      </c>
      <c r="G222" s="7">
        <v>71.686596801902027</v>
      </c>
      <c r="H222" s="7">
        <f t="shared" si="4"/>
        <v>72.542809988749113</v>
      </c>
    </row>
    <row r="223" spans="1:8" x14ac:dyDescent="0.25">
      <c r="A223" s="18"/>
      <c r="B223" s="5">
        <f>DATE(YEAR(siječanj!B223),MONTH(siječanj!B223)+10,DAY(siječanj!B223))</f>
        <v>45599</v>
      </c>
      <c r="C223" s="8">
        <v>2.2916666666666701</v>
      </c>
      <c r="D223">
        <v>0.91678145176485948</v>
      </c>
      <c r="E223" s="6">
        <v>80.944577898456004</v>
      </c>
      <c r="F223" s="7">
        <v>92.955213419744325</v>
      </c>
      <c r="G223" s="7">
        <v>35.271122932330911</v>
      </c>
      <c r="H223" s="7">
        <f t="shared" si="4"/>
        <v>74.208487638240257</v>
      </c>
    </row>
    <row r="224" spans="1:8" x14ac:dyDescent="0.25">
      <c r="A224" s="18"/>
      <c r="B224" s="5">
        <f>DATE(YEAR(siječanj!B224),MONTH(siječanj!B224)+10,DAY(siječanj!B224))</f>
        <v>45599</v>
      </c>
      <c r="C224" s="8">
        <v>2.3020833333333299</v>
      </c>
      <c r="D224">
        <v>0.91678145176485948</v>
      </c>
      <c r="E224" s="6">
        <v>85.276754105077444</v>
      </c>
      <c r="F224" s="7">
        <v>93.720659226181411</v>
      </c>
      <c r="G224" s="7">
        <v>10.460017836863573</v>
      </c>
      <c r="H224" s="7">
        <f t="shared" si="4"/>
        <v>78.180146430247845</v>
      </c>
    </row>
    <row r="225" spans="1:8" x14ac:dyDescent="0.25">
      <c r="A225" s="18"/>
      <c r="B225" s="5">
        <f>DATE(YEAR(siječanj!B225),MONTH(siječanj!B225)+10,DAY(siječanj!B225))</f>
        <v>45599</v>
      </c>
      <c r="C225" s="8">
        <v>2.3125</v>
      </c>
      <c r="D225">
        <v>0.91678145176485948</v>
      </c>
      <c r="E225" s="6">
        <v>91.228153136550389</v>
      </c>
      <c r="F225" s="7">
        <v>94.599901596210344</v>
      </c>
      <c r="G225" s="7">
        <v>3.9782092078073386</v>
      </c>
      <c r="H225" s="7">
        <f t="shared" si="4"/>
        <v>83.636278674353591</v>
      </c>
    </row>
    <row r="226" spans="1:8" x14ac:dyDescent="0.25">
      <c r="A226" s="18"/>
      <c r="B226" s="5">
        <f>DATE(YEAR(siječanj!B226),MONTH(siječanj!B226)+10,DAY(siječanj!B226))</f>
        <v>45599</v>
      </c>
      <c r="C226" s="8">
        <v>2.3229166666666701</v>
      </c>
      <c r="D226">
        <v>0.91678145176485948</v>
      </c>
      <c r="E226" s="6">
        <v>97.950382750468961</v>
      </c>
      <c r="F226" s="7">
        <v>96.423382898797698</v>
      </c>
      <c r="G226" s="7">
        <v>2.2796242426249798</v>
      </c>
      <c r="H226" s="7">
        <f t="shared" si="4"/>
        <v>89.799094098898578</v>
      </c>
    </row>
    <row r="227" spans="1:8" x14ac:dyDescent="0.25">
      <c r="A227" s="18"/>
      <c r="B227" s="5">
        <f>DATE(YEAR(siječanj!B227),MONTH(siječanj!B227)+10,DAY(siječanj!B227))</f>
        <v>45599</v>
      </c>
      <c r="C227" s="8">
        <v>2.3333333333333299</v>
      </c>
      <c r="D227">
        <v>0.91678145176485948</v>
      </c>
      <c r="E227" s="6">
        <v>103.95564689247225</v>
      </c>
      <c r="F227" s="7">
        <v>99.321085386266532</v>
      </c>
      <c r="G227" s="7">
        <v>1.6236688023234069</v>
      </c>
      <c r="H227" s="7">
        <f t="shared" si="4"/>
        <v>95.304608877235808</v>
      </c>
    </row>
    <row r="228" spans="1:8" x14ac:dyDescent="0.25">
      <c r="A228" s="18"/>
      <c r="B228" s="5">
        <f>DATE(YEAR(siječanj!B228),MONTH(siječanj!B228)+10,DAY(siječanj!B228))</f>
        <v>45599</v>
      </c>
      <c r="C228" s="8">
        <v>2.34375</v>
      </c>
      <c r="D228">
        <v>0.91678145176485948</v>
      </c>
      <c r="E228" s="6">
        <v>111.12459804640996</v>
      </c>
      <c r="F228" s="7">
        <v>99.945373414366799</v>
      </c>
      <c r="G228" s="7">
        <v>1.3075580675051193</v>
      </c>
      <c r="H228" s="7">
        <f t="shared" si="4"/>
        <v>101.87697032377419</v>
      </c>
    </row>
    <row r="229" spans="1:8" x14ac:dyDescent="0.25">
      <c r="A229" s="18"/>
      <c r="B229" s="5">
        <f>DATE(YEAR(siječanj!B229),MONTH(siječanj!B229)+10,DAY(siječanj!B229))</f>
        <v>45599</v>
      </c>
      <c r="C229" s="8">
        <v>2.3541666666666701</v>
      </c>
      <c r="D229">
        <v>0.91678145176485948</v>
      </c>
      <c r="E229" s="6">
        <v>120.12503094997619</v>
      </c>
      <c r="F229" s="7">
        <v>101.19925699206973</v>
      </c>
      <c r="G229" s="7">
        <v>1.1796245599959871</v>
      </c>
      <c r="H229" s="7">
        <f t="shared" si="4"/>
        <v>110.12840026761785</v>
      </c>
    </row>
    <row r="230" spans="1:8" x14ac:dyDescent="0.25">
      <c r="A230" s="18"/>
      <c r="B230" s="5">
        <f>DATE(YEAR(siječanj!B230),MONTH(siječanj!B230)+10,DAY(siječanj!B230))</f>
        <v>45599</v>
      </c>
      <c r="C230" s="8">
        <v>2.3645833333333299</v>
      </c>
      <c r="D230">
        <v>0.91678145176485948</v>
      </c>
      <c r="E230" s="6">
        <v>129.14617961196993</v>
      </c>
      <c r="F230" s="7">
        <v>102.83718897294094</v>
      </c>
      <c r="G230" s="7">
        <v>0.92605551586013723</v>
      </c>
      <c r="H230" s="7">
        <f t="shared" si="4"/>
        <v>118.39882203454708</v>
      </c>
    </row>
    <row r="231" spans="1:8" x14ac:dyDescent="0.25">
      <c r="A231" s="18"/>
      <c r="B231" s="5">
        <f>DATE(YEAR(siječanj!B231),MONTH(siječanj!B231)+10,DAY(siječanj!B231))</f>
        <v>45599</v>
      </c>
      <c r="C231" s="8">
        <v>2.375</v>
      </c>
      <c r="D231">
        <v>0.91678145176485948</v>
      </c>
      <c r="E231" s="6">
        <v>136.40013996913925</v>
      </c>
      <c r="F231" s="7">
        <v>104.60840453217706</v>
      </c>
      <c r="G231" s="7">
        <v>0.90277996582632603</v>
      </c>
      <c r="H231" s="7">
        <f t="shared" si="4"/>
        <v>125.04911834183751</v>
      </c>
    </row>
    <row r="232" spans="1:8" x14ac:dyDescent="0.25">
      <c r="A232" s="18"/>
      <c r="B232" s="5">
        <f>DATE(YEAR(siječanj!B232),MONTH(siječanj!B232)+10,DAY(siječanj!B232))</f>
        <v>45599</v>
      </c>
      <c r="C232" s="8">
        <v>2.3854166666666701</v>
      </c>
      <c r="D232">
        <v>0.91678145176485948</v>
      </c>
      <c r="E232" s="6">
        <v>141.39151046920065</v>
      </c>
      <c r="F232" s="7">
        <v>105.30158180319913</v>
      </c>
      <c r="G232" s="7">
        <v>0.88935097480514025</v>
      </c>
      <c r="H232" s="7">
        <f t="shared" si="4"/>
        <v>129.62511423518009</v>
      </c>
    </row>
    <row r="233" spans="1:8" x14ac:dyDescent="0.25">
      <c r="A233" s="18"/>
      <c r="B233" s="5">
        <f>DATE(YEAR(siječanj!B233),MONTH(siječanj!B233)+10,DAY(siječanj!B233))</f>
        <v>45599</v>
      </c>
      <c r="C233" s="8">
        <v>2.3958333333333299</v>
      </c>
      <c r="D233">
        <v>0.91678145176485948</v>
      </c>
      <c r="E233" s="6">
        <v>147.1549935381851</v>
      </c>
      <c r="F233" s="7">
        <v>106.09007552070614</v>
      </c>
      <c r="G233" s="7">
        <v>0.81931049267127032</v>
      </c>
      <c r="H233" s="7">
        <f t="shared" si="4"/>
        <v>134.90896861038584</v>
      </c>
    </row>
    <row r="234" spans="1:8" x14ac:dyDescent="0.25">
      <c r="A234" s="18"/>
      <c r="B234" s="5">
        <f>DATE(YEAR(siječanj!B234),MONTH(siječanj!B234)+10,DAY(siječanj!B234))</f>
        <v>45599</v>
      </c>
      <c r="C234" s="8">
        <v>2.40625</v>
      </c>
      <c r="D234">
        <v>0.91678145176485948</v>
      </c>
      <c r="E234" s="6">
        <v>151.62755662524248</v>
      </c>
      <c r="F234" s="7">
        <v>106.88652370367291</v>
      </c>
      <c r="G234" s="7">
        <v>0.80583463483473361</v>
      </c>
      <c r="H234" s="7">
        <f t="shared" si="4"/>
        <v>139.00933149044823</v>
      </c>
    </row>
    <row r="235" spans="1:8" x14ac:dyDescent="0.25">
      <c r="A235" s="18"/>
      <c r="B235" s="5">
        <f>DATE(YEAR(siječanj!B235),MONTH(siječanj!B235)+10,DAY(siječanj!B235))</f>
        <v>45599</v>
      </c>
      <c r="C235" s="8">
        <v>2.4166666666666701</v>
      </c>
      <c r="D235">
        <v>0.91678145176485948</v>
      </c>
      <c r="E235" s="6">
        <v>157.25095532712581</v>
      </c>
      <c r="F235" s="7">
        <v>107.15930428259709</v>
      </c>
      <c r="G235" s="7">
        <v>0.84209539857596061</v>
      </c>
      <c r="H235" s="7">
        <f t="shared" si="4"/>
        <v>144.16475911621347</v>
      </c>
    </row>
    <row r="236" spans="1:8" x14ac:dyDescent="0.25">
      <c r="A236" s="18"/>
      <c r="B236" s="5">
        <f>DATE(YEAR(siječanj!B236),MONTH(siječanj!B236)+10,DAY(siječanj!B236))</f>
        <v>45599</v>
      </c>
      <c r="C236" s="8">
        <v>2.4270833333333299</v>
      </c>
      <c r="D236">
        <v>0.91678145176485948</v>
      </c>
      <c r="E236" s="6">
        <v>161.66273688314183</v>
      </c>
      <c r="F236" s="7">
        <v>107.83231036968195</v>
      </c>
      <c r="G236" s="7">
        <v>0.89889289601814804</v>
      </c>
      <c r="H236" s="7">
        <f t="shared" si="4"/>
        <v>148.20939861600726</v>
      </c>
    </row>
    <row r="237" spans="1:8" x14ac:dyDescent="0.25">
      <c r="A237" s="18"/>
      <c r="B237" s="5">
        <f>DATE(YEAR(siječanj!B237),MONTH(siječanj!B237)+10,DAY(siječanj!B237))</f>
        <v>45599</v>
      </c>
      <c r="C237" s="8">
        <v>2.4375</v>
      </c>
      <c r="D237">
        <v>0.91678145176485948</v>
      </c>
      <c r="E237" s="6">
        <v>168.85757115683478</v>
      </c>
      <c r="F237" s="7">
        <v>108.12102347225823</v>
      </c>
      <c r="G237" s="7">
        <v>0.88274412877657571</v>
      </c>
      <c r="H237" s="7">
        <f t="shared" si="4"/>
        <v>154.80548922665105</v>
      </c>
    </row>
    <row r="238" spans="1:8" x14ac:dyDescent="0.25">
      <c r="A238" s="18"/>
      <c r="B238" s="5">
        <f>DATE(YEAR(siječanj!B238),MONTH(siječanj!B238)+10,DAY(siječanj!B238))</f>
        <v>45599</v>
      </c>
      <c r="C238" s="8">
        <v>2.4479166666666701</v>
      </c>
      <c r="D238">
        <v>0.91678145176485948</v>
      </c>
      <c r="E238" s="6">
        <v>171.0881133227789</v>
      </c>
      <c r="F238" s="7">
        <v>108.60513650490333</v>
      </c>
      <c r="G238" s="7">
        <v>0.84456179860722136</v>
      </c>
      <c r="H238" s="7">
        <f t="shared" si="4"/>
        <v>156.85040891176803</v>
      </c>
    </row>
    <row r="239" spans="1:8" x14ac:dyDescent="0.25">
      <c r="A239" s="18"/>
      <c r="B239" s="5">
        <f>DATE(YEAR(siječanj!B239),MONTH(siječanj!B239)+10,DAY(siječanj!B239))</f>
        <v>45599</v>
      </c>
      <c r="C239" s="8">
        <v>2.4583333333333299</v>
      </c>
      <c r="D239">
        <v>0.91678145176485948</v>
      </c>
      <c r="E239" s="6">
        <v>173.96634639235737</v>
      </c>
      <c r="F239" s="7">
        <v>108.74652293195639</v>
      </c>
      <c r="G239" s="7">
        <v>0.77375679011097354</v>
      </c>
      <c r="H239" s="7">
        <f t="shared" si="4"/>
        <v>159.4891196038138</v>
      </c>
    </row>
    <row r="240" spans="1:8" x14ac:dyDescent="0.25">
      <c r="A240" s="18"/>
      <c r="B240" s="5">
        <f>DATE(YEAR(siječanj!B240),MONTH(siječanj!B240)+10,DAY(siječanj!B240))</f>
        <v>45599</v>
      </c>
      <c r="C240" s="8">
        <v>2.46875</v>
      </c>
      <c r="D240">
        <v>0.91678145176485948</v>
      </c>
      <c r="E240" s="6">
        <v>175.42937281252756</v>
      </c>
      <c r="F240" s="7">
        <v>108.70596039870998</v>
      </c>
      <c r="G240" s="7">
        <v>0.75238523032458549</v>
      </c>
      <c r="H240" s="7">
        <f t="shared" si="4"/>
        <v>160.8303950892678</v>
      </c>
    </row>
    <row r="241" spans="1:8" x14ac:dyDescent="0.25">
      <c r="A241" s="18"/>
      <c r="B241" s="5">
        <f>DATE(YEAR(siječanj!B241),MONTH(siječanj!B241)+10,DAY(siječanj!B241))</f>
        <v>45599</v>
      </c>
      <c r="C241" s="8">
        <v>2.4791666666666701</v>
      </c>
      <c r="D241">
        <v>0.91678145176485948</v>
      </c>
      <c r="E241" s="6">
        <v>177.13227457024601</v>
      </c>
      <c r="F241" s="7">
        <v>108.75202184573652</v>
      </c>
      <c r="G241" s="7">
        <v>0.73439837976340527</v>
      </c>
      <c r="H241" s="7">
        <f t="shared" si="4"/>
        <v>162.39158383492185</v>
      </c>
    </row>
    <row r="242" spans="1:8" x14ac:dyDescent="0.25">
      <c r="A242" s="18"/>
      <c r="B242" s="5">
        <f>DATE(YEAR(siječanj!B242),MONTH(siječanj!B242)+10,DAY(siječanj!B242))</f>
        <v>45599</v>
      </c>
      <c r="C242" s="8">
        <v>2.4895833333333299</v>
      </c>
      <c r="D242">
        <v>0.91678145176485948</v>
      </c>
      <c r="E242" s="6">
        <v>178.97493256170895</v>
      </c>
      <c r="F242" s="7">
        <v>108.2684239378172</v>
      </c>
      <c r="G242" s="7">
        <v>0.75162363482558814</v>
      </c>
      <c r="H242" s="7">
        <f t="shared" si="4"/>
        <v>164.08089850344135</v>
      </c>
    </row>
    <row r="243" spans="1:8" x14ac:dyDescent="0.25">
      <c r="A243" s="18"/>
      <c r="B243" s="5">
        <f>DATE(YEAR(siječanj!B243),MONTH(siječanj!B243)+10,DAY(siječanj!B243))</f>
        <v>45599</v>
      </c>
      <c r="C243" s="8">
        <v>2.5</v>
      </c>
      <c r="D243">
        <v>0.91678145176485948</v>
      </c>
      <c r="E243" s="6">
        <v>178.85791015580443</v>
      </c>
      <c r="F243" s="7">
        <v>107.14528186672771</v>
      </c>
      <c r="G243" s="7">
        <v>0.77713417667751972</v>
      </c>
      <c r="H243" s="7">
        <f t="shared" si="4"/>
        <v>163.97361453226719</v>
      </c>
    </row>
    <row r="244" spans="1:8" x14ac:dyDescent="0.25">
      <c r="A244" s="18"/>
      <c r="B244" s="5">
        <f>DATE(YEAR(siječanj!B244),MONTH(siječanj!B244)+10,DAY(siječanj!B244))</f>
        <v>45599</v>
      </c>
      <c r="C244" s="8">
        <v>2.5104166666666701</v>
      </c>
      <c r="D244">
        <v>0.91678145176485948</v>
      </c>
      <c r="E244" s="6">
        <v>178.06737974733576</v>
      </c>
      <c r="F244" s="7">
        <v>106.19785284535142</v>
      </c>
      <c r="G244" s="7">
        <v>0.8623157770235006</v>
      </c>
      <c r="H244" s="7">
        <f t="shared" si="4"/>
        <v>163.24887091672701</v>
      </c>
    </row>
    <row r="245" spans="1:8" x14ac:dyDescent="0.25">
      <c r="A245" s="18"/>
      <c r="B245" s="5">
        <f>DATE(YEAR(siječanj!B245),MONTH(siječanj!B245)+10,DAY(siječanj!B245))</f>
        <v>45599</v>
      </c>
      <c r="C245" s="8">
        <v>2.5208333333333299</v>
      </c>
      <c r="D245">
        <v>0.91678145176485948</v>
      </c>
      <c r="E245" s="6">
        <v>175.17807784293748</v>
      </c>
      <c r="F245" s="7">
        <v>105.49196421162584</v>
      </c>
      <c r="G245" s="7">
        <v>1.0886035678473402</v>
      </c>
      <c r="H245" s="7">
        <f t="shared" si="4"/>
        <v>160.6000125222258</v>
      </c>
    </row>
    <row r="246" spans="1:8" x14ac:dyDescent="0.25">
      <c r="A246" s="18"/>
      <c r="B246" s="5">
        <f>DATE(YEAR(siječanj!B246),MONTH(siječanj!B246)+10,DAY(siječanj!B246))</f>
        <v>45599</v>
      </c>
      <c r="C246" s="8">
        <v>2.53125</v>
      </c>
      <c r="D246">
        <v>0.91678145176485948</v>
      </c>
      <c r="E246" s="6">
        <v>173.02375130042165</v>
      </c>
      <c r="F246" s="7">
        <v>104.5045308510151</v>
      </c>
      <c r="G246" s="7">
        <v>1.1029215754279196</v>
      </c>
      <c r="H246" s="7">
        <f t="shared" si="4"/>
        <v>158.62496590700255</v>
      </c>
    </row>
    <row r="247" spans="1:8" x14ac:dyDescent="0.25">
      <c r="A247" s="18"/>
      <c r="B247" s="5">
        <f>DATE(YEAR(siječanj!B247),MONTH(siječanj!B247)+10,DAY(siječanj!B247))</f>
        <v>45599</v>
      </c>
      <c r="C247" s="8">
        <v>2.5416666666666701</v>
      </c>
      <c r="D247">
        <v>0.91678145176485948</v>
      </c>
      <c r="E247" s="6">
        <v>165.15973486631341</v>
      </c>
      <c r="F247" s="7">
        <v>103.36020089980867</v>
      </c>
      <c r="G247" s="7">
        <v>0.81644279034630951</v>
      </c>
      <c r="H247" s="7">
        <f t="shared" si="4"/>
        <v>151.41538150383809</v>
      </c>
    </row>
    <row r="248" spans="1:8" x14ac:dyDescent="0.25">
      <c r="A248" s="18"/>
      <c r="B248" s="5">
        <f>DATE(YEAR(siječanj!B248),MONTH(siječanj!B248)+10,DAY(siječanj!B248))</f>
        <v>45599</v>
      </c>
      <c r="C248" s="8">
        <v>2.5520833333333299</v>
      </c>
      <c r="D248">
        <v>0.91678145176485948</v>
      </c>
      <c r="E248" s="6">
        <v>158.51546500807905</v>
      </c>
      <c r="F248" s="7">
        <v>101.80584020041154</v>
      </c>
      <c r="G248" s="7">
        <v>0.92453671765737722</v>
      </c>
      <c r="H248" s="7">
        <f t="shared" si="4"/>
        <v>145.32403813728848</v>
      </c>
    </row>
    <row r="249" spans="1:8" x14ac:dyDescent="0.25">
      <c r="A249" s="18"/>
      <c r="B249" s="5">
        <f>DATE(YEAR(siječanj!B249),MONTH(siječanj!B249)+10,DAY(siječanj!B249))</f>
        <v>45599</v>
      </c>
      <c r="C249" s="8">
        <v>2.5625</v>
      </c>
      <c r="D249">
        <v>0.91678145176485948</v>
      </c>
      <c r="E249" s="6">
        <v>154.20796186787371</v>
      </c>
      <c r="F249" s="7">
        <v>101.24237466844539</v>
      </c>
      <c r="G249" s="7">
        <v>0.90440860990873195</v>
      </c>
      <c r="H249" s="7">
        <f t="shared" si="4"/>
        <v>141.37499915492936</v>
      </c>
    </row>
    <row r="250" spans="1:8" x14ac:dyDescent="0.25">
      <c r="A250" s="18"/>
      <c r="B250" s="5">
        <f>DATE(YEAR(siječanj!B250),MONTH(siječanj!B250)+10,DAY(siječanj!B250))</f>
        <v>45599</v>
      </c>
      <c r="C250" s="8">
        <v>2.5729166666666701</v>
      </c>
      <c r="D250">
        <v>0.91678145176485948</v>
      </c>
      <c r="E250" s="6">
        <v>149.12230377513322</v>
      </c>
      <c r="F250" s="7">
        <v>101.09343214173106</v>
      </c>
      <c r="G250" s="7">
        <v>1.0311426033319984</v>
      </c>
      <c r="H250" s="7">
        <f t="shared" si="4"/>
        <v>136.71256214548703</v>
      </c>
    </row>
    <row r="251" spans="1:8" x14ac:dyDescent="0.25">
      <c r="A251" s="18"/>
      <c r="B251" s="5">
        <f>DATE(YEAR(siječanj!B251),MONTH(siječanj!B251)+10,DAY(siječanj!B251))</f>
        <v>45599</v>
      </c>
      <c r="C251" s="8">
        <v>2.5833333333333299</v>
      </c>
      <c r="D251">
        <v>0.91678145176485948</v>
      </c>
      <c r="E251" s="6">
        <v>147.08897172729232</v>
      </c>
      <c r="F251" s="7">
        <v>100.28087390732958</v>
      </c>
      <c r="G251" s="7">
        <v>1.2482751299192067</v>
      </c>
      <c r="H251" s="7">
        <f t="shared" si="4"/>
        <v>134.84844103874741</v>
      </c>
    </row>
    <row r="252" spans="1:8" x14ac:dyDescent="0.25">
      <c r="A252" s="18"/>
      <c r="B252" s="5">
        <f>DATE(YEAR(siječanj!B252),MONTH(siječanj!B252)+10,DAY(siječanj!B252))</f>
        <v>45599</v>
      </c>
      <c r="C252" s="8">
        <v>2.59375</v>
      </c>
      <c r="D252">
        <v>0.91678145176485948</v>
      </c>
      <c r="E252" s="6">
        <v>144.96055096839717</v>
      </c>
      <c r="F252" s="7">
        <v>100.08667846155184</v>
      </c>
      <c r="G252" s="7">
        <v>1.317573056666544</v>
      </c>
      <c r="H252" s="7">
        <f t="shared" si="4"/>
        <v>132.89714436544108</v>
      </c>
    </row>
    <row r="253" spans="1:8" x14ac:dyDescent="0.25">
      <c r="A253" s="18"/>
      <c r="B253" s="5">
        <f>DATE(YEAR(siječanj!B253),MONTH(siječanj!B253)+10,DAY(siječanj!B253))</f>
        <v>45599</v>
      </c>
      <c r="C253" s="8">
        <v>2.6041666666666701</v>
      </c>
      <c r="D253">
        <v>0.91678145176485948</v>
      </c>
      <c r="E253" s="6">
        <v>143.63724826425144</v>
      </c>
      <c r="F253" s="7">
        <v>100.00687210833337</v>
      </c>
      <c r="G253" s="7">
        <v>2.5888410677958831</v>
      </c>
      <c r="H253" s="7">
        <f t="shared" si="4"/>
        <v>131.68396499120999</v>
      </c>
    </row>
    <row r="254" spans="1:8" x14ac:dyDescent="0.25">
      <c r="A254" s="18"/>
      <c r="B254" s="5">
        <f>DATE(YEAR(siječanj!B254),MONTH(siječanj!B254)+10,DAY(siječanj!B254))</f>
        <v>45599</v>
      </c>
      <c r="C254" s="8">
        <v>2.6145833333333299</v>
      </c>
      <c r="D254">
        <v>0.91678145176485948</v>
      </c>
      <c r="E254" s="6">
        <v>140.01347255916755</v>
      </c>
      <c r="F254" s="7">
        <v>99.836768647414445</v>
      </c>
      <c r="G254" s="7">
        <v>2.7540854630957732</v>
      </c>
      <c r="H254" s="7">
        <f t="shared" si="4"/>
        <v>128.36175463943295</v>
      </c>
    </row>
    <row r="255" spans="1:8" x14ac:dyDescent="0.25">
      <c r="A255" s="18"/>
      <c r="B255" s="5">
        <f>DATE(YEAR(siječanj!B255),MONTH(siječanj!B255)+10,DAY(siječanj!B255))</f>
        <v>45599</v>
      </c>
      <c r="C255" s="8">
        <v>2.625</v>
      </c>
      <c r="D255">
        <v>0.91678145176485948</v>
      </c>
      <c r="E255" s="6">
        <v>139.18257189397931</v>
      </c>
      <c r="F255" s="7">
        <v>100.02537976368085</v>
      </c>
      <c r="G255" s="7">
        <v>2.8318942271190517</v>
      </c>
      <c r="H255" s="7">
        <f t="shared" si="4"/>
        <v>127.60000032132929</v>
      </c>
    </row>
    <row r="256" spans="1:8" x14ac:dyDescent="0.25">
      <c r="A256" s="18"/>
      <c r="B256" s="5">
        <f>DATE(YEAR(siječanj!B256),MONTH(siječanj!B256)+10,DAY(siječanj!B256))</f>
        <v>45599</v>
      </c>
      <c r="C256" s="8">
        <v>2.6354166666666701</v>
      </c>
      <c r="D256">
        <v>0.91678145176485948</v>
      </c>
      <c r="E256" s="6">
        <v>138.70249505629715</v>
      </c>
      <c r="F256" s="7">
        <v>100.17251154315453</v>
      </c>
      <c r="G256" s="7">
        <v>4.2054314190741149</v>
      </c>
      <c r="H256" s="7">
        <f t="shared" si="4"/>
        <v>127.15987478112035</v>
      </c>
    </row>
    <row r="257" spans="1:8" x14ac:dyDescent="0.25">
      <c r="A257" s="18"/>
      <c r="B257" s="5">
        <f>DATE(YEAR(siječanj!B257),MONTH(siječanj!B257)+10,DAY(siječanj!B257))</f>
        <v>45599</v>
      </c>
      <c r="C257" s="8">
        <v>2.6458333333333299</v>
      </c>
      <c r="D257">
        <v>0.91678145176485948</v>
      </c>
      <c r="E257" s="6">
        <v>137.37352342962691</v>
      </c>
      <c r="F257" s="7">
        <v>100.03726988846397</v>
      </c>
      <c r="G257" s="7">
        <v>5.1446200747462427</v>
      </c>
      <c r="H257" s="7">
        <f t="shared" si="4"/>
        <v>125.9414982438673</v>
      </c>
    </row>
    <row r="258" spans="1:8" x14ac:dyDescent="0.25">
      <c r="A258" s="18"/>
      <c r="B258" s="5">
        <f>DATE(YEAR(siječanj!B258),MONTH(siječanj!B258)+10,DAY(siječanj!B258))</f>
        <v>45599</v>
      </c>
      <c r="C258" s="8">
        <v>2.65625</v>
      </c>
      <c r="D258">
        <v>0.91678145176485948</v>
      </c>
      <c r="E258" s="6">
        <v>134.7504785875725</v>
      </c>
      <c r="F258" s="7">
        <v>100.532565926521</v>
      </c>
      <c r="G258" s="7">
        <v>7.3307876827575837</v>
      </c>
      <c r="H258" s="7">
        <f t="shared" si="4"/>
        <v>123.53673938552433</v>
      </c>
    </row>
    <row r="259" spans="1:8" x14ac:dyDescent="0.25">
      <c r="A259" s="18"/>
      <c r="B259" s="5">
        <f>DATE(YEAR(siječanj!B259),MONTH(siječanj!B259)+10,DAY(siječanj!B259))</f>
        <v>45599</v>
      </c>
      <c r="C259" s="8">
        <v>2.6666666666666701</v>
      </c>
      <c r="D259">
        <v>0.91678145176485948</v>
      </c>
      <c r="E259" s="6">
        <v>134.46799124139383</v>
      </c>
      <c r="F259" s="7">
        <v>101.62585054125192</v>
      </c>
      <c r="G259" s="7">
        <v>14.563626781289205</v>
      </c>
      <c r="H259" s="7">
        <f t="shared" si="4"/>
        <v>123.27776022618944</v>
      </c>
    </row>
    <row r="260" spans="1:8" x14ac:dyDescent="0.25">
      <c r="A260" s="18"/>
      <c r="B260" s="5">
        <f>DATE(YEAR(siječanj!B260),MONTH(siječanj!B260)+10,DAY(siječanj!B260))</f>
        <v>45599</v>
      </c>
      <c r="C260" s="8">
        <v>2.6770833333333299</v>
      </c>
      <c r="D260">
        <v>0.91678145176485948</v>
      </c>
      <c r="E260" s="6">
        <v>135.57420663203138</v>
      </c>
      <c r="F260" s="7">
        <v>102.74190465273008</v>
      </c>
      <c r="G260" s="7">
        <v>39.566797633805827</v>
      </c>
      <c r="H260" s="7">
        <f t="shared" ref="H260:H323" si="5">D260*E260</f>
        <v>124.29191797798276</v>
      </c>
    </row>
    <row r="261" spans="1:8" x14ac:dyDescent="0.25">
      <c r="A261" s="18"/>
      <c r="B261" s="5">
        <f>DATE(YEAR(siječanj!B261),MONTH(siječanj!B261)+10,DAY(siječanj!B261))</f>
        <v>45599</v>
      </c>
      <c r="C261" s="8">
        <v>2.6875</v>
      </c>
      <c r="D261">
        <v>0.91678145176485948</v>
      </c>
      <c r="E261" s="6">
        <v>139.60574075084506</v>
      </c>
      <c r="F261" s="7">
        <v>104.24024556329574</v>
      </c>
      <c r="G261" s="7">
        <v>96.597709725605753</v>
      </c>
      <c r="H261" s="7">
        <f t="shared" si="5"/>
        <v>127.98795368026833</v>
      </c>
    </row>
    <row r="262" spans="1:8" x14ac:dyDescent="0.25">
      <c r="A262" s="18"/>
      <c r="B262" s="5">
        <f>DATE(YEAR(siječanj!B262),MONTH(siječanj!B262)+10,DAY(siječanj!B262))</f>
        <v>45599</v>
      </c>
      <c r="C262" s="8">
        <v>2.6979166666666701</v>
      </c>
      <c r="D262">
        <v>0.91678145176485948</v>
      </c>
      <c r="E262" s="6">
        <v>143.35667256585612</v>
      </c>
      <c r="F262" s="7">
        <v>106.29973690620236</v>
      </c>
      <c r="G262" s="7">
        <v>156.0598417285521</v>
      </c>
      <c r="H262" s="7">
        <f t="shared" si="5"/>
        <v>131.42673839510516</v>
      </c>
    </row>
    <row r="263" spans="1:8" x14ac:dyDescent="0.25">
      <c r="A263" s="18"/>
      <c r="B263" s="5">
        <f>DATE(YEAR(siječanj!B263),MONTH(siječanj!B263)+10,DAY(siječanj!B263))</f>
        <v>45599</v>
      </c>
      <c r="C263" s="8">
        <v>2.7083333333333299</v>
      </c>
      <c r="D263">
        <v>0.91678145176485948</v>
      </c>
      <c r="E263" s="6">
        <v>147.51369552240655</v>
      </c>
      <c r="F263" s="7">
        <v>107.82802512629942</v>
      </c>
      <c r="G263" s="7">
        <v>198.54319381012655</v>
      </c>
      <c r="H263" s="7">
        <f t="shared" si="5"/>
        <v>135.23781993623132</v>
      </c>
    </row>
    <row r="264" spans="1:8" x14ac:dyDescent="0.25">
      <c r="A264" s="18"/>
      <c r="B264" s="5">
        <f>DATE(YEAR(siječanj!B264),MONTH(siječanj!B264)+10,DAY(siječanj!B264))</f>
        <v>45599</v>
      </c>
      <c r="C264" s="8">
        <v>2.71875</v>
      </c>
      <c r="D264">
        <v>0.91678145176485948</v>
      </c>
      <c r="E264" s="6">
        <v>154.80734523494581</v>
      </c>
      <c r="F264" s="7">
        <v>108.46799576575789</v>
      </c>
      <c r="G264" s="7">
        <v>202.71690475681837</v>
      </c>
      <c r="H264" s="7">
        <f t="shared" si="5"/>
        <v>141.92450270835744</v>
      </c>
    </row>
    <row r="265" spans="1:8" x14ac:dyDescent="0.25">
      <c r="A265" s="18"/>
      <c r="B265" s="5">
        <f>DATE(YEAR(siječanj!B265),MONTH(siječanj!B265)+10,DAY(siječanj!B265))</f>
        <v>45599</v>
      </c>
      <c r="C265" s="8">
        <v>2.7291666666666701</v>
      </c>
      <c r="D265">
        <v>0.91678145176485948</v>
      </c>
      <c r="E265" s="6">
        <v>160.73589909002231</v>
      </c>
      <c r="F265" s="7">
        <v>108.61959152113202</v>
      </c>
      <c r="G265" s="7">
        <v>203.02815594815934</v>
      </c>
      <c r="H265" s="7">
        <f t="shared" si="5"/>
        <v>147.35969091848062</v>
      </c>
    </row>
    <row r="266" spans="1:8" x14ac:dyDescent="0.25">
      <c r="A266" s="18"/>
      <c r="B266" s="5">
        <f>DATE(YEAR(siječanj!B266),MONTH(siječanj!B266)+10,DAY(siječanj!B266))</f>
        <v>45599</v>
      </c>
      <c r="C266" s="8">
        <v>2.7395833333333299</v>
      </c>
      <c r="D266">
        <v>0.91678145176485948</v>
      </c>
      <c r="E266" s="6">
        <v>166.59869324673713</v>
      </c>
      <c r="F266" s="7">
        <v>108.7937830905842</v>
      </c>
      <c r="G266" s="7">
        <v>203.07606321501063</v>
      </c>
      <c r="H266" s="7">
        <f t="shared" si="5"/>
        <v>152.73459185687216</v>
      </c>
    </row>
    <row r="267" spans="1:8" x14ac:dyDescent="0.25">
      <c r="A267" s="18"/>
      <c r="B267" s="5">
        <f>DATE(YEAR(siječanj!B267),MONTH(siječanj!B267)+10,DAY(siječanj!B267))</f>
        <v>45599</v>
      </c>
      <c r="C267" s="8">
        <v>2.75</v>
      </c>
      <c r="D267">
        <v>0.91678145176485948</v>
      </c>
      <c r="E267" s="6">
        <v>169.03108472550812</v>
      </c>
      <c r="F267" s="7">
        <v>108.82969414092368</v>
      </c>
      <c r="G267" s="7">
        <v>202.96693830175792</v>
      </c>
      <c r="H267" s="7">
        <f t="shared" si="5"/>
        <v>154.96456324804029</v>
      </c>
    </row>
    <row r="268" spans="1:8" x14ac:dyDescent="0.25">
      <c r="A268" s="18"/>
      <c r="B268" s="5">
        <f>DATE(YEAR(siječanj!B268),MONTH(siječanj!B268)+10,DAY(siječanj!B268))</f>
        <v>45599</v>
      </c>
      <c r="C268" s="8">
        <v>2.7604166666666701</v>
      </c>
      <c r="D268">
        <v>0.91678145176485948</v>
      </c>
      <c r="E268" s="6">
        <v>172.42796261949053</v>
      </c>
      <c r="F268" s="7">
        <v>108.72218677737517</v>
      </c>
      <c r="G268" s="7">
        <v>203.44543589707723</v>
      </c>
      <c r="H268" s="7">
        <f t="shared" si="5"/>
        <v>158.07875789515344</v>
      </c>
    </row>
    <row r="269" spans="1:8" x14ac:dyDescent="0.25">
      <c r="A269" s="18"/>
      <c r="B269" s="5">
        <f>DATE(YEAR(siječanj!B269),MONTH(siječanj!B269)+10,DAY(siječanj!B269))</f>
        <v>45599</v>
      </c>
      <c r="C269" s="8">
        <v>2.7708333333333299</v>
      </c>
      <c r="D269">
        <v>0.91678145176485948</v>
      </c>
      <c r="E269" s="6">
        <v>174.04205060073429</v>
      </c>
      <c r="F269" s="7">
        <v>108.59655627986142</v>
      </c>
      <c r="G269" s="7">
        <v>203.67136046583224</v>
      </c>
      <c r="H269" s="7">
        <f t="shared" si="5"/>
        <v>159.55852381787432</v>
      </c>
    </row>
    <row r="270" spans="1:8" x14ac:dyDescent="0.25">
      <c r="A270" s="18"/>
      <c r="B270" s="5">
        <f>DATE(YEAR(siječanj!B270),MONTH(siječanj!B270)+10,DAY(siječanj!B270))</f>
        <v>45599</v>
      </c>
      <c r="C270" s="8">
        <v>2.78125</v>
      </c>
      <c r="D270">
        <v>0.91678145176485948</v>
      </c>
      <c r="E270" s="6">
        <v>177.3379452078687</v>
      </c>
      <c r="F270" s="7">
        <v>108.54782564143268</v>
      </c>
      <c r="G270" s="7">
        <v>204.08401963014333</v>
      </c>
      <c r="H270" s="7">
        <f t="shared" si="5"/>
        <v>162.58013886066698</v>
      </c>
    </row>
    <row r="271" spans="1:8" x14ac:dyDescent="0.25">
      <c r="A271" s="18"/>
      <c r="B271" s="5">
        <f>DATE(YEAR(siječanj!B271),MONTH(siječanj!B271)+10,DAY(siječanj!B271))</f>
        <v>45599</v>
      </c>
      <c r="C271" s="8">
        <v>2.7916666666666701</v>
      </c>
      <c r="D271">
        <v>0.91678145176485948</v>
      </c>
      <c r="E271" s="6">
        <v>177.70814171342661</v>
      </c>
      <c r="F271" s="7">
        <v>107.73391672811415</v>
      </c>
      <c r="G271" s="7">
        <v>204.13513154761301</v>
      </c>
      <c r="H271" s="7">
        <f t="shared" si="5"/>
        <v>162.91952815047063</v>
      </c>
    </row>
    <row r="272" spans="1:8" x14ac:dyDescent="0.25">
      <c r="A272" s="18"/>
      <c r="B272" s="5">
        <f>DATE(YEAR(siječanj!B272),MONTH(siječanj!B272)+10,DAY(siječanj!B272))</f>
        <v>45599</v>
      </c>
      <c r="C272" s="8">
        <v>2.8020833333333299</v>
      </c>
      <c r="D272">
        <v>0.91678145176485948</v>
      </c>
      <c r="E272" s="6">
        <v>180.51818512411057</v>
      </c>
      <c r="F272" s="7">
        <v>107.04631346603784</v>
      </c>
      <c r="G272" s="7">
        <v>204.12801797920483</v>
      </c>
      <c r="H272" s="7">
        <f t="shared" si="5"/>
        <v>165.49572382803976</v>
      </c>
    </row>
    <row r="273" spans="1:8" x14ac:dyDescent="0.25">
      <c r="A273" s="18"/>
      <c r="B273" s="5">
        <f>DATE(YEAR(siječanj!B273),MONTH(siječanj!B273)+10,DAY(siječanj!B273))</f>
        <v>45599</v>
      </c>
      <c r="C273" s="8">
        <v>2.8125</v>
      </c>
      <c r="D273">
        <v>0.91678145176485948</v>
      </c>
      <c r="E273" s="6">
        <v>184.66455606388885</v>
      </c>
      <c r="F273" s="7">
        <v>106.33604622194571</v>
      </c>
      <c r="G273" s="7">
        <v>204.06153937803745</v>
      </c>
      <c r="H273" s="7">
        <f t="shared" si="5"/>
        <v>169.29703979776531</v>
      </c>
    </row>
    <row r="274" spans="1:8" x14ac:dyDescent="0.25">
      <c r="A274" s="18"/>
      <c r="B274" s="5">
        <f>DATE(YEAR(siječanj!B274),MONTH(siječanj!B274)+10,DAY(siječanj!B274))</f>
        <v>45599</v>
      </c>
      <c r="C274" s="8">
        <v>2.8229166666666701</v>
      </c>
      <c r="D274">
        <v>0.91678145176485948</v>
      </c>
      <c r="E274" s="6">
        <v>183.00231919314112</v>
      </c>
      <c r="F274" s="7">
        <v>105.49221007801708</v>
      </c>
      <c r="G274" s="7">
        <v>203.91232073371344</v>
      </c>
      <c r="H274" s="7">
        <f t="shared" si="5"/>
        <v>167.77313186622413</v>
      </c>
    </row>
    <row r="275" spans="1:8" x14ac:dyDescent="0.25">
      <c r="A275" s="18"/>
      <c r="B275" s="5">
        <f>DATE(YEAR(siječanj!B275),MONTH(siječanj!B275)+10,DAY(siječanj!B275))</f>
        <v>45599</v>
      </c>
      <c r="C275" s="8">
        <v>2.8333333333333299</v>
      </c>
      <c r="D275">
        <v>0.91678145176485948</v>
      </c>
      <c r="E275" s="6">
        <v>182.64795980262133</v>
      </c>
      <c r="F275" s="7">
        <v>104.41043098637138</v>
      </c>
      <c r="G275" s="7">
        <v>203.71286753102245</v>
      </c>
      <c r="H275" s="7">
        <f t="shared" si="5"/>
        <v>167.44826174973687</v>
      </c>
    </row>
    <row r="276" spans="1:8" x14ac:dyDescent="0.25">
      <c r="A276" s="18"/>
      <c r="B276" s="5">
        <f>DATE(YEAR(siječanj!B276),MONTH(siječanj!B276)+10,DAY(siječanj!B276))</f>
        <v>45599</v>
      </c>
      <c r="C276" s="8">
        <v>2.84375</v>
      </c>
      <c r="D276">
        <v>0.91678145176485948</v>
      </c>
      <c r="E276" s="6">
        <v>184.18198028869196</v>
      </c>
      <c r="F276" s="7">
        <v>103.36150462416828</v>
      </c>
      <c r="G276" s="7">
        <v>203.43083087787534</v>
      </c>
      <c r="H276" s="7">
        <f t="shared" si="5"/>
        <v>168.85462327799374</v>
      </c>
    </row>
    <row r="277" spans="1:8" x14ac:dyDescent="0.25">
      <c r="A277" s="18"/>
      <c r="B277" s="5">
        <f>DATE(YEAR(siječanj!B277),MONTH(siječanj!B277)+10,DAY(siječanj!B277))</f>
        <v>45599</v>
      </c>
      <c r="C277" s="8">
        <v>2.8541666666666701</v>
      </c>
      <c r="D277">
        <v>0.91678145176485948</v>
      </c>
      <c r="E277" s="6">
        <v>182.39805521190874</v>
      </c>
      <c r="F277" s="7">
        <v>102.46992170895427</v>
      </c>
      <c r="G277" s="7">
        <v>202.93689470220986</v>
      </c>
      <c r="H277" s="7">
        <f t="shared" si="5"/>
        <v>167.21915385626068</v>
      </c>
    </row>
    <row r="278" spans="1:8" x14ac:dyDescent="0.25">
      <c r="A278" s="18"/>
      <c r="B278" s="5">
        <f>DATE(YEAR(siječanj!B278),MONTH(siječanj!B278)+10,DAY(siječanj!B278))</f>
        <v>45599</v>
      </c>
      <c r="C278" s="8">
        <v>2.8645833333333299</v>
      </c>
      <c r="D278">
        <v>0.91678145176485948</v>
      </c>
      <c r="E278" s="6">
        <v>179.84308276787968</v>
      </c>
      <c r="F278" s="7">
        <v>101.59466255517378</v>
      </c>
      <c r="G278" s="7">
        <v>202.18624069318616</v>
      </c>
      <c r="H278" s="7">
        <f t="shared" si="5"/>
        <v>164.87680250980452</v>
      </c>
    </row>
    <row r="279" spans="1:8" x14ac:dyDescent="0.25">
      <c r="A279" s="18"/>
      <c r="B279" s="5">
        <f>DATE(YEAR(siječanj!B279),MONTH(siječanj!B279)+10,DAY(siječanj!B279))</f>
        <v>45599</v>
      </c>
      <c r="C279" s="8">
        <v>2.875</v>
      </c>
      <c r="D279">
        <v>0.91678145176485948</v>
      </c>
      <c r="E279" s="6">
        <v>175.81102935093099</v>
      </c>
      <c r="F279" s="7">
        <v>100.32843842224635</v>
      </c>
      <c r="G279" s="7">
        <v>201.23258174703199</v>
      </c>
      <c r="H279" s="7">
        <f t="shared" si="5"/>
        <v>161.18029072462085</v>
      </c>
    </row>
    <row r="280" spans="1:8" x14ac:dyDescent="0.25">
      <c r="A280" s="18"/>
      <c r="B280" s="5">
        <f>DATE(YEAR(siječanj!B280),MONTH(siječanj!B280)+10,DAY(siječanj!B280))</f>
        <v>45599</v>
      </c>
      <c r="C280" s="8">
        <v>2.8854166666666701</v>
      </c>
      <c r="D280">
        <v>0.91678145176485948</v>
      </c>
      <c r="E280" s="6">
        <v>182.58298644185302</v>
      </c>
      <c r="F280" s="7">
        <v>99.274383301177153</v>
      </c>
      <c r="G280" s="7">
        <v>200.9051159115202</v>
      </c>
      <c r="H280" s="7">
        <f t="shared" si="5"/>
        <v>167.38869537772567</v>
      </c>
    </row>
    <row r="281" spans="1:8" x14ac:dyDescent="0.25">
      <c r="A281" s="18"/>
      <c r="B281" s="5">
        <f>DATE(YEAR(siječanj!B281),MONTH(siječanj!B281)+10,DAY(siječanj!B281))</f>
        <v>45599</v>
      </c>
      <c r="C281" s="8">
        <v>2.8958333333333299</v>
      </c>
      <c r="D281">
        <v>0.91678145176485948</v>
      </c>
      <c r="E281" s="6">
        <v>189.5733473212515</v>
      </c>
      <c r="F281" s="7">
        <v>98.095844891762354</v>
      </c>
      <c r="G281" s="7">
        <v>200.03274117638483</v>
      </c>
      <c r="H281" s="7">
        <f t="shared" si="5"/>
        <v>173.79732857310088</v>
      </c>
    </row>
    <row r="282" spans="1:8" x14ac:dyDescent="0.25">
      <c r="A282" s="18"/>
      <c r="B282" s="5">
        <f>DATE(YEAR(siječanj!B282),MONTH(siječanj!B282)+10,DAY(siječanj!B282))</f>
        <v>45599</v>
      </c>
      <c r="C282" s="8">
        <v>2.90625</v>
      </c>
      <c r="D282">
        <v>0.91678145176485948</v>
      </c>
      <c r="E282" s="6">
        <v>190.11141409298006</v>
      </c>
      <c r="F282" s="7">
        <v>96.674045702602001</v>
      </c>
      <c r="G282" s="7">
        <v>199.90519282192218</v>
      </c>
      <c r="H282" s="7">
        <f t="shared" si="5"/>
        <v>174.29061820923263</v>
      </c>
    </row>
    <row r="283" spans="1:8" x14ac:dyDescent="0.25">
      <c r="A283" s="18"/>
      <c r="B283" s="5">
        <f>DATE(YEAR(siječanj!B283),MONTH(siječanj!B283)+10,DAY(siječanj!B283))</f>
        <v>45599</v>
      </c>
      <c r="C283" s="8">
        <v>2.9166666666666701</v>
      </c>
      <c r="D283">
        <v>0.91678145176485948</v>
      </c>
      <c r="E283" s="6">
        <v>187.87794040530633</v>
      </c>
      <c r="F283" s="7">
        <v>95.105581769677258</v>
      </c>
      <c r="G283" s="7">
        <v>198.56454931466129</v>
      </c>
      <c r="H283" s="7">
        <f t="shared" si="5"/>
        <v>172.24301095936849</v>
      </c>
    </row>
    <row r="284" spans="1:8" x14ac:dyDescent="0.25">
      <c r="A284" s="18"/>
      <c r="B284" s="5">
        <f>DATE(YEAR(siječanj!B284),MONTH(siječanj!B284)+10,DAY(siječanj!B284))</f>
        <v>45599</v>
      </c>
      <c r="C284" s="8">
        <v>2.9270833333333299</v>
      </c>
      <c r="D284">
        <v>0.91678145176485948</v>
      </c>
      <c r="E284" s="6">
        <v>188.73514396445381</v>
      </c>
      <c r="F284" s="7">
        <v>93.615003922254147</v>
      </c>
      <c r="G284" s="7">
        <v>196.82174485372599</v>
      </c>
      <c r="H284" s="7">
        <f t="shared" si="5"/>
        <v>173.02887928278173</v>
      </c>
    </row>
    <row r="285" spans="1:8" x14ac:dyDescent="0.25">
      <c r="A285" s="18"/>
      <c r="B285" s="5">
        <f>DATE(YEAR(siječanj!B285),MONTH(siječanj!B285)+10,DAY(siječanj!B285))</f>
        <v>45599</v>
      </c>
      <c r="C285" s="8">
        <v>2.9375</v>
      </c>
      <c r="D285">
        <v>0.91678145176485948</v>
      </c>
      <c r="E285" s="6">
        <v>182.57094010466156</v>
      </c>
      <c r="F285" s="7">
        <v>92.111475813121956</v>
      </c>
      <c r="G285" s="7">
        <v>195.9263918896975</v>
      </c>
      <c r="H285" s="7">
        <f t="shared" si="5"/>
        <v>167.37765151922682</v>
      </c>
    </row>
    <row r="286" spans="1:8" x14ac:dyDescent="0.25">
      <c r="A286" s="18"/>
      <c r="B286" s="5">
        <f>DATE(YEAR(siječanj!B286),MONTH(siječanj!B286)+10,DAY(siječanj!B286))</f>
        <v>45599</v>
      </c>
      <c r="C286" s="8">
        <v>2.9479166666666701</v>
      </c>
      <c r="D286">
        <v>0.91678145176485948</v>
      </c>
      <c r="E286" s="6">
        <v>172.77531000711019</v>
      </c>
      <c r="F286" s="7">
        <v>90.413295533028844</v>
      </c>
      <c r="G286" s="7">
        <v>195.30076995243039</v>
      </c>
      <c r="H286" s="7">
        <f t="shared" si="5"/>
        <v>158.39719953744213</v>
      </c>
    </row>
    <row r="287" spans="1:8" x14ac:dyDescent="0.25">
      <c r="A287" s="18"/>
      <c r="B287" s="5">
        <f>DATE(YEAR(siječanj!B287),MONTH(siječanj!B287)+10,DAY(siječanj!B287))</f>
        <v>45599</v>
      </c>
      <c r="C287" s="8">
        <v>2.9583333333333299</v>
      </c>
      <c r="D287">
        <v>0.91678145176485948</v>
      </c>
      <c r="E287" s="6">
        <v>162.10427726643681</v>
      </c>
      <c r="F287" s="7">
        <v>88.244506057859752</v>
      </c>
      <c r="G287" s="7">
        <v>190.21977399791021</v>
      </c>
      <c r="H287" s="7">
        <f t="shared" si="5"/>
        <v>148.61419464961725</v>
      </c>
    </row>
    <row r="288" spans="1:8" x14ac:dyDescent="0.25">
      <c r="A288" s="18"/>
      <c r="B288" s="5">
        <f>DATE(YEAR(siječanj!B288),MONTH(siječanj!B288)+10,DAY(siječanj!B288))</f>
        <v>45599</v>
      </c>
      <c r="C288" s="8">
        <v>2.96875</v>
      </c>
      <c r="D288">
        <v>0.91678145176485948</v>
      </c>
      <c r="E288" s="6">
        <v>149.69124760010465</v>
      </c>
      <c r="F288" s="7">
        <v>86.291990328429023</v>
      </c>
      <c r="G288" s="7">
        <v>189.70458491292757</v>
      </c>
      <c r="H288" s="7">
        <f t="shared" si="5"/>
        <v>137.23415929131698</v>
      </c>
    </row>
    <row r="289" spans="1:8" x14ac:dyDescent="0.25">
      <c r="A289" s="18"/>
      <c r="B289" s="5">
        <f>DATE(YEAR(siječanj!B289),MONTH(siječanj!B289)+10,DAY(siječanj!B289))</f>
        <v>45599</v>
      </c>
      <c r="C289" s="8">
        <v>2.9791666666666701</v>
      </c>
      <c r="D289">
        <v>0.91678145176485948</v>
      </c>
      <c r="E289" s="6">
        <v>137.69653179649981</v>
      </c>
      <c r="F289" s="7">
        <v>84.714267693672397</v>
      </c>
      <c r="G289" s="7">
        <v>187.73869145106002</v>
      </c>
      <c r="H289" s="7">
        <f t="shared" si="5"/>
        <v>126.23762632338124</v>
      </c>
    </row>
    <row r="290" spans="1:8" ht="15.75" thickBot="1" x14ac:dyDescent="0.3">
      <c r="A290" s="18"/>
      <c r="B290" s="5">
        <f>DATE(YEAR(siječanj!B290),MONTH(siječanj!B290)+10,DAY(siječanj!B290))</f>
        <v>45599</v>
      </c>
      <c r="C290" s="8">
        <v>2.9895833333333299</v>
      </c>
      <c r="D290">
        <v>0.91678145176485948</v>
      </c>
      <c r="E290" s="6">
        <v>128.53782529571242</v>
      </c>
      <c r="F290" s="7">
        <v>83.334281934476152</v>
      </c>
      <c r="G290" s="7">
        <v>187.27490866982461</v>
      </c>
      <c r="H290" s="7">
        <f t="shared" si="5"/>
        <v>117.84109408130111</v>
      </c>
    </row>
    <row r="291" spans="1:8" x14ac:dyDescent="0.25">
      <c r="A291" s="13">
        <f t="shared" ref="A291" si="6">A195+1</f>
        <v>309</v>
      </c>
      <c r="B291" s="5">
        <f>DATE(YEAR(siječanj!B291),MONTH(siječanj!B291)+10,DAY(siječanj!B291))</f>
        <v>45600</v>
      </c>
      <c r="C291" s="8">
        <v>3</v>
      </c>
      <c r="D291">
        <v>0.91855371284518339</v>
      </c>
      <c r="E291" s="6">
        <v>113.39204782458356</v>
      </c>
      <c r="F291" s="7">
        <v>83.631448252877689</v>
      </c>
      <c r="G291" s="7">
        <v>182.48903555845206</v>
      </c>
      <c r="H291" s="7">
        <f t="shared" si="5"/>
        <v>104.15668653638983</v>
      </c>
    </row>
    <row r="292" spans="1:8" x14ac:dyDescent="0.25">
      <c r="A292" s="14"/>
      <c r="B292" s="5">
        <f>DATE(YEAR(siječanj!B292),MONTH(siječanj!B292)+10,DAY(siječanj!B292))</f>
        <v>45600</v>
      </c>
      <c r="C292" s="8">
        <v>3.0104166666666701</v>
      </c>
      <c r="D292">
        <v>0.91855371284518339</v>
      </c>
      <c r="E292" s="6">
        <v>104.31956353652333</v>
      </c>
      <c r="F292" s="7">
        <v>82.336316527081834</v>
      </c>
      <c r="G292" s="7">
        <v>180.28721379414336</v>
      </c>
      <c r="H292" s="7">
        <f t="shared" si="5"/>
        <v>95.823122408862517</v>
      </c>
    </row>
    <row r="293" spans="1:8" x14ac:dyDescent="0.25">
      <c r="A293" s="14"/>
      <c r="B293" s="5">
        <f>DATE(YEAR(siječanj!B293),MONTH(siječanj!B293)+10,DAY(siječanj!B293))</f>
        <v>45600</v>
      </c>
      <c r="C293" s="8">
        <v>3.0208333333333299</v>
      </c>
      <c r="D293">
        <v>0.91855371284518339</v>
      </c>
      <c r="E293" s="6">
        <v>96.767420613642784</v>
      </c>
      <c r="F293" s="7">
        <v>81.362143547119544</v>
      </c>
      <c r="G293" s="7">
        <v>179.63433292752367</v>
      </c>
      <c r="H293" s="7">
        <f t="shared" si="5"/>
        <v>88.886073487113109</v>
      </c>
    </row>
    <row r="294" spans="1:8" x14ac:dyDescent="0.25">
      <c r="A294" s="14"/>
      <c r="B294" s="5">
        <f>DATE(YEAR(siječanj!B294),MONTH(siječanj!B294)+10,DAY(siječanj!B294))</f>
        <v>45600</v>
      </c>
      <c r="C294" s="8">
        <v>3.03125</v>
      </c>
      <c r="D294">
        <v>0.91855371284518339</v>
      </c>
      <c r="E294" s="6">
        <v>89.477925286183194</v>
      </c>
      <c r="F294" s="7">
        <v>80.631867557563467</v>
      </c>
      <c r="G294" s="7">
        <v>179.94184349323012</v>
      </c>
      <c r="H294" s="7">
        <f t="shared" si="5"/>
        <v>82.190280489307497</v>
      </c>
    </row>
    <row r="295" spans="1:8" x14ac:dyDescent="0.25">
      <c r="A295" s="14"/>
      <c r="B295" s="5">
        <f>DATE(YEAR(siječanj!B295),MONTH(siječanj!B295)+10,DAY(siječanj!B295))</f>
        <v>45600</v>
      </c>
      <c r="C295" s="8">
        <v>3.0416666666666701</v>
      </c>
      <c r="D295">
        <v>0.91855371284518339</v>
      </c>
      <c r="E295" s="6">
        <v>83.28659967711836</v>
      </c>
      <c r="F295" s="7">
        <v>80.058654663057936</v>
      </c>
      <c r="G295" s="7">
        <v>179.33453030251934</v>
      </c>
      <c r="H295" s="7">
        <f t="shared" si="5"/>
        <v>76.503215363667522</v>
      </c>
    </row>
    <row r="296" spans="1:8" x14ac:dyDescent="0.25">
      <c r="A296" s="14"/>
      <c r="B296" s="5">
        <f>DATE(YEAR(siječanj!B296),MONTH(siječanj!B296)+10,DAY(siječanj!B296))</f>
        <v>45600</v>
      </c>
      <c r="C296" s="8">
        <v>3.0520833333333299</v>
      </c>
      <c r="D296">
        <v>0.91855371284518339</v>
      </c>
      <c r="E296" s="6">
        <v>78.170459670702598</v>
      </c>
      <c r="F296" s="7">
        <v>79.4054475971041</v>
      </c>
      <c r="G296" s="7">
        <v>179.09060527283754</v>
      </c>
      <c r="H296" s="7">
        <f t="shared" si="5"/>
        <v>71.803765965338542</v>
      </c>
    </row>
    <row r="297" spans="1:8" x14ac:dyDescent="0.25">
      <c r="A297" s="14"/>
      <c r="B297" s="5">
        <f>DATE(YEAR(siječanj!B297),MONTH(siječanj!B297)+10,DAY(siječanj!B297))</f>
        <v>45600</v>
      </c>
      <c r="C297" s="8">
        <v>3.0625</v>
      </c>
      <c r="D297">
        <v>0.91855371284518339</v>
      </c>
      <c r="E297" s="6">
        <v>74.68656435793055</v>
      </c>
      <c r="F297" s="7">
        <v>79.117606301211495</v>
      </c>
      <c r="G297" s="7">
        <v>179.45477129760715</v>
      </c>
      <c r="H297" s="7">
        <f t="shared" si="5"/>
        <v>68.603620990627846</v>
      </c>
    </row>
    <row r="298" spans="1:8" x14ac:dyDescent="0.25">
      <c r="A298" s="14"/>
      <c r="B298" s="5">
        <f>DATE(YEAR(siječanj!B298),MONTH(siječanj!B298)+10,DAY(siječanj!B298))</f>
        <v>45600</v>
      </c>
      <c r="C298" s="8">
        <v>3.0729166666666701</v>
      </c>
      <c r="D298">
        <v>0.91855371284518339</v>
      </c>
      <c r="E298" s="6">
        <v>71.197928355732898</v>
      </c>
      <c r="F298" s="7">
        <v>78.92095793409284</v>
      </c>
      <c r="G298" s="7">
        <v>179.53772773067703</v>
      </c>
      <c r="H298" s="7">
        <f t="shared" si="5"/>
        <v>65.399121438043821</v>
      </c>
    </row>
    <row r="299" spans="1:8" x14ac:dyDescent="0.25">
      <c r="A299" s="14"/>
      <c r="B299" s="5">
        <f>DATE(YEAR(siječanj!B299),MONTH(siječanj!B299)+10,DAY(siječanj!B299))</f>
        <v>45600</v>
      </c>
      <c r="C299" s="8">
        <v>3.0833333333333299</v>
      </c>
      <c r="D299">
        <v>0.91855371284518339</v>
      </c>
      <c r="E299" s="6">
        <v>68.817610556734479</v>
      </c>
      <c r="F299" s="7">
        <v>78.41436159960513</v>
      </c>
      <c r="G299" s="7">
        <v>179.27723767315723</v>
      </c>
      <c r="H299" s="7">
        <f t="shared" si="5"/>
        <v>63.212671686022347</v>
      </c>
    </row>
    <row r="300" spans="1:8" x14ac:dyDescent="0.25">
      <c r="A300" s="14"/>
      <c r="B300" s="5">
        <f>DATE(YEAR(siječanj!B300),MONTH(siječanj!B300)+10,DAY(siječanj!B300))</f>
        <v>45600</v>
      </c>
      <c r="C300" s="8">
        <v>3.09375</v>
      </c>
      <c r="D300">
        <v>0.91855371284518339</v>
      </c>
      <c r="E300" s="6">
        <v>66.649105302901802</v>
      </c>
      <c r="F300" s="7">
        <v>78.363729005435715</v>
      </c>
      <c r="G300" s="7">
        <v>179.48832253365023</v>
      </c>
      <c r="H300" s="7">
        <f t="shared" si="5"/>
        <v>61.22078313379005</v>
      </c>
    </row>
    <row r="301" spans="1:8" x14ac:dyDescent="0.25">
      <c r="A301" s="14"/>
      <c r="B301" s="5">
        <f>DATE(YEAR(siječanj!B301),MONTH(siječanj!B301)+10,DAY(siječanj!B301))</f>
        <v>45600</v>
      </c>
      <c r="C301" s="8">
        <v>3.1041666666666701</v>
      </c>
      <c r="D301">
        <v>0.91855371284518339</v>
      </c>
      <c r="E301" s="6">
        <v>65.606566505773415</v>
      </c>
      <c r="F301" s="7">
        <v>77.952718124780986</v>
      </c>
      <c r="G301" s="7">
        <v>179.47602570685439</v>
      </c>
      <c r="H301" s="7">
        <f t="shared" si="5"/>
        <v>60.263155250902621</v>
      </c>
    </row>
    <row r="302" spans="1:8" x14ac:dyDescent="0.25">
      <c r="A302" s="14"/>
      <c r="B302" s="5">
        <f>DATE(YEAR(siječanj!B302),MONTH(siječanj!B302)+10,DAY(siječanj!B302))</f>
        <v>45600</v>
      </c>
      <c r="C302" s="8">
        <v>3.1145833333333299</v>
      </c>
      <c r="D302">
        <v>0.91855371284518339</v>
      </c>
      <c r="E302" s="6">
        <v>64.092531607507865</v>
      </c>
      <c r="F302" s="7">
        <v>77.631358101705345</v>
      </c>
      <c r="G302" s="7">
        <v>179.72127387485943</v>
      </c>
      <c r="H302" s="7">
        <f t="shared" si="5"/>
        <v>58.872432873723618</v>
      </c>
    </row>
    <row r="303" spans="1:8" x14ac:dyDescent="0.25">
      <c r="A303" s="14"/>
      <c r="B303" s="5">
        <f>DATE(YEAR(siječanj!B303),MONTH(siječanj!B303)+10,DAY(siječanj!B303))</f>
        <v>45600</v>
      </c>
      <c r="C303" s="8">
        <v>3.125</v>
      </c>
      <c r="D303">
        <v>0.91855371284518339</v>
      </c>
      <c r="E303" s="6">
        <v>63.650368460605108</v>
      </c>
      <c r="F303" s="7">
        <v>77.644380998912197</v>
      </c>
      <c r="G303" s="7">
        <v>179.69099058648425</v>
      </c>
      <c r="H303" s="7">
        <f t="shared" si="5"/>
        <v>58.466282273452784</v>
      </c>
    </row>
    <row r="304" spans="1:8" x14ac:dyDescent="0.25">
      <c r="A304" s="14"/>
      <c r="B304" s="5">
        <f>DATE(YEAR(siječanj!B304),MONTH(siječanj!B304)+10,DAY(siječanj!B304))</f>
        <v>45600</v>
      </c>
      <c r="C304" s="8">
        <v>3.1354166666666701</v>
      </c>
      <c r="D304">
        <v>0.91855371284518339</v>
      </c>
      <c r="E304" s="6">
        <v>62.718983113609227</v>
      </c>
      <c r="F304" s="7">
        <v>77.751707009643582</v>
      </c>
      <c r="G304" s="7">
        <v>180.19036510864674</v>
      </c>
      <c r="H304" s="7">
        <f t="shared" si="5"/>
        <v>57.610754804880116</v>
      </c>
    </row>
    <row r="305" spans="1:8" x14ac:dyDescent="0.25">
      <c r="A305" s="14"/>
      <c r="B305" s="5">
        <f>DATE(YEAR(siječanj!B305),MONTH(siječanj!B305)+10,DAY(siječanj!B305))</f>
        <v>45600</v>
      </c>
      <c r="C305" s="8">
        <v>3.1458333333333299</v>
      </c>
      <c r="D305">
        <v>0.91855371284518339</v>
      </c>
      <c r="E305" s="6">
        <v>62.394801152659028</v>
      </c>
      <c r="F305" s="7">
        <v>77.739296850838386</v>
      </c>
      <c r="G305" s="7">
        <v>180.97043954626699</v>
      </c>
      <c r="H305" s="7">
        <f t="shared" si="5"/>
        <v>57.312976261011876</v>
      </c>
    </row>
    <row r="306" spans="1:8" x14ac:dyDescent="0.25">
      <c r="A306" s="14"/>
      <c r="B306" s="5">
        <f>DATE(YEAR(siječanj!B306),MONTH(siječanj!B306)+10,DAY(siječanj!B306))</f>
        <v>45600</v>
      </c>
      <c r="C306" s="8">
        <v>3.15625</v>
      </c>
      <c r="D306">
        <v>0.91855371284518339</v>
      </c>
      <c r="E306" s="6">
        <v>61.861940172290993</v>
      </c>
      <c r="F306" s="7">
        <v>77.919123318565184</v>
      </c>
      <c r="G306" s="7">
        <v>182.26787676754509</v>
      </c>
      <c r="H306" s="7">
        <f t="shared" si="5"/>
        <v>56.823514829064493</v>
      </c>
    </row>
    <row r="307" spans="1:8" x14ac:dyDescent="0.25">
      <c r="A307" s="14"/>
      <c r="B307" s="5">
        <f>DATE(YEAR(siječanj!B307),MONTH(siječanj!B307)+10,DAY(siječanj!B307))</f>
        <v>45600</v>
      </c>
      <c r="C307" s="8">
        <v>3.1666666666666701</v>
      </c>
      <c r="D307">
        <v>0.91855371284518339</v>
      </c>
      <c r="E307" s="6">
        <v>61.620976969200086</v>
      </c>
      <c r="F307" s="7">
        <v>78.129792113740038</v>
      </c>
      <c r="G307" s="7">
        <v>184.57895933877197</v>
      </c>
      <c r="H307" s="7">
        <f t="shared" si="5"/>
        <v>56.602177184206276</v>
      </c>
    </row>
    <row r="308" spans="1:8" x14ac:dyDescent="0.25">
      <c r="A308" s="14"/>
      <c r="B308" s="5">
        <f>DATE(YEAR(siječanj!B308),MONTH(siječanj!B308)+10,DAY(siječanj!B308))</f>
        <v>45600</v>
      </c>
      <c r="C308" s="8">
        <v>3.1770833333333299</v>
      </c>
      <c r="D308">
        <v>0.91855371284518339</v>
      </c>
      <c r="E308" s="6">
        <v>62.654164458357378</v>
      </c>
      <c r="F308" s="7">
        <v>78.400094913618716</v>
      </c>
      <c r="G308" s="7">
        <v>185.92619983852069</v>
      </c>
      <c r="H308" s="7">
        <f t="shared" si="5"/>
        <v>57.551215388436901</v>
      </c>
    </row>
    <row r="309" spans="1:8" x14ac:dyDescent="0.25">
      <c r="A309" s="14"/>
      <c r="B309" s="5">
        <f>DATE(YEAR(siječanj!B309),MONTH(siječanj!B309)+10,DAY(siječanj!B309))</f>
        <v>45600</v>
      </c>
      <c r="C309" s="8">
        <v>3.1875</v>
      </c>
      <c r="D309">
        <v>0.91855371284518339</v>
      </c>
      <c r="E309" s="6">
        <v>62.59469743151346</v>
      </c>
      <c r="F309" s="7">
        <v>78.954574084201951</v>
      </c>
      <c r="G309" s="7">
        <v>191.2476822830067</v>
      </c>
      <c r="H309" s="7">
        <f t="shared" si="5"/>
        <v>57.496591730137553</v>
      </c>
    </row>
    <row r="310" spans="1:8" x14ac:dyDescent="0.25">
      <c r="A310" s="14"/>
      <c r="B310" s="5">
        <f>DATE(YEAR(siječanj!B310),MONTH(siječanj!B310)+10,DAY(siječanj!B310))</f>
        <v>45600</v>
      </c>
      <c r="C310" s="8">
        <v>3.1979166666666701</v>
      </c>
      <c r="D310">
        <v>0.91855371284518339</v>
      </c>
      <c r="E310" s="6">
        <v>64.409206902059339</v>
      </c>
      <c r="F310" s="7">
        <v>80.170266489421081</v>
      </c>
      <c r="G310" s="7">
        <v>192.79814860958933</v>
      </c>
      <c r="H310" s="7">
        <f t="shared" si="5"/>
        <v>59.163316141300214</v>
      </c>
    </row>
    <row r="311" spans="1:8" x14ac:dyDescent="0.25">
      <c r="A311" s="14"/>
      <c r="B311" s="5">
        <f>DATE(YEAR(siječanj!B311),MONTH(siječanj!B311)+10,DAY(siječanj!B311))</f>
        <v>45600</v>
      </c>
      <c r="C311" s="8">
        <v>3.2083333333333299</v>
      </c>
      <c r="D311">
        <v>0.91855371284518339</v>
      </c>
      <c r="E311" s="6">
        <v>65.725069946017271</v>
      </c>
      <c r="F311" s="7">
        <v>81.851316568325331</v>
      </c>
      <c r="G311" s="7">
        <v>197.51606648862625</v>
      </c>
      <c r="H311" s="7">
        <f t="shared" si="5"/>
        <v>60.372007025923544</v>
      </c>
    </row>
    <row r="312" spans="1:8" x14ac:dyDescent="0.25">
      <c r="A312" s="14"/>
      <c r="B312" s="5">
        <f>DATE(YEAR(siječanj!B312),MONTH(siječanj!B312)+10,DAY(siječanj!B312))</f>
        <v>45600</v>
      </c>
      <c r="C312" s="8">
        <v>3.21875</v>
      </c>
      <c r="D312">
        <v>0.91855371284518339</v>
      </c>
      <c r="E312" s="6">
        <v>68.800873784775618</v>
      </c>
      <c r="F312" s="7">
        <v>83.418620943545363</v>
      </c>
      <c r="G312" s="7">
        <v>198.36789598145725</v>
      </c>
      <c r="H312" s="7">
        <f t="shared" si="5"/>
        <v>63.197298061998488</v>
      </c>
    </row>
    <row r="313" spans="1:8" x14ac:dyDescent="0.25">
      <c r="A313" s="14"/>
      <c r="B313" s="5">
        <f>DATE(YEAR(siječanj!B313),MONTH(siječanj!B313)+10,DAY(siječanj!B313))</f>
        <v>45600</v>
      </c>
      <c r="C313" s="8">
        <v>3.2291666666666701</v>
      </c>
      <c r="D313">
        <v>0.91855371284518339</v>
      </c>
      <c r="E313" s="6">
        <v>72.0233256431531</v>
      </c>
      <c r="F313" s="7">
        <v>85.994571146132159</v>
      </c>
      <c r="G313" s="7">
        <v>198.58711006301488</v>
      </c>
      <c r="H313" s="7">
        <f t="shared" si="5"/>
        <v>66.157293180975984</v>
      </c>
    </row>
    <row r="314" spans="1:8" x14ac:dyDescent="0.25">
      <c r="A314" s="14"/>
      <c r="B314" s="5">
        <f>DATE(YEAR(siječanj!B314),MONTH(siječanj!B314)+10,DAY(siječanj!B314))</f>
        <v>45600</v>
      </c>
      <c r="C314" s="8">
        <v>3.2395833333333299</v>
      </c>
      <c r="D314">
        <v>0.91855371284518339</v>
      </c>
      <c r="E314" s="6">
        <v>78.878827654520094</v>
      </c>
      <c r="F314" s="7">
        <v>90.054368781882232</v>
      </c>
      <c r="G314" s="7">
        <v>198.22834188663003</v>
      </c>
      <c r="H314" s="7">
        <f t="shared" si="5"/>
        <v>72.45444000693476</v>
      </c>
    </row>
    <row r="315" spans="1:8" x14ac:dyDescent="0.25">
      <c r="A315" s="14"/>
      <c r="B315" s="5">
        <f>DATE(YEAR(siječanj!B315),MONTH(siječanj!B315)+10,DAY(siječanj!B315))</f>
        <v>45600</v>
      </c>
      <c r="C315" s="8">
        <v>3.25</v>
      </c>
      <c r="D315">
        <v>0.91855371284518339</v>
      </c>
      <c r="E315" s="6">
        <v>84.003369057328015</v>
      </c>
      <c r="F315" s="7">
        <v>96.156544736867204</v>
      </c>
      <c r="G315" s="7">
        <v>196.14196724087085</v>
      </c>
      <c r="H315" s="7">
        <f t="shared" si="5"/>
        <v>77.161606539112839</v>
      </c>
    </row>
    <row r="316" spans="1:8" x14ac:dyDescent="0.25">
      <c r="A316" s="14"/>
      <c r="B316" s="5">
        <f>DATE(YEAR(siječanj!B316),MONTH(siječanj!B316)+10,DAY(siječanj!B316))</f>
        <v>45600</v>
      </c>
      <c r="C316" s="8">
        <v>3.2604166666666701</v>
      </c>
      <c r="D316">
        <v>0.91855371284518339</v>
      </c>
      <c r="E316" s="6">
        <v>90.535488255349094</v>
      </c>
      <c r="F316" s="7">
        <v>100.2374189954313</v>
      </c>
      <c r="G316" s="7">
        <v>191.26052508435251</v>
      </c>
      <c r="H316" s="7">
        <f t="shared" si="5"/>
        <v>83.161708881202401</v>
      </c>
    </row>
    <row r="317" spans="1:8" x14ac:dyDescent="0.25">
      <c r="A317" s="14"/>
      <c r="B317" s="5">
        <f>DATE(YEAR(siječanj!B317),MONTH(siječanj!B317)+10,DAY(siječanj!B317))</f>
        <v>45600</v>
      </c>
      <c r="C317" s="8">
        <v>3.2708333333333299</v>
      </c>
      <c r="D317">
        <v>0.91855371284518339</v>
      </c>
      <c r="E317" s="6">
        <v>96.122177407479398</v>
      </c>
      <c r="F317" s="7">
        <v>105.90427873632451</v>
      </c>
      <c r="G317" s="7">
        <v>160.70338577444991</v>
      </c>
      <c r="H317" s="7">
        <f t="shared" si="5"/>
        <v>88.293382944403604</v>
      </c>
    </row>
    <row r="318" spans="1:8" x14ac:dyDescent="0.25">
      <c r="A318" s="14"/>
      <c r="B318" s="5">
        <f>DATE(YEAR(siječanj!B318),MONTH(siječanj!B318)+10,DAY(siječanj!B318))</f>
        <v>45600</v>
      </c>
      <c r="C318" s="8">
        <v>3.28125</v>
      </c>
      <c r="D318">
        <v>0.91855371284518339</v>
      </c>
      <c r="E318" s="6">
        <v>102.45954403872288</v>
      </c>
      <c r="F318" s="7">
        <v>114.53805375934607</v>
      </c>
      <c r="G318" s="7">
        <v>97.090233227121601</v>
      </c>
      <c r="H318" s="7">
        <f t="shared" si="5"/>
        <v>94.114594593193473</v>
      </c>
    </row>
    <row r="319" spans="1:8" x14ac:dyDescent="0.25">
      <c r="A319" s="14"/>
      <c r="B319" s="5">
        <f>DATE(YEAR(siječanj!B319),MONTH(siječanj!B319)+10,DAY(siječanj!B319))</f>
        <v>45600</v>
      </c>
      <c r="C319" s="8">
        <v>3.2916666666666701</v>
      </c>
      <c r="D319">
        <v>0.91855371284518339</v>
      </c>
      <c r="E319" s="6">
        <v>108.02603377440431</v>
      </c>
      <c r="F319" s="7">
        <v>125.88906352152138</v>
      </c>
      <c r="G319" s="7">
        <v>35.49414244650216</v>
      </c>
      <c r="H319" s="7">
        <f t="shared" si="5"/>
        <v>99.227714407418262</v>
      </c>
    </row>
    <row r="320" spans="1:8" x14ac:dyDescent="0.25">
      <c r="A320" s="14"/>
      <c r="B320" s="5">
        <f>DATE(YEAR(siječanj!B320),MONTH(siječanj!B320)+10,DAY(siječanj!B320))</f>
        <v>45600</v>
      </c>
      <c r="C320" s="8">
        <v>3.3020833333333299</v>
      </c>
      <c r="D320">
        <v>0.91855371284518339</v>
      </c>
      <c r="E320" s="6">
        <v>109.7001573498997</v>
      </c>
      <c r="F320" s="7">
        <v>130.54114447913051</v>
      </c>
      <c r="G320" s="7">
        <v>13.129470923011871</v>
      </c>
      <c r="H320" s="7">
        <f t="shared" si="5"/>
        <v>100.76548683345121</v>
      </c>
    </row>
    <row r="321" spans="1:8" x14ac:dyDescent="0.25">
      <c r="A321" s="14"/>
      <c r="B321" s="5">
        <f>DATE(YEAR(siječanj!B321),MONTH(siječanj!B321)+10,DAY(siječanj!B321))</f>
        <v>45600</v>
      </c>
      <c r="C321" s="8">
        <v>3.3125</v>
      </c>
      <c r="D321">
        <v>0.91855371284518339</v>
      </c>
      <c r="E321" s="6">
        <v>113.0901513410912</v>
      </c>
      <c r="F321" s="7">
        <v>135.75668775607832</v>
      </c>
      <c r="G321" s="7">
        <v>4.8657334507637326</v>
      </c>
      <c r="H321" s="7">
        <f t="shared" si="5"/>
        <v>103.87937840058302</v>
      </c>
    </row>
    <row r="322" spans="1:8" x14ac:dyDescent="0.25">
      <c r="A322" s="14"/>
      <c r="B322" s="5">
        <f>DATE(YEAR(siječanj!B322),MONTH(siječanj!B322)+10,DAY(siječanj!B322))</f>
        <v>45600</v>
      </c>
      <c r="C322" s="8">
        <v>3.3229166666666701</v>
      </c>
      <c r="D322">
        <v>0.91855371284518339</v>
      </c>
      <c r="E322" s="6">
        <v>113.54455100457828</v>
      </c>
      <c r="F322" s="7">
        <v>143.22720151734612</v>
      </c>
      <c r="G322" s="7">
        <v>2.6900304669545365</v>
      </c>
      <c r="H322" s="7">
        <f t="shared" si="5"/>
        <v>104.29676889859468</v>
      </c>
    </row>
    <row r="323" spans="1:8" x14ac:dyDescent="0.25">
      <c r="A323" s="14"/>
      <c r="B323" s="5">
        <f>DATE(YEAR(siječanj!B323),MONTH(siječanj!B323)+10,DAY(siječanj!B323))</f>
        <v>45600</v>
      </c>
      <c r="C323" s="8">
        <v>3.3333333333333299</v>
      </c>
      <c r="D323">
        <v>0.91855371284518339</v>
      </c>
      <c r="E323" s="6">
        <v>112.26897840111801</v>
      </c>
      <c r="F323" s="7">
        <v>153.1698780490452</v>
      </c>
      <c r="G323" s="7">
        <v>1.7384885751160002</v>
      </c>
      <c r="H323" s="7">
        <f t="shared" si="5"/>
        <v>103.12508694768265</v>
      </c>
    </row>
    <row r="324" spans="1:8" x14ac:dyDescent="0.25">
      <c r="A324" s="14"/>
      <c r="B324" s="5">
        <f>DATE(YEAR(siječanj!B324),MONTH(siječanj!B324)+10,DAY(siječanj!B324))</f>
        <v>45600</v>
      </c>
      <c r="C324" s="8">
        <v>3.34375</v>
      </c>
      <c r="D324">
        <v>0.91855371284518339</v>
      </c>
      <c r="E324" s="6">
        <v>111.02161639785849</v>
      </c>
      <c r="F324" s="7">
        <v>157.19522479369118</v>
      </c>
      <c r="G324" s="7">
        <v>1.3973216932646269</v>
      </c>
      <c r="H324" s="7">
        <f t="shared" ref="H324:H387" si="7">D324*E324</f>
        <v>101.97931794832661</v>
      </c>
    </row>
    <row r="325" spans="1:8" x14ac:dyDescent="0.25">
      <c r="A325" s="14"/>
      <c r="B325" s="5">
        <f>DATE(YEAR(siječanj!B325),MONTH(siječanj!B325)+10,DAY(siječanj!B325))</f>
        <v>45600</v>
      </c>
      <c r="C325" s="8">
        <v>3.3541666666666701</v>
      </c>
      <c r="D325">
        <v>0.91855371284518339</v>
      </c>
      <c r="E325" s="6">
        <v>112.04357640513771</v>
      </c>
      <c r="F325" s="7">
        <v>159.63389943721552</v>
      </c>
      <c r="G325" s="7">
        <v>1.338251856745224</v>
      </c>
      <c r="H325" s="7">
        <f t="shared" si="7"/>
        <v>102.91804310739224</v>
      </c>
    </row>
    <row r="326" spans="1:8" x14ac:dyDescent="0.25">
      <c r="A326" s="14"/>
      <c r="B326" s="5">
        <f>DATE(YEAR(siječanj!B326),MONTH(siječanj!B326)+10,DAY(siječanj!B326))</f>
        <v>45600</v>
      </c>
      <c r="C326" s="8">
        <v>3.3645833333333299</v>
      </c>
      <c r="D326">
        <v>0.91855371284518339</v>
      </c>
      <c r="E326" s="6">
        <v>112.20736126321054</v>
      </c>
      <c r="F326" s="7">
        <v>161.90303971668718</v>
      </c>
      <c r="G326" s="7">
        <v>1.2217027475638949</v>
      </c>
      <c r="H326" s="7">
        <f t="shared" si="7"/>
        <v>103.06848829688285</v>
      </c>
    </row>
    <row r="327" spans="1:8" x14ac:dyDescent="0.25">
      <c r="A327" s="14"/>
      <c r="B327" s="5">
        <f>DATE(YEAR(siječanj!B327),MONTH(siječanj!B327)+10,DAY(siječanj!B327))</f>
        <v>45600</v>
      </c>
      <c r="C327" s="8">
        <v>3.375</v>
      </c>
      <c r="D327">
        <v>0.91855371284518339</v>
      </c>
      <c r="E327" s="6">
        <v>113.69386153569771</v>
      </c>
      <c r="F327" s="7">
        <v>164.66989057469874</v>
      </c>
      <c r="G327" s="7">
        <v>1.1237332893109573</v>
      </c>
      <c r="H327" s="7">
        <f t="shared" si="7"/>
        <v>104.43391864132131</v>
      </c>
    </row>
    <row r="328" spans="1:8" x14ac:dyDescent="0.25">
      <c r="A328" s="14"/>
      <c r="B328" s="5">
        <f>DATE(YEAR(siječanj!B328),MONTH(siječanj!B328)+10,DAY(siječanj!B328))</f>
        <v>45600</v>
      </c>
      <c r="C328" s="8">
        <v>3.3854166666666701</v>
      </c>
      <c r="D328">
        <v>0.91855371284518339</v>
      </c>
      <c r="E328" s="6">
        <v>113.87359190120873</v>
      </c>
      <c r="F328" s="7">
        <v>166.02878668990047</v>
      </c>
      <c r="G328" s="7">
        <v>1.1919565591523373</v>
      </c>
      <c r="H328" s="7">
        <f t="shared" si="7"/>
        <v>104.59901063587247</v>
      </c>
    </row>
    <row r="329" spans="1:8" x14ac:dyDescent="0.25">
      <c r="A329" s="14"/>
      <c r="B329" s="5">
        <f>DATE(YEAR(siječanj!B329),MONTH(siječanj!B329)+10,DAY(siječanj!B329))</f>
        <v>45600</v>
      </c>
      <c r="C329" s="8">
        <v>3.3958333333333299</v>
      </c>
      <c r="D329">
        <v>0.91855371284518339</v>
      </c>
      <c r="E329" s="6">
        <v>113.84215810518359</v>
      </c>
      <c r="F329" s="7">
        <v>166.60163891678229</v>
      </c>
      <c r="G329" s="7">
        <v>1.1401625294785682</v>
      </c>
      <c r="H329" s="7">
        <f t="shared" si="7"/>
        <v>104.57013700582478</v>
      </c>
    </row>
    <row r="330" spans="1:8" x14ac:dyDescent="0.25">
      <c r="A330" s="14"/>
      <c r="B330" s="5">
        <f>DATE(YEAR(siječanj!B330),MONTH(siječanj!B330)+10,DAY(siječanj!B330))</f>
        <v>45600</v>
      </c>
      <c r="C330" s="8">
        <v>3.40625</v>
      </c>
      <c r="D330">
        <v>0.91855371284518339</v>
      </c>
      <c r="E330" s="6">
        <v>114.43816652707122</v>
      </c>
      <c r="F330" s="7">
        <v>166.9045595628823</v>
      </c>
      <c r="G330" s="7">
        <v>1.0852335049394091</v>
      </c>
      <c r="H330" s="7">
        <f t="shared" si="7"/>
        <v>105.11760275463665</v>
      </c>
    </row>
    <row r="331" spans="1:8" x14ac:dyDescent="0.25">
      <c r="A331" s="14"/>
      <c r="B331" s="5">
        <f>DATE(YEAR(siječanj!B331),MONTH(siječanj!B331)+10,DAY(siječanj!B331))</f>
        <v>45600</v>
      </c>
      <c r="C331" s="8">
        <v>3.4166666666666701</v>
      </c>
      <c r="D331">
        <v>0.91855371284518339</v>
      </c>
      <c r="E331" s="6">
        <v>114.95091776106679</v>
      </c>
      <c r="F331" s="7">
        <v>166.35687124411206</v>
      </c>
      <c r="G331" s="7">
        <v>1.052840037928062</v>
      </c>
      <c r="H331" s="7">
        <f t="shared" si="7"/>
        <v>105.58859230438924</v>
      </c>
    </row>
    <row r="332" spans="1:8" x14ac:dyDescent="0.25">
      <c r="A332" s="14"/>
      <c r="B332" s="5">
        <f>DATE(YEAR(siječanj!B332),MONTH(siječanj!B332)+10,DAY(siječanj!B332))</f>
        <v>45600</v>
      </c>
      <c r="C332" s="8">
        <v>3.4270833333333299</v>
      </c>
      <c r="D332">
        <v>0.91855371284518339</v>
      </c>
      <c r="E332" s="6">
        <v>116.85933939243324</v>
      </c>
      <c r="F332" s="7">
        <v>165.42383368917851</v>
      </c>
      <c r="G332" s="7">
        <v>1.1305568972353857</v>
      </c>
      <c r="H332" s="7">
        <f t="shared" si="7"/>
        <v>107.34158007955496</v>
      </c>
    </row>
    <row r="333" spans="1:8" x14ac:dyDescent="0.25">
      <c r="A333" s="14"/>
      <c r="B333" s="5">
        <f>DATE(YEAR(siječanj!B333),MONTH(siječanj!B333)+10,DAY(siječanj!B333))</f>
        <v>45600</v>
      </c>
      <c r="C333" s="8">
        <v>3.4375</v>
      </c>
      <c r="D333">
        <v>0.91855371284518339</v>
      </c>
      <c r="E333" s="6">
        <v>118.51141693913645</v>
      </c>
      <c r="F333" s="7">
        <v>165.00487123442869</v>
      </c>
      <c r="G333" s="7">
        <v>1.2125778739106376</v>
      </c>
      <c r="H333" s="7">
        <f t="shared" si="7"/>
        <v>108.85910204398735</v>
      </c>
    </row>
    <row r="334" spans="1:8" x14ac:dyDescent="0.25">
      <c r="A334" s="14"/>
      <c r="B334" s="5">
        <f>DATE(YEAR(siječanj!B334),MONTH(siječanj!B334)+10,DAY(siječanj!B334))</f>
        <v>45600</v>
      </c>
      <c r="C334" s="8">
        <v>3.4479166666666701</v>
      </c>
      <c r="D334">
        <v>0.91855371284518339</v>
      </c>
      <c r="E334" s="6">
        <v>119.43693431574582</v>
      </c>
      <c r="F334" s="7">
        <v>164.60316199437904</v>
      </c>
      <c r="G334" s="7">
        <v>1.1835654542951912</v>
      </c>
      <c r="H334" s="7">
        <f t="shared" si="7"/>
        <v>109.70923946657462</v>
      </c>
    </row>
    <row r="335" spans="1:8" x14ac:dyDescent="0.25">
      <c r="A335" s="14"/>
      <c r="B335" s="5">
        <f>DATE(YEAR(siječanj!B335),MONTH(siječanj!B335)+10,DAY(siječanj!B335))</f>
        <v>45600</v>
      </c>
      <c r="C335" s="8">
        <v>3.4583333333333299</v>
      </c>
      <c r="D335">
        <v>0.91855371284518339</v>
      </c>
      <c r="E335" s="6">
        <v>119.57850661488452</v>
      </c>
      <c r="F335" s="7">
        <v>164.4461365975032</v>
      </c>
      <c r="G335" s="7">
        <v>1.1112577578452199</v>
      </c>
      <c r="H335" s="7">
        <f t="shared" si="7"/>
        <v>109.83928122758449</v>
      </c>
    </row>
    <row r="336" spans="1:8" x14ac:dyDescent="0.25">
      <c r="A336" s="14"/>
      <c r="B336" s="5">
        <f>DATE(YEAR(siječanj!B336),MONTH(siječanj!B336)+10,DAY(siječanj!B336))</f>
        <v>45600</v>
      </c>
      <c r="C336" s="8">
        <v>3.46875</v>
      </c>
      <c r="D336">
        <v>0.91855371284518339</v>
      </c>
      <c r="E336" s="6">
        <v>118.84727276157601</v>
      </c>
      <c r="F336" s="7">
        <v>163.9696831713587</v>
      </c>
      <c r="G336" s="7">
        <v>1.1763332204184476</v>
      </c>
      <c r="H336" s="7">
        <f t="shared" si="7"/>
        <v>109.16760365666987</v>
      </c>
    </row>
    <row r="337" spans="1:8" x14ac:dyDescent="0.25">
      <c r="A337" s="14"/>
      <c r="B337" s="5">
        <f>DATE(YEAR(siječanj!B337),MONTH(siječanj!B337)+10,DAY(siječanj!B337))</f>
        <v>45600</v>
      </c>
      <c r="C337" s="8">
        <v>3.4791666666666701</v>
      </c>
      <c r="D337">
        <v>0.91855371284518339</v>
      </c>
      <c r="E337" s="6">
        <v>119.58581226265035</v>
      </c>
      <c r="F337" s="7">
        <v>163.41960385464074</v>
      </c>
      <c r="G337" s="7">
        <v>1.2321871438443821</v>
      </c>
      <c r="H337" s="7">
        <f t="shared" si="7"/>
        <v>109.84599185746454</v>
      </c>
    </row>
    <row r="338" spans="1:8" x14ac:dyDescent="0.25">
      <c r="A338" s="14"/>
      <c r="B338" s="5">
        <f>DATE(YEAR(siječanj!B338),MONTH(siječanj!B338)+10,DAY(siječanj!B338))</f>
        <v>45600</v>
      </c>
      <c r="C338" s="8">
        <v>3.4895833333333299</v>
      </c>
      <c r="D338">
        <v>0.91855371284518339</v>
      </c>
      <c r="E338" s="6">
        <v>120.22570975271854</v>
      </c>
      <c r="F338" s="7">
        <v>163.0315435625244</v>
      </c>
      <c r="G338" s="7">
        <v>1.254195075966918</v>
      </c>
      <c r="H338" s="7">
        <f t="shared" si="7"/>
        <v>110.43377207280699</v>
      </c>
    </row>
    <row r="339" spans="1:8" x14ac:dyDescent="0.25">
      <c r="A339" s="14"/>
      <c r="B339" s="5">
        <f>DATE(YEAR(siječanj!B339),MONTH(siječanj!B339)+10,DAY(siječanj!B339))</f>
        <v>45600</v>
      </c>
      <c r="C339" s="8">
        <v>3.5</v>
      </c>
      <c r="D339">
        <v>0.91855371284518339</v>
      </c>
      <c r="E339" s="6">
        <v>120.88180106735967</v>
      </c>
      <c r="F339" s="7">
        <v>162.42323778352477</v>
      </c>
      <c r="G339" s="7">
        <v>1.1216301123484211</v>
      </c>
      <c r="H339" s="7">
        <f t="shared" si="7"/>
        <v>111.03642718583608</v>
      </c>
    </row>
    <row r="340" spans="1:8" x14ac:dyDescent="0.25">
      <c r="A340" s="14"/>
      <c r="B340" s="5">
        <f>DATE(YEAR(siječanj!B340),MONTH(siječanj!B340)+10,DAY(siječanj!B340))</f>
        <v>45600</v>
      </c>
      <c r="C340" s="8">
        <v>3.5104166666666701</v>
      </c>
      <c r="D340">
        <v>0.91855371284518339</v>
      </c>
      <c r="E340" s="6">
        <v>121.27850444166609</v>
      </c>
      <c r="F340" s="7">
        <v>161.65393730609338</v>
      </c>
      <c r="G340" s="7">
        <v>1.0700887258979439</v>
      </c>
      <c r="H340" s="7">
        <f t="shared" si="7"/>
        <v>111.40082054320345</v>
      </c>
    </row>
    <row r="341" spans="1:8" x14ac:dyDescent="0.25">
      <c r="A341" s="14"/>
      <c r="B341" s="5">
        <f>DATE(YEAR(siječanj!B341),MONTH(siječanj!B341)+10,DAY(siječanj!B341))</f>
        <v>45600</v>
      </c>
      <c r="C341" s="8">
        <v>3.5208333333333299</v>
      </c>
      <c r="D341">
        <v>0.91855371284518339</v>
      </c>
      <c r="E341" s="6">
        <v>120.48728524876414</v>
      </c>
      <c r="F341" s="7">
        <v>160.96131571921816</v>
      </c>
      <c r="G341" s="7">
        <v>1.0603948517680672</v>
      </c>
      <c r="H341" s="7">
        <f t="shared" si="7"/>
        <v>110.674043215889</v>
      </c>
    </row>
    <row r="342" spans="1:8" x14ac:dyDescent="0.25">
      <c r="A342" s="14"/>
      <c r="B342" s="5">
        <f>DATE(YEAR(siječanj!B342),MONTH(siječanj!B342)+10,DAY(siječanj!B342))</f>
        <v>45600</v>
      </c>
      <c r="C342" s="8">
        <v>3.53125</v>
      </c>
      <c r="D342">
        <v>0.91855371284518339</v>
      </c>
      <c r="E342" s="6">
        <v>118.65258720100938</v>
      </c>
      <c r="F342" s="7">
        <v>160.48850711926147</v>
      </c>
      <c r="G342" s="7">
        <v>0.9996736702244402</v>
      </c>
      <c r="H342" s="7">
        <f t="shared" si="7"/>
        <v>108.98877451217406</v>
      </c>
    </row>
    <row r="343" spans="1:8" x14ac:dyDescent="0.25">
      <c r="A343" s="14"/>
      <c r="B343" s="5">
        <f>DATE(YEAR(siječanj!B343),MONTH(siječanj!B343)+10,DAY(siječanj!B343))</f>
        <v>45600</v>
      </c>
      <c r="C343" s="8">
        <v>3.5416666666666701</v>
      </c>
      <c r="D343">
        <v>0.91855371284518339</v>
      </c>
      <c r="E343" s="6">
        <v>116.1769008414874</v>
      </c>
      <c r="F343" s="7">
        <v>159.77674730855495</v>
      </c>
      <c r="G343" s="7">
        <v>1.0477029253893597</v>
      </c>
      <c r="H343" s="7">
        <f t="shared" si="7"/>
        <v>106.71472361479496</v>
      </c>
    </row>
    <row r="344" spans="1:8" x14ac:dyDescent="0.25">
      <c r="A344" s="14"/>
      <c r="B344" s="5">
        <f>DATE(YEAR(siječanj!B344),MONTH(siječanj!B344)+10,DAY(siječanj!B344))</f>
        <v>45600</v>
      </c>
      <c r="C344" s="8">
        <v>3.5520833333333299</v>
      </c>
      <c r="D344">
        <v>0.91855371284518339</v>
      </c>
      <c r="E344" s="6">
        <v>113.70487518893196</v>
      </c>
      <c r="F344" s="7">
        <v>158.71419358325895</v>
      </c>
      <c r="G344" s="7">
        <v>1.1236479752877842</v>
      </c>
      <c r="H344" s="7">
        <f t="shared" si="7"/>
        <v>104.44403527339163</v>
      </c>
    </row>
    <row r="345" spans="1:8" x14ac:dyDescent="0.25">
      <c r="A345" s="14"/>
      <c r="B345" s="5">
        <f>DATE(YEAR(siječanj!B345),MONTH(siječanj!B345)+10,DAY(siječanj!B345))</f>
        <v>45600</v>
      </c>
      <c r="C345" s="8">
        <v>3.5625</v>
      </c>
      <c r="D345">
        <v>0.91855371284518339</v>
      </c>
      <c r="E345" s="6">
        <v>114.98271417893949</v>
      </c>
      <c r="F345" s="7">
        <v>157.98998976068592</v>
      </c>
      <c r="G345" s="7">
        <v>1.1016832501511979</v>
      </c>
      <c r="H345" s="7">
        <f t="shared" si="7"/>
        <v>105.61779902208139</v>
      </c>
    </row>
    <row r="346" spans="1:8" x14ac:dyDescent="0.25">
      <c r="A346" s="14"/>
      <c r="B346" s="5">
        <f>DATE(YEAR(siječanj!B346),MONTH(siječanj!B346)+10,DAY(siječanj!B346))</f>
        <v>45600</v>
      </c>
      <c r="C346" s="8">
        <v>3.5729166666666701</v>
      </c>
      <c r="D346">
        <v>0.91855371284518339</v>
      </c>
      <c r="E346" s="6">
        <v>115.80082946784476</v>
      </c>
      <c r="F346" s="7">
        <v>156.99901638585646</v>
      </c>
      <c r="G346" s="7">
        <v>1.0791876037629686</v>
      </c>
      <c r="H346" s="7">
        <f t="shared" si="7"/>
        <v>106.36928185824073</v>
      </c>
    </row>
    <row r="347" spans="1:8" x14ac:dyDescent="0.25">
      <c r="A347" s="14"/>
      <c r="B347" s="5">
        <f>DATE(YEAR(siječanj!B347),MONTH(siječanj!B347)+10,DAY(siječanj!B347))</f>
        <v>45600</v>
      </c>
      <c r="C347" s="8">
        <v>3.5833333333333299</v>
      </c>
      <c r="D347">
        <v>0.91855371284518339</v>
      </c>
      <c r="E347" s="6">
        <v>116.08247332407367</v>
      </c>
      <c r="F347" s="7">
        <v>155.37723297783046</v>
      </c>
      <c r="G347" s="7">
        <v>1.0891447406211194</v>
      </c>
      <c r="H347" s="7">
        <f t="shared" si="7"/>
        <v>106.62798686807983</v>
      </c>
    </row>
    <row r="348" spans="1:8" x14ac:dyDescent="0.25">
      <c r="A348" s="14"/>
      <c r="B348" s="5">
        <f>DATE(YEAR(siječanj!B348),MONTH(siječanj!B348)+10,DAY(siječanj!B348))</f>
        <v>45600</v>
      </c>
      <c r="C348" s="8">
        <v>3.59375</v>
      </c>
      <c r="D348">
        <v>0.91855371284518339</v>
      </c>
      <c r="E348" s="6">
        <v>117.50428796834545</v>
      </c>
      <c r="F348" s="7">
        <v>154.4859305651469</v>
      </c>
      <c r="G348" s="7">
        <v>1.0742895880790084</v>
      </c>
      <c r="H348" s="7">
        <f t="shared" si="7"/>
        <v>107.93399998855332</v>
      </c>
    </row>
    <row r="349" spans="1:8" x14ac:dyDescent="0.25">
      <c r="A349" s="14"/>
      <c r="B349" s="5">
        <f>DATE(YEAR(siječanj!B349),MONTH(siječanj!B349)+10,DAY(siječanj!B349))</f>
        <v>45600</v>
      </c>
      <c r="C349" s="8">
        <v>3.6041666666666701</v>
      </c>
      <c r="D349">
        <v>0.91855371284518339</v>
      </c>
      <c r="E349" s="6">
        <v>117.78535044715571</v>
      </c>
      <c r="F349" s="7">
        <v>153.46540091777831</v>
      </c>
      <c r="G349" s="7">
        <v>1.2383121343341543</v>
      </c>
      <c r="H349" s="7">
        <f t="shared" si="7"/>
        <v>108.19217097200595</v>
      </c>
    </row>
    <row r="350" spans="1:8" x14ac:dyDescent="0.25">
      <c r="A350" s="14"/>
      <c r="B350" s="5">
        <f>DATE(YEAR(siječanj!B350),MONTH(siječanj!B350)+10,DAY(siječanj!B350))</f>
        <v>45600</v>
      </c>
      <c r="C350" s="8">
        <v>3.6145833333333299</v>
      </c>
      <c r="D350">
        <v>0.91855371284518339</v>
      </c>
      <c r="E350" s="6">
        <v>119.88940065296956</v>
      </c>
      <c r="F350" s="7">
        <v>151.38896688068934</v>
      </c>
      <c r="G350" s="7">
        <v>1.2690483975943756</v>
      </c>
      <c r="H350" s="7">
        <f t="shared" si="7"/>
        <v>110.12485410056894</v>
      </c>
    </row>
    <row r="351" spans="1:8" x14ac:dyDescent="0.25">
      <c r="A351" s="14"/>
      <c r="B351" s="5">
        <f>DATE(YEAR(siječanj!B351),MONTH(siječanj!B351)+10,DAY(siječanj!B351))</f>
        <v>45600</v>
      </c>
      <c r="C351" s="8">
        <v>3.625</v>
      </c>
      <c r="D351">
        <v>0.91855371284518339</v>
      </c>
      <c r="E351" s="6">
        <v>121.64539300825042</v>
      </c>
      <c r="F351" s="7">
        <v>147.59369887305184</v>
      </c>
      <c r="G351" s="7">
        <v>1.4542579632380732</v>
      </c>
      <c r="H351" s="7">
        <f t="shared" si="7"/>
        <v>111.73782739823994</v>
      </c>
    </row>
    <row r="352" spans="1:8" x14ac:dyDescent="0.25">
      <c r="A352" s="14"/>
      <c r="B352" s="5">
        <f>DATE(YEAR(siječanj!B352),MONTH(siječanj!B352)+10,DAY(siječanj!B352))</f>
        <v>45600</v>
      </c>
      <c r="C352" s="8">
        <v>3.6354166666666701</v>
      </c>
      <c r="D352">
        <v>0.91855371284518339</v>
      </c>
      <c r="E352" s="6">
        <v>123.65929621106852</v>
      </c>
      <c r="F352" s="7">
        <v>145.90435872959731</v>
      </c>
      <c r="G352" s="7">
        <v>1.8086934605863749</v>
      </c>
      <c r="H352" s="7">
        <f t="shared" si="7"/>
        <v>113.5877056624993</v>
      </c>
    </row>
    <row r="353" spans="1:8" x14ac:dyDescent="0.25">
      <c r="A353" s="14"/>
      <c r="B353" s="5">
        <f>DATE(YEAR(siječanj!B353),MONTH(siječanj!B353)+10,DAY(siječanj!B353))</f>
        <v>45600</v>
      </c>
      <c r="C353" s="8">
        <v>3.6458333333333299</v>
      </c>
      <c r="D353">
        <v>0.91855371284518339</v>
      </c>
      <c r="E353" s="6">
        <v>125.48410000346627</v>
      </c>
      <c r="F353" s="7">
        <v>144.73442042335651</v>
      </c>
      <c r="G353" s="7">
        <v>2.4206773425775991</v>
      </c>
      <c r="H353" s="7">
        <f t="shared" si="7"/>
        <v>115.26388596122023</v>
      </c>
    </row>
    <row r="354" spans="1:8" x14ac:dyDescent="0.25">
      <c r="A354" s="14"/>
      <c r="B354" s="5">
        <f>DATE(YEAR(siječanj!B354),MONTH(siječanj!B354)+10,DAY(siječanj!B354))</f>
        <v>45600</v>
      </c>
      <c r="C354" s="8">
        <v>3.65625</v>
      </c>
      <c r="D354">
        <v>0.91855371284518339</v>
      </c>
      <c r="E354" s="6">
        <v>129.1442521980193</v>
      </c>
      <c r="F354" s="7">
        <v>143.64531834832567</v>
      </c>
      <c r="G354" s="7">
        <v>6.101235002110367</v>
      </c>
      <c r="H354" s="7">
        <f t="shared" si="7"/>
        <v>118.62593234910537</v>
      </c>
    </row>
    <row r="355" spans="1:8" x14ac:dyDescent="0.25">
      <c r="A355" s="14"/>
      <c r="B355" s="5">
        <f>DATE(YEAR(siječanj!B355),MONTH(siječanj!B355)+10,DAY(siječanj!B355))</f>
        <v>45600</v>
      </c>
      <c r="C355" s="8">
        <v>3.6666666666666701</v>
      </c>
      <c r="D355">
        <v>0.91855371284518339</v>
      </c>
      <c r="E355" s="6">
        <v>130.62991784902576</v>
      </c>
      <c r="F355" s="7">
        <v>141.41309858696155</v>
      </c>
      <c r="G355" s="7">
        <v>15.312385268670742</v>
      </c>
      <c r="H355" s="7">
        <f t="shared" si="7"/>
        <v>119.9905960488839</v>
      </c>
    </row>
    <row r="356" spans="1:8" x14ac:dyDescent="0.25">
      <c r="A356" s="14"/>
      <c r="B356" s="5">
        <f>DATE(YEAR(siječanj!B356),MONTH(siječanj!B356)+10,DAY(siječanj!B356))</f>
        <v>45600</v>
      </c>
      <c r="C356" s="8">
        <v>3.6770833333333299</v>
      </c>
      <c r="D356">
        <v>0.91855371284518339</v>
      </c>
      <c r="E356" s="6">
        <v>133.39283815646479</v>
      </c>
      <c r="F356" s="7">
        <v>141.83435867267508</v>
      </c>
      <c r="G356" s="7">
        <v>45.469691396392179</v>
      </c>
      <c r="H356" s="7">
        <f t="shared" si="7"/>
        <v>122.52848675557738</v>
      </c>
    </row>
    <row r="357" spans="1:8" x14ac:dyDescent="0.25">
      <c r="A357" s="14"/>
      <c r="B357" s="5">
        <f>DATE(YEAR(siječanj!B357),MONTH(siječanj!B357)+10,DAY(siječanj!B357))</f>
        <v>45600</v>
      </c>
      <c r="C357" s="8">
        <v>3.6875</v>
      </c>
      <c r="D357">
        <v>0.91855371284518339</v>
      </c>
      <c r="E357" s="6">
        <v>138.46834776440076</v>
      </c>
      <c r="F357" s="7">
        <v>142.88397534819225</v>
      </c>
      <c r="G357" s="7">
        <v>120.81277213499916</v>
      </c>
      <c r="H357" s="7">
        <f t="shared" si="7"/>
        <v>127.19061495052837</v>
      </c>
    </row>
    <row r="358" spans="1:8" x14ac:dyDescent="0.25">
      <c r="A358" s="14"/>
      <c r="B358" s="5">
        <f>DATE(YEAR(siječanj!B358),MONTH(siječanj!B358)+10,DAY(siječanj!B358))</f>
        <v>45600</v>
      </c>
      <c r="C358" s="8">
        <v>3.6979166666666701</v>
      </c>
      <c r="D358">
        <v>0.91855371284518339</v>
      </c>
      <c r="E358" s="6">
        <v>143.32620050603538</v>
      </c>
      <c r="F358" s="7">
        <v>144.20676805698852</v>
      </c>
      <c r="G358" s="7">
        <v>182.19219129554668</v>
      </c>
      <c r="H358" s="7">
        <f t="shared" si="7"/>
        <v>131.652813622812</v>
      </c>
    </row>
    <row r="359" spans="1:8" x14ac:dyDescent="0.25">
      <c r="A359" s="14"/>
      <c r="B359" s="5">
        <f>DATE(YEAR(siječanj!B359),MONTH(siječanj!B359)+10,DAY(siječanj!B359))</f>
        <v>45600</v>
      </c>
      <c r="C359" s="8">
        <v>3.7083333333333299</v>
      </c>
      <c r="D359">
        <v>0.91855371284518339</v>
      </c>
      <c r="E359" s="6">
        <v>147.42940072363007</v>
      </c>
      <c r="F359" s="7">
        <v>144.03840108141989</v>
      </c>
      <c r="G359" s="7">
        <v>199.691881465215</v>
      </c>
      <c r="H359" s="7">
        <f t="shared" si="7"/>
        <v>135.42182341723077</v>
      </c>
    </row>
    <row r="360" spans="1:8" x14ac:dyDescent="0.25">
      <c r="A360" s="14"/>
      <c r="B360" s="5">
        <f>DATE(YEAR(siječanj!B360),MONTH(siječanj!B360)+10,DAY(siječanj!B360))</f>
        <v>45600</v>
      </c>
      <c r="C360" s="8">
        <v>3.71875</v>
      </c>
      <c r="D360">
        <v>0.91855371284518339</v>
      </c>
      <c r="E360" s="6">
        <v>153.71205973977885</v>
      </c>
      <c r="F360" s="7">
        <v>143.80431007396382</v>
      </c>
      <c r="G360" s="7">
        <v>201.42184602466941</v>
      </c>
      <c r="H360" s="7">
        <f t="shared" si="7"/>
        <v>141.1927831830545</v>
      </c>
    </row>
    <row r="361" spans="1:8" x14ac:dyDescent="0.25">
      <c r="A361" s="14"/>
      <c r="B361" s="5">
        <f>DATE(YEAR(siječanj!B361),MONTH(siječanj!B361)+10,DAY(siječanj!B361))</f>
        <v>45600</v>
      </c>
      <c r="C361" s="8">
        <v>3.7291666666666701</v>
      </c>
      <c r="D361">
        <v>0.91855371284518339</v>
      </c>
      <c r="E361" s="6">
        <v>160.16059164578033</v>
      </c>
      <c r="F361" s="7">
        <v>143.41607007550189</v>
      </c>
      <c r="G361" s="7">
        <v>201.89537945138829</v>
      </c>
      <c r="H361" s="7">
        <f t="shared" si="7"/>
        <v>147.1161061077128</v>
      </c>
    </row>
    <row r="362" spans="1:8" x14ac:dyDescent="0.25">
      <c r="A362" s="14"/>
      <c r="B362" s="5">
        <f>DATE(YEAR(siječanj!B362),MONTH(siječanj!B362)+10,DAY(siječanj!B362))</f>
        <v>45600</v>
      </c>
      <c r="C362" s="8">
        <v>3.7395833333333299</v>
      </c>
      <c r="D362">
        <v>0.91855371284518339</v>
      </c>
      <c r="E362" s="6">
        <v>164.09198202615394</v>
      </c>
      <c r="F362" s="7">
        <v>143.17947482498204</v>
      </c>
      <c r="G362" s="7">
        <v>202.33777742945469</v>
      </c>
      <c r="H362" s="7">
        <f t="shared" si="7"/>
        <v>150.7272993382488</v>
      </c>
    </row>
    <row r="363" spans="1:8" x14ac:dyDescent="0.25">
      <c r="A363" s="14"/>
      <c r="B363" s="5">
        <f>DATE(YEAR(siječanj!B363),MONTH(siječanj!B363)+10,DAY(siječanj!B363))</f>
        <v>45600</v>
      </c>
      <c r="C363" s="8">
        <v>3.75</v>
      </c>
      <c r="D363">
        <v>0.91855371284518339</v>
      </c>
      <c r="E363" s="6">
        <v>167.02209169841393</v>
      </c>
      <c r="F363" s="7">
        <v>142.60411524280366</v>
      </c>
      <c r="G363" s="7">
        <v>203.01740714920371</v>
      </c>
      <c r="H363" s="7">
        <f t="shared" si="7"/>
        <v>153.4187624567468</v>
      </c>
    </row>
    <row r="364" spans="1:8" x14ac:dyDescent="0.25">
      <c r="A364" s="14"/>
      <c r="B364" s="5">
        <f>DATE(YEAR(siječanj!B364),MONTH(siječanj!B364)+10,DAY(siječanj!B364))</f>
        <v>45600</v>
      </c>
      <c r="C364" s="8">
        <v>3.7604166666666701</v>
      </c>
      <c r="D364">
        <v>0.91855371284518339</v>
      </c>
      <c r="E364" s="6">
        <v>168.98525247720963</v>
      </c>
      <c r="F364" s="7">
        <v>141.74367985464141</v>
      </c>
      <c r="G364" s="7">
        <v>203.27359020748992</v>
      </c>
      <c r="H364" s="7">
        <f t="shared" si="7"/>
        <v>155.22203107902163</v>
      </c>
    </row>
    <row r="365" spans="1:8" x14ac:dyDescent="0.25">
      <c r="A365" s="14"/>
      <c r="B365" s="5">
        <f>DATE(YEAR(siječanj!B365),MONTH(siječanj!B365)+10,DAY(siječanj!B365))</f>
        <v>45600</v>
      </c>
      <c r="C365" s="8">
        <v>3.7708333333333299</v>
      </c>
      <c r="D365">
        <v>0.91855371284518339</v>
      </c>
      <c r="E365" s="6">
        <v>171.36771447495889</v>
      </c>
      <c r="F365" s="7">
        <v>140.44526034603612</v>
      </c>
      <c r="G365" s="7">
        <v>203.30974732206266</v>
      </c>
      <c r="H365" s="7">
        <f t="shared" si="7"/>
        <v>157.41045039276676</v>
      </c>
    </row>
    <row r="366" spans="1:8" x14ac:dyDescent="0.25">
      <c r="A366" s="14"/>
      <c r="B366" s="5">
        <f>DATE(YEAR(siječanj!B366),MONTH(siječanj!B366)+10,DAY(siječanj!B366))</f>
        <v>45600</v>
      </c>
      <c r="C366" s="8">
        <v>3.78125</v>
      </c>
      <c r="D366">
        <v>0.91855371284518339</v>
      </c>
      <c r="E366" s="6">
        <v>174.66952533636706</v>
      </c>
      <c r="F366" s="7">
        <v>138.89167941154744</v>
      </c>
      <c r="G366" s="7">
        <v>203.50720691768362</v>
      </c>
      <c r="H366" s="7">
        <f t="shared" si="7"/>
        <v>160.4433410186258</v>
      </c>
    </row>
    <row r="367" spans="1:8" x14ac:dyDescent="0.25">
      <c r="A367" s="14"/>
      <c r="B367" s="5">
        <f>DATE(YEAR(siječanj!B367),MONTH(siječanj!B367)+10,DAY(siječanj!B367))</f>
        <v>45600</v>
      </c>
      <c r="C367" s="8">
        <v>3.7916666666666701</v>
      </c>
      <c r="D367">
        <v>0.91855371284518339</v>
      </c>
      <c r="E367" s="6">
        <v>174.6910835993589</v>
      </c>
      <c r="F367" s="7">
        <v>136.20794253757748</v>
      </c>
      <c r="G367" s="7">
        <v>203.76506759776919</v>
      </c>
      <c r="H367" s="7">
        <f t="shared" si="7"/>
        <v>160.46314344113944</v>
      </c>
    </row>
    <row r="368" spans="1:8" x14ac:dyDescent="0.25">
      <c r="A368" s="14"/>
      <c r="B368" s="5">
        <f>DATE(YEAR(siječanj!B368),MONTH(siječanj!B368)+10,DAY(siječanj!B368))</f>
        <v>45600</v>
      </c>
      <c r="C368" s="8">
        <v>3.8020833333333299</v>
      </c>
      <c r="D368">
        <v>0.91855371284518339</v>
      </c>
      <c r="E368" s="6">
        <v>174.105780405058</v>
      </c>
      <c r="F368" s="7">
        <v>134.17569688534215</v>
      </c>
      <c r="G368" s="7">
        <v>203.7512874401173</v>
      </c>
      <c r="H368" s="7">
        <f t="shared" si="7"/>
        <v>159.9255110188742</v>
      </c>
    </row>
    <row r="369" spans="1:8" x14ac:dyDescent="0.25">
      <c r="A369" s="14"/>
      <c r="B369" s="5">
        <f>DATE(YEAR(siječanj!B369),MONTH(siječanj!B369)+10,DAY(siječanj!B369))</f>
        <v>45600</v>
      </c>
      <c r="C369" s="8">
        <v>3.8125</v>
      </c>
      <c r="D369">
        <v>0.91855371284518339</v>
      </c>
      <c r="E369" s="6">
        <v>175.04434822663779</v>
      </c>
      <c r="F369" s="7">
        <v>131.69512375754312</v>
      </c>
      <c r="G369" s="7">
        <v>203.4521862824148</v>
      </c>
      <c r="H369" s="7">
        <f t="shared" si="7"/>
        <v>160.78763597614335</v>
      </c>
    </row>
    <row r="370" spans="1:8" x14ac:dyDescent="0.25">
      <c r="A370" s="14"/>
      <c r="B370" s="5">
        <f>DATE(YEAR(siječanj!B370),MONTH(siječanj!B370)+10,DAY(siječanj!B370))</f>
        <v>45600</v>
      </c>
      <c r="C370" s="8">
        <v>3.8229166666666701</v>
      </c>
      <c r="D370">
        <v>0.91855371284518339</v>
      </c>
      <c r="E370" s="6">
        <v>176.04891913678676</v>
      </c>
      <c r="F370" s="7">
        <v>128.69920352989649</v>
      </c>
      <c r="G370" s="7">
        <v>203.2332046900199</v>
      </c>
      <c r="H370" s="7">
        <f t="shared" si="7"/>
        <v>161.71038831547693</v>
      </c>
    </row>
    <row r="371" spans="1:8" x14ac:dyDescent="0.25">
      <c r="A371" s="14"/>
      <c r="B371" s="5">
        <f>DATE(YEAR(siječanj!B371),MONTH(siječanj!B371)+10,DAY(siječanj!B371))</f>
        <v>45600</v>
      </c>
      <c r="C371" s="8">
        <v>3.8333333333333299</v>
      </c>
      <c r="D371">
        <v>0.91855371284518339</v>
      </c>
      <c r="E371" s="6">
        <v>178.51489058110459</v>
      </c>
      <c r="F371" s="7">
        <v>122.49689110305431</v>
      </c>
      <c r="G371" s="7">
        <v>203.42833629415784</v>
      </c>
      <c r="H371" s="7">
        <f t="shared" si="7"/>
        <v>163.9755155414253</v>
      </c>
    </row>
    <row r="372" spans="1:8" x14ac:dyDescent="0.25">
      <c r="A372" s="14"/>
      <c r="B372" s="5">
        <f>DATE(YEAR(siječanj!B372),MONTH(siječanj!B372)+10,DAY(siječanj!B372))</f>
        <v>45600</v>
      </c>
      <c r="C372" s="8">
        <v>3.84375</v>
      </c>
      <c r="D372">
        <v>0.91855371284518339</v>
      </c>
      <c r="E372" s="6">
        <v>178.75159987518484</v>
      </c>
      <c r="F372" s="7">
        <v>118.75354086102257</v>
      </c>
      <c r="G372" s="7">
        <v>202.90399193593902</v>
      </c>
      <c r="H372" s="7">
        <f t="shared" si="7"/>
        <v>164.19294574236764</v>
      </c>
    </row>
    <row r="373" spans="1:8" x14ac:dyDescent="0.25">
      <c r="A373" s="14"/>
      <c r="B373" s="5">
        <f>DATE(YEAR(siječanj!B373),MONTH(siječanj!B373)+10,DAY(siječanj!B373))</f>
        <v>45600</v>
      </c>
      <c r="C373" s="8">
        <v>3.8541666666666701</v>
      </c>
      <c r="D373">
        <v>0.91855371284518339</v>
      </c>
      <c r="E373" s="6">
        <v>176.32410182058504</v>
      </c>
      <c r="F373" s="7">
        <v>115.92488688247926</v>
      </c>
      <c r="G373" s="7">
        <v>202.63693868435584</v>
      </c>
      <c r="H373" s="7">
        <f t="shared" si="7"/>
        <v>161.96315839139055</v>
      </c>
    </row>
    <row r="374" spans="1:8" x14ac:dyDescent="0.25">
      <c r="A374" s="14"/>
      <c r="B374" s="5">
        <f>DATE(YEAR(siječanj!B374),MONTH(siječanj!B374)+10,DAY(siječanj!B374))</f>
        <v>45600</v>
      </c>
      <c r="C374" s="8">
        <v>3.8645833333333299</v>
      </c>
      <c r="D374">
        <v>0.91855371284518339</v>
      </c>
      <c r="E374" s="6">
        <v>172.98103385554748</v>
      </c>
      <c r="F374" s="7">
        <v>113.72997536319285</v>
      </c>
      <c r="G374" s="7">
        <v>201.91926383804184</v>
      </c>
      <c r="H374" s="7">
        <f t="shared" si="7"/>
        <v>158.89237089981151</v>
      </c>
    </row>
    <row r="375" spans="1:8" x14ac:dyDescent="0.25">
      <c r="A375" s="14"/>
      <c r="B375" s="5">
        <f>DATE(YEAR(siječanj!B375),MONTH(siječanj!B375)+10,DAY(siječanj!B375))</f>
        <v>45600</v>
      </c>
      <c r="C375" s="8">
        <v>3.875</v>
      </c>
      <c r="D375">
        <v>0.91855371284518339</v>
      </c>
      <c r="E375" s="6">
        <v>171.79846390213248</v>
      </c>
      <c r="F375" s="7">
        <v>110.54716314640258</v>
      </c>
      <c r="G375" s="7">
        <v>200.6962539474091</v>
      </c>
      <c r="H375" s="7">
        <f t="shared" si="7"/>
        <v>157.806116878403</v>
      </c>
    </row>
    <row r="376" spans="1:8" x14ac:dyDescent="0.25">
      <c r="A376" s="14"/>
      <c r="B376" s="5">
        <f>DATE(YEAR(siječanj!B376),MONTH(siječanj!B376)+10,DAY(siječanj!B376))</f>
        <v>45600</v>
      </c>
      <c r="C376" s="8">
        <v>3.8854166666666701</v>
      </c>
      <c r="D376">
        <v>0.91855371284518339</v>
      </c>
      <c r="E376" s="6">
        <v>178.63919794168038</v>
      </c>
      <c r="F376" s="7">
        <v>108.29341295852429</v>
      </c>
      <c r="G376" s="7">
        <v>200.34374147942074</v>
      </c>
      <c r="H376" s="7">
        <f t="shared" si="7"/>
        <v>164.08969852901615</v>
      </c>
    </row>
    <row r="377" spans="1:8" x14ac:dyDescent="0.25">
      <c r="A377" s="14"/>
      <c r="B377" s="5">
        <f>DATE(YEAR(siječanj!B377),MONTH(siječanj!B377)+10,DAY(siječanj!B377))</f>
        <v>45600</v>
      </c>
      <c r="C377" s="8">
        <v>3.8958333333333299</v>
      </c>
      <c r="D377">
        <v>0.91855371284518339</v>
      </c>
      <c r="E377" s="6">
        <v>184.95098889343069</v>
      </c>
      <c r="F377" s="7">
        <v>106.45907730230874</v>
      </c>
      <c r="G377" s="7">
        <v>199.7013754226638</v>
      </c>
      <c r="H377" s="7">
        <f t="shared" si="7"/>
        <v>169.88741754244904</v>
      </c>
    </row>
    <row r="378" spans="1:8" x14ac:dyDescent="0.25">
      <c r="A378" s="14"/>
      <c r="B378" s="5">
        <f>DATE(YEAR(siječanj!B378),MONTH(siječanj!B378)+10,DAY(siječanj!B378))</f>
        <v>45600</v>
      </c>
      <c r="C378" s="8">
        <v>3.90625</v>
      </c>
      <c r="D378">
        <v>0.91855371284518339</v>
      </c>
      <c r="E378" s="6">
        <v>185.3223304168877</v>
      </c>
      <c r="F378" s="7">
        <v>104.6385732118157</v>
      </c>
      <c r="G378" s="7">
        <v>199.77015011680109</v>
      </c>
      <c r="H378" s="7">
        <f t="shared" si="7"/>
        <v>170.22851467755405</v>
      </c>
    </row>
    <row r="379" spans="1:8" x14ac:dyDescent="0.25">
      <c r="A379" s="14"/>
      <c r="B379" s="5">
        <f>DATE(YEAR(siječanj!B379),MONTH(siječanj!B379)+10,DAY(siječanj!B379))</f>
        <v>45600</v>
      </c>
      <c r="C379" s="8">
        <v>3.9166666666666701</v>
      </c>
      <c r="D379">
        <v>0.91855371284518339</v>
      </c>
      <c r="E379" s="6">
        <v>183.99271237735877</v>
      </c>
      <c r="F379" s="7">
        <v>101.92643841827601</v>
      </c>
      <c r="G379" s="7">
        <v>198.6116503190957</v>
      </c>
      <c r="H379" s="7">
        <f t="shared" si="7"/>
        <v>169.00718909067882</v>
      </c>
    </row>
    <row r="380" spans="1:8" x14ac:dyDescent="0.25">
      <c r="A380" s="14"/>
      <c r="B380" s="5">
        <f>DATE(YEAR(siječanj!B380),MONTH(siječanj!B380)+10,DAY(siječanj!B380))</f>
        <v>45600</v>
      </c>
      <c r="C380" s="8">
        <v>3.9270833333333299</v>
      </c>
      <c r="D380">
        <v>0.91855371284518339</v>
      </c>
      <c r="E380" s="6">
        <v>180.83419232732334</v>
      </c>
      <c r="F380" s="7">
        <v>99.676403523559827</v>
      </c>
      <c r="G380" s="7">
        <v>196.22630850938805</v>
      </c>
      <c r="H380" s="7">
        <f t="shared" si="7"/>
        <v>166.10591877162284</v>
      </c>
    </row>
    <row r="381" spans="1:8" x14ac:dyDescent="0.25">
      <c r="A381" s="14"/>
      <c r="B381" s="5">
        <f>DATE(YEAR(siječanj!B381),MONTH(siječanj!B381)+10,DAY(siječanj!B381))</f>
        <v>45600</v>
      </c>
      <c r="C381" s="8">
        <v>3.9375</v>
      </c>
      <c r="D381">
        <v>0.91855371284518339</v>
      </c>
      <c r="E381" s="6">
        <v>173.51886314938127</v>
      </c>
      <c r="F381" s="7">
        <v>97.612878094457685</v>
      </c>
      <c r="G381" s="7">
        <v>194.96429533685381</v>
      </c>
      <c r="H381" s="7">
        <f t="shared" si="7"/>
        <v>159.38639599453944</v>
      </c>
    </row>
    <row r="382" spans="1:8" x14ac:dyDescent="0.25">
      <c r="A382" s="14"/>
      <c r="B382" s="5">
        <f>DATE(YEAR(siječanj!B382),MONTH(siječanj!B382)+10,DAY(siječanj!B382))</f>
        <v>45600</v>
      </c>
      <c r="C382" s="8">
        <v>3.9479166666666701</v>
      </c>
      <c r="D382">
        <v>0.91855371284518339</v>
      </c>
      <c r="E382" s="6">
        <v>166.76091922501956</v>
      </c>
      <c r="F382" s="7">
        <v>95.344796265282582</v>
      </c>
      <c r="G382" s="7">
        <v>194.51186802629459</v>
      </c>
      <c r="H382" s="7">
        <f t="shared" si="7"/>
        <v>153.17886151161744</v>
      </c>
    </row>
    <row r="383" spans="1:8" x14ac:dyDescent="0.25">
      <c r="A383" s="14"/>
      <c r="B383" s="5">
        <f>DATE(YEAR(siječanj!B383),MONTH(siječanj!B383)+10,DAY(siječanj!B383))</f>
        <v>45600</v>
      </c>
      <c r="C383" s="8">
        <v>3.9583333333333299</v>
      </c>
      <c r="D383">
        <v>0.91855371284518339</v>
      </c>
      <c r="E383" s="6">
        <v>157.05809765657881</v>
      </c>
      <c r="F383" s="7">
        <v>92.489609337537132</v>
      </c>
      <c r="G383" s="7">
        <v>189.81470987956385</v>
      </c>
      <c r="H383" s="7">
        <f t="shared" si="7"/>
        <v>144.26629873485186</v>
      </c>
    </row>
    <row r="384" spans="1:8" x14ac:dyDescent="0.25">
      <c r="A384" s="14"/>
      <c r="B384" s="5">
        <f>DATE(YEAR(siječanj!B384),MONTH(siječanj!B384)+10,DAY(siječanj!B384))</f>
        <v>45600</v>
      </c>
      <c r="C384" s="8">
        <v>3.96875</v>
      </c>
      <c r="D384">
        <v>0.91855371284518339</v>
      </c>
      <c r="E384" s="6">
        <v>146.63962610580563</v>
      </c>
      <c r="F384" s="7">
        <v>90.211157388039226</v>
      </c>
      <c r="G384" s="7">
        <v>189.21472734714186</v>
      </c>
      <c r="H384" s="7">
        <f t="shared" si="7"/>
        <v>134.69637300971723</v>
      </c>
    </row>
    <row r="385" spans="1:8" x14ac:dyDescent="0.25">
      <c r="A385" s="14"/>
      <c r="B385" s="5">
        <f>DATE(YEAR(siječanj!B385),MONTH(siječanj!B385)+10,DAY(siječanj!B385))</f>
        <v>45600</v>
      </c>
      <c r="C385" s="8">
        <v>3.9791666666666701</v>
      </c>
      <c r="D385">
        <v>0.91855371284518339</v>
      </c>
      <c r="E385" s="6">
        <v>136.02593491554904</v>
      </c>
      <c r="F385" s="7">
        <v>88.210848213870563</v>
      </c>
      <c r="G385" s="7">
        <v>187.41903525151002</v>
      </c>
      <c r="H385" s="7">
        <f t="shared" si="7"/>
        <v>124.94712755991485</v>
      </c>
    </row>
    <row r="386" spans="1:8" ht="15.75" thickBot="1" x14ac:dyDescent="0.3">
      <c r="A386" s="14"/>
      <c r="B386" s="5">
        <f>DATE(YEAR(siječanj!B386),MONTH(siječanj!B386)+10,DAY(siječanj!B386))</f>
        <v>45600</v>
      </c>
      <c r="C386" s="8">
        <v>3.9895833333333299</v>
      </c>
      <c r="D386">
        <v>0.91855371284518339</v>
      </c>
      <c r="E386" s="6">
        <v>125.75379310489289</v>
      </c>
      <c r="F386" s="7">
        <v>86.538519745732515</v>
      </c>
      <c r="G386" s="7">
        <v>186.91564211667108</v>
      </c>
      <c r="H386" s="7">
        <f t="shared" si="7"/>
        <v>115.51161356086439</v>
      </c>
    </row>
    <row r="387" spans="1:8" x14ac:dyDescent="0.25">
      <c r="A387" s="13">
        <f t="shared" ref="A387" si="8">A291+1</f>
        <v>310</v>
      </c>
      <c r="B387" s="5">
        <f>DATE(YEAR(siječanj!B387),MONTH(siječanj!B387)+10,DAY(siječanj!B387))</f>
        <v>45601</v>
      </c>
      <c r="C387" s="8">
        <v>4</v>
      </c>
      <c r="D387">
        <v>0.92048723137478383</v>
      </c>
      <c r="E387" s="6">
        <v>113.39204782458356</v>
      </c>
      <c r="F387" s="7">
        <v>83.631448252877689</v>
      </c>
      <c r="G387" s="7">
        <v>182.48903555845206</v>
      </c>
      <c r="H387" s="7">
        <f t="shared" si="7"/>
        <v>104.375932161968</v>
      </c>
    </row>
    <row r="388" spans="1:8" x14ac:dyDescent="0.25">
      <c r="A388" s="14"/>
      <c r="B388" s="5">
        <f>DATE(YEAR(siječanj!B388),MONTH(siječanj!B388)+10,DAY(siječanj!B388))</f>
        <v>45601</v>
      </c>
      <c r="C388" s="8">
        <v>4.0104166666666696</v>
      </c>
      <c r="D388">
        <v>0.92048723137478383</v>
      </c>
      <c r="E388" s="6">
        <v>104.31956353652333</v>
      </c>
      <c r="F388" s="7">
        <v>82.336316527081834</v>
      </c>
      <c r="G388" s="7">
        <v>180.28721379414336</v>
      </c>
      <c r="H388" s="7">
        <f t="shared" ref="H388:H451" si="9">D388*E388</f>
        <v>96.024826217960211</v>
      </c>
    </row>
    <row r="389" spans="1:8" x14ac:dyDescent="0.25">
      <c r="A389" s="14"/>
      <c r="B389" s="5">
        <f>DATE(YEAR(siječanj!B389),MONTH(siječanj!B389)+10,DAY(siječanj!B389))</f>
        <v>45601</v>
      </c>
      <c r="C389" s="8">
        <v>4.0208333333333304</v>
      </c>
      <c r="D389">
        <v>0.92048723137478383</v>
      </c>
      <c r="E389" s="6">
        <v>96.767420613642784</v>
      </c>
      <c r="F389" s="7">
        <v>81.362143547119544</v>
      </c>
      <c r="G389" s="7">
        <v>179.63433292752367</v>
      </c>
      <c r="H389" s="7">
        <f t="shared" si="9"/>
        <v>89.073175087931233</v>
      </c>
    </row>
    <row r="390" spans="1:8" x14ac:dyDescent="0.25">
      <c r="A390" s="14"/>
      <c r="B390" s="5">
        <f>DATE(YEAR(siječanj!B390),MONTH(siječanj!B390)+10,DAY(siječanj!B390))</f>
        <v>45601</v>
      </c>
      <c r="C390" s="8">
        <v>4.03125</v>
      </c>
      <c r="D390">
        <v>0.92048723137478383</v>
      </c>
      <c r="E390" s="6">
        <v>89.477925286183194</v>
      </c>
      <c r="F390" s="7">
        <v>80.631867557563467</v>
      </c>
      <c r="G390" s="7">
        <v>179.94184349323012</v>
      </c>
      <c r="H390" s="7">
        <f t="shared" si="9"/>
        <v>82.363287715838524</v>
      </c>
    </row>
    <row r="391" spans="1:8" x14ac:dyDescent="0.25">
      <c r="A391" s="14"/>
      <c r="B391" s="5">
        <f>DATE(YEAR(siječanj!B391),MONTH(siječanj!B391)+10,DAY(siječanj!B391))</f>
        <v>45601</v>
      </c>
      <c r="C391" s="8">
        <v>4.0416666666666696</v>
      </c>
      <c r="D391">
        <v>0.92048723137478383</v>
      </c>
      <c r="E391" s="6">
        <v>83.28659967711836</v>
      </c>
      <c r="F391" s="7">
        <v>80.058654663057936</v>
      </c>
      <c r="G391" s="7">
        <v>179.33453030251934</v>
      </c>
      <c r="H391" s="7">
        <f t="shared" si="9"/>
        <v>76.664251547410643</v>
      </c>
    </row>
    <row r="392" spans="1:8" x14ac:dyDescent="0.25">
      <c r="A392" s="14"/>
      <c r="B392" s="5">
        <f>DATE(YEAR(siječanj!B392),MONTH(siječanj!B392)+10,DAY(siječanj!B392))</f>
        <v>45601</v>
      </c>
      <c r="C392" s="8">
        <v>4.0520833333333304</v>
      </c>
      <c r="D392">
        <v>0.92048723137478383</v>
      </c>
      <c r="E392" s="6">
        <v>78.170459670702598</v>
      </c>
      <c r="F392" s="7">
        <v>79.4054475971041</v>
      </c>
      <c r="G392" s="7">
        <v>179.09060527283754</v>
      </c>
      <c r="H392" s="7">
        <f t="shared" si="9"/>
        <v>71.954909997579236</v>
      </c>
    </row>
    <row r="393" spans="1:8" x14ac:dyDescent="0.25">
      <c r="A393" s="14"/>
      <c r="B393" s="5">
        <f>DATE(YEAR(siječanj!B393),MONTH(siječanj!B393)+10,DAY(siječanj!B393))</f>
        <v>45601</v>
      </c>
      <c r="C393" s="8">
        <v>4.0625</v>
      </c>
      <c r="D393">
        <v>0.92048723137478383</v>
      </c>
      <c r="E393" s="6">
        <v>74.68656435793055</v>
      </c>
      <c r="F393" s="7">
        <v>79.117606301211495</v>
      </c>
      <c r="G393" s="7">
        <v>179.45477129760715</v>
      </c>
      <c r="H393" s="7">
        <f t="shared" si="9"/>
        <v>68.7480288467261</v>
      </c>
    </row>
    <row r="394" spans="1:8" x14ac:dyDescent="0.25">
      <c r="A394" s="14"/>
      <c r="B394" s="5">
        <f>DATE(YEAR(siječanj!B394),MONTH(siječanj!B394)+10,DAY(siječanj!B394))</f>
        <v>45601</v>
      </c>
      <c r="C394" s="8">
        <v>4.0729166666666696</v>
      </c>
      <c r="D394">
        <v>0.92048723137478383</v>
      </c>
      <c r="E394" s="6">
        <v>71.197928355732898</v>
      </c>
      <c r="F394" s="7">
        <v>78.92095793409284</v>
      </c>
      <c r="G394" s="7">
        <v>179.53772773067703</v>
      </c>
      <c r="H394" s="7">
        <f t="shared" si="9"/>
        <v>65.536783951788792</v>
      </c>
    </row>
    <row r="395" spans="1:8" x14ac:dyDescent="0.25">
      <c r="A395" s="14"/>
      <c r="B395" s="5">
        <f>DATE(YEAR(siječanj!B395),MONTH(siječanj!B395)+10,DAY(siječanj!B395))</f>
        <v>45601</v>
      </c>
      <c r="C395" s="8">
        <v>4.0833333333333304</v>
      </c>
      <c r="D395">
        <v>0.92048723137478383</v>
      </c>
      <c r="E395" s="6">
        <v>68.817610556734479</v>
      </c>
      <c r="F395" s="7">
        <v>78.41436159960513</v>
      </c>
      <c r="G395" s="7">
        <v>179.27723767315723</v>
      </c>
      <c r="H395" s="7">
        <f t="shared" si="9"/>
        <v>63.345731811196615</v>
      </c>
    </row>
    <row r="396" spans="1:8" x14ac:dyDescent="0.25">
      <c r="A396" s="14"/>
      <c r="B396" s="5">
        <f>DATE(YEAR(siječanj!B396),MONTH(siječanj!B396)+10,DAY(siječanj!B396))</f>
        <v>45601</v>
      </c>
      <c r="C396" s="8">
        <v>4.09375</v>
      </c>
      <c r="D396">
        <v>0.92048723137478383</v>
      </c>
      <c r="E396" s="6">
        <v>66.649105302901802</v>
      </c>
      <c r="F396" s="7">
        <v>78.363729005435715</v>
      </c>
      <c r="G396" s="7">
        <v>179.48832253365023</v>
      </c>
      <c r="H396" s="7">
        <f t="shared" si="9"/>
        <v>61.3496504138745</v>
      </c>
    </row>
    <row r="397" spans="1:8" x14ac:dyDescent="0.25">
      <c r="A397" s="14"/>
      <c r="B397" s="5">
        <f>DATE(YEAR(siječanj!B397),MONTH(siječanj!B397)+10,DAY(siječanj!B397))</f>
        <v>45601</v>
      </c>
      <c r="C397" s="8">
        <v>4.1041666666666696</v>
      </c>
      <c r="D397">
        <v>0.92048723137478383</v>
      </c>
      <c r="E397" s="6">
        <v>65.606566505773415</v>
      </c>
      <c r="F397" s="7">
        <v>77.952718124780986</v>
      </c>
      <c r="G397" s="7">
        <v>179.47602570685439</v>
      </c>
      <c r="H397" s="7">
        <f t="shared" si="9"/>
        <v>60.390006762904996</v>
      </c>
    </row>
    <row r="398" spans="1:8" x14ac:dyDescent="0.25">
      <c r="A398" s="14"/>
      <c r="B398" s="5">
        <f>DATE(YEAR(siječanj!B398),MONTH(siječanj!B398)+10,DAY(siječanj!B398))</f>
        <v>45601</v>
      </c>
      <c r="C398" s="8">
        <v>4.1145833333333304</v>
      </c>
      <c r="D398">
        <v>0.92048723137478383</v>
      </c>
      <c r="E398" s="6">
        <v>64.092531607507865</v>
      </c>
      <c r="F398" s="7">
        <v>77.631358101705345</v>
      </c>
      <c r="G398" s="7">
        <v>179.72127387485943</v>
      </c>
      <c r="H398" s="7">
        <f t="shared" si="9"/>
        <v>58.996356971195738</v>
      </c>
    </row>
    <row r="399" spans="1:8" x14ac:dyDescent="0.25">
      <c r="A399" s="14"/>
      <c r="B399" s="5">
        <f>DATE(YEAR(siječanj!B399),MONTH(siječanj!B399)+10,DAY(siječanj!B399))</f>
        <v>45601</v>
      </c>
      <c r="C399" s="8">
        <v>4.125</v>
      </c>
      <c r="D399">
        <v>0.92048723137478383</v>
      </c>
      <c r="E399" s="6">
        <v>63.650368460605108</v>
      </c>
      <c r="F399" s="7">
        <v>77.644380998912197</v>
      </c>
      <c r="G399" s="7">
        <v>179.69099058648425</v>
      </c>
      <c r="H399" s="7">
        <f t="shared" si="9"/>
        <v>58.58935144028726</v>
      </c>
    </row>
    <row r="400" spans="1:8" x14ac:dyDescent="0.25">
      <c r="A400" s="14"/>
      <c r="B400" s="5">
        <f>DATE(YEAR(siječanj!B400),MONTH(siječanj!B400)+10,DAY(siječanj!B400))</f>
        <v>45601</v>
      </c>
      <c r="C400" s="8">
        <v>4.1354166666666696</v>
      </c>
      <c r="D400">
        <v>0.92048723137478383</v>
      </c>
      <c r="E400" s="6">
        <v>62.718983113609227</v>
      </c>
      <c r="F400" s="7">
        <v>77.751707009643582</v>
      </c>
      <c r="G400" s="7">
        <v>180.19036510864674</v>
      </c>
      <c r="H400" s="7">
        <f t="shared" si="9"/>
        <v>57.732023120887973</v>
      </c>
    </row>
    <row r="401" spans="1:8" x14ac:dyDescent="0.25">
      <c r="A401" s="14"/>
      <c r="B401" s="5">
        <f>DATE(YEAR(siječanj!B401),MONTH(siječanj!B401)+10,DAY(siječanj!B401))</f>
        <v>45601</v>
      </c>
      <c r="C401" s="8">
        <v>4.1458333333333304</v>
      </c>
      <c r="D401">
        <v>0.92048723137478383</v>
      </c>
      <c r="E401" s="6">
        <v>62.394801152659028</v>
      </c>
      <c r="F401" s="7">
        <v>77.739296850838386</v>
      </c>
      <c r="G401" s="7">
        <v>180.97043954626699</v>
      </c>
      <c r="H401" s="7">
        <f t="shared" si="9"/>
        <v>57.433617765191279</v>
      </c>
    </row>
    <row r="402" spans="1:8" x14ac:dyDescent="0.25">
      <c r="A402" s="14"/>
      <c r="B402" s="5">
        <f>DATE(YEAR(siječanj!B402),MONTH(siječanj!B402)+10,DAY(siječanj!B402))</f>
        <v>45601</v>
      </c>
      <c r="C402" s="8">
        <v>4.15625</v>
      </c>
      <c r="D402">
        <v>0.92048723137478383</v>
      </c>
      <c r="E402" s="6">
        <v>61.861940172290993</v>
      </c>
      <c r="F402" s="7">
        <v>77.919123318565184</v>
      </c>
      <c r="G402" s="7">
        <v>182.26787676754509</v>
      </c>
      <c r="H402" s="7">
        <f t="shared" si="9"/>
        <v>56.943126036664651</v>
      </c>
    </row>
    <row r="403" spans="1:8" x14ac:dyDescent="0.25">
      <c r="A403" s="14"/>
      <c r="B403" s="5">
        <f>DATE(YEAR(siječanj!B403),MONTH(siječanj!B403)+10,DAY(siječanj!B403))</f>
        <v>45601</v>
      </c>
      <c r="C403" s="8">
        <v>4.1666666666666696</v>
      </c>
      <c r="D403">
        <v>0.92048723137478383</v>
      </c>
      <c r="E403" s="6">
        <v>61.620976969200086</v>
      </c>
      <c r="F403" s="7">
        <v>78.129792113740038</v>
      </c>
      <c r="G403" s="7">
        <v>184.57895933877197</v>
      </c>
      <c r="H403" s="7">
        <f t="shared" si="9"/>
        <v>56.721322484988306</v>
      </c>
    </row>
    <row r="404" spans="1:8" x14ac:dyDescent="0.25">
      <c r="A404" s="14"/>
      <c r="B404" s="5">
        <f>DATE(YEAR(siječanj!B404),MONTH(siječanj!B404)+10,DAY(siječanj!B404))</f>
        <v>45601</v>
      </c>
      <c r="C404" s="8">
        <v>4.1770833333333304</v>
      </c>
      <c r="D404">
        <v>0.92048723137478383</v>
      </c>
      <c r="E404" s="6">
        <v>62.654164458357378</v>
      </c>
      <c r="F404" s="7">
        <v>78.400094913618716</v>
      </c>
      <c r="G404" s="7">
        <v>185.92619983852069</v>
      </c>
      <c r="H404" s="7">
        <f t="shared" si="9"/>
        <v>57.672358376373765</v>
      </c>
    </row>
    <row r="405" spans="1:8" x14ac:dyDescent="0.25">
      <c r="A405" s="14"/>
      <c r="B405" s="5">
        <f>DATE(YEAR(siječanj!B405),MONTH(siječanj!B405)+10,DAY(siječanj!B405))</f>
        <v>45601</v>
      </c>
      <c r="C405" s="8">
        <v>4.1875</v>
      </c>
      <c r="D405">
        <v>0.92048723137478383</v>
      </c>
      <c r="E405" s="6">
        <v>62.59469743151346</v>
      </c>
      <c r="F405" s="7">
        <v>78.954574084201951</v>
      </c>
      <c r="G405" s="7">
        <v>191.2476822830067</v>
      </c>
      <c r="H405" s="7">
        <f t="shared" si="9"/>
        <v>57.617619737476119</v>
      </c>
    </row>
    <row r="406" spans="1:8" x14ac:dyDescent="0.25">
      <c r="A406" s="14"/>
      <c r="B406" s="5">
        <f>DATE(YEAR(siječanj!B406),MONTH(siječanj!B406)+10,DAY(siječanj!B406))</f>
        <v>45601</v>
      </c>
      <c r="C406" s="8">
        <v>4.1979166666666696</v>
      </c>
      <c r="D406">
        <v>0.92048723137478383</v>
      </c>
      <c r="E406" s="6">
        <v>64.409206902059339</v>
      </c>
      <c r="F406" s="7">
        <v>80.170266489421081</v>
      </c>
      <c r="G406" s="7">
        <v>192.79814860958933</v>
      </c>
      <c r="H406" s="7">
        <f t="shared" si="9"/>
        <v>59.28785253632222</v>
      </c>
    </row>
    <row r="407" spans="1:8" x14ac:dyDescent="0.25">
      <c r="A407" s="14"/>
      <c r="B407" s="5">
        <f>DATE(YEAR(siječanj!B407),MONTH(siječanj!B407)+10,DAY(siječanj!B407))</f>
        <v>45601</v>
      </c>
      <c r="C407" s="8">
        <v>4.2083333333333304</v>
      </c>
      <c r="D407">
        <v>0.92048723137478383</v>
      </c>
      <c r="E407" s="6">
        <v>65.725069946017271</v>
      </c>
      <c r="F407" s="7">
        <v>81.851316568325331</v>
      </c>
      <c r="G407" s="7">
        <v>197.51606648862625</v>
      </c>
      <c r="H407" s="7">
        <f t="shared" si="9"/>
        <v>60.499087666523451</v>
      </c>
    </row>
    <row r="408" spans="1:8" x14ac:dyDescent="0.25">
      <c r="A408" s="14"/>
      <c r="B408" s="5">
        <f>DATE(YEAR(siječanj!B408),MONTH(siječanj!B408)+10,DAY(siječanj!B408))</f>
        <v>45601</v>
      </c>
      <c r="C408" s="8">
        <v>4.21875</v>
      </c>
      <c r="D408">
        <v>0.92048723137478383</v>
      </c>
      <c r="E408" s="6">
        <v>68.800873784775618</v>
      </c>
      <c r="F408" s="7">
        <v>83.418620943545363</v>
      </c>
      <c r="G408" s="7">
        <v>198.36789598145725</v>
      </c>
      <c r="H408" s="7">
        <f t="shared" si="9"/>
        <v>63.330325826314052</v>
      </c>
    </row>
    <row r="409" spans="1:8" x14ac:dyDescent="0.25">
      <c r="A409" s="14"/>
      <c r="B409" s="5">
        <f>DATE(YEAR(siječanj!B409),MONTH(siječanj!B409)+10,DAY(siječanj!B409))</f>
        <v>45601</v>
      </c>
      <c r="C409" s="8">
        <v>4.2291666666666696</v>
      </c>
      <c r="D409">
        <v>0.92048723137478383</v>
      </c>
      <c r="E409" s="6">
        <v>72.0233256431531</v>
      </c>
      <c r="F409" s="7">
        <v>85.994571146132159</v>
      </c>
      <c r="G409" s="7">
        <v>198.58711006301488</v>
      </c>
      <c r="H409" s="7">
        <f t="shared" si="9"/>
        <v>66.296551615670467</v>
      </c>
    </row>
    <row r="410" spans="1:8" x14ac:dyDescent="0.25">
      <c r="A410" s="14"/>
      <c r="B410" s="5">
        <f>DATE(YEAR(siječanj!B410),MONTH(siječanj!B410)+10,DAY(siječanj!B410))</f>
        <v>45601</v>
      </c>
      <c r="C410" s="8">
        <v>4.2395833333333304</v>
      </c>
      <c r="D410">
        <v>0.92048723137478383</v>
      </c>
      <c r="E410" s="6">
        <v>78.878827654520094</v>
      </c>
      <c r="F410" s="7">
        <v>90.054368781882232</v>
      </c>
      <c r="G410" s="7">
        <v>198.22834188663003</v>
      </c>
      <c r="H410" s="7">
        <f t="shared" si="9"/>
        <v>72.606953681797933</v>
      </c>
    </row>
    <row r="411" spans="1:8" x14ac:dyDescent="0.25">
      <c r="A411" s="14"/>
      <c r="B411" s="5">
        <f>DATE(YEAR(siječanj!B411),MONTH(siječanj!B411)+10,DAY(siječanj!B411))</f>
        <v>45601</v>
      </c>
      <c r="C411" s="8">
        <v>4.25</v>
      </c>
      <c r="D411">
        <v>0.92048723137478383</v>
      </c>
      <c r="E411" s="6">
        <v>84.003369057328015</v>
      </c>
      <c r="F411" s="7">
        <v>96.156544736867204</v>
      </c>
      <c r="G411" s="7">
        <v>196.14196724087085</v>
      </c>
      <c r="H411" s="7">
        <f t="shared" si="9"/>
        <v>77.324028609734043</v>
      </c>
    </row>
    <row r="412" spans="1:8" x14ac:dyDescent="0.25">
      <c r="A412" s="14"/>
      <c r="B412" s="5">
        <f>DATE(YEAR(siječanj!B412),MONTH(siječanj!B412)+10,DAY(siječanj!B412))</f>
        <v>45601</v>
      </c>
      <c r="C412" s="8">
        <v>4.2604166666666696</v>
      </c>
      <c r="D412">
        <v>0.92048723137478383</v>
      </c>
      <c r="E412" s="6">
        <v>90.535488255349094</v>
      </c>
      <c r="F412" s="7">
        <v>100.2374189954313</v>
      </c>
      <c r="G412" s="7">
        <v>191.26052508435251</v>
      </c>
      <c r="H412" s="7">
        <f t="shared" si="9"/>
        <v>83.336760925330552</v>
      </c>
    </row>
    <row r="413" spans="1:8" x14ac:dyDescent="0.25">
      <c r="A413" s="14"/>
      <c r="B413" s="5">
        <f>DATE(YEAR(siječanj!B413),MONTH(siječanj!B413)+10,DAY(siječanj!B413))</f>
        <v>45601</v>
      </c>
      <c r="C413" s="8">
        <v>4.2708333333333304</v>
      </c>
      <c r="D413">
        <v>0.92048723137478383</v>
      </c>
      <c r="E413" s="6">
        <v>96.122177407479398</v>
      </c>
      <c r="F413" s="7">
        <v>105.90427873632451</v>
      </c>
      <c r="G413" s="7">
        <v>160.70338577444991</v>
      </c>
      <c r="H413" s="7">
        <f t="shared" si="9"/>
        <v>88.479236955526503</v>
      </c>
    </row>
    <row r="414" spans="1:8" x14ac:dyDescent="0.25">
      <c r="A414" s="14"/>
      <c r="B414" s="5">
        <f>DATE(YEAR(siječanj!B414),MONTH(siječanj!B414)+10,DAY(siječanj!B414))</f>
        <v>45601</v>
      </c>
      <c r="C414" s="8">
        <v>4.28125</v>
      </c>
      <c r="D414">
        <v>0.92048723137478383</v>
      </c>
      <c r="E414" s="6">
        <v>102.45954403872288</v>
      </c>
      <c r="F414" s="7">
        <v>114.53805375934607</v>
      </c>
      <c r="G414" s="7">
        <v>97.090233227121601</v>
      </c>
      <c r="H414" s="7">
        <f t="shared" si="9"/>
        <v>94.312702020126764</v>
      </c>
    </row>
    <row r="415" spans="1:8" x14ac:dyDescent="0.25">
      <c r="A415" s="14"/>
      <c r="B415" s="5">
        <f>DATE(YEAR(siječanj!B415),MONTH(siječanj!B415)+10,DAY(siječanj!B415))</f>
        <v>45601</v>
      </c>
      <c r="C415" s="8">
        <v>4.2916666666666696</v>
      </c>
      <c r="D415">
        <v>0.92048723137478383</v>
      </c>
      <c r="E415" s="6">
        <v>108.02603377440431</v>
      </c>
      <c r="F415" s="7">
        <v>125.88906352152138</v>
      </c>
      <c r="G415" s="7">
        <v>35.49414244650216</v>
      </c>
      <c r="H415" s="7">
        <f t="shared" si="9"/>
        <v>99.43658474540031</v>
      </c>
    </row>
    <row r="416" spans="1:8" x14ac:dyDescent="0.25">
      <c r="A416" s="14"/>
      <c r="B416" s="5">
        <f>DATE(YEAR(siječanj!B416),MONTH(siječanj!B416)+10,DAY(siječanj!B416))</f>
        <v>45601</v>
      </c>
      <c r="C416" s="8">
        <v>4.3020833333333304</v>
      </c>
      <c r="D416">
        <v>0.92048723137478383</v>
      </c>
      <c r="E416" s="6">
        <v>109.7001573498997</v>
      </c>
      <c r="F416" s="7">
        <v>130.54114447913051</v>
      </c>
      <c r="G416" s="7">
        <v>13.129470923011871</v>
      </c>
      <c r="H416" s="7">
        <f t="shared" si="9"/>
        <v>100.97759412038732</v>
      </c>
    </row>
    <row r="417" spans="1:8" x14ac:dyDescent="0.25">
      <c r="A417" s="14"/>
      <c r="B417" s="5">
        <f>DATE(YEAR(siječanj!B417),MONTH(siječanj!B417)+10,DAY(siječanj!B417))</f>
        <v>45601</v>
      </c>
      <c r="C417" s="8">
        <v>4.3125</v>
      </c>
      <c r="D417">
        <v>0.92048723137478383</v>
      </c>
      <c r="E417" s="6">
        <v>113.0901513410912</v>
      </c>
      <c r="F417" s="7">
        <v>135.75668775607832</v>
      </c>
      <c r="G417" s="7">
        <v>4.8657334507637326</v>
      </c>
      <c r="H417" s="7">
        <f t="shared" si="9"/>
        <v>104.09804030371633</v>
      </c>
    </row>
    <row r="418" spans="1:8" x14ac:dyDescent="0.25">
      <c r="A418" s="14"/>
      <c r="B418" s="5">
        <f>DATE(YEAR(siječanj!B418),MONTH(siječanj!B418)+10,DAY(siječanj!B418))</f>
        <v>45601</v>
      </c>
      <c r="C418" s="8">
        <v>4.3229166666666696</v>
      </c>
      <c r="D418">
        <v>0.92048723137478383</v>
      </c>
      <c r="E418" s="6">
        <v>113.54455100457828</v>
      </c>
      <c r="F418" s="7">
        <v>143.22720151734612</v>
      </c>
      <c r="G418" s="7">
        <v>2.6900304669545365</v>
      </c>
      <c r="H418" s="7">
        <f t="shared" si="9"/>
        <v>104.5163093918972</v>
      </c>
    </row>
    <row r="419" spans="1:8" x14ac:dyDescent="0.25">
      <c r="A419" s="14"/>
      <c r="B419" s="5">
        <f>DATE(YEAR(siječanj!B419),MONTH(siječanj!B419)+10,DAY(siječanj!B419))</f>
        <v>45601</v>
      </c>
      <c r="C419" s="8">
        <v>4.3333333333333304</v>
      </c>
      <c r="D419">
        <v>0.92048723137478383</v>
      </c>
      <c r="E419" s="6">
        <v>112.26897840111801</v>
      </c>
      <c r="F419" s="7">
        <v>153.1698780490452</v>
      </c>
      <c r="G419" s="7">
        <v>1.7384885751160002</v>
      </c>
      <c r="H419" s="7">
        <f t="shared" si="9"/>
        <v>103.34216109772052</v>
      </c>
    </row>
    <row r="420" spans="1:8" x14ac:dyDescent="0.25">
      <c r="A420" s="14"/>
      <c r="B420" s="5">
        <f>DATE(YEAR(siječanj!B420),MONTH(siječanj!B420)+10,DAY(siječanj!B420))</f>
        <v>45601</v>
      </c>
      <c r="C420" s="8">
        <v>4.34375</v>
      </c>
      <c r="D420">
        <v>0.92048723137478383</v>
      </c>
      <c r="E420" s="6">
        <v>111.02161639785849</v>
      </c>
      <c r="F420" s="7">
        <v>157.19522479369118</v>
      </c>
      <c r="G420" s="7">
        <v>1.3973216932646269</v>
      </c>
      <c r="H420" s="7">
        <f t="shared" si="9"/>
        <v>102.19398030081807</v>
      </c>
    </row>
    <row r="421" spans="1:8" x14ac:dyDescent="0.25">
      <c r="A421" s="14"/>
      <c r="B421" s="5">
        <f>DATE(YEAR(siječanj!B421),MONTH(siječanj!B421)+10,DAY(siječanj!B421))</f>
        <v>45601</v>
      </c>
      <c r="C421" s="8">
        <v>4.3541666666666696</v>
      </c>
      <c r="D421">
        <v>0.92048723137478383</v>
      </c>
      <c r="E421" s="6">
        <v>112.04357640513771</v>
      </c>
      <c r="F421" s="7">
        <v>159.63389943721552</v>
      </c>
      <c r="G421" s="7">
        <v>1.338251856745224</v>
      </c>
      <c r="H421" s="7">
        <f t="shared" si="9"/>
        <v>103.13468143849427</v>
      </c>
    </row>
    <row r="422" spans="1:8" x14ac:dyDescent="0.25">
      <c r="A422" s="14"/>
      <c r="B422" s="5">
        <f>DATE(YEAR(siječanj!B422),MONTH(siječanj!B422)+10,DAY(siječanj!B422))</f>
        <v>45601</v>
      </c>
      <c r="C422" s="8">
        <v>4.3645833333333304</v>
      </c>
      <c r="D422">
        <v>0.92048723137478383</v>
      </c>
      <c r="E422" s="6">
        <v>112.20736126321054</v>
      </c>
      <c r="F422" s="7">
        <v>161.90303971668718</v>
      </c>
      <c r="G422" s="7">
        <v>1.2217027475638949</v>
      </c>
      <c r="H422" s="7">
        <f t="shared" si="9"/>
        <v>103.28544330904285</v>
      </c>
    </row>
    <row r="423" spans="1:8" x14ac:dyDescent="0.25">
      <c r="A423" s="14"/>
      <c r="B423" s="5">
        <f>DATE(YEAR(siječanj!B423),MONTH(siječanj!B423)+10,DAY(siječanj!B423))</f>
        <v>45601</v>
      </c>
      <c r="C423" s="8">
        <v>4.375</v>
      </c>
      <c r="D423">
        <v>0.92048723137478383</v>
      </c>
      <c r="E423" s="6">
        <v>113.69386153569771</v>
      </c>
      <c r="F423" s="7">
        <v>164.66989057469874</v>
      </c>
      <c r="G423" s="7">
        <v>1.1237332893109573</v>
      </c>
      <c r="H423" s="7">
        <f t="shared" si="9"/>
        <v>104.6537478293024</v>
      </c>
    </row>
    <row r="424" spans="1:8" x14ac:dyDescent="0.25">
      <c r="A424" s="14"/>
      <c r="B424" s="5">
        <f>DATE(YEAR(siječanj!B424),MONTH(siječanj!B424)+10,DAY(siječanj!B424))</f>
        <v>45601</v>
      </c>
      <c r="C424" s="8">
        <v>4.3854166666666696</v>
      </c>
      <c r="D424">
        <v>0.92048723137478383</v>
      </c>
      <c r="E424" s="6">
        <v>113.87359190120873</v>
      </c>
      <c r="F424" s="7">
        <v>166.02878668990047</v>
      </c>
      <c r="G424" s="7">
        <v>1.1919565591523373</v>
      </c>
      <c r="H424" s="7">
        <f t="shared" si="9"/>
        <v>104.81918733584563</v>
      </c>
    </row>
    <row r="425" spans="1:8" x14ac:dyDescent="0.25">
      <c r="A425" s="14"/>
      <c r="B425" s="5">
        <f>DATE(YEAR(siječanj!B425),MONTH(siječanj!B425)+10,DAY(siječanj!B425))</f>
        <v>45601</v>
      </c>
      <c r="C425" s="8">
        <v>4.3958333333333304</v>
      </c>
      <c r="D425">
        <v>0.92048723137478383</v>
      </c>
      <c r="E425" s="6">
        <v>113.84215810518359</v>
      </c>
      <c r="F425" s="7">
        <v>166.60163891678229</v>
      </c>
      <c r="G425" s="7">
        <v>1.1401625294785682</v>
      </c>
      <c r="H425" s="7">
        <f t="shared" si="9"/>
        <v>104.79025292797084</v>
      </c>
    </row>
    <row r="426" spans="1:8" x14ac:dyDescent="0.25">
      <c r="A426" s="14"/>
      <c r="B426" s="5">
        <f>DATE(YEAR(siječanj!B426),MONTH(siječanj!B426)+10,DAY(siječanj!B426))</f>
        <v>45601</v>
      </c>
      <c r="C426" s="8">
        <v>4.40625</v>
      </c>
      <c r="D426">
        <v>0.92048723137478383</v>
      </c>
      <c r="E426" s="6">
        <v>114.43816652707122</v>
      </c>
      <c r="F426" s="7">
        <v>166.9045595628823</v>
      </c>
      <c r="G426" s="7">
        <v>1.0852335049394091</v>
      </c>
      <c r="H426" s="7">
        <f t="shared" si="9"/>
        <v>105.33887107011024</v>
      </c>
    </row>
    <row r="427" spans="1:8" x14ac:dyDescent="0.25">
      <c r="A427" s="14"/>
      <c r="B427" s="5">
        <f>DATE(YEAR(siječanj!B427),MONTH(siječanj!B427)+10,DAY(siječanj!B427))</f>
        <v>45601</v>
      </c>
      <c r="C427" s="8">
        <v>4.4166666666666696</v>
      </c>
      <c r="D427">
        <v>0.92048723137478383</v>
      </c>
      <c r="E427" s="6">
        <v>114.95091776106679</v>
      </c>
      <c r="F427" s="7">
        <v>166.35687124411206</v>
      </c>
      <c r="G427" s="7">
        <v>1.052840037928062</v>
      </c>
      <c r="H427" s="7">
        <f t="shared" si="9"/>
        <v>105.81085203387484</v>
      </c>
    </row>
    <row r="428" spans="1:8" x14ac:dyDescent="0.25">
      <c r="A428" s="14"/>
      <c r="B428" s="5">
        <f>DATE(YEAR(siječanj!B428),MONTH(siječanj!B428)+10,DAY(siječanj!B428))</f>
        <v>45601</v>
      </c>
      <c r="C428" s="8">
        <v>4.4270833333333304</v>
      </c>
      <c r="D428">
        <v>0.92048723137478383</v>
      </c>
      <c r="E428" s="6">
        <v>116.85933939243324</v>
      </c>
      <c r="F428" s="7">
        <v>165.42383368917851</v>
      </c>
      <c r="G428" s="7">
        <v>1.1305568972353857</v>
      </c>
      <c r="H428" s="7">
        <f t="shared" si="9"/>
        <v>107.56752977762709</v>
      </c>
    </row>
    <row r="429" spans="1:8" x14ac:dyDescent="0.25">
      <c r="A429" s="14"/>
      <c r="B429" s="5">
        <f>DATE(YEAR(siječanj!B429),MONTH(siječanj!B429)+10,DAY(siječanj!B429))</f>
        <v>45601</v>
      </c>
      <c r="C429" s="8">
        <v>4.4375</v>
      </c>
      <c r="D429">
        <v>0.92048723137478383</v>
      </c>
      <c r="E429" s="6">
        <v>118.51141693913645</v>
      </c>
      <c r="F429" s="7">
        <v>165.00487123442869</v>
      </c>
      <c r="G429" s="7">
        <v>1.2125778739106376</v>
      </c>
      <c r="H429" s="7">
        <f t="shared" si="9"/>
        <v>109.08824606460837</v>
      </c>
    </row>
    <row r="430" spans="1:8" x14ac:dyDescent="0.25">
      <c r="A430" s="14"/>
      <c r="B430" s="5">
        <f>DATE(YEAR(siječanj!B430),MONTH(siječanj!B430)+10,DAY(siječanj!B430))</f>
        <v>45601</v>
      </c>
      <c r="C430" s="8">
        <v>4.4479166666666696</v>
      </c>
      <c r="D430">
        <v>0.92048723137478383</v>
      </c>
      <c r="E430" s="6">
        <v>119.43693431574582</v>
      </c>
      <c r="F430" s="7">
        <v>164.60316199437904</v>
      </c>
      <c r="G430" s="7">
        <v>1.1835654542951912</v>
      </c>
      <c r="H430" s="7">
        <f t="shared" si="9"/>
        <v>109.94017299219277</v>
      </c>
    </row>
    <row r="431" spans="1:8" x14ac:dyDescent="0.25">
      <c r="A431" s="14"/>
      <c r="B431" s="5">
        <f>DATE(YEAR(siječanj!B431),MONTH(siječanj!B431)+10,DAY(siječanj!B431))</f>
        <v>45601</v>
      </c>
      <c r="C431" s="8">
        <v>4.4583333333333304</v>
      </c>
      <c r="D431">
        <v>0.92048723137478383</v>
      </c>
      <c r="E431" s="6">
        <v>119.57850661488452</v>
      </c>
      <c r="F431" s="7">
        <v>164.4461365975032</v>
      </c>
      <c r="G431" s="7">
        <v>1.1112577578452199</v>
      </c>
      <c r="H431" s="7">
        <f t="shared" si="9"/>
        <v>110.07048848586632</v>
      </c>
    </row>
    <row r="432" spans="1:8" x14ac:dyDescent="0.25">
      <c r="A432" s="14"/>
      <c r="B432" s="5">
        <f>DATE(YEAR(siječanj!B432),MONTH(siječanj!B432)+10,DAY(siječanj!B432))</f>
        <v>45601</v>
      </c>
      <c r="C432" s="8">
        <v>4.46875</v>
      </c>
      <c r="D432">
        <v>0.92048723137478383</v>
      </c>
      <c r="E432" s="6">
        <v>118.84727276157601</v>
      </c>
      <c r="F432" s="7">
        <v>163.9696831713587</v>
      </c>
      <c r="G432" s="7">
        <v>1.1763332204184476</v>
      </c>
      <c r="H432" s="7">
        <f t="shared" si="9"/>
        <v>109.39739706074685</v>
      </c>
    </row>
    <row r="433" spans="1:8" x14ac:dyDescent="0.25">
      <c r="A433" s="14"/>
      <c r="B433" s="5">
        <f>DATE(YEAR(siječanj!B433),MONTH(siječanj!B433)+10,DAY(siječanj!B433))</f>
        <v>45601</v>
      </c>
      <c r="C433" s="8">
        <v>4.4791666666666696</v>
      </c>
      <c r="D433">
        <v>0.92048723137478383</v>
      </c>
      <c r="E433" s="6">
        <v>119.58581226265035</v>
      </c>
      <c r="F433" s="7">
        <v>163.41960385464074</v>
      </c>
      <c r="G433" s="7">
        <v>1.2321871438443821</v>
      </c>
      <c r="H433" s="7">
        <f t="shared" si="9"/>
        <v>110.0772132413517</v>
      </c>
    </row>
    <row r="434" spans="1:8" x14ac:dyDescent="0.25">
      <c r="A434" s="14"/>
      <c r="B434" s="5">
        <f>DATE(YEAR(siječanj!B434),MONTH(siječanj!B434)+10,DAY(siječanj!B434))</f>
        <v>45601</v>
      </c>
      <c r="C434" s="8">
        <v>4.4895833333333304</v>
      </c>
      <c r="D434">
        <v>0.92048723137478383</v>
      </c>
      <c r="E434" s="6">
        <v>120.22570975271854</v>
      </c>
      <c r="F434" s="7">
        <v>163.0315435625244</v>
      </c>
      <c r="G434" s="7">
        <v>1.254195075966918</v>
      </c>
      <c r="H434" s="7">
        <f t="shared" si="9"/>
        <v>110.66623071034824</v>
      </c>
    </row>
    <row r="435" spans="1:8" x14ac:dyDescent="0.25">
      <c r="A435" s="14"/>
      <c r="B435" s="5">
        <f>DATE(YEAR(siječanj!B435),MONTH(siječanj!B435)+10,DAY(siječanj!B435))</f>
        <v>45601</v>
      </c>
      <c r="C435" s="8">
        <v>4.5</v>
      </c>
      <c r="D435">
        <v>0.92048723137478383</v>
      </c>
      <c r="E435" s="6">
        <v>120.88180106735967</v>
      </c>
      <c r="F435" s="7">
        <v>162.42323778352477</v>
      </c>
      <c r="G435" s="7">
        <v>1.1216301123484211</v>
      </c>
      <c r="H435" s="7">
        <f t="shared" si="9"/>
        <v>111.2701543880913</v>
      </c>
    </row>
    <row r="436" spans="1:8" x14ac:dyDescent="0.25">
      <c r="A436" s="14"/>
      <c r="B436" s="5">
        <f>DATE(YEAR(siječanj!B436),MONTH(siječanj!B436)+10,DAY(siječanj!B436))</f>
        <v>45601</v>
      </c>
      <c r="C436" s="8">
        <v>4.5104166666666696</v>
      </c>
      <c r="D436">
        <v>0.92048723137478383</v>
      </c>
      <c r="E436" s="6">
        <v>121.27850444166609</v>
      </c>
      <c r="F436" s="7">
        <v>161.65393730609338</v>
      </c>
      <c r="G436" s="7">
        <v>1.0700887258979439</v>
      </c>
      <c r="H436" s="7">
        <f t="shared" si="9"/>
        <v>111.63531477878364</v>
      </c>
    </row>
    <row r="437" spans="1:8" x14ac:dyDescent="0.25">
      <c r="A437" s="14"/>
      <c r="B437" s="5">
        <f>DATE(YEAR(siječanj!B437),MONTH(siječanj!B437)+10,DAY(siječanj!B437))</f>
        <v>45601</v>
      </c>
      <c r="C437" s="8">
        <v>4.5208333333333304</v>
      </c>
      <c r="D437">
        <v>0.92048723137478383</v>
      </c>
      <c r="E437" s="6">
        <v>120.48728524876414</v>
      </c>
      <c r="F437" s="7">
        <v>160.96131571921816</v>
      </c>
      <c r="G437" s="7">
        <v>1.0603948517680672</v>
      </c>
      <c r="H437" s="7">
        <f t="shared" si="9"/>
        <v>110.90700761449874</v>
      </c>
    </row>
    <row r="438" spans="1:8" x14ac:dyDescent="0.25">
      <c r="A438" s="14"/>
      <c r="B438" s="5">
        <f>DATE(YEAR(siječanj!B438),MONTH(siječanj!B438)+10,DAY(siječanj!B438))</f>
        <v>45601</v>
      </c>
      <c r="C438" s="8">
        <v>4.53125</v>
      </c>
      <c r="D438">
        <v>0.92048723137478383</v>
      </c>
      <c r="E438" s="6">
        <v>118.65258720100938</v>
      </c>
      <c r="F438" s="7">
        <v>160.48850711926147</v>
      </c>
      <c r="G438" s="7">
        <v>0.9996736702244402</v>
      </c>
      <c r="H438" s="7">
        <f t="shared" si="9"/>
        <v>109.21819148811224</v>
      </c>
    </row>
    <row r="439" spans="1:8" x14ac:dyDescent="0.25">
      <c r="A439" s="14"/>
      <c r="B439" s="5">
        <f>DATE(YEAR(siječanj!B439),MONTH(siječanj!B439)+10,DAY(siječanj!B439))</f>
        <v>45601</v>
      </c>
      <c r="C439" s="8">
        <v>4.5416666666666696</v>
      </c>
      <c r="D439">
        <v>0.92048723137478383</v>
      </c>
      <c r="E439" s="6">
        <v>116.1769008414874</v>
      </c>
      <c r="F439" s="7">
        <v>159.77674730855495</v>
      </c>
      <c r="G439" s="7">
        <v>1.0477029253893597</v>
      </c>
      <c r="H439" s="7">
        <f t="shared" si="9"/>
        <v>106.93935380528353</v>
      </c>
    </row>
    <row r="440" spans="1:8" x14ac:dyDescent="0.25">
      <c r="A440" s="14"/>
      <c r="B440" s="5">
        <f>DATE(YEAR(siječanj!B440),MONTH(siječanj!B440)+10,DAY(siječanj!B440))</f>
        <v>45601</v>
      </c>
      <c r="C440" s="8">
        <v>4.5520833333333304</v>
      </c>
      <c r="D440">
        <v>0.92048723137478383</v>
      </c>
      <c r="E440" s="6">
        <v>113.70487518893196</v>
      </c>
      <c r="F440" s="7">
        <v>158.71419358325895</v>
      </c>
      <c r="G440" s="7">
        <v>1.1236479752877842</v>
      </c>
      <c r="H440" s="7">
        <f t="shared" si="9"/>
        <v>104.66388575647534</v>
      </c>
    </row>
    <row r="441" spans="1:8" x14ac:dyDescent="0.25">
      <c r="A441" s="14"/>
      <c r="B441" s="5">
        <f>DATE(YEAR(siječanj!B441),MONTH(siječanj!B441)+10,DAY(siječanj!B441))</f>
        <v>45601</v>
      </c>
      <c r="C441" s="8">
        <v>4.5625</v>
      </c>
      <c r="D441">
        <v>0.92048723137478383</v>
      </c>
      <c r="E441" s="6">
        <v>114.98271417893949</v>
      </c>
      <c r="F441" s="7">
        <v>157.98998976068592</v>
      </c>
      <c r="G441" s="7">
        <v>1.1016832501511979</v>
      </c>
      <c r="H441" s="7">
        <f t="shared" si="9"/>
        <v>105.8401202305301</v>
      </c>
    </row>
    <row r="442" spans="1:8" x14ac:dyDescent="0.25">
      <c r="A442" s="14"/>
      <c r="B442" s="5">
        <f>DATE(YEAR(siječanj!B442),MONTH(siječanj!B442)+10,DAY(siječanj!B442))</f>
        <v>45601</v>
      </c>
      <c r="C442" s="8">
        <v>4.5729166666666696</v>
      </c>
      <c r="D442">
        <v>0.92048723137478383</v>
      </c>
      <c r="E442" s="6">
        <v>115.80082946784476</v>
      </c>
      <c r="F442" s="7">
        <v>156.99901638585646</v>
      </c>
      <c r="G442" s="7">
        <v>1.0791876037629686</v>
      </c>
      <c r="H442" s="7">
        <f t="shared" si="9"/>
        <v>106.59318490775991</v>
      </c>
    </row>
    <row r="443" spans="1:8" x14ac:dyDescent="0.25">
      <c r="A443" s="14"/>
      <c r="B443" s="5">
        <f>DATE(YEAR(siječanj!B443),MONTH(siječanj!B443)+10,DAY(siječanj!B443))</f>
        <v>45601</v>
      </c>
      <c r="C443" s="8">
        <v>4.5833333333333304</v>
      </c>
      <c r="D443">
        <v>0.92048723137478383</v>
      </c>
      <c r="E443" s="6">
        <v>116.08247332407367</v>
      </c>
      <c r="F443" s="7">
        <v>155.37723297783046</v>
      </c>
      <c r="G443" s="7">
        <v>1.0891447406211194</v>
      </c>
      <c r="H443" s="7">
        <f t="shared" si="9"/>
        <v>106.85243448121378</v>
      </c>
    </row>
    <row r="444" spans="1:8" x14ac:dyDescent="0.25">
      <c r="A444" s="14"/>
      <c r="B444" s="5">
        <f>DATE(YEAR(siječanj!B444),MONTH(siječanj!B444)+10,DAY(siječanj!B444))</f>
        <v>45601</v>
      </c>
      <c r="C444" s="8">
        <v>4.59375</v>
      </c>
      <c r="D444">
        <v>0.92048723137478383</v>
      </c>
      <c r="E444" s="6">
        <v>117.50428796834545</v>
      </c>
      <c r="F444" s="7">
        <v>154.4859305651469</v>
      </c>
      <c r="G444" s="7">
        <v>1.0742895880790084</v>
      </c>
      <c r="H444" s="7">
        <f t="shared" si="9"/>
        <v>108.16119670664763</v>
      </c>
    </row>
    <row r="445" spans="1:8" x14ac:dyDescent="0.25">
      <c r="A445" s="14"/>
      <c r="B445" s="5">
        <f>DATE(YEAR(siječanj!B445),MONTH(siječanj!B445)+10,DAY(siječanj!B445))</f>
        <v>45601</v>
      </c>
      <c r="C445" s="8">
        <v>4.6041666666666696</v>
      </c>
      <c r="D445">
        <v>0.92048723137478383</v>
      </c>
      <c r="E445" s="6">
        <v>117.78535044715571</v>
      </c>
      <c r="F445" s="7">
        <v>153.46540091777831</v>
      </c>
      <c r="G445" s="7">
        <v>1.2383121343341543</v>
      </c>
      <c r="H445" s="7">
        <f t="shared" si="9"/>
        <v>108.41991112961101</v>
      </c>
    </row>
    <row r="446" spans="1:8" x14ac:dyDescent="0.25">
      <c r="A446" s="14"/>
      <c r="B446" s="5">
        <f>DATE(YEAR(siječanj!B446),MONTH(siječanj!B446)+10,DAY(siječanj!B446))</f>
        <v>45601</v>
      </c>
      <c r="C446" s="8">
        <v>4.6145833333333304</v>
      </c>
      <c r="D446">
        <v>0.92048723137478383</v>
      </c>
      <c r="E446" s="6">
        <v>119.88940065296956</v>
      </c>
      <c r="F446" s="7">
        <v>151.38896688068934</v>
      </c>
      <c r="G446" s="7">
        <v>1.2690483975943756</v>
      </c>
      <c r="H446" s="7">
        <f t="shared" si="9"/>
        <v>110.35666247823414</v>
      </c>
    </row>
    <row r="447" spans="1:8" x14ac:dyDescent="0.25">
      <c r="A447" s="14"/>
      <c r="B447" s="5">
        <f>DATE(YEAR(siječanj!B447),MONTH(siječanj!B447)+10,DAY(siječanj!B447))</f>
        <v>45601</v>
      </c>
      <c r="C447" s="8">
        <v>4.625</v>
      </c>
      <c r="D447">
        <v>0.92048723137478383</v>
      </c>
      <c r="E447" s="6">
        <v>121.64539300825042</v>
      </c>
      <c r="F447" s="7">
        <v>147.59369887305184</v>
      </c>
      <c r="G447" s="7">
        <v>1.4542579632380732</v>
      </c>
      <c r="H447" s="7">
        <f t="shared" si="9"/>
        <v>111.97303101966192</v>
      </c>
    </row>
    <row r="448" spans="1:8" x14ac:dyDescent="0.25">
      <c r="A448" s="14"/>
      <c r="B448" s="5">
        <f>DATE(YEAR(siječanj!B448),MONTH(siječanj!B448)+10,DAY(siječanj!B448))</f>
        <v>45601</v>
      </c>
      <c r="C448" s="8">
        <v>4.6354166666666696</v>
      </c>
      <c r="D448">
        <v>0.92048723137478383</v>
      </c>
      <c r="E448" s="6">
        <v>123.65929621106852</v>
      </c>
      <c r="F448" s="7">
        <v>145.90435872959731</v>
      </c>
      <c r="G448" s="7">
        <v>1.8086934605863749</v>
      </c>
      <c r="H448" s="7">
        <f t="shared" si="9"/>
        <v>113.82680320308076</v>
      </c>
    </row>
    <row r="449" spans="1:8" x14ac:dyDescent="0.25">
      <c r="A449" s="14"/>
      <c r="B449" s="5">
        <f>DATE(YEAR(siječanj!B449),MONTH(siječanj!B449)+10,DAY(siječanj!B449))</f>
        <v>45601</v>
      </c>
      <c r="C449" s="8">
        <v>4.6458333333333304</v>
      </c>
      <c r="D449">
        <v>0.92048723137478383</v>
      </c>
      <c r="E449" s="6">
        <v>125.48410000346627</v>
      </c>
      <c r="F449" s="7">
        <v>144.73442042335651</v>
      </c>
      <c r="G449" s="7">
        <v>2.4206773425775991</v>
      </c>
      <c r="H449" s="7">
        <f t="shared" si="9"/>
        <v>115.50651179374717</v>
      </c>
    </row>
    <row r="450" spans="1:8" x14ac:dyDescent="0.25">
      <c r="A450" s="14"/>
      <c r="B450" s="5">
        <f>DATE(YEAR(siječanj!B450),MONTH(siječanj!B450)+10,DAY(siječanj!B450))</f>
        <v>45601</v>
      </c>
      <c r="C450" s="8">
        <v>4.65625</v>
      </c>
      <c r="D450">
        <v>0.92048723137478383</v>
      </c>
      <c r="E450" s="6">
        <v>129.1442521980193</v>
      </c>
      <c r="F450" s="7">
        <v>143.64531834832567</v>
      </c>
      <c r="G450" s="7">
        <v>6.101235002110367</v>
      </c>
      <c r="H450" s="7">
        <f t="shared" si="9"/>
        <v>118.87563515372163</v>
      </c>
    </row>
    <row r="451" spans="1:8" x14ac:dyDescent="0.25">
      <c r="A451" s="14"/>
      <c r="B451" s="5">
        <f>DATE(YEAR(siječanj!B451),MONTH(siječanj!B451)+10,DAY(siječanj!B451))</f>
        <v>45601</v>
      </c>
      <c r="C451" s="8">
        <v>4.6666666666666696</v>
      </c>
      <c r="D451">
        <v>0.92048723137478383</v>
      </c>
      <c r="E451" s="6">
        <v>130.62991784902576</v>
      </c>
      <c r="F451" s="7">
        <v>141.41309858696155</v>
      </c>
      <c r="G451" s="7">
        <v>15.312385268670742</v>
      </c>
      <c r="H451" s="7">
        <f t="shared" si="9"/>
        <v>120.24317141556517</v>
      </c>
    </row>
    <row r="452" spans="1:8" x14ac:dyDescent="0.25">
      <c r="A452" s="14"/>
      <c r="B452" s="5">
        <f>DATE(YEAR(siječanj!B452),MONTH(siječanj!B452)+10,DAY(siječanj!B452))</f>
        <v>45601</v>
      </c>
      <c r="C452" s="8">
        <v>4.6770833333333304</v>
      </c>
      <c r="D452">
        <v>0.92048723137478383</v>
      </c>
      <c r="E452" s="6">
        <v>133.39283815646479</v>
      </c>
      <c r="F452" s="7">
        <v>141.83435867267508</v>
      </c>
      <c r="G452" s="7">
        <v>45.469691396392179</v>
      </c>
      <c r="H452" s="7">
        <f t="shared" ref="H452:H515" si="10">D452*E452</f>
        <v>122.7864042798689</v>
      </c>
    </row>
    <row r="453" spans="1:8" x14ac:dyDescent="0.25">
      <c r="A453" s="14"/>
      <c r="B453" s="5">
        <f>DATE(YEAR(siječanj!B453),MONTH(siječanj!B453)+10,DAY(siječanj!B453))</f>
        <v>45601</v>
      </c>
      <c r="C453" s="8">
        <v>4.6875</v>
      </c>
      <c r="D453">
        <v>0.92048723137478383</v>
      </c>
      <c r="E453" s="6">
        <v>138.46834776440076</v>
      </c>
      <c r="F453" s="7">
        <v>142.88397534819225</v>
      </c>
      <c r="G453" s="7">
        <v>120.81277213499916</v>
      </c>
      <c r="H453" s="7">
        <f t="shared" si="10"/>
        <v>127.45834606669399</v>
      </c>
    </row>
    <row r="454" spans="1:8" x14ac:dyDescent="0.25">
      <c r="A454" s="14"/>
      <c r="B454" s="5">
        <f>DATE(YEAR(siječanj!B454),MONTH(siječanj!B454)+10,DAY(siječanj!B454))</f>
        <v>45601</v>
      </c>
      <c r="C454" s="8">
        <v>4.6979166666666696</v>
      </c>
      <c r="D454">
        <v>0.92048723137478383</v>
      </c>
      <c r="E454" s="6">
        <v>143.32620050603538</v>
      </c>
      <c r="F454" s="7">
        <v>144.20676805698852</v>
      </c>
      <c r="G454" s="7">
        <v>182.19219129554668</v>
      </c>
      <c r="H454" s="7">
        <f t="shared" si="10"/>
        <v>131.92993748726764</v>
      </c>
    </row>
    <row r="455" spans="1:8" x14ac:dyDescent="0.25">
      <c r="A455" s="14"/>
      <c r="B455" s="5">
        <f>DATE(YEAR(siječanj!B455),MONTH(siječanj!B455)+10,DAY(siječanj!B455))</f>
        <v>45601</v>
      </c>
      <c r="C455" s="8">
        <v>4.7083333333333304</v>
      </c>
      <c r="D455">
        <v>0.92048723137478383</v>
      </c>
      <c r="E455" s="6">
        <v>147.42940072363007</v>
      </c>
      <c r="F455" s="7">
        <v>144.03840108141989</v>
      </c>
      <c r="G455" s="7">
        <v>199.691881465215</v>
      </c>
      <c r="H455" s="7">
        <f t="shared" si="10"/>
        <v>135.7068808953378</v>
      </c>
    </row>
    <row r="456" spans="1:8" x14ac:dyDescent="0.25">
      <c r="A456" s="14"/>
      <c r="B456" s="5">
        <f>DATE(YEAR(siječanj!B456),MONTH(siječanj!B456)+10,DAY(siječanj!B456))</f>
        <v>45601</v>
      </c>
      <c r="C456" s="8">
        <v>4.71875</v>
      </c>
      <c r="D456">
        <v>0.92048723137478383</v>
      </c>
      <c r="E456" s="6">
        <v>153.71205973977885</v>
      </c>
      <c r="F456" s="7">
        <v>143.80431007396382</v>
      </c>
      <c r="G456" s="7">
        <v>201.42184602466941</v>
      </c>
      <c r="H456" s="7">
        <f t="shared" si="10"/>
        <v>141.4899882987844</v>
      </c>
    </row>
    <row r="457" spans="1:8" x14ac:dyDescent="0.25">
      <c r="A457" s="14"/>
      <c r="B457" s="5">
        <f>DATE(YEAR(siječanj!B457),MONTH(siječanj!B457)+10,DAY(siječanj!B457))</f>
        <v>45601</v>
      </c>
      <c r="C457" s="8">
        <v>4.7291666666666696</v>
      </c>
      <c r="D457">
        <v>0.92048723137478383</v>
      </c>
      <c r="E457" s="6">
        <v>160.16059164578033</v>
      </c>
      <c r="F457" s="7">
        <v>143.41607007550189</v>
      </c>
      <c r="G457" s="7">
        <v>201.89537945138829</v>
      </c>
      <c r="H457" s="7">
        <f t="shared" si="10"/>
        <v>147.42577957937166</v>
      </c>
    </row>
    <row r="458" spans="1:8" x14ac:dyDescent="0.25">
      <c r="A458" s="14"/>
      <c r="B458" s="5">
        <f>DATE(YEAR(siječanj!B458),MONTH(siječanj!B458)+10,DAY(siječanj!B458))</f>
        <v>45601</v>
      </c>
      <c r="C458" s="8">
        <v>4.7395833333333304</v>
      </c>
      <c r="D458">
        <v>0.92048723137478383</v>
      </c>
      <c r="E458" s="6">
        <v>164.09198202615394</v>
      </c>
      <c r="F458" s="7">
        <v>143.17947482498204</v>
      </c>
      <c r="G458" s="7">
        <v>202.33777742945469</v>
      </c>
      <c r="H458" s="7">
        <f t="shared" si="10"/>
        <v>151.04457422605523</v>
      </c>
    </row>
    <row r="459" spans="1:8" x14ac:dyDescent="0.25">
      <c r="A459" s="14"/>
      <c r="B459" s="5">
        <f>DATE(YEAR(siječanj!B459),MONTH(siječanj!B459)+10,DAY(siječanj!B459))</f>
        <v>45601</v>
      </c>
      <c r="C459" s="8">
        <v>4.75</v>
      </c>
      <c r="D459">
        <v>0.92048723137478383</v>
      </c>
      <c r="E459" s="6">
        <v>167.02209169841393</v>
      </c>
      <c r="F459" s="7">
        <v>142.60411524280366</v>
      </c>
      <c r="G459" s="7">
        <v>203.01740714920371</v>
      </c>
      <c r="H459" s="7">
        <f t="shared" si="10"/>
        <v>153.74170276589831</v>
      </c>
    </row>
    <row r="460" spans="1:8" x14ac:dyDescent="0.25">
      <c r="A460" s="14"/>
      <c r="B460" s="5">
        <f>DATE(YEAR(siječanj!B460),MONTH(siječanj!B460)+10,DAY(siječanj!B460))</f>
        <v>45601</v>
      </c>
      <c r="C460" s="8">
        <v>4.7604166666666696</v>
      </c>
      <c r="D460">
        <v>0.92048723137478383</v>
      </c>
      <c r="E460" s="6">
        <v>168.98525247720963</v>
      </c>
      <c r="F460" s="7">
        <v>141.74367985464141</v>
      </c>
      <c r="G460" s="7">
        <v>203.27359020748992</v>
      </c>
      <c r="H460" s="7">
        <f t="shared" si="10"/>
        <v>155.54876719591553</v>
      </c>
    </row>
    <row r="461" spans="1:8" x14ac:dyDescent="0.25">
      <c r="A461" s="14"/>
      <c r="B461" s="5">
        <f>DATE(YEAR(siječanj!B461),MONTH(siječanj!B461)+10,DAY(siječanj!B461))</f>
        <v>45601</v>
      </c>
      <c r="C461" s="8">
        <v>4.7708333333333304</v>
      </c>
      <c r="D461">
        <v>0.92048723137478383</v>
      </c>
      <c r="E461" s="6">
        <v>171.36771447495889</v>
      </c>
      <c r="F461" s="7">
        <v>140.44526034603612</v>
      </c>
      <c r="G461" s="7">
        <v>203.30974732206266</v>
      </c>
      <c r="H461" s="7">
        <f t="shared" si="10"/>
        <v>157.74179304407937</v>
      </c>
    </row>
    <row r="462" spans="1:8" x14ac:dyDescent="0.25">
      <c r="A462" s="14"/>
      <c r="B462" s="5">
        <f>DATE(YEAR(siječanj!B462),MONTH(siječanj!B462)+10,DAY(siječanj!B462))</f>
        <v>45601</v>
      </c>
      <c r="C462" s="8">
        <v>4.78125</v>
      </c>
      <c r="D462">
        <v>0.92048723137478383</v>
      </c>
      <c r="E462" s="6">
        <v>174.66952533636706</v>
      </c>
      <c r="F462" s="7">
        <v>138.89167941154744</v>
      </c>
      <c r="G462" s="7">
        <v>203.50720691768362</v>
      </c>
      <c r="H462" s="7">
        <f t="shared" si="10"/>
        <v>160.78106778242017</v>
      </c>
    </row>
    <row r="463" spans="1:8" x14ac:dyDescent="0.25">
      <c r="A463" s="14"/>
      <c r="B463" s="5">
        <f>DATE(YEAR(siječanj!B463),MONTH(siječanj!B463)+10,DAY(siječanj!B463))</f>
        <v>45601</v>
      </c>
      <c r="C463" s="8">
        <v>4.7916666666666696</v>
      </c>
      <c r="D463">
        <v>0.92048723137478383</v>
      </c>
      <c r="E463" s="6">
        <v>174.6910835993589</v>
      </c>
      <c r="F463" s="7">
        <v>136.20794253757748</v>
      </c>
      <c r="G463" s="7">
        <v>203.76506759776919</v>
      </c>
      <c r="H463" s="7">
        <f t="shared" si="10"/>
        <v>160.80091188823479</v>
      </c>
    </row>
    <row r="464" spans="1:8" x14ac:dyDescent="0.25">
      <c r="A464" s="14"/>
      <c r="B464" s="5">
        <f>DATE(YEAR(siječanj!B464),MONTH(siječanj!B464)+10,DAY(siječanj!B464))</f>
        <v>45601</v>
      </c>
      <c r="C464" s="8">
        <v>4.8020833333333304</v>
      </c>
      <c r="D464">
        <v>0.92048723137478383</v>
      </c>
      <c r="E464" s="6">
        <v>174.105780405058</v>
      </c>
      <c r="F464" s="7">
        <v>134.17569688534215</v>
      </c>
      <c r="G464" s="7">
        <v>203.7512874401173</v>
      </c>
      <c r="H464" s="7">
        <f t="shared" si="10"/>
        <v>160.26214777139793</v>
      </c>
    </row>
    <row r="465" spans="1:8" x14ac:dyDescent="0.25">
      <c r="A465" s="14"/>
      <c r="B465" s="5">
        <f>DATE(YEAR(siječanj!B465),MONTH(siječanj!B465)+10,DAY(siječanj!B465))</f>
        <v>45601</v>
      </c>
      <c r="C465" s="8">
        <v>4.8125</v>
      </c>
      <c r="D465">
        <v>0.92048723137478383</v>
      </c>
      <c r="E465" s="6">
        <v>175.04434822663779</v>
      </c>
      <c r="F465" s="7">
        <v>131.69512375754312</v>
      </c>
      <c r="G465" s="7">
        <v>203.4521862824148</v>
      </c>
      <c r="H465" s="7">
        <f t="shared" si="10"/>
        <v>161.12608746694139</v>
      </c>
    </row>
    <row r="466" spans="1:8" x14ac:dyDescent="0.25">
      <c r="A466" s="14"/>
      <c r="B466" s="5">
        <f>DATE(YEAR(siječanj!B466),MONTH(siječanj!B466)+10,DAY(siječanj!B466))</f>
        <v>45601</v>
      </c>
      <c r="C466" s="8">
        <v>4.8229166666666696</v>
      </c>
      <c r="D466">
        <v>0.92048723137478383</v>
      </c>
      <c r="E466" s="6">
        <v>176.04891913678676</v>
      </c>
      <c r="F466" s="7">
        <v>128.69920352989649</v>
      </c>
      <c r="G466" s="7">
        <v>203.2332046900199</v>
      </c>
      <c r="H466" s="7">
        <f t="shared" si="10"/>
        <v>162.05078216274404</v>
      </c>
    </row>
    <row r="467" spans="1:8" x14ac:dyDescent="0.25">
      <c r="A467" s="14"/>
      <c r="B467" s="5">
        <f>DATE(YEAR(siječanj!B467),MONTH(siječanj!B467)+10,DAY(siječanj!B467))</f>
        <v>45601</v>
      </c>
      <c r="C467" s="8">
        <v>4.8333333333333304</v>
      </c>
      <c r="D467">
        <v>0.92048723137478383</v>
      </c>
      <c r="E467" s="6">
        <v>178.51489058110459</v>
      </c>
      <c r="F467" s="7">
        <v>122.49689110305431</v>
      </c>
      <c r="G467" s="7">
        <v>203.42833629415784</v>
      </c>
      <c r="H467" s="7">
        <f t="shared" si="10"/>
        <v>164.32067739017344</v>
      </c>
    </row>
    <row r="468" spans="1:8" x14ac:dyDescent="0.25">
      <c r="A468" s="14"/>
      <c r="B468" s="5">
        <f>DATE(YEAR(siječanj!B468),MONTH(siječanj!B468)+10,DAY(siječanj!B468))</f>
        <v>45601</v>
      </c>
      <c r="C468" s="8">
        <v>4.84375</v>
      </c>
      <c r="D468">
        <v>0.92048723137478383</v>
      </c>
      <c r="E468" s="6">
        <v>178.75159987518484</v>
      </c>
      <c r="F468" s="7">
        <v>118.75354086102257</v>
      </c>
      <c r="G468" s="7">
        <v>202.90399193593902</v>
      </c>
      <c r="H468" s="7">
        <f t="shared" si="10"/>
        <v>164.53856527292206</v>
      </c>
    </row>
    <row r="469" spans="1:8" x14ac:dyDescent="0.25">
      <c r="A469" s="14"/>
      <c r="B469" s="5">
        <f>DATE(YEAR(siječanj!B469),MONTH(siječanj!B469)+10,DAY(siječanj!B469))</f>
        <v>45601</v>
      </c>
      <c r="C469" s="8">
        <v>4.8541666666666696</v>
      </c>
      <c r="D469">
        <v>0.92048723137478383</v>
      </c>
      <c r="E469" s="6">
        <v>176.32410182058504</v>
      </c>
      <c r="F469" s="7">
        <v>115.92488688247926</v>
      </c>
      <c r="G469" s="7">
        <v>202.63693868435584</v>
      </c>
      <c r="H469" s="7">
        <f t="shared" si="10"/>
        <v>162.3040843094758</v>
      </c>
    </row>
    <row r="470" spans="1:8" x14ac:dyDescent="0.25">
      <c r="A470" s="14"/>
      <c r="B470" s="5">
        <f>DATE(YEAR(siječanj!B470),MONTH(siječanj!B470)+10,DAY(siječanj!B470))</f>
        <v>45601</v>
      </c>
      <c r="C470" s="8">
        <v>4.8645833333333304</v>
      </c>
      <c r="D470">
        <v>0.92048723137478383</v>
      </c>
      <c r="E470" s="6">
        <v>172.98103385554748</v>
      </c>
      <c r="F470" s="7">
        <v>113.72997536319285</v>
      </c>
      <c r="G470" s="7">
        <v>201.91926383804184</v>
      </c>
      <c r="H470" s="7">
        <f t="shared" si="10"/>
        <v>159.22683293404066</v>
      </c>
    </row>
    <row r="471" spans="1:8" x14ac:dyDescent="0.25">
      <c r="A471" s="14"/>
      <c r="B471" s="5">
        <f>DATE(YEAR(siječanj!B471),MONTH(siječanj!B471)+10,DAY(siječanj!B471))</f>
        <v>45601</v>
      </c>
      <c r="C471" s="8">
        <v>4.875</v>
      </c>
      <c r="D471">
        <v>0.92048723137478383</v>
      </c>
      <c r="E471" s="6">
        <v>171.79846390213248</v>
      </c>
      <c r="F471" s="7">
        <v>110.54716314640258</v>
      </c>
      <c r="G471" s="7">
        <v>200.6962539474091</v>
      </c>
      <c r="H471" s="7">
        <f t="shared" si="10"/>
        <v>158.13829239171466</v>
      </c>
    </row>
    <row r="472" spans="1:8" x14ac:dyDescent="0.25">
      <c r="A472" s="14"/>
      <c r="B472" s="5">
        <f>DATE(YEAR(siječanj!B472),MONTH(siječanj!B472)+10,DAY(siječanj!B472))</f>
        <v>45601</v>
      </c>
      <c r="C472" s="8">
        <v>4.8854166666666696</v>
      </c>
      <c r="D472">
        <v>0.92048723137478383</v>
      </c>
      <c r="E472" s="6">
        <v>178.63919794168038</v>
      </c>
      <c r="F472" s="7">
        <v>108.29341295852429</v>
      </c>
      <c r="G472" s="7">
        <v>200.34374147942074</v>
      </c>
      <c r="H472" s="7">
        <f t="shared" si="10"/>
        <v>164.43510072834937</v>
      </c>
    </row>
    <row r="473" spans="1:8" x14ac:dyDescent="0.25">
      <c r="A473" s="14"/>
      <c r="B473" s="5">
        <f>DATE(YEAR(siječanj!B473),MONTH(siječanj!B473)+10,DAY(siječanj!B473))</f>
        <v>45601</v>
      </c>
      <c r="C473" s="8">
        <v>4.8958333333333304</v>
      </c>
      <c r="D473">
        <v>0.92048723137478383</v>
      </c>
      <c r="E473" s="6">
        <v>184.95098889343069</v>
      </c>
      <c r="F473" s="7">
        <v>106.45907730230874</v>
      </c>
      <c r="G473" s="7">
        <v>199.7013754226638</v>
      </c>
      <c r="H473" s="7">
        <f t="shared" si="10"/>
        <v>170.24502370654241</v>
      </c>
    </row>
    <row r="474" spans="1:8" x14ac:dyDescent="0.25">
      <c r="A474" s="14"/>
      <c r="B474" s="5">
        <f>DATE(YEAR(siječanj!B474),MONTH(siječanj!B474)+10,DAY(siječanj!B474))</f>
        <v>45601</v>
      </c>
      <c r="C474" s="8">
        <v>4.90625</v>
      </c>
      <c r="D474">
        <v>0.92048723137478383</v>
      </c>
      <c r="E474" s="6">
        <v>185.3223304168877</v>
      </c>
      <c r="F474" s="7">
        <v>104.6385732118157</v>
      </c>
      <c r="G474" s="7">
        <v>199.77015011680109</v>
      </c>
      <c r="H474" s="7">
        <f t="shared" si="10"/>
        <v>170.58683883736384</v>
      </c>
    </row>
    <row r="475" spans="1:8" x14ac:dyDescent="0.25">
      <c r="A475" s="14"/>
      <c r="B475" s="5">
        <f>DATE(YEAR(siječanj!B475),MONTH(siječanj!B475)+10,DAY(siječanj!B475))</f>
        <v>45601</v>
      </c>
      <c r="C475" s="8">
        <v>4.9166666666666696</v>
      </c>
      <c r="D475">
        <v>0.92048723137478383</v>
      </c>
      <c r="E475" s="6">
        <v>183.99271237735877</v>
      </c>
      <c r="F475" s="7">
        <v>101.92643841827601</v>
      </c>
      <c r="G475" s="7">
        <v>198.6116503190957</v>
      </c>
      <c r="H475" s="7">
        <f t="shared" si="10"/>
        <v>169.3629424093719</v>
      </c>
    </row>
    <row r="476" spans="1:8" x14ac:dyDescent="0.25">
      <c r="A476" s="14"/>
      <c r="B476" s="5">
        <f>DATE(YEAR(siječanj!B476),MONTH(siječanj!B476)+10,DAY(siječanj!B476))</f>
        <v>45601</v>
      </c>
      <c r="C476" s="8">
        <v>4.9270833333333304</v>
      </c>
      <c r="D476">
        <v>0.92048723137478383</v>
      </c>
      <c r="E476" s="6">
        <v>180.83419232732334</v>
      </c>
      <c r="F476" s="7">
        <v>99.676403523559827</v>
      </c>
      <c r="G476" s="7">
        <v>196.22630850938805</v>
      </c>
      <c r="H476" s="7">
        <f t="shared" si="10"/>
        <v>166.45556503327305</v>
      </c>
    </row>
    <row r="477" spans="1:8" x14ac:dyDescent="0.25">
      <c r="A477" s="14"/>
      <c r="B477" s="5">
        <f>DATE(YEAR(siječanj!B477),MONTH(siječanj!B477)+10,DAY(siječanj!B477))</f>
        <v>45601</v>
      </c>
      <c r="C477" s="8">
        <v>4.9375</v>
      </c>
      <c r="D477">
        <v>0.92048723137478383</v>
      </c>
      <c r="E477" s="6">
        <v>173.51886314938127</v>
      </c>
      <c r="F477" s="7">
        <v>97.612878094457685</v>
      </c>
      <c r="G477" s="7">
        <v>194.96429533685381</v>
      </c>
      <c r="H477" s="7">
        <f t="shared" si="10"/>
        <v>159.72189793167396</v>
      </c>
    </row>
    <row r="478" spans="1:8" x14ac:dyDescent="0.25">
      <c r="A478" s="14"/>
      <c r="B478" s="5">
        <f>DATE(YEAR(siječanj!B478),MONTH(siječanj!B478)+10,DAY(siječanj!B478))</f>
        <v>45601</v>
      </c>
      <c r="C478" s="8">
        <v>4.9479166666666696</v>
      </c>
      <c r="D478">
        <v>0.92048723137478383</v>
      </c>
      <c r="E478" s="6">
        <v>166.76091922501956</v>
      </c>
      <c r="F478" s="7">
        <v>95.344796265282582</v>
      </c>
      <c r="G478" s="7">
        <v>194.51186802629459</v>
      </c>
      <c r="H478" s="7">
        <f t="shared" si="10"/>
        <v>153.50129683895221</v>
      </c>
    </row>
    <row r="479" spans="1:8" x14ac:dyDescent="0.25">
      <c r="A479" s="14"/>
      <c r="B479" s="5">
        <f>DATE(YEAR(siječanj!B479),MONTH(siječanj!B479)+10,DAY(siječanj!B479))</f>
        <v>45601</v>
      </c>
      <c r="C479" s="8">
        <v>4.9583333333333304</v>
      </c>
      <c r="D479">
        <v>0.92048723137478383</v>
      </c>
      <c r="E479" s="6">
        <v>157.05809765657881</v>
      </c>
      <c r="F479" s="7">
        <v>92.489609337537132</v>
      </c>
      <c r="G479" s="7">
        <v>189.81470987956385</v>
      </c>
      <c r="H479" s="7">
        <f t="shared" si="10"/>
        <v>144.56997347689466</v>
      </c>
    </row>
    <row r="480" spans="1:8" x14ac:dyDescent="0.25">
      <c r="A480" s="14"/>
      <c r="B480" s="5">
        <f>DATE(YEAR(siječanj!B480),MONTH(siječanj!B480)+10,DAY(siječanj!B480))</f>
        <v>45601</v>
      </c>
      <c r="C480" s="8">
        <v>4.96875</v>
      </c>
      <c r="D480">
        <v>0.92048723137478383</v>
      </c>
      <c r="E480" s="6">
        <v>146.63962610580563</v>
      </c>
      <c r="F480" s="7">
        <v>90.211157388039226</v>
      </c>
      <c r="G480" s="7">
        <v>189.21472734714186</v>
      </c>
      <c r="H480" s="7">
        <f t="shared" si="10"/>
        <v>134.97990344396649</v>
      </c>
    </row>
    <row r="481" spans="1:8" x14ac:dyDescent="0.25">
      <c r="A481" s="14"/>
      <c r="B481" s="5">
        <f>DATE(YEAR(siječanj!B481),MONTH(siječanj!B481)+10,DAY(siječanj!B481))</f>
        <v>45601</v>
      </c>
      <c r="C481" s="8">
        <v>4.9791666666666696</v>
      </c>
      <c r="D481">
        <v>0.92048723137478383</v>
      </c>
      <c r="E481" s="6">
        <v>136.02593491554904</v>
      </c>
      <c r="F481" s="7">
        <v>88.210848213870563</v>
      </c>
      <c r="G481" s="7">
        <v>187.41903525151002</v>
      </c>
      <c r="H481" s="7">
        <f t="shared" si="10"/>
        <v>125.21013622558029</v>
      </c>
    </row>
    <row r="482" spans="1:8" ht="15.75" thickBot="1" x14ac:dyDescent="0.3">
      <c r="A482" s="14"/>
      <c r="B482" s="5">
        <f>DATE(YEAR(siječanj!B482),MONTH(siječanj!B482)+10,DAY(siječanj!B482))</f>
        <v>45601</v>
      </c>
      <c r="C482" s="8">
        <v>4.9895833333333304</v>
      </c>
      <c r="D482">
        <v>0.92048723137478383</v>
      </c>
      <c r="E482" s="6">
        <v>125.75379310489289</v>
      </c>
      <c r="F482" s="7">
        <v>86.538519745732515</v>
      </c>
      <c r="G482" s="7">
        <v>186.91564211667108</v>
      </c>
      <c r="H482" s="7">
        <f t="shared" si="10"/>
        <v>115.75476085000024</v>
      </c>
    </row>
    <row r="483" spans="1:8" x14ac:dyDescent="0.25">
      <c r="A483" s="13">
        <f t="shared" ref="A483" si="11">A387+1</f>
        <v>311</v>
      </c>
      <c r="B483" s="5">
        <f>DATE(YEAR(siječanj!B483),MONTH(siječanj!B483)+10,DAY(siječanj!B483))</f>
        <v>45602</v>
      </c>
      <c r="C483" s="8">
        <v>5</v>
      </c>
      <c r="D483">
        <v>0.92258750410110535</v>
      </c>
      <c r="E483" s="6">
        <v>113.39204782458356</v>
      </c>
      <c r="F483" s="7">
        <v>83.631448252877689</v>
      </c>
      <c r="G483" s="7">
        <v>182.48903555845206</v>
      </c>
      <c r="H483" s="7">
        <f t="shared" si="10"/>
        <v>104.61408638739572</v>
      </c>
    </row>
    <row r="484" spans="1:8" x14ac:dyDescent="0.25">
      <c r="A484" s="14"/>
      <c r="B484" s="5">
        <f>DATE(YEAR(siječanj!B484),MONTH(siječanj!B484)+10,DAY(siječanj!B484))</f>
        <v>45602</v>
      </c>
      <c r="C484" s="8">
        <v>5.0104166666666696</v>
      </c>
      <c r="D484">
        <v>0.92258750410110535</v>
      </c>
      <c r="E484" s="6">
        <v>104.31956353652333</v>
      </c>
      <c r="F484" s="7">
        <v>82.336316527081834</v>
      </c>
      <c r="G484" s="7">
        <v>180.28721379414336</v>
      </c>
      <c r="H484" s="7">
        <f t="shared" si="10"/>
        <v>96.243925752077743</v>
      </c>
    </row>
    <row r="485" spans="1:8" x14ac:dyDescent="0.25">
      <c r="A485" s="14"/>
      <c r="B485" s="5">
        <f>DATE(YEAR(siječanj!B485),MONTH(siječanj!B485)+10,DAY(siječanj!B485))</f>
        <v>45602</v>
      </c>
      <c r="C485" s="8">
        <v>5.0208333333333304</v>
      </c>
      <c r="D485">
        <v>0.92258750410110535</v>
      </c>
      <c r="E485" s="6">
        <v>96.767420613642784</v>
      </c>
      <c r="F485" s="7">
        <v>81.362143547119544</v>
      </c>
      <c r="G485" s="7">
        <v>179.63433292752367</v>
      </c>
      <c r="H485" s="7">
        <f t="shared" si="10"/>
        <v>89.276413062242554</v>
      </c>
    </row>
    <row r="486" spans="1:8" x14ac:dyDescent="0.25">
      <c r="A486" s="14"/>
      <c r="B486" s="5">
        <f>DATE(YEAR(siječanj!B486),MONTH(siječanj!B486)+10,DAY(siječanj!B486))</f>
        <v>45602</v>
      </c>
      <c r="C486" s="8">
        <v>5.03125</v>
      </c>
      <c r="D486">
        <v>0.92258750410110535</v>
      </c>
      <c r="E486" s="6">
        <v>89.477925286183194</v>
      </c>
      <c r="F486" s="7">
        <v>80.631867557563467</v>
      </c>
      <c r="G486" s="7">
        <v>179.94184349323012</v>
      </c>
      <c r="H486" s="7">
        <f t="shared" si="10"/>
        <v>82.551215761924936</v>
      </c>
    </row>
    <row r="487" spans="1:8" x14ac:dyDescent="0.25">
      <c r="A487" s="14"/>
      <c r="B487" s="5">
        <f>DATE(YEAR(siječanj!B487),MONTH(siječanj!B487)+10,DAY(siječanj!B487))</f>
        <v>45602</v>
      </c>
      <c r="C487" s="8">
        <v>5.0416666666666696</v>
      </c>
      <c r="D487">
        <v>0.92258750410110535</v>
      </c>
      <c r="E487" s="6">
        <v>83.28659967711836</v>
      </c>
      <c r="F487" s="7">
        <v>80.058654663057936</v>
      </c>
      <c r="G487" s="7">
        <v>179.33453030251934</v>
      </c>
      <c r="H487" s="7">
        <f t="shared" si="10"/>
        <v>76.839176121180557</v>
      </c>
    </row>
    <row r="488" spans="1:8" x14ac:dyDescent="0.25">
      <c r="A488" s="14"/>
      <c r="B488" s="5">
        <f>DATE(YEAR(siječanj!B488),MONTH(siječanj!B488)+10,DAY(siječanj!B488))</f>
        <v>45602</v>
      </c>
      <c r="C488" s="8">
        <v>5.0520833333333304</v>
      </c>
      <c r="D488">
        <v>0.92258750410110535</v>
      </c>
      <c r="E488" s="6">
        <v>78.170459670702598</v>
      </c>
      <c r="F488" s="7">
        <v>79.4054475971041</v>
      </c>
      <c r="G488" s="7">
        <v>179.09060527283754</v>
      </c>
      <c r="H488" s="7">
        <f t="shared" si="10"/>
        <v>72.11908928202962</v>
      </c>
    </row>
    <row r="489" spans="1:8" x14ac:dyDescent="0.25">
      <c r="A489" s="14"/>
      <c r="B489" s="5">
        <f>DATE(YEAR(siječanj!B489),MONTH(siječanj!B489)+10,DAY(siječanj!B489))</f>
        <v>45602</v>
      </c>
      <c r="C489" s="8">
        <v>5.0625</v>
      </c>
      <c r="D489">
        <v>0.92258750410110535</v>
      </c>
      <c r="E489" s="6">
        <v>74.68656435793055</v>
      </c>
      <c r="F489" s="7">
        <v>79.117606301211495</v>
      </c>
      <c r="G489" s="7">
        <v>179.45477129760715</v>
      </c>
      <c r="H489" s="7">
        <f t="shared" si="10"/>
        <v>68.904891000869725</v>
      </c>
    </row>
    <row r="490" spans="1:8" x14ac:dyDescent="0.25">
      <c r="A490" s="14"/>
      <c r="B490" s="5">
        <f>DATE(YEAR(siječanj!B490),MONTH(siječanj!B490)+10,DAY(siječanj!B490))</f>
        <v>45602</v>
      </c>
      <c r="C490" s="8">
        <v>5.0729166666666696</v>
      </c>
      <c r="D490">
        <v>0.92258750410110535</v>
      </c>
      <c r="E490" s="6">
        <v>71.197928355732898</v>
      </c>
      <c r="F490" s="7">
        <v>78.92095793409284</v>
      </c>
      <c r="G490" s="7">
        <v>179.53772773067703</v>
      </c>
      <c r="H490" s="7">
        <f t="shared" si="10"/>
        <v>65.68631901888493</v>
      </c>
    </row>
    <row r="491" spans="1:8" x14ac:dyDescent="0.25">
      <c r="A491" s="14"/>
      <c r="B491" s="5">
        <f>DATE(YEAR(siječanj!B491),MONTH(siječanj!B491)+10,DAY(siječanj!B491))</f>
        <v>45602</v>
      </c>
      <c r="C491" s="8">
        <v>5.0833333333333304</v>
      </c>
      <c r="D491">
        <v>0.92258750410110535</v>
      </c>
      <c r="E491" s="6">
        <v>68.817610556734479</v>
      </c>
      <c r="F491" s="7">
        <v>78.41436159960513</v>
      </c>
      <c r="G491" s="7">
        <v>179.27723767315723</v>
      </c>
      <c r="H491" s="7">
        <f t="shared" si="10"/>
        <v>63.490267561739543</v>
      </c>
    </row>
    <row r="492" spans="1:8" x14ac:dyDescent="0.25">
      <c r="A492" s="14"/>
      <c r="B492" s="5">
        <f>DATE(YEAR(siječanj!B492),MONTH(siječanj!B492)+10,DAY(siječanj!B492))</f>
        <v>45602</v>
      </c>
      <c r="C492" s="8">
        <v>5.09375</v>
      </c>
      <c r="D492">
        <v>0.92258750410110535</v>
      </c>
      <c r="E492" s="6">
        <v>66.649105302901802</v>
      </c>
      <c r="F492" s="7">
        <v>78.363729005435715</v>
      </c>
      <c r="G492" s="7">
        <v>179.48832253365023</v>
      </c>
      <c r="H492" s="7">
        <f t="shared" si="10"/>
        <v>61.489631711975917</v>
      </c>
    </row>
    <row r="493" spans="1:8" x14ac:dyDescent="0.25">
      <c r="A493" s="14"/>
      <c r="B493" s="5">
        <f>DATE(YEAR(siječanj!B493),MONTH(siječanj!B493)+10,DAY(siječanj!B493))</f>
        <v>45602</v>
      </c>
      <c r="C493" s="8">
        <v>5.1041666666666696</v>
      </c>
      <c r="D493">
        <v>0.92258750410110535</v>
      </c>
      <c r="E493" s="6">
        <v>65.606566505773415</v>
      </c>
      <c r="F493" s="7">
        <v>77.952718124780986</v>
      </c>
      <c r="G493" s="7">
        <v>179.47602570685439</v>
      </c>
      <c r="H493" s="7">
        <f t="shared" si="10"/>
        <v>60.527798445204674</v>
      </c>
    </row>
    <row r="494" spans="1:8" x14ac:dyDescent="0.25">
      <c r="A494" s="14"/>
      <c r="B494" s="5">
        <f>DATE(YEAR(siječanj!B494),MONTH(siječanj!B494)+10,DAY(siječanj!B494))</f>
        <v>45602</v>
      </c>
      <c r="C494" s="8">
        <v>5.1145833333333304</v>
      </c>
      <c r="D494">
        <v>0.92258750410110535</v>
      </c>
      <c r="E494" s="6">
        <v>64.092531607507865</v>
      </c>
      <c r="F494" s="7">
        <v>77.631358101705345</v>
      </c>
      <c r="G494" s="7">
        <v>179.72127387485943</v>
      </c>
      <c r="H494" s="7">
        <f t="shared" si="10"/>
        <v>59.13096876729189</v>
      </c>
    </row>
    <row r="495" spans="1:8" x14ac:dyDescent="0.25">
      <c r="A495" s="14"/>
      <c r="B495" s="5">
        <f>DATE(YEAR(siječanj!B495),MONTH(siječanj!B495)+10,DAY(siječanj!B495))</f>
        <v>45602</v>
      </c>
      <c r="C495" s="8">
        <v>5.125</v>
      </c>
      <c r="D495">
        <v>0.92258750410110535</v>
      </c>
      <c r="E495" s="6">
        <v>63.650368460605108</v>
      </c>
      <c r="F495" s="7">
        <v>77.644380998912197</v>
      </c>
      <c r="G495" s="7">
        <v>179.69099058648425</v>
      </c>
      <c r="H495" s="7">
        <f t="shared" si="10"/>
        <v>58.72303457318538</v>
      </c>
    </row>
    <row r="496" spans="1:8" x14ac:dyDescent="0.25">
      <c r="A496" s="14"/>
      <c r="B496" s="5">
        <f>DATE(YEAR(siječanj!B496),MONTH(siječanj!B496)+10,DAY(siječanj!B496))</f>
        <v>45602</v>
      </c>
      <c r="C496" s="8">
        <v>5.1354166666666696</v>
      </c>
      <c r="D496">
        <v>0.92258750410110535</v>
      </c>
      <c r="E496" s="6">
        <v>62.718983113609227</v>
      </c>
      <c r="F496" s="7">
        <v>77.751707009643582</v>
      </c>
      <c r="G496" s="7">
        <v>180.19036510864674</v>
      </c>
      <c r="H496" s="7">
        <f t="shared" si="10"/>
        <v>57.863750090544109</v>
      </c>
    </row>
    <row r="497" spans="1:8" x14ac:dyDescent="0.25">
      <c r="A497" s="14"/>
      <c r="B497" s="5">
        <f>DATE(YEAR(siječanj!B497),MONTH(siječanj!B497)+10,DAY(siječanj!B497))</f>
        <v>45602</v>
      </c>
      <c r="C497" s="8">
        <v>5.1458333333333304</v>
      </c>
      <c r="D497">
        <v>0.92258750410110535</v>
      </c>
      <c r="E497" s="6">
        <v>62.394801152659028</v>
      </c>
      <c r="F497" s="7">
        <v>77.739296850838386</v>
      </c>
      <c r="G497" s="7">
        <v>180.97043954626699</v>
      </c>
      <c r="H497" s="7">
        <f t="shared" si="10"/>
        <v>57.564663864316465</v>
      </c>
    </row>
    <row r="498" spans="1:8" x14ac:dyDescent="0.25">
      <c r="A498" s="14"/>
      <c r="B498" s="5">
        <f>DATE(YEAR(siječanj!B498),MONTH(siječanj!B498)+10,DAY(siječanj!B498))</f>
        <v>45602</v>
      </c>
      <c r="C498" s="8">
        <v>5.15625</v>
      </c>
      <c r="D498">
        <v>0.92258750410110535</v>
      </c>
      <c r="E498" s="6">
        <v>61.861940172290993</v>
      </c>
      <c r="F498" s="7">
        <v>77.919123318565184</v>
      </c>
      <c r="G498" s="7">
        <v>182.26787676754509</v>
      </c>
      <c r="H498" s="7">
        <f t="shared" si="10"/>
        <v>57.073052982405848</v>
      </c>
    </row>
    <row r="499" spans="1:8" x14ac:dyDescent="0.25">
      <c r="A499" s="14"/>
      <c r="B499" s="5">
        <f>DATE(YEAR(siječanj!B499),MONTH(siječanj!B499)+10,DAY(siječanj!B499))</f>
        <v>45602</v>
      </c>
      <c r="C499" s="8">
        <v>5.1666666666666696</v>
      </c>
      <c r="D499">
        <v>0.92258750410110535</v>
      </c>
      <c r="E499" s="6">
        <v>61.620976969200086</v>
      </c>
      <c r="F499" s="7">
        <v>78.129792113740038</v>
      </c>
      <c r="G499" s="7">
        <v>184.57895933877197</v>
      </c>
      <c r="H499" s="7">
        <f t="shared" si="10"/>
        <v>56.850743342286002</v>
      </c>
    </row>
    <row r="500" spans="1:8" x14ac:dyDescent="0.25">
      <c r="A500" s="14"/>
      <c r="B500" s="5">
        <f>DATE(YEAR(siječanj!B500),MONTH(siječanj!B500)+10,DAY(siječanj!B500))</f>
        <v>45602</v>
      </c>
      <c r="C500" s="8">
        <v>5.1770833333333304</v>
      </c>
      <c r="D500">
        <v>0.92258750410110535</v>
      </c>
      <c r="E500" s="6">
        <v>62.654164458357378</v>
      </c>
      <c r="F500" s="7">
        <v>78.400094913618716</v>
      </c>
      <c r="G500" s="7">
        <v>185.92619983852069</v>
      </c>
      <c r="H500" s="7">
        <f t="shared" si="10"/>
        <v>57.803949209176118</v>
      </c>
    </row>
    <row r="501" spans="1:8" x14ac:dyDescent="0.25">
      <c r="A501" s="14"/>
      <c r="B501" s="5">
        <f>DATE(YEAR(siječanj!B501),MONTH(siječanj!B501)+10,DAY(siječanj!B501))</f>
        <v>45602</v>
      </c>
      <c r="C501" s="8">
        <v>5.1875</v>
      </c>
      <c r="D501">
        <v>0.92258750410110535</v>
      </c>
      <c r="E501" s="6">
        <v>62.59469743151346</v>
      </c>
      <c r="F501" s="7">
        <v>78.954574084201951</v>
      </c>
      <c r="G501" s="7">
        <v>191.2476822830067</v>
      </c>
      <c r="H501" s="7">
        <f t="shared" si="10"/>
        <v>57.749085673303874</v>
      </c>
    </row>
    <row r="502" spans="1:8" x14ac:dyDescent="0.25">
      <c r="A502" s="14"/>
      <c r="B502" s="5">
        <f>DATE(YEAR(siječanj!B502),MONTH(siječanj!B502)+10,DAY(siječanj!B502))</f>
        <v>45602</v>
      </c>
      <c r="C502" s="8">
        <v>5.1979166666666696</v>
      </c>
      <c r="D502">
        <v>0.92258750410110535</v>
      </c>
      <c r="E502" s="6">
        <v>64.409206902059339</v>
      </c>
      <c r="F502" s="7">
        <v>80.170266489421081</v>
      </c>
      <c r="G502" s="7">
        <v>192.79814860958933</v>
      </c>
      <c r="H502" s="7">
        <f t="shared" si="10"/>
        <v>59.423129436902613</v>
      </c>
    </row>
    <row r="503" spans="1:8" x14ac:dyDescent="0.25">
      <c r="A503" s="14"/>
      <c r="B503" s="5">
        <f>DATE(YEAR(siječanj!B503),MONTH(siječanj!B503)+10,DAY(siječanj!B503))</f>
        <v>45602</v>
      </c>
      <c r="C503" s="8">
        <v>5.2083333333333304</v>
      </c>
      <c r="D503">
        <v>0.92258750410110535</v>
      </c>
      <c r="E503" s="6">
        <v>65.725069946017271</v>
      </c>
      <c r="F503" s="7">
        <v>81.851316568325331</v>
      </c>
      <c r="G503" s="7">
        <v>197.51606648862625</v>
      </c>
      <c r="H503" s="7">
        <f t="shared" si="10"/>
        <v>60.637128238366643</v>
      </c>
    </row>
    <row r="504" spans="1:8" x14ac:dyDescent="0.25">
      <c r="A504" s="14"/>
      <c r="B504" s="5">
        <f>DATE(YEAR(siječanj!B504),MONTH(siječanj!B504)+10,DAY(siječanj!B504))</f>
        <v>45602</v>
      </c>
      <c r="C504" s="8">
        <v>5.21875</v>
      </c>
      <c r="D504">
        <v>0.92258750410110535</v>
      </c>
      <c r="E504" s="6">
        <v>68.800873784775618</v>
      </c>
      <c r="F504" s="7">
        <v>83.418620943545363</v>
      </c>
      <c r="G504" s="7">
        <v>198.36789598145725</v>
      </c>
      <c r="H504" s="7">
        <f t="shared" si="10"/>
        <v>63.474826425071306</v>
      </c>
    </row>
    <row r="505" spans="1:8" x14ac:dyDescent="0.25">
      <c r="A505" s="14"/>
      <c r="B505" s="5">
        <f>DATE(YEAR(siječanj!B505),MONTH(siječanj!B505)+10,DAY(siječanj!B505))</f>
        <v>45602</v>
      </c>
      <c r="C505" s="8">
        <v>5.2291666666666696</v>
      </c>
      <c r="D505">
        <v>0.92258750410110535</v>
      </c>
      <c r="E505" s="6">
        <v>72.0233256431531</v>
      </c>
      <c r="F505" s="7">
        <v>85.994571146132159</v>
      </c>
      <c r="G505" s="7">
        <v>198.58711006301488</v>
      </c>
      <c r="H505" s="7">
        <f t="shared" si="10"/>
        <v>66.447820242177755</v>
      </c>
    </row>
    <row r="506" spans="1:8" x14ac:dyDescent="0.25">
      <c r="A506" s="14"/>
      <c r="B506" s="5">
        <f>DATE(YEAR(siječanj!B506),MONTH(siječanj!B506)+10,DAY(siječanj!B506))</f>
        <v>45602</v>
      </c>
      <c r="C506" s="8">
        <v>5.2395833333333304</v>
      </c>
      <c r="D506">
        <v>0.92258750410110535</v>
      </c>
      <c r="E506" s="6">
        <v>78.878827654520094</v>
      </c>
      <c r="F506" s="7">
        <v>90.054368781882232</v>
      </c>
      <c r="G506" s="7">
        <v>198.22834188663003</v>
      </c>
      <c r="H506" s="7">
        <f t="shared" si="10"/>
        <v>72.772620732204942</v>
      </c>
    </row>
    <row r="507" spans="1:8" x14ac:dyDescent="0.25">
      <c r="A507" s="14"/>
      <c r="B507" s="5">
        <f>DATE(YEAR(siječanj!B507),MONTH(siječanj!B507)+10,DAY(siječanj!B507))</f>
        <v>45602</v>
      </c>
      <c r="C507" s="8">
        <v>5.25</v>
      </c>
      <c r="D507">
        <v>0.92258750410110535</v>
      </c>
      <c r="E507" s="6">
        <v>84.003369057328015</v>
      </c>
      <c r="F507" s="7">
        <v>96.156544736867204</v>
      </c>
      <c r="G507" s="7">
        <v>196.14196724087085</v>
      </c>
      <c r="H507" s="7">
        <f t="shared" si="10"/>
        <v>77.500458594684275</v>
      </c>
    </row>
    <row r="508" spans="1:8" x14ac:dyDescent="0.25">
      <c r="A508" s="14"/>
      <c r="B508" s="5">
        <f>DATE(YEAR(siječanj!B508),MONTH(siječanj!B508)+10,DAY(siječanj!B508))</f>
        <v>45602</v>
      </c>
      <c r="C508" s="8">
        <v>5.2604166666666696</v>
      </c>
      <c r="D508">
        <v>0.92258750410110535</v>
      </c>
      <c r="E508" s="6">
        <v>90.535488255349094</v>
      </c>
      <c r="F508" s="7">
        <v>100.2374189954313</v>
      </c>
      <c r="G508" s="7">
        <v>191.26052508435251</v>
      </c>
      <c r="H508" s="7">
        <f t="shared" si="10"/>
        <v>83.526910142077455</v>
      </c>
    </row>
    <row r="509" spans="1:8" x14ac:dyDescent="0.25">
      <c r="A509" s="14"/>
      <c r="B509" s="5">
        <f>DATE(YEAR(siječanj!B509),MONTH(siječanj!B509)+10,DAY(siječanj!B509))</f>
        <v>45602</v>
      </c>
      <c r="C509" s="8">
        <v>5.2708333333333304</v>
      </c>
      <c r="D509">
        <v>0.92258750410110535</v>
      </c>
      <c r="E509" s="6">
        <v>96.122177407479398</v>
      </c>
      <c r="F509" s="7">
        <v>105.90427873632451</v>
      </c>
      <c r="G509" s="7">
        <v>160.70338577444991</v>
      </c>
      <c r="H509" s="7">
        <f t="shared" si="10"/>
        <v>88.681119743130068</v>
      </c>
    </row>
    <row r="510" spans="1:8" x14ac:dyDescent="0.25">
      <c r="A510" s="14"/>
      <c r="B510" s="5">
        <f>DATE(YEAR(siječanj!B510),MONTH(siječanj!B510)+10,DAY(siječanj!B510))</f>
        <v>45602</v>
      </c>
      <c r="C510" s="8">
        <v>5.28125</v>
      </c>
      <c r="D510">
        <v>0.92258750410110535</v>
      </c>
      <c r="E510" s="6">
        <v>102.45954403872288</v>
      </c>
      <c r="F510" s="7">
        <v>114.53805375934607</v>
      </c>
      <c r="G510" s="7">
        <v>97.090233227121601</v>
      </c>
      <c r="H510" s="7">
        <f t="shared" si="10"/>
        <v>94.527895006022632</v>
      </c>
    </row>
    <row r="511" spans="1:8" x14ac:dyDescent="0.25">
      <c r="A511" s="14"/>
      <c r="B511" s="5">
        <f>DATE(YEAR(siječanj!B511),MONTH(siječanj!B511)+10,DAY(siječanj!B511))</f>
        <v>45602</v>
      </c>
      <c r="C511" s="8">
        <v>5.2916666666666696</v>
      </c>
      <c r="D511">
        <v>0.92258750410110535</v>
      </c>
      <c r="E511" s="6">
        <v>108.02603377440431</v>
      </c>
      <c r="F511" s="7">
        <v>125.88906352152138</v>
      </c>
      <c r="G511" s="7">
        <v>35.49414244650216</v>
      </c>
      <c r="H511" s="7">
        <f t="shared" si="10"/>
        <v>99.663468877869377</v>
      </c>
    </row>
    <row r="512" spans="1:8" x14ac:dyDescent="0.25">
      <c r="A512" s="14"/>
      <c r="B512" s="5">
        <f>DATE(YEAR(siječanj!B512),MONTH(siječanj!B512)+10,DAY(siječanj!B512))</f>
        <v>45602</v>
      </c>
      <c r="C512" s="8">
        <v>5.3020833333333304</v>
      </c>
      <c r="D512">
        <v>0.92258750410110535</v>
      </c>
      <c r="E512" s="6">
        <v>109.7001573498997</v>
      </c>
      <c r="F512" s="7">
        <v>130.54114447913051</v>
      </c>
      <c r="G512" s="7">
        <v>13.129470923011871</v>
      </c>
      <c r="H512" s="7">
        <f t="shared" si="10"/>
        <v>101.20799436894249</v>
      </c>
    </row>
    <row r="513" spans="1:8" x14ac:dyDescent="0.25">
      <c r="A513" s="14"/>
      <c r="B513" s="5">
        <f>DATE(YEAR(siječanj!B513),MONTH(siječanj!B513)+10,DAY(siječanj!B513))</f>
        <v>45602</v>
      </c>
      <c r="C513" s="8">
        <v>5.3125</v>
      </c>
      <c r="D513">
        <v>0.92258750410110535</v>
      </c>
      <c r="E513" s="6">
        <v>113.0901513410912</v>
      </c>
      <c r="F513" s="7">
        <v>135.75668775607832</v>
      </c>
      <c r="G513" s="7">
        <v>4.8657334507637326</v>
      </c>
      <c r="H513" s="7">
        <f t="shared" si="10"/>
        <v>104.33556046419361</v>
      </c>
    </row>
    <row r="514" spans="1:8" x14ac:dyDescent="0.25">
      <c r="A514" s="14"/>
      <c r="B514" s="5">
        <f>DATE(YEAR(siječanj!B514),MONTH(siječanj!B514)+10,DAY(siječanj!B514))</f>
        <v>45602</v>
      </c>
      <c r="C514" s="8">
        <v>5.3229166666666696</v>
      </c>
      <c r="D514">
        <v>0.92258750410110535</v>
      </c>
      <c r="E514" s="6">
        <v>113.54455100457828</v>
      </c>
      <c r="F514" s="7">
        <v>143.22720151734612</v>
      </c>
      <c r="G514" s="7">
        <v>2.6900304669545365</v>
      </c>
      <c r="H514" s="7">
        <f t="shared" si="10"/>
        <v>104.75478391559453</v>
      </c>
    </row>
    <row r="515" spans="1:8" x14ac:dyDescent="0.25">
      <c r="A515" s="14"/>
      <c r="B515" s="5">
        <f>DATE(YEAR(siječanj!B515),MONTH(siječanj!B515)+10,DAY(siječanj!B515))</f>
        <v>45602</v>
      </c>
      <c r="C515" s="8">
        <v>5.3333333333333304</v>
      </c>
      <c r="D515">
        <v>0.92258750410110535</v>
      </c>
      <c r="E515" s="6">
        <v>112.26897840111801</v>
      </c>
      <c r="F515" s="7">
        <v>153.1698780490452</v>
      </c>
      <c r="G515" s="7">
        <v>1.7384885751160002</v>
      </c>
      <c r="H515" s="7">
        <f t="shared" si="10"/>
        <v>103.57795657106837</v>
      </c>
    </row>
    <row r="516" spans="1:8" x14ac:dyDescent="0.25">
      <c r="A516" s="14"/>
      <c r="B516" s="5">
        <f>DATE(YEAR(siječanj!B516),MONTH(siječanj!B516)+10,DAY(siječanj!B516))</f>
        <v>45602</v>
      </c>
      <c r="C516" s="8">
        <v>5.34375</v>
      </c>
      <c r="D516">
        <v>0.92258750410110535</v>
      </c>
      <c r="E516" s="6">
        <v>111.02161639785849</v>
      </c>
      <c r="F516" s="7">
        <v>157.19522479369118</v>
      </c>
      <c r="G516" s="7">
        <v>1.3973216932646269</v>
      </c>
      <c r="H516" s="7">
        <f t="shared" ref="H516:H579" si="12">D516*E516</f>
        <v>102.42715597377062</v>
      </c>
    </row>
    <row r="517" spans="1:8" x14ac:dyDescent="0.25">
      <c r="A517" s="14"/>
      <c r="B517" s="5">
        <f>DATE(YEAR(siječanj!B517),MONTH(siječanj!B517)+10,DAY(siječanj!B517))</f>
        <v>45602</v>
      </c>
      <c r="C517" s="8">
        <v>5.3541666666666696</v>
      </c>
      <c r="D517">
        <v>0.92258750410110535</v>
      </c>
      <c r="E517" s="6">
        <v>112.04357640513771</v>
      </c>
      <c r="F517" s="7">
        <v>159.63389943721552</v>
      </c>
      <c r="G517" s="7">
        <v>1.338251856745224</v>
      </c>
      <c r="H517" s="7">
        <f t="shared" si="12"/>
        <v>103.3700035061775</v>
      </c>
    </row>
    <row r="518" spans="1:8" x14ac:dyDescent="0.25">
      <c r="A518" s="14"/>
      <c r="B518" s="5">
        <f>DATE(YEAR(siječanj!B518),MONTH(siječanj!B518)+10,DAY(siječanj!B518))</f>
        <v>45602</v>
      </c>
      <c r="C518" s="8">
        <v>5.3645833333333304</v>
      </c>
      <c r="D518">
        <v>0.92258750410110535</v>
      </c>
      <c r="E518" s="6">
        <v>112.20736126321054</v>
      </c>
      <c r="F518" s="7">
        <v>161.90303971668718</v>
      </c>
      <c r="G518" s="7">
        <v>1.2217027475638949</v>
      </c>
      <c r="H518" s="7">
        <f t="shared" si="12"/>
        <v>103.52110936959647</v>
      </c>
    </row>
    <row r="519" spans="1:8" x14ac:dyDescent="0.25">
      <c r="A519" s="14"/>
      <c r="B519" s="5">
        <f>DATE(YEAR(siječanj!B519),MONTH(siječanj!B519)+10,DAY(siječanj!B519))</f>
        <v>45602</v>
      </c>
      <c r="C519" s="8">
        <v>5.375</v>
      </c>
      <c r="D519">
        <v>0.92258750410110535</v>
      </c>
      <c r="E519" s="6">
        <v>113.69386153569771</v>
      </c>
      <c r="F519" s="7">
        <v>164.66989057469874</v>
      </c>
      <c r="G519" s="7">
        <v>1.1237332893109573</v>
      </c>
      <c r="H519" s="7">
        <f t="shared" si="12"/>
        <v>104.89253594583602</v>
      </c>
    </row>
    <row r="520" spans="1:8" x14ac:dyDescent="0.25">
      <c r="A520" s="14"/>
      <c r="B520" s="5">
        <f>DATE(YEAR(siječanj!B520),MONTH(siječanj!B520)+10,DAY(siječanj!B520))</f>
        <v>45602</v>
      </c>
      <c r="C520" s="8">
        <v>5.3854166666666696</v>
      </c>
      <c r="D520">
        <v>0.92258750410110535</v>
      </c>
      <c r="E520" s="6">
        <v>113.87359190120873</v>
      </c>
      <c r="F520" s="7">
        <v>166.02878668990047</v>
      </c>
      <c r="G520" s="7">
        <v>1.1919565591523373</v>
      </c>
      <c r="H520" s="7">
        <f t="shared" si="12"/>
        <v>105.05835293516401</v>
      </c>
    </row>
    <row r="521" spans="1:8" x14ac:dyDescent="0.25">
      <c r="A521" s="14"/>
      <c r="B521" s="5">
        <f>DATE(YEAR(siječanj!B521),MONTH(siječanj!B521)+10,DAY(siječanj!B521))</f>
        <v>45602</v>
      </c>
      <c r="C521" s="8">
        <v>5.3958333333333304</v>
      </c>
      <c r="D521">
        <v>0.92258750410110535</v>
      </c>
      <c r="E521" s="6">
        <v>113.84215810518359</v>
      </c>
      <c r="F521" s="7">
        <v>166.60163891678229</v>
      </c>
      <c r="G521" s="7">
        <v>1.1401625294785682</v>
      </c>
      <c r="H521" s="7">
        <f t="shared" si="12"/>
        <v>105.02935250774475</v>
      </c>
    </row>
    <row r="522" spans="1:8" x14ac:dyDescent="0.25">
      <c r="A522" s="14"/>
      <c r="B522" s="5">
        <f>DATE(YEAR(siječanj!B522),MONTH(siječanj!B522)+10,DAY(siječanj!B522))</f>
        <v>45602</v>
      </c>
      <c r="C522" s="8">
        <v>5.40625</v>
      </c>
      <c r="D522">
        <v>0.92258750410110535</v>
      </c>
      <c r="E522" s="6">
        <v>114.43816652707122</v>
      </c>
      <c r="F522" s="7">
        <v>166.9045595628823</v>
      </c>
      <c r="G522" s="7">
        <v>1.0852335049394091</v>
      </c>
      <c r="H522" s="7">
        <f t="shared" si="12"/>
        <v>105.5792224301173</v>
      </c>
    </row>
    <row r="523" spans="1:8" x14ac:dyDescent="0.25">
      <c r="A523" s="14"/>
      <c r="B523" s="5">
        <f>DATE(YEAR(siječanj!B523),MONTH(siječanj!B523)+10,DAY(siječanj!B523))</f>
        <v>45602</v>
      </c>
      <c r="C523" s="8">
        <v>5.4166666666666696</v>
      </c>
      <c r="D523">
        <v>0.92258750410110535</v>
      </c>
      <c r="E523" s="6">
        <v>114.95091776106679</v>
      </c>
      <c r="F523" s="7">
        <v>166.35687124411206</v>
      </c>
      <c r="G523" s="7">
        <v>1.052840037928062</v>
      </c>
      <c r="H523" s="7">
        <f t="shared" si="12"/>
        <v>106.05228031131404</v>
      </c>
    </row>
    <row r="524" spans="1:8" x14ac:dyDescent="0.25">
      <c r="A524" s="14"/>
      <c r="B524" s="5">
        <f>DATE(YEAR(siječanj!B524),MONTH(siječanj!B524)+10,DAY(siječanj!B524))</f>
        <v>45602</v>
      </c>
      <c r="C524" s="8">
        <v>5.4270833333333304</v>
      </c>
      <c r="D524">
        <v>0.92258750410110535</v>
      </c>
      <c r="E524" s="6">
        <v>116.85933939243324</v>
      </c>
      <c r="F524" s="7">
        <v>165.42383368917851</v>
      </c>
      <c r="G524" s="7">
        <v>1.1305568972353857</v>
      </c>
      <c r="H524" s="7">
        <f t="shared" si="12"/>
        <v>107.81296626096896</v>
      </c>
    </row>
    <row r="525" spans="1:8" x14ac:dyDescent="0.25">
      <c r="A525" s="14"/>
      <c r="B525" s="5">
        <f>DATE(YEAR(siječanj!B525),MONTH(siječanj!B525)+10,DAY(siječanj!B525))</f>
        <v>45602</v>
      </c>
      <c r="C525" s="8">
        <v>5.4375</v>
      </c>
      <c r="D525">
        <v>0.92258750410110535</v>
      </c>
      <c r="E525" s="6">
        <v>118.51141693913645</v>
      </c>
      <c r="F525" s="7">
        <v>165.00487123442869</v>
      </c>
      <c r="G525" s="7">
        <v>1.2125778739106376</v>
      </c>
      <c r="H525" s="7">
        <f t="shared" si="12"/>
        <v>109.33715236136335</v>
      </c>
    </row>
    <row r="526" spans="1:8" x14ac:dyDescent="0.25">
      <c r="A526" s="14"/>
      <c r="B526" s="5">
        <f>DATE(YEAR(siječanj!B526),MONTH(siječanj!B526)+10,DAY(siječanj!B526))</f>
        <v>45602</v>
      </c>
      <c r="C526" s="8">
        <v>5.4479166666666696</v>
      </c>
      <c r="D526">
        <v>0.92258750410110535</v>
      </c>
      <c r="E526" s="6">
        <v>119.43693431574582</v>
      </c>
      <c r="F526" s="7">
        <v>164.60316199437904</v>
      </c>
      <c r="G526" s="7">
        <v>1.1835654542951912</v>
      </c>
      <c r="H526" s="7">
        <f t="shared" si="12"/>
        <v>110.19102312785159</v>
      </c>
    </row>
    <row r="527" spans="1:8" x14ac:dyDescent="0.25">
      <c r="A527" s="14"/>
      <c r="B527" s="5">
        <f>DATE(YEAR(siječanj!B527),MONTH(siječanj!B527)+10,DAY(siječanj!B527))</f>
        <v>45602</v>
      </c>
      <c r="C527" s="8">
        <v>5.4583333333333304</v>
      </c>
      <c r="D527">
        <v>0.92258750410110535</v>
      </c>
      <c r="E527" s="6">
        <v>119.57850661488452</v>
      </c>
      <c r="F527" s="7">
        <v>164.4461365975032</v>
      </c>
      <c r="G527" s="7">
        <v>1.1112577578452199</v>
      </c>
      <c r="H527" s="7">
        <f t="shared" si="12"/>
        <v>110.32163596196382</v>
      </c>
    </row>
    <row r="528" spans="1:8" x14ac:dyDescent="0.25">
      <c r="A528" s="14"/>
      <c r="B528" s="5">
        <f>DATE(YEAR(siječanj!B528),MONTH(siječanj!B528)+10,DAY(siječanj!B528))</f>
        <v>45602</v>
      </c>
      <c r="C528" s="8">
        <v>5.46875</v>
      </c>
      <c r="D528">
        <v>0.92258750410110535</v>
      </c>
      <c r="E528" s="6">
        <v>118.84727276157601</v>
      </c>
      <c r="F528" s="7">
        <v>163.9696831713587</v>
      </c>
      <c r="G528" s="7">
        <v>1.1763332204184476</v>
      </c>
      <c r="H528" s="7">
        <f t="shared" si="12"/>
        <v>109.6470087463257</v>
      </c>
    </row>
    <row r="529" spans="1:8" x14ac:dyDescent="0.25">
      <c r="A529" s="14"/>
      <c r="B529" s="5">
        <f>DATE(YEAR(siječanj!B529),MONTH(siječanj!B529)+10,DAY(siječanj!B529))</f>
        <v>45602</v>
      </c>
      <c r="C529" s="8">
        <v>5.4791666666666696</v>
      </c>
      <c r="D529">
        <v>0.92258750410110535</v>
      </c>
      <c r="E529" s="6">
        <v>119.58581226265035</v>
      </c>
      <c r="F529" s="7">
        <v>163.41960385464074</v>
      </c>
      <c r="G529" s="7">
        <v>1.2321871438443821</v>
      </c>
      <c r="H529" s="7">
        <f t="shared" si="12"/>
        <v>110.32837606130194</v>
      </c>
    </row>
    <row r="530" spans="1:8" x14ac:dyDescent="0.25">
      <c r="A530" s="14"/>
      <c r="B530" s="5">
        <f>DATE(YEAR(siječanj!B530),MONTH(siječanj!B530)+10,DAY(siječanj!B530))</f>
        <v>45602</v>
      </c>
      <c r="C530" s="8">
        <v>5.4895833333333304</v>
      </c>
      <c r="D530">
        <v>0.92258750410110535</v>
      </c>
      <c r="E530" s="6">
        <v>120.22570975271854</v>
      </c>
      <c r="F530" s="7">
        <v>163.0315435625244</v>
      </c>
      <c r="G530" s="7">
        <v>1.254195075966918</v>
      </c>
      <c r="H530" s="7">
        <f t="shared" si="12"/>
        <v>110.91873748954453</v>
      </c>
    </row>
    <row r="531" spans="1:8" x14ac:dyDescent="0.25">
      <c r="A531" s="14"/>
      <c r="B531" s="5">
        <f>DATE(YEAR(siječanj!B531),MONTH(siječanj!B531)+10,DAY(siječanj!B531))</f>
        <v>45602</v>
      </c>
      <c r="C531" s="8">
        <v>5.5</v>
      </c>
      <c r="D531">
        <v>0.92258750410110535</v>
      </c>
      <c r="E531" s="6">
        <v>120.88180106735967</v>
      </c>
      <c r="F531" s="7">
        <v>162.42323778352477</v>
      </c>
      <c r="G531" s="7">
        <v>1.1216301123484211</v>
      </c>
      <c r="H531" s="7">
        <f t="shared" si="12"/>
        <v>111.52403913798169</v>
      </c>
    </row>
    <row r="532" spans="1:8" x14ac:dyDescent="0.25">
      <c r="A532" s="14"/>
      <c r="B532" s="5">
        <f>DATE(YEAR(siječanj!B532),MONTH(siječanj!B532)+10,DAY(siječanj!B532))</f>
        <v>45602</v>
      </c>
      <c r="C532" s="8">
        <v>5.5104166666666696</v>
      </c>
      <c r="D532">
        <v>0.92258750410110535</v>
      </c>
      <c r="E532" s="6">
        <v>121.27850444166609</v>
      </c>
      <c r="F532" s="7">
        <v>161.65393730609338</v>
      </c>
      <c r="G532" s="7">
        <v>1.0700887258979439</v>
      </c>
      <c r="H532" s="7">
        <f t="shared" si="12"/>
        <v>111.89003271395153</v>
      </c>
    </row>
    <row r="533" spans="1:8" x14ac:dyDescent="0.25">
      <c r="A533" s="14"/>
      <c r="B533" s="5">
        <f>DATE(YEAR(siječanj!B533),MONTH(siječanj!B533)+10,DAY(siječanj!B533))</f>
        <v>45602</v>
      </c>
      <c r="C533" s="8">
        <v>5.5208333333333304</v>
      </c>
      <c r="D533">
        <v>0.92258750410110535</v>
      </c>
      <c r="E533" s="6">
        <v>120.48728524876414</v>
      </c>
      <c r="F533" s="7">
        <v>160.96131571921816</v>
      </c>
      <c r="G533" s="7">
        <v>1.0603948517680672</v>
      </c>
      <c r="H533" s="7">
        <f t="shared" si="12"/>
        <v>111.16006377357523</v>
      </c>
    </row>
    <row r="534" spans="1:8" x14ac:dyDescent="0.25">
      <c r="A534" s="14"/>
      <c r="B534" s="5">
        <f>DATE(YEAR(siječanj!B534),MONTH(siječanj!B534)+10,DAY(siječanj!B534))</f>
        <v>45602</v>
      </c>
      <c r="C534" s="8">
        <v>5.53125</v>
      </c>
      <c r="D534">
        <v>0.92258750410110535</v>
      </c>
      <c r="E534" s="6">
        <v>118.65258720100938</v>
      </c>
      <c r="F534" s="7">
        <v>160.48850711926147</v>
      </c>
      <c r="G534" s="7">
        <v>0.9996736702244402</v>
      </c>
      <c r="H534" s="7">
        <f t="shared" si="12"/>
        <v>109.467394280918</v>
      </c>
    </row>
    <row r="535" spans="1:8" x14ac:dyDescent="0.25">
      <c r="A535" s="14"/>
      <c r="B535" s="5">
        <f>DATE(YEAR(siječanj!B535),MONTH(siječanj!B535)+10,DAY(siječanj!B535))</f>
        <v>45602</v>
      </c>
      <c r="C535" s="8">
        <v>5.5416666666666696</v>
      </c>
      <c r="D535">
        <v>0.92258750410110535</v>
      </c>
      <c r="E535" s="6">
        <v>116.1769008414874</v>
      </c>
      <c r="F535" s="7">
        <v>159.77674730855495</v>
      </c>
      <c r="G535" s="7">
        <v>1.0477029253893597</v>
      </c>
      <c r="H535" s="7">
        <f t="shared" si="12"/>
        <v>107.18335698154947</v>
      </c>
    </row>
    <row r="536" spans="1:8" x14ac:dyDescent="0.25">
      <c r="A536" s="14"/>
      <c r="B536" s="5">
        <f>DATE(YEAR(siječanj!B536),MONTH(siječanj!B536)+10,DAY(siječanj!B536))</f>
        <v>45602</v>
      </c>
      <c r="C536" s="8">
        <v>5.5520833333333304</v>
      </c>
      <c r="D536">
        <v>0.92258750410110535</v>
      </c>
      <c r="E536" s="6">
        <v>113.70487518893196</v>
      </c>
      <c r="F536" s="7">
        <v>158.71419358325895</v>
      </c>
      <c r="G536" s="7">
        <v>1.1236479752877842</v>
      </c>
      <c r="H536" s="7">
        <f t="shared" si="12"/>
        <v>104.90269700468444</v>
      </c>
    </row>
    <row r="537" spans="1:8" x14ac:dyDescent="0.25">
      <c r="A537" s="14"/>
      <c r="B537" s="5">
        <f>DATE(YEAR(siječanj!B537),MONTH(siječanj!B537)+10,DAY(siječanj!B537))</f>
        <v>45602</v>
      </c>
      <c r="C537" s="8">
        <v>5.5625</v>
      </c>
      <c r="D537">
        <v>0.92258750410110535</v>
      </c>
      <c r="E537" s="6">
        <v>114.98271417893949</v>
      </c>
      <c r="F537" s="7">
        <v>157.98998976068592</v>
      </c>
      <c r="G537" s="7">
        <v>1.1016832501511979</v>
      </c>
      <c r="H537" s="7">
        <f t="shared" si="12"/>
        <v>106.08161528911856</v>
      </c>
    </row>
    <row r="538" spans="1:8" x14ac:dyDescent="0.25">
      <c r="A538" s="14"/>
      <c r="B538" s="5">
        <f>DATE(YEAR(siječanj!B538),MONTH(siječanj!B538)+10,DAY(siječanj!B538))</f>
        <v>45602</v>
      </c>
      <c r="C538" s="8">
        <v>5.5729166666666696</v>
      </c>
      <c r="D538">
        <v>0.92258750410110535</v>
      </c>
      <c r="E538" s="6">
        <v>115.80082946784476</v>
      </c>
      <c r="F538" s="7">
        <v>156.99901638585646</v>
      </c>
      <c r="G538" s="7">
        <v>1.0791876037629686</v>
      </c>
      <c r="H538" s="7">
        <f t="shared" si="12"/>
        <v>106.83639823157664</v>
      </c>
    </row>
    <row r="539" spans="1:8" x14ac:dyDescent="0.25">
      <c r="A539" s="14"/>
      <c r="B539" s="5">
        <f>DATE(YEAR(siječanj!B539),MONTH(siječanj!B539)+10,DAY(siječanj!B539))</f>
        <v>45602</v>
      </c>
      <c r="C539" s="8">
        <v>5.5833333333333304</v>
      </c>
      <c r="D539">
        <v>0.92258750410110535</v>
      </c>
      <c r="E539" s="6">
        <v>116.08247332407367</v>
      </c>
      <c r="F539" s="7">
        <v>155.37723297783046</v>
      </c>
      <c r="G539" s="7">
        <v>1.0891447406211194</v>
      </c>
      <c r="H539" s="7">
        <f t="shared" si="12"/>
        <v>107.09623933394028</v>
      </c>
    </row>
    <row r="540" spans="1:8" x14ac:dyDescent="0.25">
      <c r="A540" s="14"/>
      <c r="B540" s="5">
        <f>DATE(YEAR(siječanj!B540),MONTH(siječanj!B540)+10,DAY(siječanj!B540))</f>
        <v>45602</v>
      </c>
      <c r="C540" s="8">
        <v>5.59375</v>
      </c>
      <c r="D540">
        <v>0.92258750410110535</v>
      </c>
      <c r="E540" s="6">
        <v>117.50428796834545</v>
      </c>
      <c r="F540" s="7">
        <v>154.4859305651469</v>
      </c>
      <c r="G540" s="7">
        <v>1.0742895880790084</v>
      </c>
      <c r="H540" s="7">
        <f t="shared" si="12"/>
        <v>108.40798775789337</v>
      </c>
    </row>
    <row r="541" spans="1:8" x14ac:dyDescent="0.25">
      <c r="A541" s="14"/>
      <c r="B541" s="5">
        <f>DATE(YEAR(siječanj!B541),MONTH(siječanj!B541)+10,DAY(siječanj!B541))</f>
        <v>45602</v>
      </c>
      <c r="C541" s="8">
        <v>5.6041666666666696</v>
      </c>
      <c r="D541">
        <v>0.92258750410110535</v>
      </c>
      <c r="E541" s="6">
        <v>117.78535044715571</v>
      </c>
      <c r="F541" s="7">
        <v>153.46540091777831</v>
      </c>
      <c r="G541" s="7">
        <v>1.2383121343341543</v>
      </c>
      <c r="H541" s="7">
        <f t="shared" si="12"/>
        <v>108.6672924887154</v>
      </c>
    </row>
    <row r="542" spans="1:8" x14ac:dyDescent="0.25">
      <c r="A542" s="14"/>
      <c r="B542" s="5">
        <f>DATE(YEAR(siječanj!B542),MONTH(siječanj!B542)+10,DAY(siječanj!B542))</f>
        <v>45602</v>
      </c>
      <c r="C542" s="8">
        <v>5.6145833333333304</v>
      </c>
      <c r="D542">
        <v>0.92258750410110535</v>
      </c>
      <c r="E542" s="6">
        <v>119.88940065296956</v>
      </c>
      <c r="F542" s="7">
        <v>151.38896688068934</v>
      </c>
      <c r="G542" s="7">
        <v>1.2690483975943756</v>
      </c>
      <c r="H542" s="7">
        <f t="shared" si="12"/>
        <v>110.60846291660062</v>
      </c>
    </row>
    <row r="543" spans="1:8" x14ac:dyDescent="0.25">
      <c r="A543" s="14"/>
      <c r="B543" s="5">
        <f>DATE(YEAR(siječanj!B543),MONTH(siječanj!B543)+10,DAY(siječanj!B543))</f>
        <v>45602</v>
      </c>
      <c r="C543" s="8">
        <v>5.625</v>
      </c>
      <c r="D543">
        <v>0.92258750410110535</v>
      </c>
      <c r="E543" s="6">
        <v>121.64539300825042</v>
      </c>
      <c r="F543" s="7">
        <v>147.59369887305184</v>
      </c>
      <c r="G543" s="7">
        <v>1.4542579632380732</v>
      </c>
      <c r="H543" s="7">
        <f t="shared" si="12"/>
        <v>112.22851952087981</v>
      </c>
    </row>
    <row r="544" spans="1:8" x14ac:dyDescent="0.25">
      <c r="A544" s="14"/>
      <c r="B544" s="5">
        <f>DATE(YEAR(siječanj!B544),MONTH(siječanj!B544)+10,DAY(siječanj!B544))</f>
        <v>45602</v>
      </c>
      <c r="C544" s="8">
        <v>5.6354166666666696</v>
      </c>
      <c r="D544">
        <v>0.92258750410110535</v>
      </c>
      <c r="E544" s="6">
        <v>123.65929621106852</v>
      </c>
      <c r="F544" s="7">
        <v>145.90435872959731</v>
      </c>
      <c r="G544" s="7">
        <v>1.8086934605863749</v>
      </c>
      <c r="H544" s="7">
        <f t="shared" si="12"/>
        <v>114.08652145026898</v>
      </c>
    </row>
    <row r="545" spans="1:8" x14ac:dyDescent="0.25">
      <c r="A545" s="14"/>
      <c r="B545" s="5">
        <f>DATE(YEAR(siječanj!B545),MONTH(siječanj!B545)+10,DAY(siječanj!B545))</f>
        <v>45602</v>
      </c>
      <c r="C545" s="8">
        <v>5.6458333333333304</v>
      </c>
      <c r="D545">
        <v>0.92258750410110535</v>
      </c>
      <c r="E545" s="6">
        <v>125.48410000346627</v>
      </c>
      <c r="F545" s="7">
        <v>144.73442042335651</v>
      </c>
      <c r="G545" s="7">
        <v>2.4206773425775991</v>
      </c>
      <c r="H545" s="7">
        <f t="shared" si="12"/>
        <v>115.77006262657144</v>
      </c>
    </row>
    <row r="546" spans="1:8" x14ac:dyDescent="0.25">
      <c r="A546" s="14"/>
      <c r="B546" s="5">
        <f>DATE(YEAR(siječanj!B546),MONTH(siječanj!B546)+10,DAY(siječanj!B546))</f>
        <v>45602</v>
      </c>
      <c r="C546" s="8">
        <v>5.65625</v>
      </c>
      <c r="D546">
        <v>0.92258750410110535</v>
      </c>
      <c r="E546" s="6">
        <v>129.1442521980193</v>
      </c>
      <c r="F546" s="7">
        <v>143.64531834832567</v>
      </c>
      <c r="G546" s="7">
        <v>6.101235002110367</v>
      </c>
      <c r="H546" s="7">
        <f t="shared" si="12"/>
        <v>119.14687330437431</v>
      </c>
    </row>
    <row r="547" spans="1:8" x14ac:dyDescent="0.25">
      <c r="A547" s="14"/>
      <c r="B547" s="5">
        <f>DATE(YEAR(siječanj!B547),MONTH(siječanj!B547)+10,DAY(siječanj!B547))</f>
        <v>45602</v>
      </c>
      <c r="C547" s="8">
        <v>5.6666666666666696</v>
      </c>
      <c r="D547">
        <v>0.92258750410110535</v>
      </c>
      <c r="E547" s="6">
        <v>130.62991784902576</v>
      </c>
      <c r="F547" s="7">
        <v>141.41309858696155</v>
      </c>
      <c r="G547" s="7">
        <v>15.312385268670742</v>
      </c>
      <c r="H547" s="7">
        <f t="shared" si="12"/>
        <v>120.5175298692651</v>
      </c>
    </row>
    <row r="548" spans="1:8" x14ac:dyDescent="0.25">
      <c r="A548" s="14"/>
      <c r="B548" s="5">
        <f>DATE(YEAR(siječanj!B548),MONTH(siječanj!B548)+10,DAY(siječanj!B548))</f>
        <v>45602</v>
      </c>
      <c r="C548" s="8">
        <v>5.6770833333333304</v>
      </c>
      <c r="D548">
        <v>0.92258750410110535</v>
      </c>
      <c r="E548" s="6">
        <v>133.39283815646479</v>
      </c>
      <c r="F548" s="7">
        <v>141.83435867267508</v>
      </c>
      <c r="G548" s="7">
        <v>45.469691396392179</v>
      </c>
      <c r="H548" s="7">
        <f t="shared" si="12"/>
        <v>123.06656561973554</v>
      </c>
    </row>
    <row r="549" spans="1:8" x14ac:dyDescent="0.25">
      <c r="A549" s="14"/>
      <c r="B549" s="5">
        <f>DATE(YEAR(siječanj!B549),MONTH(siječanj!B549)+10,DAY(siječanj!B549))</f>
        <v>45602</v>
      </c>
      <c r="C549" s="8">
        <v>5.6875</v>
      </c>
      <c r="D549">
        <v>0.92258750410110535</v>
      </c>
      <c r="E549" s="6">
        <v>138.46834776440076</v>
      </c>
      <c r="F549" s="7">
        <v>142.88397534819225</v>
      </c>
      <c r="G549" s="7">
        <v>120.81277213499916</v>
      </c>
      <c r="H549" s="7">
        <f t="shared" si="12"/>
        <v>127.74916736096237</v>
      </c>
    </row>
    <row r="550" spans="1:8" x14ac:dyDescent="0.25">
      <c r="A550" s="14"/>
      <c r="B550" s="5">
        <f>DATE(YEAR(siječanj!B550),MONTH(siječanj!B550)+10,DAY(siječanj!B550))</f>
        <v>45602</v>
      </c>
      <c r="C550" s="8">
        <v>5.6979166666666696</v>
      </c>
      <c r="D550">
        <v>0.92258750410110535</v>
      </c>
      <c r="E550" s="6">
        <v>143.32620050603538</v>
      </c>
      <c r="F550" s="7">
        <v>144.20676805698852</v>
      </c>
      <c r="G550" s="7">
        <v>182.19219129554668</v>
      </c>
      <c r="H550" s="7">
        <f t="shared" si="12"/>
        <v>132.23096159715777</v>
      </c>
    </row>
    <row r="551" spans="1:8" x14ac:dyDescent="0.25">
      <c r="A551" s="14"/>
      <c r="B551" s="5">
        <f>DATE(YEAR(siječanj!B551),MONTH(siječanj!B551)+10,DAY(siječanj!B551))</f>
        <v>45602</v>
      </c>
      <c r="C551" s="8">
        <v>5.7083333333333304</v>
      </c>
      <c r="D551">
        <v>0.92258750410110535</v>
      </c>
      <c r="E551" s="6">
        <v>147.42940072363007</v>
      </c>
      <c r="F551" s="7">
        <v>144.03840108141989</v>
      </c>
      <c r="G551" s="7">
        <v>199.691881465215</v>
      </c>
      <c r="H551" s="7">
        <f t="shared" si="12"/>
        <v>136.01652284473556</v>
      </c>
    </row>
    <row r="552" spans="1:8" x14ac:dyDescent="0.25">
      <c r="A552" s="14"/>
      <c r="B552" s="5">
        <f>DATE(YEAR(siječanj!B552),MONTH(siječanj!B552)+10,DAY(siječanj!B552))</f>
        <v>45602</v>
      </c>
      <c r="C552" s="8">
        <v>5.71875</v>
      </c>
      <c r="D552">
        <v>0.92258750410110535</v>
      </c>
      <c r="E552" s="6">
        <v>153.71205973977885</v>
      </c>
      <c r="F552" s="7">
        <v>143.80431007396382</v>
      </c>
      <c r="G552" s="7">
        <v>201.42184602466941</v>
      </c>
      <c r="H552" s="7">
        <f t="shared" si="12"/>
        <v>141.81282554556256</v>
      </c>
    </row>
    <row r="553" spans="1:8" x14ac:dyDescent="0.25">
      <c r="A553" s="14"/>
      <c r="B553" s="5">
        <f>DATE(YEAR(siječanj!B553),MONTH(siječanj!B553)+10,DAY(siječanj!B553))</f>
        <v>45602</v>
      </c>
      <c r="C553" s="8">
        <v>5.7291666666666696</v>
      </c>
      <c r="D553">
        <v>0.92258750410110535</v>
      </c>
      <c r="E553" s="6">
        <v>160.16059164578033</v>
      </c>
      <c r="F553" s="7">
        <v>143.41607007550189</v>
      </c>
      <c r="G553" s="7">
        <v>201.89537945138829</v>
      </c>
      <c r="H553" s="7">
        <f t="shared" si="12"/>
        <v>147.76216050183683</v>
      </c>
    </row>
    <row r="554" spans="1:8" x14ac:dyDescent="0.25">
      <c r="A554" s="14"/>
      <c r="B554" s="5">
        <f>DATE(YEAR(siječanj!B554),MONTH(siječanj!B554)+10,DAY(siječanj!B554))</f>
        <v>45602</v>
      </c>
      <c r="C554" s="8">
        <v>5.7395833333333304</v>
      </c>
      <c r="D554">
        <v>0.92258750410110535</v>
      </c>
      <c r="E554" s="6">
        <v>164.09198202615394</v>
      </c>
      <c r="F554" s="7">
        <v>143.17947482498204</v>
      </c>
      <c r="G554" s="7">
        <v>202.33777742945469</v>
      </c>
      <c r="H554" s="7">
        <f t="shared" si="12"/>
        <v>151.3892121405128</v>
      </c>
    </row>
    <row r="555" spans="1:8" x14ac:dyDescent="0.25">
      <c r="A555" s="14"/>
      <c r="B555" s="5">
        <f>DATE(YEAR(siječanj!B555),MONTH(siječanj!B555)+10,DAY(siječanj!B555))</f>
        <v>45602</v>
      </c>
      <c r="C555" s="8">
        <v>5.75</v>
      </c>
      <c r="D555">
        <v>0.92258750410110535</v>
      </c>
      <c r="E555" s="6">
        <v>167.02209169841393</v>
      </c>
      <c r="F555" s="7">
        <v>142.60411524280366</v>
      </c>
      <c r="G555" s="7">
        <v>203.01740714920371</v>
      </c>
      <c r="H555" s="7">
        <f t="shared" si="12"/>
        <v>154.09249470978565</v>
      </c>
    </row>
    <row r="556" spans="1:8" x14ac:dyDescent="0.25">
      <c r="A556" s="14"/>
      <c r="B556" s="5">
        <f>DATE(YEAR(siječanj!B556),MONTH(siječanj!B556)+10,DAY(siječanj!B556))</f>
        <v>45602</v>
      </c>
      <c r="C556" s="8">
        <v>5.7604166666666696</v>
      </c>
      <c r="D556">
        <v>0.92258750410110535</v>
      </c>
      <c r="E556" s="6">
        <v>168.98525247720963</v>
      </c>
      <c r="F556" s="7">
        <v>141.74367985464141</v>
      </c>
      <c r="G556" s="7">
        <v>203.27359020748992</v>
      </c>
      <c r="H556" s="7">
        <f t="shared" si="12"/>
        <v>155.90368231284396</v>
      </c>
    </row>
    <row r="557" spans="1:8" x14ac:dyDescent="0.25">
      <c r="A557" s="14"/>
      <c r="B557" s="5">
        <f>DATE(YEAR(siječanj!B557),MONTH(siječanj!B557)+10,DAY(siječanj!B557))</f>
        <v>45602</v>
      </c>
      <c r="C557" s="8">
        <v>5.7708333333333304</v>
      </c>
      <c r="D557">
        <v>0.92258750410110535</v>
      </c>
      <c r="E557" s="6">
        <v>171.36771447495889</v>
      </c>
      <c r="F557" s="7">
        <v>140.44526034603612</v>
      </c>
      <c r="G557" s="7">
        <v>203.30974732206266</v>
      </c>
      <c r="H557" s="7">
        <f t="shared" si="12"/>
        <v>158.10171198096319</v>
      </c>
    </row>
    <row r="558" spans="1:8" x14ac:dyDescent="0.25">
      <c r="A558" s="14"/>
      <c r="B558" s="5">
        <f>DATE(YEAR(siječanj!B558),MONTH(siječanj!B558)+10,DAY(siječanj!B558))</f>
        <v>45602</v>
      </c>
      <c r="C558" s="8">
        <v>5.78125</v>
      </c>
      <c r="D558">
        <v>0.92258750410110535</v>
      </c>
      <c r="E558" s="6">
        <v>174.66952533636706</v>
      </c>
      <c r="F558" s="7">
        <v>138.89167941154744</v>
      </c>
      <c r="G558" s="7">
        <v>203.50720691768362</v>
      </c>
      <c r="H558" s="7">
        <f t="shared" si="12"/>
        <v>161.14792142260367</v>
      </c>
    </row>
    <row r="559" spans="1:8" x14ac:dyDescent="0.25">
      <c r="A559" s="14"/>
      <c r="B559" s="5">
        <f>DATE(YEAR(siječanj!B559),MONTH(siječanj!B559)+10,DAY(siječanj!B559))</f>
        <v>45602</v>
      </c>
      <c r="C559" s="8">
        <v>5.7916666666666696</v>
      </c>
      <c r="D559">
        <v>0.92258750410110535</v>
      </c>
      <c r="E559" s="6">
        <v>174.6910835993589</v>
      </c>
      <c r="F559" s="7">
        <v>136.20794253757748</v>
      </c>
      <c r="G559" s="7">
        <v>203.76506759776919</v>
      </c>
      <c r="H559" s="7">
        <f t="shared" si="12"/>
        <v>161.16781080665007</v>
      </c>
    </row>
    <row r="560" spans="1:8" x14ac:dyDescent="0.25">
      <c r="A560" s="14"/>
      <c r="B560" s="5">
        <f>DATE(YEAR(siječanj!B560),MONTH(siječanj!B560)+10,DAY(siječanj!B560))</f>
        <v>45602</v>
      </c>
      <c r="C560" s="8">
        <v>5.8020833333333304</v>
      </c>
      <c r="D560">
        <v>0.92258750410110535</v>
      </c>
      <c r="E560" s="6">
        <v>174.105780405058</v>
      </c>
      <c r="F560" s="7">
        <v>134.17569688534215</v>
      </c>
      <c r="G560" s="7">
        <v>203.7512874401173</v>
      </c>
      <c r="H560" s="7">
        <f t="shared" si="12"/>
        <v>160.62781739347759</v>
      </c>
    </row>
    <row r="561" spans="1:8" x14ac:dyDescent="0.25">
      <c r="A561" s="14"/>
      <c r="B561" s="5">
        <f>DATE(YEAR(siječanj!B561),MONTH(siječanj!B561)+10,DAY(siječanj!B561))</f>
        <v>45602</v>
      </c>
      <c r="C561" s="8">
        <v>5.8125</v>
      </c>
      <c r="D561">
        <v>0.92258750410110535</v>
      </c>
      <c r="E561" s="6">
        <v>175.04434822663779</v>
      </c>
      <c r="F561" s="7">
        <v>131.69512375754312</v>
      </c>
      <c r="G561" s="7">
        <v>203.4521862824148</v>
      </c>
      <c r="H561" s="7">
        <f t="shared" si="12"/>
        <v>161.4937283374185</v>
      </c>
    </row>
    <row r="562" spans="1:8" x14ac:dyDescent="0.25">
      <c r="A562" s="14"/>
      <c r="B562" s="5">
        <f>DATE(YEAR(siječanj!B562),MONTH(siječanj!B562)+10,DAY(siječanj!B562))</f>
        <v>45602</v>
      </c>
      <c r="C562" s="8">
        <v>5.8229166666666696</v>
      </c>
      <c r="D562">
        <v>0.92258750410110535</v>
      </c>
      <c r="E562" s="6">
        <v>176.04891913678676</v>
      </c>
      <c r="F562" s="7">
        <v>128.69920352989649</v>
      </c>
      <c r="G562" s="7">
        <v>203.2332046900199</v>
      </c>
      <c r="H562" s="7">
        <f t="shared" si="12"/>
        <v>162.42053290610542</v>
      </c>
    </row>
    <row r="563" spans="1:8" x14ac:dyDescent="0.25">
      <c r="A563" s="14"/>
      <c r="B563" s="5">
        <f>DATE(YEAR(siječanj!B563),MONTH(siječanj!B563)+10,DAY(siječanj!B563))</f>
        <v>45602</v>
      </c>
      <c r="C563" s="8">
        <v>5.8333333333333304</v>
      </c>
      <c r="D563">
        <v>0.92258750410110535</v>
      </c>
      <c r="E563" s="6">
        <v>178.51489058110459</v>
      </c>
      <c r="F563" s="7">
        <v>122.49689110305431</v>
      </c>
      <c r="G563" s="7">
        <v>203.42833629415784</v>
      </c>
      <c r="H563" s="7">
        <f t="shared" si="12"/>
        <v>164.6956073461032</v>
      </c>
    </row>
    <row r="564" spans="1:8" x14ac:dyDescent="0.25">
      <c r="A564" s="14"/>
      <c r="B564" s="5">
        <f>DATE(YEAR(siječanj!B564),MONTH(siječanj!B564)+10,DAY(siječanj!B564))</f>
        <v>45602</v>
      </c>
      <c r="C564" s="8">
        <v>5.84375</v>
      </c>
      <c r="D564">
        <v>0.92258750410110535</v>
      </c>
      <c r="E564" s="6">
        <v>178.75159987518484</v>
      </c>
      <c r="F564" s="7">
        <v>118.75354086102257</v>
      </c>
      <c r="G564" s="7">
        <v>202.90399193593902</v>
      </c>
      <c r="H564" s="7">
        <f t="shared" si="12"/>
        <v>164.91399238292624</v>
      </c>
    </row>
    <row r="565" spans="1:8" x14ac:dyDescent="0.25">
      <c r="A565" s="14"/>
      <c r="B565" s="5">
        <f>DATE(YEAR(siječanj!B565),MONTH(siječanj!B565)+10,DAY(siječanj!B565))</f>
        <v>45602</v>
      </c>
      <c r="C565" s="8">
        <v>5.8541666666666696</v>
      </c>
      <c r="D565">
        <v>0.92258750410110535</v>
      </c>
      <c r="E565" s="6">
        <v>176.32410182058504</v>
      </c>
      <c r="F565" s="7">
        <v>115.92488688247926</v>
      </c>
      <c r="G565" s="7">
        <v>202.63693868435584</v>
      </c>
      <c r="H565" s="7">
        <f t="shared" si="12"/>
        <v>162.67441301152272</v>
      </c>
    </row>
    <row r="566" spans="1:8" x14ac:dyDescent="0.25">
      <c r="A566" s="14"/>
      <c r="B566" s="5">
        <f>DATE(YEAR(siječanj!B566),MONTH(siječanj!B566)+10,DAY(siječanj!B566))</f>
        <v>45602</v>
      </c>
      <c r="C566" s="8">
        <v>5.8645833333333304</v>
      </c>
      <c r="D566">
        <v>0.92258750410110535</v>
      </c>
      <c r="E566" s="6">
        <v>172.98103385554748</v>
      </c>
      <c r="F566" s="7">
        <v>113.72997536319285</v>
      </c>
      <c r="G566" s="7">
        <v>201.91926383804184</v>
      </c>
      <c r="H566" s="7">
        <f t="shared" si="12"/>
        <v>159.59014028161835</v>
      </c>
    </row>
    <row r="567" spans="1:8" x14ac:dyDescent="0.25">
      <c r="A567" s="14"/>
      <c r="B567" s="5">
        <f>DATE(YEAR(siječanj!B567),MONTH(siječanj!B567)+10,DAY(siječanj!B567))</f>
        <v>45602</v>
      </c>
      <c r="C567" s="8">
        <v>5.875</v>
      </c>
      <c r="D567">
        <v>0.92258750410110535</v>
      </c>
      <c r="E567" s="6">
        <v>171.79846390213248</v>
      </c>
      <c r="F567" s="7">
        <v>110.54716314640258</v>
      </c>
      <c r="G567" s="7">
        <v>200.6962539474091</v>
      </c>
      <c r="H567" s="7">
        <f t="shared" si="12"/>
        <v>158.49911601987225</v>
      </c>
    </row>
    <row r="568" spans="1:8" x14ac:dyDescent="0.25">
      <c r="A568" s="14"/>
      <c r="B568" s="5">
        <f>DATE(YEAR(siječanj!B568),MONTH(siječanj!B568)+10,DAY(siječanj!B568))</f>
        <v>45602</v>
      </c>
      <c r="C568" s="8">
        <v>5.8854166666666696</v>
      </c>
      <c r="D568">
        <v>0.92258750410110535</v>
      </c>
      <c r="E568" s="6">
        <v>178.63919794168038</v>
      </c>
      <c r="F568" s="7">
        <v>108.29341295852429</v>
      </c>
      <c r="G568" s="7">
        <v>200.34374147942074</v>
      </c>
      <c r="H568" s="7">
        <f t="shared" si="12"/>
        <v>164.81029176363822</v>
      </c>
    </row>
    <row r="569" spans="1:8" x14ac:dyDescent="0.25">
      <c r="A569" s="14"/>
      <c r="B569" s="5">
        <f>DATE(YEAR(siječanj!B569),MONTH(siječanj!B569)+10,DAY(siječanj!B569))</f>
        <v>45602</v>
      </c>
      <c r="C569" s="8">
        <v>5.8958333333333304</v>
      </c>
      <c r="D569">
        <v>0.92258750410110535</v>
      </c>
      <c r="E569" s="6">
        <v>184.95098889343069</v>
      </c>
      <c r="F569" s="7">
        <v>106.45907730230874</v>
      </c>
      <c r="G569" s="7">
        <v>199.7013754226638</v>
      </c>
      <c r="H569" s="7">
        <f t="shared" si="12"/>
        <v>170.63347122422147</v>
      </c>
    </row>
    <row r="570" spans="1:8" x14ac:dyDescent="0.25">
      <c r="A570" s="14"/>
      <c r="B570" s="5">
        <f>DATE(YEAR(siječanj!B570),MONTH(siječanj!B570)+10,DAY(siječanj!B570))</f>
        <v>45602</v>
      </c>
      <c r="C570" s="8">
        <v>5.90625</v>
      </c>
      <c r="D570">
        <v>0.92258750410110535</v>
      </c>
      <c r="E570" s="6">
        <v>185.3223304168877</v>
      </c>
      <c r="F570" s="7">
        <v>104.6385732118157</v>
      </c>
      <c r="G570" s="7">
        <v>199.77015011680109</v>
      </c>
      <c r="H570" s="7">
        <f t="shared" si="12"/>
        <v>170.97606627351678</v>
      </c>
    </row>
    <row r="571" spans="1:8" x14ac:dyDescent="0.25">
      <c r="A571" s="14"/>
      <c r="B571" s="5">
        <f>DATE(YEAR(siječanj!B571),MONTH(siječanj!B571)+10,DAY(siječanj!B571))</f>
        <v>45602</v>
      </c>
      <c r="C571" s="8">
        <v>5.9166666666666696</v>
      </c>
      <c r="D571">
        <v>0.92258750410110535</v>
      </c>
      <c r="E571" s="6">
        <v>183.99271237735877</v>
      </c>
      <c r="F571" s="7">
        <v>101.92643841827601</v>
      </c>
      <c r="G571" s="7">
        <v>198.6116503190957</v>
      </c>
      <c r="H571" s="7">
        <f t="shared" si="12"/>
        <v>169.74937728501999</v>
      </c>
    </row>
    <row r="572" spans="1:8" x14ac:dyDescent="0.25">
      <c r="A572" s="14"/>
      <c r="B572" s="5">
        <f>DATE(YEAR(siječanj!B572),MONTH(siječanj!B572)+10,DAY(siječanj!B572))</f>
        <v>45602</v>
      </c>
      <c r="C572" s="8">
        <v>5.9270833333333304</v>
      </c>
      <c r="D572">
        <v>0.92258750410110535</v>
      </c>
      <c r="E572" s="6">
        <v>180.83419232732334</v>
      </c>
      <c r="F572" s="7">
        <v>99.676403523559827</v>
      </c>
      <c r="G572" s="7">
        <v>196.22630850938805</v>
      </c>
      <c r="H572" s="7">
        <f t="shared" si="12"/>
        <v>166.8353661554045</v>
      </c>
    </row>
    <row r="573" spans="1:8" x14ac:dyDescent="0.25">
      <c r="A573" s="14"/>
      <c r="B573" s="5">
        <f>DATE(YEAR(siječanj!B573),MONTH(siječanj!B573)+10,DAY(siječanj!B573))</f>
        <v>45602</v>
      </c>
      <c r="C573" s="8">
        <v>5.9375</v>
      </c>
      <c r="D573">
        <v>0.92258750410110535</v>
      </c>
      <c r="E573" s="6">
        <v>173.51886314938127</v>
      </c>
      <c r="F573" s="7">
        <v>97.612878094457685</v>
      </c>
      <c r="G573" s="7">
        <v>194.96429533685381</v>
      </c>
      <c r="H573" s="7">
        <f t="shared" si="12"/>
        <v>160.08633486744893</v>
      </c>
    </row>
    <row r="574" spans="1:8" x14ac:dyDescent="0.25">
      <c r="A574" s="14"/>
      <c r="B574" s="5">
        <f>DATE(YEAR(siječanj!B574),MONTH(siječanj!B574)+10,DAY(siječanj!B574))</f>
        <v>45602</v>
      </c>
      <c r="C574" s="8">
        <v>5.9479166666666696</v>
      </c>
      <c r="D574">
        <v>0.92258750410110535</v>
      </c>
      <c r="E574" s="6">
        <v>166.76091922501956</v>
      </c>
      <c r="F574" s="7">
        <v>95.344796265282582</v>
      </c>
      <c r="G574" s="7">
        <v>194.51186802629459</v>
      </c>
      <c r="H574" s="7">
        <f t="shared" si="12"/>
        <v>153.85154024941684</v>
      </c>
    </row>
    <row r="575" spans="1:8" x14ac:dyDescent="0.25">
      <c r="A575" s="14"/>
      <c r="B575" s="5">
        <f>DATE(YEAR(siječanj!B575),MONTH(siječanj!B575)+10,DAY(siječanj!B575))</f>
        <v>45602</v>
      </c>
      <c r="C575" s="8">
        <v>5.9583333333333304</v>
      </c>
      <c r="D575">
        <v>0.92258750410110535</v>
      </c>
      <c r="E575" s="6">
        <v>157.05809765657881</v>
      </c>
      <c r="F575" s="7">
        <v>92.489609337537132</v>
      </c>
      <c r="G575" s="7">
        <v>189.81470987956385</v>
      </c>
      <c r="H575" s="7">
        <f t="shared" si="12"/>
        <v>144.8998383158507</v>
      </c>
    </row>
    <row r="576" spans="1:8" x14ac:dyDescent="0.25">
      <c r="A576" s="14"/>
      <c r="B576" s="5">
        <f>DATE(YEAR(siječanj!B576),MONTH(siječanj!B576)+10,DAY(siječanj!B576))</f>
        <v>45602</v>
      </c>
      <c r="C576" s="8">
        <v>5.96875</v>
      </c>
      <c r="D576">
        <v>0.92258750410110535</v>
      </c>
      <c r="E576" s="6">
        <v>146.63962610580563</v>
      </c>
      <c r="F576" s="7">
        <v>90.211157388039226</v>
      </c>
      <c r="G576" s="7">
        <v>189.21472734714186</v>
      </c>
      <c r="H576" s="7">
        <f t="shared" si="12"/>
        <v>135.2878866512745</v>
      </c>
    </row>
    <row r="577" spans="1:8" x14ac:dyDescent="0.25">
      <c r="A577" s="14"/>
      <c r="B577" s="5">
        <f>DATE(YEAR(siječanj!B577),MONTH(siječanj!B577)+10,DAY(siječanj!B577))</f>
        <v>45602</v>
      </c>
      <c r="C577" s="8">
        <v>5.9791666666666696</v>
      </c>
      <c r="D577">
        <v>0.92258750410110535</v>
      </c>
      <c r="E577" s="6">
        <v>136.02593491554904</v>
      </c>
      <c r="F577" s="7">
        <v>88.210848213870563</v>
      </c>
      <c r="G577" s="7">
        <v>187.41903525151002</v>
      </c>
      <c r="H577" s="7">
        <f t="shared" si="12"/>
        <v>125.4958277867558</v>
      </c>
    </row>
    <row r="578" spans="1:8" ht="15.75" thickBot="1" x14ac:dyDescent="0.3">
      <c r="A578" s="14"/>
      <c r="B578" s="5">
        <f>DATE(YEAR(siječanj!B578),MONTH(siječanj!B578)+10,DAY(siječanj!B578))</f>
        <v>45602</v>
      </c>
      <c r="C578" s="8">
        <v>5.9895833333333304</v>
      </c>
      <c r="D578">
        <v>0.92258750410110535</v>
      </c>
      <c r="E578" s="6">
        <v>125.75379310489289</v>
      </c>
      <c r="F578" s="7">
        <v>86.538519745732515</v>
      </c>
      <c r="G578" s="7">
        <v>186.91564211667108</v>
      </c>
      <c r="H578" s="7">
        <f t="shared" si="12"/>
        <v>116.01887811188992</v>
      </c>
    </row>
    <row r="579" spans="1:8" x14ac:dyDescent="0.25">
      <c r="A579" s="13">
        <f t="shared" ref="A579" si="13">A483+1</f>
        <v>312</v>
      </c>
      <c r="B579" s="5">
        <f>DATE(YEAR(siječanj!B579),MONTH(siječanj!B579)+10,DAY(siječanj!B579))</f>
        <v>45603</v>
      </c>
      <c r="C579" s="8">
        <v>6</v>
      </c>
      <c r="D579">
        <v>0.92486011920250188</v>
      </c>
      <c r="E579" s="6">
        <v>113.39204782458356</v>
      </c>
      <c r="F579" s="7">
        <v>83.631448252877689</v>
      </c>
      <c r="G579" s="7">
        <v>182.48903555845206</v>
      </c>
      <c r="H579" s="7">
        <f t="shared" si="12"/>
        <v>104.87178286766014</v>
      </c>
    </row>
    <row r="580" spans="1:8" x14ac:dyDescent="0.25">
      <c r="A580" s="14"/>
      <c r="B580" s="5">
        <f>DATE(YEAR(siječanj!B580),MONTH(siječanj!B580)+10,DAY(siječanj!B580))</f>
        <v>45603</v>
      </c>
      <c r="C580" s="8">
        <v>6.0104166666666696</v>
      </c>
      <c r="D580">
        <v>0.92486011920250188</v>
      </c>
      <c r="E580" s="6">
        <v>104.31956353652333</v>
      </c>
      <c r="F580" s="7">
        <v>82.336316527081834</v>
      </c>
      <c r="G580" s="7">
        <v>180.28721379414336</v>
      </c>
      <c r="H580" s="7">
        <f t="shared" ref="H580:H643" si="14">D580*E580</f>
        <v>96.481003967541938</v>
      </c>
    </row>
    <row r="581" spans="1:8" x14ac:dyDescent="0.25">
      <c r="A581" s="14"/>
      <c r="B581" s="5">
        <f>DATE(YEAR(siječanj!B581),MONTH(siječanj!B581)+10,DAY(siječanj!B581))</f>
        <v>45603</v>
      </c>
      <c r="C581" s="8">
        <v>6.0208333333333304</v>
      </c>
      <c r="D581">
        <v>0.92486011920250188</v>
      </c>
      <c r="E581" s="6">
        <v>96.767420613642784</v>
      </c>
      <c r="F581" s="7">
        <v>81.362143547119544</v>
      </c>
      <c r="G581" s="7">
        <v>179.63433292752367</v>
      </c>
      <c r="H581" s="7">
        <f t="shared" si="14"/>
        <v>89.496328163652308</v>
      </c>
    </row>
    <row r="582" spans="1:8" x14ac:dyDescent="0.25">
      <c r="A582" s="14"/>
      <c r="B582" s="5">
        <f>DATE(YEAR(siječanj!B582),MONTH(siječanj!B582)+10,DAY(siječanj!B582))</f>
        <v>45603</v>
      </c>
      <c r="C582" s="8">
        <v>6.03125</v>
      </c>
      <c r="D582">
        <v>0.92486011920250188</v>
      </c>
      <c r="E582" s="6">
        <v>89.477925286183194</v>
      </c>
      <c r="F582" s="7">
        <v>80.631867557563467</v>
      </c>
      <c r="G582" s="7">
        <v>179.94184349323012</v>
      </c>
      <c r="H582" s="7">
        <f t="shared" si="14"/>
        <v>82.754564646171943</v>
      </c>
    </row>
    <row r="583" spans="1:8" x14ac:dyDescent="0.25">
      <c r="A583" s="14"/>
      <c r="B583" s="5">
        <f>DATE(YEAR(siječanj!B583),MONTH(siječanj!B583)+10,DAY(siječanj!B583))</f>
        <v>45603</v>
      </c>
      <c r="C583" s="8">
        <v>6.0416666666666696</v>
      </c>
      <c r="D583">
        <v>0.92486011920250188</v>
      </c>
      <c r="E583" s="6">
        <v>83.28659967711836</v>
      </c>
      <c r="F583" s="7">
        <v>80.058654663057936</v>
      </c>
      <c r="G583" s="7">
        <v>179.33453030251934</v>
      </c>
      <c r="H583" s="7">
        <f t="shared" si="14"/>
        <v>77.028454505350737</v>
      </c>
    </row>
    <row r="584" spans="1:8" x14ac:dyDescent="0.25">
      <c r="A584" s="14"/>
      <c r="B584" s="5">
        <f>DATE(YEAR(siječanj!B584),MONTH(siječanj!B584)+10,DAY(siječanj!B584))</f>
        <v>45603</v>
      </c>
      <c r="C584" s="8">
        <v>6.0520833333333304</v>
      </c>
      <c r="D584">
        <v>0.92486011920250188</v>
      </c>
      <c r="E584" s="6">
        <v>78.170459670702598</v>
      </c>
      <c r="F584" s="7">
        <v>79.4054475971041</v>
      </c>
      <c r="G584" s="7">
        <v>179.09060527283754</v>
      </c>
      <c r="H584" s="7">
        <f t="shared" si="14"/>
        <v>72.29674064916037</v>
      </c>
    </row>
    <row r="585" spans="1:8" x14ac:dyDescent="0.25">
      <c r="A585" s="14"/>
      <c r="B585" s="5">
        <f>DATE(YEAR(siječanj!B585),MONTH(siječanj!B585)+10,DAY(siječanj!B585))</f>
        <v>45603</v>
      </c>
      <c r="C585" s="8">
        <v>6.0625</v>
      </c>
      <c r="D585">
        <v>0.92486011920250188</v>
      </c>
      <c r="E585" s="6">
        <v>74.68656435793055</v>
      </c>
      <c r="F585" s="7">
        <v>79.117606301211495</v>
      </c>
      <c r="G585" s="7">
        <v>179.45477129760715</v>
      </c>
      <c r="H585" s="7">
        <f t="shared" si="14"/>
        <v>69.074624814900972</v>
      </c>
    </row>
    <row r="586" spans="1:8" x14ac:dyDescent="0.25">
      <c r="A586" s="14"/>
      <c r="B586" s="5">
        <f>DATE(YEAR(siječanj!B586),MONTH(siječanj!B586)+10,DAY(siječanj!B586))</f>
        <v>45603</v>
      </c>
      <c r="C586" s="8">
        <v>6.0729166666666696</v>
      </c>
      <c r="D586">
        <v>0.92486011920250188</v>
      </c>
      <c r="E586" s="6">
        <v>71.197928355732898</v>
      </c>
      <c r="F586" s="7">
        <v>78.92095793409284</v>
      </c>
      <c r="G586" s="7">
        <v>179.53772773067703</v>
      </c>
      <c r="H586" s="7">
        <f t="shared" si="14"/>
        <v>65.848124506054319</v>
      </c>
    </row>
    <row r="587" spans="1:8" x14ac:dyDescent="0.25">
      <c r="A587" s="14"/>
      <c r="B587" s="5">
        <f>DATE(YEAR(siječanj!B587),MONTH(siječanj!B587)+10,DAY(siječanj!B587))</f>
        <v>45603</v>
      </c>
      <c r="C587" s="8">
        <v>6.0833333333333304</v>
      </c>
      <c r="D587">
        <v>0.92486011920250188</v>
      </c>
      <c r="E587" s="6">
        <v>68.817610556734479</v>
      </c>
      <c r="F587" s="7">
        <v>78.41436159960513</v>
      </c>
      <c r="G587" s="7">
        <v>179.27723767315723</v>
      </c>
      <c r="H587" s="7">
        <f t="shared" si="14"/>
        <v>63.6466635027328</v>
      </c>
    </row>
    <row r="588" spans="1:8" x14ac:dyDescent="0.25">
      <c r="A588" s="14"/>
      <c r="B588" s="5">
        <f>DATE(YEAR(siječanj!B588),MONTH(siječanj!B588)+10,DAY(siječanj!B588))</f>
        <v>45603</v>
      </c>
      <c r="C588" s="8">
        <v>6.09375</v>
      </c>
      <c r="D588">
        <v>0.92486011920250188</v>
      </c>
      <c r="E588" s="6">
        <v>66.649105302901802</v>
      </c>
      <c r="F588" s="7">
        <v>78.363729005435715</v>
      </c>
      <c r="G588" s="7">
        <v>179.48832253365023</v>
      </c>
      <c r="H588" s="7">
        <f t="shared" si="14"/>
        <v>61.641099475181861</v>
      </c>
    </row>
    <row r="589" spans="1:8" x14ac:dyDescent="0.25">
      <c r="A589" s="14"/>
      <c r="B589" s="5">
        <f>DATE(YEAR(siječanj!B589),MONTH(siječanj!B589)+10,DAY(siječanj!B589))</f>
        <v>45603</v>
      </c>
      <c r="C589" s="8">
        <v>6.1041666666666696</v>
      </c>
      <c r="D589">
        <v>0.92486011920250188</v>
      </c>
      <c r="E589" s="6">
        <v>65.606566505773415</v>
      </c>
      <c r="F589" s="7">
        <v>77.952718124780986</v>
      </c>
      <c r="G589" s="7">
        <v>179.47602570685439</v>
      </c>
      <c r="H589" s="7">
        <f t="shared" si="14"/>
        <v>60.676896918996469</v>
      </c>
    </row>
    <row r="590" spans="1:8" x14ac:dyDescent="0.25">
      <c r="A590" s="14"/>
      <c r="B590" s="5">
        <f>DATE(YEAR(siječanj!B590),MONTH(siječanj!B590)+10,DAY(siječanj!B590))</f>
        <v>45603</v>
      </c>
      <c r="C590" s="8">
        <v>6.1145833333333304</v>
      </c>
      <c r="D590">
        <v>0.92486011920250188</v>
      </c>
      <c r="E590" s="6">
        <v>64.092531607507865</v>
      </c>
      <c r="F590" s="7">
        <v>77.631358101705345</v>
      </c>
      <c r="G590" s="7">
        <v>179.72127387485943</v>
      </c>
      <c r="H590" s="7">
        <f t="shared" si="14"/>
        <v>59.276626422509842</v>
      </c>
    </row>
    <row r="591" spans="1:8" x14ac:dyDescent="0.25">
      <c r="A591" s="14"/>
      <c r="B591" s="5">
        <f>DATE(YEAR(siječanj!B591),MONTH(siječanj!B591)+10,DAY(siječanj!B591))</f>
        <v>45603</v>
      </c>
      <c r="C591" s="8">
        <v>6.125</v>
      </c>
      <c r="D591">
        <v>0.92486011920250188</v>
      </c>
      <c r="E591" s="6">
        <v>63.650368460605108</v>
      </c>
      <c r="F591" s="7">
        <v>77.644380998912197</v>
      </c>
      <c r="G591" s="7">
        <v>179.69099058648425</v>
      </c>
      <c r="H591" s="7">
        <f t="shared" si="14"/>
        <v>58.867687361758406</v>
      </c>
    </row>
    <row r="592" spans="1:8" x14ac:dyDescent="0.25">
      <c r="A592" s="14"/>
      <c r="B592" s="5">
        <f>DATE(YEAR(siječanj!B592),MONTH(siječanj!B592)+10,DAY(siječanj!B592))</f>
        <v>45603</v>
      </c>
      <c r="C592" s="8">
        <v>6.1354166666666696</v>
      </c>
      <c r="D592">
        <v>0.92486011920250188</v>
      </c>
      <c r="E592" s="6">
        <v>62.718983113609227</v>
      </c>
      <c r="F592" s="7">
        <v>77.751707009643582</v>
      </c>
      <c r="G592" s="7">
        <v>180.19036510864674</v>
      </c>
      <c r="H592" s="7">
        <f t="shared" si="14"/>
        <v>58.006286198712331</v>
      </c>
    </row>
    <row r="593" spans="1:8" x14ac:dyDescent="0.25">
      <c r="A593" s="14"/>
      <c r="B593" s="5">
        <f>DATE(YEAR(siječanj!B593),MONTH(siječanj!B593)+10,DAY(siječanj!B593))</f>
        <v>45603</v>
      </c>
      <c r="C593" s="8">
        <v>6.1458333333333304</v>
      </c>
      <c r="D593">
        <v>0.92486011920250188</v>
      </c>
      <c r="E593" s="6">
        <v>62.394801152659028</v>
      </c>
      <c r="F593" s="7">
        <v>77.739296850838386</v>
      </c>
      <c r="G593" s="7">
        <v>180.97043954626699</v>
      </c>
      <c r="H593" s="7">
        <f t="shared" si="14"/>
        <v>57.706463231664628</v>
      </c>
    </row>
    <row r="594" spans="1:8" x14ac:dyDescent="0.25">
      <c r="A594" s="14"/>
      <c r="B594" s="5">
        <f>DATE(YEAR(siječanj!B594),MONTH(siječanj!B594)+10,DAY(siječanj!B594))</f>
        <v>45603</v>
      </c>
      <c r="C594" s="8">
        <v>6.15625</v>
      </c>
      <c r="D594">
        <v>0.92486011920250188</v>
      </c>
      <c r="E594" s="6">
        <v>61.861940172290993</v>
      </c>
      <c r="F594" s="7">
        <v>77.919123318565184</v>
      </c>
      <c r="G594" s="7">
        <v>182.26787676754509</v>
      </c>
      <c r="H594" s="7">
        <f t="shared" si="14"/>
        <v>57.213641361843088</v>
      </c>
    </row>
    <row r="595" spans="1:8" x14ac:dyDescent="0.25">
      <c r="A595" s="14"/>
      <c r="B595" s="5">
        <f>DATE(YEAR(siječanj!B595),MONTH(siječanj!B595)+10,DAY(siječanj!B595))</f>
        <v>45603</v>
      </c>
      <c r="C595" s="8">
        <v>6.1666666666666696</v>
      </c>
      <c r="D595">
        <v>0.92486011920250188</v>
      </c>
      <c r="E595" s="6">
        <v>61.620976969200086</v>
      </c>
      <c r="F595" s="7">
        <v>78.129792113740038</v>
      </c>
      <c r="G595" s="7">
        <v>184.57895933877197</v>
      </c>
      <c r="H595" s="7">
        <f t="shared" si="14"/>
        <v>56.990784105109014</v>
      </c>
    </row>
    <row r="596" spans="1:8" x14ac:dyDescent="0.25">
      <c r="A596" s="14"/>
      <c r="B596" s="5">
        <f>DATE(YEAR(siječanj!B596),MONTH(siječanj!B596)+10,DAY(siječanj!B596))</f>
        <v>45603</v>
      </c>
      <c r="C596" s="8">
        <v>6.1770833333333304</v>
      </c>
      <c r="D596">
        <v>0.92486011920250188</v>
      </c>
      <c r="E596" s="6">
        <v>62.654164458357378</v>
      </c>
      <c r="F596" s="7">
        <v>78.400094913618716</v>
      </c>
      <c r="G596" s="7">
        <v>185.92619983852069</v>
      </c>
      <c r="H596" s="7">
        <f t="shared" si="14"/>
        <v>57.946338009489565</v>
      </c>
    </row>
    <row r="597" spans="1:8" x14ac:dyDescent="0.25">
      <c r="A597" s="14"/>
      <c r="B597" s="5">
        <f>DATE(YEAR(siječanj!B597),MONTH(siječanj!B597)+10,DAY(siječanj!B597))</f>
        <v>45603</v>
      </c>
      <c r="C597" s="8">
        <v>6.1875</v>
      </c>
      <c r="D597">
        <v>0.92486011920250188</v>
      </c>
      <c r="E597" s="6">
        <v>62.59469743151346</v>
      </c>
      <c r="F597" s="7">
        <v>78.954574084201951</v>
      </c>
      <c r="G597" s="7">
        <v>191.2476822830067</v>
      </c>
      <c r="H597" s="7">
        <f t="shared" si="14"/>
        <v>57.891339327954078</v>
      </c>
    </row>
    <row r="598" spans="1:8" x14ac:dyDescent="0.25">
      <c r="A598" s="14"/>
      <c r="B598" s="5">
        <f>DATE(YEAR(siječanj!B598),MONTH(siječanj!B598)+10,DAY(siječanj!B598))</f>
        <v>45603</v>
      </c>
      <c r="C598" s="8">
        <v>6.1979166666666696</v>
      </c>
      <c r="D598">
        <v>0.92486011920250188</v>
      </c>
      <c r="E598" s="6">
        <v>64.409206902059339</v>
      </c>
      <c r="F598" s="7">
        <v>80.170266489421081</v>
      </c>
      <c r="G598" s="7">
        <v>192.79814860958933</v>
      </c>
      <c r="H598" s="7">
        <f t="shared" si="14"/>
        <v>59.56950677317721</v>
      </c>
    </row>
    <row r="599" spans="1:8" x14ac:dyDescent="0.25">
      <c r="A599" s="14"/>
      <c r="B599" s="5">
        <f>DATE(YEAR(siječanj!B599),MONTH(siječanj!B599)+10,DAY(siječanj!B599))</f>
        <v>45603</v>
      </c>
      <c r="C599" s="8">
        <v>6.2083333333333304</v>
      </c>
      <c r="D599">
        <v>0.92486011920250188</v>
      </c>
      <c r="E599" s="6">
        <v>65.725069946017271</v>
      </c>
      <c r="F599" s="7">
        <v>81.851316568325331</v>
      </c>
      <c r="G599" s="7">
        <v>197.51606648862625</v>
      </c>
      <c r="H599" s="7">
        <f t="shared" si="14"/>
        <v>60.78649602486631</v>
      </c>
    </row>
    <row r="600" spans="1:8" x14ac:dyDescent="0.25">
      <c r="A600" s="14"/>
      <c r="B600" s="5">
        <f>DATE(YEAR(siječanj!B600),MONTH(siječanj!B600)+10,DAY(siječanj!B600))</f>
        <v>45603</v>
      </c>
      <c r="C600" s="8">
        <v>6.21875</v>
      </c>
      <c r="D600">
        <v>0.92486011920250188</v>
      </c>
      <c r="E600" s="6">
        <v>68.800873784775618</v>
      </c>
      <c r="F600" s="7">
        <v>83.418620943545363</v>
      </c>
      <c r="G600" s="7">
        <v>198.36789598145725</v>
      </c>
      <c r="H600" s="7">
        <f t="shared" si="14"/>
        <v>63.631184329823867</v>
      </c>
    </row>
    <row r="601" spans="1:8" x14ac:dyDescent="0.25">
      <c r="A601" s="14"/>
      <c r="B601" s="5">
        <f>DATE(YEAR(siječanj!B601),MONTH(siječanj!B601)+10,DAY(siječanj!B601))</f>
        <v>45603</v>
      </c>
      <c r="C601" s="8">
        <v>6.2291666666666696</v>
      </c>
      <c r="D601">
        <v>0.92486011920250188</v>
      </c>
      <c r="E601" s="6">
        <v>72.0233256431531</v>
      </c>
      <c r="F601" s="7">
        <v>85.994571146132159</v>
      </c>
      <c r="G601" s="7">
        <v>198.58711006301488</v>
      </c>
      <c r="H601" s="7">
        <f t="shared" si="14"/>
        <v>66.611501539687183</v>
      </c>
    </row>
    <row r="602" spans="1:8" x14ac:dyDescent="0.25">
      <c r="A602" s="14"/>
      <c r="B602" s="5">
        <f>DATE(YEAR(siječanj!B602),MONTH(siječanj!B602)+10,DAY(siječanj!B602))</f>
        <v>45603</v>
      </c>
      <c r="C602" s="8">
        <v>6.2395833333333304</v>
      </c>
      <c r="D602">
        <v>0.92486011920250188</v>
      </c>
      <c r="E602" s="6">
        <v>78.878827654520094</v>
      </c>
      <c r="F602" s="7">
        <v>90.054368781882232</v>
      </c>
      <c r="G602" s="7">
        <v>198.22834188663003</v>
      </c>
      <c r="H602" s="7">
        <f t="shared" si="14"/>
        <v>72.951881947113051</v>
      </c>
    </row>
    <row r="603" spans="1:8" x14ac:dyDescent="0.25">
      <c r="A603" s="14"/>
      <c r="B603" s="5">
        <f>DATE(YEAR(siječanj!B603),MONTH(siječanj!B603)+10,DAY(siječanj!B603))</f>
        <v>45603</v>
      </c>
      <c r="C603" s="8">
        <v>6.25</v>
      </c>
      <c r="D603">
        <v>0.92486011920250188</v>
      </c>
      <c r="E603" s="6">
        <v>84.003369057328015</v>
      </c>
      <c r="F603" s="7">
        <v>96.156544736867204</v>
      </c>
      <c r="G603" s="7">
        <v>196.14196724087085</v>
      </c>
      <c r="H603" s="7">
        <f t="shared" si="14"/>
        <v>77.691365919772153</v>
      </c>
    </row>
    <row r="604" spans="1:8" x14ac:dyDescent="0.25">
      <c r="A604" s="14"/>
      <c r="B604" s="5">
        <f>DATE(YEAR(siječanj!B604),MONTH(siječanj!B604)+10,DAY(siječanj!B604))</f>
        <v>45603</v>
      </c>
      <c r="C604" s="8">
        <v>6.2604166666666696</v>
      </c>
      <c r="D604">
        <v>0.92486011920250188</v>
      </c>
      <c r="E604" s="6">
        <v>90.535488255349094</v>
      </c>
      <c r="F604" s="7">
        <v>100.2374189954313</v>
      </c>
      <c r="G604" s="7">
        <v>191.26052508435251</v>
      </c>
      <c r="H604" s="7">
        <f t="shared" si="14"/>
        <v>83.732662459898876</v>
      </c>
    </row>
    <row r="605" spans="1:8" x14ac:dyDescent="0.25">
      <c r="A605" s="14"/>
      <c r="B605" s="5">
        <f>DATE(YEAR(siječanj!B605),MONTH(siječanj!B605)+10,DAY(siječanj!B605))</f>
        <v>45603</v>
      </c>
      <c r="C605" s="8">
        <v>6.2708333333333304</v>
      </c>
      <c r="D605">
        <v>0.92486011920250188</v>
      </c>
      <c r="E605" s="6">
        <v>96.122177407479398</v>
      </c>
      <c r="F605" s="7">
        <v>105.90427873632451</v>
      </c>
      <c r="G605" s="7">
        <v>160.70338577444991</v>
      </c>
      <c r="H605" s="7">
        <f t="shared" si="14"/>
        <v>88.899568455085429</v>
      </c>
    </row>
    <row r="606" spans="1:8" x14ac:dyDescent="0.25">
      <c r="A606" s="14"/>
      <c r="B606" s="5">
        <f>DATE(YEAR(siječanj!B606),MONTH(siječanj!B606)+10,DAY(siječanj!B606))</f>
        <v>45603</v>
      </c>
      <c r="C606" s="8">
        <v>6.28125</v>
      </c>
      <c r="D606">
        <v>0.92486011920250188</v>
      </c>
      <c r="E606" s="6">
        <v>102.45954403872288</v>
      </c>
      <c r="F606" s="7">
        <v>114.53805375934607</v>
      </c>
      <c r="G606" s="7">
        <v>97.090233227121601</v>
      </c>
      <c r="H606" s="7">
        <f t="shared" si="14"/>
        <v>94.760746113087237</v>
      </c>
    </row>
    <row r="607" spans="1:8" x14ac:dyDescent="0.25">
      <c r="A607" s="14"/>
      <c r="B607" s="5">
        <f>DATE(YEAR(siječanj!B607),MONTH(siječanj!B607)+10,DAY(siječanj!B607))</f>
        <v>45603</v>
      </c>
      <c r="C607" s="8">
        <v>6.2916666666666696</v>
      </c>
      <c r="D607">
        <v>0.92486011920250188</v>
      </c>
      <c r="E607" s="6">
        <v>108.02603377440431</v>
      </c>
      <c r="F607" s="7">
        <v>125.88906352152138</v>
      </c>
      <c r="G607" s="7">
        <v>35.49414244650216</v>
      </c>
      <c r="H607" s="7">
        <f t="shared" si="14"/>
        <v>99.90897047356907</v>
      </c>
    </row>
    <row r="608" spans="1:8" x14ac:dyDescent="0.25">
      <c r="A608" s="14"/>
      <c r="B608" s="5">
        <f>DATE(YEAR(siječanj!B608),MONTH(siječanj!B608)+10,DAY(siječanj!B608))</f>
        <v>45603</v>
      </c>
      <c r="C608" s="8">
        <v>6.3020833333333304</v>
      </c>
      <c r="D608">
        <v>0.92486011920250188</v>
      </c>
      <c r="E608" s="6">
        <v>109.7001573498997</v>
      </c>
      <c r="F608" s="7">
        <v>130.54114447913051</v>
      </c>
      <c r="G608" s="7">
        <v>13.129470923011871</v>
      </c>
      <c r="H608" s="7">
        <f t="shared" si="14"/>
        <v>101.45730060316144</v>
      </c>
    </row>
    <row r="609" spans="1:8" x14ac:dyDescent="0.25">
      <c r="A609" s="14"/>
      <c r="B609" s="5">
        <f>DATE(YEAR(siječanj!B609),MONTH(siječanj!B609)+10,DAY(siječanj!B609))</f>
        <v>45603</v>
      </c>
      <c r="C609" s="8">
        <v>6.3125</v>
      </c>
      <c r="D609">
        <v>0.92486011920250188</v>
      </c>
      <c r="E609" s="6">
        <v>113.0901513410912</v>
      </c>
      <c r="F609" s="7">
        <v>135.75668775607832</v>
      </c>
      <c r="G609" s="7">
        <v>4.8657334507637326</v>
      </c>
      <c r="H609" s="7">
        <f t="shared" si="14"/>
        <v>104.59257084995059</v>
      </c>
    </row>
    <row r="610" spans="1:8" x14ac:dyDescent="0.25">
      <c r="A610" s="14"/>
      <c r="B610" s="5">
        <f>DATE(YEAR(siječanj!B610),MONTH(siječanj!B610)+10,DAY(siječanj!B610))</f>
        <v>45603</v>
      </c>
      <c r="C610" s="8">
        <v>6.3229166666666696</v>
      </c>
      <c r="D610">
        <v>0.92486011920250188</v>
      </c>
      <c r="E610" s="6">
        <v>113.54455100457828</v>
      </c>
      <c r="F610" s="7">
        <v>143.22720151734612</v>
      </c>
      <c r="G610" s="7">
        <v>2.6900304669545365</v>
      </c>
      <c r="H610" s="7">
        <f t="shared" si="14"/>
        <v>105.01282697688882</v>
      </c>
    </row>
    <row r="611" spans="1:8" x14ac:dyDescent="0.25">
      <c r="A611" s="14"/>
      <c r="B611" s="5">
        <f>DATE(YEAR(siječanj!B611),MONTH(siječanj!B611)+10,DAY(siječanj!B611))</f>
        <v>45603</v>
      </c>
      <c r="C611" s="8">
        <v>6.3333333333333304</v>
      </c>
      <c r="D611">
        <v>0.92486011920250188</v>
      </c>
      <c r="E611" s="6">
        <v>112.26897840111801</v>
      </c>
      <c r="F611" s="7">
        <v>153.1698780490452</v>
      </c>
      <c r="G611" s="7">
        <v>1.7384885751160002</v>
      </c>
      <c r="H611" s="7">
        <f t="shared" si="14"/>
        <v>103.83310074680111</v>
      </c>
    </row>
    <row r="612" spans="1:8" x14ac:dyDescent="0.25">
      <c r="A612" s="14"/>
      <c r="B612" s="5">
        <f>DATE(YEAR(siječanj!B612),MONTH(siječanj!B612)+10,DAY(siječanj!B612))</f>
        <v>45603</v>
      </c>
      <c r="C612" s="8">
        <v>6.34375</v>
      </c>
      <c r="D612">
        <v>0.92486011920250188</v>
      </c>
      <c r="E612" s="6">
        <v>111.02161639785849</v>
      </c>
      <c r="F612" s="7">
        <v>157.19522479369118</v>
      </c>
      <c r="G612" s="7">
        <v>1.3973216932646269</v>
      </c>
      <c r="H612" s="7">
        <f t="shared" si="14"/>
        <v>102.67946537577785</v>
      </c>
    </row>
    <row r="613" spans="1:8" x14ac:dyDescent="0.25">
      <c r="A613" s="14"/>
      <c r="B613" s="5">
        <f>DATE(YEAR(siječanj!B613),MONTH(siječanj!B613)+10,DAY(siječanj!B613))</f>
        <v>45603</v>
      </c>
      <c r="C613" s="8">
        <v>6.3541666666666696</v>
      </c>
      <c r="D613">
        <v>0.92486011920250188</v>
      </c>
      <c r="E613" s="6">
        <v>112.04357640513771</v>
      </c>
      <c r="F613" s="7">
        <v>159.63389943721552</v>
      </c>
      <c r="G613" s="7">
        <v>1.338251856745224</v>
      </c>
      <c r="H613" s="7">
        <f t="shared" si="14"/>
        <v>103.62463542993029</v>
      </c>
    </row>
    <row r="614" spans="1:8" x14ac:dyDescent="0.25">
      <c r="A614" s="14"/>
      <c r="B614" s="5">
        <f>DATE(YEAR(siječanj!B614),MONTH(siječanj!B614)+10,DAY(siječanj!B614))</f>
        <v>45603</v>
      </c>
      <c r="C614" s="8">
        <v>6.3645833333333304</v>
      </c>
      <c r="D614">
        <v>0.92486011920250188</v>
      </c>
      <c r="E614" s="6">
        <v>112.20736126321054</v>
      </c>
      <c r="F614" s="7">
        <v>161.90303971668718</v>
      </c>
      <c r="G614" s="7">
        <v>1.2217027475638949</v>
      </c>
      <c r="H614" s="7">
        <f t="shared" si="14"/>
        <v>103.77611351329109</v>
      </c>
    </row>
    <row r="615" spans="1:8" x14ac:dyDescent="0.25">
      <c r="A615" s="14"/>
      <c r="B615" s="5">
        <f>DATE(YEAR(siječanj!B615),MONTH(siječanj!B615)+10,DAY(siječanj!B615))</f>
        <v>45603</v>
      </c>
      <c r="C615" s="8">
        <v>6.375</v>
      </c>
      <c r="D615">
        <v>0.92486011920250188</v>
      </c>
      <c r="E615" s="6">
        <v>113.69386153569771</v>
      </c>
      <c r="F615" s="7">
        <v>164.66989057469874</v>
      </c>
      <c r="G615" s="7">
        <v>1.1237332893109573</v>
      </c>
      <c r="H615" s="7">
        <f t="shared" si="14"/>
        <v>105.15091833249812</v>
      </c>
    </row>
    <row r="616" spans="1:8" x14ac:dyDescent="0.25">
      <c r="A616" s="14"/>
      <c r="B616" s="5">
        <f>DATE(YEAR(siječanj!B616),MONTH(siječanj!B616)+10,DAY(siječanj!B616))</f>
        <v>45603</v>
      </c>
      <c r="C616" s="8">
        <v>6.3854166666666696</v>
      </c>
      <c r="D616">
        <v>0.92486011920250188</v>
      </c>
      <c r="E616" s="6">
        <v>113.87359190120873</v>
      </c>
      <c r="F616" s="7">
        <v>166.02878668990047</v>
      </c>
      <c r="G616" s="7">
        <v>1.1919565591523373</v>
      </c>
      <c r="H616" s="7">
        <f t="shared" si="14"/>
        <v>105.31714377976895</v>
      </c>
    </row>
    <row r="617" spans="1:8" x14ac:dyDescent="0.25">
      <c r="A617" s="14"/>
      <c r="B617" s="5">
        <f>DATE(YEAR(siječanj!B617),MONTH(siječanj!B617)+10,DAY(siječanj!B617))</f>
        <v>45603</v>
      </c>
      <c r="C617" s="8">
        <v>6.3958333333333304</v>
      </c>
      <c r="D617">
        <v>0.92486011920250188</v>
      </c>
      <c r="E617" s="6">
        <v>113.84215810518359</v>
      </c>
      <c r="F617" s="7">
        <v>166.60163891678229</v>
      </c>
      <c r="G617" s="7">
        <v>1.1401625294785682</v>
      </c>
      <c r="H617" s="7">
        <f t="shared" si="14"/>
        <v>105.28807191543015</v>
      </c>
    </row>
    <row r="618" spans="1:8" x14ac:dyDescent="0.25">
      <c r="A618" s="14"/>
      <c r="B618" s="5">
        <f>DATE(YEAR(siječanj!B618),MONTH(siječanj!B618)+10,DAY(siječanj!B618))</f>
        <v>45603</v>
      </c>
      <c r="C618" s="8">
        <v>6.40625</v>
      </c>
      <c r="D618">
        <v>0.92486011920250188</v>
      </c>
      <c r="E618" s="6">
        <v>114.43816652707122</v>
      </c>
      <c r="F618" s="7">
        <v>166.9045595628823</v>
      </c>
      <c r="G618" s="7">
        <v>1.0852335049394091</v>
      </c>
      <c r="H618" s="7">
        <f t="shared" si="14"/>
        <v>105.83929633554284</v>
      </c>
    </row>
    <row r="619" spans="1:8" x14ac:dyDescent="0.25">
      <c r="A619" s="14"/>
      <c r="B619" s="5">
        <f>DATE(YEAR(siječanj!B619),MONTH(siječanj!B619)+10,DAY(siječanj!B619))</f>
        <v>45603</v>
      </c>
      <c r="C619" s="8">
        <v>6.4166666666666696</v>
      </c>
      <c r="D619">
        <v>0.92486011920250188</v>
      </c>
      <c r="E619" s="6">
        <v>114.95091776106679</v>
      </c>
      <c r="F619" s="7">
        <v>166.35687124411206</v>
      </c>
      <c r="G619" s="7">
        <v>1.052840037928062</v>
      </c>
      <c r="H619" s="7">
        <f t="shared" si="14"/>
        <v>106.31351950293723</v>
      </c>
    </row>
    <row r="620" spans="1:8" x14ac:dyDescent="0.25">
      <c r="A620" s="14"/>
      <c r="B620" s="5">
        <f>DATE(YEAR(siječanj!B620),MONTH(siječanj!B620)+10,DAY(siječanj!B620))</f>
        <v>45603</v>
      </c>
      <c r="C620" s="8">
        <v>6.4270833333333304</v>
      </c>
      <c r="D620">
        <v>0.92486011920250188</v>
      </c>
      <c r="E620" s="6">
        <v>116.85933939243324</v>
      </c>
      <c r="F620" s="7">
        <v>165.42383368917851</v>
      </c>
      <c r="G620" s="7">
        <v>1.1305568972353857</v>
      </c>
      <c r="H620" s="7">
        <f t="shared" si="14"/>
        <v>108.07854256041144</v>
      </c>
    </row>
    <row r="621" spans="1:8" x14ac:dyDescent="0.25">
      <c r="A621" s="14"/>
      <c r="B621" s="5">
        <f>DATE(YEAR(siječanj!B621),MONTH(siječanj!B621)+10,DAY(siječanj!B621))</f>
        <v>45603</v>
      </c>
      <c r="C621" s="8">
        <v>6.4375</v>
      </c>
      <c r="D621">
        <v>0.92486011920250188</v>
      </c>
      <c r="E621" s="6">
        <v>118.51141693913645</v>
      </c>
      <c r="F621" s="7">
        <v>165.00487123442869</v>
      </c>
      <c r="G621" s="7">
        <v>1.2125778739106376</v>
      </c>
      <c r="H621" s="7">
        <f t="shared" si="14"/>
        <v>109.60648319718715</v>
      </c>
    </row>
    <row r="622" spans="1:8" x14ac:dyDescent="0.25">
      <c r="A622" s="14"/>
      <c r="B622" s="5">
        <f>DATE(YEAR(siječanj!B622),MONTH(siječanj!B622)+10,DAY(siječanj!B622))</f>
        <v>45603</v>
      </c>
      <c r="C622" s="8">
        <v>6.4479166666666696</v>
      </c>
      <c r="D622">
        <v>0.92486011920250188</v>
      </c>
      <c r="E622" s="6">
        <v>119.43693431574582</v>
      </c>
      <c r="F622" s="7">
        <v>164.60316199437904</v>
      </c>
      <c r="G622" s="7">
        <v>1.1835654542951912</v>
      </c>
      <c r="H622" s="7">
        <f t="shared" si="14"/>
        <v>110.46245730844207</v>
      </c>
    </row>
    <row r="623" spans="1:8" x14ac:dyDescent="0.25">
      <c r="A623" s="14"/>
      <c r="B623" s="5">
        <f>DATE(YEAR(siječanj!B623),MONTH(siječanj!B623)+10,DAY(siječanj!B623))</f>
        <v>45603</v>
      </c>
      <c r="C623" s="8">
        <v>6.4583333333333304</v>
      </c>
      <c r="D623">
        <v>0.92486011920250188</v>
      </c>
      <c r="E623" s="6">
        <v>119.57850661488452</v>
      </c>
      <c r="F623" s="7">
        <v>164.4461365975032</v>
      </c>
      <c r="G623" s="7">
        <v>1.1112577578452199</v>
      </c>
      <c r="H623" s="7">
        <f t="shared" si="14"/>
        <v>110.59339188189925</v>
      </c>
    </row>
    <row r="624" spans="1:8" x14ac:dyDescent="0.25">
      <c r="A624" s="14"/>
      <c r="B624" s="5">
        <f>DATE(YEAR(siječanj!B624),MONTH(siječanj!B624)+10,DAY(siječanj!B624))</f>
        <v>45603</v>
      </c>
      <c r="C624" s="8">
        <v>6.46875</v>
      </c>
      <c r="D624">
        <v>0.92486011920250188</v>
      </c>
      <c r="E624" s="6">
        <v>118.84727276157601</v>
      </c>
      <c r="F624" s="7">
        <v>163.9696831713587</v>
      </c>
      <c r="G624" s="7">
        <v>1.1763332204184476</v>
      </c>
      <c r="H624" s="7">
        <f t="shared" si="14"/>
        <v>109.91710285316344</v>
      </c>
    </row>
    <row r="625" spans="1:8" x14ac:dyDescent="0.25">
      <c r="A625" s="14"/>
      <c r="B625" s="5">
        <f>DATE(YEAR(siječanj!B625),MONTH(siječanj!B625)+10,DAY(siječanj!B625))</f>
        <v>45603</v>
      </c>
      <c r="C625" s="8">
        <v>6.4791666666666696</v>
      </c>
      <c r="D625">
        <v>0.92486011920250188</v>
      </c>
      <c r="E625" s="6">
        <v>119.58581226265035</v>
      </c>
      <c r="F625" s="7">
        <v>163.41960385464074</v>
      </c>
      <c r="G625" s="7">
        <v>1.2321871438443821</v>
      </c>
      <c r="H625" s="7">
        <f t="shared" si="14"/>
        <v>110.60014858416281</v>
      </c>
    </row>
    <row r="626" spans="1:8" x14ac:dyDescent="0.25">
      <c r="A626" s="14"/>
      <c r="B626" s="5">
        <f>DATE(YEAR(siječanj!B626),MONTH(siječanj!B626)+10,DAY(siječanj!B626))</f>
        <v>45603</v>
      </c>
      <c r="C626" s="8">
        <v>6.4895833333333304</v>
      </c>
      <c r="D626">
        <v>0.92486011920250188</v>
      </c>
      <c r="E626" s="6">
        <v>120.22570975271854</v>
      </c>
      <c r="F626" s="7">
        <v>163.0315435625244</v>
      </c>
      <c r="G626" s="7">
        <v>1.254195075966918</v>
      </c>
      <c r="H626" s="7">
        <f t="shared" si="14"/>
        <v>111.19196425310467</v>
      </c>
    </row>
    <row r="627" spans="1:8" x14ac:dyDescent="0.25">
      <c r="A627" s="14"/>
      <c r="B627" s="5">
        <f>DATE(YEAR(siječanj!B627),MONTH(siječanj!B627)+10,DAY(siječanj!B627))</f>
        <v>45603</v>
      </c>
      <c r="C627" s="8">
        <v>6.5</v>
      </c>
      <c r="D627">
        <v>0.92486011920250188</v>
      </c>
      <c r="E627" s="6">
        <v>120.88180106735967</v>
      </c>
      <c r="F627" s="7">
        <v>162.42323778352477</v>
      </c>
      <c r="G627" s="7">
        <v>1.1216301123484211</v>
      </c>
      <c r="H627" s="7">
        <f t="shared" si="14"/>
        <v>111.79875694457139</v>
      </c>
    </row>
    <row r="628" spans="1:8" x14ac:dyDescent="0.25">
      <c r="A628" s="14"/>
      <c r="B628" s="5">
        <f>DATE(YEAR(siječanj!B628),MONTH(siječanj!B628)+10,DAY(siječanj!B628))</f>
        <v>45603</v>
      </c>
      <c r="C628" s="8">
        <v>6.5104166666666696</v>
      </c>
      <c r="D628">
        <v>0.92486011920250188</v>
      </c>
      <c r="E628" s="6">
        <v>121.27850444166609</v>
      </c>
      <c r="F628" s="7">
        <v>161.65393730609338</v>
      </c>
      <c r="G628" s="7">
        <v>1.0700887258979439</v>
      </c>
      <c r="H628" s="7">
        <f t="shared" si="14"/>
        <v>112.16565207462045</v>
      </c>
    </row>
    <row r="629" spans="1:8" x14ac:dyDescent="0.25">
      <c r="A629" s="14"/>
      <c r="B629" s="5">
        <f>DATE(YEAR(siječanj!B629),MONTH(siječanj!B629)+10,DAY(siječanj!B629))</f>
        <v>45603</v>
      </c>
      <c r="C629" s="8">
        <v>6.5208333333333304</v>
      </c>
      <c r="D629">
        <v>0.92486011920250188</v>
      </c>
      <c r="E629" s="6">
        <v>120.48728524876414</v>
      </c>
      <c r="F629" s="7">
        <v>160.96131571921816</v>
      </c>
      <c r="G629" s="7">
        <v>1.0603948517680672</v>
      </c>
      <c r="H629" s="7">
        <f t="shared" si="14"/>
        <v>111.43388499755785</v>
      </c>
    </row>
    <row r="630" spans="1:8" x14ac:dyDescent="0.25">
      <c r="A630" s="14"/>
      <c r="B630" s="5">
        <f>DATE(YEAR(siječanj!B630),MONTH(siječanj!B630)+10,DAY(siječanj!B630))</f>
        <v>45603</v>
      </c>
      <c r="C630" s="8">
        <v>6.53125</v>
      </c>
      <c r="D630">
        <v>0.92486011920250188</v>
      </c>
      <c r="E630" s="6">
        <v>118.65258720100938</v>
      </c>
      <c r="F630" s="7">
        <v>160.48850711926147</v>
      </c>
      <c r="G630" s="7">
        <v>0.9996736702244402</v>
      </c>
      <c r="H630" s="7">
        <f t="shared" si="14"/>
        <v>109.73704594241079</v>
      </c>
    </row>
    <row r="631" spans="1:8" x14ac:dyDescent="0.25">
      <c r="A631" s="14"/>
      <c r="B631" s="5">
        <f>DATE(YEAR(siječanj!B631),MONTH(siječanj!B631)+10,DAY(siječanj!B631))</f>
        <v>45603</v>
      </c>
      <c r="C631" s="8">
        <v>6.5416666666666696</v>
      </c>
      <c r="D631">
        <v>0.92486011920250188</v>
      </c>
      <c r="E631" s="6">
        <v>116.1769008414874</v>
      </c>
      <c r="F631" s="7">
        <v>159.77674730855495</v>
      </c>
      <c r="G631" s="7">
        <v>1.0477029253893597</v>
      </c>
      <c r="H631" s="7">
        <f t="shared" si="14"/>
        <v>107.44738236083528</v>
      </c>
    </row>
    <row r="632" spans="1:8" x14ac:dyDescent="0.25">
      <c r="A632" s="14"/>
      <c r="B632" s="5">
        <f>DATE(YEAR(siječanj!B632),MONTH(siječanj!B632)+10,DAY(siječanj!B632))</f>
        <v>45603</v>
      </c>
      <c r="C632" s="8">
        <v>6.5520833333333304</v>
      </c>
      <c r="D632">
        <v>0.92486011920250188</v>
      </c>
      <c r="E632" s="6">
        <v>113.70487518893196</v>
      </c>
      <c r="F632" s="7">
        <v>158.71419358325895</v>
      </c>
      <c r="G632" s="7">
        <v>1.1236479752877842</v>
      </c>
      <c r="H632" s="7">
        <f t="shared" si="14"/>
        <v>105.16110442114122</v>
      </c>
    </row>
    <row r="633" spans="1:8" x14ac:dyDescent="0.25">
      <c r="A633" s="14"/>
      <c r="B633" s="5">
        <f>DATE(YEAR(siječanj!B633),MONTH(siječanj!B633)+10,DAY(siječanj!B633))</f>
        <v>45603</v>
      </c>
      <c r="C633" s="8">
        <v>6.5625</v>
      </c>
      <c r="D633">
        <v>0.92486011920250188</v>
      </c>
      <c r="E633" s="6">
        <v>114.98271417893949</v>
      </c>
      <c r="F633" s="7">
        <v>157.98998976068592</v>
      </c>
      <c r="G633" s="7">
        <v>1.1016832501511979</v>
      </c>
      <c r="H633" s="7">
        <f t="shared" si="14"/>
        <v>106.34292674176118</v>
      </c>
    </row>
    <row r="634" spans="1:8" x14ac:dyDescent="0.25">
      <c r="A634" s="14"/>
      <c r="B634" s="5">
        <f>DATE(YEAR(siječanj!B634),MONTH(siječanj!B634)+10,DAY(siječanj!B634))</f>
        <v>45603</v>
      </c>
      <c r="C634" s="8">
        <v>6.5729166666666696</v>
      </c>
      <c r="D634">
        <v>0.92486011920250188</v>
      </c>
      <c r="E634" s="6">
        <v>115.80082946784476</v>
      </c>
      <c r="F634" s="7">
        <v>156.99901638585646</v>
      </c>
      <c r="G634" s="7">
        <v>1.0791876037629686</v>
      </c>
      <c r="H634" s="7">
        <f t="shared" si="14"/>
        <v>107.0995689453795</v>
      </c>
    </row>
    <row r="635" spans="1:8" x14ac:dyDescent="0.25">
      <c r="A635" s="14"/>
      <c r="B635" s="5">
        <f>DATE(YEAR(siječanj!B635),MONTH(siječanj!B635)+10,DAY(siječanj!B635))</f>
        <v>45603</v>
      </c>
      <c r="C635" s="8">
        <v>6.5833333333333304</v>
      </c>
      <c r="D635">
        <v>0.92486011920250188</v>
      </c>
      <c r="E635" s="6">
        <v>116.08247332407367</v>
      </c>
      <c r="F635" s="7">
        <v>155.37723297783046</v>
      </c>
      <c r="G635" s="7">
        <v>1.0891447406211194</v>
      </c>
      <c r="H635" s="7">
        <f t="shared" si="14"/>
        <v>107.36005011582402</v>
      </c>
    </row>
    <row r="636" spans="1:8" x14ac:dyDescent="0.25">
      <c r="A636" s="14"/>
      <c r="B636" s="5">
        <f>DATE(YEAR(siječanj!B636),MONTH(siječanj!B636)+10,DAY(siječanj!B636))</f>
        <v>45603</v>
      </c>
      <c r="C636" s="8">
        <v>6.59375</v>
      </c>
      <c r="D636">
        <v>0.92486011920250188</v>
      </c>
      <c r="E636" s="6">
        <v>117.50428796834545</v>
      </c>
      <c r="F636" s="7">
        <v>154.4859305651469</v>
      </c>
      <c r="G636" s="7">
        <v>1.0742895880790084</v>
      </c>
      <c r="H636" s="7">
        <f t="shared" si="14"/>
        <v>108.67502977720908</v>
      </c>
    </row>
    <row r="637" spans="1:8" x14ac:dyDescent="0.25">
      <c r="A637" s="14"/>
      <c r="B637" s="5">
        <f>DATE(YEAR(siječanj!B637),MONTH(siječanj!B637)+10,DAY(siječanj!B637))</f>
        <v>45603</v>
      </c>
      <c r="C637" s="8">
        <v>6.6041666666666696</v>
      </c>
      <c r="D637">
        <v>0.92486011920250188</v>
      </c>
      <c r="E637" s="6">
        <v>117.78535044715571</v>
      </c>
      <c r="F637" s="7">
        <v>153.46540091777831</v>
      </c>
      <c r="G637" s="7">
        <v>1.2383121343341543</v>
      </c>
      <c r="H637" s="7">
        <f t="shared" si="14"/>
        <v>108.93497325486489</v>
      </c>
    </row>
    <row r="638" spans="1:8" x14ac:dyDescent="0.25">
      <c r="A638" s="14"/>
      <c r="B638" s="5">
        <f>DATE(YEAR(siječanj!B638),MONTH(siječanj!B638)+10,DAY(siječanj!B638))</f>
        <v>45603</v>
      </c>
      <c r="C638" s="8">
        <v>6.6145833333333304</v>
      </c>
      <c r="D638">
        <v>0.92486011920250188</v>
      </c>
      <c r="E638" s="6">
        <v>119.88940065296956</v>
      </c>
      <c r="F638" s="7">
        <v>151.38896688068934</v>
      </c>
      <c r="G638" s="7">
        <v>1.2690483975943756</v>
      </c>
      <c r="H638" s="7">
        <f t="shared" si="14"/>
        <v>110.88092537902193</v>
      </c>
    </row>
    <row r="639" spans="1:8" x14ac:dyDescent="0.25">
      <c r="A639" s="14"/>
      <c r="B639" s="5">
        <f>DATE(YEAR(siječanj!B639),MONTH(siječanj!B639)+10,DAY(siječanj!B639))</f>
        <v>45603</v>
      </c>
      <c r="C639" s="8">
        <v>6.625</v>
      </c>
      <c r="D639">
        <v>0.92486011920250188</v>
      </c>
      <c r="E639" s="6">
        <v>121.64539300825042</v>
      </c>
      <c r="F639" s="7">
        <v>147.59369887305184</v>
      </c>
      <c r="G639" s="7">
        <v>1.4542579632380732</v>
      </c>
      <c r="H639" s="7">
        <f t="shared" si="14"/>
        <v>112.50497267804568</v>
      </c>
    </row>
    <row r="640" spans="1:8" x14ac:dyDescent="0.25">
      <c r="A640" s="14"/>
      <c r="B640" s="5">
        <f>DATE(YEAR(siječanj!B640),MONTH(siječanj!B640)+10,DAY(siječanj!B640))</f>
        <v>45603</v>
      </c>
      <c r="C640" s="8">
        <v>6.6354166666666696</v>
      </c>
      <c r="D640">
        <v>0.92486011920250188</v>
      </c>
      <c r="E640" s="6">
        <v>123.65929621106852</v>
      </c>
      <c r="F640" s="7">
        <v>145.90435872959731</v>
      </c>
      <c r="G640" s="7">
        <v>1.8086934605863749</v>
      </c>
      <c r="H640" s="7">
        <f t="shared" si="14"/>
        <v>114.36755143426632</v>
      </c>
    </row>
    <row r="641" spans="1:8" x14ac:dyDescent="0.25">
      <c r="A641" s="14"/>
      <c r="B641" s="5">
        <f>DATE(YEAR(siječanj!B641),MONTH(siječanj!B641)+10,DAY(siječanj!B641))</f>
        <v>45603</v>
      </c>
      <c r="C641" s="8">
        <v>6.6458333333333304</v>
      </c>
      <c r="D641">
        <v>0.92486011920250188</v>
      </c>
      <c r="E641" s="6">
        <v>125.48410000346627</v>
      </c>
      <c r="F641" s="7">
        <v>144.73442042335651</v>
      </c>
      <c r="G641" s="7">
        <v>2.4206773425775991</v>
      </c>
      <c r="H641" s="7">
        <f t="shared" si="14"/>
        <v>116.05523968722449</v>
      </c>
    </row>
    <row r="642" spans="1:8" x14ac:dyDescent="0.25">
      <c r="A642" s="14"/>
      <c r="B642" s="5">
        <f>DATE(YEAR(siječanj!B642),MONTH(siječanj!B642)+10,DAY(siječanj!B642))</f>
        <v>45603</v>
      </c>
      <c r="C642" s="8">
        <v>6.65625</v>
      </c>
      <c r="D642">
        <v>0.92486011920250188</v>
      </c>
      <c r="E642" s="6">
        <v>129.1442521980193</v>
      </c>
      <c r="F642" s="7">
        <v>143.64531834832567</v>
      </c>
      <c r="G642" s="7">
        <v>6.101235002110367</v>
      </c>
      <c r="H642" s="7">
        <f t="shared" si="14"/>
        <v>119.4403684821781</v>
      </c>
    </row>
    <row r="643" spans="1:8" x14ac:dyDescent="0.25">
      <c r="A643" s="14"/>
      <c r="B643" s="5">
        <f>DATE(YEAR(siječanj!B643),MONTH(siječanj!B643)+10,DAY(siječanj!B643))</f>
        <v>45603</v>
      </c>
      <c r="C643" s="8">
        <v>6.6666666666666696</v>
      </c>
      <c r="D643">
        <v>0.92486011920250188</v>
      </c>
      <c r="E643" s="6">
        <v>130.62991784902576</v>
      </c>
      <c r="F643" s="7">
        <v>141.41309858696155</v>
      </c>
      <c r="G643" s="7">
        <v>15.312385268670742</v>
      </c>
      <c r="H643" s="7">
        <f t="shared" si="14"/>
        <v>120.814401393263</v>
      </c>
    </row>
    <row r="644" spans="1:8" x14ac:dyDescent="0.25">
      <c r="A644" s="14"/>
      <c r="B644" s="5">
        <f>DATE(YEAR(siječanj!B644),MONTH(siječanj!B644)+10,DAY(siječanj!B644))</f>
        <v>45603</v>
      </c>
      <c r="C644" s="8">
        <v>6.6770833333333304</v>
      </c>
      <c r="D644">
        <v>0.92486011920250188</v>
      </c>
      <c r="E644" s="6">
        <v>133.39283815646479</v>
      </c>
      <c r="F644" s="7">
        <v>141.83435867267508</v>
      </c>
      <c r="G644" s="7">
        <v>45.469691396392179</v>
      </c>
      <c r="H644" s="7">
        <f t="shared" ref="H644:H707" si="15">D644*E644</f>
        <v>123.36971619814807</v>
      </c>
    </row>
    <row r="645" spans="1:8" x14ac:dyDescent="0.25">
      <c r="A645" s="14"/>
      <c r="B645" s="5">
        <f>DATE(YEAR(siječanj!B645),MONTH(siječanj!B645)+10,DAY(siječanj!B645))</f>
        <v>45603</v>
      </c>
      <c r="C645" s="8">
        <v>6.6875</v>
      </c>
      <c r="D645">
        <v>0.92486011920250188</v>
      </c>
      <c r="E645" s="6">
        <v>138.46834776440076</v>
      </c>
      <c r="F645" s="7">
        <v>142.88397534819225</v>
      </c>
      <c r="G645" s="7">
        <v>120.81277213499916</v>
      </c>
      <c r="H645" s="7">
        <f t="shared" si="15"/>
        <v>128.06385261915716</v>
      </c>
    </row>
    <row r="646" spans="1:8" x14ac:dyDescent="0.25">
      <c r="A646" s="14"/>
      <c r="B646" s="5">
        <f>DATE(YEAR(siječanj!B646),MONTH(siječanj!B646)+10,DAY(siječanj!B646))</f>
        <v>45603</v>
      </c>
      <c r="C646" s="8">
        <v>6.6979166666666696</v>
      </c>
      <c r="D646">
        <v>0.92486011920250188</v>
      </c>
      <c r="E646" s="6">
        <v>143.32620050603538</v>
      </c>
      <c r="F646" s="7">
        <v>144.20676805698852</v>
      </c>
      <c r="G646" s="7">
        <v>182.19219129554668</v>
      </c>
      <c r="H646" s="7">
        <f t="shared" si="15"/>
        <v>132.55668688485358</v>
      </c>
    </row>
    <row r="647" spans="1:8" x14ac:dyDescent="0.25">
      <c r="A647" s="14"/>
      <c r="B647" s="5">
        <f>DATE(YEAR(siječanj!B647),MONTH(siječanj!B647)+10,DAY(siječanj!B647))</f>
        <v>45603</v>
      </c>
      <c r="C647" s="8">
        <v>6.7083333333333304</v>
      </c>
      <c r="D647">
        <v>0.92486011920250188</v>
      </c>
      <c r="E647" s="6">
        <v>147.42940072363007</v>
      </c>
      <c r="F647" s="7">
        <v>144.03840108141989</v>
      </c>
      <c r="G647" s="7">
        <v>199.691881465215</v>
      </c>
      <c r="H647" s="7">
        <f t="shared" si="15"/>
        <v>136.35157312720992</v>
      </c>
    </row>
    <row r="648" spans="1:8" x14ac:dyDescent="0.25">
      <c r="A648" s="14"/>
      <c r="B648" s="5">
        <f>DATE(YEAR(siječanj!B648),MONTH(siječanj!B648)+10,DAY(siječanj!B648))</f>
        <v>45603</v>
      </c>
      <c r="C648" s="8">
        <v>6.71875</v>
      </c>
      <c r="D648">
        <v>0.92486011920250188</v>
      </c>
      <c r="E648" s="6">
        <v>153.71205973977885</v>
      </c>
      <c r="F648" s="7">
        <v>143.80431007396382</v>
      </c>
      <c r="G648" s="7">
        <v>201.42184602466941</v>
      </c>
      <c r="H648" s="7">
        <f t="shared" si="15"/>
        <v>142.16215389379397</v>
      </c>
    </row>
    <row r="649" spans="1:8" x14ac:dyDescent="0.25">
      <c r="A649" s="14"/>
      <c r="B649" s="5">
        <f>DATE(YEAR(siječanj!B649),MONTH(siječanj!B649)+10,DAY(siječanj!B649))</f>
        <v>45603</v>
      </c>
      <c r="C649" s="8">
        <v>6.7291666666666696</v>
      </c>
      <c r="D649">
        <v>0.92486011920250188</v>
      </c>
      <c r="E649" s="6">
        <v>160.16059164578033</v>
      </c>
      <c r="F649" s="7">
        <v>143.41607007550189</v>
      </c>
      <c r="G649" s="7">
        <v>201.89537945138829</v>
      </c>
      <c r="H649" s="7">
        <f t="shared" si="15"/>
        <v>148.12614388105962</v>
      </c>
    </row>
    <row r="650" spans="1:8" x14ac:dyDescent="0.25">
      <c r="A650" s="14"/>
      <c r="B650" s="5">
        <f>DATE(YEAR(siječanj!B650),MONTH(siječanj!B650)+10,DAY(siječanj!B650))</f>
        <v>45603</v>
      </c>
      <c r="C650" s="8">
        <v>6.7395833333333304</v>
      </c>
      <c r="D650">
        <v>0.92486011920250188</v>
      </c>
      <c r="E650" s="6">
        <v>164.09198202615394</v>
      </c>
      <c r="F650" s="7">
        <v>143.17947482498204</v>
      </c>
      <c r="G650" s="7">
        <v>202.33777742945469</v>
      </c>
      <c r="H650" s="7">
        <f t="shared" si="15"/>
        <v>151.76213005688354</v>
      </c>
    </row>
    <row r="651" spans="1:8" x14ac:dyDescent="0.25">
      <c r="A651" s="14"/>
      <c r="B651" s="5">
        <f>DATE(YEAR(siječanj!B651),MONTH(siječanj!B651)+10,DAY(siječanj!B651))</f>
        <v>45603</v>
      </c>
      <c r="C651" s="8">
        <v>6.75</v>
      </c>
      <c r="D651">
        <v>0.92486011920250188</v>
      </c>
      <c r="E651" s="6">
        <v>167.02209169841393</v>
      </c>
      <c r="F651" s="7">
        <v>142.60411524280366</v>
      </c>
      <c r="G651" s="7">
        <v>203.01740714920371</v>
      </c>
      <c r="H651" s="7">
        <f t="shared" si="15"/>
        <v>154.47207163764631</v>
      </c>
    </row>
    <row r="652" spans="1:8" x14ac:dyDescent="0.25">
      <c r="A652" s="14"/>
      <c r="B652" s="5">
        <f>DATE(YEAR(siječanj!B652),MONTH(siječanj!B652)+10,DAY(siječanj!B652))</f>
        <v>45603</v>
      </c>
      <c r="C652" s="8">
        <v>6.7604166666666696</v>
      </c>
      <c r="D652">
        <v>0.92486011920250188</v>
      </c>
      <c r="E652" s="6">
        <v>168.98525247720963</v>
      </c>
      <c r="F652" s="7">
        <v>141.74367985464141</v>
      </c>
      <c r="G652" s="7">
        <v>203.27359020748992</v>
      </c>
      <c r="H652" s="7">
        <f t="shared" si="15"/>
        <v>156.28772074953696</v>
      </c>
    </row>
    <row r="653" spans="1:8" x14ac:dyDescent="0.25">
      <c r="A653" s="14"/>
      <c r="B653" s="5">
        <f>DATE(YEAR(siječanj!B653),MONTH(siječanj!B653)+10,DAY(siječanj!B653))</f>
        <v>45603</v>
      </c>
      <c r="C653" s="8">
        <v>6.7708333333333304</v>
      </c>
      <c r="D653">
        <v>0.92486011920250188</v>
      </c>
      <c r="E653" s="6">
        <v>171.36771447495889</v>
      </c>
      <c r="F653" s="7">
        <v>140.44526034603612</v>
      </c>
      <c r="G653" s="7">
        <v>203.30974732206266</v>
      </c>
      <c r="H653" s="7">
        <f t="shared" si="15"/>
        <v>158.49116483677079</v>
      </c>
    </row>
    <row r="654" spans="1:8" x14ac:dyDescent="0.25">
      <c r="A654" s="14"/>
      <c r="B654" s="5">
        <f>DATE(YEAR(siječanj!B654),MONTH(siječanj!B654)+10,DAY(siječanj!B654))</f>
        <v>45603</v>
      </c>
      <c r="C654" s="8">
        <v>6.78125</v>
      </c>
      <c r="D654">
        <v>0.92486011920250188</v>
      </c>
      <c r="E654" s="6">
        <v>174.66952533636706</v>
      </c>
      <c r="F654" s="7">
        <v>138.89167941154744</v>
      </c>
      <c r="G654" s="7">
        <v>203.50720691768362</v>
      </c>
      <c r="H654" s="7">
        <f t="shared" si="15"/>
        <v>161.54487802363687</v>
      </c>
    </row>
    <row r="655" spans="1:8" x14ac:dyDescent="0.25">
      <c r="A655" s="14"/>
      <c r="B655" s="5">
        <f>DATE(YEAR(siječanj!B655),MONTH(siječanj!B655)+10,DAY(siječanj!B655))</f>
        <v>45603</v>
      </c>
      <c r="C655" s="8">
        <v>6.7916666666666696</v>
      </c>
      <c r="D655">
        <v>0.92486011920250188</v>
      </c>
      <c r="E655" s="6">
        <v>174.6910835993589</v>
      </c>
      <c r="F655" s="7">
        <v>136.20794253757748</v>
      </c>
      <c r="G655" s="7">
        <v>203.76506759776919</v>
      </c>
      <c r="H655" s="7">
        <f t="shared" si="15"/>
        <v>161.5648164013173</v>
      </c>
    </row>
    <row r="656" spans="1:8" x14ac:dyDescent="0.25">
      <c r="A656" s="14"/>
      <c r="B656" s="5">
        <f>DATE(YEAR(siječanj!B656),MONTH(siječanj!B656)+10,DAY(siječanj!B656))</f>
        <v>45603</v>
      </c>
      <c r="C656" s="8">
        <v>6.8020833333333304</v>
      </c>
      <c r="D656">
        <v>0.92486011920250188</v>
      </c>
      <c r="E656" s="6">
        <v>174.105780405058</v>
      </c>
      <c r="F656" s="7">
        <v>134.17569688534215</v>
      </c>
      <c r="G656" s="7">
        <v>203.7512874401173</v>
      </c>
      <c r="H656" s="7">
        <f t="shared" si="15"/>
        <v>161.02349281926655</v>
      </c>
    </row>
    <row r="657" spans="1:8" x14ac:dyDescent="0.25">
      <c r="A657" s="14"/>
      <c r="B657" s="5">
        <f>DATE(YEAR(siječanj!B657),MONTH(siječanj!B657)+10,DAY(siječanj!B657))</f>
        <v>45603</v>
      </c>
      <c r="C657" s="8">
        <v>6.8125</v>
      </c>
      <c r="D657">
        <v>0.92486011920250188</v>
      </c>
      <c r="E657" s="6">
        <v>175.04434822663779</v>
      </c>
      <c r="F657" s="7">
        <v>131.69512375754312</v>
      </c>
      <c r="G657" s="7">
        <v>203.4521862824148</v>
      </c>
      <c r="H657" s="7">
        <f t="shared" si="15"/>
        <v>161.89153676661249</v>
      </c>
    </row>
    <row r="658" spans="1:8" x14ac:dyDescent="0.25">
      <c r="A658" s="14"/>
      <c r="B658" s="5">
        <f>DATE(YEAR(siječanj!B658),MONTH(siječanj!B658)+10,DAY(siječanj!B658))</f>
        <v>45603</v>
      </c>
      <c r="C658" s="8">
        <v>6.8229166666666696</v>
      </c>
      <c r="D658">
        <v>0.92486011920250188</v>
      </c>
      <c r="E658" s="6">
        <v>176.04891913678676</v>
      </c>
      <c r="F658" s="7">
        <v>128.69920352989649</v>
      </c>
      <c r="G658" s="7">
        <v>203.2332046900199</v>
      </c>
      <c r="H658" s="7">
        <f t="shared" si="15"/>
        <v>162.82062433832021</v>
      </c>
    </row>
    <row r="659" spans="1:8" x14ac:dyDescent="0.25">
      <c r="A659" s="14"/>
      <c r="B659" s="5">
        <f>DATE(YEAR(siječanj!B659),MONTH(siječanj!B659)+10,DAY(siječanj!B659))</f>
        <v>45603</v>
      </c>
      <c r="C659" s="8">
        <v>6.8333333333333304</v>
      </c>
      <c r="D659">
        <v>0.92486011920250188</v>
      </c>
      <c r="E659" s="6">
        <v>178.51489058110459</v>
      </c>
      <c r="F659" s="7">
        <v>122.49689110305431</v>
      </c>
      <c r="G659" s="7">
        <v>203.42833629415784</v>
      </c>
      <c r="H659" s="7">
        <f t="shared" si="15"/>
        <v>165.10130298226198</v>
      </c>
    </row>
    <row r="660" spans="1:8" x14ac:dyDescent="0.25">
      <c r="A660" s="14"/>
      <c r="B660" s="5">
        <f>DATE(YEAR(siječanj!B660),MONTH(siječanj!B660)+10,DAY(siječanj!B660))</f>
        <v>45603</v>
      </c>
      <c r="C660" s="8">
        <v>6.84375</v>
      </c>
      <c r="D660">
        <v>0.92486011920250188</v>
      </c>
      <c r="E660" s="6">
        <v>178.75159987518484</v>
      </c>
      <c r="F660" s="7">
        <v>118.75354086102257</v>
      </c>
      <c r="G660" s="7">
        <v>202.90399193593902</v>
      </c>
      <c r="H660" s="7">
        <f t="shared" si="15"/>
        <v>165.32022596820136</v>
      </c>
    </row>
    <row r="661" spans="1:8" x14ac:dyDescent="0.25">
      <c r="A661" s="14"/>
      <c r="B661" s="5">
        <f>DATE(YEAR(siječanj!B661),MONTH(siječanj!B661)+10,DAY(siječanj!B661))</f>
        <v>45603</v>
      </c>
      <c r="C661" s="8">
        <v>6.8541666666666696</v>
      </c>
      <c r="D661">
        <v>0.92486011920250188</v>
      </c>
      <c r="E661" s="6">
        <v>176.32410182058504</v>
      </c>
      <c r="F661" s="7">
        <v>115.92488688247926</v>
      </c>
      <c r="G661" s="7">
        <v>202.63693868435584</v>
      </c>
      <c r="H661" s="7">
        <f t="shared" si="15"/>
        <v>163.07512982806037</v>
      </c>
    </row>
    <row r="662" spans="1:8" x14ac:dyDescent="0.25">
      <c r="A662" s="14"/>
      <c r="B662" s="5">
        <f>DATE(YEAR(siječanj!B662),MONTH(siječanj!B662)+10,DAY(siječanj!B662))</f>
        <v>45603</v>
      </c>
      <c r="C662" s="8">
        <v>6.8645833333333304</v>
      </c>
      <c r="D662">
        <v>0.92486011920250188</v>
      </c>
      <c r="E662" s="6">
        <v>172.98103385554748</v>
      </c>
      <c r="F662" s="7">
        <v>113.72997536319285</v>
      </c>
      <c r="G662" s="7">
        <v>201.91926383804184</v>
      </c>
      <c r="H662" s="7">
        <f t="shared" si="15"/>
        <v>159.98325959141366</v>
      </c>
    </row>
    <row r="663" spans="1:8" x14ac:dyDescent="0.25">
      <c r="A663" s="14"/>
      <c r="B663" s="5">
        <f>DATE(YEAR(siječanj!B663),MONTH(siječanj!B663)+10,DAY(siječanj!B663))</f>
        <v>45603</v>
      </c>
      <c r="C663" s="8">
        <v>6.875</v>
      </c>
      <c r="D663">
        <v>0.92486011920250188</v>
      </c>
      <c r="E663" s="6">
        <v>171.79846390213248</v>
      </c>
      <c r="F663" s="7">
        <v>110.54716314640258</v>
      </c>
      <c r="G663" s="7">
        <v>200.6962539474091</v>
      </c>
      <c r="H663" s="7">
        <f t="shared" si="15"/>
        <v>158.88954780333296</v>
      </c>
    </row>
    <row r="664" spans="1:8" x14ac:dyDescent="0.25">
      <c r="A664" s="14"/>
      <c r="B664" s="5">
        <f>DATE(YEAR(siječanj!B664),MONTH(siječanj!B664)+10,DAY(siječanj!B664))</f>
        <v>45603</v>
      </c>
      <c r="C664" s="8">
        <v>6.8854166666666696</v>
      </c>
      <c r="D664">
        <v>0.92486011920250188</v>
      </c>
      <c r="E664" s="6">
        <v>178.63919794168038</v>
      </c>
      <c r="F664" s="7">
        <v>108.29341295852429</v>
      </c>
      <c r="G664" s="7">
        <v>200.34374147942074</v>
      </c>
      <c r="H664" s="7">
        <f t="shared" si="15"/>
        <v>165.21626990258184</v>
      </c>
    </row>
    <row r="665" spans="1:8" x14ac:dyDescent="0.25">
      <c r="A665" s="14"/>
      <c r="B665" s="5">
        <f>DATE(YEAR(siječanj!B665),MONTH(siječanj!B665)+10,DAY(siječanj!B665))</f>
        <v>45603</v>
      </c>
      <c r="C665" s="8">
        <v>6.8958333333333304</v>
      </c>
      <c r="D665">
        <v>0.92486011920250188</v>
      </c>
      <c r="E665" s="6">
        <v>184.95098889343069</v>
      </c>
      <c r="F665" s="7">
        <v>106.45907730230874</v>
      </c>
      <c r="G665" s="7">
        <v>199.7013754226638</v>
      </c>
      <c r="H665" s="7">
        <f t="shared" si="15"/>
        <v>171.05379363459892</v>
      </c>
    </row>
    <row r="666" spans="1:8" x14ac:dyDescent="0.25">
      <c r="A666" s="14"/>
      <c r="B666" s="5">
        <f>DATE(YEAR(siječanj!B666),MONTH(siječanj!B666)+10,DAY(siječanj!B666))</f>
        <v>45603</v>
      </c>
      <c r="C666" s="8">
        <v>6.90625</v>
      </c>
      <c r="D666">
        <v>0.92486011920250188</v>
      </c>
      <c r="E666" s="6">
        <v>185.3223304168877</v>
      </c>
      <c r="F666" s="7">
        <v>104.6385732118157</v>
      </c>
      <c r="G666" s="7">
        <v>199.77015011680109</v>
      </c>
      <c r="H666" s="7">
        <f t="shared" si="15"/>
        <v>171.3972326002482</v>
      </c>
    </row>
    <row r="667" spans="1:8" x14ac:dyDescent="0.25">
      <c r="A667" s="14"/>
      <c r="B667" s="5">
        <f>DATE(YEAR(siječanj!B667),MONTH(siječanj!B667)+10,DAY(siječanj!B667))</f>
        <v>45603</v>
      </c>
      <c r="C667" s="8">
        <v>6.9166666666666696</v>
      </c>
      <c r="D667">
        <v>0.92486011920250188</v>
      </c>
      <c r="E667" s="6">
        <v>183.99271237735877</v>
      </c>
      <c r="F667" s="7">
        <v>101.92643841827601</v>
      </c>
      <c r="G667" s="7">
        <v>198.6116503190957</v>
      </c>
      <c r="H667" s="7">
        <f t="shared" si="15"/>
        <v>170.16752190171567</v>
      </c>
    </row>
    <row r="668" spans="1:8" x14ac:dyDescent="0.25">
      <c r="A668" s="14"/>
      <c r="B668" s="5">
        <f>DATE(YEAR(siječanj!B668),MONTH(siječanj!B668)+10,DAY(siječanj!B668))</f>
        <v>45603</v>
      </c>
      <c r="C668" s="8">
        <v>6.9270833333333304</v>
      </c>
      <c r="D668">
        <v>0.92486011920250188</v>
      </c>
      <c r="E668" s="6">
        <v>180.83419232732334</v>
      </c>
      <c r="F668" s="7">
        <v>99.676403523559827</v>
      </c>
      <c r="G668" s="7">
        <v>196.22630850938805</v>
      </c>
      <c r="H668" s="7">
        <f t="shared" si="15"/>
        <v>167.24633267173641</v>
      </c>
    </row>
    <row r="669" spans="1:8" x14ac:dyDescent="0.25">
      <c r="A669" s="14"/>
      <c r="B669" s="5">
        <f>DATE(YEAR(siječanj!B669),MONTH(siječanj!B669)+10,DAY(siječanj!B669))</f>
        <v>45603</v>
      </c>
      <c r="C669" s="8">
        <v>6.9375</v>
      </c>
      <c r="D669">
        <v>0.92486011920250188</v>
      </c>
      <c r="E669" s="6">
        <v>173.51886314938127</v>
      </c>
      <c r="F669" s="7">
        <v>97.612878094457685</v>
      </c>
      <c r="G669" s="7">
        <v>194.96429533685381</v>
      </c>
      <c r="H669" s="7">
        <f t="shared" si="15"/>
        <v>160.48067645621938</v>
      </c>
    </row>
    <row r="670" spans="1:8" x14ac:dyDescent="0.25">
      <c r="A670" s="14"/>
      <c r="B670" s="5">
        <f>DATE(YEAR(siječanj!B670),MONTH(siječanj!B670)+10,DAY(siječanj!B670))</f>
        <v>45603</v>
      </c>
      <c r="C670" s="8">
        <v>6.9479166666666696</v>
      </c>
      <c r="D670">
        <v>0.92486011920250188</v>
      </c>
      <c r="E670" s="6">
        <v>166.76091922501956</v>
      </c>
      <c r="F670" s="7">
        <v>95.344796265282582</v>
      </c>
      <c r="G670" s="7">
        <v>194.51186802629459</v>
      </c>
      <c r="H670" s="7">
        <f t="shared" si="15"/>
        <v>154.23052363277037</v>
      </c>
    </row>
    <row r="671" spans="1:8" x14ac:dyDescent="0.25">
      <c r="A671" s="14"/>
      <c r="B671" s="5">
        <f>DATE(YEAR(siječanj!B671),MONTH(siječanj!B671)+10,DAY(siječanj!B671))</f>
        <v>45603</v>
      </c>
      <c r="C671" s="8">
        <v>6.9583333333333304</v>
      </c>
      <c r="D671">
        <v>0.92486011920250188</v>
      </c>
      <c r="E671" s="6">
        <v>157.05809765657881</v>
      </c>
      <c r="F671" s="7">
        <v>92.489609337537132</v>
      </c>
      <c r="G671" s="7">
        <v>189.81470987956385</v>
      </c>
      <c r="H671" s="7">
        <f t="shared" si="15"/>
        <v>145.25677092038165</v>
      </c>
    </row>
    <row r="672" spans="1:8" x14ac:dyDescent="0.25">
      <c r="A672" s="14"/>
      <c r="B672" s="5">
        <f>DATE(YEAR(siječanj!B672),MONTH(siječanj!B672)+10,DAY(siječanj!B672))</f>
        <v>45603</v>
      </c>
      <c r="C672" s="8">
        <v>6.96875</v>
      </c>
      <c r="D672">
        <v>0.92486011920250188</v>
      </c>
      <c r="E672" s="6">
        <v>146.63962610580563</v>
      </c>
      <c r="F672" s="7">
        <v>90.211157388039226</v>
      </c>
      <c r="G672" s="7">
        <v>189.21472734714186</v>
      </c>
      <c r="H672" s="7">
        <f t="shared" si="15"/>
        <v>135.62114208002569</v>
      </c>
    </row>
    <row r="673" spans="1:8" x14ac:dyDescent="0.25">
      <c r="A673" s="14"/>
      <c r="B673" s="5">
        <f>DATE(YEAR(siječanj!B673),MONTH(siječanj!B673)+10,DAY(siječanj!B673))</f>
        <v>45603</v>
      </c>
      <c r="C673" s="8">
        <v>6.9791666666666696</v>
      </c>
      <c r="D673">
        <v>0.92486011920250188</v>
      </c>
      <c r="E673" s="6">
        <v>136.02593491554904</v>
      </c>
      <c r="F673" s="7">
        <v>88.210848213870563</v>
      </c>
      <c r="G673" s="7">
        <v>187.41903525151002</v>
      </c>
      <c r="H673" s="7">
        <f t="shared" si="15"/>
        <v>125.80496238062645</v>
      </c>
    </row>
    <row r="674" spans="1:8" ht="15.75" thickBot="1" x14ac:dyDescent="0.3">
      <c r="A674" s="14"/>
      <c r="B674" s="5">
        <f>DATE(YEAR(siječanj!B674),MONTH(siječanj!B674)+10,DAY(siječanj!B674))</f>
        <v>45603</v>
      </c>
      <c r="C674" s="8">
        <v>6.9895833333333304</v>
      </c>
      <c r="D674">
        <v>0.92486011920250188</v>
      </c>
      <c r="E674" s="6">
        <v>125.75379310489289</v>
      </c>
      <c r="F674" s="7">
        <v>86.538519745732515</v>
      </c>
      <c r="G674" s="7">
        <v>186.91564211667108</v>
      </c>
      <c r="H674" s="7">
        <f t="shared" si="15"/>
        <v>116.304668081158</v>
      </c>
    </row>
    <row r="675" spans="1:8" x14ac:dyDescent="0.25">
      <c r="A675" s="13">
        <f t="shared" ref="A675" si="16">A579+1</f>
        <v>313</v>
      </c>
      <c r="B675" s="5">
        <f>DATE(YEAR(siječanj!B675),MONTH(siječanj!B675)+10,DAY(siječanj!B675))</f>
        <v>45604</v>
      </c>
      <c r="C675" s="8">
        <v>7</v>
      </c>
      <c r="D675">
        <v>0.92731075690568376</v>
      </c>
      <c r="E675" s="6">
        <v>113.39204782458356</v>
      </c>
      <c r="F675" s="7">
        <v>83.631448252877689</v>
      </c>
      <c r="G675" s="7">
        <v>182.48903555845206</v>
      </c>
      <c r="H675" s="7">
        <f t="shared" si="15"/>
        <v>105.14966569530007</v>
      </c>
    </row>
    <row r="676" spans="1:8" x14ac:dyDescent="0.25">
      <c r="A676" s="14"/>
      <c r="B676" s="5">
        <f>DATE(YEAR(siječanj!B676),MONTH(siječanj!B676)+10,DAY(siječanj!B676))</f>
        <v>45604</v>
      </c>
      <c r="C676" s="8">
        <v>7.0104166666666696</v>
      </c>
      <c r="D676">
        <v>0.92731075690568376</v>
      </c>
      <c r="E676" s="6">
        <v>104.31956353652333</v>
      </c>
      <c r="F676" s="7">
        <v>82.336316527081834</v>
      </c>
      <c r="G676" s="7">
        <v>180.28721379414336</v>
      </c>
      <c r="H676" s="7">
        <f t="shared" si="15"/>
        <v>96.736653423124025</v>
      </c>
    </row>
    <row r="677" spans="1:8" x14ac:dyDescent="0.25">
      <c r="A677" s="14"/>
      <c r="B677" s="5">
        <f>DATE(YEAR(siječanj!B677),MONTH(siječanj!B677)+10,DAY(siječanj!B677))</f>
        <v>45604</v>
      </c>
      <c r="C677" s="8">
        <v>7.0208333333333304</v>
      </c>
      <c r="D677">
        <v>0.92731075690568376</v>
      </c>
      <c r="E677" s="6">
        <v>96.767420613642784</v>
      </c>
      <c r="F677" s="7">
        <v>81.362143547119544</v>
      </c>
      <c r="G677" s="7">
        <v>179.63433292752367</v>
      </c>
      <c r="H677" s="7">
        <f t="shared" si="15"/>
        <v>89.733470053047753</v>
      </c>
    </row>
    <row r="678" spans="1:8" x14ac:dyDescent="0.25">
      <c r="A678" s="14"/>
      <c r="B678" s="5">
        <f>DATE(YEAR(siječanj!B678),MONTH(siječanj!B678)+10,DAY(siječanj!B678))</f>
        <v>45604</v>
      </c>
      <c r="C678" s="8">
        <v>7.03125</v>
      </c>
      <c r="D678">
        <v>0.92731075690568376</v>
      </c>
      <c r="E678" s="6">
        <v>89.477925286183194</v>
      </c>
      <c r="F678" s="7">
        <v>80.631867557563467</v>
      </c>
      <c r="G678" s="7">
        <v>179.94184349323012</v>
      </c>
      <c r="H678" s="7">
        <f t="shared" si="15"/>
        <v>82.973842623480763</v>
      </c>
    </row>
    <row r="679" spans="1:8" x14ac:dyDescent="0.25">
      <c r="A679" s="14"/>
      <c r="B679" s="5">
        <f>DATE(YEAR(siječanj!B679),MONTH(siječanj!B679)+10,DAY(siječanj!B679))</f>
        <v>45604</v>
      </c>
      <c r="C679" s="8">
        <v>7.0416666666666696</v>
      </c>
      <c r="D679">
        <v>0.92731075690568376</v>
      </c>
      <c r="E679" s="6">
        <v>83.28659967711836</v>
      </c>
      <c r="F679" s="7">
        <v>80.058654663057936</v>
      </c>
      <c r="G679" s="7">
        <v>179.33453030251934</v>
      </c>
      <c r="H679" s="7">
        <f t="shared" si="15"/>
        <v>77.232559786689308</v>
      </c>
    </row>
    <row r="680" spans="1:8" x14ac:dyDescent="0.25">
      <c r="A680" s="14"/>
      <c r="B680" s="5">
        <f>DATE(YEAR(siječanj!B680),MONTH(siječanj!B680)+10,DAY(siječanj!B680))</f>
        <v>45604</v>
      </c>
      <c r="C680" s="8">
        <v>7.0520833333333304</v>
      </c>
      <c r="D680">
        <v>0.92731075690568376</v>
      </c>
      <c r="E680" s="6">
        <v>78.170459670702598</v>
      </c>
      <c r="F680" s="7">
        <v>79.4054475971041</v>
      </c>
      <c r="G680" s="7">
        <v>179.09060527283754</v>
      </c>
      <c r="H680" s="7">
        <f t="shared" si="15"/>
        <v>72.488308124904449</v>
      </c>
    </row>
    <row r="681" spans="1:8" x14ac:dyDescent="0.25">
      <c r="A681" s="14"/>
      <c r="B681" s="5">
        <f>DATE(YEAR(siječanj!B681),MONTH(siječanj!B681)+10,DAY(siječanj!B681))</f>
        <v>45604</v>
      </c>
      <c r="C681" s="8">
        <v>7.0625</v>
      </c>
      <c r="D681">
        <v>0.92731075690568376</v>
      </c>
      <c r="E681" s="6">
        <v>74.68656435793055</v>
      </c>
      <c r="F681" s="7">
        <v>79.117606301211495</v>
      </c>
      <c r="G681" s="7">
        <v>179.45477129760715</v>
      </c>
      <c r="H681" s="7">
        <f t="shared" si="15"/>
        <v>69.257654525437644</v>
      </c>
    </row>
    <row r="682" spans="1:8" x14ac:dyDescent="0.25">
      <c r="A682" s="14"/>
      <c r="B682" s="5">
        <f>DATE(YEAR(siječanj!B682),MONTH(siječanj!B682)+10,DAY(siječanj!B682))</f>
        <v>45604</v>
      </c>
      <c r="C682" s="8">
        <v>7.0729166666666696</v>
      </c>
      <c r="D682">
        <v>0.92731075690568376</v>
      </c>
      <c r="E682" s="6">
        <v>71.197928355732898</v>
      </c>
      <c r="F682" s="7">
        <v>78.92095793409284</v>
      </c>
      <c r="G682" s="7">
        <v>179.53772773067703</v>
      </c>
      <c r="H682" s="7">
        <f t="shared" si="15"/>
        <v>66.022604833671323</v>
      </c>
    </row>
    <row r="683" spans="1:8" x14ac:dyDescent="0.25">
      <c r="A683" s="14"/>
      <c r="B683" s="5">
        <f>DATE(YEAR(siječanj!B683),MONTH(siječanj!B683)+10,DAY(siječanj!B683))</f>
        <v>45604</v>
      </c>
      <c r="C683" s="8">
        <v>7.0833333333333304</v>
      </c>
      <c r="D683">
        <v>0.92731075690568376</v>
      </c>
      <c r="E683" s="6">
        <v>68.817610556734479</v>
      </c>
      <c r="F683" s="7">
        <v>78.41436159960513</v>
      </c>
      <c r="G683" s="7">
        <v>179.27723767315723</v>
      </c>
      <c r="H683" s="7">
        <f t="shared" si="15"/>
        <v>63.81531053380602</v>
      </c>
    </row>
    <row r="684" spans="1:8" x14ac:dyDescent="0.25">
      <c r="A684" s="14"/>
      <c r="B684" s="5">
        <f>DATE(YEAR(siječanj!B684),MONTH(siječanj!B684)+10,DAY(siječanj!B684))</f>
        <v>45604</v>
      </c>
      <c r="C684" s="8">
        <v>7.09375</v>
      </c>
      <c r="D684">
        <v>0.92731075690568376</v>
      </c>
      <c r="E684" s="6">
        <v>66.649105302901802</v>
      </c>
      <c r="F684" s="7">
        <v>78.363729005435715</v>
      </c>
      <c r="G684" s="7">
        <v>179.48832253365023</v>
      </c>
      <c r="H684" s="7">
        <f t="shared" si="15"/>
        <v>61.804432285520491</v>
      </c>
    </row>
    <row r="685" spans="1:8" x14ac:dyDescent="0.25">
      <c r="A685" s="14"/>
      <c r="B685" s="5">
        <f>DATE(YEAR(siječanj!B685),MONTH(siječanj!B685)+10,DAY(siječanj!B685))</f>
        <v>45604</v>
      </c>
      <c r="C685" s="8">
        <v>7.1041666666666696</v>
      </c>
      <c r="D685">
        <v>0.92731075690568376</v>
      </c>
      <c r="E685" s="6">
        <v>65.606566505773415</v>
      </c>
      <c r="F685" s="7">
        <v>77.952718124780986</v>
      </c>
      <c r="G685" s="7">
        <v>179.47602570685439</v>
      </c>
      <c r="H685" s="7">
        <f t="shared" si="15"/>
        <v>60.837674844451826</v>
      </c>
    </row>
    <row r="686" spans="1:8" x14ac:dyDescent="0.25">
      <c r="A686" s="14"/>
      <c r="B686" s="5">
        <f>DATE(YEAR(siječanj!B686),MONTH(siječanj!B686)+10,DAY(siječanj!B686))</f>
        <v>45604</v>
      </c>
      <c r="C686" s="8">
        <v>7.1145833333333304</v>
      </c>
      <c r="D686">
        <v>0.92731075690568376</v>
      </c>
      <c r="E686" s="6">
        <v>64.092531607507865</v>
      </c>
      <c r="F686" s="7">
        <v>77.631358101705345</v>
      </c>
      <c r="G686" s="7">
        <v>179.72127387485943</v>
      </c>
      <c r="H686" s="7">
        <f t="shared" si="15"/>
        <v>59.433693996959576</v>
      </c>
    </row>
    <row r="687" spans="1:8" x14ac:dyDescent="0.25">
      <c r="A687" s="14"/>
      <c r="B687" s="5">
        <f>DATE(YEAR(siječanj!B687),MONTH(siječanj!B687)+10,DAY(siječanj!B687))</f>
        <v>45604</v>
      </c>
      <c r="C687" s="8">
        <v>7.125</v>
      </c>
      <c r="D687">
        <v>0.92731075690568376</v>
      </c>
      <c r="E687" s="6">
        <v>63.650368460605108</v>
      </c>
      <c r="F687" s="7">
        <v>77.644380998912197</v>
      </c>
      <c r="G687" s="7">
        <v>179.69099058648425</v>
      </c>
      <c r="H687" s="7">
        <f t="shared" si="15"/>
        <v>59.023671354529384</v>
      </c>
    </row>
    <row r="688" spans="1:8" x14ac:dyDescent="0.25">
      <c r="A688" s="14"/>
      <c r="B688" s="5">
        <f>DATE(YEAR(siječanj!B688),MONTH(siječanj!B688)+10,DAY(siječanj!B688))</f>
        <v>45604</v>
      </c>
      <c r="C688" s="8">
        <v>7.1354166666666696</v>
      </c>
      <c r="D688">
        <v>0.92731075690568376</v>
      </c>
      <c r="E688" s="6">
        <v>62.718983113609227</v>
      </c>
      <c r="F688" s="7">
        <v>77.751707009643582</v>
      </c>
      <c r="G688" s="7">
        <v>180.19036510864674</v>
      </c>
      <c r="H688" s="7">
        <f t="shared" si="15"/>
        <v>58.159987703435768</v>
      </c>
    </row>
    <row r="689" spans="1:8" x14ac:dyDescent="0.25">
      <c r="A689" s="14"/>
      <c r="B689" s="5">
        <f>DATE(YEAR(siječanj!B689),MONTH(siječanj!B689)+10,DAY(siječanj!B689))</f>
        <v>45604</v>
      </c>
      <c r="C689" s="8">
        <v>7.1458333333333304</v>
      </c>
      <c r="D689">
        <v>0.92731075690568376</v>
      </c>
      <c r="E689" s="6">
        <v>62.394801152659028</v>
      </c>
      <c r="F689" s="7">
        <v>77.739296850838386</v>
      </c>
      <c r="G689" s="7">
        <v>180.97043954626699</v>
      </c>
      <c r="H689" s="7">
        <f t="shared" si="15"/>
        <v>57.859370283851874</v>
      </c>
    </row>
    <row r="690" spans="1:8" x14ac:dyDescent="0.25">
      <c r="A690" s="14"/>
      <c r="B690" s="5">
        <f>DATE(YEAR(siječanj!B690),MONTH(siječanj!B690)+10,DAY(siječanj!B690))</f>
        <v>45604</v>
      </c>
      <c r="C690" s="8">
        <v>7.15625</v>
      </c>
      <c r="D690">
        <v>0.92731075690568376</v>
      </c>
      <c r="E690" s="6">
        <v>61.861940172290993</v>
      </c>
      <c r="F690" s="7">
        <v>77.919123318565184</v>
      </c>
      <c r="G690" s="7">
        <v>182.26787676754509</v>
      </c>
      <c r="H690" s="7">
        <f t="shared" si="15"/>
        <v>57.365242564821287</v>
      </c>
    </row>
    <row r="691" spans="1:8" x14ac:dyDescent="0.25">
      <c r="A691" s="14"/>
      <c r="B691" s="5">
        <f>DATE(YEAR(siječanj!B691),MONTH(siječanj!B691)+10,DAY(siječanj!B691))</f>
        <v>45604</v>
      </c>
      <c r="C691" s="8">
        <v>7.1666666666666696</v>
      </c>
      <c r="D691">
        <v>0.92731075690568376</v>
      </c>
      <c r="E691" s="6">
        <v>61.620976969200086</v>
      </c>
      <c r="F691" s="7">
        <v>78.129792113740038</v>
      </c>
      <c r="G691" s="7">
        <v>184.57895933877197</v>
      </c>
      <c r="H691" s="7">
        <f t="shared" si="15"/>
        <v>57.14179479457664</v>
      </c>
    </row>
    <row r="692" spans="1:8" x14ac:dyDescent="0.25">
      <c r="A692" s="14"/>
      <c r="B692" s="5">
        <f>DATE(YEAR(siječanj!B692),MONTH(siječanj!B692)+10,DAY(siječanj!B692))</f>
        <v>45604</v>
      </c>
      <c r="C692" s="8">
        <v>7.1770833333333304</v>
      </c>
      <c r="D692">
        <v>0.92731075690568376</v>
      </c>
      <c r="E692" s="6">
        <v>62.654164458357378</v>
      </c>
      <c r="F692" s="7">
        <v>78.400094913618716</v>
      </c>
      <c r="G692" s="7">
        <v>185.92619983852069</v>
      </c>
      <c r="H692" s="7">
        <f t="shared" si="15"/>
        <v>58.09988066717257</v>
      </c>
    </row>
    <row r="693" spans="1:8" x14ac:dyDescent="0.25">
      <c r="A693" s="14"/>
      <c r="B693" s="5">
        <f>DATE(YEAR(siječanj!B693),MONTH(siječanj!B693)+10,DAY(siječanj!B693))</f>
        <v>45604</v>
      </c>
      <c r="C693" s="8">
        <v>7.1875</v>
      </c>
      <c r="D693">
        <v>0.92731075690568376</v>
      </c>
      <c r="E693" s="6">
        <v>62.59469743151346</v>
      </c>
      <c r="F693" s="7">
        <v>78.954574084201951</v>
      </c>
      <c r="G693" s="7">
        <v>191.2476822830067</v>
      </c>
      <c r="H693" s="7">
        <f t="shared" si="15"/>
        <v>58.044736253499003</v>
      </c>
    </row>
    <row r="694" spans="1:8" x14ac:dyDescent="0.25">
      <c r="A694" s="14"/>
      <c r="B694" s="5">
        <f>DATE(YEAR(siječanj!B694),MONTH(siječanj!B694)+10,DAY(siječanj!B694))</f>
        <v>45604</v>
      </c>
      <c r="C694" s="8">
        <v>7.1979166666666696</v>
      </c>
      <c r="D694">
        <v>0.92731075690568376</v>
      </c>
      <c r="E694" s="6">
        <v>64.409206902059339</v>
      </c>
      <c r="F694" s="7">
        <v>80.170266489421081</v>
      </c>
      <c r="G694" s="7">
        <v>192.79814860958933</v>
      </c>
      <c r="H694" s="7">
        <f t="shared" si="15"/>
        <v>59.727350404043435</v>
      </c>
    </row>
    <row r="695" spans="1:8" x14ac:dyDescent="0.25">
      <c r="A695" s="14"/>
      <c r="B695" s="5">
        <f>DATE(YEAR(siječanj!B695),MONTH(siječanj!B695)+10,DAY(siječanj!B695))</f>
        <v>45604</v>
      </c>
      <c r="C695" s="8">
        <v>7.2083333333333304</v>
      </c>
      <c r="D695">
        <v>0.92731075690568376</v>
      </c>
      <c r="E695" s="6">
        <v>65.725069946017271</v>
      </c>
      <c r="F695" s="7">
        <v>81.851316568325331</v>
      </c>
      <c r="G695" s="7">
        <v>197.51606648862625</v>
      </c>
      <c r="H695" s="7">
        <f t="shared" si="15"/>
        <v>60.947564359320282</v>
      </c>
    </row>
    <row r="696" spans="1:8" x14ac:dyDescent="0.25">
      <c r="A696" s="14"/>
      <c r="B696" s="5">
        <f>DATE(YEAR(siječanj!B696),MONTH(siječanj!B696)+10,DAY(siječanj!B696))</f>
        <v>45604</v>
      </c>
      <c r="C696" s="8">
        <v>7.21875</v>
      </c>
      <c r="D696">
        <v>0.92731075690568376</v>
      </c>
      <c r="E696" s="6">
        <v>68.800873784775618</v>
      </c>
      <c r="F696" s="7">
        <v>83.418620943545363</v>
      </c>
      <c r="G696" s="7">
        <v>198.36789598145725</v>
      </c>
      <c r="H696" s="7">
        <f t="shared" si="15"/>
        <v>63.799790345132692</v>
      </c>
    </row>
    <row r="697" spans="1:8" x14ac:dyDescent="0.25">
      <c r="A697" s="14"/>
      <c r="B697" s="5">
        <f>DATE(YEAR(siječanj!B697),MONTH(siječanj!B697)+10,DAY(siječanj!B697))</f>
        <v>45604</v>
      </c>
      <c r="C697" s="8">
        <v>7.2291666666666696</v>
      </c>
      <c r="D697">
        <v>0.92731075690568376</v>
      </c>
      <c r="E697" s="6">
        <v>72.0233256431531</v>
      </c>
      <c r="F697" s="7">
        <v>85.994571146132159</v>
      </c>
      <c r="G697" s="7">
        <v>198.58711006301488</v>
      </c>
      <c r="H697" s="7">
        <f t="shared" si="15"/>
        <v>66.788004617016838</v>
      </c>
    </row>
    <row r="698" spans="1:8" x14ac:dyDescent="0.25">
      <c r="A698" s="14"/>
      <c r="B698" s="5">
        <f>DATE(YEAR(siječanj!B698),MONTH(siječanj!B698)+10,DAY(siječanj!B698))</f>
        <v>45604</v>
      </c>
      <c r="C698" s="8">
        <v>7.2395833333333304</v>
      </c>
      <c r="D698">
        <v>0.92731075690568376</v>
      </c>
      <c r="E698" s="6">
        <v>78.878827654520094</v>
      </c>
      <c r="F698" s="7">
        <v>90.054368781882232</v>
      </c>
      <c r="G698" s="7">
        <v>198.22834188663003</v>
      </c>
      <c r="H698" s="7">
        <f t="shared" si="15"/>
        <v>73.145185376146003</v>
      </c>
    </row>
    <row r="699" spans="1:8" x14ac:dyDescent="0.25">
      <c r="A699" s="14"/>
      <c r="B699" s="5">
        <f>DATE(YEAR(siječanj!B699),MONTH(siječanj!B699)+10,DAY(siječanj!B699))</f>
        <v>45604</v>
      </c>
      <c r="C699" s="8">
        <v>7.25</v>
      </c>
      <c r="D699">
        <v>0.92731075690568376</v>
      </c>
      <c r="E699" s="6">
        <v>84.003369057328015</v>
      </c>
      <c r="F699" s="7">
        <v>96.156544736867204</v>
      </c>
      <c r="G699" s="7">
        <v>196.14196724087085</v>
      </c>
      <c r="H699" s="7">
        <f t="shared" si="15"/>
        <v>77.897227743178334</v>
      </c>
    </row>
    <row r="700" spans="1:8" x14ac:dyDescent="0.25">
      <c r="A700" s="14"/>
      <c r="B700" s="5">
        <f>DATE(YEAR(siječanj!B700),MONTH(siječanj!B700)+10,DAY(siječanj!B700))</f>
        <v>45604</v>
      </c>
      <c r="C700" s="8">
        <v>7.2604166666666696</v>
      </c>
      <c r="D700">
        <v>0.92731075690568376</v>
      </c>
      <c r="E700" s="6">
        <v>90.535488255349094</v>
      </c>
      <c r="F700" s="7">
        <v>100.2374189954313</v>
      </c>
      <c r="G700" s="7">
        <v>191.26052508435251</v>
      </c>
      <c r="H700" s="7">
        <f t="shared" si="15"/>
        <v>83.954532140893406</v>
      </c>
    </row>
    <row r="701" spans="1:8" x14ac:dyDescent="0.25">
      <c r="A701" s="14"/>
      <c r="B701" s="5">
        <f>DATE(YEAR(siječanj!B701),MONTH(siječanj!B701)+10,DAY(siječanj!B701))</f>
        <v>45604</v>
      </c>
      <c r="C701" s="8">
        <v>7.2708333333333304</v>
      </c>
      <c r="D701">
        <v>0.92731075690568376</v>
      </c>
      <c r="E701" s="6">
        <v>96.122177407479398</v>
      </c>
      <c r="F701" s="7">
        <v>105.90427873632451</v>
      </c>
      <c r="G701" s="7">
        <v>160.70338577444991</v>
      </c>
      <c r="H701" s="7">
        <f t="shared" si="15"/>
        <v>89.135129087152137</v>
      </c>
    </row>
    <row r="702" spans="1:8" x14ac:dyDescent="0.25">
      <c r="A702" s="14"/>
      <c r="B702" s="5">
        <f>DATE(YEAR(siječanj!B702),MONTH(siječanj!B702)+10,DAY(siječanj!B702))</f>
        <v>45604</v>
      </c>
      <c r="C702" s="8">
        <v>7.28125</v>
      </c>
      <c r="D702">
        <v>0.92731075690568376</v>
      </c>
      <c r="E702" s="6">
        <v>102.45954403872288</v>
      </c>
      <c r="F702" s="7">
        <v>114.53805375934607</v>
      </c>
      <c r="G702" s="7">
        <v>97.090233227121601</v>
      </c>
      <c r="H702" s="7">
        <f t="shared" si="15"/>
        <v>95.011837334759349</v>
      </c>
    </row>
    <row r="703" spans="1:8" x14ac:dyDescent="0.25">
      <c r="A703" s="14"/>
      <c r="B703" s="5">
        <f>DATE(YEAR(siječanj!B703),MONTH(siječanj!B703)+10,DAY(siječanj!B703))</f>
        <v>45604</v>
      </c>
      <c r="C703" s="8">
        <v>7.2916666666666696</v>
      </c>
      <c r="D703">
        <v>0.92731075690568376</v>
      </c>
      <c r="E703" s="6">
        <v>108.02603377440431</v>
      </c>
      <c r="F703" s="7">
        <v>125.88906352152138</v>
      </c>
      <c r="G703" s="7">
        <v>35.49414244650216</v>
      </c>
      <c r="H703" s="7">
        <f t="shared" si="15"/>
        <v>100.17370314486182</v>
      </c>
    </row>
    <row r="704" spans="1:8" x14ac:dyDescent="0.25">
      <c r="A704" s="14"/>
      <c r="B704" s="5">
        <f>DATE(YEAR(siječanj!B704),MONTH(siječanj!B704)+10,DAY(siječanj!B704))</f>
        <v>45604</v>
      </c>
      <c r="C704" s="8">
        <v>7.3020833333333304</v>
      </c>
      <c r="D704">
        <v>0.92731075690568376</v>
      </c>
      <c r="E704" s="6">
        <v>109.7001573498997</v>
      </c>
      <c r="F704" s="7">
        <v>130.54114447913051</v>
      </c>
      <c r="G704" s="7">
        <v>13.129470923011871</v>
      </c>
      <c r="H704" s="7">
        <f t="shared" si="15"/>
        <v>101.72613594480809</v>
      </c>
    </row>
    <row r="705" spans="1:8" x14ac:dyDescent="0.25">
      <c r="A705" s="14"/>
      <c r="B705" s="5">
        <f>DATE(YEAR(siječanj!B705),MONTH(siječanj!B705)+10,DAY(siječanj!B705))</f>
        <v>45604</v>
      </c>
      <c r="C705" s="8">
        <v>7.3125</v>
      </c>
      <c r="D705">
        <v>0.92731075690568376</v>
      </c>
      <c r="E705" s="6">
        <v>113.0901513410912</v>
      </c>
      <c r="F705" s="7">
        <v>135.75668775607832</v>
      </c>
      <c r="G705" s="7">
        <v>4.8657334507637326</v>
      </c>
      <c r="H705" s="7">
        <f t="shared" si="15"/>
        <v>104.86971383868561</v>
      </c>
    </row>
    <row r="706" spans="1:8" x14ac:dyDescent="0.25">
      <c r="A706" s="14"/>
      <c r="B706" s="5">
        <f>DATE(YEAR(siječanj!B706),MONTH(siječanj!B706)+10,DAY(siječanj!B706))</f>
        <v>45604</v>
      </c>
      <c r="C706" s="8">
        <v>7.3229166666666696</v>
      </c>
      <c r="D706">
        <v>0.92731075690568376</v>
      </c>
      <c r="E706" s="6">
        <v>113.54455100457828</v>
      </c>
      <c r="F706" s="7">
        <v>143.22720151734612</v>
      </c>
      <c r="G706" s="7">
        <v>2.6900304669545365</v>
      </c>
      <c r="H706" s="7">
        <f t="shared" si="15"/>
        <v>105.2910835345715</v>
      </c>
    </row>
    <row r="707" spans="1:8" x14ac:dyDescent="0.25">
      <c r="A707" s="14"/>
      <c r="B707" s="5">
        <f>DATE(YEAR(siječanj!B707),MONTH(siječanj!B707)+10,DAY(siječanj!B707))</f>
        <v>45604</v>
      </c>
      <c r="C707" s="8">
        <v>7.3333333333333304</v>
      </c>
      <c r="D707">
        <v>0.92731075690568376</v>
      </c>
      <c r="E707" s="6">
        <v>112.26897840111801</v>
      </c>
      <c r="F707" s="7">
        <v>153.1698780490452</v>
      </c>
      <c r="G707" s="7">
        <v>1.7384885751160002</v>
      </c>
      <c r="H707" s="7">
        <f t="shared" si="15"/>
        <v>104.10823133816859</v>
      </c>
    </row>
    <row r="708" spans="1:8" x14ac:dyDescent="0.25">
      <c r="A708" s="14"/>
      <c r="B708" s="5">
        <f>DATE(YEAR(siječanj!B708),MONTH(siječanj!B708)+10,DAY(siječanj!B708))</f>
        <v>45604</v>
      </c>
      <c r="C708" s="8">
        <v>7.34375</v>
      </c>
      <c r="D708">
        <v>0.92731075690568376</v>
      </c>
      <c r="E708" s="6">
        <v>111.02161639785849</v>
      </c>
      <c r="F708" s="7">
        <v>157.19522479369118</v>
      </c>
      <c r="G708" s="7">
        <v>1.3973216932646269</v>
      </c>
      <c r="H708" s="7">
        <f t="shared" ref="H708:H771" si="17">D708*E708</f>
        <v>102.95153913479064</v>
      </c>
    </row>
    <row r="709" spans="1:8" x14ac:dyDescent="0.25">
      <c r="A709" s="14"/>
      <c r="B709" s="5">
        <f>DATE(YEAR(siječanj!B709),MONTH(siječanj!B709)+10,DAY(siječanj!B709))</f>
        <v>45604</v>
      </c>
      <c r="C709" s="8">
        <v>7.3541666666666696</v>
      </c>
      <c r="D709">
        <v>0.92731075690568376</v>
      </c>
      <c r="E709" s="6">
        <v>112.04357640513771</v>
      </c>
      <c r="F709" s="7">
        <v>159.63389943721552</v>
      </c>
      <c r="G709" s="7">
        <v>1.338251856745224</v>
      </c>
      <c r="H709" s="7">
        <f t="shared" si="17"/>
        <v>103.89921364266806</v>
      </c>
    </row>
    <row r="710" spans="1:8" x14ac:dyDescent="0.25">
      <c r="A710" s="14"/>
      <c r="B710" s="5">
        <f>DATE(YEAR(siječanj!B710),MONTH(siječanj!B710)+10,DAY(siječanj!B710))</f>
        <v>45604</v>
      </c>
      <c r="C710" s="8">
        <v>7.3645833333333304</v>
      </c>
      <c r="D710">
        <v>0.92731075690568376</v>
      </c>
      <c r="E710" s="6">
        <v>112.20736126321054</v>
      </c>
      <c r="F710" s="7">
        <v>161.90303971668718</v>
      </c>
      <c r="G710" s="7">
        <v>1.2217027475638949</v>
      </c>
      <c r="H710" s="7">
        <f t="shared" si="17"/>
        <v>104.05109310337727</v>
      </c>
    </row>
    <row r="711" spans="1:8" x14ac:dyDescent="0.25">
      <c r="A711" s="14"/>
      <c r="B711" s="5">
        <f>DATE(YEAR(siječanj!B711),MONTH(siječanj!B711)+10,DAY(siječanj!B711))</f>
        <v>45604</v>
      </c>
      <c r="C711" s="8">
        <v>7.375</v>
      </c>
      <c r="D711">
        <v>0.92731075690568376</v>
      </c>
      <c r="E711" s="6">
        <v>113.69386153569771</v>
      </c>
      <c r="F711" s="7">
        <v>164.66989057469874</v>
      </c>
      <c r="G711" s="7">
        <v>1.1237332893109573</v>
      </c>
      <c r="H711" s="7">
        <f t="shared" si="17"/>
        <v>105.42954079619784</v>
      </c>
    </row>
    <row r="712" spans="1:8" x14ac:dyDescent="0.25">
      <c r="A712" s="14"/>
      <c r="B712" s="5">
        <f>DATE(YEAR(siječanj!B712),MONTH(siječanj!B712)+10,DAY(siječanj!B712))</f>
        <v>45604</v>
      </c>
      <c r="C712" s="8">
        <v>7.3854166666666696</v>
      </c>
      <c r="D712">
        <v>0.92731075690568376</v>
      </c>
      <c r="E712" s="6">
        <v>113.87359190120873</v>
      </c>
      <c r="F712" s="7">
        <v>166.02878668990047</v>
      </c>
      <c r="G712" s="7">
        <v>1.1919565591523373</v>
      </c>
      <c r="H712" s="7">
        <f t="shared" si="17"/>
        <v>105.59620669747881</v>
      </c>
    </row>
    <row r="713" spans="1:8" x14ac:dyDescent="0.25">
      <c r="A713" s="14"/>
      <c r="B713" s="5">
        <f>DATE(YEAR(siječanj!B713),MONTH(siječanj!B713)+10,DAY(siječanj!B713))</f>
        <v>45604</v>
      </c>
      <c r="C713" s="8">
        <v>7.3958333333333304</v>
      </c>
      <c r="D713">
        <v>0.92731075690568376</v>
      </c>
      <c r="E713" s="6">
        <v>113.84215810518359</v>
      </c>
      <c r="F713" s="7">
        <v>166.60163891678229</v>
      </c>
      <c r="G713" s="7">
        <v>1.1401625294785682</v>
      </c>
      <c r="H713" s="7">
        <f t="shared" si="17"/>
        <v>105.56705780029431</v>
      </c>
    </row>
    <row r="714" spans="1:8" x14ac:dyDescent="0.25">
      <c r="A714" s="14"/>
      <c r="B714" s="5">
        <f>DATE(YEAR(siječanj!B714),MONTH(siječanj!B714)+10,DAY(siječanj!B714))</f>
        <v>45604</v>
      </c>
      <c r="C714" s="8">
        <v>7.40625</v>
      </c>
      <c r="D714">
        <v>0.92731075690568376</v>
      </c>
      <c r="E714" s="6">
        <v>114.43816652707122</v>
      </c>
      <c r="F714" s="7">
        <v>166.9045595628823</v>
      </c>
      <c r="G714" s="7">
        <v>1.0852335049394091</v>
      </c>
      <c r="H714" s="7">
        <f t="shared" si="17"/>
        <v>106.1197428211171</v>
      </c>
    </row>
    <row r="715" spans="1:8" x14ac:dyDescent="0.25">
      <c r="A715" s="14"/>
      <c r="B715" s="5">
        <f>DATE(YEAR(siječanj!B715),MONTH(siječanj!B715)+10,DAY(siječanj!B715))</f>
        <v>45604</v>
      </c>
      <c r="C715" s="8">
        <v>7.4166666666666696</v>
      </c>
      <c r="D715">
        <v>0.92731075690568376</v>
      </c>
      <c r="E715" s="6">
        <v>114.95091776106679</v>
      </c>
      <c r="F715" s="7">
        <v>166.35687124411206</v>
      </c>
      <c r="G715" s="7">
        <v>1.052840037928062</v>
      </c>
      <c r="H715" s="7">
        <f t="shared" si="17"/>
        <v>106.59522255601786</v>
      </c>
    </row>
    <row r="716" spans="1:8" x14ac:dyDescent="0.25">
      <c r="A716" s="14"/>
      <c r="B716" s="5">
        <f>DATE(YEAR(siječanj!B716),MONTH(siječanj!B716)+10,DAY(siječanj!B716))</f>
        <v>45604</v>
      </c>
      <c r="C716" s="8">
        <v>7.4270833333333304</v>
      </c>
      <c r="D716">
        <v>0.92731075690568376</v>
      </c>
      <c r="E716" s="6">
        <v>116.85933939243324</v>
      </c>
      <c r="F716" s="7">
        <v>165.42383368917851</v>
      </c>
      <c r="G716" s="7">
        <v>1.1305568972353857</v>
      </c>
      <c r="H716" s="7">
        <f t="shared" si="17"/>
        <v>108.36492246349546</v>
      </c>
    </row>
    <row r="717" spans="1:8" x14ac:dyDescent="0.25">
      <c r="A717" s="14"/>
      <c r="B717" s="5">
        <f>DATE(YEAR(siječanj!B717),MONTH(siječanj!B717)+10,DAY(siječanj!B717))</f>
        <v>45604</v>
      </c>
      <c r="C717" s="8">
        <v>7.4375</v>
      </c>
      <c r="D717">
        <v>0.92731075690568376</v>
      </c>
      <c r="E717" s="6">
        <v>118.51141693913645</v>
      </c>
      <c r="F717" s="7">
        <v>165.00487123442869</v>
      </c>
      <c r="G717" s="7">
        <v>1.2125778739106376</v>
      </c>
      <c r="H717" s="7">
        <f t="shared" si="17"/>
        <v>109.8969117437957</v>
      </c>
    </row>
    <row r="718" spans="1:8" x14ac:dyDescent="0.25">
      <c r="A718" s="14"/>
      <c r="B718" s="5">
        <f>DATE(YEAR(siječanj!B718),MONTH(siječanj!B718)+10,DAY(siječanj!B718))</f>
        <v>45604</v>
      </c>
      <c r="C718" s="8">
        <v>7.4479166666666696</v>
      </c>
      <c r="D718">
        <v>0.92731075690568376</v>
      </c>
      <c r="E718" s="6">
        <v>119.43693431574582</v>
      </c>
      <c r="F718" s="7">
        <v>164.60316199437904</v>
      </c>
      <c r="G718" s="7">
        <v>1.1835654542951912</v>
      </c>
      <c r="H718" s="7">
        <f t="shared" si="17"/>
        <v>110.75515396282869</v>
      </c>
    </row>
    <row r="719" spans="1:8" x14ac:dyDescent="0.25">
      <c r="A719" s="14"/>
      <c r="B719" s="5">
        <f>DATE(YEAR(siječanj!B719),MONTH(siječanj!B719)+10,DAY(siječanj!B719))</f>
        <v>45604</v>
      </c>
      <c r="C719" s="8">
        <v>7.4583333333333304</v>
      </c>
      <c r="D719">
        <v>0.92731075690568376</v>
      </c>
      <c r="E719" s="6">
        <v>119.57850661488452</v>
      </c>
      <c r="F719" s="7">
        <v>164.4461365975032</v>
      </c>
      <c r="G719" s="7">
        <v>1.1112577578452199</v>
      </c>
      <c r="H719" s="7">
        <f t="shared" si="17"/>
        <v>110.88643547869988</v>
      </c>
    </row>
    <row r="720" spans="1:8" x14ac:dyDescent="0.25">
      <c r="A720" s="14"/>
      <c r="B720" s="5">
        <f>DATE(YEAR(siječanj!B720),MONTH(siječanj!B720)+10,DAY(siječanj!B720))</f>
        <v>45604</v>
      </c>
      <c r="C720" s="8">
        <v>7.46875</v>
      </c>
      <c r="D720">
        <v>0.92731075690568376</v>
      </c>
      <c r="E720" s="6">
        <v>118.84727276157601</v>
      </c>
      <c r="F720" s="7">
        <v>163.9696831713587</v>
      </c>
      <c r="G720" s="7">
        <v>1.1763332204184476</v>
      </c>
      <c r="H720" s="7">
        <f t="shared" si="17"/>
        <v>110.20835446071329</v>
      </c>
    </row>
    <row r="721" spans="1:8" x14ac:dyDescent="0.25">
      <c r="A721" s="14"/>
      <c r="B721" s="5">
        <f>DATE(YEAR(siječanj!B721),MONTH(siječanj!B721)+10,DAY(siječanj!B721))</f>
        <v>45604</v>
      </c>
      <c r="C721" s="8">
        <v>7.4791666666666696</v>
      </c>
      <c r="D721">
        <v>0.92731075690568376</v>
      </c>
      <c r="E721" s="6">
        <v>119.58581226265035</v>
      </c>
      <c r="F721" s="7">
        <v>163.41960385464074</v>
      </c>
      <c r="G721" s="7">
        <v>1.2321871438443821</v>
      </c>
      <c r="H721" s="7">
        <f t="shared" si="17"/>
        <v>110.8932100844593</v>
      </c>
    </row>
    <row r="722" spans="1:8" x14ac:dyDescent="0.25">
      <c r="A722" s="14"/>
      <c r="B722" s="5">
        <f>DATE(YEAR(siječanj!B722),MONTH(siječanj!B722)+10,DAY(siječanj!B722))</f>
        <v>45604</v>
      </c>
      <c r="C722" s="8">
        <v>7.4895833333333304</v>
      </c>
      <c r="D722">
        <v>0.92731075690568376</v>
      </c>
      <c r="E722" s="6">
        <v>120.22570975271854</v>
      </c>
      <c r="F722" s="7">
        <v>163.0315435625244</v>
      </c>
      <c r="G722" s="7">
        <v>1.254195075966918</v>
      </c>
      <c r="H722" s="7">
        <f t="shared" si="17"/>
        <v>111.48659391031647</v>
      </c>
    </row>
    <row r="723" spans="1:8" x14ac:dyDescent="0.25">
      <c r="A723" s="14"/>
      <c r="B723" s="5">
        <f>DATE(YEAR(siječanj!B723),MONTH(siječanj!B723)+10,DAY(siječanj!B723))</f>
        <v>45604</v>
      </c>
      <c r="C723" s="8">
        <v>7.5</v>
      </c>
      <c r="D723">
        <v>0.92731075690568376</v>
      </c>
      <c r="E723" s="6">
        <v>120.88180106735967</v>
      </c>
      <c r="F723" s="7">
        <v>162.42323778352477</v>
      </c>
      <c r="G723" s="7">
        <v>1.1216301123484211</v>
      </c>
      <c r="H723" s="7">
        <f t="shared" si="17"/>
        <v>112.09499444389559</v>
      </c>
    </row>
    <row r="724" spans="1:8" x14ac:dyDescent="0.25">
      <c r="A724" s="14"/>
      <c r="B724" s="5">
        <f>DATE(YEAR(siječanj!B724),MONTH(siječanj!B724)+10,DAY(siječanj!B724))</f>
        <v>45604</v>
      </c>
      <c r="C724" s="8">
        <v>7.5104166666666696</v>
      </c>
      <c r="D724">
        <v>0.92731075690568376</v>
      </c>
      <c r="E724" s="6">
        <v>121.27850444166609</v>
      </c>
      <c r="F724" s="7">
        <v>161.65393730609338</v>
      </c>
      <c r="G724" s="7">
        <v>1.0700887258979439</v>
      </c>
      <c r="H724" s="7">
        <f t="shared" si="17"/>
        <v>112.46286175019071</v>
      </c>
    </row>
    <row r="725" spans="1:8" x14ac:dyDescent="0.25">
      <c r="A725" s="14"/>
      <c r="B725" s="5">
        <f>DATE(YEAR(siječanj!B725),MONTH(siječanj!B725)+10,DAY(siječanj!B725))</f>
        <v>45604</v>
      </c>
      <c r="C725" s="8">
        <v>7.5208333333333304</v>
      </c>
      <c r="D725">
        <v>0.92731075690568376</v>
      </c>
      <c r="E725" s="6">
        <v>120.48728524876414</v>
      </c>
      <c r="F725" s="7">
        <v>160.96131571921816</v>
      </c>
      <c r="G725" s="7">
        <v>1.0603948517680672</v>
      </c>
      <c r="H725" s="7">
        <f t="shared" si="17"/>
        <v>111.72915568154249</v>
      </c>
    </row>
    <row r="726" spans="1:8" x14ac:dyDescent="0.25">
      <c r="A726" s="14"/>
      <c r="B726" s="5">
        <f>DATE(YEAR(siječanj!B726),MONTH(siječanj!B726)+10,DAY(siječanj!B726))</f>
        <v>45604</v>
      </c>
      <c r="C726" s="8">
        <v>7.53125</v>
      </c>
      <c r="D726">
        <v>0.92731075690568376</v>
      </c>
      <c r="E726" s="6">
        <v>118.65258720100938</v>
      </c>
      <c r="F726" s="7">
        <v>160.48850711926147</v>
      </c>
      <c r="G726" s="7">
        <v>0.9996736702244402</v>
      </c>
      <c r="H726" s="7">
        <f t="shared" si="17"/>
        <v>110.02782044618566</v>
      </c>
    </row>
    <row r="727" spans="1:8" x14ac:dyDescent="0.25">
      <c r="A727" s="14"/>
      <c r="B727" s="5">
        <f>DATE(YEAR(siječanj!B727),MONTH(siječanj!B727)+10,DAY(siječanj!B727))</f>
        <v>45604</v>
      </c>
      <c r="C727" s="8">
        <v>7.5416666666666696</v>
      </c>
      <c r="D727">
        <v>0.92731075690568376</v>
      </c>
      <c r="E727" s="6">
        <v>116.1769008414874</v>
      </c>
      <c r="F727" s="7">
        <v>159.77674730855495</v>
      </c>
      <c r="G727" s="7">
        <v>1.0477029253893597</v>
      </c>
      <c r="H727" s="7">
        <f t="shared" si="17"/>
        <v>107.73208985427624</v>
      </c>
    </row>
    <row r="728" spans="1:8" x14ac:dyDescent="0.25">
      <c r="A728" s="14"/>
      <c r="B728" s="5">
        <f>DATE(YEAR(siječanj!B728),MONTH(siječanj!B728)+10,DAY(siječanj!B728))</f>
        <v>45604</v>
      </c>
      <c r="C728" s="8">
        <v>7.5520833333333304</v>
      </c>
      <c r="D728">
        <v>0.92731075690568376</v>
      </c>
      <c r="E728" s="6">
        <v>113.70487518893196</v>
      </c>
      <c r="F728" s="7">
        <v>158.71419358325895</v>
      </c>
      <c r="G728" s="7">
        <v>1.1236479752877842</v>
      </c>
      <c r="H728" s="7">
        <f t="shared" si="17"/>
        <v>105.43975387531481</v>
      </c>
    </row>
    <row r="729" spans="1:8" x14ac:dyDescent="0.25">
      <c r="A729" s="14"/>
      <c r="B729" s="5">
        <f>DATE(YEAR(siječanj!B729),MONTH(siječanj!B729)+10,DAY(siječanj!B729))</f>
        <v>45604</v>
      </c>
      <c r="C729" s="8">
        <v>7.5625</v>
      </c>
      <c r="D729">
        <v>0.92731075690568376</v>
      </c>
      <c r="E729" s="6">
        <v>114.98271417893949</v>
      </c>
      <c r="F729" s="7">
        <v>157.98998976068592</v>
      </c>
      <c r="G729" s="7">
        <v>1.1016832501511979</v>
      </c>
      <c r="H729" s="7">
        <f t="shared" si="17"/>
        <v>106.62470771634227</v>
      </c>
    </row>
    <row r="730" spans="1:8" x14ac:dyDescent="0.25">
      <c r="A730" s="14"/>
      <c r="B730" s="5">
        <f>DATE(YEAR(siječanj!B730),MONTH(siječanj!B730)+10,DAY(siječanj!B730))</f>
        <v>45604</v>
      </c>
      <c r="C730" s="8">
        <v>7.5729166666666696</v>
      </c>
      <c r="D730">
        <v>0.92731075690568376</v>
      </c>
      <c r="E730" s="6">
        <v>115.80082946784476</v>
      </c>
      <c r="F730" s="7">
        <v>156.99901638585646</v>
      </c>
      <c r="G730" s="7">
        <v>1.0791876037629686</v>
      </c>
      <c r="H730" s="7">
        <f t="shared" si="17"/>
        <v>107.38335482413314</v>
      </c>
    </row>
    <row r="731" spans="1:8" x14ac:dyDescent="0.25">
      <c r="A731" s="14"/>
      <c r="B731" s="5">
        <f>DATE(YEAR(siječanj!B731),MONTH(siječanj!B731)+10,DAY(siječanj!B731))</f>
        <v>45604</v>
      </c>
      <c r="C731" s="8">
        <v>7.5833333333333304</v>
      </c>
      <c r="D731">
        <v>0.92731075690568376</v>
      </c>
      <c r="E731" s="6">
        <v>116.08247332407367</v>
      </c>
      <c r="F731" s="7">
        <v>155.37723297783046</v>
      </c>
      <c r="G731" s="7">
        <v>1.0891447406211194</v>
      </c>
      <c r="H731" s="7">
        <f t="shared" si="17"/>
        <v>107.6445262016306</v>
      </c>
    </row>
    <row r="732" spans="1:8" x14ac:dyDescent="0.25">
      <c r="A732" s="14"/>
      <c r="B732" s="5">
        <f>DATE(YEAR(siječanj!B732),MONTH(siječanj!B732)+10,DAY(siječanj!B732))</f>
        <v>45604</v>
      </c>
      <c r="C732" s="8">
        <v>7.59375</v>
      </c>
      <c r="D732">
        <v>0.92731075690568376</v>
      </c>
      <c r="E732" s="6">
        <v>117.50428796834545</v>
      </c>
      <c r="F732" s="7">
        <v>154.4859305651469</v>
      </c>
      <c r="G732" s="7">
        <v>1.0742895880790084</v>
      </c>
      <c r="H732" s="7">
        <f t="shared" si="17"/>
        <v>108.96299021558985</v>
      </c>
    </row>
    <row r="733" spans="1:8" x14ac:dyDescent="0.25">
      <c r="A733" s="14"/>
      <c r="B733" s="5">
        <f>DATE(YEAR(siječanj!B733),MONTH(siječanj!B733)+10,DAY(siječanj!B733))</f>
        <v>45604</v>
      </c>
      <c r="C733" s="8">
        <v>7.6041666666666696</v>
      </c>
      <c r="D733">
        <v>0.92731075690568376</v>
      </c>
      <c r="E733" s="6">
        <v>117.78535044715571</v>
      </c>
      <c r="F733" s="7">
        <v>153.46540091777831</v>
      </c>
      <c r="G733" s="7">
        <v>1.2383121343341543</v>
      </c>
      <c r="H733" s="7">
        <f t="shared" si="17"/>
        <v>109.22362247555317</v>
      </c>
    </row>
    <row r="734" spans="1:8" x14ac:dyDescent="0.25">
      <c r="A734" s="14"/>
      <c r="B734" s="5">
        <f>DATE(YEAR(siječanj!B734),MONTH(siječanj!B734)+10,DAY(siječanj!B734))</f>
        <v>45604</v>
      </c>
      <c r="C734" s="8">
        <v>7.6145833333333304</v>
      </c>
      <c r="D734">
        <v>0.92731075690568376</v>
      </c>
      <c r="E734" s="6">
        <v>119.88940065296956</v>
      </c>
      <c r="F734" s="7">
        <v>151.38896688068934</v>
      </c>
      <c r="G734" s="7">
        <v>1.2690483975943756</v>
      </c>
      <c r="H734" s="7">
        <f t="shared" si="17"/>
        <v>111.17473086447397</v>
      </c>
    </row>
    <row r="735" spans="1:8" x14ac:dyDescent="0.25">
      <c r="A735" s="14"/>
      <c r="B735" s="5">
        <f>DATE(YEAR(siječanj!B735),MONTH(siječanj!B735)+10,DAY(siječanj!B735))</f>
        <v>45604</v>
      </c>
      <c r="C735" s="8">
        <v>7.625</v>
      </c>
      <c r="D735">
        <v>0.92731075690568376</v>
      </c>
      <c r="E735" s="6">
        <v>121.64539300825042</v>
      </c>
      <c r="F735" s="7">
        <v>147.59369887305184</v>
      </c>
      <c r="G735" s="7">
        <v>1.4542579632380732</v>
      </c>
      <c r="H735" s="7">
        <f t="shared" si="17"/>
        <v>112.80308146457007</v>
      </c>
    </row>
    <row r="736" spans="1:8" x14ac:dyDescent="0.25">
      <c r="A736" s="14"/>
      <c r="B736" s="5">
        <f>DATE(YEAR(siječanj!B736),MONTH(siječanj!B736)+10,DAY(siječanj!B736))</f>
        <v>45604</v>
      </c>
      <c r="C736" s="8">
        <v>7.6354166666666696</v>
      </c>
      <c r="D736">
        <v>0.92731075690568376</v>
      </c>
      <c r="E736" s="6">
        <v>123.65929621106852</v>
      </c>
      <c r="F736" s="7">
        <v>145.90435872959731</v>
      </c>
      <c r="G736" s="7">
        <v>1.8086934605863749</v>
      </c>
      <c r="H736" s="7">
        <f t="shared" si="17"/>
        <v>114.6705955679101</v>
      </c>
    </row>
    <row r="737" spans="1:8" x14ac:dyDescent="0.25">
      <c r="A737" s="14"/>
      <c r="B737" s="5">
        <f>DATE(YEAR(siječanj!B737),MONTH(siječanj!B737)+10,DAY(siječanj!B737))</f>
        <v>45604</v>
      </c>
      <c r="C737" s="8">
        <v>7.6458333333333304</v>
      </c>
      <c r="D737">
        <v>0.92731075690568376</v>
      </c>
      <c r="E737" s="6">
        <v>125.48410000346627</v>
      </c>
      <c r="F737" s="7">
        <v>144.73442042335651</v>
      </c>
      <c r="G737" s="7">
        <v>2.4206773425775991</v>
      </c>
      <c r="H737" s="7">
        <f t="shared" si="17"/>
        <v>116.36275575384282</v>
      </c>
    </row>
    <row r="738" spans="1:8" x14ac:dyDescent="0.25">
      <c r="A738" s="14"/>
      <c r="B738" s="5">
        <f>DATE(YEAR(siječanj!B738),MONTH(siječanj!B738)+10,DAY(siječanj!B738))</f>
        <v>45604</v>
      </c>
      <c r="C738" s="8">
        <v>7.65625</v>
      </c>
      <c r="D738">
        <v>0.92731075690568376</v>
      </c>
      <c r="E738" s="6">
        <v>129.1442521980193</v>
      </c>
      <c r="F738" s="7">
        <v>143.64531834832567</v>
      </c>
      <c r="G738" s="7">
        <v>6.101235002110367</v>
      </c>
      <c r="H738" s="7">
        <f t="shared" si="17"/>
        <v>119.7568542557638</v>
      </c>
    </row>
    <row r="739" spans="1:8" x14ac:dyDescent="0.25">
      <c r="A739" s="14"/>
      <c r="B739" s="5">
        <f>DATE(YEAR(siječanj!B739),MONTH(siječanj!B739)+10,DAY(siječanj!B739))</f>
        <v>45604</v>
      </c>
      <c r="C739" s="8">
        <v>7.6666666666666696</v>
      </c>
      <c r="D739">
        <v>0.92731075690568376</v>
      </c>
      <c r="E739" s="6">
        <v>130.62991784902576</v>
      </c>
      <c r="F739" s="7">
        <v>141.41309858696155</v>
      </c>
      <c r="G739" s="7">
        <v>15.312385268670742</v>
      </c>
      <c r="H739" s="7">
        <f t="shared" si="17"/>
        <v>121.13452799510736</v>
      </c>
    </row>
    <row r="740" spans="1:8" x14ac:dyDescent="0.25">
      <c r="A740" s="14"/>
      <c r="B740" s="5">
        <f>DATE(YEAR(siječanj!B740),MONTH(siječanj!B740)+10,DAY(siječanj!B740))</f>
        <v>45604</v>
      </c>
      <c r="C740" s="8">
        <v>7.6770833333333304</v>
      </c>
      <c r="D740">
        <v>0.92731075690568376</v>
      </c>
      <c r="E740" s="6">
        <v>133.39283815646479</v>
      </c>
      <c r="F740" s="7">
        <v>141.83435867267508</v>
      </c>
      <c r="G740" s="7">
        <v>45.469691396392179</v>
      </c>
      <c r="H740" s="7">
        <f t="shared" si="17"/>
        <v>123.69661371666874</v>
      </c>
    </row>
    <row r="741" spans="1:8" x14ac:dyDescent="0.25">
      <c r="A741" s="14"/>
      <c r="B741" s="5">
        <f>DATE(YEAR(siječanj!B741),MONTH(siječanj!B741)+10,DAY(siječanj!B741))</f>
        <v>45604</v>
      </c>
      <c r="C741" s="8">
        <v>7.6875</v>
      </c>
      <c r="D741">
        <v>0.92731075690568376</v>
      </c>
      <c r="E741" s="6">
        <v>138.46834776440076</v>
      </c>
      <c r="F741" s="7">
        <v>142.88397534819225</v>
      </c>
      <c r="G741" s="7">
        <v>120.81277213499916</v>
      </c>
      <c r="H741" s="7">
        <f t="shared" si="17"/>
        <v>128.40318837288592</v>
      </c>
    </row>
    <row r="742" spans="1:8" x14ac:dyDescent="0.25">
      <c r="A742" s="14"/>
      <c r="B742" s="5">
        <f>DATE(YEAR(siječanj!B742),MONTH(siječanj!B742)+10,DAY(siječanj!B742))</f>
        <v>45604</v>
      </c>
      <c r="C742" s="8">
        <v>7.6979166666666696</v>
      </c>
      <c r="D742">
        <v>0.92731075690568376</v>
      </c>
      <c r="E742" s="6">
        <v>143.32620050603538</v>
      </c>
      <c r="F742" s="7">
        <v>144.20676805698852</v>
      </c>
      <c r="G742" s="7">
        <v>182.19219129554668</v>
      </c>
      <c r="H742" s="7">
        <f t="shared" si="17"/>
        <v>132.90792747566746</v>
      </c>
    </row>
    <row r="743" spans="1:8" x14ac:dyDescent="0.25">
      <c r="A743" s="14"/>
      <c r="B743" s="5">
        <f>DATE(YEAR(siječanj!B743),MONTH(siječanj!B743)+10,DAY(siječanj!B743))</f>
        <v>45604</v>
      </c>
      <c r="C743" s="8">
        <v>7.7083333333333304</v>
      </c>
      <c r="D743">
        <v>0.92731075690568376</v>
      </c>
      <c r="E743" s="6">
        <v>147.42940072363007</v>
      </c>
      <c r="F743" s="7">
        <v>144.03840108141989</v>
      </c>
      <c r="G743" s="7">
        <v>199.691881465215</v>
      </c>
      <c r="H743" s="7">
        <f t="shared" si="17"/>
        <v>136.71286917518077</v>
      </c>
    </row>
    <row r="744" spans="1:8" x14ac:dyDescent="0.25">
      <c r="A744" s="14"/>
      <c r="B744" s="5">
        <f>DATE(YEAR(siječanj!B744),MONTH(siječanj!B744)+10,DAY(siječanj!B744))</f>
        <v>45604</v>
      </c>
      <c r="C744" s="8">
        <v>7.71875</v>
      </c>
      <c r="D744">
        <v>0.92731075690568376</v>
      </c>
      <c r="E744" s="6">
        <v>153.71205973977885</v>
      </c>
      <c r="F744" s="7">
        <v>143.80431007396382</v>
      </c>
      <c r="G744" s="7">
        <v>201.42184602466941</v>
      </c>
      <c r="H744" s="7">
        <f t="shared" si="17"/>
        <v>142.538846462826</v>
      </c>
    </row>
    <row r="745" spans="1:8" x14ac:dyDescent="0.25">
      <c r="A745" s="14"/>
      <c r="B745" s="5">
        <f>DATE(YEAR(siječanj!B745),MONTH(siječanj!B745)+10,DAY(siječanj!B745))</f>
        <v>45604</v>
      </c>
      <c r="C745" s="8">
        <v>7.7291666666666696</v>
      </c>
      <c r="D745">
        <v>0.92731075690568376</v>
      </c>
      <c r="E745" s="6">
        <v>160.16059164578033</v>
      </c>
      <c r="F745" s="7">
        <v>143.41607007550189</v>
      </c>
      <c r="G745" s="7">
        <v>201.89537945138829</v>
      </c>
      <c r="H745" s="7">
        <f t="shared" si="17"/>
        <v>148.51863946551069</v>
      </c>
    </row>
    <row r="746" spans="1:8" x14ac:dyDescent="0.25">
      <c r="A746" s="14"/>
      <c r="B746" s="5">
        <f>DATE(YEAR(siječanj!B746),MONTH(siječanj!B746)+10,DAY(siječanj!B746))</f>
        <v>45604</v>
      </c>
      <c r="C746" s="8">
        <v>7.7395833333333304</v>
      </c>
      <c r="D746">
        <v>0.92731075690568376</v>
      </c>
      <c r="E746" s="6">
        <v>164.09198202615394</v>
      </c>
      <c r="F746" s="7">
        <v>143.17947482498204</v>
      </c>
      <c r="G746" s="7">
        <v>202.33777742945469</v>
      </c>
      <c r="H746" s="7">
        <f t="shared" si="17"/>
        <v>152.16426005482666</v>
      </c>
    </row>
    <row r="747" spans="1:8" x14ac:dyDescent="0.25">
      <c r="A747" s="14"/>
      <c r="B747" s="5">
        <f>DATE(YEAR(siječanj!B747),MONTH(siječanj!B747)+10,DAY(siječanj!B747))</f>
        <v>45604</v>
      </c>
      <c r="C747" s="8">
        <v>7.75</v>
      </c>
      <c r="D747">
        <v>0.92731075690568376</v>
      </c>
      <c r="E747" s="6">
        <v>167.02209169841393</v>
      </c>
      <c r="F747" s="7">
        <v>142.60411524280366</v>
      </c>
      <c r="G747" s="7">
        <v>203.01740714920371</v>
      </c>
      <c r="H747" s="7">
        <f t="shared" si="17"/>
        <v>154.88138227282676</v>
      </c>
    </row>
    <row r="748" spans="1:8" x14ac:dyDescent="0.25">
      <c r="A748" s="14"/>
      <c r="B748" s="5">
        <f>DATE(YEAR(siječanj!B748),MONTH(siječanj!B748)+10,DAY(siječanj!B748))</f>
        <v>45604</v>
      </c>
      <c r="C748" s="8">
        <v>7.7604166666666696</v>
      </c>
      <c r="D748">
        <v>0.92731075690568376</v>
      </c>
      <c r="E748" s="6">
        <v>168.98525247720963</v>
      </c>
      <c r="F748" s="7">
        <v>141.74367985464141</v>
      </c>
      <c r="G748" s="7">
        <v>203.27359020748992</v>
      </c>
      <c r="H748" s="7">
        <f t="shared" si="17"/>
        <v>156.70184238053932</v>
      </c>
    </row>
    <row r="749" spans="1:8" x14ac:dyDescent="0.25">
      <c r="A749" s="14"/>
      <c r="B749" s="5">
        <f>DATE(YEAR(siječanj!B749),MONTH(siječanj!B749)+10,DAY(siječanj!B749))</f>
        <v>45604</v>
      </c>
      <c r="C749" s="8">
        <v>7.7708333333333304</v>
      </c>
      <c r="D749">
        <v>0.92731075690568376</v>
      </c>
      <c r="E749" s="6">
        <v>171.36771447495889</v>
      </c>
      <c r="F749" s="7">
        <v>140.44526034603612</v>
      </c>
      <c r="G749" s="7">
        <v>203.30974732206266</v>
      </c>
      <c r="H749" s="7">
        <f t="shared" si="17"/>
        <v>158.91112501897123</v>
      </c>
    </row>
    <row r="750" spans="1:8" x14ac:dyDescent="0.25">
      <c r="A750" s="14"/>
      <c r="B750" s="5">
        <f>DATE(YEAR(siječanj!B750),MONTH(siječanj!B750)+10,DAY(siječanj!B750))</f>
        <v>45604</v>
      </c>
      <c r="C750" s="8">
        <v>7.78125</v>
      </c>
      <c r="D750">
        <v>0.92731075690568376</v>
      </c>
      <c r="E750" s="6">
        <v>174.66952533636706</v>
      </c>
      <c r="F750" s="7">
        <v>138.89167941154744</v>
      </c>
      <c r="G750" s="7">
        <v>203.50720691768362</v>
      </c>
      <c r="H750" s="7">
        <f t="shared" si="17"/>
        <v>161.97292974802303</v>
      </c>
    </row>
    <row r="751" spans="1:8" x14ac:dyDescent="0.25">
      <c r="A751" s="14"/>
      <c r="B751" s="5">
        <f>DATE(YEAR(siječanj!B751),MONTH(siječanj!B751)+10,DAY(siječanj!B751))</f>
        <v>45604</v>
      </c>
      <c r="C751" s="8">
        <v>7.7916666666666696</v>
      </c>
      <c r="D751">
        <v>0.92731075690568376</v>
      </c>
      <c r="E751" s="6">
        <v>174.6910835993589</v>
      </c>
      <c r="F751" s="7">
        <v>136.20794253757748</v>
      </c>
      <c r="G751" s="7">
        <v>203.76506759776919</v>
      </c>
      <c r="H751" s="7">
        <f t="shared" si="17"/>
        <v>161.99292095719559</v>
      </c>
    </row>
    <row r="752" spans="1:8" x14ac:dyDescent="0.25">
      <c r="A752" s="14"/>
      <c r="B752" s="5">
        <f>DATE(YEAR(siječanj!B752),MONTH(siječanj!B752)+10,DAY(siječanj!B752))</f>
        <v>45604</v>
      </c>
      <c r="C752" s="8">
        <v>7.8020833333333304</v>
      </c>
      <c r="D752">
        <v>0.92731075690568376</v>
      </c>
      <c r="E752" s="6">
        <v>174.105780405058</v>
      </c>
      <c r="F752" s="7">
        <v>134.17569688534215</v>
      </c>
      <c r="G752" s="7">
        <v>203.7512874401173</v>
      </c>
      <c r="H752" s="7">
        <f t="shared" si="17"/>
        <v>161.45016300906909</v>
      </c>
    </row>
    <row r="753" spans="1:8" x14ac:dyDescent="0.25">
      <c r="A753" s="14"/>
      <c r="B753" s="5">
        <f>DATE(YEAR(siječanj!B753),MONTH(siječanj!B753)+10,DAY(siječanj!B753))</f>
        <v>45604</v>
      </c>
      <c r="C753" s="8">
        <v>7.8125</v>
      </c>
      <c r="D753">
        <v>0.92731075690568376</v>
      </c>
      <c r="E753" s="6">
        <v>175.04434822663779</v>
      </c>
      <c r="F753" s="7">
        <v>131.69512375754312</v>
      </c>
      <c r="G753" s="7">
        <v>203.4521862824148</v>
      </c>
      <c r="H753" s="7">
        <f t="shared" si="17"/>
        <v>162.32050704610558</v>
      </c>
    </row>
    <row r="754" spans="1:8" x14ac:dyDescent="0.25">
      <c r="A754" s="14"/>
      <c r="B754" s="5">
        <f>DATE(YEAR(siječanj!B754),MONTH(siječanj!B754)+10,DAY(siječanj!B754))</f>
        <v>45604</v>
      </c>
      <c r="C754" s="8">
        <v>7.8229166666666696</v>
      </c>
      <c r="D754">
        <v>0.92731075690568376</v>
      </c>
      <c r="E754" s="6">
        <v>176.04891913678676</v>
      </c>
      <c r="F754" s="7">
        <v>128.69920352989649</v>
      </c>
      <c r="G754" s="7">
        <v>203.2332046900199</v>
      </c>
      <c r="H754" s="7">
        <f t="shared" si="17"/>
        <v>163.25205645716125</v>
      </c>
    </row>
    <row r="755" spans="1:8" x14ac:dyDescent="0.25">
      <c r="A755" s="14"/>
      <c r="B755" s="5">
        <f>DATE(YEAR(siječanj!B755),MONTH(siječanj!B755)+10,DAY(siječanj!B755))</f>
        <v>45604</v>
      </c>
      <c r="C755" s="8">
        <v>7.8333333333333304</v>
      </c>
      <c r="D755">
        <v>0.92731075690568376</v>
      </c>
      <c r="E755" s="6">
        <v>178.51489058110459</v>
      </c>
      <c r="F755" s="7">
        <v>122.49689110305431</v>
      </c>
      <c r="G755" s="7">
        <v>203.42833629415784</v>
      </c>
      <c r="H755" s="7">
        <f t="shared" si="17"/>
        <v>165.53877830369942</v>
      </c>
    </row>
    <row r="756" spans="1:8" x14ac:dyDescent="0.25">
      <c r="A756" s="14"/>
      <c r="B756" s="5">
        <f>DATE(YEAR(siječanj!B756),MONTH(siječanj!B756)+10,DAY(siječanj!B756))</f>
        <v>45604</v>
      </c>
      <c r="C756" s="8">
        <v>7.84375</v>
      </c>
      <c r="D756">
        <v>0.92731075690568376</v>
      </c>
      <c r="E756" s="6">
        <v>178.75159987518484</v>
      </c>
      <c r="F756" s="7">
        <v>118.75354086102257</v>
      </c>
      <c r="G756" s="7">
        <v>202.90399193593902</v>
      </c>
      <c r="H756" s="7">
        <f t="shared" si="17"/>
        <v>165.75828137835958</v>
      </c>
    </row>
    <row r="757" spans="1:8" x14ac:dyDescent="0.25">
      <c r="A757" s="14"/>
      <c r="B757" s="5">
        <f>DATE(YEAR(siječanj!B757),MONTH(siječanj!B757)+10,DAY(siječanj!B757))</f>
        <v>45604</v>
      </c>
      <c r="C757" s="8">
        <v>7.8541666666666696</v>
      </c>
      <c r="D757">
        <v>0.92731075690568376</v>
      </c>
      <c r="E757" s="6">
        <v>176.32410182058504</v>
      </c>
      <c r="F757" s="7">
        <v>115.92488688247926</v>
      </c>
      <c r="G757" s="7">
        <v>202.63693868435584</v>
      </c>
      <c r="H757" s="7">
        <f t="shared" si="17"/>
        <v>163.50723631996158</v>
      </c>
    </row>
    <row r="758" spans="1:8" x14ac:dyDescent="0.25">
      <c r="A758" s="14"/>
      <c r="B758" s="5">
        <f>DATE(YEAR(siječanj!B758),MONTH(siječanj!B758)+10,DAY(siječanj!B758))</f>
        <v>45604</v>
      </c>
      <c r="C758" s="8">
        <v>7.8645833333333304</v>
      </c>
      <c r="D758">
        <v>0.92731075690568376</v>
      </c>
      <c r="E758" s="6">
        <v>172.98103385554748</v>
      </c>
      <c r="F758" s="7">
        <v>113.72997536319285</v>
      </c>
      <c r="G758" s="7">
        <v>201.91926383804184</v>
      </c>
      <c r="H758" s="7">
        <f t="shared" si="17"/>
        <v>160.40717343491545</v>
      </c>
    </row>
    <row r="759" spans="1:8" x14ac:dyDescent="0.25">
      <c r="A759" s="14"/>
      <c r="B759" s="5">
        <f>DATE(YEAR(siječanj!B759),MONTH(siječanj!B759)+10,DAY(siječanj!B759))</f>
        <v>45604</v>
      </c>
      <c r="C759" s="8">
        <v>7.875</v>
      </c>
      <c r="D759">
        <v>0.92731075690568376</v>
      </c>
      <c r="E759" s="6">
        <v>171.79846390213248</v>
      </c>
      <c r="F759" s="7">
        <v>110.54716314640258</v>
      </c>
      <c r="G759" s="7">
        <v>200.6962539474091</v>
      </c>
      <c r="H759" s="7">
        <f t="shared" si="17"/>
        <v>159.31056359632026</v>
      </c>
    </row>
    <row r="760" spans="1:8" x14ac:dyDescent="0.25">
      <c r="A760" s="14"/>
      <c r="B760" s="5">
        <f>DATE(YEAR(siječanj!B760),MONTH(siječanj!B760)+10,DAY(siječanj!B760))</f>
        <v>45604</v>
      </c>
      <c r="C760" s="8">
        <v>7.8854166666666696</v>
      </c>
      <c r="D760">
        <v>0.92731075690568376</v>
      </c>
      <c r="E760" s="6">
        <v>178.63919794168038</v>
      </c>
      <c r="F760" s="7">
        <v>108.29341295852429</v>
      </c>
      <c r="G760" s="7">
        <v>200.34374147942074</v>
      </c>
      <c r="H760" s="7">
        <f t="shared" si="17"/>
        <v>165.65404985632389</v>
      </c>
    </row>
    <row r="761" spans="1:8" x14ac:dyDescent="0.25">
      <c r="A761" s="14"/>
      <c r="B761" s="5">
        <f>DATE(YEAR(siječanj!B761),MONTH(siječanj!B761)+10,DAY(siječanj!B761))</f>
        <v>45604</v>
      </c>
      <c r="C761" s="8">
        <v>7.8958333333333304</v>
      </c>
      <c r="D761">
        <v>0.92731075690568376</v>
      </c>
      <c r="E761" s="6">
        <v>184.95098889343069</v>
      </c>
      <c r="F761" s="7">
        <v>106.45907730230874</v>
      </c>
      <c r="G761" s="7">
        <v>199.7013754226638</v>
      </c>
      <c r="H761" s="7">
        <f t="shared" si="17"/>
        <v>171.50704150122192</v>
      </c>
    </row>
    <row r="762" spans="1:8" x14ac:dyDescent="0.25">
      <c r="A762" s="14"/>
      <c r="B762" s="5">
        <f>DATE(YEAR(siječanj!B762),MONTH(siječanj!B762)+10,DAY(siječanj!B762))</f>
        <v>45604</v>
      </c>
      <c r="C762" s="8">
        <v>7.90625</v>
      </c>
      <c r="D762">
        <v>0.92731075690568376</v>
      </c>
      <c r="E762" s="6">
        <v>185.3223304168877</v>
      </c>
      <c r="F762" s="7">
        <v>104.6385732118157</v>
      </c>
      <c r="G762" s="7">
        <v>199.77015011680109</v>
      </c>
      <c r="H762" s="7">
        <f t="shared" si="17"/>
        <v>171.85139049040936</v>
      </c>
    </row>
    <row r="763" spans="1:8" x14ac:dyDescent="0.25">
      <c r="A763" s="14"/>
      <c r="B763" s="5">
        <f>DATE(YEAR(siječanj!B763),MONTH(siječanj!B763)+10,DAY(siječanj!B763))</f>
        <v>45604</v>
      </c>
      <c r="C763" s="8">
        <v>7.9166666666666696</v>
      </c>
      <c r="D763">
        <v>0.92731075690568376</v>
      </c>
      <c r="E763" s="6">
        <v>183.99271237735877</v>
      </c>
      <c r="F763" s="7">
        <v>101.92643841827601</v>
      </c>
      <c r="G763" s="7">
        <v>198.6116503190957</v>
      </c>
      <c r="H763" s="7">
        <f t="shared" si="17"/>
        <v>170.61842137977834</v>
      </c>
    </row>
    <row r="764" spans="1:8" x14ac:dyDescent="0.25">
      <c r="A764" s="14"/>
      <c r="B764" s="5">
        <f>DATE(YEAR(siječanj!B764),MONTH(siječanj!B764)+10,DAY(siječanj!B764))</f>
        <v>45604</v>
      </c>
      <c r="C764" s="8">
        <v>7.9270833333333304</v>
      </c>
      <c r="D764">
        <v>0.92731075690568376</v>
      </c>
      <c r="E764" s="6">
        <v>180.83419232732334</v>
      </c>
      <c r="F764" s="7">
        <v>99.676403523559827</v>
      </c>
      <c r="G764" s="7">
        <v>196.22630850938805</v>
      </c>
      <c r="H764" s="7">
        <f t="shared" si="17"/>
        <v>167.68949176147819</v>
      </c>
    </row>
    <row r="765" spans="1:8" x14ac:dyDescent="0.25">
      <c r="A765" s="14"/>
      <c r="B765" s="5">
        <f>DATE(YEAR(siječanj!B765),MONTH(siječanj!B765)+10,DAY(siječanj!B765))</f>
        <v>45604</v>
      </c>
      <c r="C765" s="8">
        <v>7.9375</v>
      </c>
      <c r="D765">
        <v>0.92731075690568376</v>
      </c>
      <c r="E765" s="6">
        <v>173.51886314938127</v>
      </c>
      <c r="F765" s="7">
        <v>97.612878094457685</v>
      </c>
      <c r="G765" s="7">
        <v>194.96429533685381</v>
      </c>
      <c r="H765" s="7">
        <f t="shared" si="17"/>
        <v>160.90590832446651</v>
      </c>
    </row>
    <row r="766" spans="1:8" x14ac:dyDescent="0.25">
      <c r="A766" s="14"/>
      <c r="B766" s="5">
        <f>DATE(YEAR(siječanj!B766),MONTH(siječanj!B766)+10,DAY(siječanj!B766))</f>
        <v>45604</v>
      </c>
      <c r="C766" s="8">
        <v>7.9479166666666696</v>
      </c>
      <c r="D766">
        <v>0.92731075690568376</v>
      </c>
      <c r="E766" s="6">
        <v>166.76091922501956</v>
      </c>
      <c r="F766" s="7">
        <v>95.344796265282582</v>
      </c>
      <c r="G766" s="7">
        <v>194.51186802629459</v>
      </c>
      <c r="H766" s="7">
        <f t="shared" si="17"/>
        <v>154.63919422884049</v>
      </c>
    </row>
    <row r="767" spans="1:8" x14ac:dyDescent="0.25">
      <c r="A767" s="14"/>
      <c r="B767" s="5">
        <f>DATE(YEAR(siječanj!B767),MONTH(siječanj!B767)+10,DAY(siječanj!B767))</f>
        <v>45604</v>
      </c>
      <c r="C767" s="8">
        <v>7.9583333333333304</v>
      </c>
      <c r="D767">
        <v>0.92731075690568376</v>
      </c>
      <c r="E767" s="6">
        <v>157.05809765657881</v>
      </c>
      <c r="F767" s="7">
        <v>92.489609337537132</v>
      </c>
      <c r="G767" s="7">
        <v>189.81470987956385</v>
      </c>
      <c r="H767" s="7">
        <f t="shared" si="17"/>
        <v>145.6416634160889</v>
      </c>
    </row>
    <row r="768" spans="1:8" x14ac:dyDescent="0.25">
      <c r="A768" s="14"/>
      <c r="B768" s="5">
        <f>DATE(YEAR(siječanj!B768),MONTH(siječanj!B768)+10,DAY(siječanj!B768))</f>
        <v>45604</v>
      </c>
      <c r="C768" s="8">
        <v>7.96875</v>
      </c>
      <c r="D768">
        <v>0.92731075690568376</v>
      </c>
      <c r="E768" s="6">
        <v>146.63962610580563</v>
      </c>
      <c r="F768" s="7">
        <v>90.211157388039226</v>
      </c>
      <c r="G768" s="7">
        <v>189.21472734714186</v>
      </c>
      <c r="H768" s="7">
        <f t="shared" si="17"/>
        <v>135.98050267654108</v>
      </c>
    </row>
    <row r="769" spans="1:8" x14ac:dyDescent="0.25">
      <c r="A769" s="14"/>
      <c r="B769" s="5">
        <f>DATE(YEAR(siječanj!B769),MONTH(siječanj!B769)+10,DAY(siječanj!B769))</f>
        <v>45604</v>
      </c>
      <c r="C769" s="8">
        <v>7.9791666666666696</v>
      </c>
      <c r="D769">
        <v>0.92731075690568376</v>
      </c>
      <c r="E769" s="6">
        <v>136.02593491554904</v>
      </c>
      <c r="F769" s="7">
        <v>88.210848213870563</v>
      </c>
      <c r="G769" s="7">
        <v>187.41903525151002</v>
      </c>
      <c r="H769" s="7">
        <f t="shared" si="17"/>
        <v>126.13831266534106</v>
      </c>
    </row>
    <row r="770" spans="1:8" ht="15.75" thickBot="1" x14ac:dyDescent="0.3">
      <c r="A770" s="14"/>
      <c r="B770" s="5">
        <f>DATE(YEAR(siječanj!B770),MONTH(siječanj!B770)+10,DAY(siječanj!B770))</f>
        <v>45604</v>
      </c>
      <c r="C770" s="8">
        <v>7.9895833333333304</v>
      </c>
      <c r="D770">
        <v>0.92731075690568376</v>
      </c>
      <c r="E770" s="6">
        <v>125.75379310489289</v>
      </c>
      <c r="F770" s="7">
        <v>86.538519745732515</v>
      </c>
      <c r="G770" s="7">
        <v>186.91564211667108</v>
      </c>
      <c r="H770" s="7">
        <f t="shared" si="17"/>
        <v>116.61284506785898</v>
      </c>
    </row>
    <row r="771" spans="1:8" x14ac:dyDescent="0.25">
      <c r="A771" s="15">
        <f t="shared" ref="A771" si="18">A675+1</f>
        <v>314</v>
      </c>
      <c r="B771" s="5">
        <f>DATE(YEAR(siječanj!B771),MONTH(siječanj!B771)+10,DAY(siječanj!B771))</f>
        <v>45605</v>
      </c>
      <c r="C771" s="8">
        <v>8</v>
      </c>
      <c r="D771">
        <v>0.9299451901030551</v>
      </c>
      <c r="E771" s="6">
        <v>123.31389988665043</v>
      </c>
      <c r="F771" s="7">
        <v>87.270851535724205</v>
      </c>
      <c r="G771" s="7">
        <v>181.68927023870236</v>
      </c>
      <c r="H771" s="7">
        <f t="shared" si="17"/>
        <v>114.67516807244024</v>
      </c>
    </row>
    <row r="772" spans="1:8" x14ac:dyDescent="0.25">
      <c r="A772" s="16"/>
      <c r="B772" s="5">
        <f>DATE(YEAR(siječanj!B772),MONTH(siječanj!B772)+10,DAY(siječanj!B772))</f>
        <v>45605</v>
      </c>
      <c r="C772" s="8">
        <v>8.0104166666666696</v>
      </c>
      <c r="D772">
        <v>0.9299451901030551</v>
      </c>
      <c r="E772" s="6">
        <v>114.12267665122251</v>
      </c>
      <c r="F772" s="7">
        <v>86.029056321994361</v>
      </c>
      <c r="G772" s="7">
        <v>180.15652138623756</v>
      </c>
      <c r="H772" s="7">
        <f t="shared" ref="H772:H835" si="19">D772*E772</f>
        <v>106.1278342334906</v>
      </c>
    </row>
    <row r="773" spans="1:8" x14ac:dyDescent="0.25">
      <c r="A773" s="16"/>
      <c r="B773" s="5">
        <f>DATE(YEAR(siječanj!B773),MONTH(siječanj!B773)+10,DAY(siječanj!B773))</f>
        <v>45605</v>
      </c>
      <c r="C773" s="8">
        <v>8.0208333333333304</v>
      </c>
      <c r="D773">
        <v>0.9299451901030551</v>
      </c>
      <c r="E773" s="6">
        <v>105.68952719813547</v>
      </c>
      <c r="F773" s="7">
        <v>84.613051206757163</v>
      </c>
      <c r="G773" s="7">
        <v>179.30190942310861</v>
      </c>
      <c r="H773" s="7">
        <f t="shared" si="19"/>
        <v>98.285467462172093</v>
      </c>
    </row>
    <row r="774" spans="1:8" x14ac:dyDescent="0.25">
      <c r="A774" s="16"/>
      <c r="B774" s="5">
        <f>DATE(YEAR(siječanj!B774),MONTH(siječanj!B774)+10,DAY(siječanj!B774))</f>
        <v>45605</v>
      </c>
      <c r="C774" s="8">
        <v>8.03125</v>
      </c>
      <c r="D774">
        <v>0.9299451901030551</v>
      </c>
      <c r="E774" s="6">
        <v>98.01932721462228</v>
      </c>
      <c r="F774" s="7">
        <v>83.497952962366654</v>
      </c>
      <c r="G774" s="7">
        <v>179.72817335324723</v>
      </c>
      <c r="H774" s="7">
        <f t="shared" si="19"/>
        <v>91.152601880375471</v>
      </c>
    </row>
    <row r="775" spans="1:8" x14ac:dyDescent="0.25">
      <c r="A775" s="16"/>
      <c r="B775" s="5">
        <f>DATE(YEAR(siječanj!B775),MONTH(siječanj!B775)+10,DAY(siječanj!B775))</f>
        <v>45605</v>
      </c>
      <c r="C775" s="8">
        <v>8.0416666666666696</v>
      </c>
      <c r="D775">
        <v>0.9299451901030551</v>
      </c>
      <c r="E775" s="6">
        <v>91.452586498628079</v>
      </c>
      <c r="F775" s="7">
        <v>82.591783172647851</v>
      </c>
      <c r="G775" s="7">
        <v>178.94781112904192</v>
      </c>
      <c r="H775" s="7">
        <f t="shared" si="19"/>
        <v>85.04589293688278</v>
      </c>
    </row>
    <row r="776" spans="1:8" x14ac:dyDescent="0.25">
      <c r="A776" s="16"/>
      <c r="B776" s="5">
        <f>DATE(YEAR(siječanj!B776),MONTH(siječanj!B776)+10,DAY(siječanj!B776))</f>
        <v>45605</v>
      </c>
      <c r="C776" s="8">
        <v>8.0520833333333304</v>
      </c>
      <c r="D776">
        <v>0.9299451901030551</v>
      </c>
      <c r="E776" s="6">
        <v>87.528507678333042</v>
      </c>
      <c r="F776" s="7">
        <v>81.763448457931133</v>
      </c>
      <c r="G776" s="7">
        <v>179.3351896717835</v>
      </c>
      <c r="H776" s="7">
        <f t="shared" si="19"/>
        <v>81.396714712364144</v>
      </c>
    </row>
    <row r="777" spans="1:8" x14ac:dyDescent="0.25">
      <c r="A777" s="16"/>
      <c r="B777" s="5">
        <f>DATE(YEAR(siječanj!B777),MONTH(siječanj!B777)+10,DAY(siječanj!B777))</f>
        <v>45605</v>
      </c>
      <c r="C777" s="8">
        <v>8.0625</v>
      </c>
      <c r="D777">
        <v>0.9299451901030551</v>
      </c>
      <c r="E777" s="6">
        <v>81.774547374388945</v>
      </c>
      <c r="F777" s="7">
        <v>81.085937664854001</v>
      </c>
      <c r="G777" s="7">
        <v>179.27608832673286</v>
      </c>
      <c r="H777" s="7">
        <f t="shared" si="19"/>
        <v>76.045847003667419</v>
      </c>
    </row>
    <row r="778" spans="1:8" x14ac:dyDescent="0.25">
      <c r="A778" s="16"/>
      <c r="B778" s="5">
        <f>DATE(YEAR(siječanj!B778),MONTH(siječanj!B778)+10,DAY(siječanj!B778))</f>
        <v>45605</v>
      </c>
      <c r="C778" s="8">
        <v>8.0729166666666696</v>
      </c>
      <c r="D778">
        <v>0.9299451901030551</v>
      </c>
      <c r="E778" s="6">
        <v>78.036115173878784</v>
      </c>
      <c r="F778" s="7">
        <v>80.719961445388165</v>
      </c>
      <c r="G778" s="7">
        <v>179.58811728181914</v>
      </c>
      <c r="H778" s="7">
        <f t="shared" si="19"/>
        <v>72.569309960276613</v>
      </c>
    </row>
    <row r="779" spans="1:8" x14ac:dyDescent="0.25">
      <c r="A779" s="16"/>
      <c r="B779" s="5">
        <f>DATE(YEAR(siječanj!B779),MONTH(siječanj!B779)+10,DAY(siječanj!B779))</f>
        <v>45605</v>
      </c>
      <c r="C779" s="8">
        <v>8.0833333333333304</v>
      </c>
      <c r="D779">
        <v>0.9299451901030551</v>
      </c>
      <c r="E779" s="6">
        <v>75.645347362126529</v>
      </c>
      <c r="F779" s="7">
        <v>80.0124969777616</v>
      </c>
      <c r="G779" s="7">
        <v>179.62926686367305</v>
      </c>
      <c r="H779" s="7">
        <f t="shared" si="19"/>
        <v>70.346026933084389</v>
      </c>
    </row>
    <row r="780" spans="1:8" x14ac:dyDescent="0.25">
      <c r="A780" s="16"/>
      <c r="B780" s="5">
        <f>DATE(YEAR(siječanj!B780),MONTH(siječanj!B780)+10,DAY(siječanj!B780))</f>
        <v>45605</v>
      </c>
      <c r="C780" s="8">
        <v>8.09375</v>
      </c>
      <c r="D780">
        <v>0.9299451901030551</v>
      </c>
      <c r="E780" s="6">
        <v>73.347613732754127</v>
      </c>
      <c r="F780" s="7">
        <v>79.823371841110088</v>
      </c>
      <c r="G780" s="7">
        <v>179.72808985713934</v>
      </c>
      <c r="H780" s="7">
        <f t="shared" si="19"/>
        <v>68.209260596311495</v>
      </c>
    </row>
    <row r="781" spans="1:8" x14ac:dyDescent="0.25">
      <c r="A781" s="16"/>
      <c r="B781" s="5">
        <f>DATE(YEAR(siječanj!B781),MONTH(siječanj!B781)+10,DAY(siječanj!B781))</f>
        <v>45605</v>
      </c>
      <c r="C781" s="8">
        <v>8.1041666666666696</v>
      </c>
      <c r="D781">
        <v>0.9299451901030551</v>
      </c>
      <c r="E781" s="6">
        <v>72.328913380561161</v>
      </c>
      <c r="F781" s="7">
        <v>78.997290342783117</v>
      </c>
      <c r="G781" s="7">
        <v>179.61605027975077</v>
      </c>
      <c r="H781" s="7">
        <f t="shared" si="19"/>
        <v>67.261925103633359</v>
      </c>
    </row>
    <row r="782" spans="1:8" x14ac:dyDescent="0.25">
      <c r="A782" s="16"/>
      <c r="B782" s="5">
        <f>DATE(YEAR(siječanj!B782),MONTH(siječanj!B782)+10,DAY(siječanj!B782))</f>
        <v>45605</v>
      </c>
      <c r="C782" s="8">
        <v>8.1145833333333304</v>
      </c>
      <c r="D782">
        <v>0.9299451901030551</v>
      </c>
      <c r="E782" s="6">
        <v>69.584289710256783</v>
      </c>
      <c r="F782" s="7">
        <v>78.442441127719917</v>
      </c>
      <c r="G782" s="7">
        <v>179.70836007682311</v>
      </c>
      <c r="H782" s="7">
        <f t="shared" si="19"/>
        <v>64.7095755227908</v>
      </c>
    </row>
    <row r="783" spans="1:8" x14ac:dyDescent="0.25">
      <c r="A783" s="16"/>
      <c r="B783" s="5">
        <f>DATE(YEAR(siječanj!B783),MONTH(siječanj!B783)+10,DAY(siječanj!B783))</f>
        <v>45605</v>
      </c>
      <c r="C783" s="8">
        <v>8.125</v>
      </c>
      <c r="D783">
        <v>0.9299451901030551</v>
      </c>
      <c r="E783" s="6">
        <v>68.682043196560599</v>
      </c>
      <c r="F783" s="7">
        <v>78.224460272093154</v>
      </c>
      <c r="G783" s="7">
        <v>179.79332201640833</v>
      </c>
      <c r="H783" s="7">
        <f t="shared" si="19"/>
        <v>63.870535717091791</v>
      </c>
    </row>
    <row r="784" spans="1:8" x14ac:dyDescent="0.25">
      <c r="A784" s="16"/>
      <c r="B784" s="5">
        <f>DATE(YEAR(siječanj!B784),MONTH(siječanj!B784)+10,DAY(siječanj!B784))</f>
        <v>45605</v>
      </c>
      <c r="C784" s="8">
        <v>8.1354166666666696</v>
      </c>
      <c r="D784">
        <v>0.9299451901030551</v>
      </c>
      <c r="E784" s="6">
        <v>66.244168047730653</v>
      </c>
      <c r="F784" s="7">
        <v>78.171282775044361</v>
      </c>
      <c r="G784" s="7">
        <v>180.46352217570674</v>
      </c>
      <c r="H784" s="7">
        <f t="shared" si="19"/>
        <v>61.603445448365612</v>
      </c>
    </row>
    <row r="785" spans="1:8" x14ac:dyDescent="0.25">
      <c r="A785" s="16"/>
      <c r="B785" s="5">
        <f>DATE(YEAR(siječanj!B785),MONTH(siječanj!B785)+10,DAY(siječanj!B785))</f>
        <v>45605</v>
      </c>
      <c r="C785" s="8">
        <v>8.1458333333333304</v>
      </c>
      <c r="D785">
        <v>0.9299451901030551</v>
      </c>
      <c r="E785" s="6">
        <v>65.815941207322695</v>
      </c>
      <c r="F785" s="7">
        <v>77.892737859079432</v>
      </c>
      <c r="G785" s="7">
        <v>181.76312159619616</v>
      </c>
      <c r="H785" s="7">
        <f t="shared" si="19"/>
        <v>61.205217957855204</v>
      </c>
    </row>
    <row r="786" spans="1:8" x14ac:dyDescent="0.25">
      <c r="A786" s="16"/>
      <c r="B786" s="5">
        <f>DATE(YEAR(siječanj!B786),MONTH(siječanj!B786)+10,DAY(siječanj!B786))</f>
        <v>45605</v>
      </c>
      <c r="C786" s="8">
        <v>8.15625</v>
      </c>
      <c r="D786">
        <v>0.9299451901030551</v>
      </c>
      <c r="E786" s="6">
        <v>64.742889949569872</v>
      </c>
      <c r="F786" s="7">
        <v>77.961286161917656</v>
      </c>
      <c r="G786" s="7">
        <v>182.95414077804335</v>
      </c>
      <c r="H786" s="7">
        <f t="shared" si="19"/>
        <v>60.207339101973929</v>
      </c>
    </row>
    <row r="787" spans="1:8" x14ac:dyDescent="0.25">
      <c r="A787" s="16"/>
      <c r="B787" s="5">
        <f>DATE(YEAR(siječanj!B787),MONTH(siječanj!B787)+10,DAY(siječanj!B787))</f>
        <v>45605</v>
      </c>
      <c r="C787" s="8">
        <v>8.1666666666666696</v>
      </c>
      <c r="D787">
        <v>0.9299451901030551</v>
      </c>
      <c r="E787" s="6">
        <v>65.183334584238509</v>
      </c>
      <c r="F787" s="7">
        <v>78.294648059012871</v>
      </c>
      <c r="G787" s="7">
        <v>185.103288997676</v>
      </c>
      <c r="H787" s="7">
        <f t="shared" si="19"/>
        <v>60.616928471490723</v>
      </c>
    </row>
    <row r="788" spans="1:8" x14ac:dyDescent="0.25">
      <c r="A788" s="16"/>
      <c r="B788" s="5">
        <f>DATE(YEAR(siječanj!B788),MONTH(siječanj!B788)+10,DAY(siječanj!B788))</f>
        <v>45605</v>
      </c>
      <c r="C788" s="8">
        <v>8.1770833333333304</v>
      </c>
      <c r="D788">
        <v>0.9299451901030551</v>
      </c>
      <c r="E788" s="6">
        <v>64.832188535688559</v>
      </c>
      <c r="F788" s="7">
        <v>78.383350368271138</v>
      </c>
      <c r="G788" s="7">
        <v>186.15656180043118</v>
      </c>
      <c r="H788" s="7">
        <f t="shared" si="19"/>
        <v>60.290381892618008</v>
      </c>
    </row>
    <row r="789" spans="1:8" x14ac:dyDescent="0.25">
      <c r="A789" s="16"/>
      <c r="B789" s="5">
        <f>DATE(YEAR(siječanj!B789),MONTH(siječanj!B789)+10,DAY(siječanj!B789))</f>
        <v>45605</v>
      </c>
      <c r="C789" s="8">
        <v>8.1875</v>
      </c>
      <c r="D789">
        <v>0.9299451901030551</v>
      </c>
      <c r="E789" s="6">
        <v>65.944926192654933</v>
      </c>
      <c r="F789" s="7">
        <v>78.749870977490559</v>
      </c>
      <c r="G789" s="7">
        <v>191.44201422442009</v>
      </c>
      <c r="H789" s="7">
        <f t="shared" si="19"/>
        <v>61.325166924560428</v>
      </c>
    </row>
    <row r="790" spans="1:8" x14ac:dyDescent="0.25">
      <c r="A790" s="16"/>
      <c r="B790" s="5">
        <f>DATE(YEAR(siječanj!B790),MONTH(siječanj!B790)+10,DAY(siječanj!B790))</f>
        <v>45605</v>
      </c>
      <c r="C790" s="8">
        <v>8.1979166666666696</v>
      </c>
      <c r="D790">
        <v>0.9299451901030551</v>
      </c>
      <c r="E790" s="6">
        <v>65.378082224088828</v>
      </c>
      <c r="F790" s="7">
        <v>79.408313110159256</v>
      </c>
      <c r="G790" s="7">
        <v>192.97545294472738</v>
      </c>
      <c r="H790" s="7">
        <f t="shared" si="19"/>
        <v>60.798033102453452</v>
      </c>
    </row>
    <row r="791" spans="1:8" x14ac:dyDescent="0.25">
      <c r="A791" s="16"/>
      <c r="B791" s="5">
        <f>DATE(YEAR(siječanj!B791),MONTH(siječanj!B791)+10,DAY(siječanj!B791))</f>
        <v>45605</v>
      </c>
      <c r="C791" s="8">
        <v>8.2083333333333304</v>
      </c>
      <c r="D791">
        <v>0.9299451901030551</v>
      </c>
      <c r="E791" s="6">
        <v>67.296540006317855</v>
      </c>
      <c r="F791" s="7">
        <v>80.866825040749575</v>
      </c>
      <c r="G791" s="7">
        <v>197.94712909507948</v>
      </c>
      <c r="H791" s="7">
        <f t="shared" si="19"/>
        <v>62.58209368945311</v>
      </c>
    </row>
    <row r="792" spans="1:8" x14ac:dyDescent="0.25">
      <c r="A792" s="16"/>
      <c r="B792" s="5">
        <f>DATE(YEAR(siječanj!B792),MONTH(siječanj!B792)+10,DAY(siječanj!B792))</f>
        <v>45605</v>
      </c>
      <c r="C792" s="8">
        <v>8.21875</v>
      </c>
      <c r="D792">
        <v>0.9299451901030551</v>
      </c>
      <c r="E792" s="6">
        <v>69.098284793675333</v>
      </c>
      <c r="F792" s="7">
        <v>81.848561800560589</v>
      </c>
      <c r="G792" s="7">
        <v>198.95750509742558</v>
      </c>
      <c r="H792" s="7">
        <f t="shared" si="19"/>
        <v>64.257617588249445</v>
      </c>
    </row>
    <row r="793" spans="1:8" x14ac:dyDescent="0.25">
      <c r="A793" s="16"/>
      <c r="B793" s="5">
        <f>DATE(YEAR(siječanj!B793),MONTH(siječanj!B793)+10,DAY(siječanj!B793))</f>
        <v>45605</v>
      </c>
      <c r="C793" s="8">
        <v>8.2291666666666696</v>
      </c>
      <c r="D793">
        <v>0.9299451901030551</v>
      </c>
      <c r="E793" s="6">
        <v>69.370032423776337</v>
      </c>
      <c r="F793" s="7">
        <v>83.855061868373923</v>
      </c>
      <c r="G793" s="7">
        <v>199.40284983813157</v>
      </c>
      <c r="H793" s="7">
        <f t="shared" si="19"/>
        <v>64.510327989783775</v>
      </c>
    </row>
    <row r="794" spans="1:8" x14ac:dyDescent="0.25">
      <c r="A794" s="16"/>
      <c r="B794" s="5">
        <f>DATE(YEAR(siječanj!B794),MONTH(siječanj!B794)+10,DAY(siječanj!B794))</f>
        <v>45605</v>
      </c>
      <c r="C794" s="8">
        <v>8.2395833333333304</v>
      </c>
      <c r="D794">
        <v>0.9299451901030551</v>
      </c>
      <c r="E794" s="6">
        <v>71.6086251888905</v>
      </c>
      <c r="F794" s="7">
        <v>86.779792049665559</v>
      </c>
      <c r="G794" s="7">
        <v>199.16930492459113</v>
      </c>
      <c r="H794" s="7">
        <f t="shared" si="19"/>
        <v>66.592096564301201</v>
      </c>
    </row>
    <row r="795" spans="1:8" x14ac:dyDescent="0.25">
      <c r="A795" s="16"/>
      <c r="B795" s="5">
        <f>DATE(YEAR(siječanj!B795),MONTH(siječanj!B795)+10,DAY(siječanj!B795))</f>
        <v>45605</v>
      </c>
      <c r="C795" s="8">
        <v>8.25</v>
      </c>
      <c r="D795">
        <v>0.9299451901030551</v>
      </c>
      <c r="E795" s="6">
        <v>75.146647724724005</v>
      </c>
      <c r="F795" s="7">
        <v>90.93870682071497</v>
      </c>
      <c r="G795" s="7">
        <v>197.35979057326975</v>
      </c>
      <c r="H795" s="7">
        <f t="shared" si="19"/>
        <v>69.882263603975773</v>
      </c>
    </row>
    <row r="796" spans="1:8" x14ac:dyDescent="0.25">
      <c r="A796" s="16"/>
      <c r="B796" s="5">
        <f>DATE(YEAR(siječanj!B796),MONTH(siječanj!B796)+10,DAY(siječanj!B796))</f>
        <v>45605</v>
      </c>
      <c r="C796" s="8">
        <v>8.2604166666666696</v>
      </c>
      <c r="D796">
        <v>0.9299451901030551</v>
      </c>
      <c r="E796" s="6">
        <v>75.677003855264573</v>
      </c>
      <c r="F796" s="7">
        <v>93.119902740088804</v>
      </c>
      <c r="G796" s="7">
        <v>189.06126020085742</v>
      </c>
      <c r="H796" s="7">
        <f t="shared" si="19"/>
        <v>70.375465736613648</v>
      </c>
    </row>
    <row r="797" spans="1:8" x14ac:dyDescent="0.25">
      <c r="A797" s="16"/>
      <c r="B797" s="5">
        <f>DATE(YEAR(siječanj!B797),MONTH(siječanj!B797)+10,DAY(siječanj!B797))</f>
        <v>45605</v>
      </c>
      <c r="C797" s="8">
        <v>8.2708333333333304</v>
      </c>
      <c r="D797">
        <v>0.9299451901030551</v>
      </c>
      <c r="E797" s="6">
        <v>78.833991630916955</v>
      </c>
      <c r="F797" s="7">
        <v>96.851360367551152</v>
      </c>
      <c r="G797" s="7">
        <v>164.87573318470155</v>
      </c>
      <c r="H797" s="7">
        <f t="shared" si="19"/>
        <v>73.311291333795722</v>
      </c>
    </row>
    <row r="798" spans="1:8" x14ac:dyDescent="0.25">
      <c r="A798" s="16"/>
      <c r="B798" s="5">
        <f>DATE(YEAR(siječanj!B798),MONTH(siječanj!B798)+10,DAY(siječanj!B798))</f>
        <v>45605</v>
      </c>
      <c r="C798" s="8">
        <v>8.28125</v>
      </c>
      <c r="D798">
        <v>0.9299451901030551</v>
      </c>
      <c r="E798" s="6">
        <v>82.542407019686749</v>
      </c>
      <c r="F798" s="7">
        <v>102.03530954215879</v>
      </c>
      <c r="G798" s="7">
        <v>108.37003534057148</v>
      </c>
      <c r="H798" s="7">
        <f t="shared" si="19"/>
        <v>76.759914387486347</v>
      </c>
    </row>
    <row r="799" spans="1:8" x14ac:dyDescent="0.25">
      <c r="A799" s="16"/>
      <c r="B799" s="5">
        <f>DATE(YEAR(siječanj!B799),MONTH(siječanj!B799)+10,DAY(siječanj!B799))</f>
        <v>45605</v>
      </c>
      <c r="C799" s="8">
        <v>8.2916666666666696</v>
      </c>
      <c r="D799">
        <v>0.9299451901030551</v>
      </c>
      <c r="E799" s="6">
        <v>87.182623588114595</v>
      </c>
      <c r="F799" s="7">
        <v>107.74827787538575</v>
      </c>
      <c r="G799" s="7">
        <v>43.090405704384715</v>
      </c>
      <c r="H799" s="7">
        <f t="shared" si="19"/>
        <v>81.075061466332329</v>
      </c>
    </row>
    <row r="800" spans="1:8" x14ac:dyDescent="0.25">
      <c r="A800" s="16"/>
      <c r="B800" s="5">
        <f>DATE(YEAR(siječanj!B800),MONTH(siječanj!B800)+10,DAY(siječanj!B800))</f>
        <v>45605</v>
      </c>
      <c r="C800" s="8">
        <v>8.3020833333333304</v>
      </c>
      <c r="D800">
        <v>0.9299451901030551</v>
      </c>
      <c r="E800" s="6">
        <v>89.896426372147033</v>
      </c>
      <c r="F800" s="7">
        <v>110.58403808535878</v>
      </c>
      <c r="G800" s="7">
        <v>13.138652555019394</v>
      </c>
      <c r="H800" s="7">
        <f t="shared" si="19"/>
        <v>83.598749312231575</v>
      </c>
    </row>
    <row r="801" spans="1:8" x14ac:dyDescent="0.25">
      <c r="A801" s="16"/>
      <c r="B801" s="5">
        <f>DATE(YEAR(siječanj!B801),MONTH(siječanj!B801)+10,DAY(siječanj!B801))</f>
        <v>45605</v>
      </c>
      <c r="C801" s="8">
        <v>8.3125</v>
      </c>
      <c r="D801">
        <v>0.9299451901030551</v>
      </c>
      <c r="E801" s="6">
        <v>93.684276638627637</v>
      </c>
      <c r="F801" s="7">
        <v>113.45139207640933</v>
      </c>
      <c r="G801" s="7">
        <v>5.7088500477375641</v>
      </c>
      <c r="H801" s="7">
        <f t="shared" si="19"/>
        <v>87.121242448375781</v>
      </c>
    </row>
    <row r="802" spans="1:8" x14ac:dyDescent="0.25">
      <c r="A802" s="16"/>
      <c r="B802" s="5">
        <f>DATE(YEAR(siječanj!B802),MONTH(siječanj!B802)+10,DAY(siječanj!B802))</f>
        <v>45605</v>
      </c>
      <c r="C802" s="8">
        <v>8.3229166666666696</v>
      </c>
      <c r="D802">
        <v>0.9299451901030551</v>
      </c>
      <c r="E802" s="6">
        <v>99.691304620595972</v>
      </c>
      <c r="F802" s="7">
        <v>118.81153159676826</v>
      </c>
      <c r="G802" s="7">
        <v>3.6652049071857671</v>
      </c>
      <c r="H802" s="7">
        <f t="shared" si="19"/>
        <v>92.707449227021698</v>
      </c>
    </row>
    <row r="803" spans="1:8" x14ac:dyDescent="0.25">
      <c r="A803" s="16"/>
      <c r="B803" s="5">
        <f>DATE(YEAR(siječanj!B803),MONTH(siječanj!B803)+10,DAY(siječanj!B803))</f>
        <v>45605</v>
      </c>
      <c r="C803" s="8">
        <v>8.3333333333333304</v>
      </c>
      <c r="D803">
        <v>0.9299451901030551</v>
      </c>
      <c r="E803" s="6">
        <v>105.50987960500267</v>
      </c>
      <c r="F803" s="7">
        <v>126.3740937592912</v>
      </c>
      <c r="G803" s="7">
        <v>3.2941245057228112</v>
      </c>
      <c r="H803" s="7">
        <f t="shared" si="19"/>
        <v>98.118405047024666</v>
      </c>
    </row>
    <row r="804" spans="1:8" x14ac:dyDescent="0.25">
      <c r="A804" s="16"/>
      <c r="B804" s="5">
        <f>DATE(YEAR(siječanj!B804),MONTH(siječanj!B804)+10,DAY(siječanj!B804))</f>
        <v>45605</v>
      </c>
      <c r="C804" s="8">
        <v>8.34375</v>
      </c>
      <c r="D804">
        <v>0.9299451901030551</v>
      </c>
      <c r="E804" s="6">
        <v>111.49588635905238</v>
      </c>
      <c r="F804" s="7">
        <v>129.39739290125195</v>
      </c>
      <c r="G804" s="7">
        <v>2.2185281215587782</v>
      </c>
      <c r="H804" s="7">
        <f t="shared" si="19"/>
        <v>103.68506323587759</v>
      </c>
    </row>
    <row r="805" spans="1:8" x14ac:dyDescent="0.25">
      <c r="A805" s="16"/>
      <c r="B805" s="5">
        <f>DATE(YEAR(siječanj!B805),MONTH(siječanj!B805)+10,DAY(siječanj!B805))</f>
        <v>45605</v>
      </c>
      <c r="C805" s="8">
        <v>8.3541666666666696</v>
      </c>
      <c r="D805">
        <v>0.9299451901030551</v>
      </c>
      <c r="E805" s="6">
        <v>117.72208870092329</v>
      </c>
      <c r="F805" s="7">
        <v>131.72300093028912</v>
      </c>
      <c r="G805" s="7">
        <v>1.5783831232694658</v>
      </c>
      <c r="H805" s="7">
        <f t="shared" si="19"/>
        <v>109.47509015630882</v>
      </c>
    </row>
    <row r="806" spans="1:8" x14ac:dyDescent="0.25">
      <c r="A806" s="16"/>
      <c r="B806" s="5">
        <f>DATE(YEAR(siječanj!B806),MONTH(siječanj!B806)+10,DAY(siječanj!B806))</f>
        <v>45605</v>
      </c>
      <c r="C806" s="8">
        <v>8.3645833333333304</v>
      </c>
      <c r="D806">
        <v>0.9299451901030551</v>
      </c>
      <c r="E806" s="6">
        <v>122.45931745281418</v>
      </c>
      <c r="F806" s="7">
        <v>133.64944944109715</v>
      </c>
      <c r="G806" s="7">
        <v>1.1477210051478808</v>
      </c>
      <c r="H806" s="7">
        <f t="shared" si="19"/>
        <v>113.88045324854765</v>
      </c>
    </row>
    <row r="807" spans="1:8" x14ac:dyDescent="0.25">
      <c r="A807" s="16"/>
      <c r="B807" s="5">
        <f>DATE(YEAR(siječanj!B807),MONTH(siječanj!B807)+10,DAY(siječanj!B807))</f>
        <v>45605</v>
      </c>
      <c r="C807" s="8">
        <v>8.375</v>
      </c>
      <c r="D807">
        <v>0.9299451901030551</v>
      </c>
      <c r="E807" s="6">
        <v>124.70773352553256</v>
      </c>
      <c r="F807" s="7">
        <v>136.47809418333665</v>
      </c>
      <c r="G807" s="7">
        <v>0.90944246726057021</v>
      </c>
      <c r="H807" s="7">
        <f t="shared" si="19"/>
        <v>115.97135696072252</v>
      </c>
    </row>
    <row r="808" spans="1:8" x14ac:dyDescent="0.25">
      <c r="A808" s="16"/>
      <c r="B808" s="5">
        <f>DATE(YEAR(siječanj!B808),MONTH(siječanj!B808)+10,DAY(siječanj!B808))</f>
        <v>45605</v>
      </c>
      <c r="C808" s="8">
        <v>8.3854166666666696</v>
      </c>
      <c r="D808">
        <v>0.9299451901030551</v>
      </c>
      <c r="E808" s="6">
        <v>129.77812602679901</v>
      </c>
      <c r="F808" s="7">
        <v>137.98590521673597</v>
      </c>
      <c r="G808" s="7">
        <v>0.82146200138087111</v>
      </c>
      <c r="H808" s="7">
        <f t="shared" si="19"/>
        <v>120.68654407920985</v>
      </c>
    </row>
    <row r="809" spans="1:8" x14ac:dyDescent="0.25">
      <c r="A809" s="16"/>
      <c r="B809" s="5">
        <f>DATE(YEAR(siječanj!B809),MONTH(siječanj!B809)+10,DAY(siječanj!B809))</f>
        <v>45605</v>
      </c>
      <c r="C809" s="8">
        <v>8.3958333333333304</v>
      </c>
      <c r="D809">
        <v>0.9299451901030551</v>
      </c>
      <c r="E809" s="6">
        <v>132.43051170617144</v>
      </c>
      <c r="F809" s="7">
        <v>138.62544767319784</v>
      </c>
      <c r="G809" s="7">
        <v>0.8882993868238489</v>
      </c>
      <c r="H809" s="7">
        <f t="shared" si="19"/>
        <v>123.15311738404047</v>
      </c>
    </row>
    <row r="810" spans="1:8" x14ac:dyDescent="0.25">
      <c r="A810" s="16"/>
      <c r="B810" s="5">
        <f>DATE(YEAR(siječanj!B810),MONTH(siječanj!B810)+10,DAY(siječanj!B810))</f>
        <v>45605</v>
      </c>
      <c r="C810" s="8">
        <v>8.40625</v>
      </c>
      <c r="D810">
        <v>0.9299451901030551</v>
      </c>
      <c r="E810" s="6">
        <v>135.48952753292724</v>
      </c>
      <c r="F810" s="7">
        <v>139.13684635356762</v>
      </c>
      <c r="G810" s="7">
        <v>0.86334246716537966</v>
      </c>
      <c r="H810" s="7">
        <f t="shared" si="19"/>
        <v>125.99783443858114</v>
      </c>
    </row>
    <row r="811" spans="1:8" x14ac:dyDescent="0.25">
      <c r="A811" s="16"/>
      <c r="B811" s="5">
        <f>DATE(YEAR(siječanj!B811),MONTH(siječanj!B811)+10,DAY(siječanj!B811))</f>
        <v>45605</v>
      </c>
      <c r="C811" s="8">
        <v>8.4166666666666696</v>
      </c>
      <c r="D811">
        <v>0.9299451901030551</v>
      </c>
      <c r="E811" s="6">
        <v>137.1041535346296</v>
      </c>
      <c r="F811" s="7">
        <v>139.47369174271816</v>
      </c>
      <c r="G811" s="7">
        <v>0.91872075876240999</v>
      </c>
      <c r="H811" s="7">
        <f t="shared" si="19"/>
        <v>127.49934812267958</v>
      </c>
    </row>
    <row r="812" spans="1:8" x14ac:dyDescent="0.25">
      <c r="A812" s="16"/>
      <c r="B812" s="5">
        <f>DATE(YEAR(siječanj!B812),MONTH(siječanj!B812)+10,DAY(siječanj!B812))</f>
        <v>45605</v>
      </c>
      <c r="C812" s="8">
        <v>8.4270833333333304</v>
      </c>
      <c r="D812">
        <v>0.9299451901030551</v>
      </c>
      <c r="E812" s="6">
        <v>139.1406604944076</v>
      </c>
      <c r="F812" s="7">
        <v>139.09341293615464</v>
      </c>
      <c r="G812" s="7">
        <v>0.95591887281000198</v>
      </c>
      <c r="H812" s="7">
        <f t="shared" si="19"/>
        <v>129.39318797453652</v>
      </c>
    </row>
    <row r="813" spans="1:8" x14ac:dyDescent="0.25">
      <c r="A813" s="16"/>
      <c r="B813" s="5">
        <f>DATE(YEAR(siječanj!B813),MONTH(siječanj!B813)+10,DAY(siječanj!B813))</f>
        <v>45605</v>
      </c>
      <c r="C813" s="8">
        <v>8.4375</v>
      </c>
      <c r="D813">
        <v>0.9299451901030551</v>
      </c>
      <c r="E813" s="6">
        <v>140.37813415462287</v>
      </c>
      <c r="F813" s="7">
        <v>139.38395793911513</v>
      </c>
      <c r="G813" s="7">
        <v>0.90622618818416167</v>
      </c>
      <c r="H813" s="7">
        <f t="shared" si="19"/>
        <v>130.54397065273292</v>
      </c>
    </row>
    <row r="814" spans="1:8" x14ac:dyDescent="0.25">
      <c r="A814" s="16"/>
      <c r="B814" s="5">
        <f>DATE(YEAR(siječanj!B814),MONTH(siječanj!B814)+10,DAY(siječanj!B814))</f>
        <v>45605</v>
      </c>
      <c r="C814" s="8">
        <v>8.4479166666666696</v>
      </c>
      <c r="D814">
        <v>0.9299451901030551</v>
      </c>
      <c r="E814" s="6">
        <v>141.00149293520869</v>
      </c>
      <c r="F814" s="7">
        <v>139.65307511884927</v>
      </c>
      <c r="G814" s="7">
        <v>0.85751918561175078</v>
      </c>
      <c r="H814" s="7">
        <f t="shared" si="19"/>
        <v>131.12366015244723</v>
      </c>
    </row>
    <row r="815" spans="1:8" x14ac:dyDescent="0.25">
      <c r="A815" s="16"/>
      <c r="B815" s="5">
        <f>DATE(YEAR(siječanj!B815),MONTH(siječanj!B815)+10,DAY(siječanj!B815))</f>
        <v>45605</v>
      </c>
      <c r="C815" s="8">
        <v>8.4583333333333304</v>
      </c>
      <c r="D815">
        <v>0.9299451901030551</v>
      </c>
      <c r="E815" s="6">
        <v>144.05526552595671</v>
      </c>
      <c r="F815" s="7">
        <v>139.37875980757599</v>
      </c>
      <c r="G815" s="7">
        <v>0.88394071299901433</v>
      </c>
      <c r="H815" s="7">
        <f t="shared" si="19"/>
        <v>133.96350128488189</v>
      </c>
    </row>
    <row r="816" spans="1:8" x14ac:dyDescent="0.25">
      <c r="A816" s="16"/>
      <c r="B816" s="5">
        <f>DATE(YEAR(siječanj!B816),MONTH(siječanj!B816)+10,DAY(siječanj!B816))</f>
        <v>45605</v>
      </c>
      <c r="C816" s="8">
        <v>8.46875</v>
      </c>
      <c r="D816">
        <v>0.9299451901030551</v>
      </c>
      <c r="E816" s="6">
        <v>144.70827455489359</v>
      </c>
      <c r="F816" s="7">
        <v>139.20268011675992</v>
      </c>
      <c r="G816" s="7">
        <v>0.93179092051005907</v>
      </c>
      <c r="H816" s="7">
        <f t="shared" si="19"/>
        <v>134.57076389043561</v>
      </c>
    </row>
    <row r="817" spans="1:8" x14ac:dyDescent="0.25">
      <c r="A817" s="16"/>
      <c r="B817" s="5">
        <f>DATE(YEAR(siječanj!B817),MONTH(siječanj!B817)+10,DAY(siječanj!B817))</f>
        <v>45605</v>
      </c>
      <c r="C817" s="8">
        <v>8.4791666666666696</v>
      </c>
      <c r="D817">
        <v>0.9299451901030551</v>
      </c>
      <c r="E817" s="6">
        <v>144.99306967380863</v>
      </c>
      <c r="F817" s="7">
        <v>138.93804585738849</v>
      </c>
      <c r="G817" s="7">
        <v>0.89694789668232189</v>
      </c>
      <c r="H817" s="7">
        <f t="shared" si="19"/>
        <v>134.8356077414355</v>
      </c>
    </row>
    <row r="818" spans="1:8" x14ac:dyDescent="0.25">
      <c r="A818" s="16"/>
      <c r="B818" s="5">
        <f>DATE(YEAR(siječanj!B818),MONTH(siječanj!B818)+10,DAY(siječanj!B818))</f>
        <v>45605</v>
      </c>
      <c r="C818" s="8">
        <v>8.4895833333333304</v>
      </c>
      <c r="D818">
        <v>0.9299451901030551</v>
      </c>
      <c r="E818" s="6">
        <v>144.58918579568925</v>
      </c>
      <c r="F818" s="7">
        <v>137.99635237987977</v>
      </c>
      <c r="G818" s="7">
        <v>0.8639048759492638</v>
      </c>
      <c r="H818" s="7">
        <f t="shared" si="19"/>
        <v>134.46001787161819</v>
      </c>
    </row>
    <row r="819" spans="1:8" x14ac:dyDescent="0.25">
      <c r="A819" s="16"/>
      <c r="B819" s="5">
        <f>DATE(YEAR(siječanj!B819),MONTH(siječanj!B819)+10,DAY(siječanj!B819))</f>
        <v>45605</v>
      </c>
      <c r="C819" s="8">
        <v>8.5</v>
      </c>
      <c r="D819">
        <v>0.9299451901030551</v>
      </c>
      <c r="E819" s="6">
        <v>144.34876849614056</v>
      </c>
      <c r="F819" s="7">
        <v>136.30439314193171</v>
      </c>
      <c r="G819" s="7">
        <v>0.9924388724672093</v>
      </c>
      <c r="H819" s="7">
        <f t="shared" si="19"/>
        <v>134.23644296028533</v>
      </c>
    </row>
    <row r="820" spans="1:8" x14ac:dyDescent="0.25">
      <c r="A820" s="16"/>
      <c r="B820" s="5">
        <f>DATE(YEAR(siječanj!B820),MONTH(siječanj!B820)+10,DAY(siječanj!B820))</f>
        <v>45605</v>
      </c>
      <c r="C820" s="8">
        <v>8.5104166666666696</v>
      </c>
      <c r="D820">
        <v>0.9299451901030551</v>
      </c>
      <c r="E820" s="6">
        <v>149.89185040033053</v>
      </c>
      <c r="F820" s="7">
        <v>135.16615122005618</v>
      </c>
      <c r="G820" s="7">
        <v>0.94230827025445374</v>
      </c>
      <c r="H820" s="7">
        <f t="shared" si="19"/>
        <v>139.39120531543406</v>
      </c>
    </row>
    <row r="821" spans="1:8" x14ac:dyDescent="0.25">
      <c r="A821" s="16"/>
      <c r="B821" s="5">
        <f>DATE(YEAR(siječanj!B821),MONTH(siječanj!B821)+10,DAY(siječanj!B821))</f>
        <v>45605</v>
      </c>
      <c r="C821" s="8">
        <v>8.5208333333333304</v>
      </c>
      <c r="D821">
        <v>0.9299451901030551</v>
      </c>
      <c r="E821" s="6">
        <v>151.00636963420018</v>
      </c>
      <c r="F821" s="7">
        <v>133.74218885842862</v>
      </c>
      <c r="G821" s="7">
        <v>0.89259215272091474</v>
      </c>
      <c r="H821" s="7">
        <f t="shared" si="19"/>
        <v>140.42764711624849</v>
      </c>
    </row>
    <row r="822" spans="1:8" x14ac:dyDescent="0.25">
      <c r="A822" s="16"/>
      <c r="B822" s="5">
        <f>DATE(YEAR(siječanj!B822),MONTH(siječanj!B822)+10,DAY(siječanj!B822))</f>
        <v>45605</v>
      </c>
      <c r="C822" s="8">
        <v>8.53125</v>
      </c>
      <c r="D822">
        <v>0.9299451901030551</v>
      </c>
      <c r="E822" s="6">
        <v>151.04461244372169</v>
      </c>
      <c r="F822" s="7">
        <v>132.0265747436988</v>
      </c>
      <c r="G822" s="7">
        <v>0.89184520253924082</v>
      </c>
      <c r="H822" s="7">
        <f t="shared" si="19"/>
        <v>140.46321083301905</v>
      </c>
    </row>
    <row r="823" spans="1:8" x14ac:dyDescent="0.25">
      <c r="A823" s="16"/>
      <c r="B823" s="5">
        <f>DATE(YEAR(siječanj!B823),MONTH(siječanj!B823)+10,DAY(siječanj!B823))</f>
        <v>45605</v>
      </c>
      <c r="C823" s="8">
        <v>8.5416666666666696</v>
      </c>
      <c r="D823">
        <v>0.9299451901030551</v>
      </c>
      <c r="E823" s="6">
        <v>146.82092323419064</v>
      </c>
      <c r="F823" s="7">
        <v>128.84020624876359</v>
      </c>
      <c r="G823" s="7">
        <v>0.87153841311966085</v>
      </c>
      <c r="H823" s="7">
        <f t="shared" si="19"/>
        <v>136.53541136812547</v>
      </c>
    </row>
    <row r="824" spans="1:8" x14ac:dyDescent="0.25">
      <c r="A824" s="16"/>
      <c r="B824" s="5">
        <f>DATE(YEAR(siječanj!B824),MONTH(siječanj!B824)+10,DAY(siječanj!B824))</f>
        <v>45605</v>
      </c>
      <c r="C824" s="8">
        <v>8.5520833333333304</v>
      </c>
      <c r="D824">
        <v>0.9299451901030551</v>
      </c>
      <c r="E824" s="6">
        <v>142.2460958591933</v>
      </c>
      <c r="F824" s="7">
        <v>127.17477156702853</v>
      </c>
      <c r="G824" s="7">
        <v>0.92643777904132629</v>
      </c>
      <c r="H824" s="7">
        <f t="shared" si="19"/>
        <v>132.28107265519492</v>
      </c>
    </row>
    <row r="825" spans="1:8" x14ac:dyDescent="0.25">
      <c r="A825" s="16"/>
      <c r="B825" s="5">
        <f>DATE(YEAR(siječanj!B825),MONTH(siječanj!B825)+10,DAY(siječanj!B825))</f>
        <v>45605</v>
      </c>
      <c r="C825" s="8">
        <v>8.5625</v>
      </c>
      <c r="D825">
        <v>0.9299451901030551</v>
      </c>
      <c r="E825" s="6">
        <v>143.01226852459158</v>
      </c>
      <c r="F825" s="7">
        <v>125.5271172720722</v>
      </c>
      <c r="G825" s="7">
        <v>1.0219595113925275</v>
      </c>
      <c r="H825" s="7">
        <f t="shared" si="19"/>
        <v>132.99357124017047</v>
      </c>
    </row>
    <row r="826" spans="1:8" x14ac:dyDescent="0.25">
      <c r="A826" s="16"/>
      <c r="B826" s="5">
        <f>DATE(YEAR(siječanj!B826),MONTH(siječanj!B826)+10,DAY(siječanj!B826))</f>
        <v>45605</v>
      </c>
      <c r="C826" s="8">
        <v>8.5729166666666696</v>
      </c>
      <c r="D826">
        <v>0.9299451901030551</v>
      </c>
      <c r="E826" s="6">
        <v>142.96948998581919</v>
      </c>
      <c r="F826" s="7">
        <v>123.87401566616346</v>
      </c>
      <c r="G826" s="7">
        <v>1.0416057626024273</v>
      </c>
      <c r="H826" s="7">
        <f t="shared" si="19"/>
        <v>132.95378954379947</v>
      </c>
    </row>
    <row r="827" spans="1:8" x14ac:dyDescent="0.25">
      <c r="A827" s="16"/>
      <c r="B827" s="5">
        <f>DATE(YEAR(siječanj!B827),MONTH(siječanj!B827)+10,DAY(siječanj!B827))</f>
        <v>45605</v>
      </c>
      <c r="C827" s="8">
        <v>8.5833333333333304</v>
      </c>
      <c r="D827">
        <v>0.9299451901030551</v>
      </c>
      <c r="E827" s="6">
        <v>144.96470830963324</v>
      </c>
      <c r="F827" s="7">
        <v>120.98952873315129</v>
      </c>
      <c r="G827" s="7">
        <v>0.9957430284473251</v>
      </c>
      <c r="H827" s="7">
        <f t="shared" si="19"/>
        <v>134.80923322723581</v>
      </c>
    </row>
    <row r="828" spans="1:8" x14ac:dyDescent="0.25">
      <c r="A828" s="16"/>
      <c r="B828" s="5">
        <f>DATE(YEAR(siječanj!B828),MONTH(siječanj!B828)+10,DAY(siječanj!B828))</f>
        <v>45605</v>
      </c>
      <c r="C828" s="8">
        <v>8.59375</v>
      </c>
      <c r="D828">
        <v>0.9299451901030551</v>
      </c>
      <c r="E828" s="6">
        <v>145.79740434712107</v>
      </c>
      <c r="F828" s="7">
        <v>119.40213479480913</v>
      </c>
      <c r="G828" s="7">
        <v>0.85653057469484728</v>
      </c>
      <c r="H828" s="7">
        <f t="shared" si="19"/>
        <v>135.58359490211549</v>
      </c>
    </row>
    <row r="829" spans="1:8" x14ac:dyDescent="0.25">
      <c r="A829" s="16"/>
      <c r="B829" s="5">
        <f>DATE(YEAR(siječanj!B829),MONTH(siječanj!B829)+10,DAY(siječanj!B829))</f>
        <v>45605</v>
      </c>
      <c r="C829" s="8">
        <v>8.6041666666666696</v>
      </c>
      <c r="D829">
        <v>0.9299451901030551</v>
      </c>
      <c r="E829" s="6">
        <v>147.88178133231918</v>
      </c>
      <c r="F829" s="7">
        <v>118.43774300032916</v>
      </c>
      <c r="G829" s="7">
        <v>0.95797811182066128</v>
      </c>
      <c r="H829" s="7">
        <f t="shared" si="19"/>
        <v>137.52195125386197</v>
      </c>
    </row>
    <row r="830" spans="1:8" x14ac:dyDescent="0.25">
      <c r="A830" s="16"/>
      <c r="B830" s="5">
        <f>DATE(YEAR(siječanj!B830),MONTH(siječanj!B830)+10,DAY(siječanj!B830))</f>
        <v>45605</v>
      </c>
      <c r="C830" s="8">
        <v>8.6145833333333304</v>
      </c>
      <c r="D830">
        <v>0.9299451901030551</v>
      </c>
      <c r="E830" s="6">
        <v>147.52139433896909</v>
      </c>
      <c r="F830" s="7">
        <v>117.5064566285163</v>
      </c>
      <c r="G830" s="7">
        <v>1.0376161705732185</v>
      </c>
      <c r="H830" s="7">
        <f t="shared" si="19"/>
        <v>137.18681110282037</v>
      </c>
    </row>
    <row r="831" spans="1:8" x14ac:dyDescent="0.25">
      <c r="A831" s="16"/>
      <c r="B831" s="5">
        <f>DATE(YEAR(siječanj!B831),MONTH(siječanj!B831)+10,DAY(siječanj!B831))</f>
        <v>45605</v>
      </c>
      <c r="C831" s="8">
        <v>8.625</v>
      </c>
      <c r="D831">
        <v>0.9299451901030551</v>
      </c>
      <c r="E831" s="6">
        <v>148.29801110480847</v>
      </c>
      <c r="F831" s="7">
        <v>116.18543899675706</v>
      </c>
      <c r="G831" s="7">
        <v>1.0870188627167645</v>
      </c>
      <c r="H831" s="7">
        <f t="shared" si="19"/>
        <v>137.90902212876608</v>
      </c>
    </row>
    <row r="832" spans="1:8" x14ac:dyDescent="0.25">
      <c r="A832" s="16"/>
      <c r="B832" s="5">
        <f>DATE(YEAR(siječanj!B832),MONTH(siječanj!B832)+10,DAY(siječanj!B832))</f>
        <v>45605</v>
      </c>
      <c r="C832" s="8">
        <v>8.6354166666666696</v>
      </c>
      <c r="D832">
        <v>0.9299451901030551</v>
      </c>
      <c r="E832" s="6">
        <v>145.69956148371921</v>
      </c>
      <c r="F832" s="7">
        <v>115.53690309105305</v>
      </c>
      <c r="G832" s="7">
        <v>1.1325725642771078</v>
      </c>
      <c r="H832" s="7">
        <f t="shared" si="19"/>
        <v>135.49260640190903</v>
      </c>
    </row>
    <row r="833" spans="1:8" x14ac:dyDescent="0.25">
      <c r="A833" s="16"/>
      <c r="B833" s="5">
        <f>DATE(YEAR(siječanj!B833),MONTH(siječanj!B833)+10,DAY(siječanj!B833))</f>
        <v>45605</v>
      </c>
      <c r="C833" s="8">
        <v>8.6458333333333304</v>
      </c>
      <c r="D833">
        <v>0.9299451901030551</v>
      </c>
      <c r="E833" s="6">
        <v>145.0322929418582</v>
      </c>
      <c r="F833" s="7">
        <v>115.47793210236981</v>
      </c>
      <c r="G833" s="7">
        <v>1.4419783236410351</v>
      </c>
      <c r="H833" s="7">
        <f t="shared" si="19"/>
        <v>134.87208323089831</v>
      </c>
    </row>
    <row r="834" spans="1:8" x14ac:dyDescent="0.25">
      <c r="A834" s="16"/>
      <c r="B834" s="5">
        <f>DATE(YEAR(siječanj!B834),MONTH(siječanj!B834)+10,DAY(siječanj!B834))</f>
        <v>45605</v>
      </c>
      <c r="C834" s="8">
        <v>8.65625</v>
      </c>
      <c r="D834">
        <v>0.9299451901030551</v>
      </c>
      <c r="E834" s="6">
        <v>146.4494476983117</v>
      </c>
      <c r="F834" s="7">
        <v>115.77961548533968</v>
      </c>
      <c r="G834" s="7">
        <v>2.8762996762040212</v>
      </c>
      <c r="H834" s="7">
        <f t="shared" si="19"/>
        <v>136.18995948029391</v>
      </c>
    </row>
    <row r="835" spans="1:8" x14ac:dyDescent="0.25">
      <c r="A835" s="16"/>
      <c r="B835" s="5">
        <f>DATE(YEAR(siječanj!B835),MONTH(siječanj!B835)+10,DAY(siječanj!B835))</f>
        <v>45605</v>
      </c>
      <c r="C835" s="8">
        <v>8.6666666666666696</v>
      </c>
      <c r="D835">
        <v>0.9299451901030551</v>
      </c>
      <c r="E835" s="6">
        <v>145.95107422349489</v>
      </c>
      <c r="F835" s="7">
        <v>116.95977386212445</v>
      </c>
      <c r="G835" s="7">
        <v>8.8365145328256283</v>
      </c>
      <c r="H835" s="7">
        <f t="shared" si="19"/>
        <v>135.72649946451307</v>
      </c>
    </row>
    <row r="836" spans="1:8" x14ac:dyDescent="0.25">
      <c r="A836" s="16"/>
      <c r="B836" s="5">
        <f>DATE(YEAR(siječanj!B836),MONTH(siječanj!B836)+10,DAY(siječanj!B836))</f>
        <v>45605</v>
      </c>
      <c r="C836" s="8">
        <v>8.6770833333333304</v>
      </c>
      <c r="D836">
        <v>0.9299451901030551</v>
      </c>
      <c r="E836" s="6">
        <v>148.1253075229794</v>
      </c>
      <c r="F836" s="7">
        <v>118.80697930373252</v>
      </c>
      <c r="G836" s="7">
        <v>37.502611363757978</v>
      </c>
      <c r="H836" s="7">
        <f t="shared" ref="H836:H899" si="20">D836*E836</f>
        <v>137.74841726353057</v>
      </c>
    </row>
    <row r="837" spans="1:8" x14ac:dyDescent="0.25">
      <c r="A837" s="16"/>
      <c r="B837" s="5">
        <f>DATE(YEAR(siječanj!B837),MONTH(siječanj!B837)+10,DAY(siječanj!B837))</f>
        <v>45605</v>
      </c>
      <c r="C837" s="8">
        <v>8.6875</v>
      </c>
      <c r="D837">
        <v>0.9299451901030551</v>
      </c>
      <c r="E837" s="6">
        <v>153.19870446449917</v>
      </c>
      <c r="F837" s="7">
        <v>120.63138372468688</v>
      </c>
      <c r="G837" s="7">
        <v>116.75484139133047</v>
      </c>
      <c r="H837" s="7">
        <f t="shared" si="20"/>
        <v>142.46639834678044</v>
      </c>
    </row>
    <row r="838" spans="1:8" x14ac:dyDescent="0.25">
      <c r="A838" s="16"/>
      <c r="B838" s="5">
        <f>DATE(YEAR(siječanj!B838),MONTH(siječanj!B838)+10,DAY(siječanj!B838))</f>
        <v>45605</v>
      </c>
      <c r="C838" s="8">
        <v>8.6979166666666696</v>
      </c>
      <c r="D838">
        <v>0.9299451901030551</v>
      </c>
      <c r="E838" s="6">
        <v>158.84995213012112</v>
      </c>
      <c r="F838" s="7">
        <v>122.50236311107994</v>
      </c>
      <c r="G838" s="7">
        <v>181.312409005707</v>
      </c>
      <c r="H838" s="7">
        <f t="shared" si="20"/>
        <v>147.72174893150668</v>
      </c>
    </row>
    <row r="839" spans="1:8" x14ac:dyDescent="0.25">
      <c r="A839" s="16"/>
      <c r="B839" s="5">
        <f>DATE(YEAR(siječanj!B839),MONTH(siječanj!B839)+10,DAY(siječanj!B839))</f>
        <v>45605</v>
      </c>
      <c r="C839" s="8">
        <v>8.7083333333333304</v>
      </c>
      <c r="D839">
        <v>0.9299451901030551</v>
      </c>
      <c r="E839" s="6">
        <v>163.61972914898715</v>
      </c>
      <c r="F839" s="7">
        <v>123.21707713347641</v>
      </c>
      <c r="G839" s="7">
        <v>200.59805782472188</v>
      </c>
      <c r="H839" s="7">
        <f t="shared" si="20"/>
        <v>152.15738012806523</v>
      </c>
    </row>
    <row r="840" spans="1:8" x14ac:dyDescent="0.25">
      <c r="A840" s="16"/>
      <c r="B840" s="5">
        <f>DATE(YEAR(siječanj!B840),MONTH(siječanj!B840)+10,DAY(siječanj!B840))</f>
        <v>45605</v>
      </c>
      <c r="C840" s="8">
        <v>8.71875</v>
      </c>
      <c r="D840">
        <v>0.9299451901030551</v>
      </c>
      <c r="E840" s="6">
        <v>168.07038810275787</v>
      </c>
      <c r="F840" s="7">
        <v>123.90697320757523</v>
      </c>
      <c r="G840" s="7">
        <v>201.80219849492426</v>
      </c>
      <c r="H840" s="7">
        <f t="shared" si="20"/>
        <v>156.29624901491343</v>
      </c>
    </row>
    <row r="841" spans="1:8" x14ac:dyDescent="0.25">
      <c r="A841" s="16"/>
      <c r="B841" s="5">
        <f>DATE(YEAR(siječanj!B841),MONTH(siječanj!B841)+10,DAY(siječanj!B841))</f>
        <v>45605</v>
      </c>
      <c r="C841" s="8">
        <v>8.7291666666666696</v>
      </c>
      <c r="D841">
        <v>0.9299451901030551</v>
      </c>
      <c r="E841" s="6">
        <v>174.59508242137298</v>
      </c>
      <c r="F841" s="7">
        <v>123.6186206220308</v>
      </c>
      <c r="G841" s="7">
        <v>202.37830934010071</v>
      </c>
      <c r="H841" s="7">
        <f t="shared" si="20"/>
        <v>162.36385711340228</v>
      </c>
    </row>
    <row r="842" spans="1:8" x14ac:dyDescent="0.25">
      <c r="A842" s="16"/>
      <c r="B842" s="5">
        <f>DATE(YEAR(siječanj!B842),MONTH(siječanj!B842)+10,DAY(siječanj!B842))</f>
        <v>45605</v>
      </c>
      <c r="C842" s="8">
        <v>8.7395833333333304</v>
      </c>
      <c r="D842">
        <v>0.9299451901030551</v>
      </c>
      <c r="E842" s="6">
        <v>180.64779779997789</v>
      </c>
      <c r="F842" s="7">
        <v>123.70432820033591</v>
      </c>
      <c r="G842" s="7">
        <v>202.73966479588222</v>
      </c>
      <c r="H842" s="7">
        <f t="shared" si="20"/>
        <v>167.99255066679871</v>
      </c>
    </row>
    <row r="843" spans="1:8" x14ac:dyDescent="0.25">
      <c r="A843" s="16"/>
      <c r="B843" s="5">
        <f>DATE(YEAR(siječanj!B843),MONTH(siječanj!B843)+10,DAY(siječanj!B843))</f>
        <v>45605</v>
      </c>
      <c r="C843" s="8">
        <v>8.75</v>
      </c>
      <c r="D843">
        <v>0.9299451901030551</v>
      </c>
      <c r="E843" s="6">
        <v>184.03664677327026</v>
      </c>
      <c r="F843" s="7">
        <v>123.14433300873162</v>
      </c>
      <c r="G843" s="7">
        <v>202.82910102690283</v>
      </c>
      <c r="H843" s="7">
        <f t="shared" si="20"/>
        <v>171.14399446949761</v>
      </c>
    </row>
    <row r="844" spans="1:8" x14ac:dyDescent="0.25">
      <c r="A844" s="16"/>
      <c r="B844" s="5">
        <f>DATE(YEAR(siječanj!B844),MONTH(siječanj!B844)+10,DAY(siječanj!B844))</f>
        <v>45605</v>
      </c>
      <c r="C844" s="8">
        <v>8.7604166666666696</v>
      </c>
      <c r="D844">
        <v>0.9299451901030551</v>
      </c>
      <c r="E844" s="6">
        <v>186.21712544577068</v>
      </c>
      <c r="F844" s="7">
        <v>122.63017347668394</v>
      </c>
      <c r="G844" s="7">
        <v>203.45696825950776</v>
      </c>
      <c r="H844" s="7">
        <f t="shared" si="20"/>
        <v>173.17172012311167</v>
      </c>
    </row>
    <row r="845" spans="1:8" x14ac:dyDescent="0.25">
      <c r="A845" s="16"/>
      <c r="B845" s="5">
        <f>DATE(YEAR(siječanj!B845),MONTH(siječanj!B845)+10,DAY(siječanj!B845))</f>
        <v>45605</v>
      </c>
      <c r="C845" s="8">
        <v>8.7708333333333304</v>
      </c>
      <c r="D845">
        <v>0.9299451901030551</v>
      </c>
      <c r="E845" s="6">
        <v>189.35910284478194</v>
      </c>
      <c r="F845" s="7">
        <v>122.21114646820212</v>
      </c>
      <c r="G845" s="7">
        <v>203.81328685007765</v>
      </c>
      <c r="H845" s="7">
        <f t="shared" si="20"/>
        <v>176.09358689273472</v>
      </c>
    </row>
    <row r="846" spans="1:8" x14ac:dyDescent="0.25">
      <c r="A846" s="16"/>
      <c r="B846" s="5">
        <f>DATE(YEAR(siječanj!B846),MONTH(siječanj!B846)+10,DAY(siječanj!B846))</f>
        <v>45605</v>
      </c>
      <c r="C846" s="8">
        <v>8.78125</v>
      </c>
      <c r="D846">
        <v>0.9299451901030551</v>
      </c>
      <c r="E846" s="6">
        <v>190.36910027263343</v>
      </c>
      <c r="F846" s="7">
        <v>121.55252040257488</v>
      </c>
      <c r="G846" s="7">
        <v>203.9661202259046</v>
      </c>
      <c r="H846" s="7">
        <f t="shared" si="20"/>
        <v>177.03282914278165</v>
      </c>
    </row>
    <row r="847" spans="1:8" x14ac:dyDescent="0.25">
      <c r="A847" s="16"/>
      <c r="B847" s="5">
        <f>DATE(YEAR(siječanj!B847),MONTH(siječanj!B847)+10,DAY(siječanj!B847))</f>
        <v>45605</v>
      </c>
      <c r="C847" s="8">
        <v>8.7916666666666696</v>
      </c>
      <c r="D847">
        <v>0.9299451901030551</v>
      </c>
      <c r="E847" s="6">
        <v>188.21500135415775</v>
      </c>
      <c r="F847" s="7">
        <v>120.91374686840398</v>
      </c>
      <c r="G847" s="7">
        <v>203.54439218433006</v>
      </c>
      <c r="H847" s="7">
        <f t="shared" si="20"/>
        <v>175.02963521453901</v>
      </c>
    </row>
    <row r="848" spans="1:8" x14ac:dyDescent="0.25">
      <c r="A848" s="16"/>
      <c r="B848" s="5">
        <f>DATE(YEAR(siječanj!B848),MONTH(siječanj!B848)+10,DAY(siječanj!B848))</f>
        <v>45605</v>
      </c>
      <c r="C848" s="8">
        <v>8.8020833333333304</v>
      </c>
      <c r="D848">
        <v>0.9299451901030551</v>
      </c>
      <c r="E848" s="6">
        <v>188.63379411421636</v>
      </c>
      <c r="F848" s="7">
        <v>120.11749244702766</v>
      </c>
      <c r="G848" s="7">
        <v>203.52586344802836</v>
      </c>
      <c r="H848" s="7">
        <f t="shared" si="20"/>
        <v>175.41908952740548</v>
      </c>
    </row>
    <row r="849" spans="1:8" x14ac:dyDescent="0.25">
      <c r="A849" s="16"/>
      <c r="B849" s="5">
        <f>DATE(YEAR(siječanj!B849),MONTH(siječanj!B849)+10,DAY(siječanj!B849))</f>
        <v>45605</v>
      </c>
      <c r="C849" s="8">
        <v>8.8125</v>
      </c>
      <c r="D849">
        <v>0.9299451901030551</v>
      </c>
      <c r="E849" s="6">
        <v>190.31231447961346</v>
      </c>
      <c r="F849" s="7">
        <v>119.31841171669008</v>
      </c>
      <c r="G849" s="7">
        <v>203.18282293851425</v>
      </c>
      <c r="H849" s="7">
        <f t="shared" si="20"/>
        <v>176.98002146769656</v>
      </c>
    </row>
    <row r="850" spans="1:8" x14ac:dyDescent="0.25">
      <c r="A850" s="16"/>
      <c r="B850" s="5">
        <f>DATE(YEAR(siječanj!B850),MONTH(siječanj!B850)+10,DAY(siječanj!B850))</f>
        <v>45605</v>
      </c>
      <c r="C850" s="8">
        <v>8.8229166666666696</v>
      </c>
      <c r="D850">
        <v>0.9299451901030551</v>
      </c>
      <c r="E850" s="6">
        <v>187.20257100961703</v>
      </c>
      <c r="F850" s="7">
        <v>118.01806844663561</v>
      </c>
      <c r="G850" s="7">
        <v>203.21310952673562</v>
      </c>
      <c r="H850" s="7">
        <f t="shared" si="20"/>
        <v>174.08813048531897</v>
      </c>
    </row>
    <row r="851" spans="1:8" x14ac:dyDescent="0.25">
      <c r="A851" s="16"/>
      <c r="B851" s="5">
        <f>DATE(YEAR(siječanj!B851),MONTH(siječanj!B851)+10,DAY(siječanj!B851))</f>
        <v>45605</v>
      </c>
      <c r="C851" s="8">
        <v>8.8333333333333304</v>
      </c>
      <c r="D851">
        <v>0.9299451901030551</v>
      </c>
      <c r="E851" s="6">
        <v>189.30797020811926</v>
      </c>
      <c r="F851" s="7">
        <v>115.97295361137543</v>
      </c>
      <c r="G851" s="7">
        <v>203.51463277153499</v>
      </c>
      <c r="H851" s="7">
        <f t="shared" si="20"/>
        <v>176.04603634321296</v>
      </c>
    </row>
    <row r="852" spans="1:8" x14ac:dyDescent="0.25">
      <c r="A852" s="16"/>
      <c r="B852" s="5">
        <f>DATE(YEAR(siječanj!B852),MONTH(siječanj!B852)+10,DAY(siječanj!B852))</f>
        <v>45605</v>
      </c>
      <c r="C852" s="8">
        <v>8.84375</v>
      </c>
      <c r="D852">
        <v>0.9299451901030551</v>
      </c>
      <c r="E852" s="6">
        <v>190.15035751156029</v>
      </c>
      <c r="F852" s="7">
        <v>114.02874248363401</v>
      </c>
      <c r="G852" s="7">
        <v>203.59735531550737</v>
      </c>
      <c r="H852" s="7">
        <f t="shared" si="20"/>
        <v>176.82941036425183</v>
      </c>
    </row>
    <row r="853" spans="1:8" x14ac:dyDescent="0.25">
      <c r="A853" s="16"/>
      <c r="B853" s="5">
        <f>DATE(YEAR(siječanj!B853),MONTH(siječanj!B853)+10,DAY(siječanj!B853))</f>
        <v>45605</v>
      </c>
      <c r="C853" s="8">
        <v>8.8541666666666696</v>
      </c>
      <c r="D853">
        <v>0.9299451901030551</v>
      </c>
      <c r="E853" s="6">
        <v>187.20415452404379</v>
      </c>
      <c r="F853" s="7">
        <v>112.79060672358617</v>
      </c>
      <c r="G853" s="7">
        <v>203.12972801348036</v>
      </c>
      <c r="H853" s="7">
        <f t="shared" si="20"/>
        <v>174.0896030669436</v>
      </c>
    </row>
    <row r="854" spans="1:8" x14ac:dyDescent="0.25">
      <c r="A854" s="16"/>
      <c r="B854" s="5">
        <f>DATE(YEAR(siječanj!B854),MONTH(siječanj!B854)+10,DAY(siječanj!B854))</f>
        <v>45605</v>
      </c>
      <c r="C854" s="8">
        <v>8.8645833333333304</v>
      </c>
      <c r="D854">
        <v>0.9299451901030551</v>
      </c>
      <c r="E854" s="6">
        <v>183.68271799619444</v>
      </c>
      <c r="F854" s="7">
        <v>111.4407231326018</v>
      </c>
      <c r="G854" s="7">
        <v>202.21607470250405</v>
      </c>
      <c r="H854" s="7">
        <f t="shared" si="20"/>
        <v>170.8148601056169</v>
      </c>
    </row>
    <row r="855" spans="1:8" x14ac:dyDescent="0.25">
      <c r="A855" s="16"/>
      <c r="B855" s="5">
        <f>DATE(YEAR(siječanj!B855),MONTH(siječanj!B855)+10,DAY(siječanj!B855))</f>
        <v>45605</v>
      </c>
      <c r="C855" s="8">
        <v>8.875</v>
      </c>
      <c r="D855">
        <v>0.9299451901030551</v>
      </c>
      <c r="E855" s="6">
        <v>179.77931650429412</v>
      </c>
      <c r="F855" s="7">
        <v>109.1667402188925</v>
      </c>
      <c r="G855" s="7">
        <v>201.6348084976394</v>
      </c>
      <c r="H855" s="7">
        <f t="shared" si="20"/>
        <v>167.1849106631831</v>
      </c>
    </row>
    <row r="856" spans="1:8" x14ac:dyDescent="0.25">
      <c r="A856" s="16"/>
      <c r="B856" s="5">
        <f>DATE(YEAR(siječanj!B856),MONTH(siječanj!B856)+10,DAY(siječanj!B856))</f>
        <v>45605</v>
      </c>
      <c r="C856" s="8">
        <v>8.8854166666666696</v>
      </c>
      <c r="D856">
        <v>0.9299451901030551</v>
      </c>
      <c r="E856" s="6">
        <v>183.56354547922641</v>
      </c>
      <c r="F856" s="7">
        <v>107.17172791435847</v>
      </c>
      <c r="G856" s="7">
        <v>201.11841406884261</v>
      </c>
      <c r="H856" s="7">
        <f t="shared" si="20"/>
        <v>170.70403619666999</v>
      </c>
    </row>
    <row r="857" spans="1:8" x14ac:dyDescent="0.25">
      <c r="A857" s="16"/>
      <c r="B857" s="5">
        <f>DATE(YEAR(siječanj!B857),MONTH(siječanj!B857)+10,DAY(siječanj!B857))</f>
        <v>45605</v>
      </c>
      <c r="C857" s="8">
        <v>8.8958333333333304</v>
      </c>
      <c r="D857">
        <v>0.9299451901030551</v>
      </c>
      <c r="E857" s="6">
        <v>188.75215565895468</v>
      </c>
      <c r="F857" s="7">
        <v>106.00670884344004</v>
      </c>
      <c r="G857" s="7">
        <v>200.66000493711999</v>
      </c>
      <c r="H857" s="7">
        <f t="shared" si="20"/>
        <v>175.52915927662806</v>
      </c>
    </row>
    <row r="858" spans="1:8" x14ac:dyDescent="0.25">
      <c r="A858" s="16"/>
      <c r="B858" s="5">
        <f>DATE(YEAR(siječanj!B858),MONTH(siječanj!B858)+10,DAY(siječanj!B858))</f>
        <v>45605</v>
      </c>
      <c r="C858" s="8">
        <v>8.90625</v>
      </c>
      <c r="D858">
        <v>0.9299451901030551</v>
      </c>
      <c r="E858" s="6">
        <v>191.88757531776074</v>
      </c>
      <c r="F858" s="7">
        <v>104.38777844934066</v>
      </c>
      <c r="G858" s="7">
        <v>200.43964000920792</v>
      </c>
      <c r="H858" s="7">
        <f t="shared" si="20"/>
        <v>178.44492770728931</v>
      </c>
    </row>
    <row r="859" spans="1:8" x14ac:dyDescent="0.25">
      <c r="A859" s="16"/>
      <c r="B859" s="5">
        <f>DATE(YEAR(siječanj!B859),MONTH(siječanj!B859)+10,DAY(siječanj!B859))</f>
        <v>45605</v>
      </c>
      <c r="C859" s="8">
        <v>8.9166666666666696</v>
      </c>
      <c r="D859">
        <v>0.9299451901030551</v>
      </c>
      <c r="E859" s="6">
        <v>190.721898812592</v>
      </c>
      <c r="F859" s="7">
        <v>102.4212793173846</v>
      </c>
      <c r="G859" s="7">
        <v>199.23529874835589</v>
      </c>
      <c r="H859" s="7">
        <f t="shared" si="20"/>
        <v>177.36091244809151</v>
      </c>
    </row>
    <row r="860" spans="1:8" x14ac:dyDescent="0.25">
      <c r="A860" s="16"/>
      <c r="B860" s="5">
        <f>DATE(YEAR(siječanj!B860),MONTH(siječanj!B860)+10,DAY(siječanj!B860))</f>
        <v>45605</v>
      </c>
      <c r="C860" s="8">
        <v>8.9270833333333304</v>
      </c>
      <c r="D860">
        <v>0.9299451901030551</v>
      </c>
      <c r="E860" s="6">
        <v>190.77776031405486</v>
      </c>
      <c r="F860" s="7">
        <v>100.96131585145557</v>
      </c>
      <c r="G860" s="7">
        <v>197.39944342489224</v>
      </c>
      <c r="H860" s="7">
        <f t="shared" si="20"/>
        <v>177.41286058268884</v>
      </c>
    </row>
    <row r="861" spans="1:8" x14ac:dyDescent="0.25">
      <c r="A861" s="16"/>
      <c r="B861" s="5">
        <f>DATE(YEAR(siječanj!B861),MONTH(siječanj!B861)+10,DAY(siječanj!B861))</f>
        <v>45605</v>
      </c>
      <c r="C861" s="8">
        <v>8.9375</v>
      </c>
      <c r="D861">
        <v>0.9299451901030551</v>
      </c>
      <c r="E861" s="6">
        <v>186.1134579689423</v>
      </c>
      <c r="F861" s="7">
        <v>99.522068561584945</v>
      </c>
      <c r="G861" s="7">
        <v>196.36874896967026</v>
      </c>
      <c r="H861" s="7">
        <f t="shared" si="20"/>
        <v>173.075315051665</v>
      </c>
    </row>
    <row r="862" spans="1:8" x14ac:dyDescent="0.25">
      <c r="A862" s="16"/>
      <c r="B862" s="5">
        <f>DATE(YEAR(siječanj!B862),MONTH(siječanj!B862)+10,DAY(siječanj!B862))</f>
        <v>45605</v>
      </c>
      <c r="C862" s="8">
        <v>8.9479166666666696</v>
      </c>
      <c r="D862">
        <v>0.9299451901030551</v>
      </c>
      <c r="E862" s="6">
        <v>178.29911875717929</v>
      </c>
      <c r="F862" s="7">
        <v>98.018333579326679</v>
      </c>
      <c r="G862" s="7">
        <v>195.71501824266596</v>
      </c>
      <c r="H862" s="7">
        <f t="shared" si="20"/>
        <v>165.8084078878523</v>
      </c>
    </row>
    <row r="863" spans="1:8" x14ac:dyDescent="0.25">
      <c r="A863" s="16"/>
      <c r="B863" s="5">
        <f>DATE(YEAR(siječanj!B863),MONTH(siječanj!B863)+10,DAY(siječanj!B863))</f>
        <v>45605</v>
      </c>
      <c r="C863" s="8">
        <v>8.9583333333333304</v>
      </c>
      <c r="D863">
        <v>0.9299451901030551</v>
      </c>
      <c r="E863" s="6">
        <v>169.03745918401864</v>
      </c>
      <c r="F863" s="7">
        <v>95.480821841218301</v>
      </c>
      <c r="G863" s="7">
        <v>190.11955816936958</v>
      </c>
      <c r="H863" s="7">
        <f t="shared" si="20"/>
        <v>157.19557211541962</v>
      </c>
    </row>
    <row r="864" spans="1:8" x14ac:dyDescent="0.25">
      <c r="A864" s="16"/>
      <c r="B864" s="5">
        <f>DATE(YEAR(siječanj!B864),MONTH(siječanj!B864)+10,DAY(siječanj!B864))</f>
        <v>45605</v>
      </c>
      <c r="C864" s="8">
        <v>8.96875</v>
      </c>
      <c r="D864">
        <v>0.9299451901030551</v>
      </c>
      <c r="E864" s="6">
        <v>161.65346342062168</v>
      </c>
      <c r="F864" s="7">
        <v>93.852068346888387</v>
      </c>
      <c r="G864" s="7">
        <v>189.79926009973966</v>
      </c>
      <c r="H864" s="7">
        <f t="shared" si="20"/>
        <v>150.32886077150729</v>
      </c>
    </row>
    <row r="865" spans="1:8" x14ac:dyDescent="0.25">
      <c r="A865" s="16"/>
      <c r="B865" s="5">
        <f>DATE(YEAR(siječanj!B865),MONTH(siječanj!B865)+10,DAY(siječanj!B865))</f>
        <v>45605</v>
      </c>
      <c r="C865" s="8">
        <v>8.9791666666666696</v>
      </c>
      <c r="D865">
        <v>0.9299451901030551</v>
      </c>
      <c r="E865" s="6">
        <v>151.08474325177559</v>
      </c>
      <c r="F865" s="7">
        <v>92.392959299297175</v>
      </c>
      <c r="G865" s="7">
        <v>188.03685775233993</v>
      </c>
      <c r="H865" s="7">
        <f t="shared" si="20"/>
        <v>140.50053028494372</v>
      </c>
    </row>
    <row r="866" spans="1:8" ht="15.75" thickBot="1" x14ac:dyDescent="0.3">
      <c r="A866" s="16"/>
      <c r="B866" s="5">
        <f>DATE(YEAR(siječanj!B866),MONTH(siječanj!B866)+10,DAY(siječanj!B866))</f>
        <v>45605</v>
      </c>
      <c r="C866" s="8">
        <v>8.9895833333333304</v>
      </c>
      <c r="D866">
        <v>0.9299451901030551</v>
      </c>
      <c r="E866" s="6">
        <v>142.74475312502122</v>
      </c>
      <c r="F866" s="7">
        <v>90.654491045127401</v>
      </c>
      <c r="G866" s="7">
        <v>187.74085755008957</v>
      </c>
      <c r="H866" s="7">
        <f t="shared" si="20"/>
        <v>132.74479658106154</v>
      </c>
    </row>
    <row r="867" spans="1:8" x14ac:dyDescent="0.25">
      <c r="A867" s="17">
        <f t="shared" ref="A867" si="21">A771+1</f>
        <v>315</v>
      </c>
      <c r="B867" s="5">
        <f>DATE(YEAR(siječanj!B867),MONTH(siječanj!B867)+10,DAY(siječanj!B867))</f>
        <v>45606</v>
      </c>
      <c r="C867" s="8">
        <v>9</v>
      </c>
      <c r="D867">
        <v>0.93276928497016653</v>
      </c>
      <c r="E867" s="6">
        <v>135.4979466662576</v>
      </c>
      <c r="F867" s="7">
        <v>88.071910983518563</v>
      </c>
      <c r="G867" s="7">
        <v>183.61976555061881</v>
      </c>
      <c r="H867" s="7">
        <f t="shared" si="20"/>
        <v>126.38832282681086</v>
      </c>
    </row>
    <row r="868" spans="1:8" x14ac:dyDescent="0.25">
      <c r="A868" s="18"/>
      <c r="B868" s="5">
        <f>DATE(YEAR(siječanj!B868),MONTH(siječanj!B868)+10,DAY(siječanj!B868))</f>
        <v>45606</v>
      </c>
      <c r="C868" s="8">
        <v>9.0104166666666696</v>
      </c>
      <c r="D868">
        <v>0.93276928497016653</v>
      </c>
      <c r="E868" s="6">
        <v>125.09116080159924</v>
      </c>
      <c r="F868" s="7">
        <v>86.963289305625466</v>
      </c>
      <c r="G868" s="7">
        <v>182.9078680350004</v>
      </c>
      <c r="H868" s="7">
        <f t="shared" si="20"/>
        <v>116.68119261699584</v>
      </c>
    </row>
    <row r="869" spans="1:8" x14ac:dyDescent="0.25">
      <c r="A869" s="18"/>
      <c r="B869" s="5">
        <f>DATE(YEAR(siječanj!B869),MONTH(siječanj!B869)+10,DAY(siječanj!B869))</f>
        <v>45606</v>
      </c>
      <c r="C869" s="8">
        <v>9.0208333333333304</v>
      </c>
      <c r="D869">
        <v>0.93276928497016653</v>
      </c>
      <c r="E869" s="6">
        <v>116.98102464231238</v>
      </c>
      <c r="F869" s="7">
        <v>85.458206525775338</v>
      </c>
      <c r="G869" s="7">
        <v>182.19806772162303</v>
      </c>
      <c r="H869" s="7">
        <f t="shared" si="20"/>
        <v>109.11630671068714</v>
      </c>
    </row>
    <row r="870" spans="1:8" x14ac:dyDescent="0.25">
      <c r="A870" s="18"/>
      <c r="B870" s="5">
        <f>DATE(YEAR(siječanj!B870),MONTH(siječanj!B870)+10,DAY(siječanj!B870))</f>
        <v>45606</v>
      </c>
      <c r="C870" s="8">
        <v>9.03125</v>
      </c>
      <c r="D870">
        <v>0.93276928497016653</v>
      </c>
      <c r="E870" s="6">
        <v>109.24202406092236</v>
      </c>
      <c r="F870" s="7">
        <v>84.367309716443629</v>
      </c>
      <c r="G870" s="7">
        <v>182.43580873956631</v>
      </c>
      <c r="H870" s="7">
        <f t="shared" si="20"/>
        <v>101.89760467200028</v>
      </c>
    </row>
    <row r="871" spans="1:8" x14ac:dyDescent="0.25">
      <c r="A871" s="18"/>
      <c r="B871" s="5">
        <f>DATE(YEAR(siječanj!B871),MONTH(siječanj!B871)+10,DAY(siječanj!B871))</f>
        <v>45606</v>
      </c>
      <c r="C871" s="8">
        <v>9.0416666666666696</v>
      </c>
      <c r="D871">
        <v>0.93276928497016653</v>
      </c>
      <c r="E871" s="6">
        <v>101.46712982893636</v>
      </c>
      <c r="F871" s="7">
        <v>83.624656236487297</v>
      </c>
      <c r="G871" s="7">
        <v>181.83335542231745</v>
      </c>
      <c r="H871" s="7">
        <f t="shared" si="20"/>
        <v>94.645422138512032</v>
      </c>
    </row>
    <row r="872" spans="1:8" x14ac:dyDescent="0.25">
      <c r="A872" s="18"/>
      <c r="B872" s="5">
        <f>DATE(YEAR(siječanj!B872),MONTH(siječanj!B872)+10,DAY(siječanj!B872))</f>
        <v>45606</v>
      </c>
      <c r="C872" s="8">
        <v>9.0520833333333304</v>
      </c>
      <c r="D872">
        <v>0.93276928497016653</v>
      </c>
      <c r="E872" s="6">
        <v>96.111559879198182</v>
      </c>
      <c r="F872" s="7">
        <v>82.63660623212472</v>
      </c>
      <c r="G872" s="7">
        <v>182.04152601865596</v>
      </c>
      <c r="H872" s="7">
        <f t="shared" si="20"/>
        <v>89.649910985887033</v>
      </c>
    </row>
    <row r="873" spans="1:8" x14ac:dyDescent="0.25">
      <c r="A873" s="18"/>
      <c r="B873" s="5">
        <f>DATE(YEAR(siječanj!B873),MONTH(siječanj!B873)+10,DAY(siječanj!B873))</f>
        <v>45606</v>
      </c>
      <c r="C873" s="8">
        <v>9.0625</v>
      </c>
      <c r="D873">
        <v>0.93276928497016653</v>
      </c>
      <c r="E873" s="6">
        <v>92.065580009609292</v>
      </c>
      <c r="F873" s="7">
        <v>82.140370420235413</v>
      </c>
      <c r="G873" s="7">
        <v>182.14799425574697</v>
      </c>
      <c r="H873" s="7">
        <f t="shared" si="20"/>
        <v>85.87594523592692</v>
      </c>
    </row>
    <row r="874" spans="1:8" x14ac:dyDescent="0.25">
      <c r="A874" s="18"/>
      <c r="B874" s="5">
        <f>DATE(YEAR(siječanj!B874),MONTH(siječanj!B874)+10,DAY(siječanj!B874))</f>
        <v>45606</v>
      </c>
      <c r="C874" s="8">
        <v>9.0729166666666696</v>
      </c>
      <c r="D874">
        <v>0.93276928497016653</v>
      </c>
      <c r="E874" s="6">
        <v>87.814667556103757</v>
      </c>
      <c r="F874" s="7">
        <v>81.532140850781573</v>
      </c>
      <c r="G874" s="7">
        <v>181.75033709213284</v>
      </c>
      <c r="H874" s="7">
        <f t="shared" si="20"/>
        <v>81.910824666199787</v>
      </c>
    </row>
    <row r="875" spans="1:8" x14ac:dyDescent="0.25">
      <c r="A875" s="18"/>
      <c r="B875" s="5">
        <f>DATE(YEAR(siječanj!B875),MONTH(siječanj!B875)+10,DAY(siječanj!B875))</f>
        <v>45606</v>
      </c>
      <c r="C875" s="8">
        <v>9.0833333333333304</v>
      </c>
      <c r="D875">
        <v>0.93276928497016653</v>
      </c>
      <c r="E875" s="6">
        <v>84.553219068331472</v>
      </c>
      <c r="F875" s="7">
        <v>80.648299213080534</v>
      </c>
      <c r="G875" s="7">
        <v>181.67399285084232</v>
      </c>
      <c r="H875" s="7">
        <f t="shared" si="20"/>
        <v>78.868645692293398</v>
      </c>
    </row>
    <row r="876" spans="1:8" x14ac:dyDescent="0.25">
      <c r="A876" s="18"/>
      <c r="B876" s="5">
        <f>DATE(YEAR(siječanj!B876),MONTH(siječanj!B876)+10,DAY(siječanj!B876))</f>
        <v>45606</v>
      </c>
      <c r="C876" s="8">
        <v>9.09375</v>
      </c>
      <c r="D876">
        <v>0.93276928497016653</v>
      </c>
      <c r="E876" s="6">
        <v>82.179954658422304</v>
      </c>
      <c r="F876" s="7">
        <v>80.349439257746781</v>
      </c>
      <c r="G876" s="7">
        <v>182.23021292320703</v>
      </c>
      <c r="H876" s="7">
        <f t="shared" si="20"/>
        <v>76.654937545617273</v>
      </c>
    </row>
    <row r="877" spans="1:8" x14ac:dyDescent="0.25">
      <c r="A877" s="18"/>
      <c r="B877" s="5">
        <f>DATE(YEAR(siječanj!B877),MONTH(siječanj!B877)+10,DAY(siječanj!B877))</f>
        <v>45606</v>
      </c>
      <c r="C877" s="8">
        <v>9.1041666666666696</v>
      </c>
      <c r="D877">
        <v>0.93276928497016653</v>
      </c>
      <c r="E877" s="6">
        <v>79.925865721637564</v>
      </c>
      <c r="F877" s="7">
        <v>79.533917856456441</v>
      </c>
      <c r="G877" s="7">
        <v>182.06611387251806</v>
      </c>
      <c r="H877" s="7">
        <f t="shared" si="20"/>
        <v>74.552392619793409</v>
      </c>
    </row>
    <row r="878" spans="1:8" x14ac:dyDescent="0.25">
      <c r="A878" s="18"/>
      <c r="B878" s="5">
        <f>DATE(YEAR(siječanj!B878),MONTH(siječanj!B878)+10,DAY(siječanj!B878))</f>
        <v>45606</v>
      </c>
      <c r="C878" s="8">
        <v>9.1145833333333304</v>
      </c>
      <c r="D878">
        <v>0.93276928497016653</v>
      </c>
      <c r="E878" s="6">
        <v>76.952549853317549</v>
      </c>
      <c r="F878" s="7">
        <v>79.177933259607556</v>
      </c>
      <c r="G878" s="7">
        <v>182.16794362582723</v>
      </c>
      <c r="H878" s="7">
        <f t="shared" si="20"/>
        <v>71.7789749033101</v>
      </c>
    </row>
    <row r="879" spans="1:8" x14ac:dyDescent="0.25">
      <c r="A879" s="18"/>
      <c r="B879" s="5">
        <f>DATE(YEAR(siječanj!B879),MONTH(siječanj!B879)+10,DAY(siječanj!B879))</f>
        <v>45606</v>
      </c>
      <c r="C879" s="8">
        <v>9.125</v>
      </c>
      <c r="D879">
        <v>0.93276928497016653</v>
      </c>
      <c r="E879" s="6">
        <v>75.306431917848172</v>
      </c>
      <c r="F879" s="7">
        <v>78.931750534998585</v>
      </c>
      <c r="G879" s="7">
        <v>182.05051579960644</v>
      </c>
      <c r="H879" s="7">
        <f t="shared" si="20"/>
        <v>70.243526653665768</v>
      </c>
    </row>
    <row r="880" spans="1:8" x14ac:dyDescent="0.25">
      <c r="A880" s="18"/>
      <c r="B880" s="5">
        <f>DATE(YEAR(siječanj!B880),MONTH(siječanj!B880)+10,DAY(siječanj!B880))</f>
        <v>45606</v>
      </c>
      <c r="C880" s="8">
        <v>9.1354166666666696</v>
      </c>
      <c r="D880">
        <v>0.93276928497016653</v>
      </c>
      <c r="E880" s="6">
        <v>73.183036624775227</v>
      </c>
      <c r="F880" s="7">
        <v>78.478086292983633</v>
      </c>
      <c r="G880" s="7">
        <v>182.36629847971668</v>
      </c>
      <c r="H880" s="7">
        <f t="shared" si="20"/>
        <v>68.262888744437092</v>
      </c>
    </row>
    <row r="881" spans="1:8" x14ac:dyDescent="0.25">
      <c r="A881" s="18"/>
      <c r="B881" s="5">
        <f>DATE(YEAR(siječanj!B881),MONTH(siječanj!B881)+10,DAY(siječanj!B881))</f>
        <v>45606</v>
      </c>
      <c r="C881" s="8">
        <v>9.1458333333333304</v>
      </c>
      <c r="D881">
        <v>0.93276928497016653</v>
      </c>
      <c r="E881" s="6">
        <v>71.797519639136127</v>
      </c>
      <c r="F881" s="7">
        <v>78.393064068499001</v>
      </c>
      <c r="G881" s="7">
        <v>183.81355961710469</v>
      </c>
      <c r="H881" s="7">
        <f t="shared" si="20"/>
        <v>66.970521056428495</v>
      </c>
    </row>
    <row r="882" spans="1:8" x14ac:dyDescent="0.25">
      <c r="A882" s="18"/>
      <c r="B882" s="5">
        <f>DATE(YEAR(siječanj!B882),MONTH(siječanj!B882)+10,DAY(siječanj!B882))</f>
        <v>45606</v>
      </c>
      <c r="C882" s="8">
        <v>9.15625</v>
      </c>
      <c r="D882">
        <v>0.93276928497016653</v>
      </c>
      <c r="E882" s="6">
        <v>71.782263901516657</v>
      </c>
      <c r="F882" s="7">
        <v>78.091899324066162</v>
      </c>
      <c r="G882" s="7">
        <v>185.00229400545524</v>
      </c>
      <c r="H882" s="7">
        <f t="shared" si="20"/>
        <v>66.95629097295749</v>
      </c>
    </row>
    <row r="883" spans="1:8" x14ac:dyDescent="0.25">
      <c r="A883" s="18"/>
      <c r="B883" s="5">
        <f>DATE(YEAR(siječanj!B883),MONTH(siječanj!B883)+10,DAY(siječanj!B883))</f>
        <v>45606</v>
      </c>
      <c r="C883" s="8">
        <v>9.1666666666666696</v>
      </c>
      <c r="D883">
        <v>0.93276928497016653</v>
      </c>
      <c r="E883" s="6">
        <v>69.760067694706493</v>
      </c>
      <c r="F883" s="7">
        <v>78.12861722577891</v>
      </c>
      <c r="G883" s="7">
        <v>187.20492533202702</v>
      </c>
      <c r="H883" s="7">
        <f t="shared" si="20"/>
        <v>65.070048463061795</v>
      </c>
    </row>
    <row r="884" spans="1:8" x14ac:dyDescent="0.25">
      <c r="A884" s="18"/>
      <c r="B884" s="5">
        <f>DATE(YEAR(siječanj!B884),MONTH(siječanj!B884)+10,DAY(siječanj!B884))</f>
        <v>45606</v>
      </c>
      <c r="C884" s="8">
        <v>9.1770833333333304</v>
      </c>
      <c r="D884">
        <v>0.93276928497016653</v>
      </c>
      <c r="E884" s="6">
        <v>69.412939062657912</v>
      </c>
      <c r="F884" s="7">
        <v>77.84536417423061</v>
      </c>
      <c r="G884" s="7">
        <v>188.60861880027781</v>
      </c>
      <c r="H884" s="7">
        <f t="shared" si="20"/>
        <v>64.746257537153156</v>
      </c>
    </row>
    <row r="885" spans="1:8" x14ac:dyDescent="0.25">
      <c r="A885" s="18"/>
      <c r="B885" s="5">
        <f>DATE(YEAR(siječanj!B885),MONTH(siječanj!B885)+10,DAY(siječanj!B885))</f>
        <v>45606</v>
      </c>
      <c r="C885" s="8">
        <v>9.1875</v>
      </c>
      <c r="D885">
        <v>0.93276928497016653</v>
      </c>
      <c r="E885" s="6">
        <v>69.528540542735826</v>
      </c>
      <c r="F885" s="7">
        <v>77.777140788496766</v>
      </c>
      <c r="G885" s="7">
        <v>192.69498051866543</v>
      </c>
      <c r="H885" s="7">
        <f t="shared" si="20"/>
        <v>64.854087047066926</v>
      </c>
    </row>
    <row r="886" spans="1:8" x14ac:dyDescent="0.25">
      <c r="A886" s="18"/>
      <c r="B886" s="5">
        <f>DATE(YEAR(siječanj!B886),MONTH(siječanj!B886)+10,DAY(siječanj!B886))</f>
        <v>45606</v>
      </c>
      <c r="C886" s="8">
        <v>9.1979166666666696</v>
      </c>
      <c r="D886">
        <v>0.93276928497016653</v>
      </c>
      <c r="E886" s="6">
        <v>69.203719066625112</v>
      </c>
      <c r="F886" s="7">
        <v>77.947994940046087</v>
      </c>
      <c r="G886" s="7">
        <v>193.88152240921707</v>
      </c>
      <c r="H886" s="7">
        <f t="shared" si="20"/>
        <v>64.551103551052179</v>
      </c>
    </row>
    <row r="887" spans="1:8" x14ac:dyDescent="0.25">
      <c r="A887" s="18"/>
      <c r="B887" s="5">
        <f>DATE(YEAR(siječanj!B887),MONTH(siječanj!B887)+10,DAY(siječanj!B887))</f>
        <v>45606</v>
      </c>
      <c r="C887" s="8">
        <v>9.2083333333333304</v>
      </c>
      <c r="D887">
        <v>0.93276928497016653</v>
      </c>
      <c r="E887" s="6">
        <v>68.573252700749933</v>
      </c>
      <c r="F887" s="7">
        <v>78.572977498033922</v>
      </c>
      <c r="G887" s="7">
        <v>198.74659712868689</v>
      </c>
      <c r="H887" s="7">
        <f t="shared" si="20"/>
        <v>63.963023889757054</v>
      </c>
    </row>
    <row r="888" spans="1:8" x14ac:dyDescent="0.25">
      <c r="A888" s="18"/>
      <c r="B888" s="5">
        <f>DATE(YEAR(siječanj!B888),MONTH(siječanj!B888)+10,DAY(siječanj!B888))</f>
        <v>45606</v>
      </c>
      <c r="C888" s="8">
        <v>9.21875</v>
      </c>
      <c r="D888">
        <v>0.93276928497016653</v>
      </c>
      <c r="E888" s="6">
        <v>68.916161912278739</v>
      </c>
      <c r="F888" s="7">
        <v>79.081961858788944</v>
      </c>
      <c r="G888" s="7">
        <v>199.5112630845579</v>
      </c>
      <c r="H888" s="7">
        <f t="shared" si="20"/>
        <v>64.282879069804466</v>
      </c>
    </row>
    <row r="889" spans="1:8" x14ac:dyDescent="0.25">
      <c r="A889" s="18"/>
      <c r="B889" s="5">
        <f>DATE(YEAR(siječanj!B889),MONTH(siječanj!B889)+10,DAY(siječanj!B889))</f>
        <v>45606</v>
      </c>
      <c r="C889" s="8">
        <v>9.2291666666666696</v>
      </c>
      <c r="D889">
        <v>0.93276928497016653</v>
      </c>
      <c r="E889" s="6">
        <v>68.907924089872168</v>
      </c>
      <c r="F889" s="7">
        <v>80.395882324751469</v>
      </c>
      <c r="G889" s="7">
        <v>199.94176561711839</v>
      </c>
      <c r="H889" s="7">
        <f t="shared" si="20"/>
        <v>64.275195082088572</v>
      </c>
    </row>
    <row r="890" spans="1:8" x14ac:dyDescent="0.25">
      <c r="A890" s="18"/>
      <c r="B890" s="5">
        <f>DATE(YEAR(siječanj!B890),MONTH(siječanj!B890)+10,DAY(siječanj!B890))</f>
        <v>45606</v>
      </c>
      <c r="C890" s="8">
        <v>9.2395833333333304</v>
      </c>
      <c r="D890">
        <v>0.93276928497016653</v>
      </c>
      <c r="E890" s="6">
        <v>69.792748988718074</v>
      </c>
      <c r="F890" s="7">
        <v>81.794904658239915</v>
      </c>
      <c r="G890" s="7">
        <v>200.26621869306689</v>
      </c>
      <c r="H890" s="7">
        <f t="shared" si="20"/>
        <v>65.100532570308872</v>
      </c>
    </row>
    <row r="891" spans="1:8" x14ac:dyDescent="0.25">
      <c r="A891" s="18"/>
      <c r="B891" s="5">
        <f>DATE(YEAR(siječanj!B891),MONTH(siječanj!B891)+10,DAY(siječanj!B891))</f>
        <v>45606</v>
      </c>
      <c r="C891" s="8">
        <v>9.25</v>
      </c>
      <c r="D891">
        <v>0.93276928497016653</v>
      </c>
      <c r="E891" s="6">
        <v>71.380806042388258</v>
      </c>
      <c r="F891" s="7">
        <v>84.328198206523425</v>
      </c>
      <c r="G891" s="7">
        <v>196.35547078861924</v>
      </c>
      <c r="H891" s="7">
        <f t="shared" si="20"/>
        <v>66.581823412752641</v>
      </c>
    </row>
    <row r="892" spans="1:8" x14ac:dyDescent="0.25">
      <c r="A892" s="18"/>
      <c r="B892" s="5">
        <f>DATE(YEAR(siječanj!B892),MONTH(siječanj!B892)+10,DAY(siječanj!B892))</f>
        <v>45606</v>
      </c>
      <c r="C892" s="8">
        <v>9.2604166666666696</v>
      </c>
      <c r="D892">
        <v>0.93276928497016653</v>
      </c>
      <c r="E892" s="6">
        <v>73.741445693843701</v>
      </c>
      <c r="F892" s="7">
        <v>85.412761702421705</v>
      </c>
      <c r="G892" s="7">
        <v>177.70909547051761</v>
      </c>
      <c r="H892" s="7">
        <f t="shared" si="20"/>
        <v>68.783755572512959</v>
      </c>
    </row>
    <row r="893" spans="1:8" x14ac:dyDescent="0.25">
      <c r="A893" s="18"/>
      <c r="B893" s="5">
        <f>DATE(YEAR(siječanj!B893),MONTH(siječanj!B893)+10,DAY(siječanj!B893))</f>
        <v>45606</v>
      </c>
      <c r="C893" s="8">
        <v>9.2708333333333304</v>
      </c>
      <c r="D893">
        <v>0.93276928497016653</v>
      </c>
      <c r="E893" s="6">
        <v>75.159830211345451</v>
      </c>
      <c r="F893" s="7">
        <v>87.434151796293548</v>
      </c>
      <c r="G893" s="7">
        <v>134.78983950816104</v>
      </c>
      <c r="H893" s="7">
        <f t="shared" si="20"/>
        <v>70.10678108471582</v>
      </c>
    </row>
    <row r="894" spans="1:8" x14ac:dyDescent="0.25">
      <c r="A894" s="18"/>
      <c r="B894" s="5">
        <f>DATE(YEAR(siječanj!B894),MONTH(siječanj!B894)+10,DAY(siječanj!B894))</f>
        <v>45606</v>
      </c>
      <c r="C894" s="8">
        <v>9.28125</v>
      </c>
      <c r="D894">
        <v>0.93276928497016653</v>
      </c>
      <c r="E894" s="6">
        <v>79.127702517431871</v>
      </c>
      <c r="F894" s="7">
        <v>90.051169617391935</v>
      </c>
      <c r="G894" s="7">
        <v>71.686596801902027</v>
      </c>
      <c r="H894" s="7">
        <f t="shared" si="20"/>
        <v>73.807890498516969</v>
      </c>
    </row>
    <row r="895" spans="1:8" x14ac:dyDescent="0.25">
      <c r="A895" s="18"/>
      <c r="B895" s="5">
        <f>DATE(YEAR(siječanj!B895),MONTH(siječanj!B895)+10,DAY(siječanj!B895))</f>
        <v>45606</v>
      </c>
      <c r="C895" s="8">
        <v>9.2916666666666696</v>
      </c>
      <c r="D895">
        <v>0.93276928497016653</v>
      </c>
      <c r="E895" s="6">
        <v>80.944577898456004</v>
      </c>
      <c r="F895" s="7">
        <v>92.955213419744325</v>
      </c>
      <c r="G895" s="7">
        <v>35.271122932330911</v>
      </c>
      <c r="H895" s="7">
        <f t="shared" si="20"/>
        <v>75.502616048554756</v>
      </c>
    </row>
    <row r="896" spans="1:8" x14ac:dyDescent="0.25">
      <c r="A896" s="18"/>
      <c r="B896" s="5">
        <f>DATE(YEAR(siječanj!B896),MONTH(siječanj!B896)+10,DAY(siječanj!B896))</f>
        <v>45606</v>
      </c>
      <c r="C896" s="8">
        <v>9.3020833333333304</v>
      </c>
      <c r="D896">
        <v>0.93276928497016653</v>
      </c>
      <c r="E896" s="6">
        <v>85.276754105077444</v>
      </c>
      <c r="F896" s="7">
        <v>93.720659226181411</v>
      </c>
      <c r="G896" s="7">
        <v>10.460017836863573</v>
      </c>
      <c r="H896" s="7">
        <f t="shared" si="20"/>
        <v>79.543536951169798</v>
      </c>
    </row>
    <row r="897" spans="1:8" x14ac:dyDescent="0.25">
      <c r="A897" s="18"/>
      <c r="B897" s="5">
        <f>DATE(YEAR(siječanj!B897),MONTH(siječanj!B897)+10,DAY(siječanj!B897))</f>
        <v>45606</v>
      </c>
      <c r="C897" s="8">
        <v>9.3125</v>
      </c>
      <c r="D897">
        <v>0.93276928497016653</v>
      </c>
      <c r="E897" s="6">
        <v>91.228153136550389</v>
      </c>
      <c r="F897" s="7">
        <v>94.599901596210344</v>
      </c>
      <c r="G897" s="7">
        <v>3.9782092078073386</v>
      </c>
      <c r="H897" s="7">
        <f t="shared" si="20"/>
        <v>85.094819170328961</v>
      </c>
    </row>
    <row r="898" spans="1:8" x14ac:dyDescent="0.25">
      <c r="A898" s="18"/>
      <c r="B898" s="5">
        <f>DATE(YEAR(siječanj!B898),MONTH(siječanj!B898)+10,DAY(siječanj!B898))</f>
        <v>45606</v>
      </c>
      <c r="C898" s="8">
        <v>9.3229166666666696</v>
      </c>
      <c r="D898">
        <v>0.93276928497016653</v>
      </c>
      <c r="E898" s="6">
        <v>97.950382750468961</v>
      </c>
      <c r="F898" s="7">
        <v>96.423382898797698</v>
      </c>
      <c r="G898" s="7">
        <v>2.2796242426249798</v>
      </c>
      <c r="H898" s="7">
        <f t="shared" si="20"/>
        <v>91.365108480709068</v>
      </c>
    </row>
    <row r="899" spans="1:8" x14ac:dyDescent="0.25">
      <c r="A899" s="18"/>
      <c r="B899" s="5">
        <f>DATE(YEAR(siječanj!B899),MONTH(siječanj!B899)+10,DAY(siječanj!B899))</f>
        <v>45606</v>
      </c>
      <c r="C899" s="8">
        <v>9.3333333333333304</v>
      </c>
      <c r="D899">
        <v>0.93276928497016653</v>
      </c>
      <c r="E899" s="6">
        <v>103.95564689247225</v>
      </c>
      <c r="F899" s="7">
        <v>99.321085386266532</v>
      </c>
      <c r="G899" s="7">
        <v>1.6236688023234069</v>
      </c>
      <c r="H899" s="7">
        <f t="shared" si="20"/>
        <v>96.966634420502444</v>
      </c>
    </row>
    <row r="900" spans="1:8" x14ac:dyDescent="0.25">
      <c r="A900" s="18"/>
      <c r="B900" s="5">
        <f>DATE(YEAR(siječanj!B900),MONTH(siječanj!B900)+10,DAY(siječanj!B900))</f>
        <v>45606</v>
      </c>
      <c r="C900" s="8">
        <v>9.34375</v>
      </c>
      <c r="D900">
        <v>0.93276928497016653</v>
      </c>
      <c r="E900" s="6">
        <v>111.12459804640996</v>
      </c>
      <c r="F900" s="7">
        <v>99.945373414366799</v>
      </c>
      <c r="G900" s="7">
        <v>1.3075580675051193</v>
      </c>
      <c r="H900" s="7">
        <f t="shared" ref="H900:H963" si="22">D900*E900</f>
        <v>103.65361186234698</v>
      </c>
    </row>
    <row r="901" spans="1:8" x14ac:dyDescent="0.25">
      <c r="A901" s="18"/>
      <c r="B901" s="5">
        <f>DATE(YEAR(siječanj!B901),MONTH(siječanj!B901)+10,DAY(siječanj!B901))</f>
        <v>45606</v>
      </c>
      <c r="C901" s="8">
        <v>9.3541666666666696</v>
      </c>
      <c r="D901">
        <v>0.93276928497016653</v>
      </c>
      <c r="E901" s="6">
        <v>120.12503094997619</v>
      </c>
      <c r="F901" s="7">
        <v>101.19925699206973</v>
      </c>
      <c r="G901" s="7">
        <v>1.1796245599959871</v>
      </c>
      <c r="H901" s="7">
        <f t="shared" si="22"/>
        <v>112.04893922622841</v>
      </c>
    </row>
    <row r="902" spans="1:8" x14ac:dyDescent="0.25">
      <c r="A902" s="18"/>
      <c r="B902" s="5">
        <f>DATE(YEAR(siječanj!B902),MONTH(siječanj!B902)+10,DAY(siječanj!B902))</f>
        <v>45606</v>
      </c>
      <c r="C902" s="8">
        <v>9.3645833333333304</v>
      </c>
      <c r="D902">
        <v>0.93276928497016653</v>
      </c>
      <c r="E902" s="6">
        <v>129.14617961196993</v>
      </c>
      <c r="F902" s="7">
        <v>102.83718897294094</v>
      </c>
      <c r="G902" s="7">
        <v>0.92605551586013723</v>
      </c>
      <c r="H902" s="7">
        <f t="shared" si="22"/>
        <v>120.46358961328589</v>
      </c>
    </row>
    <row r="903" spans="1:8" x14ac:dyDescent="0.25">
      <c r="A903" s="18"/>
      <c r="B903" s="5">
        <f>DATE(YEAR(siječanj!B903),MONTH(siječanj!B903)+10,DAY(siječanj!B903))</f>
        <v>45606</v>
      </c>
      <c r="C903" s="8">
        <v>9.375</v>
      </c>
      <c r="D903">
        <v>0.93276928497016653</v>
      </c>
      <c r="E903" s="6">
        <v>136.40013996913925</v>
      </c>
      <c r="F903" s="7">
        <v>104.60840453217706</v>
      </c>
      <c r="G903" s="7">
        <v>0.90277996582632603</v>
      </c>
      <c r="H903" s="7">
        <f t="shared" si="22"/>
        <v>127.22986102884465</v>
      </c>
    </row>
    <row r="904" spans="1:8" x14ac:dyDescent="0.25">
      <c r="A904" s="18"/>
      <c r="B904" s="5">
        <f>DATE(YEAR(siječanj!B904),MONTH(siječanj!B904)+10,DAY(siječanj!B904))</f>
        <v>45606</v>
      </c>
      <c r="C904" s="8">
        <v>9.3854166666666696</v>
      </c>
      <c r="D904">
        <v>0.93276928497016653</v>
      </c>
      <c r="E904" s="6">
        <v>141.39151046920065</v>
      </c>
      <c r="F904" s="7">
        <v>105.30158180319913</v>
      </c>
      <c r="G904" s="7">
        <v>0.88935097480514025</v>
      </c>
      <c r="H904" s="7">
        <f t="shared" si="22"/>
        <v>131.88565812120811</v>
      </c>
    </row>
    <row r="905" spans="1:8" x14ac:dyDescent="0.25">
      <c r="A905" s="18"/>
      <c r="B905" s="5">
        <f>DATE(YEAR(siječanj!B905),MONTH(siječanj!B905)+10,DAY(siječanj!B905))</f>
        <v>45606</v>
      </c>
      <c r="C905" s="8">
        <v>9.3958333333333304</v>
      </c>
      <c r="D905">
        <v>0.93276928497016653</v>
      </c>
      <c r="E905" s="6">
        <v>147.1549935381851</v>
      </c>
      <c r="F905" s="7">
        <v>106.09007552070614</v>
      </c>
      <c r="G905" s="7">
        <v>0.81931049267127032</v>
      </c>
      <c r="H905" s="7">
        <f t="shared" si="22"/>
        <v>137.26165810240238</v>
      </c>
    </row>
    <row r="906" spans="1:8" x14ac:dyDescent="0.25">
      <c r="A906" s="18"/>
      <c r="B906" s="5">
        <f>DATE(YEAR(siječanj!B906),MONTH(siječanj!B906)+10,DAY(siječanj!B906))</f>
        <v>45606</v>
      </c>
      <c r="C906" s="8">
        <v>9.40625</v>
      </c>
      <c r="D906">
        <v>0.93276928497016653</v>
      </c>
      <c r="E906" s="6">
        <v>151.62755662524248</v>
      </c>
      <c r="F906" s="7">
        <v>106.88652370367291</v>
      </c>
      <c r="G906" s="7">
        <v>0.80583463483473361</v>
      </c>
      <c r="H906" s="7">
        <f t="shared" si="22"/>
        <v>141.43352757510087</v>
      </c>
    </row>
    <row r="907" spans="1:8" x14ac:dyDescent="0.25">
      <c r="A907" s="18"/>
      <c r="B907" s="5">
        <f>DATE(YEAR(siječanj!B907),MONTH(siječanj!B907)+10,DAY(siječanj!B907))</f>
        <v>45606</v>
      </c>
      <c r="C907" s="8">
        <v>9.4166666666666696</v>
      </c>
      <c r="D907">
        <v>0.93276928497016653</v>
      </c>
      <c r="E907" s="6">
        <v>157.25095532712581</v>
      </c>
      <c r="F907" s="7">
        <v>107.15930428259709</v>
      </c>
      <c r="G907" s="7">
        <v>0.84209539857596061</v>
      </c>
      <c r="H907" s="7">
        <f t="shared" si="22"/>
        <v>146.67886116135875</v>
      </c>
    </row>
    <row r="908" spans="1:8" x14ac:dyDescent="0.25">
      <c r="A908" s="18"/>
      <c r="B908" s="5">
        <f>DATE(YEAR(siječanj!B908),MONTH(siječanj!B908)+10,DAY(siječanj!B908))</f>
        <v>45606</v>
      </c>
      <c r="C908" s="8">
        <v>9.4270833333333304</v>
      </c>
      <c r="D908">
        <v>0.93276928497016653</v>
      </c>
      <c r="E908" s="6">
        <v>161.66273688314183</v>
      </c>
      <c r="F908" s="7">
        <v>107.83231036968195</v>
      </c>
      <c r="G908" s="7">
        <v>0.89889289601814804</v>
      </c>
      <c r="H908" s="7">
        <f t="shared" si="22"/>
        <v>150.79403548880836</v>
      </c>
    </row>
    <row r="909" spans="1:8" x14ac:dyDescent="0.25">
      <c r="A909" s="18"/>
      <c r="B909" s="5">
        <f>DATE(YEAR(siječanj!B909),MONTH(siječanj!B909)+10,DAY(siječanj!B909))</f>
        <v>45606</v>
      </c>
      <c r="C909" s="8">
        <v>9.4375</v>
      </c>
      <c r="D909">
        <v>0.93276928497016653</v>
      </c>
      <c r="E909" s="6">
        <v>168.85757115683478</v>
      </c>
      <c r="F909" s="7">
        <v>108.12102347225823</v>
      </c>
      <c r="G909" s="7">
        <v>0.88274412877657571</v>
      </c>
      <c r="H909" s="7">
        <f t="shared" si="22"/>
        <v>157.50515590975979</v>
      </c>
    </row>
    <row r="910" spans="1:8" x14ac:dyDescent="0.25">
      <c r="A910" s="18"/>
      <c r="B910" s="5">
        <f>DATE(YEAR(siječanj!B910),MONTH(siječanj!B910)+10,DAY(siječanj!B910))</f>
        <v>45606</v>
      </c>
      <c r="C910" s="8">
        <v>9.4479166666666696</v>
      </c>
      <c r="D910">
        <v>0.93276928497016653</v>
      </c>
      <c r="E910" s="6">
        <v>171.0881133227789</v>
      </c>
      <c r="F910" s="7">
        <v>108.60513650490333</v>
      </c>
      <c r="G910" s="7">
        <v>0.84456179860722136</v>
      </c>
      <c r="H910" s="7">
        <f t="shared" si="22"/>
        <v>159.58573713098329</v>
      </c>
    </row>
    <row r="911" spans="1:8" x14ac:dyDescent="0.25">
      <c r="A911" s="18"/>
      <c r="B911" s="5">
        <f>DATE(YEAR(siječanj!B911),MONTH(siječanj!B911)+10,DAY(siječanj!B911))</f>
        <v>45606</v>
      </c>
      <c r="C911" s="8">
        <v>9.4583333333333304</v>
      </c>
      <c r="D911">
        <v>0.93276928497016653</v>
      </c>
      <c r="E911" s="6">
        <v>173.96634639235737</v>
      </c>
      <c r="F911" s="7">
        <v>108.74652293195639</v>
      </c>
      <c r="G911" s="7">
        <v>0.77375679011097354</v>
      </c>
      <c r="H911" s="7">
        <f t="shared" si="22"/>
        <v>162.27046453327148</v>
      </c>
    </row>
    <row r="912" spans="1:8" x14ac:dyDescent="0.25">
      <c r="A912" s="18"/>
      <c r="B912" s="5">
        <f>DATE(YEAR(siječanj!B912),MONTH(siječanj!B912)+10,DAY(siječanj!B912))</f>
        <v>45606</v>
      </c>
      <c r="C912" s="8">
        <v>9.46875</v>
      </c>
      <c r="D912">
        <v>0.93276928497016653</v>
      </c>
      <c r="E912" s="6">
        <v>175.42937281252756</v>
      </c>
      <c r="F912" s="7">
        <v>108.70596039870998</v>
      </c>
      <c r="G912" s="7">
        <v>0.75238523032458549</v>
      </c>
      <c r="H912" s="7">
        <f t="shared" si="22"/>
        <v>163.63513064110612</v>
      </c>
    </row>
    <row r="913" spans="1:8" x14ac:dyDescent="0.25">
      <c r="A913" s="18"/>
      <c r="B913" s="5">
        <f>DATE(YEAR(siječanj!B913),MONTH(siječanj!B913)+10,DAY(siječanj!B913))</f>
        <v>45606</v>
      </c>
      <c r="C913" s="8">
        <v>9.4791666666666696</v>
      </c>
      <c r="D913">
        <v>0.93276928497016653</v>
      </c>
      <c r="E913" s="6">
        <v>177.13227457024601</v>
      </c>
      <c r="F913" s="7">
        <v>108.75202184573652</v>
      </c>
      <c r="G913" s="7">
        <v>0.73439837976340527</v>
      </c>
      <c r="H913" s="7">
        <f t="shared" si="22"/>
        <v>165.22354509602758</v>
      </c>
    </row>
    <row r="914" spans="1:8" x14ac:dyDescent="0.25">
      <c r="A914" s="18"/>
      <c r="B914" s="5">
        <f>DATE(YEAR(siječanj!B914),MONTH(siječanj!B914)+10,DAY(siječanj!B914))</f>
        <v>45606</v>
      </c>
      <c r="C914" s="8">
        <v>9.4895833333333304</v>
      </c>
      <c r="D914">
        <v>0.93276928497016653</v>
      </c>
      <c r="E914" s="6">
        <v>178.97493256170895</v>
      </c>
      <c r="F914" s="7">
        <v>108.2684239378172</v>
      </c>
      <c r="G914" s="7">
        <v>0.75162363482558814</v>
      </c>
      <c r="H914" s="7">
        <f t="shared" si="22"/>
        <v>166.94231987316903</v>
      </c>
    </row>
    <row r="915" spans="1:8" x14ac:dyDescent="0.25">
      <c r="A915" s="18"/>
      <c r="B915" s="5">
        <f>DATE(YEAR(siječanj!B915),MONTH(siječanj!B915)+10,DAY(siječanj!B915))</f>
        <v>45606</v>
      </c>
      <c r="C915" s="8">
        <v>9.5</v>
      </c>
      <c r="D915">
        <v>0.93276928497016653</v>
      </c>
      <c r="E915" s="6">
        <v>178.85791015580443</v>
      </c>
      <c r="F915" s="7">
        <v>107.14528186672771</v>
      </c>
      <c r="G915" s="7">
        <v>0.77713417667751972</v>
      </c>
      <c r="H915" s="7">
        <f t="shared" si="22"/>
        <v>166.83316496728798</v>
      </c>
    </row>
    <row r="916" spans="1:8" x14ac:dyDescent="0.25">
      <c r="A916" s="18"/>
      <c r="B916" s="5">
        <f>DATE(YEAR(siječanj!B916),MONTH(siječanj!B916)+10,DAY(siječanj!B916))</f>
        <v>45606</v>
      </c>
      <c r="C916" s="8">
        <v>9.5104166666666696</v>
      </c>
      <c r="D916">
        <v>0.93276928497016653</v>
      </c>
      <c r="E916" s="6">
        <v>178.06737974733576</v>
      </c>
      <c r="F916" s="7">
        <v>106.19785284535142</v>
      </c>
      <c r="G916" s="7">
        <v>0.8623157770235006</v>
      </c>
      <c r="H916" s="7">
        <f t="shared" si="22"/>
        <v>166.09578248343348</v>
      </c>
    </row>
    <row r="917" spans="1:8" x14ac:dyDescent="0.25">
      <c r="A917" s="18"/>
      <c r="B917" s="5">
        <f>DATE(YEAR(siječanj!B917),MONTH(siječanj!B917)+10,DAY(siječanj!B917))</f>
        <v>45606</v>
      </c>
      <c r="C917" s="8">
        <v>9.5208333333333304</v>
      </c>
      <c r="D917">
        <v>0.93276928497016653</v>
      </c>
      <c r="E917" s="6">
        <v>175.17807784293748</v>
      </c>
      <c r="F917" s="7">
        <v>105.49196421162584</v>
      </c>
      <c r="G917" s="7">
        <v>1.0886035678473402</v>
      </c>
      <c r="H917" s="7">
        <f t="shared" si="22"/>
        <v>163.40073041200498</v>
      </c>
    </row>
    <row r="918" spans="1:8" x14ac:dyDescent="0.25">
      <c r="A918" s="18"/>
      <c r="B918" s="5">
        <f>DATE(YEAR(siječanj!B918),MONTH(siječanj!B918)+10,DAY(siječanj!B918))</f>
        <v>45606</v>
      </c>
      <c r="C918" s="8">
        <v>9.53125</v>
      </c>
      <c r="D918">
        <v>0.93276928497016653</v>
      </c>
      <c r="E918" s="6">
        <v>173.02375130042165</v>
      </c>
      <c r="F918" s="7">
        <v>104.5045308510151</v>
      </c>
      <c r="G918" s="7">
        <v>1.1029215754279196</v>
      </c>
      <c r="H918" s="7">
        <f t="shared" si="22"/>
        <v>161.39124078335021</v>
      </c>
    </row>
    <row r="919" spans="1:8" x14ac:dyDescent="0.25">
      <c r="A919" s="18"/>
      <c r="B919" s="5">
        <f>DATE(YEAR(siječanj!B919),MONTH(siječanj!B919)+10,DAY(siječanj!B919))</f>
        <v>45606</v>
      </c>
      <c r="C919" s="8">
        <v>9.5416666666666696</v>
      </c>
      <c r="D919">
        <v>0.93276928497016653</v>
      </c>
      <c r="E919" s="6">
        <v>165.15973486631341</v>
      </c>
      <c r="F919" s="7">
        <v>103.36020089980867</v>
      </c>
      <c r="G919" s="7">
        <v>0.81644279034630951</v>
      </c>
      <c r="H919" s="7">
        <f t="shared" si="22"/>
        <v>154.05592779711344</v>
      </c>
    </row>
    <row r="920" spans="1:8" x14ac:dyDescent="0.25">
      <c r="A920" s="18"/>
      <c r="B920" s="5">
        <f>DATE(YEAR(siječanj!B920),MONTH(siječanj!B920)+10,DAY(siječanj!B920))</f>
        <v>45606</v>
      </c>
      <c r="C920" s="8">
        <v>9.5520833333333304</v>
      </c>
      <c r="D920">
        <v>0.93276928497016653</v>
      </c>
      <c r="E920" s="6">
        <v>158.51546500807905</v>
      </c>
      <c r="F920" s="7">
        <v>101.80584020041154</v>
      </c>
      <c r="G920" s="7">
        <v>0.92453671765737722</v>
      </c>
      <c r="H920" s="7">
        <f t="shared" si="22"/>
        <v>147.85835695229935</v>
      </c>
    </row>
    <row r="921" spans="1:8" x14ac:dyDescent="0.25">
      <c r="A921" s="18"/>
      <c r="B921" s="5">
        <f>DATE(YEAR(siječanj!B921),MONTH(siječanj!B921)+10,DAY(siječanj!B921))</f>
        <v>45606</v>
      </c>
      <c r="C921" s="8">
        <v>9.5625</v>
      </c>
      <c r="D921">
        <v>0.93276928497016653</v>
      </c>
      <c r="E921" s="6">
        <v>154.20796186787371</v>
      </c>
      <c r="F921" s="7">
        <v>101.24237466844539</v>
      </c>
      <c r="G921" s="7">
        <v>0.90440860990873195</v>
      </c>
      <c r="H921" s="7">
        <f t="shared" si="22"/>
        <v>143.84045032820327</v>
      </c>
    </row>
    <row r="922" spans="1:8" x14ac:dyDescent="0.25">
      <c r="A922" s="18"/>
      <c r="B922" s="5">
        <f>DATE(YEAR(siječanj!B922),MONTH(siječanj!B922)+10,DAY(siječanj!B922))</f>
        <v>45606</v>
      </c>
      <c r="C922" s="8">
        <v>9.5729166666666696</v>
      </c>
      <c r="D922">
        <v>0.93276928497016653</v>
      </c>
      <c r="E922" s="6">
        <v>149.12230377513322</v>
      </c>
      <c r="F922" s="7">
        <v>101.09343214173106</v>
      </c>
      <c r="G922" s="7">
        <v>1.0311426033319984</v>
      </c>
      <c r="H922" s="7">
        <f t="shared" si="22"/>
        <v>139.09670466543497</v>
      </c>
    </row>
    <row r="923" spans="1:8" x14ac:dyDescent="0.25">
      <c r="A923" s="18"/>
      <c r="B923" s="5">
        <f>DATE(YEAR(siječanj!B923),MONTH(siječanj!B923)+10,DAY(siječanj!B923))</f>
        <v>45606</v>
      </c>
      <c r="C923" s="8">
        <v>9.5833333333333304</v>
      </c>
      <c r="D923">
        <v>0.93276928497016653</v>
      </c>
      <c r="E923" s="6">
        <v>147.08897172729232</v>
      </c>
      <c r="F923" s="7">
        <v>100.28087390732958</v>
      </c>
      <c r="G923" s="7">
        <v>1.2482751299192067</v>
      </c>
      <c r="H923" s="7">
        <f t="shared" si="22"/>
        <v>137.20007498506351</v>
      </c>
    </row>
    <row r="924" spans="1:8" x14ac:dyDescent="0.25">
      <c r="A924" s="18"/>
      <c r="B924" s="5">
        <f>DATE(YEAR(siječanj!B924),MONTH(siječanj!B924)+10,DAY(siječanj!B924))</f>
        <v>45606</v>
      </c>
      <c r="C924" s="8">
        <v>9.59375</v>
      </c>
      <c r="D924">
        <v>0.93276928497016653</v>
      </c>
      <c r="E924" s="6">
        <v>144.96055096839717</v>
      </c>
      <c r="F924" s="7">
        <v>100.08667846155184</v>
      </c>
      <c r="G924" s="7">
        <v>1.317573056666544</v>
      </c>
      <c r="H924" s="7">
        <f t="shared" si="22"/>
        <v>135.21474947567322</v>
      </c>
    </row>
    <row r="925" spans="1:8" x14ac:dyDescent="0.25">
      <c r="A925" s="18"/>
      <c r="B925" s="5">
        <f>DATE(YEAR(siječanj!B925),MONTH(siječanj!B925)+10,DAY(siječanj!B925))</f>
        <v>45606</v>
      </c>
      <c r="C925" s="8">
        <v>9.6041666666666696</v>
      </c>
      <c r="D925">
        <v>0.93276928497016653</v>
      </c>
      <c r="E925" s="6">
        <v>143.63724826425144</v>
      </c>
      <c r="F925" s="7">
        <v>100.00687210833337</v>
      </c>
      <c r="G925" s="7">
        <v>2.5888410677958831</v>
      </c>
      <c r="H925" s="7">
        <f t="shared" si="22"/>
        <v>133.9804133585281</v>
      </c>
    </row>
    <row r="926" spans="1:8" x14ac:dyDescent="0.25">
      <c r="A926" s="18"/>
      <c r="B926" s="5">
        <f>DATE(YEAR(siječanj!B926),MONTH(siječanj!B926)+10,DAY(siječanj!B926))</f>
        <v>45606</v>
      </c>
      <c r="C926" s="8">
        <v>9.6145833333333304</v>
      </c>
      <c r="D926">
        <v>0.93276928497016653</v>
      </c>
      <c r="E926" s="6">
        <v>140.01347255916755</v>
      </c>
      <c r="F926" s="7">
        <v>99.836768647414445</v>
      </c>
      <c r="G926" s="7">
        <v>2.7540854630957732</v>
      </c>
      <c r="H926" s="7">
        <f t="shared" si="22"/>
        <v>130.60026668520476</v>
      </c>
    </row>
    <row r="927" spans="1:8" x14ac:dyDescent="0.25">
      <c r="A927" s="18"/>
      <c r="B927" s="5">
        <f>DATE(YEAR(siječanj!B927),MONTH(siječanj!B927)+10,DAY(siječanj!B927))</f>
        <v>45606</v>
      </c>
      <c r="C927" s="8">
        <v>9.625</v>
      </c>
      <c r="D927">
        <v>0.93276928497016653</v>
      </c>
      <c r="E927" s="6">
        <v>139.18257189397931</v>
      </c>
      <c r="F927" s="7">
        <v>100.02537976368085</v>
      </c>
      <c r="G927" s="7">
        <v>2.8318942271190517</v>
      </c>
      <c r="H927" s="7">
        <f t="shared" si="22"/>
        <v>129.8252280658559</v>
      </c>
    </row>
    <row r="928" spans="1:8" x14ac:dyDescent="0.25">
      <c r="A928" s="18"/>
      <c r="B928" s="5">
        <f>DATE(YEAR(siječanj!B928),MONTH(siječanj!B928)+10,DAY(siječanj!B928))</f>
        <v>45606</v>
      </c>
      <c r="C928" s="8">
        <v>9.6354166666666696</v>
      </c>
      <c r="D928">
        <v>0.93276928497016653</v>
      </c>
      <c r="E928" s="6">
        <v>138.70249505629715</v>
      </c>
      <c r="F928" s="7">
        <v>100.17251154315453</v>
      </c>
      <c r="G928" s="7">
        <v>4.2054314190741149</v>
      </c>
      <c r="H928" s="7">
        <f t="shared" si="22"/>
        <v>129.37742713724035</v>
      </c>
    </row>
    <row r="929" spans="1:8" x14ac:dyDescent="0.25">
      <c r="A929" s="18"/>
      <c r="B929" s="5">
        <f>DATE(YEAR(siječanj!B929),MONTH(siječanj!B929)+10,DAY(siječanj!B929))</f>
        <v>45606</v>
      </c>
      <c r="C929" s="8">
        <v>9.6458333333333304</v>
      </c>
      <c r="D929">
        <v>0.93276928497016653</v>
      </c>
      <c r="E929" s="6">
        <v>137.37352342962691</v>
      </c>
      <c r="F929" s="7">
        <v>100.03726988846397</v>
      </c>
      <c r="G929" s="7">
        <v>5.1446200747462427</v>
      </c>
      <c r="H929" s="7">
        <f t="shared" si="22"/>
        <v>128.13780322328552</v>
      </c>
    </row>
    <row r="930" spans="1:8" x14ac:dyDescent="0.25">
      <c r="A930" s="18"/>
      <c r="B930" s="5">
        <f>DATE(YEAR(siječanj!B930),MONTH(siječanj!B930)+10,DAY(siječanj!B930))</f>
        <v>45606</v>
      </c>
      <c r="C930" s="8">
        <v>9.65625</v>
      </c>
      <c r="D930">
        <v>0.93276928497016653</v>
      </c>
      <c r="E930" s="6">
        <v>134.7504785875725</v>
      </c>
      <c r="F930" s="7">
        <v>100.532565926521</v>
      </c>
      <c r="G930" s="7">
        <v>7.3307876827575837</v>
      </c>
      <c r="H930" s="7">
        <f t="shared" si="22"/>
        <v>125.69110756151774</v>
      </c>
    </row>
    <row r="931" spans="1:8" x14ac:dyDescent="0.25">
      <c r="A931" s="18"/>
      <c r="B931" s="5">
        <f>DATE(YEAR(siječanj!B931),MONTH(siječanj!B931)+10,DAY(siječanj!B931))</f>
        <v>45606</v>
      </c>
      <c r="C931" s="8">
        <v>9.6666666666666696</v>
      </c>
      <c r="D931">
        <v>0.93276928497016653</v>
      </c>
      <c r="E931" s="6">
        <v>134.46799124139383</v>
      </c>
      <c r="F931" s="7">
        <v>101.62585054125192</v>
      </c>
      <c r="G931" s="7">
        <v>14.563626781289205</v>
      </c>
      <c r="H931" s="7">
        <f t="shared" si="22"/>
        <v>125.42761204160954</v>
      </c>
    </row>
    <row r="932" spans="1:8" x14ac:dyDescent="0.25">
      <c r="A932" s="18"/>
      <c r="B932" s="5">
        <f>DATE(YEAR(siječanj!B932),MONTH(siječanj!B932)+10,DAY(siječanj!B932))</f>
        <v>45606</v>
      </c>
      <c r="C932" s="8">
        <v>9.6770833333333304</v>
      </c>
      <c r="D932">
        <v>0.93276928497016653</v>
      </c>
      <c r="E932" s="6">
        <v>135.57420663203138</v>
      </c>
      <c r="F932" s="7">
        <v>102.74190465273008</v>
      </c>
      <c r="G932" s="7">
        <v>39.566797633805827</v>
      </c>
      <c r="H932" s="7">
        <f t="shared" si="22"/>
        <v>126.45945578055752</v>
      </c>
    </row>
    <row r="933" spans="1:8" x14ac:dyDescent="0.25">
      <c r="A933" s="18"/>
      <c r="B933" s="5">
        <f>DATE(YEAR(siječanj!B933),MONTH(siječanj!B933)+10,DAY(siječanj!B933))</f>
        <v>45606</v>
      </c>
      <c r="C933" s="8">
        <v>9.6875</v>
      </c>
      <c r="D933">
        <v>0.93276928497016653</v>
      </c>
      <c r="E933" s="6">
        <v>139.60574075084506</v>
      </c>
      <c r="F933" s="7">
        <v>104.24024556329574</v>
      </c>
      <c r="G933" s="7">
        <v>96.597709725605753</v>
      </c>
      <c r="H933" s="7">
        <f t="shared" si="22"/>
        <v>130.21994697789617</v>
      </c>
    </row>
    <row r="934" spans="1:8" x14ac:dyDescent="0.25">
      <c r="A934" s="18"/>
      <c r="B934" s="5">
        <f>DATE(YEAR(siječanj!B934),MONTH(siječanj!B934)+10,DAY(siječanj!B934))</f>
        <v>45606</v>
      </c>
      <c r="C934" s="8">
        <v>9.6979166666666696</v>
      </c>
      <c r="D934">
        <v>0.93276928497016653</v>
      </c>
      <c r="E934" s="6">
        <v>143.35667256585612</v>
      </c>
      <c r="F934" s="7">
        <v>106.29973690620236</v>
      </c>
      <c r="G934" s="7">
        <v>156.0598417285521</v>
      </c>
      <c r="H934" s="7">
        <f t="shared" si="22"/>
        <v>133.7187009649559</v>
      </c>
    </row>
    <row r="935" spans="1:8" x14ac:dyDescent="0.25">
      <c r="A935" s="18"/>
      <c r="B935" s="5">
        <f>DATE(YEAR(siječanj!B935),MONTH(siječanj!B935)+10,DAY(siječanj!B935))</f>
        <v>45606</v>
      </c>
      <c r="C935" s="8">
        <v>9.7083333333333304</v>
      </c>
      <c r="D935">
        <v>0.93276928497016653</v>
      </c>
      <c r="E935" s="6">
        <v>147.51369552240655</v>
      </c>
      <c r="F935" s="7">
        <v>107.82802512629942</v>
      </c>
      <c r="G935" s="7">
        <v>198.54319381012655</v>
      </c>
      <c r="H935" s="7">
        <f t="shared" si="22"/>
        <v>137.59624429574203</v>
      </c>
    </row>
    <row r="936" spans="1:8" x14ac:dyDescent="0.25">
      <c r="A936" s="18"/>
      <c r="B936" s="5">
        <f>DATE(YEAR(siječanj!B936),MONTH(siječanj!B936)+10,DAY(siječanj!B936))</f>
        <v>45606</v>
      </c>
      <c r="C936" s="8">
        <v>9.71875</v>
      </c>
      <c r="D936">
        <v>0.93276928497016653</v>
      </c>
      <c r="E936" s="6">
        <v>154.80734523494581</v>
      </c>
      <c r="F936" s="7">
        <v>108.46799576575789</v>
      </c>
      <c r="G936" s="7">
        <v>202.71690475681837</v>
      </c>
      <c r="H936" s="7">
        <f t="shared" si="22"/>
        <v>144.39953672293012</v>
      </c>
    </row>
    <row r="937" spans="1:8" x14ac:dyDescent="0.25">
      <c r="A937" s="18"/>
      <c r="B937" s="5">
        <f>DATE(YEAR(siječanj!B937),MONTH(siječanj!B937)+10,DAY(siječanj!B937))</f>
        <v>45606</v>
      </c>
      <c r="C937" s="8">
        <v>9.7291666666666696</v>
      </c>
      <c r="D937">
        <v>0.93276928497016653</v>
      </c>
      <c r="E937" s="6">
        <v>160.73589909002231</v>
      </c>
      <c r="F937" s="7">
        <v>108.61959152113202</v>
      </c>
      <c r="G937" s="7">
        <v>203.02815594815934</v>
      </c>
      <c r="H937" s="7">
        <f t="shared" si="22"/>
        <v>149.92950966323696</v>
      </c>
    </row>
    <row r="938" spans="1:8" x14ac:dyDescent="0.25">
      <c r="A938" s="18"/>
      <c r="B938" s="5">
        <f>DATE(YEAR(siječanj!B938),MONTH(siječanj!B938)+10,DAY(siječanj!B938))</f>
        <v>45606</v>
      </c>
      <c r="C938" s="8">
        <v>9.7395833333333304</v>
      </c>
      <c r="D938">
        <v>0.93276928497016653</v>
      </c>
      <c r="E938" s="6">
        <v>166.59869324673713</v>
      </c>
      <c r="F938" s="7">
        <v>108.7937830905842</v>
      </c>
      <c r="G938" s="7">
        <v>203.07606321501063</v>
      </c>
      <c r="H938" s="7">
        <f t="shared" si="22"/>
        <v>155.39814397672311</v>
      </c>
    </row>
    <row r="939" spans="1:8" x14ac:dyDescent="0.25">
      <c r="A939" s="18"/>
      <c r="B939" s="5">
        <f>DATE(YEAR(siječanj!B939),MONTH(siječanj!B939)+10,DAY(siječanj!B939))</f>
        <v>45606</v>
      </c>
      <c r="C939" s="8">
        <v>9.75</v>
      </c>
      <c r="D939">
        <v>0.93276928497016653</v>
      </c>
      <c r="E939" s="6">
        <v>169.03108472550812</v>
      </c>
      <c r="F939" s="7">
        <v>108.82969414092368</v>
      </c>
      <c r="G939" s="7">
        <v>202.96693830175792</v>
      </c>
      <c r="H939" s="7">
        <f t="shared" si="22"/>
        <v>157.66700403714384</v>
      </c>
    </row>
    <row r="940" spans="1:8" x14ac:dyDescent="0.25">
      <c r="A940" s="18"/>
      <c r="B940" s="5">
        <f>DATE(YEAR(siječanj!B940),MONTH(siječanj!B940)+10,DAY(siječanj!B940))</f>
        <v>45606</v>
      </c>
      <c r="C940" s="8">
        <v>9.7604166666666696</v>
      </c>
      <c r="D940">
        <v>0.93276928497016653</v>
      </c>
      <c r="E940" s="6">
        <v>172.42796261949053</v>
      </c>
      <c r="F940" s="7">
        <v>108.72218677737517</v>
      </c>
      <c r="G940" s="7">
        <v>203.44543589707723</v>
      </c>
      <c r="H940" s="7">
        <f t="shared" si="22"/>
        <v>160.83550740144477</v>
      </c>
    </row>
    <row r="941" spans="1:8" x14ac:dyDescent="0.25">
      <c r="A941" s="18"/>
      <c r="B941" s="5">
        <f>DATE(YEAR(siječanj!B941),MONTH(siječanj!B941)+10,DAY(siječanj!B941))</f>
        <v>45606</v>
      </c>
      <c r="C941" s="8">
        <v>9.7708333333333304</v>
      </c>
      <c r="D941">
        <v>0.93276928497016653</v>
      </c>
      <c r="E941" s="6">
        <v>174.04205060073429</v>
      </c>
      <c r="F941" s="7">
        <v>108.59655627986142</v>
      </c>
      <c r="G941" s="7">
        <v>203.67136046583224</v>
      </c>
      <c r="H941" s="7">
        <f t="shared" si="22"/>
        <v>162.34107909358846</v>
      </c>
    </row>
    <row r="942" spans="1:8" x14ac:dyDescent="0.25">
      <c r="A942" s="18"/>
      <c r="B942" s="5">
        <f>DATE(YEAR(siječanj!B942),MONTH(siječanj!B942)+10,DAY(siječanj!B942))</f>
        <v>45606</v>
      </c>
      <c r="C942" s="8">
        <v>9.78125</v>
      </c>
      <c r="D942">
        <v>0.93276928497016653</v>
      </c>
      <c r="E942" s="6">
        <v>177.3379452078687</v>
      </c>
      <c r="F942" s="7">
        <v>108.54782564143268</v>
      </c>
      <c r="G942" s="7">
        <v>204.08401963014333</v>
      </c>
      <c r="H942" s="7">
        <f t="shared" si="22"/>
        <v>165.41538834962225</v>
      </c>
    </row>
    <row r="943" spans="1:8" x14ac:dyDescent="0.25">
      <c r="A943" s="18"/>
      <c r="B943" s="5">
        <f>DATE(YEAR(siječanj!B943),MONTH(siječanj!B943)+10,DAY(siječanj!B943))</f>
        <v>45606</v>
      </c>
      <c r="C943" s="8">
        <v>9.7916666666666696</v>
      </c>
      <c r="D943">
        <v>0.93276928497016653</v>
      </c>
      <c r="E943" s="6">
        <v>177.70814171342661</v>
      </c>
      <c r="F943" s="7">
        <v>107.73391672811415</v>
      </c>
      <c r="G943" s="7">
        <v>204.13513154761301</v>
      </c>
      <c r="H943" s="7">
        <f t="shared" si="22"/>
        <v>165.76069627940996</v>
      </c>
    </row>
    <row r="944" spans="1:8" x14ac:dyDescent="0.25">
      <c r="A944" s="18"/>
      <c r="B944" s="5">
        <f>DATE(YEAR(siječanj!B944),MONTH(siječanj!B944)+10,DAY(siječanj!B944))</f>
        <v>45606</v>
      </c>
      <c r="C944" s="8">
        <v>9.8020833333333304</v>
      </c>
      <c r="D944">
        <v>0.93276928497016653</v>
      </c>
      <c r="E944" s="6">
        <v>180.51818512411057</v>
      </c>
      <c r="F944" s="7">
        <v>107.04631346603784</v>
      </c>
      <c r="G944" s="7">
        <v>204.12801797920483</v>
      </c>
      <c r="H944" s="7">
        <f t="shared" si="22"/>
        <v>168.38181846232877</v>
      </c>
    </row>
    <row r="945" spans="1:8" x14ac:dyDescent="0.25">
      <c r="A945" s="18"/>
      <c r="B945" s="5">
        <f>DATE(YEAR(siječanj!B945),MONTH(siječanj!B945)+10,DAY(siječanj!B945))</f>
        <v>45606</v>
      </c>
      <c r="C945" s="8">
        <v>9.8125</v>
      </c>
      <c r="D945">
        <v>0.93276928497016653</v>
      </c>
      <c r="E945" s="6">
        <v>184.66455606388885</v>
      </c>
      <c r="F945" s="7">
        <v>106.33604622194571</v>
      </c>
      <c r="G945" s="7">
        <v>204.06153937803745</v>
      </c>
      <c r="H945" s="7">
        <f t="shared" si="22"/>
        <v>172.24942591904684</v>
      </c>
    </row>
    <row r="946" spans="1:8" x14ac:dyDescent="0.25">
      <c r="A946" s="18"/>
      <c r="B946" s="5">
        <f>DATE(YEAR(siječanj!B946),MONTH(siječanj!B946)+10,DAY(siječanj!B946))</f>
        <v>45606</v>
      </c>
      <c r="C946" s="8">
        <v>9.8229166666666696</v>
      </c>
      <c r="D946">
        <v>0.93276928497016653</v>
      </c>
      <c r="E946" s="6">
        <v>183.00231919314112</v>
      </c>
      <c r="F946" s="7">
        <v>105.49221007801708</v>
      </c>
      <c r="G946" s="7">
        <v>203.91232073371344</v>
      </c>
      <c r="H946" s="7">
        <f t="shared" si="22"/>
        <v>170.69894242166842</v>
      </c>
    </row>
    <row r="947" spans="1:8" x14ac:dyDescent="0.25">
      <c r="A947" s="18"/>
      <c r="B947" s="5">
        <f>DATE(YEAR(siječanj!B947),MONTH(siječanj!B947)+10,DAY(siječanj!B947))</f>
        <v>45606</v>
      </c>
      <c r="C947" s="8">
        <v>9.8333333333333304</v>
      </c>
      <c r="D947">
        <v>0.93276928497016653</v>
      </c>
      <c r="E947" s="6">
        <v>182.64795980262133</v>
      </c>
      <c r="F947" s="7">
        <v>104.41043098637138</v>
      </c>
      <c r="G947" s="7">
        <v>203.71286753102245</v>
      </c>
      <c r="H947" s="7">
        <f t="shared" si="22"/>
        <v>170.36840686635082</v>
      </c>
    </row>
    <row r="948" spans="1:8" x14ac:dyDescent="0.25">
      <c r="A948" s="18"/>
      <c r="B948" s="5">
        <f>DATE(YEAR(siječanj!B948),MONTH(siječanj!B948)+10,DAY(siječanj!B948))</f>
        <v>45606</v>
      </c>
      <c r="C948" s="8">
        <v>9.84375</v>
      </c>
      <c r="D948">
        <v>0.93276928497016653</v>
      </c>
      <c r="E948" s="6">
        <v>184.18198028869196</v>
      </c>
      <c r="F948" s="7">
        <v>103.36150462416828</v>
      </c>
      <c r="G948" s="7">
        <v>203.43083087787534</v>
      </c>
      <c r="H948" s="7">
        <f t="shared" si="22"/>
        <v>171.79929405827249</v>
      </c>
    </row>
    <row r="949" spans="1:8" x14ac:dyDescent="0.25">
      <c r="A949" s="18"/>
      <c r="B949" s="5">
        <f>DATE(YEAR(siječanj!B949),MONTH(siječanj!B949)+10,DAY(siječanj!B949))</f>
        <v>45606</v>
      </c>
      <c r="C949" s="8">
        <v>9.8541666666666696</v>
      </c>
      <c r="D949">
        <v>0.93276928497016653</v>
      </c>
      <c r="E949" s="6">
        <v>182.39805521190874</v>
      </c>
      <c r="F949" s="7">
        <v>102.46992170895427</v>
      </c>
      <c r="G949" s="7">
        <v>202.93689470220986</v>
      </c>
      <c r="H949" s="7">
        <f t="shared" si="22"/>
        <v>170.13530353996109</v>
      </c>
    </row>
    <row r="950" spans="1:8" x14ac:dyDescent="0.25">
      <c r="A950" s="18"/>
      <c r="B950" s="5">
        <f>DATE(YEAR(siječanj!B950),MONTH(siječanj!B950)+10,DAY(siječanj!B950))</f>
        <v>45606</v>
      </c>
      <c r="C950" s="8">
        <v>9.8645833333333304</v>
      </c>
      <c r="D950">
        <v>0.93276928497016653</v>
      </c>
      <c r="E950" s="6">
        <v>179.84308276787968</v>
      </c>
      <c r="F950" s="7">
        <v>101.59466255517378</v>
      </c>
      <c r="G950" s="7">
        <v>202.18624069318616</v>
      </c>
      <c r="H950" s="7">
        <f t="shared" si="22"/>
        <v>167.75210372022562</v>
      </c>
    </row>
    <row r="951" spans="1:8" x14ac:dyDescent="0.25">
      <c r="A951" s="18"/>
      <c r="B951" s="5">
        <f>DATE(YEAR(siječanj!B951),MONTH(siječanj!B951)+10,DAY(siječanj!B951))</f>
        <v>45606</v>
      </c>
      <c r="C951" s="8">
        <v>9.875</v>
      </c>
      <c r="D951">
        <v>0.93276928497016653</v>
      </c>
      <c r="E951" s="6">
        <v>175.81102935093099</v>
      </c>
      <c r="F951" s="7">
        <v>100.32843842224635</v>
      </c>
      <c r="G951" s="7">
        <v>201.23258174703199</v>
      </c>
      <c r="H951" s="7">
        <f t="shared" si="22"/>
        <v>163.99112813753686</v>
      </c>
    </row>
    <row r="952" spans="1:8" x14ac:dyDescent="0.25">
      <c r="A952" s="18"/>
      <c r="B952" s="5">
        <f>DATE(YEAR(siječanj!B952),MONTH(siječanj!B952)+10,DAY(siječanj!B952))</f>
        <v>45606</v>
      </c>
      <c r="C952" s="8">
        <v>9.8854166666666696</v>
      </c>
      <c r="D952">
        <v>0.93276928497016653</v>
      </c>
      <c r="E952" s="6">
        <v>182.58298644185302</v>
      </c>
      <c r="F952" s="7">
        <v>99.274383301177153</v>
      </c>
      <c r="G952" s="7">
        <v>200.9051159115202</v>
      </c>
      <c r="H952" s="7">
        <f t="shared" si="22"/>
        <v>170.30780171108486</v>
      </c>
    </row>
    <row r="953" spans="1:8" x14ac:dyDescent="0.25">
      <c r="A953" s="18"/>
      <c r="B953" s="5">
        <f>DATE(YEAR(siječanj!B953),MONTH(siječanj!B953)+10,DAY(siječanj!B953))</f>
        <v>45606</v>
      </c>
      <c r="C953" s="8">
        <v>9.8958333333333304</v>
      </c>
      <c r="D953">
        <v>0.93276928497016653</v>
      </c>
      <c r="E953" s="6">
        <v>189.5733473212515</v>
      </c>
      <c r="F953" s="7">
        <v>98.095844891762354</v>
      </c>
      <c r="G953" s="7">
        <v>200.03274117638483</v>
      </c>
      <c r="H953" s="7">
        <f t="shared" si="22"/>
        <v>176.82819563024481</v>
      </c>
    </row>
    <row r="954" spans="1:8" x14ac:dyDescent="0.25">
      <c r="A954" s="18"/>
      <c r="B954" s="5">
        <f>DATE(YEAR(siječanj!B954),MONTH(siječanj!B954)+10,DAY(siječanj!B954))</f>
        <v>45606</v>
      </c>
      <c r="C954" s="8">
        <v>9.90625</v>
      </c>
      <c r="D954">
        <v>0.93276928497016653</v>
      </c>
      <c r="E954" s="6">
        <v>190.11141409298006</v>
      </c>
      <c r="F954" s="7">
        <v>96.674045702602001</v>
      </c>
      <c r="G954" s="7">
        <v>199.90519282192218</v>
      </c>
      <c r="H954" s="7">
        <f t="shared" si="22"/>
        <v>177.33008778817626</v>
      </c>
    </row>
    <row r="955" spans="1:8" x14ac:dyDescent="0.25">
      <c r="A955" s="18"/>
      <c r="B955" s="5">
        <f>DATE(YEAR(siječanj!B955),MONTH(siječanj!B955)+10,DAY(siječanj!B955))</f>
        <v>45606</v>
      </c>
      <c r="C955" s="8">
        <v>9.9166666666666696</v>
      </c>
      <c r="D955">
        <v>0.93276928497016653</v>
      </c>
      <c r="E955" s="6">
        <v>187.87794040530633</v>
      </c>
      <c r="F955" s="7">
        <v>95.105581769677258</v>
      </c>
      <c r="G955" s="7">
        <v>198.56454931466129</v>
      </c>
      <c r="H955" s="7">
        <f t="shared" si="22"/>
        <v>175.24677213352516</v>
      </c>
    </row>
    <row r="956" spans="1:8" x14ac:dyDescent="0.25">
      <c r="A956" s="18"/>
      <c r="B956" s="5">
        <f>DATE(YEAR(siječanj!B956),MONTH(siječanj!B956)+10,DAY(siječanj!B956))</f>
        <v>45606</v>
      </c>
      <c r="C956" s="8">
        <v>9.9270833333333304</v>
      </c>
      <c r="D956">
        <v>0.93276928497016653</v>
      </c>
      <c r="E956" s="6">
        <v>188.73514396445381</v>
      </c>
      <c r="F956" s="7">
        <v>93.615003922254147</v>
      </c>
      <c r="G956" s="7">
        <v>196.82174485372599</v>
      </c>
      <c r="H956" s="7">
        <f t="shared" si="22"/>
        <v>176.04634528446502</v>
      </c>
    </row>
    <row r="957" spans="1:8" x14ac:dyDescent="0.25">
      <c r="A957" s="18"/>
      <c r="B957" s="5">
        <f>DATE(YEAR(siječanj!B957),MONTH(siječanj!B957)+10,DAY(siječanj!B957))</f>
        <v>45606</v>
      </c>
      <c r="C957" s="8">
        <v>9.9375</v>
      </c>
      <c r="D957">
        <v>0.93276928497016653</v>
      </c>
      <c r="E957" s="6">
        <v>182.57094010466156</v>
      </c>
      <c r="F957" s="7">
        <v>92.111475813121956</v>
      </c>
      <c r="G957" s="7">
        <v>195.9263918896975</v>
      </c>
      <c r="H957" s="7">
        <f t="shared" si="22"/>
        <v>170.29656525775627</v>
      </c>
    </row>
    <row r="958" spans="1:8" x14ac:dyDescent="0.25">
      <c r="A958" s="18"/>
      <c r="B958" s="5">
        <f>DATE(YEAR(siječanj!B958),MONTH(siječanj!B958)+10,DAY(siječanj!B958))</f>
        <v>45606</v>
      </c>
      <c r="C958" s="8">
        <v>9.9479166666666696</v>
      </c>
      <c r="D958">
        <v>0.93276928497016653</v>
      </c>
      <c r="E958" s="6">
        <v>172.77531000711019</v>
      </c>
      <c r="F958" s="7">
        <v>90.413295533028844</v>
      </c>
      <c r="G958" s="7">
        <v>195.30076995243039</v>
      </c>
      <c r="H958" s="7">
        <f t="shared" si="22"/>
        <v>161.15950237583104</v>
      </c>
    </row>
    <row r="959" spans="1:8" x14ac:dyDescent="0.25">
      <c r="A959" s="18"/>
      <c r="B959" s="5">
        <f>DATE(YEAR(siječanj!B959),MONTH(siječanj!B959)+10,DAY(siječanj!B959))</f>
        <v>45606</v>
      </c>
      <c r="C959" s="8">
        <v>9.9583333333333304</v>
      </c>
      <c r="D959">
        <v>0.93276928497016653</v>
      </c>
      <c r="E959" s="6">
        <v>162.10427726643681</v>
      </c>
      <c r="F959" s="7">
        <v>88.244506057859752</v>
      </c>
      <c r="G959" s="7">
        <v>190.21977399791021</v>
      </c>
      <c r="H959" s="7">
        <f t="shared" si="22"/>
        <v>151.20589079641988</v>
      </c>
    </row>
    <row r="960" spans="1:8" x14ac:dyDescent="0.25">
      <c r="A960" s="18"/>
      <c r="B960" s="5">
        <f>DATE(YEAR(siječanj!B960),MONTH(siječanj!B960)+10,DAY(siječanj!B960))</f>
        <v>45606</v>
      </c>
      <c r="C960" s="8">
        <v>9.96875</v>
      </c>
      <c r="D960">
        <v>0.93276928497016653</v>
      </c>
      <c r="E960" s="6">
        <v>149.69124760010465</v>
      </c>
      <c r="F960" s="7">
        <v>86.291990328429023</v>
      </c>
      <c r="G960" s="7">
        <v>189.70458491292757</v>
      </c>
      <c r="H960" s="7">
        <f t="shared" si="22"/>
        <v>139.62739799024178</v>
      </c>
    </row>
    <row r="961" spans="1:8" x14ac:dyDescent="0.25">
      <c r="A961" s="18"/>
      <c r="B961" s="5">
        <f>DATE(YEAR(siječanj!B961),MONTH(siječanj!B961)+10,DAY(siječanj!B961))</f>
        <v>45606</v>
      </c>
      <c r="C961" s="8">
        <v>9.9791666666666696</v>
      </c>
      <c r="D961">
        <v>0.93276928497016653</v>
      </c>
      <c r="E961" s="6">
        <v>137.69653179649981</v>
      </c>
      <c r="F961" s="7">
        <v>84.714267693672397</v>
      </c>
      <c r="G961" s="7">
        <v>187.73869145106002</v>
      </c>
      <c r="H961" s="7">
        <f t="shared" si="22"/>
        <v>128.43909550669292</v>
      </c>
    </row>
    <row r="962" spans="1:8" ht="15.75" thickBot="1" x14ac:dyDescent="0.3">
      <c r="A962" s="18"/>
      <c r="B962" s="5">
        <f>DATE(YEAR(siječanj!B962),MONTH(siječanj!B962)+10,DAY(siječanj!B962))</f>
        <v>45606</v>
      </c>
      <c r="C962" s="8">
        <v>9.9895833333333304</v>
      </c>
      <c r="D962">
        <v>0.93276928497016653</v>
      </c>
      <c r="E962" s="6">
        <v>128.53782529571242</v>
      </c>
      <c r="F962" s="7">
        <v>83.334281934476152</v>
      </c>
      <c r="G962" s="7">
        <v>187.27490866982461</v>
      </c>
      <c r="H962" s="7">
        <f t="shared" si="22"/>
        <v>119.89613539270186</v>
      </c>
    </row>
    <row r="963" spans="1:8" x14ac:dyDescent="0.25">
      <c r="A963" s="13">
        <f t="shared" ref="A963" si="23">A867+1</f>
        <v>316</v>
      </c>
      <c r="B963" s="5">
        <f>DATE(YEAR(siječanj!B963),MONTH(siječanj!B963)+10,DAY(siječanj!B963))</f>
        <v>45607</v>
      </c>
      <c r="C963" s="8">
        <v>10</v>
      </c>
      <c r="D963">
        <v>0.93578900158312539</v>
      </c>
      <c r="E963" s="6">
        <v>113.39204782458356</v>
      </c>
      <c r="F963" s="7">
        <v>83.631448252877689</v>
      </c>
      <c r="G963" s="7">
        <v>182.48903555845206</v>
      </c>
      <c r="H963" s="7">
        <f t="shared" si="22"/>
        <v>106.11103122123305</v>
      </c>
    </row>
    <row r="964" spans="1:8" x14ac:dyDescent="0.25">
      <c r="A964" s="14"/>
      <c r="B964" s="5">
        <f>DATE(YEAR(siječanj!B964),MONTH(siječanj!B964)+10,DAY(siječanj!B964))</f>
        <v>45607</v>
      </c>
      <c r="C964" s="8">
        <v>10.0104166666667</v>
      </c>
      <c r="D964">
        <v>0.93578900158312539</v>
      </c>
      <c r="E964" s="6">
        <v>104.31956353652333</v>
      </c>
      <c r="F964" s="7">
        <v>82.336316527081834</v>
      </c>
      <c r="G964" s="7">
        <v>180.28721379414336</v>
      </c>
      <c r="H964" s="7">
        <f t="shared" ref="H964:H1027" si="24">D964*E964</f>
        <v>97.621100207430587</v>
      </c>
    </row>
    <row r="965" spans="1:8" x14ac:dyDescent="0.25">
      <c r="A965" s="14"/>
      <c r="B965" s="5">
        <f>DATE(YEAR(siječanj!B965),MONTH(siječanj!B965)+10,DAY(siječanj!B965))</f>
        <v>45607</v>
      </c>
      <c r="C965" s="8">
        <v>10.0208333333333</v>
      </c>
      <c r="D965">
        <v>0.93578900158312539</v>
      </c>
      <c r="E965" s="6">
        <v>96.767420613642784</v>
      </c>
      <c r="F965" s="7">
        <v>81.362143547119544</v>
      </c>
      <c r="G965" s="7">
        <v>179.63433292752367</v>
      </c>
      <c r="H965" s="7">
        <f t="shared" si="24"/>
        <v>90.553887921815132</v>
      </c>
    </row>
    <row r="966" spans="1:8" x14ac:dyDescent="0.25">
      <c r="A966" s="14"/>
      <c r="B966" s="5">
        <f>DATE(YEAR(siječanj!B966),MONTH(siječanj!B966)+10,DAY(siječanj!B966))</f>
        <v>45607</v>
      </c>
      <c r="C966" s="8">
        <v>10.03125</v>
      </c>
      <c r="D966">
        <v>0.93578900158312539</v>
      </c>
      <c r="E966" s="6">
        <v>89.477925286183194</v>
      </c>
      <c r="F966" s="7">
        <v>80.631867557563467</v>
      </c>
      <c r="G966" s="7">
        <v>179.94184349323012</v>
      </c>
      <c r="H966" s="7">
        <f t="shared" si="24"/>
        <v>83.732458367286867</v>
      </c>
    </row>
    <row r="967" spans="1:8" x14ac:dyDescent="0.25">
      <c r="A967" s="14"/>
      <c r="B967" s="5">
        <f>DATE(YEAR(siječanj!B967),MONTH(siječanj!B967)+10,DAY(siječanj!B967))</f>
        <v>45607</v>
      </c>
      <c r="C967" s="8">
        <v>10.0416666666667</v>
      </c>
      <c r="D967">
        <v>0.93578900158312539</v>
      </c>
      <c r="E967" s="6">
        <v>83.28659967711836</v>
      </c>
      <c r="F967" s="7">
        <v>80.058654663057936</v>
      </c>
      <c r="G967" s="7">
        <v>179.33453030251934</v>
      </c>
      <c r="H967" s="7">
        <f t="shared" si="24"/>
        <v>77.938683957104047</v>
      </c>
    </row>
    <row r="968" spans="1:8" x14ac:dyDescent="0.25">
      <c r="A968" s="14"/>
      <c r="B968" s="5">
        <f>DATE(YEAR(siječanj!B968),MONTH(siječanj!B968)+10,DAY(siječanj!B968))</f>
        <v>45607</v>
      </c>
      <c r="C968" s="8">
        <v>10.0520833333333</v>
      </c>
      <c r="D968">
        <v>0.93578900158312539</v>
      </c>
      <c r="E968" s="6">
        <v>78.170459670702598</v>
      </c>
      <c r="F968" s="7">
        <v>79.4054475971041</v>
      </c>
      <c r="G968" s="7">
        <v>179.09060527283754</v>
      </c>
      <c r="H968" s="7">
        <f t="shared" si="24"/>
        <v>73.151056408540754</v>
      </c>
    </row>
    <row r="969" spans="1:8" x14ac:dyDescent="0.25">
      <c r="A969" s="14"/>
      <c r="B969" s="5">
        <f>DATE(YEAR(siječanj!B969),MONTH(siječanj!B969)+10,DAY(siječanj!B969))</f>
        <v>45607</v>
      </c>
      <c r="C969" s="8">
        <v>10.0625</v>
      </c>
      <c r="D969">
        <v>0.93578900158312539</v>
      </c>
      <c r="E969" s="6">
        <v>74.68656435793055</v>
      </c>
      <c r="F969" s="7">
        <v>79.117606301211495</v>
      </c>
      <c r="G969" s="7">
        <v>179.45477129760715</v>
      </c>
      <c r="H969" s="7">
        <f t="shared" si="24"/>
        <v>69.890865492181661</v>
      </c>
    </row>
    <row r="970" spans="1:8" x14ac:dyDescent="0.25">
      <c r="A970" s="14"/>
      <c r="B970" s="5">
        <f>DATE(YEAR(siječanj!B970),MONTH(siječanj!B970)+10,DAY(siječanj!B970))</f>
        <v>45607</v>
      </c>
      <c r="C970" s="8">
        <v>10.0729166666667</v>
      </c>
      <c r="D970">
        <v>0.93578900158312539</v>
      </c>
      <c r="E970" s="6">
        <v>71.197928355732898</v>
      </c>
      <c r="F970" s="7">
        <v>78.92095793409284</v>
      </c>
      <c r="G970" s="7">
        <v>179.53772773067703</v>
      </c>
      <c r="H970" s="7">
        <f t="shared" si="24"/>
        <v>66.626238290798184</v>
      </c>
    </row>
    <row r="971" spans="1:8" x14ac:dyDescent="0.25">
      <c r="A971" s="14"/>
      <c r="B971" s="5">
        <f>DATE(YEAR(siječanj!B971),MONTH(siječanj!B971)+10,DAY(siječanj!B971))</f>
        <v>45607</v>
      </c>
      <c r="C971" s="8">
        <v>10.0833333333333</v>
      </c>
      <c r="D971">
        <v>0.93578900158312539</v>
      </c>
      <c r="E971" s="6">
        <v>68.817610556734479</v>
      </c>
      <c r="F971" s="7">
        <v>78.41436159960513</v>
      </c>
      <c r="G971" s="7">
        <v>179.27723767315723</v>
      </c>
      <c r="H971" s="7">
        <f t="shared" si="24"/>
        <v>64.398763074222913</v>
      </c>
    </row>
    <row r="972" spans="1:8" x14ac:dyDescent="0.25">
      <c r="A972" s="14"/>
      <c r="B972" s="5">
        <f>DATE(YEAR(siječanj!B972),MONTH(siječanj!B972)+10,DAY(siječanj!B972))</f>
        <v>45607</v>
      </c>
      <c r="C972" s="8">
        <v>10.09375</v>
      </c>
      <c r="D972">
        <v>0.93578900158312539</v>
      </c>
      <c r="E972" s="6">
        <v>66.649105302901802</v>
      </c>
      <c r="F972" s="7">
        <v>78.363729005435715</v>
      </c>
      <c r="G972" s="7">
        <v>179.48832253365023</v>
      </c>
      <c r="H972" s="7">
        <f t="shared" si="24"/>
        <v>62.369499707811066</v>
      </c>
    </row>
    <row r="973" spans="1:8" x14ac:dyDescent="0.25">
      <c r="A973" s="14"/>
      <c r="B973" s="5">
        <f>DATE(YEAR(siječanj!B973),MONTH(siječanj!B973)+10,DAY(siječanj!B973))</f>
        <v>45607</v>
      </c>
      <c r="C973" s="8">
        <v>10.1041666666667</v>
      </c>
      <c r="D973">
        <v>0.93578900158312539</v>
      </c>
      <c r="E973" s="6">
        <v>65.606566505773415</v>
      </c>
      <c r="F973" s="7">
        <v>77.952718124780986</v>
      </c>
      <c r="G973" s="7">
        <v>179.47602570685439</v>
      </c>
      <c r="H973" s="7">
        <f t="shared" si="24"/>
        <v>61.393903367734623</v>
      </c>
    </row>
    <row r="974" spans="1:8" x14ac:dyDescent="0.25">
      <c r="A974" s="14"/>
      <c r="B974" s="5">
        <f>DATE(YEAR(siječanj!B974),MONTH(siječanj!B974)+10,DAY(siječanj!B974))</f>
        <v>45607</v>
      </c>
      <c r="C974" s="8">
        <v>10.1145833333333</v>
      </c>
      <c r="D974">
        <v>0.93578900158312539</v>
      </c>
      <c r="E974" s="6">
        <v>64.092531607507865</v>
      </c>
      <c r="F974" s="7">
        <v>77.631358101705345</v>
      </c>
      <c r="G974" s="7">
        <v>179.72127387485943</v>
      </c>
      <c r="H974" s="7">
        <f t="shared" si="24"/>
        <v>59.977086161924689</v>
      </c>
    </row>
    <row r="975" spans="1:8" x14ac:dyDescent="0.25">
      <c r="A975" s="14"/>
      <c r="B975" s="5">
        <f>DATE(YEAR(siječanj!B975),MONTH(siječanj!B975)+10,DAY(siječanj!B975))</f>
        <v>45607</v>
      </c>
      <c r="C975" s="8">
        <v>10.125</v>
      </c>
      <c r="D975">
        <v>0.93578900158312539</v>
      </c>
      <c r="E975" s="6">
        <v>63.650368460605108</v>
      </c>
      <c r="F975" s="7">
        <v>77.644380998912197</v>
      </c>
      <c r="G975" s="7">
        <v>179.69099058648425</v>
      </c>
      <c r="H975" s="7">
        <f t="shared" si="24"/>
        <v>59.563314752147711</v>
      </c>
    </row>
    <row r="976" spans="1:8" x14ac:dyDescent="0.25">
      <c r="A976" s="14"/>
      <c r="B976" s="5">
        <f>DATE(YEAR(siječanj!B976),MONTH(siječanj!B976)+10,DAY(siječanj!B976))</f>
        <v>45607</v>
      </c>
      <c r="C976" s="8">
        <v>10.1354166666667</v>
      </c>
      <c r="D976">
        <v>0.93578900158312539</v>
      </c>
      <c r="E976" s="6">
        <v>62.718983113609227</v>
      </c>
      <c r="F976" s="7">
        <v>77.751707009643582</v>
      </c>
      <c r="G976" s="7">
        <v>180.19036510864674</v>
      </c>
      <c r="H976" s="7">
        <f t="shared" si="24"/>
        <v>58.691734588193277</v>
      </c>
    </row>
    <row r="977" spans="1:8" x14ac:dyDescent="0.25">
      <c r="A977" s="14"/>
      <c r="B977" s="5">
        <f>DATE(YEAR(siječanj!B977),MONTH(siječanj!B977)+10,DAY(siječanj!B977))</f>
        <v>45607</v>
      </c>
      <c r="C977" s="8">
        <v>10.1458333333333</v>
      </c>
      <c r="D977">
        <v>0.93578900158312539</v>
      </c>
      <c r="E977" s="6">
        <v>62.394801152659028</v>
      </c>
      <c r="F977" s="7">
        <v>77.739296850838386</v>
      </c>
      <c r="G977" s="7">
        <v>180.97043954626699</v>
      </c>
      <c r="H977" s="7">
        <f t="shared" si="24"/>
        <v>58.388368674624431</v>
      </c>
    </row>
    <row r="978" spans="1:8" x14ac:dyDescent="0.25">
      <c r="A978" s="14"/>
      <c r="B978" s="5">
        <f>DATE(YEAR(siječanj!B978),MONTH(siječanj!B978)+10,DAY(siječanj!B978))</f>
        <v>45607</v>
      </c>
      <c r="C978" s="8">
        <v>10.15625</v>
      </c>
      <c r="D978">
        <v>0.93578900158312539</v>
      </c>
      <c r="E978" s="6">
        <v>61.861940172290993</v>
      </c>
      <c r="F978" s="7">
        <v>77.919123318565184</v>
      </c>
      <c r="G978" s="7">
        <v>182.26787676754509</v>
      </c>
      <c r="H978" s="7">
        <f t="shared" si="24"/>
        <v>57.889723229823225</v>
      </c>
    </row>
    <row r="979" spans="1:8" x14ac:dyDescent="0.25">
      <c r="A979" s="14"/>
      <c r="B979" s="5">
        <f>DATE(YEAR(siječanj!B979),MONTH(siječanj!B979)+10,DAY(siječanj!B979))</f>
        <v>45607</v>
      </c>
      <c r="C979" s="8">
        <v>10.1666666666667</v>
      </c>
      <c r="D979">
        <v>0.93578900158312539</v>
      </c>
      <c r="E979" s="6">
        <v>61.620976969200086</v>
      </c>
      <c r="F979" s="7">
        <v>78.129792113740038</v>
      </c>
      <c r="G979" s="7">
        <v>184.57895933877197</v>
      </c>
      <c r="H979" s="7">
        <f t="shared" si="24"/>
        <v>57.664232514584512</v>
      </c>
    </row>
    <row r="980" spans="1:8" x14ac:dyDescent="0.25">
      <c r="A980" s="14"/>
      <c r="B980" s="5">
        <f>DATE(YEAR(siječanj!B980),MONTH(siječanj!B980)+10,DAY(siječanj!B980))</f>
        <v>45607</v>
      </c>
      <c r="C980" s="8">
        <v>10.1770833333333</v>
      </c>
      <c r="D980">
        <v>0.93578900158312539</v>
      </c>
      <c r="E980" s="6">
        <v>62.654164458357378</v>
      </c>
      <c r="F980" s="7">
        <v>78.400094913618716</v>
      </c>
      <c r="G980" s="7">
        <v>185.92619983852069</v>
      </c>
      <c r="H980" s="7">
        <f t="shared" si="24"/>
        <v>58.631078003511192</v>
      </c>
    </row>
    <row r="981" spans="1:8" x14ac:dyDescent="0.25">
      <c r="A981" s="14"/>
      <c r="B981" s="5">
        <f>DATE(YEAR(siječanj!B981),MONTH(siječanj!B981)+10,DAY(siječanj!B981))</f>
        <v>45607</v>
      </c>
      <c r="C981" s="8">
        <v>10.1875</v>
      </c>
      <c r="D981">
        <v>0.93578900158312539</v>
      </c>
      <c r="E981" s="6">
        <v>62.59469743151346</v>
      </c>
      <c r="F981" s="7">
        <v>78.954574084201951</v>
      </c>
      <c r="G981" s="7">
        <v>191.2476822830067</v>
      </c>
      <c r="H981" s="7">
        <f t="shared" si="24"/>
        <v>58.575429413833803</v>
      </c>
    </row>
    <row r="982" spans="1:8" x14ac:dyDescent="0.25">
      <c r="A982" s="14"/>
      <c r="B982" s="5">
        <f>DATE(YEAR(siječanj!B982),MONTH(siječanj!B982)+10,DAY(siječanj!B982))</f>
        <v>45607</v>
      </c>
      <c r="C982" s="8">
        <v>10.1979166666667</v>
      </c>
      <c r="D982">
        <v>0.93578900158312539</v>
      </c>
      <c r="E982" s="6">
        <v>64.409206902059339</v>
      </c>
      <c r="F982" s="7">
        <v>80.170266489421081</v>
      </c>
      <c r="G982" s="7">
        <v>192.79814860958933</v>
      </c>
      <c r="H982" s="7">
        <f t="shared" si="24"/>
        <v>60.273427419639056</v>
      </c>
    </row>
    <row r="983" spans="1:8" x14ac:dyDescent="0.25">
      <c r="A983" s="14"/>
      <c r="B983" s="5">
        <f>DATE(YEAR(siječanj!B983),MONTH(siječanj!B983)+10,DAY(siječanj!B983))</f>
        <v>45607</v>
      </c>
      <c r="C983" s="8">
        <v>10.2083333333333</v>
      </c>
      <c r="D983">
        <v>0.93578900158312539</v>
      </c>
      <c r="E983" s="6">
        <v>65.725069946017271</v>
      </c>
      <c r="F983" s="7">
        <v>81.851316568325331</v>
      </c>
      <c r="G983" s="7">
        <v>197.51606648862625</v>
      </c>
      <c r="H983" s="7">
        <f t="shared" si="24"/>
        <v>61.504797583764585</v>
      </c>
    </row>
    <row r="984" spans="1:8" x14ac:dyDescent="0.25">
      <c r="A984" s="14"/>
      <c r="B984" s="5">
        <f>DATE(YEAR(siječanj!B984),MONTH(siječanj!B984)+10,DAY(siječanj!B984))</f>
        <v>45607</v>
      </c>
      <c r="C984" s="8">
        <v>10.21875</v>
      </c>
      <c r="D984">
        <v>0.93578900158312539</v>
      </c>
      <c r="E984" s="6">
        <v>68.800873784775618</v>
      </c>
      <c r="F984" s="7">
        <v>83.418620943545363</v>
      </c>
      <c r="G984" s="7">
        <v>198.36789598145725</v>
      </c>
      <c r="H984" s="7">
        <f t="shared" si="24"/>
        <v>64.383100987101798</v>
      </c>
    </row>
    <row r="985" spans="1:8" x14ac:dyDescent="0.25">
      <c r="A985" s="14"/>
      <c r="B985" s="5">
        <f>DATE(YEAR(siječanj!B985),MONTH(siječanj!B985)+10,DAY(siječanj!B985))</f>
        <v>45607</v>
      </c>
      <c r="C985" s="8">
        <v>10.2291666666667</v>
      </c>
      <c r="D985">
        <v>0.93578900158312539</v>
      </c>
      <c r="E985" s="6">
        <v>72.0233256431531</v>
      </c>
      <c r="F985" s="7">
        <v>85.994571146132159</v>
      </c>
      <c r="G985" s="7">
        <v>198.58711006301488</v>
      </c>
      <c r="H985" s="7">
        <f t="shared" si="24"/>
        <v>67.398635994302552</v>
      </c>
    </row>
    <row r="986" spans="1:8" x14ac:dyDescent="0.25">
      <c r="A986" s="14"/>
      <c r="B986" s="5">
        <f>DATE(YEAR(siječanj!B986),MONTH(siječanj!B986)+10,DAY(siječanj!B986))</f>
        <v>45607</v>
      </c>
      <c r="C986" s="8">
        <v>10.2395833333333</v>
      </c>
      <c r="D986">
        <v>0.93578900158312539</v>
      </c>
      <c r="E986" s="6">
        <v>78.878827654520094</v>
      </c>
      <c r="F986" s="7">
        <v>90.054368781882232</v>
      </c>
      <c r="G986" s="7">
        <v>198.22834188663003</v>
      </c>
      <c r="H986" s="7">
        <f t="shared" si="24"/>
        <v>73.813939376870778</v>
      </c>
    </row>
    <row r="987" spans="1:8" x14ac:dyDescent="0.25">
      <c r="A987" s="14"/>
      <c r="B987" s="5">
        <f>DATE(YEAR(siječanj!B987),MONTH(siječanj!B987)+10,DAY(siječanj!B987))</f>
        <v>45607</v>
      </c>
      <c r="C987" s="8">
        <v>10.25</v>
      </c>
      <c r="D987">
        <v>0.93578900158312539</v>
      </c>
      <c r="E987" s="6">
        <v>84.003369057328015</v>
      </c>
      <c r="F987" s="7">
        <v>96.156544736867204</v>
      </c>
      <c r="G987" s="7">
        <v>196.14196724087085</v>
      </c>
      <c r="H987" s="7">
        <f t="shared" si="24"/>
        <v>78.60942885977579</v>
      </c>
    </row>
    <row r="988" spans="1:8" x14ac:dyDescent="0.25">
      <c r="A988" s="14"/>
      <c r="B988" s="5">
        <f>DATE(YEAR(siječanj!B988),MONTH(siječanj!B988)+10,DAY(siječanj!B988))</f>
        <v>45607</v>
      </c>
      <c r="C988" s="8">
        <v>10.2604166666667</v>
      </c>
      <c r="D988">
        <v>0.93578900158312539</v>
      </c>
      <c r="E988" s="6">
        <v>90.535488255349094</v>
      </c>
      <c r="F988" s="7">
        <v>100.2374189954313</v>
      </c>
      <c r="G988" s="7">
        <v>191.26052508435251</v>
      </c>
      <c r="H988" s="7">
        <f t="shared" si="24"/>
        <v>84.7221141623139</v>
      </c>
    </row>
    <row r="989" spans="1:8" x14ac:dyDescent="0.25">
      <c r="A989" s="14"/>
      <c r="B989" s="5">
        <f>DATE(YEAR(siječanj!B989),MONTH(siječanj!B989)+10,DAY(siječanj!B989))</f>
        <v>45607</v>
      </c>
      <c r="C989" s="8">
        <v>10.2708333333333</v>
      </c>
      <c r="D989">
        <v>0.93578900158312539</v>
      </c>
      <c r="E989" s="6">
        <v>96.122177407479398</v>
      </c>
      <c r="F989" s="7">
        <v>105.90427873632451</v>
      </c>
      <c r="G989" s="7">
        <v>160.70338577444991</v>
      </c>
      <c r="H989" s="7">
        <f t="shared" si="24"/>
        <v>89.950076426141194</v>
      </c>
    </row>
    <row r="990" spans="1:8" x14ac:dyDescent="0.25">
      <c r="A990" s="14"/>
      <c r="B990" s="5">
        <f>DATE(YEAR(siječanj!B990),MONTH(siječanj!B990)+10,DAY(siječanj!B990))</f>
        <v>45607</v>
      </c>
      <c r="C990" s="8">
        <v>10.28125</v>
      </c>
      <c r="D990">
        <v>0.93578900158312539</v>
      </c>
      <c r="E990" s="6">
        <v>102.45954403872288</v>
      </c>
      <c r="F990" s="7">
        <v>114.53805375934607</v>
      </c>
      <c r="G990" s="7">
        <v>97.090233227121601</v>
      </c>
      <c r="H990" s="7">
        <f t="shared" si="24"/>
        <v>95.880514418658748</v>
      </c>
    </row>
    <row r="991" spans="1:8" x14ac:dyDescent="0.25">
      <c r="A991" s="14"/>
      <c r="B991" s="5">
        <f>DATE(YEAR(siječanj!B991),MONTH(siječanj!B991)+10,DAY(siječanj!B991))</f>
        <v>45607</v>
      </c>
      <c r="C991" s="8">
        <v>10.2916666666667</v>
      </c>
      <c r="D991">
        <v>0.93578900158312539</v>
      </c>
      <c r="E991" s="6">
        <v>108.02603377440431</v>
      </c>
      <c r="F991" s="7">
        <v>125.88906352152138</v>
      </c>
      <c r="G991" s="7">
        <v>35.49414244650216</v>
      </c>
      <c r="H991" s="7">
        <f t="shared" si="24"/>
        <v>101.08957429073479</v>
      </c>
    </row>
    <row r="992" spans="1:8" x14ac:dyDescent="0.25">
      <c r="A992" s="14"/>
      <c r="B992" s="5">
        <f>DATE(YEAR(siječanj!B992),MONTH(siječanj!B992)+10,DAY(siječanj!B992))</f>
        <v>45607</v>
      </c>
      <c r="C992" s="8">
        <v>10.3020833333333</v>
      </c>
      <c r="D992">
        <v>0.93578900158312539</v>
      </c>
      <c r="E992" s="6">
        <v>109.7001573498997</v>
      </c>
      <c r="F992" s="7">
        <v>130.54114447913051</v>
      </c>
      <c r="G992" s="7">
        <v>13.129470923011871</v>
      </c>
      <c r="H992" s="7">
        <f t="shared" si="24"/>
        <v>102.65620071997439</v>
      </c>
    </row>
    <row r="993" spans="1:8" x14ac:dyDescent="0.25">
      <c r="A993" s="14"/>
      <c r="B993" s="5">
        <f>DATE(YEAR(siječanj!B993),MONTH(siječanj!B993)+10,DAY(siječanj!B993))</f>
        <v>45607</v>
      </c>
      <c r="C993" s="8">
        <v>10.3125</v>
      </c>
      <c r="D993">
        <v>0.93578900158312539</v>
      </c>
      <c r="E993" s="6">
        <v>113.0901513410912</v>
      </c>
      <c r="F993" s="7">
        <v>135.75668775607832</v>
      </c>
      <c r="G993" s="7">
        <v>4.8657334507637326</v>
      </c>
      <c r="H993" s="7">
        <f t="shared" si="24"/>
        <v>105.82851981236428</v>
      </c>
    </row>
    <row r="994" spans="1:8" x14ac:dyDescent="0.25">
      <c r="A994" s="14"/>
      <c r="B994" s="5">
        <f>DATE(YEAR(siječanj!B994),MONTH(siječanj!B994)+10,DAY(siječanj!B994))</f>
        <v>45607</v>
      </c>
      <c r="C994" s="8">
        <v>10.3229166666667</v>
      </c>
      <c r="D994">
        <v>0.93578900158312539</v>
      </c>
      <c r="E994" s="6">
        <v>113.54455100457828</v>
      </c>
      <c r="F994" s="7">
        <v>143.22720151734612</v>
      </c>
      <c r="G994" s="7">
        <v>2.6900304669545365</v>
      </c>
      <c r="H994" s="7">
        <f t="shared" si="24"/>
        <v>106.25374201977857</v>
      </c>
    </row>
    <row r="995" spans="1:8" x14ac:dyDescent="0.25">
      <c r="A995" s="14"/>
      <c r="B995" s="5">
        <f>DATE(YEAR(siječanj!B995),MONTH(siječanj!B995)+10,DAY(siječanj!B995))</f>
        <v>45607</v>
      </c>
      <c r="C995" s="8">
        <v>10.3333333333333</v>
      </c>
      <c r="D995">
        <v>0.93578900158312539</v>
      </c>
      <c r="E995" s="6">
        <v>112.26897840111801</v>
      </c>
      <c r="F995" s="7">
        <v>153.1698780490452</v>
      </c>
      <c r="G995" s="7">
        <v>1.7384885751160002</v>
      </c>
      <c r="H995" s="7">
        <f t="shared" si="24"/>
        <v>105.06007520673968</v>
      </c>
    </row>
    <row r="996" spans="1:8" x14ac:dyDescent="0.25">
      <c r="A996" s="14"/>
      <c r="B996" s="5">
        <f>DATE(YEAR(siječanj!B996),MONTH(siječanj!B996)+10,DAY(siječanj!B996))</f>
        <v>45607</v>
      </c>
      <c r="C996" s="8">
        <v>10.34375</v>
      </c>
      <c r="D996">
        <v>0.93578900158312539</v>
      </c>
      <c r="E996" s="6">
        <v>111.02161639785849</v>
      </c>
      <c r="F996" s="7">
        <v>157.19522479369118</v>
      </c>
      <c r="G996" s="7">
        <v>1.3973216932646269</v>
      </c>
      <c r="H996" s="7">
        <f t="shared" si="24"/>
        <v>103.89280756309674</v>
      </c>
    </row>
    <row r="997" spans="1:8" x14ac:dyDescent="0.25">
      <c r="A997" s="14"/>
      <c r="B997" s="5">
        <f>DATE(YEAR(siječanj!B997),MONTH(siječanj!B997)+10,DAY(siječanj!B997))</f>
        <v>45607</v>
      </c>
      <c r="C997" s="8">
        <v>10.3541666666667</v>
      </c>
      <c r="D997">
        <v>0.93578900158312539</v>
      </c>
      <c r="E997" s="6">
        <v>112.04357640513771</v>
      </c>
      <c r="F997" s="7">
        <v>159.63389943721552</v>
      </c>
      <c r="G997" s="7">
        <v>1.338251856745224</v>
      </c>
      <c r="H997" s="7">
        <f t="shared" si="24"/>
        <v>104.84914649796644</v>
      </c>
    </row>
    <row r="998" spans="1:8" x14ac:dyDescent="0.25">
      <c r="A998" s="14"/>
      <c r="B998" s="5">
        <f>DATE(YEAR(siječanj!B998),MONTH(siječanj!B998)+10,DAY(siječanj!B998))</f>
        <v>45607</v>
      </c>
      <c r="C998" s="8">
        <v>10.3645833333333</v>
      </c>
      <c r="D998">
        <v>0.93578900158312539</v>
      </c>
      <c r="E998" s="6">
        <v>112.20736126321054</v>
      </c>
      <c r="F998" s="7">
        <v>161.90303971668718</v>
      </c>
      <c r="G998" s="7">
        <v>1.2217027475638949</v>
      </c>
      <c r="H998" s="7">
        <f t="shared" si="24"/>
        <v>105.00241456677685</v>
      </c>
    </row>
    <row r="999" spans="1:8" x14ac:dyDescent="0.25">
      <c r="A999" s="14"/>
      <c r="B999" s="5">
        <f>DATE(YEAR(siječanj!B999),MONTH(siječanj!B999)+10,DAY(siječanj!B999))</f>
        <v>45607</v>
      </c>
      <c r="C999" s="8">
        <v>10.375</v>
      </c>
      <c r="D999">
        <v>0.93578900158312539</v>
      </c>
      <c r="E999" s="6">
        <v>113.69386153569771</v>
      </c>
      <c r="F999" s="7">
        <v>164.66989057469874</v>
      </c>
      <c r="G999" s="7">
        <v>1.1237332893109573</v>
      </c>
      <c r="H999" s="7">
        <f t="shared" si="24"/>
        <v>106.39346517262067</v>
      </c>
    </row>
    <row r="1000" spans="1:8" x14ac:dyDescent="0.25">
      <c r="A1000" s="14"/>
      <c r="B1000" s="5">
        <f>DATE(YEAR(siječanj!B1000),MONTH(siječanj!B1000)+10,DAY(siječanj!B1000))</f>
        <v>45607</v>
      </c>
      <c r="C1000" s="8">
        <v>10.3854166666667</v>
      </c>
      <c r="D1000">
        <v>0.93578900158312539</v>
      </c>
      <c r="E1000" s="6">
        <v>113.87359190120873</v>
      </c>
      <c r="F1000" s="7">
        <v>166.02878668990047</v>
      </c>
      <c r="G1000" s="7">
        <v>1.1919565591523373</v>
      </c>
      <c r="H1000" s="7">
        <f t="shared" si="24"/>
        <v>106.56165487191639</v>
      </c>
    </row>
    <row r="1001" spans="1:8" x14ac:dyDescent="0.25">
      <c r="A1001" s="14"/>
      <c r="B1001" s="5">
        <f>DATE(YEAR(siječanj!B1001),MONTH(siječanj!B1001)+10,DAY(siječanj!B1001))</f>
        <v>45607</v>
      </c>
      <c r="C1001" s="8">
        <v>10.3958333333333</v>
      </c>
      <c r="D1001">
        <v>0.93578900158312539</v>
      </c>
      <c r="E1001" s="6">
        <v>113.84215810518359</v>
      </c>
      <c r="F1001" s="7">
        <v>166.60163891678229</v>
      </c>
      <c r="G1001" s="7">
        <v>1.1401625294785682</v>
      </c>
      <c r="H1001" s="7">
        <f t="shared" si="24"/>
        <v>106.53223947131805</v>
      </c>
    </row>
    <row r="1002" spans="1:8" x14ac:dyDescent="0.25">
      <c r="A1002" s="14"/>
      <c r="B1002" s="5">
        <f>DATE(YEAR(siječanj!B1002),MONTH(siječanj!B1002)+10,DAY(siječanj!B1002))</f>
        <v>45607</v>
      </c>
      <c r="C1002" s="8">
        <v>10.40625</v>
      </c>
      <c r="D1002">
        <v>0.93578900158312539</v>
      </c>
      <c r="E1002" s="6">
        <v>114.43816652707122</v>
      </c>
      <c r="F1002" s="7">
        <v>166.9045595628823</v>
      </c>
      <c r="G1002" s="7">
        <v>1.0852335049394091</v>
      </c>
      <c r="H1002" s="7">
        <f t="shared" si="24"/>
        <v>107.08997759737142</v>
      </c>
    </row>
    <row r="1003" spans="1:8" x14ac:dyDescent="0.25">
      <c r="A1003" s="14"/>
      <c r="B1003" s="5">
        <f>DATE(YEAR(siječanj!B1003),MONTH(siječanj!B1003)+10,DAY(siječanj!B1003))</f>
        <v>45607</v>
      </c>
      <c r="C1003" s="8">
        <v>10.4166666666667</v>
      </c>
      <c r="D1003">
        <v>0.93578900158312539</v>
      </c>
      <c r="E1003" s="6">
        <v>114.95091776106679</v>
      </c>
      <c r="F1003" s="7">
        <v>166.35687124411206</v>
      </c>
      <c r="G1003" s="7">
        <v>1.052840037928062</v>
      </c>
      <c r="H1003" s="7">
        <f t="shared" si="24"/>
        <v>107.56980456269265</v>
      </c>
    </row>
    <row r="1004" spans="1:8" x14ac:dyDescent="0.25">
      <c r="A1004" s="14"/>
      <c r="B1004" s="5">
        <f>DATE(YEAR(siječanj!B1004),MONTH(siječanj!B1004)+10,DAY(siječanj!B1004))</f>
        <v>45607</v>
      </c>
      <c r="C1004" s="8">
        <v>10.4270833333333</v>
      </c>
      <c r="D1004">
        <v>0.93578900158312539</v>
      </c>
      <c r="E1004" s="6">
        <v>116.85933939243324</v>
      </c>
      <c r="F1004" s="7">
        <v>165.42383368917851</v>
      </c>
      <c r="G1004" s="7">
        <v>1.1305568972353857</v>
      </c>
      <c r="H1004" s="7">
        <f t="shared" si="24"/>
        <v>109.3556845357087</v>
      </c>
    </row>
    <row r="1005" spans="1:8" x14ac:dyDescent="0.25">
      <c r="A1005" s="14"/>
      <c r="B1005" s="5">
        <f>DATE(YEAR(siječanj!B1005),MONTH(siječanj!B1005)+10,DAY(siječanj!B1005))</f>
        <v>45607</v>
      </c>
      <c r="C1005" s="8">
        <v>10.4375</v>
      </c>
      <c r="D1005">
        <v>0.93578900158312539</v>
      </c>
      <c r="E1005" s="6">
        <v>118.51141693913645</v>
      </c>
      <c r="F1005" s="7">
        <v>165.00487123442869</v>
      </c>
      <c r="G1005" s="7">
        <v>1.2125778739106376</v>
      </c>
      <c r="H1005" s="7">
        <f t="shared" si="24"/>
        <v>110.901680533676</v>
      </c>
    </row>
    <row r="1006" spans="1:8" x14ac:dyDescent="0.25">
      <c r="A1006" s="14"/>
      <c r="B1006" s="5">
        <f>DATE(YEAR(siječanj!B1006),MONTH(siječanj!B1006)+10,DAY(siječanj!B1006))</f>
        <v>45607</v>
      </c>
      <c r="C1006" s="8">
        <v>10.4479166666667</v>
      </c>
      <c r="D1006">
        <v>0.93578900158312539</v>
      </c>
      <c r="E1006" s="6">
        <v>119.43693431574582</v>
      </c>
      <c r="F1006" s="7">
        <v>164.60316199437904</v>
      </c>
      <c r="G1006" s="7">
        <v>1.1835654542951912</v>
      </c>
      <c r="H1006" s="7">
        <f t="shared" si="24"/>
        <v>111.76776951548111</v>
      </c>
    </row>
    <row r="1007" spans="1:8" x14ac:dyDescent="0.25">
      <c r="A1007" s="14"/>
      <c r="B1007" s="5">
        <f>DATE(YEAR(siječanj!B1007),MONTH(siječanj!B1007)+10,DAY(siječanj!B1007))</f>
        <v>45607</v>
      </c>
      <c r="C1007" s="8">
        <v>10.4583333333333</v>
      </c>
      <c r="D1007">
        <v>0.93578900158312539</v>
      </c>
      <c r="E1007" s="6">
        <v>119.57850661488452</v>
      </c>
      <c r="F1007" s="7">
        <v>164.4461365975032</v>
      </c>
      <c r="G1007" s="7">
        <v>1.1112577578452199</v>
      </c>
      <c r="H1007" s="7">
        <f t="shared" si="24"/>
        <v>111.90025131594393</v>
      </c>
    </row>
    <row r="1008" spans="1:8" x14ac:dyDescent="0.25">
      <c r="A1008" s="14"/>
      <c r="B1008" s="5">
        <f>DATE(YEAR(siječanj!B1008),MONTH(siječanj!B1008)+10,DAY(siječanj!B1008))</f>
        <v>45607</v>
      </c>
      <c r="C1008" s="8">
        <v>10.46875</v>
      </c>
      <c r="D1008">
        <v>0.93578900158312539</v>
      </c>
      <c r="E1008" s="6">
        <v>118.84727276157601</v>
      </c>
      <c r="F1008" s="7">
        <v>163.9696831713587</v>
      </c>
      <c r="G1008" s="7">
        <v>1.1763332204184476</v>
      </c>
      <c r="H1008" s="7">
        <f t="shared" si="24"/>
        <v>111.21597071843259</v>
      </c>
    </row>
    <row r="1009" spans="1:8" x14ac:dyDescent="0.25">
      <c r="A1009" s="14"/>
      <c r="B1009" s="5">
        <f>DATE(YEAR(siječanj!B1009),MONTH(siječanj!B1009)+10,DAY(siječanj!B1009))</f>
        <v>45607</v>
      </c>
      <c r="C1009" s="8">
        <v>10.4791666666667</v>
      </c>
      <c r="D1009">
        <v>0.93578900158312539</v>
      </c>
      <c r="E1009" s="6">
        <v>119.58581226265035</v>
      </c>
      <c r="F1009" s="7">
        <v>163.41960385464074</v>
      </c>
      <c r="G1009" s="7">
        <v>1.2321871438443821</v>
      </c>
      <c r="H1009" s="7">
        <f t="shared" si="24"/>
        <v>111.90708786077265</v>
      </c>
    </row>
    <row r="1010" spans="1:8" x14ac:dyDescent="0.25">
      <c r="A1010" s="14"/>
      <c r="B1010" s="5">
        <f>DATE(YEAR(siječanj!B1010),MONTH(siječanj!B1010)+10,DAY(siječanj!B1010))</f>
        <v>45607</v>
      </c>
      <c r="C1010" s="8">
        <v>10.4895833333333</v>
      </c>
      <c r="D1010">
        <v>0.93578900158312539</v>
      </c>
      <c r="E1010" s="6">
        <v>120.22570975271854</v>
      </c>
      <c r="F1010" s="7">
        <v>163.0315435625244</v>
      </c>
      <c r="G1010" s="7">
        <v>1.254195075966918</v>
      </c>
      <c r="H1010" s="7">
        <f t="shared" si="24"/>
        <v>112.5058968941191</v>
      </c>
    </row>
    <row r="1011" spans="1:8" x14ac:dyDescent="0.25">
      <c r="A1011" s="14"/>
      <c r="B1011" s="5">
        <f>DATE(YEAR(siječanj!B1011),MONTH(siječanj!B1011)+10,DAY(siječanj!B1011))</f>
        <v>45607</v>
      </c>
      <c r="C1011" s="8">
        <v>10.5</v>
      </c>
      <c r="D1011">
        <v>0.93578900158312539</v>
      </c>
      <c r="E1011" s="6">
        <v>120.88180106735967</v>
      </c>
      <c r="F1011" s="7">
        <v>162.42323778352477</v>
      </c>
      <c r="G1011" s="7">
        <v>1.1216301123484211</v>
      </c>
      <c r="H1011" s="7">
        <f t="shared" si="24"/>
        <v>113.1198599303945</v>
      </c>
    </row>
    <row r="1012" spans="1:8" x14ac:dyDescent="0.25">
      <c r="A1012" s="14"/>
      <c r="B1012" s="5">
        <f>DATE(YEAR(siječanj!B1012),MONTH(siječanj!B1012)+10,DAY(siječanj!B1012))</f>
        <v>45607</v>
      </c>
      <c r="C1012" s="8">
        <v>10.5104166666667</v>
      </c>
      <c r="D1012">
        <v>0.93578900158312539</v>
      </c>
      <c r="E1012" s="6">
        <v>121.27850444166609</v>
      </c>
      <c r="F1012" s="7">
        <v>161.65393730609338</v>
      </c>
      <c r="G1012" s="7">
        <v>1.0700887258979439</v>
      </c>
      <c r="H1012" s="7">
        <f t="shared" si="24"/>
        <v>113.49109058496134</v>
      </c>
    </row>
    <row r="1013" spans="1:8" x14ac:dyDescent="0.25">
      <c r="A1013" s="14"/>
      <c r="B1013" s="5">
        <f>DATE(YEAR(siječanj!B1013),MONTH(siječanj!B1013)+10,DAY(siječanj!B1013))</f>
        <v>45607</v>
      </c>
      <c r="C1013" s="8">
        <v>10.5208333333333</v>
      </c>
      <c r="D1013">
        <v>0.93578900158312539</v>
      </c>
      <c r="E1013" s="6">
        <v>120.48728524876414</v>
      </c>
      <c r="F1013" s="7">
        <v>160.96131571921816</v>
      </c>
      <c r="G1013" s="7">
        <v>1.0603948517680672</v>
      </c>
      <c r="H1013" s="7">
        <f t="shared" si="24"/>
        <v>112.75067636640223</v>
      </c>
    </row>
    <row r="1014" spans="1:8" x14ac:dyDescent="0.25">
      <c r="A1014" s="14"/>
      <c r="B1014" s="5">
        <f>DATE(YEAR(siječanj!B1014),MONTH(siječanj!B1014)+10,DAY(siječanj!B1014))</f>
        <v>45607</v>
      </c>
      <c r="C1014" s="8">
        <v>10.53125</v>
      </c>
      <c r="D1014">
        <v>0.93578900158312539</v>
      </c>
      <c r="E1014" s="6">
        <v>118.65258720100938</v>
      </c>
      <c r="F1014" s="7">
        <v>160.48850711926147</v>
      </c>
      <c r="G1014" s="7">
        <v>0.9996736702244402</v>
      </c>
      <c r="H1014" s="7">
        <f t="shared" si="24"/>
        <v>111.0337861120873</v>
      </c>
    </row>
    <row r="1015" spans="1:8" x14ac:dyDescent="0.25">
      <c r="A1015" s="14"/>
      <c r="B1015" s="5">
        <f>DATE(YEAR(siječanj!B1015),MONTH(siječanj!B1015)+10,DAY(siječanj!B1015))</f>
        <v>45607</v>
      </c>
      <c r="C1015" s="8">
        <v>10.5416666666667</v>
      </c>
      <c r="D1015">
        <v>0.93578900158312539</v>
      </c>
      <c r="E1015" s="6">
        <v>116.1769008414874</v>
      </c>
      <c r="F1015" s="7">
        <v>159.77674730855495</v>
      </c>
      <c r="G1015" s="7">
        <v>1.0477029253893597</v>
      </c>
      <c r="H1015" s="7">
        <f t="shared" si="24"/>
        <v>108.71706604547725</v>
      </c>
    </row>
    <row r="1016" spans="1:8" x14ac:dyDescent="0.25">
      <c r="A1016" s="14"/>
      <c r="B1016" s="5">
        <f>DATE(YEAR(siječanj!B1016),MONTH(siječanj!B1016)+10,DAY(siječanj!B1016))</f>
        <v>45607</v>
      </c>
      <c r="C1016" s="8">
        <v>10.5520833333333</v>
      </c>
      <c r="D1016">
        <v>0.93578900158312539</v>
      </c>
      <c r="E1016" s="6">
        <v>113.70487518893196</v>
      </c>
      <c r="F1016" s="7">
        <v>158.71419358325895</v>
      </c>
      <c r="G1016" s="7">
        <v>1.1236479752877842</v>
      </c>
      <c r="H1016" s="7">
        <f t="shared" si="24"/>
        <v>106.40377162818453</v>
      </c>
    </row>
    <row r="1017" spans="1:8" x14ac:dyDescent="0.25">
      <c r="A1017" s="14"/>
      <c r="B1017" s="5">
        <f>DATE(YEAR(siječanj!B1017),MONTH(siječanj!B1017)+10,DAY(siječanj!B1017))</f>
        <v>45607</v>
      </c>
      <c r="C1017" s="8">
        <v>10.5625</v>
      </c>
      <c r="D1017">
        <v>0.93578900158312539</v>
      </c>
      <c r="E1017" s="6">
        <v>114.98271417893949</v>
      </c>
      <c r="F1017" s="7">
        <v>157.98998976068592</v>
      </c>
      <c r="G1017" s="7">
        <v>1.1016832501511979</v>
      </c>
      <c r="H1017" s="7">
        <f t="shared" si="24"/>
        <v>107.59955930082766</v>
      </c>
    </row>
    <row r="1018" spans="1:8" x14ac:dyDescent="0.25">
      <c r="A1018" s="14"/>
      <c r="B1018" s="5">
        <f>DATE(YEAR(siječanj!B1018),MONTH(siječanj!B1018)+10,DAY(siječanj!B1018))</f>
        <v>45607</v>
      </c>
      <c r="C1018" s="8">
        <v>10.5729166666667</v>
      </c>
      <c r="D1018">
        <v>0.93578900158312539</v>
      </c>
      <c r="E1018" s="6">
        <v>115.80082946784476</v>
      </c>
      <c r="F1018" s="7">
        <v>156.99901638585646</v>
      </c>
      <c r="G1018" s="7">
        <v>1.0791876037629686</v>
      </c>
      <c r="H1018" s="7">
        <f t="shared" si="24"/>
        <v>108.36514259021222</v>
      </c>
    </row>
    <row r="1019" spans="1:8" x14ac:dyDescent="0.25">
      <c r="A1019" s="14"/>
      <c r="B1019" s="5">
        <f>DATE(YEAR(siječanj!B1019),MONTH(siječanj!B1019)+10,DAY(siječanj!B1019))</f>
        <v>45607</v>
      </c>
      <c r="C1019" s="8">
        <v>10.5833333333333</v>
      </c>
      <c r="D1019">
        <v>0.93578900158312539</v>
      </c>
      <c r="E1019" s="6">
        <v>116.08247332407367</v>
      </c>
      <c r="F1019" s="7">
        <v>155.37723297783046</v>
      </c>
      <c r="G1019" s="7">
        <v>1.0891447406211194</v>
      </c>
      <c r="H1019" s="7">
        <f t="shared" si="24"/>
        <v>108.62870181323468</v>
      </c>
    </row>
    <row r="1020" spans="1:8" x14ac:dyDescent="0.25">
      <c r="A1020" s="14"/>
      <c r="B1020" s="5">
        <f>DATE(YEAR(siječanj!B1020),MONTH(siječanj!B1020)+10,DAY(siječanj!B1020))</f>
        <v>45607</v>
      </c>
      <c r="C1020" s="8">
        <v>10.59375</v>
      </c>
      <c r="D1020">
        <v>0.93578900158312539</v>
      </c>
      <c r="E1020" s="6">
        <v>117.50428796834545</v>
      </c>
      <c r="F1020" s="7">
        <v>154.4859305651469</v>
      </c>
      <c r="G1020" s="7">
        <v>1.0742895880790084</v>
      </c>
      <c r="H1020" s="7">
        <f t="shared" si="24"/>
        <v>109.95922031963404</v>
      </c>
    </row>
    <row r="1021" spans="1:8" x14ac:dyDescent="0.25">
      <c r="A1021" s="14"/>
      <c r="B1021" s="5">
        <f>DATE(YEAR(siječanj!B1021),MONTH(siječanj!B1021)+10,DAY(siječanj!B1021))</f>
        <v>45607</v>
      </c>
      <c r="C1021" s="8">
        <v>10.6041666666667</v>
      </c>
      <c r="D1021">
        <v>0.93578900158312539</v>
      </c>
      <c r="E1021" s="6">
        <v>117.78535044715571</v>
      </c>
      <c r="F1021" s="7">
        <v>153.46540091777831</v>
      </c>
      <c r="G1021" s="7">
        <v>1.2383121343341543</v>
      </c>
      <c r="H1021" s="7">
        <f t="shared" si="24"/>
        <v>110.22223549606237</v>
      </c>
    </row>
    <row r="1022" spans="1:8" x14ac:dyDescent="0.25">
      <c r="A1022" s="14"/>
      <c r="B1022" s="5">
        <f>DATE(YEAR(siječanj!B1022),MONTH(siječanj!B1022)+10,DAY(siječanj!B1022))</f>
        <v>45607</v>
      </c>
      <c r="C1022" s="8">
        <v>10.6145833333333</v>
      </c>
      <c r="D1022">
        <v>0.93578900158312539</v>
      </c>
      <c r="E1022" s="6">
        <v>119.88940065296956</v>
      </c>
      <c r="F1022" s="7">
        <v>151.38896688068934</v>
      </c>
      <c r="G1022" s="7">
        <v>1.2690483975943756</v>
      </c>
      <c r="H1022" s="7">
        <f t="shared" si="24"/>
        <v>112.19118253744168</v>
      </c>
    </row>
    <row r="1023" spans="1:8" x14ac:dyDescent="0.25">
      <c r="A1023" s="14"/>
      <c r="B1023" s="5">
        <f>DATE(YEAR(siječanj!B1023),MONTH(siječanj!B1023)+10,DAY(siječanj!B1023))</f>
        <v>45607</v>
      </c>
      <c r="C1023" s="8">
        <v>10.625</v>
      </c>
      <c r="D1023">
        <v>0.93578900158312539</v>
      </c>
      <c r="E1023" s="6">
        <v>121.64539300825042</v>
      </c>
      <c r="F1023" s="7">
        <v>147.59369887305184</v>
      </c>
      <c r="G1023" s="7">
        <v>1.4542579632380732</v>
      </c>
      <c r="H1023" s="7">
        <f t="shared" si="24"/>
        <v>113.83442087037757</v>
      </c>
    </row>
    <row r="1024" spans="1:8" x14ac:dyDescent="0.25">
      <c r="A1024" s="14"/>
      <c r="B1024" s="5">
        <f>DATE(YEAR(siječanj!B1024),MONTH(siječanj!B1024)+10,DAY(siječanj!B1024))</f>
        <v>45607</v>
      </c>
      <c r="C1024" s="8">
        <v>10.6354166666667</v>
      </c>
      <c r="D1024">
        <v>0.93578900158312539</v>
      </c>
      <c r="E1024" s="6">
        <v>123.65929621106852</v>
      </c>
      <c r="F1024" s="7">
        <v>145.90435872959731</v>
      </c>
      <c r="G1024" s="7">
        <v>1.8086934605863749</v>
      </c>
      <c r="H1024" s="7">
        <f t="shared" si="24"/>
        <v>115.71900933782777</v>
      </c>
    </row>
    <row r="1025" spans="1:8" x14ac:dyDescent="0.25">
      <c r="A1025" s="14"/>
      <c r="B1025" s="5">
        <f>DATE(YEAR(siječanj!B1025),MONTH(siječanj!B1025)+10,DAY(siječanj!B1025))</f>
        <v>45607</v>
      </c>
      <c r="C1025" s="8">
        <v>10.6458333333333</v>
      </c>
      <c r="D1025">
        <v>0.93578900158312539</v>
      </c>
      <c r="E1025" s="6">
        <v>125.48410000346627</v>
      </c>
      <c r="F1025" s="7">
        <v>144.73442042335651</v>
      </c>
      <c r="G1025" s="7">
        <v>2.4206773425775991</v>
      </c>
      <c r="H1025" s="7">
        <f t="shared" si="24"/>
        <v>117.42664065680076</v>
      </c>
    </row>
    <row r="1026" spans="1:8" x14ac:dyDescent="0.25">
      <c r="A1026" s="14"/>
      <c r="B1026" s="5">
        <f>DATE(YEAR(siječanj!B1026),MONTH(siječanj!B1026)+10,DAY(siječanj!B1026))</f>
        <v>45607</v>
      </c>
      <c r="C1026" s="8">
        <v>10.65625</v>
      </c>
      <c r="D1026">
        <v>0.93578900158312539</v>
      </c>
      <c r="E1026" s="6">
        <v>129.1442521980193</v>
      </c>
      <c r="F1026" s="7">
        <v>143.64531834832567</v>
      </c>
      <c r="G1026" s="7">
        <v>6.101235002110367</v>
      </c>
      <c r="H1026" s="7">
        <f t="shared" si="24"/>
        <v>120.85177082458382</v>
      </c>
    </row>
    <row r="1027" spans="1:8" x14ac:dyDescent="0.25">
      <c r="A1027" s="14"/>
      <c r="B1027" s="5">
        <f>DATE(YEAR(siječanj!B1027),MONTH(siječanj!B1027)+10,DAY(siječanj!B1027))</f>
        <v>45607</v>
      </c>
      <c r="C1027" s="8">
        <v>10.6666666666667</v>
      </c>
      <c r="D1027">
        <v>0.93578900158312539</v>
      </c>
      <c r="E1027" s="6">
        <v>130.62991784902576</v>
      </c>
      <c r="F1027" s="7">
        <v>141.41309858696155</v>
      </c>
      <c r="G1027" s="7">
        <v>15.312385268670742</v>
      </c>
      <c r="H1027" s="7">
        <f t="shared" si="24"/>
        <v>122.2420404008255</v>
      </c>
    </row>
    <row r="1028" spans="1:8" x14ac:dyDescent="0.25">
      <c r="A1028" s="14"/>
      <c r="B1028" s="5">
        <f>DATE(YEAR(siječanj!B1028),MONTH(siječanj!B1028)+10,DAY(siječanj!B1028))</f>
        <v>45607</v>
      </c>
      <c r="C1028" s="8">
        <v>10.6770833333333</v>
      </c>
      <c r="D1028">
        <v>0.93578900158312539</v>
      </c>
      <c r="E1028" s="6">
        <v>133.39283815646479</v>
      </c>
      <c r="F1028" s="7">
        <v>141.83435867267508</v>
      </c>
      <c r="G1028" s="7">
        <v>45.469691396392179</v>
      </c>
      <c r="H1028" s="7">
        <f t="shared" ref="H1028:H1091" si="25">D1028*E1028</f>
        <v>124.82755083677762</v>
      </c>
    </row>
    <row r="1029" spans="1:8" x14ac:dyDescent="0.25">
      <c r="A1029" s="14"/>
      <c r="B1029" s="5">
        <f>DATE(YEAR(siječanj!B1029),MONTH(siječanj!B1029)+10,DAY(siječanj!B1029))</f>
        <v>45607</v>
      </c>
      <c r="C1029" s="8">
        <v>10.6875</v>
      </c>
      <c r="D1029">
        <v>0.93578900158312539</v>
      </c>
      <c r="E1029" s="6">
        <v>138.46834776440076</v>
      </c>
      <c r="F1029" s="7">
        <v>142.88397534819225</v>
      </c>
      <c r="G1029" s="7">
        <v>120.81277213499916</v>
      </c>
      <c r="H1029" s="7">
        <f t="shared" si="25"/>
        <v>129.57715690531359</v>
      </c>
    </row>
    <row r="1030" spans="1:8" x14ac:dyDescent="0.25">
      <c r="A1030" s="14"/>
      <c r="B1030" s="5">
        <f>DATE(YEAR(siječanj!B1030),MONTH(siječanj!B1030)+10,DAY(siječanj!B1030))</f>
        <v>45607</v>
      </c>
      <c r="C1030" s="8">
        <v>10.6979166666667</v>
      </c>
      <c r="D1030">
        <v>0.93578900158312539</v>
      </c>
      <c r="E1030" s="6">
        <v>143.32620050603538</v>
      </c>
      <c r="F1030" s="7">
        <v>144.20676805698852</v>
      </c>
      <c r="G1030" s="7">
        <v>182.19219129554668</v>
      </c>
      <c r="H1030" s="7">
        <f t="shared" si="25"/>
        <v>134.12308207224569</v>
      </c>
    </row>
    <row r="1031" spans="1:8" x14ac:dyDescent="0.25">
      <c r="A1031" s="14"/>
      <c r="B1031" s="5">
        <f>DATE(YEAR(siječanj!B1031),MONTH(siječanj!B1031)+10,DAY(siječanj!B1031))</f>
        <v>45607</v>
      </c>
      <c r="C1031" s="8">
        <v>10.7083333333333</v>
      </c>
      <c r="D1031">
        <v>0.93578900158312539</v>
      </c>
      <c r="E1031" s="6">
        <v>147.42940072363007</v>
      </c>
      <c r="F1031" s="7">
        <v>144.03840108141989</v>
      </c>
      <c r="G1031" s="7">
        <v>199.691881465215</v>
      </c>
      <c r="H1031" s="7">
        <f t="shared" si="25"/>
        <v>137.96281170716429</v>
      </c>
    </row>
    <row r="1032" spans="1:8" x14ac:dyDescent="0.25">
      <c r="A1032" s="14"/>
      <c r="B1032" s="5">
        <f>DATE(YEAR(siječanj!B1032),MONTH(siječanj!B1032)+10,DAY(siječanj!B1032))</f>
        <v>45607</v>
      </c>
      <c r="C1032" s="8">
        <v>10.71875</v>
      </c>
      <c r="D1032">
        <v>0.93578900158312539</v>
      </c>
      <c r="E1032" s="6">
        <v>153.71205973977885</v>
      </c>
      <c r="F1032" s="7">
        <v>143.80431007396382</v>
      </c>
      <c r="G1032" s="7">
        <v>201.42184602466941</v>
      </c>
      <c r="H1032" s="7">
        <f t="shared" si="25"/>
        <v>143.84205491517338</v>
      </c>
    </row>
    <row r="1033" spans="1:8" x14ac:dyDescent="0.25">
      <c r="A1033" s="14"/>
      <c r="B1033" s="5">
        <f>DATE(YEAR(siječanj!B1033),MONTH(siječanj!B1033)+10,DAY(siječanj!B1033))</f>
        <v>45607</v>
      </c>
      <c r="C1033" s="8">
        <v>10.7291666666667</v>
      </c>
      <c r="D1033">
        <v>0.93578900158312539</v>
      </c>
      <c r="E1033" s="6">
        <v>160.16059164578033</v>
      </c>
      <c r="F1033" s="7">
        <v>143.41607007550189</v>
      </c>
      <c r="G1033" s="7">
        <v>201.89537945138829</v>
      </c>
      <c r="H1033" s="7">
        <f t="shared" si="25"/>
        <v>149.87652014916742</v>
      </c>
    </row>
    <row r="1034" spans="1:8" x14ac:dyDescent="0.25">
      <c r="A1034" s="14"/>
      <c r="B1034" s="5">
        <f>DATE(YEAR(siječanj!B1034),MONTH(siječanj!B1034)+10,DAY(siječanj!B1034))</f>
        <v>45607</v>
      </c>
      <c r="C1034" s="8">
        <v>10.7395833333333</v>
      </c>
      <c r="D1034">
        <v>0.93578900158312539</v>
      </c>
      <c r="E1034" s="6">
        <v>164.09198202615394</v>
      </c>
      <c r="F1034" s="7">
        <v>143.17947482498204</v>
      </c>
      <c r="G1034" s="7">
        <v>202.33777742945469</v>
      </c>
      <c r="H1034" s="7">
        <f t="shared" si="25"/>
        <v>153.55547202805076</v>
      </c>
    </row>
    <row r="1035" spans="1:8" x14ac:dyDescent="0.25">
      <c r="A1035" s="14"/>
      <c r="B1035" s="5">
        <f>DATE(YEAR(siječanj!B1035),MONTH(siječanj!B1035)+10,DAY(siječanj!B1035))</f>
        <v>45607</v>
      </c>
      <c r="C1035" s="8">
        <v>10.75</v>
      </c>
      <c r="D1035">
        <v>0.93578900158312539</v>
      </c>
      <c r="E1035" s="6">
        <v>167.02209169841393</v>
      </c>
      <c r="F1035" s="7">
        <v>142.60411524280366</v>
      </c>
      <c r="G1035" s="7">
        <v>203.01740714920371</v>
      </c>
      <c r="H1035" s="7">
        <f t="shared" si="25"/>
        <v>156.297436432784</v>
      </c>
    </row>
    <row r="1036" spans="1:8" x14ac:dyDescent="0.25">
      <c r="A1036" s="14"/>
      <c r="B1036" s="5">
        <f>DATE(YEAR(siječanj!B1036),MONTH(siječanj!B1036)+10,DAY(siječanj!B1036))</f>
        <v>45607</v>
      </c>
      <c r="C1036" s="8">
        <v>10.7604166666667</v>
      </c>
      <c r="D1036">
        <v>0.93578900158312539</v>
      </c>
      <c r="E1036" s="6">
        <v>168.98525247720963</v>
      </c>
      <c r="F1036" s="7">
        <v>141.74367985464141</v>
      </c>
      <c r="G1036" s="7">
        <v>203.27359020748992</v>
      </c>
      <c r="H1036" s="7">
        <f t="shared" si="25"/>
        <v>158.13454069792036</v>
      </c>
    </row>
    <row r="1037" spans="1:8" x14ac:dyDescent="0.25">
      <c r="A1037" s="14"/>
      <c r="B1037" s="5">
        <f>DATE(YEAR(siječanj!B1037),MONTH(siječanj!B1037)+10,DAY(siječanj!B1037))</f>
        <v>45607</v>
      </c>
      <c r="C1037" s="8">
        <v>10.7708333333333</v>
      </c>
      <c r="D1037">
        <v>0.93578900158312539</v>
      </c>
      <c r="E1037" s="6">
        <v>171.36771447495889</v>
      </c>
      <c r="F1037" s="7">
        <v>140.44526034603612</v>
      </c>
      <c r="G1037" s="7">
        <v>203.30974732206266</v>
      </c>
      <c r="H1037" s="7">
        <f t="shared" si="25"/>
        <v>160.36402243210389</v>
      </c>
    </row>
    <row r="1038" spans="1:8" x14ac:dyDescent="0.25">
      <c r="A1038" s="14"/>
      <c r="B1038" s="5">
        <f>DATE(YEAR(siječanj!B1038),MONTH(siječanj!B1038)+10,DAY(siječanj!B1038))</f>
        <v>45607</v>
      </c>
      <c r="C1038" s="8">
        <v>10.78125</v>
      </c>
      <c r="D1038">
        <v>0.93578900158312539</v>
      </c>
      <c r="E1038" s="6">
        <v>174.66952533636706</v>
      </c>
      <c r="F1038" s="7">
        <v>138.89167941154744</v>
      </c>
      <c r="G1038" s="7">
        <v>203.50720691768362</v>
      </c>
      <c r="H1038" s="7">
        <f t="shared" si="25"/>
        <v>163.45382072151736</v>
      </c>
    </row>
    <row r="1039" spans="1:8" x14ac:dyDescent="0.25">
      <c r="A1039" s="14"/>
      <c r="B1039" s="5">
        <f>DATE(YEAR(siječanj!B1039),MONTH(siječanj!B1039)+10,DAY(siječanj!B1039))</f>
        <v>45607</v>
      </c>
      <c r="C1039" s="8">
        <v>10.7916666666667</v>
      </c>
      <c r="D1039">
        <v>0.93578900158312539</v>
      </c>
      <c r="E1039" s="6">
        <v>174.6910835993589</v>
      </c>
      <c r="F1039" s="7">
        <v>136.20794253757748</v>
      </c>
      <c r="G1039" s="7">
        <v>203.76506759776919</v>
      </c>
      <c r="H1039" s="7">
        <f t="shared" si="25"/>
        <v>163.47399470691835</v>
      </c>
    </row>
    <row r="1040" spans="1:8" x14ac:dyDescent="0.25">
      <c r="A1040" s="14"/>
      <c r="B1040" s="5">
        <f>DATE(YEAR(siječanj!B1040),MONTH(siječanj!B1040)+10,DAY(siječanj!B1040))</f>
        <v>45607</v>
      </c>
      <c r="C1040" s="8">
        <v>10.8020833333333</v>
      </c>
      <c r="D1040">
        <v>0.93578900158312539</v>
      </c>
      <c r="E1040" s="6">
        <v>174.105780405058</v>
      </c>
      <c r="F1040" s="7">
        <v>134.17569688534215</v>
      </c>
      <c r="G1040" s="7">
        <v>203.7512874401173</v>
      </c>
      <c r="H1040" s="7">
        <f t="shared" si="25"/>
        <v>162.9262744151001</v>
      </c>
    </row>
    <row r="1041" spans="1:8" x14ac:dyDescent="0.25">
      <c r="A1041" s="14"/>
      <c r="B1041" s="5">
        <f>DATE(YEAR(siječanj!B1041),MONTH(siječanj!B1041)+10,DAY(siječanj!B1041))</f>
        <v>45607</v>
      </c>
      <c r="C1041" s="8">
        <v>10.8125</v>
      </c>
      <c r="D1041">
        <v>0.93578900158312539</v>
      </c>
      <c r="E1041" s="6">
        <v>175.04434822663779</v>
      </c>
      <c r="F1041" s="7">
        <v>131.69512375754312</v>
      </c>
      <c r="G1041" s="7">
        <v>203.4521862824148</v>
      </c>
      <c r="H1041" s="7">
        <f t="shared" si="25"/>
        <v>163.8045758597743</v>
      </c>
    </row>
    <row r="1042" spans="1:8" x14ac:dyDescent="0.25">
      <c r="A1042" s="14"/>
      <c r="B1042" s="5">
        <f>DATE(YEAR(siječanj!B1042),MONTH(siječanj!B1042)+10,DAY(siječanj!B1042))</f>
        <v>45607</v>
      </c>
      <c r="C1042" s="8">
        <v>10.8229166666667</v>
      </c>
      <c r="D1042">
        <v>0.93578900158312539</v>
      </c>
      <c r="E1042" s="6">
        <v>176.04891913678676</v>
      </c>
      <c r="F1042" s="7">
        <v>128.69920352989649</v>
      </c>
      <c r="G1042" s="7">
        <v>203.2332046900199</v>
      </c>
      <c r="H1042" s="7">
        <f t="shared" si="25"/>
        <v>164.74464226880207</v>
      </c>
    </row>
    <row r="1043" spans="1:8" x14ac:dyDescent="0.25">
      <c r="A1043" s="14"/>
      <c r="B1043" s="5">
        <f>DATE(YEAR(siječanj!B1043),MONTH(siječanj!B1043)+10,DAY(siječanj!B1043))</f>
        <v>45607</v>
      </c>
      <c r="C1043" s="8">
        <v>10.8333333333333</v>
      </c>
      <c r="D1043">
        <v>0.93578900158312539</v>
      </c>
      <c r="E1043" s="6">
        <v>178.51489058110459</v>
      </c>
      <c r="F1043" s="7">
        <v>122.49689110305431</v>
      </c>
      <c r="G1043" s="7">
        <v>203.42833629415784</v>
      </c>
      <c r="H1043" s="7">
        <f t="shared" si="25"/>
        <v>167.05227122461275</v>
      </c>
    </row>
    <row r="1044" spans="1:8" x14ac:dyDescent="0.25">
      <c r="A1044" s="14"/>
      <c r="B1044" s="5">
        <f>DATE(YEAR(siječanj!B1044),MONTH(siječanj!B1044)+10,DAY(siječanj!B1044))</f>
        <v>45607</v>
      </c>
      <c r="C1044" s="8">
        <v>10.84375</v>
      </c>
      <c r="D1044">
        <v>0.93578900158312539</v>
      </c>
      <c r="E1044" s="6">
        <v>178.75159987518484</v>
      </c>
      <c r="F1044" s="7">
        <v>118.75354086102257</v>
      </c>
      <c r="G1044" s="7">
        <v>202.90399193593902</v>
      </c>
      <c r="H1044" s="7">
        <f t="shared" si="25"/>
        <v>167.27378117858555</v>
      </c>
    </row>
    <row r="1045" spans="1:8" x14ac:dyDescent="0.25">
      <c r="A1045" s="14"/>
      <c r="B1045" s="5">
        <f>DATE(YEAR(siječanj!B1045),MONTH(siječanj!B1045)+10,DAY(siječanj!B1045))</f>
        <v>45607</v>
      </c>
      <c r="C1045" s="8">
        <v>10.8541666666667</v>
      </c>
      <c r="D1045">
        <v>0.93578900158312539</v>
      </c>
      <c r="E1045" s="6">
        <v>176.32410182058504</v>
      </c>
      <c r="F1045" s="7">
        <v>115.92488688247926</v>
      </c>
      <c r="G1045" s="7">
        <v>202.63693868435584</v>
      </c>
      <c r="H1045" s="7">
        <f t="shared" si="25"/>
        <v>165.00215519772661</v>
      </c>
    </row>
    <row r="1046" spans="1:8" x14ac:dyDescent="0.25">
      <c r="A1046" s="14"/>
      <c r="B1046" s="5">
        <f>DATE(YEAR(siječanj!B1046),MONTH(siječanj!B1046)+10,DAY(siječanj!B1046))</f>
        <v>45607</v>
      </c>
      <c r="C1046" s="8">
        <v>10.8645833333333</v>
      </c>
      <c r="D1046">
        <v>0.93578900158312539</v>
      </c>
      <c r="E1046" s="6">
        <v>172.98103385554748</v>
      </c>
      <c r="F1046" s="7">
        <v>113.72997536319285</v>
      </c>
      <c r="G1046" s="7">
        <v>201.91926383804184</v>
      </c>
      <c r="H1046" s="7">
        <f t="shared" si="25"/>
        <v>161.87374896449958</v>
      </c>
    </row>
    <row r="1047" spans="1:8" x14ac:dyDescent="0.25">
      <c r="A1047" s="14"/>
      <c r="B1047" s="5">
        <f>DATE(YEAR(siječanj!B1047),MONTH(siječanj!B1047)+10,DAY(siječanj!B1047))</f>
        <v>45607</v>
      </c>
      <c r="C1047" s="8">
        <v>10.875</v>
      </c>
      <c r="D1047">
        <v>0.93578900158312539</v>
      </c>
      <c r="E1047" s="6">
        <v>171.79846390213248</v>
      </c>
      <c r="F1047" s="7">
        <v>110.54716314640258</v>
      </c>
      <c r="G1047" s="7">
        <v>200.6962539474091</v>
      </c>
      <c r="H1047" s="7">
        <f t="shared" si="25"/>
        <v>160.76711300849115</v>
      </c>
    </row>
    <row r="1048" spans="1:8" x14ac:dyDescent="0.25">
      <c r="A1048" s="14"/>
      <c r="B1048" s="5">
        <f>DATE(YEAR(siječanj!B1048),MONTH(siječanj!B1048)+10,DAY(siječanj!B1048))</f>
        <v>45607</v>
      </c>
      <c r="C1048" s="8">
        <v>10.8854166666667</v>
      </c>
      <c r="D1048">
        <v>0.93578900158312539</v>
      </c>
      <c r="E1048" s="6">
        <v>178.63919794168038</v>
      </c>
      <c r="F1048" s="7">
        <v>108.29341295852429</v>
      </c>
      <c r="G1048" s="7">
        <v>200.34374147942074</v>
      </c>
      <c r="H1048" s="7">
        <f t="shared" si="25"/>
        <v>167.16859668545538</v>
      </c>
    </row>
    <row r="1049" spans="1:8" x14ac:dyDescent="0.25">
      <c r="A1049" s="14"/>
      <c r="B1049" s="5">
        <f>DATE(YEAR(siječanj!B1049),MONTH(siječanj!B1049)+10,DAY(siječanj!B1049))</f>
        <v>45607</v>
      </c>
      <c r="C1049" s="8">
        <v>10.8958333333333</v>
      </c>
      <c r="D1049">
        <v>0.93578900158312539</v>
      </c>
      <c r="E1049" s="6">
        <v>184.95098889343069</v>
      </c>
      <c r="F1049" s="7">
        <v>106.45907730230874</v>
      </c>
      <c r="G1049" s="7">
        <v>199.7013754226638</v>
      </c>
      <c r="H1049" s="7">
        <f t="shared" si="25"/>
        <v>173.07510123839521</v>
      </c>
    </row>
    <row r="1050" spans="1:8" x14ac:dyDescent="0.25">
      <c r="A1050" s="14"/>
      <c r="B1050" s="5">
        <f>DATE(YEAR(siječanj!B1050),MONTH(siječanj!B1050)+10,DAY(siječanj!B1050))</f>
        <v>45607</v>
      </c>
      <c r="C1050" s="8">
        <v>10.90625</v>
      </c>
      <c r="D1050">
        <v>0.93578900158312539</v>
      </c>
      <c r="E1050" s="6">
        <v>185.3223304168877</v>
      </c>
      <c r="F1050" s="7">
        <v>104.6385732118157</v>
      </c>
      <c r="G1050" s="7">
        <v>199.77015011680109</v>
      </c>
      <c r="H1050" s="7">
        <f t="shared" si="25"/>
        <v>173.4225985518774</v>
      </c>
    </row>
    <row r="1051" spans="1:8" x14ac:dyDescent="0.25">
      <c r="A1051" s="14"/>
      <c r="B1051" s="5">
        <f>DATE(YEAR(siječanj!B1051),MONTH(siječanj!B1051)+10,DAY(siječanj!B1051))</f>
        <v>45607</v>
      </c>
      <c r="C1051" s="8">
        <v>10.9166666666667</v>
      </c>
      <c r="D1051">
        <v>0.93578900158312539</v>
      </c>
      <c r="E1051" s="6">
        <v>183.99271237735877</v>
      </c>
      <c r="F1051" s="7">
        <v>101.92643841827601</v>
      </c>
      <c r="G1051" s="7">
        <v>198.6116503190957</v>
      </c>
      <c r="H1051" s="7">
        <f t="shared" si="25"/>
        <v>172.17835661417973</v>
      </c>
    </row>
    <row r="1052" spans="1:8" x14ac:dyDescent="0.25">
      <c r="A1052" s="14"/>
      <c r="B1052" s="5">
        <f>DATE(YEAR(siječanj!B1052),MONTH(siječanj!B1052)+10,DAY(siječanj!B1052))</f>
        <v>45607</v>
      </c>
      <c r="C1052" s="8">
        <v>10.9270833333333</v>
      </c>
      <c r="D1052">
        <v>0.93578900158312539</v>
      </c>
      <c r="E1052" s="6">
        <v>180.83419232732334</v>
      </c>
      <c r="F1052" s="7">
        <v>99.676403523559827</v>
      </c>
      <c r="G1052" s="7">
        <v>196.22630850938805</v>
      </c>
      <c r="H1052" s="7">
        <f t="shared" si="25"/>
        <v>169.22264829007679</v>
      </c>
    </row>
    <row r="1053" spans="1:8" x14ac:dyDescent="0.25">
      <c r="A1053" s="14"/>
      <c r="B1053" s="5">
        <f>DATE(YEAR(siječanj!B1053),MONTH(siječanj!B1053)+10,DAY(siječanj!B1053))</f>
        <v>45607</v>
      </c>
      <c r="C1053" s="8">
        <v>10.9375</v>
      </c>
      <c r="D1053">
        <v>0.93578900158312539</v>
      </c>
      <c r="E1053" s="6">
        <v>173.51886314938127</v>
      </c>
      <c r="F1053" s="7">
        <v>97.612878094457685</v>
      </c>
      <c r="G1053" s="7">
        <v>194.96429533685381</v>
      </c>
      <c r="H1053" s="7">
        <f t="shared" si="25"/>
        <v>162.37704370239848</v>
      </c>
    </row>
    <row r="1054" spans="1:8" x14ac:dyDescent="0.25">
      <c r="A1054" s="14"/>
      <c r="B1054" s="5">
        <f>DATE(YEAR(siječanj!B1054),MONTH(siječanj!B1054)+10,DAY(siječanj!B1054))</f>
        <v>45607</v>
      </c>
      <c r="C1054" s="8">
        <v>10.9479166666667</v>
      </c>
      <c r="D1054">
        <v>0.93578900158312539</v>
      </c>
      <c r="E1054" s="6">
        <v>166.76091922501956</v>
      </c>
      <c r="F1054" s="7">
        <v>95.344796265282582</v>
      </c>
      <c r="G1054" s="7">
        <v>194.51186802629459</v>
      </c>
      <c r="H1054" s="7">
        <f t="shared" si="25"/>
        <v>156.05303410466527</v>
      </c>
    </row>
    <row r="1055" spans="1:8" x14ac:dyDescent="0.25">
      <c r="A1055" s="14"/>
      <c r="B1055" s="5">
        <f>DATE(YEAR(siječanj!B1055),MONTH(siječanj!B1055)+10,DAY(siječanj!B1055))</f>
        <v>45607</v>
      </c>
      <c r="C1055" s="8">
        <v>10.9583333333333</v>
      </c>
      <c r="D1055">
        <v>0.93578900158312539</v>
      </c>
      <c r="E1055" s="6">
        <v>157.05809765657881</v>
      </c>
      <c r="F1055" s="7">
        <v>92.489609337537132</v>
      </c>
      <c r="G1055" s="7">
        <v>189.81470987956385</v>
      </c>
      <c r="H1055" s="7">
        <f t="shared" si="25"/>
        <v>146.97324039659489</v>
      </c>
    </row>
    <row r="1056" spans="1:8" x14ac:dyDescent="0.25">
      <c r="A1056" s="14"/>
      <c r="B1056" s="5">
        <f>DATE(YEAR(siječanj!B1056),MONTH(siječanj!B1056)+10,DAY(siječanj!B1056))</f>
        <v>45607</v>
      </c>
      <c r="C1056" s="8">
        <v>10.96875</v>
      </c>
      <c r="D1056">
        <v>0.93578900158312539</v>
      </c>
      <c r="E1056" s="6">
        <v>146.63962610580563</v>
      </c>
      <c r="F1056" s="7">
        <v>90.211157388039226</v>
      </c>
      <c r="G1056" s="7">
        <v>189.21472734714186</v>
      </c>
      <c r="H1056" s="7">
        <f t="shared" si="25"/>
        <v>137.22374930607467</v>
      </c>
    </row>
    <row r="1057" spans="1:8" x14ac:dyDescent="0.25">
      <c r="A1057" s="14"/>
      <c r="B1057" s="5">
        <f>DATE(YEAR(siječanj!B1057),MONTH(siječanj!B1057)+10,DAY(siječanj!B1057))</f>
        <v>45607</v>
      </c>
      <c r="C1057" s="8">
        <v>10.9791666666667</v>
      </c>
      <c r="D1057">
        <v>0.93578900158312539</v>
      </c>
      <c r="E1057" s="6">
        <v>136.02593491554904</v>
      </c>
      <c r="F1057" s="7">
        <v>88.210848213870563</v>
      </c>
      <c r="G1057" s="7">
        <v>187.41903525151002</v>
      </c>
      <c r="H1057" s="7">
        <f t="shared" si="25"/>
        <v>127.29157382403284</v>
      </c>
    </row>
    <row r="1058" spans="1:8" ht="15.75" thickBot="1" x14ac:dyDescent="0.3">
      <c r="A1058" s="14"/>
      <c r="B1058" s="5">
        <f>DATE(YEAR(siječanj!B1058),MONTH(siječanj!B1058)+10,DAY(siječanj!B1058))</f>
        <v>45607</v>
      </c>
      <c r="C1058" s="8">
        <v>10.9895833333333</v>
      </c>
      <c r="D1058">
        <v>0.93578900158312539</v>
      </c>
      <c r="E1058" s="6">
        <v>125.75379310489289</v>
      </c>
      <c r="F1058" s="7">
        <v>86.538519745732515</v>
      </c>
      <c r="G1058" s="7">
        <v>186.91564211667108</v>
      </c>
      <c r="H1058" s="7">
        <f t="shared" si="25"/>
        <v>117.67901649491864</v>
      </c>
    </row>
    <row r="1059" spans="1:8" x14ac:dyDescent="0.25">
      <c r="A1059" s="13">
        <f t="shared" ref="A1059" si="26">A963+1</f>
        <v>317</v>
      </c>
      <c r="B1059" s="5">
        <f>DATE(YEAR(siječanj!B1059),MONTH(siječanj!B1059)+10,DAY(siječanj!B1059))</f>
        <v>45608</v>
      </c>
      <c r="C1059" s="8">
        <v>11</v>
      </c>
      <c r="D1059">
        <v>0.93901039453590107</v>
      </c>
      <c r="E1059" s="6">
        <v>113.39204782458356</v>
      </c>
      <c r="F1059" s="7">
        <v>83.631448252877689</v>
      </c>
      <c r="G1059" s="7">
        <v>182.48903555845206</v>
      </c>
      <c r="H1059" s="7">
        <f t="shared" si="25"/>
        <v>106.47631156499597</v>
      </c>
    </row>
    <row r="1060" spans="1:8" x14ac:dyDescent="0.25">
      <c r="A1060" s="14"/>
      <c r="B1060" s="5">
        <f>DATE(YEAR(siječanj!B1060),MONTH(siječanj!B1060)+10,DAY(siječanj!B1060))</f>
        <v>45608</v>
      </c>
      <c r="C1060" s="8">
        <v>11.0104166666667</v>
      </c>
      <c r="D1060">
        <v>0.93901039453590107</v>
      </c>
      <c r="E1060" s="6">
        <v>104.31956353652333</v>
      </c>
      <c r="F1060" s="7">
        <v>82.336316527081834</v>
      </c>
      <c r="G1060" s="7">
        <v>180.28721379414336</v>
      </c>
      <c r="H1060" s="7">
        <f t="shared" si="25"/>
        <v>97.957154514243769</v>
      </c>
    </row>
    <row r="1061" spans="1:8" x14ac:dyDescent="0.25">
      <c r="A1061" s="14"/>
      <c r="B1061" s="5">
        <f>DATE(YEAR(siječanj!B1061),MONTH(siječanj!B1061)+10,DAY(siječanj!B1061))</f>
        <v>45608</v>
      </c>
      <c r="C1061" s="8">
        <v>11.0208333333333</v>
      </c>
      <c r="D1061">
        <v>0.93901039453590107</v>
      </c>
      <c r="E1061" s="6">
        <v>96.767420613642784</v>
      </c>
      <c r="F1061" s="7">
        <v>81.362143547119544</v>
      </c>
      <c r="G1061" s="7">
        <v>179.63433292752367</v>
      </c>
      <c r="H1061" s="7">
        <f t="shared" si="25"/>
        <v>90.865613808638201</v>
      </c>
    </row>
    <row r="1062" spans="1:8" x14ac:dyDescent="0.25">
      <c r="A1062" s="14"/>
      <c r="B1062" s="5">
        <f>DATE(YEAR(siječanj!B1062),MONTH(siječanj!B1062)+10,DAY(siječanj!B1062))</f>
        <v>45608</v>
      </c>
      <c r="C1062" s="8">
        <v>11.03125</v>
      </c>
      <c r="D1062">
        <v>0.93901039453590107</v>
      </c>
      <c r="E1062" s="6">
        <v>89.477925286183194</v>
      </c>
      <c r="F1062" s="7">
        <v>80.631867557563467</v>
      </c>
      <c r="G1062" s="7">
        <v>179.94184349323012</v>
      </c>
      <c r="H1062" s="7">
        <f t="shared" si="25"/>
        <v>84.020701925232757</v>
      </c>
    </row>
    <row r="1063" spans="1:8" x14ac:dyDescent="0.25">
      <c r="A1063" s="14"/>
      <c r="B1063" s="5">
        <f>DATE(YEAR(siječanj!B1063),MONTH(siječanj!B1063)+10,DAY(siječanj!B1063))</f>
        <v>45608</v>
      </c>
      <c r="C1063" s="8">
        <v>11.0416666666667</v>
      </c>
      <c r="D1063">
        <v>0.93901039453590107</v>
      </c>
      <c r="E1063" s="6">
        <v>83.28659967711836</v>
      </c>
      <c r="F1063" s="7">
        <v>80.058654663057936</v>
      </c>
      <c r="G1063" s="7">
        <v>179.33453030251934</v>
      </c>
      <c r="H1063" s="7">
        <f t="shared" si="25"/>
        <v>78.206982822364566</v>
      </c>
    </row>
    <row r="1064" spans="1:8" x14ac:dyDescent="0.25">
      <c r="A1064" s="14"/>
      <c r="B1064" s="5">
        <f>DATE(YEAR(siječanj!B1064),MONTH(siječanj!B1064)+10,DAY(siječanj!B1064))</f>
        <v>45608</v>
      </c>
      <c r="C1064" s="8">
        <v>11.0520833333333</v>
      </c>
      <c r="D1064">
        <v>0.93901039453590107</v>
      </c>
      <c r="E1064" s="6">
        <v>78.170459670702598</v>
      </c>
      <c r="F1064" s="7">
        <v>79.4054475971041</v>
      </c>
      <c r="G1064" s="7">
        <v>179.09060527283754</v>
      </c>
      <c r="H1064" s="7">
        <f t="shared" si="25"/>
        <v>73.402874176439184</v>
      </c>
    </row>
    <row r="1065" spans="1:8" x14ac:dyDescent="0.25">
      <c r="A1065" s="14"/>
      <c r="B1065" s="5">
        <f>DATE(YEAR(siječanj!B1065),MONTH(siječanj!B1065)+10,DAY(siječanj!B1065))</f>
        <v>45608</v>
      </c>
      <c r="C1065" s="8">
        <v>11.0625</v>
      </c>
      <c r="D1065">
        <v>0.93901039453590107</v>
      </c>
      <c r="E1065" s="6">
        <v>74.68656435793055</v>
      </c>
      <c r="F1065" s="7">
        <v>79.117606301211495</v>
      </c>
      <c r="G1065" s="7">
        <v>179.45477129760715</v>
      </c>
      <c r="H1065" s="7">
        <f t="shared" si="25"/>
        <v>70.131460264271325</v>
      </c>
    </row>
    <row r="1066" spans="1:8" x14ac:dyDescent="0.25">
      <c r="A1066" s="14"/>
      <c r="B1066" s="5">
        <f>DATE(YEAR(siječanj!B1066),MONTH(siječanj!B1066)+10,DAY(siječanj!B1066))</f>
        <v>45608</v>
      </c>
      <c r="C1066" s="8">
        <v>11.0729166666667</v>
      </c>
      <c r="D1066">
        <v>0.93901039453590107</v>
      </c>
      <c r="E1066" s="6">
        <v>71.197928355732898</v>
      </c>
      <c r="F1066" s="7">
        <v>78.92095793409284</v>
      </c>
      <c r="G1066" s="7">
        <v>179.53772773067703</v>
      </c>
      <c r="H1066" s="7">
        <f t="shared" si="25"/>
        <v>66.855594795455573</v>
      </c>
    </row>
    <row r="1067" spans="1:8" x14ac:dyDescent="0.25">
      <c r="A1067" s="14"/>
      <c r="B1067" s="5">
        <f>DATE(YEAR(siječanj!B1067),MONTH(siječanj!B1067)+10,DAY(siječanj!B1067))</f>
        <v>45608</v>
      </c>
      <c r="C1067" s="8">
        <v>11.0833333333333</v>
      </c>
      <c r="D1067">
        <v>0.93901039453590107</v>
      </c>
      <c r="E1067" s="6">
        <v>68.817610556734479</v>
      </c>
      <c r="F1067" s="7">
        <v>78.41436159960513</v>
      </c>
      <c r="G1067" s="7">
        <v>179.27723767315723</v>
      </c>
      <c r="H1067" s="7">
        <f t="shared" si="25"/>
        <v>64.62045163989724</v>
      </c>
    </row>
    <row r="1068" spans="1:8" x14ac:dyDescent="0.25">
      <c r="A1068" s="14"/>
      <c r="B1068" s="5">
        <f>DATE(YEAR(siječanj!B1068),MONTH(siječanj!B1068)+10,DAY(siječanj!B1068))</f>
        <v>45608</v>
      </c>
      <c r="C1068" s="8">
        <v>11.09375</v>
      </c>
      <c r="D1068">
        <v>0.93901039453590107</v>
      </c>
      <c r="E1068" s="6">
        <v>66.649105302901802</v>
      </c>
      <c r="F1068" s="7">
        <v>78.363729005435715</v>
      </c>
      <c r="G1068" s="7">
        <v>179.48832253365023</v>
      </c>
      <c r="H1068" s="7">
        <f t="shared" si="25"/>
        <v>62.584202665942634</v>
      </c>
    </row>
    <row r="1069" spans="1:8" x14ac:dyDescent="0.25">
      <c r="A1069" s="14"/>
      <c r="B1069" s="5">
        <f>DATE(YEAR(siječanj!B1069),MONTH(siječanj!B1069)+10,DAY(siječanj!B1069))</f>
        <v>45608</v>
      </c>
      <c r="C1069" s="8">
        <v>11.1041666666667</v>
      </c>
      <c r="D1069">
        <v>0.93901039453590107</v>
      </c>
      <c r="E1069" s="6">
        <v>65.606566505773415</v>
      </c>
      <c r="F1069" s="7">
        <v>77.952718124780986</v>
      </c>
      <c r="G1069" s="7">
        <v>179.47602570685439</v>
      </c>
      <c r="H1069" s="7">
        <f t="shared" si="25"/>
        <v>61.605247898732124</v>
      </c>
    </row>
    <row r="1070" spans="1:8" x14ac:dyDescent="0.25">
      <c r="A1070" s="14"/>
      <c r="B1070" s="5">
        <f>DATE(YEAR(siječanj!B1070),MONTH(siječanj!B1070)+10,DAY(siječanj!B1070))</f>
        <v>45608</v>
      </c>
      <c r="C1070" s="8">
        <v>11.1145833333333</v>
      </c>
      <c r="D1070">
        <v>0.93901039453590107</v>
      </c>
      <c r="E1070" s="6">
        <v>64.092531607507865</v>
      </c>
      <c r="F1070" s="7">
        <v>77.631358101705345</v>
      </c>
      <c r="G1070" s="7">
        <v>179.72127387485943</v>
      </c>
      <c r="H1070" s="7">
        <f t="shared" si="25"/>
        <v>60.183553391570669</v>
      </c>
    </row>
    <row r="1071" spans="1:8" x14ac:dyDescent="0.25">
      <c r="A1071" s="14"/>
      <c r="B1071" s="5">
        <f>DATE(YEAR(siječanj!B1071),MONTH(siječanj!B1071)+10,DAY(siječanj!B1071))</f>
        <v>45608</v>
      </c>
      <c r="C1071" s="8">
        <v>11.125</v>
      </c>
      <c r="D1071">
        <v>0.93901039453590107</v>
      </c>
      <c r="E1071" s="6">
        <v>63.650368460605108</v>
      </c>
      <c r="F1071" s="7">
        <v>77.644380998912197</v>
      </c>
      <c r="G1071" s="7">
        <v>179.69099058648425</v>
      </c>
      <c r="H1071" s="7">
        <f t="shared" si="25"/>
        <v>59.768357600548278</v>
      </c>
    </row>
    <row r="1072" spans="1:8" x14ac:dyDescent="0.25">
      <c r="A1072" s="14"/>
      <c r="B1072" s="5">
        <f>DATE(YEAR(siječanj!B1072),MONTH(siječanj!B1072)+10,DAY(siječanj!B1072))</f>
        <v>45608</v>
      </c>
      <c r="C1072" s="8">
        <v>11.1354166666667</v>
      </c>
      <c r="D1072">
        <v>0.93901039453590107</v>
      </c>
      <c r="E1072" s="6">
        <v>62.718983113609227</v>
      </c>
      <c r="F1072" s="7">
        <v>77.751707009643582</v>
      </c>
      <c r="G1072" s="7">
        <v>180.19036510864674</v>
      </c>
      <c r="H1072" s="7">
        <f t="shared" si="25"/>
        <v>58.893777078400717</v>
      </c>
    </row>
    <row r="1073" spans="1:8" x14ac:dyDescent="0.25">
      <c r="A1073" s="14"/>
      <c r="B1073" s="5">
        <f>DATE(YEAR(siječanj!B1073),MONTH(siječanj!B1073)+10,DAY(siječanj!B1073))</f>
        <v>45608</v>
      </c>
      <c r="C1073" s="8">
        <v>11.1458333333333</v>
      </c>
      <c r="D1073">
        <v>0.93901039453590107</v>
      </c>
      <c r="E1073" s="6">
        <v>62.394801152659028</v>
      </c>
      <c r="F1073" s="7">
        <v>77.739296850838386</v>
      </c>
      <c r="G1073" s="7">
        <v>180.97043954626699</v>
      </c>
      <c r="H1073" s="7">
        <f t="shared" si="25"/>
        <v>58.589366847347449</v>
      </c>
    </row>
    <row r="1074" spans="1:8" x14ac:dyDescent="0.25">
      <c r="A1074" s="14"/>
      <c r="B1074" s="5">
        <f>DATE(YEAR(siječanj!B1074),MONTH(siječanj!B1074)+10,DAY(siječanj!B1074))</f>
        <v>45608</v>
      </c>
      <c r="C1074" s="8">
        <v>11.15625</v>
      </c>
      <c r="D1074">
        <v>0.93901039453590107</v>
      </c>
      <c r="E1074" s="6">
        <v>61.861940172290993</v>
      </c>
      <c r="F1074" s="7">
        <v>77.919123318565184</v>
      </c>
      <c r="G1074" s="7">
        <v>182.26787676754509</v>
      </c>
      <c r="H1074" s="7">
        <f t="shared" si="25"/>
        <v>58.089004847939272</v>
      </c>
    </row>
    <row r="1075" spans="1:8" x14ac:dyDescent="0.25">
      <c r="A1075" s="14"/>
      <c r="B1075" s="5">
        <f>DATE(YEAR(siječanj!B1075),MONTH(siječanj!B1075)+10,DAY(siječanj!B1075))</f>
        <v>45608</v>
      </c>
      <c r="C1075" s="8">
        <v>11.1666666666667</v>
      </c>
      <c r="D1075">
        <v>0.93901039453590107</v>
      </c>
      <c r="E1075" s="6">
        <v>61.620976969200086</v>
      </c>
      <c r="F1075" s="7">
        <v>78.129792113740038</v>
      </c>
      <c r="G1075" s="7">
        <v>184.57895933877197</v>
      </c>
      <c r="H1075" s="7">
        <f t="shared" si="25"/>
        <v>57.862737895536249</v>
      </c>
    </row>
    <row r="1076" spans="1:8" x14ac:dyDescent="0.25">
      <c r="A1076" s="14"/>
      <c r="B1076" s="5">
        <f>DATE(YEAR(siječanj!B1076),MONTH(siječanj!B1076)+10,DAY(siječanj!B1076))</f>
        <v>45608</v>
      </c>
      <c r="C1076" s="8">
        <v>11.1770833333333</v>
      </c>
      <c r="D1076">
        <v>0.93901039453590107</v>
      </c>
      <c r="E1076" s="6">
        <v>62.654164458357378</v>
      </c>
      <c r="F1076" s="7">
        <v>78.400094913618716</v>
      </c>
      <c r="G1076" s="7">
        <v>185.92619983852069</v>
      </c>
      <c r="H1076" s="7">
        <f t="shared" si="25"/>
        <v>58.832911687359392</v>
      </c>
    </row>
    <row r="1077" spans="1:8" x14ac:dyDescent="0.25">
      <c r="A1077" s="14"/>
      <c r="B1077" s="5">
        <f>DATE(YEAR(siječanj!B1077),MONTH(siječanj!B1077)+10,DAY(siječanj!B1077))</f>
        <v>45608</v>
      </c>
      <c r="C1077" s="8">
        <v>11.1875</v>
      </c>
      <c r="D1077">
        <v>0.93901039453590107</v>
      </c>
      <c r="E1077" s="6">
        <v>62.59469743151346</v>
      </c>
      <c r="F1077" s="7">
        <v>78.954574084201951</v>
      </c>
      <c r="G1077" s="7">
        <v>191.2476822830067</v>
      </c>
      <c r="H1077" s="7">
        <f t="shared" si="25"/>
        <v>58.777071531020809</v>
      </c>
    </row>
    <row r="1078" spans="1:8" x14ac:dyDescent="0.25">
      <c r="A1078" s="14"/>
      <c r="B1078" s="5">
        <f>DATE(YEAR(siječanj!B1078),MONTH(siječanj!B1078)+10,DAY(siječanj!B1078))</f>
        <v>45608</v>
      </c>
      <c r="C1078" s="8">
        <v>11.1979166666667</v>
      </c>
      <c r="D1078">
        <v>0.93901039453590107</v>
      </c>
      <c r="E1078" s="6">
        <v>64.409206902059339</v>
      </c>
      <c r="F1078" s="7">
        <v>80.170266489421081</v>
      </c>
      <c r="G1078" s="7">
        <v>192.79814860958933</v>
      </c>
      <c r="H1078" s="7">
        <f t="shared" si="25"/>
        <v>60.480914784847222</v>
      </c>
    </row>
    <row r="1079" spans="1:8" x14ac:dyDescent="0.25">
      <c r="A1079" s="14"/>
      <c r="B1079" s="5">
        <f>DATE(YEAR(siječanj!B1079),MONTH(siječanj!B1079)+10,DAY(siječanj!B1079))</f>
        <v>45608</v>
      </c>
      <c r="C1079" s="8">
        <v>11.2083333333333</v>
      </c>
      <c r="D1079">
        <v>0.93901039453590107</v>
      </c>
      <c r="E1079" s="6">
        <v>65.725069946017271</v>
      </c>
      <c r="F1079" s="7">
        <v>81.851316568325331</v>
      </c>
      <c r="G1079" s="7">
        <v>197.51606648862625</v>
      </c>
      <c r="H1079" s="7">
        <f t="shared" si="25"/>
        <v>61.716523860909369</v>
      </c>
    </row>
    <row r="1080" spans="1:8" x14ac:dyDescent="0.25">
      <c r="A1080" s="14"/>
      <c r="B1080" s="5">
        <f>DATE(YEAR(siječanj!B1080),MONTH(siječanj!B1080)+10,DAY(siječanj!B1080))</f>
        <v>45608</v>
      </c>
      <c r="C1080" s="8">
        <v>11.21875</v>
      </c>
      <c r="D1080">
        <v>0.93901039453590107</v>
      </c>
      <c r="E1080" s="6">
        <v>68.800873784775618</v>
      </c>
      <c r="F1080" s="7">
        <v>83.418620943545363</v>
      </c>
      <c r="G1080" s="7">
        <v>198.36789598145725</v>
      </c>
      <c r="H1080" s="7">
        <f t="shared" si="25"/>
        <v>64.604735637056891</v>
      </c>
    </row>
    <row r="1081" spans="1:8" x14ac:dyDescent="0.25">
      <c r="A1081" s="14"/>
      <c r="B1081" s="5">
        <f>DATE(YEAR(siječanj!B1081),MONTH(siječanj!B1081)+10,DAY(siječanj!B1081))</f>
        <v>45608</v>
      </c>
      <c r="C1081" s="8">
        <v>11.2291666666667</v>
      </c>
      <c r="D1081">
        <v>0.93901039453590107</v>
      </c>
      <c r="E1081" s="6">
        <v>72.0233256431531</v>
      </c>
      <c r="F1081" s="7">
        <v>85.994571146132159</v>
      </c>
      <c r="G1081" s="7">
        <v>198.58711006301488</v>
      </c>
      <c r="H1081" s="7">
        <f t="shared" si="25"/>
        <v>67.630651427964878</v>
      </c>
    </row>
    <row r="1082" spans="1:8" x14ac:dyDescent="0.25">
      <c r="A1082" s="14"/>
      <c r="B1082" s="5">
        <f>DATE(YEAR(siječanj!B1082),MONTH(siječanj!B1082)+10,DAY(siječanj!B1082))</f>
        <v>45608</v>
      </c>
      <c r="C1082" s="8">
        <v>11.2395833333333</v>
      </c>
      <c r="D1082">
        <v>0.93901039453590107</v>
      </c>
      <c r="E1082" s="6">
        <v>78.878827654520094</v>
      </c>
      <c r="F1082" s="7">
        <v>90.054368781882232</v>
      </c>
      <c r="G1082" s="7">
        <v>198.22834188663003</v>
      </c>
      <c r="H1082" s="7">
        <f t="shared" si="25"/>
        <v>74.068039076400254</v>
      </c>
    </row>
    <row r="1083" spans="1:8" x14ac:dyDescent="0.25">
      <c r="A1083" s="14"/>
      <c r="B1083" s="5">
        <f>DATE(YEAR(siječanj!B1083),MONTH(siječanj!B1083)+10,DAY(siječanj!B1083))</f>
        <v>45608</v>
      </c>
      <c r="C1083" s="8">
        <v>11.25</v>
      </c>
      <c r="D1083">
        <v>0.93901039453590107</v>
      </c>
      <c r="E1083" s="6">
        <v>84.003369057328015</v>
      </c>
      <c r="F1083" s="7">
        <v>96.156544736867204</v>
      </c>
      <c r="G1083" s="7">
        <v>196.14196724087085</v>
      </c>
      <c r="H1083" s="7">
        <f t="shared" si="25"/>
        <v>78.880036720866485</v>
      </c>
    </row>
    <row r="1084" spans="1:8" x14ac:dyDescent="0.25">
      <c r="A1084" s="14"/>
      <c r="B1084" s="5">
        <f>DATE(YEAR(siječanj!B1084),MONTH(siječanj!B1084)+10,DAY(siječanj!B1084))</f>
        <v>45608</v>
      </c>
      <c r="C1084" s="8">
        <v>11.2604166666667</v>
      </c>
      <c r="D1084">
        <v>0.93901039453590107</v>
      </c>
      <c r="E1084" s="6">
        <v>90.535488255349094</v>
      </c>
      <c r="F1084" s="7">
        <v>100.2374189954313</v>
      </c>
      <c r="G1084" s="7">
        <v>191.26052508435251</v>
      </c>
      <c r="H1084" s="7">
        <f t="shared" si="25"/>
        <v>85.013764546155784</v>
      </c>
    </row>
    <row r="1085" spans="1:8" x14ac:dyDescent="0.25">
      <c r="A1085" s="14"/>
      <c r="B1085" s="5">
        <f>DATE(YEAR(siječanj!B1085),MONTH(siječanj!B1085)+10,DAY(siječanj!B1085))</f>
        <v>45608</v>
      </c>
      <c r="C1085" s="8">
        <v>11.2708333333333</v>
      </c>
      <c r="D1085">
        <v>0.93901039453590107</v>
      </c>
      <c r="E1085" s="6">
        <v>96.122177407479398</v>
      </c>
      <c r="F1085" s="7">
        <v>105.90427873632451</v>
      </c>
      <c r="G1085" s="7">
        <v>160.70338577444991</v>
      </c>
      <c r="H1085" s="7">
        <f t="shared" si="25"/>
        <v>90.259723731047103</v>
      </c>
    </row>
    <row r="1086" spans="1:8" x14ac:dyDescent="0.25">
      <c r="A1086" s="14"/>
      <c r="B1086" s="5">
        <f>DATE(YEAR(siječanj!B1086),MONTH(siječanj!B1086)+10,DAY(siječanj!B1086))</f>
        <v>45608</v>
      </c>
      <c r="C1086" s="8">
        <v>11.28125</v>
      </c>
      <c r="D1086">
        <v>0.93901039453590107</v>
      </c>
      <c r="E1086" s="6">
        <v>102.45954403872288</v>
      </c>
      <c r="F1086" s="7">
        <v>114.53805375934607</v>
      </c>
      <c r="G1086" s="7">
        <v>97.090233227121601</v>
      </c>
      <c r="H1086" s="7">
        <f t="shared" si="25"/>
        <v>96.210576871769703</v>
      </c>
    </row>
    <row r="1087" spans="1:8" x14ac:dyDescent="0.25">
      <c r="A1087" s="14"/>
      <c r="B1087" s="5">
        <f>DATE(YEAR(siječanj!B1087),MONTH(siječanj!B1087)+10,DAY(siječanj!B1087))</f>
        <v>45608</v>
      </c>
      <c r="C1087" s="8">
        <v>11.2916666666667</v>
      </c>
      <c r="D1087">
        <v>0.93901039453590107</v>
      </c>
      <c r="E1087" s="6">
        <v>108.02603377440431</v>
      </c>
      <c r="F1087" s="7">
        <v>125.88906352152138</v>
      </c>
      <c r="G1087" s="7">
        <v>35.49414244650216</v>
      </c>
      <c r="H1087" s="7">
        <f t="shared" si="25"/>
        <v>101.43756859465196</v>
      </c>
    </row>
    <row r="1088" spans="1:8" x14ac:dyDescent="0.25">
      <c r="A1088" s="14"/>
      <c r="B1088" s="5">
        <f>DATE(YEAR(siječanj!B1088),MONTH(siječanj!B1088)+10,DAY(siječanj!B1088))</f>
        <v>45608</v>
      </c>
      <c r="C1088" s="8">
        <v>11.3020833333333</v>
      </c>
      <c r="D1088">
        <v>0.93901039453590107</v>
      </c>
      <c r="E1088" s="6">
        <v>109.7001573498997</v>
      </c>
      <c r="F1088" s="7">
        <v>130.54114447913051</v>
      </c>
      <c r="G1088" s="7">
        <v>13.129470923011871</v>
      </c>
      <c r="H1088" s="7">
        <f t="shared" si="25"/>
        <v>103.00958803377975</v>
      </c>
    </row>
    <row r="1089" spans="1:8" x14ac:dyDescent="0.25">
      <c r="A1089" s="14"/>
      <c r="B1089" s="5">
        <f>DATE(YEAR(siječanj!B1089),MONTH(siječanj!B1089)+10,DAY(siječanj!B1089))</f>
        <v>45608</v>
      </c>
      <c r="C1089" s="8">
        <v>11.3125</v>
      </c>
      <c r="D1089">
        <v>0.93901039453590107</v>
      </c>
      <c r="E1089" s="6">
        <v>113.0901513410912</v>
      </c>
      <c r="F1089" s="7">
        <v>135.75668775607832</v>
      </c>
      <c r="G1089" s="7">
        <v>4.8657334507637326</v>
      </c>
      <c r="H1089" s="7">
        <f t="shared" si="25"/>
        <v>106.19282762892281</v>
      </c>
    </row>
    <row r="1090" spans="1:8" x14ac:dyDescent="0.25">
      <c r="A1090" s="14"/>
      <c r="B1090" s="5">
        <f>DATE(YEAR(siječanj!B1090),MONTH(siječanj!B1090)+10,DAY(siječanj!B1090))</f>
        <v>45608</v>
      </c>
      <c r="C1090" s="8">
        <v>11.3229166666667</v>
      </c>
      <c r="D1090">
        <v>0.93901039453590107</v>
      </c>
      <c r="E1090" s="6">
        <v>113.54455100457828</v>
      </c>
      <c r="F1090" s="7">
        <v>143.22720151734612</v>
      </c>
      <c r="G1090" s="7">
        <v>2.6900304669545365</v>
      </c>
      <c r="H1090" s="7">
        <f t="shared" si="25"/>
        <v>106.6195136362108</v>
      </c>
    </row>
    <row r="1091" spans="1:8" x14ac:dyDescent="0.25">
      <c r="A1091" s="14"/>
      <c r="B1091" s="5">
        <f>DATE(YEAR(siječanj!B1091),MONTH(siječanj!B1091)+10,DAY(siječanj!B1091))</f>
        <v>45608</v>
      </c>
      <c r="C1091" s="8">
        <v>11.3333333333333</v>
      </c>
      <c r="D1091">
        <v>0.93901039453590107</v>
      </c>
      <c r="E1091" s="6">
        <v>112.26897840111801</v>
      </c>
      <c r="F1091" s="7">
        <v>153.1698780490452</v>
      </c>
      <c r="G1091" s="7">
        <v>1.7384885751160002</v>
      </c>
      <c r="H1091" s="7">
        <f t="shared" si="25"/>
        <v>105.42173770257638</v>
      </c>
    </row>
    <row r="1092" spans="1:8" x14ac:dyDescent="0.25">
      <c r="A1092" s="14"/>
      <c r="B1092" s="5">
        <f>DATE(YEAR(siječanj!B1092),MONTH(siječanj!B1092)+10,DAY(siječanj!B1092))</f>
        <v>45608</v>
      </c>
      <c r="C1092" s="8">
        <v>11.34375</v>
      </c>
      <c r="D1092">
        <v>0.93901039453590107</v>
      </c>
      <c r="E1092" s="6">
        <v>111.02161639785849</v>
      </c>
      <c r="F1092" s="7">
        <v>157.19522479369118</v>
      </c>
      <c r="G1092" s="7">
        <v>1.3973216932646269</v>
      </c>
      <c r="H1092" s="7">
        <f t="shared" ref="H1092:H1155" si="27">D1092*E1092</f>
        <v>104.25045181576657</v>
      </c>
    </row>
    <row r="1093" spans="1:8" x14ac:dyDescent="0.25">
      <c r="A1093" s="14"/>
      <c r="B1093" s="5">
        <f>DATE(YEAR(siječanj!B1093),MONTH(siječanj!B1093)+10,DAY(siječanj!B1093))</f>
        <v>45608</v>
      </c>
      <c r="C1093" s="8">
        <v>11.3541666666667</v>
      </c>
      <c r="D1093">
        <v>0.93901039453590107</v>
      </c>
      <c r="E1093" s="6">
        <v>112.04357640513771</v>
      </c>
      <c r="F1093" s="7">
        <v>159.63389943721552</v>
      </c>
      <c r="G1093" s="7">
        <v>1.338251856745224</v>
      </c>
      <c r="H1093" s="7">
        <f t="shared" si="27"/>
        <v>105.21008288540175</v>
      </c>
    </row>
    <row r="1094" spans="1:8" x14ac:dyDescent="0.25">
      <c r="A1094" s="14"/>
      <c r="B1094" s="5">
        <f>DATE(YEAR(siječanj!B1094),MONTH(siječanj!B1094)+10,DAY(siječanj!B1094))</f>
        <v>45608</v>
      </c>
      <c r="C1094" s="8">
        <v>11.3645833333333</v>
      </c>
      <c r="D1094">
        <v>0.93901039453590107</v>
      </c>
      <c r="E1094" s="6">
        <v>112.20736126321054</v>
      </c>
      <c r="F1094" s="7">
        <v>161.90303971668718</v>
      </c>
      <c r="G1094" s="7">
        <v>1.2217027475638949</v>
      </c>
      <c r="H1094" s="7">
        <f t="shared" si="27"/>
        <v>105.36387856959972</v>
      </c>
    </row>
    <row r="1095" spans="1:8" x14ac:dyDescent="0.25">
      <c r="A1095" s="14"/>
      <c r="B1095" s="5">
        <f>DATE(YEAR(siječanj!B1095),MONTH(siječanj!B1095)+10,DAY(siječanj!B1095))</f>
        <v>45608</v>
      </c>
      <c r="C1095" s="8">
        <v>11.375</v>
      </c>
      <c r="D1095">
        <v>0.93901039453590107</v>
      </c>
      <c r="E1095" s="6">
        <v>113.69386153569771</v>
      </c>
      <c r="F1095" s="7">
        <v>164.66989057469874</v>
      </c>
      <c r="G1095" s="7">
        <v>1.1237332893109573</v>
      </c>
      <c r="H1095" s="7">
        <f t="shared" si="27"/>
        <v>106.75971777694561</v>
      </c>
    </row>
    <row r="1096" spans="1:8" x14ac:dyDescent="0.25">
      <c r="A1096" s="14"/>
      <c r="B1096" s="5">
        <f>DATE(YEAR(siječanj!B1096),MONTH(siječanj!B1096)+10,DAY(siječanj!B1096))</f>
        <v>45608</v>
      </c>
      <c r="C1096" s="8">
        <v>11.3854166666667</v>
      </c>
      <c r="D1096">
        <v>0.93901039453590107</v>
      </c>
      <c r="E1096" s="6">
        <v>113.87359190120873</v>
      </c>
      <c r="F1096" s="7">
        <v>166.02878668990047</v>
      </c>
      <c r="G1096" s="7">
        <v>1.1919565591523373</v>
      </c>
      <c r="H1096" s="7">
        <f t="shared" si="27"/>
        <v>106.92848645837419</v>
      </c>
    </row>
    <row r="1097" spans="1:8" x14ac:dyDescent="0.25">
      <c r="A1097" s="14"/>
      <c r="B1097" s="5">
        <f>DATE(YEAR(siječanj!B1097),MONTH(siječanj!B1097)+10,DAY(siječanj!B1097))</f>
        <v>45608</v>
      </c>
      <c r="C1097" s="8">
        <v>11.3958333333333</v>
      </c>
      <c r="D1097">
        <v>0.93901039453590107</v>
      </c>
      <c r="E1097" s="6">
        <v>113.84215810518359</v>
      </c>
      <c r="F1097" s="7">
        <v>166.60163891678229</v>
      </c>
      <c r="G1097" s="7">
        <v>1.1401625294785682</v>
      </c>
      <c r="H1097" s="7">
        <f t="shared" si="27"/>
        <v>106.89896979716687</v>
      </c>
    </row>
    <row r="1098" spans="1:8" x14ac:dyDescent="0.25">
      <c r="A1098" s="14"/>
      <c r="B1098" s="5">
        <f>DATE(YEAR(siječanj!B1098),MONTH(siječanj!B1098)+10,DAY(siječanj!B1098))</f>
        <v>45608</v>
      </c>
      <c r="C1098" s="8">
        <v>11.40625</v>
      </c>
      <c r="D1098">
        <v>0.93901039453590107</v>
      </c>
      <c r="E1098" s="6">
        <v>114.43816652707122</v>
      </c>
      <c r="F1098" s="7">
        <v>166.9045595628823</v>
      </c>
      <c r="G1098" s="7">
        <v>1.0852335049394091</v>
      </c>
      <c r="H1098" s="7">
        <f t="shared" si="27"/>
        <v>107.4586279005503</v>
      </c>
    </row>
    <row r="1099" spans="1:8" x14ac:dyDescent="0.25">
      <c r="A1099" s="14"/>
      <c r="B1099" s="5">
        <f>DATE(YEAR(siječanj!B1099),MONTH(siječanj!B1099)+10,DAY(siječanj!B1099))</f>
        <v>45608</v>
      </c>
      <c r="C1099" s="8">
        <v>11.4166666666667</v>
      </c>
      <c r="D1099">
        <v>0.93901039453590107</v>
      </c>
      <c r="E1099" s="6">
        <v>114.95091776106679</v>
      </c>
      <c r="F1099" s="7">
        <v>166.35687124411206</v>
      </c>
      <c r="G1099" s="7">
        <v>1.052840037928062</v>
      </c>
      <c r="H1099" s="7">
        <f t="shared" si="27"/>
        <v>107.94010663908324</v>
      </c>
    </row>
    <row r="1100" spans="1:8" x14ac:dyDescent="0.25">
      <c r="A1100" s="14"/>
      <c r="B1100" s="5">
        <f>DATE(YEAR(siječanj!B1100),MONTH(siječanj!B1100)+10,DAY(siječanj!B1100))</f>
        <v>45608</v>
      </c>
      <c r="C1100" s="8">
        <v>11.4270833333333</v>
      </c>
      <c r="D1100">
        <v>0.93901039453590107</v>
      </c>
      <c r="E1100" s="6">
        <v>116.85933939243324</v>
      </c>
      <c r="F1100" s="7">
        <v>165.42383368917851</v>
      </c>
      <c r="G1100" s="7">
        <v>1.1305568972353857</v>
      </c>
      <c r="H1100" s="7">
        <f t="shared" si="27"/>
        <v>109.7321343880935</v>
      </c>
    </row>
    <row r="1101" spans="1:8" x14ac:dyDescent="0.25">
      <c r="A1101" s="14"/>
      <c r="B1101" s="5">
        <f>DATE(YEAR(siječanj!B1101),MONTH(siječanj!B1101)+10,DAY(siječanj!B1101))</f>
        <v>45608</v>
      </c>
      <c r="C1101" s="8">
        <v>11.4375</v>
      </c>
      <c r="D1101">
        <v>0.93901039453590107</v>
      </c>
      <c r="E1101" s="6">
        <v>118.51141693913645</v>
      </c>
      <c r="F1101" s="7">
        <v>165.00487123442869</v>
      </c>
      <c r="G1101" s="7">
        <v>1.2125778739106376</v>
      </c>
      <c r="H1101" s="7">
        <f t="shared" si="27"/>
        <v>111.28345237702719</v>
      </c>
    </row>
    <row r="1102" spans="1:8" x14ac:dyDescent="0.25">
      <c r="A1102" s="14"/>
      <c r="B1102" s="5">
        <f>DATE(YEAR(siječanj!B1102),MONTH(siječanj!B1102)+10,DAY(siječanj!B1102))</f>
        <v>45608</v>
      </c>
      <c r="C1102" s="8">
        <v>11.4479166666667</v>
      </c>
      <c r="D1102">
        <v>0.93901039453590107</v>
      </c>
      <c r="E1102" s="6">
        <v>119.43693431574582</v>
      </c>
      <c r="F1102" s="7">
        <v>164.60316199437904</v>
      </c>
      <c r="G1102" s="7">
        <v>1.1835654542951912</v>
      </c>
      <c r="H1102" s="7">
        <f t="shared" si="27"/>
        <v>112.15252281398698</v>
      </c>
    </row>
    <row r="1103" spans="1:8" x14ac:dyDescent="0.25">
      <c r="A1103" s="14"/>
      <c r="B1103" s="5">
        <f>DATE(YEAR(siječanj!B1103),MONTH(siječanj!B1103)+10,DAY(siječanj!B1103))</f>
        <v>45608</v>
      </c>
      <c r="C1103" s="8">
        <v>11.4583333333333</v>
      </c>
      <c r="D1103">
        <v>0.93901039453590107</v>
      </c>
      <c r="E1103" s="6">
        <v>119.57850661488452</v>
      </c>
      <c r="F1103" s="7">
        <v>164.4461365975032</v>
      </c>
      <c r="G1103" s="7">
        <v>1.1112577578452199</v>
      </c>
      <c r="H1103" s="7">
        <f t="shared" si="27"/>
        <v>112.28546067445657</v>
      </c>
    </row>
    <row r="1104" spans="1:8" x14ac:dyDescent="0.25">
      <c r="A1104" s="14"/>
      <c r="B1104" s="5">
        <f>DATE(YEAR(siječanj!B1104),MONTH(siječanj!B1104)+10,DAY(siječanj!B1104))</f>
        <v>45608</v>
      </c>
      <c r="C1104" s="8">
        <v>11.46875</v>
      </c>
      <c r="D1104">
        <v>0.93901039453590107</v>
      </c>
      <c r="E1104" s="6">
        <v>118.84727276157601</v>
      </c>
      <c r="F1104" s="7">
        <v>163.9696831713587</v>
      </c>
      <c r="G1104" s="7">
        <v>1.1763332204184476</v>
      </c>
      <c r="H1104" s="7">
        <f t="shared" si="27"/>
        <v>111.59882448536334</v>
      </c>
    </row>
    <row r="1105" spans="1:8" x14ac:dyDescent="0.25">
      <c r="A1105" s="14"/>
      <c r="B1105" s="5">
        <f>DATE(YEAR(siječanj!B1105),MONTH(siječanj!B1105)+10,DAY(siječanj!B1105))</f>
        <v>45608</v>
      </c>
      <c r="C1105" s="8">
        <v>11.4791666666667</v>
      </c>
      <c r="D1105">
        <v>0.93901039453590107</v>
      </c>
      <c r="E1105" s="6">
        <v>119.58581226265035</v>
      </c>
      <c r="F1105" s="7">
        <v>163.41960385464074</v>
      </c>
      <c r="G1105" s="7">
        <v>1.2321871438443821</v>
      </c>
      <c r="H1105" s="7">
        <f t="shared" si="27"/>
        <v>112.2923207536475</v>
      </c>
    </row>
    <row r="1106" spans="1:8" x14ac:dyDescent="0.25">
      <c r="A1106" s="14"/>
      <c r="B1106" s="5">
        <f>DATE(YEAR(siječanj!B1106),MONTH(siječanj!B1106)+10,DAY(siječanj!B1106))</f>
        <v>45608</v>
      </c>
      <c r="C1106" s="8">
        <v>11.4895833333333</v>
      </c>
      <c r="D1106">
        <v>0.93901039453590107</v>
      </c>
      <c r="E1106" s="6">
        <v>120.22570975271854</v>
      </c>
      <c r="F1106" s="7">
        <v>163.0315435625244</v>
      </c>
      <c r="G1106" s="7">
        <v>1.254195075966918</v>
      </c>
      <c r="H1106" s="7">
        <f t="shared" si="27"/>
        <v>112.89319114825896</v>
      </c>
    </row>
    <row r="1107" spans="1:8" x14ac:dyDescent="0.25">
      <c r="A1107" s="14"/>
      <c r="B1107" s="5">
        <f>DATE(YEAR(siječanj!B1107),MONTH(siječanj!B1107)+10,DAY(siječanj!B1107))</f>
        <v>45608</v>
      </c>
      <c r="C1107" s="8">
        <v>11.5</v>
      </c>
      <c r="D1107">
        <v>0.93901039453590107</v>
      </c>
      <c r="E1107" s="6">
        <v>120.88180106735967</v>
      </c>
      <c r="F1107" s="7">
        <v>162.42323778352477</v>
      </c>
      <c r="G1107" s="7">
        <v>1.1216301123484211</v>
      </c>
      <c r="H1107" s="7">
        <f t="shared" si="27"/>
        <v>113.50926771247171</v>
      </c>
    </row>
    <row r="1108" spans="1:8" x14ac:dyDescent="0.25">
      <c r="A1108" s="14"/>
      <c r="B1108" s="5">
        <f>DATE(YEAR(siječanj!B1108),MONTH(siječanj!B1108)+10,DAY(siječanj!B1108))</f>
        <v>45608</v>
      </c>
      <c r="C1108" s="8">
        <v>11.5104166666667</v>
      </c>
      <c r="D1108">
        <v>0.93901039453590107</v>
      </c>
      <c r="E1108" s="6">
        <v>121.27850444166609</v>
      </c>
      <c r="F1108" s="7">
        <v>161.65393730609338</v>
      </c>
      <c r="G1108" s="7">
        <v>1.0700887258979439</v>
      </c>
      <c r="H1108" s="7">
        <f t="shared" si="27"/>
        <v>113.8817763044929</v>
      </c>
    </row>
    <row r="1109" spans="1:8" x14ac:dyDescent="0.25">
      <c r="A1109" s="14"/>
      <c r="B1109" s="5">
        <f>DATE(YEAR(siječanj!B1109),MONTH(siječanj!B1109)+10,DAY(siječanj!B1109))</f>
        <v>45608</v>
      </c>
      <c r="C1109" s="8">
        <v>11.5208333333333</v>
      </c>
      <c r="D1109">
        <v>0.93901039453590107</v>
      </c>
      <c r="E1109" s="6">
        <v>120.48728524876414</v>
      </c>
      <c r="F1109" s="7">
        <v>160.96131571921816</v>
      </c>
      <c r="G1109" s="7">
        <v>1.0603948517680672</v>
      </c>
      <c r="H1109" s="7">
        <f t="shared" si="27"/>
        <v>113.13881325800166</v>
      </c>
    </row>
    <row r="1110" spans="1:8" x14ac:dyDescent="0.25">
      <c r="A1110" s="14"/>
      <c r="B1110" s="5">
        <f>DATE(YEAR(siječanj!B1110),MONTH(siječanj!B1110)+10,DAY(siječanj!B1110))</f>
        <v>45608</v>
      </c>
      <c r="C1110" s="8">
        <v>11.53125</v>
      </c>
      <c r="D1110">
        <v>0.93901039453590107</v>
      </c>
      <c r="E1110" s="6">
        <v>118.65258720100938</v>
      </c>
      <c r="F1110" s="7">
        <v>160.48850711926147</v>
      </c>
      <c r="G1110" s="7">
        <v>0.9996736702244402</v>
      </c>
      <c r="H1110" s="7">
        <f t="shared" si="27"/>
        <v>111.41601272032523</v>
      </c>
    </row>
    <row r="1111" spans="1:8" x14ac:dyDescent="0.25">
      <c r="A1111" s="14"/>
      <c r="B1111" s="5">
        <f>DATE(YEAR(siječanj!B1111),MONTH(siječanj!B1111)+10,DAY(siječanj!B1111))</f>
        <v>45608</v>
      </c>
      <c r="C1111" s="8">
        <v>11.5416666666667</v>
      </c>
      <c r="D1111">
        <v>0.93901039453590107</v>
      </c>
      <c r="E1111" s="6">
        <v>116.1769008414874</v>
      </c>
      <c r="F1111" s="7">
        <v>159.77674730855495</v>
      </c>
      <c r="G1111" s="7">
        <v>1.0477029253893597</v>
      </c>
      <c r="H1111" s="7">
        <f t="shared" si="27"/>
        <v>109.09131749512333</v>
      </c>
    </row>
    <row r="1112" spans="1:8" x14ac:dyDescent="0.25">
      <c r="A1112" s="14"/>
      <c r="B1112" s="5">
        <f>DATE(YEAR(siječanj!B1112),MONTH(siječanj!B1112)+10,DAY(siječanj!B1112))</f>
        <v>45608</v>
      </c>
      <c r="C1112" s="8">
        <v>11.5520833333333</v>
      </c>
      <c r="D1112">
        <v>0.93901039453590107</v>
      </c>
      <c r="E1112" s="6">
        <v>113.70487518893196</v>
      </c>
      <c r="F1112" s="7">
        <v>158.71419358325895</v>
      </c>
      <c r="G1112" s="7">
        <v>1.1236479752877842</v>
      </c>
      <c r="H1112" s="7">
        <f t="shared" si="27"/>
        <v>106.7700597118144</v>
      </c>
    </row>
    <row r="1113" spans="1:8" x14ac:dyDescent="0.25">
      <c r="A1113" s="14"/>
      <c r="B1113" s="5">
        <f>DATE(YEAR(siječanj!B1113),MONTH(siječanj!B1113)+10,DAY(siječanj!B1113))</f>
        <v>45608</v>
      </c>
      <c r="C1113" s="8">
        <v>11.5625</v>
      </c>
      <c r="D1113">
        <v>0.93901039453590107</v>
      </c>
      <c r="E1113" s="6">
        <v>114.98271417893949</v>
      </c>
      <c r="F1113" s="7">
        <v>157.98998976068592</v>
      </c>
      <c r="G1113" s="7">
        <v>1.1016832501511979</v>
      </c>
      <c r="H1113" s="7">
        <f t="shared" si="27"/>
        <v>107.96996380597471</v>
      </c>
    </row>
    <row r="1114" spans="1:8" x14ac:dyDescent="0.25">
      <c r="A1114" s="14"/>
      <c r="B1114" s="5">
        <f>DATE(YEAR(siječanj!B1114),MONTH(siječanj!B1114)+10,DAY(siječanj!B1114))</f>
        <v>45608</v>
      </c>
      <c r="C1114" s="8">
        <v>11.5729166666667</v>
      </c>
      <c r="D1114">
        <v>0.93901039453590107</v>
      </c>
      <c r="E1114" s="6">
        <v>115.80082946784476</v>
      </c>
      <c r="F1114" s="7">
        <v>156.99901638585646</v>
      </c>
      <c r="G1114" s="7">
        <v>1.0791876037629686</v>
      </c>
      <c r="H1114" s="7">
        <f t="shared" si="27"/>
        <v>108.73818256618551</v>
      </c>
    </row>
    <row r="1115" spans="1:8" x14ac:dyDescent="0.25">
      <c r="A1115" s="14"/>
      <c r="B1115" s="5">
        <f>DATE(YEAR(siječanj!B1115),MONTH(siječanj!B1115)+10,DAY(siječanj!B1115))</f>
        <v>45608</v>
      </c>
      <c r="C1115" s="8">
        <v>11.5833333333333</v>
      </c>
      <c r="D1115">
        <v>0.93901039453590107</v>
      </c>
      <c r="E1115" s="6">
        <v>116.08247332407367</v>
      </c>
      <c r="F1115" s="7">
        <v>155.37723297783046</v>
      </c>
      <c r="G1115" s="7">
        <v>1.0891447406211194</v>
      </c>
      <c r="H1115" s="7">
        <f t="shared" si="27"/>
        <v>109.00264907474163</v>
      </c>
    </row>
    <row r="1116" spans="1:8" x14ac:dyDescent="0.25">
      <c r="A1116" s="14"/>
      <c r="B1116" s="5">
        <f>DATE(YEAR(siječanj!B1116),MONTH(siječanj!B1116)+10,DAY(siječanj!B1116))</f>
        <v>45608</v>
      </c>
      <c r="C1116" s="8">
        <v>11.59375</v>
      </c>
      <c r="D1116">
        <v>0.93901039453590107</v>
      </c>
      <c r="E1116" s="6">
        <v>117.50428796834545</v>
      </c>
      <c r="F1116" s="7">
        <v>154.4859305651469</v>
      </c>
      <c r="G1116" s="7">
        <v>1.0742895880790084</v>
      </c>
      <c r="H1116" s="7">
        <f t="shared" si="27"/>
        <v>110.33774780481619</v>
      </c>
    </row>
    <row r="1117" spans="1:8" x14ac:dyDescent="0.25">
      <c r="A1117" s="14"/>
      <c r="B1117" s="5">
        <f>DATE(YEAR(siječanj!B1117),MONTH(siječanj!B1117)+10,DAY(siječanj!B1117))</f>
        <v>45608</v>
      </c>
      <c r="C1117" s="8">
        <v>11.6041666666667</v>
      </c>
      <c r="D1117">
        <v>0.93901039453590107</v>
      </c>
      <c r="E1117" s="6">
        <v>117.78535044715571</v>
      </c>
      <c r="F1117" s="7">
        <v>153.46540091777831</v>
      </c>
      <c r="G1117" s="7">
        <v>1.2383121343341543</v>
      </c>
      <c r="H1117" s="7">
        <f t="shared" si="27"/>
        <v>110.60166839393305</v>
      </c>
    </row>
    <row r="1118" spans="1:8" x14ac:dyDescent="0.25">
      <c r="A1118" s="14"/>
      <c r="B1118" s="5">
        <f>DATE(YEAR(siječanj!B1118),MONTH(siječanj!B1118)+10,DAY(siječanj!B1118))</f>
        <v>45608</v>
      </c>
      <c r="C1118" s="8">
        <v>11.6145833333333</v>
      </c>
      <c r="D1118">
        <v>0.93901039453590107</v>
      </c>
      <c r="E1118" s="6">
        <v>119.88940065296956</v>
      </c>
      <c r="F1118" s="7">
        <v>151.38896688068934</v>
      </c>
      <c r="G1118" s="7">
        <v>1.2690483975943756</v>
      </c>
      <c r="H1118" s="7">
        <f t="shared" si="27"/>
        <v>112.57739340781765</v>
      </c>
    </row>
    <row r="1119" spans="1:8" x14ac:dyDescent="0.25">
      <c r="A1119" s="14"/>
      <c r="B1119" s="5">
        <f>DATE(YEAR(siječanj!B1119),MONTH(siječanj!B1119)+10,DAY(siječanj!B1119))</f>
        <v>45608</v>
      </c>
      <c r="C1119" s="8">
        <v>11.625</v>
      </c>
      <c r="D1119">
        <v>0.93901039453590107</v>
      </c>
      <c r="E1119" s="6">
        <v>121.64539300825042</v>
      </c>
      <c r="F1119" s="7">
        <v>147.59369887305184</v>
      </c>
      <c r="G1119" s="7">
        <v>1.4542579632380732</v>
      </c>
      <c r="H1119" s="7">
        <f t="shared" si="27"/>
        <v>114.22628848215197</v>
      </c>
    </row>
    <row r="1120" spans="1:8" x14ac:dyDescent="0.25">
      <c r="A1120" s="14"/>
      <c r="B1120" s="5">
        <f>DATE(YEAR(siječanj!B1120),MONTH(siječanj!B1120)+10,DAY(siječanj!B1120))</f>
        <v>45608</v>
      </c>
      <c r="C1120" s="8">
        <v>11.6354166666667</v>
      </c>
      <c r="D1120">
        <v>0.93901039453590107</v>
      </c>
      <c r="E1120" s="6">
        <v>123.65929621106852</v>
      </c>
      <c r="F1120" s="7">
        <v>145.90435872959731</v>
      </c>
      <c r="G1120" s="7">
        <v>1.8086934605863749</v>
      </c>
      <c r="H1120" s="7">
        <f t="shared" si="27"/>
        <v>116.11736452318731</v>
      </c>
    </row>
    <row r="1121" spans="1:8" x14ac:dyDescent="0.25">
      <c r="A1121" s="14"/>
      <c r="B1121" s="5">
        <f>DATE(YEAR(siječanj!B1121),MONTH(siječanj!B1121)+10,DAY(siječanj!B1121))</f>
        <v>45608</v>
      </c>
      <c r="C1121" s="8">
        <v>11.6458333333333</v>
      </c>
      <c r="D1121">
        <v>0.93901039453590107</v>
      </c>
      <c r="E1121" s="6">
        <v>125.48410000346627</v>
      </c>
      <c r="F1121" s="7">
        <v>144.73442042335651</v>
      </c>
      <c r="G1121" s="7">
        <v>2.4206773425775991</v>
      </c>
      <c r="H1121" s="7">
        <f t="shared" si="27"/>
        <v>117.83087425223732</v>
      </c>
    </row>
    <row r="1122" spans="1:8" x14ac:dyDescent="0.25">
      <c r="A1122" s="14"/>
      <c r="B1122" s="5">
        <f>DATE(YEAR(siječanj!B1122),MONTH(siječanj!B1122)+10,DAY(siječanj!B1122))</f>
        <v>45608</v>
      </c>
      <c r="C1122" s="8">
        <v>11.65625</v>
      </c>
      <c r="D1122">
        <v>0.93901039453590107</v>
      </c>
      <c r="E1122" s="6">
        <v>129.1442521980193</v>
      </c>
      <c r="F1122" s="7">
        <v>143.64531834832567</v>
      </c>
      <c r="G1122" s="7">
        <v>6.101235002110367</v>
      </c>
      <c r="H1122" s="7">
        <f t="shared" si="27"/>
        <v>121.26779520850602</v>
      </c>
    </row>
    <row r="1123" spans="1:8" x14ac:dyDescent="0.25">
      <c r="A1123" s="14"/>
      <c r="B1123" s="5">
        <f>DATE(YEAR(siječanj!B1123),MONTH(siječanj!B1123)+10,DAY(siječanj!B1123))</f>
        <v>45608</v>
      </c>
      <c r="C1123" s="8">
        <v>11.6666666666667</v>
      </c>
      <c r="D1123">
        <v>0.93901039453590107</v>
      </c>
      <c r="E1123" s="6">
        <v>130.62991784902576</v>
      </c>
      <c r="F1123" s="7">
        <v>141.41309858696155</v>
      </c>
      <c r="G1123" s="7">
        <v>15.312385268670742</v>
      </c>
      <c r="H1123" s="7">
        <f t="shared" si="27"/>
        <v>122.66285069760602</v>
      </c>
    </row>
    <row r="1124" spans="1:8" x14ac:dyDescent="0.25">
      <c r="A1124" s="14"/>
      <c r="B1124" s="5">
        <f>DATE(YEAR(siječanj!B1124),MONTH(siječanj!B1124)+10,DAY(siječanj!B1124))</f>
        <v>45608</v>
      </c>
      <c r="C1124" s="8">
        <v>11.6770833333333</v>
      </c>
      <c r="D1124">
        <v>0.93901039453590107</v>
      </c>
      <c r="E1124" s="6">
        <v>133.39283815646479</v>
      </c>
      <c r="F1124" s="7">
        <v>141.83435867267508</v>
      </c>
      <c r="G1124" s="7">
        <v>45.469691396392179</v>
      </c>
      <c r="H1124" s="7">
        <f t="shared" si="27"/>
        <v>125.2572615855656</v>
      </c>
    </row>
    <row r="1125" spans="1:8" x14ac:dyDescent="0.25">
      <c r="A1125" s="14"/>
      <c r="B1125" s="5">
        <f>DATE(YEAR(siječanj!B1125),MONTH(siječanj!B1125)+10,DAY(siječanj!B1125))</f>
        <v>45608</v>
      </c>
      <c r="C1125" s="8">
        <v>11.6875</v>
      </c>
      <c r="D1125">
        <v>0.93901039453590107</v>
      </c>
      <c r="E1125" s="6">
        <v>138.46834776440076</v>
      </c>
      <c r="F1125" s="7">
        <v>142.88397534819225</v>
      </c>
      <c r="G1125" s="7">
        <v>120.81277213499916</v>
      </c>
      <c r="H1125" s="7">
        <f t="shared" si="27"/>
        <v>130.0232178649843</v>
      </c>
    </row>
    <row r="1126" spans="1:8" x14ac:dyDescent="0.25">
      <c r="A1126" s="14"/>
      <c r="B1126" s="5">
        <f>DATE(YEAR(siječanj!B1126),MONTH(siječanj!B1126)+10,DAY(siječanj!B1126))</f>
        <v>45608</v>
      </c>
      <c r="C1126" s="8">
        <v>11.6979166666667</v>
      </c>
      <c r="D1126">
        <v>0.93901039453590107</v>
      </c>
      <c r="E1126" s="6">
        <v>143.32620050603538</v>
      </c>
      <c r="F1126" s="7">
        <v>144.20676805698852</v>
      </c>
      <c r="G1126" s="7">
        <v>182.19219129554668</v>
      </c>
      <c r="H1126" s="7">
        <f t="shared" si="27"/>
        <v>134.58479208450393</v>
      </c>
    </row>
    <row r="1127" spans="1:8" x14ac:dyDescent="0.25">
      <c r="A1127" s="14"/>
      <c r="B1127" s="5">
        <f>DATE(YEAR(siječanj!B1127),MONTH(siječanj!B1127)+10,DAY(siječanj!B1127))</f>
        <v>45608</v>
      </c>
      <c r="C1127" s="8">
        <v>11.7083333333333</v>
      </c>
      <c r="D1127">
        <v>0.93901039453590107</v>
      </c>
      <c r="E1127" s="6">
        <v>147.42940072363007</v>
      </c>
      <c r="F1127" s="7">
        <v>144.03840108141989</v>
      </c>
      <c r="G1127" s="7">
        <v>199.691881465215</v>
      </c>
      <c r="H1127" s="7">
        <f t="shared" si="27"/>
        <v>138.43773973968732</v>
      </c>
    </row>
    <row r="1128" spans="1:8" x14ac:dyDescent="0.25">
      <c r="A1128" s="14"/>
      <c r="B1128" s="5">
        <f>DATE(YEAR(siječanj!B1128),MONTH(siječanj!B1128)+10,DAY(siječanj!B1128))</f>
        <v>45608</v>
      </c>
      <c r="C1128" s="8">
        <v>11.71875</v>
      </c>
      <c r="D1128">
        <v>0.93901039453590107</v>
      </c>
      <c r="E1128" s="6">
        <v>153.71205973977885</v>
      </c>
      <c r="F1128" s="7">
        <v>143.80431007396382</v>
      </c>
      <c r="G1128" s="7">
        <v>201.42184602466941</v>
      </c>
      <c r="H1128" s="7">
        <f t="shared" si="27"/>
        <v>144.33722186117572</v>
      </c>
    </row>
    <row r="1129" spans="1:8" x14ac:dyDescent="0.25">
      <c r="A1129" s="14"/>
      <c r="B1129" s="5">
        <f>DATE(YEAR(siječanj!B1129),MONTH(siječanj!B1129)+10,DAY(siječanj!B1129))</f>
        <v>45608</v>
      </c>
      <c r="C1129" s="8">
        <v>11.7291666666667</v>
      </c>
      <c r="D1129">
        <v>0.93901039453590107</v>
      </c>
      <c r="E1129" s="6">
        <v>160.16059164578033</v>
      </c>
      <c r="F1129" s="7">
        <v>143.41607007550189</v>
      </c>
      <c r="G1129" s="7">
        <v>201.89537945138829</v>
      </c>
      <c r="H1129" s="7">
        <f t="shared" si="27"/>
        <v>150.39246035040753</v>
      </c>
    </row>
    <row r="1130" spans="1:8" x14ac:dyDescent="0.25">
      <c r="A1130" s="14"/>
      <c r="B1130" s="5">
        <f>DATE(YEAR(siječanj!B1130),MONTH(siječanj!B1130)+10,DAY(siječanj!B1130))</f>
        <v>45608</v>
      </c>
      <c r="C1130" s="8">
        <v>11.7395833333333</v>
      </c>
      <c r="D1130">
        <v>0.93901039453590107</v>
      </c>
      <c r="E1130" s="6">
        <v>164.09198202615394</v>
      </c>
      <c r="F1130" s="7">
        <v>143.17947482498204</v>
      </c>
      <c r="G1130" s="7">
        <v>202.33777742945469</v>
      </c>
      <c r="H1130" s="7">
        <f t="shared" si="27"/>
        <v>154.08407678255679</v>
      </c>
    </row>
    <row r="1131" spans="1:8" x14ac:dyDescent="0.25">
      <c r="A1131" s="14"/>
      <c r="B1131" s="5">
        <f>DATE(YEAR(siječanj!B1131),MONTH(siječanj!B1131)+10,DAY(siječanj!B1131))</f>
        <v>45608</v>
      </c>
      <c r="C1131" s="8">
        <v>11.75</v>
      </c>
      <c r="D1131">
        <v>0.93901039453590107</v>
      </c>
      <c r="E1131" s="6">
        <v>167.02209169841393</v>
      </c>
      <c r="F1131" s="7">
        <v>142.60411524280366</v>
      </c>
      <c r="G1131" s="7">
        <v>203.01740714920371</v>
      </c>
      <c r="H1131" s="7">
        <f t="shared" si="27"/>
        <v>156.83548022193912</v>
      </c>
    </row>
    <row r="1132" spans="1:8" x14ac:dyDescent="0.25">
      <c r="A1132" s="14"/>
      <c r="B1132" s="5">
        <f>DATE(YEAR(siječanj!B1132),MONTH(siječanj!B1132)+10,DAY(siječanj!B1132))</f>
        <v>45608</v>
      </c>
      <c r="C1132" s="8">
        <v>11.7604166666667</v>
      </c>
      <c r="D1132">
        <v>0.93901039453590107</v>
      </c>
      <c r="E1132" s="6">
        <v>168.98525247720963</v>
      </c>
      <c r="F1132" s="7">
        <v>141.74367985464141</v>
      </c>
      <c r="G1132" s="7">
        <v>203.27359020748992</v>
      </c>
      <c r="H1132" s="7">
        <f t="shared" si="27"/>
        <v>158.67890859937347</v>
      </c>
    </row>
    <row r="1133" spans="1:8" x14ac:dyDescent="0.25">
      <c r="A1133" s="14"/>
      <c r="B1133" s="5">
        <f>DATE(YEAR(siječanj!B1133),MONTH(siječanj!B1133)+10,DAY(siječanj!B1133))</f>
        <v>45608</v>
      </c>
      <c r="C1133" s="8">
        <v>11.7708333333333</v>
      </c>
      <c r="D1133">
        <v>0.93901039453590107</v>
      </c>
      <c r="E1133" s="6">
        <v>171.36771447495889</v>
      </c>
      <c r="F1133" s="7">
        <v>140.44526034603612</v>
      </c>
      <c r="G1133" s="7">
        <v>203.30974732206266</v>
      </c>
      <c r="H1133" s="7">
        <f t="shared" si="27"/>
        <v>160.91606517984678</v>
      </c>
    </row>
    <row r="1134" spans="1:8" x14ac:dyDescent="0.25">
      <c r="A1134" s="14"/>
      <c r="B1134" s="5">
        <f>DATE(YEAR(siječanj!B1134),MONTH(siječanj!B1134)+10,DAY(siječanj!B1134))</f>
        <v>45608</v>
      </c>
      <c r="C1134" s="8">
        <v>11.78125</v>
      </c>
      <c r="D1134">
        <v>0.93901039453590107</v>
      </c>
      <c r="E1134" s="6">
        <v>174.66952533636706</v>
      </c>
      <c r="F1134" s="7">
        <v>138.89167941154744</v>
      </c>
      <c r="G1134" s="7">
        <v>203.50720691768362</v>
      </c>
      <c r="H1134" s="7">
        <f t="shared" si="27"/>
        <v>164.01649989950059</v>
      </c>
    </row>
    <row r="1135" spans="1:8" x14ac:dyDescent="0.25">
      <c r="A1135" s="14"/>
      <c r="B1135" s="5">
        <f>DATE(YEAR(siječanj!B1135),MONTH(siječanj!B1135)+10,DAY(siječanj!B1135))</f>
        <v>45608</v>
      </c>
      <c r="C1135" s="8">
        <v>11.7916666666667</v>
      </c>
      <c r="D1135">
        <v>0.93901039453590107</v>
      </c>
      <c r="E1135" s="6">
        <v>174.6910835993589</v>
      </c>
      <c r="F1135" s="7">
        <v>136.20794253757748</v>
      </c>
      <c r="G1135" s="7">
        <v>203.76506759776919</v>
      </c>
      <c r="H1135" s="7">
        <f t="shared" si="27"/>
        <v>164.03674333253809</v>
      </c>
    </row>
    <row r="1136" spans="1:8" x14ac:dyDescent="0.25">
      <c r="A1136" s="14"/>
      <c r="B1136" s="5">
        <f>DATE(YEAR(siječanj!B1136),MONTH(siječanj!B1136)+10,DAY(siječanj!B1136))</f>
        <v>45608</v>
      </c>
      <c r="C1136" s="8">
        <v>11.8020833333333</v>
      </c>
      <c r="D1136">
        <v>0.93901039453590107</v>
      </c>
      <c r="E1136" s="6">
        <v>174.105780405058</v>
      </c>
      <c r="F1136" s="7">
        <v>134.17569688534215</v>
      </c>
      <c r="G1136" s="7">
        <v>203.7512874401173</v>
      </c>
      <c r="H1136" s="7">
        <f t="shared" si="27"/>
        <v>163.48713754913447</v>
      </c>
    </row>
    <row r="1137" spans="1:8" x14ac:dyDescent="0.25">
      <c r="A1137" s="14"/>
      <c r="B1137" s="5">
        <f>DATE(YEAR(siječanj!B1137),MONTH(siječanj!B1137)+10,DAY(siječanj!B1137))</f>
        <v>45608</v>
      </c>
      <c r="C1137" s="8">
        <v>11.8125</v>
      </c>
      <c r="D1137">
        <v>0.93901039453590107</v>
      </c>
      <c r="E1137" s="6">
        <v>175.04434822663779</v>
      </c>
      <c r="F1137" s="7">
        <v>131.69512375754312</v>
      </c>
      <c r="G1137" s="7">
        <v>203.4521862824148</v>
      </c>
      <c r="H1137" s="7">
        <f t="shared" si="27"/>
        <v>164.36846248957482</v>
      </c>
    </row>
    <row r="1138" spans="1:8" x14ac:dyDescent="0.25">
      <c r="A1138" s="14"/>
      <c r="B1138" s="5">
        <f>DATE(YEAR(siječanj!B1138),MONTH(siječanj!B1138)+10,DAY(siječanj!B1138))</f>
        <v>45608</v>
      </c>
      <c r="C1138" s="8">
        <v>11.8229166666667</v>
      </c>
      <c r="D1138">
        <v>0.93901039453590107</v>
      </c>
      <c r="E1138" s="6">
        <v>176.04891913678676</v>
      </c>
      <c r="F1138" s="7">
        <v>128.69920352989649</v>
      </c>
      <c r="G1138" s="7">
        <v>203.2332046900199</v>
      </c>
      <c r="H1138" s="7">
        <f t="shared" si="27"/>
        <v>165.31176501625308</v>
      </c>
    </row>
    <row r="1139" spans="1:8" x14ac:dyDescent="0.25">
      <c r="A1139" s="14"/>
      <c r="B1139" s="5">
        <f>DATE(YEAR(siječanj!B1139),MONTH(siječanj!B1139)+10,DAY(siječanj!B1139))</f>
        <v>45608</v>
      </c>
      <c r="C1139" s="8">
        <v>11.8333333333333</v>
      </c>
      <c r="D1139">
        <v>0.93901039453590107</v>
      </c>
      <c r="E1139" s="6">
        <v>178.51489058110459</v>
      </c>
      <c r="F1139" s="7">
        <v>122.49689110305431</v>
      </c>
      <c r="G1139" s="7">
        <v>203.42833629415784</v>
      </c>
      <c r="H1139" s="7">
        <f t="shared" si="27"/>
        <v>167.62733783509623</v>
      </c>
    </row>
    <row r="1140" spans="1:8" x14ac:dyDescent="0.25">
      <c r="A1140" s="14"/>
      <c r="B1140" s="5">
        <f>DATE(YEAR(siječanj!B1140),MONTH(siječanj!B1140)+10,DAY(siječanj!B1140))</f>
        <v>45608</v>
      </c>
      <c r="C1140" s="8">
        <v>11.84375</v>
      </c>
      <c r="D1140">
        <v>0.93901039453590107</v>
      </c>
      <c r="E1140" s="6">
        <v>178.75159987518484</v>
      </c>
      <c r="F1140" s="7">
        <v>118.75354086102257</v>
      </c>
      <c r="G1140" s="7">
        <v>202.90399193593902</v>
      </c>
      <c r="H1140" s="7">
        <f t="shared" si="27"/>
        <v>167.84961032272085</v>
      </c>
    </row>
    <row r="1141" spans="1:8" x14ac:dyDescent="0.25">
      <c r="A1141" s="14"/>
      <c r="B1141" s="5">
        <f>DATE(YEAR(siječanj!B1141),MONTH(siječanj!B1141)+10,DAY(siječanj!B1141))</f>
        <v>45608</v>
      </c>
      <c r="C1141" s="8">
        <v>11.8541666666667</v>
      </c>
      <c r="D1141">
        <v>0.93901039453590107</v>
      </c>
      <c r="E1141" s="6">
        <v>176.32410182058504</v>
      </c>
      <c r="F1141" s="7">
        <v>115.92488688247926</v>
      </c>
      <c r="G1141" s="7">
        <v>202.63693868435584</v>
      </c>
      <c r="H1141" s="7">
        <f t="shared" si="27"/>
        <v>165.57016441673596</v>
      </c>
    </row>
    <row r="1142" spans="1:8" x14ac:dyDescent="0.25">
      <c r="A1142" s="14"/>
      <c r="B1142" s="5">
        <f>DATE(YEAR(siječanj!B1142),MONTH(siječanj!B1142)+10,DAY(siječanj!B1142))</f>
        <v>45608</v>
      </c>
      <c r="C1142" s="8">
        <v>11.8645833333333</v>
      </c>
      <c r="D1142">
        <v>0.93901039453590107</v>
      </c>
      <c r="E1142" s="6">
        <v>172.98103385554748</v>
      </c>
      <c r="F1142" s="7">
        <v>113.72997536319285</v>
      </c>
      <c r="G1142" s="7">
        <v>201.91926383804184</v>
      </c>
      <c r="H1142" s="7">
        <f t="shared" si="27"/>
        <v>162.4309888479257</v>
      </c>
    </row>
    <row r="1143" spans="1:8" x14ac:dyDescent="0.25">
      <c r="A1143" s="14"/>
      <c r="B1143" s="5">
        <f>DATE(YEAR(siječanj!B1143),MONTH(siječanj!B1143)+10,DAY(siječanj!B1143))</f>
        <v>45608</v>
      </c>
      <c r="C1143" s="8">
        <v>11.875</v>
      </c>
      <c r="D1143">
        <v>0.93901039453590107</v>
      </c>
      <c r="E1143" s="6">
        <v>171.79846390213248</v>
      </c>
      <c r="F1143" s="7">
        <v>110.54716314640258</v>
      </c>
      <c r="G1143" s="7">
        <v>200.6962539474091</v>
      </c>
      <c r="H1143" s="7">
        <f t="shared" si="27"/>
        <v>161.32054336940317</v>
      </c>
    </row>
    <row r="1144" spans="1:8" x14ac:dyDescent="0.25">
      <c r="A1144" s="14"/>
      <c r="B1144" s="5">
        <f>DATE(YEAR(siječanj!B1144),MONTH(siječanj!B1144)+10,DAY(siječanj!B1144))</f>
        <v>45608</v>
      </c>
      <c r="C1144" s="8">
        <v>11.8854166666667</v>
      </c>
      <c r="D1144">
        <v>0.93901039453590107</v>
      </c>
      <c r="E1144" s="6">
        <v>178.63919794168038</v>
      </c>
      <c r="F1144" s="7">
        <v>108.29341295852429</v>
      </c>
      <c r="G1144" s="7">
        <v>200.34374147942074</v>
      </c>
      <c r="H1144" s="7">
        <f t="shared" si="27"/>
        <v>167.74406373879421</v>
      </c>
    </row>
    <row r="1145" spans="1:8" x14ac:dyDescent="0.25">
      <c r="A1145" s="14"/>
      <c r="B1145" s="5">
        <f>DATE(YEAR(siječanj!B1145),MONTH(siječanj!B1145)+10,DAY(siječanj!B1145))</f>
        <v>45608</v>
      </c>
      <c r="C1145" s="8">
        <v>11.8958333333333</v>
      </c>
      <c r="D1145">
        <v>0.93901039453590107</v>
      </c>
      <c r="E1145" s="6">
        <v>184.95098889343069</v>
      </c>
      <c r="F1145" s="7">
        <v>106.45907730230874</v>
      </c>
      <c r="G1145" s="7">
        <v>199.7013754226638</v>
      </c>
      <c r="H1145" s="7">
        <f t="shared" si="27"/>
        <v>173.67090105062542</v>
      </c>
    </row>
    <row r="1146" spans="1:8" x14ac:dyDescent="0.25">
      <c r="A1146" s="14"/>
      <c r="B1146" s="5">
        <f>DATE(YEAR(siječanj!B1146),MONTH(siječanj!B1146)+10,DAY(siječanj!B1146))</f>
        <v>45608</v>
      </c>
      <c r="C1146" s="8">
        <v>11.90625</v>
      </c>
      <c r="D1146">
        <v>0.93901039453590107</v>
      </c>
      <c r="E1146" s="6">
        <v>185.3223304168877</v>
      </c>
      <c r="F1146" s="7">
        <v>104.6385732118157</v>
      </c>
      <c r="G1146" s="7">
        <v>199.77015011680109</v>
      </c>
      <c r="H1146" s="7">
        <f t="shared" si="27"/>
        <v>174.01959460107435</v>
      </c>
    </row>
    <row r="1147" spans="1:8" x14ac:dyDescent="0.25">
      <c r="A1147" s="14"/>
      <c r="B1147" s="5">
        <f>DATE(YEAR(siječanj!B1147),MONTH(siječanj!B1147)+10,DAY(siječanj!B1147))</f>
        <v>45608</v>
      </c>
      <c r="C1147" s="8">
        <v>11.9166666666667</v>
      </c>
      <c r="D1147">
        <v>0.93901039453590107</v>
      </c>
      <c r="E1147" s="6">
        <v>183.99271237735877</v>
      </c>
      <c r="F1147" s="7">
        <v>101.92643841827601</v>
      </c>
      <c r="G1147" s="7">
        <v>198.6116503190957</v>
      </c>
      <c r="H1147" s="7">
        <f t="shared" si="27"/>
        <v>172.77106944119421</v>
      </c>
    </row>
    <row r="1148" spans="1:8" x14ac:dyDescent="0.25">
      <c r="A1148" s="14"/>
      <c r="B1148" s="5">
        <f>DATE(YEAR(siječanj!B1148),MONTH(siječanj!B1148)+10,DAY(siječanj!B1148))</f>
        <v>45608</v>
      </c>
      <c r="C1148" s="8">
        <v>11.9270833333333</v>
      </c>
      <c r="D1148">
        <v>0.93901039453590107</v>
      </c>
      <c r="E1148" s="6">
        <v>180.83419232732334</v>
      </c>
      <c r="F1148" s="7">
        <v>99.676403523559827</v>
      </c>
      <c r="G1148" s="7">
        <v>196.22630850938805</v>
      </c>
      <c r="H1148" s="7">
        <f t="shared" si="27"/>
        <v>169.80518628286089</v>
      </c>
    </row>
    <row r="1149" spans="1:8" x14ac:dyDescent="0.25">
      <c r="A1149" s="14"/>
      <c r="B1149" s="5">
        <f>DATE(YEAR(siječanj!B1149),MONTH(siječanj!B1149)+10,DAY(siječanj!B1149))</f>
        <v>45608</v>
      </c>
      <c r="C1149" s="8">
        <v>11.9375</v>
      </c>
      <c r="D1149">
        <v>0.93901039453590107</v>
      </c>
      <c r="E1149" s="6">
        <v>173.51886314938127</v>
      </c>
      <c r="F1149" s="7">
        <v>97.612878094457685</v>
      </c>
      <c r="G1149" s="7">
        <v>194.96429533685381</v>
      </c>
      <c r="H1149" s="7">
        <f t="shared" si="27"/>
        <v>162.93601614532153</v>
      </c>
    </row>
    <row r="1150" spans="1:8" x14ac:dyDescent="0.25">
      <c r="A1150" s="14"/>
      <c r="B1150" s="5">
        <f>DATE(YEAR(siječanj!B1150),MONTH(siječanj!B1150)+10,DAY(siječanj!B1150))</f>
        <v>45608</v>
      </c>
      <c r="C1150" s="8">
        <v>11.9479166666667</v>
      </c>
      <c r="D1150">
        <v>0.93901039453590107</v>
      </c>
      <c r="E1150" s="6">
        <v>166.76091922501956</v>
      </c>
      <c r="F1150" s="7">
        <v>95.344796265282582</v>
      </c>
      <c r="G1150" s="7">
        <v>194.51186802629459</v>
      </c>
      <c r="H1150" s="7">
        <f t="shared" si="27"/>
        <v>156.59023655465515</v>
      </c>
    </row>
    <row r="1151" spans="1:8" x14ac:dyDescent="0.25">
      <c r="A1151" s="14"/>
      <c r="B1151" s="5">
        <f>DATE(YEAR(siječanj!B1151),MONTH(siječanj!B1151)+10,DAY(siječanj!B1151))</f>
        <v>45608</v>
      </c>
      <c r="C1151" s="8">
        <v>11.9583333333333</v>
      </c>
      <c r="D1151">
        <v>0.93901039453590107</v>
      </c>
      <c r="E1151" s="6">
        <v>157.05809765657881</v>
      </c>
      <c r="F1151" s="7">
        <v>92.489609337537132</v>
      </c>
      <c r="G1151" s="7">
        <v>189.81470987956385</v>
      </c>
      <c r="H1151" s="7">
        <f t="shared" si="27"/>
        <v>147.47918624556215</v>
      </c>
    </row>
    <row r="1152" spans="1:8" x14ac:dyDescent="0.25">
      <c r="A1152" s="14"/>
      <c r="B1152" s="5">
        <f>DATE(YEAR(siječanj!B1152),MONTH(siječanj!B1152)+10,DAY(siječanj!B1152))</f>
        <v>45608</v>
      </c>
      <c r="C1152" s="8">
        <v>11.96875</v>
      </c>
      <c r="D1152">
        <v>0.93901039453590107</v>
      </c>
      <c r="E1152" s="6">
        <v>146.63962610580563</v>
      </c>
      <c r="F1152" s="7">
        <v>90.211157388039226</v>
      </c>
      <c r="G1152" s="7">
        <v>189.21472734714186</v>
      </c>
      <c r="H1152" s="7">
        <f t="shared" si="27"/>
        <v>137.69613316420956</v>
      </c>
    </row>
    <row r="1153" spans="1:8" x14ac:dyDescent="0.25">
      <c r="A1153" s="14"/>
      <c r="B1153" s="5">
        <f>DATE(YEAR(siječanj!B1153),MONTH(siječanj!B1153)+10,DAY(siječanj!B1153))</f>
        <v>45608</v>
      </c>
      <c r="C1153" s="8">
        <v>11.9791666666667</v>
      </c>
      <c r="D1153">
        <v>0.93901039453590107</v>
      </c>
      <c r="E1153" s="6">
        <v>136.02593491554904</v>
      </c>
      <c r="F1153" s="7">
        <v>88.210848213870563</v>
      </c>
      <c r="G1153" s="7">
        <v>187.41903525151002</v>
      </c>
      <c r="H1153" s="7">
        <f t="shared" si="27"/>
        <v>127.72976681216451</v>
      </c>
    </row>
    <row r="1154" spans="1:8" ht="15.75" thickBot="1" x14ac:dyDescent="0.3">
      <c r="A1154" s="14"/>
      <c r="B1154" s="5">
        <f>DATE(YEAR(siječanj!B1154),MONTH(siječanj!B1154)+10,DAY(siječanj!B1154))</f>
        <v>45608</v>
      </c>
      <c r="C1154" s="8">
        <v>11.9895833333333</v>
      </c>
      <c r="D1154">
        <v>0.93901039453590107</v>
      </c>
      <c r="E1154" s="6">
        <v>125.75379310489289</v>
      </c>
      <c r="F1154" s="7">
        <v>86.538519745732515</v>
      </c>
      <c r="G1154" s="7">
        <v>186.91564211667108</v>
      </c>
      <c r="H1154" s="7">
        <f t="shared" si="27"/>
        <v>118.08411887781155</v>
      </c>
    </row>
    <row r="1155" spans="1:8" x14ac:dyDescent="0.25">
      <c r="A1155" s="13">
        <f t="shared" ref="A1155" si="28">A1059+1</f>
        <v>318</v>
      </c>
      <c r="B1155" s="5">
        <f>DATE(YEAR(siječanj!B1155),MONTH(siječanj!B1155)+10,DAY(siječanj!B1155))</f>
        <v>45609</v>
      </c>
      <c r="C1155" s="8">
        <v>12</v>
      </c>
      <c r="D1155">
        <v>0.94243961355784844</v>
      </c>
      <c r="E1155" s="6">
        <v>113.39204782458356</v>
      </c>
      <c r="F1155" s="7">
        <v>83.631448252877689</v>
      </c>
      <c r="G1155" s="7">
        <v>182.48903555845206</v>
      </c>
      <c r="H1155" s="7">
        <f t="shared" si="27"/>
        <v>106.8651577323336</v>
      </c>
    </row>
    <row r="1156" spans="1:8" x14ac:dyDescent="0.25">
      <c r="A1156" s="14"/>
      <c r="B1156" s="5">
        <f>DATE(YEAR(siječanj!B1156),MONTH(siječanj!B1156)+10,DAY(siječanj!B1156))</f>
        <v>45609</v>
      </c>
      <c r="C1156" s="8">
        <v>12.0104166666667</v>
      </c>
      <c r="D1156">
        <v>0.94243961355784844</v>
      </c>
      <c r="E1156" s="6">
        <v>104.31956353652333</v>
      </c>
      <c r="F1156" s="7">
        <v>82.336316527081834</v>
      </c>
      <c r="G1156" s="7">
        <v>180.28721379414336</v>
      </c>
      <c r="H1156" s="7">
        <f t="shared" ref="H1156:H1219" si="29">D1156*E1156</f>
        <v>98.314889145884464</v>
      </c>
    </row>
    <row r="1157" spans="1:8" x14ac:dyDescent="0.25">
      <c r="A1157" s="14"/>
      <c r="B1157" s="5">
        <f>DATE(YEAR(siječanj!B1157),MONTH(siječanj!B1157)+10,DAY(siječanj!B1157))</f>
        <v>45609</v>
      </c>
      <c r="C1157" s="8">
        <v>12.0208333333333</v>
      </c>
      <c r="D1157">
        <v>0.94243961355784844</v>
      </c>
      <c r="E1157" s="6">
        <v>96.767420613642784</v>
      </c>
      <c r="F1157" s="7">
        <v>81.362143547119544</v>
      </c>
      <c r="G1157" s="7">
        <v>179.63433292752367</v>
      </c>
      <c r="H1157" s="7">
        <f t="shared" si="29"/>
        <v>91.197450488111286</v>
      </c>
    </row>
    <row r="1158" spans="1:8" x14ac:dyDescent="0.25">
      <c r="A1158" s="14"/>
      <c r="B1158" s="5">
        <f>DATE(YEAR(siječanj!B1158),MONTH(siječanj!B1158)+10,DAY(siječanj!B1158))</f>
        <v>45609</v>
      </c>
      <c r="C1158" s="8">
        <v>12.03125</v>
      </c>
      <c r="D1158">
        <v>0.94243961355784844</v>
      </c>
      <c r="E1158" s="6">
        <v>89.477925286183194</v>
      </c>
      <c r="F1158" s="7">
        <v>80.631867557563467</v>
      </c>
      <c r="G1158" s="7">
        <v>179.94184349323012</v>
      </c>
      <c r="H1158" s="7">
        <f t="shared" si="29"/>
        <v>84.327541328668531</v>
      </c>
    </row>
    <row r="1159" spans="1:8" x14ac:dyDescent="0.25">
      <c r="A1159" s="14"/>
      <c r="B1159" s="5">
        <f>DATE(YEAR(siječanj!B1159),MONTH(siječanj!B1159)+10,DAY(siječanj!B1159))</f>
        <v>45609</v>
      </c>
      <c r="C1159" s="8">
        <v>12.0416666666667</v>
      </c>
      <c r="D1159">
        <v>0.94243961355784844</v>
      </c>
      <c r="E1159" s="6">
        <v>83.28659967711836</v>
      </c>
      <c r="F1159" s="7">
        <v>80.058654663057936</v>
      </c>
      <c r="G1159" s="7">
        <v>179.33453030251934</v>
      </c>
      <c r="H1159" s="7">
        <f t="shared" si="29"/>
        <v>78.492590814250647</v>
      </c>
    </row>
    <row r="1160" spans="1:8" x14ac:dyDescent="0.25">
      <c r="A1160" s="14"/>
      <c r="B1160" s="5">
        <f>DATE(YEAR(siječanj!B1160),MONTH(siječanj!B1160)+10,DAY(siječanj!B1160))</f>
        <v>45609</v>
      </c>
      <c r="C1160" s="8">
        <v>12.0520833333333</v>
      </c>
      <c r="D1160">
        <v>0.94243961355784844</v>
      </c>
      <c r="E1160" s="6">
        <v>78.170459670702598</v>
      </c>
      <c r="F1160" s="7">
        <v>79.4054475971041</v>
      </c>
      <c r="G1160" s="7">
        <v>179.09060527283754</v>
      </c>
      <c r="H1160" s="7">
        <f t="shared" si="29"/>
        <v>73.670937803696333</v>
      </c>
    </row>
    <row r="1161" spans="1:8" x14ac:dyDescent="0.25">
      <c r="A1161" s="14"/>
      <c r="B1161" s="5">
        <f>DATE(YEAR(siječanj!B1161),MONTH(siječanj!B1161)+10,DAY(siječanj!B1161))</f>
        <v>45609</v>
      </c>
      <c r="C1161" s="8">
        <v>12.0625</v>
      </c>
      <c r="D1161">
        <v>0.94243961355784844</v>
      </c>
      <c r="E1161" s="6">
        <v>74.68656435793055</v>
      </c>
      <c r="F1161" s="7">
        <v>79.117606301211495</v>
      </c>
      <c r="G1161" s="7">
        <v>179.45477129760715</v>
      </c>
      <c r="H1161" s="7">
        <f t="shared" si="29"/>
        <v>70.387576851451442</v>
      </c>
    </row>
    <row r="1162" spans="1:8" x14ac:dyDescent="0.25">
      <c r="A1162" s="14"/>
      <c r="B1162" s="5">
        <f>DATE(YEAR(siječanj!B1162),MONTH(siječanj!B1162)+10,DAY(siječanj!B1162))</f>
        <v>45609</v>
      </c>
      <c r="C1162" s="8">
        <v>12.0729166666667</v>
      </c>
      <c r="D1162">
        <v>0.94243961355784844</v>
      </c>
      <c r="E1162" s="6">
        <v>71.197928355732898</v>
      </c>
      <c r="F1162" s="7">
        <v>78.92095793409284</v>
      </c>
      <c r="G1162" s="7">
        <v>179.53772773067703</v>
      </c>
      <c r="H1162" s="7">
        <f t="shared" si="29"/>
        <v>67.099748085696291</v>
      </c>
    </row>
    <row r="1163" spans="1:8" x14ac:dyDescent="0.25">
      <c r="A1163" s="14"/>
      <c r="B1163" s="5">
        <f>DATE(YEAR(siječanj!B1163),MONTH(siječanj!B1163)+10,DAY(siječanj!B1163))</f>
        <v>45609</v>
      </c>
      <c r="C1163" s="8">
        <v>12.0833333333333</v>
      </c>
      <c r="D1163">
        <v>0.94243961355784844</v>
      </c>
      <c r="E1163" s="6">
        <v>68.817610556734479</v>
      </c>
      <c r="F1163" s="7">
        <v>78.41436159960513</v>
      </c>
      <c r="G1163" s="7">
        <v>179.27723767315723</v>
      </c>
      <c r="H1163" s="7">
        <f t="shared" si="29"/>
        <v>64.85644229906336</v>
      </c>
    </row>
    <row r="1164" spans="1:8" x14ac:dyDescent="0.25">
      <c r="A1164" s="14"/>
      <c r="B1164" s="5">
        <f>DATE(YEAR(siječanj!B1164),MONTH(siječanj!B1164)+10,DAY(siječanj!B1164))</f>
        <v>45609</v>
      </c>
      <c r="C1164" s="8">
        <v>12.09375</v>
      </c>
      <c r="D1164">
        <v>0.94243961355784844</v>
      </c>
      <c r="E1164" s="6">
        <v>66.649105302901802</v>
      </c>
      <c r="F1164" s="7">
        <v>78.363729005435715</v>
      </c>
      <c r="G1164" s="7">
        <v>179.48832253365023</v>
      </c>
      <c r="H1164" s="7">
        <f t="shared" si="29"/>
        <v>62.812757045643124</v>
      </c>
    </row>
    <row r="1165" spans="1:8" x14ac:dyDescent="0.25">
      <c r="A1165" s="14"/>
      <c r="B1165" s="5">
        <f>DATE(YEAR(siječanj!B1165),MONTH(siječanj!B1165)+10,DAY(siječanj!B1165))</f>
        <v>45609</v>
      </c>
      <c r="C1165" s="8">
        <v>12.1041666666667</v>
      </c>
      <c r="D1165">
        <v>0.94243961355784844</v>
      </c>
      <c r="E1165" s="6">
        <v>65.606566505773415</v>
      </c>
      <c r="F1165" s="7">
        <v>77.952718124780986</v>
      </c>
      <c r="G1165" s="7">
        <v>179.47602570685439</v>
      </c>
      <c r="H1165" s="7">
        <f t="shared" si="29"/>
        <v>61.830227184558382</v>
      </c>
    </row>
    <row r="1166" spans="1:8" x14ac:dyDescent="0.25">
      <c r="A1166" s="14"/>
      <c r="B1166" s="5">
        <f>DATE(YEAR(siječanj!B1166),MONTH(siječanj!B1166)+10,DAY(siječanj!B1166))</f>
        <v>45609</v>
      </c>
      <c r="C1166" s="8">
        <v>12.1145833333333</v>
      </c>
      <c r="D1166">
        <v>0.94243961355784844</v>
      </c>
      <c r="E1166" s="6">
        <v>64.092531607507865</v>
      </c>
      <c r="F1166" s="7">
        <v>77.631358101705345</v>
      </c>
      <c r="G1166" s="7">
        <v>179.72127387485943</v>
      </c>
      <c r="H1166" s="7">
        <f t="shared" si="29"/>
        <v>60.4033407201239</v>
      </c>
    </row>
    <row r="1167" spans="1:8" x14ac:dyDescent="0.25">
      <c r="A1167" s="14"/>
      <c r="B1167" s="5">
        <f>DATE(YEAR(siječanj!B1167),MONTH(siječanj!B1167)+10,DAY(siječanj!B1167))</f>
        <v>45609</v>
      </c>
      <c r="C1167" s="8">
        <v>12.125</v>
      </c>
      <c r="D1167">
        <v>0.94243961355784844</v>
      </c>
      <c r="E1167" s="6">
        <v>63.650368460605108</v>
      </c>
      <c r="F1167" s="7">
        <v>77.644380998912197</v>
      </c>
      <c r="G1167" s="7">
        <v>179.69099058648425</v>
      </c>
      <c r="H1167" s="7">
        <f t="shared" si="29"/>
        <v>59.986628654827342</v>
      </c>
    </row>
    <row r="1168" spans="1:8" x14ac:dyDescent="0.25">
      <c r="A1168" s="14"/>
      <c r="B1168" s="5">
        <f>DATE(YEAR(siječanj!B1168),MONTH(siječanj!B1168)+10,DAY(siječanj!B1168))</f>
        <v>45609</v>
      </c>
      <c r="C1168" s="8">
        <v>12.1354166666667</v>
      </c>
      <c r="D1168">
        <v>0.94243961355784844</v>
      </c>
      <c r="E1168" s="6">
        <v>62.718983113609227</v>
      </c>
      <c r="F1168" s="7">
        <v>77.751707009643582</v>
      </c>
      <c r="G1168" s="7">
        <v>180.19036510864674</v>
      </c>
      <c r="H1168" s="7">
        <f t="shared" si="29"/>
        <v>59.108854208331103</v>
      </c>
    </row>
    <row r="1169" spans="1:8" x14ac:dyDescent="0.25">
      <c r="A1169" s="14"/>
      <c r="B1169" s="5">
        <f>DATE(YEAR(siječanj!B1169),MONTH(siječanj!B1169)+10,DAY(siječanj!B1169))</f>
        <v>45609</v>
      </c>
      <c r="C1169" s="8">
        <v>12.1458333333333</v>
      </c>
      <c r="D1169">
        <v>0.94243961355784844</v>
      </c>
      <c r="E1169" s="6">
        <v>62.394801152659028</v>
      </c>
      <c r="F1169" s="7">
        <v>77.739296850838386</v>
      </c>
      <c r="G1169" s="7">
        <v>180.97043954626699</v>
      </c>
      <c r="H1169" s="7">
        <f t="shared" si="29"/>
        <v>58.803332286330772</v>
      </c>
    </row>
    <row r="1170" spans="1:8" x14ac:dyDescent="0.25">
      <c r="A1170" s="14"/>
      <c r="B1170" s="5">
        <f>DATE(YEAR(siječanj!B1170),MONTH(siječanj!B1170)+10,DAY(siječanj!B1170))</f>
        <v>45609</v>
      </c>
      <c r="C1170" s="8">
        <v>12.15625</v>
      </c>
      <c r="D1170">
        <v>0.94243961355784844</v>
      </c>
      <c r="E1170" s="6">
        <v>61.861940172290993</v>
      </c>
      <c r="F1170" s="7">
        <v>77.919123318565184</v>
      </c>
      <c r="G1170" s="7">
        <v>182.26787676754509</v>
      </c>
      <c r="H1170" s="7">
        <f t="shared" si="29"/>
        <v>58.301142989912663</v>
      </c>
    </row>
    <row r="1171" spans="1:8" x14ac:dyDescent="0.25">
      <c r="A1171" s="14"/>
      <c r="B1171" s="5">
        <f>DATE(YEAR(siječanj!B1171),MONTH(siječanj!B1171)+10,DAY(siječanj!B1171))</f>
        <v>45609</v>
      </c>
      <c r="C1171" s="8">
        <v>12.1666666666667</v>
      </c>
      <c r="D1171">
        <v>0.94243961355784844</v>
      </c>
      <c r="E1171" s="6">
        <v>61.620976969200086</v>
      </c>
      <c r="F1171" s="7">
        <v>78.129792113740038</v>
      </c>
      <c r="G1171" s="7">
        <v>184.57895933877197</v>
      </c>
      <c r="H1171" s="7">
        <f t="shared" si="29"/>
        <v>58.074049721910008</v>
      </c>
    </row>
    <row r="1172" spans="1:8" x14ac:dyDescent="0.25">
      <c r="A1172" s="14"/>
      <c r="B1172" s="5">
        <f>DATE(YEAR(siječanj!B1172),MONTH(siječanj!B1172)+10,DAY(siječanj!B1172))</f>
        <v>45609</v>
      </c>
      <c r="C1172" s="8">
        <v>12.1770833333333</v>
      </c>
      <c r="D1172">
        <v>0.94243961355784844</v>
      </c>
      <c r="E1172" s="6">
        <v>62.654164458357378</v>
      </c>
      <c r="F1172" s="7">
        <v>78.400094913618716</v>
      </c>
      <c r="G1172" s="7">
        <v>185.92619983852069</v>
      </c>
      <c r="H1172" s="7">
        <f t="shared" si="29"/>
        <v>59.047766539924211</v>
      </c>
    </row>
    <row r="1173" spans="1:8" x14ac:dyDescent="0.25">
      <c r="A1173" s="14"/>
      <c r="B1173" s="5">
        <f>DATE(YEAR(siječanj!B1173),MONTH(siječanj!B1173)+10,DAY(siječanj!B1173))</f>
        <v>45609</v>
      </c>
      <c r="C1173" s="8">
        <v>12.1875</v>
      </c>
      <c r="D1173">
        <v>0.94243961355784844</v>
      </c>
      <c r="E1173" s="6">
        <v>62.59469743151346</v>
      </c>
      <c r="F1173" s="7">
        <v>78.954574084201951</v>
      </c>
      <c r="G1173" s="7">
        <v>191.2476822830067</v>
      </c>
      <c r="H1173" s="7">
        <f t="shared" si="29"/>
        <v>58.991722458125992</v>
      </c>
    </row>
    <row r="1174" spans="1:8" x14ac:dyDescent="0.25">
      <c r="A1174" s="14"/>
      <c r="B1174" s="5">
        <f>DATE(YEAR(siječanj!B1174),MONTH(siječanj!B1174)+10,DAY(siječanj!B1174))</f>
        <v>45609</v>
      </c>
      <c r="C1174" s="8">
        <v>12.1979166666667</v>
      </c>
      <c r="D1174">
        <v>0.94243961355784844</v>
      </c>
      <c r="E1174" s="6">
        <v>64.409206902059339</v>
      </c>
      <c r="F1174" s="7">
        <v>80.170266489421081</v>
      </c>
      <c r="G1174" s="7">
        <v>192.79814860958933</v>
      </c>
      <c r="H1174" s="7">
        <f t="shared" si="29"/>
        <v>60.701788062344306</v>
      </c>
    </row>
    <row r="1175" spans="1:8" x14ac:dyDescent="0.25">
      <c r="A1175" s="14"/>
      <c r="B1175" s="5">
        <f>DATE(YEAR(siječanj!B1175),MONTH(siječanj!B1175)+10,DAY(siječanj!B1175))</f>
        <v>45609</v>
      </c>
      <c r="C1175" s="8">
        <v>12.2083333333333</v>
      </c>
      <c r="D1175">
        <v>0.94243961355784844</v>
      </c>
      <c r="E1175" s="6">
        <v>65.725069946017271</v>
      </c>
      <c r="F1175" s="7">
        <v>81.851316568325331</v>
      </c>
      <c r="G1175" s="7">
        <v>197.51606648862625</v>
      </c>
      <c r="H1175" s="7">
        <f t="shared" si="29"/>
        <v>61.941909520987075</v>
      </c>
    </row>
    <row r="1176" spans="1:8" x14ac:dyDescent="0.25">
      <c r="A1176" s="14"/>
      <c r="B1176" s="5">
        <f>DATE(YEAR(siječanj!B1176),MONTH(siječanj!B1176)+10,DAY(siječanj!B1176))</f>
        <v>45609</v>
      </c>
      <c r="C1176" s="8">
        <v>12.21875</v>
      </c>
      <c r="D1176">
        <v>0.94243961355784844</v>
      </c>
      <c r="E1176" s="6">
        <v>68.800873784775618</v>
      </c>
      <c r="F1176" s="7">
        <v>83.418620943545363</v>
      </c>
      <c r="G1176" s="7">
        <v>198.36789598145725</v>
      </c>
      <c r="H1176" s="7">
        <f t="shared" si="29"/>
        <v>64.840668902166243</v>
      </c>
    </row>
    <row r="1177" spans="1:8" x14ac:dyDescent="0.25">
      <c r="A1177" s="14"/>
      <c r="B1177" s="5">
        <f>DATE(YEAR(siječanj!B1177),MONTH(siječanj!B1177)+10,DAY(siječanj!B1177))</f>
        <v>45609</v>
      </c>
      <c r="C1177" s="8">
        <v>12.2291666666667</v>
      </c>
      <c r="D1177">
        <v>0.94243961355784844</v>
      </c>
      <c r="E1177" s="6">
        <v>72.0233256431531</v>
      </c>
      <c r="F1177" s="7">
        <v>85.994571146132159</v>
      </c>
      <c r="G1177" s="7">
        <v>198.58711006301488</v>
      </c>
      <c r="H1177" s="7">
        <f t="shared" si="29"/>
        <v>67.87763518628428</v>
      </c>
    </row>
    <row r="1178" spans="1:8" x14ac:dyDescent="0.25">
      <c r="A1178" s="14"/>
      <c r="B1178" s="5">
        <f>DATE(YEAR(siječanj!B1178),MONTH(siječanj!B1178)+10,DAY(siječanj!B1178))</f>
        <v>45609</v>
      </c>
      <c r="C1178" s="8">
        <v>12.2395833333333</v>
      </c>
      <c r="D1178">
        <v>0.94243961355784844</v>
      </c>
      <c r="E1178" s="6">
        <v>78.878827654520094</v>
      </c>
      <c r="F1178" s="7">
        <v>90.054368781882232</v>
      </c>
      <c r="G1178" s="7">
        <v>198.22834188663003</v>
      </c>
      <c r="H1178" s="7">
        <f t="shared" si="29"/>
        <v>74.33853185262204</v>
      </c>
    </row>
    <row r="1179" spans="1:8" x14ac:dyDescent="0.25">
      <c r="A1179" s="14"/>
      <c r="B1179" s="5">
        <f>DATE(YEAR(siječanj!B1179),MONTH(siječanj!B1179)+10,DAY(siječanj!B1179))</f>
        <v>45609</v>
      </c>
      <c r="C1179" s="8">
        <v>12.25</v>
      </c>
      <c r="D1179">
        <v>0.94243961355784844</v>
      </c>
      <c r="E1179" s="6">
        <v>84.003369057328015</v>
      </c>
      <c r="F1179" s="7">
        <v>96.156544736867204</v>
      </c>
      <c r="G1179" s="7">
        <v>196.14196724087085</v>
      </c>
      <c r="H1179" s="7">
        <f t="shared" si="29"/>
        <v>79.168102671945533</v>
      </c>
    </row>
    <row r="1180" spans="1:8" x14ac:dyDescent="0.25">
      <c r="A1180" s="14"/>
      <c r="B1180" s="5">
        <f>DATE(YEAR(siječanj!B1180),MONTH(siječanj!B1180)+10,DAY(siječanj!B1180))</f>
        <v>45609</v>
      </c>
      <c r="C1180" s="8">
        <v>12.2604166666667</v>
      </c>
      <c r="D1180">
        <v>0.94243961355784844</v>
      </c>
      <c r="E1180" s="6">
        <v>90.535488255349094</v>
      </c>
      <c r="F1180" s="7">
        <v>100.2374189954313</v>
      </c>
      <c r="G1180" s="7">
        <v>191.26052508435251</v>
      </c>
      <c r="H1180" s="7">
        <f t="shared" si="29"/>
        <v>85.32423056464232</v>
      </c>
    </row>
    <row r="1181" spans="1:8" x14ac:dyDescent="0.25">
      <c r="A1181" s="14"/>
      <c r="B1181" s="5">
        <f>DATE(YEAR(siječanj!B1181),MONTH(siječanj!B1181)+10,DAY(siječanj!B1181))</f>
        <v>45609</v>
      </c>
      <c r="C1181" s="8">
        <v>12.2708333333333</v>
      </c>
      <c r="D1181">
        <v>0.94243961355784844</v>
      </c>
      <c r="E1181" s="6">
        <v>96.122177407479398</v>
      </c>
      <c r="F1181" s="7">
        <v>105.90427873632451</v>
      </c>
      <c r="G1181" s="7">
        <v>160.70338577444991</v>
      </c>
      <c r="H1181" s="7">
        <f t="shared" si="29"/>
        <v>90.58934773024383</v>
      </c>
    </row>
    <row r="1182" spans="1:8" x14ac:dyDescent="0.25">
      <c r="A1182" s="14"/>
      <c r="B1182" s="5">
        <f>DATE(YEAR(siječanj!B1182),MONTH(siječanj!B1182)+10,DAY(siječanj!B1182))</f>
        <v>45609</v>
      </c>
      <c r="C1182" s="8">
        <v>12.28125</v>
      </c>
      <c r="D1182">
        <v>0.94243961355784844</v>
      </c>
      <c r="E1182" s="6">
        <v>102.45954403872288</v>
      </c>
      <c r="F1182" s="7">
        <v>114.53805375934607</v>
      </c>
      <c r="G1182" s="7">
        <v>97.090233227121601</v>
      </c>
      <c r="H1182" s="7">
        <f t="shared" si="29"/>
        <v>96.56193308916734</v>
      </c>
    </row>
    <row r="1183" spans="1:8" x14ac:dyDescent="0.25">
      <c r="A1183" s="14"/>
      <c r="B1183" s="5">
        <f>DATE(YEAR(siječanj!B1183),MONTH(siječanj!B1183)+10,DAY(siječanj!B1183))</f>
        <v>45609</v>
      </c>
      <c r="C1183" s="8">
        <v>12.2916666666667</v>
      </c>
      <c r="D1183">
        <v>0.94243961355784844</v>
      </c>
      <c r="E1183" s="6">
        <v>108.02603377440431</v>
      </c>
      <c r="F1183" s="7">
        <v>125.88906352152138</v>
      </c>
      <c r="G1183" s="7">
        <v>35.49414244650216</v>
      </c>
      <c r="H1183" s="7">
        <f t="shared" si="29"/>
        <v>101.80801352453668</v>
      </c>
    </row>
    <row r="1184" spans="1:8" x14ac:dyDescent="0.25">
      <c r="A1184" s="14"/>
      <c r="B1184" s="5">
        <f>DATE(YEAR(siječanj!B1184),MONTH(siječanj!B1184)+10,DAY(siječanj!B1184))</f>
        <v>45609</v>
      </c>
      <c r="C1184" s="8">
        <v>12.3020833333333</v>
      </c>
      <c r="D1184">
        <v>0.94243961355784844</v>
      </c>
      <c r="E1184" s="6">
        <v>109.7001573498997</v>
      </c>
      <c r="F1184" s="7">
        <v>130.54114447913051</v>
      </c>
      <c r="G1184" s="7">
        <v>13.129470923011871</v>
      </c>
      <c r="H1184" s="7">
        <f t="shared" si="29"/>
        <v>103.38577390007464</v>
      </c>
    </row>
    <row r="1185" spans="1:8" x14ac:dyDescent="0.25">
      <c r="A1185" s="14"/>
      <c r="B1185" s="5">
        <f>DATE(YEAR(siječanj!B1185),MONTH(siječanj!B1185)+10,DAY(siječanj!B1185))</f>
        <v>45609</v>
      </c>
      <c r="C1185" s="8">
        <v>12.3125</v>
      </c>
      <c r="D1185">
        <v>0.94243961355784844</v>
      </c>
      <c r="E1185" s="6">
        <v>113.0901513410912</v>
      </c>
      <c r="F1185" s="7">
        <v>135.75668775607832</v>
      </c>
      <c r="G1185" s="7">
        <v>4.8657334507637326</v>
      </c>
      <c r="H1185" s="7">
        <f t="shared" si="29"/>
        <v>106.58063852709658</v>
      </c>
    </row>
    <row r="1186" spans="1:8" x14ac:dyDescent="0.25">
      <c r="A1186" s="14"/>
      <c r="B1186" s="5">
        <f>DATE(YEAR(siječanj!B1186),MONTH(siječanj!B1186)+10,DAY(siječanj!B1186))</f>
        <v>45609</v>
      </c>
      <c r="C1186" s="8">
        <v>12.3229166666667</v>
      </c>
      <c r="D1186">
        <v>0.94243961355784844</v>
      </c>
      <c r="E1186" s="6">
        <v>113.54455100457828</v>
      </c>
      <c r="F1186" s="7">
        <v>143.22720151734612</v>
      </c>
      <c r="G1186" s="7">
        <v>2.6900304669545365</v>
      </c>
      <c r="H1186" s="7">
        <f t="shared" si="29"/>
        <v>107.00888277035416</v>
      </c>
    </row>
    <row r="1187" spans="1:8" x14ac:dyDescent="0.25">
      <c r="A1187" s="14"/>
      <c r="B1187" s="5">
        <f>DATE(YEAR(siječanj!B1187),MONTH(siječanj!B1187)+10,DAY(siječanj!B1187))</f>
        <v>45609</v>
      </c>
      <c r="C1187" s="8">
        <v>12.3333333333333</v>
      </c>
      <c r="D1187">
        <v>0.94243961355784844</v>
      </c>
      <c r="E1187" s="6">
        <v>112.26897840111801</v>
      </c>
      <c r="F1187" s="7">
        <v>153.1698780490452</v>
      </c>
      <c r="G1187" s="7">
        <v>1.7384885751160002</v>
      </c>
      <c r="H1187" s="7">
        <f t="shared" si="29"/>
        <v>105.80673261888408</v>
      </c>
    </row>
    <row r="1188" spans="1:8" x14ac:dyDescent="0.25">
      <c r="A1188" s="14"/>
      <c r="B1188" s="5">
        <f>DATE(YEAR(siječanj!B1188),MONTH(siječanj!B1188)+10,DAY(siječanj!B1188))</f>
        <v>45609</v>
      </c>
      <c r="C1188" s="8">
        <v>12.34375</v>
      </c>
      <c r="D1188">
        <v>0.94243961355784844</v>
      </c>
      <c r="E1188" s="6">
        <v>111.02161639785849</v>
      </c>
      <c r="F1188" s="7">
        <v>157.19522479369118</v>
      </c>
      <c r="G1188" s="7">
        <v>1.3973216932646269</v>
      </c>
      <c r="H1188" s="7">
        <f t="shared" si="29"/>
        <v>104.63116925456545</v>
      </c>
    </row>
    <row r="1189" spans="1:8" x14ac:dyDescent="0.25">
      <c r="A1189" s="14"/>
      <c r="B1189" s="5">
        <f>DATE(YEAR(siječanj!B1189),MONTH(siječanj!B1189)+10,DAY(siječanj!B1189))</f>
        <v>45609</v>
      </c>
      <c r="C1189" s="8">
        <v>12.3541666666667</v>
      </c>
      <c r="D1189">
        <v>0.94243961355784844</v>
      </c>
      <c r="E1189" s="6">
        <v>112.04357640513771</v>
      </c>
      <c r="F1189" s="7">
        <v>159.63389943721552</v>
      </c>
      <c r="G1189" s="7">
        <v>1.338251856745224</v>
      </c>
      <c r="H1189" s="7">
        <f t="shared" si="29"/>
        <v>105.59430484889725</v>
      </c>
    </row>
    <row r="1190" spans="1:8" x14ac:dyDescent="0.25">
      <c r="A1190" s="14"/>
      <c r="B1190" s="5">
        <f>DATE(YEAR(siječanj!B1190),MONTH(siječanj!B1190)+10,DAY(siječanj!B1190))</f>
        <v>45609</v>
      </c>
      <c r="C1190" s="8">
        <v>12.3645833333333</v>
      </c>
      <c r="D1190">
        <v>0.94243961355784844</v>
      </c>
      <c r="E1190" s="6">
        <v>112.20736126321054</v>
      </c>
      <c r="F1190" s="7">
        <v>161.90303971668718</v>
      </c>
      <c r="G1190" s="7">
        <v>1.2217027475638949</v>
      </c>
      <c r="H1190" s="7">
        <f t="shared" si="29"/>
        <v>105.74866218724604</v>
      </c>
    </row>
    <row r="1191" spans="1:8" x14ac:dyDescent="0.25">
      <c r="A1191" s="14"/>
      <c r="B1191" s="5">
        <f>DATE(YEAR(siječanj!B1191),MONTH(siječanj!B1191)+10,DAY(siječanj!B1191))</f>
        <v>45609</v>
      </c>
      <c r="C1191" s="8">
        <v>12.375</v>
      </c>
      <c r="D1191">
        <v>0.94243961355784844</v>
      </c>
      <c r="E1191" s="6">
        <v>113.69386153569771</v>
      </c>
      <c r="F1191" s="7">
        <v>164.66989057469874</v>
      </c>
      <c r="G1191" s="7">
        <v>1.1237332893109573</v>
      </c>
      <c r="H1191" s="7">
        <f t="shared" si="29"/>
        <v>107.14959892960248</v>
      </c>
    </row>
    <row r="1192" spans="1:8" x14ac:dyDescent="0.25">
      <c r="A1192" s="14"/>
      <c r="B1192" s="5">
        <f>DATE(YEAR(siječanj!B1192),MONTH(siječanj!B1192)+10,DAY(siječanj!B1192))</f>
        <v>45609</v>
      </c>
      <c r="C1192" s="8">
        <v>12.3854166666667</v>
      </c>
      <c r="D1192">
        <v>0.94243961355784844</v>
      </c>
      <c r="E1192" s="6">
        <v>113.87359190120873</v>
      </c>
      <c r="F1192" s="7">
        <v>166.02878668990047</v>
      </c>
      <c r="G1192" s="7">
        <v>1.1919565591523373</v>
      </c>
      <c r="H1192" s="7">
        <f t="shared" si="29"/>
        <v>107.3189839458193</v>
      </c>
    </row>
    <row r="1193" spans="1:8" x14ac:dyDescent="0.25">
      <c r="A1193" s="14"/>
      <c r="B1193" s="5">
        <f>DATE(YEAR(siječanj!B1193),MONTH(siječanj!B1193)+10,DAY(siječanj!B1193))</f>
        <v>45609</v>
      </c>
      <c r="C1193" s="8">
        <v>12.3958333333333</v>
      </c>
      <c r="D1193">
        <v>0.94243961355784844</v>
      </c>
      <c r="E1193" s="6">
        <v>113.84215810518359</v>
      </c>
      <c r="F1193" s="7">
        <v>166.60163891678229</v>
      </c>
      <c r="G1193" s="7">
        <v>1.1401625294785682</v>
      </c>
      <c r="H1193" s="7">
        <f t="shared" si="29"/>
        <v>107.2893594912407</v>
      </c>
    </row>
    <row r="1194" spans="1:8" x14ac:dyDescent="0.25">
      <c r="A1194" s="14"/>
      <c r="B1194" s="5">
        <f>DATE(YEAR(siječanj!B1194),MONTH(siječanj!B1194)+10,DAY(siječanj!B1194))</f>
        <v>45609</v>
      </c>
      <c r="C1194" s="8">
        <v>12.40625</v>
      </c>
      <c r="D1194">
        <v>0.94243961355784844</v>
      </c>
      <c r="E1194" s="6">
        <v>114.43816652707122</v>
      </c>
      <c r="F1194" s="7">
        <v>166.9045595628823</v>
      </c>
      <c r="G1194" s="7">
        <v>1.0852335049394091</v>
      </c>
      <c r="H1194" s="7">
        <f t="shared" si="29"/>
        <v>107.85106143804171</v>
      </c>
    </row>
    <row r="1195" spans="1:8" x14ac:dyDescent="0.25">
      <c r="A1195" s="14"/>
      <c r="B1195" s="5">
        <f>DATE(YEAR(siječanj!B1195),MONTH(siječanj!B1195)+10,DAY(siječanj!B1195))</f>
        <v>45609</v>
      </c>
      <c r="C1195" s="8">
        <v>12.4166666666667</v>
      </c>
      <c r="D1195">
        <v>0.94243961355784844</v>
      </c>
      <c r="E1195" s="6">
        <v>114.95091776106679</v>
      </c>
      <c r="F1195" s="7">
        <v>166.35687124411206</v>
      </c>
      <c r="G1195" s="7">
        <v>1.052840037928062</v>
      </c>
      <c r="H1195" s="7">
        <f t="shared" si="29"/>
        <v>108.3342985128598</v>
      </c>
    </row>
    <row r="1196" spans="1:8" x14ac:dyDescent="0.25">
      <c r="A1196" s="14"/>
      <c r="B1196" s="5">
        <f>DATE(YEAR(siječanj!B1196),MONTH(siječanj!B1196)+10,DAY(siječanj!B1196))</f>
        <v>45609</v>
      </c>
      <c r="C1196" s="8">
        <v>12.4270833333333</v>
      </c>
      <c r="D1196">
        <v>0.94243961355784844</v>
      </c>
      <c r="E1196" s="6">
        <v>116.85933939243324</v>
      </c>
      <c r="F1196" s="7">
        <v>165.42383368917851</v>
      </c>
      <c r="G1196" s="7">
        <v>1.1305568972353857</v>
      </c>
      <c r="H1196" s="7">
        <f t="shared" si="29"/>
        <v>110.13287065763024</v>
      </c>
    </row>
    <row r="1197" spans="1:8" x14ac:dyDescent="0.25">
      <c r="A1197" s="14"/>
      <c r="B1197" s="5">
        <f>DATE(YEAR(siječanj!B1197),MONTH(siječanj!B1197)+10,DAY(siječanj!B1197))</f>
        <v>45609</v>
      </c>
      <c r="C1197" s="8">
        <v>12.4375</v>
      </c>
      <c r="D1197">
        <v>0.94243961355784844</v>
      </c>
      <c r="E1197" s="6">
        <v>118.51141693913645</v>
      </c>
      <c r="F1197" s="7">
        <v>165.00487123442869</v>
      </c>
      <c r="G1197" s="7">
        <v>1.2125778739106376</v>
      </c>
      <c r="H1197" s="7">
        <f t="shared" si="29"/>
        <v>111.68985398231281</v>
      </c>
    </row>
    <row r="1198" spans="1:8" x14ac:dyDescent="0.25">
      <c r="A1198" s="14"/>
      <c r="B1198" s="5">
        <f>DATE(YEAR(siječanj!B1198),MONTH(siječanj!B1198)+10,DAY(siječanj!B1198))</f>
        <v>45609</v>
      </c>
      <c r="C1198" s="8">
        <v>12.4479166666667</v>
      </c>
      <c r="D1198">
        <v>0.94243961355784844</v>
      </c>
      <c r="E1198" s="6">
        <v>119.43693431574582</v>
      </c>
      <c r="F1198" s="7">
        <v>164.60316199437904</v>
      </c>
      <c r="G1198" s="7">
        <v>1.1835654542951912</v>
      </c>
      <c r="H1198" s="7">
        <f t="shared" si="29"/>
        <v>112.56209822106561</v>
      </c>
    </row>
    <row r="1199" spans="1:8" x14ac:dyDescent="0.25">
      <c r="A1199" s="14"/>
      <c r="B1199" s="5">
        <f>DATE(YEAR(siječanj!B1199),MONTH(siječanj!B1199)+10,DAY(siječanj!B1199))</f>
        <v>45609</v>
      </c>
      <c r="C1199" s="8">
        <v>12.4583333333333</v>
      </c>
      <c r="D1199">
        <v>0.94243961355784844</v>
      </c>
      <c r="E1199" s="6">
        <v>119.57850661488452</v>
      </c>
      <c r="F1199" s="7">
        <v>164.4461365975032</v>
      </c>
      <c r="G1199" s="7">
        <v>1.1112577578452199</v>
      </c>
      <c r="H1199" s="7">
        <f t="shared" si="29"/>
        <v>112.69552156395639</v>
      </c>
    </row>
    <row r="1200" spans="1:8" x14ac:dyDescent="0.25">
      <c r="A1200" s="14"/>
      <c r="B1200" s="5">
        <f>DATE(YEAR(siječanj!B1200),MONTH(siječanj!B1200)+10,DAY(siječanj!B1200))</f>
        <v>45609</v>
      </c>
      <c r="C1200" s="8">
        <v>12.46875</v>
      </c>
      <c r="D1200">
        <v>0.94243961355784844</v>
      </c>
      <c r="E1200" s="6">
        <v>118.84727276157601</v>
      </c>
      <c r="F1200" s="7">
        <v>163.9696831713587</v>
      </c>
      <c r="G1200" s="7">
        <v>1.1763332204184476</v>
      </c>
      <c r="H1200" s="7">
        <f t="shared" si="29"/>
        <v>112.0063778138239</v>
      </c>
    </row>
    <row r="1201" spans="1:8" x14ac:dyDescent="0.25">
      <c r="A1201" s="14"/>
      <c r="B1201" s="5">
        <f>DATE(YEAR(siječanj!B1201),MONTH(siječanj!B1201)+10,DAY(siječanj!B1201))</f>
        <v>45609</v>
      </c>
      <c r="C1201" s="8">
        <v>12.4791666666667</v>
      </c>
      <c r="D1201">
        <v>0.94243961355784844</v>
      </c>
      <c r="E1201" s="6">
        <v>119.58581226265035</v>
      </c>
      <c r="F1201" s="7">
        <v>163.41960385464074</v>
      </c>
      <c r="G1201" s="7">
        <v>1.2321871438443821</v>
      </c>
      <c r="H1201" s="7">
        <f t="shared" si="29"/>
        <v>112.70240669581361</v>
      </c>
    </row>
    <row r="1202" spans="1:8" x14ac:dyDescent="0.25">
      <c r="A1202" s="14"/>
      <c r="B1202" s="5">
        <f>DATE(YEAR(siječanj!B1202),MONTH(siječanj!B1202)+10,DAY(siječanj!B1202))</f>
        <v>45609</v>
      </c>
      <c r="C1202" s="8">
        <v>12.4895833333333</v>
      </c>
      <c r="D1202">
        <v>0.94243961355784844</v>
      </c>
      <c r="E1202" s="6">
        <v>120.22570975271854</v>
      </c>
      <c r="F1202" s="7">
        <v>163.0315435625244</v>
      </c>
      <c r="G1202" s="7">
        <v>1.254195075966918</v>
      </c>
      <c r="H1202" s="7">
        <f t="shared" si="29"/>
        <v>113.30547143907012</v>
      </c>
    </row>
    <row r="1203" spans="1:8" x14ac:dyDescent="0.25">
      <c r="A1203" s="14"/>
      <c r="B1203" s="5">
        <f>DATE(YEAR(siječanj!B1203),MONTH(siječanj!B1203)+10,DAY(siječanj!B1203))</f>
        <v>45609</v>
      </c>
      <c r="C1203" s="8">
        <v>12.5</v>
      </c>
      <c r="D1203">
        <v>0.94243961355784844</v>
      </c>
      <c r="E1203" s="6">
        <v>120.88180106735967</v>
      </c>
      <c r="F1203" s="7">
        <v>162.42323778352477</v>
      </c>
      <c r="G1203" s="7">
        <v>1.1216301123484211</v>
      </c>
      <c r="H1203" s="7">
        <f t="shared" si="29"/>
        <v>113.92379788409916</v>
      </c>
    </row>
    <row r="1204" spans="1:8" x14ac:dyDescent="0.25">
      <c r="A1204" s="14"/>
      <c r="B1204" s="5">
        <f>DATE(YEAR(siječanj!B1204),MONTH(siječanj!B1204)+10,DAY(siječanj!B1204))</f>
        <v>45609</v>
      </c>
      <c r="C1204" s="8">
        <v>12.5104166666667</v>
      </c>
      <c r="D1204">
        <v>0.94243961355784844</v>
      </c>
      <c r="E1204" s="6">
        <v>121.27850444166609</v>
      </c>
      <c r="F1204" s="7">
        <v>161.65393730609338</v>
      </c>
      <c r="G1204" s="7">
        <v>1.0700887258979439</v>
      </c>
      <c r="H1204" s="7">
        <f t="shared" si="29"/>
        <v>114.29766685887759</v>
      </c>
    </row>
    <row r="1205" spans="1:8" x14ac:dyDescent="0.25">
      <c r="A1205" s="14"/>
      <c r="B1205" s="5">
        <f>DATE(YEAR(siječanj!B1205),MONTH(siječanj!B1205)+10,DAY(siječanj!B1205))</f>
        <v>45609</v>
      </c>
      <c r="C1205" s="8">
        <v>12.5208333333333</v>
      </c>
      <c r="D1205">
        <v>0.94243961355784844</v>
      </c>
      <c r="E1205" s="6">
        <v>120.48728524876414</v>
      </c>
      <c r="F1205" s="7">
        <v>160.96131571921816</v>
      </c>
      <c r="G1205" s="7">
        <v>1.0603948517680672</v>
      </c>
      <c r="H1205" s="7">
        <f t="shared" si="29"/>
        <v>113.55199054847952</v>
      </c>
    </row>
    <row r="1206" spans="1:8" x14ac:dyDescent="0.25">
      <c r="A1206" s="14"/>
      <c r="B1206" s="5">
        <f>DATE(YEAR(siječanj!B1206),MONTH(siječanj!B1206)+10,DAY(siječanj!B1206))</f>
        <v>45609</v>
      </c>
      <c r="C1206" s="8">
        <v>12.53125</v>
      </c>
      <c r="D1206">
        <v>0.94243961355784844</v>
      </c>
      <c r="E1206" s="6">
        <v>118.65258720100938</v>
      </c>
      <c r="F1206" s="7">
        <v>160.48850711926147</v>
      </c>
      <c r="G1206" s="7">
        <v>0.9996736702244402</v>
      </c>
      <c r="H1206" s="7">
        <f t="shared" si="29"/>
        <v>111.82289842935819</v>
      </c>
    </row>
    <row r="1207" spans="1:8" x14ac:dyDescent="0.25">
      <c r="A1207" s="14"/>
      <c r="B1207" s="5">
        <f>DATE(YEAR(siječanj!B1207),MONTH(siječanj!B1207)+10,DAY(siječanj!B1207))</f>
        <v>45609</v>
      </c>
      <c r="C1207" s="8">
        <v>12.5416666666667</v>
      </c>
      <c r="D1207">
        <v>0.94243961355784844</v>
      </c>
      <c r="E1207" s="6">
        <v>116.1769008414874</v>
      </c>
      <c r="F1207" s="7">
        <v>159.77674730855495</v>
      </c>
      <c r="G1207" s="7">
        <v>1.0477029253893597</v>
      </c>
      <c r="H1207" s="7">
        <f t="shared" si="29"/>
        <v>109.48971353339986</v>
      </c>
    </row>
    <row r="1208" spans="1:8" x14ac:dyDescent="0.25">
      <c r="A1208" s="14"/>
      <c r="B1208" s="5">
        <f>DATE(YEAR(siječanj!B1208),MONTH(siječanj!B1208)+10,DAY(siječanj!B1208))</f>
        <v>45609</v>
      </c>
      <c r="C1208" s="8">
        <v>12.5520833333333</v>
      </c>
      <c r="D1208">
        <v>0.94243961355784844</v>
      </c>
      <c r="E1208" s="6">
        <v>113.70487518893196</v>
      </c>
      <c r="F1208" s="7">
        <v>158.71419358325895</v>
      </c>
      <c r="G1208" s="7">
        <v>1.1236479752877842</v>
      </c>
      <c r="H1208" s="7">
        <f t="shared" si="29"/>
        <v>107.15997863270043</v>
      </c>
    </row>
    <row r="1209" spans="1:8" x14ac:dyDescent="0.25">
      <c r="A1209" s="14"/>
      <c r="B1209" s="5">
        <f>DATE(YEAR(siječanj!B1209),MONTH(siječanj!B1209)+10,DAY(siječanj!B1209))</f>
        <v>45609</v>
      </c>
      <c r="C1209" s="8">
        <v>12.5625</v>
      </c>
      <c r="D1209">
        <v>0.94243961355784844</v>
      </c>
      <c r="E1209" s="6">
        <v>114.98271417893949</v>
      </c>
      <c r="F1209" s="7">
        <v>157.98998976068592</v>
      </c>
      <c r="G1209" s="7">
        <v>1.1016832501511979</v>
      </c>
      <c r="H1209" s="7">
        <f t="shared" si="29"/>
        <v>108.36426471663228</v>
      </c>
    </row>
    <row r="1210" spans="1:8" x14ac:dyDescent="0.25">
      <c r="A1210" s="14"/>
      <c r="B1210" s="5">
        <f>DATE(YEAR(siječanj!B1210),MONTH(siječanj!B1210)+10,DAY(siječanj!B1210))</f>
        <v>45609</v>
      </c>
      <c r="C1210" s="8">
        <v>12.5729166666667</v>
      </c>
      <c r="D1210">
        <v>0.94243961355784844</v>
      </c>
      <c r="E1210" s="6">
        <v>115.80082946784476</v>
      </c>
      <c r="F1210" s="7">
        <v>156.99901638585646</v>
      </c>
      <c r="G1210" s="7">
        <v>1.0791876037629686</v>
      </c>
      <c r="H1210" s="7">
        <f t="shared" si="29"/>
        <v>109.13528897335392</v>
      </c>
    </row>
    <row r="1211" spans="1:8" x14ac:dyDescent="0.25">
      <c r="A1211" s="14"/>
      <c r="B1211" s="5">
        <f>DATE(YEAR(siječanj!B1211),MONTH(siječanj!B1211)+10,DAY(siječanj!B1211))</f>
        <v>45609</v>
      </c>
      <c r="C1211" s="8">
        <v>12.5833333333333</v>
      </c>
      <c r="D1211">
        <v>0.94243961355784844</v>
      </c>
      <c r="E1211" s="6">
        <v>116.08247332407367</v>
      </c>
      <c r="F1211" s="7">
        <v>155.37723297783046</v>
      </c>
      <c r="G1211" s="7">
        <v>1.0891447406211194</v>
      </c>
      <c r="H1211" s="7">
        <f t="shared" si="29"/>
        <v>109.40072130037925</v>
      </c>
    </row>
    <row r="1212" spans="1:8" x14ac:dyDescent="0.25">
      <c r="A1212" s="14"/>
      <c r="B1212" s="5">
        <f>DATE(YEAR(siječanj!B1212),MONTH(siječanj!B1212)+10,DAY(siječanj!B1212))</f>
        <v>45609</v>
      </c>
      <c r="C1212" s="8">
        <v>12.59375</v>
      </c>
      <c r="D1212">
        <v>0.94243961355784844</v>
      </c>
      <c r="E1212" s="6">
        <v>117.50428796834545</v>
      </c>
      <c r="F1212" s="7">
        <v>154.4859305651469</v>
      </c>
      <c r="G1212" s="7">
        <v>1.0742895880790084</v>
      </c>
      <c r="H1212" s="7">
        <f t="shared" si="29"/>
        <v>110.74069574427763</v>
      </c>
    </row>
    <row r="1213" spans="1:8" x14ac:dyDescent="0.25">
      <c r="A1213" s="14"/>
      <c r="B1213" s="5">
        <f>DATE(YEAR(siječanj!B1213),MONTH(siječanj!B1213)+10,DAY(siječanj!B1213))</f>
        <v>45609</v>
      </c>
      <c r="C1213" s="8">
        <v>12.6041666666667</v>
      </c>
      <c r="D1213">
        <v>0.94243961355784844</v>
      </c>
      <c r="E1213" s="6">
        <v>117.78535044715571</v>
      </c>
      <c r="F1213" s="7">
        <v>153.46540091777831</v>
      </c>
      <c r="G1213" s="7">
        <v>1.2383121343341543</v>
      </c>
      <c r="H1213" s="7">
        <f t="shared" si="29"/>
        <v>111.00558015819318</v>
      </c>
    </row>
    <row r="1214" spans="1:8" x14ac:dyDescent="0.25">
      <c r="A1214" s="14"/>
      <c r="B1214" s="5">
        <f>DATE(YEAR(siječanj!B1214),MONTH(siječanj!B1214)+10,DAY(siječanj!B1214))</f>
        <v>45609</v>
      </c>
      <c r="C1214" s="8">
        <v>12.6145833333333</v>
      </c>
      <c r="D1214">
        <v>0.94243961355784844</v>
      </c>
      <c r="E1214" s="6">
        <v>119.88940065296956</v>
      </c>
      <c r="F1214" s="7">
        <v>151.38896688068934</v>
      </c>
      <c r="G1214" s="7">
        <v>1.2690483975943756</v>
      </c>
      <c r="H1214" s="7">
        <f t="shared" si="29"/>
        <v>112.9885204210667</v>
      </c>
    </row>
    <row r="1215" spans="1:8" x14ac:dyDescent="0.25">
      <c r="A1215" s="14"/>
      <c r="B1215" s="5">
        <f>DATE(YEAR(siječanj!B1215),MONTH(siječanj!B1215)+10,DAY(siječanj!B1215))</f>
        <v>45609</v>
      </c>
      <c r="C1215" s="8">
        <v>12.625</v>
      </c>
      <c r="D1215">
        <v>0.94243961355784844</v>
      </c>
      <c r="E1215" s="6">
        <v>121.64539300825042</v>
      </c>
      <c r="F1215" s="7">
        <v>147.59369887305184</v>
      </c>
      <c r="G1215" s="7">
        <v>1.4542579632380732</v>
      </c>
      <c r="H1215" s="7">
        <f t="shared" si="29"/>
        <v>114.64343717778813</v>
      </c>
    </row>
    <row r="1216" spans="1:8" x14ac:dyDescent="0.25">
      <c r="A1216" s="14"/>
      <c r="B1216" s="5">
        <f>DATE(YEAR(siječanj!B1216),MONTH(siječanj!B1216)+10,DAY(siječanj!B1216))</f>
        <v>45609</v>
      </c>
      <c r="C1216" s="8">
        <v>12.6354166666667</v>
      </c>
      <c r="D1216">
        <v>0.94243961355784844</v>
      </c>
      <c r="E1216" s="6">
        <v>123.65929621106852</v>
      </c>
      <c r="F1216" s="7">
        <v>145.90435872959731</v>
      </c>
      <c r="G1216" s="7">
        <v>1.8086934605863749</v>
      </c>
      <c r="H1216" s="7">
        <f t="shared" si="29"/>
        <v>116.54141933399492</v>
      </c>
    </row>
    <row r="1217" spans="1:8" x14ac:dyDescent="0.25">
      <c r="A1217" s="14"/>
      <c r="B1217" s="5">
        <f>DATE(YEAR(siječanj!B1217),MONTH(siječanj!B1217)+10,DAY(siječanj!B1217))</f>
        <v>45609</v>
      </c>
      <c r="C1217" s="8">
        <v>12.6458333333333</v>
      </c>
      <c r="D1217">
        <v>0.94243961355784844</v>
      </c>
      <c r="E1217" s="6">
        <v>125.48410000346627</v>
      </c>
      <c r="F1217" s="7">
        <v>144.73442042335651</v>
      </c>
      <c r="G1217" s="7">
        <v>2.4206773425775991</v>
      </c>
      <c r="H1217" s="7">
        <f t="shared" si="29"/>
        <v>118.26118671492115</v>
      </c>
    </row>
    <row r="1218" spans="1:8" x14ac:dyDescent="0.25">
      <c r="A1218" s="14"/>
      <c r="B1218" s="5">
        <f>DATE(YEAR(siječanj!B1218),MONTH(siječanj!B1218)+10,DAY(siječanj!B1218))</f>
        <v>45609</v>
      </c>
      <c r="C1218" s="8">
        <v>12.65625</v>
      </c>
      <c r="D1218">
        <v>0.94243961355784844</v>
      </c>
      <c r="E1218" s="6">
        <v>129.1442521980193</v>
      </c>
      <c r="F1218" s="7">
        <v>143.64531834832567</v>
      </c>
      <c r="G1218" s="7">
        <v>6.101235002110367</v>
      </c>
      <c r="H1218" s="7">
        <f t="shared" si="29"/>
        <v>121.71065913471863</v>
      </c>
    </row>
    <row r="1219" spans="1:8" x14ac:dyDescent="0.25">
      <c r="A1219" s="14"/>
      <c r="B1219" s="5">
        <f>DATE(YEAR(siječanj!B1219),MONTH(siječanj!B1219)+10,DAY(siječanj!B1219))</f>
        <v>45609</v>
      </c>
      <c r="C1219" s="8">
        <v>12.6666666666667</v>
      </c>
      <c r="D1219">
        <v>0.94243961355784844</v>
      </c>
      <c r="E1219" s="6">
        <v>130.62991784902576</v>
      </c>
      <c r="F1219" s="7">
        <v>141.41309858696155</v>
      </c>
      <c r="G1219" s="7">
        <v>15.312385268670742</v>
      </c>
      <c r="H1219" s="7">
        <f t="shared" si="29"/>
        <v>123.11080929672933</v>
      </c>
    </row>
    <row r="1220" spans="1:8" x14ac:dyDescent="0.25">
      <c r="A1220" s="14"/>
      <c r="B1220" s="5">
        <f>DATE(YEAR(siječanj!B1220),MONTH(siječanj!B1220)+10,DAY(siječanj!B1220))</f>
        <v>45609</v>
      </c>
      <c r="C1220" s="8">
        <v>12.6770833333333</v>
      </c>
      <c r="D1220">
        <v>0.94243961355784844</v>
      </c>
      <c r="E1220" s="6">
        <v>133.39283815646479</v>
      </c>
      <c r="F1220" s="7">
        <v>141.83435867267508</v>
      </c>
      <c r="G1220" s="7">
        <v>45.469691396392179</v>
      </c>
      <c r="H1220" s="7">
        <f t="shared" ref="H1220:H1283" si="30">D1220*E1220</f>
        <v>125.71469484356329</v>
      </c>
    </row>
    <row r="1221" spans="1:8" x14ac:dyDescent="0.25">
      <c r="A1221" s="14"/>
      <c r="B1221" s="5">
        <f>DATE(YEAR(siječanj!B1221),MONTH(siječanj!B1221)+10,DAY(siječanj!B1221))</f>
        <v>45609</v>
      </c>
      <c r="C1221" s="8">
        <v>12.6875</v>
      </c>
      <c r="D1221">
        <v>0.94243961355784844</v>
      </c>
      <c r="E1221" s="6">
        <v>138.46834776440076</v>
      </c>
      <c r="F1221" s="7">
        <v>142.88397534819225</v>
      </c>
      <c r="G1221" s="7">
        <v>120.81277213499916</v>
      </c>
      <c r="H1221" s="7">
        <f t="shared" si="30"/>
        <v>130.49805615707561</v>
      </c>
    </row>
    <row r="1222" spans="1:8" x14ac:dyDescent="0.25">
      <c r="A1222" s="14"/>
      <c r="B1222" s="5">
        <f>DATE(YEAR(siječanj!B1222),MONTH(siječanj!B1222)+10,DAY(siječanj!B1222))</f>
        <v>45609</v>
      </c>
      <c r="C1222" s="8">
        <v>12.6979166666667</v>
      </c>
      <c r="D1222">
        <v>0.94243961355784844</v>
      </c>
      <c r="E1222" s="6">
        <v>143.32620050603538</v>
      </c>
      <c r="F1222" s="7">
        <v>144.20676805698852</v>
      </c>
      <c r="G1222" s="7">
        <v>182.19219129554668</v>
      </c>
      <c r="H1222" s="7">
        <f t="shared" si="30"/>
        <v>135.07628901762268</v>
      </c>
    </row>
    <row r="1223" spans="1:8" x14ac:dyDescent="0.25">
      <c r="A1223" s="14"/>
      <c r="B1223" s="5">
        <f>DATE(YEAR(siječanj!B1223),MONTH(siječanj!B1223)+10,DAY(siječanj!B1223))</f>
        <v>45609</v>
      </c>
      <c r="C1223" s="8">
        <v>12.7083333333333</v>
      </c>
      <c r="D1223">
        <v>0.94243961355784844</v>
      </c>
      <c r="E1223" s="6">
        <v>147.42940072363007</v>
      </c>
      <c r="F1223" s="7">
        <v>144.03840108141989</v>
      </c>
      <c r="G1223" s="7">
        <v>199.691881465215</v>
      </c>
      <c r="H1223" s="7">
        <f t="shared" si="30"/>
        <v>138.9433074450431</v>
      </c>
    </row>
    <row r="1224" spans="1:8" x14ac:dyDescent="0.25">
      <c r="A1224" s="14"/>
      <c r="B1224" s="5">
        <f>DATE(YEAR(siječanj!B1224),MONTH(siječanj!B1224)+10,DAY(siječanj!B1224))</f>
        <v>45609</v>
      </c>
      <c r="C1224" s="8">
        <v>12.71875</v>
      </c>
      <c r="D1224">
        <v>0.94243961355784844</v>
      </c>
      <c r="E1224" s="6">
        <v>153.71205973977885</v>
      </c>
      <c r="F1224" s="7">
        <v>143.80431007396382</v>
      </c>
      <c r="G1224" s="7">
        <v>201.42184602466941</v>
      </c>
      <c r="H1224" s="7">
        <f t="shared" si="30"/>
        <v>144.86433418033809</v>
      </c>
    </row>
    <row r="1225" spans="1:8" x14ac:dyDescent="0.25">
      <c r="A1225" s="14"/>
      <c r="B1225" s="5">
        <f>DATE(YEAR(siječanj!B1225),MONTH(siječanj!B1225)+10,DAY(siječanj!B1225))</f>
        <v>45609</v>
      </c>
      <c r="C1225" s="8">
        <v>12.7291666666667</v>
      </c>
      <c r="D1225">
        <v>0.94243961355784844</v>
      </c>
      <c r="E1225" s="6">
        <v>160.16059164578033</v>
      </c>
      <c r="F1225" s="7">
        <v>143.41607007550189</v>
      </c>
      <c r="G1225" s="7">
        <v>201.89537945138829</v>
      </c>
      <c r="H1225" s="7">
        <f t="shared" si="30"/>
        <v>150.94168609784558</v>
      </c>
    </row>
    <row r="1226" spans="1:8" x14ac:dyDescent="0.25">
      <c r="A1226" s="14"/>
      <c r="B1226" s="5">
        <f>DATE(YEAR(siječanj!B1226),MONTH(siječanj!B1226)+10,DAY(siječanj!B1226))</f>
        <v>45609</v>
      </c>
      <c r="C1226" s="8">
        <v>12.7395833333333</v>
      </c>
      <c r="D1226">
        <v>0.94243961355784844</v>
      </c>
      <c r="E1226" s="6">
        <v>164.09198202615394</v>
      </c>
      <c r="F1226" s="7">
        <v>143.17947482498204</v>
      </c>
      <c r="G1226" s="7">
        <v>202.33777742945469</v>
      </c>
      <c r="H1226" s="7">
        <f t="shared" si="30"/>
        <v>154.64678412866994</v>
      </c>
    </row>
    <row r="1227" spans="1:8" x14ac:dyDescent="0.25">
      <c r="A1227" s="14"/>
      <c r="B1227" s="5">
        <f>DATE(YEAR(siječanj!B1227),MONTH(siječanj!B1227)+10,DAY(siječanj!B1227))</f>
        <v>45609</v>
      </c>
      <c r="C1227" s="8">
        <v>12.75</v>
      </c>
      <c r="D1227">
        <v>0.94243961355784844</v>
      </c>
      <c r="E1227" s="6">
        <v>167.02209169841393</v>
      </c>
      <c r="F1227" s="7">
        <v>142.60411524280366</v>
      </c>
      <c r="G1227" s="7">
        <v>203.01740714920371</v>
      </c>
      <c r="H1227" s="7">
        <f t="shared" si="30"/>
        <v>157.40823555587676</v>
      </c>
    </row>
    <row r="1228" spans="1:8" x14ac:dyDescent="0.25">
      <c r="A1228" s="14"/>
      <c r="B1228" s="5">
        <f>DATE(YEAR(siječanj!B1228),MONTH(siječanj!B1228)+10,DAY(siječanj!B1228))</f>
        <v>45609</v>
      </c>
      <c r="C1228" s="8">
        <v>12.7604166666667</v>
      </c>
      <c r="D1228">
        <v>0.94243961355784844</v>
      </c>
      <c r="E1228" s="6">
        <v>168.98525247720963</v>
      </c>
      <c r="F1228" s="7">
        <v>141.74367985464141</v>
      </c>
      <c r="G1228" s="7">
        <v>203.27359020748992</v>
      </c>
      <c r="H1228" s="7">
        <f t="shared" si="30"/>
        <v>159.25839604159688</v>
      </c>
    </row>
    <row r="1229" spans="1:8" x14ac:dyDescent="0.25">
      <c r="A1229" s="14"/>
      <c r="B1229" s="5">
        <f>DATE(YEAR(siječanj!B1229),MONTH(siječanj!B1229)+10,DAY(siječanj!B1229))</f>
        <v>45609</v>
      </c>
      <c r="C1229" s="8">
        <v>12.7708333333333</v>
      </c>
      <c r="D1229">
        <v>0.94243961355784844</v>
      </c>
      <c r="E1229" s="6">
        <v>171.36771447495889</v>
      </c>
      <c r="F1229" s="7">
        <v>140.44526034603612</v>
      </c>
      <c r="G1229" s="7">
        <v>203.30974732206266</v>
      </c>
      <c r="H1229" s="7">
        <f t="shared" si="30"/>
        <v>161.50372260607196</v>
      </c>
    </row>
    <row r="1230" spans="1:8" x14ac:dyDescent="0.25">
      <c r="A1230" s="14"/>
      <c r="B1230" s="5">
        <f>DATE(YEAR(siječanj!B1230),MONTH(siječanj!B1230)+10,DAY(siječanj!B1230))</f>
        <v>45609</v>
      </c>
      <c r="C1230" s="8">
        <v>12.78125</v>
      </c>
      <c r="D1230">
        <v>0.94243961355784844</v>
      </c>
      <c r="E1230" s="6">
        <v>174.66952533636706</v>
      </c>
      <c r="F1230" s="7">
        <v>138.89167941154744</v>
      </c>
      <c r="G1230" s="7">
        <v>203.50720691768362</v>
      </c>
      <c r="H1230" s="7">
        <f t="shared" si="30"/>
        <v>164.6154799583386</v>
      </c>
    </row>
    <row r="1231" spans="1:8" x14ac:dyDescent="0.25">
      <c r="A1231" s="14"/>
      <c r="B1231" s="5">
        <f>DATE(YEAR(siječanj!B1231),MONTH(siječanj!B1231)+10,DAY(siječanj!B1231))</f>
        <v>45609</v>
      </c>
      <c r="C1231" s="8">
        <v>12.7916666666667</v>
      </c>
      <c r="D1231">
        <v>0.94243961355784844</v>
      </c>
      <c r="E1231" s="6">
        <v>174.6910835993589</v>
      </c>
      <c r="F1231" s="7">
        <v>136.20794253757748</v>
      </c>
      <c r="G1231" s="7">
        <v>203.76506759776919</v>
      </c>
      <c r="H1231" s="7">
        <f t="shared" si="30"/>
        <v>164.6357973193816</v>
      </c>
    </row>
    <row r="1232" spans="1:8" x14ac:dyDescent="0.25">
      <c r="A1232" s="14"/>
      <c r="B1232" s="5">
        <f>DATE(YEAR(siječanj!B1232),MONTH(siječanj!B1232)+10,DAY(siječanj!B1232))</f>
        <v>45609</v>
      </c>
      <c r="C1232" s="8">
        <v>12.8020833333333</v>
      </c>
      <c r="D1232">
        <v>0.94243961355784844</v>
      </c>
      <c r="E1232" s="6">
        <v>174.105780405058</v>
      </c>
      <c r="F1232" s="7">
        <v>134.17569688534215</v>
      </c>
      <c r="G1232" s="7">
        <v>203.7512874401173</v>
      </c>
      <c r="H1232" s="7">
        <f t="shared" si="30"/>
        <v>164.08418440313048</v>
      </c>
    </row>
    <row r="1233" spans="1:8" x14ac:dyDescent="0.25">
      <c r="A1233" s="14"/>
      <c r="B1233" s="5">
        <f>DATE(YEAR(siječanj!B1233),MONTH(siječanj!B1233)+10,DAY(siječanj!B1233))</f>
        <v>45609</v>
      </c>
      <c r="C1233" s="8">
        <v>12.8125</v>
      </c>
      <c r="D1233">
        <v>0.94243961355784844</v>
      </c>
      <c r="E1233" s="6">
        <v>175.04434822663779</v>
      </c>
      <c r="F1233" s="7">
        <v>131.69512375754312</v>
      </c>
      <c r="G1233" s="7">
        <v>203.4521862824148</v>
      </c>
      <c r="H1233" s="7">
        <f t="shared" si="30"/>
        <v>164.96872789819798</v>
      </c>
    </row>
    <row r="1234" spans="1:8" x14ac:dyDescent="0.25">
      <c r="A1234" s="14"/>
      <c r="B1234" s="5">
        <f>DATE(YEAR(siječanj!B1234),MONTH(siječanj!B1234)+10,DAY(siječanj!B1234))</f>
        <v>45609</v>
      </c>
      <c r="C1234" s="8">
        <v>12.8229166666667</v>
      </c>
      <c r="D1234">
        <v>0.94243961355784844</v>
      </c>
      <c r="E1234" s="6">
        <v>176.04891913678676</v>
      </c>
      <c r="F1234" s="7">
        <v>128.69920352989649</v>
      </c>
      <c r="G1234" s="7">
        <v>203.2332046900199</v>
      </c>
      <c r="H1234" s="7">
        <f t="shared" si="30"/>
        <v>165.91547531855022</v>
      </c>
    </row>
    <row r="1235" spans="1:8" x14ac:dyDescent="0.25">
      <c r="A1235" s="14"/>
      <c r="B1235" s="5">
        <f>DATE(YEAR(siječanj!B1235),MONTH(siječanj!B1235)+10,DAY(siječanj!B1235))</f>
        <v>45609</v>
      </c>
      <c r="C1235" s="8">
        <v>12.8333333333333</v>
      </c>
      <c r="D1235">
        <v>0.94243961355784844</v>
      </c>
      <c r="E1235" s="6">
        <v>178.51489058110459</v>
      </c>
      <c r="F1235" s="7">
        <v>122.49689110305431</v>
      </c>
      <c r="G1235" s="7">
        <v>203.42833629415784</v>
      </c>
      <c r="H1235" s="7">
        <f t="shared" si="30"/>
        <v>168.23950449357781</v>
      </c>
    </row>
    <row r="1236" spans="1:8" x14ac:dyDescent="0.25">
      <c r="A1236" s="14"/>
      <c r="B1236" s="5">
        <f>DATE(YEAR(siječanj!B1236),MONTH(siječanj!B1236)+10,DAY(siječanj!B1236))</f>
        <v>45609</v>
      </c>
      <c r="C1236" s="8">
        <v>12.84375</v>
      </c>
      <c r="D1236">
        <v>0.94243961355784844</v>
      </c>
      <c r="E1236" s="6">
        <v>178.75159987518484</v>
      </c>
      <c r="F1236" s="7">
        <v>118.75354086102257</v>
      </c>
      <c r="G1236" s="7">
        <v>202.90399193593902</v>
      </c>
      <c r="H1236" s="7">
        <f t="shared" si="30"/>
        <v>168.46258870921633</v>
      </c>
    </row>
    <row r="1237" spans="1:8" x14ac:dyDescent="0.25">
      <c r="A1237" s="14"/>
      <c r="B1237" s="5">
        <f>DATE(YEAR(siječanj!B1237),MONTH(siječanj!B1237)+10,DAY(siječanj!B1237))</f>
        <v>45609</v>
      </c>
      <c r="C1237" s="8">
        <v>12.8541666666667</v>
      </c>
      <c r="D1237">
        <v>0.94243961355784844</v>
      </c>
      <c r="E1237" s="6">
        <v>176.32410182058504</v>
      </c>
      <c r="F1237" s="7">
        <v>115.92488688247926</v>
      </c>
      <c r="G1237" s="7">
        <v>202.63693868435584</v>
      </c>
      <c r="H1237" s="7">
        <f t="shared" si="30"/>
        <v>166.17481838072689</v>
      </c>
    </row>
    <row r="1238" spans="1:8" x14ac:dyDescent="0.25">
      <c r="A1238" s="14"/>
      <c r="B1238" s="5">
        <f>DATE(YEAR(siječanj!B1238),MONTH(siječanj!B1238)+10,DAY(siječanj!B1238))</f>
        <v>45609</v>
      </c>
      <c r="C1238" s="8">
        <v>12.8645833333333</v>
      </c>
      <c r="D1238">
        <v>0.94243961355784844</v>
      </c>
      <c r="E1238" s="6">
        <v>172.98103385554748</v>
      </c>
      <c r="F1238" s="7">
        <v>113.72997536319285</v>
      </c>
      <c r="G1238" s="7">
        <v>201.91926383804184</v>
      </c>
      <c r="H1238" s="7">
        <f t="shared" si="30"/>
        <v>163.02417869965927</v>
      </c>
    </row>
    <row r="1239" spans="1:8" x14ac:dyDescent="0.25">
      <c r="A1239" s="14"/>
      <c r="B1239" s="5">
        <f>DATE(YEAR(siječanj!B1239),MONTH(siječanj!B1239)+10,DAY(siječanj!B1239))</f>
        <v>45609</v>
      </c>
      <c r="C1239" s="8">
        <v>12.875</v>
      </c>
      <c r="D1239">
        <v>0.94243961355784844</v>
      </c>
      <c r="E1239" s="6">
        <v>171.79846390213248</v>
      </c>
      <c r="F1239" s="7">
        <v>110.54716314640258</v>
      </c>
      <c r="G1239" s="7">
        <v>200.6962539474091</v>
      </c>
      <c r="H1239" s="7">
        <f t="shared" si="30"/>
        <v>161.90967792975772</v>
      </c>
    </row>
    <row r="1240" spans="1:8" x14ac:dyDescent="0.25">
      <c r="A1240" s="14"/>
      <c r="B1240" s="5">
        <f>DATE(YEAR(siječanj!B1240),MONTH(siječanj!B1240)+10,DAY(siječanj!B1240))</f>
        <v>45609</v>
      </c>
      <c r="C1240" s="8">
        <v>12.8854166666667</v>
      </c>
      <c r="D1240">
        <v>0.94243961355784844</v>
      </c>
      <c r="E1240" s="6">
        <v>178.63919794168038</v>
      </c>
      <c r="F1240" s="7">
        <v>108.29341295852429</v>
      </c>
      <c r="G1240" s="7">
        <v>200.34374147942074</v>
      </c>
      <c r="H1240" s="7">
        <f t="shared" si="30"/>
        <v>168.35665667444124</v>
      </c>
    </row>
    <row r="1241" spans="1:8" x14ac:dyDescent="0.25">
      <c r="A1241" s="14"/>
      <c r="B1241" s="5">
        <f>DATE(YEAR(siječanj!B1241),MONTH(siječanj!B1241)+10,DAY(siječanj!B1241))</f>
        <v>45609</v>
      </c>
      <c r="C1241" s="8">
        <v>12.8958333333333</v>
      </c>
      <c r="D1241">
        <v>0.94243961355784844</v>
      </c>
      <c r="E1241" s="6">
        <v>184.95098889343069</v>
      </c>
      <c r="F1241" s="7">
        <v>106.45907730230874</v>
      </c>
      <c r="G1241" s="7">
        <v>199.7013754226638</v>
      </c>
      <c r="H1241" s="7">
        <f t="shared" si="30"/>
        <v>174.30513849986673</v>
      </c>
    </row>
    <row r="1242" spans="1:8" x14ac:dyDescent="0.25">
      <c r="A1242" s="14"/>
      <c r="B1242" s="5">
        <f>DATE(YEAR(siječanj!B1242),MONTH(siječanj!B1242)+10,DAY(siječanj!B1242))</f>
        <v>45609</v>
      </c>
      <c r="C1242" s="8">
        <v>12.90625</v>
      </c>
      <c r="D1242">
        <v>0.94243961355784844</v>
      </c>
      <c r="E1242" s="6">
        <v>185.3223304168877</v>
      </c>
      <c r="F1242" s="7">
        <v>104.6385732118157</v>
      </c>
      <c r="G1242" s="7">
        <v>199.77015011680109</v>
      </c>
      <c r="H1242" s="7">
        <f t="shared" si="30"/>
        <v>174.65510546173155</v>
      </c>
    </row>
    <row r="1243" spans="1:8" x14ac:dyDescent="0.25">
      <c r="A1243" s="14"/>
      <c r="B1243" s="5">
        <f>DATE(YEAR(siječanj!B1243),MONTH(siječanj!B1243)+10,DAY(siječanj!B1243))</f>
        <v>45609</v>
      </c>
      <c r="C1243" s="8">
        <v>12.9166666666667</v>
      </c>
      <c r="D1243">
        <v>0.94243961355784844</v>
      </c>
      <c r="E1243" s="6">
        <v>183.99271237735877</v>
      </c>
      <c r="F1243" s="7">
        <v>101.92643841827601</v>
      </c>
      <c r="G1243" s="7">
        <v>198.6116503190957</v>
      </c>
      <c r="H1243" s="7">
        <f t="shared" si="30"/>
        <v>173.40202075037837</v>
      </c>
    </row>
    <row r="1244" spans="1:8" x14ac:dyDescent="0.25">
      <c r="A1244" s="14"/>
      <c r="B1244" s="5">
        <f>DATE(YEAR(siječanj!B1244),MONTH(siječanj!B1244)+10,DAY(siječanj!B1244))</f>
        <v>45609</v>
      </c>
      <c r="C1244" s="8">
        <v>12.9270833333333</v>
      </c>
      <c r="D1244">
        <v>0.94243961355784844</v>
      </c>
      <c r="E1244" s="6">
        <v>180.83419232732334</v>
      </c>
      <c r="F1244" s="7">
        <v>99.676403523559827</v>
      </c>
      <c r="G1244" s="7">
        <v>196.22630850938805</v>
      </c>
      <c r="H1244" s="7">
        <f t="shared" si="30"/>
        <v>170.42530633500826</v>
      </c>
    </row>
    <row r="1245" spans="1:8" x14ac:dyDescent="0.25">
      <c r="A1245" s="14"/>
      <c r="B1245" s="5">
        <f>DATE(YEAR(siječanj!B1245),MONTH(siječanj!B1245)+10,DAY(siječanj!B1245))</f>
        <v>45609</v>
      </c>
      <c r="C1245" s="8">
        <v>12.9375</v>
      </c>
      <c r="D1245">
        <v>0.94243961355784844</v>
      </c>
      <c r="E1245" s="6">
        <v>173.51886314938127</v>
      </c>
      <c r="F1245" s="7">
        <v>97.612878094457685</v>
      </c>
      <c r="G1245" s="7">
        <v>194.96429533685381</v>
      </c>
      <c r="H1245" s="7">
        <f t="shared" si="30"/>
        <v>163.53105033150007</v>
      </c>
    </row>
    <row r="1246" spans="1:8" x14ac:dyDescent="0.25">
      <c r="A1246" s="14"/>
      <c r="B1246" s="5">
        <f>DATE(YEAR(siječanj!B1246),MONTH(siječanj!B1246)+10,DAY(siječanj!B1246))</f>
        <v>45609</v>
      </c>
      <c r="C1246" s="8">
        <v>12.9479166666667</v>
      </c>
      <c r="D1246">
        <v>0.94243961355784844</v>
      </c>
      <c r="E1246" s="6">
        <v>166.76091922501956</v>
      </c>
      <c r="F1246" s="7">
        <v>95.344796265282582</v>
      </c>
      <c r="G1246" s="7">
        <v>194.51186802629459</v>
      </c>
      <c r="H1246" s="7">
        <f t="shared" si="30"/>
        <v>157.16209627097902</v>
      </c>
    </row>
    <row r="1247" spans="1:8" x14ac:dyDescent="0.25">
      <c r="A1247" s="14"/>
      <c r="B1247" s="5">
        <f>DATE(YEAR(siječanj!B1247),MONTH(siječanj!B1247)+10,DAY(siječanj!B1247))</f>
        <v>45609</v>
      </c>
      <c r="C1247" s="8">
        <v>12.9583333333333</v>
      </c>
      <c r="D1247">
        <v>0.94243961355784844</v>
      </c>
      <c r="E1247" s="6">
        <v>157.05809765657881</v>
      </c>
      <c r="F1247" s="7">
        <v>92.489609337537132</v>
      </c>
      <c r="G1247" s="7">
        <v>189.81470987956385</v>
      </c>
      <c r="H1247" s="7">
        <f t="shared" si="30"/>
        <v>148.01777286159697</v>
      </c>
    </row>
    <row r="1248" spans="1:8" x14ac:dyDescent="0.25">
      <c r="A1248" s="14"/>
      <c r="B1248" s="5">
        <f>DATE(YEAR(siječanj!B1248),MONTH(siječanj!B1248)+10,DAY(siječanj!B1248))</f>
        <v>45609</v>
      </c>
      <c r="C1248" s="8">
        <v>12.96875</v>
      </c>
      <c r="D1248">
        <v>0.94243961355784844</v>
      </c>
      <c r="E1248" s="6">
        <v>146.63962610580563</v>
      </c>
      <c r="F1248" s="7">
        <v>90.211157388039226</v>
      </c>
      <c r="G1248" s="7">
        <v>189.21472734714186</v>
      </c>
      <c r="H1248" s="7">
        <f t="shared" si="30"/>
        <v>138.19899255942283</v>
      </c>
    </row>
    <row r="1249" spans="1:8" x14ac:dyDescent="0.25">
      <c r="A1249" s="14"/>
      <c r="B1249" s="5">
        <f>DATE(YEAR(siječanj!B1249),MONTH(siječanj!B1249)+10,DAY(siječanj!B1249))</f>
        <v>45609</v>
      </c>
      <c r="C1249" s="8">
        <v>12.9791666666667</v>
      </c>
      <c r="D1249">
        <v>0.94243961355784844</v>
      </c>
      <c r="E1249" s="6">
        <v>136.02593491554904</v>
      </c>
      <c r="F1249" s="7">
        <v>88.210848213870563</v>
      </c>
      <c r="G1249" s="7">
        <v>187.41903525151002</v>
      </c>
      <c r="H1249" s="7">
        <f t="shared" si="30"/>
        <v>128.19622953565508</v>
      </c>
    </row>
    <row r="1250" spans="1:8" ht="15.75" thickBot="1" x14ac:dyDescent="0.3">
      <c r="A1250" s="14"/>
      <c r="B1250" s="5">
        <f>DATE(YEAR(siječanj!B1250),MONTH(siječanj!B1250)+10,DAY(siječanj!B1250))</f>
        <v>45609</v>
      </c>
      <c r="C1250" s="8">
        <v>12.9895833333333</v>
      </c>
      <c r="D1250">
        <v>0.94243961355784844</v>
      </c>
      <c r="E1250" s="6">
        <v>125.75379310489289</v>
      </c>
      <c r="F1250" s="7">
        <v>86.538519745732515</v>
      </c>
      <c r="G1250" s="7">
        <v>186.91564211667108</v>
      </c>
      <c r="H1250" s="7">
        <f t="shared" si="30"/>
        <v>118.51535617720889</v>
      </c>
    </row>
    <row r="1251" spans="1:8" x14ac:dyDescent="0.25">
      <c r="A1251" s="13">
        <f t="shared" ref="A1251" si="31">A1155+1</f>
        <v>319</v>
      </c>
      <c r="B1251" s="5">
        <f>DATE(YEAR(siječanj!B1251),MONTH(siječanj!B1251)+10,DAY(siječanj!B1251))</f>
        <v>45610</v>
      </c>
      <c r="C1251" s="8">
        <v>13</v>
      </c>
      <c r="D1251">
        <v>0.94608290413102458</v>
      </c>
      <c r="E1251" s="6">
        <v>113.39204782458356</v>
      </c>
      <c r="F1251" s="7">
        <v>83.631448252877689</v>
      </c>
      <c r="G1251" s="7">
        <v>182.48903555845206</v>
      </c>
      <c r="H1251" s="7">
        <f t="shared" si="30"/>
        <v>107.27827791124604</v>
      </c>
    </row>
    <row r="1252" spans="1:8" x14ac:dyDescent="0.25">
      <c r="A1252" s="14"/>
      <c r="B1252" s="5">
        <f>DATE(YEAR(siječanj!B1252),MONTH(siječanj!B1252)+10,DAY(siječanj!B1252))</f>
        <v>45610</v>
      </c>
      <c r="C1252" s="8">
        <v>13.0104166666667</v>
      </c>
      <c r="D1252">
        <v>0.94608290413102458</v>
      </c>
      <c r="E1252" s="6">
        <v>104.31956353652333</v>
      </c>
      <c r="F1252" s="7">
        <v>82.336316527081834</v>
      </c>
      <c r="G1252" s="7">
        <v>180.28721379414336</v>
      </c>
      <c r="H1252" s="7">
        <f t="shared" si="30"/>
        <v>98.694955628314929</v>
      </c>
    </row>
    <row r="1253" spans="1:8" x14ac:dyDescent="0.25">
      <c r="A1253" s="14"/>
      <c r="B1253" s="5">
        <f>DATE(YEAR(siječanj!B1253),MONTH(siječanj!B1253)+10,DAY(siječanj!B1253))</f>
        <v>45610</v>
      </c>
      <c r="C1253" s="8">
        <v>13.0208333333333</v>
      </c>
      <c r="D1253">
        <v>0.94608290413102458</v>
      </c>
      <c r="E1253" s="6">
        <v>96.767420613642784</v>
      </c>
      <c r="F1253" s="7">
        <v>81.362143547119544</v>
      </c>
      <c r="G1253" s="7">
        <v>179.63433292752367</v>
      </c>
      <c r="H1253" s="7">
        <f t="shared" si="30"/>
        <v>91.550002319423541</v>
      </c>
    </row>
    <row r="1254" spans="1:8" x14ac:dyDescent="0.25">
      <c r="A1254" s="14"/>
      <c r="B1254" s="5">
        <f>DATE(YEAR(siječanj!B1254),MONTH(siječanj!B1254)+10,DAY(siječanj!B1254))</f>
        <v>45610</v>
      </c>
      <c r="C1254" s="8">
        <v>13.03125</v>
      </c>
      <c r="D1254">
        <v>0.94608290413102458</v>
      </c>
      <c r="E1254" s="6">
        <v>89.477925286183194</v>
      </c>
      <c r="F1254" s="7">
        <v>80.631867557563467</v>
      </c>
      <c r="G1254" s="7">
        <v>179.94184349323012</v>
      </c>
      <c r="H1254" s="7">
        <f t="shared" si="30"/>
        <v>84.653535410371035</v>
      </c>
    </row>
    <row r="1255" spans="1:8" x14ac:dyDescent="0.25">
      <c r="A1255" s="14"/>
      <c r="B1255" s="5">
        <f>DATE(YEAR(siječanj!B1255),MONTH(siječanj!B1255)+10,DAY(siječanj!B1255))</f>
        <v>45610</v>
      </c>
      <c r="C1255" s="8">
        <v>13.0416666666667</v>
      </c>
      <c r="D1255">
        <v>0.94608290413102458</v>
      </c>
      <c r="E1255" s="6">
        <v>83.28659967711836</v>
      </c>
      <c r="F1255" s="7">
        <v>80.058654663057936</v>
      </c>
      <c r="G1255" s="7">
        <v>179.33453030251934</v>
      </c>
      <c r="H1255" s="7">
        <f t="shared" si="30"/>
        <v>78.796028097726193</v>
      </c>
    </row>
    <row r="1256" spans="1:8" x14ac:dyDescent="0.25">
      <c r="A1256" s="14"/>
      <c r="B1256" s="5">
        <f>DATE(YEAR(siječanj!B1256),MONTH(siječanj!B1256)+10,DAY(siječanj!B1256))</f>
        <v>45610</v>
      </c>
      <c r="C1256" s="8">
        <v>13.0520833333333</v>
      </c>
      <c r="D1256">
        <v>0.94608290413102458</v>
      </c>
      <c r="E1256" s="6">
        <v>78.170459670702598</v>
      </c>
      <c r="F1256" s="7">
        <v>79.4054475971041</v>
      </c>
      <c r="G1256" s="7">
        <v>179.09060527283754</v>
      </c>
      <c r="H1256" s="7">
        <f t="shared" si="30"/>
        <v>73.955735502515452</v>
      </c>
    </row>
    <row r="1257" spans="1:8" x14ac:dyDescent="0.25">
      <c r="A1257" s="14"/>
      <c r="B1257" s="5">
        <f>DATE(YEAR(siječanj!B1257),MONTH(siječanj!B1257)+10,DAY(siječanj!B1257))</f>
        <v>45610</v>
      </c>
      <c r="C1257" s="8">
        <v>13.0625</v>
      </c>
      <c r="D1257">
        <v>0.94608290413102458</v>
      </c>
      <c r="E1257" s="6">
        <v>74.68656435793055</v>
      </c>
      <c r="F1257" s="7">
        <v>79.117606301211495</v>
      </c>
      <c r="G1257" s="7">
        <v>179.45477129760715</v>
      </c>
      <c r="H1257" s="7">
        <f t="shared" si="30"/>
        <v>70.659681707319606</v>
      </c>
    </row>
    <row r="1258" spans="1:8" x14ac:dyDescent="0.25">
      <c r="A1258" s="14"/>
      <c r="B1258" s="5">
        <f>DATE(YEAR(siječanj!B1258),MONTH(siječanj!B1258)+10,DAY(siječanj!B1258))</f>
        <v>45610</v>
      </c>
      <c r="C1258" s="8">
        <v>13.0729166666667</v>
      </c>
      <c r="D1258">
        <v>0.94608290413102458</v>
      </c>
      <c r="E1258" s="6">
        <v>71.197928355732898</v>
      </c>
      <c r="F1258" s="7">
        <v>78.92095793409284</v>
      </c>
      <c r="G1258" s="7">
        <v>179.53772773067703</v>
      </c>
      <c r="H1258" s="7">
        <f t="shared" si="30"/>
        <v>67.359142826904403</v>
      </c>
    </row>
    <row r="1259" spans="1:8" x14ac:dyDescent="0.25">
      <c r="A1259" s="14"/>
      <c r="B1259" s="5">
        <f>DATE(YEAR(siječanj!B1259),MONTH(siječanj!B1259)+10,DAY(siječanj!B1259))</f>
        <v>45610</v>
      </c>
      <c r="C1259" s="8">
        <v>13.0833333333333</v>
      </c>
      <c r="D1259">
        <v>0.94608290413102458</v>
      </c>
      <c r="E1259" s="6">
        <v>68.817610556734479</v>
      </c>
      <c r="F1259" s="7">
        <v>78.41436159960513</v>
      </c>
      <c r="G1259" s="7">
        <v>179.27723767315723</v>
      </c>
      <c r="H1259" s="7">
        <f t="shared" si="30"/>
        <v>65.107164850873218</v>
      </c>
    </row>
    <row r="1260" spans="1:8" x14ac:dyDescent="0.25">
      <c r="A1260" s="14"/>
      <c r="B1260" s="5">
        <f>DATE(YEAR(siječanj!B1260),MONTH(siječanj!B1260)+10,DAY(siječanj!B1260))</f>
        <v>45610</v>
      </c>
      <c r="C1260" s="8">
        <v>13.09375</v>
      </c>
      <c r="D1260">
        <v>0.94608290413102458</v>
      </c>
      <c r="E1260" s="6">
        <v>66.649105302901802</v>
      </c>
      <c r="F1260" s="7">
        <v>78.363729005435715</v>
      </c>
      <c r="G1260" s="7">
        <v>179.48832253365023</v>
      </c>
      <c r="H1260" s="7">
        <f t="shared" si="30"/>
        <v>63.05557910270381</v>
      </c>
    </row>
    <row r="1261" spans="1:8" x14ac:dyDescent="0.25">
      <c r="A1261" s="14"/>
      <c r="B1261" s="5">
        <f>DATE(YEAR(siječanj!B1261),MONTH(siječanj!B1261)+10,DAY(siječanj!B1261))</f>
        <v>45610</v>
      </c>
      <c r="C1261" s="8">
        <v>13.1041666666667</v>
      </c>
      <c r="D1261">
        <v>0.94608290413102458</v>
      </c>
      <c r="E1261" s="6">
        <v>65.606566505773415</v>
      </c>
      <c r="F1261" s="7">
        <v>77.952718124780986</v>
      </c>
      <c r="G1261" s="7">
        <v>179.47602570685439</v>
      </c>
      <c r="H1261" s="7">
        <f t="shared" si="30"/>
        <v>62.069250969847317</v>
      </c>
    </row>
    <row r="1262" spans="1:8" x14ac:dyDescent="0.25">
      <c r="A1262" s="14"/>
      <c r="B1262" s="5">
        <f>DATE(YEAR(siječanj!B1262),MONTH(siječanj!B1262)+10,DAY(siječanj!B1262))</f>
        <v>45610</v>
      </c>
      <c r="C1262" s="8">
        <v>13.1145833333333</v>
      </c>
      <c r="D1262">
        <v>0.94608290413102458</v>
      </c>
      <c r="E1262" s="6">
        <v>64.092531607507865</v>
      </c>
      <c r="F1262" s="7">
        <v>77.631358101705345</v>
      </c>
      <c r="G1262" s="7">
        <v>179.72127387485943</v>
      </c>
      <c r="H1262" s="7">
        <f t="shared" si="30"/>
        <v>60.636848436340529</v>
      </c>
    </row>
    <row r="1263" spans="1:8" x14ac:dyDescent="0.25">
      <c r="A1263" s="14"/>
      <c r="B1263" s="5">
        <f>DATE(YEAR(siječanj!B1263),MONTH(siječanj!B1263)+10,DAY(siječanj!B1263))</f>
        <v>45610</v>
      </c>
      <c r="C1263" s="8">
        <v>13.125</v>
      </c>
      <c r="D1263">
        <v>0.94608290413102458</v>
      </c>
      <c r="E1263" s="6">
        <v>63.650368460605108</v>
      </c>
      <c r="F1263" s="7">
        <v>77.644380998912197</v>
      </c>
      <c r="G1263" s="7">
        <v>179.69099058648425</v>
      </c>
      <c r="H1263" s="7">
        <f t="shared" si="30"/>
        <v>60.218525442219054</v>
      </c>
    </row>
    <row r="1264" spans="1:8" x14ac:dyDescent="0.25">
      <c r="A1264" s="14"/>
      <c r="B1264" s="5">
        <f>DATE(YEAR(siječanj!B1264),MONTH(siječanj!B1264)+10,DAY(siječanj!B1264))</f>
        <v>45610</v>
      </c>
      <c r="C1264" s="8">
        <v>13.1354166666667</v>
      </c>
      <c r="D1264">
        <v>0.94608290413102458</v>
      </c>
      <c r="E1264" s="6">
        <v>62.718983113609227</v>
      </c>
      <c r="F1264" s="7">
        <v>77.751707009643582</v>
      </c>
      <c r="G1264" s="7">
        <v>180.19036510864674</v>
      </c>
      <c r="H1264" s="7">
        <f t="shared" si="30"/>
        <v>59.337357688268106</v>
      </c>
    </row>
    <row r="1265" spans="1:8" x14ac:dyDescent="0.25">
      <c r="A1265" s="14"/>
      <c r="B1265" s="5">
        <f>DATE(YEAR(siječanj!B1265),MONTH(siječanj!B1265)+10,DAY(siječanj!B1265))</f>
        <v>45610</v>
      </c>
      <c r="C1265" s="8">
        <v>13.1458333333333</v>
      </c>
      <c r="D1265">
        <v>0.94608290413102458</v>
      </c>
      <c r="E1265" s="6">
        <v>62.394801152659028</v>
      </c>
      <c r="F1265" s="7">
        <v>77.739296850838386</v>
      </c>
      <c r="G1265" s="7">
        <v>180.97043954626699</v>
      </c>
      <c r="H1265" s="7">
        <f t="shared" si="30"/>
        <v>59.030654677185453</v>
      </c>
    </row>
    <row r="1266" spans="1:8" x14ac:dyDescent="0.25">
      <c r="A1266" s="14"/>
      <c r="B1266" s="5">
        <f>DATE(YEAR(siječanj!B1266),MONTH(siječanj!B1266)+10,DAY(siječanj!B1266))</f>
        <v>45610</v>
      </c>
      <c r="C1266" s="8">
        <v>13.15625</v>
      </c>
      <c r="D1266">
        <v>0.94608290413102458</v>
      </c>
      <c r="E1266" s="6">
        <v>61.861940172290993</v>
      </c>
      <c r="F1266" s="7">
        <v>77.919123318565184</v>
      </c>
      <c r="G1266" s="7">
        <v>182.26787676754509</v>
      </c>
      <c r="H1266" s="7">
        <f t="shared" si="30"/>
        <v>58.526524013380758</v>
      </c>
    </row>
    <row r="1267" spans="1:8" x14ac:dyDescent="0.25">
      <c r="A1267" s="14"/>
      <c r="B1267" s="5">
        <f>DATE(YEAR(siječanj!B1267),MONTH(siječanj!B1267)+10,DAY(siječanj!B1267))</f>
        <v>45610</v>
      </c>
      <c r="C1267" s="8">
        <v>13.1666666666667</v>
      </c>
      <c r="D1267">
        <v>0.94608290413102458</v>
      </c>
      <c r="E1267" s="6">
        <v>61.620976969200086</v>
      </c>
      <c r="F1267" s="7">
        <v>78.129792113740038</v>
      </c>
      <c r="G1267" s="7">
        <v>184.57895933877197</v>
      </c>
      <c r="H1267" s="7">
        <f t="shared" si="30"/>
        <v>58.298552846411802</v>
      </c>
    </row>
    <row r="1268" spans="1:8" x14ac:dyDescent="0.25">
      <c r="A1268" s="14"/>
      <c r="B1268" s="5">
        <f>DATE(YEAR(siječanj!B1268),MONTH(siječanj!B1268)+10,DAY(siječanj!B1268))</f>
        <v>45610</v>
      </c>
      <c r="C1268" s="8">
        <v>13.1770833333333</v>
      </c>
      <c r="D1268">
        <v>0.94608290413102458</v>
      </c>
      <c r="E1268" s="6">
        <v>62.654164458357378</v>
      </c>
      <c r="F1268" s="7">
        <v>78.400094913618716</v>
      </c>
      <c r="G1268" s="7">
        <v>185.92619983852069</v>
      </c>
      <c r="H1268" s="7">
        <f t="shared" si="30"/>
        <v>59.276033866665571</v>
      </c>
    </row>
    <row r="1269" spans="1:8" x14ac:dyDescent="0.25">
      <c r="A1269" s="14"/>
      <c r="B1269" s="5">
        <f>DATE(YEAR(siječanj!B1269),MONTH(siječanj!B1269)+10,DAY(siječanj!B1269))</f>
        <v>45610</v>
      </c>
      <c r="C1269" s="8">
        <v>13.1875</v>
      </c>
      <c r="D1269">
        <v>0.94608290413102458</v>
      </c>
      <c r="E1269" s="6">
        <v>62.59469743151346</v>
      </c>
      <c r="F1269" s="7">
        <v>78.954574084201951</v>
      </c>
      <c r="G1269" s="7">
        <v>191.2476822830067</v>
      </c>
      <c r="H1269" s="7">
        <f t="shared" si="30"/>
        <v>59.219773129209038</v>
      </c>
    </row>
    <row r="1270" spans="1:8" x14ac:dyDescent="0.25">
      <c r="A1270" s="14"/>
      <c r="B1270" s="5">
        <f>DATE(YEAR(siječanj!B1270),MONTH(siječanj!B1270)+10,DAY(siječanj!B1270))</f>
        <v>45610</v>
      </c>
      <c r="C1270" s="8">
        <v>13.1979166666667</v>
      </c>
      <c r="D1270">
        <v>0.94608290413102458</v>
      </c>
      <c r="E1270" s="6">
        <v>64.409206902059339</v>
      </c>
      <c r="F1270" s="7">
        <v>80.170266489421081</v>
      </c>
      <c r="G1270" s="7">
        <v>192.79814860958933</v>
      </c>
      <c r="H1270" s="7">
        <f t="shared" si="30"/>
        <v>60.936449518676334</v>
      </c>
    </row>
    <row r="1271" spans="1:8" x14ac:dyDescent="0.25">
      <c r="A1271" s="14"/>
      <c r="B1271" s="5">
        <f>DATE(YEAR(siječanj!B1271),MONTH(siječanj!B1271)+10,DAY(siječanj!B1271))</f>
        <v>45610</v>
      </c>
      <c r="C1271" s="8">
        <v>13.2083333333333</v>
      </c>
      <c r="D1271">
        <v>0.94608290413102458</v>
      </c>
      <c r="E1271" s="6">
        <v>65.725069946017271</v>
      </c>
      <c r="F1271" s="7">
        <v>81.851316568325331</v>
      </c>
      <c r="G1271" s="7">
        <v>197.51606648862625</v>
      </c>
      <c r="H1271" s="7">
        <f t="shared" si="30"/>
        <v>62.181365048742741</v>
      </c>
    </row>
    <row r="1272" spans="1:8" x14ac:dyDescent="0.25">
      <c r="A1272" s="14"/>
      <c r="B1272" s="5">
        <f>DATE(YEAR(siječanj!B1272),MONTH(siječanj!B1272)+10,DAY(siječanj!B1272))</f>
        <v>45610</v>
      </c>
      <c r="C1272" s="8">
        <v>13.21875</v>
      </c>
      <c r="D1272">
        <v>0.94608290413102458</v>
      </c>
      <c r="E1272" s="6">
        <v>68.800873784775618</v>
      </c>
      <c r="F1272" s="7">
        <v>83.418620943545363</v>
      </c>
      <c r="G1272" s="7">
        <v>198.36789598145725</v>
      </c>
      <c r="H1272" s="7">
        <f t="shared" si="30"/>
        <v>65.091330477052594</v>
      </c>
    </row>
    <row r="1273" spans="1:8" x14ac:dyDescent="0.25">
      <c r="A1273" s="14"/>
      <c r="B1273" s="5">
        <f>DATE(YEAR(siječanj!B1273),MONTH(siječanj!B1273)+10,DAY(siječanj!B1273))</f>
        <v>45610</v>
      </c>
      <c r="C1273" s="8">
        <v>13.2291666666667</v>
      </c>
      <c r="D1273">
        <v>0.94608290413102458</v>
      </c>
      <c r="E1273" s="6">
        <v>72.0233256431531</v>
      </c>
      <c r="F1273" s="7">
        <v>85.994571146132159</v>
      </c>
      <c r="G1273" s="7">
        <v>198.58711006301488</v>
      </c>
      <c r="H1273" s="7">
        <f t="shared" si="30"/>
        <v>68.140037089648786</v>
      </c>
    </row>
    <row r="1274" spans="1:8" x14ac:dyDescent="0.25">
      <c r="A1274" s="14"/>
      <c r="B1274" s="5">
        <f>DATE(YEAR(siječanj!B1274),MONTH(siječanj!B1274)+10,DAY(siječanj!B1274))</f>
        <v>45610</v>
      </c>
      <c r="C1274" s="8">
        <v>13.2395833333333</v>
      </c>
      <c r="D1274">
        <v>0.94608290413102458</v>
      </c>
      <c r="E1274" s="6">
        <v>78.878827654520094</v>
      </c>
      <c r="F1274" s="7">
        <v>90.054368781882232</v>
      </c>
      <c r="G1274" s="7">
        <v>198.22834188663003</v>
      </c>
      <c r="H1274" s="7">
        <f t="shared" si="30"/>
        <v>74.625910341838946</v>
      </c>
    </row>
    <row r="1275" spans="1:8" x14ac:dyDescent="0.25">
      <c r="A1275" s="14"/>
      <c r="B1275" s="5">
        <f>DATE(YEAR(siječanj!B1275),MONTH(siječanj!B1275)+10,DAY(siječanj!B1275))</f>
        <v>45610</v>
      </c>
      <c r="C1275" s="8">
        <v>13.25</v>
      </c>
      <c r="D1275">
        <v>0.94608290413102458</v>
      </c>
      <c r="E1275" s="6">
        <v>84.003369057328015</v>
      </c>
      <c r="F1275" s="7">
        <v>96.156544736867204</v>
      </c>
      <c r="G1275" s="7">
        <v>196.14196724087085</v>
      </c>
      <c r="H1275" s="7">
        <f t="shared" si="30"/>
        <v>79.474151354547132</v>
      </c>
    </row>
    <row r="1276" spans="1:8" x14ac:dyDescent="0.25">
      <c r="A1276" s="14"/>
      <c r="B1276" s="5">
        <f>DATE(YEAR(siječanj!B1276),MONTH(siječanj!B1276)+10,DAY(siječanj!B1276))</f>
        <v>45610</v>
      </c>
      <c r="C1276" s="8">
        <v>13.2604166666667</v>
      </c>
      <c r="D1276">
        <v>0.94608290413102458</v>
      </c>
      <c r="E1276" s="6">
        <v>90.535488255349094</v>
      </c>
      <c r="F1276" s="7">
        <v>100.2374189954313</v>
      </c>
      <c r="G1276" s="7">
        <v>191.26052508435251</v>
      </c>
      <c r="H1276" s="7">
        <f t="shared" si="30"/>
        <v>85.654077655540945</v>
      </c>
    </row>
    <row r="1277" spans="1:8" x14ac:dyDescent="0.25">
      <c r="A1277" s="14"/>
      <c r="B1277" s="5">
        <f>DATE(YEAR(siječanj!B1277),MONTH(siječanj!B1277)+10,DAY(siječanj!B1277))</f>
        <v>45610</v>
      </c>
      <c r="C1277" s="8">
        <v>13.2708333333333</v>
      </c>
      <c r="D1277">
        <v>0.94608290413102458</v>
      </c>
      <c r="E1277" s="6">
        <v>96.122177407479398</v>
      </c>
      <c r="F1277" s="7">
        <v>105.90427873632451</v>
      </c>
      <c r="G1277" s="7">
        <v>160.70338577444991</v>
      </c>
      <c r="H1277" s="7">
        <f t="shared" si="30"/>
        <v>90.939548753065665</v>
      </c>
    </row>
    <row r="1278" spans="1:8" x14ac:dyDescent="0.25">
      <c r="A1278" s="14"/>
      <c r="B1278" s="5">
        <f>DATE(YEAR(siječanj!B1278),MONTH(siječanj!B1278)+10,DAY(siječanj!B1278))</f>
        <v>45610</v>
      </c>
      <c r="C1278" s="8">
        <v>13.28125</v>
      </c>
      <c r="D1278">
        <v>0.94608290413102458</v>
      </c>
      <c r="E1278" s="6">
        <v>102.45954403872288</v>
      </c>
      <c r="F1278" s="7">
        <v>114.53805375934607</v>
      </c>
      <c r="G1278" s="7">
        <v>97.090233227121601</v>
      </c>
      <c r="H1278" s="7">
        <f t="shared" si="30"/>
        <v>96.935222980095546</v>
      </c>
    </row>
    <row r="1279" spans="1:8" x14ac:dyDescent="0.25">
      <c r="A1279" s="14"/>
      <c r="B1279" s="5">
        <f>DATE(YEAR(siječanj!B1279),MONTH(siječanj!B1279)+10,DAY(siječanj!B1279))</f>
        <v>45610</v>
      </c>
      <c r="C1279" s="8">
        <v>13.2916666666667</v>
      </c>
      <c r="D1279">
        <v>0.94608290413102458</v>
      </c>
      <c r="E1279" s="6">
        <v>108.02603377440431</v>
      </c>
      <c r="F1279" s="7">
        <v>125.88906352152138</v>
      </c>
      <c r="G1279" s="7">
        <v>35.49414244650216</v>
      </c>
      <c r="H1279" s="7">
        <f t="shared" si="30"/>
        <v>102.20158375504458</v>
      </c>
    </row>
    <row r="1280" spans="1:8" x14ac:dyDescent="0.25">
      <c r="A1280" s="14"/>
      <c r="B1280" s="5">
        <f>DATE(YEAR(siječanj!B1280),MONTH(siječanj!B1280)+10,DAY(siječanj!B1280))</f>
        <v>45610</v>
      </c>
      <c r="C1280" s="8">
        <v>13.3020833333333</v>
      </c>
      <c r="D1280">
        <v>0.94608290413102458</v>
      </c>
      <c r="E1280" s="6">
        <v>109.7001573498997</v>
      </c>
      <c r="F1280" s="7">
        <v>130.54114447913051</v>
      </c>
      <c r="G1280" s="7">
        <v>13.129470923011871</v>
      </c>
      <c r="H1280" s="7">
        <f t="shared" si="30"/>
        <v>103.78544344922346</v>
      </c>
    </row>
    <row r="1281" spans="1:8" x14ac:dyDescent="0.25">
      <c r="A1281" s="14"/>
      <c r="B1281" s="5">
        <f>DATE(YEAR(siječanj!B1281),MONTH(siječanj!B1281)+10,DAY(siječanj!B1281))</f>
        <v>45610</v>
      </c>
      <c r="C1281" s="8">
        <v>13.3125</v>
      </c>
      <c r="D1281">
        <v>0.94608290413102458</v>
      </c>
      <c r="E1281" s="6">
        <v>113.0901513410912</v>
      </c>
      <c r="F1281" s="7">
        <v>135.75668775607832</v>
      </c>
      <c r="G1281" s="7">
        <v>4.8657334507637326</v>
      </c>
      <c r="H1281" s="7">
        <f t="shared" si="30"/>
        <v>106.99265880939664</v>
      </c>
    </row>
    <row r="1282" spans="1:8" x14ac:dyDescent="0.25">
      <c r="A1282" s="14"/>
      <c r="B1282" s="5">
        <f>DATE(YEAR(siječanj!B1282),MONTH(siječanj!B1282)+10,DAY(siječanj!B1282))</f>
        <v>45610</v>
      </c>
      <c r="C1282" s="8">
        <v>13.3229166666667</v>
      </c>
      <c r="D1282">
        <v>0.94608290413102458</v>
      </c>
      <c r="E1282" s="6">
        <v>113.54455100457828</v>
      </c>
      <c r="F1282" s="7">
        <v>143.22720151734612</v>
      </c>
      <c r="G1282" s="7">
        <v>2.6900304669545365</v>
      </c>
      <c r="H1282" s="7">
        <f t="shared" si="30"/>
        <v>107.42255856266466</v>
      </c>
    </row>
    <row r="1283" spans="1:8" x14ac:dyDescent="0.25">
      <c r="A1283" s="14"/>
      <c r="B1283" s="5">
        <f>DATE(YEAR(siječanj!B1283),MONTH(siječanj!B1283)+10,DAY(siječanj!B1283))</f>
        <v>45610</v>
      </c>
      <c r="C1283" s="8">
        <v>13.3333333333333</v>
      </c>
      <c r="D1283">
        <v>0.94608290413102458</v>
      </c>
      <c r="E1283" s="6">
        <v>112.26897840111801</v>
      </c>
      <c r="F1283" s="7">
        <v>153.1698780490452</v>
      </c>
      <c r="G1283" s="7">
        <v>1.7384885751160002</v>
      </c>
      <c r="H1283" s="7">
        <f t="shared" si="30"/>
        <v>106.215761129553</v>
      </c>
    </row>
    <row r="1284" spans="1:8" x14ac:dyDescent="0.25">
      <c r="A1284" s="14"/>
      <c r="B1284" s="5">
        <f>DATE(YEAR(siječanj!B1284),MONTH(siječanj!B1284)+10,DAY(siječanj!B1284))</f>
        <v>45610</v>
      </c>
      <c r="C1284" s="8">
        <v>13.34375</v>
      </c>
      <c r="D1284">
        <v>0.94608290413102458</v>
      </c>
      <c r="E1284" s="6">
        <v>111.02161639785849</v>
      </c>
      <c r="F1284" s="7">
        <v>157.19522479369118</v>
      </c>
      <c r="G1284" s="7">
        <v>1.3973216932646269</v>
      </c>
      <c r="H1284" s="7">
        <f t="shared" ref="H1284:H1347" si="32">D1284*E1284</f>
        <v>105.03565326300655</v>
      </c>
    </row>
    <row r="1285" spans="1:8" x14ac:dyDescent="0.25">
      <c r="A1285" s="14"/>
      <c r="B1285" s="5">
        <f>DATE(YEAR(siječanj!B1285),MONTH(siječanj!B1285)+10,DAY(siječanj!B1285))</f>
        <v>45610</v>
      </c>
      <c r="C1285" s="8">
        <v>13.3541666666667</v>
      </c>
      <c r="D1285">
        <v>0.94608290413102458</v>
      </c>
      <c r="E1285" s="6">
        <v>112.04357640513771</v>
      </c>
      <c r="F1285" s="7">
        <v>159.63389943721552</v>
      </c>
      <c r="G1285" s="7">
        <v>1.338251856745224</v>
      </c>
      <c r="H1285" s="7">
        <f t="shared" si="32"/>
        <v>106.00251215459903</v>
      </c>
    </row>
    <row r="1286" spans="1:8" x14ac:dyDescent="0.25">
      <c r="A1286" s="14"/>
      <c r="B1286" s="5">
        <f>DATE(YEAR(siječanj!B1286),MONTH(siječanj!B1286)+10,DAY(siječanj!B1286))</f>
        <v>45610</v>
      </c>
      <c r="C1286" s="8">
        <v>13.3645833333333</v>
      </c>
      <c r="D1286">
        <v>0.94608290413102458</v>
      </c>
      <c r="E1286" s="6">
        <v>112.20736126321054</v>
      </c>
      <c r="F1286" s="7">
        <v>161.90303971668718</v>
      </c>
      <c r="G1286" s="7">
        <v>1.2217027475638949</v>
      </c>
      <c r="H1286" s="7">
        <f t="shared" si="32"/>
        <v>106.15746620877727</v>
      </c>
    </row>
    <row r="1287" spans="1:8" x14ac:dyDescent="0.25">
      <c r="A1287" s="14"/>
      <c r="B1287" s="5">
        <f>DATE(YEAR(siječanj!B1287),MONTH(siječanj!B1287)+10,DAY(siječanj!B1287))</f>
        <v>45610</v>
      </c>
      <c r="C1287" s="8">
        <v>13.375</v>
      </c>
      <c r="D1287">
        <v>0.94608290413102458</v>
      </c>
      <c r="E1287" s="6">
        <v>113.69386153569771</v>
      </c>
      <c r="F1287" s="7">
        <v>164.66989057469874</v>
      </c>
      <c r="G1287" s="7">
        <v>1.1237332893109573</v>
      </c>
      <c r="H1287" s="7">
        <f t="shared" si="32"/>
        <v>107.56381870356347</v>
      </c>
    </row>
    <row r="1288" spans="1:8" x14ac:dyDescent="0.25">
      <c r="A1288" s="14"/>
      <c r="B1288" s="5">
        <f>DATE(YEAR(siječanj!B1288),MONTH(siječanj!B1288)+10,DAY(siječanj!B1288))</f>
        <v>45610</v>
      </c>
      <c r="C1288" s="8">
        <v>13.3854166666667</v>
      </c>
      <c r="D1288">
        <v>0.94608290413102458</v>
      </c>
      <c r="E1288" s="6">
        <v>113.87359190120873</v>
      </c>
      <c r="F1288" s="7">
        <v>166.02878668990047</v>
      </c>
      <c r="G1288" s="7">
        <v>1.1919565591523373</v>
      </c>
      <c r="H1288" s="7">
        <f t="shared" si="32"/>
        <v>107.73385852972667</v>
      </c>
    </row>
    <row r="1289" spans="1:8" x14ac:dyDescent="0.25">
      <c r="A1289" s="14"/>
      <c r="B1289" s="5">
        <f>DATE(YEAR(siječanj!B1289),MONTH(siječanj!B1289)+10,DAY(siječanj!B1289))</f>
        <v>45610</v>
      </c>
      <c r="C1289" s="8">
        <v>13.3958333333333</v>
      </c>
      <c r="D1289">
        <v>0.94608290413102458</v>
      </c>
      <c r="E1289" s="6">
        <v>113.84215810518359</v>
      </c>
      <c r="F1289" s="7">
        <v>166.60163891678229</v>
      </c>
      <c r="G1289" s="7">
        <v>1.1401625294785682</v>
      </c>
      <c r="H1289" s="7">
        <f t="shared" si="32"/>
        <v>107.70411955269535</v>
      </c>
    </row>
    <row r="1290" spans="1:8" x14ac:dyDescent="0.25">
      <c r="A1290" s="14"/>
      <c r="B1290" s="5">
        <f>DATE(YEAR(siječanj!B1290),MONTH(siječanj!B1290)+10,DAY(siječanj!B1290))</f>
        <v>45610</v>
      </c>
      <c r="C1290" s="8">
        <v>13.40625</v>
      </c>
      <c r="D1290">
        <v>0.94608290413102458</v>
      </c>
      <c r="E1290" s="6">
        <v>114.43816652707122</v>
      </c>
      <c r="F1290" s="7">
        <v>166.9045595628823</v>
      </c>
      <c r="G1290" s="7">
        <v>1.0852335049394091</v>
      </c>
      <c r="H1290" s="7">
        <f t="shared" si="32"/>
        <v>108.26799293136135</v>
      </c>
    </row>
    <row r="1291" spans="1:8" x14ac:dyDescent="0.25">
      <c r="A1291" s="14"/>
      <c r="B1291" s="5">
        <f>DATE(YEAR(siječanj!B1291),MONTH(siječanj!B1291)+10,DAY(siječanj!B1291))</f>
        <v>45610</v>
      </c>
      <c r="C1291" s="8">
        <v>13.4166666666667</v>
      </c>
      <c r="D1291">
        <v>0.94608290413102458</v>
      </c>
      <c r="E1291" s="6">
        <v>114.95091776106679</v>
      </c>
      <c r="F1291" s="7">
        <v>166.35687124411206</v>
      </c>
      <c r="G1291" s="7">
        <v>1.052840037928062</v>
      </c>
      <c r="H1291" s="7">
        <f t="shared" si="32"/>
        <v>108.75309810791664</v>
      </c>
    </row>
    <row r="1292" spans="1:8" x14ac:dyDescent="0.25">
      <c r="A1292" s="14"/>
      <c r="B1292" s="5">
        <f>DATE(YEAR(siječanj!B1292),MONTH(siječanj!B1292)+10,DAY(siječanj!B1292))</f>
        <v>45610</v>
      </c>
      <c r="C1292" s="8">
        <v>13.4270833333333</v>
      </c>
      <c r="D1292">
        <v>0.94608290413102458</v>
      </c>
      <c r="E1292" s="6">
        <v>116.85933939243324</v>
      </c>
      <c r="F1292" s="7">
        <v>165.42383368917851</v>
      </c>
      <c r="G1292" s="7">
        <v>1.1305568972353857</v>
      </c>
      <c r="H1292" s="7">
        <f t="shared" si="32"/>
        <v>110.55862318722629</v>
      </c>
    </row>
    <row r="1293" spans="1:8" x14ac:dyDescent="0.25">
      <c r="A1293" s="14"/>
      <c r="B1293" s="5">
        <f>DATE(YEAR(siječanj!B1293),MONTH(siječanj!B1293)+10,DAY(siječanj!B1293))</f>
        <v>45610</v>
      </c>
      <c r="C1293" s="8">
        <v>13.4375</v>
      </c>
      <c r="D1293">
        <v>0.94608290413102458</v>
      </c>
      <c r="E1293" s="6">
        <v>118.51141693913645</v>
      </c>
      <c r="F1293" s="7">
        <v>165.00487123442869</v>
      </c>
      <c r="G1293" s="7">
        <v>1.2125778739106376</v>
      </c>
      <c r="H1293" s="7">
        <f t="shared" si="32"/>
        <v>112.12162551046092</v>
      </c>
    </row>
    <row r="1294" spans="1:8" x14ac:dyDescent="0.25">
      <c r="A1294" s="14"/>
      <c r="B1294" s="5">
        <f>DATE(YEAR(siječanj!B1294),MONTH(siječanj!B1294)+10,DAY(siječanj!B1294))</f>
        <v>45610</v>
      </c>
      <c r="C1294" s="8">
        <v>13.4479166666667</v>
      </c>
      <c r="D1294">
        <v>0.94608290413102458</v>
      </c>
      <c r="E1294" s="6">
        <v>119.43693431574582</v>
      </c>
      <c r="F1294" s="7">
        <v>164.60316199437904</v>
      </c>
      <c r="G1294" s="7">
        <v>1.1835654542951912</v>
      </c>
      <c r="H1294" s="7">
        <f t="shared" si="32"/>
        <v>112.99724167794723</v>
      </c>
    </row>
    <row r="1295" spans="1:8" x14ac:dyDescent="0.25">
      <c r="A1295" s="14"/>
      <c r="B1295" s="5">
        <f>DATE(YEAR(siječanj!B1295),MONTH(siječanj!B1295)+10,DAY(siječanj!B1295))</f>
        <v>45610</v>
      </c>
      <c r="C1295" s="8">
        <v>13.4583333333333</v>
      </c>
      <c r="D1295">
        <v>0.94608290413102458</v>
      </c>
      <c r="E1295" s="6">
        <v>119.57850661488452</v>
      </c>
      <c r="F1295" s="7">
        <v>164.4461365975032</v>
      </c>
      <c r="G1295" s="7">
        <v>1.1112577578452199</v>
      </c>
      <c r="H1295" s="7">
        <f t="shared" si="32"/>
        <v>113.13118080986088</v>
      </c>
    </row>
    <row r="1296" spans="1:8" x14ac:dyDescent="0.25">
      <c r="A1296" s="14"/>
      <c r="B1296" s="5">
        <f>DATE(YEAR(siječanj!B1296),MONTH(siječanj!B1296)+10,DAY(siječanj!B1296))</f>
        <v>45610</v>
      </c>
      <c r="C1296" s="8">
        <v>13.46875</v>
      </c>
      <c r="D1296">
        <v>0.94608290413102458</v>
      </c>
      <c r="E1296" s="6">
        <v>118.84727276157601</v>
      </c>
      <c r="F1296" s="7">
        <v>163.9696831713587</v>
      </c>
      <c r="G1296" s="7">
        <v>1.1763332204184476</v>
      </c>
      <c r="H1296" s="7">
        <f t="shared" si="32"/>
        <v>112.43937296232384</v>
      </c>
    </row>
    <row r="1297" spans="1:8" x14ac:dyDescent="0.25">
      <c r="A1297" s="14"/>
      <c r="B1297" s="5">
        <f>DATE(YEAR(siječanj!B1297),MONTH(siječanj!B1297)+10,DAY(siječanj!B1297))</f>
        <v>45610</v>
      </c>
      <c r="C1297" s="8">
        <v>13.4791666666667</v>
      </c>
      <c r="D1297">
        <v>0.94608290413102458</v>
      </c>
      <c r="E1297" s="6">
        <v>119.58581226265035</v>
      </c>
      <c r="F1297" s="7">
        <v>163.41960385464074</v>
      </c>
      <c r="G1297" s="7">
        <v>1.2321871438443821</v>
      </c>
      <c r="H1297" s="7">
        <f t="shared" si="32"/>
        <v>113.13809255831573</v>
      </c>
    </row>
    <row r="1298" spans="1:8" x14ac:dyDescent="0.25">
      <c r="A1298" s="14"/>
      <c r="B1298" s="5">
        <f>DATE(YEAR(siječanj!B1298),MONTH(siječanj!B1298)+10,DAY(siječanj!B1298))</f>
        <v>45610</v>
      </c>
      <c r="C1298" s="8">
        <v>13.4895833333333</v>
      </c>
      <c r="D1298">
        <v>0.94608290413102458</v>
      </c>
      <c r="E1298" s="6">
        <v>120.22570975271854</v>
      </c>
      <c r="F1298" s="7">
        <v>163.0315435625244</v>
      </c>
      <c r="G1298" s="7">
        <v>1.254195075966918</v>
      </c>
      <c r="H1298" s="7">
        <f t="shared" si="32"/>
        <v>113.7434886340656</v>
      </c>
    </row>
    <row r="1299" spans="1:8" x14ac:dyDescent="0.25">
      <c r="A1299" s="14"/>
      <c r="B1299" s="5">
        <f>DATE(YEAR(siječanj!B1299),MONTH(siječanj!B1299)+10,DAY(siječanj!B1299))</f>
        <v>45610</v>
      </c>
      <c r="C1299" s="8">
        <v>13.5</v>
      </c>
      <c r="D1299">
        <v>0.94608290413102458</v>
      </c>
      <c r="E1299" s="6">
        <v>120.88180106735967</v>
      </c>
      <c r="F1299" s="7">
        <v>162.42323778352477</v>
      </c>
      <c r="G1299" s="7">
        <v>1.1216301123484211</v>
      </c>
      <c r="H1299" s="7">
        <f t="shared" si="32"/>
        <v>114.36420541039642</v>
      </c>
    </row>
    <row r="1300" spans="1:8" x14ac:dyDescent="0.25">
      <c r="A1300" s="14"/>
      <c r="B1300" s="5">
        <f>DATE(YEAR(siječanj!B1300),MONTH(siječanj!B1300)+10,DAY(siječanj!B1300))</f>
        <v>45610</v>
      </c>
      <c r="C1300" s="8">
        <v>13.5104166666667</v>
      </c>
      <c r="D1300">
        <v>0.94608290413102458</v>
      </c>
      <c r="E1300" s="6">
        <v>121.27850444166609</v>
      </c>
      <c r="F1300" s="7">
        <v>161.65393730609338</v>
      </c>
      <c r="G1300" s="7">
        <v>1.0700887258979439</v>
      </c>
      <c r="H1300" s="7">
        <f t="shared" si="32"/>
        <v>114.73951969083882</v>
      </c>
    </row>
    <row r="1301" spans="1:8" x14ac:dyDescent="0.25">
      <c r="A1301" s="14"/>
      <c r="B1301" s="5">
        <f>DATE(YEAR(siječanj!B1301),MONTH(siječanj!B1301)+10,DAY(siječanj!B1301))</f>
        <v>45610</v>
      </c>
      <c r="C1301" s="8">
        <v>13.5208333333333</v>
      </c>
      <c r="D1301">
        <v>0.94608290413102458</v>
      </c>
      <c r="E1301" s="6">
        <v>120.48728524876414</v>
      </c>
      <c r="F1301" s="7">
        <v>160.96131571921816</v>
      </c>
      <c r="G1301" s="7">
        <v>1.0603948517680672</v>
      </c>
      <c r="H1301" s="7">
        <f t="shared" si="32"/>
        <v>113.99096073901393</v>
      </c>
    </row>
    <row r="1302" spans="1:8" x14ac:dyDescent="0.25">
      <c r="A1302" s="14"/>
      <c r="B1302" s="5">
        <f>DATE(YEAR(siječanj!B1302),MONTH(siječanj!B1302)+10,DAY(siječanj!B1302))</f>
        <v>45610</v>
      </c>
      <c r="C1302" s="8">
        <v>13.53125</v>
      </c>
      <c r="D1302">
        <v>0.94608290413102458</v>
      </c>
      <c r="E1302" s="6">
        <v>118.65258720100938</v>
      </c>
      <c r="F1302" s="7">
        <v>160.48850711926147</v>
      </c>
      <c r="G1302" s="7">
        <v>0.9996736702244402</v>
      </c>
      <c r="H1302" s="7">
        <f t="shared" si="32"/>
        <v>112.25518428179059</v>
      </c>
    </row>
    <row r="1303" spans="1:8" x14ac:dyDescent="0.25">
      <c r="A1303" s="14"/>
      <c r="B1303" s="5">
        <f>DATE(YEAR(siječanj!B1303),MONTH(siječanj!B1303)+10,DAY(siječanj!B1303))</f>
        <v>45610</v>
      </c>
      <c r="C1303" s="8">
        <v>13.5416666666667</v>
      </c>
      <c r="D1303">
        <v>0.94608290413102458</v>
      </c>
      <c r="E1303" s="6">
        <v>116.1769008414874</v>
      </c>
      <c r="F1303" s="7">
        <v>159.77674730855495</v>
      </c>
      <c r="G1303" s="7">
        <v>1.0477029253893597</v>
      </c>
      <c r="H1303" s="7">
        <f t="shared" si="32"/>
        <v>109.91297974105647</v>
      </c>
    </row>
    <row r="1304" spans="1:8" x14ac:dyDescent="0.25">
      <c r="A1304" s="14"/>
      <c r="B1304" s="5">
        <f>DATE(YEAR(siječanj!B1304),MONTH(siječanj!B1304)+10,DAY(siječanj!B1304))</f>
        <v>45610</v>
      </c>
      <c r="C1304" s="8">
        <v>13.5520833333333</v>
      </c>
      <c r="D1304">
        <v>0.94608290413102458</v>
      </c>
      <c r="E1304" s="6">
        <v>113.70487518893196</v>
      </c>
      <c r="F1304" s="7">
        <v>158.71419358325895</v>
      </c>
      <c r="G1304" s="7">
        <v>1.1236479752877842</v>
      </c>
      <c r="H1304" s="7">
        <f t="shared" si="32"/>
        <v>107.57423853260043</v>
      </c>
    </row>
    <row r="1305" spans="1:8" x14ac:dyDescent="0.25">
      <c r="A1305" s="14"/>
      <c r="B1305" s="5">
        <f>DATE(YEAR(siječanj!B1305),MONTH(siječanj!B1305)+10,DAY(siječanj!B1305))</f>
        <v>45610</v>
      </c>
      <c r="C1305" s="8">
        <v>13.5625</v>
      </c>
      <c r="D1305">
        <v>0.94608290413102458</v>
      </c>
      <c r="E1305" s="6">
        <v>114.98271417893949</v>
      </c>
      <c r="F1305" s="7">
        <v>157.98998976068592</v>
      </c>
      <c r="G1305" s="7">
        <v>1.1016832501511979</v>
      </c>
      <c r="H1305" s="7">
        <f t="shared" si="32"/>
        <v>108.78318015527861</v>
      </c>
    </row>
    <row r="1306" spans="1:8" x14ac:dyDescent="0.25">
      <c r="A1306" s="14"/>
      <c r="B1306" s="5">
        <f>DATE(YEAR(siječanj!B1306),MONTH(siječanj!B1306)+10,DAY(siječanj!B1306))</f>
        <v>45610</v>
      </c>
      <c r="C1306" s="8">
        <v>13.5729166666667</v>
      </c>
      <c r="D1306">
        <v>0.94608290413102458</v>
      </c>
      <c r="E1306" s="6">
        <v>115.80082946784476</v>
      </c>
      <c r="F1306" s="7">
        <v>156.99901638585646</v>
      </c>
      <c r="G1306" s="7">
        <v>1.0791876037629686</v>
      </c>
      <c r="H1306" s="7">
        <f t="shared" si="32"/>
        <v>109.55718504372011</v>
      </c>
    </row>
    <row r="1307" spans="1:8" x14ac:dyDescent="0.25">
      <c r="A1307" s="14"/>
      <c r="B1307" s="5">
        <f>DATE(YEAR(siječanj!B1307),MONTH(siječanj!B1307)+10,DAY(siječanj!B1307))</f>
        <v>45610</v>
      </c>
      <c r="C1307" s="8">
        <v>13.5833333333333</v>
      </c>
      <c r="D1307">
        <v>0.94608290413102458</v>
      </c>
      <c r="E1307" s="6">
        <v>116.08247332407367</v>
      </c>
      <c r="F1307" s="7">
        <v>155.37723297783046</v>
      </c>
      <c r="G1307" s="7">
        <v>1.0891447406211194</v>
      </c>
      <c r="H1307" s="7">
        <f t="shared" si="32"/>
        <v>109.82364348115182</v>
      </c>
    </row>
    <row r="1308" spans="1:8" x14ac:dyDescent="0.25">
      <c r="A1308" s="14"/>
      <c r="B1308" s="5">
        <f>DATE(YEAR(siječanj!B1308),MONTH(siječanj!B1308)+10,DAY(siječanj!B1308))</f>
        <v>45610</v>
      </c>
      <c r="C1308" s="8">
        <v>13.59375</v>
      </c>
      <c r="D1308">
        <v>0.94608290413102458</v>
      </c>
      <c r="E1308" s="6">
        <v>117.50428796834545</v>
      </c>
      <c r="F1308" s="7">
        <v>154.4859305651469</v>
      </c>
      <c r="G1308" s="7">
        <v>1.0742895880790084</v>
      </c>
      <c r="H1308" s="7">
        <f t="shared" si="32"/>
        <v>111.16879800894047</v>
      </c>
    </row>
    <row r="1309" spans="1:8" x14ac:dyDescent="0.25">
      <c r="A1309" s="14"/>
      <c r="B1309" s="5">
        <f>DATE(YEAR(siječanj!B1309),MONTH(siječanj!B1309)+10,DAY(siječanj!B1309))</f>
        <v>45610</v>
      </c>
      <c r="C1309" s="8">
        <v>13.6041666666667</v>
      </c>
      <c r="D1309">
        <v>0.94608290413102458</v>
      </c>
      <c r="E1309" s="6">
        <v>117.78535044715571</v>
      </c>
      <c r="F1309" s="7">
        <v>153.46540091777831</v>
      </c>
      <c r="G1309" s="7">
        <v>1.2383121343341543</v>
      </c>
      <c r="H1309" s="7">
        <f t="shared" si="32"/>
        <v>111.43470641513555</v>
      </c>
    </row>
    <row r="1310" spans="1:8" x14ac:dyDescent="0.25">
      <c r="A1310" s="14"/>
      <c r="B1310" s="5">
        <f>DATE(YEAR(siječanj!B1310),MONTH(siječanj!B1310)+10,DAY(siječanj!B1310))</f>
        <v>45610</v>
      </c>
      <c r="C1310" s="8">
        <v>13.6145833333333</v>
      </c>
      <c r="D1310">
        <v>0.94608290413102458</v>
      </c>
      <c r="E1310" s="6">
        <v>119.88940065296956</v>
      </c>
      <c r="F1310" s="7">
        <v>151.38896688068934</v>
      </c>
      <c r="G1310" s="7">
        <v>1.2690483975943756</v>
      </c>
      <c r="H1310" s="7">
        <f t="shared" si="32"/>
        <v>113.4253123442894</v>
      </c>
    </row>
    <row r="1311" spans="1:8" x14ac:dyDescent="0.25">
      <c r="A1311" s="14"/>
      <c r="B1311" s="5">
        <f>DATE(YEAR(siječanj!B1311),MONTH(siječanj!B1311)+10,DAY(siječanj!B1311))</f>
        <v>45610</v>
      </c>
      <c r="C1311" s="8">
        <v>13.625</v>
      </c>
      <c r="D1311">
        <v>0.94608290413102458</v>
      </c>
      <c r="E1311" s="6">
        <v>121.64539300825042</v>
      </c>
      <c r="F1311" s="7">
        <v>147.59369887305184</v>
      </c>
      <c r="G1311" s="7">
        <v>1.4542579632380732</v>
      </c>
      <c r="H1311" s="7">
        <f t="shared" si="32"/>
        <v>115.0866266914054</v>
      </c>
    </row>
    <row r="1312" spans="1:8" x14ac:dyDescent="0.25">
      <c r="A1312" s="14"/>
      <c r="B1312" s="5">
        <f>DATE(YEAR(siječanj!B1312),MONTH(siječanj!B1312)+10,DAY(siječanj!B1312))</f>
        <v>45610</v>
      </c>
      <c r="C1312" s="8">
        <v>13.6354166666667</v>
      </c>
      <c r="D1312">
        <v>0.94608290413102458</v>
      </c>
      <c r="E1312" s="6">
        <v>123.65929621106852</v>
      </c>
      <c r="F1312" s="7">
        <v>145.90435872959731</v>
      </c>
      <c r="G1312" s="7">
        <v>1.8086934605863749</v>
      </c>
      <c r="H1312" s="7">
        <f t="shared" si="32"/>
        <v>116.99194608216631</v>
      </c>
    </row>
    <row r="1313" spans="1:8" x14ac:dyDescent="0.25">
      <c r="A1313" s="14"/>
      <c r="B1313" s="5">
        <f>DATE(YEAR(siječanj!B1313),MONTH(siječanj!B1313)+10,DAY(siječanj!B1313))</f>
        <v>45610</v>
      </c>
      <c r="C1313" s="8">
        <v>13.6458333333333</v>
      </c>
      <c r="D1313">
        <v>0.94608290413102458</v>
      </c>
      <c r="E1313" s="6">
        <v>125.48410000346627</v>
      </c>
      <c r="F1313" s="7">
        <v>144.73442042335651</v>
      </c>
      <c r="G1313" s="7">
        <v>2.4206773425775991</v>
      </c>
      <c r="H1313" s="7">
        <f t="shared" si="32"/>
        <v>118.71836175354728</v>
      </c>
    </row>
    <row r="1314" spans="1:8" x14ac:dyDescent="0.25">
      <c r="A1314" s="14"/>
      <c r="B1314" s="5">
        <f>DATE(YEAR(siječanj!B1314),MONTH(siječanj!B1314)+10,DAY(siječanj!B1314))</f>
        <v>45610</v>
      </c>
      <c r="C1314" s="8">
        <v>13.65625</v>
      </c>
      <c r="D1314">
        <v>0.94608290413102458</v>
      </c>
      <c r="E1314" s="6">
        <v>129.1442521980193</v>
      </c>
      <c r="F1314" s="7">
        <v>143.64531834832567</v>
      </c>
      <c r="G1314" s="7">
        <v>6.101235002110367</v>
      </c>
      <c r="H1314" s="7">
        <f t="shared" si="32"/>
        <v>122.18116917133156</v>
      </c>
    </row>
    <row r="1315" spans="1:8" x14ac:dyDescent="0.25">
      <c r="A1315" s="14"/>
      <c r="B1315" s="5">
        <f>DATE(YEAR(siječanj!B1315),MONTH(siječanj!B1315)+10,DAY(siječanj!B1315))</f>
        <v>45610</v>
      </c>
      <c r="C1315" s="8">
        <v>13.6666666666667</v>
      </c>
      <c r="D1315">
        <v>0.94608290413102458</v>
      </c>
      <c r="E1315" s="6">
        <v>130.62991784902576</v>
      </c>
      <c r="F1315" s="7">
        <v>141.41309858696155</v>
      </c>
      <c r="G1315" s="7">
        <v>15.312385268670742</v>
      </c>
      <c r="H1315" s="7">
        <f t="shared" si="32"/>
        <v>123.58673204500346</v>
      </c>
    </row>
    <row r="1316" spans="1:8" x14ac:dyDescent="0.25">
      <c r="A1316" s="14"/>
      <c r="B1316" s="5">
        <f>DATE(YEAR(siječanj!B1316),MONTH(siječanj!B1316)+10,DAY(siječanj!B1316))</f>
        <v>45610</v>
      </c>
      <c r="C1316" s="8">
        <v>13.6770833333333</v>
      </c>
      <c r="D1316">
        <v>0.94608290413102458</v>
      </c>
      <c r="E1316" s="6">
        <v>133.39283815646479</v>
      </c>
      <c r="F1316" s="7">
        <v>141.83435867267508</v>
      </c>
      <c r="G1316" s="7">
        <v>45.469691396392179</v>
      </c>
      <c r="H1316" s="7">
        <f t="shared" si="32"/>
        <v>126.20068371334796</v>
      </c>
    </row>
    <row r="1317" spans="1:8" x14ac:dyDescent="0.25">
      <c r="A1317" s="14"/>
      <c r="B1317" s="5">
        <f>DATE(YEAR(siječanj!B1317),MONTH(siječanj!B1317)+10,DAY(siječanj!B1317))</f>
        <v>45610</v>
      </c>
      <c r="C1317" s="8">
        <v>13.6875</v>
      </c>
      <c r="D1317">
        <v>0.94608290413102458</v>
      </c>
      <c r="E1317" s="6">
        <v>138.46834776440076</v>
      </c>
      <c r="F1317" s="7">
        <v>142.88397534819225</v>
      </c>
      <c r="G1317" s="7">
        <v>120.81277213499916</v>
      </c>
      <c r="H1317" s="7">
        <f t="shared" si="32"/>
        <v>131.00253658316893</v>
      </c>
    </row>
    <row r="1318" spans="1:8" x14ac:dyDescent="0.25">
      <c r="A1318" s="14"/>
      <c r="B1318" s="5">
        <f>DATE(YEAR(siječanj!B1318),MONTH(siječanj!B1318)+10,DAY(siječanj!B1318))</f>
        <v>45610</v>
      </c>
      <c r="C1318" s="8">
        <v>13.6979166666667</v>
      </c>
      <c r="D1318">
        <v>0.94608290413102458</v>
      </c>
      <c r="E1318" s="6">
        <v>143.32620050603538</v>
      </c>
      <c r="F1318" s="7">
        <v>144.20676805698852</v>
      </c>
      <c r="G1318" s="7">
        <v>182.19219129554668</v>
      </c>
      <c r="H1318" s="7">
        <f t="shared" si="32"/>
        <v>135.59846801281549</v>
      </c>
    </row>
    <row r="1319" spans="1:8" x14ac:dyDescent="0.25">
      <c r="A1319" s="14"/>
      <c r="B1319" s="5">
        <f>DATE(YEAR(siječanj!B1319),MONTH(siječanj!B1319)+10,DAY(siječanj!B1319))</f>
        <v>45610</v>
      </c>
      <c r="C1319" s="8">
        <v>13.7083333333333</v>
      </c>
      <c r="D1319">
        <v>0.94608290413102458</v>
      </c>
      <c r="E1319" s="6">
        <v>147.42940072363007</v>
      </c>
      <c r="F1319" s="7">
        <v>144.03840108141989</v>
      </c>
      <c r="G1319" s="7">
        <v>199.691881465215</v>
      </c>
      <c r="H1319" s="7">
        <f t="shared" si="32"/>
        <v>139.48043559090851</v>
      </c>
    </row>
    <row r="1320" spans="1:8" x14ac:dyDescent="0.25">
      <c r="A1320" s="14"/>
      <c r="B1320" s="5">
        <f>DATE(YEAR(siječanj!B1320),MONTH(siječanj!B1320)+10,DAY(siječanj!B1320))</f>
        <v>45610</v>
      </c>
      <c r="C1320" s="8">
        <v>13.71875</v>
      </c>
      <c r="D1320">
        <v>0.94608290413102458</v>
      </c>
      <c r="E1320" s="6">
        <v>153.71205973977885</v>
      </c>
      <c r="F1320" s="7">
        <v>143.80431007396382</v>
      </c>
      <c r="G1320" s="7">
        <v>201.42184602466941</v>
      </c>
      <c r="H1320" s="7">
        <f t="shared" si="32"/>
        <v>145.42435187857151</v>
      </c>
    </row>
    <row r="1321" spans="1:8" x14ac:dyDescent="0.25">
      <c r="A1321" s="14"/>
      <c r="B1321" s="5">
        <f>DATE(YEAR(siječanj!B1321),MONTH(siječanj!B1321)+10,DAY(siječanj!B1321))</f>
        <v>45610</v>
      </c>
      <c r="C1321" s="8">
        <v>13.7291666666667</v>
      </c>
      <c r="D1321">
        <v>0.94608290413102458</v>
      </c>
      <c r="E1321" s="6">
        <v>160.16059164578033</v>
      </c>
      <c r="F1321" s="7">
        <v>143.41607007550189</v>
      </c>
      <c r="G1321" s="7">
        <v>201.89537945138829</v>
      </c>
      <c r="H1321" s="7">
        <f t="shared" si="32"/>
        <v>151.52519767158296</v>
      </c>
    </row>
    <row r="1322" spans="1:8" x14ac:dyDescent="0.25">
      <c r="A1322" s="14"/>
      <c r="B1322" s="5">
        <f>DATE(YEAR(siječanj!B1322),MONTH(siječanj!B1322)+10,DAY(siječanj!B1322))</f>
        <v>45610</v>
      </c>
      <c r="C1322" s="8">
        <v>13.7395833333333</v>
      </c>
      <c r="D1322">
        <v>0.94608290413102458</v>
      </c>
      <c r="E1322" s="6">
        <v>164.09198202615394</v>
      </c>
      <c r="F1322" s="7">
        <v>143.17947482498204</v>
      </c>
      <c r="G1322" s="7">
        <v>202.33777742945469</v>
      </c>
      <c r="H1322" s="7">
        <f t="shared" si="32"/>
        <v>155.2446188999196</v>
      </c>
    </row>
    <row r="1323" spans="1:8" x14ac:dyDescent="0.25">
      <c r="A1323" s="14"/>
      <c r="B1323" s="5">
        <f>DATE(YEAR(siječanj!B1323),MONTH(siječanj!B1323)+10,DAY(siječanj!B1323))</f>
        <v>45610</v>
      </c>
      <c r="C1323" s="8">
        <v>13.75</v>
      </c>
      <c r="D1323">
        <v>0.94608290413102458</v>
      </c>
      <c r="E1323" s="6">
        <v>167.02209169841393</v>
      </c>
      <c r="F1323" s="7">
        <v>142.60411524280366</v>
      </c>
      <c r="G1323" s="7">
        <v>203.01740714920371</v>
      </c>
      <c r="H1323" s="7">
        <f t="shared" si="32"/>
        <v>158.01674556807373</v>
      </c>
    </row>
    <row r="1324" spans="1:8" x14ac:dyDescent="0.25">
      <c r="A1324" s="14"/>
      <c r="B1324" s="5">
        <f>DATE(YEAR(siječanj!B1324),MONTH(siječanj!B1324)+10,DAY(siječanj!B1324))</f>
        <v>45610</v>
      </c>
      <c r="C1324" s="8">
        <v>13.7604166666667</v>
      </c>
      <c r="D1324">
        <v>0.94608290413102458</v>
      </c>
      <c r="E1324" s="6">
        <v>168.98525247720963</v>
      </c>
      <c r="F1324" s="7">
        <v>141.74367985464141</v>
      </c>
      <c r="G1324" s="7">
        <v>203.27359020748992</v>
      </c>
      <c r="H1324" s="7">
        <f t="shared" si="32"/>
        <v>159.8740584189529</v>
      </c>
    </row>
    <row r="1325" spans="1:8" x14ac:dyDescent="0.25">
      <c r="A1325" s="14"/>
      <c r="B1325" s="5">
        <f>DATE(YEAR(siječanj!B1325),MONTH(siječanj!B1325)+10,DAY(siječanj!B1325))</f>
        <v>45610</v>
      </c>
      <c r="C1325" s="8">
        <v>13.7708333333333</v>
      </c>
      <c r="D1325">
        <v>0.94608290413102458</v>
      </c>
      <c r="E1325" s="6">
        <v>171.36771447495889</v>
      </c>
      <c r="F1325" s="7">
        <v>140.44526034603612</v>
      </c>
      <c r="G1325" s="7">
        <v>203.30974732206266</v>
      </c>
      <c r="H1325" s="7">
        <f t="shared" si="32"/>
        <v>162.12806498476533</v>
      </c>
    </row>
    <row r="1326" spans="1:8" x14ac:dyDescent="0.25">
      <c r="A1326" s="14"/>
      <c r="B1326" s="5">
        <f>DATE(YEAR(siječanj!B1326),MONTH(siječanj!B1326)+10,DAY(siječanj!B1326))</f>
        <v>45610</v>
      </c>
      <c r="C1326" s="8">
        <v>13.78125</v>
      </c>
      <c r="D1326">
        <v>0.94608290413102458</v>
      </c>
      <c r="E1326" s="6">
        <v>174.66952533636706</v>
      </c>
      <c r="F1326" s="7">
        <v>138.89167941154744</v>
      </c>
      <c r="G1326" s="7">
        <v>203.50720691768362</v>
      </c>
      <c r="H1326" s="7">
        <f t="shared" si="32"/>
        <v>165.25185179341773</v>
      </c>
    </row>
    <row r="1327" spans="1:8" x14ac:dyDescent="0.25">
      <c r="A1327" s="14"/>
      <c r="B1327" s="5">
        <f>DATE(YEAR(siječanj!B1327),MONTH(siječanj!B1327)+10,DAY(siječanj!B1327))</f>
        <v>45610</v>
      </c>
      <c r="C1327" s="8">
        <v>13.7916666666667</v>
      </c>
      <c r="D1327">
        <v>0.94608290413102458</v>
      </c>
      <c r="E1327" s="6">
        <v>174.6910835993589</v>
      </c>
      <c r="F1327" s="7">
        <v>136.20794253757748</v>
      </c>
      <c r="G1327" s="7">
        <v>203.76506759776919</v>
      </c>
      <c r="H1327" s="7">
        <f t="shared" si="32"/>
        <v>165.27224769747707</v>
      </c>
    </row>
    <row r="1328" spans="1:8" x14ac:dyDescent="0.25">
      <c r="A1328" s="14"/>
      <c r="B1328" s="5">
        <f>DATE(YEAR(siječanj!B1328),MONTH(siječanj!B1328)+10,DAY(siječanj!B1328))</f>
        <v>45610</v>
      </c>
      <c r="C1328" s="8">
        <v>13.8020833333333</v>
      </c>
      <c r="D1328">
        <v>0.94608290413102458</v>
      </c>
      <c r="E1328" s="6">
        <v>174.105780405058</v>
      </c>
      <c r="F1328" s="7">
        <v>134.17569688534215</v>
      </c>
      <c r="G1328" s="7">
        <v>203.7512874401173</v>
      </c>
      <c r="H1328" s="7">
        <f t="shared" si="32"/>
        <v>164.71850235161571</v>
      </c>
    </row>
    <row r="1329" spans="1:8" x14ac:dyDescent="0.25">
      <c r="A1329" s="14"/>
      <c r="B1329" s="5">
        <f>DATE(YEAR(siječanj!B1329),MONTH(siječanj!B1329)+10,DAY(siječanj!B1329))</f>
        <v>45610</v>
      </c>
      <c r="C1329" s="8">
        <v>13.8125</v>
      </c>
      <c r="D1329">
        <v>0.94608290413102458</v>
      </c>
      <c r="E1329" s="6">
        <v>175.04434822663779</v>
      </c>
      <c r="F1329" s="7">
        <v>131.69512375754312</v>
      </c>
      <c r="G1329" s="7">
        <v>203.4521862824148</v>
      </c>
      <c r="H1329" s="7">
        <f t="shared" si="32"/>
        <v>165.60646532197984</v>
      </c>
    </row>
    <row r="1330" spans="1:8" x14ac:dyDescent="0.25">
      <c r="A1330" s="14"/>
      <c r="B1330" s="5">
        <f>DATE(YEAR(siječanj!B1330),MONTH(siječanj!B1330)+10,DAY(siječanj!B1330))</f>
        <v>45610</v>
      </c>
      <c r="C1330" s="8">
        <v>13.8229166666667</v>
      </c>
      <c r="D1330">
        <v>0.94608290413102458</v>
      </c>
      <c r="E1330" s="6">
        <v>176.04891913678676</v>
      </c>
      <c r="F1330" s="7">
        <v>128.69920352989649</v>
      </c>
      <c r="G1330" s="7">
        <v>203.2332046900199</v>
      </c>
      <c r="H1330" s="7">
        <f t="shared" si="32"/>
        <v>166.55687268605914</v>
      </c>
    </row>
    <row r="1331" spans="1:8" x14ac:dyDescent="0.25">
      <c r="A1331" s="14"/>
      <c r="B1331" s="5">
        <f>DATE(YEAR(siječanj!B1331),MONTH(siječanj!B1331)+10,DAY(siječanj!B1331))</f>
        <v>45610</v>
      </c>
      <c r="C1331" s="8">
        <v>13.8333333333333</v>
      </c>
      <c r="D1331">
        <v>0.94608290413102458</v>
      </c>
      <c r="E1331" s="6">
        <v>178.51489058110459</v>
      </c>
      <c r="F1331" s="7">
        <v>122.49689110305431</v>
      </c>
      <c r="G1331" s="7">
        <v>203.42833629415784</v>
      </c>
      <c r="H1331" s="7">
        <f t="shared" si="32"/>
        <v>168.88988611160352</v>
      </c>
    </row>
    <row r="1332" spans="1:8" x14ac:dyDescent="0.25">
      <c r="A1332" s="14"/>
      <c r="B1332" s="5">
        <f>DATE(YEAR(siječanj!B1332),MONTH(siječanj!B1332)+10,DAY(siječanj!B1332))</f>
        <v>45610</v>
      </c>
      <c r="C1332" s="8">
        <v>13.84375</v>
      </c>
      <c r="D1332">
        <v>0.94608290413102458</v>
      </c>
      <c r="E1332" s="6">
        <v>178.75159987518484</v>
      </c>
      <c r="F1332" s="7">
        <v>118.75354086102257</v>
      </c>
      <c r="G1332" s="7">
        <v>202.90399193593902</v>
      </c>
      <c r="H1332" s="7">
        <f t="shared" si="32"/>
        <v>169.11383272798176</v>
      </c>
    </row>
    <row r="1333" spans="1:8" x14ac:dyDescent="0.25">
      <c r="A1333" s="14"/>
      <c r="B1333" s="5">
        <f>DATE(YEAR(siječanj!B1333),MONTH(siječanj!B1333)+10,DAY(siječanj!B1333))</f>
        <v>45610</v>
      </c>
      <c r="C1333" s="8">
        <v>13.8541666666667</v>
      </c>
      <c r="D1333">
        <v>0.94608290413102458</v>
      </c>
      <c r="E1333" s="6">
        <v>176.32410182058504</v>
      </c>
      <c r="F1333" s="7">
        <v>115.92488688247926</v>
      </c>
      <c r="G1333" s="7">
        <v>202.63693868435584</v>
      </c>
      <c r="H1333" s="7">
        <f t="shared" si="32"/>
        <v>166.81721831871357</v>
      </c>
    </row>
    <row r="1334" spans="1:8" x14ac:dyDescent="0.25">
      <c r="A1334" s="14"/>
      <c r="B1334" s="5">
        <f>DATE(YEAR(siječanj!B1334),MONTH(siječanj!B1334)+10,DAY(siječanj!B1334))</f>
        <v>45610</v>
      </c>
      <c r="C1334" s="8">
        <v>13.8645833333333</v>
      </c>
      <c r="D1334">
        <v>0.94608290413102458</v>
      </c>
      <c r="E1334" s="6">
        <v>172.98103385554748</v>
      </c>
      <c r="F1334" s="7">
        <v>113.72997536319285</v>
      </c>
      <c r="G1334" s="7">
        <v>201.91926383804184</v>
      </c>
      <c r="H1334" s="7">
        <f t="shared" si="32"/>
        <v>163.65439886964344</v>
      </c>
    </row>
    <row r="1335" spans="1:8" x14ac:dyDescent="0.25">
      <c r="A1335" s="14"/>
      <c r="B1335" s="5">
        <f>DATE(YEAR(siječanj!B1335),MONTH(siječanj!B1335)+10,DAY(siječanj!B1335))</f>
        <v>45610</v>
      </c>
      <c r="C1335" s="8">
        <v>13.875</v>
      </c>
      <c r="D1335">
        <v>0.94608290413102458</v>
      </c>
      <c r="E1335" s="6">
        <v>171.79846390213248</v>
      </c>
      <c r="F1335" s="7">
        <v>110.54716314640258</v>
      </c>
      <c r="G1335" s="7">
        <v>200.6962539474091</v>
      </c>
      <c r="H1335" s="7">
        <f t="shared" si="32"/>
        <v>162.53558965377849</v>
      </c>
    </row>
    <row r="1336" spans="1:8" x14ac:dyDescent="0.25">
      <c r="A1336" s="14"/>
      <c r="B1336" s="5">
        <f>DATE(YEAR(siječanj!B1336),MONTH(siječanj!B1336)+10,DAY(siječanj!B1336))</f>
        <v>45610</v>
      </c>
      <c r="C1336" s="8">
        <v>13.8854166666667</v>
      </c>
      <c r="D1336">
        <v>0.94608290413102458</v>
      </c>
      <c r="E1336" s="6">
        <v>178.63919794168038</v>
      </c>
      <c r="F1336" s="7">
        <v>108.29341295852429</v>
      </c>
      <c r="G1336" s="7">
        <v>200.34374147942074</v>
      </c>
      <c r="H1336" s="7">
        <f t="shared" si="32"/>
        <v>169.00749118030191</v>
      </c>
    </row>
    <row r="1337" spans="1:8" x14ac:dyDescent="0.25">
      <c r="A1337" s="14"/>
      <c r="B1337" s="5">
        <f>DATE(YEAR(siječanj!B1337),MONTH(siječanj!B1337)+10,DAY(siječanj!B1337))</f>
        <v>45610</v>
      </c>
      <c r="C1337" s="8">
        <v>13.8958333333333</v>
      </c>
      <c r="D1337">
        <v>0.94608290413102458</v>
      </c>
      <c r="E1337" s="6">
        <v>184.95098889343069</v>
      </c>
      <c r="F1337" s="7">
        <v>106.45907730230874</v>
      </c>
      <c r="G1337" s="7">
        <v>199.7013754226638</v>
      </c>
      <c r="H1337" s="7">
        <f t="shared" si="32"/>
        <v>174.97896869420177</v>
      </c>
    </row>
    <row r="1338" spans="1:8" x14ac:dyDescent="0.25">
      <c r="A1338" s="14"/>
      <c r="B1338" s="5">
        <f>DATE(YEAR(siječanj!B1338),MONTH(siječanj!B1338)+10,DAY(siječanj!B1338))</f>
        <v>45610</v>
      </c>
      <c r="C1338" s="8">
        <v>13.90625</v>
      </c>
      <c r="D1338">
        <v>0.94608290413102458</v>
      </c>
      <c r="E1338" s="6">
        <v>185.3223304168877</v>
      </c>
      <c r="F1338" s="7">
        <v>104.6385732118157</v>
      </c>
      <c r="G1338" s="7">
        <v>199.77015011680109</v>
      </c>
      <c r="H1338" s="7">
        <f t="shared" si="32"/>
        <v>175.33028856113842</v>
      </c>
    </row>
    <row r="1339" spans="1:8" x14ac:dyDescent="0.25">
      <c r="A1339" s="14"/>
      <c r="B1339" s="5">
        <f>DATE(YEAR(siječanj!B1339),MONTH(siječanj!B1339)+10,DAY(siječanj!B1339))</f>
        <v>45610</v>
      </c>
      <c r="C1339" s="8">
        <v>13.9166666666667</v>
      </c>
      <c r="D1339">
        <v>0.94608290413102458</v>
      </c>
      <c r="E1339" s="6">
        <v>183.99271237735877</v>
      </c>
      <c r="F1339" s="7">
        <v>101.92643841827601</v>
      </c>
      <c r="G1339" s="7">
        <v>198.6116503190957</v>
      </c>
      <c r="H1339" s="7">
        <f t="shared" si="32"/>
        <v>174.07235966491589</v>
      </c>
    </row>
    <row r="1340" spans="1:8" x14ac:dyDescent="0.25">
      <c r="A1340" s="14"/>
      <c r="B1340" s="5">
        <f>DATE(YEAR(siječanj!B1340),MONTH(siječanj!B1340)+10,DAY(siječanj!B1340))</f>
        <v>45610</v>
      </c>
      <c r="C1340" s="8">
        <v>13.9270833333333</v>
      </c>
      <c r="D1340">
        <v>0.94608290413102458</v>
      </c>
      <c r="E1340" s="6">
        <v>180.83419232732334</v>
      </c>
      <c r="F1340" s="7">
        <v>99.676403523559827</v>
      </c>
      <c r="G1340" s="7">
        <v>196.22630850938805</v>
      </c>
      <c r="H1340" s="7">
        <f t="shared" si="32"/>
        <v>171.08413784322229</v>
      </c>
    </row>
    <row r="1341" spans="1:8" x14ac:dyDescent="0.25">
      <c r="A1341" s="14"/>
      <c r="B1341" s="5">
        <f>DATE(YEAR(siječanj!B1341),MONTH(siječanj!B1341)+10,DAY(siječanj!B1341))</f>
        <v>45610</v>
      </c>
      <c r="C1341" s="8">
        <v>13.9375</v>
      </c>
      <c r="D1341">
        <v>0.94608290413102458</v>
      </c>
      <c r="E1341" s="6">
        <v>173.51886314938127</v>
      </c>
      <c r="F1341" s="7">
        <v>97.612878094457685</v>
      </c>
      <c r="G1341" s="7">
        <v>194.96429533685381</v>
      </c>
      <c r="H1341" s="7">
        <f t="shared" si="32"/>
        <v>164.16322996988046</v>
      </c>
    </row>
    <row r="1342" spans="1:8" x14ac:dyDescent="0.25">
      <c r="A1342" s="14"/>
      <c r="B1342" s="5">
        <f>DATE(YEAR(siječanj!B1342),MONTH(siječanj!B1342)+10,DAY(siječanj!B1342))</f>
        <v>45610</v>
      </c>
      <c r="C1342" s="8">
        <v>13.9479166666667</v>
      </c>
      <c r="D1342">
        <v>0.94608290413102458</v>
      </c>
      <c r="E1342" s="6">
        <v>166.76091922501956</v>
      </c>
      <c r="F1342" s="7">
        <v>95.344796265282582</v>
      </c>
      <c r="G1342" s="7">
        <v>194.51186802629459</v>
      </c>
      <c r="H1342" s="7">
        <f t="shared" si="32"/>
        <v>157.76965475596572</v>
      </c>
    </row>
    <row r="1343" spans="1:8" x14ac:dyDescent="0.25">
      <c r="A1343" s="14"/>
      <c r="B1343" s="5">
        <f>DATE(YEAR(siječanj!B1343),MONTH(siječanj!B1343)+10,DAY(siječanj!B1343))</f>
        <v>45610</v>
      </c>
      <c r="C1343" s="8">
        <v>13.9583333333333</v>
      </c>
      <c r="D1343">
        <v>0.94608290413102458</v>
      </c>
      <c r="E1343" s="6">
        <v>157.05809765657881</v>
      </c>
      <c r="F1343" s="7">
        <v>92.489609337537132</v>
      </c>
      <c r="G1343" s="7">
        <v>189.81470987956385</v>
      </c>
      <c r="H1343" s="7">
        <f t="shared" si="32"/>
        <v>148.58998114823015</v>
      </c>
    </row>
    <row r="1344" spans="1:8" x14ac:dyDescent="0.25">
      <c r="A1344" s="14"/>
      <c r="B1344" s="5">
        <f>DATE(YEAR(siječanj!B1344),MONTH(siječanj!B1344)+10,DAY(siječanj!B1344))</f>
        <v>45610</v>
      </c>
      <c r="C1344" s="8">
        <v>13.96875</v>
      </c>
      <c r="D1344">
        <v>0.94608290413102458</v>
      </c>
      <c r="E1344" s="6">
        <v>146.63962610580563</v>
      </c>
      <c r="F1344" s="7">
        <v>90.211157388039226</v>
      </c>
      <c r="G1344" s="7">
        <v>189.21472734714186</v>
      </c>
      <c r="H1344" s="7">
        <f t="shared" si="32"/>
        <v>138.73324332686821</v>
      </c>
    </row>
    <row r="1345" spans="1:8" x14ac:dyDescent="0.25">
      <c r="A1345" s="14"/>
      <c r="B1345" s="5">
        <f>DATE(YEAR(siječanj!B1345),MONTH(siječanj!B1345)+10,DAY(siječanj!B1345))</f>
        <v>45610</v>
      </c>
      <c r="C1345" s="8">
        <v>13.9791666666667</v>
      </c>
      <c r="D1345">
        <v>0.94608290413102458</v>
      </c>
      <c r="E1345" s="6">
        <v>136.02593491554904</v>
      </c>
      <c r="F1345" s="7">
        <v>88.210848213870563</v>
      </c>
      <c r="G1345" s="7">
        <v>187.41903525151002</v>
      </c>
      <c r="H1345" s="7">
        <f t="shared" si="32"/>
        <v>128.69181154204037</v>
      </c>
    </row>
    <row r="1346" spans="1:8" ht="15.75" thickBot="1" x14ac:dyDescent="0.3">
      <c r="A1346" s="14"/>
      <c r="B1346" s="5">
        <f>DATE(YEAR(siječanj!B1346),MONTH(siječanj!B1346)+10,DAY(siječanj!B1346))</f>
        <v>45610</v>
      </c>
      <c r="C1346" s="8">
        <v>13.9895833333333</v>
      </c>
      <c r="D1346">
        <v>0.94608290413102458</v>
      </c>
      <c r="E1346" s="6">
        <v>125.75379310489289</v>
      </c>
      <c r="F1346" s="7">
        <v>86.538519745732515</v>
      </c>
      <c r="G1346" s="7">
        <v>186.91564211667108</v>
      </c>
      <c r="H1346" s="7">
        <f t="shared" si="32"/>
        <v>118.97351378616908</v>
      </c>
    </row>
    <row r="1347" spans="1:8" x14ac:dyDescent="0.25">
      <c r="A1347" s="13">
        <f t="shared" ref="A1347" si="33">A1251+1</f>
        <v>320</v>
      </c>
      <c r="B1347" s="5">
        <f>DATE(YEAR(siječanj!B1347),MONTH(siječanj!B1347)+10,DAY(siječanj!B1347))</f>
        <v>45611</v>
      </c>
      <c r="C1347" s="8">
        <v>14</v>
      </c>
      <c r="D1347">
        <v>0.94994660810761933</v>
      </c>
      <c r="E1347" s="6">
        <v>113.39204782458356</v>
      </c>
      <c r="F1347" s="7">
        <v>83.631448252877689</v>
      </c>
      <c r="G1347" s="7">
        <v>182.48903555845206</v>
      </c>
      <c r="H1347" s="7">
        <f t="shared" si="32"/>
        <v>107.7163912173401</v>
      </c>
    </row>
    <row r="1348" spans="1:8" x14ac:dyDescent="0.25">
      <c r="A1348" s="14"/>
      <c r="B1348" s="5">
        <f>DATE(YEAR(siječanj!B1348),MONTH(siječanj!B1348)+10,DAY(siječanj!B1348))</f>
        <v>45611</v>
      </c>
      <c r="C1348" s="8">
        <v>14.0104166666667</v>
      </c>
      <c r="D1348">
        <v>0.94994660810761933</v>
      </c>
      <c r="E1348" s="6">
        <v>104.31956353652333</v>
      </c>
      <c r="F1348" s="7">
        <v>82.336316527081834</v>
      </c>
      <c r="G1348" s="7">
        <v>180.28721379414336</v>
      </c>
      <c r="H1348" s="7">
        <f t="shared" ref="H1348:H1411" si="34">D1348*E1348</f>
        <v>99.098015540787628</v>
      </c>
    </row>
    <row r="1349" spans="1:8" x14ac:dyDescent="0.25">
      <c r="A1349" s="14"/>
      <c r="B1349" s="5">
        <f>DATE(YEAR(siječanj!B1349),MONTH(siječanj!B1349)+10,DAY(siječanj!B1349))</f>
        <v>45611</v>
      </c>
      <c r="C1349" s="8">
        <v>14.0208333333333</v>
      </c>
      <c r="D1349">
        <v>0.94994660810761933</v>
      </c>
      <c r="E1349" s="6">
        <v>96.767420613642784</v>
      </c>
      <c r="F1349" s="7">
        <v>81.362143547119544</v>
      </c>
      <c r="G1349" s="7">
        <v>179.63433292752367</v>
      </c>
      <c r="H1349" s="7">
        <f t="shared" si="34"/>
        <v>91.923882987253279</v>
      </c>
    </row>
    <row r="1350" spans="1:8" x14ac:dyDescent="0.25">
      <c r="A1350" s="14"/>
      <c r="B1350" s="5">
        <f>DATE(YEAR(siječanj!B1350),MONTH(siječanj!B1350)+10,DAY(siječanj!B1350))</f>
        <v>45611</v>
      </c>
      <c r="C1350" s="8">
        <v>14.03125</v>
      </c>
      <c r="D1350">
        <v>0.94994660810761933</v>
      </c>
      <c r="E1350" s="6">
        <v>89.477925286183194</v>
      </c>
      <c r="F1350" s="7">
        <v>80.631867557563467</v>
      </c>
      <c r="G1350" s="7">
        <v>179.94184349323012</v>
      </c>
      <c r="H1350" s="7">
        <f t="shared" si="34"/>
        <v>84.999251626116703</v>
      </c>
    </row>
    <row r="1351" spans="1:8" x14ac:dyDescent="0.25">
      <c r="A1351" s="14"/>
      <c r="B1351" s="5">
        <f>DATE(YEAR(siječanj!B1351),MONTH(siječanj!B1351)+10,DAY(siječanj!B1351))</f>
        <v>45611</v>
      </c>
      <c r="C1351" s="8">
        <v>14.0416666666667</v>
      </c>
      <c r="D1351">
        <v>0.94994660810761933</v>
      </c>
      <c r="E1351" s="6">
        <v>83.28659967711836</v>
      </c>
      <c r="F1351" s="7">
        <v>80.058654663057936</v>
      </c>
      <c r="G1351" s="7">
        <v>179.33453030251934</v>
      </c>
      <c r="H1351" s="7">
        <f t="shared" si="34"/>
        <v>79.117822864095729</v>
      </c>
    </row>
    <row r="1352" spans="1:8" x14ac:dyDescent="0.25">
      <c r="A1352" s="14"/>
      <c r="B1352" s="5">
        <f>DATE(YEAR(siječanj!B1352),MONTH(siječanj!B1352)+10,DAY(siječanj!B1352))</f>
        <v>45611</v>
      </c>
      <c r="C1352" s="8">
        <v>14.0520833333333</v>
      </c>
      <c r="D1352">
        <v>0.94994660810761933</v>
      </c>
      <c r="E1352" s="6">
        <v>78.170459670702598</v>
      </c>
      <c r="F1352" s="7">
        <v>79.4054475971041</v>
      </c>
      <c r="G1352" s="7">
        <v>179.09060527283754</v>
      </c>
      <c r="H1352" s="7">
        <f t="shared" si="34"/>
        <v>74.257763018397384</v>
      </c>
    </row>
    <row r="1353" spans="1:8" x14ac:dyDescent="0.25">
      <c r="A1353" s="14"/>
      <c r="B1353" s="5">
        <f>DATE(YEAR(siječanj!B1353),MONTH(siječanj!B1353)+10,DAY(siječanj!B1353))</f>
        <v>45611</v>
      </c>
      <c r="C1353" s="8">
        <v>14.0625</v>
      </c>
      <c r="D1353">
        <v>0.94994660810761933</v>
      </c>
      <c r="E1353" s="6">
        <v>74.68656435793055</v>
      </c>
      <c r="F1353" s="7">
        <v>79.117606301211495</v>
      </c>
      <c r="G1353" s="7">
        <v>179.45477129760715</v>
      </c>
      <c r="H1353" s="7">
        <f t="shared" si="34"/>
        <v>70.948248483027541</v>
      </c>
    </row>
    <row r="1354" spans="1:8" x14ac:dyDescent="0.25">
      <c r="A1354" s="14"/>
      <c r="B1354" s="5">
        <f>DATE(YEAR(siječanj!B1354),MONTH(siječanj!B1354)+10,DAY(siječanj!B1354))</f>
        <v>45611</v>
      </c>
      <c r="C1354" s="8">
        <v>14.0729166666667</v>
      </c>
      <c r="D1354">
        <v>0.94994660810761933</v>
      </c>
      <c r="E1354" s="6">
        <v>71.197928355732898</v>
      </c>
      <c r="F1354" s="7">
        <v>78.92095793409284</v>
      </c>
      <c r="G1354" s="7">
        <v>179.53772773067703</v>
      </c>
      <c r="H1354" s="7">
        <f t="shared" si="34"/>
        <v>67.634230545817758</v>
      </c>
    </row>
    <row r="1355" spans="1:8" x14ac:dyDescent="0.25">
      <c r="A1355" s="14"/>
      <c r="B1355" s="5">
        <f>DATE(YEAR(siječanj!B1355),MONTH(siječanj!B1355)+10,DAY(siječanj!B1355))</f>
        <v>45611</v>
      </c>
      <c r="C1355" s="8">
        <v>14.0833333333333</v>
      </c>
      <c r="D1355">
        <v>0.94994660810761933</v>
      </c>
      <c r="E1355" s="6">
        <v>68.817610556734479</v>
      </c>
      <c r="F1355" s="7">
        <v>78.41436159960513</v>
      </c>
      <c r="G1355" s="7">
        <v>179.27723767315723</v>
      </c>
      <c r="H1355" s="7">
        <f t="shared" si="34"/>
        <v>65.373055726441009</v>
      </c>
    </row>
    <row r="1356" spans="1:8" x14ac:dyDescent="0.25">
      <c r="A1356" s="14"/>
      <c r="B1356" s="5">
        <f>DATE(YEAR(siječanj!B1356),MONTH(siječanj!B1356)+10,DAY(siječanj!B1356))</f>
        <v>45611</v>
      </c>
      <c r="C1356" s="8">
        <v>14.09375</v>
      </c>
      <c r="D1356">
        <v>0.94994660810761933</v>
      </c>
      <c r="E1356" s="6">
        <v>66.649105302901802</v>
      </c>
      <c r="F1356" s="7">
        <v>78.363729005435715</v>
      </c>
      <c r="G1356" s="7">
        <v>179.48832253365023</v>
      </c>
      <c r="H1356" s="7">
        <f t="shared" si="34"/>
        <v>63.31309151589911</v>
      </c>
    </row>
    <row r="1357" spans="1:8" x14ac:dyDescent="0.25">
      <c r="A1357" s="14"/>
      <c r="B1357" s="5">
        <f>DATE(YEAR(siječanj!B1357),MONTH(siječanj!B1357)+10,DAY(siječanj!B1357))</f>
        <v>45611</v>
      </c>
      <c r="C1357" s="8">
        <v>14.1041666666667</v>
      </c>
      <c r="D1357">
        <v>0.94994660810761933</v>
      </c>
      <c r="E1357" s="6">
        <v>65.606566505773415</v>
      </c>
      <c r="F1357" s="7">
        <v>77.952718124780986</v>
      </c>
      <c r="G1357" s="7">
        <v>179.47602570685439</v>
      </c>
      <c r="H1357" s="7">
        <f t="shared" si="34"/>
        <v>62.3227353217464</v>
      </c>
    </row>
    <row r="1358" spans="1:8" x14ac:dyDescent="0.25">
      <c r="A1358" s="14"/>
      <c r="B1358" s="5">
        <f>DATE(YEAR(siječanj!B1358),MONTH(siječanj!B1358)+10,DAY(siječanj!B1358))</f>
        <v>45611</v>
      </c>
      <c r="C1358" s="8">
        <v>14.1145833333333</v>
      </c>
      <c r="D1358">
        <v>0.94994660810761933</v>
      </c>
      <c r="E1358" s="6">
        <v>64.092531607507865</v>
      </c>
      <c r="F1358" s="7">
        <v>77.631358101705345</v>
      </c>
      <c r="G1358" s="7">
        <v>179.72127387485943</v>
      </c>
      <c r="H1358" s="7">
        <f t="shared" si="34"/>
        <v>60.884483005582481</v>
      </c>
    </row>
    <row r="1359" spans="1:8" x14ac:dyDescent="0.25">
      <c r="A1359" s="14"/>
      <c r="B1359" s="5">
        <f>DATE(YEAR(siječanj!B1359),MONTH(siječanj!B1359)+10,DAY(siječanj!B1359))</f>
        <v>45611</v>
      </c>
      <c r="C1359" s="8">
        <v>14.125</v>
      </c>
      <c r="D1359">
        <v>0.94994660810761933</v>
      </c>
      <c r="E1359" s="6">
        <v>63.650368460605108</v>
      </c>
      <c r="F1359" s="7">
        <v>77.644380998912197</v>
      </c>
      <c r="G1359" s="7">
        <v>179.69099058648425</v>
      </c>
      <c r="H1359" s="7">
        <f t="shared" si="34"/>
        <v>60.464451623952016</v>
      </c>
    </row>
    <row r="1360" spans="1:8" x14ac:dyDescent="0.25">
      <c r="A1360" s="14"/>
      <c r="B1360" s="5">
        <f>DATE(YEAR(siječanj!B1360),MONTH(siječanj!B1360)+10,DAY(siječanj!B1360))</f>
        <v>45611</v>
      </c>
      <c r="C1360" s="8">
        <v>14.1354166666667</v>
      </c>
      <c r="D1360">
        <v>0.94994660810761933</v>
      </c>
      <c r="E1360" s="6">
        <v>62.718983113609227</v>
      </c>
      <c r="F1360" s="7">
        <v>77.751707009643582</v>
      </c>
      <c r="G1360" s="7">
        <v>180.19036510864674</v>
      </c>
      <c r="H1360" s="7">
        <f t="shared" si="34"/>
        <v>59.579685272732135</v>
      </c>
    </row>
    <row r="1361" spans="1:8" x14ac:dyDescent="0.25">
      <c r="A1361" s="14"/>
      <c r="B1361" s="5">
        <f>DATE(YEAR(siječanj!B1361),MONTH(siječanj!B1361)+10,DAY(siječanj!B1361))</f>
        <v>45611</v>
      </c>
      <c r="C1361" s="8">
        <v>14.1458333333333</v>
      </c>
      <c r="D1361">
        <v>0.94994660810761933</v>
      </c>
      <c r="E1361" s="6">
        <v>62.394801152659028</v>
      </c>
      <c r="F1361" s="7">
        <v>77.739296850838386</v>
      </c>
      <c r="G1361" s="7">
        <v>180.97043954626699</v>
      </c>
      <c r="H1361" s="7">
        <f t="shared" si="34"/>
        <v>59.271729718517818</v>
      </c>
    </row>
    <row r="1362" spans="1:8" x14ac:dyDescent="0.25">
      <c r="A1362" s="14"/>
      <c r="B1362" s="5">
        <f>DATE(YEAR(siječanj!B1362),MONTH(siječanj!B1362)+10,DAY(siječanj!B1362))</f>
        <v>45611</v>
      </c>
      <c r="C1362" s="8">
        <v>14.15625</v>
      </c>
      <c r="D1362">
        <v>0.94994660810761933</v>
      </c>
      <c r="E1362" s="6">
        <v>61.861940172290993</v>
      </c>
      <c r="F1362" s="7">
        <v>77.919123318565184</v>
      </c>
      <c r="G1362" s="7">
        <v>182.26787676754509</v>
      </c>
      <c r="H1362" s="7">
        <f t="shared" si="34"/>
        <v>58.765540237624307</v>
      </c>
    </row>
    <row r="1363" spans="1:8" x14ac:dyDescent="0.25">
      <c r="A1363" s="14"/>
      <c r="B1363" s="5">
        <f>DATE(YEAR(siječanj!B1363),MONTH(siječanj!B1363)+10,DAY(siječanj!B1363))</f>
        <v>45611</v>
      </c>
      <c r="C1363" s="8">
        <v>14.1666666666667</v>
      </c>
      <c r="D1363">
        <v>0.94994660810761933</v>
      </c>
      <c r="E1363" s="6">
        <v>61.620976969200086</v>
      </c>
      <c r="F1363" s="7">
        <v>78.129792113740038</v>
      </c>
      <c r="G1363" s="7">
        <v>184.57895933877197</v>
      </c>
      <c r="H1363" s="7">
        <f t="shared" si="34"/>
        <v>58.536638060169352</v>
      </c>
    </row>
    <row r="1364" spans="1:8" x14ac:dyDescent="0.25">
      <c r="A1364" s="14"/>
      <c r="B1364" s="5">
        <f>DATE(YEAR(siječanj!B1364),MONTH(siječanj!B1364)+10,DAY(siječanj!B1364))</f>
        <v>45611</v>
      </c>
      <c r="C1364" s="8">
        <v>14.1770833333333</v>
      </c>
      <c r="D1364">
        <v>0.94994660810761933</v>
      </c>
      <c r="E1364" s="6">
        <v>62.654164458357378</v>
      </c>
      <c r="F1364" s="7">
        <v>78.400094913618716</v>
      </c>
      <c r="G1364" s="7">
        <v>185.92619983852069</v>
      </c>
      <c r="H1364" s="7">
        <f t="shared" si="34"/>
        <v>59.518111011033547</v>
      </c>
    </row>
    <row r="1365" spans="1:8" x14ac:dyDescent="0.25">
      <c r="A1365" s="14"/>
      <c r="B1365" s="5">
        <f>DATE(YEAR(siječanj!B1365),MONTH(siječanj!B1365)+10,DAY(siječanj!B1365))</f>
        <v>45611</v>
      </c>
      <c r="C1365" s="8">
        <v>14.1875</v>
      </c>
      <c r="D1365">
        <v>0.94994660810761933</v>
      </c>
      <c r="E1365" s="6">
        <v>62.59469743151346</v>
      </c>
      <c r="F1365" s="7">
        <v>78.954574084201951</v>
      </c>
      <c r="G1365" s="7">
        <v>191.2476822830067</v>
      </c>
      <c r="H1365" s="7">
        <f t="shared" si="34"/>
        <v>59.461620510588922</v>
      </c>
    </row>
    <row r="1366" spans="1:8" x14ac:dyDescent="0.25">
      <c r="A1366" s="14"/>
      <c r="B1366" s="5">
        <f>DATE(YEAR(siječanj!B1366),MONTH(siječanj!B1366)+10,DAY(siječanj!B1366))</f>
        <v>45611</v>
      </c>
      <c r="C1366" s="8">
        <v>14.1979166666667</v>
      </c>
      <c r="D1366">
        <v>0.94994660810761933</v>
      </c>
      <c r="E1366" s="6">
        <v>64.409206902059339</v>
      </c>
      <c r="F1366" s="7">
        <v>80.170266489421081</v>
      </c>
      <c r="G1366" s="7">
        <v>192.79814860958933</v>
      </c>
      <c r="H1366" s="7">
        <f t="shared" si="34"/>
        <v>61.185307627513133</v>
      </c>
    </row>
    <row r="1367" spans="1:8" x14ac:dyDescent="0.25">
      <c r="A1367" s="14"/>
      <c r="B1367" s="5">
        <f>DATE(YEAR(siječanj!B1367),MONTH(siječanj!B1367)+10,DAY(siječanj!B1367))</f>
        <v>45611</v>
      </c>
      <c r="C1367" s="8">
        <v>14.2083333333333</v>
      </c>
      <c r="D1367">
        <v>0.94994660810761933</v>
      </c>
      <c r="E1367" s="6">
        <v>65.725069946017271</v>
      </c>
      <c r="F1367" s="7">
        <v>81.851316568325331</v>
      </c>
      <c r="G1367" s="7">
        <v>197.51606648862625</v>
      </c>
      <c r="H1367" s="7">
        <f t="shared" si="34"/>
        <v>62.43530726285514</v>
      </c>
    </row>
    <row r="1368" spans="1:8" x14ac:dyDescent="0.25">
      <c r="A1368" s="14"/>
      <c r="B1368" s="5">
        <f>DATE(YEAR(siječanj!B1368),MONTH(siječanj!B1368)+10,DAY(siječanj!B1368))</f>
        <v>45611</v>
      </c>
      <c r="C1368" s="8">
        <v>14.21875</v>
      </c>
      <c r="D1368">
        <v>0.94994660810761933</v>
      </c>
      <c r="E1368" s="6">
        <v>68.800873784775618</v>
      </c>
      <c r="F1368" s="7">
        <v>83.418620943545363</v>
      </c>
      <c r="G1368" s="7">
        <v>198.36789598145725</v>
      </c>
      <c r="H1368" s="7">
        <f t="shared" si="34"/>
        <v>65.357156686688029</v>
      </c>
    </row>
    <row r="1369" spans="1:8" x14ac:dyDescent="0.25">
      <c r="A1369" s="14"/>
      <c r="B1369" s="5">
        <f>DATE(YEAR(siječanj!B1369),MONTH(siječanj!B1369)+10,DAY(siječanj!B1369))</f>
        <v>45611</v>
      </c>
      <c r="C1369" s="8">
        <v>14.2291666666667</v>
      </c>
      <c r="D1369">
        <v>0.94994660810761933</v>
      </c>
      <c r="E1369" s="6">
        <v>72.0233256431531</v>
      </c>
      <c r="F1369" s="7">
        <v>85.994571146132159</v>
      </c>
      <c r="G1369" s="7">
        <v>198.58711006301488</v>
      </c>
      <c r="H1369" s="7">
        <f t="shared" si="34"/>
        <v>68.418313899343815</v>
      </c>
    </row>
    <row r="1370" spans="1:8" x14ac:dyDescent="0.25">
      <c r="A1370" s="14"/>
      <c r="B1370" s="5">
        <f>DATE(YEAR(siječanj!B1370),MONTH(siječanj!B1370)+10,DAY(siječanj!B1370))</f>
        <v>45611</v>
      </c>
      <c r="C1370" s="8">
        <v>14.2395833333333</v>
      </c>
      <c r="D1370">
        <v>0.94994660810761933</v>
      </c>
      <c r="E1370" s="6">
        <v>78.878827654520094</v>
      </c>
      <c r="F1370" s="7">
        <v>90.054368781882232</v>
      </c>
      <c r="G1370" s="7">
        <v>198.22834188663003</v>
      </c>
      <c r="H1370" s="7">
        <f t="shared" si="34"/>
        <v>74.930674781916849</v>
      </c>
    </row>
    <row r="1371" spans="1:8" x14ac:dyDescent="0.25">
      <c r="A1371" s="14"/>
      <c r="B1371" s="5">
        <f>DATE(YEAR(siječanj!B1371),MONTH(siječanj!B1371)+10,DAY(siječanj!B1371))</f>
        <v>45611</v>
      </c>
      <c r="C1371" s="8">
        <v>14.25</v>
      </c>
      <c r="D1371">
        <v>0.94994660810761933</v>
      </c>
      <c r="E1371" s="6">
        <v>84.003369057328015</v>
      </c>
      <c r="F1371" s="7">
        <v>96.156544736867204</v>
      </c>
      <c r="G1371" s="7">
        <v>196.14196724087085</v>
      </c>
      <c r="H1371" s="7">
        <f t="shared" si="34"/>
        <v>79.798715505621288</v>
      </c>
    </row>
    <row r="1372" spans="1:8" x14ac:dyDescent="0.25">
      <c r="A1372" s="14"/>
      <c r="B1372" s="5">
        <f>DATE(YEAR(siječanj!B1372),MONTH(siječanj!B1372)+10,DAY(siječanj!B1372))</f>
        <v>45611</v>
      </c>
      <c r="C1372" s="8">
        <v>14.2604166666667</v>
      </c>
      <c r="D1372">
        <v>0.94994660810761933</v>
      </c>
      <c r="E1372" s="6">
        <v>90.535488255349094</v>
      </c>
      <c r="F1372" s="7">
        <v>100.2374189954313</v>
      </c>
      <c r="G1372" s="7">
        <v>191.26052508435251</v>
      </c>
      <c r="H1372" s="7">
        <f t="shared" si="34"/>
        <v>86.003879981536073</v>
      </c>
    </row>
    <row r="1373" spans="1:8" x14ac:dyDescent="0.25">
      <c r="A1373" s="14"/>
      <c r="B1373" s="5">
        <f>DATE(YEAR(siječanj!B1373),MONTH(siječanj!B1373)+10,DAY(siječanj!B1373))</f>
        <v>45611</v>
      </c>
      <c r="C1373" s="8">
        <v>14.2708333333333</v>
      </c>
      <c r="D1373">
        <v>0.94994660810761933</v>
      </c>
      <c r="E1373" s="6">
        <v>96.122177407479398</v>
      </c>
      <c r="F1373" s="7">
        <v>105.90427873632451</v>
      </c>
      <c r="G1373" s="7">
        <v>160.70338577444991</v>
      </c>
      <c r="H1373" s="7">
        <f t="shared" si="34"/>
        <v>91.310936392153891</v>
      </c>
    </row>
    <row r="1374" spans="1:8" x14ac:dyDescent="0.25">
      <c r="A1374" s="14"/>
      <c r="B1374" s="5">
        <f>DATE(YEAR(siječanj!B1374),MONTH(siječanj!B1374)+10,DAY(siječanj!B1374))</f>
        <v>45611</v>
      </c>
      <c r="C1374" s="8">
        <v>14.28125</v>
      </c>
      <c r="D1374">
        <v>0.94994660810761933</v>
      </c>
      <c r="E1374" s="6">
        <v>102.45954403872288</v>
      </c>
      <c r="F1374" s="7">
        <v>114.53805375934607</v>
      </c>
      <c r="G1374" s="7">
        <v>97.090233227121601</v>
      </c>
      <c r="H1374" s="7">
        <f t="shared" si="34"/>
        <v>97.331096327838054</v>
      </c>
    </row>
    <row r="1375" spans="1:8" x14ac:dyDescent="0.25">
      <c r="A1375" s="14"/>
      <c r="B1375" s="5">
        <f>DATE(YEAR(siječanj!B1375),MONTH(siječanj!B1375)+10,DAY(siječanj!B1375))</f>
        <v>45611</v>
      </c>
      <c r="C1375" s="8">
        <v>14.2916666666667</v>
      </c>
      <c r="D1375">
        <v>0.94994660810761933</v>
      </c>
      <c r="E1375" s="6">
        <v>108.02603377440431</v>
      </c>
      <c r="F1375" s="7">
        <v>125.88906352152138</v>
      </c>
      <c r="G1375" s="7">
        <v>35.49414244650216</v>
      </c>
      <c r="H1375" s="7">
        <f t="shared" si="34"/>
        <v>102.6189643713145</v>
      </c>
    </row>
    <row r="1376" spans="1:8" x14ac:dyDescent="0.25">
      <c r="A1376" s="14"/>
      <c r="B1376" s="5">
        <f>DATE(YEAR(siječanj!B1376),MONTH(siječanj!B1376)+10,DAY(siječanj!B1376))</f>
        <v>45611</v>
      </c>
      <c r="C1376" s="8">
        <v>14.3020833333333</v>
      </c>
      <c r="D1376">
        <v>0.94994660810761933</v>
      </c>
      <c r="E1376" s="6">
        <v>109.7001573498997</v>
      </c>
      <c r="F1376" s="7">
        <v>130.54114447913051</v>
      </c>
      <c r="G1376" s="7">
        <v>13.129470923011871</v>
      </c>
      <c r="H1376" s="7">
        <f t="shared" si="34"/>
        <v>104.20929238340935</v>
      </c>
    </row>
    <row r="1377" spans="1:8" x14ac:dyDescent="0.25">
      <c r="A1377" s="14"/>
      <c r="B1377" s="5">
        <f>DATE(YEAR(siječanj!B1377),MONTH(siječanj!B1377)+10,DAY(siječanj!B1377))</f>
        <v>45611</v>
      </c>
      <c r="C1377" s="8">
        <v>14.3125</v>
      </c>
      <c r="D1377">
        <v>0.94994660810761933</v>
      </c>
      <c r="E1377" s="6">
        <v>113.0901513410912</v>
      </c>
      <c r="F1377" s="7">
        <v>135.75668775607832</v>
      </c>
      <c r="G1377" s="7">
        <v>4.8657334507637326</v>
      </c>
      <c r="H1377" s="7">
        <f t="shared" si="34"/>
        <v>107.42960567684692</v>
      </c>
    </row>
    <row r="1378" spans="1:8" x14ac:dyDescent="0.25">
      <c r="A1378" s="14"/>
      <c r="B1378" s="5">
        <f>DATE(YEAR(siječanj!B1378),MONTH(siječanj!B1378)+10,DAY(siječanj!B1378))</f>
        <v>45611</v>
      </c>
      <c r="C1378" s="8">
        <v>14.3229166666667</v>
      </c>
      <c r="D1378">
        <v>0.94994660810761933</v>
      </c>
      <c r="E1378" s="6">
        <v>113.54455100457828</v>
      </c>
      <c r="F1378" s="7">
        <v>143.22720151734612</v>
      </c>
      <c r="G1378" s="7">
        <v>2.6900304669545365</v>
      </c>
      <c r="H1378" s="7">
        <f t="shared" si="34"/>
        <v>107.86126109590172</v>
      </c>
    </row>
    <row r="1379" spans="1:8" x14ac:dyDescent="0.25">
      <c r="A1379" s="14"/>
      <c r="B1379" s="5">
        <f>DATE(YEAR(siječanj!B1379),MONTH(siječanj!B1379)+10,DAY(siječanj!B1379))</f>
        <v>45611</v>
      </c>
      <c r="C1379" s="8">
        <v>14.3333333333333</v>
      </c>
      <c r="D1379">
        <v>0.94994660810761933</v>
      </c>
      <c r="E1379" s="6">
        <v>112.26897840111801</v>
      </c>
      <c r="F1379" s="7">
        <v>153.1698780490452</v>
      </c>
      <c r="G1379" s="7">
        <v>1.7384885751160002</v>
      </c>
      <c r="H1379" s="7">
        <f t="shared" si="34"/>
        <v>106.64953522784963</v>
      </c>
    </row>
    <row r="1380" spans="1:8" x14ac:dyDescent="0.25">
      <c r="A1380" s="14"/>
      <c r="B1380" s="5">
        <f>DATE(YEAR(siječanj!B1380),MONTH(siječanj!B1380)+10,DAY(siječanj!B1380))</f>
        <v>45611</v>
      </c>
      <c r="C1380" s="8">
        <v>14.34375</v>
      </c>
      <c r="D1380">
        <v>0.94994660810761933</v>
      </c>
      <c r="E1380" s="6">
        <v>111.02161639785849</v>
      </c>
      <c r="F1380" s="7">
        <v>157.19522479369118</v>
      </c>
      <c r="G1380" s="7">
        <v>1.3973216932646269</v>
      </c>
      <c r="H1380" s="7">
        <f t="shared" si="34"/>
        <v>105.46460792377093</v>
      </c>
    </row>
    <row r="1381" spans="1:8" x14ac:dyDescent="0.25">
      <c r="A1381" s="14"/>
      <c r="B1381" s="5">
        <f>DATE(YEAR(siječanj!B1381),MONTH(siječanj!B1381)+10,DAY(siječanj!B1381))</f>
        <v>45611</v>
      </c>
      <c r="C1381" s="8">
        <v>14.3541666666667</v>
      </c>
      <c r="D1381">
        <v>0.94994660810761933</v>
      </c>
      <c r="E1381" s="6">
        <v>112.04357640513771</v>
      </c>
      <c r="F1381" s="7">
        <v>159.63389943721552</v>
      </c>
      <c r="G1381" s="7">
        <v>1.338251856745224</v>
      </c>
      <c r="H1381" s="7">
        <f t="shared" si="34"/>
        <v>106.43541536630745</v>
      </c>
    </row>
    <row r="1382" spans="1:8" x14ac:dyDescent="0.25">
      <c r="A1382" s="14"/>
      <c r="B1382" s="5">
        <f>DATE(YEAR(siječanj!B1382),MONTH(siječanj!B1382)+10,DAY(siječanj!B1382))</f>
        <v>45611</v>
      </c>
      <c r="C1382" s="8">
        <v>14.3645833333333</v>
      </c>
      <c r="D1382">
        <v>0.94994660810761933</v>
      </c>
      <c r="E1382" s="6">
        <v>112.20736126321054</v>
      </c>
      <c r="F1382" s="7">
        <v>161.90303971668718</v>
      </c>
      <c r="G1382" s="7">
        <v>1.2217027475638949</v>
      </c>
      <c r="H1382" s="7">
        <f t="shared" si="34"/>
        <v>106.59100223669313</v>
      </c>
    </row>
    <row r="1383" spans="1:8" x14ac:dyDescent="0.25">
      <c r="A1383" s="14"/>
      <c r="B1383" s="5">
        <f>DATE(YEAR(siječanj!B1383),MONTH(siječanj!B1383)+10,DAY(siječanj!B1383))</f>
        <v>45611</v>
      </c>
      <c r="C1383" s="8">
        <v>14.375</v>
      </c>
      <c r="D1383">
        <v>0.94994660810761933</v>
      </c>
      <c r="E1383" s="6">
        <v>113.69386153569771</v>
      </c>
      <c r="F1383" s="7">
        <v>164.66989057469874</v>
      </c>
      <c r="G1383" s="7">
        <v>1.1237332893109573</v>
      </c>
      <c r="H1383" s="7">
        <f t="shared" si="34"/>
        <v>108.00309812849336</v>
      </c>
    </row>
    <row r="1384" spans="1:8" x14ac:dyDescent="0.25">
      <c r="A1384" s="14"/>
      <c r="B1384" s="5">
        <f>DATE(YEAR(siječanj!B1384),MONTH(siječanj!B1384)+10,DAY(siječanj!B1384))</f>
        <v>45611</v>
      </c>
      <c r="C1384" s="8">
        <v>14.3854166666667</v>
      </c>
      <c r="D1384">
        <v>0.94994660810761933</v>
      </c>
      <c r="E1384" s="6">
        <v>113.87359190120873</v>
      </c>
      <c r="F1384" s="7">
        <v>166.02878668990047</v>
      </c>
      <c r="G1384" s="7">
        <v>1.1919565591523373</v>
      </c>
      <c r="H1384" s="7">
        <f t="shared" si="34"/>
        <v>108.1738323795845</v>
      </c>
    </row>
    <row r="1385" spans="1:8" x14ac:dyDescent="0.25">
      <c r="A1385" s="14"/>
      <c r="B1385" s="5">
        <f>DATE(YEAR(siječanj!B1385),MONTH(siječanj!B1385)+10,DAY(siječanj!B1385))</f>
        <v>45611</v>
      </c>
      <c r="C1385" s="8">
        <v>14.3958333333333</v>
      </c>
      <c r="D1385">
        <v>0.94994660810761933</v>
      </c>
      <c r="E1385" s="6">
        <v>113.84215810518359</v>
      </c>
      <c r="F1385" s="7">
        <v>166.60163891678229</v>
      </c>
      <c r="G1385" s="7">
        <v>1.1401625294785682</v>
      </c>
      <c r="H1385" s="7">
        <f t="shared" si="34"/>
        <v>108.14397195167047</v>
      </c>
    </row>
    <row r="1386" spans="1:8" x14ac:dyDescent="0.25">
      <c r="A1386" s="14"/>
      <c r="B1386" s="5">
        <f>DATE(YEAR(siječanj!B1386),MONTH(siječanj!B1386)+10,DAY(siječanj!B1386))</f>
        <v>45611</v>
      </c>
      <c r="C1386" s="8">
        <v>14.40625</v>
      </c>
      <c r="D1386">
        <v>0.94994660810761933</v>
      </c>
      <c r="E1386" s="6">
        <v>114.43816652707122</v>
      </c>
      <c r="F1386" s="7">
        <v>166.9045595628823</v>
      </c>
      <c r="G1386" s="7">
        <v>1.0852335049394091</v>
      </c>
      <c r="H1386" s="7">
        <f t="shared" si="34"/>
        <v>108.7101481304462</v>
      </c>
    </row>
    <row r="1387" spans="1:8" x14ac:dyDescent="0.25">
      <c r="A1387" s="14"/>
      <c r="B1387" s="5">
        <f>DATE(YEAR(siječanj!B1387),MONTH(siječanj!B1387)+10,DAY(siječanj!B1387))</f>
        <v>45611</v>
      </c>
      <c r="C1387" s="8">
        <v>14.4166666666667</v>
      </c>
      <c r="D1387">
        <v>0.94994660810761933</v>
      </c>
      <c r="E1387" s="6">
        <v>114.95091776106679</v>
      </c>
      <c r="F1387" s="7">
        <v>166.35687124411206</v>
      </c>
      <c r="G1387" s="7">
        <v>1.052840037928062</v>
      </c>
      <c r="H1387" s="7">
        <f t="shared" si="34"/>
        <v>109.1972344259833</v>
      </c>
    </row>
    <row r="1388" spans="1:8" x14ac:dyDescent="0.25">
      <c r="A1388" s="14"/>
      <c r="B1388" s="5">
        <f>DATE(YEAR(siječanj!B1388),MONTH(siječanj!B1388)+10,DAY(siječanj!B1388))</f>
        <v>45611</v>
      </c>
      <c r="C1388" s="8">
        <v>14.4270833333333</v>
      </c>
      <c r="D1388">
        <v>0.94994660810761933</v>
      </c>
      <c r="E1388" s="6">
        <v>116.85933939243324</v>
      </c>
      <c r="F1388" s="7">
        <v>165.42383368917851</v>
      </c>
      <c r="G1388" s="7">
        <v>1.1305568972353857</v>
      </c>
      <c r="H1388" s="7">
        <f t="shared" si="34"/>
        <v>111.01013308153907</v>
      </c>
    </row>
    <row r="1389" spans="1:8" x14ac:dyDescent="0.25">
      <c r="A1389" s="14"/>
      <c r="B1389" s="5">
        <f>DATE(YEAR(siječanj!B1389),MONTH(siječanj!B1389)+10,DAY(siječanj!B1389))</f>
        <v>45611</v>
      </c>
      <c r="C1389" s="8">
        <v>14.4375</v>
      </c>
      <c r="D1389">
        <v>0.94994660810761933</v>
      </c>
      <c r="E1389" s="6">
        <v>118.51141693913645</v>
      </c>
      <c r="F1389" s="7">
        <v>165.00487123442869</v>
      </c>
      <c r="G1389" s="7">
        <v>1.2125778739106376</v>
      </c>
      <c r="H1389" s="7">
        <f t="shared" si="34"/>
        <v>112.57951854336054</v>
      </c>
    </row>
    <row r="1390" spans="1:8" x14ac:dyDescent="0.25">
      <c r="A1390" s="14"/>
      <c r="B1390" s="5">
        <f>DATE(YEAR(siječanj!B1390),MONTH(siječanj!B1390)+10,DAY(siječanj!B1390))</f>
        <v>45611</v>
      </c>
      <c r="C1390" s="8">
        <v>14.4479166666667</v>
      </c>
      <c r="D1390">
        <v>0.94994660810761933</v>
      </c>
      <c r="E1390" s="6">
        <v>119.43693431574582</v>
      </c>
      <c r="F1390" s="7">
        <v>164.60316199437904</v>
      </c>
      <c r="G1390" s="7">
        <v>1.1835654542951912</v>
      </c>
      <c r="H1390" s="7">
        <f t="shared" si="34"/>
        <v>113.45871063601525</v>
      </c>
    </row>
    <row r="1391" spans="1:8" x14ac:dyDescent="0.25">
      <c r="A1391" s="14"/>
      <c r="B1391" s="5">
        <f>DATE(YEAR(siječanj!B1391),MONTH(siječanj!B1391)+10,DAY(siječanj!B1391))</f>
        <v>45611</v>
      </c>
      <c r="C1391" s="8">
        <v>14.4583333333333</v>
      </c>
      <c r="D1391">
        <v>0.94994660810761933</v>
      </c>
      <c r="E1391" s="6">
        <v>119.57850661488452</v>
      </c>
      <c r="F1391" s="7">
        <v>164.4461365975032</v>
      </c>
      <c r="G1391" s="7">
        <v>1.1112577578452199</v>
      </c>
      <c r="H1391" s="7">
        <f t="shared" si="34"/>
        <v>113.59319676138406</v>
      </c>
    </row>
    <row r="1392" spans="1:8" x14ac:dyDescent="0.25">
      <c r="A1392" s="14"/>
      <c r="B1392" s="5">
        <f>DATE(YEAR(siječanj!B1392),MONTH(siječanj!B1392)+10,DAY(siječanj!B1392))</f>
        <v>45611</v>
      </c>
      <c r="C1392" s="8">
        <v>14.46875</v>
      </c>
      <c r="D1392">
        <v>0.94994660810761933</v>
      </c>
      <c r="E1392" s="6">
        <v>118.84727276157601</v>
      </c>
      <c r="F1392" s="7">
        <v>163.9696831713587</v>
      </c>
      <c r="G1392" s="7">
        <v>1.1763332204184476</v>
      </c>
      <c r="H1392" s="7">
        <f t="shared" si="34"/>
        <v>112.89856364270018</v>
      </c>
    </row>
    <row r="1393" spans="1:8" x14ac:dyDescent="0.25">
      <c r="A1393" s="14"/>
      <c r="B1393" s="5">
        <f>DATE(YEAR(siječanj!B1393),MONTH(siječanj!B1393)+10,DAY(siječanj!B1393))</f>
        <v>45611</v>
      </c>
      <c r="C1393" s="8">
        <v>14.4791666666667</v>
      </c>
      <c r="D1393">
        <v>0.94994660810761933</v>
      </c>
      <c r="E1393" s="6">
        <v>119.58581226265035</v>
      </c>
      <c r="F1393" s="7">
        <v>163.41960385464074</v>
      </c>
      <c r="G1393" s="7">
        <v>1.2321871438443821</v>
      </c>
      <c r="H1393" s="7">
        <f t="shared" si="34"/>
        <v>113.60013673669926</v>
      </c>
    </row>
    <row r="1394" spans="1:8" x14ac:dyDescent="0.25">
      <c r="A1394" s="14"/>
      <c r="B1394" s="5">
        <f>DATE(YEAR(siječanj!B1394),MONTH(siječanj!B1394)+10,DAY(siječanj!B1394))</f>
        <v>45611</v>
      </c>
      <c r="C1394" s="8">
        <v>14.4895833333333</v>
      </c>
      <c r="D1394">
        <v>0.94994660810761933</v>
      </c>
      <c r="E1394" s="6">
        <v>120.22570975271854</v>
      </c>
      <c r="F1394" s="7">
        <v>163.0315435625244</v>
      </c>
      <c r="G1394" s="7">
        <v>1.254195075966918</v>
      </c>
      <c r="H1394" s="7">
        <f t="shared" si="34"/>
        <v>114.20800518692612</v>
      </c>
    </row>
    <row r="1395" spans="1:8" x14ac:dyDescent="0.25">
      <c r="A1395" s="14"/>
      <c r="B1395" s="5">
        <f>DATE(YEAR(siječanj!B1395),MONTH(siječanj!B1395)+10,DAY(siječanj!B1395))</f>
        <v>45611</v>
      </c>
      <c r="C1395" s="8">
        <v>14.5</v>
      </c>
      <c r="D1395">
        <v>0.94994660810761933</v>
      </c>
      <c r="E1395" s="6">
        <v>120.88180106735967</v>
      </c>
      <c r="F1395" s="7">
        <v>162.42323778352477</v>
      </c>
      <c r="G1395" s="7">
        <v>1.1216301123484211</v>
      </c>
      <c r="H1395" s="7">
        <f t="shared" si="34"/>
        <v>114.83125690587832</v>
      </c>
    </row>
    <row r="1396" spans="1:8" x14ac:dyDescent="0.25">
      <c r="A1396" s="14"/>
      <c r="B1396" s="5">
        <f>DATE(YEAR(siječanj!B1396),MONTH(siječanj!B1396)+10,DAY(siječanj!B1396))</f>
        <v>45611</v>
      </c>
      <c r="C1396" s="8">
        <v>14.5104166666667</v>
      </c>
      <c r="D1396">
        <v>0.94994660810761933</v>
      </c>
      <c r="E1396" s="6">
        <v>121.27850444166609</v>
      </c>
      <c r="F1396" s="7">
        <v>161.65393730609338</v>
      </c>
      <c r="G1396" s="7">
        <v>1.0700887258979439</v>
      </c>
      <c r="H1396" s="7">
        <f t="shared" si="34"/>
        <v>115.20810393072554</v>
      </c>
    </row>
    <row r="1397" spans="1:8" x14ac:dyDescent="0.25">
      <c r="A1397" s="14"/>
      <c r="B1397" s="5">
        <f>DATE(YEAR(siječanj!B1397),MONTH(siječanj!B1397)+10,DAY(siječanj!B1397))</f>
        <v>45611</v>
      </c>
      <c r="C1397" s="8">
        <v>14.5208333333333</v>
      </c>
      <c r="D1397">
        <v>0.94994660810761933</v>
      </c>
      <c r="E1397" s="6">
        <v>120.48728524876414</v>
      </c>
      <c r="F1397" s="7">
        <v>160.96131571921816</v>
      </c>
      <c r="G1397" s="7">
        <v>1.0603948517680672</v>
      </c>
      <c r="H1397" s="7">
        <f t="shared" si="34"/>
        <v>114.45648794215869</v>
      </c>
    </row>
    <row r="1398" spans="1:8" x14ac:dyDescent="0.25">
      <c r="A1398" s="14"/>
      <c r="B1398" s="5">
        <f>DATE(YEAR(siječanj!B1398),MONTH(siječanj!B1398)+10,DAY(siječanj!B1398))</f>
        <v>45611</v>
      </c>
      <c r="C1398" s="8">
        <v>14.53125</v>
      </c>
      <c r="D1398">
        <v>0.94994660810761933</v>
      </c>
      <c r="E1398" s="6">
        <v>118.65258720100938</v>
      </c>
      <c r="F1398" s="7">
        <v>160.48850711926147</v>
      </c>
      <c r="G1398" s="7">
        <v>0.9996736702244402</v>
      </c>
      <c r="H1398" s="7">
        <f t="shared" si="34"/>
        <v>112.71362275479238</v>
      </c>
    </row>
    <row r="1399" spans="1:8" x14ac:dyDescent="0.25">
      <c r="A1399" s="14"/>
      <c r="B1399" s="5">
        <f>DATE(YEAR(siječanj!B1399),MONTH(siječanj!B1399)+10,DAY(siječanj!B1399))</f>
        <v>45611</v>
      </c>
      <c r="C1399" s="8">
        <v>14.5416666666667</v>
      </c>
      <c r="D1399">
        <v>0.94994660810761933</v>
      </c>
      <c r="E1399" s="6">
        <v>116.1769008414874</v>
      </c>
      <c r="F1399" s="7">
        <v>159.77674730855495</v>
      </c>
      <c r="G1399" s="7">
        <v>1.0477029253893597</v>
      </c>
      <c r="H1399" s="7">
        <f t="shared" si="34"/>
        <v>110.36185289482617</v>
      </c>
    </row>
    <row r="1400" spans="1:8" x14ac:dyDescent="0.25">
      <c r="A1400" s="14"/>
      <c r="B1400" s="5">
        <f>DATE(YEAR(siječanj!B1400),MONTH(siječanj!B1400)+10,DAY(siječanj!B1400))</f>
        <v>45611</v>
      </c>
      <c r="C1400" s="8">
        <v>14.5520833333333</v>
      </c>
      <c r="D1400">
        <v>0.94994660810761933</v>
      </c>
      <c r="E1400" s="6">
        <v>113.70487518893196</v>
      </c>
      <c r="F1400" s="7">
        <v>158.71419358325895</v>
      </c>
      <c r="G1400" s="7">
        <v>1.1236479752877842</v>
      </c>
      <c r="H1400" s="7">
        <f t="shared" si="34"/>
        <v>108.01356051102613</v>
      </c>
    </row>
    <row r="1401" spans="1:8" x14ac:dyDescent="0.25">
      <c r="A1401" s="14"/>
      <c r="B1401" s="5">
        <f>DATE(YEAR(siječanj!B1401),MONTH(siječanj!B1401)+10,DAY(siječanj!B1401))</f>
        <v>45611</v>
      </c>
      <c r="C1401" s="8">
        <v>14.5625</v>
      </c>
      <c r="D1401">
        <v>0.94994660810761933</v>
      </c>
      <c r="E1401" s="6">
        <v>114.98271417893949</v>
      </c>
      <c r="F1401" s="7">
        <v>157.98998976068592</v>
      </c>
      <c r="G1401" s="7">
        <v>1.1016832501511979</v>
      </c>
      <c r="H1401" s="7">
        <f t="shared" si="34"/>
        <v>109.22743932529143</v>
      </c>
    </row>
    <row r="1402" spans="1:8" x14ac:dyDescent="0.25">
      <c r="A1402" s="14"/>
      <c r="B1402" s="5">
        <f>DATE(YEAR(siječanj!B1402),MONTH(siječanj!B1402)+10,DAY(siječanj!B1402))</f>
        <v>45611</v>
      </c>
      <c r="C1402" s="8">
        <v>14.5729166666667</v>
      </c>
      <c r="D1402">
        <v>0.94994660810761933</v>
      </c>
      <c r="E1402" s="6">
        <v>115.80082946784476</v>
      </c>
      <c r="F1402" s="7">
        <v>156.99901638585646</v>
      </c>
      <c r="G1402" s="7">
        <v>1.0791876037629686</v>
      </c>
      <c r="H1402" s="7">
        <f t="shared" si="34"/>
        <v>110.00460516902798</v>
      </c>
    </row>
    <row r="1403" spans="1:8" x14ac:dyDescent="0.25">
      <c r="A1403" s="14"/>
      <c r="B1403" s="5">
        <f>DATE(YEAR(siječanj!B1403),MONTH(siječanj!B1403)+10,DAY(siječanj!B1403))</f>
        <v>45611</v>
      </c>
      <c r="C1403" s="8">
        <v>14.5833333333333</v>
      </c>
      <c r="D1403">
        <v>0.94994660810761933</v>
      </c>
      <c r="E1403" s="6">
        <v>116.08247332407367</v>
      </c>
      <c r="F1403" s="7">
        <v>155.37723297783046</v>
      </c>
      <c r="G1403" s="7">
        <v>1.0891447406211194</v>
      </c>
      <c r="H1403" s="7">
        <f t="shared" si="34"/>
        <v>110.27215179494699</v>
      </c>
    </row>
    <row r="1404" spans="1:8" x14ac:dyDescent="0.25">
      <c r="A1404" s="14"/>
      <c r="B1404" s="5">
        <f>DATE(YEAR(siječanj!B1404),MONTH(siječanj!B1404)+10,DAY(siječanj!B1404))</f>
        <v>45611</v>
      </c>
      <c r="C1404" s="8">
        <v>14.59375</v>
      </c>
      <c r="D1404">
        <v>0.94994660810761933</v>
      </c>
      <c r="E1404" s="6">
        <v>117.50428796834545</v>
      </c>
      <c r="F1404" s="7">
        <v>154.4859305651469</v>
      </c>
      <c r="G1404" s="7">
        <v>1.0742895880790084</v>
      </c>
      <c r="H1404" s="7">
        <f t="shared" si="34"/>
        <v>111.6227997936307</v>
      </c>
    </row>
    <row r="1405" spans="1:8" x14ac:dyDescent="0.25">
      <c r="A1405" s="14"/>
      <c r="B1405" s="5">
        <f>DATE(YEAR(siječanj!B1405),MONTH(siječanj!B1405)+10,DAY(siječanj!B1405))</f>
        <v>45611</v>
      </c>
      <c r="C1405" s="8">
        <v>14.6041666666667</v>
      </c>
      <c r="D1405">
        <v>0.94994660810761933</v>
      </c>
      <c r="E1405" s="6">
        <v>117.78535044715571</v>
      </c>
      <c r="F1405" s="7">
        <v>153.46540091777831</v>
      </c>
      <c r="G1405" s="7">
        <v>1.2383121343341543</v>
      </c>
      <c r="H1405" s="7">
        <f t="shared" si="34"/>
        <v>111.88979414204283</v>
      </c>
    </row>
    <row r="1406" spans="1:8" x14ac:dyDescent="0.25">
      <c r="A1406" s="14"/>
      <c r="B1406" s="5">
        <f>DATE(YEAR(siječanj!B1406),MONTH(siječanj!B1406)+10,DAY(siječanj!B1406))</f>
        <v>45611</v>
      </c>
      <c r="C1406" s="8">
        <v>14.6145833333333</v>
      </c>
      <c r="D1406">
        <v>0.94994660810761933</v>
      </c>
      <c r="E1406" s="6">
        <v>119.88940065296956</v>
      </c>
      <c r="F1406" s="7">
        <v>151.38896688068934</v>
      </c>
      <c r="G1406" s="7">
        <v>1.2690483975943756</v>
      </c>
      <c r="H1406" s="7">
        <f t="shared" si="34"/>
        <v>113.88852949834383</v>
      </c>
    </row>
    <row r="1407" spans="1:8" x14ac:dyDescent="0.25">
      <c r="A1407" s="14"/>
      <c r="B1407" s="5">
        <f>DATE(YEAR(siječanj!B1407),MONTH(siječanj!B1407)+10,DAY(siječanj!B1407))</f>
        <v>45611</v>
      </c>
      <c r="C1407" s="8">
        <v>14.625</v>
      </c>
      <c r="D1407">
        <v>0.94994660810761933</v>
      </c>
      <c r="E1407" s="6">
        <v>121.64539300825042</v>
      </c>
      <c r="F1407" s="7">
        <v>147.59369887305184</v>
      </c>
      <c r="G1407" s="7">
        <v>1.4542579632380732</v>
      </c>
      <c r="H1407" s="7">
        <f t="shared" si="34"/>
        <v>115.5566284801058</v>
      </c>
    </row>
    <row r="1408" spans="1:8" x14ac:dyDescent="0.25">
      <c r="A1408" s="14"/>
      <c r="B1408" s="5">
        <f>DATE(YEAR(siječanj!B1408),MONTH(siječanj!B1408)+10,DAY(siječanj!B1408))</f>
        <v>45611</v>
      </c>
      <c r="C1408" s="8">
        <v>14.6354166666667</v>
      </c>
      <c r="D1408">
        <v>0.94994660810761933</v>
      </c>
      <c r="E1408" s="6">
        <v>123.65929621106852</v>
      </c>
      <c r="F1408" s="7">
        <v>145.90435872959731</v>
      </c>
      <c r="G1408" s="7">
        <v>1.8086934605863749</v>
      </c>
      <c r="H1408" s="7">
        <f t="shared" si="34"/>
        <v>117.46972899667992</v>
      </c>
    </row>
    <row r="1409" spans="1:8" x14ac:dyDescent="0.25">
      <c r="A1409" s="14"/>
      <c r="B1409" s="5">
        <f>DATE(YEAR(siječanj!B1409),MONTH(siječanj!B1409)+10,DAY(siječanj!B1409))</f>
        <v>45611</v>
      </c>
      <c r="C1409" s="8">
        <v>14.6458333333333</v>
      </c>
      <c r="D1409">
        <v>0.94994660810761933</v>
      </c>
      <c r="E1409" s="6">
        <v>125.48410000346627</v>
      </c>
      <c r="F1409" s="7">
        <v>144.73442042335651</v>
      </c>
      <c r="G1409" s="7">
        <v>2.4206773425775991</v>
      </c>
      <c r="H1409" s="7">
        <f t="shared" si="34"/>
        <v>119.20319516973008</v>
      </c>
    </row>
    <row r="1410" spans="1:8" x14ac:dyDescent="0.25">
      <c r="A1410" s="14"/>
      <c r="B1410" s="5">
        <f>DATE(YEAR(siječanj!B1410),MONTH(siječanj!B1410)+10,DAY(siječanj!B1410))</f>
        <v>45611</v>
      </c>
      <c r="C1410" s="8">
        <v>14.65625</v>
      </c>
      <c r="D1410">
        <v>0.94994660810761933</v>
      </c>
      <c r="E1410" s="6">
        <v>129.1442521980193</v>
      </c>
      <c r="F1410" s="7">
        <v>143.64531834832567</v>
      </c>
      <c r="G1410" s="7">
        <v>6.101235002110367</v>
      </c>
      <c r="H1410" s="7">
        <f t="shared" si="34"/>
        <v>122.6801443321034</v>
      </c>
    </row>
    <row r="1411" spans="1:8" x14ac:dyDescent="0.25">
      <c r="A1411" s="14"/>
      <c r="B1411" s="5">
        <f>DATE(YEAR(siječanj!B1411),MONTH(siječanj!B1411)+10,DAY(siječanj!B1411))</f>
        <v>45611</v>
      </c>
      <c r="C1411" s="8">
        <v>14.6666666666667</v>
      </c>
      <c r="D1411">
        <v>0.94994660810761933</v>
      </c>
      <c r="E1411" s="6">
        <v>130.62991784902576</v>
      </c>
      <c r="F1411" s="7">
        <v>141.41309858696155</v>
      </c>
      <c r="G1411" s="7">
        <v>15.312385268670742</v>
      </c>
      <c r="H1411" s="7">
        <f t="shared" si="34"/>
        <v>124.09144737805897</v>
      </c>
    </row>
    <row r="1412" spans="1:8" x14ac:dyDescent="0.25">
      <c r="A1412" s="14"/>
      <c r="B1412" s="5">
        <f>DATE(YEAR(siječanj!B1412),MONTH(siječanj!B1412)+10,DAY(siječanj!B1412))</f>
        <v>45611</v>
      </c>
      <c r="C1412" s="8">
        <v>14.6770833333333</v>
      </c>
      <c r="D1412">
        <v>0.94994660810761933</v>
      </c>
      <c r="E1412" s="6">
        <v>133.39283815646479</v>
      </c>
      <c r="F1412" s="7">
        <v>141.83435867267508</v>
      </c>
      <c r="G1412" s="7">
        <v>45.469691396392179</v>
      </c>
      <c r="H1412" s="7">
        <f t="shared" ref="H1412:H1475" si="35">D1412*E1412</f>
        <v>126.71607415258235</v>
      </c>
    </row>
    <row r="1413" spans="1:8" x14ac:dyDescent="0.25">
      <c r="A1413" s="14"/>
      <c r="B1413" s="5">
        <f>DATE(YEAR(siječanj!B1413),MONTH(siječanj!B1413)+10,DAY(siječanj!B1413))</f>
        <v>45611</v>
      </c>
      <c r="C1413" s="8">
        <v>14.6875</v>
      </c>
      <c r="D1413">
        <v>0.94994660810761933</v>
      </c>
      <c r="E1413" s="6">
        <v>138.46834776440076</v>
      </c>
      <c r="F1413" s="7">
        <v>142.88397534819225</v>
      </c>
      <c r="G1413" s="7">
        <v>120.81277213499916</v>
      </c>
      <c r="H1413" s="7">
        <f t="shared" si="35"/>
        <v>131.53753728905875</v>
      </c>
    </row>
    <row r="1414" spans="1:8" x14ac:dyDescent="0.25">
      <c r="A1414" s="14"/>
      <c r="B1414" s="5">
        <f>DATE(YEAR(siječanj!B1414),MONTH(siječanj!B1414)+10,DAY(siječanj!B1414))</f>
        <v>45611</v>
      </c>
      <c r="C1414" s="8">
        <v>14.6979166666667</v>
      </c>
      <c r="D1414">
        <v>0.94994660810761933</v>
      </c>
      <c r="E1414" s="6">
        <v>143.32620050603538</v>
      </c>
      <c r="F1414" s="7">
        <v>144.20676805698852</v>
      </c>
      <c r="G1414" s="7">
        <v>182.19219129554668</v>
      </c>
      <c r="H1414" s="7">
        <f t="shared" si="35"/>
        <v>136.15223802366086</v>
      </c>
    </row>
    <row r="1415" spans="1:8" x14ac:dyDescent="0.25">
      <c r="A1415" s="14"/>
      <c r="B1415" s="5">
        <f>DATE(YEAR(siječanj!B1415),MONTH(siječanj!B1415)+10,DAY(siječanj!B1415))</f>
        <v>45611</v>
      </c>
      <c r="C1415" s="8">
        <v>14.7083333333333</v>
      </c>
      <c r="D1415">
        <v>0.94994660810761933</v>
      </c>
      <c r="E1415" s="6">
        <v>147.42940072363007</v>
      </c>
      <c r="F1415" s="7">
        <v>144.03840108141989</v>
      </c>
      <c r="G1415" s="7">
        <v>199.691881465215</v>
      </c>
      <c r="H1415" s="7">
        <f t="shared" si="35"/>
        <v>140.05005915275137</v>
      </c>
    </row>
    <row r="1416" spans="1:8" x14ac:dyDescent="0.25">
      <c r="A1416" s="14"/>
      <c r="B1416" s="5">
        <f>DATE(YEAR(siječanj!B1416),MONTH(siječanj!B1416)+10,DAY(siječanj!B1416))</f>
        <v>45611</v>
      </c>
      <c r="C1416" s="8">
        <v>14.71875</v>
      </c>
      <c r="D1416">
        <v>0.94994660810761933</v>
      </c>
      <c r="E1416" s="6">
        <v>153.71205973977885</v>
      </c>
      <c r="F1416" s="7">
        <v>143.80431007396382</v>
      </c>
      <c r="G1416" s="7">
        <v>201.42184602466941</v>
      </c>
      <c r="H1416" s="7">
        <f t="shared" si="35"/>
        <v>146.01824977503867</v>
      </c>
    </row>
    <row r="1417" spans="1:8" x14ac:dyDescent="0.25">
      <c r="A1417" s="14"/>
      <c r="B1417" s="5">
        <f>DATE(YEAR(siječanj!B1417),MONTH(siječanj!B1417)+10,DAY(siječanj!B1417))</f>
        <v>45611</v>
      </c>
      <c r="C1417" s="8">
        <v>14.7291666666667</v>
      </c>
      <c r="D1417">
        <v>0.94994660810761933</v>
      </c>
      <c r="E1417" s="6">
        <v>160.16059164578033</v>
      </c>
      <c r="F1417" s="7">
        <v>143.41607007550189</v>
      </c>
      <c r="G1417" s="7">
        <v>201.89537945138829</v>
      </c>
      <c r="H1417" s="7">
        <f t="shared" si="35"/>
        <v>152.14401078641853</v>
      </c>
    </row>
    <row r="1418" spans="1:8" x14ac:dyDescent="0.25">
      <c r="A1418" s="14"/>
      <c r="B1418" s="5">
        <f>DATE(YEAR(siječanj!B1418),MONTH(siječanj!B1418)+10,DAY(siječanj!B1418))</f>
        <v>45611</v>
      </c>
      <c r="C1418" s="8">
        <v>14.7395833333333</v>
      </c>
      <c r="D1418">
        <v>0.94994660810761933</v>
      </c>
      <c r="E1418" s="6">
        <v>164.09198202615394</v>
      </c>
      <c r="F1418" s="7">
        <v>143.17947482498204</v>
      </c>
      <c r="G1418" s="7">
        <v>202.33777742945469</v>
      </c>
      <c r="H1418" s="7">
        <f t="shared" si="35"/>
        <v>155.87862174340137</v>
      </c>
    </row>
    <row r="1419" spans="1:8" x14ac:dyDescent="0.25">
      <c r="A1419" s="14"/>
      <c r="B1419" s="5">
        <f>DATE(YEAR(siječanj!B1419),MONTH(siječanj!B1419)+10,DAY(siječanj!B1419))</f>
        <v>45611</v>
      </c>
      <c r="C1419" s="8">
        <v>14.75</v>
      </c>
      <c r="D1419">
        <v>0.94994660810761933</v>
      </c>
      <c r="E1419" s="6">
        <v>167.02209169841393</v>
      </c>
      <c r="F1419" s="7">
        <v>142.60411524280366</v>
      </c>
      <c r="G1419" s="7">
        <v>203.01740714920371</v>
      </c>
      <c r="H1419" s="7">
        <f t="shared" si="35"/>
        <v>158.66206948794809</v>
      </c>
    </row>
    <row r="1420" spans="1:8" x14ac:dyDescent="0.25">
      <c r="A1420" s="14"/>
      <c r="B1420" s="5">
        <f>DATE(YEAR(siječanj!B1420),MONTH(siječanj!B1420)+10,DAY(siječanj!B1420))</f>
        <v>45611</v>
      </c>
      <c r="C1420" s="8">
        <v>14.7604166666667</v>
      </c>
      <c r="D1420">
        <v>0.94994660810761933</v>
      </c>
      <c r="E1420" s="6">
        <v>168.98525247720963</v>
      </c>
      <c r="F1420" s="7">
        <v>141.74367985464141</v>
      </c>
      <c r="G1420" s="7">
        <v>203.27359020748992</v>
      </c>
      <c r="H1420" s="7">
        <f t="shared" si="35"/>
        <v>160.52696741093496</v>
      </c>
    </row>
    <row r="1421" spans="1:8" x14ac:dyDescent="0.25">
      <c r="A1421" s="14"/>
      <c r="B1421" s="5">
        <f>DATE(YEAR(siječanj!B1421),MONTH(siječanj!B1421)+10,DAY(siječanj!B1421))</f>
        <v>45611</v>
      </c>
      <c r="C1421" s="8">
        <v>14.7708333333333</v>
      </c>
      <c r="D1421">
        <v>0.94994660810761933</v>
      </c>
      <c r="E1421" s="6">
        <v>171.36771447495889</v>
      </c>
      <c r="F1421" s="7">
        <v>140.44526034603612</v>
      </c>
      <c r="G1421" s="7">
        <v>203.30974732206266</v>
      </c>
      <c r="H1421" s="7">
        <f t="shared" si="35"/>
        <v>162.79017910464216</v>
      </c>
    </row>
    <row r="1422" spans="1:8" x14ac:dyDescent="0.25">
      <c r="A1422" s="14"/>
      <c r="B1422" s="5">
        <f>DATE(YEAR(siječanj!B1422),MONTH(siječanj!B1422)+10,DAY(siječanj!B1422))</f>
        <v>45611</v>
      </c>
      <c r="C1422" s="8">
        <v>14.78125</v>
      </c>
      <c r="D1422">
        <v>0.94994660810761933</v>
      </c>
      <c r="E1422" s="6">
        <v>174.66952533636706</v>
      </c>
      <c r="F1422" s="7">
        <v>138.89167941154744</v>
      </c>
      <c r="G1422" s="7">
        <v>203.50720691768362</v>
      </c>
      <c r="H1422" s="7">
        <f t="shared" si="35"/>
        <v>165.92672313304976</v>
      </c>
    </row>
    <row r="1423" spans="1:8" x14ac:dyDescent="0.25">
      <c r="A1423" s="14"/>
      <c r="B1423" s="5">
        <f>DATE(YEAR(siječanj!B1423),MONTH(siječanj!B1423)+10,DAY(siječanj!B1423))</f>
        <v>45611</v>
      </c>
      <c r="C1423" s="8">
        <v>14.7916666666667</v>
      </c>
      <c r="D1423">
        <v>0.94994660810761933</v>
      </c>
      <c r="E1423" s="6">
        <v>174.6910835993589</v>
      </c>
      <c r="F1423" s="7">
        <v>136.20794253757748</v>
      </c>
      <c r="G1423" s="7">
        <v>203.76506759776919</v>
      </c>
      <c r="H1423" s="7">
        <f t="shared" si="35"/>
        <v>165.94720233185555</v>
      </c>
    </row>
    <row r="1424" spans="1:8" x14ac:dyDescent="0.25">
      <c r="A1424" s="14"/>
      <c r="B1424" s="5">
        <f>DATE(YEAR(siječanj!B1424),MONTH(siječanj!B1424)+10,DAY(siječanj!B1424))</f>
        <v>45611</v>
      </c>
      <c r="C1424" s="8">
        <v>14.8020833333333</v>
      </c>
      <c r="D1424">
        <v>0.94994660810761933</v>
      </c>
      <c r="E1424" s="6">
        <v>174.105780405058</v>
      </c>
      <c r="F1424" s="7">
        <v>134.17569688534215</v>
      </c>
      <c r="G1424" s="7">
        <v>203.7512874401173</v>
      </c>
      <c r="H1424" s="7">
        <f t="shared" si="35"/>
        <v>165.39119554771486</v>
      </c>
    </row>
    <row r="1425" spans="1:8" x14ac:dyDescent="0.25">
      <c r="A1425" s="14"/>
      <c r="B1425" s="5">
        <f>DATE(YEAR(siječanj!B1425),MONTH(siječanj!B1425)+10,DAY(siječanj!B1425))</f>
        <v>45611</v>
      </c>
      <c r="C1425" s="8">
        <v>14.8125</v>
      </c>
      <c r="D1425">
        <v>0.94994660810761933</v>
      </c>
      <c r="E1425" s="6">
        <v>175.04434822663779</v>
      </c>
      <c r="F1425" s="7">
        <v>131.69512375754312</v>
      </c>
      <c r="G1425" s="7">
        <v>203.4521862824148</v>
      </c>
      <c r="H1425" s="7">
        <f t="shared" si="35"/>
        <v>166.28278486630353</v>
      </c>
    </row>
    <row r="1426" spans="1:8" x14ac:dyDescent="0.25">
      <c r="A1426" s="14"/>
      <c r="B1426" s="5">
        <f>DATE(YEAR(siječanj!B1426),MONTH(siječanj!B1426)+10,DAY(siječanj!B1426))</f>
        <v>45611</v>
      </c>
      <c r="C1426" s="8">
        <v>14.8229166666667</v>
      </c>
      <c r="D1426">
        <v>0.94994660810761933</v>
      </c>
      <c r="E1426" s="6">
        <v>176.04891913678676</v>
      </c>
      <c r="F1426" s="7">
        <v>128.69920352989649</v>
      </c>
      <c r="G1426" s="7">
        <v>203.2332046900199</v>
      </c>
      <c r="H1426" s="7">
        <f t="shared" si="35"/>
        <v>167.23707359500315</v>
      </c>
    </row>
    <row r="1427" spans="1:8" x14ac:dyDescent="0.25">
      <c r="A1427" s="14"/>
      <c r="B1427" s="5">
        <f>DATE(YEAR(siječanj!B1427),MONTH(siječanj!B1427)+10,DAY(siječanj!B1427))</f>
        <v>45611</v>
      </c>
      <c r="C1427" s="8">
        <v>14.8333333333333</v>
      </c>
      <c r="D1427">
        <v>0.94994660810761933</v>
      </c>
      <c r="E1427" s="6">
        <v>178.51489058110459</v>
      </c>
      <c r="F1427" s="7">
        <v>122.49689110305431</v>
      </c>
      <c r="G1427" s="7">
        <v>203.42833629415784</v>
      </c>
      <c r="H1427" s="7">
        <f t="shared" si="35"/>
        <v>169.5796148042231</v>
      </c>
    </row>
    <row r="1428" spans="1:8" x14ac:dyDescent="0.25">
      <c r="A1428" s="14"/>
      <c r="B1428" s="5">
        <f>DATE(YEAR(siječanj!B1428),MONTH(siječanj!B1428)+10,DAY(siječanj!B1428))</f>
        <v>45611</v>
      </c>
      <c r="C1428" s="8">
        <v>14.84375</v>
      </c>
      <c r="D1428">
        <v>0.94994660810761933</v>
      </c>
      <c r="E1428" s="6">
        <v>178.75159987518484</v>
      </c>
      <c r="F1428" s="7">
        <v>118.75354086102257</v>
      </c>
      <c r="G1428" s="7">
        <v>202.90399193593902</v>
      </c>
      <c r="H1428" s="7">
        <f t="shared" si="35"/>
        <v>169.8044759952422</v>
      </c>
    </row>
    <row r="1429" spans="1:8" x14ac:dyDescent="0.25">
      <c r="A1429" s="14"/>
      <c r="B1429" s="5">
        <f>DATE(YEAR(siječanj!B1429),MONTH(siječanj!B1429)+10,DAY(siječanj!B1429))</f>
        <v>45611</v>
      </c>
      <c r="C1429" s="8">
        <v>14.8541666666667</v>
      </c>
      <c r="D1429">
        <v>0.94994660810761933</v>
      </c>
      <c r="E1429" s="6">
        <v>176.32410182058504</v>
      </c>
      <c r="F1429" s="7">
        <v>115.92488688247926</v>
      </c>
      <c r="G1429" s="7">
        <v>202.63693868435584</v>
      </c>
      <c r="H1429" s="7">
        <f t="shared" si="35"/>
        <v>167.49848245208727</v>
      </c>
    </row>
    <row r="1430" spans="1:8" x14ac:dyDescent="0.25">
      <c r="A1430" s="14"/>
      <c r="B1430" s="5">
        <f>DATE(YEAR(siječanj!B1430),MONTH(siječanj!B1430)+10,DAY(siječanj!B1430))</f>
        <v>45611</v>
      </c>
      <c r="C1430" s="8">
        <v>14.8645833333333</v>
      </c>
      <c r="D1430">
        <v>0.94994660810761933</v>
      </c>
      <c r="E1430" s="6">
        <v>172.98103385554748</v>
      </c>
      <c r="F1430" s="7">
        <v>113.72997536319285</v>
      </c>
      <c r="G1430" s="7">
        <v>201.91926383804184</v>
      </c>
      <c r="H1430" s="7">
        <f t="shared" si="35"/>
        <v>164.32274637802658</v>
      </c>
    </row>
    <row r="1431" spans="1:8" x14ac:dyDescent="0.25">
      <c r="A1431" s="14"/>
      <c r="B1431" s="5">
        <f>DATE(YEAR(siječanj!B1431),MONTH(siječanj!B1431)+10,DAY(siječanj!B1431))</f>
        <v>45611</v>
      </c>
      <c r="C1431" s="8">
        <v>14.875</v>
      </c>
      <c r="D1431">
        <v>0.94994660810761933</v>
      </c>
      <c r="E1431" s="6">
        <v>171.79846390213248</v>
      </c>
      <c r="F1431" s="7">
        <v>110.54716314640258</v>
      </c>
      <c r="G1431" s="7">
        <v>200.6962539474091</v>
      </c>
      <c r="H1431" s="7">
        <f t="shared" si="35"/>
        <v>163.19936806193004</v>
      </c>
    </row>
    <row r="1432" spans="1:8" x14ac:dyDescent="0.25">
      <c r="A1432" s="14"/>
      <c r="B1432" s="5">
        <f>DATE(YEAR(siječanj!B1432),MONTH(siječanj!B1432)+10,DAY(siječanj!B1432))</f>
        <v>45611</v>
      </c>
      <c r="C1432" s="8">
        <v>14.8854166666667</v>
      </c>
      <c r="D1432">
        <v>0.94994660810761933</v>
      </c>
      <c r="E1432" s="6">
        <v>178.63919794168038</v>
      </c>
      <c r="F1432" s="7">
        <v>108.29341295852429</v>
      </c>
      <c r="G1432" s="7">
        <v>200.34374147942074</v>
      </c>
      <c r="H1432" s="7">
        <f t="shared" si="35"/>
        <v>169.69770015976488</v>
      </c>
    </row>
    <row r="1433" spans="1:8" x14ac:dyDescent="0.25">
      <c r="A1433" s="14"/>
      <c r="B1433" s="5">
        <f>DATE(YEAR(siječanj!B1433),MONTH(siječanj!B1433)+10,DAY(siječanj!B1433))</f>
        <v>45611</v>
      </c>
      <c r="C1433" s="8">
        <v>14.8958333333333</v>
      </c>
      <c r="D1433">
        <v>0.94994660810761933</v>
      </c>
      <c r="E1433" s="6">
        <v>184.95098889343069</v>
      </c>
      <c r="F1433" s="7">
        <v>106.45907730230874</v>
      </c>
      <c r="G1433" s="7">
        <v>199.7013754226638</v>
      </c>
      <c r="H1433" s="7">
        <f t="shared" si="35"/>
        <v>175.69356456546447</v>
      </c>
    </row>
    <row r="1434" spans="1:8" x14ac:dyDescent="0.25">
      <c r="A1434" s="14"/>
      <c r="B1434" s="5">
        <f>DATE(YEAR(siječanj!B1434),MONTH(siječanj!B1434)+10,DAY(siječanj!B1434))</f>
        <v>45611</v>
      </c>
      <c r="C1434" s="8">
        <v>14.90625</v>
      </c>
      <c r="D1434">
        <v>0.94994660810761933</v>
      </c>
      <c r="E1434" s="6">
        <v>185.3223304168877</v>
      </c>
      <c r="F1434" s="7">
        <v>104.6385732118157</v>
      </c>
      <c r="G1434" s="7">
        <v>199.77015011680109</v>
      </c>
      <c r="H1434" s="7">
        <f t="shared" si="35"/>
        <v>176.04631918612196</v>
      </c>
    </row>
    <row r="1435" spans="1:8" x14ac:dyDescent="0.25">
      <c r="A1435" s="14"/>
      <c r="B1435" s="5">
        <f>DATE(YEAR(siječanj!B1435),MONTH(siječanj!B1435)+10,DAY(siječanj!B1435))</f>
        <v>45611</v>
      </c>
      <c r="C1435" s="8">
        <v>14.9166666666667</v>
      </c>
      <c r="D1435">
        <v>0.94994660810761933</v>
      </c>
      <c r="E1435" s="6">
        <v>183.99271237735877</v>
      </c>
      <c r="F1435" s="7">
        <v>101.92643841827601</v>
      </c>
      <c r="G1435" s="7">
        <v>198.6116503190957</v>
      </c>
      <c r="H1435" s="7">
        <f t="shared" si="35"/>
        <v>174.78325303939275</v>
      </c>
    </row>
    <row r="1436" spans="1:8" x14ac:dyDescent="0.25">
      <c r="A1436" s="14"/>
      <c r="B1436" s="5">
        <f>DATE(YEAR(siječanj!B1436),MONTH(siječanj!B1436)+10,DAY(siječanj!B1436))</f>
        <v>45611</v>
      </c>
      <c r="C1436" s="8">
        <v>14.9270833333333</v>
      </c>
      <c r="D1436">
        <v>0.94994660810761933</v>
      </c>
      <c r="E1436" s="6">
        <v>180.83419232732334</v>
      </c>
      <c r="F1436" s="7">
        <v>99.676403523559827</v>
      </c>
      <c r="G1436" s="7">
        <v>196.22630850938805</v>
      </c>
      <c r="H1436" s="7">
        <f t="shared" si="35"/>
        <v>171.78282763122169</v>
      </c>
    </row>
    <row r="1437" spans="1:8" x14ac:dyDescent="0.25">
      <c r="A1437" s="14"/>
      <c r="B1437" s="5">
        <f>DATE(YEAR(siječanj!B1437),MONTH(siječanj!B1437)+10,DAY(siječanj!B1437))</f>
        <v>45611</v>
      </c>
      <c r="C1437" s="8">
        <v>14.9375</v>
      </c>
      <c r="D1437">
        <v>0.94994660810761933</v>
      </c>
      <c r="E1437" s="6">
        <v>173.51886314938127</v>
      </c>
      <c r="F1437" s="7">
        <v>97.612878094457685</v>
      </c>
      <c r="G1437" s="7">
        <v>194.96429533685381</v>
      </c>
      <c r="H1437" s="7">
        <f t="shared" si="35"/>
        <v>164.83365549144492</v>
      </c>
    </row>
    <row r="1438" spans="1:8" x14ac:dyDescent="0.25">
      <c r="A1438" s="14"/>
      <c r="B1438" s="5">
        <f>DATE(YEAR(siječanj!B1438),MONTH(siječanj!B1438)+10,DAY(siječanj!B1438))</f>
        <v>45611</v>
      </c>
      <c r="C1438" s="8">
        <v>14.9479166666667</v>
      </c>
      <c r="D1438">
        <v>0.94994660810761933</v>
      </c>
      <c r="E1438" s="6">
        <v>166.76091922501956</v>
      </c>
      <c r="F1438" s="7">
        <v>95.344796265282582</v>
      </c>
      <c r="G1438" s="7">
        <v>194.51186802629459</v>
      </c>
      <c r="H1438" s="7">
        <f t="shared" si="35"/>
        <v>158.41396958271602</v>
      </c>
    </row>
    <row r="1439" spans="1:8" x14ac:dyDescent="0.25">
      <c r="A1439" s="14"/>
      <c r="B1439" s="5">
        <f>DATE(YEAR(siječanj!B1439),MONTH(siječanj!B1439)+10,DAY(siječanj!B1439))</f>
        <v>45611</v>
      </c>
      <c r="C1439" s="8">
        <v>14.9583333333333</v>
      </c>
      <c r="D1439">
        <v>0.94994660810761933</v>
      </c>
      <c r="E1439" s="6">
        <v>157.05809765657881</v>
      </c>
      <c r="F1439" s="7">
        <v>92.489609337537132</v>
      </c>
      <c r="G1439" s="7">
        <v>189.81470987956385</v>
      </c>
      <c r="H1439" s="7">
        <f t="shared" si="35"/>
        <v>149.19680714470226</v>
      </c>
    </row>
    <row r="1440" spans="1:8" x14ac:dyDescent="0.25">
      <c r="A1440" s="14"/>
      <c r="B1440" s="5">
        <f>DATE(YEAR(siječanj!B1440),MONTH(siječanj!B1440)+10,DAY(siječanj!B1440))</f>
        <v>45611</v>
      </c>
      <c r="C1440" s="8">
        <v>14.96875</v>
      </c>
      <c r="D1440">
        <v>0.94994660810761933</v>
      </c>
      <c r="E1440" s="6">
        <v>146.63962610580563</v>
      </c>
      <c r="F1440" s="7">
        <v>90.211157388039226</v>
      </c>
      <c r="G1440" s="7">
        <v>189.21472734714186</v>
      </c>
      <c r="H1440" s="7">
        <f t="shared" si="35"/>
        <v>139.29981543337956</v>
      </c>
    </row>
    <row r="1441" spans="1:8" x14ac:dyDescent="0.25">
      <c r="A1441" s="14"/>
      <c r="B1441" s="5">
        <f>DATE(YEAR(siječanj!B1441),MONTH(siječanj!B1441)+10,DAY(siječanj!B1441))</f>
        <v>45611</v>
      </c>
      <c r="C1441" s="8">
        <v>14.9791666666667</v>
      </c>
      <c r="D1441">
        <v>0.94994660810761933</v>
      </c>
      <c r="E1441" s="6">
        <v>136.02593491554904</v>
      </c>
      <c r="F1441" s="7">
        <v>88.210848213870563</v>
      </c>
      <c r="G1441" s="7">
        <v>187.41903525151002</v>
      </c>
      <c r="H1441" s="7">
        <f t="shared" si="35"/>
        <v>129.2173754876936</v>
      </c>
    </row>
    <row r="1442" spans="1:8" ht="15.75" thickBot="1" x14ac:dyDescent="0.3">
      <c r="A1442" s="14"/>
      <c r="B1442" s="5">
        <f>DATE(YEAR(siječanj!B1442),MONTH(siječanj!B1442)+10,DAY(siječanj!B1442))</f>
        <v>45611</v>
      </c>
      <c r="C1442" s="8">
        <v>14.9895833333333</v>
      </c>
      <c r="D1442">
        <v>0.94994660810761933</v>
      </c>
      <c r="E1442" s="6">
        <v>125.75379310489289</v>
      </c>
      <c r="F1442" s="7">
        <v>86.538519745732515</v>
      </c>
      <c r="G1442" s="7">
        <v>186.91564211667108</v>
      </c>
      <c r="H1442" s="7">
        <f t="shared" si="35"/>
        <v>119.45938921666033</v>
      </c>
    </row>
    <row r="1443" spans="1:8" x14ac:dyDescent="0.25">
      <c r="A1443" s="15">
        <f t="shared" ref="A1443" si="36">A1347+1</f>
        <v>321</v>
      </c>
      <c r="B1443" s="5">
        <f>DATE(YEAR(siječanj!B1443),MONTH(siječanj!B1443)+10,DAY(siječanj!B1443))</f>
        <v>45612</v>
      </c>
      <c r="C1443" s="8">
        <v>15</v>
      </c>
      <c r="D1443">
        <v>0.95403716432734487</v>
      </c>
      <c r="E1443" s="6">
        <v>123.31389988665043</v>
      </c>
      <c r="F1443" s="7">
        <v>87.270851535724205</v>
      </c>
      <c r="G1443" s="7">
        <v>181.68927023870236</v>
      </c>
      <c r="H1443" s="7">
        <f t="shared" si="35"/>
        <v>117.64604337000607</v>
      </c>
    </row>
    <row r="1444" spans="1:8" x14ac:dyDescent="0.25">
      <c r="A1444" s="16"/>
      <c r="B1444" s="5">
        <f>DATE(YEAR(siječanj!B1444),MONTH(siječanj!B1444)+10,DAY(siječanj!B1444))</f>
        <v>45612</v>
      </c>
      <c r="C1444" s="8">
        <v>15.0104166666667</v>
      </c>
      <c r="D1444">
        <v>0.95403716432734487</v>
      </c>
      <c r="E1444" s="6">
        <v>114.12267665122251</v>
      </c>
      <c r="F1444" s="7">
        <v>86.029056321994361</v>
      </c>
      <c r="G1444" s="7">
        <v>180.15652138623756</v>
      </c>
      <c r="H1444" s="7">
        <f t="shared" si="35"/>
        <v>108.87727481777881</v>
      </c>
    </row>
    <row r="1445" spans="1:8" x14ac:dyDescent="0.25">
      <c r="A1445" s="16"/>
      <c r="B1445" s="5">
        <f>DATE(YEAR(siječanj!B1445),MONTH(siječanj!B1445)+10,DAY(siječanj!B1445))</f>
        <v>45612</v>
      </c>
      <c r="C1445" s="8">
        <v>15.0208333333333</v>
      </c>
      <c r="D1445">
        <v>0.95403716432734487</v>
      </c>
      <c r="E1445" s="6">
        <v>105.68952719813547</v>
      </c>
      <c r="F1445" s="7">
        <v>84.613051206757163</v>
      </c>
      <c r="G1445" s="7">
        <v>179.30190942310861</v>
      </c>
      <c r="H1445" s="7">
        <f t="shared" si="35"/>
        <v>100.83173682720695</v>
      </c>
    </row>
    <row r="1446" spans="1:8" x14ac:dyDescent="0.25">
      <c r="A1446" s="16"/>
      <c r="B1446" s="5">
        <f>DATE(YEAR(siječanj!B1446),MONTH(siječanj!B1446)+10,DAY(siječanj!B1446))</f>
        <v>45612</v>
      </c>
      <c r="C1446" s="8">
        <v>15.03125</v>
      </c>
      <c r="D1446">
        <v>0.95403716432734487</v>
      </c>
      <c r="E1446" s="6">
        <v>98.01932721462228</v>
      </c>
      <c r="F1446" s="7">
        <v>83.497952962366654</v>
      </c>
      <c r="G1446" s="7">
        <v>179.72817335324723</v>
      </c>
      <c r="H1446" s="7">
        <f t="shared" si="35"/>
        <v>93.514080985112386</v>
      </c>
    </row>
    <row r="1447" spans="1:8" x14ac:dyDescent="0.25">
      <c r="A1447" s="16"/>
      <c r="B1447" s="5">
        <f>DATE(YEAR(siječanj!B1447),MONTH(siječanj!B1447)+10,DAY(siječanj!B1447))</f>
        <v>45612</v>
      </c>
      <c r="C1447" s="8">
        <v>15.0416666666667</v>
      </c>
      <c r="D1447">
        <v>0.95403716432734487</v>
      </c>
      <c r="E1447" s="6">
        <v>91.452586498628079</v>
      </c>
      <c r="F1447" s="7">
        <v>82.591783172647851</v>
      </c>
      <c r="G1447" s="7">
        <v>178.94781112904192</v>
      </c>
      <c r="H1447" s="7">
        <f t="shared" si="35"/>
        <v>87.249166293552364</v>
      </c>
    </row>
    <row r="1448" spans="1:8" x14ac:dyDescent="0.25">
      <c r="A1448" s="16"/>
      <c r="B1448" s="5">
        <f>DATE(YEAR(siječanj!B1448),MONTH(siječanj!B1448)+10,DAY(siječanj!B1448))</f>
        <v>45612</v>
      </c>
      <c r="C1448" s="8">
        <v>15.0520833333333</v>
      </c>
      <c r="D1448">
        <v>0.95403716432734487</v>
      </c>
      <c r="E1448" s="6">
        <v>87.528507678333042</v>
      </c>
      <c r="F1448" s="7">
        <v>81.763448457931133</v>
      </c>
      <c r="G1448" s="7">
        <v>179.3351896717835</v>
      </c>
      <c r="H1448" s="7">
        <f t="shared" si="35"/>
        <v>83.50544926324109</v>
      </c>
    </row>
    <row r="1449" spans="1:8" x14ac:dyDescent="0.25">
      <c r="A1449" s="16"/>
      <c r="B1449" s="5">
        <f>DATE(YEAR(siječanj!B1449),MONTH(siječanj!B1449)+10,DAY(siječanj!B1449))</f>
        <v>45612</v>
      </c>
      <c r="C1449" s="8">
        <v>15.0625</v>
      </c>
      <c r="D1449">
        <v>0.95403716432734487</v>
      </c>
      <c r="E1449" s="6">
        <v>81.774547374388945</v>
      </c>
      <c r="F1449" s="7">
        <v>81.085937664854001</v>
      </c>
      <c r="G1449" s="7">
        <v>179.27608832673286</v>
      </c>
      <c r="H1449" s="7">
        <f t="shared" si="35"/>
        <v>78.01595729121415</v>
      </c>
    </row>
    <row r="1450" spans="1:8" x14ac:dyDescent="0.25">
      <c r="A1450" s="16"/>
      <c r="B1450" s="5">
        <f>DATE(YEAR(siječanj!B1450),MONTH(siječanj!B1450)+10,DAY(siječanj!B1450))</f>
        <v>45612</v>
      </c>
      <c r="C1450" s="8">
        <v>15.0729166666667</v>
      </c>
      <c r="D1450">
        <v>0.95403716432734487</v>
      </c>
      <c r="E1450" s="6">
        <v>78.036115173878784</v>
      </c>
      <c r="F1450" s="7">
        <v>80.719961445388165</v>
      </c>
      <c r="G1450" s="7">
        <v>179.58811728181914</v>
      </c>
      <c r="H1450" s="7">
        <f t="shared" si="35"/>
        <v>74.449354035609403</v>
      </c>
    </row>
    <row r="1451" spans="1:8" x14ac:dyDescent="0.25">
      <c r="A1451" s="16"/>
      <c r="B1451" s="5">
        <f>DATE(YEAR(siječanj!B1451),MONTH(siječanj!B1451)+10,DAY(siječanj!B1451))</f>
        <v>45612</v>
      </c>
      <c r="C1451" s="8">
        <v>15.0833333333333</v>
      </c>
      <c r="D1451">
        <v>0.95403716432734487</v>
      </c>
      <c r="E1451" s="6">
        <v>75.645347362126529</v>
      </c>
      <c r="F1451" s="7">
        <v>80.0124969777616</v>
      </c>
      <c r="G1451" s="7">
        <v>179.62926686367305</v>
      </c>
      <c r="H1451" s="7">
        <f t="shared" si="35"/>
        <v>72.168472691920186</v>
      </c>
    </row>
    <row r="1452" spans="1:8" x14ac:dyDescent="0.25">
      <c r="A1452" s="16"/>
      <c r="B1452" s="5">
        <f>DATE(YEAR(siječanj!B1452),MONTH(siječanj!B1452)+10,DAY(siječanj!B1452))</f>
        <v>45612</v>
      </c>
      <c r="C1452" s="8">
        <v>15.09375</v>
      </c>
      <c r="D1452">
        <v>0.95403716432734487</v>
      </c>
      <c r="E1452" s="6">
        <v>73.347613732754127</v>
      </c>
      <c r="F1452" s="7">
        <v>79.823371841110088</v>
      </c>
      <c r="G1452" s="7">
        <v>179.72808985713934</v>
      </c>
      <c r="H1452" s="7">
        <f t="shared" si="35"/>
        <v>69.976349415774166</v>
      </c>
    </row>
    <row r="1453" spans="1:8" x14ac:dyDescent="0.25">
      <c r="A1453" s="16"/>
      <c r="B1453" s="5">
        <f>DATE(YEAR(siječanj!B1453),MONTH(siječanj!B1453)+10,DAY(siječanj!B1453))</f>
        <v>45612</v>
      </c>
      <c r="C1453" s="8">
        <v>15.1041666666667</v>
      </c>
      <c r="D1453">
        <v>0.95403716432734487</v>
      </c>
      <c r="E1453" s="6">
        <v>72.328913380561161</v>
      </c>
      <c r="F1453" s="7">
        <v>78.997290342783117</v>
      </c>
      <c r="G1453" s="7">
        <v>179.61605027975077</v>
      </c>
      <c r="H1453" s="7">
        <f t="shared" si="35"/>
        <v>69.004471420468718</v>
      </c>
    </row>
    <row r="1454" spans="1:8" x14ac:dyDescent="0.25">
      <c r="A1454" s="16"/>
      <c r="B1454" s="5">
        <f>DATE(YEAR(siječanj!B1454),MONTH(siječanj!B1454)+10,DAY(siječanj!B1454))</f>
        <v>45612</v>
      </c>
      <c r="C1454" s="8">
        <v>15.1145833333333</v>
      </c>
      <c r="D1454">
        <v>0.95403716432734487</v>
      </c>
      <c r="E1454" s="6">
        <v>69.584289710256783</v>
      </c>
      <c r="F1454" s="7">
        <v>78.442441127719917</v>
      </c>
      <c r="G1454" s="7">
        <v>179.70836007682311</v>
      </c>
      <c r="H1454" s="7">
        <f t="shared" si="35"/>
        <v>66.385998436905822</v>
      </c>
    </row>
    <row r="1455" spans="1:8" x14ac:dyDescent="0.25">
      <c r="A1455" s="16"/>
      <c r="B1455" s="5">
        <f>DATE(YEAR(siječanj!B1455),MONTH(siječanj!B1455)+10,DAY(siječanj!B1455))</f>
        <v>45612</v>
      </c>
      <c r="C1455" s="8">
        <v>15.125</v>
      </c>
      <c r="D1455">
        <v>0.95403716432734487</v>
      </c>
      <c r="E1455" s="6">
        <v>68.682043196560599</v>
      </c>
      <c r="F1455" s="7">
        <v>78.224460272093154</v>
      </c>
      <c r="G1455" s="7">
        <v>179.79332201640833</v>
      </c>
      <c r="H1455" s="7">
        <f t="shared" si="35"/>
        <v>65.525221731454877</v>
      </c>
    </row>
    <row r="1456" spans="1:8" x14ac:dyDescent="0.25">
      <c r="A1456" s="16"/>
      <c r="B1456" s="5">
        <f>DATE(YEAR(siječanj!B1456),MONTH(siječanj!B1456)+10,DAY(siječanj!B1456))</f>
        <v>45612</v>
      </c>
      <c r="C1456" s="8">
        <v>15.1354166666667</v>
      </c>
      <c r="D1456">
        <v>0.95403716432734487</v>
      </c>
      <c r="E1456" s="6">
        <v>66.244168047730653</v>
      </c>
      <c r="F1456" s="7">
        <v>78.171282775044361</v>
      </c>
      <c r="G1456" s="7">
        <v>180.46352217570674</v>
      </c>
      <c r="H1456" s="7">
        <f t="shared" si="35"/>
        <v>63.199398237481056</v>
      </c>
    </row>
    <row r="1457" spans="1:8" x14ac:dyDescent="0.25">
      <c r="A1457" s="16"/>
      <c r="B1457" s="5">
        <f>DATE(YEAR(siječanj!B1457),MONTH(siječanj!B1457)+10,DAY(siječanj!B1457))</f>
        <v>45612</v>
      </c>
      <c r="C1457" s="8">
        <v>15.1458333333333</v>
      </c>
      <c r="D1457">
        <v>0.95403716432734487</v>
      </c>
      <c r="E1457" s="6">
        <v>65.815941207322695</v>
      </c>
      <c r="F1457" s="7">
        <v>77.892737859079432</v>
      </c>
      <c r="G1457" s="7">
        <v>181.76312159619616</v>
      </c>
      <c r="H1457" s="7">
        <f t="shared" si="35"/>
        <v>62.79085391696939</v>
      </c>
    </row>
    <row r="1458" spans="1:8" x14ac:dyDescent="0.25">
      <c r="A1458" s="16"/>
      <c r="B1458" s="5">
        <f>DATE(YEAR(siječanj!B1458),MONTH(siječanj!B1458)+10,DAY(siječanj!B1458))</f>
        <v>45612</v>
      </c>
      <c r="C1458" s="8">
        <v>15.15625</v>
      </c>
      <c r="D1458">
        <v>0.95403716432734487</v>
      </c>
      <c r="E1458" s="6">
        <v>64.742889949569872</v>
      </c>
      <c r="F1458" s="7">
        <v>77.961286161917656</v>
      </c>
      <c r="G1458" s="7">
        <v>182.95414077804335</v>
      </c>
      <c r="H1458" s="7">
        <f t="shared" si="35"/>
        <v>61.767123137844997</v>
      </c>
    </row>
    <row r="1459" spans="1:8" x14ac:dyDescent="0.25">
      <c r="A1459" s="16"/>
      <c r="B1459" s="5">
        <f>DATE(YEAR(siječanj!B1459),MONTH(siječanj!B1459)+10,DAY(siječanj!B1459))</f>
        <v>45612</v>
      </c>
      <c r="C1459" s="8">
        <v>15.1666666666667</v>
      </c>
      <c r="D1459">
        <v>0.95403716432734487</v>
      </c>
      <c r="E1459" s="6">
        <v>65.183334584238509</v>
      </c>
      <c r="F1459" s="7">
        <v>78.294648059012871</v>
      </c>
      <c r="G1459" s="7">
        <v>185.103288997676</v>
      </c>
      <c r="H1459" s="7">
        <f t="shared" si="35"/>
        <v>62.187323688147458</v>
      </c>
    </row>
    <row r="1460" spans="1:8" x14ac:dyDescent="0.25">
      <c r="A1460" s="16"/>
      <c r="B1460" s="5">
        <f>DATE(YEAR(siječanj!B1460),MONTH(siječanj!B1460)+10,DAY(siječanj!B1460))</f>
        <v>45612</v>
      </c>
      <c r="C1460" s="8">
        <v>15.1770833333333</v>
      </c>
      <c r="D1460">
        <v>0.95403716432734487</v>
      </c>
      <c r="E1460" s="6">
        <v>64.832188535688559</v>
      </c>
      <c r="F1460" s="7">
        <v>78.383350368271138</v>
      </c>
      <c r="G1460" s="7">
        <v>186.15656180043118</v>
      </c>
      <c r="H1460" s="7">
        <f t="shared" si="35"/>
        <v>61.852317307724107</v>
      </c>
    </row>
    <row r="1461" spans="1:8" x14ac:dyDescent="0.25">
      <c r="A1461" s="16"/>
      <c r="B1461" s="5">
        <f>DATE(YEAR(siječanj!B1461),MONTH(siječanj!B1461)+10,DAY(siječanj!B1461))</f>
        <v>45612</v>
      </c>
      <c r="C1461" s="8">
        <v>15.1875</v>
      </c>
      <c r="D1461">
        <v>0.95403716432734487</v>
      </c>
      <c r="E1461" s="6">
        <v>65.944926192654933</v>
      </c>
      <c r="F1461" s="7">
        <v>78.749870977490559</v>
      </c>
      <c r="G1461" s="7">
        <v>191.44201422442009</v>
      </c>
      <c r="H1461" s="7">
        <f t="shared" si="35"/>
        <v>62.913910386616564</v>
      </c>
    </row>
    <row r="1462" spans="1:8" x14ac:dyDescent="0.25">
      <c r="A1462" s="16"/>
      <c r="B1462" s="5">
        <f>DATE(YEAR(siječanj!B1462),MONTH(siječanj!B1462)+10,DAY(siječanj!B1462))</f>
        <v>45612</v>
      </c>
      <c r="C1462" s="8">
        <v>15.1979166666667</v>
      </c>
      <c r="D1462">
        <v>0.95403716432734487</v>
      </c>
      <c r="E1462" s="6">
        <v>65.378082224088828</v>
      </c>
      <c r="F1462" s="7">
        <v>79.408313110159256</v>
      </c>
      <c r="G1462" s="7">
        <v>192.97545294472738</v>
      </c>
      <c r="H1462" s="7">
        <f t="shared" si="35"/>
        <v>62.373120174229697</v>
      </c>
    </row>
    <row r="1463" spans="1:8" x14ac:dyDescent="0.25">
      <c r="A1463" s="16"/>
      <c r="B1463" s="5">
        <f>DATE(YEAR(siječanj!B1463),MONTH(siječanj!B1463)+10,DAY(siječanj!B1463))</f>
        <v>45612</v>
      </c>
      <c r="C1463" s="8">
        <v>15.2083333333333</v>
      </c>
      <c r="D1463">
        <v>0.95403716432734487</v>
      </c>
      <c r="E1463" s="6">
        <v>67.296540006317855</v>
      </c>
      <c r="F1463" s="7">
        <v>80.866825040749575</v>
      </c>
      <c r="G1463" s="7">
        <v>197.94712909507948</v>
      </c>
      <c r="H1463" s="7">
        <f t="shared" si="35"/>
        <v>64.203400196669207</v>
      </c>
    </row>
    <row r="1464" spans="1:8" x14ac:dyDescent="0.25">
      <c r="A1464" s="16"/>
      <c r="B1464" s="5">
        <f>DATE(YEAR(siječanj!B1464),MONTH(siječanj!B1464)+10,DAY(siječanj!B1464))</f>
        <v>45612</v>
      </c>
      <c r="C1464" s="8">
        <v>15.21875</v>
      </c>
      <c r="D1464">
        <v>0.95403716432734487</v>
      </c>
      <c r="E1464" s="6">
        <v>69.098284793675333</v>
      </c>
      <c r="F1464" s="7">
        <v>81.848561800560589</v>
      </c>
      <c r="G1464" s="7">
        <v>198.95750509742558</v>
      </c>
      <c r="H1464" s="7">
        <f t="shared" si="35"/>
        <v>65.922331684441303</v>
      </c>
    </row>
    <row r="1465" spans="1:8" x14ac:dyDescent="0.25">
      <c r="A1465" s="16"/>
      <c r="B1465" s="5">
        <f>DATE(YEAR(siječanj!B1465),MONTH(siječanj!B1465)+10,DAY(siječanj!B1465))</f>
        <v>45612</v>
      </c>
      <c r="C1465" s="8">
        <v>15.2291666666667</v>
      </c>
      <c r="D1465">
        <v>0.95403716432734487</v>
      </c>
      <c r="E1465" s="6">
        <v>69.370032423776337</v>
      </c>
      <c r="F1465" s="7">
        <v>83.855061868373923</v>
      </c>
      <c r="G1465" s="7">
        <v>199.40284983813157</v>
      </c>
      <c r="H1465" s="7">
        <f t="shared" si="35"/>
        <v>66.181589022875542</v>
      </c>
    </row>
    <row r="1466" spans="1:8" x14ac:dyDescent="0.25">
      <c r="A1466" s="16"/>
      <c r="B1466" s="5">
        <f>DATE(YEAR(siječanj!B1466),MONTH(siječanj!B1466)+10,DAY(siječanj!B1466))</f>
        <v>45612</v>
      </c>
      <c r="C1466" s="8">
        <v>15.2395833333333</v>
      </c>
      <c r="D1466">
        <v>0.95403716432734487</v>
      </c>
      <c r="E1466" s="6">
        <v>71.6086251888905</v>
      </c>
      <c r="F1466" s="7">
        <v>86.779792049665559</v>
      </c>
      <c r="G1466" s="7">
        <v>199.16930492459113</v>
      </c>
      <c r="H1466" s="7">
        <f t="shared" si="35"/>
        <v>68.317289716588775</v>
      </c>
    </row>
    <row r="1467" spans="1:8" x14ac:dyDescent="0.25">
      <c r="A1467" s="16"/>
      <c r="B1467" s="5">
        <f>DATE(YEAR(siječanj!B1467),MONTH(siječanj!B1467)+10,DAY(siječanj!B1467))</f>
        <v>45612</v>
      </c>
      <c r="C1467" s="8">
        <v>15.25</v>
      </c>
      <c r="D1467">
        <v>0.95403716432734487</v>
      </c>
      <c r="E1467" s="6">
        <v>75.146647724724005</v>
      </c>
      <c r="F1467" s="7">
        <v>90.93870682071497</v>
      </c>
      <c r="G1467" s="7">
        <v>197.35979057326975</v>
      </c>
      <c r="H1467" s="7">
        <f t="shared" si="35"/>
        <v>71.69269470400161</v>
      </c>
    </row>
    <row r="1468" spans="1:8" x14ac:dyDescent="0.25">
      <c r="A1468" s="16"/>
      <c r="B1468" s="5">
        <f>DATE(YEAR(siječanj!B1468),MONTH(siječanj!B1468)+10,DAY(siječanj!B1468))</f>
        <v>45612</v>
      </c>
      <c r="C1468" s="8">
        <v>15.2604166666667</v>
      </c>
      <c r="D1468">
        <v>0.95403716432734487</v>
      </c>
      <c r="E1468" s="6">
        <v>75.677003855264573</v>
      </c>
      <c r="F1468" s="7">
        <v>93.119902740088804</v>
      </c>
      <c r="G1468" s="7">
        <v>189.06126020085742</v>
      </c>
      <c r="H1468" s="7">
        <f t="shared" si="35"/>
        <v>72.198674162866155</v>
      </c>
    </row>
    <row r="1469" spans="1:8" x14ac:dyDescent="0.25">
      <c r="A1469" s="16"/>
      <c r="B1469" s="5">
        <f>DATE(YEAR(siječanj!B1469),MONTH(siječanj!B1469)+10,DAY(siječanj!B1469))</f>
        <v>45612</v>
      </c>
      <c r="C1469" s="8">
        <v>15.2708333333333</v>
      </c>
      <c r="D1469">
        <v>0.95403716432734487</v>
      </c>
      <c r="E1469" s="6">
        <v>78.833991630916955</v>
      </c>
      <c r="F1469" s="7">
        <v>96.851360367551152</v>
      </c>
      <c r="G1469" s="7">
        <v>164.87573318470155</v>
      </c>
      <c r="H1469" s="7">
        <f t="shared" si="35"/>
        <v>75.210557828165648</v>
      </c>
    </row>
    <row r="1470" spans="1:8" x14ac:dyDescent="0.25">
      <c r="A1470" s="16"/>
      <c r="B1470" s="5">
        <f>DATE(YEAR(siječanj!B1470),MONTH(siječanj!B1470)+10,DAY(siječanj!B1470))</f>
        <v>45612</v>
      </c>
      <c r="C1470" s="8">
        <v>15.28125</v>
      </c>
      <c r="D1470">
        <v>0.95403716432734487</v>
      </c>
      <c r="E1470" s="6">
        <v>82.542407019686749</v>
      </c>
      <c r="F1470" s="7">
        <v>102.03530954215879</v>
      </c>
      <c r="G1470" s="7">
        <v>108.37003534057148</v>
      </c>
      <c r="H1470" s="7">
        <f t="shared" si="35"/>
        <v>78.748523929815477</v>
      </c>
    </row>
    <row r="1471" spans="1:8" x14ac:dyDescent="0.25">
      <c r="A1471" s="16"/>
      <c r="B1471" s="5">
        <f>DATE(YEAR(siječanj!B1471),MONTH(siječanj!B1471)+10,DAY(siječanj!B1471))</f>
        <v>45612</v>
      </c>
      <c r="C1471" s="8">
        <v>15.2916666666667</v>
      </c>
      <c r="D1471">
        <v>0.95403716432734487</v>
      </c>
      <c r="E1471" s="6">
        <v>87.182623588114595</v>
      </c>
      <c r="F1471" s="7">
        <v>107.74827787538575</v>
      </c>
      <c r="G1471" s="7">
        <v>43.090405704384715</v>
      </c>
      <c r="H1471" s="7">
        <f t="shared" si="35"/>
        <v>83.175462986623131</v>
      </c>
    </row>
    <row r="1472" spans="1:8" x14ac:dyDescent="0.25">
      <c r="A1472" s="16"/>
      <c r="B1472" s="5">
        <f>DATE(YEAR(siječanj!B1472),MONTH(siječanj!B1472)+10,DAY(siječanj!B1472))</f>
        <v>45612</v>
      </c>
      <c r="C1472" s="8">
        <v>15.3020833333333</v>
      </c>
      <c r="D1472">
        <v>0.95403716432734487</v>
      </c>
      <c r="E1472" s="6">
        <v>89.896426372147033</v>
      </c>
      <c r="F1472" s="7">
        <v>110.58403808535878</v>
      </c>
      <c r="G1472" s="7">
        <v>13.138652555019394</v>
      </c>
      <c r="H1472" s="7">
        <f t="shared" si="35"/>
        <v>85.764531699245097</v>
      </c>
    </row>
    <row r="1473" spans="1:8" x14ac:dyDescent="0.25">
      <c r="A1473" s="16"/>
      <c r="B1473" s="5">
        <f>DATE(YEAR(siječanj!B1473),MONTH(siječanj!B1473)+10,DAY(siječanj!B1473))</f>
        <v>45612</v>
      </c>
      <c r="C1473" s="8">
        <v>15.3125</v>
      </c>
      <c r="D1473">
        <v>0.95403716432734487</v>
      </c>
      <c r="E1473" s="6">
        <v>93.684276638627637</v>
      </c>
      <c r="F1473" s="7">
        <v>113.45139207640933</v>
      </c>
      <c r="G1473" s="7">
        <v>5.7088500477375641</v>
      </c>
      <c r="H1473" s="7">
        <f t="shared" si="35"/>
        <v>89.378281626374829</v>
      </c>
    </row>
    <row r="1474" spans="1:8" x14ac:dyDescent="0.25">
      <c r="A1474" s="16"/>
      <c r="B1474" s="5">
        <f>DATE(YEAR(siječanj!B1474),MONTH(siječanj!B1474)+10,DAY(siječanj!B1474))</f>
        <v>45612</v>
      </c>
      <c r="C1474" s="8">
        <v>15.3229166666667</v>
      </c>
      <c r="D1474">
        <v>0.95403716432734487</v>
      </c>
      <c r="E1474" s="6">
        <v>99.691304620595972</v>
      </c>
      <c r="F1474" s="7">
        <v>118.81153159676826</v>
      </c>
      <c r="G1474" s="7">
        <v>3.6652049071857671</v>
      </c>
      <c r="H1474" s="7">
        <f t="shared" si="35"/>
        <v>95.109209568326918</v>
      </c>
    </row>
    <row r="1475" spans="1:8" x14ac:dyDescent="0.25">
      <c r="A1475" s="16"/>
      <c r="B1475" s="5">
        <f>DATE(YEAR(siječanj!B1475),MONTH(siječanj!B1475)+10,DAY(siječanj!B1475))</f>
        <v>45612</v>
      </c>
      <c r="C1475" s="8">
        <v>15.3333333333333</v>
      </c>
      <c r="D1475">
        <v>0.95403716432734487</v>
      </c>
      <c r="E1475" s="6">
        <v>105.50987960500267</v>
      </c>
      <c r="F1475" s="7">
        <v>126.3740937592912</v>
      </c>
      <c r="G1475" s="7">
        <v>3.2941245057228112</v>
      </c>
      <c r="H1475" s="7">
        <f t="shared" si="35"/>
        <v>100.6603463468763</v>
      </c>
    </row>
    <row r="1476" spans="1:8" x14ac:dyDescent="0.25">
      <c r="A1476" s="16"/>
      <c r="B1476" s="5">
        <f>DATE(YEAR(siječanj!B1476),MONTH(siječanj!B1476)+10,DAY(siječanj!B1476))</f>
        <v>45612</v>
      </c>
      <c r="C1476" s="8">
        <v>15.34375</v>
      </c>
      <c r="D1476">
        <v>0.95403716432734487</v>
      </c>
      <c r="E1476" s="6">
        <v>111.49588635905238</v>
      </c>
      <c r="F1476" s="7">
        <v>129.39739290125195</v>
      </c>
      <c r="G1476" s="7">
        <v>2.2185281215587782</v>
      </c>
      <c r="H1476" s="7">
        <f t="shared" ref="H1476:H1539" si="37">D1476*E1476</f>
        <v>106.37121925615422</v>
      </c>
    </row>
    <row r="1477" spans="1:8" x14ac:dyDescent="0.25">
      <c r="A1477" s="16"/>
      <c r="B1477" s="5">
        <f>DATE(YEAR(siječanj!B1477),MONTH(siječanj!B1477)+10,DAY(siječanj!B1477))</f>
        <v>45612</v>
      </c>
      <c r="C1477" s="8">
        <v>15.3541666666667</v>
      </c>
      <c r="D1477">
        <v>0.95403716432734487</v>
      </c>
      <c r="E1477" s="6">
        <v>117.72208870092329</v>
      </c>
      <c r="F1477" s="7">
        <v>131.72300093028912</v>
      </c>
      <c r="G1477" s="7">
        <v>1.5783831232694658</v>
      </c>
      <c r="H1477" s="7">
        <f t="shared" si="37"/>
        <v>112.31124768292102</v>
      </c>
    </row>
    <row r="1478" spans="1:8" x14ac:dyDescent="0.25">
      <c r="A1478" s="16"/>
      <c r="B1478" s="5">
        <f>DATE(YEAR(siječanj!B1478),MONTH(siječanj!B1478)+10,DAY(siječanj!B1478))</f>
        <v>45612</v>
      </c>
      <c r="C1478" s="8">
        <v>15.3645833333333</v>
      </c>
      <c r="D1478">
        <v>0.95403716432734487</v>
      </c>
      <c r="E1478" s="6">
        <v>122.45931745281418</v>
      </c>
      <c r="F1478" s="7">
        <v>133.64944944109715</v>
      </c>
      <c r="G1478" s="7">
        <v>1.1477210051478808</v>
      </c>
      <c r="H1478" s="7">
        <f t="shared" si="37"/>
        <v>116.83073996814497</v>
      </c>
    </row>
    <row r="1479" spans="1:8" x14ac:dyDescent="0.25">
      <c r="A1479" s="16"/>
      <c r="B1479" s="5">
        <f>DATE(YEAR(siječanj!B1479),MONTH(siječanj!B1479)+10,DAY(siječanj!B1479))</f>
        <v>45612</v>
      </c>
      <c r="C1479" s="8">
        <v>15.375</v>
      </c>
      <c r="D1479">
        <v>0.95403716432734487</v>
      </c>
      <c r="E1479" s="6">
        <v>124.70773352553256</v>
      </c>
      <c r="F1479" s="7">
        <v>136.47809418333665</v>
      </c>
      <c r="G1479" s="7">
        <v>0.90944246726057021</v>
      </c>
      <c r="H1479" s="7">
        <f t="shared" si="37"/>
        <v>118.97581246238924</v>
      </c>
    </row>
    <row r="1480" spans="1:8" x14ac:dyDescent="0.25">
      <c r="A1480" s="16"/>
      <c r="B1480" s="5">
        <f>DATE(YEAR(siječanj!B1480),MONTH(siječanj!B1480)+10,DAY(siječanj!B1480))</f>
        <v>45612</v>
      </c>
      <c r="C1480" s="8">
        <v>15.3854166666667</v>
      </c>
      <c r="D1480">
        <v>0.95403716432734487</v>
      </c>
      <c r="E1480" s="6">
        <v>129.77812602679901</v>
      </c>
      <c r="F1480" s="7">
        <v>137.98590521673597</v>
      </c>
      <c r="G1480" s="7">
        <v>0.82146200138087111</v>
      </c>
      <c r="H1480" s="7">
        <f t="shared" si="37"/>
        <v>123.81315534632412</v>
      </c>
    </row>
    <row r="1481" spans="1:8" x14ac:dyDescent="0.25">
      <c r="A1481" s="16"/>
      <c r="B1481" s="5">
        <f>DATE(YEAR(siječanj!B1481),MONTH(siječanj!B1481)+10,DAY(siječanj!B1481))</f>
        <v>45612</v>
      </c>
      <c r="C1481" s="8">
        <v>15.3958333333333</v>
      </c>
      <c r="D1481">
        <v>0.95403716432734487</v>
      </c>
      <c r="E1481" s="6">
        <v>132.43051170617144</v>
      </c>
      <c r="F1481" s="7">
        <v>138.62544767319784</v>
      </c>
      <c r="G1481" s="7">
        <v>0.8882993868238489</v>
      </c>
      <c r="H1481" s="7">
        <f t="shared" si="37"/>
        <v>126.34362985857506</v>
      </c>
    </row>
    <row r="1482" spans="1:8" x14ac:dyDescent="0.25">
      <c r="A1482" s="16"/>
      <c r="B1482" s="5">
        <f>DATE(YEAR(siječanj!B1482),MONTH(siječanj!B1482)+10,DAY(siječanj!B1482))</f>
        <v>45612</v>
      </c>
      <c r="C1482" s="8">
        <v>15.40625</v>
      </c>
      <c r="D1482">
        <v>0.95403716432734487</v>
      </c>
      <c r="E1482" s="6">
        <v>135.48952753292724</v>
      </c>
      <c r="F1482" s="7">
        <v>139.13684635356762</v>
      </c>
      <c r="G1482" s="7">
        <v>0.86334246716537966</v>
      </c>
      <c r="H1482" s="7">
        <f t="shared" si="37"/>
        <v>129.26204464356562</v>
      </c>
    </row>
    <row r="1483" spans="1:8" x14ac:dyDescent="0.25">
      <c r="A1483" s="16"/>
      <c r="B1483" s="5">
        <f>DATE(YEAR(siječanj!B1483),MONTH(siječanj!B1483)+10,DAY(siječanj!B1483))</f>
        <v>45612</v>
      </c>
      <c r="C1483" s="8">
        <v>15.4166666666667</v>
      </c>
      <c r="D1483">
        <v>0.95403716432734487</v>
      </c>
      <c r="E1483" s="6">
        <v>137.1041535346296</v>
      </c>
      <c r="F1483" s="7">
        <v>139.47369174271816</v>
      </c>
      <c r="G1483" s="7">
        <v>0.91872075876240999</v>
      </c>
      <c r="H1483" s="7">
        <f t="shared" si="37"/>
        <v>130.80245785567894</v>
      </c>
    </row>
    <row r="1484" spans="1:8" x14ac:dyDescent="0.25">
      <c r="A1484" s="16"/>
      <c r="B1484" s="5">
        <f>DATE(YEAR(siječanj!B1484),MONTH(siječanj!B1484)+10,DAY(siječanj!B1484))</f>
        <v>45612</v>
      </c>
      <c r="C1484" s="8">
        <v>15.4270833333333</v>
      </c>
      <c r="D1484">
        <v>0.95403716432734487</v>
      </c>
      <c r="E1484" s="6">
        <v>139.1406604944076</v>
      </c>
      <c r="F1484" s="7">
        <v>139.09341293615464</v>
      </c>
      <c r="G1484" s="7">
        <v>0.95591887281000198</v>
      </c>
      <c r="H1484" s="7">
        <f t="shared" si="37"/>
        <v>132.74536118071845</v>
      </c>
    </row>
    <row r="1485" spans="1:8" x14ac:dyDescent="0.25">
      <c r="A1485" s="16"/>
      <c r="B1485" s="5">
        <f>DATE(YEAR(siječanj!B1485),MONTH(siječanj!B1485)+10,DAY(siječanj!B1485))</f>
        <v>45612</v>
      </c>
      <c r="C1485" s="8">
        <v>15.4375</v>
      </c>
      <c r="D1485">
        <v>0.95403716432734487</v>
      </c>
      <c r="E1485" s="6">
        <v>140.37813415462287</v>
      </c>
      <c r="F1485" s="7">
        <v>139.38395793911513</v>
      </c>
      <c r="G1485" s="7">
        <v>0.90622618818416167</v>
      </c>
      <c r="H1485" s="7">
        <f t="shared" si="37"/>
        <v>133.92595704243999</v>
      </c>
    </row>
    <row r="1486" spans="1:8" x14ac:dyDescent="0.25">
      <c r="A1486" s="16"/>
      <c r="B1486" s="5">
        <f>DATE(YEAR(siječanj!B1486),MONTH(siječanj!B1486)+10,DAY(siječanj!B1486))</f>
        <v>45612</v>
      </c>
      <c r="C1486" s="8">
        <v>15.4479166666667</v>
      </c>
      <c r="D1486">
        <v>0.95403716432734487</v>
      </c>
      <c r="E1486" s="6">
        <v>141.00149293520869</v>
      </c>
      <c r="F1486" s="7">
        <v>139.65307511884927</v>
      </c>
      <c r="G1486" s="7">
        <v>0.85751918561175078</v>
      </c>
      <c r="H1486" s="7">
        <f t="shared" si="37"/>
        <v>134.52066448582866</v>
      </c>
    </row>
    <row r="1487" spans="1:8" x14ac:dyDescent="0.25">
      <c r="A1487" s="16"/>
      <c r="B1487" s="5">
        <f>DATE(YEAR(siječanj!B1487),MONTH(siječanj!B1487)+10,DAY(siječanj!B1487))</f>
        <v>45612</v>
      </c>
      <c r="C1487" s="8">
        <v>15.4583333333333</v>
      </c>
      <c r="D1487">
        <v>0.95403716432734487</v>
      </c>
      <c r="E1487" s="6">
        <v>144.05526552595671</v>
      </c>
      <c r="F1487" s="7">
        <v>139.37875980757599</v>
      </c>
      <c r="G1487" s="7">
        <v>0.88394071299901433</v>
      </c>
      <c r="H1487" s="7">
        <f t="shared" si="37"/>
        <v>137.43407702880646</v>
      </c>
    </row>
    <row r="1488" spans="1:8" x14ac:dyDescent="0.25">
      <c r="A1488" s="16"/>
      <c r="B1488" s="5">
        <f>DATE(YEAR(siječanj!B1488),MONTH(siječanj!B1488)+10,DAY(siječanj!B1488))</f>
        <v>45612</v>
      </c>
      <c r="C1488" s="8">
        <v>15.46875</v>
      </c>
      <c r="D1488">
        <v>0.95403716432734487</v>
      </c>
      <c r="E1488" s="6">
        <v>144.70827455489359</v>
      </c>
      <c r="F1488" s="7">
        <v>139.20268011675992</v>
      </c>
      <c r="G1488" s="7">
        <v>0.93179092051005907</v>
      </c>
      <c r="H1488" s="7">
        <f t="shared" si="37"/>
        <v>138.05707191105355</v>
      </c>
    </row>
    <row r="1489" spans="1:8" x14ac:dyDescent="0.25">
      <c r="A1489" s="16"/>
      <c r="B1489" s="5">
        <f>DATE(YEAR(siječanj!B1489),MONTH(siječanj!B1489)+10,DAY(siječanj!B1489))</f>
        <v>45612</v>
      </c>
      <c r="C1489" s="8">
        <v>15.4791666666667</v>
      </c>
      <c r="D1489">
        <v>0.95403716432734487</v>
      </c>
      <c r="E1489" s="6">
        <v>144.99306967380863</v>
      </c>
      <c r="F1489" s="7">
        <v>138.93804585738849</v>
      </c>
      <c r="G1489" s="7">
        <v>0.89694789668232189</v>
      </c>
      <c r="H1489" s="7">
        <f t="shared" si="37"/>
        <v>138.32877703871753</v>
      </c>
    </row>
    <row r="1490" spans="1:8" x14ac:dyDescent="0.25">
      <c r="A1490" s="16"/>
      <c r="B1490" s="5">
        <f>DATE(YEAR(siječanj!B1490),MONTH(siječanj!B1490)+10,DAY(siječanj!B1490))</f>
        <v>45612</v>
      </c>
      <c r="C1490" s="8">
        <v>15.4895833333333</v>
      </c>
      <c r="D1490">
        <v>0.95403716432734487</v>
      </c>
      <c r="E1490" s="6">
        <v>144.58918579568925</v>
      </c>
      <c r="F1490" s="7">
        <v>137.99635237987977</v>
      </c>
      <c r="G1490" s="7">
        <v>0.8639048759492638</v>
      </c>
      <c r="H1490" s="7">
        <f t="shared" si="37"/>
        <v>137.94345680891897</v>
      </c>
    </row>
    <row r="1491" spans="1:8" x14ac:dyDescent="0.25">
      <c r="A1491" s="16"/>
      <c r="B1491" s="5">
        <f>DATE(YEAR(siječanj!B1491),MONTH(siječanj!B1491)+10,DAY(siječanj!B1491))</f>
        <v>45612</v>
      </c>
      <c r="C1491" s="8">
        <v>15.5</v>
      </c>
      <c r="D1491">
        <v>0.95403716432734487</v>
      </c>
      <c r="E1491" s="6">
        <v>144.34876849614056</v>
      </c>
      <c r="F1491" s="7">
        <v>136.30439314193171</v>
      </c>
      <c r="G1491" s="7">
        <v>0.9924388724672093</v>
      </c>
      <c r="H1491" s="7">
        <f t="shared" si="37"/>
        <v>137.71408977020232</v>
      </c>
    </row>
    <row r="1492" spans="1:8" x14ac:dyDescent="0.25">
      <c r="A1492" s="16"/>
      <c r="B1492" s="5">
        <f>DATE(YEAR(siječanj!B1492),MONTH(siječanj!B1492)+10,DAY(siječanj!B1492))</f>
        <v>45612</v>
      </c>
      <c r="C1492" s="8">
        <v>15.5104166666667</v>
      </c>
      <c r="D1492">
        <v>0.95403716432734487</v>
      </c>
      <c r="E1492" s="6">
        <v>149.89185040033053</v>
      </c>
      <c r="F1492" s="7">
        <v>135.16615122005618</v>
      </c>
      <c r="G1492" s="7">
        <v>0.94230827025445374</v>
      </c>
      <c r="H1492" s="7">
        <f t="shared" si="37"/>
        <v>143.00239591170993</v>
      </c>
    </row>
    <row r="1493" spans="1:8" x14ac:dyDescent="0.25">
      <c r="A1493" s="16"/>
      <c r="B1493" s="5">
        <f>DATE(YEAR(siječanj!B1493),MONTH(siječanj!B1493)+10,DAY(siječanj!B1493))</f>
        <v>45612</v>
      </c>
      <c r="C1493" s="8">
        <v>15.5208333333333</v>
      </c>
      <c r="D1493">
        <v>0.95403716432734487</v>
      </c>
      <c r="E1493" s="6">
        <v>151.00636963420018</v>
      </c>
      <c r="F1493" s="7">
        <v>133.74218885842862</v>
      </c>
      <c r="G1493" s="7">
        <v>0.89259215272091474</v>
      </c>
      <c r="H1493" s="7">
        <f t="shared" si="37"/>
        <v>144.06568868117921</v>
      </c>
    </row>
    <row r="1494" spans="1:8" x14ac:dyDescent="0.25">
      <c r="A1494" s="16"/>
      <c r="B1494" s="5">
        <f>DATE(YEAR(siječanj!B1494),MONTH(siječanj!B1494)+10,DAY(siječanj!B1494))</f>
        <v>45612</v>
      </c>
      <c r="C1494" s="8">
        <v>15.53125</v>
      </c>
      <c r="D1494">
        <v>0.95403716432734487</v>
      </c>
      <c r="E1494" s="6">
        <v>151.04461244372169</v>
      </c>
      <c r="F1494" s="7">
        <v>132.0265747436988</v>
      </c>
      <c r="G1494" s="7">
        <v>0.89184520253924082</v>
      </c>
      <c r="H1494" s="7">
        <f t="shared" si="37"/>
        <v>144.10217374273103</v>
      </c>
    </row>
    <row r="1495" spans="1:8" x14ac:dyDescent="0.25">
      <c r="A1495" s="16"/>
      <c r="B1495" s="5">
        <f>DATE(YEAR(siječanj!B1495),MONTH(siječanj!B1495)+10,DAY(siječanj!B1495))</f>
        <v>45612</v>
      </c>
      <c r="C1495" s="8">
        <v>15.5416666666667</v>
      </c>
      <c r="D1495">
        <v>0.95403716432734487</v>
      </c>
      <c r="E1495" s="6">
        <v>146.82092323419064</v>
      </c>
      <c r="F1495" s="7">
        <v>128.84020624876359</v>
      </c>
      <c r="G1495" s="7">
        <v>0.87153841311966085</v>
      </c>
      <c r="H1495" s="7">
        <f t="shared" si="37"/>
        <v>140.07261726627002</v>
      </c>
    </row>
    <row r="1496" spans="1:8" x14ac:dyDescent="0.25">
      <c r="A1496" s="16"/>
      <c r="B1496" s="5">
        <f>DATE(YEAR(siječanj!B1496),MONTH(siječanj!B1496)+10,DAY(siječanj!B1496))</f>
        <v>45612</v>
      </c>
      <c r="C1496" s="8">
        <v>15.5520833333333</v>
      </c>
      <c r="D1496">
        <v>0.95403716432734487</v>
      </c>
      <c r="E1496" s="6">
        <v>142.2460958591933</v>
      </c>
      <c r="F1496" s="7">
        <v>127.17477156702853</v>
      </c>
      <c r="G1496" s="7">
        <v>0.92643777904132629</v>
      </c>
      <c r="H1496" s="7">
        <f t="shared" si="37"/>
        <v>135.70806193014045</v>
      </c>
    </row>
    <row r="1497" spans="1:8" x14ac:dyDescent="0.25">
      <c r="A1497" s="16"/>
      <c r="B1497" s="5">
        <f>DATE(YEAR(siječanj!B1497),MONTH(siječanj!B1497)+10,DAY(siječanj!B1497))</f>
        <v>45612</v>
      </c>
      <c r="C1497" s="8">
        <v>15.5625</v>
      </c>
      <c r="D1497">
        <v>0.95403716432734487</v>
      </c>
      <c r="E1497" s="6">
        <v>143.01226852459158</v>
      </c>
      <c r="F1497" s="7">
        <v>125.5271172720722</v>
      </c>
      <c r="G1497" s="7">
        <v>1.0219595113925275</v>
      </c>
      <c r="H1497" s="7">
        <f t="shared" si="37"/>
        <v>136.43901912722214</v>
      </c>
    </row>
    <row r="1498" spans="1:8" x14ac:dyDescent="0.25">
      <c r="A1498" s="16"/>
      <c r="B1498" s="5">
        <f>DATE(YEAR(siječanj!B1498),MONTH(siječanj!B1498)+10,DAY(siječanj!B1498))</f>
        <v>45612</v>
      </c>
      <c r="C1498" s="8">
        <v>15.5729166666667</v>
      </c>
      <c r="D1498">
        <v>0.95403716432734487</v>
      </c>
      <c r="E1498" s="6">
        <v>142.96948998581919</v>
      </c>
      <c r="F1498" s="7">
        <v>123.87401566616346</v>
      </c>
      <c r="G1498" s="7">
        <v>1.0416057626024273</v>
      </c>
      <c r="H1498" s="7">
        <f t="shared" si="37"/>
        <v>136.39820681139767</v>
      </c>
    </row>
    <row r="1499" spans="1:8" x14ac:dyDescent="0.25">
      <c r="A1499" s="16"/>
      <c r="B1499" s="5">
        <f>DATE(YEAR(siječanj!B1499),MONTH(siječanj!B1499)+10,DAY(siječanj!B1499))</f>
        <v>45612</v>
      </c>
      <c r="C1499" s="8">
        <v>15.5833333333333</v>
      </c>
      <c r="D1499">
        <v>0.95403716432734487</v>
      </c>
      <c r="E1499" s="6">
        <v>144.96470830963324</v>
      </c>
      <c r="F1499" s="7">
        <v>120.98952873315129</v>
      </c>
      <c r="G1499" s="7">
        <v>0.9957430284473251</v>
      </c>
      <c r="H1499" s="7">
        <f t="shared" si="37"/>
        <v>138.30171924326319</v>
      </c>
    </row>
    <row r="1500" spans="1:8" x14ac:dyDescent="0.25">
      <c r="A1500" s="16"/>
      <c r="B1500" s="5">
        <f>DATE(YEAR(siječanj!B1500),MONTH(siječanj!B1500)+10,DAY(siječanj!B1500))</f>
        <v>45612</v>
      </c>
      <c r="C1500" s="8">
        <v>15.59375</v>
      </c>
      <c r="D1500">
        <v>0.95403716432734487</v>
      </c>
      <c r="E1500" s="6">
        <v>145.79740434712107</v>
      </c>
      <c r="F1500" s="7">
        <v>119.40213479480913</v>
      </c>
      <c r="G1500" s="7">
        <v>0.85653057469484728</v>
      </c>
      <c r="H1500" s="7">
        <f t="shared" si="37"/>
        <v>139.0961422096147</v>
      </c>
    </row>
    <row r="1501" spans="1:8" x14ac:dyDescent="0.25">
      <c r="A1501" s="16"/>
      <c r="B1501" s="5">
        <f>DATE(YEAR(siječanj!B1501),MONTH(siječanj!B1501)+10,DAY(siječanj!B1501))</f>
        <v>45612</v>
      </c>
      <c r="C1501" s="8">
        <v>15.6041666666667</v>
      </c>
      <c r="D1501">
        <v>0.95403716432734487</v>
      </c>
      <c r="E1501" s="6">
        <v>147.88178133231918</v>
      </c>
      <c r="F1501" s="7">
        <v>118.43774300032916</v>
      </c>
      <c r="G1501" s="7">
        <v>0.95797811182066128</v>
      </c>
      <c r="H1501" s="7">
        <f t="shared" si="37"/>
        <v>141.08471531796226</v>
      </c>
    </row>
    <row r="1502" spans="1:8" x14ac:dyDescent="0.25">
      <c r="A1502" s="16"/>
      <c r="B1502" s="5">
        <f>DATE(YEAR(siječanj!B1502),MONTH(siječanj!B1502)+10,DAY(siječanj!B1502))</f>
        <v>45612</v>
      </c>
      <c r="C1502" s="8">
        <v>15.6145833333333</v>
      </c>
      <c r="D1502">
        <v>0.95403716432734487</v>
      </c>
      <c r="E1502" s="6">
        <v>147.52139433896909</v>
      </c>
      <c r="F1502" s="7">
        <v>117.5064566285163</v>
      </c>
      <c r="G1502" s="7">
        <v>1.0376161705732185</v>
      </c>
      <c r="H1502" s="7">
        <f t="shared" si="37"/>
        <v>140.7408927327661</v>
      </c>
    </row>
    <row r="1503" spans="1:8" x14ac:dyDescent="0.25">
      <c r="A1503" s="16"/>
      <c r="B1503" s="5">
        <f>DATE(YEAR(siječanj!B1503),MONTH(siječanj!B1503)+10,DAY(siječanj!B1503))</f>
        <v>45612</v>
      </c>
      <c r="C1503" s="8">
        <v>15.625</v>
      </c>
      <c r="D1503">
        <v>0.95403716432734487</v>
      </c>
      <c r="E1503" s="6">
        <v>148.29801110480847</v>
      </c>
      <c r="F1503" s="7">
        <v>116.18543899675706</v>
      </c>
      <c r="G1503" s="7">
        <v>1.0870188627167645</v>
      </c>
      <c r="H1503" s="7">
        <f t="shared" si="37"/>
        <v>141.48181398981657</v>
      </c>
    </row>
    <row r="1504" spans="1:8" x14ac:dyDescent="0.25">
      <c r="A1504" s="16"/>
      <c r="B1504" s="5">
        <f>DATE(YEAR(siječanj!B1504),MONTH(siječanj!B1504)+10,DAY(siječanj!B1504))</f>
        <v>45612</v>
      </c>
      <c r="C1504" s="8">
        <v>15.6354166666667</v>
      </c>
      <c r="D1504">
        <v>0.95403716432734487</v>
      </c>
      <c r="E1504" s="6">
        <v>145.69956148371921</v>
      </c>
      <c r="F1504" s="7">
        <v>115.53690309105305</v>
      </c>
      <c r="G1504" s="7">
        <v>1.1325725642771078</v>
      </c>
      <c r="H1504" s="7">
        <f t="shared" si="37"/>
        <v>139.00279648166511</v>
      </c>
    </row>
    <row r="1505" spans="1:8" x14ac:dyDescent="0.25">
      <c r="A1505" s="16"/>
      <c r="B1505" s="5">
        <f>DATE(YEAR(siječanj!B1505),MONTH(siječanj!B1505)+10,DAY(siječanj!B1505))</f>
        <v>45612</v>
      </c>
      <c r="C1505" s="8">
        <v>15.6458333333333</v>
      </c>
      <c r="D1505">
        <v>0.95403716432734487</v>
      </c>
      <c r="E1505" s="6">
        <v>145.0322929418582</v>
      </c>
      <c r="F1505" s="7">
        <v>115.47793210236981</v>
      </c>
      <c r="G1505" s="7">
        <v>1.4419783236410351</v>
      </c>
      <c r="H1505" s="7">
        <f t="shared" si="37"/>
        <v>138.36619749414319</v>
      </c>
    </row>
    <row r="1506" spans="1:8" x14ac:dyDescent="0.25">
      <c r="A1506" s="16"/>
      <c r="B1506" s="5">
        <f>DATE(YEAR(siječanj!B1506),MONTH(siječanj!B1506)+10,DAY(siječanj!B1506))</f>
        <v>45612</v>
      </c>
      <c r="C1506" s="8">
        <v>15.65625</v>
      </c>
      <c r="D1506">
        <v>0.95403716432734487</v>
      </c>
      <c r="E1506" s="6">
        <v>146.4494476983117</v>
      </c>
      <c r="F1506" s="7">
        <v>115.77961548533968</v>
      </c>
      <c r="G1506" s="7">
        <v>2.8762996762040212</v>
      </c>
      <c r="H1506" s="7">
        <f t="shared" si="37"/>
        <v>139.71821579940311</v>
      </c>
    </row>
    <row r="1507" spans="1:8" x14ac:dyDescent="0.25">
      <c r="A1507" s="16"/>
      <c r="B1507" s="5">
        <f>DATE(YEAR(siječanj!B1507),MONTH(siječanj!B1507)+10,DAY(siječanj!B1507))</f>
        <v>45612</v>
      </c>
      <c r="C1507" s="8">
        <v>15.6666666666667</v>
      </c>
      <c r="D1507">
        <v>0.95403716432734487</v>
      </c>
      <c r="E1507" s="6">
        <v>145.95107422349489</v>
      </c>
      <c r="F1507" s="7">
        <v>116.95977386212445</v>
      </c>
      <c r="G1507" s="7">
        <v>8.8365145328256283</v>
      </c>
      <c r="H1507" s="7">
        <f t="shared" si="37"/>
        <v>139.2427489827129</v>
      </c>
    </row>
    <row r="1508" spans="1:8" x14ac:dyDescent="0.25">
      <c r="A1508" s="16"/>
      <c r="B1508" s="5">
        <f>DATE(YEAR(siječanj!B1508),MONTH(siječanj!B1508)+10,DAY(siječanj!B1508))</f>
        <v>45612</v>
      </c>
      <c r="C1508" s="8">
        <v>15.6770833333333</v>
      </c>
      <c r="D1508">
        <v>0.95403716432734487</v>
      </c>
      <c r="E1508" s="6">
        <v>148.1253075229794</v>
      </c>
      <c r="F1508" s="7">
        <v>118.80697930373252</v>
      </c>
      <c r="G1508" s="7">
        <v>37.502611363757978</v>
      </c>
      <c r="H1508" s="7">
        <f t="shared" si="37"/>
        <v>141.31704835433919</v>
      </c>
    </row>
    <row r="1509" spans="1:8" x14ac:dyDescent="0.25">
      <c r="A1509" s="16"/>
      <c r="B1509" s="5">
        <f>DATE(YEAR(siječanj!B1509),MONTH(siječanj!B1509)+10,DAY(siječanj!B1509))</f>
        <v>45612</v>
      </c>
      <c r="C1509" s="8">
        <v>15.6875</v>
      </c>
      <c r="D1509">
        <v>0.95403716432734487</v>
      </c>
      <c r="E1509" s="6">
        <v>153.19870446449917</v>
      </c>
      <c r="F1509" s="7">
        <v>120.63138372468688</v>
      </c>
      <c r="G1509" s="7">
        <v>116.75484139133047</v>
      </c>
      <c r="H1509" s="7">
        <f t="shared" si="37"/>
        <v>146.15725758593373</v>
      </c>
    </row>
    <row r="1510" spans="1:8" x14ac:dyDescent="0.25">
      <c r="A1510" s="16"/>
      <c r="B1510" s="5">
        <f>DATE(YEAR(siječanj!B1510),MONTH(siječanj!B1510)+10,DAY(siječanj!B1510))</f>
        <v>45612</v>
      </c>
      <c r="C1510" s="8">
        <v>15.6979166666667</v>
      </c>
      <c r="D1510">
        <v>0.95403716432734487</v>
      </c>
      <c r="E1510" s="6">
        <v>158.84995213012112</v>
      </c>
      <c r="F1510" s="7">
        <v>122.50236311107994</v>
      </c>
      <c r="G1510" s="7">
        <v>181.312409005707</v>
      </c>
      <c r="H1510" s="7">
        <f t="shared" si="37"/>
        <v>151.54875788375523</v>
      </c>
    </row>
    <row r="1511" spans="1:8" x14ac:dyDescent="0.25">
      <c r="A1511" s="16"/>
      <c r="B1511" s="5">
        <f>DATE(YEAR(siječanj!B1511),MONTH(siječanj!B1511)+10,DAY(siječanj!B1511))</f>
        <v>45612</v>
      </c>
      <c r="C1511" s="8">
        <v>15.7083333333333</v>
      </c>
      <c r="D1511">
        <v>0.95403716432734487</v>
      </c>
      <c r="E1511" s="6">
        <v>163.61972914898715</v>
      </c>
      <c r="F1511" s="7">
        <v>123.21707713347641</v>
      </c>
      <c r="G1511" s="7">
        <v>200.59805782472188</v>
      </c>
      <c r="H1511" s="7">
        <f t="shared" si="37"/>
        <v>156.09930242530791</v>
      </c>
    </row>
    <row r="1512" spans="1:8" x14ac:dyDescent="0.25">
      <c r="A1512" s="16"/>
      <c r="B1512" s="5">
        <f>DATE(YEAR(siječanj!B1512),MONTH(siječanj!B1512)+10,DAY(siječanj!B1512))</f>
        <v>45612</v>
      </c>
      <c r="C1512" s="8">
        <v>15.71875</v>
      </c>
      <c r="D1512">
        <v>0.95403716432734487</v>
      </c>
      <c r="E1512" s="6">
        <v>168.07038810275787</v>
      </c>
      <c r="F1512" s="7">
        <v>123.90697320757523</v>
      </c>
      <c r="G1512" s="7">
        <v>201.80219849492426</v>
      </c>
      <c r="H1512" s="7">
        <f t="shared" si="37"/>
        <v>160.34539647295145</v>
      </c>
    </row>
    <row r="1513" spans="1:8" x14ac:dyDescent="0.25">
      <c r="A1513" s="16"/>
      <c r="B1513" s="5">
        <f>DATE(YEAR(siječanj!B1513),MONTH(siječanj!B1513)+10,DAY(siječanj!B1513))</f>
        <v>45612</v>
      </c>
      <c r="C1513" s="8">
        <v>15.7291666666667</v>
      </c>
      <c r="D1513">
        <v>0.95403716432734487</v>
      </c>
      <c r="E1513" s="6">
        <v>174.59508242137298</v>
      </c>
      <c r="F1513" s="7">
        <v>123.6186206220308</v>
      </c>
      <c r="G1513" s="7">
        <v>202.37830934010071</v>
      </c>
      <c r="H1513" s="7">
        <f t="shared" si="37"/>
        <v>166.57019733878573</v>
      </c>
    </row>
    <row r="1514" spans="1:8" x14ac:dyDescent="0.25">
      <c r="A1514" s="16"/>
      <c r="B1514" s="5">
        <f>DATE(YEAR(siječanj!B1514),MONTH(siječanj!B1514)+10,DAY(siječanj!B1514))</f>
        <v>45612</v>
      </c>
      <c r="C1514" s="8">
        <v>15.7395833333333</v>
      </c>
      <c r="D1514">
        <v>0.95403716432734487</v>
      </c>
      <c r="E1514" s="6">
        <v>180.64779779997789</v>
      </c>
      <c r="F1514" s="7">
        <v>123.70432820033591</v>
      </c>
      <c r="G1514" s="7">
        <v>202.73966479588222</v>
      </c>
      <c r="H1514" s="7">
        <f t="shared" si="37"/>
        <v>172.34471275507047</v>
      </c>
    </row>
    <row r="1515" spans="1:8" x14ac:dyDescent="0.25">
      <c r="A1515" s="16"/>
      <c r="B1515" s="5">
        <f>DATE(YEAR(siječanj!B1515),MONTH(siječanj!B1515)+10,DAY(siječanj!B1515))</f>
        <v>45612</v>
      </c>
      <c r="C1515" s="8">
        <v>15.75</v>
      </c>
      <c r="D1515">
        <v>0.95403716432734487</v>
      </c>
      <c r="E1515" s="6">
        <v>184.03664677327026</v>
      </c>
      <c r="F1515" s="7">
        <v>123.14433300873162</v>
      </c>
      <c r="G1515" s="7">
        <v>202.82910102690283</v>
      </c>
      <c r="H1515" s="7">
        <f t="shared" si="37"/>
        <v>175.57780061988396</v>
      </c>
    </row>
    <row r="1516" spans="1:8" x14ac:dyDescent="0.25">
      <c r="A1516" s="16"/>
      <c r="B1516" s="5">
        <f>DATE(YEAR(siječanj!B1516),MONTH(siječanj!B1516)+10,DAY(siječanj!B1516))</f>
        <v>45612</v>
      </c>
      <c r="C1516" s="8">
        <v>15.7604166666667</v>
      </c>
      <c r="D1516">
        <v>0.95403716432734487</v>
      </c>
      <c r="E1516" s="6">
        <v>186.21712544577068</v>
      </c>
      <c r="F1516" s="7">
        <v>122.63017347668394</v>
      </c>
      <c r="G1516" s="7">
        <v>203.45696825950776</v>
      </c>
      <c r="H1516" s="7">
        <f t="shared" si="37"/>
        <v>177.65805830947252</v>
      </c>
    </row>
    <row r="1517" spans="1:8" x14ac:dyDescent="0.25">
      <c r="A1517" s="16"/>
      <c r="B1517" s="5">
        <f>DATE(YEAR(siječanj!B1517),MONTH(siječanj!B1517)+10,DAY(siječanj!B1517))</f>
        <v>45612</v>
      </c>
      <c r="C1517" s="8">
        <v>15.7708333333333</v>
      </c>
      <c r="D1517">
        <v>0.95403716432734487</v>
      </c>
      <c r="E1517" s="6">
        <v>189.35910284478194</v>
      </c>
      <c r="F1517" s="7">
        <v>122.21114646820212</v>
      </c>
      <c r="G1517" s="7">
        <v>203.81328685007765</v>
      </c>
      <c r="H1517" s="7">
        <f t="shared" si="37"/>
        <v>180.65562151760582</v>
      </c>
    </row>
    <row r="1518" spans="1:8" x14ac:dyDescent="0.25">
      <c r="A1518" s="16"/>
      <c r="B1518" s="5">
        <f>DATE(YEAR(siječanj!B1518),MONTH(siječanj!B1518)+10,DAY(siječanj!B1518))</f>
        <v>45612</v>
      </c>
      <c r="C1518" s="8">
        <v>15.78125</v>
      </c>
      <c r="D1518">
        <v>0.95403716432734487</v>
      </c>
      <c r="E1518" s="6">
        <v>190.36910027263343</v>
      </c>
      <c r="F1518" s="7">
        <v>121.55252040257488</v>
      </c>
      <c r="G1518" s="7">
        <v>203.9661202259046</v>
      </c>
      <c r="H1518" s="7">
        <f t="shared" si="37"/>
        <v>181.61919659965116</v>
      </c>
    </row>
    <row r="1519" spans="1:8" x14ac:dyDescent="0.25">
      <c r="A1519" s="16"/>
      <c r="B1519" s="5">
        <f>DATE(YEAR(siječanj!B1519),MONTH(siječanj!B1519)+10,DAY(siječanj!B1519))</f>
        <v>45612</v>
      </c>
      <c r="C1519" s="8">
        <v>15.7916666666667</v>
      </c>
      <c r="D1519">
        <v>0.95403716432734487</v>
      </c>
      <c r="E1519" s="6">
        <v>188.21500135415775</v>
      </c>
      <c r="F1519" s="7">
        <v>120.91374686840398</v>
      </c>
      <c r="G1519" s="7">
        <v>203.54439218433006</v>
      </c>
      <c r="H1519" s="7">
        <f t="shared" si="37"/>
        <v>179.56410617578803</v>
      </c>
    </row>
    <row r="1520" spans="1:8" x14ac:dyDescent="0.25">
      <c r="A1520" s="16"/>
      <c r="B1520" s="5">
        <f>DATE(YEAR(siječanj!B1520),MONTH(siječanj!B1520)+10,DAY(siječanj!B1520))</f>
        <v>45612</v>
      </c>
      <c r="C1520" s="8">
        <v>15.8020833333333</v>
      </c>
      <c r="D1520">
        <v>0.95403716432734487</v>
      </c>
      <c r="E1520" s="6">
        <v>188.63379411421636</v>
      </c>
      <c r="F1520" s="7">
        <v>120.11749244702766</v>
      </c>
      <c r="G1520" s="7">
        <v>203.52586344802836</v>
      </c>
      <c r="H1520" s="7">
        <f t="shared" si="37"/>
        <v>179.96365003303518</v>
      </c>
    </row>
    <row r="1521" spans="1:8" x14ac:dyDescent="0.25">
      <c r="A1521" s="16"/>
      <c r="B1521" s="5">
        <f>DATE(YEAR(siječanj!B1521),MONTH(siječanj!B1521)+10,DAY(siječanj!B1521))</f>
        <v>45612</v>
      </c>
      <c r="C1521" s="8">
        <v>15.8125</v>
      </c>
      <c r="D1521">
        <v>0.95403716432734487</v>
      </c>
      <c r="E1521" s="6">
        <v>190.31231447961346</v>
      </c>
      <c r="F1521" s="7">
        <v>119.31841171669008</v>
      </c>
      <c r="G1521" s="7">
        <v>203.18282293851425</v>
      </c>
      <c r="H1521" s="7">
        <f t="shared" si="37"/>
        <v>181.56502084270431</v>
      </c>
    </row>
    <row r="1522" spans="1:8" x14ac:dyDescent="0.25">
      <c r="A1522" s="16"/>
      <c r="B1522" s="5">
        <f>DATE(YEAR(siječanj!B1522),MONTH(siječanj!B1522)+10,DAY(siječanj!B1522))</f>
        <v>45612</v>
      </c>
      <c r="C1522" s="8">
        <v>15.8229166666667</v>
      </c>
      <c r="D1522">
        <v>0.95403716432734487</v>
      </c>
      <c r="E1522" s="6">
        <v>187.20257100961703</v>
      </c>
      <c r="F1522" s="7">
        <v>118.01806844663561</v>
      </c>
      <c r="G1522" s="7">
        <v>203.21310952673562</v>
      </c>
      <c r="H1522" s="7">
        <f t="shared" si="37"/>
        <v>178.59821000080345</v>
      </c>
    </row>
    <row r="1523" spans="1:8" x14ac:dyDescent="0.25">
      <c r="A1523" s="16"/>
      <c r="B1523" s="5">
        <f>DATE(YEAR(siječanj!B1523),MONTH(siječanj!B1523)+10,DAY(siječanj!B1523))</f>
        <v>45612</v>
      </c>
      <c r="C1523" s="8">
        <v>15.8333333333333</v>
      </c>
      <c r="D1523">
        <v>0.95403716432734487</v>
      </c>
      <c r="E1523" s="6">
        <v>189.30797020811926</v>
      </c>
      <c r="F1523" s="7">
        <v>115.97295361137543</v>
      </c>
      <c r="G1523" s="7">
        <v>203.51463277153499</v>
      </c>
      <c r="H1523" s="7">
        <f t="shared" si="37"/>
        <v>180.60683908191959</v>
      </c>
    </row>
    <row r="1524" spans="1:8" x14ac:dyDescent="0.25">
      <c r="A1524" s="16"/>
      <c r="B1524" s="5">
        <f>DATE(YEAR(siječanj!B1524),MONTH(siječanj!B1524)+10,DAY(siječanj!B1524))</f>
        <v>45612</v>
      </c>
      <c r="C1524" s="8">
        <v>15.84375</v>
      </c>
      <c r="D1524">
        <v>0.95403716432734487</v>
      </c>
      <c r="E1524" s="6">
        <v>190.15035751156029</v>
      </c>
      <c r="F1524" s="7">
        <v>114.02874248363401</v>
      </c>
      <c r="G1524" s="7">
        <v>203.59735531550737</v>
      </c>
      <c r="H1524" s="7">
        <f t="shared" si="37"/>
        <v>181.41050787615981</v>
      </c>
    </row>
    <row r="1525" spans="1:8" x14ac:dyDescent="0.25">
      <c r="A1525" s="16"/>
      <c r="B1525" s="5">
        <f>DATE(YEAR(siječanj!B1525),MONTH(siječanj!B1525)+10,DAY(siječanj!B1525))</f>
        <v>45612</v>
      </c>
      <c r="C1525" s="8">
        <v>15.8541666666667</v>
      </c>
      <c r="D1525">
        <v>0.95403716432734487</v>
      </c>
      <c r="E1525" s="6">
        <v>187.20415452404379</v>
      </c>
      <c r="F1525" s="7">
        <v>112.79060672358617</v>
      </c>
      <c r="G1525" s="7">
        <v>203.12972801348036</v>
      </c>
      <c r="H1525" s="7">
        <f t="shared" si="37"/>
        <v>178.59972073241681</v>
      </c>
    </row>
    <row r="1526" spans="1:8" x14ac:dyDescent="0.25">
      <c r="A1526" s="16"/>
      <c r="B1526" s="5">
        <f>DATE(YEAR(siječanj!B1526),MONTH(siječanj!B1526)+10,DAY(siječanj!B1526))</f>
        <v>45612</v>
      </c>
      <c r="C1526" s="8">
        <v>15.8645833333333</v>
      </c>
      <c r="D1526">
        <v>0.95403716432734487</v>
      </c>
      <c r="E1526" s="6">
        <v>183.68271799619444</v>
      </c>
      <c r="F1526" s="7">
        <v>111.4407231326018</v>
      </c>
      <c r="G1526" s="7">
        <v>202.21607470250405</v>
      </c>
      <c r="H1526" s="7">
        <f t="shared" si="37"/>
        <v>175.24013941302871</v>
      </c>
    </row>
    <row r="1527" spans="1:8" x14ac:dyDescent="0.25">
      <c r="A1527" s="16"/>
      <c r="B1527" s="5">
        <f>DATE(YEAR(siječanj!B1527),MONTH(siječanj!B1527)+10,DAY(siječanj!B1527))</f>
        <v>45612</v>
      </c>
      <c r="C1527" s="8">
        <v>15.875</v>
      </c>
      <c r="D1527">
        <v>0.95403716432734487</v>
      </c>
      <c r="E1527" s="6">
        <v>179.77931650429412</v>
      </c>
      <c r="F1527" s="7">
        <v>109.1667402188925</v>
      </c>
      <c r="G1527" s="7">
        <v>201.6348084976394</v>
      </c>
      <c r="H1527" s="7">
        <f t="shared" si="37"/>
        <v>171.516149322465</v>
      </c>
    </row>
    <row r="1528" spans="1:8" x14ac:dyDescent="0.25">
      <c r="A1528" s="16"/>
      <c r="B1528" s="5">
        <f>DATE(YEAR(siječanj!B1528),MONTH(siječanj!B1528)+10,DAY(siječanj!B1528))</f>
        <v>45612</v>
      </c>
      <c r="C1528" s="8">
        <v>15.8854166666667</v>
      </c>
      <c r="D1528">
        <v>0.95403716432734487</v>
      </c>
      <c r="E1528" s="6">
        <v>183.56354547922641</v>
      </c>
      <c r="F1528" s="7">
        <v>107.17172791435847</v>
      </c>
      <c r="G1528" s="7">
        <v>201.11841406884261</v>
      </c>
      <c r="H1528" s="7">
        <f t="shared" si="37"/>
        <v>175.12644440287477</v>
      </c>
    </row>
    <row r="1529" spans="1:8" x14ac:dyDescent="0.25">
      <c r="A1529" s="16"/>
      <c r="B1529" s="5">
        <f>DATE(YEAR(siječanj!B1529),MONTH(siječanj!B1529)+10,DAY(siječanj!B1529))</f>
        <v>45612</v>
      </c>
      <c r="C1529" s="8">
        <v>15.8958333333333</v>
      </c>
      <c r="D1529">
        <v>0.95403716432734487</v>
      </c>
      <c r="E1529" s="6">
        <v>188.75215565895468</v>
      </c>
      <c r="F1529" s="7">
        <v>106.00670884344004</v>
      </c>
      <c r="G1529" s="7">
        <v>200.66000493711999</v>
      </c>
      <c r="H1529" s="7">
        <f t="shared" si="37"/>
        <v>180.07657134554273</v>
      </c>
    </row>
    <row r="1530" spans="1:8" x14ac:dyDescent="0.25">
      <c r="A1530" s="16"/>
      <c r="B1530" s="5">
        <f>DATE(YEAR(siječanj!B1530),MONTH(siječanj!B1530)+10,DAY(siječanj!B1530))</f>
        <v>45612</v>
      </c>
      <c r="C1530" s="8">
        <v>15.90625</v>
      </c>
      <c r="D1530">
        <v>0.95403716432734487</v>
      </c>
      <c r="E1530" s="6">
        <v>191.88757531776074</v>
      </c>
      <c r="F1530" s="7">
        <v>104.38777844934066</v>
      </c>
      <c r="G1530" s="7">
        <v>200.43964000920792</v>
      </c>
      <c r="H1530" s="7">
        <f t="shared" si="37"/>
        <v>183.06787822580625</v>
      </c>
    </row>
    <row r="1531" spans="1:8" x14ac:dyDescent="0.25">
      <c r="A1531" s="16"/>
      <c r="B1531" s="5">
        <f>DATE(YEAR(siječanj!B1531),MONTH(siječanj!B1531)+10,DAY(siječanj!B1531))</f>
        <v>45612</v>
      </c>
      <c r="C1531" s="8">
        <v>15.9166666666667</v>
      </c>
      <c r="D1531">
        <v>0.95403716432734487</v>
      </c>
      <c r="E1531" s="6">
        <v>190.721898812592</v>
      </c>
      <c r="F1531" s="7">
        <v>102.4212793173846</v>
      </c>
      <c r="G1531" s="7">
        <v>199.23529874835589</v>
      </c>
      <c r="H1531" s="7">
        <f t="shared" si="37"/>
        <v>181.95577951829208</v>
      </c>
    </row>
    <row r="1532" spans="1:8" x14ac:dyDescent="0.25">
      <c r="A1532" s="16"/>
      <c r="B1532" s="5">
        <f>DATE(YEAR(siječanj!B1532),MONTH(siječanj!B1532)+10,DAY(siječanj!B1532))</f>
        <v>45612</v>
      </c>
      <c r="C1532" s="8">
        <v>15.9270833333333</v>
      </c>
      <c r="D1532">
        <v>0.95403716432734487</v>
      </c>
      <c r="E1532" s="6">
        <v>190.77776031405486</v>
      </c>
      <c r="F1532" s="7">
        <v>100.96131585145557</v>
      </c>
      <c r="G1532" s="7">
        <v>197.39944342489224</v>
      </c>
      <c r="H1532" s="7">
        <f t="shared" si="37"/>
        <v>182.00907346674276</v>
      </c>
    </row>
    <row r="1533" spans="1:8" x14ac:dyDescent="0.25">
      <c r="A1533" s="16"/>
      <c r="B1533" s="5">
        <f>DATE(YEAR(siječanj!B1533),MONTH(siječanj!B1533)+10,DAY(siječanj!B1533))</f>
        <v>45612</v>
      </c>
      <c r="C1533" s="8">
        <v>15.9375</v>
      </c>
      <c r="D1533">
        <v>0.95403716432734487</v>
      </c>
      <c r="E1533" s="6">
        <v>186.1134579689423</v>
      </c>
      <c r="F1533" s="7">
        <v>99.522068561584945</v>
      </c>
      <c r="G1533" s="7">
        <v>196.36874896967026</v>
      </c>
      <c r="H1533" s="7">
        <f t="shared" si="37"/>
        <v>177.5591556838462</v>
      </c>
    </row>
    <row r="1534" spans="1:8" x14ac:dyDescent="0.25">
      <c r="A1534" s="16"/>
      <c r="B1534" s="5">
        <f>DATE(YEAR(siječanj!B1534),MONTH(siječanj!B1534)+10,DAY(siječanj!B1534))</f>
        <v>45612</v>
      </c>
      <c r="C1534" s="8">
        <v>15.9479166666667</v>
      </c>
      <c r="D1534">
        <v>0.95403716432734487</v>
      </c>
      <c r="E1534" s="6">
        <v>178.29911875717929</v>
      </c>
      <c r="F1534" s="7">
        <v>98.018333579326679</v>
      </c>
      <c r="G1534" s="7">
        <v>195.71501824266596</v>
      </c>
      <c r="H1534" s="7">
        <f t="shared" si="37"/>
        <v>170.10398566116382</v>
      </c>
    </row>
    <row r="1535" spans="1:8" x14ac:dyDescent="0.25">
      <c r="A1535" s="16"/>
      <c r="B1535" s="5">
        <f>DATE(YEAR(siječanj!B1535),MONTH(siječanj!B1535)+10,DAY(siječanj!B1535))</f>
        <v>45612</v>
      </c>
      <c r="C1535" s="8">
        <v>15.9583333333333</v>
      </c>
      <c r="D1535">
        <v>0.95403716432734487</v>
      </c>
      <c r="E1535" s="6">
        <v>169.03745918401864</v>
      </c>
      <c r="F1535" s="7">
        <v>95.480821841218301</v>
      </c>
      <c r="G1535" s="7">
        <v>190.11955816936958</v>
      </c>
      <c r="H1535" s="7">
        <f t="shared" si="37"/>
        <v>161.26801822502046</v>
      </c>
    </row>
    <row r="1536" spans="1:8" x14ac:dyDescent="0.25">
      <c r="A1536" s="16"/>
      <c r="B1536" s="5">
        <f>DATE(YEAR(siječanj!B1536),MONTH(siječanj!B1536)+10,DAY(siječanj!B1536))</f>
        <v>45612</v>
      </c>
      <c r="C1536" s="8">
        <v>15.96875</v>
      </c>
      <c r="D1536">
        <v>0.95403716432734487</v>
      </c>
      <c r="E1536" s="6">
        <v>161.65346342062168</v>
      </c>
      <c r="F1536" s="7">
        <v>93.852068346888387</v>
      </c>
      <c r="G1536" s="7">
        <v>189.79926009973966</v>
      </c>
      <c r="H1536" s="7">
        <f t="shared" si="37"/>
        <v>154.22341184550407</v>
      </c>
    </row>
    <row r="1537" spans="1:8" x14ac:dyDescent="0.25">
      <c r="A1537" s="16"/>
      <c r="B1537" s="5">
        <f>DATE(YEAR(siječanj!B1537),MONTH(siječanj!B1537)+10,DAY(siječanj!B1537))</f>
        <v>45612</v>
      </c>
      <c r="C1537" s="8">
        <v>15.9791666666667</v>
      </c>
      <c r="D1537">
        <v>0.95403716432734487</v>
      </c>
      <c r="E1537" s="6">
        <v>151.08474325177559</v>
      </c>
      <c r="F1537" s="7">
        <v>92.392959299297175</v>
      </c>
      <c r="G1537" s="7">
        <v>188.03685775233993</v>
      </c>
      <c r="H1537" s="7">
        <f t="shared" si="37"/>
        <v>144.14046002504895</v>
      </c>
    </row>
    <row r="1538" spans="1:8" ht="15.75" thickBot="1" x14ac:dyDescent="0.3">
      <c r="A1538" s="16"/>
      <c r="B1538" s="5">
        <f>DATE(YEAR(siječanj!B1538),MONTH(siječanj!B1538)+10,DAY(siječanj!B1538))</f>
        <v>45612</v>
      </c>
      <c r="C1538" s="8">
        <v>15.9895833333333</v>
      </c>
      <c r="D1538">
        <v>0.95403716432734487</v>
      </c>
      <c r="E1538" s="6">
        <v>142.74475312502122</v>
      </c>
      <c r="F1538" s="7">
        <v>90.654491045127401</v>
      </c>
      <c r="G1538" s="7">
        <v>187.74085755008957</v>
      </c>
      <c r="H1538" s="7">
        <f t="shared" si="37"/>
        <v>136.18379949400213</v>
      </c>
    </row>
    <row r="1539" spans="1:8" x14ac:dyDescent="0.25">
      <c r="A1539" s="17">
        <f t="shared" ref="A1539" si="38">A1443+1</f>
        <v>322</v>
      </c>
      <c r="B1539" s="5">
        <f>DATE(YEAR(siječanj!B1539),MONTH(siječanj!B1539)+10,DAY(siječanj!B1539))</f>
        <v>45613</v>
      </c>
      <c r="C1539" s="8">
        <v>16</v>
      </c>
      <c r="D1539">
        <v>0.95836110923484896</v>
      </c>
      <c r="E1539" s="6">
        <v>135.4979466662576</v>
      </c>
      <c r="F1539" s="7">
        <v>88.071910983518563</v>
      </c>
      <c r="G1539" s="7">
        <v>183.61976555061881</v>
      </c>
      <c r="H1539" s="7">
        <f t="shared" si="37"/>
        <v>129.85596246611905</v>
      </c>
    </row>
    <row r="1540" spans="1:8" x14ac:dyDescent="0.25">
      <c r="A1540" s="18"/>
      <c r="B1540" s="5">
        <f>DATE(YEAR(siječanj!B1540),MONTH(siječanj!B1540)+10,DAY(siječanj!B1540))</f>
        <v>45613</v>
      </c>
      <c r="C1540" s="8">
        <v>16.0104166666667</v>
      </c>
      <c r="D1540">
        <v>0.95836110923484896</v>
      </c>
      <c r="E1540" s="6">
        <v>125.09116080159924</v>
      </c>
      <c r="F1540" s="7">
        <v>86.963289305625466</v>
      </c>
      <c r="G1540" s="7">
        <v>182.9078680350004</v>
      </c>
      <c r="H1540" s="7">
        <f t="shared" ref="H1540:H1603" si="39">D1540*E1540</f>
        <v>119.88250362129551</v>
      </c>
    </row>
    <row r="1541" spans="1:8" x14ac:dyDescent="0.25">
      <c r="A1541" s="18"/>
      <c r="B1541" s="5">
        <f>DATE(YEAR(siječanj!B1541),MONTH(siječanj!B1541)+10,DAY(siječanj!B1541))</f>
        <v>45613</v>
      </c>
      <c r="C1541" s="8">
        <v>16.0208333333333</v>
      </c>
      <c r="D1541">
        <v>0.95836110923484896</v>
      </c>
      <c r="E1541" s="6">
        <v>116.98102464231238</v>
      </c>
      <c r="F1541" s="7">
        <v>85.458206525775338</v>
      </c>
      <c r="G1541" s="7">
        <v>182.19806772162303</v>
      </c>
      <c r="H1541" s="7">
        <f t="shared" si="39"/>
        <v>112.11006453563569</v>
      </c>
    </row>
    <row r="1542" spans="1:8" x14ac:dyDescent="0.25">
      <c r="A1542" s="18"/>
      <c r="B1542" s="5">
        <f>DATE(YEAR(siječanj!B1542),MONTH(siječanj!B1542)+10,DAY(siječanj!B1542))</f>
        <v>45613</v>
      </c>
      <c r="C1542" s="8">
        <v>16.03125</v>
      </c>
      <c r="D1542">
        <v>0.95836110923484896</v>
      </c>
      <c r="E1542" s="6">
        <v>109.24202406092236</v>
      </c>
      <c r="F1542" s="7">
        <v>84.367309716443629</v>
      </c>
      <c r="G1542" s="7">
        <v>182.43580873956631</v>
      </c>
      <c r="H1542" s="7">
        <f t="shared" si="39"/>
        <v>104.69330735408562</v>
      </c>
    </row>
    <row r="1543" spans="1:8" x14ac:dyDescent="0.25">
      <c r="A1543" s="18"/>
      <c r="B1543" s="5">
        <f>DATE(YEAR(siječanj!B1543),MONTH(siječanj!B1543)+10,DAY(siječanj!B1543))</f>
        <v>45613</v>
      </c>
      <c r="C1543" s="8">
        <v>16.0416666666667</v>
      </c>
      <c r="D1543">
        <v>0.95836110923484896</v>
      </c>
      <c r="E1543" s="6">
        <v>101.46712982893636</v>
      </c>
      <c r="F1543" s="7">
        <v>83.624656236487297</v>
      </c>
      <c r="G1543" s="7">
        <v>181.83335542231745</v>
      </c>
      <c r="H1543" s="7">
        <f t="shared" si="39"/>
        <v>97.242151093735885</v>
      </c>
    </row>
    <row r="1544" spans="1:8" x14ac:dyDescent="0.25">
      <c r="A1544" s="18"/>
      <c r="B1544" s="5">
        <f>DATE(YEAR(siječanj!B1544),MONTH(siječanj!B1544)+10,DAY(siječanj!B1544))</f>
        <v>45613</v>
      </c>
      <c r="C1544" s="8">
        <v>16.0520833333333</v>
      </c>
      <c r="D1544">
        <v>0.95836110923484896</v>
      </c>
      <c r="E1544" s="6">
        <v>96.111559879198182</v>
      </c>
      <c r="F1544" s="7">
        <v>82.63660623212472</v>
      </c>
      <c r="G1544" s="7">
        <v>182.04152601865596</v>
      </c>
      <c r="H1544" s="7">
        <f t="shared" si="39"/>
        <v>92.109581136119971</v>
      </c>
    </row>
    <row r="1545" spans="1:8" x14ac:dyDescent="0.25">
      <c r="A1545" s="18"/>
      <c r="B1545" s="5">
        <f>DATE(YEAR(siječanj!B1545),MONTH(siječanj!B1545)+10,DAY(siječanj!B1545))</f>
        <v>45613</v>
      </c>
      <c r="C1545" s="8">
        <v>16.0625</v>
      </c>
      <c r="D1545">
        <v>0.95836110923484896</v>
      </c>
      <c r="E1545" s="6">
        <v>92.065580009609292</v>
      </c>
      <c r="F1545" s="7">
        <v>82.140370420235413</v>
      </c>
      <c r="G1545" s="7">
        <v>182.14799425574697</v>
      </c>
      <c r="H1545" s="7">
        <f t="shared" si="39"/>
        <v>88.232071380358903</v>
      </c>
    </row>
    <row r="1546" spans="1:8" x14ac:dyDescent="0.25">
      <c r="A1546" s="18"/>
      <c r="B1546" s="5">
        <f>DATE(YEAR(siječanj!B1546),MONTH(siječanj!B1546)+10,DAY(siječanj!B1546))</f>
        <v>45613</v>
      </c>
      <c r="C1546" s="8">
        <v>16.0729166666667</v>
      </c>
      <c r="D1546">
        <v>0.95836110923484896</v>
      </c>
      <c r="E1546" s="6">
        <v>87.814667556103757</v>
      </c>
      <c r="F1546" s="7">
        <v>81.532140850781573</v>
      </c>
      <c r="G1546" s="7">
        <v>181.75033709213284</v>
      </c>
      <c r="H1546" s="7">
        <f t="shared" si="39"/>
        <v>84.158162206157101</v>
      </c>
    </row>
    <row r="1547" spans="1:8" x14ac:dyDescent="0.25">
      <c r="A1547" s="18"/>
      <c r="B1547" s="5">
        <f>DATE(YEAR(siječanj!B1547),MONTH(siječanj!B1547)+10,DAY(siječanj!B1547))</f>
        <v>45613</v>
      </c>
      <c r="C1547" s="8">
        <v>16.0833333333333</v>
      </c>
      <c r="D1547">
        <v>0.95836110923484896</v>
      </c>
      <c r="E1547" s="6">
        <v>84.553219068331472</v>
      </c>
      <c r="F1547" s="7">
        <v>80.648299213080534</v>
      </c>
      <c r="G1547" s="7">
        <v>181.67399285084232</v>
      </c>
      <c r="H1547" s="7">
        <f t="shared" si="39"/>
        <v>81.032516815703332</v>
      </c>
    </row>
    <row r="1548" spans="1:8" x14ac:dyDescent="0.25">
      <c r="A1548" s="18"/>
      <c r="B1548" s="5">
        <f>DATE(YEAR(siječanj!B1548),MONTH(siječanj!B1548)+10,DAY(siječanj!B1548))</f>
        <v>45613</v>
      </c>
      <c r="C1548" s="8">
        <v>16.09375</v>
      </c>
      <c r="D1548">
        <v>0.95836110923484896</v>
      </c>
      <c r="E1548" s="6">
        <v>82.179954658422304</v>
      </c>
      <c r="F1548" s="7">
        <v>80.349439257746781</v>
      </c>
      <c r="G1548" s="7">
        <v>182.23021292320703</v>
      </c>
      <c r="H1548" s="7">
        <f t="shared" si="39"/>
        <v>78.758072503315191</v>
      </c>
    </row>
    <row r="1549" spans="1:8" x14ac:dyDescent="0.25">
      <c r="A1549" s="18"/>
      <c r="B1549" s="5">
        <f>DATE(YEAR(siječanj!B1549),MONTH(siječanj!B1549)+10,DAY(siječanj!B1549))</f>
        <v>45613</v>
      </c>
      <c r="C1549" s="8">
        <v>16.1041666666667</v>
      </c>
      <c r="D1549">
        <v>0.95836110923484896</v>
      </c>
      <c r="E1549" s="6">
        <v>79.925865721637564</v>
      </c>
      <c r="F1549" s="7">
        <v>79.533917856456441</v>
      </c>
      <c r="G1549" s="7">
        <v>182.06611387251806</v>
      </c>
      <c r="H1549" s="7">
        <f t="shared" si="39"/>
        <v>76.597841329544167</v>
      </c>
    </row>
    <row r="1550" spans="1:8" x14ac:dyDescent="0.25">
      <c r="A1550" s="18"/>
      <c r="B1550" s="5">
        <f>DATE(YEAR(siječanj!B1550),MONTH(siječanj!B1550)+10,DAY(siječanj!B1550))</f>
        <v>45613</v>
      </c>
      <c r="C1550" s="8">
        <v>16.1145833333333</v>
      </c>
      <c r="D1550">
        <v>0.95836110923484896</v>
      </c>
      <c r="E1550" s="6">
        <v>76.952549853317549</v>
      </c>
      <c r="F1550" s="7">
        <v>79.177933259607556</v>
      </c>
      <c r="G1550" s="7">
        <v>182.16794362582723</v>
      </c>
      <c r="H1550" s="7">
        <f t="shared" si="39"/>
        <v>73.748331035875424</v>
      </c>
    </row>
    <row r="1551" spans="1:8" x14ac:dyDescent="0.25">
      <c r="A1551" s="18"/>
      <c r="B1551" s="5">
        <f>DATE(YEAR(siječanj!B1551),MONTH(siječanj!B1551)+10,DAY(siječanj!B1551))</f>
        <v>45613</v>
      </c>
      <c r="C1551" s="8">
        <v>16.125</v>
      </c>
      <c r="D1551">
        <v>0.95836110923484896</v>
      </c>
      <c r="E1551" s="6">
        <v>75.306431917848172</v>
      </c>
      <c r="F1551" s="7">
        <v>78.931750534998585</v>
      </c>
      <c r="G1551" s="7">
        <v>182.05051579960644</v>
      </c>
      <c r="H1551" s="7">
        <f t="shared" si="39"/>
        <v>72.170755625307606</v>
      </c>
    </row>
    <row r="1552" spans="1:8" x14ac:dyDescent="0.25">
      <c r="A1552" s="18"/>
      <c r="B1552" s="5">
        <f>DATE(YEAR(siječanj!B1552),MONTH(siječanj!B1552)+10,DAY(siječanj!B1552))</f>
        <v>45613</v>
      </c>
      <c r="C1552" s="8">
        <v>16.1354166666667</v>
      </c>
      <c r="D1552">
        <v>0.95836110923484896</v>
      </c>
      <c r="E1552" s="6">
        <v>73.183036624775227</v>
      </c>
      <c r="F1552" s="7">
        <v>78.478086292983633</v>
      </c>
      <c r="G1552" s="7">
        <v>182.36629847971668</v>
      </c>
      <c r="H1552" s="7">
        <f t="shared" si="39"/>
        <v>70.135776156894167</v>
      </c>
    </row>
    <row r="1553" spans="1:8" x14ac:dyDescent="0.25">
      <c r="A1553" s="18"/>
      <c r="B1553" s="5">
        <f>DATE(YEAR(siječanj!B1553),MONTH(siječanj!B1553)+10,DAY(siječanj!B1553))</f>
        <v>45613</v>
      </c>
      <c r="C1553" s="8">
        <v>16.1458333333333</v>
      </c>
      <c r="D1553">
        <v>0.95836110923484896</v>
      </c>
      <c r="E1553" s="6">
        <v>71.797519639136127</v>
      </c>
      <c r="F1553" s="7">
        <v>78.393064068499001</v>
      </c>
      <c r="G1553" s="7">
        <v>183.81355961710469</v>
      </c>
      <c r="H1553" s="7">
        <f t="shared" si="39"/>
        <v>68.807950561673351</v>
      </c>
    </row>
    <row r="1554" spans="1:8" x14ac:dyDescent="0.25">
      <c r="A1554" s="18"/>
      <c r="B1554" s="5">
        <f>DATE(YEAR(siječanj!B1554),MONTH(siječanj!B1554)+10,DAY(siječanj!B1554))</f>
        <v>45613</v>
      </c>
      <c r="C1554" s="8">
        <v>16.15625</v>
      </c>
      <c r="D1554">
        <v>0.95836110923484896</v>
      </c>
      <c r="E1554" s="6">
        <v>71.782263901516657</v>
      </c>
      <c r="F1554" s="7">
        <v>78.091899324066162</v>
      </c>
      <c r="G1554" s="7">
        <v>185.00229400545524</v>
      </c>
      <c r="H1554" s="7">
        <f t="shared" si="39"/>
        <v>68.793330056046159</v>
      </c>
    </row>
    <row r="1555" spans="1:8" x14ac:dyDescent="0.25">
      <c r="A1555" s="18"/>
      <c r="B1555" s="5">
        <f>DATE(YEAR(siječanj!B1555),MONTH(siječanj!B1555)+10,DAY(siječanj!B1555))</f>
        <v>45613</v>
      </c>
      <c r="C1555" s="8">
        <v>16.1666666666667</v>
      </c>
      <c r="D1555">
        <v>0.95836110923484896</v>
      </c>
      <c r="E1555" s="6">
        <v>69.760067694706493</v>
      </c>
      <c r="F1555" s="7">
        <v>78.12861722577891</v>
      </c>
      <c r="G1555" s="7">
        <v>187.20492533202702</v>
      </c>
      <c r="H1555" s="7">
        <f t="shared" si="39"/>
        <v>66.855335856197073</v>
      </c>
    </row>
    <row r="1556" spans="1:8" x14ac:dyDescent="0.25">
      <c r="A1556" s="18"/>
      <c r="B1556" s="5">
        <f>DATE(YEAR(siječanj!B1556),MONTH(siječanj!B1556)+10,DAY(siječanj!B1556))</f>
        <v>45613</v>
      </c>
      <c r="C1556" s="8">
        <v>16.1770833333333</v>
      </c>
      <c r="D1556">
        <v>0.95836110923484896</v>
      </c>
      <c r="E1556" s="6">
        <v>69.412939062657912</v>
      </c>
      <c r="F1556" s="7">
        <v>77.84536417423061</v>
      </c>
      <c r="G1556" s="7">
        <v>188.60861880027781</v>
      </c>
      <c r="H1556" s="7">
        <f t="shared" si="39"/>
        <v>66.522661275339814</v>
      </c>
    </row>
    <row r="1557" spans="1:8" x14ac:dyDescent="0.25">
      <c r="A1557" s="18"/>
      <c r="B1557" s="5">
        <f>DATE(YEAR(siječanj!B1557),MONTH(siječanj!B1557)+10,DAY(siječanj!B1557))</f>
        <v>45613</v>
      </c>
      <c r="C1557" s="8">
        <v>16.1875</v>
      </c>
      <c r="D1557">
        <v>0.95836110923484896</v>
      </c>
      <c r="E1557" s="6">
        <v>69.528540542735826</v>
      </c>
      <c r="F1557" s="7">
        <v>77.777140788496766</v>
      </c>
      <c r="G1557" s="7">
        <v>192.69498051866543</v>
      </c>
      <c r="H1557" s="7">
        <f t="shared" si="39"/>
        <v>66.633449238016468</v>
      </c>
    </row>
    <row r="1558" spans="1:8" x14ac:dyDescent="0.25">
      <c r="A1558" s="18"/>
      <c r="B1558" s="5">
        <f>DATE(YEAR(siječanj!B1558),MONTH(siječanj!B1558)+10,DAY(siječanj!B1558))</f>
        <v>45613</v>
      </c>
      <c r="C1558" s="8">
        <v>16.1979166666667</v>
      </c>
      <c r="D1558">
        <v>0.95836110923484896</v>
      </c>
      <c r="E1558" s="6">
        <v>69.203719066625112</v>
      </c>
      <c r="F1558" s="7">
        <v>77.947994940046087</v>
      </c>
      <c r="G1558" s="7">
        <v>193.88152240921707</v>
      </c>
      <c r="H1558" s="7">
        <f t="shared" si="39"/>
        <v>66.322152967867709</v>
      </c>
    </row>
    <row r="1559" spans="1:8" x14ac:dyDescent="0.25">
      <c r="A1559" s="18"/>
      <c r="B1559" s="5">
        <f>DATE(YEAR(siječanj!B1559),MONTH(siječanj!B1559)+10,DAY(siječanj!B1559))</f>
        <v>45613</v>
      </c>
      <c r="C1559" s="8">
        <v>16.2083333333333</v>
      </c>
      <c r="D1559">
        <v>0.95836110923484896</v>
      </c>
      <c r="E1559" s="6">
        <v>68.573252700749933</v>
      </c>
      <c r="F1559" s="7">
        <v>78.572977498033922</v>
      </c>
      <c r="G1559" s="7">
        <v>198.74659712868689</v>
      </c>
      <c r="H1559" s="7">
        <f t="shared" si="39"/>
        <v>65.717938522132314</v>
      </c>
    </row>
    <row r="1560" spans="1:8" x14ac:dyDescent="0.25">
      <c r="A1560" s="18"/>
      <c r="B1560" s="5">
        <f>DATE(YEAR(siječanj!B1560),MONTH(siječanj!B1560)+10,DAY(siječanj!B1560))</f>
        <v>45613</v>
      </c>
      <c r="C1560" s="8">
        <v>16.21875</v>
      </c>
      <c r="D1560">
        <v>0.95836110923484896</v>
      </c>
      <c r="E1560" s="6">
        <v>68.916161912278739</v>
      </c>
      <c r="F1560" s="7">
        <v>79.081961858788944</v>
      </c>
      <c r="G1560" s="7">
        <v>199.5112630845579</v>
      </c>
      <c r="H1560" s="7">
        <f t="shared" si="39"/>
        <v>66.046569374459906</v>
      </c>
    </row>
    <row r="1561" spans="1:8" x14ac:dyDescent="0.25">
      <c r="A1561" s="18"/>
      <c r="B1561" s="5">
        <f>DATE(YEAR(siječanj!B1561),MONTH(siječanj!B1561)+10,DAY(siječanj!B1561))</f>
        <v>45613</v>
      </c>
      <c r="C1561" s="8">
        <v>16.2291666666667</v>
      </c>
      <c r="D1561">
        <v>0.95836110923484896</v>
      </c>
      <c r="E1561" s="6">
        <v>68.907924089872168</v>
      </c>
      <c r="F1561" s="7">
        <v>80.395882324751469</v>
      </c>
      <c r="G1561" s="7">
        <v>199.94176561711839</v>
      </c>
      <c r="H1561" s="7">
        <f t="shared" si="39"/>
        <v>66.038674565840665</v>
      </c>
    </row>
    <row r="1562" spans="1:8" x14ac:dyDescent="0.25">
      <c r="A1562" s="18"/>
      <c r="B1562" s="5">
        <f>DATE(YEAR(siječanj!B1562),MONTH(siječanj!B1562)+10,DAY(siječanj!B1562))</f>
        <v>45613</v>
      </c>
      <c r="C1562" s="8">
        <v>16.2395833333333</v>
      </c>
      <c r="D1562">
        <v>0.95836110923484896</v>
      </c>
      <c r="E1562" s="6">
        <v>69.792748988718074</v>
      </c>
      <c r="F1562" s="7">
        <v>81.794904658239915</v>
      </c>
      <c r="G1562" s="7">
        <v>200.26621869306689</v>
      </c>
      <c r="H1562" s="7">
        <f t="shared" si="39"/>
        <v>66.886656337377232</v>
      </c>
    </row>
    <row r="1563" spans="1:8" x14ac:dyDescent="0.25">
      <c r="A1563" s="18"/>
      <c r="B1563" s="5">
        <f>DATE(YEAR(siječanj!B1563),MONTH(siječanj!B1563)+10,DAY(siječanj!B1563))</f>
        <v>45613</v>
      </c>
      <c r="C1563" s="8">
        <v>16.25</v>
      </c>
      <c r="D1563">
        <v>0.95836110923484896</v>
      </c>
      <c r="E1563" s="6">
        <v>71.380806042388258</v>
      </c>
      <c r="F1563" s="7">
        <v>84.328198206523425</v>
      </c>
      <c r="G1563" s="7">
        <v>196.35547078861924</v>
      </c>
      <c r="H1563" s="7">
        <f t="shared" si="39"/>
        <v>68.408588456860826</v>
      </c>
    </row>
    <row r="1564" spans="1:8" x14ac:dyDescent="0.25">
      <c r="A1564" s="18"/>
      <c r="B1564" s="5">
        <f>DATE(YEAR(siječanj!B1564),MONTH(siječanj!B1564)+10,DAY(siječanj!B1564))</f>
        <v>45613</v>
      </c>
      <c r="C1564" s="8">
        <v>16.2604166666667</v>
      </c>
      <c r="D1564">
        <v>0.95836110923484896</v>
      </c>
      <c r="E1564" s="6">
        <v>73.741445693843701</v>
      </c>
      <c r="F1564" s="7">
        <v>85.412761702421705</v>
      </c>
      <c r="G1564" s="7">
        <v>177.70909547051761</v>
      </c>
      <c r="H1564" s="7">
        <f t="shared" si="39"/>
        <v>70.670933691733424</v>
      </c>
    </row>
    <row r="1565" spans="1:8" x14ac:dyDescent="0.25">
      <c r="A1565" s="18"/>
      <c r="B1565" s="5">
        <f>DATE(YEAR(siječanj!B1565),MONTH(siječanj!B1565)+10,DAY(siječanj!B1565))</f>
        <v>45613</v>
      </c>
      <c r="C1565" s="8">
        <v>16.2708333333333</v>
      </c>
      <c r="D1565">
        <v>0.95836110923484896</v>
      </c>
      <c r="E1565" s="6">
        <v>75.159830211345451</v>
      </c>
      <c r="F1565" s="7">
        <v>87.434151796293548</v>
      </c>
      <c r="G1565" s="7">
        <v>134.78983950816104</v>
      </c>
      <c r="H1565" s="7">
        <f t="shared" si="39"/>
        <v>72.030258251247943</v>
      </c>
    </row>
    <row r="1566" spans="1:8" x14ac:dyDescent="0.25">
      <c r="A1566" s="18"/>
      <c r="B1566" s="5">
        <f>DATE(YEAR(siječanj!B1566),MONTH(siječanj!B1566)+10,DAY(siječanj!B1566))</f>
        <v>45613</v>
      </c>
      <c r="C1566" s="8">
        <v>16.28125</v>
      </c>
      <c r="D1566">
        <v>0.95836110923484896</v>
      </c>
      <c r="E1566" s="6">
        <v>79.127702517431871</v>
      </c>
      <c r="F1566" s="7">
        <v>90.051169617391935</v>
      </c>
      <c r="G1566" s="7">
        <v>71.686596801902027</v>
      </c>
      <c r="H1566" s="7">
        <f t="shared" si="39"/>
        <v>75.832912755811165</v>
      </c>
    </row>
    <row r="1567" spans="1:8" x14ac:dyDescent="0.25">
      <c r="A1567" s="18"/>
      <c r="B1567" s="5">
        <f>DATE(YEAR(siječanj!B1567),MONTH(siječanj!B1567)+10,DAY(siječanj!B1567))</f>
        <v>45613</v>
      </c>
      <c r="C1567" s="8">
        <v>16.2916666666667</v>
      </c>
      <c r="D1567">
        <v>0.95836110923484896</v>
      </c>
      <c r="E1567" s="6">
        <v>80.944577898456004</v>
      </c>
      <c r="F1567" s="7">
        <v>92.955213419744325</v>
      </c>
      <c r="G1567" s="7">
        <v>35.271122932330911</v>
      </c>
      <c r="H1567" s="7">
        <f t="shared" si="39"/>
        <v>77.574135461310931</v>
      </c>
    </row>
    <row r="1568" spans="1:8" x14ac:dyDescent="0.25">
      <c r="A1568" s="18"/>
      <c r="B1568" s="5">
        <f>DATE(YEAR(siječanj!B1568),MONTH(siječanj!B1568)+10,DAY(siječanj!B1568))</f>
        <v>45613</v>
      </c>
      <c r="C1568" s="8">
        <v>16.3020833333333</v>
      </c>
      <c r="D1568">
        <v>0.95836110923484896</v>
      </c>
      <c r="E1568" s="6">
        <v>85.276754105077444</v>
      </c>
      <c r="F1568" s="7">
        <v>93.720659226181411</v>
      </c>
      <c r="G1568" s="7">
        <v>10.460017836863573</v>
      </c>
      <c r="H1568" s="7">
        <f t="shared" si="39"/>
        <v>81.725924656089475</v>
      </c>
    </row>
    <row r="1569" spans="1:8" x14ac:dyDescent="0.25">
      <c r="A1569" s="18"/>
      <c r="B1569" s="5">
        <f>DATE(YEAR(siječanj!B1569),MONTH(siječanj!B1569)+10,DAY(siječanj!B1569))</f>
        <v>45613</v>
      </c>
      <c r="C1569" s="8">
        <v>16.3125</v>
      </c>
      <c r="D1569">
        <v>0.95836110923484896</v>
      </c>
      <c r="E1569" s="6">
        <v>91.228153136550389</v>
      </c>
      <c r="F1569" s="7">
        <v>94.599901596210344</v>
      </c>
      <c r="G1569" s="7">
        <v>3.9782092078073386</v>
      </c>
      <c r="H1569" s="7">
        <f t="shared" si="39"/>
        <v>87.429514033391101</v>
      </c>
    </row>
    <row r="1570" spans="1:8" x14ac:dyDescent="0.25">
      <c r="A1570" s="18"/>
      <c r="B1570" s="5">
        <f>DATE(YEAR(siječanj!B1570),MONTH(siječanj!B1570)+10,DAY(siječanj!B1570))</f>
        <v>45613</v>
      </c>
      <c r="C1570" s="8">
        <v>16.3229166666667</v>
      </c>
      <c r="D1570">
        <v>0.95836110923484896</v>
      </c>
      <c r="E1570" s="6">
        <v>97.950382750468961</v>
      </c>
      <c r="F1570" s="7">
        <v>96.423382898797698</v>
      </c>
      <c r="G1570" s="7">
        <v>2.2796242426249798</v>
      </c>
      <c r="H1570" s="7">
        <f t="shared" si="39"/>
        <v>93.871837462717451</v>
      </c>
    </row>
    <row r="1571" spans="1:8" x14ac:dyDescent="0.25">
      <c r="A1571" s="18"/>
      <c r="B1571" s="5">
        <f>DATE(YEAR(siječanj!B1571),MONTH(siječanj!B1571)+10,DAY(siječanj!B1571))</f>
        <v>45613</v>
      </c>
      <c r="C1571" s="8">
        <v>16.3333333333333</v>
      </c>
      <c r="D1571">
        <v>0.95836110923484896</v>
      </c>
      <c r="E1571" s="6">
        <v>103.95564689247225</v>
      </c>
      <c r="F1571" s="7">
        <v>99.321085386266532</v>
      </c>
      <c r="G1571" s="7">
        <v>1.6236688023234069</v>
      </c>
      <c r="H1571" s="7">
        <f t="shared" si="39"/>
        <v>99.627049067095982</v>
      </c>
    </row>
    <row r="1572" spans="1:8" x14ac:dyDescent="0.25">
      <c r="A1572" s="18"/>
      <c r="B1572" s="5">
        <f>DATE(YEAR(siječanj!B1572),MONTH(siječanj!B1572)+10,DAY(siječanj!B1572))</f>
        <v>45613</v>
      </c>
      <c r="C1572" s="8">
        <v>16.34375</v>
      </c>
      <c r="D1572">
        <v>0.95836110923484896</v>
      </c>
      <c r="E1572" s="6">
        <v>111.12459804640996</v>
      </c>
      <c r="F1572" s="7">
        <v>99.945373414366799</v>
      </c>
      <c r="G1572" s="7">
        <v>1.3075580675051193</v>
      </c>
      <c r="H1572" s="7">
        <f t="shared" si="39"/>
        <v>106.49749304703418</v>
      </c>
    </row>
    <row r="1573" spans="1:8" x14ac:dyDescent="0.25">
      <c r="A1573" s="18"/>
      <c r="B1573" s="5">
        <f>DATE(YEAR(siječanj!B1573),MONTH(siječanj!B1573)+10,DAY(siječanj!B1573))</f>
        <v>45613</v>
      </c>
      <c r="C1573" s="8">
        <v>16.3541666666667</v>
      </c>
      <c r="D1573">
        <v>0.95836110923484896</v>
      </c>
      <c r="E1573" s="6">
        <v>120.12503094997619</v>
      </c>
      <c r="F1573" s="7">
        <v>101.19925699206973</v>
      </c>
      <c r="G1573" s="7">
        <v>1.1796245599959871</v>
      </c>
      <c r="H1573" s="7">
        <f t="shared" si="39"/>
        <v>115.12315790808975</v>
      </c>
    </row>
    <row r="1574" spans="1:8" x14ac:dyDescent="0.25">
      <c r="A1574" s="18"/>
      <c r="B1574" s="5">
        <f>DATE(YEAR(siječanj!B1574),MONTH(siječanj!B1574)+10,DAY(siječanj!B1574))</f>
        <v>45613</v>
      </c>
      <c r="C1574" s="8">
        <v>16.3645833333333</v>
      </c>
      <c r="D1574">
        <v>0.95836110923484896</v>
      </c>
      <c r="E1574" s="6">
        <v>129.14617961196993</v>
      </c>
      <c r="F1574" s="7">
        <v>102.83718897294094</v>
      </c>
      <c r="G1574" s="7">
        <v>0.92605551586013723</v>
      </c>
      <c r="H1574" s="7">
        <f t="shared" si="39"/>
        <v>123.76867594637054</v>
      </c>
    </row>
    <row r="1575" spans="1:8" x14ac:dyDescent="0.25">
      <c r="A1575" s="18"/>
      <c r="B1575" s="5">
        <f>DATE(YEAR(siječanj!B1575),MONTH(siječanj!B1575)+10,DAY(siječanj!B1575))</f>
        <v>45613</v>
      </c>
      <c r="C1575" s="8">
        <v>16.375</v>
      </c>
      <c r="D1575">
        <v>0.95836110923484896</v>
      </c>
      <c r="E1575" s="6">
        <v>136.40013996913925</v>
      </c>
      <c r="F1575" s="7">
        <v>104.60840453217706</v>
      </c>
      <c r="G1575" s="7">
        <v>0.90277996582632603</v>
      </c>
      <c r="H1575" s="7">
        <f t="shared" si="39"/>
        <v>130.72058944061294</v>
      </c>
    </row>
    <row r="1576" spans="1:8" x14ac:dyDescent="0.25">
      <c r="A1576" s="18"/>
      <c r="B1576" s="5">
        <f>DATE(YEAR(siječanj!B1576),MONTH(siječanj!B1576)+10,DAY(siječanj!B1576))</f>
        <v>45613</v>
      </c>
      <c r="C1576" s="8">
        <v>16.3854166666667</v>
      </c>
      <c r="D1576">
        <v>0.95836110923484896</v>
      </c>
      <c r="E1576" s="6">
        <v>141.39151046920065</v>
      </c>
      <c r="F1576" s="7">
        <v>105.30158180319913</v>
      </c>
      <c r="G1576" s="7">
        <v>0.88935097480514025</v>
      </c>
      <c r="H1576" s="7">
        <f t="shared" si="39"/>
        <v>135.50412480965389</v>
      </c>
    </row>
    <row r="1577" spans="1:8" x14ac:dyDescent="0.25">
      <c r="A1577" s="18"/>
      <c r="B1577" s="5">
        <f>DATE(YEAR(siječanj!B1577),MONTH(siječanj!B1577)+10,DAY(siječanj!B1577))</f>
        <v>45613</v>
      </c>
      <c r="C1577" s="8">
        <v>16.3958333333333</v>
      </c>
      <c r="D1577">
        <v>0.95836110923484896</v>
      </c>
      <c r="E1577" s="6">
        <v>147.1549935381851</v>
      </c>
      <c r="F1577" s="7">
        <v>106.09007552070614</v>
      </c>
      <c r="G1577" s="7">
        <v>0.81931049267127032</v>
      </c>
      <c r="H1577" s="7">
        <f t="shared" si="39"/>
        <v>141.02762283670211</v>
      </c>
    </row>
    <row r="1578" spans="1:8" x14ac:dyDescent="0.25">
      <c r="A1578" s="18"/>
      <c r="B1578" s="5">
        <f>DATE(YEAR(siječanj!B1578),MONTH(siječanj!B1578)+10,DAY(siječanj!B1578))</f>
        <v>45613</v>
      </c>
      <c r="C1578" s="8">
        <v>16.40625</v>
      </c>
      <c r="D1578">
        <v>0.95836110923484896</v>
      </c>
      <c r="E1578" s="6">
        <v>151.62755662524248</v>
      </c>
      <c r="F1578" s="7">
        <v>106.88652370367291</v>
      </c>
      <c r="G1578" s="7">
        <v>0.80583463483473361</v>
      </c>
      <c r="H1578" s="7">
        <f t="shared" si="39"/>
        <v>145.31395335793727</v>
      </c>
    </row>
    <row r="1579" spans="1:8" x14ac:dyDescent="0.25">
      <c r="A1579" s="18"/>
      <c r="B1579" s="5">
        <f>DATE(YEAR(siječanj!B1579),MONTH(siječanj!B1579)+10,DAY(siječanj!B1579))</f>
        <v>45613</v>
      </c>
      <c r="C1579" s="8">
        <v>16.4166666666667</v>
      </c>
      <c r="D1579">
        <v>0.95836110923484896</v>
      </c>
      <c r="E1579" s="6">
        <v>157.25095532712581</v>
      </c>
      <c r="F1579" s="7">
        <v>107.15930428259709</v>
      </c>
      <c r="G1579" s="7">
        <v>0.84209539857596061</v>
      </c>
      <c r="H1579" s="7">
        <f t="shared" si="39"/>
        <v>150.70319997554398</v>
      </c>
    </row>
    <row r="1580" spans="1:8" x14ac:dyDescent="0.25">
      <c r="A1580" s="18"/>
      <c r="B1580" s="5">
        <f>DATE(YEAR(siječanj!B1580),MONTH(siječanj!B1580)+10,DAY(siječanj!B1580))</f>
        <v>45613</v>
      </c>
      <c r="C1580" s="8">
        <v>16.4270833333333</v>
      </c>
      <c r="D1580">
        <v>0.95836110923484896</v>
      </c>
      <c r="E1580" s="6">
        <v>161.66273688314183</v>
      </c>
      <c r="F1580" s="7">
        <v>107.83231036968195</v>
      </c>
      <c r="G1580" s="7">
        <v>0.89889289601814804</v>
      </c>
      <c r="H1580" s="7">
        <f t="shared" si="39"/>
        <v>154.93127984126934</v>
      </c>
    </row>
    <row r="1581" spans="1:8" x14ac:dyDescent="0.25">
      <c r="A1581" s="18"/>
      <c r="B1581" s="5">
        <f>DATE(YEAR(siječanj!B1581),MONTH(siječanj!B1581)+10,DAY(siječanj!B1581))</f>
        <v>45613</v>
      </c>
      <c r="C1581" s="8">
        <v>16.4375</v>
      </c>
      <c r="D1581">
        <v>0.95836110923484896</v>
      </c>
      <c r="E1581" s="6">
        <v>168.85757115683478</v>
      </c>
      <c r="F1581" s="7">
        <v>108.12102347225823</v>
      </c>
      <c r="G1581" s="7">
        <v>0.88274412877657571</v>
      </c>
      <c r="H1581" s="7">
        <f t="shared" si="39"/>
        <v>161.82652919656661</v>
      </c>
    </row>
    <row r="1582" spans="1:8" x14ac:dyDescent="0.25">
      <c r="A1582" s="18"/>
      <c r="B1582" s="5">
        <f>DATE(YEAR(siječanj!B1582),MONTH(siječanj!B1582)+10,DAY(siječanj!B1582))</f>
        <v>45613</v>
      </c>
      <c r="C1582" s="8">
        <v>16.4479166666667</v>
      </c>
      <c r="D1582">
        <v>0.95836110923484896</v>
      </c>
      <c r="E1582" s="6">
        <v>171.0881133227789</v>
      </c>
      <c r="F1582" s="7">
        <v>108.60513650490333</v>
      </c>
      <c r="G1582" s="7">
        <v>0.84456179860722136</v>
      </c>
      <c r="H1582" s="7">
        <f t="shared" si="39"/>
        <v>163.96419406091593</v>
      </c>
    </row>
    <row r="1583" spans="1:8" x14ac:dyDescent="0.25">
      <c r="A1583" s="18"/>
      <c r="B1583" s="5">
        <f>DATE(YEAR(siječanj!B1583),MONTH(siječanj!B1583)+10,DAY(siječanj!B1583))</f>
        <v>45613</v>
      </c>
      <c r="C1583" s="8">
        <v>16.4583333333333</v>
      </c>
      <c r="D1583">
        <v>0.95836110923484896</v>
      </c>
      <c r="E1583" s="6">
        <v>173.96634639235737</v>
      </c>
      <c r="F1583" s="7">
        <v>108.74652293195639</v>
      </c>
      <c r="G1583" s="7">
        <v>0.77375679011097354</v>
      </c>
      <c r="H1583" s="7">
        <f t="shared" si="39"/>
        <v>166.72258069811357</v>
      </c>
    </row>
    <row r="1584" spans="1:8" x14ac:dyDescent="0.25">
      <c r="A1584" s="18"/>
      <c r="B1584" s="5">
        <f>DATE(YEAR(siječanj!B1584),MONTH(siječanj!B1584)+10,DAY(siječanj!B1584))</f>
        <v>45613</v>
      </c>
      <c r="C1584" s="8">
        <v>16.46875</v>
      </c>
      <c r="D1584">
        <v>0.95836110923484896</v>
      </c>
      <c r="E1584" s="6">
        <v>175.42937281252756</v>
      </c>
      <c r="F1584" s="7">
        <v>108.70596039870998</v>
      </c>
      <c r="G1584" s="7">
        <v>0.75238523032458549</v>
      </c>
      <c r="H1584" s="7">
        <f t="shared" si="39"/>
        <v>168.12468832098776</v>
      </c>
    </row>
    <row r="1585" spans="1:8" x14ac:dyDescent="0.25">
      <c r="A1585" s="18"/>
      <c r="B1585" s="5">
        <f>DATE(YEAR(siječanj!B1585),MONTH(siječanj!B1585)+10,DAY(siječanj!B1585))</f>
        <v>45613</v>
      </c>
      <c r="C1585" s="8">
        <v>16.4791666666667</v>
      </c>
      <c r="D1585">
        <v>0.95836110923484896</v>
      </c>
      <c r="E1585" s="6">
        <v>177.13227457024601</v>
      </c>
      <c r="F1585" s="7">
        <v>108.75202184573652</v>
      </c>
      <c r="G1585" s="7">
        <v>0.73439837976340527</v>
      </c>
      <c r="H1585" s="7">
        <f t="shared" si="39"/>
        <v>169.75668313843281</v>
      </c>
    </row>
    <row r="1586" spans="1:8" x14ac:dyDescent="0.25">
      <c r="A1586" s="18"/>
      <c r="B1586" s="5">
        <f>DATE(YEAR(siječanj!B1586),MONTH(siječanj!B1586)+10,DAY(siječanj!B1586))</f>
        <v>45613</v>
      </c>
      <c r="C1586" s="8">
        <v>16.4895833333333</v>
      </c>
      <c r="D1586">
        <v>0.95836110923484896</v>
      </c>
      <c r="E1586" s="6">
        <v>178.97493256170895</v>
      </c>
      <c r="F1586" s="7">
        <v>108.2684239378172</v>
      </c>
      <c r="G1586" s="7">
        <v>0.75162363482558814</v>
      </c>
      <c r="H1586" s="7">
        <f t="shared" si="39"/>
        <v>171.52261489507168</v>
      </c>
    </row>
    <row r="1587" spans="1:8" x14ac:dyDescent="0.25">
      <c r="A1587" s="18"/>
      <c r="B1587" s="5">
        <f>DATE(YEAR(siječanj!B1587),MONTH(siječanj!B1587)+10,DAY(siječanj!B1587))</f>
        <v>45613</v>
      </c>
      <c r="C1587" s="8">
        <v>16.5</v>
      </c>
      <c r="D1587">
        <v>0.95836110923484896</v>
      </c>
      <c r="E1587" s="6">
        <v>178.85791015580443</v>
      </c>
      <c r="F1587" s="7">
        <v>107.14528186672771</v>
      </c>
      <c r="G1587" s="7">
        <v>0.77713417667751972</v>
      </c>
      <c r="H1587" s="7">
        <f t="shared" si="39"/>
        <v>171.41046517234369</v>
      </c>
    </row>
    <row r="1588" spans="1:8" x14ac:dyDescent="0.25">
      <c r="A1588" s="18"/>
      <c r="B1588" s="5">
        <f>DATE(YEAR(siječanj!B1588),MONTH(siječanj!B1588)+10,DAY(siječanj!B1588))</f>
        <v>45613</v>
      </c>
      <c r="C1588" s="8">
        <v>16.5104166666667</v>
      </c>
      <c r="D1588">
        <v>0.95836110923484896</v>
      </c>
      <c r="E1588" s="6">
        <v>178.06737974733576</v>
      </c>
      <c r="F1588" s="7">
        <v>106.19785284535142</v>
      </c>
      <c r="G1588" s="7">
        <v>0.8623157770235006</v>
      </c>
      <c r="H1588" s="7">
        <f t="shared" si="39"/>
        <v>170.65285157319977</v>
      </c>
    </row>
    <row r="1589" spans="1:8" x14ac:dyDescent="0.25">
      <c r="A1589" s="18"/>
      <c r="B1589" s="5">
        <f>DATE(YEAR(siječanj!B1589),MONTH(siječanj!B1589)+10,DAY(siječanj!B1589))</f>
        <v>45613</v>
      </c>
      <c r="C1589" s="8">
        <v>16.5208333333333</v>
      </c>
      <c r="D1589">
        <v>0.95836110923484896</v>
      </c>
      <c r="E1589" s="6">
        <v>175.17807784293748</v>
      </c>
      <c r="F1589" s="7">
        <v>105.49196421162584</v>
      </c>
      <c r="G1589" s="7">
        <v>1.0886035678473402</v>
      </c>
      <c r="H1589" s="7">
        <f t="shared" si="39"/>
        <v>167.88385699518628</v>
      </c>
    </row>
    <row r="1590" spans="1:8" x14ac:dyDescent="0.25">
      <c r="A1590" s="18"/>
      <c r="B1590" s="5">
        <f>DATE(YEAR(siječanj!B1590),MONTH(siječanj!B1590)+10,DAY(siječanj!B1590))</f>
        <v>45613</v>
      </c>
      <c r="C1590" s="8">
        <v>16.53125</v>
      </c>
      <c r="D1590">
        <v>0.95836110923484896</v>
      </c>
      <c r="E1590" s="6">
        <v>173.02375130042165</v>
      </c>
      <c r="F1590" s="7">
        <v>104.5045308510151</v>
      </c>
      <c r="G1590" s="7">
        <v>1.1029215754279196</v>
      </c>
      <c r="H1590" s="7">
        <f t="shared" si="39"/>
        <v>165.81923422024673</v>
      </c>
    </row>
    <row r="1591" spans="1:8" x14ac:dyDescent="0.25">
      <c r="A1591" s="18"/>
      <c r="B1591" s="5">
        <f>DATE(YEAR(siječanj!B1591),MONTH(siječanj!B1591)+10,DAY(siječanj!B1591))</f>
        <v>45613</v>
      </c>
      <c r="C1591" s="8">
        <v>16.5416666666667</v>
      </c>
      <c r="D1591">
        <v>0.95836110923484896</v>
      </c>
      <c r="E1591" s="6">
        <v>165.15973486631341</v>
      </c>
      <c r="F1591" s="7">
        <v>103.36020089980867</v>
      </c>
      <c r="G1591" s="7">
        <v>0.81644279034630951</v>
      </c>
      <c r="H1591" s="7">
        <f t="shared" si="39"/>
        <v>158.28266670741368</v>
      </c>
    </row>
    <row r="1592" spans="1:8" x14ac:dyDescent="0.25">
      <c r="A1592" s="18"/>
      <c r="B1592" s="5">
        <f>DATE(YEAR(siječanj!B1592),MONTH(siječanj!B1592)+10,DAY(siječanj!B1592))</f>
        <v>45613</v>
      </c>
      <c r="C1592" s="8">
        <v>16.5520833333333</v>
      </c>
      <c r="D1592">
        <v>0.95836110923484896</v>
      </c>
      <c r="E1592" s="6">
        <v>158.51546500807905</v>
      </c>
      <c r="F1592" s="7">
        <v>101.80584020041154</v>
      </c>
      <c r="G1592" s="7">
        <v>0.92453671765737722</v>
      </c>
      <c r="H1592" s="7">
        <f t="shared" si="39"/>
        <v>151.91505687602051</v>
      </c>
    </row>
    <row r="1593" spans="1:8" x14ac:dyDescent="0.25">
      <c r="A1593" s="18"/>
      <c r="B1593" s="5">
        <f>DATE(YEAR(siječanj!B1593),MONTH(siječanj!B1593)+10,DAY(siječanj!B1593))</f>
        <v>45613</v>
      </c>
      <c r="C1593" s="8">
        <v>16.5625</v>
      </c>
      <c r="D1593">
        <v>0.95836110923484896</v>
      </c>
      <c r="E1593" s="6">
        <v>154.20796186787371</v>
      </c>
      <c r="F1593" s="7">
        <v>101.24237466844539</v>
      </c>
      <c r="G1593" s="7">
        <v>0.90440860990873195</v>
      </c>
      <c r="H1593" s="7">
        <f t="shared" si="39"/>
        <v>147.78691338854074</v>
      </c>
    </row>
    <row r="1594" spans="1:8" x14ac:dyDescent="0.25">
      <c r="A1594" s="18"/>
      <c r="B1594" s="5">
        <f>DATE(YEAR(siječanj!B1594),MONTH(siječanj!B1594)+10,DAY(siječanj!B1594))</f>
        <v>45613</v>
      </c>
      <c r="C1594" s="8">
        <v>16.5729166666667</v>
      </c>
      <c r="D1594">
        <v>0.95836110923484896</v>
      </c>
      <c r="E1594" s="6">
        <v>149.12230377513322</v>
      </c>
      <c r="F1594" s="7">
        <v>101.09343214173106</v>
      </c>
      <c r="G1594" s="7">
        <v>1.0311426033319984</v>
      </c>
      <c r="H1594" s="7">
        <f t="shared" si="39"/>
        <v>142.91301645759279</v>
      </c>
    </row>
    <row r="1595" spans="1:8" x14ac:dyDescent="0.25">
      <c r="A1595" s="18"/>
      <c r="B1595" s="5">
        <f>DATE(YEAR(siječanj!B1595),MONTH(siječanj!B1595)+10,DAY(siječanj!B1595))</f>
        <v>45613</v>
      </c>
      <c r="C1595" s="8">
        <v>16.5833333333333</v>
      </c>
      <c r="D1595">
        <v>0.95836110923484896</v>
      </c>
      <c r="E1595" s="6">
        <v>147.08897172729232</v>
      </c>
      <c r="F1595" s="7">
        <v>100.28087390732958</v>
      </c>
      <c r="G1595" s="7">
        <v>1.2482751299192067</v>
      </c>
      <c r="H1595" s="7">
        <f t="shared" si="39"/>
        <v>140.96435010078122</v>
      </c>
    </row>
    <row r="1596" spans="1:8" x14ac:dyDescent="0.25">
      <c r="A1596" s="18"/>
      <c r="B1596" s="5">
        <f>DATE(YEAR(siječanj!B1596),MONTH(siječanj!B1596)+10,DAY(siječanj!B1596))</f>
        <v>45613</v>
      </c>
      <c r="C1596" s="8">
        <v>16.59375</v>
      </c>
      <c r="D1596">
        <v>0.95836110923484896</v>
      </c>
      <c r="E1596" s="6">
        <v>144.96055096839717</v>
      </c>
      <c r="F1596" s="7">
        <v>100.08667846155184</v>
      </c>
      <c r="G1596" s="7">
        <v>1.317573056666544</v>
      </c>
      <c r="H1596" s="7">
        <f t="shared" si="39"/>
        <v>138.92455442136799</v>
      </c>
    </row>
    <row r="1597" spans="1:8" x14ac:dyDescent="0.25">
      <c r="A1597" s="18"/>
      <c r="B1597" s="5">
        <f>DATE(YEAR(siječanj!B1597),MONTH(siječanj!B1597)+10,DAY(siječanj!B1597))</f>
        <v>45613</v>
      </c>
      <c r="C1597" s="8">
        <v>16.6041666666667</v>
      </c>
      <c r="D1597">
        <v>0.95836110923484896</v>
      </c>
      <c r="E1597" s="6">
        <v>143.63724826425144</v>
      </c>
      <c r="F1597" s="7">
        <v>100.00687210833337</v>
      </c>
      <c r="G1597" s="7">
        <v>2.5888410677958831</v>
      </c>
      <c r="H1597" s="7">
        <f t="shared" si="39"/>
        <v>137.6563525739694</v>
      </c>
    </row>
    <row r="1598" spans="1:8" x14ac:dyDescent="0.25">
      <c r="A1598" s="18"/>
      <c r="B1598" s="5">
        <f>DATE(YEAR(siječanj!B1598),MONTH(siječanj!B1598)+10,DAY(siječanj!B1598))</f>
        <v>45613</v>
      </c>
      <c r="C1598" s="8">
        <v>16.6145833333333</v>
      </c>
      <c r="D1598">
        <v>0.95836110923484896</v>
      </c>
      <c r="E1598" s="6">
        <v>140.01347255916755</v>
      </c>
      <c r="F1598" s="7">
        <v>99.836768647414445</v>
      </c>
      <c r="G1598" s="7">
        <v>2.7540854630957732</v>
      </c>
      <c r="H1598" s="7">
        <f t="shared" si="39"/>
        <v>134.1834668696269</v>
      </c>
    </row>
    <row r="1599" spans="1:8" x14ac:dyDescent="0.25">
      <c r="A1599" s="18"/>
      <c r="B1599" s="5">
        <f>DATE(YEAR(siječanj!B1599),MONTH(siječanj!B1599)+10,DAY(siječanj!B1599))</f>
        <v>45613</v>
      </c>
      <c r="C1599" s="8">
        <v>16.625</v>
      </c>
      <c r="D1599">
        <v>0.95836110923484896</v>
      </c>
      <c r="E1599" s="6">
        <v>139.18257189397931</v>
      </c>
      <c r="F1599" s="7">
        <v>100.02537976368085</v>
      </c>
      <c r="G1599" s="7">
        <v>2.8318942271190517</v>
      </c>
      <c r="H1599" s="7">
        <f t="shared" si="39"/>
        <v>133.38716398647313</v>
      </c>
    </row>
    <row r="1600" spans="1:8" x14ac:dyDescent="0.25">
      <c r="A1600" s="18"/>
      <c r="B1600" s="5">
        <f>DATE(YEAR(siječanj!B1600),MONTH(siječanj!B1600)+10,DAY(siječanj!B1600))</f>
        <v>45613</v>
      </c>
      <c r="C1600" s="8">
        <v>16.6354166666667</v>
      </c>
      <c r="D1600">
        <v>0.95836110923484896</v>
      </c>
      <c r="E1600" s="6">
        <v>138.70249505629715</v>
      </c>
      <c r="F1600" s="7">
        <v>100.17251154315453</v>
      </c>
      <c r="G1600" s="7">
        <v>4.2054314190741149</v>
      </c>
      <c r="H1600" s="7">
        <f t="shared" si="39"/>
        <v>132.92707701579408</v>
      </c>
    </row>
    <row r="1601" spans="1:8" x14ac:dyDescent="0.25">
      <c r="A1601" s="18"/>
      <c r="B1601" s="5">
        <f>DATE(YEAR(siječanj!B1601),MONTH(siječanj!B1601)+10,DAY(siječanj!B1601))</f>
        <v>45613</v>
      </c>
      <c r="C1601" s="8">
        <v>16.6458333333333</v>
      </c>
      <c r="D1601">
        <v>0.95836110923484896</v>
      </c>
      <c r="E1601" s="6">
        <v>137.37352342962691</v>
      </c>
      <c r="F1601" s="7">
        <v>100.03726988846397</v>
      </c>
      <c r="G1601" s="7">
        <v>5.1446200747462427</v>
      </c>
      <c r="H1601" s="7">
        <f t="shared" si="39"/>
        <v>131.65344229351678</v>
      </c>
    </row>
    <row r="1602" spans="1:8" x14ac:dyDescent="0.25">
      <c r="A1602" s="18"/>
      <c r="B1602" s="5">
        <f>DATE(YEAR(siječanj!B1602),MONTH(siječanj!B1602)+10,DAY(siječanj!B1602))</f>
        <v>45613</v>
      </c>
      <c r="C1602" s="8">
        <v>16.65625</v>
      </c>
      <c r="D1602">
        <v>0.95836110923484896</v>
      </c>
      <c r="E1602" s="6">
        <v>134.7504785875725</v>
      </c>
      <c r="F1602" s="7">
        <v>100.532565926521</v>
      </c>
      <c r="G1602" s="7">
        <v>7.3307876827575837</v>
      </c>
      <c r="H1602" s="7">
        <f t="shared" si="39"/>
        <v>129.13961812911273</v>
      </c>
    </row>
    <row r="1603" spans="1:8" x14ac:dyDescent="0.25">
      <c r="A1603" s="18"/>
      <c r="B1603" s="5">
        <f>DATE(YEAR(siječanj!B1603),MONTH(siječanj!B1603)+10,DAY(siječanj!B1603))</f>
        <v>45613</v>
      </c>
      <c r="C1603" s="8">
        <v>16.6666666666667</v>
      </c>
      <c r="D1603">
        <v>0.95836110923484896</v>
      </c>
      <c r="E1603" s="6">
        <v>134.46799124139383</v>
      </c>
      <c r="F1603" s="7">
        <v>101.62585054125192</v>
      </c>
      <c r="G1603" s="7">
        <v>14.563626781289205</v>
      </c>
      <c r="H1603" s="7">
        <f t="shared" si="39"/>
        <v>128.86889324268415</v>
      </c>
    </row>
    <row r="1604" spans="1:8" x14ac:dyDescent="0.25">
      <c r="A1604" s="18"/>
      <c r="B1604" s="5">
        <f>DATE(YEAR(siječanj!B1604),MONTH(siječanj!B1604)+10,DAY(siječanj!B1604))</f>
        <v>45613</v>
      </c>
      <c r="C1604" s="8">
        <v>16.6770833333333</v>
      </c>
      <c r="D1604">
        <v>0.95836110923484896</v>
      </c>
      <c r="E1604" s="6">
        <v>135.57420663203138</v>
      </c>
      <c r="F1604" s="7">
        <v>102.74190465273008</v>
      </c>
      <c r="G1604" s="7">
        <v>39.566797633805827</v>
      </c>
      <c r="H1604" s="7">
        <f t="shared" ref="H1604:H1667" si="40">D1604*E1604</f>
        <v>129.92904705150821</v>
      </c>
    </row>
    <row r="1605" spans="1:8" x14ac:dyDescent="0.25">
      <c r="A1605" s="18"/>
      <c r="B1605" s="5">
        <f>DATE(YEAR(siječanj!B1605),MONTH(siječanj!B1605)+10,DAY(siječanj!B1605))</f>
        <v>45613</v>
      </c>
      <c r="C1605" s="8">
        <v>16.6875</v>
      </c>
      <c r="D1605">
        <v>0.95836110923484896</v>
      </c>
      <c r="E1605" s="6">
        <v>139.60574075084506</v>
      </c>
      <c r="F1605" s="7">
        <v>104.24024556329574</v>
      </c>
      <c r="G1605" s="7">
        <v>96.597709725605753</v>
      </c>
      <c r="H1605" s="7">
        <f t="shared" si="40"/>
        <v>133.79271256153262</v>
      </c>
    </row>
    <row r="1606" spans="1:8" x14ac:dyDescent="0.25">
      <c r="A1606" s="18"/>
      <c r="B1606" s="5">
        <f>DATE(YEAR(siječanj!B1606),MONTH(siječanj!B1606)+10,DAY(siječanj!B1606))</f>
        <v>45613</v>
      </c>
      <c r="C1606" s="8">
        <v>16.6979166666667</v>
      </c>
      <c r="D1606">
        <v>0.95836110923484896</v>
      </c>
      <c r="E1606" s="6">
        <v>143.35667256585612</v>
      </c>
      <c r="F1606" s="7">
        <v>106.29973690620236</v>
      </c>
      <c r="G1606" s="7">
        <v>156.0598417285521</v>
      </c>
      <c r="H1606" s="7">
        <f t="shared" si="40"/>
        <v>137.38745973643091</v>
      </c>
    </row>
    <row r="1607" spans="1:8" x14ac:dyDescent="0.25">
      <c r="A1607" s="18"/>
      <c r="B1607" s="5">
        <f>DATE(YEAR(siječanj!B1607),MONTH(siječanj!B1607)+10,DAY(siječanj!B1607))</f>
        <v>45613</v>
      </c>
      <c r="C1607" s="8">
        <v>16.7083333333333</v>
      </c>
      <c r="D1607">
        <v>0.95836110923484896</v>
      </c>
      <c r="E1607" s="6">
        <v>147.51369552240655</v>
      </c>
      <c r="F1607" s="7">
        <v>107.82802512629942</v>
      </c>
      <c r="G1607" s="7">
        <v>198.54319381012655</v>
      </c>
      <c r="H1607" s="7">
        <f t="shared" si="40"/>
        <v>141.37138886818531</v>
      </c>
    </row>
    <row r="1608" spans="1:8" x14ac:dyDescent="0.25">
      <c r="A1608" s="18"/>
      <c r="B1608" s="5">
        <f>DATE(YEAR(siječanj!B1608),MONTH(siječanj!B1608)+10,DAY(siječanj!B1608))</f>
        <v>45613</v>
      </c>
      <c r="C1608" s="8">
        <v>16.71875</v>
      </c>
      <c r="D1608">
        <v>0.95836110923484896</v>
      </c>
      <c r="E1608" s="6">
        <v>154.80734523494581</v>
      </c>
      <c r="F1608" s="7">
        <v>108.46799576575789</v>
      </c>
      <c r="G1608" s="7">
        <v>202.71690475681837</v>
      </c>
      <c r="H1608" s="7">
        <f t="shared" si="40"/>
        <v>148.36133909706487</v>
      </c>
    </row>
    <row r="1609" spans="1:8" x14ac:dyDescent="0.25">
      <c r="A1609" s="18"/>
      <c r="B1609" s="5">
        <f>DATE(YEAR(siječanj!B1609),MONTH(siječanj!B1609)+10,DAY(siječanj!B1609))</f>
        <v>45613</v>
      </c>
      <c r="C1609" s="8">
        <v>16.7291666666667</v>
      </c>
      <c r="D1609">
        <v>0.95836110923484896</v>
      </c>
      <c r="E1609" s="6">
        <v>160.73589909002231</v>
      </c>
      <c r="F1609" s="7">
        <v>108.61959152113202</v>
      </c>
      <c r="G1609" s="7">
        <v>203.02815594815934</v>
      </c>
      <c r="H1609" s="7">
        <f t="shared" si="40"/>
        <v>154.04303454577453</v>
      </c>
    </row>
    <row r="1610" spans="1:8" x14ac:dyDescent="0.25">
      <c r="A1610" s="18"/>
      <c r="B1610" s="5">
        <f>DATE(YEAR(siječanj!B1610),MONTH(siječanj!B1610)+10,DAY(siječanj!B1610))</f>
        <v>45613</v>
      </c>
      <c r="C1610" s="8">
        <v>16.7395833333333</v>
      </c>
      <c r="D1610">
        <v>0.95836110923484896</v>
      </c>
      <c r="E1610" s="6">
        <v>166.59869324673713</v>
      </c>
      <c r="F1610" s="7">
        <v>108.7937830905842</v>
      </c>
      <c r="G1610" s="7">
        <v>203.07606321501063</v>
      </c>
      <c r="H1610" s="7">
        <f t="shared" si="40"/>
        <v>159.66170845701933</v>
      </c>
    </row>
    <row r="1611" spans="1:8" x14ac:dyDescent="0.25">
      <c r="A1611" s="18"/>
      <c r="B1611" s="5">
        <f>DATE(YEAR(siječanj!B1611),MONTH(siječanj!B1611)+10,DAY(siječanj!B1611))</f>
        <v>45613</v>
      </c>
      <c r="C1611" s="8">
        <v>16.75</v>
      </c>
      <c r="D1611">
        <v>0.95836110923484896</v>
      </c>
      <c r="E1611" s="6">
        <v>169.03108472550812</v>
      </c>
      <c r="F1611" s="7">
        <v>108.82969414092368</v>
      </c>
      <c r="G1611" s="7">
        <v>202.96693830175792</v>
      </c>
      <c r="H1611" s="7">
        <f t="shared" si="40"/>
        <v>161.9928178527077</v>
      </c>
    </row>
    <row r="1612" spans="1:8" x14ac:dyDescent="0.25">
      <c r="A1612" s="18"/>
      <c r="B1612" s="5">
        <f>DATE(YEAR(siječanj!B1612),MONTH(siječanj!B1612)+10,DAY(siječanj!B1612))</f>
        <v>45613</v>
      </c>
      <c r="C1612" s="8">
        <v>16.7604166666667</v>
      </c>
      <c r="D1612">
        <v>0.95836110923484896</v>
      </c>
      <c r="E1612" s="6">
        <v>172.42796261949053</v>
      </c>
      <c r="F1612" s="7">
        <v>108.72218677737517</v>
      </c>
      <c r="G1612" s="7">
        <v>203.44543589707723</v>
      </c>
      <c r="H1612" s="7">
        <f t="shared" si="40"/>
        <v>165.24825351912003</v>
      </c>
    </row>
    <row r="1613" spans="1:8" x14ac:dyDescent="0.25">
      <c r="A1613" s="18"/>
      <c r="B1613" s="5">
        <f>DATE(YEAR(siječanj!B1613),MONTH(siječanj!B1613)+10,DAY(siječanj!B1613))</f>
        <v>45613</v>
      </c>
      <c r="C1613" s="8">
        <v>16.7708333333333</v>
      </c>
      <c r="D1613">
        <v>0.95836110923484896</v>
      </c>
      <c r="E1613" s="6">
        <v>174.04205060073429</v>
      </c>
      <c r="F1613" s="7">
        <v>108.59655627986142</v>
      </c>
      <c r="G1613" s="7">
        <v>203.67136046583224</v>
      </c>
      <c r="H1613" s="7">
        <f t="shared" si="40"/>
        <v>166.79513266722742</v>
      </c>
    </row>
    <row r="1614" spans="1:8" x14ac:dyDescent="0.25">
      <c r="A1614" s="18"/>
      <c r="B1614" s="5">
        <f>DATE(YEAR(siječanj!B1614),MONTH(siječanj!B1614)+10,DAY(siječanj!B1614))</f>
        <v>45613</v>
      </c>
      <c r="C1614" s="8">
        <v>16.78125</v>
      </c>
      <c r="D1614">
        <v>0.95836110923484896</v>
      </c>
      <c r="E1614" s="6">
        <v>177.3379452078687</v>
      </c>
      <c r="F1614" s="7">
        <v>108.54782564143268</v>
      </c>
      <c r="G1614" s="7">
        <v>204.08401963014333</v>
      </c>
      <c r="H1614" s="7">
        <f t="shared" si="40"/>
        <v>169.95378987884192</v>
      </c>
    </row>
    <row r="1615" spans="1:8" x14ac:dyDescent="0.25">
      <c r="A1615" s="18"/>
      <c r="B1615" s="5">
        <f>DATE(YEAR(siječanj!B1615),MONTH(siječanj!B1615)+10,DAY(siječanj!B1615))</f>
        <v>45613</v>
      </c>
      <c r="C1615" s="8">
        <v>16.7916666666667</v>
      </c>
      <c r="D1615">
        <v>0.95836110923484896</v>
      </c>
      <c r="E1615" s="6">
        <v>177.70814171342661</v>
      </c>
      <c r="F1615" s="7">
        <v>107.73391672811415</v>
      </c>
      <c r="G1615" s="7">
        <v>204.13513154761301</v>
      </c>
      <c r="H1615" s="7">
        <f t="shared" si="40"/>
        <v>170.30857181254325</v>
      </c>
    </row>
    <row r="1616" spans="1:8" x14ac:dyDescent="0.25">
      <c r="A1616" s="18"/>
      <c r="B1616" s="5">
        <f>DATE(YEAR(siječanj!B1616),MONTH(siječanj!B1616)+10,DAY(siječanj!B1616))</f>
        <v>45613</v>
      </c>
      <c r="C1616" s="8">
        <v>16.8020833333333</v>
      </c>
      <c r="D1616">
        <v>0.95836110923484896</v>
      </c>
      <c r="E1616" s="6">
        <v>180.51818512411057</v>
      </c>
      <c r="F1616" s="7">
        <v>107.04631346603784</v>
      </c>
      <c r="G1616" s="7">
        <v>204.12801797920483</v>
      </c>
      <c r="H1616" s="7">
        <f t="shared" si="40"/>
        <v>173.00160813260442</v>
      </c>
    </row>
    <row r="1617" spans="1:8" x14ac:dyDescent="0.25">
      <c r="A1617" s="18"/>
      <c r="B1617" s="5">
        <f>DATE(YEAR(siječanj!B1617),MONTH(siječanj!B1617)+10,DAY(siječanj!B1617))</f>
        <v>45613</v>
      </c>
      <c r="C1617" s="8">
        <v>16.8125</v>
      </c>
      <c r="D1617">
        <v>0.95836110923484896</v>
      </c>
      <c r="E1617" s="6">
        <v>184.66455606388885</v>
      </c>
      <c r="F1617" s="7">
        <v>106.33604622194571</v>
      </c>
      <c r="G1617" s="7">
        <v>204.06153937803745</v>
      </c>
      <c r="H1617" s="7">
        <f t="shared" si="40"/>
        <v>176.97532878574947</v>
      </c>
    </row>
    <row r="1618" spans="1:8" x14ac:dyDescent="0.25">
      <c r="A1618" s="18"/>
      <c r="B1618" s="5">
        <f>DATE(YEAR(siječanj!B1618),MONTH(siječanj!B1618)+10,DAY(siječanj!B1618))</f>
        <v>45613</v>
      </c>
      <c r="C1618" s="8">
        <v>16.8229166666667</v>
      </c>
      <c r="D1618">
        <v>0.95836110923484896</v>
      </c>
      <c r="E1618" s="6">
        <v>183.00231919314112</v>
      </c>
      <c r="F1618" s="7">
        <v>105.49221007801708</v>
      </c>
      <c r="G1618" s="7">
        <v>203.91232073371344</v>
      </c>
      <c r="H1618" s="7">
        <f t="shared" si="40"/>
        <v>175.38230561448862</v>
      </c>
    </row>
    <row r="1619" spans="1:8" x14ac:dyDescent="0.25">
      <c r="A1619" s="18"/>
      <c r="B1619" s="5">
        <f>DATE(YEAR(siječanj!B1619),MONTH(siječanj!B1619)+10,DAY(siječanj!B1619))</f>
        <v>45613</v>
      </c>
      <c r="C1619" s="8">
        <v>16.8333333333333</v>
      </c>
      <c r="D1619">
        <v>0.95836110923484896</v>
      </c>
      <c r="E1619" s="6">
        <v>182.64795980262133</v>
      </c>
      <c r="F1619" s="7">
        <v>104.41043098637138</v>
      </c>
      <c r="G1619" s="7">
        <v>203.71286753102245</v>
      </c>
      <c r="H1619" s="7">
        <f t="shared" si="40"/>
        <v>175.04270135592228</v>
      </c>
    </row>
    <row r="1620" spans="1:8" x14ac:dyDescent="0.25">
      <c r="A1620" s="18"/>
      <c r="B1620" s="5">
        <f>DATE(YEAR(siječanj!B1620),MONTH(siječanj!B1620)+10,DAY(siječanj!B1620))</f>
        <v>45613</v>
      </c>
      <c r="C1620" s="8">
        <v>16.84375</v>
      </c>
      <c r="D1620">
        <v>0.95836110923484896</v>
      </c>
      <c r="E1620" s="6">
        <v>184.18198028869196</v>
      </c>
      <c r="F1620" s="7">
        <v>103.36150462416828</v>
      </c>
      <c r="G1620" s="7">
        <v>203.43083087787534</v>
      </c>
      <c r="H1620" s="7">
        <f t="shared" si="40"/>
        <v>176.51284693054191</v>
      </c>
    </row>
    <row r="1621" spans="1:8" x14ac:dyDescent="0.25">
      <c r="A1621" s="18"/>
      <c r="B1621" s="5">
        <f>DATE(YEAR(siječanj!B1621),MONTH(siječanj!B1621)+10,DAY(siječanj!B1621))</f>
        <v>45613</v>
      </c>
      <c r="C1621" s="8">
        <v>16.8541666666667</v>
      </c>
      <c r="D1621">
        <v>0.95836110923484896</v>
      </c>
      <c r="E1621" s="6">
        <v>182.39805521190874</v>
      </c>
      <c r="F1621" s="7">
        <v>102.46992170895427</v>
      </c>
      <c r="G1621" s="7">
        <v>202.93689470220986</v>
      </c>
      <c r="H1621" s="7">
        <f t="shared" si="40"/>
        <v>174.80320251516409</v>
      </c>
    </row>
    <row r="1622" spans="1:8" x14ac:dyDescent="0.25">
      <c r="A1622" s="18"/>
      <c r="B1622" s="5">
        <f>DATE(YEAR(siječanj!B1622),MONTH(siječanj!B1622)+10,DAY(siječanj!B1622))</f>
        <v>45613</v>
      </c>
      <c r="C1622" s="8">
        <v>16.8645833333333</v>
      </c>
      <c r="D1622">
        <v>0.95836110923484896</v>
      </c>
      <c r="E1622" s="6">
        <v>179.84308276787968</v>
      </c>
      <c r="F1622" s="7">
        <v>101.59466255517378</v>
      </c>
      <c r="G1622" s="7">
        <v>202.18624069318616</v>
      </c>
      <c r="H1622" s="7">
        <f t="shared" si="40"/>
        <v>172.35461628963992</v>
      </c>
    </row>
    <row r="1623" spans="1:8" x14ac:dyDescent="0.25">
      <c r="A1623" s="18"/>
      <c r="B1623" s="5">
        <f>DATE(YEAR(siječanj!B1623),MONTH(siječanj!B1623)+10,DAY(siječanj!B1623))</f>
        <v>45613</v>
      </c>
      <c r="C1623" s="8">
        <v>16.875</v>
      </c>
      <c r="D1623">
        <v>0.95836110923484896</v>
      </c>
      <c r="E1623" s="6">
        <v>175.81102935093099</v>
      </c>
      <c r="F1623" s="7">
        <v>100.32843842224635</v>
      </c>
      <c r="G1623" s="7">
        <v>201.23258174703199</v>
      </c>
      <c r="H1623" s="7">
        <f t="shared" si="40"/>
        <v>168.4904531044788</v>
      </c>
    </row>
    <row r="1624" spans="1:8" x14ac:dyDescent="0.25">
      <c r="A1624" s="18"/>
      <c r="B1624" s="5">
        <f>DATE(YEAR(siječanj!B1624),MONTH(siječanj!B1624)+10,DAY(siječanj!B1624))</f>
        <v>45613</v>
      </c>
      <c r="C1624" s="8">
        <v>16.8854166666667</v>
      </c>
      <c r="D1624">
        <v>0.95836110923484896</v>
      </c>
      <c r="E1624" s="6">
        <v>182.58298644185302</v>
      </c>
      <c r="F1624" s="7">
        <v>99.274383301177153</v>
      </c>
      <c r="G1624" s="7">
        <v>200.9051159115202</v>
      </c>
      <c r="H1624" s="7">
        <f t="shared" si="40"/>
        <v>174.98043341382566</v>
      </c>
    </row>
    <row r="1625" spans="1:8" x14ac:dyDescent="0.25">
      <c r="A1625" s="18"/>
      <c r="B1625" s="5">
        <f>DATE(YEAR(siječanj!B1625),MONTH(siječanj!B1625)+10,DAY(siječanj!B1625))</f>
        <v>45613</v>
      </c>
      <c r="C1625" s="8">
        <v>16.8958333333333</v>
      </c>
      <c r="D1625">
        <v>0.95836110923484896</v>
      </c>
      <c r="E1625" s="6">
        <v>189.5733473212515</v>
      </c>
      <c r="F1625" s="7">
        <v>98.095844891762354</v>
      </c>
      <c r="G1625" s="7">
        <v>200.03274117638483</v>
      </c>
      <c r="H1625" s="7">
        <f t="shared" si="40"/>
        <v>181.67972342015787</v>
      </c>
    </row>
    <row r="1626" spans="1:8" x14ac:dyDescent="0.25">
      <c r="A1626" s="18"/>
      <c r="B1626" s="5">
        <f>DATE(YEAR(siječanj!B1626),MONTH(siječanj!B1626)+10,DAY(siječanj!B1626))</f>
        <v>45613</v>
      </c>
      <c r="C1626" s="8">
        <v>16.90625</v>
      </c>
      <c r="D1626">
        <v>0.95836110923484896</v>
      </c>
      <c r="E1626" s="6">
        <v>190.11141409298006</v>
      </c>
      <c r="F1626" s="7">
        <v>96.674045702602001</v>
      </c>
      <c r="G1626" s="7">
        <v>199.90519282192218</v>
      </c>
      <c r="H1626" s="7">
        <f t="shared" si="40"/>
        <v>182.19538568835407</v>
      </c>
    </row>
    <row r="1627" spans="1:8" x14ac:dyDescent="0.25">
      <c r="A1627" s="18"/>
      <c r="B1627" s="5">
        <f>DATE(YEAR(siječanj!B1627),MONTH(siječanj!B1627)+10,DAY(siječanj!B1627))</f>
        <v>45613</v>
      </c>
      <c r="C1627" s="8">
        <v>16.9166666666667</v>
      </c>
      <c r="D1627">
        <v>0.95836110923484896</v>
      </c>
      <c r="E1627" s="6">
        <v>187.87794040530633</v>
      </c>
      <c r="F1627" s="7">
        <v>95.105581769677258</v>
      </c>
      <c r="G1627" s="7">
        <v>198.56454931466129</v>
      </c>
      <c r="H1627" s="7">
        <f t="shared" si="40"/>
        <v>180.05491136758823</v>
      </c>
    </row>
    <row r="1628" spans="1:8" x14ac:dyDescent="0.25">
      <c r="A1628" s="18"/>
      <c r="B1628" s="5">
        <f>DATE(YEAR(siječanj!B1628),MONTH(siječanj!B1628)+10,DAY(siječanj!B1628))</f>
        <v>45613</v>
      </c>
      <c r="C1628" s="8">
        <v>16.9270833333333</v>
      </c>
      <c r="D1628">
        <v>0.95836110923484896</v>
      </c>
      <c r="E1628" s="6">
        <v>188.73514396445381</v>
      </c>
      <c r="F1628" s="7">
        <v>93.615003922254147</v>
      </c>
      <c r="G1628" s="7">
        <v>196.82174485372599</v>
      </c>
      <c r="H1628" s="7">
        <f t="shared" si="40"/>
        <v>180.87642192137287</v>
      </c>
    </row>
    <row r="1629" spans="1:8" x14ac:dyDescent="0.25">
      <c r="A1629" s="18"/>
      <c r="B1629" s="5">
        <f>DATE(YEAR(siječanj!B1629),MONTH(siječanj!B1629)+10,DAY(siječanj!B1629))</f>
        <v>45613</v>
      </c>
      <c r="C1629" s="8">
        <v>16.9375</v>
      </c>
      <c r="D1629">
        <v>0.95836110923484896</v>
      </c>
      <c r="E1629" s="6">
        <v>182.57094010466156</v>
      </c>
      <c r="F1629" s="7">
        <v>92.111475813121956</v>
      </c>
      <c r="G1629" s="7">
        <v>195.9263918896975</v>
      </c>
      <c r="H1629" s="7">
        <f t="shared" si="40"/>
        <v>174.96888867275263</v>
      </c>
    </row>
    <row r="1630" spans="1:8" x14ac:dyDescent="0.25">
      <c r="A1630" s="18"/>
      <c r="B1630" s="5">
        <f>DATE(YEAR(siječanj!B1630),MONTH(siječanj!B1630)+10,DAY(siječanj!B1630))</f>
        <v>45613</v>
      </c>
      <c r="C1630" s="8">
        <v>16.9479166666667</v>
      </c>
      <c r="D1630">
        <v>0.95836110923484896</v>
      </c>
      <c r="E1630" s="6">
        <v>172.77531000711019</v>
      </c>
      <c r="F1630" s="7">
        <v>90.413295533028844</v>
      </c>
      <c r="G1630" s="7">
        <v>195.30076995243039</v>
      </c>
      <c r="H1630" s="7">
        <f t="shared" si="40"/>
        <v>165.58113774680902</v>
      </c>
    </row>
    <row r="1631" spans="1:8" x14ac:dyDescent="0.25">
      <c r="A1631" s="18"/>
      <c r="B1631" s="5">
        <f>DATE(YEAR(siječanj!B1631),MONTH(siječanj!B1631)+10,DAY(siječanj!B1631))</f>
        <v>45613</v>
      </c>
      <c r="C1631" s="8">
        <v>16.9583333333333</v>
      </c>
      <c r="D1631">
        <v>0.95836110923484896</v>
      </c>
      <c r="E1631" s="6">
        <v>162.10427726643681</v>
      </c>
      <c r="F1631" s="7">
        <v>88.244506057859752</v>
      </c>
      <c r="G1631" s="7">
        <v>190.21977399791021</v>
      </c>
      <c r="H1631" s="7">
        <f t="shared" si="40"/>
        <v>155.35443497277589</v>
      </c>
    </row>
    <row r="1632" spans="1:8" x14ac:dyDescent="0.25">
      <c r="A1632" s="18"/>
      <c r="B1632" s="5">
        <f>DATE(YEAR(siječanj!B1632),MONTH(siječanj!B1632)+10,DAY(siječanj!B1632))</f>
        <v>45613</v>
      </c>
      <c r="C1632" s="8">
        <v>16.96875</v>
      </c>
      <c r="D1632">
        <v>0.95836110923484896</v>
      </c>
      <c r="E1632" s="6">
        <v>149.69124760010465</v>
      </c>
      <c r="F1632" s="7">
        <v>86.291990328429023</v>
      </c>
      <c r="G1632" s="7">
        <v>189.70458491292757</v>
      </c>
      <c r="H1632" s="7">
        <f t="shared" si="40"/>
        <v>143.45827009278472</v>
      </c>
    </row>
    <row r="1633" spans="1:8" x14ac:dyDescent="0.25">
      <c r="A1633" s="18"/>
      <c r="B1633" s="5">
        <f>DATE(YEAR(siječanj!B1633),MONTH(siječanj!B1633)+10,DAY(siječanj!B1633))</f>
        <v>45613</v>
      </c>
      <c r="C1633" s="8">
        <v>16.9791666666667</v>
      </c>
      <c r="D1633">
        <v>0.95836110923484896</v>
      </c>
      <c r="E1633" s="6">
        <v>137.69653179649981</v>
      </c>
      <c r="F1633" s="7">
        <v>84.714267693672397</v>
      </c>
      <c r="G1633" s="7">
        <v>187.73869145106002</v>
      </c>
      <c r="H1633" s="7">
        <f t="shared" si="40"/>
        <v>131.96300095028522</v>
      </c>
    </row>
    <row r="1634" spans="1:8" ht="15.75" thickBot="1" x14ac:dyDescent="0.3">
      <c r="A1634" s="18"/>
      <c r="B1634" s="5">
        <f>DATE(YEAR(siječanj!B1634),MONTH(siječanj!B1634)+10,DAY(siječanj!B1634))</f>
        <v>45613</v>
      </c>
      <c r="C1634" s="8">
        <v>16.9895833333333</v>
      </c>
      <c r="D1634">
        <v>0.95836110923484896</v>
      </c>
      <c r="E1634" s="6">
        <v>128.53782529571242</v>
      </c>
      <c r="F1634" s="7">
        <v>83.334281934476152</v>
      </c>
      <c r="G1634" s="7">
        <v>187.27490866982461</v>
      </c>
      <c r="H1634" s="7">
        <f t="shared" si="40"/>
        <v>123.18565282903418</v>
      </c>
    </row>
    <row r="1635" spans="1:8" x14ac:dyDescent="0.25">
      <c r="A1635" s="17">
        <f t="shared" ref="A1635" si="41">A1539+1</f>
        <v>323</v>
      </c>
      <c r="B1635" s="5">
        <f>DATE(YEAR(siječanj!B1635),MONTH(siječanj!B1635)+10,DAY(siječanj!B1635))</f>
        <v>45614</v>
      </c>
      <c r="C1635" s="8">
        <v>17</v>
      </c>
      <c r="D1635">
        <v>0.96292507749711631</v>
      </c>
      <c r="E1635" s="6">
        <v>135.4979466662576</v>
      </c>
      <c r="F1635" s="7">
        <v>88.071910983518563</v>
      </c>
      <c r="G1635" s="7">
        <v>183.61976555061881</v>
      </c>
      <c r="H1635" s="7">
        <f t="shared" si="40"/>
        <v>130.47437079430622</v>
      </c>
    </row>
    <row r="1636" spans="1:8" x14ac:dyDescent="0.25">
      <c r="A1636" s="18"/>
      <c r="B1636" s="5">
        <f>DATE(YEAR(siječanj!B1636),MONTH(siječanj!B1636)+10,DAY(siječanj!B1636))</f>
        <v>45614</v>
      </c>
      <c r="C1636" s="8">
        <v>17.0104166666667</v>
      </c>
      <c r="D1636">
        <v>0.96292507749711631</v>
      </c>
      <c r="E1636" s="6">
        <v>125.09116080159924</v>
      </c>
      <c r="F1636" s="7">
        <v>86.963289305625466</v>
      </c>
      <c r="G1636" s="7">
        <v>182.9078680350004</v>
      </c>
      <c r="H1636" s="7">
        <f t="shared" si="40"/>
        <v>120.4534157090842</v>
      </c>
    </row>
    <row r="1637" spans="1:8" x14ac:dyDescent="0.25">
      <c r="A1637" s="18"/>
      <c r="B1637" s="5">
        <f>DATE(YEAR(siječanj!B1637),MONTH(siječanj!B1637)+10,DAY(siječanj!B1637))</f>
        <v>45614</v>
      </c>
      <c r="C1637" s="8">
        <v>17.0208333333333</v>
      </c>
      <c r="D1637">
        <v>0.96292507749711631</v>
      </c>
      <c r="E1637" s="6">
        <v>116.98102464231238</v>
      </c>
      <c r="F1637" s="7">
        <v>85.458206525775338</v>
      </c>
      <c r="G1637" s="7">
        <v>182.19806772162303</v>
      </c>
      <c r="H1637" s="7">
        <f t="shared" si="40"/>
        <v>112.64396221939072</v>
      </c>
    </row>
    <row r="1638" spans="1:8" x14ac:dyDescent="0.25">
      <c r="A1638" s="18"/>
      <c r="B1638" s="5">
        <f>DATE(YEAR(siječanj!B1638),MONTH(siječanj!B1638)+10,DAY(siječanj!B1638))</f>
        <v>45614</v>
      </c>
      <c r="C1638" s="8">
        <v>17.03125</v>
      </c>
      <c r="D1638">
        <v>0.96292507749711631</v>
      </c>
      <c r="E1638" s="6">
        <v>109.24202406092236</v>
      </c>
      <c r="F1638" s="7">
        <v>84.367309716443629</v>
      </c>
      <c r="G1638" s="7">
        <v>182.43580873956631</v>
      </c>
      <c r="H1638" s="7">
        <f t="shared" si="40"/>
        <v>105.19188448480551</v>
      </c>
    </row>
    <row r="1639" spans="1:8" x14ac:dyDescent="0.25">
      <c r="A1639" s="18"/>
      <c r="B1639" s="5">
        <f>DATE(YEAR(siječanj!B1639),MONTH(siječanj!B1639)+10,DAY(siječanj!B1639))</f>
        <v>45614</v>
      </c>
      <c r="C1639" s="8">
        <v>17.0416666666667</v>
      </c>
      <c r="D1639">
        <v>0.96292507749711631</v>
      </c>
      <c r="E1639" s="6">
        <v>101.46712982893636</v>
      </c>
      <c r="F1639" s="7">
        <v>83.624656236487297</v>
      </c>
      <c r="G1639" s="7">
        <v>181.83335542231745</v>
      </c>
      <c r="H1639" s="7">
        <f t="shared" si="40"/>
        <v>97.705243853938512</v>
      </c>
    </row>
    <row r="1640" spans="1:8" x14ac:dyDescent="0.25">
      <c r="A1640" s="18"/>
      <c r="B1640" s="5">
        <f>DATE(YEAR(siječanj!B1640),MONTH(siječanj!B1640)+10,DAY(siječanj!B1640))</f>
        <v>45614</v>
      </c>
      <c r="C1640" s="8">
        <v>17.0520833333333</v>
      </c>
      <c r="D1640">
        <v>0.96292507749711631</v>
      </c>
      <c r="E1640" s="6">
        <v>96.111559879198182</v>
      </c>
      <c r="F1640" s="7">
        <v>82.63660623212472</v>
      </c>
      <c r="G1640" s="7">
        <v>182.04152601865596</v>
      </c>
      <c r="H1640" s="7">
        <f t="shared" si="40"/>
        <v>92.548231245045642</v>
      </c>
    </row>
    <row r="1641" spans="1:8" x14ac:dyDescent="0.25">
      <c r="A1641" s="18"/>
      <c r="B1641" s="5">
        <f>DATE(YEAR(siječanj!B1641),MONTH(siječanj!B1641)+10,DAY(siječanj!B1641))</f>
        <v>45614</v>
      </c>
      <c r="C1641" s="8">
        <v>17.0625</v>
      </c>
      <c r="D1641">
        <v>0.96292507749711631</v>
      </c>
      <c r="E1641" s="6">
        <v>92.065580009609292</v>
      </c>
      <c r="F1641" s="7">
        <v>82.140370420235413</v>
      </c>
      <c r="G1641" s="7">
        <v>182.14799425574697</v>
      </c>
      <c r="H1641" s="7">
        <f t="shared" si="40"/>
        <v>88.65225576556999</v>
      </c>
    </row>
    <row r="1642" spans="1:8" x14ac:dyDescent="0.25">
      <c r="A1642" s="18"/>
      <c r="B1642" s="5">
        <f>DATE(YEAR(siječanj!B1642),MONTH(siječanj!B1642)+10,DAY(siječanj!B1642))</f>
        <v>45614</v>
      </c>
      <c r="C1642" s="8">
        <v>17.0729166666667</v>
      </c>
      <c r="D1642">
        <v>0.96292507749711631</v>
      </c>
      <c r="E1642" s="6">
        <v>87.814667556103757</v>
      </c>
      <c r="F1642" s="7">
        <v>81.532140850781573</v>
      </c>
      <c r="G1642" s="7">
        <v>181.75033709213284</v>
      </c>
      <c r="H1642" s="7">
        <f t="shared" si="40"/>
        <v>84.558945561844709</v>
      </c>
    </row>
    <row r="1643" spans="1:8" x14ac:dyDescent="0.25">
      <c r="A1643" s="18"/>
      <c r="B1643" s="5">
        <f>DATE(YEAR(siječanj!B1643),MONTH(siječanj!B1643)+10,DAY(siječanj!B1643))</f>
        <v>45614</v>
      </c>
      <c r="C1643" s="8">
        <v>17.0833333333333</v>
      </c>
      <c r="D1643">
        <v>0.96292507749711631</v>
      </c>
      <c r="E1643" s="6">
        <v>84.553219068331472</v>
      </c>
      <c r="F1643" s="7">
        <v>80.648299213080534</v>
      </c>
      <c r="G1643" s="7">
        <v>181.67399285084232</v>
      </c>
      <c r="H1643" s="7">
        <f t="shared" si="40"/>
        <v>81.418415024003735</v>
      </c>
    </row>
    <row r="1644" spans="1:8" x14ac:dyDescent="0.25">
      <c r="A1644" s="18"/>
      <c r="B1644" s="5">
        <f>DATE(YEAR(siječanj!B1644),MONTH(siječanj!B1644)+10,DAY(siječanj!B1644))</f>
        <v>45614</v>
      </c>
      <c r="C1644" s="8">
        <v>17.09375</v>
      </c>
      <c r="D1644">
        <v>0.96292507749711631</v>
      </c>
      <c r="E1644" s="6">
        <v>82.179954658422304</v>
      </c>
      <c r="F1644" s="7">
        <v>80.349439257746781</v>
      </c>
      <c r="G1644" s="7">
        <v>182.23021292320703</v>
      </c>
      <c r="H1644" s="7">
        <f t="shared" si="40"/>
        <v>79.133139208170803</v>
      </c>
    </row>
    <row r="1645" spans="1:8" x14ac:dyDescent="0.25">
      <c r="A1645" s="18"/>
      <c r="B1645" s="5">
        <f>DATE(YEAR(siječanj!B1645),MONTH(siječanj!B1645)+10,DAY(siječanj!B1645))</f>
        <v>45614</v>
      </c>
      <c r="C1645" s="8">
        <v>17.1041666666667</v>
      </c>
      <c r="D1645">
        <v>0.96292507749711631</v>
      </c>
      <c r="E1645" s="6">
        <v>79.925865721637564</v>
      </c>
      <c r="F1645" s="7">
        <v>79.533917856456441</v>
      </c>
      <c r="G1645" s="7">
        <v>182.06611387251806</v>
      </c>
      <c r="H1645" s="7">
        <f t="shared" si="40"/>
        <v>76.96262044403197</v>
      </c>
    </row>
    <row r="1646" spans="1:8" x14ac:dyDescent="0.25">
      <c r="A1646" s="18"/>
      <c r="B1646" s="5">
        <f>DATE(YEAR(siječanj!B1646),MONTH(siječanj!B1646)+10,DAY(siječanj!B1646))</f>
        <v>45614</v>
      </c>
      <c r="C1646" s="8">
        <v>17.1145833333333</v>
      </c>
      <c r="D1646">
        <v>0.96292507749711631</v>
      </c>
      <c r="E1646" s="6">
        <v>76.952549853317549</v>
      </c>
      <c r="F1646" s="7">
        <v>79.177933259607556</v>
      </c>
      <c r="G1646" s="7">
        <v>182.16794362582723</v>
      </c>
      <c r="H1646" s="7">
        <f t="shared" si="40"/>
        <v>74.099540031106514</v>
      </c>
    </row>
    <row r="1647" spans="1:8" x14ac:dyDescent="0.25">
      <c r="A1647" s="18"/>
      <c r="B1647" s="5">
        <f>DATE(YEAR(siječanj!B1647),MONTH(siječanj!B1647)+10,DAY(siječanj!B1647))</f>
        <v>45614</v>
      </c>
      <c r="C1647" s="8">
        <v>17.125</v>
      </c>
      <c r="D1647">
        <v>0.96292507749711631</v>
      </c>
      <c r="E1647" s="6">
        <v>75.306431917848172</v>
      </c>
      <c r="F1647" s="7">
        <v>78.931750534998585</v>
      </c>
      <c r="G1647" s="7">
        <v>182.05051579960644</v>
      </c>
      <c r="H1647" s="7">
        <f t="shared" si="40"/>
        <v>72.514451790525271</v>
      </c>
    </row>
    <row r="1648" spans="1:8" x14ac:dyDescent="0.25">
      <c r="A1648" s="18"/>
      <c r="B1648" s="5">
        <f>DATE(YEAR(siječanj!B1648),MONTH(siječanj!B1648)+10,DAY(siječanj!B1648))</f>
        <v>45614</v>
      </c>
      <c r="C1648" s="8">
        <v>17.1354166666667</v>
      </c>
      <c r="D1648">
        <v>0.96292507749711631</v>
      </c>
      <c r="E1648" s="6">
        <v>73.183036624775227</v>
      </c>
      <c r="F1648" s="7">
        <v>78.478086292983633</v>
      </c>
      <c r="G1648" s="7">
        <v>182.36629847971668</v>
      </c>
      <c r="H1648" s="7">
        <f t="shared" si="40"/>
        <v>70.469781213385986</v>
      </c>
    </row>
    <row r="1649" spans="1:8" x14ac:dyDescent="0.25">
      <c r="A1649" s="18"/>
      <c r="B1649" s="5">
        <f>DATE(YEAR(siječanj!B1649),MONTH(siječanj!B1649)+10,DAY(siječanj!B1649))</f>
        <v>45614</v>
      </c>
      <c r="C1649" s="8">
        <v>17.1458333333333</v>
      </c>
      <c r="D1649">
        <v>0.96292507749711631</v>
      </c>
      <c r="E1649" s="6">
        <v>71.797519639136127</v>
      </c>
      <c r="F1649" s="7">
        <v>78.393064068499001</v>
      </c>
      <c r="G1649" s="7">
        <v>183.81355961710469</v>
      </c>
      <c r="H1649" s="7">
        <f t="shared" si="40"/>
        <v>69.135632162615892</v>
      </c>
    </row>
    <row r="1650" spans="1:8" x14ac:dyDescent="0.25">
      <c r="A1650" s="18"/>
      <c r="B1650" s="5">
        <f>DATE(YEAR(siječanj!B1650),MONTH(siječanj!B1650)+10,DAY(siječanj!B1650))</f>
        <v>45614</v>
      </c>
      <c r="C1650" s="8">
        <v>17.15625</v>
      </c>
      <c r="D1650">
        <v>0.96292507749711631</v>
      </c>
      <c r="E1650" s="6">
        <v>71.782263901516657</v>
      </c>
      <c r="F1650" s="7">
        <v>78.091899324066162</v>
      </c>
      <c r="G1650" s="7">
        <v>185.00229400545524</v>
      </c>
      <c r="H1650" s="7">
        <f t="shared" si="40"/>
        <v>69.120942030286386</v>
      </c>
    </row>
    <row r="1651" spans="1:8" x14ac:dyDescent="0.25">
      <c r="A1651" s="18"/>
      <c r="B1651" s="5">
        <f>DATE(YEAR(siječanj!B1651),MONTH(siječanj!B1651)+10,DAY(siječanj!B1651))</f>
        <v>45614</v>
      </c>
      <c r="C1651" s="8">
        <v>17.1666666666667</v>
      </c>
      <c r="D1651">
        <v>0.96292507749711631</v>
      </c>
      <c r="E1651" s="6">
        <v>69.760067694706493</v>
      </c>
      <c r="F1651" s="7">
        <v>78.12861722577891</v>
      </c>
      <c r="G1651" s="7">
        <v>187.20492533202702</v>
      </c>
      <c r="H1651" s="7">
        <f t="shared" si="40"/>
        <v>67.17371859112933</v>
      </c>
    </row>
    <row r="1652" spans="1:8" x14ac:dyDescent="0.25">
      <c r="A1652" s="18"/>
      <c r="B1652" s="5">
        <f>DATE(YEAR(siječanj!B1652),MONTH(siječanj!B1652)+10,DAY(siječanj!B1652))</f>
        <v>45614</v>
      </c>
      <c r="C1652" s="8">
        <v>17.1770833333333</v>
      </c>
      <c r="D1652">
        <v>0.96292507749711631</v>
      </c>
      <c r="E1652" s="6">
        <v>69.412939062657912</v>
      </c>
      <c r="F1652" s="7">
        <v>77.84536417423061</v>
      </c>
      <c r="G1652" s="7">
        <v>188.60861880027781</v>
      </c>
      <c r="H1652" s="7">
        <f t="shared" si="40"/>
        <v>66.839459726212482</v>
      </c>
    </row>
    <row r="1653" spans="1:8" x14ac:dyDescent="0.25">
      <c r="A1653" s="18"/>
      <c r="B1653" s="5">
        <f>DATE(YEAR(siječanj!B1653),MONTH(siječanj!B1653)+10,DAY(siječanj!B1653))</f>
        <v>45614</v>
      </c>
      <c r="C1653" s="8">
        <v>17.1875</v>
      </c>
      <c r="D1653">
        <v>0.96292507749711631</v>
      </c>
      <c r="E1653" s="6">
        <v>69.528540542735826</v>
      </c>
      <c r="F1653" s="7">
        <v>77.777140788496766</v>
      </c>
      <c r="G1653" s="7">
        <v>192.69498051866543</v>
      </c>
      <c r="H1653" s="7">
        <f t="shared" si="40"/>
        <v>66.95077529037529</v>
      </c>
    </row>
    <row r="1654" spans="1:8" x14ac:dyDescent="0.25">
      <c r="A1654" s="18"/>
      <c r="B1654" s="5">
        <f>DATE(YEAR(siječanj!B1654),MONTH(siječanj!B1654)+10,DAY(siječanj!B1654))</f>
        <v>45614</v>
      </c>
      <c r="C1654" s="8">
        <v>17.1979166666667</v>
      </c>
      <c r="D1654">
        <v>0.96292507749711631</v>
      </c>
      <c r="E1654" s="6">
        <v>69.203719066625112</v>
      </c>
      <c r="F1654" s="7">
        <v>77.947994940046087</v>
      </c>
      <c r="G1654" s="7">
        <v>193.88152240921707</v>
      </c>
      <c r="H1654" s="7">
        <f t="shared" si="40"/>
        <v>66.637996545318657</v>
      </c>
    </row>
    <row r="1655" spans="1:8" x14ac:dyDescent="0.25">
      <c r="A1655" s="18"/>
      <c r="B1655" s="5">
        <f>DATE(YEAR(siječanj!B1655),MONTH(siječanj!B1655)+10,DAY(siječanj!B1655))</f>
        <v>45614</v>
      </c>
      <c r="C1655" s="8">
        <v>17.2083333333333</v>
      </c>
      <c r="D1655">
        <v>0.96292507749711631</v>
      </c>
      <c r="E1655" s="6">
        <v>68.573252700749933</v>
      </c>
      <c r="F1655" s="7">
        <v>78.572977498033922</v>
      </c>
      <c r="G1655" s="7">
        <v>198.74659712868689</v>
      </c>
      <c r="H1655" s="7">
        <f t="shared" si="40"/>
        <v>66.030904671098966</v>
      </c>
    </row>
    <row r="1656" spans="1:8" x14ac:dyDescent="0.25">
      <c r="A1656" s="18"/>
      <c r="B1656" s="5">
        <f>DATE(YEAR(siječanj!B1656),MONTH(siječanj!B1656)+10,DAY(siječanj!B1656))</f>
        <v>45614</v>
      </c>
      <c r="C1656" s="8">
        <v>17.21875</v>
      </c>
      <c r="D1656">
        <v>0.96292507749711631</v>
      </c>
      <c r="E1656" s="6">
        <v>68.916161912278739</v>
      </c>
      <c r="F1656" s="7">
        <v>79.081961858788944</v>
      </c>
      <c r="G1656" s="7">
        <v>199.5112630845579</v>
      </c>
      <c r="H1656" s="7">
        <f t="shared" si="40"/>
        <v>66.361100550184815</v>
      </c>
    </row>
    <row r="1657" spans="1:8" x14ac:dyDescent="0.25">
      <c r="A1657" s="18"/>
      <c r="B1657" s="5">
        <f>DATE(YEAR(siječanj!B1657),MONTH(siječanj!B1657)+10,DAY(siječanj!B1657))</f>
        <v>45614</v>
      </c>
      <c r="C1657" s="8">
        <v>17.2291666666667</v>
      </c>
      <c r="D1657">
        <v>0.96292507749711631</v>
      </c>
      <c r="E1657" s="6">
        <v>68.907924089872168</v>
      </c>
      <c r="F1657" s="7">
        <v>80.395882324751469</v>
      </c>
      <c r="G1657" s="7">
        <v>199.94176561711839</v>
      </c>
      <c r="H1657" s="7">
        <f t="shared" si="40"/>
        <v>66.353168144405572</v>
      </c>
    </row>
    <row r="1658" spans="1:8" x14ac:dyDescent="0.25">
      <c r="A1658" s="18"/>
      <c r="B1658" s="5">
        <f>DATE(YEAR(siječanj!B1658),MONTH(siječanj!B1658)+10,DAY(siječanj!B1658))</f>
        <v>45614</v>
      </c>
      <c r="C1658" s="8">
        <v>17.2395833333333</v>
      </c>
      <c r="D1658">
        <v>0.96292507749711631</v>
      </c>
      <c r="E1658" s="6">
        <v>69.792748988718074</v>
      </c>
      <c r="F1658" s="7">
        <v>81.794904658239915</v>
      </c>
      <c r="G1658" s="7">
        <v>200.26621869306689</v>
      </c>
      <c r="H1658" s="7">
        <f t="shared" si="40"/>
        <v>67.205188228698134</v>
      </c>
    </row>
    <row r="1659" spans="1:8" x14ac:dyDescent="0.25">
      <c r="A1659" s="18"/>
      <c r="B1659" s="5">
        <f>DATE(YEAR(siječanj!B1659),MONTH(siječanj!B1659)+10,DAY(siječanj!B1659))</f>
        <v>45614</v>
      </c>
      <c r="C1659" s="8">
        <v>17.25</v>
      </c>
      <c r="D1659">
        <v>0.96292507749711631</v>
      </c>
      <c r="E1659" s="6">
        <v>71.380806042388258</v>
      </c>
      <c r="F1659" s="7">
        <v>84.328198206523425</v>
      </c>
      <c r="G1659" s="7">
        <v>196.35547078861924</v>
      </c>
      <c r="H1659" s="7">
        <f t="shared" si="40"/>
        <v>68.734368190173342</v>
      </c>
    </row>
    <row r="1660" spans="1:8" x14ac:dyDescent="0.25">
      <c r="A1660" s="18"/>
      <c r="B1660" s="5">
        <f>DATE(YEAR(siječanj!B1660),MONTH(siječanj!B1660)+10,DAY(siječanj!B1660))</f>
        <v>45614</v>
      </c>
      <c r="C1660" s="8">
        <v>17.2604166666667</v>
      </c>
      <c r="D1660">
        <v>0.96292507749711631</v>
      </c>
      <c r="E1660" s="6">
        <v>73.741445693843701</v>
      </c>
      <c r="F1660" s="7">
        <v>85.412761702421705</v>
      </c>
      <c r="G1660" s="7">
        <v>177.70909547051761</v>
      </c>
      <c r="H1660" s="7">
        <f t="shared" si="40"/>
        <v>71.00748730949384</v>
      </c>
    </row>
    <row r="1661" spans="1:8" x14ac:dyDescent="0.25">
      <c r="A1661" s="18"/>
      <c r="B1661" s="5">
        <f>DATE(YEAR(siječanj!B1661),MONTH(siječanj!B1661)+10,DAY(siječanj!B1661))</f>
        <v>45614</v>
      </c>
      <c r="C1661" s="8">
        <v>17.2708333333333</v>
      </c>
      <c r="D1661">
        <v>0.96292507749711631</v>
      </c>
      <c r="E1661" s="6">
        <v>75.159830211345451</v>
      </c>
      <c r="F1661" s="7">
        <v>87.434151796293548</v>
      </c>
      <c r="G1661" s="7">
        <v>134.78983950816104</v>
      </c>
      <c r="H1661" s="7">
        <f t="shared" si="40"/>
        <v>72.373285330929917</v>
      </c>
    </row>
    <row r="1662" spans="1:8" x14ac:dyDescent="0.25">
      <c r="A1662" s="18"/>
      <c r="B1662" s="5">
        <f>DATE(YEAR(siječanj!B1662),MONTH(siječanj!B1662)+10,DAY(siječanj!B1662))</f>
        <v>45614</v>
      </c>
      <c r="C1662" s="8">
        <v>17.28125</v>
      </c>
      <c r="D1662">
        <v>0.96292507749711631</v>
      </c>
      <c r="E1662" s="6">
        <v>79.127702517431871</v>
      </c>
      <c r="F1662" s="7">
        <v>90.051169617391935</v>
      </c>
      <c r="G1662" s="7">
        <v>71.686596801902027</v>
      </c>
      <c r="H1662" s="7">
        <f t="shared" si="40"/>
        <v>76.194049078766852</v>
      </c>
    </row>
    <row r="1663" spans="1:8" x14ac:dyDescent="0.25">
      <c r="A1663" s="18"/>
      <c r="B1663" s="5">
        <f>DATE(YEAR(siječanj!B1663),MONTH(siječanj!B1663)+10,DAY(siječanj!B1663))</f>
        <v>45614</v>
      </c>
      <c r="C1663" s="8">
        <v>17.2916666666667</v>
      </c>
      <c r="D1663">
        <v>0.96292507749711631</v>
      </c>
      <c r="E1663" s="6">
        <v>80.944577898456004</v>
      </c>
      <c r="F1663" s="7">
        <v>92.955213419744325</v>
      </c>
      <c r="G1663" s="7">
        <v>35.271122932330911</v>
      </c>
      <c r="H1663" s="7">
        <f t="shared" si="40"/>
        <v>77.943563945842115</v>
      </c>
    </row>
    <row r="1664" spans="1:8" x14ac:dyDescent="0.25">
      <c r="A1664" s="18"/>
      <c r="B1664" s="5">
        <f>DATE(YEAR(siječanj!B1664),MONTH(siječanj!B1664)+10,DAY(siječanj!B1664))</f>
        <v>45614</v>
      </c>
      <c r="C1664" s="8">
        <v>17.3020833333333</v>
      </c>
      <c r="D1664">
        <v>0.96292507749711631</v>
      </c>
      <c r="E1664" s="6">
        <v>85.276754105077444</v>
      </c>
      <c r="F1664" s="7">
        <v>93.720659226181411</v>
      </c>
      <c r="G1664" s="7">
        <v>10.460017836863573</v>
      </c>
      <c r="H1664" s="7">
        <f t="shared" si="40"/>
        <v>82.115125055334232</v>
      </c>
    </row>
    <row r="1665" spans="1:8" x14ac:dyDescent="0.25">
      <c r="A1665" s="18"/>
      <c r="B1665" s="5">
        <f>DATE(YEAR(siječanj!B1665),MONTH(siječanj!B1665)+10,DAY(siječanj!B1665))</f>
        <v>45614</v>
      </c>
      <c r="C1665" s="8">
        <v>17.3125</v>
      </c>
      <c r="D1665">
        <v>0.96292507749711631</v>
      </c>
      <c r="E1665" s="6">
        <v>91.228153136550389</v>
      </c>
      <c r="F1665" s="7">
        <v>94.599901596210344</v>
      </c>
      <c r="G1665" s="7">
        <v>3.9782092078073386</v>
      </c>
      <c r="H1665" s="7">
        <f t="shared" si="40"/>
        <v>87.845876428931575</v>
      </c>
    </row>
    <row r="1666" spans="1:8" x14ac:dyDescent="0.25">
      <c r="A1666" s="18"/>
      <c r="B1666" s="5">
        <f>DATE(YEAR(siječanj!B1666),MONTH(siječanj!B1666)+10,DAY(siječanj!B1666))</f>
        <v>45614</v>
      </c>
      <c r="C1666" s="8">
        <v>17.3229166666667</v>
      </c>
      <c r="D1666">
        <v>0.96292507749711631</v>
      </c>
      <c r="E1666" s="6">
        <v>97.950382750468961</v>
      </c>
      <c r="F1666" s="7">
        <v>96.423382898797698</v>
      </c>
      <c r="G1666" s="7">
        <v>2.2796242426249798</v>
      </c>
      <c r="H1666" s="7">
        <f t="shared" si="40"/>
        <v>94.318879900867529</v>
      </c>
    </row>
    <row r="1667" spans="1:8" x14ac:dyDescent="0.25">
      <c r="A1667" s="18"/>
      <c r="B1667" s="5">
        <f>DATE(YEAR(siječanj!B1667),MONTH(siječanj!B1667)+10,DAY(siječanj!B1667))</f>
        <v>45614</v>
      </c>
      <c r="C1667" s="8">
        <v>17.3333333333333</v>
      </c>
      <c r="D1667">
        <v>0.96292507749711631</v>
      </c>
      <c r="E1667" s="6">
        <v>103.95564689247225</v>
      </c>
      <c r="F1667" s="7">
        <v>99.321085386266532</v>
      </c>
      <c r="G1667" s="7">
        <v>1.6236688023234069</v>
      </c>
      <c r="H1667" s="7">
        <f t="shared" si="40"/>
        <v>100.1014993401967</v>
      </c>
    </row>
    <row r="1668" spans="1:8" x14ac:dyDescent="0.25">
      <c r="A1668" s="18"/>
      <c r="B1668" s="5">
        <f>DATE(YEAR(siječanj!B1668),MONTH(siječanj!B1668)+10,DAY(siječanj!B1668))</f>
        <v>45614</v>
      </c>
      <c r="C1668" s="8">
        <v>17.34375</v>
      </c>
      <c r="D1668">
        <v>0.96292507749711631</v>
      </c>
      <c r="E1668" s="6">
        <v>111.12459804640996</v>
      </c>
      <c r="F1668" s="7">
        <v>99.945373414366799</v>
      </c>
      <c r="G1668" s="7">
        <v>1.3075580675051193</v>
      </c>
      <c r="H1668" s="7">
        <f t="shared" ref="H1668:H1731" si="42">D1668*E1668</f>
        <v>107.0046621856752</v>
      </c>
    </row>
    <row r="1669" spans="1:8" x14ac:dyDescent="0.25">
      <c r="A1669" s="18"/>
      <c r="B1669" s="5">
        <f>DATE(YEAR(siječanj!B1669),MONTH(siječanj!B1669)+10,DAY(siječanj!B1669))</f>
        <v>45614</v>
      </c>
      <c r="C1669" s="8">
        <v>17.3541666666667</v>
      </c>
      <c r="D1669">
        <v>0.96292507749711631</v>
      </c>
      <c r="E1669" s="6">
        <v>120.12503094997619</v>
      </c>
      <c r="F1669" s="7">
        <v>101.19925699206973</v>
      </c>
      <c r="G1669" s="7">
        <v>1.1796245599959871</v>
      </c>
      <c r="H1669" s="7">
        <f t="shared" si="42"/>
        <v>115.67140473684933</v>
      </c>
    </row>
    <row r="1670" spans="1:8" x14ac:dyDescent="0.25">
      <c r="A1670" s="18"/>
      <c r="B1670" s="5">
        <f>DATE(YEAR(siječanj!B1670),MONTH(siječanj!B1670)+10,DAY(siječanj!B1670))</f>
        <v>45614</v>
      </c>
      <c r="C1670" s="8">
        <v>17.3645833333333</v>
      </c>
      <c r="D1670">
        <v>0.96292507749711631</v>
      </c>
      <c r="E1670" s="6">
        <v>129.14617961196993</v>
      </c>
      <c r="F1670" s="7">
        <v>102.83718897294094</v>
      </c>
      <c r="G1670" s="7">
        <v>0.92605551586013723</v>
      </c>
      <c r="H1670" s="7">
        <f t="shared" si="42"/>
        <v>124.35809501131264</v>
      </c>
    </row>
    <row r="1671" spans="1:8" x14ac:dyDescent="0.25">
      <c r="A1671" s="18"/>
      <c r="B1671" s="5">
        <f>DATE(YEAR(siječanj!B1671),MONTH(siječanj!B1671)+10,DAY(siječanj!B1671))</f>
        <v>45614</v>
      </c>
      <c r="C1671" s="8">
        <v>17.375</v>
      </c>
      <c r="D1671">
        <v>0.96292507749711631</v>
      </c>
      <c r="E1671" s="6">
        <v>136.40013996913925</v>
      </c>
      <c r="F1671" s="7">
        <v>104.60840453217706</v>
      </c>
      <c r="G1671" s="7">
        <v>0.90277996582632603</v>
      </c>
      <c r="H1671" s="7">
        <f t="shared" si="42"/>
        <v>131.34311535040092</v>
      </c>
    </row>
    <row r="1672" spans="1:8" x14ac:dyDescent="0.25">
      <c r="A1672" s="18"/>
      <c r="B1672" s="5">
        <f>DATE(YEAR(siječanj!B1672),MONTH(siječanj!B1672)+10,DAY(siječanj!B1672))</f>
        <v>45614</v>
      </c>
      <c r="C1672" s="8">
        <v>17.3854166666667</v>
      </c>
      <c r="D1672">
        <v>0.96292507749711631</v>
      </c>
      <c r="E1672" s="6">
        <v>141.39151046920065</v>
      </c>
      <c r="F1672" s="7">
        <v>105.30158180319913</v>
      </c>
      <c r="G1672" s="7">
        <v>0.88935097480514025</v>
      </c>
      <c r="H1672" s="7">
        <f t="shared" si="42"/>
        <v>136.14943117598938</v>
      </c>
    </row>
    <row r="1673" spans="1:8" x14ac:dyDescent="0.25">
      <c r="A1673" s="18"/>
      <c r="B1673" s="5">
        <f>DATE(YEAR(siječanj!B1673),MONTH(siječanj!B1673)+10,DAY(siječanj!B1673))</f>
        <v>45614</v>
      </c>
      <c r="C1673" s="8">
        <v>17.3958333333333</v>
      </c>
      <c r="D1673">
        <v>0.96292507749711631</v>
      </c>
      <c r="E1673" s="6">
        <v>147.1549935381851</v>
      </c>
      <c r="F1673" s="7">
        <v>106.09007552070614</v>
      </c>
      <c r="G1673" s="7">
        <v>0.81931049267127032</v>
      </c>
      <c r="H1673" s="7">
        <f t="shared" si="42"/>
        <v>141.69923355684455</v>
      </c>
    </row>
    <row r="1674" spans="1:8" x14ac:dyDescent="0.25">
      <c r="A1674" s="18"/>
      <c r="B1674" s="5">
        <f>DATE(YEAR(siječanj!B1674),MONTH(siječanj!B1674)+10,DAY(siječanj!B1674))</f>
        <v>45614</v>
      </c>
      <c r="C1674" s="8">
        <v>17.40625</v>
      </c>
      <c r="D1674">
        <v>0.96292507749711631</v>
      </c>
      <c r="E1674" s="6">
        <v>151.62755662524248</v>
      </c>
      <c r="F1674" s="7">
        <v>106.88652370367291</v>
      </c>
      <c r="G1674" s="7">
        <v>0.80583463483473361</v>
      </c>
      <c r="H1674" s="7">
        <f t="shared" si="42"/>
        <v>146.00597671406001</v>
      </c>
    </row>
    <row r="1675" spans="1:8" x14ac:dyDescent="0.25">
      <c r="A1675" s="18"/>
      <c r="B1675" s="5">
        <f>DATE(YEAR(siječanj!B1675),MONTH(siječanj!B1675)+10,DAY(siječanj!B1675))</f>
        <v>45614</v>
      </c>
      <c r="C1675" s="8">
        <v>17.4166666666667</v>
      </c>
      <c r="D1675">
        <v>0.96292507749711631</v>
      </c>
      <c r="E1675" s="6">
        <v>157.25095532712581</v>
      </c>
      <c r="F1675" s="7">
        <v>107.15930428259709</v>
      </c>
      <c r="G1675" s="7">
        <v>0.84209539857596061</v>
      </c>
      <c r="H1675" s="7">
        <f t="shared" si="42"/>
        <v>151.42088834486819</v>
      </c>
    </row>
    <row r="1676" spans="1:8" x14ac:dyDescent="0.25">
      <c r="A1676" s="18"/>
      <c r="B1676" s="5">
        <f>DATE(YEAR(siječanj!B1676),MONTH(siječanj!B1676)+10,DAY(siječanj!B1676))</f>
        <v>45614</v>
      </c>
      <c r="C1676" s="8">
        <v>17.4270833333333</v>
      </c>
      <c r="D1676">
        <v>0.96292507749711631</v>
      </c>
      <c r="E1676" s="6">
        <v>161.66273688314183</v>
      </c>
      <c r="F1676" s="7">
        <v>107.83231036968195</v>
      </c>
      <c r="G1676" s="7">
        <v>0.89889289601814804</v>
      </c>
      <c r="H1676" s="7">
        <f t="shared" si="42"/>
        <v>155.66910344159527</v>
      </c>
    </row>
    <row r="1677" spans="1:8" x14ac:dyDescent="0.25">
      <c r="A1677" s="18"/>
      <c r="B1677" s="5">
        <f>DATE(YEAR(siječanj!B1677),MONTH(siječanj!B1677)+10,DAY(siječanj!B1677))</f>
        <v>45614</v>
      </c>
      <c r="C1677" s="8">
        <v>17.4375</v>
      </c>
      <c r="D1677">
        <v>0.96292507749711631</v>
      </c>
      <c r="E1677" s="6">
        <v>168.85757115683478</v>
      </c>
      <c r="F1677" s="7">
        <v>108.12102347225823</v>
      </c>
      <c r="G1677" s="7">
        <v>0.88274412877657571</v>
      </c>
      <c r="H1677" s="7">
        <f t="shared" si="42"/>
        <v>162.59718979216996</v>
      </c>
    </row>
    <row r="1678" spans="1:8" x14ac:dyDescent="0.25">
      <c r="A1678" s="18"/>
      <c r="B1678" s="5">
        <f>DATE(YEAR(siječanj!B1678),MONTH(siječanj!B1678)+10,DAY(siječanj!B1678))</f>
        <v>45614</v>
      </c>
      <c r="C1678" s="8">
        <v>17.4479166666667</v>
      </c>
      <c r="D1678">
        <v>0.96292507749711631</v>
      </c>
      <c r="E1678" s="6">
        <v>171.0881133227789</v>
      </c>
      <c r="F1678" s="7">
        <v>108.60513650490333</v>
      </c>
      <c r="G1678" s="7">
        <v>0.84456179860722136</v>
      </c>
      <c r="H1678" s="7">
        <f t="shared" si="42"/>
        <v>164.74503478017229</v>
      </c>
    </row>
    <row r="1679" spans="1:8" x14ac:dyDescent="0.25">
      <c r="A1679" s="18"/>
      <c r="B1679" s="5">
        <f>DATE(YEAR(siječanj!B1679),MONTH(siječanj!B1679)+10,DAY(siječanj!B1679))</f>
        <v>45614</v>
      </c>
      <c r="C1679" s="8">
        <v>17.4583333333333</v>
      </c>
      <c r="D1679">
        <v>0.96292507749711631</v>
      </c>
      <c r="E1679" s="6">
        <v>173.96634639235737</v>
      </c>
      <c r="F1679" s="7">
        <v>108.74652293195639</v>
      </c>
      <c r="G1679" s="7">
        <v>0.77375679011097354</v>
      </c>
      <c r="H1679" s="7">
        <f t="shared" si="42"/>
        <v>167.5165575817509</v>
      </c>
    </row>
    <row r="1680" spans="1:8" x14ac:dyDescent="0.25">
      <c r="A1680" s="18"/>
      <c r="B1680" s="5">
        <f>DATE(YEAR(siječanj!B1680),MONTH(siječanj!B1680)+10,DAY(siječanj!B1680))</f>
        <v>45614</v>
      </c>
      <c r="C1680" s="8">
        <v>17.46875</v>
      </c>
      <c r="D1680">
        <v>0.96292507749711631</v>
      </c>
      <c r="E1680" s="6">
        <v>175.42937281252756</v>
      </c>
      <c r="F1680" s="7">
        <v>108.70596039870998</v>
      </c>
      <c r="G1680" s="7">
        <v>0.75238523032458549</v>
      </c>
      <c r="H1680" s="7">
        <f t="shared" si="42"/>
        <v>168.92534241077362</v>
      </c>
    </row>
    <row r="1681" spans="1:8" x14ac:dyDescent="0.25">
      <c r="A1681" s="18"/>
      <c r="B1681" s="5">
        <f>DATE(YEAR(siječanj!B1681),MONTH(siječanj!B1681)+10,DAY(siječanj!B1681))</f>
        <v>45614</v>
      </c>
      <c r="C1681" s="8">
        <v>17.4791666666667</v>
      </c>
      <c r="D1681">
        <v>0.96292507749711631</v>
      </c>
      <c r="E1681" s="6">
        <v>177.13227457024601</v>
      </c>
      <c r="F1681" s="7">
        <v>108.75202184573652</v>
      </c>
      <c r="G1681" s="7">
        <v>0.73439837976340527</v>
      </c>
      <c r="H1681" s="7">
        <f t="shared" si="42"/>
        <v>170.56510921779463</v>
      </c>
    </row>
    <row r="1682" spans="1:8" x14ac:dyDescent="0.25">
      <c r="A1682" s="18"/>
      <c r="B1682" s="5">
        <f>DATE(YEAR(siječanj!B1682),MONTH(siječanj!B1682)+10,DAY(siječanj!B1682))</f>
        <v>45614</v>
      </c>
      <c r="C1682" s="8">
        <v>17.4895833333333</v>
      </c>
      <c r="D1682">
        <v>0.96292507749711631</v>
      </c>
      <c r="E1682" s="6">
        <v>178.97493256170895</v>
      </c>
      <c r="F1682" s="7">
        <v>108.2684239378172</v>
      </c>
      <c r="G1682" s="7">
        <v>0.75162363482558814</v>
      </c>
      <c r="H1682" s="7">
        <f t="shared" si="42"/>
        <v>172.33945080702475</v>
      </c>
    </row>
    <row r="1683" spans="1:8" x14ac:dyDescent="0.25">
      <c r="A1683" s="18"/>
      <c r="B1683" s="5">
        <f>DATE(YEAR(siječanj!B1683),MONTH(siječanj!B1683)+10,DAY(siječanj!B1683))</f>
        <v>45614</v>
      </c>
      <c r="C1683" s="8">
        <v>17.5</v>
      </c>
      <c r="D1683">
        <v>0.96292507749711631</v>
      </c>
      <c r="E1683" s="6">
        <v>178.85791015580443</v>
      </c>
      <c r="F1683" s="7">
        <v>107.14528186672771</v>
      </c>
      <c r="G1683" s="7">
        <v>0.77713417667751972</v>
      </c>
      <c r="H1683" s="7">
        <f t="shared" si="42"/>
        <v>172.22676699775025</v>
      </c>
    </row>
    <row r="1684" spans="1:8" x14ac:dyDescent="0.25">
      <c r="A1684" s="18"/>
      <c r="B1684" s="5">
        <f>DATE(YEAR(siječanj!B1684),MONTH(siječanj!B1684)+10,DAY(siječanj!B1684))</f>
        <v>45614</v>
      </c>
      <c r="C1684" s="8">
        <v>17.5104166666667</v>
      </c>
      <c r="D1684">
        <v>0.96292507749711631</v>
      </c>
      <c r="E1684" s="6">
        <v>178.06737974733576</v>
      </c>
      <c r="F1684" s="7">
        <v>106.19785284535142</v>
      </c>
      <c r="G1684" s="7">
        <v>0.8623157770235006</v>
      </c>
      <c r="H1684" s="7">
        <f t="shared" si="42"/>
        <v>171.46554544291172</v>
      </c>
    </row>
    <row r="1685" spans="1:8" x14ac:dyDescent="0.25">
      <c r="A1685" s="18"/>
      <c r="B1685" s="5">
        <f>DATE(YEAR(siječanj!B1685),MONTH(siječanj!B1685)+10,DAY(siječanj!B1685))</f>
        <v>45614</v>
      </c>
      <c r="C1685" s="8">
        <v>17.5208333333333</v>
      </c>
      <c r="D1685">
        <v>0.96292507749711631</v>
      </c>
      <c r="E1685" s="6">
        <v>175.17807784293748</v>
      </c>
      <c r="F1685" s="7">
        <v>105.49196421162584</v>
      </c>
      <c r="G1685" s="7">
        <v>1.0886035678473402</v>
      </c>
      <c r="H1685" s="7">
        <f t="shared" si="42"/>
        <v>168.68336418270644</v>
      </c>
    </row>
    <row r="1686" spans="1:8" x14ac:dyDescent="0.25">
      <c r="A1686" s="18"/>
      <c r="B1686" s="5">
        <f>DATE(YEAR(siječanj!B1686),MONTH(siječanj!B1686)+10,DAY(siječanj!B1686))</f>
        <v>45614</v>
      </c>
      <c r="C1686" s="8">
        <v>17.53125</v>
      </c>
      <c r="D1686">
        <v>0.96292507749711631</v>
      </c>
      <c r="E1686" s="6">
        <v>173.02375130042165</v>
      </c>
      <c r="F1686" s="7">
        <v>104.5045308510151</v>
      </c>
      <c r="G1686" s="7">
        <v>1.1029215754279196</v>
      </c>
      <c r="H1686" s="7">
        <f t="shared" si="42"/>
        <v>166.60890912980031</v>
      </c>
    </row>
    <row r="1687" spans="1:8" x14ac:dyDescent="0.25">
      <c r="A1687" s="18"/>
      <c r="B1687" s="5">
        <f>DATE(YEAR(siječanj!B1687),MONTH(siječanj!B1687)+10,DAY(siječanj!B1687))</f>
        <v>45614</v>
      </c>
      <c r="C1687" s="8">
        <v>17.5416666666667</v>
      </c>
      <c r="D1687">
        <v>0.96292507749711631</v>
      </c>
      <c r="E1687" s="6">
        <v>165.15973486631341</v>
      </c>
      <c r="F1687" s="7">
        <v>103.36020089980867</v>
      </c>
      <c r="G1687" s="7">
        <v>0.81644279034630951</v>
      </c>
      <c r="H1687" s="7">
        <f t="shared" si="42"/>
        <v>159.03645049554802</v>
      </c>
    </row>
    <row r="1688" spans="1:8" x14ac:dyDescent="0.25">
      <c r="A1688" s="18"/>
      <c r="B1688" s="5">
        <f>DATE(YEAR(siječanj!B1688),MONTH(siječanj!B1688)+10,DAY(siječanj!B1688))</f>
        <v>45614</v>
      </c>
      <c r="C1688" s="8">
        <v>17.5520833333333</v>
      </c>
      <c r="D1688">
        <v>0.96292507749711631</v>
      </c>
      <c r="E1688" s="6">
        <v>158.51546500807905</v>
      </c>
      <c r="F1688" s="7">
        <v>101.80584020041154</v>
      </c>
      <c r="G1688" s="7">
        <v>0.92453671765737722</v>
      </c>
      <c r="H1688" s="7">
        <f t="shared" si="42"/>
        <v>152.63851642739596</v>
      </c>
    </row>
    <row r="1689" spans="1:8" x14ac:dyDescent="0.25">
      <c r="A1689" s="18"/>
      <c r="B1689" s="5">
        <f>DATE(YEAR(siječanj!B1689),MONTH(siječanj!B1689)+10,DAY(siječanj!B1689))</f>
        <v>45614</v>
      </c>
      <c r="C1689" s="8">
        <v>17.5625</v>
      </c>
      <c r="D1689">
        <v>0.96292507749711631</v>
      </c>
      <c r="E1689" s="6">
        <v>154.20796186787371</v>
      </c>
      <c r="F1689" s="7">
        <v>101.24237466844539</v>
      </c>
      <c r="G1689" s="7">
        <v>0.90440860990873195</v>
      </c>
      <c r="H1689" s="7">
        <f t="shared" si="42"/>
        <v>148.49071363229464</v>
      </c>
    </row>
    <row r="1690" spans="1:8" x14ac:dyDescent="0.25">
      <c r="A1690" s="18"/>
      <c r="B1690" s="5">
        <f>DATE(YEAR(siječanj!B1690),MONTH(siječanj!B1690)+10,DAY(siječanj!B1690))</f>
        <v>45614</v>
      </c>
      <c r="C1690" s="8">
        <v>17.5729166666667</v>
      </c>
      <c r="D1690">
        <v>0.96292507749711631</v>
      </c>
      <c r="E1690" s="6">
        <v>149.12230377513322</v>
      </c>
      <c r="F1690" s="7">
        <v>101.09343214173106</v>
      </c>
      <c r="G1690" s="7">
        <v>1.0311426033319984</v>
      </c>
      <c r="H1690" s="7">
        <f t="shared" si="42"/>
        <v>143.59360591921867</v>
      </c>
    </row>
    <row r="1691" spans="1:8" x14ac:dyDescent="0.25">
      <c r="A1691" s="18"/>
      <c r="B1691" s="5">
        <f>DATE(YEAR(siječanj!B1691),MONTH(siječanj!B1691)+10,DAY(siječanj!B1691))</f>
        <v>45614</v>
      </c>
      <c r="C1691" s="8">
        <v>17.5833333333333</v>
      </c>
      <c r="D1691">
        <v>0.96292507749711631</v>
      </c>
      <c r="E1691" s="6">
        <v>147.08897172729232</v>
      </c>
      <c r="F1691" s="7">
        <v>100.28087390732958</v>
      </c>
      <c r="G1691" s="7">
        <v>1.2482751299192067</v>
      </c>
      <c r="H1691" s="7">
        <f t="shared" si="42"/>
        <v>141.63565949947412</v>
      </c>
    </row>
    <row r="1692" spans="1:8" x14ac:dyDescent="0.25">
      <c r="A1692" s="18"/>
      <c r="B1692" s="5">
        <f>DATE(YEAR(siječanj!B1692),MONTH(siječanj!B1692)+10,DAY(siječanj!B1692))</f>
        <v>45614</v>
      </c>
      <c r="C1692" s="8">
        <v>17.59375</v>
      </c>
      <c r="D1692">
        <v>0.96292507749711631</v>
      </c>
      <c r="E1692" s="6">
        <v>144.96055096839717</v>
      </c>
      <c r="F1692" s="7">
        <v>100.08667846155184</v>
      </c>
      <c r="G1692" s="7">
        <v>1.317573056666544</v>
      </c>
      <c r="H1692" s="7">
        <f t="shared" si="42"/>
        <v>139.58614977526852</v>
      </c>
    </row>
    <row r="1693" spans="1:8" x14ac:dyDescent="0.25">
      <c r="A1693" s="18"/>
      <c r="B1693" s="5">
        <f>DATE(YEAR(siječanj!B1693),MONTH(siječanj!B1693)+10,DAY(siječanj!B1693))</f>
        <v>45614</v>
      </c>
      <c r="C1693" s="8">
        <v>17.6041666666667</v>
      </c>
      <c r="D1693">
        <v>0.96292507749711631</v>
      </c>
      <c r="E1693" s="6">
        <v>143.63724826425144</v>
      </c>
      <c r="F1693" s="7">
        <v>100.00687210833337</v>
      </c>
      <c r="G1693" s="7">
        <v>2.5888410677958831</v>
      </c>
      <c r="H1693" s="7">
        <f t="shared" si="42"/>
        <v>138.31190841632684</v>
      </c>
    </row>
    <row r="1694" spans="1:8" x14ac:dyDescent="0.25">
      <c r="A1694" s="18"/>
      <c r="B1694" s="5">
        <f>DATE(YEAR(siječanj!B1694),MONTH(siječanj!B1694)+10,DAY(siječanj!B1694))</f>
        <v>45614</v>
      </c>
      <c r="C1694" s="8">
        <v>17.6145833333333</v>
      </c>
      <c r="D1694">
        <v>0.96292507749711631</v>
      </c>
      <c r="E1694" s="6">
        <v>140.01347255916755</v>
      </c>
      <c r="F1694" s="7">
        <v>99.836768647414445</v>
      </c>
      <c r="G1694" s="7">
        <v>2.7540854630957732</v>
      </c>
      <c r="H1694" s="7">
        <f t="shared" si="42"/>
        <v>134.82248391467678</v>
      </c>
    </row>
    <row r="1695" spans="1:8" x14ac:dyDescent="0.25">
      <c r="A1695" s="18"/>
      <c r="B1695" s="5">
        <f>DATE(YEAR(siječanj!B1695),MONTH(siječanj!B1695)+10,DAY(siječanj!B1695))</f>
        <v>45614</v>
      </c>
      <c r="C1695" s="8">
        <v>17.625</v>
      </c>
      <c r="D1695">
        <v>0.96292507749711631</v>
      </c>
      <c r="E1695" s="6">
        <v>139.18257189397931</v>
      </c>
      <c r="F1695" s="7">
        <v>100.02537976368085</v>
      </c>
      <c r="G1695" s="7">
        <v>2.8318942271190517</v>
      </c>
      <c r="H1695" s="7">
        <f t="shared" si="42"/>
        <v>134.022388827258</v>
      </c>
    </row>
    <row r="1696" spans="1:8" x14ac:dyDescent="0.25">
      <c r="A1696" s="18"/>
      <c r="B1696" s="5">
        <f>DATE(YEAR(siječanj!B1696),MONTH(siječanj!B1696)+10,DAY(siječanj!B1696))</f>
        <v>45614</v>
      </c>
      <c r="C1696" s="8">
        <v>17.6354166666667</v>
      </c>
      <c r="D1696">
        <v>0.96292507749711631</v>
      </c>
      <c r="E1696" s="6">
        <v>138.70249505629715</v>
      </c>
      <c r="F1696" s="7">
        <v>100.17251154315453</v>
      </c>
      <c r="G1696" s="7">
        <v>4.2054314190741149</v>
      </c>
      <c r="H1696" s="7">
        <f t="shared" si="42"/>
        <v>133.56011080112833</v>
      </c>
    </row>
    <row r="1697" spans="1:8" x14ac:dyDescent="0.25">
      <c r="A1697" s="18"/>
      <c r="B1697" s="5">
        <f>DATE(YEAR(siječanj!B1697),MONTH(siječanj!B1697)+10,DAY(siječanj!B1697))</f>
        <v>45614</v>
      </c>
      <c r="C1697" s="8">
        <v>17.6458333333333</v>
      </c>
      <c r="D1697">
        <v>0.96292507749711631</v>
      </c>
      <c r="E1697" s="6">
        <v>137.37352342962691</v>
      </c>
      <c r="F1697" s="7">
        <v>100.03726988846397</v>
      </c>
      <c r="G1697" s="7">
        <v>5.1446200747462427</v>
      </c>
      <c r="H1697" s="7">
        <f t="shared" si="42"/>
        <v>132.28041069452541</v>
      </c>
    </row>
    <row r="1698" spans="1:8" x14ac:dyDescent="0.25">
      <c r="A1698" s="18"/>
      <c r="B1698" s="5">
        <f>DATE(YEAR(siječanj!B1698),MONTH(siječanj!B1698)+10,DAY(siječanj!B1698))</f>
        <v>45614</v>
      </c>
      <c r="C1698" s="8">
        <v>17.65625</v>
      </c>
      <c r="D1698">
        <v>0.96292507749711631</v>
      </c>
      <c r="E1698" s="6">
        <v>134.7504785875725</v>
      </c>
      <c r="F1698" s="7">
        <v>100.532565926521</v>
      </c>
      <c r="G1698" s="7">
        <v>7.3307876827575837</v>
      </c>
      <c r="H1698" s="7">
        <f t="shared" si="42"/>
        <v>129.75461503671175</v>
      </c>
    </row>
    <row r="1699" spans="1:8" x14ac:dyDescent="0.25">
      <c r="A1699" s="18"/>
      <c r="B1699" s="5">
        <f>DATE(YEAR(siječanj!B1699),MONTH(siječanj!B1699)+10,DAY(siječanj!B1699))</f>
        <v>45614</v>
      </c>
      <c r="C1699" s="8">
        <v>17.6666666666667</v>
      </c>
      <c r="D1699">
        <v>0.96292507749711631</v>
      </c>
      <c r="E1699" s="6">
        <v>134.46799124139383</v>
      </c>
      <c r="F1699" s="7">
        <v>101.62585054125192</v>
      </c>
      <c r="G1699" s="7">
        <v>14.563626781289205</v>
      </c>
      <c r="H1699" s="7">
        <f t="shared" si="42"/>
        <v>129.4826008870007</v>
      </c>
    </row>
    <row r="1700" spans="1:8" x14ac:dyDescent="0.25">
      <c r="A1700" s="18"/>
      <c r="B1700" s="5">
        <f>DATE(YEAR(siječanj!B1700),MONTH(siječanj!B1700)+10,DAY(siječanj!B1700))</f>
        <v>45614</v>
      </c>
      <c r="C1700" s="8">
        <v>17.6770833333333</v>
      </c>
      <c r="D1700">
        <v>0.96292507749711631</v>
      </c>
      <c r="E1700" s="6">
        <v>135.57420663203138</v>
      </c>
      <c r="F1700" s="7">
        <v>102.74190465273008</v>
      </c>
      <c r="G1700" s="7">
        <v>39.566797633805827</v>
      </c>
      <c r="H1700" s="7">
        <f t="shared" si="42"/>
        <v>130.54780342775888</v>
      </c>
    </row>
    <row r="1701" spans="1:8" x14ac:dyDescent="0.25">
      <c r="A1701" s="18"/>
      <c r="B1701" s="5">
        <f>DATE(YEAR(siječanj!B1701),MONTH(siječanj!B1701)+10,DAY(siječanj!B1701))</f>
        <v>45614</v>
      </c>
      <c r="C1701" s="8">
        <v>17.6875</v>
      </c>
      <c r="D1701">
        <v>0.96292507749711631</v>
      </c>
      <c r="E1701" s="6">
        <v>139.60574075084506</v>
      </c>
      <c r="F1701" s="7">
        <v>104.24024556329574</v>
      </c>
      <c r="G1701" s="7">
        <v>96.597709725605753</v>
      </c>
      <c r="H1701" s="7">
        <f t="shared" si="42"/>
        <v>134.42986873154982</v>
      </c>
    </row>
    <row r="1702" spans="1:8" x14ac:dyDescent="0.25">
      <c r="A1702" s="18"/>
      <c r="B1702" s="5">
        <f>DATE(YEAR(siječanj!B1702),MONTH(siječanj!B1702)+10,DAY(siječanj!B1702))</f>
        <v>45614</v>
      </c>
      <c r="C1702" s="8">
        <v>17.6979166666667</v>
      </c>
      <c r="D1702">
        <v>0.96292507749711631</v>
      </c>
      <c r="E1702" s="6">
        <v>143.35667256585612</v>
      </c>
      <c r="F1702" s="7">
        <v>106.29973690620236</v>
      </c>
      <c r="G1702" s="7">
        <v>156.0598417285521</v>
      </c>
      <c r="H1702" s="7">
        <f t="shared" si="42"/>
        <v>138.04173504020574</v>
      </c>
    </row>
    <row r="1703" spans="1:8" x14ac:dyDescent="0.25">
      <c r="A1703" s="18"/>
      <c r="B1703" s="5">
        <f>DATE(YEAR(siječanj!B1703),MONTH(siječanj!B1703)+10,DAY(siječanj!B1703))</f>
        <v>45614</v>
      </c>
      <c r="C1703" s="8">
        <v>17.7083333333333</v>
      </c>
      <c r="D1703">
        <v>0.96292507749711631</v>
      </c>
      <c r="E1703" s="6">
        <v>147.51369552240655</v>
      </c>
      <c r="F1703" s="7">
        <v>107.82802512629942</v>
      </c>
      <c r="G1703" s="7">
        <v>198.54319381012655</v>
      </c>
      <c r="H1703" s="7">
        <f t="shared" si="42"/>
        <v>142.04463669279934</v>
      </c>
    </row>
    <row r="1704" spans="1:8" x14ac:dyDescent="0.25">
      <c r="A1704" s="18"/>
      <c r="B1704" s="5">
        <f>DATE(YEAR(siječanj!B1704),MONTH(siječanj!B1704)+10,DAY(siječanj!B1704))</f>
        <v>45614</v>
      </c>
      <c r="C1704" s="8">
        <v>17.71875</v>
      </c>
      <c r="D1704">
        <v>0.96292507749711631</v>
      </c>
      <c r="E1704" s="6">
        <v>154.80734523494581</v>
      </c>
      <c r="F1704" s="7">
        <v>108.46799576575789</v>
      </c>
      <c r="G1704" s="7">
        <v>202.71690475681837</v>
      </c>
      <c r="H1704" s="7">
        <f t="shared" si="42"/>
        <v>149.06787490748303</v>
      </c>
    </row>
    <row r="1705" spans="1:8" x14ac:dyDescent="0.25">
      <c r="A1705" s="18"/>
      <c r="B1705" s="5">
        <f>DATE(YEAR(siječanj!B1705),MONTH(siječanj!B1705)+10,DAY(siječanj!B1705))</f>
        <v>45614</v>
      </c>
      <c r="C1705" s="8">
        <v>17.7291666666667</v>
      </c>
      <c r="D1705">
        <v>0.96292507749711631</v>
      </c>
      <c r="E1705" s="6">
        <v>160.73589909002231</v>
      </c>
      <c r="F1705" s="7">
        <v>108.61959152113202</v>
      </c>
      <c r="G1705" s="7">
        <v>203.02815594815934</v>
      </c>
      <c r="H1705" s="7">
        <f t="shared" si="42"/>
        <v>154.77662808782841</v>
      </c>
    </row>
    <row r="1706" spans="1:8" x14ac:dyDescent="0.25">
      <c r="A1706" s="18"/>
      <c r="B1706" s="5">
        <f>DATE(YEAR(siječanj!B1706),MONTH(siječanj!B1706)+10,DAY(siječanj!B1706))</f>
        <v>45614</v>
      </c>
      <c r="C1706" s="8">
        <v>17.7395833333333</v>
      </c>
      <c r="D1706">
        <v>0.96292507749711631</v>
      </c>
      <c r="E1706" s="6">
        <v>166.59869324673713</v>
      </c>
      <c r="F1706" s="7">
        <v>108.7937830905842</v>
      </c>
      <c r="G1706" s="7">
        <v>203.07606321501063</v>
      </c>
      <c r="H1706" s="7">
        <f t="shared" si="42"/>
        <v>160.42205960553267</v>
      </c>
    </row>
    <row r="1707" spans="1:8" x14ac:dyDescent="0.25">
      <c r="A1707" s="18"/>
      <c r="B1707" s="5">
        <f>DATE(YEAR(siječanj!B1707),MONTH(siječanj!B1707)+10,DAY(siječanj!B1707))</f>
        <v>45614</v>
      </c>
      <c r="C1707" s="8">
        <v>17.75</v>
      </c>
      <c r="D1707">
        <v>0.96292507749711631</v>
      </c>
      <c r="E1707" s="6">
        <v>169.03108472550812</v>
      </c>
      <c r="F1707" s="7">
        <v>108.82969414092368</v>
      </c>
      <c r="G1707" s="7">
        <v>202.96693830175792</v>
      </c>
      <c r="H1707" s="7">
        <f t="shared" si="42"/>
        <v>162.76427035873155</v>
      </c>
    </row>
    <row r="1708" spans="1:8" x14ac:dyDescent="0.25">
      <c r="A1708" s="18"/>
      <c r="B1708" s="5">
        <f>DATE(YEAR(siječanj!B1708),MONTH(siječanj!B1708)+10,DAY(siječanj!B1708))</f>
        <v>45614</v>
      </c>
      <c r="C1708" s="8">
        <v>17.7604166666667</v>
      </c>
      <c r="D1708">
        <v>0.96292507749711631</v>
      </c>
      <c r="E1708" s="6">
        <v>172.42796261949053</v>
      </c>
      <c r="F1708" s="7">
        <v>108.72218677737517</v>
      </c>
      <c r="G1708" s="7">
        <v>203.44543589707723</v>
      </c>
      <c r="H1708" s="7">
        <f t="shared" si="42"/>
        <v>166.03520926804279</v>
      </c>
    </row>
    <row r="1709" spans="1:8" x14ac:dyDescent="0.25">
      <c r="A1709" s="18"/>
      <c r="B1709" s="5">
        <f>DATE(YEAR(siječanj!B1709),MONTH(siječanj!B1709)+10,DAY(siječanj!B1709))</f>
        <v>45614</v>
      </c>
      <c r="C1709" s="8">
        <v>17.7708333333333</v>
      </c>
      <c r="D1709">
        <v>0.96292507749711631</v>
      </c>
      <c r="E1709" s="6">
        <v>174.04205060073429</v>
      </c>
      <c r="F1709" s="7">
        <v>108.59655627986142</v>
      </c>
      <c r="G1709" s="7">
        <v>203.67136046583224</v>
      </c>
      <c r="H1709" s="7">
        <f t="shared" si="42"/>
        <v>167.58945506246911</v>
      </c>
    </row>
    <row r="1710" spans="1:8" x14ac:dyDescent="0.25">
      <c r="A1710" s="18"/>
      <c r="B1710" s="5">
        <f>DATE(YEAR(siječanj!B1710),MONTH(siječanj!B1710)+10,DAY(siječanj!B1710))</f>
        <v>45614</v>
      </c>
      <c r="C1710" s="8">
        <v>17.78125</v>
      </c>
      <c r="D1710">
        <v>0.96292507749711631</v>
      </c>
      <c r="E1710" s="6">
        <v>177.3379452078687</v>
      </c>
      <c r="F1710" s="7">
        <v>108.54782564143268</v>
      </c>
      <c r="G1710" s="7">
        <v>204.08401963014333</v>
      </c>
      <c r="H1710" s="7">
        <f t="shared" si="42"/>
        <v>170.76315463246632</v>
      </c>
    </row>
    <row r="1711" spans="1:8" x14ac:dyDescent="0.25">
      <c r="A1711" s="18"/>
      <c r="B1711" s="5">
        <f>DATE(YEAR(siječanj!B1711),MONTH(siječanj!B1711)+10,DAY(siječanj!B1711))</f>
        <v>45614</v>
      </c>
      <c r="C1711" s="8">
        <v>17.7916666666667</v>
      </c>
      <c r="D1711">
        <v>0.96292507749711631</v>
      </c>
      <c r="E1711" s="6">
        <v>177.70814171342661</v>
      </c>
      <c r="F1711" s="7">
        <v>107.73391672811415</v>
      </c>
      <c r="G1711" s="7">
        <v>204.13513154761301</v>
      </c>
      <c r="H1711" s="7">
        <f t="shared" si="42"/>
        <v>171.11962613126985</v>
      </c>
    </row>
    <row r="1712" spans="1:8" x14ac:dyDescent="0.25">
      <c r="A1712" s="18"/>
      <c r="B1712" s="5">
        <f>DATE(YEAR(siječanj!B1712),MONTH(siječanj!B1712)+10,DAY(siječanj!B1712))</f>
        <v>45614</v>
      </c>
      <c r="C1712" s="8">
        <v>17.8020833333333</v>
      </c>
      <c r="D1712">
        <v>0.96292507749711631</v>
      </c>
      <c r="E1712" s="6">
        <v>180.51818512411057</v>
      </c>
      <c r="F1712" s="7">
        <v>107.04631346603784</v>
      </c>
      <c r="G1712" s="7">
        <v>204.12801797920483</v>
      </c>
      <c r="H1712" s="7">
        <f t="shared" si="42"/>
        <v>173.82548740027298</v>
      </c>
    </row>
    <row r="1713" spans="1:8" x14ac:dyDescent="0.25">
      <c r="A1713" s="18"/>
      <c r="B1713" s="5">
        <f>DATE(YEAR(siječanj!B1713),MONTH(siječanj!B1713)+10,DAY(siječanj!B1713))</f>
        <v>45614</v>
      </c>
      <c r="C1713" s="8">
        <v>17.8125</v>
      </c>
      <c r="D1713">
        <v>0.96292507749711631</v>
      </c>
      <c r="E1713" s="6">
        <v>184.66455606388885</v>
      </c>
      <c r="F1713" s="7">
        <v>106.33604622194571</v>
      </c>
      <c r="G1713" s="7">
        <v>204.06153937803745</v>
      </c>
      <c r="H1713" s="7">
        <f t="shared" si="42"/>
        <v>177.81813195879076</v>
      </c>
    </row>
    <row r="1714" spans="1:8" x14ac:dyDescent="0.25">
      <c r="A1714" s="18"/>
      <c r="B1714" s="5">
        <f>DATE(YEAR(siječanj!B1714),MONTH(siječanj!B1714)+10,DAY(siječanj!B1714))</f>
        <v>45614</v>
      </c>
      <c r="C1714" s="8">
        <v>17.8229166666667</v>
      </c>
      <c r="D1714">
        <v>0.96292507749711631</v>
      </c>
      <c r="E1714" s="6">
        <v>183.00231919314112</v>
      </c>
      <c r="F1714" s="7">
        <v>105.49221007801708</v>
      </c>
      <c r="G1714" s="7">
        <v>203.91232073371344</v>
      </c>
      <c r="H1714" s="7">
        <f t="shared" si="42"/>
        <v>176.21752239120744</v>
      </c>
    </row>
    <row r="1715" spans="1:8" x14ac:dyDescent="0.25">
      <c r="A1715" s="18"/>
      <c r="B1715" s="5">
        <f>DATE(YEAR(siječanj!B1715),MONTH(siječanj!B1715)+10,DAY(siječanj!B1715))</f>
        <v>45614</v>
      </c>
      <c r="C1715" s="8">
        <v>17.8333333333333</v>
      </c>
      <c r="D1715">
        <v>0.96292507749711631</v>
      </c>
      <c r="E1715" s="6">
        <v>182.64795980262133</v>
      </c>
      <c r="F1715" s="7">
        <v>104.41043098637138</v>
      </c>
      <c r="G1715" s="7">
        <v>203.71286753102245</v>
      </c>
      <c r="H1715" s="7">
        <f t="shared" si="42"/>
        <v>175.87630084762932</v>
      </c>
    </row>
    <row r="1716" spans="1:8" x14ac:dyDescent="0.25">
      <c r="A1716" s="18"/>
      <c r="B1716" s="5">
        <f>DATE(YEAR(siječanj!B1716),MONTH(siječanj!B1716)+10,DAY(siječanj!B1716))</f>
        <v>45614</v>
      </c>
      <c r="C1716" s="8">
        <v>17.84375</v>
      </c>
      <c r="D1716">
        <v>0.96292507749711631</v>
      </c>
      <c r="E1716" s="6">
        <v>184.18198028869196</v>
      </c>
      <c r="F1716" s="7">
        <v>103.36150462416828</v>
      </c>
      <c r="G1716" s="7">
        <v>203.43083087787534</v>
      </c>
      <c r="H1716" s="7">
        <f t="shared" si="42"/>
        <v>177.35344764306106</v>
      </c>
    </row>
    <row r="1717" spans="1:8" x14ac:dyDescent="0.25">
      <c r="A1717" s="18"/>
      <c r="B1717" s="5">
        <f>DATE(YEAR(siječanj!B1717),MONTH(siječanj!B1717)+10,DAY(siječanj!B1717))</f>
        <v>45614</v>
      </c>
      <c r="C1717" s="8">
        <v>17.8541666666667</v>
      </c>
      <c r="D1717">
        <v>0.96292507749711631</v>
      </c>
      <c r="E1717" s="6">
        <v>182.39805521190874</v>
      </c>
      <c r="F1717" s="7">
        <v>102.46992170895427</v>
      </c>
      <c r="G1717" s="7">
        <v>202.93689470220986</v>
      </c>
      <c r="H1717" s="7">
        <f t="shared" si="42"/>
        <v>175.63566145025052</v>
      </c>
    </row>
    <row r="1718" spans="1:8" x14ac:dyDescent="0.25">
      <c r="A1718" s="18"/>
      <c r="B1718" s="5">
        <f>DATE(YEAR(siječanj!B1718),MONTH(siječanj!B1718)+10,DAY(siječanj!B1718))</f>
        <v>45614</v>
      </c>
      <c r="C1718" s="8">
        <v>17.8645833333333</v>
      </c>
      <c r="D1718">
        <v>0.96292507749711631</v>
      </c>
      <c r="E1718" s="6">
        <v>179.84308276787968</v>
      </c>
      <c r="F1718" s="7">
        <v>101.59466255517378</v>
      </c>
      <c r="G1718" s="7">
        <v>202.18624069318616</v>
      </c>
      <c r="H1718" s="7">
        <f t="shared" si="42"/>
        <v>173.17541441158085</v>
      </c>
    </row>
    <row r="1719" spans="1:8" x14ac:dyDescent="0.25">
      <c r="A1719" s="18"/>
      <c r="B1719" s="5">
        <f>DATE(YEAR(siječanj!B1719),MONTH(siječanj!B1719)+10,DAY(siječanj!B1719))</f>
        <v>45614</v>
      </c>
      <c r="C1719" s="8">
        <v>17.875</v>
      </c>
      <c r="D1719">
        <v>0.96292507749711631</v>
      </c>
      <c r="E1719" s="6">
        <v>175.81102935093099</v>
      </c>
      <c r="F1719" s="7">
        <v>100.32843842224635</v>
      </c>
      <c r="G1719" s="7">
        <v>201.23258174703199</v>
      </c>
      <c r="H1719" s="7">
        <f t="shared" si="42"/>
        <v>169.29284906259301</v>
      </c>
    </row>
    <row r="1720" spans="1:8" x14ac:dyDescent="0.25">
      <c r="A1720" s="18"/>
      <c r="B1720" s="5">
        <f>DATE(YEAR(siječanj!B1720),MONTH(siječanj!B1720)+10,DAY(siječanj!B1720))</f>
        <v>45614</v>
      </c>
      <c r="C1720" s="8">
        <v>17.8854166666667</v>
      </c>
      <c r="D1720">
        <v>0.96292507749711631</v>
      </c>
      <c r="E1720" s="6">
        <v>182.58298644185302</v>
      </c>
      <c r="F1720" s="7">
        <v>99.274383301177153</v>
      </c>
      <c r="G1720" s="7">
        <v>200.9051159115202</v>
      </c>
      <c r="H1720" s="7">
        <f t="shared" si="42"/>
        <v>175.81373636917627</v>
      </c>
    </row>
    <row r="1721" spans="1:8" x14ac:dyDescent="0.25">
      <c r="A1721" s="18"/>
      <c r="B1721" s="5">
        <f>DATE(YEAR(siječanj!B1721),MONTH(siječanj!B1721)+10,DAY(siječanj!B1721))</f>
        <v>45614</v>
      </c>
      <c r="C1721" s="8">
        <v>17.8958333333333</v>
      </c>
      <c r="D1721">
        <v>0.96292507749711631</v>
      </c>
      <c r="E1721" s="6">
        <v>189.5733473212515</v>
      </c>
      <c r="F1721" s="7">
        <v>98.095844891762354</v>
      </c>
      <c r="G1721" s="7">
        <v>200.03274117638483</v>
      </c>
      <c r="H1721" s="7">
        <f t="shared" si="42"/>
        <v>182.54493016070384</v>
      </c>
    </row>
    <row r="1722" spans="1:8" x14ac:dyDescent="0.25">
      <c r="A1722" s="18"/>
      <c r="B1722" s="5">
        <f>DATE(YEAR(siječanj!B1722),MONTH(siječanj!B1722)+10,DAY(siječanj!B1722))</f>
        <v>45614</v>
      </c>
      <c r="C1722" s="8">
        <v>17.90625</v>
      </c>
      <c r="D1722">
        <v>0.96292507749711631</v>
      </c>
      <c r="E1722" s="6">
        <v>190.11141409298006</v>
      </c>
      <c r="F1722" s="7">
        <v>96.674045702602001</v>
      </c>
      <c r="G1722" s="7">
        <v>199.90519282192218</v>
      </c>
      <c r="H1722" s="7">
        <f t="shared" si="42"/>
        <v>183.06304814856918</v>
      </c>
    </row>
    <row r="1723" spans="1:8" x14ac:dyDescent="0.25">
      <c r="A1723" s="18"/>
      <c r="B1723" s="5">
        <f>DATE(YEAR(siječanj!B1723),MONTH(siječanj!B1723)+10,DAY(siječanj!B1723))</f>
        <v>45614</v>
      </c>
      <c r="C1723" s="8">
        <v>17.9166666666667</v>
      </c>
      <c r="D1723">
        <v>0.96292507749711631</v>
      </c>
      <c r="E1723" s="6">
        <v>187.87794040530633</v>
      </c>
      <c r="F1723" s="7">
        <v>95.105581769677258</v>
      </c>
      <c r="G1723" s="7">
        <v>198.56454931466129</v>
      </c>
      <c r="H1723" s="7">
        <f t="shared" si="42"/>
        <v>180.91238032477821</v>
      </c>
    </row>
    <row r="1724" spans="1:8" x14ac:dyDescent="0.25">
      <c r="A1724" s="18"/>
      <c r="B1724" s="5">
        <f>DATE(YEAR(siječanj!B1724),MONTH(siječanj!B1724)+10,DAY(siječanj!B1724))</f>
        <v>45614</v>
      </c>
      <c r="C1724" s="8">
        <v>17.9270833333333</v>
      </c>
      <c r="D1724">
        <v>0.96292507749711631</v>
      </c>
      <c r="E1724" s="6">
        <v>188.73514396445381</v>
      </c>
      <c r="F1724" s="7">
        <v>93.615003922254147</v>
      </c>
      <c r="G1724" s="7">
        <v>196.82174485372599</v>
      </c>
      <c r="H1724" s="7">
        <f t="shared" si="42"/>
        <v>181.73780312840108</v>
      </c>
    </row>
    <row r="1725" spans="1:8" x14ac:dyDescent="0.25">
      <c r="A1725" s="18"/>
      <c r="B1725" s="5">
        <f>DATE(YEAR(siječanj!B1725),MONTH(siječanj!B1725)+10,DAY(siječanj!B1725))</f>
        <v>45614</v>
      </c>
      <c r="C1725" s="8">
        <v>17.9375</v>
      </c>
      <c r="D1725">
        <v>0.96292507749711631</v>
      </c>
      <c r="E1725" s="6">
        <v>182.57094010466156</v>
      </c>
      <c r="F1725" s="7">
        <v>92.111475813121956</v>
      </c>
      <c r="G1725" s="7">
        <v>195.9263918896975</v>
      </c>
      <c r="H1725" s="7">
        <f t="shared" si="42"/>
        <v>175.80213664900262</v>
      </c>
    </row>
    <row r="1726" spans="1:8" x14ac:dyDescent="0.25">
      <c r="A1726" s="18"/>
      <c r="B1726" s="5">
        <f>DATE(YEAR(siječanj!B1726),MONTH(siječanj!B1726)+10,DAY(siječanj!B1726))</f>
        <v>45614</v>
      </c>
      <c r="C1726" s="8">
        <v>17.9479166666667</v>
      </c>
      <c r="D1726">
        <v>0.96292507749711631</v>
      </c>
      <c r="E1726" s="6">
        <v>172.77531000711019</v>
      </c>
      <c r="F1726" s="7">
        <v>90.413295533028844</v>
      </c>
      <c r="G1726" s="7">
        <v>195.30076995243039</v>
      </c>
      <c r="H1726" s="7">
        <f t="shared" si="42"/>
        <v>166.36967877818489</v>
      </c>
    </row>
    <row r="1727" spans="1:8" x14ac:dyDescent="0.25">
      <c r="A1727" s="18"/>
      <c r="B1727" s="5">
        <f>DATE(YEAR(siječanj!B1727),MONTH(siječanj!B1727)+10,DAY(siječanj!B1727))</f>
        <v>45614</v>
      </c>
      <c r="C1727" s="8">
        <v>17.9583333333333</v>
      </c>
      <c r="D1727">
        <v>0.96292507749711631</v>
      </c>
      <c r="E1727" s="6">
        <v>162.10427726643681</v>
      </c>
      <c r="F1727" s="7">
        <v>88.244506057859752</v>
      </c>
      <c r="G1727" s="7">
        <v>190.21977399791021</v>
      </c>
      <c r="H1727" s="7">
        <f t="shared" si="42"/>
        <v>156.0942737493977</v>
      </c>
    </row>
    <row r="1728" spans="1:8" x14ac:dyDescent="0.25">
      <c r="A1728" s="18"/>
      <c r="B1728" s="5">
        <f>DATE(YEAR(siječanj!B1728),MONTH(siječanj!B1728)+10,DAY(siječanj!B1728))</f>
        <v>45614</v>
      </c>
      <c r="C1728" s="8">
        <v>17.96875</v>
      </c>
      <c r="D1728">
        <v>0.96292507749711631</v>
      </c>
      <c r="E1728" s="6">
        <v>149.69124760010465</v>
      </c>
      <c r="F1728" s="7">
        <v>86.291990328429023</v>
      </c>
      <c r="G1728" s="7">
        <v>189.70458491292757</v>
      </c>
      <c r="H1728" s="7">
        <f t="shared" si="42"/>
        <v>144.14145619597079</v>
      </c>
    </row>
    <row r="1729" spans="1:8" x14ac:dyDescent="0.25">
      <c r="A1729" s="18"/>
      <c r="B1729" s="5">
        <f>DATE(YEAR(siječanj!B1729),MONTH(siječanj!B1729)+10,DAY(siječanj!B1729))</f>
        <v>45614</v>
      </c>
      <c r="C1729" s="8">
        <v>17.9791666666667</v>
      </c>
      <c r="D1729">
        <v>0.96292507749711631</v>
      </c>
      <c r="E1729" s="6">
        <v>137.69653179649981</v>
      </c>
      <c r="F1729" s="7">
        <v>84.714267693672397</v>
      </c>
      <c r="G1729" s="7">
        <v>187.73869145106002</v>
      </c>
      <c r="H1729" s="7">
        <f t="shared" si="42"/>
        <v>132.59144355122874</v>
      </c>
    </row>
    <row r="1730" spans="1:8" ht="15.75" thickBot="1" x14ac:dyDescent="0.3">
      <c r="A1730" s="18"/>
      <c r="B1730" s="5">
        <f>DATE(YEAR(siječanj!B1730),MONTH(siječanj!B1730)+10,DAY(siječanj!B1730))</f>
        <v>45614</v>
      </c>
      <c r="C1730" s="8">
        <v>17.9895833333333</v>
      </c>
      <c r="D1730">
        <v>0.96292507749711631</v>
      </c>
      <c r="E1730" s="6">
        <v>128.53782529571242</v>
      </c>
      <c r="F1730" s="7">
        <v>83.334281934476152</v>
      </c>
      <c r="G1730" s="7">
        <v>187.27490866982461</v>
      </c>
      <c r="H1730" s="7">
        <f t="shared" si="42"/>
        <v>123.77229538418469</v>
      </c>
    </row>
    <row r="1731" spans="1:8" x14ac:dyDescent="0.25">
      <c r="A1731" s="13">
        <f t="shared" ref="A1731" si="43">A1635+1</f>
        <v>324</v>
      </c>
      <c r="B1731" s="5">
        <f>DATE(YEAR(siječanj!B1731),MONTH(siječanj!B1731)+10,DAY(siječanj!B1731))</f>
        <v>45615</v>
      </c>
      <c r="C1731" s="8">
        <v>18</v>
      </c>
      <c r="D1731">
        <v>0.96773580262084136</v>
      </c>
      <c r="E1731" s="6">
        <v>113.39204782458356</v>
      </c>
      <c r="F1731" s="7">
        <v>83.631448252877689</v>
      </c>
      <c r="G1731" s="7">
        <v>182.48903555845206</v>
      </c>
      <c r="H1731" s="7">
        <f t="shared" si="42"/>
        <v>109.7335444123442</v>
      </c>
    </row>
    <row r="1732" spans="1:8" x14ac:dyDescent="0.25">
      <c r="A1732" s="14"/>
      <c r="B1732" s="5">
        <f>DATE(YEAR(siječanj!B1732),MONTH(siječanj!B1732)+10,DAY(siječanj!B1732))</f>
        <v>45615</v>
      </c>
      <c r="C1732" s="8">
        <v>18.0104166666667</v>
      </c>
      <c r="D1732">
        <v>0.96773580262084136</v>
      </c>
      <c r="E1732" s="6">
        <v>104.31956353652333</v>
      </c>
      <c r="F1732" s="7">
        <v>82.336316527081834</v>
      </c>
      <c r="G1732" s="7">
        <v>180.28721379414336</v>
      </c>
      <c r="H1732" s="7">
        <f t="shared" ref="H1732:H1795" si="44">D1732*E1732</f>
        <v>100.95377654807326</v>
      </c>
    </row>
    <row r="1733" spans="1:8" x14ac:dyDescent="0.25">
      <c r="A1733" s="14"/>
      <c r="B1733" s="5">
        <f>DATE(YEAR(siječanj!B1733),MONTH(siječanj!B1733)+10,DAY(siječanj!B1733))</f>
        <v>45615</v>
      </c>
      <c r="C1733" s="8">
        <v>18.0208333333333</v>
      </c>
      <c r="D1733">
        <v>0.96773580262084136</v>
      </c>
      <c r="E1733" s="6">
        <v>96.767420613642784</v>
      </c>
      <c r="F1733" s="7">
        <v>81.362143547119544</v>
      </c>
      <c r="G1733" s="7">
        <v>179.63433292752367</v>
      </c>
      <c r="H1733" s="7">
        <f t="shared" si="44"/>
        <v>93.645297455092148</v>
      </c>
    </row>
    <row r="1734" spans="1:8" x14ac:dyDescent="0.25">
      <c r="A1734" s="14"/>
      <c r="B1734" s="5">
        <f>DATE(YEAR(siječanj!B1734),MONTH(siječanj!B1734)+10,DAY(siječanj!B1734))</f>
        <v>45615</v>
      </c>
      <c r="C1734" s="8">
        <v>18.03125</v>
      </c>
      <c r="D1734">
        <v>0.96773580262084136</v>
      </c>
      <c r="E1734" s="6">
        <v>89.477925286183194</v>
      </c>
      <c r="F1734" s="7">
        <v>80.631867557563467</v>
      </c>
      <c r="G1734" s="7">
        <v>179.94184349323012</v>
      </c>
      <c r="H1734" s="7">
        <f t="shared" si="44"/>
        <v>86.590991843672171</v>
      </c>
    </row>
    <row r="1735" spans="1:8" x14ac:dyDescent="0.25">
      <c r="A1735" s="14"/>
      <c r="B1735" s="5">
        <f>DATE(YEAR(siječanj!B1735),MONTH(siječanj!B1735)+10,DAY(siječanj!B1735))</f>
        <v>45615</v>
      </c>
      <c r="C1735" s="8">
        <v>18.0416666666667</v>
      </c>
      <c r="D1735">
        <v>0.96773580262084136</v>
      </c>
      <c r="E1735" s="6">
        <v>83.28659967711836</v>
      </c>
      <c r="F1735" s="7">
        <v>80.058654663057936</v>
      </c>
      <c r="G1735" s="7">
        <v>179.33453030251934</v>
      </c>
      <c r="H1735" s="7">
        <f t="shared" si="44"/>
        <v>80.599424386096842</v>
      </c>
    </row>
    <row r="1736" spans="1:8" x14ac:dyDescent="0.25">
      <c r="A1736" s="14"/>
      <c r="B1736" s="5">
        <f>DATE(YEAR(siječanj!B1736),MONTH(siječanj!B1736)+10,DAY(siječanj!B1736))</f>
        <v>45615</v>
      </c>
      <c r="C1736" s="8">
        <v>18.0520833333333</v>
      </c>
      <c r="D1736">
        <v>0.96773580262084136</v>
      </c>
      <c r="E1736" s="6">
        <v>78.170459670702598</v>
      </c>
      <c r="F1736" s="7">
        <v>79.4054475971041</v>
      </c>
      <c r="G1736" s="7">
        <v>179.09060527283754</v>
      </c>
      <c r="H1736" s="7">
        <f t="shared" si="44"/>
        <v>75.648352530667495</v>
      </c>
    </row>
    <row r="1737" spans="1:8" x14ac:dyDescent="0.25">
      <c r="A1737" s="14"/>
      <c r="B1737" s="5">
        <f>DATE(YEAR(siječanj!B1737),MONTH(siječanj!B1737)+10,DAY(siječanj!B1737))</f>
        <v>45615</v>
      </c>
      <c r="C1737" s="8">
        <v>18.0625</v>
      </c>
      <c r="D1737">
        <v>0.96773580262084136</v>
      </c>
      <c r="E1737" s="6">
        <v>74.68656435793055</v>
      </c>
      <c r="F1737" s="7">
        <v>79.117606301211495</v>
      </c>
      <c r="G1737" s="7">
        <v>179.45477129760715</v>
      </c>
      <c r="H1737" s="7">
        <f t="shared" si="44"/>
        <v>72.276862303915038</v>
      </c>
    </row>
    <row r="1738" spans="1:8" x14ac:dyDescent="0.25">
      <c r="A1738" s="14"/>
      <c r="B1738" s="5">
        <f>DATE(YEAR(siječanj!B1738),MONTH(siječanj!B1738)+10,DAY(siječanj!B1738))</f>
        <v>45615</v>
      </c>
      <c r="C1738" s="8">
        <v>18.0729166666667</v>
      </c>
      <c r="D1738">
        <v>0.96773580262084136</v>
      </c>
      <c r="E1738" s="6">
        <v>71.197928355732898</v>
      </c>
      <c r="F1738" s="7">
        <v>78.92095793409284</v>
      </c>
      <c r="G1738" s="7">
        <v>179.53772773067703</v>
      </c>
      <c r="H1738" s="7">
        <f t="shared" si="44"/>
        <v>68.900784342276339</v>
      </c>
    </row>
    <row r="1739" spans="1:8" x14ac:dyDescent="0.25">
      <c r="A1739" s="14"/>
      <c r="B1739" s="5">
        <f>DATE(YEAR(siječanj!B1739),MONTH(siječanj!B1739)+10,DAY(siječanj!B1739))</f>
        <v>45615</v>
      </c>
      <c r="C1739" s="8">
        <v>18.0833333333333</v>
      </c>
      <c r="D1739">
        <v>0.96773580262084136</v>
      </c>
      <c r="E1739" s="6">
        <v>68.817610556734479</v>
      </c>
      <c r="F1739" s="7">
        <v>78.41436159960513</v>
      </c>
      <c r="G1739" s="7">
        <v>179.27723767315723</v>
      </c>
      <c r="H1739" s="7">
        <f t="shared" si="44"/>
        <v>66.597265586569932</v>
      </c>
    </row>
    <row r="1740" spans="1:8" x14ac:dyDescent="0.25">
      <c r="A1740" s="14"/>
      <c r="B1740" s="5">
        <f>DATE(YEAR(siječanj!B1740),MONTH(siječanj!B1740)+10,DAY(siječanj!B1740))</f>
        <v>45615</v>
      </c>
      <c r="C1740" s="8">
        <v>18.09375</v>
      </c>
      <c r="D1740">
        <v>0.96773580262084136</v>
      </c>
      <c r="E1740" s="6">
        <v>66.649105302901802</v>
      </c>
      <c r="F1740" s="7">
        <v>78.363729005435715</v>
      </c>
      <c r="G1740" s="7">
        <v>179.48832253365023</v>
      </c>
      <c r="H1740" s="7">
        <f t="shared" si="44"/>
        <v>64.498725414264655</v>
      </c>
    </row>
    <row r="1741" spans="1:8" x14ac:dyDescent="0.25">
      <c r="A1741" s="14"/>
      <c r="B1741" s="5">
        <f>DATE(YEAR(siječanj!B1741),MONTH(siječanj!B1741)+10,DAY(siječanj!B1741))</f>
        <v>45615</v>
      </c>
      <c r="C1741" s="8">
        <v>18.1041666666667</v>
      </c>
      <c r="D1741">
        <v>0.96773580262084136</v>
      </c>
      <c r="E1741" s="6">
        <v>65.606566505773415</v>
      </c>
      <c r="F1741" s="7">
        <v>77.952718124780986</v>
      </c>
      <c r="G1741" s="7">
        <v>179.47602570685439</v>
      </c>
      <c r="H1741" s="7">
        <f t="shared" si="44"/>
        <v>63.489823294662244</v>
      </c>
    </row>
    <row r="1742" spans="1:8" x14ac:dyDescent="0.25">
      <c r="A1742" s="14"/>
      <c r="B1742" s="5">
        <f>DATE(YEAR(siječanj!B1742),MONTH(siječanj!B1742)+10,DAY(siječanj!B1742))</f>
        <v>45615</v>
      </c>
      <c r="C1742" s="8">
        <v>18.1145833333333</v>
      </c>
      <c r="D1742">
        <v>0.96773580262084136</v>
      </c>
      <c r="E1742" s="6">
        <v>64.092531607507865</v>
      </c>
      <c r="F1742" s="7">
        <v>77.631358101705345</v>
      </c>
      <c r="G1742" s="7">
        <v>179.72127387485943</v>
      </c>
      <c r="H1742" s="7">
        <f t="shared" si="44"/>
        <v>62.02463751719327</v>
      </c>
    </row>
    <row r="1743" spans="1:8" x14ac:dyDescent="0.25">
      <c r="A1743" s="14"/>
      <c r="B1743" s="5">
        <f>DATE(YEAR(siječanj!B1743),MONTH(siječanj!B1743)+10,DAY(siječanj!B1743))</f>
        <v>45615</v>
      </c>
      <c r="C1743" s="8">
        <v>18.125</v>
      </c>
      <c r="D1743">
        <v>0.96773580262084136</v>
      </c>
      <c r="E1743" s="6">
        <v>63.650368460605108</v>
      </c>
      <c r="F1743" s="7">
        <v>77.644380998912197</v>
      </c>
      <c r="G1743" s="7">
        <v>179.69099058648425</v>
      </c>
      <c r="H1743" s="7">
        <f t="shared" si="44"/>
        <v>61.596740409335972</v>
      </c>
    </row>
    <row r="1744" spans="1:8" x14ac:dyDescent="0.25">
      <c r="A1744" s="14"/>
      <c r="B1744" s="5">
        <f>DATE(YEAR(siječanj!B1744),MONTH(siječanj!B1744)+10,DAY(siječanj!B1744))</f>
        <v>45615</v>
      </c>
      <c r="C1744" s="8">
        <v>18.1354166666667</v>
      </c>
      <c r="D1744">
        <v>0.96773580262084136</v>
      </c>
      <c r="E1744" s="6">
        <v>62.718983113609227</v>
      </c>
      <c r="F1744" s="7">
        <v>77.751707009643582</v>
      </c>
      <c r="G1744" s="7">
        <v>180.19036510864674</v>
      </c>
      <c r="H1744" s="7">
        <f t="shared" si="44"/>
        <v>60.695405463011618</v>
      </c>
    </row>
    <row r="1745" spans="1:8" x14ac:dyDescent="0.25">
      <c r="A1745" s="14"/>
      <c r="B1745" s="5">
        <f>DATE(YEAR(siječanj!B1745),MONTH(siječanj!B1745)+10,DAY(siječanj!B1745))</f>
        <v>45615</v>
      </c>
      <c r="C1745" s="8">
        <v>18.1458333333333</v>
      </c>
      <c r="D1745">
        <v>0.96773580262084136</v>
      </c>
      <c r="E1745" s="6">
        <v>62.394801152659028</v>
      </c>
      <c r="F1745" s="7">
        <v>77.739296850838386</v>
      </c>
      <c r="G1745" s="7">
        <v>180.97043954626699</v>
      </c>
      <c r="H1745" s="7">
        <f t="shared" si="44"/>
        <v>60.38168297283628</v>
      </c>
    </row>
    <row r="1746" spans="1:8" x14ac:dyDescent="0.25">
      <c r="A1746" s="14"/>
      <c r="B1746" s="5">
        <f>DATE(YEAR(siječanj!B1746),MONTH(siječanj!B1746)+10,DAY(siječanj!B1746))</f>
        <v>45615</v>
      </c>
      <c r="C1746" s="8">
        <v>18.15625</v>
      </c>
      <c r="D1746">
        <v>0.96773580262084136</v>
      </c>
      <c r="E1746" s="6">
        <v>61.861940172290993</v>
      </c>
      <c r="F1746" s="7">
        <v>77.919123318565184</v>
      </c>
      <c r="G1746" s="7">
        <v>182.26787676754509</v>
      </c>
      <c r="H1746" s="7">
        <f t="shared" si="44"/>
        <v>59.866014324314492</v>
      </c>
    </row>
    <row r="1747" spans="1:8" x14ac:dyDescent="0.25">
      <c r="A1747" s="14"/>
      <c r="B1747" s="5">
        <f>DATE(YEAR(siječanj!B1747),MONTH(siječanj!B1747)+10,DAY(siječanj!B1747))</f>
        <v>45615</v>
      </c>
      <c r="C1747" s="8">
        <v>18.1666666666667</v>
      </c>
      <c r="D1747">
        <v>0.96773580262084136</v>
      </c>
      <c r="E1747" s="6">
        <v>61.620976969200086</v>
      </c>
      <c r="F1747" s="7">
        <v>78.129792113740038</v>
      </c>
      <c r="G1747" s="7">
        <v>184.57895933877197</v>
      </c>
      <c r="H1747" s="7">
        <f t="shared" si="44"/>
        <v>59.632825605569224</v>
      </c>
    </row>
    <row r="1748" spans="1:8" x14ac:dyDescent="0.25">
      <c r="A1748" s="14"/>
      <c r="B1748" s="5">
        <f>DATE(YEAR(siječanj!B1748),MONTH(siječanj!B1748)+10,DAY(siječanj!B1748))</f>
        <v>45615</v>
      </c>
      <c r="C1748" s="8">
        <v>18.1770833333333</v>
      </c>
      <c r="D1748">
        <v>0.96773580262084136</v>
      </c>
      <c r="E1748" s="6">
        <v>62.654164458357378</v>
      </c>
      <c r="F1748" s="7">
        <v>78.400094913618716</v>
      </c>
      <c r="G1748" s="7">
        <v>185.92619983852069</v>
      </c>
      <c r="H1748" s="7">
        <f t="shared" si="44"/>
        <v>60.632678129646671</v>
      </c>
    </row>
    <row r="1749" spans="1:8" x14ac:dyDescent="0.25">
      <c r="A1749" s="14"/>
      <c r="B1749" s="5">
        <f>DATE(YEAR(siječanj!B1749),MONTH(siječanj!B1749)+10,DAY(siječanj!B1749))</f>
        <v>45615</v>
      </c>
      <c r="C1749" s="8">
        <v>18.1875</v>
      </c>
      <c r="D1749">
        <v>0.96773580262084136</v>
      </c>
      <c r="E1749" s="6">
        <v>62.59469743151346</v>
      </c>
      <c r="F1749" s="7">
        <v>78.954574084201951</v>
      </c>
      <c r="G1749" s="7">
        <v>191.2476822830067</v>
      </c>
      <c r="H1749" s="7">
        <f t="shared" si="44"/>
        <v>60.575129758694395</v>
      </c>
    </row>
    <row r="1750" spans="1:8" x14ac:dyDescent="0.25">
      <c r="A1750" s="14"/>
      <c r="B1750" s="5">
        <f>DATE(YEAR(siječanj!B1750),MONTH(siječanj!B1750)+10,DAY(siječanj!B1750))</f>
        <v>45615</v>
      </c>
      <c r="C1750" s="8">
        <v>18.1979166666667</v>
      </c>
      <c r="D1750">
        <v>0.96773580262084136</v>
      </c>
      <c r="E1750" s="6">
        <v>64.409206902059339</v>
      </c>
      <c r="F1750" s="7">
        <v>80.170266489421081</v>
      </c>
      <c r="G1750" s="7">
        <v>192.79814860958933</v>
      </c>
      <c r="H1750" s="7">
        <f t="shared" si="44"/>
        <v>62.331095537536228</v>
      </c>
    </row>
    <row r="1751" spans="1:8" x14ac:dyDescent="0.25">
      <c r="A1751" s="14"/>
      <c r="B1751" s="5">
        <f>DATE(YEAR(siječanj!B1751),MONTH(siječanj!B1751)+10,DAY(siječanj!B1751))</f>
        <v>45615</v>
      </c>
      <c r="C1751" s="8">
        <v>18.2083333333333</v>
      </c>
      <c r="D1751">
        <v>0.96773580262084136</v>
      </c>
      <c r="E1751" s="6">
        <v>65.725069946017271</v>
      </c>
      <c r="F1751" s="7">
        <v>81.851316568325331</v>
      </c>
      <c r="G1751" s="7">
        <v>197.51606648862625</v>
      </c>
      <c r="H1751" s="7">
        <f t="shared" si="44"/>
        <v>63.60450331651996</v>
      </c>
    </row>
    <row r="1752" spans="1:8" x14ac:dyDescent="0.25">
      <c r="A1752" s="14"/>
      <c r="B1752" s="5">
        <f>DATE(YEAR(siječanj!B1752),MONTH(siječanj!B1752)+10,DAY(siječanj!B1752))</f>
        <v>45615</v>
      </c>
      <c r="C1752" s="8">
        <v>18.21875</v>
      </c>
      <c r="D1752">
        <v>0.96773580262084136</v>
      </c>
      <c r="E1752" s="6">
        <v>68.800873784775618</v>
      </c>
      <c r="F1752" s="7">
        <v>83.418620943545363</v>
      </c>
      <c r="G1752" s="7">
        <v>198.36789598145725</v>
      </c>
      <c r="H1752" s="7">
        <f t="shared" si="44"/>
        <v>66.581068813125029</v>
      </c>
    </row>
    <row r="1753" spans="1:8" x14ac:dyDescent="0.25">
      <c r="A1753" s="14"/>
      <c r="B1753" s="5">
        <f>DATE(YEAR(siječanj!B1753),MONTH(siječanj!B1753)+10,DAY(siječanj!B1753))</f>
        <v>45615</v>
      </c>
      <c r="C1753" s="8">
        <v>18.2291666666667</v>
      </c>
      <c r="D1753">
        <v>0.96773580262084136</v>
      </c>
      <c r="E1753" s="6">
        <v>72.0233256431531</v>
      </c>
      <c r="F1753" s="7">
        <v>85.994571146132159</v>
      </c>
      <c r="G1753" s="7">
        <v>198.58711006301488</v>
      </c>
      <c r="H1753" s="7">
        <f t="shared" si="44"/>
        <v>69.699550848698991</v>
      </c>
    </row>
    <row r="1754" spans="1:8" x14ac:dyDescent="0.25">
      <c r="A1754" s="14"/>
      <c r="B1754" s="5">
        <f>DATE(YEAR(siječanj!B1754),MONTH(siječanj!B1754)+10,DAY(siječanj!B1754))</f>
        <v>45615</v>
      </c>
      <c r="C1754" s="8">
        <v>18.2395833333333</v>
      </c>
      <c r="D1754">
        <v>0.96773580262084136</v>
      </c>
      <c r="E1754" s="6">
        <v>78.878827654520094</v>
      </c>
      <c r="F1754" s="7">
        <v>90.054368781882232</v>
      </c>
      <c r="G1754" s="7">
        <v>198.22834188663003</v>
      </c>
      <c r="H1754" s="7">
        <f t="shared" si="44"/>
        <v>76.333865590038016</v>
      </c>
    </row>
    <row r="1755" spans="1:8" x14ac:dyDescent="0.25">
      <c r="A1755" s="14"/>
      <c r="B1755" s="5">
        <f>DATE(YEAR(siječanj!B1755),MONTH(siječanj!B1755)+10,DAY(siječanj!B1755))</f>
        <v>45615</v>
      </c>
      <c r="C1755" s="8">
        <v>18.25</v>
      </c>
      <c r="D1755">
        <v>0.96773580262084136</v>
      </c>
      <c r="E1755" s="6">
        <v>84.003369057328015</v>
      </c>
      <c r="F1755" s="7">
        <v>96.156544736867204</v>
      </c>
      <c r="G1755" s="7">
        <v>196.14196724087085</v>
      </c>
      <c r="H1755" s="7">
        <f t="shared" si="44"/>
        <v>81.293067777548075</v>
      </c>
    </row>
    <row r="1756" spans="1:8" x14ac:dyDescent="0.25">
      <c r="A1756" s="14"/>
      <c r="B1756" s="5">
        <f>DATE(YEAR(siječanj!B1756),MONTH(siječanj!B1756)+10,DAY(siječanj!B1756))</f>
        <v>45615</v>
      </c>
      <c r="C1756" s="8">
        <v>18.2604166666667</v>
      </c>
      <c r="D1756">
        <v>0.96773580262084136</v>
      </c>
      <c r="E1756" s="6">
        <v>90.535488255349094</v>
      </c>
      <c r="F1756" s="7">
        <v>100.2374189954313</v>
      </c>
      <c r="G1756" s="7">
        <v>191.26052508435251</v>
      </c>
      <c r="H1756" s="7">
        <f t="shared" si="44"/>
        <v>87.614433392460015</v>
      </c>
    </row>
    <row r="1757" spans="1:8" x14ac:dyDescent="0.25">
      <c r="A1757" s="14"/>
      <c r="B1757" s="5">
        <f>DATE(YEAR(siječanj!B1757),MONTH(siječanj!B1757)+10,DAY(siječanj!B1757))</f>
        <v>45615</v>
      </c>
      <c r="C1757" s="8">
        <v>18.2708333333333</v>
      </c>
      <c r="D1757">
        <v>0.96773580262084136</v>
      </c>
      <c r="E1757" s="6">
        <v>96.122177407479398</v>
      </c>
      <c r="F1757" s="7">
        <v>105.90427873632451</v>
      </c>
      <c r="G1757" s="7">
        <v>160.70338577444991</v>
      </c>
      <c r="H1757" s="7">
        <f t="shared" si="44"/>
        <v>93.020872503089976</v>
      </c>
    </row>
    <row r="1758" spans="1:8" x14ac:dyDescent="0.25">
      <c r="A1758" s="14"/>
      <c r="B1758" s="5">
        <f>DATE(YEAR(siječanj!B1758),MONTH(siječanj!B1758)+10,DAY(siječanj!B1758))</f>
        <v>45615</v>
      </c>
      <c r="C1758" s="8">
        <v>18.28125</v>
      </c>
      <c r="D1758">
        <v>0.96773580262084136</v>
      </c>
      <c r="E1758" s="6">
        <v>102.45954403872288</v>
      </c>
      <c r="F1758" s="7">
        <v>114.53805375934607</v>
      </c>
      <c r="G1758" s="7">
        <v>97.090233227121601</v>
      </c>
      <c r="H1758" s="7">
        <f t="shared" si="44"/>
        <v>99.153769086478931</v>
      </c>
    </row>
    <row r="1759" spans="1:8" x14ac:dyDescent="0.25">
      <c r="A1759" s="14"/>
      <c r="B1759" s="5">
        <f>DATE(YEAR(siječanj!B1759),MONTH(siječanj!B1759)+10,DAY(siječanj!B1759))</f>
        <v>45615</v>
      </c>
      <c r="C1759" s="8">
        <v>18.2916666666667</v>
      </c>
      <c r="D1759">
        <v>0.96773580262084136</v>
      </c>
      <c r="E1759" s="6">
        <v>108.02603377440431</v>
      </c>
      <c r="F1759" s="7">
        <v>125.88906352152138</v>
      </c>
      <c r="G1759" s="7">
        <v>35.49414244650216</v>
      </c>
      <c r="H1759" s="7">
        <f t="shared" si="44"/>
        <v>104.54066049861927</v>
      </c>
    </row>
    <row r="1760" spans="1:8" x14ac:dyDescent="0.25">
      <c r="A1760" s="14"/>
      <c r="B1760" s="5">
        <f>DATE(YEAR(siječanj!B1760),MONTH(siječanj!B1760)+10,DAY(siječanj!B1760))</f>
        <v>45615</v>
      </c>
      <c r="C1760" s="8">
        <v>18.3020833333333</v>
      </c>
      <c r="D1760">
        <v>0.96773580262084136</v>
      </c>
      <c r="E1760" s="6">
        <v>109.7001573498997</v>
      </c>
      <c r="F1760" s="7">
        <v>130.54114447913051</v>
      </c>
      <c r="G1760" s="7">
        <v>13.129470923011871</v>
      </c>
      <c r="H1760" s="7">
        <f t="shared" si="44"/>
        <v>106.16076982063777</v>
      </c>
    </row>
    <row r="1761" spans="1:8" x14ac:dyDescent="0.25">
      <c r="A1761" s="14"/>
      <c r="B1761" s="5">
        <f>DATE(YEAR(siječanj!B1761),MONTH(siječanj!B1761)+10,DAY(siječanj!B1761))</f>
        <v>45615</v>
      </c>
      <c r="C1761" s="8">
        <v>18.3125</v>
      </c>
      <c r="D1761">
        <v>0.96773580262084136</v>
      </c>
      <c r="E1761" s="6">
        <v>113.0901513410912</v>
      </c>
      <c r="F1761" s="7">
        <v>135.75668775607832</v>
      </c>
      <c r="G1761" s="7">
        <v>4.8657334507637326</v>
      </c>
      <c r="H1761" s="7">
        <f t="shared" si="44"/>
        <v>109.4413883765833</v>
      </c>
    </row>
    <row r="1762" spans="1:8" x14ac:dyDescent="0.25">
      <c r="A1762" s="14"/>
      <c r="B1762" s="5">
        <f>DATE(YEAR(siječanj!B1762),MONTH(siječanj!B1762)+10,DAY(siječanj!B1762))</f>
        <v>45615</v>
      </c>
      <c r="C1762" s="8">
        <v>18.3229166666667</v>
      </c>
      <c r="D1762">
        <v>0.96773580262084136</v>
      </c>
      <c r="E1762" s="6">
        <v>113.54455100457828</v>
      </c>
      <c r="F1762" s="7">
        <v>143.22720151734612</v>
      </c>
      <c r="G1762" s="7">
        <v>2.6900304669545365</v>
      </c>
      <c r="H1762" s="7">
        <f t="shared" si="44"/>
        <v>109.88112719963863</v>
      </c>
    </row>
    <row r="1763" spans="1:8" x14ac:dyDescent="0.25">
      <c r="A1763" s="14"/>
      <c r="B1763" s="5">
        <f>DATE(YEAR(siječanj!B1763),MONTH(siječanj!B1763)+10,DAY(siječanj!B1763))</f>
        <v>45615</v>
      </c>
      <c r="C1763" s="8">
        <v>18.3333333333333</v>
      </c>
      <c r="D1763">
        <v>0.96773580262084136</v>
      </c>
      <c r="E1763" s="6">
        <v>112.26897840111801</v>
      </c>
      <c r="F1763" s="7">
        <v>153.1698780490452</v>
      </c>
      <c r="G1763" s="7">
        <v>1.7384885751160002</v>
      </c>
      <c r="H1763" s="7">
        <f t="shared" si="44"/>
        <v>108.64670992242783</v>
      </c>
    </row>
    <row r="1764" spans="1:8" x14ac:dyDescent="0.25">
      <c r="A1764" s="14"/>
      <c r="B1764" s="5">
        <f>DATE(YEAR(siječanj!B1764),MONTH(siječanj!B1764)+10,DAY(siječanj!B1764))</f>
        <v>45615</v>
      </c>
      <c r="C1764" s="8">
        <v>18.34375</v>
      </c>
      <c r="D1764">
        <v>0.96773580262084136</v>
      </c>
      <c r="E1764" s="6">
        <v>111.02161639785849</v>
      </c>
      <c r="F1764" s="7">
        <v>157.19522479369118</v>
      </c>
      <c r="G1764" s="7">
        <v>1.3973216932646269</v>
      </c>
      <c r="H1764" s="7">
        <f t="shared" si="44"/>
        <v>107.43959305304475</v>
      </c>
    </row>
    <row r="1765" spans="1:8" x14ac:dyDescent="0.25">
      <c r="A1765" s="14"/>
      <c r="B1765" s="5">
        <f>DATE(YEAR(siječanj!B1765),MONTH(siječanj!B1765)+10,DAY(siječanj!B1765))</f>
        <v>45615</v>
      </c>
      <c r="C1765" s="8">
        <v>18.3541666666667</v>
      </c>
      <c r="D1765">
        <v>0.96773580262084136</v>
      </c>
      <c r="E1765" s="6">
        <v>112.04357640513771</v>
      </c>
      <c r="F1765" s="7">
        <v>159.63389943721552</v>
      </c>
      <c r="G1765" s="7">
        <v>1.338251856745224</v>
      </c>
      <c r="H1765" s="7">
        <f t="shared" si="44"/>
        <v>108.42858034093551</v>
      </c>
    </row>
    <row r="1766" spans="1:8" x14ac:dyDescent="0.25">
      <c r="A1766" s="14"/>
      <c r="B1766" s="5">
        <f>DATE(YEAR(siječanj!B1766),MONTH(siječanj!B1766)+10,DAY(siječanj!B1766))</f>
        <v>45615</v>
      </c>
      <c r="C1766" s="8">
        <v>18.3645833333333</v>
      </c>
      <c r="D1766">
        <v>0.96773580262084136</v>
      </c>
      <c r="E1766" s="6">
        <v>112.20736126321054</v>
      </c>
      <c r="F1766" s="7">
        <v>161.90303971668718</v>
      </c>
      <c r="G1766" s="7">
        <v>1.2217027475638949</v>
      </c>
      <c r="H1766" s="7">
        <f t="shared" si="44"/>
        <v>108.58708081201976</v>
      </c>
    </row>
    <row r="1767" spans="1:8" x14ac:dyDescent="0.25">
      <c r="A1767" s="14"/>
      <c r="B1767" s="5">
        <f>DATE(YEAR(siječanj!B1767),MONTH(siječanj!B1767)+10,DAY(siječanj!B1767))</f>
        <v>45615</v>
      </c>
      <c r="C1767" s="8">
        <v>18.375</v>
      </c>
      <c r="D1767">
        <v>0.96773580262084136</v>
      </c>
      <c r="E1767" s="6">
        <v>113.69386153569771</v>
      </c>
      <c r="F1767" s="7">
        <v>164.66989057469874</v>
      </c>
      <c r="G1767" s="7">
        <v>1.1237332893109573</v>
      </c>
      <c r="H1767" s="7">
        <f t="shared" si="44"/>
        <v>110.02562034631123</v>
      </c>
    </row>
    <row r="1768" spans="1:8" x14ac:dyDescent="0.25">
      <c r="A1768" s="14"/>
      <c r="B1768" s="5">
        <f>DATE(YEAR(siječanj!B1768),MONTH(siječanj!B1768)+10,DAY(siječanj!B1768))</f>
        <v>45615</v>
      </c>
      <c r="C1768" s="8">
        <v>18.3854166666667</v>
      </c>
      <c r="D1768">
        <v>0.96773580262084136</v>
      </c>
      <c r="E1768" s="6">
        <v>113.87359190120873</v>
      </c>
      <c r="F1768" s="7">
        <v>166.02878668990047</v>
      </c>
      <c r="G1768" s="7">
        <v>1.1919565591523373</v>
      </c>
      <c r="H1768" s="7">
        <f t="shared" si="44"/>
        <v>110.19955185583437</v>
      </c>
    </row>
    <row r="1769" spans="1:8" x14ac:dyDescent="0.25">
      <c r="A1769" s="14"/>
      <c r="B1769" s="5">
        <f>DATE(YEAR(siječanj!B1769),MONTH(siječanj!B1769)+10,DAY(siječanj!B1769))</f>
        <v>45615</v>
      </c>
      <c r="C1769" s="8">
        <v>18.3958333333333</v>
      </c>
      <c r="D1769">
        <v>0.96773580262084136</v>
      </c>
      <c r="E1769" s="6">
        <v>113.84215810518359</v>
      </c>
      <c r="F1769" s="7">
        <v>166.60163891678229</v>
      </c>
      <c r="G1769" s="7">
        <v>1.1401625294785682</v>
      </c>
      <c r="H1769" s="7">
        <f t="shared" si="44"/>
        <v>110.16913224600856</v>
      </c>
    </row>
    <row r="1770" spans="1:8" x14ac:dyDescent="0.25">
      <c r="A1770" s="14"/>
      <c r="B1770" s="5">
        <f>DATE(YEAR(siječanj!B1770),MONTH(siječanj!B1770)+10,DAY(siječanj!B1770))</f>
        <v>45615</v>
      </c>
      <c r="C1770" s="8">
        <v>18.40625</v>
      </c>
      <c r="D1770">
        <v>0.96773580262084136</v>
      </c>
      <c r="E1770" s="6">
        <v>114.43816652707122</v>
      </c>
      <c r="F1770" s="7">
        <v>166.9045595628823</v>
      </c>
      <c r="G1770" s="7">
        <v>1.0852335049394091</v>
      </c>
      <c r="H1770" s="7">
        <f t="shared" si="44"/>
        <v>110.74591093453276</v>
      </c>
    </row>
    <row r="1771" spans="1:8" x14ac:dyDescent="0.25">
      <c r="A1771" s="14"/>
      <c r="B1771" s="5">
        <f>DATE(YEAR(siječanj!B1771),MONTH(siječanj!B1771)+10,DAY(siječanj!B1771))</f>
        <v>45615</v>
      </c>
      <c r="C1771" s="8">
        <v>18.4166666666667</v>
      </c>
      <c r="D1771">
        <v>0.96773580262084136</v>
      </c>
      <c r="E1771" s="6">
        <v>114.95091776106679</v>
      </c>
      <c r="F1771" s="7">
        <v>166.35687124411206</v>
      </c>
      <c r="G1771" s="7">
        <v>1.052840037928062</v>
      </c>
      <c r="H1771" s="7">
        <f t="shared" si="44"/>
        <v>111.2421186615083</v>
      </c>
    </row>
    <row r="1772" spans="1:8" x14ac:dyDescent="0.25">
      <c r="A1772" s="14"/>
      <c r="B1772" s="5">
        <f>DATE(YEAR(siječanj!B1772),MONTH(siječanj!B1772)+10,DAY(siječanj!B1772))</f>
        <v>45615</v>
      </c>
      <c r="C1772" s="8">
        <v>18.4270833333333</v>
      </c>
      <c r="D1772">
        <v>0.96773580262084136</v>
      </c>
      <c r="E1772" s="6">
        <v>116.85933939243324</v>
      </c>
      <c r="F1772" s="7">
        <v>165.42383368917851</v>
      </c>
      <c r="G1772" s="7">
        <v>1.1305568972353857</v>
      </c>
      <c r="H1772" s="7">
        <f t="shared" si="44"/>
        <v>113.08896660067769</v>
      </c>
    </row>
    <row r="1773" spans="1:8" x14ac:dyDescent="0.25">
      <c r="A1773" s="14"/>
      <c r="B1773" s="5">
        <f>DATE(YEAR(siječanj!B1773),MONTH(siječanj!B1773)+10,DAY(siječanj!B1773))</f>
        <v>45615</v>
      </c>
      <c r="C1773" s="8">
        <v>18.4375</v>
      </c>
      <c r="D1773">
        <v>0.96773580262084136</v>
      </c>
      <c r="E1773" s="6">
        <v>118.51141693913645</v>
      </c>
      <c r="F1773" s="7">
        <v>165.00487123442869</v>
      </c>
      <c r="G1773" s="7">
        <v>1.2125778739106376</v>
      </c>
      <c r="H1773" s="7">
        <f t="shared" si="44"/>
        <v>114.68774119132839</v>
      </c>
    </row>
    <row r="1774" spans="1:8" x14ac:dyDescent="0.25">
      <c r="A1774" s="14"/>
      <c r="B1774" s="5">
        <f>DATE(YEAR(siječanj!B1774),MONTH(siječanj!B1774)+10,DAY(siječanj!B1774))</f>
        <v>45615</v>
      </c>
      <c r="C1774" s="8">
        <v>18.4479166666667</v>
      </c>
      <c r="D1774">
        <v>0.96773580262084136</v>
      </c>
      <c r="E1774" s="6">
        <v>119.43693431574582</v>
      </c>
      <c r="F1774" s="7">
        <v>164.60316199437904</v>
      </c>
      <c r="G1774" s="7">
        <v>1.1835654542951912</v>
      </c>
      <c r="H1774" s="7">
        <f t="shared" si="44"/>
        <v>115.58339749262099</v>
      </c>
    </row>
    <row r="1775" spans="1:8" x14ac:dyDescent="0.25">
      <c r="A1775" s="14"/>
      <c r="B1775" s="5">
        <f>DATE(YEAR(siječanj!B1775),MONTH(siječanj!B1775)+10,DAY(siječanj!B1775))</f>
        <v>45615</v>
      </c>
      <c r="C1775" s="8">
        <v>18.4583333333333</v>
      </c>
      <c r="D1775">
        <v>0.96773580262084136</v>
      </c>
      <c r="E1775" s="6">
        <v>119.57850661488452</v>
      </c>
      <c r="F1775" s="7">
        <v>164.4461365975032</v>
      </c>
      <c r="G1775" s="7">
        <v>1.1112577578452199</v>
      </c>
      <c r="H1775" s="7">
        <f t="shared" si="44"/>
        <v>115.72040207515685</v>
      </c>
    </row>
    <row r="1776" spans="1:8" x14ac:dyDescent="0.25">
      <c r="A1776" s="14"/>
      <c r="B1776" s="5">
        <f>DATE(YEAR(siječanj!B1776),MONTH(siječanj!B1776)+10,DAY(siječanj!B1776))</f>
        <v>45615</v>
      </c>
      <c r="C1776" s="8">
        <v>18.46875</v>
      </c>
      <c r="D1776">
        <v>0.96773580262084136</v>
      </c>
      <c r="E1776" s="6">
        <v>118.84727276157601</v>
      </c>
      <c r="F1776" s="7">
        <v>163.9696831713587</v>
      </c>
      <c r="G1776" s="7">
        <v>1.1763332204184476</v>
      </c>
      <c r="H1776" s="7">
        <f t="shared" si="44"/>
        <v>115.01276089522182</v>
      </c>
    </row>
    <row r="1777" spans="1:8" x14ac:dyDescent="0.25">
      <c r="A1777" s="14"/>
      <c r="B1777" s="5">
        <f>DATE(YEAR(siječanj!B1777),MONTH(siječanj!B1777)+10,DAY(siječanj!B1777))</f>
        <v>45615</v>
      </c>
      <c r="C1777" s="8">
        <v>18.4791666666667</v>
      </c>
      <c r="D1777">
        <v>0.96773580262084136</v>
      </c>
      <c r="E1777" s="6">
        <v>119.58581226265035</v>
      </c>
      <c r="F1777" s="7">
        <v>163.41960385464074</v>
      </c>
      <c r="G1777" s="7">
        <v>1.2321871438443821</v>
      </c>
      <c r="H1777" s="7">
        <f t="shared" si="44"/>
        <v>115.72747201206118</v>
      </c>
    </row>
    <row r="1778" spans="1:8" x14ac:dyDescent="0.25">
      <c r="A1778" s="14"/>
      <c r="B1778" s="5">
        <f>DATE(YEAR(siječanj!B1778),MONTH(siječanj!B1778)+10,DAY(siječanj!B1778))</f>
        <v>45615</v>
      </c>
      <c r="C1778" s="8">
        <v>18.4895833333333</v>
      </c>
      <c r="D1778">
        <v>0.96773580262084136</v>
      </c>
      <c r="E1778" s="6">
        <v>120.22570975271854</v>
      </c>
      <c r="F1778" s="7">
        <v>163.0315435625244</v>
      </c>
      <c r="G1778" s="7">
        <v>1.254195075966918</v>
      </c>
      <c r="H1778" s="7">
        <f t="shared" si="44"/>
        <v>116.34672372320739</v>
      </c>
    </row>
    <row r="1779" spans="1:8" x14ac:dyDescent="0.25">
      <c r="A1779" s="14"/>
      <c r="B1779" s="5">
        <f>DATE(YEAR(siječanj!B1779),MONTH(siječanj!B1779)+10,DAY(siječanj!B1779))</f>
        <v>45615</v>
      </c>
      <c r="C1779" s="8">
        <v>18.5</v>
      </c>
      <c r="D1779">
        <v>0.96773580262084136</v>
      </c>
      <c r="E1779" s="6">
        <v>120.88180106735967</v>
      </c>
      <c r="F1779" s="7">
        <v>162.42323778352477</v>
      </c>
      <c r="G1779" s="7">
        <v>1.1216301123484211</v>
      </c>
      <c r="H1779" s="7">
        <f t="shared" si="44"/>
        <v>116.98164677817419</v>
      </c>
    </row>
    <row r="1780" spans="1:8" x14ac:dyDescent="0.25">
      <c r="A1780" s="14"/>
      <c r="B1780" s="5">
        <f>DATE(YEAR(siječanj!B1780),MONTH(siječanj!B1780)+10,DAY(siječanj!B1780))</f>
        <v>45615</v>
      </c>
      <c r="C1780" s="8">
        <v>18.5104166666667</v>
      </c>
      <c r="D1780">
        <v>0.96773580262084136</v>
      </c>
      <c r="E1780" s="6">
        <v>121.27850444166609</v>
      </c>
      <c r="F1780" s="7">
        <v>161.65393730609338</v>
      </c>
      <c r="G1780" s="7">
        <v>1.0700887258979439</v>
      </c>
      <c r="H1780" s="7">
        <f t="shared" si="44"/>
        <v>117.36555083651101</v>
      </c>
    </row>
    <row r="1781" spans="1:8" x14ac:dyDescent="0.25">
      <c r="A1781" s="14"/>
      <c r="B1781" s="5">
        <f>DATE(YEAR(siječanj!B1781),MONTH(siječanj!B1781)+10,DAY(siječanj!B1781))</f>
        <v>45615</v>
      </c>
      <c r="C1781" s="8">
        <v>18.5208333333333</v>
      </c>
      <c r="D1781">
        <v>0.96773580262084136</v>
      </c>
      <c r="E1781" s="6">
        <v>120.48728524876414</v>
      </c>
      <c r="F1781" s="7">
        <v>160.96131571921816</v>
      </c>
      <c r="G1781" s="7">
        <v>1.0603948517680672</v>
      </c>
      <c r="H1781" s="7">
        <f t="shared" si="44"/>
        <v>116.59985969581902</v>
      </c>
    </row>
    <row r="1782" spans="1:8" x14ac:dyDescent="0.25">
      <c r="A1782" s="14"/>
      <c r="B1782" s="5">
        <f>DATE(YEAR(siječanj!B1782),MONTH(siječanj!B1782)+10,DAY(siječanj!B1782))</f>
        <v>45615</v>
      </c>
      <c r="C1782" s="8">
        <v>18.53125</v>
      </c>
      <c r="D1782">
        <v>0.96773580262084136</v>
      </c>
      <c r="E1782" s="6">
        <v>118.65258720100938</v>
      </c>
      <c r="F1782" s="7">
        <v>160.48850711926147</v>
      </c>
      <c r="G1782" s="7">
        <v>0.9996736702244402</v>
      </c>
      <c r="H1782" s="7">
        <f t="shared" si="44"/>
        <v>114.82435670800818</v>
      </c>
    </row>
    <row r="1783" spans="1:8" x14ac:dyDescent="0.25">
      <c r="A1783" s="14"/>
      <c r="B1783" s="5">
        <f>DATE(YEAR(siječanj!B1783),MONTH(siječanj!B1783)+10,DAY(siječanj!B1783))</f>
        <v>45615</v>
      </c>
      <c r="C1783" s="8">
        <v>18.5416666666667</v>
      </c>
      <c r="D1783">
        <v>0.96773580262084136</v>
      </c>
      <c r="E1783" s="6">
        <v>116.1769008414874</v>
      </c>
      <c r="F1783" s="7">
        <v>159.77674730855495</v>
      </c>
      <c r="G1783" s="7">
        <v>1.0477029253893597</v>
      </c>
      <c r="H1783" s="7">
        <f t="shared" si="44"/>
        <v>112.4285463818387</v>
      </c>
    </row>
    <row r="1784" spans="1:8" x14ac:dyDescent="0.25">
      <c r="A1784" s="14"/>
      <c r="B1784" s="5">
        <f>DATE(YEAR(siječanj!B1784),MONTH(siječanj!B1784)+10,DAY(siječanj!B1784))</f>
        <v>45615</v>
      </c>
      <c r="C1784" s="8">
        <v>18.5520833333333</v>
      </c>
      <c r="D1784">
        <v>0.96773580262084136</v>
      </c>
      <c r="E1784" s="6">
        <v>113.70487518893196</v>
      </c>
      <c r="F1784" s="7">
        <v>158.71419358325895</v>
      </c>
      <c r="G1784" s="7">
        <v>1.1236479752877842</v>
      </c>
      <c r="H1784" s="7">
        <f t="shared" si="44"/>
        <v>110.03627865286367</v>
      </c>
    </row>
    <row r="1785" spans="1:8" x14ac:dyDescent="0.25">
      <c r="A1785" s="14"/>
      <c r="B1785" s="5">
        <f>DATE(YEAR(siječanj!B1785),MONTH(siječanj!B1785)+10,DAY(siječanj!B1785))</f>
        <v>45615</v>
      </c>
      <c r="C1785" s="8">
        <v>18.5625</v>
      </c>
      <c r="D1785">
        <v>0.96773580262084136</v>
      </c>
      <c r="E1785" s="6">
        <v>114.98271417893949</v>
      </c>
      <c r="F1785" s="7">
        <v>157.98998976068592</v>
      </c>
      <c r="G1785" s="7">
        <v>1.1016832501511979</v>
      </c>
      <c r="H1785" s="7">
        <f t="shared" si="44"/>
        <v>111.2728891934788</v>
      </c>
    </row>
    <row r="1786" spans="1:8" x14ac:dyDescent="0.25">
      <c r="A1786" s="14"/>
      <c r="B1786" s="5">
        <f>DATE(YEAR(siječanj!B1786),MONTH(siječanj!B1786)+10,DAY(siječanj!B1786))</f>
        <v>45615</v>
      </c>
      <c r="C1786" s="8">
        <v>18.5729166666667</v>
      </c>
      <c r="D1786">
        <v>0.96773580262084136</v>
      </c>
      <c r="E1786" s="6">
        <v>115.80082946784476</v>
      </c>
      <c r="F1786" s="7">
        <v>156.99901638585646</v>
      </c>
      <c r="G1786" s="7">
        <v>1.0791876037629686</v>
      </c>
      <c r="H1786" s="7">
        <f t="shared" si="44"/>
        <v>112.06460864922393</v>
      </c>
    </row>
    <row r="1787" spans="1:8" x14ac:dyDescent="0.25">
      <c r="A1787" s="14"/>
      <c r="B1787" s="5">
        <f>DATE(YEAR(siječanj!B1787),MONTH(siječanj!B1787)+10,DAY(siječanj!B1787))</f>
        <v>45615</v>
      </c>
      <c r="C1787" s="8">
        <v>18.5833333333333</v>
      </c>
      <c r="D1787">
        <v>0.96773580262084136</v>
      </c>
      <c r="E1787" s="6">
        <v>116.08247332407367</v>
      </c>
      <c r="F1787" s="7">
        <v>155.37723297783046</v>
      </c>
      <c r="G1787" s="7">
        <v>1.0891447406211194</v>
      </c>
      <c r="H1787" s="7">
        <f t="shared" si="44"/>
        <v>112.33716549248484</v>
      </c>
    </row>
    <row r="1788" spans="1:8" x14ac:dyDescent="0.25">
      <c r="A1788" s="14"/>
      <c r="B1788" s="5">
        <f>DATE(YEAR(siječanj!B1788),MONTH(siječanj!B1788)+10,DAY(siječanj!B1788))</f>
        <v>45615</v>
      </c>
      <c r="C1788" s="8">
        <v>18.59375</v>
      </c>
      <c r="D1788">
        <v>0.96773580262084136</v>
      </c>
      <c r="E1788" s="6">
        <v>117.50428796834545</v>
      </c>
      <c r="F1788" s="7">
        <v>154.4859305651469</v>
      </c>
      <c r="G1788" s="7">
        <v>1.0742895880790084</v>
      </c>
      <c r="H1788" s="7">
        <f t="shared" si="44"/>
        <v>113.71310642843726</v>
      </c>
    </row>
    <row r="1789" spans="1:8" x14ac:dyDescent="0.25">
      <c r="A1789" s="14"/>
      <c r="B1789" s="5">
        <f>DATE(YEAR(siječanj!B1789),MONTH(siječanj!B1789)+10,DAY(siječanj!B1789))</f>
        <v>45615</v>
      </c>
      <c r="C1789" s="8">
        <v>18.6041666666667</v>
      </c>
      <c r="D1789">
        <v>0.96773580262084136</v>
      </c>
      <c r="E1789" s="6">
        <v>117.78535044715571</v>
      </c>
      <c r="F1789" s="7">
        <v>153.46540091777831</v>
      </c>
      <c r="G1789" s="7">
        <v>1.2383121343341543</v>
      </c>
      <c r="H1789" s="7">
        <f t="shared" si="44"/>
        <v>113.98510065195531</v>
      </c>
    </row>
    <row r="1790" spans="1:8" x14ac:dyDescent="0.25">
      <c r="A1790" s="14"/>
      <c r="B1790" s="5">
        <f>DATE(YEAR(siječanj!B1790),MONTH(siječanj!B1790)+10,DAY(siječanj!B1790))</f>
        <v>45615</v>
      </c>
      <c r="C1790" s="8">
        <v>18.6145833333333</v>
      </c>
      <c r="D1790">
        <v>0.96773580262084136</v>
      </c>
      <c r="E1790" s="6">
        <v>119.88940065296956</v>
      </c>
      <c r="F1790" s="7">
        <v>151.38896688068934</v>
      </c>
      <c r="G1790" s="7">
        <v>1.2690483975943756</v>
      </c>
      <c r="H1790" s="7">
        <f t="shared" si="44"/>
        <v>116.02126536663312</v>
      </c>
    </row>
    <row r="1791" spans="1:8" x14ac:dyDescent="0.25">
      <c r="A1791" s="14"/>
      <c r="B1791" s="5">
        <f>DATE(YEAR(siječanj!B1791),MONTH(siječanj!B1791)+10,DAY(siječanj!B1791))</f>
        <v>45615</v>
      </c>
      <c r="C1791" s="8">
        <v>18.625</v>
      </c>
      <c r="D1791">
        <v>0.96773580262084136</v>
      </c>
      <c r="E1791" s="6">
        <v>121.64539300825042</v>
      </c>
      <c r="F1791" s="7">
        <v>147.59369887305184</v>
      </c>
      <c r="G1791" s="7">
        <v>1.4542579632380732</v>
      </c>
      <c r="H1791" s="7">
        <f t="shared" si="44"/>
        <v>117.72060203796691</v>
      </c>
    </row>
    <row r="1792" spans="1:8" x14ac:dyDescent="0.25">
      <c r="A1792" s="14"/>
      <c r="B1792" s="5">
        <f>DATE(YEAR(siječanj!B1792),MONTH(siječanj!B1792)+10,DAY(siječanj!B1792))</f>
        <v>45615</v>
      </c>
      <c r="C1792" s="8">
        <v>18.6354166666667</v>
      </c>
      <c r="D1792">
        <v>0.96773580262084136</v>
      </c>
      <c r="E1792" s="6">
        <v>123.65929621106852</v>
      </c>
      <c r="F1792" s="7">
        <v>145.90435872959731</v>
      </c>
      <c r="G1792" s="7">
        <v>1.8086934605863749</v>
      </c>
      <c r="H1792" s="7">
        <f t="shared" si="44"/>
        <v>119.66952827034676</v>
      </c>
    </row>
    <row r="1793" spans="1:8" x14ac:dyDescent="0.25">
      <c r="A1793" s="14"/>
      <c r="B1793" s="5">
        <f>DATE(YEAR(siječanj!B1793),MONTH(siječanj!B1793)+10,DAY(siječanj!B1793))</f>
        <v>45615</v>
      </c>
      <c r="C1793" s="8">
        <v>18.6458333333333</v>
      </c>
      <c r="D1793">
        <v>0.96773580262084136</v>
      </c>
      <c r="E1793" s="6">
        <v>125.48410000346627</v>
      </c>
      <c r="F1793" s="7">
        <v>144.73442042335651</v>
      </c>
      <c r="G1793" s="7">
        <v>2.4206773425775991</v>
      </c>
      <c r="H1793" s="7">
        <f t="shared" si="44"/>
        <v>121.43545623300835</v>
      </c>
    </row>
    <row r="1794" spans="1:8" x14ac:dyDescent="0.25">
      <c r="A1794" s="14"/>
      <c r="B1794" s="5">
        <f>DATE(YEAR(siječanj!B1794),MONTH(siječanj!B1794)+10,DAY(siječanj!B1794))</f>
        <v>45615</v>
      </c>
      <c r="C1794" s="8">
        <v>18.65625</v>
      </c>
      <c r="D1794">
        <v>0.96773580262084136</v>
      </c>
      <c r="E1794" s="6">
        <v>129.1442521980193</v>
      </c>
      <c r="F1794" s="7">
        <v>143.64531834832567</v>
      </c>
      <c r="G1794" s="7">
        <v>6.101235002110367</v>
      </c>
      <c r="H1794" s="7">
        <f t="shared" si="44"/>
        <v>124.97751655471856</v>
      </c>
    </row>
    <row r="1795" spans="1:8" x14ac:dyDescent="0.25">
      <c r="A1795" s="14"/>
      <c r="B1795" s="5">
        <f>DATE(YEAR(siječanj!B1795),MONTH(siječanj!B1795)+10,DAY(siječanj!B1795))</f>
        <v>45615</v>
      </c>
      <c r="C1795" s="8">
        <v>18.6666666666667</v>
      </c>
      <c r="D1795">
        <v>0.96773580262084136</v>
      </c>
      <c r="E1795" s="6">
        <v>130.62991784902576</v>
      </c>
      <c r="F1795" s="7">
        <v>141.41309858696155</v>
      </c>
      <c r="G1795" s="7">
        <v>15.312385268670742</v>
      </c>
      <c r="H1795" s="7">
        <f t="shared" si="44"/>
        <v>126.41524839592151</v>
      </c>
    </row>
    <row r="1796" spans="1:8" x14ac:dyDescent="0.25">
      <c r="A1796" s="14"/>
      <c r="B1796" s="5">
        <f>DATE(YEAR(siječanj!B1796),MONTH(siječanj!B1796)+10,DAY(siječanj!B1796))</f>
        <v>45615</v>
      </c>
      <c r="C1796" s="8">
        <v>18.6770833333333</v>
      </c>
      <c r="D1796">
        <v>0.96773580262084136</v>
      </c>
      <c r="E1796" s="6">
        <v>133.39283815646479</v>
      </c>
      <c r="F1796" s="7">
        <v>141.83435867267508</v>
      </c>
      <c r="G1796" s="7">
        <v>45.469691396392179</v>
      </c>
      <c r="H1796" s="7">
        <f t="shared" ref="H1796:H1859" si="45">D1796*E1796</f>
        <v>129.08902529721846</v>
      </c>
    </row>
    <row r="1797" spans="1:8" x14ac:dyDescent="0.25">
      <c r="A1797" s="14"/>
      <c r="B1797" s="5">
        <f>DATE(YEAR(siječanj!B1797),MONTH(siječanj!B1797)+10,DAY(siječanj!B1797))</f>
        <v>45615</v>
      </c>
      <c r="C1797" s="8">
        <v>18.6875</v>
      </c>
      <c r="D1797">
        <v>0.96773580262084136</v>
      </c>
      <c r="E1797" s="6">
        <v>138.46834776440076</v>
      </c>
      <c r="F1797" s="7">
        <v>142.88397534819225</v>
      </c>
      <c r="G1797" s="7">
        <v>120.81277213499916</v>
      </c>
      <c r="H1797" s="7">
        <f t="shared" si="45"/>
        <v>134.00077766136417</v>
      </c>
    </row>
    <row r="1798" spans="1:8" x14ac:dyDescent="0.25">
      <c r="A1798" s="14"/>
      <c r="B1798" s="5">
        <f>DATE(YEAR(siječanj!B1798),MONTH(siječanj!B1798)+10,DAY(siječanj!B1798))</f>
        <v>45615</v>
      </c>
      <c r="C1798" s="8">
        <v>18.6979166666667</v>
      </c>
      <c r="D1798">
        <v>0.96773580262084136</v>
      </c>
      <c r="E1798" s="6">
        <v>143.32620050603538</v>
      </c>
      <c r="F1798" s="7">
        <v>144.20676805698852</v>
      </c>
      <c r="G1798" s="7">
        <v>182.19219129554668</v>
      </c>
      <c r="H1798" s="7">
        <f t="shared" si="45"/>
        <v>138.70189568330377</v>
      </c>
    </row>
    <row r="1799" spans="1:8" x14ac:dyDescent="0.25">
      <c r="A1799" s="14"/>
      <c r="B1799" s="5">
        <f>DATE(YEAR(siječanj!B1799),MONTH(siječanj!B1799)+10,DAY(siječanj!B1799))</f>
        <v>45615</v>
      </c>
      <c r="C1799" s="8">
        <v>18.7083333333333</v>
      </c>
      <c r="D1799">
        <v>0.96773580262084136</v>
      </c>
      <c r="E1799" s="6">
        <v>147.42940072363007</v>
      </c>
      <c r="F1799" s="7">
        <v>144.03840108141989</v>
      </c>
      <c r="G1799" s="7">
        <v>199.691881465215</v>
      </c>
      <c r="H1799" s="7">
        <f t="shared" si="45"/>
        <v>142.67270943919181</v>
      </c>
    </row>
    <row r="1800" spans="1:8" x14ac:dyDescent="0.25">
      <c r="A1800" s="14"/>
      <c r="B1800" s="5">
        <f>DATE(YEAR(siječanj!B1800),MONTH(siječanj!B1800)+10,DAY(siječanj!B1800))</f>
        <v>45615</v>
      </c>
      <c r="C1800" s="8">
        <v>18.71875</v>
      </c>
      <c r="D1800">
        <v>0.96773580262084136</v>
      </c>
      <c r="E1800" s="6">
        <v>153.71205973977885</v>
      </c>
      <c r="F1800" s="7">
        <v>143.80431007396382</v>
      </c>
      <c r="G1800" s="7">
        <v>201.42184602466941</v>
      </c>
      <c r="H1800" s="7">
        <f t="shared" si="45"/>
        <v>148.75266350477762</v>
      </c>
    </row>
    <row r="1801" spans="1:8" x14ac:dyDescent="0.25">
      <c r="A1801" s="14"/>
      <c r="B1801" s="5">
        <f>DATE(YEAR(siječanj!B1801),MONTH(siječanj!B1801)+10,DAY(siječanj!B1801))</f>
        <v>45615</v>
      </c>
      <c r="C1801" s="8">
        <v>18.7291666666667</v>
      </c>
      <c r="D1801">
        <v>0.96773580262084136</v>
      </c>
      <c r="E1801" s="6">
        <v>160.16059164578033</v>
      </c>
      <c r="F1801" s="7">
        <v>143.41607007550189</v>
      </c>
      <c r="G1801" s="7">
        <v>201.89537945138829</v>
      </c>
      <c r="H1801" s="7">
        <f t="shared" si="45"/>
        <v>154.99313870455805</v>
      </c>
    </row>
    <row r="1802" spans="1:8" x14ac:dyDescent="0.25">
      <c r="A1802" s="14"/>
      <c r="B1802" s="5">
        <f>DATE(YEAR(siječanj!B1802),MONTH(siječanj!B1802)+10,DAY(siječanj!B1802))</f>
        <v>45615</v>
      </c>
      <c r="C1802" s="8">
        <v>18.7395833333333</v>
      </c>
      <c r="D1802">
        <v>0.96773580262084136</v>
      </c>
      <c r="E1802" s="6">
        <v>164.09198202615394</v>
      </c>
      <c r="F1802" s="7">
        <v>143.17947482498204</v>
      </c>
      <c r="G1802" s="7">
        <v>202.33777742945469</v>
      </c>
      <c r="H1802" s="7">
        <f t="shared" si="45"/>
        <v>158.79768592972476</v>
      </c>
    </row>
    <row r="1803" spans="1:8" x14ac:dyDescent="0.25">
      <c r="A1803" s="14"/>
      <c r="B1803" s="5">
        <f>DATE(YEAR(siječanj!B1803),MONTH(siječanj!B1803)+10,DAY(siječanj!B1803))</f>
        <v>45615</v>
      </c>
      <c r="C1803" s="8">
        <v>18.75</v>
      </c>
      <c r="D1803">
        <v>0.96773580262084136</v>
      </c>
      <c r="E1803" s="6">
        <v>167.02209169841393</v>
      </c>
      <c r="F1803" s="7">
        <v>142.60411524280366</v>
      </c>
      <c r="G1803" s="7">
        <v>203.01740714920371</v>
      </c>
      <c r="H1803" s="7">
        <f t="shared" si="45"/>
        <v>161.63325796517637</v>
      </c>
    </row>
    <row r="1804" spans="1:8" x14ac:dyDescent="0.25">
      <c r="A1804" s="14"/>
      <c r="B1804" s="5">
        <f>DATE(YEAR(siječanj!B1804),MONTH(siječanj!B1804)+10,DAY(siječanj!B1804))</f>
        <v>45615</v>
      </c>
      <c r="C1804" s="8">
        <v>18.7604166666667</v>
      </c>
      <c r="D1804">
        <v>0.96773580262084136</v>
      </c>
      <c r="E1804" s="6">
        <v>168.98525247720963</v>
      </c>
      <c r="F1804" s="7">
        <v>141.74367985464141</v>
      </c>
      <c r="G1804" s="7">
        <v>203.27359020748992</v>
      </c>
      <c r="H1804" s="7">
        <f t="shared" si="45"/>
        <v>163.53307893711798</v>
      </c>
    </row>
    <row r="1805" spans="1:8" x14ac:dyDescent="0.25">
      <c r="A1805" s="14"/>
      <c r="B1805" s="5">
        <f>DATE(YEAR(siječanj!B1805),MONTH(siječanj!B1805)+10,DAY(siječanj!B1805))</f>
        <v>45615</v>
      </c>
      <c r="C1805" s="8">
        <v>18.7708333333333</v>
      </c>
      <c r="D1805">
        <v>0.96773580262084136</v>
      </c>
      <c r="E1805" s="6">
        <v>171.36771447495889</v>
      </c>
      <c r="F1805" s="7">
        <v>140.44526034603612</v>
      </c>
      <c r="G1805" s="7">
        <v>203.30974732206266</v>
      </c>
      <c r="H1805" s="7">
        <f t="shared" si="45"/>
        <v>165.8386727107235</v>
      </c>
    </row>
    <row r="1806" spans="1:8" x14ac:dyDescent="0.25">
      <c r="A1806" s="14"/>
      <c r="B1806" s="5">
        <f>DATE(YEAR(siječanj!B1806),MONTH(siječanj!B1806)+10,DAY(siječanj!B1806))</f>
        <v>45615</v>
      </c>
      <c r="C1806" s="8">
        <v>18.78125</v>
      </c>
      <c r="D1806">
        <v>0.96773580262084136</v>
      </c>
      <c r="E1806" s="6">
        <v>174.66952533636706</v>
      </c>
      <c r="F1806" s="7">
        <v>138.89167941154744</v>
      </c>
      <c r="G1806" s="7">
        <v>203.50720691768362</v>
      </c>
      <c r="H1806" s="7">
        <f t="shared" si="45"/>
        <v>169.03395329479056</v>
      </c>
    </row>
    <row r="1807" spans="1:8" x14ac:dyDescent="0.25">
      <c r="A1807" s="14"/>
      <c r="B1807" s="5">
        <f>DATE(YEAR(siječanj!B1807),MONTH(siječanj!B1807)+10,DAY(siječanj!B1807))</f>
        <v>45615</v>
      </c>
      <c r="C1807" s="8">
        <v>18.7916666666667</v>
      </c>
      <c r="D1807">
        <v>0.96773580262084136</v>
      </c>
      <c r="E1807" s="6">
        <v>174.6910835993589</v>
      </c>
      <c r="F1807" s="7">
        <v>136.20794253757748</v>
      </c>
      <c r="G1807" s="7">
        <v>203.76506759776919</v>
      </c>
      <c r="H1807" s="7">
        <f t="shared" si="45"/>
        <v>169.05481599773009</v>
      </c>
    </row>
    <row r="1808" spans="1:8" x14ac:dyDescent="0.25">
      <c r="A1808" s="14"/>
      <c r="B1808" s="5">
        <f>DATE(YEAR(siječanj!B1808),MONTH(siječanj!B1808)+10,DAY(siječanj!B1808))</f>
        <v>45615</v>
      </c>
      <c r="C1808" s="8">
        <v>18.8020833333333</v>
      </c>
      <c r="D1808">
        <v>0.96773580262084136</v>
      </c>
      <c r="E1808" s="6">
        <v>174.105780405058</v>
      </c>
      <c r="F1808" s="7">
        <v>134.17569688534215</v>
      </c>
      <c r="G1808" s="7">
        <v>203.7512874401173</v>
      </c>
      <c r="H1808" s="7">
        <f t="shared" si="45"/>
        <v>168.48839714121675</v>
      </c>
    </row>
    <row r="1809" spans="1:8" x14ac:dyDescent="0.25">
      <c r="A1809" s="14"/>
      <c r="B1809" s="5">
        <f>DATE(YEAR(siječanj!B1809),MONTH(siječanj!B1809)+10,DAY(siječanj!B1809))</f>
        <v>45615</v>
      </c>
      <c r="C1809" s="8">
        <v>18.8125</v>
      </c>
      <c r="D1809">
        <v>0.96773580262084136</v>
      </c>
      <c r="E1809" s="6">
        <v>175.04434822663779</v>
      </c>
      <c r="F1809" s="7">
        <v>131.69512375754312</v>
      </c>
      <c r="G1809" s="7">
        <v>203.4521862824148</v>
      </c>
      <c r="H1809" s="7">
        <f t="shared" si="45"/>
        <v>169.39668282534737</v>
      </c>
    </row>
    <row r="1810" spans="1:8" x14ac:dyDescent="0.25">
      <c r="A1810" s="14"/>
      <c r="B1810" s="5">
        <f>DATE(YEAR(siječanj!B1810),MONTH(siječanj!B1810)+10,DAY(siječanj!B1810))</f>
        <v>45615</v>
      </c>
      <c r="C1810" s="8">
        <v>18.8229166666667</v>
      </c>
      <c r="D1810">
        <v>0.96773580262084136</v>
      </c>
      <c r="E1810" s="6">
        <v>176.04891913678676</v>
      </c>
      <c r="F1810" s="7">
        <v>128.69920352989649</v>
      </c>
      <c r="G1810" s="7">
        <v>203.2332046900199</v>
      </c>
      <c r="H1810" s="7">
        <f t="shared" si="45"/>
        <v>170.36884206136995</v>
      </c>
    </row>
    <row r="1811" spans="1:8" x14ac:dyDescent="0.25">
      <c r="A1811" s="14"/>
      <c r="B1811" s="5">
        <f>DATE(YEAR(siječanj!B1811),MONTH(siječanj!B1811)+10,DAY(siječanj!B1811))</f>
        <v>45615</v>
      </c>
      <c r="C1811" s="8">
        <v>18.8333333333333</v>
      </c>
      <c r="D1811">
        <v>0.96773580262084136</v>
      </c>
      <c r="E1811" s="6">
        <v>178.51489058110459</v>
      </c>
      <c r="F1811" s="7">
        <v>122.49689110305431</v>
      </c>
      <c r="G1811" s="7">
        <v>203.42833629415784</v>
      </c>
      <c r="H1811" s="7">
        <f t="shared" si="45"/>
        <v>172.75525091627694</v>
      </c>
    </row>
    <row r="1812" spans="1:8" x14ac:dyDescent="0.25">
      <c r="A1812" s="14"/>
      <c r="B1812" s="5">
        <f>DATE(YEAR(siječanj!B1812),MONTH(siječanj!B1812)+10,DAY(siječanj!B1812))</f>
        <v>45615</v>
      </c>
      <c r="C1812" s="8">
        <v>18.84375</v>
      </c>
      <c r="D1812">
        <v>0.96773580262084136</v>
      </c>
      <c r="E1812" s="6">
        <v>178.75159987518484</v>
      </c>
      <c r="F1812" s="7">
        <v>118.75354086102257</v>
      </c>
      <c r="G1812" s="7">
        <v>202.90399193593902</v>
      </c>
      <c r="H1812" s="7">
        <f t="shared" si="45"/>
        <v>172.98432297497149</v>
      </c>
    </row>
    <row r="1813" spans="1:8" x14ac:dyDescent="0.25">
      <c r="A1813" s="14"/>
      <c r="B1813" s="5">
        <f>DATE(YEAR(siječanj!B1813),MONTH(siječanj!B1813)+10,DAY(siječanj!B1813))</f>
        <v>45615</v>
      </c>
      <c r="C1813" s="8">
        <v>18.8541666666667</v>
      </c>
      <c r="D1813">
        <v>0.96773580262084136</v>
      </c>
      <c r="E1813" s="6">
        <v>176.32410182058504</v>
      </c>
      <c r="F1813" s="7">
        <v>115.92488688247926</v>
      </c>
      <c r="G1813" s="7">
        <v>202.63693868435584</v>
      </c>
      <c r="H1813" s="7">
        <f t="shared" si="45"/>
        <v>170.63514619674282</v>
      </c>
    </row>
    <row r="1814" spans="1:8" x14ac:dyDescent="0.25">
      <c r="A1814" s="14"/>
      <c r="B1814" s="5">
        <f>DATE(YEAR(siječanj!B1814),MONTH(siječanj!B1814)+10,DAY(siječanj!B1814))</f>
        <v>45615</v>
      </c>
      <c r="C1814" s="8">
        <v>18.8645833333333</v>
      </c>
      <c r="D1814">
        <v>0.96773580262084136</v>
      </c>
      <c r="E1814" s="6">
        <v>172.98103385554748</v>
      </c>
      <c r="F1814" s="7">
        <v>113.72997536319285</v>
      </c>
      <c r="G1814" s="7">
        <v>201.91926383804184</v>
      </c>
      <c r="H1814" s="7">
        <f t="shared" si="45"/>
        <v>167.39993963638116</v>
      </c>
    </row>
    <row r="1815" spans="1:8" x14ac:dyDescent="0.25">
      <c r="A1815" s="14"/>
      <c r="B1815" s="5">
        <f>DATE(YEAR(siječanj!B1815),MONTH(siječanj!B1815)+10,DAY(siječanj!B1815))</f>
        <v>45615</v>
      </c>
      <c r="C1815" s="8">
        <v>18.875</v>
      </c>
      <c r="D1815">
        <v>0.96773580262084136</v>
      </c>
      <c r="E1815" s="6">
        <v>171.79846390213248</v>
      </c>
      <c r="F1815" s="7">
        <v>110.54716314640258</v>
      </c>
      <c r="G1815" s="7">
        <v>200.6962539474091</v>
      </c>
      <c r="H1815" s="7">
        <f t="shared" si="45"/>
        <v>166.25552435335783</v>
      </c>
    </row>
    <row r="1816" spans="1:8" x14ac:dyDescent="0.25">
      <c r="A1816" s="14"/>
      <c r="B1816" s="5">
        <f>DATE(YEAR(siječanj!B1816),MONTH(siječanj!B1816)+10,DAY(siječanj!B1816))</f>
        <v>45615</v>
      </c>
      <c r="C1816" s="8">
        <v>18.8854166666667</v>
      </c>
      <c r="D1816">
        <v>0.96773580262084136</v>
      </c>
      <c r="E1816" s="6">
        <v>178.63919794168038</v>
      </c>
      <c r="F1816" s="7">
        <v>108.29341295852429</v>
      </c>
      <c r="G1816" s="7">
        <v>200.34374147942074</v>
      </c>
      <c r="H1816" s="7">
        <f t="shared" si="45"/>
        <v>172.87554759963541</v>
      </c>
    </row>
    <row r="1817" spans="1:8" x14ac:dyDescent="0.25">
      <c r="A1817" s="14"/>
      <c r="B1817" s="5">
        <f>DATE(YEAR(siječanj!B1817),MONTH(siječanj!B1817)+10,DAY(siječanj!B1817))</f>
        <v>45615</v>
      </c>
      <c r="C1817" s="8">
        <v>18.8958333333333</v>
      </c>
      <c r="D1817">
        <v>0.96773580262084136</v>
      </c>
      <c r="E1817" s="6">
        <v>184.95098889343069</v>
      </c>
      <c r="F1817" s="7">
        <v>106.45907730230874</v>
      </c>
      <c r="G1817" s="7">
        <v>199.7013754226638</v>
      </c>
      <c r="H1817" s="7">
        <f t="shared" si="45"/>
        <v>178.98369368230246</v>
      </c>
    </row>
    <row r="1818" spans="1:8" x14ac:dyDescent="0.25">
      <c r="A1818" s="14"/>
      <c r="B1818" s="5">
        <f>DATE(YEAR(siječanj!B1818),MONTH(siječanj!B1818)+10,DAY(siječanj!B1818))</f>
        <v>45615</v>
      </c>
      <c r="C1818" s="8">
        <v>18.90625</v>
      </c>
      <c r="D1818">
        <v>0.96773580262084136</v>
      </c>
      <c r="E1818" s="6">
        <v>185.3223304168877</v>
      </c>
      <c r="F1818" s="7">
        <v>104.6385732118157</v>
      </c>
      <c r="G1818" s="7">
        <v>199.77015011680109</v>
      </c>
      <c r="H1818" s="7">
        <f t="shared" si="45"/>
        <v>179.34305416955158</v>
      </c>
    </row>
    <row r="1819" spans="1:8" x14ac:dyDescent="0.25">
      <c r="A1819" s="14"/>
      <c r="B1819" s="5">
        <f>DATE(YEAR(siječanj!B1819),MONTH(siječanj!B1819)+10,DAY(siječanj!B1819))</f>
        <v>45615</v>
      </c>
      <c r="C1819" s="8">
        <v>18.9166666666667</v>
      </c>
      <c r="D1819">
        <v>0.96773580262084136</v>
      </c>
      <c r="E1819" s="6">
        <v>183.99271237735877</v>
      </c>
      <c r="F1819" s="7">
        <v>101.92643841827601</v>
      </c>
      <c r="G1819" s="7">
        <v>198.6116503190957</v>
      </c>
      <c r="H1819" s="7">
        <f t="shared" si="45"/>
        <v>178.05633518888891</v>
      </c>
    </row>
    <row r="1820" spans="1:8" x14ac:dyDescent="0.25">
      <c r="A1820" s="14"/>
      <c r="B1820" s="5">
        <f>DATE(YEAR(siječanj!B1820),MONTH(siječanj!B1820)+10,DAY(siječanj!B1820))</f>
        <v>45615</v>
      </c>
      <c r="C1820" s="8">
        <v>18.9270833333333</v>
      </c>
      <c r="D1820">
        <v>0.96773580262084136</v>
      </c>
      <c r="E1820" s="6">
        <v>180.83419232732334</v>
      </c>
      <c r="F1820" s="7">
        <v>99.676403523559827</v>
      </c>
      <c r="G1820" s="7">
        <v>196.22630850938805</v>
      </c>
      <c r="H1820" s="7">
        <f t="shared" si="45"/>
        <v>174.99972225317384</v>
      </c>
    </row>
    <row r="1821" spans="1:8" x14ac:dyDescent="0.25">
      <c r="A1821" s="14"/>
      <c r="B1821" s="5">
        <f>DATE(YEAR(siječanj!B1821),MONTH(siječanj!B1821)+10,DAY(siječanj!B1821))</f>
        <v>45615</v>
      </c>
      <c r="C1821" s="8">
        <v>18.9375</v>
      </c>
      <c r="D1821">
        <v>0.96773580262084136</v>
      </c>
      <c r="E1821" s="6">
        <v>173.51886314938127</v>
      </c>
      <c r="F1821" s="7">
        <v>97.612878094457685</v>
      </c>
      <c r="G1821" s="7">
        <v>194.96429533685381</v>
      </c>
      <c r="H1821" s="7">
        <f t="shared" si="45"/>
        <v>167.92041629972243</v>
      </c>
    </row>
    <row r="1822" spans="1:8" x14ac:dyDescent="0.25">
      <c r="A1822" s="14"/>
      <c r="B1822" s="5">
        <f>DATE(YEAR(siječanj!B1822),MONTH(siječanj!B1822)+10,DAY(siječanj!B1822))</f>
        <v>45615</v>
      </c>
      <c r="C1822" s="8">
        <v>18.9479166666667</v>
      </c>
      <c r="D1822">
        <v>0.96773580262084136</v>
      </c>
      <c r="E1822" s="6">
        <v>166.76091922501956</v>
      </c>
      <c r="F1822" s="7">
        <v>95.344796265282582</v>
      </c>
      <c r="G1822" s="7">
        <v>194.51186802629459</v>
      </c>
      <c r="H1822" s="7">
        <f t="shared" si="45"/>
        <v>161.38051201201361</v>
      </c>
    </row>
    <row r="1823" spans="1:8" x14ac:dyDescent="0.25">
      <c r="A1823" s="14"/>
      <c r="B1823" s="5">
        <f>DATE(YEAR(siječanj!B1823),MONTH(siječanj!B1823)+10,DAY(siječanj!B1823))</f>
        <v>45615</v>
      </c>
      <c r="C1823" s="8">
        <v>18.9583333333333</v>
      </c>
      <c r="D1823">
        <v>0.96773580262084136</v>
      </c>
      <c r="E1823" s="6">
        <v>157.05809765657881</v>
      </c>
      <c r="F1823" s="7">
        <v>92.489609337537132</v>
      </c>
      <c r="G1823" s="7">
        <v>189.81470987956385</v>
      </c>
      <c r="H1823" s="7">
        <f t="shared" si="45"/>
        <v>151.99074419379178</v>
      </c>
    </row>
    <row r="1824" spans="1:8" x14ac:dyDescent="0.25">
      <c r="A1824" s="14"/>
      <c r="B1824" s="5">
        <f>DATE(YEAR(siječanj!B1824),MONTH(siječanj!B1824)+10,DAY(siječanj!B1824))</f>
        <v>45615</v>
      </c>
      <c r="C1824" s="8">
        <v>18.96875</v>
      </c>
      <c r="D1824">
        <v>0.96773580262084136</v>
      </c>
      <c r="E1824" s="6">
        <v>146.63962610580563</v>
      </c>
      <c r="F1824" s="7">
        <v>90.211157388039226</v>
      </c>
      <c r="G1824" s="7">
        <v>189.21472734714186</v>
      </c>
      <c r="H1824" s="7">
        <f t="shared" si="45"/>
        <v>141.90841626552191</v>
      </c>
    </row>
    <row r="1825" spans="1:8" x14ac:dyDescent="0.25">
      <c r="A1825" s="14"/>
      <c r="B1825" s="5">
        <f>DATE(YEAR(siječanj!B1825),MONTH(siječanj!B1825)+10,DAY(siječanj!B1825))</f>
        <v>45615</v>
      </c>
      <c r="C1825" s="8">
        <v>18.9791666666667</v>
      </c>
      <c r="D1825">
        <v>0.96773580262084136</v>
      </c>
      <c r="E1825" s="6">
        <v>136.02593491554904</v>
      </c>
      <c r="F1825" s="7">
        <v>88.210848213870563</v>
      </c>
      <c r="G1825" s="7">
        <v>187.41903525151002</v>
      </c>
      <c r="H1825" s="7">
        <f t="shared" si="45"/>
        <v>131.63716730274919</v>
      </c>
    </row>
    <row r="1826" spans="1:8" ht="15.75" thickBot="1" x14ac:dyDescent="0.3">
      <c r="A1826" s="14"/>
      <c r="B1826" s="5">
        <f>DATE(YEAR(siječanj!B1826),MONTH(siječanj!B1826)+10,DAY(siječanj!B1826))</f>
        <v>45615</v>
      </c>
      <c r="C1826" s="8">
        <v>18.9895833333333</v>
      </c>
      <c r="D1826">
        <v>0.96773580262084136</v>
      </c>
      <c r="E1826" s="6">
        <v>125.75379310489289</v>
      </c>
      <c r="F1826" s="7">
        <v>86.538519745732515</v>
      </c>
      <c r="G1826" s="7">
        <v>186.91564211667108</v>
      </c>
      <c r="H1826" s="7">
        <f t="shared" si="45"/>
        <v>121.69644790297875</v>
      </c>
    </row>
    <row r="1827" spans="1:8" x14ac:dyDescent="0.25">
      <c r="A1827" s="13">
        <f t="shared" ref="A1827" si="46">A1731+1</f>
        <v>325</v>
      </c>
      <c r="B1827" s="5">
        <f>DATE(YEAR(siječanj!B1827),MONTH(siječanj!B1827)+10,DAY(siječanj!B1827))</f>
        <v>45616</v>
      </c>
      <c r="C1827" s="8">
        <v>19</v>
      </c>
      <c r="D1827">
        <v>0.97280011756985618</v>
      </c>
      <c r="E1827" s="6">
        <v>113.39204782458356</v>
      </c>
      <c r="F1827" s="7">
        <v>83.631448252877689</v>
      </c>
      <c r="G1827" s="7">
        <v>182.48903555845206</v>
      </c>
      <c r="H1827" s="7">
        <f t="shared" si="45"/>
        <v>110.30779745524164</v>
      </c>
    </row>
    <row r="1828" spans="1:8" x14ac:dyDescent="0.25">
      <c r="A1828" s="14"/>
      <c r="B1828" s="5">
        <f>DATE(YEAR(siječanj!B1828),MONTH(siječanj!B1828)+10,DAY(siječanj!B1828))</f>
        <v>45616</v>
      </c>
      <c r="C1828" s="8">
        <v>19.0104166666667</v>
      </c>
      <c r="D1828">
        <v>0.97280011756985618</v>
      </c>
      <c r="E1828" s="6">
        <v>104.31956353652333</v>
      </c>
      <c r="F1828" s="7">
        <v>82.336316527081834</v>
      </c>
      <c r="G1828" s="7">
        <v>180.28721379414336</v>
      </c>
      <c r="H1828" s="7">
        <f t="shared" si="45"/>
        <v>101.48208367316597</v>
      </c>
    </row>
    <row r="1829" spans="1:8" x14ac:dyDescent="0.25">
      <c r="A1829" s="14"/>
      <c r="B1829" s="5">
        <f>DATE(YEAR(siječanj!B1829),MONTH(siječanj!B1829)+10,DAY(siječanj!B1829))</f>
        <v>45616</v>
      </c>
      <c r="C1829" s="8">
        <v>19.0208333333333</v>
      </c>
      <c r="D1829">
        <v>0.97280011756985618</v>
      </c>
      <c r="E1829" s="6">
        <v>96.767420613642784</v>
      </c>
      <c r="F1829" s="7">
        <v>81.362143547119544</v>
      </c>
      <c r="G1829" s="7">
        <v>179.63433292752367</v>
      </c>
      <c r="H1829" s="7">
        <f t="shared" si="45"/>
        <v>94.13535814988343</v>
      </c>
    </row>
    <row r="1830" spans="1:8" x14ac:dyDescent="0.25">
      <c r="A1830" s="14"/>
      <c r="B1830" s="5">
        <f>DATE(YEAR(siječanj!B1830),MONTH(siječanj!B1830)+10,DAY(siječanj!B1830))</f>
        <v>45616</v>
      </c>
      <c r="C1830" s="8">
        <v>19.03125</v>
      </c>
      <c r="D1830">
        <v>0.97280011756985618</v>
      </c>
      <c r="E1830" s="6">
        <v>89.477925286183194</v>
      </c>
      <c r="F1830" s="7">
        <v>80.631867557563467</v>
      </c>
      <c r="G1830" s="7">
        <v>179.94184349323012</v>
      </c>
      <c r="H1830" s="7">
        <f t="shared" si="45"/>
        <v>87.044136238305825</v>
      </c>
    </row>
    <row r="1831" spans="1:8" x14ac:dyDescent="0.25">
      <c r="A1831" s="14"/>
      <c r="B1831" s="5">
        <f>DATE(YEAR(siječanj!B1831),MONTH(siječanj!B1831)+10,DAY(siječanj!B1831))</f>
        <v>45616</v>
      </c>
      <c r="C1831" s="8">
        <v>19.0416666666667</v>
      </c>
      <c r="D1831">
        <v>0.97280011756985618</v>
      </c>
      <c r="E1831" s="6">
        <v>83.28659967711836</v>
      </c>
      <c r="F1831" s="7">
        <v>80.058654663057936</v>
      </c>
      <c r="G1831" s="7">
        <v>179.33453030251934</v>
      </c>
      <c r="H1831" s="7">
        <f t="shared" si="45"/>
        <v>81.02121395789429</v>
      </c>
    </row>
    <row r="1832" spans="1:8" x14ac:dyDescent="0.25">
      <c r="A1832" s="14"/>
      <c r="B1832" s="5">
        <f>DATE(YEAR(siječanj!B1832),MONTH(siječanj!B1832)+10,DAY(siječanj!B1832))</f>
        <v>45616</v>
      </c>
      <c r="C1832" s="8">
        <v>19.0520833333333</v>
      </c>
      <c r="D1832">
        <v>0.97280011756985618</v>
      </c>
      <c r="E1832" s="6">
        <v>78.170459670702598</v>
      </c>
      <c r="F1832" s="7">
        <v>79.4054475971041</v>
      </c>
      <c r="G1832" s="7">
        <v>179.09060527283754</v>
      </c>
      <c r="H1832" s="7">
        <f t="shared" si="45"/>
        <v>76.044232358149188</v>
      </c>
    </row>
    <row r="1833" spans="1:8" x14ac:dyDescent="0.25">
      <c r="A1833" s="14"/>
      <c r="B1833" s="5">
        <f>DATE(YEAR(siječanj!B1833),MONTH(siječanj!B1833)+10,DAY(siječanj!B1833))</f>
        <v>45616</v>
      </c>
      <c r="C1833" s="8">
        <v>19.0625</v>
      </c>
      <c r="D1833">
        <v>0.97280011756985618</v>
      </c>
      <c r="E1833" s="6">
        <v>74.68656435793055</v>
      </c>
      <c r="F1833" s="7">
        <v>79.117606301211495</v>
      </c>
      <c r="G1833" s="7">
        <v>179.45477129760715</v>
      </c>
      <c r="H1833" s="7">
        <f t="shared" si="45"/>
        <v>72.655098588283465</v>
      </c>
    </row>
    <row r="1834" spans="1:8" x14ac:dyDescent="0.25">
      <c r="A1834" s="14"/>
      <c r="B1834" s="5">
        <f>DATE(YEAR(siječanj!B1834),MONTH(siječanj!B1834)+10,DAY(siječanj!B1834))</f>
        <v>45616</v>
      </c>
      <c r="C1834" s="8">
        <v>19.0729166666667</v>
      </c>
      <c r="D1834">
        <v>0.97280011756985618</v>
      </c>
      <c r="E1834" s="6">
        <v>71.197928355732898</v>
      </c>
      <c r="F1834" s="7">
        <v>78.92095793409284</v>
      </c>
      <c r="G1834" s="7">
        <v>179.53772773067703</v>
      </c>
      <c r="H1834" s="7">
        <f t="shared" si="45"/>
        <v>69.261353075187159</v>
      </c>
    </row>
    <row r="1835" spans="1:8" x14ac:dyDescent="0.25">
      <c r="A1835" s="14"/>
      <c r="B1835" s="5">
        <f>DATE(YEAR(siječanj!B1835),MONTH(siječanj!B1835)+10,DAY(siječanj!B1835))</f>
        <v>45616</v>
      </c>
      <c r="C1835" s="8">
        <v>19.0833333333333</v>
      </c>
      <c r="D1835">
        <v>0.97280011756985618</v>
      </c>
      <c r="E1835" s="6">
        <v>68.817610556734479</v>
      </c>
      <c r="F1835" s="7">
        <v>78.41436159960513</v>
      </c>
      <c r="G1835" s="7">
        <v>179.27723767315723</v>
      </c>
      <c r="H1835" s="7">
        <f t="shared" si="45"/>
        <v>66.945779640467876</v>
      </c>
    </row>
    <row r="1836" spans="1:8" x14ac:dyDescent="0.25">
      <c r="A1836" s="14"/>
      <c r="B1836" s="5">
        <f>DATE(YEAR(siječanj!B1836),MONTH(siječanj!B1836)+10,DAY(siječanj!B1836))</f>
        <v>45616</v>
      </c>
      <c r="C1836" s="8">
        <v>19.09375</v>
      </c>
      <c r="D1836">
        <v>0.97280011756985618</v>
      </c>
      <c r="E1836" s="6">
        <v>66.649105302901802</v>
      </c>
      <c r="F1836" s="7">
        <v>78.363729005435715</v>
      </c>
      <c r="G1836" s="7">
        <v>179.48832253365023</v>
      </c>
      <c r="H1836" s="7">
        <f t="shared" si="45"/>
        <v>64.836257474588592</v>
      </c>
    </row>
    <row r="1837" spans="1:8" x14ac:dyDescent="0.25">
      <c r="A1837" s="14"/>
      <c r="B1837" s="5">
        <f>DATE(YEAR(siječanj!B1837),MONTH(siječanj!B1837)+10,DAY(siječanj!B1837))</f>
        <v>45616</v>
      </c>
      <c r="C1837" s="8">
        <v>19.1041666666667</v>
      </c>
      <c r="D1837">
        <v>0.97280011756985618</v>
      </c>
      <c r="E1837" s="6">
        <v>65.606566505773415</v>
      </c>
      <c r="F1837" s="7">
        <v>77.952718124780986</v>
      </c>
      <c r="G1837" s="7">
        <v>179.47602570685439</v>
      </c>
      <c r="H1837" s="7">
        <f t="shared" si="45"/>
        <v>63.82207561017097</v>
      </c>
    </row>
    <row r="1838" spans="1:8" x14ac:dyDescent="0.25">
      <c r="A1838" s="14"/>
      <c r="B1838" s="5">
        <f>DATE(YEAR(siječanj!B1838),MONTH(siječanj!B1838)+10,DAY(siječanj!B1838))</f>
        <v>45616</v>
      </c>
      <c r="C1838" s="8">
        <v>19.1145833333333</v>
      </c>
      <c r="D1838">
        <v>0.97280011756985618</v>
      </c>
      <c r="E1838" s="6">
        <v>64.092531607507865</v>
      </c>
      <c r="F1838" s="7">
        <v>77.631358101705345</v>
      </c>
      <c r="G1838" s="7">
        <v>179.72127387485943</v>
      </c>
      <c r="H1838" s="7">
        <f t="shared" si="45"/>
        <v>62.349222283133372</v>
      </c>
    </row>
    <row r="1839" spans="1:8" x14ac:dyDescent="0.25">
      <c r="A1839" s="14"/>
      <c r="B1839" s="5">
        <f>DATE(YEAR(siječanj!B1839),MONTH(siječanj!B1839)+10,DAY(siječanj!B1839))</f>
        <v>45616</v>
      </c>
      <c r="C1839" s="8">
        <v>19.125</v>
      </c>
      <c r="D1839">
        <v>0.97280011756985618</v>
      </c>
      <c r="E1839" s="6">
        <v>63.650368460605108</v>
      </c>
      <c r="F1839" s="7">
        <v>77.644380998912197</v>
      </c>
      <c r="G1839" s="7">
        <v>179.69099058648425</v>
      </c>
      <c r="H1839" s="7">
        <f t="shared" si="45"/>
        <v>61.919085921841315</v>
      </c>
    </row>
    <row r="1840" spans="1:8" x14ac:dyDescent="0.25">
      <c r="A1840" s="14"/>
      <c r="B1840" s="5">
        <f>DATE(YEAR(siječanj!B1840),MONTH(siječanj!B1840)+10,DAY(siječanj!B1840))</f>
        <v>45616</v>
      </c>
      <c r="C1840" s="8">
        <v>19.1354166666667</v>
      </c>
      <c r="D1840">
        <v>0.97280011756985618</v>
      </c>
      <c r="E1840" s="6">
        <v>62.718983113609227</v>
      </c>
      <c r="F1840" s="7">
        <v>77.751707009643582</v>
      </c>
      <c r="G1840" s="7">
        <v>180.19036510864674</v>
      </c>
      <c r="H1840" s="7">
        <f t="shared" si="45"/>
        <v>61.013034146780882</v>
      </c>
    </row>
    <row r="1841" spans="1:8" x14ac:dyDescent="0.25">
      <c r="A1841" s="14"/>
      <c r="B1841" s="5">
        <f>DATE(YEAR(siječanj!B1841),MONTH(siječanj!B1841)+10,DAY(siječanj!B1841))</f>
        <v>45616</v>
      </c>
      <c r="C1841" s="8">
        <v>19.1458333333333</v>
      </c>
      <c r="D1841">
        <v>0.97280011756985618</v>
      </c>
      <c r="E1841" s="6">
        <v>62.394801152659028</v>
      </c>
      <c r="F1841" s="7">
        <v>77.739296850838386</v>
      </c>
      <c r="G1841" s="7">
        <v>180.97043954626699</v>
      </c>
      <c r="H1841" s="7">
        <f t="shared" si="45"/>
        <v>60.697669897054503</v>
      </c>
    </row>
    <row r="1842" spans="1:8" x14ac:dyDescent="0.25">
      <c r="A1842" s="14"/>
      <c r="B1842" s="5">
        <f>DATE(YEAR(siječanj!B1842),MONTH(siječanj!B1842)+10,DAY(siječanj!B1842))</f>
        <v>45616</v>
      </c>
      <c r="C1842" s="8">
        <v>19.15625</v>
      </c>
      <c r="D1842">
        <v>0.97280011756985618</v>
      </c>
      <c r="E1842" s="6">
        <v>61.861940172290993</v>
      </c>
      <c r="F1842" s="7">
        <v>77.919123318565184</v>
      </c>
      <c r="G1842" s="7">
        <v>182.26787676754509</v>
      </c>
      <c r="H1842" s="7">
        <f t="shared" si="45"/>
        <v>60.17930267270409</v>
      </c>
    </row>
    <row r="1843" spans="1:8" x14ac:dyDescent="0.25">
      <c r="A1843" s="14"/>
      <c r="B1843" s="5">
        <f>DATE(YEAR(siječanj!B1843),MONTH(siječanj!B1843)+10,DAY(siječanj!B1843))</f>
        <v>45616</v>
      </c>
      <c r="C1843" s="8">
        <v>19.1666666666667</v>
      </c>
      <c r="D1843">
        <v>0.97280011756985618</v>
      </c>
      <c r="E1843" s="6">
        <v>61.620976969200086</v>
      </c>
      <c r="F1843" s="7">
        <v>78.129792113740038</v>
      </c>
      <c r="G1843" s="7">
        <v>184.57895933877197</v>
      </c>
      <c r="H1843" s="7">
        <f t="shared" si="45"/>
        <v>59.944893640407244</v>
      </c>
    </row>
    <row r="1844" spans="1:8" x14ac:dyDescent="0.25">
      <c r="A1844" s="14"/>
      <c r="B1844" s="5">
        <f>DATE(YEAR(siječanj!B1844),MONTH(siječanj!B1844)+10,DAY(siječanj!B1844))</f>
        <v>45616</v>
      </c>
      <c r="C1844" s="8">
        <v>19.1770833333333</v>
      </c>
      <c r="D1844">
        <v>0.97280011756985618</v>
      </c>
      <c r="E1844" s="6">
        <v>62.654164458357378</v>
      </c>
      <c r="F1844" s="7">
        <v>78.400094913618716</v>
      </c>
      <c r="G1844" s="7">
        <v>185.92619983852069</v>
      </c>
      <c r="H1844" s="7">
        <f t="shared" si="45"/>
        <v>60.949978551331164</v>
      </c>
    </row>
    <row r="1845" spans="1:8" x14ac:dyDescent="0.25">
      <c r="A1845" s="14"/>
      <c r="B1845" s="5">
        <f>DATE(YEAR(siječanj!B1845),MONTH(siječanj!B1845)+10,DAY(siječanj!B1845))</f>
        <v>45616</v>
      </c>
      <c r="C1845" s="8">
        <v>19.1875</v>
      </c>
      <c r="D1845">
        <v>0.97280011756985618</v>
      </c>
      <c r="E1845" s="6">
        <v>62.59469743151346</v>
      </c>
      <c r="F1845" s="7">
        <v>78.954574084201951</v>
      </c>
      <c r="G1845" s="7">
        <v>191.2476822830067</v>
      </c>
      <c r="H1845" s="7">
        <f t="shared" si="45"/>
        <v>60.892129020625866</v>
      </c>
    </row>
    <row r="1846" spans="1:8" x14ac:dyDescent="0.25">
      <c r="A1846" s="14"/>
      <c r="B1846" s="5">
        <f>DATE(YEAR(siječanj!B1846),MONTH(siječanj!B1846)+10,DAY(siječanj!B1846))</f>
        <v>45616</v>
      </c>
      <c r="C1846" s="8">
        <v>19.1979166666667</v>
      </c>
      <c r="D1846">
        <v>0.97280011756985618</v>
      </c>
      <c r="E1846" s="6">
        <v>64.409206902059339</v>
      </c>
      <c r="F1846" s="7">
        <v>80.170266489421081</v>
      </c>
      <c r="G1846" s="7">
        <v>192.79814860958933</v>
      </c>
      <c r="H1846" s="7">
        <f t="shared" si="45"/>
        <v>62.657284046904515</v>
      </c>
    </row>
    <row r="1847" spans="1:8" x14ac:dyDescent="0.25">
      <c r="A1847" s="14"/>
      <c r="B1847" s="5">
        <f>DATE(YEAR(siječanj!B1847),MONTH(siječanj!B1847)+10,DAY(siječanj!B1847))</f>
        <v>45616</v>
      </c>
      <c r="C1847" s="8">
        <v>19.2083333333333</v>
      </c>
      <c r="D1847">
        <v>0.97280011756985618</v>
      </c>
      <c r="E1847" s="6">
        <v>65.725069946017271</v>
      </c>
      <c r="F1847" s="7">
        <v>81.851316568325331</v>
      </c>
      <c r="G1847" s="7">
        <v>197.51606648862625</v>
      </c>
      <c r="H1847" s="7">
        <f t="shared" si="45"/>
        <v>63.937355770772619</v>
      </c>
    </row>
    <row r="1848" spans="1:8" x14ac:dyDescent="0.25">
      <c r="A1848" s="14"/>
      <c r="B1848" s="5">
        <f>DATE(YEAR(siječanj!B1848),MONTH(siječanj!B1848)+10,DAY(siječanj!B1848))</f>
        <v>45616</v>
      </c>
      <c r="C1848" s="8">
        <v>19.21875</v>
      </c>
      <c r="D1848">
        <v>0.97280011756985618</v>
      </c>
      <c r="E1848" s="6">
        <v>68.800873784775618</v>
      </c>
      <c r="F1848" s="7">
        <v>83.418620943545363</v>
      </c>
      <c r="G1848" s="7">
        <v>198.36789598145725</v>
      </c>
      <c r="H1848" s="7">
        <f t="shared" si="45"/>
        <v>66.929498106738563</v>
      </c>
    </row>
    <row r="1849" spans="1:8" x14ac:dyDescent="0.25">
      <c r="A1849" s="14"/>
      <c r="B1849" s="5">
        <f>DATE(YEAR(siječanj!B1849),MONTH(siječanj!B1849)+10,DAY(siječanj!B1849))</f>
        <v>45616</v>
      </c>
      <c r="C1849" s="8">
        <v>19.2291666666667</v>
      </c>
      <c r="D1849">
        <v>0.97280011756985618</v>
      </c>
      <c r="E1849" s="6">
        <v>72.0233256431531</v>
      </c>
      <c r="F1849" s="7">
        <v>85.994571146132159</v>
      </c>
      <c r="G1849" s="7">
        <v>198.58711006301488</v>
      </c>
      <c r="H1849" s="7">
        <f t="shared" si="45"/>
        <v>70.064299653431377</v>
      </c>
    </row>
    <row r="1850" spans="1:8" x14ac:dyDescent="0.25">
      <c r="A1850" s="14"/>
      <c r="B1850" s="5">
        <f>DATE(YEAR(siječanj!B1850),MONTH(siječanj!B1850)+10,DAY(siječanj!B1850))</f>
        <v>45616</v>
      </c>
      <c r="C1850" s="8">
        <v>19.2395833333333</v>
      </c>
      <c r="D1850">
        <v>0.97280011756985618</v>
      </c>
      <c r="E1850" s="6">
        <v>78.878827654520094</v>
      </c>
      <c r="F1850" s="7">
        <v>90.054368781882232</v>
      </c>
      <c r="G1850" s="7">
        <v>198.22834188663003</v>
      </c>
      <c r="H1850" s="7">
        <f t="shared" si="45"/>
        <v>76.733332816089572</v>
      </c>
    </row>
    <row r="1851" spans="1:8" x14ac:dyDescent="0.25">
      <c r="A1851" s="14"/>
      <c r="B1851" s="5">
        <f>DATE(YEAR(siječanj!B1851),MONTH(siječanj!B1851)+10,DAY(siječanj!B1851))</f>
        <v>45616</v>
      </c>
      <c r="C1851" s="8">
        <v>19.25</v>
      </c>
      <c r="D1851">
        <v>0.97280011756985618</v>
      </c>
      <c r="E1851" s="6">
        <v>84.003369057328015</v>
      </c>
      <c r="F1851" s="7">
        <v>96.156544736867204</v>
      </c>
      <c r="G1851" s="7">
        <v>196.14196724087085</v>
      </c>
      <c r="H1851" s="7">
        <f t="shared" si="45"/>
        <v>81.718487295232705</v>
      </c>
    </row>
    <row r="1852" spans="1:8" x14ac:dyDescent="0.25">
      <c r="A1852" s="14"/>
      <c r="B1852" s="5">
        <f>DATE(YEAR(siječanj!B1852),MONTH(siječanj!B1852)+10,DAY(siječanj!B1852))</f>
        <v>45616</v>
      </c>
      <c r="C1852" s="8">
        <v>19.2604166666667</v>
      </c>
      <c r="D1852">
        <v>0.97280011756985618</v>
      </c>
      <c r="E1852" s="6">
        <v>90.535488255349094</v>
      </c>
      <c r="F1852" s="7">
        <v>100.2374189954313</v>
      </c>
      <c r="G1852" s="7">
        <v>191.26052508435251</v>
      </c>
      <c r="H1852" s="7">
        <f t="shared" si="45"/>
        <v>88.07293361904793</v>
      </c>
    </row>
    <row r="1853" spans="1:8" x14ac:dyDescent="0.25">
      <c r="A1853" s="14"/>
      <c r="B1853" s="5">
        <f>DATE(YEAR(siječanj!B1853),MONTH(siječanj!B1853)+10,DAY(siječanj!B1853))</f>
        <v>45616</v>
      </c>
      <c r="C1853" s="8">
        <v>19.2708333333333</v>
      </c>
      <c r="D1853">
        <v>0.97280011756985618</v>
      </c>
      <c r="E1853" s="6">
        <v>96.122177407479398</v>
      </c>
      <c r="F1853" s="7">
        <v>105.90427873632451</v>
      </c>
      <c r="G1853" s="7">
        <v>160.70338577444991</v>
      </c>
      <c r="H1853" s="7">
        <f t="shared" si="45"/>
        <v>93.507665483066532</v>
      </c>
    </row>
    <row r="1854" spans="1:8" x14ac:dyDescent="0.25">
      <c r="A1854" s="14"/>
      <c r="B1854" s="5">
        <f>DATE(YEAR(siječanj!B1854),MONTH(siječanj!B1854)+10,DAY(siječanj!B1854))</f>
        <v>45616</v>
      </c>
      <c r="C1854" s="8">
        <v>19.28125</v>
      </c>
      <c r="D1854">
        <v>0.97280011756985618</v>
      </c>
      <c r="E1854" s="6">
        <v>102.45954403872288</v>
      </c>
      <c r="F1854" s="7">
        <v>114.53805375934607</v>
      </c>
      <c r="G1854" s="7">
        <v>97.090233227121601</v>
      </c>
      <c r="H1854" s="7">
        <f t="shared" si="45"/>
        <v>99.672656487023474</v>
      </c>
    </row>
    <row r="1855" spans="1:8" x14ac:dyDescent="0.25">
      <c r="A1855" s="14"/>
      <c r="B1855" s="5">
        <f>DATE(YEAR(siječanj!B1855),MONTH(siječanj!B1855)+10,DAY(siječanj!B1855))</f>
        <v>45616</v>
      </c>
      <c r="C1855" s="8">
        <v>19.2916666666667</v>
      </c>
      <c r="D1855">
        <v>0.97280011756985618</v>
      </c>
      <c r="E1855" s="6">
        <v>108.02603377440431</v>
      </c>
      <c r="F1855" s="7">
        <v>125.88906352152138</v>
      </c>
      <c r="G1855" s="7">
        <v>35.49414244650216</v>
      </c>
      <c r="H1855" s="7">
        <f t="shared" si="45"/>
        <v>105.08773835634577</v>
      </c>
    </row>
    <row r="1856" spans="1:8" x14ac:dyDescent="0.25">
      <c r="A1856" s="14"/>
      <c r="B1856" s="5">
        <f>DATE(YEAR(siječanj!B1856),MONTH(siječanj!B1856)+10,DAY(siječanj!B1856))</f>
        <v>45616</v>
      </c>
      <c r="C1856" s="8">
        <v>19.3020833333333</v>
      </c>
      <c r="D1856">
        <v>0.97280011756985618</v>
      </c>
      <c r="E1856" s="6">
        <v>109.7001573498997</v>
      </c>
      <c r="F1856" s="7">
        <v>130.54114447913051</v>
      </c>
      <c r="G1856" s="7">
        <v>13.129470923011871</v>
      </c>
      <c r="H1856" s="7">
        <f t="shared" si="45"/>
        <v>106.71632596741415</v>
      </c>
    </row>
    <row r="1857" spans="1:8" x14ac:dyDescent="0.25">
      <c r="A1857" s="14"/>
      <c r="B1857" s="5">
        <f>DATE(YEAR(siječanj!B1857),MONTH(siječanj!B1857)+10,DAY(siječanj!B1857))</f>
        <v>45616</v>
      </c>
      <c r="C1857" s="8">
        <v>19.3125</v>
      </c>
      <c r="D1857">
        <v>0.97280011756985618</v>
      </c>
      <c r="E1857" s="6">
        <v>113.0901513410912</v>
      </c>
      <c r="F1857" s="7">
        <v>135.75668775607832</v>
      </c>
      <c r="G1857" s="7">
        <v>4.8657334507637326</v>
      </c>
      <c r="H1857" s="7">
        <f t="shared" si="45"/>
        <v>110.01411252060635</v>
      </c>
    </row>
    <row r="1858" spans="1:8" x14ac:dyDescent="0.25">
      <c r="A1858" s="14"/>
      <c r="B1858" s="5">
        <f>DATE(YEAR(siječanj!B1858),MONTH(siječanj!B1858)+10,DAY(siječanj!B1858))</f>
        <v>45616</v>
      </c>
      <c r="C1858" s="8">
        <v>19.3229166666667</v>
      </c>
      <c r="D1858">
        <v>0.97280011756985618</v>
      </c>
      <c r="E1858" s="6">
        <v>113.54455100457828</v>
      </c>
      <c r="F1858" s="7">
        <v>143.22720151734612</v>
      </c>
      <c r="G1858" s="7">
        <v>2.6900304669545365</v>
      </c>
      <c r="H1858" s="7">
        <f t="shared" si="45"/>
        <v>110.45615256667028</v>
      </c>
    </row>
    <row r="1859" spans="1:8" x14ac:dyDescent="0.25">
      <c r="A1859" s="14"/>
      <c r="B1859" s="5">
        <f>DATE(YEAR(siječanj!B1859),MONTH(siječanj!B1859)+10,DAY(siječanj!B1859))</f>
        <v>45616</v>
      </c>
      <c r="C1859" s="8">
        <v>19.3333333333333</v>
      </c>
      <c r="D1859">
        <v>0.97280011756985618</v>
      </c>
      <c r="E1859" s="6">
        <v>112.26897840111801</v>
      </c>
      <c r="F1859" s="7">
        <v>153.1698780490452</v>
      </c>
      <c r="G1859" s="7">
        <v>1.7384885751160002</v>
      </c>
      <c r="H1859" s="7">
        <f t="shared" si="45"/>
        <v>109.21527538805525</v>
      </c>
    </row>
    <row r="1860" spans="1:8" x14ac:dyDescent="0.25">
      <c r="A1860" s="14"/>
      <c r="B1860" s="5">
        <f>DATE(YEAR(siječanj!B1860),MONTH(siječanj!B1860)+10,DAY(siječanj!B1860))</f>
        <v>45616</v>
      </c>
      <c r="C1860" s="8">
        <v>19.34375</v>
      </c>
      <c r="D1860">
        <v>0.97280011756985618</v>
      </c>
      <c r="E1860" s="6">
        <v>111.02161639785849</v>
      </c>
      <c r="F1860" s="7">
        <v>157.19522479369118</v>
      </c>
      <c r="G1860" s="7">
        <v>1.3973216932646269</v>
      </c>
      <c r="H1860" s="7">
        <f t="shared" ref="H1860:H1923" si="47">D1860*E1860</f>
        <v>108.00184148463222</v>
      </c>
    </row>
    <row r="1861" spans="1:8" x14ac:dyDescent="0.25">
      <c r="A1861" s="14"/>
      <c r="B1861" s="5">
        <f>DATE(YEAR(siječanj!B1861),MONTH(siječanj!B1861)+10,DAY(siječanj!B1861))</f>
        <v>45616</v>
      </c>
      <c r="C1861" s="8">
        <v>19.3541666666667</v>
      </c>
      <c r="D1861">
        <v>0.97280011756985618</v>
      </c>
      <c r="E1861" s="6">
        <v>112.04357640513771</v>
      </c>
      <c r="F1861" s="7">
        <v>159.63389943721552</v>
      </c>
      <c r="G1861" s="7">
        <v>1.338251856745224</v>
      </c>
      <c r="H1861" s="7">
        <f t="shared" si="47"/>
        <v>108.99600429986513</v>
      </c>
    </row>
    <row r="1862" spans="1:8" x14ac:dyDescent="0.25">
      <c r="A1862" s="14"/>
      <c r="B1862" s="5">
        <f>DATE(YEAR(siječanj!B1862),MONTH(siječanj!B1862)+10,DAY(siječanj!B1862))</f>
        <v>45616</v>
      </c>
      <c r="C1862" s="8">
        <v>19.3645833333333</v>
      </c>
      <c r="D1862">
        <v>0.97280011756985618</v>
      </c>
      <c r="E1862" s="6">
        <v>112.20736126321054</v>
      </c>
      <c r="F1862" s="7">
        <v>161.90303971668718</v>
      </c>
      <c r="G1862" s="7">
        <v>1.2217027475638949</v>
      </c>
      <c r="H1862" s="7">
        <f t="shared" si="47"/>
        <v>109.15533422905455</v>
      </c>
    </row>
    <row r="1863" spans="1:8" x14ac:dyDescent="0.25">
      <c r="A1863" s="14"/>
      <c r="B1863" s="5">
        <f>DATE(YEAR(siječanj!B1863),MONTH(siječanj!B1863)+10,DAY(siječanj!B1863))</f>
        <v>45616</v>
      </c>
      <c r="C1863" s="8">
        <v>19.375</v>
      </c>
      <c r="D1863">
        <v>0.97280011756985618</v>
      </c>
      <c r="E1863" s="6">
        <v>113.69386153569771</v>
      </c>
      <c r="F1863" s="7">
        <v>164.66989057469874</v>
      </c>
      <c r="G1863" s="7">
        <v>1.1237332893109573</v>
      </c>
      <c r="H1863" s="7">
        <f t="shared" si="47"/>
        <v>110.60140186889768</v>
      </c>
    </row>
    <row r="1864" spans="1:8" x14ac:dyDescent="0.25">
      <c r="A1864" s="14"/>
      <c r="B1864" s="5">
        <f>DATE(YEAR(siječanj!B1864),MONTH(siječanj!B1864)+10,DAY(siječanj!B1864))</f>
        <v>45616</v>
      </c>
      <c r="C1864" s="8">
        <v>19.3854166666667</v>
      </c>
      <c r="D1864">
        <v>0.97280011756985618</v>
      </c>
      <c r="E1864" s="6">
        <v>113.87359190120873</v>
      </c>
      <c r="F1864" s="7">
        <v>166.02878668990047</v>
      </c>
      <c r="G1864" s="7">
        <v>1.1919565591523373</v>
      </c>
      <c r="H1864" s="7">
        <f t="shared" si="47"/>
        <v>110.77624358959767</v>
      </c>
    </row>
    <row r="1865" spans="1:8" x14ac:dyDescent="0.25">
      <c r="A1865" s="14"/>
      <c r="B1865" s="5">
        <f>DATE(YEAR(siječanj!B1865),MONTH(siječanj!B1865)+10,DAY(siječanj!B1865))</f>
        <v>45616</v>
      </c>
      <c r="C1865" s="8">
        <v>19.3958333333333</v>
      </c>
      <c r="D1865">
        <v>0.97280011756985618</v>
      </c>
      <c r="E1865" s="6">
        <v>113.84215810518359</v>
      </c>
      <c r="F1865" s="7">
        <v>166.60163891678229</v>
      </c>
      <c r="G1865" s="7">
        <v>1.1401625294785682</v>
      </c>
      <c r="H1865" s="7">
        <f t="shared" si="47"/>
        <v>110.74566478912875</v>
      </c>
    </row>
    <row r="1866" spans="1:8" x14ac:dyDescent="0.25">
      <c r="A1866" s="14"/>
      <c r="B1866" s="5">
        <f>DATE(YEAR(siječanj!B1866),MONTH(siječanj!B1866)+10,DAY(siječanj!B1866))</f>
        <v>45616</v>
      </c>
      <c r="C1866" s="8">
        <v>19.40625</v>
      </c>
      <c r="D1866">
        <v>0.97280011756985618</v>
      </c>
      <c r="E1866" s="6">
        <v>114.43816652707122</v>
      </c>
      <c r="F1866" s="7">
        <v>166.9045595628823</v>
      </c>
      <c r="G1866" s="7">
        <v>1.0852335049394091</v>
      </c>
      <c r="H1866" s="7">
        <f t="shared" si="47"/>
        <v>111.32546185201366</v>
      </c>
    </row>
    <row r="1867" spans="1:8" x14ac:dyDescent="0.25">
      <c r="A1867" s="14"/>
      <c r="B1867" s="5">
        <f>DATE(YEAR(siječanj!B1867),MONTH(siječanj!B1867)+10,DAY(siječanj!B1867))</f>
        <v>45616</v>
      </c>
      <c r="C1867" s="8">
        <v>19.4166666666667</v>
      </c>
      <c r="D1867">
        <v>0.97280011756985618</v>
      </c>
      <c r="E1867" s="6">
        <v>114.95091776106679</v>
      </c>
      <c r="F1867" s="7">
        <v>166.35687124411206</v>
      </c>
      <c r="G1867" s="7">
        <v>1.052840037928062</v>
      </c>
      <c r="H1867" s="7">
        <f t="shared" si="47"/>
        <v>111.82426631272864</v>
      </c>
    </row>
    <row r="1868" spans="1:8" x14ac:dyDescent="0.25">
      <c r="A1868" s="14"/>
      <c r="B1868" s="5">
        <f>DATE(YEAR(siječanj!B1868),MONTH(siječanj!B1868)+10,DAY(siječanj!B1868))</f>
        <v>45616</v>
      </c>
      <c r="C1868" s="8">
        <v>19.4270833333333</v>
      </c>
      <c r="D1868">
        <v>0.97280011756985618</v>
      </c>
      <c r="E1868" s="6">
        <v>116.85933939243324</v>
      </c>
      <c r="F1868" s="7">
        <v>165.42383368917851</v>
      </c>
      <c r="G1868" s="7">
        <v>1.1305568972353857</v>
      </c>
      <c r="H1868" s="7">
        <f t="shared" si="47"/>
        <v>113.68077910009478</v>
      </c>
    </row>
    <row r="1869" spans="1:8" x14ac:dyDescent="0.25">
      <c r="A1869" s="14"/>
      <c r="B1869" s="5">
        <f>DATE(YEAR(siječanj!B1869),MONTH(siječanj!B1869)+10,DAY(siječanj!B1869))</f>
        <v>45616</v>
      </c>
      <c r="C1869" s="8">
        <v>19.4375</v>
      </c>
      <c r="D1869">
        <v>0.97280011756985618</v>
      </c>
      <c r="E1869" s="6">
        <v>118.51141693913645</v>
      </c>
      <c r="F1869" s="7">
        <v>165.00487123442869</v>
      </c>
      <c r="G1869" s="7">
        <v>1.2125778739106376</v>
      </c>
      <c r="H1869" s="7">
        <f t="shared" si="47"/>
        <v>115.28792033176218</v>
      </c>
    </row>
    <row r="1870" spans="1:8" x14ac:dyDescent="0.25">
      <c r="A1870" s="14"/>
      <c r="B1870" s="5">
        <f>DATE(YEAR(siječanj!B1870),MONTH(siječanj!B1870)+10,DAY(siječanj!B1870))</f>
        <v>45616</v>
      </c>
      <c r="C1870" s="8">
        <v>19.4479166666667</v>
      </c>
      <c r="D1870">
        <v>0.97280011756985618</v>
      </c>
      <c r="E1870" s="6">
        <v>119.43693431574582</v>
      </c>
      <c r="F1870" s="7">
        <v>164.60316199437904</v>
      </c>
      <c r="G1870" s="7">
        <v>1.1835654542951912</v>
      </c>
      <c r="H1870" s="7">
        <f t="shared" si="47"/>
        <v>116.18826374454072</v>
      </c>
    </row>
    <row r="1871" spans="1:8" x14ac:dyDescent="0.25">
      <c r="A1871" s="14"/>
      <c r="B1871" s="5">
        <f>DATE(YEAR(siječanj!B1871),MONTH(siječanj!B1871)+10,DAY(siječanj!B1871))</f>
        <v>45616</v>
      </c>
      <c r="C1871" s="8">
        <v>19.4583333333333</v>
      </c>
      <c r="D1871">
        <v>0.97280011756985618</v>
      </c>
      <c r="E1871" s="6">
        <v>119.57850661488452</v>
      </c>
      <c r="F1871" s="7">
        <v>164.4461365975032</v>
      </c>
      <c r="G1871" s="7">
        <v>1.1112577578452199</v>
      </c>
      <c r="H1871" s="7">
        <f t="shared" si="47"/>
        <v>116.32598529378748</v>
      </c>
    </row>
    <row r="1872" spans="1:8" x14ac:dyDescent="0.25">
      <c r="A1872" s="14"/>
      <c r="B1872" s="5">
        <f>DATE(YEAR(siječanj!B1872),MONTH(siječanj!B1872)+10,DAY(siječanj!B1872))</f>
        <v>45616</v>
      </c>
      <c r="C1872" s="8">
        <v>19.46875</v>
      </c>
      <c r="D1872">
        <v>0.97280011756985618</v>
      </c>
      <c r="E1872" s="6">
        <v>118.84727276157601</v>
      </c>
      <c r="F1872" s="7">
        <v>163.9696831713587</v>
      </c>
      <c r="G1872" s="7">
        <v>1.1763332204184476</v>
      </c>
      <c r="H1872" s="7">
        <f t="shared" si="47"/>
        <v>115.61464091531791</v>
      </c>
    </row>
    <row r="1873" spans="1:8" x14ac:dyDescent="0.25">
      <c r="A1873" s="14"/>
      <c r="B1873" s="5">
        <f>DATE(YEAR(siječanj!B1873),MONTH(siječanj!B1873)+10,DAY(siječanj!B1873))</f>
        <v>45616</v>
      </c>
      <c r="C1873" s="8">
        <v>19.4791666666667</v>
      </c>
      <c r="D1873">
        <v>0.97280011756985618</v>
      </c>
      <c r="E1873" s="6">
        <v>119.58581226265035</v>
      </c>
      <c r="F1873" s="7">
        <v>163.41960385464074</v>
      </c>
      <c r="G1873" s="7">
        <v>1.2321871438443821</v>
      </c>
      <c r="H1873" s="7">
        <f t="shared" si="47"/>
        <v>116.33309222879301</v>
      </c>
    </row>
    <row r="1874" spans="1:8" x14ac:dyDescent="0.25">
      <c r="A1874" s="14"/>
      <c r="B1874" s="5">
        <f>DATE(YEAR(siječanj!B1874),MONTH(siječanj!B1874)+10,DAY(siječanj!B1874))</f>
        <v>45616</v>
      </c>
      <c r="C1874" s="8">
        <v>19.4895833333333</v>
      </c>
      <c r="D1874">
        <v>0.97280011756985618</v>
      </c>
      <c r="E1874" s="6">
        <v>120.22570975271854</v>
      </c>
      <c r="F1874" s="7">
        <v>163.0315435625244</v>
      </c>
      <c r="G1874" s="7">
        <v>1.254195075966918</v>
      </c>
      <c r="H1874" s="7">
        <f t="shared" si="47"/>
        <v>116.95558458236401</v>
      </c>
    </row>
    <row r="1875" spans="1:8" x14ac:dyDescent="0.25">
      <c r="A1875" s="14"/>
      <c r="B1875" s="5">
        <f>DATE(YEAR(siječanj!B1875),MONTH(siječanj!B1875)+10,DAY(siječanj!B1875))</f>
        <v>45616</v>
      </c>
      <c r="C1875" s="8">
        <v>19.5</v>
      </c>
      <c r="D1875">
        <v>0.97280011756985618</v>
      </c>
      <c r="E1875" s="6">
        <v>120.88180106735967</v>
      </c>
      <c r="F1875" s="7">
        <v>162.42323778352477</v>
      </c>
      <c r="G1875" s="7">
        <v>1.1216301123484211</v>
      </c>
      <c r="H1875" s="7">
        <f t="shared" si="47"/>
        <v>117.59383029038345</v>
      </c>
    </row>
    <row r="1876" spans="1:8" x14ac:dyDescent="0.25">
      <c r="A1876" s="14"/>
      <c r="B1876" s="5">
        <f>DATE(YEAR(siječanj!B1876),MONTH(siječanj!B1876)+10,DAY(siječanj!B1876))</f>
        <v>45616</v>
      </c>
      <c r="C1876" s="8">
        <v>19.5104166666667</v>
      </c>
      <c r="D1876">
        <v>0.97280011756985618</v>
      </c>
      <c r="E1876" s="6">
        <v>121.27850444166609</v>
      </c>
      <c r="F1876" s="7">
        <v>161.65393730609338</v>
      </c>
      <c r="G1876" s="7">
        <v>1.0700887258979439</v>
      </c>
      <c r="H1876" s="7">
        <f t="shared" si="47"/>
        <v>117.97974337954909</v>
      </c>
    </row>
    <row r="1877" spans="1:8" x14ac:dyDescent="0.25">
      <c r="A1877" s="14"/>
      <c r="B1877" s="5">
        <f>DATE(YEAR(siječanj!B1877),MONTH(siječanj!B1877)+10,DAY(siječanj!B1877))</f>
        <v>45616</v>
      </c>
      <c r="C1877" s="8">
        <v>19.5208333333333</v>
      </c>
      <c r="D1877">
        <v>0.97280011756985618</v>
      </c>
      <c r="E1877" s="6">
        <v>120.48728524876414</v>
      </c>
      <c r="F1877" s="7">
        <v>160.96131571921816</v>
      </c>
      <c r="G1877" s="7">
        <v>1.0603948517680672</v>
      </c>
      <c r="H1877" s="7">
        <f t="shared" si="47"/>
        <v>117.21004525567055</v>
      </c>
    </row>
    <row r="1878" spans="1:8" x14ac:dyDescent="0.25">
      <c r="A1878" s="14"/>
      <c r="B1878" s="5">
        <f>DATE(YEAR(siječanj!B1878),MONTH(siječanj!B1878)+10,DAY(siječanj!B1878))</f>
        <v>45616</v>
      </c>
      <c r="C1878" s="8">
        <v>19.53125</v>
      </c>
      <c r="D1878">
        <v>0.97280011756985618</v>
      </c>
      <c r="E1878" s="6">
        <v>118.65258720100938</v>
      </c>
      <c r="F1878" s="7">
        <v>160.48850711926147</v>
      </c>
      <c r="G1878" s="7">
        <v>0.9996736702244402</v>
      </c>
      <c r="H1878" s="7">
        <f t="shared" si="47"/>
        <v>115.42525077910955</v>
      </c>
    </row>
    <row r="1879" spans="1:8" x14ac:dyDescent="0.25">
      <c r="A1879" s="14"/>
      <c r="B1879" s="5">
        <f>DATE(YEAR(siječanj!B1879),MONTH(siječanj!B1879)+10,DAY(siječanj!B1879))</f>
        <v>45616</v>
      </c>
      <c r="C1879" s="8">
        <v>19.5416666666667</v>
      </c>
      <c r="D1879">
        <v>0.97280011756985618</v>
      </c>
      <c r="E1879" s="6">
        <v>116.1769008414874</v>
      </c>
      <c r="F1879" s="7">
        <v>159.77674730855495</v>
      </c>
      <c r="G1879" s="7">
        <v>1.0477029253893597</v>
      </c>
      <c r="H1879" s="7">
        <f t="shared" si="47"/>
        <v>113.01690279750046</v>
      </c>
    </row>
    <row r="1880" spans="1:8" x14ac:dyDescent="0.25">
      <c r="A1880" s="14"/>
      <c r="B1880" s="5">
        <f>DATE(YEAR(siječanj!B1880),MONTH(siječanj!B1880)+10,DAY(siječanj!B1880))</f>
        <v>45616</v>
      </c>
      <c r="C1880" s="8">
        <v>19.5520833333333</v>
      </c>
      <c r="D1880">
        <v>0.97280011756985618</v>
      </c>
      <c r="E1880" s="6">
        <v>113.70487518893196</v>
      </c>
      <c r="F1880" s="7">
        <v>158.71419358325895</v>
      </c>
      <c r="G1880" s="7">
        <v>1.1236479752877842</v>
      </c>
      <c r="H1880" s="7">
        <f t="shared" si="47"/>
        <v>110.61211595205884</v>
      </c>
    </row>
    <row r="1881" spans="1:8" x14ac:dyDescent="0.25">
      <c r="A1881" s="14"/>
      <c r="B1881" s="5">
        <f>DATE(YEAR(siječanj!B1881),MONTH(siječanj!B1881)+10,DAY(siječanj!B1881))</f>
        <v>45616</v>
      </c>
      <c r="C1881" s="8">
        <v>19.5625</v>
      </c>
      <c r="D1881">
        <v>0.97280011756985618</v>
      </c>
      <c r="E1881" s="6">
        <v>114.98271417893949</v>
      </c>
      <c r="F1881" s="7">
        <v>157.98998976068592</v>
      </c>
      <c r="G1881" s="7">
        <v>1.1016832501511979</v>
      </c>
      <c r="H1881" s="7">
        <f t="shared" si="47"/>
        <v>111.8551978717735</v>
      </c>
    </row>
    <row r="1882" spans="1:8" x14ac:dyDescent="0.25">
      <c r="A1882" s="14"/>
      <c r="B1882" s="5">
        <f>DATE(YEAR(siječanj!B1882),MONTH(siječanj!B1882)+10,DAY(siječanj!B1882))</f>
        <v>45616</v>
      </c>
      <c r="C1882" s="8">
        <v>19.5729166666667</v>
      </c>
      <c r="D1882">
        <v>0.97280011756985618</v>
      </c>
      <c r="E1882" s="6">
        <v>115.80082946784476</v>
      </c>
      <c r="F1882" s="7">
        <v>156.99901638585646</v>
      </c>
      <c r="G1882" s="7">
        <v>1.0791876037629686</v>
      </c>
      <c r="H1882" s="7">
        <f t="shared" si="47"/>
        <v>112.65106052100626</v>
      </c>
    </row>
    <row r="1883" spans="1:8" x14ac:dyDescent="0.25">
      <c r="A1883" s="14"/>
      <c r="B1883" s="5">
        <f>DATE(YEAR(siječanj!B1883),MONTH(siječanj!B1883)+10,DAY(siječanj!B1883))</f>
        <v>45616</v>
      </c>
      <c r="C1883" s="8">
        <v>19.5833333333333</v>
      </c>
      <c r="D1883">
        <v>0.97280011756985618</v>
      </c>
      <c r="E1883" s="6">
        <v>116.08247332407367</v>
      </c>
      <c r="F1883" s="7">
        <v>155.37723297783046</v>
      </c>
      <c r="G1883" s="7">
        <v>1.0891447406211194</v>
      </c>
      <c r="H1883" s="7">
        <f t="shared" si="47"/>
        <v>112.92504369745856</v>
      </c>
    </row>
    <row r="1884" spans="1:8" x14ac:dyDescent="0.25">
      <c r="A1884" s="14"/>
      <c r="B1884" s="5">
        <f>DATE(YEAR(siječanj!B1884),MONTH(siječanj!B1884)+10,DAY(siječanj!B1884))</f>
        <v>45616</v>
      </c>
      <c r="C1884" s="8">
        <v>19.59375</v>
      </c>
      <c r="D1884">
        <v>0.97280011756985618</v>
      </c>
      <c r="E1884" s="6">
        <v>117.50428796834545</v>
      </c>
      <c r="F1884" s="7">
        <v>154.4859305651469</v>
      </c>
      <c r="G1884" s="7">
        <v>1.0742895880790084</v>
      </c>
      <c r="H1884" s="7">
        <f t="shared" si="47"/>
        <v>114.30818515056869</v>
      </c>
    </row>
    <row r="1885" spans="1:8" x14ac:dyDescent="0.25">
      <c r="A1885" s="14"/>
      <c r="B1885" s="5">
        <f>DATE(YEAR(siječanj!B1885),MONTH(siječanj!B1885)+10,DAY(siječanj!B1885))</f>
        <v>45616</v>
      </c>
      <c r="C1885" s="8">
        <v>19.6041666666667</v>
      </c>
      <c r="D1885">
        <v>0.97280011756985618</v>
      </c>
      <c r="E1885" s="6">
        <v>117.78535044715571</v>
      </c>
      <c r="F1885" s="7">
        <v>153.46540091777831</v>
      </c>
      <c r="G1885" s="7">
        <v>1.2383121343341543</v>
      </c>
      <c r="H1885" s="7">
        <f t="shared" si="47"/>
        <v>114.58160276299978</v>
      </c>
    </row>
    <row r="1886" spans="1:8" x14ac:dyDescent="0.25">
      <c r="A1886" s="14"/>
      <c r="B1886" s="5">
        <f>DATE(YEAR(siječanj!B1886),MONTH(siječanj!B1886)+10,DAY(siječanj!B1886))</f>
        <v>45616</v>
      </c>
      <c r="C1886" s="8">
        <v>19.6145833333333</v>
      </c>
      <c r="D1886">
        <v>0.97280011756985618</v>
      </c>
      <c r="E1886" s="6">
        <v>119.88940065296956</v>
      </c>
      <c r="F1886" s="7">
        <v>151.38896688068934</v>
      </c>
      <c r="G1886" s="7">
        <v>1.2690483975943756</v>
      </c>
      <c r="H1886" s="7">
        <f t="shared" si="47"/>
        <v>116.62842305058838</v>
      </c>
    </row>
    <row r="1887" spans="1:8" x14ac:dyDescent="0.25">
      <c r="A1887" s="14"/>
      <c r="B1887" s="5">
        <f>DATE(YEAR(siječanj!B1887),MONTH(siječanj!B1887)+10,DAY(siječanj!B1887))</f>
        <v>45616</v>
      </c>
      <c r="C1887" s="8">
        <v>19.625</v>
      </c>
      <c r="D1887">
        <v>0.97280011756985618</v>
      </c>
      <c r="E1887" s="6">
        <v>121.64539300825042</v>
      </c>
      <c r="F1887" s="7">
        <v>147.59369887305184</v>
      </c>
      <c r="G1887" s="7">
        <v>1.4542579632380732</v>
      </c>
      <c r="H1887" s="7">
        <f t="shared" si="47"/>
        <v>118.33665262025737</v>
      </c>
    </row>
    <row r="1888" spans="1:8" x14ac:dyDescent="0.25">
      <c r="A1888" s="14"/>
      <c r="B1888" s="5">
        <f>DATE(YEAR(siječanj!B1888),MONTH(siječanj!B1888)+10,DAY(siječanj!B1888))</f>
        <v>45616</v>
      </c>
      <c r="C1888" s="8">
        <v>19.6354166666667</v>
      </c>
      <c r="D1888">
        <v>0.97280011756985618</v>
      </c>
      <c r="E1888" s="6">
        <v>123.65929621106852</v>
      </c>
      <c r="F1888" s="7">
        <v>145.90435872959731</v>
      </c>
      <c r="G1888" s="7">
        <v>1.8086934605863749</v>
      </c>
      <c r="H1888" s="7">
        <f t="shared" si="47"/>
        <v>120.29577789273313</v>
      </c>
    </row>
    <row r="1889" spans="1:8" x14ac:dyDescent="0.25">
      <c r="A1889" s="14"/>
      <c r="B1889" s="5">
        <f>DATE(YEAR(siječanj!B1889),MONTH(siječanj!B1889)+10,DAY(siječanj!B1889))</f>
        <v>45616</v>
      </c>
      <c r="C1889" s="8">
        <v>19.6458333333333</v>
      </c>
      <c r="D1889">
        <v>0.97280011756985618</v>
      </c>
      <c r="E1889" s="6">
        <v>125.48410000346627</v>
      </c>
      <c r="F1889" s="7">
        <v>144.73442042335651</v>
      </c>
      <c r="G1889" s="7">
        <v>2.4206773425775991</v>
      </c>
      <c r="H1889" s="7">
        <f t="shared" si="47"/>
        <v>122.07094723651957</v>
      </c>
    </row>
    <row r="1890" spans="1:8" x14ac:dyDescent="0.25">
      <c r="A1890" s="14"/>
      <c r="B1890" s="5">
        <f>DATE(YEAR(siječanj!B1890),MONTH(siječanj!B1890)+10,DAY(siječanj!B1890))</f>
        <v>45616</v>
      </c>
      <c r="C1890" s="8">
        <v>19.65625</v>
      </c>
      <c r="D1890">
        <v>0.97280011756985618</v>
      </c>
      <c r="E1890" s="6">
        <v>129.1442521980193</v>
      </c>
      <c r="F1890" s="7">
        <v>143.64531834832567</v>
      </c>
      <c r="G1890" s="7">
        <v>6.101235002110367</v>
      </c>
      <c r="H1890" s="7">
        <f t="shared" si="47"/>
        <v>125.63154372170433</v>
      </c>
    </row>
    <row r="1891" spans="1:8" x14ac:dyDescent="0.25">
      <c r="A1891" s="14"/>
      <c r="B1891" s="5">
        <f>DATE(YEAR(siječanj!B1891),MONTH(siječanj!B1891)+10,DAY(siječanj!B1891))</f>
        <v>45616</v>
      </c>
      <c r="C1891" s="8">
        <v>19.6666666666667</v>
      </c>
      <c r="D1891">
        <v>0.97280011756985618</v>
      </c>
      <c r="E1891" s="6">
        <v>130.62991784902576</v>
      </c>
      <c r="F1891" s="7">
        <v>141.41309858696155</v>
      </c>
      <c r="G1891" s="7">
        <v>15.312385268670742</v>
      </c>
      <c r="H1891" s="7">
        <f t="shared" si="47"/>
        <v>127.07679944167292</v>
      </c>
    </row>
    <row r="1892" spans="1:8" x14ac:dyDescent="0.25">
      <c r="A1892" s="14"/>
      <c r="B1892" s="5">
        <f>DATE(YEAR(siječanj!B1892),MONTH(siječanj!B1892)+10,DAY(siječanj!B1892))</f>
        <v>45616</v>
      </c>
      <c r="C1892" s="8">
        <v>19.6770833333333</v>
      </c>
      <c r="D1892">
        <v>0.97280011756985618</v>
      </c>
      <c r="E1892" s="6">
        <v>133.39283815646479</v>
      </c>
      <c r="F1892" s="7">
        <v>141.83435867267508</v>
      </c>
      <c r="G1892" s="7">
        <v>45.469691396392179</v>
      </c>
      <c r="H1892" s="7">
        <f t="shared" si="47"/>
        <v>129.76456864158575</v>
      </c>
    </row>
    <row r="1893" spans="1:8" x14ac:dyDescent="0.25">
      <c r="A1893" s="14"/>
      <c r="B1893" s="5">
        <f>DATE(YEAR(siječanj!B1893),MONTH(siječanj!B1893)+10,DAY(siječanj!B1893))</f>
        <v>45616</v>
      </c>
      <c r="C1893" s="8">
        <v>19.6875</v>
      </c>
      <c r="D1893">
        <v>0.97280011756985618</v>
      </c>
      <c r="E1893" s="6">
        <v>138.46834776440076</v>
      </c>
      <c r="F1893" s="7">
        <v>142.88397534819225</v>
      </c>
      <c r="G1893" s="7">
        <v>120.81277213499916</v>
      </c>
      <c r="H1893" s="7">
        <f t="shared" si="47"/>
        <v>134.70202498491278</v>
      </c>
    </row>
    <row r="1894" spans="1:8" x14ac:dyDescent="0.25">
      <c r="A1894" s="14"/>
      <c r="B1894" s="5">
        <f>DATE(YEAR(siječanj!B1894),MONTH(siječanj!B1894)+10,DAY(siječanj!B1894))</f>
        <v>45616</v>
      </c>
      <c r="C1894" s="8">
        <v>19.6979166666667</v>
      </c>
      <c r="D1894">
        <v>0.97280011756985618</v>
      </c>
      <c r="E1894" s="6">
        <v>143.32620050603538</v>
      </c>
      <c r="F1894" s="7">
        <v>144.20676805698852</v>
      </c>
      <c r="G1894" s="7">
        <v>182.19219129554668</v>
      </c>
      <c r="H1894" s="7">
        <f t="shared" si="47"/>
        <v>139.42774470311198</v>
      </c>
    </row>
    <row r="1895" spans="1:8" x14ac:dyDescent="0.25">
      <c r="A1895" s="14"/>
      <c r="B1895" s="5">
        <f>DATE(YEAR(siječanj!B1895),MONTH(siječanj!B1895)+10,DAY(siječanj!B1895))</f>
        <v>45616</v>
      </c>
      <c r="C1895" s="8">
        <v>19.7083333333333</v>
      </c>
      <c r="D1895">
        <v>0.97280011756985618</v>
      </c>
      <c r="E1895" s="6">
        <v>147.42940072363007</v>
      </c>
      <c r="F1895" s="7">
        <v>144.03840108141989</v>
      </c>
      <c r="G1895" s="7">
        <v>199.691881465215</v>
      </c>
      <c r="H1895" s="7">
        <f t="shared" si="47"/>
        <v>143.41933835720076</v>
      </c>
    </row>
    <row r="1896" spans="1:8" x14ac:dyDescent="0.25">
      <c r="A1896" s="14"/>
      <c r="B1896" s="5">
        <f>DATE(YEAR(siječanj!B1896),MONTH(siječanj!B1896)+10,DAY(siječanj!B1896))</f>
        <v>45616</v>
      </c>
      <c r="C1896" s="8">
        <v>19.71875</v>
      </c>
      <c r="D1896">
        <v>0.97280011756985618</v>
      </c>
      <c r="E1896" s="6">
        <v>153.71205973977885</v>
      </c>
      <c r="F1896" s="7">
        <v>143.80431007396382</v>
      </c>
      <c r="G1896" s="7">
        <v>201.42184602466941</v>
      </c>
      <c r="H1896" s="7">
        <f t="shared" si="47"/>
        <v>149.53110978676162</v>
      </c>
    </row>
    <row r="1897" spans="1:8" x14ac:dyDescent="0.25">
      <c r="A1897" s="14"/>
      <c r="B1897" s="5">
        <f>DATE(YEAR(siječanj!B1897),MONTH(siječanj!B1897)+10,DAY(siječanj!B1897))</f>
        <v>45616</v>
      </c>
      <c r="C1897" s="8">
        <v>19.7291666666667</v>
      </c>
      <c r="D1897">
        <v>0.97280011756985618</v>
      </c>
      <c r="E1897" s="6">
        <v>160.16059164578033</v>
      </c>
      <c r="F1897" s="7">
        <v>143.41607007550189</v>
      </c>
      <c r="G1897" s="7">
        <v>201.89537945138829</v>
      </c>
      <c r="H1897" s="7">
        <f t="shared" si="47"/>
        <v>155.80424238307282</v>
      </c>
    </row>
    <row r="1898" spans="1:8" x14ac:dyDescent="0.25">
      <c r="A1898" s="14"/>
      <c r="B1898" s="5">
        <f>DATE(YEAR(siječanj!B1898),MONTH(siječanj!B1898)+10,DAY(siječanj!B1898))</f>
        <v>45616</v>
      </c>
      <c r="C1898" s="8">
        <v>19.7395833333333</v>
      </c>
      <c r="D1898">
        <v>0.97280011756985618</v>
      </c>
      <c r="E1898" s="6">
        <v>164.09198202615394</v>
      </c>
      <c r="F1898" s="7">
        <v>143.17947482498204</v>
      </c>
      <c r="G1898" s="7">
        <v>202.33777742945469</v>
      </c>
      <c r="H1898" s="7">
        <f t="shared" si="47"/>
        <v>159.62869940731329</v>
      </c>
    </row>
    <row r="1899" spans="1:8" x14ac:dyDescent="0.25">
      <c r="A1899" s="14"/>
      <c r="B1899" s="5">
        <f>DATE(YEAR(siječanj!B1899),MONTH(siječanj!B1899)+10,DAY(siječanj!B1899))</f>
        <v>45616</v>
      </c>
      <c r="C1899" s="8">
        <v>19.75</v>
      </c>
      <c r="D1899">
        <v>0.97280011756985618</v>
      </c>
      <c r="E1899" s="6">
        <v>167.02209169841393</v>
      </c>
      <c r="F1899" s="7">
        <v>142.60411524280366</v>
      </c>
      <c r="G1899" s="7">
        <v>203.01740714920371</v>
      </c>
      <c r="H1899" s="7">
        <f t="shared" si="47"/>
        <v>162.47911044098038</v>
      </c>
    </row>
    <row r="1900" spans="1:8" x14ac:dyDescent="0.25">
      <c r="A1900" s="14"/>
      <c r="B1900" s="5">
        <f>DATE(YEAR(siječanj!B1900),MONTH(siječanj!B1900)+10,DAY(siječanj!B1900))</f>
        <v>45616</v>
      </c>
      <c r="C1900" s="8">
        <v>19.7604166666667</v>
      </c>
      <c r="D1900">
        <v>0.97280011756985618</v>
      </c>
      <c r="E1900" s="6">
        <v>168.98525247720963</v>
      </c>
      <c r="F1900" s="7">
        <v>141.74367985464141</v>
      </c>
      <c r="G1900" s="7">
        <v>203.27359020748992</v>
      </c>
      <c r="H1900" s="7">
        <f t="shared" si="47"/>
        <v>164.38887347740135</v>
      </c>
    </row>
    <row r="1901" spans="1:8" x14ac:dyDescent="0.25">
      <c r="A1901" s="14"/>
      <c r="B1901" s="5">
        <f>DATE(YEAR(siječanj!B1901),MONTH(siječanj!B1901)+10,DAY(siječanj!B1901))</f>
        <v>45616</v>
      </c>
      <c r="C1901" s="8">
        <v>19.7708333333333</v>
      </c>
      <c r="D1901">
        <v>0.97280011756985618</v>
      </c>
      <c r="E1901" s="6">
        <v>171.36771447495889</v>
      </c>
      <c r="F1901" s="7">
        <v>140.44526034603612</v>
      </c>
      <c r="G1901" s="7">
        <v>203.30974732206266</v>
      </c>
      <c r="H1901" s="7">
        <f t="shared" si="47"/>
        <v>166.70653278891754</v>
      </c>
    </row>
    <row r="1902" spans="1:8" x14ac:dyDescent="0.25">
      <c r="A1902" s="14"/>
      <c r="B1902" s="5">
        <f>DATE(YEAR(siječanj!B1902),MONTH(siječanj!B1902)+10,DAY(siječanj!B1902))</f>
        <v>45616</v>
      </c>
      <c r="C1902" s="8">
        <v>19.78125</v>
      </c>
      <c r="D1902">
        <v>0.97280011756985618</v>
      </c>
      <c r="E1902" s="6">
        <v>174.66952533636706</v>
      </c>
      <c r="F1902" s="7">
        <v>138.89167941154744</v>
      </c>
      <c r="G1902" s="7">
        <v>203.50720691768362</v>
      </c>
      <c r="H1902" s="7">
        <f t="shared" si="47"/>
        <v>169.91853478308886</v>
      </c>
    </row>
    <row r="1903" spans="1:8" x14ac:dyDescent="0.25">
      <c r="A1903" s="14"/>
      <c r="B1903" s="5">
        <f>DATE(YEAR(siječanj!B1903),MONTH(siječanj!B1903)+10,DAY(siječanj!B1903))</f>
        <v>45616</v>
      </c>
      <c r="C1903" s="8">
        <v>19.7916666666667</v>
      </c>
      <c r="D1903">
        <v>0.97280011756985618</v>
      </c>
      <c r="E1903" s="6">
        <v>174.6910835993589</v>
      </c>
      <c r="F1903" s="7">
        <v>136.20794253757748</v>
      </c>
      <c r="G1903" s="7">
        <v>203.76506759776919</v>
      </c>
      <c r="H1903" s="7">
        <f t="shared" si="47"/>
        <v>169.93950666386192</v>
      </c>
    </row>
    <row r="1904" spans="1:8" x14ac:dyDescent="0.25">
      <c r="A1904" s="14"/>
      <c r="B1904" s="5">
        <f>DATE(YEAR(siječanj!B1904),MONTH(siječanj!B1904)+10,DAY(siječanj!B1904))</f>
        <v>45616</v>
      </c>
      <c r="C1904" s="8">
        <v>19.8020833333333</v>
      </c>
      <c r="D1904">
        <v>0.97280011756985618</v>
      </c>
      <c r="E1904" s="6">
        <v>174.105780405058</v>
      </c>
      <c r="F1904" s="7">
        <v>134.17569688534215</v>
      </c>
      <c r="G1904" s="7">
        <v>203.7512874401173</v>
      </c>
      <c r="H1904" s="7">
        <f t="shared" si="47"/>
        <v>169.37012364763197</v>
      </c>
    </row>
    <row r="1905" spans="1:8" x14ac:dyDescent="0.25">
      <c r="A1905" s="14"/>
      <c r="B1905" s="5">
        <f>DATE(YEAR(siječanj!B1905),MONTH(siječanj!B1905)+10,DAY(siječanj!B1905))</f>
        <v>45616</v>
      </c>
      <c r="C1905" s="8">
        <v>19.8125</v>
      </c>
      <c r="D1905">
        <v>0.97280011756985618</v>
      </c>
      <c r="E1905" s="6">
        <v>175.04434822663779</v>
      </c>
      <c r="F1905" s="7">
        <v>131.69512375754312</v>
      </c>
      <c r="G1905" s="7">
        <v>203.4521862824148</v>
      </c>
      <c r="H1905" s="7">
        <f t="shared" si="47"/>
        <v>170.28316253481211</v>
      </c>
    </row>
    <row r="1906" spans="1:8" x14ac:dyDescent="0.25">
      <c r="A1906" s="14"/>
      <c r="B1906" s="5">
        <f>DATE(YEAR(siječanj!B1906),MONTH(siječanj!B1906)+10,DAY(siječanj!B1906))</f>
        <v>45616</v>
      </c>
      <c r="C1906" s="8">
        <v>19.8229166666667</v>
      </c>
      <c r="D1906">
        <v>0.97280011756985618</v>
      </c>
      <c r="E1906" s="6">
        <v>176.04891913678676</v>
      </c>
      <c r="F1906" s="7">
        <v>128.69920352989649</v>
      </c>
      <c r="G1906" s="7">
        <v>203.2332046900199</v>
      </c>
      <c r="H1906" s="7">
        <f t="shared" si="47"/>
        <v>171.26040923431228</v>
      </c>
    </row>
    <row r="1907" spans="1:8" x14ac:dyDescent="0.25">
      <c r="A1907" s="14"/>
      <c r="B1907" s="5">
        <f>DATE(YEAR(siječanj!B1907),MONTH(siječanj!B1907)+10,DAY(siječanj!B1907))</f>
        <v>45616</v>
      </c>
      <c r="C1907" s="8">
        <v>19.8333333333333</v>
      </c>
      <c r="D1907">
        <v>0.97280011756985618</v>
      </c>
      <c r="E1907" s="6">
        <v>178.51489058110459</v>
      </c>
      <c r="F1907" s="7">
        <v>122.49689110305431</v>
      </c>
      <c r="G1907" s="7">
        <v>203.42833629415784</v>
      </c>
      <c r="H1907" s="7">
        <f t="shared" si="47"/>
        <v>173.65930654526855</v>
      </c>
    </row>
    <row r="1908" spans="1:8" x14ac:dyDescent="0.25">
      <c r="A1908" s="14"/>
      <c r="B1908" s="5">
        <f>DATE(YEAR(siječanj!B1908),MONTH(siječanj!B1908)+10,DAY(siječanj!B1908))</f>
        <v>45616</v>
      </c>
      <c r="C1908" s="8">
        <v>19.84375</v>
      </c>
      <c r="D1908">
        <v>0.97280011756985618</v>
      </c>
      <c r="E1908" s="6">
        <v>178.75159987518484</v>
      </c>
      <c r="F1908" s="7">
        <v>118.75354086102257</v>
      </c>
      <c r="G1908" s="7">
        <v>202.90399193593902</v>
      </c>
      <c r="H1908" s="7">
        <f t="shared" si="47"/>
        <v>173.88957737437971</v>
      </c>
    </row>
    <row r="1909" spans="1:8" x14ac:dyDescent="0.25">
      <c r="A1909" s="14"/>
      <c r="B1909" s="5">
        <f>DATE(YEAR(siječanj!B1909),MONTH(siječanj!B1909)+10,DAY(siječanj!B1909))</f>
        <v>45616</v>
      </c>
      <c r="C1909" s="8">
        <v>19.8541666666667</v>
      </c>
      <c r="D1909">
        <v>0.97280011756985618</v>
      </c>
      <c r="E1909" s="6">
        <v>176.32410182058504</v>
      </c>
      <c r="F1909" s="7">
        <v>115.92488688247926</v>
      </c>
      <c r="G1909" s="7">
        <v>202.63693868435584</v>
      </c>
      <c r="H1909" s="7">
        <f t="shared" si="47"/>
        <v>171.52810698146442</v>
      </c>
    </row>
    <row r="1910" spans="1:8" x14ac:dyDescent="0.25">
      <c r="A1910" s="14"/>
      <c r="B1910" s="5">
        <f>DATE(YEAR(siječanj!B1910),MONTH(siječanj!B1910)+10,DAY(siječanj!B1910))</f>
        <v>45616</v>
      </c>
      <c r="C1910" s="8">
        <v>19.8645833333333</v>
      </c>
      <c r="D1910">
        <v>0.97280011756985618</v>
      </c>
      <c r="E1910" s="6">
        <v>172.98103385554748</v>
      </c>
      <c r="F1910" s="7">
        <v>113.72997536319285</v>
      </c>
      <c r="G1910" s="7">
        <v>201.91926383804184</v>
      </c>
      <c r="H1910" s="7">
        <f t="shared" si="47"/>
        <v>168.27597007203187</v>
      </c>
    </row>
    <row r="1911" spans="1:8" x14ac:dyDescent="0.25">
      <c r="A1911" s="14"/>
      <c r="B1911" s="5">
        <f>DATE(YEAR(siječanj!B1911),MONTH(siječanj!B1911)+10,DAY(siječanj!B1911))</f>
        <v>45616</v>
      </c>
      <c r="C1911" s="8">
        <v>19.875</v>
      </c>
      <c r="D1911">
        <v>0.97280011756985618</v>
      </c>
      <c r="E1911" s="6">
        <v>171.79846390213248</v>
      </c>
      <c r="F1911" s="7">
        <v>110.54716314640258</v>
      </c>
      <c r="G1911" s="7">
        <v>200.6962539474091</v>
      </c>
      <c r="H1911" s="7">
        <f t="shared" si="47"/>
        <v>167.12556588231519</v>
      </c>
    </row>
    <row r="1912" spans="1:8" x14ac:dyDescent="0.25">
      <c r="A1912" s="14"/>
      <c r="B1912" s="5">
        <f>DATE(YEAR(siječanj!B1912),MONTH(siječanj!B1912)+10,DAY(siječanj!B1912))</f>
        <v>45616</v>
      </c>
      <c r="C1912" s="8">
        <v>19.8854166666667</v>
      </c>
      <c r="D1912">
        <v>0.97280011756985618</v>
      </c>
      <c r="E1912" s="6">
        <v>178.63919794168038</v>
      </c>
      <c r="F1912" s="7">
        <v>108.29341295852429</v>
      </c>
      <c r="G1912" s="7">
        <v>200.34374147942074</v>
      </c>
      <c r="H1912" s="7">
        <f t="shared" si="47"/>
        <v>173.78023276025149</v>
      </c>
    </row>
    <row r="1913" spans="1:8" x14ac:dyDescent="0.25">
      <c r="A1913" s="14"/>
      <c r="B1913" s="5">
        <f>DATE(YEAR(siječanj!B1913),MONTH(siječanj!B1913)+10,DAY(siječanj!B1913))</f>
        <v>45616</v>
      </c>
      <c r="C1913" s="8">
        <v>19.8958333333333</v>
      </c>
      <c r="D1913">
        <v>0.97280011756985618</v>
      </c>
      <c r="E1913" s="6">
        <v>184.95098889343069</v>
      </c>
      <c r="F1913" s="7">
        <v>106.45907730230874</v>
      </c>
      <c r="G1913" s="7">
        <v>199.7013754226638</v>
      </c>
      <c r="H1913" s="7">
        <f t="shared" si="47"/>
        <v>179.92034374019053</v>
      </c>
    </row>
    <row r="1914" spans="1:8" x14ac:dyDescent="0.25">
      <c r="A1914" s="14"/>
      <c r="B1914" s="5">
        <f>DATE(YEAR(siječanj!B1914),MONTH(siječanj!B1914)+10,DAY(siječanj!B1914))</f>
        <v>45616</v>
      </c>
      <c r="C1914" s="8">
        <v>19.90625</v>
      </c>
      <c r="D1914">
        <v>0.97280011756985618</v>
      </c>
      <c r="E1914" s="6">
        <v>185.3223304168877</v>
      </c>
      <c r="F1914" s="7">
        <v>104.6385732118157</v>
      </c>
      <c r="G1914" s="7">
        <v>199.77015011680109</v>
      </c>
      <c r="H1914" s="7">
        <f t="shared" si="47"/>
        <v>180.28158481786809</v>
      </c>
    </row>
    <row r="1915" spans="1:8" x14ac:dyDescent="0.25">
      <c r="A1915" s="14"/>
      <c r="B1915" s="5">
        <f>DATE(YEAR(siječanj!B1915),MONTH(siječanj!B1915)+10,DAY(siječanj!B1915))</f>
        <v>45616</v>
      </c>
      <c r="C1915" s="8">
        <v>19.9166666666667</v>
      </c>
      <c r="D1915">
        <v>0.97280011756985618</v>
      </c>
      <c r="E1915" s="6">
        <v>183.99271237735877</v>
      </c>
      <c r="F1915" s="7">
        <v>101.92643841827601</v>
      </c>
      <c r="G1915" s="7">
        <v>198.6116503190957</v>
      </c>
      <c r="H1915" s="7">
        <f t="shared" si="47"/>
        <v>178.98813223269136</v>
      </c>
    </row>
    <row r="1916" spans="1:8" x14ac:dyDescent="0.25">
      <c r="A1916" s="14"/>
      <c r="B1916" s="5">
        <f>DATE(YEAR(siječanj!B1916),MONTH(siječanj!B1916)+10,DAY(siječanj!B1916))</f>
        <v>45616</v>
      </c>
      <c r="C1916" s="8">
        <v>19.9270833333333</v>
      </c>
      <c r="D1916">
        <v>0.97280011756985618</v>
      </c>
      <c r="E1916" s="6">
        <v>180.83419232732334</v>
      </c>
      <c r="F1916" s="7">
        <v>99.676403523559827</v>
      </c>
      <c r="G1916" s="7">
        <v>196.22630850938805</v>
      </c>
      <c r="H1916" s="7">
        <f t="shared" si="47"/>
        <v>175.91552355667014</v>
      </c>
    </row>
    <row r="1917" spans="1:8" x14ac:dyDescent="0.25">
      <c r="A1917" s="14"/>
      <c r="B1917" s="5">
        <f>DATE(YEAR(siječanj!B1917),MONTH(siječanj!B1917)+10,DAY(siječanj!B1917))</f>
        <v>45616</v>
      </c>
      <c r="C1917" s="8">
        <v>19.9375</v>
      </c>
      <c r="D1917">
        <v>0.97280011756985618</v>
      </c>
      <c r="E1917" s="6">
        <v>173.51886314938127</v>
      </c>
      <c r="F1917" s="7">
        <v>97.612878094457685</v>
      </c>
      <c r="G1917" s="7">
        <v>194.96429533685381</v>
      </c>
      <c r="H1917" s="7">
        <f t="shared" si="47"/>
        <v>168.79917047230589</v>
      </c>
    </row>
    <row r="1918" spans="1:8" x14ac:dyDescent="0.25">
      <c r="A1918" s="14"/>
      <c r="B1918" s="5">
        <f>DATE(YEAR(siječanj!B1918),MONTH(siječanj!B1918)+10,DAY(siječanj!B1918))</f>
        <v>45616</v>
      </c>
      <c r="C1918" s="8">
        <v>19.9479166666667</v>
      </c>
      <c r="D1918">
        <v>0.97280011756985618</v>
      </c>
      <c r="E1918" s="6">
        <v>166.76091922501956</v>
      </c>
      <c r="F1918" s="7">
        <v>95.344796265282582</v>
      </c>
      <c r="G1918" s="7">
        <v>194.51186802629459</v>
      </c>
      <c r="H1918" s="7">
        <f t="shared" si="47"/>
        <v>162.22504182815632</v>
      </c>
    </row>
    <row r="1919" spans="1:8" x14ac:dyDescent="0.25">
      <c r="A1919" s="14"/>
      <c r="B1919" s="5">
        <f>DATE(YEAR(siječanj!B1919),MONTH(siječanj!B1919)+10,DAY(siječanj!B1919))</f>
        <v>45616</v>
      </c>
      <c r="C1919" s="8">
        <v>19.9583333333333</v>
      </c>
      <c r="D1919">
        <v>0.97280011756985618</v>
      </c>
      <c r="E1919" s="6">
        <v>157.05809765657881</v>
      </c>
      <c r="F1919" s="7">
        <v>92.489609337537132</v>
      </c>
      <c r="G1919" s="7">
        <v>189.81470987956385</v>
      </c>
      <c r="H1919" s="7">
        <f t="shared" si="47"/>
        <v>152.78613586561781</v>
      </c>
    </row>
    <row r="1920" spans="1:8" x14ac:dyDescent="0.25">
      <c r="A1920" s="14"/>
      <c r="B1920" s="5">
        <f>DATE(YEAR(siječanj!B1920),MONTH(siječanj!B1920)+10,DAY(siječanj!B1920))</f>
        <v>45616</v>
      </c>
      <c r="C1920" s="8">
        <v>19.96875</v>
      </c>
      <c r="D1920">
        <v>0.97280011756985618</v>
      </c>
      <c r="E1920" s="6">
        <v>146.63962610580563</v>
      </c>
      <c r="F1920" s="7">
        <v>90.211157388039226</v>
      </c>
      <c r="G1920" s="7">
        <v>189.21472734714186</v>
      </c>
      <c r="H1920" s="7">
        <f t="shared" si="47"/>
        <v>142.65104551612748</v>
      </c>
    </row>
    <row r="1921" spans="1:8" x14ac:dyDescent="0.25">
      <c r="A1921" s="14"/>
      <c r="B1921" s="5">
        <f>DATE(YEAR(siječanj!B1921),MONTH(siječanj!B1921)+10,DAY(siječanj!B1921))</f>
        <v>45616</v>
      </c>
      <c r="C1921" s="8">
        <v>19.9791666666667</v>
      </c>
      <c r="D1921">
        <v>0.97280011756985618</v>
      </c>
      <c r="E1921" s="6">
        <v>136.02593491554904</v>
      </c>
      <c r="F1921" s="7">
        <v>88.210848213870563</v>
      </c>
      <c r="G1921" s="7">
        <v>187.41903525151002</v>
      </c>
      <c r="H1921" s="7">
        <f t="shared" si="47"/>
        <v>132.32604547839571</v>
      </c>
    </row>
    <row r="1922" spans="1:8" ht="15.75" thickBot="1" x14ac:dyDescent="0.3">
      <c r="A1922" s="14"/>
      <c r="B1922" s="5">
        <f>DATE(YEAR(siječanj!B1922),MONTH(siječanj!B1922)+10,DAY(siječanj!B1922))</f>
        <v>45616</v>
      </c>
      <c r="C1922" s="8">
        <v>19.9895833333333</v>
      </c>
      <c r="D1922">
        <v>0.97280011756985618</v>
      </c>
      <c r="E1922" s="6">
        <v>125.75379310489289</v>
      </c>
      <c r="F1922" s="7">
        <v>86.538519745732515</v>
      </c>
      <c r="G1922" s="7">
        <v>186.91564211667108</v>
      </c>
      <c r="H1922" s="7">
        <f t="shared" si="47"/>
        <v>122.33330471729518</v>
      </c>
    </row>
    <row r="1923" spans="1:8" x14ac:dyDescent="0.25">
      <c r="A1923" s="13">
        <f t="shared" ref="A1923" si="48">A1827+1</f>
        <v>326</v>
      </c>
      <c r="B1923" s="5">
        <f>DATE(YEAR(siječanj!B1923),MONTH(siječanj!B1923)+10,DAY(siječanj!B1923))</f>
        <v>45617</v>
      </c>
      <c r="C1923" s="8">
        <v>20</v>
      </c>
      <c r="D1923">
        <v>0.97812495538251409</v>
      </c>
      <c r="E1923" s="6">
        <v>113.39204782458356</v>
      </c>
      <c r="F1923" s="7">
        <v>83.631448252877689</v>
      </c>
      <c r="G1923" s="7">
        <v>182.48903555845206</v>
      </c>
      <c r="H1923" s="7">
        <f t="shared" si="47"/>
        <v>110.9115917191527</v>
      </c>
    </row>
    <row r="1924" spans="1:8" x14ac:dyDescent="0.25">
      <c r="A1924" s="14"/>
      <c r="B1924" s="5">
        <f>DATE(YEAR(siječanj!B1924),MONTH(siječanj!B1924)+10,DAY(siječanj!B1924))</f>
        <v>45617</v>
      </c>
      <c r="C1924" s="8">
        <v>20.0104166666667</v>
      </c>
      <c r="D1924">
        <v>0.97812495538251409</v>
      </c>
      <c r="E1924" s="6">
        <v>104.31956353652333</v>
      </c>
      <c r="F1924" s="7">
        <v>82.336316527081834</v>
      </c>
      <c r="G1924" s="7">
        <v>180.28721379414336</v>
      </c>
      <c r="H1924" s="7">
        <f t="shared" ref="H1924:H1987" si="49">D1924*E1924</f>
        <v>102.03756842968522</v>
      </c>
    </row>
    <row r="1925" spans="1:8" x14ac:dyDescent="0.25">
      <c r="A1925" s="14"/>
      <c r="B1925" s="5">
        <f>DATE(YEAR(siječanj!B1925),MONTH(siječanj!B1925)+10,DAY(siječanj!B1925))</f>
        <v>45617</v>
      </c>
      <c r="C1925" s="8">
        <v>20.0208333333333</v>
      </c>
      <c r="D1925">
        <v>0.97812495538251409</v>
      </c>
      <c r="E1925" s="6">
        <v>96.767420613642784</v>
      </c>
      <c r="F1925" s="7">
        <v>81.362143547119544</v>
      </c>
      <c r="G1925" s="7">
        <v>179.63433292752367</v>
      </c>
      <c r="H1925" s="7">
        <f t="shared" si="49"/>
        <v>94.650628970200316</v>
      </c>
    </row>
    <row r="1926" spans="1:8" x14ac:dyDescent="0.25">
      <c r="A1926" s="14"/>
      <c r="B1926" s="5">
        <f>DATE(YEAR(siječanj!B1926),MONTH(siječanj!B1926)+10,DAY(siječanj!B1926))</f>
        <v>45617</v>
      </c>
      <c r="C1926" s="8">
        <v>20.03125</v>
      </c>
      <c r="D1926">
        <v>0.97812495538251409</v>
      </c>
      <c r="E1926" s="6">
        <v>89.477925286183194</v>
      </c>
      <c r="F1926" s="7">
        <v>80.631867557563467</v>
      </c>
      <c r="G1926" s="7">
        <v>179.94184349323012</v>
      </c>
      <c r="H1926" s="7">
        <f t="shared" si="49"/>
        <v>87.520591678267863</v>
      </c>
    </row>
    <row r="1927" spans="1:8" x14ac:dyDescent="0.25">
      <c r="A1927" s="14"/>
      <c r="B1927" s="5">
        <f>DATE(YEAR(siječanj!B1927),MONTH(siječanj!B1927)+10,DAY(siječanj!B1927))</f>
        <v>45617</v>
      </c>
      <c r="C1927" s="8">
        <v>20.0416666666667</v>
      </c>
      <c r="D1927">
        <v>0.97812495538251409</v>
      </c>
      <c r="E1927" s="6">
        <v>83.28659967711836</v>
      </c>
      <c r="F1927" s="7">
        <v>80.058654663057936</v>
      </c>
      <c r="G1927" s="7">
        <v>179.33453030251934</v>
      </c>
      <c r="H1927" s="7">
        <f t="shared" si="49"/>
        <v>81.464701593142706</v>
      </c>
    </row>
    <row r="1928" spans="1:8" x14ac:dyDescent="0.25">
      <c r="A1928" s="14"/>
      <c r="B1928" s="5">
        <f>DATE(YEAR(siječanj!B1928),MONTH(siječanj!B1928)+10,DAY(siječanj!B1928))</f>
        <v>45617</v>
      </c>
      <c r="C1928" s="8">
        <v>20.0520833333333</v>
      </c>
      <c r="D1928">
        <v>0.97812495538251409</v>
      </c>
      <c r="E1928" s="6">
        <v>78.170459670702598</v>
      </c>
      <c r="F1928" s="7">
        <v>79.4054475971041</v>
      </c>
      <c r="G1928" s="7">
        <v>179.09060527283754</v>
      </c>
      <c r="H1928" s="7">
        <f t="shared" si="49"/>
        <v>76.460477377636593</v>
      </c>
    </row>
    <row r="1929" spans="1:8" x14ac:dyDescent="0.25">
      <c r="A1929" s="14"/>
      <c r="B1929" s="5">
        <f>DATE(YEAR(siječanj!B1929),MONTH(siječanj!B1929)+10,DAY(siječanj!B1929))</f>
        <v>45617</v>
      </c>
      <c r="C1929" s="8">
        <v>20.0625</v>
      </c>
      <c r="D1929">
        <v>0.97812495538251409</v>
      </c>
      <c r="E1929" s="6">
        <v>74.68656435793055</v>
      </c>
      <c r="F1929" s="7">
        <v>79.117606301211495</v>
      </c>
      <c r="G1929" s="7">
        <v>179.45477129760715</v>
      </c>
      <c r="H1929" s="7">
        <f t="shared" si="49"/>
        <v>73.052792430274081</v>
      </c>
    </row>
    <row r="1930" spans="1:8" x14ac:dyDescent="0.25">
      <c r="A1930" s="14"/>
      <c r="B1930" s="5">
        <f>DATE(YEAR(siječanj!B1930),MONTH(siječanj!B1930)+10,DAY(siječanj!B1930))</f>
        <v>45617</v>
      </c>
      <c r="C1930" s="8">
        <v>20.0729166666667</v>
      </c>
      <c r="D1930">
        <v>0.97812495538251409</v>
      </c>
      <c r="E1930" s="6">
        <v>71.197928355732898</v>
      </c>
      <c r="F1930" s="7">
        <v>78.92095793409284</v>
      </c>
      <c r="G1930" s="7">
        <v>179.53772773067703</v>
      </c>
      <c r="H1930" s="7">
        <f t="shared" si="49"/>
        <v>69.640470496278681</v>
      </c>
    </row>
    <row r="1931" spans="1:8" x14ac:dyDescent="0.25">
      <c r="A1931" s="14"/>
      <c r="B1931" s="5">
        <f>DATE(YEAR(siječanj!B1931),MONTH(siječanj!B1931)+10,DAY(siječanj!B1931))</f>
        <v>45617</v>
      </c>
      <c r="C1931" s="8">
        <v>20.0833333333333</v>
      </c>
      <c r="D1931">
        <v>0.97812495538251409</v>
      </c>
      <c r="E1931" s="6">
        <v>68.817610556734479</v>
      </c>
      <c r="F1931" s="7">
        <v>78.41436159960513</v>
      </c>
      <c r="G1931" s="7">
        <v>179.27723767315723</v>
      </c>
      <c r="H1931" s="7">
        <f t="shared" si="49"/>
        <v>67.312222255337147</v>
      </c>
    </row>
    <row r="1932" spans="1:8" x14ac:dyDescent="0.25">
      <c r="A1932" s="14"/>
      <c r="B1932" s="5">
        <f>DATE(YEAR(siječanj!B1932),MONTH(siječanj!B1932)+10,DAY(siječanj!B1932))</f>
        <v>45617</v>
      </c>
      <c r="C1932" s="8">
        <v>20.09375</v>
      </c>
      <c r="D1932">
        <v>0.97812495538251409</v>
      </c>
      <c r="E1932" s="6">
        <v>66.649105302901802</v>
      </c>
      <c r="F1932" s="7">
        <v>78.363729005435715</v>
      </c>
      <c r="G1932" s="7">
        <v>179.48832253365023</v>
      </c>
      <c r="H1932" s="7">
        <f t="shared" si="49"/>
        <v>65.191153150685309</v>
      </c>
    </row>
    <row r="1933" spans="1:8" x14ac:dyDescent="0.25">
      <c r="A1933" s="14"/>
      <c r="B1933" s="5">
        <f>DATE(YEAR(siječanj!B1933),MONTH(siječanj!B1933)+10,DAY(siječanj!B1933))</f>
        <v>45617</v>
      </c>
      <c r="C1933" s="8">
        <v>20.1041666666667</v>
      </c>
      <c r="D1933">
        <v>0.97812495538251409</v>
      </c>
      <c r="E1933" s="6">
        <v>65.606566505773415</v>
      </c>
      <c r="F1933" s="7">
        <v>77.952718124780986</v>
      </c>
      <c r="G1933" s="7">
        <v>179.47602570685439</v>
      </c>
      <c r="H1933" s="7">
        <f t="shared" si="49"/>
        <v>64.171419936259568</v>
      </c>
    </row>
    <row r="1934" spans="1:8" x14ac:dyDescent="0.25">
      <c r="A1934" s="14"/>
      <c r="B1934" s="5">
        <f>DATE(YEAR(siječanj!B1934),MONTH(siječanj!B1934)+10,DAY(siječanj!B1934))</f>
        <v>45617</v>
      </c>
      <c r="C1934" s="8">
        <v>20.1145833333333</v>
      </c>
      <c r="D1934">
        <v>0.97812495538251409</v>
      </c>
      <c r="E1934" s="6">
        <v>64.092531607507865</v>
      </c>
      <c r="F1934" s="7">
        <v>77.631358101705345</v>
      </c>
      <c r="G1934" s="7">
        <v>179.72127387485943</v>
      </c>
      <c r="H1934" s="7">
        <f t="shared" si="49"/>
        <v>62.690504618946008</v>
      </c>
    </row>
    <row r="1935" spans="1:8" x14ac:dyDescent="0.25">
      <c r="A1935" s="14"/>
      <c r="B1935" s="5">
        <f>DATE(YEAR(siječanj!B1935),MONTH(siječanj!B1935)+10,DAY(siječanj!B1935))</f>
        <v>45617</v>
      </c>
      <c r="C1935" s="8">
        <v>20.125</v>
      </c>
      <c r="D1935">
        <v>0.97812495538251409</v>
      </c>
      <c r="E1935" s="6">
        <v>63.650368460605108</v>
      </c>
      <c r="F1935" s="7">
        <v>77.644380998912197</v>
      </c>
      <c r="G1935" s="7">
        <v>179.69099058648425</v>
      </c>
      <c r="H1935" s="7">
        <f t="shared" si="49"/>
        <v>62.258013810609953</v>
      </c>
    </row>
    <row r="1936" spans="1:8" x14ac:dyDescent="0.25">
      <c r="A1936" s="14"/>
      <c r="B1936" s="5">
        <f>DATE(YEAR(siječanj!B1936),MONTH(siječanj!B1936)+10,DAY(siječanj!B1936))</f>
        <v>45617</v>
      </c>
      <c r="C1936" s="8">
        <v>20.1354166666667</v>
      </c>
      <c r="D1936">
        <v>0.97812495538251409</v>
      </c>
      <c r="E1936" s="6">
        <v>62.718983113609227</v>
      </c>
      <c r="F1936" s="7">
        <v>77.751707009643582</v>
      </c>
      <c r="G1936" s="7">
        <v>180.19036510864674</v>
      </c>
      <c r="H1936" s="7">
        <f t="shared" si="49"/>
        <v>61.347002559635676</v>
      </c>
    </row>
    <row r="1937" spans="1:8" x14ac:dyDescent="0.25">
      <c r="A1937" s="14"/>
      <c r="B1937" s="5">
        <f>DATE(YEAR(siječanj!B1937),MONTH(siječanj!B1937)+10,DAY(siječanj!B1937))</f>
        <v>45617</v>
      </c>
      <c r="C1937" s="8">
        <v>20.1458333333333</v>
      </c>
      <c r="D1937">
        <v>0.97812495538251409</v>
      </c>
      <c r="E1937" s="6">
        <v>62.394801152659028</v>
      </c>
      <c r="F1937" s="7">
        <v>77.739296850838386</v>
      </c>
      <c r="G1937" s="7">
        <v>180.97043954626699</v>
      </c>
      <c r="H1937" s="7">
        <f t="shared" si="49"/>
        <v>61.029912093545448</v>
      </c>
    </row>
    <row r="1938" spans="1:8" x14ac:dyDescent="0.25">
      <c r="A1938" s="14"/>
      <c r="B1938" s="5">
        <f>DATE(YEAR(siječanj!B1938),MONTH(siječanj!B1938)+10,DAY(siječanj!B1938))</f>
        <v>45617</v>
      </c>
      <c r="C1938" s="8">
        <v>20.15625</v>
      </c>
      <c r="D1938">
        <v>0.97812495538251409</v>
      </c>
      <c r="E1938" s="6">
        <v>61.861940172290993</v>
      </c>
      <c r="F1938" s="7">
        <v>77.919123318565184</v>
      </c>
      <c r="G1938" s="7">
        <v>182.26787676754509</v>
      </c>
      <c r="H1938" s="7">
        <f t="shared" si="49"/>
        <v>60.508707470897882</v>
      </c>
    </row>
    <row r="1939" spans="1:8" x14ac:dyDescent="0.25">
      <c r="A1939" s="14"/>
      <c r="B1939" s="5">
        <f>DATE(YEAR(siječanj!B1939),MONTH(siječanj!B1939)+10,DAY(siječanj!B1939))</f>
        <v>45617</v>
      </c>
      <c r="C1939" s="8">
        <v>20.1666666666667</v>
      </c>
      <c r="D1939">
        <v>0.97812495538251409</v>
      </c>
      <c r="E1939" s="6">
        <v>61.620976969200086</v>
      </c>
      <c r="F1939" s="7">
        <v>78.129792113740038</v>
      </c>
      <c r="G1939" s="7">
        <v>184.57895933877197</v>
      </c>
      <c r="H1939" s="7">
        <f t="shared" si="49"/>
        <v>60.273015348625762</v>
      </c>
    </row>
    <row r="1940" spans="1:8" x14ac:dyDescent="0.25">
      <c r="A1940" s="14"/>
      <c r="B1940" s="5">
        <f>DATE(YEAR(siječanj!B1940),MONTH(siječanj!B1940)+10,DAY(siječanj!B1940))</f>
        <v>45617</v>
      </c>
      <c r="C1940" s="8">
        <v>20.1770833333333</v>
      </c>
      <c r="D1940">
        <v>0.97812495538251409</v>
      </c>
      <c r="E1940" s="6">
        <v>62.654164458357378</v>
      </c>
      <c r="F1940" s="7">
        <v>78.400094913618716</v>
      </c>
      <c r="G1940" s="7">
        <v>185.92619983852069</v>
      </c>
      <c r="H1940" s="7">
        <f t="shared" si="49"/>
        <v>61.283601815359511</v>
      </c>
    </row>
    <row r="1941" spans="1:8" x14ac:dyDescent="0.25">
      <c r="A1941" s="14"/>
      <c r="B1941" s="5">
        <f>DATE(YEAR(siječanj!B1941),MONTH(siječanj!B1941)+10,DAY(siječanj!B1941))</f>
        <v>45617</v>
      </c>
      <c r="C1941" s="8">
        <v>20.1875</v>
      </c>
      <c r="D1941">
        <v>0.97812495538251409</v>
      </c>
      <c r="E1941" s="6">
        <v>62.59469743151346</v>
      </c>
      <c r="F1941" s="7">
        <v>78.954574084201951</v>
      </c>
      <c r="G1941" s="7">
        <v>191.2476822830067</v>
      </c>
      <c r="H1941" s="7">
        <f t="shared" si="49"/>
        <v>61.225435632381071</v>
      </c>
    </row>
    <row r="1942" spans="1:8" x14ac:dyDescent="0.25">
      <c r="A1942" s="14"/>
      <c r="B1942" s="5">
        <f>DATE(YEAR(siječanj!B1942),MONTH(siječanj!B1942)+10,DAY(siječanj!B1942))</f>
        <v>45617</v>
      </c>
      <c r="C1942" s="8">
        <v>20.1979166666667</v>
      </c>
      <c r="D1942">
        <v>0.97812495538251409</v>
      </c>
      <c r="E1942" s="6">
        <v>64.409206902059339</v>
      </c>
      <c r="F1942" s="7">
        <v>80.170266489421081</v>
      </c>
      <c r="G1942" s="7">
        <v>192.79814860958933</v>
      </c>
      <c r="H1942" s="7">
        <f t="shared" si="49"/>
        <v>63.000252627299908</v>
      </c>
    </row>
    <row r="1943" spans="1:8" x14ac:dyDescent="0.25">
      <c r="A1943" s="14"/>
      <c r="B1943" s="5">
        <f>DATE(YEAR(siječanj!B1943),MONTH(siječanj!B1943)+10,DAY(siječanj!B1943))</f>
        <v>45617</v>
      </c>
      <c r="C1943" s="8">
        <v>20.2083333333333</v>
      </c>
      <c r="D1943">
        <v>0.97812495538251409</v>
      </c>
      <c r="E1943" s="6">
        <v>65.725069946017271</v>
      </c>
      <c r="F1943" s="7">
        <v>81.851316568325331</v>
      </c>
      <c r="G1943" s="7">
        <v>197.51606648862625</v>
      </c>
      <c r="H1943" s="7">
        <f t="shared" si="49"/>
        <v>64.287331108460762</v>
      </c>
    </row>
    <row r="1944" spans="1:8" x14ac:dyDescent="0.25">
      <c r="A1944" s="14"/>
      <c r="B1944" s="5">
        <f>DATE(YEAR(siječanj!B1944),MONTH(siječanj!B1944)+10,DAY(siječanj!B1944))</f>
        <v>45617</v>
      </c>
      <c r="C1944" s="8">
        <v>20.21875</v>
      </c>
      <c r="D1944">
        <v>0.97812495538251409</v>
      </c>
      <c r="E1944" s="6">
        <v>68.800873784775618</v>
      </c>
      <c r="F1944" s="7">
        <v>83.418620943545363</v>
      </c>
      <c r="G1944" s="7">
        <v>198.36789598145725</v>
      </c>
      <c r="H1944" s="7">
        <f t="shared" si="49"/>
        <v>67.295851601011634</v>
      </c>
    </row>
    <row r="1945" spans="1:8" x14ac:dyDescent="0.25">
      <c r="A1945" s="14"/>
      <c r="B1945" s="5">
        <f>DATE(YEAR(siječanj!B1945),MONTH(siječanj!B1945)+10,DAY(siječanj!B1945))</f>
        <v>45617</v>
      </c>
      <c r="C1945" s="8">
        <v>20.2291666666667</v>
      </c>
      <c r="D1945">
        <v>0.97812495538251409</v>
      </c>
      <c r="E1945" s="6">
        <v>72.0233256431531</v>
      </c>
      <c r="F1945" s="7">
        <v>85.994571146132159</v>
      </c>
      <c r="G1945" s="7">
        <v>198.58711006301488</v>
      </c>
      <c r="H1945" s="7">
        <f t="shared" si="49"/>
        <v>70.447812181209414</v>
      </c>
    </row>
    <row r="1946" spans="1:8" x14ac:dyDescent="0.25">
      <c r="A1946" s="14"/>
      <c r="B1946" s="5">
        <f>DATE(YEAR(siječanj!B1946),MONTH(siječanj!B1946)+10,DAY(siječanj!B1946))</f>
        <v>45617</v>
      </c>
      <c r="C1946" s="8">
        <v>20.2395833333333</v>
      </c>
      <c r="D1946">
        <v>0.97812495538251409</v>
      </c>
      <c r="E1946" s="6">
        <v>78.878827654520094</v>
      </c>
      <c r="F1946" s="7">
        <v>90.054368781882232</v>
      </c>
      <c r="G1946" s="7">
        <v>198.22834188663003</v>
      </c>
      <c r="H1946" s="7">
        <f t="shared" si="49"/>
        <v>77.15334978020249</v>
      </c>
    </row>
    <row r="1947" spans="1:8" x14ac:dyDescent="0.25">
      <c r="A1947" s="14"/>
      <c r="B1947" s="5">
        <f>DATE(YEAR(siječanj!B1947),MONTH(siječanj!B1947)+10,DAY(siječanj!B1947))</f>
        <v>45617</v>
      </c>
      <c r="C1947" s="8">
        <v>20.25</v>
      </c>
      <c r="D1947">
        <v>0.97812495538251409</v>
      </c>
      <c r="E1947" s="6">
        <v>84.003369057328015</v>
      </c>
      <c r="F1947" s="7">
        <v>96.156544736867204</v>
      </c>
      <c r="G1947" s="7">
        <v>196.14196724087085</v>
      </c>
      <c r="H1947" s="7">
        <f t="shared" si="49"/>
        <v>82.165791611179827</v>
      </c>
    </row>
    <row r="1948" spans="1:8" x14ac:dyDescent="0.25">
      <c r="A1948" s="14"/>
      <c r="B1948" s="5">
        <f>DATE(YEAR(siječanj!B1948),MONTH(siječanj!B1948)+10,DAY(siječanj!B1948))</f>
        <v>45617</v>
      </c>
      <c r="C1948" s="8">
        <v>20.2604166666667</v>
      </c>
      <c r="D1948">
        <v>0.97812495538251409</v>
      </c>
      <c r="E1948" s="6">
        <v>90.535488255349094</v>
      </c>
      <c r="F1948" s="7">
        <v>100.2374189954313</v>
      </c>
      <c r="G1948" s="7">
        <v>191.26052508435251</v>
      </c>
      <c r="H1948" s="7">
        <f t="shared" si="49"/>
        <v>88.555020410297459</v>
      </c>
    </row>
    <row r="1949" spans="1:8" x14ac:dyDescent="0.25">
      <c r="A1949" s="14"/>
      <c r="B1949" s="5">
        <f>DATE(YEAR(siječanj!B1949),MONTH(siječanj!B1949)+10,DAY(siječanj!B1949))</f>
        <v>45617</v>
      </c>
      <c r="C1949" s="8">
        <v>20.2708333333333</v>
      </c>
      <c r="D1949">
        <v>0.97812495538251409</v>
      </c>
      <c r="E1949" s="6">
        <v>96.122177407479398</v>
      </c>
      <c r="F1949" s="7">
        <v>105.90427873632451</v>
      </c>
      <c r="G1949" s="7">
        <v>160.70338577444991</v>
      </c>
      <c r="H1949" s="7">
        <f t="shared" si="49"/>
        <v>94.019500487960897</v>
      </c>
    </row>
    <row r="1950" spans="1:8" x14ac:dyDescent="0.25">
      <c r="A1950" s="14"/>
      <c r="B1950" s="5">
        <f>DATE(YEAR(siječanj!B1950),MONTH(siječanj!B1950)+10,DAY(siječanj!B1950))</f>
        <v>45617</v>
      </c>
      <c r="C1950" s="8">
        <v>20.28125</v>
      </c>
      <c r="D1950">
        <v>0.97812495538251409</v>
      </c>
      <c r="E1950" s="6">
        <v>102.45954403872288</v>
      </c>
      <c r="F1950" s="7">
        <v>114.53805375934607</v>
      </c>
      <c r="G1950" s="7">
        <v>97.090233227121601</v>
      </c>
      <c r="H1950" s="7">
        <f t="shared" si="49"/>
        <v>100.21823694138855</v>
      </c>
    </row>
    <row r="1951" spans="1:8" x14ac:dyDescent="0.25">
      <c r="A1951" s="14"/>
      <c r="B1951" s="5">
        <f>DATE(YEAR(siječanj!B1951),MONTH(siječanj!B1951)+10,DAY(siječanj!B1951))</f>
        <v>45617</v>
      </c>
      <c r="C1951" s="8">
        <v>20.2916666666667</v>
      </c>
      <c r="D1951">
        <v>0.97812495538251409</v>
      </c>
      <c r="E1951" s="6">
        <v>108.02603377440431</v>
      </c>
      <c r="F1951" s="7">
        <v>125.88906352152138</v>
      </c>
      <c r="G1951" s="7">
        <v>35.49414244650216</v>
      </c>
      <c r="H1951" s="7">
        <f t="shared" si="49"/>
        <v>105.66295946573918</v>
      </c>
    </row>
    <row r="1952" spans="1:8" x14ac:dyDescent="0.25">
      <c r="A1952" s="14"/>
      <c r="B1952" s="5">
        <f>DATE(YEAR(siječanj!B1952),MONTH(siječanj!B1952)+10,DAY(siječanj!B1952))</f>
        <v>45617</v>
      </c>
      <c r="C1952" s="8">
        <v>20.3020833333333</v>
      </c>
      <c r="D1952">
        <v>0.97812495538251409</v>
      </c>
      <c r="E1952" s="6">
        <v>109.7001573498997</v>
      </c>
      <c r="F1952" s="7">
        <v>130.54114447913051</v>
      </c>
      <c r="G1952" s="7">
        <v>13.129470923011871</v>
      </c>
      <c r="H1952" s="7">
        <f t="shared" si="49"/>
        <v>107.30046151332542</v>
      </c>
    </row>
    <row r="1953" spans="1:8" x14ac:dyDescent="0.25">
      <c r="A1953" s="14"/>
      <c r="B1953" s="5">
        <f>DATE(YEAR(siječanj!B1953),MONTH(siječanj!B1953)+10,DAY(siječanj!B1953))</f>
        <v>45617</v>
      </c>
      <c r="C1953" s="8">
        <v>20.3125</v>
      </c>
      <c r="D1953">
        <v>0.97812495538251409</v>
      </c>
      <c r="E1953" s="6">
        <v>113.0901513410912</v>
      </c>
      <c r="F1953" s="7">
        <v>135.75668775607832</v>
      </c>
      <c r="G1953" s="7">
        <v>4.8657334507637326</v>
      </c>
      <c r="H1953" s="7">
        <f t="shared" si="49"/>
        <v>110.6162992347066</v>
      </c>
    </row>
    <row r="1954" spans="1:8" x14ac:dyDescent="0.25">
      <c r="A1954" s="14"/>
      <c r="B1954" s="5">
        <f>DATE(YEAR(siječanj!B1954),MONTH(siječanj!B1954)+10,DAY(siječanj!B1954))</f>
        <v>45617</v>
      </c>
      <c r="C1954" s="8">
        <v>20.3229166666667</v>
      </c>
      <c r="D1954">
        <v>0.97812495538251409</v>
      </c>
      <c r="E1954" s="6">
        <v>113.54455100457828</v>
      </c>
      <c r="F1954" s="7">
        <v>143.22720151734612</v>
      </c>
      <c r="G1954" s="7">
        <v>2.6900304669545365</v>
      </c>
      <c r="H1954" s="7">
        <f t="shared" si="49"/>
        <v>111.06075888528073</v>
      </c>
    </row>
    <row r="1955" spans="1:8" x14ac:dyDescent="0.25">
      <c r="A1955" s="14"/>
      <c r="B1955" s="5">
        <f>DATE(YEAR(siječanj!B1955),MONTH(siječanj!B1955)+10,DAY(siječanj!B1955))</f>
        <v>45617</v>
      </c>
      <c r="C1955" s="8">
        <v>20.3333333333333</v>
      </c>
      <c r="D1955">
        <v>0.97812495538251409</v>
      </c>
      <c r="E1955" s="6">
        <v>112.26897840111801</v>
      </c>
      <c r="F1955" s="7">
        <v>153.1698780490452</v>
      </c>
      <c r="G1955" s="7">
        <v>1.7384885751160002</v>
      </c>
      <c r="H1955" s="7">
        <f t="shared" si="49"/>
        <v>109.81308948943399</v>
      </c>
    </row>
    <row r="1956" spans="1:8" x14ac:dyDescent="0.25">
      <c r="A1956" s="14"/>
      <c r="B1956" s="5">
        <f>DATE(YEAR(siječanj!B1956),MONTH(siječanj!B1956)+10,DAY(siječanj!B1956))</f>
        <v>45617</v>
      </c>
      <c r="C1956" s="8">
        <v>20.34375</v>
      </c>
      <c r="D1956">
        <v>0.97812495538251409</v>
      </c>
      <c r="E1956" s="6">
        <v>111.02161639785849</v>
      </c>
      <c r="F1956" s="7">
        <v>157.19522479369118</v>
      </c>
      <c r="G1956" s="7">
        <v>1.3973216932646269</v>
      </c>
      <c r="H1956" s="7">
        <f t="shared" si="49"/>
        <v>108.59301358564994</v>
      </c>
    </row>
    <row r="1957" spans="1:8" x14ac:dyDescent="0.25">
      <c r="A1957" s="14"/>
      <c r="B1957" s="5">
        <f>DATE(YEAR(siječanj!B1957),MONTH(siječanj!B1957)+10,DAY(siječanj!B1957))</f>
        <v>45617</v>
      </c>
      <c r="C1957" s="8">
        <v>20.3541666666667</v>
      </c>
      <c r="D1957">
        <v>0.97812495538251409</v>
      </c>
      <c r="E1957" s="6">
        <v>112.04357640513771</v>
      </c>
      <c r="F1957" s="7">
        <v>159.63389943721552</v>
      </c>
      <c r="G1957" s="7">
        <v>1.338251856745224</v>
      </c>
      <c r="H1957" s="7">
        <f t="shared" si="49"/>
        <v>109.59261817217264</v>
      </c>
    </row>
    <row r="1958" spans="1:8" x14ac:dyDescent="0.25">
      <c r="A1958" s="14"/>
      <c r="B1958" s="5">
        <f>DATE(YEAR(siječanj!B1958),MONTH(siječanj!B1958)+10,DAY(siječanj!B1958))</f>
        <v>45617</v>
      </c>
      <c r="C1958" s="8">
        <v>20.3645833333333</v>
      </c>
      <c r="D1958">
        <v>0.97812495538251409</v>
      </c>
      <c r="E1958" s="6">
        <v>112.20736126321054</v>
      </c>
      <c r="F1958" s="7">
        <v>161.90303971668718</v>
      </c>
      <c r="G1958" s="7">
        <v>1.2217027475638949</v>
      </c>
      <c r="H1958" s="7">
        <f t="shared" si="49"/>
        <v>109.75282022916745</v>
      </c>
    </row>
    <row r="1959" spans="1:8" x14ac:dyDescent="0.25">
      <c r="A1959" s="14"/>
      <c r="B1959" s="5">
        <f>DATE(YEAR(siječanj!B1959),MONTH(siječanj!B1959)+10,DAY(siječanj!B1959))</f>
        <v>45617</v>
      </c>
      <c r="C1959" s="8">
        <v>20.375</v>
      </c>
      <c r="D1959">
        <v>0.97812495538251409</v>
      </c>
      <c r="E1959" s="6">
        <v>113.69386153569771</v>
      </c>
      <c r="F1959" s="7">
        <v>164.66989057469874</v>
      </c>
      <c r="G1959" s="7">
        <v>1.1237332893109573</v>
      </c>
      <c r="H1959" s="7">
        <f t="shared" si="49"/>
        <v>111.20680324187005</v>
      </c>
    </row>
    <row r="1960" spans="1:8" x14ac:dyDescent="0.25">
      <c r="A1960" s="14"/>
      <c r="B1960" s="5">
        <f>DATE(YEAR(siječanj!B1960),MONTH(siječanj!B1960)+10,DAY(siječanj!B1960))</f>
        <v>45617</v>
      </c>
      <c r="C1960" s="8">
        <v>20.3854166666667</v>
      </c>
      <c r="D1960">
        <v>0.97812495538251409</v>
      </c>
      <c r="E1960" s="6">
        <v>113.87359190120873</v>
      </c>
      <c r="F1960" s="7">
        <v>166.02878668990047</v>
      </c>
      <c r="G1960" s="7">
        <v>1.1919565591523373</v>
      </c>
      <c r="H1960" s="7">
        <f t="shared" si="49"/>
        <v>111.3826019976164</v>
      </c>
    </row>
    <row r="1961" spans="1:8" x14ac:dyDescent="0.25">
      <c r="A1961" s="14"/>
      <c r="B1961" s="5">
        <f>DATE(YEAR(siječanj!B1961),MONTH(siječanj!B1961)+10,DAY(siječanj!B1961))</f>
        <v>45617</v>
      </c>
      <c r="C1961" s="8">
        <v>20.3958333333333</v>
      </c>
      <c r="D1961">
        <v>0.97812495538251409</v>
      </c>
      <c r="E1961" s="6">
        <v>113.84215810518359</v>
      </c>
      <c r="F1961" s="7">
        <v>166.60163891678229</v>
      </c>
      <c r="G1961" s="7">
        <v>1.1401625294785682</v>
      </c>
      <c r="H1961" s="7">
        <f t="shared" si="49"/>
        <v>111.35185581728182</v>
      </c>
    </row>
    <row r="1962" spans="1:8" x14ac:dyDescent="0.25">
      <c r="A1962" s="14"/>
      <c r="B1962" s="5">
        <f>DATE(YEAR(siječanj!B1962),MONTH(siječanj!B1962)+10,DAY(siječanj!B1962))</f>
        <v>45617</v>
      </c>
      <c r="C1962" s="8">
        <v>20.40625</v>
      </c>
      <c r="D1962">
        <v>0.97812495538251409</v>
      </c>
      <c r="E1962" s="6">
        <v>114.43816652707122</v>
      </c>
      <c r="F1962" s="7">
        <v>166.9045595628823</v>
      </c>
      <c r="G1962" s="7">
        <v>1.0852335049394091</v>
      </c>
      <c r="H1962" s="7">
        <f t="shared" si="49"/>
        <v>111.93482652834825</v>
      </c>
    </row>
    <row r="1963" spans="1:8" x14ac:dyDescent="0.25">
      <c r="A1963" s="14"/>
      <c r="B1963" s="5">
        <f>DATE(YEAR(siječanj!B1963),MONTH(siječanj!B1963)+10,DAY(siječanj!B1963))</f>
        <v>45617</v>
      </c>
      <c r="C1963" s="8">
        <v>20.4166666666667</v>
      </c>
      <c r="D1963">
        <v>0.97812495538251409</v>
      </c>
      <c r="E1963" s="6">
        <v>114.95091776106679</v>
      </c>
      <c r="F1963" s="7">
        <v>166.35687124411206</v>
      </c>
      <c r="G1963" s="7">
        <v>1.052840037928062</v>
      </c>
      <c r="H1963" s="7">
        <f t="shared" si="49"/>
        <v>112.43636130622251</v>
      </c>
    </row>
    <row r="1964" spans="1:8" x14ac:dyDescent="0.25">
      <c r="A1964" s="14"/>
      <c r="B1964" s="5">
        <f>DATE(YEAR(siječanj!B1964),MONTH(siječanj!B1964)+10,DAY(siječanj!B1964))</f>
        <v>45617</v>
      </c>
      <c r="C1964" s="8">
        <v>20.4270833333333</v>
      </c>
      <c r="D1964">
        <v>0.97812495538251409</v>
      </c>
      <c r="E1964" s="6">
        <v>116.85933939243324</v>
      </c>
      <c r="F1964" s="7">
        <v>165.42383368917851</v>
      </c>
      <c r="G1964" s="7">
        <v>1.1305568972353857</v>
      </c>
      <c r="H1964" s="7">
        <f t="shared" si="49"/>
        <v>114.30303612925384</v>
      </c>
    </row>
    <row r="1965" spans="1:8" x14ac:dyDescent="0.25">
      <c r="A1965" s="14"/>
      <c r="B1965" s="5">
        <f>DATE(YEAR(siječanj!B1965),MONTH(siječanj!B1965)+10,DAY(siječanj!B1965))</f>
        <v>45617</v>
      </c>
      <c r="C1965" s="8">
        <v>20.4375</v>
      </c>
      <c r="D1965">
        <v>0.97812495538251409</v>
      </c>
      <c r="E1965" s="6">
        <v>118.51141693913645</v>
      </c>
      <c r="F1965" s="7">
        <v>165.00487123442869</v>
      </c>
      <c r="G1965" s="7">
        <v>1.2125778739106376</v>
      </c>
      <c r="H1965" s="7">
        <f t="shared" si="49"/>
        <v>115.91897440591137</v>
      </c>
    </row>
    <row r="1966" spans="1:8" x14ac:dyDescent="0.25">
      <c r="A1966" s="14"/>
      <c r="B1966" s="5">
        <f>DATE(YEAR(siječanj!B1966),MONTH(siječanj!B1966)+10,DAY(siječanj!B1966))</f>
        <v>45617</v>
      </c>
      <c r="C1966" s="8">
        <v>20.4479166666667</v>
      </c>
      <c r="D1966">
        <v>0.97812495538251409</v>
      </c>
      <c r="E1966" s="6">
        <v>119.43693431574582</v>
      </c>
      <c r="F1966" s="7">
        <v>164.60316199437904</v>
      </c>
      <c r="G1966" s="7">
        <v>1.1835654542951912</v>
      </c>
      <c r="H1966" s="7">
        <f t="shared" si="49"/>
        <v>116.82424604861315</v>
      </c>
    </row>
    <row r="1967" spans="1:8" x14ac:dyDescent="0.25">
      <c r="A1967" s="14"/>
      <c r="B1967" s="5">
        <f>DATE(YEAR(siječanj!B1967),MONTH(siječanj!B1967)+10,DAY(siječanj!B1967))</f>
        <v>45617</v>
      </c>
      <c r="C1967" s="8">
        <v>20.4583333333333</v>
      </c>
      <c r="D1967">
        <v>0.97812495538251409</v>
      </c>
      <c r="E1967" s="6">
        <v>119.57850661488452</v>
      </c>
      <c r="F1967" s="7">
        <v>164.4461365975032</v>
      </c>
      <c r="G1967" s="7">
        <v>1.1112577578452199</v>
      </c>
      <c r="H1967" s="7">
        <f t="shared" si="49"/>
        <v>116.96272144739159</v>
      </c>
    </row>
    <row r="1968" spans="1:8" x14ac:dyDescent="0.25">
      <c r="A1968" s="14"/>
      <c r="B1968" s="5">
        <f>DATE(YEAR(siječanj!B1968),MONTH(siječanj!B1968)+10,DAY(siječanj!B1968))</f>
        <v>45617</v>
      </c>
      <c r="C1968" s="8">
        <v>20.46875</v>
      </c>
      <c r="D1968">
        <v>0.97812495538251409</v>
      </c>
      <c r="E1968" s="6">
        <v>118.84727276157601</v>
      </c>
      <c r="F1968" s="7">
        <v>163.9696831713587</v>
      </c>
      <c r="G1968" s="7">
        <v>1.1763332204184476</v>
      </c>
      <c r="H1968" s="7">
        <f t="shared" si="49"/>
        <v>116.24748336725001</v>
      </c>
    </row>
    <row r="1969" spans="1:8" x14ac:dyDescent="0.25">
      <c r="A1969" s="14"/>
      <c r="B1969" s="5">
        <f>DATE(YEAR(siječanj!B1969),MONTH(siječanj!B1969)+10,DAY(siječanj!B1969))</f>
        <v>45617</v>
      </c>
      <c r="C1969" s="8">
        <v>20.4791666666667</v>
      </c>
      <c r="D1969">
        <v>0.97812495538251409</v>
      </c>
      <c r="E1969" s="6">
        <v>119.58581226265035</v>
      </c>
      <c r="F1969" s="7">
        <v>163.41960385464074</v>
      </c>
      <c r="G1969" s="7">
        <v>1.2321871438443821</v>
      </c>
      <c r="H1969" s="7">
        <f t="shared" si="49"/>
        <v>116.96986728378658</v>
      </c>
    </row>
    <row r="1970" spans="1:8" x14ac:dyDescent="0.25">
      <c r="A1970" s="14"/>
      <c r="B1970" s="5">
        <f>DATE(YEAR(siječanj!B1970),MONTH(siječanj!B1970)+10,DAY(siječanj!B1970))</f>
        <v>45617</v>
      </c>
      <c r="C1970" s="8">
        <v>20.4895833333333</v>
      </c>
      <c r="D1970">
        <v>0.97812495538251409</v>
      </c>
      <c r="E1970" s="6">
        <v>120.22570975271854</v>
      </c>
      <c r="F1970" s="7">
        <v>163.0315435625244</v>
      </c>
      <c r="G1970" s="7">
        <v>1.254195075966918</v>
      </c>
      <c r="H1970" s="7">
        <f t="shared" si="49"/>
        <v>117.59576698770891</v>
      </c>
    </row>
    <row r="1971" spans="1:8" x14ac:dyDescent="0.25">
      <c r="A1971" s="14"/>
      <c r="B1971" s="5">
        <f>DATE(YEAR(siječanj!B1971),MONTH(siječanj!B1971)+10,DAY(siječanj!B1971))</f>
        <v>45617</v>
      </c>
      <c r="C1971" s="8">
        <v>20.5</v>
      </c>
      <c r="D1971">
        <v>0.97812495538251409</v>
      </c>
      <c r="E1971" s="6">
        <v>120.88180106735967</v>
      </c>
      <c r="F1971" s="7">
        <v>162.42323778352477</v>
      </c>
      <c r="G1971" s="7">
        <v>1.1216301123484211</v>
      </c>
      <c r="H1971" s="7">
        <f t="shared" si="49"/>
        <v>118.23750627556913</v>
      </c>
    </row>
    <row r="1972" spans="1:8" x14ac:dyDescent="0.25">
      <c r="A1972" s="14"/>
      <c r="B1972" s="5">
        <f>DATE(YEAR(siječanj!B1972),MONTH(siječanj!B1972)+10,DAY(siječanj!B1972))</f>
        <v>45617</v>
      </c>
      <c r="C1972" s="8">
        <v>20.5104166666667</v>
      </c>
      <c r="D1972">
        <v>0.97812495538251409</v>
      </c>
      <c r="E1972" s="6">
        <v>121.27850444166609</v>
      </c>
      <c r="F1972" s="7">
        <v>161.65393730609338</v>
      </c>
      <c r="G1972" s="7">
        <v>1.0700887258979439</v>
      </c>
      <c r="H1972" s="7">
        <f t="shared" si="49"/>
        <v>118.62553174586267</v>
      </c>
    </row>
    <row r="1973" spans="1:8" x14ac:dyDescent="0.25">
      <c r="A1973" s="14"/>
      <c r="B1973" s="5">
        <f>DATE(YEAR(siječanj!B1973),MONTH(siječanj!B1973)+10,DAY(siječanj!B1973))</f>
        <v>45617</v>
      </c>
      <c r="C1973" s="8">
        <v>20.5208333333333</v>
      </c>
      <c r="D1973">
        <v>0.97812495538251409</v>
      </c>
      <c r="E1973" s="6">
        <v>120.48728524876414</v>
      </c>
      <c r="F1973" s="7">
        <v>160.96131571921816</v>
      </c>
      <c r="G1973" s="7">
        <v>1.0603948517680672</v>
      </c>
      <c r="H1973" s="7">
        <f t="shared" si="49"/>
        <v>117.85162050810767</v>
      </c>
    </row>
    <row r="1974" spans="1:8" x14ac:dyDescent="0.25">
      <c r="A1974" s="14"/>
      <c r="B1974" s="5">
        <f>DATE(YEAR(siječanj!B1974),MONTH(siječanj!B1974)+10,DAY(siječanj!B1974))</f>
        <v>45617</v>
      </c>
      <c r="C1974" s="8">
        <v>20.53125</v>
      </c>
      <c r="D1974">
        <v>0.97812495538251409</v>
      </c>
      <c r="E1974" s="6">
        <v>118.65258720100938</v>
      </c>
      <c r="F1974" s="7">
        <v>160.48850711926147</v>
      </c>
      <c r="G1974" s="7">
        <v>0.9996736702244402</v>
      </c>
      <c r="H1974" s="7">
        <f t="shared" si="49"/>
        <v>116.05705656200716</v>
      </c>
    </row>
    <row r="1975" spans="1:8" x14ac:dyDescent="0.25">
      <c r="A1975" s="14"/>
      <c r="B1975" s="5">
        <f>DATE(YEAR(siječanj!B1975),MONTH(siječanj!B1975)+10,DAY(siječanj!B1975))</f>
        <v>45617</v>
      </c>
      <c r="C1975" s="8">
        <v>20.5416666666667</v>
      </c>
      <c r="D1975">
        <v>0.97812495538251409</v>
      </c>
      <c r="E1975" s="6">
        <v>116.1769008414874</v>
      </c>
      <c r="F1975" s="7">
        <v>159.77674730855495</v>
      </c>
      <c r="G1975" s="7">
        <v>1.0477029253893597</v>
      </c>
      <c r="H1975" s="7">
        <f t="shared" si="49"/>
        <v>113.63552595205863</v>
      </c>
    </row>
    <row r="1976" spans="1:8" x14ac:dyDescent="0.25">
      <c r="A1976" s="14"/>
      <c r="B1976" s="5">
        <f>DATE(YEAR(siječanj!B1976),MONTH(siječanj!B1976)+10,DAY(siječanj!B1976))</f>
        <v>45617</v>
      </c>
      <c r="C1976" s="8">
        <v>20.5520833333333</v>
      </c>
      <c r="D1976">
        <v>0.97812495538251409</v>
      </c>
      <c r="E1976" s="6">
        <v>113.70487518893196</v>
      </c>
      <c r="F1976" s="7">
        <v>158.71419358325895</v>
      </c>
      <c r="G1976" s="7">
        <v>1.1236479752877842</v>
      </c>
      <c r="H1976" s="7">
        <f t="shared" si="49"/>
        <v>111.21757597094842</v>
      </c>
    </row>
    <row r="1977" spans="1:8" x14ac:dyDescent="0.25">
      <c r="A1977" s="14"/>
      <c r="B1977" s="5">
        <f>DATE(YEAR(siječanj!B1977),MONTH(siječanj!B1977)+10,DAY(siječanj!B1977))</f>
        <v>45617</v>
      </c>
      <c r="C1977" s="8">
        <v>20.5625</v>
      </c>
      <c r="D1977">
        <v>0.97812495538251409</v>
      </c>
      <c r="E1977" s="6">
        <v>114.98271417893949</v>
      </c>
      <c r="F1977" s="7">
        <v>157.98998976068592</v>
      </c>
      <c r="G1977" s="7">
        <v>1.1016832501511979</v>
      </c>
      <c r="H1977" s="7">
        <f t="shared" si="49"/>
        <v>112.46746217603555</v>
      </c>
    </row>
    <row r="1978" spans="1:8" x14ac:dyDescent="0.25">
      <c r="A1978" s="14"/>
      <c r="B1978" s="5">
        <f>DATE(YEAR(siječanj!B1978),MONTH(siječanj!B1978)+10,DAY(siječanj!B1978))</f>
        <v>45617</v>
      </c>
      <c r="C1978" s="8">
        <v>20.5729166666667</v>
      </c>
      <c r="D1978">
        <v>0.97812495538251409</v>
      </c>
      <c r="E1978" s="6">
        <v>115.80082946784476</v>
      </c>
      <c r="F1978" s="7">
        <v>156.99901638585646</v>
      </c>
      <c r="G1978" s="7">
        <v>1.0791876037629686</v>
      </c>
      <c r="H1978" s="7">
        <f t="shared" si="49"/>
        <v>113.26768115649378</v>
      </c>
    </row>
    <row r="1979" spans="1:8" x14ac:dyDescent="0.25">
      <c r="A1979" s="14"/>
      <c r="B1979" s="5">
        <f>DATE(YEAR(siječanj!B1979),MONTH(siječanj!B1979)+10,DAY(siječanj!B1979))</f>
        <v>45617</v>
      </c>
      <c r="C1979" s="8">
        <v>20.5833333333333</v>
      </c>
      <c r="D1979">
        <v>0.97812495538251409</v>
      </c>
      <c r="E1979" s="6">
        <v>116.08247332407367</v>
      </c>
      <c r="F1979" s="7">
        <v>155.37723297783046</v>
      </c>
      <c r="G1979" s="7">
        <v>1.0891447406211194</v>
      </c>
      <c r="H1979" s="7">
        <f t="shared" si="49"/>
        <v>113.54316404080144</v>
      </c>
    </row>
    <row r="1980" spans="1:8" x14ac:dyDescent="0.25">
      <c r="A1980" s="14"/>
      <c r="B1980" s="5">
        <f>DATE(YEAR(siječanj!B1980),MONTH(siječanj!B1980)+10,DAY(siječanj!B1980))</f>
        <v>45617</v>
      </c>
      <c r="C1980" s="8">
        <v>20.59375</v>
      </c>
      <c r="D1980">
        <v>0.97812495538251409</v>
      </c>
      <c r="E1980" s="6">
        <v>117.50428796834545</v>
      </c>
      <c r="F1980" s="7">
        <v>154.4859305651469</v>
      </c>
      <c r="G1980" s="7">
        <v>1.0742895880790084</v>
      </c>
      <c r="H1980" s="7">
        <f t="shared" si="49"/>
        <v>114.93387642629199</v>
      </c>
    </row>
    <row r="1981" spans="1:8" x14ac:dyDescent="0.25">
      <c r="A1981" s="14"/>
      <c r="B1981" s="5">
        <f>DATE(YEAR(siječanj!B1981),MONTH(siječanj!B1981)+10,DAY(siječanj!B1981))</f>
        <v>45617</v>
      </c>
      <c r="C1981" s="8">
        <v>20.6041666666667</v>
      </c>
      <c r="D1981">
        <v>0.97812495538251409</v>
      </c>
      <c r="E1981" s="6">
        <v>117.78535044715571</v>
      </c>
      <c r="F1981" s="7">
        <v>153.46540091777831</v>
      </c>
      <c r="G1981" s="7">
        <v>1.2383121343341543</v>
      </c>
      <c r="H1981" s="7">
        <f t="shared" si="49"/>
        <v>115.20879065083797</v>
      </c>
    </row>
    <row r="1982" spans="1:8" x14ac:dyDescent="0.25">
      <c r="A1982" s="14"/>
      <c r="B1982" s="5">
        <f>DATE(YEAR(siječanj!B1982),MONTH(siječanj!B1982)+10,DAY(siječanj!B1982))</f>
        <v>45617</v>
      </c>
      <c r="C1982" s="8">
        <v>20.6145833333333</v>
      </c>
      <c r="D1982">
        <v>0.97812495538251409</v>
      </c>
      <c r="E1982" s="6">
        <v>119.88940065296956</v>
      </c>
      <c r="F1982" s="7">
        <v>151.38896688068934</v>
      </c>
      <c r="G1982" s="7">
        <v>1.2690483975943756</v>
      </c>
      <c r="H1982" s="7">
        <f t="shared" si="49"/>
        <v>117.2668146645222</v>
      </c>
    </row>
    <row r="1983" spans="1:8" x14ac:dyDescent="0.25">
      <c r="A1983" s="14"/>
      <c r="B1983" s="5">
        <f>DATE(YEAR(siječanj!B1983),MONTH(siječanj!B1983)+10,DAY(siječanj!B1983))</f>
        <v>45617</v>
      </c>
      <c r="C1983" s="8">
        <v>20.625</v>
      </c>
      <c r="D1983">
        <v>0.97812495538251409</v>
      </c>
      <c r="E1983" s="6">
        <v>121.64539300825042</v>
      </c>
      <c r="F1983" s="7">
        <v>147.59369887305184</v>
      </c>
      <c r="G1983" s="7">
        <v>1.4542579632380732</v>
      </c>
      <c r="H1983" s="7">
        <f t="shared" si="49"/>
        <v>118.98439460868333</v>
      </c>
    </row>
    <row r="1984" spans="1:8" x14ac:dyDescent="0.25">
      <c r="A1984" s="14"/>
      <c r="B1984" s="5">
        <f>DATE(YEAR(siječanj!B1984),MONTH(siječanj!B1984)+10,DAY(siječanj!B1984))</f>
        <v>45617</v>
      </c>
      <c r="C1984" s="8">
        <v>20.6354166666667</v>
      </c>
      <c r="D1984">
        <v>0.97812495538251409</v>
      </c>
      <c r="E1984" s="6">
        <v>123.65929621106852</v>
      </c>
      <c r="F1984" s="7">
        <v>145.90435872959731</v>
      </c>
      <c r="G1984" s="7">
        <v>1.8086934605863749</v>
      </c>
      <c r="H1984" s="7">
        <f t="shared" si="49"/>
        <v>120.9542435890845</v>
      </c>
    </row>
    <row r="1985" spans="1:8" x14ac:dyDescent="0.25">
      <c r="A1985" s="14"/>
      <c r="B1985" s="5">
        <f>DATE(YEAR(siječanj!B1985),MONTH(siječanj!B1985)+10,DAY(siječanj!B1985))</f>
        <v>45617</v>
      </c>
      <c r="C1985" s="8">
        <v>20.6458333333333</v>
      </c>
      <c r="D1985">
        <v>0.97812495538251409</v>
      </c>
      <c r="E1985" s="6">
        <v>125.48410000346627</v>
      </c>
      <c r="F1985" s="7">
        <v>144.73442042335651</v>
      </c>
      <c r="G1985" s="7">
        <v>2.4206773425775991</v>
      </c>
      <c r="H1985" s="7">
        <f t="shared" si="49"/>
        <v>122.73912971710538</v>
      </c>
    </row>
    <row r="1986" spans="1:8" x14ac:dyDescent="0.25">
      <c r="A1986" s="14"/>
      <c r="B1986" s="5">
        <f>DATE(YEAR(siječanj!B1986),MONTH(siječanj!B1986)+10,DAY(siječanj!B1986))</f>
        <v>45617</v>
      </c>
      <c r="C1986" s="8">
        <v>20.65625</v>
      </c>
      <c r="D1986">
        <v>0.97812495538251409</v>
      </c>
      <c r="E1986" s="6">
        <v>129.1442521980193</v>
      </c>
      <c r="F1986" s="7">
        <v>143.64531834832567</v>
      </c>
      <c r="G1986" s="7">
        <v>6.101235002110367</v>
      </c>
      <c r="H1986" s="7">
        <f t="shared" si="49"/>
        <v>126.31921591909578</v>
      </c>
    </row>
    <row r="1987" spans="1:8" x14ac:dyDescent="0.25">
      <c r="A1987" s="14"/>
      <c r="B1987" s="5">
        <f>DATE(YEAR(siječanj!B1987),MONTH(siječanj!B1987)+10,DAY(siječanj!B1987))</f>
        <v>45617</v>
      </c>
      <c r="C1987" s="8">
        <v>20.6666666666667</v>
      </c>
      <c r="D1987">
        <v>0.97812495538251409</v>
      </c>
      <c r="E1987" s="6">
        <v>130.62991784902576</v>
      </c>
      <c r="F1987" s="7">
        <v>141.41309858696155</v>
      </c>
      <c r="G1987" s="7">
        <v>15.312385268670742</v>
      </c>
      <c r="H1987" s="7">
        <f t="shared" si="49"/>
        <v>127.77238256769981</v>
      </c>
    </row>
    <row r="1988" spans="1:8" x14ac:dyDescent="0.25">
      <c r="A1988" s="14"/>
      <c r="B1988" s="5">
        <f>DATE(YEAR(siječanj!B1988),MONTH(siječanj!B1988)+10,DAY(siječanj!B1988))</f>
        <v>45617</v>
      </c>
      <c r="C1988" s="8">
        <v>20.6770833333333</v>
      </c>
      <c r="D1988">
        <v>0.97812495538251409</v>
      </c>
      <c r="E1988" s="6">
        <v>133.39283815646479</v>
      </c>
      <c r="F1988" s="7">
        <v>141.83435867267508</v>
      </c>
      <c r="G1988" s="7">
        <v>45.469691396392179</v>
      </c>
      <c r="H1988" s="7">
        <f t="shared" ref="H1988:H2051" si="50">D1988*E1988</f>
        <v>130.47486387013905</v>
      </c>
    </row>
    <row r="1989" spans="1:8" x14ac:dyDescent="0.25">
      <c r="A1989" s="14"/>
      <c r="B1989" s="5">
        <f>DATE(YEAR(siječanj!B1989),MONTH(siječanj!B1989)+10,DAY(siječanj!B1989))</f>
        <v>45617</v>
      </c>
      <c r="C1989" s="8">
        <v>20.6875</v>
      </c>
      <c r="D1989">
        <v>0.97812495538251409</v>
      </c>
      <c r="E1989" s="6">
        <v>138.46834776440076</v>
      </c>
      <c r="F1989" s="7">
        <v>142.88397534819225</v>
      </c>
      <c r="G1989" s="7">
        <v>120.81277213499916</v>
      </c>
      <c r="H1989" s="7">
        <f t="shared" si="50"/>
        <v>135.43934647894494</v>
      </c>
    </row>
    <row r="1990" spans="1:8" x14ac:dyDescent="0.25">
      <c r="A1990" s="14"/>
      <c r="B1990" s="5">
        <f>DATE(YEAR(siječanj!B1990),MONTH(siječanj!B1990)+10,DAY(siječanj!B1990))</f>
        <v>45617</v>
      </c>
      <c r="C1990" s="8">
        <v>20.6979166666667</v>
      </c>
      <c r="D1990">
        <v>0.97812495538251409</v>
      </c>
      <c r="E1990" s="6">
        <v>143.32620050603538</v>
      </c>
      <c r="F1990" s="7">
        <v>144.20676805698852</v>
      </c>
      <c r="G1990" s="7">
        <v>182.19219129554668</v>
      </c>
      <c r="H1990" s="7">
        <f t="shared" si="50"/>
        <v>140.19093347511111</v>
      </c>
    </row>
    <row r="1991" spans="1:8" x14ac:dyDescent="0.25">
      <c r="A1991" s="14"/>
      <c r="B1991" s="5">
        <f>DATE(YEAR(siječanj!B1991),MONTH(siječanj!B1991)+10,DAY(siječanj!B1991))</f>
        <v>45617</v>
      </c>
      <c r="C1991" s="8">
        <v>20.7083333333333</v>
      </c>
      <c r="D1991">
        <v>0.97812495538251409</v>
      </c>
      <c r="E1991" s="6">
        <v>147.42940072363007</v>
      </c>
      <c r="F1991" s="7">
        <v>144.03840108141989</v>
      </c>
      <c r="G1991" s="7">
        <v>199.691881465215</v>
      </c>
      <c r="H1991" s="7">
        <f t="shared" si="50"/>
        <v>144.20437600487145</v>
      </c>
    </row>
    <row r="1992" spans="1:8" x14ac:dyDescent="0.25">
      <c r="A1992" s="14"/>
      <c r="B1992" s="5">
        <f>DATE(YEAR(siječanj!B1992),MONTH(siječanj!B1992)+10,DAY(siječanj!B1992))</f>
        <v>45617</v>
      </c>
      <c r="C1992" s="8">
        <v>20.71875</v>
      </c>
      <c r="D1992">
        <v>0.97812495538251409</v>
      </c>
      <c r="E1992" s="6">
        <v>153.71205973977885</v>
      </c>
      <c r="F1992" s="7">
        <v>143.80431007396382</v>
      </c>
      <c r="G1992" s="7">
        <v>201.42184602466941</v>
      </c>
      <c r="H1992" s="7">
        <f t="shared" si="50"/>
        <v>150.34960157472554</v>
      </c>
    </row>
    <row r="1993" spans="1:8" x14ac:dyDescent="0.25">
      <c r="A1993" s="14"/>
      <c r="B1993" s="5">
        <f>DATE(YEAR(siječanj!B1993),MONTH(siječanj!B1993)+10,DAY(siječanj!B1993))</f>
        <v>45617</v>
      </c>
      <c r="C1993" s="8">
        <v>20.7291666666667</v>
      </c>
      <c r="D1993">
        <v>0.97812495538251409</v>
      </c>
      <c r="E1993" s="6">
        <v>160.16059164578033</v>
      </c>
      <c r="F1993" s="7">
        <v>143.41607007550189</v>
      </c>
      <c r="G1993" s="7">
        <v>201.89537945138829</v>
      </c>
      <c r="H1993" s="7">
        <f t="shared" si="50"/>
        <v>156.65707155756596</v>
      </c>
    </row>
    <row r="1994" spans="1:8" x14ac:dyDescent="0.25">
      <c r="A1994" s="14"/>
      <c r="B1994" s="5">
        <f>DATE(YEAR(siječanj!B1994),MONTH(siječanj!B1994)+10,DAY(siječanj!B1994))</f>
        <v>45617</v>
      </c>
      <c r="C1994" s="8">
        <v>20.7395833333333</v>
      </c>
      <c r="D1994">
        <v>0.97812495538251409</v>
      </c>
      <c r="E1994" s="6">
        <v>164.09198202615394</v>
      </c>
      <c r="F1994" s="7">
        <v>143.17947482498204</v>
      </c>
      <c r="G1994" s="7">
        <v>202.33777742945469</v>
      </c>
      <c r="H1994" s="7">
        <f t="shared" si="50"/>
        <v>160.50246259796012</v>
      </c>
    </row>
    <row r="1995" spans="1:8" x14ac:dyDescent="0.25">
      <c r="A1995" s="14"/>
      <c r="B1995" s="5">
        <f>DATE(YEAR(siječanj!B1995),MONTH(siječanj!B1995)+10,DAY(siječanj!B1995))</f>
        <v>45617</v>
      </c>
      <c r="C1995" s="8">
        <v>20.75</v>
      </c>
      <c r="D1995">
        <v>0.97812495538251409</v>
      </c>
      <c r="E1995" s="6">
        <v>167.02209169841393</v>
      </c>
      <c r="F1995" s="7">
        <v>142.60411524280366</v>
      </c>
      <c r="G1995" s="7">
        <v>203.01740714920371</v>
      </c>
      <c r="H1995" s="7">
        <f t="shared" si="50"/>
        <v>163.3684759904053</v>
      </c>
    </row>
    <row r="1996" spans="1:8" x14ac:dyDescent="0.25">
      <c r="A1996" s="14"/>
      <c r="B1996" s="5">
        <f>DATE(YEAR(siječanj!B1996),MONTH(siječanj!B1996)+10,DAY(siječanj!B1996))</f>
        <v>45617</v>
      </c>
      <c r="C1996" s="8">
        <v>20.7604166666667</v>
      </c>
      <c r="D1996">
        <v>0.97812495538251409</v>
      </c>
      <c r="E1996" s="6">
        <v>168.98525247720963</v>
      </c>
      <c r="F1996" s="7">
        <v>141.74367985464141</v>
      </c>
      <c r="G1996" s="7">
        <v>203.27359020748992</v>
      </c>
      <c r="H1996" s="7">
        <f t="shared" si="50"/>
        <v>165.28869253957356</v>
      </c>
    </row>
    <row r="1997" spans="1:8" x14ac:dyDescent="0.25">
      <c r="A1997" s="14"/>
      <c r="B1997" s="5">
        <f>DATE(YEAR(siječanj!B1997),MONTH(siječanj!B1997)+10,DAY(siječanj!B1997))</f>
        <v>45617</v>
      </c>
      <c r="C1997" s="8">
        <v>20.7708333333333</v>
      </c>
      <c r="D1997">
        <v>0.97812495538251409</v>
      </c>
      <c r="E1997" s="6">
        <v>171.36771447495889</v>
      </c>
      <c r="F1997" s="7">
        <v>140.44526034603612</v>
      </c>
      <c r="G1997" s="7">
        <v>203.30974732206266</v>
      </c>
      <c r="H1997" s="7">
        <f t="shared" si="50"/>
        <v>167.61903807482258</v>
      </c>
    </row>
    <row r="1998" spans="1:8" x14ac:dyDescent="0.25">
      <c r="A1998" s="14"/>
      <c r="B1998" s="5">
        <f>DATE(YEAR(siječanj!B1998),MONTH(siječanj!B1998)+10,DAY(siječanj!B1998))</f>
        <v>45617</v>
      </c>
      <c r="C1998" s="8">
        <v>20.78125</v>
      </c>
      <c r="D1998">
        <v>0.97812495538251409</v>
      </c>
      <c r="E1998" s="6">
        <v>174.66952533636706</v>
      </c>
      <c r="F1998" s="7">
        <v>138.89167941154744</v>
      </c>
      <c r="G1998" s="7">
        <v>203.50720691768362</v>
      </c>
      <c r="H1998" s="7">
        <f t="shared" si="50"/>
        <v>170.84862167631894</v>
      </c>
    </row>
    <row r="1999" spans="1:8" x14ac:dyDescent="0.25">
      <c r="A1999" s="14"/>
      <c r="B1999" s="5">
        <f>DATE(YEAR(siječanj!B1999),MONTH(siječanj!B1999)+10,DAY(siječanj!B1999))</f>
        <v>45617</v>
      </c>
      <c r="C1999" s="8">
        <v>20.7916666666667</v>
      </c>
      <c r="D1999">
        <v>0.97812495538251409</v>
      </c>
      <c r="E1999" s="6">
        <v>174.6910835993589</v>
      </c>
      <c r="F1999" s="7">
        <v>136.20794253757748</v>
      </c>
      <c r="G1999" s="7">
        <v>203.76506759776919</v>
      </c>
      <c r="H1999" s="7">
        <f t="shared" si="50"/>
        <v>170.86970835134596</v>
      </c>
    </row>
    <row r="2000" spans="1:8" x14ac:dyDescent="0.25">
      <c r="A2000" s="14"/>
      <c r="B2000" s="5">
        <f>DATE(YEAR(siječanj!B2000),MONTH(siječanj!B2000)+10,DAY(siječanj!B2000))</f>
        <v>45617</v>
      </c>
      <c r="C2000" s="8">
        <v>20.8020833333333</v>
      </c>
      <c r="D2000">
        <v>0.97812495538251409</v>
      </c>
      <c r="E2000" s="6">
        <v>174.105780405058</v>
      </c>
      <c r="F2000" s="7">
        <v>134.17569688534215</v>
      </c>
      <c r="G2000" s="7">
        <v>203.7512874401173</v>
      </c>
      <c r="H2000" s="7">
        <f t="shared" si="50"/>
        <v>170.29720869053514</v>
      </c>
    </row>
    <row r="2001" spans="1:8" x14ac:dyDescent="0.25">
      <c r="A2001" s="14"/>
      <c r="B2001" s="5">
        <f>DATE(YEAR(siječanj!B2001),MONTH(siječanj!B2001)+10,DAY(siječanj!B2001))</f>
        <v>45617</v>
      </c>
      <c r="C2001" s="8">
        <v>20.8125</v>
      </c>
      <c r="D2001">
        <v>0.97812495538251409</v>
      </c>
      <c r="E2001" s="6">
        <v>175.04434822663779</v>
      </c>
      <c r="F2001" s="7">
        <v>131.69512375754312</v>
      </c>
      <c r="G2001" s="7">
        <v>203.4521862824148</v>
      </c>
      <c r="H2001" s="7">
        <f t="shared" si="50"/>
        <v>171.21524529914134</v>
      </c>
    </row>
    <row r="2002" spans="1:8" x14ac:dyDescent="0.25">
      <c r="A2002" s="14"/>
      <c r="B2002" s="5">
        <f>DATE(YEAR(siječanj!B2002),MONTH(siječanj!B2002)+10,DAY(siječanj!B2002))</f>
        <v>45617</v>
      </c>
      <c r="C2002" s="8">
        <v>20.8229166666667</v>
      </c>
      <c r="D2002">
        <v>0.97812495538251409</v>
      </c>
      <c r="E2002" s="6">
        <v>176.04891913678676</v>
      </c>
      <c r="F2002" s="7">
        <v>128.69920352989649</v>
      </c>
      <c r="G2002" s="7">
        <v>203.2332046900199</v>
      </c>
      <c r="H2002" s="7">
        <f t="shared" si="50"/>
        <v>172.19784117580937</v>
      </c>
    </row>
    <row r="2003" spans="1:8" x14ac:dyDescent="0.25">
      <c r="A2003" s="14"/>
      <c r="B2003" s="5">
        <f>DATE(YEAR(siječanj!B2003),MONTH(siječanj!B2003)+10,DAY(siječanj!B2003))</f>
        <v>45617</v>
      </c>
      <c r="C2003" s="8">
        <v>20.8333333333333</v>
      </c>
      <c r="D2003">
        <v>0.97812495538251409</v>
      </c>
      <c r="E2003" s="6">
        <v>178.51489058110459</v>
      </c>
      <c r="F2003" s="7">
        <v>122.49689110305431</v>
      </c>
      <c r="G2003" s="7">
        <v>203.42833629415784</v>
      </c>
      <c r="H2003" s="7">
        <f t="shared" si="50"/>
        <v>174.60986938475733</v>
      </c>
    </row>
    <row r="2004" spans="1:8" x14ac:dyDescent="0.25">
      <c r="A2004" s="14"/>
      <c r="B2004" s="5">
        <f>DATE(YEAR(siječanj!B2004),MONTH(siječanj!B2004)+10,DAY(siječanj!B2004))</f>
        <v>45617</v>
      </c>
      <c r="C2004" s="8">
        <v>20.84375</v>
      </c>
      <c r="D2004">
        <v>0.97812495538251409</v>
      </c>
      <c r="E2004" s="6">
        <v>178.75159987518484</v>
      </c>
      <c r="F2004" s="7">
        <v>118.75354086102257</v>
      </c>
      <c r="G2004" s="7">
        <v>202.90399193593902</v>
      </c>
      <c r="H2004" s="7">
        <f t="shared" si="50"/>
        <v>174.84140065246817</v>
      </c>
    </row>
    <row r="2005" spans="1:8" x14ac:dyDescent="0.25">
      <c r="A2005" s="14"/>
      <c r="B2005" s="5">
        <f>DATE(YEAR(siječanj!B2005),MONTH(siječanj!B2005)+10,DAY(siječanj!B2005))</f>
        <v>45617</v>
      </c>
      <c r="C2005" s="8">
        <v>20.8541666666667</v>
      </c>
      <c r="D2005">
        <v>0.97812495538251409</v>
      </c>
      <c r="E2005" s="6">
        <v>176.32410182058504</v>
      </c>
      <c r="F2005" s="7">
        <v>115.92488688247926</v>
      </c>
      <c r="G2005" s="7">
        <v>202.63693868435584</v>
      </c>
      <c r="H2005" s="7">
        <f t="shared" si="50"/>
        <v>172.46700422612162</v>
      </c>
    </row>
    <row r="2006" spans="1:8" x14ac:dyDescent="0.25">
      <c r="A2006" s="14"/>
      <c r="B2006" s="5">
        <f>DATE(YEAR(siječanj!B2006),MONTH(siječanj!B2006)+10,DAY(siječanj!B2006))</f>
        <v>45617</v>
      </c>
      <c r="C2006" s="8">
        <v>20.8645833333333</v>
      </c>
      <c r="D2006">
        <v>0.97812495538251409</v>
      </c>
      <c r="E2006" s="6">
        <v>172.98103385554748</v>
      </c>
      <c r="F2006" s="7">
        <v>113.72997536319285</v>
      </c>
      <c r="G2006" s="7">
        <v>201.91926383804184</v>
      </c>
      <c r="H2006" s="7">
        <f t="shared" si="50"/>
        <v>169.19706602197854</v>
      </c>
    </row>
    <row r="2007" spans="1:8" x14ac:dyDescent="0.25">
      <c r="A2007" s="14"/>
      <c r="B2007" s="5">
        <f>DATE(YEAR(siječanj!B2007),MONTH(siječanj!B2007)+10,DAY(siječanj!B2007))</f>
        <v>45617</v>
      </c>
      <c r="C2007" s="8">
        <v>20.875</v>
      </c>
      <c r="D2007">
        <v>0.97812495538251409</v>
      </c>
      <c r="E2007" s="6">
        <v>171.79846390213248</v>
      </c>
      <c r="F2007" s="7">
        <v>110.54716314640258</v>
      </c>
      <c r="G2007" s="7">
        <v>200.6962539474091</v>
      </c>
      <c r="H2007" s="7">
        <f t="shared" si="50"/>
        <v>168.04036483905779</v>
      </c>
    </row>
    <row r="2008" spans="1:8" x14ac:dyDescent="0.25">
      <c r="A2008" s="14"/>
      <c r="B2008" s="5">
        <f>DATE(YEAR(siječanj!B2008),MONTH(siječanj!B2008)+10,DAY(siječanj!B2008))</f>
        <v>45617</v>
      </c>
      <c r="C2008" s="8">
        <v>20.8854166666667</v>
      </c>
      <c r="D2008">
        <v>0.97812495538251409</v>
      </c>
      <c r="E2008" s="6">
        <v>178.63919794168038</v>
      </c>
      <c r="F2008" s="7">
        <v>108.29341295852429</v>
      </c>
      <c r="G2008" s="7">
        <v>200.34374147942074</v>
      </c>
      <c r="H2008" s="7">
        <f t="shared" si="50"/>
        <v>174.73145751627422</v>
      </c>
    </row>
    <row r="2009" spans="1:8" x14ac:dyDescent="0.25">
      <c r="A2009" s="14"/>
      <c r="B2009" s="5">
        <f>DATE(YEAR(siječanj!B2009),MONTH(siječanj!B2009)+10,DAY(siječanj!B2009))</f>
        <v>45617</v>
      </c>
      <c r="C2009" s="8">
        <v>20.8958333333333</v>
      </c>
      <c r="D2009">
        <v>0.97812495538251409</v>
      </c>
      <c r="E2009" s="6">
        <v>184.95098889343069</v>
      </c>
      <c r="F2009" s="7">
        <v>106.45907730230874</v>
      </c>
      <c r="G2009" s="7">
        <v>199.7013754226638</v>
      </c>
      <c r="H2009" s="7">
        <f t="shared" si="50"/>
        <v>180.90517775933876</v>
      </c>
    </row>
    <row r="2010" spans="1:8" x14ac:dyDescent="0.25">
      <c r="A2010" s="14"/>
      <c r="B2010" s="5">
        <f>DATE(YEAR(siječanj!B2010),MONTH(siječanj!B2010)+10,DAY(siječanj!B2010))</f>
        <v>45617</v>
      </c>
      <c r="C2010" s="8">
        <v>20.90625</v>
      </c>
      <c r="D2010">
        <v>0.97812495538251409</v>
      </c>
      <c r="E2010" s="6">
        <v>185.3223304168877</v>
      </c>
      <c r="F2010" s="7">
        <v>104.6385732118157</v>
      </c>
      <c r="G2010" s="7">
        <v>199.77015011680109</v>
      </c>
      <c r="H2010" s="7">
        <f t="shared" si="50"/>
        <v>181.26839617040181</v>
      </c>
    </row>
    <row r="2011" spans="1:8" x14ac:dyDescent="0.25">
      <c r="A2011" s="14"/>
      <c r="B2011" s="5">
        <f>DATE(YEAR(siječanj!B2011),MONTH(siječanj!B2011)+10,DAY(siječanj!B2011))</f>
        <v>45617</v>
      </c>
      <c r="C2011" s="8">
        <v>20.9166666666667</v>
      </c>
      <c r="D2011">
        <v>0.97812495538251409</v>
      </c>
      <c r="E2011" s="6">
        <v>183.99271237735877</v>
      </c>
      <c r="F2011" s="7">
        <v>101.92643841827601</v>
      </c>
      <c r="G2011" s="7">
        <v>198.6116503190957</v>
      </c>
      <c r="H2011" s="7">
        <f t="shared" si="50"/>
        <v>179.96786358481179</v>
      </c>
    </row>
    <row r="2012" spans="1:8" x14ac:dyDescent="0.25">
      <c r="A2012" s="14"/>
      <c r="B2012" s="5">
        <f>DATE(YEAR(siječanj!B2012),MONTH(siječanj!B2012)+10,DAY(siječanj!B2012))</f>
        <v>45617</v>
      </c>
      <c r="C2012" s="8">
        <v>20.9270833333333</v>
      </c>
      <c r="D2012">
        <v>0.97812495538251409</v>
      </c>
      <c r="E2012" s="6">
        <v>180.83419232732334</v>
      </c>
      <c r="F2012" s="7">
        <v>99.676403523559827</v>
      </c>
      <c r="G2012" s="7">
        <v>196.22630850938805</v>
      </c>
      <c r="H2012" s="7">
        <f t="shared" si="50"/>
        <v>176.87843630179611</v>
      </c>
    </row>
    <row r="2013" spans="1:8" x14ac:dyDescent="0.25">
      <c r="A2013" s="14"/>
      <c r="B2013" s="5">
        <f>DATE(YEAR(siječanj!B2013),MONTH(siječanj!B2013)+10,DAY(siječanj!B2013))</f>
        <v>45617</v>
      </c>
      <c r="C2013" s="8">
        <v>20.9375</v>
      </c>
      <c r="D2013">
        <v>0.97812495538251409</v>
      </c>
      <c r="E2013" s="6">
        <v>173.51886314938127</v>
      </c>
      <c r="F2013" s="7">
        <v>97.612878094457685</v>
      </c>
      <c r="G2013" s="7">
        <v>194.96429533685381</v>
      </c>
      <c r="H2013" s="7">
        <f t="shared" si="50"/>
        <v>169.72313027601314</v>
      </c>
    </row>
    <row r="2014" spans="1:8" x14ac:dyDescent="0.25">
      <c r="A2014" s="14"/>
      <c r="B2014" s="5">
        <f>DATE(YEAR(siječanj!B2014),MONTH(siječanj!B2014)+10,DAY(siječanj!B2014))</f>
        <v>45617</v>
      </c>
      <c r="C2014" s="8">
        <v>20.9479166666667</v>
      </c>
      <c r="D2014">
        <v>0.97812495538251409</v>
      </c>
      <c r="E2014" s="6">
        <v>166.76091922501956</v>
      </c>
      <c r="F2014" s="7">
        <v>95.344796265282582</v>
      </c>
      <c r="G2014" s="7">
        <v>194.51186802629459</v>
      </c>
      <c r="H2014" s="7">
        <f t="shared" si="50"/>
        <v>163.11301667651929</v>
      </c>
    </row>
    <row r="2015" spans="1:8" x14ac:dyDescent="0.25">
      <c r="A2015" s="14"/>
      <c r="B2015" s="5">
        <f>DATE(YEAR(siječanj!B2015),MONTH(siječanj!B2015)+10,DAY(siječanj!B2015))</f>
        <v>45617</v>
      </c>
      <c r="C2015" s="8">
        <v>20.9583333333333</v>
      </c>
      <c r="D2015">
        <v>0.97812495538251409</v>
      </c>
      <c r="E2015" s="6">
        <v>157.05809765657881</v>
      </c>
      <c r="F2015" s="7">
        <v>92.489609337537132</v>
      </c>
      <c r="G2015" s="7">
        <v>189.81470987956385</v>
      </c>
      <c r="H2015" s="7">
        <f t="shared" si="50"/>
        <v>153.6224447628037</v>
      </c>
    </row>
    <row r="2016" spans="1:8" x14ac:dyDescent="0.25">
      <c r="A2016" s="14"/>
      <c r="B2016" s="5">
        <f>DATE(YEAR(siječanj!B2016),MONTH(siječanj!B2016)+10,DAY(siječanj!B2016))</f>
        <v>45617</v>
      </c>
      <c r="C2016" s="8">
        <v>20.96875</v>
      </c>
      <c r="D2016">
        <v>0.97812495538251409</v>
      </c>
      <c r="E2016" s="6">
        <v>146.63962610580563</v>
      </c>
      <c r="F2016" s="7">
        <v>90.211157388039226</v>
      </c>
      <c r="G2016" s="7">
        <v>189.21472734714186</v>
      </c>
      <c r="H2016" s="7">
        <f t="shared" si="50"/>
        <v>143.43187774204969</v>
      </c>
    </row>
    <row r="2017" spans="1:8" x14ac:dyDescent="0.25">
      <c r="A2017" s="14"/>
      <c r="B2017" s="5">
        <f>DATE(YEAR(siječanj!B2017),MONTH(siječanj!B2017)+10,DAY(siječanj!B2017))</f>
        <v>45617</v>
      </c>
      <c r="C2017" s="8">
        <v>20.9791666666667</v>
      </c>
      <c r="D2017">
        <v>0.97812495538251409</v>
      </c>
      <c r="E2017" s="6">
        <v>136.02593491554904</v>
      </c>
      <c r="F2017" s="7">
        <v>88.210848213870563</v>
      </c>
      <c r="G2017" s="7">
        <v>187.41903525151002</v>
      </c>
      <c r="H2017" s="7">
        <f t="shared" si="50"/>
        <v>133.05036152013616</v>
      </c>
    </row>
    <row r="2018" spans="1:8" ht="15.75" thickBot="1" x14ac:dyDescent="0.3">
      <c r="A2018" s="14"/>
      <c r="B2018" s="5">
        <f>DATE(YEAR(siječanj!B2018),MONTH(siječanj!B2018)+10,DAY(siječanj!B2018))</f>
        <v>45617</v>
      </c>
      <c r="C2018" s="8">
        <v>20.9895833333333</v>
      </c>
      <c r="D2018">
        <v>0.97812495538251409</v>
      </c>
      <c r="E2018" s="6">
        <v>125.75379310489289</v>
      </c>
      <c r="F2018" s="7">
        <v>86.538519745732515</v>
      </c>
      <c r="G2018" s="7">
        <v>186.91564211667108</v>
      </c>
      <c r="H2018" s="7">
        <f t="shared" si="50"/>
        <v>123.00292326990527</v>
      </c>
    </row>
    <row r="2019" spans="1:8" x14ac:dyDescent="0.25">
      <c r="A2019" s="13">
        <f t="shared" ref="A2019" si="51">A1923+1</f>
        <v>327</v>
      </c>
      <c r="B2019" s="5">
        <f>DATE(YEAR(siječanj!B2019),MONTH(siječanj!B2019)+10,DAY(siječanj!B2019))</f>
        <v>45618</v>
      </c>
      <c r="C2019" s="8">
        <v>21</v>
      </c>
      <c r="D2019">
        <v>0.98371734978909398</v>
      </c>
      <c r="E2019" s="6">
        <v>113.39204782458356</v>
      </c>
      <c r="F2019" s="7">
        <v>83.631448252877689</v>
      </c>
      <c r="G2019" s="7">
        <v>182.48903555845206</v>
      </c>
      <c r="H2019" s="7">
        <f t="shared" si="50"/>
        <v>111.54572477315753</v>
      </c>
    </row>
    <row r="2020" spans="1:8" x14ac:dyDescent="0.25">
      <c r="A2020" s="14"/>
      <c r="B2020" s="5">
        <f>DATE(YEAR(siječanj!B2020),MONTH(siječanj!B2020)+10,DAY(siječanj!B2020))</f>
        <v>45618</v>
      </c>
      <c r="C2020" s="8">
        <v>21.0104166666667</v>
      </c>
      <c r="D2020">
        <v>0.98371734978909398</v>
      </c>
      <c r="E2020" s="6">
        <v>104.31956353652333</v>
      </c>
      <c r="F2020" s="7">
        <v>82.336316527081834</v>
      </c>
      <c r="G2020" s="7">
        <v>180.28721379414336</v>
      </c>
      <c r="H2020" s="7">
        <f t="shared" si="50"/>
        <v>102.62096457330374</v>
      </c>
    </row>
    <row r="2021" spans="1:8" x14ac:dyDescent="0.25">
      <c r="A2021" s="14"/>
      <c r="B2021" s="5">
        <f>DATE(YEAR(siječanj!B2021),MONTH(siječanj!B2021)+10,DAY(siječanj!B2021))</f>
        <v>45618</v>
      </c>
      <c r="C2021" s="8">
        <v>21.0208333333333</v>
      </c>
      <c r="D2021">
        <v>0.98371734978909398</v>
      </c>
      <c r="E2021" s="6">
        <v>96.767420613642784</v>
      </c>
      <c r="F2021" s="7">
        <v>81.362143547119544</v>
      </c>
      <c r="G2021" s="7">
        <v>179.63433292752367</v>
      </c>
      <c r="H2021" s="7">
        <f t="shared" si="50"/>
        <v>95.191790551979224</v>
      </c>
    </row>
    <row r="2022" spans="1:8" x14ac:dyDescent="0.25">
      <c r="A2022" s="14"/>
      <c r="B2022" s="5">
        <f>DATE(YEAR(siječanj!B2022),MONTH(siječanj!B2022)+10,DAY(siječanj!B2022))</f>
        <v>45618</v>
      </c>
      <c r="C2022" s="8">
        <v>21.03125</v>
      </c>
      <c r="D2022">
        <v>0.98371734978909398</v>
      </c>
      <c r="E2022" s="6">
        <v>89.477925286183194</v>
      </c>
      <c r="F2022" s="7">
        <v>80.631867557563467</v>
      </c>
      <c r="G2022" s="7">
        <v>179.94184349323012</v>
      </c>
      <c r="H2022" s="7">
        <f t="shared" si="50"/>
        <v>88.020987527150695</v>
      </c>
    </row>
    <row r="2023" spans="1:8" x14ac:dyDescent="0.25">
      <c r="A2023" s="14"/>
      <c r="B2023" s="5">
        <f>DATE(YEAR(siječanj!B2023),MONTH(siječanj!B2023)+10,DAY(siječanj!B2023))</f>
        <v>45618</v>
      </c>
      <c r="C2023" s="8">
        <v>21.0416666666667</v>
      </c>
      <c r="D2023">
        <v>0.98371734978909398</v>
      </c>
      <c r="E2023" s="6">
        <v>83.28659967711836</v>
      </c>
      <c r="F2023" s="7">
        <v>80.058654663057936</v>
      </c>
      <c r="G2023" s="7">
        <v>179.33453030251934</v>
      </c>
      <c r="H2023" s="7">
        <f t="shared" si="50"/>
        <v>81.930473107320083</v>
      </c>
    </row>
    <row r="2024" spans="1:8" x14ac:dyDescent="0.25">
      <c r="A2024" s="14"/>
      <c r="B2024" s="5">
        <f>DATE(YEAR(siječanj!B2024),MONTH(siječanj!B2024)+10,DAY(siječanj!B2024))</f>
        <v>45618</v>
      </c>
      <c r="C2024" s="8">
        <v>21.0520833333333</v>
      </c>
      <c r="D2024">
        <v>0.98371734978909398</v>
      </c>
      <c r="E2024" s="6">
        <v>78.170459670702598</v>
      </c>
      <c r="F2024" s="7">
        <v>79.4054475971041</v>
      </c>
      <c r="G2024" s="7">
        <v>179.09060527283754</v>
      </c>
      <c r="H2024" s="7">
        <f t="shared" si="50"/>
        <v>76.89763741905881</v>
      </c>
    </row>
    <row r="2025" spans="1:8" x14ac:dyDescent="0.25">
      <c r="A2025" s="14"/>
      <c r="B2025" s="5">
        <f>DATE(YEAR(siječanj!B2025),MONTH(siječanj!B2025)+10,DAY(siječanj!B2025))</f>
        <v>45618</v>
      </c>
      <c r="C2025" s="8">
        <v>21.0625</v>
      </c>
      <c r="D2025">
        <v>0.98371734978909398</v>
      </c>
      <c r="E2025" s="6">
        <v>74.68656435793055</v>
      </c>
      <c r="F2025" s="7">
        <v>79.117606301211495</v>
      </c>
      <c r="G2025" s="7">
        <v>179.45477129760715</v>
      </c>
      <c r="H2025" s="7">
        <f t="shared" si="50"/>
        <v>73.470469155036042</v>
      </c>
    </row>
    <row r="2026" spans="1:8" x14ac:dyDescent="0.25">
      <c r="A2026" s="14"/>
      <c r="B2026" s="5">
        <f>DATE(YEAR(siječanj!B2026),MONTH(siječanj!B2026)+10,DAY(siječanj!B2026))</f>
        <v>45618</v>
      </c>
      <c r="C2026" s="8">
        <v>21.0729166666667</v>
      </c>
      <c r="D2026">
        <v>0.98371734978909398</v>
      </c>
      <c r="E2026" s="6">
        <v>71.197928355732898</v>
      </c>
      <c r="F2026" s="7">
        <v>78.92095793409284</v>
      </c>
      <c r="G2026" s="7">
        <v>179.53772773067703</v>
      </c>
      <c r="H2026" s="7">
        <f t="shared" si="50"/>
        <v>70.038637392575353</v>
      </c>
    </row>
    <row r="2027" spans="1:8" x14ac:dyDescent="0.25">
      <c r="A2027" s="14"/>
      <c r="B2027" s="5">
        <f>DATE(YEAR(siječanj!B2027),MONTH(siječanj!B2027)+10,DAY(siječanj!B2027))</f>
        <v>45618</v>
      </c>
      <c r="C2027" s="8">
        <v>21.0833333333333</v>
      </c>
      <c r="D2027">
        <v>0.98371734978909398</v>
      </c>
      <c r="E2027" s="6">
        <v>68.817610556734479</v>
      </c>
      <c r="F2027" s="7">
        <v>78.41436159960513</v>
      </c>
      <c r="G2027" s="7">
        <v>179.27723767315723</v>
      </c>
      <c r="H2027" s="7">
        <f t="shared" si="50"/>
        <v>67.697077475688815</v>
      </c>
    </row>
    <row r="2028" spans="1:8" x14ac:dyDescent="0.25">
      <c r="A2028" s="14"/>
      <c r="B2028" s="5">
        <f>DATE(YEAR(siječanj!B2028),MONTH(siječanj!B2028)+10,DAY(siječanj!B2028))</f>
        <v>45618</v>
      </c>
      <c r="C2028" s="8">
        <v>21.09375</v>
      </c>
      <c r="D2028">
        <v>0.98371734978909398</v>
      </c>
      <c r="E2028" s="6">
        <v>66.649105302901802</v>
      </c>
      <c r="F2028" s="7">
        <v>78.363729005435715</v>
      </c>
      <c r="G2028" s="7">
        <v>179.48832253365023</v>
      </c>
      <c r="H2028" s="7">
        <f t="shared" si="50"/>
        <v>65.563881234384809</v>
      </c>
    </row>
    <row r="2029" spans="1:8" x14ac:dyDescent="0.25">
      <c r="A2029" s="14"/>
      <c r="B2029" s="5">
        <f>DATE(YEAR(siječanj!B2029),MONTH(siječanj!B2029)+10,DAY(siječanj!B2029))</f>
        <v>45618</v>
      </c>
      <c r="C2029" s="8">
        <v>21.1041666666667</v>
      </c>
      <c r="D2029">
        <v>0.98371734978909398</v>
      </c>
      <c r="E2029" s="6">
        <v>65.606566505773415</v>
      </c>
      <c r="F2029" s="7">
        <v>77.952718124780986</v>
      </c>
      <c r="G2029" s="7">
        <v>179.47602570685439</v>
      </c>
      <c r="H2029" s="7">
        <f t="shared" si="50"/>
        <v>64.538317731821365</v>
      </c>
    </row>
    <row r="2030" spans="1:8" x14ac:dyDescent="0.25">
      <c r="A2030" s="14"/>
      <c r="B2030" s="5">
        <f>DATE(YEAR(siječanj!B2030),MONTH(siječanj!B2030)+10,DAY(siječanj!B2030))</f>
        <v>45618</v>
      </c>
      <c r="C2030" s="8">
        <v>21.1145833333333</v>
      </c>
      <c r="D2030">
        <v>0.98371734978909398</v>
      </c>
      <c r="E2030" s="6">
        <v>64.092531607507865</v>
      </c>
      <c r="F2030" s="7">
        <v>77.631358101705345</v>
      </c>
      <c r="G2030" s="7">
        <v>179.72127387485943</v>
      </c>
      <c r="H2030" s="7">
        <f t="shared" si="50"/>
        <v>63.048935334211379</v>
      </c>
    </row>
    <row r="2031" spans="1:8" x14ac:dyDescent="0.25">
      <c r="A2031" s="14"/>
      <c r="B2031" s="5">
        <f>DATE(YEAR(siječanj!B2031),MONTH(siječanj!B2031)+10,DAY(siječanj!B2031))</f>
        <v>45618</v>
      </c>
      <c r="C2031" s="8">
        <v>21.125</v>
      </c>
      <c r="D2031">
        <v>0.98371734978909398</v>
      </c>
      <c r="E2031" s="6">
        <v>63.650368460605108</v>
      </c>
      <c r="F2031" s="7">
        <v>77.644380998912197</v>
      </c>
      <c r="G2031" s="7">
        <v>179.69099058648425</v>
      </c>
      <c r="H2031" s="7">
        <f t="shared" si="50"/>
        <v>62.613971775165787</v>
      </c>
    </row>
    <row r="2032" spans="1:8" x14ac:dyDescent="0.25">
      <c r="A2032" s="14"/>
      <c r="B2032" s="5">
        <f>DATE(YEAR(siječanj!B2032),MONTH(siječanj!B2032)+10,DAY(siječanj!B2032))</f>
        <v>45618</v>
      </c>
      <c r="C2032" s="8">
        <v>21.1354166666667</v>
      </c>
      <c r="D2032">
        <v>0.98371734978909398</v>
      </c>
      <c r="E2032" s="6">
        <v>62.718983113609227</v>
      </c>
      <c r="F2032" s="7">
        <v>77.751707009643582</v>
      </c>
      <c r="G2032" s="7">
        <v>180.19036510864674</v>
      </c>
      <c r="H2032" s="7">
        <f t="shared" si="50"/>
        <v>61.697751849986609</v>
      </c>
    </row>
    <row r="2033" spans="1:8" x14ac:dyDescent="0.25">
      <c r="A2033" s="14"/>
      <c r="B2033" s="5">
        <f>DATE(YEAR(siječanj!B2033),MONTH(siječanj!B2033)+10,DAY(siječanj!B2033))</f>
        <v>45618</v>
      </c>
      <c r="C2033" s="8">
        <v>21.1458333333333</v>
      </c>
      <c r="D2033">
        <v>0.98371734978909398</v>
      </c>
      <c r="E2033" s="6">
        <v>62.394801152659028</v>
      </c>
      <c r="F2033" s="7">
        <v>77.739296850838386</v>
      </c>
      <c r="G2033" s="7">
        <v>180.97043954626699</v>
      </c>
      <c r="H2033" s="7">
        <f t="shared" si="50"/>
        <v>61.378848430511248</v>
      </c>
    </row>
    <row r="2034" spans="1:8" x14ac:dyDescent="0.25">
      <c r="A2034" s="14"/>
      <c r="B2034" s="5">
        <f>DATE(YEAR(siječanj!B2034),MONTH(siječanj!B2034)+10,DAY(siječanj!B2034))</f>
        <v>45618</v>
      </c>
      <c r="C2034" s="8">
        <v>21.15625</v>
      </c>
      <c r="D2034">
        <v>0.98371734978909398</v>
      </c>
      <c r="E2034" s="6">
        <v>61.861940172290993</v>
      </c>
      <c r="F2034" s="7">
        <v>77.919123318565184</v>
      </c>
      <c r="G2034" s="7">
        <v>182.26787676754509</v>
      </c>
      <c r="H2034" s="7">
        <f t="shared" si="50"/>
        <v>60.854663839097583</v>
      </c>
    </row>
    <row r="2035" spans="1:8" x14ac:dyDescent="0.25">
      <c r="A2035" s="14"/>
      <c r="B2035" s="5">
        <f>DATE(YEAR(siječanj!B2035),MONTH(siječanj!B2035)+10,DAY(siječanj!B2035))</f>
        <v>45618</v>
      </c>
      <c r="C2035" s="8">
        <v>21.1666666666667</v>
      </c>
      <c r="D2035">
        <v>0.98371734978909398</v>
      </c>
      <c r="E2035" s="6">
        <v>61.620976969200086</v>
      </c>
      <c r="F2035" s="7">
        <v>78.129792113740038</v>
      </c>
      <c r="G2035" s="7">
        <v>184.57895933877197</v>
      </c>
      <c r="H2035" s="7">
        <f t="shared" si="50"/>
        <v>60.617624155556307</v>
      </c>
    </row>
    <row r="2036" spans="1:8" x14ac:dyDescent="0.25">
      <c r="A2036" s="14"/>
      <c r="B2036" s="5">
        <f>DATE(YEAR(siječanj!B2036),MONTH(siječanj!B2036)+10,DAY(siječanj!B2036))</f>
        <v>45618</v>
      </c>
      <c r="C2036" s="8">
        <v>21.1770833333333</v>
      </c>
      <c r="D2036">
        <v>0.98371734978909398</v>
      </c>
      <c r="E2036" s="6">
        <v>62.654164458357378</v>
      </c>
      <c r="F2036" s="7">
        <v>78.400094913618716</v>
      </c>
      <c r="G2036" s="7">
        <v>185.92619983852069</v>
      </c>
      <c r="H2036" s="7">
        <f t="shared" si="50"/>
        <v>61.633988614225366</v>
      </c>
    </row>
    <row r="2037" spans="1:8" x14ac:dyDescent="0.25">
      <c r="A2037" s="14"/>
      <c r="B2037" s="5">
        <f>DATE(YEAR(siječanj!B2037),MONTH(siječanj!B2037)+10,DAY(siječanj!B2037))</f>
        <v>45618</v>
      </c>
      <c r="C2037" s="8">
        <v>21.1875</v>
      </c>
      <c r="D2037">
        <v>0.98371734978909398</v>
      </c>
      <c r="E2037" s="6">
        <v>62.59469743151346</v>
      </c>
      <c r="F2037" s="7">
        <v>78.954574084201951</v>
      </c>
      <c r="G2037" s="7">
        <v>191.2476822830067</v>
      </c>
      <c r="H2037" s="7">
        <f t="shared" si="50"/>
        <v>61.575489868178629</v>
      </c>
    </row>
    <row r="2038" spans="1:8" x14ac:dyDescent="0.25">
      <c r="A2038" s="14"/>
      <c r="B2038" s="5">
        <f>DATE(YEAR(siječanj!B2038),MONTH(siječanj!B2038)+10,DAY(siječanj!B2038))</f>
        <v>45618</v>
      </c>
      <c r="C2038" s="8">
        <v>21.1979166666667</v>
      </c>
      <c r="D2038">
        <v>0.98371734978909398</v>
      </c>
      <c r="E2038" s="6">
        <v>64.409206902059339</v>
      </c>
      <c r="F2038" s="7">
        <v>80.170266489421081</v>
      </c>
      <c r="G2038" s="7">
        <v>192.79814860958933</v>
      </c>
      <c r="H2038" s="7">
        <f t="shared" si="50"/>
        <v>63.36045431571123</v>
      </c>
    </row>
    <row r="2039" spans="1:8" x14ac:dyDescent="0.25">
      <c r="A2039" s="14"/>
      <c r="B2039" s="5">
        <f>DATE(YEAR(siječanj!B2039),MONTH(siječanj!B2039)+10,DAY(siječanj!B2039))</f>
        <v>45618</v>
      </c>
      <c r="C2039" s="8">
        <v>21.2083333333333</v>
      </c>
      <c r="D2039">
        <v>0.98371734978909398</v>
      </c>
      <c r="E2039" s="6">
        <v>65.725069946017271</v>
      </c>
      <c r="F2039" s="7">
        <v>81.851316568325331</v>
      </c>
      <c r="G2039" s="7">
        <v>197.51606648862625</v>
      </c>
      <c r="H2039" s="7">
        <f t="shared" si="50"/>
        <v>64.654891621998942</v>
      </c>
    </row>
    <row r="2040" spans="1:8" x14ac:dyDescent="0.25">
      <c r="A2040" s="14"/>
      <c r="B2040" s="5">
        <f>DATE(YEAR(siječanj!B2040),MONTH(siječanj!B2040)+10,DAY(siječanj!B2040))</f>
        <v>45618</v>
      </c>
      <c r="C2040" s="8">
        <v>21.21875</v>
      </c>
      <c r="D2040">
        <v>0.98371734978909398</v>
      </c>
      <c r="E2040" s="6">
        <v>68.800873784775618</v>
      </c>
      <c r="F2040" s="7">
        <v>83.418620943545363</v>
      </c>
      <c r="G2040" s="7">
        <v>198.36789598145725</v>
      </c>
      <c r="H2040" s="7">
        <f t="shared" si="50"/>
        <v>67.680613222733427</v>
      </c>
    </row>
    <row r="2041" spans="1:8" x14ac:dyDescent="0.25">
      <c r="A2041" s="14"/>
      <c r="B2041" s="5">
        <f>DATE(YEAR(siječanj!B2041),MONTH(siječanj!B2041)+10,DAY(siječanj!B2041))</f>
        <v>45618</v>
      </c>
      <c r="C2041" s="8">
        <v>21.2291666666667</v>
      </c>
      <c r="D2041">
        <v>0.98371734978909398</v>
      </c>
      <c r="E2041" s="6">
        <v>72.0233256431531</v>
      </c>
      <c r="F2041" s="7">
        <v>85.994571146132159</v>
      </c>
      <c r="G2041" s="7">
        <v>198.58711006301488</v>
      </c>
      <c r="H2041" s="7">
        <f t="shared" si="50"/>
        <v>70.850595024679464</v>
      </c>
    </row>
    <row r="2042" spans="1:8" x14ac:dyDescent="0.25">
      <c r="A2042" s="14"/>
      <c r="B2042" s="5">
        <f>DATE(YEAR(siječanj!B2042),MONTH(siječanj!B2042)+10,DAY(siječanj!B2042))</f>
        <v>45618</v>
      </c>
      <c r="C2042" s="8">
        <v>21.2395833333333</v>
      </c>
      <c r="D2042">
        <v>0.98371734978909398</v>
      </c>
      <c r="E2042" s="6">
        <v>78.878827654520094</v>
      </c>
      <c r="F2042" s="7">
        <v>90.054368781882232</v>
      </c>
      <c r="G2042" s="7">
        <v>198.22834188663003</v>
      </c>
      <c r="H2042" s="7">
        <f t="shared" si="50"/>
        <v>77.594471294775204</v>
      </c>
    </row>
    <row r="2043" spans="1:8" x14ac:dyDescent="0.25">
      <c r="A2043" s="14"/>
      <c r="B2043" s="5">
        <f>DATE(YEAR(siječanj!B2043),MONTH(siječanj!B2043)+10,DAY(siječanj!B2043))</f>
        <v>45618</v>
      </c>
      <c r="C2043" s="8">
        <v>21.25</v>
      </c>
      <c r="D2043">
        <v>0.98371734978909398</v>
      </c>
      <c r="E2043" s="6">
        <v>84.003369057328015</v>
      </c>
      <c r="F2043" s="7">
        <v>96.156544736867204</v>
      </c>
      <c r="G2043" s="7">
        <v>196.14196724087085</v>
      </c>
      <c r="H2043" s="7">
        <f t="shared" si="50"/>
        <v>82.63557158242989</v>
      </c>
    </row>
    <row r="2044" spans="1:8" x14ac:dyDescent="0.25">
      <c r="A2044" s="14"/>
      <c r="B2044" s="5">
        <f>DATE(YEAR(siječanj!B2044),MONTH(siječanj!B2044)+10,DAY(siječanj!B2044))</f>
        <v>45618</v>
      </c>
      <c r="C2044" s="8">
        <v>21.2604166666667</v>
      </c>
      <c r="D2044">
        <v>0.98371734978909398</v>
      </c>
      <c r="E2044" s="6">
        <v>90.535488255349094</v>
      </c>
      <c r="F2044" s="7">
        <v>100.2374189954313</v>
      </c>
      <c r="G2044" s="7">
        <v>191.26052508435251</v>
      </c>
      <c r="H2044" s="7">
        <f t="shared" si="50"/>
        <v>89.061330568413652</v>
      </c>
    </row>
    <row r="2045" spans="1:8" x14ac:dyDescent="0.25">
      <c r="A2045" s="14"/>
      <c r="B2045" s="5">
        <f>DATE(YEAR(siječanj!B2045),MONTH(siječanj!B2045)+10,DAY(siječanj!B2045))</f>
        <v>45618</v>
      </c>
      <c r="C2045" s="8">
        <v>21.2708333333333</v>
      </c>
      <c r="D2045">
        <v>0.98371734978909398</v>
      </c>
      <c r="E2045" s="6">
        <v>96.122177407479398</v>
      </c>
      <c r="F2045" s="7">
        <v>105.90427873632451</v>
      </c>
      <c r="G2045" s="7">
        <v>160.70338577444991</v>
      </c>
      <c r="H2045" s="7">
        <f t="shared" si="50"/>
        <v>94.557053615242751</v>
      </c>
    </row>
    <row r="2046" spans="1:8" x14ac:dyDescent="0.25">
      <c r="A2046" s="14"/>
      <c r="B2046" s="5">
        <f>DATE(YEAR(siječanj!B2046),MONTH(siječanj!B2046)+10,DAY(siječanj!B2046))</f>
        <v>45618</v>
      </c>
      <c r="C2046" s="8">
        <v>21.28125</v>
      </c>
      <c r="D2046">
        <v>0.98371734978909398</v>
      </c>
      <c r="E2046" s="6">
        <v>102.45954403872288</v>
      </c>
      <c r="F2046" s="7">
        <v>114.53805375934607</v>
      </c>
      <c r="G2046" s="7">
        <v>97.090233227121601</v>
      </c>
      <c r="H2046" s="7">
        <f t="shared" si="50"/>
        <v>100.79123112237144</v>
      </c>
    </row>
    <row r="2047" spans="1:8" x14ac:dyDescent="0.25">
      <c r="A2047" s="14"/>
      <c r="B2047" s="5">
        <f>DATE(YEAR(siječanj!B2047),MONTH(siječanj!B2047)+10,DAY(siječanj!B2047))</f>
        <v>45618</v>
      </c>
      <c r="C2047" s="8">
        <v>21.2916666666667</v>
      </c>
      <c r="D2047">
        <v>0.98371734978909398</v>
      </c>
      <c r="E2047" s="6">
        <v>108.02603377440431</v>
      </c>
      <c r="F2047" s="7">
        <v>125.88906352152138</v>
      </c>
      <c r="G2047" s="7">
        <v>35.49414244650216</v>
      </c>
      <c r="H2047" s="7">
        <f t="shared" si="50"/>
        <v>106.26708365278417</v>
      </c>
    </row>
    <row r="2048" spans="1:8" x14ac:dyDescent="0.25">
      <c r="A2048" s="14"/>
      <c r="B2048" s="5">
        <f>DATE(YEAR(siječanj!B2048),MONTH(siječanj!B2048)+10,DAY(siječanj!B2048))</f>
        <v>45618</v>
      </c>
      <c r="C2048" s="8">
        <v>21.3020833333333</v>
      </c>
      <c r="D2048">
        <v>0.98371734978909398</v>
      </c>
      <c r="E2048" s="6">
        <v>109.7001573498997</v>
      </c>
      <c r="F2048" s="7">
        <v>130.54114447913051</v>
      </c>
      <c r="G2048" s="7">
        <v>13.129470923011871</v>
      </c>
      <c r="H2048" s="7">
        <f t="shared" si="50"/>
        <v>107.91394805968993</v>
      </c>
    </row>
    <row r="2049" spans="1:8" x14ac:dyDescent="0.25">
      <c r="A2049" s="14"/>
      <c r="B2049" s="5">
        <f>DATE(YEAR(siječanj!B2049),MONTH(siječanj!B2049)+10,DAY(siječanj!B2049))</f>
        <v>45618</v>
      </c>
      <c r="C2049" s="8">
        <v>21.3125</v>
      </c>
      <c r="D2049">
        <v>0.98371734978909398</v>
      </c>
      <c r="E2049" s="6">
        <v>113.0901513410912</v>
      </c>
      <c r="F2049" s="7">
        <v>135.75668775607832</v>
      </c>
      <c r="G2049" s="7">
        <v>4.8657334507637326</v>
      </c>
      <c r="H2049" s="7">
        <f t="shared" si="50"/>
        <v>111.24874396450579</v>
      </c>
    </row>
    <row r="2050" spans="1:8" x14ac:dyDescent="0.25">
      <c r="A2050" s="14"/>
      <c r="B2050" s="5">
        <f>DATE(YEAR(siječanj!B2050),MONTH(siječanj!B2050)+10,DAY(siječanj!B2050))</f>
        <v>45618</v>
      </c>
      <c r="C2050" s="8">
        <v>21.3229166666667</v>
      </c>
      <c r="D2050">
        <v>0.98371734978909398</v>
      </c>
      <c r="E2050" s="6">
        <v>113.54455100457828</v>
      </c>
      <c r="F2050" s="7">
        <v>143.22720151734612</v>
      </c>
      <c r="G2050" s="7">
        <v>2.6900304669545365</v>
      </c>
      <c r="H2050" s="7">
        <f t="shared" si="50"/>
        <v>111.69574479721635</v>
      </c>
    </row>
    <row r="2051" spans="1:8" x14ac:dyDescent="0.25">
      <c r="A2051" s="14"/>
      <c r="B2051" s="5">
        <f>DATE(YEAR(siječanj!B2051),MONTH(siječanj!B2051)+10,DAY(siječanj!B2051))</f>
        <v>45618</v>
      </c>
      <c r="C2051" s="8">
        <v>21.3333333333333</v>
      </c>
      <c r="D2051">
        <v>0.98371734978909398</v>
      </c>
      <c r="E2051" s="6">
        <v>112.26897840111801</v>
      </c>
      <c r="F2051" s="7">
        <v>153.1698780490452</v>
      </c>
      <c r="G2051" s="7">
        <v>1.7384885751160002</v>
      </c>
      <c r="H2051" s="7">
        <f t="shared" si="50"/>
        <v>110.44094189627684</v>
      </c>
    </row>
    <row r="2052" spans="1:8" x14ac:dyDescent="0.25">
      <c r="A2052" s="14"/>
      <c r="B2052" s="5">
        <f>DATE(YEAR(siječanj!B2052),MONTH(siječanj!B2052)+10,DAY(siječanj!B2052))</f>
        <v>45618</v>
      </c>
      <c r="C2052" s="8">
        <v>21.34375</v>
      </c>
      <c r="D2052">
        <v>0.98371734978909398</v>
      </c>
      <c r="E2052" s="6">
        <v>111.02161639785849</v>
      </c>
      <c r="F2052" s="7">
        <v>157.19522479369118</v>
      </c>
      <c r="G2052" s="7">
        <v>1.3973216932646269</v>
      </c>
      <c r="H2052" s="7">
        <f t="shared" ref="H2052:H2115" si="52">D2052*E2052</f>
        <v>109.21389025220277</v>
      </c>
    </row>
    <row r="2053" spans="1:8" x14ac:dyDescent="0.25">
      <c r="A2053" s="14"/>
      <c r="B2053" s="5">
        <f>DATE(YEAR(siječanj!B2053),MONTH(siječanj!B2053)+10,DAY(siječanj!B2053))</f>
        <v>45618</v>
      </c>
      <c r="C2053" s="8">
        <v>21.3541666666667</v>
      </c>
      <c r="D2053">
        <v>0.98371734978909398</v>
      </c>
      <c r="E2053" s="6">
        <v>112.04357640513771</v>
      </c>
      <c r="F2053" s="7">
        <v>159.63389943721552</v>
      </c>
      <c r="G2053" s="7">
        <v>1.338251856745224</v>
      </c>
      <c r="H2053" s="7">
        <f t="shared" si="52"/>
        <v>110.21921004215393</v>
      </c>
    </row>
    <row r="2054" spans="1:8" x14ac:dyDescent="0.25">
      <c r="A2054" s="14"/>
      <c r="B2054" s="5">
        <f>DATE(YEAR(siječanj!B2054),MONTH(siječanj!B2054)+10,DAY(siječanj!B2054))</f>
        <v>45618</v>
      </c>
      <c r="C2054" s="8">
        <v>21.3645833333333</v>
      </c>
      <c r="D2054">
        <v>0.98371734978909398</v>
      </c>
      <c r="E2054" s="6">
        <v>112.20736126321054</v>
      </c>
      <c r="F2054" s="7">
        <v>161.90303971668718</v>
      </c>
      <c r="G2054" s="7">
        <v>1.2217027475638949</v>
      </c>
      <c r="H2054" s="7">
        <f t="shared" si="52"/>
        <v>110.38032804867292</v>
      </c>
    </row>
    <row r="2055" spans="1:8" x14ac:dyDescent="0.25">
      <c r="A2055" s="14"/>
      <c r="B2055" s="5">
        <f>DATE(YEAR(siječanj!B2055),MONTH(siječanj!B2055)+10,DAY(siječanj!B2055))</f>
        <v>45618</v>
      </c>
      <c r="C2055" s="8">
        <v>21.375</v>
      </c>
      <c r="D2055">
        <v>0.98371734978909398</v>
      </c>
      <c r="E2055" s="6">
        <v>113.69386153569771</v>
      </c>
      <c r="F2055" s="7">
        <v>164.66989057469874</v>
      </c>
      <c r="G2055" s="7">
        <v>1.1237332893109573</v>
      </c>
      <c r="H2055" s="7">
        <f t="shared" si="52"/>
        <v>111.84262415718476</v>
      </c>
    </row>
    <row r="2056" spans="1:8" x14ac:dyDescent="0.25">
      <c r="A2056" s="14"/>
      <c r="B2056" s="5">
        <f>DATE(YEAR(siječanj!B2056),MONTH(siječanj!B2056)+10,DAY(siječanj!B2056))</f>
        <v>45618</v>
      </c>
      <c r="C2056" s="8">
        <v>21.3854166666667</v>
      </c>
      <c r="D2056">
        <v>0.98371734978909398</v>
      </c>
      <c r="E2056" s="6">
        <v>113.87359190120873</v>
      </c>
      <c r="F2056" s="7">
        <v>166.02878668990047</v>
      </c>
      <c r="G2056" s="7">
        <v>1.1919565591523373</v>
      </c>
      <c r="H2056" s="7">
        <f t="shared" si="52"/>
        <v>112.01942803602188</v>
      </c>
    </row>
    <row r="2057" spans="1:8" x14ac:dyDescent="0.25">
      <c r="A2057" s="14"/>
      <c r="B2057" s="5">
        <f>DATE(YEAR(siječanj!B2057),MONTH(siječanj!B2057)+10,DAY(siječanj!B2057))</f>
        <v>45618</v>
      </c>
      <c r="C2057" s="8">
        <v>21.3958333333333</v>
      </c>
      <c r="D2057">
        <v>0.98371734978909398</v>
      </c>
      <c r="E2057" s="6">
        <v>113.84215810518359</v>
      </c>
      <c r="F2057" s="7">
        <v>166.60163891678229</v>
      </c>
      <c r="G2057" s="7">
        <v>1.1401625294785682</v>
      </c>
      <c r="H2057" s="7">
        <f t="shared" si="52"/>
        <v>111.98850606550222</v>
      </c>
    </row>
    <row r="2058" spans="1:8" x14ac:dyDescent="0.25">
      <c r="A2058" s="14"/>
      <c r="B2058" s="5">
        <f>DATE(YEAR(siječanj!B2058),MONTH(siječanj!B2058)+10,DAY(siječanj!B2058))</f>
        <v>45618</v>
      </c>
      <c r="C2058" s="8">
        <v>21.40625</v>
      </c>
      <c r="D2058">
        <v>0.98371734978909398</v>
      </c>
      <c r="E2058" s="6">
        <v>114.43816652707122</v>
      </c>
      <c r="F2058" s="7">
        <v>166.9045595628823</v>
      </c>
      <c r="G2058" s="7">
        <v>1.0852335049394091</v>
      </c>
      <c r="H2058" s="7">
        <f t="shared" si="52"/>
        <v>112.5748098907335</v>
      </c>
    </row>
    <row r="2059" spans="1:8" x14ac:dyDescent="0.25">
      <c r="A2059" s="14"/>
      <c r="B2059" s="5">
        <f>DATE(YEAR(siječanj!B2059),MONTH(siječanj!B2059)+10,DAY(siječanj!B2059))</f>
        <v>45618</v>
      </c>
      <c r="C2059" s="8">
        <v>21.4166666666667</v>
      </c>
      <c r="D2059">
        <v>0.98371734978909398</v>
      </c>
      <c r="E2059" s="6">
        <v>114.95091776106679</v>
      </c>
      <c r="F2059" s="7">
        <v>166.35687124411206</v>
      </c>
      <c r="G2059" s="7">
        <v>1.052840037928062</v>
      </c>
      <c r="H2059" s="7">
        <f t="shared" si="52"/>
        <v>113.07921217574072</v>
      </c>
    </row>
    <row r="2060" spans="1:8" x14ac:dyDescent="0.25">
      <c r="A2060" s="14"/>
      <c r="B2060" s="5">
        <f>DATE(YEAR(siječanj!B2060),MONTH(siječanj!B2060)+10,DAY(siječanj!B2060))</f>
        <v>45618</v>
      </c>
      <c r="C2060" s="8">
        <v>21.4270833333333</v>
      </c>
      <c r="D2060">
        <v>0.98371734978909398</v>
      </c>
      <c r="E2060" s="6">
        <v>116.85933939243324</v>
      </c>
      <c r="F2060" s="7">
        <v>165.42383368917851</v>
      </c>
      <c r="G2060" s="7">
        <v>1.1305568972353857</v>
      </c>
      <c r="H2060" s="7">
        <f t="shared" si="52"/>
        <v>114.95655964522869</v>
      </c>
    </row>
    <row r="2061" spans="1:8" x14ac:dyDescent="0.25">
      <c r="A2061" s="14"/>
      <c r="B2061" s="5">
        <f>DATE(YEAR(siječanj!B2061),MONTH(siječanj!B2061)+10,DAY(siječanj!B2061))</f>
        <v>45618</v>
      </c>
      <c r="C2061" s="8">
        <v>21.4375</v>
      </c>
      <c r="D2061">
        <v>0.98371734978909398</v>
      </c>
      <c r="E2061" s="6">
        <v>118.51141693913645</v>
      </c>
      <c r="F2061" s="7">
        <v>165.00487123442869</v>
      </c>
      <c r="G2061" s="7">
        <v>1.2125778739106376</v>
      </c>
      <c r="H2061" s="7">
        <f t="shared" si="52"/>
        <v>116.58173699111765</v>
      </c>
    </row>
    <row r="2062" spans="1:8" x14ac:dyDescent="0.25">
      <c r="A2062" s="14"/>
      <c r="B2062" s="5">
        <f>DATE(YEAR(siječanj!B2062),MONTH(siječanj!B2062)+10,DAY(siječanj!B2062))</f>
        <v>45618</v>
      </c>
      <c r="C2062" s="8">
        <v>21.4479166666667</v>
      </c>
      <c r="D2062">
        <v>0.98371734978909398</v>
      </c>
      <c r="E2062" s="6">
        <v>119.43693431574582</v>
      </c>
      <c r="F2062" s="7">
        <v>164.60316199437904</v>
      </c>
      <c r="G2062" s="7">
        <v>1.1835654542951912</v>
      </c>
      <c r="H2062" s="7">
        <f t="shared" si="52"/>
        <v>117.49218449201958</v>
      </c>
    </row>
    <row r="2063" spans="1:8" x14ac:dyDescent="0.25">
      <c r="A2063" s="14"/>
      <c r="B2063" s="5">
        <f>DATE(YEAR(siječanj!B2063),MONTH(siječanj!B2063)+10,DAY(siječanj!B2063))</f>
        <v>45618</v>
      </c>
      <c r="C2063" s="8">
        <v>21.4583333333333</v>
      </c>
      <c r="D2063">
        <v>0.98371734978909398</v>
      </c>
      <c r="E2063" s="6">
        <v>119.57850661488452</v>
      </c>
      <c r="F2063" s="7">
        <v>164.4461365975032</v>
      </c>
      <c r="G2063" s="7">
        <v>1.1112577578452199</v>
      </c>
      <c r="H2063" s="7">
        <f t="shared" si="52"/>
        <v>117.63145161893183</v>
      </c>
    </row>
    <row r="2064" spans="1:8" x14ac:dyDescent="0.25">
      <c r="A2064" s="14"/>
      <c r="B2064" s="5">
        <f>DATE(YEAR(siječanj!B2064),MONTH(siječanj!B2064)+10,DAY(siječanj!B2064))</f>
        <v>45618</v>
      </c>
      <c r="C2064" s="8">
        <v>21.46875</v>
      </c>
      <c r="D2064">
        <v>0.98371734978909398</v>
      </c>
      <c r="E2064" s="6">
        <v>118.84727276157601</v>
      </c>
      <c r="F2064" s="7">
        <v>163.9696831713587</v>
      </c>
      <c r="G2064" s="7">
        <v>1.1763332204184476</v>
      </c>
      <c r="H2064" s="7">
        <f t="shared" si="52"/>
        <v>116.91212419067912</v>
      </c>
    </row>
    <row r="2065" spans="1:8" x14ac:dyDescent="0.25">
      <c r="A2065" s="14"/>
      <c r="B2065" s="5">
        <f>DATE(YEAR(siječanj!B2065),MONTH(siječanj!B2065)+10,DAY(siječanj!B2065))</f>
        <v>45618</v>
      </c>
      <c r="C2065" s="8">
        <v>21.4791666666667</v>
      </c>
      <c r="D2065">
        <v>0.98371734978909398</v>
      </c>
      <c r="E2065" s="6">
        <v>119.58581226265035</v>
      </c>
      <c r="F2065" s="7">
        <v>163.41960385464074</v>
      </c>
      <c r="G2065" s="7">
        <v>1.2321871438443821</v>
      </c>
      <c r="H2065" s="7">
        <f t="shared" si="52"/>
        <v>117.63863831139054</v>
      </c>
    </row>
    <row r="2066" spans="1:8" x14ac:dyDescent="0.25">
      <c r="A2066" s="14"/>
      <c r="B2066" s="5">
        <f>DATE(YEAR(siječanj!B2066),MONTH(siječanj!B2066)+10,DAY(siječanj!B2066))</f>
        <v>45618</v>
      </c>
      <c r="C2066" s="8">
        <v>21.4895833333333</v>
      </c>
      <c r="D2066">
        <v>0.98371734978909398</v>
      </c>
      <c r="E2066" s="6">
        <v>120.22570975271854</v>
      </c>
      <c r="F2066" s="7">
        <v>163.0315435625244</v>
      </c>
      <c r="G2066" s="7">
        <v>1.254195075966918</v>
      </c>
      <c r="H2066" s="7">
        <f t="shared" si="52"/>
        <v>118.26811657445711</v>
      </c>
    </row>
    <row r="2067" spans="1:8" x14ac:dyDescent="0.25">
      <c r="A2067" s="14"/>
      <c r="B2067" s="5">
        <f>DATE(YEAR(siječanj!B2067),MONTH(siječanj!B2067)+10,DAY(siječanj!B2067))</f>
        <v>45618</v>
      </c>
      <c r="C2067" s="8">
        <v>21.5</v>
      </c>
      <c r="D2067">
        <v>0.98371734978909398</v>
      </c>
      <c r="E2067" s="6">
        <v>120.88180106735967</v>
      </c>
      <c r="F2067" s="7">
        <v>162.42323778352477</v>
      </c>
      <c r="G2067" s="7">
        <v>1.1216301123484211</v>
      </c>
      <c r="H2067" s="7">
        <f t="shared" si="52"/>
        <v>118.91352498371553</v>
      </c>
    </row>
    <row r="2068" spans="1:8" x14ac:dyDescent="0.25">
      <c r="A2068" s="14"/>
      <c r="B2068" s="5">
        <f>DATE(YEAR(siječanj!B2068),MONTH(siječanj!B2068)+10,DAY(siječanj!B2068))</f>
        <v>45618</v>
      </c>
      <c r="C2068" s="8">
        <v>21.5104166666667</v>
      </c>
      <c r="D2068">
        <v>0.98371734978909398</v>
      </c>
      <c r="E2068" s="6">
        <v>121.27850444166609</v>
      </c>
      <c r="F2068" s="7">
        <v>161.65393730609338</v>
      </c>
      <c r="G2068" s="7">
        <v>1.0700887258979439</v>
      </c>
      <c r="H2068" s="7">
        <f t="shared" si="52"/>
        <v>119.30376897574062</v>
      </c>
    </row>
    <row r="2069" spans="1:8" x14ac:dyDescent="0.25">
      <c r="A2069" s="14"/>
      <c r="B2069" s="5">
        <f>DATE(YEAR(siječanj!B2069),MONTH(siječanj!B2069)+10,DAY(siječanj!B2069))</f>
        <v>45618</v>
      </c>
      <c r="C2069" s="8">
        <v>21.5208333333333</v>
      </c>
      <c r="D2069">
        <v>0.98371734978909398</v>
      </c>
      <c r="E2069" s="6">
        <v>120.48728524876414</v>
      </c>
      <c r="F2069" s="7">
        <v>160.96131571921816</v>
      </c>
      <c r="G2069" s="7">
        <v>1.0603948517680672</v>
      </c>
      <c r="H2069" s="7">
        <f t="shared" si="52"/>
        <v>118.52543292819685</v>
      </c>
    </row>
    <row r="2070" spans="1:8" x14ac:dyDescent="0.25">
      <c r="A2070" s="14"/>
      <c r="B2070" s="5">
        <f>DATE(YEAR(siječanj!B2070),MONTH(siječanj!B2070)+10,DAY(siječanj!B2070))</f>
        <v>45618</v>
      </c>
      <c r="C2070" s="8">
        <v>21.53125</v>
      </c>
      <c r="D2070">
        <v>0.98371734978909398</v>
      </c>
      <c r="E2070" s="6">
        <v>118.65258720100938</v>
      </c>
      <c r="F2070" s="7">
        <v>160.48850711926147</v>
      </c>
      <c r="G2070" s="7">
        <v>0.9996736702244402</v>
      </c>
      <c r="H2070" s="7">
        <f t="shared" si="52"/>
        <v>116.72060862699632</v>
      </c>
    </row>
    <row r="2071" spans="1:8" x14ac:dyDescent="0.25">
      <c r="A2071" s="14"/>
      <c r="B2071" s="5">
        <f>DATE(YEAR(siječanj!B2071),MONTH(siječanj!B2071)+10,DAY(siječanj!B2071))</f>
        <v>45618</v>
      </c>
      <c r="C2071" s="8">
        <v>21.5416666666667</v>
      </c>
      <c r="D2071">
        <v>0.98371734978909398</v>
      </c>
      <c r="E2071" s="6">
        <v>116.1769008414874</v>
      </c>
      <c r="F2071" s="7">
        <v>159.77674730855495</v>
      </c>
      <c r="G2071" s="7">
        <v>1.0477029253893597</v>
      </c>
      <c r="H2071" s="7">
        <f t="shared" si="52"/>
        <v>114.28523300249834</v>
      </c>
    </row>
    <row r="2072" spans="1:8" x14ac:dyDescent="0.25">
      <c r="A2072" s="14"/>
      <c r="B2072" s="5">
        <f>DATE(YEAR(siječanj!B2072),MONTH(siječanj!B2072)+10,DAY(siječanj!B2072))</f>
        <v>45618</v>
      </c>
      <c r="C2072" s="8">
        <v>21.5520833333333</v>
      </c>
      <c r="D2072">
        <v>0.98371734978909398</v>
      </c>
      <c r="E2072" s="6">
        <v>113.70487518893196</v>
      </c>
      <c r="F2072" s="7">
        <v>158.71419358325895</v>
      </c>
      <c r="G2072" s="7">
        <v>1.1236479752877842</v>
      </c>
      <c r="H2072" s="7">
        <f t="shared" si="52"/>
        <v>111.85345847895586</v>
      </c>
    </row>
    <row r="2073" spans="1:8" x14ac:dyDescent="0.25">
      <c r="A2073" s="14"/>
      <c r="B2073" s="5">
        <f>DATE(YEAR(siječanj!B2073),MONTH(siječanj!B2073)+10,DAY(siječanj!B2073))</f>
        <v>45618</v>
      </c>
      <c r="C2073" s="8">
        <v>21.5625</v>
      </c>
      <c r="D2073">
        <v>0.98371734978909398</v>
      </c>
      <c r="E2073" s="6">
        <v>114.98271417893949</v>
      </c>
      <c r="F2073" s="7">
        <v>157.98998976068592</v>
      </c>
      <c r="G2073" s="7">
        <v>1.1016832501511979</v>
      </c>
      <c r="H2073" s="7">
        <f t="shared" si="52"/>
        <v>113.11049086366323</v>
      </c>
    </row>
    <row r="2074" spans="1:8" x14ac:dyDescent="0.25">
      <c r="A2074" s="14"/>
      <c r="B2074" s="5">
        <f>DATE(YEAR(siječanj!B2074),MONTH(siječanj!B2074)+10,DAY(siječanj!B2074))</f>
        <v>45618</v>
      </c>
      <c r="C2074" s="8">
        <v>21.5729166666667</v>
      </c>
      <c r="D2074">
        <v>0.98371734978909398</v>
      </c>
      <c r="E2074" s="6">
        <v>115.80082946784476</v>
      </c>
      <c r="F2074" s="7">
        <v>156.99901638585646</v>
      </c>
      <c r="G2074" s="7">
        <v>1.0791876037629686</v>
      </c>
      <c r="H2074" s="7">
        <f t="shared" si="52"/>
        <v>113.91528506748706</v>
      </c>
    </row>
    <row r="2075" spans="1:8" x14ac:dyDescent="0.25">
      <c r="A2075" s="14"/>
      <c r="B2075" s="5">
        <f>DATE(YEAR(siječanj!B2075),MONTH(siječanj!B2075)+10,DAY(siječanj!B2075))</f>
        <v>45618</v>
      </c>
      <c r="C2075" s="8">
        <v>21.5833333333333</v>
      </c>
      <c r="D2075">
        <v>0.98371734978909398</v>
      </c>
      <c r="E2075" s="6">
        <v>116.08247332407367</v>
      </c>
      <c r="F2075" s="7">
        <v>155.37723297783046</v>
      </c>
      <c r="G2075" s="7">
        <v>1.0891447406211194</v>
      </c>
      <c r="H2075" s="7">
        <f t="shared" si="52"/>
        <v>114.19234301532096</v>
      </c>
    </row>
    <row r="2076" spans="1:8" x14ac:dyDescent="0.25">
      <c r="A2076" s="14"/>
      <c r="B2076" s="5">
        <f>DATE(YEAR(siječanj!B2076),MONTH(siječanj!B2076)+10,DAY(siječanj!B2076))</f>
        <v>45618</v>
      </c>
      <c r="C2076" s="8">
        <v>21.59375</v>
      </c>
      <c r="D2076">
        <v>0.98371734978909398</v>
      </c>
      <c r="E2076" s="6">
        <v>117.50428796834545</v>
      </c>
      <c r="F2076" s="7">
        <v>154.4859305651469</v>
      </c>
      <c r="G2076" s="7">
        <v>1.0742895880790084</v>
      </c>
      <c r="H2076" s="7">
        <f t="shared" si="52"/>
        <v>115.59100674907531</v>
      </c>
    </row>
    <row r="2077" spans="1:8" x14ac:dyDescent="0.25">
      <c r="A2077" s="14"/>
      <c r="B2077" s="5">
        <f>DATE(YEAR(siječanj!B2077),MONTH(siječanj!B2077)+10,DAY(siječanj!B2077))</f>
        <v>45618</v>
      </c>
      <c r="C2077" s="8">
        <v>21.6041666666667</v>
      </c>
      <c r="D2077">
        <v>0.98371734978909398</v>
      </c>
      <c r="E2077" s="6">
        <v>117.78535044715571</v>
      </c>
      <c r="F2077" s="7">
        <v>153.46540091777831</v>
      </c>
      <c r="G2077" s="7">
        <v>1.2383121343341543</v>
      </c>
      <c r="H2077" s="7">
        <f t="shared" si="52"/>
        <v>115.86749278585569</v>
      </c>
    </row>
    <row r="2078" spans="1:8" x14ac:dyDescent="0.25">
      <c r="A2078" s="14"/>
      <c r="B2078" s="5">
        <f>DATE(YEAR(siječanj!B2078),MONTH(siječanj!B2078)+10,DAY(siječanj!B2078))</f>
        <v>45618</v>
      </c>
      <c r="C2078" s="8">
        <v>21.6145833333333</v>
      </c>
      <c r="D2078">
        <v>0.98371734978909398</v>
      </c>
      <c r="E2078" s="6">
        <v>119.88940065296956</v>
      </c>
      <c r="F2078" s="7">
        <v>151.38896688068934</v>
      </c>
      <c r="G2078" s="7">
        <v>1.2690483975943756</v>
      </c>
      <c r="H2078" s="7">
        <f t="shared" si="52"/>
        <v>117.93728347814208</v>
      </c>
    </row>
    <row r="2079" spans="1:8" x14ac:dyDescent="0.25">
      <c r="A2079" s="14"/>
      <c r="B2079" s="5">
        <f>DATE(YEAR(siječanj!B2079),MONTH(siječanj!B2079)+10,DAY(siječanj!B2079))</f>
        <v>45618</v>
      </c>
      <c r="C2079" s="8">
        <v>21.625</v>
      </c>
      <c r="D2079">
        <v>0.98371734978909398</v>
      </c>
      <c r="E2079" s="6">
        <v>121.64539300825042</v>
      </c>
      <c r="F2079" s="7">
        <v>147.59369887305184</v>
      </c>
      <c r="G2079" s="7">
        <v>1.4542579632380732</v>
      </c>
      <c r="H2079" s="7">
        <f t="shared" si="52"/>
        <v>119.66468362412888</v>
      </c>
    </row>
    <row r="2080" spans="1:8" x14ac:dyDescent="0.25">
      <c r="A2080" s="14"/>
      <c r="B2080" s="5">
        <f>DATE(YEAR(siječanj!B2080),MONTH(siječanj!B2080)+10,DAY(siječanj!B2080))</f>
        <v>45618</v>
      </c>
      <c r="C2080" s="8">
        <v>21.6354166666667</v>
      </c>
      <c r="D2080">
        <v>0.98371734978909398</v>
      </c>
      <c r="E2080" s="6">
        <v>123.65929621106852</v>
      </c>
      <c r="F2080" s="7">
        <v>145.90435872959731</v>
      </c>
      <c r="G2080" s="7">
        <v>1.8086934605863749</v>
      </c>
      <c r="H2080" s="7">
        <f t="shared" si="52"/>
        <v>121.64579514553688</v>
      </c>
    </row>
    <row r="2081" spans="1:8" x14ac:dyDescent="0.25">
      <c r="A2081" s="14"/>
      <c r="B2081" s="5">
        <f>DATE(YEAR(siječanj!B2081),MONTH(siječanj!B2081)+10,DAY(siječanj!B2081))</f>
        <v>45618</v>
      </c>
      <c r="C2081" s="8">
        <v>21.6458333333333</v>
      </c>
      <c r="D2081">
        <v>0.98371734978909398</v>
      </c>
      <c r="E2081" s="6">
        <v>125.48410000346627</v>
      </c>
      <c r="F2081" s="7">
        <v>144.73442042335651</v>
      </c>
      <c r="G2081" s="7">
        <v>2.4206773425775991</v>
      </c>
      <c r="H2081" s="7">
        <f t="shared" si="52"/>
        <v>123.44088629607947</v>
      </c>
    </row>
    <row r="2082" spans="1:8" x14ac:dyDescent="0.25">
      <c r="A2082" s="14"/>
      <c r="B2082" s="5">
        <f>DATE(YEAR(siječanj!B2082),MONTH(siječanj!B2082)+10,DAY(siječanj!B2082))</f>
        <v>45618</v>
      </c>
      <c r="C2082" s="8">
        <v>21.65625</v>
      </c>
      <c r="D2082">
        <v>0.98371734978909398</v>
      </c>
      <c r="E2082" s="6">
        <v>129.1442521980193</v>
      </c>
      <c r="F2082" s="7">
        <v>143.64531834832567</v>
      </c>
      <c r="G2082" s="7">
        <v>6.101235002110367</v>
      </c>
      <c r="H2082" s="7">
        <f t="shared" si="52"/>
        <v>127.04144151272992</v>
      </c>
    </row>
    <row r="2083" spans="1:8" x14ac:dyDescent="0.25">
      <c r="A2083" s="14"/>
      <c r="B2083" s="5">
        <f>DATE(YEAR(siječanj!B2083),MONTH(siječanj!B2083)+10,DAY(siječanj!B2083))</f>
        <v>45618</v>
      </c>
      <c r="C2083" s="8">
        <v>21.6666666666667</v>
      </c>
      <c r="D2083">
        <v>0.98371734978909398</v>
      </c>
      <c r="E2083" s="6">
        <v>130.62991784902576</v>
      </c>
      <c r="F2083" s="7">
        <v>141.41309858696155</v>
      </c>
      <c r="G2083" s="7">
        <v>15.312385268670742</v>
      </c>
      <c r="H2083" s="7">
        <f t="shared" si="52"/>
        <v>128.50291658961069</v>
      </c>
    </row>
    <row r="2084" spans="1:8" x14ac:dyDescent="0.25">
      <c r="A2084" s="14"/>
      <c r="B2084" s="5">
        <f>DATE(YEAR(siječanj!B2084),MONTH(siječanj!B2084)+10,DAY(siječanj!B2084))</f>
        <v>45618</v>
      </c>
      <c r="C2084" s="8">
        <v>21.6770833333333</v>
      </c>
      <c r="D2084">
        <v>0.98371734978909398</v>
      </c>
      <c r="E2084" s="6">
        <v>133.39283815646479</v>
      </c>
      <c r="F2084" s="7">
        <v>141.83435867267508</v>
      </c>
      <c r="G2084" s="7">
        <v>45.469691396392179</v>
      </c>
      <c r="H2084" s="7">
        <f t="shared" si="52"/>
        <v>131.22084923212307</v>
      </c>
    </row>
    <row r="2085" spans="1:8" x14ac:dyDescent="0.25">
      <c r="A2085" s="14"/>
      <c r="B2085" s="5">
        <f>DATE(YEAR(siječanj!B2085),MONTH(siječanj!B2085)+10,DAY(siječanj!B2085))</f>
        <v>45618</v>
      </c>
      <c r="C2085" s="8">
        <v>21.6875</v>
      </c>
      <c r="D2085">
        <v>0.98371734978909398</v>
      </c>
      <c r="E2085" s="6">
        <v>138.46834776440076</v>
      </c>
      <c r="F2085" s="7">
        <v>142.88397534819225</v>
      </c>
      <c r="G2085" s="7">
        <v>120.81277213499916</v>
      </c>
      <c r="H2085" s="7">
        <f t="shared" si="52"/>
        <v>136.21371609247095</v>
      </c>
    </row>
    <row r="2086" spans="1:8" x14ac:dyDescent="0.25">
      <c r="A2086" s="14"/>
      <c r="B2086" s="5">
        <f>DATE(YEAR(siječanj!B2086),MONTH(siječanj!B2086)+10,DAY(siječanj!B2086))</f>
        <v>45618</v>
      </c>
      <c r="C2086" s="8">
        <v>21.6979166666667</v>
      </c>
      <c r="D2086">
        <v>0.98371734978909398</v>
      </c>
      <c r="E2086" s="6">
        <v>143.32620050603538</v>
      </c>
      <c r="F2086" s="7">
        <v>144.20676805698852</v>
      </c>
      <c r="G2086" s="7">
        <v>182.19219129554668</v>
      </c>
      <c r="H2086" s="7">
        <f t="shared" si="52"/>
        <v>140.99247011713743</v>
      </c>
    </row>
    <row r="2087" spans="1:8" x14ac:dyDescent="0.25">
      <c r="A2087" s="14"/>
      <c r="B2087" s="5">
        <f>DATE(YEAR(siječanj!B2087),MONTH(siječanj!B2087)+10,DAY(siječanj!B2087))</f>
        <v>45618</v>
      </c>
      <c r="C2087" s="8">
        <v>21.7083333333333</v>
      </c>
      <c r="D2087">
        <v>0.98371734978909398</v>
      </c>
      <c r="E2087" s="6">
        <v>147.42940072363007</v>
      </c>
      <c r="F2087" s="7">
        <v>144.03840108141989</v>
      </c>
      <c r="G2087" s="7">
        <v>199.691881465215</v>
      </c>
      <c r="H2087" s="7">
        <f t="shared" si="52"/>
        <v>145.02885936084371</v>
      </c>
    </row>
    <row r="2088" spans="1:8" x14ac:dyDescent="0.25">
      <c r="A2088" s="14"/>
      <c r="B2088" s="5">
        <f>DATE(YEAR(siječanj!B2088),MONTH(siječanj!B2088)+10,DAY(siječanj!B2088))</f>
        <v>45618</v>
      </c>
      <c r="C2088" s="8">
        <v>21.71875</v>
      </c>
      <c r="D2088">
        <v>0.98371734978909398</v>
      </c>
      <c r="E2088" s="6">
        <v>153.71205973977885</v>
      </c>
      <c r="F2088" s="7">
        <v>143.80431007396382</v>
      </c>
      <c r="G2088" s="7">
        <v>201.42184602466941</v>
      </c>
      <c r="H2088" s="7">
        <f t="shared" si="52"/>
        <v>151.20922003783815</v>
      </c>
    </row>
    <row r="2089" spans="1:8" x14ac:dyDescent="0.25">
      <c r="A2089" s="14"/>
      <c r="B2089" s="5">
        <f>DATE(YEAR(siječanj!B2089),MONTH(siječanj!B2089)+10,DAY(siječanj!B2089))</f>
        <v>45618</v>
      </c>
      <c r="C2089" s="8">
        <v>21.7291666666667</v>
      </c>
      <c r="D2089">
        <v>0.98371734978909398</v>
      </c>
      <c r="E2089" s="6">
        <v>160.16059164578033</v>
      </c>
      <c r="F2089" s="7">
        <v>143.41607007550189</v>
      </c>
      <c r="G2089" s="7">
        <v>201.89537945138829</v>
      </c>
      <c r="H2089" s="7">
        <f t="shared" si="52"/>
        <v>157.55275275444032</v>
      </c>
    </row>
    <row r="2090" spans="1:8" x14ac:dyDescent="0.25">
      <c r="A2090" s="14"/>
      <c r="B2090" s="5">
        <f>DATE(YEAR(siječanj!B2090),MONTH(siječanj!B2090)+10,DAY(siječanj!B2090))</f>
        <v>45618</v>
      </c>
      <c r="C2090" s="8">
        <v>21.7395833333333</v>
      </c>
      <c r="D2090">
        <v>0.98371734978909398</v>
      </c>
      <c r="E2090" s="6">
        <v>164.09198202615394</v>
      </c>
      <c r="F2090" s="7">
        <v>143.17947482498204</v>
      </c>
      <c r="G2090" s="7">
        <v>202.33777742945469</v>
      </c>
      <c r="H2090" s="7">
        <f t="shared" si="52"/>
        <v>161.4201296804078</v>
      </c>
    </row>
    <row r="2091" spans="1:8" x14ac:dyDescent="0.25">
      <c r="A2091" s="14"/>
      <c r="B2091" s="5">
        <f>DATE(YEAR(siječanj!B2091),MONTH(siječanj!B2091)+10,DAY(siječanj!B2091))</f>
        <v>45618</v>
      </c>
      <c r="C2091" s="8">
        <v>21.75</v>
      </c>
      <c r="D2091">
        <v>0.98371734978909398</v>
      </c>
      <c r="E2091" s="6">
        <v>167.02209169841393</v>
      </c>
      <c r="F2091" s="7">
        <v>142.60411524280366</v>
      </c>
      <c r="G2091" s="7">
        <v>203.01740714920371</v>
      </c>
      <c r="H2091" s="7">
        <f t="shared" si="52"/>
        <v>164.3025294017948</v>
      </c>
    </row>
    <row r="2092" spans="1:8" x14ac:dyDescent="0.25">
      <c r="A2092" s="14"/>
      <c r="B2092" s="5">
        <f>DATE(YEAR(siječanj!B2092),MONTH(siječanj!B2092)+10,DAY(siječanj!B2092))</f>
        <v>45618</v>
      </c>
      <c r="C2092" s="8">
        <v>21.7604166666667</v>
      </c>
      <c r="D2092">
        <v>0.98371734978909398</v>
      </c>
      <c r="E2092" s="6">
        <v>168.98525247720963</v>
      </c>
      <c r="F2092" s="7">
        <v>141.74367985464141</v>
      </c>
      <c r="G2092" s="7">
        <v>203.27359020748992</v>
      </c>
      <c r="H2092" s="7">
        <f t="shared" si="52"/>
        <v>166.23372472032159</v>
      </c>
    </row>
    <row r="2093" spans="1:8" x14ac:dyDescent="0.25">
      <c r="A2093" s="14"/>
      <c r="B2093" s="5">
        <f>DATE(YEAR(siječanj!B2093),MONTH(siječanj!B2093)+10,DAY(siječanj!B2093))</f>
        <v>45618</v>
      </c>
      <c r="C2093" s="8">
        <v>21.7708333333333</v>
      </c>
      <c r="D2093">
        <v>0.98371734978909398</v>
      </c>
      <c r="E2093" s="6">
        <v>171.36771447495889</v>
      </c>
      <c r="F2093" s="7">
        <v>140.44526034603612</v>
      </c>
      <c r="G2093" s="7">
        <v>203.30974732206266</v>
      </c>
      <c r="H2093" s="7">
        <f t="shared" si="52"/>
        <v>168.57739392272072</v>
      </c>
    </row>
    <row r="2094" spans="1:8" x14ac:dyDescent="0.25">
      <c r="A2094" s="14"/>
      <c r="B2094" s="5">
        <f>DATE(YEAR(siječanj!B2094),MONTH(siječanj!B2094)+10,DAY(siječanj!B2094))</f>
        <v>45618</v>
      </c>
      <c r="C2094" s="8">
        <v>21.78125</v>
      </c>
      <c r="D2094">
        <v>0.98371734978909398</v>
      </c>
      <c r="E2094" s="6">
        <v>174.66952533636706</v>
      </c>
      <c r="F2094" s="7">
        <v>138.89167941154744</v>
      </c>
      <c r="G2094" s="7">
        <v>203.50720691768362</v>
      </c>
      <c r="H2094" s="7">
        <f t="shared" si="52"/>
        <v>171.82544255281002</v>
      </c>
    </row>
    <row r="2095" spans="1:8" x14ac:dyDescent="0.25">
      <c r="A2095" s="14"/>
      <c r="B2095" s="5">
        <f>DATE(YEAR(siječanj!B2095),MONTH(siječanj!B2095)+10,DAY(siječanj!B2095))</f>
        <v>45618</v>
      </c>
      <c r="C2095" s="8">
        <v>21.7916666666667</v>
      </c>
      <c r="D2095">
        <v>0.98371734978909398</v>
      </c>
      <c r="E2095" s="6">
        <v>174.6910835993589</v>
      </c>
      <c r="F2095" s="7">
        <v>136.20794253757748</v>
      </c>
      <c r="G2095" s="7">
        <v>203.76506759776919</v>
      </c>
      <c r="H2095" s="7">
        <f t="shared" si="52"/>
        <v>171.84664979014642</v>
      </c>
    </row>
    <row r="2096" spans="1:8" x14ac:dyDescent="0.25">
      <c r="A2096" s="14"/>
      <c r="B2096" s="5">
        <f>DATE(YEAR(siječanj!B2096),MONTH(siječanj!B2096)+10,DAY(siječanj!B2096))</f>
        <v>45618</v>
      </c>
      <c r="C2096" s="8">
        <v>21.8020833333333</v>
      </c>
      <c r="D2096">
        <v>0.98371734978909398</v>
      </c>
      <c r="E2096" s="6">
        <v>174.105780405058</v>
      </c>
      <c r="F2096" s="7">
        <v>134.17569688534215</v>
      </c>
      <c r="G2096" s="7">
        <v>203.7512874401173</v>
      </c>
      <c r="H2096" s="7">
        <f t="shared" si="52"/>
        <v>171.27087688302564</v>
      </c>
    </row>
    <row r="2097" spans="1:8" x14ac:dyDescent="0.25">
      <c r="A2097" s="14"/>
      <c r="B2097" s="5">
        <f>DATE(YEAR(siječanj!B2097),MONTH(siječanj!B2097)+10,DAY(siječanj!B2097))</f>
        <v>45618</v>
      </c>
      <c r="C2097" s="8">
        <v>21.8125</v>
      </c>
      <c r="D2097">
        <v>0.98371734978909398</v>
      </c>
      <c r="E2097" s="6">
        <v>175.04434822663779</v>
      </c>
      <c r="F2097" s="7">
        <v>131.69512375754312</v>
      </c>
      <c r="G2097" s="7">
        <v>203.4521862824148</v>
      </c>
      <c r="H2097" s="7">
        <f t="shared" si="52"/>
        <v>172.19416233306742</v>
      </c>
    </row>
    <row r="2098" spans="1:8" x14ac:dyDescent="0.25">
      <c r="A2098" s="14"/>
      <c r="B2098" s="5">
        <f>DATE(YEAR(siječanj!B2098),MONTH(siječanj!B2098)+10,DAY(siječanj!B2098))</f>
        <v>45618</v>
      </c>
      <c r="C2098" s="8">
        <v>21.8229166666667</v>
      </c>
      <c r="D2098">
        <v>0.98371734978909398</v>
      </c>
      <c r="E2098" s="6">
        <v>176.04891913678676</v>
      </c>
      <c r="F2098" s="7">
        <v>128.69920352989649</v>
      </c>
      <c r="G2098" s="7">
        <v>203.2332046900199</v>
      </c>
      <c r="H2098" s="7">
        <f t="shared" si="52"/>
        <v>173.1823761664744</v>
      </c>
    </row>
    <row r="2099" spans="1:8" x14ac:dyDescent="0.25">
      <c r="A2099" s="14"/>
      <c r="B2099" s="5">
        <f>DATE(YEAR(siječanj!B2099),MONTH(siječanj!B2099)+10,DAY(siječanj!B2099))</f>
        <v>45618</v>
      </c>
      <c r="C2099" s="8">
        <v>21.8333333333333</v>
      </c>
      <c r="D2099">
        <v>0.98371734978909398</v>
      </c>
      <c r="E2099" s="6">
        <v>178.51489058110459</v>
      </c>
      <c r="F2099" s="7">
        <v>122.49689110305431</v>
      </c>
      <c r="G2099" s="7">
        <v>203.42833629415784</v>
      </c>
      <c r="H2099" s="7">
        <f t="shared" si="52"/>
        <v>175.60819506033431</v>
      </c>
    </row>
    <row r="2100" spans="1:8" x14ac:dyDescent="0.25">
      <c r="A2100" s="14"/>
      <c r="B2100" s="5">
        <f>DATE(YEAR(siječanj!B2100),MONTH(siječanj!B2100)+10,DAY(siječanj!B2100))</f>
        <v>45618</v>
      </c>
      <c r="C2100" s="8">
        <v>21.84375</v>
      </c>
      <c r="D2100">
        <v>0.98371734978909398</v>
      </c>
      <c r="E2100" s="6">
        <v>178.75159987518484</v>
      </c>
      <c r="F2100" s="7">
        <v>118.75354086102257</v>
      </c>
      <c r="G2100" s="7">
        <v>202.90399193593902</v>
      </c>
      <c r="H2100" s="7">
        <f t="shared" si="52"/>
        <v>175.84105009977736</v>
      </c>
    </row>
    <row r="2101" spans="1:8" x14ac:dyDescent="0.25">
      <c r="A2101" s="14"/>
      <c r="B2101" s="5">
        <f>DATE(YEAR(siječanj!B2101),MONTH(siječanj!B2101)+10,DAY(siječanj!B2101))</f>
        <v>45618</v>
      </c>
      <c r="C2101" s="8">
        <v>21.8541666666667</v>
      </c>
      <c r="D2101">
        <v>0.98371734978909398</v>
      </c>
      <c r="E2101" s="6">
        <v>176.32410182058504</v>
      </c>
      <c r="F2101" s="7">
        <v>115.92488688247926</v>
      </c>
      <c r="G2101" s="7">
        <v>202.63693868435584</v>
      </c>
      <c r="H2101" s="7">
        <f t="shared" si="52"/>
        <v>173.45307814688829</v>
      </c>
    </row>
    <row r="2102" spans="1:8" x14ac:dyDescent="0.25">
      <c r="A2102" s="14"/>
      <c r="B2102" s="5">
        <f>DATE(YEAR(siječanj!B2102),MONTH(siječanj!B2102)+10,DAY(siječanj!B2102))</f>
        <v>45618</v>
      </c>
      <c r="C2102" s="8">
        <v>21.8645833333333</v>
      </c>
      <c r="D2102">
        <v>0.98371734978909398</v>
      </c>
      <c r="E2102" s="6">
        <v>172.98103385554748</v>
      </c>
      <c r="F2102" s="7">
        <v>113.72997536319285</v>
      </c>
      <c r="G2102" s="7">
        <v>201.91926383804184</v>
      </c>
      <c r="H2102" s="7">
        <f t="shared" si="52"/>
        <v>170.16444418815672</v>
      </c>
    </row>
    <row r="2103" spans="1:8" x14ac:dyDescent="0.25">
      <c r="A2103" s="14"/>
      <c r="B2103" s="5">
        <f>DATE(YEAR(siječanj!B2103),MONTH(siječanj!B2103)+10,DAY(siječanj!B2103))</f>
        <v>45618</v>
      </c>
      <c r="C2103" s="8">
        <v>21.875</v>
      </c>
      <c r="D2103">
        <v>0.98371734978909398</v>
      </c>
      <c r="E2103" s="6">
        <v>171.79846390213248</v>
      </c>
      <c r="F2103" s="7">
        <v>110.54716314640258</v>
      </c>
      <c r="G2103" s="7">
        <v>200.6962539474091</v>
      </c>
      <c r="H2103" s="7">
        <f t="shared" si="52"/>
        <v>169.00112960764309</v>
      </c>
    </row>
    <row r="2104" spans="1:8" x14ac:dyDescent="0.25">
      <c r="A2104" s="14"/>
      <c r="B2104" s="5">
        <f>DATE(YEAR(siječanj!B2104),MONTH(siječanj!B2104)+10,DAY(siječanj!B2104))</f>
        <v>45618</v>
      </c>
      <c r="C2104" s="8">
        <v>21.8854166666667</v>
      </c>
      <c r="D2104">
        <v>0.98371734978909398</v>
      </c>
      <c r="E2104" s="6">
        <v>178.63919794168038</v>
      </c>
      <c r="F2104" s="7">
        <v>108.29341295852429</v>
      </c>
      <c r="G2104" s="7">
        <v>200.34374147942074</v>
      </c>
      <c r="H2104" s="7">
        <f t="shared" si="52"/>
        <v>175.73047836763919</v>
      </c>
    </row>
    <row r="2105" spans="1:8" x14ac:dyDescent="0.25">
      <c r="A2105" s="14"/>
      <c r="B2105" s="5">
        <f>DATE(YEAR(siječanj!B2105),MONTH(siječanj!B2105)+10,DAY(siječanj!B2105))</f>
        <v>45618</v>
      </c>
      <c r="C2105" s="8">
        <v>21.8958333333333</v>
      </c>
      <c r="D2105">
        <v>0.98371734978909398</v>
      </c>
      <c r="E2105" s="6">
        <v>184.95098889343069</v>
      </c>
      <c r="F2105" s="7">
        <v>106.45907730230874</v>
      </c>
      <c r="G2105" s="7">
        <v>199.7013754226638</v>
      </c>
      <c r="H2105" s="7">
        <f t="shared" si="52"/>
        <v>181.93949663511779</v>
      </c>
    </row>
    <row r="2106" spans="1:8" x14ac:dyDescent="0.25">
      <c r="A2106" s="14"/>
      <c r="B2106" s="5">
        <f>DATE(YEAR(siječanj!B2106),MONTH(siječanj!B2106)+10,DAY(siječanj!B2106))</f>
        <v>45618</v>
      </c>
      <c r="C2106" s="8">
        <v>21.90625</v>
      </c>
      <c r="D2106">
        <v>0.98371734978909398</v>
      </c>
      <c r="E2106" s="6">
        <v>185.3223304168877</v>
      </c>
      <c r="F2106" s="7">
        <v>104.6385732118157</v>
      </c>
      <c r="G2106" s="7">
        <v>199.77015011680109</v>
      </c>
      <c r="H2106" s="7">
        <f t="shared" si="52"/>
        <v>182.30479173443956</v>
      </c>
    </row>
    <row r="2107" spans="1:8" x14ac:dyDescent="0.25">
      <c r="A2107" s="14"/>
      <c r="B2107" s="5">
        <f>DATE(YEAR(siječanj!B2107),MONTH(siječanj!B2107)+10,DAY(siječanj!B2107))</f>
        <v>45618</v>
      </c>
      <c r="C2107" s="8">
        <v>21.9166666666667</v>
      </c>
      <c r="D2107">
        <v>0.98371734978909398</v>
      </c>
      <c r="E2107" s="6">
        <v>183.99271237735877</v>
      </c>
      <c r="F2107" s="7">
        <v>101.92643841827601</v>
      </c>
      <c r="G2107" s="7">
        <v>198.6116503190957</v>
      </c>
      <c r="H2107" s="7">
        <f t="shared" si="52"/>
        <v>180.99682340036239</v>
      </c>
    </row>
    <row r="2108" spans="1:8" x14ac:dyDescent="0.25">
      <c r="A2108" s="14"/>
      <c r="B2108" s="5">
        <f>DATE(YEAR(siječanj!B2108),MONTH(siječanj!B2108)+10,DAY(siječanj!B2108))</f>
        <v>45618</v>
      </c>
      <c r="C2108" s="8">
        <v>21.9270833333333</v>
      </c>
      <c r="D2108">
        <v>0.98371734978909398</v>
      </c>
      <c r="E2108" s="6">
        <v>180.83419232732334</v>
      </c>
      <c r="F2108" s="7">
        <v>99.676403523559827</v>
      </c>
      <c r="G2108" s="7">
        <v>196.22630850938805</v>
      </c>
      <c r="H2108" s="7">
        <f t="shared" si="52"/>
        <v>177.88973242748582</v>
      </c>
    </row>
    <row r="2109" spans="1:8" x14ac:dyDescent="0.25">
      <c r="A2109" s="14"/>
      <c r="B2109" s="5">
        <f>DATE(YEAR(siječanj!B2109),MONTH(siječanj!B2109)+10,DAY(siječanj!B2109))</f>
        <v>45618</v>
      </c>
      <c r="C2109" s="8">
        <v>21.9375</v>
      </c>
      <c r="D2109">
        <v>0.98371734978909398</v>
      </c>
      <c r="E2109" s="6">
        <v>173.51886314938127</v>
      </c>
      <c r="F2109" s="7">
        <v>97.612878094457685</v>
      </c>
      <c r="G2109" s="7">
        <v>194.96429533685381</v>
      </c>
      <c r="H2109" s="7">
        <f t="shared" si="52"/>
        <v>170.69351619572583</v>
      </c>
    </row>
    <row r="2110" spans="1:8" x14ac:dyDescent="0.25">
      <c r="A2110" s="14"/>
      <c r="B2110" s="5">
        <f>DATE(YEAR(siječanj!B2110),MONTH(siječanj!B2110)+10,DAY(siječanj!B2110))</f>
        <v>45618</v>
      </c>
      <c r="C2110" s="8">
        <v>21.9479166666667</v>
      </c>
      <c r="D2110">
        <v>0.98371734978909398</v>
      </c>
      <c r="E2110" s="6">
        <v>166.76091922501956</v>
      </c>
      <c r="F2110" s="7">
        <v>95.344796265282582</v>
      </c>
      <c r="G2110" s="7">
        <v>194.51186802629459</v>
      </c>
      <c r="H2110" s="7">
        <f t="shared" si="52"/>
        <v>164.04560950842941</v>
      </c>
    </row>
    <row r="2111" spans="1:8" x14ac:dyDescent="0.25">
      <c r="A2111" s="14"/>
      <c r="B2111" s="5">
        <f>DATE(YEAR(siječanj!B2111),MONTH(siječanj!B2111)+10,DAY(siječanj!B2111))</f>
        <v>45618</v>
      </c>
      <c r="C2111" s="8">
        <v>21.9583333333333</v>
      </c>
      <c r="D2111">
        <v>0.98371734978909398</v>
      </c>
      <c r="E2111" s="6">
        <v>157.05809765657881</v>
      </c>
      <c r="F2111" s="7">
        <v>92.489609337537132</v>
      </c>
      <c r="G2111" s="7">
        <v>189.81470987956385</v>
      </c>
      <c r="H2111" s="7">
        <f t="shared" si="52"/>
        <v>154.50077558964642</v>
      </c>
    </row>
    <row r="2112" spans="1:8" x14ac:dyDescent="0.25">
      <c r="A2112" s="14"/>
      <c r="B2112" s="5">
        <f>DATE(YEAR(siječanj!B2112),MONTH(siječanj!B2112)+10,DAY(siječanj!B2112))</f>
        <v>45618</v>
      </c>
      <c r="C2112" s="8">
        <v>21.96875</v>
      </c>
      <c r="D2112">
        <v>0.98371734978909398</v>
      </c>
      <c r="E2112" s="6">
        <v>146.63962610580563</v>
      </c>
      <c r="F2112" s="7">
        <v>90.211157388039226</v>
      </c>
      <c r="G2112" s="7">
        <v>189.21472734714186</v>
      </c>
      <c r="H2112" s="7">
        <f t="shared" si="52"/>
        <v>144.25194436686675</v>
      </c>
    </row>
    <row r="2113" spans="1:8" x14ac:dyDescent="0.25">
      <c r="A2113" s="14"/>
      <c r="B2113" s="5">
        <f>DATE(YEAR(siječanj!B2113),MONTH(siječanj!B2113)+10,DAY(siječanj!B2113))</f>
        <v>45618</v>
      </c>
      <c r="C2113" s="8">
        <v>21.9791666666667</v>
      </c>
      <c r="D2113">
        <v>0.98371734978909398</v>
      </c>
      <c r="E2113" s="6">
        <v>136.02593491554904</v>
      </c>
      <c r="F2113" s="7">
        <v>88.210848213870563</v>
      </c>
      <c r="G2113" s="7">
        <v>187.41903525151002</v>
      </c>
      <c r="H2113" s="7">
        <f t="shared" si="52"/>
        <v>133.81107219770769</v>
      </c>
    </row>
    <row r="2114" spans="1:8" ht="15.75" thickBot="1" x14ac:dyDescent="0.3">
      <c r="A2114" s="14"/>
      <c r="B2114" s="5">
        <f>DATE(YEAR(siječanj!B2114),MONTH(siječanj!B2114)+10,DAY(siječanj!B2114))</f>
        <v>45618</v>
      </c>
      <c r="C2114" s="8">
        <v>21.9895833333333</v>
      </c>
      <c r="D2114">
        <v>0.98371734978909398</v>
      </c>
      <c r="E2114" s="6">
        <v>125.75379310489289</v>
      </c>
      <c r="F2114" s="7">
        <v>86.538519745732515</v>
      </c>
      <c r="G2114" s="7">
        <v>186.91564211667108</v>
      </c>
      <c r="H2114" s="7">
        <f t="shared" si="52"/>
        <v>123.70618807907128</v>
      </c>
    </row>
    <row r="2115" spans="1:8" x14ac:dyDescent="0.25">
      <c r="A2115" s="15">
        <f t="shared" ref="A2115" si="53">A2019+1</f>
        <v>328</v>
      </c>
      <c r="B2115" s="5">
        <f>DATE(YEAR(siječanj!B2115),MONTH(siječanj!B2115)+10,DAY(siječanj!B2115))</f>
        <v>45619</v>
      </c>
      <c r="C2115" s="8">
        <v>22</v>
      </c>
      <c r="D2115">
        <v>0.98958443582923783</v>
      </c>
      <c r="E2115" s="6">
        <v>123.31389988665043</v>
      </c>
      <c r="F2115" s="7">
        <v>87.270851535724205</v>
      </c>
      <c r="G2115" s="7">
        <v>181.68927023870236</v>
      </c>
      <c r="H2115" s="7">
        <f t="shared" si="52"/>
        <v>122.02951604923409</v>
      </c>
    </row>
    <row r="2116" spans="1:8" x14ac:dyDescent="0.25">
      <c r="A2116" s="16"/>
      <c r="B2116" s="5">
        <f>DATE(YEAR(siječanj!B2116),MONTH(siječanj!B2116)+10,DAY(siječanj!B2116))</f>
        <v>45619</v>
      </c>
      <c r="C2116" s="8">
        <v>22.0104166666667</v>
      </c>
      <c r="D2116">
        <v>0.98958443582923783</v>
      </c>
      <c r="E2116" s="6">
        <v>114.12267665122251</v>
      </c>
      <c r="F2116" s="7">
        <v>86.029056321994361</v>
      </c>
      <c r="G2116" s="7">
        <v>180.15652138623756</v>
      </c>
      <c r="H2116" s="7">
        <f t="shared" ref="H2116:H2179" si="54">D2116*E2116</f>
        <v>112.93402458922256</v>
      </c>
    </row>
    <row r="2117" spans="1:8" x14ac:dyDescent="0.25">
      <c r="A2117" s="16"/>
      <c r="B2117" s="5">
        <f>DATE(YEAR(siječanj!B2117),MONTH(siječanj!B2117)+10,DAY(siječanj!B2117))</f>
        <v>45619</v>
      </c>
      <c r="C2117" s="8">
        <v>22.0208333333333</v>
      </c>
      <c r="D2117">
        <v>0.98958443582923783</v>
      </c>
      <c r="E2117" s="6">
        <v>105.68952719813547</v>
      </c>
      <c r="F2117" s="7">
        <v>84.613051206757163</v>
      </c>
      <c r="G2117" s="7">
        <v>179.30190942310861</v>
      </c>
      <c r="H2117" s="7">
        <f t="shared" si="54"/>
        <v>104.58871114542578</v>
      </c>
    </row>
    <row r="2118" spans="1:8" x14ac:dyDescent="0.25">
      <c r="A2118" s="16"/>
      <c r="B2118" s="5">
        <f>DATE(YEAR(siječanj!B2118),MONTH(siječanj!B2118)+10,DAY(siječanj!B2118))</f>
        <v>45619</v>
      </c>
      <c r="C2118" s="8">
        <v>22.03125</v>
      </c>
      <c r="D2118">
        <v>0.98958443582923783</v>
      </c>
      <c r="E2118" s="6">
        <v>98.01932721462228</v>
      </c>
      <c r="F2118" s="7">
        <v>83.497952962366654</v>
      </c>
      <c r="G2118" s="7">
        <v>179.72817335324723</v>
      </c>
      <c r="H2118" s="7">
        <f t="shared" si="54"/>
        <v>96.998400622043448</v>
      </c>
    </row>
    <row r="2119" spans="1:8" x14ac:dyDescent="0.25">
      <c r="A2119" s="16"/>
      <c r="B2119" s="5">
        <f>DATE(YEAR(siječanj!B2119),MONTH(siječanj!B2119)+10,DAY(siječanj!B2119))</f>
        <v>45619</v>
      </c>
      <c r="C2119" s="8">
        <v>22.0416666666667</v>
      </c>
      <c r="D2119">
        <v>0.98958443582923783</v>
      </c>
      <c r="E2119" s="6">
        <v>91.452586498628079</v>
      </c>
      <c r="F2119" s="7">
        <v>82.591783172647851</v>
      </c>
      <c r="G2119" s="7">
        <v>178.94781112904192</v>
      </c>
      <c r="H2119" s="7">
        <f t="shared" si="54"/>
        <v>90.50005621536944</v>
      </c>
    </row>
    <row r="2120" spans="1:8" x14ac:dyDescent="0.25">
      <c r="A2120" s="16"/>
      <c r="B2120" s="5">
        <f>DATE(YEAR(siječanj!B2120),MONTH(siječanj!B2120)+10,DAY(siječanj!B2120))</f>
        <v>45619</v>
      </c>
      <c r="C2120" s="8">
        <v>22.0520833333333</v>
      </c>
      <c r="D2120">
        <v>0.98958443582923783</v>
      </c>
      <c r="E2120" s="6">
        <v>87.528507678333042</v>
      </c>
      <c r="F2120" s="7">
        <v>81.763448457931133</v>
      </c>
      <c r="G2120" s="7">
        <v>179.3351896717835</v>
      </c>
      <c r="H2120" s="7">
        <f t="shared" si="54"/>
        <v>86.616848889838309</v>
      </c>
    </row>
    <row r="2121" spans="1:8" x14ac:dyDescent="0.25">
      <c r="A2121" s="16"/>
      <c r="B2121" s="5">
        <f>DATE(YEAR(siječanj!B2121),MONTH(siječanj!B2121)+10,DAY(siječanj!B2121))</f>
        <v>45619</v>
      </c>
      <c r="C2121" s="8">
        <v>22.0625</v>
      </c>
      <c r="D2121">
        <v>0.98958443582923783</v>
      </c>
      <c r="E2121" s="6">
        <v>81.774547374388945</v>
      </c>
      <c r="F2121" s="7">
        <v>81.085937664854001</v>
      </c>
      <c r="G2121" s="7">
        <v>179.27608832673286</v>
      </c>
      <c r="H2121" s="7">
        <f t="shared" si="54"/>
        <v>80.92281932867597</v>
      </c>
    </row>
    <row r="2122" spans="1:8" x14ac:dyDescent="0.25">
      <c r="A2122" s="16"/>
      <c r="B2122" s="5">
        <f>DATE(YEAR(siječanj!B2122),MONTH(siječanj!B2122)+10,DAY(siječanj!B2122))</f>
        <v>45619</v>
      </c>
      <c r="C2122" s="8">
        <v>22.0729166666667</v>
      </c>
      <c r="D2122">
        <v>0.98958443582923783</v>
      </c>
      <c r="E2122" s="6">
        <v>78.036115173878784</v>
      </c>
      <c r="F2122" s="7">
        <v>80.719961445388165</v>
      </c>
      <c r="G2122" s="7">
        <v>179.58811728181914</v>
      </c>
      <c r="H2122" s="7">
        <f t="shared" si="54"/>
        <v>77.22332500864826</v>
      </c>
    </row>
    <row r="2123" spans="1:8" x14ac:dyDescent="0.25">
      <c r="A2123" s="16"/>
      <c r="B2123" s="5">
        <f>DATE(YEAR(siječanj!B2123),MONTH(siječanj!B2123)+10,DAY(siječanj!B2123))</f>
        <v>45619</v>
      </c>
      <c r="C2123" s="8">
        <v>22.0833333333333</v>
      </c>
      <c r="D2123">
        <v>0.98958443582923783</v>
      </c>
      <c r="E2123" s="6">
        <v>75.645347362126529</v>
      </c>
      <c r="F2123" s="7">
        <v>80.0124969777616</v>
      </c>
      <c r="G2123" s="7">
        <v>179.62926686367305</v>
      </c>
      <c r="H2123" s="7">
        <f t="shared" si="54"/>
        <v>74.857458392456707</v>
      </c>
    </row>
    <row r="2124" spans="1:8" x14ac:dyDescent="0.25">
      <c r="A2124" s="16"/>
      <c r="B2124" s="5">
        <f>DATE(YEAR(siječanj!B2124),MONTH(siječanj!B2124)+10,DAY(siječanj!B2124))</f>
        <v>45619</v>
      </c>
      <c r="C2124" s="8">
        <v>22.09375</v>
      </c>
      <c r="D2124">
        <v>0.98958443582923783</v>
      </c>
      <c r="E2124" s="6">
        <v>73.347613732754127</v>
      </c>
      <c r="F2124" s="7">
        <v>79.823371841110088</v>
      </c>
      <c r="G2124" s="7">
        <v>179.72808985713934</v>
      </c>
      <c r="H2124" s="7">
        <f t="shared" si="54"/>
        <v>72.583656955148356</v>
      </c>
    </row>
    <row r="2125" spans="1:8" x14ac:dyDescent="0.25">
      <c r="A2125" s="16"/>
      <c r="B2125" s="5">
        <f>DATE(YEAR(siječanj!B2125),MONTH(siječanj!B2125)+10,DAY(siječanj!B2125))</f>
        <v>45619</v>
      </c>
      <c r="C2125" s="8">
        <v>22.1041666666667</v>
      </c>
      <c r="D2125">
        <v>0.98958443582923783</v>
      </c>
      <c r="E2125" s="6">
        <v>72.328913380561161</v>
      </c>
      <c r="F2125" s="7">
        <v>78.997290342783117</v>
      </c>
      <c r="G2125" s="7">
        <v>179.61605027975077</v>
      </c>
      <c r="H2125" s="7">
        <f t="shared" si="54"/>
        <v>71.575566941844428</v>
      </c>
    </row>
    <row r="2126" spans="1:8" x14ac:dyDescent="0.25">
      <c r="A2126" s="16"/>
      <c r="B2126" s="5">
        <f>DATE(YEAR(siječanj!B2126),MONTH(siječanj!B2126)+10,DAY(siječanj!B2126))</f>
        <v>45619</v>
      </c>
      <c r="C2126" s="8">
        <v>22.1145833333333</v>
      </c>
      <c r="D2126">
        <v>0.98958443582923783</v>
      </c>
      <c r="E2126" s="6">
        <v>69.584289710256783</v>
      </c>
      <c r="F2126" s="7">
        <v>78.442441127719917</v>
      </c>
      <c r="G2126" s="7">
        <v>179.70836007682311</v>
      </c>
      <c r="H2126" s="7">
        <f t="shared" si="54"/>
        <v>68.859530075502704</v>
      </c>
    </row>
    <row r="2127" spans="1:8" x14ac:dyDescent="0.25">
      <c r="A2127" s="16"/>
      <c r="B2127" s="5">
        <f>DATE(YEAR(siječanj!B2127),MONTH(siječanj!B2127)+10,DAY(siječanj!B2127))</f>
        <v>45619</v>
      </c>
      <c r="C2127" s="8">
        <v>22.125</v>
      </c>
      <c r="D2127">
        <v>0.98958443582923783</v>
      </c>
      <c r="E2127" s="6">
        <v>68.682043196560599</v>
      </c>
      <c r="F2127" s="7">
        <v>78.224460272093154</v>
      </c>
      <c r="G2127" s="7">
        <v>179.79332201640833</v>
      </c>
      <c r="H2127" s="7">
        <f t="shared" si="54"/>
        <v>67.966680968267767</v>
      </c>
    </row>
    <row r="2128" spans="1:8" x14ac:dyDescent="0.25">
      <c r="A2128" s="16"/>
      <c r="B2128" s="5">
        <f>DATE(YEAR(siječanj!B2128),MONTH(siječanj!B2128)+10,DAY(siječanj!B2128))</f>
        <v>45619</v>
      </c>
      <c r="C2128" s="8">
        <v>22.1354166666667</v>
      </c>
      <c r="D2128">
        <v>0.98958443582923783</v>
      </c>
      <c r="E2128" s="6">
        <v>66.244168047730653</v>
      </c>
      <c r="F2128" s="7">
        <v>78.171282775044361</v>
      </c>
      <c r="G2128" s="7">
        <v>180.46352217570674</v>
      </c>
      <c r="H2128" s="7">
        <f t="shared" si="54"/>
        <v>65.554197664490758</v>
      </c>
    </row>
    <row r="2129" spans="1:8" x14ac:dyDescent="0.25">
      <c r="A2129" s="16"/>
      <c r="B2129" s="5">
        <f>DATE(YEAR(siječanj!B2129),MONTH(siječanj!B2129)+10,DAY(siječanj!B2129))</f>
        <v>45619</v>
      </c>
      <c r="C2129" s="8">
        <v>22.1458333333333</v>
      </c>
      <c r="D2129">
        <v>0.98958443582923783</v>
      </c>
      <c r="E2129" s="6">
        <v>65.815941207322695</v>
      </c>
      <c r="F2129" s="7">
        <v>77.892737859079432</v>
      </c>
      <c r="G2129" s="7">
        <v>181.76312159619616</v>
      </c>
      <c r="H2129" s="7">
        <f t="shared" si="54"/>
        <v>65.130431048218711</v>
      </c>
    </row>
    <row r="2130" spans="1:8" x14ac:dyDescent="0.25">
      <c r="A2130" s="16"/>
      <c r="B2130" s="5">
        <f>DATE(YEAR(siječanj!B2130),MONTH(siječanj!B2130)+10,DAY(siječanj!B2130))</f>
        <v>45619</v>
      </c>
      <c r="C2130" s="8">
        <v>22.15625</v>
      </c>
      <c r="D2130">
        <v>0.98958443582923783</v>
      </c>
      <c r="E2130" s="6">
        <v>64.742889949569872</v>
      </c>
      <c r="F2130" s="7">
        <v>77.961286161917656</v>
      </c>
      <c r="G2130" s="7">
        <v>182.95414077804335</v>
      </c>
      <c r="H2130" s="7">
        <f t="shared" si="54"/>
        <v>64.068556224699535</v>
      </c>
    </row>
    <row r="2131" spans="1:8" x14ac:dyDescent="0.25">
      <c r="A2131" s="16"/>
      <c r="B2131" s="5">
        <f>DATE(YEAR(siječanj!B2131),MONTH(siječanj!B2131)+10,DAY(siječanj!B2131))</f>
        <v>45619</v>
      </c>
      <c r="C2131" s="8">
        <v>22.1666666666667</v>
      </c>
      <c r="D2131">
        <v>0.98958443582923783</v>
      </c>
      <c r="E2131" s="6">
        <v>65.183334584238509</v>
      </c>
      <c r="F2131" s="7">
        <v>78.294648059012871</v>
      </c>
      <c r="G2131" s="7">
        <v>185.103288997676</v>
      </c>
      <c r="H2131" s="7">
        <f t="shared" si="54"/>
        <v>64.50441338001211</v>
      </c>
    </row>
    <row r="2132" spans="1:8" x14ac:dyDescent="0.25">
      <c r="A2132" s="16"/>
      <c r="B2132" s="5">
        <f>DATE(YEAR(siječanj!B2132),MONTH(siječanj!B2132)+10,DAY(siječanj!B2132))</f>
        <v>45619</v>
      </c>
      <c r="C2132" s="8">
        <v>22.1770833333333</v>
      </c>
      <c r="D2132">
        <v>0.98958443582923783</v>
      </c>
      <c r="E2132" s="6">
        <v>64.832188535688559</v>
      </c>
      <c r="F2132" s="7">
        <v>78.383350368271138</v>
      </c>
      <c r="G2132" s="7">
        <v>186.15656180043118</v>
      </c>
      <c r="H2132" s="7">
        <f t="shared" si="54"/>
        <v>64.156924715664147</v>
      </c>
    </row>
    <row r="2133" spans="1:8" x14ac:dyDescent="0.25">
      <c r="A2133" s="16"/>
      <c r="B2133" s="5">
        <f>DATE(YEAR(siječanj!B2133),MONTH(siječanj!B2133)+10,DAY(siječanj!B2133))</f>
        <v>45619</v>
      </c>
      <c r="C2133" s="8">
        <v>22.1875</v>
      </c>
      <c r="D2133">
        <v>0.98958443582923783</v>
      </c>
      <c r="E2133" s="6">
        <v>65.944926192654933</v>
      </c>
      <c r="F2133" s="7">
        <v>78.749870977490559</v>
      </c>
      <c r="G2133" s="7">
        <v>191.44201422442009</v>
      </c>
      <c r="H2133" s="7">
        <f t="shared" si="54"/>
        <v>65.258072582159159</v>
      </c>
    </row>
    <row r="2134" spans="1:8" x14ac:dyDescent="0.25">
      <c r="A2134" s="16"/>
      <c r="B2134" s="5">
        <f>DATE(YEAR(siječanj!B2134),MONTH(siječanj!B2134)+10,DAY(siječanj!B2134))</f>
        <v>45619</v>
      </c>
      <c r="C2134" s="8">
        <v>22.1979166666667</v>
      </c>
      <c r="D2134">
        <v>0.98958443582923783</v>
      </c>
      <c r="E2134" s="6">
        <v>65.378082224088828</v>
      </c>
      <c r="F2134" s="7">
        <v>79.408313110159256</v>
      </c>
      <c r="G2134" s="7">
        <v>192.97545294472738</v>
      </c>
      <c r="H2134" s="7">
        <f t="shared" si="54"/>
        <v>64.697132613322466</v>
      </c>
    </row>
    <row r="2135" spans="1:8" x14ac:dyDescent="0.25">
      <c r="A2135" s="16"/>
      <c r="B2135" s="5">
        <f>DATE(YEAR(siječanj!B2135),MONTH(siječanj!B2135)+10,DAY(siječanj!B2135))</f>
        <v>45619</v>
      </c>
      <c r="C2135" s="8">
        <v>22.2083333333333</v>
      </c>
      <c r="D2135">
        <v>0.98958443582923783</v>
      </c>
      <c r="E2135" s="6">
        <v>67.296540006317855</v>
      </c>
      <c r="F2135" s="7">
        <v>80.866825040749575</v>
      </c>
      <c r="G2135" s="7">
        <v>197.94712909507948</v>
      </c>
      <c r="H2135" s="7">
        <f t="shared" si="54"/>
        <v>66.595608575411788</v>
      </c>
    </row>
    <row r="2136" spans="1:8" x14ac:dyDescent="0.25">
      <c r="A2136" s="16"/>
      <c r="B2136" s="5">
        <f>DATE(YEAR(siječanj!B2136),MONTH(siječanj!B2136)+10,DAY(siječanj!B2136))</f>
        <v>45619</v>
      </c>
      <c r="C2136" s="8">
        <v>22.21875</v>
      </c>
      <c r="D2136">
        <v>0.98958443582923783</v>
      </c>
      <c r="E2136" s="6">
        <v>69.098284793675333</v>
      </c>
      <c r="F2136" s="7">
        <v>81.848561800560589</v>
      </c>
      <c r="G2136" s="7">
        <v>198.95750509742558</v>
      </c>
      <c r="H2136" s="7">
        <f t="shared" si="54"/>
        <v>68.378587174317204</v>
      </c>
    </row>
    <row r="2137" spans="1:8" x14ac:dyDescent="0.25">
      <c r="A2137" s="16"/>
      <c r="B2137" s="5">
        <f>DATE(YEAR(siječanj!B2137),MONTH(siječanj!B2137)+10,DAY(siječanj!B2137))</f>
        <v>45619</v>
      </c>
      <c r="C2137" s="8">
        <v>22.2291666666667</v>
      </c>
      <c r="D2137">
        <v>0.98958443582923783</v>
      </c>
      <c r="E2137" s="6">
        <v>69.370032423776337</v>
      </c>
      <c r="F2137" s="7">
        <v>83.855061868373923</v>
      </c>
      <c r="G2137" s="7">
        <v>199.40284983813157</v>
      </c>
      <c r="H2137" s="7">
        <f t="shared" si="54"/>
        <v>68.647504399538647</v>
      </c>
    </row>
    <row r="2138" spans="1:8" x14ac:dyDescent="0.25">
      <c r="A2138" s="16"/>
      <c r="B2138" s="5">
        <f>DATE(YEAR(siječanj!B2138),MONTH(siječanj!B2138)+10,DAY(siječanj!B2138))</f>
        <v>45619</v>
      </c>
      <c r="C2138" s="8">
        <v>22.2395833333333</v>
      </c>
      <c r="D2138">
        <v>0.98958443582923783</v>
      </c>
      <c r="E2138" s="6">
        <v>71.6086251888905</v>
      </c>
      <c r="F2138" s="7">
        <v>86.779792049665559</v>
      </c>
      <c r="G2138" s="7">
        <v>199.16930492459113</v>
      </c>
      <c r="H2138" s="7">
        <f t="shared" si="54"/>
        <v>70.862780958055552</v>
      </c>
    </row>
    <row r="2139" spans="1:8" x14ac:dyDescent="0.25">
      <c r="A2139" s="16"/>
      <c r="B2139" s="5">
        <f>DATE(YEAR(siječanj!B2139),MONTH(siječanj!B2139)+10,DAY(siječanj!B2139))</f>
        <v>45619</v>
      </c>
      <c r="C2139" s="8">
        <v>22.25</v>
      </c>
      <c r="D2139">
        <v>0.98958443582923783</v>
      </c>
      <c r="E2139" s="6">
        <v>75.146647724724005</v>
      </c>
      <c r="F2139" s="7">
        <v>90.93870682071497</v>
      </c>
      <c r="G2139" s="7">
        <v>197.35979057326975</v>
      </c>
      <c r="H2139" s="7">
        <f t="shared" si="54"/>
        <v>74.363952993129487</v>
      </c>
    </row>
    <row r="2140" spans="1:8" x14ac:dyDescent="0.25">
      <c r="A2140" s="16"/>
      <c r="B2140" s="5">
        <f>DATE(YEAR(siječanj!B2140),MONTH(siječanj!B2140)+10,DAY(siječanj!B2140))</f>
        <v>45619</v>
      </c>
      <c r="C2140" s="8">
        <v>22.2604166666667</v>
      </c>
      <c r="D2140">
        <v>0.98958443582923783</v>
      </c>
      <c r="E2140" s="6">
        <v>75.677003855264573</v>
      </c>
      <c r="F2140" s="7">
        <v>93.119902740088804</v>
      </c>
      <c r="G2140" s="7">
        <v>189.06126020085742</v>
      </c>
      <c r="H2140" s="7">
        <f t="shared" si="54"/>
        <v>74.888785165359053</v>
      </c>
    </row>
    <row r="2141" spans="1:8" x14ac:dyDescent="0.25">
      <c r="A2141" s="16"/>
      <c r="B2141" s="5">
        <f>DATE(YEAR(siječanj!B2141),MONTH(siječanj!B2141)+10,DAY(siječanj!B2141))</f>
        <v>45619</v>
      </c>
      <c r="C2141" s="8">
        <v>22.2708333333333</v>
      </c>
      <c r="D2141">
        <v>0.98958443582923783</v>
      </c>
      <c r="E2141" s="6">
        <v>78.833991630916955</v>
      </c>
      <c r="F2141" s="7">
        <v>96.851360367551152</v>
      </c>
      <c r="G2141" s="7">
        <v>164.87573318470155</v>
      </c>
      <c r="H2141" s="7">
        <f t="shared" si="54"/>
        <v>78.012891132247816</v>
      </c>
    </row>
    <row r="2142" spans="1:8" x14ac:dyDescent="0.25">
      <c r="A2142" s="16"/>
      <c r="B2142" s="5">
        <f>DATE(YEAR(siječanj!B2142),MONTH(siječanj!B2142)+10,DAY(siječanj!B2142))</f>
        <v>45619</v>
      </c>
      <c r="C2142" s="8">
        <v>22.28125</v>
      </c>
      <c r="D2142">
        <v>0.98958443582923783</v>
      </c>
      <c r="E2142" s="6">
        <v>82.542407019686749</v>
      </c>
      <c r="F2142" s="7">
        <v>102.03530954215879</v>
      </c>
      <c r="G2142" s="7">
        <v>108.37003534057148</v>
      </c>
      <c r="H2142" s="7">
        <f t="shared" si="54"/>
        <v>81.682681282564033</v>
      </c>
    </row>
    <row r="2143" spans="1:8" x14ac:dyDescent="0.25">
      <c r="A2143" s="16"/>
      <c r="B2143" s="5">
        <f>DATE(YEAR(siječanj!B2143),MONTH(siječanj!B2143)+10,DAY(siječanj!B2143))</f>
        <v>45619</v>
      </c>
      <c r="C2143" s="8">
        <v>22.2916666666667</v>
      </c>
      <c r="D2143">
        <v>0.98958443582923783</v>
      </c>
      <c r="E2143" s="6">
        <v>87.182623588114595</v>
      </c>
      <c r="F2143" s="7">
        <v>107.74827787538575</v>
      </c>
      <c r="G2143" s="7">
        <v>43.090405704384715</v>
      </c>
      <c r="H2143" s="7">
        <f t="shared" si="54"/>
        <v>86.27456737755719</v>
      </c>
    </row>
    <row r="2144" spans="1:8" x14ac:dyDescent="0.25">
      <c r="A2144" s="16"/>
      <c r="B2144" s="5">
        <f>DATE(YEAR(siječanj!B2144),MONTH(siječanj!B2144)+10,DAY(siječanj!B2144))</f>
        <v>45619</v>
      </c>
      <c r="C2144" s="8">
        <v>22.3020833333333</v>
      </c>
      <c r="D2144">
        <v>0.98958443582923783</v>
      </c>
      <c r="E2144" s="6">
        <v>89.896426372147033</v>
      </c>
      <c r="F2144" s="7">
        <v>110.58403808535878</v>
      </c>
      <c r="G2144" s="7">
        <v>13.138652555019394</v>
      </c>
      <c r="H2144" s="7">
        <f t="shared" si="54"/>
        <v>88.960104374545736</v>
      </c>
    </row>
    <row r="2145" spans="1:8" x14ac:dyDescent="0.25">
      <c r="A2145" s="16"/>
      <c r="B2145" s="5">
        <f>DATE(YEAR(siječanj!B2145),MONTH(siječanj!B2145)+10,DAY(siječanj!B2145))</f>
        <v>45619</v>
      </c>
      <c r="C2145" s="8">
        <v>22.3125</v>
      </c>
      <c r="D2145">
        <v>0.98958443582923783</v>
      </c>
      <c r="E2145" s="6">
        <v>93.684276638627637</v>
      </c>
      <c r="F2145" s="7">
        <v>113.45139207640933</v>
      </c>
      <c r="G2145" s="7">
        <v>5.7088500477375641</v>
      </c>
      <c r="H2145" s="7">
        <f t="shared" si="54"/>
        <v>92.70850204350657</v>
      </c>
    </row>
    <row r="2146" spans="1:8" x14ac:dyDescent="0.25">
      <c r="A2146" s="16"/>
      <c r="B2146" s="5">
        <f>DATE(YEAR(siječanj!B2146),MONTH(siječanj!B2146)+10,DAY(siječanj!B2146))</f>
        <v>45619</v>
      </c>
      <c r="C2146" s="8">
        <v>22.3229166666667</v>
      </c>
      <c r="D2146">
        <v>0.98958443582923783</v>
      </c>
      <c r="E2146" s="6">
        <v>99.691304620595972</v>
      </c>
      <c r="F2146" s="7">
        <v>118.81153159676826</v>
      </c>
      <c r="G2146" s="7">
        <v>3.6652049071857671</v>
      </c>
      <c r="H2146" s="7">
        <f t="shared" si="54"/>
        <v>98.652963440053156</v>
      </c>
    </row>
    <row r="2147" spans="1:8" x14ac:dyDescent="0.25">
      <c r="A2147" s="16"/>
      <c r="B2147" s="5">
        <f>DATE(YEAR(siječanj!B2147),MONTH(siječanj!B2147)+10,DAY(siječanj!B2147))</f>
        <v>45619</v>
      </c>
      <c r="C2147" s="8">
        <v>22.3333333333333</v>
      </c>
      <c r="D2147">
        <v>0.98958443582923783</v>
      </c>
      <c r="E2147" s="6">
        <v>105.50987960500267</v>
      </c>
      <c r="F2147" s="7">
        <v>126.3740937592912</v>
      </c>
      <c r="G2147" s="7">
        <v>3.2941245057228112</v>
      </c>
      <c r="H2147" s="7">
        <f t="shared" si="54"/>
        <v>104.41093468332737</v>
      </c>
    </row>
    <row r="2148" spans="1:8" x14ac:dyDescent="0.25">
      <c r="A2148" s="16"/>
      <c r="B2148" s="5">
        <f>DATE(YEAR(siječanj!B2148),MONTH(siječanj!B2148)+10,DAY(siječanj!B2148))</f>
        <v>45619</v>
      </c>
      <c r="C2148" s="8">
        <v>22.34375</v>
      </c>
      <c r="D2148">
        <v>0.98958443582923783</v>
      </c>
      <c r="E2148" s="6">
        <v>111.49588635905238</v>
      </c>
      <c r="F2148" s="7">
        <v>129.39739290125195</v>
      </c>
      <c r="G2148" s="7">
        <v>2.2185281215587782</v>
      </c>
      <c r="H2148" s="7">
        <f t="shared" si="54"/>
        <v>110.33459379990366</v>
      </c>
    </row>
    <row r="2149" spans="1:8" x14ac:dyDescent="0.25">
      <c r="A2149" s="16"/>
      <c r="B2149" s="5">
        <f>DATE(YEAR(siječanj!B2149),MONTH(siječanj!B2149)+10,DAY(siječanj!B2149))</f>
        <v>45619</v>
      </c>
      <c r="C2149" s="8">
        <v>22.3541666666667</v>
      </c>
      <c r="D2149">
        <v>0.98958443582923783</v>
      </c>
      <c r="E2149" s="6">
        <v>117.72208870092329</v>
      </c>
      <c r="F2149" s="7">
        <v>131.72300093028912</v>
      </c>
      <c r="G2149" s="7">
        <v>1.5783831232694658</v>
      </c>
      <c r="H2149" s="7">
        <f t="shared" si="54"/>
        <v>116.49594673174268</v>
      </c>
    </row>
    <row r="2150" spans="1:8" x14ac:dyDescent="0.25">
      <c r="A2150" s="16"/>
      <c r="B2150" s="5">
        <f>DATE(YEAR(siječanj!B2150),MONTH(siječanj!B2150)+10,DAY(siječanj!B2150))</f>
        <v>45619</v>
      </c>
      <c r="C2150" s="8">
        <v>22.3645833333333</v>
      </c>
      <c r="D2150">
        <v>0.98958443582923783</v>
      </c>
      <c r="E2150" s="6">
        <v>122.45931745281418</v>
      </c>
      <c r="F2150" s="7">
        <v>133.64944944109715</v>
      </c>
      <c r="G2150" s="7">
        <v>1.1477210051478808</v>
      </c>
      <c r="H2150" s="7">
        <f t="shared" si="54"/>
        <v>121.18383457357666</v>
      </c>
    </row>
    <row r="2151" spans="1:8" x14ac:dyDescent="0.25">
      <c r="A2151" s="16"/>
      <c r="B2151" s="5">
        <f>DATE(YEAR(siječanj!B2151),MONTH(siječanj!B2151)+10,DAY(siječanj!B2151))</f>
        <v>45619</v>
      </c>
      <c r="C2151" s="8">
        <v>22.375</v>
      </c>
      <c r="D2151">
        <v>0.98958443582923783</v>
      </c>
      <c r="E2151" s="6">
        <v>124.70773352553256</v>
      </c>
      <c r="F2151" s="7">
        <v>136.47809418333665</v>
      </c>
      <c r="G2151" s="7">
        <v>0.90944246726057021</v>
      </c>
      <c r="H2151" s="7">
        <f t="shared" si="54"/>
        <v>123.40883212440707</v>
      </c>
    </row>
    <row r="2152" spans="1:8" x14ac:dyDescent="0.25">
      <c r="A2152" s="16"/>
      <c r="B2152" s="5">
        <f>DATE(YEAR(siječanj!B2152),MONTH(siječanj!B2152)+10,DAY(siječanj!B2152))</f>
        <v>45619</v>
      </c>
      <c r="C2152" s="8">
        <v>22.3854166666667</v>
      </c>
      <c r="D2152">
        <v>0.98958443582923783</v>
      </c>
      <c r="E2152" s="6">
        <v>129.77812602679901</v>
      </c>
      <c r="F2152" s="7">
        <v>137.98590521673597</v>
      </c>
      <c r="G2152" s="7">
        <v>0.82146200138087111</v>
      </c>
      <c r="H2152" s="7">
        <f t="shared" si="54"/>
        <v>128.42641362720562</v>
      </c>
    </row>
    <row r="2153" spans="1:8" x14ac:dyDescent="0.25">
      <c r="A2153" s="16"/>
      <c r="B2153" s="5">
        <f>DATE(YEAR(siječanj!B2153),MONTH(siječanj!B2153)+10,DAY(siječanj!B2153))</f>
        <v>45619</v>
      </c>
      <c r="C2153" s="8">
        <v>22.3958333333333</v>
      </c>
      <c r="D2153">
        <v>0.98958443582923783</v>
      </c>
      <c r="E2153" s="6">
        <v>132.43051170617144</v>
      </c>
      <c r="F2153" s="7">
        <v>138.62544767319784</v>
      </c>
      <c r="G2153" s="7">
        <v>0.8882993868238489</v>
      </c>
      <c r="H2153" s="7">
        <f t="shared" si="54"/>
        <v>131.05117321332895</v>
      </c>
    </row>
    <row r="2154" spans="1:8" x14ac:dyDescent="0.25">
      <c r="A2154" s="16"/>
      <c r="B2154" s="5">
        <f>DATE(YEAR(siječanj!B2154),MONTH(siječanj!B2154)+10,DAY(siječanj!B2154))</f>
        <v>45619</v>
      </c>
      <c r="C2154" s="8">
        <v>22.40625</v>
      </c>
      <c r="D2154">
        <v>0.98958443582923783</v>
      </c>
      <c r="E2154" s="6">
        <v>135.48952753292724</v>
      </c>
      <c r="F2154" s="7">
        <v>139.13684635356762</v>
      </c>
      <c r="G2154" s="7">
        <v>0.86334246716537966</v>
      </c>
      <c r="H2154" s="7">
        <f t="shared" si="54"/>
        <v>134.07832766444179</v>
      </c>
    </row>
    <row r="2155" spans="1:8" x14ac:dyDescent="0.25">
      <c r="A2155" s="16"/>
      <c r="B2155" s="5">
        <f>DATE(YEAR(siječanj!B2155),MONTH(siječanj!B2155)+10,DAY(siječanj!B2155))</f>
        <v>45619</v>
      </c>
      <c r="C2155" s="8">
        <v>22.4166666666667</v>
      </c>
      <c r="D2155">
        <v>0.98958443582923783</v>
      </c>
      <c r="E2155" s="6">
        <v>137.1041535346296</v>
      </c>
      <c r="F2155" s="7">
        <v>139.47369174271816</v>
      </c>
      <c r="G2155" s="7">
        <v>0.91872075876240999</v>
      </c>
      <c r="H2155" s="7">
        <f t="shared" si="54"/>
        <v>135.67613642541164</v>
      </c>
    </row>
    <row r="2156" spans="1:8" x14ac:dyDescent="0.25">
      <c r="A2156" s="16"/>
      <c r="B2156" s="5">
        <f>DATE(YEAR(siječanj!B2156),MONTH(siječanj!B2156)+10,DAY(siječanj!B2156))</f>
        <v>45619</v>
      </c>
      <c r="C2156" s="8">
        <v>22.4270833333333</v>
      </c>
      <c r="D2156">
        <v>0.98958443582923783</v>
      </c>
      <c r="E2156" s="6">
        <v>139.1406604944076</v>
      </c>
      <c r="F2156" s="7">
        <v>139.09341293615464</v>
      </c>
      <c r="G2156" s="7">
        <v>0.95591887281000198</v>
      </c>
      <c r="H2156" s="7">
        <f t="shared" si="54"/>
        <v>137.69143201626585</v>
      </c>
    </row>
    <row r="2157" spans="1:8" x14ac:dyDescent="0.25">
      <c r="A2157" s="16"/>
      <c r="B2157" s="5">
        <f>DATE(YEAR(siječanj!B2157),MONTH(siječanj!B2157)+10,DAY(siječanj!B2157))</f>
        <v>45619</v>
      </c>
      <c r="C2157" s="8">
        <v>22.4375</v>
      </c>
      <c r="D2157">
        <v>0.98958443582923783</v>
      </c>
      <c r="E2157" s="6">
        <v>140.37813415462287</v>
      </c>
      <c r="F2157" s="7">
        <v>139.38395793911513</v>
      </c>
      <c r="G2157" s="7">
        <v>0.90622618818416167</v>
      </c>
      <c r="H2157" s="7">
        <f t="shared" si="54"/>
        <v>138.91601669016353</v>
      </c>
    </row>
    <row r="2158" spans="1:8" x14ac:dyDescent="0.25">
      <c r="A2158" s="16"/>
      <c r="B2158" s="5">
        <f>DATE(YEAR(siječanj!B2158),MONTH(siječanj!B2158)+10,DAY(siječanj!B2158))</f>
        <v>45619</v>
      </c>
      <c r="C2158" s="8">
        <v>22.4479166666667</v>
      </c>
      <c r="D2158">
        <v>0.98958443582923783</v>
      </c>
      <c r="E2158" s="6">
        <v>141.00149293520869</v>
      </c>
      <c r="F2158" s="7">
        <v>139.65307511884927</v>
      </c>
      <c r="G2158" s="7">
        <v>0.85751918561175078</v>
      </c>
      <c r="H2158" s="7">
        <f t="shared" si="54"/>
        <v>139.53288283736876</v>
      </c>
    </row>
    <row r="2159" spans="1:8" x14ac:dyDescent="0.25">
      <c r="A2159" s="16"/>
      <c r="B2159" s="5">
        <f>DATE(YEAR(siječanj!B2159),MONTH(siječanj!B2159)+10,DAY(siječanj!B2159))</f>
        <v>45619</v>
      </c>
      <c r="C2159" s="8">
        <v>22.4583333333333</v>
      </c>
      <c r="D2159">
        <v>0.98958443582923783</v>
      </c>
      <c r="E2159" s="6">
        <v>144.05526552595671</v>
      </c>
      <c r="F2159" s="7">
        <v>139.37875980757599</v>
      </c>
      <c r="G2159" s="7">
        <v>0.88394071299901433</v>
      </c>
      <c r="H2159" s="7">
        <f t="shared" si="54"/>
        <v>142.55484866373493</v>
      </c>
    </row>
    <row r="2160" spans="1:8" x14ac:dyDescent="0.25">
      <c r="A2160" s="16"/>
      <c r="B2160" s="5">
        <f>DATE(YEAR(siječanj!B2160),MONTH(siječanj!B2160)+10,DAY(siječanj!B2160))</f>
        <v>45619</v>
      </c>
      <c r="C2160" s="8">
        <v>22.46875</v>
      </c>
      <c r="D2160">
        <v>0.98958443582923783</v>
      </c>
      <c r="E2160" s="6">
        <v>144.70827455489359</v>
      </c>
      <c r="F2160" s="7">
        <v>139.20268011675992</v>
      </c>
      <c r="G2160" s="7">
        <v>0.93179092051005907</v>
      </c>
      <c r="H2160" s="7">
        <f t="shared" si="54"/>
        <v>143.20105623522682</v>
      </c>
    </row>
    <row r="2161" spans="1:8" x14ac:dyDescent="0.25">
      <c r="A2161" s="16"/>
      <c r="B2161" s="5">
        <f>DATE(YEAR(siječanj!B2161),MONTH(siječanj!B2161)+10,DAY(siječanj!B2161))</f>
        <v>45619</v>
      </c>
      <c r="C2161" s="8">
        <v>22.4791666666667</v>
      </c>
      <c r="D2161">
        <v>0.98958443582923783</v>
      </c>
      <c r="E2161" s="6">
        <v>144.99306967380863</v>
      </c>
      <c r="F2161" s="7">
        <v>138.93804585738849</v>
      </c>
      <c r="G2161" s="7">
        <v>0.89694789668232189</v>
      </c>
      <c r="H2161" s="7">
        <f t="shared" si="54"/>
        <v>143.48288505230528</v>
      </c>
    </row>
    <row r="2162" spans="1:8" x14ac:dyDescent="0.25">
      <c r="A2162" s="16"/>
      <c r="B2162" s="5">
        <f>DATE(YEAR(siječanj!B2162),MONTH(siječanj!B2162)+10,DAY(siječanj!B2162))</f>
        <v>45619</v>
      </c>
      <c r="C2162" s="8">
        <v>22.4895833333333</v>
      </c>
      <c r="D2162">
        <v>0.98958443582923783</v>
      </c>
      <c r="E2162" s="6">
        <v>144.58918579568925</v>
      </c>
      <c r="F2162" s="7">
        <v>137.99635237987977</v>
      </c>
      <c r="G2162" s="7">
        <v>0.8639048759492638</v>
      </c>
      <c r="H2162" s="7">
        <f t="shared" si="54"/>
        <v>143.08320785263598</v>
      </c>
    </row>
    <row r="2163" spans="1:8" x14ac:dyDescent="0.25">
      <c r="A2163" s="16"/>
      <c r="B2163" s="5">
        <f>DATE(YEAR(siječanj!B2163),MONTH(siječanj!B2163)+10,DAY(siječanj!B2163))</f>
        <v>45619</v>
      </c>
      <c r="C2163" s="8">
        <v>22.5</v>
      </c>
      <c r="D2163">
        <v>0.98958443582923783</v>
      </c>
      <c r="E2163" s="6">
        <v>144.34876849614056</v>
      </c>
      <c r="F2163" s="7">
        <v>136.30439314193171</v>
      </c>
      <c r="G2163" s="7">
        <v>0.9924388724672093</v>
      </c>
      <c r="H2163" s="7">
        <f t="shared" si="54"/>
        <v>142.84529463489852</v>
      </c>
    </row>
    <row r="2164" spans="1:8" x14ac:dyDescent="0.25">
      <c r="A2164" s="16"/>
      <c r="B2164" s="5">
        <f>DATE(YEAR(siječanj!B2164),MONTH(siječanj!B2164)+10,DAY(siječanj!B2164))</f>
        <v>45619</v>
      </c>
      <c r="C2164" s="8">
        <v>22.5104166666667</v>
      </c>
      <c r="D2164">
        <v>0.98958443582923783</v>
      </c>
      <c r="E2164" s="6">
        <v>149.89185040033053</v>
      </c>
      <c r="F2164" s="7">
        <v>135.16615122005618</v>
      </c>
      <c r="G2164" s="7">
        <v>0.94230827025445374</v>
      </c>
      <c r="H2164" s="7">
        <f t="shared" si="54"/>
        <v>148.33064221381159</v>
      </c>
    </row>
    <row r="2165" spans="1:8" x14ac:dyDescent="0.25">
      <c r="A2165" s="16"/>
      <c r="B2165" s="5">
        <f>DATE(YEAR(siječanj!B2165),MONTH(siječanj!B2165)+10,DAY(siječanj!B2165))</f>
        <v>45619</v>
      </c>
      <c r="C2165" s="8">
        <v>22.5208333333333</v>
      </c>
      <c r="D2165">
        <v>0.98958443582923783</v>
      </c>
      <c r="E2165" s="6">
        <v>151.00636963420018</v>
      </c>
      <c r="F2165" s="7">
        <v>133.74218885842862</v>
      </c>
      <c r="G2165" s="7">
        <v>0.89259215272091474</v>
      </c>
      <c r="H2165" s="7">
        <f t="shared" si="54"/>
        <v>149.43355310108134</v>
      </c>
    </row>
    <row r="2166" spans="1:8" x14ac:dyDescent="0.25">
      <c r="A2166" s="16"/>
      <c r="B2166" s="5">
        <f>DATE(YEAR(siječanj!B2166),MONTH(siječanj!B2166)+10,DAY(siječanj!B2166))</f>
        <v>45619</v>
      </c>
      <c r="C2166" s="8">
        <v>22.53125</v>
      </c>
      <c r="D2166">
        <v>0.98958443582923783</v>
      </c>
      <c r="E2166" s="6">
        <v>151.04461244372169</v>
      </c>
      <c r="F2166" s="7">
        <v>132.0265747436988</v>
      </c>
      <c r="G2166" s="7">
        <v>0.89184520253924082</v>
      </c>
      <c r="H2166" s="7">
        <f t="shared" si="54"/>
        <v>149.47139759016619</v>
      </c>
    </row>
    <row r="2167" spans="1:8" x14ac:dyDescent="0.25">
      <c r="A2167" s="16"/>
      <c r="B2167" s="5">
        <f>DATE(YEAR(siječanj!B2167),MONTH(siječanj!B2167)+10,DAY(siječanj!B2167))</f>
        <v>45619</v>
      </c>
      <c r="C2167" s="8">
        <v>22.5416666666667</v>
      </c>
      <c r="D2167">
        <v>0.98958443582923783</v>
      </c>
      <c r="E2167" s="6">
        <v>146.82092323419064</v>
      </c>
      <c r="F2167" s="7">
        <v>128.84020624876359</v>
      </c>
      <c r="G2167" s="7">
        <v>0.87153841311966085</v>
      </c>
      <c r="H2167" s="7">
        <f t="shared" si="54"/>
        <v>145.2917004866344</v>
      </c>
    </row>
    <row r="2168" spans="1:8" x14ac:dyDescent="0.25">
      <c r="A2168" s="16"/>
      <c r="B2168" s="5">
        <f>DATE(YEAR(siječanj!B2168),MONTH(siječanj!B2168)+10,DAY(siječanj!B2168))</f>
        <v>45619</v>
      </c>
      <c r="C2168" s="8">
        <v>22.5520833333333</v>
      </c>
      <c r="D2168">
        <v>0.98958443582923783</v>
      </c>
      <c r="E2168" s="6">
        <v>142.2460958591933</v>
      </c>
      <c r="F2168" s="7">
        <v>127.17477156702853</v>
      </c>
      <c r="G2168" s="7">
        <v>0.92643777904132629</v>
      </c>
      <c r="H2168" s="7">
        <f t="shared" si="54"/>
        <v>140.76452251973149</v>
      </c>
    </row>
    <row r="2169" spans="1:8" x14ac:dyDescent="0.25">
      <c r="A2169" s="16"/>
      <c r="B2169" s="5">
        <f>DATE(YEAR(siječanj!B2169),MONTH(siječanj!B2169)+10,DAY(siječanj!B2169))</f>
        <v>45619</v>
      </c>
      <c r="C2169" s="8">
        <v>22.5625</v>
      </c>
      <c r="D2169">
        <v>0.98958443582923783</v>
      </c>
      <c r="E2169" s="6">
        <v>143.01226852459158</v>
      </c>
      <c r="F2169" s="7">
        <v>125.5271172720722</v>
      </c>
      <c r="G2169" s="7">
        <v>1.0219595113925275</v>
      </c>
      <c r="H2169" s="7">
        <f t="shared" si="54"/>
        <v>141.52271506456742</v>
      </c>
    </row>
    <row r="2170" spans="1:8" x14ac:dyDescent="0.25">
      <c r="A2170" s="16"/>
      <c r="B2170" s="5">
        <f>DATE(YEAR(siječanj!B2170),MONTH(siječanj!B2170)+10,DAY(siječanj!B2170))</f>
        <v>45619</v>
      </c>
      <c r="C2170" s="8">
        <v>22.5729166666667</v>
      </c>
      <c r="D2170">
        <v>0.98958443582923783</v>
      </c>
      <c r="E2170" s="6">
        <v>142.96948998581919</v>
      </c>
      <c r="F2170" s="7">
        <v>123.87401566616346</v>
      </c>
      <c r="G2170" s="7">
        <v>1.0416057626024273</v>
      </c>
      <c r="H2170" s="7">
        <f t="shared" si="54"/>
        <v>141.48038208841075</v>
      </c>
    </row>
    <row r="2171" spans="1:8" x14ac:dyDescent="0.25">
      <c r="A2171" s="16"/>
      <c r="B2171" s="5">
        <f>DATE(YEAR(siječanj!B2171),MONTH(siječanj!B2171)+10,DAY(siječanj!B2171))</f>
        <v>45619</v>
      </c>
      <c r="C2171" s="8">
        <v>22.5833333333333</v>
      </c>
      <c r="D2171">
        <v>0.98958443582923783</v>
      </c>
      <c r="E2171" s="6">
        <v>144.96470830963324</v>
      </c>
      <c r="F2171" s="7">
        <v>120.98952873315129</v>
      </c>
      <c r="G2171" s="7">
        <v>0.9957430284473251</v>
      </c>
      <c r="H2171" s="7">
        <f t="shared" si="54"/>
        <v>143.45481908773843</v>
      </c>
    </row>
    <row r="2172" spans="1:8" x14ac:dyDescent="0.25">
      <c r="A2172" s="16"/>
      <c r="B2172" s="5">
        <f>DATE(YEAR(siječanj!B2172),MONTH(siječanj!B2172)+10,DAY(siječanj!B2172))</f>
        <v>45619</v>
      </c>
      <c r="C2172" s="8">
        <v>22.59375</v>
      </c>
      <c r="D2172">
        <v>0.98958443582923783</v>
      </c>
      <c r="E2172" s="6">
        <v>145.79740434712107</v>
      </c>
      <c r="F2172" s="7">
        <v>119.40213479480913</v>
      </c>
      <c r="G2172" s="7">
        <v>0.85653057469484728</v>
      </c>
      <c r="H2172" s="7">
        <f t="shared" si="54"/>
        <v>144.27884212621308</v>
      </c>
    </row>
    <row r="2173" spans="1:8" x14ac:dyDescent="0.25">
      <c r="A2173" s="16"/>
      <c r="B2173" s="5">
        <f>DATE(YEAR(siječanj!B2173),MONTH(siječanj!B2173)+10,DAY(siječanj!B2173))</f>
        <v>45619</v>
      </c>
      <c r="C2173" s="8">
        <v>22.6041666666667</v>
      </c>
      <c r="D2173">
        <v>0.98958443582923783</v>
      </c>
      <c r="E2173" s="6">
        <v>147.88178133231918</v>
      </c>
      <c r="F2173" s="7">
        <v>118.43774300032916</v>
      </c>
      <c r="G2173" s="7">
        <v>0.95797811182066128</v>
      </c>
      <c r="H2173" s="7">
        <f t="shared" si="54"/>
        <v>146.3415091491658</v>
      </c>
    </row>
    <row r="2174" spans="1:8" x14ac:dyDescent="0.25">
      <c r="A2174" s="16"/>
      <c r="B2174" s="5">
        <f>DATE(YEAR(siječanj!B2174),MONTH(siječanj!B2174)+10,DAY(siječanj!B2174))</f>
        <v>45619</v>
      </c>
      <c r="C2174" s="8">
        <v>22.6145833333333</v>
      </c>
      <c r="D2174">
        <v>0.98958443582923783</v>
      </c>
      <c r="E2174" s="6">
        <v>147.52139433896909</v>
      </c>
      <c r="F2174" s="7">
        <v>117.5064566285163</v>
      </c>
      <c r="G2174" s="7">
        <v>1.0376161705732185</v>
      </c>
      <c r="H2174" s="7">
        <f t="shared" si="54"/>
        <v>145.98487578967124</v>
      </c>
    </row>
    <row r="2175" spans="1:8" x14ac:dyDescent="0.25">
      <c r="A2175" s="16"/>
      <c r="B2175" s="5">
        <f>DATE(YEAR(siječanj!B2175),MONTH(siječanj!B2175)+10,DAY(siječanj!B2175))</f>
        <v>45619</v>
      </c>
      <c r="C2175" s="8">
        <v>22.625</v>
      </c>
      <c r="D2175">
        <v>0.98958443582923783</v>
      </c>
      <c r="E2175" s="6">
        <v>148.29801110480847</v>
      </c>
      <c r="F2175" s="7">
        <v>116.18543899675706</v>
      </c>
      <c r="G2175" s="7">
        <v>1.0870188627167645</v>
      </c>
      <c r="H2175" s="7">
        <f t="shared" si="54"/>
        <v>146.75340365374993</v>
      </c>
    </row>
    <row r="2176" spans="1:8" x14ac:dyDescent="0.25">
      <c r="A2176" s="16"/>
      <c r="B2176" s="5">
        <f>DATE(YEAR(siječanj!B2176),MONTH(siječanj!B2176)+10,DAY(siječanj!B2176))</f>
        <v>45619</v>
      </c>
      <c r="C2176" s="8">
        <v>22.6354166666667</v>
      </c>
      <c r="D2176">
        <v>0.98958443582923783</v>
      </c>
      <c r="E2176" s="6">
        <v>145.69956148371921</v>
      </c>
      <c r="F2176" s="7">
        <v>115.53690309105305</v>
      </c>
      <c r="G2176" s="7">
        <v>1.1325725642771078</v>
      </c>
      <c r="H2176" s="7">
        <f t="shared" si="54"/>
        <v>144.18201835143361</v>
      </c>
    </row>
    <row r="2177" spans="1:8" x14ac:dyDescent="0.25">
      <c r="A2177" s="16"/>
      <c r="B2177" s="5">
        <f>DATE(YEAR(siječanj!B2177),MONTH(siječanj!B2177)+10,DAY(siječanj!B2177))</f>
        <v>45619</v>
      </c>
      <c r="C2177" s="8">
        <v>22.6458333333333</v>
      </c>
      <c r="D2177">
        <v>0.98958443582923783</v>
      </c>
      <c r="E2177" s="6">
        <v>145.0322929418582</v>
      </c>
      <c r="F2177" s="7">
        <v>115.47793210236981</v>
      </c>
      <c r="G2177" s="7">
        <v>1.4419783236410351</v>
      </c>
      <c r="H2177" s="7">
        <f t="shared" si="54"/>
        <v>143.5216997878895</v>
      </c>
    </row>
    <row r="2178" spans="1:8" x14ac:dyDescent="0.25">
      <c r="A2178" s="16"/>
      <c r="B2178" s="5">
        <f>DATE(YEAR(siječanj!B2178),MONTH(siječanj!B2178)+10,DAY(siječanj!B2178))</f>
        <v>45619</v>
      </c>
      <c r="C2178" s="8">
        <v>22.65625</v>
      </c>
      <c r="D2178">
        <v>0.98958443582923783</v>
      </c>
      <c r="E2178" s="6">
        <v>146.4494476983117</v>
      </c>
      <c r="F2178" s="7">
        <v>115.77961548533968</v>
      </c>
      <c r="G2178" s="7">
        <v>2.8762996762040212</v>
      </c>
      <c r="H2178" s="7">
        <f t="shared" si="54"/>
        <v>144.92409407803726</v>
      </c>
    </row>
    <row r="2179" spans="1:8" x14ac:dyDescent="0.25">
      <c r="A2179" s="16"/>
      <c r="B2179" s="5">
        <f>DATE(YEAR(siječanj!B2179),MONTH(siječanj!B2179)+10,DAY(siječanj!B2179))</f>
        <v>45619</v>
      </c>
      <c r="C2179" s="8">
        <v>22.6666666666667</v>
      </c>
      <c r="D2179">
        <v>0.98958443582923783</v>
      </c>
      <c r="E2179" s="6">
        <v>145.95107422349489</v>
      </c>
      <c r="F2179" s="7">
        <v>116.95977386212445</v>
      </c>
      <c r="G2179" s="7">
        <v>8.8365145328256283</v>
      </c>
      <c r="H2179" s="7">
        <f t="shared" si="54"/>
        <v>144.43091144412841</v>
      </c>
    </row>
    <row r="2180" spans="1:8" x14ac:dyDescent="0.25">
      <c r="A2180" s="16"/>
      <c r="B2180" s="5">
        <f>DATE(YEAR(siječanj!B2180),MONTH(siječanj!B2180)+10,DAY(siječanj!B2180))</f>
        <v>45619</v>
      </c>
      <c r="C2180" s="8">
        <v>22.6770833333333</v>
      </c>
      <c r="D2180">
        <v>0.98958443582923783</v>
      </c>
      <c r="E2180" s="6">
        <v>148.1253075229794</v>
      </c>
      <c r="F2180" s="7">
        <v>118.80697930373252</v>
      </c>
      <c r="G2180" s="7">
        <v>37.502611363757978</v>
      </c>
      <c r="H2180" s="7">
        <f t="shared" ref="H2180:H2243" si="55">D2180*E2180</f>
        <v>146.58249887715994</v>
      </c>
    </row>
    <row r="2181" spans="1:8" x14ac:dyDescent="0.25">
      <c r="A2181" s="16"/>
      <c r="B2181" s="5">
        <f>DATE(YEAR(siječanj!B2181),MONTH(siječanj!B2181)+10,DAY(siječanj!B2181))</f>
        <v>45619</v>
      </c>
      <c r="C2181" s="8">
        <v>22.6875</v>
      </c>
      <c r="D2181">
        <v>0.98958443582923783</v>
      </c>
      <c r="E2181" s="6">
        <v>153.19870446449917</v>
      </c>
      <c r="F2181" s="7">
        <v>120.63138372468688</v>
      </c>
      <c r="G2181" s="7">
        <v>116.75484139133047</v>
      </c>
      <c r="H2181" s="7">
        <f t="shared" si="55"/>
        <v>151.60305352727156</v>
      </c>
    </row>
    <row r="2182" spans="1:8" x14ac:dyDescent="0.25">
      <c r="A2182" s="16"/>
      <c r="B2182" s="5">
        <f>DATE(YEAR(siječanj!B2182),MONTH(siječanj!B2182)+10,DAY(siječanj!B2182))</f>
        <v>45619</v>
      </c>
      <c r="C2182" s="8">
        <v>22.6979166666667</v>
      </c>
      <c r="D2182">
        <v>0.98958443582923783</v>
      </c>
      <c r="E2182" s="6">
        <v>158.84995213012112</v>
      </c>
      <c r="F2182" s="7">
        <v>122.50236311107994</v>
      </c>
      <c r="G2182" s="7">
        <v>181.312409005707</v>
      </c>
      <c r="H2182" s="7">
        <f t="shared" si="55"/>
        <v>157.19544026018735</v>
      </c>
    </row>
    <row r="2183" spans="1:8" x14ac:dyDescent="0.25">
      <c r="A2183" s="16"/>
      <c r="B2183" s="5">
        <f>DATE(YEAR(siječanj!B2183),MONTH(siječanj!B2183)+10,DAY(siječanj!B2183))</f>
        <v>45619</v>
      </c>
      <c r="C2183" s="8">
        <v>22.7083333333333</v>
      </c>
      <c r="D2183">
        <v>0.98958443582923783</v>
      </c>
      <c r="E2183" s="6">
        <v>163.61972914898715</v>
      </c>
      <c r="F2183" s="7">
        <v>123.21707713347641</v>
      </c>
      <c r="G2183" s="7">
        <v>200.59805782472188</v>
      </c>
      <c r="H2183" s="7">
        <f t="shared" si="55"/>
        <v>161.91553736043315</v>
      </c>
    </row>
    <row r="2184" spans="1:8" x14ac:dyDescent="0.25">
      <c r="A2184" s="16"/>
      <c r="B2184" s="5">
        <f>DATE(YEAR(siječanj!B2184),MONTH(siječanj!B2184)+10,DAY(siječanj!B2184))</f>
        <v>45619</v>
      </c>
      <c r="C2184" s="8">
        <v>22.71875</v>
      </c>
      <c r="D2184">
        <v>0.98958443582923783</v>
      </c>
      <c r="E2184" s="6">
        <v>168.07038810275787</v>
      </c>
      <c r="F2184" s="7">
        <v>123.90697320757523</v>
      </c>
      <c r="G2184" s="7">
        <v>201.80219849492426</v>
      </c>
      <c r="H2184" s="7">
        <f t="shared" si="55"/>
        <v>166.31984019026871</v>
      </c>
    </row>
    <row r="2185" spans="1:8" x14ac:dyDescent="0.25">
      <c r="A2185" s="16"/>
      <c r="B2185" s="5">
        <f>DATE(YEAR(siječanj!B2185),MONTH(siječanj!B2185)+10,DAY(siječanj!B2185))</f>
        <v>45619</v>
      </c>
      <c r="C2185" s="8">
        <v>22.7291666666667</v>
      </c>
      <c r="D2185">
        <v>0.98958443582923783</v>
      </c>
      <c r="E2185" s="6">
        <v>174.59508242137298</v>
      </c>
      <c r="F2185" s="7">
        <v>123.6186206220308</v>
      </c>
      <c r="G2185" s="7">
        <v>202.37830934010071</v>
      </c>
      <c r="H2185" s="7">
        <f t="shared" si="55"/>
        <v>172.77657613651365</v>
      </c>
    </row>
    <row r="2186" spans="1:8" x14ac:dyDescent="0.25">
      <c r="A2186" s="16"/>
      <c r="B2186" s="5">
        <f>DATE(YEAR(siječanj!B2186),MONTH(siječanj!B2186)+10,DAY(siječanj!B2186))</f>
        <v>45619</v>
      </c>
      <c r="C2186" s="8">
        <v>22.7395833333333</v>
      </c>
      <c r="D2186">
        <v>0.98958443582923783</v>
      </c>
      <c r="E2186" s="6">
        <v>180.64779779997789</v>
      </c>
      <c r="F2186" s="7">
        <v>123.70432820033591</v>
      </c>
      <c r="G2186" s="7">
        <v>202.73966479588222</v>
      </c>
      <c r="H2186" s="7">
        <f t="shared" si="55"/>
        <v>178.76624906968536</v>
      </c>
    </row>
    <row r="2187" spans="1:8" x14ac:dyDescent="0.25">
      <c r="A2187" s="16"/>
      <c r="B2187" s="5">
        <f>DATE(YEAR(siječanj!B2187),MONTH(siječanj!B2187)+10,DAY(siječanj!B2187))</f>
        <v>45619</v>
      </c>
      <c r="C2187" s="8">
        <v>22.75</v>
      </c>
      <c r="D2187">
        <v>0.98958443582923783</v>
      </c>
      <c r="E2187" s="6">
        <v>184.03664677327026</v>
      </c>
      <c r="F2187" s="7">
        <v>123.14433300873162</v>
      </c>
      <c r="G2187" s="7">
        <v>202.82910102690283</v>
      </c>
      <c r="H2187" s="7">
        <f t="shared" si="55"/>
        <v>182.11980126903137</v>
      </c>
    </row>
    <row r="2188" spans="1:8" x14ac:dyDescent="0.25">
      <c r="A2188" s="16"/>
      <c r="B2188" s="5">
        <f>DATE(YEAR(siječanj!B2188),MONTH(siječanj!B2188)+10,DAY(siječanj!B2188))</f>
        <v>45619</v>
      </c>
      <c r="C2188" s="8">
        <v>22.7604166666667</v>
      </c>
      <c r="D2188">
        <v>0.98958443582923783</v>
      </c>
      <c r="E2188" s="6">
        <v>186.21712544577068</v>
      </c>
      <c r="F2188" s="7">
        <v>122.63017347668394</v>
      </c>
      <c r="G2188" s="7">
        <v>203.45696825950776</v>
      </c>
      <c r="H2188" s="7">
        <f t="shared" si="55"/>
        <v>184.27756902599538</v>
      </c>
    </row>
    <row r="2189" spans="1:8" x14ac:dyDescent="0.25">
      <c r="A2189" s="16"/>
      <c r="B2189" s="5">
        <f>DATE(YEAR(siječanj!B2189),MONTH(siječanj!B2189)+10,DAY(siječanj!B2189))</f>
        <v>45619</v>
      </c>
      <c r="C2189" s="8">
        <v>22.7708333333333</v>
      </c>
      <c r="D2189">
        <v>0.98958443582923783</v>
      </c>
      <c r="E2189" s="6">
        <v>189.35910284478194</v>
      </c>
      <c r="F2189" s="7">
        <v>122.21114646820212</v>
      </c>
      <c r="G2189" s="7">
        <v>203.81328685007765</v>
      </c>
      <c r="H2189" s="7">
        <f t="shared" si="55"/>
        <v>187.38682095778415</v>
      </c>
    </row>
    <row r="2190" spans="1:8" x14ac:dyDescent="0.25">
      <c r="A2190" s="16"/>
      <c r="B2190" s="5">
        <f>DATE(YEAR(siječanj!B2190),MONTH(siječanj!B2190)+10,DAY(siječanj!B2190))</f>
        <v>45619</v>
      </c>
      <c r="C2190" s="8">
        <v>22.78125</v>
      </c>
      <c r="D2190">
        <v>0.98958443582923783</v>
      </c>
      <c r="E2190" s="6">
        <v>190.36910027263343</v>
      </c>
      <c r="F2190" s="7">
        <v>121.55252040257488</v>
      </c>
      <c r="G2190" s="7">
        <v>203.9661202259046</v>
      </c>
      <c r="H2190" s="7">
        <f t="shared" si="55"/>
        <v>188.38629869261356</v>
      </c>
    </row>
    <row r="2191" spans="1:8" x14ac:dyDescent="0.25">
      <c r="A2191" s="16"/>
      <c r="B2191" s="5">
        <f>DATE(YEAR(siječanj!B2191),MONTH(siječanj!B2191)+10,DAY(siječanj!B2191))</f>
        <v>45619</v>
      </c>
      <c r="C2191" s="8">
        <v>22.7916666666667</v>
      </c>
      <c r="D2191">
        <v>0.98958443582923783</v>
      </c>
      <c r="E2191" s="6">
        <v>188.21500135415775</v>
      </c>
      <c r="F2191" s="7">
        <v>120.91374686840398</v>
      </c>
      <c r="G2191" s="7">
        <v>203.54439218433006</v>
      </c>
      <c r="H2191" s="7">
        <f t="shared" si="55"/>
        <v>186.25463592965343</v>
      </c>
    </row>
    <row r="2192" spans="1:8" x14ac:dyDescent="0.25">
      <c r="A2192" s="16"/>
      <c r="B2192" s="5">
        <f>DATE(YEAR(siječanj!B2192),MONTH(siječanj!B2192)+10,DAY(siječanj!B2192))</f>
        <v>45619</v>
      </c>
      <c r="C2192" s="8">
        <v>22.8020833333333</v>
      </c>
      <c r="D2192">
        <v>0.98958443582923783</v>
      </c>
      <c r="E2192" s="6">
        <v>188.63379411421636</v>
      </c>
      <c r="F2192" s="7">
        <v>120.11749244702766</v>
      </c>
      <c r="G2192" s="7">
        <v>203.52586344802836</v>
      </c>
      <c r="H2192" s="7">
        <f t="shared" si="55"/>
        <v>186.66906672684539</v>
      </c>
    </row>
    <row r="2193" spans="1:8" x14ac:dyDescent="0.25">
      <c r="A2193" s="16"/>
      <c r="B2193" s="5">
        <f>DATE(YEAR(siječanj!B2193),MONTH(siječanj!B2193)+10,DAY(siječanj!B2193))</f>
        <v>45619</v>
      </c>
      <c r="C2193" s="8">
        <v>22.8125</v>
      </c>
      <c r="D2193">
        <v>0.98958443582923783</v>
      </c>
      <c r="E2193" s="6">
        <v>190.31231447961346</v>
      </c>
      <c r="F2193" s="7">
        <v>119.31841171669008</v>
      </c>
      <c r="G2193" s="7">
        <v>203.18282293851425</v>
      </c>
      <c r="H2193" s="7">
        <f t="shared" si="55"/>
        <v>188.33010435566479</v>
      </c>
    </row>
    <row r="2194" spans="1:8" x14ac:dyDescent="0.25">
      <c r="A2194" s="16"/>
      <c r="B2194" s="5">
        <f>DATE(YEAR(siječanj!B2194),MONTH(siječanj!B2194)+10,DAY(siječanj!B2194))</f>
        <v>45619</v>
      </c>
      <c r="C2194" s="8">
        <v>22.8229166666667</v>
      </c>
      <c r="D2194">
        <v>0.98958443582923783</v>
      </c>
      <c r="E2194" s="6">
        <v>187.20257100961703</v>
      </c>
      <c r="F2194" s="7">
        <v>118.01806844663561</v>
      </c>
      <c r="G2194" s="7">
        <v>203.21310952673562</v>
      </c>
      <c r="H2194" s="7">
        <f t="shared" si="55"/>
        <v>185.25275061833472</v>
      </c>
    </row>
    <row r="2195" spans="1:8" x14ac:dyDescent="0.25">
      <c r="A2195" s="16"/>
      <c r="B2195" s="5">
        <f>DATE(YEAR(siječanj!B2195),MONTH(siječanj!B2195)+10,DAY(siječanj!B2195))</f>
        <v>45619</v>
      </c>
      <c r="C2195" s="8">
        <v>22.8333333333333</v>
      </c>
      <c r="D2195">
        <v>0.98958443582923783</v>
      </c>
      <c r="E2195" s="6">
        <v>189.30797020811926</v>
      </c>
      <c r="F2195" s="7">
        <v>115.97295361137543</v>
      </c>
      <c r="G2195" s="7">
        <v>203.51463277153499</v>
      </c>
      <c r="H2195" s="7">
        <f t="shared" si="55"/>
        <v>187.33622089637987</v>
      </c>
    </row>
    <row r="2196" spans="1:8" x14ac:dyDescent="0.25">
      <c r="A2196" s="16"/>
      <c r="B2196" s="5">
        <f>DATE(YEAR(siječanj!B2196),MONTH(siječanj!B2196)+10,DAY(siječanj!B2196))</f>
        <v>45619</v>
      </c>
      <c r="C2196" s="8">
        <v>22.84375</v>
      </c>
      <c r="D2196">
        <v>0.98958443582923783</v>
      </c>
      <c r="E2196" s="6">
        <v>190.15035751156029</v>
      </c>
      <c r="F2196" s="7">
        <v>114.02874248363401</v>
      </c>
      <c r="G2196" s="7">
        <v>203.59735531550737</v>
      </c>
      <c r="H2196" s="7">
        <f t="shared" si="55"/>
        <v>188.16983426080526</v>
      </c>
    </row>
    <row r="2197" spans="1:8" x14ac:dyDescent="0.25">
      <c r="A2197" s="16"/>
      <c r="B2197" s="5">
        <f>DATE(YEAR(siječanj!B2197),MONTH(siječanj!B2197)+10,DAY(siječanj!B2197))</f>
        <v>45619</v>
      </c>
      <c r="C2197" s="8">
        <v>22.8541666666667</v>
      </c>
      <c r="D2197">
        <v>0.98958443582923783</v>
      </c>
      <c r="E2197" s="6">
        <v>187.20415452404379</v>
      </c>
      <c r="F2197" s="7">
        <v>112.79060672358617</v>
      </c>
      <c r="G2197" s="7">
        <v>203.12972801348036</v>
      </c>
      <c r="H2197" s="7">
        <f t="shared" si="55"/>
        <v>185.25431763956533</v>
      </c>
    </row>
    <row r="2198" spans="1:8" x14ac:dyDescent="0.25">
      <c r="A2198" s="16"/>
      <c r="B2198" s="5">
        <f>DATE(YEAR(siječanj!B2198),MONTH(siječanj!B2198)+10,DAY(siječanj!B2198))</f>
        <v>45619</v>
      </c>
      <c r="C2198" s="8">
        <v>22.8645833333333</v>
      </c>
      <c r="D2198">
        <v>0.98958443582923783</v>
      </c>
      <c r="E2198" s="6">
        <v>183.68271799619444</v>
      </c>
      <c r="F2198" s="7">
        <v>111.4407231326018</v>
      </c>
      <c r="G2198" s="7">
        <v>202.21607470250405</v>
      </c>
      <c r="H2198" s="7">
        <f t="shared" si="55"/>
        <v>181.76955885984506</v>
      </c>
    </row>
    <row r="2199" spans="1:8" x14ac:dyDescent="0.25">
      <c r="A2199" s="16"/>
      <c r="B2199" s="5">
        <f>DATE(YEAR(siječanj!B2199),MONTH(siječanj!B2199)+10,DAY(siječanj!B2199))</f>
        <v>45619</v>
      </c>
      <c r="C2199" s="8">
        <v>22.875</v>
      </c>
      <c r="D2199">
        <v>0.98958443582923783</v>
      </c>
      <c r="E2199" s="6">
        <v>179.77931650429412</v>
      </c>
      <c r="F2199" s="7">
        <v>109.1667402188925</v>
      </c>
      <c r="G2199" s="7">
        <v>201.6348084976394</v>
      </c>
      <c r="H2199" s="7">
        <f t="shared" si="55"/>
        <v>177.90681349666787</v>
      </c>
    </row>
    <row r="2200" spans="1:8" x14ac:dyDescent="0.25">
      <c r="A2200" s="16"/>
      <c r="B2200" s="5">
        <f>DATE(YEAR(siječanj!B2200),MONTH(siječanj!B2200)+10,DAY(siječanj!B2200))</f>
        <v>45619</v>
      </c>
      <c r="C2200" s="8">
        <v>22.8854166666667</v>
      </c>
      <c r="D2200">
        <v>0.98958443582923783</v>
      </c>
      <c r="E2200" s="6">
        <v>183.56354547922641</v>
      </c>
      <c r="F2200" s="7">
        <v>107.17172791435847</v>
      </c>
      <c r="G2200" s="7">
        <v>201.11841406884261</v>
      </c>
      <c r="H2200" s="7">
        <f t="shared" si="55"/>
        <v>181.6516275918749</v>
      </c>
    </row>
    <row r="2201" spans="1:8" x14ac:dyDescent="0.25">
      <c r="A2201" s="16"/>
      <c r="B2201" s="5">
        <f>DATE(YEAR(siječanj!B2201),MONTH(siječanj!B2201)+10,DAY(siječanj!B2201))</f>
        <v>45619</v>
      </c>
      <c r="C2201" s="8">
        <v>22.8958333333333</v>
      </c>
      <c r="D2201">
        <v>0.98958443582923783</v>
      </c>
      <c r="E2201" s="6">
        <v>188.75215565895468</v>
      </c>
      <c r="F2201" s="7">
        <v>106.00670884344004</v>
      </c>
      <c r="G2201" s="7">
        <v>200.66000493711999</v>
      </c>
      <c r="H2201" s="7">
        <f t="shared" si="55"/>
        <v>186.78619546931915</v>
      </c>
    </row>
    <row r="2202" spans="1:8" x14ac:dyDescent="0.25">
      <c r="A2202" s="16"/>
      <c r="B2202" s="5">
        <f>DATE(YEAR(siječanj!B2202),MONTH(siječanj!B2202)+10,DAY(siječanj!B2202))</f>
        <v>45619</v>
      </c>
      <c r="C2202" s="8">
        <v>22.90625</v>
      </c>
      <c r="D2202">
        <v>0.98958443582923783</v>
      </c>
      <c r="E2202" s="6">
        <v>191.88757531776074</v>
      </c>
      <c r="F2202" s="7">
        <v>104.38777844934066</v>
      </c>
      <c r="G2202" s="7">
        <v>200.43964000920792</v>
      </c>
      <c r="H2202" s="7">
        <f t="shared" si="55"/>
        <v>189.88895796346665</v>
      </c>
    </row>
    <row r="2203" spans="1:8" x14ac:dyDescent="0.25">
      <c r="A2203" s="16"/>
      <c r="B2203" s="5">
        <f>DATE(YEAR(siječanj!B2203),MONTH(siječanj!B2203)+10,DAY(siječanj!B2203))</f>
        <v>45619</v>
      </c>
      <c r="C2203" s="8">
        <v>22.9166666666667</v>
      </c>
      <c r="D2203">
        <v>0.98958443582923783</v>
      </c>
      <c r="E2203" s="6">
        <v>190.721898812592</v>
      </c>
      <c r="F2203" s="7">
        <v>102.4212793173846</v>
      </c>
      <c r="G2203" s="7">
        <v>199.23529874835589</v>
      </c>
      <c r="H2203" s="7">
        <f t="shared" si="55"/>
        <v>188.73542263673983</v>
      </c>
    </row>
    <row r="2204" spans="1:8" x14ac:dyDescent="0.25">
      <c r="A2204" s="16"/>
      <c r="B2204" s="5">
        <f>DATE(YEAR(siječanj!B2204),MONTH(siječanj!B2204)+10,DAY(siječanj!B2204))</f>
        <v>45619</v>
      </c>
      <c r="C2204" s="8">
        <v>22.9270833333333</v>
      </c>
      <c r="D2204">
        <v>0.98958443582923783</v>
      </c>
      <c r="E2204" s="6">
        <v>190.77776031405486</v>
      </c>
      <c r="F2204" s="7">
        <v>100.96131585145557</v>
      </c>
      <c r="G2204" s="7">
        <v>197.39944342489224</v>
      </c>
      <c r="H2204" s="7">
        <f t="shared" si="55"/>
        <v>188.79070230914954</v>
      </c>
    </row>
    <row r="2205" spans="1:8" x14ac:dyDescent="0.25">
      <c r="A2205" s="16"/>
      <c r="B2205" s="5">
        <f>DATE(YEAR(siječanj!B2205),MONTH(siječanj!B2205)+10,DAY(siječanj!B2205))</f>
        <v>45619</v>
      </c>
      <c r="C2205" s="8">
        <v>22.9375</v>
      </c>
      <c r="D2205">
        <v>0.98958443582923783</v>
      </c>
      <c r="E2205" s="6">
        <v>186.1134579689423</v>
      </c>
      <c r="F2205" s="7">
        <v>99.522068561584945</v>
      </c>
      <c r="G2205" s="7">
        <v>196.36874896967026</v>
      </c>
      <c r="H2205" s="7">
        <f t="shared" si="55"/>
        <v>184.17498130442434</v>
      </c>
    </row>
    <row r="2206" spans="1:8" x14ac:dyDescent="0.25">
      <c r="A2206" s="16"/>
      <c r="B2206" s="5">
        <f>DATE(YEAR(siječanj!B2206),MONTH(siječanj!B2206)+10,DAY(siječanj!B2206))</f>
        <v>45619</v>
      </c>
      <c r="C2206" s="8">
        <v>22.9479166666667</v>
      </c>
      <c r="D2206">
        <v>0.98958443582923783</v>
      </c>
      <c r="E2206" s="6">
        <v>178.29911875717929</v>
      </c>
      <c r="F2206" s="7">
        <v>98.018333579326679</v>
      </c>
      <c r="G2206" s="7">
        <v>195.71501824266596</v>
      </c>
      <c r="H2206" s="7">
        <f t="shared" si="55"/>
        <v>176.44203284417355</v>
      </c>
    </row>
    <row r="2207" spans="1:8" x14ac:dyDescent="0.25">
      <c r="A2207" s="16"/>
      <c r="B2207" s="5">
        <f>DATE(YEAR(siječanj!B2207),MONTH(siječanj!B2207)+10,DAY(siječanj!B2207))</f>
        <v>45619</v>
      </c>
      <c r="C2207" s="8">
        <v>22.9583333333333</v>
      </c>
      <c r="D2207">
        <v>0.98958443582923783</v>
      </c>
      <c r="E2207" s="6">
        <v>169.03745918401864</v>
      </c>
      <c r="F2207" s="7">
        <v>95.480821841218301</v>
      </c>
      <c r="G2207" s="7">
        <v>190.11955816936958</v>
      </c>
      <c r="H2207" s="7">
        <f t="shared" si="55"/>
        <v>167.27683868062491</v>
      </c>
    </row>
    <row r="2208" spans="1:8" x14ac:dyDescent="0.25">
      <c r="A2208" s="16"/>
      <c r="B2208" s="5">
        <f>DATE(YEAR(siječanj!B2208),MONTH(siječanj!B2208)+10,DAY(siječanj!B2208))</f>
        <v>45619</v>
      </c>
      <c r="C2208" s="8">
        <v>22.96875</v>
      </c>
      <c r="D2208">
        <v>0.98958443582923783</v>
      </c>
      <c r="E2208" s="6">
        <v>161.65346342062168</v>
      </c>
      <c r="F2208" s="7">
        <v>93.852068346888387</v>
      </c>
      <c r="G2208" s="7">
        <v>189.79926009973966</v>
      </c>
      <c r="H2208" s="7">
        <f t="shared" si="55"/>
        <v>159.96975139893823</v>
      </c>
    </row>
    <row r="2209" spans="1:8" x14ac:dyDescent="0.25">
      <c r="A2209" s="16"/>
      <c r="B2209" s="5">
        <f>DATE(YEAR(siječanj!B2209),MONTH(siječanj!B2209)+10,DAY(siječanj!B2209))</f>
        <v>45619</v>
      </c>
      <c r="C2209" s="8">
        <v>22.9791666666667</v>
      </c>
      <c r="D2209">
        <v>0.98958443582923783</v>
      </c>
      <c r="E2209" s="6">
        <v>151.08474325177559</v>
      </c>
      <c r="F2209" s="7">
        <v>92.392959299297175</v>
      </c>
      <c r="G2209" s="7">
        <v>188.03685775233993</v>
      </c>
      <c r="H2209" s="7">
        <f t="shared" si="55"/>
        <v>149.5111104132136</v>
      </c>
    </row>
    <row r="2210" spans="1:8" ht="15.75" thickBot="1" x14ac:dyDescent="0.3">
      <c r="A2210" s="16"/>
      <c r="B2210" s="5">
        <f>DATE(YEAR(siječanj!B2210),MONTH(siječanj!B2210)+10,DAY(siječanj!B2210))</f>
        <v>45619</v>
      </c>
      <c r="C2210" s="8">
        <v>22.9895833333333</v>
      </c>
      <c r="D2210">
        <v>0.98958443582923783</v>
      </c>
      <c r="E2210" s="6">
        <v>142.74475312502122</v>
      </c>
      <c r="F2210" s="7">
        <v>90.654491045127401</v>
      </c>
      <c r="G2210" s="7">
        <v>187.74085755008957</v>
      </c>
      <c r="H2210" s="7">
        <f t="shared" si="55"/>
        <v>141.25798598880795</v>
      </c>
    </row>
    <row r="2211" spans="1:8" x14ac:dyDescent="0.25">
      <c r="A2211" s="17">
        <f t="shared" ref="A2211" si="56">A2115+1</f>
        <v>329</v>
      </c>
      <c r="B2211" s="5">
        <f>DATE(YEAR(siječanj!B2211),MONTH(siječanj!B2211)+10,DAY(siječanj!B2211))</f>
        <v>45620</v>
      </c>
      <c r="C2211" s="8">
        <v>23</v>
      </c>
      <c r="D2211">
        <v>0.99573345046925699</v>
      </c>
      <c r="E2211" s="6">
        <v>135.4979466662576</v>
      </c>
      <c r="F2211" s="7">
        <v>88.071910983518563</v>
      </c>
      <c r="G2211" s="7">
        <v>183.61976555061881</v>
      </c>
      <c r="H2211" s="7">
        <f t="shared" si="55"/>
        <v>134.91983796549204</v>
      </c>
    </row>
    <row r="2212" spans="1:8" x14ac:dyDescent="0.25">
      <c r="A2212" s="18"/>
      <c r="B2212" s="5">
        <f>DATE(YEAR(siječanj!B2212),MONTH(siječanj!B2212)+10,DAY(siječanj!B2212))</f>
        <v>45620</v>
      </c>
      <c r="C2212" s="8">
        <v>23.0104166666667</v>
      </c>
      <c r="D2212">
        <v>0.99573345046925699</v>
      </c>
      <c r="E2212" s="6">
        <v>125.09116080159924</v>
      </c>
      <c r="F2212" s="7">
        <v>86.963289305625466</v>
      </c>
      <c r="G2212" s="7">
        <v>182.9078680350004</v>
      </c>
      <c r="H2212" s="7">
        <f t="shared" si="55"/>
        <v>124.55745316818108</v>
      </c>
    </row>
    <row r="2213" spans="1:8" x14ac:dyDescent="0.25">
      <c r="A2213" s="18"/>
      <c r="B2213" s="5">
        <f>DATE(YEAR(siječanj!B2213),MONTH(siječanj!B2213)+10,DAY(siječanj!B2213))</f>
        <v>45620</v>
      </c>
      <c r="C2213" s="8">
        <v>23.0208333333333</v>
      </c>
      <c r="D2213">
        <v>0.99573345046925699</v>
      </c>
      <c r="E2213" s="6">
        <v>116.98102464231238</v>
      </c>
      <c r="F2213" s="7">
        <v>85.458206525775338</v>
      </c>
      <c r="G2213" s="7">
        <v>182.19806772162303</v>
      </c>
      <c r="H2213" s="7">
        <f t="shared" si="55"/>
        <v>116.48191930651888</v>
      </c>
    </row>
    <row r="2214" spans="1:8" x14ac:dyDescent="0.25">
      <c r="A2214" s="18"/>
      <c r="B2214" s="5">
        <f>DATE(YEAR(siječanj!B2214),MONTH(siječanj!B2214)+10,DAY(siječanj!B2214))</f>
        <v>45620</v>
      </c>
      <c r="C2214" s="8">
        <v>23.03125</v>
      </c>
      <c r="D2214">
        <v>0.99573345046925699</v>
      </c>
      <c r="E2214" s="6">
        <v>109.24202406092236</v>
      </c>
      <c r="F2214" s="7">
        <v>84.367309716443629</v>
      </c>
      <c r="G2214" s="7">
        <v>182.43580873956631</v>
      </c>
      <c r="H2214" s="7">
        <f t="shared" si="55"/>
        <v>108.77593755442781</v>
      </c>
    </row>
    <row r="2215" spans="1:8" x14ac:dyDescent="0.25">
      <c r="A2215" s="18"/>
      <c r="B2215" s="5">
        <f>DATE(YEAR(siječanj!B2215),MONTH(siječanj!B2215)+10,DAY(siječanj!B2215))</f>
        <v>45620</v>
      </c>
      <c r="C2215" s="8">
        <v>23.0416666666667</v>
      </c>
      <c r="D2215">
        <v>0.99573345046925699</v>
      </c>
      <c r="E2215" s="6">
        <v>101.46712982893636</v>
      </c>
      <c r="F2215" s="7">
        <v>83.624656236487297</v>
      </c>
      <c r="G2215" s="7">
        <v>181.83335542231745</v>
      </c>
      <c r="H2215" s="7">
        <f t="shared" si="55"/>
        <v>101.03421529377887</v>
      </c>
    </row>
    <row r="2216" spans="1:8" x14ac:dyDescent="0.25">
      <c r="A2216" s="18"/>
      <c r="B2216" s="5">
        <f>DATE(YEAR(siječanj!B2216),MONTH(siječanj!B2216)+10,DAY(siječanj!B2216))</f>
        <v>45620</v>
      </c>
      <c r="C2216" s="8">
        <v>23.0520833333333</v>
      </c>
      <c r="D2216">
        <v>0.99573345046925699</v>
      </c>
      <c r="E2216" s="6">
        <v>96.111559879198182</v>
      </c>
      <c r="F2216" s="7">
        <v>82.63660623212472</v>
      </c>
      <c r="G2216" s="7">
        <v>182.04152601865596</v>
      </c>
      <c r="H2216" s="7">
        <f t="shared" si="55"/>
        <v>95.701495148496605</v>
      </c>
    </row>
    <row r="2217" spans="1:8" x14ac:dyDescent="0.25">
      <c r="A2217" s="18"/>
      <c r="B2217" s="5">
        <f>DATE(YEAR(siječanj!B2217),MONTH(siječanj!B2217)+10,DAY(siječanj!B2217))</f>
        <v>45620</v>
      </c>
      <c r="C2217" s="8">
        <v>23.0625</v>
      </c>
      <c r="D2217">
        <v>0.99573345046925699</v>
      </c>
      <c r="E2217" s="6">
        <v>92.065580009609292</v>
      </c>
      <c r="F2217" s="7">
        <v>82.140370420235413</v>
      </c>
      <c r="G2217" s="7">
        <v>182.14799425574697</v>
      </c>
      <c r="H2217" s="7">
        <f t="shared" si="55"/>
        <v>91.672777652421715</v>
      </c>
    </row>
    <row r="2218" spans="1:8" x14ac:dyDescent="0.25">
      <c r="A2218" s="18"/>
      <c r="B2218" s="5">
        <f>DATE(YEAR(siječanj!B2218),MONTH(siječanj!B2218)+10,DAY(siječanj!B2218))</f>
        <v>45620</v>
      </c>
      <c r="C2218" s="8">
        <v>23.0729166666667</v>
      </c>
      <c r="D2218">
        <v>0.99573345046925699</v>
      </c>
      <c r="E2218" s="6">
        <v>87.814667556103757</v>
      </c>
      <c r="F2218" s="7">
        <v>81.532140850781573</v>
      </c>
      <c r="G2218" s="7">
        <v>181.75033709213284</v>
      </c>
      <c r="H2218" s="7">
        <f t="shared" si="55"/>
        <v>87.440001927449913</v>
      </c>
    </row>
    <row r="2219" spans="1:8" x14ac:dyDescent="0.25">
      <c r="A2219" s="18"/>
      <c r="B2219" s="5">
        <f>DATE(YEAR(siječanj!B2219),MONTH(siječanj!B2219)+10,DAY(siječanj!B2219))</f>
        <v>45620</v>
      </c>
      <c r="C2219" s="8">
        <v>23.0833333333333</v>
      </c>
      <c r="D2219">
        <v>0.99573345046925699</v>
      </c>
      <c r="E2219" s="6">
        <v>84.553219068331472</v>
      </c>
      <c r="F2219" s="7">
        <v>80.648299213080534</v>
      </c>
      <c r="G2219" s="7">
        <v>181.67399285084232</v>
      </c>
      <c r="H2219" s="7">
        <f t="shared" si="55"/>
        <v>84.192468571192677</v>
      </c>
    </row>
    <row r="2220" spans="1:8" x14ac:dyDescent="0.25">
      <c r="A2220" s="18"/>
      <c r="B2220" s="5">
        <f>DATE(YEAR(siječanj!B2220),MONTH(siječanj!B2220)+10,DAY(siječanj!B2220))</f>
        <v>45620</v>
      </c>
      <c r="C2220" s="8">
        <v>23.09375</v>
      </c>
      <c r="D2220">
        <v>0.99573345046925699</v>
      </c>
      <c r="E2220" s="6">
        <v>82.179954658422304</v>
      </c>
      <c r="F2220" s="7">
        <v>80.349439257746781</v>
      </c>
      <c r="G2220" s="7">
        <v>182.23021292320703</v>
      </c>
      <c r="H2220" s="7">
        <f t="shared" si="55"/>
        <v>81.82932981143793</v>
      </c>
    </row>
    <row r="2221" spans="1:8" x14ac:dyDescent="0.25">
      <c r="A2221" s="18"/>
      <c r="B2221" s="5">
        <f>DATE(YEAR(siječanj!B2221),MONTH(siječanj!B2221)+10,DAY(siječanj!B2221))</f>
        <v>45620</v>
      </c>
      <c r="C2221" s="8">
        <v>23.1041666666667</v>
      </c>
      <c r="D2221">
        <v>0.99573345046925699</v>
      </c>
      <c r="E2221" s="6">
        <v>79.925865721637564</v>
      </c>
      <c r="F2221" s="7">
        <v>79.533917856456441</v>
      </c>
      <c r="G2221" s="7">
        <v>182.06611387251806</v>
      </c>
      <c r="H2221" s="7">
        <f t="shared" si="55"/>
        <v>79.584858056748686</v>
      </c>
    </row>
    <row r="2222" spans="1:8" x14ac:dyDescent="0.25">
      <c r="A2222" s="18"/>
      <c r="B2222" s="5">
        <f>DATE(YEAR(siječanj!B2222),MONTH(siječanj!B2222)+10,DAY(siječanj!B2222))</f>
        <v>45620</v>
      </c>
      <c r="C2222" s="8">
        <v>23.1145833333333</v>
      </c>
      <c r="D2222">
        <v>0.99573345046925699</v>
      </c>
      <c r="E2222" s="6">
        <v>76.952549853317549</v>
      </c>
      <c r="F2222" s="7">
        <v>79.177933259607556</v>
      </c>
      <c r="G2222" s="7">
        <v>182.16794362582723</v>
      </c>
      <c r="H2222" s="7">
        <f t="shared" si="55"/>
        <v>76.624227987851398</v>
      </c>
    </row>
    <row r="2223" spans="1:8" x14ac:dyDescent="0.25">
      <c r="A2223" s="18"/>
      <c r="B2223" s="5">
        <f>DATE(YEAR(siječanj!B2223),MONTH(siječanj!B2223)+10,DAY(siječanj!B2223))</f>
        <v>45620</v>
      </c>
      <c r="C2223" s="8">
        <v>23.125</v>
      </c>
      <c r="D2223">
        <v>0.99573345046925699</v>
      </c>
      <c r="E2223" s="6">
        <v>75.306431917848172</v>
      </c>
      <c r="F2223" s="7">
        <v>78.931750534998585</v>
      </c>
      <c r="G2223" s="7">
        <v>182.05051579960644</v>
      </c>
      <c r="H2223" s="7">
        <f t="shared" si="55"/>
        <v>74.985133296087142</v>
      </c>
    </row>
    <row r="2224" spans="1:8" x14ac:dyDescent="0.25">
      <c r="A2224" s="18"/>
      <c r="B2224" s="5">
        <f>DATE(YEAR(siječanj!B2224),MONTH(siječanj!B2224)+10,DAY(siječanj!B2224))</f>
        <v>45620</v>
      </c>
      <c r="C2224" s="8">
        <v>23.1354166666667</v>
      </c>
      <c r="D2224">
        <v>0.99573345046925699</v>
      </c>
      <c r="E2224" s="6">
        <v>73.183036624775227</v>
      </c>
      <c r="F2224" s="7">
        <v>78.478086292983633</v>
      </c>
      <c r="G2224" s="7">
        <v>182.36629847971668</v>
      </c>
      <c r="H2224" s="7">
        <f t="shared" si="55"/>
        <v>72.87079757420544</v>
      </c>
    </row>
    <row r="2225" spans="1:8" x14ac:dyDescent="0.25">
      <c r="A2225" s="18"/>
      <c r="B2225" s="5">
        <f>DATE(YEAR(siječanj!B2225),MONTH(siječanj!B2225)+10,DAY(siječanj!B2225))</f>
        <v>45620</v>
      </c>
      <c r="C2225" s="8">
        <v>23.1458333333333</v>
      </c>
      <c r="D2225">
        <v>0.99573345046925699</v>
      </c>
      <c r="E2225" s="6">
        <v>71.797519639136127</v>
      </c>
      <c r="F2225" s="7">
        <v>78.393064068499001</v>
      </c>
      <c r="G2225" s="7">
        <v>183.81355961710469</v>
      </c>
      <c r="H2225" s="7">
        <f t="shared" si="55"/>
        <v>71.491191965411261</v>
      </c>
    </row>
    <row r="2226" spans="1:8" x14ac:dyDescent="0.25">
      <c r="A2226" s="18"/>
      <c r="B2226" s="5">
        <f>DATE(YEAR(siječanj!B2226),MONTH(siječanj!B2226)+10,DAY(siječanj!B2226))</f>
        <v>45620</v>
      </c>
      <c r="C2226" s="8">
        <v>23.15625</v>
      </c>
      <c r="D2226">
        <v>0.99573345046925699</v>
      </c>
      <c r="E2226" s="6">
        <v>71.782263901516657</v>
      </c>
      <c r="F2226" s="7">
        <v>78.091899324066162</v>
      </c>
      <c r="G2226" s="7">
        <v>185.00229400545524</v>
      </c>
      <c r="H2226" s="7">
        <f t="shared" si="55"/>
        <v>71.476001317151969</v>
      </c>
    </row>
    <row r="2227" spans="1:8" x14ac:dyDescent="0.25">
      <c r="A2227" s="18"/>
      <c r="B2227" s="5">
        <f>DATE(YEAR(siječanj!B2227),MONTH(siječanj!B2227)+10,DAY(siječanj!B2227))</f>
        <v>45620</v>
      </c>
      <c r="C2227" s="8">
        <v>23.1666666666667</v>
      </c>
      <c r="D2227">
        <v>0.99573345046925699</v>
      </c>
      <c r="E2227" s="6">
        <v>69.760067694706493</v>
      </c>
      <c r="F2227" s="7">
        <v>78.12861722577891</v>
      </c>
      <c r="G2227" s="7">
        <v>187.20492533202702</v>
      </c>
      <c r="H2227" s="7">
        <f t="shared" si="55"/>
        <v>69.462432910619043</v>
      </c>
    </row>
    <row r="2228" spans="1:8" x14ac:dyDescent="0.25">
      <c r="A2228" s="18"/>
      <c r="B2228" s="5">
        <f>DATE(YEAR(siječanj!B2228),MONTH(siječanj!B2228)+10,DAY(siječanj!B2228))</f>
        <v>45620</v>
      </c>
      <c r="C2228" s="8">
        <v>23.1770833333333</v>
      </c>
      <c r="D2228">
        <v>0.99573345046925699</v>
      </c>
      <c r="E2228" s="6">
        <v>69.412939062657912</v>
      </c>
      <c r="F2228" s="7">
        <v>77.84536417423061</v>
      </c>
      <c r="G2228" s="7">
        <v>188.60861880027781</v>
      </c>
      <c r="H2228" s="7">
        <f t="shared" si="55"/>
        <v>69.116785320072637</v>
      </c>
    </row>
    <row r="2229" spans="1:8" x14ac:dyDescent="0.25">
      <c r="A2229" s="18"/>
      <c r="B2229" s="5">
        <f>DATE(YEAR(siječanj!B2229),MONTH(siječanj!B2229)+10,DAY(siječanj!B2229))</f>
        <v>45620</v>
      </c>
      <c r="C2229" s="8">
        <v>23.1875</v>
      </c>
      <c r="D2229">
        <v>0.99573345046925699</v>
      </c>
      <c r="E2229" s="6">
        <v>69.528540542735826</v>
      </c>
      <c r="F2229" s="7">
        <v>77.777140788496766</v>
      </c>
      <c r="G2229" s="7">
        <v>192.69498051866543</v>
      </c>
      <c r="H2229" s="7">
        <f t="shared" si="55"/>
        <v>69.231893580709965</v>
      </c>
    </row>
    <row r="2230" spans="1:8" x14ac:dyDescent="0.25">
      <c r="A2230" s="18"/>
      <c r="B2230" s="5">
        <f>DATE(YEAR(siječanj!B2230),MONTH(siječanj!B2230)+10,DAY(siječanj!B2230))</f>
        <v>45620</v>
      </c>
      <c r="C2230" s="8">
        <v>23.1979166666667</v>
      </c>
      <c r="D2230">
        <v>0.99573345046925699</v>
      </c>
      <c r="E2230" s="6">
        <v>69.203719066625112</v>
      </c>
      <c r="F2230" s="7">
        <v>77.947994940046087</v>
      </c>
      <c r="G2230" s="7">
        <v>193.88152240921707</v>
      </c>
      <c r="H2230" s="7">
        <f t="shared" si="55"/>
        <v>68.90845797151573</v>
      </c>
    </row>
    <row r="2231" spans="1:8" x14ac:dyDescent="0.25">
      <c r="A2231" s="18"/>
      <c r="B2231" s="5">
        <f>DATE(YEAR(siječanj!B2231),MONTH(siječanj!B2231)+10,DAY(siječanj!B2231))</f>
        <v>45620</v>
      </c>
      <c r="C2231" s="8">
        <v>23.2083333333333</v>
      </c>
      <c r="D2231">
        <v>0.99573345046925699</v>
      </c>
      <c r="E2231" s="6">
        <v>68.573252700749933</v>
      </c>
      <c r="F2231" s="7">
        <v>78.572977498033922</v>
      </c>
      <c r="G2231" s="7">
        <v>198.74659712868689</v>
      </c>
      <c r="H2231" s="7">
        <f t="shared" si="55"/>
        <v>68.280681521618021</v>
      </c>
    </row>
    <row r="2232" spans="1:8" x14ac:dyDescent="0.25">
      <c r="A2232" s="18"/>
      <c r="B2232" s="5">
        <f>DATE(YEAR(siječanj!B2232),MONTH(siječanj!B2232)+10,DAY(siječanj!B2232))</f>
        <v>45620</v>
      </c>
      <c r="C2232" s="8">
        <v>23.21875</v>
      </c>
      <c r="D2232">
        <v>0.99573345046925699</v>
      </c>
      <c r="E2232" s="6">
        <v>68.916161912278739</v>
      </c>
      <c r="F2232" s="7">
        <v>79.081961858788944</v>
      </c>
      <c r="G2232" s="7">
        <v>199.5112630845579</v>
      </c>
      <c r="H2232" s="7">
        <f t="shared" si="55"/>
        <v>68.622127694011297</v>
      </c>
    </row>
    <row r="2233" spans="1:8" x14ac:dyDescent="0.25">
      <c r="A2233" s="18"/>
      <c r="B2233" s="5">
        <f>DATE(YEAR(siječanj!B2233),MONTH(siječanj!B2233)+10,DAY(siječanj!B2233))</f>
        <v>45620</v>
      </c>
      <c r="C2233" s="8">
        <v>23.2291666666667</v>
      </c>
      <c r="D2233">
        <v>0.99573345046925699</v>
      </c>
      <c r="E2233" s="6">
        <v>68.907924089872168</v>
      </c>
      <c r="F2233" s="7">
        <v>80.395882324751469</v>
      </c>
      <c r="G2233" s="7">
        <v>199.94176561711839</v>
      </c>
      <c r="H2233" s="7">
        <f t="shared" si="55"/>
        <v>68.613925018682053</v>
      </c>
    </row>
    <row r="2234" spans="1:8" x14ac:dyDescent="0.25">
      <c r="A2234" s="18"/>
      <c r="B2234" s="5">
        <f>DATE(YEAR(siječanj!B2234),MONTH(siječanj!B2234)+10,DAY(siječanj!B2234))</f>
        <v>45620</v>
      </c>
      <c r="C2234" s="8">
        <v>23.2395833333333</v>
      </c>
      <c r="D2234">
        <v>0.99573345046925699</v>
      </c>
      <c r="E2234" s="6">
        <v>69.792748988718074</v>
      </c>
      <c r="F2234" s="7">
        <v>81.794904658239915</v>
      </c>
      <c r="G2234" s="7">
        <v>200.26621869306689</v>
      </c>
      <c r="H2234" s="7">
        <f t="shared" si="55"/>
        <v>69.494974768270993</v>
      </c>
    </row>
    <row r="2235" spans="1:8" x14ac:dyDescent="0.25">
      <c r="A2235" s="18"/>
      <c r="B2235" s="5">
        <f>DATE(YEAR(siječanj!B2235),MONTH(siječanj!B2235)+10,DAY(siječanj!B2235))</f>
        <v>45620</v>
      </c>
      <c r="C2235" s="8">
        <v>23.25</v>
      </c>
      <c r="D2235">
        <v>0.99573345046925699</v>
      </c>
      <c r="E2235" s="6">
        <v>71.380806042388258</v>
      </c>
      <c r="F2235" s="7">
        <v>84.328198206523425</v>
      </c>
      <c r="G2235" s="7">
        <v>196.35547078861924</v>
      </c>
      <c r="H2235" s="7">
        <f t="shared" si="55"/>
        <v>71.076256297864049</v>
      </c>
    </row>
    <row r="2236" spans="1:8" x14ac:dyDescent="0.25">
      <c r="A2236" s="18"/>
      <c r="B2236" s="5">
        <f>DATE(YEAR(siječanj!B2236),MONTH(siječanj!B2236)+10,DAY(siječanj!B2236))</f>
        <v>45620</v>
      </c>
      <c r="C2236" s="8">
        <v>23.2604166666667</v>
      </c>
      <c r="D2236">
        <v>0.99573345046925699</v>
      </c>
      <c r="E2236" s="6">
        <v>73.741445693843701</v>
      </c>
      <c r="F2236" s="7">
        <v>85.412761702421705</v>
      </c>
      <c r="G2236" s="7">
        <v>177.70909547051761</v>
      </c>
      <c r="H2236" s="7">
        <f t="shared" si="55"/>
        <v>73.426824163322323</v>
      </c>
    </row>
    <row r="2237" spans="1:8" x14ac:dyDescent="0.25">
      <c r="A2237" s="18"/>
      <c r="B2237" s="5">
        <f>DATE(YEAR(siječanj!B2237),MONTH(siječanj!B2237)+10,DAY(siječanj!B2237))</f>
        <v>45620</v>
      </c>
      <c r="C2237" s="8">
        <v>23.2708333333333</v>
      </c>
      <c r="D2237">
        <v>0.99573345046925699</v>
      </c>
      <c r="E2237" s="6">
        <v>75.159830211345451</v>
      </c>
      <c r="F2237" s="7">
        <v>87.434151796293548</v>
      </c>
      <c r="G2237" s="7">
        <v>134.78983950816104</v>
      </c>
      <c r="H2237" s="7">
        <f t="shared" si="55"/>
        <v>74.839157073026513</v>
      </c>
    </row>
    <row r="2238" spans="1:8" x14ac:dyDescent="0.25">
      <c r="A2238" s="18"/>
      <c r="B2238" s="5">
        <f>DATE(YEAR(siječanj!B2238),MONTH(siječanj!B2238)+10,DAY(siječanj!B2238))</f>
        <v>45620</v>
      </c>
      <c r="C2238" s="8">
        <v>23.28125</v>
      </c>
      <c r="D2238">
        <v>0.99573345046925699</v>
      </c>
      <c r="E2238" s="6">
        <v>79.127702517431871</v>
      </c>
      <c r="F2238" s="7">
        <v>90.051169617391935</v>
      </c>
      <c r="G2238" s="7">
        <v>71.686596801902027</v>
      </c>
      <c r="H2238" s="7">
        <f t="shared" si="55"/>
        <v>78.790100255387344</v>
      </c>
    </row>
    <row r="2239" spans="1:8" x14ac:dyDescent="0.25">
      <c r="A2239" s="18"/>
      <c r="B2239" s="5">
        <f>DATE(YEAR(siječanj!B2239),MONTH(siječanj!B2239)+10,DAY(siječanj!B2239))</f>
        <v>45620</v>
      </c>
      <c r="C2239" s="8">
        <v>23.2916666666667</v>
      </c>
      <c r="D2239">
        <v>0.99573345046925699</v>
      </c>
      <c r="E2239" s="6">
        <v>80.944577898456004</v>
      </c>
      <c r="F2239" s="7">
        <v>92.955213419744325</v>
      </c>
      <c r="G2239" s="7">
        <v>35.271122932330911</v>
      </c>
      <c r="H2239" s="7">
        <f t="shared" si="55"/>
        <v>80.599223847607149</v>
      </c>
    </row>
    <row r="2240" spans="1:8" x14ac:dyDescent="0.25">
      <c r="A2240" s="18"/>
      <c r="B2240" s="5">
        <f>DATE(YEAR(siječanj!B2240),MONTH(siječanj!B2240)+10,DAY(siječanj!B2240))</f>
        <v>45620</v>
      </c>
      <c r="C2240" s="8">
        <v>23.3020833333333</v>
      </c>
      <c r="D2240">
        <v>0.99573345046925699</v>
      </c>
      <c r="E2240" s="6">
        <v>85.276754105077444</v>
      </c>
      <c r="F2240" s="7">
        <v>93.720659226181411</v>
      </c>
      <c r="G2240" s="7">
        <v>10.460017836863573</v>
      </c>
      <c r="H2240" s="7">
        <f t="shared" si="55"/>
        <v>84.912916609867139</v>
      </c>
    </row>
    <row r="2241" spans="1:8" x14ac:dyDescent="0.25">
      <c r="A2241" s="18"/>
      <c r="B2241" s="5">
        <f>DATE(YEAR(siječanj!B2241),MONTH(siječanj!B2241)+10,DAY(siječanj!B2241))</f>
        <v>45620</v>
      </c>
      <c r="C2241" s="8">
        <v>23.3125</v>
      </c>
      <c r="D2241">
        <v>0.99573345046925699</v>
      </c>
      <c r="E2241" s="6">
        <v>91.228153136550389</v>
      </c>
      <c r="F2241" s="7">
        <v>94.599901596210344</v>
      </c>
      <c r="G2241" s="7">
        <v>3.9782092078073386</v>
      </c>
      <c r="H2241" s="7">
        <f t="shared" si="55"/>
        <v>90.838923702595082</v>
      </c>
    </row>
    <row r="2242" spans="1:8" x14ac:dyDescent="0.25">
      <c r="A2242" s="18"/>
      <c r="B2242" s="5">
        <f>DATE(YEAR(siječanj!B2242),MONTH(siječanj!B2242)+10,DAY(siječanj!B2242))</f>
        <v>45620</v>
      </c>
      <c r="C2242" s="8">
        <v>23.3229166666667</v>
      </c>
      <c r="D2242">
        <v>0.99573345046925699</v>
      </c>
      <c r="E2242" s="6">
        <v>97.950382750468961</v>
      </c>
      <c r="F2242" s="7">
        <v>96.423382898797698</v>
      </c>
      <c r="G2242" s="7">
        <v>2.2796242426249798</v>
      </c>
      <c r="H2242" s="7">
        <f t="shared" si="55"/>
        <v>97.532472590908853</v>
      </c>
    </row>
    <row r="2243" spans="1:8" x14ac:dyDescent="0.25">
      <c r="A2243" s="18"/>
      <c r="B2243" s="5">
        <f>DATE(YEAR(siječanj!B2243),MONTH(siječanj!B2243)+10,DAY(siječanj!B2243))</f>
        <v>45620</v>
      </c>
      <c r="C2243" s="8">
        <v>23.3333333333333</v>
      </c>
      <c r="D2243">
        <v>0.99573345046925699</v>
      </c>
      <c r="E2243" s="6">
        <v>103.95564689247225</v>
      </c>
      <c r="F2243" s="7">
        <v>99.321085386266532</v>
      </c>
      <c r="G2243" s="7">
        <v>1.6236688023234069</v>
      </c>
      <c r="H2243" s="7">
        <f t="shared" si="55"/>
        <v>103.51211497600508</v>
      </c>
    </row>
    <row r="2244" spans="1:8" x14ac:dyDescent="0.25">
      <c r="A2244" s="18"/>
      <c r="B2244" s="5">
        <f>DATE(YEAR(siječanj!B2244),MONTH(siječanj!B2244)+10,DAY(siječanj!B2244))</f>
        <v>45620</v>
      </c>
      <c r="C2244" s="8">
        <v>23.34375</v>
      </c>
      <c r="D2244">
        <v>0.99573345046925699</v>
      </c>
      <c r="E2244" s="6">
        <v>111.12459804640996</v>
      </c>
      <c r="F2244" s="7">
        <v>99.945373414366799</v>
      </c>
      <c r="G2244" s="7">
        <v>1.3075580675051193</v>
      </c>
      <c r="H2244" s="7">
        <f t="shared" ref="H2244:H2307" si="57">D2244*E2244</f>
        <v>110.65047944476105</v>
      </c>
    </row>
    <row r="2245" spans="1:8" x14ac:dyDescent="0.25">
      <c r="A2245" s="18"/>
      <c r="B2245" s="5">
        <f>DATE(YEAR(siječanj!B2245),MONTH(siječanj!B2245)+10,DAY(siječanj!B2245))</f>
        <v>45620</v>
      </c>
      <c r="C2245" s="8">
        <v>23.3541666666667</v>
      </c>
      <c r="D2245">
        <v>0.99573345046925699</v>
      </c>
      <c r="E2245" s="6">
        <v>120.12503094997619</v>
      </c>
      <c r="F2245" s="7">
        <v>101.19925699206973</v>
      </c>
      <c r="G2245" s="7">
        <v>1.1796245599959871</v>
      </c>
      <c r="H2245" s="7">
        <f t="shared" si="57"/>
        <v>119.61251155554608</v>
      </c>
    </row>
    <row r="2246" spans="1:8" x14ac:dyDescent="0.25">
      <c r="A2246" s="18"/>
      <c r="B2246" s="5">
        <f>DATE(YEAR(siječanj!B2246),MONTH(siječanj!B2246)+10,DAY(siječanj!B2246))</f>
        <v>45620</v>
      </c>
      <c r="C2246" s="8">
        <v>23.3645833333333</v>
      </c>
      <c r="D2246">
        <v>0.99573345046925699</v>
      </c>
      <c r="E2246" s="6">
        <v>129.14617961196993</v>
      </c>
      <c r="F2246" s="7">
        <v>102.83718897294094</v>
      </c>
      <c r="G2246" s="7">
        <v>0.92605551586013723</v>
      </c>
      <c r="H2246" s="7">
        <f t="shared" si="57"/>
        <v>128.59517103994924</v>
      </c>
    </row>
    <row r="2247" spans="1:8" x14ac:dyDescent="0.25">
      <c r="A2247" s="18"/>
      <c r="B2247" s="5">
        <f>DATE(YEAR(siječanj!B2247),MONTH(siječanj!B2247)+10,DAY(siječanj!B2247))</f>
        <v>45620</v>
      </c>
      <c r="C2247" s="8">
        <v>23.375</v>
      </c>
      <c r="D2247">
        <v>0.99573345046925699</v>
      </c>
      <c r="E2247" s="6">
        <v>136.40013996913925</v>
      </c>
      <c r="F2247" s="7">
        <v>104.60840453217706</v>
      </c>
      <c r="G2247" s="7">
        <v>0.90277996582632603</v>
      </c>
      <c r="H2247" s="7">
        <f t="shared" si="57"/>
        <v>135.81818201596064</v>
      </c>
    </row>
    <row r="2248" spans="1:8" x14ac:dyDescent="0.25">
      <c r="A2248" s="18"/>
      <c r="B2248" s="5">
        <f>DATE(YEAR(siječanj!B2248),MONTH(siječanj!B2248)+10,DAY(siječanj!B2248))</f>
        <v>45620</v>
      </c>
      <c r="C2248" s="8">
        <v>23.3854166666667</v>
      </c>
      <c r="D2248">
        <v>0.99573345046925699</v>
      </c>
      <c r="E2248" s="6">
        <v>141.39151046920065</v>
      </c>
      <c r="F2248" s="7">
        <v>105.30158180319913</v>
      </c>
      <c r="G2248" s="7">
        <v>0.88935097480514025</v>
      </c>
      <c r="H2248" s="7">
        <f t="shared" si="57"/>
        <v>140.78825658655725</v>
      </c>
    </row>
    <row r="2249" spans="1:8" x14ac:dyDescent="0.25">
      <c r="A2249" s="18"/>
      <c r="B2249" s="5">
        <f>DATE(YEAR(siječanj!B2249),MONTH(siječanj!B2249)+10,DAY(siječanj!B2249))</f>
        <v>45620</v>
      </c>
      <c r="C2249" s="8">
        <v>23.3958333333333</v>
      </c>
      <c r="D2249">
        <v>0.99573345046925699</v>
      </c>
      <c r="E2249" s="6">
        <v>147.1549935381851</v>
      </c>
      <c r="F2249" s="7">
        <v>106.09007552070614</v>
      </c>
      <c r="G2249" s="7">
        <v>0.81931049267127032</v>
      </c>
      <c r="H2249" s="7">
        <f t="shared" si="57"/>
        <v>146.52714946955825</v>
      </c>
    </row>
    <row r="2250" spans="1:8" x14ac:dyDescent="0.25">
      <c r="A2250" s="18"/>
      <c r="B2250" s="5">
        <f>DATE(YEAR(siječanj!B2250),MONTH(siječanj!B2250)+10,DAY(siječanj!B2250))</f>
        <v>45620</v>
      </c>
      <c r="C2250" s="8">
        <v>23.40625</v>
      </c>
      <c r="D2250">
        <v>0.99573345046925699</v>
      </c>
      <c r="E2250" s="6">
        <v>151.62755662524248</v>
      </c>
      <c r="F2250" s="7">
        <v>106.88652370367291</v>
      </c>
      <c r="G2250" s="7">
        <v>0.80583463483473361</v>
      </c>
      <c r="H2250" s="7">
        <f t="shared" si="57"/>
        <v>150.98063014467533</v>
      </c>
    </row>
    <row r="2251" spans="1:8" x14ac:dyDescent="0.25">
      <c r="A2251" s="18"/>
      <c r="B2251" s="5">
        <f>DATE(YEAR(siječanj!B2251),MONTH(siječanj!B2251)+10,DAY(siječanj!B2251))</f>
        <v>45620</v>
      </c>
      <c r="C2251" s="8">
        <v>23.4166666666667</v>
      </c>
      <c r="D2251">
        <v>0.99573345046925699</v>
      </c>
      <c r="E2251" s="6">
        <v>157.25095532712581</v>
      </c>
      <c r="F2251" s="7">
        <v>107.15930428259709</v>
      </c>
      <c r="G2251" s="7">
        <v>0.84209539857596061</v>
      </c>
      <c r="H2251" s="7">
        <f t="shared" si="57"/>
        <v>156.58003633746597</v>
      </c>
    </row>
    <row r="2252" spans="1:8" x14ac:dyDescent="0.25">
      <c r="A2252" s="18"/>
      <c r="B2252" s="5">
        <f>DATE(YEAR(siječanj!B2252),MONTH(siječanj!B2252)+10,DAY(siječanj!B2252))</f>
        <v>45620</v>
      </c>
      <c r="C2252" s="8">
        <v>23.4270833333333</v>
      </c>
      <c r="D2252">
        <v>0.99573345046925699</v>
      </c>
      <c r="E2252" s="6">
        <v>161.66273688314183</v>
      </c>
      <c r="F2252" s="7">
        <v>107.83231036968195</v>
      </c>
      <c r="G2252" s="7">
        <v>0.89889289601814804</v>
      </c>
      <c r="H2252" s="7">
        <f t="shared" si="57"/>
        <v>160.97299480895444</v>
      </c>
    </row>
    <row r="2253" spans="1:8" x14ac:dyDescent="0.25">
      <c r="A2253" s="18"/>
      <c r="B2253" s="5">
        <f>DATE(YEAR(siječanj!B2253),MONTH(siječanj!B2253)+10,DAY(siječanj!B2253))</f>
        <v>45620</v>
      </c>
      <c r="C2253" s="8">
        <v>23.4375</v>
      </c>
      <c r="D2253">
        <v>0.99573345046925699</v>
      </c>
      <c r="E2253" s="6">
        <v>168.85757115683478</v>
      </c>
      <c r="F2253" s="7">
        <v>108.12102347225823</v>
      </c>
      <c r="G2253" s="7">
        <v>0.88274412877657571</v>
      </c>
      <c r="H2253" s="7">
        <f t="shared" si="57"/>
        <v>168.13713196585317</v>
      </c>
    </row>
    <row r="2254" spans="1:8" x14ac:dyDescent="0.25">
      <c r="A2254" s="18"/>
      <c r="B2254" s="5">
        <f>DATE(YEAR(siječanj!B2254),MONTH(siječanj!B2254)+10,DAY(siječanj!B2254))</f>
        <v>45620</v>
      </c>
      <c r="C2254" s="8">
        <v>23.4479166666667</v>
      </c>
      <c r="D2254">
        <v>0.99573345046925699</v>
      </c>
      <c r="E2254" s="6">
        <v>171.0881133227789</v>
      </c>
      <c r="F2254" s="7">
        <v>108.60513650490333</v>
      </c>
      <c r="G2254" s="7">
        <v>0.84456179860722136</v>
      </c>
      <c r="H2254" s="7">
        <f t="shared" si="57"/>
        <v>170.35815741316588</v>
      </c>
    </row>
    <row r="2255" spans="1:8" x14ac:dyDescent="0.25">
      <c r="A2255" s="18"/>
      <c r="B2255" s="5">
        <f>DATE(YEAR(siječanj!B2255),MONTH(siječanj!B2255)+10,DAY(siječanj!B2255))</f>
        <v>45620</v>
      </c>
      <c r="C2255" s="8">
        <v>23.4583333333333</v>
      </c>
      <c r="D2255">
        <v>0.99573345046925699</v>
      </c>
      <c r="E2255" s="6">
        <v>173.96634639235737</v>
      </c>
      <c r="F2255" s="7">
        <v>108.74652293195639</v>
      </c>
      <c r="G2255" s="7">
        <v>0.77375679011097354</v>
      </c>
      <c r="H2255" s="7">
        <f t="shared" si="57"/>
        <v>173.22411035879199</v>
      </c>
    </row>
    <row r="2256" spans="1:8" x14ac:dyDescent="0.25">
      <c r="A2256" s="18"/>
      <c r="B2256" s="5">
        <f>DATE(YEAR(siječanj!B2256),MONTH(siječanj!B2256)+10,DAY(siječanj!B2256))</f>
        <v>45620</v>
      </c>
      <c r="C2256" s="8">
        <v>23.46875</v>
      </c>
      <c r="D2256">
        <v>0.99573345046925699</v>
      </c>
      <c r="E2256" s="6">
        <v>175.42937281252756</v>
      </c>
      <c r="F2256" s="7">
        <v>108.70596039870998</v>
      </c>
      <c r="G2256" s="7">
        <v>0.75238523032458549</v>
      </c>
      <c r="H2256" s="7">
        <f t="shared" si="57"/>
        <v>174.68089470427574</v>
      </c>
    </row>
    <row r="2257" spans="1:8" x14ac:dyDescent="0.25">
      <c r="A2257" s="18"/>
      <c r="B2257" s="5">
        <f>DATE(YEAR(siječanj!B2257),MONTH(siječanj!B2257)+10,DAY(siječanj!B2257))</f>
        <v>45620</v>
      </c>
      <c r="C2257" s="8">
        <v>23.4791666666667</v>
      </c>
      <c r="D2257">
        <v>0.99573345046925699</v>
      </c>
      <c r="E2257" s="6">
        <v>177.13227457024601</v>
      </c>
      <c r="F2257" s="7">
        <v>108.75202184573652</v>
      </c>
      <c r="G2257" s="7">
        <v>0.73439837976340527</v>
      </c>
      <c r="H2257" s="7">
        <f t="shared" si="57"/>
        <v>176.37653094729887</v>
      </c>
    </row>
    <row r="2258" spans="1:8" x14ac:dyDescent="0.25">
      <c r="A2258" s="18"/>
      <c r="B2258" s="5">
        <f>DATE(YEAR(siječanj!B2258),MONTH(siječanj!B2258)+10,DAY(siječanj!B2258))</f>
        <v>45620</v>
      </c>
      <c r="C2258" s="8">
        <v>23.4895833333333</v>
      </c>
      <c r="D2258">
        <v>0.99573345046925699</v>
      </c>
      <c r="E2258" s="6">
        <v>178.97493256170895</v>
      </c>
      <c r="F2258" s="7">
        <v>108.2684239378172</v>
      </c>
      <c r="G2258" s="7">
        <v>0.75162363482558814</v>
      </c>
      <c r="H2258" s="7">
        <f t="shared" si="57"/>
        <v>178.21132714717302</v>
      </c>
    </row>
    <row r="2259" spans="1:8" x14ac:dyDescent="0.25">
      <c r="A2259" s="18"/>
      <c r="B2259" s="5">
        <f>DATE(YEAR(siječanj!B2259),MONTH(siječanj!B2259)+10,DAY(siječanj!B2259))</f>
        <v>45620</v>
      </c>
      <c r="C2259" s="8">
        <v>23.5</v>
      </c>
      <c r="D2259">
        <v>0.99573345046925699</v>
      </c>
      <c r="E2259" s="6">
        <v>178.85791015580443</v>
      </c>
      <c r="F2259" s="7">
        <v>107.14528186672771</v>
      </c>
      <c r="G2259" s="7">
        <v>0.77713417667751972</v>
      </c>
      <c r="H2259" s="7">
        <f t="shared" si="57"/>
        <v>178.0948040231595</v>
      </c>
    </row>
    <row r="2260" spans="1:8" x14ac:dyDescent="0.25">
      <c r="A2260" s="18"/>
      <c r="B2260" s="5">
        <f>DATE(YEAR(siječanj!B2260),MONTH(siječanj!B2260)+10,DAY(siječanj!B2260))</f>
        <v>45620</v>
      </c>
      <c r="C2260" s="8">
        <v>23.5104166666667</v>
      </c>
      <c r="D2260">
        <v>0.99573345046925699</v>
      </c>
      <c r="E2260" s="6">
        <v>178.06737974733576</v>
      </c>
      <c r="F2260" s="7">
        <v>106.19785284535142</v>
      </c>
      <c r="G2260" s="7">
        <v>0.8623157770235006</v>
      </c>
      <c r="H2260" s="7">
        <f t="shared" si="57"/>
        <v>177.30764645183413</v>
      </c>
    </row>
    <row r="2261" spans="1:8" x14ac:dyDescent="0.25">
      <c r="A2261" s="18"/>
      <c r="B2261" s="5">
        <f>DATE(YEAR(siječanj!B2261),MONTH(siječanj!B2261)+10,DAY(siječanj!B2261))</f>
        <v>45620</v>
      </c>
      <c r="C2261" s="8">
        <v>23.5208333333333</v>
      </c>
      <c r="D2261">
        <v>0.99573345046925699</v>
      </c>
      <c r="E2261" s="6">
        <v>175.17807784293748</v>
      </c>
      <c r="F2261" s="7">
        <v>105.49196421162584</v>
      </c>
      <c r="G2261" s="7">
        <v>1.0886035678473402</v>
      </c>
      <c r="H2261" s="7">
        <f t="shared" si="57"/>
        <v>174.43067189712025</v>
      </c>
    </row>
    <row r="2262" spans="1:8" x14ac:dyDescent="0.25">
      <c r="A2262" s="18"/>
      <c r="B2262" s="5">
        <f>DATE(YEAR(siječanj!B2262),MONTH(siječanj!B2262)+10,DAY(siječanj!B2262))</f>
        <v>45620</v>
      </c>
      <c r="C2262" s="8">
        <v>23.53125</v>
      </c>
      <c r="D2262">
        <v>0.99573345046925699</v>
      </c>
      <c r="E2262" s="6">
        <v>173.02375130042165</v>
      </c>
      <c r="F2262" s="7">
        <v>104.5045308510151</v>
      </c>
      <c r="G2262" s="7">
        <v>1.1029215754279196</v>
      </c>
      <c r="H2262" s="7">
        <f t="shared" si="57"/>
        <v>172.28553689550344</v>
      </c>
    </row>
    <row r="2263" spans="1:8" x14ac:dyDescent="0.25">
      <c r="A2263" s="18"/>
      <c r="B2263" s="5">
        <f>DATE(YEAR(siječanj!B2263),MONTH(siječanj!B2263)+10,DAY(siječanj!B2263))</f>
        <v>45620</v>
      </c>
      <c r="C2263" s="8">
        <v>23.5416666666667</v>
      </c>
      <c r="D2263">
        <v>0.99573345046925699</v>
      </c>
      <c r="E2263" s="6">
        <v>165.15973486631341</v>
      </c>
      <c r="F2263" s="7">
        <v>103.36020089980867</v>
      </c>
      <c r="G2263" s="7">
        <v>0.81644279034630951</v>
      </c>
      <c r="H2263" s="7">
        <f t="shared" si="57"/>
        <v>164.45507267702192</v>
      </c>
    </row>
    <row r="2264" spans="1:8" x14ac:dyDescent="0.25">
      <c r="A2264" s="18"/>
      <c r="B2264" s="5">
        <f>DATE(YEAR(siječanj!B2264),MONTH(siječanj!B2264)+10,DAY(siječanj!B2264))</f>
        <v>45620</v>
      </c>
      <c r="C2264" s="8">
        <v>23.5520833333333</v>
      </c>
      <c r="D2264">
        <v>0.99573345046925699</v>
      </c>
      <c r="E2264" s="6">
        <v>158.51546500807905</v>
      </c>
      <c r="F2264" s="7">
        <v>101.80584020041154</v>
      </c>
      <c r="G2264" s="7">
        <v>0.92453671765737722</v>
      </c>
      <c r="H2264" s="7">
        <f t="shared" si="57"/>
        <v>157.83915092523333</v>
      </c>
    </row>
    <row r="2265" spans="1:8" x14ac:dyDescent="0.25">
      <c r="A2265" s="18"/>
      <c r="B2265" s="5">
        <f>DATE(YEAR(siječanj!B2265),MONTH(siječanj!B2265)+10,DAY(siječanj!B2265))</f>
        <v>45620</v>
      </c>
      <c r="C2265" s="8">
        <v>23.5625</v>
      </c>
      <c r="D2265">
        <v>0.99573345046925699</v>
      </c>
      <c r="E2265" s="6">
        <v>154.20796186787371</v>
      </c>
      <c r="F2265" s="7">
        <v>101.24237466844539</v>
      </c>
      <c r="G2265" s="7">
        <v>0.90440860990873195</v>
      </c>
      <c r="H2265" s="7">
        <f t="shared" si="57"/>
        <v>153.5500259605295</v>
      </c>
    </row>
    <row r="2266" spans="1:8" x14ac:dyDescent="0.25">
      <c r="A2266" s="18"/>
      <c r="B2266" s="5">
        <f>DATE(YEAR(siječanj!B2266),MONTH(siječanj!B2266)+10,DAY(siječanj!B2266))</f>
        <v>45620</v>
      </c>
      <c r="C2266" s="8">
        <v>23.5729166666667</v>
      </c>
      <c r="D2266">
        <v>0.99573345046925699</v>
      </c>
      <c r="E2266" s="6">
        <v>149.12230377513322</v>
      </c>
      <c r="F2266" s="7">
        <v>101.09343214173106</v>
      </c>
      <c r="G2266" s="7">
        <v>1.0311426033319984</v>
      </c>
      <c r="H2266" s="7">
        <f t="shared" si="57"/>
        <v>148.4860660799381</v>
      </c>
    </row>
    <row r="2267" spans="1:8" x14ac:dyDescent="0.25">
      <c r="A2267" s="18"/>
      <c r="B2267" s="5">
        <f>DATE(YEAR(siječanj!B2267),MONTH(siječanj!B2267)+10,DAY(siječanj!B2267))</f>
        <v>45620</v>
      </c>
      <c r="C2267" s="8">
        <v>23.5833333333333</v>
      </c>
      <c r="D2267">
        <v>0.99573345046925699</v>
      </c>
      <c r="E2267" s="6">
        <v>147.08897172729232</v>
      </c>
      <c r="F2267" s="7">
        <v>100.28087390732958</v>
      </c>
      <c r="G2267" s="7">
        <v>1.2482751299192067</v>
      </c>
      <c r="H2267" s="7">
        <f t="shared" si="57"/>
        <v>146.46140934399176</v>
      </c>
    </row>
    <row r="2268" spans="1:8" x14ac:dyDescent="0.25">
      <c r="A2268" s="18"/>
      <c r="B2268" s="5">
        <f>DATE(YEAR(siječanj!B2268),MONTH(siječanj!B2268)+10,DAY(siječanj!B2268))</f>
        <v>45620</v>
      </c>
      <c r="C2268" s="8">
        <v>23.59375</v>
      </c>
      <c r="D2268">
        <v>0.99573345046925699</v>
      </c>
      <c r="E2268" s="6">
        <v>144.96055096839717</v>
      </c>
      <c r="F2268" s="7">
        <v>100.08667846155184</v>
      </c>
      <c r="G2268" s="7">
        <v>1.317573056666544</v>
      </c>
      <c r="H2268" s="7">
        <f t="shared" si="57"/>
        <v>144.3420695976867</v>
      </c>
    </row>
    <row r="2269" spans="1:8" x14ac:dyDescent="0.25">
      <c r="A2269" s="18"/>
      <c r="B2269" s="5">
        <f>DATE(YEAR(siječanj!B2269),MONTH(siječanj!B2269)+10,DAY(siječanj!B2269))</f>
        <v>45620</v>
      </c>
      <c r="C2269" s="8">
        <v>23.6041666666667</v>
      </c>
      <c r="D2269">
        <v>0.99573345046925699</v>
      </c>
      <c r="E2269" s="6">
        <v>143.63724826425144</v>
      </c>
      <c r="F2269" s="7">
        <v>100.00687210833337</v>
      </c>
      <c r="G2269" s="7">
        <v>2.5888410677958831</v>
      </c>
      <c r="H2269" s="7">
        <f t="shared" si="57"/>
        <v>143.02441283007238</v>
      </c>
    </row>
    <row r="2270" spans="1:8" x14ac:dyDescent="0.25">
      <c r="A2270" s="18"/>
      <c r="B2270" s="5">
        <f>DATE(YEAR(siječanj!B2270),MONTH(siječanj!B2270)+10,DAY(siječanj!B2270))</f>
        <v>45620</v>
      </c>
      <c r="C2270" s="8">
        <v>23.6145833333333</v>
      </c>
      <c r="D2270">
        <v>0.99573345046925699</v>
      </c>
      <c r="E2270" s="6">
        <v>140.01347255916755</v>
      </c>
      <c r="F2270" s="7">
        <v>99.836768647414445</v>
      </c>
      <c r="G2270" s="7">
        <v>2.7540854630957732</v>
      </c>
      <c r="H2270" s="7">
        <f t="shared" si="57"/>
        <v>139.41609814352253</v>
      </c>
    </row>
    <row r="2271" spans="1:8" x14ac:dyDescent="0.25">
      <c r="A2271" s="18"/>
      <c r="B2271" s="5">
        <f>DATE(YEAR(siječanj!B2271),MONTH(siječanj!B2271)+10,DAY(siječanj!B2271))</f>
        <v>45620</v>
      </c>
      <c r="C2271" s="8">
        <v>23.625</v>
      </c>
      <c r="D2271">
        <v>0.99573345046925699</v>
      </c>
      <c r="E2271" s="6">
        <v>139.18257189397931</v>
      </c>
      <c r="F2271" s="7">
        <v>100.02537976368085</v>
      </c>
      <c r="G2271" s="7">
        <v>2.8318942271190517</v>
      </c>
      <c r="H2271" s="7">
        <f t="shared" si="57"/>
        <v>138.58874255717745</v>
      </c>
    </row>
    <row r="2272" spans="1:8" x14ac:dyDescent="0.25">
      <c r="A2272" s="18"/>
      <c r="B2272" s="5">
        <f>DATE(YEAR(siječanj!B2272),MONTH(siječanj!B2272)+10,DAY(siječanj!B2272))</f>
        <v>45620</v>
      </c>
      <c r="C2272" s="8">
        <v>23.6354166666667</v>
      </c>
      <c r="D2272">
        <v>0.99573345046925699</v>
      </c>
      <c r="E2272" s="6">
        <v>138.70249505629715</v>
      </c>
      <c r="F2272" s="7">
        <v>100.17251154315453</v>
      </c>
      <c r="G2272" s="7">
        <v>4.2054314190741149</v>
      </c>
      <c r="H2272" s="7">
        <f t="shared" si="57"/>
        <v>138.11071399110182</v>
      </c>
    </row>
    <row r="2273" spans="1:8" x14ac:dyDescent="0.25">
      <c r="A2273" s="18"/>
      <c r="B2273" s="5">
        <f>DATE(YEAR(siječanj!B2273),MONTH(siječanj!B2273)+10,DAY(siječanj!B2273))</f>
        <v>45620</v>
      </c>
      <c r="C2273" s="8">
        <v>23.6458333333333</v>
      </c>
      <c r="D2273">
        <v>0.99573345046925699</v>
      </c>
      <c r="E2273" s="6">
        <v>137.37352342962691</v>
      </c>
      <c r="F2273" s="7">
        <v>100.03726988846397</v>
      </c>
      <c r="G2273" s="7">
        <v>5.1446200747462427</v>
      </c>
      <c r="H2273" s="7">
        <f t="shared" si="57"/>
        <v>136.78741248770172</v>
      </c>
    </row>
    <row r="2274" spans="1:8" x14ac:dyDescent="0.25">
      <c r="A2274" s="18"/>
      <c r="B2274" s="5">
        <f>DATE(YEAR(siječanj!B2274),MONTH(siječanj!B2274)+10,DAY(siječanj!B2274))</f>
        <v>45620</v>
      </c>
      <c r="C2274" s="8">
        <v>23.65625</v>
      </c>
      <c r="D2274">
        <v>0.99573345046925699</v>
      </c>
      <c r="E2274" s="6">
        <v>134.7504785875725</v>
      </c>
      <c r="F2274" s="7">
        <v>100.532565926521</v>
      </c>
      <c r="G2274" s="7">
        <v>7.3307876827575837</v>
      </c>
      <c r="H2274" s="7">
        <f t="shared" si="57"/>
        <v>134.17555899638731</v>
      </c>
    </row>
    <row r="2275" spans="1:8" x14ac:dyDescent="0.25">
      <c r="A2275" s="18"/>
      <c r="B2275" s="5">
        <f>DATE(YEAR(siječanj!B2275),MONTH(siječanj!B2275)+10,DAY(siječanj!B2275))</f>
        <v>45620</v>
      </c>
      <c r="C2275" s="8">
        <v>23.6666666666667</v>
      </c>
      <c r="D2275">
        <v>0.99573345046925699</v>
      </c>
      <c r="E2275" s="6">
        <v>134.46799124139383</v>
      </c>
      <c r="F2275" s="7">
        <v>101.62585054125192</v>
      </c>
      <c r="G2275" s="7">
        <v>14.563626781289205</v>
      </c>
      <c r="H2275" s="7">
        <f t="shared" si="57"/>
        <v>133.89427689646291</v>
      </c>
    </row>
    <row r="2276" spans="1:8" x14ac:dyDescent="0.25">
      <c r="A2276" s="18"/>
      <c r="B2276" s="5">
        <f>DATE(YEAR(siječanj!B2276),MONTH(siječanj!B2276)+10,DAY(siječanj!B2276))</f>
        <v>45620</v>
      </c>
      <c r="C2276" s="8">
        <v>23.6770833333333</v>
      </c>
      <c r="D2276">
        <v>0.99573345046925699</v>
      </c>
      <c r="E2276" s="6">
        <v>135.57420663203138</v>
      </c>
      <c r="F2276" s="7">
        <v>102.74190465273008</v>
      </c>
      <c r="G2276" s="7">
        <v>39.566797633805827</v>
      </c>
      <c r="H2276" s="7">
        <f t="shared" si="57"/>
        <v>134.99577256434463</v>
      </c>
    </row>
    <row r="2277" spans="1:8" x14ac:dyDescent="0.25">
      <c r="A2277" s="18"/>
      <c r="B2277" s="5">
        <f>DATE(YEAR(siječanj!B2277),MONTH(siječanj!B2277)+10,DAY(siječanj!B2277))</f>
        <v>45620</v>
      </c>
      <c r="C2277" s="8">
        <v>23.6875</v>
      </c>
      <c r="D2277">
        <v>0.99573345046925699</v>
      </c>
      <c r="E2277" s="6">
        <v>139.60574075084506</v>
      </c>
      <c r="F2277" s="7">
        <v>104.24024556329574</v>
      </c>
      <c r="G2277" s="7">
        <v>96.597709725605753</v>
      </c>
      <c r="H2277" s="7">
        <f t="shared" si="57"/>
        <v>139.01010594315551</v>
      </c>
    </row>
    <row r="2278" spans="1:8" x14ac:dyDescent="0.25">
      <c r="A2278" s="18"/>
      <c r="B2278" s="5">
        <f>DATE(YEAR(siječanj!B2278),MONTH(siječanj!B2278)+10,DAY(siječanj!B2278))</f>
        <v>45620</v>
      </c>
      <c r="C2278" s="8">
        <v>23.6979166666667</v>
      </c>
      <c r="D2278">
        <v>0.99573345046925699</v>
      </c>
      <c r="E2278" s="6">
        <v>143.35667256585612</v>
      </c>
      <c r="F2278" s="7">
        <v>106.29973690620236</v>
      </c>
      <c r="G2278" s="7">
        <v>156.0598417285521</v>
      </c>
      <c r="H2278" s="7">
        <f t="shared" si="57"/>
        <v>142.74503422179137</v>
      </c>
    </row>
    <row r="2279" spans="1:8" x14ac:dyDescent="0.25">
      <c r="A2279" s="18"/>
      <c r="B2279" s="5">
        <f>DATE(YEAR(siječanj!B2279),MONTH(siječanj!B2279)+10,DAY(siječanj!B2279))</f>
        <v>45620</v>
      </c>
      <c r="C2279" s="8">
        <v>23.7083333333333</v>
      </c>
      <c r="D2279">
        <v>0.99573345046925699</v>
      </c>
      <c r="E2279" s="6">
        <v>147.51369552240655</v>
      </c>
      <c r="F2279" s="7">
        <v>107.82802512629942</v>
      </c>
      <c r="G2279" s="7">
        <v>198.54319381012655</v>
      </c>
      <c r="H2279" s="7">
        <f t="shared" si="57"/>
        <v>146.88432103399725</v>
      </c>
    </row>
    <row r="2280" spans="1:8" x14ac:dyDescent="0.25">
      <c r="A2280" s="18"/>
      <c r="B2280" s="5">
        <f>DATE(YEAR(siječanj!B2280),MONTH(siječanj!B2280)+10,DAY(siječanj!B2280))</f>
        <v>45620</v>
      </c>
      <c r="C2280" s="8">
        <v>23.71875</v>
      </c>
      <c r="D2280">
        <v>0.99573345046925699</v>
      </c>
      <c r="E2280" s="6">
        <v>154.80734523494581</v>
      </c>
      <c r="F2280" s="7">
        <v>108.46799576575789</v>
      </c>
      <c r="G2280" s="7">
        <v>202.71690475681837</v>
      </c>
      <c r="H2280" s="7">
        <f t="shared" si="57"/>
        <v>154.14685202877808</v>
      </c>
    </row>
    <row r="2281" spans="1:8" x14ac:dyDescent="0.25">
      <c r="A2281" s="18"/>
      <c r="B2281" s="5">
        <f>DATE(YEAR(siječanj!B2281),MONTH(siječanj!B2281)+10,DAY(siječanj!B2281))</f>
        <v>45620</v>
      </c>
      <c r="C2281" s="8">
        <v>23.7291666666667</v>
      </c>
      <c r="D2281">
        <v>0.99573345046925699</v>
      </c>
      <c r="E2281" s="6">
        <v>160.73589909002231</v>
      </c>
      <c r="F2281" s="7">
        <v>108.61959152113202</v>
      </c>
      <c r="G2281" s="7">
        <v>203.02815594815934</v>
      </c>
      <c r="H2281" s="7">
        <f t="shared" si="57"/>
        <v>160.05011141518622</v>
      </c>
    </row>
    <row r="2282" spans="1:8" x14ac:dyDescent="0.25">
      <c r="A2282" s="18"/>
      <c r="B2282" s="5">
        <f>DATE(YEAR(siječanj!B2282),MONTH(siječanj!B2282)+10,DAY(siječanj!B2282))</f>
        <v>45620</v>
      </c>
      <c r="C2282" s="8">
        <v>23.7395833333333</v>
      </c>
      <c r="D2282">
        <v>0.99573345046925699</v>
      </c>
      <c r="E2282" s="6">
        <v>166.59869324673713</v>
      </c>
      <c r="F2282" s="7">
        <v>108.7937830905842</v>
      </c>
      <c r="G2282" s="7">
        <v>203.07606321501063</v>
      </c>
      <c r="H2282" s="7">
        <f t="shared" si="57"/>
        <v>165.88789167024285</v>
      </c>
    </row>
    <row r="2283" spans="1:8" x14ac:dyDescent="0.25">
      <c r="A2283" s="18"/>
      <c r="B2283" s="5">
        <f>DATE(YEAR(siječanj!B2283),MONTH(siječanj!B2283)+10,DAY(siječanj!B2283))</f>
        <v>45620</v>
      </c>
      <c r="C2283" s="8">
        <v>23.75</v>
      </c>
      <c r="D2283">
        <v>0.99573345046925699</v>
      </c>
      <c r="E2283" s="6">
        <v>169.03108472550812</v>
      </c>
      <c r="F2283" s="7">
        <v>108.82969414092368</v>
      </c>
      <c r="G2283" s="7">
        <v>202.96693830175792</v>
      </c>
      <c r="H2283" s="7">
        <f t="shared" si="57"/>
        <v>168.30990523029152</v>
      </c>
    </row>
    <row r="2284" spans="1:8" x14ac:dyDescent="0.25">
      <c r="A2284" s="18"/>
      <c r="B2284" s="5">
        <f>DATE(YEAR(siječanj!B2284),MONTH(siječanj!B2284)+10,DAY(siječanj!B2284))</f>
        <v>45620</v>
      </c>
      <c r="C2284" s="8">
        <v>23.7604166666667</v>
      </c>
      <c r="D2284">
        <v>0.99573345046925699</v>
      </c>
      <c r="E2284" s="6">
        <v>172.42796261949053</v>
      </c>
      <c r="F2284" s="7">
        <v>108.72218677737517</v>
      </c>
      <c r="G2284" s="7">
        <v>203.44543589707723</v>
      </c>
      <c r="H2284" s="7">
        <f t="shared" si="57"/>
        <v>171.69229017648937</v>
      </c>
    </row>
    <row r="2285" spans="1:8" x14ac:dyDescent="0.25">
      <c r="A2285" s="18"/>
      <c r="B2285" s="5">
        <f>DATE(YEAR(siječanj!B2285),MONTH(siječanj!B2285)+10,DAY(siječanj!B2285))</f>
        <v>45620</v>
      </c>
      <c r="C2285" s="8">
        <v>23.7708333333333</v>
      </c>
      <c r="D2285">
        <v>0.99573345046925699</v>
      </c>
      <c r="E2285" s="6">
        <v>174.04205060073429</v>
      </c>
      <c r="F2285" s="7">
        <v>108.59655627986142</v>
      </c>
      <c r="G2285" s="7">
        <v>203.67136046583224</v>
      </c>
      <c r="H2285" s="7">
        <f t="shared" si="57"/>
        <v>173.29949157141417</v>
      </c>
    </row>
    <row r="2286" spans="1:8" x14ac:dyDescent="0.25">
      <c r="A2286" s="18"/>
      <c r="B2286" s="5">
        <f>DATE(YEAR(siječanj!B2286),MONTH(siječanj!B2286)+10,DAY(siječanj!B2286))</f>
        <v>45620</v>
      </c>
      <c r="C2286" s="8">
        <v>23.78125</v>
      </c>
      <c r="D2286">
        <v>0.99573345046925699</v>
      </c>
      <c r="E2286" s="6">
        <v>177.3379452078687</v>
      </c>
      <c r="F2286" s="7">
        <v>108.54782564143268</v>
      </c>
      <c r="G2286" s="7">
        <v>204.08401963014333</v>
      </c>
      <c r="H2286" s="7">
        <f t="shared" si="57"/>
        <v>176.58132408095915</v>
      </c>
    </row>
    <row r="2287" spans="1:8" x14ac:dyDescent="0.25">
      <c r="A2287" s="18"/>
      <c r="B2287" s="5">
        <f>DATE(YEAR(siječanj!B2287),MONTH(siječanj!B2287)+10,DAY(siječanj!B2287))</f>
        <v>45620</v>
      </c>
      <c r="C2287" s="8">
        <v>23.7916666666667</v>
      </c>
      <c r="D2287">
        <v>0.99573345046925699</v>
      </c>
      <c r="E2287" s="6">
        <v>177.70814171342661</v>
      </c>
      <c r="F2287" s="7">
        <v>107.73391672811415</v>
      </c>
      <c r="G2287" s="7">
        <v>204.13513154761301</v>
      </c>
      <c r="H2287" s="7">
        <f t="shared" si="57"/>
        <v>176.94994112478997</v>
      </c>
    </row>
    <row r="2288" spans="1:8" x14ac:dyDescent="0.25">
      <c r="A2288" s="18"/>
      <c r="B2288" s="5">
        <f>DATE(YEAR(siječanj!B2288),MONTH(siječanj!B2288)+10,DAY(siječanj!B2288))</f>
        <v>45620</v>
      </c>
      <c r="C2288" s="8">
        <v>23.8020833333333</v>
      </c>
      <c r="D2288">
        <v>0.99573345046925699</v>
      </c>
      <c r="E2288" s="6">
        <v>180.51818512411057</v>
      </c>
      <c r="F2288" s="7">
        <v>107.04631346603784</v>
      </c>
      <c r="G2288" s="7">
        <v>204.12801797920483</v>
      </c>
      <c r="H2288" s="7">
        <f t="shared" si="57"/>
        <v>179.74799534607871</v>
      </c>
    </row>
    <row r="2289" spans="1:8" x14ac:dyDescent="0.25">
      <c r="A2289" s="18"/>
      <c r="B2289" s="5">
        <f>DATE(YEAR(siječanj!B2289),MONTH(siječanj!B2289)+10,DAY(siječanj!B2289))</f>
        <v>45620</v>
      </c>
      <c r="C2289" s="8">
        <v>23.8125</v>
      </c>
      <c r="D2289">
        <v>0.99573345046925699</v>
      </c>
      <c r="E2289" s="6">
        <v>184.66455606388885</v>
      </c>
      <c r="F2289" s="7">
        <v>106.33604622194571</v>
      </c>
      <c r="G2289" s="7">
        <v>204.06153937803745</v>
      </c>
      <c r="H2289" s="7">
        <f t="shared" si="57"/>
        <v>183.8766755888696</v>
      </c>
    </row>
    <row r="2290" spans="1:8" x14ac:dyDescent="0.25">
      <c r="A2290" s="18"/>
      <c r="B2290" s="5">
        <f>DATE(YEAR(siječanj!B2290),MONTH(siječanj!B2290)+10,DAY(siječanj!B2290))</f>
        <v>45620</v>
      </c>
      <c r="C2290" s="8">
        <v>23.8229166666667</v>
      </c>
      <c r="D2290">
        <v>0.99573345046925699</v>
      </c>
      <c r="E2290" s="6">
        <v>183.00231919314112</v>
      </c>
      <c r="F2290" s="7">
        <v>105.49221007801708</v>
      </c>
      <c r="G2290" s="7">
        <v>203.91232073371344</v>
      </c>
      <c r="H2290" s="7">
        <f t="shared" si="57"/>
        <v>182.22153073406275</v>
      </c>
    </row>
    <row r="2291" spans="1:8" x14ac:dyDescent="0.25">
      <c r="A2291" s="18"/>
      <c r="B2291" s="5">
        <f>DATE(YEAR(siječanj!B2291),MONTH(siječanj!B2291)+10,DAY(siječanj!B2291))</f>
        <v>45620</v>
      </c>
      <c r="C2291" s="8">
        <v>23.8333333333333</v>
      </c>
      <c r="D2291">
        <v>0.99573345046925699</v>
      </c>
      <c r="E2291" s="6">
        <v>182.64795980262133</v>
      </c>
      <c r="F2291" s="7">
        <v>104.41043098637138</v>
      </c>
      <c r="G2291" s="7">
        <v>203.71286753102245</v>
      </c>
      <c r="H2291" s="7">
        <f t="shared" si="57"/>
        <v>181.86868323543428</v>
      </c>
    </row>
    <row r="2292" spans="1:8" x14ac:dyDescent="0.25">
      <c r="A2292" s="18"/>
      <c r="B2292" s="5">
        <f>DATE(YEAR(siječanj!B2292),MONTH(siječanj!B2292)+10,DAY(siječanj!B2292))</f>
        <v>45620</v>
      </c>
      <c r="C2292" s="8">
        <v>23.84375</v>
      </c>
      <c r="D2292">
        <v>0.99573345046925699</v>
      </c>
      <c r="E2292" s="6">
        <v>184.18198028869196</v>
      </c>
      <c r="F2292" s="7">
        <v>103.36150462416828</v>
      </c>
      <c r="G2292" s="7">
        <v>203.43083087787534</v>
      </c>
      <c r="H2292" s="7">
        <f t="shared" si="57"/>
        <v>183.39615874711993</v>
      </c>
    </row>
    <row r="2293" spans="1:8" x14ac:dyDescent="0.25">
      <c r="A2293" s="18"/>
      <c r="B2293" s="5">
        <f>DATE(YEAR(siječanj!B2293),MONTH(siječanj!B2293)+10,DAY(siječanj!B2293))</f>
        <v>45620</v>
      </c>
      <c r="C2293" s="8">
        <v>23.8541666666667</v>
      </c>
      <c r="D2293">
        <v>0.99573345046925699</v>
      </c>
      <c r="E2293" s="6">
        <v>182.39805521190874</v>
      </c>
      <c r="F2293" s="7">
        <v>102.46992170895427</v>
      </c>
      <c r="G2293" s="7">
        <v>202.93689470220986</v>
      </c>
      <c r="H2293" s="7">
        <f t="shared" si="57"/>
        <v>181.61984487503594</v>
      </c>
    </row>
    <row r="2294" spans="1:8" x14ac:dyDescent="0.25">
      <c r="A2294" s="18"/>
      <c r="B2294" s="5">
        <f>DATE(YEAR(siječanj!B2294),MONTH(siječanj!B2294)+10,DAY(siječanj!B2294))</f>
        <v>45620</v>
      </c>
      <c r="C2294" s="8">
        <v>23.8645833333333</v>
      </c>
      <c r="D2294">
        <v>0.99573345046925699</v>
      </c>
      <c r="E2294" s="6">
        <v>179.84308276787968</v>
      </c>
      <c r="F2294" s="7">
        <v>101.59466255517378</v>
      </c>
      <c r="G2294" s="7">
        <v>202.18624069318616</v>
      </c>
      <c r="H2294" s="7">
        <f t="shared" si="57"/>
        <v>179.07577334748902</v>
      </c>
    </row>
    <row r="2295" spans="1:8" x14ac:dyDescent="0.25">
      <c r="A2295" s="18"/>
      <c r="B2295" s="5">
        <f>DATE(YEAR(siječanj!B2295),MONTH(siječanj!B2295)+10,DAY(siječanj!B2295))</f>
        <v>45620</v>
      </c>
      <c r="C2295" s="8">
        <v>23.875</v>
      </c>
      <c r="D2295">
        <v>0.99573345046925699</v>
      </c>
      <c r="E2295" s="6">
        <v>175.81102935093099</v>
      </c>
      <c r="F2295" s="7">
        <v>100.32843842224635</v>
      </c>
      <c r="G2295" s="7">
        <v>201.23258174703199</v>
      </c>
      <c r="H2295" s="7">
        <f t="shared" si="57"/>
        <v>175.06092288615434</v>
      </c>
    </row>
    <row r="2296" spans="1:8" x14ac:dyDescent="0.25">
      <c r="A2296" s="18"/>
      <c r="B2296" s="5">
        <f>DATE(YEAR(siječanj!B2296),MONTH(siječanj!B2296)+10,DAY(siječanj!B2296))</f>
        <v>45620</v>
      </c>
      <c r="C2296" s="8">
        <v>23.8854166666667</v>
      </c>
      <c r="D2296">
        <v>0.99573345046925699</v>
      </c>
      <c r="E2296" s="6">
        <v>182.58298644185302</v>
      </c>
      <c r="F2296" s="7">
        <v>99.274383301177153</v>
      </c>
      <c r="G2296" s="7">
        <v>200.9051159115202</v>
      </c>
      <c r="H2296" s="7">
        <f t="shared" si="57"/>
        <v>181.80398708672789</v>
      </c>
    </row>
    <row r="2297" spans="1:8" x14ac:dyDescent="0.25">
      <c r="A2297" s="18"/>
      <c r="B2297" s="5">
        <f>DATE(YEAR(siječanj!B2297),MONTH(siječanj!B2297)+10,DAY(siječanj!B2297))</f>
        <v>45620</v>
      </c>
      <c r="C2297" s="8">
        <v>23.8958333333333</v>
      </c>
      <c r="D2297">
        <v>0.99573345046925699</v>
      </c>
      <c r="E2297" s="6">
        <v>189.5733473212515</v>
      </c>
      <c r="F2297" s="7">
        <v>98.095844891762354</v>
      </c>
      <c r="G2297" s="7">
        <v>200.03274117638483</v>
      </c>
      <c r="H2297" s="7">
        <f t="shared" si="57"/>
        <v>188.76452324519664</v>
      </c>
    </row>
    <row r="2298" spans="1:8" x14ac:dyDescent="0.25">
      <c r="A2298" s="18"/>
      <c r="B2298" s="5">
        <f>DATE(YEAR(siječanj!B2298),MONTH(siječanj!B2298)+10,DAY(siječanj!B2298))</f>
        <v>45620</v>
      </c>
      <c r="C2298" s="8">
        <v>23.90625</v>
      </c>
      <c r="D2298">
        <v>0.99573345046925699</v>
      </c>
      <c r="E2298" s="6">
        <v>190.11141409298006</v>
      </c>
      <c r="F2298" s="7">
        <v>96.674045702602001</v>
      </c>
      <c r="G2298" s="7">
        <v>199.90519282192218</v>
      </c>
      <c r="H2298" s="7">
        <f t="shared" si="57"/>
        <v>189.30029432839277</v>
      </c>
    </row>
    <row r="2299" spans="1:8" x14ac:dyDescent="0.25">
      <c r="A2299" s="18"/>
      <c r="B2299" s="5">
        <f>DATE(YEAR(siječanj!B2299),MONTH(siječanj!B2299)+10,DAY(siječanj!B2299))</f>
        <v>45620</v>
      </c>
      <c r="C2299" s="8">
        <v>23.9166666666667</v>
      </c>
      <c r="D2299">
        <v>0.99573345046925699</v>
      </c>
      <c r="E2299" s="6">
        <v>187.87794040530633</v>
      </c>
      <c r="F2299" s="7">
        <v>95.105581769677258</v>
      </c>
      <c r="G2299" s="7">
        <v>198.56454931466129</v>
      </c>
      <c r="H2299" s="7">
        <f t="shared" si="57"/>
        <v>187.07634986683311</v>
      </c>
    </row>
    <row r="2300" spans="1:8" x14ac:dyDescent="0.25">
      <c r="A2300" s="18"/>
      <c r="B2300" s="5">
        <f>DATE(YEAR(siječanj!B2300),MONTH(siječanj!B2300)+10,DAY(siječanj!B2300))</f>
        <v>45620</v>
      </c>
      <c r="C2300" s="8">
        <v>23.9270833333333</v>
      </c>
      <c r="D2300">
        <v>0.99573345046925699</v>
      </c>
      <c r="E2300" s="6">
        <v>188.73514396445381</v>
      </c>
      <c r="F2300" s="7">
        <v>93.615003922254147</v>
      </c>
      <c r="G2300" s="7">
        <v>196.82174485372599</v>
      </c>
      <c r="H2300" s="7">
        <f t="shared" si="57"/>
        <v>187.92989612453755</v>
      </c>
    </row>
    <row r="2301" spans="1:8" x14ac:dyDescent="0.25">
      <c r="A2301" s="18"/>
      <c r="B2301" s="5">
        <f>DATE(YEAR(siječanj!B2301),MONTH(siječanj!B2301)+10,DAY(siječanj!B2301))</f>
        <v>45620</v>
      </c>
      <c r="C2301" s="8">
        <v>23.9375</v>
      </c>
      <c r="D2301">
        <v>0.99573345046925699</v>
      </c>
      <c r="E2301" s="6">
        <v>182.57094010466156</v>
      </c>
      <c r="F2301" s="7">
        <v>92.111475813121956</v>
      </c>
      <c r="G2301" s="7">
        <v>195.9263918896975</v>
      </c>
      <c r="H2301" s="7">
        <f t="shared" si="57"/>
        <v>181.7919921458307</v>
      </c>
    </row>
    <row r="2302" spans="1:8" x14ac:dyDescent="0.25">
      <c r="A2302" s="18"/>
      <c r="B2302" s="5">
        <f>DATE(YEAR(siječanj!B2302),MONTH(siječanj!B2302)+10,DAY(siječanj!B2302))</f>
        <v>45620</v>
      </c>
      <c r="C2302" s="8">
        <v>23.9479166666667</v>
      </c>
      <c r="D2302">
        <v>0.99573345046925699</v>
      </c>
      <c r="E2302" s="6">
        <v>172.77531000711019</v>
      </c>
      <c r="F2302" s="7">
        <v>90.413295533028844</v>
      </c>
      <c r="G2302" s="7">
        <v>195.30076995243039</v>
      </c>
      <c r="H2302" s="7">
        <f t="shared" si="57"/>
        <v>172.03815558927539</v>
      </c>
    </row>
    <row r="2303" spans="1:8" x14ac:dyDescent="0.25">
      <c r="A2303" s="18"/>
      <c r="B2303" s="5">
        <f>DATE(YEAR(siječanj!B2303),MONTH(siječanj!B2303)+10,DAY(siječanj!B2303))</f>
        <v>45620</v>
      </c>
      <c r="C2303" s="8">
        <v>23.9583333333333</v>
      </c>
      <c r="D2303">
        <v>0.99573345046925699</v>
      </c>
      <c r="E2303" s="6">
        <v>162.10427726643681</v>
      </c>
      <c r="F2303" s="7">
        <v>88.244506057859752</v>
      </c>
      <c r="G2303" s="7">
        <v>190.21977399791021</v>
      </c>
      <c r="H2303" s="7">
        <f t="shared" si="57"/>
        <v>161.41265133833426</v>
      </c>
    </row>
    <row r="2304" spans="1:8" x14ac:dyDescent="0.25">
      <c r="A2304" s="18"/>
      <c r="B2304" s="5">
        <f>DATE(YEAR(siječanj!B2304),MONTH(siječanj!B2304)+10,DAY(siječanj!B2304))</f>
        <v>45620</v>
      </c>
      <c r="C2304" s="8">
        <v>23.96875</v>
      </c>
      <c r="D2304">
        <v>0.99573345046925699</v>
      </c>
      <c r="E2304" s="6">
        <v>149.69124760010465</v>
      </c>
      <c r="F2304" s="7">
        <v>86.291990328429023</v>
      </c>
      <c r="G2304" s="7">
        <v>189.70458491292757</v>
      </c>
      <c r="H2304" s="7">
        <f t="shared" si="57"/>
        <v>149.05258247790007</v>
      </c>
    </row>
    <row r="2305" spans="1:8" x14ac:dyDescent="0.25">
      <c r="A2305" s="18"/>
      <c r="B2305" s="5">
        <f>DATE(YEAR(siječanj!B2305),MONTH(siječanj!B2305)+10,DAY(siječanj!B2305))</f>
        <v>45620</v>
      </c>
      <c r="C2305" s="8">
        <v>23.9791666666667</v>
      </c>
      <c r="D2305">
        <v>0.99573345046925699</v>
      </c>
      <c r="E2305" s="6">
        <v>137.69653179649981</v>
      </c>
      <c r="F2305" s="7">
        <v>84.714267693672397</v>
      </c>
      <c r="G2305" s="7">
        <v>187.73869145106002</v>
      </c>
      <c r="H2305" s="7">
        <f t="shared" si="57"/>
        <v>137.10904272337851</v>
      </c>
    </row>
    <row r="2306" spans="1:8" ht="15.75" thickBot="1" x14ac:dyDescent="0.3">
      <c r="A2306" s="18"/>
      <c r="B2306" s="5">
        <f>DATE(YEAR(siječanj!B2306),MONTH(siječanj!B2306)+10,DAY(siječanj!B2306))</f>
        <v>45620</v>
      </c>
      <c r="C2306" s="8">
        <v>23.9895833333333</v>
      </c>
      <c r="D2306">
        <v>0.99573345046925699</v>
      </c>
      <c r="E2306" s="6">
        <v>128.53782529571242</v>
      </c>
      <c r="F2306" s="7">
        <v>83.334281934476152</v>
      </c>
      <c r="G2306" s="7">
        <v>187.27490866982461</v>
      </c>
      <c r="H2306" s="7">
        <f t="shared" si="57"/>
        <v>127.98941229751428</v>
      </c>
    </row>
    <row r="2307" spans="1:8" x14ac:dyDescent="0.25">
      <c r="A2307" s="13">
        <f t="shared" ref="A2307" si="58">A2211+1</f>
        <v>330</v>
      </c>
      <c r="B2307" s="5">
        <f>DATE(YEAR(siječanj!B2307),MONTH(siječanj!B2307)+10,DAY(siječanj!B2307))</f>
        <v>45621</v>
      </c>
      <c r="C2307" s="8">
        <v>24</v>
      </c>
      <c r="D2307">
        <v>1.0021717332196443</v>
      </c>
      <c r="E2307" s="6">
        <v>113.39204782458356</v>
      </c>
      <c r="F2307" s="7">
        <v>83.631448252877689</v>
      </c>
      <c r="G2307" s="7">
        <v>182.48903555845206</v>
      </c>
      <c r="H2307" s="7">
        <f t="shared" si="57"/>
        <v>113.63830510168769</v>
      </c>
    </row>
    <row r="2308" spans="1:8" x14ac:dyDescent="0.25">
      <c r="A2308" s="14"/>
      <c r="B2308" s="5">
        <f>DATE(YEAR(siječanj!B2308),MONTH(siječanj!B2308)+10,DAY(siječanj!B2308))</f>
        <v>45621</v>
      </c>
      <c r="C2308" s="8">
        <v>24.0104166666667</v>
      </c>
      <c r="D2308">
        <v>1.0021717332196443</v>
      </c>
      <c r="E2308" s="6">
        <v>104.31956353652333</v>
      </c>
      <c r="F2308" s="7">
        <v>82.336316527081834</v>
      </c>
      <c r="G2308" s="7">
        <v>180.28721379414336</v>
      </c>
      <c r="H2308" s="7">
        <f t="shared" ref="H2308:H2371" si="59">D2308*E2308</f>
        <v>104.54611779811439</v>
      </c>
    </row>
    <row r="2309" spans="1:8" x14ac:dyDescent="0.25">
      <c r="A2309" s="14"/>
      <c r="B2309" s="5">
        <f>DATE(YEAR(siječanj!B2309),MONTH(siječanj!B2309)+10,DAY(siječanj!B2309))</f>
        <v>45621</v>
      </c>
      <c r="C2309" s="8">
        <v>24.0208333333333</v>
      </c>
      <c r="D2309">
        <v>1.0021717332196443</v>
      </c>
      <c r="E2309" s="6">
        <v>96.767420613642784</v>
      </c>
      <c r="F2309" s="7">
        <v>81.362143547119544</v>
      </c>
      <c r="G2309" s="7">
        <v>179.63433292752367</v>
      </c>
      <c r="H2309" s="7">
        <f t="shared" si="59"/>
        <v>96.977573635568717</v>
      </c>
    </row>
    <row r="2310" spans="1:8" x14ac:dyDescent="0.25">
      <c r="A2310" s="14"/>
      <c r="B2310" s="5">
        <f>DATE(YEAR(siječanj!B2310),MONTH(siječanj!B2310)+10,DAY(siječanj!B2310))</f>
        <v>45621</v>
      </c>
      <c r="C2310" s="8">
        <v>24.03125</v>
      </c>
      <c r="D2310">
        <v>1.0021717332196443</v>
      </c>
      <c r="E2310" s="6">
        <v>89.477925286183194</v>
      </c>
      <c r="F2310" s="7">
        <v>80.631867557563467</v>
      </c>
      <c r="G2310" s="7">
        <v>179.94184349323012</v>
      </c>
      <c r="H2310" s="7">
        <f t="shared" si="59"/>
        <v>89.672247468952051</v>
      </c>
    </row>
    <row r="2311" spans="1:8" x14ac:dyDescent="0.25">
      <c r="A2311" s="14"/>
      <c r="B2311" s="5">
        <f>DATE(YEAR(siječanj!B2311),MONTH(siječanj!B2311)+10,DAY(siječanj!B2311))</f>
        <v>45621</v>
      </c>
      <c r="C2311" s="8">
        <v>24.0416666666667</v>
      </c>
      <c r="D2311">
        <v>1.0021717332196443</v>
      </c>
      <c r="E2311" s="6">
        <v>83.28659967711836</v>
      </c>
      <c r="F2311" s="7">
        <v>80.058654663057936</v>
      </c>
      <c r="G2311" s="7">
        <v>179.33453030251934</v>
      </c>
      <c r="H2311" s="7">
        <f t="shared" si="59"/>
        <v>83.467475952388369</v>
      </c>
    </row>
    <row r="2312" spans="1:8" x14ac:dyDescent="0.25">
      <c r="A2312" s="14"/>
      <c r="B2312" s="5">
        <f>DATE(YEAR(siječanj!B2312),MONTH(siječanj!B2312)+10,DAY(siječanj!B2312))</f>
        <v>45621</v>
      </c>
      <c r="C2312" s="8">
        <v>24.0520833333333</v>
      </c>
      <c r="D2312">
        <v>1.0021717332196443</v>
      </c>
      <c r="E2312" s="6">
        <v>78.170459670702598</v>
      </c>
      <c r="F2312" s="7">
        <v>79.4054475971041</v>
      </c>
      <c r="G2312" s="7">
        <v>179.09060527283754</v>
      </c>
      <c r="H2312" s="7">
        <f t="shared" si="59"/>
        <v>78.340225054764332</v>
      </c>
    </row>
    <row r="2313" spans="1:8" x14ac:dyDescent="0.25">
      <c r="A2313" s="14"/>
      <c r="B2313" s="5">
        <f>DATE(YEAR(siječanj!B2313),MONTH(siječanj!B2313)+10,DAY(siječanj!B2313))</f>
        <v>45621</v>
      </c>
      <c r="C2313" s="8">
        <v>24.0625</v>
      </c>
      <c r="D2313">
        <v>1.0021717332196443</v>
      </c>
      <c r="E2313" s="6">
        <v>74.68656435793055</v>
      </c>
      <c r="F2313" s="7">
        <v>79.117606301211495</v>
      </c>
      <c r="G2313" s="7">
        <v>179.45477129760715</v>
      </c>
      <c r="H2313" s="7">
        <f t="shared" si="59"/>
        <v>74.848763650807768</v>
      </c>
    </row>
    <row r="2314" spans="1:8" x14ac:dyDescent="0.25">
      <c r="A2314" s="14"/>
      <c r="B2314" s="5">
        <f>DATE(YEAR(siječanj!B2314),MONTH(siječanj!B2314)+10,DAY(siječanj!B2314))</f>
        <v>45621</v>
      </c>
      <c r="C2314" s="8">
        <v>24.0729166666667</v>
      </c>
      <c r="D2314">
        <v>1.0021717332196443</v>
      </c>
      <c r="E2314" s="6">
        <v>71.197928355732898</v>
      </c>
      <c r="F2314" s="7">
        <v>78.92095793409284</v>
      </c>
      <c r="G2314" s="7">
        <v>179.53772773067703</v>
      </c>
      <c r="H2314" s="7">
        <f t="shared" si="59"/>
        <v>71.352551261912893</v>
      </c>
    </row>
    <row r="2315" spans="1:8" x14ac:dyDescent="0.25">
      <c r="A2315" s="14"/>
      <c r="B2315" s="5">
        <f>DATE(YEAR(siječanj!B2315),MONTH(siječanj!B2315)+10,DAY(siječanj!B2315))</f>
        <v>45621</v>
      </c>
      <c r="C2315" s="8">
        <v>24.0833333333333</v>
      </c>
      <c r="D2315">
        <v>1.0021717332196443</v>
      </c>
      <c r="E2315" s="6">
        <v>68.817610556734479</v>
      </c>
      <c r="F2315" s="7">
        <v>78.41436159960513</v>
      </c>
      <c r="G2315" s="7">
        <v>179.27723767315723</v>
      </c>
      <c r="H2315" s="7">
        <f t="shared" si="59"/>
        <v>68.967064047677084</v>
      </c>
    </row>
    <row r="2316" spans="1:8" x14ac:dyDescent="0.25">
      <c r="A2316" s="14"/>
      <c r="B2316" s="5">
        <f>DATE(YEAR(siječanj!B2316),MONTH(siječanj!B2316)+10,DAY(siječanj!B2316))</f>
        <v>45621</v>
      </c>
      <c r="C2316" s="8">
        <v>24.09375</v>
      </c>
      <c r="D2316">
        <v>1.0021717332196443</v>
      </c>
      <c r="E2316" s="6">
        <v>66.649105302901802</v>
      </c>
      <c r="F2316" s="7">
        <v>78.363729005435715</v>
      </c>
      <c r="G2316" s="7">
        <v>179.48832253365023</v>
      </c>
      <c r="H2316" s="7">
        <f t="shared" si="59"/>
        <v>66.793849378947684</v>
      </c>
    </row>
    <row r="2317" spans="1:8" x14ac:dyDescent="0.25">
      <c r="A2317" s="14"/>
      <c r="B2317" s="5">
        <f>DATE(YEAR(siječanj!B2317),MONTH(siječanj!B2317)+10,DAY(siječanj!B2317))</f>
        <v>45621</v>
      </c>
      <c r="C2317" s="8">
        <v>24.1041666666667</v>
      </c>
      <c r="D2317">
        <v>1.0021717332196443</v>
      </c>
      <c r="E2317" s="6">
        <v>65.606566505773415</v>
      </c>
      <c r="F2317" s="7">
        <v>77.952718124780986</v>
      </c>
      <c r="G2317" s="7">
        <v>179.47602570685439</v>
      </c>
      <c r="H2317" s="7">
        <f t="shared" si="59"/>
        <v>65.749046465680806</v>
      </c>
    </row>
    <row r="2318" spans="1:8" x14ac:dyDescent="0.25">
      <c r="A2318" s="14"/>
      <c r="B2318" s="5">
        <f>DATE(YEAR(siječanj!B2318),MONTH(siječanj!B2318)+10,DAY(siječanj!B2318))</f>
        <v>45621</v>
      </c>
      <c r="C2318" s="8">
        <v>24.1145833333333</v>
      </c>
      <c r="D2318">
        <v>1.0021717332196443</v>
      </c>
      <c r="E2318" s="6">
        <v>64.092531607507865</v>
      </c>
      <c r="F2318" s="7">
        <v>77.631358101705345</v>
      </c>
      <c r="G2318" s="7">
        <v>179.72127387485943</v>
      </c>
      <c r="H2318" s="7">
        <f t="shared" si="59"/>
        <v>64.231723487530985</v>
      </c>
    </row>
    <row r="2319" spans="1:8" x14ac:dyDescent="0.25">
      <c r="A2319" s="14"/>
      <c r="B2319" s="5">
        <f>DATE(YEAR(siječanj!B2319),MONTH(siječanj!B2319)+10,DAY(siječanj!B2319))</f>
        <v>45621</v>
      </c>
      <c r="C2319" s="8">
        <v>24.125</v>
      </c>
      <c r="D2319">
        <v>1.0021717332196443</v>
      </c>
      <c r="E2319" s="6">
        <v>63.650368460605108</v>
      </c>
      <c r="F2319" s="7">
        <v>77.644380998912197</v>
      </c>
      <c r="G2319" s="7">
        <v>179.69099058648425</v>
      </c>
      <c r="H2319" s="7">
        <f t="shared" si="59"/>
        <v>63.7886000802336</v>
      </c>
    </row>
    <row r="2320" spans="1:8" x14ac:dyDescent="0.25">
      <c r="A2320" s="14"/>
      <c r="B2320" s="5">
        <f>DATE(YEAR(siječanj!B2320),MONTH(siječanj!B2320)+10,DAY(siječanj!B2320))</f>
        <v>45621</v>
      </c>
      <c r="C2320" s="8">
        <v>24.1354166666667</v>
      </c>
      <c r="D2320">
        <v>1.0021717332196443</v>
      </c>
      <c r="E2320" s="6">
        <v>62.718983113609227</v>
      </c>
      <c r="F2320" s="7">
        <v>77.751707009643582</v>
      </c>
      <c r="G2320" s="7">
        <v>180.19036510864674</v>
      </c>
      <c r="H2320" s="7">
        <f t="shared" si="59"/>
        <v>62.855192012739359</v>
      </c>
    </row>
    <row r="2321" spans="1:8" x14ac:dyDescent="0.25">
      <c r="A2321" s="14"/>
      <c r="B2321" s="5">
        <f>DATE(YEAR(siječanj!B2321),MONTH(siječanj!B2321)+10,DAY(siječanj!B2321))</f>
        <v>45621</v>
      </c>
      <c r="C2321" s="8">
        <v>24.1458333333333</v>
      </c>
      <c r="D2321">
        <v>1.0021717332196443</v>
      </c>
      <c r="E2321" s="6">
        <v>62.394801152659028</v>
      </c>
      <c r="F2321" s="7">
        <v>77.739296850838386</v>
      </c>
      <c r="G2321" s="7">
        <v>180.97043954626699</v>
      </c>
      <c r="H2321" s="7">
        <f t="shared" si="59"/>
        <v>62.530306015055352</v>
      </c>
    </row>
    <row r="2322" spans="1:8" x14ac:dyDescent="0.25">
      <c r="A2322" s="14"/>
      <c r="B2322" s="5">
        <f>DATE(YEAR(siječanj!B2322),MONTH(siječanj!B2322)+10,DAY(siječanj!B2322))</f>
        <v>45621</v>
      </c>
      <c r="C2322" s="8">
        <v>24.15625</v>
      </c>
      <c r="D2322">
        <v>1.0021717332196443</v>
      </c>
      <c r="E2322" s="6">
        <v>61.861940172290993</v>
      </c>
      <c r="F2322" s="7">
        <v>77.919123318565184</v>
      </c>
      <c r="G2322" s="7">
        <v>182.26787676754509</v>
      </c>
      <c r="H2322" s="7">
        <f t="shared" si="59"/>
        <v>61.996287802794804</v>
      </c>
    </row>
    <row r="2323" spans="1:8" x14ac:dyDescent="0.25">
      <c r="A2323" s="14"/>
      <c r="B2323" s="5">
        <f>DATE(YEAR(siječanj!B2323),MONTH(siječanj!B2323)+10,DAY(siječanj!B2323))</f>
        <v>45621</v>
      </c>
      <c r="C2323" s="8">
        <v>24.1666666666667</v>
      </c>
      <c r="D2323">
        <v>1.0021717332196443</v>
      </c>
      <c r="E2323" s="6">
        <v>61.620976969200086</v>
      </c>
      <c r="F2323" s="7">
        <v>78.129792113740038</v>
      </c>
      <c r="G2323" s="7">
        <v>184.57895933877197</v>
      </c>
      <c r="H2323" s="7">
        <f t="shared" si="59"/>
        <v>61.754801291911029</v>
      </c>
    </row>
    <row r="2324" spans="1:8" x14ac:dyDescent="0.25">
      <c r="A2324" s="14"/>
      <c r="B2324" s="5">
        <f>DATE(YEAR(siječanj!B2324),MONTH(siječanj!B2324)+10,DAY(siječanj!B2324))</f>
        <v>45621</v>
      </c>
      <c r="C2324" s="8">
        <v>24.1770833333333</v>
      </c>
      <c r="D2324">
        <v>1.0021717332196443</v>
      </c>
      <c r="E2324" s="6">
        <v>62.654164458357378</v>
      </c>
      <c r="F2324" s="7">
        <v>78.400094913618716</v>
      </c>
      <c r="G2324" s="7">
        <v>185.92619983852069</v>
      </c>
      <c r="H2324" s="7">
        <f t="shared" si="59"/>
        <v>62.79023258866065</v>
      </c>
    </row>
    <row r="2325" spans="1:8" x14ac:dyDescent="0.25">
      <c r="A2325" s="14"/>
      <c r="B2325" s="5">
        <f>DATE(YEAR(siječanj!B2325),MONTH(siječanj!B2325)+10,DAY(siječanj!B2325))</f>
        <v>45621</v>
      </c>
      <c r="C2325" s="8">
        <v>24.1875</v>
      </c>
      <c r="D2325">
        <v>1.0021717332196443</v>
      </c>
      <c r="E2325" s="6">
        <v>62.59469743151346</v>
      </c>
      <c r="F2325" s="7">
        <v>78.954574084201951</v>
      </c>
      <c r="G2325" s="7">
        <v>191.2476822830067</v>
      </c>
      <c r="H2325" s="7">
        <f t="shared" si="59"/>
        <v>62.73063641529906</v>
      </c>
    </row>
    <row r="2326" spans="1:8" x14ac:dyDescent="0.25">
      <c r="A2326" s="14"/>
      <c r="B2326" s="5">
        <f>DATE(YEAR(siječanj!B2326),MONTH(siječanj!B2326)+10,DAY(siječanj!B2326))</f>
        <v>45621</v>
      </c>
      <c r="C2326" s="8">
        <v>24.1979166666667</v>
      </c>
      <c r="D2326">
        <v>1.0021717332196443</v>
      </c>
      <c r="E2326" s="6">
        <v>64.409206902059339</v>
      </c>
      <c r="F2326" s="7">
        <v>80.170266489421081</v>
      </c>
      <c r="G2326" s="7">
        <v>192.79814860958933</v>
      </c>
      <c r="H2326" s="7">
        <f t="shared" si="59"/>
        <v>64.549086516339486</v>
      </c>
    </row>
    <row r="2327" spans="1:8" x14ac:dyDescent="0.25">
      <c r="A2327" s="14"/>
      <c r="B2327" s="5">
        <f>DATE(YEAR(siječanj!B2327),MONTH(siječanj!B2327)+10,DAY(siječanj!B2327))</f>
        <v>45621</v>
      </c>
      <c r="C2327" s="8">
        <v>24.2083333333333</v>
      </c>
      <c r="D2327">
        <v>1.0021717332196443</v>
      </c>
      <c r="E2327" s="6">
        <v>65.725069946017271</v>
      </c>
      <c r="F2327" s="7">
        <v>81.851316568325331</v>
      </c>
      <c r="G2327" s="7">
        <v>197.51606648862625</v>
      </c>
      <c r="H2327" s="7">
        <f t="shared" si="59"/>
        <v>65.867807263782481</v>
      </c>
    </row>
    <row r="2328" spans="1:8" x14ac:dyDescent="0.25">
      <c r="A2328" s="14"/>
      <c r="B2328" s="5">
        <f>DATE(YEAR(siječanj!B2328),MONTH(siječanj!B2328)+10,DAY(siječanj!B2328))</f>
        <v>45621</v>
      </c>
      <c r="C2328" s="8">
        <v>24.21875</v>
      </c>
      <c r="D2328">
        <v>1.0021717332196443</v>
      </c>
      <c r="E2328" s="6">
        <v>68.800873784775618</v>
      </c>
      <c r="F2328" s="7">
        <v>83.418620943545363</v>
      </c>
      <c r="G2328" s="7">
        <v>198.36789598145725</v>
      </c>
      <c r="H2328" s="7">
        <f t="shared" si="59"/>
        <v>68.950290927914565</v>
      </c>
    </row>
    <row r="2329" spans="1:8" x14ac:dyDescent="0.25">
      <c r="A2329" s="14"/>
      <c r="B2329" s="5">
        <f>DATE(YEAR(siječanj!B2329),MONTH(siječanj!B2329)+10,DAY(siječanj!B2329))</f>
        <v>45621</v>
      </c>
      <c r="C2329" s="8">
        <v>24.2291666666667</v>
      </c>
      <c r="D2329">
        <v>1.0021717332196443</v>
      </c>
      <c r="E2329" s="6">
        <v>72.0233256431531</v>
      </c>
      <c r="F2329" s="7">
        <v>85.994571146132159</v>
      </c>
      <c r="G2329" s="7">
        <v>198.58711006301488</v>
      </c>
      <c r="H2329" s="7">
        <f t="shared" si="59"/>
        <v>72.179741092041596</v>
      </c>
    </row>
    <row r="2330" spans="1:8" x14ac:dyDescent="0.25">
      <c r="A2330" s="14"/>
      <c r="B2330" s="5">
        <f>DATE(YEAR(siječanj!B2330),MONTH(siječanj!B2330)+10,DAY(siječanj!B2330))</f>
        <v>45621</v>
      </c>
      <c r="C2330" s="8">
        <v>24.2395833333333</v>
      </c>
      <c r="D2330">
        <v>1.0021717332196443</v>
      </c>
      <c r="E2330" s="6">
        <v>78.878827654520094</v>
      </c>
      <c r="F2330" s="7">
        <v>90.054368781882232</v>
      </c>
      <c r="G2330" s="7">
        <v>198.22834188663003</v>
      </c>
      <c r="H2330" s="7">
        <f t="shared" si="59"/>
        <v>79.050131424864006</v>
      </c>
    </row>
    <row r="2331" spans="1:8" x14ac:dyDescent="0.25">
      <c r="A2331" s="14"/>
      <c r="B2331" s="5">
        <f>DATE(YEAR(siječanj!B2331),MONTH(siječanj!B2331)+10,DAY(siječanj!B2331))</f>
        <v>45621</v>
      </c>
      <c r="C2331" s="8">
        <v>24.25</v>
      </c>
      <c r="D2331">
        <v>1.0021717332196443</v>
      </c>
      <c r="E2331" s="6">
        <v>84.003369057328015</v>
      </c>
      <c r="F2331" s="7">
        <v>96.156544736867204</v>
      </c>
      <c r="G2331" s="7">
        <v>196.14196724087085</v>
      </c>
      <c r="H2331" s="7">
        <f t="shared" si="59"/>
        <v>84.18580196447185</v>
      </c>
    </row>
    <row r="2332" spans="1:8" x14ac:dyDescent="0.25">
      <c r="A2332" s="14"/>
      <c r="B2332" s="5">
        <f>DATE(YEAR(siječanj!B2332),MONTH(siječanj!B2332)+10,DAY(siječanj!B2332))</f>
        <v>45621</v>
      </c>
      <c r="C2332" s="8">
        <v>24.2604166666667</v>
      </c>
      <c r="D2332">
        <v>1.0021717332196443</v>
      </c>
      <c r="E2332" s="6">
        <v>90.535488255349094</v>
      </c>
      <c r="F2332" s="7">
        <v>100.2374189954313</v>
      </c>
      <c r="G2332" s="7">
        <v>191.26052508435251</v>
      </c>
      <c r="H2332" s="7">
        <f t="shared" si="59"/>
        <v>90.732107182749942</v>
      </c>
    </row>
    <row r="2333" spans="1:8" x14ac:dyDescent="0.25">
      <c r="A2333" s="14"/>
      <c r="B2333" s="5">
        <f>DATE(YEAR(siječanj!B2333),MONTH(siječanj!B2333)+10,DAY(siječanj!B2333))</f>
        <v>45621</v>
      </c>
      <c r="C2333" s="8">
        <v>24.2708333333333</v>
      </c>
      <c r="D2333">
        <v>1.0021717332196443</v>
      </c>
      <c r="E2333" s="6">
        <v>96.122177407479398</v>
      </c>
      <c r="F2333" s="7">
        <v>105.90427873632451</v>
      </c>
      <c r="G2333" s="7">
        <v>160.70338577444991</v>
      </c>
      <c r="H2333" s="7">
        <f t="shared" si="59"/>
        <v>96.330929133299762</v>
      </c>
    </row>
    <row r="2334" spans="1:8" x14ac:dyDescent="0.25">
      <c r="A2334" s="14"/>
      <c r="B2334" s="5">
        <f>DATE(YEAR(siječanj!B2334),MONTH(siječanj!B2334)+10,DAY(siječanj!B2334))</f>
        <v>45621</v>
      </c>
      <c r="C2334" s="8">
        <v>24.28125</v>
      </c>
      <c r="D2334">
        <v>1.0021717332196443</v>
      </c>
      <c r="E2334" s="6">
        <v>102.45954403872288</v>
      </c>
      <c r="F2334" s="7">
        <v>114.53805375934607</v>
      </c>
      <c r="G2334" s="7">
        <v>97.090233227121601</v>
      </c>
      <c r="H2334" s="7">
        <f t="shared" si="59"/>
        <v>102.68205883418138</v>
      </c>
    </row>
    <row r="2335" spans="1:8" x14ac:dyDescent="0.25">
      <c r="A2335" s="14"/>
      <c r="B2335" s="5">
        <f>DATE(YEAR(siječanj!B2335),MONTH(siječanj!B2335)+10,DAY(siječanj!B2335))</f>
        <v>45621</v>
      </c>
      <c r="C2335" s="8">
        <v>24.2916666666667</v>
      </c>
      <c r="D2335">
        <v>1.0021717332196443</v>
      </c>
      <c r="E2335" s="6">
        <v>108.02603377440431</v>
      </c>
      <c r="F2335" s="7">
        <v>125.88906352152138</v>
      </c>
      <c r="G2335" s="7">
        <v>35.49414244650216</v>
      </c>
      <c r="H2335" s="7">
        <f t="shared" si="59"/>
        <v>108.26063750053859</v>
      </c>
    </row>
    <row r="2336" spans="1:8" x14ac:dyDescent="0.25">
      <c r="A2336" s="14"/>
      <c r="B2336" s="5">
        <f>DATE(YEAR(siječanj!B2336),MONTH(siječanj!B2336)+10,DAY(siječanj!B2336))</f>
        <v>45621</v>
      </c>
      <c r="C2336" s="8">
        <v>24.3020833333333</v>
      </c>
      <c r="D2336">
        <v>1.0021717332196443</v>
      </c>
      <c r="E2336" s="6">
        <v>109.7001573498997</v>
      </c>
      <c r="F2336" s="7">
        <v>130.54114447913051</v>
      </c>
      <c r="G2336" s="7">
        <v>13.129470923011871</v>
      </c>
      <c r="H2336" s="7">
        <f t="shared" si="59"/>
        <v>109.93839682581668</v>
      </c>
    </row>
    <row r="2337" spans="1:8" x14ac:dyDescent="0.25">
      <c r="A2337" s="14"/>
      <c r="B2337" s="5">
        <f>DATE(YEAR(siječanj!B2337),MONTH(siječanj!B2337)+10,DAY(siječanj!B2337))</f>
        <v>45621</v>
      </c>
      <c r="C2337" s="8">
        <v>24.3125</v>
      </c>
      <c r="D2337">
        <v>1.0021717332196443</v>
      </c>
      <c r="E2337" s="6">
        <v>113.0901513410912</v>
      </c>
      <c r="F2337" s="7">
        <v>135.75668775607832</v>
      </c>
      <c r="G2337" s="7">
        <v>4.8657334507637326</v>
      </c>
      <c r="H2337" s="7">
        <f t="shared" si="59"/>
        <v>113.33575297957324</v>
      </c>
    </row>
    <row r="2338" spans="1:8" x14ac:dyDescent="0.25">
      <c r="A2338" s="14"/>
      <c r="B2338" s="5">
        <f>DATE(YEAR(siječanj!B2338),MONTH(siječanj!B2338)+10,DAY(siječanj!B2338))</f>
        <v>45621</v>
      </c>
      <c r="C2338" s="8">
        <v>24.3229166666667</v>
      </c>
      <c r="D2338">
        <v>1.0021717332196443</v>
      </c>
      <c r="E2338" s="6">
        <v>113.54455100457828</v>
      </c>
      <c r="F2338" s="7">
        <v>143.22720151734612</v>
      </c>
      <c r="G2338" s="7">
        <v>2.6900304669545365</v>
      </c>
      <c r="H2338" s="7">
        <f t="shared" si="59"/>
        <v>113.79113947790452</v>
      </c>
    </row>
    <row r="2339" spans="1:8" x14ac:dyDescent="0.25">
      <c r="A2339" s="14"/>
      <c r="B2339" s="5">
        <f>DATE(YEAR(siječanj!B2339),MONTH(siječanj!B2339)+10,DAY(siječanj!B2339))</f>
        <v>45621</v>
      </c>
      <c r="C2339" s="8">
        <v>24.3333333333333</v>
      </c>
      <c r="D2339">
        <v>1.0021717332196443</v>
      </c>
      <c r="E2339" s="6">
        <v>112.26897840111801</v>
      </c>
      <c r="F2339" s="7">
        <v>153.1698780490452</v>
      </c>
      <c r="G2339" s="7">
        <v>1.7384885751160002</v>
      </c>
      <c r="H2339" s="7">
        <f t="shared" si="59"/>
        <v>112.51279667104724</v>
      </c>
    </row>
    <row r="2340" spans="1:8" x14ac:dyDescent="0.25">
      <c r="A2340" s="14"/>
      <c r="B2340" s="5">
        <f>DATE(YEAR(siječanj!B2340),MONTH(siječanj!B2340)+10,DAY(siječanj!B2340))</f>
        <v>45621</v>
      </c>
      <c r="C2340" s="8">
        <v>24.34375</v>
      </c>
      <c r="D2340">
        <v>1.0021717332196443</v>
      </c>
      <c r="E2340" s="6">
        <v>111.02161639785849</v>
      </c>
      <c r="F2340" s="7">
        <v>157.19522479369118</v>
      </c>
      <c r="G2340" s="7">
        <v>1.3973216932646269</v>
      </c>
      <c r="H2340" s="7">
        <f t="shared" si="59"/>
        <v>111.26272573028832</v>
      </c>
    </row>
    <row r="2341" spans="1:8" x14ac:dyDescent="0.25">
      <c r="A2341" s="14"/>
      <c r="B2341" s="5">
        <f>DATE(YEAR(siječanj!B2341),MONTH(siječanj!B2341)+10,DAY(siječanj!B2341))</f>
        <v>45621</v>
      </c>
      <c r="C2341" s="8">
        <v>24.3541666666667</v>
      </c>
      <c r="D2341">
        <v>1.0021717332196443</v>
      </c>
      <c r="E2341" s="6">
        <v>112.04357640513771</v>
      </c>
      <c r="F2341" s="7">
        <v>159.63389943721552</v>
      </c>
      <c r="G2341" s="7">
        <v>1.338251856745224</v>
      </c>
      <c r="H2341" s="7">
        <f t="shared" si="59"/>
        <v>112.2869051620645</v>
      </c>
    </row>
    <row r="2342" spans="1:8" x14ac:dyDescent="0.25">
      <c r="A2342" s="14"/>
      <c r="B2342" s="5">
        <f>DATE(YEAR(siječanj!B2342),MONTH(siječanj!B2342)+10,DAY(siječanj!B2342))</f>
        <v>45621</v>
      </c>
      <c r="C2342" s="8">
        <v>24.3645833333333</v>
      </c>
      <c r="D2342">
        <v>1.0021717332196443</v>
      </c>
      <c r="E2342" s="6">
        <v>112.20736126321054</v>
      </c>
      <c r="F2342" s="7">
        <v>161.90303971668718</v>
      </c>
      <c r="G2342" s="7">
        <v>1.2217027475638949</v>
      </c>
      <c r="H2342" s="7">
        <f t="shared" si="59"/>
        <v>112.45104571715449</v>
      </c>
    </row>
    <row r="2343" spans="1:8" x14ac:dyDescent="0.25">
      <c r="A2343" s="14"/>
      <c r="B2343" s="5">
        <f>DATE(YEAR(siječanj!B2343),MONTH(siječanj!B2343)+10,DAY(siječanj!B2343))</f>
        <v>45621</v>
      </c>
      <c r="C2343" s="8">
        <v>24.375</v>
      </c>
      <c r="D2343">
        <v>1.0021717332196443</v>
      </c>
      <c r="E2343" s="6">
        <v>113.69386153569771</v>
      </c>
      <c r="F2343" s="7">
        <v>164.66989057469874</v>
      </c>
      <c r="G2343" s="7">
        <v>1.1237332893109573</v>
      </c>
      <c r="H2343" s="7">
        <f t="shared" si="59"/>
        <v>113.94077427166441</v>
      </c>
    </row>
    <row r="2344" spans="1:8" x14ac:dyDescent="0.25">
      <c r="A2344" s="14"/>
      <c r="B2344" s="5">
        <f>DATE(YEAR(siječanj!B2344),MONTH(siječanj!B2344)+10,DAY(siječanj!B2344))</f>
        <v>45621</v>
      </c>
      <c r="C2344" s="8">
        <v>24.3854166666667</v>
      </c>
      <c r="D2344">
        <v>1.0021717332196443</v>
      </c>
      <c r="E2344" s="6">
        <v>113.87359190120873</v>
      </c>
      <c r="F2344" s="7">
        <v>166.02878668990047</v>
      </c>
      <c r="G2344" s="7">
        <v>1.1919565591523373</v>
      </c>
      <c r="H2344" s="7">
        <f t="shared" si="59"/>
        <v>114.1208949635808</v>
      </c>
    </row>
    <row r="2345" spans="1:8" x14ac:dyDescent="0.25">
      <c r="A2345" s="14"/>
      <c r="B2345" s="5">
        <f>DATE(YEAR(siječanj!B2345),MONTH(siječanj!B2345)+10,DAY(siječanj!B2345))</f>
        <v>45621</v>
      </c>
      <c r="C2345" s="8">
        <v>24.3958333333333</v>
      </c>
      <c r="D2345">
        <v>1.0021717332196443</v>
      </c>
      <c r="E2345" s="6">
        <v>113.84215810518359</v>
      </c>
      <c r="F2345" s="7">
        <v>166.60163891678229</v>
      </c>
      <c r="G2345" s="7">
        <v>1.1401625294785682</v>
      </c>
      <c r="H2345" s="7">
        <f t="shared" si="59"/>
        <v>114.0893929017366</v>
      </c>
    </row>
    <row r="2346" spans="1:8" x14ac:dyDescent="0.25">
      <c r="A2346" s="14"/>
      <c r="B2346" s="5">
        <f>DATE(YEAR(siječanj!B2346),MONTH(siječanj!B2346)+10,DAY(siječanj!B2346))</f>
        <v>45621</v>
      </c>
      <c r="C2346" s="8">
        <v>24.40625</v>
      </c>
      <c r="D2346">
        <v>1.0021717332196443</v>
      </c>
      <c r="E2346" s="6">
        <v>114.43816652707122</v>
      </c>
      <c r="F2346" s="7">
        <v>166.9045595628823</v>
      </c>
      <c r="G2346" s="7">
        <v>1.0852335049394091</v>
      </c>
      <c r="H2346" s="7">
        <f t="shared" si="59"/>
        <v>114.68669569491324</v>
      </c>
    </row>
    <row r="2347" spans="1:8" x14ac:dyDescent="0.25">
      <c r="A2347" s="14"/>
      <c r="B2347" s="5">
        <f>DATE(YEAR(siječanj!B2347),MONTH(siječanj!B2347)+10,DAY(siječanj!B2347))</f>
        <v>45621</v>
      </c>
      <c r="C2347" s="8">
        <v>24.4166666666667</v>
      </c>
      <c r="D2347">
        <v>1.0021717332196443</v>
      </c>
      <c r="E2347" s="6">
        <v>114.95091776106679</v>
      </c>
      <c r="F2347" s="7">
        <v>166.35687124411206</v>
      </c>
      <c r="G2347" s="7">
        <v>1.052840037928062</v>
      </c>
      <c r="H2347" s="7">
        <f t="shared" si="59"/>
        <v>115.20056048779709</v>
      </c>
    </row>
    <row r="2348" spans="1:8" x14ac:dyDescent="0.25">
      <c r="A2348" s="14"/>
      <c r="B2348" s="5">
        <f>DATE(YEAR(siječanj!B2348),MONTH(siječanj!B2348)+10,DAY(siječanj!B2348))</f>
        <v>45621</v>
      </c>
      <c r="C2348" s="8">
        <v>24.4270833333333</v>
      </c>
      <c r="D2348">
        <v>1.0021717332196443</v>
      </c>
      <c r="E2348" s="6">
        <v>116.85933939243324</v>
      </c>
      <c r="F2348" s="7">
        <v>165.42383368917851</v>
      </c>
      <c r="G2348" s="7">
        <v>1.1305568972353857</v>
      </c>
      <c r="H2348" s="7">
        <f t="shared" si="59"/>
        <v>117.11312670181748</v>
      </c>
    </row>
    <row r="2349" spans="1:8" x14ac:dyDescent="0.25">
      <c r="A2349" s="14"/>
      <c r="B2349" s="5">
        <f>DATE(YEAR(siječanj!B2349),MONTH(siječanj!B2349)+10,DAY(siječanj!B2349))</f>
        <v>45621</v>
      </c>
      <c r="C2349" s="8">
        <v>24.4375</v>
      </c>
      <c r="D2349">
        <v>1.0021717332196443</v>
      </c>
      <c r="E2349" s="6">
        <v>118.51141693913645</v>
      </c>
      <c r="F2349" s="7">
        <v>165.00487123442869</v>
      </c>
      <c r="G2349" s="7">
        <v>1.2125778739106376</v>
      </c>
      <c r="H2349" s="7">
        <f t="shared" si="59"/>
        <v>118.76879212021029</v>
      </c>
    </row>
    <row r="2350" spans="1:8" x14ac:dyDescent="0.25">
      <c r="A2350" s="14"/>
      <c r="B2350" s="5">
        <f>DATE(YEAR(siječanj!B2350),MONTH(siječanj!B2350)+10,DAY(siječanj!B2350))</f>
        <v>45621</v>
      </c>
      <c r="C2350" s="8">
        <v>24.4479166666667</v>
      </c>
      <c r="D2350">
        <v>1.0021717332196443</v>
      </c>
      <c r="E2350" s="6">
        <v>119.43693431574582</v>
      </c>
      <c r="F2350" s="7">
        <v>164.60316199437904</v>
      </c>
      <c r="G2350" s="7">
        <v>1.1835654542951912</v>
      </c>
      <c r="H2350" s="7">
        <f t="shared" si="59"/>
        <v>119.69631947365178</v>
      </c>
    </row>
    <row r="2351" spans="1:8" x14ac:dyDescent="0.25">
      <c r="A2351" s="14"/>
      <c r="B2351" s="5">
        <f>DATE(YEAR(siječanj!B2351),MONTH(siječanj!B2351)+10,DAY(siječanj!B2351))</f>
        <v>45621</v>
      </c>
      <c r="C2351" s="8">
        <v>24.4583333333333</v>
      </c>
      <c r="D2351">
        <v>1.0021717332196443</v>
      </c>
      <c r="E2351" s="6">
        <v>119.57850661488452</v>
      </c>
      <c r="F2351" s="7">
        <v>164.4461365975032</v>
      </c>
      <c r="G2351" s="7">
        <v>1.1112577578452199</v>
      </c>
      <c r="H2351" s="7">
        <f t="shared" si="59"/>
        <v>119.83819923005551</v>
      </c>
    </row>
    <row r="2352" spans="1:8" x14ac:dyDescent="0.25">
      <c r="A2352" s="14"/>
      <c r="B2352" s="5">
        <f>DATE(YEAR(siječanj!B2352),MONTH(siječanj!B2352)+10,DAY(siječanj!B2352))</f>
        <v>45621</v>
      </c>
      <c r="C2352" s="8">
        <v>24.46875</v>
      </c>
      <c r="D2352">
        <v>1.0021717332196443</v>
      </c>
      <c r="E2352" s="6">
        <v>118.84727276157601</v>
      </c>
      <c r="F2352" s="7">
        <v>163.9696831713587</v>
      </c>
      <c r="G2352" s="7">
        <v>1.1763332204184476</v>
      </c>
      <c r="H2352" s="7">
        <f t="shared" si="59"/>
        <v>119.10537733189645</v>
      </c>
    </row>
    <row r="2353" spans="1:8" x14ac:dyDescent="0.25">
      <c r="A2353" s="14"/>
      <c r="B2353" s="5">
        <f>DATE(YEAR(siječanj!B2353),MONTH(siječanj!B2353)+10,DAY(siječanj!B2353))</f>
        <v>45621</v>
      </c>
      <c r="C2353" s="8">
        <v>24.4791666666667</v>
      </c>
      <c r="D2353">
        <v>1.0021717332196443</v>
      </c>
      <c r="E2353" s="6">
        <v>119.58581226265035</v>
      </c>
      <c r="F2353" s="7">
        <v>163.41960385464074</v>
      </c>
      <c r="G2353" s="7">
        <v>1.2321871438443821</v>
      </c>
      <c r="H2353" s="7">
        <f t="shared" si="59"/>
        <v>119.84552074373929</v>
      </c>
    </row>
    <row r="2354" spans="1:8" x14ac:dyDescent="0.25">
      <c r="A2354" s="14"/>
      <c r="B2354" s="5">
        <f>DATE(YEAR(siječanj!B2354),MONTH(siječanj!B2354)+10,DAY(siječanj!B2354))</f>
        <v>45621</v>
      </c>
      <c r="C2354" s="8">
        <v>24.4895833333333</v>
      </c>
      <c r="D2354">
        <v>1.0021717332196443</v>
      </c>
      <c r="E2354" s="6">
        <v>120.22570975271854</v>
      </c>
      <c r="F2354" s="7">
        <v>163.0315435625244</v>
      </c>
      <c r="G2354" s="7">
        <v>1.254195075966918</v>
      </c>
      <c r="H2354" s="7">
        <f t="shared" si="59"/>
        <v>120.48680792044384</v>
      </c>
    </row>
    <row r="2355" spans="1:8" x14ac:dyDescent="0.25">
      <c r="A2355" s="14"/>
      <c r="B2355" s="5">
        <f>DATE(YEAR(siječanj!B2355),MONTH(siječanj!B2355)+10,DAY(siječanj!B2355))</f>
        <v>45621</v>
      </c>
      <c r="C2355" s="8">
        <v>24.5</v>
      </c>
      <c r="D2355">
        <v>1.0021717332196443</v>
      </c>
      <c r="E2355" s="6">
        <v>120.88180106735967</v>
      </c>
      <c r="F2355" s="7">
        <v>162.42323778352477</v>
      </c>
      <c r="G2355" s="7">
        <v>1.1216301123484211</v>
      </c>
      <c r="H2355" s="7">
        <f t="shared" si="59"/>
        <v>121.14432409038808</v>
      </c>
    </row>
    <row r="2356" spans="1:8" x14ac:dyDescent="0.25">
      <c r="A2356" s="14"/>
      <c r="B2356" s="5">
        <f>DATE(YEAR(siječanj!B2356),MONTH(siječanj!B2356)+10,DAY(siječanj!B2356))</f>
        <v>45621</v>
      </c>
      <c r="C2356" s="8">
        <v>24.5104166666667</v>
      </c>
      <c r="D2356">
        <v>1.0021717332196443</v>
      </c>
      <c r="E2356" s="6">
        <v>121.27850444166609</v>
      </c>
      <c r="F2356" s="7">
        <v>161.65393730609338</v>
      </c>
      <c r="G2356" s="7">
        <v>1.0700887258979439</v>
      </c>
      <c r="H2356" s="7">
        <f t="shared" si="59"/>
        <v>121.54188899859082</v>
      </c>
    </row>
    <row r="2357" spans="1:8" x14ac:dyDescent="0.25">
      <c r="A2357" s="14"/>
      <c r="B2357" s="5">
        <f>DATE(YEAR(siječanj!B2357),MONTH(siječanj!B2357)+10,DAY(siječanj!B2357))</f>
        <v>45621</v>
      </c>
      <c r="C2357" s="8">
        <v>24.5208333333333</v>
      </c>
      <c r="D2357">
        <v>1.0021717332196443</v>
      </c>
      <c r="E2357" s="6">
        <v>120.48728524876414</v>
      </c>
      <c r="F2357" s="7">
        <v>160.96131571921816</v>
      </c>
      <c r="G2357" s="7">
        <v>1.0603948517680672</v>
      </c>
      <c r="H2357" s="7">
        <f t="shared" si="59"/>
        <v>120.74895148868363</v>
      </c>
    </row>
    <row r="2358" spans="1:8" x14ac:dyDescent="0.25">
      <c r="A2358" s="14"/>
      <c r="B2358" s="5">
        <f>DATE(YEAR(siječanj!B2358),MONTH(siječanj!B2358)+10,DAY(siječanj!B2358))</f>
        <v>45621</v>
      </c>
      <c r="C2358" s="8">
        <v>24.53125</v>
      </c>
      <c r="D2358">
        <v>1.0021717332196443</v>
      </c>
      <c r="E2358" s="6">
        <v>118.65258720100938</v>
      </c>
      <c r="F2358" s="7">
        <v>160.48850711926147</v>
      </c>
      <c r="G2358" s="7">
        <v>0.9996736702244402</v>
      </c>
      <c r="H2358" s="7">
        <f t="shared" si="59"/>
        <v>118.91026896623055</v>
      </c>
    </row>
    <row r="2359" spans="1:8" x14ac:dyDescent="0.25">
      <c r="A2359" s="14"/>
      <c r="B2359" s="5">
        <f>DATE(YEAR(siječanj!B2359),MONTH(siječanj!B2359)+10,DAY(siječanj!B2359))</f>
        <v>45621</v>
      </c>
      <c r="C2359" s="8">
        <v>24.5416666666667</v>
      </c>
      <c r="D2359">
        <v>1.0021717332196443</v>
      </c>
      <c r="E2359" s="6">
        <v>116.1769008414874</v>
      </c>
      <c r="F2359" s="7">
        <v>159.77674730855495</v>
      </c>
      <c r="G2359" s="7">
        <v>1.0477029253893597</v>
      </c>
      <c r="H2359" s="7">
        <f t="shared" si="59"/>
        <v>116.42920607640016</v>
      </c>
    </row>
    <row r="2360" spans="1:8" x14ac:dyDescent="0.25">
      <c r="A2360" s="14"/>
      <c r="B2360" s="5">
        <f>DATE(YEAR(siječanj!B2360),MONTH(siječanj!B2360)+10,DAY(siječanj!B2360))</f>
        <v>45621</v>
      </c>
      <c r="C2360" s="8">
        <v>24.5520833333333</v>
      </c>
      <c r="D2360">
        <v>1.0021717332196443</v>
      </c>
      <c r="E2360" s="6">
        <v>113.70487518893196</v>
      </c>
      <c r="F2360" s="7">
        <v>158.71419358325895</v>
      </c>
      <c r="G2360" s="7">
        <v>1.1236479752877842</v>
      </c>
      <c r="H2360" s="7">
        <f t="shared" si="59"/>
        <v>113.95181184361527</v>
      </c>
    </row>
    <row r="2361" spans="1:8" x14ac:dyDescent="0.25">
      <c r="A2361" s="14"/>
      <c r="B2361" s="5">
        <f>DATE(YEAR(siječanj!B2361),MONTH(siječanj!B2361)+10,DAY(siječanj!B2361))</f>
        <v>45621</v>
      </c>
      <c r="C2361" s="8">
        <v>24.5625</v>
      </c>
      <c r="D2361">
        <v>1.0021717332196443</v>
      </c>
      <c r="E2361" s="6">
        <v>114.98271417893949</v>
      </c>
      <c r="F2361" s="7">
        <v>157.98998976068592</v>
      </c>
      <c r="G2361" s="7">
        <v>1.1016832501511979</v>
      </c>
      <c r="H2361" s="7">
        <f t="shared" si="59"/>
        <v>115.23242595900675</v>
      </c>
    </row>
    <row r="2362" spans="1:8" x14ac:dyDescent="0.25">
      <c r="A2362" s="14"/>
      <c r="B2362" s="5">
        <f>DATE(YEAR(siječanj!B2362),MONTH(siječanj!B2362)+10,DAY(siječanj!B2362))</f>
        <v>45621</v>
      </c>
      <c r="C2362" s="8">
        <v>24.5729166666667</v>
      </c>
      <c r="D2362">
        <v>1.0021717332196443</v>
      </c>
      <c r="E2362" s="6">
        <v>115.80082946784476</v>
      </c>
      <c r="F2362" s="7">
        <v>156.99901638585646</v>
      </c>
      <c r="G2362" s="7">
        <v>1.0791876037629686</v>
      </c>
      <c r="H2362" s="7">
        <f t="shared" si="59"/>
        <v>116.05231797606244</v>
      </c>
    </row>
    <row r="2363" spans="1:8" x14ac:dyDescent="0.25">
      <c r="A2363" s="14"/>
      <c r="B2363" s="5">
        <f>DATE(YEAR(siječanj!B2363),MONTH(siječanj!B2363)+10,DAY(siječanj!B2363))</f>
        <v>45621</v>
      </c>
      <c r="C2363" s="8">
        <v>24.5833333333333</v>
      </c>
      <c r="D2363">
        <v>1.0021717332196443</v>
      </c>
      <c r="E2363" s="6">
        <v>116.08247332407367</v>
      </c>
      <c r="F2363" s="7">
        <v>155.37723297783046</v>
      </c>
      <c r="G2363" s="7">
        <v>1.0891447406211194</v>
      </c>
      <c r="H2363" s="7">
        <f t="shared" si="59"/>
        <v>116.33457348761003</v>
      </c>
    </row>
    <row r="2364" spans="1:8" x14ac:dyDescent="0.25">
      <c r="A2364" s="14"/>
      <c r="B2364" s="5">
        <f>DATE(YEAR(siječanj!B2364),MONTH(siječanj!B2364)+10,DAY(siječanj!B2364))</f>
        <v>45621</v>
      </c>
      <c r="C2364" s="8">
        <v>24.59375</v>
      </c>
      <c r="D2364">
        <v>1.0021717332196443</v>
      </c>
      <c r="E2364" s="6">
        <v>117.50428796834545</v>
      </c>
      <c r="F2364" s="7">
        <v>154.4859305651469</v>
      </c>
      <c r="G2364" s="7">
        <v>1.0742895880790084</v>
      </c>
      <c r="H2364" s="7">
        <f t="shared" si="59"/>
        <v>117.75947593397696</v>
      </c>
    </row>
    <row r="2365" spans="1:8" x14ac:dyDescent="0.25">
      <c r="A2365" s="14"/>
      <c r="B2365" s="5">
        <f>DATE(YEAR(siječanj!B2365),MONTH(siječanj!B2365)+10,DAY(siječanj!B2365))</f>
        <v>45621</v>
      </c>
      <c r="C2365" s="8">
        <v>24.6041666666667</v>
      </c>
      <c r="D2365">
        <v>1.0021717332196443</v>
      </c>
      <c r="E2365" s="6">
        <v>117.78535044715571</v>
      </c>
      <c r="F2365" s="7">
        <v>153.46540091777831</v>
      </c>
      <c r="G2365" s="7">
        <v>1.2383121343341543</v>
      </c>
      <c r="H2365" s="7">
        <f t="shared" si="59"/>
        <v>118.04114880550924</v>
      </c>
    </row>
    <row r="2366" spans="1:8" x14ac:dyDescent="0.25">
      <c r="A2366" s="14"/>
      <c r="B2366" s="5">
        <f>DATE(YEAR(siječanj!B2366),MONTH(siječanj!B2366)+10,DAY(siječanj!B2366))</f>
        <v>45621</v>
      </c>
      <c r="C2366" s="8">
        <v>24.6145833333333</v>
      </c>
      <c r="D2366">
        <v>1.0021717332196443</v>
      </c>
      <c r="E2366" s="6">
        <v>119.88940065296956</v>
      </c>
      <c r="F2366" s="7">
        <v>151.38896688068934</v>
      </c>
      <c r="G2366" s="7">
        <v>1.2690483975943756</v>
      </c>
      <c r="H2366" s="7">
        <f t="shared" si="59"/>
        <v>120.14976844705085</v>
      </c>
    </row>
    <row r="2367" spans="1:8" x14ac:dyDescent="0.25">
      <c r="A2367" s="14"/>
      <c r="B2367" s="5">
        <f>DATE(YEAR(siječanj!B2367),MONTH(siječanj!B2367)+10,DAY(siječanj!B2367))</f>
        <v>45621</v>
      </c>
      <c r="C2367" s="8">
        <v>24.625</v>
      </c>
      <c r="D2367">
        <v>1.0021717332196443</v>
      </c>
      <c r="E2367" s="6">
        <v>121.64539300825042</v>
      </c>
      <c r="F2367" s="7">
        <v>147.59369887305184</v>
      </c>
      <c r="G2367" s="7">
        <v>1.4542579632380732</v>
      </c>
      <c r="H2367" s="7">
        <f t="shared" si="59"/>
        <v>121.90957434926312</v>
      </c>
    </row>
    <row r="2368" spans="1:8" x14ac:dyDescent="0.25">
      <c r="A2368" s="14"/>
      <c r="B2368" s="5">
        <f>DATE(YEAR(siječanj!B2368),MONTH(siječanj!B2368)+10,DAY(siječanj!B2368))</f>
        <v>45621</v>
      </c>
      <c r="C2368" s="8">
        <v>24.6354166666667</v>
      </c>
      <c r="D2368">
        <v>1.0021717332196443</v>
      </c>
      <c r="E2368" s="6">
        <v>123.65929621106852</v>
      </c>
      <c r="F2368" s="7">
        <v>145.90435872959731</v>
      </c>
      <c r="G2368" s="7">
        <v>1.8086934605863749</v>
      </c>
      <c r="H2368" s="7">
        <f t="shared" si="59"/>
        <v>123.92785121256793</v>
      </c>
    </row>
    <row r="2369" spans="1:8" x14ac:dyDescent="0.25">
      <c r="A2369" s="14"/>
      <c r="B2369" s="5">
        <f>DATE(YEAR(siječanj!B2369),MONTH(siječanj!B2369)+10,DAY(siječanj!B2369))</f>
        <v>45621</v>
      </c>
      <c r="C2369" s="8">
        <v>24.6458333333333</v>
      </c>
      <c r="D2369">
        <v>1.0021717332196443</v>
      </c>
      <c r="E2369" s="6">
        <v>125.48410000346627</v>
      </c>
      <c r="F2369" s="7">
        <v>144.73442042335651</v>
      </c>
      <c r="G2369" s="7">
        <v>2.4206773425775991</v>
      </c>
      <c r="H2369" s="7">
        <f t="shared" si="59"/>
        <v>125.75661799198096</v>
      </c>
    </row>
    <row r="2370" spans="1:8" x14ac:dyDescent="0.25">
      <c r="A2370" s="14"/>
      <c r="B2370" s="5">
        <f>DATE(YEAR(siječanj!B2370),MONTH(siječanj!B2370)+10,DAY(siječanj!B2370))</f>
        <v>45621</v>
      </c>
      <c r="C2370" s="8">
        <v>24.65625</v>
      </c>
      <c r="D2370">
        <v>1.0021717332196443</v>
      </c>
      <c r="E2370" s="6">
        <v>129.1442521980193</v>
      </c>
      <c r="F2370" s="7">
        <v>143.64531834832567</v>
      </c>
      <c r="G2370" s="7">
        <v>6.101235002110367</v>
      </c>
      <c r="H2370" s="7">
        <f t="shared" si="59"/>
        <v>129.42471906064387</v>
      </c>
    </row>
    <row r="2371" spans="1:8" x14ac:dyDescent="0.25">
      <c r="A2371" s="14"/>
      <c r="B2371" s="5">
        <f>DATE(YEAR(siječanj!B2371),MONTH(siječanj!B2371)+10,DAY(siječanj!B2371))</f>
        <v>45621</v>
      </c>
      <c r="C2371" s="8">
        <v>24.6666666666667</v>
      </c>
      <c r="D2371">
        <v>1.0021717332196443</v>
      </c>
      <c r="E2371" s="6">
        <v>130.62991784902576</v>
      </c>
      <c r="F2371" s="7">
        <v>141.41309858696155</v>
      </c>
      <c r="G2371" s="7">
        <v>15.312385268670742</v>
      </c>
      <c r="H2371" s="7">
        <f t="shared" si="59"/>
        <v>130.91361118109788</v>
      </c>
    </row>
    <row r="2372" spans="1:8" x14ac:dyDescent="0.25">
      <c r="A2372" s="14"/>
      <c r="B2372" s="5">
        <f>DATE(YEAR(siječanj!B2372),MONTH(siječanj!B2372)+10,DAY(siječanj!B2372))</f>
        <v>45621</v>
      </c>
      <c r="C2372" s="8">
        <v>24.6770833333333</v>
      </c>
      <c r="D2372">
        <v>1.0021717332196443</v>
      </c>
      <c r="E2372" s="6">
        <v>133.39283815646479</v>
      </c>
      <c r="F2372" s="7">
        <v>141.83435867267508</v>
      </c>
      <c r="G2372" s="7">
        <v>45.469691396392179</v>
      </c>
      <c r="H2372" s="7">
        <f t="shared" ref="H2372:H2435" si="60">D2372*E2372</f>
        <v>133.68253181435182</v>
      </c>
    </row>
    <row r="2373" spans="1:8" x14ac:dyDescent="0.25">
      <c r="A2373" s="14"/>
      <c r="B2373" s="5">
        <f>DATE(YEAR(siječanj!B2373),MONTH(siječanj!B2373)+10,DAY(siječanj!B2373))</f>
        <v>45621</v>
      </c>
      <c r="C2373" s="8">
        <v>24.6875</v>
      </c>
      <c r="D2373">
        <v>1.0021717332196443</v>
      </c>
      <c r="E2373" s="6">
        <v>138.46834776440076</v>
      </c>
      <c r="F2373" s="7">
        <v>142.88397534819225</v>
      </c>
      <c r="G2373" s="7">
        <v>120.81277213499916</v>
      </c>
      <c r="H2373" s="7">
        <f t="shared" si="60"/>
        <v>138.76906407510995</v>
      </c>
    </row>
    <row r="2374" spans="1:8" x14ac:dyDescent="0.25">
      <c r="A2374" s="14"/>
      <c r="B2374" s="5">
        <f>DATE(YEAR(siječanj!B2374),MONTH(siječanj!B2374)+10,DAY(siječanj!B2374))</f>
        <v>45621</v>
      </c>
      <c r="C2374" s="8">
        <v>24.6979166666667</v>
      </c>
      <c r="D2374">
        <v>1.0021717332196443</v>
      </c>
      <c r="E2374" s="6">
        <v>143.32620050603538</v>
      </c>
      <c r="F2374" s="7">
        <v>144.20676805698852</v>
      </c>
      <c r="G2374" s="7">
        <v>182.19219129554668</v>
      </c>
      <c r="H2374" s="7">
        <f t="shared" si="60"/>
        <v>143.63746677691972</v>
      </c>
    </row>
    <row r="2375" spans="1:8" x14ac:dyDescent="0.25">
      <c r="A2375" s="14"/>
      <c r="B2375" s="5">
        <f>DATE(YEAR(siječanj!B2375),MONTH(siječanj!B2375)+10,DAY(siječanj!B2375))</f>
        <v>45621</v>
      </c>
      <c r="C2375" s="8">
        <v>24.7083333333333</v>
      </c>
      <c r="D2375">
        <v>1.0021717332196443</v>
      </c>
      <c r="E2375" s="6">
        <v>147.42940072363007</v>
      </c>
      <c r="F2375" s="7">
        <v>144.03840108141989</v>
      </c>
      <c r="G2375" s="7">
        <v>199.691881465215</v>
      </c>
      <c r="H2375" s="7">
        <f t="shared" si="60"/>
        <v>147.74957805073382</v>
      </c>
    </row>
    <row r="2376" spans="1:8" x14ac:dyDescent="0.25">
      <c r="A2376" s="14"/>
      <c r="B2376" s="5">
        <f>DATE(YEAR(siječanj!B2376),MONTH(siječanj!B2376)+10,DAY(siječanj!B2376))</f>
        <v>45621</v>
      </c>
      <c r="C2376" s="8">
        <v>24.71875</v>
      </c>
      <c r="D2376">
        <v>1.0021717332196443</v>
      </c>
      <c r="E2376" s="6">
        <v>153.71205973977885</v>
      </c>
      <c r="F2376" s="7">
        <v>143.80431007396382</v>
      </c>
      <c r="G2376" s="7">
        <v>201.42184602466941</v>
      </c>
      <c r="H2376" s="7">
        <f t="shared" si="60"/>
        <v>154.04588132617567</v>
      </c>
    </row>
    <row r="2377" spans="1:8" x14ac:dyDescent="0.25">
      <c r="A2377" s="14"/>
      <c r="B2377" s="5">
        <f>DATE(YEAR(siječanj!B2377),MONTH(siječanj!B2377)+10,DAY(siječanj!B2377))</f>
        <v>45621</v>
      </c>
      <c r="C2377" s="8">
        <v>24.7291666666667</v>
      </c>
      <c r="D2377">
        <v>1.0021717332196443</v>
      </c>
      <c r="E2377" s="6">
        <v>160.16059164578033</v>
      </c>
      <c r="F2377" s="7">
        <v>143.41607007550189</v>
      </c>
      <c r="G2377" s="7">
        <v>201.89537945138829</v>
      </c>
      <c r="H2377" s="7">
        <f t="shared" si="60"/>
        <v>160.50841772313535</v>
      </c>
    </row>
    <row r="2378" spans="1:8" x14ac:dyDescent="0.25">
      <c r="A2378" s="14"/>
      <c r="B2378" s="5">
        <f>DATE(YEAR(siječanj!B2378),MONTH(siječanj!B2378)+10,DAY(siječanj!B2378))</f>
        <v>45621</v>
      </c>
      <c r="C2378" s="8">
        <v>24.7395833333333</v>
      </c>
      <c r="D2378">
        <v>1.0021717332196443</v>
      </c>
      <c r="E2378" s="6">
        <v>164.09198202615394</v>
      </c>
      <c r="F2378" s="7">
        <v>143.17947482498204</v>
      </c>
      <c r="G2378" s="7">
        <v>202.33777742945469</v>
      </c>
      <c r="H2378" s="7">
        <f t="shared" si="60"/>
        <v>164.44834603459742</v>
      </c>
    </row>
    <row r="2379" spans="1:8" x14ac:dyDescent="0.25">
      <c r="A2379" s="14"/>
      <c r="B2379" s="5">
        <f>DATE(YEAR(siječanj!B2379),MONTH(siječanj!B2379)+10,DAY(siječanj!B2379))</f>
        <v>45621</v>
      </c>
      <c r="C2379" s="8">
        <v>24.75</v>
      </c>
      <c r="D2379">
        <v>1.0021717332196443</v>
      </c>
      <c r="E2379" s="6">
        <v>167.02209169841393</v>
      </c>
      <c r="F2379" s="7">
        <v>142.60411524280366</v>
      </c>
      <c r="G2379" s="7">
        <v>203.01740714920371</v>
      </c>
      <c r="H2379" s="7">
        <f t="shared" si="60"/>
        <v>167.38481912336985</v>
      </c>
    </row>
    <row r="2380" spans="1:8" x14ac:dyDescent="0.25">
      <c r="A2380" s="14"/>
      <c r="B2380" s="5">
        <f>DATE(YEAR(siječanj!B2380),MONTH(siječanj!B2380)+10,DAY(siječanj!B2380))</f>
        <v>45621</v>
      </c>
      <c r="C2380" s="8">
        <v>24.7604166666667</v>
      </c>
      <c r="D2380">
        <v>1.0021717332196443</v>
      </c>
      <c r="E2380" s="6">
        <v>168.98525247720963</v>
      </c>
      <c r="F2380" s="7">
        <v>141.74367985464141</v>
      </c>
      <c r="G2380" s="7">
        <v>203.27359020748992</v>
      </c>
      <c r="H2380" s="7">
        <f t="shared" si="60"/>
        <v>169.35224336364436</v>
      </c>
    </row>
    <row r="2381" spans="1:8" x14ac:dyDescent="0.25">
      <c r="A2381" s="14"/>
      <c r="B2381" s="5">
        <f>DATE(YEAR(siječanj!B2381),MONTH(siječanj!B2381)+10,DAY(siječanj!B2381))</f>
        <v>45621</v>
      </c>
      <c r="C2381" s="8">
        <v>24.7708333333333</v>
      </c>
      <c r="D2381">
        <v>1.0021717332196443</v>
      </c>
      <c r="E2381" s="6">
        <v>171.36771447495889</v>
      </c>
      <c r="F2381" s="7">
        <v>140.44526034603612</v>
      </c>
      <c r="G2381" s="7">
        <v>203.30974732206266</v>
      </c>
      <c r="H2381" s="7">
        <f t="shared" si="60"/>
        <v>171.73987943325866</v>
      </c>
    </row>
    <row r="2382" spans="1:8" x14ac:dyDescent="0.25">
      <c r="A2382" s="14"/>
      <c r="B2382" s="5">
        <f>DATE(YEAR(siječanj!B2382),MONTH(siječanj!B2382)+10,DAY(siječanj!B2382))</f>
        <v>45621</v>
      </c>
      <c r="C2382" s="8">
        <v>24.78125</v>
      </c>
      <c r="D2382">
        <v>1.0021717332196443</v>
      </c>
      <c r="E2382" s="6">
        <v>174.66952533636706</v>
      </c>
      <c r="F2382" s="7">
        <v>138.89167941154744</v>
      </c>
      <c r="G2382" s="7">
        <v>203.50720691768362</v>
      </c>
      <c r="H2382" s="7">
        <f t="shared" si="60"/>
        <v>175.04886094699955</v>
      </c>
    </row>
    <row r="2383" spans="1:8" x14ac:dyDescent="0.25">
      <c r="A2383" s="14"/>
      <c r="B2383" s="5">
        <f>DATE(YEAR(siječanj!B2383),MONTH(siječanj!B2383)+10,DAY(siječanj!B2383))</f>
        <v>45621</v>
      </c>
      <c r="C2383" s="8">
        <v>24.7916666666667</v>
      </c>
      <c r="D2383">
        <v>1.0021717332196443</v>
      </c>
      <c r="E2383" s="6">
        <v>174.6910835993589</v>
      </c>
      <c r="F2383" s="7">
        <v>136.20794253757748</v>
      </c>
      <c r="G2383" s="7">
        <v>203.76506759776919</v>
      </c>
      <c r="H2383" s="7">
        <f t="shared" si="60"/>
        <v>175.07046602878728</v>
      </c>
    </row>
    <row r="2384" spans="1:8" x14ac:dyDescent="0.25">
      <c r="A2384" s="14"/>
      <c r="B2384" s="5">
        <f>DATE(YEAR(siječanj!B2384),MONTH(siječanj!B2384)+10,DAY(siječanj!B2384))</f>
        <v>45621</v>
      </c>
      <c r="C2384" s="8">
        <v>24.8020833333333</v>
      </c>
      <c r="D2384">
        <v>1.0021717332196443</v>
      </c>
      <c r="E2384" s="6">
        <v>174.105780405058</v>
      </c>
      <c r="F2384" s="7">
        <v>134.17569688534215</v>
      </c>
      <c r="G2384" s="7">
        <v>203.7512874401173</v>
      </c>
      <c r="H2384" s="7">
        <f t="shared" si="60"/>
        <v>174.48389171209575</v>
      </c>
    </row>
    <row r="2385" spans="1:8" x14ac:dyDescent="0.25">
      <c r="A2385" s="14"/>
      <c r="B2385" s="5">
        <f>DATE(YEAR(siječanj!B2385),MONTH(siječanj!B2385)+10,DAY(siječanj!B2385))</f>
        <v>45621</v>
      </c>
      <c r="C2385" s="8">
        <v>24.8125</v>
      </c>
      <c r="D2385">
        <v>1.0021717332196443</v>
      </c>
      <c r="E2385" s="6">
        <v>175.04434822663779</v>
      </c>
      <c r="F2385" s="7">
        <v>131.69512375754312</v>
      </c>
      <c r="G2385" s="7">
        <v>203.4521862824148</v>
      </c>
      <c r="H2385" s="7">
        <f t="shared" si="60"/>
        <v>175.42449785259257</v>
      </c>
    </row>
    <row r="2386" spans="1:8" x14ac:dyDescent="0.25">
      <c r="A2386" s="14"/>
      <c r="B2386" s="5">
        <f>DATE(YEAR(siječanj!B2386),MONTH(siječanj!B2386)+10,DAY(siječanj!B2386))</f>
        <v>45621</v>
      </c>
      <c r="C2386" s="8">
        <v>24.8229166666667</v>
      </c>
      <c r="D2386">
        <v>1.0021717332196443</v>
      </c>
      <c r="E2386" s="6">
        <v>176.04891913678676</v>
      </c>
      <c r="F2386" s="7">
        <v>128.69920352989649</v>
      </c>
      <c r="G2386" s="7">
        <v>203.2332046900199</v>
      </c>
      <c r="H2386" s="7">
        <f t="shared" si="60"/>
        <v>176.43125042275858</v>
      </c>
    </row>
    <row r="2387" spans="1:8" x14ac:dyDescent="0.25">
      <c r="A2387" s="14"/>
      <c r="B2387" s="5">
        <f>DATE(YEAR(siječanj!B2387),MONTH(siječanj!B2387)+10,DAY(siječanj!B2387))</f>
        <v>45621</v>
      </c>
      <c r="C2387" s="8">
        <v>24.8333333333333</v>
      </c>
      <c r="D2387">
        <v>1.0021717332196443</v>
      </c>
      <c r="E2387" s="6">
        <v>178.51489058110459</v>
      </c>
      <c r="F2387" s="7">
        <v>122.49689110305431</v>
      </c>
      <c r="G2387" s="7">
        <v>203.42833629415784</v>
      </c>
      <c r="H2387" s="7">
        <f t="shared" si="60"/>
        <v>178.90257729918073</v>
      </c>
    </row>
    <row r="2388" spans="1:8" x14ac:dyDescent="0.25">
      <c r="A2388" s="14"/>
      <c r="B2388" s="5">
        <f>DATE(YEAR(siječanj!B2388),MONTH(siječanj!B2388)+10,DAY(siječanj!B2388))</f>
        <v>45621</v>
      </c>
      <c r="C2388" s="8">
        <v>24.84375</v>
      </c>
      <c r="D2388">
        <v>1.0021717332196443</v>
      </c>
      <c r="E2388" s="6">
        <v>178.75159987518484</v>
      </c>
      <c r="F2388" s="7">
        <v>118.75354086102257</v>
      </c>
      <c r="G2388" s="7">
        <v>202.90399193593902</v>
      </c>
      <c r="H2388" s="7">
        <f t="shared" si="60"/>
        <v>179.13980066269832</v>
      </c>
    </row>
    <row r="2389" spans="1:8" x14ac:dyDescent="0.25">
      <c r="A2389" s="14"/>
      <c r="B2389" s="5">
        <f>DATE(YEAR(siječanj!B2389),MONTH(siječanj!B2389)+10,DAY(siječanj!B2389))</f>
        <v>45621</v>
      </c>
      <c r="C2389" s="8">
        <v>24.8541666666667</v>
      </c>
      <c r="D2389">
        <v>1.0021717332196443</v>
      </c>
      <c r="E2389" s="6">
        <v>176.32410182058504</v>
      </c>
      <c r="F2389" s="7">
        <v>115.92488688247926</v>
      </c>
      <c r="G2389" s="7">
        <v>202.63693868435584</v>
      </c>
      <c r="H2389" s="7">
        <f t="shared" si="60"/>
        <v>176.70703072993274</v>
      </c>
    </row>
    <row r="2390" spans="1:8" x14ac:dyDescent="0.25">
      <c r="A2390" s="14"/>
      <c r="B2390" s="5">
        <f>DATE(YEAR(siječanj!B2390),MONTH(siječanj!B2390)+10,DAY(siječanj!B2390))</f>
        <v>45621</v>
      </c>
      <c r="C2390" s="8">
        <v>24.8645833333333</v>
      </c>
      <c r="D2390">
        <v>1.0021717332196443</v>
      </c>
      <c r="E2390" s="6">
        <v>172.98103385554748</v>
      </c>
      <c r="F2390" s="7">
        <v>113.72997536319285</v>
      </c>
      <c r="G2390" s="7">
        <v>201.91926383804184</v>
      </c>
      <c r="H2390" s="7">
        <f t="shared" si="60"/>
        <v>173.35670251313999</v>
      </c>
    </row>
    <row r="2391" spans="1:8" x14ac:dyDescent="0.25">
      <c r="A2391" s="14"/>
      <c r="B2391" s="5">
        <f>DATE(YEAR(siječanj!B2391),MONTH(siječanj!B2391)+10,DAY(siječanj!B2391))</f>
        <v>45621</v>
      </c>
      <c r="C2391" s="8">
        <v>24.875</v>
      </c>
      <c r="D2391">
        <v>1.0021717332196443</v>
      </c>
      <c r="E2391" s="6">
        <v>171.79846390213248</v>
      </c>
      <c r="F2391" s="7">
        <v>110.54716314640258</v>
      </c>
      <c r="G2391" s="7">
        <v>200.6962539474091</v>
      </c>
      <c r="H2391" s="7">
        <f t="shared" si="60"/>
        <v>172.17156433327258</v>
      </c>
    </row>
    <row r="2392" spans="1:8" x14ac:dyDescent="0.25">
      <c r="A2392" s="14"/>
      <c r="B2392" s="5">
        <f>DATE(YEAR(siječanj!B2392),MONTH(siječanj!B2392)+10,DAY(siječanj!B2392))</f>
        <v>45621</v>
      </c>
      <c r="C2392" s="8">
        <v>24.8854166666667</v>
      </c>
      <c r="D2392">
        <v>1.0021717332196443</v>
      </c>
      <c r="E2392" s="6">
        <v>178.63919794168038</v>
      </c>
      <c r="F2392" s="7">
        <v>108.29341295852429</v>
      </c>
      <c r="G2392" s="7">
        <v>200.34374147942074</v>
      </c>
      <c r="H2392" s="7">
        <f t="shared" si="60"/>
        <v>179.02715462218094</v>
      </c>
    </row>
    <row r="2393" spans="1:8" x14ac:dyDescent="0.25">
      <c r="A2393" s="14"/>
      <c r="B2393" s="5">
        <f>DATE(YEAR(siječanj!B2393),MONTH(siječanj!B2393)+10,DAY(siječanj!B2393))</f>
        <v>45621</v>
      </c>
      <c r="C2393" s="8">
        <v>24.8958333333333</v>
      </c>
      <c r="D2393">
        <v>1.0021717332196443</v>
      </c>
      <c r="E2393" s="6">
        <v>184.95098889343069</v>
      </c>
      <c r="F2393" s="7">
        <v>106.45907730230874</v>
      </c>
      <c r="G2393" s="7">
        <v>199.7013754226638</v>
      </c>
      <c r="H2393" s="7">
        <f t="shared" si="60"/>
        <v>185.3526531000166</v>
      </c>
    </row>
    <row r="2394" spans="1:8" x14ac:dyDescent="0.25">
      <c r="A2394" s="14"/>
      <c r="B2394" s="5">
        <f>DATE(YEAR(siječanj!B2394),MONTH(siječanj!B2394)+10,DAY(siječanj!B2394))</f>
        <v>45621</v>
      </c>
      <c r="C2394" s="8">
        <v>24.90625</v>
      </c>
      <c r="D2394">
        <v>1.0021717332196443</v>
      </c>
      <c r="E2394" s="6">
        <v>185.3223304168877</v>
      </c>
      <c r="F2394" s="7">
        <v>104.6385732118157</v>
      </c>
      <c r="G2394" s="7">
        <v>199.77015011680109</v>
      </c>
      <c r="H2394" s="7">
        <f t="shared" si="60"/>
        <v>185.72480107819595</v>
      </c>
    </row>
    <row r="2395" spans="1:8" x14ac:dyDescent="0.25">
      <c r="A2395" s="14"/>
      <c r="B2395" s="5">
        <f>DATE(YEAR(siječanj!B2395),MONTH(siječanj!B2395)+10,DAY(siječanj!B2395))</f>
        <v>45621</v>
      </c>
      <c r="C2395" s="8">
        <v>24.9166666666667</v>
      </c>
      <c r="D2395">
        <v>1.0021717332196443</v>
      </c>
      <c r="E2395" s="6">
        <v>183.99271237735877</v>
      </c>
      <c r="F2395" s="7">
        <v>101.92643841827601</v>
      </c>
      <c r="G2395" s="7">
        <v>198.6116503190957</v>
      </c>
      <c r="H2395" s="7">
        <f t="shared" si="60"/>
        <v>184.39229546300112</v>
      </c>
    </row>
    <row r="2396" spans="1:8" x14ac:dyDescent="0.25">
      <c r="A2396" s="14"/>
      <c r="B2396" s="5">
        <f>DATE(YEAR(siječanj!B2396),MONTH(siječanj!B2396)+10,DAY(siječanj!B2396))</f>
        <v>45621</v>
      </c>
      <c r="C2396" s="8">
        <v>24.9270833333333</v>
      </c>
      <c r="D2396">
        <v>1.0021717332196443</v>
      </c>
      <c r="E2396" s="6">
        <v>180.83419232732334</v>
      </c>
      <c r="F2396" s="7">
        <v>99.676403523559827</v>
      </c>
      <c r="G2396" s="7">
        <v>196.22630850938805</v>
      </c>
      <c r="H2396" s="7">
        <f t="shared" si="60"/>
        <v>181.22691595004812</v>
      </c>
    </row>
    <row r="2397" spans="1:8" x14ac:dyDescent="0.25">
      <c r="A2397" s="14"/>
      <c r="B2397" s="5">
        <f>DATE(YEAR(siječanj!B2397),MONTH(siječanj!B2397)+10,DAY(siječanj!B2397))</f>
        <v>45621</v>
      </c>
      <c r="C2397" s="8">
        <v>24.9375</v>
      </c>
      <c r="D2397">
        <v>1.0021717332196443</v>
      </c>
      <c r="E2397" s="6">
        <v>173.51886314938127</v>
      </c>
      <c r="F2397" s="7">
        <v>97.612878094457685</v>
      </c>
      <c r="G2397" s="7">
        <v>194.96429533685381</v>
      </c>
      <c r="H2397" s="7">
        <f t="shared" si="60"/>
        <v>173.89569982871768</v>
      </c>
    </row>
    <row r="2398" spans="1:8" x14ac:dyDescent="0.25">
      <c r="A2398" s="14"/>
      <c r="B2398" s="5">
        <f>DATE(YEAR(siječanj!B2398),MONTH(siječanj!B2398)+10,DAY(siječanj!B2398))</f>
        <v>45621</v>
      </c>
      <c r="C2398" s="8">
        <v>24.9479166666667</v>
      </c>
      <c r="D2398">
        <v>1.0021717332196443</v>
      </c>
      <c r="E2398" s="6">
        <v>166.76091922501956</v>
      </c>
      <c r="F2398" s="7">
        <v>95.344796265282582</v>
      </c>
      <c r="G2398" s="7">
        <v>194.51186802629459</v>
      </c>
      <c r="H2398" s="7">
        <f t="shared" si="60"/>
        <v>167.12307945303894</v>
      </c>
    </row>
    <row r="2399" spans="1:8" x14ac:dyDescent="0.25">
      <c r="A2399" s="14"/>
      <c r="B2399" s="5">
        <f>DATE(YEAR(siječanj!B2399),MONTH(siječanj!B2399)+10,DAY(siječanj!B2399))</f>
        <v>45621</v>
      </c>
      <c r="C2399" s="8">
        <v>24.9583333333333</v>
      </c>
      <c r="D2399">
        <v>1.0021717332196443</v>
      </c>
      <c r="E2399" s="6">
        <v>157.05809765657881</v>
      </c>
      <c r="F2399" s="7">
        <v>92.489609337537132</v>
      </c>
      <c r="G2399" s="7">
        <v>189.81470987956385</v>
      </c>
      <c r="H2399" s="7">
        <f t="shared" si="60"/>
        <v>157.39918594467375</v>
      </c>
    </row>
    <row r="2400" spans="1:8" x14ac:dyDescent="0.25">
      <c r="A2400" s="14"/>
      <c r="B2400" s="5">
        <f>DATE(YEAR(siječanj!B2400),MONTH(siječanj!B2400)+10,DAY(siječanj!B2400))</f>
        <v>45621</v>
      </c>
      <c r="C2400" s="8">
        <v>24.96875</v>
      </c>
      <c r="D2400">
        <v>1.0021717332196443</v>
      </c>
      <c r="E2400" s="6">
        <v>146.63962610580563</v>
      </c>
      <c r="F2400" s="7">
        <v>90.211157388039226</v>
      </c>
      <c r="G2400" s="7">
        <v>189.21472734714186</v>
      </c>
      <c r="H2400" s="7">
        <f t="shared" si="60"/>
        <v>146.95808825313583</v>
      </c>
    </row>
    <row r="2401" spans="1:8" x14ac:dyDescent="0.25">
      <c r="A2401" s="14"/>
      <c r="B2401" s="5">
        <f>DATE(YEAR(siječanj!B2401),MONTH(siječanj!B2401)+10,DAY(siječanj!B2401))</f>
        <v>45621</v>
      </c>
      <c r="C2401" s="8">
        <v>24.9791666666667</v>
      </c>
      <c r="D2401">
        <v>1.0021717332196443</v>
      </c>
      <c r="E2401" s="6">
        <v>136.02593491554904</v>
      </c>
      <c r="F2401" s="7">
        <v>88.210848213870563</v>
      </c>
      <c r="G2401" s="7">
        <v>187.41903525151002</v>
      </c>
      <c r="H2401" s="7">
        <f t="shared" si="60"/>
        <v>136.3213469571383</v>
      </c>
    </row>
    <row r="2402" spans="1:8" ht="15.75" thickBot="1" x14ac:dyDescent="0.3">
      <c r="A2402" s="14"/>
      <c r="B2402" s="5">
        <f>DATE(YEAR(siječanj!B2402),MONTH(siječanj!B2402)+10,DAY(siječanj!B2402))</f>
        <v>45621</v>
      </c>
      <c r="C2402" s="8">
        <v>24.9895833333333</v>
      </c>
      <c r="D2402">
        <v>1.0021717332196443</v>
      </c>
      <c r="E2402" s="6">
        <v>125.75379310489289</v>
      </c>
      <c r="F2402" s="7">
        <v>86.538519745732515</v>
      </c>
      <c r="G2402" s="7">
        <v>186.91564211667108</v>
      </c>
      <c r="H2402" s="7">
        <f t="shared" si="60"/>
        <v>126.02689679487506</v>
      </c>
    </row>
    <row r="2403" spans="1:8" x14ac:dyDescent="0.25">
      <c r="A2403" s="13">
        <f t="shared" ref="A2403" si="61">A2307+1</f>
        <v>331</v>
      </c>
      <c r="B2403" s="5">
        <f>DATE(YEAR(siječanj!B2403),MONTH(siječanj!B2403)+10,DAY(siječanj!B2403))</f>
        <v>45622</v>
      </c>
      <c r="C2403" s="8">
        <v>25</v>
      </c>
      <c r="D2403">
        <v>1.0089067267523752</v>
      </c>
      <c r="E2403" s="6">
        <v>113.39204782458356</v>
      </c>
      <c r="F2403" s="7">
        <v>83.631448252877689</v>
      </c>
      <c r="G2403" s="7">
        <v>182.48903555845206</v>
      </c>
      <c r="H2403" s="7">
        <f t="shared" si="60"/>
        <v>114.40199981044938</v>
      </c>
    </row>
    <row r="2404" spans="1:8" x14ac:dyDescent="0.25">
      <c r="A2404" s="14"/>
      <c r="B2404" s="5">
        <f>DATE(YEAR(siječanj!B2404),MONTH(siječanj!B2404)+10,DAY(siječanj!B2404))</f>
        <v>45622</v>
      </c>
      <c r="C2404" s="8">
        <v>25.0104166666667</v>
      </c>
      <c r="D2404">
        <v>1.0089067267523752</v>
      </c>
      <c r="E2404" s="6">
        <v>104.31956353652333</v>
      </c>
      <c r="F2404" s="7">
        <v>82.336316527081834</v>
      </c>
      <c r="G2404" s="7">
        <v>180.28721379414336</v>
      </c>
      <c r="H2404" s="7">
        <f t="shared" si="60"/>
        <v>105.24870938387019</v>
      </c>
    </row>
    <row r="2405" spans="1:8" x14ac:dyDescent="0.25">
      <c r="A2405" s="14"/>
      <c r="B2405" s="5">
        <f>DATE(YEAR(siječanj!B2405),MONTH(siječanj!B2405)+10,DAY(siječanj!B2405))</f>
        <v>45622</v>
      </c>
      <c r="C2405" s="8">
        <v>25.0208333333333</v>
      </c>
      <c r="D2405">
        <v>1.0089067267523752</v>
      </c>
      <c r="E2405" s="6">
        <v>96.767420613642784</v>
      </c>
      <c r="F2405" s="7">
        <v>81.362143547119544</v>
      </c>
      <c r="G2405" s="7">
        <v>179.63433292752367</v>
      </c>
      <c r="H2405" s="7">
        <f t="shared" si="60"/>
        <v>97.62930158758067</v>
      </c>
    </row>
    <row r="2406" spans="1:8" x14ac:dyDescent="0.25">
      <c r="A2406" s="14"/>
      <c r="B2406" s="5">
        <f>DATE(YEAR(siječanj!B2406),MONTH(siječanj!B2406)+10,DAY(siječanj!B2406))</f>
        <v>45622</v>
      </c>
      <c r="C2406" s="8">
        <v>25.03125</v>
      </c>
      <c r="D2406">
        <v>1.0089067267523752</v>
      </c>
      <c r="E2406" s="6">
        <v>89.477925286183194</v>
      </c>
      <c r="F2406" s="7">
        <v>80.631867557563467</v>
      </c>
      <c r="G2406" s="7">
        <v>179.94184349323012</v>
      </c>
      <c r="H2406" s="7">
        <f t="shared" si="60"/>
        <v>90.27488071707667</v>
      </c>
    </row>
    <row r="2407" spans="1:8" x14ac:dyDescent="0.25">
      <c r="A2407" s="14"/>
      <c r="B2407" s="5">
        <f>DATE(YEAR(siječanj!B2407),MONTH(siječanj!B2407)+10,DAY(siječanj!B2407))</f>
        <v>45622</v>
      </c>
      <c r="C2407" s="8">
        <v>25.0416666666667</v>
      </c>
      <c r="D2407">
        <v>1.0089067267523752</v>
      </c>
      <c r="E2407" s="6">
        <v>83.28659967711836</v>
      </c>
      <c r="F2407" s="7">
        <v>80.058654663057936</v>
      </c>
      <c r="G2407" s="7">
        <v>179.33453030251934</v>
      </c>
      <c r="H2407" s="7">
        <f t="shared" si="60"/>
        <v>84.028410662576917</v>
      </c>
    </row>
    <row r="2408" spans="1:8" x14ac:dyDescent="0.25">
      <c r="A2408" s="14"/>
      <c r="B2408" s="5">
        <f>DATE(YEAR(siječanj!B2408),MONTH(siječanj!B2408)+10,DAY(siječanj!B2408))</f>
        <v>45622</v>
      </c>
      <c r="C2408" s="8">
        <v>25.0520833333333</v>
      </c>
      <c r="D2408">
        <v>1.0089067267523752</v>
      </c>
      <c r="E2408" s="6">
        <v>78.170459670702598</v>
      </c>
      <c r="F2408" s="7">
        <v>79.4054475971041</v>
      </c>
      <c r="G2408" s="7">
        <v>179.09060527283754</v>
      </c>
      <c r="H2408" s="7">
        <f t="shared" si="60"/>
        <v>78.866702595097109</v>
      </c>
    </row>
    <row r="2409" spans="1:8" x14ac:dyDescent="0.25">
      <c r="A2409" s="14"/>
      <c r="B2409" s="5">
        <f>DATE(YEAR(siječanj!B2409),MONTH(siječanj!B2409)+10,DAY(siječanj!B2409))</f>
        <v>45622</v>
      </c>
      <c r="C2409" s="8">
        <v>25.0625</v>
      </c>
      <c r="D2409">
        <v>1.0089067267523752</v>
      </c>
      <c r="E2409" s="6">
        <v>74.68656435793055</v>
      </c>
      <c r="F2409" s="7">
        <v>79.117606301211495</v>
      </c>
      <c r="G2409" s="7">
        <v>179.45477129760715</v>
      </c>
      <c r="H2409" s="7">
        <f t="shared" si="60"/>
        <v>75.351777178740321</v>
      </c>
    </row>
    <row r="2410" spans="1:8" x14ac:dyDescent="0.25">
      <c r="A2410" s="14"/>
      <c r="B2410" s="5">
        <f>DATE(YEAR(siječanj!B2410),MONTH(siječanj!B2410)+10,DAY(siječanj!B2410))</f>
        <v>45622</v>
      </c>
      <c r="C2410" s="8">
        <v>25.0729166666667</v>
      </c>
      <c r="D2410">
        <v>1.0089067267523752</v>
      </c>
      <c r="E2410" s="6">
        <v>71.197928355732898</v>
      </c>
      <c r="F2410" s="7">
        <v>78.92095793409284</v>
      </c>
      <c r="G2410" s="7">
        <v>179.53772773067703</v>
      </c>
      <c r="H2410" s="7">
        <f t="shared" si="60"/>
        <v>71.832068848932607</v>
      </c>
    </row>
    <row r="2411" spans="1:8" x14ac:dyDescent="0.25">
      <c r="A2411" s="14"/>
      <c r="B2411" s="5">
        <f>DATE(YEAR(siječanj!B2411),MONTH(siječanj!B2411)+10,DAY(siječanj!B2411))</f>
        <v>45622</v>
      </c>
      <c r="C2411" s="8">
        <v>25.0833333333333</v>
      </c>
      <c r="D2411">
        <v>1.0089067267523752</v>
      </c>
      <c r="E2411" s="6">
        <v>68.817610556734479</v>
      </c>
      <c r="F2411" s="7">
        <v>78.41436159960513</v>
      </c>
      <c r="G2411" s="7">
        <v>179.27723767315723</v>
      </c>
      <c r="H2411" s="7">
        <f t="shared" si="60"/>
        <v>69.430550209714681</v>
      </c>
    </row>
    <row r="2412" spans="1:8" x14ac:dyDescent="0.25">
      <c r="A2412" s="14"/>
      <c r="B2412" s="5">
        <f>DATE(YEAR(siječanj!B2412),MONTH(siječanj!B2412)+10,DAY(siječanj!B2412))</f>
        <v>45622</v>
      </c>
      <c r="C2412" s="8">
        <v>25.09375</v>
      </c>
      <c r="D2412">
        <v>1.0089067267523752</v>
      </c>
      <c r="E2412" s="6">
        <v>66.649105302901802</v>
      </c>
      <c r="F2412" s="7">
        <v>78.363729005435715</v>
      </c>
      <c r="G2412" s="7">
        <v>179.48832253365023</v>
      </c>
      <c r="H2412" s="7">
        <f t="shared" si="60"/>
        <v>67.242730672125035</v>
      </c>
    </row>
    <row r="2413" spans="1:8" x14ac:dyDescent="0.25">
      <c r="A2413" s="14"/>
      <c r="B2413" s="5">
        <f>DATE(YEAR(siječanj!B2413),MONTH(siječanj!B2413)+10,DAY(siječanj!B2413))</f>
        <v>45622</v>
      </c>
      <c r="C2413" s="8">
        <v>25.1041666666667</v>
      </c>
      <c r="D2413">
        <v>1.0089067267523752</v>
      </c>
      <c r="E2413" s="6">
        <v>65.606566505773415</v>
      </c>
      <c r="F2413" s="7">
        <v>77.952718124780986</v>
      </c>
      <c r="G2413" s="7">
        <v>179.47602570685439</v>
      </c>
      <c r="H2413" s="7">
        <f t="shared" si="60"/>
        <v>66.190906266801875</v>
      </c>
    </row>
    <row r="2414" spans="1:8" x14ac:dyDescent="0.25">
      <c r="A2414" s="14"/>
      <c r="B2414" s="5">
        <f>DATE(YEAR(siječanj!B2414),MONTH(siječanj!B2414)+10,DAY(siječanj!B2414))</f>
        <v>45622</v>
      </c>
      <c r="C2414" s="8">
        <v>25.1145833333333</v>
      </c>
      <c r="D2414">
        <v>1.0089067267523752</v>
      </c>
      <c r="E2414" s="6">
        <v>64.092531607507865</v>
      </c>
      <c r="F2414" s="7">
        <v>77.631358101705345</v>
      </c>
      <c r="G2414" s="7">
        <v>179.72127387485943</v>
      </c>
      <c r="H2414" s="7">
        <f t="shared" si="60"/>
        <v>64.663386273403916</v>
      </c>
    </row>
    <row r="2415" spans="1:8" x14ac:dyDescent="0.25">
      <c r="A2415" s="14"/>
      <c r="B2415" s="5">
        <f>DATE(YEAR(siječanj!B2415),MONTH(siječanj!B2415)+10,DAY(siječanj!B2415))</f>
        <v>45622</v>
      </c>
      <c r="C2415" s="8">
        <v>25.125</v>
      </c>
      <c r="D2415">
        <v>1.0089067267523752</v>
      </c>
      <c r="E2415" s="6">
        <v>63.650368460605108</v>
      </c>
      <c r="F2415" s="7">
        <v>77.644380998912197</v>
      </c>
      <c r="G2415" s="7">
        <v>179.69099058648425</v>
      </c>
      <c r="H2415" s="7">
        <f t="shared" si="60"/>
        <v>64.21728490017172</v>
      </c>
    </row>
    <row r="2416" spans="1:8" x14ac:dyDescent="0.25">
      <c r="A2416" s="14"/>
      <c r="B2416" s="5">
        <f>DATE(YEAR(siječanj!B2416),MONTH(siječanj!B2416)+10,DAY(siječanj!B2416))</f>
        <v>45622</v>
      </c>
      <c r="C2416" s="8">
        <v>25.1354166666667</v>
      </c>
      <c r="D2416">
        <v>1.0089067267523752</v>
      </c>
      <c r="E2416" s="6">
        <v>62.718983113609227</v>
      </c>
      <c r="F2416" s="7">
        <v>77.751707009643582</v>
      </c>
      <c r="G2416" s="7">
        <v>180.19036510864674</v>
      </c>
      <c r="H2416" s="7">
        <f t="shared" si="60"/>
        <v>63.27760395838898</v>
      </c>
    </row>
    <row r="2417" spans="1:8" x14ac:dyDescent="0.25">
      <c r="A2417" s="14"/>
      <c r="B2417" s="5">
        <f>DATE(YEAR(siječanj!B2417),MONTH(siječanj!B2417)+10,DAY(siječanj!B2417))</f>
        <v>45622</v>
      </c>
      <c r="C2417" s="8">
        <v>25.1458333333333</v>
      </c>
      <c r="D2417">
        <v>1.0089067267523752</v>
      </c>
      <c r="E2417" s="6">
        <v>62.394801152659028</v>
      </c>
      <c r="F2417" s="7">
        <v>77.739296850838386</v>
      </c>
      <c r="G2417" s="7">
        <v>180.97043954626699</v>
      </c>
      <c r="H2417" s="7">
        <f t="shared" si="60"/>
        <v>62.950534597294549</v>
      </c>
    </row>
    <row r="2418" spans="1:8" x14ac:dyDescent="0.25">
      <c r="A2418" s="14"/>
      <c r="B2418" s="5">
        <f>DATE(YEAR(siječanj!B2418),MONTH(siječanj!B2418)+10,DAY(siječanj!B2418))</f>
        <v>45622</v>
      </c>
      <c r="C2418" s="8">
        <v>25.15625</v>
      </c>
      <c r="D2418">
        <v>1.0089067267523752</v>
      </c>
      <c r="E2418" s="6">
        <v>61.861940172290993</v>
      </c>
      <c r="F2418" s="7">
        <v>77.919123318565184</v>
      </c>
      <c r="G2418" s="7">
        <v>182.26787676754509</v>
      </c>
      <c r="H2418" s="7">
        <f t="shared" si="60"/>
        <v>62.412927569777374</v>
      </c>
    </row>
    <row r="2419" spans="1:8" x14ac:dyDescent="0.25">
      <c r="A2419" s="14"/>
      <c r="B2419" s="5">
        <f>DATE(YEAR(siječanj!B2419),MONTH(siječanj!B2419)+10,DAY(siječanj!B2419))</f>
        <v>45622</v>
      </c>
      <c r="C2419" s="8">
        <v>25.1666666666667</v>
      </c>
      <c r="D2419">
        <v>1.0089067267523752</v>
      </c>
      <c r="E2419" s="6">
        <v>61.620976969200086</v>
      </c>
      <c r="F2419" s="7">
        <v>78.129792113740038</v>
      </c>
      <c r="G2419" s="7">
        <v>184.57895933877197</v>
      </c>
      <c r="H2419" s="7">
        <f t="shared" si="60"/>
        <v>62.169818173279161</v>
      </c>
    </row>
    <row r="2420" spans="1:8" x14ac:dyDescent="0.25">
      <c r="A2420" s="14"/>
      <c r="B2420" s="5">
        <f>DATE(YEAR(siječanj!B2420),MONTH(siječanj!B2420)+10,DAY(siječanj!B2420))</f>
        <v>45622</v>
      </c>
      <c r="C2420" s="8">
        <v>25.1770833333333</v>
      </c>
      <c r="D2420">
        <v>1.0089067267523752</v>
      </c>
      <c r="E2420" s="6">
        <v>62.654164458357378</v>
      </c>
      <c r="F2420" s="7">
        <v>78.400094913618716</v>
      </c>
      <c r="G2420" s="7">
        <v>185.92619983852069</v>
      </c>
      <c r="H2420" s="7">
        <f t="shared" si="60"/>
        <v>63.212207981086351</v>
      </c>
    </row>
    <row r="2421" spans="1:8" x14ac:dyDescent="0.25">
      <c r="A2421" s="14"/>
      <c r="B2421" s="5">
        <f>DATE(YEAR(siječanj!B2421),MONTH(siječanj!B2421)+10,DAY(siječanj!B2421))</f>
        <v>45622</v>
      </c>
      <c r="C2421" s="8">
        <v>25.1875</v>
      </c>
      <c r="D2421">
        <v>1.0089067267523752</v>
      </c>
      <c r="E2421" s="6">
        <v>62.59469743151346</v>
      </c>
      <c r="F2421" s="7">
        <v>78.954574084201951</v>
      </c>
      <c r="G2421" s="7">
        <v>191.2476822830067</v>
      </c>
      <c r="H2421" s="7">
        <f t="shared" si="60"/>
        <v>63.152211297683557</v>
      </c>
    </row>
    <row r="2422" spans="1:8" x14ac:dyDescent="0.25">
      <c r="A2422" s="14"/>
      <c r="B2422" s="5">
        <f>DATE(YEAR(siječanj!B2422),MONTH(siječanj!B2422)+10,DAY(siječanj!B2422))</f>
        <v>45622</v>
      </c>
      <c r="C2422" s="8">
        <v>25.1979166666667</v>
      </c>
      <c r="D2422">
        <v>1.0089067267523752</v>
      </c>
      <c r="E2422" s="6">
        <v>64.409206902059339</v>
      </c>
      <c r="F2422" s="7">
        <v>80.170266489421081</v>
      </c>
      <c r="G2422" s="7">
        <v>192.79814860958933</v>
      </c>
      <c r="H2422" s="7">
        <f t="shared" si="60"/>
        <v>64.982882108273188</v>
      </c>
    </row>
    <row r="2423" spans="1:8" x14ac:dyDescent="0.25">
      <c r="A2423" s="14"/>
      <c r="B2423" s="5">
        <f>DATE(YEAR(siječanj!B2423),MONTH(siječanj!B2423)+10,DAY(siječanj!B2423))</f>
        <v>45622</v>
      </c>
      <c r="C2423" s="8">
        <v>25.2083333333333</v>
      </c>
      <c r="D2423">
        <v>1.0089067267523752</v>
      </c>
      <c r="E2423" s="6">
        <v>65.725069946017271</v>
      </c>
      <c r="F2423" s="7">
        <v>81.851316568325331</v>
      </c>
      <c r="G2423" s="7">
        <v>197.51606648862625</v>
      </c>
      <c r="H2423" s="7">
        <f t="shared" si="60"/>
        <v>66.3104651848072</v>
      </c>
    </row>
    <row r="2424" spans="1:8" x14ac:dyDescent="0.25">
      <c r="A2424" s="14"/>
      <c r="B2424" s="5">
        <f>DATE(YEAR(siječanj!B2424),MONTH(siječanj!B2424)+10,DAY(siječanj!B2424))</f>
        <v>45622</v>
      </c>
      <c r="C2424" s="8">
        <v>25.21875</v>
      </c>
      <c r="D2424">
        <v>1.0089067267523752</v>
      </c>
      <c r="E2424" s="6">
        <v>68.800873784775618</v>
      </c>
      <c r="F2424" s="7">
        <v>83.418620943545363</v>
      </c>
      <c r="G2424" s="7">
        <v>198.36789598145725</v>
      </c>
      <c r="H2424" s="7">
        <f t="shared" si="60"/>
        <v>69.413664367901276</v>
      </c>
    </row>
    <row r="2425" spans="1:8" x14ac:dyDescent="0.25">
      <c r="A2425" s="14"/>
      <c r="B2425" s="5">
        <f>DATE(YEAR(siječanj!B2425),MONTH(siječanj!B2425)+10,DAY(siječanj!B2425))</f>
        <v>45622</v>
      </c>
      <c r="C2425" s="8">
        <v>25.2291666666667</v>
      </c>
      <c r="D2425">
        <v>1.0089067267523752</v>
      </c>
      <c r="E2425" s="6">
        <v>72.0233256431531</v>
      </c>
      <c r="F2425" s="7">
        <v>85.994571146132159</v>
      </c>
      <c r="G2425" s="7">
        <v>198.58711006301488</v>
      </c>
      <c r="H2425" s="7">
        <f t="shared" si="60"/>
        <v>72.664817724454011</v>
      </c>
    </row>
    <row r="2426" spans="1:8" x14ac:dyDescent="0.25">
      <c r="A2426" s="14"/>
      <c r="B2426" s="5">
        <f>DATE(YEAR(siječanj!B2426),MONTH(siječanj!B2426)+10,DAY(siječanj!B2426))</f>
        <v>45622</v>
      </c>
      <c r="C2426" s="8">
        <v>25.2395833333333</v>
      </c>
      <c r="D2426">
        <v>1.0089067267523752</v>
      </c>
      <c r="E2426" s="6">
        <v>78.878827654520094</v>
      </c>
      <c r="F2426" s="7">
        <v>90.054368781882232</v>
      </c>
      <c r="G2426" s="7">
        <v>198.22834188663003</v>
      </c>
      <c r="H2426" s="7">
        <f t="shared" si="60"/>
        <v>79.581379818986605</v>
      </c>
    </row>
    <row r="2427" spans="1:8" x14ac:dyDescent="0.25">
      <c r="A2427" s="14"/>
      <c r="B2427" s="5">
        <f>DATE(YEAR(siječanj!B2427),MONTH(siječanj!B2427)+10,DAY(siječanj!B2427))</f>
        <v>45622</v>
      </c>
      <c r="C2427" s="8">
        <v>25.25</v>
      </c>
      <c r="D2427">
        <v>1.0089067267523752</v>
      </c>
      <c r="E2427" s="6">
        <v>84.003369057328015</v>
      </c>
      <c r="F2427" s="7">
        <v>96.156544736867204</v>
      </c>
      <c r="G2427" s="7">
        <v>196.14196724087085</v>
      </c>
      <c r="H2427" s="7">
        <f t="shared" si="60"/>
        <v>84.751564111800576</v>
      </c>
    </row>
    <row r="2428" spans="1:8" x14ac:dyDescent="0.25">
      <c r="A2428" s="14"/>
      <c r="B2428" s="5">
        <f>DATE(YEAR(siječanj!B2428),MONTH(siječanj!B2428)+10,DAY(siječanj!B2428))</f>
        <v>45622</v>
      </c>
      <c r="C2428" s="8">
        <v>25.2604166666667</v>
      </c>
      <c r="D2428">
        <v>1.0089067267523752</v>
      </c>
      <c r="E2428" s="6">
        <v>90.535488255349094</v>
      </c>
      <c r="F2428" s="7">
        <v>100.2374189954313</v>
      </c>
      <c r="G2428" s="7">
        <v>191.26052508435251</v>
      </c>
      <c r="H2428" s="7">
        <f t="shared" si="60"/>
        <v>91.34186311063236</v>
      </c>
    </row>
    <row r="2429" spans="1:8" x14ac:dyDescent="0.25">
      <c r="A2429" s="14"/>
      <c r="B2429" s="5">
        <f>DATE(YEAR(siječanj!B2429),MONTH(siječanj!B2429)+10,DAY(siječanj!B2429))</f>
        <v>45622</v>
      </c>
      <c r="C2429" s="8">
        <v>25.2708333333333</v>
      </c>
      <c r="D2429">
        <v>1.0089067267523752</v>
      </c>
      <c r="E2429" s="6">
        <v>96.122177407479398</v>
      </c>
      <c r="F2429" s="7">
        <v>105.90427873632451</v>
      </c>
      <c r="G2429" s="7">
        <v>160.70338577444991</v>
      </c>
      <c r="H2429" s="7">
        <f t="shared" si="60"/>
        <v>96.978311376491149</v>
      </c>
    </row>
    <row r="2430" spans="1:8" x14ac:dyDescent="0.25">
      <c r="A2430" s="14"/>
      <c r="B2430" s="5">
        <f>DATE(YEAR(siječanj!B2430),MONTH(siječanj!B2430)+10,DAY(siječanj!B2430))</f>
        <v>45622</v>
      </c>
      <c r="C2430" s="8">
        <v>25.28125</v>
      </c>
      <c r="D2430">
        <v>1.0089067267523752</v>
      </c>
      <c r="E2430" s="6">
        <v>102.45954403872288</v>
      </c>
      <c r="F2430" s="7">
        <v>114.53805375934607</v>
      </c>
      <c r="G2430" s="7">
        <v>97.090233227121601</v>
      </c>
      <c r="H2430" s="7">
        <f t="shared" si="60"/>
        <v>103.37212320064874</v>
      </c>
    </row>
    <row r="2431" spans="1:8" x14ac:dyDescent="0.25">
      <c r="A2431" s="14"/>
      <c r="B2431" s="5">
        <f>DATE(YEAR(siječanj!B2431),MONTH(siječanj!B2431)+10,DAY(siječanj!B2431))</f>
        <v>45622</v>
      </c>
      <c r="C2431" s="8">
        <v>25.2916666666667</v>
      </c>
      <c r="D2431">
        <v>1.0089067267523752</v>
      </c>
      <c r="E2431" s="6">
        <v>108.02603377440431</v>
      </c>
      <c r="F2431" s="7">
        <v>125.88906352152138</v>
      </c>
      <c r="G2431" s="7">
        <v>35.49414244650216</v>
      </c>
      <c r="H2431" s="7">
        <f t="shared" si="60"/>
        <v>108.98819213937578</v>
      </c>
    </row>
    <row r="2432" spans="1:8" x14ac:dyDescent="0.25">
      <c r="A2432" s="14"/>
      <c r="B2432" s="5">
        <f>DATE(YEAR(siječanj!B2432),MONTH(siječanj!B2432)+10,DAY(siječanj!B2432))</f>
        <v>45622</v>
      </c>
      <c r="C2432" s="8">
        <v>25.3020833333333</v>
      </c>
      <c r="D2432">
        <v>1.0089067267523752</v>
      </c>
      <c r="E2432" s="6">
        <v>109.7001573498997</v>
      </c>
      <c r="F2432" s="7">
        <v>130.54114447913051</v>
      </c>
      <c r="G2432" s="7">
        <v>13.129470923011871</v>
      </c>
      <c r="H2432" s="7">
        <f t="shared" si="60"/>
        <v>110.67722667610782</v>
      </c>
    </row>
    <row r="2433" spans="1:8" x14ac:dyDescent="0.25">
      <c r="A2433" s="14"/>
      <c r="B2433" s="5">
        <f>DATE(YEAR(siječanj!B2433),MONTH(siječanj!B2433)+10,DAY(siječanj!B2433))</f>
        <v>45622</v>
      </c>
      <c r="C2433" s="8">
        <v>25.3125</v>
      </c>
      <c r="D2433">
        <v>1.0089067267523752</v>
      </c>
      <c r="E2433" s="6">
        <v>113.0901513410912</v>
      </c>
      <c r="F2433" s="7">
        <v>135.75668775607832</v>
      </c>
      <c r="G2433" s="7">
        <v>4.8657334507637326</v>
      </c>
      <c r="H2433" s="7">
        <f t="shared" si="60"/>
        <v>114.09741441747106</v>
      </c>
    </row>
    <row r="2434" spans="1:8" x14ac:dyDescent="0.25">
      <c r="A2434" s="14"/>
      <c r="B2434" s="5">
        <f>DATE(YEAR(siječanj!B2434),MONTH(siječanj!B2434)+10,DAY(siječanj!B2434))</f>
        <v>45622</v>
      </c>
      <c r="C2434" s="8">
        <v>25.3229166666667</v>
      </c>
      <c r="D2434">
        <v>1.0089067267523752</v>
      </c>
      <c r="E2434" s="6">
        <v>113.54455100457828</v>
      </c>
      <c r="F2434" s="7">
        <v>143.22720151734612</v>
      </c>
      <c r="G2434" s="7">
        <v>2.6900304669545365</v>
      </c>
      <c r="H2434" s="7">
        <f t="shared" si="60"/>
        <v>114.55586129459719</v>
      </c>
    </row>
    <row r="2435" spans="1:8" x14ac:dyDescent="0.25">
      <c r="A2435" s="14"/>
      <c r="B2435" s="5">
        <f>DATE(YEAR(siječanj!B2435),MONTH(siječanj!B2435)+10,DAY(siječanj!B2435))</f>
        <v>45622</v>
      </c>
      <c r="C2435" s="8">
        <v>25.3333333333333</v>
      </c>
      <c r="D2435">
        <v>1.0089067267523752</v>
      </c>
      <c r="E2435" s="6">
        <v>112.26897840111801</v>
      </c>
      <c r="F2435" s="7">
        <v>153.1698780490452</v>
      </c>
      <c r="G2435" s="7">
        <v>1.7384885751160002</v>
      </c>
      <c r="H2435" s="7">
        <f t="shared" si="60"/>
        <v>113.26892751450508</v>
      </c>
    </row>
    <row r="2436" spans="1:8" x14ac:dyDescent="0.25">
      <c r="A2436" s="14"/>
      <c r="B2436" s="5">
        <f>DATE(YEAR(siječanj!B2436),MONTH(siječanj!B2436)+10,DAY(siječanj!B2436))</f>
        <v>45622</v>
      </c>
      <c r="C2436" s="8">
        <v>25.34375</v>
      </c>
      <c r="D2436">
        <v>1.0089067267523752</v>
      </c>
      <c r="E2436" s="6">
        <v>111.02161639785849</v>
      </c>
      <c r="F2436" s="7">
        <v>157.19522479369118</v>
      </c>
      <c r="G2436" s="7">
        <v>1.3973216932646269</v>
      </c>
      <c r="H2436" s="7">
        <f t="shared" ref="H2436:H2499" si="62">D2436*E2436</f>
        <v>112.01045559872124</v>
      </c>
    </row>
    <row r="2437" spans="1:8" x14ac:dyDescent="0.25">
      <c r="A2437" s="14"/>
      <c r="B2437" s="5">
        <f>DATE(YEAR(siječanj!B2437),MONTH(siječanj!B2437)+10,DAY(siječanj!B2437))</f>
        <v>45622</v>
      </c>
      <c r="C2437" s="8">
        <v>25.3541666666667</v>
      </c>
      <c r="D2437">
        <v>1.0089067267523752</v>
      </c>
      <c r="E2437" s="6">
        <v>112.04357640513771</v>
      </c>
      <c r="F2437" s="7">
        <v>159.63389943721552</v>
      </c>
      <c r="G2437" s="7">
        <v>1.338251856745224</v>
      </c>
      <c r="H2437" s="7">
        <f t="shared" si="62"/>
        <v>113.04151792453716</v>
      </c>
    </row>
    <row r="2438" spans="1:8" x14ac:dyDescent="0.25">
      <c r="A2438" s="14"/>
      <c r="B2438" s="5">
        <f>DATE(YEAR(siječanj!B2438),MONTH(siječanj!B2438)+10,DAY(siječanj!B2438))</f>
        <v>45622</v>
      </c>
      <c r="C2438" s="8">
        <v>25.3645833333333</v>
      </c>
      <c r="D2438">
        <v>1.0089067267523752</v>
      </c>
      <c r="E2438" s="6">
        <v>112.20736126321054</v>
      </c>
      <c r="F2438" s="7">
        <v>161.90303971668718</v>
      </c>
      <c r="G2438" s="7">
        <v>1.2217027475638949</v>
      </c>
      <c r="H2438" s="7">
        <f t="shared" si="62"/>
        <v>113.20676156958702</v>
      </c>
    </row>
    <row r="2439" spans="1:8" x14ac:dyDescent="0.25">
      <c r="A2439" s="14"/>
      <c r="B2439" s="5">
        <f>DATE(YEAR(siječanj!B2439),MONTH(siječanj!B2439)+10,DAY(siječanj!B2439))</f>
        <v>45622</v>
      </c>
      <c r="C2439" s="8">
        <v>25.375</v>
      </c>
      <c r="D2439">
        <v>1.0089067267523752</v>
      </c>
      <c r="E2439" s="6">
        <v>113.69386153569771</v>
      </c>
      <c r="F2439" s="7">
        <v>164.66989057469874</v>
      </c>
      <c r="G2439" s="7">
        <v>1.1237332893109573</v>
      </c>
      <c r="H2439" s="7">
        <f t="shared" si="62"/>
        <v>114.70650169381855</v>
      </c>
    </row>
    <row r="2440" spans="1:8" x14ac:dyDescent="0.25">
      <c r="A2440" s="14"/>
      <c r="B2440" s="5">
        <f>DATE(YEAR(siječanj!B2440),MONTH(siječanj!B2440)+10,DAY(siječanj!B2440))</f>
        <v>45622</v>
      </c>
      <c r="C2440" s="8">
        <v>25.3854166666667</v>
      </c>
      <c r="D2440">
        <v>1.0089067267523752</v>
      </c>
      <c r="E2440" s="6">
        <v>113.87359190120873</v>
      </c>
      <c r="F2440" s="7">
        <v>166.02878668990047</v>
      </c>
      <c r="G2440" s="7">
        <v>1.1919565591523373</v>
      </c>
      <c r="H2440" s="7">
        <f t="shared" si="62"/>
        <v>114.88783286858428</v>
      </c>
    </row>
    <row r="2441" spans="1:8" x14ac:dyDescent="0.25">
      <c r="A2441" s="14"/>
      <c r="B2441" s="5">
        <f>DATE(YEAR(siječanj!B2441),MONTH(siječanj!B2441)+10,DAY(siječanj!B2441))</f>
        <v>45622</v>
      </c>
      <c r="C2441" s="8">
        <v>25.3958333333333</v>
      </c>
      <c r="D2441">
        <v>1.0089067267523752</v>
      </c>
      <c r="E2441" s="6">
        <v>113.84215810518359</v>
      </c>
      <c r="F2441" s="7">
        <v>166.60163891678229</v>
      </c>
      <c r="G2441" s="7">
        <v>1.1401625294785682</v>
      </c>
      <c r="H2441" s="7">
        <f t="shared" si="62"/>
        <v>114.85611910032716</v>
      </c>
    </row>
    <row r="2442" spans="1:8" x14ac:dyDescent="0.25">
      <c r="A2442" s="14"/>
      <c r="B2442" s="5">
        <f>DATE(YEAR(siječanj!B2442),MONTH(siječanj!B2442)+10,DAY(siječanj!B2442))</f>
        <v>45622</v>
      </c>
      <c r="C2442" s="8">
        <v>25.40625</v>
      </c>
      <c r="D2442">
        <v>1.0089067267523752</v>
      </c>
      <c r="E2442" s="6">
        <v>114.43816652707122</v>
      </c>
      <c r="F2442" s="7">
        <v>166.9045595628823</v>
      </c>
      <c r="G2442" s="7">
        <v>1.0852335049394091</v>
      </c>
      <c r="H2442" s="7">
        <f t="shared" si="62"/>
        <v>115.45743600637066</v>
      </c>
    </row>
    <row r="2443" spans="1:8" x14ac:dyDescent="0.25">
      <c r="A2443" s="14"/>
      <c r="B2443" s="5">
        <f>DATE(YEAR(siječanj!B2443),MONTH(siječanj!B2443)+10,DAY(siječanj!B2443))</f>
        <v>45622</v>
      </c>
      <c r="C2443" s="8">
        <v>25.4166666666667</v>
      </c>
      <c r="D2443">
        <v>1.0089067267523752</v>
      </c>
      <c r="E2443" s="6">
        <v>114.95091776106679</v>
      </c>
      <c r="F2443" s="7">
        <v>166.35687124411206</v>
      </c>
      <c r="G2443" s="7">
        <v>1.052840037928062</v>
      </c>
      <c r="H2443" s="7">
        <f t="shared" si="62"/>
        <v>115.97475417549937</v>
      </c>
    </row>
    <row r="2444" spans="1:8" x14ac:dyDescent="0.25">
      <c r="A2444" s="14"/>
      <c r="B2444" s="5">
        <f>DATE(YEAR(siječanj!B2444),MONTH(siječanj!B2444)+10,DAY(siječanj!B2444))</f>
        <v>45622</v>
      </c>
      <c r="C2444" s="8">
        <v>25.4270833333333</v>
      </c>
      <c r="D2444">
        <v>1.0089067267523752</v>
      </c>
      <c r="E2444" s="6">
        <v>116.85933939243324</v>
      </c>
      <c r="F2444" s="7">
        <v>165.42383368917851</v>
      </c>
      <c r="G2444" s="7">
        <v>1.1305568972353857</v>
      </c>
      <c r="H2444" s="7">
        <f t="shared" si="62"/>
        <v>117.90017359686473</v>
      </c>
    </row>
    <row r="2445" spans="1:8" x14ac:dyDescent="0.25">
      <c r="A2445" s="14"/>
      <c r="B2445" s="5">
        <f>DATE(YEAR(siječanj!B2445),MONTH(siječanj!B2445)+10,DAY(siječanj!B2445))</f>
        <v>45622</v>
      </c>
      <c r="C2445" s="8">
        <v>25.4375</v>
      </c>
      <c r="D2445">
        <v>1.0089067267523752</v>
      </c>
      <c r="E2445" s="6">
        <v>118.51141693913645</v>
      </c>
      <c r="F2445" s="7">
        <v>165.00487123442869</v>
      </c>
      <c r="G2445" s="7">
        <v>1.2125778739106376</v>
      </c>
      <c r="H2445" s="7">
        <f t="shared" si="62"/>
        <v>119.56696574685016</v>
      </c>
    </row>
    <row r="2446" spans="1:8" x14ac:dyDescent="0.25">
      <c r="A2446" s="14"/>
      <c r="B2446" s="5">
        <f>DATE(YEAR(siječanj!B2446),MONTH(siječanj!B2446)+10,DAY(siječanj!B2446))</f>
        <v>45622</v>
      </c>
      <c r="C2446" s="8">
        <v>25.4479166666667</v>
      </c>
      <c r="D2446">
        <v>1.0089067267523752</v>
      </c>
      <c r="E2446" s="6">
        <v>119.43693431574582</v>
      </c>
      <c r="F2446" s="7">
        <v>164.60316199437904</v>
      </c>
      <c r="G2446" s="7">
        <v>1.1835654542951912</v>
      </c>
      <c r="H2446" s="7">
        <f t="shared" si="62"/>
        <v>120.50072645383756</v>
      </c>
    </row>
    <row r="2447" spans="1:8" x14ac:dyDescent="0.25">
      <c r="A2447" s="14"/>
      <c r="B2447" s="5">
        <f>DATE(YEAR(siječanj!B2447),MONTH(siječanj!B2447)+10,DAY(siječanj!B2447))</f>
        <v>45622</v>
      </c>
      <c r="C2447" s="8">
        <v>25.4583333333333</v>
      </c>
      <c r="D2447">
        <v>1.0089067267523752</v>
      </c>
      <c r="E2447" s="6">
        <v>119.57850661488452</v>
      </c>
      <c r="F2447" s="7">
        <v>164.4461365975032</v>
      </c>
      <c r="G2447" s="7">
        <v>1.1112577578452199</v>
      </c>
      <c r="H2447" s="7">
        <f t="shared" si="62"/>
        <v>120.64355969876038</v>
      </c>
    </row>
    <row r="2448" spans="1:8" x14ac:dyDescent="0.25">
      <c r="A2448" s="14"/>
      <c r="B2448" s="5">
        <f>DATE(YEAR(siječanj!B2448),MONTH(siječanj!B2448)+10,DAY(siječanj!B2448))</f>
        <v>45622</v>
      </c>
      <c r="C2448" s="8">
        <v>25.46875</v>
      </c>
      <c r="D2448">
        <v>1.0089067267523752</v>
      </c>
      <c r="E2448" s="6">
        <v>118.84727276157601</v>
      </c>
      <c r="F2448" s="7">
        <v>163.9696831713587</v>
      </c>
      <c r="G2448" s="7">
        <v>1.1763332204184476</v>
      </c>
      <c r="H2448" s="7">
        <f t="shared" si="62"/>
        <v>119.90581294532838</v>
      </c>
    </row>
    <row r="2449" spans="1:8" x14ac:dyDescent="0.25">
      <c r="A2449" s="14"/>
      <c r="B2449" s="5">
        <f>DATE(YEAR(siječanj!B2449),MONTH(siječanj!B2449)+10,DAY(siječanj!B2449))</f>
        <v>45622</v>
      </c>
      <c r="C2449" s="8">
        <v>25.4791666666667</v>
      </c>
      <c r="D2449">
        <v>1.0089067267523752</v>
      </c>
      <c r="E2449" s="6">
        <v>119.58581226265035</v>
      </c>
      <c r="F2449" s="7">
        <v>163.41960385464074</v>
      </c>
      <c r="G2449" s="7">
        <v>1.2321871438443821</v>
      </c>
      <c r="H2449" s="7">
        <f t="shared" si="62"/>
        <v>120.65093041593462</v>
      </c>
    </row>
    <row r="2450" spans="1:8" x14ac:dyDescent="0.25">
      <c r="A2450" s="14"/>
      <c r="B2450" s="5">
        <f>DATE(YEAR(siječanj!B2450),MONTH(siječanj!B2450)+10,DAY(siječanj!B2450))</f>
        <v>45622</v>
      </c>
      <c r="C2450" s="8">
        <v>25.4895833333333</v>
      </c>
      <c r="D2450">
        <v>1.0089067267523752</v>
      </c>
      <c r="E2450" s="6">
        <v>120.22570975271854</v>
      </c>
      <c r="F2450" s="7">
        <v>163.0315435625244</v>
      </c>
      <c r="G2450" s="7">
        <v>1.254195075966918</v>
      </c>
      <c r="H2450" s="7">
        <f t="shared" si="62"/>
        <v>121.29652729809638</v>
      </c>
    </row>
    <row r="2451" spans="1:8" x14ac:dyDescent="0.25">
      <c r="A2451" s="14"/>
      <c r="B2451" s="5">
        <f>DATE(YEAR(siječanj!B2451),MONTH(siječanj!B2451)+10,DAY(siječanj!B2451))</f>
        <v>45622</v>
      </c>
      <c r="C2451" s="8">
        <v>25.5</v>
      </c>
      <c r="D2451">
        <v>1.0089067267523752</v>
      </c>
      <c r="E2451" s="6">
        <v>120.88180106735967</v>
      </c>
      <c r="F2451" s="7">
        <v>162.42323778352477</v>
      </c>
      <c r="G2451" s="7">
        <v>1.1216301123484211</v>
      </c>
      <c r="H2451" s="7">
        <f t="shared" si="62"/>
        <v>121.95846223880163</v>
      </c>
    </row>
    <row r="2452" spans="1:8" x14ac:dyDescent="0.25">
      <c r="A2452" s="14"/>
      <c r="B2452" s="5">
        <f>DATE(YEAR(siječanj!B2452),MONTH(siječanj!B2452)+10,DAY(siječanj!B2452))</f>
        <v>45622</v>
      </c>
      <c r="C2452" s="8">
        <v>25.5104166666667</v>
      </c>
      <c r="D2452">
        <v>1.0089067267523752</v>
      </c>
      <c r="E2452" s="6">
        <v>121.27850444166609</v>
      </c>
      <c r="F2452" s="7">
        <v>161.65393730609338</v>
      </c>
      <c r="G2452" s="7">
        <v>1.0700887258979439</v>
      </c>
      <c r="H2452" s="7">
        <f t="shared" si="62"/>
        <v>122.35869894166474</v>
      </c>
    </row>
    <row r="2453" spans="1:8" x14ac:dyDescent="0.25">
      <c r="A2453" s="14"/>
      <c r="B2453" s="5">
        <f>DATE(YEAR(siječanj!B2453),MONTH(siječanj!B2453)+10,DAY(siječanj!B2453))</f>
        <v>45622</v>
      </c>
      <c r="C2453" s="8">
        <v>25.5208333333333</v>
      </c>
      <c r="D2453">
        <v>1.0089067267523752</v>
      </c>
      <c r="E2453" s="6">
        <v>120.48728524876414</v>
      </c>
      <c r="F2453" s="7">
        <v>160.96131571921816</v>
      </c>
      <c r="G2453" s="7">
        <v>1.0603948517680672</v>
      </c>
      <c r="H2453" s="7">
        <f t="shared" si="62"/>
        <v>121.56043257561038</v>
      </c>
    </row>
    <row r="2454" spans="1:8" x14ac:dyDescent="0.25">
      <c r="A2454" s="14"/>
      <c r="B2454" s="5">
        <f>DATE(YEAR(siječanj!B2454),MONTH(siječanj!B2454)+10,DAY(siječanj!B2454))</f>
        <v>45622</v>
      </c>
      <c r="C2454" s="8">
        <v>25.53125</v>
      </c>
      <c r="D2454">
        <v>1.0089067267523752</v>
      </c>
      <c r="E2454" s="6">
        <v>118.65258720100938</v>
      </c>
      <c r="F2454" s="7">
        <v>160.48850711926147</v>
      </c>
      <c r="G2454" s="7">
        <v>0.9996736702244402</v>
      </c>
      <c r="H2454" s="7">
        <f t="shared" si="62"/>
        <v>119.70939337367115</v>
      </c>
    </row>
    <row r="2455" spans="1:8" x14ac:dyDescent="0.25">
      <c r="A2455" s="14"/>
      <c r="B2455" s="5">
        <f>DATE(YEAR(siječanj!B2455),MONTH(siječanj!B2455)+10,DAY(siječanj!B2455))</f>
        <v>45622</v>
      </c>
      <c r="C2455" s="8">
        <v>25.5416666666667</v>
      </c>
      <c r="D2455">
        <v>1.0089067267523752</v>
      </c>
      <c r="E2455" s="6">
        <v>116.1769008414874</v>
      </c>
      <c r="F2455" s="7">
        <v>159.77674730855495</v>
      </c>
      <c r="G2455" s="7">
        <v>1.0477029253893597</v>
      </c>
      <c r="H2455" s="7">
        <f t="shared" si="62"/>
        <v>117.21165675222032</v>
      </c>
    </row>
    <row r="2456" spans="1:8" x14ac:dyDescent="0.25">
      <c r="A2456" s="14"/>
      <c r="B2456" s="5">
        <f>DATE(YEAR(siječanj!B2456),MONTH(siječanj!B2456)+10,DAY(siječanj!B2456))</f>
        <v>45622</v>
      </c>
      <c r="C2456" s="8">
        <v>25.5520833333333</v>
      </c>
      <c r="D2456">
        <v>1.0089067267523752</v>
      </c>
      <c r="E2456" s="6">
        <v>113.70487518893196</v>
      </c>
      <c r="F2456" s="7">
        <v>158.71419358325895</v>
      </c>
      <c r="G2456" s="7">
        <v>1.1236479752877842</v>
      </c>
      <c r="H2456" s="7">
        <f t="shared" si="62"/>
        <v>114.71761344265272</v>
      </c>
    </row>
    <row r="2457" spans="1:8" x14ac:dyDescent="0.25">
      <c r="A2457" s="14"/>
      <c r="B2457" s="5">
        <f>DATE(YEAR(siječanj!B2457),MONTH(siječanj!B2457)+10,DAY(siječanj!B2457))</f>
        <v>45622</v>
      </c>
      <c r="C2457" s="8">
        <v>25.5625</v>
      </c>
      <c r="D2457">
        <v>1.0089067267523752</v>
      </c>
      <c r="E2457" s="6">
        <v>114.98271417893949</v>
      </c>
      <c r="F2457" s="7">
        <v>157.98998976068592</v>
      </c>
      <c r="G2457" s="7">
        <v>1.1016832501511979</v>
      </c>
      <c r="H2457" s="7">
        <f t="shared" si="62"/>
        <v>116.00683379537777</v>
      </c>
    </row>
    <row r="2458" spans="1:8" x14ac:dyDescent="0.25">
      <c r="A2458" s="14"/>
      <c r="B2458" s="5">
        <f>DATE(YEAR(siječanj!B2458),MONTH(siječanj!B2458)+10,DAY(siječanj!B2458))</f>
        <v>45622</v>
      </c>
      <c r="C2458" s="8">
        <v>25.5729166666667</v>
      </c>
      <c r="D2458">
        <v>1.0089067267523752</v>
      </c>
      <c r="E2458" s="6">
        <v>115.80082946784476</v>
      </c>
      <c r="F2458" s="7">
        <v>156.99901638585646</v>
      </c>
      <c r="G2458" s="7">
        <v>1.0791876037629686</v>
      </c>
      <c r="H2458" s="7">
        <f t="shared" si="62"/>
        <v>116.83223581361327</v>
      </c>
    </row>
    <row r="2459" spans="1:8" x14ac:dyDescent="0.25">
      <c r="A2459" s="14"/>
      <c r="B2459" s="5">
        <f>DATE(YEAR(siječanj!B2459),MONTH(siječanj!B2459)+10,DAY(siječanj!B2459))</f>
        <v>45622</v>
      </c>
      <c r="C2459" s="8">
        <v>25.5833333333333</v>
      </c>
      <c r="D2459">
        <v>1.0089067267523752</v>
      </c>
      <c r="E2459" s="6">
        <v>116.08247332407367</v>
      </c>
      <c r="F2459" s="7">
        <v>155.37723297783046</v>
      </c>
      <c r="G2459" s="7">
        <v>1.0891447406211194</v>
      </c>
      <c r="H2459" s="7">
        <f t="shared" si="62"/>
        <v>117.11638819471109</v>
      </c>
    </row>
    <row r="2460" spans="1:8" x14ac:dyDescent="0.25">
      <c r="A2460" s="14"/>
      <c r="B2460" s="5">
        <f>DATE(YEAR(siječanj!B2460),MONTH(siječanj!B2460)+10,DAY(siječanj!B2460))</f>
        <v>45622</v>
      </c>
      <c r="C2460" s="8">
        <v>25.59375</v>
      </c>
      <c r="D2460">
        <v>1.0089067267523752</v>
      </c>
      <c r="E2460" s="6">
        <v>117.50428796834545</v>
      </c>
      <c r="F2460" s="7">
        <v>154.4859305651469</v>
      </c>
      <c r="G2460" s="7">
        <v>1.0742895880790084</v>
      </c>
      <c r="H2460" s="7">
        <f t="shared" si="62"/>
        <v>118.55086655351192</v>
      </c>
    </row>
    <row r="2461" spans="1:8" x14ac:dyDescent="0.25">
      <c r="A2461" s="14"/>
      <c r="B2461" s="5">
        <f>DATE(YEAR(siječanj!B2461),MONTH(siječanj!B2461)+10,DAY(siječanj!B2461))</f>
        <v>45622</v>
      </c>
      <c r="C2461" s="8">
        <v>25.6041666666667</v>
      </c>
      <c r="D2461">
        <v>1.0089067267523752</v>
      </c>
      <c r="E2461" s="6">
        <v>117.78535044715571</v>
      </c>
      <c r="F2461" s="7">
        <v>153.46540091777831</v>
      </c>
      <c r="G2461" s="7">
        <v>1.2383121343341543</v>
      </c>
      <c r="H2461" s="7">
        <f t="shared" si="62"/>
        <v>118.83443237902128</v>
      </c>
    </row>
    <row r="2462" spans="1:8" x14ac:dyDescent="0.25">
      <c r="A2462" s="14"/>
      <c r="B2462" s="5">
        <f>DATE(YEAR(siječanj!B2462),MONTH(siječanj!B2462)+10,DAY(siječanj!B2462))</f>
        <v>45622</v>
      </c>
      <c r="C2462" s="8">
        <v>25.6145833333333</v>
      </c>
      <c r="D2462">
        <v>1.0089067267523752</v>
      </c>
      <c r="E2462" s="6">
        <v>119.88940065296956</v>
      </c>
      <c r="F2462" s="7">
        <v>151.38896688068934</v>
      </c>
      <c r="G2462" s="7">
        <v>1.2690483975943756</v>
      </c>
      <c r="H2462" s="7">
        <f t="shared" si="62"/>
        <v>120.95722278509159</v>
      </c>
    </row>
    <row r="2463" spans="1:8" x14ac:dyDescent="0.25">
      <c r="A2463" s="14"/>
      <c r="B2463" s="5">
        <f>DATE(YEAR(siječanj!B2463),MONTH(siječanj!B2463)+10,DAY(siječanj!B2463))</f>
        <v>45622</v>
      </c>
      <c r="C2463" s="8">
        <v>25.625</v>
      </c>
      <c r="D2463">
        <v>1.0089067267523752</v>
      </c>
      <c r="E2463" s="6">
        <v>121.64539300825042</v>
      </c>
      <c r="F2463" s="7">
        <v>147.59369887305184</v>
      </c>
      <c r="G2463" s="7">
        <v>1.4542579632380732</v>
      </c>
      <c r="H2463" s="7">
        <f t="shared" si="62"/>
        <v>122.72885528446021</v>
      </c>
    </row>
    <row r="2464" spans="1:8" x14ac:dyDescent="0.25">
      <c r="A2464" s="14"/>
      <c r="B2464" s="5">
        <f>DATE(YEAR(siječanj!B2464),MONTH(siječanj!B2464)+10,DAY(siječanj!B2464))</f>
        <v>45622</v>
      </c>
      <c r="C2464" s="8">
        <v>25.6354166666667</v>
      </c>
      <c r="D2464">
        <v>1.0089067267523752</v>
      </c>
      <c r="E2464" s="6">
        <v>123.65929621106852</v>
      </c>
      <c r="F2464" s="7">
        <v>145.90435872959731</v>
      </c>
      <c r="G2464" s="7">
        <v>1.8086934605863749</v>
      </c>
      <c r="H2464" s="7">
        <f t="shared" si="62"/>
        <v>124.76069577281154</v>
      </c>
    </row>
    <row r="2465" spans="1:8" x14ac:dyDescent="0.25">
      <c r="A2465" s="14"/>
      <c r="B2465" s="5">
        <f>DATE(YEAR(siječanj!B2465),MONTH(siječanj!B2465)+10,DAY(siječanj!B2465))</f>
        <v>45622</v>
      </c>
      <c r="C2465" s="8">
        <v>25.6458333333333</v>
      </c>
      <c r="D2465">
        <v>1.0089067267523752</v>
      </c>
      <c r="E2465" s="6">
        <v>125.48410000346627</v>
      </c>
      <c r="F2465" s="7">
        <v>144.73442042335651</v>
      </c>
      <c r="G2465" s="7">
        <v>2.4206773425775991</v>
      </c>
      <c r="H2465" s="7">
        <f t="shared" si="62"/>
        <v>126.60175259396487</v>
      </c>
    </row>
    <row r="2466" spans="1:8" x14ac:dyDescent="0.25">
      <c r="A2466" s="14"/>
      <c r="B2466" s="5">
        <f>DATE(YEAR(siječanj!B2466),MONTH(siječanj!B2466)+10,DAY(siječanj!B2466))</f>
        <v>45622</v>
      </c>
      <c r="C2466" s="8">
        <v>25.65625</v>
      </c>
      <c r="D2466">
        <v>1.0089067267523752</v>
      </c>
      <c r="E2466" s="6">
        <v>129.1442521980193</v>
      </c>
      <c r="F2466" s="7">
        <v>143.64531834832567</v>
      </c>
      <c r="G2466" s="7">
        <v>6.101235002110367</v>
      </c>
      <c r="H2466" s="7">
        <f t="shared" si="62"/>
        <v>130.29450476398691</v>
      </c>
    </row>
    <row r="2467" spans="1:8" x14ac:dyDescent="0.25">
      <c r="A2467" s="14"/>
      <c r="B2467" s="5">
        <f>DATE(YEAR(siječanj!B2467),MONTH(siječanj!B2467)+10,DAY(siječanj!B2467))</f>
        <v>45622</v>
      </c>
      <c r="C2467" s="8">
        <v>25.6666666666667</v>
      </c>
      <c r="D2467">
        <v>1.0089067267523752</v>
      </c>
      <c r="E2467" s="6">
        <v>130.62991784902576</v>
      </c>
      <c r="F2467" s="7">
        <v>141.41309858696155</v>
      </c>
      <c r="G2467" s="7">
        <v>15.312385268670742</v>
      </c>
      <c r="H2467" s="7">
        <f t="shared" si="62"/>
        <v>131.79340283299226</v>
      </c>
    </row>
    <row r="2468" spans="1:8" x14ac:dyDescent="0.25">
      <c r="A2468" s="14"/>
      <c r="B2468" s="5">
        <f>DATE(YEAR(siječanj!B2468),MONTH(siječanj!B2468)+10,DAY(siječanj!B2468))</f>
        <v>45622</v>
      </c>
      <c r="C2468" s="8">
        <v>25.6770833333333</v>
      </c>
      <c r="D2468">
        <v>1.0089067267523752</v>
      </c>
      <c r="E2468" s="6">
        <v>133.39283815646479</v>
      </c>
      <c r="F2468" s="7">
        <v>141.83435867267508</v>
      </c>
      <c r="G2468" s="7">
        <v>45.469691396392179</v>
      </c>
      <c r="H2468" s="7">
        <f t="shared" si="62"/>
        <v>134.58093171664825</v>
      </c>
    </row>
    <row r="2469" spans="1:8" x14ac:dyDescent="0.25">
      <c r="A2469" s="14"/>
      <c r="B2469" s="5">
        <f>DATE(YEAR(siječanj!B2469),MONTH(siječanj!B2469)+10,DAY(siječanj!B2469))</f>
        <v>45622</v>
      </c>
      <c r="C2469" s="8">
        <v>25.6875</v>
      </c>
      <c r="D2469">
        <v>1.0089067267523752</v>
      </c>
      <c r="E2469" s="6">
        <v>138.46834776440076</v>
      </c>
      <c r="F2469" s="7">
        <v>142.88397534819225</v>
      </c>
      <c r="G2469" s="7">
        <v>120.81277213499916</v>
      </c>
      <c r="H2469" s="7">
        <f t="shared" si="62"/>
        <v>139.70164750179114</v>
      </c>
    </row>
    <row r="2470" spans="1:8" x14ac:dyDescent="0.25">
      <c r="A2470" s="14"/>
      <c r="B2470" s="5">
        <f>DATE(YEAR(siječanj!B2470),MONTH(siječanj!B2470)+10,DAY(siječanj!B2470))</f>
        <v>45622</v>
      </c>
      <c r="C2470" s="8">
        <v>25.6979166666667</v>
      </c>
      <c r="D2470">
        <v>1.0089067267523752</v>
      </c>
      <c r="E2470" s="6">
        <v>143.32620050603538</v>
      </c>
      <c r="F2470" s="7">
        <v>144.20676805698852</v>
      </c>
      <c r="G2470" s="7">
        <v>182.19219129554668</v>
      </c>
      <c r="H2470" s="7">
        <f t="shared" si="62"/>
        <v>144.60276781039877</v>
      </c>
    </row>
    <row r="2471" spans="1:8" x14ac:dyDescent="0.25">
      <c r="A2471" s="14"/>
      <c r="B2471" s="5">
        <f>DATE(YEAR(siječanj!B2471),MONTH(siječanj!B2471)+10,DAY(siječanj!B2471))</f>
        <v>45622</v>
      </c>
      <c r="C2471" s="8">
        <v>25.7083333333333</v>
      </c>
      <c r="D2471">
        <v>1.0089067267523752</v>
      </c>
      <c r="E2471" s="6">
        <v>147.42940072363007</v>
      </c>
      <c r="F2471" s="7">
        <v>144.03840108141989</v>
      </c>
      <c r="G2471" s="7">
        <v>199.691881465215</v>
      </c>
      <c r="H2471" s="7">
        <f t="shared" si="62"/>
        <v>148.74251411114187</v>
      </c>
    </row>
    <row r="2472" spans="1:8" x14ac:dyDescent="0.25">
      <c r="A2472" s="14"/>
      <c r="B2472" s="5">
        <f>DATE(YEAR(siječanj!B2472),MONTH(siječanj!B2472)+10,DAY(siječanj!B2472))</f>
        <v>45622</v>
      </c>
      <c r="C2472" s="8">
        <v>25.71875</v>
      </c>
      <c r="D2472">
        <v>1.0089067267523752</v>
      </c>
      <c r="E2472" s="6">
        <v>153.71205973977885</v>
      </c>
      <c r="F2472" s="7">
        <v>143.80431007396382</v>
      </c>
      <c r="G2472" s="7">
        <v>201.42184602466941</v>
      </c>
      <c r="H2472" s="7">
        <f t="shared" si="62"/>
        <v>155.08113105442584</v>
      </c>
    </row>
    <row r="2473" spans="1:8" x14ac:dyDescent="0.25">
      <c r="A2473" s="14"/>
      <c r="B2473" s="5">
        <f>DATE(YEAR(siječanj!B2473),MONTH(siječanj!B2473)+10,DAY(siječanj!B2473))</f>
        <v>45622</v>
      </c>
      <c r="C2473" s="8">
        <v>25.7291666666667</v>
      </c>
      <c r="D2473">
        <v>1.0089067267523752</v>
      </c>
      <c r="E2473" s="6">
        <v>160.16059164578033</v>
      </c>
      <c r="F2473" s="7">
        <v>143.41607007550189</v>
      </c>
      <c r="G2473" s="7">
        <v>201.89537945138829</v>
      </c>
      <c r="H2473" s="7">
        <f t="shared" si="62"/>
        <v>161.58709827206806</v>
      </c>
    </row>
    <row r="2474" spans="1:8" x14ac:dyDescent="0.25">
      <c r="A2474" s="14"/>
      <c r="B2474" s="5">
        <f>DATE(YEAR(siječanj!B2474),MONTH(siječanj!B2474)+10,DAY(siječanj!B2474))</f>
        <v>45622</v>
      </c>
      <c r="C2474" s="8">
        <v>25.7395833333333</v>
      </c>
      <c r="D2474">
        <v>1.0089067267523752</v>
      </c>
      <c r="E2474" s="6">
        <v>164.09198202615394</v>
      </c>
      <c r="F2474" s="7">
        <v>143.17947482498204</v>
      </c>
      <c r="G2474" s="7">
        <v>202.33777742945469</v>
      </c>
      <c r="H2474" s="7">
        <f t="shared" si="62"/>
        <v>165.55350447231658</v>
      </c>
    </row>
    <row r="2475" spans="1:8" x14ac:dyDescent="0.25">
      <c r="A2475" s="14"/>
      <c r="B2475" s="5">
        <f>DATE(YEAR(siječanj!B2475),MONTH(siječanj!B2475)+10,DAY(siječanj!B2475))</f>
        <v>45622</v>
      </c>
      <c r="C2475" s="8">
        <v>25.75</v>
      </c>
      <c r="D2475">
        <v>1.0089067267523752</v>
      </c>
      <c r="E2475" s="6">
        <v>167.02209169841393</v>
      </c>
      <c r="F2475" s="7">
        <v>142.60411524280366</v>
      </c>
      <c r="G2475" s="7">
        <v>203.01740714920371</v>
      </c>
      <c r="H2475" s="7">
        <f t="shared" si="62"/>
        <v>168.50971183078187</v>
      </c>
    </row>
    <row r="2476" spans="1:8" x14ac:dyDescent="0.25">
      <c r="A2476" s="14"/>
      <c r="B2476" s="5">
        <f>DATE(YEAR(siječanj!B2476),MONTH(siječanj!B2476)+10,DAY(siječanj!B2476))</f>
        <v>45622</v>
      </c>
      <c r="C2476" s="8">
        <v>25.7604166666667</v>
      </c>
      <c r="D2476">
        <v>1.0089067267523752</v>
      </c>
      <c r="E2476" s="6">
        <v>168.98525247720963</v>
      </c>
      <c r="F2476" s="7">
        <v>141.74367985464141</v>
      </c>
      <c r="G2476" s="7">
        <v>203.27359020748992</v>
      </c>
      <c r="H2476" s="7">
        <f t="shared" si="62"/>
        <v>170.49035794620528</v>
      </c>
    </row>
    <row r="2477" spans="1:8" x14ac:dyDescent="0.25">
      <c r="A2477" s="14"/>
      <c r="B2477" s="5">
        <f>DATE(YEAR(siječanj!B2477),MONTH(siječanj!B2477)+10,DAY(siječanj!B2477))</f>
        <v>45622</v>
      </c>
      <c r="C2477" s="8">
        <v>25.7708333333333</v>
      </c>
      <c r="D2477">
        <v>1.0089067267523752</v>
      </c>
      <c r="E2477" s="6">
        <v>171.36771447495889</v>
      </c>
      <c r="F2477" s="7">
        <v>140.44526034603612</v>
      </c>
      <c r="G2477" s="7">
        <v>203.30974732206266</v>
      </c>
      <c r="H2477" s="7">
        <f t="shared" si="62"/>
        <v>172.89403988196642</v>
      </c>
    </row>
    <row r="2478" spans="1:8" x14ac:dyDescent="0.25">
      <c r="A2478" s="14"/>
      <c r="B2478" s="5">
        <f>DATE(YEAR(siječanj!B2478),MONTH(siječanj!B2478)+10,DAY(siječanj!B2478))</f>
        <v>45622</v>
      </c>
      <c r="C2478" s="8">
        <v>25.78125</v>
      </c>
      <c r="D2478">
        <v>1.0089067267523752</v>
      </c>
      <c r="E2478" s="6">
        <v>174.66952533636706</v>
      </c>
      <c r="F2478" s="7">
        <v>138.89167941154744</v>
      </c>
      <c r="G2478" s="7">
        <v>203.50720691768362</v>
      </c>
      <c r="H2478" s="7">
        <f t="shared" si="62"/>
        <v>176.22525907050516</v>
      </c>
    </row>
    <row r="2479" spans="1:8" x14ac:dyDescent="0.25">
      <c r="A2479" s="14"/>
      <c r="B2479" s="5">
        <f>DATE(YEAR(siječanj!B2479),MONTH(siječanj!B2479)+10,DAY(siječanj!B2479))</f>
        <v>45622</v>
      </c>
      <c r="C2479" s="8">
        <v>25.7916666666667</v>
      </c>
      <c r="D2479">
        <v>1.0089067267523752</v>
      </c>
      <c r="E2479" s="6">
        <v>174.6910835993589</v>
      </c>
      <c r="F2479" s="7">
        <v>136.20794253757748</v>
      </c>
      <c r="G2479" s="7">
        <v>203.76506759776919</v>
      </c>
      <c r="H2479" s="7">
        <f t="shared" si="62"/>
        <v>176.24700934705473</v>
      </c>
    </row>
    <row r="2480" spans="1:8" x14ac:dyDescent="0.25">
      <c r="A2480" s="14"/>
      <c r="B2480" s="5">
        <f>DATE(YEAR(siječanj!B2480),MONTH(siječanj!B2480)+10,DAY(siječanj!B2480))</f>
        <v>45622</v>
      </c>
      <c r="C2480" s="8">
        <v>25.8020833333333</v>
      </c>
      <c r="D2480">
        <v>1.0089067267523752</v>
      </c>
      <c r="E2480" s="6">
        <v>174.105780405058</v>
      </c>
      <c r="F2480" s="7">
        <v>134.17569688534215</v>
      </c>
      <c r="G2480" s="7">
        <v>203.7512874401173</v>
      </c>
      <c r="H2480" s="7">
        <f t="shared" si="62"/>
        <v>175.65649301713489</v>
      </c>
    </row>
    <row r="2481" spans="1:8" x14ac:dyDescent="0.25">
      <c r="A2481" s="14"/>
      <c r="B2481" s="5">
        <f>DATE(YEAR(siječanj!B2481),MONTH(siječanj!B2481)+10,DAY(siječanj!B2481))</f>
        <v>45622</v>
      </c>
      <c r="C2481" s="8">
        <v>25.8125</v>
      </c>
      <c r="D2481">
        <v>1.0089067267523752</v>
      </c>
      <c r="E2481" s="6">
        <v>175.04434822663779</v>
      </c>
      <c r="F2481" s="7">
        <v>131.69512375754312</v>
      </c>
      <c r="G2481" s="7">
        <v>203.4521862824148</v>
      </c>
      <c r="H2481" s="7">
        <f t="shared" si="62"/>
        <v>176.60342040584007</v>
      </c>
    </row>
    <row r="2482" spans="1:8" x14ac:dyDescent="0.25">
      <c r="A2482" s="14"/>
      <c r="B2482" s="5">
        <f>DATE(YEAR(siječanj!B2482),MONTH(siječanj!B2482)+10,DAY(siječanj!B2482))</f>
        <v>45622</v>
      </c>
      <c r="C2482" s="8">
        <v>25.8229166666667</v>
      </c>
      <c r="D2482">
        <v>1.0089067267523752</v>
      </c>
      <c r="E2482" s="6">
        <v>176.04891913678676</v>
      </c>
      <c r="F2482" s="7">
        <v>128.69920352989649</v>
      </c>
      <c r="G2482" s="7">
        <v>203.2332046900199</v>
      </c>
      <c r="H2482" s="7">
        <f t="shared" si="62"/>
        <v>177.61693875458914</v>
      </c>
    </row>
    <row r="2483" spans="1:8" x14ac:dyDescent="0.25">
      <c r="A2483" s="14"/>
      <c r="B2483" s="5">
        <f>DATE(YEAR(siječanj!B2483),MONTH(siječanj!B2483)+10,DAY(siječanj!B2483))</f>
        <v>45622</v>
      </c>
      <c r="C2483" s="8">
        <v>25.8333333333333</v>
      </c>
      <c r="D2483">
        <v>1.0089067267523752</v>
      </c>
      <c r="E2483" s="6">
        <v>178.51489058110459</v>
      </c>
      <c r="F2483" s="7">
        <v>122.49689110305431</v>
      </c>
      <c r="G2483" s="7">
        <v>203.42833629415784</v>
      </c>
      <c r="H2483" s="7">
        <f t="shared" si="62"/>
        <v>180.10487393274067</v>
      </c>
    </row>
    <row r="2484" spans="1:8" x14ac:dyDescent="0.25">
      <c r="A2484" s="14"/>
      <c r="B2484" s="5">
        <f>DATE(YEAR(siječanj!B2484),MONTH(siječanj!B2484)+10,DAY(siječanj!B2484))</f>
        <v>45622</v>
      </c>
      <c r="C2484" s="8">
        <v>25.84375</v>
      </c>
      <c r="D2484">
        <v>1.0089067267523752</v>
      </c>
      <c r="E2484" s="6">
        <v>178.75159987518484</v>
      </c>
      <c r="F2484" s="7">
        <v>118.75354086102257</v>
      </c>
      <c r="G2484" s="7">
        <v>202.90399193593902</v>
      </c>
      <c r="H2484" s="7">
        <f t="shared" si="62"/>
        <v>180.34369153182303</v>
      </c>
    </row>
    <row r="2485" spans="1:8" x14ac:dyDescent="0.25">
      <c r="A2485" s="14"/>
      <c r="B2485" s="5">
        <f>DATE(YEAR(siječanj!B2485),MONTH(siječanj!B2485)+10,DAY(siječanj!B2485))</f>
        <v>45622</v>
      </c>
      <c r="C2485" s="8">
        <v>25.8541666666667</v>
      </c>
      <c r="D2485">
        <v>1.0089067267523752</v>
      </c>
      <c r="E2485" s="6">
        <v>176.32410182058504</v>
      </c>
      <c r="F2485" s="7">
        <v>115.92488688247926</v>
      </c>
      <c r="G2485" s="7">
        <v>202.63693868435584</v>
      </c>
      <c r="H2485" s="7">
        <f t="shared" si="62"/>
        <v>177.89457241535899</v>
      </c>
    </row>
    <row r="2486" spans="1:8" x14ac:dyDescent="0.25">
      <c r="A2486" s="14"/>
      <c r="B2486" s="5">
        <f>DATE(YEAR(siječanj!B2486),MONTH(siječanj!B2486)+10,DAY(siječanj!B2486))</f>
        <v>45622</v>
      </c>
      <c r="C2486" s="8">
        <v>25.8645833333333</v>
      </c>
      <c r="D2486">
        <v>1.0089067267523752</v>
      </c>
      <c r="E2486" s="6">
        <v>172.98103385554748</v>
      </c>
      <c r="F2486" s="7">
        <v>113.72997536319285</v>
      </c>
      <c r="G2486" s="7">
        <v>201.91926383804184</v>
      </c>
      <c r="H2486" s="7">
        <f t="shared" si="62"/>
        <v>174.52172865744222</v>
      </c>
    </row>
    <row r="2487" spans="1:8" x14ac:dyDescent="0.25">
      <c r="A2487" s="14"/>
      <c r="B2487" s="5">
        <f>DATE(YEAR(siječanj!B2487),MONTH(siječanj!B2487)+10,DAY(siječanj!B2487))</f>
        <v>45622</v>
      </c>
      <c r="C2487" s="8">
        <v>25.875</v>
      </c>
      <c r="D2487">
        <v>1.0089067267523752</v>
      </c>
      <c r="E2487" s="6">
        <v>171.79846390213248</v>
      </c>
      <c r="F2487" s="7">
        <v>110.54716314640258</v>
      </c>
      <c r="G2487" s="7">
        <v>200.6962539474091</v>
      </c>
      <c r="H2487" s="7">
        <f t="shared" si="62"/>
        <v>173.32862587658659</v>
      </c>
    </row>
    <row r="2488" spans="1:8" x14ac:dyDescent="0.25">
      <c r="A2488" s="14"/>
      <c r="B2488" s="5">
        <f>DATE(YEAR(siječanj!B2488),MONTH(siječanj!B2488)+10,DAY(siječanj!B2488))</f>
        <v>45622</v>
      </c>
      <c r="C2488" s="8">
        <v>25.8854166666667</v>
      </c>
      <c r="D2488">
        <v>1.0089067267523752</v>
      </c>
      <c r="E2488" s="6">
        <v>178.63919794168038</v>
      </c>
      <c r="F2488" s="7">
        <v>108.29341295852429</v>
      </c>
      <c r="G2488" s="7">
        <v>200.34374147942074</v>
      </c>
      <c r="H2488" s="7">
        <f t="shared" si="62"/>
        <v>180.2302884650104</v>
      </c>
    </row>
    <row r="2489" spans="1:8" x14ac:dyDescent="0.25">
      <c r="A2489" s="14"/>
      <c r="B2489" s="5">
        <f>DATE(YEAR(siječanj!B2489),MONTH(siječanj!B2489)+10,DAY(siječanj!B2489))</f>
        <v>45622</v>
      </c>
      <c r="C2489" s="8">
        <v>25.8958333333333</v>
      </c>
      <c r="D2489">
        <v>1.0089067267523752</v>
      </c>
      <c r="E2489" s="6">
        <v>184.95098889343069</v>
      </c>
      <c r="F2489" s="7">
        <v>106.45907730230874</v>
      </c>
      <c r="G2489" s="7">
        <v>199.7013754226638</v>
      </c>
      <c r="H2489" s="7">
        <f t="shared" si="62"/>
        <v>186.59829681408607</v>
      </c>
    </row>
    <row r="2490" spans="1:8" x14ac:dyDescent="0.25">
      <c r="A2490" s="14"/>
      <c r="B2490" s="5">
        <f>DATE(YEAR(siječanj!B2490),MONTH(siječanj!B2490)+10,DAY(siječanj!B2490))</f>
        <v>45622</v>
      </c>
      <c r="C2490" s="8">
        <v>25.90625</v>
      </c>
      <c r="D2490">
        <v>1.0089067267523752</v>
      </c>
      <c r="E2490" s="6">
        <v>185.3223304168877</v>
      </c>
      <c r="F2490" s="7">
        <v>104.6385732118157</v>
      </c>
      <c r="G2490" s="7">
        <v>199.77015011680109</v>
      </c>
      <c r="H2490" s="7">
        <f t="shared" si="62"/>
        <v>186.9729457750243</v>
      </c>
    </row>
    <row r="2491" spans="1:8" x14ac:dyDescent="0.25">
      <c r="A2491" s="14"/>
      <c r="B2491" s="5">
        <f>DATE(YEAR(siječanj!B2491),MONTH(siječanj!B2491)+10,DAY(siječanj!B2491))</f>
        <v>45622</v>
      </c>
      <c r="C2491" s="8">
        <v>25.9166666666667</v>
      </c>
      <c r="D2491">
        <v>1.0089067267523752</v>
      </c>
      <c r="E2491" s="6">
        <v>183.99271237735877</v>
      </c>
      <c r="F2491" s="7">
        <v>101.92643841827601</v>
      </c>
      <c r="G2491" s="7">
        <v>198.6116503190957</v>
      </c>
      <c r="H2491" s="7">
        <f t="shared" si="62"/>
        <v>185.63148519093227</v>
      </c>
    </row>
    <row r="2492" spans="1:8" x14ac:dyDescent="0.25">
      <c r="A2492" s="14"/>
      <c r="B2492" s="5">
        <f>DATE(YEAR(siječanj!B2492),MONTH(siječanj!B2492)+10,DAY(siječanj!B2492))</f>
        <v>45622</v>
      </c>
      <c r="C2492" s="8">
        <v>25.9270833333333</v>
      </c>
      <c r="D2492">
        <v>1.0089067267523752</v>
      </c>
      <c r="E2492" s="6">
        <v>180.83419232732334</v>
      </c>
      <c r="F2492" s="7">
        <v>99.676403523559827</v>
      </c>
      <c r="G2492" s="7">
        <v>196.22630850938805</v>
      </c>
      <c r="H2492" s="7">
        <f t="shared" si="62"/>
        <v>182.44483306586929</v>
      </c>
    </row>
    <row r="2493" spans="1:8" x14ac:dyDescent="0.25">
      <c r="A2493" s="14"/>
      <c r="B2493" s="5">
        <f>DATE(YEAR(siječanj!B2493),MONTH(siječanj!B2493)+10,DAY(siječanj!B2493))</f>
        <v>45622</v>
      </c>
      <c r="C2493" s="8">
        <v>25.9375</v>
      </c>
      <c r="D2493">
        <v>1.0089067267523752</v>
      </c>
      <c r="E2493" s="6">
        <v>173.51886314938127</v>
      </c>
      <c r="F2493" s="7">
        <v>97.612878094457685</v>
      </c>
      <c r="G2493" s="7">
        <v>194.96429533685381</v>
      </c>
      <c r="H2493" s="7">
        <f t="shared" si="62"/>
        <v>175.0643482498356</v>
      </c>
    </row>
    <row r="2494" spans="1:8" x14ac:dyDescent="0.25">
      <c r="A2494" s="14"/>
      <c r="B2494" s="5">
        <f>DATE(YEAR(siječanj!B2494),MONTH(siječanj!B2494)+10,DAY(siječanj!B2494))</f>
        <v>45622</v>
      </c>
      <c r="C2494" s="8">
        <v>25.9479166666667</v>
      </c>
      <c r="D2494">
        <v>1.0089067267523752</v>
      </c>
      <c r="E2494" s="6">
        <v>166.76091922501956</v>
      </c>
      <c r="F2494" s="7">
        <v>95.344796265282582</v>
      </c>
      <c r="G2494" s="7">
        <v>194.51186802629459</v>
      </c>
      <c r="H2494" s="7">
        <f t="shared" si="62"/>
        <v>168.24621316553174</v>
      </c>
    </row>
    <row r="2495" spans="1:8" x14ac:dyDescent="0.25">
      <c r="A2495" s="14"/>
      <c r="B2495" s="5">
        <f>DATE(YEAR(siječanj!B2495),MONTH(siječanj!B2495)+10,DAY(siječanj!B2495))</f>
        <v>45622</v>
      </c>
      <c r="C2495" s="8">
        <v>25.9583333333333</v>
      </c>
      <c r="D2495">
        <v>1.0089067267523752</v>
      </c>
      <c r="E2495" s="6">
        <v>157.05809765657881</v>
      </c>
      <c r="F2495" s="7">
        <v>92.489609337537132</v>
      </c>
      <c r="G2495" s="7">
        <v>189.81470987956385</v>
      </c>
      <c r="H2495" s="7">
        <f t="shared" si="62"/>
        <v>158.45697121665381</v>
      </c>
    </row>
    <row r="2496" spans="1:8" x14ac:dyDescent="0.25">
      <c r="A2496" s="14"/>
      <c r="B2496" s="5">
        <f>DATE(YEAR(siječanj!B2496),MONTH(siječanj!B2496)+10,DAY(siječanj!B2496))</f>
        <v>45622</v>
      </c>
      <c r="C2496" s="8">
        <v>25.96875</v>
      </c>
      <c r="D2496">
        <v>1.0089067267523752</v>
      </c>
      <c r="E2496" s="6">
        <v>146.63962610580563</v>
      </c>
      <c r="F2496" s="7">
        <v>90.211157388039226</v>
      </c>
      <c r="G2496" s="7">
        <v>189.21472734714186</v>
      </c>
      <c r="H2496" s="7">
        <f t="shared" si="62"/>
        <v>147.94570518660052</v>
      </c>
    </row>
    <row r="2497" spans="1:8" x14ac:dyDescent="0.25">
      <c r="A2497" s="14"/>
      <c r="B2497" s="5">
        <f>DATE(YEAR(siječanj!B2497),MONTH(siječanj!B2497)+10,DAY(siječanj!B2497))</f>
        <v>45622</v>
      </c>
      <c r="C2497" s="8">
        <v>25.9791666666667</v>
      </c>
      <c r="D2497">
        <v>1.0089067267523752</v>
      </c>
      <c r="E2497" s="6">
        <v>136.02593491554904</v>
      </c>
      <c r="F2497" s="7">
        <v>88.210848213870563</v>
      </c>
      <c r="G2497" s="7">
        <v>187.41903525151002</v>
      </c>
      <c r="H2497" s="7">
        <f t="shared" si="62"/>
        <v>137.23748074907823</v>
      </c>
    </row>
    <row r="2498" spans="1:8" ht="15.75" thickBot="1" x14ac:dyDescent="0.3">
      <c r="A2498" s="14"/>
      <c r="B2498" s="5">
        <f>DATE(YEAR(siječanj!B2498),MONTH(siječanj!B2498)+10,DAY(siječanj!B2498))</f>
        <v>45622</v>
      </c>
      <c r="C2498" s="8">
        <v>25.9895833333333</v>
      </c>
      <c r="D2498">
        <v>1.0089067267523752</v>
      </c>
      <c r="E2498" s="6">
        <v>125.75379310489289</v>
      </c>
      <c r="F2498" s="7">
        <v>86.538519745732515</v>
      </c>
      <c r="G2498" s="7">
        <v>186.91564211667108</v>
      </c>
      <c r="H2498" s="7">
        <f t="shared" si="62"/>
        <v>126.87384777815291</v>
      </c>
    </row>
    <row r="2499" spans="1:8" x14ac:dyDescent="0.25">
      <c r="A2499" s="13">
        <f t="shared" ref="A2499" si="63">A2403+1</f>
        <v>332</v>
      </c>
      <c r="B2499" s="5">
        <f>DATE(YEAR(siječanj!B2499),MONTH(siječanj!B2499)+10,DAY(siječanj!B2499))</f>
        <v>45623</v>
      </c>
      <c r="C2499" s="8">
        <v>26</v>
      </c>
      <c r="D2499">
        <v>1.0159459775184003</v>
      </c>
      <c r="E2499" s="6">
        <v>113.39204782458356</v>
      </c>
      <c r="F2499" s="7">
        <v>83.631448252877689</v>
      </c>
      <c r="G2499" s="7">
        <v>182.48903555845206</v>
      </c>
      <c r="H2499" s="7">
        <f t="shared" si="62"/>
        <v>115.20019486995974</v>
      </c>
    </row>
    <row r="2500" spans="1:8" x14ac:dyDescent="0.25">
      <c r="A2500" s="14"/>
      <c r="B2500" s="5">
        <f>DATE(YEAR(siječanj!B2500),MONTH(siječanj!B2500)+10,DAY(siječanj!B2500))</f>
        <v>45623</v>
      </c>
      <c r="C2500" s="8">
        <v>26.0104166666667</v>
      </c>
      <c r="D2500">
        <v>1.0159459775184003</v>
      </c>
      <c r="E2500" s="6">
        <v>104.31956353652333</v>
      </c>
      <c r="F2500" s="7">
        <v>82.336316527081834</v>
      </c>
      <c r="G2500" s="7">
        <v>180.28721379414336</v>
      </c>
      <c r="H2500" s="7">
        <f t="shared" ref="H2500:H2563" si="64">D2500*E2500</f>
        <v>105.98304095140607</v>
      </c>
    </row>
    <row r="2501" spans="1:8" x14ac:dyDescent="0.25">
      <c r="A2501" s="14"/>
      <c r="B2501" s="5">
        <f>DATE(YEAR(siječanj!B2501),MONTH(siječanj!B2501)+10,DAY(siječanj!B2501))</f>
        <v>45623</v>
      </c>
      <c r="C2501" s="8">
        <v>26.0208333333333</v>
      </c>
      <c r="D2501">
        <v>1.0159459775184003</v>
      </c>
      <c r="E2501" s="6">
        <v>96.767420613642784</v>
      </c>
      <c r="F2501" s="7">
        <v>81.362143547119544</v>
      </c>
      <c r="G2501" s="7">
        <v>179.63433292752367</v>
      </c>
      <c r="H2501" s="7">
        <f t="shared" si="64"/>
        <v>98.310471727261515</v>
      </c>
    </row>
    <row r="2502" spans="1:8" x14ac:dyDescent="0.25">
      <c r="A2502" s="14"/>
      <c r="B2502" s="5">
        <f>DATE(YEAR(siječanj!B2502),MONTH(siječanj!B2502)+10,DAY(siječanj!B2502))</f>
        <v>45623</v>
      </c>
      <c r="C2502" s="8">
        <v>26.03125</v>
      </c>
      <c r="D2502">
        <v>1.0159459775184003</v>
      </c>
      <c r="E2502" s="6">
        <v>89.477925286183194</v>
      </c>
      <c r="F2502" s="7">
        <v>80.631867557563467</v>
      </c>
      <c r="G2502" s="7">
        <v>179.94184349323012</v>
      </c>
      <c r="H2502" s="7">
        <f t="shared" si="64"/>
        <v>90.904738271189771</v>
      </c>
    </row>
    <row r="2503" spans="1:8" x14ac:dyDescent="0.25">
      <c r="A2503" s="14"/>
      <c r="B2503" s="5">
        <f>DATE(YEAR(siječanj!B2503),MONTH(siječanj!B2503)+10,DAY(siječanj!B2503))</f>
        <v>45623</v>
      </c>
      <c r="C2503" s="8">
        <v>26.0416666666667</v>
      </c>
      <c r="D2503">
        <v>1.0159459775184003</v>
      </c>
      <c r="E2503" s="6">
        <v>83.28659967711836</v>
      </c>
      <c r="F2503" s="7">
        <v>80.058654663057936</v>
      </c>
      <c r="G2503" s="7">
        <v>179.33453030251934</v>
      </c>
      <c r="H2503" s="7">
        <f t="shared" si="64"/>
        <v>84.614685923153701</v>
      </c>
    </row>
    <row r="2504" spans="1:8" x14ac:dyDescent="0.25">
      <c r="A2504" s="14"/>
      <c r="B2504" s="5">
        <f>DATE(YEAR(siječanj!B2504),MONTH(siječanj!B2504)+10,DAY(siječanj!B2504))</f>
        <v>45623</v>
      </c>
      <c r="C2504" s="8">
        <v>26.0520833333333</v>
      </c>
      <c r="D2504">
        <v>1.0159459775184003</v>
      </c>
      <c r="E2504" s="6">
        <v>78.170459670702598</v>
      </c>
      <c r="F2504" s="7">
        <v>79.4054475971041</v>
      </c>
      <c r="G2504" s="7">
        <v>179.09060527283754</v>
      </c>
      <c r="H2504" s="7">
        <f t="shared" si="64"/>
        <v>79.416964063214635</v>
      </c>
    </row>
    <row r="2505" spans="1:8" x14ac:dyDescent="0.25">
      <c r="A2505" s="14"/>
      <c r="B2505" s="5">
        <f>DATE(YEAR(siječanj!B2505),MONTH(siječanj!B2505)+10,DAY(siječanj!B2505))</f>
        <v>45623</v>
      </c>
      <c r="C2505" s="8">
        <v>26.0625</v>
      </c>
      <c r="D2505">
        <v>1.0159459775184003</v>
      </c>
      <c r="E2505" s="6">
        <v>74.68656435793055</v>
      </c>
      <c r="F2505" s="7">
        <v>79.117606301211495</v>
      </c>
      <c r="G2505" s="7">
        <v>179.45477129760715</v>
      </c>
      <c r="H2505" s="7">
        <f t="shared" si="64"/>
        <v>75.877514634108664</v>
      </c>
    </row>
    <row r="2506" spans="1:8" x14ac:dyDescent="0.25">
      <c r="A2506" s="14"/>
      <c r="B2506" s="5">
        <f>DATE(YEAR(siječanj!B2506),MONTH(siječanj!B2506)+10,DAY(siječanj!B2506))</f>
        <v>45623</v>
      </c>
      <c r="C2506" s="8">
        <v>26.0729166666667</v>
      </c>
      <c r="D2506">
        <v>1.0159459775184003</v>
      </c>
      <c r="E2506" s="6">
        <v>71.197928355732898</v>
      </c>
      <c r="F2506" s="7">
        <v>78.92095793409284</v>
      </c>
      <c r="G2506" s="7">
        <v>179.53772773067703</v>
      </c>
      <c r="H2506" s="7">
        <f t="shared" si="64"/>
        <v>72.333248920650092</v>
      </c>
    </row>
    <row r="2507" spans="1:8" x14ac:dyDescent="0.25">
      <c r="A2507" s="14"/>
      <c r="B2507" s="5">
        <f>DATE(YEAR(siječanj!B2507),MONTH(siječanj!B2507)+10,DAY(siječanj!B2507))</f>
        <v>45623</v>
      </c>
      <c r="C2507" s="8">
        <v>26.0833333333333</v>
      </c>
      <c r="D2507">
        <v>1.0159459775184003</v>
      </c>
      <c r="E2507" s="6">
        <v>68.817610556734479</v>
      </c>
      <c r="F2507" s="7">
        <v>78.41436159960513</v>
      </c>
      <c r="G2507" s="7">
        <v>179.27723767315723</v>
      </c>
      <c r="H2507" s="7">
        <f t="shared" si="64"/>
        <v>69.914974627542193</v>
      </c>
    </row>
    <row r="2508" spans="1:8" x14ac:dyDescent="0.25">
      <c r="A2508" s="14"/>
      <c r="B2508" s="5">
        <f>DATE(YEAR(siječanj!B2508),MONTH(siječanj!B2508)+10,DAY(siječanj!B2508))</f>
        <v>45623</v>
      </c>
      <c r="C2508" s="8">
        <v>26.09375</v>
      </c>
      <c r="D2508">
        <v>1.0159459775184003</v>
      </c>
      <c r="E2508" s="6">
        <v>66.649105302901802</v>
      </c>
      <c r="F2508" s="7">
        <v>78.363729005435715</v>
      </c>
      <c r="G2508" s="7">
        <v>179.48832253365023</v>
      </c>
      <c r="H2508" s="7">
        <f t="shared" si="64"/>
        <v>67.711890437683365</v>
      </c>
    </row>
    <row r="2509" spans="1:8" x14ac:dyDescent="0.25">
      <c r="A2509" s="14"/>
      <c r="B2509" s="5">
        <f>DATE(YEAR(siječanj!B2509),MONTH(siječanj!B2509)+10,DAY(siječanj!B2509))</f>
        <v>45623</v>
      </c>
      <c r="C2509" s="8">
        <v>26.1041666666667</v>
      </c>
      <c r="D2509">
        <v>1.0159459775184003</v>
      </c>
      <c r="E2509" s="6">
        <v>65.606566505773415</v>
      </c>
      <c r="F2509" s="7">
        <v>77.952718124780986</v>
      </c>
      <c r="G2509" s="7">
        <v>179.47602570685439</v>
      </c>
      <c r="H2509" s="7">
        <f t="shared" si="64"/>
        <v>66.652727340333911</v>
      </c>
    </row>
    <row r="2510" spans="1:8" x14ac:dyDescent="0.25">
      <c r="A2510" s="14"/>
      <c r="B2510" s="5">
        <f>DATE(YEAR(siječanj!B2510),MONTH(siječanj!B2510)+10,DAY(siječanj!B2510))</f>
        <v>45623</v>
      </c>
      <c r="C2510" s="8">
        <v>26.1145833333333</v>
      </c>
      <c r="D2510">
        <v>1.0159459775184003</v>
      </c>
      <c r="E2510" s="6">
        <v>64.092531607507865</v>
      </c>
      <c r="F2510" s="7">
        <v>77.631358101705345</v>
      </c>
      <c r="G2510" s="7">
        <v>179.72127387485943</v>
      </c>
      <c r="H2510" s="7">
        <f t="shared" si="64"/>
        <v>65.114549675618548</v>
      </c>
    </row>
    <row r="2511" spans="1:8" x14ac:dyDescent="0.25">
      <c r="A2511" s="14"/>
      <c r="B2511" s="5">
        <f>DATE(YEAR(siječanj!B2511),MONTH(siječanj!B2511)+10,DAY(siječanj!B2511))</f>
        <v>45623</v>
      </c>
      <c r="C2511" s="8">
        <v>26.125</v>
      </c>
      <c r="D2511">
        <v>1.0159459775184003</v>
      </c>
      <c r="E2511" s="6">
        <v>63.650368460605108</v>
      </c>
      <c r="F2511" s="7">
        <v>77.644380998912197</v>
      </c>
      <c r="G2511" s="7">
        <v>179.69099058648425</v>
      </c>
      <c r="H2511" s="7">
        <f t="shared" si="64"/>
        <v>64.665335805115816</v>
      </c>
    </row>
    <row r="2512" spans="1:8" x14ac:dyDescent="0.25">
      <c r="A2512" s="14"/>
      <c r="B2512" s="5">
        <f>DATE(YEAR(siječanj!B2512),MONTH(siječanj!B2512)+10,DAY(siječanj!B2512))</f>
        <v>45623</v>
      </c>
      <c r="C2512" s="8">
        <v>26.1354166666667</v>
      </c>
      <c r="D2512">
        <v>1.0159459775184003</v>
      </c>
      <c r="E2512" s="6">
        <v>62.718983113609227</v>
      </c>
      <c r="F2512" s="7">
        <v>77.751707009643582</v>
      </c>
      <c r="G2512" s="7">
        <v>180.19036510864674</v>
      </c>
      <c r="H2512" s="7">
        <f t="shared" si="64"/>
        <v>63.719098608315768</v>
      </c>
    </row>
    <row r="2513" spans="1:8" x14ac:dyDescent="0.25">
      <c r="A2513" s="14"/>
      <c r="B2513" s="5">
        <f>DATE(YEAR(siječanj!B2513),MONTH(siječanj!B2513)+10,DAY(siječanj!B2513))</f>
        <v>45623</v>
      </c>
      <c r="C2513" s="8">
        <v>26.1458333333333</v>
      </c>
      <c r="D2513">
        <v>1.0159459775184003</v>
      </c>
      <c r="E2513" s="6">
        <v>62.394801152659028</v>
      </c>
      <c r="F2513" s="7">
        <v>77.739296850838386</v>
      </c>
      <c r="G2513" s="7">
        <v>180.97043954626699</v>
      </c>
      <c r="H2513" s="7">
        <f t="shared" si="64"/>
        <v>63.389747249104389</v>
      </c>
    </row>
    <row r="2514" spans="1:8" x14ac:dyDescent="0.25">
      <c r="A2514" s="14"/>
      <c r="B2514" s="5">
        <f>DATE(YEAR(siječanj!B2514),MONTH(siječanj!B2514)+10,DAY(siječanj!B2514))</f>
        <v>45623</v>
      </c>
      <c r="C2514" s="8">
        <v>26.15625</v>
      </c>
      <c r="D2514">
        <v>1.0159459775184003</v>
      </c>
      <c r="E2514" s="6">
        <v>61.861940172290993</v>
      </c>
      <c r="F2514" s="7">
        <v>77.919123318565184</v>
      </c>
      <c r="G2514" s="7">
        <v>182.26787676754509</v>
      </c>
      <c r="H2514" s="7">
        <f t="shared" si="64"/>
        <v>62.848389279522969</v>
      </c>
    </row>
    <row r="2515" spans="1:8" x14ac:dyDescent="0.25">
      <c r="A2515" s="14"/>
      <c r="B2515" s="5">
        <f>DATE(YEAR(siječanj!B2515),MONTH(siječanj!B2515)+10,DAY(siječanj!B2515))</f>
        <v>45623</v>
      </c>
      <c r="C2515" s="8">
        <v>26.1666666666667</v>
      </c>
      <c r="D2515">
        <v>1.0159459775184003</v>
      </c>
      <c r="E2515" s="6">
        <v>61.620976969200086</v>
      </c>
      <c r="F2515" s="7">
        <v>78.129792113740038</v>
      </c>
      <c r="G2515" s="7">
        <v>184.57895933877197</v>
      </c>
      <c r="H2515" s="7">
        <f t="shared" si="64"/>
        <v>62.603583682612815</v>
      </c>
    </row>
    <row r="2516" spans="1:8" x14ac:dyDescent="0.25">
      <c r="A2516" s="14"/>
      <c r="B2516" s="5">
        <f>DATE(YEAR(siječanj!B2516),MONTH(siječanj!B2516)+10,DAY(siječanj!B2516))</f>
        <v>45623</v>
      </c>
      <c r="C2516" s="8">
        <v>26.1770833333333</v>
      </c>
      <c r="D2516">
        <v>1.0159459775184003</v>
      </c>
      <c r="E2516" s="6">
        <v>62.654164458357378</v>
      </c>
      <c r="F2516" s="7">
        <v>78.400094913618716</v>
      </c>
      <c r="G2516" s="7">
        <v>185.92619983852069</v>
      </c>
      <c r="H2516" s="7">
        <f t="shared" si="64"/>
        <v>63.653246356244502</v>
      </c>
    </row>
    <row r="2517" spans="1:8" x14ac:dyDescent="0.25">
      <c r="A2517" s="14"/>
      <c r="B2517" s="5">
        <f>DATE(YEAR(siječanj!B2517),MONTH(siječanj!B2517)+10,DAY(siječanj!B2517))</f>
        <v>45623</v>
      </c>
      <c r="C2517" s="8">
        <v>26.1875</v>
      </c>
      <c r="D2517">
        <v>1.0159459775184003</v>
      </c>
      <c r="E2517" s="6">
        <v>62.59469743151346</v>
      </c>
      <c r="F2517" s="7">
        <v>78.954574084201951</v>
      </c>
      <c r="G2517" s="7">
        <v>191.2476822830067</v>
      </c>
      <c r="H2517" s="7">
        <f t="shared" si="64"/>
        <v>63.592831069527442</v>
      </c>
    </row>
    <row r="2518" spans="1:8" x14ac:dyDescent="0.25">
      <c r="A2518" s="14"/>
      <c r="B2518" s="5">
        <f>DATE(YEAR(siječanj!B2518),MONTH(siječanj!B2518)+10,DAY(siječanj!B2518))</f>
        <v>45623</v>
      </c>
      <c r="C2518" s="8">
        <v>26.1979166666667</v>
      </c>
      <c r="D2518">
        <v>1.0159459775184003</v>
      </c>
      <c r="E2518" s="6">
        <v>64.409206902059339</v>
      </c>
      <c r="F2518" s="7">
        <v>80.170266489421081</v>
      </c>
      <c r="G2518" s="7">
        <v>192.79814860958933</v>
      </c>
      <c r="H2518" s="7">
        <f t="shared" si="64"/>
        <v>65.436274667297567</v>
      </c>
    </row>
    <row r="2519" spans="1:8" x14ac:dyDescent="0.25">
      <c r="A2519" s="14"/>
      <c r="B2519" s="5">
        <f>DATE(YEAR(siječanj!B2519),MONTH(siječanj!B2519)+10,DAY(siječanj!B2519))</f>
        <v>45623</v>
      </c>
      <c r="C2519" s="8">
        <v>26.2083333333333</v>
      </c>
      <c r="D2519">
        <v>1.0159459775184003</v>
      </c>
      <c r="E2519" s="6">
        <v>65.725069946017271</v>
      </c>
      <c r="F2519" s="7">
        <v>81.851316568325331</v>
      </c>
      <c r="G2519" s="7">
        <v>197.51606648862625</v>
      </c>
      <c r="H2519" s="7">
        <f t="shared" si="64"/>
        <v>66.773120433771751</v>
      </c>
    </row>
    <row r="2520" spans="1:8" x14ac:dyDescent="0.25">
      <c r="A2520" s="14"/>
      <c r="B2520" s="5">
        <f>DATE(YEAR(siječanj!B2520),MONTH(siječanj!B2520)+10,DAY(siječanj!B2520))</f>
        <v>45623</v>
      </c>
      <c r="C2520" s="8">
        <v>26.21875</v>
      </c>
      <c r="D2520">
        <v>1.0159459775184003</v>
      </c>
      <c r="E2520" s="6">
        <v>68.800873784775618</v>
      </c>
      <c r="F2520" s="7">
        <v>83.418620943545363</v>
      </c>
      <c r="G2520" s="7">
        <v>198.36789598145725</v>
      </c>
      <c r="H2520" s="7">
        <f t="shared" si="64"/>
        <v>69.897970971393946</v>
      </c>
    </row>
    <row r="2521" spans="1:8" x14ac:dyDescent="0.25">
      <c r="A2521" s="14"/>
      <c r="B2521" s="5">
        <f>DATE(YEAR(siječanj!B2521),MONTH(siječanj!B2521)+10,DAY(siječanj!B2521))</f>
        <v>45623</v>
      </c>
      <c r="C2521" s="8">
        <v>26.2291666666667</v>
      </c>
      <c r="D2521">
        <v>1.0159459775184003</v>
      </c>
      <c r="E2521" s="6">
        <v>72.0233256431531</v>
      </c>
      <c r="F2521" s="7">
        <v>85.994571146132159</v>
      </c>
      <c r="G2521" s="7">
        <v>198.58711006301488</v>
      </c>
      <c r="H2521" s="7">
        <f t="shared" si="64"/>
        <v>73.171807974659245</v>
      </c>
    </row>
    <row r="2522" spans="1:8" x14ac:dyDescent="0.25">
      <c r="A2522" s="14"/>
      <c r="B2522" s="5">
        <f>DATE(YEAR(siječanj!B2522),MONTH(siječanj!B2522)+10,DAY(siječanj!B2522))</f>
        <v>45623</v>
      </c>
      <c r="C2522" s="8">
        <v>26.2395833333333</v>
      </c>
      <c r="D2522">
        <v>1.0159459775184003</v>
      </c>
      <c r="E2522" s="6">
        <v>78.878827654520094</v>
      </c>
      <c r="F2522" s="7">
        <v>90.054368781882232</v>
      </c>
      <c r="G2522" s="7">
        <v>198.22834188663003</v>
      </c>
      <c r="H2522" s="7">
        <f t="shared" si="64"/>
        <v>80.13662766697685</v>
      </c>
    </row>
    <row r="2523" spans="1:8" x14ac:dyDescent="0.25">
      <c r="A2523" s="14"/>
      <c r="B2523" s="5">
        <f>DATE(YEAR(siječanj!B2523),MONTH(siječanj!B2523)+10,DAY(siječanj!B2523))</f>
        <v>45623</v>
      </c>
      <c r="C2523" s="8">
        <v>26.25</v>
      </c>
      <c r="D2523">
        <v>1.0159459775184003</v>
      </c>
      <c r="E2523" s="6">
        <v>84.003369057328015</v>
      </c>
      <c r="F2523" s="7">
        <v>96.156544736867204</v>
      </c>
      <c r="G2523" s="7">
        <v>196.14196724087085</v>
      </c>
      <c r="H2523" s="7">
        <f t="shared" si="64"/>
        <v>85.342884891786056</v>
      </c>
    </row>
    <row r="2524" spans="1:8" x14ac:dyDescent="0.25">
      <c r="A2524" s="14"/>
      <c r="B2524" s="5">
        <f>DATE(YEAR(siječanj!B2524),MONTH(siječanj!B2524)+10,DAY(siječanj!B2524))</f>
        <v>45623</v>
      </c>
      <c r="C2524" s="8">
        <v>26.2604166666667</v>
      </c>
      <c r="D2524">
        <v>1.0159459775184003</v>
      </c>
      <c r="E2524" s="6">
        <v>90.535488255349094</v>
      </c>
      <c r="F2524" s="7">
        <v>100.2374189954313</v>
      </c>
      <c r="G2524" s="7">
        <v>191.26052508435251</v>
      </c>
      <c r="H2524" s="7">
        <f t="shared" si="64"/>
        <v>91.979165115686286</v>
      </c>
    </row>
    <row r="2525" spans="1:8" x14ac:dyDescent="0.25">
      <c r="A2525" s="14"/>
      <c r="B2525" s="5">
        <f>DATE(YEAR(siječanj!B2525),MONTH(siječanj!B2525)+10,DAY(siječanj!B2525))</f>
        <v>45623</v>
      </c>
      <c r="C2525" s="8">
        <v>26.2708333333333</v>
      </c>
      <c r="D2525">
        <v>1.0159459775184003</v>
      </c>
      <c r="E2525" s="6">
        <v>96.122177407479398</v>
      </c>
      <c r="F2525" s="7">
        <v>105.90427873632451</v>
      </c>
      <c r="G2525" s="7">
        <v>160.70338577444991</v>
      </c>
      <c r="H2525" s="7">
        <f t="shared" si="64"/>
        <v>97.654939487438753</v>
      </c>
    </row>
    <row r="2526" spans="1:8" x14ac:dyDescent="0.25">
      <c r="A2526" s="14"/>
      <c r="B2526" s="5">
        <f>DATE(YEAR(siječanj!B2526),MONTH(siječanj!B2526)+10,DAY(siječanj!B2526))</f>
        <v>45623</v>
      </c>
      <c r="C2526" s="8">
        <v>26.28125</v>
      </c>
      <c r="D2526">
        <v>1.0159459775184003</v>
      </c>
      <c r="E2526" s="6">
        <v>102.45954403872288</v>
      </c>
      <c r="F2526" s="7">
        <v>114.53805375934607</v>
      </c>
      <c r="G2526" s="7">
        <v>97.090233227121601</v>
      </c>
      <c r="H2526" s="7">
        <f t="shared" si="64"/>
        <v>104.09336162450991</v>
      </c>
    </row>
    <row r="2527" spans="1:8" x14ac:dyDescent="0.25">
      <c r="A2527" s="14"/>
      <c r="B2527" s="5">
        <f>DATE(YEAR(siječanj!B2527),MONTH(siječanj!B2527)+10,DAY(siječanj!B2527))</f>
        <v>45623</v>
      </c>
      <c r="C2527" s="8">
        <v>26.2916666666667</v>
      </c>
      <c r="D2527">
        <v>1.0159459775184003</v>
      </c>
      <c r="E2527" s="6">
        <v>108.02603377440431</v>
      </c>
      <c r="F2527" s="7">
        <v>125.88906352152138</v>
      </c>
      <c r="G2527" s="7">
        <v>35.49414244650216</v>
      </c>
      <c r="H2527" s="7">
        <f t="shared" si="64"/>
        <v>109.74861448037292</v>
      </c>
    </row>
    <row r="2528" spans="1:8" x14ac:dyDescent="0.25">
      <c r="A2528" s="14"/>
      <c r="B2528" s="5">
        <f>DATE(YEAR(siječanj!B2528),MONTH(siječanj!B2528)+10,DAY(siječanj!B2528))</f>
        <v>45623</v>
      </c>
      <c r="C2528" s="8">
        <v>26.3020833333333</v>
      </c>
      <c r="D2528">
        <v>1.0159459775184003</v>
      </c>
      <c r="E2528" s="6">
        <v>109.7001573498997</v>
      </c>
      <c r="F2528" s="7">
        <v>130.54114447913051</v>
      </c>
      <c r="G2528" s="7">
        <v>13.129470923011871</v>
      </c>
      <c r="H2528" s="7">
        <f t="shared" si="64"/>
        <v>111.44943359276617</v>
      </c>
    </row>
    <row r="2529" spans="1:8" x14ac:dyDescent="0.25">
      <c r="A2529" s="14"/>
      <c r="B2529" s="5">
        <f>DATE(YEAR(siječanj!B2529),MONTH(siječanj!B2529)+10,DAY(siječanj!B2529))</f>
        <v>45623</v>
      </c>
      <c r="C2529" s="8">
        <v>26.3125</v>
      </c>
      <c r="D2529">
        <v>1.0159459775184003</v>
      </c>
      <c r="E2529" s="6">
        <v>113.0901513410912</v>
      </c>
      <c r="F2529" s="7">
        <v>135.75668775607832</v>
      </c>
      <c r="G2529" s="7">
        <v>4.8657334507637326</v>
      </c>
      <c r="H2529" s="7">
        <f t="shared" si="64"/>
        <v>114.89348435192873</v>
      </c>
    </row>
    <row r="2530" spans="1:8" x14ac:dyDescent="0.25">
      <c r="A2530" s="14"/>
      <c r="B2530" s="5">
        <f>DATE(YEAR(siječanj!B2530),MONTH(siječanj!B2530)+10,DAY(siječanj!B2530))</f>
        <v>45623</v>
      </c>
      <c r="C2530" s="8">
        <v>26.3229166666667</v>
      </c>
      <c r="D2530">
        <v>1.0159459775184003</v>
      </c>
      <c r="E2530" s="6">
        <v>113.54455100457828</v>
      </c>
      <c r="F2530" s="7">
        <v>143.22720151734612</v>
      </c>
      <c r="G2530" s="7">
        <v>2.6900304669545365</v>
      </c>
      <c r="H2530" s="7">
        <f t="shared" si="64"/>
        <v>115.35512986223415</v>
      </c>
    </row>
    <row r="2531" spans="1:8" x14ac:dyDescent="0.25">
      <c r="A2531" s="14"/>
      <c r="B2531" s="5">
        <f>DATE(YEAR(siječanj!B2531),MONTH(siječanj!B2531)+10,DAY(siječanj!B2531))</f>
        <v>45623</v>
      </c>
      <c r="C2531" s="8">
        <v>26.3333333333333</v>
      </c>
      <c r="D2531">
        <v>1.0159459775184003</v>
      </c>
      <c r="E2531" s="6">
        <v>112.26897840111801</v>
      </c>
      <c r="F2531" s="7">
        <v>153.1698780490452</v>
      </c>
      <c r="G2531" s="7">
        <v>1.7384885751160002</v>
      </c>
      <c r="H2531" s="7">
        <f t="shared" si="64"/>
        <v>114.05921700671601</v>
      </c>
    </row>
    <row r="2532" spans="1:8" x14ac:dyDescent="0.25">
      <c r="A2532" s="14"/>
      <c r="B2532" s="5">
        <f>DATE(YEAR(siječanj!B2532),MONTH(siječanj!B2532)+10,DAY(siječanj!B2532))</f>
        <v>45623</v>
      </c>
      <c r="C2532" s="8">
        <v>26.34375</v>
      </c>
      <c r="D2532">
        <v>1.0159459775184003</v>
      </c>
      <c r="E2532" s="6">
        <v>111.02161639785849</v>
      </c>
      <c r="F2532" s="7">
        <v>157.19522479369118</v>
      </c>
      <c r="G2532" s="7">
        <v>1.3973216932646269</v>
      </c>
      <c r="H2532" s="7">
        <f t="shared" si="64"/>
        <v>112.79196459699521</v>
      </c>
    </row>
    <row r="2533" spans="1:8" x14ac:dyDescent="0.25">
      <c r="A2533" s="14"/>
      <c r="B2533" s="5">
        <f>DATE(YEAR(siječanj!B2533),MONTH(siječanj!B2533)+10,DAY(siječanj!B2533))</f>
        <v>45623</v>
      </c>
      <c r="C2533" s="8">
        <v>26.3541666666667</v>
      </c>
      <c r="D2533">
        <v>1.0159459775184003</v>
      </c>
      <c r="E2533" s="6">
        <v>112.04357640513771</v>
      </c>
      <c r="F2533" s="7">
        <v>159.63389943721552</v>
      </c>
      <c r="G2533" s="7">
        <v>1.338251856745224</v>
      </c>
      <c r="H2533" s="7">
        <f t="shared" si="64"/>
        <v>113.83022075557521</v>
      </c>
    </row>
    <row r="2534" spans="1:8" x14ac:dyDescent="0.25">
      <c r="A2534" s="14"/>
      <c r="B2534" s="5">
        <f>DATE(YEAR(siječanj!B2534),MONTH(siječanj!B2534)+10,DAY(siječanj!B2534))</f>
        <v>45623</v>
      </c>
      <c r="C2534" s="8">
        <v>26.3645833333333</v>
      </c>
      <c r="D2534">
        <v>1.0159459775184003</v>
      </c>
      <c r="E2534" s="6">
        <v>112.20736126321054</v>
      </c>
      <c r="F2534" s="7">
        <v>161.90303971668718</v>
      </c>
      <c r="G2534" s="7">
        <v>1.2217027475638949</v>
      </c>
      <c r="H2534" s="7">
        <f t="shared" si="64"/>
        <v>113.99661732331272</v>
      </c>
    </row>
    <row r="2535" spans="1:8" x14ac:dyDescent="0.25">
      <c r="A2535" s="14"/>
      <c r="B2535" s="5">
        <f>DATE(YEAR(siječanj!B2535),MONTH(siječanj!B2535)+10,DAY(siječanj!B2535))</f>
        <v>45623</v>
      </c>
      <c r="C2535" s="8">
        <v>26.375</v>
      </c>
      <c r="D2535">
        <v>1.0159459775184003</v>
      </c>
      <c r="E2535" s="6">
        <v>113.69386153569771</v>
      </c>
      <c r="F2535" s="7">
        <v>164.66989057469874</v>
      </c>
      <c r="G2535" s="7">
        <v>1.1237332893109573</v>
      </c>
      <c r="H2535" s="7">
        <f t="shared" si="64"/>
        <v>115.50682129572606</v>
      </c>
    </row>
    <row r="2536" spans="1:8" x14ac:dyDescent="0.25">
      <c r="A2536" s="14"/>
      <c r="B2536" s="5">
        <f>DATE(YEAR(siječanj!B2536),MONTH(siječanj!B2536)+10,DAY(siječanj!B2536))</f>
        <v>45623</v>
      </c>
      <c r="C2536" s="8">
        <v>26.3854166666667</v>
      </c>
      <c r="D2536">
        <v>1.0159459775184003</v>
      </c>
      <c r="E2536" s="6">
        <v>113.87359190120873</v>
      </c>
      <c r="F2536" s="7">
        <v>166.02878668990047</v>
      </c>
      <c r="G2536" s="7">
        <v>1.1919565591523373</v>
      </c>
      <c r="H2536" s="7">
        <f t="shared" si="64"/>
        <v>115.68941763760489</v>
      </c>
    </row>
    <row r="2537" spans="1:8" x14ac:dyDescent="0.25">
      <c r="A2537" s="14"/>
      <c r="B2537" s="5">
        <f>DATE(YEAR(siječanj!B2537),MONTH(siječanj!B2537)+10,DAY(siječanj!B2537))</f>
        <v>45623</v>
      </c>
      <c r="C2537" s="8">
        <v>26.3958333333333</v>
      </c>
      <c r="D2537">
        <v>1.0159459775184003</v>
      </c>
      <c r="E2537" s="6">
        <v>113.84215810518359</v>
      </c>
      <c r="F2537" s="7">
        <v>166.60163891678229</v>
      </c>
      <c r="G2537" s="7">
        <v>1.1401625294785682</v>
      </c>
      <c r="H2537" s="7">
        <f t="shared" si="64"/>
        <v>115.65748259897502</v>
      </c>
    </row>
    <row r="2538" spans="1:8" x14ac:dyDescent="0.25">
      <c r="A2538" s="14"/>
      <c r="B2538" s="5">
        <f>DATE(YEAR(siječanj!B2538),MONTH(siječanj!B2538)+10,DAY(siječanj!B2538))</f>
        <v>45623</v>
      </c>
      <c r="C2538" s="8">
        <v>26.40625</v>
      </c>
      <c r="D2538">
        <v>1.0159459775184003</v>
      </c>
      <c r="E2538" s="6">
        <v>114.43816652707122</v>
      </c>
      <c r="F2538" s="7">
        <v>166.9045595628823</v>
      </c>
      <c r="G2538" s="7">
        <v>1.0852335049394091</v>
      </c>
      <c r="H2538" s="7">
        <f t="shared" si="64"/>
        <v>116.26299495775885</v>
      </c>
    </row>
    <row r="2539" spans="1:8" x14ac:dyDescent="0.25">
      <c r="A2539" s="14"/>
      <c r="B2539" s="5">
        <f>DATE(YEAR(siječanj!B2539),MONTH(siječanj!B2539)+10,DAY(siječanj!B2539))</f>
        <v>45623</v>
      </c>
      <c r="C2539" s="8">
        <v>26.4166666666667</v>
      </c>
      <c r="D2539">
        <v>1.0159459775184003</v>
      </c>
      <c r="E2539" s="6">
        <v>114.95091776106679</v>
      </c>
      <c r="F2539" s="7">
        <v>166.35687124411206</v>
      </c>
      <c r="G2539" s="7">
        <v>1.052840037928062</v>
      </c>
      <c r="H2539" s="7">
        <f t="shared" si="64"/>
        <v>116.78392251140424</v>
      </c>
    </row>
    <row r="2540" spans="1:8" x14ac:dyDescent="0.25">
      <c r="A2540" s="14"/>
      <c r="B2540" s="5">
        <f>DATE(YEAR(siječanj!B2540),MONTH(siječanj!B2540)+10,DAY(siječanj!B2540))</f>
        <v>45623</v>
      </c>
      <c r="C2540" s="8">
        <v>26.4270833333333</v>
      </c>
      <c r="D2540">
        <v>1.0159459775184003</v>
      </c>
      <c r="E2540" s="6">
        <v>116.85933939243324</v>
      </c>
      <c r="F2540" s="7">
        <v>165.42383368917851</v>
      </c>
      <c r="G2540" s="7">
        <v>1.1305568972353857</v>
      </c>
      <c r="H2540" s="7">
        <f t="shared" si="64"/>
        <v>118.72277579120009</v>
      </c>
    </row>
    <row r="2541" spans="1:8" x14ac:dyDescent="0.25">
      <c r="A2541" s="14"/>
      <c r="B2541" s="5">
        <f>DATE(YEAR(siječanj!B2541),MONTH(siječanj!B2541)+10,DAY(siječanj!B2541))</f>
        <v>45623</v>
      </c>
      <c r="C2541" s="8">
        <v>26.4375</v>
      </c>
      <c r="D2541">
        <v>1.0159459775184003</v>
      </c>
      <c r="E2541" s="6">
        <v>118.51141693913645</v>
      </c>
      <c r="F2541" s="7">
        <v>165.00487123442869</v>
      </c>
      <c r="G2541" s="7">
        <v>1.2125778739106376</v>
      </c>
      <c r="H2541" s="7">
        <f t="shared" si="64"/>
        <v>120.40119732932169</v>
      </c>
    </row>
    <row r="2542" spans="1:8" x14ac:dyDescent="0.25">
      <c r="A2542" s="14"/>
      <c r="B2542" s="5">
        <f>DATE(YEAR(siječanj!B2542),MONTH(siječanj!B2542)+10,DAY(siječanj!B2542))</f>
        <v>45623</v>
      </c>
      <c r="C2542" s="8">
        <v>26.4479166666667</v>
      </c>
      <c r="D2542">
        <v>1.0159459775184003</v>
      </c>
      <c r="E2542" s="6">
        <v>119.43693431574582</v>
      </c>
      <c r="F2542" s="7">
        <v>164.60316199437904</v>
      </c>
      <c r="G2542" s="7">
        <v>1.1835654542951912</v>
      </c>
      <c r="H2542" s="7">
        <f t="shared" si="64"/>
        <v>121.34147298521135</v>
      </c>
    </row>
    <row r="2543" spans="1:8" x14ac:dyDescent="0.25">
      <c r="A2543" s="14"/>
      <c r="B2543" s="5">
        <f>DATE(YEAR(siječanj!B2543),MONTH(siječanj!B2543)+10,DAY(siječanj!B2543))</f>
        <v>45623</v>
      </c>
      <c r="C2543" s="8">
        <v>26.4583333333333</v>
      </c>
      <c r="D2543">
        <v>1.0159459775184003</v>
      </c>
      <c r="E2543" s="6">
        <v>119.57850661488452</v>
      </c>
      <c r="F2543" s="7">
        <v>164.4461365975032</v>
      </c>
      <c r="G2543" s="7">
        <v>1.1112577578452199</v>
      </c>
      <c r="H2543" s="7">
        <f t="shared" si="64"/>
        <v>121.48530279304936</v>
      </c>
    </row>
    <row r="2544" spans="1:8" x14ac:dyDescent="0.25">
      <c r="A2544" s="14"/>
      <c r="B2544" s="5">
        <f>DATE(YEAR(siječanj!B2544),MONTH(siječanj!B2544)+10,DAY(siječanj!B2544))</f>
        <v>45623</v>
      </c>
      <c r="C2544" s="8">
        <v>26.46875</v>
      </c>
      <c r="D2544">
        <v>1.0159459775184003</v>
      </c>
      <c r="E2544" s="6">
        <v>118.84727276157601</v>
      </c>
      <c r="F2544" s="7">
        <v>163.9696831713587</v>
      </c>
      <c r="G2544" s="7">
        <v>1.1763332204184476</v>
      </c>
      <c r="H2544" s="7">
        <f t="shared" si="64"/>
        <v>120.74240870115528</v>
      </c>
    </row>
    <row r="2545" spans="1:8" x14ac:dyDescent="0.25">
      <c r="A2545" s="14"/>
      <c r="B2545" s="5">
        <f>DATE(YEAR(siječanj!B2545),MONTH(siječanj!B2545)+10,DAY(siječanj!B2545))</f>
        <v>45623</v>
      </c>
      <c r="C2545" s="8">
        <v>26.4791666666667</v>
      </c>
      <c r="D2545">
        <v>1.0159459775184003</v>
      </c>
      <c r="E2545" s="6">
        <v>119.58581226265035</v>
      </c>
      <c r="F2545" s="7">
        <v>163.41960385464074</v>
      </c>
      <c r="G2545" s="7">
        <v>1.2321871438443821</v>
      </c>
      <c r="H2545" s="7">
        <f t="shared" si="64"/>
        <v>121.49272493651021</v>
      </c>
    </row>
    <row r="2546" spans="1:8" x14ac:dyDescent="0.25">
      <c r="A2546" s="14"/>
      <c r="B2546" s="5">
        <f>DATE(YEAR(siječanj!B2546),MONTH(siječanj!B2546)+10,DAY(siječanj!B2546))</f>
        <v>45623</v>
      </c>
      <c r="C2546" s="8">
        <v>26.4895833333333</v>
      </c>
      <c r="D2546">
        <v>1.0159459775184003</v>
      </c>
      <c r="E2546" s="6">
        <v>120.22570975271854</v>
      </c>
      <c r="F2546" s="7">
        <v>163.0315435625244</v>
      </c>
      <c r="G2546" s="7">
        <v>1.254195075966918</v>
      </c>
      <c r="H2546" s="7">
        <f t="shared" si="64"/>
        <v>122.14282621756912</v>
      </c>
    </row>
    <row r="2547" spans="1:8" x14ac:dyDescent="0.25">
      <c r="A2547" s="14"/>
      <c r="B2547" s="5">
        <f>DATE(YEAR(siječanj!B2547),MONTH(siječanj!B2547)+10,DAY(siječanj!B2547))</f>
        <v>45623</v>
      </c>
      <c r="C2547" s="8">
        <v>26.5</v>
      </c>
      <c r="D2547">
        <v>1.0159459775184003</v>
      </c>
      <c r="E2547" s="6">
        <v>120.88180106735967</v>
      </c>
      <c r="F2547" s="7">
        <v>162.42323778352477</v>
      </c>
      <c r="G2547" s="7">
        <v>1.1216301123484211</v>
      </c>
      <c r="H2547" s="7">
        <f t="shared" si="64"/>
        <v>122.80937954956353</v>
      </c>
    </row>
    <row r="2548" spans="1:8" x14ac:dyDescent="0.25">
      <c r="A2548" s="14"/>
      <c r="B2548" s="5">
        <f>DATE(YEAR(siječanj!B2548),MONTH(siječanj!B2548)+10,DAY(siječanj!B2548))</f>
        <v>45623</v>
      </c>
      <c r="C2548" s="8">
        <v>26.5104166666667</v>
      </c>
      <c r="D2548">
        <v>1.0159459775184003</v>
      </c>
      <c r="E2548" s="6">
        <v>121.27850444166609</v>
      </c>
      <c r="F2548" s="7">
        <v>161.65393730609338</v>
      </c>
      <c r="G2548" s="7">
        <v>1.0700887258979439</v>
      </c>
      <c r="H2548" s="7">
        <f t="shared" si="64"/>
        <v>123.2124087469581</v>
      </c>
    </row>
    <row r="2549" spans="1:8" x14ac:dyDescent="0.25">
      <c r="A2549" s="14"/>
      <c r="B2549" s="5">
        <f>DATE(YEAR(siječanj!B2549),MONTH(siječanj!B2549)+10,DAY(siječanj!B2549))</f>
        <v>45623</v>
      </c>
      <c r="C2549" s="8">
        <v>26.5208333333333</v>
      </c>
      <c r="D2549">
        <v>1.0159459775184003</v>
      </c>
      <c r="E2549" s="6">
        <v>120.48728524876414</v>
      </c>
      <c r="F2549" s="7">
        <v>160.96131571921816</v>
      </c>
      <c r="G2549" s="7">
        <v>1.0603948517680672</v>
      </c>
      <c r="H2549" s="7">
        <f t="shared" si="64"/>
        <v>122.40857279059402</v>
      </c>
    </row>
    <row r="2550" spans="1:8" x14ac:dyDescent="0.25">
      <c r="A2550" s="14"/>
      <c r="B2550" s="5">
        <f>DATE(YEAR(siječanj!B2550),MONTH(siječanj!B2550)+10,DAY(siječanj!B2550))</f>
        <v>45623</v>
      </c>
      <c r="C2550" s="8">
        <v>26.53125</v>
      </c>
      <c r="D2550">
        <v>1.0159459775184003</v>
      </c>
      <c r="E2550" s="6">
        <v>118.65258720100938</v>
      </c>
      <c r="F2550" s="7">
        <v>160.48850711926147</v>
      </c>
      <c r="G2550" s="7">
        <v>0.9996736702244402</v>
      </c>
      <c r="H2550" s="7">
        <f t="shared" si="64"/>
        <v>120.54461868901672</v>
      </c>
    </row>
    <row r="2551" spans="1:8" x14ac:dyDescent="0.25">
      <c r="A2551" s="14"/>
      <c r="B2551" s="5">
        <f>DATE(YEAR(siječanj!B2551),MONTH(siječanj!B2551)+10,DAY(siječanj!B2551))</f>
        <v>45623</v>
      </c>
      <c r="C2551" s="8">
        <v>26.5416666666667</v>
      </c>
      <c r="D2551">
        <v>1.0159459775184003</v>
      </c>
      <c r="E2551" s="6">
        <v>116.1769008414874</v>
      </c>
      <c r="F2551" s="7">
        <v>159.77674730855495</v>
      </c>
      <c r="G2551" s="7">
        <v>1.0477029253893597</v>
      </c>
      <c r="H2551" s="7">
        <f t="shared" si="64"/>
        <v>118.02945509046317</v>
      </c>
    </row>
    <row r="2552" spans="1:8" x14ac:dyDescent="0.25">
      <c r="A2552" s="14"/>
      <c r="B2552" s="5">
        <f>DATE(YEAR(siječanj!B2552),MONTH(siječanj!B2552)+10,DAY(siječanj!B2552))</f>
        <v>45623</v>
      </c>
      <c r="C2552" s="8">
        <v>26.5520833333333</v>
      </c>
      <c r="D2552">
        <v>1.0159459775184003</v>
      </c>
      <c r="E2552" s="6">
        <v>113.70487518893196</v>
      </c>
      <c r="F2552" s="7">
        <v>158.71419358325895</v>
      </c>
      <c r="G2552" s="7">
        <v>1.1236479752877842</v>
      </c>
      <c r="H2552" s="7">
        <f t="shared" si="64"/>
        <v>115.51801057242719</v>
      </c>
    </row>
    <row r="2553" spans="1:8" x14ac:dyDescent="0.25">
      <c r="A2553" s="14"/>
      <c r="B2553" s="5">
        <f>DATE(YEAR(siječanj!B2553),MONTH(siječanj!B2553)+10,DAY(siječanj!B2553))</f>
        <v>45623</v>
      </c>
      <c r="C2553" s="8">
        <v>26.5625</v>
      </c>
      <c r="D2553">
        <v>1.0159459775184003</v>
      </c>
      <c r="E2553" s="6">
        <v>114.98271417893949</v>
      </c>
      <c r="F2553" s="7">
        <v>157.98998976068592</v>
      </c>
      <c r="G2553" s="7">
        <v>1.1016832501511979</v>
      </c>
      <c r="H2553" s="7">
        <f t="shared" si="64"/>
        <v>116.8162259542415</v>
      </c>
    </row>
    <row r="2554" spans="1:8" x14ac:dyDescent="0.25">
      <c r="A2554" s="14"/>
      <c r="B2554" s="5">
        <f>DATE(YEAR(siječanj!B2554),MONTH(siječanj!B2554)+10,DAY(siječanj!B2554))</f>
        <v>45623</v>
      </c>
      <c r="C2554" s="8">
        <v>26.5729166666667</v>
      </c>
      <c r="D2554">
        <v>1.0159459775184003</v>
      </c>
      <c r="E2554" s="6">
        <v>115.80082946784476</v>
      </c>
      <c r="F2554" s="7">
        <v>156.99901638585646</v>
      </c>
      <c r="G2554" s="7">
        <v>1.0791876037629686</v>
      </c>
      <c r="H2554" s="7">
        <f t="shared" si="64"/>
        <v>117.64738689115113</v>
      </c>
    </row>
    <row r="2555" spans="1:8" x14ac:dyDescent="0.25">
      <c r="A2555" s="14"/>
      <c r="B2555" s="5">
        <f>DATE(YEAR(siječanj!B2555),MONTH(siječanj!B2555)+10,DAY(siječanj!B2555))</f>
        <v>45623</v>
      </c>
      <c r="C2555" s="8">
        <v>26.5833333333333</v>
      </c>
      <c r="D2555">
        <v>1.0159459775184003</v>
      </c>
      <c r="E2555" s="6">
        <v>116.08247332407367</v>
      </c>
      <c r="F2555" s="7">
        <v>155.37723297783046</v>
      </c>
      <c r="G2555" s="7">
        <v>1.0891447406211194</v>
      </c>
      <c r="H2555" s="7">
        <f t="shared" si="64"/>
        <v>117.93352183397965</v>
      </c>
    </row>
    <row r="2556" spans="1:8" x14ac:dyDescent="0.25">
      <c r="A2556" s="14"/>
      <c r="B2556" s="5">
        <f>DATE(YEAR(siječanj!B2556),MONTH(siječanj!B2556)+10,DAY(siječanj!B2556))</f>
        <v>45623</v>
      </c>
      <c r="C2556" s="8">
        <v>26.59375</v>
      </c>
      <c r="D2556">
        <v>1.0159459775184003</v>
      </c>
      <c r="E2556" s="6">
        <v>117.50428796834545</v>
      </c>
      <c r="F2556" s="7">
        <v>154.4859305651469</v>
      </c>
      <c r="G2556" s="7">
        <v>1.0742895880790084</v>
      </c>
      <c r="H2556" s="7">
        <f t="shared" si="64"/>
        <v>119.37800870260432</v>
      </c>
    </row>
    <row r="2557" spans="1:8" x14ac:dyDescent="0.25">
      <c r="A2557" s="14"/>
      <c r="B2557" s="5">
        <f>DATE(YEAR(siječanj!B2557),MONTH(siječanj!B2557)+10,DAY(siječanj!B2557))</f>
        <v>45623</v>
      </c>
      <c r="C2557" s="8">
        <v>26.6041666666667</v>
      </c>
      <c r="D2557">
        <v>1.0159459775184003</v>
      </c>
      <c r="E2557" s="6">
        <v>117.78535044715571</v>
      </c>
      <c r="F2557" s="7">
        <v>153.46540091777831</v>
      </c>
      <c r="G2557" s="7">
        <v>1.2383121343341543</v>
      </c>
      <c r="H2557" s="7">
        <f t="shared" si="64"/>
        <v>119.66355299738295</v>
      </c>
    </row>
    <row r="2558" spans="1:8" x14ac:dyDescent="0.25">
      <c r="A2558" s="14"/>
      <c r="B2558" s="5">
        <f>DATE(YEAR(siječanj!B2558),MONTH(siječanj!B2558)+10,DAY(siječanj!B2558))</f>
        <v>45623</v>
      </c>
      <c r="C2558" s="8">
        <v>26.6145833333333</v>
      </c>
      <c r="D2558">
        <v>1.0159459775184003</v>
      </c>
      <c r="E2558" s="6">
        <v>119.88940065296956</v>
      </c>
      <c r="F2558" s="7">
        <v>151.38896688068934</v>
      </c>
      <c r="G2558" s="7">
        <v>1.2690483975943756</v>
      </c>
      <c r="H2558" s="7">
        <f t="shared" si="64"/>
        <v>121.8011543404763</v>
      </c>
    </row>
    <row r="2559" spans="1:8" x14ac:dyDescent="0.25">
      <c r="A2559" s="14"/>
      <c r="B2559" s="5">
        <f>DATE(YEAR(siječanj!B2559),MONTH(siječanj!B2559)+10,DAY(siječanj!B2559))</f>
        <v>45623</v>
      </c>
      <c r="C2559" s="8">
        <v>26.625</v>
      </c>
      <c r="D2559">
        <v>1.0159459775184003</v>
      </c>
      <c r="E2559" s="6">
        <v>121.64539300825042</v>
      </c>
      <c r="F2559" s="7">
        <v>147.59369887305184</v>
      </c>
      <c r="G2559" s="7">
        <v>1.4542579632380732</v>
      </c>
      <c r="H2559" s="7">
        <f t="shared" si="64"/>
        <v>123.58514771037696</v>
      </c>
    </row>
    <row r="2560" spans="1:8" x14ac:dyDescent="0.25">
      <c r="A2560" s="14"/>
      <c r="B2560" s="5">
        <f>DATE(YEAR(siječanj!B2560),MONTH(siječanj!B2560)+10,DAY(siječanj!B2560))</f>
        <v>45623</v>
      </c>
      <c r="C2560" s="8">
        <v>26.6354166666667</v>
      </c>
      <c r="D2560">
        <v>1.0159459775184003</v>
      </c>
      <c r="E2560" s="6">
        <v>123.65929621106852</v>
      </c>
      <c r="F2560" s="7">
        <v>145.90435872959731</v>
      </c>
      <c r="G2560" s="7">
        <v>1.8086934605863749</v>
      </c>
      <c r="H2560" s="7">
        <f t="shared" si="64"/>
        <v>125.63116456839143</v>
      </c>
    </row>
    <row r="2561" spans="1:8" x14ac:dyDescent="0.25">
      <c r="A2561" s="14"/>
      <c r="B2561" s="5">
        <f>DATE(YEAR(siječanj!B2561),MONTH(siječanj!B2561)+10,DAY(siječanj!B2561))</f>
        <v>45623</v>
      </c>
      <c r="C2561" s="8">
        <v>26.6458333333333</v>
      </c>
      <c r="D2561">
        <v>1.0159459775184003</v>
      </c>
      <c r="E2561" s="6">
        <v>125.48410000346627</v>
      </c>
      <c r="F2561" s="7">
        <v>144.73442042335651</v>
      </c>
      <c r="G2561" s="7">
        <v>2.4206773425775991</v>
      </c>
      <c r="H2561" s="7">
        <f t="shared" si="64"/>
        <v>127.48506664103824</v>
      </c>
    </row>
    <row r="2562" spans="1:8" x14ac:dyDescent="0.25">
      <c r="A2562" s="14"/>
      <c r="B2562" s="5">
        <f>DATE(YEAR(siječanj!B2562),MONTH(siječanj!B2562)+10,DAY(siječanj!B2562))</f>
        <v>45623</v>
      </c>
      <c r="C2562" s="8">
        <v>26.65625</v>
      </c>
      <c r="D2562">
        <v>1.0159459775184003</v>
      </c>
      <c r="E2562" s="6">
        <v>129.1442521980193</v>
      </c>
      <c r="F2562" s="7">
        <v>143.64531834832567</v>
      </c>
      <c r="G2562" s="7">
        <v>6.101235002110367</v>
      </c>
      <c r="H2562" s="7">
        <f t="shared" si="64"/>
        <v>131.20358354019953</v>
      </c>
    </row>
    <row r="2563" spans="1:8" x14ac:dyDescent="0.25">
      <c r="A2563" s="14"/>
      <c r="B2563" s="5">
        <f>DATE(YEAR(siječanj!B2563),MONTH(siječanj!B2563)+10,DAY(siječanj!B2563))</f>
        <v>45623</v>
      </c>
      <c r="C2563" s="8">
        <v>26.6666666666667</v>
      </c>
      <c r="D2563">
        <v>1.0159459775184003</v>
      </c>
      <c r="E2563" s="6">
        <v>130.62991784902576</v>
      </c>
      <c r="F2563" s="7">
        <v>141.41309858696155</v>
      </c>
      <c r="G2563" s="7">
        <v>15.312385268670742</v>
      </c>
      <c r="H2563" s="7">
        <f t="shared" si="64"/>
        <v>132.71293958227682</v>
      </c>
    </row>
    <row r="2564" spans="1:8" x14ac:dyDescent="0.25">
      <c r="A2564" s="14"/>
      <c r="B2564" s="5">
        <f>DATE(YEAR(siječanj!B2564),MONTH(siječanj!B2564)+10,DAY(siječanj!B2564))</f>
        <v>45623</v>
      </c>
      <c r="C2564" s="8">
        <v>26.6770833333333</v>
      </c>
      <c r="D2564">
        <v>1.0159459775184003</v>
      </c>
      <c r="E2564" s="6">
        <v>133.39283815646479</v>
      </c>
      <c r="F2564" s="7">
        <v>141.83435867267508</v>
      </c>
      <c r="G2564" s="7">
        <v>45.469691396392179</v>
      </c>
      <c r="H2564" s="7">
        <f t="shared" ref="H2564:H2627" si="65">D2564*E2564</f>
        <v>135.51991735482338</v>
      </c>
    </row>
    <row r="2565" spans="1:8" x14ac:dyDescent="0.25">
      <c r="A2565" s="14"/>
      <c r="B2565" s="5">
        <f>DATE(YEAR(siječanj!B2565),MONTH(siječanj!B2565)+10,DAY(siječanj!B2565))</f>
        <v>45623</v>
      </c>
      <c r="C2565" s="8">
        <v>26.6875</v>
      </c>
      <c r="D2565">
        <v>1.0159459775184003</v>
      </c>
      <c r="E2565" s="6">
        <v>138.46834776440076</v>
      </c>
      <c r="F2565" s="7">
        <v>142.88397534819225</v>
      </c>
      <c r="G2565" s="7">
        <v>120.81277213499916</v>
      </c>
      <c r="H2565" s="7">
        <f t="shared" si="65"/>
        <v>140.67636092486194</v>
      </c>
    </row>
    <row r="2566" spans="1:8" x14ac:dyDescent="0.25">
      <c r="A2566" s="14"/>
      <c r="B2566" s="5">
        <f>DATE(YEAR(siječanj!B2566),MONTH(siječanj!B2566)+10,DAY(siječanj!B2566))</f>
        <v>45623</v>
      </c>
      <c r="C2566" s="8">
        <v>26.6979166666667</v>
      </c>
      <c r="D2566">
        <v>1.0159459775184003</v>
      </c>
      <c r="E2566" s="6">
        <v>143.32620050603538</v>
      </c>
      <c r="F2566" s="7">
        <v>144.20676805698852</v>
      </c>
      <c r="G2566" s="7">
        <v>182.19219129554668</v>
      </c>
      <c r="H2566" s="7">
        <f t="shared" si="65"/>
        <v>145.61167687710235</v>
      </c>
    </row>
    <row r="2567" spans="1:8" x14ac:dyDescent="0.25">
      <c r="A2567" s="14"/>
      <c r="B2567" s="5">
        <f>DATE(YEAR(siječanj!B2567),MONTH(siječanj!B2567)+10,DAY(siječanj!B2567))</f>
        <v>45623</v>
      </c>
      <c r="C2567" s="8">
        <v>26.7083333333333</v>
      </c>
      <c r="D2567">
        <v>1.0159459775184003</v>
      </c>
      <c r="E2567" s="6">
        <v>147.42940072363007</v>
      </c>
      <c r="F2567" s="7">
        <v>144.03840108141989</v>
      </c>
      <c r="G2567" s="7">
        <v>199.691881465215</v>
      </c>
      <c r="H2567" s="7">
        <f t="shared" si="65"/>
        <v>149.78030663312032</v>
      </c>
    </row>
    <row r="2568" spans="1:8" x14ac:dyDescent="0.25">
      <c r="A2568" s="14"/>
      <c r="B2568" s="5">
        <f>DATE(YEAR(siječanj!B2568),MONTH(siječanj!B2568)+10,DAY(siječanj!B2568))</f>
        <v>45623</v>
      </c>
      <c r="C2568" s="8">
        <v>26.71875</v>
      </c>
      <c r="D2568">
        <v>1.0159459775184003</v>
      </c>
      <c r="E2568" s="6">
        <v>153.71205973977885</v>
      </c>
      <c r="F2568" s="7">
        <v>143.80431007396382</v>
      </c>
      <c r="G2568" s="7">
        <v>201.42184602466941</v>
      </c>
      <c r="H2568" s="7">
        <f t="shared" si="65"/>
        <v>156.16314878869636</v>
      </c>
    </row>
    <row r="2569" spans="1:8" x14ac:dyDescent="0.25">
      <c r="A2569" s="14"/>
      <c r="B2569" s="5">
        <f>DATE(YEAR(siječanj!B2569),MONTH(siječanj!B2569)+10,DAY(siječanj!B2569))</f>
        <v>45623</v>
      </c>
      <c r="C2569" s="8">
        <v>26.7291666666667</v>
      </c>
      <c r="D2569">
        <v>1.0159459775184003</v>
      </c>
      <c r="E2569" s="6">
        <v>160.16059164578033</v>
      </c>
      <c r="F2569" s="7">
        <v>143.41607007550189</v>
      </c>
      <c r="G2569" s="7">
        <v>201.89537945138829</v>
      </c>
      <c r="H2569" s="7">
        <f t="shared" si="65"/>
        <v>162.71450883949763</v>
      </c>
    </row>
    <row r="2570" spans="1:8" x14ac:dyDescent="0.25">
      <c r="A2570" s="14"/>
      <c r="B2570" s="5">
        <f>DATE(YEAR(siječanj!B2570),MONTH(siječanj!B2570)+10,DAY(siječanj!B2570))</f>
        <v>45623</v>
      </c>
      <c r="C2570" s="8">
        <v>26.7395833333333</v>
      </c>
      <c r="D2570">
        <v>1.0159459775184003</v>
      </c>
      <c r="E2570" s="6">
        <v>164.09198202615394</v>
      </c>
      <c r="F2570" s="7">
        <v>143.17947482498204</v>
      </c>
      <c r="G2570" s="7">
        <v>202.33777742945469</v>
      </c>
      <c r="H2570" s="7">
        <f t="shared" si="65"/>
        <v>166.70858908249275</v>
      </c>
    </row>
    <row r="2571" spans="1:8" x14ac:dyDescent="0.25">
      <c r="A2571" s="14"/>
      <c r="B2571" s="5">
        <f>DATE(YEAR(siječanj!B2571),MONTH(siječanj!B2571)+10,DAY(siječanj!B2571))</f>
        <v>45623</v>
      </c>
      <c r="C2571" s="8">
        <v>26.75</v>
      </c>
      <c r="D2571">
        <v>1.0159459775184003</v>
      </c>
      <c r="E2571" s="6">
        <v>167.02209169841393</v>
      </c>
      <c r="F2571" s="7">
        <v>142.60411524280366</v>
      </c>
      <c r="G2571" s="7">
        <v>203.01740714920371</v>
      </c>
      <c r="H2571" s="7">
        <f t="shared" si="65"/>
        <v>169.68542221771304</v>
      </c>
    </row>
    <row r="2572" spans="1:8" x14ac:dyDescent="0.25">
      <c r="A2572" s="14"/>
      <c r="B2572" s="5">
        <f>DATE(YEAR(siječanj!B2572),MONTH(siječanj!B2572)+10,DAY(siječanj!B2572))</f>
        <v>45623</v>
      </c>
      <c r="C2572" s="8">
        <v>26.7604166666667</v>
      </c>
      <c r="D2572">
        <v>1.0159459775184003</v>
      </c>
      <c r="E2572" s="6">
        <v>168.98525247720963</v>
      </c>
      <c r="F2572" s="7">
        <v>141.74367985464141</v>
      </c>
      <c r="G2572" s="7">
        <v>203.27359020748992</v>
      </c>
      <c r="H2572" s="7">
        <f t="shared" si="65"/>
        <v>171.67988751415243</v>
      </c>
    </row>
    <row r="2573" spans="1:8" x14ac:dyDescent="0.25">
      <c r="A2573" s="14"/>
      <c r="B2573" s="5">
        <f>DATE(YEAR(siječanj!B2573),MONTH(siječanj!B2573)+10,DAY(siječanj!B2573))</f>
        <v>45623</v>
      </c>
      <c r="C2573" s="8">
        <v>26.7708333333333</v>
      </c>
      <c r="D2573">
        <v>1.0159459775184003</v>
      </c>
      <c r="E2573" s="6">
        <v>171.36771447495889</v>
      </c>
      <c r="F2573" s="7">
        <v>140.44526034603612</v>
      </c>
      <c r="G2573" s="7">
        <v>203.30974732206266</v>
      </c>
      <c r="H2573" s="7">
        <f t="shared" si="65"/>
        <v>174.10034019735622</v>
      </c>
    </row>
    <row r="2574" spans="1:8" x14ac:dyDescent="0.25">
      <c r="A2574" s="14"/>
      <c r="B2574" s="5">
        <f>DATE(YEAR(siječanj!B2574),MONTH(siječanj!B2574)+10,DAY(siječanj!B2574))</f>
        <v>45623</v>
      </c>
      <c r="C2574" s="8">
        <v>26.78125</v>
      </c>
      <c r="D2574">
        <v>1.0159459775184003</v>
      </c>
      <c r="E2574" s="6">
        <v>174.66952533636706</v>
      </c>
      <c r="F2574" s="7">
        <v>138.89167941154744</v>
      </c>
      <c r="G2574" s="7">
        <v>203.50720691768362</v>
      </c>
      <c r="H2574" s="7">
        <f t="shared" si="65"/>
        <v>177.45480166053042</v>
      </c>
    </row>
    <row r="2575" spans="1:8" x14ac:dyDescent="0.25">
      <c r="A2575" s="14"/>
      <c r="B2575" s="5">
        <f>DATE(YEAR(siječanj!B2575),MONTH(siječanj!B2575)+10,DAY(siječanj!B2575))</f>
        <v>45623</v>
      </c>
      <c r="C2575" s="8">
        <v>26.7916666666667</v>
      </c>
      <c r="D2575">
        <v>1.0159459775184003</v>
      </c>
      <c r="E2575" s="6">
        <v>174.6910835993589</v>
      </c>
      <c r="F2575" s="7">
        <v>136.20794253757748</v>
      </c>
      <c r="G2575" s="7">
        <v>203.76506759776919</v>
      </c>
      <c r="H2575" s="7">
        <f t="shared" si="65"/>
        <v>177.47670369109926</v>
      </c>
    </row>
    <row r="2576" spans="1:8" x14ac:dyDescent="0.25">
      <c r="A2576" s="14"/>
      <c r="B2576" s="5">
        <f>DATE(YEAR(siječanj!B2576),MONTH(siječanj!B2576)+10,DAY(siječanj!B2576))</f>
        <v>45623</v>
      </c>
      <c r="C2576" s="8">
        <v>26.8020833333333</v>
      </c>
      <c r="D2576">
        <v>1.0159459775184003</v>
      </c>
      <c r="E2576" s="6">
        <v>174.105780405058</v>
      </c>
      <c r="F2576" s="7">
        <v>134.17569688534215</v>
      </c>
      <c r="G2576" s="7">
        <v>203.7512874401173</v>
      </c>
      <c r="H2576" s="7">
        <f t="shared" si="65"/>
        <v>176.8820672652206</v>
      </c>
    </row>
    <row r="2577" spans="1:8" x14ac:dyDescent="0.25">
      <c r="A2577" s="14"/>
      <c r="B2577" s="5">
        <f>DATE(YEAR(siječanj!B2577),MONTH(siječanj!B2577)+10,DAY(siječanj!B2577))</f>
        <v>45623</v>
      </c>
      <c r="C2577" s="8">
        <v>26.8125</v>
      </c>
      <c r="D2577">
        <v>1.0159459775184003</v>
      </c>
      <c r="E2577" s="6">
        <v>175.04434822663779</v>
      </c>
      <c r="F2577" s="7">
        <v>131.69512375754312</v>
      </c>
      <c r="G2577" s="7">
        <v>203.4521862824148</v>
      </c>
      <c r="H2577" s="7">
        <f t="shared" si="65"/>
        <v>177.8356014681828</v>
      </c>
    </row>
    <row r="2578" spans="1:8" x14ac:dyDescent="0.25">
      <c r="A2578" s="14"/>
      <c r="B2578" s="5">
        <f>DATE(YEAR(siječanj!B2578),MONTH(siječanj!B2578)+10,DAY(siječanj!B2578))</f>
        <v>45623</v>
      </c>
      <c r="C2578" s="8">
        <v>26.8229166666667</v>
      </c>
      <c r="D2578">
        <v>1.0159459775184003</v>
      </c>
      <c r="E2578" s="6">
        <v>176.04891913678676</v>
      </c>
      <c r="F2578" s="7">
        <v>128.69920352989649</v>
      </c>
      <c r="G2578" s="7">
        <v>203.2332046900199</v>
      </c>
      <c r="H2578" s="7">
        <f t="shared" si="65"/>
        <v>178.85619124348065</v>
      </c>
    </row>
    <row r="2579" spans="1:8" x14ac:dyDescent="0.25">
      <c r="A2579" s="14"/>
      <c r="B2579" s="5">
        <f>DATE(YEAR(siječanj!B2579),MONTH(siječanj!B2579)+10,DAY(siječanj!B2579))</f>
        <v>45623</v>
      </c>
      <c r="C2579" s="8">
        <v>26.8333333333333</v>
      </c>
      <c r="D2579">
        <v>1.0159459775184003</v>
      </c>
      <c r="E2579" s="6">
        <v>178.51489058110459</v>
      </c>
      <c r="F2579" s="7">
        <v>122.49689110305431</v>
      </c>
      <c r="G2579" s="7">
        <v>203.42833629415784</v>
      </c>
      <c r="H2579" s="7">
        <f t="shared" si="65"/>
        <v>181.36148501301059</v>
      </c>
    </row>
    <row r="2580" spans="1:8" x14ac:dyDescent="0.25">
      <c r="A2580" s="14"/>
      <c r="B2580" s="5">
        <f>DATE(YEAR(siječanj!B2580),MONTH(siječanj!B2580)+10,DAY(siječanj!B2580))</f>
        <v>45623</v>
      </c>
      <c r="C2580" s="8">
        <v>26.84375</v>
      </c>
      <c r="D2580">
        <v>1.0159459775184003</v>
      </c>
      <c r="E2580" s="6">
        <v>178.75159987518484</v>
      </c>
      <c r="F2580" s="7">
        <v>118.75354086102257</v>
      </c>
      <c r="G2580" s="7">
        <v>202.90399193593902</v>
      </c>
      <c r="H2580" s="7">
        <f t="shared" si="65"/>
        <v>181.60196886817263</v>
      </c>
    </row>
    <row r="2581" spans="1:8" x14ac:dyDescent="0.25">
      <c r="A2581" s="14"/>
      <c r="B2581" s="5">
        <f>DATE(YEAR(siječanj!B2581),MONTH(siječanj!B2581)+10,DAY(siječanj!B2581))</f>
        <v>45623</v>
      </c>
      <c r="C2581" s="8">
        <v>26.8541666666667</v>
      </c>
      <c r="D2581">
        <v>1.0159459775184003</v>
      </c>
      <c r="E2581" s="6">
        <v>176.32410182058504</v>
      </c>
      <c r="F2581" s="7">
        <v>115.92488688247926</v>
      </c>
      <c r="G2581" s="7">
        <v>202.63693868435584</v>
      </c>
      <c r="H2581" s="7">
        <f t="shared" si="65"/>
        <v>179.13576198416823</v>
      </c>
    </row>
    <row r="2582" spans="1:8" x14ac:dyDescent="0.25">
      <c r="A2582" s="14"/>
      <c r="B2582" s="5">
        <f>DATE(YEAR(siječanj!B2582),MONTH(siječanj!B2582)+10,DAY(siječanj!B2582))</f>
        <v>45623</v>
      </c>
      <c r="C2582" s="8">
        <v>26.8645833333333</v>
      </c>
      <c r="D2582">
        <v>1.0159459775184003</v>
      </c>
      <c r="E2582" s="6">
        <v>172.98103385554748</v>
      </c>
      <c r="F2582" s="7">
        <v>113.72997536319285</v>
      </c>
      <c r="G2582" s="7">
        <v>201.91926383804184</v>
      </c>
      <c r="H2582" s="7">
        <f t="shared" si="65"/>
        <v>175.73938553251767</v>
      </c>
    </row>
    <row r="2583" spans="1:8" x14ac:dyDescent="0.25">
      <c r="A2583" s="14"/>
      <c r="B2583" s="5">
        <f>DATE(YEAR(siječanj!B2583),MONTH(siječanj!B2583)+10,DAY(siječanj!B2583))</f>
        <v>45623</v>
      </c>
      <c r="C2583" s="8">
        <v>26.875</v>
      </c>
      <c r="D2583">
        <v>1.0159459775184003</v>
      </c>
      <c r="E2583" s="6">
        <v>171.79846390213248</v>
      </c>
      <c r="F2583" s="7">
        <v>110.54716314640258</v>
      </c>
      <c r="G2583" s="7">
        <v>200.6962539474091</v>
      </c>
      <c r="H2583" s="7">
        <f t="shared" si="65"/>
        <v>174.53795834521159</v>
      </c>
    </row>
    <row r="2584" spans="1:8" x14ac:dyDescent="0.25">
      <c r="A2584" s="14"/>
      <c r="B2584" s="5">
        <f>DATE(YEAR(siječanj!B2584),MONTH(siječanj!B2584)+10,DAY(siječanj!B2584))</f>
        <v>45623</v>
      </c>
      <c r="C2584" s="8">
        <v>26.8854166666667</v>
      </c>
      <c r="D2584">
        <v>1.0159459775184003</v>
      </c>
      <c r="E2584" s="6">
        <v>178.63919794168038</v>
      </c>
      <c r="F2584" s="7">
        <v>108.29341295852429</v>
      </c>
      <c r="G2584" s="7">
        <v>200.34374147942074</v>
      </c>
      <c r="H2584" s="7">
        <f t="shared" si="65"/>
        <v>181.48777457596347</v>
      </c>
    </row>
    <row r="2585" spans="1:8" x14ac:dyDescent="0.25">
      <c r="A2585" s="14"/>
      <c r="B2585" s="5">
        <f>DATE(YEAR(siječanj!B2585),MONTH(siječanj!B2585)+10,DAY(siječanj!B2585))</f>
        <v>45623</v>
      </c>
      <c r="C2585" s="8">
        <v>26.8958333333333</v>
      </c>
      <c r="D2585">
        <v>1.0159459775184003</v>
      </c>
      <c r="E2585" s="6">
        <v>184.95098889343069</v>
      </c>
      <c r="F2585" s="7">
        <v>106.45907730230874</v>
      </c>
      <c r="G2585" s="7">
        <v>199.7013754226638</v>
      </c>
      <c r="H2585" s="7">
        <f t="shared" si="65"/>
        <v>187.90021320433124</v>
      </c>
    </row>
    <row r="2586" spans="1:8" x14ac:dyDescent="0.25">
      <c r="A2586" s="14"/>
      <c r="B2586" s="5">
        <f>DATE(YEAR(siječanj!B2586),MONTH(siječanj!B2586)+10,DAY(siječanj!B2586))</f>
        <v>45623</v>
      </c>
      <c r="C2586" s="8">
        <v>26.90625</v>
      </c>
      <c r="D2586">
        <v>1.0159459775184003</v>
      </c>
      <c r="E2586" s="6">
        <v>185.3223304168877</v>
      </c>
      <c r="F2586" s="7">
        <v>104.6385732118157</v>
      </c>
      <c r="G2586" s="7">
        <v>199.77015011680109</v>
      </c>
      <c r="H2586" s="7">
        <f t="shared" si="65"/>
        <v>188.27747613137294</v>
      </c>
    </row>
    <row r="2587" spans="1:8" x14ac:dyDescent="0.25">
      <c r="A2587" s="14"/>
      <c r="B2587" s="5">
        <f>DATE(YEAR(siječanj!B2587),MONTH(siječanj!B2587)+10,DAY(siječanj!B2587))</f>
        <v>45623</v>
      </c>
      <c r="C2587" s="8">
        <v>26.9166666666667</v>
      </c>
      <c r="D2587">
        <v>1.0159459775184003</v>
      </c>
      <c r="E2587" s="6">
        <v>183.99271237735877</v>
      </c>
      <c r="F2587" s="7">
        <v>101.92643841827601</v>
      </c>
      <c r="G2587" s="7">
        <v>198.6116503190957</v>
      </c>
      <c r="H2587" s="7">
        <f t="shared" si="65"/>
        <v>186.92665603247764</v>
      </c>
    </row>
    <row r="2588" spans="1:8" x14ac:dyDescent="0.25">
      <c r="A2588" s="14"/>
      <c r="B2588" s="5">
        <f>DATE(YEAR(siječanj!B2588),MONTH(siječanj!B2588)+10,DAY(siječanj!B2588))</f>
        <v>45623</v>
      </c>
      <c r="C2588" s="8">
        <v>26.9270833333333</v>
      </c>
      <c r="D2588">
        <v>1.0159459775184003</v>
      </c>
      <c r="E2588" s="6">
        <v>180.83419232732334</v>
      </c>
      <c r="F2588" s="7">
        <v>99.676403523559827</v>
      </c>
      <c r="G2588" s="7">
        <v>196.22630850938805</v>
      </c>
      <c r="H2588" s="7">
        <f t="shared" si="65"/>
        <v>183.71777029273292</v>
      </c>
    </row>
    <row r="2589" spans="1:8" x14ac:dyDescent="0.25">
      <c r="A2589" s="14"/>
      <c r="B2589" s="5">
        <f>DATE(YEAR(siječanj!B2589),MONTH(siječanj!B2589)+10,DAY(siječanj!B2589))</f>
        <v>45623</v>
      </c>
      <c r="C2589" s="8">
        <v>26.9375</v>
      </c>
      <c r="D2589">
        <v>1.0159459775184003</v>
      </c>
      <c r="E2589" s="6">
        <v>173.51886314938127</v>
      </c>
      <c r="F2589" s="7">
        <v>97.612878094457685</v>
      </c>
      <c r="G2589" s="7">
        <v>194.96429533685381</v>
      </c>
      <c r="H2589" s="7">
        <f t="shared" si="65"/>
        <v>176.2857910401797</v>
      </c>
    </row>
    <row r="2590" spans="1:8" x14ac:dyDescent="0.25">
      <c r="A2590" s="14"/>
      <c r="B2590" s="5">
        <f>DATE(YEAR(siječanj!B2590),MONTH(siječanj!B2590)+10,DAY(siječanj!B2590))</f>
        <v>45623</v>
      </c>
      <c r="C2590" s="8">
        <v>26.9479166666667</v>
      </c>
      <c r="D2590">
        <v>1.0159459775184003</v>
      </c>
      <c r="E2590" s="6">
        <v>166.76091922501956</v>
      </c>
      <c r="F2590" s="7">
        <v>95.344796265282582</v>
      </c>
      <c r="G2590" s="7">
        <v>194.51186802629459</v>
      </c>
      <c r="H2590" s="7">
        <f t="shared" si="65"/>
        <v>169.42008509392949</v>
      </c>
    </row>
    <row r="2591" spans="1:8" x14ac:dyDescent="0.25">
      <c r="A2591" s="14"/>
      <c r="B2591" s="5">
        <f>DATE(YEAR(siječanj!B2591),MONTH(siječanj!B2591)+10,DAY(siječanj!B2591))</f>
        <v>45623</v>
      </c>
      <c r="C2591" s="8">
        <v>26.9583333333333</v>
      </c>
      <c r="D2591">
        <v>1.0159459775184003</v>
      </c>
      <c r="E2591" s="6">
        <v>157.05809765657881</v>
      </c>
      <c r="F2591" s="7">
        <v>92.489609337537132</v>
      </c>
      <c r="G2591" s="7">
        <v>189.81470987956385</v>
      </c>
      <c r="H2591" s="7">
        <f t="shared" si="65"/>
        <v>159.56254255089334</v>
      </c>
    </row>
    <row r="2592" spans="1:8" x14ac:dyDescent="0.25">
      <c r="A2592" s="14"/>
      <c r="B2592" s="5">
        <f>DATE(YEAR(siječanj!B2592),MONTH(siječanj!B2592)+10,DAY(siječanj!B2592))</f>
        <v>45623</v>
      </c>
      <c r="C2592" s="8">
        <v>26.96875</v>
      </c>
      <c r="D2592">
        <v>1.0159459775184003</v>
      </c>
      <c r="E2592" s="6">
        <v>146.63962610580563</v>
      </c>
      <c r="F2592" s="7">
        <v>90.211157388039226</v>
      </c>
      <c r="G2592" s="7">
        <v>189.21472734714186</v>
      </c>
      <c r="H2592" s="7">
        <f t="shared" si="65"/>
        <v>148.97793828699542</v>
      </c>
    </row>
    <row r="2593" spans="1:8" x14ac:dyDescent="0.25">
      <c r="A2593" s="14"/>
      <c r="B2593" s="5">
        <f>DATE(YEAR(siječanj!B2593),MONTH(siječanj!B2593)+10,DAY(siječanj!B2593))</f>
        <v>45623</v>
      </c>
      <c r="C2593" s="8">
        <v>26.9791666666667</v>
      </c>
      <c r="D2593">
        <v>1.0159459775184003</v>
      </c>
      <c r="E2593" s="6">
        <v>136.02593491554904</v>
      </c>
      <c r="F2593" s="7">
        <v>88.210848213870563</v>
      </c>
      <c r="G2593" s="7">
        <v>187.41903525151002</v>
      </c>
      <c r="H2593" s="7">
        <f t="shared" si="65"/>
        <v>138.19500141563176</v>
      </c>
    </row>
    <row r="2594" spans="1:8" ht="15.75" thickBot="1" x14ac:dyDescent="0.3">
      <c r="A2594" s="14"/>
      <c r="B2594" s="5">
        <f>DATE(YEAR(siječanj!B2594),MONTH(siječanj!B2594)+10,DAY(siječanj!B2594))</f>
        <v>45623</v>
      </c>
      <c r="C2594" s="8">
        <v>26.9895833333333</v>
      </c>
      <c r="D2594">
        <v>1.0159459775184003</v>
      </c>
      <c r="E2594" s="6">
        <v>125.75379310489289</v>
      </c>
      <c r="F2594" s="7">
        <v>86.538519745732515</v>
      </c>
      <c r="G2594" s="7">
        <v>186.91564211667108</v>
      </c>
      <c r="H2594" s="7">
        <f t="shared" si="65"/>
        <v>127.75906026259707</v>
      </c>
    </row>
    <row r="2595" spans="1:8" x14ac:dyDescent="0.25">
      <c r="A2595" s="13">
        <f t="shared" ref="A2595" si="66">A2499+1</f>
        <v>333</v>
      </c>
      <c r="B2595" s="5">
        <f>DATE(YEAR(siječanj!B2595),MONTH(siječanj!B2595)+10,DAY(siječanj!B2595))</f>
        <v>45624</v>
      </c>
      <c r="C2595" s="8">
        <v>27</v>
      </c>
      <c r="D2595">
        <v>1.023297136364957</v>
      </c>
      <c r="E2595" s="6">
        <v>113.39204782458356</v>
      </c>
      <c r="F2595" s="7">
        <v>83.631448252877689</v>
      </c>
      <c r="G2595" s="7">
        <v>182.48903555845206</v>
      </c>
      <c r="H2595" s="7">
        <f t="shared" si="65"/>
        <v>116.0337578254546</v>
      </c>
    </row>
    <row r="2596" spans="1:8" x14ac:dyDescent="0.25">
      <c r="A2596" s="14"/>
      <c r="B2596" s="5">
        <f>DATE(YEAR(siječanj!B2596),MONTH(siječanj!B2596)+10,DAY(siječanj!B2596))</f>
        <v>45624</v>
      </c>
      <c r="C2596" s="8">
        <v>27.0104166666667</v>
      </c>
      <c r="D2596">
        <v>1.023297136364957</v>
      </c>
      <c r="E2596" s="6">
        <v>104.31956353652333</v>
      </c>
      <c r="F2596" s="7">
        <v>82.336316527081834</v>
      </c>
      <c r="G2596" s="7">
        <v>180.28721379414336</v>
      </c>
      <c r="H2596" s="7">
        <f t="shared" si="65"/>
        <v>106.74991063376652</v>
      </c>
    </row>
    <row r="2597" spans="1:8" x14ac:dyDescent="0.25">
      <c r="A2597" s="14"/>
      <c r="B2597" s="5">
        <f>DATE(YEAR(siječanj!B2597),MONTH(siječanj!B2597)+10,DAY(siječanj!B2597))</f>
        <v>45624</v>
      </c>
      <c r="C2597" s="8">
        <v>27.0208333333333</v>
      </c>
      <c r="D2597">
        <v>1.023297136364957</v>
      </c>
      <c r="E2597" s="6">
        <v>96.767420613642784</v>
      </c>
      <c r="F2597" s="7">
        <v>81.362143547119544</v>
      </c>
      <c r="G2597" s="7">
        <v>179.63433292752367</v>
      </c>
      <c r="H2597" s="7">
        <f t="shared" si="65"/>
        <v>99.021824407363965</v>
      </c>
    </row>
    <row r="2598" spans="1:8" x14ac:dyDescent="0.25">
      <c r="A2598" s="14"/>
      <c r="B2598" s="5">
        <f>DATE(YEAR(siječanj!B2598),MONTH(siječanj!B2598)+10,DAY(siječanj!B2598))</f>
        <v>45624</v>
      </c>
      <c r="C2598" s="8">
        <v>27.03125</v>
      </c>
      <c r="D2598">
        <v>1.023297136364957</v>
      </c>
      <c r="E2598" s="6">
        <v>89.477925286183194</v>
      </c>
      <c r="F2598" s="7">
        <v>80.631867557563467</v>
      </c>
      <c r="G2598" s="7">
        <v>179.94184349323012</v>
      </c>
      <c r="H2598" s="7">
        <f t="shared" si="65"/>
        <v>91.562504713228833</v>
      </c>
    </row>
    <row r="2599" spans="1:8" x14ac:dyDescent="0.25">
      <c r="A2599" s="14"/>
      <c r="B2599" s="5">
        <f>DATE(YEAR(siječanj!B2599),MONTH(siječanj!B2599)+10,DAY(siječanj!B2599))</f>
        <v>45624</v>
      </c>
      <c r="C2599" s="8">
        <v>27.0416666666667</v>
      </c>
      <c r="D2599">
        <v>1.023297136364957</v>
      </c>
      <c r="E2599" s="6">
        <v>83.28659967711836</v>
      </c>
      <c r="F2599" s="7">
        <v>80.058654663057936</v>
      </c>
      <c r="G2599" s="7">
        <v>179.33453030251934</v>
      </c>
      <c r="H2599" s="7">
        <f t="shared" si="65"/>
        <v>85.226938947169771</v>
      </c>
    </row>
    <row r="2600" spans="1:8" x14ac:dyDescent="0.25">
      <c r="A2600" s="14"/>
      <c r="B2600" s="5">
        <f>DATE(YEAR(siječanj!B2600),MONTH(siječanj!B2600)+10,DAY(siječanj!B2600))</f>
        <v>45624</v>
      </c>
      <c r="C2600" s="8">
        <v>27.0520833333333</v>
      </c>
      <c r="D2600">
        <v>1.023297136364957</v>
      </c>
      <c r="E2600" s="6">
        <v>78.170459670702598</v>
      </c>
      <c r="F2600" s="7">
        <v>79.4054475971041</v>
      </c>
      <c r="G2600" s="7">
        <v>179.09060527283754</v>
      </c>
      <c r="H2600" s="7">
        <f t="shared" si="65"/>
        <v>79.991607529362327</v>
      </c>
    </row>
    <row r="2601" spans="1:8" x14ac:dyDescent="0.25">
      <c r="A2601" s="14"/>
      <c r="B2601" s="5">
        <f>DATE(YEAR(siječanj!B2601),MONTH(siječanj!B2601)+10,DAY(siječanj!B2601))</f>
        <v>45624</v>
      </c>
      <c r="C2601" s="8">
        <v>27.0625</v>
      </c>
      <c r="D2601">
        <v>1.023297136364957</v>
      </c>
      <c r="E2601" s="6">
        <v>74.68656435793055</v>
      </c>
      <c r="F2601" s="7">
        <v>79.117606301211495</v>
      </c>
      <c r="G2601" s="7">
        <v>179.45477129760715</v>
      </c>
      <c r="H2601" s="7">
        <f t="shared" si="65"/>
        <v>76.426547432407389</v>
      </c>
    </row>
    <row r="2602" spans="1:8" x14ac:dyDescent="0.25">
      <c r="A2602" s="14"/>
      <c r="B2602" s="5">
        <f>DATE(YEAR(siječanj!B2602),MONTH(siječanj!B2602)+10,DAY(siječanj!B2602))</f>
        <v>45624</v>
      </c>
      <c r="C2602" s="8">
        <v>27.0729166666667</v>
      </c>
      <c r="D2602">
        <v>1.023297136364957</v>
      </c>
      <c r="E2602" s="6">
        <v>71.197928355732898</v>
      </c>
      <c r="F2602" s="7">
        <v>78.92095793409284</v>
      </c>
      <c r="G2602" s="7">
        <v>179.53772773067703</v>
      </c>
      <c r="H2602" s="7">
        <f t="shared" si="65"/>
        <v>72.856636201538848</v>
      </c>
    </row>
    <row r="2603" spans="1:8" x14ac:dyDescent="0.25">
      <c r="A2603" s="14"/>
      <c r="B2603" s="5">
        <f>DATE(YEAR(siječanj!B2603),MONTH(siječanj!B2603)+10,DAY(siječanj!B2603))</f>
        <v>45624</v>
      </c>
      <c r="C2603" s="8">
        <v>27.0833333333333</v>
      </c>
      <c r="D2603">
        <v>1.023297136364957</v>
      </c>
      <c r="E2603" s="6">
        <v>68.817610556734479</v>
      </c>
      <c r="F2603" s="7">
        <v>78.41436159960513</v>
      </c>
      <c r="G2603" s="7">
        <v>179.27723767315723</v>
      </c>
      <c r="H2603" s="7">
        <f t="shared" si="65"/>
        <v>70.420863814185225</v>
      </c>
    </row>
    <row r="2604" spans="1:8" x14ac:dyDescent="0.25">
      <c r="A2604" s="14"/>
      <c r="B2604" s="5">
        <f>DATE(YEAR(siječanj!B2604),MONTH(siječanj!B2604)+10,DAY(siječanj!B2604))</f>
        <v>45624</v>
      </c>
      <c r="C2604" s="8">
        <v>27.09375</v>
      </c>
      <c r="D2604">
        <v>1.023297136364957</v>
      </c>
      <c r="E2604" s="6">
        <v>66.649105302901802</v>
      </c>
      <c r="F2604" s="7">
        <v>78.363729005435715</v>
      </c>
      <c r="G2604" s="7">
        <v>179.48832253365023</v>
      </c>
      <c r="H2604" s="7">
        <f t="shared" si="65"/>
        <v>68.201838597745891</v>
      </c>
    </row>
    <row r="2605" spans="1:8" x14ac:dyDescent="0.25">
      <c r="A2605" s="14"/>
      <c r="B2605" s="5">
        <f>DATE(YEAR(siječanj!B2605),MONTH(siječanj!B2605)+10,DAY(siječanj!B2605))</f>
        <v>45624</v>
      </c>
      <c r="C2605" s="8">
        <v>27.1041666666667</v>
      </c>
      <c r="D2605">
        <v>1.023297136364957</v>
      </c>
      <c r="E2605" s="6">
        <v>65.606566505773415</v>
      </c>
      <c r="F2605" s="7">
        <v>77.952718124780986</v>
      </c>
      <c r="G2605" s="7">
        <v>179.47602570685439</v>
      </c>
      <c r="H2605" s="7">
        <f t="shared" si="65"/>
        <v>67.135011632095043</v>
      </c>
    </row>
    <row r="2606" spans="1:8" x14ac:dyDescent="0.25">
      <c r="A2606" s="14"/>
      <c r="B2606" s="5">
        <f>DATE(YEAR(siječanj!B2606),MONTH(siječanj!B2606)+10,DAY(siječanj!B2606))</f>
        <v>45624</v>
      </c>
      <c r="C2606" s="8">
        <v>27.1145833333333</v>
      </c>
      <c r="D2606">
        <v>1.023297136364957</v>
      </c>
      <c r="E2606" s="6">
        <v>64.092531607507865</v>
      </c>
      <c r="F2606" s="7">
        <v>77.631358101705345</v>
      </c>
      <c r="G2606" s="7">
        <v>179.72127387485943</v>
      </c>
      <c r="H2606" s="7">
        <f t="shared" si="65"/>
        <v>65.585704056343289</v>
      </c>
    </row>
    <row r="2607" spans="1:8" x14ac:dyDescent="0.25">
      <c r="A2607" s="14"/>
      <c r="B2607" s="5">
        <f>DATE(YEAR(siječanj!B2607),MONTH(siječanj!B2607)+10,DAY(siječanj!B2607))</f>
        <v>45624</v>
      </c>
      <c r="C2607" s="8">
        <v>27.125</v>
      </c>
      <c r="D2607">
        <v>1.023297136364957</v>
      </c>
      <c r="E2607" s="6">
        <v>63.650368460605108</v>
      </c>
      <c r="F2607" s="7">
        <v>77.644380998912197</v>
      </c>
      <c r="G2607" s="7">
        <v>179.69099058648425</v>
      </c>
      <c r="H2607" s="7">
        <f t="shared" si="65"/>
        <v>65.133239774311591</v>
      </c>
    </row>
    <row r="2608" spans="1:8" x14ac:dyDescent="0.25">
      <c r="A2608" s="14"/>
      <c r="B2608" s="5">
        <f>DATE(YEAR(siječanj!B2608),MONTH(siječanj!B2608)+10,DAY(siječanj!B2608))</f>
        <v>45624</v>
      </c>
      <c r="C2608" s="8">
        <v>27.1354166666667</v>
      </c>
      <c r="D2608">
        <v>1.023297136364957</v>
      </c>
      <c r="E2608" s="6">
        <v>62.718983113609227</v>
      </c>
      <c r="F2608" s="7">
        <v>77.751707009643582</v>
      </c>
      <c r="G2608" s="7">
        <v>180.19036510864674</v>
      </c>
      <c r="H2608" s="7">
        <f t="shared" si="65"/>
        <v>64.180155815878422</v>
      </c>
    </row>
    <row r="2609" spans="1:8" x14ac:dyDescent="0.25">
      <c r="A2609" s="14"/>
      <c r="B2609" s="5">
        <f>DATE(YEAR(siječanj!B2609),MONTH(siječanj!B2609)+10,DAY(siječanj!B2609))</f>
        <v>45624</v>
      </c>
      <c r="C2609" s="8">
        <v>27.1458333333333</v>
      </c>
      <c r="D2609">
        <v>1.023297136364957</v>
      </c>
      <c r="E2609" s="6">
        <v>62.394801152659028</v>
      </c>
      <c r="F2609" s="7">
        <v>77.739296850838386</v>
      </c>
      <c r="G2609" s="7">
        <v>180.97043954626699</v>
      </c>
      <c r="H2609" s="7">
        <f t="shared" si="65"/>
        <v>63.848421343576902</v>
      </c>
    </row>
    <row r="2610" spans="1:8" x14ac:dyDescent="0.25">
      <c r="A2610" s="14"/>
      <c r="B2610" s="5">
        <f>DATE(YEAR(siječanj!B2610),MONTH(siječanj!B2610)+10,DAY(siječanj!B2610))</f>
        <v>45624</v>
      </c>
      <c r="C2610" s="8">
        <v>27.15625</v>
      </c>
      <c r="D2610">
        <v>1.023297136364957</v>
      </c>
      <c r="E2610" s="6">
        <v>61.861940172290993</v>
      </c>
      <c r="F2610" s="7">
        <v>77.919123318565184</v>
      </c>
      <c r="G2610" s="7">
        <v>182.26787676754509</v>
      </c>
      <c r="H2610" s="7">
        <f t="shared" si="65"/>
        <v>63.303146228285669</v>
      </c>
    </row>
    <row r="2611" spans="1:8" x14ac:dyDescent="0.25">
      <c r="A2611" s="14"/>
      <c r="B2611" s="5">
        <f>DATE(YEAR(siječanj!B2611),MONTH(siječanj!B2611)+10,DAY(siječanj!B2611))</f>
        <v>45624</v>
      </c>
      <c r="C2611" s="8">
        <v>27.1666666666667</v>
      </c>
      <c r="D2611">
        <v>1.023297136364957</v>
      </c>
      <c r="E2611" s="6">
        <v>61.620976969200086</v>
      </c>
      <c r="F2611" s="7">
        <v>78.129792113740038</v>
      </c>
      <c r="G2611" s="7">
        <v>184.57895933877197</v>
      </c>
      <c r="H2611" s="7">
        <f t="shared" si="65"/>
        <v>63.056569272593414</v>
      </c>
    </row>
    <row r="2612" spans="1:8" x14ac:dyDescent="0.25">
      <c r="A2612" s="14"/>
      <c r="B2612" s="5">
        <f>DATE(YEAR(siječanj!B2612),MONTH(siječanj!B2612)+10,DAY(siječanj!B2612))</f>
        <v>45624</v>
      </c>
      <c r="C2612" s="8">
        <v>27.1770833333333</v>
      </c>
      <c r="D2612">
        <v>1.023297136364957</v>
      </c>
      <c r="E2612" s="6">
        <v>62.654164458357378</v>
      </c>
      <c r="F2612" s="7">
        <v>78.400094913618716</v>
      </c>
      <c r="G2612" s="7">
        <v>185.92619983852069</v>
      </c>
      <c r="H2612" s="7">
        <f t="shared" si="65"/>
        <v>64.113827071576168</v>
      </c>
    </row>
    <row r="2613" spans="1:8" x14ac:dyDescent="0.25">
      <c r="A2613" s="14"/>
      <c r="B2613" s="5">
        <f>DATE(YEAR(siječanj!B2613),MONTH(siječanj!B2613)+10,DAY(siječanj!B2613))</f>
        <v>45624</v>
      </c>
      <c r="C2613" s="8">
        <v>27.1875</v>
      </c>
      <c r="D2613">
        <v>1.023297136364957</v>
      </c>
      <c r="E2613" s="6">
        <v>62.59469743151346</v>
      </c>
      <c r="F2613" s="7">
        <v>78.954574084201951</v>
      </c>
      <c r="G2613" s="7">
        <v>191.2476822830067</v>
      </c>
      <c r="H2613" s="7">
        <f t="shared" si="65"/>
        <v>64.052974633298646</v>
      </c>
    </row>
    <row r="2614" spans="1:8" x14ac:dyDescent="0.25">
      <c r="A2614" s="14"/>
      <c r="B2614" s="5">
        <f>DATE(YEAR(siječanj!B2614),MONTH(siječanj!B2614)+10,DAY(siječanj!B2614))</f>
        <v>45624</v>
      </c>
      <c r="C2614" s="8">
        <v>27.1979166666667</v>
      </c>
      <c r="D2614">
        <v>1.023297136364957</v>
      </c>
      <c r="E2614" s="6">
        <v>64.409206902059339</v>
      </c>
      <c r="F2614" s="7">
        <v>80.170266489421081</v>
      </c>
      <c r="G2614" s="7">
        <v>192.79814860958933</v>
      </c>
      <c r="H2614" s="7">
        <f t="shared" si="65"/>
        <v>65.909756978415345</v>
      </c>
    </row>
    <row r="2615" spans="1:8" x14ac:dyDescent="0.25">
      <c r="A2615" s="14"/>
      <c r="B2615" s="5">
        <f>DATE(YEAR(siječanj!B2615),MONTH(siječanj!B2615)+10,DAY(siječanj!B2615))</f>
        <v>45624</v>
      </c>
      <c r="C2615" s="8">
        <v>27.2083333333333</v>
      </c>
      <c r="D2615">
        <v>1.023297136364957</v>
      </c>
      <c r="E2615" s="6">
        <v>65.725069946017271</v>
      </c>
      <c r="F2615" s="7">
        <v>81.851316568325331</v>
      </c>
      <c r="G2615" s="7">
        <v>197.51606648862625</v>
      </c>
      <c r="H2615" s="7">
        <f t="shared" si="65"/>
        <v>67.256275863145973</v>
      </c>
    </row>
    <row r="2616" spans="1:8" x14ac:dyDescent="0.25">
      <c r="A2616" s="14"/>
      <c r="B2616" s="5">
        <f>DATE(YEAR(siječanj!B2616),MONTH(siječanj!B2616)+10,DAY(siječanj!B2616))</f>
        <v>45624</v>
      </c>
      <c r="C2616" s="8">
        <v>27.21875</v>
      </c>
      <c r="D2616">
        <v>1.023297136364957</v>
      </c>
      <c r="E2616" s="6">
        <v>68.800873784775618</v>
      </c>
      <c r="F2616" s="7">
        <v>83.418620943545363</v>
      </c>
      <c r="G2616" s="7">
        <v>198.36789598145725</v>
      </c>
      <c r="H2616" s="7">
        <f t="shared" si="65"/>
        <v>70.403737123367733</v>
      </c>
    </row>
    <row r="2617" spans="1:8" x14ac:dyDescent="0.25">
      <c r="A2617" s="14"/>
      <c r="B2617" s="5">
        <f>DATE(YEAR(siječanj!B2617),MONTH(siječanj!B2617)+10,DAY(siječanj!B2617))</f>
        <v>45624</v>
      </c>
      <c r="C2617" s="8">
        <v>27.2291666666667</v>
      </c>
      <c r="D2617">
        <v>1.023297136364957</v>
      </c>
      <c r="E2617" s="6">
        <v>72.0233256431531</v>
      </c>
      <c r="F2617" s="7">
        <v>85.994571146132159</v>
      </c>
      <c r="G2617" s="7">
        <v>198.58711006301488</v>
      </c>
      <c r="H2617" s="7">
        <f t="shared" si="65"/>
        <v>73.701262882119337</v>
      </c>
    </row>
    <row r="2618" spans="1:8" x14ac:dyDescent="0.25">
      <c r="A2618" s="14"/>
      <c r="B2618" s="5">
        <f>DATE(YEAR(siječanj!B2618),MONTH(siječanj!B2618)+10,DAY(siječanj!B2618))</f>
        <v>45624</v>
      </c>
      <c r="C2618" s="8">
        <v>27.2395833333333</v>
      </c>
      <c r="D2618">
        <v>1.023297136364957</v>
      </c>
      <c r="E2618" s="6">
        <v>78.878827654520094</v>
      </c>
      <c r="F2618" s="7">
        <v>90.054368781882232</v>
      </c>
      <c r="G2618" s="7">
        <v>198.22834188663003</v>
      </c>
      <c r="H2618" s="7">
        <f t="shared" si="65"/>
        <v>80.716478458695391</v>
      </c>
    </row>
    <row r="2619" spans="1:8" x14ac:dyDescent="0.25">
      <c r="A2619" s="14"/>
      <c r="B2619" s="5">
        <f>DATE(YEAR(siječanj!B2619),MONTH(siječanj!B2619)+10,DAY(siječanj!B2619))</f>
        <v>45624</v>
      </c>
      <c r="C2619" s="8">
        <v>27.25</v>
      </c>
      <c r="D2619">
        <v>1.023297136364957</v>
      </c>
      <c r="E2619" s="6">
        <v>84.003369057328015</v>
      </c>
      <c r="F2619" s="7">
        <v>96.156544736867204</v>
      </c>
      <c r="G2619" s="7">
        <v>196.14196724087085</v>
      </c>
      <c r="H2619" s="7">
        <f t="shared" si="65"/>
        <v>85.960407001372403</v>
      </c>
    </row>
    <row r="2620" spans="1:8" x14ac:dyDescent="0.25">
      <c r="A2620" s="14"/>
      <c r="B2620" s="5">
        <f>DATE(YEAR(siječanj!B2620),MONTH(siječanj!B2620)+10,DAY(siječanj!B2620))</f>
        <v>45624</v>
      </c>
      <c r="C2620" s="8">
        <v>27.2604166666667</v>
      </c>
      <c r="D2620">
        <v>1.023297136364957</v>
      </c>
      <c r="E2620" s="6">
        <v>90.535488255349094</v>
      </c>
      <c r="F2620" s="7">
        <v>100.2374189954313</v>
      </c>
      <c r="G2620" s="7">
        <v>191.26052508435251</v>
      </c>
      <c r="H2620" s="7">
        <f t="shared" si="65"/>
        <v>92.64470587110192</v>
      </c>
    </row>
    <row r="2621" spans="1:8" x14ac:dyDescent="0.25">
      <c r="A2621" s="14"/>
      <c r="B2621" s="5">
        <f>DATE(YEAR(siječanj!B2621),MONTH(siječanj!B2621)+10,DAY(siječanj!B2621))</f>
        <v>45624</v>
      </c>
      <c r="C2621" s="8">
        <v>27.2708333333333</v>
      </c>
      <c r="D2621">
        <v>1.023297136364957</v>
      </c>
      <c r="E2621" s="6">
        <v>96.122177407479398</v>
      </c>
      <c r="F2621" s="7">
        <v>105.90427873632451</v>
      </c>
      <c r="G2621" s="7">
        <v>160.70338577444991</v>
      </c>
      <c r="H2621" s="7">
        <f t="shared" si="65"/>
        <v>98.36154888223804</v>
      </c>
    </row>
    <row r="2622" spans="1:8" x14ac:dyDescent="0.25">
      <c r="A2622" s="14"/>
      <c r="B2622" s="5">
        <f>DATE(YEAR(siječanj!B2622),MONTH(siječanj!B2622)+10,DAY(siječanj!B2622))</f>
        <v>45624</v>
      </c>
      <c r="C2622" s="8">
        <v>27.28125</v>
      </c>
      <c r="D2622">
        <v>1.023297136364957</v>
      </c>
      <c r="E2622" s="6">
        <v>102.45954403872288</v>
      </c>
      <c r="F2622" s="7">
        <v>114.53805375934607</v>
      </c>
      <c r="G2622" s="7">
        <v>97.090233227121601</v>
      </c>
      <c r="H2622" s="7">
        <f t="shared" si="65"/>
        <v>104.84655800808433</v>
      </c>
    </row>
    <row r="2623" spans="1:8" x14ac:dyDescent="0.25">
      <c r="A2623" s="14"/>
      <c r="B2623" s="5">
        <f>DATE(YEAR(siječanj!B2623),MONTH(siječanj!B2623)+10,DAY(siječanj!B2623))</f>
        <v>45624</v>
      </c>
      <c r="C2623" s="8">
        <v>27.2916666666667</v>
      </c>
      <c r="D2623">
        <v>1.023297136364957</v>
      </c>
      <c r="E2623" s="6">
        <v>108.02603377440431</v>
      </c>
      <c r="F2623" s="7">
        <v>125.88906352152138</v>
      </c>
      <c r="G2623" s="7">
        <v>35.49414244650216</v>
      </c>
      <c r="H2623" s="7">
        <f t="shared" si="65"/>
        <v>110.54273101421207</v>
      </c>
    </row>
    <row r="2624" spans="1:8" x14ac:dyDescent="0.25">
      <c r="A2624" s="14"/>
      <c r="B2624" s="5">
        <f>DATE(YEAR(siječanj!B2624),MONTH(siječanj!B2624)+10,DAY(siječanj!B2624))</f>
        <v>45624</v>
      </c>
      <c r="C2624" s="8">
        <v>27.3020833333333</v>
      </c>
      <c r="D2624">
        <v>1.023297136364957</v>
      </c>
      <c r="E2624" s="6">
        <v>109.7001573498997</v>
      </c>
      <c r="F2624" s="7">
        <v>130.54114447913051</v>
      </c>
      <c r="G2624" s="7">
        <v>13.129470923011871</v>
      </c>
      <c r="H2624" s="7">
        <f t="shared" si="65"/>
        <v>112.25585687493755</v>
      </c>
    </row>
    <row r="2625" spans="1:8" x14ac:dyDescent="0.25">
      <c r="A2625" s="14"/>
      <c r="B2625" s="5">
        <f>DATE(YEAR(siječanj!B2625),MONTH(siječanj!B2625)+10,DAY(siječanj!B2625))</f>
        <v>45624</v>
      </c>
      <c r="C2625" s="8">
        <v>27.3125</v>
      </c>
      <c r="D2625">
        <v>1.023297136364957</v>
      </c>
      <c r="E2625" s="6">
        <v>113.0901513410912</v>
      </c>
      <c r="F2625" s="7">
        <v>135.75668775607832</v>
      </c>
      <c r="G2625" s="7">
        <v>4.8657334507637326</v>
      </c>
      <c r="H2625" s="7">
        <f t="shared" si="65"/>
        <v>115.72482801841822</v>
      </c>
    </row>
    <row r="2626" spans="1:8" x14ac:dyDescent="0.25">
      <c r="A2626" s="14"/>
      <c r="B2626" s="5">
        <f>DATE(YEAR(siječanj!B2626),MONTH(siječanj!B2626)+10,DAY(siječanj!B2626))</f>
        <v>45624</v>
      </c>
      <c r="C2626" s="8">
        <v>27.3229166666667</v>
      </c>
      <c r="D2626">
        <v>1.023297136364957</v>
      </c>
      <c r="E2626" s="6">
        <v>113.54455100457828</v>
      </c>
      <c r="F2626" s="7">
        <v>143.22720151734612</v>
      </c>
      <c r="G2626" s="7">
        <v>2.6900304669545365</v>
      </c>
      <c r="H2626" s="7">
        <f t="shared" si="65"/>
        <v>116.18981389282976</v>
      </c>
    </row>
    <row r="2627" spans="1:8" x14ac:dyDescent="0.25">
      <c r="A2627" s="14"/>
      <c r="B2627" s="5">
        <f>DATE(YEAR(siječanj!B2627),MONTH(siječanj!B2627)+10,DAY(siječanj!B2627))</f>
        <v>45624</v>
      </c>
      <c r="C2627" s="8">
        <v>27.3333333333333</v>
      </c>
      <c r="D2627">
        <v>1.023297136364957</v>
      </c>
      <c r="E2627" s="6">
        <v>112.26897840111801</v>
      </c>
      <c r="F2627" s="7">
        <v>153.1698780490452</v>
      </c>
      <c r="G2627" s="7">
        <v>1.7384885751160002</v>
      </c>
      <c r="H2627" s="7">
        <f t="shared" si="65"/>
        <v>114.88452410048326</v>
      </c>
    </row>
    <row r="2628" spans="1:8" x14ac:dyDescent="0.25">
      <c r="A2628" s="14"/>
      <c r="B2628" s="5">
        <f>DATE(YEAR(siječanj!B2628),MONTH(siječanj!B2628)+10,DAY(siječanj!B2628))</f>
        <v>45624</v>
      </c>
      <c r="C2628" s="8">
        <v>27.34375</v>
      </c>
      <c r="D2628">
        <v>1.023297136364957</v>
      </c>
      <c r="E2628" s="6">
        <v>111.02161639785849</v>
      </c>
      <c r="F2628" s="7">
        <v>157.19522479369118</v>
      </c>
      <c r="G2628" s="7">
        <v>1.3973216932646269</v>
      </c>
      <c r="H2628" s="7">
        <f t="shared" ref="H2628:H2691" si="67">D2628*E2628</f>
        <v>113.60810213453735</v>
      </c>
    </row>
    <row r="2629" spans="1:8" x14ac:dyDescent="0.25">
      <c r="A2629" s="14"/>
      <c r="B2629" s="5">
        <f>DATE(YEAR(siječanj!B2629),MONTH(siječanj!B2629)+10,DAY(siječanj!B2629))</f>
        <v>45624</v>
      </c>
      <c r="C2629" s="8">
        <v>27.3541666666667</v>
      </c>
      <c r="D2629">
        <v>1.023297136364957</v>
      </c>
      <c r="E2629" s="6">
        <v>112.04357640513771</v>
      </c>
      <c r="F2629" s="7">
        <v>159.63389943721552</v>
      </c>
      <c r="G2629" s="7">
        <v>1.338251856745224</v>
      </c>
      <c r="H2629" s="7">
        <f t="shared" si="67"/>
        <v>114.65387088346569</v>
      </c>
    </row>
    <row r="2630" spans="1:8" x14ac:dyDescent="0.25">
      <c r="A2630" s="14"/>
      <c r="B2630" s="5">
        <f>DATE(YEAR(siječanj!B2630),MONTH(siječanj!B2630)+10,DAY(siječanj!B2630))</f>
        <v>45624</v>
      </c>
      <c r="C2630" s="8">
        <v>27.3645833333333</v>
      </c>
      <c r="D2630">
        <v>1.023297136364957</v>
      </c>
      <c r="E2630" s="6">
        <v>112.20736126321054</v>
      </c>
      <c r="F2630" s="7">
        <v>161.90303971668718</v>
      </c>
      <c r="G2630" s="7">
        <v>1.2217027475638949</v>
      </c>
      <c r="H2630" s="7">
        <f t="shared" si="67"/>
        <v>114.82147145971156</v>
      </c>
    </row>
    <row r="2631" spans="1:8" x14ac:dyDescent="0.25">
      <c r="A2631" s="14"/>
      <c r="B2631" s="5">
        <f>DATE(YEAR(siječanj!B2631),MONTH(siječanj!B2631)+10,DAY(siječanj!B2631))</f>
        <v>45624</v>
      </c>
      <c r="C2631" s="8">
        <v>27.375</v>
      </c>
      <c r="D2631">
        <v>1.023297136364957</v>
      </c>
      <c r="E2631" s="6">
        <v>113.69386153569771</v>
      </c>
      <c r="F2631" s="7">
        <v>164.66989057469874</v>
      </c>
      <c r="G2631" s="7">
        <v>1.1237332893109573</v>
      </c>
      <c r="H2631" s="7">
        <f t="shared" si="67"/>
        <v>116.34260293175339</v>
      </c>
    </row>
    <row r="2632" spans="1:8" x14ac:dyDescent="0.25">
      <c r="A2632" s="14"/>
      <c r="B2632" s="5">
        <f>DATE(YEAR(siječanj!B2632),MONTH(siječanj!B2632)+10,DAY(siječanj!B2632))</f>
        <v>45624</v>
      </c>
      <c r="C2632" s="8">
        <v>27.3854166666667</v>
      </c>
      <c r="D2632">
        <v>1.023297136364957</v>
      </c>
      <c r="E2632" s="6">
        <v>113.87359190120873</v>
      </c>
      <c r="F2632" s="7">
        <v>166.02878668990047</v>
      </c>
      <c r="G2632" s="7">
        <v>1.1919565591523373</v>
      </c>
      <c r="H2632" s="7">
        <f t="shared" si="67"/>
        <v>116.52652050009866</v>
      </c>
    </row>
    <row r="2633" spans="1:8" x14ac:dyDescent="0.25">
      <c r="A2633" s="14"/>
      <c r="B2633" s="5">
        <f>DATE(YEAR(siječanj!B2633),MONTH(siječanj!B2633)+10,DAY(siječanj!B2633))</f>
        <v>45624</v>
      </c>
      <c r="C2633" s="8">
        <v>27.3958333333333</v>
      </c>
      <c r="D2633">
        <v>1.023297136364957</v>
      </c>
      <c r="E2633" s="6">
        <v>113.84215810518359</v>
      </c>
      <c r="F2633" s="7">
        <v>166.60163891678229</v>
      </c>
      <c r="G2633" s="7">
        <v>1.1401625294785682</v>
      </c>
      <c r="H2633" s="7">
        <f t="shared" si="67"/>
        <v>116.49435438664105</v>
      </c>
    </row>
    <row r="2634" spans="1:8" x14ac:dyDescent="0.25">
      <c r="A2634" s="14"/>
      <c r="B2634" s="5">
        <f>DATE(YEAR(siječanj!B2634),MONTH(siječanj!B2634)+10,DAY(siječanj!B2634))</f>
        <v>45624</v>
      </c>
      <c r="C2634" s="8">
        <v>27.40625</v>
      </c>
      <c r="D2634">
        <v>1.023297136364957</v>
      </c>
      <c r="E2634" s="6">
        <v>114.43816652707122</v>
      </c>
      <c r="F2634" s="7">
        <v>166.9045595628823</v>
      </c>
      <c r="G2634" s="7">
        <v>1.0852335049394091</v>
      </c>
      <c r="H2634" s="7">
        <f t="shared" si="67"/>
        <v>117.10424809800806</v>
      </c>
    </row>
    <row r="2635" spans="1:8" x14ac:dyDescent="0.25">
      <c r="A2635" s="14"/>
      <c r="B2635" s="5">
        <f>DATE(YEAR(siječanj!B2635),MONTH(siječanj!B2635)+10,DAY(siječanj!B2635))</f>
        <v>45624</v>
      </c>
      <c r="C2635" s="8">
        <v>27.4166666666667</v>
      </c>
      <c r="D2635">
        <v>1.023297136364957</v>
      </c>
      <c r="E2635" s="6">
        <v>114.95091776106679</v>
      </c>
      <c r="F2635" s="7">
        <v>166.35687124411206</v>
      </c>
      <c r="G2635" s="7">
        <v>1.052840037928062</v>
      </c>
      <c r="H2635" s="7">
        <f t="shared" si="67"/>
        <v>117.62894496742332</v>
      </c>
    </row>
    <row r="2636" spans="1:8" x14ac:dyDescent="0.25">
      <c r="A2636" s="14"/>
      <c r="B2636" s="5">
        <f>DATE(YEAR(siječanj!B2636),MONTH(siječanj!B2636)+10,DAY(siječanj!B2636))</f>
        <v>45624</v>
      </c>
      <c r="C2636" s="8">
        <v>27.4270833333333</v>
      </c>
      <c r="D2636">
        <v>1.023297136364957</v>
      </c>
      <c r="E2636" s="6">
        <v>116.85933939243324</v>
      </c>
      <c r="F2636" s="7">
        <v>165.42383368917851</v>
      </c>
      <c r="G2636" s="7">
        <v>1.1305568972353857</v>
      </c>
      <c r="H2636" s="7">
        <f t="shared" si="67"/>
        <v>119.58182735777756</v>
      </c>
    </row>
    <row r="2637" spans="1:8" x14ac:dyDescent="0.25">
      <c r="A2637" s="14"/>
      <c r="B2637" s="5">
        <f>DATE(YEAR(siječanj!B2637),MONTH(siječanj!B2637)+10,DAY(siječanj!B2637))</f>
        <v>45624</v>
      </c>
      <c r="C2637" s="8">
        <v>27.4375</v>
      </c>
      <c r="D2637">
        <v>1.023297136364957</v>
      </c>
      <c r="E2637" s="6">
        <v>118.51141693913645</v>
      </c>
      <c r="F2637" s="7">
        <v>165.00487123442869</v>
      </c>
      <c r="G2637" s="7">
        <v>1.2125778739106376</v>
      </c>
      <c r="H2637" s="7">
        <f t="shared" si="67"/>
        <v>121.27239358037178</v>
      </c>
    </row>
    <row r="2638" spans="1:8" x14ac:dyDescent="0.25">
      <c r="A2638" s="14"/>
      <c r="B2638" s="5">
        <f>DATE(YEAR(siječanj!B2638),MONTH(siječanj!B2638)+10,DAY(siječanj!B2638))</f>
        <v>45624</v>
      </c>
      <c r="C2638" s="8">
        <v>27.4479166666667</v>
      </c>
      <c r="D2638">
        <v>1.023297136364957</v>
      </c>
      <c r="E2638" s="6">
        <v>119.43693431574582</v>
      </c>
      <c r="F2638" s="7">
        <v>164.60316199437904</v>
      </c>
      <c r="G2638" s="7">
        <v>1.1835654542951912</v>
      </c>
      <c r="H2638" s="7">
        <f t="shared" si="67"/>
        <v>122.21947286151216</v>
      </c>
    </row>
    <row r="2639" spans="1:8" x14ac:dyDescent="0.25">
      <c r="A2639" s="14"/>
      <c r="B2639" s="5">
        <f>DATE(YEAR(siječanj!B2639),MONTH(siječanj!B2639)+10,DAY(siječanj!B2639))</f>
        <v>45624</v>
      </c>
      <c r="C2639" s="8">
        <v>27.4583333333333</v>
      </c>
      <c r="D2639">
        <v>1.023297136364957</v>
      </c>
      <c r="E2639" s="6">
        <v>119.57850661488452</v>
      </c>
      <c r="F2639" s="7">
        <v>164.4461365975032</v>
      </c>
      <c r="G2639" s="7">
        <v>1.1112577578452199</v>
      </c>
      <c r="H2639" s="7">
        <f t="shared" si="67"/>
        <v>122.36434338980939</v>
      </c>
    </row>
    <row r="2640" spans="1:8" x14ac:dyDescent="0.25">
      <c r="A2640" s="14"/>
      <c r="B2640" s="5">
        <f>DATE(YEAR(siječanj!B2640),MONTH(siječanj!B2640)+10,DAY(siječanj!B2640))</f>
        <v>45624</v>
      </c>
      <c r="C2640" s="8">
        <v>27.46875</v>
      </c>
      <c r="D2640">
        <v>1.023297136364957</v>
      </c>
      <c r="E2640" s="6">
        <v>118.84727276157601</v>
      </c>
      <c r="F2640" s="7">
        <v>163.9696831713587</v>
      </c>
      <c r="G2640" s="7">
        <v>1.1763332204184476</v>
      </c>
      <c r="H2640" s="7">
        <f t="shared" si="67"/>
        <v>121.61607388170569</v>
      </c>
    </row>
    <row r="2641" spans="1:8" x14ac:dyDescent="0.25">
      <c r="A2641" s="14"/>
      <c r="B2641" s="5">
        <f>DATE(YEAR(siječanj!B2641),MONTH(siječanj!B2641)+10,DAY(siječanj!B2641))</f>
        <v>45624</v>
      </c>
      <c r="C2641" s="8">
        <v>27.4791666666667</v>
      </c>
      <c r="D2641">
        <v>1.023297136364957</v>
      </c>
      <c r="E2641" s="6">
        <v>119.58581226265035</v>
      </c>
      <c r="F2641" s="7">
        <v>163.41960385464074</v>
      </c>
      <c r="G2641" s="7">
        <v>1.2321871438443821</v>
      </c>
      <c r="H2641" s="7">
        <f t="shared" si="67"/>
        <v>122.37181923824747</v>
      </c>
    </row>
    <row r="2642" spans="1:8" x14ac:dyDescent="0.25">
      <c r="A2642" s="14"/>
      <c r="B2642" s="5">
        <f>DATE(YEAR(siječanj!B2642),MONTH(siječanj!B2642)+10,DAY(siječanj!B2642))</f>
        <v>45624</v>
      </c>
      <c r="C2642" s="8">
        <v>27.4895833333333</v>
      </c>
      <c r="D2642">
        <v>1.023297136364957</v>
      </c>
      <c r="E2642" s="6">
        <v>120.22570975271854</v>
      </c>
      <c r="F2642" s="7">
        <v>163.0315435625244</v>
      </c>
      <c r="G2642" s="7">
        <v>1.254195075966918</v>
      </c>
      <c r="H2642" s="7">
        <f t="shared" si="67"/>
        <v>123.02662450740137</v>
      </c>
    </row>
    <row r="2643" spans="1:8" x14ac:dyDescent="0.25">
      <c r="A2643" s="14"/>
      <c r="B2643" s="5">
        <f>DATE(YEAR(siječanj!B2643),MONTH(siječanj!B2643)+10,DAY(siječanj!B2643))</f>
        <v>45624</v>
      </c>
      <c r="C2643" s="8">
        <v>27.5</v>
      </c>
      <c r="D2643">
        <v>1.023297136364957</v>
      </c>
      <c r="E2643" s="6">
        <v>120.88180106735967</v>
      </c>
      <c r="F2643" s="7">
        <v>162.42323778352477</v>
      </c>
      <c r="G2643" s="7">
        <v>1.1216301123484211</v>
      </c>
      <c r="H2643" s="7">
        <f t="shared" si="67"/>
        <v>123.69800087086756</v>
      </c>
    </row>
    <row r="2644" spans="1:8" x14ac:dyDescent="0.25">
      <c r="A2644" s="14"/>
      <c r="B2644" s="5">
        <f>DATE(YEAR(siječanj!B2644),MONTH(siječanj!B2644)+10,DAY(siječanj!B2644))</f>
        <v>45624</v>
      </c>
      <c r="C2644" s="8">
        <v>27.5104166666667</v>
      </c>
      <c r="D2644">
        <v>1.023297136364957</v>
      </c>
      <c r="E2644" s="6">
        <v>121.27850444166609</v>
      </c>
      <c r="F2644" s="7">
        <v>161.65393730609338</v>
      </c>
      <c r="G2644" s="7">
        <v>1.0700887258979439</v>
      </c>
      <c r="H2644" s="7">
        <f t="shared" si="67"/>
        <v>124.10394629778162</v>
      </c>
    </row>
    <row r="2645" spans="1:8" x14ac:dyDescent="0.25">
      <c r="A2645" s="14"/>
      <c r="B2645" s="5">
        <f>DATE(YEAR(siječanj!B2645),MONTH(siječanj!B2645)+10,DAY(siječanj!B2645))</f>
        <v>45624</v>
      </c>
      <c r="C2645" s="8">
        <v>27.5208333333333</v>
      </c>
      <c r="D2645">
        <v>1.023297136364957</v>
      </c>
      <c r="E2645" s="6">
        <v>120.48728524876414</v>
      </c>
      <c r="F2645" s="7">
        <v>160.96131571921816</v>
      </c>
      <c r="G2645" s="7">
        <v>1.0603948517680672</v>
      </c>
      <c r="H2645" s="7">
        <f t="shared" si="67"/>
        <v>123.29429396344807</v>
      </c>
    </row>
    <row r="2646" spans="1:8" x14ac:dyDescent="0.25">
      <c r="A2646" s="14"/>
      <c r="B2646" s="5">
        <f>DATE(YEAR(siječanj!B2646),MONTH(siječanj!B2646)+10,DAY(siječanj!B2646))</f>
        <v>45624</v>
      </c>
      <c r="C2646" s="8">
        <v>27.53125</v>
      </c>
      <c r="D2646">
        <v>1.023297136364957</v>
      </c>
      <c r="E2646" s="6">
        <v>118.65258720100938</v>
      </c>
      <c r="F2646" s="7">
        <v>160.48850711926147</v>
      </c>
      <c r="G2646" s="7">
        <v>0.9996736702244402</v>
      </c>
      <c r="H2646" s="7">
        <f t="shared" si="67"/>
        <v>121.41685270508626</v>
      </c>
    </row>
    <row r="2647" spans="1:8" x14ac:dyDescent="0.25">
      <c r="A2647" s="14"/>
      <c r="B2647" s="5">
        <f>DATE(YEAR(siječanj!B2647),MONTH(siječanj!B2647)+10,DAY(siječanj!B2647))</f>
        <v>45624</v>
      </c>
      <c r="C2647" s="8">
        <v>27.5416666666667</v>
      </c>
      <c r="D2647">
        <v>1.023297136364957</v>
      </c>
      <c r="E2647" s="6">
        <v>116.1769008414874</v>
      </c>
      <c r="F2647" s="7">
        <v>159.77674730855495</v>
      </c>
      <c r="G2647" s="7">
        <v>1.0477029253893597</v>
      </c>
      <c r="H2647" s="7">
        <f t="shared" si="67"/>
        <v>118.88348994284962</v>
      </c>
    </row>
    <row r="2648" spans="1:8" x14ac:dyDescent="0.25">
      <c r="A2648" s="14"/>
      <c r="B2648" s="5">
        <f>DATE(YEAR(siječanj!B2648),MONTH(siječanj!B2648)+10,DAY(siječanj!B2648))</f>
        <v>45624</v>
      </c>
      <c r="C2648" s="8">
        <v>27.5520833333333</v>
      </c>
      <c r="D2648">
        <v>1.023297136364957</v>
      </c>
      <c r="E2648" s="6">
        <v>113.70487518893196</v>
      </c>
      <c r="F2648" s="7">
        <v>158.71419358325895</v>
      </c>
      <c r="G2648" s="7">
        <v>1.1236479752877842</v>
      </c>
      <c r="H2648" s="7">
        <f t="shared" si="67"/>
        <v>116.35387317156894</v>
      </c>
    </row>
    <row r="2649" spans="1:8" x14ac:dyDescent="0.25">
      <c r="A2649" s="14"/>
      <c r="B2649" s="5">
        <f>DATE(YEAR(siječanj!B2649),MONTH(siječanj!B2649)+10,DAY(siječanj!B2649))</f>
        <v>45624</v>
      </c>
      <c r="C2649" s="8">
        <v>27.5625</v>
      </c>
      <c r="D2649">
        <v>1.023297136364957</v>
      </c>
      <c r="E2649" s="6">
        <v>114.98271417893949</v>
      </c>
      <c r="F2649" s="7">
        <v>157.98998976068592</v>
      </c>
      <c r="G2649" s="7">
        <v>1.1016832501511979</v>
      </c>
      <c r="H2649" s="7">
        <f t="shared" si="67"/>
        <v>117.66148215077912</v>
      </c>
    </row>
    <row r="2650" spans="1:8" x14ac:dyDescent="0.25">
      <c r="A2650" s="14"/>
      <c r="B2650" s="5">
        <f>DATE(YEAR(siječanj!B2650),MONTH(siječanj!B2650)+10,DAY(siječanj!B2650))</f>
        <v>45624</v>
      </c>
      <c r="C2650" s="8">
        <v>27.5729166666667</v>
      </c>
      <c r="D2650">
        <v>1.023297136364957</v>
      </c>
      <c r="E2650" s="6">
        <v>115.80082946784476</v>
      </c>
      <c r="F2650" s="7">
        <v>156.99901638585646</v>
      </c>
      <c r="G2650" s="7">
        <v>1.0791876037629686</v>
      </c>
      <c r="H2650" s="7">
        <f t="shared" si="67"/>
        <v>118.49865718313228</v>
      </c>
    </row>
    <row r="2651" spans="1:8" x14ac:dyDescent="0.25">
      <c r="A2651" s="14"/>
      <c r="B2651" s="5">
        <f>DATE(YEAR(siječanj!B2651),MONTH(siječanj!B2651)+10,DAY(siječanj!B2651))</f>
        <v>45624</v>
      </c>
      <c r="C2651" s="8">
        <v>27.5833333333333</v>
      </c>
      <c r="D2651">
        <v>1.023297136364957</v>
      </c>
      <c r="E2651" s="6">
        <v>116.08247332407367</v>
      </c>
      <c r="F2651" s="7">
        <v>155.37723297783046</v>
      </c>
      <c r="G2651" s="7">
        <v>1.0891447406211194</v>
      </c>
      <c r="H2651" s="7">
        <f t="shared" si="67"/>
        <v>118.78686253468611</v>
      </c>
    </row>
    <row r="2652" spans="1:8" x14ac:dyDescent="0.25">
      <c r="A2652" s="14"/>
      <c r="B2652" s="5">
        <f>DATE(YEAR(siječanj!B2652),MONTH(siječanj!B2652)+10,DAY(siječanj!B2652))</f>
        <v>45624</v>
      </c>
      <c r="C2652" s="8">
        <v>27.59375</v>
      </c>
      <c r="D2652">
        <v>1.023297136364957</v>
      </c>
      <c r="E2652" s="6">
        <v>117.50428796834545</v>
      </c>
      <c r="F2652" s="7">
        <v>154.4859305651469</v>
      </c>
      <c r="G2652" s="7">
        <v>1.0742895880790084</v>
      </c>
      <c r="H2652" s="7">
        <f t="shared" si="67"/>
        <v>120.24180138861117</v>
      </c>
    </row>
    <row r="2653" spans="1:8" x14ac:dyDescent="0.25">
      <c r="A2653" s="14"/>
      <c r="B2653" s="5">
        <f>DATE(YEAR(siječanj!B2653),MONTH(siječanj!B2653)+10,DAY(siječanj!B2653))</f>
        <v>45624</v>
      </c>
      <c r="C2653" s="8">
        <v>27.6041666666667</v>
      </c>
      <c r="D2653">
        <v>1.023297136364957</v>
      </c>
      <c r="E2653" s="6">
        <v>117.78535044715571</v>
      </c>
      <c r="F2653" s="7">
        <v>153.46540091777831</v>
      </c>
      <c r="G2653" s="7">
        <v>1.2383121343341543</v>
      </c>
      <c r="H2653" s="7">
        <f t="shared" si="67"/>
        <v>120.52941181831734</v>
      </c>
    </row>
    <row r="2654" spans="1:8" x14ac:dyDescent="0.25">
      <c r="A2654" s="14"/>
      <c r="B2654" s="5">
        <f>DATE(YEAR(siječanj!B2654),MONTH(siječanj!B2654)+10,DAY(siječanj!B2654))</f>
        <v>45624</v>
      </c>
      <c r="C2654" s="8">
        <v>27.6145833333333</v>
      </c>
      <c r="D2654">
        <v>1.023297136364957</v>
      </c>
      <c r="E2654" s="6">
        <v>119.88940065296956</v>
      </c>
      <c r="F2654" s="7">
        <v>151.38896688068934</v>
      </c>
      <c r="G2654" s="7">
        <v>1.2690483975943756</v>
      </c>
      <c r="H2654" s="7">
        <f t="shared" si="67"/>
        <v>122.68248036869475</v>
      </c>
    </row>
    <row r="2655" spans="1:8" x14ac:dyDescent="0.25">
      <c r="A2655" s="14"/>
      <c r="B2655" s="5">
        <f>DATE(YEAR(siječanj!B2655),MONTH(siječanj!B2655)+10,DAY(siječanj!B2655))</f>
        <v>45624</v>
      </c>
      <c r="C2655" s="8">
        <v>27.625</v>
      </c>
      <c r="D2655">
        <v>1.023297136364957</v>
      </c>
      <c r="E2655" s="6">
        <v>121.64539300825042</v>
      </c>
      <c r="F2655" s="7">
        <v>147.59369887305184</v>
      </c>
      <c r="G2655" s="7">
        <v>1.4542579632380732</v>
      </c>
      <c r="H2655" s="7">
        <f t="shared" si="67"/>
        <v>124.47938231733242</v>
      </c>
    </row>
    <row r="2656" spans="1:8" x14ac:dyDescent="0.25">
      <c r="A2656" s="14"/>
      <c r="B2656" s="5">
        <f>DATE(YEAR(siječanj!B2656),MONTH(siječanj!B2656)+10,DAY(siječanj!B2656))</f>
        <v>45624</v>
      </c>
      <c r="C2656" s="8">
        <v>27.6354166666667</v>
      </c>
      <c r="D2656">
        <v>1.023297136364957</v>
      </c>
      <c r="E2656" s="6">
        <v>123.65929621106852</v>
      </c>
      <c r="F2656" s="7">
        <v>145.90435872959731</v>
      </c>
      <c r="G2656" s="7">
        <v>1.8086934605863749</v>
      </c>
      <c r="H2656" s="7">
        <f t="shared" si="67"/>
        <v>126.54020369769239</v>
      </c>
    </row>
    <row r="2657" spans="1:8" x14ac:dyDescent="0.25">
      <c r="A2657" s="14"/>
      <c r="B2657" s="5">
        <f>DATE(YEAR(siječanj!B2657),MONTH(siječanj!B2657)+10,DAY(siječanj!B2657))</f>
        <v>45624</v>
      </c>
      <c r="C2657" s="8">
        <v>27.6458333333333</v>
      </c>
      <c r="D2657">
        <v>1.023297136364957</v>
      </c>
      <c r="E2657" s="6">
        <v>125.48410000346627</v>
      </c>
      <c r="F2657" s="7">
        <v>144.73442042335651</v>
      </c>
      <c r="G2657" s="7">
        <v>2.4206773425775991</v>
      </c>
      <c r="H2657" s="7">
        <f t="shared" si="67"/>
        <v>128.40752019288092</v>
      </c>
    </row>
    <row r="2658" spans="1:8" x14ac:dyDescent="0.25">
      <c r="A2658" s="14"/>
      <c r="B2658" s="5">
        <f>DATE(YEAR(siječanj!B2658),MONTH(siječanj!B2658)+10,DAY(siječanj!B2658))</f>
        <v>45624</v>
      </c>
      <c r="C2658" s="8">
        <v>27.65625</v>
      </c>
      <c r="D2658">
        <v>1.023297136364957</v>
      </c>
      <c r="E2658" s="6">
        <v>129.1442521980193</v>
      </c>
      <c r="F2658" s="7">
        <v>143.64531834832567</v>
      </c>
      <c r="G2658" s="7">
        <v>6.101235002110367</v>
      </c>
      <c r="H2658" s="7">
        <f t="shared" si="67"/>
        <v>132.15294345222696</v>
      </c>
    </row>
    <row r="2659" spans="1:8" x14ac:dyDescent="0.25">
      <c r="A2659" s="14"/>
      <c r="B2659" s="5">
        <f>DATE(YEAR(siječanj!B2659),MONTH(siječanj!B2659)+10,DAY(siječanj!B2659))</f>
        <v>45624</v>
      </c>
      <c r="C2659" s="8">
        <v>27.6666666666667</v>
      </c>
      <c r="D2659">
        <v>1.023297136364957</v>
      </c>
      <c r="E2659" s="6">
        <v>130.62991784902576</v>
      </c>
      <c r="F2659" s="7">
        <v>141.41309858696155</v>
      </c>
      <c r="G2659" s="7">
        <v>15.312385268670742</v>
      </c>
      <c r="H2659" s="7">
        <f t="shared" si="67"/>
        <v>133.67322085849764</v>
      </c>
    </row>
    <row r="2660" spans="1:8" x14ac:dyDescent="0.25">
      <c r="A2660" s="14"/>
      <c r="B2660" s="5">
        <f>DATE(YEAR(siječanj!B2660),MONTH(siječanj!B2660)+10,DAY(siječanj!B2660))</f>
        <v>45624</v>
      </c>
      <c r="C2660" s="8">
        <v>27.6770833333333</v>
      </c>
      <c r="D2660">
        <v>1.023297136364957</v>
      </c>
      <c r="E2660" s="6">
        <v>133.39283815646479</v>
      </c>
      <c r="F2660" s="7">
        <v>141.83435867267508</v>
      </c>
      <c r="G2660" s="7">
        <v>45.469691396392179</v>
      </c>
      <c r="H2660" s="7">
        <f t="shared" si="67"/>
        <v>136.5005092971046</v>
      </c>
    </row>
    <row r="2661" spans="1:8" x14ac:dyDescent="0.25">
      <c r="A2661" s="14"/>
      <c r="B2661" s="5">
        <f>DATE(YEAR(siječanj!B2661),MONTH(siječanj!B2661)+10,DAY(siječanj!B2661))</f>
        <v>45624</v>
      </c>
      <c r="C2661" s="8">
        <v>27.6875</v>
      </c>
      <c r="D2661">
        <v>1.023297136364957</v>
      </c>
      <c r="E2661" s="6">
        <v>138.46834776440076</v>
      </c>
      <c r="F2661" s="7">
        <v>142.88397534819225</v>
      </c>
      <c r="G2661" s="7">
        <v>120.81277213499916</v>
      </c>
      <c r="H2661" s="7">
        <f t="shared" si="67"/>
        <v>141.6942637444983</v>
      </c>
    </row>
    <row r="2662" spans="1:8" x14ac:dyDescent="0.25">
      <c r="A2662" s="14"/>
      <c r="B2662" s="5">
        <f>DATE(YEAR(siječanj!B2662),MONTH(siječanj!B2662)+10,DAY(siječanj!B2662))</f>
        <v>45624</v>
      </c>
      <c r="C2662" s="8">
        <v>27.6979166666667</v>
      </c>
      <c r="D2662">
        <v>1.023297136364957</v>
      </c>
      <c r="E2662" s="6">
        <v>143.32620050603538</v>
      </c>
      <c r="F2662" s="7">
        <v>144.20676805698852</v>
      </c>
      <c r="G2662" s="7">
        <v>182.19219129554668</v>
      </c>
      <c r="H2662" s="7">
        <f t="shared" si="67"/>
        <v>146.66529054389565</v>
      </c>
    </row>
    <row r="2663" spans="1:8" x14ac:dyDescent="0.25">
      <c r="A2663" s="14"/>
      <c r="B2663" s="5">
        <f>DATE(YEAR(siječanj!B2663),MONTH(siječanj!B2663)+10,DAY(siječanj!B2663))</f>
        <v>45624</v>
      </c>
      <c r="C2663" s="8">
        <v>27.7083333333333</v>
      </c>
      <c r="D2663">
        <v>1.023297136364957</v>
      </c>
      <c r="E2663" s="6">
        <v>147.42940072363007</v>
      </c>
      <c r="F2663" s="7">
        <v>144.03840108141989</v>
      </c>
      <c r="G2663" s="7">
        <v>199.691881465215</v>
      </c>
      <c r="H2663" s="7">
        <f t="shared" si="67"/>
        <v>150.86408357649236</v>
      </c>
    </row>
    <row r="2664" spans="1:8" x14ac:dyDescent="0.25">
      <c r="A2664" s="14"/>
      <c r="B2664" s="5">
        <f>DATE(YEAR(siječanj!B2664),MONTH(siječanj!B2664)+10,DAY(siječanj!B2664))</f>
        <v>45624</v>
      </c>
      <c r="C2664" s="8">
        <v>27.71875</v>
      </c>
      <c r="D2664">
        <v>1.023297136364957</v>
      </c>
      <c r="E2664" s="6">
        <v>153.71205973977885</v>
      </c>
      <c r="F2664" s="7">
        <v>143.80431007396382</v>
      </c>
      <c r="G2664" s="7">
        <v>201.42184602466941</v>
      </c>
      <c r="H2664" s="7">
        <f t="shared" si="67"/>
        <v>157.29311055647489</v>
      </c>
    </row>
    <row r="2665" spans="1:8" x14ac:dyDescent="0.25">
      <c r="A2665" s="14"/>
      <c r="B2665" s="5">
        <f>DATE(YEAR(siječanj!B2665),MONTH(siječanj!B2665)+10,DAY(siječanj!B2665))</f>
        <v>45624</v>
      </c>
      <c r="C2665" s="8">
        <v>27.7291666666667</v>
      </c>
      <c r="D2665">
        <v>1.023297136364957</v>
      </c>
      <c r="E2665" s="6">
        <v>160.16059164578033</v>
      </c>
      <c r="F2665" s="7">
        <v>143.41607007550189</v>
      </c>
      <c r="G2665" s="7">
        <v>201.89537945138829</v>
      </c>
      <c r="H2665" s="7">
        <f t="shared" si="67"/>
        <v>163.89187478964428</v>
      </c>
    </row>
    <row r="2666" spans="1:8" x14ac:dyDescent="0.25">
      <c r="A2666" s="14"/>
      <c r="B2666" s="5">
        <f>DATE(YEAR(siječanj!B2666),MONTH(siječanj!B2666)+10,DAY(siječanj!B2666))</f>
        <v>45624</v>
      </c>
      <c r="C2666" s="8">
        <v>27.7395833333333</v>
      </c>
      <c r="D2666">
        <v>1.023297136364957</v>
      </c>
      <c r="E2666" s="6">
        <v>164.09198202615394</v>
      </c>
      <c r="F2666" s="7">
        <v>143.17947482498204</v>
      </c>
      <c r="G2666" s="7">
        <v>202.33777742945469</v>
      </c>
      <c r="H2666" s="7">
        <f t="shared" si="67"/>
        <v>167.91485530781333</v>
      </c>
    </row>
    <row r="2667" spans="1:8" x14ac:dyDescent="0.25">
      <c r="A2667" s="14"/>
      <c r="B2667" s="5">
        <f>DATE(YEAR(siječanj!B2667),MONTH(siječanj!B2667)+10,DAY(siječanj!B2667))</f>
        <v>45624</v>
      </c>
      <c r="C2667" s="8">
        <v>27.75</v>
      </c>
      <c r="D2667">
        <v>1.023297136364957</v>
      </c>
      <c r="E2667" s="6">
        <v>167.02209169841393</v>
      </c>
      <c r="F2667" s="7">
        <v>142.60411524280366</v>
      </c>
      <c r="G2667" s="7">
        <v>203.01740714920371</v>
      </c>
      <c r="H2667" s="7">
        <f t="shared" si="67"/>
        <v>170.91322814467225</v>
      </c>
    </row>
    <row r="2668" spans="1:8" x14ac:dyDescent="0.25">
      <c r="A2668" s="14"/>
      <c r="B2668" s="5">
        <f>DATE(YEAR(siječanj!B2668),MONTH(siječanj!B2668)+10,DAY(siječanj!B2668))</f>
        <v>45624</v>
      </c>
      <c r="C2668" s="8">
        <v>27.7604166666667</v>
      </c>
      <c r="D2668">
        <v>1.023297136364957</v>
      </c>
      <c r="E2668" s="6">
        <v>168.98525247720963</v>
      </c>
      <c r="F2668" s="7">
        <v>141.74367985464141</v>
      </c>
      <c r="G2668" s="7">
        <v>203.27359020748992</v>
      </c>
      <c r="H2668" s="7">
        <f t="shared" si="67"/>
        <v>172.92212494783786</v>
      </c>
    </row>
    <row r="2669" spans="1:8" x14ac:dyDescent="0.25">
      <c r="A2669" s="14"/>
      <c r="B2669" s="5">
        <f>DATE(YEAR(siječanj!B2669),MONTH(siječanj!B2669)+10,DAY(siječanj!B2669))</f>
        <v>45624</v>
      </c>
      <c r="C2669" s="8">
        <v>27.7708333333333</v>
      </c>
      <c r="D2669">
        <v>1.023297136364957</v>
      </c>
      <c r="E2669" s="6">
        <v>171.36771447495889</v>
      </c>
      <c r="F2669" s="7">
        <v>140.44526034603612</v>
      </c>
      <c r="G2669" s="7">
        <v>203.30974732206266</v>
      </c>
      <c r="H2669" s="7">
        <f t="shared" si="67"/>
        <v>175.36009148763301</v>
      </c>
    </row>
    <row r="2670" spans="1:8" x14ac:dyDescent="0.25">
      <c r="A2670" s="14"/>
      <c r="B2670" s="5">
        <f>DATE(YEAR(siječanj!B2670),MONTH(siječanj!B2670)+10,DAY(siječanj!B2670))</f>
        <v>45624</v>
      </c>
      <c r="C2670" s="8">
        <v>27.78125</v>
      </c>
      <c r="D2670">
        <v>1.023297136364957</v>
      </c>
      <c r="E2670" s="6">
        <v>174.66952533636706</v>
      </c>
      <c r="F2670" s="7">
        <v>138.89167941154744</v>
      </c>
      <c r="G2670" s="7">
        <v>203.50720691768362</v>
      </c>
      <c r="H2670" s="7">
        <f t="shared" si="67"/>
        <v>178.73882508693072</v>
      </c>
    </row>
    <row r="2671" spans="1:8" x14ac:dyDescent="0.25">
      <c r="A2671" s="14"/>
      <c r="B2671" s="5">
        <f>DATE(YEAR(siječanj!B2671),MONTH(siječanj!B2671)+10,DAY(siječanj!B2671))</f>
        <v>45624</v>
      </c>
      <c r="C2671" s="8">
        <v>27.7916666666667</v>
      </c>
      <c r="D2671">
        <v>1.023297136364957</v>
      </c>
      <c r="E2671" s="6">
        <v>174.6910835993589</v>
      </c>
      <c r="F2671" s="7">
        <v>136.20794253757748</v>
      </c>
      <c r="G2671" s="7">
        <v>203.76506759776919</v>
      </c>
      <c r="H2671" s="7">
        <f t="shared" si="67"/>
        <v>178.76088559571528</v>
      </c>
    </row>
    <row r="2672" spans="1:8" x14ac:dyDescent="0.25">
      <c r="A2672" s="14"/>
      <c r="B2672" s="5">
        <f>DATE(YEAR(siječanj!B2672),MONTH(siječanj!B2672)+10,DAY(siječanj!B2672))</f>
        <v>45624</v>
      </c>
      <c r="C2672" s="8">
        <v>27.8020833333333</v>
      </c>
      <c r="D2672">
        <v>1.023297136364957</v>
      </c>
      <c r="E2672" s="6">
        <v>174.105780405058</v>
      </c>
      <c r="F2672" s="7">
        <v>134.17569688534215</v>
      </c>
      <c r="G2672" s="7">
        <v>203.7512874401173</v>
      </c>
      <c r="H2672" s="7">
        <f t="shared" si="67"/>
        <v>178.16194651308189</v>
      </c>
    </row>
    <row r="2673" spans="1:8" x14ac:dyDescent="0.25">
      <c r="A2673" s="14"/>
      <c r="B2673" s="5">
        <f>DATE(YEAR(siječanj!B2673),MONTH(siječanj!B2673)+10,DAY(siječanj!B2673))</f>
        <v>45624</v>
      </c>
      <c r="C2673" s="8">
        <v>27.8125</v>
      </c>
      <c r="D2673">
        <v>1.023297136364957</v>
      </c>
      <c r="E2673" s="6">
        <v>175.04434822663779</v>
      </c>
      <c r="F2673" s="7">
        <v>131.69512375754312</v>
      </c>
      <c r="G2673" s="7">
        <v>203.4521862824148</v>
      </c>
      <c r="H2673" s="7">
        <f t="shared" si="67"/>
        <v>179.1223802771888</v>
      </c>
    </row>
    <row r="2674" spans="1:8" x14ac:dyDescent="0.25">
      <c r="A2674" s="14"/>
      <c r="B2674" s="5">
        <f>DATE(YEAR(siječanj!B2674),MONTH(siječanj!B2674)+10,DAY(siječanj!B2674))</f>
        <v>45624</v>
      </c>
      <c r="C2674" s="8">
        <v>27.8229166666667</v>
      </c>
      <c r="D2674">
        <v>1.023297136364957</v>
      </c>
      <c r="E2674" s="6">
        <v>176.04891913678676</v>
      </c>
      <c r="F2674" s="7">
        <v>128.69920352989649</v>
      </c>
      <c r="G2674" s="7">
        <v>203.2332046900199</v>
      </c>
      <c r="H2674" s="7">
        <f t="shared" si="67"/>
        <v>180.15035481281978</v>
      </c>
    </row>
    <row r="2675" spans="1:8" x14ac:dyDescent="0.25">
      <c r="A2675" s="14"/>
      <c r="B2675" s="5">
        <f>DATE(YEAR(siječanj!B2675),MONTH(siječanj!B2675)+10,DAY(siječanj!B2675))</f>
        <v>45624</v>
      </c>
      <c r="C2675" s="8">
        <v>27.8333333333333</v>
      </c>
      <c r="D2675">
        <v>1.023297136364957</v>
      </c>
      <c r="E2675" s="6">
        <v>178.51489058110459</v>
      </c>
      <c r="F2675" s="7">
        <v>122.49689110305431</v>
      </c>
      <c r="G2675" s="7">
        <v>203.42833629415784</v>
      </c>
      <c r="H2675" s="7">
        <f t="shared" si="67"/>
        <v>182.67377633014797</v>
      </c>
    </row>
    <row r="2676" spans="1:8" x14ac:dyDescent="0.25">
      <c r="A2676" s="14"/>
      <c r="B2676" s="5">
        <f>DATE(YEAR(siječanj!B2676),MONTH(siječanj!B2676)+10,DAY(siječanj!B2676))</f>
        <v>45624</v>
      </c>
      <c r="C2676" s="8">
        <v>27.84375</v>
      </c>
      <c r="D2676">
        <v>1.023297136364957</v>
      </c>
      <c r="E2676" s="6">
        <v>178.75159987518484</v>
      </c>
      <c r="F2676" s="7">
        <v>118.75354086102257</v>
      </c>
      <c r="G2676" s="7">
        <v>202.90399193593902</v>
      </c>
      <c r="H2676" s="7">
        <f t="shared" si="67"/>
        <v>182.91600027293126</v>
      </c>
    </row>
    <row r="2677" spans="1:8" x14ac:dyDescent="0.25">
      <c r="A2677" s="14"/>
      <c r="B2677" s="5">
        <f>DATE(YEAR(siječanj!B2677),MONTH(siječanj!B2677)+10,DAY(siječanj!B2677))</f>
        <v>45624</v>
      </c>
      <c r="C2677" s="8">
        <v>27.8541666666667</v>
      </c>
      <c r="D2677">
        <v>1.023297136364957</v>
      </c>
      <c r="E2677" s="6">
        <v>176.32410182058504</v>
      </c>
      <c r="F2677" s="7">
        <v>115.92488688247926</v>
      </c>
      <c r="G2677" s="7">
        <v>202.63693868435584</v>
      </c>
      <c r="H2677" s="7">
        <f t="shared" si="67"/>
        <v>180.43194846512779</v>
      </c>
    </row>
    <row r="2678" spans="1:8" x14ac:dyDescent="0.25">
      <c r="A2678" s="14"/>
      <c r="B2678" s="5">
        <f>DATE(YEAR(siječanj!B2678),MONTH(siječanj!B2678)+10,DAY(siječanj!B2678))</f>
        <v>45624</v>
      </c>
      <c r="C2678" s="8">
        <v>27.8645833333333</v>
      </c>
      <c r="D2678">
        <v>1.023297136364957</v>
      </c>
      <c r="E2678" s="6">
        <v>172.98103385554748</v>
      </c>
      <c r="F2678" s="7">
        <v>113.72997536319285</v>
      </c>
      <c r="G2678" s="7">
        <v>201.91926383804184</v>
      </c>
      <c r="H2678" s="7">
        <f t="shared" si="67"/>
        <v>177.01099658983142</v>
      </c>
    </row>
    <row r="2679" spans="1:8" x14ac:dyDescent="0.25">
      <c r="A2679" s="14"/>
      <c r="B2679" s="5">
        <f>DATE(YEAR(siječanj!B2679),MONTH(siječanj!B2679)+10,DAY(siječanj!B2679))</f>
        <v>45624</v>
      </c>
      <c r="C2679" s="8">
        <v>27.875</v>
      </c>
      <c r="D2679">
        <v>1.023297136364957</v>
      </c>
      <c r="E2679" s="6">
        <v>171.79846390213248</v>
      </c>
      <c r="F2679" s="7">
        <v>110.54716314640258</v>
      </c>
      <c r="G2679" s="7">
        <v>200.6962539474091</v>
      </c>
      <c r="H2679" s="7">
        <f t="shared" si="67"/>
        <v>175.80087614295061</v>
      </c>
    </row>
    <row r="2680" spans="1:8" x14ac:dyDescent="0.25">
      <c r="A2680" s="14"/>
      <c r="B2680" s="5">
        <f>DATE(YEAR(siječanj!B2680),MONTH(siječanj!B2680)+10,DAY(siječanj!B2680))</f>
        <v>45624</v>
      </c>
      <c r="C2680" s="8">
        <v>27.8854166666667</v>
      </c>
      <c r="D2680">
        <v>1.023297136364957</v>
      </c>
      <c r="E2680" s="6">
        <v>178.63919794168038</v>
      </c>
      <c r="F2680" s="7">
        <v>108.29341295852429</v>
      </c>
      <c r="G2680" s="7">
        <v>200.34374147942074</v>
      </c>
      <c r="H2680" s="7">
        <f t="shared" si="67"/>
        <v>182.80097969625425</v>
      </c>
    </row>
    <row r="2681" spans="1:8" x14ac:dyDescent="0.25">
      <c r="A2681" s="14"/>
      <c r="B2681" s="5">
        <f>DATE(YEAR(siječanj!B2681),MONTH(siječanj!B2681)+10,DAY(siječanj!B2681))</f>
        <v>45624</v>
      </c>
      <c r="C2681" s="8">
        <v>27.8958333333333</v>
      </c>
      <c r="D2681">
        <v>1.023297136364957</v>
      </c>
      <c r="E2681" s="6">
        <v>184.95098889343069</v>
      </c>
      <c r="F2681" s="7">
        <v>106.45907730230874</v>
      </c>
      <c r="G2681" s="7">
        <v>199.7013754226638</v>
      </c>
      <c r="H2681" s="7">
        <f t="shared" si="67"/>
        <v>189.25981730251459</v>
      </c>
    </row>
    <row r="2682" spans="1:8" x14ac:dyDescent="0.25">
      <c r="A2682" s="14"/>
      <c r="B2682" s="5">
        <f>DATE(YEAR(siječanj!B2682),MONTH(siječanj!B2682)+10,DAY(siječanj!B2682))</f>
        <v>45624</v>
      </c>
      <c r="C2682" s="8">
        <v>27.90625</v>
      </c>
      <c r="D2682">
        <v>1.023297136364957</v>
      </c>
      <c r="E2682" s="6">
        <v>185.3223304168877</v>
      </c>
      <c r="F2682" s="7">
        <v>104.6385732118157</v>
      </c>
      <c r="G2682" s="7">
        <v>199.77015011680109</v>
      </c>
      <c r="H2682" s="7">
        <f t="shared" si="67"/>
        <v>189.63981002008154</v>
      </c>
    </row>
    <row r="2683" spans="1:8" x14ac:dyDescent="0.25">
      <c r="A2683" s="14"/>
      <c r="B2683" s="5">
        <f>DATE(YEAR(siječanj!B2683),MONTH(siječanj!B2683)+10,DAY(siječanj!B2683))</f>
        <v>45624</v>
      </c>
      <c r="C2683" s="8">
        <v>27.9166666666667</v>
      </c>
      <c r="D2683">
        <v>1.023297136364957</v>
      </c>
      <c r="E2683" s="6">
        <v>183.99271237735877</v>
      </c>
      <c r="F2683" s="7">
        <v>101.92643841827601</v>
      </c>
      <c r="G2683" s="7">
        <v>198.6116503190957</v>
      </c>
      <c r="H2683" s="7">
        <f t="shared" si="67"/>
        <v>188.27921568777242</v>
      </c>
    </row>
    <row r="2684" spans="1:8" x14ac:dyDescent="0.25">
      <c r="A2684" s="14"/>
      <c r="B2684" s="5">
        <f>DATE(YEAR(siječanj!B2684),MONTH(siječanj!B2684)+10,DAY(siječanj!B2684))</f>
        <v>45624</v>
      </c>
      <c r="C2684" s="8">
        <v>27.9270833333333</v>
      </c>
      <c r="D2684">
        <v>1.023297136364957</v>
      </c>
      <c r="E2684" s="6">
        <v>180.83419232732334</v>
      </c>
      <c r="F2684" s="7">
        <v>99.676403523559827</v>
      </c>
      <c r="G2684" s="7">
        <v>196.22630850938805</v>
      </c>
      <c r="H2684" s="7">
        <f t="shared" si="67"/>
        <v>185.04711116541986</v>
      </c>
    </row>
    <row r="2685" spans="1:8" x14ac:dyDescent="0.25">
      <c r="A2685" s="14"/>
      <c r="B2685" s="5">
        <f>DATE(YEAR(siječanj!B2685),MONTH(siječanj!B2685)+10,DAY(siječanj!B2685))</f>
        <v>45624</v>
      </c>
      <c r="C2685" s="8">
        <v>27.9375</v>
      </c>
      <c r="D2685">
        <v>1.023297136364957</v>
      </c>
      <c r="E2685" s="6">
        <v>173.51886314938127</v>
      </c>
      <c r="F2685" s="7">
        <v>97.612878094457685</v>
      </c>
      <c r="G2685" s="7">
        <v>194.96429533685381</v>
      </c>
      <c r="H2685" s="7">
        <f t="shared" si="67"/>
        <v>177.56135576606474</v>
      </c>
    </row>
    <row r="2686" spans="1:8" x14ac:dyDescent="0.25">
      <c r="A2686" s="14"/>
      <c r="B2686" s="5">
        <f>DATE(YEAR(siječanj!B2686),MONTH(siječanj!B2686)+10,DAY(siječanj!B2686))</f>
        <v>45624</v>
      </c>
      <c r="C2686" s="8">
        <v>27.9479166666667</v>
      </c>
      <c r="D2686">
        <v>1.023297136364957</v>
      </c>
      <c r="E2686" s="6">
        <v>166.76091922501956</v>
      </c>
      <c r="F2686" s="7">
        <v>95.344796265282582</v>
      </c>
      <c r="G2686" s="7">
        <v>194.51186802629459</v>
      </c>
      <c r="H2686" s="7">
        <f t="shared" si="67"/>
        <v>170.64597110055041</v>
      </c>
    </row>
    <row r="2687" spans="1:8" x14ac:dyDescent="0.25">
      <c r="A2687" s="14"/>
      <c r="B2687" s="5">
        <f>DATE(YEAR(siječanj!B2687),MONTH(siječanj!B2687)+10,DAY(siječanj!B2687))</f>
        <v>45624</v>
      </c>
      <c r="C2687" s="8">
        <v>27.9583333333333</v>
      </c>
      <c r="D2687">
        <v>1.023297136364957</v>
      </c>
      <c r="E2687" s="6">
        <v>157.05809765657881</v>
      </c>
      <c r="F2687" s="7">
        <v>92.489609337537132</v>
      </c>
      <c r="G2687" s="7">
        <v>189.81470987956385</v>
      </c>
      <c r="H2687" s="7">
        <f t="shared" si="67"/>
        <v>160.71710157490486</v>
      </c>
    </row>
    <row r="2688" spans="1:8" x14ac:dyDescent="0.25">
      <c r="A2688" s="14"/>
      <c r="B2688" s="5">
        <f>DATE(YEAR(siječanj!B2688),MONTH(siječanj!B2688)+10,DAY(siječanj!B2688))</f>
        <v>45624</v>
      </c>
      <c r="C2688" s="8">
        <v>27.96875</v>
      </c>
      <c r="D2688">
        <v>1.023297136364957</v>
      </c>
      <c r="E2688" s="6">
        <v>146.63962610580563</v>
      </c>
      <c r="F2688" s="7">
        <v>90.211157388039226</v>
      </c>
      <c r="G2688" s="7">
        <v>189.21472734714186</v>
      </c>
      <c r="H2688" s="7">
        <f t="shared" si="67"/>
        <v>150.0559094716989</v>
      </c>
    </row>
    <row r="2689" spans="1:8" x14ac:dyDescent="0.25">
      <c r="A2689" s="14"/>
      <c r="B2689" s="5">
        <f>DATE(YEAR(siječanj!B2689),MONTH(siječanj!B2689)+10,DAY(siječanj!B2689))</f>
        <v>45624</v>
      </c>
      <c r="C2689" s="8">
        <v>27.9791666666667</v>
      </c>
      <c r="D2689">
        <v>1.023297136364957</v>
      </c>
      <c r="E2689" s="6">
        <v>136.02593491554904</v>
      </c>
      <c r="F2689" s="7">
        <v>88.210848213870563</v>
      </c>
      <c r="G2689" s="7">
        <v>187.41903525151002</v>
      </c>
      <c r="H2689" s="7">
        <f t="shared" si="67"/>
        <v>139.19494967044736</v>
      </c>
    </row>
    <row r="2690" spans="1:8" ht="15.75" thickBot="1" x14ac:dyDescent="0.3">
      <c r="A2690" s="14"/>
      <c r="B2690" s="5">
        <f>DATE(YEAR(siječanj!B2690),MONTH(siječanj!B2690)+10,DAY(siječanj!B2690))</f>
        <v>45624</v>
      </c>
      <c r="C2690" s="8">
        <v>27.9895833333333</v>
      </c>
      <c r="D2690">
        <v>1.023297136364957</v>
      </c>
      <c r="E2690" s="6">
        <v>125.75379310489289</v>
      </c>
      <c r="F2690" s="7">
        <v>86.538519745732515</v>
      </c>
      <c r="G2690" s="7">
        <v>186.91564211667108</v>
      </c>
      <c r="H2690" s="7">
        <f t="shared" si="67"/>
        <v>128.68349637126818</v>
      </c>
    </row>
    <row r="2691" spans="1:8" x14ac:dyDescent="0.25">
      <c r="A2691" s="13">
        <f t="shared" ref="A2691" si="68">A2595+1</f>
        <v>334</v>
      </c>
      <c r="B2691" s="5">
        <f>DATE(YEAR(siječanj!B2691),MONTH(siječanj!B2691)+10,DAY(siječanj!B2691))</f>
        <v>45625</v>
      </c>
      <c r="C2691" s="8">
        <v>28</v>
      </c>
      <c r="D2691">
        <v>1.0309679591530245</v>
      </c>
      <c r="E2691" s="6">
        <v>113.39204782458356</v>
      </c>
      <c r="F2691" s="7">
        <v>83.631448252877689</v>
      </c>
      <c r="G2691" s="7">
        <v>182.48903555845206</v>
      </c>
      <c r="H2691" s="7">
        <f t="shared" si="67"/>
        <v>116.90356812989306</v>
      </c>
    </row>
    <row r="2692" spans="1:8" x14ac:dyDescent="0.25">
      <c r="A2692" s="14"/>
      <c r="B2692" s="5">
        <f>DATE(YEAR(siječanj!B2692),MONTH(siječanj!B2692)+10,DAY(siječanj!B2692))</f>
        <v>45625</v>
      </c>
      <c r="C2692" s="8">
        <v>28.0104166666667</v>
      </c>
      <c r="D2692">
        <v>1.0309679591530245</v>
      </c>
      <c r="E2692" s="6">
        <v>104.31956353652333</v>
      </c>
      <c r="F2692" s="7">
        <v>82.336316527081834</v>
      </c>
      <c r="G2692" s="7">
        <v>180.28721379414336</v>
      </c>
      <c r="H2692" s="7">
        <f t="shared" ref="H2692:H2755" si="69">D2692*E2692</f>
        <v>107.55012751898373</v>
      </c>
    </row>
    <row r="2693" spans="1:8" x14ac:dyDescent="0.25">
      <c r="A2693" s="14"/>
      <c r="B2693" s="5">
        <f>DATE(YEAR(siječanj!B2693),MONTH(siječanj!B2693)+10,DAY(siječanj!B2693))</f>
        <v>45625</v>
      </c>
      <c r="C2693" s="8">
        <v>28.0208333333333</v>
      </c>
      <c r="D2693">
        <v>1.0309679591530245</v>
      </c>
      <c r="E2693" s="6">
        <v>96.767420613642784</v>
      </c>
      <c r="F2693" s="7">
        <v>81.362143547119544</v>
      </c>
      <c r="G2693" s="7">
        <v>179.63433292752367</v>
      </c>
      <c r="H2693" s="7">
        <f t="shared" si="69"/>
        <v>99.764110142549612</v>
      </c>
    </row>
    <row r="2694" spans="1:8" x14ac:dyDescent="0.25">
      <c r="A2694" s="14"/>
      <c r="B2694" s="5">
        <f>DATE(YEAR(siječanj!B2694),MONTH(siječanj!B2694)+10,DAY(siječanj!B2694))</f>
        <v>45625</v>
      </c>
      <c r="C2694" s="8">
        <v>28.03125</v>
      </c>
      <c r="D2694">
        <v>1.0309679591530245</v>
      </c>
      <c r="E2694" s="6">
        <v>89.477925286183194</v>
      </c>
      <c r="F2694" s="7">
        <v>80.631867557563467</v>
      </c>
      <c r="G2694" s="7">
        <v>179.94184349323012</v>
      </c>
      <c r="H2694" s="7">
        <f t="shared" si="69"/>
        <v>92.248874021543088</v>
      </c>
    </row>
    <row r="2695" spans="1:8" x14ac:dyDescent="0.25">
      <c r="A2695" s="14"/>
      <c r="B2695" s="5">
        <f>DATE(YEAR(siječanj!B2695),MONTH(siječanj!B2695)+10,DAY(siječanj!B2695))</f>
        <v>45625</v>
      </c>
      <c r="C2695" s="8">
        <v>28.0416666666667</v>
      </c>
      <c r="D2695">
        <v>1.0309679591530245</v>
      </c>
      <c r="E2695" s="6">
        <v>83.28659967711836</v>
      </c>
      <c r="F2695" s="7">
        <v>80.058654663057936</v>
      </c>
      <c r="G2695" s="7">
        <v>179.33453030251934</v>
      </c>
      <c r="H2695" s="7">
        <f t="shared" si="69"/>
        <v>85.865815693913675</v>
      </c>
    </row>
    <row r="2696" spans="1:8" x14ac:dyDescent="0.25">
      <c r="A2696" s="14"/>
      <c r="B2696" s="5">
        <f>DATE(YEAR(siječanj!B2696),MONTH(siječanj!B2696)+10,DAY(siječanj!B2696))</f>
        <v>45625</v>
      </c>
      <c r="C2696" s="8">
        <v>28.0520833333333</v>
      </c>
      <c r="D2696">
        <v>1.0309679591530245</v>
      </c>
      <c r="E2696" s="6">
        <v>78.170459670702598</v>
      </c>
      <c r="F2696" s="7">
        <v>79.4054475971041</v>
      </c>
      <c r="G2696" s="7">
        <v>179.09060527283754</v>
      </c>
      <c r="H2696" s="7">
        <f t="shared" si="69"/>
        <v>80.591239272758074</v>
      </c>
    </row>
    <row r="2697" spans="1:8" x14ac:dyDescent="0.25">
      <c r="A2697" s="14"/>
      <c r="B2697" s="5">
        <f>DATE(YEAR(siječanj!B2697),MONTH(siječanj!B2697)+10,DAY(siječanj!B2697))</f>
        <v>45625</v>
      </c>
      <c r="C2697" s="8">
        <v>28.0625</v>
      </c>
      <c r="D2697">
        <v>1.0309679591530245</v>
      </c>
      <c r="E2697" s="6">
        <v>74.68656435793055</v>
      </c>
      <c r="F2697" s="7">
        <v>79.117606301211495</v>
      </c>
      <c r="G2697" s="7">
        <v>179.45477129760715</v>
      </c>
      <c r="H2697" s="7">
        <f t="shared" si="69"/>
        <v>76.999454832246684</v>
      </c>
    </row>
    <row r="2698" spans="1:8" x14ac:dyDescent="0.25">
      <c r="A2698" s="14"/>
      <c r="B2698" s="5">
        <f>DATE(YEAR(siječanj!B2698),MONTH(siječanj!B2698)+10,DAY(siječanj!B2698))</f>
        <v>45625</v>
      </c>
      <c r="C2698" s="8">
        <v>28.0729166666667</v>
      </c>
      <c r="D2698">
        <v>1.0309679591530245</v>
      </c>
      <c r="E2698" s="6">
        <v>71.197928355732898</v>
      </c>
      <c r="F2698" s="7">
        <v>78.92095793409284</v>
      </c>
      <c r="G2698" s="7">
        <v>179.53772773067703</v>
      </c>
      <c r="H2698" s="7">
        <f t="shared" si="69"/>
        <v>73.402782892833201</v>
      </c>
    </row>
    <row r="2699" spans="1:8" x14ac:dyDescent="0.25">
      <c r="A2699" s="14"/>
      <c r="B2699" s="5">
        <f>DATE(YEAR(siječanj!B2699),MONTH(siječanj!B2699)+10,DAY(siječanj!B2699))</f>
        <v>45625</v>
      </c>
      <c r="C2699" s="8">
        <v>28.0833333333333</v>
      </c>
      <c r="D2699">
        <v>1.0309679591530245</v>
      </c>
      <c r="E2699" s="6">
        <v>68.817610556734479</v>
      </c>
      <c r="F2699" s="7">
        <v>78.41436159960513</v>
      </c>
      <c r="G2699" s="7">
        <v>179.27723767315723</v>
      </c>
      <c r="H2699" s="7">
        <f t="shared" si="69"/>
        <v>70.948751509464188</v>
      </c>
    </row>
    <row r="2700" spans="1:8" x14ac:dyDescent="0.25">
      <c r="A2700" s="14"/>
      <c r="B2700" s="5">
        <f>DATE(YEAR(siječanj!B2700),MONTH(siječanj!B2700)+10,DAY(siječanj!B2700))</f>
        <v>45625</v>
      </c>
      <c r="C2700" s="8">
        <v>28.09375</v>
      </c>
      <c r="D2700">
        <v>1.0309679591530245</v>
      </c>
      <c r="E2700" s="6">
        <v>66.649105302901802</v>
      </c>
      <c r="F2700" s="7">
        <v>78.363729005435715</v>
      </c>
      <c r="G2700" s="7">
        <v>179.48832253365023</v>
      </c>
      <c r="H2700" s="7">
        <f t="shared" si="69"/>
        <v>68.713092073507696</v>
      </c>
    </row>
    <row r="2701" spans="1:8" x14ac:dyDescent="0.25">
      <c r="A2701" s="14"/>
      <c r="B2701" s="5">
        <f>DATE(YEAR(siječanj!B2701),MONTH(siječanj!B2701)+10,DAY(siječanj!B2701))</f>
        <v>45625</v>
      </c>
      <c r="C2701" s="8">
        <v>28.1041666666667</v>
      </c>
      <c r="D2701">
        <v>1.0309679591530245</v>
      </c>
      <c r="E2701" s="6">
        <v>65.606566505773415</v>
      </c>
      <c r="F2701" s="7">
        <v>77.952718124780986</v>
      </c>
      <c r="G2701" s="7">
        <v>179.47602570685439</v>
      </c>
      <c r="H2701" s="7">
        <f t="shared" si="69"/>
        <v>67.638267977494394</v>
      </c>
    </row>
    <row r="2702" spans="1:8" x14ac:dyDescent="0.25">
      <c r="A2702" s="14"/>
      <c r="B2702" s="5">
        <f>DATE(YEAR(siječanj!B2702),MONTH(siječanj!B2702)+10,DAY(siječanj!B2702))</f>
        <v>45625</v>
      </c>
      <c r="C2702" s="8">
        <v>28.1145833333333</v>
      </c>
      <c r="D2702">
        <v>1.0309679591530245</v>
      </c>
      <c r="E2702" s="6">
        <v>64.092531607507865</v>
      </c>
      <c r="F2702" s="7">
        <v>77.631358101705345</v>
      </c>
      <c r="G2702" s="7">
        <v>179.72127387485943</v>
      </c>
      <c r="H2702" s="7">
        <f t="shared" si="69"/>
        <v>66.077346508343098</v>
      </c>
    </row>
    <row r="2703" spans="1:8" x14ac:dyDescent="0.25">
      <c r="A2703" s="14"/>
      <c r="B2703" s="5">
        <f>DATE(YEAR(siječanj!B2703),MONTH(siječanj!B2703)+10,DAY(siječanj!B2703))</f>
        <v>45625</v>
      </c>
      <c r="C2703" s="8">
        <v>28.125</v>
      </c>
      <c r="D2703">
        <v>1.0309679591530245</v>
      </c>
      <c r="E2703" s="6">
        <v>63.650368460605108</v>
      </c>
      <c r="F2703" s="7">
        <v>77.644380998912197</v>
      </c>
      <c r="G2703" s="7">
        <v>179.69099058648425</v>
      </c>
      <c r="H2703" s="7">
        <f t="shared" si="69"/>
        <v>65.621490471168087</v>
      </c>
    </row>
    <row r="2704" spans="1:8" x14ac:dyDescent="0.25">
      <c r="A2704" s="14"/>
      <c r="B2704" s="5">
        <f>DATE(YEAR(siječanj!B2704),MONTH(siječanj!B2704)+10,DAY(siječanj!B2704))</f>
        <v>45625</v>
      </c>
      <c r="C2704" s="8">
        <v>28.1354166666667</v>
      </c>
      <c r="D2704">
        <v>1.0309679591530245</v>
      </c>
      <c r="E2704" s="6">
        <v>62.718983113609227</v>
      </c>
      <c r="F2704" s="7">
        <v>77.751707009643582</v>
      </c>
      <c r="G2704" s="7">
        <v>180.19036510864674</v>
      </c>
      <c r="H2704" s="7">
        <f t="shared" si="69"/>
        <v>64.661262020790716</v>
      </c>
    </row>
    <row r="2705" spans="1:8" x14ac:dyDescent="0.25">
      <c r="A2705" s="14"/>
      <c r="B2705" s="5">
        <f>DATE(YEAR(siječanj!B2705),MONTH(siječanj!B2705)+10,DAY(siječanj!B2705))</f>
        <v>45625</v>
      </c>
      <c r="C2705" s="8">
        <v>28.1458333333333</v>
      </c>
      <c r="D2705">
        <v>1.0309679591530245</v>
      </c>
      <c r="E2705" s="6">
        <v>62.394801152659028</v>
      </c>
      <c r="F2705" s="7">
        <v>77.739296850838386</v>
      </c>
      <c r="G2705" s="7">
        <v>180.97043954626699</v>
      </c>
      <c r="H2705" s="7">
        <f t="shared" si="69"/>
        <v>64.327040806115662</v>
      </c>
    </row>
    <row r="2706" spans="1:8" x14ac:dyDescent="0.25">
      <c r="A2706" s="14"/>
      <c r="B2706" s="5">
        <f>DATE(YEAR(siječanj!B2706),MONTH(siječanj!B2706)+10,DAY(siječanj!B2706))</f>
        <v>45625</v>
      </c>
      <c r="C2706" s="8">
        <v>28.15625</v>
      </c>
      <c r="D2706">
        <v>1.0309679591530245</v>
      </c>
      <c r="E2706" s="6">
        <v>61.861940172290993</v>
      </c>
      <c r="F2706" s="7">
        <v>77.919123318565184</v>
      </c>
      <c r="G2706" s="7">
        <v>182.26787676754509</v>
      </c>
      <c r="H2706" s="7">
        <f t="shared" si="69"/>
        <v>63.77767820867335</v>
      </c>
    </row>
    <row r="2707" spans="1:8" x14ac:dyDescent="0.25">
      <c r="A2707" s="14"/>
      <c r="B2707" s="5">
        <f>DATE(YEAR(siječanj!B2707),MONTH(siječanj!B2707)+10,DAY(siječanj!B2707))</f>
        <v>45625</v>
      </c>
      <c r="C2707" s="8">
        <v>28.1666666666667</v>
      </c>
      <c r="D2707">
        <v>1.0309679591530245</v>
      </c>
      <c r="E2707" s="6">
        <v>61.620976969200086</v>
      </c>
      <c r="F2707" s="7">
        <v>78.129792113740038</v>
      </c>
      <c r="G2707" s="7">
        <v>184.57895933877197</v>
      </c>
      <c r="H2707" s="7">
        <f t="shared" si="69"/>
        <v>63.529252866951737</v>
      </c>
    </row>
    <row r="2708" spans="1:8" x14ac:dyDescent="0.25">
      <c r="A2708" s="14"/>
      <c r="B2708" s="5">
        <f>DATE(YEAR(siječanj!B2708),MONTH(siječanj!B2708)+10,DAY(siječanj!B2708))</f>
        <v>45625</v>
      </c>
      <c r="C2708" s="8">
        <v>28.1770833333333</v>
      </c>
      <c r="D2708">
        <v>1.0309679591530245</v>
      </c>
      <c r="E2708" s="6">
        <v>62.654164458357378</v>
      </c>
      <c r="F2708" s="7">
        <v>78.400094913618716</v>
      </c>
      <c r="G2708" s="7">
        <v>185.92619983852069</v>
      </c>
      <c r="H2708" s="7">
        <f t="shared" si="69"/>
        <v>64.594436064070678</v>
      </c>
    </row>
    <row r="2709" spans="1:8" x14ac:dyDescent="0.25">
      <c r="A2709" s="14"/>
      <c r="B2709" s="5">
        <f>DATE(YEAR(siječanj!B2709),MONTH(siječanj!B2709)+10,DAY(siječanj!B2709))</f>
        <v>45625</v>
      </c>
      <c r="C2709" s="8">
        <v>28.1875</v>
      </c>
      <c r="D2709">
        <v>1.0309679591530245</v>
      </c>
      <c r="E2709" s="6">
        <v>62.59469743151346</v>
      </c>
      <c r="F2709" s="7">
        <v>78.954574084201951</v>
      </c>
      <c r="G2709" s="7">
        <v>191.2476822830067</v>
      </c>
      <c r="H2709" s="7">
        <f t="shared" si="69"/>
        <v>64.533127464768498</v>
      </c>
    </row>
    <row r="2710" spans="1:8" x14ac:dyDescent="0.25">
      <c r="A2710" s="14"/>
      <c r="B2710" s="5">
        <f>DATE(YEAR(siječanj!B2710),MONTH(siječanj!B2710)+10,DAY(siječanj!B2710))</f>
        <v>45625</v>
      </c>
      <c r="C2710" s="8">
        <v>28.1979166666667</v>
      </c>
      <c r="D2710">
        <v>1.0309679591530245</v>
      </c>
      <c r="E2710" s="6">
        <v>64.409206902059339</v>
      </c>
      <c r="F2710" s="7">
        <v>80.170266489421081</v>
      </c>
      <c r="G2710" s="7">
        <v>192.79814860958933</v>
      </c>
      <c r="H2710" s="7">
        <f t="shared" si="69"/>
        <v>66.403828590481012</v>
      </c>
    </row>
    <row r="2711" spans="1:8" x14ac:dyDescent="0.25">
      <c r="A2711" s="14"/>
      <c r="B2711" s="5">
        <f>DATE(YEAR(siječanj!B2711),MONTH(siječanj!B2711)+10,DAY(siječanj!B2711))</f>
        <v>45625</v>
      </c>
      <c r="C2711" s="8">
        <v>28.2083333333333</v>
      </c>
      <c r="D2711">
        <v>1.0309679591530245</v>
      </c>
      <c r="E2711" s="6">
        <v>65.725069946017271</v>
      </c>
      <c r="F2711" s="7">
        <v>81.851316568325331</v>
      </c>
      <c r="G2711" s="7">
        <v>197.51606648862625</v>
      </c>
      <c r="H2711" s="7">
        <f t="shared" si="69"/>
        <v>67.760441227435209</v>
      </c>
    </row>
    <row r="2712" spans="1:8" x14ac:dyDescent="0.25">
      <c r="A2712" s="14"/>
      <c r="B2712" s="5">
        <f>DATE(YEAR(siječanj!B2712),MONTH(siječanj!B2712)+10,DAY(siječanj!B2712))</f>
        <v>45625</v>
      </c>
      <c r="C2712" s="8">
        <v>28.21875</v>
      </c>
      <c r="D2712">
        <v>1.0309679591530245</v>
      </c>
      <c r="E2712" s="6">
        <v>68.800873784775618</v>
      </c>
      <c r="F2712" s="7">
        <v>83.418620943545363</v>
      </c>
      <c r="G2712" s="7">
        <v>198.36789598145725</v>
      </c>
      <c r="H2712" s="7">
        <f t="shared" si="69"/>
        <v>70.931496433834951</v>
      </c>
    </row>
    <row r="2713" spans="1:8" x14ac:dyDescent="0.25">
      <c r="A2713" s="14"/>
      <c r="B2713" s="5">
        <f>DATE(YEAR(siječanj!B2713),MONTH(siječanj!B2713)+10,DAY(siječanj!B2713))</f>
        <v>45625</v>
      </c>
      <c r="C2713" s="8">
        <v>28.2291666666667</v>
      </c>
      <c r="D2713">
        <v>1.0309679591530245</v>
      </c>
      <c r="E2713" s="6">
        <v>72.0233256431531</v>
      </c>
      <c r="F2713" s="7">
        <v>85.994571146132159</v>
      </c>
      <c r="G2713" s="7">
        <v>198.58711006301488</v>
      </c>
      <c r="H2713" s="7">
        <f t="shared" si="69"/>
        <v>74.253741049735254</v>
      </c>
    </row>
    <row r="2714" spans="1:8" x14ac:dyDescent="0.25">
      <c r="A2714" s="14"/>
      <c r="B2714" s="5">
        <f>DATE(YEAR(siječanj!B2714),MONTH(siječanj!B2714)+10,DAY(siječanj!B2714))</f>
        <v>45625</v>
      </c>
      <c r="C2714" s="8">
        <v>28.2395833333333</v>
      </c>
      <c r="D2714">
        <v>1.0309679591530245</v>
      </c>
      <c r="E2714" s="6">
        <v>78.878827654520094</v>
      </c>
      <c r="F2714" s="7">
        <v>90.054368781882232</v>
      </c>
      <c r="G2714" s="7">
        <v>198.22834188663003</v>
      </c>
      <c r="H2714" s="7">
        <f t="shared" si="69"/>
        <v>81.321543967363738</v>
      </c>
    </row>
    <row r="2715" spans="1:8" x14ac:dyDescent="0.25">
      <c r="A2715" s="14"/>
      <c r="B2715" s="5">
        <f>DATE(YEAR(siječanj!B2715),MONTH(siječanj!B2715)+10,DAY(siječanj!B2715))</f>
        <v>45625</v>
      </c>
      <c r="C2715" s="8">
        <v>28.25</v>
      </c>
      <c r="D2715">
        <v>1.0309679591530245</v>
      </c>
      <c r="E2715" s="6">
        <v>84.003369057328015</v>
      </c>
      <c r="F2715" s="7">
        <v>96.156544736867204</v>
      </c>
      <c r="G2715" s="7">
        <v>196.14196724087085</v>
      </c>
      <c r="H2715" s="7">
        <f t="shared" si="69"/>
        <v>86.604781959011788</v>
      </c>
    </row>
    <row r="2716" spans="1:8" x14ac:dyDescent="0.25">
      <c r="A2716" s="14"/>
      <c r="B2716" s="5">
        <f>DATE(YEAR(siječanj!B2716),MONTH(siječanj!B2716)+10,DAY(siječanj!B2716))</f>
        <v>45625</v>
      </c>
      <c r="C2716" s="8">
        <v>28.2604166666667</v>
      </c>
      <c r="D2716">
        <v>1.0309679591530245</v>
      </c>
      <c r="E2716" s="6">
        <v>90.535488255349094</v>
      </c>
      <c r="F2716" s="7">
        <v>100.2374189954313</v>
      </c>
      <c r="G2716" s="7">
        <v>191.26052508435251</v>
      </c>
      <c r="H2716" s="7">
        <f t="shared" si="69"/>
        <v>93.339187557539873</v>
      </c>
    </row>
    <row r="2717" spans="1:8" x14ac:dyDescent="0.25">
      <c r="A2717" s="14"/>
      <c r="B2717" s="5">
        <f>DATE(YEAR(siječanj!B2717),MONTH(siječanj!B2717)+10,DAY(siječanj!B2717))</f>
        <v>45625</v>
      </c>
      <c r="C2717" s="8">
        <v>28.2708333333333</v>
      </c>
      <c r="D2717">
        <v>1.0309679591530245</v>
      </c>
      <c r="E2717" s="6">
        <v>96.122177407479398</v>
      </c>
      <c r="F2717" s="7">
        <v>105.90427873632451</v>
      </c>
      <c r="G2717" s="7">
        <v>160.70338577444991</v>
      </c>
      <c r="H2717" s="7">
        <f t="shared" si="69"/>
        <v>99.098885071133992</v>
      </c>
    </row>
    <row r="2718" spans="1:8" x14ac:dyDescent="0.25">
      <c r="A2718" s="14"/>
      <c r="B2718" s="5">
        <f>DATE(YEAR(siječanj!B2718),MONTH(siječanj!B2718)+10,DAY(siječanj!B2718))</f>
        <v>45625</v>
      </c>
      <c r="C2718" s="8">
        <v>28.28125</v>
      </c>
      <c r="D2718">
        <v>1.0309679591530245</v>
      </c>
      <c r="E2718" s="6">
        <v>102.45954403872288</v>
      </c>
      <c r="F2718" s="7">
        <v>114.53805375934607</v>
      </c>
      <c r="G2718" s="7">
        <v>97.090233227121601</v>
      </c>
      <c r="H2718" s="7">
        <f t="shared" si="69"/>
        <v>105.63250701335157</v>
      </c>
    </row>
    <row r="2719" spans="1:8" x14ac:dyDescent="0.25">
      <c r="A2719" s="14"/>
      <c r="B2719" s="5">
        <f>DATE(YEAR(siječanj!B2719),MONTH(siječanj!B2719)+10,DAY(siječanj!B2719))</f>
        <v>45625</v>
      </c>
      <c r="C2719" s="8">
        <v>28.2916666666667</v>
      </c>
      <c r="D2719">
        <v>1.0309679591530245</v>
      </c>
      <c r="E2719" s="6">
        <v>108.02603377440431</v>
      </c>
      <c r="F2719" s="7">
        <v>125.88906352152138</v>
      </c>
      <c r="G2719" s="7">
        <v>35.49414244650216</v>
      </c>
      <c r="H2719" s="7">
        <f t="shared" si="69"/>
        <v>111.37137957579331</v>
      </c>
    </row>
    <row r="2720" spans="1:8" x14ac:dyDescent="0.25">
      <c r="A2720" s="14"/>
      <c r="B2720" s="5">
        <f>DATE(YEAR(siječanj!B2720),MONTH(siječanj!B2720)+10,DAY(siječanj!B2720))</f>
        <v>45625</v>
      </c>
      <c r="C2720" s="8">
        <v>28.3020833333333</v>
      </c>
      <c r="D2720">
        <v>1.0309679591530245</v>
      </c>
      <c r="E2720" s="6">
        <v>109.7001573498997</v>
      </c>
      <c r="F2720" s="7">
        <v>130.54114447913051</v>
      </c>
      <c r="G2720" s="7">
        <v>13.129470923011871</v>
      </c>
      <c r="H2720" s="7">
        <f t="shared" si="69"/>
        <v>113.09734734179176</v>
      </c>
    </row>
    <row r="2721" spans="1:8" x14ac:dyDescent="0.25">
      <c r="A2721" s="14"/>
      <c r="B2721" s="5">
        <f>DATE(YEAR(siječanj!B2721),MONTH(siječanj!B2721)+10,DAY(siječanj!B2721))</f>
        <v>45625</v>
      </c>
      <c r="C2721" s="8">
        <v>28.3125</v>
      </c>
      <c r="D2721">
        <v>1.0309679591530245</v>
      </c>
      <c r="E2721" s="6">
        <v>113.0901513410912</v>
      </c>
      <c r="F2721" s="7">
        <v>135.75668775607832</v>
      </c>
      <c r="G2721" s="7">
        <v>4.8657334507637326</v>
      </c>
      <c r="H2721" s="7">
        <f t="shared" si="69"/>
        <v>116.59232252843148</v>
      </c>
    </row>
    <row r="2722" spans="1:8" x14ac:dyDescent="0.25">
      <c r="A2722" s="14"/>
      <c r="B2722" s="5">
        <f>DATE(YEAR(siječanj!B2722),MONTH(siječanj!B2722)+10,DAY(siječanj!B2722))</f>
        <v>45625</v>
      </c>
      <c r="C2722" s="8">
        <v>28.3229166666667</v>
      </c>
      <c r="D2722">
        <v>1.0309679591530245</v>
      </c>
      <c r="E2722" s="6">
        <v>113.54455100457828</v>
      </c>
      <c r="F2722" s="7">
        <v>143.22720151734612</v>
      </c>
      <c r="G2722" s="7">
        <v>2.6900304669545365</v>
      </c>
      <c r="H2722" s="7">
        <f t="shared" si="69"/>
        <v>117.06079402213658</v>
      </c>
    </row>
    <row r="2723" spans="1:8" x14ac:dyDescent="0.25">
      <c r="A2723" s="14"/>
      <c r="B2723" s="5">
        <f>DATE(YEAR(siječanj!B2723),MONTH(siječanj!B2723)+10,DAY(siječanj!B2723))</f>
        <v>45625</v>
      </c>
      <c r="C2723" s="8">
        <v>28.3333333333333</v>
      </c>
      <c r="D2723">
        <v>1.0309679591530245</v>
      </c>
      <c r="E2723" s="6">
        <v>112.26897840111801</v>
      </c>
      <c r="F2723" s="7">
        <v>153.1698780490452</v>
      </c>
      <c r="G2723" s="7">
        <v>1.7384885751160002</v>
      </c>
      <c r="H2723" s="7">
        <f t="shared" si="69"/>
        <v>115.74571953839562</v>
      </c>
    </row>
    <row r="2724" spans="1:8" x14ac:dyDescent="0.25">
      <c r="A2724" s="14"/>
      <c r="B2724" s="5">
        <f>DATE(YEAR(siječanj!B2724),MONTH(siječanj!B2724)+10,DAY(siječanj!B2724))</f>
        <v>45625</v>
      </c>
      <c r="C2724" s="8">
        <v>28.34375</v>
      </c>
      <c r="D2724">
        <v>1.0309679591530245</v>
      </c>
      <c r="E2724" s="6">
        <v>111.02161639785849</v>
      </c>
      <c r="F2724" s="7">
        <v>157.19522479369118</v>
      </c>
      <c r="G2724" s="7">
        <v>1.3973216932646269</v>
      </c>
      <c r="H2724" s="7">
        <f t="shared" si="69"/>
        <v>114.45972927957014</v>
      </c>
    </row>
    <row r="2725" spans="1:8" x14ac:dyDescent="0.25">
      <c r="A2725" s="14"/>
      <c r="B2725" s="5">
        <f>DATE(YEAR(siječanj!B2725),MONTH(siječanj!B2725)+10,DAY(siječanj!B2725))</f>
        <v>45625</v>
      </c>
      <c r="C2725" s="8">
        <v>28.3541666666667</v>
      </c>
      <c r="D2725">
        <v>1.0309679591530245</v>
      </c>
      <c r="E2725" s="6">
        <v>112.04357640513771</v>
      </c>
      <c r="F2725" s="7">
        <v>159.63389943721552</v>
      </c>
      <c r="G2725" s="7">
        <v>1.338251856745224</v>
      </c>
      <c r="H2725" s="7">
        <f t="shared" si="69"/>
        <v>115.51333730261081</v>
      </c>
    </row>
    <row r="2726" spans="1:8" x14ac:dyDescent="0.25">
      <c r="A2726" s="14"/>
      <c r="B2726" s="5">
        <f>DATE(YEAR(siječanj!B2726),MONTH(siječanj!B2726)+10,DAY(siječanj!B2726))</f>
        <v>45625</v>
      </c>
      <c r="C2726" s="8">
        <v>28.3645833333333</v>
      </c>
      <c r="D2726">
        <v>1.0309679591530245</v>
      </c>
      <c r="E2726" s="6">
        <v>112.20736126321054</v>
      </c>
      <c r="F2726" s="7">
        <v>161.90303971668718</v>
      </c>
      <c r="G2726" s="7">
        <v>1.2217027475638949</v>
      </c>
      <c r="H2726" s="7">
        <f t="shared" si="69"/>
        <v>115.68219424347832</v>
      </c>
    </row>
    <row r="2727" spans="1:8" x14ac:dyDescent="0.25">
      <c r="A2727" s="14"/>
      <c r="B2727" s="5">
        <f>DATE(YEAR(siječanj!B2727),MONTH(siječanj!B2727)+10,DAY(siječanj!B2727))</f>
        <v>45625</v>
      </c>
      <c r="C2727" s="8">
        <v>28.375</v>
      </c>
      <c r="D2727">
        <v>1.0309679591530245</v>
      </c>
      <c r="E2727" s="6">
        <v>113.69386153569771</v>
      </c>
      <c r="F2727" s="7">
        <v>164.66989057469874</v>
      </c>
      <c r="G2727" s="7">
        <v>1.1237332893109573</v>
      </c>
      <c r="H2727" s="7">
        <f t="shared" si="69"/>
        <v>117.21472839568482</v>
      </c>
    </row>
    <row r="2728" spans="1:8" x14ac:dyDescent="0.25">
      <c r="A2728" s="14"/>
      <c r="B2728" s="5">
        <f>DATE(YEAR(siječanj!B2728),MONTH(siječanj!B2728)+10,DAY(siječanj!B2728))</f>
        <v>45625</v>
      </c>
      <c r="C2728" s="8">
        <v>28.3854166666667</v>
      </c>
      <c r="D2728">
        <v>1.0309679591530245</v>
      </c>
      <c r="E2728" s="6">
        <v>113.87359190120873</v>
      </c>
      <c r="F2728" s="7">
        <v>166.02878668990047</v>
      </c>
      <c r="G2728" s="7">
        <v>1.1919565591523373</v>
      </c>
      <c r="H2728" s="7">
        <f t="shared" si="69"/>
        <v>117.40002464381354</v>
      </c>
    </row>
    <row r="2729" spans="1:8" x14ac:dyDescent="0.25">
      <c r="A2729" s="14"/>
      <c r="B2729" s="5">
        <f>DATE(YEAR(siječanj!B2729),MONTH(siječanj!B2729)+10,DAY(siječanj!B2729))</f>
        <v>45625</v>
      </c>
      <c r="C2729" s="8">
        <v>28.3958333333333</v>
      </c>
      <c r="D2729">
        <v>1.0309679591530245</v>
      </c>
      <c r="E2729" s="6">
        <v>113.84215810518359</v>
      </c>
      <c r="F2729" s="7">
        <v>166.60163891678229</v>
      </c>
      <c r="G2729" s="7">
        <v>1.1401625294785682</v>
      </c>
      <c r="H2729" s="7">
        <f t="shared" si="69"/>
        <v>117.36761740727707</v>
      </c>
    </row>
    <row r="2730" spans="1:8" x14ac:dyDescent="0.25">
      <c r="A2730" s="14"/>
      <c r="B2730" s="5">
        <f>DATE(YEAR(siječanj!B2730),MONTH(siječanj!B2730)+10,DAY(siječanj!B2730))</f>
        <v>45625</v>
      </c>
      <c r="C2730" s="8">
        <v>28.40625</v>
      </c>
      <c r="D2730">
        <v>1.0309679591530245</v>
      </c>
      <c r="E2730" s="6">
        <v>114.43816652707122</v>
      </c>
      <c r="F2730" s="7">
        <v>166.9045595628823</v>
      </c>
      <c r="G2730" s="7">
        <v>1.0852335049394091</v>
      </c>
      <c r="H2730" s="7">
        <f t="shared" si="69"/>
        <v>117.98208299362858</v>
      </c>
    </row>
    <row r="2731" spans="1:8" x14ac:dyDescent="0.25">
      <c r="A2731" s="14"/>
      <c r="B2731" s="5">
        <f>DATE(YEAR(siječanj!B2731),MONTH(siječanj!B2731)+10,DAY(siječanj!B2731))</f>
        <v>45625</v>
      </c>
      <c r="C2731" s="8">
        <v>28.4166666666667</v>
      </c>
      <c r="D2731">
        <v>1.0309679591530245</v>
      </c>
      <c r="E2731" s="6">
        <v>114.95091776106679</v>
      </c>
      <c r="F2731" s="7">
        <v>166.35687124411206</v>
      </c>
      <c r="G2731" s="7">
        <v>1.052840037928062</v>
      </c>
      <c r="H2731" s="7">
        <f t="shared" si="69"/>
        <v>118.51071308689419</v>
      </c>
    </row>
    <row r="2732" spans="1:8" x14ac:dyDescent="0.25">
      <c r="A2732" s="14"/>
      <c r="B2732" s="5">
        <f>DATE(YEAR(siječanj!B2732),MONTH(siječanj!B2732)+10,DAY(siječanj!B2732))</f>
        <v>45625</v>
      </c>
      <c r="C2732" s="8">
        <v>28.4270833333333</v>
      </c>
      <c r="D2732">
        <v>1.0309679591530245</v>
      </c>
      <c r="E2732" s="6">
        <v>116.85933939243324</v>
      </c>
      <c r="F2732" s="7">
        <v>165.42383368917851</v>
      </c>
      <c r="G2732" s="7">
        <v>1.1305568972353857</v>
      </c>
      <c r="H2732" s="7">
        <f t="shared" si="69"/>
        <v>120.47823464138754</v>
      </c>
    </row>
    <row r="2733" spans="1:8" x14ac:dyDescent="0.25">
      <c r="A2733" s="14"/>
      <c r="B2733" s="5">
        <f>DATE(YEAR(siječanj!B2733),MONTH(siječanj!B2733)+10,DAY(siječanj!B2733))</f>
        <v>45625</v>
      </c>
      <c r="C2733" s="8">
        <v>28.4375</v>
      </c>
      <c r="D2733">
        <v>1.0309679591530245</v>
      </c>
      <c r="E2733" s="6">
        <v>118.51141693913645</v>
      </c>
      <c r="F2733" s="7">
        <v>165.00487123442869</v>
      </c>
      <c r="G2733" s="7">
        <v>1.2125778739106376</v>
      </c>
      <c r="H2733" s="7">
        <f t="shared" si="69"/>
        <v>122.18147365807469</v>
      </c>
    </row>
    <row r="2734" spans="1:8" x14ac:dyDescent="0.25">
      <c r="A2734" s="14"/>
      <c r="B2734" s="5">
        <f>DATE(YEAR(siječanj!B2734),MONTH(siječanj!B2734)+10,DAY(siječanj!B2734))</f>
        <v>45625</v>
      </c>
      <c r="C2734" s="8">
        <v>28.4479166666667</v>
      </c>
      <c r="D2734">
        <v>1.0309679591530245</v>
      </c>
      <c r="E2734" s="6">
        <v>119.43693431574582</v>
      </c>
      <c r="F2734" s="7">
        <v>164.60316199437904</v>
      </c>
      <c r="G2734" s="7">
        <v>1.1835654542951912</v>
      </c>
      <c r="H2734" s="7">
        <f t="shared" si="69"/>
        <v>123.1356524189983</v>
      </c>
    </row>
    <row r="2735" spans="1:8" x14ac:dyDescent="0.25">
      <c r="A2735" s="14"/>
      <c r="B2735" s="5">
        <f>DATE(YEAR(siječanj!B2735),MONTH(siječanj!B2735)+10,DAY(siječanj!B2735))</f>
        <v>45625</v>
      </c>
      <c r="C2735" s="8">
        <v>28.4583333333333</v>
      </c>
      <c r="D2735">
        <v>1.0309679591530245</v>
      </c>
      <c r="E2735" s="6">
        <v>119.57850661488452</v>
      </c>
      <c r="F2735" s="7">
        <v>164.4461365975032</v>
      </c>
      <c r="G2735" s="7">
        <v>1.1112577578452199</v>
      </c>
      <c r="H2735" s="7">
        <f t="shared" si="69"/>
        <v>123.28160892331394</v>
      </c>
    </row>
    <row r="2736" spans="1:8" x14ac:dyDescent="0.25">
      <c r="A2736" s="14"/>
      <c r="B2736" s="5">
        <f>DATE(YEAR(siječanj!B2736),MONTH(siječanj!B2736)+10,DAY(siječanj!B2736))</f>
        <v>45625</v>
      </c>
      <c r="C2736" s="8">
        <v>28.46875</v>
      </c>
      <c r="D2736">
        <v>1.0309679591530245</v>
      </c>
      <c r="E2736" s="6">
        <v>118.84727276157601</v>
      </c>
      <c r="F2736" s="7">
        <v>163.9696831713587</v>
      </c>
      <c r="G2736" s="7">
        <v>1.1763332204184476</v>
      </c>
      <c r="H2736" s="7">
        <f t="shared" si="69"/>
        <v>122.52773024990486</v>
      </c>
    </row>
    <row r="2737" spans="1:8" x14ac:dyDescent="0.25">
      <c r="A2737" s="14"/>
      <c r="B2737" s="5">
        <f>DATE(YEAR(siječanj!B2737),MONTH(siječanj!B2737)+10,DAY(siječanj!B2737))</f>
        <v>45625</v>
      </c>
      <c r="C2737" s="8">
        <v>28.4791666666667</v>
      </c>
      <c r="D2737">
        <v>1.0309679591530245</v>
      </c>
      <c r="E2737" s="6">
        <v>119.58581226265035</v>
      </c>
      <c r="F2737" s="7">
        <v>163.41960385464074</v>
      </c>
      <c r="G2737" s="7">
        <v>1.2321871438443821</v>
      </c>
      <c r="H2737" s="7">
        <f t="shared" si="69"/>
        <v>123.28914081208137</v>
      </c>
    </row>
    <row r="2738" spans="1:8" x14ac:dyDescent="0.25">
      <c r="A2738" s="14"/>
      <c r="B2738" s="5">
        <f>DATE(YEAR(siječanj!B2738),MONTH(siječanj!B2738)+10,DAY(siječanj!B2738))</f>
        <v>45625</v>
      </c>
      <c r="C2738" s="8">
        <v>28.4895833333333</v>
      </c>
      <c r="D2738">
        <v>1.0309679591530245</v>
      </c>
      <c r="E2738" s="6">
        <v>120.22570975271854</v>
      </c>
      <c r="F2738" s="7">
        <v>163.0315435625244</v>
      </c>
      <c r="G2738" s="7">
        <v>1.254195075966918</v>
      </c>
      <c r="H2738" s="7">
        <f t="shared" si="69"/>
        <v>123.94885462148412</v>
      </c>
    </row>
    <row r="2739" spans="1:8" x14ac:dyDescent="0.25">
      <c r="A2739" s="14"/>
      <c r="B2739" s="5">
        <f>DATE(YEAR(siječanj!B2739),MONTH(siječanj!B2739)+10,DAY(siječanj!B2739))</f>
        <v>45625</v>
      </c>
      <c r="C2739" s="8">
        <v>28.5</v>
      </c>
      <c r="D2739">
        <v>1.0309679591530245</v>
      </c>
      <c r="E2739" s="6">
        <v>120.88180106735967</v>
      </c>
      <c r="F2739" s="7">
        <v>162.42323778352477</v>
      </c>
      <c r="G2739" s="7">
        <v>1.1216301123484211</v>
      </c>
      <c r="H2739" s="7">
        <f t="shared" si="69"/>
        <v>124.62526374515771</v>
      </c>
    </row>
    <row r="2740" spans="1:8" x14ac:dyDescent="0.25">
      <c r="A2740" s="14"/>
      <c r="B2740" s="5">
        <f>DATE(YEAR(siječanj!B2740),MONTH(siječanj!B2740)+10,DAY(siječanj!B2740))</f>
        <v>45625</v>
      </c>
      <c r="C2740" s="8">
        <v>28.5104166666667</v>
      </c>
      <c r="D2740">
        <v>1.0309679591530245</v>
      </c>
      <c r="E2740" s="6">
        <v>121.27850444166609</v>
      </c>
      <c r="F2740" s="7">
        <v>161.65393730609338</v>
      </c>
      <c r="G2740" s="7">
        <v>1.0700887258979439</v>
      </c>
      <c r="H2740" s="7">
        <f t="shared" si="69"/>
        <v>125.0342522133555</v>
      </c>
    </row>
    <row r="2741" spans="1:8" x14ac:dyDescent="0.25">
      <c r="A2741" s="14"/>
      <c r="B2741" s="5">
        <f>DATE(YEAR(siječanj!B2741),MONTH(siječanj!B2741)+10,DAY(siječanj!B2741))</f>
        <v>45625</v>
      </c>
      <c r="C2741" s="8">
        <v>28.5208333333333</v>
      </c>
      <c r="D2741">
        <v>1.0309679591530245</v>
      </c>
      <c r="E2741" s="6">
        <v>120.48728524876414</v>
      </c>
      <c r="F2741" s="7">
        <v>160.96131571921816</v>
      </c>
      <c r="G2741" s="7">
        <v>1.0603948517680672</v>
      </c>
      <c r="H2741" s="7">
        <f t="shared" si="69"/>
        <v>124.21853057680669</v>
      </c>
    </row>
    <row r="2742" spans="1:8" x14ac:dyDescent="0.25">
      <c r="A2742" s="14"/>
      <c r="B2742" s="5">
        <f>DATE(YEAR(siječanj!B2742),MONTH(siječanj!B2742)+10,DAY(siječanj!B2742))</f>
        <v>45625</v>
      </c>
      <c r="C2742" s="8">
        <v>28.53125</v>
      </c>
      <c r="D2742">
        <v>1.0309679591530245</v>
      </c>
      <c r="E2742" s="6">
        <v>118.65258720100938</v>
      </c>
      <c r="F2742" s="7">
        <v>160.48850711926147</v>
      </c>
      <c r="G2742" s="7">
        <v>0.9996736702244402</v>
      </c>
      <c r="H2742" s="7">
        <f t="shared" si="69"/>
        <v>122.32701567485093</v>
      </c>
    </row>
    <row r="2743" spans="1:8" x14ac:dyDescent="0.25">
      <c r="A2743" s="14"/>
      <c r="B2743" s="5">
        <f>DATE(YEAR(siječanj!B2743),MONTH(siječanj!B2743)+10,DAY(siječanj!B2743))</f>
        <v>45625</v>
      </c>
      <c r="C2743" s="8">
        <v>28.5416666666667</v>
      </c>
      <c r="D2743">
        <v>1.0309679591530245</v>
      </c>
      <c r="E2743" s="6">
        <v>116.1769008414874</v>
      </c>
      <c r="F2743" s="7">
        <v>159.77674730855495</v>
      </c>
      <c r="G2743" s="7">
        <v>1.0477029253893597</v>
      </c>
      <c r="H2743" s="7">
        <f t="shared" si="69"/>
        <v>119.77466236127155</v>
      </c>
    </row>
    <row r="2744" spans="1:8" x14ac:dyDescent="0.25">
      <c r="A2744" s="14"/>
      <c r="B2744" s="5">
        <f>DATE(YEAR(siječanj!B2744),MONTH(siječanj!B2744)+10,DAY(siječanj!B2744))</f>
        <v>45625</v>
      </c>
      <c r="C2744" s="8">
        <v>28.5520833333333</v>
      </c>
      <c r="D2744">
        <v>1.0309679591530245</v>
      </c>
      <c r="E2744" s="6">
        <v>113.70487518893196</v>
      </c>
      <c r="F2744" s="7">
        <v>158.71419358325895</v>
      </c>
      <c r="G2744" s="7">
        <v>1.1236479752877842</v>
      </c>
      <c r="H2744" s="7">
        <f t="shared" si="69"/>
        <v>117.22608311928256</v>
      </c>
    </row>
    <row r="2745" spans="1:8" x14ac:dyDescent="0.25">
      <c r="A2745" s="14"/>
      <c r="B2745" s="5">
        <f>DATE(YEAR(siječanj!B2745),MONTH(siječanj!B2745)+10,DAY(siječanj!B2745))</f>
        <v>45625</v>
      </c>
      <c r="C2745" s="8">
        <v>28.5625</v>
      </c>
      <c r="D2745">
        <v>1.0309679591530245</v>
      </c>
      <c r="E2745" s="6">
        <v>114.98271417893949</v>
      </c>
      <c r="F2745" s="7">
        <v>157.98998976068592</v>
      </c>
      <c r="G2745" s="7">
        <v>1.1016832501511979</v>
      </c>
      <c r="H2745" s="7">
        <f t="shared" si="69"/>
        <v>118.54349417493678</v>
      </c>
    </row>
    <row r="2746" spans="1:8" x14ac:dyDescent="0.25">
      <c r="A2746" s="14"/>
      <c r="B2746" s="5">
        <f>DATE(YEAR(siječanj!B2746),MONTH(siječanj!B2746)+10,DAY(siječanj!B2746))</f>
        <v>45625</v>
      </c>
      <c r="C2746" s="8">
        <v>28.5729166666667</v>
      </c>
      <c r="D2746">
        <v>1.0309679591530245</v>
      </c>
      <c r="E2746" s="6">
        <v>115.80082946784476</v>
      </c>
      <c r="F2746" s="7">
        <v>156.99901638585646</v>
      </c>
      <c r="G2746" s="7">
        <v>1.0791876037629686</v>
      </c>
      <c r="H2746" s="7">
        <f t="shared" si="69"/>
        <v>119.38694482469134</v>
      </c>
    </row>
    <row r="2747" spans="1:8" x14ac:dyDescent="0.25">
      <c r="A2747" s="14"/>
      <c r="B2747" s="5">
        <f>DATE(YEAR(siječanj!B2747),MONTH(siječanj!B2747)+10,DAY(siječanj!B2747))</f>
        <v>45625</v>
      </c>
      <c r="C2747" s="8">
        <v>28.5833333333333</v>
      </c>
      <c r="D2747">
        <v>1.0309679591530245</v>
      </c>
      <c r="E2747" s="6">
        <v>116.08247332407367</v>
      </c>
      <c r="F2747" s="7">
        <v>155.37723297783046</v>
      </c>
      <c r="G2747" s="7">
        <v>1.0891447406211194</v>
      </c>
      <c r="H2747" s="7">
        <f t="shared" si="69"/>
        <v>119.67731061635564</v>
      </c>
    </row>
    <row r="2748" spans="1:8" x14ac:dyDescent="0.25">
      <c r="A2748" s="14"/>
      <c r="B2748" s="5">
        <f>DATE(YEAR(siječanj!B2748),MONTH(siječanj!B2748)+10,DAY(siječanj!B2748))</f>
        <v>45625</v>
      </c>
      <c r="C2748" s="8">
        <v>28.59375</v>
      </c>
      <c r="D2748">
        <v>1.0309679591530245</v>
      </c>
      <c r="E2748" s="6">
        <v>117.50428796834545</v>
      </c>
      <c r="F2748" s="7">
        <v>154.4859305651469</v>
      </c>
      <c r="G2748" s="7">
        <v>1.0742895880790084</v>
      </c>
      <c r="H2748" s="7">
        <f t="shared" si="69"/>
        <v>121.1431559584544</v>
      </c>
    </row>
    <row r="2749" spans="1:8" x14ac:dyDescent="0.25">
      <c r="A2749" s="14"/>
      <c r="B2749" s="5">
        <f>DATE(YEAR(siječanj!B2749),MONTH(siječanj!B2749)+10,DAY(siječanj!B2749))</f>
        <v>45625</v>
      </c>
      <c r="C2749" s="8">
        <v>28.6041666666667</v>
      </c>
      <c r="D2749">
        <v>1.0309679591530245</v>
      </c>
      <c r="E2749" s="6">
        <v>117.78535044715571</v>
      </c>
      <c r="F2749" s="7">
        <v>153.46540091777831</v>
      </c>
      <c r="G2749" s="7">
        <v>1.2383121343341543</v>
      </c>
      <c r="H2749" s="7">
        <f t="shared" si="69"/>
        <v>121.4329223686279</v>
      </c>
    </row>
    <row r="2750" spans="1:8" x14ac:dyDescent="0.25">
      <c r="A2750" s="14"/>
      <c r="B2750" s="5">
        <f>DATE(YEAR(siječanj!B2750),MONTH(siječanj!B2750)+10,DAY(siječanj!B2750))</f>
        <v>45625</v>
      </c>
      <c r="C2750" s="8">
        <v>28.6145833333333</v>
      </c>
      <c r="D2750">
        <v>1.0309679591530245</v>
      </c>
      <c r="E2750" s="6">
        <v>119.88940065296956</v>
      </c>
      <c r="F2750" s="7">
        <v>151.38896688068934</v>
      </c>
      <c r="G2750" s="7">
        <v>1.2690483975943756</v>
      </c>
      <c r="H2750" s="7">
        <f t="shared" si="69"/>
        <v>123.60213071527131</v>
      </c>
    </row>
    <row r="2751" spans="1:8" x14ac:dyDescent="0.25">
      <c r="A2751" s="14"/>
      <c r="B2751" s="5">
        <f>DATE(YEAR(siječanj!B2751),MONTH(siječanj!B2751)+10,DAY(siječanj!B2751))</f>
        <v>45625</v>
      </c>
      <c r="C2751" s="8">
        <v>28.625</v>
      </c>
      <c r="D2751">
        <v>1.0309679591530245</v>
      </c>
      <c r="E2751" s="6">
        <v>121.64539300825042</v>
      </c>
      <c r="F2751" s="7">
        <v>147.59369887305184</v>
      </c>
      <c r="G2751" s="7">
        <v>1.4542579632380732</v>
      </c>
      <c r="H2751" s="7">
        <f t="shared" si="69"/>
        <v>125.41250257008353</v>
      </c>
    </row>
    <row r="2752" spans="1:8" x14ac:dyDescent="0.25">
      <c r="A2752" s="14"/>
      <c r="B2752" s="5">
        <f>DATE(YEAR(siječanj!B2752),MONTH(siječanj!B2752)+10,DAY(siječanj!B2752))</f>
        <v>45625</v>
      </c>
      <c r="C2752" s="8">
        <v>28.6354166666667</v>
      </c>
      <c r="D2752">
        <v>1.0309679591530245</v>
      </c>
      <c r="E2752" s="6">
        <v>123.65929621106852</v>
      </c>
      <c r="F2752" s="7">
        <v>145.90435872959731</v>
      </c>
      <c r="G2752" s="7">
        <v>1.8086934605863749</v>
      </c>
      <c r="H2752" s="7">
        <f t="shared" si="69"/>
        <v>127.48877224502465</v>
      </c>
    </row>
    <row r="2753" spans="1:8" x14ac:dyDescent="0.25">
      <c r="A2753" s="14"/>
      <c r="B2753" s="5">
        <f>DATE(YEAR(siječanj!B2753),MONTH(siječanj!B2753)+10,DAY(siječanj!B2753))</f>
        <v>45625</v>
      </c>
      <c r="C2753" s="8">
        <v>28.6458333333333</v>
      </c>
      <c r="D2753">
        <v>1.0309679591530245</v>
      </c>
      <c r="E2753" s="6">
        <v>125.48410000346627</v>
      </c>
      <c r="F2753" s="7">
        <v>144.73442042335651</v>
      </c>
      <c r="G2753" s="7">
        <v>2.4206773425775991</v>
      </c>
      <c r="H2753" s="7">
        <f t="shared" si="69"/>
        <v>129.37008648672764</v>
      </c>
    </row>
    <row r="2754" spans="1:8" x14ac:dyDescent="0.25">
      <c r="A2754" s="14"/>
      <c r="B2754" s="5">
        <f>DATE(YEAR(siječanj!B2754),MONTH(siječanj!B2754)+10,DAY(siječanj!B2754))</f>
        <v>45625</v>
      </c>
      <c r="C2754" s="8">
        <v>28.65625</v>
      </c>
      <c r="D2754">
        <v>1.0309679591530245</v>
      </c>
      <c r="E2754" s="6">
        <v>129.1442521980193</v>
      </c>
      <c r="F2754" s="7">
        <v>143.64531834832567</v>
      </c>
      <c r="G2754" s="7">
        <v>6.101235002110367</v>
      </c>
      <c r="H2754" s="7">
        <f t="shared" si="69"/>
        <v>133.14358612493547</v>
      </c>
    </row>
    <row r="2755" spans="1:8" x14ac:dyDescent="0.25">
      <c r="A2755" s="14"/>
      <c r="B2755" s="5">
        <f>DATE(YEAR(siječanj!B2755),MONTH(siječanj!B2755)+10,DAY(siječanj!B2755))</f>
        <v>45625</v>
      </c>
      <c r="C2755" s="8">
        <v>28.6666666666667</v>
      </c>
      <c r="D2755">
        <v>1.0309679591530245</v>
      </c>
      <c r="E2755" s="6">
        <v>130.62991784902576</v>
      </c>
      <c r="F2755" s="7">
        <v>141.41309858696155</v>
      </c>
      <c r="G2755" s="7">
        <v>15.312385268670742</v>
      </c>
      <c r="H2755" s="7">
        <f t="shared" si="69"/>
        <v>134.67525980913734</v>
      </c>
    </row>
    <row r="2756" spans="1:8" x14ac:dyDescent="0.25">
      <c r="A2756" s="14"/>
      <c r="B2756" s="5">
        <f>DATE(YEAR(siječanj!B2756),MONTH(siječanj!B2756)+10,DAY(siječanj!B2756))</f>
        <v>45625</v>
      </c>
      <c r="C2756" s="8">
        <v>28.6770833333333</v>
      </c>
      <c r="D2756">
        <v>1.0309679591530245</v>
      </c>
      <c r="E2756" s="6">
        <v>133.39283815646479</v>
      </c>
      <c r="F2756" s="7">
        <v>141.83435867267508</v>
      </c>
      <c r="G2756" s="7">
        <v>45.469691396392179</v>
      </c>
      <c r="H2756" s="7">
        <f t="shared" ref="H2756:H2819" si="70">D2756*E2756</f>
        <v>137.5237421198002</v>
      </c>
    </row>
    <row r="2757" spans="1:8" x14ac:dyDescent="0.25">
      <c r="A2757" s="14"/>
      <c r="B2757" s="5">
        <f>DATE(YEAR(siječanj!B2757),MONTH(siječanj!B2757)+10,DAY(siječanj!B2757))</f>
        <v>45625</v>
      </c>
      <c r="C2757" s="8">
        <v>28.6875</v>
      </c>
      <c r="D2757">
        <v>1.0309679591530245</v>
      </c>
      <c r="E2757" s="6">
        <v>138.46834776440076</v>
      </c>
      <c r="F2757" s="7">
        <v>142.88397534819225</v>
      </c>
      <c r="G2757" s="7">
        <v>120.81277213499916</v>
      </c>
      <c r="H2757" s="7">
        <f t="shared" si="70"/>
        <v>142.75642990195553</v>
      </c>
    </row>
    <row r="2758" spans="1:8" x14ac:dyDescent="0.25">
      <c r="A2758" s="14"/>
      <c r="B2758" s="5">
        <f>DATE(YEAR(siječanj!B2758),MONTH(siječanj!B2758)+10,DAY(siječanj!B2758))</f>
        <v>45625</v>
      </c>
      <c r="C2758" s="8">
        <v>28.6979166666667</v>
      </c>
      <c r="D2758">
        <v>1.0309679591530245</v>
      </c>
      <c r="E2758" s="6">
        <v>143.32620050603538</v>
      </c>
      <c r="F2758" s="7">
        <v>144.20676805698852</v>
      </c>
      <c r="G2758" s="7">
        <v>182.19219129554668</v>
      </c>
      <c r="H2758" s="7">
        <f t="shared" si="70"/>
        <v>147.76472042886448</v>
      </c>
    </row>
    <row r="2759" spans="1:8" x14ac:dyDescent="0.25">
      <c r="A2759" s="14"/>
      <c r="B2759" s="5">
        <f>DATE(YEAR(siječanj!B2759),MONTH(siječanj!B2759)+10,DAY(siječanj!B2759))</f>
        <v>45625</v>
      </c>
      <c r="C2759" s="8">
        <v>28.7083333333333</v>
      </c>
      <c r="D2759">
        <v>1.0309679591530245</v>
      </c>
      <c r="E2759" s="6">
        <v>147.42940072363007</v>
      </c>
      <c r="F2759" s="7">
        <v>144.03840108141989</v>
      </c>
      <c r="G2759" s="7">
        <v>199.691881465215</v>
      </c>
      <c r="H2759" s="7">
        <f t="shared" si="70"/>
        <v>151.99498838319434</v>
      </c>
    </row>
    <row r="2760" spans="1:8" x14ac:dyDescent="0.25">
      <c r="A2760" s="14"/>
      <c r="B2760" s="5">
        <f>DATE(YEAR(siječanj!B2760),MONTH(siječanj!B2760)+10,DAY(siječanj!B2760))</f>
        <v>45625</v>
      </c>
      <c r="C2760" s="8">
        <v>28.71875</v>
      </c>
      <c r="D2760">
        <v>1.0309679591530245</v>
      </c>
      <c r="E2760" s="6">
        <v>153.71205973977885</v>
      </c>
      <c r="F2760" s="7">
        <v>143.80431007396382</v>
      </c>
      <c r="G2760" s="7">
        <v>201.42184602466941</v>
      </c>
      <c r="H2760" s="7">
        <f t="shared" si="70"/>
        <v>158.47220852712758</v>
      </c>
    </row>
    <row r="2761" spans="1:8" x14ac:dyDescent="0.25">
      <c r="A2761" s="14"/>
      <c r="B2761" s="5">
        <f>DATE(YEAR(siječanj!B2761),MONTH(siječanj!B2761)+10,DAY(siječanj!B2761))</f>
        <v>45625</v>
      </c>
      <c r="C2761" s="8">
        <v>28.7291666666667</v>
      </c>
      <c r="D2761">
        <v>1.0309679591530245</v>
      </c>
      <c r="E2761" s="6">
        <v>160.16059164578033</v>
      </c>
      <c r="F2761" s="7">
        <v>143.41607007550189</v>
      </c>
      <c r="G2761" s="7">
        <v>201.89537945138829</v>
      </c>
      <c r="H2761" s="7">
        <f t="shared" si="70"/>
        <v>165.12043830579108</v>
      </c>
    </row>
    <row r="2762" spans="1:8" x14ac:dyDescent="0.25">
      <c r="A2762" s="14"/>
      <c r="B2762" s="5">
        <f>DATE(YEAR(siječanj!B2762),MONTH(siječanj!B2762)+10,DAY(siječanj!B2762))</f>
        <v>45625</v>
      </c>
      <c r="C2762" s="8">
        <v>28.7395833333333</v>
      </c>
      <c r="D2762">
        <v>1.0309679591530245</v>
      </c>
      <c r="E2762" s="6">
        <v>164.09198202615394</v>
      </c>
      <c r="F2762" s="7">
        <v>143.17947482498204</v>
      </c>
      <c r="G2762" s="7">
        <v>202.33777742945469</v>
      </c>
      <c r="H2762" s="7">
        <f t="shared" si="70"/>
        <v>169.17357582287872</v>
      </c>
    </row>
    <row r="2763" spans="1:8" x14ac:dyDescent="0.25">
      <c r="A2763" s="14"/>
      <c r="B2763" s="5">
        <f>DATE(YEAR(siječanj!B2763),MONTH(siječanj!B2763)+10,DAY(siječanj!B2763))</f>
        <v>45625</v>
      </c>
      <c r="C2763" s="8">
        <v>28.75</v>
      </c>
      <c r="D2763">
        <v>1.0309679591530245</v>
      </c>
      <c r="E2763" s="6">
        <v>167.02209169841393</v>
      </c>
      <c r="F2763" s="7">
        <v>142.60411524280366</v>
      </c>
      <c r="G2763" s="7">
        <v>203.01740714920371</v>
      </c>
      <c r="H2763" s="7">
        <f t="shared" si="70"/>
        <v>172.19442501178312</v>
      </c>
    </row>
    <row r="2764" spans="1:8" x14ac:dyDescent="0.25">
      <c r="A2764" s="14"/>
      <c r="B2764" s="5">
        <f>DATE(YEAR(siječanj!B2764),MONTH(siječanj!B2764)+10,DAY(siječanj!B2764))</f>
        <v>45625</v>
      </c>
      <c r="C2764" s="8">
        <v>28.7604166666667</v>
      </c>
      <c r="D2764">
        <v>1.0309679591530245</v>
      </c>
      <c r="E2764" s="6">
        <v>168.98525247720963</v>
      </c>
      <c r="F2764" s="7">
        <v>141.74367985464141</v>
      </c>
      <c r="G2764" s="7">
        <v>203.27359020748992</v>
      </c>
      <c r="H2764" s="7">
        <f t="shared" si="70"/>
        <v>174.21838087338739</v>
      </c>
    </row>
    <row r="2765" spans="1:8" x14ac:dyDescent="0.25">
      <c r="A2765" s="14"/>
      <c r="B2765" s="5">
        <f>DATE(YEAR(siječanj!B2765),MONTH(siječanj!B2765)+10,DAY(siječanj!B2765))</f>
        <v>45625</v>
      </c>
      <c r="C2765" s="8">
        <v>28.7708333333333</v>
      </c>
      <c r="D2765">
        <v>1.0309679591530245</v>
      </c>
      <c r="E2765" s="6">
        <v>171.36771447495889</v>
      </c>
      <c r="F2765" s="7">
        <v>140.44526034603612</v>
      </c>
      <c r="G2765" s="7">
        <v>203.30974732206266</v>
      </c>
      <c r="H2765" s="7">
        <f t="shared" si="70"/>
        <v>176.67462285696658</v>
      </c>
    </row>
    <row r="2766" spans="1:8" x14ac:dyDescent="0.25">
      <c r="A2766" s="14"/>
      <c r="B2766" s="5">
        <f>DATE(YEAR(siječanj!B2766),MONTH(siječanj!B2766)+10,DAY(siječanj!B2766))</f>
        <v>45625</v>
      </c>
      <c r="C2766" s="8">
        <v>28.78125</v>
      </c>
      <c r="D2766">
        <v>1.0309679591530245</v>
      </c>
      <c r="E2766" s="6">
        <v>174.66952533636706</v>
      </c>
      <c r="F2766" s="7">
        <v>138.89167941154744</v>
      </c>
      <c r="G2766" s="7">
        <v>203.50720691768362</v>
      </c>
      <c r="H2766" s="7">
        <f t="shared" si="70"/>
        <v>180.07868406226186</v>
      </c>
    </row>
    <row r="2767" spans="1:8" x14ac:dyDescent="0.25">
      <c r="A2767" s="14"/>
      <c r="B2767" s="5">
        <f>DATE(YEAR(siječanj!B2767),MONTH(siječanj!B2767)+10,DAY(siječanj!B2767))</f>
        <v>45625</v>
      </c>
      <c r="C2767" s="8">
        <v>28.7916666666667</v>
      </c>
      <c r="D2767">
        <v>1.0309679591530245</v>
      </c>
      <c r="E2767" s="6">
        <v>174.6910835993589</v>
      </c>
      <c r="F2767" s="7">
        <v>136.20794253757748</v>
      </c>
      <c r="G2767" s="7">
        <v>203.76506759776919</v>
      </c>
      <c r="H2767" s="7">
        <f t="shared" si="70"/>
        <v>180.10090994066144</v>
      </c>
    </row>
    <row r="2768" spans="1:8" x14ac:dyDescent="0.25">
      <c r="A2768" s="14"/>
      <c r="B2768" s="5">
        <f>DATE(YEAR(siječanj!B2768),MONTH(siječanj!B2768)+10,DAY(siječanj!B2768))</f>
        <v>45625</v>
      </c>
      <c r="C2768" s="8">
        <v>28.8020833333333</v>
      </c>
      <c r="D2768">
        <v>1.0309679591530245</v>
      </c>
      <c r="E2768" s="6">
        <v>174.105780405058</v>
      </c>
      <c r="F2768" s="7">
        <v>134.17569688534215</v>
      </c>
      <c r="G2768" s="7">
        <v>203.7512874401173</v>
      </c>
      <c r="H2768" s="7">
        <f t="shared" si="70"/>
        <v>179.49748110094728</v>
      </c>
    </row>
    <row r="2769" spans="1:8" x14ac:dyDescent="0.25">
      <c r="A2769" s="14"/>
      <c r="B2769" s="5">
        <f>DATE(YEAR(siječanj!B2769),MONTH(siječanj!B2769)+10,DAY(siječanj!B2769))</f>
        <v>45625</v>
      </c>
      <c r="C2769" s="8">
        <v>28.8125</v>
      </c>
      <c r="D2769">
        <v>1.0309679591530245</v>
      </c>
      <c r="E2769" s="6">
        <v>175.04434822663779</v>
      </c>
      <c r="F2769" s="7">
        <v>131.69512375754312</v>
      </c>
      <c r="G2769" s="7">
        <v>203.4521862824148</v>
      </c>
      <c r="H2769" s="7">
        <f t="shared" si="70"/>
        <v>180.46511445248811</v>
      </c>
    </row>
    <row r="2770" spans="1:8" x14ac:dyDescent="0.25">
      <c r="A2770" s="14"/>
      <c r="B2770" s="5">
        <f>DATE(YEAR(siječanj!B2770),MONTH(siječanj!B2770)+10,DAY(siječanj!B2770))</f>
        <v>45625</v>
      </c>
      <c r="C2770" s="8">
        <v>28.8229166666667</v>
      </c>
      <c r="D2770">
        <v>1.0309679591530245</v>
      </c>
      <c r="E2770" s="6">
        <v>176.04891913678676</v>
      </c>
      <c r="F2770" s="7">
        <v>128.69920352989649</v>
      </c>
      <c r="G2770" s="7">
        <v>203.2332046900199</v>
      </c>
      <c r="H2770" s="7">
        <f t="shared" si="70"/>
        <v>181.5007948735489</v>
      </c>
    </row>
    <row r="2771" spans="1:8" x14ac:dyDescent="0.25">
      <c r="A2771" s="14"/>
      <c r="B2771" s="5">
        <f>DATE(YEAR(siječanj!B2771),MONTH(siječanj!B2771)+10,DAY(siječanj!B2771))</f>
        <v>45625</v>
      </c>
      <c r="C2771" s="8">
        <v>28.8333333333333</v>
      </c>
      <c r="D2771">
        <v>1.0309679591530245</v>
      </c>
      <c r="E2771" s="6">
        <v>178.51489058110459</v>
      </c>
      <c r="F2771" s="7">
        <v>122.49689110305431</v>
      </c>
      <c r="G2771" s="7">
        <v>203.42833629415784</v>
      </c>
      <c r="H2771" s="7">
        <f t="shared" si="70"/>
        <v>184.04313242082688</v>
      </c>
    </row>
    <row r="2772" spans="1:8" x14ac:dyDescent="0.25">
      <c r="A2772" s="14"/>
      <c r="B2772" s="5">
        <f>DATE(YEAR(siječanj!B2772),MONTH(siječanj!B2772)+10,DAY(siječanj!B2772))</f>
        <v>45625</v>
      </c>
      <c r="C2772" s="8">
        <v>28.84375</v>
      </c>
      <c r="D2772">
        <v>1.0309679591530245</v>
      </c>
      <c r="E2772" s="6">
        <v>178.75159987518484</v>
      </c>
      <c r="F2772" s="7">
        <v>118.75354086102257</v>
      </c>
      <c r="G2772" s="7">
        <v>202.90399193593902</v>
      </c>
      <c r="H2772" s="7">
        <f t="shared" si="70"/>
        <v>184.28717211865734</v>
      </c>
    </row>
    <row r="2773" spans="1:8" x14ac:dyDescent="0.25">
      <c r="A2773" s="14"/>
      <c r="B2773" s="5">
        <f>DATE(YEAR(siječanj!B2773),MONTH(siječanj!B2773)+10,DAY(siječanj!B2773))</f>
        <v>45625</v>
      </c>
      <c r="C2773" s="8">
        <v>28.8541666666667</v>
      </c>
      <c r="D2773">
        <v>1.0309679591530245</v>
      </c>
      <c r="E2773" s="6">
        <v>176.32410182058504</v>
      </c>
      <c r="F2773" s="7">
        <v>115.92488688247926</v>
      </c>
      <c r="G2773" s="7">
        <v>202.63693868435584</v>
      </c>
      <c r="H2773" s="7">
        <f t="shared" si="70"/>
        <v>181.78449940345865</v>
      </c>
    </row>
    <row r="2774" spans="1:8" x14ac:dyDescent="0.25">
      <c r="A2774" s="14"/>
      <c r="B2774" s="5">
        <f>DATE(YEAR(siječanj!B2774),MONTH(siječanj!B2774)+10,DAY(siječanj!B2774))</f>
        <v>45625</v>
      </c>
      <c r="C2774" s="8">
        <v>28.8645833333333</v>
      </c>
      <c r="D2774">
        <v>1.0309679591530245</v>
      </c>
      <c r="E2774" s="6">
        <v>172.98103385554748</v>
      </c>
      <c r="F2774" s="7">
        <v>113.72997536319285</v>
      </c>
      <c r="G2774" s="7">
        <v>201.91926383804184</v>
      </c>
      <c r="H2774" s="7">
        <f t="shared" si="70"/>
        <v>178.33790344623404</v>
      </c>
    </row>
    <row r="2775" spans="1:8" x14ac:dyDescent="0.25">
      <c r="A2775" s="14"/>
      <c r="B2775" s="5">
        <f>DATE(YEAR(siječanj!B2775),MONTH(siječanj!B2775)+10,DAY(siječanj!B2775))</f>
        <v>45625</v>
      </c>
      <c r="C2775" s="8">
        <v>28.875</v>
      </c>
      <c r="D2775">
        <v>1.0309679591530245</v>
      </c>
      <c r="E2775" s="6">
        <v>171.79846390213248</v>
      </c>
      <c r="F2775" s="7">
        <v>110.54716314640258</v>
      </c>
      <c r="G2775" s="7">
        <v>200.6962539474091</v>
      </c>
      <c r="H2775" s="7">
        <f t="shared" si="70"/>
        <v>177.11871171480607</v>
      </c>
    </row>
    <row r="2776" spans="1:8" x14ac:dyDescent="0.25">
      <c r="A2776" s="14"/>
      <c r="B2776" s="5">
        <f>DATE(YEAR(siječanj!B2776),MONTH(siječanj!B2776)+10,DAY(siječanj!B2776))</f>
        <v>45625</v>
      </c>
      <c r="C2776" s="8">
        <v>28.8854166666667</v>
      </c>
      <c r="D2776">
        <v>1.0309679591530245</v>
      </c>
      <c r="E2776" s="6">
        <v>178.63919794168038</v>
      </c>
      <c r="F2776" s="7">
        <v>108.29341295852429</v>
      </c>
      <c r="G2776" s="7">
        <v>200.34374147942074</v>
      </c>
      <c r="H2776" s="7">
        <f t="shared" si="70"/>
        <v>184.17128932666739</v>
      </c>
    </row>
    <row r="2777" spans="1:8" x14ac:dyDescent="0.25">
      <c r="A2777" s="14"/>
      <c r="B2777" s="5">
        <f>DATE(YEAR(siječanj!B2777),MONTH(siječanj!B2777)+10,DAY(siječanj!B2777))</f>
        <v>45625</v>
      </c>
      <c r="C2777" s="8">
        <v>28.8958333333333</v>
      </c>
      <c r="D2777">
        <v>1.0309679591530245</v>
      </c>
      <c r="E2777" s="6">
        <v>184.95098889343069</v>
      </c>
      <c r="F2777" s="7">
        <v>106.45907730230874</v>
      </c>
      <c r="G2777" s="7">
        <v>199.7013754226638</v>
      </c>
      <c r="H2777" s="7">
        <f t="shared" si="70"/>
        <v>190.67854356279395</v>
      </c>
    </row>
    <row r="2778" spans="1:8" x14ac:dyDescent="0.25">
      <c r="A2778" s="14"/>
      <c r="B2778" s="5">
        <f>DATE(YEAR(siječanj!B2778),MONTH(siječanj!B2778)+10,DAY(siječanj!B2778))</f>
        <v>45625</v>
      </c>
      <c r="C2778" s="8">
        <v>28.90625</v>
      </c>
      <c r="D2778">
        <v>1.0309679591530245</v>
      </c>
      <c r="E2778" s="6">
        <v>185.3223304168877</v>
      </c>
      <c r="F2778" s="7">
        <v>104.6385732118157</v>
      </c>
      <c r="G2778" s="7">
        <v>199.77015011680109</v>
      </c>
      <c r="H2778" s="7">
        <f t="shared" si="70"/>
        <v>191.06138477538119</v>
      </c>
    </row>
    <row r="2779" spans="1:8" x14ac:dyDescent="0.25">
      <c r="A2779" s="14"/>
      <c r="B2779" s="5">
        <f>DATE(YEAR(siječanj!B2779),MONTH(siječanj!B2779)+10,DAY(siječanj!B2779))</f>
        <v>45625</v>
      </c>
      <c r="C2779" s="8">
        <v>28.9166666666667</v>
      </c>
      <c r="D2779">
        <v>1.0309679591530245</v>
      </c>
      <c r="E2779" s="6">
        <v>183.99271237735877</v>
      </c>
      <c r="F2779" s="7">
        <v>101.92643841827601</v>
      </c>
      <c r="G2779" s="7">
        <v>198.6116503190957</v>
      </c>
      <c r="H2779" s="7">
        <f t="shared" si="70"/>
        <v>189.69059117871501</v>
      </c>
    </row>
    <row r="2780" spans="1:8" x14ac:dyDescent="0.25">
      <c r="A2780" s="14"/>
      <c r="B2780" s="5">
        <f>DATE(YEAR(siječanj!B2780),MONTH(siječanj!B2780)+10,DAY(siječanj!B2780))</f>
        <v>45625</v>
      </c>
      <c r="C2780" s="8">
        <v>28.9270833333333</v>
      </c>
      <c r="D2780">
        <v>1.0309679591530245</v>
      </c>
      <c r="E2780" s="6">
        <v>180.83419232732334</v>
      </c>
      <c r="F2780" s="7">
        <v>99.676403523559827</v>
      </c>
      <c r="G2780" s="7">
        <v>196.22630850938805</v>
      </c>
      <c r="H2780" s="7">
        <f t="shared" si="70"/>
        <v>186.43425820878608</v>
      </c>
    </row>
    <row r="2781" spans="1:8" x14ac:dyDescent="0.25">
      <c r="A2781" s="14"/>
      <c r="B2781" s="5">
        <f>DATE(YEAR(siječanj!B2781),MONTH(siječanj!B2781)+10,DAY(siječanj!B2781))</f>
        <v>45625</v>
      </c>
      <c r="C2781" s="8">
        <v>28.9375</v>
      </c>
      <c r="D2781">
        <v>1.0309679591530245</v>
      </c>
      <c r="E2781" s="6">
        <v>173.51886314938127</v>
      </c>
      <c r="F2781" s="7">
        <v>97.612878094457685</v>
      </c>
      <c r="G2781" s="7">
        <v>194.96429533685381</v>
      </c>
      <c r="H2781" s="7">
        <f t="shared" si="70"/>
        <v>178.89238821567056</v>
      </c>
    </row>
    <row r="2782" spans="1:8" x14ac:dyDescent="0.25">
      <c r="A2782" s="14"/>
      <c r="B2782" s="5">
        <f>DATE(YEAR(siječanj!B2782),MONTH(siječanj!B2782)+10,DAY(siječanj!B2782))</f>
        <v>45625</v>
      </c>
      <c r="C2782" s="8">
        <v>28.9479166666667</v>
      </c>
      <c r="D2782">
        <v>1.0309679591530245</v>
      </c>
      <c r="E2782" s="6">
        <v>166.76091922501956</v>
      </c>
      <c r="F2782" s="7">
        <v>95.344796265282582</v>
      </c>
      <c r="G2782" s="7">
        <v>194.51186802629459</v>
      </c>
      <c r="H2782" s="7">
        <f t="shared" si="70"/>
        <v>171.92516455990079</v>
      </c>
    </row>
    <row r="2783" spans="1:8" x14ac:dyDescent="0.25">
      <c r="A2783" s="14"/>
      <c r="B2783" s="5">
        <f>DATE(YEAR(siječanj!B2783),MONTH(siječanj!B2783)+10,DAY(siječanj!B2783))</f>
        <v>45625</v>
      </c>
      <c r="C2783" s="8">
        <v>28.9583333333333</v>
      </c>
      <c r="D2783">
        <v>1.0309679591530245</v>
      </c>
      <c r="E2783" s="6">
        <v>157.05809765657881</v>
      </c>
      <c r="F2783" s="7">
        <v>92.489609337537132</v>
      </c>
      <c r="G2783" s="7">
        <v>189.81470987956385</v>
      </c>
      <c r="H2783" s="7">
        <f t="shared" si="70"/>
        <v>161.92186640945948</v>
      </c>
    </row>
    <row r="2784" spans="1:8" x14ac:dyDescent="0.25">
      <c r="A2784" s="14"/>
      <c r="B2784" s="5">
        <f>DATE(YEAR(siječanj!B2784),MONTH(siječanj!B2784)+10,DAY(siječanj!B2784))</f>
        <v>45625</v>
      </c>
      <c r="C2784" s="8">
        <v>28.96875</v>
      </c>
      <c r="D2784">
        <v>1.0309679591530245</v>
      </c>
      <c r="E2784" s="6">
        <v>146.63962610580563</v>
      </c>
      <c r="F2784" s="7">
        <v>90.211157388039226</v>
      </c>
      <c r="G2784" s="7">
        <v>189.21472734714186</v>
      </c>
      <c r="H2784" s="7">
        <f t="shared" si="70"/>
        <v>151.180756057265</v>
      </c>
    </row>
    <row r="2785" spans="1:8" x14ac:dyDescent="0.25">
      <c r="A2785" s="14"/>
      <c r="B2785" s="5">
        <f>DATE(YEAR(siječanj!B2785),MONTH(siječanj!B2785)+10,DAY(siječanj!B2785))</f>
        <v>45625</v>
      </c>
      <c r="C2785" s="8">
        <v>28.9791666666667</v>
      </c>
      <c r="D2785">
        <v>1.0309679591530245</v>
      </c>
      <c r="E2785" s="6">
        <v>136.02593491554904</v>
      </c>
      <c r="F2785" s="7">
        <v>88.210848213870563</v>
      </c>
      <c r="G2785" s="7">
        <v>187.41903525151002</v>
      </c>
      <c r="H2785" s="7">
        <f t="shared" si="70"/>
        <v>140.23838051176574</v>
      </c>
    </row>
    <row r="2786" spans="1:8" ht="15.75" thickBot="1" x14ac:dyDescent="0.3">
      <c r="A2786" s="14"/>
      <c r="B2786" s="5">
        <f>DATE(YEAR(siječanj!B2786),MONTH(siječanj!B2786)+10,DAY(siječanj!B2786))</f>
        <v>45625</v>
      </c>
      <c r="C2786" s="8">
        <v>28.9895833333333</v>
      </c>
      <c r="D2786">
        <v>1.0309679591530245</v>
      </c>
      <c r="E2786" s="6">
        <v>125.75379310489289</v>
      </c>
      <c r="F2786" s="7">
        <v>86.538519745732515</v>
      </c>
      <c r="G2786" s="7">
        <v>186.91564211667108</v>
      </c>
      <c r="H2786" s="7">
        <f t="shared" si="70"/>
        <v>129.64813143310312</v>
      </c>
    </row>
    <row r="2787" spans="1:8" x14ac:dyDescent="0.25">
      <c r="A2787" s="15">
        <f t="shared" ref="A2787" si="71">A2691+1</f>
        <v>335</v>
      </c>
      <c r="B2787" s="5">
        <f>DATE(YEAR(siječanj!B2787),MONTH(siječanj!B2787)+10,DAY(siječanj!B2787))</f>
        <v>45626</v>
      </c>
      <c r="C2787" s="8">
        <v>29</v>
      </c>
      <c r="D2787">
        <v>1.0389663073747251</v>
      </c>
      <c r="E2787" s="6">
        <v>123.31389988665043</v>
      </c>
      <c r="F2787" s="7">
        <v>87.270851535724205</v>
      </c>
      <c r="G2787" s="7">
        <v>181.68927023870236</v>
      </c>
      <c r="H2787" s="7">
        <f t="shared" si="70"/>
        <v>128.11898721320972</v>
      </c>
    </row>
    <row r="2788" spans="1:8" x14ac:dyDescent="0.25">
      <c r="A2788" s="16"/>
      <c r="B2788" s="5">
        <f>DATE(YEAR(siječanj!B2788),MONTH(siječanj!B2788)+10,DAY(siječanj!B2788))</f>
        <v>45626</v>
      </c>
      <c r="C2788" s="8">
        <v>29.0104166666667</v>
      </c>
      <c r="D2788">
        <v>1.0389663073747251</v>
      </c>
      <c r="E2788" s="6">
        <v>114.12267665122251</v>
      </c>
      <c r="F2788" s="7">
        <v>86.029056321994361</v>
      </c>
      <c r="G2788" s="7">
        <v>180.15652138623756</v>
      </c>
      <c r="H2788" s="7">
        <f t="shared" si="70"/>
        <v>118.56961594804041</v>
      </c>
    </row>
    <row r="2789" spans="1:8" x14ac:dyDescent="0.25">
      <c r="A2789" s="16"/>
      <c r="B2789" s="5">
        <f>DATE(YEAR(siječanj!B2789),MONTH(siječanj!B2789)+10,DAY(siječanj!B2789))</f>
        <v>45626</v>
      </c>
      <c r="C2789" s="8">
        <v>29.0208333333333</v>
      </c>
      <c r="D2789">
        <v>1.0389663073747251</v>
      </c>
      <c r="E2789" s="6">
        <v>105.68952719813547</v>
      </c>
      <c r="F2789" s="7">
        <v>84.613051206757163</v>
      </c>
      <c r="G2789" s="7">
        <v>179.30190942310861</v>
      </c>
      <c r="H2789" s="7">
        <f t="shared" si="70"/>
        <v>109.80785780122737</v>
      </c>
    </row>
    <row r="2790" spans="1:8" x14ac:dyDescent="0.25">
      <c r="A2790" s="16"/>
      <c r="B2790" s="5">
        <f>DATE(YEAR(siječanj!B2790),MONTH(siječanj!B2790)+10,DAY(siječanj!B2790))</f>
        <v>45626</v>
      </c>
      <c r="C2790" s="8">
        <v>29.03125</v>
      </c>
      <c r="D2790">
        <v>1.0389663073747251</v>
      </c>
      <c r="E2790" s="6">
        <v>98.01932721462228</v>
      </c>
      <c r="F2790" s="7">
        <v>83.497952962366654</v>
      </c>
      <c r="G2790" s="7">
        <v>179.72817335324723</v>
      </c>
      <c r="H2790" s="7">
        <f t="shared" si="70"/>
        <v>101.838778447531</v>
      </c>
    </row>
    <row r="2791" spans="1:8" x14ac:dyDescent="0.25">
      <c r="A2791" s="16"/>
      <c r="B2791" s="5">
        <f>DATE(YEAR(siječanj!B2791),MONTH(siječanj!B2791)+10,DAY(siječanj!B2791))</f>
        <v>45626</v>
      </c>
      <c r="C2791" s="8">
        <v>29.0416666666667</v>
      </c>
      <c r="D2791">
        <v>1.0389663073747251</v>
      </c>
      <c r="E2791" s="6">
        <v>91.452586498628079</v>
      </c>
      <c r="F2791" s="7">
        <v>82.591783172647851</v>
      </c>
      <c r="G2791" s="7">
        <v>178.94781112904192</v>
      </c>
      <c r="H2791" s="7">
        <f t="shared" si="70"/>
        <v>95.016156094347252</v>
      </c>
    </row>
    <row r="2792" spans="1:8" x14ac:dyDescent="0.25">
      <c r="A2792" s="16"/>
      <c r="B2792" s="5">
        <f>DATE(YEAR(siječanj!B2792),MONTH(siječanj!B2792)+10,DAY(siječanj!B2792))</f>
        <v>45626</v>
      </c>
      <c r="C2792" s="8">
        <v>29.0520833333333</v>
      </c>
      <c r="D2792">
        <v>1.0389663073747251</v>
      </c>
      <c r="E2792" s="6">
        <v>87.528507678333042</v>
      </c>
      <c r="F2792" s="7">
        <v>81.763448457931133</v>
      </c>
      <c r="G2792" s="7">
        <v>179.3351896717835</v>
      </c>
      <c r="H2792" s="7">
        <f t="shared" si="70"/>
        <v>90.939170412577951</v>
      </c>
    </row>
    <row r="2793" spans="1:8" x14ac:dyDescent="0.25">
      <c r="A2793" s="16"/>
      <c r="B2793" s="5">
        <f>DATE(YEAR(siječanj!B2793),MONTH(siječanj!B2793)+10,DAY(siječanj!B2793))</f>
        <v>45626</v>
      </c>
      <c r="C2793" s="8">
        <v>29.0625</v>
      </c>
      <c r="D2793">
        <v>1.0389663073747251</v>
      </c>
      <c r="E2793" s="6">
        <v>81.774547374388945</v>
      </c>
      <c r="F2793" s="7">
        <v>81.085937664854001</v>
      </c>
      <c r="G2793" s="7">
        <v>179.27608832673286</v>
      </c>
      <c r="H2793" s="7">
        <f t="shared" si="70"/>
        <v>84.960999522808407</v>
      </c>
    </row>
    <row r="2794" spans="1:8" x14ac:dyDescent="0.25">
      <c r="A2794" s="16"/>
      <c r="B2794" s="5">
        <f>DATE(YEAR(siječanj!B2794),MONTH(siječanj!B2794)+10,DAY(siječanj!B2794))</f>
        <v>45626</v>
      </c>
      <c r="C2794" s="8">
        <v>29.0729166666667</v>
      </c>
      <c r="D2794">
        <v>1.0389663073747251</v>
      </c>
      <c r="E2794" s="6">
        <v>78.036115173878784</v>
      </c>
      <c r="F2794" s="7">
        <v>80.719961445388165</v>
      </c>
      <c r="G2794" s="7">
        <v>179.58811728181914</v>
      </c>
      <c r="H2794" s="7">
        <f t="shared" si="70"/>
        <v>81.076894424073586</v>
      </c>
    </row>
    <row r="2795" spans="1:8" x14ac:dyDescent="0.25">
      <c r="A2795" s="16"/>
      <c r="B2795" s="5">
        <f>DATE(YEAR(siječanj!B2795),MONTH(siječanj!B2795)+10,DAY(siječanj!B2795))</f>
        <v>45626</v>
      </c>
      <c r="C2795" s="8">
        <v>29.0833333333333</v>
      </c>
      <c r="D2795">
        <v>1.0389663073747251</v>
      </c>
      <c r="E2795" s="6">
        <v>75.645347362126529</v>
      </c>
      <c r="F2795" s="7">
        <v>80.0124969777616</v>
      </c>
      <c r="G2795" s="7">
        <v>179.62926686367305</v>
      </c>
      <c r="H2795" s="7">
        <f t="shared" si="70"/>
        <v>78.592967218906992</v>
      </c>
    </row>
    <row r="2796" spans="1:8" x14ac:dyDescent="0.25">
      <c r="A2796" s="16"/>
      <c r="B2796" s="5">
        <f>DATE(YEAR(siječanj!B2796),MONTH(siječanj!B2796)+10,DAY(siječanj!B2796))</f>
        <v>45626</v>
      </c>
      <c r="C2796" s="8">
        <v>29.09375</v>
      </c>
      <c r="D2796">
        <v>1.0389663073747251</v>
      </c>
      <c r="E2796" s="6">
        <v>73.347613732754127</v>
      </c>
      <c r="F2796" s="7">
        <v>79.823371841110088</v>
      </c>
      <c r="G2796" s="7">
        <v>179.72808985713934</v>
      </c>
      <c r="H2796" s="7">
        <f t="shared" si="70"/>
        <v>76.205699394667235</v>
      </c>
    </row>
    <row r="2797" spans="1:8" x14ac:dyDescent="0.25">
      <c r="A2797" s="16"/>
      <c r="B2797" s="5">
        <f>DATE(YEAR(siječanj!B2797),MONTH(siječanj!B2797)+10,DAY(siječanj!B2797))</f>
        <v>45626</v>
      </c>
      <c r="C2797" s="8">
        <v>29.1041666666667</v>
      </c>
      <c r="D2797">
        <v>1.0389663073747251</v>
      </c>
      <c r="E2797" s="6">
        <v>72.328913380561161</v>
      </c>
      <c r="F2797" s="7">
        <v>78.997290342783117</v>
      </c>
      <c r="G2797" s="7">
        <v>179.61605027975077</v>
      </c>
      <c r="H2797" s="7">
        <f t="shared" si="70"/>
        <v>75.147304051427966</v>
      </c>
    </row>
    <row r="2798" spans="1:8" x14ac:dyDescent="0.25">
      <c r="A2798" s="16"/>
      <c r="B2798" s="5">
        <f>DATE(YEAR(siječanj!B2798),MONTH(siječanj!B2798)+10,DAY(siječanj!B2798))</f>
        <v>45626</v>
      </c>
      <c r="C2798" s="8">
        <v>29.1145833333333</v>
      </c>
      <c r="D2798">
        <v>1.0389663073747251</v>
      </c>
      <c r="E2798" s="6">
        <v>69.584289710256783</v>
      </c>
      <c r="F2798" s="7">
        <v>78.442441127719917</v>
      </c>
      <c r="G2798" s="7">
        <v>179.70836007682311</v>
      </c>
      <c r="H2798" s="7">
        <f t="shared" si="70"/>
        <v>72.295732531558571</v>
      </c>
    </row>
    <row r="2799" spans="1:8" x14ac:dyDescent="0.25">
      <c r="A2799" s="16"/>
      <c r="B2799" s="5">
        <f>DATE(YEAR(siječanj!B2799),MONTH(siječanj!B2799)+10,DAY(siječanj!B2799))</f>
        <v>45626</v>
      </c>
      <c r="C2799" s="8">
        <v>29.125</v>
      </c>
      <c r="D2799">
        <v>1.0389663073747251</v>
      </c>
      <c r="E2799" s="6">
        <v>68.682043196560599</v>
      </c>
      <c r="F2799" s="7">
        <v>78.224460272093154</v>
      </c>
      <c r="G2799" s="7">
        <v>179.79332201640833</v>
      </c>
      <c r="H2799" s="7">
        <f t="shared" si="70"/>
        <v>71.358328802881928</v>
      </c>
    </row>
    <row r="2800" spans="1:8" x14ac:dyDescent="0.25">
      <c r="A2800" s="16"/>
      <c r="B2800" s="5">
        <f>DATE(YEAR(siječanj!B2800),MONTH(siječanj!B2800)+10,DAY(siječanj!B2800))</f>
        <v>45626</v>
      </c>
      <c r="C2800" s="8">
        <v>29.1354166666667</v>
      </c>
      <c r="D2800">
        <v>1.0389663073747251</v>
      </c>
      <c r="E2800" s="6">
        <v>66.244168047730653</v>
      </c>
      <c r="F2800" s="7">
        <v>78.171282775044361</v>
      </c>
      <c r="G2800" s="7">
        <v>180.46352217570674</v>
      </c>
      <c r="H2800" s="7">
        <f t="shared" si="70"/>
        <v>68.825458661661472</v>
      </c>
    </row>
    <row r="2801" spans="1:8" x14ac:dyDescent="0.25">
      <c r="A2801" s="16"/>
      <c r="B2801" s="5">
        <f>DATE(YEAR(siječanj!B2801),MONTH(siječanj!B2801)+10,DAY(siječanj!B2801))</f>
        <v>45626</v>
      </c>
      <c r="C2801" s="8">
        <v>29.1458333333333</v>
      </c>
      <c r="D2801">
        <v>1.0389663073747251</v>
      </c>
      <c r="E2801" s="6">
        <v>65.815941207322695</v>
      </c>
      <c r="F2801" s="7">
        <v>77.892737859079432</v>
      </c>
      <c r="G2801" s="7">
        <v>181.76312159619616</v>
      </c>
      <c r="H2801" s="7">
        <f t="shared" si="70"/>
        <v>68.380545402564067</v>
      </c>
    </row>
    <row r="2802" spans="1:8" x14ac:dyDescent="0.25">
      <c r="A2802" s="16"/>
      <c r="B2802" s="5">
        <f>DATE(YEAR(siječanj!B2802),MONTH(siječanj!B2802)+10,DAY(siječanj!B2802))</f>
        <v>45626</v>
      </c>
      <c r="C2802" s="8">
        <v>29.15625</v>
      </c>
      <c r="D2802">
        <v>1.0389663073747251</v>
      </c>
      <c r="E2802" s="6">
        <v>64.742889949569872</v>
      </c>
      <c r="F2802" s="7">
        <v>77.961286161917656</v>
      </c>
      <c r="G2802" s="7">
        <v>182.95414077804335</v>
      </c>
      <c r="H2802" s="7">
        <f t="shared" si="70"/>
        <v>67.265681299672806</v>
      </c>
    </row>
    <row r="2803" spans="1:8" x14ac:dyDescent="0.25">
      <c r="A2803" s="16"/>
      <c r="B2803" s="5">
        <f>DATE(YEAR(siječanj!B2803),MONTH(siječanj!B2803)+10,DAY(siječanj!B2803))</f>
        <v>45626</v>
      </c>
      <c r="C2803" s="8">
        <v>29.1666666666667</v>
      </c>
      <c r="D2803">
        <v>1.0389663073747251</v>
      </c>
      <c r="E2803" s="6">
        <v>65.183334584238509</v>
      </c>
      <c r="F2803" s="7">
        <v>78.294648059012871</v>
      </c>
      <c r="G2803" s="7">
        <v>185.103288997676</v>
      </c>
      <c r="H2803" s="7">
        <f t="shared" si="70"/>
        <v>67.723288435357489</v>
      </c>
    </row>
    <row r="2804" spans="1:8" x14ac:dyDescent="0.25">
      <c r="A2804" s="16"/>
      <c r="B2804" s="5">
        <f>DATE(YEAR(siječanj!B2804),MONTH(siječanj!B2804)+10,DAY(siječanj!B2804))</f>
        <v>45626</v>
      </c>
      <c r="C2804" s="8">
        <v>29.1770833333333</v>
      </c>
      <c r="D2804">
        <v>1.0389663073747251</v>
      </c>
      <c r="E2804" s="6">
        <v>64.832188535688559</v>
      </c>
      <c r="F2804" s="7">
        <v>78.383350368271138</v>
      </c>
      <c r="G2804" s="7">
        <v>186.15656180043118</v>
      </c>
      <c r="H2804" s="7">
        <f t="shared" si="70"/>
        <v>67.35845952194633</v>
      </c>
    </row>
    <row r="2805" spans="1:8" x14ac:dyDescent="0.25">
      <c r="A2805" s="16"/>
      <c r="B2805" s="5">
        <f>DATE(YEAR(siječanj!B2805),MONTH(siječanj!B2805)+10,DAY(siječanj!B2805))</f>
        <v>45626</v>
      </c>
      <c r="C2805" s="8">
        <v>29.1875</v>
      </c>
      <c r="D2805">
        <v>1.0389663073747251</v>
      </c>
      <c r="E2805" s="6">
        <v>65.944926192654933</v>
      </c>
      <c r="F2805" s="7">
        <v>78.749870977490559</v>
      </c>
      <c r="G2805" s="7">
        <v>191.44201422442009</v>
      </c>
      <c r="H2805" s="7">
        <f t="shared" si="70"/>
        <v>68.514556456481486</v>
      </c>
    </row>
    <row r="2806" spans="1:8" x14ac:dyDescent="0.25">
      <c r="A2806" s="16"/>
      <c r="B2806" s="5">
        <f>DATE(YEAR(siječanj!B2806),MONTH(siječanj!B2806)+10,DAY(siječanj!B2806))</f>
        <v>45626</v>
      </c>
      <c r="C2806" s="8">
        <v>29.1979166666667</v>
      </c>
      <c r="D2806">
        <v>1.0389663073747251</v>
      </c>
      <c r="E2806" s="6">
        <v>65.378082224088828</v>
      </c>
      <c r="F2806" s="7">
        <v>79.408313110159256</v>
      </c>
      <c r="G2806" s="7">
        <v>192.97545294472738</v>
      </c>
      <c r="H2806" s="7">
        <f t="shared" si="70"/>
        <v>67.925624671602719</v>
      </c>
    </row>
    <row r="2807" spans="1:8" x14ac:dyDescent="0.25">
      <c r="A2807" s="16"/>
      <c r="B2807" s="5">
        <f>DATE(YEAR(siječanj!B2807),MONTH(siječanj!B2807)+10,DAY(siječanj!B2807))</f>
        <v>45626</v>
      </c>
      <c r="C2807" s="8">
        <v>29.2083333333333</v>
      </c>
      <c r="D2807">
        <v>1.0389663073747251</v>
      </c>
      <c r="E2807" s="6">
        <v>67.296540006317855</v>
      </c>
      <c r="F2807" s="7">
        <v>80.866825040749575</v>
      </c>
      <c r="G2807" s="7">
        <v>197.94712909507948</v>
      </c>
      <c r="H2807" s="7">
        <f t="shared" si="70"/>
        <v>69.918837669459521</v>
      </c>
    </row>
    <row r="2808" spans="1:8" x14ac:dyDescent="0.25">
      <c r="A2808" s="16"/>
      <c r="B2808" s="5">
        <f>DATE(YEAR(siječanj!B2808),MONTH(siječanj!B2808)+10,DAY(siječanj!B2808))</f>
        <v>45626</v>
      </c>
      <c r="C2808" s="8">
        <v>29.21875</v>
      </c>
      <c r="D2808">
        <v>1.0389663073747251</v>
      </c>
      <c r="E2808" s="6">
        <v>69.098284793675333</v>
      </c>
      <c r="F2808" s="7">
        <v>81.848561800560589</v>
      </c>
      <c r="G2808" s="7">
        <v>198.95750509742558</v>
      </c>
      <c r="H2808" s="7">
        <f t="shared" si="70"/>
        <v>71.790789798011971</v>
      </c>
    </row>
    <row r="2809" spans="1:8" x14ac:dyDescent="0.25">
      <c r="A2809" s="16"/>
      <c r="B2809" s="5">
        <f>DATE(YEAR(siječanj!B2809),MONTH(siječanj!B2809)+10,DAY(siječanj!B2809))</f>
        <v>45626</v>
      </c>
      <c r="C2809" s="8">
        <v>29.2291666666667</v>
      </c>
      <c r="D2809">
        <v>1.0389663073747251</v>
      </c>
      <c r="E2809" s="6">
        <v>69.370032423776337</v>
      </c>
      <c r="F2809" s="7">
        <v>83.855061868373923</v>
      </c>
      <c r="G2809" s="7">
        <v>199.40284983813157</v>
      </c>
      <c r="H2809" s="7">
        <f t="shared" si="70"/>
        <v>72.073126429795849</v>
      </c>
    </row>
    <row r="2810" spans="1:8" x14ac:dyDescent="0.25">
      <c r="A2810" s="16"/>
      <c r="B2810" s="5">
        <f>DATE(YEAR(siječanj!B2810),MONTH(siječanj!B2810)+10,DAY(siječanj!B2810))</f>
        <v>45626</v>
      </c>
      <c r="C2810" s="8">
        <v>29.2395833333333</v>
      </c>
      <c r="D2810">
        <v>1.0389663073747251</v>
      </c>
      <c r="E2810" s="6">
        <v>71.6086251888905</v>
      </c>
      <c r="F2810" s="7">
        <v>86.779792049665559</v>
      </c>
      <c r="G2810" s="7">
        <v>199.16930492459113</v>
      </c>
      <c r="H2810" s="7">
        <f t="shared" si="70"/>
        <v>74.398948888682284</v>
      </c>
    </row>
    <row r="2811" spans="1:8" x14ac:dyDescent="0.25">
      <c r="A2811" s="16"/>
      <c r="B2811" s="5">
        <f>DATE(YEAR(siječanj!B2811),MONTH(siječanj!B2811)+10,DAY(siječanj!B2811))</f>
        <v>45626</v>
      </c>
      <c r="C2811" s="8">
        <v>29.25</v>
      </c>
      <c r="D2811">
        <v>1.0389663073747251</v>
      </c>
      <c r="E2811" s="6">
        <v>75.146647724724005</v>
      </c>
      <c r="F2811" s="7">
        <v>90.93870682071497</v>
      </c>
      <c r="G2811" s="7">
        <v>197.35979057326975</v>
      </c>
      <c r="H2811" s="7">
        <f t="shared" si="70"/>
        <v>78.074835098145783</v>
      </c>
    </row>
    <row r="2812" spans="1:8" x14ac:dyDescent="0.25">
      <c r="A2812" s="16"/>
      <c r="B2812" s="5">
        <f>DATE(YEAR(siječanj!B2812),MONTH(siječanj!B2812)+10,DAY(siječanj!B2812))</f>
        <v>45626</v>
      </c>
      <c r="C2812" s="8">
        <v>29.2604166666667</v>
      </c>
      <c r="D2812">
        <v>1.0389663073747251</v>
      </c>
      <c r="E2812" s="6">
        <v>75.677003855264573</v>
      </c>
      <c r="F2812" s="7">
        <v>93.119902740088804</v>
      </c>
      <c r="G2812" s="7">
        <v>189.06126020085742</v>
      </c>
      <c r="H2812" s="7">
        <f t="shared" si="70"/>
        <v>78.625857248687069</v>
      </c>
    </row>
    <row r="2813" spans="1:8" x14ac:dyDescent="0.25">
      <c r="A2813" s="16"/>
      <c r="B2813" s="5">
        <f>DATE(YEAR(siječanj!B2813),MONTH(siječanj!B2813)+10,DAY(siječanj!B2813))</f>
        <v>45626</v>
      </c>
      <c r="C2813" s="8">
        <v>29.2708333333333</v>
      </c>
      <c r="D2813">
        <v>1.0389663073747251</v>
      </c>
      <c r="E2813" s="6">
        <v>78.833991630916955</v>
      </c>
      <c r="F2813" s="7">
        <v>96.851360367551152</v>
      </c>
      <c r="G2813" s="7">
        <v>164.87573318470155</v>
      </c>
      <c r="H2813" s="7">
        <f t="shared" si="70"/>
        <v>81.905861180383766</v>
      </c>
    </row>
    <row r="2814" spans="1:8" x14ac:dyDescent="0.25">
      <c r="A2814" s="16"/>
      <c r="B2814" s="5">
        <f>DATE(YEAR(siječanj!B2814),MONTH(siječanj!B2814)+10,DAY(siječanj!B2814))</f>
        <v>45626</v>
      </c>
      <c r="C2814" s="8">
        <v>29.28125</v>
      </c>
      <c r="D2814">
        <v>1.0389663073747251</v>
      </c>
      <c r="E2814" s="6">
        <v>82.542407019686749</v>
      </c>
      <c r="F2814" s="7">
        <v>102.03530954215879</v>
      </c>
      <c r="G2814" s="7">
        <v>108.37003534057148</v>
      </c>
      <c r="H2814" s="7">
        <f t="shared" si="70"/>
        <v>85.758779823065524</v>
      </c>
    </row>
    <row r="2815" spans="1:8" x14ac:dyDescent="0.25">
      <c r="A2815" s="16"/>
      <c r="B2815" s="5">
        <f>DATE(YEAR(siječanj!B2815),MONTH(siječanj!B2815)+10,DAY(siječanj!B2815))</f>
        <v>45626</v>
      </c>
      <c r="C2815" s="8">
        <v>29.2916666666667</v>
      </c>
      <c r="D2815">
        <v>1.0389663073747251</v>
      </c>
      <c r="E2815" s="6">
        <v>87.182623588114595</v>
      </c>
      <c r="F2815" s="7">
        <v>107.74827787538575</v>
      </c>
      <c r="G2815" s="7">
        <v>43.090405704384715</v>
      </c>
      <c r="H2815" s="7">
        <f t="shared" si="70"/>
        <v>90.579808496584022</v>
      </c>
    </row>
    <row r="2816" spans="1:8" x14ac:dyDescent="0.25">
      <c r="A2816" s="16"/>
      <c r="B2816" s="5">
        <f>DATE(YEAR(siječanj!B2816),MONTH(siječanj!B2816)+10,DAY(siječanj!B2816))</f>
        <v>45626</v>
      </c>
      <c r="C2816" s="8">
        <v>29.3020833333333</v>
      </c>
      <c r="D2816">
        <v>1.0389663073747251</v>
      </c>
      <c r="E2816" s="6">
        <v>89.896426372147033</v>
      </c>
      <c r="F2816" s="7">
        <v>110.58403808535878</v>
      </c>
      <c r="G2816" s="7">
        <v>13.138652555019394</v>
      </c>
      <c r="H2816" s="7">
        <f t="shared" si="70"/>
        <v>93.399358154053459</v>
      </c>
    </row>
    <row r="2817" spans="1:8" x14ac:dyDescent="0.25">
      <c r="A2817" s="16"/>
      <c r="B2817" s="5">
        <f>DATE(YEAR(siječanj!B2817),MONTH(siječanj!B2817)+10,DAY(siječanj!B2817))</f>
        <v>45626</v>
      </c>
      <c r="C2817" s="8">
        <v>29.3125</v>
      </c>
      <c r="D2817">
        <v>1.0389663073747251</v>
      </c>
      <c r="E2817" s="6">
        <v>93.684276638627637</v>
      </c>
      <c r="F2817" s="7">
        <v>113.45139207640933</v>
      </c>
      <c r="G2817" s="7">
        <v>5.7088500477375641</v>
      </c>
      <c r="H2817" s="7">
        <f t="shared" si="70"/>
        <v>97.334806958307169</v>
      </c>
    </row>
    <row r="2818" spans="1:8" x14ac:dyDescent="0.25">
      <c r="A2818" s="16"/>
      <c r="B2818" s="5">
        <f>DATE(YEAR(siječanj!B2818),MONTH(siječanj!B2818)+10,DAY(siječanj!B2818))</f>
        <v>45626</v>
      </c>
      <c r="C2818" s="8">
        <v>29.3229166666667</v>
      </c>
      <c r="D2818">
        <v>1.0389663073747251</v>
      </c>
      <c r="E2818" s="6">
        <v>99.691304620595972</v>
      </c>
      <c r="F2818" s="7">
        <v>118.81153159676826</v>
      </c>
      <c r="G2818" s="7">
        <v>3.6652049071857671</v>
      </c>
      <c r="H2818" s="7">
        <f t="shared" si="70"/>
        <v>103.57590663902947</v>
      </c>
    </row>
    <row r="2819" spans="1:8" x14ac:dyDescent="0.25">
      <c r="A2819" s="16"/>
      <c r="B2819" s="5">
        <f>DATE(YEAR(siječanj!B2819),MONTH(siječanj!B2819)+10,DAY(siječanj!B2819))</f>
        <v>45626</v>
      </c>
      <c r="C2819" s="8">
        <v>29.3333333333333</v>
      </c>
      <c r="D2819">
        <v>1.0389663073747251</v>
      </c>
      <c r="E2819" s="6">
        <v>105.50987960500267</v>
      </c>
      <c r="F2819" s="7">
        <v>126.3740937592912</v>
      </c>
      <c r="G2819" s="7">
        <v>3.2941245057228112</v>
      </c>
      <c r="H2819" s="7">
        <f t="shared" si="70"/>
        <v>109.62121000476144</v>
      </c>
    </row>
    <row r="2820" spans="1:8" x14ac:dyDescent="0.25">
      <c r="A2820" s="16"/>
      <c r="B2820" s="5">
        <f>DATE(YEAR(siječanj!B2820),MONTH(siječanj!B2820)+10,DAY(siječanj!B2820))</f>
        <v>45626</v>
      </c>
      <c r="C2820" s="8">
        <v>29.34375</v>
      </c>
      <c r="D2820">
        <v>1.0389663073747251</v>
      </c>
      <c r="E2820" s="6">
        <v>111.49588635905238</v>
      </c>
      <c r="F2820" s="7">
        <v>129.39739290125195</v>
      </c>
      <c r="G2820" s="7">
        <v>2.2185281215587782</v>
      </c>
      <c r="H2820" s="7">
        <f t="shared" ref="H2820:H2882" si="72">D2820*E2820</f>
        <v>115.84046933793663</v>
      </c>
    </row>
    <row r="2821" spans="1:8" x14ac:dyDescent="0.25">
      <c r="A2821" s="16"/>
      <c r="B2821" s="5">
        <f>DATE(YEAR(siječanj!B2821),MONTH(siječanj!B2821)+10,DAY(siječanj!B2821))</f>
        <v>45626</v>
      </c>
      <c r="C2821" s="8">
        <v>29.3541666666667</v>
      </c>
      <c r="D2821">
        <v>1.0389663073747251</v>
      </c>
      <c r="E2821" s="6">
        <v>117.72208870092329</v>
      </c>
      <c r="F2821" s="7">
        <v>131.72300093028912</v>
      </c>
      <c r="G2821" s="7">
        <v>1.5783831232694658</v>
      </c>
      <c r="H2821" s="7">
        <f t="shared" si="72"/>
        <v>122.30928379403812</v>
      </c>
    </row>
    <row r="2822" spans="1:8" x14ac:dyDescent="0.25">
      <c r="A2822" s="16"/>
      <c r="B2822" s="5">
        <f>DATE(YEAR(siječanj!B2822),MONTH(siječanj!B2822)+10,DAY(siječanj!B2822))</f>
        <v>45626</v>
      </c>
      <c r="C2822" s="8">
        <v>29.3645833333333</v>
      </c>
      <c r="D2822">
        <v>1.0389663073747251</v>
      </c>
      <c r="E2822" s="6">
        <v>122.45931745281418</v>
      </c>
      <c r="F2822" s="7">
        <v>133.64944944109715</v>
      </c>
      <c r="G2822" s="7">
        <v>1.1477210051478808</v>
      </c>
      <c r="H2822" s="7">
        <f t="shared" si="72"/>
        <v>127.23110485757957</v>
      </c>
    </row>
    <row r="2823" spans="1:8" x14ac:dyDescent="0.25">
      <c r="A2823" s="16"/>
      <c r="B2823" s="5">
        <f>DATE(YEAR(siječanj!B2823),MONTH(siječanj!B2823)+10,DAY(siječanj!B2823))</f>
        <v>45626</v>
      </c>
      <c r="C2823" s="8">
        <v>29.375</v>
      </c>
      <c r="D2823">
        <v>1.0389663073747251</v>
      </c>
      <c r="E2823" s="6">
        <v>124.70773352553256</v>
      </c>
      <c r="F2823" s="7">
        <v>136.47809418333665</v>
      </c>
      <c r="G2823" s="7">
        <v>0.90944246726057021</v>
      </c>
      <c r="H2823" s="7">
        <f t="shared" si="72"/>
        <v>129.56713340209376</v>
      </c>
    </row>
    <row r="2824" spans="1:8" x14ac:dyDescent="0.25">
      <c r="A2824" s="16"/>
      <c r="B2824" s="5">
        <f>DATE(YEAR(siječanj!B2824),MONTH(siječanj!B2824)+10,DAY(siječanj!B2824))</f>
        <v>45626</v>
      </c>
      <c r="C2824" s="8">
        <v>29.3854166666667</v>
      </c>
      <c r="D2824">
        <v>1.0389663073747251</v>
      </c>
      <c r="E2824" s="6">
        <v>129.77812602679901</v>
      </c>
      <c r="F2824" s="7">
        <v>137.98590521673597</v>
      </c>
      <c r="G2824" s="7">
        <v>0.82146200138087111</v>
      </c>
      <c r="H2824" s="7">
        <f t="shared" si="72"/>
        <v>134.83510037607508</v>
      </c>
    </row>
    <row r="2825" spans="1:8" x14ac:dyDescent="0.25">
      <c r="A2825" s="16"/>
      <c r="B2825" s="5">
        <f>DATE(YEAR(siječanj!B2825),MONTH(siječanj!B2825)+10,DAY(siječanj!B2825))</f>
        <v>45626</v>
      </c>
      <c r="C2825" s="8">
        <v>29.3958333333333</v>
      </c>
      <c r="D2825">
        <v>1.0389663073747251</v>
      </c>
      <c r="E2825" s="6">
        <v>132.43051170617144</v>
      </c>
      <c r="F2825" s="7">
        <v>138.62544767319784</v>
      </c>
      <c r="G2825" s="7">
        <v>0.8882993868238489</v>
      </c>
      <c r="H2825" s="7">
        <f t="shared" si="72"/>
        <v>137.59083973110626</v>
      </c>
    </row>
    <row r="2826" spans="1:8" x14ac:dyDescent="0.25">
      <c r="A2826" s="16"/>
      <c r="B2826" s="5">
        <f>DATE(YEAR(siječanj!B2826),MONTH(siječanj!B2826)+10,DAY(siječanj!B2826))</f>
        <v>45626</v>
      </c>
      <c r="C2826" s="8">
        <v>29.40625</v>
      </c>
      <c r="D2826">
        <v>1.0389663073747251</v>
      </c>
      <c r="E2826" s="6">
        <v>135.48952753292724</v>
      </c>
      <c r="F2826" s="7">
        <v>139.13684635356762</v>
      </c>
      <c r="G2826" s="7">
        <v>0.86334246716537966</v>
      </c>
      <c r="H2826" s="7">
        <f t="shared" si="72"/>
        <v>140.76905410883157</v>
      </c>
    </row>
    <row r="2827" spans="1:8" x14ac:dyDescent="0.25">
      <c r="A2827" s="16"/>
      <c r="B2827" s="5">
        <f>DATE(YEAR(siječanj!B2827),MONTH(siječanj!B2827)+10,DAY(siječanj!B2827))</f>
        <v>45626</v>
      </c>
      <c r="C2827" s="8">
        <v>29.4166666666667</v>
      </c>
      <c r="D2827">
        <v>1.0389663073747251</v>
      </c>
      <c r="E2827" s="6">
        <v>137.1041535346296</v>
      </c>
      <c r="F2827" s="7">
        <v>139.47369174271816</v>
      </c>
      <c r="G2827" s="7">
        <v>0.91872075876240999</v>
      </c>
      <c r="H2827" s="7">
        <f t="shared" si="72"/>
        <v>142.44659612361147</v>
      </c>
    </row>
    <row r="2828" spans="1:8" x14ac:dyDescent="0.25">
      <c r="A2828" s="16"/>
      <c r="B2828" s="5">
        <f>DATE(YEAR(siječanj!B2828),MONTH(siječanj!B2828)+10,DAY(siječanj!B2828))</f>
        <v>45626</v>
      </c>
      <c r="C2828" s="8">
        <v>29.4270833333333</v>
      </c>
      <c r="D2828">
        <v>1.0389663073747251</v>
      </c>
      <c r="E2828" s="6">
        <v>139.1406604944076</v>
      </c>
      <c r="F2828" s="7">
        <v>139.09341293615464</v>
      </c>
      <c r="G2828" s="7">
        <v>0.95591887281000198</v>
      </c>
      <c r="H2828" s="7">
        <f t="shared" si="72"/>
        <v>144.56245823955496</v>
      </c>
    </row>
    <row r="2829" spans="1:8" x14ac:dyDescent="0.25">
      <c r="A2829" s="16"/>
      <c r="B2829" s="5">
        <f>DATE(YEAR(siječanj!B2829),MONTH(siječanj!B2829)+10,DAY(siječanj!B2829))</f>
        <v>45626</v>
      </c>
      <c r="C2829" s="8">
        <v>29.4375</v>
      </c>
      <c r="D2829">
        <v>1.0389663073747251</v>
      </c>
      <c r="E2829" s="6">
        <v>140.37813415462287</v>
      </c>
      <c r="F2829" s="7">
        <v>139.38395793911513</v>
      </c>
      <c r="G2829" s="7">
        <v>0.90622618818416167</v>
      </c>
      <c r="H2829" s="7">
        <f t="shared" si="72"/>
        <v>145.8481516787823</v>
      </c>
    </row>
    <row r="2830" spans="1:8" x14ac:dyDescent="0.25">
      <c r="A2830" s="16"/>
      <c r="B2830" s="5">
        <f>DATE(YEAR(siječanj!B2830),MONTH(siječanj!B2830)+10,DAY(siječanj!B2830))</f>
        <v>45626</v>
      </c>
      <c r="C2830" s="8">
        <v>29.4479166666667</v>
      </c>
      <c r="D2830">
        <v>1.0389663073747251</v>
      </c>
      <c r="E2830" s="6">
        <v>141.00149293520869</v>
      </c>
      <c r="F2830" s="7">
        <v>139.65307511884927</v>
      </c>
      <c r="G2830" s="7">
        <v>0.85751918561175078</v>
      </c>
      <c r="H2830" s="7">
        <f t="shared" si="72"/>
        <v>146.49580044921714</v>
      </c>
    </row>
    <row r="2831" spans="1:8" x14ac:dyDescent="0.25">
      <c r="A2831" s="16"/>
      <c r="B2831" s="5">
        <f>DATE(YEAR(siječanj!B2831),MONTH(siječanj!B2831)+10,DAY(siječanj!B2831))</f>
        <v>45626</v>
      </c>
      <c r="C2831" s="8">
        <v>29.4583333333333</v>
      </c>
      <c r="D2831">
        <v>1.0389663073747251</v>
      </c>
      <c r="E2831" s="6">
        <v>144.05526552595671</v>
      </c>
      <c r="F2831" s="7">
        <v>139.37875980757599</v>
      </c>
      <c r="G2831" s="7">
        <v>0.88394071299901433</v>
      </c>
      <c r="H2831" s="7">
        <f t="shared" si="72"/>
        <v>149.66856728138879</v>
      </c>
    </row>
    <row r="2832" spans="1:8" x14ac:dyDescent="0.25">
      <c r="A2832" s="16"/>
      <c r="B2832" s="5">
        <f>DATE(YEAR(siječanj!B2832),MONTH(siječanj!B2832)+10,DAY(siječanj!B2832))</f>
        <v>45626</v>
      </c>
      <c r="C2832" s="8">
        <v>29.46875</v>
      </c>
      <c r="D2832">
        <v>1.0389663073747251</v>
      </c>
      <c r="E2832" s="6">
        <v>144.70827455489359</v>
      </c>
      <c r="F2832" s="7">
        <v>139.20268011675992</v>
      </c>
      <c r="G2832" s="7">
        <v>0.93179092051005907</v>
      </c>
      <c r="H2832" s="7">
        <f t="shared" si="72"/>
        <v>150.34702166086569</v>
      </c>
    </row>
    <row r="2833" spans="1:8" x14ac:dyDescent="0.25">
      <c r="A2833" s="16"/>
      <c r="B2833" s="5">
        <f>DATE(YEAR(siječanj!B2833),MONTH(siječanj!B2833)+10,DAY(siječanj!B2833))</f>
        <v>45626</v>
      </c>
      <c r="C2833" s="8">
        <v>29.4791666666667</v>
      </c>
      <c r="D2833">
        <v>1.0389663073747251</v>
      </c>
      <c r="E2833" s="6">
        <v>144.99306967380863</v>
      </c>
      <c r="F2833" s="7">
        <v>138.93804585738849</v>
      </c>
      <c r="G2833" s="7">
        <v>0.89694789668232189</v>
      </c>
      <c r="H2833" s="7">
        <f t="shared" si="72"/>
        <v>150.64291419392319</v>
      </c>
    </row>
    <row r="2834" spans="1:8" x14ac:dyDescent="0.25">
      <c r="A2834" s="16"/>
      <c r="B2834" s="5">
        <f>DATE(YEAR(siječanj!B2834),MONTH(siječanj!B2834)+10,DAY(siječanj!B2834))</f>
        <v>45626</v>
      </c>
      <c r="C2834" s="8">
        <v>29.4895833333333</v>
      </c>
      <c r="D2834">
        <v>1.0389663073747251</v>
      </c>
      <c r="E2834" s="6">
        <v>144.58918579568925</v>
      </c>
      <c r="F2834" s="7">
        <v>137.99635237987977</v>
      </c>
      <c r="G2834" s="7">
        <v>0.8639048759492638</v>
      </c>
      <c r="H2834" s="7">
        <f t="shared" si="72"/>
        <v>150.2232924524653</v>
      </c>
    </row>
    <row r="2835" spans="1:8" x14ac:dyDescent="0.25">
      <c r="A2835" s="16"/>
      <c r="B2835" s="5">
        <f>DATE(YEAR(siječanj!B2835),MONTH(siječanj!B2835)+10,DAY(siječanj!B2835))</f>
        <v>45626</v>
      </c>
      <c r="C2835" s="8">
        <v>29.5</v>
      </c>
      <c r="D2835">
        <v>1.0389663073747251</v>
      </c>
      <c r="E2835" s="6">
        <v>144.34876849614056</v>
      </c>
      <c r="F2835" s="7">
        <v>136.30439314193171</v>
      </c>
      <c r="G2835" s="7">
        <v>0.9924388724672093</v>
      </c>
      <c r="H2835" s="7">
        <f t="shared" si="72"/>
        <v>149.9735069785242</v>
      </c>
    </row>
    <row r="2836" spans="1:8" x14ac:dyDescent="0.25">
      <c r="A2836" s="16"/>
      <c r="B2836" s="5">
        <f>DATE(YEAR(siječanj!B2836),MONTH(siječanj!B2836)+10,DAY(siječanj!B2836))</f>
        <v>45626</v>
      </c>
      <c r="C2836" s="8">
        <v>29.5104166666667</v>
      </c>
      <c r="D2836">
        <v>1.0389663073747251</v>
      </c>
      <c r="E2836" s="6">
        <v>149.89185040033053</v>
      </c>
      <c r="F2836" s="7">
        <v>135.16615122005618</v>
      </c>
      <c r="G2836" s="7">
        <v>0.94230827025445374</v>
      </c>
      <c r="H2836" s="7">
        <f t="shared" si="72"/>
        <v>155.7325823159961</v>
      </c>
    </row>
    <row r="2837" spans="1:8" x14ac:dyDescent="0.25">
      <c r="A2837" s="16"/>
      <c r="B2837" s="5">
        <f>DATE(YEAR(siječanj!B2837),MONTH(siječanj!B2837)+10,DAY(siječanj!B2837))</f>
        <v>45626</v>
      </c>
      <c r="C2837" s="8">
        <v>29.5208333333333</v>
      </c>
      <c r="D2837">
        <v>1.0389663073747251</v>
      </c>
      <c r="E2837" s="6">
        <v>151.00636963420018</v>
      </c>
      <c r="F2837" s="7">
        <v>133.74218885842862</v>
      </c>
      <c r="G2837" s="7">
        <v>0.89259215272091474</v>
      </c>
      <c r="H2837" s="7">
        <f t="shared" si="72"/>
        <v>156.89053024890777</v>
      </c>
    </row>
    <row r="2838" spans="1:8" x14ac:dyDescent="0.25">
      <c r="A2838" s="16"/>
      <c r="B2838" s="5">
        <f>DATE(YEAR(siječanj!B2838),MONTH(siječanj!B2838)+10,DAY(siječanj!B2838))</f>
        <v>45626</v>
      </c>
      <c r="C2838" s="8">
        <v>29.53125</v>
      </c>
      <c r="D2838">
        <v>1.0389663073747251</v>
      </c>
      <c r="E2838" s="6">
        <v>151.04461244372169</v>
      </c>
      <c r="F2838" s="7">
        <v>132.0265747436988</v>
      </c>
      <c r="G2838" s="7">
        <v>0.89184520253924082</v>
      </c>
      <c r="H2838" s="7">
        <f t="shared" si="72"/>
        <v>156.93026323949996</v>
      </c>
    </row>
    <row r="2839" spans="1:8" x14ac:dyDescent="0.25">
      <c r="A2839" s="16"/>
      <c r="B2839" s="5">
        <f>DATE(YEAR(siječanj!B2839),MONTH(siječanj!B2839)+10,DAY(siječanj!B2839))</f>
        <v>45626</v>
      </c>
      <c r="C2839" s="8">
        <v>29.5416666666667</v>
      </c>
      <c r="D2839">
        <v>1.0389663073747251</v>
      </c>
      <c r="E2839" s="6">
        <v>146.82092323419064</v>
      </c>
      <c r="F2839" s="7">
        <v>128.84020624876359</v>
      </c>
      <c r="G2839" s="7">
        <v>0.87153841311966085</v>
      </c>
      <c r="H2839" s="7">
        <f t="shared" si="72"/>
        <v>152.54199245797503</v>
      </c>
    </row>
    <row r="2840" spans="1:8" x14ac:dyDescent="0.25">
      <c r="A2840" s="16"/>
      <c r="B2840" s="5">
        <f>DATE(YEAR(siječanj!B2840),MONTH(siječanj!B2840)+10,DAY(siječanj!B2840))</f>
        <v>45626</v>
      </c>
      <c r="C2840" s="8">
        <v>29.5520833333333</v>
      </c>
      <c r="D2840">
        <v>1.0389663073747251</v>
      </c>
      <c r="E2840" s="6">
        <v>142.2460958591933</v>
      </c>
      <c r="F2840" s="7">
        <v>127.17477156702853</v>
      </c>
      <c r="G2840" s="7">
        <v>0.92643777904132629</v>
      </c>
      <c r="H2840" s="7">
        <f t="shared" si="72"/>
        <v>147.78890095329723</v>
      </c>
    </row>
    <row r="2841" spans="1:8" x14ac:dyDescent="0.25">
      <c r="A2841" s="16"/>
      <c r="B2841" s="5">
        <f>DATE(YEAR(siječanj!B2841),MONTH(siječanj!B2841)+10,DAY(siječanj!B2841))</f>
        <v>45626</v>
      </c>
      <c r="C2841" s="8">
        <v>29.5625</v>
      </c>
      <c r="D2841">
        <v>1.0389663073747251</v>
      </c>
      <c r="E2841" s="6">
        <v>143.01226852459158</v>
      </c>
      <c r="F2841" s="7">
        <v>125.5271172720722</v>
      </c>
      <c r="G2841" s="7">
        <v>1.0219595113925275</v>
      </c>
      <c r="H2841" s="7">
        <f t="shared" si="72"/>
        <v>148.58492853827752</v>
      </c>
    </row>
    <row r="2842" spans="1:8" x14ac:dyDescent="0.25">
      <c r="A2842" s="16"/>
      <c r="B2842" s="5">
        <f>DATE(YEAR(siječanj!B2842),MONTH(siječanj!B2842)+10,DAY(siječanj!B2842))</f>
        <v>45626</v>
      </c>
      <c r="C2842" s="8">
        <v>29.5729166666667</v>
      </c>
      <c r="D2842">
        <v>1.0389663073747251</v>
      </c>
      <c r="E2842" s="6">
        <v>142.96948998581919</v>
      </c>
      <c r="F2842" s="7">
        <v>123.87401566616346</v>
      </c>
      <c r="G2842" s="7">
        <v>1.0416057626024273</v>
      </c>
      <c r="H2842" s="7">
        <f t="shared" si="72"/>
        <v>148.54048307781432</v>
      </c>
    </row>
    <row r="2843" spans="1:8" x14ac:dyDescent="0.25">
      <c r="A2843" s="16"/>
      <c r="B2843" s="5">
        <f>DATE(YEAR(siječanj!B2843),MONTH(siječanj!B2843)+10,DAY(siječanj!B2843))</f>
        <v>45626</v>
      </c>
      <c r="C2843" s="8">
        <v>29.5833333333333</v>
      </c>
      <c r="D2843">
        <v>1.0389663073747251</v>
      </c>
      <c r="E2843" s="6">
        <v>144.96470830963324</v>
      </c>
      <c r="F2843" s="7">
        <v>120.98952873315129</v>
      </c>
      <c r="G2843" s="7">
        <v>0.9957430284473251</v>
      </c>
      <c r="H2843" s="7">
        <f t="shared" si="72"/>
        <v>150.61344769211377</v>
      </c>
    </row>
    <row r="2844" spans="1:8" x14ac:dyDescent="0.25">
      <c r="A2844" s="16"/>
      <c r="B2844" s="5">
        <f>DATE(YEAR(siječanj!B2844),MONTH(siječanj!B2844)+10,DAY(siječanj!B2844))</f>
        <v>45626</v>
      </c>
      <c r="C2844" s="8">
        <v>29.59375</v>
      </c>
      <c r="D2844">
        <v>1.0389663073747251</v>
      </c>
      <c r="E2844" s="6">
        <v>145.79740434712107</v>
      </c>
      <c r="F2844" s="7">
        <v>119.40213479480913</v>
      </c>
      <c r="G2844" s="7">
        <v>0.85653057469484728</v>
      </c>
      <c r="H2844" s="7">
        <f t="shared" si="72"/>
        <v>151.47859081934806</v>
      </c>
    </row>
    <row r="2845" spans="1:8" x14ac:dyDescent="0.25">
      <c r="A2845" s="16"/>
      <c r="B2845" s="5">
        <f>DATE(YEAR(siječanj!B2845),MONTH(siječanj!B2845)+10,DAY(siječanj!B2845))</f>
        <v>45626</v>
      </c>
      <c r="C2845" s="8">
        <v>29.6041666666667</v>
      </c>
      <c r="D2845">
        <v>1.0389663073747251</v>
      </c>
      <c r="E2845" s="6">
        <v>147.88178133231918</v>
      </c>
      <c r="F2845" s="7">
        <v>118.43774300032916</v>
      </c>
      <c r="G2845" s="7">
        <v>0.95797811182066128</v>
      </c>
      <c r="H2845" s="7">
        <f t="shared" si="72"/>
        <v>153.6441882788362</v>
      </c>
    </row>
    <row r="2846" spans="1:8" x14ac:dyDescent="0.25">
      <c r="A2846" s="16"/>
      <c r="B2846" s="5">
        <f>DATE(YEAR(siječanj!B2846),MONTH(siječanj!B2846)+10,DAY(siječanj!B2846))</f>
        <v>45626</v>
      </c>
      <c r="C2846" s="8">
        <v>29.6145833333333</v>
      </c>
      <c r="D2846">
        <v>1.0389663073747251</v>
      </c>
      <c r="E2846" s="6">
        <v>147.52139433896909</v>
      </c>
      <c r="F2846" s="7">
        <v>117.5064566285163</v>
      </c>
      <c r="G2846" s="7">
        <v>1.0376161705732185</v>
      </c>
      <c r="H2846" s="7">
        <f t="shared" si="72"/>
        <v>153.26975833512938</v>
      </c>
    </row>
    <row r="2847" spans="1:8" x14ac:dyDescent="0.25">
      <c r="A2847" s="16"/>
      <c r="B2847" s="5">
        <f>DATE(YEAR(siječanj!B2847),MONTH(siječanj!B2847)+10,DAY(siječanj!B2847))</f>
        <v>45626</v>
      </c>
      <c r="C2847" s="8">
        <v>29.625</v>
      </c>
      <c r="D2847">
        <v>1.0389663073747251</v>
      </c>
      <c r="E2847" s="6">
        <v>148.29801110480847</v>
      </c>
      <c r="F2847" s="7">
        <v>116.18543899675706</v>
      </c>
      <c r="G2847" s="7">
        <v>1.0870188627167645</v>
      </c>
      <c r="H2847" s="7">
        <f t="shared" si="72"/>
        <v>154.07663698857883</v>
      </c>
    </row>
    <row r="2848" spans="1:8" x14ac:dyDescent="0.25">
      <c r="A2848" s="16"/>
      <c r="B2848" s="5">
        <f>DATE(YEAR(siječanj!B2848),MONTH(siječanj!B2848)+10,DAY(siječanj!B2848))</f>
        <v>45626</v>
      </c>
      <c r="C2848" s="8">
        <v>29.6354166666667</v>
      </c>
      <c r="D2848">
        <v>1.0389663073747251</v>
      </c>
      <c r="E2848" s="6">
        <v>145.69956148371921</v>
      </c>
      <c r="F2848" s="7">
        <v>115.53690309105305</v>
      </c>
      <c r="G2848" s="7">
        <v>1.1325725642771078</v>
      </c>
      <c r="H2848" s="7">
        <f t="shared" si="72"/>
        <v>151.37693538085645</v>
      </c>
    </row>
    <row r="2849" spans="1:8" x14ac:dyDescent="0.25">
      <c r="A2849" s="16"/>
      <c r="B2849" s="5">
        <f>DATE(YEAR(siječanj!B2849),MONTH(siječanj!B2849)+10,DAY(siječanj!B2849))</f>
        <v>45626</v>
      </c>
      <c r="C2849" s="8">
        <v>29.6458333333333</v>
      </c>
      <c r="D2849">
        <v>1.0389663073747251</v>
      </c>
      <c r="E2849" s="6">
        <v>145.0322929418582</v>
      </c>
      <c r="F2849" s="7">
        <v>115.47793210236981</v>
      </c>
      <c r="G2849" s="7">
        <v>1.4419783236410351</v>
      </c>
      <c r="H2849" s="7">
        <f t="shared" si="72"/>
        <v>150.68366584789183</v>
      </c>
    </row>
    <row r="2850" spans="1:8" x14ac:dyDescent="0.25">
      <c r="A2850" s="16"/>
      <c r="B2850" s="5">
        <f>DATE(YEAR(siječanj!B2850),MONTH(siječanj!B2850)+10,DAY(siječanj!B2850))</f>
        <v>45626</v>
      </c>
      <c r="C2850" s="8">
        <v>29.65625</v>
      </c>
      <c r="D2850">
        <v>1.0389663073747251</v>
      </c>
      <c r="E2850" s="6">
        <v>146.4494476983117</v>
      </c>
      <c r="F2850" s="7">
        <v>115.77961548533968</v>
      </c>
      <c r="G2850" s="7">
        <v>2.8762996762040212</v>
      </c>
      <c r="H2850" s="7">
        <f t="shared" si="72"/>
        <v>152.15604189218283</v>
      </c>
    </row>
    <row r="2851" spans="1:8" x14ac:dyDescent="0.25">
      <c r="A2851" s="16"/>
      <c r="B2851" s="5">
        <f>DATE(YEAR(siječanj!B2851),MONTH(siječanj!B2851)+10,DAY(siječanj!B2851))</f>
        <v>45626</v>
      </c>
      <c r="C2851" s="8">
        <v>29.6666666666667</v>
      </c>
      <c r="D2851">
        <v>1.0389663073747251</v>
      </c>
      <c r="E2851" s="6">
        <v>145.95107422349489</v>
      </c>
      <c r="F2851" s="7">
        <v>116.95977386212445</v>
      </c>
      <c r="G2851" s="7">
        <v>8.8365145328256283</v>
      </c>
      <c r="H2851" s="7">
        <f t="shared" si="72"/>
        <v>151.63824864335891</v>
      </c>
    </row>
    <row r="2852" spans="1:8" x14ac:dyDescent="0.25">
      <c r="A2852" s="16"/>
      <c r="B2852" s="5">
        <f>DATE(YEAR(siječanj!B2852),MONTH(siječanj!B2852)+10,DAY(siječanj!B2852))</f>
        <v>45626</v>
      </c>
      <c r="C2852" s="8">
        <v>29.6770833333333</v>
      </c>
      <c r="D2852">
        <v>1.0389663073747251</v>
      </c>
      <c r="E2852" s="6">
        <v>148.1253075229794</v>
      </c>
      <c r="F2852" s="7">
        <v>118.80697930373252</v>
      </c>
      <c r="G2852" s="7">
        <v>37.502611363757978</v>
      </c>
      <c r="H2852" s="7">
        <f t="shared" si="72"/>
        <v>153.8972037858955</v>
      </c>
    </row>
    <row r="2853" spans="1:8" x14ac:dyDescent="0.25">
      <c r="A2853" s="16"/>
      <c r="B2853" s="5">
        <f>DATE(YEAR(siječanj!B2853),MONTH(siječanj!B2853)+10,DAY(siječanj!B2853))</f>
        <v>45626</v>
      </c>
      <c r="C2853" s="8">
        <v>29.6875</v>
      </c>
      <c r="D2853">
        <v>1.0389663073747251</v>
      </c>
      <c r="E2853" s="6">
        <v>153.19870446449917</v>
      </c>
      <c r="F2853" s="7">
        <v>120.63138372468688</v>
      </c>
      <c r="G2853" s="7">
        <v>116.75484139133047</v>
      </c>
      <c r="H2853" s="7">
        <f t="shared" si="72"/>
        <v>159.16829227207251</v>
      </c>
    </row>
    <row r="2854" spans="1:8" x14ac:dyDescent="0.25">
      <c r="A2854" s="16"/>
      <c r="B2854" s="5">
        <f>DATE(YEAR(siječanj!B2854),MONTH(siječanj!B2854)+10,DAY(siječanj!B2854))</f>
        <v>45626</v>
      </c>
      <c r="C2854" s="8">
        <v>29.6979166666667</v>
      </c>
      <c r="D2854">
        <v>1.0389663073747251</v>
      </c>
      <c r="E2854" s="6">
        <v>158.84995213012112</v>
      </c>
      <c r="F2854" s="7">
        <v>122.50236311107994</v>
      </c>
      <c r="G2854" s="7">
        <v>181.312409005707</v>
      </c>
      <c r="H2854" s="7">
        <f t="shared" si="72"/>
        <v>165.03974819128379</v>
      </c>
    </row>
    <row r="2855" spans="1:8" x14ac:dyDescent="0.25">
      <c r="A2855" s="16"/>
      <c r="B2855" s="5">
        <f>DATE(YEAR(siječanj!B2855),MONTH(siječanj!B2855)+10,DAY(siječanj!B2855))</f>
        <v>45626</v>
      </c>
      <c r="C2855" s="8">
        <v>29.7083333333333</v>
      </c>
      <c r="D2855">
        <v>1.0389663073747251</v>
      </c>
      <c r="E2855" s="6">
        <v>163.61972914898715</v>
      </c>
      <c r="F2855" s="7">
        <v>123.21707713347641</v>
      </c>
      <c r="G2855" s="7">
        <v>200.59805782472188</v>
      </c>
      <c r="H2855" s="7">
        <f t="shared" si="72"/>
        <v>169.99538580757584</v>
      </c>
    </row>
    <row r="2856" spans="1:8" x14ac:dyDescent="0.25">
      <c r="A2856" s="16"/>
      <c r="B2856" s="5">
        <f>DATE(YEAR(siječanj!B2856),MONTH(siječanj!B2856)+10,DAY(siječanj!B2856))</f>
        <v>45626</v>
      </c>
      <c r="C2856" s="8">
        <v>29.71875</v>
      </c>
      <c r="D2856">
        <v>1.0389663073747251</v>
      </c>
      <c r="E2856" s="6">
        <v>168.07038810275787</v>
      </c>
      <c r="F2856" s="7">
        <v>123.90697320757523</v>
      </c>
      <c r="G2856" s="7">
        <v>201.80219849492426</v>
      </c>
      <c r="H2856" s="7">
        <f t="shared" si="72"/>
        <v>174.61947050615927</v>
      </c>
    </row>
    <row r="2857" spans="1:8" x14ac:dyDescent="0.25">
      <c r="A2857" s="16"/>
      <c r="B2857" s="5">
        <f>DATE(YEAR(siječanj!B2857),MONTH(siječanj!B2857)+10,DAY(siječanj!B2857))</f>
        <v>45626</v>
      </c>
      <c r="C2857" s="8">
        <v>29.7291666666667</v>
      </c>
      <c r="D2857">
        <v>1.0389663073747251</v>
      </c>
      <c r="E2857" s="6">
        <v>174.59508242137298</v>
      </c>
      <c r="F2857" s="7">
        <v>123.6186206220308</v>
      </c>
      <c r="G2857" s="7">
        <v>202.37830934010071</v>
      </c>
      <c r="H2857" s="7">
        <f t="shared" si="72"/>
        <v>181.39840806911965</v>
      </c>
    </row>
    <row r="2858" spans="1:8" x14ac:dyDescent="0.25">
      <c r="A2858" s="16"/>
      <c r="B2858" s="5">
        <f>DATE(YEAR(siječanj!B2858),MONTH(siječanj!B2858)+10,DAY(siječanj!B2858))</f>
        <v>45626</v>
      </c>
      <c r="C2858" s="8">
        <v>29.7395833333333</v>
      </c>
      <c r="D2858">
        <v>1.0389663073747251</v>
      </c>
      <c r="E2858" s="6">
        <v>180.64779779997789</v>
      </c>
      <c r="F2858" s="7">
        <v>123.70432820033591</v>
      </c>
      <c r="G2858" s="7">
        <v>202.73966479588222</v>
      </c>
      <c r="H2858" s="7">
        <f t="shared" si="72"/>
        <v>187.686975415619</v>
      </c>
    </row>
    <row r="2859" spans="1:8" x14ac:dyDescent="0.25">
      <c r="A2859" s="16"/>
      <c r="B2859" s="5">
        <f>DATE(YEAR(siječanj!B2859),MONTH(siječanj!B2859)+10,DAY(siječanj!B2859))</f>
        <v>45626</v>
      </c>
      <c r="C2859" s="8">
        <v>29.75</v>
      </c>
      <c r="D2859">
        <v>1.0389663073747251</v>
      </c>
      <c r="E2859" s="6">
        <v>184.03664677327026</v>
      </c>
      <c r="F2859" s="7">
        <v>123.14433300873162</v>
      </c>
      <c r="G2859" s="7">
        <v>202.82910102690283</v>
      </c>
      <c r="H2859" s="7">
        <f t="shared" si="72"/>
        <v>191.20787531965121</v>
      </c>
    </row>
    <row r="2860" spans="1:8" x14ac:dyDescent="0.25">
      <c r="A2860" s="16"/>
      <c r="B2860" s="5">
        <f>DATE(YEAR(siječanj!B2860),MONTH(siječanj!B2860)+10,DAY(siječanj!B2860))</f>
        <v>45626</v>
      </c>
      <c r="C2860" s="8">
        <v>29.7604166666667</v>
      </c>
      <c r="D2860">
        <v>1.0389663073747251</v>
      </c>
      <c r="E2860" s="6">
        <v>186.21712544577068</v>
      </c>
      <c r="F2860" s="7">
        <v>122.63017347668394</v>
      </c>
      <c r="G2860" s="7">
        <v>203.45696825950776</v>
      </c>
      <c r="H2860" s="7">
        <f t="shared" si="72"/>
        <v>193.47331919432833</v>
      </c>
    </row>
    <row r="2861" spans="1:8" x14ac:dyDescent="0.25">
      <c r="A2861" s="16"/>
      <c r="B2861" s="5">
        <f>DATE(YEAR(siječanj!B2861),MONTH(siječanj!B2861)+10,DAY(siječanj!B2861))</f>
        <v>45626</v>
      </c>
      <c r="C2861" s="8">
        <v>29.7708333333333</v>
      </c>
      <c r="D2861">
        <v>1.0389663073747251</v>
      </c>
      <c r="E2861" s="6">
        <v>189.35910284478194</v>
      </c>
      <c r="F2861" s="7">
        <v>122.21114646820212</v>
      </c>
      <c r="G2861" s="7">
        <v>203.81328685007765</v>
      </c>
      <c r="H2861" s="7">
        <f t="shared" si="72"/>
        <v>196.73772785043388</v>
      </c>
    </row>
    <row r="2862" spans="1:8" x14ac:dyDescent="0.25">
      <c r="A2862" s="16"/>
      <c r="B2862" s="5">
        <f>DATE(YEAR(siječanj!B2862),MONTH(siječanj!B2862)+10,DAY(siječanj!B2862))</f>
        <v>45626</v>
      </c>
      <c r="C2862" s="8">
        <v>29.78125</v>
      </c>
      <c r="D2862">
        <v>1.0389663073747251</v>
      </c>
      <c r="E2862" s="6">
        <v>190.36910027263343</v>
      </c>
      <c r="F2862" s="7">
        <v>121.55252040257488</v>
      </c>
      <c r="G2862" s="7">
        <v>203.9661202259046</v>
      </c>
      <c r="H2862" s="7">
        <f t="shared" si="72"/>
        <v>197.78708114850673</v>
      </c>
    </row>
    <row r="2863" spans="1:8" x14ac:dyDescent="0.25">
      <c r="A2863" s="16"/>
      <c r="B2863" s="5">
        <f>DATE(YEAR(siječanj!B2863),MONTH(siječanj!B2863)+10,DAY(siječanj!B2863))</f>
        <v>45626</v>
      </c>
      <c r="C2863" s="8">
        <v>29.7916666666667</v>
      </c>
      <c r="D2863">
        <v>1.0389663073747251</v>
      </c>
      <c r="E2863" s="6">
        <v>188.21500135415775</v>
      </c>
      <c r="F2863" s="7">
        <v>120.91374686840398</v>
      </c>
      <c r="G2863" s="7">
        <v>203.54439218433006</v>
      </c>
      <c r="H2863" s="7">
        <f t="shared" si="72"/>
        <v>195.54904494945816</v>
      </c>
    </row>
    <row r="2864" spans="1:8" x14ac:dyDescent="0.25">
      <c r="A2864" s="16"/>
      <c r="B2864" s="5">
        <f>DATE(YEAR(siječanj!B2864),MONTH(siječanj!B2864)+10,DAY(siječanj!B2864))</f>
        <v>45626</v>
      </c>
      <c r="C2864" s="8">
        <v>29.8020833333333</v>
      </c>
      <c r="D2864">
        <v>1.0389663073747251</v>
      </c>
      <c r="E2864" s="6">
        <v>188.63379411421636</v>
      </c>
      <c r="F2864" s="7">
        <v>120.11749244702766</v>
      </c>
      <c r="G2864" s="7">
        <v>203.52586344802836</v>
      </c>
      <c r="H2864" s="7">
        <f t="shared" si="72"/>
        <v>195.98415651693151</v>
      </c>
    </row>
    <row r="2865" spans="1:8" x14ac:dyDescent="0.25">
      <c r="A2865" s="16"/>
      <c r="B2865" s="5">
        <f>DATE(YEAR(siječanj!B2865),MONTH(siječanj!B2865)+10,DAY(siječanj!B2865))</f>
        <v>45626</v>
      </c>
      <c r="C2865" s="8">
        <v>29.8125</v>
      </c>
      <c r="D2865">
        <v>1.0389663073747251</v>
      </c>
      <c r="E2865" s="6">
        <v>190.31231447961346</v>
      </c>
      <c r="F2865" s="7">
        <v>119.31841171669008</v>
      </c>
      <c r="G2865" s="7">
        <v>203.18282293851425</v>
      </c>
      <c r="H2865" s="7">
        <f t="shared" si="72"/>
        <v>197.72808262282143</v>
      </c>
    </row>
    <row r="2866" spans="1:8" x14ac:dyDescent="0.25">
      <c r="A2866" s="16"/>
      <c r="B2866" s="5">
        <f>DATE(YEAR(siječanj!B2866),MONTH(siječanj!B2866)+10,DAY(siječanj!B2866))</f>
        <v>45626</v>
      </c>
      <c r="C2866" s="8">
        <v>29.8229166666667</v>
      </c>
      <c r="D2866">
        <v>1.0389663073747251</v>
      </c>
      <c r="E2866" s="6">
        <v>187.20257100961703</v>
      </c>
      <c r="F2866" s="7">
        <v>118.01806844663561</v>
      </c>
      <c r="G2866" s="7">
        <v>203.21310952673562</v>
      </c>
      <c r="H2866" s="7">
        <f t="shared" si="72"/>
        <v>194.49716393291655</v>
      </c>
    </row>
    <row r="2867" spans="1:8" x14ac:dyDescent="0.25">
      <c r="A2867" s="16"/>
      <c r="B2867" s="5">
        <f>DATE(YEAR(siječanj!B2867),MONTH(siječanj!B2867)+10,DAY(siječanj!B2867))</f>
        <v>45626</v>
      </c>
      <c r="C2867" s="8">
        <v>29.8333333333333</v>
      </c>
      <c r="D2867">
        <v>1.0389663073747251</v>
      </c>
      <c r="E2867" s="6">
        <v>189.30797020811926</v>
      </c>
      <c r="F2867" s="7">
        <v>115.97295361137543</v>
      </c>
      <c r="G2867" s="7">
        <v>203.51463277153499</v>
      </c>
      <c r="H2867" s="7">
        <f t="shared" si="72"/>
        <v>196.68460276373412</v>
      </c>
    </row>
    <row r="2868" spans="1:8" x14ac:dyDescent="0.25">
      <c r="A2868" s="16"/>
      <c r="B2868" s="5">
        <f>DATE(YEAR(siječanj!B2868),MONTH(siječanj!B2868)+10,DAY(siječanj!B2868))</f>
        <v>45626</v>
      </c>
      <c r="C2868" s="8">
        <v>29.84375</v>
      </c>
      <c r="D2868">
        <v>1.0389663073747251</v>
      </c>
      <c r="E2868" s="6">
        <v>190.15035751156029</v>
      </c>
      <c r="F2868" s="7">
        <v>114.02874248363401</v>
      </c>
      <c r="G2868" s="7">
        <v>203.59735531550737</v>
      </c>
      <c r="H2868" s="7">
        <f t="shared" si="72"/>
        <v>197.5598147897696</v>
      </c>
    </row>
    <row r="2869" spans="1:8" x14ac:dyDescent="0.25">
      <c r="A2869" s="16"/>
      <c r="B2869" s="5">
        <f>DATE(YEAR(siječanj!B2869),MONTH(siječanj!B2869)+10,DAY(siječanj!B2869))</f>
        <v>45626</v>
      </c>
      <c r="C2869" s="8">
        <v>29.8541666666667</v>
      </c>
      <c r="D2869">
        <v>1.0389663073747251</v>
      </c>
      <c r="E2869" s="6">
        <v>187.20415452404379</v>
      </c>
      <c r="F2869" s="7">
        <v>112.79060672358617</v>
      </c>
      <c r="G2869" s="7">
        <v>203.12972801348036</v>
      </c>
      <c r="H2869" s="7">
        <f t="shared" si="72"/>
        <v>194.49880915105319</v>
      </c>
    </row>
    <row r="2870" spans="1:8" x14ac:dyDescent="0.25">
      <c r="A2870" s="16"/>
      <c r="B2870" s="5">
        <f>DATE(YEAR(siječanj!B2870),MONTH(siječanj!B2870)+10,DAY(siječanj!B2870))</f>
        <v>45626</v>
      </c>
      <c r="C2870" s="8">
        <v>29.8645833333333</v>
      </c>
      <c r="D2870">
        <v>1.0389663073747251</v>
      </c>
      <c r="E2870" s="6">
        <v>183.68271799619444</v>
      </c>
      <c r="F2870" s="7">
        <v>111.4407231326018</v>
      </c>
      <c r="G2870" s="7">
        <v>202.21607470250405</v>
      </c>
      <c r="H2870" s="7">
        <f t="shared" si="72"/>
        <v>190.84015524505909</v>
      </c>
    </row>
    <row r="2871" spans="1:8" x14ac:dyDescent="0.25">
      <c r="A2871" s="16"/>
      <c r="B2871" s="5">
        <f>DATE(YEAR(siječanj!B2871),MONTH(siječanj!B2871)+10,DAY(siječanj!B2871))</f>
        <v>45626</v>
      </c>
      <c r="C2871" s="8">
        <v>29.875</v>
      </c>
      <c r="D2871">
        <v>1.0389663073747251</v>
      </c>
      <c r="E2871" s="6">
        <v>179.77931650429412</v>
      </c>
      <c r="F2871" s="7">
        <v>109.1667402188925</v>
      </c>
      <c r="G2871" s="7">
        <v>201.6348084976394</v>
      </c>
      <c r="H2871" s="7">
        <f t="shared" si="72"/>
        <v>186.78465261081843</v>
      </c>
    </row>
    <row r="2872" spans="1:8" x14ac:dyDescent="0.25">
      <c r="A2872" s="16"/>
      <c r="B2872" s="5">
        <f>DATE(YEAR(siječanj!B2872),MONTH(siječanj!B2872)+10,DAY(siječanj!B2872))</f>
        <v>45626</v>
      </c>
      <c r="C2872" s="8">
        <v>29.8854166666667</v>
      </c>
      <c r="D2872">
        <v>1.0389663073747251</v>
      </c>
      <c r="E2872" s="6">
        <v>183.56354547922641</v>
      </c>
      <c r="F2872" s="7">
        <v>107.17172791435847</v>
      </c>
      <c r="G2872" s="7">
        <v>201.11841406884261</v>
      </c>
      <c r="H2872" s="7">
        <f t="shared" si="72"/>
        <v>190.71633901516427</v>
      </c>
    </row>
    <row r="2873" spans="1:8" x14ac:dyDescent="0.25">
      <c r="A2873" s="16"/>
      <c r="B2873" s="5">
        <f>DATE(YEAR(siječanj!B2873),MONTH(siječanj!B2873)+10,DAY(siječanj!B2873))</f>
        <v>45626</v>
      </c>
      <c r="C2873" s="8">
        <v>29.8958333333333</v>
      </c>
      <c r="D2873">
        <v>1.0389663073747251</v>
      </c>
      <c r="E2873" s="6">
        <v>188.75215565895468</v>
      </c>
      <c r="F2873" s="7">
        <v>106.00670884344004</v>
      </c>
      <c r="G2873" s="7">
        <v>200.66000493711999</v>
      </c>
      <c r="H2873" s="7">
        <f t="shared" si="72"/>
        <v>196.10713017400346</v>
      </c>
    </row>
    <row r="2874" spans="1:8" x14ac:dyDescent="0.25">
      <c r="A2874" s="16"/>
      <c r="B2874" s="5">
        <f>DATE(YEAR(siječanj!B2874),MONTH(siječanj!B2874)+10,DAY(siječanj!B2874))</f>
        <v>45626</v>
      </c>
      <c r="C2874" s="8">
        <v>29.90625</v>
      </c>
      <c r="D2874">
        <v>1.0389663073747251</v>
      </c>
      <c r="E2874" s="6">
        <v>191.88757531776074</v>
      </c>
      <c r="F2874" s="7">
        <v>104.38777844934066</v>
      </c>
      <c r="G2874" s="7">
        <v>200.43964000920792</v>
      </c>
      <c r="H2874" s="7">
        <f t="shared" si="72"/>
        <v>199.36472555898331</v>
      </c>
    </row>
    <row r="2875" spans="1:8" x14ac:dyDescent="0.25">
      <c r="A2875" s="16"/>
      <c r="B2875" s="5">
        <f>DATE(YEAR(siječanj!B2875),MONTH(siječanj!B2875)+10,DAY(siječanj!B2875))</f>
        <v>45626</v>
      </c>
      <c r="C2875" s="8">
        <v>29.9166666666667</v>
      </c>
      <c r="D2875">
        <v>1.0389663073747251</v>
      </c>
      <c r="E2875" s="6">
        <v>190.721898812592</v>
      </c>
      <c r="F2875" s="7">
        <v>102.4212793173846</v>
      </c>
      <c r="G2875" s="7">
        <v>199.23529874835589</v>
      </c>
      <c r="H2875" s="7">
        <f t="shared" si="72"/>
        <v>198.15362694481468</v>
      </c>
    </row>
    <row r="2876" spans="1:8" x14ac:dyDescent="0.25">
      <c r="A2876" s="16"/>
      <c r="B2876" s="5">
        <f>DATE(YEAR(siječanj!B2876),MONTH(siječanj!B2876)+10,DAY(siječanj!B2876))</f>
        <v>45626</v>
      </c>
      <c r="C2876" s="8">
        <v>29.9270833333333</v>
      </c>
      <c r="D2876">
        <v>1.0389663073747251</v>
      </c>
      <c r="E2876" s="6">
        <v>190.77776031405486</v>
      </c>
      <c r="F2876" s="7">
        <v>100.96131585145557</v>
      </c>
      <c r="G2876" s="7">
        <v>197.39944342489224</v>
      </c>
      <c r="H2876" s="7">
        <f t="shared" si="72"/>
        <v>198.21166516271396</v>
      </c>
    </row>
    <row r="2877" spans="1:8" x14ac:dyDescent="0.25">
      <c r="A2877" s="16"/>
      <c r="B2877" s="5">
        <f>DATE(YEAR(siječanj!B2877),MONTH(siječanj!B2877)+10,DAY(siječanj!B2877))</f>
        <v>45626</v>
      </c>
      <c r="C2877" s="8">
        <v>29.9375</v>
      </c>
      <c r="D2877">
        <v>1.0389663073747251</v>
      </c>
      <c r="E2877" s="6">
        <v>186.1134579689423</v>
      </c>
      <c r="F2877" s="7">
        <v>99.522068561584945</v>
      </c>
      <c r="G2877" s="7">
        <v>196.36874896967026</v>
      </c>
      <c r="H2877" s="7">
        <f t="shared" si="72"/>
        <v>193.36561217873307</v>
      </c>
    </row>
    <row r="2878" spans="1:8" x14ac:dyDescent="0.25">
      <c r="A2878" s="16"/>
      <c r="B2878" s="5">
        <f>DATE(YEAR(siječanj!B2878),MONTH(siječanj!B2878)+10,DAY(siječanj!B2878))</f>
        <v>45626</v>
      </c>
      <c r="C2878" s="8">
        <v>29.9479166666667</v>
      </c>
      <c r="D2878">
        <v>1.0389663073747251</v>
      </c>
      <c r="E2878" s="6">
        <v>178.29911875717929</v>
      </c>
      <c r="F2878" s="7">
        <v>98.018333579326679</v>
      </c>
      <c r="G2878" s="7">
        <v>195.71501824266596</v>
      </c>
      <c r="H2878" s="7">
        <f t="shared" si="72"/>
        <v>185.24677702331414</v>
      </c>
    </row>
    <row r="2879" spans="1:8" x14ac:dyDescent="0.25">
      <c r="A2879" s="16"/>
      <c r="B2879" s="5">
        <f>DATE(YEAR(siječanj!B2879),MONTH(siječanj!B2879)+10,DAY(siječanj!B2879))</f>
        <v>45626</v>
      </c>
      <c r="C2879" s="8">
        <v>29.9583333333333</v>
      </c>
      <c r="D2879">
        <v>1.0389663073747251</v>
      </c>
      <c r="E2879" s="6">
        <v>169.03745918401864</v>
      </c>
      <c r="F2879" s="7">
        <v>95.480821841218301</v>
      </c>
      <c r="G2879" s="7">
        <v>190.11955816936958</v>
      </c>
      <c r="H2879" s="7">
        <f t="shared" si="72"/>
        <v>175.62422477642565</v>
      </c>
    </row>
    <row r="2880" spans="1:8" x14ac:dyDescent="0.25">
      <c r="A2880" s="16"/>
      <c r="B2880" s="5">
        <f>DATE(YEAR(siječanj!B2880),MONTH(siječanj!B2880)+10,DAY(siječanj!B2880))</f>
        <v>45626</v>
      </c>
      <c r="C2880" s="8">
        <v>29.96875</v>
      </c>
      <c r="D2880">
        <v>1.0389663073747251</v>
      </c>
      <c r="E2880" s="6">
        <v>161.65346342062168</v>
      </c>
      <c r="F2880" s="7">
        <v>93.852068346888387</v>
      </c>
      <c r="G2880" s="7">
        <v>189.79926009973966</v>
      </c>
      <c r="H2880" s="7">
        <f t="shared" si="72"/>
        <v>167.95250196445849</v>
      </c>
    </row>
    <row r="2881" spans="1:8" x14ac:dyDescent="0.25">
      <c r="A2881" s="16"/>
      <c r="B2881" s="5">
        <f>DATE(YEAR(siječanj!B2881),MONTH(siječanj!B2881)+10,DAY(siječanj!B2881))</f>
        <v>45626</v>
      </c>
      <c r="C2881" s="8">
        <v>29.9791666666667</v>
      </c>
      <c r="D2881">
        <v>1.0389663073747251</v>
      </c>
      <c r="E2881" s="6">
        <v>151.08474325177559</v>
      </c>
      <c r="F2881" s="7">
        <v>92.392959299297175</v>
      </c>
      <c r="G2881" s="7">
        <v>188.03685775233993</v>
      </c>
      <c r="H2881" s="7">
        <f t="shared" si="72"/>
        <v>156.97195779695571</v>
      </c>
    </row>
    <row r="2882" spans="1:8" x14ac:dyDescent="0.25">
      <c r="A2882" s="16"/>
      <c r="B2882" s="5">
        <f>DATE(YEAR(siječanj!B2882),MONTH(siječanj!B2882)+10,DAY(siječanj!B2882))</f>
        <v>45626</v>
      </c>
      <c r="C2882" s="8">
        <v>29.9895833333333</v>
      </c>
      <c r="D2882">
        <v>1.0389663073747251</v>
      </c>
      <c r="E2882" s="6">
        <v>142.74475312502122</v>
      </c>
      <c r="F2882" s="7">
        <v>90.654491045127401</v>
      </c>
      <c r="G2882" s="7">
        <v>187.74085755008957</v>
      </c>
      <c r="H2882" s="7">
        <f t="shared" si="72"/>
        <v>148.30698905142003</v>
      </c>
    </row>
    <row r="2883" spans="1:8" x14ac:dyDescent="0.25">
      <c r="B2883" s="5"/>
      <c r="C2883" s="8"/>
      <c r="F2883" s="12"/>
      <c r="G2883" s="12"/>
      <c r="H2883" s="12"/>
    </row>
    <row r="2884" spans="1:8" x14ac:dyDescent="0.25">
      <c r="B2884" s="5"/>
      <c r="C2884" s="8"/>
      <c r="E2884" s="6"/>
    </row>
    <row r="2885" spans="1:8" x14ac:dyDescent="0.25">
      <c r="B2885" s="5"/>
      <c r="C2885" s="8"/>
    </row>
    <row r="2886" spans="1:8" x14ac:dyDescent="0.25">
      <c r="B2886" s="5"/>
      <c r="C2886" s="8"/>
    </row>
    <row r="2887" spans="1:8" x14ac:dyDescent="0.25">
      <c r="B2887" s="5"/>
      <c r="C2887" s="8"/>
    </row>
    <row r="2888" spans="1:8" x14ac:dyDescent="0.25">
      <c r="B2888" s="5"/>
      <c r="C2888" s="8"/>
    </row>
    <row r="2889" spans="1:8" x14ac:dyDescent="0.25">
      <c r="B2889" s="5"/>
      <c r="C2889" s="8"/>
    </row>
    <row r="2890" spans="1:8" x14ac:dyDescent="0.25">
      <c r="B2890" s="5"/>
      <c r="C2890" s="8"/>
    </row>
    <row r="2891" spans="1:8" x14ac:dyDescent="0.25">
      <c r="B2891" s="5"/>
      <c r="C2891" s="8"/>
    </row>
    <row r="2892" spans="1:8" x14ac:dyDescent="0.25">
      <c r="B2892" s="5"/>
      <c r="C2892" s="8"/>
    </row>
    <row r="2893" spans="1:8" x14ac:dyDescent="0.25">
      <c r="B2893" s="5"/>
      <c r="C2893" s="8"/>
    </row>
    <row r="2894" spans="1:8" x14ac:dyDescent="0.25">
      <c r="B2894" s="5"/>
      <c r="C2894" s="8"/>
    </row>
    <row r="2895" spans="1:8" x14ac:dyDescent="0.25">
      <c r="B2895" s="5"/>
      <c r="C2895" s="8"/>
    </row>
    <row r="2896" spans="1:8" x14ac:dyDescent="0.25">
      <c r="B2896" s="5"/>
      <c r="C2896" s="8"/>
    </row>
    <row r="2897" spans="2:3" x14ac:dyDescent="0.25">
      <c r="B2897" s="5"/>
      <c r="C2897" s="8"/>
    </row>
    <row r="2898" spans="2:3" x14ac:dyDescent="0.25">
      <c r="B2898" s="5"/>
      <c r="C2898" s="8"/>
    </row>
    <row r="2899" spans="2:3" x14ac:dyDescent="0.25">
      <c r="B2899" s="5"/>
      <c r="C2899" s="8"/>
    </row>
    <row r="2900" spans="2:3" x14ac:dyDescent="0.25">
      <c r="B2900" s="5"/>
      <c r="C2900" s="8"/>
    </row>
    <row r="2901" spans="2:3" x14ac:dyDescent="0.25">
      <c r="B2901" s="5"/>
      <c r="C2901" s="8"/>
    </row>
    <row r="2902" spans="2:3" x14ac:dyDescent="0.25">
      <c r="B2902" s="5"/>
      <c r="C2902" s="8"/>
    </row>
    <row r="2903" spans="2:3" x14ac:dyDescent="0.25">
      <c r="B2903" s="5"/>
      <c r="C2903" s="8"/>
    </row>
    <row r="2904" spans="2:3" x14ac:dyDescent="0.25">
      <c r="B2904" s="5"/>
      <c r="C2904" s="8"/>
    </row>
    <row r="2905" spans="2:3" x14ac:dyDescent="0.25">
      <c r="B2905" s="5"/>
      <c r="C2905" s="8"/>
    </row>
    <row r="2906" spans="2:3" x14ac:dyDescent="0.25">
      <c r="B2906" s="5"/>
      <c r="C2906" s="8"/>
    </row>
    <row r="2907" spans="2:3" x14ac:dyDescent="0.25">
      <c r="B2907" s="5"/>
      <c r="C2907" s="8"/>
    </row>
    <row r="2908" spans="2:3" x14ac:dyDescent="0.25">
      <c r="B2908" s="5"/>
      <c r="C2908" s="8"/>
    </row>
    <row r="2909" spans="2:3" x14ac:dyDescent="0.25">
      <c r="B2909" s="5"/>
      <c r="C2909" s="8"/>
    </row>
    <row r="2910" spans="2:3" x14ac:dyDescent="0.25">
      <c r="B2910" s="5"/>
      <c r="C2910" s="8"/>
    </row>
    <row r="2911" spans="2:3" x14ac:dyDescent="0.25">
      <c r="B2911" s="5"/>
      <c r="C2911" s="8"/>
    </row>
    <row r="2912" spans="2:3" x14ac:dyDescent="0.25">
      <c r="B2912" s="5"/>
      <c r="C2912" s="8"/>
    </row>
    <row r="2913" spans="2:3" x14ac:dyDescent="0.25">
      <c r="B2913" s="5"/>
      <c r="C2913" s="8"/>
    </row>
    <row r="2914" spans="2:3" x14ac:dyDescent="0.25">
      <c r="B2914" s="5"/>
      <c r="C2914" s="8"/>
    </row>
    <row r="2915" spans="2:3" x14ac:dyDescent="0.25">
      <c r="B2915" s="5"/>
      <c r="C2915" s="8"/>
    </row>
    <row r="2916" spans="2:3" x14ac:dyDescent="0.25">
      <c r="B2916" s="5"/>
      <c r="C2916" s="8"/>
    </row>
    <row r="2917" spans="2:3" x14ac:dyDescent="0.25">
      <c r="B2917" s="5"/>
      <c r="C2917" s="8"/>
    </row>
    <row r="2918" spans="2:3" x14ac:dyDescent="0.25">
      <c r="B2918" s="5"/>
      <c r="C2918" s="8"/>
    </row>
    <row r="2919" spans="2:3" x14ac:dyDescent="0.25">
      <c r="B2919" s="5"/>
      <c r="C2919" s="8"/>
    </row>
    <row r="2920" spans="2:3" x14ac:dyDescent="0.25">
      <c r="B2920" s="5"/>
      <c r="C2920" s="8"/>
    </row>
    <row r="2921" spans="2:3" x14ac:dyDescent="0.25">
      <c r="B2921" s="5"/>
      <c r="C2921" s="8"/>
    </row>
    <row r="2922" spans="2:3" x14ac:dyDescent="0.25">
      <c r="B2922" s="5"/>
      <c r="C2922" s="8"/>
    </row>
    <row r="2923" spans="2:3" x14ac:dyDescent="0.25">
      <c r="B2923" s="5"/>
      <c r="C2923" s="8"/>
    </row>
    <row r="2924" spans="2:3" x14ac:dyDescent="0.25">
      <c r="B2924" s="5"/>
      <c r="C2924" s="8"/>
    </row>
    <row r="2925" spans="2:3" x14ac:dyDescent="0.25">
      <c r="B2925" s="5"/>
      <c r="C2925" s="8"/>
    </row>
    <row r="2926" spans="2:3" x14ac:dyDescent="0.25">
      <c r="B2926" s="5"/>
      <c r="C2926" s="8"/>
    </row>
    <row r="2927" spans="2:3" x14ac:dyDescent="0.25">
      <c r="B2927" s="5"/>
      <c r="C2927" s="8"/>
    </row>
    <row r="2928" spans="2:3" x14ac:dyDescent="0.25">
      <c r="B2928" s="5"/>
      <c r="C2928" s="8"/>
    </row>
    <row r="2929" spans="2:3" x14ac:dyDescent="0.25">
      <c r="B2929" s="5"/>
      <c r="C2929" s="8"/>
    </row>
    <row r="2930" spans="2:3" x14ac:dyDescent="0.25">
      <c r="B2930" s="5"/>
      <c r="C2930" s="8"/>
    </row>
    <row r="2931" spans="2:3" x14ac:dyDescent="0.25">
      <c r="B2931" s="5"/>
      <c r="C2931" s="8"/>
    </row>
    <row r="2932" spans="2:3" x14ac:dyDescent="0.25">
      <c r="B2932" s="5"/>
      <c r="C2932" s="8"/>
    </row>
    <row r="2933" spans="2:3" x14ac:dyDescent="0.25">
      <c r="B2933" s="5"/>
      <c r="C2933" s="8"/>
    </row>
    <row r="2934" spans="2:3" x14ac:dyDescent="0.25">
      <c r="B2934" s="5"/>
      <c r="C2934" s="8"/>
    </row>
    <row r="2935" spans="2:3" x14ac:dyDescent="0.25">
      <c r="B2935" s="5"/>
      <c r="C2935" s="8"/>
    </row>
    <row r="2936" spans="2:3" x14ac:dyDescent="0.25">
      <c r="B2936" s="5"/>
      <c r="C2936" s="8"/>
    </row>
    <row r="2937" spans="2:3" x14ac:dyDescent="0.25">
      <c r="B2937" s="5"/>
      <c r="C2937" s="8"/>
    </row>
    <row r="2938" spans="2:3" x14ac:dyDescent="0.25">
      <c r="B2938" s="5"/>
      <c r="C2938" s="8"/>
    </row>
    <row r="2939" spans="2:3" x14ac:dyDescent="0.25">
      <c r="B2939" s="5"/>
      <c r="C2939" s="8"/>
    </row>
    <row r="2940" spans="2:3" x14ac:dyDescent="0.25">
      <c r="B2940" s="5"/>
      <c r="C2940" s="8"/>
    </row>
    <row r="2941" spans="2:3" x14ac:dyDescent="0.25">
      <c r="B2941" s="5"/>
      <c r="C2941" s="8"/>
    </row>
    <row r="2942" spans="2:3" x14ac:dyDescent="0.25">
      <c r="B2942" s="5"/>
      <c r="C2942" s="8"/>
    </row>
    <row r="2943" spans="2:3" x14ac:dyDescent="0.25">
      <c r="B2943" s="5"/>
      <c r="C2943" s="8"/>
    </row>
    <row r="2944" spans="2:3" x14ac:dyDescent="0.25">
      <c r="B2944" s="5"/>
      <c r="C2944" s="8"/>
    </row>
    <row r="2945" spans="2:3" x14ac:dyDescent="0.25">
      <c r="B2945" s="5"/>
      <c r="C2945" s="8"/>
    </row>
    <row r="2946" spans="2:3" x14ac:dyDescent="0.25">
      <c r="B2946" s="5"/>
      <c r="C2946" s="8"/>
    </row>
    <row r="2947" spans="2:3" x14ac:dyDescent="0.25">
      <c r="B2947" s="5"/>
      <c r="C2947" s="8"/>
    </row>
    <row r="2948" spans="2:3" x14ac:dyDescent="0.25">
      <c r="B2948" s="5"/>
      <c r="C2948" s="8"/>
    </row>
    <row r="2949" spans="2:3" x14ac:dyDescent="0.25">
      <c r="B2949" s="5"/>
      <c r="C2949" s="8"/>
    </row>
    <row r="2950" spans="2:3" x14ac:dyDescent="0.25">
      <c r="B2950" s="5"/>
      <c r="C2950" s="8"/>
    </row>
    <row r="2951" spans="2:3" x14ac:dyDescent="0.25">
      <c r="B2951" s="5"/>
      <c r="C2951" s="8"/>
    </row>
    <row r="2952" spans="2:3" x14ac:dyDescent="0.25">
      <c r="B2952" s="5"/>
      <c r="C2952" s="8"/>
    </row>
    <row r="2953" spans="2:3" x14ac:dyDescent="0.25">
      <c r="B2953" s="5"/>
      <c r="C2953" s="8"/>
    </row>
    <row r="2954" spans="2:3" x14ac:dyDescent="0.25">
      <c r="B2954" s="5"/>
      <c r="C2954" s="8"/>
    </row>
    <row r="2955" spans="2:3" x14ac:dyDescent="0.25">
      <c r="B2955" s="5"/>
      <c r="C2955" s="8"/>
    </row>
    <row r="2956" spans="2:3" x14ac:dyDescent="0.25">
      <c r="B2956" s="5"/>
      <c r="C2956" s="8"/>
    </row>
    <row r="2957" spans="2:3" x14ac:dyDescent="0.25">
      <c r="B2957" s="5"/>
      <c r="C2957" s="8"/>
    </row>
    <row r="2958" spans="2:3" x14ac:dyDescent="0.25">
      <c r="B2958" s="5"/>
      <c r="C2958" s="8"/>
    </row>
    <row r="2959" spans="2:3" x14ac:dyDescent="0.25">
      <c r="B2959" s="5"/>
      <c r="C2959" s="8"/>
    </row>
    <row r="2960" spans="2:3" x14ac:dyDescent="0.25">
      <c r="B2960" s="5"/>
      <c r="C2960" s="8"/>
    </row>
    <row r="2961" spans="2:3" x14ac:dyDescent="0.25">
      <c r="B2961" s="5"/>
      <c r="C2961" s="8"/>
    </row>
    <row r="2962" spans="2:3" x14ac:dyDescent="0.25">
      <c r="B2962" s="5"/>
      <c r="C2962" s="8"/>
    </row>
    <row r="2963" spans="2:3" x14ac:dyDescent="0.25">
      <c r="B2963" s="5"/>
      <c r="C2963" s="8"/>
    </row>
    <row r="2964" spans="2:3" x14ac:dyDescent="0.25">
      <c r="B2964" s="5"/>
      <c r="C2964" s="8"/>
    </row>
    <row r="2965" spans="2:3" x14ac:dyDescent="0.25">
      <c r="B2965" s="5"/>
      <c r="C2965" s="8"/>
    </row>
    <row r="2966" spans="2:3" x14ac:dyDescent="0.25">
      <c r="B2966" s="5"/>
      <c r="C2966" s="8"/>
    </row>
    <row r="2967" spans="2:3" x14ac:dyDescent="0.25">
      <c r="B2967" s="5"/>
      <c r="C2967" s="8"/>
    </row>
    <row r="2968" spans="2:3" x14ac:dyDescent="0.25">
      <c r="B2968" s="5"/>
      <c r="C2968" s="8"/>
    </row>
    <row r="2969" spans="2:3" x14ac:dyDescent="0.25">
      <c r="B2969" s="5"/>
      <c r="C2969" s="8"/>
    </row>
    <row r="2970" spans="2:3" x14ac:dyDescent="0.25">
      <c r="B2970" s="5"/>
      <c r="C2970" s="8"/>
    </row>
    <row r="2971" spans="2:3" x14ac:dyDescent="0.25">
      <c r="B2971" s="5"/>
      <c r="C2971" s="8"/>
    </row>
    <row r="2972" spans="2:3" x14ac:dyDescent="0.25">
      <c r="B2972" s="5"/>
      <c r="C2972" s="8"/>
    </row>
    <row r="2973" spans="2:3" x14ac:dyDescent="0.25">
      <c r="B2973" s="5"/>
      <c r="C2973" s="8"/>
    </row>
    <row r="2974" spans="2:3" x14ac:dyDescent="0.25">
      <c r="B2974" s="5"/>
      <c r="C2974" s="8"/>
    </row>
    <row r="2975" spans="2:3" x14ac:dyDescent="0.25">
      <c r="B2975" s="5"/>
      <c r="C2975" s="8"/>
    </row>
    <row r="2976" spans="2:3" x14ac:dyDescent="0.25">
      <c r="B2976" s="5"/>
      <c r="C2976" s="8"/>
    </row>
    <row r="2977" spans="2:3" x14ac:dyDescent="0.25">
      <c r="B2977" s="5"/>
      <c r="C2977" s="8"/>
    </row>
    <row r="2978" spans="2:3" x14ac:dyDescent="0.25">
      <c r="B2978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1"/>
  <sheetViews>
    <sheetView topLeftCell="A2" workbookViewId="0">
      <selection activeCell="F3" sqref="F3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5" width="15.7109375" customWidth="1"/>
    <col min="6" max="7" width="16.28515625" bestFit="1" customWidth="1"/>
    <col min="8" max="8" width="17" bestFit="1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studeni!A2787+1</f>
        <v>336</v>
      </c>
      <c r="B3" s="5">
        <f>DATE(YEAR(siječanj!B3),MONTH(siječanj!B3)+11,DAY(siječanj!B3))</f>
        <v>45627</v>
      </c>
      <c r="C3" s="8">
        <v>0</v>
      </c>
      <c r="D3">
        <v>1.0473001487706948</v>
      </c>
      <c r="E3" s="6">
        <v>135.4979466662576</v>
      </c>
      <c r="F3" s="7">
        <v>86.032003640398869</v>
      </c>
      <c r="G3" s="7">
        <v>177.71283437247027</v>
      </c>
      <c r="H3" s="7">
        <f>D3*E3</f>
        <v>141.90701970169525</v>
      </c>
    </row>
    <row r="4" spans="1:8" x14ac:dyDescent="0.25">
      <c r="A4" s="18"/>
      <c r="B4" s="5">
        <f>DATE(YEAR(siječanj!B4),MONTH(siječanj!B4)+11,DAY(siječanj!B4))</f>
        <v>45627</v>
      </c>
      <c r="C4" s="8">
        <v>1.0416666666666666E-2</v>
      </c>
      <c r="D4">
        <v>1.0473001487706948</v>
      </c>
      <c r="E4" s="6">
        <v>125.09116080159924</v>
      </c>
      <c r="F4" s="7">
        <v>84.949059678320268</v>
      </c>
      <c r="G4" s="7">
        <v>177.0238381475601</v>
      </c>
      <c r="H4" s="7">
        <f t="shared" ref="H4:H67" si="0">D4*E4</f>
        <v>131.0079913174138</v>
      </c>
    </row>
    <row r="5" spans="1:8" x14ac:dyDescent="0.25">
      <c r="A5" s="18"/>
      <c r="B5" s="5">
        <f>DATE(YEAR(siječanj!B5),MONTH(siječanj!B5)+11,DAY(siječanj!B5))</f>
        <v>45627</v>
      </c>
      <c r="C5" s="8">
        <v>2.0833333333333332E-2</v>
      </c>
      <c r="D5">
        <v>1.0473001487706948</v>
      </c>
      <c r="E5" s="6">
        <v>116.98102464231238</v>
      </c>
      <c r="F5" s="7">
        <v>83.478837382140057</v>
      </c>
      <c r="G5" s="7">
        <v>176.33687165922751</v>
      </c>
      <c r="H5" s="7">
        <f t="shared" si="0"/>
        <v>122.51424451124207</v>
      </c>
    </row>
    <row r="6" spans="1:8" x14ac:dyDescent="0.25">
      <c r="A6" s="18"/>
      <c r="B6" s="5">
        <f>DATE(YEAR(siječanj!B6),MONTH(siječanj!B6)+11,DAY(siječanj!B6))</f>
        <v>45627</v>
      </c>
      <c r="C6" s="8">
        <v>3.125E-2</v>
      </c>
      <c r="D6">
        <v>1.0473001487706948</v>
      </c>
      <c r="E6" s="6">
        <v>109.24202406092236</v>
      </c>
      <c r="F6" s="7">
        <v>82.413207748086947</v>
      </c>
      <c r="G6" s="7">
        <v>176.56696469969407</v>
      </c>
      <c r="H6" s="7">
        <f t="shared" si="0"/>
        <v>114.4091880510158</v>
      </c>
    </row>
    <row r="7" spans="1:8" x14ac:dyDescent="0.25">
      <c r="A7" s="18"/>
      <c r="B7" s="5">
        <f>DATE(YEAR(siječanj!B7),MONTH(siječanj!B7)+11,DAY(siječanj!B7))</f>
        <v>45627</v>
      </c>
      <c r="C7" s="8">
        <v>4.1666666666666664E-2</v>
      </c>
      <c r="D7">
        <v>1.0473001487706948</v>
      </c>
      <c r="E7" s="6">
        <v>101.46712982893636</v>
      </c>
      <c r="F7" s="7">
        <v>81.687755487795755</v>
      </c>
      <c r="G7" s="7">
        <v>175.98389192283727</v>
      </c>
      <c r="H7" s="7">
        <f t="shared" si="0"/>
        <v>106.26654016518046</v>
      </c>
    </row>
    <row r="8" spans="1:8" x14ac:dyDescent="0.25">
      <c r="A8" s="18"/>
      <c r="B8" s="5">
        <f>DATE(YEAR(siječanj!B8),MONTH(siječanj!B8)+11,DAY(siječanj!B8))</f>
        <v>45627</v>
      </c>
      <c r="C8" s="8">
        <v>5.2083333333333336E-2</v>
      </c>
      <c r="D8">
        <v>1.0473001487706948</v>
      </c>
      <c r="E8" s="6">
        <v>96.111559879198182</v>
      </c>
      <c r="F8" s="7">
        <v>80.722590537666264</v>
      </c>
      <c r="G8" s="7">
        <v>176.18536580337181</v>
      </c>
      <c r="H8" s="7">
        <f t="shared" si="0"/>
        <v>100.6576509600678</v>
      </c>
    </row>
    <row r="9" spans="1:8" x14ac:dyDescent="0.25">
      <c r="A9" s="18"/>
      <c r="B9" s="5">
        <f>DATE(YEAR(siječanj!B9),MONTH(siječanj!B9)+11,DAY(siječanj!B9))</f>
        <v>45627</v>
      </c>
      <c r="C9" s="8">
        <v>6.25E-2</v>
      </c>
      <c r="D9">
        <v>1.0473001487706948</v>
      </c>
      <c r="E9" s="6">
        <v>92.065580009609292</v>
      </c>
      <c r="F9" s="7">
        <v>80.237848459310015</v>
      </c>
      <c r="G9" s="7">
        <v>176.2884090249299</v>
      </c>
      <c r="H9" s="7">
        <f t="shared" si="0"/>
        <v>96.42029564072412</v>
      </c>
    </row>
    <row r="10" spans="1:8" x14ac:dyDescent="0.25">
      <c r="A10" s="18"/>
      <c r="B10" s="5">
        <f>DATE(YEAR(siječanj!B10),MONTH(siječanj!B10)+11,DAY(siječanj!B10))</f>
        <v>45627</v>
      </c>
      <c r="C10" s="8">
        <v>7.2916666666666671E-2</v>
      </c>
      <c r="D10">
        <v>1.0473001487706948</v>
      </c>
      <c r="E10" s="6">
        <v>87.814667556103757</v>
      </c>
      <c r="F10" s="7">
        <v>79.643706604669859</v>
      </c>
      <c r="G10" s="7">
        <v>175.90354423958141</v>
      </c>
      <c r="H10" s="7">
        <f t="shared" si="0"/>
        <v>91.968314395756565</v>
      </c>
    </row>
    <row r="11" spans="1:8" x14ac:dyDescent="0.25">
      <c r="A11" s="18"/>
      <c r="B11" s="5">
        <f>DATE(YEAR(siječanj!B11),MONTH(siječanj!B11)+11,DAY(siječanj!B11))</f>
        <v>45627</v>
      </c>
      <c r="C11" s="8">
        <v>8.3333333333333329E-2</v>
      </c>
      <c r="D11">
        <v>1.0473001487706948</v>
      </c>
      <c r="E11" s="6">
        <v>84.553219068331472</v>
      </c>
      <c r="F11" s="7">
        <v>78.780336363884899</v>
      </c>
      <c r="G11" s="7">
        <v>175.82965594402091</v>
      </c>
      <c r="H11" s="7">
        <f t="shared" si="0"/>
        <v>88.552598909304692</v>
      </c>
    </row>
    <row r="12" spans="1:8" x14ac:dyDescent="0.25">
      <c r="A12" s="18"/>
      <c r="B12" s="5">
        <f>DATE(YEAR(siječanj!B12),MONTH(siječanj!B12)+11,DAY(siječanj!B12))</f>
        <v>45627</v>
      </c>
      <c r="C12" s="8">
        <v>9.375E-2</v>
      </c>
      <c r="D12">
        <v>1.0473001487706948</v>
      </c>
      <c r="E12" s="6">
        <v>82.179954658422304</v>
      </c>
      <c r="F12" s="7">
        <v>78.488398554450356</v>
      </c>
      <c r="G12" s="7">
        <v>176.36798277010297</v>
      </c>
      <c r="H12" s="7">
        <f t="shared" si="0"/>
        <v>86.067078739734626</v>
      </c>
    </row>
    <row r="13" spans="1:8" x14ac:dyDescent="0.25">
      <c r="A13" s="18"/>
      <c r="B13" s="5">
        <f>DATE(YEAR(siječanj!B13),MONTH(siječanj!B13)+11,DAY(siječanj!B13))</f>
        <v>45627</v>
      </c>
      <c r="C13" s="8">
        <v>0.10416666666666667</v>
      </c>
      <c r="D13">
        <v>1.0473001487706948</v>
      </c>
      <c r="E13" s="6">
        <v>79.925865721637564</v>
      </c>
      <c r="F13" s="7">
        <v>77.69176612782158</v>
      </c>
      <c r="G13" s="7">
        <v>176.20916268159931</v>
      </c>
      <c r="H13" s="7">
        <f t="shared" si="0"/>
        <v>83.706371060897595</v>
      </c>
    </row>
    <row r="14" spans="1:8" x14ac:dyDescent="0.25">
      <c r="A14" s="18"/>
      <c r="B14" s="5">
        <f>DATE(YEAR(siječanj!B14),MONTH(siječanj!B14)+11,DAY(siječanj!B14))</f>
        <v>45627</v>
      </c>
      <c r="C14" s="8">
        <v>0.11458333333333333</v>
      </c>
      <c r="D14">
        <v>1.0473001487706948</v>
      </c>
      <c r="E14" s="6">
        <v>76.952549853317549</v>
      </c>
      <c r="F14" s="7">
        <v>77.344026788570034</v>
      </c>
      <c r="G14" s="7">
        <v>176.30771663645137</v>
      </c>
      <c r="H14" s="7">
        <f t="shared" si="0"/>
        <v>80.592416909663783</v>
      </c>
    </row>
    <row r="15" spans="1:8" x14ac:dyDescent="0.25">
      <c r="A15" s="18"/>
      <c r="B15" s="5">
        <f>DATE(YEAR(siječanj!B15),MONTH(siječanj!B15)+11,DAY(siječanj!B15))</f>
        <v>45627</v>
      </c>
      <c r="C15" s="8">
        <v>0.125</v>
      </c>
      <c r="D15">
        <v>1.0473001487706948</v>
      </c>
      <c r="E15" s="6">
        <v>75.306431917848172</v>
      </c>
      <c r="F15" s="7">
        <v>77.103546108370807</v>
      </c>
      <c r="G15" s="7">
        <v>176.19406638878161</v>
      </c>
      <c r="H15" s="7">
        <f t="shared" si="0"/>
        <v>78.86843735095259</v>
      </c>
    </row>
    <row r="16" spans="1:8" x14ac:dyDescent="0.25">
      <c r="A16" s="18"/>
      <c r="B16" s="5">
        <f>DATE(YEAR(siječanj!B16),MONTH(siječanj!B16)+11,DAY(siječanj!B16))</f>
        <v>45627</v>
      </c>
      <c r="C16" s="8">
        <v>0.13541666666666666</v>
      </c>
      <c r="D16">
        <v>1.0473001487706948</v>
      </c>
      <c r="E16" s="6">
        <v>73.183036624775227</v>
      </c>
      <c r="F16" s="7">
        <v>76.660389564079935</v>
      </c>
      <c r="G16" s="7">
        <v>176.49969054073409</v>
      </c>
      <c r="H16" s="7">
        <f t="shared" si="0"/>
        <v>76.644605144618296</v>
      </c>
    </row>
    <row r="17" spans="1:8" x14ac:dyDescent="0.25">
      <c r="A17" s="18"/>
      <c r="B17" s="5">
        <f>DATE(YEAR(siječanj!B17),MONTH(siječanj!B17)+11,DAY(siječanj!B17))</f>
        <v>45627</v>
      </c>
      <c r="C17" s="8">
        <v>0.14583333333333334</v>
      </c>
      <c r="D17">
        <v>1.0473001487706948</v>
      </c>
      <c r="E17" s="6">
        <v>71.797519639136127</v>
      </c>
      <c r="F17" s="7">
        <v>76.577336610593491</v>
      </c>
      <c r="G17" s="7">
        <v>177.9003942069821</v>
      </c>
      <c r="H17" s="7">
        <f t="shared" si="0"/>
        <v>75.193552999434146</v>
      </c>
    </row>
    <row r="18" spans="1:8" x14ac:dyDescent="0.25">
      <c r="A18" s="18"/>
      <c r="B18" s="5">
        <f>DATE(YEAR(siječanj!B18),MONTH(siječanj!B18)+11,DAY(siječanj!B18))</f>
        <v>45627</v>
      </c>
      <c r="C18" s="8">
        <v>0.15625</v>
      </c>
      <c r="D18">
        <v>1.0473001487706948</v>
      </c>
      <c r="E18" s="6">
        <v>71.782263901516657</v>
      </c>
      <c r="F18" s="7">
        <v>76.283147395211813</v>
      </c>
      <c r="G18" s="7">
        <v>179.05088776543053</v>
      </c>
      <c r="H18" s="7">
        <f t="shared" si="0"/>
        <v>75.177575663155665</v>
      </c>
    </row>
    <row r="19" spans="1:8" x14ac:dyDescent="0.25">
      <c r="A19" s="18"/>
      <c r="B19" s="5">
        <f>DATE(YEAR(siječanj!B19),MONTH(siječanj!B19)+11,DAY(siječanj!B19))</f>
        <v>45627</v>
      </c>
      <c r="C19" s="8">
        <v>0.16666666666666666</v>
      </c>
      <c r="D19">
        <v>1.0473001487706948</v>
      </c>
      <c r="E19" s="6">
        <v>69.760067694706493</v>
      </c>
      <c r="F19" s="7">
        <v>76.319014842829816</v>
      </c>
      <c r="G19" s="7">
        <v>181.18266184186979</v>
      </c>
      <c r="H19" s="7">
        <f t="shared" si="0"/>
        <v>73.059729274919846</v>
      </c>
    </row>
    <row r="20" spans="1:8" x14ac:dyDescent="0.25">
      <c r="A20" s="18"/>
      <c r="B20" s="5">
        <f>DATE(YEAR(siječanj!B20),MONTH(siječanj!B20)+11,DAY(siječanj!B20))</f>
        <v>45627</v>
      </c>
      <c r="C20" s="8">
        <v>0.17708333333333334</v>
      </c>
      <c r="D20">
        <v>1.0473001487706948</v>
      </c>
      <c r="E20" s="6">
        <v>69.412939062657912</v>
      </c>
      <c r="F20" s="7">
        <v>76.04232245260205</v>
      </c>
      <c r="G20" s="7">
        <v>182.54119938321202</v>
      </c>
      <c r="H20" s="7">
        <f t="shared" si="0"/>
        <v>72.696181406932808</v>
      </c>
    </row>
    <row r="21" spans="1:8" x14ac:dyDescent="0.25">
      <c r="A21" s="18"/>
      <c r="B21" s="5">
        <f>DATE(YEAR(siječanj!B21),MONTH(siječanj!B21)+11,DAY(siječanj!B21))</f>
        <v>45627</v>
      </c>
      <c r="C21" s="8">
        <v>0.1875</v>
      </c>
      <c r="D21">
        <v>1.0473001487706948</v>
      </c>
      <c r="E21" s="6">
        <v>69.528540542735826</v>
      </c>
      <c r="F21" s="7">
        <v>75.975679245883029</v>
      </c>
      <c r="G21" s="7">
        <v>186.49610544176284</v>
      </c>
      <c r="H21" s="7">
        <f t="shared" si="0"/>
        <v>72.81725085421651</v>
      </c>
    </row>
    <row r="22" spans="1:8" x14ac:dyDescent="0.25">
      <c r="A22" s="18"/>
      <c r="B22" s="5">
        <f>DATE(YEAR(siječanj!B22),MONTH(siječanj!B22)+11,DAY(siječanj!B22))</f>
        <v>45627</v>
      </c>
      <c r="C22" s="8">
        <v>0.19791666666666666</v>
      </c>
      <c r="D22">
        <v>1.0473001487706948</v>
      </c>
      <c r="E22" s="6">
        <v>69.203719066625112</v>
      </c>
      <c r="F22" s="7">
        <v>76.142576101235917</v>
      </c>
      <c r="G22" s="7">
        <v>187.64447703367335</v>
      </c>
      <c r="H22" s="7">
        <f t="shared" si="0"/>
        <v>72.477065273961841</v>
      </c>
    </row>
    <row r="23" spans="1:8" x14ac:dyDescent="0.25">
      <c r="A23" s="18"/>
      <c r="B23" s="5">
        <f>DATE(YEAR(siječanj!B23),MONTH(siječanj!B23)+11,DAY(siječanj!B23))</f>
        <v>45627</v>
      </c>
      <c r="C23" s="8">
        <v>0.20833333333333334</v>
      </c>
      <c r="D23">
        <v>1.0473001487706948</v>
      </c>
      <c r="E23" s="6">
        <v>68.573252700749933</v>
      </c>
      <c r="F23" s="7">
        <v>76.753082914402</v>
      </c>
      <c r="G23" s="7">
        <v>192.35304539088807</v>
      </c>
      <c r="H23" s="7">
        <f t="shared" si="0"/>
        <v>71.816777755185853</v>
      </c>
    </row>
    <row r="24" spans="1:8" x14ac:dyDescent="0.25">
      <c r="A24" s="18"/>
      <c r="B24" s="5">
        <f>DATE(YEAR(siječanj!B24),MONTH(siječanj!B24)+11,DAY(siječanj!B24))</f>
        <v>45627</v>
      </c>
      <c r="C24" s="8">
        <v>0.21875</v>
      </c>
      <c r="D24">
        <v>1.0473001487706948</v>
      </c>
      <c r="E24" s="6">
        <v>68.916161912278739</v>
      </c>
      <c r="F24" s="7">
        <v>77.250278261799153</v>
      </c>
      <c r="G24" s="7">
        <v>193.09311252885919</v>
      </c>
      <c r="H24" s="7">
        <f t="shared" si="0"/>
        <v>72.175906623434813</v>
      </c>
    </row>
    <row r="25" spans="1:8" x14ac:dyDescent="0.25">
      <c r="A25" s="18"/>
      <c r="B25" s="5">
        <f>DATE(YEAR(siječanj!B25),MONTH(siječanj!B25)+11,DAY(siječanj!B25))</f>
        <v>45627</v>
      </c>
      <c r="C25" s="8">
        <v>0.22916666666666666</v>
      </c>
      <c r="D25">
        <v>1.0473001487706948</v>
      </c>
      <c r="E25" s="6">
        <v>68.907924089872168</v>
      </c>
      <c r="F25" s="7">
        <v>78.533765914656328</v>
      </c>
      <c r="G25" s="7">
        <v>193.50976606850637</v>
      </c>
      <c r="H25" s="7">
        <f t="shared" si="0"/>
        <v>72.167279150802869</v>
      </c>
    </row>
    <row r="26" spans="1:8" x14ac:dyDescent="0.25">
      <c r="A26" s="18"/>
      <c r="B26" s="5">
        <f>DATE(YEAR(siječanj!B26),MONTH(siječanj!B26)+11,DAY(siječanj!B26))</f>
        <v>45627</v>
      </c>
      <c r="C26" s="8">
        <v>0.23958333333333334</v>
      </c>
      <c r="D26">
        <v>1.0473001487706948</v>
      </c>
      <c r="E26" s="6">
        <v>69.792748988718074</v>
      </c>
      <c r="F26" s="7">
        <v>79.900384319362018</v>
      </c>
      <c r="G26" s="7">
        <v>193.82378169517256</v>
      </c>
      <c r="H26" s="7">
        <f t="shared" si="0"/>
        <v>73.093956399000191</v>
      </c>
    </row>
    <row r="27" spans="1:8" x14ac:dyDescent="0.25">
      <c r="A27" s="18"/>
      <c r="B27" s="5">
        <f>DATE(YEAR(siječanj!B27),MONTH(siječanj!B27)+11,DAY(siječanj!B27))</f>
        <v>45627</v>
      </c>
      <c r="C27" s="8">
        <v>0.25</v>
      </c>
      <c r="D27">
        <v>1.0473001487706948</v>
      </c>
      <c r="E27" s="6">
        <v>71.380806042388258</v>
      </c>
      <c r="F27" s="7">
        <v>82.375002132627259</v>
      </c>
      <c r="G27" s="7">
        <v>190.03884006575956</v>
      </c>
      <c r="H27" s="7">
        <f t="shared" si="0"/>
        <v>74.757128787565335</v>
      </c>
    </row>
    <row r="28" spans="1:8" x14ac:dyDescent="0.25">
      <c r="A28" s="18"/>
      <c r="B28" s="5">
        <f>DATE(YEAR(siječanj!B28),MONTH(siječanj!B28)+11,DAY(siječanj!B28))</f>
        <v>45627</v>
      </c>
      <c r="C28" s="8">
        <v>0.26041666666666669</v>
      </c>
      <c r="D28">
        <v>1.0473001487706948</v>
      </c>
      <c r="E28" s="6">
        <v>73.741445693843701</v>
      </c>
      <c r="F28" s="7">
        <v>83.434445144427301</v>
      </c>
      <c r="G28" s="7">
        <v>171.99230679296099</v>
      </c>
      <c r="H28" s="7">
        <f t="shared" si="0"/>
        <v>77.229427045728613</v>
      </c>
    </row>
    <row r="29" spans="1:8" x14ac:dyDescent="0.25">
      <c r="A29" s="18"/>
      <c r="B29" s="5">
        <f>DATE(YEAR(siječanj!B29),MONTH(siječanj!B29)+11,DAY(siječanj!B29))</f>
        <v>45627</v>
      </c>
      <c r="C29" s="8">
        <v>0.27083333333333331</v>
      </c>
      <c r="D29">
        <v>1.0473001487706948</v>
      </c>
      <c r="E29" s="6">
        <v>75.159830211345451</v>
      </c>
      <c r="F29" s="7">
        <v>85.409016128213409</v>
      </c>
      <c r="G29" s="7">
        <v>130.45373602223808</v>
      </c>
      <c r="H29" s="7">
        <f t="shared" si="0"/>
        <v>78.714901361922244</v>
      </c>
    </row>
    <row r="30" spans="1:8" x14ac:dyDescent="0.25">
      <c r="A30" s="18"/>
      <c r="B30" s="5">
        <f>DATE(YEAR(siječanj!B30),MONTH(siječanj!B30)+11,DAY(siječanj!B30))</f>
        <v>45627</v>
      </c>
      <c r="C30" s="8">
        <v>0.28125</v>
      </c>
      <c r="D30">
        <v>1.0473001487706948</v>
      </c>
      <c r="E30" s="6">
        <v>79.127702517431871</v>
      </c>
      <c r="F30" s="7">
        <v>87.965419006241788</v>
      </c>
      <c r="G30" s="7">
        <v>69.380484535421729</v>
      </c>
      <c r="H30" s="7">
        <f t="shared" si="0"/>
        <v>82.870454618389672</v>
      </c>
    </row>
    <row r="31" spans="1:8" x14ac:dyDescent="0.25">
      <c r="A31" s="18"/>
      <c r="B31" s="5">
        <f>DATE(YEAR(siječanj!B31),MONTH(siječanj!B31)+11,DAY(siječanj!B31))</f>
        <v>45627</v>
      </c>
      <c r="C31" s="8">
        <v>0.29166666666666669</v>
      </c>
      <c r="D31">
        <v>1.0473001487706948</v>
      </c>
      <c r="E31" s="6">
        <v>80.944577898456004</v>
      </c>
      <c r="F31" s="7">
        <v>90.802199816216628</v>
      </c>
      <c r="G31" s="7">
        <v>34.136473320332243</v>
      </c>
      <c r="H31" s="7">
        <f t="shared" si="0"/>
        <v>84.773268475234062</v>
      </c>
    </row>
    <row r="32" spans="1:8" x14ac:dyDescent="0.25">
      <c r="A32" s="18"/>
      <c r="B32" s="5">
        <f>DATE(YEAR(siječanj!B32),MONTH(siječanj!B32)+11,DAY(siječanj!B32))</f>
        <v>45627</v>
      </c>
      <c r="C32" s="8">
        <v>0.30208333333333331</v>
      </c>
      <c r="D32">
        <v>1.0473001487706948</v>
      </c>
      <c r="E32" s="6">
        <v>85.276754105077444</v>
      </c>
      <c r="F32" s="7">
        <v>91.549916490812763</v>
      </c>
      <c r="G32" s="7">
        <v>10.123525709780845</v>
      </c>
      <c r="H32" s="7">
        <f t="shared" si="0"/>
        <v>89.310357260929564</v>
      </c>
    </row>
    <row r="33" spans="1:8" x14ac:dyDescent="0.25">
      <c r="A33" s="18"/>
      <c r="B33" s="5">
        <f>DATE(YEAR(siječanj!B33),MONTH(siječanj!B33)+11,DAY(siječanj!B33))</f>
        <v>45627</v>
      </c>
      <c r="C33" s="8">
        <v>0.3125</v>
      </c>
      <c r="D33">
        <v>1.0473001487706948</v>
      </c>
      <c r="E33" s="6">
        <v>91.228153136550389</v>
      </c>
      <c r="F33" s="7">
        <v>92.408793991418804</v>
      </c>
      <c r="G33" s="7">
        <v>3.8502327455113079</v>
      </c>
      <c r="H33" s="7">
        <f t="shared" si="0"/>
        <v>95.543258351984946</v>
      </c>
    </row>
    <row r="34" spans="1:8" x14ac:dyDescent="0.25">
      <c r="A34" s="18"/>
      <c r="B34" s="5">
        <f>DATE(YEAR(siječanj!B34),MONTH(siječanj!B34)+11,DAY(siječanj!B34))</f>
        <v>45627</v>
      </c>
      <c r="C34" s="8">
        <v>0.32291666666666669</v>
      </c>
      <c r="D34">
        <v>1.0473001487706948</v>
      </c>
      <c r="E34" s="6">
        <v>97.950382750468961</v>
      </c>
      <c r="F34" s="7">
        <v>94.190040115302196</v>
      </c>
      <c r="G34" s="7">
        <v>2.206290179307528</v>
      </c>
      <c r="H34" s="7">
        <f t="shared" si="0"/>
        <v>102.58345042671264</v>
      </c>
    </row>
    <row r="35" spans="1:8" x14ac:dyDescent="0.25">
      <c r="A35" s="18"/>
      <c r="B35" s="5">
        <f>DATE(YEAR(siječanj!B35),MONTH(siječanj!B35)+11,DAY(siječanj!B35))</f>
        <v>45627</v>
      </c>
      <c r="C35" s="8">
        <v>0.33333333333333331</v>
      </c>
      <c r="D35">
        <v>1.0473001487706948</v>
      </c>
      <c r="E35" s="6">
        <v>103.95564689247225</v>
      </c>
      <c r="F35" s="7">
        <v>97.020626486902131</v>
      </c>
      <c r="G35" s="7">
        <v>1.5714364086991635</v>
      </c>
      <c r="H35" s="7">
        <f t="shared" si="0"/>
        <v>108.87276445604</v>
      </c>
    </row>
    <row r="36" spans="1:8" x14ac:dyDescent="0.25">
      <c r="A36" s="18"/>
      <c r="B36" s="5">
        <f>DATE(YEAR(siječanj!B36),MONTH(siječanj!B36)+11,DAY(siječanj!B36))</f>
        <v>45627</v>
      </c>
      <c r="C36" s="8">
        <v>0.34375</v>
      </c>
      <c r="D36">
        <v>1.0473001487706948</v>
      </c>
      <c r="E36" s="6">
        <v>111.12459804640996</v>
      </c>
      <c r="F36" s="7">
        <v>97.630454856769461</v>
      </c>
      <c r="G36" s="7">
        <v>1.2654947553501081</v>
      </c>
      <c r="H36" s="7">
        <f t="shared" si="0"/>
        <v>116.3808080660888</v>
      </c>
    </row>
    <row r="37" spans="1:8" x14ac:dyDescent="0.25">
      <c r="A37" s="18"/>
      <c r="B37" s="5">
        <f>DATE(YEAR(siječanj!B37),MONTH(siječanj!B37)+11,DAY(siječanj!B37))</f>
        <v>45627</v>
      </c>
      <c r="C37" s="8">
        <v>0.35416666666666669</v>
      </c>
      <c r="D37">
        <v>1.0473001487706948</v>
      </c>
      <c r="E37" s="6">
        <v>120.12503094997619</v>
      </c>
      <c r="F37" s="7">
        <v>98.855296186052783</v>
      </c>
      <c r="G37" s="7">
        <v>1.1416767874832878</v>
      </c>
      <c r="H37" s="7">
        <f t="shared" si="0"/>
        <v>125.80696278499438</v>
      </c>
    </row>
    <row r="38" spans="1:8" x14ac:dyDescent="0.25">
      <c r="A38" s="18"/>
      <c r="B38" s="5">
        <f>DATE(YEAR(siječanj!B38),MONTH(siječanj!B38)+11,DAY(siječanj!B38))</f>
        <v>45627</v>
      </c>
      <c r="C38" s="8">
        <v>0.36458333333333331</v>
      </c>
      <c r="D38">
        <v>1.0473001487706948</v>
      </c>
      <c r="E38" s="6">
        <v>129.14617961196993</v>
      </c>
      <c r="F38" s="7">
        <v>100.45529065156866</v>
      </c>
      <c r="G38" s="7">
        <v>0.89626489836900058</v>
      </c>
      <c r="H38" s="7">
        <f t="shared" si="0"/>
        <v>135.25481312078298</v>
      </c>
    </row>
    <row r="39" spans="1:8" x14ac:dyDescent="0.25">
      <c r="A39" s="18"/>
      <c r="B39" s="5">
        <f>DATE(YEAR(siječanj!B39),MONTH(siječanj!B39)+11,DAY(siječanj!B39))</f>
        <v>45627</v>
      </c>
      <c r="C39" s="8">
        <v>0.375</v>
      </c>
      <c r="D39">
        <v>1.0473001487706948</v>
      </c>
      <c r="E39" s="6">
        <v>136.40013996913925</v>
      </c>
      <c r="F39" s="7">
        <v>102.18548160278635</v>
      </c>
      <c r="G39" s="7">
        <v>0.87373810798952722</v>
      </c>
      <c r="H39" s="7">
        <f t="shared" si="0"/>
        <v>142.85188688202311</v>
      </c>
    </row>
    <row r="40" spans="1:8" x14ac:dyDescent="0.25">
      <c r="A40" s="18"/>
      <c r="B40" s="5">
        <f>DATE(YEAR(siječanj!B40),MONTH(siječanj!B40)+11,DAY(siječanj!B40))</f>
        <v>45627</v>
      </c>
      <c r="C40" s="8">
        <v>0.38541666666666669</v>
      </c>
      <c r="D40">
        <v>1.0473001487706948</v>
      </c>
      <c r="E40" s="6">
        <v>141.39151046920065</v>
      </c>
      <c r="F40" s="7">
        <v>102.86260361408428</v>
      </c>
      <c r="G40" s="7">
        <v>0.86074111907615514</v>
      </c>
      <c r="H40" s="7">
        <f t="shared" si="0"/>
        <v>148.0793499493071</v>
      </c>
    </row>
    <row r="41" spans="1:8" x14ac:dyDescent="0.25">
      <c r="A41" s="18"/>
      <c r="B41" s="5">
        <f>DATE(YEAR(siječanj!B41),MONTH(siječanj!B41)+11,DAY(siječanj!B41))</f>
        <v>45627</v>
      </c>
      <c r="C41" s="8">
        <v>0.39583333333333331</v>
      </c>
      <c r="D41">
        <v>1.0473001487706948</v>
      </c>
      <c r="E41" s="6">
        <v>147.1549935381851</v>
      </c>
      <c r="F41" s="7">
        <v>103.63283436776565</v>
      </c>
      <c r="G41" s="7">
        <v>0.79295379474590444</v>
      </c>
      <c r="H41" s="7">
        <f t="shared" si="0"/>
        <v>154.11544662489189</v>
      </c>
    </row>
    <row r="42" spans="1:8" x14ac:dyDescent="0.25">
      <c r="A42" s="18"/>
      <c r="B42" s="5">
        <f>DATE(YEAR(siječanj!B42),MONTH(siječanj!B42)+11,DAY(siječanj!B42))</f>
        <v>45627</v>
      </c>
      <c r="C42" s="8">
        <v>0.40625</v>
      </c>
      <c r="D42">
        <v>1.0473001487706948</v>
      </c>
      <c r="E42" s="6">
        <v>151.62755662524248</v>
      </c>
      <c r="F42" s="7">
        <v>104.41083534686567</v>
      </c>
      <c r="G42" s="7">
        <v>0.77991144669285006</v>
      </c>
      <c r="H42" s="7">
        <f t="shared" si="0"/>
        <v>158.79956261135339</v>
      </c>
    </row>
    <row r="43" spans="1:8" x14ac:dyDescent="0.25">
      <c r="A43" s="18"/>
      <c r="B43" s="5">
        <f>DATE(YEAR(siječanj!B43),MONTH(siječanj!B43)+11,DAY(siječanj!B43))</f>
        <v>45627</v>
      </c>
      <c r="C43" s="8">
        <v>0.41666666666666669</v>
      </c>
      <c r="D43">
        <v>1.0473001487706948</v>
      </c>
      <c r="E43" s="6">
        <v>157.25095532712581</v>
      </c>
      <c r="F43" s="7">
        <v>104.67729782618471</v>
      </c>
      <c r="G43" s="7">
        <v>0.8150057247061151</v>
      </c>
      <c r="H43" s="7">
        <f t="shared" si="0"/>
        <v>164.68894890843274</v>
      </c>
    </row>
    <row r="44" spans="1:8" x14ac:dyDescent="0.25">
      <c r="A44" s="18"/>
      <c r="B44" s="5">
        <f>DATE(YEAR(siječanj!B44),MONTH(siječanj!B44)+11,DAY(siječanj!B44))</f>
        <v>45627</v>
      </c>
      <c r="C44" s="8">
        <v>0.42708333333333331</v>
      </c>
      <c r="D44">
        <v>1.0473001487706948</v>
      </c>
      <c r="E44" s="6">
        <v>161.66273688314183</v>
      </c>
      <c r="F44" s="7">
        <v>105.33471585524202</v>
      </c>
      <c r="G44" s="7">
        <v>0.86997608274707283</v>
      </c>
      <c r="H44" s="7">
        <f t="shared" si="0"/>
        <v>169.30940838839211</v>
      </c>
    </row>
    <row r="45" spans="1:8" x14ac:dyDescent="0.25">
      <c r="A45" s="18"/>
      <c r="B45" s="5">
        <f>DATE(YEAR(siječanj!B45),MONTH(siječanj!B45)+11,DAY(siječanj!B45))</f>
        <v>45627</v>
      </c>
      <c r="C45" s="8">
        <v>0.4375</v>
      </c>
      <c r="D45">
        <v>1.0473001487706948</v>
      </c>
      <c r="E45" s="6">
        <v>168.85757115683478</v>
      </c>
      <c r="F45" s="7">
        <v>105.61674183167987</v>
      </c>
      <c r="G45" s="7">
        <v>0.85434681108606547</v>
      </c>
      <c r="H45" s="7">
        <f t="shared" si="0"/>
        <v>176.84455939361123</v>
      </c>
    </row>
    <row r="46" spans="1:8" x14ac:dyDescent="0.25">
      <c r="A46" s="18"/>
      <c r="B46" s="5">
        <f>DATE(YEAR(siječanj!B46),MONTH(siječanj!B46)+11,DAY(siječanj!B46))</f>
        <v>45627</v>
      </c>
      <c r="C46" s="8">
        <v>0.44791666666666669</v>
      </c>
      <c r="D46">
        <v>1.0473001487706948</v>
      </c>
      <c r="E46" s="6">
        <v>171.0881133227789</v>
      </c>
      <c r="F46" s="7">
        <v>106.08964191664205</v>
      </c>
      <c r="G46" s="7">
        <v>0.81739278221562295</v>
      </c>
      <c r="H46" s="7">
        <f t="shared" si="0"/>
        <v>179.18060653584382</v>
      </c>
    </row>
    <row r="47" spans="1:8" x14ac:dyDescent="0.25">
      <c r="A47" s="18"/>
      <c r="B47" s="5">
        <f>DATE(YEAR(siječanj!B47),MONTH(siječanj!B47)+11,DAY(siječanj!B47))</f>
        <v>45627</v>
      </c>
      <c r="C47" s="8">
        <v>0.45833333333333331</v>
      </c>
      <c r="D47">
        <v>1.0473001487706948</v>
      </c>
      <c r="E47" s="6">
        <v>173.96634639235737</v>
      </c>
      <c r="F47" s="7">
        <v>106.22775357416255</v>
      </c>
      <c r="G47" s="7">
        <v>0.74886552585026034</v>
      </c>
      <c r="H47" s="7">
        <f t="shared" si="0"/>
        <v>182.19498045781009</v>
      </c>
    </row>
    <row r="48" spans="1:8" x14ac:dyDescent="0.25">
      <c r="A48" s="18"/>
      <c r="B48" s="5">
        <f>DATE(YEAR(siječanj!B48),MONTH(siječanj!B48)+11,DAY(siječanj!B48))</f>
        <v>45627</v>
      </c>
      <c r="C48" s="8">
        <v>0.46875</v>
      </c>
      <c r="D48">
        <v>1.0473001487706948</v>
      </c>
      <c r="E48" s="6">
        <v>175.42937281252756</v>
      </c>
      <c r="F48" s="7">
        <v>106.18813054374401</v>
      </c>
      <c r="G48" s="7">
        <v>0.72818147556182489</v>
      </c>
      <c r="H48" s="7">
        <f t="shared" si="0"/>
        <v>183.72720824530978</v>
      </c>
    </row>
    <row r="49" spans="1:8" x14ac:dyDescent="0.25">
      <c r="A49" s="18"/>
      <c r="B49" s="5">
        <f>DATE(YEAR(siječanj!B49),MONTH(siječanj!B49)+11,DAY(siječanj!B49))</f>
        <v>45627</v>
      </c>
      <c r="C49" s="8">
        <v>0.47916666666666669</v>
      </c>
      <c r="D49">
        <v>1.0473001487706948</v>
      </c>
      <c r="E49" s="6">
        <v>177.13227457024601</v>
      </c>
      <c r="F49" s="7">
        <v>106.23312512299199</v>
      </c>
      <c r="G49" s="7">
        <v>0.71077325055360707</v>
      </c>
      <c r="H49" s="7">
        <f t="shared" si="0"/>
        <v>185.5106575095102</v>
      </c>
    </row>
    <row r="50" spans="1:8" x14ac:dyDescent="0.25">
      <c r="A50" s="18"/>
      <c r="B50" s="5">
        <f>DATE(YEAR(siječanj!B50),MONTH(siječanj!B50)+11,DAY(siječanj!B50))</f>
        <v>45627</v>
      </c>
      <c r="C50" s="8">
        <v>0.48958333333333331</v>
      </c>
      <c r="D50">
        <v>1.0473001487706948</v>
      </c>
      <c r="E50" s="6">
        <v>178.97493256170895</v>
      </c>
      <c r="F50" s="7">
        <v>105.7607282315201</v>
      </c>
      <c r="G50" s="7">
        <v>0.72744438010608103</v>
      </c>
      <c r="H50" s="7">
        <f t="shared" si="0"/>
        <v>187.44047349810285</v>
      </c>
    </row>
    <row r="51" spans="1:8" x14ac:dyDescent="0.25">
      <c r="A51" s="18"/>
      <c r="B51" s="5">
        <f>DATE(YEAR(siječanj!B51),MONTH(siječanj!B51)+11,DAY(siječanj!B51))</f>
        <v>45627</v>
      </c>
      <c r="C51" s="8">
        <v>0.5</v>
      </c>
      <c r="D51">
        <v>1.0473001487706948</v>
      </c>
      <c r="E51" s="6">
        <v>178.85791015580443</v>
      </c>
      <c r="F51" s="7">
        <v>104.66360019524144</v>
      </c>
      <c r="G51" s="7">
        <v>0.75213426403709227</v>
      </c>
      <c r="H51" s="7">
        <f t="shared" si="0"/>
        <v>187.31791591498956</v>
      </c>
    </row>
    <row r="52" spans="1:8" x14ac:dyDescent="0.25">
      <c r="A52" s="18"/>
      <c r="B52" s="5">
        <f>DATE(YEAR(siječanj!B52),MONTH(siječanj!B52)+11,DAY(siječanj!B52))</f>
        <v>45627</v>
      </c>
      <c r="C52" s="8">
        <v>0.51041666666666663</v>
      </c>
      <c r="D52">
        <v>1.0473001487706948</v>
      </c>
      <c r="E52" s="6">
        <v>178.06737974733576</v>
      </c>
      <c r="F52" s="7">
        <v>103.73811537146695</v>
      </c>
      <c r="G52" s="7">
        <v>0.83457562642786487</v>
      </c>
      <c r="H52" s="7">
        <f t="shared" si="0"/>
        <v>186.48999330059254</v>
      </c>
    </row>
    <row r="53" spans="1:8" x14ac:dyDescent="0.25">
      <c r="A53" s="18"/>
      <c r="B53" s="5">
        <f>DATE(YEAR(siječanj!B53),MONTH(siječanj!B53)+11,DAY(siječanj!B53))</f>
        <v>45627</v>
      </c>
      <c r="C53" s="8">
        <v>0.52083333333333337</v>
      </c>
      <c r="D53">
        <v>1.0473001487706948</v>
      </c>
      <c r="E53" s="6">
        <v>175.17807784293748</v>
      </c>
      <c r="F53" s="7">
        <v>103.04857641599044</v>
      </c>
      <c r="G53" s="7">
        <v>1.0535838828135493</v>
      </c>
      <c r="H53" s="7">
        <f t="shared" si="0"/>
        <v>183.46402698627278</v>
      </c>
    </row>
    <row r="54" spans="1:8" x14ac:dyDescent="0.25">
      <c r="A54" s="18"/>
      <c r="B54" s="5">
        <f>DATE(YEAR(siječanj!B54),MONTH(siječanj!B54)+11,DAY(siječanj!B54))</f>
        <v>45627</v>
      </c>
      <c r="C54" s="8">
        <v>0.53125</v>
      </c>
      <c r="D54">
        <v>1.0473001487706948</v>
      </c>
      <c r="E54" s="6">
        <v>173.02375130042165</v>
      </c>
      <c r="F54" s="7">
        <v>102.08401382701003</v>
      </c>
      <c r="G54" s="7">
        <v>1.0674412891885174</v>
      </c>
      <c r="H54" s="7">
        <f t="shared" si="0"/>
        <v>181.20780047779527</v>
      </c>
    </row>
    <row r="55" spans="1:8" x14ac:dyDescent="0.25">
      <c r="A55" s="18"/>
      <c r="B55" s="5">
        <f>DATE(YEAR(siječanj!B55),MONTH(siječanj!B55)+11,DAY(siječanj!B55))</f>
        <v>45627</v>
      </c>
      <c r="C55" s="8">
        <v>0.54166666666666663</v>
      </c>
      <c r="D55">
        <v>1.0473001487706948</v>
      </c>
      <c r="E55" s="6">
        <v>165.15973486631341</v>
      </c>
      <c r="F55" s="7">
        <v>100.96618866086334</v>
      </c>
      <c r="G55" s="7">
        <v>0.7901783445824806</v>
      </c>
      <c r="H55" s="7">
        <f t="shared" si="0"/>
        <v>172.97181489641855</v>
      </c>
    </row>
    <row r="56" spans="1:8" x14ac:dyDescent="0.25">
      <c r="A56" s="18"/>
      <c r="B56" s="5">
        <f>DATE(YEAR(siječanj!B56),MONTH(siječanj!B56)+11,DAY(siječanj!B56))</f>
        <v>45627</v>
      </c>
      <c r="C56" s="8">
        <v>0.55208333333333337</v>
      </c>
      <c r="D56">
        <v>1.0473001487706948</v>
      </c>
      <c r="E56" s="6">
        <v>158.51546500807905</v>
      </c>
      <c r="F56" s="7">
        <v>99.44782981233044</v>
      </c>
      <c r="G56" s="7">
        <v>0.89479495893931604</v>
      </c>
      <c r="H56" s="7">
        <f t="shared" si="0"/>
        <v>166.01327008541705</v>
      </c>
    </row>
    <row r="57" spans="1:8" x14ac:dyDescent="0.25">
      <c r="A57" s="18"/>
      <c r="B57" s="5">
        <f>DATE(YEAR(siječanj!B57),MONTH(siječanj!B57)+11,DAY(siječanj!B57))</f>
        <v>45627</v>
      </c>
      <c r="C57" s="8">
        <v>0.5625</v>
      </c>
      <c r="D57">
        <v>1.0473001487706948</v>
      </c>
      <c r="E57" s="6">
        <v>154.20796186787371</v>
      </c>
      <c r="F57" s="7">
        <v>98.8974151777891</v>
      </c>
      <c r="G57" s="7">
        <v>0.87531435962671011</v>
      </c>
      <c r="H57" s="7">
        <f t="shared" si="0"/>
        <v>161.50202140584975</v>
      </c>
    </row>
    <row r="58" spans="1:8" x14ac:dyDescent="0.25">
      <c r="A58" s="18"/>
      <c r="B58" s="5">
        <f>DATE(YEAR(siječanj!B58),MONTH(siječanj!B58)+11,DAY(siječanj!B58))</f>
        <v>45627</v>
      </c>
      <c r="C58" s="8">
        <v>0.57291666666666663</v>
      </c>
      <c r="D58">
        <v>1.0473001487706948</v>
      </c>
      <c r="E58" s="6">
        <v>149.12230377513322</v>
      </c>
      <c r="F58" s="7">
        <v>98.751922433764321</v>
      </c>
      <c r="G58" s="7">
        <v>0.99797140101358606</v>
      </c>
      <c r="H58" s="7">
        <f t="shared" si="0"/>
        <v>156.17581092872575</v>
      </c>
    </row>
    <row r="59" spans="1:8" x14ac:dyDescent="0.25">
      <c r="A59" s="18"/>
      <c r="B59" s="5">
        <f>DATE(YEAR(siječanj!B59),MONTH(siječanj!B59)+11,DAY(siječanj!B59))</f>
        <v>45627</v>
      </c>
      <c r="C59" s="8">
        <v>0.58333333333333337</v>
      </c>
      <c r="D59">
        <v>1.0473001487706948</v>
      </c>
      <c r="E59" s="6">
        <v>147.08897172729232</v>
      </c>
      <c r="F59" s="7">
        <v>97.958184541632676</v>
      </c>
      <c r="G59" s="7">
        <v>1.2081189121954969</v>
      </c>
      <c r="H59" s="7">
        <f t="shared" si="0"/>
        <v>154.04630197252177</v>
      </c>
    </row>
    <row r="60" spans="1:8" x14ac:dyDescent="0.25">
      <c r="A60" s="18"/>
      <c r="B60" s="5">
        <f>DATE(YEAR(siječanj!B60),MONTH(siječanj!B60)+11,DAY(siječanj!B60))</f>
        <v>45627</v>
      </c>
      <c r="C60" s="8">
        <v>0.59375</v>
      </c>
      <c r="D60">
        <v>1.0473001487706948</v>
      </c>
      <c r="E60" s="6">
        <v>144.96055096839717</v>
      </c>
      <c r="F60" s="7">
        <v>97.768487019329285</v>
      </c>
      <c r="G60" s="7">
        <v>1.2751875686741494</v>
      </c>
      <c r="H60" s="7">
        <f t="shared" si="0"/>
        <v>151.81720659508423</v>
      </c>
    </row>
    <row r="61" spans="1:8" x14ac:dyDescent="0.25">
      <c r="A61" s="18"/>
      <c r="B61" s="5">
        <f>DATE(YEAR(siječanj!B61),MONTH(siječanj!B61)+11,DAY(siječanj!B61))</f>
        <v>45627</v>
      </c>
      <c r="C61" s="8">
        <v>0.60416666666666663</v>
      </c>
      <c r="D61">
        <v>1.0473001487706948</v>
      </c>
      <c r="E61" s="6">
        <v>143.63724826425144</v>
      </c>
      <c r="F61" s="7">
        <v>97.690529127943179</v>
      </c>
      <c r="G61" s="7">
        <v>2.5055596957018791</v>
      </c>
      <c r="H61" s="7">
        <f t="shared" si="0"/>
        <v>150.43131147616376</v>
      </c>
    </row>
    <row r="62" spans="1:8" x14ac:dyDescent="0.25">
      <c r="A62" s="18"/>
      <c r="B62" s="5">
        <f>DATE(YEAR(siječanj!B62),MONTH(siječanj!B62)+11,DAY(siječanj!B62))</f>
        <v>45627</v>
      </c>
      <c r="C62" s="8">
        <v>0.61458333333333337</v>
      </c>
      <c r="D62">
        <v>1.0473001487706948</v>
      </c>
      <c r="E62" s="6">
        <v>140.01347255916755</v>
      </c>
      <c r="F62" s="7">
        <v>97.524365575845863</v>
      </c>
      <c r="G62" s="7">
        <v>2.6654882838081142</v>
      </c>
      <c r="H62" s="7">
        <f t="shared" si="0"/>
        <v>146.63613064111777</v>
      </c>
    </row>
    <row r="63" spans="1:8" x14ac:dyDescent="0.25">
      <c r="A63" s="18"/>
      <c r="B63" s="5">
        <f>DATE(YEAR(siječanj!B63),MONTH(siječanj!B63)+11,DAY(siječanj!B63))</f>
        <v>45627</v>
      </c>
      <c r="C63" s="8">
        <v>0.625</v>
      </c>
      <c r="D63">
        <v>1.0473001487706948</v>
      </c>
      <c r="E63" s="6">
        <v>139.18257189397931</v>
      </c>
      <c r="F63" s="7">
        <v>97.708608111973945</v>
      </c>
      <c r="G63" s="7">
        <v>2.7407939893356796</v>
      </c>
      <c r="H63" s="7">
        <f t="shared" si="0"/>
        <v>145.76592825085245</v>
      </c>
    </row>
    <row r="64" spans="1:8" x14ac:dyDescent="0.25">
      <c r="A64" s="18"/>
      <c r="B64" s="5">
        <f>DATE(YEAR(siječanj!B64),MONTH(siječanj!B64)+11,DAY(siječanj!B64))</f>
        <v>45627</v>
      </c>
      <c r="C64" s="8">
        <v>0.63541666666666663</v>
      </c>
      <c r="D64">
        <v>1.0473001487706948</v>
      </c>
      <c r="E64" s="6">
        <v>138.70249505629715</v>
      </c>
      <c r="F64" s="7">
        <v>97.852332048992494</v>
      </c>
      <c r="G64" s="7">
        <v>4.0701453626280495</v>
      </c>
      <c r="H64" s="7">
        <f t="shared" si="0"/>
        <v>145.26314370732658</v>
      </c>
    </row>
    <row r="65" spans="1:8" x14ac:dyDescent="0.25">
      <c r="A65" s="18"/>
      <c r="B65" s="5">
        <f>DATE(YEAR(siječanj!B65),MONTH(siječanj!B65)+11,DAY(siječanj!B65))</f>
        <v>45627</v>
      </c>
      <c r="C65" s="8">
        <v>0.64583333333333337</v>
      </c>
      <c r="D65">
        <v>1.0473001487706948</v>
      </c>
      <c r="E65" s="6">
        <v>137.37352342962691</v>
      </c>
      <c r="F65" s="7">
        <v>97.720222839611878</v>
      </c>
      <c r="G65" s="7">
        <v>4.9791209160466305</v>
      </c>
      <c r="H65" s="7">
        <f t="shared" si="0"/>
        <v>143.8713115250028</v>
      </c>
    </row>
    <row r="66" spans="1:8" x14ac:dyDescent="0.25">
      <c r="A66" s="18"/>
      <c r="B66" s="5">
        <f>DATE(YEAR(siječanj!B66),MONTH(siječanj!B66)+11,DAY(siječanj!B66))</f>
        <v>45627</v>
      </c>
      <c r="C66" s="8">
        <v>0.65625</v>
      </c>
      <c r="D66">
        <v>1.0473001487706948</v>
      </c>
      <c r="E66" s="6">
        <v>134.7504785875725</v>
      </c>
      <c r="F66" s="7">
        <v>98.204046911025216</v>
      </c>
      <c r="G66" s="7">
        <v>7.0949609012898183</v>
      </c>
      <c r="H66" s="7">
        <f t="shared" si="0"/>
        <v>141.124196271687</v>
      </c>
    </row>
    <row r="67" spans="1:8" x14ac:dyDescent="0.25">
      <c r="A67" s="18"/>
      <c r="B67" s="5">
        <f>DATE(YEAR(siječanj!B67),MONTH(siječanj!B67)+11,DAY(siječanj!B67))</f>
        <v>45627</v>
      </c>
      <c r="C67" s="8">
        <v>0.66666666666666663</v>
      </c>
      <c r="D67">
        <v>1.0473001487706948</v>
      </c>
      <c r="E67" s="6">
        <v>134.46799124139383</v>
      </c>
      <c r="F67" s="7">
        <v>99.272009044515457</v>
      </c>
      <c r="G67" s="7">
        <v>14.095124162067631</v>
      </c>
      <c r="H67" s="7">
        <f t="shared" si="0"/>
        <v>140.82834723200824</v>
      </c>
    </row>
    <row r="68" spans="1:8" x14ac:dyDescent="0.25">
      <c r="A68" s="18"/>
      <c r="B68" s="5">
        <f>DATE(YEAR(siječanj!B68),MONTH(siječanj!B68)+11,DAY(siječanj!B68))</f>
        <v>45627</v>
      </c>
      <c r="C68" s="8">
        <v>0.67708333333333337</v>
      </c>
      <c r="D68">
        <v>1.0473001487706948</v>
      </c>
      <c r="E68" s="6">
        <v>135.57420663203138</v>
      </c>
      <c r="F68" s="7">
        <v>100.36221329135576</v>
      </c>
      <c r="G68" s="7">
        <v>38.293958896310585</v>
      </c>
      <c r="H68" s="7">
        <f t="shared" ref="H68:H131" si="1">D68*E68</f>
        <v>141.98688677519539</v>
      </c>
    </row>
    <row r="69" spans="1:8" x14ac:dyDescent="0.25">
      <c r="A69" s="18"/>
      <c r="B69" s="5">
        <f>DATE(YEAR(siječanj!B69),MONTH(siječanj!B69)+11,DAY(siječanj!B69))</f>
        <v>45627</v>
      </c>
      <c r="C69" s="8">
        <v>0.6875</v>
      </c>
      <c r="D69">
        <v>1.0473001487706948</v>
      </c>
      <c r="E69" s="6">
        <v>139.60574075084506</v>
      </c>
      <c r="F69" s="7">
        <v>101.82584987233633</v>
      </c>
      <c r="G69" s="7">
        <v>93.490222785924274</v>
      </c>
      <c r="H69" s="7">
        <f t="shared" si="1"/>
        <v>146.20911305760308</v>
      </c>
    </row>
    <row r="70" spans="1:8" x14ac:dyDescent="0.25">
      <c r="A70" s="18"/>
      <c r="B70" s="5">
        <f>DATE(YEAR(siječanj!B70),MONTH(siječanj!B70)+11,DAY(siječanj!B70))</f>
        <v>45627</v>
      </c>
      <c r="C70" s="8">
        <v>0.69791666666666663</v>
      </c>
      <c r="D70">
        <v>1.0473001487706948</v>
      </c>
      <c r="E70" s="6">
        <v>143.35667256585612</v>
      </c>
      <c r="F70" s="7">
        <v>103.83763961019577</v>
      </c>
      <c r="G70" s="7">
        <v>151.03949578704078</v>
      </c>
      <c r="H70" s="7">
        <f t="shared" si="1"/>
        <v>150.13746450549289</v>
      </c>
    </row>
    <row r="71" spans="1:8" x14ac:dyDescent="0.25">
      <c r="A71" s="18"/>
      <c r="B71" s="5">
        <f>DATE(YEAR(siječanj!B71),MONTH(siječanj!B71)+11,DAY(siječanj!B71))</f>
        <v>45627</v>
      </c>
      <c r="C71" s="8">
        <v>0.70833333333333337</v>
      </c>
      <c r="D71">
        <v>1.0473001487706948</v>
      </c>
      <c r="E71" s="6">
        <v>147.51369552240655</v>
      </c>
      <c r="F71" s="7">
        <v>105.33052986597293</v>
      </c>
      <c r="G71" s="7">
        <v>192.15618542783491</v>
      </c>
      <c r="H71" s="7">
        <f t="shared" si="1"/>
        <v>154.49111526633135</v>
      </c>
    </row>
    <row r="72" spans="1:8" x14ac:dyDescent="0.25">
      <c r="A72" s="18"/>
      <c r="B72" s="5">
        <f>DATE(YEAR(siječanj!B72),MONTH(siječanj!B72)+11,DAY(siječanj!B72))</f>
        <v>45627</v>
      </c>
      <c r="C72" s="8">
        <v>0.71875</v>
      </c>
      <c r="D72">
        <v>1.0473001487706948</v>
      </c>
      <c r="E72" s="6">
        <v>154.80734523494581</v>
      </c>
      <c r="F72" s="7">
        <v>105.95567760909324</v>
      </c>
      <c r="G72" s="7">
        <v>196.1956307455207</v>
      </c>
      <c r="H72" s="7">
        <f t="shared" si="1"/>
        <v>162.12975569535504</v>
      </c>
    </row>
    <row r="73" spans="1:8" x14ac:dyDescent="0.25">
      <c r="A73" s="18"/>
      <c r="B73" s="5">
        <f>DATE(YEAR(siječanj!B73),MONTH(siječanj!B73)+11,DAY(siječanj!B73))</f>
        <v>45627</v>
      </c>
      <c r="C73" s="8">
        <v>0.72916666666666663</v>
      </c>
      <c r="D73">
        <v>1.0473001487706948</v>
      </c>
      <c r="E73" s="6">
        <v>160.73589909002231</v>
      </c>
      <c r="F73" s="7">
        <v>106.10376212812515</v>
      </c>
      <c r="G73" s="7">
        <v>196.49686918381815</v>
      </c>
      <c r="H73" s="7">
        <f t="shared" si="1"/>
        <v>168.33873102977176</v>
      </c>
    </row>
    <row r="74" spans="1:8" x14ac:dyDescent="0.25">
      <c r="A74" s="18"/>
      <c r="B74" s="5">
        <f>DATE(YEAR(siječanj!B74),MONTH(siječanj!B74)+11,DAY(siječanj!B74))</f>
        <v>45627</v>
      </c>
      <c r="C74" s="8">
        <v>0.73958333333333337</v>
      </c>
      <c r="D74">
        <v>1.0473001487706948</v>
      </c>
      <c r="E74" s="6">
        <v>166.59869324673713</v>
      </c>
      <c r="F74" s="7">
        <v>106.27391910064777</v>
      </c>
      <c r="G74" s="7">
        <v>196.54323530433712</v>
      </c>
      <c r="H74" s="7">
        <f t="shared" si="1"/>
        <v>174.47883622231114</v>
      </c>
    </row>
    <row r="75" spans="1:8" x14ac:dyDescent="0.25">
      <c r="A75" s="18"/>
      <c r="B75" s="5">
        <f>DATE(YEAR(siječanj!B75),MONTH(siječanj!B75)+11,DAY(siječanj!B75))</f>
        <v>45627</v>
      </c>
      <c r="C75" s="8">
        <v>0.75</v>
      </c>
      <c r="D75">
        <v>1.0473001487706948</v>
      </c>
      <c r="E75" s="6">
        <v>169.03108472550812</v>
      </c>
      <c r="F75" s="7">
        <v>106.30899838505339</v>
      </c>
      <c r="G75" s="7">
        <v>196.43762087020124</v>
      </c>
      <c r="H75" s="7">
        <f t="shared" si="1"/>
        <v>177.02628017989656</v>
      </c>
    </row>
    <row r="76" spans="1:8" x14ac:dyDescent="0.25">
      <c r="A76" s="18"/>
      <c r="B76" s="5">
        <f>DATE(YEAR(siječanj!B76),MONTH(siječanj!B76)+11,DAY(siječanj!B76))</f>
        <v>45627</v>
      </c>
      <c r="C76" s="8">
        <v>0.76041666666666663</v>
      </c>
      <c r="D76">
        <v>1.0473001487706948</v>
      </c>
      <c r="E76" s="6">
        <v>172.42796261949053</v>
      </c>
      <c r="F76" s="7">
        <v>106.20398108965365</v>
      </c>
      <c r="G76" s="7">
        <v>196.90072550193634</v>
      </c>
      <c r="H76" s="7">
        <f t="shared" si="1"/>
        <v>180.58383090362022</v>
      </c>
    </row>
    <row r="77" spans="1:8" x14ac:dyDescent="0.25">
      <c r="A77" s="18"/>
      <c r="B77" s="5">
        <f>DATE(YEAR(siječanj!B77),MONTH(siječanj!B77)+11,DAY(siječanj!B77))</f>
        <v>45627</v>
      </c>
      <c r="C77" s="8">
        <v>0.77083333333333337</v>
      </c>
      <c r="D77">
        <v>1.0473001487706948</v>
      </c>
      <c r="E77" s="6">
        <v>174.04205060073429</v>
      </c>
      <c r="F77" s="7">
        <v>106.08126042538339</v>
      </c>
      <c r="G77" s="7">
        <v>197.11938222087636</v>
      </c>
      <c r="H77" s="7">
        <f t="shared" si="1"/>
        <v>182.27426548650581</v>
      </c>
    </row>
    <row r="78" spans="1:8" x14ac:dyDescent="0.25">
      <c r="A78" s="18"/>
      <c r="B78" s="5">
        <f>DATE(YEAR(siječanj!B78),MONTH(siječanj!B78)+11,DAY(siječanj!B78))</f>
        <v>45627</v>
      </c>
      <c r="C78" s="8">
        <v>0.78125</v>
      </c>
      <c r="D78">
        <v>1.0473001487706948</v>
      </c>
      <c r="E78" s="6">
        <v>177.3379452078687</v>
      </c>
      <c r="F78" s="7">
        <v>106.03365847811233</v>
      </c>
      <c r="G78" s="7">
        <v>197.5187664020923</v>
      </c>
      <c r="H78" s="7">
        <f t="shared" si="1"/>
        <v>185.72605639889019</v>
      </c>
    </row>
    <row r="79" spans="1:8" x14ac:dyDescent="0.25">
      <c r="A79" s="18"/>
      <c r="B79" s="5">
        <f>DATE(YEAR(siječanj!B79),MONTH(siječanj!B79)+11,DAY(siječanj!B79))</f>
        <v>45627</v>
      </c>
      <c r="C79" s="8">
        <v>0.79166666666666663</v>
      </c>
      <c r="D79">
        <v>1.0473001487706948</v>
      </c>
      <c r="E79" s="6">
        <v>177.70814171342661</v>
      </c>
      <c r="F79" s="7">
        <v>105.23860119127002</v>
      </c>
      <c r="G79" s="7">
        <v>197.56823408165562</v>
      </c>
      <c r="H79" s="7">
        <f t="shared" si="1"/>
        <v>186.11376325423541</v>
      </c>
    </row>
    <row r="80" spans="1:8" x14ac:dyDescent="0.25">
      <c r="A80" s="18"/>
      <c r="B80" s="5">
        <f>DATE(YEAR(siječanj!B80),MONTH(siječanj!B80)+11,DAY(siječanj!B80))</f>
        <v>45627</v>
      </c>
      <c r="C80" s="8">
        <v>0.80208333333333337</v>
      </c>
      <c r="D80">
        <v>1.0473001487706948</v>
      </c>
      <c r="E80" s="6">
        <v>180.51818512411057</v>
      </c>
      <c r="F80" s="7">
        <v>104.5669240846251</v>
      </c>
      <c r="G80" s="7">
        <v>197.56134935222286</v>
      </c>
      <c r="H80" s="7">
        <f t="shared" si="1"/>
        <v>189.05672213629683</v>
      </c>
    </row>
    <row r="81" spans="1:8" x14ac:dyDescent="0.25">
      <c r="A81" s="18"/>
      <c r="B81" s="5">
        <f>DATE(YEAR(siječanj!B81),MONTH(siječanj!B81)+11,DAY(siječanj!B81))</f>
        <v>45627</v>
      </c>
      <c r="C81" s="8">
        <v>0.8125</v>
      </c>
      <c r="D81">
        <v>1.0473001487706948</v>
      </c>
      <c r="E81" s="6">
        <v>184.66455606388885</v>
      </c>
      <c r="F81" s="7">
        <v>103.87310793544644</v>
      </c>
      <c r="G81" s="7">
        <v>197.4970093254118</v>
      </c>
      <c r="H81" s="7">
        <f t="shared" si="1"/>
        <v>193.3992170383851</v>
      </c>
    </row>
    <row r="82" spans="1:8" x14ac:dyDescent="0.25">
      <c r="A82" s="18"/>
      <c r="B82" s="5">
        <f>DATE(YEAR(siječanj!B82),MONTH(siječanj!B82)+11,DAY(siječanj!B82))</f>
        <v>45627</v>
      </c>
      <c r="C82" s="8">
        <v>0.82291666666666663</v>
      </c>
      <c r="D82">
        <v>1.0473001487706948</v>
      </c>
      <c r="E82" s="6">
        <v>183.00231919314112</v>
      </c>
      <c r="F82" s="7">
        <v>103.04881658766413</v>
      </c>
      <c r="G82" s="7">
        <v>197.35259095005597</v>
      </c>
      <c r="H82" s="7">
        <f t="shared" si="1"/>
        <v>191.65835611635887</v>
      </c>
    </row>
    <row r="83" spans="1:8" x14ac:dyDescent="0.25">
      <c r="A83" s="18"/>
      <c r="B83" s="5">
        <f>DATE(YEAR(siječanj!B83),MONTH(siječanj!B83)+11,DAY(siječanj!B83))</f>
        <v>45627</v>
      </c>
      <c r="C83" s="8">
        <v>0.83333333333333337</v>
      </c>
      <c r="D83">
        <v>1.0473001487706948</v>
      </c>
      <c r="E83" s="6">
        <v>182.64795980262133</v>
      </c>
      <c r="F83" s="7">
        <v>101.99209348819618</v>
      </c>
      <c r="G83" s="7">
        <v>197.15955403015471</v>
      </c>
      <c r="H83" s="7">
        <f t="shared" si="1"/>
        <v>191.28723547394921</v>
      </c>
    </row>
    <row r="84" spans="1:8" x14ac:dyDescent="0.25">
      <c r="A84" s="18"/>
      <c r="B84" s="5">
        <f>DATE(YEAR(siječanj!B84),MONTH(siječanj!B84)+11,DAY(siječanj!B84))</f>
        <v>45627</v>
      </c>
      <c r="C84" s="8">
        <v>0.84375</v>
      </c>
      <c r="D84">
        <v>1.0473001487706948</v>
      </c>
      <c r="E84" s="6">
        <v>184.18198028869196</v>
      </c>
      <c r="F84" s="7">
        <v>100.96746218857039</v>
      </c>
      <c r="G84" s="7">
        <v>196.88659031692157</v>
      </c>
      <c r="H84" s="7">
        <f t="shared" si="1"/>
        <v>192.89381535722825</v>
      </c>
    </row>
    <row r="85" spans="1:8" x14ac:dyDescent="0.25">
      <c r="A85" s="18"/>
      <c r="B85" s="5">
        <f>DATE(YEAR(siječanj!B85),MONTH(siječanj!B85)+11,DAY(siječanj!B85))</f>
        <v>45627</v>
      </c>
      <c r="C85" s="8">
        <v>0.85416666666666663</v>
      </c>
      <c r="D85">
        <v>1.0473001487706948</v>
      </c>
      <c r="E85" s="6">
        <v>182.39805521190874</v>
      </c>
      <c r="F85" s="7">
        <v>100.0965299724889</v>
      </c>
      <c r="G85" s="7">
        <v>196.40854375415969</v>
      </c>
      <c r="H85" s="7">
        <f t="shared" si="1"/>
        <v>191.02551035891742</v>
      </c>
    </row>
    <row r="86" spans="1:8" x14ac:dyDescent="0.25">
      <c r="A86" s="18"/>
      <c r="B86" s="5">
        <f>DATE(YEAR(siječanj!B86),MONTH(siječanj!B86)+11,DAY(siječanj!B86))</f>
        <v>45627</v>
      </c>
      <c r="C86" s="8">
        <v>0.86458333333333337</v>
      </c>
      <c r="D86">
        <v>1.0473001487706948</v>
      </c>
      <c r="E86" s="6">
        <v>179.84308276787968</v>
      </c>
      <c r="F86" s="7">
        <v>99.241543429521442</v>
      </c>
      <c r="G86" s="7">
        <v>195.68203780760959</v>
      </c>
      <c r="H86" s="7">
        <f t="shared" si="1"/>
        <v>188.34968733818076</v>
      </c>
    </row>
    <row r="87" spans="1:8" x14ac:dyDescent="0.25">
      <c r="A87" s="18"/>
      <c r="B87" s="5">
        <f>DATE(YEAR(siječanj!B87),MONTH(siječanj!B87)+11,DAY(siječanj!B87))</f>
        <v>45627</v>
      </c>
      <c r="C87" s="8">
        <v>0.875</v>
      </c>
      <c r="D87">
        <v>1.0473001487706948</v>
      </c>
      <c r="E87" s="6">
        <v>175.81102935093099</v>
      </c>
      <c r="F87" s="7">
        <v>98.004647374955766</v>
      </c>
      <c r="G87" s="7">
        <v>194.75905746375875</v>
      </c>
      <c r="H87" s="7">
        <f t="shared" si="1"/>
        <v>184.12691719475902</v>
      </c>
    </row>
    <row r="88" spans="1:8" x14ac:dyDescent="0.25">
      <c r="A88" s="18"/>
      <c r="B88" s="5">
        <f>DATE(YEAR(siječanj!B88),MONTH(siječanj!B88)+11,DAY(siječanj!B88))</f>
        <v>45627</v>
      </c>
      <c r="C88" s="8">
        <v>0.88541666666666663</v>
      </c>
      <c r="D88">
        <v>1.0473001487706948</v>
      </c>
      <c r="E88" s="6">
        <v>182.58298644185302</v>
      </c>
      <c r="F88" s="7">
        <v>96.975006107946399</v>
      </c>
      <c r="G88" s="7">
        <v>194.44212599609</v>
      </c>
      <c r="H88" s="7">
        <f t="shared" si="1"/>
        <v>191.21918886355041</v>
      </c>
    </row>
    <row r="89" spans="1:8" x14ac:dyDescent="0.25">
      <c r="A89" s="18"/>
      <c r="B89" s="5">
        <f>DATE(YEAR(siječanj!B89),MONTH(siječanj!B89)+11,DAY(siječanj!B89))</f>
        <v>45627</v>
      </c>
      <c r="C89" s="8">
        <v>0.89583333333333337</v>
      </c>
      <c r="D89">
        <v>1.0473001487706948</v>
      </c>
      <c r="E89" s="6">
        <v>189.5733473212515</v>
      </c>
      <c r="F89" s="7">
        <v>95.823764814361923</v>
      </c>
      <c r="G89" s="7">
        <v>193.59781500184087</v>
      </c>
      <c r="H89" s="7">
        <f t="shared" si="1"/>
        <v>198.54019485250529</v>
      </c>
    </row>
    <row r="90" spans="1:8" x14ac:dyDescent="0.25">
      <c r="A90" s="18"/>
      <c r="B90" s="5">
        <f>DATE(YEAR(siječanj!B90),MONTH(siječanj!B90)+11,DAY(siječanj!B90))</f>
        <v>45627</v>
      </c>
      <c r="C90" s="8">
        <v>0.90625</v>
      </c>
      <c r="D90">
        <v>1.0473001487706948</v>
      </c>
      <c r="E90" s="6">
        <v>190.11141409298006</v>
      </c>
      <c r="F90" s="7">
        <v>94.434897107827751</v>
      </c>
      <c r="G90" s="7">
        <v>193.47436979689175</v>
      </c>
      <c r="H90" s="7">
        <f t="shared" si="1"/>
        <v>199.10371226258516</v>
      </c>
    </row>
    <row r="91" spans="1:8" x14ac:dyDescent="0.25">
      <c r="A91" s="18"/>
      <c r="B91" s="5">
        <f>DATE(YEAR(siječanj!B91),MONTH(siječanj!B91)+11,DAY(siječanj!B91))</f>
        <v>45627</v>
      </c>
      <c r="C91" s="8">
        <v>0.91666666666666663</v>
      </c>
      <c r="D91">
        <v>1.0473001487706948</v>
      </c>
      <c r="E91" s="6">
        <v>187.87794040530633</v>
      </c>
      <c r="F91" s="7">
        <v>92.90276168257887</v>
      </c>
      <c r="G91" s="7">
        <v>192.17685393935898</v>
      </c>
      <c r="H91" s="7">
        <f t="shared" si="1"/>
        <v>196.76459493720904</v>
      </c>
    </row>
    <row r="92" spans="1:8" x14ac:dyDescent="0.25">
      <c r="A92" s="18"/>
      <c r="B92" s="5">
        <f>DATE(YEAR(siječanj!B92),MONTH(siječanj!B92)+11,DAY(siječanj!B92))</f>
        <v>45627</v>
      </c>
      <c r="C92" s="8">
        <v>0.92708333333333337</v>
      </c>
      <c r="D92">
        <v>1.0473001487706948</v>
      </c>
      <c r="E92" s="6">
        <v>188.73514396445381</v>
      </c>
      <c r="F92" s="7">
        <v>91.446708357929182</v>
      </c>
      <c r="G92" s="7">
        <v>190.49011439048169</v>
      </c>
      <c r="H92" s="7">
        <f t="shared" si="1"/>
        <v>197.66234435223097</v>
      </c>
    </row>
    <row r="93" spans="1:8" x14ac:dyDescent="0.25">
      <c r="A93" s="18"/>
      <c r="B93" s="5">
        <f>DATE(YEAR(siječanj!B93),MONTH(siječanj!B93)+11,DAY(siječanj!B93))</f>
        <v>45627</v>
      </c>
      <c r="C93" s="8">
        <v>0.9375</v>
      </c>
      <c r="D93">
        <v>1.0473001487706948</v>
      </c>
      <c r="E93" s="6">
        <v>182.57094010466156</v>
      </c>
      <c r="F93" s="7">
        <v>89.978004723435447</v>
      </c>
      <c r="G93" s="7">
        <v>189.62356436236161</v>
      </c>
      <c r="H93" s="7">
        <f t="shared" si="1"/>
        <v>191.20657273281765</v>
      </c>
    </row>
    <row r="94" spans="1:8" x14ac:dyDescent="0.25">
      <c r="A94" s="18"/>
      <c r="B94" s="5">
        <f>DATE(YEAR(siječanj!B94),MONTH(siječanj!B94)+11,DAY(siječanj!B94))</f>
        <v>45627</v>
      </c>
      <c r="C94" s="8">
        <v>0.94791666666666663</v>
      </c>
      <c r="D94">
        <v>1.0473001487706948</v>
      </c>
      <c r="E94" s="6">
        <v>172.77531000711019</v>
      </c>
      <c r="F94" s="7">
        <v>88.319157420049862</v>
      </c>
      <c r="G94" s="7">
        <v>189.01806828527023</v>
      </c>
      <c r="H94" s="7">
        <f t="shared" si="1"/>
        <v>180.94760787434942</v>
      </c>
    </row>
    <row r="95" spans="1:8" x14ac:dyDescent="0.25">
      <c r="A95" s="18"/>
      <c r="B95" s="5">
        <f>DATE(YEAR(siječanj!B95),MONTH(siječanj!B95)+11,DAY(siječanj!B95))</f>
        <v>45627</v>
      </c>
      <c r="C95" s="8">
        <v>0.95833333333333337</v>
      </c>
      <c r="D95">
        <v>1.0473001487706948</v>
      </c>
      <c r="E95" s="6">
        <v>162.10427726643681</v>
      </c>
      <c r="F95" s="7">
        <v>86.20060109557177</v>
      </c>
      <c r="G95" s="7">
        <v>184.10052474193142</v>
      </c>
      <c r="H95" s="7">
        <f t="shared" si="1"/>
        <v>169.77183369750523</v>
      </c>
    </row>
    <row r="96" spans="1:8" x14ac:dyDescent="0.25">
      <c r="A96" s="18"/>
      <c r="B96" s="5">
        <f>DATE(YEAR(siječanj!B96),MONTH(siječanj!B96)+11,DAY(siječanj!B96))</f>
        <v>45627</v>
      </c>
      <c r="C96" s="8">
        <v>0.96875</v>
      </c>
      <c r="D96">
        <v>1.0473001487706948</v>
      </c>
      <c r="E96" s="6">
        <v>149.69124760010465</v>
      </c>
      <c r="F96" s="7">
        <v>84.293309219348529</v>
      </c>
      <c r="G96" s="7">
        <v>183.60190896244018</v>
      </c>
      <c r="H96" s="7">
        <f t="shared" si="1"/>
        <v>156.7716658812605</v>
      </c>
    </row>
    <row r="97" spans="1:8" x14ac:dyDescent="0.25">
      <c r="A97" s="18"/>
      <c r="B97" s="5">
        <f>DATE(YEAR(siječanj!B97),MONTH(siječanj!B97)+11,DAY(siječanj!B97))</f>
        <v>45627</v>
      </c>
      <c r="C97" s="8">
        <v>0.97916666666666663</v>
      </c>
      <c r="D97">
        <v>1.0473001487706948</v>
      </c>
      <c r="E97" s="6">
        <v>137.69653179649981</v>
      </c>
      <c r="F97" s="7">
        <v>82.752129540820576</v>
      </c>
      <c r="G97" s="7">
        <v>181.69925704403065</v>
      </c>
      <c r="H97" s="7">
        <f t="shared" si="1"/>
        <v>144.20959823568296</v>
      </c>
    </row>
    <row r="98" spans="1:8" ht="15.75" thickBot="1" x14ac:dyDescent="0.3">
      <c r="A98" s="18"/>
      <c r="B98" s="5">
        <f>DATE(YEAR(siječanj!B98),MONTH(siječanj!B98)+11,DAY(siječanj!B98))</f>
        <v>45627</v>
      </c>
      <c r="C98" s="8">
        <v>0.98958333333333337</v>
      </c>
      <c r="D98">
        <v>1.0473001487706948</v>
      </c>
      <c r="E98" s="6">
        <v>128.53782529571242</v>
      </c>
      <c r="F98" s="7">
        <v>81.404106788355406</v>
      </c>
      <c r="G98" s="7">
        <v>181.25039386016076</v>
      </c>
      <c r="H98" s="7">
        <f t="shared" si="1"/>
        <v>134.6176835548612</v>
      </c>
    </row>
    <row r="99" spans="1:8" x14ac:dyDescent="0.25">
      <c r="A99" s="13">
        <f>A3+1</f>
        <v>337</v>
      </c>
      <c r="B99" s="5">
        <f>DATE(YEAR(siječanj!B99),MONTH(siječanj!B99)+11,DAY(siječanj!B99))</f>
        <v>45628</v>
      </c>
      <c r="C99" s="8">
        <v>1</v>
      </c>
      <c r="D99">
        <v>1.0559775579474941</v>
      </c>
      <c r="E99" s="6">
        <v>113.39204782458356</v>
      </c>
      <c r="F99" s="7">
        <v>81.694390188602156</v>
      </c>
      <c r="G99" s="7">
        <v>176.61847924563878</v>
      </c>
      <c r="H99" s="7">
        <f t="shared" si="1"/>
        <v>119.73945775246921</v>
      </c>
    </row>
    <row r="100" spans="1:8" x14ac:dyDescent="0.25">
      <c r="A100" s="14"/>
      <c r="B100" s="5">
        <f>DATE(YEAR(siječanj!B100),MONTH(siječanj!B100)+11,DAY(siječanj!B100))</f>
        <v>45628</v>
      </c>
      <c r="C100" s="8">
        <v>1.0104166666666701</v>
      </c>
      <c r="D100">
        <v>1.0559775579474941</v>
      </c>
      <c r="E100" s="6">
        <v>104.31956353652333</v>
      </c>
      <c r="F100" s="7">
        <v>80.429256094153871</v>
      </c>
      <c r="G100" s="7">
        <v>174.48748868835901</v>
      </c>
      <c r="H100" s="7">
        <f t="shared" si="1"/>
        <v>110.15911794944637</v>
      </c>
    </row>
    <row r="101" spans="1:8" x14ac:dyDescent="0.25">
      <c r="A101" s="14"/>
      <c r="B101" s="5">
        <f>DATE(YEAR(siječanj!B101),MONTH(siječanj!B101)+11,DAY(siječanj!B101))</f>
        <v>45628</v>
      </c>
      <c r="C101" s="8">
        <v>1.0208333333333299</v>
      </c>
      <c r="D101">
        <v>1.0559775579474941</v>
      </c>
      <c r="E101" s="6">
        <v>96.767420613642784</v>
      </c>
      <c r="F101" s="7">
        <v>79.477646751032225</v>
      </c>
      <c r="G101" s="7">
        <v>173.8556105843509</v>
      </c>
      <c r="H101" s="7">
        <f t="shared" si="1"/>
        <v>102.18422450847251</v>
      </c>
    </row>
    <row r="102" spans="1:8" x14ac:dyDescent="0.25">
      <c r="A102" s="14"/>
      <c r="B102" s="5">
        <f>DATE(YEAR(siječanj!B102),MONTH(siječanj!B102)+11,DAY(siječanj!B102))</f>
        <v>45628</v>
      </c>
      <c r="C102" s="8">
        <v>1.03125</v>
      </c>
      <c r="D102">
        <v>1.0559775579474941</v>
      </c>
      <c r="E102" s="6">
        <v>89.477925286183194</v>
      </c>
      <c r="F102" s="7">
        <v>78.764285295712583</v>
      </c>
      <c r="G102" s="7">
        <v>174.15322873056354</v>
      </c>
      <c r="H102" s="7">
        <f t="shared" si="1"/>
        <v>94.486681033912063</v>
      </c>
    </row>
    <row r="103" spans="1:8" x14ac:dyDescent="0.25">
      <c r="A103" s="14"/>
      <c r="B103" s="5">
        <f>DATE(YEAR(siječanj!B103),MONTH(siječanj!B103)+11,DAY(siječanj!B103))</f>
        <v>45628</v>
      </c>
      <c r="C103" s="8">
        <v>1.0416666666666701</v>
      </c>
      <c r="D103">
        <v>1.0559775579474941</v>
      </c>
      <c r="E103" s="6">
        <v>83.28659967711836</v>
      </c>
      <c r="F103" s="7">
        <v>78.204349065464868</v>
      </c>
      <c r="G103" s="7">
        <v>173.56545241928595</v>
      </c>
      <c r="H103" s="7">
        <f t="shared" si="1"/>
        <v>87.948780136793999</v>
      </c>
    </row>
    <row r="104" spans="1:8" x14ac:dyDescent="0.25">
      <c r="A104" s="14"/>
      <c r="B104" s="5">
        <f>DATE(YEAR(siječanj!B104),MONTH(siječanj!B104)+11,DAY(siječanj!B104))</f>
        <v>45628</v>
      </c>
      <c r="C104" s="8">
        <v>1.0520833333333299</v>
      </c>
      <c r="D104">
        <v>1.0559775579474941</v>
      </c>
      <c r="E104" s="6">
        <v>78.170459670702598</v>
      </c>
      <c r="F104" s="7">
        <v>77.566271475816677</v>
      </c>
      <c r="G104" s="7">
        <v>173.32937430280893</v>
      </c>
      <c r="H104" s="7">
        <f t="shared" si="1"/>
        <v>82.546251106701604</v>
      </c>
    </row>
    <row r="105" spans="1:8" x14ac:dyDescent="0.25">
      <c r="A105" s="14"/>
      <c r="B105" s="5">
        <f>DATE(YEAR(siječanj!B105),MONTH(siječanj!B105)+11,DAY(siječanj!B105))</f>
        <v>45628</v>
      </c>
      <c r="C105" s="8">
        <v>1.0625</v>
      </c>
      <c r="D105">
        <v>1.0559775579474941</v>
      </c>
      <c r="E105" s="6">
        <v>74.68656435793055</v>
      </c>
      <c r="F105" s="7">
        <v>77.285097113417237</v>
      </c>
      <c r="G105" s="7">
        <v>173.68182533796789</v>
      </c>
      <c r="H105" s="7">
        <f t="shared" si="1"/>
        <v>78.867335842175862</v>
      </c>
    </row>
    <row r="106" spans="1:8" x14ac:dyDescent="0.25">
      <c r="A106" s="14"/>
      <c r="B106" s="5">
        <f>DATE(YEAR(siječanj!B106),MONTH(siječanj!B106)+11,DAY(siječanj!B106))</f>
        <v>45628</v>
      </c>
      <c r="C106" s="8">
        <v>1.0729166666666701</v>
      </c>
      <c r="D106">
        <v>1.0559775579474941</v>
      </c>
      <c r="E106" s="6">
        <v>71.197928355732898</v>
      </c>
      <c r="F106" s="7">
        <v>77.093003483939881</v>
      </c>
      <c r="G106" s="7">
        <v>173.76211311529988</v>
      </c>
      <c r="H106" s="7">
        <f t="shared" si="1"/>
        <v>75.183414516007474</v>
      </c>
    </row>
    <row r="107" spans="1:8" x14ac:dyDescent="0.25">
      <c r="A107" s="14"/>
      <c r="B107" s="5">
        <f>DATE(YEAR(siječanj!B107),MONTH(siječanj!B107)+11,DAY(siječanj!B107))</f>
        <v>45628</v>
      </c>
      <c r="C107" s="8">
        <v>1.0833333333333299</v>
      </c>
      <c r="D107">
        <v>1.0559775579474941</v>
      </c>
      <c r="E107" s="6">
        <v>68.817610556734479</v>
      </c>
      <c r="F107" s="7">
        <v>76.598140851732268</v>
      </c>
      <c r="G107" s="7">
        <v>173.51000285740432</v>
      </c>
      <c r="H107" s="7">
        <f t="shared" si="1"/>
        <v>72.669852339482162</v>
      </c>
    </row>
    <row r="108" spans="1:8" x14ac:dyDescent="0.25">
      <c r="A108" s="14"/>
      <c r="B108" s="5">
        <f>DATE(YEAR(siječanj!B108),MONTH(siječanj!B108)+11,DAY(siječanj!B108))</f>
        <v>45628</v>
      </c>
      <c r="C108" s="8">
        <v>1.09375</v>
      </c>
      <c r="D108">
        <v>1.0559775579474941</v>
      </c>
      <c r="E108" s="6">
        <v>66.649105302901802</v>
      </c>
      <c r="F108" s="7">
        <v>76.548681001511454</v>
      </c>
      <c r="G108" s="7">
        <v>173.71429725206733</v>
      </c>
      <c r="H108" s="7">
        <f t="shared" si="1"/>
        <v>70.379959457143627</v>
      </c>
    </row>
    <row r="109" spans="1:8" x14ac:dyDescent="0.25">
      <c r="A109" s="14"/>
      <c r="B109" s="5">
        <f>DATE(YEAR(siječanj!B109),MONTH(siječanj!B109)+11,DAY(siječanj!B109))</f>
        <v>45628</v>
      </c>
      <c r="C109" s="8">
        <v>1.1041666666666701</v>
      </c>
      <c r="D109">
        <v>1.0559775579474941</v>
      </c>
      <c r="E109" s="6">
        <v>65.606566505773415</v>
      </c>
      <c r="F109" s="7">
        <v>76.147189888330672</v>
      </c>
      <c r="G109" s="7">
        <v>173.70239600637558</v>
      </c>
      <c r="H109" s="7">
        <f t="shared" si="1"/>
        <v>69.279061884086474</v>
      </c>
    </row>
    <row r="110" spans="1:8" x14ac:dyDescent="0.25">
      <c r="A110" s="14"/>
      <c r="B110" s="5">
        <f>DATE(YEAR(siječanj!B110),MONTH(siječanj!B110)+11,DAY(siječanj!B110))</f>
        <v>45628</v>
      </c>
      <c r="C110" s="8">
        <v>1.1145833333333299</v>
      </c>
      <c r="D110">
        <v>1.0559775579474941</v>
      </c>
      <c r="E110" s="6">
        <v>64.092531607507865</v>
      </c>
      <c r="F110" s="7">
        <v>75.833273154080459</v>
      </c>
      <c r="G110" s="7">
        <v>173.93975469665676</v>
      </c>
      <c r="H110" s="7">
        <f t="shared" si="1"/>
        <v>67.680275009568732</v>
      </c>
    </row>
    <row r="111" spans="1:8" x14ac:dyDescent="0.25">
      <c r="A111" s="14"/>
      <c r="B111" s="5">
        <f>DATE(YEAR(siječanj!B111),MONTH(siječanj!B111)+11,DAY(siječanj!B111))</f>
        <v>45628</v>
      </c>
      <c r="C111" s="8">
        <v>1.125</v>
      </c>
      <c r="D111">
        <v>1.0559775579474941</v>
      </c>
      <c r="E111" s="6">
        <v>63.650368460605108</v>
      </c>
      <c r="F111" s="7">
        <v>75.845994417050647</v>
      </c>
      <c r="G111" s="7">
        <v>173.91044560242534</v>
      </c>
      <c r="H111" s="7">
        <f t="shared" si="1"/>
        <v>67.213360649487981</v>
      </c>
    </row>
    <row r="112" spans="1:8" x14ac:dyDescent="0.25">
      <c r="A112" s="14"/>
      <c r="B112" s="5">
        <f>DATE(YEAR(siječanj!B112),MONTH(siječanj!B112)+11,DAY(siječanj!B112))</f>
        <v>45628</v>
      </c>
      <c r="C112" s="8">
        <v>1.1354166666666701</v>
      </c>
      <c r="D112">
        <v>1.0559775579474941</v>
      </c>
      <c r="E112" s="6">
        <v>62.718983113609227</v>
      </c>
      <c r="F112" s="7">
        <v>75.950834560097832</v>
      </c>
      <c r="G112" s="7">
        <v>174.39375556353315</v>
      </c>
      <c r="H112" s="7">
        <f t="shared" si="1"/>
        <v>66.229838625259191</v>
      </c>
    </row>
    <row r="113" spans="1:8" x14ac:dyDescent="0.25">
      <c r="A113" s="14"/>
      <c r="B113" s="5">
        <f>DATE(YEAR(siječanj!B113),MONTH(siječanj!B113)+11,DAY(siječanj!B113))</f>
        <v>45628</v>
      </c>
      <c r="C113" s="8">
        <v>1.1458333333333299</v>
      </c>
      <c r="D113">
        <v>1.0559775579474941</v>
      </c>
      <c r="E113" s="6">
        <v>62.394801152659028</v>
      </c>
      <c r="F113" s="7">
        <v>75.938711843381654</v>
      </c>
      <c r="G113" s="7">
        <v>175.14873550218681</v>
      </c>
      <c r="H113" s="7">
        <f t="shared" si="1"/>
        <v>65.88750974980438</v>
      </c>
    </row>
    <row r="114" spans="1:8" x14ac:dyDescent="0.25">
      <c r="A114" s="14"/>
      <c r="B114" s="5">
        <f>DATE(YEAR(siječanj!B114),MONTH(siječanj!B114)+11,DAY(siječanj!B114))</f>
        <v>45628</v>
      </c>
      <c r="C114" s="8">
        <v>1.15625</v>
      </c>
      <c r="D114">
        <v>1.0559775579474941</v>
      </c>
      <c r="E114" s="6">
        <v>61.861940172290993</v>
      </c>
      <c r="F114" s="7">
        <v>76.114373199577358</v>
      </c>
      <c r="G114" s="7">
        <v>176.40443499250182</v>
      </c>
      <c r="H114" s="7">
        <f t="shared" si="1"/>
        <v>65.324820513029835</v>
      </c>
    </row>
    <row r="115" spans="1:8" x14ac:dyDescent="0.25">
      <c r="A115" s="14"/>
      <c r="B115" s="5">
        <f>DATE(YEAR(siječanj!B115),MONTH(siječanj!B115)+11,DAY(siječanj!B115))</f>
        <v>45628</v>
      </c>
      <c r="C115" s="8">
        <v>1.1666666666666701</v>
      </c>
      <c r="D115">
        <v>1.0559775579474941</v>
      </c>
      <c r="E115" s="6">
        <v>61.620976969200086</v>
      </c>
      <c r="F115" s="7">
        <v>76.320162518226212</v>
      </c>
      <c r="G115" s="7">
        <v>178.64117150597005</v>
      </c>
      <c r="H115" s="7">
        <f t="shared" si="1"/>
        <v>65.070368778274684</v>
      </c>
    </row>
    <row r="116" spans="1:8" x14ac:dyDescent="0.25">
      <c r="A116" s="14"/>
      <c r="B116" s="5">
        <f>DATE(YEAR(siječanj!B116),MONTH(siječanj!B116)+11,DAY(siječanj!B116))</f>
        <v>45628</v>
      </c>
      <c r="C116" s="8">
        <v>1.1770833333333299</v>
      </c>
      <c r="D116">
        <v>1.0559775579474941</v>
      </c>
      <c r="E116" s="6">
        <v>62.654164458357378</v>
      </c>
      <c r="F116" s="7">
        <v>76.584204608416854</v>
      </c>
      <c r="G116" s="7">
        <v>179.94507213493435</v>
      </c>
      <c r="H116" s="7">
        <f t="shared" si="1"/>
        <v>66.161391579976907</v>
      </c>
    </row>
    <row r="117" spans="1:8" x14ac:dyDescent="0.25">
      <c r="A117" s="14"/>
      <c r="B117" s="5">
        <f>DATE(YEAR(siječanj!B117),MONTH(siječanj!B117)+11,DAY(siječanj!B117))</f>
        <v>45628</v>
      </c>
      <c r="C117" s="8">
        <v>1.1875</v>
      </c>
      <c r="D117">
        <v>1.0559775579474941</v>
      </c>
      <c r="E117" s="6">
        <v>62.59469743151346</v>
      </c>
      <c r="F117" s="7">
        <v>77.125841022222716</v>
      </c>
      <c r="G117" s="7">
        <v>185.09536587067191</v>
      </c>
      <c r="H117" s="7">
        <f t="shared" si="1"/>
        <v>66.098595734191861</v>
      </c>
    </row>
    <row r="118" spans="1:8" x14ac:dyDescent="0.25">
      <c r="A118" s="14"/>
      <c r="B118" s="5">
        <f>DATE(YEAR(siječanj!B118),MONTH(siječanj!B118)+11,DAY(siječanj!B118))</f>
        <v>45628</v>
      </c>
      <c r="C118" s="8">
        <v>1.1979166666666701</v>
      </c>
      <c r="D118">
        <v>1.0559775579474941</v>
      </c>
      <c r="E118" s="6">
        <v>64.409206902059339</v>
      </c>
      <c r="F118" s="7">
        <v>78.313375756776054</v>
      </c>
      <c r="G118" s="7">
        <v>186.59595468075901</v>
      </c>
      <c r="H118" s="7">
        <f t="shared" si="1"/>
        <v>68.014677013771504</v>
      </c>
    </row>
    <row r="119" spans="1:8" x14ac:dyDescent="0.25">
      <c r="A119" s="14"/>
      <c r="B119" s="5">
        <f>DATE(YEAR(siječanj!B119),MONTH(siječanj!B119)+11,DAY(siječanj!B119))</f>
        <v>45628</v>
      </c>
      <c r="C119" s="8">
        <v>1.2083333333333299</v>
      </c>
      <c r="D119">
        <v>1.0559775579474941</v>
      </c>
      <c r="E119" s="6">
        <v>65.725069946017271</v>
      </c>
      <c r="F119" s="7">
        <v>79.95548962591927</v>
      </c>
      <c r="G119" s="7">
        <v>191.16210013958798</v>
      </c>
      <c r="H119" s="7">
        <f t="shared" si="1"/>
        <v>69.404198857523554</v>
      </c>
    </row>
    <row r="120" spans="1:8" x14ac:dyDescent="0.25">
      <c r="A120" s="14"/>
      <c r="B120" s="5">
        <f>DATE(YEAR(siječanj!B120),MONTH(siječanj!B120)+11,DAY(siječanj!B120))</f>
        <v>45628</v>
      </c>
      <c r="C120" s="8">
        <v>1.21875</v>
      </c>
      <c r="D120">
        <v>1.0559775579474941</v>
      </c>
      <c r="E120" s="6">
        <v>68.800873784775618</v>
      </c>
      <c r="F120" s="7">
        <v>81.486492350951281</v>
      </c>
      <c r="G120" s="7">
        <v>191.98652681892241</v>
      </c>
      <c r="H120" s="7">
        <f t="shared" si="1"/>
        <v>72.652178683901127</v>
      </c>
    </row>
    <row r="121" spans="1:8" x14ac:dyDescent="0.25">
      <c r="A121" s="14"/>
      <c r="B121" s="5">
        <f>DATE(YEAR(siječanj!B121),MONTH(siječanj!B121)+11,DAY(siječanj!B121))</f>
        <v>45628</v>
      </c>
      <c r="C121" s="8">
        <v>1.2291666666666701</v>
      </c>
      <c r="D121">
        <v>1.0559775579474941</v>
      </c>
      <c r="E121" s="6">
        <v>72.0233256431531</v>
      </c>
      <c r="F121" s="7">
        <v>84.002778811999065</v>
      </c>
      <c r="G121" s="7">
        <v>192.19868892277404</v>
      </c>
      <c r="H121" s="7">
        <f t="shared" si="1"/>
        <v>76.055015527913937</v>
      </c>
    </row>
    <row r="122" spans="1:8" x14ac:dyDescent="0.25">
      <c r="A122" s="14"/>
      <c r="B122" s="5">
        <f>DATE(YEAR(siječanj!B122),MONTH(siječanj!B122)+11,DAY(siječanj!B122))</f>
        <v>45628</v>
      </c>
      <c r="C122" s="8">
        <v>1.2395833333333299</v>
      </c>
      <c r="D122">
        <v>1.0559775579474941</v>
      </c>
      <c r="E122" s="6">
        <v>78.878827654520094</v>
      </c>
      <c r="F122" s="7">
        <v>87.968544072202107</v>
      </c>
      <c r="G122" s="7">
        <v>191.85146209064732</v>
      </c>
      <c r="H122" s="7">
        <f t="shared" si="1"/>
        <v>83.294271800381395</v>
      </c>
    </row>
    <row r="123" spans="1:8" x14ac:dyDescent="0.25">
      <c r="A123" s="14"/>
      <c r="B123" s="5">
        <f>DATE(YEAR(siječanj!B123),MONTH(siječanj!B123)+11,DAY(siječanj!B123))</f>
        <v>45628</v>
      </c>
      <c r="C123" s="8">
        <v>1.25</v>
      </c>
      <c r="D123">
        <v>1.0559775579474941</v>
      </c>
      <c r="E123" s="6">
        <v>84.003369057328015</v>
      </c>
      <c r="F123" s="7">
        <v>93.9293824156765</v>
      </c>
      <c r="G123" s="7">
        <v>189.83220479147323</v>
      </c>
      <c r="H123" s="7">
        <f t="shared" si="1"/>
        <v>88.705672516519328</v>
      </c>
    </row>
    <row r="124" spans="1:8" x14ac:dyDescent="0.25">
      <c r="A124" s="14"/>
      <c r="B124" s="5">
        <f>DATE(YEAR(siječanj!B124),MONTH(siječanj!B124)+11,DAY(siječanj!B124))</f>
        <v>45628</v>
      </c>
      <c r="C124" s="8">
        <v>1.2604166666666701</v>
      </c>
      <c r="D124">
        <v>1.0559775579474941</v>
      </c>
      <c r="E124" s="6">
        <v>90.535488255349094</v>
      </c>
      <c r="F124" s="7">
        <v>97.915736125368312</v>
      </c>
      <c r="G124" s="7">
        <v>185.10779552725927</v>
      </c>
      <c r="H124" s="7">
        <f t="shared" si="1"/>
        <v>95.60344379546757</v>
      </c>
    </row>
    <row r="125" spans="1:8" x14ac:dyDescent="0.25">
      <c r="A125" s="14"/>
      <c r="B125" s="5">
        <f>DATE(YEAR(siječanj!B125),MONTH(siječanj!B125)+11,DAY(siječanj!B125))</f>
        <v>45628</v>
      </c>
      <c r="C125" s="8">
        <v>1.2708333333333299</v>
      </c>
      <c r="D125">
        <v>1.0559775579474941</v>
      </c>
      <c r="E125" s="6">
        <v>96.122177407479398</v>
      </c>
      <c r="F125" s="7">
        <v>103.45134097842288</v>
      </c>
      <c r="G125" s="7">
        <v>155.53365997168254</v>
      </c>
      <c r="H125" s="7">
        <f t="shared" si="1"/>
        <v>101.5028621633459</v>
      </c>
    </row>
    <row r="126" spans="1:8" x14ac:dyDescent="0.25">
      <c r="A126" s="14"/>
      <c r="B126" s="5">
        <f>DATE(YEAR(siječanj!B126),MONTH(siječanj!B126)+11,DAY(siječanj!B126))</f>
        <v>45628</v>
      </c>
      <c r="C126" s="8">
        <v>1.28125</v>
      </c>
      <c r="D126">
        <v>1.0559775579474941</v>
      </c>
      <c r="E126" s="6">
        <v>102.45954403872288</v>
      </c>
      <c r="F126" s="7">
        <v>111.88514190219274</v>
      </c>
      <c r="G126" s="7">
        <v>93.96690211936621</v>
      </c>
      <c r="H126" s="7">
        <f t="shared" si="1"/>
        <v>108.19497910242433</v>
      </c>
    </row>
    <row r="127" spans="1:8" x14ac:dyDescent="0.25">
      <c r="A127" s="14"/>
      <c r="B127" s="5">
        <f>DATE(YEAR(siječanj!B127),MONTH(siječanj!B127)+11,DAY(siječanj!B127))</f>
        <v>45628</v>
      </c>
      <c r="C127" s="8">
        <v>1.2916666666666701</v>
      </c>
      <c r="D127">
        <v>1.0559775579474941</v>
      </c>
      <c r="E127" s="6">
        <v>108.02603377440431</v>
      </c>
      <c r="F127" s="7">
        <v>122.97324141401572</v>
      </c>
      <c r="G127" s="7">
        <v>34.352318438448457</v>
      </c>
      <c r="H127" s="7">
        <f t="shared" si="1"/>
        <v>114.07306733984899</v>
      </c>
    </row>
    <row r="128" spans="1:8" x14ac:dyDescent="0.25">
      <c r="A128" s="14"/>
      <c r="B128" s="5">
        <f>DATE(YEAR(siječanj!B128),MONTH(siječanj!B128)+11,DAY(siječanj!B128))</f>
        <v>45628</v>
      </c>
      <c r="C128" s="8">
        <v>1.3020833333333299</v>
      </c>
      <c r="D128">
        <v>1.0559775579474941</v>
      </c>
      <c r="E128" s="6">
        <v>109.7001573498997</v>
      </c>
      <c r="F128" s="7">
        <v>127.51757162566921</v>
      </c>
      <c r="G128" s="7">
        <v>12.707104186428962</v>
      </c>
      <c r="H128" s="7">
        <f t="shared" si="1"/>
        <v>115.84090426480293</v>
      </c>
    </row>
    <row r="129" spans="1:8" x14ac:dyDescent="0.25">
      <c r="A129" s="14"/>
      <c r="B129" s="5">
        <f>DATE(YEAR(siječanj!B129),MONTH(siječanj!B129)+11,DAY(siječanj!B129))</f>
        <v>45628</v>
      </c>
      <c r="C129" s="8">
        <v>1.3125</v>
      </c>
      <c r="D129">
        <v>1.0559775579474941</v>
      </c>
      <c r="E129" s="6">
        <v>113.0901513410912</v>
      </c>
      <c r="F129" s="7">
        <v>132.61231333364688</v>
      </c>
      <c r="G129" s="7">
        <v>4.7092058975415103</v>
      </c>
      <c r="H129" s="7">
        <f t="shared" si="1"/>
        <v>119.42066184107802</v>
      </c>
    </row>
    <row r="130" spans="1:8" x14ac:dyDescent="0.25">
      <c r="A130" s="14"/>
      <c r="B130" s="5">
        <f>DATE(YEAR(siječanj!B130),MONTH(siječanj!B130)+11,DAY(siječanj!B130))</f>
        <v>45628</v>
      </c>
      <c r="C130" s="8">
        <v>1.3229166666666701</v>
      </c>
      <c r="D130">
        <v>1.0559775579474941</v>
      </c>
      <c r="E130" s="6">
        <v>113.54455100457828</v>
      </c>
      <c r="F130" s="7">
        <v>139.90979626467259</v>
      </c>
      <c r="G130" s="7">
        <v>2.6034938961895397</v>
      </c>
      <c r="H130" s="7">
        <f t="shared" si="1"/>
        <v>119.90049768805926</v>
      </c>
    </row>
    <row r="131" spans="1:8" x14ac:dyDescent="0.25">
      <c r="A131" s="14"/>
      <c r="B131" s="5">
        <f>DATE(YEAR(siječanj!B131),MONTH(siječanj!B131)+11,DAY(siječanj!B131))</f>
        <v>45628</v>
      </c>
      <c r="C131" s="8">
        <v>1.3333333333333299</v>
      </c>
      <c r="D131">
        <v>1.0559775579474941</v>
      </c>
      <c r="E131" s="6">
        <v>112.26897840111801</v>
      </c>
      <c r="F131" s="7">
        <v>149.62218213229067</v>
      </c>
      <c r="G131" s="7">
        <v>1.682562502362265</v>
      </c>
      <c r="H131" s="7">
        <f t="shared" si="1"/>
        <v>118.55352164527255</v>
      </c>
    </row>
    <row r="132" spans="1:8" x14ac:dyDescent="0.25">
      <c r="A132" s="14"/>
      <c r="B132" s="5">
        <f>DATE(YEAR(siječanj!B132),MONTH(siječanj!B132)+11,DAY(siječanj!B132))</f>
        <v>45628</v>
      </c>
      <c r="C132" s="8">
        <v>1.34375</v>
      </c>
      <c r="D132">
        <v>1.0559775579474941</v>
      </c>
      <c r="E132" s="6">
        <v>111.02161639785849</v>
      </c>
      <c r="F132" s="7">
        <v>153.55429444735171</v>
      </c>
      <c r="G132" s="7">
        <v>1.3523707423084632</v>
      </c>
      <c r="H132" s="7">
        <f t="shared" ref="H132:H195" si="2">D132*E132</f>
        <v>117.23633536319409</v>
      </c>
    </row>
    <row r="133" spans="1:8" x14ac:dyDescent="0.25">
      <c r="A133" s="14"/>
      <c r="B133" s="5">
        <f>DATE(YEAR(siječanj!B133),MONTH(siječanj!B133)+11,DAY(siječanj!B133))</f>
        <v>45628</v>
      </c>
      <c r="C133" s="8">
        <v>1.3541666666666701</v>
      </c>
      <c r="D133">
        <v>1.0559775579474941</v>
      </c>
      <c r="E133" s="6">
        <v>112.04357640513771</v>
      </c>
      <c r="F133" s="7">
        <v>155.93648490361073</v>
      </c>
      <c r="G133" s="7">
        <v>1.2952011448944654</v>
      </c>
      <c r="H133" s="7">
        <f t="shared" si="2"/>
        <v>118.31550219600079</v>
      </c>
    </row>
    <row r="134" spans="1:8" x14ac:dyDescent="0.25">
      <c r="A134" s="14"/>
      <c r="B134" s="5">
        <f>DATE(YEAR(siječanj!B134),MONTH(siječanj!B134)+11,DAY(siječanj!B134))</f>
        <v>45628</v>
      </c>
      <c r="C134" s="8">
        <v>1.3645833333333299</v>
      </c>
      <c r="D134">
        <v>1.0559775579474941</v>
      </c>
      <c r="E134" s="6">
        <v>112.20736126321054</v>
      </c>
      <c r="F134" s="7">
        <v>158.15306772330922</v>
      </c>
      <c r="G134" s="7">
        <v>1.1824013464953615</v>
      </c>
      <c r="H134" s="7">
        <f t="shared" si="2"/>
        <v>118.48845533045733</v>
      </c>
    </row>
    <row r="135" spans="1:8" x14ac:dyDescent="0.25">
      <c r="A135" s="14"/>
      <c r="B135" s="5">
        <f>DATE(YEAR(siječanj!B135),MONTH(siječanj!B135)+11,DAY(siječanj!B135))</f>
        <v>45628</v>
      </c>
      <c r="C135" s="8">
        <v>1.375</v>
      </c>
      <c r="D135">
        <v>1.0559775579474941</v>
      </c>
      <c r="E135" s="6">
        <v>113.69386153569771</v>
      </c>
      <c r="F135" s="7">
        <v>160.85583322970817</v>
      </c>
      <c r="G135" s="7">
        <v>1.0875835034605639</v>
      </c>
      <c r="H135" s="7">
        <f t="shared" si="2"/>
        <v>120.0581662580866</v>
      </c>
    </row>
    <row r="136" spans="1:8" x14ac:dyDescent="0.25">
      <c r="A136" s="14"/>
      <c r="B136" s="5">
        <f>DATE(YEAR(siječanj!B136),MONTH(siječanj!B136)+11,DAY(siječanj!B136))</f>
        <v>45628</v>
      </c>
      <c r="C136" s="8">
        <v>1.3854166666666701</v>
      </c>
      <c r="D136">
        <v>1.0559775579474941</v>
      </c>
      <c r="E136" s="6">
        <v>113.87359190120873</v>
      </c>
      <c r="F136" s="7">
        <v>162.18325481309853</v>
      </c>
      <c r="G136" s="7">
        <v>1.1536120740630422</v>
      </c>
      <c r="H136" s="7">
        <f t="shared" si="2"/>
        <v>120.24795749054793</v>
      </c>
    </row>
    <row r="137" spans="1:8" x14ac:dyDescent="0.25">
      <c r="A137" s="14"/>
      <c r="B137" s="5">
        <f>DATE(YEAR(siječanj!B137),MONTH(siječanj!B137)+11,DAY(siječanj!B137))</f>
        <v>45628</v>
      </c>
      <c r="C137" s="8">
        <v>1.3958333333333299</v>
      </c>
      <c r="D137">
        <v>1.0559775579474941</v>
      </c>
      <c r="E137" s="6">
        <v>113.84215810518359</v>
      </c>
      <c r="F137" s="7">
        <v>162.74283872944764</v>
      </c>
      <c r="G137" s="7">
        <v>1.1034842254118034</v>
      </c>
      <c r="H137" s="7">
        <f t="shared" si="2"/>
        <v>120.2147641073843</v>
      </c>
    </row>
    <row r="138" spans="1:8" x14ac:dyDescent="0.25">
      <c r="A138" s="14"/>
      <c r="B138" s="5">
        <f>DATE(YEAR(siječanj!B138),MONTH(siječanj!B138)+11,DAY(siječanj!B138))</f>
        <v>45628</v>
      </c>
      <c r="C138" s="8">
        <v>1.40625</v>
      </c>
      <c r="D138">
        <v>1.0559775579474941</v>
      </c>
      <c r="E138" s="6">
        <v>114.43816652707122</v>
      </c>
      <c r="F138" s="7">
        <v>163.03874317658637</v>
      </c>
      <c r="G138" s="7">
        <v>1.0503222326878887</v>
      </c>
      <c r="H138" s="7">
        <f t="shared" si="2"/>
        <v>120.84413562524533</v>
      </c>
    </row>
    <row r="139" spans="1:8" x14ac:dyDescent="0.25">
      <c r="A139" s="14"/>
      <c r="B139" s="5">
        <f>DATE(YEAR(siječanj!B139),MONTH(siječanj!B139)+11,DAY(siječanj!B139))</f>
        <v>45628</v>
      </c>
      <c r="C139" s="8">
        <v>1.4166666666666701</v>
      </c>
      <c r="D139">
        <v>1.0559775579474941</v>
      </c>
      <c r="E139" s="6">
        <v>114.95091776106679</v>
      </c>
      <c r="F139" s="7">
        <v>162.50374032598324</v>
      </c>
      <c r="G139" s="7">
        <v>1.0189708429261441</v>
      </c>
      <c r="H139" s="7">
        <f t="shared" si="2"/>
        <v>121.38558942115453</v>
      </c>
    </row>
    <row r="140" spans="1:8" x14ac:dyDescent="0.25">
      <c r="A140" s="14"/>
      <c r="B140" s="5">
        <f>DATE(YEAR(siječanj!B140),MONTH(siječanj!B140)+11,DAY(siječanj!B140))</f>
        <v>45628</v>
      </c>
      <c r="C140" s="8">
        <v>1.4270833333333299</v>
      </c>
      <c r="D140">
        <v>1.0559775579474941</v>
      </c>
      <c r="E140" s="6">
        <v>116.85933939243324</v>
      </c>
      <c r="F140" s="7">
        <v>161.59231363583578</v>
      </c>
      <c r="G140" s="7">
        <v>1.0941876002540669</v>
      </c>
      <c r="H140" s="7">
        <f t="shared" si="2"/>
        <v>123.40083983497905</v>
      </c>
    </row>
    <row r="141" spans="1:8" x14ac:dyDescent="0.25">
      <c r="A141" s="14"/>
      <c r="B141" s="5">
        <f>DATE(YEAR(siječanj!B141),MONTH(siječanj!B141)+11,DAY(siječanj!B141))</f>
        <v>45628</v>
      </c>
      <c r="C141" s="8">
        <v>1.4375</v>
      </c>
      <c r="D141">
        <v>1.0559775579474941</v>
      </c>
      <c r="E141" s="6">
        <v>118.51141693913645</v>
      </c>
      <c r="F141" s="7">
        <v>161.1830551216317</v>
      </c>
      <c r="G141" s="7">
        <v>1.1735700142292065</v>
      </c>
      <c r="H141" s="7">
        <f t="shared" si="2"/>
        <v>125.14539664828661</v>
      </c>
    </row>
    <row r="142" spans="1:8" x14ac:dyDescent="0.25">
      <c r="A142" s="14"/>
      <c r="B142" s="5">
        <f>DATE(YEAR(siječanj!B142),MONTH(siječanj!B142)+11,DAY(siječanj!B142))</f>
        <v>45628</v>
      </c>
      <c r="C142" s="8">
        <v>1.4479166666666701</v>
      </c>
      <c r="D142">
        <v>1.0559775579474941</v>
      </c>
      <c r="E142" s="6">
        <v>119.43693431574582</v>
      </c>
      <c r="F142" s="7">
        <v>160.79065020596227</v>
      </c>
      <c r="G142" s="7">
        <v>1.1454909057170941</v>
      </c>
      <c r="H142" s="7">
        <f t="shared" si="2"/>
        <v>126.12272222747653</v>
      </c>
    </row>
    <row r="143" spans="1:8" x14ac:dyDescent="0.25">
      <c r="A143" s="14"/>
      <c r="B143" s="5">
        <f>DATE(YEAR(siječanj!B143),MONTH(siječanj!B143)+11,DAY(siječanj!B143))</f>
        <v>45628</v>
      </c>
      <c r="C143" s="8">
        <v>1.4583333333333299</v>
      </c>
      <c r="D143">
        <v>1.0559775579474941</v>
      </c>
      <c r="E143" s="6">
        <v>119.57850661488452</v>
      </c>
      <c r="F143" s="7">
        <v>160.63726180590604</v>
      </c>
      <c r="G143" s="7">
        <v>1.0755093019146091</v>
      </c>
      <c r="H143" s="7">
        <f t="shared" si="2"/>
        <v>126.27221939819403</v>
      </c>
    </row>
    <row r="144" spans="1:8" x14ac:dyDescent="0.25">
      <c r="A144" s="14"/>
      <c r="B144" s="5">
        <f>DATE(YEAR(siječanj!B144),MONTH(siječanj!B144)+11,DAY(siječanj!B144))</f>
        <v>45628</v>
      </c>
      <c r="C144" s="8">
        <v>1.46875</v>
      </c>
      <c r="D144">
        <v>1.0559775579474941</v>
      </c>
      <c r="E144" s="6">
        <v>118.84727276157601</v>
      </c>
      <c r="F144" s="7">
        <v>160.1718439168788</v>
      </c>
      <c r="G144" s="7">
        <v>1.1384913282085041</v>
      </c>
      <c r="H144" s="7">
        <f t="shared" si="2"/>
        <v>125.50005285948878</v>
      </c>
    </row>
    <row r="145" spans="1:8" x14ac:dyDescent="0.25">
      <c r="A145" s="14"/>
      <c r="B145" s="5">
        <f>DATE(YEAR(siječanj!B145),MONTH(siječanj!B145)+11,DAY(siječanj!B145))</f>
        <v>45628</v>
      </c>
      <c r="C145" s="8">
        <v>1.4791666666666701</v>
      </c>
      <c r="D145">
        <v>1.0559775579474941</v>
      </c>
      <c r="E145" s="6">
        <v>119.58581226265035</v>
      </c>
      <c r="F145" s="7">
        <v>159.63450544823533</v>
      </c>
      <c r="G145" s="7">
        <v>1.1925484664097259</v>
      </c>
      <c r="H145" s="7">
        <f t="shared" si="2"/>
        <v>126.27993399828101</v>
      </c>
    </row>
    <row r="146" spans="1:8" x14ac:dyDescent="0.25">
      <c r="A146" s="14"/>
      <c r="B146" s="5">
        <f>DATE(YEAR(siječanj!B146),MONTH(siječanj!B146)+11,DAY(siječanj!B146))</f>
        <v>45628</v>
      </c>
      <c r="C146" s="8">
        <v>1.4895833333333299</v>
      </c>
      <c r="D146">
        <v>1.0559775579474941</v>
      </c>
      <c r="E146" s="6">
        <v>120.22570975271854</v>
      </c>
      <c r="F146" s="7">
        <v>159.25543334577699</v>
      </c>
      <c r="G146" s="7">
        <v>1.2138484173406328</v>
      </c>
      <c r="H146" s="7">
        <f t="shared" si="2"/>
        <v>126.95565138717996</v>
      </c>
    </row>
    <row r="147" spans="1:8" x14ac:dyDescent="0.25">
      <c r="A147" s="14"/>
      <c r="B147" s="5">
        <f>DATE(YEAR(siječanj!B147),MONTH(siječanj!B147)+11,DAY(siječanj!B147))</f>
        <v>45628</v>
      </c>
      <c r="C147" s="8">
        <v>1.5</v>
      </c>
      <c r="D147">
        <v>1.0559775579474941</v>
      </c>
      <c r="E147" s="6">
        <v>120.88180106735967</v>
      </c>
      <c r="F147" s="7">
        <v>158.66121704674418</v>
      </c>
      <c r="G147" s="7">
        <v>1.0855479843644666</v>
      </c>
      <c r="H147" s="7">
        <f t="shared" si="2"/>
        <v>127.64846909140526</v>
      </c>
    </row>
    <row r="148" spans="1:8" x14ac:dyDescent="0.25">
      <c r="A148" s="14"/>
      <c r="B148" s="5">
        <f>DATE(YEAR(siječanj!B148),MONTH(siječanj!B148)+11,DAY(siječanj!B148))</f>
        <v>45628</v>
      </c>
      <c r="C148" s="8">
        <v>1.5104166666666701</v>
      </c>
      <c r="D148">
        <v>1.0559775579474941</v>
      </c>
      <c r="E148" s="6">
        <v>121.27850444166609</v>
      </c>
      <c r="F148" s="7">
        <v>157.90973498241925</v>
      </c>
      <c r="G148" s="7">
        <v>1.0356646515645667</v>
      </c>
      <c r="H148" s="7">
        <f t="shared" si="2"/>
        <v>128.06737895183488</v>
      </c>
    </row>
    <row r="149" spans="1:8" x14ac:dyDescent="0.25">
      <c r="A149" s="14"/>
      <c r="B149" s="5">
        <f>DATE(YEAR(siječanj!B149),MONTH(siječanj!B149)+11,DAY(siječanj!B149))</f>
        <v>45628</v>
      </c>
      <c r="C149" s="8">
        <v>1.5208333333333299</v>
      </c>
      <c r="D149">
        <v>1.0559775579474941</v>
      </c>
      <c r="E149" s="6">
        <v>120.48728524876414</v>
      </c>
      <c r="F149" s="7">
        <v>157.23315578460191</v>
      </c>
      <c r="G149" s="7">
        <v>1.0262826232055584</v>
      </c>
      <c r="H149" s="7">
        <f t="shared" si="2"/>
        <v>127.2318692407131</v>
      </c>
    </row>
    <row r="150" spans="1:8" x14ac:dyDescent="0.25">
      <c r="A150" s="14"/>
      <c r="B150" s="5">
        <f>DATE(YEAR(siječanj!B150),MONTH(siječanj!B150)+11,DAY(siječanj!B150))</f>
        <v>45628</v>
      </c>
      <c r="C150" s="8">
        <v>1.53125</v>
      </c>
      <c r="D150">
        <v>1.0559775579474941</v>
      </c>
      <c r="E150" s="6">
        <v>118.65258720100938</v>
      </c>
      <c r="F150" s="7">
        <v>156.77129830088845</v>
      </c>
      <c r="G150" s="7">
        <v>0.96751480348743257</v>
      </c>
      <c r="H150" s="7">
        <f t="shared" si="2"/>
        <v>125.29446927667399</v>
      </c>
    </row>
    <row r="151" spans="1:8" x14ac:dyDescent="0.25">
      <c r="A151" s="14"/>
      <c r="B151" s="5">
        <f>DATE(YEAR(siječanj!B151),MONTH(siječanj!B151)+11,DAY(siječanj!B151))</f>
        <v>45628</v>
      </c>
      <c r="C151" s="8">
        <v>1.5416666666666701</v>
      </c>
      <c r="D151">
        <v>1.0559775579474941</v>
      </c>
      <c r="E151" s="6">
        <v>116.1769008414874</v>
      </c>
      <c r="F151" s="7">
        <v>156.07602415568167</v>
      </c>
      <c r="G151" s="7">
        <v>1.0139989880334774</v>
      </c>
      <c r="H151" s="7">
        <f t="shared" si="2"/>
        <v>122.68020004050204</v>
      </c>
    </row>
    <row r="152" spans="1:8" x14ac:dyDescent="0.25">
      <c r="A152" s="14"/>
      <c r="B152" s="5">
        <f>DATE(YEAR(siječanj!B152),MONTH(siječanj!B152)+11,DAY(siječanj!B152))</f>
        <v>45628</v>
      </c>
      <c r="C152" s="8">
        <v>1.5520833333333299</v>
      </c>
      <c r="D152">
        <v>1.0559775579474941</v>
      </c>
      <c r="E152" s="6">
        <v>113.70487518893196</v>
      </c>
      <c r="F152" s="7">
        <v>155.03808112774064</v>
      </c>
      <c r="G152" s="7">
        <v>1.0875009339353041</v>
      </c>
      <c r="H152" s="7">
        <f t="shared" si="2"/>
        <v>120.069796428733</v>
      </c>
    </row>
    <row r="153" spans="1:8" x14ac:dyDescent="0.25">
      <c r="A153" s="14"/>
      <c r="B153" s="5">
        <f>DATE(YEAR(siječanj!B153),MONTH(siječanj!B153)+11,DAY(siječanj!B153))</f>
        <v>45628</v>
      </c>
      <c r="C153" s="8">
        <v>1.5625</v>
      </c>
      <c r="D153">
        <v>1.0559775579474941</v>
      </c>
      <c r="E153" s="6">
        <v>114.98271417893949</v>
      </c>
      <c r="F153" s="7">
        <v>154.33065119685548</v>
      </c>
      <c r="G153" s="7">
        <v>1.0662428000490647</v>
      </c>
      <c r="H153" s="7">
        <f t="shared" si="2"/>
        <v>121.41916572485123</v>
      </c>
    </row>
    <row r="154" spans="1:8" x14ac:dyDescent="0.25">
      <c r="A154" s="14"/>
      <c r="B154" s="5">
        <f>DATE(YEAR(siječanj!B154),MONTH(siječanj!B154)+11,DAY(siječanj!B154))</f>
        <v>45628</v>
      </c>
      <c r="C154" s="8">
        <v>1.5729166666666701</v>
      </c>
      <c r="D154">
        <v>1.0559775579474941</v>
      </c>
      <c r="E154" s="6">
        <v>115.80082946784476</v>
      </c>
      <c r="F154" s="7">
        <v>153.36263058689258</v>
      </c>
      <c r="G154" s="7">
        <v>1.0444708243104779</v>
      </c>
      <c r="H154" s="7">
        <f t="shared" si="2"/>
        <v>122.28307710974893</v>
      </c>
    </row>
    <row r="155" spans="1:8" x14ac:dyDescent="0.25">
      <c r="A155" s="14"/>
      <c r="B155" s="5">
        <f>DATE(YEAR(siječanj!B155),MONTH(siječanj!B155)+11,DAY(siječanj!B155))</f>
        <v>45628</v>
      </c>
      <c r="C155" s="8">
        <v>1.5833333333333299</v>
      </c>
      <c r="D155">
        <v>1.0559775579474941</v>
      </c>
      <c r="E155" s="6">
        <v>116.08247332407367</v>
      </c>
      <c r="F155" s="7">
        <v>151.77841066359213</v>
      </c>
      <c r="G155" s="7">
        <v>1.0541076464030796</v>
      </c>
      <c r="H155" s="7">
        <f t="shared" si="2"/>
        <v>122.58048670126045</v>
      </c>
    </row>
    <row r="156" spans="1:8" x14ac:dyDescent="0.25">
      <c r="A156" s="14"/>
      <c r="B156" s="5">
        <f>DATE(YEAR(siječanj!B156),MONTH(siječanj!B156)+11,DAY(siječanj!B156))</f>
        <v>45628</v>
      </c>
      <c r="C156" s="8">
        <v>1.59375</v>
      </c>
      <c r="D156">
        <v>1.0559775579474941</v>
      </c>
      <c r="E156" s="6">
        <v>117.50428796834545</v>
      </c>
      <c r="F156" s="7">
        <v>150.90775245308691</v>
      </c>
      <c r="G156" s="7">
        <v>1.0397303746786681</v>
      </c>
      <c r="H156" s="7">
        <f t="shared" si="2"/>
        <v>124.08189105717256</v>
      </c>
    </row>
    <row r="157" spans="1:8" x14ac:dyDescent="0.25">
      <c r="A157" s="14"/>
      <c r="B157" s="5">
        <f>DATE(YEAR(siječanj!B157),MONTH(siječanj!B157)+11,DAY(siječanj!B157))</f>
        <v>45628</v>
      </c>
      <c r="C157" s="8">
        <v>1.6041666666666701</v>
      </c>
      <c r="D157">
        <v>1.0559775579474941</v>
      </c>
      <c r="E157" s="6">
        <v>117.78535044715571</v>
      </c>
      <c r="F157" s="7">
        <v>149.91086014818416</v>
      </c>
      <c r="G157" s="7">
        <v>1.1984764198475153</v>
      </c>
      <c r="H157" s="7">
        <f t="shared" si="2"/>
        <v>124.37868672717727</v>
      </c>
    </row>
    <row r="158" spans="1:8" x14ac:dyDescent="0.25">
      <c r="A158" s="14"/>
      <c r="B158" s="5">
        <f>DATE(YEAR(siječanj!B158),MONTH(siječanj!B158)+11,DAY(siječanj!B158))</f>
        <v>45628</v>
      </c>
      <c r="C158" s="8">
        <v>1.6145833333333299</v>
      </c>
      <c r="D158">
        <v>1.0559775579474941</v>
      </c>
      <c r="E158" s="6">
        <v>119.88940065296956</v>
      </c>
      <c r="F158" s="7">
        <v>147.88252014008194</v>
      </c>
      <c r="G158" s="7">
        <v>1.2282239170497515</v>
      </c>
      <c r="H158" s="7">
        <f t="shared" si="2"/>
        <v>126.60051652531151</v>
      </c>
    </row>
    <row r="159" spans="1:8" x14ac:dyDescent="0.25">
      <c r="A159" s="14"/>
      <c r="B159" s="5">
        <f>DATE(YEAR(siječanj!B159),MONTH(siječanj!B159)+11,DAY(siječanj!B159))</f>
        <v>45628</v>
      </c>
      <c r="C159" s="8">
        <v>1.625</v>
      </c>
      <c r="D159">
        <v>1.0559775579474941</v>
      </c>
      <c r="E159" s="6">
        <v>121.64539300825042</v>
      </c>
      <c r="F159" s="7">
        <v>144.17515751557318</v>
      </c>
      <c r="G159" s="7">
        <v>1.4074754086565311</v>
      </c>
      <c r="H159" s="7">
        <f t="shared" si="2"/>
        <v>128.45480504441545</v>
      </c>
    </row>
    <row r="160" spans="1:8" x14ac:dyDescent="0.25">
      <c r="A160" s="14"/>
      <c r="B160" s="5">
        <f>DATE(YEAR(siječanj!B160),MONTH(siječanj!B160)+11,DAY(siječanj!B160))</f>
        <v>45628</v>
      </c>
      <c r="C160" s="8">
        <v>1.6354166666666701</v>
      </c>
      <c r="D160">
        <v>1.0559775579474941</v>
      </c>
      <c r="E160" s="6">
        <v>123.65929621106852</v>
      </c>
      <c r="F160" s="7">
        <v>142.52494559501261</v>
      </c>
      <c r="G160" s="7">
        <v>1.7505089412781538</v>
      </c>
      <c r="H160" s="7">
        <f t="shared" si="2"/>
        <v>130.58144163046995</v>
      </c>
    </row>
    <row r="161" spans="1:8" x14ac:dyDescent="0.25">
      <c r="A161" s="14"/>
      <c r="B161" s="5">
        <f>DATE(YEAR(siječanj!B161),MONTH(siječanj!B161)+11,DAY(siječanj!B161))</f>
        <v>45628</v>
      </c>
      <c r="C161" s="8">
        <v>1.6458333333333299</v>
      </c>
      <c r="D161">
        <v>1.0559775579474941</v>
      </c>
      <c r="E161" s="6">
        <v>125.48410000346627</v>
      </c>
      <c r="F161" s="7">
        <v>141.38210521040477</v>
      </c>
      <c r="G161" s="7">
        <v>2.3428056906656618</v>
      </c>
      <c r="H161" s="7">
        <f t="shared" si="2"/>
        <v>132.50839348289946</v>
      </c>
    </row>
    <row r="162" spans="1:8" x14ac:dyDescent="0.25">
      <c r="A162" s="14"/>
      <c r="B162" s="5">
        <f>DATE(YEAR(siječanj!B162),MONTH(siječanj!B162)+11,DAY(siječanj!B162))</f>
        <v>45628</v>
      </c>
      <c r="C162" s="8">
        <v>1.65625</v>
      </c>
      <c r="D162">
        <v>1.0559775579474941</v>
      </c>
      <c r="E162" s="6">
        <v>129.1442521980193</v>
      </c>
      <c r="F162" s="7">
        <v>140.31822874130725</v>
      </c>
      <c r="G162" s="7">
        <v>5.9049621490702524</v>
      </c>
      <c r="H162" s="7">
        <f t="shared" si="2"/>
        <v>136.37343205901973</v>
      </c>
    </row>
    <row r="163" spans="1:8" x14ac:dyDescent="0.25">
      <c r="A163" s="14"/>
      <c r="B163" s="5">
        <f>DATE(YEAR(siječanj!B163),MONTH(siječanj!B163)+11,DAY(siječanj!B163))</f>
        <v>45628</v>
      </c>
      <c r="C163" s="8">
        <v>1.6666666666666701</v>
      </c>
      <c r="D163">
        <v>1.0559775579474941</v>
      </c>
      <c r="E163" s="6">
        <v>130.62991784902576</v>
      </c>
      <c r="F163" s="7">
        <v>138.13771129265342</v>
      </c>
      <c r="G163" s="7">
        <v>14.819795564702302</v>
      </c>
      <c r="H163" s="7">
        <f t="shared" si="2"/>
        <v>137.94226164509601</v>
      </c>
    </row>
    <row r="164" spans="1:8" x14ac:dyDescent="0.25">
      <c r="A164" s="14"/>
      <c r="B164" s="5">
        <f>DATE(YEAR(siječanj!B164),MONTH(siječanj!B164)+11,DAY(siječanj!B164))</f>
        <v>45628</v>
      </c>
      <c r="C164" s="8">
        <v>1.6770833333333299</v>
      </c>
      <c r="D164">
        <v>1.0559775579474941</v>
      </c>
      <c r="E164" s="6">
        <v>133.39283815646479</v>
      </c>
      <c r="F164" s="7">
        <v>138.54921422046479</v>
      </c>
      <c r="G164" s="7">
        <v>44.006960317498063</v>
      </c>
      <c r="H164" s="7">
        <f t="shared" si="2"/>
        <v>140.859843484149</v>
      </c>
    </row>
    <row r="165" spans="1:8" x14ac:dyDescent="0.25">
      <c r="A165" s="14"/>
      <c r="B165" s="5">
        <f>DATE(YEAR(siječanj!B165),MONTH(siječanj!B165)+11,DAY(siječanj!B165))</f>
        <v>45628</v>
      </c>
      <c r="C165" s="8">
        <v>1.6875</v>
      </c>
      <c r="D165">
        <v>1.0559775579474941</v>
      </c>
      <c r="E165" s="6">
        <v>138.46834776440076</v>
      </c>
      <c r="F165" s="7">
        <v>139.57451984447943</v>
      </c>
      <c r="G165" s="7">
        <v>116.92630202486249</v>
      </c>
      <c r="H165" s="7">
        <f t="shared" si="2"/>
        <v>146.21946772527627</v>
      </c>
    </row>
    <row r="166" spans="1:8" x14ac:dyDescent="0.25">
      <c r="A166" s="14"/>
      <c r="B166" s="5">
        <f>DATE(YEAR(siječanj!B166),MONTH(siječanj!B166)+11,DAY(siječanj!B166))</f>
        <v>45628</v>
      </c>
      <c r="C166" s="8">
        <v>1.6979166666666701</v>
      </c>
      <c r="D166">
        <v>1.0559775579474941</v>
      </c>
      <c r="E166" s="6">
        <v>143.32620050603538</v>
      </c>
      <c r="F166" s="7">
        <v>140.86667424271826</v>
      </c>
      <c r="G166" s="7">
        <v>176.33118427404392</v>
      </c>
      <c r="H166" s="7">
        <f t="shared" si="2"/>
        <v>151.34925120025613</v>
      </c>
    </row>
    <row r="167" spans="1:8" x14ac:dyDescent="0.25">
      <c r="A167" s="14"/>
      <c r="B167" s="5">
        <f>DATE(YEAR(siječanj!B167),MONTH(siječanj!B167)+11,DAY(siječanj!B167))</f>
        <v>45628</v>
      </c>
      <c r="C167" s="8">
        <v>1.7083333333333299</v>
      </c>
      <c r="D167">
        <v>1.0559775579474941</v>
      </c>
      <c r="E167" s="6">
        <v>147.42940072363007</v>
      </c>
      <c r="F167" s="7">
        <v>140.70220695577868</v>
      </c>
      <c r="G167" s="7">
        <v>193.26792053098296</v>
      </c>
      <c r="H167" s="7">
        <f t="shared" si="2"/>
        <v>155.68213854580139</v>
      </c>
    </row>
    <row r="168" spans="1:8" x14ac:dyDescent="0.25">
      <c r="A168" s="14"/>
      <c r="B168" s="5">
        <f>DATE(YEAR(siječanj!B168),MONTH(siječanj!B168)+11,DAY(siječanj!B168))</f>
        <v>45628</v>
      </c>
      <c r="C168" s="8">
        <v>1.71875</v>
      </c>
      <c r="D168">
        <v>1.0559775579474941</v>
      </c>
      <c r="E168" s="6">
        <v>153.71205973977885</v>
      </c>
      <c r="F168" s="7">
        <v>140.47353792633734</v>
      </c>
      <c r="G168" s="7">
        <v>194.94223322985096</v>
      </c>
      <c r="H168" s="7">
        <f t="shared" si="2"/>
        <v>162.316485471091</v>
      </c>
    </row>
    <row r="169" spans="1:8" x14ac:dyDescent="0.25">
      <c r="A169" s="14"/>
      <c r="B169" s="5">
        <f>DATE(YEAR(siječanj!B169),MONTH(siječanj!B169)+11,DAY(siječanj!B169))</f>
        <v>45628</v>
      </c>
      <c r="C169" s="8">
        <v>1.7291666666666701</v>
      </c>
      <c r="D169">
        <v>1.0559775579474941</v>
      </c>
      <c r="E169" s="6">
        <v>160.16059164578033</v>
      </c>
      <c r="F169" s="7">
        <v>140.09429027986269</v>
      </c>
      <c r="G169" s="7">
        <v>195.40053338713508</v>
      </c>
      <c r="H169" s="7">
        <f t="shared" si="2"/>
        <v>169.12599044553696</v>
      </c>
    </row>
    <row r="170" spans="1:8" x14ac:dyDescent="0.25">
      <c r="A170" s="14"/>
      <c r="B170" s="5">
        <f>DATE(YEAR(siječanj!B170),MONTH(siječanj!B170)+11,DAY(siječanj!B170))</f>
        <v>45628</v>
      </c>
      <c r="C170" s="8">
        <v>1.7395833333333299</v>
      </c>
      <c r="D170">
        <v>1.0559775579474941</v>
      </c>
      <c r="E170" s="6">
        <v>164.09198202615394</v>
      </c>
      <c r="F170" s="7">
        <v>139.86317501022998</v>
      </c>
      <c r="G170" s="7">
        <v>195.82869970336509</v>
      </c>
      <c r="H170" s="7">
        <f t="shared" si="2"/>
        <v>173.27745045874215</v>
      </c>
    </row>
    <row r="171" spans="1:8" x14ac:dyDescent="0.25">
      <c r="A171" s="14"/>
      <c r="B171" s="5">
        <f>DATE(YEAR(siječanj!B171),MONTH(siječanj!B171)+11,DAY(siječanj!B171))</f>
        <v>45628</v>
      </c>
      <c r="C171" s="8">
        <v>1.75</v>
      </c>
      <c r="D171">
        <v>1.0559775579474941</v>
      </c>
      <c r="E171" s="6">
        <v>167.02209169841393</v>
      </c>
      <c r="F171" s="7">
        <v>139.30114181354173</v>
      </c>
      <c r="G171" s="7">
        <v>196.4864661668947</v>
      </c>
      <c r="H171" s="7">
        <f t="shared" si="2"/>
        <v>176.37158051497357</v>
      </c>
    </row>
    <row r="172" spans="1:8" x14ac:dyDescent="0.25">
      <c r="A172" s="14"/>
      <c r="B172" s="5">
        <f>DATE(YEAR(siječanj!B172),MONTH(siječanj!B172)+11,DAY(siječanj!B172))</f>
        <v>45628</v>
      </c>
      <c r="C172" s="8">
        <v>1.7604166666666701</v>
      </c>
      <c r="D172">
        <v>1.0559775579474941</v>
      </c>
      <c r="E172" s="6">
        <v>168.98525247720963</v>
      </c>
      <c r="F172" s="7">
        <v>138.46063569053328</v>
      </c>
      <c r="G172" s="7">
        <v>196.73440797898519</v>
      </c>
      <c r="H172" s="7">
        <f t="shared" si="2"/>
        <v>178.44463424002456</v>
      </c>
    </row>
    <row r="173" spans="1:8" x14ac:dyDescent="0.25">
      <c r="A173" s="14"/>
      <c r="B173" s="5">
        <f>DATE(YEAR(siječanj!B173),MONTH(siječanj!B173)+11,DAY(siječanj!B173))</f>
        <v>45628</v>
      </c>
      <c r="C173" s="8">
        <v>1.7708333333333299</v>
      </c>
      <c r="D173">
        <v>1.0559775579474941</v>
      </c>
      <c r="E173" s="6">
        <v>171.36771447495889</v>
      </c>
      <c r="F173" s="7">
        <v>137.19228996436865</v>
      </c>
      <c r="G173" s="7">
        <v>196.76940194215786</v>
      </c>
      <c r="H173" s="7">
        <f t="shared" si="2"/>
        <v>180.96046064231052</v>
      </c>
    </row>
    <row r="174" spans="1:8" x14ac:dyDescent="0.25">
      <c r="A174" s="14"/>
      <c r="B174" s="5">
        <f>DATE(YEAR(siječanj!B174),MONTH(siječanj!B174)+11,DAY(siječanj!B174))</f>
        <v>45628</v>
      </c>
      <c r="C174" s="8">
        <v>1.78125</v>
      </c>
      <c r="D174">
        <v>1.0559775579474941</v>
      </c>
      <c r="E174" s="6">
        <v>174.66952533636706</v>
      </c>
      <c r="F174" s="7">
        <v>135.67469281995568</v>
      </c>
      <c r="G174" s="7">
        <v>196.96050938806169</v>
      </c>
      <c r="H174" s="7">
        <f t="shared" si="2"/>
        <v>184.44709881254485</v>
      </c>
    </row>
    <row r="175" spans="1:8" x14ac:dyDescent="0.25">
      <c r="A175" s="14"/>
      <c r="B175" s="5">
        <f>DATE(YEAR(siječanj!B175),MONTH(siječanj!B175)+11,DAY(siječanj!B175))</f>
        <v>45628</v>
      </c>
      <c r="C175" s="8">
        <v>1.7916666666666701</v>
      </c>
      <c r="D175">
        <v>1.0559775579474941</v>
      </c>
      <c r="E175" s="6">
        <v>174.6910835993589</v>
      </c>
      <c r="F175" s="7">
        <v>133.05311622495634</v>
      </c>
      <c r="G175" s="7">
        <v>197.21007485392431</v>
      </c>
      <c r="H175" s="7">
        <f t="shared" si="2"/>
        <v>184.46986385445257</v>
      </c>
    </row>
    <row r="176" spans="1:8" x14ac:dyDescent="0.25">
      <c r="A176" s="14"/>
      <c r="B176" s="5">
        <f>DATE(YEAR(siječanj!B176),MONTH(siječanj!B176)+11,DAY(siječanj!B176))</f>
        <v>45628</v>
      </c>
      <c r="C176" s="8">
        <v>1.8020833333333299</v>
      </c>
      <c r="D176">
        <v>1.0559775579474941</v>
      </c>
      <c r="E176" s="6">
        <v>174.105780405058</v>
      </c>
      <c r="F176" s="7">
        <v>131.06794111749201</v>
      </c>
      <c r="G176" s="7">
        <v>197.19673799518756</v>
      </c>
      <c r="H176" s="7">
        <f t="shared" si="2"/>
        <v>183.85179681667583</v>
      </c>
    </row>
    <row r="177" spans="1:8" x14ac:dyDescent="0.25">
      <c r="A177" s="14"/>
      <c r="B177" s="5">
        <f>DATE(YEAR(siječanj!B177),MONTH(siječanj!B177)+11,DAY(siječanj!B177))</f>
        <v>45628</v>
      </c>
      <c r="C177" s="8">
        <v>1.8125</v>
      </c>
      <c r="D177">
        <v>1.0559775579474941</v>
      </c>
      <c r="E177" s="6">
        <v>175.04434822663779</v>
      </c>
      <c r="F177" s="7">
        <v>128.64482262286757</v>
      </c>
      <c r="G177" s="7">
        <v>196.90725873166707</v>
      </c>
      <c r="H177" s="7">
        <f t="shared" si="2"/>
        <v>184.84290337287575</v>
      </c>
    </row>
    <row r="178" spans="1:8" x14ac:dyDescent="0.25">
      <c r="A178" s="14"/>
      <c r="B178" s="5">
        <f>DATE(YEAR(siječanj!B178),MONTH(siječanj!B178)+11,DAY(siječanj!B178))</f>
        <v>45628</v>
      </c>
      <c r="C178" s="8">
        <v>1.8229166666666701</v>
      </c>
      <c r="D178">
        <v>1.0559775579474941</v>
      </c>
      <c r="E178" s="6">
        <v>176.04891913678676</v>
      </c>
      <c r="F178" s="7">
        <v>125.7182934144861</v>
      </c>
      <c r="G178" s="7">
        <v>196.69532163794955</v>
      </c>
      <c r="H178" s="7">
        <f t="shared" si="2"/>
        <v>185.90370770935996</v>
      </c>
    </row>
    <row r="179" spans="1:8" x14ac:dyDescent="0.25">
      <c r="A179" s="14"/>
      <c r="B179" s="5">
        <f>DATE(YEAR(siječanj!B179),MONTH(siječanj!B179)+11,DAY(siječanj!B179))</f>
        <v>45628</v>
      </c>
      <c r="C179" s="8">
        <v>1.8333333333333299</v>
      </c>
      <c r="D179">
        <v>1.0559775579474941</v>
      </c>
      <c r="E179" s="6">
        <v>178.51489058110459</v>
      </c>
      <c r="F179" s="7">
        <v>119.65963794390329</v>
      </c>
      <c r="G179" s="7">
        <v>196.88417598237709</v>
      </c>
      <c r="H179" s="7">
        <f t="shared" si="2"/>
        <v>188.50771821309897</v>
      </c>
    </row>
    <row r="180" spans="1:8" x14ac:dyDescent="0.25">
      <c r="A180" s="14"/>
      <c r="B180" s="5">
        <f>DATE(YEAR(siječanj!B180),MONTH(siječanj!B180)+11,DAY(siječanj!B180))</f>
        <v>45628</v>
      </c>
      <c r="C180" s="8">
        <v>1.84375</v>
      </c>
      <c r="D180">
        <v>1.0559775579474941</v>
      </c>
      <c r="E180" s="6">
        <v>178.75159987518484</v>
      </c>
      <c r="F180" s="7">
        <v>116.00299057411897</v>
      </c>
      <c r="G180" s="7">
        <v>196.376699448972</v>
      </c>
      <c r="H180" s="7">
        <f t="shared" si="2"/>
        <v>188.75767791540528</v>
      </c>
    </row>
    <row r="181" spans="1:8" x14ac:dyDescent="0.25">
      <c r="A181" s="14"/>
      <c r="B181" s="5">
        <f>DATE(YEAR(siječanj!B181),MONTH(siječanj!B181)+11,DAY(siječanj!B181))</f>
        <v>45628</v>
      </c>
      <c r="C181" s="8">
        <v>1.8541666666666701</v>
      </c>
      <c r="D181">
        <v>1.0559775579474941</v>
      </c>
      <c r="E181" s="6">
        <v>176.32410182058504</v>
      </c>
      <c r="F181" s="7">
        <v>113.23985342105993</v>
      </c>
      <c r="G181" s="7">
        <v>196.11823713079553</v>
      </c>
      <c r="H181" s="7">
        <f t="shared" si="2"/>
        <v>186.19429444778669</v>
      </c>
    </row>
    <row r="182" spans="1:8" x14ac:dyDescent="0.25">
      <c r="A182" s="14"/>
      <c r="B182" s="5">
        <f>DATE(YEAR(siječanj!B182),MONTH(siječanj!B182)+11,DAY(siječanj!B182))</f>
        <v>45628</v>
      </c>
      <c r="C182" s="8">
        <v>1.8645833333333299</v>
      </c>
      <c r="D182">
        <v>1.0559775579474941</v>
      </c>
      <c r="E182" s="6">
        <v>172.98103385554748</v>
      </c>
      <c r="F182" s="7">
        <v>111.09578008702114</v>
      </c>
      <c r="G182" s="7">
        <v>195.4236494282471</v>
      </c>
      <c r="H182" s="7">
        <f t="shared" si="2"/>
        <v>182.66408970201383</v>
      </c>
    </row>
    <row r="183" spans="1:8" x14ac:dyDescent="0.25">
      <c r="A183" s="14"/>
      <c r="B183" s="5">
        <f>DATE(YEAR(siječanj!B183),MONTH(siječanj!B183)+11,DAY(siječanj!B183))</f>
        <v>45628</v>
      </c>
      <c r="C183" s="8">
        <v>1.875</v>
      </c>
      <c r="D183">
        <v>1.0559775579474941</v>
      </c>
      <c r="E183" s="6">
        <v>171.79846390213248</v>
      </c>
      <c r="F183" s="7">
        <v>107.98668765149026</v>
      </c>
      <c r="G183" s="7">
        <v>194.23998298864481</v>
      </c>
      <c r="H183" s="7">
        <f t="shared" si="2"/>
        <v>181.41532237050458</v>
      </c>
    </row>
    <row r="184" spans="1:8" x14ac:dyDescent="0.25">
      <c r="A184" s="14"/>
      <c r="B184" s="5">
        <f>DATE(YEAR(siječanj!B184),MONTH(siječanj!B184)+11,DAY(siječanj!B184))</f>
        <v>45628</v>
      </c>
      <c r="C184" s="8">
        <v>1.8854166666666701</v>
      </c>
      <c r="D184">
        <v>1.0559775579474941</v>
      </c>
      <c r="E184" s="6">
        <v>178.63919794168038</v>
      </c>
      <c r="F184" s="7">
        <v>105.78513846057534</v>
      </c>
      <c r="G184" s="7">
        <v>193.8988106227506</v>
      </c>
      <c r="H184" s="7">
        <f t="shared" si="2"/>
        <v>188.63898399615468</v>
      </c>
    </row>
    <row r="185" spans="1:8" x14ac:dyDescent="0.25">
      <c r="A185" s="14"/>
      <c r="B185" s="5">
        <f>DATE(YEAR(siječanj!B185),MONTH(siječanj!B185)+11,DAY(siječanj!B185))</f>
        <v>45628</v>
      </c>
      <c r="C185" s="8">
        <v>1.8958333333333299</v>
      </c>
      <c r="D185">
        <v>1.0559775579474941</v>
      </c>
      <c r="E185" s="6">
        <v>184.95098889343069</v>
      </c>
      <c r="F185" s="7">
        <v>103.99328938984517</v>
      </c>
      <c r="G185" s="7">
        <v>193.27710907385347</v>
      </c>
      <c r="H185" s="7">
        <f t="shared" si="2"/>
        <v>195.30409359165904</v>
      </c>
    </row>
    <row r="186" spans="1:8" x14ac:dyDescent="0.25">
      <c r="A186" s="14"/>
      <c r="B186" s="5">
        <f>DATE(YEAR(siječanj!B186),MONTH(siječanj!B186)+11,DAY(siječanj!B186))</f>
        <v>45628</v>
      </c>
      <c r="C186" s="8">
        <v>1.90625</v>
      </c>
      <c r="D186">
        <v>1.0559775579474941</v>
      </c>
      <c r="E186" s="6">
        <v>185.3223304168877</v>
      </c>
      <c r="F186" s="7">
        <v>102.21495152035159</v>
      </c>
      <c r="G186" s="7">
        <v>193.34367132978267</v>
      </c>
      <c r="H186" s="7">
        <f t="shared" si="2"/>
        <v>195.6962219067637</v>
      </c>
    </row>
    <row r="187" spans="1:8" x14ac:dyDescent="0.25">
      <c r="A187" s="14"/>
      <c r="B187" s="5">
        <f>DATE(YEAR(siječanj!B187),MONTH(siječanj!B187)+11,DAY(siječanj!B187))</f>
        <v>45628</v>
      </c>
      <c r="C187" s="8">
        <v>1.9166666666666701</v>
      </c>
      <c r="D187">
        <v>1.0559775579474941</v>
      </c>
      <c r="E187" s="6">
        <v>183.99271237735877</v>
      </c>
      <c r="F187" s="7">
        <v>99.565634753797909</v>
      </c>
      <c r="G187" s="7">
        <v>192.22243973441067</v>
      </c>
      <c r="H187" s="7">
        <f t="shared" si="2"/>
        <v>194.292175096379</v>
      </c>
    </row>
    <row r="188" spans="1:8" x14ac:dyDescent="0.25">
      <c r="A188" s="14"/>
      <c r="B188" s="5">
        <f>DATE(YEAR(siječanj!B188),MONTH(siječanj!B188)+11,DAY(siječanj!B188))</f>
        <v>45628</v>
      </c>
      <c r="C188" s="8">
        <v>1.9270833333333299</v>
      </c>
      <c r="D188">
        <v>1.0559775579474941</v>
      </c>
      <c r="E188" s="6">
        <v>180.83419232732334</v>
      </c>
      <c r="F188" s="7">
        <v>97.367714803026402</v>
      </c>
      <c r="G188" s="7">
        <v>189.91383285497616</v>
      </c>
      <c r="H188" s="7">
        <f t="shared" si="2"/>
        <v>190.95684880721439</v>
      </c>
    </row>
    <row r="189" spans="1:8" x14ac:dyDescent="0.25">
      <c r="A189" s="14"/>
      <c r="B189" s="5">
        <f>DATE(YEAR(siječanj!B189),MONTH(siječanj!B189)+11,DAY(siječanj!B189))</f>
        <v>45628</v>
      </c>
      <c r="C189" s="8">
        <v>1.9375</v>
      </c>
      <c r="D189">
        <v>1.0559775579474941</v>
      </c>
      <c r="E189" s="6">
        <v>173.51886314938127</v>
      </c>
      <c r="F189" s="7">
        <v>95.351984415822784</v>
      </c>
      <c r="G189" s="7">
        <v>188.69241784426683</v>
      </c>
      <c r="H189" s="7">
        <f t="shared" si="2"/>
        <v>183.23202536630907</v>
      </c>
    </row>
    <row r="190" spans="1:8" x14ac:dyDescent="0.25">
      <c r="A190" s="14"/>
      <c r="B190" s="5">
        <f>DATE(YEAR(siječanj!B190),MONTH(siječanj!B190)+11,DAY(siječanj!B190))</f>
        <v>45628</v>
      </c>
      <c r="C190" s="8">
        <v>1.9479166666666701</v>
      </c>
      <c r="D190">
        <v>1.0559775579474941</v>
      </c>
      <c r="E190" s="6">
        <v>166.76091922501956</v>
      </c>
      <c r="F190" s="7">
        <v>93.136435530766448</v>
      </c>
      <c r="G190" s="7">
        <v>188.25454483279725</v>
      </c>
      <c r="H190" s="7">
        <f t="shared" si="2"/>
        <v>176.09578824431549</v>
      </c>
    </row>
    <row r="191" spans="1:8" x14ac:dyDescent="0.25">
      <c r="A191" s="14"/>
      <c r="B191" s="5">
        <f>DATE(YEAR(siječanj!B191),MONTH(siječanj!B191)+11,DAY(siječanj!B191))</f>
        <v>45628</v>
      </c>
      <c r="C191" s="8">
        <v>1.9583333333333299</v>
      </c>
      <c r="D191">
        <v>1.0559775579474941</v>
      </c>
      <c r="E191" s="6">
        <v>157.05809765657881</v>
      </c>
      <c r="F191" s="7">
        <v>90.34737998037896</v>
      </c>
      <c r="G191" s="7">
        <v>183.70849127887772</v>
      </c>
      <c r="H191" s="7">
        <f t="shared" si="2"/>
        <v>165.84982641927314</v>
      </c>
    </row>
    <row r="192" spans="1:8" x14ac:dyDescent="0.25">
      <c r="A192" s="14"/>
      <c r="B192" s="5">
        <f>DATE(YEAR(siječanj!B192),MONTH(siječanj!B192)+11,DAY(siječanj!B192))</f>
        <v>45628</v>
      </c>
      <c r="C192" s="8">
        <v>1.96875</v>
      </c>
      <c r="D192">
        <v>1.0559775579474941</v>
      </c>
      <c r="E192" s="6">
        <v>146.63962610580563</v>
      </c>
      <c r="F192" s="7">
        <v>88.121701166047785</v>
      </c>
      <c r="G192" s="7">
        <v>183.12780980326997</v>
      </c>
      <c r="H192" s="7">
        <f t="shared" si="2"/>
        <v>154.84815427354224</v>
      </c>
    </row>
    <row r="193" spans="1:8" x14ac:dyDescent="0.25">
      <c r="A193" s="14"/>
      <c r="B193" s="5">
        <f>DATE(YEAR(siječanj!B193),MONTH(siječanj!B193)+11,DAY(siječanj!B193))</f>
        <v>45628</v>
      </c>
      <c r="C193" s="8">
        <v>1.9791666666666701</v>
      </c>
      <c r="D193">
        <v>1.0559775579474941</v>
      </c>
      <c r="E193" s="6">
        <v>136.02593491554904</v>
      </c>
      <c r="F193" s="7">
        <v>86.16772282911576</v>
      </c>
      <c r="G193" s="7">
        <v>181.38988398129734</v>
      </c>
      <c r="H193" s="7">
        <f t="shared" si="2"/>
        <v>143.64033456964626</v>
      </c>
    </row>
    <row r="194" spans="1:8" ht="15.75" thickBot="1" x14ac:dyDescent="0.3">
      <c r="A194" s="14"/>
      <c r="B194" s="5">
        <f>DATE(YEAR(siječanj!B194),MONTH(siječanj!B194)+11,DAY(siječanj!B194))</f>
        <v>45628</v>
      </c>
      <c r="C194" s="8">
        <v>1.9895833333333299</v>
      </c>
      <c r="D194">
        <v>1.0559775579474941</v>
      </c>
      <c r="E194" s="6">
        <v>125.75379310489289</v>
      </c>
      <c r="F194" s="7">
        <v>84.534128562202227</v>
      </c>
      <c r="G194" s="7">
        <v>180.90268468372929</v>
      </c>
      <c r="H194" s="7">
        <f t="shared" si="2"/>
        <v>132.79318334553923</v>
      </c>
    </row>
    <row r="195" spans="1:8" x14ac:dyDescent="0.25">
      <c r="A195" s="13">
        <f t="shared" ref="A195" si="3">A99+1</f>
        <v>338</v>
      </c>
      <c r="B195" s="5">
        <f>DATE(YEAR(siječanj!B195),MONTH(siječanj!B195)+11,DAY(siječanj!B195))</f>
        <v>45629</v>
      </c>
      <c r="C195" s="8">
        <v>2</v>
      </c>
      <c r="D195">
        <v>1.065006716995019</v>
      </c>
      <c r="E195" s="6">
        <v>113.39204782458356</v>
      </c>
      <c r="F195" s="7">
        <v>81.694390188602156</v>
      </c>
      <c r="G195" s="7">
        <v>176.61847924563878</v>
      </c>
      <c r="H195" s="7">
        <f t="shared" si="2"/>
        <v>120.76329258700193</v>
      </c>
    </row>
    <row r="196" spans="1:8" x14ac:dyDescent="0.25">
      <c r="A196" s="14"/>
      <c r="B196" s="5">
        <f>DATE(YEAR(siječanj!B196),MONTH(siječanj!B196)+11,DAY(siječanj!B196))</f>
        <v>45629</v>
      </c>
      <c r="C196" s="8">
        <v>2.0104166666666701</v>
      </c>
      <c r="D196">
        <v>1.065006716995019</v>
      </c>
      <c r="E196" s="6">
        <v>104.31956353652333</v>
      </c>
      <c r="F196" s="7">
        <v>80.429256094153871</v>
      </c>
      <c r="G196" s="7">
        <v>174.48748868835901</v>
      </c>
      <c r="H196" s="7">
        <f t="shared" ref="H196:H259" si="4">D196*E196</f>
        <v>111.10103588038601</v>
      </c>
    </row>
    <row r="197" spans="1:8" x14ac:dyDescent="0.25">
      <c r="A197" s="14"/>
      <c r="B197" s="5">
        <f>DATE(YEAR(siječanj!B197),MONTH(siječanj!B197)+11,DAY(siječanj!B197))</f>
        <v>45629</v>
      </c>
      <c r="C197" s="8">
        <v>2.0208333333333299</v>
      </c>
      <c r="D197">
        <v>1.065006716995019</v>
      </c>
      <c r="E197" s="6">
        <v>96.767420613642784</v>
      </c>
      <c r="F197" s="7">
        <v>79.477646751032225</v>
      </c>
      <c r="G197" s="7">
        <v>173.8556105843509</v>
      </c>
      <c r="H197" s="7">
        <f t="shared" si="4"/>
        <v>103.05795293981183</v>
      </c>
    </row>
    <row r="198" spans="1:8" x14ac:dyDescent="0.25">
      <c r="A198" s="14"/>
      <c r="B198" s="5">
        <f>DATE(YEAR(siječanj!B198),MONTH(siječanj!B198)+11,DAY(siječanj!B198))</f>
        <v>45629</v>
      </c>
      <c r="C198" s="8">
        <v>2.03125</v>
      </c>
      <c r="D198">
        <v>1.065006716995019</v>
      </c>
      <c r="E198" s="6">
        <v>89.477925286183194</v>
      </c>
      <c r="F198" s="7">
        <v>78.764285295712583</v>
      </c>
      <c r="G198" s="7">
        <v>174.15322873056354</v>
      </c>
      <c r="H198" s="7">
        <f t="shared" si="4"/>
        <v>95.294591452563566</v>
      </c>
    </row>
    <row r="199" spans="1:8" x14ac:dyDescent="0.25">
      <c r="A199" s="14"/>
      <c r="B199" s="5">
        <f>DATE(YEAR(siječanj!B199),MONTH(siječanj!B199)+11,DAY(siječanj!B199))</f>
        <v>45629</v>
      </c>
      <c r="C199" s="8">
        <v>2.0416666666666701</v>
      </c>
      <c r="D199">
        <v>1.065006716995019</v>
      </c>
      <c r="E199" s="6">
        <v>83.28659967711836</v>
      </c>
      <c r="F199" s="7">
        <v>78.204349065464868</v>
      </c>
      <c r="G199" s="7">
        <v>173.56545241928595</v>
      </c>
      <c r="H199" s="7">
        <f t="shared" si="4"/>
        <v>88.700788091806231</v>
      </c>
    </row>
    <row r="200" spans="1:8" x14ac:dyDescent="0.25">
      <c r="A200" s="14"/>
      <c r="B200" s="5">
        <f>DATE(YEAR(siječanj!B200),MONTH(siječanj!B200)+11,DAY(siječanj!B200))</f>
        <v>45629</v>
      </c>
      <c r="C200" s="8">
        <v>2.0520833333333299</v>
      </c>
      <c r="D200">
        <v>1.065006716995019</v>
      </c>
      <c r="E200" s="6">
        <v>78.170459670702598</v>
      </c>
      <c r="F200" s="7">
        <v>77.566271475816677</v>
      </c>
      <c r="G200" s="7">
        <v>173.32937430280893</v>
      </c>
      <c r="H200" s="7">
        <f t="shared" si="4"/>
        <v>83.252064619886511</v>
      </c>
    </row>
    <row r="201" spans="1:8" x14ac:dyDescent="0.25">
      <c r="A201" s="14"/>
      <c r="B201" s="5">
        <f>DATE(YEAR(siječanj!B201),MONTH(siječanj!B201)+11,DAY(siječanj!B201))</f>
        <v>45629</v>
      </c>
      <c r="C201" s="8">
        <v>2.0625</v>
      </c>
      <c r="D201">
        <v>1.065006716995019</v>
      </c>
      <c r="E201" s="6">
        <v>74.68656435793055</v>
      </c>
      <c r="F201" s="7">
        <v>77.285097113417237</v>
      </c>
      <c r="G201" s="7">
        <v>173.68182533796789</v>
      </c>
      <c r="H201" s="7">
        <f t="shared" si="4"/>
        <v>79.541692710476823</v>
      </c>
    </row>
    <row r="202" spans="1:8" x14ac:dyDescent="0.25">
      <c r="A202" s="14"/>
      <c r="B202" s="5">
        <f>DATE(YEAR(siječanj!B202),MONTH(siječanj!B202)+11,DAY(siječanj!B202))</f>
        <v>45629</v>
      </c>
      <c r="C202" s="8">
        <v>2.0729166666666701</v>
      </c>
      <c r="D202">
        <v>1.065006716995019</v>
      </c>
      <c r="E202" s="6">
        <v>71.197928355732898</v>
      </c>
      <c r="F202" s="7">
        <v>77.093003483939881</v>
      </c>
      <c r="G202" s="7">
        <v>173.76211311529988</v>
      </c>
      <c r="H202" s="7">
        <f t="shared" si="4"/>
        <v>75.82627193498567</v>
      </c>
    </row>
    <row r="203" spans="1:8" x14ac:dyDescent="0.25">
      <c r="A203" s="14"/>
      <c r="B203" s="5">
        <f>DATE(YEAR(siječanj!B203),MONTH(siječanj!B203)+11,DAY(siječanj!B203))</f>
        <v>45629</v>
      </c>
      <c r="C203" s="8">
        <v>2.0833333333333299</v>
      </c>
      <c r="D203">
        <v>1.065006716995019</v>
      </c>
      <c r="E203" s="6">
        <v>68.817610556734479</v>
      </c>
      <c r="F203" s="7">
        <v>76.598140851732268</v>
      </c>
      <c r="G203" s="7">
        <v>173.51000285740432</v>
      </c>
      <c r="H203" s="7">
        <f t="shared" si="4"/>
        <v>73.291217490469549</v>
      </c>
    </row>
    <row r="204" spans="1:8" x14ac:dyDescent="0.25">
      <c r="A204" s="14"/>
      <c r="B204" s="5">
        <f>DATE(YEAR(siječanj!B204),MONTH(siječanj!B204)+11,DAY(siječanj!B204))</f>
        <v>45629</v>
      </c>
      <c r="C204" s="8">
        <v>2.09375</v>
      </c>
      <c r="D204">
        <v>1.065006716995019</v>
      </c>
      <c r="E204" s="6">
        <v>66.649105302901802</v>
      </c>
      <c r="F204" s="7">
        <v>76.548681001511454</v>
      </c>
      <c r="G204" s="7">
        <v>173.71429725206733</v>
      </c>
      <c r="H204" s="7">
        <f t="shared" si="4"/>
        <v>70.981744829298762</v>
      </c>
    </row>
    <row r="205" spans="1:8" x14ac:dyDescent="0.25">
      <c r="A205" s="14"/>
      <c r="B205" s="5">
        <f>DATE(YEAR(siječanj!B205),MONTH(siječanj!B205)+11,DAY(siječanj!B205))</f>
        <v>45629</v>
      </c>
      <c r="C205" s="8">
        <v>2.1041666666666701</v>
      </c>
      <c r="D205">
        <v>1.065006716995019</v>
      </c>
      <c r="E205" s="6">
        <v>65.606566505773415</v>
      </c>
      <c r="F205" s="7">
        <v>76.147189888330672</v>
      </c>
      <c r="G205" s="7">
        <v>173.70239600637558</v>
      </c>
      <c r="H205" s="7">
        <f t="shared" si="4"/>
        <v>69.871434007629119</v>
      </c>
    </row>
    <row r="206" spans="1:8" x14ac:dyDescent="0.25">
      <c r="A206" s="14"/>
      <c r="B206" s="5">
        <f>DATE(YEAR(siječanj!B206),MONTH(siječanj!B206)+11,DAY(siječanj!B206))</f>
        <v>45629</v>
      </c>
      <c r="C206" s="8">
        <v>2.1145833333333299</v>
      </c>
      <c r="D206">
        <v>1.065006716995019</v>
      </c>
      <c r="E206" s="6">
        <v>64.092531607507865</v>
      </c>
      <c r="F206" s="7">
        <v>75.833273154080459</v>
      </c>
      <c r="G206" s="7">
        <v>173.93975469665676</v>
      </c>
      <c r="H206" s="7">
        <f t="shared" si="4"/>
        <v>68.258976671211443</v>
      </c>
    </row>
    <row r="207" spans="1:8" x14ac:dyDescent="0.25">
      <c r="A207" s="14"/>
      <c r="B207" s="5">
        <f>DATE(YEAR(siječanj!B207),MONTH(siječanj!B207)+11,DAY(siječanj!B207))</f>
        <v>45629</v>
      </c>
      <c r="C207" s="8">
        <v>2.125</v>
      </c>
      <c r="D207">
        <v>1.065006716995019</v>
      </c>
      <c r="E207" s="6">
        <v>63.650368460605108</v>
      </c>
      <c r="F207" s="7">
        <v>75.845994417050647</v>
      </c>
      <c r="G207" s="7">
        <v>173.91044560242534</v>
      </c>
      <c r="H207" s="7">
        <f t="shared" si="4"/>
        <v>67.788069949752355</v>
      </c>
    </row>
    <row r="208" spans="1:8" x14ac:dyDescent="0.25">
      <c r="A208" s="14"/>
      <c r="B208" s="5">
        <f>DATE(YEAR(siječanj!B208),MONTH(siječanj!B208)+11,DAY(siječanj!B208))</f>
        <v>45629</v>
      </c>
      <c r="C208" s="8">
        <v>2.1354166666666701</v>
      </c>
      <c r="D208">
        <v>1.065006716995019</v>
      </c>
      <c r="E208" s="6">
        <v>62.718983113609227</v>
      </c>
      <c r="F208" s="7">
        <v>75.950834560097832</v>
      </c>
      <c r="G208" s="7">
        <v>174.39375556353315</v>
      </c>
      <c r="H208" s="7">
        <f t="shared" si="4"/>
        <v>66.796138299090998</v>
      </c>
    </row>
    <row r="209" spans="1:8" x14ac:dyDescent="0.25">
      <c r="A209" s="14"/>
      <c r="B209" s="5">
        <f>DATE(YEAR(siječanj!B209),MONTH(siječanj!B209)+11,DAY(siječanj!B209))</f>
        <v>45629</v>
      </c>
      <c r="C209" s="8">
        <v>2.1458333333333299</v>
      </c>
      <c r="D209">
        <v>1.065006716995019</v>
      </c>
      <c r="E209" s="6">
        <v>62.394801152659028</v>
      </c>
      <c r="F209" s="7">
        <v>75.938711843381654</v>
      </c>
      <c r="G209" s="7">
        <v>175.14873550218681</v>
      </c>
      <c r="H209" s="7">
        <f t="shared" si="4"/>
        <v>66.450882333150417</v>
      </c>
    </row>
    <row r="210" spans="1:8" x14ac:dyDescent="0.25">
      <c r="A210" s="14"/>
      <c r="B210" s="5">
        <f>DATE(YEAR(siječanj!B210),MONTH(siječanj!B210)+11,DAY(siječanj!B210))</f>
        <v>45629</v>
      </c>
      <c r="C210" s="8">
        <v>2.15625</v>
      </c>
      <c r="D210">
        <v>1.065006716995019</v>
      </c>
      <c r="E210" s="6">
        <v>61.861940172290993</v>
      </c>
      <c r="F210" s="7">
        <v>76.114373199577358</v>
      </c>
      <c r="G210" s="7">
        <v>176.40443499250182</v>
      </c>
      <c r="H210" s="7">
        <f t="shared" si="4"/>
        <v>65.883381809833907</v>
      </c>
    </row>
    <row r="211" spans="1:8" x14ac:dyDescent="0.25">
      <c r="A211" s="14"/>
      <c r="B211" s="5">
        <f>DATE(YEAR(siječanj!B211),MONTH(siječanj!B211)+11,DAY(siječanj!B211))</f>
        <v>45629</v>
      </c>
      <c r="C211" s="8">
        <v>2.1666666666666701</v>
      </c>
      <c r="D211">
        <v>1.065006716995019</v>
      </c>
      <c r="E211" s="6">
        <v>61.620976969200086</v>
      </c>
      <c r="F211" s="7">
        <v>76.320162518226212</v>
      </c>
      <c r="G211" s="7">
        <v>178.64117150597005</v>
      </c>
      <c r="H211" s="7">
        <f t="shared" si="4"/>
        <v>65.626754379993457</v>
      </c>
    </row>
    <row r="212" spans="1:8" x14ac:dyDescent="0.25">
      <c r="A212" s="14"/>
      <c r="B212" s="5">
        <f>DATE(YEAR(siječanj!B212),MONTH(siječanj!B212)+11,DAY(siječanj!B212))</f>
        <v>45629</v>
      </c>
      <c r="C212" s="8">
        <v>2.1770833333333299</v>
      </c>
      <c r="D212">
        <v>1.065006716995019</v>
      </c>
      <c r="E212" s="6">
        <v>62.654164458357378</v>
      </c>
      <c r="F212" s="7">
        <v>76.584204608416854</v>
      </c>
      <c r="G212" s="7">
        <v>179.94507213493435</v>
      </c>
      <c r="H212" s="7">
        <f t="shared" si="4"/>
        <v>66.727105995861194</v>
      </c>
    </row>
    <row r="213" spans="1:8" x14ac:dyDescent="0.25">
      <c r="A213" s="14"/>
      <c r="B213" s="5">
        <f>DATE(YEAR(siječanj!B213),MONTH(siječanj!B213)+11,DAY(siječanj!B213))</f>
        <v>45629</v>
      </c>
      <c r="C213" s="8">
        <v>2.1875</v>
      </c>
      <c r="D213">
        <v>1.065006716995019</v>
      </c>
      <c r="E213" s="6">
        <v>62.59469743151346</v>
      </c>
      <c r="F213" s="7">
        <v>77.125841022222716</v>
      </c>
      <c r="G213" s="7">
        <v>185.09536587067191</v>
      </c>
      <c r="H213" s="7">
        <f t="shared" si="4"/>
        <v>66.663773212832695</v>
      </c>
    </row>
    <row r="214" spans="1:8" x14ac:dyDescent="0.25">
      <c r="A214" s="14"/>
      <c r="B214" s="5">
        <f>DATE(YEAR(siječanj!B214),MONTH(siječanj!B214)+11,DAY(siječanj!B214))</f>
        <v>45629</v>
      </c>
      <c r="C214" s="8">
        <v>2.1979166666666701</v>
      </c>
      <c r="D214">
        <v>1.065006716995019</v>
      </c>
      <c r="E214" s="6">
        <v>64.409206902059339</v>
      </c>
      <c r="F214" s="7">
        <v>78.313375756776054</v>
      </c>
      <c r="G214" s="7">
        <v>186.59595468075901</v>
      </c>
      <c r="H214" s="7">
        <f t="shared" si="4"/>
        <v>68.59623798701513</v>
      </c>
    </row>
    <row r="215" spans="1:8" x14ac:dyDescent="0.25">
      <c r="A215" s="14"/>
      <c r="B215" s="5">
        <f>DATE(YEAR(siječanj!B215),MONTH(siječanj!B215)+11,DAY(siječanj!B215))</f>
        <v>45629</v>
      </c>
      <c r="C215" s="8">
        <v>2.2083333333333299</v>
      </c>
      <c r="D215">
        <v>1.065006716995019</v>
      </c>
      <c r="E215" s="6">
        <v>65.725069946017271</v>
      </c>
      <c r="F215" s="7">
        <v>79.95548962591927</v>
      </c>
      <c r="G215" s="7">
        <v>191.16210013958798</v>
      </c>
      <c r="H215" s="7">
        <f t="shared" si="4"/>
        <v>69.997640967475846</v>
      </c>
    </row>
    <row r="216" spans="1:8" x14ac:dyDescent="0.25">
      <c r="A216" s="14"/>
      <c r="B216" s="5">
        <f>DATE(YEAR(siječanj!B216),MONTH(siječanj!B216)+11,DAY(siječanj!B216))</f>
        <v>45629</v>
      </c>
      <c r="C216" s="8">
        <v>2.21875</v>
      </c>
      <c r="D216">
        <v>1.065006716995019</v>
      </c>
      <c r="E216" s="6">
        <v>68.800873784775618</v>
      </c>
      <c r="F216" s="7">
        <v>81.486492350951281</v>
      </c>
      <c r="G216" s="7">
        <v>191.98652681892241</v>
      </c>
      <c r="H216" s="7">
        <f t="shared" si="4"/>
        <v>73.27339271591255</v>
      </c>
    </row>
    <row r="217" spans="1:8" x14ac:dyDescent="0.25">
      <c r="A217" s="14"/>
      <c r="B217" s="5">
        <f>DATE(YEAR(siječanj!B217),MONTH(siječanj!B217)+11,DAY(siječanj!B217))</f>
        <v>45629</v>
      </c>
      <c r="C217" s="8">
        <v>2.2291666666666701</v>
      </c>
      <c r="D217">
        <v>1.065006716995019</v>
      </c>
      <c r="E217" s="6">
        <v>72.0233256431531</v>
      </c>
      <c r="F217" s="7">
        <v>84.002778811999065</v>
      </c>
      <c r="G217" s="7">
        <v>192.19868892277404</v>
      </c>
      <c r="H217" s="7">
        <f t="shared" si="4"/>
        <v>76.705325590277653</v>
      </c>
    </row>
    <row r="218" spans="1:8" x14ac:dyDescent="0.25">
      <c r="A218" s="14"/>
      <c r="B218" s="5">
        <f>DATE(YEAR(siječanj!B218),MONTH(siječanj!B218)+11,DAY(siječanj!B218))</f>
        <v>45629</v>
      </c>
      <c r="C218" s="8">
        <v>2.2395833333333299</v>
      </c>
      <c r="D218">
        <v>1.065006716995019</v>
      </c>
      <c r="E218" s="6">
        <v>78.878827654520094</v>
      </c>
      <c r="F218" s="7">
        <v>87.968544072202107</v>
      </c>
      <c r="G218" s="7">
        <v>191.85146209064732</v>
      </c>
      <c r="H218" s="7">
        <f t="shared" si="4"/>
        <v>84.006481280756361</v>
      </c>
    </row>
    <row r="219" spans="1:8" x14ac:dyDescent="0.25">
      <c r="A219" s="14"/>
      <c r="B219" s="5">
        <f>DATE(YEAR(siječanj!B219),MONTH(siječanj!B219)+11,DAY(siječanj!B219))</f>
        <v>45629</v>
      </c>
      <c r="C219" s="8">
        <v>2.25</v>
      </c>
      <c r="D219">
        <v>1.065006716995019</v>
      </c>
      <c r="E219" s="6">
        <v>84.003369057328015</v>
      </c>
      <c r="F219" s="7">
        <v>93.9293824156765</v>
      </c>
      <c r="G219" s="7">
        <v>189.83220479147323</v>
      </c>
      <c r="H219" s="7">
        <f t="shared" si="4"/>
        <v>89.46415229626588</v>
      </c>
    </row>
    <row r="220" spans="1:8" x14ac:dyDescent="0.25">
      <c r="A220" s="14"/>
      <c r="B220" s="5">
        <f>DATE(YEAR(siječanj!B220),MONTH(siječanj!B220)+11,DAY(siječanj!B220))</f>
        <v>45629</v>
      </c>
      <c r="C220" s="8">
        <v>2.2604166666666701</v>
      </c>
      <c r="D220">
        <v>1.065006716995019</v>
      </c>
      <c r="E220" s="6">
        <v>90.535488255349094</v>
      </c>
      <c r="F220" s="7">
        <v>97.915736125368312</v>
      </c>
      <c r="G220" s="7">
        <v>185.10779552725927</v>
      </c>
      <c r="H220" s="7">
        <f t="shared" si="4"/>
        <v>96.420903118370447</v>
      </c>
    </row>
    <row r="221" spans="1:8" x14ac:dyDescent="0.25">
      <c r="A221" s="14"/>
      <c r="B221" s="5">
        <f>DATE(YEAR(siječanj!B221),MONTH(siječanj!B221)+11,DAY(siječanj!B221))</f>
        <v>45629</v>
      </c>
      <c r="C221" s="8">
        <v>2.2708333333333299</v>
      </c>
      <c r="D221">
        <v>1.065006716995019</v>
      </c>
      <c r="E221" s="6">
        <v>96.122177407479398</v>
      </c>
      <c r="F221" s="7">
        <v>103.45134097842288</v>
      </c>
      <c r="G221" s="7">
        <v>155.53365997168254</v>
      </c>
      <c r="H221" s="7">
        <f t="shared" si="4"/>
        <v>102.37076459115242</v>
      </c>
    </row>
    <row r="222" spans="1:8" x14ac:dyDescent="0.25">
      <c r="A222" s="14"/>
      <c r="B222" s="5">
        <f>DATE(YEAR(siječanj!B222),MONTH(siječanj!B222)+11,DAY(siječanj!B222))</f>
        <v>45629</v>
      </c>
      <c r="C222" s="8">
        <v>2.28125</v>
      </c>
      <c r="D222">
        <v>1.065006716995019</v>
      </c>
      <c r="E222" s="6">
        <v>102.45954403872288</v>
      </c>
      <c r="F222" s="7">
        <v>111.88514190219274</v>
      </c>
      <c r="G222" s="7">
        <v>93.96690211936621</v>
      </c>
      <c r="H222" s="7">
        <f t="shared" si="4"/>
        <v>109.12010262148684</v>
      </c>
    </row>
    <row r="223" spans="1:8" x14ac:dyDescent="0.25">
      <c r="A223" s="14"/>
      <c r="B223" s="5">
        <f>DATE(YEAR(siječanj!B223),MONTH(siječanj!B223)+11,DAY(siječanj!B223))</f>
        <v>45629</v>
      </c>
      <c r="C223" s="8">
        <v>2.2916666666666701</v>
      </c>
      <c r="D223">
        <v>1.065006716995019</v>
      </c>
      <c r="E223" s="6">
        <v>108.02603377440431</v>
      </c>
      <c r="F223" s="7">
        <v>122.97324141401572</v>
      </c>
      <c r="G223" s="7">
        <v>34.352318438448457</v>
      </c>
      <c r="H223" s="7">
        <f t="shared" si="4"/>
        <v>115.04845158007139</v>
      </c>
    </row>
    <row r="224" spans="1:8" x14ac:dyDescent="0.25">
      <c r="A224" s="14"/>
      <c r="B224" s="5">
        <f>DATE(YEAR(siječanj!B224),MONTH(siječanj!B224)+11,DAY(siječanj!B224))</f>
        <v>45629</v>
      </c>
      <c r="C224" s="8">
        <v>2.3020833333333299</v>
      </c>
      <c r="D224">
        <v>1.065006716995019</v>
      </c>
      <c r="E224" s="6">
        <v>109.7001573498997</v>
      </c>
      <c r="F224" s="7">
        <v>127.51757162566921</v>
      </c>
      <c r="G224" s="7">
        <v>12.707104186428962</v>
      </c>
      <c r="H224" s="7">
        <f t="shared" si="4"/>
        <v>116.83140443305368</v>
      </c>
    </row>
    <row r="225" spans="1:8" x14ac:dyDescent="0.25">
      <c r="A225" s="14"/>
      <c r="B225" s="5">
        <f>DATE(YEAR(siječanj!B225),MONTH(siječanj!B225)+11,DAY(siječanj!B225))</f>
        <v>45629</v>
      </c>
      <c r="C225" s="8">
        <v>2.3125</v>
      </c>
      <c r="D225">
        <v>1.065006716995019</v>
      </c>
      <c r="E225" s="6">
        <v>113.0901513410912</v>
      </c>
      <c r="F225" s="7">
        <v>132.61231333364688</v>
      </c>
      <c r="G225" s="7">
        <v>4.7092058975415103</v>
      </c>
      <c r="H225" s="7">
        <f t="shared" si="4"/>
        <v>120.44177080424539</v>
      </c>
    </row>
    <row r="226" spans="1:8" x14ac:dyDescent="0.25">
      <c r="A226" s="14"/>
      <c r="B226" s="5">
        <f>DATE(YEAR(siječanj!B226),MONTH(siječanj!B226)+11,DAY(siječanj!B226))</f>
        <v>45629</v>
      </c>
      <c r="C226" s="8">
        <v>2.3229166666666701</v>
      </c>
      <c r="D226">
        <v>1.065006716995019</v>
      </c>
      <c r="E226" s="6">
        <v>113.54455100457828</v>
      </c>
      <c r="F226" s="7">
        <v>139.90979626467259</v>
      </c>
      <c r="G226" s="7">
        <v>2.6034938961895397</v>
      </c>
      <c r="H226" s="7">
        <f t="shared" si="4"/>
        <v>120.9257094980594</v>
      </c>
    </row>
    <row r="227" spans="1:8" x14ac:dyDescent="0.25">
      <c r="A227" s="14"/>
      <c r="B227" s="5">
        <f>DATE(YEAR(siječanj!B227),MONTH(siječanj!B227)+11,DAY(siječanj!B227))</f>
        <v>45629</v>
      </c>
      <c r="C227" s="8">
        <v>2.3333333333333299</v>
      </c>
      <c r="D227">
        <v>1.065006716995019</v>
      </c>
      <c r="E227" s="6">
        <v>112.26897840111801</v>
      </c>
      <c r="F227" s="7">
        <v>149.62218213229067</v>
      </c>
      <c r="G227" s="7">
        <v>1.682562502362265</v>
      </c>
      <c r="H227" s="7">
        <f t="shared" si="4"/>
        <v>119.56721610735939</v>
      </c>
    </row>
    <row r="228" spans="1:8" x14ac:dyDescent="0.25">
      <c r="A228" s="14"/>
      <c r="B228" s="5">
        <f>DATE(YEAR(siječanj!B228),MONTH(siječanj!B228)+11,DAY(siječanj!B228))</f>
        <v>45629</v>
      </c>
      <c r="C228" s="8">
        <v>2.34375</v>
      </c>
      <c r="D228">
        <v>1.065006716995019</v>
      </c>
      <c r="E228" s="6">
        <v>111.02161639785849</v>
      </c>
      <c r="F228" s="7">
        <v>153.55429444735171</v>
      </c>
      <c r="G228" s="7">
        <v>1.3523707423084632</v>
      </c>
      <c r="H228" s="7">
        <f t="shared" si="4"/>
        <v>118.23876719536365</v>
      </c>
    </row>
    <row r="229" spans="1:8" x14ac:dyDescent="0.25">
      <c r="A229" s="14"/>
      <c r="B229" s="5">
        <f>DATE(YEAR(siječanj!B229),MONTH(siječanj!B229)+11,DAY(siječanj!B229))</f>
        <v>45629</v>
      </c>
      <c r="C229" s="8">
        <v>2.3541666666666701</v>
      </c>
      <c r="D229">
        <v>1.065006716995019</v>
      </c>
      <c r="E229" s="6">
        <v>112.04357640513771</v>
      </c>
      <c r="F229" s="7">
        <v>155.93648490361073</v>
      </c>
      <c r="G229" s="7">
        <v>1.2952011448944654</v>
      </c>
      <c r="H229" s="7">
        <f t="shared" si="4"/>
        <v>119.32716146761629</v>
      </c>
    </row>
    <row r="230" spans="1:8" x14ac:dyDescent="0.25">
      <c r="A230" s="14"/>
      <c r="B230" s="5">
        <f>DATE(YEAR(siječanj!B230),MONTH(siječanj!B230)+11,DAY(siječanj!B230))</f>
        <v>45629</v>
      </c>
      <c r="C230" s="8">
        <v>2.3645833333333299</v>
      </c>
      <c r="D230">
        <v>1.065006716995019</v>
      </c>
      <c r="E230" s="6">
        <v>112.20736126321054</v>
      </c>
      <c r="F230" s="7">
        <v>158.15306772330922</v>
      </c>
      <c r="G230" s="7">
        <v>1.1824013464953615</v>
      </c>
      <c r="H230" s="7">
        <f t="shared" si="4"/>
        <v>119.50159344160593</v>
      </c>
    </row>
    <row r="231" spans="1:8" x14ac:dyDescent="0.25">
      <c r="A231" s="14"/>
      <c r="B231" s="5">
        <f>DATE(YEAR(siječanj!B231),MONTH(siječanj!B231)+11,DAY(siječanj!B231))</f>
        <v>45629</v>
      </c>
      <c r="C231" s="8">
        <v>2.375</v>
      </c>
      <c r="D231">
        <v>1.065006716995019</v>
      </c>
      <c r="E231" s="6">
        <v>113.69386153569771</v>
      </c>
      <c r="F231" s="7">
        <v>160.85583322970817</v>
      </c>
      <c r="G231" s="7">
        <v>1.0875835034605639</v>
      </c>
      <c r="H231" s="7">
        <f t="shared" si="4"/>
        <v>121.08472621661969</v>
      </c>
    </row>
    <row r="232" spans="1:8" x14ac:dyDescent="0.25">
      <c r="A232" s="14"/>
      <c r="B232" s="5">
        <f>DATE(YEAR(siječanj!B232),MONTH(siječanj!B232)+11,DAY(siječanj!B232))</f>
        <v>45629</v>
      </c>
      <c r="C232" s="8">
        <v>2.3854166666666701</v>
      </c>
      <c r="D232">
        <v>1.065006716995019</v>
      </c>
      <c r="E232" s="6">
        <v>113.87359190120873</v>
      </c>
      <c r="F232" s="7">
        <v>162.18325481309853</v>
      </c>
      <c r="G232" s="7">
        <v>1.1536120740630422</v>
      </c>
      <c r="H232" s="7">
        <f t="shared" si="4"/>
        <v>121.2761402631369</v>
      </c>
    </row>
    <row r="233" spans="1:8" x14ac:dyDescent="0.25">
      <c r="A233" s="14"/>
      <c r="B233" s="5">
        <f>DATE(YEAR(siječanj!B233),MONTH(siječanj!B233)+11,DAY(siječanj!B233))</f>
        <v>45629</v>
      </c>
      <c r="C233" s="8">
        <v>2.3958333333333299</v>
      </c>
      <c r="D233">
        <v>1.065006716995019</v>
      </c>
      <c r="E233" s="6">
        <v>113.84215810518359</v>
      </c>
      <c r="F233" s="7">
        <v>162.74283872944764</v>
      </c>
      <c r="G233" s="7">
        <v>1.1034842254118034</v>
      </c>
      <c r="H233" s="7">
        <f t="shared" si="4"/>
        <v>121.24266305922947</v>
      </c>
    </row>
    <row r="234" spans="1:8" x14ac:dyDescent="0.25">
      <c r="A234" s="14"/>
      <c r="B234" s="5">
        <f>DATE(YEAR(siječanj!B234),MONTH(siječanj!B234)+11,DAY(siječanj!B234))</f>
        <v>45629</v>
      </c>
      <c r="C234" s="8">
        <v>2.40625</v>
      </c>
      <c r="D234">
        <v>1.065006716995019</v>
      </c>
      <c r="E234" s="6">
        <v>114.43816652707122</v>
      </c>
      <c r="F234" s="7">
        <v>163.03874317658637</v>
      </c>
      <c r="G234" s="7">
        <v>1.0503222326878887</v>
      </c>
      <c r="H234" s="7">
        <f t="shared" si="4"/>
        <v>121.87741603192539</v>
      </c>
    </row>
    <row r="235" spans="1:8" x14ac:dyDescent="0.25">
      <c r="A235" s="14"/>
      <c r="B235" s="5">
        <f>DATE(YEAR(siječanj!B235),MONTH(siječanj!B235)+11,DAY(siječanj!B235))</f>
        <v>45629</v>
      </c>
      <c r="C235" s="8">
        <v>2.4166666666666701</v>
      </c>
      <c r="D235">
        <v>1.065006716995019</v>
      </c>
      <c r="E235" s="6">
        <v>114.95091776106679</v>
      </c>
      <c r="F235" s="7">
        <v>162.50374032598324</v>
      </c>
      <c r="G235" s="7">
        <v>1.0189708429261441</v>
      </c>
      <c r="H235" s="7">
        <f t="shared" si="4"/>
        <v>122.42349954027817</v>
      </c>
    </row>
    <row r="236" spans="1:8" x14ac:dyDescent="0.25">
      <c r="A236" s="14"/>
      <c r="B236" s="5">
        <f>DATE(YEAR(siječanj!B236),MONTH(siječanj!B236)+11,DAY(siječanj!B236))</f>
        <v>45629</v>
      </c>
      <c r="C236" s="8">
        <v>2.4270833333333299</v>
      </c>
      <c r="D236">
        <v>1.065006716995019</v>
      </c>
      <c r="E236" s="6">
        <v>116.85933939243324</v>
      </c>
      <c r="F236" s="7">
        <v>161.59231363583578</v>
      </c>
      <c r="G236" s="7">
        <v>1.0941876002540669</v>
      </c>
      <c r="H236" s="7">
        <f t="shared" si="4"/>
        <v>124.45598139654203</v>
      </c>
    </row>
    <row r="237" spans="1:8" x14ac:dyDescent="0.25">
      <c r="A237" s="14"/>
      <c r="B237" s="5">
        <f>DATE(YEAR(siječanj!B237),MONTH(siječanj!B237)+11,DAY(siječanj!B237))</f>
        <v>45629</v>
      </c>
      <c r="C237" s="8">
        <v>2.4375</v>
      </c>
      <c r="D237">
        <v>1.065006716995019</v>
      </c>
      <c r="E237" s="6">
        <v>118.51141693913645</v>
      </c>
      <c r="F237" s="7">
        <v>161.1830551216317</v>
      </c>
      <c r="G237" s="7">
        <v>1.1735700142292065</v>
      </c>
      <c r="H237" s="7">
        <f t="shared" si="4"/>
        <v>126.2154550807776</v>
      </c>
    </row>
    <row r="238" spans="1:8" x14ac:dyDescent="0.25">
      <c r="A238" s="14"/>
      <c r="B238" s="5">
        <f>DATE(YEAR(siječanj!B238),MONTH(siječanj!B238)+11,DAY(siječanj!B238))</f>
        <v>45629</v>
      </c>
      <c r="C238" s="8">
        <v>2.4479166666666701</v>
      </c>
      <c r="D238">
        <v>1.065006716995019</v>
      </c>
      <c r="E238" s="6">
        <v>119.43693431574582</v>
      </c>
      <c r="F238" s="7">
        <v>160.79065020596227</v>
      </c>
      <c r="G238" s="7">
        <v>1.1454909057170941</v>
      </c>
      <c r="H238" s="7">
        <f t="shared" si="4"/>
        <v>127.20113730356218</v>
      </c>
    </row>
    <row r="239" spans="1:8" x14ac:dyDescent="0.25">
      <c r="A239" s="14"/>
      <c r="B239" s="5">
        <f>DATE(YEAR(siječanj!B239),MONTH(siječanj!B239)+11,DAY(siječanj!B239))</f>
        <v>45629</v>
      </c>
      <c r="C239" s="8">
        <v>2.4583333333333299</v>
      </c>
      <c r="D239">
        <v>1.065006716995019</v>
      </c>
      <c r="E239" s="6">
        <v>119.57850661488452</v>
      </c>
      <c r="F239" s="7">
        <v>160.63726180590604</v>
      </c>
      <c r="G239" s="7">
        <v>1.0755093019146091</v>
      </c>
      <c r="H239" s="7">
        <f t="shared" si="4"/>
        <v>127.35191275308533</v>
      </c>
    </row>
    <row r="240" spans="1:8" x14ac:dyDescent="0.25">
      <c r="A240" s="14"/>
      <c r="B240" s="5">
        <f>DATE(YEAR(siječanj!B240),MONTH(siječanj!B240)+11,DAY(siječanj!B240))</f>
        <v>45629</v>
      </c>
      <c r="C240" s="8">
        <v>2.46875</v>
      </c>
      <c r="D240">
        <v>1.065006716995019</v>
      </c>
      <c r="E240" s="6">
        <v>118.84727276157601</v>
      </c>
      <c r="F240" s="7">
        <v>160.1718439168788</v>
      </c>
      <c r="G240" s="7">
        <v>1.1384913282085041</v>
      </c>
      <c r="H240" s="7">
        <f t="shared" si="4"/>
        <v>126.57314378761761</v>
      </c>
    </row>
    <row r="241" spans="1:8" x14ac:dyDescent="0.25">
      <c r="A241" s="14"/>
      <c r="B241" s="5">
        <f>DATE(YEAR(siječanj!B241),MONTH(siječanj!B241)+11,DAY(siječanj!B241))</f>
        <v>45629</v>
      </c>
      <c r="C241" s="8">
        <v>2.4791666666666701</v>
      </c>
      <c r="D241">
        <v>1.065006716995019</v>
      </c>
      <c r="E241" s="6">
        <v>119.58581226265035</v>
      </c>
      <c r="F241" s="7">
        <v>159.63450544823533</v>
      </c>
      <c r="G241" s="7">
        <v>1.1925484664097259</v>
      </c>
      <c r="H241" s="7">
        <f t="shared" si="4"/>
        <v>127.35969331702793</v>
      </c>
    </row>
    <row r="242" spans="1:8" x14ac:dyDescent="0.25">
      <c r="A242" s="14"/>
      <c r="B242" s="5">
        <f>DATE(YEAR(siječanj!B242),MONTH(siječanj!B242)+11,DAY(siječanj!B242))</f>
        <v>45629</v>
      </c>
      <c r="C242" s="8">
        <v>2.4895833333333299</v>
      </c>
      <c r="D242">
        <v>1.065006716995019</v>
      </c>
      <c r="E242" s="6">
        <v>120.22570975271854</v>
      </c>
      <c r="F242" s="7">
        <v>159.25543334577699</v>
      </c>
      <c r="G242" s="7">
        <v>1.2138484173406328</v>
      </c>
      <c r="H242" s="7">
        <f t="shared" si="4"/>
        <v>128.0411884421388</v>
      </c>
    </row>
    <row r="243" spans="1:8" x14ac:dyDescent="0.25">
      <c r="A243" s="14"/>
      <c r="B243" s="5">
        <f>DATE(YEAR(siječanj!B243),MONTH(siječanj!B243)+11,DAY(siječanj!B243))</f>
        <v>45629</v>
      </c>
      <c r="C243" s="8">
        <v>2.5</v>
      </c>
      <c r="D243">
        <v>1.065006716995019</v>
      </c>
      <c r="E243" s="6">
        <v>120.88180106735967</v>
      </c>
      <c r="F243" s="7">
        <v>158.66121704674418</v>
      </c>
      <c r="G243" s="7">
        <v>1.0855479843644666</v>
      </c>
      <c r="H243" s="7">
        <f t="shared" si="4"/>
        <v>128.73993009919371</v>
      </c>
    </row>
    <row r="244" spans="1:8" x14ac:dyDescent="0.25">
      <c r="A244" s="14"/>
      <c r="B244" s="5">
        <f>DATE(YEAR(siječanj!B244),MONTH(siječanj!B244)+11,DAY(siječanj!B244))</f>
        <v>45629</v>
      </c>
      <c r="C244" s="8">
        <v>2.5104166666666701</v>
      </c>
      <c r="D244">
        <v>1.065006716995019</v>
      </c>
      <c r="E244" s="6">
        <v>121.27850444166609</v>
      </c>
      <c r="F244" s="7">
        <v>157.90973498241925</v>
      </c>
      <c r="G244" s="7">
        <v>1.0356646515645667</v>
      </c>
      <c r="H244" s="7">
        <f t="shared" si="4"/>
        <v>129.16242185748465</v>
      </c>
    </row>
    <row r="245" spans="1:8" x14ac:dyDescent="0.25">
      <c r="A245" s="14"/>
      <c r="B245" s="5">
        <f>DATE(YEAR(siječanj!B245),MONTH(siječanj!B245)+11,DAY(siječanj!B245))</f>
        <v>45629</v>
      </c>
      <c r="C245" s="8">
        <v>2.5208333333333299</v>
      </c>
      <c r="D245">
        <v>1.065006716995019</v>
      </c>
      <c r="E245" s="6">
        <v>120.48728524876414</v>
      </c>
      <c r="F245" s="7">
        <v>157.23315578460191</v>
      </c>
      <c r="G245" s="7">
        <v>1.0262826232055584</v>
      </c>
      <c r="H245" s="7">
        <f t="shared" si="4"/>
        <v>128.31976810242867</v>
      </c>
    </row>
    <row r="246" spans="1:8" x14ac:dyDescent="0.25">
      <c r="A246" s="14"/>
      <c r="B246" s="5">
        <f>DATE(YEAR(siječanj!B246),MONTH(siječanj!B246)+11,DAY(siječanj!B246))</f>
        <v>45629</v>
      </c>
      <c r="C246" s="8">
        <v>2.53125</v>
      </c>
      <c r="D246">
        <v>1.065006716995019</v>
      </c>
      <c r="E246" s="6">
        <v>118.65258720100938</v>
      </c>
      <c r="F246" s="7">
        <v>156.77129830088845</v>
      </c>
      <c r="G246" s="7">
        <v>0.96751480348743257</v>
      </c>
      <c r="H246" s="7">
        <f t="shared" si="4"/>
        <v>126.36580235791222</v>
      </c>
    </row>
    <row r="247" spans="1:8" x14ac:dyDescent="0.25">
      <c r="A247" s="14"/>
      <c r="B247" s="5">
        <f>DATE(YEAR(siječanj!B247),MONTH(siječanj!B247)+11,DAY(siječanj!B247))</f>
        <v>45629</v>
      </c>
      <c r="C247" s="8">
        <v>2.5416666666666701</v>
      </c>
      <c r="D247">
        <v>1.065006716995019</v>
      </c>
      <c r="E247" s="6">
        <v>116.1769008414874</v>
      </c>
      <c r="F247" s="7">
        <v>156.07602415568167</v>
      </c>
      <c r="G247" s="7">
        <v>1.0139989880334774</v>
      </c>
      <c r="H247" s="7">
        <f t="shared" si="4"/>
        <v>123.72917975584835</v>
      </c>
    </row>
    <row r="248" spans="1:8" x14ac:dyDescent="0.25">
      <c r="A248" s="14"/>
      <c r="B248" s="5">
        <f>DATE(YEAR(siječanj!B248),MONTH(siječanj!B248)+11,DAY(siječanj!B248))</f>
        <v>45629</v>
      </c>
      <c r="C248" s="8">
        <v>2.5520833333333299</v>
      </c>
      <c r="D248">
        <v>1.065006716995019</v>
      </c>
      <c r="E248" s="6">
        <v>113.70487518893196</v>
      </c>
      <c r="F248" s="7">
        <v>155.03808112774064</v>
      </c>
      <c r="G248" s="7">
        <v>1.0875009339353041</v>
      </c>
      <c r="H248" s="7">
        <f t="shared" si="4"/>
        <v>121.09645583129283</v>
      </c>
    </row>
    <row r="249" spans="1:8" x14ac:dyDescent="0.25">
      <c r="A249" s="14"/>
      <c r="B249" s="5">
        <f>DATE(YEAR(siječanj!B249),MONTH(siječanj!B249)+11,DAY(siječanj!B249))</f>
        <v>45629</v>
      </c>
      <c r="C249" s="8">
        <v>2.5625</v>
      </c>
      <c r="D249">
        <v>1.065006716995019</v>
      </c>
      <c r="E249" s="6">
        <v>114.98271417893949</v>
      </c>
      <c r="F249" s="7">
        <v>154.33065119685548</v>
      </c>
      <c r="G249" s="7">
        <v>1.0662428000490647</v>
      </c>
      <c r="H249" s="7">
        <f t="shared" si="4"/>
        <v>122.45736293888898</v>
      </c>
    </row>
    <row r="250" spans="1:8" x14ac:dyDescent="0.25">
      <c r="A250" s="14"/>
      <c r="B250" s="5">
        <f>DATE(YEAR(siječanj!B250),MONTH(siječanj!B250)+11,DAY(siječanj!B250))</f>
        <v>45629</v>
      </c>
      <c r="C250" s="8">
        <v>2.5729166666666701</v>
      </c>
      <c r="D250">
        <v>1.065006716995019</v>
      </c>
      <c r="E250" s="6">
        <v>115.80082946784476</v>
      </c>
      <c r="F250" s="7">
        <v>153.36263058689258</v>
      </c>
      <c r="G250" s="7">
        <v>1.0444708243104779</v>
      </c>
      <c r="H250" s="7">
        <f t="shared" si="4"/>
        <v>123.32866121684941</v>
      </c>
    </row>
    <row r="251" spans="1:8" x14ac:dyDescent="0.25">
      <c r="A251" s="14"/>
      <c r="B251" s="5">
        <f>DATE(YEAR(siječanj!B251),MONTH(siječanj!B251)+11,DAY(siječanj!B251))</f>
        <v>45629</v>
      </c>
      <c r="C251" s="8">
        <v>2.5833333333333299</v>
      </c>
      <c r="D251">
        <v>1.065006716995019</v>
      </c>
      <c r="E251" s="6">
        <v>116.08247332407367</v>
      </c>
      <c r="F251" s="7">
        <v>151.77841066359213</v>
      </c>
      <c r="G251" s="7">
        <v>1.0541076464030796</v>
      </c>
      <c r="H251" s="7">
        <f t="shared" si="4"/>
        <v>123.62861381553358</v>
      </c>
    </row>
    <row r="252" spans="1:8" x14ac:dyDescent="0.25">
      <c r="A252" s="14"/>
      <c r="B252" s="5">
        <f>DATE(YEAR(siječanj!B252),MONTH(siječanj!B252)+11,DAY(siječanj!B252))</f>
        <v>45629</v>
      </c>
      <c r="C252" s="8">
        <v>2.59375</v>
      </c>
      <c r="D252">
        <v>1.065006716995019</v>
      </c>
      <c r="E252" s="6">
        <v>117.50428796834545</v>
      </c>
      <c r="F252" s="7">
        <v>150.90775245308691</v>
      </c>
      <c r="G252" s="7">
        <v>1.0397303746786681</v>
      </c>
      <c r="H252" s="7">
        <f t="shared" si="4"/>
        <v>125.1428559620049</v>
      </c>
    </row>
    <row r="253" spans="1:8" x14ac:dyDescent="0.25">
      <c r="A253" s="14"/>
      <c r="B253" s="5">
        <f>DATE(YEAR(siječanj!B253),MONTH(siječanj!B253)+11,DAY(siječanj!B253))</f>
        <v>45629</v>
      </c>
      <c r="C253" s="8">
        <v>2.6041666666666701</v>
      </c>
      <c r="D253">
        <v>1.065006716995019</v>
      </c>
      <c r="E253" s="6">
        <v>117.78535044715571</v>
      </c>
      <c r="F253" s="7">
        <v>149.91086014818416</v>
      </c>
      <c r="G253" s="7">
        <v>1.1984764198475153</v>
      </c>
      <c r="H253" s="7">
        <f t="shared" si="4"/>
        <v>125.4421893898331</v>
      </c>
    </row>
    <row r="254" spans="1:8" x14ac:dyDescent="0.25">
      <c r="A254" s="14"/>
      <c r="B254" s="5">
        <f>DATE(YEAR(siječanj!B254),MONTH(siječanj!B254)+11,DAY(siječanj!B254))</f>
        <v>45629</v>
      </c>
      <c r="C254" s="8">
        <v>2.6145833333333299</v>
      </c>
      <c r="D254">
        <v>1.065006716995019</v>
      </c>
      <c r="E254" s="6">
        <v>119.88940065296956</v>
      </c>
      <c r="F254" s="7">
        <v>147.88252014008194</v>
      </c>
      <c r="G254" s="7">
        <v>1.2282239170497515</v>
      </c>
      <c r="H254" s="7">
        <f t="shared" si="4"/>
        <v>127.6830169919196</v>
      </c>
    </row>
    <row r="255" spans="1:8" x14ac:dyDescent="0.25">
      <c r="A255" s="14"/>
      <c r="B255" s="5">
        <f>DATE(YEAR(siječanj!B255),MONTH(siječanj!B255)+11,DAY(siječanj!B255))</f>
        <v>45629</v>
      </c>
      <c r="C255" s="8">
        <v>2.625</v>
      </c>
      <c r="D255">
        <v>1.065006716995019</v>
      </c>
      <c r="E255" s="6">
        <v>121.64539300825042</v>
      </c>
      <c r="F255" s="7">
        <v>144.17515751557318</v>
      </c>
      <c r="G255" s="7">
        <v>1.4074754086565311</v>
      </c>
      <c r="H255" s="7">
        <f t="shared" si="4"/>
        <v>129.55316064528563</v>
      </c>
    </row>
    <row r="256" spans="1:8" x14ac:dyDescent="0.25">
      <c r="A256" s="14"/>
      <c r="B256" s="5">
        <f>DATE(YEAR(siječanj!B256),MONTH(siječanj!B256)+11,DAY(siječanj!B256))</f>
        <v>45629</v>
      </c>
      <c r="C256" s="8">
        <v>2.6354166666666701</v>
      </c>
      <c r="D256">
        <v>1.065006716995019</v>
      </c>
      <c r="E256" s="6">
        <v>123.65929621106852</v>
      </c>
      <c r="F256" s="7">
        <v>142.52494559501261</v>
      </c>
      <c r="G256" s="7">
        <v>1.7505089412781538</v>
      </c>
      <c r="H256" s="7">
        <f t="shared" si="4"/>
        <v>131.69798108366467</v>
      </c>
    </row>
    <row r="257" spans="1:8" x14ac:dyDescent="0.25">
      <c r="A257" s="14"/>
      <c r="B257" s="5">
        <f>DATE(YEAR(siječanj!B257),MONTH(siječanj!B257)+11,DAY(siječanj!B257))</f>
        <v>45629</v>
      </c>
      <c r="C257" s="8">
        <v>2.6458333333333299</v>
      </c>
      <c r="D257">
        <v>1.065006716995019</v>
      </c>
      <c r="E257" s="6">
        <v>125.48410000346627</v>
      </c>
      <c r="F257" s="7">
        <v>141.38210521040477</v>
      </c>
      <c r="G257" s="7">
        <v>2.3428056906656618</v>
      </c>
      <c r="H257" s="7">
        <f t="shared" si="4"/>
        <v>133.64140937976626</v>
      </c>
    </row>
    <row r="258" spans="1:8" x14ac:dyDescent="0.25">
      <c r="A258" s="14"/>
      <c r="B258" s="5">
        <f>DATE(YEAR(siječanj!B258),MONTH(siječanj!B258)+11,DAY(siječanj!B258))</f>
        <v>45629</v>
      </c>
      <c r="C258" s="8">
        <v>2.65625</v>
      </c>
      <c r="D258">
        <v>1.065006716995019</v>
      </c>
      <c r="E258" s="6">
        <v>129.1442521980193</v>
      </c>
      <c r="F258" s="7">
        <v>140.31822874130725</v>
      </c>
      <c r="G258" s="7">
        <v>5.9049621490702524</v>
      </c>
      <c r="H258" s="7">
        <f t="shared" si="4"/>
        <v>137.53949605218932</v>
      </c>
    </row>
    <row r="259" spans="1:8" x14ac:dyDescent="0.25">
      <c r="A259" s="14"/>
      <c r="B259" s="5">
        <f>DATE(YEAR(siječanj!B259),MONTH(siječanj!B259)+11,DAY(siječanj!B259))</f>
        <v>45629</v>
      </c>
      <c r="C259" s="8">
        <v>2.6666666666666701</v>
      </c>
      <c r="D259">
        <v>1.065006716995019</v>
      </c>
      <c r="E259" s="6">
        <v>130.62991784902576</v>
      </c>
      <c r="F259" s="7">
        <v>138.13771129265342</v>
      </c>
      <c r="G259" s="7">
        <v>14.819795564702302</v>
      </c>
      <c r="H259" s="7">
        <f t="shared" si="4"/>
        <v>139.12173994971997</v>
      </c>
    </row>
    <row r="260" spans="1:8" x14ac:dyDescent="0.25">
      <c r="A260" s="14"/>
      <c r="B260" s="5">
        <f>DATE(YEAR(siječanj!B260),MONTH(siječanj!B260)+11,DAY(siječanj!B260))</f>
        <v>45629</v>
      </c>
      <c r="C260" s="8">
        <v>2.6770833333333299</v>
      </c>
      <c r="D260">
        <v>1.065006716995019</v>
      </c>
      <c r="E260" s="6">
        <v>133.39283815646479</v>
      </c>
      <c r="F260" s="7">
        <v>138.54921422046479</v>
      </c>
      <c r="G260" s="7">
        <v>44.006960317498063</v>
      </c>
      <c r="H260" s="7">
        <f t="shared" ref="H260:H323" si="5">D260*E260</f>
        <v>142.06426863566446</v>
      </c>
    </row>
    <row r="261" spans="1:8" x14ac:dyDescent="0.25">
      <c r="A261" s="14"/>
      <c r="B261" s="5">
        <f>DATE(YEAR(siječanj!B261),MONTH(siječanj!B261)+11,DAY(siječanj!B261))</f>
        <v>45629</v>
      </c>
      <c r="C261" s="8">
        <v>2.6875</v>
      </c>
      <c r="D261">
        <v>1.065006716995019</v>
      </c>
      <c r="E261" s="6">
        <v>138.46834776440076</v>
      </c>
      <c r="F261" s="7">
        <v>139.57451984447943</v>
      </c>
      <c r="G261" s="7">
        <v>116.92630202486249</v>
      </c>
      <c r="H261" s="7">
        <f t="shared" si="5"/>
        <v>147.46972046028904</v>
      </c>
    </row>
    <row r="262" spans="1:8" x14ac:dyDescent="0.25">
      <c r="A262" s="14"/>
      <c r="B262" s="5">
        <f>DATE(YEAR(siječanj!B262),MONTH(siječanj!B262)+11,DAY(siječanj!B262))</f>
        <v>45629</v>
      </c>
      <c r="C262" s="8">
        <v>2.6979166666666701</v>
      </c>
      <c r="D262">
        <v>1.065006716995019</v>
      </c>
      <c r="E262" s="6">
        <v>143.32620050603538</v>
      </c>
      <c r="F262" s="7">
        <v>140.86667424271826</v>
      </c>
      <c r="G262" s="7">
        <v>176.33118427404392</v>
      </c>
      <c r="H262" s="7">
        <f t="shared" si="5"/>
        <v>152.64336626030257</v>
      </c>
    </row>
    <row r="263" spans="1:8" x14ac:dyDescent="0.25">
      <c r="A263" s="14"/>
      <c r="B263" s="5">
        <f>DATE(YEAR(siječanj!B263),MONTH(siječanj!B263)+11,DAY(siječanj!B263))</f>
        <v>45629</v>
      </c>
      <c r="C263" s="8">
        <v>2.7083333333333299</v>
      </c>
      <c r="D263">
        <v>1.065006716995019</v>
      </c>
      <c r="E263" s="6">
        <v>147.42940072363007</v>
      </c>
      <c r="F263" s="7">
        <v>140.70220695577868</v>
      </c>
      <c r="G263" s="7">
        <v>193.26792053098296</v>
      </c>
      <c r="H263" s="7">
        <f t="shared" si="5"/>
        <v>157.01330205321634</v>
      </c>
    </row>
    <row r="264" spans="1:8" x14ac:dyDescent="0.25">
      <c r="A264" s="14"/>
      <c r="B264" s="5">
        <f>DATE(YEAR(siječanj!B264),MONTH(siječanj!B264)+11,DAY(siječanj!B264))</f>
        <v>45629</v>
      </c>
      <c r="C264" s="8">
        <v>2.71875</v>
      </c>
      <c r="D264">
        <v>1.065006716995019</v>
      </c>
      <c r="E264" s="6">
        <v>153.71205973977885</v>
      </c>
      <c r="F264" s="7">
        <v>140.47353792633734</v>
      </c>
      <c r="G264" s="7">
        <v>194.94223322985096</v>
      </c>
      <c r="H264" s="7">
        <f t="shared" si="5"/>
        <v>163.7043761060041</v>
      </c>
    </row>
    <row r="265" spans="1:8" x14ac:dyDescent="0.25">
      <c r="A265" s="14"/>
      <c r="B265" s="5">
        <f>DATE(YEAR(siječanj!B265),MONTH(siječanj!B265)+11,DAY(siječanj!B265))</f>
        <v>45629</v>
      </c>
      <c r="C265" s="8">
        <v>2.7291666666666701</v>
      </c>
      <c r="D265">
        <v>1.065006716995019</v>
      </c>
      <c r="E265" s="6">
        <v>160.16059164578033</v>
      </c>
      <c r="F265" s="7">
        <v>140.09429027986269</v>
      </c>
      <c r="G265" s="7">
        <v>195.40053338713508</v>
      </c>
      <c r="H265" s="7">
        <f t="shared" si="5"/>
        <v>170.57210590065239</v>
      </c>
    </row>
    <row r="266" spans="1:8" x14ac:dyDescent="0.25">
      <c r="A266" s="14"/>
      <c r="B266" s="5">
        <f>DATE(YEAR(siječanj!B266),MONTH(siječanj!B266)+11,DAY(siječanj!B266))</f>
        <v>45629</v>
      </c>
      <c r="C266" s="8">
        <v>2.7395833333333299</v>
      </c>
      <c r="D266">
        <v>1.065006716995019</v>
      </c>
      <c r="E266" s="6">
        <v>164.09198202615394</v>
      </c>
      <c r="F266" s="7">
        <v>139.86317501022998</v>
      </c>
      <c r="G266" s="7">
        <v>195.82869970336509</v>
      </c>
      <c r="H266" s="7">
        <f t="shared" si="5"/>
        <v>174.75906306287987</v>
      </c>
    </row>
    <row r="267" spans="1:8" x14ac:dyDescent="0.25">
      <c r="A267" s="14"/>
      <c r="B267" s="5">
        <f>DATE(YEAR(siječanj!B267),MONTH(siječanj!B267)+11,DAY(siječanj!B267))</f>
        <v>45629</v>
      </c>
      <c r="C267" s="8">
        <v>2.75</v>
      </c>
      <c r="D267">
        <v>1.065006716995019</v>
      </c>
      <c r="E267" s="6">
        <v>167.02209169841393</v>
      </c>
      <c r="F267" s="7">
        <v>139.30114181354173</v>
      </c>
      <c r="G267" s="7">
        <v>196.4864661668947</v>
      </c>
      <c r="H267" s="7">
        <f t="shared" si="5"/>
        <v>177.87964954536884</v>
      </c>
    </row>
    <row r="268" spans="1:8" x14ac:dyDescent="0.25">
      <c r="A268" s="14"/>
      <c r="B268" s="5">
        <f>DATE(YEAR(siječanj!B268),MONTH(siječanj!B268)+11,DAY(siječanj!B268))</f>
        <v>45629</v>
      </c>
      <c r="C268" s="8">
        <v>2.7604166666666701</v>
      </c>
      <c r="D268">
        <v>1.065006716995019</v>
      </c>
      <c r="E268" s="6">
        <v>168.98525247720963</v>
      </c>
      <c r="F268" s="7">
        <v>138.46063569053328</v>
      </c>
      <c r="G268" s="7">
        <v>196.73440797898519</v>
      </c>
      <c r="H268" s="7">
        <f t="shared" si="5"/>
        <v>179.97042896132743</v>
      </c>
    </row>
    <row r="269" spans="1:8" x14ac:dyDescent="0.25">
      <c r="A269" s="14"/>
      <c r="B269" s="5">
        <f>DATE(YEAR(siječanj!B269),MONTH(siječanj!B269)+11,DAY(siječanj!B269))</f>
        <v>45629</v>
      </c>
      <c r="C269" s="8">
        <v>2.7708333333333299</v>
      </c>
      <c r="D269">
        <v>1.065006716995019</v>
      </c>
      <c r="E269" s="6">
        <v>171.36771447495889</v>
      </c>
      <c r="F269" s="7">
        <v>137.19228996436865</v>
      </c>
      <c r="G269" s="7">
        <v>196.76940194215786</v>
      </c>
      <c r="H269" s="7">
        <f t="shared" si="5"/>
        <v>182.50776699191576</v>
      </c>
    </row>
    <row r="270" spans="1:8" x14ac:dyDescent="0.25">
      <c r="A270" s="14"/>
      <c r="B270" s="5">
        <f>DATE(YEAR(siječanj!B270),MONTH(siječanj!B270)+11,DAY(siječanj!B270))</f>
        <v>45629</v>
      </c>
      <c r="C270" s="8">
        <v>2.78125</v>
      </c>
      <c r="D270">
        <v>1.065006716995019</v>
      </c>
      <c r="E270" s="6">
        <v>174.66952533636706</v>
      </c>
      <c r="F270" s="7">
        <v>135.67469281995568</v>
      </c>
      <c r="G270" s="7">
        <v>196.96050938806169</v>
      </c>
      <c r="H270" s="7">
        <f t="shared" si="5"/>
        <v>186.02421773756257</v>
      </c>
    </row>
    <row r="271" spans="1:8" x14ac:dyDescent="0.25">
      <c r="A271" s="14"/>
      <c r="B271" s="5">
        <f>DATE(YEAR(siječanj!B271),MONTH(siječanj!B271)+11,DAY(siječanj!B271))</f>
        <v>45629</v>
      </c>
      <c r="C271" s="8">
        <v>2.7916666666666701</v>
      </c>
      <c r="D271">
        <v>1.065006716995019</v>
      </c>
      <c r="E271" s="6">
        <v>174.6910835993589</v>
      </c>
      <c r="F271" s="7">
        <v>133.05311622495634</v>
      </c>
      <c r="G271" s="7">
        <v>197.21007485392431</v>
      </c>
      <c r="H271" s="7">
        <f t="shared" si="5"/>
        <v>186.04717743245564</v>
      </c>
    </row>
    <row r="272" spans="1:8" x14ac:dyDescent="0.25">
      <c r="A272" s="14"/>
      <c r="B272" s="5">
        <f>DATE(YEAR(siječanj!B272),MONTH(siječanj!B272)+11,DAY(siječanj!B272))</f>
        <v>45629</v>
      </c>
      <c r="C272" s="8">
        <v>2.8020833333333299</v>
      </c>
      <c r="D272">
        <v>1.065006716995019</v>
      </c>
      <c r="E272" s="6">
        <v>174.105780405058</v>
      </c>
      <c r="F272" s="7">
        <v>131.06794111749201</v>
      </c>
      <c r="G272" s="7">
        <v>197.19673799518756</v>
      </c>
      <c r="H272" s="7">
        <f t="shared" si="5"/>
        <v>185.42382559904652</v>
      </c>
    </row>
    <row r="273" spans="1:8" x14ac:dyDescent="0.25">
      <c r="A273" s="14"/>
      <c r="B273" s="5">
        <f>DATE(YEAR(siječanj!B273),MONTH(siječanj!B273)+11,DAY(siječanj!B273))</f>
        <v>45629</v>
      </c>
      <c r="C273" s="8">
        <v>2.8125</v>
      </c>
      <c r="D273">
        <v>1.065006716995019</v>
      </c>
      <c r="E273" s="6">
        <v>175.04434822663779</v>
      </c>
      <c r="F273" s="7">
        <v>128.64482262286757</v>
      </c>
      <c r="G273" s="7">
        <v>196.90725873166707</v>
      </c>
      <c r="H273" s="7">
        <f t="shared" si="5"/>
        <v>186.42340663338439</v>
      </c>
    </row>
    <row r="274" spans="1:8" x14ac:dyDescent="0.25">
      <c r="A274" s="14"/>
      <c r="B274" s="5">
        <f>DATE(YEAR(siječanj!B274),MONTH(siječanj!B274)+11,DAY(siječanj!B274))</f>
        <v>45629</v>
      </c>
      <c r="C274" s="8">
        <v>2.8229166666666701</v>
      </c>
      <c r="D274">
        <v>1.065006716995019</v>
      </c>
      <c r="E274" s="6">
        <v>176.04891913678676</v>
      </c>
      <c r="F274" s="7">
        <v>125.7182934144861</v>
      </c>
      <c r="G274" s="7">
        <v>196.69532163794955</v>
      </c>
      <c r="H274" s="7">
        <f t="shared" si="5"/>
        <v>187.49328140039086</v>
      </c>
    </row>
    <row r="275" spans="1:8" x14ac:dyDescent="0.25">
      <c r="A275" s="14"/>
      <c r="B275" s="5">
        <f>DATE(YEAR(siječanj!B275),MONTH(siječanj!B275)+11,DAY(siječanj!B275))</f>
        <v>45629</v>
      </c>
      <c r="C275" s="8">
        <v>2.8333333333333299</v>
      </c>
      <c r="D275">
        <v>1.065006716995019</v>
      </c>
      <c r="E275" s="6">
        <v>178.51489058110459</v>
      </c>
      <c r="F275" s="7">
        <v>119.65963794390329</v>
      </c>
      <c r="G275" s="7">
        <v>196.88417598237709</v>
      </c>
      <c r="H275" s="7">
        <f t="shared" si="5"/>
        <v>190.11955755250725</v>
      </c>
    </row>
    <row r="276" spans="1:8" x14ac:dyDescent="0.25">
      <c r="A276" s="14"/>
      <c r="B276" s="5">
        <f>DATE(YEAR(siječanj!B276),MONTH(siječanj!B276)+11,DAY(siječanj!B276))</f>
        <v>45629</v>
      </c>
      <c r="C276" s="8">
        <v>2.84375</v>
      </c>
      <c r="D276">
        <v>1.065006716995019</v>
      </c>
      <c r="E276" s="6">
        <v>178.75159987518484</v>
      </c>
      <c r="F276" s="7">
        <v>116.00299057411897</v>
      </c>
      <c r="G276" s="7">
        <v>196.376699448972</v>
      </c>
      <c r="H276" s="7">
        <f t="shared" si="5"/>
        <v>190.37165454067787</v>
      </c>
    </row>
    <row r="277" spans="1:8" x14ac:dyDescent="0.25">
      <c r="A277" s="14"/>
      <c r="B277" s="5">
        <f>DATE(YEAR(siječanj!B277),MONTH(siječanj!B277)+11,DAY(siječanj!B277))</f>
        <v>45629</v>
      </c>
      <c r="C277" s="8">
        <v>2.8541666666666701</v>
      </c>
      <c r="D277">
        <v>1.065006716995019</v>
      </c>
      <c r="E277" s="6">
        <v>176.32410182058504</v>
      </c>
      <c r="F277" s="7">
        <v>113.23985342105993</v>
      </c>
      <c r="G277" s="7">
        <v>196.11823713079553</v>
      </c>
      <c r="H277" s="7">
        <f t="shared" si="5"/>
        <v>187.78635280703674</v>
      </c>
    </row>
    <row r="278" spans="1:8" x14ac:dyDescent="0.25">
      <c r="A278" s="14"/>
      <c r="B278" s="5">
        <f>DATE(YEAR(siječanj!B278),MONTH(siječanj!B278)+11,DAY(siječanj!B278))</f>
        <v>45629</v>
      </c>
      <c r="C278" s="8">
        <v>2.8645833333333299</v>
      </c>
      <c r="D278">
        <v>1.065006716995019</v>
      </c>
      <c r="E278" s="6">
        <v>172.98103385554748</v>
      </c>
      <c r="F278" s="7">
        <v>111.09578008702114</v>
      </c>
      <c r="G278" s="7">
        <v>195.4236494282471</v>
      </c>
      <c r="H278" s="7">
        <f t="shared" si="5"/>
        <v>184.22596296890086</v>
      </c>
    </row>
    <row r="279" spans="1:8" x14ac:dyDescent="0.25">
      <c r="A279" s="14"/>
      <c r="B279" s="5">
        <f>DATE(YEAR(siječanj!B279),MONTH(siječanj!B279)+11,DAY(siječanj!B279))</f>
        <v>45629</v>
      </c>
      <c r="C279" s="8">
        <v>2.875</v>
      </c>
      <c r="D279">
        <v>1.065006716995019</v>
      </c>
      <c r="E279" s="6">
        <v>171.79846390213248</v>
      </c>
      <c r="F279" s="7">
        <v>107.98668765149026</v>
      </c>
      <c r="G279" s="7">
        <v>194.23998298864481</v>
      </c>
      <c r="H279" s="7">
        <f t="shared" si="5"/>
        <v>182.96651802519739</v>
      </c>
    </row>
    <row r="280" spans="1:8" x14ac:dyDescent="0.25">
      <c r="A280" s="14"/>
      <c r="B280" s="5">
        <f>DATE(YEAR(siječanj!B280),MONTH(siječanj!B280)+11,DAY(siječanj!B280))</f>
        <v>45629</v>
      </c>
      <c r="C280" s="8">
        <v>2.8854166666666701</v>
      </c>
      <c r="D280">
        <v>1.065006716995019</v>
      </c>
      <c r="E280" s="6">
        <v>178.63919794168038</v>
      </c>
      <c r="F280" s="7">
        <v>105.78513846057534</v>
      </c>
      <c r="G280" s="7">
        <v>193.8988106227506</v>
      </c>
      <c r="H280" s="7">
        <f t="shared" si="5"/>
        <v>190.25194572649238</v>
      </c>
    </row>
    <row r="281" spans="1:8" x14ac:dyDescent="0.25">
      <c r="A281" s="14"/>
      <c r="B281" s="5">
        <f>DATE(YEAR(siječanj!B281),MONTH(siječanj!B281)+11,DAY(siječanj!B281))</f>
        <v>45629</v>
      </c>
      <c r="C281" s="8">
        <v>2.8958333333333299</v>
      </c>
      <c r="D281">
        <v>1.065006716995019</v>
      </c>
      <c r="E281" s="6">
        <v>184.95098889343069</v>
      </c>
      <c r="F281" s="7">
        <v>103.99328938984517</v>
      </c>
      <c r="G281" s="7">
        <v>193.27710907385347</v>
      </c>
      <c r="H281" s="7">
        <f t="shared" si="5"/>
        <v>196.97404548637485</v>
      </c>
    </row>
    <row r="282" spans="1:8" x14ac:dyDescent="0.25">
      <c r="A282" s="14"/>
      <c r="B282" s="5">
        <f>DATE(YEAR(siječanj!B282),MONTH(siječanj!B282)+11,DAY(siječanj!B282))</f>
        <v>45629</v>
      </c>
      <c r="C282" s="8">
        <v>2.90625</v>
      </c>
      <c r="D282">
        <v>1.065006716995019</v>
      </c>
      <c r="E282" s="6">
        <v>185.3223304168877</v>
      </c>
      <c r="F282" s="7">
        <v>102.21495152035159</v>
      </c>
      <c r="G282" s="7">
        <v>193.34367132978267</v>
      </c>
      <c r="H282" s="7">
        <f t="shared" si="5"/>
        <v>197.36952670315571</v>
      </c>
    </row>
    <row r="283" spans="1:8" x14ac:dyDescent="0.25">
      <c r="A283" s="14"/>
      <c r="B283" s="5">
        <f>DATE(YEAR(siječanj!B283),MONTH(siječanj!B283)+11,DAY(siječanj!B283))</f>
        <v>45629</v>
      </c>
      <c r="C283" s="8">
        <v>2.9166666666666701</v>
      </c>
      <c r="D283">
        <v>1.065006716995019</v>
      </c>
      <c r="E283" s="6">
        <v>183.99271237735877</v>
      </c>
      <c r="F283" s="7">
        <v>99.565634753797909</v>
      </c>
      <c r="G283" s="7">
        <v>192.22243973441067</v>
      </c>
      <c r="H283" s="7">
        <f t="shared" si="5"/>
        <v>195.95347456001966</v>
      </c>
    </row>
    <row r="284" spans="1:8" x14ac:dyDescent="0.25">
      <c r="A284" s="14"/>
      <c r="B284" s="5">
        <f>DATE(YEAR(siječanj!B284),MONTH(siječanj!B284)+11,DAY(siječanj!B284))</f>
        <v>45629</v>
      </c>
      <c r="C284" s="8">
        <v>2.9270833333333299</v>
      </c>
      <c r="D284">
        <v>1.065006716995019</v>
      </c>
      <c r="E284" s="6">
        <v>180.83419232732334</v>
      </c>
      <c r="F284" s="7">
        <v>97.367714803026402</v>
      </c>
      <c r="G284" s="7">
        <v>189.91383285497616</v>
      </c>
      <c r="H284" s="7">
        <f t="shared" si="5"/>
        <v>192.58962949096849</v>
      </c>
    </row>
    <row r="285" spans="1:8" x14ac:dyDescent="0.25">
      <c r="A285" s="14"/>
      <c r="B285" s="5">
        <f>DATE(YEAR(siječanj!B285),MONTH(siječanj!B285)+11,DAY(siječanj!B285))</f>
        <v>45629</v>
      </c>
      <c r="C285" s="8">
        <v>2.9375</v>
      </c>
      <c r="D285">
        <v>1.065006716995019</v>
      </c>
      <c r="E285" s="6">
        <v>173.51886314938127</v>
      </c>
      <c r="F285" s="7">
        <v>95.351984415822784</v>
      </c>
      <c r="G285" s="7">
        <v>188.69241784426683</v>
      </c>
      <c r="H285" s="7">
        <f t="shared" si="5"/>
        <v>184.79875477943054</v>
      </c>
    </row>
    <row r="286" spans="1:8" x14ac:dyDescent="0.25">
      <c r="A286" s="14"/>
      <c r="B286" s="5">
        <f>DATE(YEAR(siječanj!B286),MONTH(siječanj!B286)+11,DAY(siječanj!B286))</f>
        <v>45629</v>
      </c>
      <c r="C286" s="8">
        <v>2.9479166666666701</v>
      </c>
      <c r="D286">
        <v>1.065006716995019</v>
      </c>
      <c r="E286" s="6">
        <v>166.76091922501956</v>
      </c>
      <c r="F286" s="7">
        <v>93.136435530766448</v>
      </c>
      <c r="G286" s="7">
        <v>188.25454483279725</v>
      </c>
      <c r="H286" s="7">
        <f t="shared" si="5"/>
        <v>177.60149910690964</v>
      </c>
    </row>
    <row r="287" spans="1:8" x14ac:dyDescent="0.25">
      <c r="A287" s="14"/>
      <c r="B287" s="5">
        <f>DATE(YEAR(siječanj!B287),MONTH(siječanj!B287)+11,DAY(siječanj!B287))</f>
        <v>45629</v>
      </c>
      <c r="C287" s="8">
        <v>2.9583333333333299</v>
      </c>
      <c r="D287">
        <v>1.065006716995019</v>
      </c>
      <c r="E287" s="6">
        <v>157.05809765657881</v>
      </c>
      <c r="F287" s="7">
        <v>90.34737998037896</v>
      </c>
      <c r="G287" s="7">
        <v>183.70849127887772</v>
      </c>
      <c r="H287" s="7">
        <f t="shared" si="5"/>
        <v>167.2679289627161</v>
      </c>
    </row>
    <row r="288" spans="1:8" x14ac:dyDescent="0.25">
      <c r="A288" s="14"/>
      <c r="B288" s="5">
        <f>DATE(YEAR(siječanj!B288),MONTH(siječanj!B288)+11,DAY(siječanj!B288))</f>
        <v>45629</v>
      </c>
      <c r="C288" s="8">
        <v>2.96875</v>
      </c>
      <c r="D288">
        <v>1.065006716995019</v>
      </c>
      <c r="E288" s="6">
        <v>146.63962610580563</v>
      </c>
      <c r="F288" s="7">
        <v>88.121701166047785</v>
      </c>
      <c r="G288" s="7">
        <v>183.12780980326997</v>
      </c>
      <c r="H288" s="7">
        <f t="shared" si="5"/>
        <v>156.17218678032114</v>
      </c>
    </row>
    <row r="289" spans="1:8" x14ac:dyDescent="0.25">
      <c r="A289" s="14"/>
      <c r="B289" s="5">
        <f>DATE(YEAR(siječanj!B289),MONTH(siječanj!B289)+11,DAY(siječanj!B289))</f>
        <v>45629</v>
      </c>
      <c r="C289" s="8">
        <v>2.9791666666666701</v>
      </c>
      <c r="D289">
        <v>1.065006716995019</v>
      </c>
      <c r="E289" s="6">
        <v>136.02593491554904</v>
      </c>
      <c r="F289" s="7">
        <v>86.16772282911576</v>
      </c>
      <c r="G289" s="7">
        <v>181.38988398129734</v>
      </c>
      <c r="H289" s="7">
        <f t="shared" si="5"/>
        <v>144.86853437058701</v>
      </c>
    </row>
    <row r="290" spans="1:8" ht="15.75" thickBot="1" x14ac:dyDescent="0.3">
      <c r="A290" s="14"/>
      <c r="B290" s="5">
        <f>DATE(YEAR(siječanj!B290),MONTH(siječanj!B290)+11,DAY(siječanj!B290))</f>
        <v>45629</v>
      </c>
      <c r="C290" s="8">
        <v>2.9895833333333299</v>
      </c>
      <c r="D290">
        <v>1.065006716995019</v>
      </c>
      <c r="E290" s="6">
        <v>125.75379310489289</v>
      </c>
      <c r="F290" s="7">
        <v>84.534128562202227</v>
      </c>
      <c r="G290" s="7">
        <v>180.90268468372929</v>
      </c>
      <c r="H290" s="7">
        <f t="shared" si="5"/>
        <v>133.92863434431285</v>
      </c>
    </row>
    <row r="291" spans="1:8" x14ac:dyDescent="0.25">
      <c r="A291" s="13">
        <f t="shared" ref="A291" si="6">A195+1</f>
        <v>339</v>
      </c>
      <c r="B291" s="5">
        <f>DATE(YEAR(siječanj!B291),MONTH(siječanj!B291)+11,DAY(siječanj!B291))</f>
        <v>45630</v>
      </c>
      <c r="C291" s="8">
        <v>3</v>
      </c>
      <c r="D291">
        <v>1.0743959161039014</v>
      </c>
      <c r="E291" s="6">
        <v>113.39204782458356</v>
      </c>
      <c r="F291" s="7">
        <v>81.694390188602156</v>
      </c>
      <c r="G291" s="7">
        <v>176.61847924563878</v>
      </c>
      <c r="H291" s="7">
        <f t="shared" si="5"/>
        <v>121.82795310139085</v>
      </c>
    </row>
    <row r="292" spans="1:8" x14ac:dyDescent="0.25">
      <c r="A292" s="14"/>
      <c r="B292" s="5">
        <f>DATE(YEAR(siječanj!B292),MONTH(siječanj!B292)+11,DAY(siječanj!B292))</f>
        <v>45630</v>
      </c>
      <c r="C292" s="8">
        <v>3.0104166666666701</v>
      </c>
      <c r="D292">
        <v>1.0743959161039014</v>
      </c>
      <c r="E292" s="6">
        <v>104.31956353652333</v>
      </c>
      <c r="F292" s="7">
        <v>80.429256094153871</v>
      </c>
      <c r="G292" s="7">
        <v>174.48748868835901</v>
      </c>
      <c r="H292" s="7">
        <f t="shared" si="5"/>
        <v>112.08051303338213</v>
      </c>
    </row>
    <row r="293" spans="1:8" x14ac:dyDescent="0.25">
      <c r="A293" s="14"/>
      <c r="B293" s="5">
        <f>DATE(YEAR(siječanj!B293),MONTH(siječanj!B293)+11,DAY(siječanj!B293))</f>
        <v>45630</v>
      </c>
      <c r="C293" s="8">
        <v>3.0208333333333299</v>
      </c>
      <c r="D293">
        <v>1.0743959161039014</v>
      </c>
      <c r="E293" s="6">
        <v>96.767420613642784</v>
      </c>
      <c r="F293" s="7">
        <v>79.477646751032225</v>
      </c>
      <c r="G293" s="7">
        <v>173.8556105843509</v>
      </c>
      <c r="H293" s="7">
        <f t="shared" si="5"/>
        <v>103.9665215192063</v>
      </c>
    </row>
    <row r="294" spans="1:8" x14ac:dyDescent="0.25">
      <c r="A294" s="14"/>
      <c r="B294" s="5">
        <f>DATE(YEAR(siječanj!B294),MONTH(siječanj!B294)+11,DAY(siječanj!B294))</f>
        <v>45630</v>
      </c>
      <c r="C294" s="8">
        <v>3.03125</v>
      </c>
      <c r="D294">
        <v>1.0743959161039014</v>
      </c>
      <c r="E294" s="6">
        <v>89.477925286183194</v>
      </c>
      <c r="F294" s="7">
        <v>78.764285295712583</v>
      </c>
      <c r="G294" s="7">
        <v>174.15322873056354</v>
      </c>
      <c r="H294" s="7">
        <f t="shared" si="5"/>
        <v>96.134717508925235</v>
      </c>
    </row>
    <row r="295" spans="1:8" x14ac:dyDescent="0.25">
      <c r="A295" s="14"/>
      <c r="B295" s="5">
        <f>DATE(YEAR(siječanj!B295),MONTH(siječanj!B295)+11,DAY(siječanj!B295))</f>
        <v>45630</v>
      </c>
      <c r="C295" s="8">
        <v>3.0416666666666701</v>
      </c>
      <c r="D295">
        <v>1.0743959161039014</v>
      </c>
      <c r="E295" s="6">
        <v>83.28659967711836</v>
      </c>
      <c r="F295" s="7">
        <v>78.204349065464868</v>
      </c>
      <c r="G295" s="7">
        <v>173.56545241928595</v>
      </c>
      <c r="H295" s="7">
        <f t="shared" si="5"/>
        <v>89.482782559276473</v>
      </c>
    </row>
    <row r="296" spans="1:8" x14ac:dyDescent="0.25">
      <c r="A296" s="14"/>
      <c r="B296" s="5">
        <f>DATE(YEAR(siječanj!B296),MONTH(siječanj!B296)+11,DAY(siječanj!B296))</f>
        <v>45630</v>
      </c>
      <c r="C296" s="8">
        <v>3.0520833333333299</v>
      </c>
      <c r="D296">
        <v>1.0743959161039014</v>
      </c>
      <c r="E296" s="6">
        <v>78.170459670702598</v>
      </c>
      <c r="F296" s="7">
        <v>77.566271475816677</v>
      </c>
      <c r="G296" s="7">
        <v>173.32937430280893</v>
      </c>
      <c r="H296" s="7">
        <f t="shared" si="5"/>
        <v>83.986022630167597</v>
      </c>
    </row>
    <row r="297" spans="1:8" x14ac:dyDescent="0.25">
      <c r="A297" s="14"/>
      <c r="B297" s="5">
        <f>DATE(YEAR(siječanj!B297),MONTH(siječanj!B297)+11,DAY(siječanj!B297))</f>
        <v>45630</v>
      </c>
      <c r="C297" s="8">
        <v>3.0625</v>
      </c>
      <c r="D297">
        <v>1.0743959161039014</v>
      </c>
      <c r="E297" s="6">
        <v>74.68656435793055</v>
      </c>
      <c r="F297" s="7">
        <v>77.285097113417237</v>
      </c>
      <c r="G297" s="7">
        <v>173.68182533796789</v>
      </c>
      <c r="H297" s="7">
        <f t="shared" si="5"/>
        <v>80.24293973399179</v>
      </c>
    </row>
    <row r="298" spans="1:8" x14ac:dyDescent="0.25">
      <c r="A298" s="14"/>
      <c r="B298" s="5">
        <f>DATE(YEAR(siječanj!B298),MONTH(siječanj!B298)+11,DAY(siječanj!B298))</f>
        <v>45630</v>
      </c>
      <c r="C298" s="8">
        <v>3.0729166666666701</v>
      </c>
      <c r="D298">
        <v>1.0743959161039014</v>
      </c>
      <c r="E298" s="6">
        <v>71.197928355732898</v>
      </c>
      <c r="F298" s="7">
        <v>77.093003483939881</v>
      </c>
      <c r="G298" s="7">
        <v>173.76211311529988</v>
      </c>
      <c r="H298" s="7">
        <f t="shared" si="5"/>
        <v>76.494763460457591</v>
      </c>
    </row>
    <row r="299" spans="1:8" x14ac:dyDescent="0.25">
      <c r="A299" s="14"/>
      <c r="B299" s="5">
        <f>DATE(YEAR(siječanj!B299),MONTH(siječanj!B299)+11,DAY(siječanj!B299))</f>
        <v>45630</v>
      </c>
      <c r="C299" s="8">
        <v>3.0833333333333299</v>
      </c>
      <c r="D299">
        <v>1.0743959161039014</v>
      </c>
      <c r="E299" s="6">
        <v>68.817610556734479</v>
      </c>
      <c r="F299" s="7">
        <v>76.598140851732268</v>
      </c>
      <c r="G299" s="7">
        <v>173.51000285740432</v>
      </c>
      <c r="H299" s="7">
        <f t="shared" si="5"/>
        <v>73.937359738184256</v>
      </c>
    </row>
    <row r="300" spans="1:8" x14ac:dyDescent="0.25">
      <c r="A300" s="14"/>
      <c r="B300" s="5">
        <f>DATE(YEAR(siječanj!B300),MONTH(siječanj!B300)+11,DAY(siječanj!B300))</f>
        <v>45630</v>
      </c>
      <c r="C300" s="8">
        <v>3.09375</v>
      </c>
      <c r="D300">
        <v>1.0743959161039014</v>
      </c>
      <c r="E300" s="6">
        <v>66.649105302901802</v>
      </c>
      <c r="F300" s="7">
        <v>76.548681001511454</v>
      </c>
      <c r="G300" s="7">
        <v>173.71429725206733</v>
      </c>
      <c r="H300" s="7">
        <f t="shared" si="5"/>
        <v>71.607526549416576</v>
      </c>
    </row>
    <row r="301" spans="1:8" x14ac:dyDescent="0.25">
      <c r="A301" s="14"/>
      <c r="B301" s="5">
        <f>DATE(YEAR(siječanj!B301),MONTH(siječanj!B301)+11,DAY(siječanj!B301))</f>
        <v>45630</v>
      </c>
      <c r="C301" s="8">
        <v>3.1041666666666701</v>
      </c>
      <c r="D301">
        <v>1.0743959161039014</v>
      </c>
      <c r="E301" s="6">
        <v>65.606566505773415</v>
      </c>
      <c r="F301" s="7">
        <v>76.147189888330672</v>
      </c>
      <c r="G301" s="7">
        <v>173.70239600637558</v>
      </c>
      <c r="H301" s="7">
        <f t="shared" si="5"/>
        <v>70.487427123401957</v>
      </c>
    </row>
    <row r="302" spans="1:8" x14ac:dyDescent="0.25">
      <c r="A302" s="14"/>
      <c r="B302" s="5">
        <f>DATE(YEAR(siječanj!B302),MONTH(siječanj!B302)+11,DAY(siječanj!B302))</f>
        <v>45630</v>
      </c>
      <c r="C302" s="8">
        <v>3.1145833333333299</v>
      </c>
      <c r="D302">
        <v>1.0743959161039014</v>
      </c>
      <c r="E302" s="6">
        <v>64.092531607507865</v>
      </c>
      <c r="F302" s="7">
        <v>75.833273154080459</v>
      </c>
      <c r="G302" s="7">
        <v>173.93975469665676</v>
      </c>
      <c r="H302" s="7">
        <f t="shared" si="5"/>
        <v>68.860754211866663</v>
      </c>
    </row>
    <row r="303" spans="1:8" x14ac:dyDescent="0.25">
      <c r="A303" s="14"/>
      <c r="B303" s="5">
        <f>DATE(YEAR(siječanj!B303),MONTH(siječanj!B303)+11,DAY(siječanj!B303))</f>
        <v>45630</v>
      </c>
      <c r="C303" s="8">
        <v>3.125</v>
      </c>
      <c r="D303">
        <v>1.0743959161039014</v>
      </c>
      <c r="E303" s="6">
        <v>63.650368460605108</v>
      </c>
      <c r="F303" s="7">
        <v>75.845994417050647</v>
      </c>
      <c r="G303" s="7">
        <v>173.91044560242534</v>
      </c>
      <c r="H303" s="7">
        <f t="shared" si="5"/>
        <v>68.385695932582692</v>
      </c>
    </row>
    <row r="304" spans="1:8" x14ac:dyDescent="0.25">
      <c r="A304" s="14"/>
      <c r="B304" s="5">
        <f>DATE(YEAR(siječanj!B304),MONTH(siječanj!B304)+11,DAY(siječanj!B304))</f>
        <v>45630</v>
      </c>
      <c r="C304" s="8">
        <v>3.1354166666666701</v>
      </c>
      <c r="D304">
        <v>1.0743959161039014</v>
      </c>
      <c r="E304" s="6">
        <v>62.718983113609227</v>
      </c>
      <c r="F304" s="7">
        <v>75.950834560097832</v>
      </c>
      <c r="G304" s="7">
        <v>174.39375556353315</v>
      </c>
      <c r="H304" s="7">
        <f t="shared" si="5"/>
        <v>67.385019319451303</v>
      </c>
    </row>
    <row r="305" spans="1:8" x14ac:dyDescent="0.25">
      <c r="A305" s="14"/>
      <c r="B305" s="5">
        <f>DATE(YEAR(siječanj!B305),MONTH(siječanj!B305)+11,DAY(siječanj!B305))</f>
        <v>45630</v>
      </c>
      <c r="C305" s="8">
        <v>3.1458333333333299</v>
      </c>
      <c r="D305">
        <v>1.0743959161039014</v>
      </c>
      <c r="E305" s="6">
        <v>62.394801152659028</v>
      </c>
      <c r="F305" s="7">
        <v>75.938711843381654</v>
      </c>
      <c r="G305" s="7">
        <v>175.14873550218681</v>
      </c>
      <c r="H305" s="7">
        <f t="shared" si="5"/>
        <v>67.036719544531863</v>
      </c>
    </row>
    <row r="306" spans="1:8" x14ac:dyDescent="0.25">
      <c r="A306" s="14"/>
      <c r="B306" s="5">
        <f>DATE(YEAR(siječanj!B306),MONTH(siječanj!B306)+11,DAY(siječanj!B306))</f>
        <v>45630</v>
      </c>
      <c r="C306" s="8">
        <v>3.15625</v>
      </c>
      <c r="D306">
        <v>1.0743959161039014</v>
      </c>
      <c r="E306" s="6">
        <v>61.861940172290993</v>
      </c>
      <c r="F306" s="7">
        <v>76.114373199577358</v>
      </c>
      <c r="G306" s="7">
        <v>176.40443499250182</v>
      </c>
      <c r="H306" s="7">
        <f t="shared" si="5"/>
        <v>66.464215883373328</v>
      </c>
    </row>
    <row r="307" spans="1:8" x14ac:dyDescent="0.25">
      <c r="A307" s="14"/>
      <c r="B307" s="5">
        <f>DATE(YEAR(siječanj!B307),MONTH(siječanj!B307)+11,DAY(siječanj!B307))</f>
        <v>45630</v>
      </c>
      <c r="C307" s="8">
        <v>3.1666666666666701</v>
      </c>
      <c r="D307">
        <v>1.0743959161039014</v>
      </c>
      <c r="E307" s="6">
        <v>61.620976969200086</v>
      </c>
      <c r="F307" s="7">
        <v>76.320162518226212</v>
      </c>
      <c r="G307" s="7">
        <v>178.64117150597005</v>
      </c>
      <c r="H307" s="7">
        <f t="shared" si="5"/>
        <v>66.205326002041133</v>
      </c>
    </row>
    <row r="308" spans="1:8" x14ac:dyDescent="0.25">
      <c r="A308" s="14"/>
      <c r="B308" s="5">
        <f>DATE(YEAR(siječanj!B308),MONTH(siječanj!B308)+11,DAY(siječanj!B308))</f>
        <v>45630</v>
      </c>
      <c r="C308" s="8">
        <v>3.1770833333333299</v>
      </c>
      <c r="D308">
        <v>1.0743959161039014</v>
      </c>
      <c r="E308" s="6">
        <v>62.654164458357378</v>
      </c>
      <c r="F308" s="7">
        <v>76.584204608416854</v>
      </c>
      <c r="G308" s="7">
        <v>179.94507213493435</v>
      </c>
      <c r="H308" s="7">
        <f t="shared" si="5"/>
        <v>67.31537842096138</v>
      </c>
    </row>
    <row r="309" spans="1:8" x14ac:dyDescent="0.25">
      <c r="A309" s="14"/>
      <c r="B309" s="5">
        <f>DATE(YEAR(siječanj!B309),MONTH(siječanj!B309)+11,DAY(siječanj!B309))</f>
        <v>45630</v>
      </c>
      <c r="C309" s="8">
        <v>3.1875</v>
      </c>
      <c r="D309">
        <v>1.0743959161039014</v>
      </c>
      <c r="E309" s="6">
        <v>62.59469743151346</v>
      </c>
      <c r="F309" s="7">
        <v>77.125841022222716</v>
      </c>
      <c r="G309" s="7">
        <v>185.09536587067191</v>
      </c>
      <c r="H309" s="7">
        <f t="shared" si="5"/>
        <v>67.251487290177423</v>
      </c>
    </row>
    <row r="310" spans="1:8" x14ac:dyDescent="0.25">
      <c r="A310" s="14"/>
      <c r="B310" s="5">
        <f>DATE(YEAR(siječanj!B310),MONTH(siječanj!B310)+11,DAY(siječanj!B310))</f>
        <v>45630</v>
      </c>
      <c r="C310" s="8">
        <v>3.1979166666666701</v>
      </c>
      <c r="D310">
        <v>1.0743959161039014</v>
      </c>
      <c r="E310" s="6">
        <v>64.409206902059339</v>
      </c>
      <c r="F310" s="7">
        <v>78.313375756776054</v>
      </c>
      <c r="G310" s="7">
        <v>186.59595468075901</v>
      </c>
      <c r="H310" s="7">
        <f t="shared" si="5"/>
        <v>69.20098885506377</v>
      </c>
    </row>
    <row r="311" spans="1:8" x14ac:dyDescent="0.25">
      <c r="A311" s="14"/>
      <c r="B311" s="5">
        <f>DATE(YEAR(siječanj!B311),MONTH(siječanj!B311)+11,DAY(siječanj!B311))</f>
        <v>45630</v>
      </c>
      <c r="C311" s="8">
        <v>3.2083333333333299</v>
      </c>
      <c r="D311">
        <v>1.0743959161039014</v>
      </c>
      <c r="E311" s="6">
        <v>65.725069946017271</v>
      </c>
      <c r="F311" s="7">
        <v>79.95548962591927</v>
      </c>
      <c r="G311" s="7">
        <v>191.16210013958798</v>
      </c>
      <c r="H311" s="7">
        <f t="shared" si="5"/>
        <v>70.614746735644218</v>
      </c>
    </row>
    <row r="312" spans="1:8" x14ac:dyDescent="0.25">
      <c r="A312" s="14"/>
      <c r="B312" s="5">
        <f>DATE(YEAR(siječanj!B312),MONTH(siječanj!B312)+11,DAY(siječanj!B312))</f>
        <v>45630</v>
      </c>
      <c r="C312" s="8">
        <v>3.21875</v>
      </c>
      <c r="D312">
        <v>1.0743959161039014</v>
      </c>
      <c r="E312" s="6">
        <v>68.800873784775618</v>
      </c>
      <c r="F312" s="7">
        <v>81.486492350951281</v>
      </c>
      <c r="G312" s="7">
        <v>191.98652681892241</v>
      </c>
      <c r="H312" s="7">
        <f t="shared" si="5"/>
        <v>73.919377818742888</v>
      </c>
    </row>
    <row r="313" spans="1:8" x14ac:dyDescent="0.25">
      <c r="A313" s="14"/>
      <c r="B313" s="5">
        <f>DATE(YEAR(siječanj!B313),MONTH(siječanj!B313)+11,DAY(siječanj!B313))</f>
        <v>45630</v>
      </c>
      <c r="C313" s="8">
        <v>3.2291666666666701</v>
      </c>
      <c r="D313">
        <v>1.0743959161039014</v>
      </c>
      <c r="E313" s="6">
        <v>72.0233256431531</v>
      </c>
      <c r="F313" s="7">
        <v>84.002778811999065</v>
      </c>
      <c r="G313" s="7">
        <v>192.19868892277404</v>
      </c>
      <c r="H313" s="7">
        <f t="shared" si="5"/>
        <v>77.381566935225095</v>
      </c>
    </row>
    <row r="314" spans="1:8" x14ac:dyDescent="0.25">
      <c r="A314" s="14"/>
      <c r="B314" s="5">
        <f>DATE(YEAR(siječanj!B314),MONTH(siječanj!B314)+11,DAY(siječanj!B314))</f>
        <v>45630</v>
      </c>
      <c r="C314" s="8">
        <v>3.2395833333333299</v>
      </c>
      <c r="D314">
        <v>1.0743959161039014</v>
      </c>
      <c r="E314" s="6">
        <v>78.878827654520094</v>
      </c>
      <c r="F314" s="7">
        <v>87.968544072202107</v>
      </c>
      <c r="G314" s="7">
        <v>191.85146209064732</v>
      </c>
      <c r="H314" s="7">
        <f t="shared" si="5"/>
        <v>84.747090299079872</v>
      </c>
    </row>
    <row r="315" spans="1:8" x14ac:dyDescent="0.25">
      <c r="A315" s="14"/>
      <c r="B315" s="5">
        <f>DATE(YEAR(siječanj!B315),MONTH(siječanj!B315)+11,DAY(siječanj!B315))</f>
        <v>45630</v>
      </c>
      <c r="C315" s="8">
        <v>3.25</v>
      </c>
      <c r="D315">
        <v>1.0743959161039014</v>
      </c>
      <c r="E315" s="6">
        <v>84.003369057328015</v>
      </c>
      <c r="F315" s="7">
        <v>93.9293824156765</v>
      </c>
      <c r="G315" s="7">
        <v>189.83220479147323</v>
      </c>
      <c r="H315" s="7">
        <f t="shared" si="5"/>
        <v>90.252876654162051</v>
      </c>
    </row>
    <row r="316" spans="1:8" x14ac:dyDescent="0.25">
      <c r="A316" s="14"/>
      <c r="B316" s="5">
        <f>DATE(YEAR(siječanj!B316),MONTH(siječanj!B316)+11,DAY(siječanj!B316))</f>
        <v>45630</v>
      </c>
      <c r="C316" s="8">
        <v>3.2604166666666701</v>
      </c>
      <c r="D316">
        <v>1.0743959161039014</v>
      </c>
      <c r="E316" s="6">
        <v>90.535488255349094</v>
      </c>
      <c r="F316" s="7">
        <v>97.915736125368312</v>
      </c>
      <c r="G316" s="7">
        <v>185.10779552725927</v>
      </c>
      <c r="H316" s="7">
        <f t="shared" si="5"/>
        <v>97.270958844019802</v>
      </c>
    </row>
    <row r="317" spans="1:8" x14ac:dyDescent="0.25">
      <c r="A317" s="14"/>
      <c r="B317" s="5">
        <f>DATE(YEAR(siječanj!B317),MONTH(siječanj!B317)+11,DAY(siječanj!B317))</f>
        <v>45630</v>
      </c>
      <c r="C317" s="8">
        <v>3.2708333333333299</v>
      </c>
      <c r="D317">
        <v>1.0743959161039014</v>
      </c>
      <c r="E317" s="6">
        <v>96.122177407479398</v>
      </c>
      <c r="F317" s="7">
        <v>103.45134097842288</v>
      </c>
      <c r="G317" s="7">
        <v>155.53365997168254</v>
      </c>
      <c r="H317" s="7">
        <f t="shared" si="5"/>
        <v>103.27327485361056</v>
      </c>
    </row>
    <row r="318" spans="1:8" x14ac:dyDescent="0.25">
      <c r="A318" s="14"/>
      <c r="B318" s="5">
        <f>DATE(YEAR(siječanj!B318),MONTH(siječanj!B318)+11,DAY(siječanj!B318))</f>
        <v>45630</v>
      </c>
      <c r="C318" s="8">
        <v>3.28125</v>
      </c>
      <c r="D318">
        <v>1.0743959161039014</v>
      </c>
      <c r="E318" s="6">
        <v>102.45954403872288</v>
      </c>
      <c r="F318" s="7">
        <v>111.88514190219274</v>
      </c>
      <c r="G318" s="7">
        <v>93.96690211936621</v>
      </c>
      <c r="H318" s="7">
        <f t="shared" si="5"/>
        <v>110.0821156810717</v>
      </c>
    </row>
    <row r="319" spans="1:8" x14ac:dyDescent="0.25">
      <c r="A319" s="14"/>
      <c r="B319" s="5">
        <f>DATE(YEAR(siječanj!B319),MONTH(siječanj!B319)+11,DAY(siječanj!B319))</f>
        <v>45630</v>
      </c>
      <c r="C319" s="8">
        <v>3.2916666666666701</v>
      </c>
      <c r="D319">
        <v>1.0743959161039014</v>
      </c>
      <c r="E319" s="6">
        <v>108.02603377440431</v>
      </c>
      <c r="F319" s="7">
        <v>122.97324141401572</v>
      </c>
      <c r="G319" s="7">
        <v>34.352318438448457</v>
      </c>
      <c r="H319" s="7">
        <f t="shared" si="5"/>
        <v>116.06272952012212</v>
      </c>
    </row>
    <row r="320" spans="1:8" x14ac:dyDescent="0.25">
      <c r="A320" s="14"/>
      <c r="B320" s="5">
        <f>DATE(YEAR(siječanj!B320),MONTH(siječanj!B320)+11,DAY(siječanj!B320))</f>
        <v>45630</v>
      </c>
      <c r="C320" s="8">
        <v>3.3020833333333299</v>
      </c>
      <c r="D320">
        <v>1.0743959161039014</v>
      </c>
      <c r="E320" s="6">
        <v>109.7001573498997</v>
      </c>
      <c r="F320" s="7">
        <v>127.51757162566921</v>
      </c>
      <c r="G320" s="7">
        <v>12.707104186428962</v>
      </c>
      <c r="H320" s="7">
        <f t="shared" si="5"/>
        <v>117.86140105268761</v>
      </c>
    </row>
    <row r="321" spans="1:8" x14ac:dyDescent="0.25">
      <c r="A321" s="14"/>
      <c r="B321" s="5">
        <f>DATE(YEAR(siječanj!B321),MONTH(siječanj!B321)+11,DAY(siječanj!B321))</f>
        <v>45630</v>
      </c>
      <c r="C321" s="8">
        <v>3.3125</v>
      </c>
      <c r="D321">
        <v>1.0743959161039014</v>
      </c>
      <c r="E321" s="6">
        <v>113.0901513410912</v>
      </c>
      <c r="F321" s="7">
        <v>132.61231333364688</v>
      </c>
      <c r="G321" s="7">
        <v>4.7092058975415103</v>
      </c>
      <c r="H321" s="7">
        <f t="shared" si="5"/>
        <v>121.50359675244053</v>
      </c>
    </row>
    <row r="322" spans="1:8" x14ac:dyDescent="0.25">
      <c r="A322" s="14"/>
      <c r="B322" s="5">
        <f>DATE(YEAR(siječanj!B322),MONTH(siječanj!B322)+11,DAY(siječanj!B322))</f>
        <v>45630</v>
      </c>
      <c r="C322" s="8">
        <v>3.3229166666666701</v>
      </c>
      <c r="D322">
        <v>1.0743959161039014</v>
      </c>
      <c r="E322" s="6">
        <v>113.54455100457828</v>
      </c>
      <c r="F322" s="7">
        <v>139.90979626467259</v>
      </c>
      <c r="G322" s="7">
        <v>2.6034938961895397</v>
      </c>
      <c r="H322" s="7">
        <f t="shared" si="5"/>
        <v>121.99180189517004</v>
      </c>
    </row>
    <row r="323" spans="1:8" x14ac:dyDescent="0.25">
      <c r="A323" s="14"/>
      <c r="B323" s="5">
        <f>DATE(YEAR(siječanj!B323),MONTH(siječanj!B323)+11,DAY(siječanj!B323))</f>
        <v>45630</v>
      </c>
      <c r="C323" s="8">
        <v>3.3333333333333299</v>
      </c>
      <c r="D323">
        <v>1.0743959161039014</v>
      </c>
      <c r="E323" s="6">
        <v>112.26897840111801</v>
      </c>
      <c r="F323" s="7">
        <v>149.62218213229067</v>
      </c>
      <c r="G323" s="7">
        <v>1.682562502362265</v>
      </c>
      <c r="H323" s="7">
        <f t="shared" si="5"/>
        <v>120.62133189931829</v>
      </c>
    </row>
    <row r="324" spans="1:8" x14ac:dyDescent="0.25">
      <c r="A324" s="14"/>
      <c r="B324" s="5">
        <f>DATE(YEAR(siječanj!B324),MONTH(siječanj!B324)+11,DAY(siječanj!B324))</f>
        <v>45630</v>
      </c>
      <c r="C324" s="8">
        <v>3.34375</v>
      </c>
      <c r="D324">
        <v>1.0743959161039014</v>
      </c>
      <c r="E324" s="6">
        <v>111.02161639785849</v>
      </c>
      <c r="F324" s="7">
        <v>153.55429444735171</v>
      </c>
      <c r="G324" s="7">
        <v>1.3523707423084632</v>
      </c>
      <c r="H324" s="7">
        <f t="shared" ref="H324:H387" si="7">D324*E324</f>
        <v>119.2811712571131</v>
      </c>
    </row>
    <row r="325" spans="1:8" x14ac:dyDescent="0.25">
      <c r="A325" s="14"/>
      <c r="B325" s="5">
        <f>DATE(YEAR(siječanj!B325),MONTH(siječanj!B325)+11,DAY(siječanj!B325))</f>
        <v>45630</v>
      </c>
      <c r="C325" s="8">
        <v>3.3541666666666701</v>
      </c>
      <c r="D325">
        <v>1.0743959161039014</v>
      </c>
      <c r="E325" s="6">
        <v>112.04357640513771</v>
      </c>
      <c r="F325" s="7">
        <v>155.93648490361073</v>
      </c>
      <c r="G325" s="7">
        <v>1.2952011448944654</v>
      </c>
      <c r="H325" s="7">
        <f t="shared" si="7"/>
        <v>120.3791609153554</v>
      </c>
    </row>
    <row r="326" spans="1:8" x14ac:dyDescent="0.25">
      <c r="A326" s="14"/>
      <c r="B326" s="5">
        <f>DATE(YEAR(siječanj!B326),MONTH(siječanj!B326)+11,DAY(siječanj!B326))</f>
        <v>45630</v>
      </c>
      <c r="C326" s="8">
        <v>3.3645833333333299</v>
      </c>
      <c r="D326">
        <v>1.0743959161039014</v>
      </c>
      <c r="E326" s="6">
        <v>112.20736126321054</v>
      </c>
      <c r="F326" s="7">
        <v>158.15306772330922</v>
      </c>
      <c r="G326" s="7">
        <v>1.1824013464953615</v>
      </c>
      <c r="H326" s="7">
        <f t="shared" si="7"/>
        <v>120.55513069798852</v>
      </c>
    </row>
    <row r="327" spans="1:8" x14ac:dyDescent="0.25">
      <c r="A327" s="14"/>
      <c r="B327" s="5">
        <f>DATE(YEAR(siječanj!B327),MONTH(siječanj!B327)+11,DAY(siječanj!B327))</f>
        <v>45630</v>
      </c>
      <c r="C327" s="8">
        <v>3.375</v>
      </c>
      <c r="D327">
        <v>1.0743959161039014</v>
      </c>
      <c r="E327" s="6">
        <v>113.69386153569771</v>
      </c>
      <c r="F327" s="7">
        <v>160.85583322970817</v>
      </c>
      <c r="G327" s="7">
        <v>1.0875835034605639</v>
      </c>
      <c r="H327" s="7">
        <f t="shared" si="7"/>
        <v>122.15222052003605</v>
      </c>
    </row>
    <row r="328" spans="1:8" x14ac:dyDescent="0.25">
      <c r="A328" s="14"/>
      <c r="B328" s="5">
        <f>DATE(YEAR(siječanj!B328),MONTH(siječanj!B328)+11,DAY(siječanj!B328))</f>
        <v>45630</v>
      </c>
      <c r="C328" s="8">
        <v>3.3854166666666701</v>
      </c>
      <c r="D328">
        <v>1.0743959161039014</v>
      </c>
      <c r="E328" s="6">
        <v>113.87359190120873</v>
      </c>
      <c r="F328" s="7">
        <v>162.18325481309853</v>
      </c>
      <c r="G328" s="7">
        <v>1.1536120740630422</v>
      </c>
      <c r="H328" s="7">
        <f t="shared" si="7"/>
        <v>122.34532209074095</v>
      </c>
    </row>
    <row r="329" spans="1:8" x14ac:dyDescent="0.25">
      <c r="A329" s="14"/>
      <c r="B329" s="5">
        <f>DATE(YEAR(siječanj!B329),MONTH(siječanj!B329)+11,DAY(siječanj!B329))</f>
        <v>45630</v>
      </c>
      <c r="C329" s="8">
        <v>3.3958333333333299</v>
      </c>
      <c r="D329">
        <v>1.0743959161039014</v>
      </c>
      <c r="E329" s="6">
        <v>113.84215810518359</v>
      </c>
      <c r="F329" s="7">
        <v>162.74283872944764</v>
      </c>
      <c r="G329" s="7">
        <v>1.1034842254118034</v>
      </c>
      <c r="H329" s="7">
        <f t="shared" si="7"/>
        <v>122.31154974866391</v>
      </c>
    </row>
    <row r="330" spans="1:8" x14ac:dyDescent="0.25">
      <c r="A330" s="14"/>
      <c r="B330" s="5">
        <f>DATE(YEAR(siječanj!B330),MONTH(siječanj!B330)+11,DAY(siječanj!B330))</f>
        <v>45630</v>
      </c>
      <c r="C330" s="8">
        <v>3.40625</v>
      </c>
      <c r="D330">
        <v>1.0743959161039014</v>
      </c>
      <c r="E330" s="6">
        <v>114.43816652707122</v>
      </c>
      <c r="F330" s="7">
        <v>163.03874317658637</v>
      </c>
      <c r="G330" s="7">
        <v>1.0503222326878887</v>
      </c>
      <c r="H330" s="7">
        <f t="shared" si="7"/>
        <v>122.9518987631035</v>
      </c>
    </row>
    <row r="331" spans="1:8" x14ac:dyDescent="0.25">
      <c r="A331" s="14"/>
      <c r="B331" s="5">
        <f>DATE(YEAR(siječanj!B331),MONTH(siječanj!B331)+11,DAY(siječanj!B331))</f>
        <v>45630</v>
      </c>
      <c r="C331" s="8">
        <v>3.4166666666666701</v>
      </c>
      <c r="D331">
        <v>1.0743959161039014</v>
      </c>
      <c r="E331" s="6">
        <v>114.95091776106679</v>
      </c>
      <c r="F331" s="7">
        <v>162.50374032598324</v>
      </c>
      <c r="G331" s="7">
        <v>1.0189708429261441</v>
      </c>
      <c r="H331" s="7">
        <f t="shared" si="7"/>
        <v>123.50279659488558</v>
      </c>
    </row>
    <row r="332" spans="1:8" x14ac:dyDescent="0.25">
      <c r="A332" s="14"/>
      <c r="B332" s="5">
        <f>DATE(YEAR(siječanj!B332),MONTH(siječanj!B332)+11,DAY(siječanj!B332))</f>
        <v>45630</v>
      </c>
      <c r="C332" s="8">
        <v>3.4270833333333299</v>
      </c>
      <c r="D332">
        <v>1.0743959161039014</v>
      </c>
      <c r="E332" s="6">
        <v>116.85933939243324</v>
      </c>
      <c r="F332" s="7">
        <v>161.59231363583578</v>
      </c>
      <c r="G332" s="7">
        <v>1.0941876002540669</v>
      </c>
      <c r="H332" s="7">
        <f t="shared" si="7"/>
        <v>125.55319700183004</v>
      </c>
    </row>
    <row r="333" spans="1:8" x14ac:dyDescent="0.25">
      <c r="A333" s="14"/>
      <c r="B333" s="5">
        <f>DATE(YEAR(siječanj!B333),MONTH(siječanj!B333)+11,DAY(siječanj!B333))</f>
        <v>45630</v>
      </c>
      <c r="C333" s="8">
        <v>3.4375</v>
      </c>
      <c r="D333">
        <v>1.0743959161039014</v>
      </c>
      <c r="E333" s="6">
        <v>118.51141693913645</v>
      </c>
      <c r="F333" s="7">
        <v>161.1830551216317</v>
      </c>
      <c r="G333" s="7">
        <v>1.1735700142292065</v>
      </c>
      <c r="H333" s="7">
        <f t="shared" si="7"/>
        <v>127.32818237109493</v>
      </c>
    </row>
    <row r="334" spans="1:8" x14ac:dyDescent="0.25">
      <c r="A334" s="14"/>
      <c r="B334" s="5">
        <f>DATE(YEAR(siječanj!B334),MONTH(siječanj!B334)+11,DAY(siječanj!B334))</f>
        <v>45630</v>
      </c>
      <c r="C334" s="8">
        <v>3.4479166666666701</v>
      </c>
      <c r="D334">
        <v>1.0743959161039014</v>
      </c>
      <c r="E334" s="6">
        <v>119.43693431574582</v>
      </c>
      <c r="F334" s="7">
        <v>160.79065020596227</v>
      </c>
      <c r="G334" s="7">
        <v>1.1454909057170941</v>
      </c>
      <c r="H334" s="7">
        <f t="shared" si="7"/>
        <v>128.32255446080723</v>
      </c>
    </row>
    <row r="335" spans="1:8" x14ac:dyDescent="0.25">
      <c r="A335" s="14"/>
      <c r="B335" s="5">
        <f>DATE(YEAR(siječanj!B335),MONTH(siječanj!B335)+11,DAY(siječanj!B335))</f>
        <v>45630</v>
      </c>
      <c r="C335" s="8">
        <v>3.4583333333333299</v>
      </c>
      <c r="D335">
        <v>1.0743959161039014</v>
      </c>
      <c r="E335" s="6">
        <v>119.57850661488452</v>
      </c>
      <c r="F335" s="7">
        <v>160.63726180590604</v>
      </c>
      <c r="G335" s="7">
        <v>1.0755093019146091</v>
      </c>
      <c r="H335" s="7">
        <f t="shared" si="7"/>
        <v>128.47465916083527</v>
      </c>
    </row>
    <row r="336" spans="1:8" x14ac:dyDescent="0.25">
      <c r="A336" s="14"/>
      <c r="B336" s="5">
        <f>DATE(YEAR(siječanj!B336),MONTH(siječanj!B336)+11,DAY(siječanj!B336))</f>
        <v>45630</v>
      </c>
      <c r="C336" s="8">
        <v>3.46875</v>
      </c>
      <c r="D336">
        <v>1.0743959161039014</v>
      </c>
      <c r="E336" s="6">
        <v>118.84727276157601</v>
      </c>
      <c r="F336" s="7">
        <v>160.1718439168788</v>
      </c>
      <c r="G336" s="7">
        <v>1.1384913282085041</v>
      </c>
      <c r="H336" s="7">
        <f t="shared" si="7"/>
        <v>127.6890244951237</v>
      </c>
    </row>
    <row r="337" spans="1:8" x14ac:dyDescent="0.25">
      <c r="A337" s="14"/>
      <c r="B337" s="5">
        <f>DATE(YEAR(siječanj!B337),MONTH(siječanj!B337)+11,DAY(siječanj!B337))</f>
        <v>45630</v>
      </c>
      <c r="C337" s="8">
        <v>3.4791666666666701</v>
      </c>
      <c r="D337">
        <v>1.0743959161039014</v>
      </c>
      <c r="E337" s="6">
        <v>119.58581226265035</v>
      </c>
      <c r="F337" s="7">
        <v>159.63450544823533</v>
      </c>
      <c r="G337" s="7">
        <v>1.1925484664097259</v>
      </c>
      <c r="H337" s="7">
        <f t="shared" si="7"/>
        <v>128.48250831895939</v>
      </c>
    </row>
    <row r="338" spans="1:8" x14ac:dyDescent="0.25">
      <c r="A338" s="14"/>
      <c r="B338" s="5">
        <f>DATE(YEAR(siječanj!B338),MONTH(siječanj!B338)+11,DAY(siječanj!B338))</f>
        <v>45630</v>
      </c>
      <c r="C338" s="8">
        <v>3.4895833333333299</v>
      </c>
      <c r="D338">
        <v>1.0743959161039014</v>
      </c>
      <c r="E338" s="6">
        <v>120.22570975271854</v>
      </c>
      <c r="F338" s="7">
        <v>159.25543334577699</v>
      </c>
      <c r="G338" s="7">
        <v>1.2138484173406328</v>
      </c>
      <c r="H338" s="7">
        <f t="shared" si="7"/>
        <v>129.17001156901378</v>
      </c>
    </row>
    <row r="339" spans="1:8" x14ac:dyDescent="0.25">
      <c r="A339" s="14"/>
      <c r="B339" s="5">
        <f>DATE(YEAR(siječanj!B339),MONTH(siječanj!B339)+11,DAY(siječanj!B339))</f>
        <v>45630</v>
      </c>
      <c r="C339" s="8">
        <v>3.5</v>
      </c>
      <c r="D339">
        <v>1.0743959161039014</v>
      </c>
      <c r="E339" s="6">
        <v>120.88180106735967</v>
      </c>
      <c r="F339" s="7">
        <v>158.66121704674418</v>
      </c>
      <c r="G339" s="7">
        <v>1.0855479843644666</v>
      </c>
      <c r="H339" s="7">
        <f t="shared" si="7"/>
        <v>129.87491339805547</v>
      </c>
    </row>
    <row r="340" spans="1:8" x14ac:dyDescent="0.25">
      <c r="A340" s="14"/>
      <c r="B340" s="5">
        <f>DATE(YEAR(siječanj!B340),MONTH(siječanj!B340)+11,DAY(siječanj!B340))</f>
        <v>45630</v>
      </c>
      <c r="C340" s="8">
        <v>3.5104166666666701</v>
      </c>
      <c r="D340">
        <v>1.0743959161039014</v>
      </c>
      <c r="E340" s="6">
        <v>121.27850444166609</v>
      </c>
      <c r="F340" s="7">
        <v>157.90973498241925</v>
      </c>
      <c r="G340" s="7">
        <v>1.0356646515645667</v>
      </c>
      <c r="H340" s="7">
        <f t="shared" si="7"/>
        <v>130.3011298833149</v>
      </c>
    </row>
    <row r="341" spans="1:8" x14ac:dyDescent="0.25">
      <c r="A341" s="14"/>
      <c r="B341" s="5">
        <f>DATE(YEAR(siječanj!B341),MONTH(siječanj!B341)+11,DAY(siječanj!B341))</f>
        <v>45630</v>
      </c>
      <c r="C341" s="8">
        <v>3.5208333333333299</v>
      </c>
      <c r="D341">
        <v>1.0743959161039014</v>
      </c>
      <c r="E341" s="6">
        <v>120.48728524876414</v>
      </c>
      <c r="F341" s="7">
        <v>157.23315578460191</v>
      </c>
      <c r="G341" s="7">
        <v>1.0262826232055584</v>
      </c>
      <c r="H341" s="7">
        <f t="shared" si="7"/>
        <v>129.45104721371803</v>
      </c>
    </row>
    <row r="342" spans="1:8" x14ac:dyDescent="0.25">
      <c r="A342" s="14"/>
      <c r="B342" s="5">
        <f>DATE(YEAR(siječanj!B342),MONTH(siječanj!B342)+11,DAY(siječanj!B342))</f>
        <v>45630</v>
      </c>
      <c r="C342" s="8">
        <v>3.53125</v>
      </c>
      <c r="D342">
        <v>1.0743959161039014</v>
      </c>
      <c r="E342" s="6">
        <v>118.65258720100938</v>
      </c>
      <c r="F342" s="7">
        <v>156.77129830088845</v>
      </c>
      <c r="G342" s="7">
        <v>0.96751480348743257</v>
      </c>
      <c r="H342" s="7">
        <f t="shared" si="7"/>
        <v>127.47985512392653</v>
      </c>
    </row>
    <row r="343" spans="1:8" x14ac:dyDescent="0.25">
      <c r="A343" s="14"/>
      <c r="B343" s="5">
        <f>DATE(YEAR(siječanj!B343),MONTH(siječanj!B343)+11,DAY(siječanj!B343))</f>
        <v>45630</v>
      </c>
      <c r="C343" s="8">
        <v>3.5416666666666701</v>
      </c>
      <c r="D343">
        <v>1.0743959161039014</v>
      </c>
      <c r="E343" s="6">
        <v>116.1769008414874</v>
      </c>
      <c r="F343" s="7">
        <v>156.07602415568167</v>
      </c>
      <c r="G343" s="7">
        <v>1.0139989880334774</v>
      </c>
      <c r="H343" s="7">
        <f t="shared" si="7"/>
        <v>124.81998780970196</v>
      </c>
    </row>
    <row r="344" spans="1:8" x14ac:dyDescent="0.25">
      <c r="A344" s="14"/>
      <c r="B344" s="5">
        <f>DATE(YEAR(siječanj!B344),MONTH(siječanj!B344)+11,DAY(siječanj!B344))</f>
        <v>45630</v>
      </c>
      <c r="C344" s="8">
        <v>3.5520833333333299</v>
      </c>
      <c r="D344">
        <v>1.0743959161039014</v>
      </c>
      <c r="E344" s="6">
        <v>113.70487518893196</v>
      </c>
      <c r="F344" s="7">
        <v>155.03808112774064</v>
      </c>
      <c r="G344" s="7">
        <v>1.0875009339353041</v>
      </c>
      <c r="H344" s="7">
        <f t="shared" si="7"/>
        <v>122.16405354409233</v>
      </c>
    </row>
    <row r="345" spans="1:8" x14ac:dyDescent="0.25">
      <c r="A345" s="14"/>
      <c r="B345" s="5">
        <f>DATE(YEAR(siječanj!B345),MONTH(siječanj!B345)+11,DAY(siječanj!B345))</f>
        <v>45630</v>
      </c>
      <c r="C345" s="8">
        <v>3.5625</v>
      </c>
      <c r="D345">
        <v>1.0743959161039014</v>
      </c>
      <c r="E345" s="6">
        <v>114.98271417893949</v>
      </c>
      <c r="F345" s="7">
        <v>154.33065119685548</v>
      </c>
      <c r="G345" s="7">
        <v>1.0662428000490647</v>
      </c>
      <c r="H345" s="7">
        <f t="shared" si="7"/>
        <v>123.53695853639475</v>
      </c>
    </row>
    <row r="346" spans="1:8" x14ac:dyDescent="0.25">
      <c r="A346" s="14"/>
      <c r="B346" s="5">
        <f>DATE(YEAR(siječanj!B346),MONTH(siječanj!B346)+11,DAY(siječanj!B346))</f>
        <v>45630</v>
      </c>
      <c r="C346" s="8">
        <v>3.5729166666666701</v>
      </c>
      <c r="D346">
        <v>1.0743959161039014</v>
      </c>
      <c r="E346" s="6">
        <v>115.80082946784476</v>
      </c>
      <c r="F346" s="7">
        <v>153.36263058689258</v>
      </c>
      <c r="G346" s="7">
        <v>1.0444708243104779</v>
      </c>
      <c r="H346" s="7">
        <f t="shared" si="7"/>
        <v>124.41593826169674</v>
      </c>
    </row>
    <row r="347" spans="1:8" x14ac:dyDescent="0.25">
      <c r="A347" s="14"/>
      <c r="B347" s="5">
        <f>DATE(YEAR(siječanj!B347),MONTH(siječanj!B347)+11,DAY(siječanj!B347))</f>
        <v>45630</v>
      </c>
      <c r="C347" s="8">
        <v>3.5833333333333299</v>
      </c>
      <c r="D347">
        <v>1.0743959161039014</v>
      </c>
      <c r="E347" s="6">
        <v>116.08247332407367</v>
      </c>
      <c r="F347" s="7">
        <v>151.77841066359213</v>
      </c>
      <c r="G347" s="7">
        <v>1.0541076464030796</v>
      </c>
      <c r="H347" s="7">
        <f t="shared" si="7"/>
        <v>124.71853527062483</v>
      </c>
    </row>
    <row r="348" spans="1:8" x14ac:dyDescent="0.25">
      <c r="A348" s="14"/>
      <c r="B348" s="5">
        <f>DATE(YEAR(siječanj!B348),MONTH(siječanj!B348)+11,DAY(siječanj!B348))</f>
        <v>45630</v>
      </c>
      <c r="C348" s="8">
        <v>3.59375</v>
      </c>
      <c r="D348">
        <v>1.0743959161039014</v>
      </c>
      <c r="E348" s="6">
        <v>117.50428796834545</v>
      </c>
      <c r="F348" s="7">
        <v>150.90775245308691</v>
      </c>
      <c r="G348" s="7">
        <v>1.0397303746786681</v>
      </c>
      <c r="H348" s="7">
        <f t="shared" si="7"/>
        <v>126.24612711788716</v>
      </c>
    </row>
    <row r="349" spans="1:8" x14ac:dyDescent="0.25">
      <c r="A349" s="14"/>
      <c r="B349" s="5">
        <f>DATE(YEAR(siječanj!B349),MONTH(siječanj!B349)+11,DAY(siječanj!B349))</f>
        <v>45630</v>
      </c>
      <c r="C349" s="8">
        <v>3.6041666666666701</v>
      </c>
      <c r="D349">
        <v>1.0743959161039014</v>
      </c>
      <c r="E349" s="6">
        <v>117.78535044715571</v>
      </c>
      <c r="F349" s="7">
        <v>149.91086014818416</v>
      </c>
      <c r="G349" s="7">
        <v>1.1984764198475153</v>
      </c>
      <c r="H349" s="7">
        <f t="shared" si="7"/>
        <v>126.54809949729093</v>
      </c>
    </row>
    <row r="350" spans="1:8" x14ac:dyDescent="0.25">
      <c r="A350" s="14"/>
      <c r="B350" s="5">
        <f>DATE(YEAR(siječanj!B350),MONTH(siječanj!B350)+11,DAY(siječanj!B350))</f>
        <v>45630</v>
      </c>
      <c r="C350" s="8">
        <v>3.6145833333333299</v>
      </c>
      <c r="D350">
        <v>1.0743959161039014</v>
      </c>
      <c r="E350" s="6">
        <v>119.88940065296956</v>
      </c>
      <c r="F350" s="7">
        <v>147.88252014008194</v>
      </c>
      <c r="G350" s="7">
        <v>1.2282239170497515</v>
      </c>
      <c r="H350" s="7">
        <f t="shared" si="7"/>
        <v>128.8086824456949</v>
      </c>
    </row>
    <row r="351" spans="1:8" x14ac:dyDescent="0.25">
      <c r="A351" s="14"/>
      <c r="B351" s="5">
        <f>DATE(YEAR(siječanj!B351),MONTH(siječanj!B351)+11,DAY(siječanj!B351))</f>
        <v>45630</v>
      </c>
      <c r="C351" s="8">
        <v>3.625</v>
      </c>
      <c r="D351">
        <v>1.0743959161039014</v>
      </c>
      <c r="E351" s="6">
        <v>121.64539300825042</v>
      </c>
      <c r="F351" s="7">
        <v>144.17515751557318</v>
      </c>
      <c r="G351" s="7">
        <v>1.4074754086565311</v>
      </c>
      <c r="H351" s="7">
        <f t="shared" si="7"/>
        <v>130.69531346091833</v>
      </c>
    </row>
    <row r="352" spans="1:8" x14ac:dyDescent="0.25">
      <c r="A352" s="14"/>
      <c r="B352" s="5">
        <f>DATE(YEAR(siječanj!B352),MONTH(siječanj!B352)+11,DAY(siječanj!B352))</f>
        <v>45630</v>
      </c>
      <c r="C352" s="8">
        <v>3.6354166666666701</v>
      </c>
      <c r="D352">
        <v>1.0743959161039014</v>
      </c>
      <c r="E352" s="6">
        <v>123.65929621106852</v>
      </c>
      <c r="F352" s="7">
        <v>142.52494559501261</v>
      </c>
      <c r="G352" s="7">
        <v>1.7505089412781538</v>
      </c>
      <c r="H352" s="7">
        <f t="shared" si="7"/>
        <v>132.85904283745467</v>
      </c>
    </row>
    <row r="353" spans="1:8" x14ac:dyDescent="0.25">
      <c r="A353" s="14"/>
      <c r="B353" s="5">
        <f>DATE(YEAR(siječanj!B353),MONTH(siječanj!B353)+11,DAY(siječanj!B353))</f>
        <v>45630</v>
      </c>
      <c r="C353" s="8">
        <v>3.6458333333333299</v>
      </c>
      <c r="D353">
        <v>1.0743959161039014</v>
      </c>
      <c r="E353" s="6">
        <v>125.48410000346627</v>
      </c>
      <c r="F353" s="7">
        <v>141.38210521040477</v>
      </c>
      <c r="G353" s="7">
        <v>2.3428056906656618</v>
      </c>
      <c r="H353" s="7">
        <f t="shared" si="7"/>
        <v>134.81960457969771</v>
      </c>
    </row>
    <row r="354" spans="1:8" x14ac:dyDescent="0.25">
      <c r="A354" s="14"/>
      <c r="B354" s="5">
        <f>DATE(YEAR(siječanj!B354),MONTH(siječanj!B354)+11,DAY(siječanj!B354))</f>
        <v>45630</v>
      </c>
      <c r="C354" s="8">
        <v>3.65625</v>
      </c>
      <c r="D354">
        <v>1.0743959161039014</v>
      </c>
      <c r="E354" s="6">
        <v>129.1442521980193</v>
      </c>
      <c r="F354" s="7">
        <v>140.31822874130725</v>
      </c>
      <c r="G354" s="7">
        <v>5.9049621490702524</v>
      </c>
      <c r="H354" s="7">
        <f t="shared" si="7"/>
        <v>138.75205714984423</v>
      </c>
    </row>
    <row r="355" spans="1:8" x14ac:dyDescent="0.25">
      <c r="A355" s="14"/>
      <c r="B355" s="5">
        <f>DATE(YEAR(siječanj!B355),MONTH(siječanj!B355)+11,DAY(siječanj!B355))</f>
        <v>45630</v>
      </c>
      <c r="C355" s="8">
        <v>3.6666666666666701</v>
      </c>
      <c r="D355">
        <v>1.0743959161039014</v>
      </c>
      <c r="E355" s="6">
        <v>130.62991784902576</v>
      </c>
      <c r="F355" s="7">
        <v>138.13771129265342</v>
      </c>
      <c r="G355" s="7">
        <v>14.819795564702302</v>
      </c>
      <c r="H355" s="7">
        <f t="shared" si="7"/>
        <v>140.34825025798142</v>
      </c>
    </row>
    <row r="356" spans="1:8" x14ac:dyDescent="0.25">
      <c r="A356" s="14"/>
      <c r="B356" s="5">
        <f>DATE(YEAR(siječanj!B356),MONTH(siječanj!B356)+11,DAY(siječanj!B356))</f>
        <v>45630</v>
      </c>
      <c r="C356" s="8">
        <v>3.6770833333333299</v>
      </c>
      <c r="D356">
        <v>1.0743959161039014</v>
      </c>
      <c r="E356" s="6">
        <v>133.39283815646479</v>
      </c>
      <c r="F356" s="7">
        <v>138.54921422046479</v>
      </c>
      <c r="G356" s="7">
        <v>44.006960317498063</v>
      </c>
      <c r="H356" s="7">
        <f t="shared" si="7"/>
        <v>143.31672055281444</v>
      </c>
    </row>
    <row r="357" spans="1:8" x14ac:dyDescent="0.25">
      <c r="A357" s="14"/>
      <c r="B357" s="5">
        <f>DATE(YEAR(siječanj!B357),MONTH(siječanj!B357)+11,DAY(siječanj!B357))</f>
        <v>45630</v>
      </c>
      <c r="C357" s="8">
        <v>3.6875</v>
      </c>
      <c r="D357">
        <v>1.0743959161039014</v>
      </c>
      <c r="E357" s="6">
        <v>138.46834776440076</v>
      </c>
      <c r="F357" s="7">
        <v>139.57451984447943</v>
      </c>
      <c r="G357" s="7">
        <v>116.92630202486249</v>
      </c>
      <c r="H357" s="7">
        <f t="shared" si="7"/>
        <v>148.76982734772696</v>
      </c>
    </row>
    <row r="358" spans="1:8" x14ac:dyDescent="0.25">
      <c r="A358" s="14"/>
      <c r="B358" s="5">
        <f>DATE(YEAR(siječanj!B358),MONTH(siječanj!B358)+11,DAY(siječanj!B358))</f>
        <v>45630</v>
      </c>
      <c r="C358" s="8">
        <v>3.6979166666666701</v>
      </c>
      <c r="D358">
        <v>1.0743959161039014</v>
      </c>
      <c r="E358" s="6">
        <v>143.32620050603538</v>
      </c>
      <c r="F358" s="7">
        <v>140.86667424271826</v>
      </c>
      <c r="G358" s="7">
        <v>176.33118427404392</v>
      </c>
      <c r="H358" s="7">
        <f t="shared" si="7"/>
        <v>153.98908449437334</v>
      </c>
    </row>
    <row r="359" spans="1:8" x14ac:dyDescent="0.25">
      <c r="A359" s="14"/>
      <c r="B359" s="5">
        <f>DATE(YEAR(siječanj!B359),MONTH(siječanj!B359)+11,DAY(siječanj!B359))</f>
        <v>45630</v>
      </c>
      <c r="C359" s="8">
        <v>3.7083333333333299</v>
      </c>
      <c r="D359">
        <v>1.0743959161039014</v>
      </c>
      <c r="E359" s="6">
        <v>147.42940072363007</v>
      </c>
      <c r="F359" s="7">
        <v>140.70220695577868</v>
      </c>
      <c r="G359" s="7">
        <v>193.26792053098296</v>
      </c>
      <c r="H359" s="7">
        <f t="shared" si="7"/>
        <v>158.39754605111372</v>
      </c>
    </row>
    <row r="360" spans="1:8" x14ac:dyDescent="0.25">
      <c r="A360" s="14"/>
      <c r="B360" s="5">
        <f>DATE(YEAR(siječanj!B360),MONTH(siječanj!B360)+11,DAY(siječanj!B360))</f>
        <v>45630</v>
      </c>
      <c r="C360" s="8">
        <v>3.71875</v>
      </c>
      <c r="D360">
        <v>1.0743959161039014</v>
      </c>
      <c r="E360" s="6">
        <v>153.71205973977885</v>
      </c>
      <c r="F360" s="7">
        <v>140.47353792633734</v>
      </c>
      <c r="G360" s="7">
        <v>194.94223322985096</v>
      </c>
      <c r="H360" s="7">
        <f t="shared" si="7"/>
        <v>165.14760924033732</v>
      </c>
    </row>
    <row r="361" spans="1:8" x14ac:dyDescent="0.25">
      <c r="A361" s="14"/>
      <c r="B361" s="5">
        <f>DATE(YEAR(siječanj!B361),MONTH(siječanj!B361)+11,DAY(siječanj!B361))</f>
        <v>45630</v>
      </c>
      <c r="C361" s="8">
        <v>3.7291666666666701</v>
      </c>
      <c r="D361">
        <v>1.0743959161039014</v>
      </c>
      <c r="E361" s="6">
        <v>160.16059164578033</v>
      </c>
      <c r="F361" s="7">
        <v>140.09429027986269</v>
      </c>
      <c r="G361" s="7">
        <v>195.40053338713508</v>
      </c>
      <c r="H361" s="7">
        <f t="shared" si="7"/>
        <v>172.07588558501101</v>
      </c>
    </row>
    <row r="362" spans="1:8" x14ac:dyDescent="0.25">
      <c r="A362" s="14"/>
      <c r="B362" s="5">
        <f>DATE(YEAR(siječanj!B362),MONTH(siječanj!B362)+11,DAY(siječanj!B362))</f>
        <v>45630</v>
      </c>
      <c r="C362" s="8">
        <v>3.7395833333333299</v>
      </c>
      <c r="D362">
        <v>1.0743959161039014</v>
      </c>
      <c r="E362" s="6">
        <v>164.09198202615394</v>
      </c>
      <c r="F362" s="7">
        <v>139.86317501022998</v>
      </c>
      <c r="G362" s="7">
        <v>195.82869970336509</v>
      </c>
      <c r="H362" s="7">
        <f t="shared" si="7"/>
        <v>176.29975535429458</v>
      </c>
    </row>
    <row r="363" spans="1:8" x14ac:dyDescent="0.25">
      <c r="A363" s="14"/>
      <c r="B363" s="5">
        <f>DATE(YEAR(siječanj!B363),MONTH(siječanj!B363)+11,DAY(siječanj!B363))</f>
        <v>45630</v>
      </c>
      <c r="C363" s="8">
        <v>3.75</v>
      </c>
      <c r="D363">
        <v>1.0743959161039014</v>
      </c>
      <c r="E363" s="6">
        <v>167.02209169841393</v>
      </c>
      <c r="F363" s="7">
        <v>139.30114181354173</v>
      </c>
      <c r="G363" s="7">
        <v>196.4864661668947</v>
      </c>
      <c r="H363" s="7">
        <f t="shared" si="7"/>
        <v>179.44785321990727</v>
      </c>
    </row>
    <row r="364" spans="1:8" x14ac:dyDescent="0.25">
      <c r="A364" s="14"/>
      <c r="B364" s="5">
        <f>DATE(YEAR(siječanj!B364),MONTH(siječanj!B364)+11,DAY(siječanj!B364))</f>
        <v>45630</v>
      </c>
      <c r="C364" s="8">
        <v>3.7604166666666701</v>
      </c>
      <c r="D364">
        <v>1.0743959161039014</v>
      </c>
      <c r="E364" s="6">
        <v>168.98525247720963</v>
      </c>
      <c r="F364" s="7">
        <v>138.46063569053328</v>
      </c>
      <c r="G364" s="7">
        <v>196.73440797898519</v>
      </c>
      <c r="H364" s="7">
        <f t="shared" si="7"/>
        <v>181.55706514330072</v>
      </c>
    </row>
    <row r="365" spans="1:8" x14ac:dyDescent="0.25">
      <c r="A365" s="14"/>
      <c r="B365" s="5">
        <f>DATE(YEAR(siječanj!B365),MONTH(siječanj!B365)+11,DAY(siječanj!B365))</f>
        <v>45630</v>
      </c>
      <c r="C365" s="8">
        <v>3.7708333333333299</v>
      </c>
      <c r="D365">
        <v>1.0743959161039014</v>
      </c>
      <c r="E365" s="6">
        <v>171.36771447495889</v>
      </c>
      <c r="F365" s="7">
        <v>137.19228996436865</v>
      </c>
      <c r="G365" s="7">
        <v>196.76940194215786</v>
      </c>
      <c r="H365" s="7">
        <f t="shared" si="7"/>
        <v>184.11677258395525</v>
      </c>
    </row>
    <row r="366" spans="1:8" x14ac:dyDescent="0.25">
      <c r="A366" s="14"/>
      <c r="B366" s="5">
        <f>DATE(YEAR(siječanj!B366),MONTH(siječanj!B366)+11,DAY(siječanj!B366))</f>
        <v>45630</v>
      </c>
      <c r="C366" s="8">
        <v>3.78125</v>
      </c>
      <c r="D366">
        <v>1.0743959161039014</v>
      </c>
      <c r="E366" s="6">
        <v>174.66952533636706</v>
      </c>
      <c r="F366" s="7">
        <v>135.67469281995568</v>
      </c>
      <c r="G366" s="7">
        <v>196.96050938806169</v>
      </c>
      <c r="H366" s="7">
        <f t="shared" si="7"/>
        <v>187.6642246891997</v>
      </c>
    </row>
    <row r="367" spans="1:8" x14ac:dyDescent="0.25">
      <c r="A367" s="14"/>
      <c r="B367" s="5">
        <f>DATE(YEAR(siječanj!B367),MONTH(siječanj!B367)+11,DAY(siječanj!B367))</f>
        <v>45630</v>
      </c>
      <c r="C367" s="8">
        <v>3.7916666666666701</v>
      </c>
      <c r="D367">
        <v>1.0743959161039014</v>
      </c>
      <c r="E367" s="6">
        <v>174.6910835993589</v>
      </c>
      <c r="F367" s="7">
        <v>133.05311622495634</v>
      </c>
      <c r="G367" s="7">
        <v>197.21007485392431</v>
      </c>
      <c r="H367" s="7">
        <f t="shared" si="7"/>
        <v>187.68738679891644</v>
      </c>
    </row>
    <row r="368" spans="1:8" x14ac:dyDescent="0.25">
      <c r="A368" s="14"/>
      <c r="B368" s="5">
        <f>DATE(YEAR(siječanj!B368),MONTH(siječanj!B368)+11,DAY(siječanj!B368))</f>
        <v>45630</v>
      </c>
      <c r="C368" s="8">
        <v>3.8020833333333299</v>
      </c>
      <c r="D368">
        <v>1.0743959161039014</v>
      </c>
      <c r="E368" s="6">
        <v>174.105780405058</v>
      </c>
      <c r="F368" s="7">
        <v>131.06794111749201</v>
      </c>
      <c r="G368" s="7">
        <v>197.19673799518756</v>
      </c>
      <c r="H368" s="7">
        <f t="shared" si="7"/>
        <v>187.05853943727698</v>
      </c>
    </row>
    <row r="369" spans="1:8" x14ac:dyDescent="0.25">
      <c r="A369" s="14"/>
      <c r="B369" s="5">
        <f>DATE(YEAR(siječanj!B369),MONTH(siječanj!B369)+11,DAY(siječanj!B369))</f>
        <v>45630</v>
      </c>
      <c r="C369" s="8">
        <v>3.8125</v>
      </c>
      <c r="D369">
        <v>1.0743959161039014</v>
      </c>
      <c r="E369" s="6">
        <v>175.04434822663779</v>
      </c>
      <c r="F369" s="7">
        <v>128.64482262286757</v>
      </c>
      <c r="G369" s="7">
        <v>196.90725873166707</v>
      </c>
      <c r="H369" s="7">
        <f t="shared" si="7"/>
        <v>188.06693287176884</v>
      </c>
    </row>
    <row r="370" spans="1:8" x14ac:dyDescent="0.25">
      <c r="A370" s="14"/>
      <c r="B370" s="5">
        <f>DATE(YEAR(siječanj!B370),MONTH(siječanj!B370)+11,DAY(siječanj!B370))</f>
        <v>45630</v>
      </c>
      <c r="C370" s="8">
        <v>3.8229166666666701</v>
      </c>
      <c r="D370">
        <v>1.0743959161039014</v>
      </c>
      <c r="E370" s="6">
        <v>176.04891913678676</v>
      </c>
      <c r="F370" s="7">
        <v>125.7182934144861</v>
      </c>
      <c r="G370" s="7">
        <v>196.69532163794955</v>
      </c>
      <c r="H370" s="7">
        <f t="shared" si="7"/>
        <v>189.14623975506967</v>
      </c>
    </row>
    <row r="371" spans="1:8" x14ac:dyDescent="0.25">
      <c r="A371" s="14"/>
      <c r="B371" s="5">
        <f>DATE(YEAR(siječanj!B371),MONTH(siječanj!B371)+11,DAY(siječanj!B371))</f>
        <v>45630</v>
      </c>
      <c r="C371" s="8">
        <v>3.8333333333333299</v>
      </c>
      <c r="D371">
        <v>1.0743959161039014</v>
      </c>
      <c r="E371" s="6">
        <v>178.51489058110459</v>
      </c>
      <c r="F371" s="7">
        <v>119.65963794390329</v>
      </c>
      <c r="G371" s="7">
        <v>196.88417598237709</v>
      </c>
      <c r="H371" s="7">
        <f t="shared" si="7"/>
        <v>191.79566940407358</v>
      </c>
    </row>
    <row r="372" spans="1:8" x14ac:dyDescent="0.25">
      <c r="A372" s="14"/>
      <c r="B372" s="5">
        <f>DATE(YEAR(siječanj!B372),MONTH(siječanj!B372)+11,DAY(siječanj!B372))</f>
        <v>45630</v>
      </c>
      <c r="C372" s="8">
        <v>3.84375</v>
      </c>
      <c r="D372">
        <v>1.0743959161039014</v>
      </c>
      <c r="E372" s="6">
        <v>178.75159987518484</v>
      </c>
      <c r="F372" s="7">
        <v>116.00299057411897</v>
      </c>
      <c r="G372" s="7">
        <v>196.376699448972</v>
      </c>
      <c r="H372" s="7">
        <f t="shared" si="7"/>
        <v>192.04998890293723</v>
      </c>
    </row>
    <row r="373" spans="1:8" x14ac:dyDescent="0.25">
      <c r="A373" s="14"/>
      <c r="B373" s="5">
        <f>DATE(YEAR(siječanj!B373),MONTH(siječanj!B373)+11,DAY(siječanj!B373))</f>
        <v>45630</v>
      </c>
      <c r="C373" s="8">
        <v>3.8541666666666701</v>
      </c>
      <c r="D373">
        <v>1.0743959161039014</v>
      </c>
      <c r="E373" s="6">
        <v>176.32410182058504</v>
      </c>
      <c r="F373" s="7">
        <v>113.23985342105993</v>
      </c>
      <c r="G373" s="7">
        <v>196.11823713079553</v>
      </c>
      <c r="H373" s="7">
        <f t="shared" si="7"/>
        <v>189.44189490672505</v>
      </c>
    </row>
    <row r="374" spans="1:8" x14ac:dyDescent="0.25">
      <c r="A374" s="14"/>
      <c r="B374" s="5">
        <f>DATE(YEAR(siječanj!B374),MONTH(siječanj!B374)+11,DAY(siječanj!B374))</f>
        <v>45630</v>
      </c>
      <c r="C374" s="8">
        <v>3.8645833333333299</v>
      </c>
      <c r="D374">
        <v>1.0743959161039014</v>
      </c>
      <c r="E374" s="6">
        <v>172.98103385554748</v>
      </c>
      <c r="F374" s="7">
        <v>111.09578008702114</v>
      </c>
      <c r="G374" s="7">
        <v>195.4236494282471</v>
      </c>
      <c r="H374" s="7">
        <f t="shared" si="7"/>
        <v>185.85011633783091</v>
      </c>
    </row>
    <row r="375" spans="1:8" x14ac:dyDescent="0.25">
      <c r="A375" s="14"/>
      <c r="B375" s="5">
        <f>DATE(YEAR(siječanj!B375),MONTH(siječanj!B375)+11,DAY(siječanj!B375))</f>
        <v>45630</v>
      </c>
      <c r="C375" s="8">
        <v>3.875</v>
      </c>
      <c r="D375">
        <v>1.0743959161039014</v>
      </c>
      <c r="E375" s="6">
        <v>171.79846390213248</v>
      </c>
      <c r="F375" s="7">
        <v>107.98668765149026</v>
      </c>
      <c r="G375" s="7">
        <v>194.23998298864481</v>
      </c>
      <c r="H375" s="7">
        <f t="shared" si="7"/>
        <v>184.57956800937467</v>
      </c>
    </row>
    <row r="376" spans="1:8" x14ac:dyDescent="0.25">
      <c r="A376" s="14"/>
      <c r="B376" s="5">
        <f>DATE(YEAR(siječanj!B376),MONTH(siječanj!B376)+11,DAY(siječanj!B376))</f>
        <v>45630</v>
      </c>
      <c r="C376" s="8">
        <v>3.8854166666666701</v>
      </c>
      <c r="D376">
        <v>1.0743959161039014</v>
      </c>
      <c r="E376" s="6">
        <v>178.63919794168038</v>
      </c>
      <c r="F376" s="7">
        <v>105.78513846057534</v>
      </c>
      <c r="G376" s="7">
        <v>193.8988106227506</v>
      </c>
      <c r="H376" s="7">
        <f t="shared" si="7"/>
        <v>191.92922472461785</v>
      </c>
    </row>
    <row r="377" spans="1:8" x14ac:dyDescent="0.25">
      <c r="A377" s="14"/>
      <c r="B377" s="5">
        <f>DATE(YEAR(siječanj!B377),MONTH(siječanj!B377)+11,DAY(siječanj!B377))</f>
        <v>45630</v>
      </c>
      <c r="C377" s="8">
        <v>3.8958333333333299</v>
      </c>
      <c r="D377">
        <v>1.0743959161039014</v>
      </c>
      <c r="E377" s="6">
        <v>184.95098889343069</v>
      </c>
      <c r="F377" s="7">
        <v>103.99328938984517</v>
      </c>
      <c r="G377" s="7">
        <v>193.27710907385347</v>
      </c>
      <c r="H377" s="7">
        <f t="shared" si="7"/>
        <v>198.71058714647995</v>
      </c>
    </row>
    <row r="378" spans="1:8" x14ac:dyDescent="0.25">
      <c r="A378" s="14"/>
      <c r="B378" s="5">
        <f>DATE(YEAR(siječanj!B378),MONTH(siječanj!B378)+11,DAY(siječanj!B378))</f>
        <v>45630</v>
      </c>
      <c r="C378" s="8">
        <v>3.90625</v>
      </c>
      <c r="D378">
        <v>1.0743959161039014</v>
      </c>
      <c r="E378" s="6">
        <v>185.3223304168877</v>
      </c>
      <c r="F378" s="7">
        <v>102.21495152035159</v>
      </c>
      <c r="G378" s="7">
        <v>193.34367132978267</v>
      </c>
      <c r="H378" s="7">
        <f t="shared" si="7"/>
        <v>199.10955496276196</v>
      </c>
    </row>
    <row r="379" spans="1:8" x14ac:dyDescent="0.25">
      <c r="A379" s="14"/>
      <c r="B379" s="5">
        <f>DATE(YEAR(siječanj!B379),MONTH(siječanj!B379)+11,DAY(siječanj!B379))</f>
        <v>45630</v>
      </c>
      <c r="C379" s="8">
        <v>3.9166666666666701</v>
      </c>
      <c r="D379">
        <v>1.0743959161039014</v>
      </c>
      <c r="E379" s="6">
        <v>183.99271237735877</v>
      </c>
      <c r="F379" s="7">
        <v>99.565634753797909</v>
      </c>
      <c r="G379" s="7">
        <v>192.22243973441067</v>
      </c>
      <c r="H379" s="7">
        <f t="shared" si="7"/>
        <v>197.68101877111403</v>
      </c>
    </row>
    <row r="380" spans="1:8" x14ac:dyDescent="0.25">
      <c r="A380" s="14"/>
      <c r="B380" s="5">
        <f>DATE(YEAR(siječanj!B380),MONTH(siječanj!B380)+11,DAY(siječanj!B380))</f>
        <v>45630</v>
      </c>
      <c r="C380" s="8">
        <v>3.9270833333333299</v>
      </c>
      <c r="D380">
        <v>1.0743959161039014</v>
      </c>
      <c r="E380" s="6">
        <v>180.83419232732334</v>
      </c>
      <c r="F380" s="7">
        <v>97.367714803026402</v>
      </c>
      <c r="G380" s="7">
        <v>189.91383285497616</v>
      </c>
      <c r="H380" s="7">
        <f t="shared" si="7"/>
        <v>194.28751772842367</v>
      </c>
    </row>
    <row r="381" spans="1:8" x14ac:dyDescent="0.25">
      <c r="A381" s="14"/>
      <c r="B381" s="5">
        <f>DATE(YEAR(siječanj!B381),MONTH(siječanj!B381)+11,DAY(siječanj!B381))</f>
        <v>45630</v>
      </c>
      <c r="C381" s="8">
        <v>3.9375</v>
      </c>
      <c r="D381">
        <v>1.0743959161039014</v>
      </c>
      <c r="E381" s="6">
        <v>173.51886314938127</v>
      </c>
      <c r="F381" s="7">
        <v>95.351984415822784</v>
      </c>
      <c r="G381" s="7">
        <v>188.69241784426683</v>
      </c>
      <c r="H381" s="7">
        <f t="shared" si="7"/>
        <v>186.42795793468699</v>
      </c>
    </row>
    <row r="382" spans="1:8" x14ac:dyDescent="0.25">
      <c r="A382" s="14"/>
      <c r="B382" s="5">
        <f>DATE(YEAR(siječanj!B382),MONTH(siječanj!B382)+11,DAY(siječanj!B382))</f>
        <v>45630</v>
      </c>
      <c r="C382" s="8">
        <v>3.9479166666666701</v>
      </c>
      <c r="D382">
        <v>1.0743959161039014</v>
      </c>
      <c r="E382" s="6">
        <v>166.76091922501956</v>
      </c>
      <c r="F382" s="7">
        <v>93.136435530766448</v>
      </c>
      <c r="G382" s="7">
        <v>188.25454483279725</v>
      </c>
      <c r="H382" s="7">
        <f t="shared" si="7"/>
        <v>179.16725058109358</v>
      </c>
    </row>
    <row r="383" spans="1:8" x14ac:dyDescent="0.25">
      <c r="A383" s="14"/>
      <c r="B383" s="5">
        <f>DATE(YEAR(siječanj!B383),MONTH(siječanj!B383)+11,DAY(siječanj!B383))</f>
        <v>45630</v>
      </c>
      <c r="C383" s="8">
        <v>3.9583333333333299</v>
      </c>
      <c r="D383">
        <v>1.0743959161039014</v>
      </c>
      <c r="E383" s="6">
        <v>157.05809765657881</v>
      </c>
      <c r="F383" s="7">
        <v>90.34737998037896</v>
      </c>
      <c r="G383" s="7">
        <v>183.70849127887772</v>
      </c>
      <c r="H383" s="7">
        <f t="shared" si="7"/>
        <v>168.742578713276</v>
      </c>
    </row>
    <row r="384" spans="1:8" x14ac:dyDescent="0.25">
      <c r="A384" s="14"/>
      <c r="B384" s="5">
        <f>DATE(YEAR(siječanj!B384),MONTH(siječanj!B384)+11,DAY(siječanj!B384))</f>
        <v>45630</v>
      </c>
      <c r="C384" s="8">
        <v>3.96875</v>
      </c>
      <c r="D384">
        <v>1.0743959161039014</v>
      </c>
      <c r="E384" s="6">
        <v>146.63962610580563</v>
      </c>
      <c r="F384" s="7">
        <v>88.121701166047785</v>
      </c>
      <c r="G384" s="7">
        <v>183.12780980326997</v>
      </c>
      <c r="H384" s="7">
        <f t="shared" si="7"/>
        <v>157.5490154270806</v>
      </c>
    </row>
    <row r="385" spans="1:8" x14ac:dyDescent="0.25">
      <c r="A385" s="14"/>
      <c r="B385" s="5">
        <f>DATE(YEAR(siječanj!B385),MONTH(siječanj!B385)+11,DAY(siječanj!B385))</f>
        <v>45630</v>
      </c>
      <c r="C385" s="8">
        <v>3.9791666666666701</v>
      </c>
      <c r="D385">
        <v>1.0743959161039014</v>
      </c>
      <c r="E385" s="6">
        <v>136.02593491554904</v>
      </c>
      <c r="F385" s="7">
        <v>86.16772282911576</v>
      </c>
      <c r="G385" s="7">
        <v>181.38988398129734</v>
      </c>
      <c r="H385" s="7">
        <f t="shared" si="7"/>
        <v>146.14570895748099</v>
      </c>
    </row>
    <row r="386" spans="1:8" ht="15.75" thickBot="1" x14ac:dyDescent="0.3">
      <c r="A386" s="14"/>
      <c r="B386" s="5">
        <f>DATE(YEAR(siječanj!B386),MONTH(siječanj!B386)+11,DAY(siječanj!B386))</f>
        <v>45630</v>
      </c>
      <c r="C386" s="8">
        <v>3.9895833333333299</v>
      </c>
      <c r="D386">
        <v>1.0743959161039014</v>
      </c>
      <c r="E386" s="6">
        <v>125.75379310489289</v>
      </c>
      <c r="F386" s="7">
        <v>84.534128562202227</v>
      </c>
      <c r="G386" s="7">
        <v>180.90268468372929</v>
      </c>
      <c r="H386" s="7">
        <f t="shared" si="7"/>
        <v>135.10936174647188</v>
      </c>
    </row>
    <row r="387" spans="1:8" x14ac:dyDescent="0.25">
      <c r="A387" s="13">
        <f t="shared" ref="A387" si="8">A291+1</f>
        <v>340</v>
      </c>
      <c r="B387" s="5">
        <f>DATE(YEAR(siječanj!B387),MONTH(siječanj!B387)+11,DAY(siječanj!B387))</f>
        <v>45631</v>
      </c>
      <c r="C387" s="8">
        <v>4</v>
      </c>
      <c r="D387">
        <v>1.0841535541828706</v>
      </c>
      <c r="E387" s="6">
        <v>113.39204782458356</v>
      </c>
      <c r="F387" s="7">
        <v>81.694390188602156</v>
      </c>
      <c r="G387" s="7">
        <v>176.61847924563878</v>
      </c>
      <c r="H387" s="7">
        <f t="shared" si="7"/>
        <v>122.9343916650963</v>
      </c>
    </row>
    <row r="388" spans="1:8" x14ac:dyDescent="0.25">
      <c r="A388" s="14"/>
      <c r="B388" s="5">
        <f>DATE(YEAR(siječanj!B388),MONTH(siječanj!B388)+11,DAY(siječanj!B388))</f>
        <v>45631</v>
      </c>
      <c r="C388" s="8">
        <v>4.0104166666666696</v>
      </c>
      <c r="D388">
        <v>1.0841535541828706</v>
      </c>
      <c r="E388" s="6">
        <v>104.31956353652333</v>
      </c>
      <c r="F388" s="7">
        <v>80.429256094153871</v>
      </c>
      <c r="G388" s="7">
        <v>174.48748868835901</v>
      </c>
      <c r="H388" s="7">
        <f t="shared" ref="H388:H451" si="9">D388*E388</f>
        <v>113.09842557892756</v>
      </c>
    </row>
    <row r="389" spans="1:8" x14ac:dyDescent="0.25">
      <c r="A389" s="14"/>
      <c r="B389" s="5">
        <f>DATE(YEAR(siječanj!B389),MONTH(siječanj!B389)+11,DAY(siječanj!B389))</f>
        <v>45631</v>
      </c>
      <c r="C389" s="8">
        <v>4.0208333333333304</v>
      </c>
      <c r="D389">
        <v>1.0841535541828706</v>
      </c>
      <c r="E389" s="6">
        <v>96.767420613642784</v>
      </c>
      <c r="F389" s="7">
        <v>79.477646751032225</v>
      </c>
      <c r="G389" s="7">
        <v>173.8556105843509</v>
      </c>
      <c r="H389" s="7">
        <f t="shared" si="9"/>
        <v>104.91074298738961</v>
      </c>
    </row>
    <row r="390" spans="1:8" x14ac:dyDescent="0.25">
      <c r="A390" s="14"/>
      <c r="B390" s="5">
        <f>DATE(YEAR(siječanj!B390),MONTH(siječanj!B390)+11,DAY(siječanj!B390))</f>
        <v>45631</v>
      </c>
      <c r="C390" s="8">
        <v>4.03125</v>
      </c>
      <c r="D390">
        <v>1.0841535541828706</v>
      </c>
      <c r="E390" s="6">
        <v>89.477925286183194</v>
      </c>
      <c r="F390" s="7">
        <v>78.764285295712583</v>
      </c>
      <c r="G390" s="7">
        <v>174.15322873056354</v>
      </c>
      <c r="H390" s="7">
        <f t="shared" si="9"/>
        <v>97.007810719924862</v>
      </c>
    </row>
    <row r="391" spans="1:8" x14ac:dyDescent="0.25">
      <c r="A391" s="14"/>
      <c r="B391" s="5">
        <f>DATE(YEAR(siječanj!B391),MONTH(siječanj!B391)+11,DAY(siječanj!B391))</f>
        <v>45631</v>
      </c>
      <c r="C391" s="8">
        <v>4.0416666666666696</v>
      </c>
      <c r="D391">
        <v>1.0841535541828706</v>
      </c>
      <c r="E391" s="6">
        <v>83.28659967711836</v>
      </c>
      <c r="F391" s="7">
        <v>78.204349065464868</v>
      </c>
      <c r="G391" s="7">
        <v>173.56545241928595</v>
      </c>
      <c r="H391" s="7">
        <f t="shared" si="9"/>
        <v>90.2954630557538</v>
      </c>
    </row>
    <row r="392" spans="1:8" x14ac:dyDescent="0.25">
      <c r="A392" s="14"/>
      <c r="B392" s="5">
        <f>DATE(YEAR(siječanj!B392),MONTH(siječanj!B392)+11,DAY(siječanj!B392))</f>
        <v>45631</v>
      </c>
      <c r="C392" s="8">
        <v>4.0520833333333304</v>
      </c>
      <c r="D392">
        <v>1.0841535541828706</v>
      </c>
      <c r="E392" s="6">
        <v>78.170459670702598</v>
      </c>
      <c r="F392" s="7">
        <v>77.566271475816677</v>
      </c>
      <c r="G392" s="7">
        <v>173.32937430280893</v>
      </c>
      <c r="H392" s="7">
        <f t="shared" si="9"/>
        <v>84.748781684100976</v>
      </c>
    </row>
    <row r="393" spans="1:8" x14ac:dyDescent="0.25">
      <c r="A393" s="14"/>
      <c r="B393" s="5">
        <f>DATE(YEAR(siječanj!B393),MONTH(siječanj!B393)+11,DAY(siječanj!B393))</f>
        <v>45631</v>
      </c>
      <c r="C393" s="8">
        <v>4.0625</v>
      </c>
      <c r="D393">
        <v>1.0841535541828706</v>
      </c>
      <c r="E393" s="6">
        <v>74.68656435793055</v>
      </c>
      <c r="F393" s="7">
        <v>77.285097113417237</v>
      </c>
      <c r="G393" s="7">
        <v>173.68182533796789</v>
      </c>
      <c r="H393" s="7">
        <f t="shared" si="9"/>
        <v>80.971704198358111</v>
      </c>
    </row>
    <row r="394" spans="1:8" x14ac:dyDescent="0.25">
      <c r="A394" s="14"/>
      <c r="B394" s="5">
        <f>DATE(YEAR(siječanj!B394),MONTH(siječanj!B394)+11,DAY(siječanj!B394))</f>
        <v>45631</v>
      </c>
      <c r="C394" s="8">
        <v>4.0729166666666696</v>
      </c>
      <c r="D394">
        <v>1.0841535541828706</v>
      </c>
      <c r="E394" s="6">
        <v>71.197928355732898</v>
      </c>
      <c r="F394" s="7">
        <v>77.093003483939881</v>
      </c>
      <c r="G394" s="7">
        <v>173.76211311529988</v>
      </c>
      <c r="H394" s="7">
        <f t="shared" si="9"/>
        <v>77.189487077325211</v>
      </c>
    </row>
    <row r="395" spans="1:8" x14ac:dyDescent="0.25">
      <c r="A395" s="14"/>
      <c r="B395" s="5">
        <f>DATE(YEAR(siječanj!B395),MONTH(siječanj!B395)+11,DAY(siječanj!B395))</f>
        <v>45631</v>
      </c>
      <c r="C395" s="8">
        <v>4.0833333333333304</v>
      </c>
      <c r="D395">
        <v>1.0841535541828706</v>
      </c>
      <c r="E395" s="6">
        <v>68.817610556734479</v>
      </c>
      <c r="F395" s="7">
        <v>76.598140851732268</v>
      </c>
      <c r="G395" s="7">
        <v>173.51000285740432</v>
      </c>
      <c r="H395" s="7">
        <f t="shared" si="9"/>
        <v>74.608857075456328</v>
      </c>
    </row>
    <row r="396" spans="1:8" x14ac:dyDescent="0.25">
      <c r="A396" s="14"/>
      <c r="B396" s="5">
        <f>DATE(YEAR(siječanj!B396),MONTH(siječanj!B396)+11,DAY(siječanj!B396))</f>
        <v>45631</v>
      </c>
      <c r="C396" s="8">
        <v>4.09375</v>
      </c>
      <c r="D396">
        <v>1.0841535541828706</v>
      </c>
      <c r="E396" s="6">
        <v>66.649105302901802</v>
      </c>
      <c r="F396" s="7">
        <v>76.548681001511454</v>
      </c>
      <c r="G396" s="7">
        <v>173.71429725206733</v>
      </c>
      <c r="H396" s="7">
        <f t="shared" si="9"/>
        <v>72.257864397249392</v>
      </c>
    </row>
    <row r="397" spans="1:8" x14ac:dyDescent="0.25">
      <c r="A397" s="14"/>
      <c r="B397" s="5">
        <f>DATE(YEAR(siječanj!B397),MONTH(siječanj!B397)+11,DAY(siječanj!B397))</f>
        <v>45631</v>
      </c>
      <c r="C397" s="8">
        <v>4.1041666666666696</v>
      </c>
      <c r="D397">
        <v>1.0841535541828706</v>
      </c>
      <c r="E397" s="6">
        <v>65.606566505773415</v>
      </c>
      <c r="F397" s="7">
        <v>76.147189888330672</v>
      </c>
      <c r="G397" s="7">
        <v>173.70239600637558</v>
      </c>
      <c r="H397" s="7">
        <f t="shared" si="9"/>
        <v>71.12759225496913</v>
      </c>
    </row>
    <row r="398" spans="1:8" x14ac:dyDescent="0.25">
      <c r="A398" s="14"/>
      <c r="B398" s="5">
        <f>DATE(YEAR(siječanj!B398),MONTH(siječanj!B398)+11,DAY(siječanj!B398))</f>
        <v>45631</v>
      </c>
      <c r="C398" s="8">
        <v>4.1145833333333304</v>
      </c>
      <c r="D398">
        <v>1.0841535541828706</v>
      </c>
      <c r="E398" s="6">
        <v>64.092531607507865</v>
      </c>
      <c r="F398" s="7">
        <v>75.833273154080459</v>
      </c>
      <c r="G398" s="7">
        <v>173.93975469665676</v>
      </c>
      <c r="H398" s="7">
        <f t="shared" si="9"/>
        <v>69.486145938857632</v>
      </c>
    </row>
    <row r="399" spans="1:8" x14ac:dyDescent="0.25">
      <c r="A399" s="14"/>
      <c r="B399" s="5">
        <f>DATE(YEAR(siječanj!B399),MONTH(siječanj!B399)+11,DAY(siječanj!B399))</f>
        <v>45631</v>
      </c>
      <c r="C399" s="8">
        <v>4.125</v>
      </c>
      <c r="D399">
        <v>1.0841535541828706</v>
      </c>
      <c r="E399" s="6">
        <v>63.650368460605108</v>
      </c>
      <c r="F399" s="7">
        <v>75.845994417050647</v>
      </c>
      <c r="G399" s="7">
        <v>173.91044560242534</v>
      </c>
      <c r="H399" s="7">
        <f t="shared" si="9"/>
        <v>69.006773191614315</v>
      </c>
    </row>
    <row r="400" spans="1:8" x14ac:dyDescent="0.25">
      <c r="A400" s="14"/>
      <c r="B400" s="5">
        <f>DATE(YEAR(siječanj!B400),MONTH(siječanj!B400)+11,DAY(siječanj!B400))</f>
        <v>45631</v>
      </c>
      <c r="C400" s="8">
        <v>4.1354166666666696</v>
      </c>
      <c r="D400">
        <v>1.0841535541828706</v>
      </c>
      <c r="E400" s="6">
        <v>62.718983113609227</v>
      </c>
      <c r="F400" s="7">
        <v>75.950834560097832</v>
      </c>
      <c r="G400" s="7">
        <v>174.39375556353315</v>
      </c>
      <c r="H400" s="7">
        <f t="shared" si="9"/>
        <v>67.997008457354895</v>
      </c>
    </row>
    <row r="401" spans="1:8" x14ac:dyDescent="0.25">
      <c r="A401" s="14"/>
      <c r="B401" s="5">
        <f>DATE(YEAR(siječanj!B401),MONTH(siječanj!B401)+11,DAY(siječanj!B401))</f>
        <v>45631</v>
      </c>
      <c r="C401" s="8">
        <v>4.1458333333333304</v>
      </c>
      <c r="D401">
        <v>1.0841535541828706</v>
      </c>
      <c r="E401" s="6">
        <v>62.394801152659028</v>
      </c>
      <c r="F401" s="7">
        <v>75.938711843381654</v>
      </c>
      <c r="G401" s="7">
        <v>175.14873550218681</v>
      </c>
      <c r="H401" s="7">
        <f t="shared" si="9"/>
        <v>67.645545432188754</v>
      </c>
    </row>
    <row r="402" spans="1:8" x14ac:dyDescent="0.25">
      <c r="A402" s="14"/>
      <c r="B402" s="5">
        <f>DATE(YEAR(siječanj!B402),MONTH(siječanj!B402)+11,DAY(siječanj!B402))</f>
        <v>45631</v>
      </c>
      <c r="C402" s="8">
        <v>4.15625</v>
      </c>
      <c r="D402">
        <v>1.0841535541828706</v>
      </c>
      <c r="E402" s="6">
        <v>61.861940172290993</v>
      </c>
      <c r="F402" s="7">
        <v>76.114373199577358</v>
      </c>
      <c r="G402" s="7">
        <v>176.40443499250182</v>
      </c>
      <c r="H402" s="7">
        <f t="shared" si="9"/>
        <v>67.067842306437385</v>
      </c>
    </row>
    <row r="403" spans="1:8" x14ac:dyDescent="0.25">
      <c r="A403" s="14"/>
      <c r="B403" s="5">
        <f>DATE(YEAR(siječanj!B403),MONTH(siječanj!B403)+11,DAY(siječanj!B403))</f>
        <v>45631</v>
      </c>
      <c r="C403" s="8">
        <v>4.1666666666666696</v>
      </c>
      <c r="D403">
        <v>1.0841535541828706</v>
      </c>
      <c r="E403" s="6">
        <v>61.620976969200086</v>
      </c>
      <c r="F403" s="7">
        <v>76.320162518226212</v>
      </c>
      <c r="G403" s="7">
        <v>178.64117150597005</v>
      </c>
      <c r="H403" s="7">
        <f t="shared" si="9"/>
        <v>66.806601193379095</v>
      </c>
    </row>
    <row r="404" spans="1:8" x14ac:dyDescent="0.25">
      <c r="A404" s="14"/>
      <c r="B404" s="5">
        <f>DATE(YEAR(siječanj!B404),MONTH(siječanj!B404)+11,DAY(siječanj!B404))</f>
        <v>45631</v>
      </c>
      <c r="C404" s="8">
        <v>4.1770833333333304</v>
      </c>
      <c r="D404">
        <v>1.0841535541828706</v>
      </c>
      <c r="E404" s="6">
        <v>62.654164458357378</v>
      </c>
      <c r="F404" s="7">
        <v>76.584204608416854</v>
      </c>
      <c r="G404" s="7">
        <v>179.94507213493435</v>
      </c>
      <c r="H404" s="7">
        <f t="shared" si="9"/>
        <v>67.92673508188625</v>
      </c>
    </row>
    <row r="405" spans="1:8" x14ac:dyDescent="0.25">
      <c r="A405" s="14"/>
      <c r="B405" s="5">
        <f>DATE(YEAR(siječanj!B405),MONTH(siječanj!B405)+11,DAY(siječanj!B405))</f>
        <v>45631</v>
      </c>
      <c r="C405" s="8">
        <v>4.1875</v>
      </c>
      <c r="D405">
        <v>1.0841535541828706</v>
      </c>
      <c r="E405" s="6">
        <v>62.59469743151346</v>
      </c>
      <c r="F405" s="7">
        <v>77.125841022222716</v>
      </c>
      <c r="G405" s="7">
        <v>185.09536587067191</v>
      </c>
      <c r="H405" s="7">
        <f t="shared" si="9"/>
        <v>67.862263693376718</v>
      </c>
    </row>
    <row r="406" spans="1:8" x14ac:dyDescent="0.25">
      <c r="A406" s="14"/>
      <c r="B406" s="5">
        <f>DATE(YEAR(siječanj!B406),MONTH(siječanj!B406)+11,DAY(siječanj!B406))</f>
        <v>45631</v>
      </c>
      <c r="C406" s="8">
        <v>4.1979166666666696</v>
      </c>
      <c r="D406">
        <v>1.0841535541828706</v>
      </c>
      <c r="E406" s="6">
        <v>64.409206902059339</v>
      </c>
      <c r="F406" s="7">
        <v>78.313375756776054</v>
      </c>
      <c r="G406" s="7">
        <v>186.59595468075901</v>
      </c>
      <c r="H406" s="7">
        <f t="shared" si="9"/>
        <v>69.82947058496751</v>
      </c>
    </row>
    <row r="407" spans="1:8" x14ac:dyDescent="0.25">
      <c r="A407" s="14"/>
      <c r="B407" s="5">
        <f>DATE(YEAR(siječanj!B407),MONTH(siječanj!B407)+11,DAY(siječanj!B407))</f>
        <v>45631</v>
      </c>
      <c r="C407" s="8">
        <v>4.2083333333333304</v>
      </c>
      <c r="D407">
        <v>1.0841535541828706</v>
      </c>
      <c r="E407" s="6">
        <v>65.725069946017271</v>
      </c>
      <c r="F407" s="7">
        <v>79.95548962591927</v>
      </c>
      <c r="G407" s="7">
        <v>191.16210013958798</v>
      </c>
      <c r="H407" s="7">
        <f t="shared" si="9"/>
        <v>71.256068180892399</v>
      </c>
    </row>
    <row r="408" spans="1:8" x14ac:dyDescent="0.25">
      <c r="A408" s="14"/>
      <c r="B408" s="5">
        <f>DATE(YEAR(siječanj!B408),MONTH(siječanj!B408)+11,DAY(siječanj!B408))</f>
        <v>45631</v>
      </c>
      <c r="C408" s="8">
        <v>4.21875</v>
      </c>
      <c r="D408">
        <v>1.0841535541828706</v>
      </c>
      <c r="E408" s="6">
        <v>68.800873784775618</v>
      </c>
      <c r="F408" s="7">
        <v>81.486492350951281</v>
      </c>
      <c r="G408" s="7">
        <v>191.98652681892241</v>
      </c>
      <c r="H408" s="7">
        <f t="shared" si="9"/>
        <v>74.59071184465158</v>
      </c>
    </row>
    <row r="409" spans="1:8" x14ac:dyDescent="0.25">
      <c r="A409" s="14"/>
      <c r="B409" s="5">
        <f>DATE(YEAR(siječanj!B409),MONTH(siječanj!B409)+11,DAY(siječanj!B409))</f>
        <v>45631</v>
      </c>
      <c r="C409" s="8">
        <v>4.2291666666666696</v>
      </c>
      <c r="D409">
        <v>1.0841535541828706</v>
      </c>
      <c r="E409" s="6">
        <v>72.0233256431531</v>
      </c>
      <c r="F409" s="7">
        <v>84.002778811999065</v>
      </c>
      <c r="G409" s="7">
        <v>192.19868892277404</v>
      </c>
      <c r="H409" s="7">
        <f t="shared" si="9"/>
        <v>78.084344480094714</v>
      </c>
    </row>
    <row r="410" spans="1:8" x14ac:dyDescent="0.25">
      <c r="A410" s="14"/>
      <c r="B410" s="5">
        <f>DATE(YEAR(siječanj!B410),MONTH(siječanj!B410)+11,DAY(siječanj!B410))</f>
        <v>45631</v>
      </c>
      <c r="C410" s="8">
        <v>4.2395833333333304</v>
      </c>
      <c r="D410">
        <v>1.0841535541828706</v>
      </c>
      <c r="E410" s="6">
        <v>78.878827654520094</v>
      </c>
      <c r="F410" s="7">
        <v>87.968544072202107</v>
      </c>
      <c r="G410" s="7">
        <v>191.85146209064732</v>
      </c>
      <c r="H410" s="7">
        <f t="shared" si="9"/>
        <v>85.516761351426069</v>
      </c>
    </row>
    <row r="411" spans="1:8" x14ac:dyDescent="0.25">
      <c r="A411" s="14"/>
      <c r="B411" s="5">
        <f>DATE(YEAR(siječanj!B411),MONTH(siječanj!B411)+11,DAY(siječanj!B411))</f>
        <v>45631</v>
      </c>
      <c r="C411" s="8">
        <v>4.25</v>
      </c>
      <c r="D411">
        <v>1.0841535541828706</v>
      </c>
      <c r="E411" s="6">
        <v>84.003369057328015</v>
      </c>
      <c r="F411" s="7">
        <v>93.9293824156765</v>
      </c>
      <c r="G411" s="7">
        <v>189.83220479147323</v>
      </c>
      <c r="H411" s="7">
        <f t="shared" si="9"/>
        <v>91.072551126837553</v>
      </c>
    </row>
    <row r="412" spans="1:8" x14ac:dyDescent="0.25">
      <c r="A412" s="14"/>
      <c r="B412" s="5">
        <f>DATE(YEAR(siječanj!B412),MONTH(siječanj!B412)+11,DAY(siječanj!B412))</f>
        <v>45631</v>
      </c>
      <c r="C412" s="8">
        <v>4.2604166666666696</v>
      </c>
      <c r="D412">
        <v>1.0841535541828706</v>
      </c>
      <c r="E412" s="6">
        <v>90.535488255349094</v>
      </c>
      <c r="F412" s="7">
        <v>97.915736125368312</v>
      </c>
      <c r="G412" s="7">
        <v>185.10779552725927</v>
      </c>
      <c r="H412" s="7">
        <f t="shared" si="9"/>
        <v>98.154371371718256</v>
      </c>
    </row>
    <row r="413" spans="1:8" x14ac:dyDescent="0.25">
      <c r="A413" s="14"/>
      <c r="B413" s="5">
        <f>DATE(YEAR(siječanj!B413),MONTH(siječanj!B413)+11,DAY(siječanj!B413))</f>
        <v>45631</v>
      </c>
      <c r="C413" s="8">
        <v>4.2708333333333304</v>
      </c>
      <c r="D413">
        <v>1.0841535541828706</v>
      </c>
      <c r="E413" s="6">
        <v>96.122177407479398</v>
      </c>
      <c r="F413" s="7">
        <v>103.45134097842288</v>
      </c>
      <c r="G413" s="7">
        <v>155.53365997168254</v>
      </c>
      <c r="H413" s="7">
        <f t="shared" si="9"/>
        <v>104.21120027211522</v>
      </c>
    </row>
    <row r="414" spans="1:8" x14ac:dyDescent="0.25">
      <c r="A414" s="14"/>
      <c r="B414" s="5">
        <f>DATE(YEAR(siječanj!B414),MONTH(siječanj!B414)+11,DAY(siječanj!B414))</f>
        <v>45631</v>
      </c>
      <c r="C414" s="8">
        <v>4.28125</v>
      </c>
      <c r="D414">
        <v>1.0841535541828706</v>
      </c>
      <c r="E414" s="6">
        <v>102.45954403872288</v>
      </c>
      <c r="F414" s="7">
        <v>111.88514190219274</v>
      </c>
      <c r="G414" s="7">
        <v>93.96690211936621</v>
      </c>
      <c r="H414" s="7">
        <f t="shared" si="9"/>
        <v>111.08187882953777</v>
      </c>
    </row>
    <row r="415" spans="1:8" x14ac:dyDescent="0.25">
      <c r="A415" s="14"/>
      <c r="B415" s="5">
        <f>DATE(YEAR(siječanj!B415),MONTH(siječanj!B415)+11,DAY(siječanj!B415))</f>
        <v>45631</v>
      </c>
      <c r="C415" s="8">
        <v>4.2916666666666696</v>
      </c>
      <c r="D415">
        <v>1.0841535541828706</v>
      </c>
      <c r="E415" s="6">
        <v>108.02603377440431</v>
      </c>
      <c r="F415" s="7">
        <v>122.97324141401572</v>
      </c>
      <c r="G415" s="7">
        <v>34.352318438448457</v>
      </c>
      <c r="H415" s="7">
        <f t="shared" si="9"/>
        <v>117.11680846079926</v>
      </c>
    </row>
    <row r="416" spans="1:8" x14ac:dyDescent="0.25">
      <c r="A416" s="14"/>
      <c r="B416" s="5">
        <f>DATE(YEAR(siječanj!B416),MONTH(siječanj!B416)+11,DAY(siječanj!B416))</f>
        <v>45631</v>
      </c>
      <c r="C416" s="8">
        <v>4.3020833333333304</v>
      </c>
      <c r="D416">
        <v>1.0841535541828706</v>
      </c>
      <c r="E416" s="6">
        <v>109.7001573498997</v>
      </c>
      <c r="F416" s="7">
        <v>127.51757162566921</v>
      </c>
      <c r="G416" s="7">
        <v>12.707104186428962</v>
      </c>
      <c r="H416" s="7">
        <f t="shared" si="9"/>
        <v>118.93181548531392</v>
      </c>
    </row>
    <row r="417" spans="1:8" x14ac:dyDescent="0.25">
      <c r="A417" s="14"/>
      <c r="B417" s="5">
        <f>DATE(YEAR(siječanj!B417),MONTH(siječanj!B417)+11,DAY(siječanj!B417))</f>
        <v>45631</v>
      </c>
      <c r="C417" s="8">
        <v>4.3125</v>
      </c>
      <c r="D417">
        <v>1.0841535541828706</v>
      </c>
      <c r="E417" s="6">
        <v>113.0901513410912</v>
      </c>
      <c r="F417" s="7">
        <v>132.61231333364688</v>
      </c>
      <c r="G417" s="7">
        <v>4.7092058975415103</v>
      </c>
      <c r="H417" s="7">
        <f t="shared" si="9"/>
        <v>122.60708951952276</v>
      </c>
    </row>
    <row r="418" spans="1:8" x14ac:dyDescent="0.25">
      <c r="A418" s="14"/>
      <c r="B418" s="5">
        <f>DATE(YEAR(siječanj!B418),MONTH(siječanj!B418)+11,DAY(siječanj!B418))</f>
        <v>45631</v>
      </c>
      <c r="C418" s="8">
        <v>4.3229166666666696</v>
      </c>
      <c r="D418">
        <v>1.0841535541828706</v>
      </c>
      <c r="E418" s="6">
        <v>113.54455100457828</v>
      </c>
      <c r="F418" s="7">
        <v>139.90979626467259</v>
      </c>
      <c r="G418" s="7">
        <v>2.6034938961895397</v>
      </c>
      <c r="H418" s="7">
        <f t="shared" si="9"/>
        <v>123.09972852971178</v>
      </c>
    </row>
    <row r="419" spans="1:8" x14ac:dyDescent="0.25">
      <c r="A419" s="14"/>
      <c r="B419" s="5">
        <f>DATE(YEAR(siječanj!B419),MONTH(siječanj!B419)+11,DAY(siječanj!B419))</f>
        <v>45631</v>
      </c>
      <c r="C419" s="8">
        <v>4.3333333333333304</v>
      </c>
      <c r="D419">
        <v>1.0841535541828706</v>
      </c>
      <c r="E419" s="6">
        <v>112.26897840111801</v>
      </c>
      <c r="F419" s="7">
        <v>149.62218213229067</v>
      </c>
      <c r="G419" s="7">
        <v>1.682562502362265</v>
      </c>
      <c r="H419" s="7">
        <f t="shared" si="9"/>
        <v>121.71681195805202</v>
      </c>
    </row>
    <row r="420" spans="1:8" x14ac:dyDescent="0.25">
      <c r="A420" s="14"/>
      <c r="B420" s="5">
        <f>DATE(YEAR(siječanj!B420),MONTH(siječanj!B420)+11,DAY(siječanj!B420))</f>
        <v>45631</v>
      </c>
      <c r="C420" s="8">
        <v>4.34375</v>
      </c>
      <c r="D420">
        <v>1.0841535541828706</v>
      </c>
      <c r="E420" s="6">
        <v>111.02161639785849</v>
      </c>
      <c r="F420" s="7">
        <v>153.55429444735171</v>
      </c>
      <c r="G420" s="7">
        <v>1.3523707423084632</v>
      </c>
      <c r="H420" s="7">
        <f t="shared" si="9"/>
        <v>120.36448000886556</v>
      </c>
    </row>
    <row r="421" spans="1:8" x14ac:dyDescent="0.25">
      <c r="A421" s="14"/>
      <c r="B421" s="5">
        <f>DATE(YEAR(siječanj!B421),MONTH(siječanj!B421)+11,DAY(siječanj!B421))</f>
        <v>45631</v>
      </c>
      <c r="C421" s="8">
        <v>4.3541666666666696</v>
      </c>
      <c r="D421">
        <v>1.0841535541828706</v>
      </c>
      <c r="E421" s="6">
        <v>112.04357640513771</v>
      </c>
      <c r="F421" s="7">
        <v>155.93648490361073</v>
      </c>
      <c r="G421" s="7">
        <v>1.2952011448944654</v>
      </c>
      <c r="H421" s="7">
        <f t="shared" si="9"/>
        <v>121.47244158299007</v>
      </c>
    </row>
    <row r="422" spans="1:8" x14ac:dyDescent="0.25">
      <c r="A422" s="14"/>
      <c r="B422" s="5">
        <f>DATE(YEAR(siječanj!B422),MONTH(siječanj!B422)+11,DAY(siječanj!B422))</f>
        <v>45631</v>
      </c>
      <c r="C422" s="8">
        <v>4.3645833333333304</v>
      </c>
      <c r="D422">
        <v>1.0841535541828706</v>
      </c>
      <c r="E422" s="6">
        <v>112.20736126321054</v>
      </c>
      <c r="F422" s="7">
        <v>158.15306772330922</v>
      </c>
      <c r="G422" s="7">
        <v>1.1824013464953615</v>
      </c>
      <c r="H422" s="7">
        <f t="shared" si="9"/>
        <v>121.65000951899107</v>
      </c>
    </row>
    <row r="423" spans="1:8" x14ac:dyDescent="0.25">
      <c r="A423" s="14"/>
      <c r="B423" s="5">
        <f>DATE(YEAR(siječanj!B423),MONTH(siječanj!B423)+11,DAY(siječanj!B423))</f>
        <v>45631</v>
      </c>
      <c r="C423" s="8">
        <v>4.375</v>
      </c>
      <c r="D423">
        <v>1.0841535541828706</v>
      </c>
      <c r="E423" s="6">
        <v>113.69386153569771</v>
      </c>
      <c r="F423" s="7">
        <v>160.85583322970817</v>
      </c>
      <c r="G423" s="7">
        <v>1.0875835034605639</v>
      </c>
      <c r="H423" s="7">
        <f t="shared" si="9"/>
        <v>123.26160407270183</v>
      </c>
    </row>
    <row r="424" spans="1:8" x14ac:dyDescent="0.25">
      <c r="A424" s="14"/>
      <c r="B424" s="5">
        <f>DATE(YEAR(siječanj!B424),MONTH(siječanj!B424)+11,DAY(siječanj!B424))</f>
        <v>45631</v>
      </c>
      <c r="C424" s="8">
        <v>4.3854166666666696</v>
      </c>
      <c r="D424">
        <v>1.0841535541828706</v>
      </c>
      <c r="E424" s="6">
        <v>113.87359190120873</v>
      </c>
      <c r="F424" s="7">
        <v>162.18325481309853</v>
      </c>
      <c r="G424" s="7">
        <v>1.1536120740630422</v>
      </c>
      <c r="H424" s="7">
        <f t="shared" si="9"/>
        <v>123.4564593872652</v>
      </c>
    </row>
    <row r="425" spans="1:8" x14ac:dyDescent="0.25">
      <c r="A425" s="14"/>
      <c r="B425" s="5">
        <f>DATE(YEAR(siječanj!B425),MONTH(siječanj!B425)+11,DAY(siječanj!B425))</f>
        <v>45631</v>
      </c>
      <c r="C425" s="8">
        <v>4.3958333333333304</v>
      </c>
      <c r="D425">
        <v>1.0841535541828706</v>
      </c>
      <c r="E425" s="6">
        <v>113.84215810518359</v>
      </c>
      <c r="F425" s="7">
        <v>162.74283872944764</v>
      </c>
      <c r="G425" s="7">
        <v>1.1034842254118034</v>
      </c>
      <c r="H425" s="7">
        <f t="shared" si="9"/>
        <v>123.42238032558308</v>
      </c>
    </row>
    <row r="426" spans="1:8" x14ac:dyDescent="0.25">
      <c r="A426" s="14"/>
      <c r="B426" s="5">
        <f>DATE(YEAR(siječanj!B426),MONTH(siječanj!B426)+11,DAY(siječanj!B426))</f>
        <v>45631</v>
      </c>
      <c r="C426" s="8">
        <v>4.40625</v>
      </c>
      <c r="D426">
        <v>1.0841535541828706</v>
      </c>
      <c r="E426" s="6">
        <v>114.43816652707122</v>
      </c>
      <c r="F426" s="7">
        <v>163.03874317658637</v>
      </c>
      <c r="G426" s="7">
        <v>1.0503222326878887</v>
      </c>
      <c r="H426" s="7">
        <f t="shared" si="9"/>
        <v>124.06854497449548</v>
      </c>
    </row>
    <row r="427" spans="1:8" x14ac:dyDescent="0.25">
      <c r="A427" s="14"/>
      <c r="B427" s="5">
        <f>DATE(YEAR(siječanj!B427),MONTH(siječanj!B427)+11,DAY(siječanj!B427))</f>
        <v>45631</v>
      </c>
      <c r="C427" s="8">
        <v>4.4166666666666696</v>
      </c>
      <c r="D427">
        <v>1.0841535541828706</v>
      </c>
      <c r="E427" s="6">
        <v>114.95091776106679</v>
      </c>
      <c r="F427" s="7">
        <v>162.50374032598324</v>
      </c>
      <c r="G427" s="7">
        <v>1.0189708429261441</v>
      </c>
      <c r="H427" s="7">
        <f t="shared" si="9"/>
        <v>124.62444604724342</v>
      </c>
    </row>
    <row r="428" spans="1:8" x14ac:dyDescent="0.25">
      <c r="A428" s="14"/>
      <c r="B428" s="5">
        <f>DATE(YEAR(siječanj!B428),MONTH(siječanj!B428)+11,DAY(siječanj!B428))</f>
        <v>45631</v>
      </c>
      <c r="C428" s="8">
        <v>4.4270833333333304</v>
      </c>
      <c r="D428">
        <v>1.0841535541828706</v>
      </c>
      <c r="E428" s="6">
        <v>116.85933939243324</v>
      </c>
      <c r="F428" s="7">
        <v>161.59231363583578</v>
      </c>
      <c r="G428" s="7">
        <v>1.0941876002540669</v>
      </c>
      <c r="H428" s="7">
        <f t="shared" si="9"/>
        <v>126.69346814176885</v>
      </c>
    </row>
    <row r="429" spans="1:8" x14ac:dyDescent="0.25">
      <c r="A429" s="14"/>
      <c r="B429" s="5">
        <f>DATE(YEAR(siječanj!B429),MONTH(siječanj!B429)+11,DAY(siječanj!B429))</f>
        <v>45631</v>
      </c>
      <c r="C429" s="8">
        <v>4.4375</v>
      </c>
      <c r="D429">
        <v>1.0841535541828706</v>
      </c>
      <c r="E429" s="6">
        <v>118.51141693913645</v>
      </c>
      <c r="F429" s="7">
        <v>161.1830551216317</v>
      </c>
      <c r="G429" s="7">
        <v>1.1735700142292065</v>
      </c>
      <c r="H429" s="7">
        <f t="shared" si="9"/>
        <v>128.48457388581284</v>
      </c>
    </row>
    <row r="430" spans="1:8" x14ac:dyDescent="0.25">
      <c r="A430" s="14"/>
      <c r="B430" s="5">
        <f>DATE(YEAR(siječanj!B430),MONTH(siječanj!B430)+11,DAY(siječanj!B430))</f>
        <v>45631</v>
      </c>
      <c r="C430" s="8">
        <v>4.4479166666666696</v>
      </c>
      <c r="D430">
        <v>1.0841535541828706</v>
      </c>
      <c r="E430" s="6">
        <v>119.43693431574582</v>
      </c>
      <c r="F430" s="7">
        <v>160.79065020596227</v>
      </c>
      <c r="G430" s="7">
        <v>1.1454909057170941</v>
      </c>
      <c r="H430" s="7">
        <f t="shared" si="9"/>
        <v>129.4879768391219</v>
      </c>
    </row>
    <row r="431" spans="1:8" x14ac:dyDescent="0.25">
      <c r="A431" s="14"/>
      <c r="B431" s="5">
        <f>DATE(YEAR(siječanj!B431),MONTH(siječanj!B431)+11,DAY(siječanj!B431))</f>
        <v>45631</v>
      </c>
      <c r="C431" s="8">
        <v>4.4583333333333304</v>
      </c>
      <c r="D431">
        <v>1.0841535541828706</v>
      </c>
      <c r="E431" s="6">
        <v>119.57850661488452</v>
      </c>
      <c r="F431" s="7">
        <v>160.63726180590604</v>
      </c>
      <c r="G431" s="7">
        <v>1.0755093019146091</v>
      </c>
      <c r="H431" s="7">
        <f t="shared" si="9"/>
        <v>129.64146295040695</v>
      </c>
    </row>
    <row r="432" spans="1:8" x14ac:dyDescent="0.25">
      <c r="A432" s="14"/>
      <c r="B432" s="5">
        <f>DATE(YEAR(siječanj!B432),MONTH(siječanj!B432)+11,DAY(siječanj!B432))</f>
        <v>45631</v>
      </c>
      <c r="C432" s="8">
        <v>4.46875</v>
      </c>
      <c r="D432">
        <v>1.0841535541828706</v>
      </c>
      <c r="E432" s="6">
        <v>118.84727276157601</v>
      </c>
      <c r="F432" s="7">
        <v>160.1718439168788</v>
      </c>
      <c r="G432" s="7">
        <v>1.1384913282085041</v>
      </c>
      <c r="H432" s="7">
        <f t="shared" si="9"/>
        <v>128.8486931694037</v>
      </c>
    </row>
    <row r="433" spans="1:8" x14ac:dyDescent="0.25">
      <c r="A433" s="14"/>
      <c r="B433" s="5">
        <f>DATE(YEAR(siječanj!B433),MONTH(siječanj!B433)+11,DAY(siječanj!B433))</f>
        <v>45631</v>
      </c>
      <c r="C433" s="8">
        <v>4.4791666666666696</v>
      </c>
      <c r="D433">
        <v>1.0841535541828706</v>
      </c>
      <c r="E433" s="6">
        <v>119.58581226265035</v>
      </c>
      <c r="F433" s="7">
        <v>159.63450544823533</v>
      </c>
      <c r="G433" s="7">
        <v>1.1925484664097259</v>
      </c>
      <c r="H433" s="7">
        <f t="shared" si="9"/>
        <v>129.64938339439789</v>
      </c>
    </row>
    <row r="434" spans="1:8" x14ac:dyDescent="0.25">
      <c r="A434" s="14"/>
      <c r="B434" s="5">
        <f>DATE(YEAR(siječanj!B434),MONTH(siječanj!B434)+11,DAY(siječanj!B434))</f>
        <v>45631</v>
      </c>
      <c r="C434" s="8">
        <v>4.4895833333333304</v>
      </c>
      <c r="D434">
        <v>1.0841535541828706</v>
      </c>
      <c r="E434" s="6">
        <v>120.22570975271854</v>
      </c>
      <c r="F434" s="7">
        <v>159.25543334577699</v>
      </c>
      <c r="G434" s="7">
        <v>1.2138484173406328</v>
      </c>
      <c r="H434" s="7">
        <f t="shared" si="9"/>
        <v>130.34313053256801</v>
      </c>
    </row>
    <row r="435" spans="1:8" x14ac:dyDescent="0.25">
      <c r="A435" s="14"/>
      <c r="B435" s="5">
        <f>DATE(YEAR(siječanj!B435),MONTH(siječanj!B435)+11,DAY(siječanj!B435))</f>
        <v>45631</v>
      </c>
      <c r="C435" s="8">
        <v>4.5</v>
      </c>
      <c r="D435">
        <v>1.0841535541828706</v>
      </c>
      <c r="E435" s="6">
        <v>120.88180106735967</v>
      </c>
      <c r="F435" s="7">
        <v>158.66121704674418</v>
      </c>
      <c r="G435" s="7">
        <v>1.0855479843644666</v>
      </c>
      <c r="H435" s="7">
        <f t="shared" si="9"/>
        <v>131.05443426320471</v>
      </c>
    </row>
    <row r="436" spans="1:8" x14ac:dyDescent="0.25">
      <c r="A436" s="14"/>
      <c r="B436" s="5">
        <f>DATE(YEAR(siječanj!B436),MONTH(siječanj!B436)+11,DAY(siječanj!B436))</f>
        <v>45631</v>
      </c>
      <c r="C436" s="8">
        <v>4.5104166666666696</v>
      </c>
      <c r="D436">
        <v>1.0841535541828706</v>
      </c>
      <c r="E436" s="6">
        <v>121.27850444166609</v>
      </c>
      <c r="F436" s="7">
        <v>157.90973498241925</v>
      </c>
      <c r="G436" s="7">
        <v>1.0356646515645667</v>
      </c>
      <c r="H436" s="7">
        <f t="shared" si="9"/>
        <v>131.48452163641534</v>
      </c>
    </row>
    <row r="437" spans="1:8" x14ac:dyDescent="0.25">
      <c r="A437" s="14"/>
      <c r="B437" s="5">
        <f>DATE(YEAR(siječanj!B437),MONTH(siječanj!B437)+11,DAY(siječanj!B437))</f>
        <v>45631</v>
      </c>
      <c r="C437" s="8">
        <v>4.5208333333333304</v>
      </c>
      <c r="D437">
        <v>1.0841535541828706</v>
      </c>
      <c r="E437" s="6">
        <v>120.48728524876414</v>
      </c>
      <c r="F437" s="7">
        <v>157.23315578460191</v>
      </c>
      <c r="G437" s="7">
        <v>1.0262826232055584</v>
      </c>
      <c r="H437" s="7">
        <f t="shared" si="9"/>
        <v>130.626718536293</v>
      </c>
    </row>
    <row r="438" spans="1:8" x14ac:dyDescent="0.25">
      <c r="A438" s="14"/>
      <c r="B438" s="5">
        <f>DATE(YEAR(siječanj!B438),MONTH(siječanj!B438)+11,DAY(siječanj!B438))</f>
        <v>45631</v>
      </c>
      <c r="C438" s="8">
        <v>4.53125</v>
      </c>
      <c r="D438">
        <v>1.0841535541828706</v>
      </c>
      <c r="E438" s="6">
        <v>118.65258720100938</v>
      </c>
      <c r="F438" s="7">
        <v>156.77129830088845</v>
      </c>
      <c r="G438" s="7">
        <v>0.96751480348743257</v>
      </c>
      <c r="H438" s="7">
        <f t="shared" si="9"/>
        <v>128.6376241269673</v>
      </c>
    </row>
    <row r="439" spans="1:8" x14ac:dyDescent="0.25">
      <c r="A439" s="14"/>
      <c r="B439" s="5">
        <f>DATE(YEAR(siječanj!B439),MONTH(siječanj!B439)+11,DAY(siječanj!B439))</f>
        <v>45631</v>
      </c>
      <c r="C439" s="8">
        <v>4.5416666666666696</v>
      </c>
      <c r="D439">
        <v>1.0841535541828706</v>
      </c>
      <c r="E439" s="6">
        <v>116.1769008414874</v>
      </c>
      <c r="F439" s="7">
        <v>156.07602415568167</v>
      </c>
      <c r="G439" s="7">
        <v>1.0139989880334774</v>
      </c>
      <c r="H439" s="7">
        <f t="shared" si="9"/>
        <v>125.95359996124949</v>
      </c>
    </row>
    <row r="440" spans="1:8" x14ac:dyDescent="0.25">
      <c r="A440" s="14"/>
      <c r="B440" s="5">
        <f>DATE(YEAR(siječanj!B440),MONTH(siječanj!B440)+11,DAY(siječanj!B440))</f>
        <v>45631</v>
      </c>
      <c r="C440" s="8">
        <v>4.5520833333333304</v>
      </c>
      <c r="D440">
        <v>1.0841535541828706</v>
      </c>
      <c r="E440" s="6">
        <v>113.70487518893196</v>
      </c>
      <c r="F440" s="7">
        <v>155.03808112774064</v>
      </c>
      <c r="G440" s="7">
        <v>1.0875009339353041</v>
      </c>
      <c r="H440" s="7">
        <f t="shared" si="9"/>
        <v>123.27354456400029</v>
      </c>
    </row>
    <row r="441" spans="1:8" x14ac:dyDescent="0.25">
      <c r="A441" s="14"/>
      <c r="B441" s="5">
        <f>DATE(YEAR(siječanj!B441),MONTH(siječanj!B441)+11,DAY(siječanj!B441))</f>
        <v>45631</v>
      </c>
      <c r="C441" s="8">
        <v>4.5625</v>
      </c>
      <c r="D441">
        <v>1.0841535541828706</v>
      </c>
      <c r="E441" s="6">
        <v>114.98271417893949</v>
      </c>
      <c r="F441" s="7">
        <v>154.33065119685548</v>
      </c>
      <c r="G441" s="7">
        <v>1.0662428000490647</v>
      </c>
      <c r="H441" s="7">
        <f t="shared" si="9"/>
        <v>124.6589182466904</v>
      </c>
    </row>
    <row r="442" spans="1:8" x14ac:dyDescent="0.25">
      <c r="A442" s="14"/>
      <c r="B442" s="5">
        <f>DATE(YEAR(siječanj!B442),MONTH(siječanj!B442)+11,DAY(siječanj!B442))</f>
        <v>45631</v>
      </c>
      <c r="C442" s="8">
        <v>4.5729166666666696</v>
      </c>
      <c r="D442">
        <v>1.0841535541828706</v>
      </c>
      <c r="E442" s="6">
        <v>115.80082946784476</v>
      </c>
      <c r="F442" s="7">
        <v>153.36263058689258</v>
      </c>
      <c r="G442" s="7">
        <v>1.0444708243104779</v>
      </c>
      <c r="H442" s="7">
        <f t="shared" si="9"/>
        <v>125.5458808448884</v>
      </c>
    </row>
    <row r="443" spans="1:8" x14ac:dyDescent="0.25">
      <c r="A443" s="14"/>
      <c r="B443" s="5">
        <f>DATE(YEAR(siječanj!B443),MONTH(siječanj!B443)+11,DAY(siječanj!B443))</f>
        <v>45631</v>
      </c>
      <c r="C443" s="8">
        <v>4.5833333333333304</v>
      </c>
      <c r="D443">
        <v>1.0841535541828706</v>
      </c>
      <c r="E443" s="6">
        <v>116.08247332407367</v>
      </c>
      <c r="F443" s="7">
        <v>151.77841066359213</v>
      </c>
      <c r="G443" s="7">
        <v>1.0541076464030796</v>
      </c>
      <c r="H443" s="7">
        <f t="shared" si="9"/>
        <v>125.85122603263274</v>
      </c>
    </row>
    <row r="444" spans="1:8" x14ac:dyDescent="0.25">
      <c r="A444" s="14"/>
      <c r="B444" s="5">
        <f>DATE(YEAR(siječanj!B444),MONTH(siječanj!B444)+11,DAY(siječanj!B444))</f>
        <v>45631</v>
      </c>
      <c r="C444" s="8">
        <v>4.59375</v>
      </c>
      <c r="D444">
        <v>1.0841535541828706</v>
      </c>
      <c r="E444" s="6">
        <v>117.50428796834545</v>
      </c>
      <c r="F444" s="7">
        <v>150.90775245308691</v>
      </c>
      <c r="G444" s="7">
        <v>1.0397303746786681</v>
      </c>
      <c r="H444" s="7">
        <f t="shared" si="9"/>
        <v>127.39269143260924</v>
      </c>
    </row>
    <row r="445" spans="1:8" x14ac:dyDescent="0.25">
      <c r="A445" s="14"/>
      <c r="B445" s="5">
        <f>DATE(YEAR(siječanj!B445),MONTH(siječanj!B445)+11,DAY(siječanj!B445))</f>
        <v>45631</v>
      </c>
      <c r="C445" s="8">
        <v>4.6041666666666696</v>
      </c>
      <c r="D445">
        <v>1.0841535541828706</v>
      </c>
      <c r="E445" s="6">
        <v>117.78535044715571</v>
      </c>
      <c r="F445" s="7">
        <v>149.91086014818416</v>
      </c>
      <c r="G445" s="7">
        <v>1.1984764198475153</v>
      </c>
      <c r="H445" s="7">
        <f t="shared" si="9"/>
        <v>127.69740631795884</v>
      </c>
    </row>
    <row r="446" spans="1:8" x14ac:dyDescent="0.25">
      <c r="A446" s="14"/>
      <c r="B446" s="5">
        <f>DATE(YEAR(siječanj!B446),MONTH(siječanj!B446)+11,DAY(siječanj!B446))</f>
        <v>45631</v>
      </c>
      <c r="C446" s="8">
        <v>4.6145833333333304</v>
      </c>
      <c r="D446">
        <v>1.0841535541828706</v>
      </c>
      <c r="E446" s="6">
        <v>119.88940065296956</v>
      </c>
      <c r="F446" s="7">
        <v>147.88252014008194</v>
      </c>
      <c r="G446" s="7">
        <v>1.2282239170497515</v>
      </c>
      <c r="H446" s="7">
        <f t="shared" si="9"/>
        <v>129.97851982677111</v>
      </c>
    </row>
    <row r="447" spans="1:8" x14ac:dyDescent="0.25">
      <c r="A447" s="14"/>
      <c r="B447" s="5">
        <f>DATE(YEAR(siječanj!B447),MONTH(siječanj!B447)+11,DAY(siječanj!B447))</f>
        <v>45631</v>
      </c>
      <c r="C447" s="8">
        <v>4.625</v>
      </c>
      <c r="D447">
        <v>1.0841535541828706</v>
      </c>
      <c r="E447" s="6">
        <v>121.64539300825042</v>
      </c>
      <c r="F447" s="7">
        <v>144.17515751557318</v>
      </c>
      <c r="G447" s="7">
        <v>1.4074754086565311</v>
      </c>
      <c r="H447" s="7">
        <f t="shared" si="9"/>
        <v>131.88228517986681</v>
      </c>
    </row>
    <row r="448" spans="1:8" x14ac:dyDescent="0.25">
      <c r="A448" s="14"/>
      <c r="B448" s="5">
        <f>DATE(YEAR(siječanj!B448),MONTH(siječanj!B448)+11,DAY(siječanj!B448))</f>
        <v>45631</v>
      </c>
      <c r="C448" s="8">
        <v>4.6354166666666696</v>
      </c>
      <c r="D448">
        <v>1.0841535541828706</v>
      </c>
      <c r="E448" s="6">
        <v>123.65929621106852</v>
      </c>
      <c r="F448" s="7">
        <v>142.52494559501261</v>
      </c>
      <c r="G448" s="7">
        <v>1.7505089412781538</v>
      </c>
      <c r="H448" s="7">
        <f t="shared" si="9"/>
        <v>134.06566549498231</v>
      </c>
    </row>
    <row r="449" spans="1:8" x14ac:dyDescent="0.25">
      <c r="A449" s="14"/>
      <c r="B449" s="5">
        <f>DATE(YEAR(siječanj!B449),MONTH(siječanj!B449)+11,DAY(siječanj!B449))</f>
        <v>45631</v>
      </c>
      <c r="C449" s="8">
        <v>4.6458333333333304</v>
      </c>
      <c r="D449">
        <v>1.0841535541828706</v>
      </c>
      <c r="E449" s="6">
        <v>125.48410000346627</v>
      </c>
      <c r="F449" s="7">
        <v>141.38210521040477</v>
      </c>
      <c r="G449" s="7">
        <v>2.3428056906656618</v>
      </c>
      <c r="H449" s="7">
        <f t="shared" si="9"/>
        <v>136.04403301219673</v>
      </c>
    </row>
    <row r="450" spans="1:8" x14ac:dyDescent="0.25">
      <c r="A450" s="14"/>
      <c r="B450" s="5">
        <f>DATE(YEAR(siječanj!B450),MONTH(siječanj!B450)+11,DAY(siječanj!B450))</f>
        <v>45631</v>
      </c>
      <c r="C450" s="8">
        <v>4.65625</v>
      </c>
      <c r="D450">
        <v>1.0841535541828706</v>
      </c>
      <c r="E450" s="6">
        <v>129.1442521980193</v>
      </c>
      <c r="F450" s="7">
        <v>140.31822874130725</v>
      </c>
      <c r="G450" s="7">
        <v>5.9049621490702524</v>
      </c>
      <c r="H450" s="7">
        <f t="shared" si="9"/>
        <v>140.01220002277162</v>
      </c>
    </row>
    <row r="451" spans="1:8" x14ac:dyDescent="0.25">
      <c r="A451" s="14"/>
      <c r="B451" s="5">
        <f>DATE(YEAR(siječanj!B451),MONTH(siječanj!B451)+11,DAY(siječanj!B451))</f>
        <v>45631</v>
      </c>
      <c r="C451" s="8">
        <v>4.6666666666666696</v>
      </c>
      <c r="D451">
        <v>1.0841535541828706</v>
      </c>
      <c r="E451" s="6">
        <v>130.62991784902576</v>
      </c>
      <c r="F451" s="7">
        <v>138.13771129265342</v>
      </c>
      <c r="G451" s="7">
        <v>14.819795564702302</v>
      </c>
      <c r="H451" s="7">
        <f t="shared" si="9"/>
        <v>141.62288971863768</v>
      </c>
    </row>
    <row r="452" spans="1:8" x14ac:dyDescent="0.25">
      <c r="A452" s="14"/>
      <c r="B452" s="5">
        <f>DATE(YEAR(siječanj!B452),MONTH(siječanj!B452)+11,DAY(siječanj!B452))</f>
        <v>45631</v>
      </c>
      <c r="C452" s="8">
        <v>4.6770833333333304</v>
      </c>
      <c r="D452">
        <v>1.0841535541828706</v>
      </c>
      <c r="E452" s="6">
        <v>133.39283815646479</v>
      </c>
      <c r="F452" s="7">
        <v>138.54921422046479</v>
      </c>
      <c r="G452" s="7">
        <v>44.006960317498063</v>
      </c>
      <c r="H452" s="7">
        <f t="shared" ref="H452:H515" si="10">D452*E452</f>
        <v>144.61831958987173</v>
      </c>
    </row>
    <row r="453" spans="1:8" x14ac:dyDescent="0.25">
      <c r="A453" s="14"/>
      <c r="B453" s="5">
        <f>DATE(YEAR(siječanj!B453),MONTH(siječanj!B453)+11,DAY(siječanj!B453))</f>
        <v>45631</v>
      </c>
      <c r="C453" s="8">
        <v>4.6875</v>
      </c>
      <c r="D453">
        <v>1.0841535541828706</v>
      </c>
      <c r="E453" s="6">
        <v>138.46834776440076</v>
      </c>
      <c r="F453" s="7">
        <v>139.57451984447943</v>
      </c>
      <c r="G453" s="7">
        <v>116.92630202486249</v>
      </c>
      <c r="H453" s="7">
        <f t="shared" si="10"/>
        <v>150.12095137060484</v>
      </c>
    </row>
    <row r="454" spans="1:8" x14ac:dyDescent="0.25">
      <c r="A454" s="14"/>
      <c r="B454" s="5">
        <f>DATE(YEAR(siječanj!B454),MONTH(siječanj!B454)+11,DAY(siječanj!B454))</f>
        <v>45631</v>
      </c>
      <c r="C454" s="8">
        <v>4.6979166666666696</v>
      </c>
      <c r="D454">
        <v>1.0841535541828706</v>
      </c>
      <c r="E454" s="6">
        <v>143.32620050603538</v>
      </c>
      <c r="F454" s="7">
        <v>140.86667424271826</v>
      </c>
      <c r="G454" s="7">
        <v>176.33118427404392</v>
      </c>
      <c r="H454" s="7">
        <f t="shared" si="10"/>
        <v>155.387609686145</v>
      </c>
    </row>
    <row r="455" spans="1:8" x14ac:dyDescent="0.25">
      <c r="A455" s="14"/>
      <c r="B455" s="5">
        <f>DATE(YEAR(siječanj!B455),MONTH(siječanj!B455)+11,DAY(siječanj!B455))</f>
        <v>45631</v>
      </c>
      <c r="C455" s="8">
        <v>4.7083333333333304</v>
      </c>
      <c r="D455">
        <v>1.0841535541828706</v>
      </c>
      <c r="E455" s="6">
        <v>147.42940072363007</v>
      </c>
      <c r="F455" s="7">
        <v>140.70220695577868</v>
      </c>
      <c r="G455" s="7">
        <v>193.26792053098296</v>
      </c>
      <c r="H455" s="7">
        <f t="shared" si="10"/>
        <v>159.83610878557423</v>
      </c>
    </row>
    <row r="456" spans="1:8" x14ac:dyDescent="0.25">
      <c r="A456" s="14"/>
      <c r="B456" s="5">
        <f>DATE(YEAR(siječanj!B456),MONTH(siječanj!B456)+11,DAY(siječanj!B456))</f>
        <v>45631</v>
      </c>
      <c r="C456" s="8">
        <v>4.71875</v>
      </c>
      <c r="D456">
        <v>1.0841535541828706</v>
      </c>
      <c r="E456" s="6">
        <v>153.71205973977885</v>
      </c>
      <c r="F456" s="7">
        <v>140.47353792633734</v>
      </c>
      <c r="G456" s="7">
        <v>194.94223322985096</v>
      </c>
      <c r="H456" s="7">
        <f t="shared" si="10"/>
        <v>166.64747588765098</v>
      </c>
    </row>
    <row r="457" spans="1:8" x14ac:dyDescent="0.25">
      <c r="A457" s="14"/>
      <c r="B457" s="5">
        <f>DATE(YEAR(siječanj!B457),MONTH(siječanj!B457)+11,DAY(siječanj!B457))</f>
        <v>45631</v>
      </c>
      <c r="C457" s="8">
        <v>4.7291666666666696</v>
      </c>
      <c r="D457">
        <v>1.0841535541828706</v>
      </c>
      <c r="E457" s="6">
        <v>160.16059164578033</v>
      </c>
      <c r="F457" s="7">
        <v>140.09429027986269</v>
      </c>
      <c r="G457" s="7">
        <v>195.40053338713508</v>
      </c>
      <c r="H457" s="7">
        <f t="shared" si="10"/>
        <v>173.63867467280411</v>
      </c>
    </row>
    <row r="458" spans="1:8" x14ac:dyDescent="0.25">
      <c r="A458" s="14"/>
      <c r="B458" s="5">
        <f>DATE(YEAR(siječanj!B458),MONTH(siječanj!B458)+11,DAY(siječanj!B458))</f>
        <v>45631</v>
      </c>
      <c r="C458" s="8">
        <v>4.7395833333333304</v>
      </c>
      <c r="D458">
        <v>1.0841535541828706</v>
      </c>
      <c r="E458" s="6">
        <v>164.09198202615394</v>
      </c>
      <c r="F458" s="7">
        <v>139.86317501022998</v>
      </c>
      <c r="G458" s="7">
        <v>195.82869970336509</v>
      </c>
      <c r="H458" s="7">
        <f t="shared" si="10"/>
        <v>177.90090552656653</v>
      </c>
    </row>
    <row r="459" spans="1:8" x14ac:dyDescent="0.25">
      <c r="A459" s="14"/>
      <c r="B459" s="5">
        <f>DATE(YEAR(siječanj!B459),MONTH(siječanj!B459)+11,DAY(siječanj!B459))</f>
        <v>45631</v>
      </c>
      <c r="C459" s="8">
        <v>4.75</v>
      </c>
      <c r="D459">
        <v>1.0841535541828706</v>
      </c>
      <c r="E459" s="6">
        <v>167.02209169841393</v>
      </c>
      <c r="F459" s="7">
        <v>139.30114181354173</v>
      </c>
      <c r="G459" s="7">
        <v>196.4864661668947</v>
      </c>
      <c r="H459" s="7">
        <f t="shared" si="10"/>
        <v>181.07759434189279</v>
      </c>
    </row>
    <row r="460" spans="1:8" x14ac:dyDescent="0.25">
      <c r="A460" s="14"/>
      <c r="B460" s="5">
        <f>DATE(YEAR(siječanj!B460),MONTH(siječanj!B460)+11,DAY(siječanj!B460))</f>
        <v>45631</v>
      </c>
      <c r="C460" s="8">
        <v>4.7604166666666696</v>
      </c>
      <c r="D460">
        <v>1.0841535541828706</v>
      </c>
      <c r="E460" s="6">
        <v>168.98525247720963</v>
      </c>
      <c r="F460" s="7">
        <v>138.46063569053328</v>
      </c>
      <c r="G460" s="7">
        <v>196.73440797898519</v>
      </c>
      <c r="H460" s="7">
        <f t="shared" si="10"/>
        <v>183.20596207765655</v>
      </c>
    </row>
    <row r="461" spans="1:8" x14ac:dyDescent="0.25">
      <c r="A461" s="14"/>
      <c r="B461" s="5">
        <f>DATE(YEAR(siječanj!B461),MONTH(siječanj!B461)+11,DAY(siječanj!B461))</f>
        <v>45631</v>
      </c>
      <c r="C461" s="8">
        <v>4.7708333333333304</v>
      </c>
      <c r="D461">
        <v>1.0841535541828706</v>
      </c>
      <c r="E461" s="6">
        <v>171.36771447495889</v>
      </c>
      <c r="F461" s="7">
        <v>137.19228996436865</v>
      </c>
      <c r="G461" s="7">
        <v>196.76940194215786</v>
      </c>
      <c r="H461" s="7">
        <f t="shared" si="10"/>
        <v>185.78891672022203</v>
      </c>
    </row>
    <row r="462" spans="1:8" x14ac:dyDescent="0.25">
      <c r="A462" s="14"/>
      <c r="B462" s="5">
        <f>DATE(YEAR(siječanj!B462),MONTH(siječanj!B462)+11,DAY(siječanj!B462))</f>
        <v>45631</v>
      </c>
      <c r="C462" s="8">
        <v>4.78125</v>
      </c>
      <c r="D462">
        <v>1.0841535541828706</v>
      </c>
      <c r="E462" s="6">
        <v>174.66952533636706</v>
      </c>
      <c r="F462" s="7">
        <v>135.67469281995568</v>
      </c>
      <c r="G462" s="7">
        <v>196.96050938806169</v>
      </c>
      <c r="H462" s="7">
        <f t="shared" si="10"/>
        <v>189.36858670085732</v>
      </c>
    </row>
    <row r="463" spans="1:8" x14ac:dyDescent="0.25">
      <c r="A463" s="14"/>
      <c r="B463" s="5">
        <f>DATE(YEAR(siječanj!B463),MONTH(siječanj!B463)+11,DAY(siječanj!B463))</f>
        <v>45631</v>
      </c>
      <c r="C463" s="8">
        <v>4.7916666666666696</v>
      </c>
      <c r="D463">
        <v>1.0841535541828706</v>
      </c>
      <c r="E463" s="6">
        <v>174.6910835993589</v>
      </c>
      <c r="F463" s="7">
        <v>133.05311622495634</v>
      </c>
      <c r="G463" s="7">
        <v>197.21007485392431</v>
      </c>
      <c r="H463" s="7">
        <f t="shared" si="10"/>
        <v>189.39195916830192</v>
      </c>
    </row>
    <row r="464" spans="1:8" x14ac:dyDescent="0.25">
      <c r="A464" s="14"/>
      <c r="B464" s="5">
        <f>DATE(YEAR(siječanj!B464),MONTH(siječanj!B464)+11,DAY(siječanj!B464))</f>
        <v>45631</v>
      </c>
      <c r="C464" s="8">
        <v>4.8020833333333304</v>
      </c>
      <c r="D464">
        <v>1.0841535541828706</v>
      </c>
      <c r="E464" s="6">
        <v>174.105780405058</v>
      </c>
      <c r="F464" s="7">
        <v>131.06794111749201</v>
      </c>
      <c r="G464" s="7">
        <v>197.19673799518756</v>
      </c>
      <c r="H464" s="7">
        <f t="shared" si="10"/>
        <v>188.75740062992602</v>
      </c>
    </row>
    <row r="465" spans="1:8" x14ac:dyDescent="0.25">
      <c r="A465" s="14"/>
      <c r="B465" s="5">
        <f>DATE(YEAR(siječanj!B465),MONTH(siječanj!B465)+11,DAY(siječanj!B465))</f>
        <v>45631</v>
      </c>
      <c r="C465" s="8">
        <v>4.8125</v>
      </c>
      <c r="D465">
        <v>1.0841535541828706</v>
      </c>
      <c r="E465" s="6">
        <v>175.04434822663779</v>
      </c>
      <c r="F465" s="7">
        <v>128.64482262286757</v>
      </c>
      <c r="G465" s="7">
        <v>196.90725873166707</v>
      </c>
      <c r="H465" s="7">
        <f t="shared" si="10"/>
        <v>189.77495226953343</v>
      </c>
    </row>
    <row r="466" spans="1:8" x14ac:dyDescent="0.25">
      <c r="A466" s="14"/>
      <c r="B466" s="5">
        <f>DATE(YEAR(siječanj!B466),MONTH(siječanj!B466)+11,DAY(siječanj!B466))</f>
        <v>45631</v>
      </c>
      <c r="C466" s="8">
        <v>4.8229166666666696</v>
      </c>
      <c r="D466">
        <v>1.0841535541828706</v>
      </c>
      <c r="E466" s="6">
        <v>176.04891913678676</v>
      </c>
      <c r="F466" s="7">
        <v>125.7182934144861</v>
      </c>
      <c r="G466" s="7">
        <v>196.69532163794955</v>
      </c>
      <c r="H466" s="7">
        <f t="shared" si="10"/>
        <v>190.86406139220017</v>
      </c>
    </row>
    <row r="467" spans="1:8" x14ac:dyDescent="0.25">
      <c r="A467" s="14"/>
      <c r="B467" s="5">
        <f>DATE(YEAR(siječanj!B467),MONTH(siječanj!B467)+11,DAY(siječanj!B467))</f>
        <v>45631</v>
      </c>
      <c r="C467" s="8">
        <v>4.8333333333333304</v>
      </c>
      <c r="D467">
        <v>1.0841535541828706</v>
      </c>
      <c r="E467" s="6">
        <v>178.51489058110459</v>
      </c>
      <c r="F467" s="7">
        <v>119.65963794390329</v>
      </c>
      <c r="G467" s="7">
        <v>196.88417598237709</v>
      </c>
      <c r="H467" s="7">
        <f t="shared" si="10"/>
        <v>193.53755309807079</v>
      </c>
    </row>
    <row r="468" spans="1:8" x14ac:dyDescent="0.25">
      <c r="A468" s="14"/>
      <c r="B468" s="5">
        <f>DATE(YEAR(siječanj!B468),MONTH(siječanj!B468)+11,DAY(siječanj!B468))</f>
        <v>45631</v>
      </c>
      <c r="C468" s="8">
        <v>4.84375</v>
      </c>
      <c r="D468">
        <v>1.0841535541828706</v>
      </c>
      <c r="E468" s="6">
        <v>178.75159987518484</v>
      </c>
      <c r="F468" s="7">
        <v>116.00299057411897</v>
      </c>
      <c r="G468" s="7">
        <v>196.376699448972</v>
      </c>
      <c r="H468" s="7">
        <f t="shared" si="10"/>
        <v>193.79418232055602</v>
      </c>
    </row>
    <row r="469" spans="1:8" x14ac:dyDescent="0.25">
      <c r="A469" s="14"/>
      <c r="B469" s="5">
        <f>DATE(YEAR(siječanj!B469),MONTH(siječanj!B469)+11,DAY(siječanj!B469))</f>
        <v>45631</v>
      </c>
      <c r="C469" s="8">
        <v>4.8541666666666696</v>
      </c>
      <c r="D469">
        <v>1.0841535541828706</v>
      </c>
      <c r="E469" s="6">
        <v>176.32410182058504</v>
      </c>
      <c r="F469" s="7">
        <v>113.23985342105993</v>
      </c>
      <c r="G469" s="7">
        <v>196.11823713079553</v>
      </c>
      <c r="H469" s="7">
        <f t="shared" si="10"/>
        <v>191.16240167688963</v>
      </c>
    </row>
    <row r="470" spans="1:8" x14ac:dyDescent="0.25">
      <c r="A470" s="14"/>
      <c r="B470" s="5">
        <f>DATE(YEAR(siječanj!B470),MONTH(siječanj!B470)+11,DAY(siječanj!B470))</f>
        <v>45631</v>
      </c>
      <c r="C470" s="8">
        <v>4.8645833333333304</v>
      </c>
      <c r="D470">
        <v>1.0841535541828706</v>
      </c>
      <c r="E470" s="6">
        <v>172.98103385554748</v>
      </c>
      <c r="F470" s="7">
        <v>111.09578008702114</v>
      </c>
      <c r="G470" s="7">
        <v>195.4236494282471</v>
      </c>
      <c r="H470" s="7">
        <f t="shared" si="10"/>
        <v>187.53800266071929</v>
      </c>
    </row>
    <row r="471" spans="1:8" x14ac:dyDescent="0.25">
      <c r="A471" s="14"/>
      <c r="B471" s="5">
        <f>DATE(YEAR(siječanj!B471),MONTH(siječanj!B471)+11,DAY(siječanj!B471))</f>
        <v>45631</v>
      </c>
      <c r="C471" s="8">
        <v>4.875</v>
      </c>
      <c r="D471">
        <v>1.0841535541828706</v>
      </c>
      <c r="E471" s="6">
        <v>171.79846390213248</v>
      </c>
      <c r="F471" s="7">
        <v>107.98668765149026</v>
      </c>
      <c r="G471" s="7">
        <v>194.23998298864481</v>
      </c>
      <c r="H471" s="7">
        <f t="shared" si="10"/>
        <v>186.25591524265454</v>
      </c>
    </row>
    <row r="472" spans="1:8" x14ac:dyDescent="0.25">
      <c r="A472" s="14"/>
      <c r="B472" s="5">
        <f>DATE(YEAR(siječanj!B472),MONTH(siječanj!B472)+11,DAY(siječanj!B472))</f>
        <v>45631</v>
      </c>
      <c r="C472" s="8">
        <v>4.8854166666666696</v>
      </c>
      <c r="D472">
        <v>1.0841535541828706</v>
      </c>
      <c r="E472" s="6">
        <v>178.63919794168038</v>
      </c>
      <c r="F472" s="7">
        <v>105.78513846057534</v>
      </c>
      <c r="G472" s="7">
        <v>193.8988106227506</v>
      </c>
      <c r="H472" s="7">
        <f t="shared" si="10"/>
        <v>193.67232136485012</v>
      </c>
    </row>
    <row r="473" spans="1:8" x14ac:dyDescent="0.25">
      <c r="A473" s="14"/>
      <c r="B473" s="5">
        <f>DATE(YEAR(siječanj!B473),MONTH(siječanj!B473)+11,DAY(siječanj!B473))</f>
        <v>45631</v>
      </c>
      <c r="C473" s="8">
        <v>4.8958333333333304</v>
      </c>
      <c r="D473">
        <v>1.0841535541828706</v>
      </c>
      <c r="E473" s="6">
        <v>184.95098889343069</v>
      </c>
      <c r="F473" s="7">
        <v>103.99328938984517</v>
      </c>
      <c r="G473" s="7">
        <v>193.27710907385347</v>
      </c>
      <c r="H473" s="7">
        <f t="shared" si="10"/>
        <v>200.51527195844952</v>
      </c>
    </row>
    <row r="474" spans="1:8" x14ac:dyDescent="0.25">
      <c r="A474" s="14"/>
      <c r="B474" s="5">
        <f>DATE(YEAR(siječanj!B474),MONTH(siječanj!B474)+11,DAY(siječanj!B474))</f>
        <v>45631</v>
      </c>
      <c r="C474" s="8">
        <v>4.90625</v>
      </c>
      <c r="D474">
        <v>1.0841535541828706</v>
      </c>
      <c r="E474" s="6">
        <v>185.3223304168877</v>
      </c>
      <c r="F474" s="7">
        <v>102.21495152035159</v>
      </c>
      <c r="G474" s="7">
        <v>193.34367132978267</v>
      </c>
      <c r="H474" s="7">
        <f t="shared" si="10"/>
        <v>200.91786319092111</v>
      </c>
    </row>
    <row r="475" spans="1:8" x14ac:dyDescent="0.25">
      <c r="A475" s="14"/>
      <c r="B475" s="5">
        <f>DATE(YEAR(siječanj!B475),MONTH(siječanj!B475)+11,DAY(siječanj!B475))</f>
        <v>45631</v>
      </c>
      <c r="C475" s="8">
        <v>4.9166666666666696</v>
      </c>
      <c r="D475">
        <v>1.0841535541828706</v>
      </c>
      <c r="E475" s="6">
        <v>183.99271237735877</v>
      </c>
      <c r="F475" s="7">
        <v>99.565634753797909</v>
      </c>
      <c r="G475" s="7">
        <v>192.22243973441067</v>
      </c>
      <c r="H475" s="7">
        <f t="shared" si="10"/>
        <v>199.47635306766017</v>
      </c>
    </row>
    <row r="476" spans="1:8" x14ac:dyDescent="0.25">
      <c r="A476" s="14"/>
      <c r="B476" s="5">
        <f>DATE(YEAR(siječanj!B476),MONTH(siječanj!B476)+11,DAY(siječanj!B476))</f>
        <v>45631</v>
      </c>
      <c r="C476" s="8">
        <v>4.9270833333333304</v>
      </c>
      <c r="D476">
        <v>1.0841535541828706</v>
      </c>
      <c r="E476" s="6">
        <v>180.83419232732334</v>
      </c>
      <c r="F476" s="7">
        <v>97.367714803026402</v>
      </c>
      <c r="G476" s="7">
        <v>189.91383285497616</v>
      </c>
      <c r="H476" s="7">
        <f t="shared" si="10"/>
        <v>196.05203232945638</v>
      </c>
    </row>
    <row r="477" spans="1:8" x14ac:dyDescent="0.25">
      <c r="A477" s="14"/>
      <c r="B477" s="5">
        <f>DATE(YEAR(siječanj!B477),MONTH(siječanj!B477)+11,DAY(siječanj!B477))</f>
        <v>45631</v>
      </c>
      <c r="C477" s="8">
        <v>4.9375</v>
      </c>
      <c r="D477">
        <v>1.0841535541828706</v>
      </c>
      <c r="E477" s="6">
        <v>173.51886314938127</v>
      </c>
      <c r="F477" s="7">
        <v>95.351984415822784</v>
      </c>
      <c r="G477" s="7">
        <v>188.69241784426683</v>
      </c>
      <c r="H477" s="7">
        <f t="shared" si="10"/>
        <v>188.12109220117284</v>
      </c>
    </row>
    <row r="478" spans="1:8" x14ac:dyDescent="0.25">
      <c r="A478" s="14"/>
      <c r="B478" s="5">
        <f>DATE(YEAR(siječanj!B478),MONTH(siječanj!B478)+11,DAY(siječanj!B478))</f>
        <v>45631</v>
      </c>
      <c r="C478" s="8">
        <v>4.9479166666666696</v>
      </c>
      <c r="D478">
        <v>1.0841535541828706</v>
      </c>
      <c r="E478" s="6">
        <v>166.76091922501956</v>
      </c>
      <c r="F478" s="7">
        <v>93.136435530766448</v>
      </c>
      <c r="G478" s="7">
        <v>188.25454483279725</v>
      </c>
      <c r="H478" s="7">
        <f t="shared" si="10"/>
        <v>180.79444327660755</v>
      </c>
    </row>
    <row r="479" spans="1:8" x14ac:dyDescent="0.25">
      <c r="A479" s="14"/>
      <c r="B479" s="5">
        <f>DATE(YEAR(siječanj!B479),MONTH(siječanj!B479)+11,DAY(siječanj!B479))</f>
        <v>45631</v>
      </c>
      <c r="C479" s="8">
        <v>4.9583333333333304</v>
      </c>
      <c r="D479">
        <v>1.0841535541828706</v>
      </c>
      <c r="E479" s="6">
        <v>157.05809765657881</v>
      </c>
      <c r="F479" s="7">
        <v>90.34737998037896</v>
      </c>
      <c r="G479" s="7">
        <v>183.70849127887772</v>
      </c>
      <c r="H479" s="7">
        <f t="shared" si="10"/>
        <v>170.27509478758029</v>
      </c>
    </row>
    <row r="480" spans="1:8" x14ac:dyDescent="0.25">
      <c r="A480" s="14"/>
      <c r="B480" s="5">
        <f>DATE(YEAR(siječanj!B480),MONTH(siječanj!B480)+11,DAY(siječanj!B480))</f>
        <v>45631</v>
      </c>
      <c r="C480" s="8">
        <v>4.96875</v>
      </c>
      <c r="D480">
        <v>1.0841535541828706</v>
      </c>
      <c r="E480" s="6">
        <v>146.63962610580563</v>
      </c>
      <c r="F480" s="7">
        <v>88.121701166047785</v>
      </c>
      <c r="G480" s="7">
        <v>183.12780980326997</v>
      </c>
      <c r="H480" s="7">
        <f t="shared" si="10"/>
        <v>158.97987182665645</v>
      </c>
    </row>
    <row r="481" spans="1:8" x14ac:dyDescent="0.25">
      <c r="A481" s="14"/>
      <c r="B481" s="5">
        <f>DATE(YEAR(siječanj!B481),MONTH(siječanj!B481)+11,DAY(siječanj!B481))</f>
        <v>45631</v>
      </c>
      <c r="C481" s="8">
        <v>4.9791666666666696</v>
      </c>
      <c r="D481">
        <v>1.0841535541828706</v>
      </c>
      <c r="E481" s="6">
        <v>136.02593491554904</v>
      </c>
      <c r="F481" s="7">
        <v>86.16772282911576</v>
      </c>
      <c r="G481" s="7">
        <v>181.38988398129734</v>
      </c>
      <c r="H481" s="7">
        <f t="shared" si="10"/>
        <v>147.47300079974033</v>
      </c>
    </row>
    <row r="482" spans="1:8" ht="15.75" thickBot="1" x14ac:dyDescent="0.3">
      <c r="A482" s="14"/>
      <c r="B482" s="5">
        <f>DATE(YEAR(siječanj!B482),MONTH(siječanj!B482)+11,DAY(siječanj!B482))</f>
        <v>45631</v>
      </c>
      <c r="C482" s="8">
        <v>4.9895833333333304</v>
      </c>
      <c r="D482">
        <v>1.0841535541828706</v>
      </c>
      <c r="E482" s="6">
        <v>125.75379310489289</v>
      </c>
      <c r="F482" s="7">
        <v>84.534128562202227</v>
      </c>
      <c r="G482" s="7">
        <v>180.90268468372929</v>
      </c>
      <c r="H482" s="7">
        <f t="shared" si="10"/>
        <v>136.33642174664701</v>
      </c>
    </row>
    <row r="483" spans="1:8" x14ac:dyDescent="0.25">
      <c r="A483" s="13">
        <f t="shared" ref="A483" si="11">A387+1</f>
        <v>341</v>
      </c>
      <c r="B483" s="5">
        <f>DATE(YEAR(siječanj!B483),MONTH(siječanj!B483)+11,DAY(siječanj!B483))</f>
        <v>45632</v>
      </c>
      <c r="C483" s="8">
        <v>5</v>
      </c>
      <c r="D483">
        <v>1.0942881394762189</v>
      </c>
      <c r="E483" s="6">
        <v>113.39204782458356</v>
      </c>
      <c r="F483" s="7">
        <v>81.694390188602156</v>
      </c>
      <c r="G483" s="7">
        <v>176.61847924563878</v>
      </c>
      <c r="H483" s="7">
        <f t="shared" si="10"/>
        <v>124.08357304536199</v>
      </c>
    </row>
    <row r="484" spans="1:8" x14ac:dyDescent="0.25">
      <c r="A484" s="14"/>
      <c r="B484" s="5">
        <f>DATE(YEAR(siječanj!B484),MONTH(siječanj!B484)+11,DAY(siječanj!B484))</f>
        <v>45632</v>
      </c>
      <c r="C484" s="8">
        <v>5.0104166666666696</v>
      </c>
      <c r="D484">
        <v>1.0942881394762189</v>
      </c>
      <c r="E484" s="6">
        <v>104.31956353652333</v>
      </c>
      <c r="F484" s="7">
        <v>80.429256094153871</v>
      </c>
      <c r="G484" s="7">
        <v>174.48748868835901</v>
      </c>
      <c r="H484" s="7">
        <f t="shared" si="10"/>
        <v>114.15566109335333</v>
      </c>
    </row>
    <row r="485" spans="1:8" x14ac:dyDescent="0.25">
      <c r="A485" s="14"/>
      <c r="B485" s="5">
        <f>DATE(YEAR(siječanj!B485),MONTH(siječanj!B485)+11,DAY(siječanj!B485))</f>
        <v>45632</v>
      </c>
      <c r="C485" s="8">
        <v>5.0208333333333304</v>
      </c>
      <c r="D485">
        <v>1.0942881394762189</v>
      </c>
      <c r="E485" s="6">
        <v>96.767420613642784</v>
      </c>
      <c r="F485" s="7">
        <v>79.477646751032225</v>
      </c>
      <c r="G485" s="7">
        <v>173.8556105843509</v>
      </c>
      <c r="H485" s="7">
        <f t="shared" si="10"/>
        <v>105.89144066521588</v>
      </c>
    </row>
    <row r="486" spans="1:8" x14ac:dyDescent="0.25">
      <c r="A486" s="14"/>
      <c r="B486" s="5">
        <f>DATE(YEAR(siječanj!B486),MONTH(siječanj!B486)+11,DAY(siječanj!B486))</f>
        <v>45632</v>
      </c>
      <c r="C486" s="8">
        <v>5.03125</v>
      </c>
      <c r="D486">
        <v>1.0942881394762189</v>
      </c>
      <c r="E486" s="6">
        <v>89.477925286183194</v>
      </c>
      <c r="F486" s="7">
        <v>78.764285295712583</v>
      </c>
      <c r="G486" s="7">
        <v>174.15322873056354</v>
      </c>
      <c r="H486" s="7">
        <f t="shared" si="10"/>
        <v>97.914632385609536</v>
      </c>
    </row>
    <row r="487" spans="1:8" x14ac:dyDescent="0.25">
      <c r="A487" s="14"/>
      <c r="B487" s="5">
        <f>DATE(YEAR(siječanj!B487),MONTH(siječanj!B487)+11,DAY(siječanj!B487))</f>
        <v>45632</v>
      </c>
      <c r="C487" s="8">
        <v>5.0416666666666696</v>
      </c>
      <c r="D487">
        <v>1.0942881394762189</v>
      </c>
      <c r="E487" s="6">
        <v>83.28659967711836</v>
      </c>
      <c r="F487" s="7">
        <v>78.204349065464868</v>
      </c>
      <c r="G487" s="7">
        <v>173.56545241928595</v>
      </c>
      <c r="H487" s="7">
        <f t="shared" si="10"/>
        <v>91.13953820397451</v>
      </c>
    </row>
    <row r="488" spans="1:8" x14ac:dyDescent="0.25">
      <c r="A488" s="14"/>
      <c r="B488" s="5">
        <f>DATE(YEAR(siječanj!B488),MONTH(siječanj!B488)+11,DAY(siječanj!B488))</f>
        <v>45632</v>
      </c>
      <c r="C488" s="8">
        <v>5.0520833333333304</v>
      </c>
      <c r="D488">
        <v>1.0942881394762189</v>
      </c>
      <c r="E488" s="6">
        <v>78.170459670702598</v>
      </c>
      <c r="F488" s="7">
        <v>77.566271475816677</v>
      </c>
      <c r="G488" s="7">
        <v>173.32937430280893</v>
      </c>
      <c r="H488" s="7">
        <f t="shared" si="10"/>
        <v>85.541006875053952</v>
      </c>
    </row>
    <row r="489" spans="1:8" x14ac:dyDescent="0.25">
      <c r="A489" s="14"/>
      <c r="B489" s="5">
        <f>DATE(YEAR(siječanj!B489),MONTH(siječanj!B489)+11,DAY(siječanj!B489))</f>
        <v>45632</v>
      </c>
      <c r="C489" s="8">
        <v>5.0625</v>
      </c>
      <c r="D489">
        <v>1.0942881394762189</v>
      </c>
      <c r="E489" s="6">
        <v>74.68656435793055</v>
      </c>
      <c r="F489" s="7">
        <v>77.285097113417237</v>
      </c>
      <c r="G489" s="7">
        <v>173.68182533796789</v>
      </c>
      <c r="H489" s="7">
        <f t="shared" si="10"/>
        <v>81.728621555110706</v>
      </c>
    </row>
    <row r="490" spans="1:8" x14ac:dyDescent="0.25">
      <c r="A490" s="14"/>
      <c r="B490" s="5">
        <f>DATE(YEAR(siječanj!B490),MONTH(siječanj!B490)+11,DAY(siječanj!B490))</f>
        <v>45632</v>
      </c>
      <c r="C490" s="8">
        <v>5.0729166666666696</v>
      </c>
      <c r="D490">
        <v>1.0942881394762189</v>
      </c>
      <c r="E490" s="6">
        <v>71.197928355732898</v>
      </c>
      <c r="F490" s="7">
        <v>77.093003483939881</v>
      </c>
      <c r="G490" s="7">
        <v>173.76211311529988</v>
      </c>
      <c r="H490" s="7">
        <f t="shared" si="10"/>
        <v>77.911048554956082</v>
      </c>
    </row>
    <row r="491" spans="1:8" x14ac:dyDescent="0.25">
      <c r="A491" s="14"/>
      <c r="B491" s="5">
        <f>DATE(YEAR(siječanj!B491),MONTH(siječanj!B491)+11,DAY(siječanj!B491))</f>
        <v>45632</v>
      </c>
      <c r="C491" s="8">
        <v>5.0833333333333304</v>
      </c>
      <c r="D491">
        <v>1.0942881394762189</v>
      </c>
      <c r="E491" s="6">
        <v>68.817610556734479</v>
      </c>
      <c r="F491" s="7">
        <v>76.598140851732268</v>
      </c>
      <c r="G491" s="7">
        <v>173.51000285740432</v>
      </c>
      <c r="H491" s="7">
        <f t="shared" si="10"/>
        <v>75.306295019327976</v>
      </c>
    </row>
    <row r="492" spans="1:8" x14ac:dyDescent="0.25">
      <c r="A492" s="14"/>
      <c r="B492" s="5">
        <f>DATE(YEAR(siječanj!B492),MONTH(siječanj!B492)+11,DAY(siječanj!B492))</f>
        <v>45632</v>
      </c>
      <c r="C492" s="8">
        <v>5.09375</v>
      </c>
      <c r="D492">
        <v>1.0942881394762189</v>
      </c>
      <c r="E492" s="6">
        <v>66.649105302901802</v>
      </c>
      <c r="F492" s="7">
        <v>76.548681001511454</v>
      </c>
      <c r="G492" s="7">
        <v>173.71429725206733</v>
      </c>
      <c r="H492" s="7">
        <f t="shared" si="10"/>
        <v>72.933325439667016</v>
      </c>
    </row>
    <row r="493" spans="1:8" x14ac:dyDescent="0.25">
      <c r="A493" s="14"/>
      <c r="B493" s="5">
        <f>DATE(YEAR(siječanj!B493),MONTH(siječanj!B493)+11,DAY(siječanj!B493))</f>
        <v>45632</v>
      </c>
      <c r="C493" s="8">
        <v>5.1041666666666696</v>
      </c>
      <c r="D493">
        <v>1.0942881394762189</v>
      </c>
      <c r="E493" s="6">
        <v>65.606566505773415</v>
      </c>
      <c r="F493" s="7">
        <v>76.147189888330672</v>
      </c>
      <c r="G493" s="7">
        <v>173.70239600637558</v>
      </c>
      <c r="H493" s="7">
        <f t="shared" si="10"/>
        <v>71.79248759902562</v>
      </c>
    </row>
    <row r="494" spans="1:8" x14ac:dyDescent="0.25">
      <c r="A494" s="14"/>
      <c r="B494" s="5">
        <f>DATE(YEAR(siječanj!B494),MONTH(siječanj!B494)+11,DAY(siječanj!B494))</f>
        <v>45632</v>
      </c>
      <c r="C494" s="8">
        <v>5.1145833333333304</v>
      </c>
      <c r="D494">
        <v>1.0942881394762189</v>
      </c>
      <c r="E494" s="6">
        <v>64.092531607507865</v>
      </c>
      <c r="F494" s="7">
        <v>75.833273154080459</v>
      </c>
      <c r="G494" s="7">
        <v>173.93975469665676</v>
      </c>
      <c r="H494" s="7">
        <f t="shared" si="10"/>
        <v>70.135697167100545</v>
      </c>
    </row>
    <row r="495" spans="1:8" x14ac:dyDescent="0.25">
      <c r="A495" s="14"/>
      <c r="B495" s="5">
        <f>DATE(YEAR(siječanj!B495),MONTH(siječanj!B495)+11,DAY(siječanj!B495))</f>
        <v>45632</v>
      </c>
      <c r="C495" s="8">
        <v>5.125</v>
      </c>
      <c r="D495">
        <v>1.0942881394762189</v>
      </c>
      <c r="E495" s="6">
        <v>63.650368460605108</v>
      </c>
      <c r="F495" s="7">
        <v>75.845994417050647</v>
      </c>
      <c r="G495" s="7">
        <v>173.91044560242534</v>
      </c>
      <c r="H495" s="7">
        <f t="shared" si="10"/>
        <v>69.651843279731366</v>
      </c>
    </row>
    <row r="496" spans="1:8" x14ac:dyDescent="0.25">
      <c r="A496" s="14"/>
      <c r="B496" s="5">
        <f>DATE(YEAR(siječanj!B496),MONTH(siječanj!B496)+11,DAY(siječanj!B496))</f>
        <v>45632</v>
      </c>
      <c r="C496" s="8">
        <v>5.1354166666666696</v>
      </c>
      <c r="D496">
        <v>1.0942881394762189</v>
      </c>
      <c r="E496" s="6">
        <v>62.718983113609227</v>
      </c>
      <c r="F496" s="7">
        <v>75.950834560097832</v>
      </c>
      <c r="G496" s="7">
        <v>174.39375556353315</v>
      </c>
      <c r="H496" s="7">
        <f t="shared" si="10"/>
        <v>68.632639341231837</v>
      </c>
    </row>
    <row r="497" spans="1:8" x14ac:dyDescent="0.25">
      <c r="A497" s="14"/>
      <c r="B497" s="5">
        <f>DATE(YEAR(siječanj!B497),MONTH(siječanj!B497)+11,DAY(siječanj!B497))</f>
        <v>45632</v>
      </c>
      <c r="C497" s="8">
        <v>5.1458333333333304</v>
      </c>
      <c r="D497">
        <v>1.0942881394762189</v>
      </c>
      <c r="E497" s="6">
        <v>62.394801152659028</v>
      </c>
      <c r="F497" s="7">
        <v>75.938711843381654</v>
      </c>
      <c r="G497" s="7">
        <v>175.14873550218681</v>
      </c>
      <c r="H497" s="7">
        <f t="shared" si="10"/>
        <v>68.277890866331887</v>
      </c>
    </row>
    <row r="498" spans="1:8" x14ac:dyDescent="0.25">
      <c r="A498" s="14"/>
      <c r="B498" s="5">
        <f>DATE(YEAR(siječanj!B498),MONTH(siječanj!B498)+11,DAY(siječanj!B498))</f>
        <v>45632</v>
      </c>
      <c r="C498" s="8">
        <v>5.15625</v>
      </c>
      <c r="D498">
        <v>1.0942881394762189</v>
      </c>
      <c r="E498" s="6">
        <v>61.861940172290993</v>
      </c>
      <c r="F498" s="7">
        <v>76.114373199577358</v>
      </c>
      <c r="G498" s="7">
        <v>176.40443499250182</v>
      </c>
      <c r="H498" s="7">
        <f t="shared" si="10"/>
        <v>67.694787415525482</v>
      </c>
    </row>
    <row r="499" spans="1:8" x14ac:dyDescent="0.25">
      <c r="A499" s="14"/>
      <c r="B499" s="5">
        <f>DATE(YEAR(siječanj!B499),MONTH(siječanj!B499)+11,DAY(siječanj!B499))</f>
        <v>45632</v>
      </c>
      <c r="C499" s="8">
        <v>5.1666666666666696</v>
      </c>
      <c r="D499">
        <v>1.0942881394762189</v>
      </c>
      <c r="E499" s="6">
        <v>61.620976969200086</v>
      </c>
      <c r="F499" s="7">
        <v>76.320162518226212</v>
      </c>
      <c r="G499" s="7">
        <v>178.64117150597005</v>
      </c>
      <c r="H499" s="7">
        <f t="shared" si="10"/>
        <v>67.4311042403329</v>
      </c>
    </row>
    <row r="500" spans="1:8" x14ac:dyDescent="0.25">
      <c r="A500" s="14"/>
      <c r="B500" s="5">
        <f>DATE(YEAR(siječanj!B500),MONTH(siječanj!B500)+11,DAY(siječanj!B500))</f>
        <v>45632</v>
      </c>
      <c r="C500" s="8">
        <v>5.1770833333333304</v>
      </c>
      <c r="D500">
        <v>1.0942881394762189</v>
      </c>
      <c r="E500" s="6">
        <v>62.654164458357378</v>
      </c>
      <c r="F500" s="7">
        <v>76.584204608416854</v>
      </c>
      <c r="G500" s="7">
        <v>179.94507213493435</v>
      </c>
      <c r="H500" s="7">
        <f t="shared" si="10"/>
        <v>68.561709055572933</v>
      </c>
    </row>
    <row r="501" spans="1:8" x14ac:dyDescent="0.25">
      <c r="A501" s="14"/>
      <c r="B501" s="5">
        <f>DATE(YEAR(siječanj!B501),MONTH(siječanj!B501)+11,DAY(siječanj!B501))</f>
        <v>45632</v>
      </c>
      <c r="C501" s="8">
        <v>5.1875</v>
      </c>
      <c r="D501">
        <v>1.0942881394762189</v>
      </c>
      <c r="E501" s="6">
        <v>62.59469743151346</v>
      </c>
      <c r="F501" s="7">
        <v>77.125841022222716</v>
      </c>
      <c r="G501" s="7">
        <v>185.09536587067191</v>
      </c>
      <c r="H501" s="7">
        <f t="shared" si="10"/>
        <v>68.496634993407724</v>
      </c>
    </row>
    <row r="502" spans="1:8" x14ac:dyDescent="0.25">
      <c r="A502" s="14"/>
      <c r="B502" s="5">
        <f>DATE(YEAR(siječanj!B502),MONTH(siječanj!B502)+11,DAY(siječanj!B502))</f>
        <v>45632</v>
      </c>
      <c r="C502" s="8">
        <v>5.1979166666666696</v>
      </c>
      <c r="D502">
        <v>1.0942881394762189</v>
      </c>
      <c r="E502" s="6">
        <v>64.409206902059339</v>
      </c>
      <c r="F502" s="7">
        <v>78.313375756776054</v>
      </c>
      <c r="G502" s="7">
        <v>186.59595468075901</v>
      </c>
      <c r="H502" s="7">
        <f t="shared" si="10"/>
        <v>70.482231185993356</v>
      </c>
    </row>
    <row r="503" spans="1:8" x14ac:dyDescent="0.25">
      <c r="A503" s="14"/>
      <c r="B503" s="5">
        <f>DATE(YEAR(siječanj!B503),MONTH(siječanj!B503)+11,DAY(siječanj!B503))</f>
        <v>45632</v>
      </c>
      <c r="C503" s="8">
        <v>5.2083333333333304</v>
      </c>
      <c r="D503">
        <v>1.0942881394762189</v>
      </c>
      <c r="E503" s="6">
        <v>65.725069946017271</v>
      </c>
      <c r="F503" s="7">
        <v>79.95548962591927</v>
      </c>
      <c r="G503" s="7">
        <v>191.16210013958798</v>
      </c>
      <c r="H503" s="7">
        <f t="shared" si="10"/>
        <v>71.922164508171591</v>
      </c>
    </row>
    <row r="504" spans="1:8" x14ac:dyDescent="0.25">
      <c r="A504" s="14"/>
      <c r="B504" s="5">
        <f>DATE(YEAR(siječanj!B504),MONTH(siječanj!B504)+11,DAY(siječanj!B504))</f>
        <v>45632</v>
      </c>
      <c r="C504" s="8">
        <v>5.21875</v>
      </c>
      <c r="D504">
        <v>1.0942881394762189</v>
      </c>
      <c r="E504" s="6">
        <v>68.800873784775618</v>
      </c>
      <c r="F504" s="7">
        <v>81.486492350951281</v>
      </c>
      <c r="G504" s="7">
        <v>191.98652681892241</v>
      </c>
      <c r="H504" s="7">
        <f t="shared" si="10"/>
        <v>75.287980168280271</v>
      </c>
    </row>
    <row r="505" spans="1:8" x14ac:dyDescent="0.25">
      <c r="A505" s="14"/>
      <c r="B505" s="5">
        <f>DATE(YEAR(siječanj!B505),MONTH(siječanj!B505)+11,DAY(siječanj!B505))</f>
        <v>45632</v>
      </c>
      <c r="C505" s="8">
        <v>5.2291666666666696</v>
      </c>
      <c r="D505">
        <v>1.0942881394762189</v>
      </c>
      <c r="E505" s="6">
        <v>72.0233256431531</v>
      </c>
      <c r="F505" s="7">
        <v>84.002778811999065</v>
      </c>
      <c r="G505" s="7">
        <v>192.19868892277404</v>
      </c>
      <c r="H505" s="7">
        <f t="shared" si="10"/>
        <v>78.814271016935862</v>
      </c>
    </row>
    <row r="506" spans="1:8" x14ac:dyDescent="0.25">
      <c r="A506" s="14"/>
      <c r="B506" s="5">
        <f>DATE(YEAR(siječanj!B506),MONTH(siječanj!B506)+11,DAY(siječanj!B506))</f>
        <v>45632</v>
      </c>
      <c r="C506" s="8">
        <v>5.2395833333333304</v>
      </c>
      <c r="D506">
        <v>1.0942881394762189</v>
      </c>
      <c r="E506" s="6">
        <v>78.878827654520094</v>
      </c>
      <c r="F506" s="7">
        <v>87.968544072202107</v>
      </c>
      <c r="G506" s="7">
        <v>191.85146209064732</v>
      </c>
      <c r="H506" s="7">
        <f t="shared" si="10"/>
        <v>86.316165558130123</v>
      </c>
    </row>
    <row r="507" spans="1:8" x14ac:dyDescent="0.25">
      <c r="A507" s="14"/>
      <c r="B507" s="5">
        <f>DATE(YEAR(siječanj!B507),MONTH(siječanj!B507)+11,DAY(siječanj!B507))</f>
        <v>45632</v>
      </c>
      <c r="C507" s="8">
        <v>5.25</v>
      </c>
      <c r="D507">
        <v>1.0942881394762189</v>
      </c>
      <c r="E507" s="6">
        <v>84.003369057328015</v>
      </c>
      <c r="F507" s="7">
        <v>93.9293824156765</v>
      </c>
      <c r="G507" s="7">
        <v>189.83220479147323</v>
      </c>
      <c r="H507" s="7">
        <f t="shared" si="10"/>
        <v>91.923890435477659</v>
      </c>
    </row>
    <row r="508" spans="1:8" x14ac:dyDescent="0.25">
      <c r="A508" s="14"/>
      <c r="B508" s="5">
        <f>DATE(YEAR(siječanj!B508),MONTH(siječanj!B508)+11,DAY(siječanj!B508))</f>
        <v>45632</v>
      </c>
      <c r="C508" s="8">
        <v>5.2604166666666696</v>
      </c>
      <c r="D508">
        <v>1.0942881394762189</v>
      </c>
      <c r="E508" s="6">
        <v>90.535488255349094</v>
      </c>
      <c r="F508" s="7">
        <v>97.915736125368312</v>
      </c>
      <c r="G508" s="7">
        <v>185.10779552725927</v>
      </c>
      <c r="H508" s="7">
        <f t="shared" si="10"/>
        <v>99.07191099951703</v>
      </c>
    </row>
    <row r="509" spans="1:8" x14ac:dyDescent="0.25">
      <c r="A509" s="14"/>
      <c r="B509" s="5">
        <f>DATE(YEAR(siječanj!B509),MONTH(siječanj!B509)+11,DAY(siječanj!B509))</f>
        <v>45632</v>
      </c>
      <c r="C509" s="8">
        <v>5.2708333333333304</v>
      </c>
      <c r="D509">
        <v>1.0942881394762189</v>
      </c>
      <c r="E509" s="6">
        <v>96.122177407479398</v>
      </c>
      <c r="F509" s="7">
        <v>103.45134097842288</v>
      </c>
      <c r="G509" s="7">
        <v>155.53365997168254</v>
      </c>
      <c r="H509" s="7">
        <f t="shared" si="10"/>
        <v>105.18535867763367</v>
      </c>
    </row>
    <row r="510" spans="1:8" x14ac:dyDescent="0.25">
      <c r="A510" s="14"/>
      <c r="B510" s="5">
        <f>DATE(YEAR(siječanj!B510),MONTH(siječanj!B510)+11,DAY(siječanj!B510))</f>
        <v>45632</v>
      </c>
      <c r="C510" s="8">
        <v>5.28125</v>
      </c>
      <c r="D510">
        <v>1.0942881394762189</v>
      </c>
      <c r="E510" s="6">
        <v>102.45954403872288</v>
      </c>
      <c r="F510" s="7">
        <v>111.88514190219274</v>
      </c>
      <c r="G510" s="7">
        <v>93.96690211936621</v>
      </c>
      <c r="H510" s="7">
        <f t="shared" si="10"/>
        <v>112.12026381771578</v>
      </c>
    </row>
    <row r="511" spans="1:8" x14ac:dyDescent="0.25">
      <c r="A511" s="14"/>
      <c r="B511" s="5">
        <f>DATE(YEAR(siječanj!B511),MONTH(siječanj!B511)+11,DAY(siječanj!B511))</f>
        <v>45632</v>
      </c>
      <c r="C511" s="8">
        <v>5.2916666666666696</v>
      </c>
      <c r="D511">
        <v>1.0942881394762189</v>
      </c>
      <c r="E511" s="6">
        <v>108.02603377440431</v>
      </c>
      <c r="F511" s="7">
        <v>122.97324141401572</v>
      </c>
      <c r="G511" s="7">
        <v>34.352318438448457</v>
      </c>
      <c r="H511" s="7">
        <f t="shared" si="10"/>
        <v>118.21160751398808</v>
      </c>
    </row>
    <row r="512" spans="1:8" x14ac:dyDescent="0.25">
      <c r="A512" s="14"/>
      <c r="B512" s="5">
        <f>DATE(YEAR(siječanj!B512),MONTH(siječanj!B512)+11,DAY(siječanj!B512))</f>
        <v>45632</v>
      </c>
      <c r="C512" s="8">
        <v>5.3020833333333304</v>
      </c>
      <c r="D512">
        <v>1.0942881394762189</v>
      </c>
      <c r="E512" s="6">
        <v>109.7001573498997</v>
      </c>
      <c r="F512" s="7">
        <v>127.51757162566921</v>
      </c>
      <c r="G512" s="7">
        <v>12.707104186428962</v>
      </c>
      <c r="H512" s="7">
        <f t="shared" si="10"/>
        <v>120.0435810866702</v>
      </c>
    </row>
    <row r="513" spans="1:8" x14ac:dyDescent="0.25">
      <c r="A513" s="14"/>
      <c r="B513" s="5">
        <f>DATE(YEAR(siječanj!B513),MONTH(siječanj!B513)+11,DAY(siječanj!B513))</f>
        <v>45632</v>
      </c>
      <c r="C513" s="8">
        <v>5.3125</v>
      </c>
      <c r="D513">
        <v>1.0942881394762189</v>
      </c>
      <c r="E513" s="6">
        <v>113.0901513410912</v>
      </c>
      <c r="F513" s="7">
        <v>132.61231333364688</v>
      </c>
      <c r="G513" s="7">
        <v>4.7092058975415103</v>
      </c>
      <c r="H513" s="7">
        <f t="shared" si="10"/>
        <v>123.75321130412672</v>
      </c>
    </row>
    <row r="514" spans="1:8" x14ac:dyDescent="0.25">
      <c r="A514" s="14"/>
      <c r="B514" s="5">
        <f>DATE(YEAR(siječanj!B514),MONTH(siječanj!B514)+11,DAY(siječanj!B514))</f>
        <v>45632</v>
      </c>
      <c r="C514" s="8">
        <v>5.3229166666666696</v>
      </c>
      <c r="D514">
        <v>1.0942881394762189</v>
      </c>
      <c r="E514" s="6">
        <v>113.54455100457828</v>
      </c>
      <c r="F514" s="7">
        <v>139.90979626467259</v>
      </c>
      <c r="G514" s="7">
        <v>2.6034938961895397</v>
      </c>
      <c r="H514" s="7">
        <f t="shared" si="10"/>
        <v>124.25045546646261</v>
      </c>
    </row>
    <row r="515" spans="1:8" x14ac:dyDescent="0.25">
      <c r="A515" s="14"/>
      <c r="B515" s="5">
        <f>DATE(YEAR(siječanj!B515),MONTH(siječanj!B515)+11,DAY(siječanj!B515))</f>
        <v>45632</v>
      </c>
      <c r="C515" s="8">
        <v>5.3333333333333304</v>
      </c>
      <c r="D515">
        <v>1.0942881394762189</v>
      </c>
      <c r="E515" s="6">
        <v>112.26897840111801</v>
      </c>
      <c r="F515" s="7">
        <v>149.62218213229067</v>
      </c>
      <c r="G515" s="7">
        <v>1.682562502362265</v>
      </c>
      <c r="H515" s="7">
        <f t="shared" si="10"/>
        <v>122.85461149545523</v>
      </c>
    </row>
    <row r="516" spans="1:8" x14ac:dyDescent="0.25">
      <c r="A516" s="14"/>
      <c r="B516" s="5">
        <f>DATE(YEAR(siječanj!B516),MONTH(siječanj!B516)+11,DAY(siječanj!B516))</f>
        <v>45632</v>
      </c>
      <c r="C516" s="8">
        <v>5.34375</v>
      </c>
      <c r="D516">
        <v>1.0942881394762189</v>
      </c>
      <c r="E516" s="6">
        <v>111.02161639785849</v>
      </c>
      <c r="F516" s="7">
        <v>153.55429444735171</v>
      </c>
      <c r="G516" s="7">
        <v>1.3523707423084632</v>
      </c>
      <c r="H516" s="7">
        <f t="shared" ref="H516:H579" si="12">D516*E516</f>
        <v>121.48963804965506</v>
      </c>
    </row>
    <row r="517" spans="1:8" x14ac:dyDescent="0.25">
      <c r="A517" s="14"/>
      <c r="B517" s="5">
        <f>DATE(YEAR(siječanj!B517),MONTH(siječanj!B517)+11,DAY(siječanj!B517))</f>
        <v>45632</v>
      </c>
      <c r="C517" s="8">
        <v>5.3541666666666696</v>
      </c>
      <c r="D517">
        <v>1.0942881394762189</v>
      </c>
      <c r="E517" s="6">
        <v>112.04357640513771</v>
      </c>
      <c r="F517" s="7">
        <v>155.93648490361073</v>
      </c>
      <c r="G517" s="7">
        <v>1.2952011448944654</v>
      </c>
      <c r="H517" s="7">
        <f t="shared" si="12"/>
        <v>122.60795676463974</v>
      </c>
    </row>
    <row r="518" spans="1:8" x14ac:dyDescent="0.25">
      <c r="A518" s="14"/>
      <c r="B518" s="5">
        <f>DATE(YEAR(siječanj!B518),MONTH(siječanj!B518)+11,DAY(siječanj!B518))</f>
        <v>45632</v>
      </c>
      <c r="C518" s="8">
        <v>5.3645833333333304</v>
      </c>
      <c r="D518">
        <v>1.0942881394762189</v>
      </c>
      <c r="E518" s="6">
        <v>112.20736126321054</v>
      </c>
      <c r="F518" s="7">
        <v>158.15306772330922</v>
      </c>
      <c r="G518" s="7">
        <v>1.1824013464953615</v>
      </c>
      <c r="H518" s="7">
        <f t="shared" si="12"/>
        <v>122.78718459225463</v>
      </c>
    </row>
    <row r="519" spans="1:8" x14ac:dyDescent="0.25">
      <c r="A519" s="14"/>
      <c r="B519" s="5">
        <f>DATE(YEAR(siječanj!B519),MONTH(siječanj!B519)+11,DAY(siječanj!B519))</f>
        <v>45632</v>
      </c>
      <c r="C519" s="8">
        <v>5.375</v>
      </c>
      <c r="D519">
        <v>1.0942881394762189</v>
      </c>
      <c r="E519" s="6">
        <v>113.69386153569771</v>
      </c>
      <c r="F519" s="7">
        <v>160.85583322970817</v>
      </c>
      <c r="G519" s="7">
        <v>1.0875835034605639</v>
      </c>
      <c r="H519" s="7">
        <f t="shared" si="12"/>
        <v>124.4138442097655</v>
      </c>
    </row>
    <row r="520" spans="1:8" x14ac:dyDescent="0.25">
      <c r="A520" s="14"/>
      <c r="B520" s="5">
        <f>DATE(YEAR(siječanj!B520),MONTH(siječanj!B520)+11,DAY(siječanj!B520))</f>
        <v>45632</v>
      </c>
      <c r="C520" s="8">
        <v>5.3854166666666696</v>
      </c>
      <c r="D520">
        <v>1.0942881394762189</v>
      </c>
      <c r="E520" s="6">
        <v>113.87359190120873</v>
      </c>
      <c r="F520" s="7">
        <v>162.18325481309853</v>
      </c>
      <c r="G520" s="7">
        <v>1.1536120740630422</v>
      </c>
      <c r="H520" s="7">
        <f t="shared" si="12"/>
        <v>124.61052101704793</v>
      </c>
    </row>
    <row r="521" spans="1:8" x14ac:dyDescent="0.25">
      <c r="A521" s="14"/>
      <c r="B521" s="5">
        <f>DATE(YEAR(siječanj!B521),MONTH(siječanj!B521)+11,DAY(siječanj!B521))</f>
        <v>45632</v>
      </c>
      <c r="C521" s="8">
        <v>5.3958333333333304</v>
      </c>
      <c r="D521">
        <v>1.0942881394762189</v>
      </c>
      <c r="E521" s="6">
        <v>113.84215810518359</v>
      </c>
      <c r="F521" s="7">
        <v>162.74283872944764</v>
      </c>
      <c r="G521" s="7">
        <v>1.1034842254118034</v>
      </c>
      <c r="H521" s="7">
        <f t="shared" si="12"/>
        <v>124.5761233868789</v>
      </c>
    </row>
    <row r="522" spans="1:8" x14ac:dyDescent="0.25">
      <c r="A522" s="14"/>
      <c r="B522" s="5">
        <f>DATE(YEAR(siječanj!B522),MONTH(siječanj!B522)+11,DAY(siječanj!B522))</f>
        <v>45632</v>
      </c>
      <c r="C522" s="8">
        <v>5.40625</v>
      </c>
      <c r="D522">
        <v>1.0942881394762189</v>
      </c>
      <c r="E522" s="6">
        <v>114.43816652707122</v>
      </c>
      <c r="F522" s="7">
        <v>163.03874317658637</v>
      </c>
      <c r="G522" s="7">
        <v>1.0503222326878887</v>
      </c>
      <c r="H522" s="7">
        <f t="shared" si="12"/>
        <v>125.22832833397848</v>
      </c>
    </row>
    <row r="523" spans="1:8" x14ac:dyDescent="0.25">
      <c r="A523" s="14"/>
      <c r="B523" s="5">
        <f>DATE(YEAR(siječanj!B523),MONTH(siječanj!B523)+11,DAY(siječanj!B523))</f>
        <v>45632</v>
      </c>
      <c r="C523" s="8">
        <v>5.4166666666666696</v>
      </c>
      <c r="D523">
        <v>1.0942881394762189</v>
      </c>
      <c r="E523" s="6">
        <v>114.95091776106679</v>
      </c>
      <c r="F523" s="7">
        <v>162.50374032598324</v>
      </c>
      <c r="G523" s="7">
        <v>1.0189708429261441</v>
      </c>
      <c r="H523" s="7">
        <f t="shared" si="12"/>
        <v>125.78942592784163</v>
      </c>
    </row>
    <row r="524" spans="1:8" x14ac:dyDescent="0.25">
      <c r="A524" s="14"/>
      <c r="B524" s="5">
        <f>DATE(YEAR(siječanj!B524),MONTH(siječanj!B524)+11,DAY(siječanj!B524))</f>
        <v>45632</v>
      </c>
      <c r="C524" s="8">
        <v>5.4270833333333304</v>
      </c>
      <c r="D524">
        <v>1.0942881394762189</v>
      </c>
      <c r="E524" s="6">
        <v>116.85933939243324</v>
      </c>
      <c r="F524" s="7">
        <v>161.59231363583578</v>
      </c>
      <c r="G524" s="7">
        <v>1.0941876002540669</v>
      </c>
      <c r="H524" s="7">
        <f t="shared" si="12"/>
        <v>127.8777890841658</v>
      </c>
    </row>
    <row r="525" spans="1:8" x14ac:dyDescent="0.25">
      <c r="A525" s="14"/>
      <c r="B525" s="5">
        <f>DATE(YEAR(siječanj!B525),MONTH(siječanj!B525)+11,DAY(siječanj!B525))</f>
        <v>45632</v>
      </c>
      <c r="C525" s="8">
        <v>5.4375</v>
      </c>
      <c r="D525">
        <v>1.0942881394762189</v>
      </c>
      <c r="E525" s="6">
        <v>118.51141693913645</v>
      </c>
      <c r="F525" s="7">
        <v>161.1830551216317</v>
      </c>
      <c r="G525" s="7">
        <v>1.1735700142292065</v>
      </c>
      <c r="H525" s="7">
        <f t="shared" si="12"/>
        <v>129.68563794901809</v>
      </c>
    </row>
    <row r="526" spans="1:8" x14ac:dyDescent="0.25">
      <c r="A526" s="14"/>
      <c r="B526" s="5">
        <f>DATE(YEAR(siječanj!B526),MONTH(siječanj!B526)+11,DAY(siječanj!B526))</f>
        <v>45632</v>
      </c>
      <c r="C526" s="8">
        <v>5.4479166666666696</v>
      </c>
      <c r="D526">
        <v>1.0942881394762189</v>
      </c>
      <c r="E526" s="6">
        <v>119.43693431574582</v>
      </c>
      <c r="F526" s="7">
        <v>160.79065020596227</v>
      </c>
      <c r="G526" s="7">
        <v>1.1454909057170941</v>
      </c>
      <c r="H526" s="7">
        <f t="shared" si="12"/>
        <v>130.69842063712085</v>
      </c>
    </row>
    <row r="527" spans="1:8" x14ac:dyDescent="0.25">
      <c r="A527" s="14"/>
      <c r="B527" s="5">
        <f>DATE(YEAR(siječanj!B527),MONTH(siječanj!B527)+11,DAY(siječanj!B527))</f>
        <v>45632</v>
      </c>
      <c r="C527" s="8">
        <v>5.4583333333333304</v>
      </c>
      <c r="D527">
        <v>1.0942881394762189</v>
      </c>
      <c r="E527" s="6">
        <v>119.57850661488452</v>
      </c>
      <c r="F527" s="7">
        <v>160.63726180590604</v>
      </c>
      <c r="G527" s="7">
        <v>1.0755093019146091</v>
      </c>
      <c r="H527" s="7">
        <f t="shared" si="12"/>
        <v>130.85334152494673</v>
      </c>
    </row>
    <row r="528" spans="1:8" x14ac:dyDescent="0.25">
      <c r="A528" s="14"/>
      <c r="B528" s="5">
        <f>DATE(YEAR(siječanj!B528),MONTH(siječanj!B528)+11,DAY(siječanj!B528))</f>
        <v>45632</v>
      </c>
      <c r="C528" s="8">
        <v>5.46875</v>
      </c>
      <c r="D528">
        <v>1.0942881394762189</v>
      </c>
      <c r="E528" s="6">
        <v>118.84727276157601</v>
      </c>
      <c r="F528" s="7">
        <v>160.1718439168788</v>
      </c>
      <c r="G528" s="7">
        <v>1.1384913282085041</v>
      </c>
      <c r="H528" s="7">
        <f t="shared" si="12"/>
        <v>130.05316099208773</v>
      </c>
    </row>
    <row r="529" spans="1:8" x14ac:dyDescent="0.25">
      <c r="A529" s="14"/>
      <c r="B529" s="5">
        <f>DATE(YEAR(siječanj!B529),MONTH(siječanj!B529)+11,DAY(siječanj!B529))</f>
        <v>45632</v>
      </c>
      <c r="C529" s="8">
        <v>5.4791666666666696</v>
      </c>
      <c r="D529">
        <v>1.0942881394762189</v>
      </c>
      <c r="E529" s="6">
        <v>119.58581226265035</v>
      </c>
      <c r="F529" s="7">
        <v>159.63450544823533</v>
      </c>
      <c r="G529" s="7">
        <v>1.1925484664097259</v>
      </c>
      <c r="H529" s="7">
        <f t="shared" si="12"/>
        <v>130.86133600864807</v>
      </c>
    </row>
    <row r="530" spans="1:8" x14ac:dyDescent="0.25">
      <c r="A530" s="14"/>
      <c r="B530" s="5">
        <f>DATE(YEAR(siječanj!B530),MONTH(siječanj!B530)+11,DAY(siječanj!B530))</f>
        <v>45632</v>
      </c>
      <c r="C530" s="8">
        <v>5.4895833333333304</v>
      </c>
      <c r="D530">
        <v>1.0942881394762189</v>
      </c>
      <c r="E530" s="6">
        <v>120.22570975271854</v>
      </c>
      <c r="F530" s="7">
        <v>159.25543334577699</v>
      </c>
      <c r="G530" s="7">
        <v>1.2138484173406328</v>
      </c>
      <c r="H530" s="7">
        <f t="shared" si="12"/>
        <v>131.56156824251028</v>
      </c>
    </row>
    <row r="531" spans="1:8" x14ac:dyDescent="0.25">
      <c r="A531" s="14"/>
      <c r="B531" s="5">
        <f>DATE(YEAR(siječanj!B531),MONTH(siječanj!B531)+11,DAY(siječanj!B531))</f>
        <v>45632</v>
      </c>
      <c r="C531" s="8">
        <v>5.5</v>
      </c>
      <c r="D531">
        <v>1.0942881394762189</v>
      </c>
      <c r="E531" s="6">
        <v>120.88180106735967</v>
      </c>
      <c r="F531" s="7">
        <v>158.66121704674418</v>
      </c>
      <c r="G531" s="7">
        <v>1.0855479843644666</v>
      </c>
      <c r="H531" s="7">
        <f t="shared" si="12"/>
        <v>132.27952118653545</v>
      </c>
    </row>
    <row r="532" spans="1:8" x14ac:dyDescent="0.25">
      <c r="A532" s="14"/>
      <c r="B532" s="5">
        <f>DATE(YEAR(siječanj!B532),MONTH(siječanj!B532)+11,DAY(siječanj!B532))</f>
        <v>45632</v>
      </c>
      <c r="C532" s="8">
        <v>5.5104166666666696</v>
      </c>
      <c r="D532">
        <v>1.0942881394762189</v>
      </c>
      <c r="E532" s="6">
        <v>121.27850444166609</v>
      </c>
      <c r="F532" s="7">
        <v>157.90973498241925</v>
      </c>
      <c r="G532" s="7">
        <v>1.0356646515645667</v>
      </c>
      <c r="H532" s="7">
        <f t="shared" si="12"/>
        <v>132.71362898392914</v>
      </c>
    </row>
    <row r="533" spans="1:8" x14ac:dyDescent="0.25">
      <c r="A533" s="14"/>
      <c r="B533" s="5">
        <f>DATE(YEAR(siječanj!B533),MONTH(siječanj!B533)+11,DAY(siječanj!B533))</f>
        <v>45632</v>
      </c>
      <c r="C533" s="8">
        <v>5.5208333333333304</v>
      </c>
      <c r="D533">
        <v>1.0942881394762189</v>
      </c>
      <c r="E533" s="6">
        <v>120.48728524876414</v>
      </c>
      <c r="F533" s="7">
        <v>157.23315578460191</v>
      </c>
      <c r="G533" s="7">
        <v>1.0262826232055584</v>
      </c>
      <c r="H533" s="7">
        <f t="shared" si="12"/>
        <v>131.84780720541059</v>
      </c>
    </row>
    <row r="534" spans="1:8" x14ac:dyDescent="0.25">
      <c r="A534" s="14"/>
      <c r="B534" s="5">
        <f>DATE(YEAR(siječanj!B534),MONTH(siječanj!B534)+11,DAY(siječanj!B534))</f>
        <v>45632</v>
      </c>
      <c r="C534" s="8">
        <v>5.53125</v>
      </c>
      <c r="D534">
        <v>1.0942881394762189</v>
      </c>
      <c r="E534" s="6">
        <v>118.65258720100938</v>
      </c>
      <c r="F534" s="7">
        <v>156.77129830088845</v>
      </c>
      <c r="G534" s="7">
        <v>0.96751480348743257</v>
      </c>
      <c r="H534" s="7">
        <f t="shared" si="12"/>
        <v>129.8401188922324</v>
      </c>
    </row>
    <row r="535" spans="1:8" x14ac:dyDescent="0.25">
      <c r="A535" s="14"/>
      <c r="B535" s="5">
        <f>DATE(YEAR(siječanj!B535),MONTH(siječanj!B535)+11,DAY(siječanj!B535))</f>
        <v>45632</v>
      </c>
      <c r="C535" s="8">
        <v>5.5416666666666696</v>
      </c>
      <c r="D535">
        <v>1.0942881394762189</v>
      </c>
      <c r="E535" s="6">
        <v>116.1769008414874</v>
      </c>
      <c r="F535" s="7">
        <v>156.07602415568167</v>
      </c>
      <c r="G535" s="7">
        <v>1.0139989880334774</v>
      </c>
      <c r="H535" s="7">
        <f t="shared" si="12"/>
        <v>127.13100467194441</v>
      </c>
    </row>
    <row r="536" spans="1:8" x14ac:dyDescent="0.25">
      <c r="A536" s="14"/>
      <c r="B536" s="5">
        <f>DATE(YEAR(siječanj!B536),MONTH(siječanj!B536)+11,DAY(siječanj!B536))</f>
        <v>45632</v>
      </c>
      <c r="C536" s="8">
        <v>5.5520833333333304</v>
      </c>
      <c r="D536">
        <v>1.0942881394762189</v>
      </c>
      <c r="E536" s="6">
        <v>113.70487518893196</v>
      </c>
      <c r="F536" s="7">
        <v>155.03808112774064</v>
      </c>
      <c r="G536" s="7">
        <v>1.0875009339353041</v>
      </c>
      <c r="H536" s="7">
        <f t="shared" si="12"/>
        <v>124.42589631987205</v>
      </c>
    </row>
    <row r="537" spans="1:8" x14ac:dyDescent="0.25">
      <c r="A537" s="14"/>
      <c r="B537" s="5">
        <f>DATE(YEAR(siječanj!B537),MONTH(siječanj!B537)+11,DAY(siječanj!B537))</f>
        <v>45632</v>
      </c>
      <c r="C537" s="8">
        <v>5.5625</v>
      </c>
      <c r="D537">
        <v>1.0942881394762189</v>
      </c>
      <c r="E537" s="6">
        <v>114.98271417893949</v>
      </c>
      <c r="F537" s="7">
        <v>154.33065119685548</v>
      </c>
      <c r="G537" s="7">
        <v>1.0662428000490647</v>
      </c>
      <c r="H537" s="7">
        <f t="shared" si="12"/>
        <v>125.82422037079755</v>
      </c>
    </row>
    <row r="538" spans="1:8" x14ac:dyDescent="0.25">
      <c r="A538" s="14"/>
      <c r="B538" s="5">
        <f>DATE(YEAR(siječanj!B538),MONTH(siječanj!B538)+11,DAY(siječanj!B538))</f>
        <v>45632</v>
      </c>
      <c r="C538" s="8">
        <v>5.5729166666666696</v>
      </c>
      <c r="D538">
        <v>1.0942881394762189</v>
      </c>
      <c r="E538" s="6">
        <v>115.80082946784476</v>
      </c>
      <c r="F538" s="7">
        <v>153.36263058689258</v>
      </c>
      <c r="G538" s="7">
        <v>1.0444708243104779</v>
      </c>
      <c r="H538" s="7">
        <f t="shared" si="12"/>
        <v>126.71947422817075</v>
      </c>
    </row>
    <row r="539" spans="1:8" x14ac:dyDescent="0.25">
      <c r="A539" s="14"/>
      <c r="B539" s="5">
        <f>DATE(YEAR(siječanj!B539),MONTH(siječanj!B539)+11,DAY(siječanj!B539))</f>
        <v>45632</v>
      </c>
      <c r="C539" s="8">
        <v>5.5833333333333304</v>
      </c>
      <c r="D539">
        <v>1.0942881394762189</v>
      </c>
      <c r="E539" s="6">
        <v>116.08247332407367</v>
      </c>
      <c r="F539" s="7">
        <v>151.77841066359213</v>
      </c>
      <c r="G539" s="7">
        <v>1.0541076464030796</v>
      </c>
      <c r="H539" s="7">
        <f t="shared" si="12"/>
        <v>127.0276737595984</v>
      </c>
    </row>
    <row r="540" spans="1:8" x14ac:dyDescent="0.25">
      <c r="A540" s="14"/>
      <c r="B540" s="5">
        <f>DATE(YEAR(siječanj!B540),MONTH(siječanj!B540)+11,DAY(siječanj!B540))</f>
        <v>45632</v>
      </c>
      <c r="C540" s="8">
        <v>5.59375</v>
      </c>
      <c r="D540">
        <v>1.0942881394762189</v>
      </c>
      <c r="E540" s="6">
        <v>117.50428796834545</v>
      </c>
      <c r="F540" s="7">
        <v>150.90775245308691</v>
      </c>
      <c r="G540" s="7">
        <v>1.0397303746786681</v>
      </c>
      <c r="H540" s="7">
        <f t="shared" si="12"/>
        <v>128.58354866135861</v>
      </c>
    </row>
    <row r="541" spans="1:8" x14ac:dyDescent="0.25">
      <c r="A541" s="14"/>
      <c r="B541" s="5">
        <f>DATE(YEAR(siječanj!B541),MONTH(siječanj!B541)+11,DAY(siječanj!B541))</f>
        <v>45632</v>
      </c>
      <c r="C541" s="8">
        <v>5.6041666666666696</v>
      </c>
      <c r="D541">
        <v>1.0942881394762189</v>
      </c>
      <c r="E541" s="6">
        <v>117.78535044715571</v>
      </c>
      <c r="F541" s="7">
        <v>149.91086014818416</v>
      </c>
      <c r="G541" s="7">
        <v>1.1984764198475153</v>
      </c>
      <c r="H541" s="7">
        <f t="shared" si="12"/>
        <v>128.89111199837245</v>
      </c>
    </row>
    <row r="542" spans="1:8" x14ac:dyDescent="0.25">
      <c r="A542" s="14"/>
      <c r="B542" s="5">
        <f>DATE(YEAR(siječanj!B542),MONTH(siječanj!B542)+11,DAY(siječanj!B542))</f>
        <v>45632</v>
      </c>
      <c r="C542" s="8">
        <v>5.6145833333333304</v>
      </c>
      <c r="D542">
        <v>1.0942881394762189</v>
      </c>
      <c r="E542" s="6">
        <v>119.88940065296956</v>
      </c>
      <c r="F542" s="7">
        <v>147.88252014008194</v>
      </c>
      <c r="G542" s="7">
        <v>1.2282239170497515</v>
      </c>
      <c r="H542" s="7">
        <f t="shared" si="12"/>
        <v>131.19354918345704</v>
      </c>
    </row>
    <row r="543" spans="1:8" x14ac:dyDescent="0.25">
      <c r="A543" s="14"/>
      <c r="B543" s="5">
        <f>DATE(YEAR(siječanj!B543),MONTH(siječanj!B543)+11,DAY(siječanj!B543))</f>
        <v>45632</v>
      </c>
      <c r="C543" s="8">
        <v>5.625</v>
      </c>
      <c r="D543">
        <v>1.0942881394762189</v>
      </c>
      <c r="E543" s="6">
        <v>121.64539300825042</v>
      </c>
      <c r="F543" s="7">
        <v>144.17515751557318</v>
      </c>
      <c r="G543" s="7">
        <v>1.4074754086565311</v>
      </c>
      <c r="H543" s="7">
        <f t="shared" si="12"/>
        <v>133.11511079085182</v>
      </c>
    </row>
    <row r="544" spans="1:8" x14ac:dyDescent="0.25">
      <c r="A544" s="14"/>
      <c r="B544" s="5">
        <f>DATE(YEAR(siječanj!B544),MONTH(siječanj!B544)+11,DAY(siječanj!B544))</f>
        <v>45632</v>
      </c>
      <c r="C544" s="8">
        <v>5.6354166666666696</v>
      </c>
      <c r="D544">
        <v>1.0942881394762189</v>
      </c>
      <c r="E544" s="6">
        <v>123.65929621106852</v>
      </c>
      <c r="F544" s="7">
        <v>142.52494559501261</v>
      </c>
      <c r="G544" s="7">
        <v>1.7505089412781538</v>
      </c>
      <c r="H544" s="7">
        <f t="shared" si="12"/>
        <v>135.31890117974882</v>
      </c>
    </row>
    <row r="545" spans="1:8" x14ac:dyDescent="0.25">
      <c r="A545" s="14"/>
      <c r="B545" s="5">
        <f>DATE(YEAR(siječanj!B545),MONTH(siječanj!B545)+11,DAY(siječanj!B545))</f>
        <v>45632</v>
      </c>
      <c r="C545" s="8">
        <v>5.6458333333333304</v>
      </c>
      <c r="D545">
        <v>1.0942881394762189</v>
      </c>
      <c r="E545" s="6">
        <v>125.48410000346627</v>
      </c>
      <c r="F545" s="7">
        <v>141.38210521040477</v>
      </c>
      <c r="G545" s="7">
        <v>2.3428056906656618</v>
      </c>
      <c r="H545" s="7">
        <f t="shared" si="12"/>
        <v>137.31576232664091</v>
      </c>
    </row>
    <row r="546" spans="1:8" x14ac:dyDescent="0.25">
      <c r="A546" s="14"/>
      <c r="B546" s="5">
        <f>DATE(YEAR(siječanj!B546),MONTH(siječanj!B546)+11,DAY(siječanj!B546))</f>
        <v>45632</v>
      </c>
      <c r="C546" s="8">
        <v>5.65625</v>
      </c>
      <c r="D546">
        <v>1.0942881394762189</v>
      </c>
      <c r="E546" s="6">
        <v>129.1442521980193</v>
      </c>
      <c r="F546" s="7">
        <v>140.31822874130725</v>
      </c>
      <c r="G546" s="7">
        <v>5.9049621490702524</v>
      </c>
      <c r="H546" s="7">
        <f t="shared" si="12"/>
        <v>141.32102346181813</v>
      </c>
    </row>
    <row r="547" spans="1:8" x14ac:dyDescent="0.25">
      <c r="A547" s="14"/>
      <c r="B547" s="5">
        <f>DATE(YEAR(siječanj!B547),MONTH(siječanj!B547)+11,DAY(siječanj!B547))</f>
        <v>45632</v>
      </c>
      <c r="C547" s="8">
        <v>5.6666666666666696</v>
      </c>
      <c r="D547">
        <v>1.0942881394762189</v>
      </c>
      <c r="E547" s="6">
        <v>130.62991784902576</v>
      </c>
      <c r="F547" s="7">
        <v>138.13771129265342</v>
      </c>
      <c r="G547" s="7">
        <v>14.819795564702302</v>
      </c>
      <c r="H547" s="7">
        <f t="shared" si="12"/>
        <v>142.94676976294173</v>
      </c>
    </row>
    <row r="548" spans="1:8" x14ac:dyDescent="0.25">
      <c r="A548" s="14"/>
      <c r="B548" s="5">
        <f>DATE(YEAR(siječanj!B548),MONTH(siječanj!B548)+11,DAY(siječanj!B548))</f>
        <v>45632</v>
      </c>
      <c r="C548" s="8">
        <v>5.6770833333333304</v>
      </c>
      <c r="D548">
        <v>1.0942881394762189</v>
      </c>
      <c r="E548" s="6">
        <v>133.39283815646479</v>
      </c>
      <c r="F548" s="7">
        <v>138.54921422046479</v>
      </c>
      <c r="G548" s="7">
        <v>44.006960317498063</v>
      </c>
      <c r="H548" s="7">
        <f t="shared" si="12"/>
        <v>145.97020068569023</v>
      </c>
    </row>
    <row r="549" spans="1:8" x14ac:dyDescent="0.25">
      <c r="A549" s="14"/>
      <c r="B549" s="5">
        <f>DATE(YEAR(siječanj!B549),MONTH(siječanj!B549)+11,DAY(siječanj!B549))</f>
        <v>45632</v>
      </c>
      <c r="C549" s="8">
        <v>5.6875</v>
      </c>
      <c r="D549">
        <v>1.0942881394762189</v>
      </c>
      <c r="E549" s="6">
        <v>138.46834776440076</v>
      </c>
      <c r="F549" s="7">
        <v>139.57451984447943</v>
      </c>
      <c r="G549" s="7">
        <v>116.92630202486249</v>
      </c>
      <c r="H549" s="7">
        <f t="shared" si="12"/>
        <v>151.52427065145216</v>
      </c>
    </row>
    <row r="550" spans="1:8" x14ac:dyDescent="0.25">
      <c r="A550" s="14"/>
      <c r="B550" s="5">
        <f>DATE(YEAR(siječanj!B550),MONTH(siječanj!B550)+11,DAY(siječanj!B550))</f>
        <v>45632</v>
      </c>
      <c r="C550" s="8">
        <v>5.6979166666666696</v>
      </c>
      <c r="D550">
        <v>1.0942881394762189</v>
      </c>
      <c r="E550" s="6">
        <v>143.32620050603538</v>
      </c>
      <c r="F550" s="7">
        <v>140.86667424271826</v>
      </c>
      <c r="G550" s="7">
        <v>176.33118427404392</v>
      </c>
      <c r="H550" s="7">
        <f t="shared" si="12"/>
        <v>156.84016128994497</v>
      </c>
    </row>
    <row r="551" spans="1:8" x14ac:dyDescent="0.25">
      <c r="A551" s="14"/>
      <c r="B551" s="5">
        <f>DATE(YEAR(siječanj!B551),MONTH(siječanj!B551)+11,DAY(siječanj!B551))</f>
        <v>45632</v>
      </c>
      <c r="C551" s="8">
        <v>5.7083333333333304</v>
      </c>
      <c r="D551">
        <v>1.0942881394762189</v>
      </c>
      <c r="E551" s="6">
        <v>147.42940072363007</v>
      </c>
      <c r="F551" s="7">
        <v>140.70220695577868</v>
      </c>
      <c r="G551" s="7">
        <v>193.26792053098296</v>
      </c>
      <c r="H551" s="7">
        <f t="shared" si="12"/>
        <v>161.33024462195507</v>
      </c>
    </row>
    <row r="552" spans="1:8" x14ac:dyDescent="0.25">
      <c r="A552" s="14"/>
      <c r="B552" s="5">
        <f>DATE(YEAR(siječanj!B552),MONTH(siječanj!B552)+11,DAY(siječanj!B552))</f>
        <v>45632</v>
      </c>
      <c r="C552" s="8">
        <v>5.71875</v>
      </c>
      <c r="D552">
        <v>1.0942881394762189</v>
      </c>
      <c r="E552" s="6">
        <v>153.71205973977885</v>
      </c>
      <c r="F552" s="7">
        <v>140.47353792633734</v>
      </c>
      <c r="G552" s="7">
        <v>194.94223322985096</v>
      </c>
      <c r="H552" s="7">
        <f t="shared" si="12"/>
        <v>168.20528386770002</v>
      </c>
    </row>
    <row r="553" spans="1:8" x14ac:dyDescent="0.25">
      <c r="A553" s="14"/>
      <c r="B553" s="5">
        <f>DATE(YEAR(siječanj!B553),MONTH(siječanj!B553)+11,DAY(siječanj!B553))</f>
        <v>45632</v>
      </c>
      <c r="C553" s="8">
        <v>5.7291666666666696</v>
      </c>
      <c r="D553">
        <v>1.0942881394762189</v>
      </c>
      <c r="E553" s="6">
        <v>160.16059164578033</v>
      </c>
      <c r="F553" s="7">
        <v>140.09429027986269</v>
      </c>
      <c r="G553" s="7">
        <v>195.40053338713508</v>
      </c>
      <c r="H553" s="7">
        <f t="shared" si="12"/>
        <v>175.26183584947142</v>
      </c>
    </row>
    <row r="554" spans="1:8" x14ac:dyDescent="0.25">
      <c r="A554" s="14"/>
      <c r="B554" s="5">
        <f>DATE(YEAR(siječanj!B554),MONTH(siječanj!B554)+11,DAY(siječanj!B554))</f>
        <v>45632</v>
      </c>
      <c r="C554" s="8">
        <v>5.7395833333333304</v>
      </c>
      <c r="D554">
        <v>1.0942881394762189</v>
      </c>
      <c r="E554" s="6">
        <v>164.09198202615394</v>
      </c>
      <c r="F554" s="7">
        <v>139.86317501022998</v>
      </c>
      <c r="G554" s="7">
        <v>195.82869970336509</v>
      </c>
      <c r="H554" s="7">
        <f t="shared" si="12"/>
        <v>179.56390971436517</v>
      </c>
    </row>
    <row r="555" spans="1:8" x14ac:dyDescent="0.25">
      <c r="A555" s="14"/>
      <c r="B555" s="5">
        <f>DATE(YEAR(siječanj!B555),MONTH(siječanj!B555)+11,DAY(siječanj!B555))</f>
        <v>45632</v>
      </c>
      <c r="C555" s="8">
        <v>5.75</v>
      </c>
      <c r="D555">
        <v>1.0942881394762189</v>
      </c>
      <c r="E555" s="6">
        <v>167.02209169841393</v>
      </c>
      <c r="F555" s="7">
        <v>139.30114181354173</v>
      </c>
      <c r="G555" s="7">
        <v>196.4864661668947</v>
      </c>
      <c r="H555" s="7">
        <f t="shared" si="12"/>
        <v>182.77029397608382</v>
      </c>
    </row>
    <row r="556" spans="1:8" x14ac:dyDescent="0.25">
      <c r="A556" s="14"/>
      <c r="B556" s="5">
        <f>DATE(YEAR(siječanj!B556),MONTH(siječanj!B556)+11,DAY(siječanj!B556))</f>
        <v>45632</v>
      </c>
      <c r="C556" s="8">
        <v>5.7604166666666696</v>
      </c>
      <c r="D556">
        <v>1.0942881394762189</v>
      </c>
      <c r="E556" s="6">
        <v>168.98525247720963</v>
      </c>
      <c r="F556" s="7">
        <v>138.46063569053328</v>
      </c>
      <c r="G556" s="7">
        <v>196.73440797898519</v>
      </c>
      <c r="H556" s="7">
        <f t="shared" si="12"/>
        <v>184.91855753220483</v>
      </c>
    </row>
    <row r="557" spans="1:8" x14ac:dyDescent="0.25">
      <c r="A557" s="14"/>
      <c r="B557" s="5">
        <f>DATE(YEAR(siječanj!B557),MONTH(siječanj!B557)+11,DAY(siječanj!B557))</f>
        <v>45632</v>
      </c>
      <c r="C557" s="8">
        <v>5.7708333333333304</v>
      </c>
      <c r="D557">
        <v>1.0942881394762189</v>
      </c>
      <c r="E557" s="6">
        <v>171.36771447495889</v>
      </c>
      <c r="F557" s="7">
        <v>137.19228996436865</v>
      </c>
      <c r="G557" s="7">
        <v>196.76940194215786</v>
      </c>
      <c r="H557" s="7">
        <f t="shared" si="12"/>
        <v>187.52565743909469</v>
      </c>
    </row>
    <row r="558" spans="1:8" x14ac:dyDescent="0.25">
      <c r="A558" s="14"/>
      <c r="B558" s="5">
        <f>DATE(YEAR(siječanj!B558),MONTH(siječanj!B558)+11,DAY(siječanj!B558))</f>
        <v>45632</v>
      </c>
      <c r="C558" s="8">
        <v>5.78125</v>
      </c>
      <c r="D558">
        <v>1.0942881394762189</v>
      </c>
      <c r="E558" s="6">
        <v>174.66952533636706</v>
      </c>
      <c r="F558" s="7">
        <v>135.67469281995568</v>
      </c>
      <c r="G558" s="7">
        <v>196.96050938806169</v>
      </c>
      <c r="H558" s="7">
        <f t="shared" si="12"/>
        <v>191.1387899035274</v>
      </c>
    </row>
    <row r="559" spans="1:8" x14ac:dyDescent="0.25">
      <c r="A559" s="14"/>
      <c r="B559" s="5">
        <f>DATE(YEAR(siječanj!B559),MONTH(siječanj!B559)+11,DAY(siječanj!B559))</f>
        <v>45632</v>
      </c>
      <c r="C559" s="8">
        <v>5.7916666666666696</v>
      </c>
      <c r="D559">
        <v>1.0942881394762189</v>
      </c>
      <c r="E559" s="6">
        <v>174.6910835993589</v>
      </c>
      <c r="F559" s="7">
        <v>133.05311622495634</v>
      </c>
      <c r="G559" s="7">
        <v>197.21007485392431</v>
      </c>
      <c r="H559" s="7">
        <f t="shared" si="12"/>
        <v>191.1623808550271</v>
      </c>
    </row>
    <row r="560" spans="1:8" x14ac:dyDescent="0.25">
      <c r="A560" s="14"/>
      <c r="B560" s="5">
        <f>DATE(YEAR(siječanj!B560),MONTH(siječanj!B560)+11,DAY(siječanj!B560))</f>
        <v>45632</v>
      </c>
      <c r="C560" s="8">
        <v>5.8020833333333304</v>
      </c>
      <c r="D560">
        <v>1.0942881394762189</v>
      </c>
      <c r="E560" s="6">
        <v>174.105780405058</v>
      </c>
      <c r="F560" s="7">
        <v>131.06794111749201</v>
      </c>
      <c r="G560" s="7">
        <v>197.19673799518756</v>
      </c>
      <c r="H560" s="7">
        <f t="shared" si="12"/>
        <v>190.52189051150606</v>
      </c>
    </row>
    <row r="561" spans="1:8" x14ac:dyDescent="0.25">
      <c r="A561" s="14"/>
      <c r="B561" s="5">
        <f>DATE(YEAR(siječanj!B561),MONTH(siječanj!B561)+11,DAY(siječanj!B561))</f>
        <v>45632</v>
      </c>
      <c r="C561" s="8">
        <v>5.8125</v>
      </c>
      <c r="D561">
        <v>1.0942881394762189</v>
      </c>
      <c r="E561" s="6">
        <v>175.04434822663779</v>
      </c>
      <c r="F561" s="7">
        <v>128.64482262286757</v>
      </c>
      <c r="G561" s="7">
        <v>196.90725873166707</v>
      </c>
      <c r="H561" s="7">
        <f t="shared" si="12"/>
        <v>191.54895414675485</v>
      </c>
    </row>
    <row r="562" spans="1:8" x14ac:dyDescent="0.25">
      <c r="A562" s="14"/>
      <c r="B562" s="5">
        <f>DATE(YEAR(siječanj!B562),MONTH(siječanj!B562)+11,DAY(siječanj!B562))</f>
        <v>45632</v>
      </c>
      <c r="C562" s="8">
        <v>5.8229166666666696</v>
      </c>
      <c r="D562">
        <v>1.0942881394762189</v>
      </c>
      <c r="E562" s="6">
        <v>176.04891913678676</v>
      </c>
      <c r="F562" s="7">
        <v>125.7182934144861</v>
      </c>
      <c r="G562" s="7">
        <v>196.69532163794955</v>
      </c>
      <c r="H562" s="7">
        <f t="shared" si="12"/>
        <v>192.64824417899371</v>
      </c>
    </row>
    <row r="563" spans="1:8" x14ac:dyDescent="0.25">
      <c r="A563" s="14"/>
      <c r="B563" s="5">
        <f>DATE(YEAR(siječanj!B563),MONTH(siječanj!B563)+11,DAY(siječanj!B563))</f>
        <v>45632</v>
      </c>
      <c r="C563" s="8">
        <v>5.8333333333333304</v>
      </c>
      <c r="D563">
        <v>1.0942881394762189</v>
      </c>
      <c r="E563" s="6">
        <v>178.51489058110459</v>
      </c>
      <c r="F563" s="7">
        <v>119.65963794390329</v>
      </c>
      <c r="G563" s="7">
        <v>196.88417598237709</v>
      </c>
      <c r="H563" s="7">
        <f t="shared" si="12"/>
        <v>195.34672748279775</v>
      </c>
    </row>
    <row r="564" spans="1:8" x14ac:dyDescent="0.25">
      <c r="A564" s="14"/>
      <c r="B564" s="5">
        <f>DATE(YEAR(siječanj!B564),MONTH(siječanj!B564)+11,DAY(siječanj!B564))</f>
        <v>45632</v>
      </c>
      <c r="C564" s="8">
        <v>5.84375</v>
      </c>
      <c r="D564">
        <v>1.0942881394762189</v>
      </c>
      <c r="E564" s="6">
        <v>178.75159987518484</v>
      </c>
      <c r="F564" s="7">
        <v>116.00299057411897</v>
      </c>
      <c r="G564" s="7">
        <v>196.376699448972</v>
      </c>
      <c r="H564" s="7">
        <f t="shared" si="12"/>
        <v>195.60575565581354</v>
      </c>
    </row>
    <row r="565" spans="1:8" x14ac:dyDescent="0.25">
      <c r="A565" s="14"/>
      <c r="B565" s="5">
        <f>DATE(YEAR(siječanj!B565),MONTH(siječanj!B565)+11,DAY(siječanj!B565))</f>
        <v>45632</v>
      </c>
      <c r="C565" s="8">
        <v>5.8541666666666696</v>
      </c>
      <c r="D565">
        <v>1.0942881394762189</v>
      </c>
      <c r="E565" s="6">
        <v>176.32410182058504</v>
      </c>
      <c r="F565" s="7">
        <v>113.23985342105993</v>
      </c>
      <c r="G565" s="7">
        <v>196.11823713079553</v>
      </c>
      <c r="H565" s="7">
        <f t="shared" si="12"/>
        <v>192.94937332606341</v>
      </c>
    </row>
    <row r="566" spans="1:8" x14ac:dyDescent="0.25">
      <c r="A566" s="14"/>
      <c r="B566" s="5">
        <f>DATE(YEAR(siječanj!B566),MONTH(siječanj!B566)+11,DAY(siječanj!B566))</f>
        <v>45632</v>
      </c>
      <c r="C566" s="8">
        <v>5.8645833333333304</v>
      </c>
      <c r="D566">
        <v>1.0942881394762189</v>
      </c>
      <c r="E566" s="6">
        <v>172.98103385554748</v>
      </c>
      <c r="F566" s="7">
        <v>111.09578008702114</v>
      </c>
      <c r="G566" s="7">
        <v>195.4236494282471</v>
      </c>
      <c r="H566" s="7">
        <f t="shared" si="12"/>
        <v>189.2910937024599</v>
      </c>
    </row>
    <row r="567" spans="1:8" x14ac:dyDescent="0.25">
      <c r="A567" s="14"/>
      <c r="B567" s="5">
        <f>DATE(YEAR(siječanj!B567),MONTH(siječanj!B567)+11,DAY(siječanj!B567))</f>
        <v>45632</v>
      </c>
      <c r="C567" s="8">
        <v>5.875</v>
      </c>
      <c r="D567">
        <v>1.0942881394762189</v>
      </c>
      <c r="E567" s="6">
        <v>171.79846390213248</v>
      </c>
      <c r="F567" s="7">
        <v>107.98668765149026</v>
      </c>
      <c r="G567" s="7">
        <v>194.23998298864481</v>
      </c>
      <c r="H567" s="7">
        <f t="shared" si="12"/>
        <v>187.99702142833692</v>
      </c>
    </row>
    <row r="568" spans="1:8" x14ac:dyDescent="0.25">
      <c r="A568" s="14"/>
      <c r="B568" s="5">
        <f>DATE(YEAR(siječanj!B568),MONTH(siječanj!B568)+11,DAY(siječanj!B568))</f>
        <v>45632</v>
      </c>
      <c r="C568" s="8">
        <v>5.8854166666666696</v>
      </c>
      <c r="D568">
        <v>1.0942881394762189</v>
      </c>
      <c r="E568" s="6">
        <v>178.63919794168038</v>
      </c>
      <c r="F568" s="7">
        <v>105.78513846057534</v>
      </c>
      <c r="G568" s="7">
        <v>193.8988106227506</v>
      </c>
      <c r="H568" s="7">
        <f t="shared" si="12"/>
        <v>195.48275555312543</v>
      </c>
    </row>
    <row r="569" spans="1:8" x14ac:dyDescent="0.25">
      <c r="A569" s="14"/>
      <c r="B569" s="5">
        <f>DATE(YEAR(siječanj!B569),MONTH(siječanj!B569)+11,DAY(siječanj!B569))</f>
        <v>45632</v>
      </c>
      <c r="C569" s="8">
        <v>5.8958333333333304</v>
      </c>
      <c r="D569">
        <v>1.0942881394762189</v>
      </c>
      <c r="E569" s="6">
        <v>184.95098889343069</v>
      </c>
      <c r="F569" s="7">
        <v>103.99328938984517</v>
      </c>
      <c r="G569" s="7">
        <v>193.27710907385347</v>
      </c>
      <c r="H569" s="7">
        <f t="shared" si="12"/>
        <v>202.38967353047912</v>
      </c>
    </row>
    <row r="570" spans="1:8" x14ac:dyDescent="0.25">
      <c r="A570" s="14"/>
      <c r="B570" s="5">
        <f>DATE(YEAR(siječanj!B570),MONTH(siječanj!B570)+11,DAY(siječanj!B570))</f>
        <v>45632</v>
      </c>
      <c r="C570" s="8">
        <v>5.90625</v>
      </c>
      <c r="D570">
        <v>1.0942881394762189</v>
      </c>
      <c r="E570" s="6">
        <v>185.3223304168877</v>
      </c>
      <c r="F570" s="7">
        <v>102.21495152035159</v>
      </c>
      <c r="G570" s="7">
        <v>193.34367132978267</v>
      </c>
      <c r="H570" s="7">
        <f t="shared" si="12"/>
        <v>202.79602815529313</v>
      </c>
    </row>
    <row r="571" spans="1:8" x14ac:dyDescent="0.25">
      <c r="A571" s="14"/>
      <c r="B571" s="5">
        <f>DATE(YEAR(siječanj!B571),MONTH(siječanj!B571)+11,DAY(siječanj!B571))</f>
        <v>45632</v>
      </c>
      <c r="C571" s="8">
        <v>5.9166666666666696</v>
      </c>
      <c r="D571">
        <v>1.0942881394762189</v>
      </c>
      <c r="E571" s="6">
        <v>183.99271237735877</v>
      </c>
      <c r="F571" s="7">
        <v>99.565634753797909</v>
      </c>
      <c r="G571" s="7">
        <v>192.22243973441067</v>
      </c>
      <c r="H571" s="7">
        <f t="shared" si="12"/>
        <v>201.341042904603</v>
      </c>
    </row>
    <row r="572" spans="1:8" x14ac:dyDescent="0.25">
      <c r="A572" s="14"/>
      <c r="B572" s="5">
        <f>DATE(YEAR(siječanj!B572),MONTH(siječanj!B572)+11,DAY(siječanj!B572))</f>
        <v>45632</v>
      </c>
      <c r="C572" s="8">
        <v>5.9270833333333304</v>
      </c>
      <c r="D572">
        <v>1.0942881394762189</v>
      </c>
      <c r="E572" s="6">
        <v>180.83419232732334</v>
      </c>
      <c r="F572" s="7">
        <v>97.367714803026402</v>
      </c>
      <c r="G572" s="7">
        <v>189.91383285497616</v>
      </c>
      <c r="H572" s="7">
        <f t="shared" si="12"/>
        <v>197.8847118755514</v>
      </c>
    </row>
    <row r="573" spans="1:8" x14ac:dyDescent="0.25">
      <c r="A573" s="14"/>
      <c r="B573" s="5">
        <f>DATE(YEAR(siječanj!B573),MONTH(siječanj!B573)+11,DAY(siječanj!B573))</f>
        <v>45632</v>
      </c>
      <c r="C573" s="8">
        <v>5.9375</v>
      </c>
      <c r="D573">
        <v>1.0942881394762189</v>
      </c>
      <c r="E573" s="6">
        <v>173.51886314938127</v>
      </c>
      <c r="F573" s="7">
        <v>95.351984415822784</v>
      </c>
      <c r="G573" s="7">
        <v>188.69241784426683</v>
      </c>
      <c r="H573" s="7">
        <f t="shared" si="12"/>
        <v>189.8796339197651</v>
      </c>
    </row>
    <row r="574" spans="1:8" x14ac:dyDescent="0.25">
      <c r="A574" s="14"/>
      <c r="B574" s="5">
        <f>DATE(YEAR(siječanj!B574),MONTH(siječanj!B574)+11,DAY(siječanj!B574))</f>
        <v>45632</v>
      </c>
      <c r="C574" s="8">
        <v>5.9479166666666696</v>
      </c>
      <c r="D574">
        <v>1.0942881394762189</v>
      </c>
      <c r="E574" s="6">
        <v>166.76091922501956</v>
      </c>
      <c r="F574" s="7">
        <v>93.136435530766448</v>
      </c>
      <c r="G574" s="7">
        <v>188.25454483279725</v>
      </c>
      <c r="H574" s="7">
        <f t="shared" si="12"/>
        <v>182.48449603609069</v>
      </c>
    </row>
    <row r="575" spans="1:8" x14ac:dyDescent="0.25">
      <c r="A575" s="14"/>
      <c r="B575" s="5">
        <f>DATE(YEAR(siječanj!B575),MONTH(siječanj!B575)+11,DAY(siječanj!B575))</f>
        <v>45632</v>
      </c>
      <c r="C575" s="8">
        <v>5.9583333333333304</v>
      </c>
      <c r="D575">
        <v>1.0942881394762189</v>
      </c>
      <c r="E575" s="6">
        <v>157.05809765657881</v>
      </c>
      <c r="F575" s="7">
        <v>90.34737998037896</v>
      </c>
      <c r="G575" s="7">
        <v>183.70849127887772</v>
      </c>
      <c r="H575" s="7">
        <f t="shared" si="12"/>
        <v>171.86681347429192</v>
      </c>
    </row>
    <row r="576" spans="1:8" x14ac:dyDescent="0.25">
      <c r="A576" s="14"/>
      <c r="B576" s="5">
        <f>DATE(YEAR(siječanj!B576),MONTH(siječanj!B576)+11,DAY(siječanj!B576))</f>
        <v>45632</v>
      </c>
      <c r="C576" s="8">
        <v>5.96875</v>
      </c>
      <c r="D576">
        <v>1.0942881394762189</v>
      </c>
      <c r="E576" s="6">
        <v>146.63962610580563</v>
      </c>
      <c r="F576" s="7">
        <v>88.121701166047785</v>
      </c>
      <c r="G576" s="7">
        <v>183.12780980326997</v>
      </c>
      <c r="H576" s="7">
        <f t="shared" si="12"/>
        <v>160.46600362481044</v>
      </c>
    </row>
    <row r="577" spans="1:8" x14ac:dyDescent="0.25">
      <c r="A577" s="14"/>
      <c r="B577" s="5">
        <f>DATE(YEAR(siječanj!B577),MONTH(siječanj!B577)+11,DAY(siječanj!B577))</f>
        <v>45632</v>
      </c>
      <c r="C577" s="8">
        <v>5.9791666666666696</v>
      </c>
      <c r="D577">
        <v>1.0942881394762189</v>
      </c>
      <c r="E577" s="6">
        <v>136.02593491554904</v>
      </c>
      <c r="F577" s="7">
        <v>86.16772282911576</v>
      </c>
      <c r="G577" s="7">
        <v>181.38988398129734</v>
      </c>
      <c r="H577" s="7">
        <f t="shared" si="12"/>
        <v>148.85156723924942</v>
      </c>
    </row>
    <row r="578" spans="1:8" ht="15.75" thickBot="1" x14ac:dyDescent="0.3">
      <c r="A578" s="14"/>
      <c r="B578" s="5">
        <f>DATE(YEAR(siječanj!B578),MONTH(siječanj!B578)+11,DAY(siječanj!B578))</f>
        <v>45632</v>
      </c>
      <c r="C578" s="8">
        <v>5.9895833333333304</v>
      </c>
      <c r="D578">
        <v>1.0942881394762189</v>
      </c>
      <c r="E578" s="6">
        <v>125.75379310489289</v>
      </c>
      <c r="F578" s="7">
        <v>84.534128562202227</v>
      </c>
      <c r="G578" s="7">
        <v>180.90268468372929</v>
      </c>
      <c r="H578" s="7">
        <f t="shared" si="12"/>
        <v>137.61088428883062</v>
      </c>
    </row>
    <row r="579" spans="1:8" x14ac:dyDescent="0.25">
      <c r="A579" s="15">
        <f t="shared" ref="A579" si="13">A483+1</f>
        <v>342</v>
      </c>
      <c r="B579" s="5">
        <f>DATE(YEAR(siječanj!B579),MONTH(siječanj!B579)+11,DAY(siječanj!B579))</f>
        <v>45633</v>
      </c>
      <c r="C579" s="8">
        <v>6</v>
      </c>
      <c r="D579">
        <v>1.1048082901811405</v>
      </c>
      <c r="E579" s="6">
        <v>123.31389988665043</v>
      </c>
      <c r="F579" s="7">
        <v>85.249498201840623</v>
      </c>
      <c r="G579" s="7">
        <v>175.84444186802139</v>
      </c>
      <c r="H579" s="7">
        <f t="shared" si="12"/>
        <v>136.23821888933858</v>
      </c>
    </row>
    <row r="580" spans="1:8" x14ac:dyDescent="0.25">
      <c r="A580" s="16"/>
      <c r="B580" s="5">
        <f>DATE(YEAR(siječanj!B580),MONTH(siječanj!B580)+11,DAY(siječanj!B580))</f>
        <v>45633</v>
      </c>
      <c r="C580" s="8">
        <v>6.0104166666666696</v>
      </c>
      <c r="D580">
        <v>1.1048082901811405</v>
      </c>
      <c r="E580" s="6">
        <v>114.12267665122251</v>
      </c>
      <c r="F580" s="7">
        <v>84.036465247801175</v>
      </c>
      <c r="G580" s="7">
        <v>174.36100057216817</v>
      </c>
      <c r="H580" s="7">
        <f t="shared" ref="H580:H643" si="14">D580*E580</f>
        <v>126.0836792619323</v>
      </c>
    </row>
    <row r="581" spans="1:8" x14ac:dyDescent="0.25">
      <c r="A581" s="16"/>
      <c r="B581" s="5">
        <f>DATE(YEAR(siječanj!B581),MONTH(siječanj!B581)+11,DAY(siječanj!B581))</f>
        <v>45633</v>
      </c>
      <c r="C581" s="8">
        <v>6.0208333333333304</v>
      </c>
      <c r="D581">
        <v>1.1048082901811405</v>
      </c>
      <c r="E581" s="6">
        <v>105.68952719813547</v>
      </c>
      <c r="F581" s="7">
        <v>82.653257413788054</v>
      </c>
      <c r="G581" s="7">
        <v>173.53388093283721</v>
      </c>
      <c r="H581" s="7">
        <f t="shared" si="14"/>
        <v>116.76666583382519</v>
      </c>
    </row>
    <row r="582" spans="1:8" x14ac:dyDescent="0.25">
      <c r="A582" s="16"/>
      <c r="B582" s="5">
        <f>DATE(YEAR(siječanj!B582),MONTH(siječanj!B582)+11,DAY(siječanj!B582))</f>
        <v>45633</v>
      </c>
      <c r="C582" s="8">
        <v>6.03125</v>
      </c>
      <c r="D582">
        <v>1.1048082901811405</v>
      </c>
      <c r="E582" s="6">
        <v>98.01932721462228</v>
      </c>
      <c r="F582" s="7">
        <v>81.563986894396706</v>
      </c>
      <c r="G582" s="7">
        <v>173.94643222320906</v>
      </c>
      <c r="H582" s="7">
        <f t="shared" si="14"/>
        <v>108.29256530469257</v>
      </c>
    </row>
    <row r="583" spans="1:8" x14ac:dyDescent="0.25">
      <c r="A583" s="16"/>
      <c r="B583" s="5">
        <f>DATE(YEAR(siječanj!B583),MONTH(siječanj!B583)+11,DAY(siječanj!B583))</f>
        <v>45633</v>
      </c>
      <c r="C583" s="8">
        <v>6.0416666666666696</v>
      </c>
      <c r="D583">
        <v>1.1048082901811405</v>
      </c>
      <c r="E583" s="6">
        <v>91.452586498628079</v>
      </c>
      <c r="F583" s="7">
        <v>80.678805662636023</v>
      </c>
      <c r="G583" s="7">
        <v>173.19117375588189</v>
      </c>
      <c r="H583" s="7">
        <f t="shared" si="14"/>
        <v>101.03757572219214</v>
      </c>
    </row>
    <row r="584" spans="1:8" x14ac:dyDescent="0.25">
      <c r="A584" s="16"/>
      <c r="B584" s="5">
        <f>DATE(YEAR(siječanj!B584),MONTH(siječanj!B584)+11,DAY(siječanj!B584))</f>
        <v>45633</v>
      </c>
      <c r="C584" s="8">
        <v>6.0520833333333304</v>
      </c>
      <c r="D584">
        <v>1.1048082901811405</v>
      </c>
      <c r="E584" s="6">
        <v>87.528507678333042</v>
      </c>
      <c r="F584" s="7">
        <v>79.869656702471943</v>
      </c>
      <c r="G584" s="7">
        <v>173.56609057705987</v>
      </c>
      <c r="H584" s="7">
        <f t="shared" si="14"/>
        <v>96.702220910205952</v>
      </c>
    </row>
    <row r="585" spans="1:8" x14ac:dyDescent="0.25">
      <c r="A585" s="16"/>
      <c r="B585" s="5">
        <f>DATE(YEAR(siječanj!B585),MONTH(siječanj!B585)+11,DAY(siječanj!B585))</f>
        <v>45633</v>
      </c>
      <c r="C585" s="8">
        <v>6.0625</v>
      </c>
      <c r="D585">
        <v>1.1048082901811405</v>
      </c>
      <c r="E585" s="6">
        <v>81.774547374388945</v>
      </c>
      <c r="F585" s="7">
        <v>79.207838304693226</v>
      </c>
      <c r="G585" s="7">
        <v>173.50889048472408</v>
      </c>
      <c r="H585" s="7">
        <f t="shared" si="14"/>
        <v>90.345197865035317</v>
      </c>
    </row>
    <row r="586" spans="1:8" x14ac:dyDescent="0.25">
      <c r="A586" s="16"/>
      <c r="B586" s="5">
        <f>DATE(YEAR(siječanj!B586),MONTH(siječanj!B586)+11,DAY(siječanj!B586))</f>
        <v>45633</v>
      </c>
      <c r="C586" s="8">
        <v>6.0729166666666696</v>
      </c>
      <c r="D586">
        <v>1.1048082901811405</v>
      </c>
      <c r="E586" s="6">
        <v>78.036115173878784</v>
      </c>
      <c r="F586" s="7">
        <v>78.850338767170129</v>
      </c>
      <c r="G586" s="7">
        <v>173.81088166660135</v>
      </c>
      <c r="H586" s="7">
        <f t="shared" si="14"/>
        <v>86.21494697763157</v>
      </c>
    </row>
    <row r="587" spans="1:8" x14ac:dyDescent="0.25">
      <c r="A587" s="16"/>
      <c r="B587" s="5">
        <f>DATE(YEAR(siječanj!B587),MONTH(siječanj!B587)+11,DAY(siječanj!B587))</f>
        <v>45633</v>
      </c>
      <c r="C587" s="8">
        <v>6.0833333333333304</v>
      </c>
      <c r="D587">
        <v>1.1048082901811405</v>
      </c>
      <c r="E587" s="6">
        <v>75.645347362126529</v>
      </c>
      <c r="F587" s="7">
        <v>78.15926047700232</v>
      </c>
      <c r="G587" s="7">
        <v>173.85070749255519</v>
      </c>
      <c r="H587" s="7">
        <f t="shared" si="14"/>
        <v>83.573606879309452</v>
      </c>
    </row>
    <row r="588" spans="1:8" x14ac:dyDescent="0.25">
      <c r="A588" s="16"/>
      <c r="B588" s="5">
        <f>DATE(YEAR(siječanj!B588),MONTH(siječanj!B588)+11,DAY(siječanj!B588))</f>
        <v>45633</v>
      </c>
      <c r="C588" s="8">
        <v>6.09375</v>
      </c>
      <c r="D588">
        <v>1.1048082901811405</v>
      </c>
      <c r="E588" s="6">
        <v>73.347613732754127</v>
      </c>
      <c r="F588" s="7">
        <v>77.97451582614606</v>
      </c>
      <c r="G588" s="7">
        <v>173.9463514131179</v>
      </c>
      <c r="H588" s="7">
        <f t="shared" si="14"/>
        <v>81.035051716950818</v>
      </c>
    </row>
    <row r="589" spans="1:8" x14ac:dyDescent="0.25">
      <c r="A589" s="16"/>
      <c r="B589" s="5">
        <f>DATE(YEAR(siječanj!B589),MONTH(siječanj!B589)+11,DAY(siječanj!B589))</f>
        <v>45633</v>
      </c>
      <c r="C589" s="8">
        <v>6.1041666666666696</v>
      </c>
      <c r="D589">
        <v>1.1048082901811405</v>
      </c>
      <c r="E589" s="6">
        <v>72.328913380561161</v>
      </c>
      <c r="F589" s="7">
        <v>77.167567893738507</v>
      </c>
      <c r="G589" s="7">
        <v>173.83791607773932</v>
      </c>
      <c r="H589" s="7">
        <f t="shared" si="14"/>
        <v>79.909583122637585</v>
      </c>
    </row>
    <row r="590" spans="1:8" x14ac:dyDescent="0.25">
      <c r="A590" s="16"/>
      <c r="B590" s="5">
        <f>DATE(YEAR(siječanj!B590),MONTH(siječanj!B590)+11,DAY(siječanj!B590))</f>
        <v>45633</v>
      </c>
      <c r="C590" s="8">
        <v>6.1145833333333304</v>
      </c>
      <c r="D590">
        <v>1.1048082901811405</v>
      </c>
      <c r="E590" s="6">
        <v>69.584289710256783</v>
      </c>
      <c r="F590" s="7">
        <v>76.625570006363006</v>
      </c>
      <c r="G590" s="7">
        <v>173.9272563272973</v>
      </c>
      <c r="H590" s="7">
        <f t="shared" si="14"/>
        <v>76.877300138257922</v>
      </c>
    </row>
    <row r="591" spans="1:8" x14ac:dyDescent="0.25">
      <c r="A591" s="16"/>
      <c r="B591" s="5">
        <f>DATE(YEAR(siječanj!B591),MONTH(siječanj!B591)+11,DAY(siječanj!B591))</f>
        <v>45633</v>
      </c>
      <c r="C591" s="8">
        <v>6.125</v>
      </c>
      <c r="D591">
        <v>1.1048082901811405</v>
      </c>
      <c r="E591" s="6">
        <v>68.682043196560599</v>
      </c>
      <c r="F591" s="7">
        <v>76.412637988022581</v>
      </c>
      <c r="G591" s="7">
        <v>174.00948509527441</v>
      </c>
      <c r="H591" s="7">
        <f t="shared" si="14"/>
        <v>75.880490710139341</v>
      </c>
    </row>
    <row r="592" spans="1:8" x14ac:dyDescent="0.25">
      <c r="A592" s="16"/>
      <c r="B592" s="5">
        <f>DATE(YEAR(siječanj!B592),MONTH(siječanj!B592)+11,DAY(siječanj!B592))</f>
        <v>45633</v>
      </c>
      <c r="C592" s="8">
        <v>6.1354166666666696</v>
      </c>
      <c r="D592">
        <v>1.1048082901811405</v>
      </c>
      <c r="E592" s="6">
        <v>66.244168047730653</v>
      </c>
      <c r="F592" s="7">
        <v>76.360692179550853</v>
      </c>
      <c r="G592" s="7">
        <v>174.65812534132118</v>
      </c>
      <c r="H592" s="7">
        <f t="shared" si="14"/>
        <v>73.187106035285439</v>
      </c>
    </row>
    <row r="593" spans="1:8" x14ac:dyDescent="0.25">
      <c r="A593" s="16"/>
      <c r="B593" s="5">
        <f>DATE(YEAR(siječanj!B593),MONTH(siječanj!B593)+11,DAY(siječanj!B593))</f>
        <v>45633</v>
      </c>
      <c r="C593" s="8">
        <v>6.1458333333333304</v>
      </c>
      <c r="D593">
        <v>1.1048082901811405</v>
      </c>
      <c r="E593" s="6">
        <v>65.815941207322695</v>
      </c>
      <c r="F593" s="7">
        <v>76.088598875832332</v>
      </c>
      <c r="G593" s="7">
        <v>175.91591747427282</v>
      </c>
      <c r="H593" s="7">
        <f t="shared" si="14"/>
        <v>72.713997471924657</v>
      </c>
    </row>
    <row r="594" spans="1:8" x14ac:dyDescent="0.25">
      <c r="A594" s="16"/>
      <c r="B594" s="5">
        <f>DATE(YEAR(siječanj!B594),MONTH(siječanj!B594)+11,DAY(siječanj!B594))</f>
        <v>45633</v>
      </c>
      <c r="C594" s="8">
        <v>6.15625</v>
      </c>
      <c r="D594">
        <v>1.1048082901811405</v>
      </c>
      <c r="E594" s="6">
        <v>64.742889949569872</v>
      </c>
      <c r="F594" s="7">
        <v>76.155559473978371</v>
      </c>
      <c r="G594" s="7">
        <v>177.06862232586298</v>
      </c>
      <c r="H594" s="7">
        <f t="shared" si="14"/>
        <v>71.528481546570035</v>
      </c>
    </row>
    <row r="595" spans="1:8" x14ac:dyDescent="0.25">
      <c r="A595" s="16"/>
      <c r="B595" s="5">
        <f>DATE(YEAR(siječanj!B595),MONTH(siječanj!B595)+11,DAY(siječanj!B595))</f>
        <v>45633</v>
      </c>
      <c r="C595" s="8">
        <v>6.1666666666666696</v>
      </c>
      <c r="D595">
        <v>1.1048082901811405</v>
      </c>
      <c r="E595" s="6">
        <v>65.183334584238509</v>
      </c>
      <c r="F595" s="7">
        <v>76.481200096785273</v>
      </c>
      <c r="G595" s="7">
        <v>179.14863381292795</v>
      </c>
      <c r="H595" s="7">
        <f t="shared" si="14"/>
        <v>72.015088430317746</v>
      </c>
    </row>
    <row r="596" spans="1:8" x14ac:dyDescent="0.25">
      <c r="A596" s="16"/>
      <c r="B596" s="5">
        <f>DATE(YEAR(siječanj!B596),MONTH(siječanj!B596)+11,DAY(siječanj!B596))</f>
        <v>45633</v>
      </c>
      <c r="C596" s="8">
        <v>6.1770833333333304</v>
      </c>
      <c r="D596">
        <v>1.1048082901811405</v>
      </c>
      <c r="E596" s="6">
        <v>64.832188535688559</v>
      </c>
      <c r="F596" s="7">
        <v>76.567847897517638</v>
      </c>
      <c r="G596" s="7">
        <v>180.16802349891174</v>
      </c>
      <c r="H596" s="7">
        <f t="shared" si="14"/>
        <v>71.62713936481542</v>
      </c>
    </row>
    <row r="597" spans="1:8" x14ac:dyDescent="0.25">
      <c r="A597" s="16"/>
      <c r="B597" s="5">
        <f>DATE(YEAR(siječanj!B597),MONTH(siječanj!B597)+11,DAY(siječanj!B597))</f>
        <v>45633</v>
      </c>
      <c r="C597" s="8">
        <v>6.1875</v>
      </c>
      <c r="D597">
        <v>1.1048082901811405</v>
      </c>
      <c r="E597" s="6">
        <v>65.944926192654933</v>
      </c>
      <c r="F597" s="7">
        <v>76.925879215726994</v>
      </c>
      <c r="G597" s="7">
        <v>185.28344627701659</v>
      </c>
      <c r="H597" s="7">
        <f t="shared" si="14"/>
        <v>72.856501153028603</v>
      </c>
    </row>
    <row r="598" spans="1:8" x14ac:dyDescent="0.25">
      <c r="A598" s="16"/>
      <c r="B598" s="5">
        <f>DATE(YEAR(siječanj!B598),MONTH(siječanj!B598)+11,DAY(siječanj!B598))</f>
        <v>45633</v>
      </c>
      <c r="C598" s="8">
        <v>6.1979166666666696</v>
      </c>
      <c r="D598">
        <v>1.1048082901811405</v>
      </c>
      <c r="E598" s="6">
        <v>65.378082224088828</v>
      </c>
      <c r="F598" s="7">
        <v>77.569070618322371</v>
      </c>
      <c r="G598" s="7">
        <v>186.76755524810218</v>
      </c>
      <c r="H598" s="7">
        <f t="shared" si="14"/>
        <v>72.230247237317585</v>
      </c>
    </row>
    <row r="599" spans="1:8" x14ac:dyDescent="0.25">
      <c r="A599" s="16"/>
      <c r="B599" s="5">
        <f>DATE(YEAR(siječanj!B599),MONTH(siječanj!B599)+11,DAY(siječanj!B599))</f>
        <v>45633</v>
      </c>
      <c r="C599" s="8">
        <v>6.2083333333333304</v>
      </c>
      <c r="D599">
        <v>1.1048082901811405</v>
      </c>
      <c r="E599" s="6">
        <v>67.296540006317855</v>
      </c>
      <c r="F599" s="7">
        <v>78.993800731713392</v>
      </c>
      <c r="G599" s="7">
        <v>191.57929573590667</v>
      </c>
      <c r="H599" s="7">
        <f t="shared" si="14"/>
        <v>74.349775299486751</v>
      </c>
    </row>
    <row r="600" spans="1:8" x14ac:dyDescent="0.25">
      <c r="A600" s="16"/>
      <c r="B600" s="5">
        <f>DATE(YEAR(siječanj!B600),MONTH(siječanj!B600)+11,DAY(siječanj!B600))</f>
        <v>45633</v>
      </c>
      <c r="C600" s="8">
        <v>6.21875</v>
      </c>
      <c r="D600">
        <v>1.1048082901811405</v>
      </c>
      <c r="E600" s="6">
        <v>69.098284793675333</v>
      </c>
      <c r="F600" s="7">
        <v>79.952798663639498</v>
      </c>
      <c r="G600" s="7">
        <v>192.55716858429213</v>
      </c>
      <c r="H600" s="7">
        <f t="shared" si="14"/>
        <v>76.340357877349945</v>
      </c>
    </row>
    <row r="601" spans="1:8" x14ac:dyDescent="0.25">
      <c r="A601" s="16"/>
      <c r="B601" s="5">
        <f>DATE(YEAR(siječanj!B601),MONTH(siječanj!B601)+11,DAY(siječanj!B601))</f>
        <v>45633</v>
      </c>
      <c r="C601" s="8">
        <v>6.2291666666666696</v>
      </c>
      <c r="D601">
        <v>1.1048082901811405</v>
      </c>
      <c r="E601" s="6">
        <v>69.370032423776337</v>
      </c>
      <c r="F601" s="7">
        <v>81.912824501739919</v>
      </c>
      <c r="G601" s="7">
        <v>192.98818686768013</v>
      </c>
      <c r="H601" s="7">
        <f t="shared" si="14"/>
        <v>76.640586911922611</v>
      </c>
    </row>
    <row r="602" spans="1:8" x14ac:dyDescent="0.25">
      <c r="A602" s="16"/>
      <c r="B602" s="5">
        <f>DATE(YEAR(siječanj!B602),MONTH(siječanj!B602)+11,DAY(siječanj!B602))</f>
        <v>45633</v>
      </c>
      <c r="C602" s="8">
        <v>6.2395833333333304</v>
      </c>
      <c r="D602">
        <v>1.1048082901811405</v>
      </c>
      <c r="E602" s="6">
        <v>71.6086251888905</v>
      </c>
      <c r="F602" s="7">
        <v>84.769812556094209</v>
      </c>
      <c r="G602" s="7">
        <v>192.76215494560415</v>
      </c>
      <c r="H602" s="7">
        <f t="shared" si="14"/>
        <v>79.113802757160258</v>
      </c>
    </row>
    <row r="603" spans="1:8" x14ac:dyDescent="0.25">
      <c r="A603" s="16"/>
      <c r="B603" s="5">
        <f>DATE(YEAR(siječanj!B603),MONTH(siječanj!B603)+11,DAY(siječanj!B603))</f>
        <v>45633</v>
      </c>
      <c r="C603" s="8">
        <v>6.25</v>
      </c>
      <c r="D603">
        <v>1.1048082901811405</v>
      </c>
      <c r="E603" s="6">
        <v>75.146647724724005</v>
      </c>
      <c r="F603" s="7">
        <v>88.832399216556126</v>
      </c>
      <c r="G603" s="7">
        <v>191.01085152112429</v>
      </c>
      <c r="H603" s="7">
        <f t="shared" si="14"/>
        <v>83.022639385596818</v>
      </c>
    </row>
    <row r="604" spans="1:8" x14ac:dyDescent="0.25">
      <c r="A604" s="16"/>
      <c r="B604" s="5">
        <f>DATE(YEAR(siječanj!B604),MONTH(siječanj!B604)+11,DAY(siječanj!B604))</f>
        <v>45633</v>
      </c>
      <c r="C604" s="8">
        <v>6.2604166666666696</v>
      </c>
      <c r="D604">
        <v>1.1048082901811405</v>
      </c>
      <c r="E604" s="6">
        <v>75.677003855264573</v>
      </c>
      <c r="F604" s="7">
        <v>90.963074629186934</v>
      </c>
      <c r="G604" s="7">
        <v>182.97927959756208</v>
      </c>
      <c r="H604" s="7">
        <f t="shared" si="14"/>
        <v>83.608581235366429</v>
      </c>
    </row>
    <row r="605" spans="1:8" x14ac:dyDescent="0.25">
      <c r="A605" s="16"/>
      <c r="B605" s="5">
        <f>DATE(YEAR(siječanj!B605),MONTH(siječanj!B605)+11,DAY(siječanj!B605))</f>
        <v>45633</v>
      </c>
      <c r="C605" s="8">
        <v>6.2708333333333304</v>
      </c>
      <c r="D605">
        <v>1.1048082901811405</v>
      </c>
      <c r="E605" s="6">
        <v>78.833991630916955</v>
      </c>
      <c r="F605" s="7">
        <v>94.608104839215088</v>
      </c>
      <c r="G605" s="7">
        <v>159.57178561702898</v>
      </c>
      <c r="H605" s="7">
        <f t="shared" si="14"/>
        <v>87.096447501907704</v>
      </c>
    </row>
    <row r="606" spans="1:8" x14ac:dyDescent="0.25">
      <c r="A606" s="16"/>
      <c r="B606" s="5">
        <f>DATE(YEAR(siječanj!B606),MONTH(siječanj!B606)+11,DAY(siječanj!B606))</f>
        <v>45633</v>
      </c>
      <c r="C606" s="8">
        <v>6.28125</v>
      </c>
      <c r="D606">
        <v>1.1048082901811405</v>
      </c>
      <c r="E606" s="6">
        <v>82.542407019686749</v>
      </c>
      <c r="F606" s="7">
        <v>99.671984222335837</v>
      </c>
      <c r="G606" s="7">
        <v>104.88384016648052</v>
      </c>
      <c r="H606" s="7">
        <f t="shared" si="14"/>
        <v>91.193535566855886</v>
      </c>
    </row>
    <row r="607" spans="1:8" x14ac:dyDescent="0.25">
      <c r="A607" s="16"/>
      <c r="B607" s="5">
        <f>DATE(YEAR(siječanj!B607),MONTH(siječanj!B607)+11,DAY(siječanj!B607))</f>
        <v>45633</v>
      </c>
      <c r="C607" s="8">
        <v>6.2916666666666696</v>
      </c>
      <c r="D607">
        <v>1.1048082901811405</v>
      </c>
      <c r="E607" s="6">
        <v>87.182623588114595</v>
      </c>
      <c r="F607" s="7">
        <v>105.25262970797364</v>
      </c>
      <c r="G607" s="7">
        <v>41.704214734305666</v>
      </c>
      <c r="H607" s="7">
        <f t="shared" si="14"/>
        <v>96.320085299890849</v>
      </c>
    </row>
    <row r="608" spans="1:8" x14ac:dyDescent="0.25">
      <c r="A608" s="16"/>
      <c r="B608" s="5">
        <f>DATE(YEAR(siječanj!B608),MONTH(siječanj!B608)+11,DAY(siječanj!B608))</f>
        <v>45633</v>
      </c>
      <c r="C608" s="8">
        <v>6.3020833333333304</v>
      </c>
      <c r="D608">
        <v>1.1048082901811405</v>
      </c>
      <c r="E608" s="6">
        <v>89.896426372147033</v>
      </c>
      <c r="F608" s="7">
        <v>108.02270849908051</v>
      </c>
      <c r="G608" s="7">
        <v>12.715990451169194</v>
      </c>
      <c r="H608" s="7">
        <f t="shared" si="14"/>
        <v>99.318317113606554</v>
      </c>
    </row>
    <row r="609" spans="1:8" x14ac:dyDescent="0.25">
      <c r="A609" s="16"/>
      <c r="B609" s="5">
        <f>DATE(YEAR(siječanj!B609),MONTH(siječanj!B609)+11,DAY(siječanj!B609))</f>
        <v>45633</v>
      </c>
      <c r="C609" s="8">
        <v>6.3125</v>
      </c>
      <c r="D609">
        <v>1.1048082901811405</v>
      </c>
      <c r="E609" s="6">
        <v>93.684276638627637</v>
      </c>
      <c r="F609" s="7">
        <v>110.82364930122272</v>
      </c>
      <c r="G609" s="7">
        <v>5.5251999693419487</v>
      </c>
      <c r="H609" s="7">
        <f t="shared" si="14"/>
        <v>103.50316548997915</v>
      </c>
    </row>
    <row r="610" spans="1:8" x14ac:dyDescent="0.25">
      <c r="A610" s="16"/>
      <c r="B610" s="5">
        <f>DATE(YEAR(siječanj!B610),MONTH(siječanj!B610)+11,DAY(siječanj!B610))</f>
        <v>45633</v>
      </c>
      <c r="C610" s="8">
        <v>6.3229166666666696</v>
      </c>
      <c r="D610">
        <v>1.1048082901811405</v>
      </c>
      <c r="E610" s="6">
        <v>99.691304620595972</v>
      </c>
      <c r="F610" s="7">
        <v>116.05963813783218</v>
      </c>
      <c r="G610" s="7">
        <v>3.5472975943448177</v>
      </c>
      <c r="H610" s="7">
        <f t="shared" si="14"/>
        <v>110.13977980380787</v>
      </c>
    </row>
    <row r="611" spans="1:8" x14ac:dyDescent="0.25">
      <c r="A611" s="16"/>
      <c r="B611" s="5">
        <f>DATE(YEAR(siječanj!B611),MONTH(siječanj!B611)+11,DAY(siječanj!B611))</f>
        <v>45633</v>
      </c>
      <c r="C611" s="8">
        <v>6.3333333333333304</v>
      </c>
      <c r="D611">
        <v>1.1048082901811405</v>
      </c>
      <c r="E611" s="6">
        <v>105.50987960500267</v>
      </c>
      <c r="F611" s="7">
        <v>123.44703745994602</v>
      </c>
      <c r="G611" s="7">
        <v>3.1881546135970469</v>
      </c>
      <c r="H611" s="7">
        <f t="shared" si="14"/>
        <v>116.56818968362099</v>
      </c>
    </row>
    <row r="612" spans="1:8" x14ac:dyDescent="0.25">
      <c r="A612" s="16"/>
      <c r="B612" s="5">
        <f>DATE(YEAR(siječanj!B612),MONTH(siječanj!B612)+11,DAY(siječanj!B612))</f>
        <v>45633</v>
      </c>
      <c r="C612" s="8">
        <v>6.34375</v>
      </c>
      <c r="D612">
        <v>1.1048082901811405</v>
      </c>
      <c r="E612" s="6">
        <v>111.49588635905238</v>
      </c>
      <c r="F612" s="7">
        <v>126.40031143666097</v>
      </c>
      <c r="G612" s="7">
        <v>2.1471594816330168</v>
      </c>
      <c r="H612" s="7">
        <f t="shared" si="14"/>
        <v>123.18157957057539</v>
      </c>
    </row>
    <row r="613" spans="1:8" x14ac:dyDescent="0.25">
      <c r="A613" s="16"/>
      <c r="B613" s="5">
        <f>DATE(YEAR(siječanj!B613),MONTH(siječanj!B613)+11,DAY(siječanj!B613))</f>
        <v>45633</v>
      </c>
      <c r="C613" s="8">
        <v>6.3541666666666696</v>
      </c>
      <c r="D613">
        <v>1.1048082901811405</v>
      </c>
      <c r="E613" s="6">
        <v>117.72208870092329</v>
      </c>
      <c r="F613" s="7">
        <v>128.6720541090518</v>
      </c>
      <c r="G613" s="7">
        <v>1.5276075411639889</v>
      </c>
      <c r="H613" s="7">
        <f t="shared" si="14"/>
        <v>130.06033953421962</v>
      </c>
    </row>
    <row r="614" spans="1:8" x14ac:dyDescent="0.25">
      <c r="A614" s="16"/>
      <c r="B614" s="5">
        <f>DATE(YEAR(siječanj!B614),MONTH(siječanj!B614)+11,DAY(siječanj!B614))</f>
        <v>45633</v>
      </c>
      <c r="C614" s="8">
        <v>6.3645833333333304</v>
      </c>
      <c r="D614">
        <v>1.1048082901811405</v>
      </c>
      <c r="E614" s="6">
        <v>122.45931745281418</v>
      </c>
      <c r="F614" s="7">
        <v>130.55388253134973</v>
      </c>
      <c r="G614" s="7">
        <v>1.1107995497218031</v>
      </c>
      <c r="H614" s="7">
        <f t="shared" si="14"/>
        <v>135.29406913179312</v>
      </c>
    </row>
    <row r="615" spans="1:8" x14ac:dyDescent="0.25">
      <c r="A615" s="16"/>
      <c r="B615" s="5">
        <f>DATE(YEAR(siječanj!B615),MONTH(siječanj!B615)+11,DAY(siječanj!B615))</f>
        <v>45633</v>
      </c>
      <c r="C615" s="8">
        <v>6.375</v>
      </c>
      <c r="D615">
        <v>1.1048082901811405</v>
      </c>
      <c r="E615" s="6">
        <v>124.70773352553256</v>
      </c>
      <c r="F615" s="7">
        <v>133.3170106620347</v>
      </c>
      <c r="G615" s="7">
        <v>0.8801862809862615</v>
      </c>
      <c r="H615" s="7">
        <f t="shared" si="14"/>
        <v>137.77813784870892</v>
      </c>
    </row>
    <row r="616" spans="1:8" x14ac:dyDescent="0.25">
      <c r="A616" s="16"/>
      <c r="B616" s="5">
        <f>DATE(YEAR(siječanj!B616),MONTH(siječanj!B616)+11,DAY(siječanj!B616))</f>
        <v>45633</v>
      </c>
      <c r="C616" s="8">
        <v>6.3854166666666696</v>
      </c>
      <c r="D616">
        <v>1.1048082901811405</v>
      </c>
      <c r="E616" s="6">
        <v>129.77812602679901</v>
      </c>
      <c r="F616" s="7">
        <v>134.78989802039715</v>
      </c>
      <c r="G616" s="7">
        <v>0.79503609078747517</v>
      </c>
      <c r="H616" s="7">
        <f t="shared" si="14"/>
        <v>143.37994951858039</v>
      </c>
    </row>
    <row r="617" spans="1:8" x14ac:dyDescent="0.25">
      <c r="A617" s="16"/>
      <c r="B617" s="5">
        <f>DATE(YEAR(siječanj!B617),MONTH(siječanj!B617)+11,DAY(siječanj!B617))</f>
        <v>45633</v>
      </c>
      <c r="C617" s="8">
        <v>6.3958333333333304</v>
      </c>
      <c r="D617">
        <v>1.1048082901811405</v>
      </c>
      <c r="E617" s="6">
        <v>132.43051170617144</v>
      </c>
      <c r="F617" s="7">
        <v>135.41462749802608</v>
      </c>
      <c r="G617" s="7">
        <v>0.85972336001199923</v>
      </c>
      <c r="H617" s="7">
        <f t="shared" si="14"/>
        <v>146.31032720590878</v>
      </c>
    </row>
    <row r="618" spans="1:8" x14ac:dyDescent="0.25">
      <c r="A618" s="16"/>
      <c r="B618" s="5">
        <f>DATE(YEAR(siječanj!B618),MONTH(siječanj!B618)+11,DAY(siječanj!B618))</f>
        <v>45633</v>
      </c>
      <c r="C618" s="8">
        <v>6.40625</v>
      </c>
      <c r="D618">
        <v>1.1048082901811405</v>
      </c>
      <c r="E618" s="6">
        <v>135.48952753292724</v>
      </c>
      <c r="F618" s="7">
        <v>135.91418124495797</v>
      </c>
      <c r="G618" s="7">
        <v>0.83556928860028112</v>
      </c>
      <c r="H618" s="7">
        <f t="shared" si="14"/>
        <v>149.6899532511039</v>
      </c>
    </row>
    <row r="619" spans="1:8" x14ac:dyDescent="0.25">
      <c r="A619" s="16"/>
      <c r="B619" s="5">
        <f>DATE(YEAR(siječanj!B619),MONTH(siječanj!B619)+11,DAY(siječanj!B619))</f>
        <v>45633</v>
      </c>
      <c r="C619" s="8">
        <v>6.4166666666666696</v>
      </c>
      <c r="D619">
        <v>1.1048082901811405</v>
      </c>
      <c r="E619" s="6">
        <v>137.1041535346296</v>
      </c>
      <c r="F619" s="7">
        <v>136.24322467574117</v>
      </c>
      <c r="G619" s="7">
        <v>0.88916609574629835</v>
      </c>
      <c r="H619" s="7">
        <f t="shared" si="14"/>
        <v>151.47380544332671</v>
      </c>
    </row>
    <row r="620" spans="1:8" x14ac:dyDescent="0.25">
      <c r="A620" s="16"/>
      <c r="B620" s="5">
        <f>DATE(YEAR(siječanj!B620),MONTH(siječanj!B620)+11,DAY(siječanj!B620))</f>
        <v>45633</v>
      </c>
      <c r="C620" s="8">
        <v>6.4270833333333304</v>
      </c>
      <c r="D620">
        <v>1.1048082901811405</v>
      </c>
      <c r="E620" s="6">
        <v>139.1406604944076</v>
      </c>
      <c r="F620" s="7">
        <v>135.87175382532712</v>
      </c>
      <c r="G620" s="7">
        <v>0.92516757010220374</v>
      </c>
      <c r="H620" s="7">
        <f t="shared" si="14"/>
        <v>153.72375521550103</v>
      </c>
    </row>
    <row r="621" spans="1:8" x14ac:dyDescent="0.25">
      <c r="A621" s="16"/>
      <c r="B621" s="5">
        <f>DATE(YEAR(siječanj!B621),MONTH(siječanj!B621)+11,DAY(siječanj!B621))</f>
        <v>45633</v>
      </c>
      <c r="C621" s="8">
        <v>6.4375</v>
      </c>
      <c r="D621">
        <v>1.1048082901811405</v>
      </c>
      <c r="E621" s="6">
        <v>140.37813415462287</v>
      </c>
      <c r="F621" s="7">
        <v>136.15556927196906</v>
      </c>
      <c r="G621" s="7">
        <v>0.87707346756398386</v>
      </c>
      <c r="H621" s="7">
        <f t="shared" si="14"/>
        <v>155.09092637418766</v>
      </c>
    </row>
    <row r="622" spans="1:8" x14ac:dyDescent="0.25">
      <c r="A622" s="16"/>
      <c r="B622" s="5">
        <f>DATE(YEAR(siječanj!B622),MONTH(siječanj!B622)+11,DAY(siječanj!B622))</f>
        <v>45633</v>
      </c>
      <c r="C622" s="8">
        <v>6.4479166666666696</v>
      </c>
      <c r="D622">
        <v>1.1048082901811405</v>
      </c>
      <c r="E622" s="6">
        <v>141.00149293520869</v>
      </c>
      <c r="F622" s="7">
        <v>136.41845320315699</v>
      </c>
      <c r="G622" s="7">
        <v>0.82993333831387783</v>
      </c>
      <c r="H622" s="7">
        <f t="shared" si="14"/>
        <v>155.77961832273607</v>
      </c>
    </row>
    <row r="623" spans="1:8" x14ac:dyDescent="0.25">
      <c r="A623" s="16"/>
      <c r="B623" s="5">
        <f>DATE(YEAR(siječanj!B623),MONTH(siječanj!B623)+11,DAY(siječanj!B623))</f>
        <v>45633</v>
      </c>
      <c r="C623" s="8">
        <v>6.4583333333333304</v>
      </c>
      <c r="D623">
        <v>1.1048082901811405</v>
      </c>
      <c r="E623" s="6">
        <v>144.05526552595671</v>
      </c>
      <c r="F623" s="7">
        <v>136.15049153871104</v>
      </c>
      <c r="G623" s="7">
        <v>0.85550490195442752</v>
      </c>
      <c r="H623" s="7">
        <f t="shared" si="14"/>
        <v>159.15345159732243</v>
      </c>
    </row>
    <row r="624" spans="1:8" x14ac:dyDescent="0.25">
      <c r="A624" s="16"/>
      <c r="B624" s="5">
        <f>DATE(YEAR(siječanj!B624),MONTH(siječanj!B624)+11,DAY(siječanj!B624))</f>
        <v>45633</v>
      </c>
      <c r="C624" s="8">
        <v>6.46875</v>
      </c>
      <c r="D624">
        <v>1.1048082901811405</v>
      </c>
      <c r="E624" s="6">
        <v>144.70827455489359</v>
      </c>
      <c r="F624" s="7">
        <v>135.97849017718588</v>
      </c>
      <c r="G624" s="7">
        <v>0.90181579869584838</v>
      </c>
      <c r="H624" s="7">
        <f t="shared" si="14"/>
        <v>159.87490138605503</v>
      </c>
    </row>
    <row r="625" spans="1:8" x14ac:dyDescent="0.25">
      <c r="A625" s="16"/>
      <c r="B625" s="5">
        <f>DATE(YEAR(siječanj!B625),MONTH(siječanj!B625)+11,DAY(siječanj!B625))</f>
        <v>45633</v>
      </c>
      <c r="C625" s="8">
        <v>6.4791666666666696</v>
      </c>
      <c r="D625">
        <v>1.1048082901811405</v>
      </c>
      <c r="E625" s="6">
        <v>144.99306967380863</v>
      </c>
      <c r="F625" s="7">
        <v>135.719985333685</v>
      </c>
      <c r="G625" s="7">
        <v>0.86809365280394712</v>
      </c>
      <c r="H625" s="7">
        <f t="shared" si="14"/>
        <v>160.1895453944355</v>
      </c>
    </row>
    <row r="626" spans="1:8" x14ac:dyDescent="0.25">
      <c r="A626" s="16"/>
      <c r="B626" s="5">
        <f>DATE(YEAR(siječanj!B626),MONTH(siječanj!B626)+11,DAY(siječanj!B626))</f>
        <v>45633</v>
      </c>
      <c r="C626" s="8">
        <v>6.4895833333333304</v>
      </c>
      <c r="D626">
        <v>1.1048082901811405</v>
      </c>
      <c r="E626" s="6">
        <v>144.58918579568925</v>
      </c>
      <c r="F626" s="7">
        <v>134.80010320803962</v>
      </c>
      <c r="G626" s="7">
        <v>0.83611360505096555</v>
      </c>
      <c r="H626" s="7">
        <f t="shared" si="14"/>
        <v>159.74333113761867</v>
      </c>
    </row>
    <row r="627" spans="1:8" x14ac:dyDescent="0.25">
      <c r="A627" s="16"/>
      <c r="B627" s="5">
        <f>DATE(YEAR(siječanj!B627),MONTH(siječanj!B627)+11,DAY(siječanj!B627))</f>
        <v>45633</v>
      </c>
      <c r="C627" s="8">
        <v>6.5</v>
      </c>
      <c r="D627">
        <v>1.1048082901811405</v>
      </c>
      <c r="E627" s="6">
        <v>144.34876849614056</v>
      </c>
      <c r="F627" s="7">
        <v>133.14733285602813</v>
      </c>
      <c r="G627" s="7">
        <v>0.96051274457676128</v>
      </c>
      <c r="H627" s="7">
        <f t="shared" si="14"/>
        <v>159.47771611197433</v>
      </c>
    </row>
    <row r="628" spans="1:8" x14ac:dyDescent="0.25">
      <c r="A628" s="16"/>
      <c r="B628" s="5">
        <f>DATE(YEAR(siječanj!B628),MONTH(siječanj!B628)+11,DAY(siječanj!B628))</f>
        <v>45633</v>
      </c>
      <c r="C628" s="8">
        <v>6.5104166666666696</v>
      </c>
      <c r="D628">
        <v>1.1048082901811405</v>
      </c>
      <c r="E628" s="6">
        <v>149.89185040033053</v>
      </c>
      <c r="F628" s="7">
        <v>132.03545470926261</v>
      </c>
      <c r="G628" s="7">
        <v>0.91199481198212617</v>
      </c>
      <c r="H628" s="7">
        <f t="shared" si="14"/>
        <v>165.60175895287645</v>
      </c>
    </row>
    <row r="629" spans="1:8" x14ac:dyDescent="0.25">
      <c r="A629" s="16"/>
      <c r="B629" s="5">
        <f>DATE(YEAR(siječanj!B629),MONTH(siječanj!B629)+11,DAY(siječanj!B629))</f>
        <v>45633</v>
      </c>
      <c r="C629" s="8">
        <v>6.5208333333333304</v>
      </c>
      <c r="D629">
        <v>1.1048082901811405</v>
      </c>
      <c r="E629" s="6">
        <v>151.00636963420018</v>
      </c>
      <c r="F629" s="7">
        <v>130.64447393331173</v>
      </c>
      <c r="G629" s="7">
        <v>0.86387803035795807</v>
      </c>
      <c r="H629" s="7">
        <f t="shared" si="14"/>
        <v>166.83308904202198</v>
      </c>
    </row>
    <row r="630" spans="1:8" x14ac:dyDescent="0.25">
      <c r="A630" s="16"/>
      <c r="B630" s="5">
        <f>DATE(YEAR(siječanj!B630),MONTH(siječanj!B630)+11,DAY(siječanj!B630))</f>
        <v>45633</v>
      </c>
      <c r="C630" s="8">
        <v>6.53125</v>
      </c>
      <c r="D630">
        <v>1.1048082901811405</v>
      </c>
      <c r="E630" s="6">
        <v>151.04461244372169</v>
      </c>
      <c r="F630" s="7">
        <v>128.96859659494473</v>
      </c>
      <c r="G630" s="7">
        <v>0.86315510908898541</v>
      </c>
      <c r="H630" s="7">
        <f t="shared" si="14"/>
        <v>166.87534001502118</v>
      </c>
    </row>
    <row r="631" spans="1:8" x14ac:dyDescent="0.25">
      <c r="A631" s="16"/>
      <c r="B631" s="5">
        <f>DATE(YEAR(siječanj!B631),MONTH(siječanj!B631)+11,DAY(siječanj!B631))</f>
        <v>45633</v>
      </c>
      <c r="C631" s="8">
        <v>6.5416666666666696</v>
      </c>
      <c r="D631">
        <v>1.1048082901811405</v>
      </c>
      <c r="E631" s="6">
        <v>146.82092323419064</v>
      </c>
      <c r="F631" s="7">
        <v>125.85603025120753</v>
      </c>
      <c r="G631" s="7">
        <v>0.8435015761812571</v>
      </c>
      <c r="H631" s="7">
        <f t="shared" si="14"/>
        <v>162.20897316118266</v>
      </c>
    </row>
    <row r="632" spans="1:8" x14ac:dyDescent="0.25">
      <c r="A632" s="16"/>
      <c r="B632" s="5">
        <f>DATE(YEAR(siječanj!B632),MONTH(siječanj!B632)+11,DAY(siječanj!B632))</f>
        <v>45633</v>
      </c>
      <c r="C632" s="8">
        <v>6.5520833333333304</v>
      </c>
      <c r="D632">
        <v>1.1048082901811405</v>
      </c>
      <c r="E632" s="6">
        <v>142.2460958591933</v>
      </c>
      <c r="F632" s="7">
        <v>124.22917009793244</v>
      </c>
      <c r="G632" s="7">
        <v>0.89663486438655671</v>
      </c>
      <c r="H632" s="7">
        <f t="shared" si="14"/>
        <v>157.15466595113796</v>
      </c>
    </row>
    <row r="633" spans="1:8" x14ac:dyDescent="0.25">
      <c r="A633" s="16"/>
      <c r="B633" s="5">
        <f>DATE(YEAR(siječanj!B633),MONTH(siječanj!B633)+11,DAY(siječanj!B633))</f>
        <v>45633</v>
      </c>
      <c r="C633" s="8">
        <v>6.5625</v>
      </c>
      <c r="D633">
        <v>1.1048082901811405</v>
      </c>
      <c r="E633" s="6">
        <v>143.01226852459158</v>
      </c>
      <c r="F633" s="7">
        <v>122.61967850499622</v>
      </c>
      <c r="G633" s="7">
        <v>0.98908372330649041</v>
      </c>
      <c r="H633" s="7">
        <f t="shared" si="14"/>
        <v>158.00113986358016</v>
      </c>
    </row>
    <row r="634" spans="1:8" x14ac:dyDescent="0.25">
      <c r="A634" s="16"/>
      <c r="B634" s="5">
        <f>DATE(YEAR(siječanj!B634),MONTH(siječanj!B634)+11,DAY(siječanj!B634))</f>
        <v>45633</v>
      </c>
      <c r="C634" s="8">
        <v>6.5729166666666696</v>
      </c>
      <c r="D634">
        <v>1.1048082901811405</v>
      </c>
      <c r="E634" s="6">
        <v>142.96948998581919</v>
      </c>
      <c r="F634" s="7">
        <v>121.00486577084189</v>
      </c>
      <c r="G634" s="7">
        <v>1.0080979670990105</v>
      </c>
      <c r="H634" s="7">
        <f t="shared" si="14"/>
        <v>157.95387777930259</v>
      </c>
    </row>
    <row r="635" spans="1:8" x14ac:dyDescent="0.25">
      <c r="A635" s="16"/>
      <c r="B635" s="5">
        <f>DATE(YEAR(siječanj!B635),MONTH(siječanj!B635)+11,DAY(siječanj!B635))</f>
        <v>45633</v>
      </c>
      <c r="C635" s="8">
        <v>6.5833333333333304</v>
      </c>
      <c r="D635">
        <v>1.1048082901811405</v>
      </c>
      <c r="E635" s="6">
        <v>144.96470830963324</v>
      </c>
      <c r="F635" s="7">
        <v>118.18718885716592</v>
      </c>
      <c r="G635" s="7">
        <v>0.96371060795859453</v>
      </c>
      <c r="H635" s="7">
        <f t="shared" si="14"/>
        <v>160.15821152417365</v>
      </c>
    </row>
    <row r="636" spans="1:8" x14ac:dyDescent="0.25">
      <c r="A636" s="16"/>
      <c r="B636" s="5">
        <f>DATE(YEAR(siječanj!B636),MONTH(siječanj!B636)+11,DAY(siječanj!B636))</f>
        <v>45633</v>
      </c>
      <c r="C636" s="8">
        <v>6.59375</v>
      </c>
      <c r="D636">
        <v>1.1048082901811405</v>
      </c>
      <c r="E636" s="6">
        <v>145.79740434712107</v>
      </c>
      <c r="F636" s="7">
        <v>116.63656188022027</v>
      </c>
      <c r="G636" s="7">
        <v>0.82897653038196684</v>
      </c>
      <c r="H636" s="7">
        <f t="shared" si="14"/>
        <v>161.07818100959122</v>
      </c>
    </row>
    <row r="637" spans="1:8" x14ac:dyDescent="0.25">
      <c r="A637" s="16"/>
      <c r="B637" s="5">
        <f>DATE(YEAR(siječanj!B637),MONTH(siječanj!B637)+11,DAY(siječanj!B637))</f>
        <v>45633</v>
      </c>
      <c r="C637" s="8">
        <v>6.6041666666666696</v>
      </c>
      <c r="D637">
        <v>1.1048082901811405</v>
      </c>
      <c r="E637" s="6">
        <v>147.88178133231918</v>
      </c>
      <c r="F637" s="7">
        <v>115.69450717234641</v>
      </c>
      <c r="G637" s="7">
        <v>0.92716056470241603</v>
      </c>
      <c r="H637" s="7">
        <f t="shared" si="14"/>
        <v>163.38101798270085</v>
      </c>
    </row>
    <row r="638" spans="1:8" x14ac:dyDescent="0.25">
      <c r="A638" s="16"/>
      <c r="B638" s="5">
        <f>DATE(YEAR(siječanj!B638),MONTH(siječanj!B638)+11,DAY(siječanj!B638))</f>
        <v>45633</v>
      </c>
      <c r="C638" s="8">
        <v>6.6145833333333304</v>
      </c>
      <c r="D638">
        <v>1.1048082901811405</v>
      </c>
      <c r="E638" s="6">
        <v>147.52139433896909</v>
      </c>
      <c r="F638" s="7">
        <v>114.78479110469971</v>
      </c>
      <c r="G638" s="7">
        <v>1.0042367177102292</v>
      </c>
      <c r="H638" s="7">
        <f t="shared" si="14"/>
        <v>162.98285944477422</v>
      </c>
    </row>
    <row r="639" spans="1:8" x14ac:dyDescent="0.25">
      <c r="A639" s="16"/>
      <c r="B639" s="5">
        <f>DATE(YEAR(siječanj!B639),MONTH(siječanj!B639)+11,DAY(siječanj!B639))</f>
        <v>45633</v>
      </c>
      <c r="C639" s="8">
        <v>6.625</v>
      </c>
      <c r="D639">
        <v>1.1048082901811405</v>
      </c>
      <c r="E639" s="6">
        <v>148.29801110480847</v>
      </c>
      <c r="F639" s="7">
        <v>113.49437066945093</v>
      </c>
      <c r="G639" s="7">
        <v>1.0520501566400371</v>
      </c>
      <c r="H639" s="7">
        <f t="shared" si="14"/>
        <v>163.84087208596722</v>
      </c>
    </row>
    <row r="640" spans="1:8" x14ac:dyDescent="0.25">
      <c r="A640" s="16"/>
      <c r="B640" s="5">
        <f>DATE(YEAR(siječanj!B640),MONTH(siječanj!B640)+11,DAY(siječanj!B640))</f>
        <v>45633</v>
      </c>
      <c r="C640" s="8">
        <v>6.6354166666666696</v>
      </c>
      <c r="D640">
        <v>1.1048082901811405</v>
      </c>
      <c r="E640" s="6">
        <v>145.69956148371921</v>
      </c>
      <c r="F640" s="7">
        <v>112.86085604739512</v>
      </c>
      <c r="G640" s="7">
        <v>1.0961384245678953</v>
      </c>
      <c r="H640" s="7">
        <f t="shared" si="14"/>
        <v>160.97008340296978</v>
      </c>
    </row>
    <row r="641" spans="1:8" x14ac:dyDescent="0.25">
      <c r="A641" s="16"/>
      <c r="B641" s="5">
        <f>DATE(YEAR(siječanj!B641),MONTH(siječanj!B641)+11,DAY(siječanj!B641))</f>
        <v>45633</v>
      </c>
      <c r="C641" s="8">
        <v>6.6458333333333304</v>
      </c>
      <c r="D641">
        <v>1.1048082901811405</v>
      </c>
      <c r="E641" s="6">
        <v>145.0322929418582</v>
      </c>
      <c r="F641" s="7">
        <v>112.8032509352042</v>
      </c>
      <c r="G641" s="7">
        <v>1.3955907972623374</v>
      </c>
      <c r="H641" s="7">
        <f t="shared" si="14"/>
        <v>160.23287958614463</v>
      </c>
    </row>
    <row r="642" spans="1:8" x14ac:dyDescent="0.25">
      <c r="A642" s="16"/>
      <c r="B642" s="5">
        <f>DATE(YEAR(siječanj!B642),MONTH(siječanj!B642)+11,DAY(siječanj!B642))</f>
        <v>45633</v>
      </c>
      <c r="C642" s="8">
        <v>6.65625</v>
      </c>
      <c r="D642">
        <v>1.1048082901811405</v>
      </c>
      <c r="E642" s="6">
        <v>146.4494476983117</v>
      </c>
      <c r="F642" s="7">
        <v>113.09794677650108</v>
      </c>
      <c r="G642" s="7">
        <v>2.7837709433406497</v>
      </c>
      <c r="H642" s="7">
        <f t="shared" si="14"/>
        <v>161.7985639095441</v>
      </c>
    </row>
    <row r="643" spans="1:8" x14ac:dyDescent="0.25">
      <c r="A643" s="16"/>
      <c r="B643" s="5">
        <f>DATE(YEAR(siječanj!B643),MONTH(siječanj!B643)+11,DAY(siječanj!B643))</f>
        <v>45633</v>
      </c>
      <c r="C643" s="8">
        <v>6.6666666666666696</v>
      </c>
      <c r="D643">
        <v>1.1048082901811405</v>
      </c>
      <c r="E643" s="6">
        <v>145.95107422349489</v>
      </c>
      <c r="F643" s="7">
        <v>114.2507705160336</v>
      </c>
      <c r="G643" s="7">
        <v>8.5522494753924665</v>
      </c>
      <c r="H643" s="7">
        <f t="shared" si="14"/>
        <v>161.24795676296011</v>
      </c>
    </row>
    <row r="644" spans="1:8" x14ac:dyDescent="0.25">
      <c r="A644" s="16"/>
      <c r="B644" s="5">
        <f>DATE(YEAR(siječanj!B644),MONTH(siječanj!B644)+11,DAY(siječanj!B644))</f>
        <v>45633</v>
      </c>
      <c r="C644" s="8">
        <v>6.6770833333333304</v>
      </c>
      <c r="D644">
        <v>1.1048082901811405</v>
      </c>
      <c r="E644" s="6">
        <v>148.1253075229794</v>
      </c>
      <c r="F644" s="7">
        <v>116.05519128427069</v>
      </c>
      <c r="G644" s="7">
        <v>36.296176186900603</v>
      </c>
      <c r="H644" s="7">
        <f t="shared" ref="H644:H707" si="15">D644*E644</f>
        <v>163.6500677370185</v>
      </c>
    </row>
    <row r="645" spans="1:8" x14ac:dyDescent="0.25">
      <c r="A645" s="16"/>
      <c r="B645" s="5">
        <f>DATE(YEAR(siječanj!B645),MONTH(siječanj!B645)+11,DAY(siječanj!B645))</f>
        <v>45633</v>
      </c>
      <c r="C645" s="8">
        <v>6.6875</v>
      </c>
      <c r="D645">
        <v>1.1048082901811405</v>
      </c>
      <c r="E645" s="6">
        <v>153.19870446449917</v>
      </c>
      <c r="F645" s="7">
        <v>117.83733914540292</v>
      </c>
      <c r="G645" s="7">
        <v>112.99891233464012</v>
      </c>
      <c r="H645" s="7">
        <f t="shared" si="15"/>
        <v>169.25519873738918</v>
      </c>
    </row>
    <row r="646" spans="1:8" x14ac:dyDescent="0.25">
      <c r="A646" s="16"/>
      <c r="B646" s="5">
        <f>DATE(YEAR(siječanj!B646),MONTH(siječanj!B646)+11,DAY(siječanj!B646))</f>
        <v>45633</v>
      </c>
      <c r="C646" s="8">
        <v>6.6979166666666696</v>
      </c>
      <c r="D646">
        <v>1.1048082901811405</v>
      </c>
      <c r="E646" s="6">
        <v>158.84995213012112</v>
      </c>
      <c r="F646" s="7">
        <v>119.66498321016496</v>
      </c>
      <c r="G646" s="7">
        <v>175.47970402141823</v>
      </c>
      <c r="H646" s="7">
        <f t="shared" si="15"/>
        <v>175.49874400823512</v>
      </c>
    </row>
    <row r="647" spans="1:8" x14ac:dyDescent="0.25">
      <c r="A647" s="16"/>
      <c r="B647" s="5">
        <f>DATE(YEAR(siječanj!B647),MONTH(siječanj!B647)+11,DAY(siječanj!B647))</f>
        <v>45633</v>
      </c>
      <c r="C647" s="8">
        <v>6.7083333333333304</v>
      </c>
      <c r="D647">
        <v>1.1048082901811405</v>
      </c>
      <c r="E647" s="6">
        <v>163.61972914898715</v>
      </c>
      <c r="F647" s="7">
        <v>120.36314314208883</v>
      </c>
      <c r="G647" s="7">
        <v>194.14494577282656</v>
      </c>
      <c r="H647" s="7">
        <f t="shared" si="15"/>
        <v>180.7684332009938</v>
      </c>
    </row>
    <row r="648" spans="1:8" x14ac:dyDescent="0.25">
      <c r="A648" s="16"/>
      <c r="B648" s="5">
        <f>DATE(YEAR(siječanj!B648),MONTH(siječanj!B648)+11,DAY(siječanj!B648))</f>
        <v>45633</v>
      </c>
      <c r="C648" s="8">
        <v>6.71875</v>
      </c>
      <c r="D648">
        <v>1.1048082901811405</v>
      </c>
      <c r="E648" s="6">
        <v>168.07038810275787</v>
      </c>
      <c r="F648" s="7">
        <v>121.03705995501541</v>
      </c>
      <c r="G648" s="7">
        <v>195.31035000282944</v>
      </c>
      <c r="H648" s="7">
        <f t="shared" si="15"/>
        <v>185.68555810988863</v>
      </c>
    </row>
    <row r="649" spans="1:8" x14ac:dyDescent="0.25">
      <c r="A649" s="16"/>
      <c r="B649" s="5">
        <f>DATE(YEAR(siječanj!B649),MONTH(siječanj!B649)+11,DAY(siječanj!B649))</f>
        <v>45633</v>
      </c>
      <c r="C649" s="8">
        <v>6.7291666666666696</v>
      </c>
      <c r="D649">
        <v>1.1048082901811405</v>
      </c>
      <c r="E649" s="6">
        <v>174.59508242137298</v>
      </c>
      <c r="F649" s="7">
        <v>120.75538614537228</v>
      </c>
      <c r="G649" s="7">
        <v>195.86792772820129</v>
      </c>
      <c r="H649" s="7">
        <f t="shared" si="15"/>
        <v>192.89409448399238</v>
      </c>
    </row>
    <row r="650" spans="1:8" x14ac:dyDescent="0.25">
      <c r="A650" s="16"/>
      <c r="B650" s="5">
        <f>DATE(YEAR(siječanj!B650),MONTH(siječanj!B650)+11,DAY(siječanj!B650))</f>
        <v>45633</v>
      </c>
      <c r="C650" s="8">
        <v>6.7395833333333304</v>
      </c>
      <c r="D650">
        <v>1.1048082901811405</v>
      </c>
      <c r="E650" s="6">
        <v>180.64779779997789</v>
      </c>
      <c r="F650" s="7">
        <v>120.83910857862499</v>
      </c>
      <c r="G650" s="7">
        <v>196.21765860859054</v>
      </c>
      <c r="H650" s="7">
        <f t="shared" si="15"/>
        <v>199.58118461238197</v>
      </c>
    </row>
    <row r="651" spans="1:8" x14ac:dyDescent="0.25">
      <c r="A651" s="16"/>
      <c r="B651" s="5">
        <f>DATE(YEAR(siječanj!B651),MONTH(siječanj!B651)+11,DAY(siječanj!B651))</f>
        <v>45633</v>
      </c>
      <c r="C651" s="8">
        <v>6.75</v>
      </c>
      <c r="D651">
        <v>1.1048082901811405</v>
      </c>
      <c r="E651" s="6">
        <v>184.03664677327026</v>
      </c>
      <c r="F651" s="7">
        <v>120.2920839049839</v>
      </c>
      <c r="G651" s="7">
        <v>196.30421773289072</v>
      </c>
      <c r="H651" s="7">
        <f t="shared" si="15"/>
        <v>203.32521305224722</v>
      </c>
    </row>
    <row r="652" spans="1:8" x14ac:dyDescent="0.25">
      <c r="A652" s="16"/>
      <c r="B652" s="5">
        <f>DATE(YEAR(siječanj!B652),MONTH(siječanj!B652)+11,DAY(siječanj!B652))</f>
        <v>45633</v>
      </c>
      <c r="C652" s="8">
        <v>6.7604166666666696</v>
      </c>
      <c r="D652">
        <v>1.1048082901811405</v>
      </c>
      <c r="E652" s="6">
        <v>186.21712544577068</v>
      </c>
      <c r="F652" s="7">
        <v>119.78983325277369</v>
      </c>
      <c r="G652" s="7">
        <v>196.91188687559566</v>
      </c>
      <c r="H652" s="7">
        <f t="shared" si="15"/>
        <v>205.73422396618884</v>
      </c>
    </row>
    <row r="653" spans="1:8" x14ac:dyDescent="0.25">
      <c r="A653" s="16"/>
      <c r="B653" s="5">
        <f>DATE(YEAR(siječanj!B653),MONTH(siječanj!B653)+11,DAY(siječanj!B653))</f>
        <v>45633</v>
      </c>
      <c r="C653" s="8">
        <v>6.7708333333333304</v>
      </c>
      <c r="D653">
        <v>1.1048082901811405</v>
      </c>
      <c r="E653" s="6">
        <v>189.35910284478194</v>
      </c>
      <c r="F653" s="7">
        <v>119.38051168002072</v>
      </c>
      <c r="G653" s="7">
        <v>197.25674292352647</v>
      </c>
      <c r="H653" s="7">
        <f t="shared" si="15"/>
        <v>209.20550664417826</v>
      </c>
    </row>
    <row r="654" spans="1:8" x14ac:dyDescent="0.25">
      <c r="A654" s="16"/>
      <c r="B654" s="5">
        <f>DATE(YEAR(siječanj!B654),MONTH(siječanj!B654)+11,DAY(siječanj!B654))</f>
        <v>45633</v>
      </c>
      <c r="C654" s="8">
        <v>6.78125</v>
      </c>
      <c r="D654">
        <v>1.1048082901811405</v>
      </c>
      <c r="E654" s="6">
        <v>190.36910027263343</v>
      </c>
      <c r="F654" s="7">
        <v>118.7371406046922</v>
      </c>
      <c r="G654" s="7">
        <v>197.40465974676977</v>
      </c>
      <c r="H654" s="7">
        <f t="shared" si="15"/>
        <v>210.32136017553023</v>
      </c>
    </row>
    <row r="655" spans="1:8" x14ac:dyDescent="0.25">
      <c r="A655" s="16"/>
      <c r="B655" s="5">
        <f>DATE(YEAR(siječanj!B655),MONTH(siječanj!B655)+11,DAY(siječanj!B655))</f>
        <v>45633</v>
      </c>
      <c r="C655" s="8">
        <v>6.7916666666666696</v>
      </c>
      <c r="D655">
        <v>1.1048082901811405</v>
      </c>
      <c r="E655" s="6">
        <v>188.21500135415775</v>
      </c>
      <c r="F655" s="7">
        <v>118.1131622397006</v>
      </c>
      <c r="G655" s="7">
        <v>196.9964984283092</v>
      </c>
      <c r="H655" s="7">
        <f t="shared" si="15"/>
        <v>207.94149383252807</v>
      </c>
    </row>
    <row r="656" spans="1:8" x14ac:dyDescent="0.25">
      <c r="A656" s="16"/>
      <c r="B656" s="5">
        <f>DATE(YEAR(siječanj!B656),MONTH(siječanj!B656)+11,DAY(siječanj!B656))</f>
        <v>45633</v>
      </c>
      <c r="C656" s="8">
        <v>6.8020833333333304</v>
      </c>
      <c r="D656">
        <v>1.1048082901811405</v>
      </c>
      <c r="E656" s="6">
        <v>188.63379411421636</v>
      </c>
      <c r="F656" s="7">
        <v>117.33535053431646</v>
      </c>
      <c r="G656" s="7">
        <v>196.9785657496804</v>
      </c>
      <c r="H656" s="7">
        <f t="shared" si="15"/>
        <v>208.40417954570864</v>
      </c>
    </row>
    <row r="657" spans="1:8" x14ac:dyDescent="0.25">
      <c r="A657" s="16"/>
      <c r="B657" s="5">
        <f>DATE(YEAR(siječanj!B657),MONTH(siječanj!B657)+11,DAY(siječanj!B657))</f>
        <v>45633</v>
      </c>
      <c r="C657" s="8">
        <v>6.8125</v>
      </c>
      <c r="D657">
        <v>1.1048082901811405</v>
      </c>
      <c r="E657" s="6">
        <v>190.31231447961346</v>
      </c>
      <c r="F657" s="7">
        <v>116.55477798248161</v>
      </c>
      <c r="G657" s="7">
        <v>196.64656063537518</v>
      </c>
      <c r="H657" s="7">
        <f t="shared" si="15"/>
        <v>210.25862276063725</v>
      </c>
    </row>
    <row r="658" spans="1:8" x14ac:dyDescent="0.25">
      <c r="A658" s="16"/>
      <c r="B658" s="5">
        <f>DATE(YEAR(siječanj!B658),MONTH(siječanj!B658)+11,DAY(siječanj!B658))</f>
        <v>45633</v>
      </c>
      <c r="C658" s="8">
        <v>6.8229166666666696</v>
      </c>
      <c r="D658">
        <v>1.1048082901811405</v>
      </c>
      <c r="E658" s="6">
        <v>187.20257100961703</v>
      </c>
      <c r="F658" s="7">
        <v>115.28455305271906</v>
      </c>
      <c r="G658" s="7">
        <v>196.67587292329881</v>
      </c>
      <c r="H658" s="7">
        <f t="shared" si="15"/>
        <v>206.82295239464852</v>
      </c>
    </row>
    <row r="659" spans="1:8" x14ac:dyDescent="0.25">
      <c r="A659" s="16"/>
      <c r="B659" s="5">
        <f>DATE(YEAR(siječanj!B659),MONTH(siječanj!B659)+11,DAY(siječanj!B659))</f>
        <v>45633</v>
      </c>
      <c r="C659" s="8">
        <v>6.8333333333333304</v>
      </c>
      <c r="D659">
        <v>1.1048082901811405</v>
      </c>
      <c r="E659" s="6">
        <v>189.30797020811926</v>
      </c>
      <c r="F659" s="7">
        <v>113.28680683616355</v>
      </c>
      <c r="G659" s="7">
        <v>196.96769635691336</v>
      </c>
      <c r="H659" s="7">
        <f t="shared" si="15"/>
        <v>209.14901488329451</v>
      </c>
    </row>
    <row r="660" spans="1:8" x14ac:dyDescent="0.25">
      <c r="A660" s="16"/>
      <c r="B660" s="5">
        <f>DATE(YEAR(siječanj!B660),MONTH(siječanj!B660)+11,DAY(siječanj!B660))</f>
        <v>45633</v>
      </c>
      <c r="C660" s="8">
        <v>6.84375</v>
      </c>
      <c r="D660">
        <v>1.1048082901811405</v>
      </c>
      <c r="E660" s="6">
        <v>190.15035751156029</v>
      </c>
      <c r="F660" s="7">
        <v>111.38762721178983</v>
      </c>
      <c r="G660" s="7">
        <v>197.0477577692115</v>
      </c>
      <c r="H660" s="7">
        <f t="shared" si="15"/>
        <v>210.07969135967949</v>
      </c>
    </row>
    <row r="661" spans="1:8" x14ac:dyDescent="0.25">
      <c r="A661" s="16"/>
      <c r="B661" s="5">
        <f>DATE(YEAR(siječanj!B661),MONTH(siječanj!B661)+11,DAY(siječanj!B661))</f>
        <v>45633</v>
      </c>
      <c r="C661" s="8">
        <v>6.8541666666666696</v>
      </c>
      <c r="D661">
        <v>1.1048082901811405</v>
      </c>
      <c r="E661" s="6">
        <v>187.20415452404379</v>
      </c>
      <c r="F661" s="7">
        <v>110.17816895175871</v>
      </c>
      <c r="G661" s="7">
        <v>196.59517374034093</v>
      </c>
      <c r="H661" s="7">
        <f t="shared" si="15"/>
        <v>206.82470187451483</v>
      </c>
    </row>
    <row r="662" spans="1:8" x14ac:dyDescent="0.25">
      <c r="A662" s="16"/>
      <c r="B662" s="5">
        <f>DATE(YEAR(siječanj!B662),MONTH(siječanj!B662)+11,DAY(siječanj!B662))</f>
        <v>45633</v>
      </c>
      <c r="C662" s="8">
        <v>6.8645833333333304</v>
      </c>
      <c r="D662">
        <v>1.1048082901811405</v>
      </c>
      <c r="E662" s="6">
        <v>183.68271799619444</v>
      </c>
      <c r="F662" s="7">
        <v>108.85955114595892</v>
      </c>
      <c r="G662" s="7">
        <v>195.71091207580548</v>
      </c>
      <c r="H662" s="7">
        <f t="shared" si="15"/>
        <v>202.93418960520017</v>
      </c>
    </row>
    <row r="663" spans="1:8" x14ac:dyDescent="0.25">
      <c r="A663" s="16"/>
      <c r="B663" s="5">
        <f>DATE(YEAR(siječanj!B663),MONTH(siječanj!B663)+11,DAY(siječanj!B663))</f>
        <v>45633</v>
      </c>
      <c r="C663" s="8">
        <v>6.875</v>
      </c>
      <c r="D663">
        <v>1.1048082901811405</v>
      </c>
      <c r="E663" s="6">
        <v>179.77931650429412</v>
      </c>
      <c r="F663" s="7">
        <v>106.63823785633296</v>
      </c>
      <c r="G663" s="7">
        <v>195.14834483539067</v>
      </c>
      <c r="H663" s="7">
        <f t="shared" si="15"/>
        <v>198.62167927704326</v>
      </c>
    </row>
    <row r="664" spans="1:8" x14ac:dyDescent="0.25">
      <c r="A664" s="16"/>
      <c r="B664" s="5">
        <f>DATE(YEAR(siječanj!B664),MONTH(siječanj!B664)+11,DAY(siječanj!B664))</f>
        <v>45633</v>
      </c>
      <c r="C664" s="8">
        <v>6.8854166666666696</v>
      </c>
      <c r="D664">
        <v>1.1048082901811405</v>
      </c>
      <c r="E664" s="6">
        <v>183.56354547922641</v>
      </c>
      <c r="F664" s="7">
        <v>104.68943370379866</v>
      </c>
      <c r="G664" s="7">
        <v>194.64856248722987</v>
      </c>
      <c r="H664" s="7">
        <f t="shared" si="15"/>
        <v>202.80252682049215</v>
      </c>
    </row>
    <row r="665" spans="1:8" x14ac:dyDescent="0.25">
      <c r="A665" s="16"/>
      <c r="B665" s="5">
        <f>DATE(YEAR(siječanj!B665),MONTH(siječanj!B665)+11,DAY(siječanj!B665))</f>
        <v>45633</v>
      </c>
      <c r="C665" s="8">
        <v>6.8958333333333304</v>
      </c>
      <c r="D665">
        <v>1.1048082901811405</v>
      </c>
      <c r="E665" s="6">
        <v>188.75215565895468</v>
      </c>
      <c r="F665" s="7">
        <v>103.5513986159811</v>
      </c>
      <c r="G665" s="7">
        <v>194.20490008598256</v>
      </c>
      <c r="H665" s="7">
        <f t="shared" si="15"/>
        <v>208.53494636157419</v>
      </c>
    </row>
    <row r="666" spans="1:8" x14ac:dyDescent="0.25">
      <c r="A666" s="16"/>
      <c r="B666" s="5">
        <f>DATE(YEAR(siječanj!B666),MONTH(siječanj!B666)+11,DAY(siječanj!B666))</f>
        <v>45633</v>
      </c>
      <c r="C666" s="8">
        <v>6.90625</v>
      </c>
      <c r="D666">
        <v>1.1048082901811405</v>
      </c>
      <c r="E666" s="6">
        <v>191.88757531776074</v>
      </c>
      <c r="F666" s="7">
        <v>101.96996562556065</v>
      </c>
      <c r="G666" s="7">
        <v>193.99162415777241</v>
      </c>
      <c r="H666" s="7">
        <f t="shared" si="15"/>
        <v>211.99898399382005</v>
      </c>
    </row>
    <row r="667" spans="1:8" x14ac:dyDescent="0.25">
      <c r="A667" s="16"/>
      <c r="B667" s="5">
        <f>DATE(YEAR(siječanj!B667),MONTH(siječanj!B667)+11,DAY(siječanj!B667))</f>
        <v>45633</v>
      </c>
      <c r="C667" s="8">
        <v>6.9166666666666696</v>
      </c>
      <c r="D667">
        <v>1.1048082901811405</v>
      </c>
      <c r="E667" s="6">
        <v>190.721898812592</v>
      </c>
      <c r="F667" s="7">
        <v>100.04901422811743</v>
      </c>
      <c r="G667" s="7">
        <v>192.82602578999362</v>
      </c>
      <c r="H667" s="7">
        <f t="shared" si="15"/>
        <v>210.71113492724027</v>
      </c>
    </row>
    <row r="668" spans="1:8" x14ac:dyDescent="0.25">
      <c r="A668" s="16"/>
      <c r="B668" s="5">
        <f>DATE(YEAR(siječanj!B668),MONTH(siječanj!B668)+11,DAY(siječanj!B668))</f>
        <v>45633</v>
      </c>
      <c r="C668" s="8">
        <v>6.9270833333333304</v>
      </c>
      <c r="D668">
        <v>1.1048082901811405</v>
      </c>
      <c r="E668" s="6">
        <v>190.77776031405486</v>
      </c>
      <c r="F668" s="7">
        <v>98.622866199614208</v>
      </c>
      <c r="G668" s="7">
        <v>191.04922876570717</v>
      </c>
      <c r="H668" s="7">
        <f t="shared" si="15"/>
        <v>210.77285117715837</v>
      </c>
    </row>
    <row r="669" spans="1:8" x14ac:dyDescent="0.25">
      <c r="A669" s="16"/>
      <c r="B669" s="5">
        <f>DATE(YEAR(siječanj!B669),MONTH(siječanj!B669)+11,DAY(siječanj!B669))</f>
        <v>45633</v>
      </c>
      <c r="C669" s="8">
        <v>6.9375</v>
      </c>
      <c r="D669">
        <v>1.1048082901811405</v>
      </c>
      <c r="E669" s="6">
        <v>186.1134579689423</v>
      </c>
      <c r="F669" s="7">
        <v>97.216954522453534</v>
      </c>
      <c r="G669" s="7">
        <v>190.05169109616369</v>
      </c>
      <c r="H669" s="7">
        <f t="shared" si="15"/>
        <v>205.6196912783667</v>
      </c>
    </row>
    <row r="670" spans="1:8" x14ac:dyDescent="0.25">
      <c r="A670" s="16"/>
      <c r="B670" s="5">
        <f>DATE(YEAR(siječanj!B670),MONTH(siječanj!B670)+11,DAY(siječanj!B670))</f>
        <v>45633</v>
      </c>
      <c r="C670" s="8">
        <v>6.9479166666666696</v>
      </c>
      <c r="D670">
        <v>1.1048082901811405</v>
      </c>
      <c r="E670" s="6">
        <v>178.29911875717929</v>
      </c>
      <c r="F670" s="7">
        <v>95.748048806395587</v>
      </c>
      <c r="G670" s="7">
        <v>189.41899047123948</v>
      </c>
      <c r="H670" s="7">
        <f t="shared" si="15"/>
        <v>196.98634453492335</v>
      </c>
    </row>
    <row r="671" spans="1:8" x14ac:dyDescent="0.25">
      <c r="A671" s="16"/>
      <c r="B671" s="5">
        <f>DATE(YEAR(siječanj!B671),MONTH(siječanj!B671)+11,DAY(siječanj!B671))</f>
        <v>45633</v>
      </c>
      <c r="C671" s="8">
        <v>6.9583333333333304</v>
      </c>
      <c r="D671">
        <v>1.1048082901811405</v>
      </c>
      <c r="E671" s="6">
        <v>169.03745918401864</v>
      </c>
      <c r="F671" s="7">
        <v>93.269310504335252</v>
      </c>
      <c r="G671" s="7">
        <v>184.00353279291363</v>
      </c>
      <c r="H671" s="7">
        <f t="shared" si="15"/>
        <v>186.75398625765996</v>
      </c>
    </row>
    <row r="672" spans="1:8" x14ac:dyDescent="0.25">
      <c r="A672" s="16"/>
      <c r="B672" s="5">
        <f>DATE(YEAR(siječanj!B672),MONTH(siječanj!B672)+11,DAY(siječanj!B672))</f>
        <v>45633</v>
      </c>
      <c r="C672" s="8">
        <v>6.96875</v>
      </c>
      <c r="D672">
        <v>1.1048082901811405</v>
      </c>
      <c r="E672" s="6">
        <v>161.65346342062168</v>
      </c>
      <c r="F672" s="7">
        <v>91.67828193474142</v>
      </c>
      <c r="G672" s="7">
        <v>183.69353850865303</v>
      </c>
      <c r="H672" s="7">
        <f t="shared" si="15"/>
        <v>178.59608652359657</v>
      </c>
    </row>
    <row r="673" spans="1:8" x14ac:dyDescent="0.25">
      <c r="A673" s="16"/>
      <c r="B673" s="5">
        <f>DATE(YEAR(siječanj!B673),MONTH(siječanj!B673)+11,DAY(siječanj!B673))</f>
        <v>45633</v>
      </c>
      <c r="C673" s="8">
        <v>6.9791666666666696</v>
      </c>
      <c r="D673">
        <v>1.1048082901811405</v>
      </c>
      <c r="E673" s="6">
        <v>151.08474325177559</v>
      </c>
      <c r="F673" s="7">
        <v>90.25296853467681</v>
      </c>
      <c r="G673" s="7">
        <v>181.98783152486561</v>
      </c>
      <c r="H673" s="7">
        <f t="shared" si="15"/>
        <v>166.91967686445079</v>
      </c>
    </row>
    <row r="674" spans="1:8" ht="15.75" thickBot="1" x14ac:dyDescent="0.3">
      <c r="A674" s="16"/>
      <c r="B674" s="5">
        <f>DATE(YEAR(siječanj!B674),MONTH(siječanj!B674)+11,DAY(siječanj!B674))</f>
        <v>45633</v>
      </c>
      <c r="C674" s="8">
        <v>6.9895833333333304</v>
      </c>
      <c r="D674">
        <v>1.1048082901811405</v>
      </c>
      <c r="E674" s="6">
        <v>142.74475312502122</v>
      </c>
      <c r="F674" s="7">
        <v>88.554766400747411</v>
      </c>
      <c r="G674" s="7">
        <v>181.70135346103083</v>
      </c>
      <c r="H674" s="7">
        <f t="shared" si="15"/>
        <v>157.7055866323837</v>
      </c>
    </row>
    <row r="675" spans="1:8" x14ac:dyDescent="0.25">
      <c r="A675" s="17">
        <f t="shared" ref="A675" si="16">A579+1</f>
        <v>343</v>
      </c>
      <c r="B675" s="5">
        <f>DATE(YEAR(siječanj!B675),MONTH(siječanj!B675)+11,DAY(siječanj!B675))</f>
        <v>45634</v>
      </c>
      <c r="C675" s="8">
        <v>7</v>
      </c>
      <c r="D675">
        <v>1.1157227350651928</v>
      </c>
      <c r="E675" s="6">
        <v>135.4979466662576</v>
      </c>
      <c r="F675" s="7">
        <v>86.032003640398869</v>
      </c>
      <c r="G675" s="7">
        <v>177.71283437247027</v>
      </c>
      <c r="H675" s="7">
        <f t="shared" si="15"/>
        <v>151.17813965019457</v>
      </c>
    </row>
    <row r="676" spans="1:8" x14ac:dyDescent="0.25">
      <c r="A676" s="18"/>
      <c r="B676" s="5">
        <f>DATE(YEAR(siječanj!B676),MONTH(siječanj!B676)+11,DAY(siječanj!B676))</f>
        <v>45634</v>
      </c>
      <c r="C676" s="8">
        <v>7.0104166666666696</v>
      </c>
      <c r="D676">
        <v>1.1157227350651928</v>
      </c>
      <c r="E676" s="6">
        <v>125.09116080159924</v>
      </c>
      <c r="F676" s="7">
        <v>84.949059678320268</v>
      </c>
      <c r="G676" s="7">
        <v>177.0238381475601</v>
      </c>
      <c r="H676" s="7">
        <f t="shared" si="15"/>
        <v>139.56705206204015</v>
      </c>
    </row>
    <row r="677" spans="1:8" x14ac:dyDescent="0.25">
      <c r="A677" s="18"/>
      <c r="B677" s="5">
        <f>DATE(YEAR(siječanj!B677),MONTH(siječanj!B677)+11,DAY(siječanj!B677))</f>
        <v>45634</v>
      </c>
      <c r="C677" s="8">
        <v>7.0208333333333304</v>
      </c>
      <c r="D677">
        <v>1.1157227350651928</v>
      </c>
      <c r="E677" s="6">
        <v>116.98102464231238</v>
      </c>
      <c r="F677" s="7">
        <v>83.478837382140057</v>
      </c>
      <c r="G677" s="7">
        <v>176.33687165922751</v>
      </c>
      <c r="H677" s="7">
        <f t="shared" si="15"/>
        <v>130.51838876464947</v>
      </c>
    </row>
    <row r="678" spans="1:8" x14ac:dyDescent="0.25">
      <c r="A678" s="18"/>
      <c r="B678" s="5">
        <f>DATE(YEAR(siječanj!B678),MONTH(siječanj!B678)+11,DAY(siječanj!B678))</f>
        <v>45634</v>
      </c>
      <c r="C678" s="8">
        <v>7.03125</v>
      </c>
      <c r="D678">
        <v>1.1157227350651928</v>
      </c>
      <c r="E678" s="6">
        <v>109.24202406092236</v>
      </c>
      <c r="F678" s="7">
        <v>82.413207748086947</v>
      </c>
      <c r="G678" s="7">
        <v>176.56696469969407</v>
      </c>
      <c r="H678" s="7">
        <f t="shared" si="15"/>
        <v>121.8838098693099</v>
      </c>
    </row>
    <row r="679" spans="1:8" x14ac:dyDescent="0.25">
      <c r="A679" s="18"/>
      <c r="B679" s="5">
        <f>DATE(YEAR(siječanj!B679),MONTH(siječanj!B679)+11,DAY(siječanj!B679))</f>
        <v>45634</v>
      </c>
      <c r="C679" s="8">
        <v>7.0416666666666696</v>
      </c>
      <c r="D679">
        <v>1.1157227350651928</v>
      </c>
      <c r="E679" s="6">
        <v>101.46712982893636</v>
      </c>
      <c r="F679" s="7">
        <v>81.687755487795755</v>
      </c>
      <c r="G679" s="7">
        <v>175.98389192283727</v>
      </c>
      <c r="H679" s="7">
        <f t="shared" si="15"/>
        <v>113.20918361195589</v>
      </c>
    </row>
    <row r="680" spans="1:8" x14ac:dyDescent="0.25">
      <c r="A680" s="18"/>
      <c r="B680" s="5">
        <f>DATE(YEAR(siječanj!B680),MONTH(siječanj!B680)+11,DAY(siječanj!B680))</f>
        <v>45634</v>
      </c>
      <c r="C680" s="8">
        <v>7.0520833333333304</v>
      </c>
      <c r="D680">
        <v>1.1157227350651928</v>
      </c>
      <c r="E680" s="6">
        <v>96.111559879198182</v>
      </c>
      <c r="F680" s="7">
        <v>80.722590537666264</v>
      </c>
      <c r="G680" s="7">
        <v>176.18536580337181</v>
      </c>
      <c r="H680" s="7">
        <f t="shared" si="15"/>
        <v>107.23385245980104</v>
      </c>
    </row>
    <row r="681" spans="1:8" x14ac:dyDescent="0.25">
      <c r="A681" s="18"/>
      <c r="B681" s="5">
        <f>DATE(YEAR(siječanj!B681),MONTH(siječanj!B681)+11,DAY(siječanj!B681))</f>
        <v>45634</v>
      </c>
      <c r="C681" s="8">
        <v>7.0625</v>
      </c>
      <c r="D681">
        <v>1.1157227350651928</v>
      </c>
      <c r="E681" s="6">
        <v>92.065580009609292</v>
      </c>
      <c r="F681" s="7">
        <v>80.237848459310015</v>
      </c>
      <c r="G681" s="7">
        <v>176.2884090249299</v>
      </c>
      <c r="H681" s="7">
        <f t="shared" si="15"/>
        <v>102.71966073368462</v>
      </c>
    </row>
    <row r="682" spans="1:8" x14ac:dyDescent="0.25">
      <c r="A682" s="18"/>
      <c r="B682" s="5">
        <f>DATE(YEAR(siječanj!B682),MONTH(siječanj!B682)+11,DAY(siječanj!B682))</f>
        <v>45634</v>
      </c>
      <c r="C682" s="8">
        <v>7.0729166666666696</v>
      </c>
      <c r="D682">
        <v>1.1157227350651928</v>
      </c>
      <c r="E682" s="6">
        <v>87.814667556103757</v>
      </c>
      <c r="F682" s="7">
        <v>79.643706604669859</v>
      </c>
      <c r="G682" s="7">
        <v>175.90354423958141</v>
      </c>
      <c r="H682" s="7">
        <f t="shared" si="15"/>
        <v>97.976821064536736</v>
      </c>
    </row>
    <row r="683" spans="1:8" x14ac:dyDescent="0.25">
      <c r="A683" s="18"/>
      <c r="B683" s="5">
        <f>DATE(YEAR(siječanj!B683),MONTH(siječanj!B683)+11,DAY(siječanj!B683))</f>
        <v>45634</v>
      </c>
      <c r="C683" s="8">
        <v>7.0833333333333304</v>
      </c>
      <c r="D683">
        <v>1.1157227350651928</v>
      </c>
      <c r="E683" s="6">
        <v>84.553219068331472</v>
      </c>
      <c r="F683" s="7">
        <v>78.780336363884899</v>
      </c>
      <c r="G683" s="7">
        <v>175.82965594402091</v>
      </c>
      <c r="H683" s="7">
        <f t="shared" si="15"/>
        <v>94.3379488374852</v>
      </c>
    </row>
    <row r="684" spans="1:8" x14ac:dyDescent="0.25">
      <c r="A684" s="18"/>
      <c r="B684" s="5">
        <f>DATE(YEAR(siječanj!B684),MONTH(siječanj!B684)+11,DAY(siječanj!B684))</f>
        <v>45634</v>
      </c>
      <c r="C684" s="8">
        <v>7.09375</v>
      </c>
      <c r="D684">
        <v>1.1157227350651928</v>
      </c>
      <c r="E684" s="6">
        <v>82.179954658422304</v>
      </c>
      <c r="F684" s="7">
        <v>78.488398554450356</v>
      </c>
      <c r="G684" s="7">
        <v>176.36798277010297</v>
      </c>
      <c r="H684" s="7">
        <f t="shared" si="15"/>
        <v>91.690043779028471</v>
      </c>
    </row>
    <row r="685" spans="1:8" x14ac:dyDescent="0.25">
      <c r="A685" s="18"/>
      <c r="B685" s="5">
        <f>DATE(YEAR(siječanj!B685),MONTH(siječanj!B685)+11,DAY(siječanj!B685))</f>
        <v>45634</v>
      </c>
      <c r="C685" s="8">
        <v>7.1041666666666696</v>
      </c>
      <c r="D685">
        <v>1.1157227350651928</v>
      </c>
      <c r="E685" s="6">
        <v>79.925865721637564</v>
      </c>
      <c r="F685" s="7">
        <v>77.69176612782158</v>
      </c>
      <c r="G685" s="7">
        <v>176.20916268159931</v>
      </c>
      <c r="H685" s="7">
        <f t="shared" si="15"/>
        <v>89.175105505398804</v>
      </c>
    </row>
    <row r="686" spans="1:8" x14ac:dyDescent="0.25">
      <c r="A686" s="18"/>
      <c r="B686" s="5">
        <f>DATE(YEAR(siječanj!B686),MONTH(siječanj!B686)+11,DAY(siječanj!B686))</f>
        <v>45634</v>
      </c>
      <c r="C686" s="8">
        <v>7.1145833333333304</v>
      </c>
      <c r="D686">
        <v>1.1157227350651928</v>
      </c>
      <c r="E686" s="6">
        <v>76.952549853317549</v>
      </c>
      <c r="F686" s="7">
        <v>77.344026788570034</v>
      </c>
      <c r="G686" s="7">
        <v>176.30771663645137</v>
      </c>
      <c r="H686" s="7">
        <f t="shared" si="15"/>
        <v>85.857709392584056</v>
      </c>
    </row>
    <row r="687" spans="1:8" x14ac:dyDescent="0.25">
      <c r="A687" s="18"/>
      <c r="B687" s="5">
        <f>DATE(YEAR(siječanj!B687),MONTH(siječanj!B687)+11,DAY(siječanj!B687))</f>
        <v>45634</v>
      </c>
      <c r="C687" s="8">
        <v>7.125</v>
      </c>
      <c r="D687">
        <v>1.1157227350651928</v>
      </c>
      <c r="E687" s="6">
        <v>75.306431917848172</v>
      </c>
      <c r="F687" s="7">
        <v>77.103546108370807</v>
      </c>
      <c r="G687" s="7">
        <v>176.19406638878161</v>
      </c>
      <c r="H687" s="7">
        <f t="shared" si="15"/>
        <v>84.021098187382293</v>
      </c>
    </row>
    <row r="688" spans="1:8" x14ac:dyDescent="0.25">
      <c r="A688" s="18"/>
      <c r="B688" s="5">
        <f>DATE(YEAR(siječanj!B688),MONTH(siječanj!B688)+11,DAY(siječanj!B688))</f>
        <v>45634</v>
      </c>
      <c r="C688" s="8">
        <v>7.1354166666666696</v>
      </c>
      <c r="D688">
        <v>1.1157227350651928</v>
      </c>
      <c r="E688" s="6">
        <v>73.183036624775227</v>
      </c>
      <c r="F688" s="7">
        <v>76.660389564079935</v>
      </c>
      <c r="G688" s="7">
        <v>176.49969054073409</v>
      </c>
      <c r="H688" s="7">
        <f t="shared" si="15"/>
        <v>81.651977783370398</v>
      </c>
    </row>
    <row r="689" spans="1:8" x14ac:dyDescent="0.25">
      <c r="A689" s="18"/>
      <c r="B689" s="5">
        <f>DATE(YEAR(siječanj!B689),MONTH(siječanj!B689)+11,DAY(siječanj!B689))</f>
        <v>45634</v>
      </c>
      <c r="C689" s="8">
        <v>7.1458333333333304</v>
      </c>
      <c r="D689">
        <v>1.1157227350651928</v>
      </c>
      <c r="E689" s="6">
        <v>71.797519639136127</v>
      </c>
      <c r="F689" s="7">
        <v>76.577336610593491</v>
      </c>
      <c r="G689" s="7">
        <v>177.9003942069821</v>
      </c>
      <c r="H689" s="7">
        <f t="shared" si="15"/>
        <v>80.106124982673862</v>
      </c>
    </row>
    <row r="690" spans="1:8" x14ac:dyDescent="0.25">
      <c r="A690" s="18"/>
      <c r="B690" s="5">
        <f>DATE(YEAR(siječanj!B690),MONTH(siječanj!B690)+11,DAY(siječanj!B690))</f>
        <v>45634</v>
      </c>
      <c r="C690" s="8">
        <v>7.15625</v>
      </c>
      <c r="D690">
        <v>1.1157227350651928</v>
      </c>
      <c r="E690" s="6">
        <v>71.782263901516657</v>
      </c>
      <c r="F690" s="7">
        <v>76.283147395211813</v>
      </c>
      <c r="G690" s="7">
        <v>179.05088776543053</v>
      </c>
      <c r="H690" s="7">
        <f t="shared" si="15"/>
        <v>80.089103809371622</v>
      </c>
    </row>
    <row r="691" spans="1:8" x14ac:dyDescent="0.25">
      <c r="A691" s="18"/>
      <c r="B691" s="5">
        <f>DATE(YEAR(siječanj!B691),MONTH(siječanj!B691)+11,DAY(siječanj!B691))</f>
        <v>45634</v>
      </c>
      <c r="C691" s="8">
        <v>7.1666666666666696</v>
      </c>
      <c r="D691">
        <v>1.1157227350651928</v>
      </c>
      <c r="E691" s="6">
        <v>69.760067694706493</v>
      </c>
      <c r="F691" s="7">
        <v>76.319014842829816</v>
      </c>
      <c r="G691" s="7">
        <v>181.18266184186979</v>
      </c>
      <c r="H691" s="7">
        <f t="shared" si="15"/>
        <v>77.832893526670929</v>
      </c>
    </row>
    <row r="692" spans="1:8" x14ac:dyDescent="0.25">
      <c r="A692" s="18"/>
      <c r="B692" s="5">
        <f>DATE(YEAR(siječanj!B692),MONTH(siječanj!B692)+11,DAY(siječanj!B692))</f>
        <v>45634</v>
      </c>
      <c r="C692" s="8">
        <v>7.1770833333333304</v>
      </c>
      <c r="D692">
        <v>1.1157227350651928</v>
      </c>
      <c r="E692" s="6">
        <v>69.412939062657912</v>
      </c>
      <c r="F692" s="7">
        <v>76.04232245260205</v>
      </c>
      <c r="G692" s="7">
        <v>182.54119938321202</v>
      </c>
      <c r="H692" s="7">
        <f t="shared" si="15"/>
        <v>77.445594219902247</v>
      </c>
    </row>
    <row r="693" spans="1:8" x14ac:dyDescent="0.25">
      <c r="A693" s="18"/>
      <c r="B693" s="5">
        <f>DATE(YEAR(siječanj!B693),MONTH(siječanj!B693)+11,DAY(siječanj!B693))</f>
        <v>45634</v>
      </c>
      <c r="C693" s="8">
        <v>7.1875</v>
      </c>
      <c r="D693">
        <v>1.1157227350651928</v>
      </c>
      <c r="E693" s="6">
        <v>69.528540542735826</v>
      </c>
      <c r="F693" s="7">
        <v>75.975679245883029</v>
      </c>
      <c r="G693" s="7">
        <v>186.49610544176284</v>
      </c>
      <c r="H693" s="7">
        <f t="shared" si="15"/>
        <v>77.574573419432355</v>
      </c>
    </row>
    <row r="694" spans="1:8" x14ac:dyDescent="0.25">
      <c r="A694" s="18"/>
      <c r="B694" s="5">
        <f>DATE(YEAR(siječanj!B694),MONTH(siječanj!B694)+11,DAY(siječanj!B694))</f>
        <v>45634</v>
      </c>
      <c r="C694" s="8">
        <v>7.1979166666666696</v>
      </c>
      <c r="D694">
        <v>1.1157227350651928</v>
      </c>
      <c r="E694" s="6">
        <v>69.203719066625112</v>
      </c>
      <c r="F694" s="7">
        <v>76.142576101235917</v>
      </c>
      <c r="G694" s="7">
        <v>187.64447703367335</v>
      </c>
      <c r="H694" s="7">
        <f t="shared" si="15"/>
        <v>77.212162713698206</v>
      </c>
    </row>
    <row r="695" spans="1:8" x14ac:dyDescent="0.25">
      <c r="A695" s="18"/>
      <c r="B695" s="5">
        <f>DATE(YEAR(siječanj!B695),MONTH(siječanj!B695)+11,DAY(siječanj!B695))</f>
        <v>45634</v>
      </c>
      <c r="C695" s="8">
        <v>7.2083333333333304</v>
      </c>
      <c r="D695">
        <v>1.1157227350651928</v>
      </c>
      <c r="E695" s="6">
        <v>68.573252700749933</v>
      </c>
      <c r="F695" s="7">
        <v>76.753082914402</v>
      </c>
      <c r="G695" s="7">
        <v>192.35304539088807</v>
      </c>
      <c r="H695" s="7">
        <f t="shared" si="15"/>
        <v>76.508737055597337</v>
      </c>
    </row>
    <row r="696" spans="1:8" x14ac:dyDescent="0.25">
      <c r="A696" s="18"/>
      <c r="B696" s="5">
        <f>DATE(YEAR(siječanj!B696),MONTH(siječanj!B696)+11,DAY(siječanj!B696))</f>
        <v>45634</v>
      </c>
      <c r="C696" s="8">
        <v>7.21875</v>
      </c>
      <c r="D696">
        <v>1.1157227350651928</v>
      </c>
      <c r="E696" s="6">
        <v>68.916161912278739</v>
      </c>
      <c r="F696" s="7">
        <v>77.250278261799153</v>
      </c>
      <c r="G696" s="7">
        <v>193.09311252885919</v>
      </c>
      <c r="H696" s="7">
        <f t="shared" si="15"/>
        <v>76.891328658963303</v>
      </c>
    </row>
    <row r="697" spans="1:8" x14ac:dyDescent="0.25">
      <c r="A697" s="18"/>
      <c r="B697" s="5">
        <f>DATE(YEAR(siječanj!B697),MONTH(siječanj!B697)+11,DAY(siječanj!B697))</f>
        <v>45634</v>
      </c>
      <c r="C697" s="8">
        <v>7.2291666666666696</v>
      </c>
      <c r="D697">
        <v>1.1157227350651928</v>
      </c>
      <c r="E697" s="6">
        <v>68.907924089872168</v>
      </c>
      <c r="F697" s="7">
        <v>78.533765914656328</v>
      </c>
      <c r="G697" s="7">
        <v>193.50976606850637</v>
      </c>
      <c r="H697" s="7">
        <f t="shared" si="15"/>
        <v>76.882137533216863</v>
      </c>
    </row>
    <row r="698" spans="1:8" x14ac:dyDescent="0.25">
      <c r="A698" s="18"/>
      <c r="B698" s="5">
        <f>DATE(YEAR(siječanj!B698),MONTH(siječanj!B698)+11,DAY(siječanj!B698))</f>
        <v>45634</v>
      </c>
      <c r="C698" s="8">
        <v>7.2395833333333304</v>
      </c>
      <c r="D698">
        <v>1.1157227350651928</v>
      </c>
      <c r="E698" s="6">
        <v>69.792748988718074</v>
      </c>
      <c r="F698" s="7">
        <v>79.900384319362018</v>
      </c>
      <c r="G698" s="7">
        <v>193.82378169517256</v>
      </c>
      <c r="H698" s="7">
        <f t="shared" si="15"/>
        <v>77.869356789411</v>
      </c>
    </row>
    <row r="699" spans="1:8" x14ac:dyDescent="0.25">
      <c r="A699" s="18"/>
      <c r="B699" s="5">
        <f>DATE(YEAR(siječanj!B699),MONTH(siječanj!B699)+11,DAY(siječanj!B699))</f>
        <v>45634</v>
      </c>
      <c r="C699" s="8">
        <v>7.25</v>
      </c>
      <c r="D699">
        <v>1.1157227350651928</v>
      </c>
      <c r="E699" s="6">
        <v>71.380806042388258</v>
      </c>
      <c r="F699" s="7">
        <v>82.375002132627259</v>
      </c>
      <c r="G699" s="7">
        <v>190.03884006575956</v>
      </c>
      <c r="H699" s="7">
        <f t="shared" si="15"/>
        <v>79.641188148771462</v>
      </c>
    </row>
    <row r="700" spans="1:8" x14ac:dyDescent="0.25">
      <c r="A700" s="18"/>
      <c r="B700" s="5">
        <f>DATE(YEAR(siječanj!B700),MONTH(siječanj!B700)+11,DAY(siječanj!B700))</f>
        <v>45634</v>
      </c>
      <c r="C700" s="8">
        <v>7.2604166666666696</v>
      </c>
      <c r="D700">
        <v>1.1157227350651928</v>
      </c>
      <c r="E700" s="6">
        <v>73.741445693843701</v>
      </c>
      <c r="F700" s="7">
        <v>83.434445144427301</v>
      </c>
      <c r="G700" s="7">
        <v>171.99230679296099</v>
      </c>
      <c r="H700" s="7">
        <f t="shared" si="15"/>
        <v>82.275007477196681</v>
      </c>
    </row>
    <row r="701" spans="1:8" x14ac:dyDescent="0.25">
      <c r="A701" s="18"/>
      <c r="B701" s="5">
        <f>DATE(YEAR(siječanj!B701),MONTH(siječanj!B701)+11,DAY(siječanj!B701))</f>
        <v>45634</v>
      </c>
      <c r="C701" s="8">
        <v>7.2708333333333304</v>
      </c>
      <c r="D701">
        <v>1.1157227350651928</v>
      </c>
      <c r="E701" s="6">
        <v>75.159830211345451</v>
      </c>
      <c r="F701" s="7">
        <v>85.409016128213409</v>
      </c>
      <c r="G701" s="7">
        <v>130.45373602223808</v>
      </c>
      <c r="H701" s="7">
        <f t="shared" si="15"/>
        <v>83.857531330437851</v>
      </c>
    </row>
    <row r="702" spans="1:8" x14ac:dyDescent="0.25">
      <c r="A702" s="18"/>
      <c r="B702" s="5">
        <f>DATE(YEAR(siječanj!B702),MONTH(siječanj!B702)+11,DAY(siječanj!B702))</f>
        <v>45634</v>
      </c>
      <c r="C702" s="8">
        <v>7.28125</v>
      </c>
      <c r="D702">
        <v>1.1157227350651928</v>
      </c>
      <c r="E702" s="6">
        <v>79.127702517431871</v>
      </c>
      <c r="F702" s="7">
        <v>87.965419006241788</v>
      </c>
      <c r="G702" s="7">
        <v>69.380484535421729</v>
      </c>
      <c r="H702" s="7">
        <f t="shared" si="15"/>
        <v>88.284576672174026</v>
      </c>
    </row>
    <row r="703" spans="1:8" x14ac:dyDescent="0.25">
      <c r="A703" s="18"/>
      <c r="B703" s="5">
        <f>DATE(YEAR(siječanj!B703),MONTH(siječanj!B703)+11,DAY(siječanj!B703))</f>
        <v>45634</v>
      </c>
      <c r="C703" s="8">
        <v>7.2916666666666696</v>
      </c>
      <c r="D703">
        <v>1.1157227350651928</v>
      </c>
      <c r="E703" s="6">
        <v>80.944577898456004</v>
      </c>
      <c r="F703" s="7">
        <v>90.802199816216628</v>
      </c>
      <c r="G703" s="7">
        <v>34.136473320332243</v>
      </c>
      <c r="H703" s="7">
        <f t="shared" si="15"/>
        <v>90.311705841562883</v>
      </c>
    </row>
    <row r="704" spans="1:8" x14ac:dyDescent="0.25">
      <c r="A704" s="18"/>
      <c r="B704" s="5">
        <f>DATE(YEAR(siječanj!B704),MONTH(siječanj!B704)+11,DAY(siječanj!B704))</f>
        <v>45634</v>
      </c>
      <c r="C704" s="8">
        <v>7.3020833333333304</v>
      </c>
      <c r="D704">
        <v>1.1157227350651928</v>
      </c>
      <c r="E704" s="6">
        <v>85.276754105077444</v>
      </c>
      <c r="F704" s="7">
        <v>91.549916490812763</v>
      </c>
      <c r="G704" s="7">
        <v>10.123525709780845</v>
      </c>
      <c r="H704" s="7">
        <f t="shared" si="15"/>
        <v>95.14521332759891</v>
      </c>
    </row>
    <row r="705" spans="1:8" x14ac:dyDescent="0.25">
      <c r="A705" s="18"/>
      <c r="B705" s="5">
        <f>DATE(YEAR(siječanj!B705),MONTH(siječanj!B705)+11,DAY(siječanj!B705))</f>
        <v>45634</v>
      </c>
      <c r="C705" s="8">
        <v>7.3125</v>
      </c>
      <c r="D705">
        <v>1.1157227350651928</v>
      </c>
      <c r="E705" s="6">
        <v>91.228153136550389</v>
      </c>
      <c r="F705" s="7">
        <v>92.408793991418804</v>
      </c>
      <c r="G705" s="7">
        <v>3.8502327455113079</v>
      </c>
      <c r="H705" s="7">
        <f t="shared" si="15"/>
        <v>101.78532453245825</v>
      </c>
    </row>
    <row r="706" spans="1:8" x14ac:dyDescent="0.25">
      <c r="A706" s="18"/>
      <c r="B706" s="5">
        <f>DATE(YEAR(siječanj!B706),MONTH(siječanj!B706)+11,DAY(siječanj!B706))</f>
        <v>45634</v>
      </c>
      <c r="C706" s="8">
        <v>7.3229166666666696</v>
      </c>
      <c r="D706">
        <v>1.1157227350651928</v>
      </c>
      <c r="E706" s="6">
        <v>97.950382750468961</v>
      </c>
      <c r="F706" s="7">
        <v>94.190040115302196</v>
      </c>
      <c r="G706" s="7">
        <v>2.206290179307528</v>
      </c>
      <c r="H706" s="7">
        <f t="shared" si="15"/>
        <v>109.28546894303571</v>
      </c>
    </row>
    <row r="707" spans="1:8" x14ac:dyDescent="0.25">
      <c r="A707" s="18"/>
      <c r="B707" s="5">
        <f>DATE(YEAR(siječanj!B707),MONTH(siječanj!B707)+11,DAY(siječanj!B707))</f>
        <v>45634</v>
      </c>
      <c r="C707" s="8">
        <v>7.3333333333333304</v>
      </c>
      <c r="D707">
        <v>1.1157227350651928</v>
      </c>
      <c r="E707" s="6">
        <v>103.95564689247225</v>
      </c>
      <c r="F707" s="7">
        <v>97.020626486902131</v>
      </c>
      <c r="G707" s="7">
        <v>1.5714364086991635</v>
      </c>
      <c r="H707" s="7">
        <f t="shared" si="15"/>
        <v>115.98567867634054</v>
      </c>
    </row>
    <row r="708" spans="1:8" x14ac:dyDescent="0.25">
      <c r="A708" s="18"/>
      <c r="B708" s="5">
        <f>DATE(YEAR(siječanj!B708),MONTH(siječanj!B708)+11,DAY(siječanj!B708))</f>
        <v>45634</v>
      </c>
      <c r="C708" s="8">
        <v>7.34375</v>
      </c>
      <c r="D708">
        <v>1.1157227350651928</v>
      </c>
      <c r="E708" s="6">
        <v>111.12459804640996</v>
      </c>
      <c r="F708" s="7">
        <v>97.630454856769461</v>
      </c>
      <c r="G708" s="7">
        <v>1.2654947553501081</v>
      </c>
      <c r="H708" s="7">
        <f t="shared" ref="H708:H771" si="17">D708*E708</f>
        <v>123.9842404653607</v>
      </c>
    </row>
    <row r="709" spans="1:8" x14ac:dyDescent="0.25">
      <c r="A709" s="18"/>
      <c r="B709" s="5">
        <f>DATE(YEAR(siječanj!B709),MONTH(siječanj!B709)+11,DAY(siječanj!B709))</f>
        <v>45634</v>
      </c>
      <c r="C709" s="8">
        <v>7.3541666666666696</v>
      </c>
      <c r="D709">
        <v>1.1157227350651928</v>
      </c>
      <c r="E709" s="6">
        <v>120.12503094997619</v>
      </c>
      <c r="F709" s="7">
        <v>98.855296186052783</v>
      </c>
      <c r="G709" s="7">
        <v>1.1416767874832878</v>
      </c>
      <c r="H709" s="7">
        <f t="shared" si="17"/>
        <v>134.02622808129837</v>
      </c>
    </row>
    <row r="710" spans="1:8" x14ac:dyDescent="0.25">
      <c r="A710" s="18"/>
      <c r="B710" s="5">
        <f>DATE(YEAR(siječanj!B710),MONTH(siječanj!B710)+11,DAY(siječanj!B710))</f>
        <v>45634</v>
      </c>
      <c r="C710" s="8">
        <v>7.3645833333333304</v>
      </c>
      <c r="D710">
        <v>1.1157227350651928</v>
      </c>
      <c r="E710" s="6">
        <v>129.14617961196993</v>
      </c>
      <c r="F710" s="7">
        <v>100.45529065156866</v>
      </c>
      <c r="G710" s="7">
        <v>0.89626489836900058</v>
      </c>
      <c r="H710" s="7">
        <f t="shared" si="17"/>
        <v>144.09132873988773</v>
      </c>
    </row>
    <row r="711" spans="1:8" x14ac:dyDescent="0.25">
      <c r="A711" s="18"/>
      <c r="B711" s="5">
        <f>DATE(YEAR(siječanj!B711),MONTH(siječanj!B711)+11,DAY(siječanj!B711))</f>
        <v>45634</v>
      </c>
      <c r="C711" s="8">
        <v>7.375</v>
      </c>
      <c r="D711">
        <v>1.1157227350651928</v>
      </c>
      <c r="E711" s="6">
        <v>136.40013996913925</v>
      </c>
      <c r="F711" s="7">
        <v>102.18548160278635</v>
      </c>
      <c r="G711" s="7">
        <v>0.87373810798952722</v>
      </c>
      <c r="H711" s="7">
        <f t="shared" si="17"/>
        <v>152.18473722964316</v>
      </c>
    </row>
    <row r="712" spans="1:8" x14ac:dyDescent="0.25">
      <c r="A712" s="18"/>
      <c r="B712" s="5">
        <f>DATE(YEAR(siječanj!B712),MONTH(siječanj!B712)+11,DAY(siječanj!B712))</f>
        <v>45634</v>
      </c>
      <c r="C712" s="8">
        <v>7.3854166666666696</v>
      </c>
      <c r="D712">
        <v>1.1157227350651928</v>
      </c>
      <c r="E712" s="6">
        <v>141.39151046920065</v>
      </c>
      <c r="F712" s="7">
        <v>102.86260361408428</v>
      </c>
      <c r="G712" s="7">
        <v>0.86074111907615514</v>
      </c>
      <c r="H712" s="7">
        <f t="shared" si="17"/>
        <v>157.75372277569539</v>
      </c>
    </row>
    <row r="713" spans="1:8" x14ac:dyDescent="0.25">
      <c r="A713" s="18"/>
      <c r="B713" s="5">
        <f>DATE(YEAR(siječanj!B713),MONTH(siječanj!B713)+11,DAY(siječanj!B713))</f>
        <v>45634</v>
      </c>
      <c r="C713" s="8">
        <v>7.3958333333333304</v>
      </c>
      <c r="D713">
        <v>1.1157227350651928</v>
      </c>
      <c r="E713" s="6">
        <v>147.1549935381851</v>
      </c>
      <c r="F713" s="7">
        <v>103.63283436776565</v>
      </c>
      <c r="G713" s="7">
        <v>0.79295379474590444</v>
      </c>
      <c r="H713" s="7">
        <f t="shared" si="17"/>
        <v>164.18417186892464</v>
      </c>
    </row>
    <row r="714" spans="1:8" x14ac:dyDescent="0.25">
      <c r="A714" s="18"/>
      <c r="B714" s="5">
        <f>DATE(YEAR(siječanj!B714),MONTH(siječanj!B714)+11,DAY(siječanj!B714))</f>
        <v>45634</v>
      </c>
      <c r="C714" s="8">
        <v>7.40625</v>
      </c>
      <c r="D714">
        <v>1.1157227350651928</v>
      </c>
      <c r="E714" s="6">
        <v>151.62755662524248</v>
      </c>
      <c r="F714" s="7">
        <v>104.41083534686567</v>
      </c>
      <c r="G714" s="7">
        <v>0.77991144669285006</v>
      </c>
      <c r="H714" s="7">
        <f t="shared" si="17"/>
        <v>169.17431218916792</v>
      </c>
    </row>
    <row r="715" spans="1:8" x14ac:dyDescent="0.25">
      <c r="A715" s="18"/>
      <c r="B715" s="5">
        <f>DATE(YEAR(siječanj!B715),MONTH(siječanj!B715)+11,DAY(siječanj!B715))</f>
        <v>45634</v>
      </c>
      <c r="C715" s="8">
        <v>7.4166666666666696</v>
      </c>
      <c r="D715">
        <v>1.1157227350651928</v>
      </c>
      <c r="E715" s="6">
        <v>157.25095532712581</v>
      </c>
      <c r="F715" s="7">
        <v>104.67729782618471</v>
      </c>
      <c r="G715" s="7">
        <v>0.8150057247061151</v>
      </c>
      <c r="H715" s="7">
        <f t="shared" si="17"/>
        <v>175.44846596919527</v>
      </c>
    </row>
    <row r="716" spans="1:8" x14ac:dyDescent="0.25">
      <c r="A716" s="18"/>
      <c r="B716" s="5">
        <f>DATE(YEAR(siječanj!B716),MONTH(siječanj!B716)+11,DAY(siječanj!B716))</f>
        <v>45634</v>
      </c>
      <c r="C716" s="8">
        <v>7.4270833333333304</v>
      </c>
      <c r="D716">
        <v>1.1157227350651928</v>
      </c>
      <c r="E716" s="6">
        <v>161.66273688314183</v>
      </c>
      <c r="F716" s="7">
        <v>105.33471585524202</v>
      </c>
      <c r="G716" s="7">
        <v>0.86997608274707283</v>
      </c>
      <c r="H716" s="7">
        <f t="shared" si="17"/>
        <v>180.37079095338362</v>
      </c>
    </row>
    <row r="717" spans="1:8" x14ac:dyDescent="0.25">
      <c r="A717" s="18"/>
      <c r="B717" s="5">
        <f>DATE(YEAR(siječanj!B717),MONTH(siječanj!B717)+11,DAY(siječanj!B717))</f>
        <v>45634</v>
      </c>
      <c r="C717" s="8">
        <v>7.4375</v>
      </c>
      <c r="D717">
        <v>1.1157227350651928</v>
      </c>
      <c r="E717" s="6">
        <v>168.85757115683478</v>
      </c>
      <c r="F717" s="7">
        <v>105.61674183167987</v>
      </c>
      <c r="G717" s="7">
        <v>0.85434681108606547</v>
      </c>
      <c r="H717" s="7">
        <f t="shared" si="17"/>
        <v>188.39823112756912</v>
      </c>
    </row>
    <row r="718" spans="1:8" x14ac:dyDescent="0.25">
      <c r="A718" s="18"/>
      <c r="B718" s="5">
        <f>DATE(YEAR(siječanj!B718),MONTH(siječanj!B718)+11,DAY(siječanj!B718))</f>
        <v>45634</v>
      </c>
      <c r="C718" s="8">
        <v>7.4479166666666696</v>
      </c>
      <c r="D718">
        <v>1.1157227350651928</v>
      </c>
      <c r="E718" s="6">
        <v>171.0881133227789</v>
      </c>
      <c r="F718" s="7">
        <v>106.08964191664205</v>
      </c>
      <c r="G718" s="7">
        <v>0.81739278221562295</v>
      </c>
      <c r="H718" s="7">
        <f t="shared" si="17"/>
        <v>190.88689773363453</v>
      </c>
    </row>
    <row r="719" spans="1:8" x14ac:dyDescent="0.25">
      <c r="A719" s="18"/>
      <c r="B719" s="5">
        <f>DATE(YEAR(siječanj!B719),MONTH(siječanj!B719)+11,DAY(siječanj!B719))</f>
        <v>45634</v>
      </c>
      <c r="C719" s="8">
        <v>7.4583333333333304</v>
      </c>
      <c r="D719">
        <v>1.1157227350651928</v>
      </c>
      <c r="E719" s="6">
        <v>173.96634639235737</v>
      </c>
      <c r="F719" s="7">
        <v>106.22775357416255</v>
      </c>
      <c r="G719" s="7">
        <v>0.74886552585026034</v>
      </c>
      <c r="H719" s="7">
        <f t="shared" si="17"/>
        <v>194.09820780617969</v>
      </c>
    </row>
    <row r="720" spans="1:8" x14ac:dyDescent="0.25">
      <c r="A720" s="18"/>
      <c r="B720" s="5">
        <f>DATE(YEAR(siječanj!B720),MONTH(siječanj!B720)+11,DAY(siječanj!B720))</f>
        <v>45634</v>
      </c>
      <c r="C720" s="8">
        <v>7.46875</v>
      </c>
      <c r="D720">
        <v>1.1157227350651928</v>
      </c>
      <c r="E720" s="6">
        <v>175.42937281252756</v>
      </c>
      <c r="F720" s="7">
        <v>106.18813054374401</v>
      </c>
      <c r="G720" s="7">
        <v>0.72818147556182489</v>
      </c>
      <c r="H720" s="7">
        <f t="shared" si="17"/>
        <v>195.73053964516464</v>
      </c>
    </row>
    <row r="721" spans="1:8" x14ac:dyDescent="0.25">
      <c r="A721" s="18"/>
      <c r="B721" s="5">
        <f>DATE(YEAR(siječanj!B721),MONTH(siječanj!B721)+11,DAY(siječanj!B721))</f>
        <v>45634</v>
      </c>
      <c r="C721" s="8">
        <v>7.4791666666666696</v>
      </c>
      <c r="D721">
        <v>1.1157227350651928</v>
      </c>
      <c r="E721" s="6">
        <v>177.13227457024601</v>
      </c>
      <c r="F721" s="7">
        <v>106.23312512299199</v>
      </c>
      <c r="G721" s="7">
        <v>0.71077325055360707</v>
      </c>
      <c r="H721" s="7">
        <f t="shared" si="17"/>
        <v>197.63050585183359</v>
      </c>
    </row>
    <row r="722" spans="1:8" x14ac:dyDescent="0.25">
      <c r="A722" s="18"/>
      <c r="B722" s="5">
        <f>DATE(YEAR(siječanj!B722),MONTH(siječanj!B722)+11,DAY(siječanj!B722))</f>
        <v>45634</v>
      </c>
      <c r="C722" s="8">
        <v>7.4895833333333304</v>
      </c>
      <c r="D722">
        <v>1.1157227350651928</v>
      </c>
      <c r="E722" s="6">
        <v>178.97493256170895</v>
      </c>
      <c r="F722" s="7">
        <v>105.7607282315201</v>
      </c>
      <c r="G722" s="7">
        <v>0.72744438010608103</v>
      </c>
      <c r="H722" s="7">
        <f t="shared" si="17"/>
        <v>199.68640126585834</v>
      </c>
    </row>
    <row r="723" spans="1:8" x14ac:dyDescent="0.25">
      <c r="A723" s="18"/>
      <c r="B723" s="5">
        <f>DATE(YEAR(siječanj!B723),MONTH(siječanj!B723)+11,DAY(siječanj!B723))</f>
        <v>45634</v>
      </c>
      <c r="C723" s="8">
        <v>7.5</v>
      </c>
      <c r="D723">
        <v>1.1157227350651928</v>
      </c>
      <c r="E723" s="6">
        <v>178.85791015580443</v>
      </c>
      <c r="F723" s="7">
        <v>104.66360019524144</v>
      </c>
      <c r="G723" s="7">
        <v>0.75213426403709227</v>
      </c>
      <c r="H723" s="7">
        <f t="shared" si="17"/>
        <v>199.55583670707864</v>
      </c>
    </row>
    <row r="724" spans="1:8" x14ac:dyDescent="0.25">
      <c r="A724" s="18"/>
      <c r="B724" s="5">
        <f>DATE(YEAR(siječanj!B724),MONTH(siječanj!B724)+11,DAY(siječanj!B724))</f>
        <v>45634</v>
      </c>
      <c r="C724" s="8">
        <v>7.5104166666666696</v>
      </c>
      <c r="D724">
        <v>1.1157227350651928</v>
      </c>
      <c r="E724" s="6">
        <v>178.06737974733576</v>
      </c>
      <c r="F724" s="7">
        <v>103.73811537146695</v>
      </c>
      <c r="G724" s="7">
        <v>0.83457562642786487</v>
      </c>
      <c r="H724" s="7">
        <f t="shared" si="17"/>
        <v>198.67382395758978</v>
      </c>
    </row>
    <row r="725" spans="1:8" x14ac:dyDescent="0.25">
      <c r="A725" s="18"/>
      <c r="B725" s="5">
        <f>DATE(YEAR(siječanj!B725),MONTH(siječanj!B725)+11,DAY(siječanj!B725))</f>
        <v>45634</v>
      </c>
      <c r="C725" s="8">
        <v>7.5208333333333304</v>
      </c>
      <c r="D725">
        <v>1.1157227350651928</v>
      </c>
      <c r="E725" s="6">
        <v>175.17807784293748</v>
      </c>
      <c r="F725" s="7">
        <v>103.04857641599044</v>
      </c>
      <c r="G725" s="7">
        <v>1.0535838828135493</v>
      </c>
      <c r="H725" s="7">
        <f t="shared" si="17"/>
        <v>195.45016413438546</v>
      </c>
    </row>
    <row r="726" spans="1:8" x14ac:dyDescent="0.25">
      <c r="A726" s="18"/>
      <c r="B726" s="5">
        <f>DATE(YEAR(siječanj!B726),MONTH(siječanj!B726)+11,DAY(siječanj!B726))</f>
        <v>45634</v>
      </c>
      <c r="C726" s="8">
        <v>7.53125</v>
      </c>
      <c r="D726">
        <v>1.1157227350651928</v>
      </c>
      <c r="E726" s="6">
        <v>173.02375130042165</v>
      </c>
      <c r="F726" s="7">
        <v>102.08401382701003</v>
      </c>
      <c r="G726" s="7">
        <v>1.0674412891885174</v>
      </c>
      <c r="H726" s="7">
        <f t="shared" si="17"/>
        <v>193.04653303214616</v>
      </c>
    </row>
    <row r="727" spans="1:8" x14ac:dyDescent="0.25">
      <c r="A727" s="18"/>
      <c r="B727" s="5">
        <f>DATE(YEAR(siječanj!B727),MONTH(siječanj!B727)+11,DAY(siječanj!B727))</f>
        <v>45634</v>
      </c>
      <c r="C727" s="8">
        <v>7.5416666666666696</v>
      </c>
      <c r="D727">
        <v>1.1157227350651928</v>
      </c>
      <c r="E727" s="6">
        <v>165.15973486631341</v>
      </c>
      <c r="F727" s="7">
        <v>100.96618866086334</v>
      </c>
      <c r="G727" s="7">
        <v>0.7901783445824806</v>
      </c>
      <c r="H727" s="7">
        <f t="shared" si="17"/>
        <v>184.27247110768528</v>
      </c>
    </row>
    <row r="728" spans="1:8" x14ac:dyDescent="0.25">
      <c r="A728" s="18"/>
      <c r="B728" s="5">
        <f>DATE(YEAR(siječanj!B728),MONTH(siječanj!B728)+11,DAY(siječanj!B728))</f>
        <v>45634</v>
      </c>
      <c r="C728" s="8">
        <v>7.5520833333333304</v>
      </c>
      <c r="D728">
        <v>1.1157227350651928</v>
      </c>
      <c r="E728" s="6">
        <v>158.51546500807905</v>
      </c>
      <c r="F728" s="7">
        <v>99.44782981233044</v>
      </c>
      <c r="G728" s="7">
        <v>0.89479495893931604</v>
      </c>
      <c r="H728" s="7">
        <f t="shared" si="17"/>
        <v>176.85930816894484</v>
      </c>
    </row>
    <row r="729" spans="1:8" x14ac:dyDescent="0.25">
      <c r="A729" s="18"/>
      <c r="B729" s="5">
        <f>DATE(YEAR(siječanj!B729),MONTH(siječanj!B729)+11,DAY(siječanj!B729))</f>
        <v>45634</v>
      </c>
      <c r="C729" s="8">
        <v>7.5625</v>
      </c>
      <c r="D729">
        <v>1.1157227350651928</v>
      </c>
      <c r="E729" s="6">
        <v>154.20796186787371</v>
      </c>
      <c r="F729" s="7">
        <v>98.8974151777891</v>
      </c>
      <c r="G729" s="7">
        <v>0.87531435962671011</v>
      </c>
      <c r="H729" s="7">
        <f t="shared" si="17"/>
        <v>172.05332898405302</v>
      </c>
    </row>
    <row r="730" spans="1:8" x14ac:dyDescent="0.25">
      <c r="A730" s="18"/>
      <c r="B730" s="5">
        <f>DATE(YEAR(siječanj!B730),MONTH(siječanj!B730)+11,DAY(siječanj!B730))</f>
        <v>45634</v>
      </c>
      <c r="C730" s="8">
        <v>7.5729166666666696</v>
      </c>
      <c r="D730">
        <v>1.1157227350651928</v>
      </c>
      <c r="E730" s="6">
        <v>149.12230377513322</v>
      </c>
      <c r="F730" s="7">
        <v>98.751922433764321</v>
      </c>
      <c r="G730" s="7">
        <v>0.99797140101358606</v>
      </c>
      <c r="H730" s="7">
        <f t="shared" si="17"/>
        <v>166.37914462721417</v>
      </c>
    </row>
    <row r="731" spans="1:8" x14ac:dyDescent="0.25">
      <c r="A731" s="18"/>
      <c r="B731" s="5">
        <f>DATE(YEAR(siječanj!B731),MONTH(siječanj!B731)+11,DAY(siječanj!B731))</f>
        <v>45634</v>
      </c>
      <c r="C731" s="8">
        <v>7.5833333333333304</v>
      </c>
      <c r="D731">
        <v>1.1157227350651928</v>
      </c>
      <c r="E731" s="6">
        <v>147.08897172729232</v>
      </c>
      <c r="F731" s="7">
        <v>97.958184541632676</v>
      </c>
      <c r="G731" s="7">
        <v>1.2081189121954969</v>
      </c>
      <c r="H731" s="7">
        <f t="shared" si="17"/>
        <v>164.1105098335014</v>
      </c>
    </row>
    <row r="732" spans="1:8" x14ac:dyDescent="0.25">
      <c r="A732" s="18"/>
      <c r="B732" s="5">
        <f>DATE(YEAR(siječanj!B732),MONTH(siječanj!B732)+11,DAY(siječanj!B732))</f>
        <v>45634</v>
      </c>
      <c r="C732" s="8">
        <v>7.59375</v>
      </c>
      <c r="D732">
        <v>1.1157227350651928</v>
      </c>
      <c r="E732" s="6">
        <v>144.96055096839717</v>
      </c>
      <c r="F732" s="7">
        <v>97.768487019329285</v>
      </c>
      <c r="G732" s="7">
        <v>1.2751875686741494</v>
      </c>
      <c r="H732" s="7">
        <f t="shared" si="17"/>
        <v>161.73578240301737</v>
      </c>
    </row>
    <row r="733" spans="1:8" x14ac:dyDescent="0.25">
      <c r="A733" s="18"/>
      <c r="B733" s="5">
        <f>DATE(YEAR(siječanj!B733),MONTH(siječanj!B733)+11,DAY(siječanj!B733))</f>
        <v>45634</v>
      </c>
      <c r="C733" s="8">
        <v>7.6041666666666696</v>
      </c>
      <c r="D733">
        <v>1.1157227350651928</v>
      </c>
      <c r="E733" s="6">
        <v>143.63724826425144</v>
      </c>
      <c r="F733" s="7">
        <v>97.690529127943179</v>
      </c>
      <c r="G733" s="7">
        <v>2.5055596957018791</v>
      </c>
      <c r="H733" s="7">
        <f t="shared" si="17"/>
        <v>160.25934349062874</v>
      </c>
    </row>
    <row r="734" spans="1:8" x14ac:dyDescent="0.25">
      <c r="A734" s="18"/>
      <c r="B734" s="5">
        <f>DATE(YEAR(siječanj!B734),MONTH(siječanj!B734)+11,DAY(siječanj!B734))</f>
        <v>45634</v>
      </c>
      <c r="C734" s="8">
        <v>7.6145833333333304</v>
      </c>
      <c r="D734">
        <v>1.1157227350651928</v>
      </c>
      <c r="E734" s="6">
        <v>140.01347255916755</v>
      </c>
      <c r="F734" s="7">
        <v>97.524365575845863</v>
      </c>
      <c r="G734" s="7">
        <v>2.6654882838081142</v>
      </c>
      <c r="H734" s="7">
        <f t="shared" si="17"/>
        <v>156.21621454968974</v>
      </c>
    </row>
    <row r="735" spans="1:8" x14ac:dyDescent="0.25">
      <c r="A735" s="18"/>
      <c r="B735" s="5">
        <f>DATE(YEAR(siječanj!B735),MONTH(siječanj!B735)+11,DAY(siječanj!B735))</f>
        <v>45634</v>
      </c>
      <c r="C735" s="8">
        <v>7.625</v>
      </c>
      <c r="D735">
        <v>1.1157227350651928</v>
      </c>
      <c r="E735" s="6">
        <v>139.18257189397931</v>
      </c>
      <c r="F735" s="7">
        <v>97.708608111973945</v>
      </c>
      <c r="G735" s="7">
        <v>2.7407939893356796</v>
      </c>
      <c r="H735" s="7">
        <f t="shared" si="17"/>
        <v>155.28915978695844</v>
      </c>
    </row>
    <row r="736" spans="1:8" x14ac:dyDescent="0.25">
      <c r="A736" s="18"/>
      <c r="B736" s="5">
        <f>DATE(YEAR(siječanj!B736),MONTH(siječanj!B736)+11,DAY(siječanj!B736))</f>
        <v>45634</v>
      </c>
      <c r="C736" s="8">
        <v>7.6354166666666696</v>
      </c>
      <c r="D736">
        <v>1.1157227350651928</v>
      </c>
      <c r="E736" s="6">
        <v>138.70249505629715</v>
      </c>
      <c r="F736" s="7">
        <v>97.852332048992494</v>
      </c>
      <c r="G736" s="7">
        <v>4.0701453626280495</v>
      </c>
      <c r="H736" s="7">
        <f t="shared" si="17"/>
        <v>154.75352714457824</v>
      </c>
    </row>
    <row r="737" spans="1:8" x14ac:dyDescent="0.25">
      <c r="A737" s="18"/>
      <c r="B737" s="5">
        <f>DATE(YEAR(siječanj!B737),MONTH(siječanj!B737)+11,DAY(siječanj!B737))</f>
        <v>45634</v>
      </c>
      <c r="C737" s="8">
        <v>7.6458333333333304</v>
      </c>
      <c r="D737">
        <v>1.1157227350651928</v>
      </c>
      <c r="E737" s="6">
        <v>137.37352342962691</v>
      </c>
      <c r="F737" s="7">
        <v>97.720222839611878</v>
      </c>
      <c r="G737" s="7">
        <v>4.9791209160466305</v>
      </c>
      <c r="H737" s="7">
        <f t="shared" si="17"/>
        <v>153.27076328644569</v>
      </c>
    </row>
    <row r="738" spans="1:8" x14ac:dyDescent="0.25">
      <c r="A738" s="18"/>
      <c r="B738" s="5">
        <f>DATE(YEAR(siječanj!B738),MONTH(siječanj!B738)+11,DAY(siječanj!B738))</f>
        <v>45634</v>
      </c>
      <c r="C738" s="8">
        <v>7.65625</v>
      </c>
      <c r="D738">
        <v>1.1157227350651928</v>
      </c>
      <c r="E738" s="6">
        <v>134.7504785875725</v>
      </c>
      <c r="F738" s="7">
        <v>98.204046911025216</v>
      </c>
      <c r="G738" s="7">
        <v>7.0949609012898183</v>
      </c>
      <c r="H738" s="7">
        <f t="shared" si="17"/>
        <v>150.34417252107008</v>
      </c>
    </row>
    <row r="739" spans="1:8" x14ac:dyDescent="0.25">
      <c r="A739" s="18"/>
      <c r="B739" s="5">
        <f>DATE(YEAR(siječanj!B739),MONTH(siječanj!B739)+11,DAY(siječanj!B739))</f>
        <v>45634</v>
      </c>
      <c r="C739" s="8">
        <v>7.6666666666666696</v>
      </c>
      <c r="D739">
        <v>1.1157227350651928</v>
      </c>
      <c r="E739" s="6">
        <v>134.46799124139383</v>
      </c>
      <c r="F739" s="7">
        <v>99.272009044515457</v>
      </c>
      <c r="G739" s="7">
        <v>14.095124162067631</v>
      </c>
      <c r="H739" s="7">
        <f t="shared" si="17"/>
        <v>150.02899496657031</v>
      </c>
    </row>
    <row r="740" spans="1:8" x14ac:dyDescent="0.25">
      <c r="A740" s="18"/>
      <c r="B740" s="5">
        <f>DATE(YEAR(siječanj!B740),MONTH(siječanj!B740)+11,DAY(siječanj!B740))</f>
        <v>45634</v>
      </c>
      <c r="C740" s="8">
        <v>7.6770833333333304</v>
      </c>
      <c r="D740">
        <v>1.1157227350651928</v>
      </c>
      <c r="E740" s="6">
        <v>135.57420663203138</v>
      </c>
      <c r="F740" s="7">
        <v>100.36221329135576</v>
      </c>
      <c r="G740" s="7">
        <v>38.293958896310585</v>
      </c>
      <c r="H740" s="7">
        <f t="shared" si="17"/>
        <v>151.26322462778364</v>
      </c>
    </row>
    <row r="741" spans="1:8" x14ac:dyDescent="0.25">
      <c r="A741" s="18"/>
      <c r="B741" s="5">
        <f>DATE(YEAR(siječanj!B741),MONTH(siječanj!B741)+11,DAY(siječanj!B741))</f>
        <v>45634</v>
      </c>
      <c r="C741" s="8">
        <v>7.6875</v>
      </c>
      <c r="D741">
        <v>1.1157227350651928</v>
      </c>
      <c r="E741" s="6">
        <v>139.60574075084506</v>
      </c>
      <c r="F741" s="7">
        <v>101.82584987233633</v>
      </c>
      <c r="G741" s="7">
        <v>93.490222785924274</v>
      </c>
      <c r="H741" s="7">
        <f t="shared" si="17"/>
        <v>155.7612989013351</v>
      </c>
    </row>
    <row r="742" spans="1:8" x14ac:dyDescent="0.25">
      <c r="A742" s="18"/>
      <c r="B742" s="5">
        <f>DATE(YEAR(siječanj!B742),MONTH(siječanj!B742)+11,DAY(siječanj!B742))</f>
        <v>45634</v>
      </c>
      <c r="C742" s="8">
        <v>7.6979166666666696</v>
      </c>
      <c r="D742">
        <v>1.1157227350651928</v>
      </c>
      <c r="E742" s="6">
        <v>143.35667256585612</v>
      </c>
      <c r="F742" s="7">
        <v>103.83763961019577</v>
      </c>
      <c r="G742" s="7">
        <v>151.03949578704078</v>
      </c>
      <c r="H742" s="7">
        <f t="shared" si="17"/>
        <v>159.94629880502228</v>
      </c>
    </row>
    <row r="743" spans="1:8" x14ac:dyDescent="0.25">
      <c r="A743" s="18"/>
      <c r="B743" s="5">
        <f>DATE(YEAR(siječanj!B743),MONTH(siječanj!B743)+11,DAY(siječanj!B743))</f>
        <v>45634</v>
      </c>
      <c r="C743" s="8">
        <v>7.7083333333333304</v>
      </c>
      <c r="D743">
        <v>1.1157227350651928</v>
      </c>
      <c r="E743" s="6">
        <v>147.51369552240655</v>
      </c>
      <c r="F743" s="7">
        <v>105.33052986597293</v>
      </c>
      <c r="G743" s="7">
        <v>192.15618542783491</v>
      </c>
      <c r="H743" s="7">
        <f t="shared" si="17"/>
        <v>164.58438382783353</v>
      </c>
    </row>
    <row r="744" spans="1:8" x14ac:dyDescent="0.25">
      <c r="A744" s="18"/>
      <c r="B744" s="5">
        <f>DATE(YEAR(siječanj!B744),MONTH(siječanj!B744)+11,DAY(siječanj!B744))</f>
        <v>45634</v>
      </c>
      <c r="C744" s="8">
        <v>7.71875</v>
      </c>
      <c r="D744">
        <v>1.1157227350651928</v>
      </c>
      <c r="E744" s="6">
        <v>154.80734523494581</v>
      </c>
      <c r="F744" s="7">
        <v>105.95567760909324</v>
      </c>
      <c r="G744" s="7">
        <v>196.1956307455207</v>
      </c>
      <c r="H744" s="7">
        <f t="shared" si="17"/>
        <v>172.72207463371529</v>
      </c>
    </row>
    <row r="745" spans="1:8" x14ac:dyDescent="0.25">
      <c r="A745" s="18"/>
      <c r="B745" s="5">
        <f>DATE(YEAR(siječanj!B745),MONTH(siječanj!B745)+11,DAY(siječanj!B745))</f>
        <v>45634</v>
      </c>
      <c r="C745" s="8">
        <v>7.7291666666666696</v>
      </c>
      <c r="D745">
        <v>1.1157227350651928</v>
      </c>
      <c r="E745" s="6">
        <v>160.73589909002231</v>
      </c>
      <c r="F745" s="7">
        <v>106.10376212812515</v>
      </c>
      <c r="G745" s="7">
        <v>196.49686918381815</v>
      </c>
      <c r="H745" s="7">
        <f t="shared" si="17"/>
        <v>179.33669695588253</v>
      </c>
    </row>
    <row r="746" spans="1:8" x14ac:dyDescent="0.25">
      <c r="A746" s="18"/>
      <c r="B746" s="5">
        <f>DATE(YEAR(siječanj!B746),MONTH(siječanj!B746)+11,DAY(siječanj!B746))</f>
        <v>45634</v>
      </c>
      <c r="C746" s="8">
        <v>7.7395833333333304</v>
      </c>
      <c r="D746">
        <v>1.1157227350651928</v>
      </c>
      <c r="E746" s="6">
        <v>166.59869324673713</v>
      </c>
      <c r="F746" s="7">
        <v>106.27391910064777</v>
      </c>
      <c r="G746" s="7">
        <v>196.54323530433712</v>
      </c>
      <c r="H746" s="7">
        <f t="shared" si="17"/>
        <v>185.87794968753661</v>
      </c>
    </row>
    <row r="747" spans="1:8" x14ac:dyDescent="0.25">
      <c r="A747" s="18"/>
      <c r="B747" s="5">
        <f>DATE(YEAR(siječanj!B747),MONTH(siječanj!B747)+11,DAY(siječanj!B747))</f>
        <v>45634</v>
      </c>
      <c r="C747" s="8">
        <v>7.75</v>
      </c>
      <c r="D747">
        <v>1.1157227350651928</v>
      </c>
      <c r="E747" s="6">
        <v>169.03108472550812</v>
      </c>
      <c r="F747" s="7">
        <v>106.30899838505339</v>
      </c>
      <c r="G747" s="7">
        <v>196.43762087020124</v>
      </c>
      <c r="H747" s="7">
        <f t="shared" si="17"/>
        <v>188.59182416098025</v>
      </c>
    </row>
    <row r="748" spans="1:8" x14ac:dyDescent="0.25">
      <c r="A748" s="18"/>
      <c r="B748" s="5">
        <f>DATE(YEAR(siječanj!B748),MONTH(siječanj!B748)+11,DAY(siječanj!B748))</f>
        <v>45634</v>
      </c>
      <c r="C748" s="8">
        <v>7.7604166666666696</v>
      </c>
      <c r="D748">
        <v>1.1157227350651928</v>
      </c>
      <c r="E748" s="6">
        <v>172.42796261949053</v>
      </c>
      <c r="F748" s="7">
        <v>106.20398108965365</v>
      </c>
      <c r="G748" s="7">
        <v>196.90072550193634</v>
      </c>
      <c r="H748" s="7">
        <f t="shared" si="17"/>
        <v>192.38179805553679</v>
      </c>
    </row>
    <row r="749" spans="1:8" x14ac:dyDescent="0.25">
      <c r="A749" s="18"/>
      <c r="B749" s="5">
        <f>DATE(YEAR(siječanj!B749),MONTH(siječanj!B749)+11,DAY(siječanj!B749))</f>
        <v>45634</v>
      </c>
      <c r="C749" s="8">
        <v>7.7708333333333304</v>
      </c>
      <c r="D749">
        <v>1.1157227350651928</v>
      </c>
      <c r="E749" s="6">
        <v>174.04205060073429</v>
      </c>
      <c r="F749" s="7">
        <v>106.08126042538339</v>
      </c>
      <c r="G749" s="7">
        <v>197.11938222087636</v>
      </c>
      <c r="H749" s="7">
        <f t="shared" si="17"/>
        <v>194.18267271260595</v>
      </c>
    </row>
    <row r="750" spans="1:8" x14ac:dyDescent="0.25">
      <c r="A750" s="18"/>
      <c r="B750" s="5">
        <f>DATE(YEAR(siječanj!B750),MONTH(siječanj!B750)+11,DAY(siječanj!B750))</f>
        <v>45634</v>
      </c>
      <c r="C750" s="8">
        <v>7.78125</v>
      </c>
      <c r="D750">
        <v>1.1157227350651928</v>
      </c>
      <c r="E750" s="6">
        <v>177.3379452078687</v>
      </c>
      <c r="F750" s="7">
        <v>106.03365847811233</v>
      </c>
      <c r="G750" s="7">
        <v>197.5187664020923</v>
      </c>
      <c r="H750" s="7">
        <f t="shared" si="17"/>
        <v>197.85997725816458</v>
      </c>
    </row>
    <row r="751" spans="1:8" x14ac:dyDescent="0.25">
      <c r="A751" s="18"/>
      <c r="B751" s="5">
        <f>DATE(YEAR(siječanj!B751),MONTH(siječanj!B751)+11,DAY(siječanj!B751))</f>
        <v>45634</v>
      </c>
      <c r="C751" s="8">
        <v>7.7916666666666696</v>
      </c>
      <c r="D751">
        <v>1.1157227350651928</v>
      </c>
      <c r="E751" s="6">
        <v>177.70814171342661</v>
      </c>
      <c r="F751" s="7">
        <v>105.23860119127002</v>
      </c>
      <c r="G751" s="7">
        <v>197.56823408165562</v>
      </c>
      <c r="H751" s="7">
        <f t="shared" si="17"/>
        <v>198.27301391585723</v>
      </c>
    </row>
    <row r="752" spans="1:8" x14ac:dyDescent="0.25">
      <c r="A752" s="18"/>
      <c r="B752" s="5">
        <f>DATE(YEAR(siječanj!B752),MONTH(siječanj!B752)+11,DAY(siječanj!B752))</f>
        <v>45634</v>
      </c>
      <c r="C752" s="8">
        <v>7.8020833333333304</v>
      </c>
      <c r="D752">
        <v>1.1157227350651928</v>
      </c>
      <c r="E752" s="6">
        <v>180.51818512411057</v>
      </c>
      <c r="F752" s="7">
        <v>104.5669240846251</v>
      </c>
      <c r="G752" s="7">
        <v>197.56134935222286</v>
      </c>
      <c r="H752" s="7">
        <f t="shared" si="17"/>
        <v>201.40824323567745</v>
      </c>
    </row>
    <row r="753" spans="1:8" x14ac:dyDescent="0.25">
      <c r="A753" s="18"/>
      <c r="B753" s="5">
        <f>DATE(YEAR(siječanj!B753),MONTH(siječanj!B753)+11,DAY(siječanj!B753))</f>
        <v>45634</v>
      </c>
      <c r="C753" s="8">
        <v>7.8125</v>
      </c>
      <c r="D753">
        <v>1.1157227350651928</v>
      </c>
      <c r="E753" s="6">
        <v>184.66455606388885</v>
      </c>
      <c r="F753" s="7">
        <v>103.87310793544644</v>
      </c>
      <c r="G753" s="7">
        <v>197.4970093254118</v>
      </c>
      <c r="H753" s="7">
        <f t="shared" si="17"/>
        <v>206.0344435612017</v>
      </c>
    </row>
    <row r="754" spans="1:8" x14ac:dyDescent="0.25">
      <c r="A754" s="18"/>
      <c r="B754" s="5">
        <f>DATE(YEAR(siječanj!B754),MONTH(siječanj!B754)+11,DAY(siječanj!B754))</f>
        <v>45634</v>
      </c>
      <c r="C754" s="8">
        <v>7.8229166666666696</v>
      </c>
      <c r="D754">
        <v>1.1157227350651928</v>
      </c>
      <c r="E754" s="6">
        <v>183.00231919314112</v>
      </c>
      <c r="F754" s="7">
        <v>103.04881658766413</v>
      </c>
      <c r="G754" s="7">
        <v>197.35259095005597</v>
      </c>
      <c r="H754" s="7">
        <f t="shared" si="17"/>
        <v>204.17984809344483</v>
      </c>
    </row>
    <row r="755" spans="1:8" x14ac:dyDescent="0.25">
      <c r="A755" s="18"/>
      <c r="B755" s="5">
        <f>DATE(YEAR(siječanj!B755),MONTH(siječanj!B755)+11,DAY(siječanj!B755))</f>
        <v>45634</v>
      </c>
      <c r="C755" s="8">
        <v>7.8333333333333304</v>
      </c>
      <c r="D755">
        <v>1.1157227350651928</v>
      </c>
      <c r="E755" s="6">
        <v>182.64795980262133</v>
      </c>
      <c r="F755" s="7">
        <v>101.99209348819618</v>
      </c>
      <c r="G755" s="7">
        <v>197.15955403015471</v>
      </c>
      <c r="H755" s="7">
        <f t="shared" si="17"/>
        <v>203.78448126505808</v>
      </c>
    </row>
    <row r="756" spans="1:8" x14ac:dyDescent="0.25">
      <c r="A756" s="18"/>
      <c r="B756" s="5">
        <f>DATE(YEAR(siječanj!B756),MONTH(siječanj!B756)+11,DAY(siječanj!B756))</f>
        <v>45634</v>
      </c>
      <c r="C756" s="8">
        <v>7.84375</v>
      </c>
      <c r="D756">
        <v>1.1157227350651928</v>
      </c>
      <c r="E756" s="6">
        <v>184.18198028869196</v>
      </c>
      <c r="F756" s="7">
        <v>100.96746218857039</v>
      </c>
      <c r="G756" s="7">
        <v>196.88659031692157</v>
      </c>
      <c r="H756" s="7">
        <f t="shared" si="17"/>
        <v>205.49602279742282</v>
      </c>
    </row>
    <row r="757" spans="1:8" x14ac:dyDescent="0.25">
      <c r="A757" s="18"/>
      <c r="B757" s="5">
        <f>DATE(YEAR(siječanj!B757),MONTH(siječanj!B757)+11,DAY(siječanj!B757))</f>
        <v>45634</v>
      </c>
      <c r="C757" s="8">
        <v>7.8541666666666696</v>
      </c>
      <c r="D757">
        <v>1.1157227350651928</v>
      </c>
      <c r="E757" s="6">
        <v>182.39805521190874</v>
      </c>
      <c r="F757" s="7">
        <v>100.0965299724889</v>
      </c>
      <c r="G757" s="7">
        <v>196.40854375415969</v>
      </c>
      <c r="H757" s="7">
        <f t="shared" si="17"/>
        <v>203.50565703160288</v>
      </c>
    </row>
    <row r="758" spans="1:8" x14ac:dyDescent="0.25">
      <c r="A758" s="18"/>
      <c r="B758" s="5">
        <f>DATE(YEAR(siječanj!B758),MONTH(siječanj!B758)+11,DAY(siječanj!B758))</f>
        <v>45634</v>
      </c>
      <c r="C758" s="8">
        <v>7.8645833333333304</v>
      </c>
      <c r="D758">
        <v>1.1157227350651928</v>
      </c>
      <c r="E758" s="6">
        <v>179.84308276787968</v>
      </c>
      <c r="F758" s="7">
        <v>99.241543429521442</v>
      </c>
      <c r="G758" s="7">
        <v>195.68203780760959</v>
      </c>
      <c r="H758" s="7">
        <f t="shared" si="17"/>
        <v>200.65501618833457</v>
      </c>
    </row>
    <row r="759" spans="1:8" x14ac:dyDescent="0.25">
      <c r="A759" s="18"/>
      <c r="B759" s="5">
        <f>DATE(YEAR(siječanj!B759),MONTH(siječanj!B759)+11,DAY(siječanj!B759))</f>
        <v>45634</v>
      </c>
      <c r="C759" s="8">
        <v>7.875</v>
      </c>
      <c r="D759">
        <v>1.1157227350651928</v>
      </c>
      <c r="E759" s="6">
        <v>175.81102935093099</v>
      </c>
      <c r="F759" s="7">
        <v>98.004647374955766</v>
      </c>
      <c r="G759" s="7">
        <v>194.75905746375875</v>
      </c>
      <c r="H759" s="7">
        <f t="shared" si="17"/>
        <v>196.15636252204763</v>
      </c>
    </row>
    <row r="760" spans="1:8" x14ac:dyDescent="0.25">
      <c r="A760" s="18"/>
      <c r="B760" s="5">
        <f>DATE(YEAR(siječanj!B760),MONTH(siječanj!B760)+11,DAY(siječanj!B760))</f>
        <v>45634</v>
      </c>
      <c r="C760" s="8">
        <v>7.8854166666666696</v>
      </c>
      <c r="D760">
        <v>1.1157227350651928</v>
      </c>
      <c r="E760" s="6">
        <v>182.58298644185302</v>
      </c>
      <c r="F760" s="7">
        <v>96.975006107946399</v>
      </c>
      <c r="G760" s="7">
        <v>194.44212599609</v>
      </c>
      <c r="H760" s="7">
        <f t="shared" si="17"/>
        <v>203.71198900927527</v>
      </c>
    </row>
    <row r="761" spans="1:8" x14ac:dyDescent="0.25">
      <c r="A761" s="18"/>
      <c r="B761" s="5">
        <f>DATE(YEAR(siječanj!B761),MONTH(siječanj!B761)+11,DAY(siječanj!B761))</f>
        <v>45634</v>
      </c>
      <c r="C761" s="8">
        <v>7.8958333333333304</v>
      </c>
      <c r="D761">
        <v>1.1157227350651928</v>
      </c>
      <c r="E761" s="6">
        <v>189.5733473212515</v>
      </c>
      <c r="F761" s="7">
        <v>95.823764814361923</v>
      </c>
      <c r="G761" s="7">
        <v>193.59781500184087</v>
      </c>
      <c r="H761" s="7">
        <f t="shared" si="17"/>
        <v>211.51129356873048</v>
      </c>
    </row>
    <row r="762" spans="1:8" x14ac:dyDescent="0.25">
      <c r="A762" s="18"/>
      <c r="B762" s="5">
        <f>DATE(YEAR(siječanj!B762),MONTH(siječanj!B762)+11,DAY(siječanj!B762))</f>
        <v>45634</v>
      </c>
      <c r="C762" s="8">
        <v>7.90625</v>
      </c>
      <c r="D762">
        <v>1.1157227350651928</v>
      </c>
      <c r="E762" s="6">
        <v>190.11141409298006</v>
      </c>
      <c r="F762" s="7">
        <v>94.434897107827751</v>
      </c>
      <c r="G762" s="7">
        <v>193.47436979689175</v>
      </c>
      <c r="H762" s="7">
        <f t="shared" si="17"/>
        <v>212.11162689893115</v>
      </c>
    </row>
    <row r="763" spans="1:8" x14ac:dyDescent="0.25">
      <c r="A763" s="18"/>
      <c r="B763" s="5">
        <f>DATE(YEAR(siječanj!B763),MONTH(siječanj!B763)+11,DAY(siječanj!B763))</f>
        <v>45634</v>
      </c>
      <c r="C763" s="8">
        <v>7.9166666666666696</v>
      </c>
      <c r="D763">
        <v>1.1157227350651928</v>
      </c>
      <c r="E763" s="6">
        <v>187.87794040530633</v>
      </c>
      <c r="F763" s="7">
        <v>92.90276168257887</v>
      </c>
      <c r="G763" s="7">
        <v>192.17685393935898</v>
      </c>
      <c r="H763" s="7">
        <f t="shared" si="17"/>
        <v>209.61968952742367</v>
      </c>
    </row>
    <row r="764" spans="1:8" x14ac:dyDescent="0.25">
      <c r="A764" s="18"/>
      <c r="B764" s="5">
        <f>DATE(YEAR(siječanj!B764),MONTH(siječanj!B764)+11,DAY(siječanj!B764))</f>
        <v>45634</v>
      </c>
      <c r="C764" s="8">
        <v>7.9270833333333304</v>
      </c>
      <c r="D764">
        <v>1.1157227350651928</v>
      </c>
      <c r="E764" s="6">
        <v>188.73514396445381</v>
      </c>
      <c r="F764" s="7">
        <v>91.446708357929182</v>
      </c>
      <c r="G764" s="7">
        <v>190.49011439048169</v>
      </c>
      <c r="H764" s="7">
        <f t="shared" si="17"/>
        <v>210.57609102694332</v>
      </c>
    </row>
    <row r="765" spans="1:8" x14ac:dyDescent="0.25">
      <c r="A765" s="18"/>
      <c r="B765" s="5">
        <f>DATE(YEAR(siječanj!B765),MONTH(siječanj!B765)+11,DAY(siječanj!B765))</f>
        <v>45634</v>
      </c>
      <c r="C765" s="8">
        <v>7.9375</v>
      </c>
      <c r="D765">
        <v>1.1157227350651928</v>
      </c>
      <c r="E765" s="6">
        <v>182.57094010466156</v>
      </c>
      <c r="F765" s="7">
        <v>89.978004723435447</v>
      </c>
      <c r="G765" s="7">
        <v>189.62356436236161</v>
      </c>
      <c r="H765" s="7">
        <f t="shared" si="17"/>
        <v>203.69854863699649</v>
      </c>
    </row>
    <row r="766" spans="1:8" x14ac:dyDescent="0.25">
      <c r="A766" s="18"/>
      <c r="B766" s="5">
        <f>DATE(YEAR(siječanj!B766),MONTH(siječanj!B766)+11,DAY(siječanj!B766))</f>
        <v>45634</v>
      </c>
      <c r="C766" s="8">
        <v>7.9479166666666696</v>
      </c>
      <c r="D766">
        <v>1.1157227350651928</v>
      </c>
      <c r="E766" s="6">
        <v>172.77531000711019</v>
      </c>
      <c r="F766" s="7">
        <v>88.319157420049862</v>
      </c>
      <c r="G766" s="7">
        <v>189.01806828527023</v>
      </c>
      <c r="H766" s="7">
        <f t="shared" si="17"/>
        <v>192.76934143286957</v>
      </c>
    </row>
    <row r="767" spans="1:8" x14ac:dyDescent="0.25">
      <c r="A767" s="18"/>
      <c r="B767" s="5">
        <f>DATE(YEAR(siječanj!B767),MONTH(siječanj!B767)+11,DAY(siječanj!B767))</f>
        <v>45634</v>
      </c>
      <c r="C767" s="8">
        <v>7.9583333333333304</v>
      </c>
      <c r="D767">
        <v>1.1157227350651928</v>
      </c>
      <c r="E767" s="6">
        <v>162.10427726643681</v>
      </c>
      <c r="F767" s="7">
        <v>86.20060109557177</v>
      </c>
      <c r="G767" s="7">
        <v>184.10052474193142</v>
      </c>
      <c r="H767" s="7">
        <f t="shared" si="17"/>
        <v>180.86342759747524</v>
      </c>
    </row>
    <row r="768" spans="1:8" x14ac:dyDescent="0.25">
      <c r="A768" s="18"/>
      <c r="B768" s="5">
        <f>DATE(YEAR(siječanj!B768),MONTH(siječanj!B768)+11,DAY(siječanj!B768))</f>
        <v>45634</v>
      </c>
      <c r="C768" s="8">
        <v>7.96875</v>
      </c>
      <c r="D768">
        <v>1.1157227350651928</v>
      </c>
      <c r="E768" s="6">
        <v>149.69124760010465</v>
      </c>
      <c r="F768" s="7">
        <v>84.293309219348529</v>
      </c>
      <c r="G768" s="7">
        <v>183.60190896244018</v>
      </c>
      <c r="H768" s="7">
        <f t="shared" si="17"/>
        <v>167.01392818770972</v>
      </c>
    </row>
    <row r="769" spans="1:8" x14ac:dyDescent="0.25">
      <c r="A769" s="18"/>
      <c r="B769" s="5">
        <f>DATE(YEAR(siječanj!B769),MONTH(siječanj!B769)+11,DAY(siječanj!B769))</f>
        <v>45634</v>
      </c>
      <c r="C769" s="8">
        <v>7.9791666666666696</v>
      </c>
      <c r="D769">
        <v>1.1157227350651928</v>
      </c>
      <c r="E769" s="6">
        <v>137.69653179649981</v>
      </c>
      <c r="F769" s="7">
        <v>82.752129540820576</v>
      </c>
      <c r="G769" s="7">
        <v>181.69925704403065</v>
      </c>
      <c r="H769" s="7">
        <f t="shared" si="17"/>
        <v>153.63115106498205</v>
      </c>
    </row>
    <row r="770" spans="1:8" ht="15.75" thickBot="1" x14ac:dyDescent="0.3">
      <c r="A770" s="18"/>
      <c r="B770" s="5">
        <f>DATE(YEAR(siječanj!B770),MONTH(siječanj!B770)+11,DAY(siječanj!B770))</f>
        <v>45634</v>
      </c>
      <c r="C770" s="8">
        <v>7.9895833333333304</v>
      </c>
      <c r="D770">
        <v>1.1157227350651928</v>
      </c>
      <c r="E770" s="6">
        <v>128.53782529571242</v>
      </c>
      <c r="F770" s="7">
        <v>81.404106788355406</v>
      </c>
      <c r="G770" s="7">
        <v>181.25039386016076</v>
      </c>
      <c r="H770" s="7">
        <f t="shared" si="17"/>
        <v>143.41257399826418</v>
      </c>
    </row>
    <row r="771" spans="1:8" x14ac:dyDescent="0.25">
      <c r="A771" s="13">
        <f t="shared" ref="A771" si="18">A675+1</f>
        <v>344</v>
      </c>
      <c r="B771" s="5">
        <f>DATE(YEAR(siječanj!B771),MONTH(siječanj!B771)+11,DAY(siječanj!B771))</f>
        <v>45635</v>
      </c>
      <c r="C771" s="8">
        <v>8</v>
      </c>
      <c r="D771">
        <v>1.127040314083622</v>
      </c>
      <c r="E771" s="6">
        <v>113.39204782458356</v>
      </c>
      <c r="F771" s="7">
        <v>81.694390188602156</v>
      </c>
      <c r="G771" s="7">
        <v>176.61847924563878</v>
      </c>
      <c r="H771" s="7">
        <f t="shared" si="17"/>
        <v>127.79740919480375</v>
      </c>
    </row>
    <row r="772" spans="1:8" x14ac:dyDescent="0.25">
      <c r="A772" s="14"/>
      <c r="B772" s="5">
        <f>DATE(YEAR(siječanj!B772),MONTH(siječanj!B772)+11,DAY(siječanj!B772))</f>
        <v>45635</v>
      </c>
      <c r="C772" s="8">
        <v>8.0104166666666696</v>
      </c>
      <c r="D772">
        <v>1.127040314083622</v>
      </c>
      <c r="E772" s="6">
        <v>104.31956353652333</v>
      </c>
      <c r="F772" s="7">
        <v>80.429256094153871</v>
      </c>
      <c r="G772" s="7">
        <v>174.48748868835901</v>
      </c>
      <c r="H772" s="7">
        <f t="shared" ref="H772:H835" si="19">D772*E772</f>
        <v>117.57235365326962</v>
      </c>
    </row>
    <row r="773" spans="1:8" x14ac:dyDescent="0.25">
      <c r="A773" s="14"/>
      <c r="B773" s="5">
        <f>DATE(YEAR(siječanj!B773),MONTH(siječanj!B773)+11,DAY(siječanj!B773))</f>
        <v>45635</v>
      </c>
      <c r="C773" s="8">
        <v>8.0208333333333304</v>
      </c>
      <c r="D773">
        <v>1.127040314083622</v>
      </c>
      <c r="E773" s="6">
        <v>96.767420613642784</v>
      </c>
      <c r="F773" s="7">
        <v>79.477646751032225</v>
      </c>
      <c r="G773" s="7">
        <v>173.8556105843509</v>
      </c>
      <c r="H773" s="7">
        <f t="shared" si="19"/>
        <v>109.06078412146192</v>
      </c>
    </row>
    <row r="774" spans="1:8" x14ac:dyDescent="0.25">
      <c r="A774" s="14"/>
      <c r="B774" s="5">
        <f>DATE(YEAR(siječanj!B774),MONTH(siječanj!B774)+11,DAY(siječanj!B774))</f>
        <v>45635</v>
      </c>
      <c r="C774" s="8">
        <v>8.03125</v>
      </c>
      <c r="D774">
        <v>1.127040314083622</v>
      </c>
      <c r="E774" s="6">
        <v>89.477925286183194</v>
      </c>
      <c r="F774" s="7">
        <v>78.764285295712583</v>
      </c>
      <c r="G774" s="7">
        <v>174.15322873056354</v>
      </c>
      <c r="H774" s="7">
        <f t="shared" si="19"/>
        <v>100.84522901809078</v>
      </c>
    </row>
    <row r="775" spans="1:8" x14ac:dyDescent="0.25">
      <c r="A775" s="14"/>
      <c r="B775" s="5">
        <f>DATE(YEAR(siječanj!B775),MONTH(siječanj!B775)+11,DAY(siječanj!B775))</f>
        <v>45635</v>
      </c>
      <c r="C775" s="8">
        <v>8.0416666666666696</v>
      </c>
      <c r="D775">
        <v>1.127040314083622</v>
      </c>
      <c r="E775" s="6">
        <v>83.28659967711836</v>
      </c>
      <c r="F775" s="7">
        <v>78.204349065464868</v>
      </c>
      <c r="G775" s="7">
        <v>173.56545241928595</v>
      </c>
      <c r="H775" s="7">
        <f t="shared" si="19"/>
        <v>93.86735545905637</v>
      </c>
    </row>
    <row r="776" spans="1:8" x14ac:dyDescent="0.25">
      <c r="A776" s="14"/>
      <c r="B776" s="5">
        <f>DATE(YEAR(siječanj!B776),MONTH(siječanj!B776)+11,DAY(siječanj!B776))</f>
        <v>45635</v>
      </c>
      <c r="C776" s="8">
        <v>8.0520833333333304</v>
      </c>
      <c r="D776">
        <v>1.127040314083622</v>
      </c>
      <c r="E776" s="6">
        <v>78.170459670702598</v>
      </c>
      <c r="F776" s="7">
        <v>77.566271475816677</v>
      </c>
      <c r="G776" s="7">
        <v>173.32937430280893</v>
      </c>
      <c r="H776" s="7">
        <f t="shared" si="19"/>
        <v>88.101259419329764</v>
      </c>
    </row>
    <row r="777" spans="1:8" x14ac:dyDescent="0.25">
      <c r="A777" s="14"/>
      <c r="B777" s="5">
        <f>DATE(YEAR(siječanj!B777),MONTH(siječanj!B777)+11,DAY(siječanj!B777))</f>
        <v>45635</v>
      </c>
      <c r="C777" s="8">
        <v>8.0625</v>
      </c>
      <c r="D777">
        <v>1.127040314083622</v>
      </c>
      <c r="E777" s="6">
        <v>74.68656435793055</v>
      </c>
      <c r="F777" s="7">
        <v>77.285097113417237</v>
      </c>
      <c r="G777" s="7">
        <v>173.68182533796789</v>
      </c>
      <c r="H777" s="7">
        <f t="shared" si="19"/>
        <v>84.174768951788693</v>
      </c>
    </row>
    <row r="778" spans="1:8" x14ac:dyDescent="0.25">
      <c r="A778" s="14"/>
      <c r="B778" s="5">
        <f>DATE(YEAR(siječanj!B778),MONTH(siječanj!B778)+11,DAY(siječanj!B778))</f>
        <v>45635</v>
      </c>
      <c r="C778" s="8">
        <v>8.0729166666666696</v>
      </c>
      <c r="D778">
        <v>1.127040314083622</v>
      </c>
      <c r="E778" s="6">
        <v>71.197928355732898</v>
      </c>
      <c r="F778" s="7">
        <v>77.093003483939881</v>
      </c>
      <c r="G778" s="7">
        <v>173.76211311529988</v>
      </c>
      <c r="H778" s="7">
        <f t="shared" si="19"/>
        <v>80.242935536148423</v>
      </c>
    </row>
    <row r="779" spans="1:8" x14ac:dyDescent="0.25">
      <c r="A779" s="14"/>
      <c r="B779" s="5">
        <f>DATE(YEAR(siječanj!B779),MONTH(siječanj!B779)+11,DAY(siječanj!B779))</f>
        <v>45635</v>
      </c>
      <c r="C779" s="8">
        <v>8.0833333333333304</v>
      </c>
      <c r="D779">
        <v>1.127040314083622</v>
      </c>
      <c r="E779" s="6">
        <v>68.817610556734479</v>
      </c>
      <c r="F779" s="7">
        <v>76.598140851732268</v>
      </c>
      <c r="G779" s="7">
        <v>173.51000285740432</v>
      </c>
      <c r="H779" s="7">
        <f t="shared" si="19"/>
        <v>77.560221416346408</v>
      </c>
    </row>
    <row r="780" spans="1:8" x14ac:dyDescent="0.25">
      <c r="A780" s="14"/>
      <c r="B780" s="5">
        <f>DATE(YEAR(siječanj!B780),MONTH(siječanj!B780)+11,DAY(siječanj!B780))</f>
        <v>45635</v>
      </c>
      <c r="C780" s="8">
        <v>8.09375</v>
      </c>
      <c r="D780">
        <v>1.127040314083622</v>
      </c>
      <c r="E780" s="6">
        <v>66.649105302901802</v>
      </c>
      <c r="F780" s="7">
        <v>76.548681001511454</v>
      </c>
      <c r="G780" s="7">
        <v>173.71429725206733</v>
      </c>
      <c r="H780" s="7">
        <f t="shared" si="19"/>
        <v>75.116228573974851</v>
      </c>
    </row>
    <row r="781" spans="1:8" x14ac:dyDescent="0.25">
      <c r="A781" s="14"/>
      <c r="B781" s="5">
        <f>DATE(YEAR(siječanj!B781),MONTH(siječanj!B781)+11,DAY(siječanj!B781))</f>
        <v>45635</v>
      </c>
      <c r="C781" s="8">
        <v>8.1041666666666696</v>
      </c>
      <c r="D781">
        <v>1.127040314083622</v>
      </c>
      <c r="E781" s="6">
        <v>65.606566505773415</v>
      </c>
      <c r="F781" s="7">
        <v>76.147189888330672</v>
      </c>
      <c r="G781" s="7">
        <v>173.70239600637558</v>
      </c>
      <c r="H781" s="7">
        <f t="shared" si="19"/>
        <v>73.941245320614911</v>
      </c>
    </row>
    <row r="782" spans="1:8" x14ac:dyDescent="0.25">
      <c r="A782" s="14"/>
      <c r="B782" s="5">
        <f>DATE(YEAR(siječanj!B782),MONTH(siječanj!B782)+11,DAY(siječanj!B782))</f>
        <v>45635</v>
      </c>
      <c r="C782" s="8">
        <v>8.1145833333333304</v>
      </c>
      <c r="D782">
        <v>1.127040314083622</v>
      </c>
      <c r="E782" s="6">
        <v>64.092531607507865</v>
      </c>
      <c r="F782" s="7">
        <v>75.833273154080459</v>
      </c>
      <c r="G782" s="7">
        <v>173.93975469665676</v>
      </c>
      <c r="H782" s="7">
        <f t="shared" si="19"/>
        <v>72.234866953340145</v>
      </c>
    </row>
    <row r="783" spans="1:8" x14ac:dyDescent="0.25">
      <c r="A783" s="14"/>
      <c r="B783" s="5">
        <f>DATE(YEAR(siječanj!B783),MONTH(siječanj!B783)+11,DAY(siječanj!B783))</f>
        <v>45635</v>
      </c>
      <c r="C783" s="8">
        <v>8.125</v>
      </c>
      <c r="D783">
        <v>1.127040314083622</v>
      </c>
      <c r="E783" s="6">
        <v>63.650368460605108</v>
      </c>
      <c r="F783" s="7">
        <v>75.845994417050647</v>
      </c>
      <c r="G783" s="7">
        <v>173.91044560242534</v>
      </c>
      <c r="H783" s="7">
        <f t="shared" si="19"/>
        <v>71.736531261378644</v>
      </c>
    </row>
    <row r="784" spans="1:8" x14ac:dyDescent="0.25">
      <c r="A784" s="14"/>
      <c r="B784" s="5">
        <f>DATE(YEAR(siječanj!B784),MONTH(siječanj!B784)+11,DAY(siječanj!B784))</f>
        <v>45635</v>
      </c>
      <c r="C784" s="8">
        <v>8.1354166666666696</v>
      </c>
      <c r="D784">
        <v>1.127040314083622</v>
      </c>
      <c r="E784" s="6">
        <v>62.718983113609227</v>
      </c>
      <c r="F784" s="7">
        <v>75.950834560097832</v>
      </c>
      <c r="G784" s="7">
        <v>174.39375556353315</v>
      </c>
      <c r="H784" s="7">
        <f t="shared" si="19"/>
        <v>70.686822427367531</v>
      </c>
    </row>
    <row r="785" spans="1:8" x14ac:dyDescent="0.25">
      <c r="A785" s="14"/>
      <c r="B785" s="5">
        <f>DATE(YEAR(siječanj!B785),MONTH(siječanj!B785)+11,DAY(siječanj!B785))</f>
        <v>45635</v>
      </c>
      <c r="C785" s="8">
        <v>8.1458333333333304</v>
      </c>
      <c r="D785">
        <v>1.127040314083622</v>
      </c>
      <c r="E785" s="6">
        <v>62.394801152659028</v>
      </c>
      <c r="F785" s="7">
        <v>75.938711843381654</v>
      </c>
      <c r="G785" s="7">
        <v>175.14873550218681</v>
      </c>
      <c r="H785" s="7">
        <f t="shared" si="19"/>
        <v>70.321456288277972</v>
      </c>
    </row>
    <row r="786" spans="1:8" x14ac:dyDescent="0.25">
      <c r="A786" s="14"/>
      <c r="B786" s="5">
        <f>DATE(YEAR(siječanj!B786),MONTH(siječanj!B786)+11,DAY(siječanj!B786))</f>
        <v>45635</v>
      </c>
      <c r="C786" s="8">
        <v>8.15625</v>
      </c>
      <c r="D786">
        <v>1.127040314083622</v>
      </c>
      <c r="E786" s="6">
        <v>61.861940172290993</v>
      </c>
      <c r="F786" s="7">
        <v>76.114373199577358</v>
      </c>
      <c r="G786" s="7">
        <v>176.40443499250182</v>
      </c>
      <c r="H786" s="7">
        <f t="shared" si="19"/>
        <v>69.720900481601078</v>
      </c>
    </row>
    <row r="787" spans="1:8" x14ac:dyDescent="0.25">
      <c r="A787" s="14"/>
      <c r="B787" s="5">
        <f>DATE(YEAR(siječanj!B787),MONTH(siječanj!B787)+11,DAY(siječanj!B787))</f>
        <v>45635</v>
      </c>
      <c r="C787" s="8">
        <v>8.1666666666666696</v>
      </c>
      <c r="D787">
        <v>1.127040314083622</v>
      </c>
      <c r="E787" s="6">
        <v>61.620976969200086</v>
      </c>
      <c r="F787" s="7">
        <v>76.320162518226212</v>
      </c>
      <c r="G787" s="7">
        <v>178.64117150597005</v>
      </c>
      <c r="H787" s="7">
        <f t="shared" si="19"/>
        <v>69.449325237506912</v>
      </c>
    </row>
    <row r="788" spans="1:8" x14ac:dyDescent="0.25">
      <c r="A788" s="14"/>
      <c r="B788" s="5">
        <f>DATE(YEAR(siječanj!B788),MONTH(siječanj!B788)+11,DAY(siječanj!B788))</f>
        <v>45635</v>
      </c>
      <c r="C788" s="8">
        <v>8.1770833333333304</v>
      </c>
      <c r="D788">
        <v>1.127040314083622</v>
      </c>
      <c r="E788" s="6">
        <v>62.654164458357378</v>
      </c>
      <c r="F788" s="7">
        <v>76.584204608416854</v>
      </c>
      <c r="G788" s="7">
        <v>179.94507213493435</v>
      </c>
      <c r="H788" s="7">
        <f t="shared" si="19"/>
        <v>70.613769189794013</v>
      </c>
    </row>
    <row r="789" spans="1:8" x14ac:dyDescent="0.25">
      <c r="A789" s="14"/>
      <c r="B789" s="5">
        <f>DATE(YEAR(siječanj!B789),MONTH(siječanj!B789)+11,DAY(siječanj!B789))</f>
        <v>45635</v>
      </c>
      <c r="C789" s="8">
        <v>8.1875</v>
      </c>
      <c r="D789">
        <v>1.127040314083622</v>
      </c>
      <c r="E789" s="6">
        <v>62.59469743151346</v>
      </c>
      <c r="F789" s="7">
        <v>77.125841022222716</v>
      </c>
      <c r="G789" s="7">
        <v>185.09536587067191</v>
      </c>
      <c r="H789" s="7">
        <f t="shared" si="19"/>
        <v>70.546747453182221</v>
      </c>
    </row>
    <row r="790" spans="1:8" x14ac:dyDescent="0.25">
      <c r="A790" s="14"/>
      <c r="B790" s="5">
        <f>DATE(YEAR(siječanj!B790),MONTH(siječanj!B790)+11,DAY(siječanj!B790))</f>
        <v>45635</v>
      </c>
      <c r="C790" s="8">
        <v>8.1979166666666696</v>
      </c>
      <c r="D790">
        <v>1.127040314083622</v>
      </c>
      <c r="E790" s="6">
        <v>64.409206902059339</v>
      </c>
      <c r="F790" s="7">
        <v>78.313375756776054</v>
      </c>
      <c r="G790" s="7">
        <v>186.59595468075901</v>
      </c>
      <c r="H790" s="7">
        <f t="shared" si="19"/>
        <v>72.591772776773951</v>
      </c>
    </row>
    <row r="791" spans="1:8" x14ac:dyDescent="0.25">
      <c r="A791" s="14"/>
      <c r="B791" s="5">
        <f>DATE(YEAR(siječanj!B791),MONTH(siječanj!B791)+11,DAY(siječanj!B791))</f>
        <v>45635</v>
      </c>
      <c r="C791" s="8">
        <v>8.2083333333333304</v>
      </c>
      <c r="D791">
        <v>1.127040314083622</v>
      </c>
      <c r="E791" s="6">
        <v>65.725069946017271</v>
      </c>
      <c r="F791" s="7">
        <v>79.95548962591927</v>
      </c>
      <c r="G791" s="7">
        <v>191.16210013958798</v>
      </c>
      <c r="H791" s="7">
        <f t="shared" si="19"/>
        <v>74.074803475127339</v>
      </c>
    </row>
    <row r="792" spans="1:8" x14ac:dyDescent="0.25">
      <c r="A792" s="14"/>
      <c r="B792" s="5">
        <f>DATE(YEAR(siječanj!B792),MONTH(siječanj!B792)+11,DAY(siječanj!B792))</f>
        <v>45635</v>
      </c>
      <c r="C792" s="8">
        <v>8.21875</v>
      </c>
      <c r="D792">
        <v>1.127040314083622</v>
      </c>
      <c r="E792" s="6">
        <v>68.800873784775618</v>
      </c>
      <c r="F792" s="7">
        <v>81.486492350951281</v>
      </c>
      <c r="G792" s="7">
        <v>191.98652681892241</v>
      </c>
      <c r="H792" s="7">
        <f t="shared" si="19"/>
        <v>77.541358399621146</v>
      </c>
    </row>
    <row r="793" spans="1:8" x14ac:dyDescent="0.25">
      <c r="A793" s="14"/>
      <c r="B793" s="5">
        <f>DATE(YEAR(siječanj!B793),MONTH(siječanj!B793)+11,DAY(siječanj!B793))</f>
        <v>45635</v>
      </c>
      <c r="C793" s="8">
        <v>8.2291666666666696</v>
      </c>
      <c r="D793">
        <v>1.127040314083622</v>
      </c>
      <c r="E793" s="6">
        <v>72.0233256431531</v>
      </c>
      <c r="F793" s="7">
        <v>84.002778811999065</v>
      </c>
      <c r="G793" s="7">
        <v>192.19868892277404</v>
      </c>
      <c r="H793" s="7">
        <f t="shared" si="19"/>
        <v>81.173191554206255</v>
      </c>
    </row>
    <row r="794" spans="1:8" x14ac:dyDescent="0.25">
      <c r="A794" s="14"/>
      <c r="B794" s="5">
        <f>DATE(YEAR(siječanj!B794),MONTH(siječanj!B794)+11,DAY(siječanj!B794))</f>
        <v>45635</v>
      </c>
      <c r="C794" s="8">
        <v>8.2395833333333304</v>
      </c>
      <c r="D794">
        <v>1.127040314083622</v>
      </c>
      <c r="E794" s="6">
        <v>78.878827654520094</v>
      </c>
      <c r="F794" s="7">
        <v>87.968544072202107</v>
      </c>
      <c r="G794" s="7">
        <v>191.85146209064732</v>
      </c>
      <c r="H794" s="7">
        <f t="shared" si="19"/>
        <v>88.899618694298226</v>
      </c>
    </row>
    <row r="795" spans="1:8" x14ac:dyDescent="0.25">
      <c r="A795" s="14"/>
      <c r="B795" s="5">
        <f>DATE(YEAR(siječanj!B795),MONTH(siječanj!B795)+11,DAY(siječanj!B795))</f>
        <v>45635</v>
      </c>
      <c r="C795" s="8">
        <v>8.25</v>
      </c>
      <c r="D795">
        <v>1.127040314083622</v>
      </c>
      <c r="E795" s="6">
        <v>84.003369057328015</v>
      </c>
      <c r="F795" s="7">
        <v>93.9293824156765</v>
      </c>
      <c r="G795" s="7">
        <v>189.83220479147323</v>
      </c>
      <c r="H795" s="7">
        <f t="shared" si="19"/>
        <v>94.675183446453389</v>
      </c>
    </row>
    <row r="796" spans="1:8" x14ac:dyDescent="0.25">
      <c r="A796" s="14"/>
      <c r="B796" s="5">
        <f>DATE(YEAR(siječanj!B796),MONTH(siječanj!B796)+11,DAY(siječanj!B796))</f>
        <v>45635</v>
      </c>
      <c r="C796" s="8">
        <v>8.2604166666666696</v>
      </c>
      <c r="D796">
        <v>1.127040314083622</v>
      </c>
      <c r="E796" s="6">
        <v>90.535488255349094</v>
      </c>
      <c r="F796" s="7">
        <v>97.915736125368312</v>
      </c>
      <c r="G796" s="7">
        <v>185.10779552725927</v>
      </c>
      <c r="H796" s="7">
        <f t="shared" si="19"/>
        <v>102.03714511902271</v>
      </c>
    </row>
    <row r="797" spans="1:8" x14ac:dyDescent="0.25">
      <c r="A797" s="14"/>
      <c r="B797" s="5">
        <f>DATE(YEAR(siječanj!B797),MONTH(siječanj!B797)+11,DAY(siječanj!B797))</f>
        <v>45635</v>
      </c>
      <c r="C797" s="8">
        <v>8.2708333333333304</v>
      </c>
      <c r="D797">
        <v>1.127040314083622</v>
      </c>
      <c r="E797" s="6">
        <v>96.122177407479398</v>
      </c>
      <c r="F797" s="7">
        <v>103.45134097842288</v>
      </c>
      <c r="G797" s="7">
        <v>155.53365997168254</v>
      </c>
      <c r="H797" s="7">
        <f t="shared" si="19"/>
        <v>108.33356901572722</v>
      </c>
    </row>
    <row r="798" spans="1:8" x14ac:dyDescent="0.25">
      <c r="A798" s="14"/>
      <c r="B798" s="5">
        <f>DATE(YEAR(siječanj!B798),MONTH(siječanj!B798)+11,DAY(siječanj!B798))</f>
        <v>45635</v>
      </c>
      <c r="C798" s="8">
        <v>8.28125</v>
      </c>
      <c r="D798">
        <v>1.127040314083622</v>
      </c>
      <c r="E798" s="6">
        <v>102.45954403872288</v>
      </c>
      <c r="F798" s="7">
        <v>111.88514190219274</v>
      </c>
      <c r="G798" s="7">
        <v>93.96690211936621</v>
      </c>
      <c r="H798" s="7">
        <f t="shared" si="19"/>
        <v>115.47603669426694</v>
      </c>
    </row>
    <row r="799" spans="1:8" x14ac:dyDescent="0.25">
      <c r="A799" s="14"/>
      <c r="B799" s="5">
        <f>DATE(YEAR(siječanj!B799),MONTH(siječanj!B799)+11,DAY(siječanj!B799))</f>
        <v>45635</v>
      </c>
      <c r="C799" s="8">
        <v>8.2916666666666696</v>
      </c>
      <c r="D799">
        <v>1.127040314083622</v>
      </c>
      <c r="E799" s="6">
        <v>108.02603377440431</v>
      </c>
      <c r="F799" s="7">
        <v>122.97324141401572</v>
      </c>
      <c r="G799" s="7">
        <v>34.352318438448457</v>
      </c>
      <c r="H799" s="7">
        <f t="shared" si="19"/>
        <v>121.74969503431259</v>
      </c>
    </row>
    <row r="800" spans="1:8" x14ac:dyDescent="0.25">
      <c r="A800" s="14"/>
      <c r="B800" s="5">
        <f>DATE(YEAR(siječanj!B800),MONTH(siječanj!B800)+11,DAY(siječanj!B800))</f>
        <v>45635</v>
      </c>
      <c r="C800" s="8">
        <v>8.3020833333333304</v>
      </c>
      <c r="D800">
        <v>1.127040314083622</v>
      </c>
      <c r="E800" s="6">
        <v>109.7001573498997</v>
      </c>
      <c r="F800" s="7">
        <v>127.51757162566921</v>
      </c>
      <c r="G800" s="7">
        <v>12.707104186428962</v>
      </c>
      <c r="H800" s="7">
        <f t="shared" si="19"/>
        <v>123.63649979465372</v>
      </c>
    </row>
    <row r="801" spans="1:8" x14ac:dyDescent="0.25">
      <c r="A801" s="14"/>
      <c r="B801" s="5">
        <f>DATE(YEAR(siječanj!B801),MONTH(siječanj!B801)+11,DAY(siječanj!B801))</f>
        <v>45635</v>
      </c>
      <c r="C801" s="8">
        <v>8.3125</v>
      </c>
      <c r="D801">
        <v>1.127040314083622</v>
      </c>
      <c r="E801" s="6">
        <v>113.0901513410912</v>
      </c>
      <c r="F801" s="7">
        <v>132.61231333364688</v>
      </c>
      <c r="G801" s="7">
        <v>4.7092058975415103</v>
      </c>
      <c r="H801" s="7">
        <f t="shared" si="19"/>
        <v>127.45715968722777</v>
      </c>
    </row>
    <row r="802" spans="1:8" x14ac:dyDescent="0.25">
      <c r="A802" s="14"/>
      <c r="B802" s="5">
        <f>DATE(YEAR(siječanj!B802),MONTH(siječanj!B802)+11,DAY(siječanj!B802))</f>
        <v>45635</v>
      </c>
      <c r="C802" s="8">
        <v>8.3229166666666696</v>
      </c>
      <c r="D802">
        <v>1.127040314083622</v>
      </c>
      <c r="E802" s="6">
        <v>113.54455100457828</v>
      </c>
      <c r="F802" s="7">
        <v>139.90979626467259</v>
      </c>
      <c r="G802" s="7">
        <v>2.6034938961895397</v>
      </c>
      <c r="H802" s="7">
        <f t="shared" si="19"/>
        <v>127.96928642668375</v>
      </c>
    </row>
    <row r="803" spans="1:8" x14ac:dyDescent="0.25">
      <c r="A803" s="14"/>
      <c r="B803" s="5">
        <f>DATE(YEAR(siječanj!B803),MONTH(siječanj!B803)+11,DAY(siječanj!B803))</f>
        <v>45635</v>
      </c>
      <c r="C803" s="8">
        <v>8.3333333333333304</v>
      </c>
      <c r="D803">
        <v>1.127040314083622</v>
      </c>
      <c r="E803" s="6">
        <v>112.26897840111801</v>
      </c>
      <c r="F803" s="7">
        <v>149.62218213229067</v>
      </c>
      <c r="G803" s="7">
        <v>1.682562502362265</v>
      </c>
      <c r="H803" s="7">
        <f t="shared" si="19"/>
        <v>126.53166467904342</v>
      </c>
    </row>
    <row r="804" spans="1:8" x14ac:dyDescent="0.25">
      <c r="A804" s="14"/>
      <c r="B804" s="5">
        <f>DATE(YEAR(siječanj!B804),MONTH(siječanj!B804)+11,DAY(siječanj!B804))</f>
        <v>45635</v>
      </c>
      <c r="C804" s="8">
        <v>8.34375</v>
      </c>
      <c r="D804">
        <v>1.127040314083622</v>
      </c>
      <c r="E804" s="6">
        <v>111.02161639785849</v>
      </c>
      <c r="F804" s="7">
        <v>153.55429444735171</v>
      </c>
      <c r="G804" s="7">
        <v>1.3523707423084632</v>
      </c>
      <c r="H804" s="7">
        <f t="shared" si="19"/>
        <v>125.12583741511384</v>
      </c>
    </row>
    <row r="805" spans="1:8" x14ac:dyDescent="0.25">
      <c r="A805" s="14"/>
      <c r="B805" s="5">
        <f>DATE(YEAR(siječanj!B805),MONTH(siječanj!B805)+11,DAY(siječanj!B805))</f>
        <v>45635</v>
      </c>
      <c r="C805" s="8">
        <v>8.3541666666666696</v>
      </c>
      <c r="D805">
        <v>1.127040314083622</v>
      </c>
      <c r="E805" s="6">
        <v>112.04357640513771</v>
      </c>
      <c r="F805" s="7">
        <v>155.93648490361073</v>
      </c>
      <c r="G805" s="7">
        <v>1.2952011448944654</v>
      </c>
      <c r="H805" s="7">
        <f t="shared" si="19"/>
        <v>126.27762754269871</v>
      </c>
    </row>
    <row r="806" spans="1:8" x14ac:dyDescent="0.25">
      <c r="A806" s="14"/>
      <c r="B806" s="5">
        <f>DATE(YEAR(siječanj!B806),MONTH(siječanj!B806)+11,DAY(siječanj!B806))</f>
        <v>45635</v>
      </c>
      <c r="C806" s="8">
        <v>8.3645833333333304</v>
      </c>
      <c r="D806">
        <v>1.127040314083622</v>
      </c>
      <c r="E806" s="6">
        <v>112.20736126321054</v>
      </c>
      <c r="F806" s="7">
        <v>158.15306772330922</v>
      </c>
      <c r="G806" s="7">
        <v>1.1824013464953615</v>
      </c>
      <c r="H806" s="7">
        <f t="shared" si="19"/>
        <v>126.46221968058326</v>
      </c>
    </row>
    <row r="807" spans="1:8" x14ac:dyDescent="0.25">
      <c r="A807" s="14"/>
      <c r="B807" s="5">
        <f>DATE(YEAR(siječanj!B807),MONTH(siječanj!B807)+11,DAY(siječanj!B807))</f>
        <v>45635</v>
      </c>
      <c r="C807" s="8">
        <v>8.375</v>
      </c>
      <c r="D807">
        <v>1.127040314083622</v>
      </c>
      <c r="E807" s="6">
        <v>113.69386153569771</v>
      </c>
      <c r="F807" s="7">
        <v>160.85583322970817</v>
      </c>
      <c r="G807" s="7">
        <v>1.0875835034605639</v>
      </c>
      <c r="H807" s="7">
        <f t="shared" si="19"/>
        <v>128.13756541457258</v>
      </c>
    </row>
    <row r="808" spans="1:8" x14ac:dyDescent="0.25">
      <c r="A808" s="14"/>
      <c r="B808" s="5">
        <f>DATE(YEAR(siječanj!B808),MONTH(siječanj!B808)+11,DAY(siječanj!B808))</f>
        <v>45635</v>
      </c>
      <c r="C808" s="8">
        <v>8.3854166666666696</v>
      </c>
      <c r="D808">
        <v>1.127040314083622</v>
      </c>
      <c r="E808" s="6">
        <v>113.87359190120873</v>
      </c>
      <c r="F808" s="7">
        <v>162.18325481309853</v>
      </c>
      <c r="G808" s="7">
        <v>1.1536120740630422</v>
      </c>
      <c r="H808" s="7">
        <f t="shared" si="19"/>
        <v>128.34012878216848</v>
      </c>
    </row>
    <row r="809" spans="1:8" x14ac:dyDescent="0.25">
      <c r="A809" s="14"/>
      <c r="B809" s="5">
        <f>DATE(YEAR(siječanj!B809),MONTH(siječanj!B809)+11,DAY(siječanj!B809))</f>
        <v>45635</v>
      </c>
      <c r="C809" s="8">
        <v>8.3958333333333304</v>
      </c>
      <c r="D809">
        <v>1.127040314083622</v>
      </c>
      <c r="E809" s="6">
        <v>113.84215810518359</v>
      </c>
      <c r="F809" s="7">
        <v>162.74283872944764</v>
      </c>
      <c r="G809" s="7">
        <v>1.1034842254118034</v>
      </c>
      <c r="H809" s="7">
        <f t="shared" si="19"/>
        <v>128.30470162682346</v>
      </c>
    </row>
    <row r="810" spans="1:8" x14ac:dyDescent="0.25">
      <c r="A810" s="14"/>
      <c r="B810" s="5">
        <f>DATE(YEAR(siječanj!B810),MONTH(siječanj!B810)+11,DAY(siječanj!B810))</f>
        <v>45635</v>
      </c>
      <c r="C810" s="8">
        <v>8.40625</v>
      </c>
      <c r="D810">
        <v>1.127040314083622</v>
      </c>
      <c r="E810" s="6">
        <v>114.43816652707122</v>
      </c>
      <c r="F810" s="7">
        <v>163.03874317658637</v>
      </c>
      <c r="G810" s="7">
        <v>1.0503222326878887</v>
      </c>
      <c r="H810" s="7">
        <f t="shared" si="19"/>
        <v>128.97642714582418</v>
      </c>
    </row>
    <row r="811" spans="1:8" x14ac:dyDescent="0.25">
      <c r="A811" s="14"/>
      <c r="B811" s="5">
        <f>DATE(YEAR(siječanj!B811),MONTH(siječanj!B811)+11,DAY(siječanj!B811))</f>
        <v>45635</v>
      </c>
      <c r="C811" s="8">
        <v>8.4166666666666696</v>
      </c>
      <c r="D811">
        <v>1.127040314083622</v>
      </c>
      <c r="E811" s="6">
        <v>114.95091776106679</v>
      </c>
      <c r="F811" s="7">
        <v>162.50374032598324</v>
      </c>
      <c r="G811" s="7">
        <v>1.0189708429261441</v>
      </c>
      <c r="H811" s="7">
        <f t="shared" si="19"/>
        <v>129.55431845763331</v>
      </c>
    </row>
    <row r="812" spans="1:8" x14ac:dyDescent="0.25">
      <c r="A812" s="14"/>
      <c r="B812" s="5">
        <f>DATE(YEAR(siječanj!B812),MONTH(siječanj!B812)+11,DAY(siječanj!B812))</f>
        <v>45635</v>
      </c>
      <c r="C812" s="8">
        <v>8.4270833333333304</v>
      </c>
      <c r="D812">
        <v>1.127040314083622</v>
      </c>
      <c r="E812" s="6">
        <v>116.85933939243324</v>
      </c>
      <c r="F812" s="7">
        <v>161.59231363583578</v>
      </c>
      <c r="G812" s="7">
        <v>1.0941876002540669</v>
      </c>
      <c r="H812" s="7">
        <f t="shared" si="19"/>
        <v>131.70518657245253</v>
      </c>
    </row>
    <row r="813" spans="1:8" x14ac:dyDescent="0.25">
      <c r="A813" s="14"/>
      <c r="B813" s="5">
        <f>DATE(YEAR(siječanj!B813),MONTH(siječanj!B813)+11,DAY(siječanj!B813))</f>
        <v>45635</v>
      </c>
      <c r="C813" s="8">
        <v>8.4375</v>
      </c>
      <c r="D813">
        <v>1.127040314083622</v>
      </c>
      <c r="E813" s="6">
        <v>118.51141693913645</v>
      </c>
      <c r="F813" s="7">
        <v>161.1830551216317</v>
      </c>
      <c r="G813" s="7">
        <v>1.1735700142292065</v>
      </c>
      <c r="H813" s="7">
        <f t="shared" si="19"/>
        <v>133.56714456957943</v>
      </c>
    </row>
    <row r="814" spans="1:8" x14ac:dyDescent="0.25">
      <c r="A814" s="14"/>
      <c r="B814" s="5">
        <f>DATE(YEAR(siječanj!B814),MONTH(siječanj!B814)+11,DAY(siječanj!B814))</f>
        <v>45635</v>
      </c>
      <c r="C814" s="8">
        <v>8.4479166666666696</v>
      </c>
      <c r="D814">
        <v>1.127040314083622</v>
      </c>
      <c r="E814" s="6">
        <v>119.43693431574582</v>
      </c>
      <c r="F814" s="7">
        <v>160.79065020596227</v>
      </c>
      <c r="G814" s="7">
        <v>1.1454909057170941</v>
      </c>
      <c r="H814" s="7">
        <f t="shared" si="19"/>
        <v>134.61023996440309</v>
      </c>
    </row>
    <row r="815" spans="1:8" x14ac:dyDescent="0.25">
      <c r="A815" s="14"/>
      <c r="B815" s="5">
        <f>DATE(YEAR(siječanj!B815),MONTH(siječanj!B815)+11,DAY(siječanj!B815))</f>
        <v>45635</v>
      </c>
      <c r="C815" s="8">
        <v>8.4583333333333304</v>
      </c>
      <c r="D815">
        <v>1.127040314083622</v>
      </c>
      <c r="E815" s="6">
        <v>119.57850661488452</v>
      </c>
      <c r="F815" s="7">
        <v>160.63726180590604</v>
      </c>
      <c r="G815" s="7">
        <v>1.0755093019146091</v>
      </c>
      <c r="H815" s="7">
        <f t="shared" si="19"/>
        <v>134.76979765288993</v>
      </c>
    </row>
    <row r="816" spans="1:8" x14ac:dyDescent="0.25">
      <c r="A816" s="14"/>
      <c r="B816" s="5">
        <f>DATE(YEAR(siječanj!B816),MONTH(siječanj!B816)+11,DAY(siječanj!B816))</f>
        <v>45635</v>
      </c>
      <c r="C816" s="8">
        <v>8.46875</v>
      </c>
      <c r="D816">
        <v>1.127040314083622</v>
      </c>
      <c r="E816" s="6">
        <v>118.84727276157601</v>
      </c>
      <c r="F816" s="7">
        <v>160.1718439168788</v>
      </c>
      <c r="G816" s="7">
        <v>1.1384913282085041</v>
      </c>
      <c r="H816" s="7">
        <f t="shared" si="19"/>
        <v>133.94566762118853</v>
      </c>
    </row>
    <row r="817" spans="1:8" x14ac:dyDescent="0.25">
      <c r="A817" s="14"/>
      <c r="B817" s="5">
        <f>DATE(YEAR(siječanj!B817),MONTH(siječanj!B817)+11,DAY(siječanj!B817))</f>
        <v>45635</v>
      </c>
      <c r="C817" s="8">
        <v>8.4791666666666696</v>
      </c>
      <c r="D817">
        <v>1.127040314083622</v>
      </c>
      <c r="E817" s="6">
        <v>119.58581226265035</v>
      </c>
      <c r="F817" s="7">
        <v>159.63450544823533</v>
      </c>
      <c r="G817" s="7">
        <v>1.1925484664097259</v>
      </c>
      <c r="H817" s="7">
        <f t="shared" si="19"/>
        <v>134.77803141244252</v>
      </c>
    </row>
    <row r="818" spans="1:8" x14ac:dyDescent="0.25">
      <c r="A818" s="14"/>
      <c r="B818" s="5">
        <f>DATE(YEAR(siječanj!B818),MONTH(siječanj!B818)+11,DAY(siječanj!B818))</f>
        <v>45635</v>
      </c>
      <c r="C818" s="8">
        <v>8.4895833333333304</v>
      </c>
      <c r="D818">
        <v>1.127040314083622</v>
      </c>
      <c r="E818" s="6">
        <v>120.22570975271854</v>
      </c>
      <c r="F818" s="7">
        <v>159.25543334577699</v>
      </c>
      <c r="G818" s="7">
        <v>1.2138484173406328</v>
      </c>
      <c r="H818" s="7">
        <f t="shared" si="19"/>
        <v>135.49922168063028</v>
      </c>
    </row>
    <row r="819" spans="1:8" x14ac:dyDescent="0.25">
      <c r="A819" s="14"/>
      <c r="B819" s="5">
        <f>DATE(YEAR(siječanj!B819),MONTH(siječanj!B819)+11,DAY(siječanj!B819))</f>
        <v>45635</v>
      </c>
      <c r="C819" s="8">
        <v>8.5</v>
      </c>
      <c r="D819">
        <v>1.127040314083622</v>
      </c>
      <c r="E819" s="6">
        <v>120.88180106735967</v>
      </c>
      <c r="F819" s="7">
        <v>158.66121704674418</v>
      </c>
      <c r="G819" s="7">
        <v>1.0855479843644666</v>
      </c>
      <c r="H819" s="7">
        <f t="shared" si="19"/>
        <v>136.23866304195096</v>
      </c>
    </row>
    <row r="820" spans="1:8" x14ac:dyDescent="0.25">
      <c r="A820" s="14"/>
      <c r="B820" s="5">
        <f>DATE(YEAR(siječanj!B820),MONTH(siječanj!B820)+11,DAY(siječanj!B820))</f>
        <v>45635</v>
      </c>
      <c r="C820" s="8">
        <v>8.5104166666666696</v>
      </c>
      <c r="D820">
        <v>1.127040314083622</v>
      </c>
      <c r="E820" s="6">
        <v>121.27850444166609</v>
      </c>
      <c r="F820" s="7">
        <v>157.90973498241925</v>
      </c>
      <c r="G820" s="7">
        <v>1.0356646515645667</v>
      </c>
      <c r="H820" s="7">
        <f t="shared" si="19"/>
        <v>136.68576373752731</v>
      </c>
    </row>
    <row r="821" spans="1:8" x14ac:dyDescent="0.25">
      <c r="A821" s="14"/>
      <c r="B821" s="5">
        <f>DATE(YEAR(siječanj!B821),MONTH(siječanj!B821)+11,DAY(siječanj!B821))</f>
        <v>45635</v>
      </c>
      <c r="C821" s="8">
        <v>8.5208333333333304</v>
      </c>
      <c r="D821">
        <v>1.127040314083622</v>
      </c>
      <c r="E821" s="6">
        <v>120.48728524876414</v>
      </c>
      <c r="F821" s="7">
        <v>157.23315578460191</v>
      </c>
      <c r="G821" s="7">
        <v>1.0262826232055584</v>
      </c>
      <c r="H821" s="7">
        <f t="shared" si="19"/>
        <v>135.79402780985009</v>
      </c>
    </row>
    <row r="822" spans="1:8" x14ac:dyDescent="0.25">
      <c r="A822" s="14"/>
      <c r="B822" s="5">
        <f>DATE(YEAR(siječanj!B822),MONTH(siječanj!B822)+11,DAY(siječanj!B822))</f>
        <v>45635</v>
      </c>
      <c r="C822" s="8">
        <v>8.53125</v>
      </c>
      <c r="D822">
        <v>1.127040314083622</v>
      </c>
      <c r="E822" s="6">
        <v>118.65258720100938</v>
      </c>
      <c r="F822" s="7">
        <v>156.77129830088845</v>
      </c>
      <c r="G822" s="7">
        <v>0.96751480348743257</v>
      </c>
      <c r="H822" s="7">
        <f t="shared" si="19"/>
        <v>133.72624914585995</v>
      </c>
    </row>
    <row r="823" spans="1:8" x14ac:dyDescent="0.25">
      <c r="A823" s="14"/>
      <c r="B823" s="5">
        <f>DATE(YEAR(siječanj!B823),MONTH(siječanj!B823)+11,DAY(siječanj!B823))</f>
        <v>45635</v>
      </c>
      <c r="C823" s="8">
        <v>8.5416666666666696</v>
      </c>
      <c r="D823">
        <v>1.127040314083622</v>
      </c>
      <c r="E823" s="6">
        <v>116.1769008414874</v>
      </c>
      <c r="F823" s="7">
        <v>156.07602415568167</v>
      </c>
      <c r="G823" s="7">
        <v>1.0139989880334774</v>
      </c>
      <c r="H823" s="7">
        <f t="shared" si="19"/>
        <v>130.93605081365178</v>
      </c>
    </row>
    <row r="824" spans="1:8" x14ac:dyDescent="0.25">
      <c r="A824" s="14"/>
      <c r="B824" s="5">
        <f>DATE(YEAR(siječanj!B824),MONTH(siječanj!B824)+11,DAY(siječanj!B824))</f>
        <v>45635</v>
      </c>
      <c r="C824" s="8">
        <v>8.5520833333333304</v>
      </c>
      <c r="D824">
        <v>1.127040314083622</v>
      </c>
      <c r="E824" s="6">
        <v>113.70487518893196</v>
      </c>
      <c r="F824" s="7">
        <v>155.03808112774064</v>
      </c>
      <c r="G824" s="7">
        <v>1.0875009339353041</v>
      </c>
      <c r="H824" s="7">
        <f t="shared" si="19"/>
        <v>128.14997824577293</v>
      </c>
    </row>
    <row r="825" spans="1:8" x14ac:dyDescent="0.25">
      <c r="A825" s="14"/>
      <c r="B825" s="5">
        <f>DATE(YEAR(siječanj!B825),MONTH(siječanj!B825)+11,DAY(siječanj!B825))</f>
        <v>45635</v>
      </c>
      <c r="C825" s="8">
        <v>8.5625</v>
      </c>
      <c r="D825">
        <v>1.127040314083622</v>
      </c>
      <c r="E825" s="6">
        <v>114.98271417893949</v>
      </c>
      <c r="F825" s="7">
        <v>154.33065119685548</v>
      </c>
      <c r="G825" s="7">
        <v>1.0662428000490647</v>
      </c>
      <c r="H825" s="7">
        <f t="shared" si="19"/>
        <v>129.59015430241931</v>
      </c>
    </row>
    <row r="826" spans="1:8" x14ac:dyDescent="0.25">
      <c r="A826" s="14"/>
      <c r="B826" s="5">
        <f>DATE(YEAR(siječanj!B826),MONTH(siječanj!B826)+11,DAY(siječanj!B826))</f>
        <v>45635</v>
      </c>
      <c r="C826" s="8">
        <v>8.5729166666666696</v>
      </c>
      <c r="D826">
        <v>1.127040314083622</v>
      </c>
      <c r="E826" s="6">
        <v>115.80082946784476</v>
      </c>
      <c r="F826" s="7">
        <v>153.36263058689258</v>
      </c>
      <c r="G826" s="7">
        <v>1.0444708243104779</v>
      </c>
      <c r="H826" s="7">
        <f t="shared" si="19"/>
        <v>130.51220321458371</v>
      </c>
    </row>
    <row r="827" spans="1:8" x14ac:dyDescent="0.25">
      <c r="A827" s="14"/>
      <c r="B827" s="5">
        <f>DATE(YEAR(siječanj!B827),MONTH(siječanj!B827)+11,DAY(siječanj!B827))</f>
        <v>45635</v>
      </c>
      <c r="C827" s="8">
        <v>8.5833333333333304</v>
      </c>
      <c r="D827">
        <v>1.127040314083622</v>
      </c>
      <c r="E827" s="6">
        <v>116.08247332407367</v>
      </c>
      <c r="F827" s="7">
        <v>151.77841066359213</v>
      </c>
      <c r="G827" s="7">
        <v>1.0541076464030796</v>
      </c>
      <c r="H827" s="7">
        <f t="shared" si="19"/>
        <v>130.82962719476768</v>
      </c>
    </row>
    <row r="828" spans="1:8" x14ac:dyDescent="0.25">
      <c r="A828" s="14"/>
      <c r="B828" s="5">
        <f>DATE(YEAR(siječanj!B828),MONTH(siječanj!B828)+11,DAY(siječanj!B828))</f>
        <v>45635</v>
      </c>
      <c r="C828" s="8">
        <v>8.59375</v>
      </c>
      <c r="D828">
        <v>1.127040314083622</v>
      </c>
      <c r="E828" s="6">
        <v>117.50428796834545</v>
      </c>
      <c r="F828" s="7">
        <v>150.90775245308691</v>
      </c>
      <c r="G828" s="7">
        <v>1.0397303746786681</v>
      </c>
      <c r="H828" s="7">
        <f t="shared" si="19"/>
        <v>132.43206961801644</v>
      </c>
    </row>
    <row r="829" spans="1:8" x14ac:dyDescent="0.25">
      <c r="A829" s="14"/>
      <c r="B829" s="5">
        <f>DATE(YEAR(siječanj!B829),MONTH(siječanj!B829)+11,DAY(siječanj!B829))</f>
        <v>45635</v>
      </c>
      <c r="C829" s="8">
        <v>8.6041666666666696</v>
      </c>
      <c r="D829">
        <v>1.127040314083622</v>
      </c>
      <c r="E829" s="6">
        <v>117.78535044715571</v>
      </c>
      <c r="F829" s="7">
        <v>149.91086014818416</v>
      </c>
      <c r="G829" s="7">
        <v>1.1984764198475153</v>
      </c>
      <c r="H829" s="7">
        <f t="shared" si="19"/>
        <v>132.74883836241187</v>
      </c>
    </row>
    <row r="830" spans="1:8" x14ac:dyDescent="0.25">
      <c r="A830" s="14"/>
      <c r="B830" s="5">
        <f>DATE(YEAR(siječanj!B830),MONTH(siječanj!B830)+11,DAY(siječanj!B830))</f>
        <v>45635</v>
      </c>
      <c r="C830" s="8">
        <v>8.6145833333333304</v>
      </c>
      <c r="D830">
        <v>1.127040314083622</v>
      </c>
      <c r="E830" s="6">
        <v>119.88940065296956</v>
      </c>
      <c r="F830" s="7">
        <v>147.88252014008194</v>
      </c>
      <c r="G830" s="7">
        <v>1.2282239170497515</v>
      </c>
      <c r="H830" s="7">
        <f t="shared" si="19"/>
        <v>135.12018776722002</v>
      </c>
    </row>
    <row r="831" spans="1:8" x14ac:dyDescent="0.25">
      <c r="A831" s="14"/>
      <c r="B831" s="5">
        <f>DATE(YEAR(siječanj!B831),MONTH(siječanj!B831)+11,DAY(siječanj!B831))</f>
        <v>45635</v>
      </c>
      <c r="C831" s="8">
        <v>8.625</v>
      </c>
      <c r="D831">
        <v>1.127040314083622</v>
      </c>
      <c r="E831" s="6">
        <v>121.64539300825042</v>
      </c>
      <c r="F831" s="7">
        <v>144.17515751557318</v>
      </c>
      <c r="G831" s="7">
        <v>1.4074754086565311</v>
      </c>
      <c r="H831" s="7">
        <f t="shared" si="19"/>
        <v>137.09926194284421</v>
      </c>
    </row>
    <row r="832" spans="1:8" x14ac:dyDescent="0.25">
      <c r="A832" s="14"/>
      <c r="B832" s="5">
        <f>DATE(YEAR(siječanj!B832),MONTH(siječanj!B832)+11,DAY(siječanj!B832))</f>
        <v>45635</v>
      </c>
      <c r="C832" s="8">
        <v>8.6354166666666696</v>
      </c>
      <c r="D832">
        <v>1.127040314083622</v>
      </c>
      <c r="E832" s="6">
        <v>123.65929621106852</v>
      </c>
      <c r="F832" s="7">
        <v>142.52494559501261</v>
      </c>
      <c r="G832" s="7">
        <v>1.7505089412781538</v>
      </c>
      <c r="H832" s="7">
        <f t="shared" si="19"/>
        <v>139.36901204108233</v>
      </c>
    </row>
    <row r="833" spans="1:8" x14ac:dyDescent="0.25">
      <c r="A833" s="14"/>
      <c r="B833" s="5">
        <f>DATE(YEAR(siječanj!B833),MONTH(siječanj!B833)+11,DAY(siječanj!B833))</f>
        <v>45635</v>
      </c>
      <c r="C833" s="8">
        <v>8.6458333333333304</v>
      </c>
      <c r="D833">
        <v>1.127040314083622</v>
      </c>
      <c r="E833" s="6">
        <v>125.48410000346627</v>
      </c>
      <c r="F833" s="7">
        <v>141.38210521040477</v>
      </c>
      <c r="G833" s="7">
        <v>2.3428056906656618</v>
      </c>
      <c r="H833" s="7">
        <f t="shared" si="19"/>
        <v>141.42563948040726</v>
      </c>
    </row>
    <row r="834" spans="1:8" x14ac:dyDescent="0.25">
      <c r="A834" s="14"/>
      <c r="B834" s="5">
        <f>DATE(YEAR(siječanj!B834),MONTH(siječanj!B834)+11,DAY(siječanj!B834))</f>
        <v>45635</v>
      </c>
      <c r="C834" s="8">
        <v>8.65625</v>
      </c>
      <c r="D834">
        <v>1.127040314083622</v>
      </c>
      <c r="E834" s="6">
        <v>129.1442521980193</v>
      </c>
      <c r="F834" s="7">
        <v>140.31822874130725</v>
      </c>
      <c r="G834" s="7">
        <v>5.9049621490702524</v>
      </c>
      <c r="H834" s="7">
        <f t="shared" si="19"/>
        <v>145.55077855935016</v>
      </c>
    </row>
    <row r="835" spans="1:8" x14ac:dyDescent="0.25">
      <c r="A835" s="14"/>
      <c r="B835" s="5">
        <f>DATE(YEAR(siječanj!B835),MONTH(siječanj!B835)+11,DAY(siječanj!B835))</f>
        <v>45635</v>
      </c>
      <c r="C835" s="8">
        <v>8.6666666666666696</v>
      </c>
      <c r="D835">
        <v>1.127040314083622</v>
      </c>
      <c r="E835" s="6">
        <v>130.62991784902576</v>
      </c>
      <c r="F835" s="7">
        <v>138.13771129265342</v>
      </c>
      <c r="G835" s="7">
        <v>14.819795564702302</v>
      </c>
      <c r="H835" s="7">
        <f t="shared" si="19"/>
        <v>147.22518364128373</v>
      </c>
    </row>
    <row r="836" spans="1:8" x14ac:dyDescent="0.25">
      <c r="A836" s="14"/>
      <c r="B836" s="5">
        <f>DATE(YEAR(siječanj!B836),MONTH(siječanj!B836)+11,DAY(siječanj!B836))</f>
        <v>45635</v>
      </c>
      <c r="C836" s="8">
        <v>8.6770833333333304</v>
      </c>
      <c r="D836">
        <v>1.127040314083622</v>
      </c>
      <c r="E836" s="6">
        <v>133.39283815646479</v>
      </c>
      <c r="F836" s="7">
        <v>138.54921422046479</v>
      </c>
      <c r="G836" s="7">
        <v>44.006960317498063</v>
      </c>
      <c r="H836" s="7">
        <f t="shared" ref="H836:H899" si="20">D836*E836</f>
        <v>150.33910621236785</v>
      </c>
    </row>
    <row r="837" spans="1:8" x14ac:dyDescent="0.25">
      <c r="A837" s="14"/>
      <c r="B837" s="5">
        <f>DATE(YEAR(siječanj!B837),MONTH(siječanj!B837)+11,DAY(siječanj!B837))</f>
        <v>45635</v>
      </c>
      <c r="C837" s="8">
        <v>8.6875</v>
      </c>
      <c r="D837">
        <v>1.127040314083622</v>
      </c>
      <c r="E837" s="6">
        <v>138.46834776440076</v>
      </c>
      <c r="F837" s="7">
        <v>139.57451984447943</v>
      </c>
      <c r="G837" s="7">
        <v>116.92630202486249</v>
      </c>
      <c r="H837" s="7">
        <f t="shared" si="20"/>
        <v>156.05941015503043</v>
      </c>
    </row>
    <row r="838" spans="1:8" x14ac:dyDescent="0.25">
      <c r="A838" s="14"/>
      <c r="B838" s="5">
        <f>DATE(YEAR(siječanj!B838),MONTH(siječanj!B838)+11,DAY(siječanj!B838))</f>
        <v>45635</v>
      </c>
      <c r="C838" s="8">
        <v>8.6979166666666696</v>
      </c>
      <c r="D838">
        <v>1.127040314083622</v>
      </c>
      <c r="E838" s="6">
        <v>143.32620050603538</v>
      </c>
      <c r="F838" s="7">
        <v>140.86667424271826</v>
      </c>
      <c r="G838" s="7">
        <v>176.33118427404392</v>
      </c>
      <c r="H838" s="7">
        <f t="shared" si="20"/>
        <v>161.5344060347343</v>
      </c>
    </row>
    <row r="839" spans="1:8" x14ac:dyDescent="0.25">
      <c r="A839" s="14"/>
      <c r="B839" s="5">
        <f>DATE(YEAR(siječanj!B839),MONTH(siječanj!B839)+11,DAY(siječanj!B839))</f>
        <v>45635</v>
      </c>
      <c r="C839" s="8">
        <v>8.7083333333333304</v>
      </c>
      <c r="D839">
        <v>1.127040314083622</v>
      </c>
      <c r="E839" s="6">
        <v>147.42940072363007</v>
      </c>
      <c r="F839" s="7">
        <v>140.70220695577868</v>
      </c>
      <c r="G839" s="7">
        <v>193.26792053098296</v>
      </c>
      <c r="H839" s="7">
        <f t="shared" si="20"/>
        <v>166.1588780967202</v>
      </c>
    </row>
    <row r="840" spans="1:8" x14ac:dyDescent="0.25">
      <c r="A840" s="14"/>
      <c r="B840" s="5">
        <f>DATE(YEAR(siječanj!B840),MONTH(siječanj!B840)+11,DAY(siječanj!B840))</f>
        <v>45635</v>
      </c>
      <c r="C840" s="8">
        <v>8.71875</v>
      </c>
      <c r="D840">
        <v>1.127040314083622</v>
      </c>
      <c r="E840" s="6">
        <v>153.71205973977885</v>
      </c>
      <c r="F840" s="7">
        <v>140.47353792633734</v>
      </c>
      <c r="G840" s="7">
        <v>194.94223322985096</v>
      </c>
      <c r="H840" s="7">
        <f t="shared" si="20"/>
        <v>173.23968808756084</v>
      </c>
    </row>
    <row r="841" spans="1:8" x14ac:dyDescent="0.25">
      <c r="A841" s="14"/>
      <c r="B841" s="5">
        <f>DATE(YEAR(siječanj!B841),MONTH(siječanj!B841)+11,DAY(siječanj!B841))</f>
        <v>45635</v>
      </c>
      <c r="C841" s="8">
        <v>8.7291666666666696</v>
      </c>
      <c r="D841">
        <v>1.127040314083622</v>
      </c>
      <c r="E841" s="6">
        <v>160.16059164578033</v>
      </c>
      <c r="F841" s="7">
        <v>140.09429027986269</v>
      </c>
      <c r="G841" s="7">
        <v>195.40053338713508</v>
      </c>
      <c r="H841" s="7">
        <f t="shared" si="20"/>
        <v>180.507443512279</v>
      </c>
    </row>
    <row r="842" spans="1:8" x14ac:dyDescent="0.25">
      <c r="A842" s="14"/>
      <c r="B842" s="5">
        <f>DATE(YEAR(siječanj!B842),MONTH(siječanj!B842)+11,DAY(siječanj!B842))</f>
        <v>45635</v>
      </c>
      <c r="C842" s="8">
        <v>8.7395833333333304</v>
      </c>
      <c r="D842">
        <v>1.127040314083622</v>
      </c>
      <c r="E842" s="6">
        <v>164.09198202615394</v>
      </c>
      <c r="F842" s="7">
        <v>139.86317501022998</v>
      </c>
      <c r="G842" s="7">
        <v>195.82869970336509</v>
      </c>
      <c r="H842" s="7">
        <f t="shared" si="20"/>
        <v>184.9382789613606</v>
      </c>
    </row>
    <row r="843" spans="1:8" x14ac:dyDescent="0.25">
      <c r="A843" s="14"/>
      <c r="B843" s="5">
        <f>DATE(YEAR(siječanj!B843),MONTH(siječanj!B843)+11,DAY(siječanj!B843))</f>
        <v>45635</v>
      </c>
      <c r="C843" s="8">
        <v>8.75</v>
      </c>
      <c r="D843">
        <v>1.127040314083622</v>
      </c>
      <c r="E843" s="6">
        <v>167.02209169841393</v>
      </c>
      <c r="F843" s="7">
        <v>139.30114181354173</v>
      </c>
      <c r="G843" s="7">
        <v>196.4864661668947</v>
      </c>
      <c r="H843" s="7">
        <f t="shared" si="20"/>
        <v>188.24063068668397</v>
      </c>
    </row>
    <row r="844" spans="1:8" x14ac:dyDescent="0.25">
      <c r="A844" s="14"/>
      <c r="B844" s="5">
        <f>DATE(YEAR(siječanj!B844),MONTH(siječanj!B844)+11,DAY(siječanj!B844))</f>
        <v>45635</v>
      </c>
      <c r="C844" s="8">
        <v>8.7604166666666696</v>
      </c>
      <c r="D844">
        <v>1.127040314083622</v>
      </c>
      <c r="E844" s="6">
        <v>168.98525247720963</v>
      </c>
      <c r="F844" s="7">
        <v>138.46063569053328</v>
      </c>
      <c r="G844" s="7">
        <v>196.73440797898519</v>
      </c>
      <c r="H844" s="7">
        <f t="shared" si="20"/>
        <v>190.4531920274145</v>
      </c>
    </row>
    <row r="845" spans="1:8" x14ac:dyDescent="0.25">
      <c r="A845" s="14"/>
      <c r="B845" s="5">
        <f>DATE(YEAR(siječanj!B845),MONTH(siječanj!B845)+11,DAY(siječanj!B845))</f>
        <v>45635</v>
      </c>
      <c r="C845" s="8">
        <v>8.7708333333333304</v>
      </c>
      <c r="D845">
        <v>1.127040314083622</v>
      </c>
      <c r="E845" s="6">
        <v>171.36771447495889</v>
      </c>
      <c r="F845" s="7">
        <v>137.19228996436865</v>
      </c>
      <c r="G845" s="7">
        <v>196.76940194215786</v>
      </c>
      <c r="H845" s="7">
        <f t="shared" si="20"/>
        <v>193.13832274565013</v>
      </c>
    </row>
    <row r="846" spans="1:8" x14ac:dyDescent="0.25">
      <c r="A846" s="14"/>
      <c r="B846" s="5">
        <f>DATE(YEAR(siječanj!B846),MONTH(siječanj!B846)+11,DAY(siječanj!B846))</f>
        <v>45635</v>
      </c>
      <c r="C846" s="8">
        <v>8.78125</v>
      </c>
      <c r="D846">
        <v>1.127040314083622</v>
      </c>
      <c r="E846" s="6">
        <v>174.66952533636706</v>
      </c>
      <c r="F846" s="7">
        <v>135.67469281995568</v>
      </c>
      <c r="G846" s="7">
        <v>196.96050938806169</v>
      </c>
      <c r="H846" s="7">
        <f t="shared" si="20"/>
        <v>196.85959669593632</v>
      </c>
    </row>
    <row r="847" spans="1:8" x14ac:dyDescent="0.25">
      <c r="A847" s="14"/>
      <c r="B847" s="5">
        <f>DATE(YEAR(siječanj!B847),MONTH(siječanj!B847)+11,DAY(siječanj!B847))</f>
        <v>45635</v>
      </c>
      <c r="C847" s="8">
        <v>8.7916666666666696</v>
      </c>
      <c r="D847">
        <v>1.127040314083622</v>
      </c>
      <c r="E847" s="6">
        <v>174.6910835993589</v>
      </c>
      <c r="F847" s="7">
        <v>133.05311622495634</v>
      </c>
      <c r="G847" s="7">
        <v>197.21007485392431</v>
      </c>
      <c r="H847" s="7">
        <f t="shared" si="20"/>
        <v>196.88389372742972</v>
      </c>
    </row>
    <row r="848" spans="1:8" x14ac:dyDescent="0.25">
      <c r="A848" s="14"/>
      <c r="B848" s="5">
        <f>DATE(YEAR(siječanj!B848),MONTH(siječanj!B848)+11,DAY(siječanj!B848))</f>
        <v>45635</v>
      </c>
      <c r="C848" s="8">
        <v>8.8020833333333304</v>
      </c>
      <c r="D848">
        <v>1.127040314083622</v>
      </c>
      <c r="E848" s="6">
        <v>174.105780405058</v>
      </c>
      <c r="F848" s="7">
        <v>131.06794111749201</v>
      </c>
      <c r="G848" s="7">
        <v>197.19673799518756</v>
      </c>
      <c r="H848" s="7">
        <f t="shared" si="20"/>
        <v>196.22423343149069</v>
      </c>
    </row>
    <row r="849" spans="1:8" x14ac:dyDescent="0.25">
      <c r="A849" s="14"/>
      <c r="B849" s="5">
        <f>DATE(YEAR(siječanj!B849),MONTH(siječanj!B849)+11,DAY(siječanj!B849))</f>
        <v>45635</v>
      </c>
      <c r="C849" s="8">
        <v>8.8125</v>
      </c>
      <c r="D849">
        <v>1.127040314083622</v>
      </c>
      <c r="E849" s="6">
        <v>175.04434822663779</v>
      </c>
      <c r="F849" s="7">
        <v>128.64482262286757</v>
      </c>
      <c r="G849" s="7">
        <v>196.90725873166707</v>
      </c>
      <c r="H849" s="7">
        <f t="shared" si="20"/>
        <v>197.28203720391278</v>
      </c>
    </row>
    <row r="850" spans="1:8" x14ac:dyDescent="0.25">
      <c r="A850" s="14"/>
      <c r="B850" s="5">
        <f>DATE(YEAR(siječanj!B850),MONTH(siječanj!B850)+11,DAY(siječanj!B850))</f>
        <v>45635</v>
      </c>
      <c r="C850" s="8">
        <v>8.8229166666666696</v>
      </c>
      <c r="D850">
        <v>1.127040314083622</v>
      </c>
      <c r="E850" s="6">
        <v>176.04891913678676</v>
      </c>
      <c r="F850" s="7">
        <v>125.7182934144861</v>
      </c>
      <c r="G850" s="7">
        <v>196.69532163794955</v>
      </c>
      <c r="H850" s="7">
        <f t="shared" si="20"/>
        <v>198.41422911800635</v>
      </c>
    </row>
    <row r="851" spans="1:8" x14ac:dyDescent="0.25">
      <c r="A851" s="14"/>
      <c r="B851" s="5">
        <f>DATE(YEAR(siječanj!B851),MONTH(siječanj!B851)+11,DAY(siječanj!B851))</f>
        <v>45635</v>
      </c>
      <c r="C851" s="8">
        <v>8.8333333333333304</v>
      </c>
      <c r="D851">
        <v>1.127040314083622</v>
      </c>
      <c r="E851" s="6">
        <v>178.51489058110459</v>
      </c>
      <c r="F851" s="7">
        <v>119.65963794390329</v>
      </c>
      <c r="G851" s="7">
        <v>196.88417598237709</v>
      </c>
      <c r="H851" s="7">
        <f t="shared" si="20"/>
        <v>201.19347834913154</v>
      </c>
    </row>
    <row r="852" spans="1:8" x14ac:dyDescent="0.25">
      <c r="A852" s="14"/>
      <c r="B852" s="5">
        <f>DATE(YEAR(siječanj!B852),MONTH(siječanj!B852)+11,DAY(siječanj!B852))</f>
        <v>45635</v>
      </c>
      <c r="C852" s="8">
        <v>8.84375</v>
      </c>
      <c r="D852">
        <v>1.127040314083622</v>
      </c>
      <c r="E852" s="6">
        <v>178.75159987518484</v>
      </c>
      <c r="F852" s="7">
        <v>116.00299057411897</v>
      </c>
      <c r="G852" s="7">
        <v>196.376699448972</v>
      </c>
      <c r="H852" s="7">
        <f t="shared" si="20"/>
        <v>201.46025926627826</v>
      </c>
    </row>
    <row r="853" spans="1:8" x14ac:dyDescent="0.25">
      <c r="A853" s="14"/>
      <c r="B853" s="5">
        <f>DATE(YEAR(siječanj!B853),MONTH(siječanj!B853)+11,DAY(siječanj!B853))</f>
        <v>45635</v>
      </c>
      <c r="C853" s="8">
        <v>8.8541666666666696</v>
      </c>
      <c r="D853">
        <v>1.127040314083622</v>
      </c>
      <c r="E853" s="6">
        <v>176.32410182058504</v>
      </c>
      <c r="F853" s="7">
        <v>113.23985342105993</v>
      </c>
      <c r="G853" s="7">
        <v>196.11823713079553</v>
      </c>
      <c r="H853" s="7">
        <f t="shared" si="20"/>
        <v>198.72437109638471</v>
      </c>
    </row>
    <row r="854" spans="1:8" x14ac:dyDescent="0.25">
      <c r="A854" s="14"/>
      <c r="B854" s="5">
        <f>DATE(YEAR(siječanj!B854),MONTH(siječanj!B854)+11,DAY(siječanj!B854))</f>
        <v>45635</v>
      </c>
      <c r="C854" s="8">
        <v>8.8645833333333304</v>
      </c>
      <c r="D854">
        <v>1.127040314083622</v>
      </c>
      <c r="E854" s="6">
        <v>172.98103385554748</v>
      </c>
      <c r="F854" s="7">
        <v>111.09578008702114</v>
      </c>
      <c r="G854" s="7">
        <v>195.4236494282471</v>
      </c>
      <c r="H854" s="7">
        <f t="shared" si="20"/>
        <v>194.95659872706588</v>
      </c>
    </row>
    <row r="855" spans="1:8" x14ac:dyDescent="0.25">
      <c r="A855" s="14"/>
      <c r="B855" s="5">
        <f>DATE(YEAR(siječanj!B855),MONTH(siječanj!B855)+11,DAY(siječanj!B855))</f>
        <v>45635</v>
      </c>
      <c r="C855" s="8">
        <v>8.875</v>
      </c>
      <c r="D855">
        <v>1.127040314083622</v>
      </c>
      <c r="E855" s="6">
        <v>171.79846390213248</v>
      </c>
      <c r="F855" s="7">
        <v>107.98668765149026</v>
      </c>
      <c r="G855" s="7">
        <v>194.23998298864481</v>
      </c>
      <c r="H855" s="7">
        <f t="shared" si="20"/>
        <v>193.62379471534319</v>
      </c>
    </row>
    <row r="856" spans="1:8" x14ac:dyDescent="0.25">
      <c r="A856" s="14"/>
      <c r="B856" s="5">
        <f>DATE(YEAR(siječanj!B856),MONTH(siječanj!B856)+11,DAY(siječanj!B856))</f>
        <v>45635</v>
      </c>
      <c r="C856" s="8">
        <v>8.8854166666666696</v>
      </c>
      <c r="D856">
        <v>1.127040314083622</v>
      </c>
      <c r="E856" s="6">
        <v>178.63919794168038</v>
      </c>
      <c r="F856" s="7">
        <v>105.78513846057534</v>
      </c>
      <c r="G856" s="7">
        <v>193.8988106227506</v>
      </c>
      <c r="H856" s="7">
        <f t="shared" si="20"/>
        <v>201.33357775583778</v>
      </c>
    </row>
    <row r="857" spans="1:8" x14ac:dyDescent="0.25">
      <c r="A857" s="14"/>
      <c r="B857" s="5">
        <f>DATE(YEAR(siječanj!B857),MONTH(siječanj!B857)+11,DAY(siječanj!B857))</f>
        <v>45635</v>
      </c>
      <c r="C857" s="8">
        <v>8.8958333333333304</v>
      </c>
      <c r="D857">
        <v>1.127040314083622</v>
      </c>
      <c r="E857" s="6">
        <v>184.95098889343069</v>
      </c>
      <c r="F857" s="7">
        <v>103.99328938984517</v>
      </c>
      <c r="G857" s="7">
        <v>193.27710907385347</v>
      </c>
      <c r="H857" s="7">
        <f t="shared" si="20"/>
        <v>208.44722061252861</v>
      </c>
    </row>
    <row r="858" spans="1:8" x14ac:dyDescent="0.25">
      <c r="A858" s="14"/>
      <c r="B858" s="5">
        <f>DATE(YEAR(siječanj!B858),MONTH(siječanj!B858)+11,DAY(siječanj!B858))</f>
        <v>45635</v>
      </c>
      <c r="C858" s="8">
        <v>8.90625</v>
      </c>
      <c r="D858">
        <v>1.127040314083622</v>
      </c>
      <c r="E858" s="6">
        <v>185.3223304168877</v>
      </c>
      <c r="F858" s="7">
        <v>102.21495152035159</v>
      </c>
      <c r="G858" s="7">
        <v>193.34367132978267</v>
      </c>
      <c r="H858" s="7">
        <f t="shared" si="20"/>
        <v>208.86573747975788</v>
      </c>
    </row>
    <row r="859" spans="1:8" x14ac:dyDescent="0.25">
      <c r="A859" s="14"/>
      <c r="B859" s="5">
        <f>DATE(YEAR(siječanj!B859),MONTH(siječanj!B859)+11,DAY(siječanj!B859))</f>
        <v>45635</v>
      </c>
      <c r="C859" s="8">
        <v>8.9166666666666696</v>
      </c>
      <c r="D859">
        <v>1.127040314083622</v>
      </c>
      <c r="E859" s="6">
        <v>183.99271237735877</v>
      </c>
      <c r="F859" s="7">
        <v>99.565634753797909</v>
      </c>
      <c r="G859" s="7">
        <v>192.22243973441067</v>
      </c>
      <c r="H859" s="7">
        <f t="shared" si="20"/>
        <v>207.36720434687595</v>
      </c>
    </row>
    <row r="860" spans="1:8" x14ac:dyDescent="0.25">
      <c r="A860" s="14"/>
      <c r="B860" s="5">
        <f>DATE(YEAR(siječanj!B860),MONTH(siječanj!B860)+11,DAY(siječanj!B860))</f>
        <v>45635</v>
      </c>
      <c r="C860" s="8">
        <v>8.9270833333333304</v>
      </c>
      <c r="D860">
        <v>1.127040314083622</v>
      </c>
      <c r="E860" s="6">
        <v>180.83419232732334</v>
      </c>
      <c r="F860" s="7">
        <v>97.367714803026402</v>
      </c>
      <c r="G860" s="7">
        <v>189.91383285497616</v>
      </c>
      <c r="H860" s="7">
        <f t="shared" si="20"/>
        <v>203.8074249176446</v>
      </c>
    </row>
    <row r="861" spans="1:8" x14ac:dyDescent="0.25">
      <c r="A861" s="14"/>
      <c r="B861" s="5">
        <f>DATE(YEAR(siječanj!B861),MONTH(siječanj!B861)+11,DAY(siječanj!B861))</f>
        <v>45635</v>
      </c>
      <c r="C861" s="8">
        <v>8.9375</v>
      </c>
      <c r="D861">
        <v>1.127040314083622</v>
      </c>
      <c r="E861" s="6">
        <v>173.51886314938127</v>
      </c>
      <c r="F861" s="7">
        <v>95.351984415822784</v>
      </c>
      <c r="G861" s="7">
        <v>188.69241784426683</v>
      </c>
      <c r="H861" s="7">
        <f t="shared" si="20"/>
        <v>195.5627540233117</v>
      </c>
    </row>
    <row r="862" spans="1:8" x14ac:dyDescent="0.25">
      <c r="A862" s="14"/>
      <c r="B862" s="5">
        <f>DATE(YEAR(siječanj!B862),MONTH(siječanj!B862)+11,DAY(siječanj!B862))</f>
        <v>45635</v>
      </c>
      <c r="C862" s="8">
        <v>8.9479166666666696</v>
      </c>
      <c r="D862">
        <v>1.127040314083622</v>
      </c>
      <c r="E862" s="6">
        <v>166.76091922501956</v>
      </c>
      <c r="F862" s="7">
        <v>93.136435530766448</v>
      </c>
      <c r="G862" s="7">
        <v>188.25454483279725</v>
      </c>
      <c r="H862" s="7">
        <f t="shared" si="20"/>
        <v>187.94627878023957</v>
      </c>
    </row>
    <row r="863" spans="1:8" x14ac:dyDescent="0.25">
      <c r="A863" s="14"/>
      <c r="B863" s="5">
        <f>DATE(YEAR(siječanj!B863),MONTH(siječanj!B863)+11,DAY(siječanj!B863))</f>
        <v>45635</v>
      </c>
      <c r="C863" s="8">
        <v>8.9583333333333304</v>
      </c>
      <c r="D863">
        <v>1.127040314083622</v>
      </c>
      <c r="E863" s="6">
        <v>157.05809765657881</v>
      </c>
      <c r="F863" s="7">
        <v>90.34737998037896</v>
      </c>
      <c r="G863" s="7">
        <v>183.70849127887772</v>
      </c>
      <c r="H863" s="7">
        <f t="shared" si="20"/>
        <v>177.01080771224676</v>
      </c>
    </row>
    <row r="864" spans="1:8" x14ac:dyDescent="0.25">
      <c r="A864" s="14"/>
      <c r="B864" s="5">
        <f>DATE(YEAR(siječanj!B864),MONTH(siječanj!B864)+11,DAY(siječanj!B864))</f>
        <v>45635</v>
      </c>
      <c r="C864" s="8">
        <v>8.96875</v>
      </c>
      <c r="D864">
        <v>1.127040314083622</v>
      </c>
      <c r="E864" s="6">
        <v>146.63962610580563</v>
      </c>
      <c r="F864" s="7">
        <v>88.121701166047785</v>
      </c>
      <c r="G864" s="7">
        <v>183.12780980326997</v>
      </c>
      <c r="H864" s="7">
        <f t="shared" si="20"/>
        <v>165.26877026339207</v>
      </c>
    </row>
    <row r="865" spans="1:8" x14ac:dyDescent="0.25">
      <c r="A865" s="14"/>
      <c r="B865" s="5">
        <f>DATE(YEAR(siječanj!B865),MONTH(siječanj!B865)+11,DAY(siječanj!B865))</f>
        <v>45635</v>
      </c>
      <c r="C865" s="8">
        <v>8.9791666666666696</v>
      </c>
      <c r="D865">
        <v>1.127040314083622</v>
      </c>
      <c r="E865" s="6">
        <v>136.02593491554904</v>
      </c>
      <c r="F865" s="7">
        <v>86.16772282911576</v>
      </c>
      <c r="G865" s="7">
        <v>181.38988398129734</v>
      </c>
      <c r="H865" s="7">
        <f t="shared" si="20"/>
        <v>153.30671241073873</v>
      </c>
    </row>
    <row r="866" spans="1:8" ht="15.75" thickBot="1" x14ac:dyDescent="0.3">
      <c r="A866" s="14"/>
      <c r="B866" s="5">
        <f>DATE(YEAR(siječanj!B866),MONTH(siječanj!B866)+11,DAY(siječanj!B866))</f>
        <v>45635</v>
      </c>
      <c r="C866" s="8">
        <v>8.9895833333333304</v>
      </c>
      <c r="D866">
        <v>1.127040314083622</v>
      </c>
      <c r="E866" s="6">
        <v>125.75379310489289</v>
      </c>
      <c r="F866" s="7">
        <v>84.534128562202227</v>
      </c>
      <c r="G866" s="7">
        <v>180.90268468372929</v>
      </c>
      <c r="H866" s="7">
        <f t="shared" si="20"/>
        <v>141.72959447814532</v>
      </c>
    </row>
    <row r="867" spans="1:8" x14ac:dyDescent="0.25">
      <c r="A867" s="13">
        <f t="shared" ref="A867" si="21">A771+1</f>
        <v>345</v>
      </c>
      <c r="B867" s="5">
        <f>DATE(YEAR(siječanj!B867),MONTH(siječanj!B867)+11,DAY(siječanj!B867))</f>
        <v>45636</v>
      </c>
      <c r="C867" s="8">
        <v>9</v>
      </c>
      <c r="D867">
        <v>1.1387699789968155</v>
      </c>
      <c r="E867" s="6">
        <v>113.39204782458356</v>
      </c>
      <c r="F867" s="7">
        <v>81.694390188602156</v>
      </c>
      <c r="G867" s="7">
        <v>176.61847924563878</v>
      </c>
      <c r="H867" s="7">
        <f t="shared" si="20"/>
        <v>129.12745991960691</v>
      </c>
    </row>
    <row r="868" spans="1:8" x14ac:dyDescent="0.25">
      <c r="A868" s="14"/>
      <c r="B868" s="5">
        <f>DATE(YEAR(siječanj!B868),MONTH(siječanj!B868)+11,DAY(siječanj!B868))</f>
        <v>45636</v>
      </c>
      <c r="C868" s="8">
        <v>9.0104166666666696</v>
      </c>
      <c r="D868">
        <v>1.1387699789968155</v>
      </c>
      <c r="E868" s="6">
        <v>104.31956353652333</v>
      </c>
      <c r="F868" s="7">
        <v>80.429256094153871</v>
      </c>
      <c r="G868" s="7">
        <v>174.48748868835901</v>
      </c>
      <c r="H868" s="7">
        <f t="shared" si="20"/>
        <v>118.79598717744364</v>
      </c>
    </row>
    <row r="869" spans="1:8" x14ac:dyDescent="0.25">
      <c r="A869" s="14"/>
      <c r="B869" s="5">
        <f>DATE(YEAR(siječanj!B869),MONTH(siječanj!B869)+11,DAY(siječanj!B869))</f>
        <v>45636</v>
      </c>
      <c r="C869" s="8">
        <v>9.0208333333333304</v>
      </c>
      <c r="D869">
        <v>1.1387699789968155</v>
      </c>
      <c r="E869" s="6">
        <v>96.767420613642784</v>
      </c>
      <c r="F869" s="7">
        <v>79.477646751032225</v>
      </c>
      <c r="G869" s="7">
        <v>173.8556105843509</v>
      </c>
      <c r="H869" s="7">
        <f t="shared" si="20"/>
        <v>110.19583353977401</v>
      </c>
    </row>
    <row r="870" spans="1:8" x14ac:dyDescent="0.25">
      <c r="A870" s="14"/>
      <c r="B870" s="5">
        <f>DATE(YEAR(siječanj!B870),MONTH(siječanj!B870)+11,DAY(siječanj!B870))</f>
        <v>45636</v>
      </c>
      <c r="C870" s="8">
        <v>9.03125</v>
      </c>
      <c r="D870">
        <v>1.1387699789968155</v>
      </c>
      <c r="E870" s="6">
        <v>89.477925286183194</v>
      </c>
      <c r="F870" s="7">
        <v>78.764285295712583</v>
      </c>
      <c r="G870" s="7">
        <v>174.15322873056354</v>
      </c>
      <c r="H870" s="7">
        <f t="shared" si="20"/>
        <v>101.89477509882546</v>
      </c>
    </row>
    <row r="871" spans="1:8" x14ac:dyDescent="0.25">
      <c r="A871" s="14"/>
      <c r="B871" s="5">
        <f>DATE(YEAR(siječanj!B871),MONTH(siječanj!B871)+11,DAY(siječanj!B871))</f>
        <v>45636</v>
      </c>
      <c r="C871" s="8">
        <v>9.0416666666666696</v>
      </c>
      <c r="D871">
        <v>1.1387699789968155</v>
      </c>
      <c r="E871" s="6">
        <v>83.28659967711836</v>
      </c>
      <c r="F871" s="7">
        <v>78.204349065464868</v>
      </c>
      <c r="G871" s="7">
        <v>173.56545241928595</v>
      </c>
      <c r="H871" s="7">
        <f t="shared" si="20"/>
        <v>94.844279365028257</v>
      </c>
    </row>
    <row r="872" spans="1:8" x14ac:dyDescent="0.25">
      <c r="A872" s="14"/>
      <c r="B872" s="5">
        <f>DATE(YEAR(siječanj!B872),MONTH(siječanj!B872)+11,DAY(siječanj!B872))</f>
        <v>45636</v>
      </c>
      <c r="C872" s="8">
        <v>9.0520833333333304</v>
      </c>
      <c r="D872">
        <v>1.1387699789968155</v>
      </c>
      <c r="E872" s="6">
        <v>78.170459670702598</v>
      </c>
      <c r="F872" s="7">
        <v>77.566271475816677</v>
      </c>
      <c r="G872" s="7">
        <v>173.32937430280893</v>
      </c>
      <c r="H872" s="7">
        <f t="shared" si="20"/>
        <v>89.018172717377411</v>
      </c>
    </row>
    <row r="873" spans="1:8" x14ac:dyDescent="0.25">
      <c r="A873" s="14"/>
      <c r="B873" s="5">
        <f>DATE(YEAR(siječanj!B873),MONTH(siječanj!B873)+11,DAY(siječanj!B873))</f>
        <v>45636</v>
      </c>
      <c r="C873" s="8">
        <v>9.0625</v>
      </c>
      <c r="D873">
        <v>1.1387699789968155</v>
      </c>
      <c r="E873" s="6">
        <v>74.68656435793055</v>
      </c>
      <c r="F873" s="7">
        <v>77.285097113417237</v>
      </c>
      <c r="G873" s="7">
        <v>173.68182533796789</v>
      </c>
      <c r="H873" s="7">
        <f t="shared" si="20"/>
        <v>85.050817325224884</v>
      </c>
    </row>
    <row r="874" spans="1:8" x14ac:dyDescent="0.25">
      <c r="A874" s="14"/>
      <c r="B874" s="5">
        <f>DATE(YEAR(siječanj!B874),MONTH(siječanj!B874)+11,DAY(siječanj!B874))</f>
        <v>45636</v>
      </c>
      <c r="C874" s="8">
        <v>9.0729166666666696</v>
      </c>
      <c r="D874">
        <v>1.1387699789968155</v>
      </c>
      <c r="E874" s="6">
        <v>71.197928355732898</v>
      </c>
      <c r="F874" s="7">
        <v>77.093003483939881</v>
      </c>
      <c r="G874" s="7">
        <v>173.76211311529988</v>
      </c>
      <c r="H874" s="7">
        <f t="shared" si="20"/>
        <v>81.078063378274734</v>
      </c>
    </row>
    <row r="875" spans="1:8" x14ac:dyDescent="0.25">
      <c r="A875" s="14"/>
      <c r="B875" s="5">
        <f>DATE(YEAR(siječanj!B875),MONTH(siječanj!B875)+11,DAY(siječanj!B875))</f>
        <v>45636</v>
      </c>
      <c r="C875" s="8">
        <v>9.0833333333333304</v>
      </c>
      <c r="D875">
        <v>1.1387699789968155</v>
      </c>
      <c r="E875" s="6">
        <v>68.817610556734479</v>
      </c>
      <c r="F875" s="7">
        <v>76.598140851732268</v>
      </c>
      <c r="G875" s="7">
        <v>173.51000285740432</v>
      </c>
      <c r="H875" s="7">
        <f t="shared" si="20"/>
        <v>78.367428928303553</v>
      </c>
    </row>
    <row r="876" spans="1:8" x14ac:dyDescent="0.25">
      <c r="A876" s="14"/>
      <c r="B876" s="5">
        <f>DATE(YEAR(siječanj!B876),MONTH(siječanj!B876)+11,DAY(siječanj!B876))</f>
        <v>45636</v>
      </c>
      <c r="C876" s="8">
        <v>9.09375</v>
      </c>
      <c r="D876">
        <v>1.1387699789968155</v>
      </c>
      <c r="E876" s="6">
        <v>66.649105302901802</v>
      </c>
      <c r="F876" s="7">
        <v>76.548681001511454</v>
      </c>
      <c r="G876" s="7">
        <v>173.71429725206733</v>
      </c>
      <c r="H876" s="7">
        <f t="shared" si="20"/>
        <v>75.898000245942029</v>
      </c>
    </row>
    <row r="877" spans="1:8" x14ac:dyDescent="0.25">
      <c r="A877" s="14"/>
      <c r="B877" s="5">
        <f>DATE(YEAR(siječanj!B877),MONTH(siječanj!B877)+11,DAY(siječanj!B877))</f>
        <v>45636</v>
      </c>
      <c r="C877" s="8">
        <v>9.1041666666666696</v>
      </c>
      <c r="D877">
        <v>1.1387699789968155</v>
      </c>
      <c r="E877" s="6">
        <v>65.606566505773415</v>
      </c>
      <c r="F877" s="7">
        <v>76.147189888330672</v>
      </c>
      <c r="G877" s="7">
        <v>173.70239600637558</v>
      </c>
      <c r="H877" s="7">
        <f t="shared" si="20"/>
        <v>74.710788361832769</v>
      </c>
    </row>
    <row r="878" spans="1:8" x14ac:dyDescent="0.25">
      <c r="A878" s="14"/>
      <c r="B878" s="5">
        <f>DATE(YEAR(siječanj!B878),MONTH(siječanj!B878)+11,DAY(siječanj!B878))</f>
        <v>45636</v>
      </c>
      <c r="C878" s="8">
        <v>9.1145833333333304</v>
      </c>
      <c r="D878">
        <v>1.1387699789968155</v>
      </c>
      <c r="E878" s="6">
        <v>64.092531607507865</v>
      </c>
      <c r="F878" s="7">
        <v>75.833273154080459</v>
      </c>
      <c r="G878" s="7">
        <v>173.93975469665676</v>
      </c>
      <c r="H878" s="7">
        <f t="shared" si="20"/>
        <v>72.986650872534469</v>
      </c>
    </row>
    <row r="879" spans="1:8" x14ac:dyDescent="0.25">
      <c r="A879" s="14"/>
      <c r="B879" s="5">
        <f>DATE(YEAR(siječanj!B879),MONTH(siječanj!B879)+11,DAY(siječanj!B879))</f>
        <v>45636</v>
      </c>
      <c r="C879" s="8">
        <v>9.125</v>
      </c>
      <c r="D879">
        <v>1.1387699789968155</v>
      </c>
      <c r="E879" s="6">
        <v>63.650368460605108</v>
      </c>
      <c r="F879" s="7">
        <v>75.845994417050647</v>
      </c>
      <c r="G879" s="7">
        <v>173.91044560242534</v>
      </c>
      <c r="H879" s="7">
        <f t="shared" si="20"/>
        <v>72.483128755022847</v>
      </c>
    </row>
    <row r="880" spans="1:8" x14ac:dyDescent="0.25">
      <c r="A880" s="14"/>
      <c r="B880" s="5">
        <f>DATE(YEAR(siječanj!B880),MONTH(siječanj!B880)+11,DAY(siječanj!B880))</f>
        <v>45636</v>
      </c>
      <c r="C880" s="8">
        <v>9.1354166666666696</v>
      </c>
      <c r="D880">
        <v>1.1387699789968155</v>
      </c>
      <c r="E880" s="6">
        <v>62.718983113609227</v>
      </c>
      <c r="F880" s="7">
        <v>75.950834560097832</v>
      </c>
      <c r="G880" s="7">
        <v>174.39375556353315</v>
      </c>
      <c r="H880" s="7">
        <f t="shared" si="20"/>
        <v>71.422495082986401</v>
      </c>
    </row>
    <row r="881" spans="1:8" x14ac:dyDescent="0.25">
      <c r="A881" s="14"/>
      <c r="B881" s="5">
        <f>DATE(YEAR(siječanj!B881),MONTH(siječanj!B881)+11,DAY(siječanj!B881))</f>
        <v>45636</v>
      </c>
      <c r="C881" s="8">
        <v>9.1458333333333304</v>
      </c>
      <c r="D881">
        <v>1.1387699789968155</v>
      </c>
      <c r="E881" s="6">
        <v>62.394801152659028</v>
      </c>
      <c r="F881" s="7">
        <v>75.938711843381654</v>
      </c>
      <c r="G881" s="7">
        <v>175.14873550218681</v>
      </c>
      <c r="H881" s="7">
        <f t="shared" si="20"/>
        <v>71.053326398124</v>
      </c>
    </row>
    <row r="882" spans="1:8" x14ac:dyDescent="0.25">
      <c r="A882" s="14"/>
      <c r="B882" s="5">
        <f>DATE(YEAR(siječanj!B882),MONTH(siječanj!B882)+11,DAY(siječanj!B882))</f>
        <v>45636</v>
      </c>
      <c r="C882" s="8">
        <v>9.15625</v>
      </c>
      <c r="D882">
        <v>1.1387699789968155</v>
      </c>
      <c r="E882" s="6">
        <v>61.861940172290993</v>
      </c>
      <c r="F882" s="7">
        <v>76.114373199577358</v>
      </c>
      <c r="G882" s="7">
        <v>176.40443499250182</v>
      </c>
      <c r="H882" s="7">
        <f t="shared" si="20"/>
        <v>70.44652031070207</v>
      </c>
    </row>
    <row r="883" spans="1:8" x14ac:dyDescent="0.25">
      <c r="A883" s="14"/>
      <c r="B883" s="5">
        <f>DATE(YEAR(siječanj!B883),MONTH(siječanj!B883)+11,DAY(siječanj!B883))</f>
        <v>45636</v>
      </c>
      <c r="C883" s="8">
        <v>9.1666666666666696</v>
      </c>
      <c r="D883">
        <v>1.1387699789968155</v>
      </c>
      <c r="E883" s="6">
        <v>61.620976969200086</v>
      </c>
      <c r="F883" s="7">
        <v>76.320162518226212</v>
      </c>
      <c r="G883" s="7">
        <v>178.64117150597005</v>
      </c>
      <c r="H883" s="7">
        <f t="shared" si="20"/>
        <v>70.172118648979236</v>
      </c>
    </row>
    <row r="884" spans="1:8" x14ac:dyDescent="0.25">
      <c r="A884" s="14"/>
      <c r="B884" s="5">
        <f>DATE(YEAR(siječanj!B884),MONTH(siječanj!B884)+11,DAY(siječanj!B884))</f>
        <v>45636</v>
      </c>
      <c r="C884" s="8">
        <v>9.1770833333333304</v>
      </c>
      <c r="D884">
        <v>1.1387699789968155</v>
      </c>
      <c r="E884" s="6">
        <v>62.654164458357378</v>
      </c>
      <c r="F884" s="7">
        <v>76.584204608416854</v>
      </c>
      <c r="G884" s="7">
        <v>179.94507213493435</v>
      </c>
      <c r="H884" s="7">
        <f t="shared" si="20"/>
        <v>71.348681544306658</v>
      </c>
    </row>
    <row r="885" spans="1:8" x14ac:dyDescent="0.25">
      <c r="A885" s="14"/>
      <c r="B885" s="5">
        <f>DATE(YEAR(siječanj!B885),MONTH(siječanj!B885)+11,DAY(siječanj!B885))</f>
        <v>45636</v>
      </c>
      <c r="C885" s="8">
        <v>9.1875</v>
      </c>
      <c r="D885">
        <v>1.1387699789968155</v>
      </c>
      <c r="E885" s="6">
        <v>62.59469743151346</v>
      </c>
      <c r="F885" s="7">
        <v>77.125841022222716</v>
      </c>
      <c r="G885" s="7">
        <v>185.09536587067191</v>
      </c>
      <c r="H885" s="7">
        <f t="shared" si="20"/>
        <v>71.280962279396604</v>
      </c>
    </row>
    <row r="886" spans="1:8" x14ac:dyDescent="0.25">
      <c r="A886" s="14"/>
      <c r="B886" s="5">
        <f>DATE(YEAR(siječanj!B886),MONTH(siječanj!B886)+11,DAY(siječanj!B886))</f>
        <v>45636</v>
      </c>
      <c r="C886" s="8">
        <v>9.1979166666666696</v>
      </c>
      <c r="D886">
        <v>1.1387699789968155</v>
      </c>
      <c r="E886" s="6">
        <v>64.409206902059339</v>
      </c>
      <c r="F886" s="7">
        <v>78.313375756776054</v>
      </c>
      <c r="G886" s="7">
        <v>186.59595468075901</v>
      </c>
      <c r="H886" s="7">
        <f t="shared" si="20"/>
        <v>73.347271191059662</v>
      </c>
    </row>
    <row r="887" spans="1:8" x14ac:dyDescent="0.25">
      <c r="A887" s="14"/>
      <c r="B887" s="5">
        <f>DATE(YEAR(siječanj!B887),MONTH(siječanj!B887)+11,DAY(siječanj!B887))</f>
        <v>45636</v>
      </c>
      <c r="C887" s="8">
        <v>9.2083333333333304</v>
      </c>
      <c r="D887">
        <v>1.1387699789968155</v>
      </c>
      <c r="E887" s="6">
        <v>65.725069946017271</v>
      </c>
      <c r="F887" s="7">
        <v>79.95548962591927</v>
      </c>
      <c r="G887" s="7">
        <v>191.16210013958798</v>
      </c>
      <c r="H887" s="7">
        <f t="shared" si="20"/>
        <v>74.845736521990318</v>
      </c>
    </row>
    <row r="888" spans="1:8" x14ac:dyDescent="0.25">
      <c r="A888" s="14"/>
      <c r="B888" s="5">
        <f>DATE(YEAR(siječanj!B888),MONTH(siječanj!B888)+11,DAY(siječanj!B888))</f>
        <v>45636</v>
      </c>
      <c r="C888" s="8">
        <v>9.21875</v>
      </c>
      <c r="D888">
        <v>1.1387699789968155</v>
      </c>
      <c r="E888" s="6">
        <v>68.800873784775618</v>
      </c>
      <c r="F888" s="7">
        <v>81.486492350951281</v>
      </c>
      <c r="G888" s="7">
        <v>191.98652681892241</v>
      </c>
      <c r="H888" s="7">
        <f t="shared" si="20"/>
        <v>78.348369594851491</v>
      </c>
    </row>
    <row r="889" spans="1:8" x14ac:dyDescent="0.25">
      <c r="A889" s="14"/>
      <c r="B889" s="5">
        <f>DATE(YEAR(siječanj!B889),MONTH(siječanj!B889)+11,DAY(siječanj!B889))</f>
        <v>45636</v>
      </c>
      <c r="C889" s="8">
        <v>9.2291666666666696</v>
      </c>
      <c r="D889">
        <v>1.1387699789968155</v>
      </c>
      <c r="E889" s="6">
        <v>72.0233256431531</v>
      </c>
      <c r="F889" s="7">
        <v>84.002778811999065</v>
      </c>
      <c r="G889" s="7">
        <v>192.19868892277404</v>
      </c>
      <c r="H889" s="7">
        <f t="shared" si="20"/>
        <v>82.018001029934268</v>
      </c>
    </row>
    <row r="890" spans="1:8" x14ac:dyDescent="0.25">
      <c r="A890" s="14"/>
      <c r="B890" s="5">
        <f>DATE(YEAR(siječanj!B890),MONTH(siječanj!B890)+11,DAY(siječanj!B890))</f>
        <v>45636</v>
      </c>
      <c r="C890" s="8">
        <v>9.2395833333333304</v>
      </c>
      <c r="D890">
        <v>1.1387699789968155</v>
      </c>
      <c r="E890" s="6">
        <v>78.878827654520094</v>
      </c>
      <c r="F890" s="7">
        <v>87.968544072202107</v>
      </c>
      <c r="G890" s="7">
        <v>191.85146209064732</v>
      </c>
      <c r="H890" s="7">
        <f t="shared" si="20"/>
        <v>89.824840911431281</v>
      </c>
    </row>
    <row r="891" spans="1:8" x14ac:dyDescent="0.25">
      <c r="A891" s="14"/>
      <c r="B891" s="5">
        <f>DATE(YEAR(siječanj!B891),MONTH(siječanj!B891)+11,DAY(siječanj!B891))</f>
        <v>45636</v>
      </c>
      <c r="C891" s="8">
        <v>9.25</v>
      </c>
      <c r="D891">
        <v>1.1387699789968155</v>
      </c>
      <c r="E891" s="6">
        <v>84.003369057328015</v>
      </c>
      <c r="F891" s="7">
        <v>93.9293824156765</v>
      </c>
      <c r="G891" s="7">
        <v>189.83220479147323</v>
      </c>
      <c r="H891" s="7">
        <f t="shared" si="20"/>
        <v>95.660514817075168</v>
      </c>
    </row>
    <row r="892" spans="1:8" x14ac:dyDescent="0.25">
      <c r="A892" s="14"/>
      <c r="B892" s="5">
        <f>DATE(YEAR(siječanj!B892),MONTH(siječanj!B892)+11,DAY(siječanj!B892))</f>
        <v>45636</v>
      </c>
      <c r="C892" s="8">
        <v>9.2604166666666696</v>
      </c>
      <c r="D892">
        <v>1.1387699789968155</v>
      </c>
      <c r="E892" s="6">
        <v>90.535488255349094</v>
      </c>
      <c r="F892" s="7">
        <v>97.915736125368312</v>
      </c>
      <c r="G892" s="7">
        <v>185.10779552725927</v>
      </c>
      <c r="H892" s="7">
        <f t="shared" si="20"/>
        <v>103.09909605901032</v>
      </c>
    </row>
    <row r="893" spans="1:8" x14ac:dyDescent="0.25">
      <c r="A893" s="14"/>
      <c r="B893" s="5">
        <f>DATE(YEAR(siječanj!B893),MONTH(siječanj!B893)+11,DAY(siječanj!B893))</f>
        <v>45636</v>
      </c>
      <c r="C893" s="8">
        <v>9.2708333333333304</v>
      </c>
      <c r="D893">
        <v>1.1387699789968155</v>
      </c>
      <c r="E893" s="6">
        <v>96.122177407479398</v>
      </c>
      <c r="F893" s="7">
        <v>103.45134097842288</v>
      </c>
      <c r="G893" s="7">
        <v>155.53365997168254</v>
      </c>
      <c r="H893" s="7">
        <f t="shared" si="20"/>
        <v>109.46104994744348</v>
      </c>
    </row>
    <row r="894" spans="1:8" x14ac:dyDescent="0.25">
      <c r="A894" s="14"/>
      <c r="B894" s="5">
        <f>DATE(YEAR(siječanj!B894),MONTH(siječanj!B894)+11,DAY(siječanj!B894))</f>
        <v>45636</v>
      </c>
      <c r="C894" s="8">
        <v>9.28125</v>
      </c>
      <c r="D894">
        <v>1.1387699789968155</v>
      </c>
      <c r="E894" s="6">
        <v>102.45954403872288</v>
      </c>
      <c r="F894" s="7">
        <v>111.88514190219274</v>
      </c>
      <c r="G894" s="7">
        <v>93.96690211936621</v>
      </c>
      <c r="H894" s="7">
        <f t="shared" si="20"/>
        <v>116.67785281299976</v>
      </c>
    </row>
    <row r="895" spans="1:8" x14ac:dyDescent="0.25">
      <c r="A895" s="14"/>
      <c r="B895" s="5">
        <f>DATE(YEAR(siječanj!B895),MONTH(siječanj!B895)+11,DAY(siječanj!B895))</f>
        <v>45636</v>
      </c>
      <c r="C895" s="8">
        <v>9.2916666666666696</v>
      </c>
      <c r="D895">
        <v>1.1387699789968155</v>
      </c>
      <c r="E895" s="6">
        <v>108.02603377440431</v>
      </c>
      <c r="F895" s="7">
        <v>122.97324141401572</v>
      </c>
      <c r="G895" s="7">
        <v>34.352318438448457</v>
      </c>
      <c r="H895" s="7">
        <f t="shared" si="20"/>
        <v>123.01680421238768</v>
      </c>
    </row>
    <row r="896" spans="1:8" x14ac:dyDescent="0.25">
      <c r="A896" s="14"/>
      <c r="B896" s="5">
        <f>DATE(YEAR(siječanj!B896),MONTH(siječanj!B896)+11,DAY(siječanj!B896))</f>
        <v>45636</v>
      </c>
      <c r="C896" s="8">
        <v>9.3020833333333304</v>
      </c>
      <c r="D896">
        <v>1.1387699789968155</v>
      </c>
      <c r="E896" s="6">
        <v>109.7001573498997</v>
      </c>
      <c r="F896" s="7">
        <v>127.51757162566921</v>
      </c>
      <c r="G896" s="7">
        <v>12.707104186428962</v>
      </c>
      <c r="H896" s="7">
        <f t="shared" si="20"/>
        <v>124.92324588129264</v>
      </c>
    </row>
    <row r="897" spans="1:8" x14ac:dyDescent="0.25">
      <c r="A897" s="14"/>
      <c r="B897" s="5">
        <f>DATE(YEAR(siječanj!B897),MONTH(siječanj!B897)+11,DAY(siječanj!B897))</f>
        <v>45636</v>
      </c>
      <c r="C897" s="8">
        <v>9.3125</v>
      </c>
      <c r="D897">
        <v>1.1387699789968155</v>
      </c>
      <c r="E897" s="6">
        <v>113.0901513410912</v>
      </c>
      <c r="F897" s="7">
        <v>132.61231333364688</v>
      </c>
      <c r="G897" s="7">
        <v>4.7092058975415103</v>
      </c>
      <c r="H897" s="7">
        <f t="shared" si="20"/>
        <v>128.78366926744113</v>
      </c>
    </row>
    <row r="898" spans="1:8" x14ac:dyDescent="0.25">
      <c r="A898" s="14"/>
      <c r="B898" s="5">
        <f>DATE(YEAR(siječanj!B898),MONTH(siječanj!B898)+11,DAY(siječanj!B898))</f>
        <v>45636</v>
      </c>
      <c r="C898" s="8">
        <v>9.3229166666666696</v>
      </c>
      <c r="D898">
        <v>1.1387699789968155</v>
      </c>
      <c r="E898" s="6">
        <v>113.54455100457828</v>
      </c>
      <c r="F898" s="7">
        <v>139.90979626467259</v>
      </c>
      <c r="G898" s="7">
        <v>2.6034938961895397</v>
      </c>
      <c r="H898" s="7">
        <f t="shared" si="20"/>
        <v>129.30112596268646</v>
      </c>
    </row>
    <row r="899" spans="1:8" x14ac:dyDescent="0.25">
      <c r="A899" s="14"/>
      <c r="B899" s="5">
        <f>DATE(YEAR(siječanj!B899),MONTH(siječanj!B899)+11,DAY(siječanj!B899))</f>
        <v>45636</v>
      </c>
      <c r="C899" s="8">
        <v>9.3333333333333304</v>
      </c>
      <c r="D899">
        <v>1.1387699789968155</v>
      </c>
      <c r="E899" s="6">
        <v>112.26897840111801</v>
      </c>
      <c r="F899" s="7">
        <v>149.62218213229067</v>
      </c>
      <c r="G899" s="7">
        <v>1.682562502362265</v>
      </c>
      <c r="H899" s="7">
        <f t="shared" si="20"/>
        <v>127.84854217583509</v>
      </c>
    </row>
    <row r="900" spans="1:8" x14ac:dyDescent="0.25">
      <c r="A900" s="14"/>
      <c r="B900" s="5">
        <f>DATE(YEAR(siječanj!B900),MONTH(siječanj!B900)+11,DAY(siječanj!B900))</f>
        <v>45636</v>
      </c>
      <c r="C900" s="8">
        <v>9.34375</v>
      </c>
      <c r="D900">
        <v>1.1387699789968155</v>
      </c>
      <c r="E900" s="6">
        <v>111.02161639785849</v>
      </c>
      <c r="F900" s="7">
        <v>153.55429444735171</v>
      </c>
      <c r="G900" s="7">
        <v>1.3523707423084632</v>
      </c>
      <c r="H900" s="7">
        <f t="shared" ref="H900:H963" si="22">D900*E900</f>
        <v>126.42808377358183</v>
      </c>
    </row>
    <row r="901" spans="1:8" x14ac:dyDescent="0.25">
      <c r="A901" s="14"/>
      <c r="B901" s="5">
        <f>DATE(YEAR(siječanj!B901),MONTH(siječanj!B901)+11,DAY(siječanj!B901))</f>
        <v>45636</v>
      </c>
      <c r="C901" s="8">
        <v>9.3541666666666696</v>
      </c>
      <c r="D901">
        <v>1.1387699789968155</v>
      </c>
      <c r="E901" s="6">
        <v>112.04357640513771</v>
      </c>
      <c r="F901" s="7">
        <v>155.93648490361073</v>
      </c>
      <c r="G901" s="7">
        <v>1.2952011448944654</v>
      </c>
      <c r="H901" s="7">
        <f t="shared" si="22"/>
        <v>127.59186114960677</v>
      </c>
    </row>
    <row r="902" spans="1:8" x14ac:dyDescent="0.25">
      <c r="A902" s="14"/>
      <c r="B902" s="5">
        <f>DATE(YEAR(siječanj!B902),MONTH(siječanj!B902)+11,DAY(siječanj!B902))</f>
        <v>45636</v>
      </c>
      <c r="C902" s="8">
        <v>9.3645833333333304</v>
      </c>
      <c r="D902">
        <v>1.1387699789968155</v>
      </c>
      <c r="E902" s="6">
        <v>112.20736126321054</v>
      </c>
      <c r="F902" s="7">
        <v>158.15306772330922</v>
      </c>
      <c r="G902" s="7">
        <v>1.1824013464953615</v>
      </c>
      <c r="H902" s="7">
        <f t="shared" si="22"/>
        <v>127.77837442899437</v>
      </c>
    </row>
    <row r="903" spans="1:8" x14ac:dyDescent="0.25">
      <c r="A903" s="14"/>
      <c r="B903" s="5">
        <f>DATE(YEAR(siječanj!B903),MONTH(siječanj!B903)+11,DAY(siječanj!B903))</f>
        <v>45636</v>
      </c>
      <c r="C903" s="8">
        <v>9.375</v>
      </c>
      <c r="D903">
        <v>1.1387699789968155</v>
      </c>
      <c r="E903" s="6">
        <v>113.69386153569771</v>
      </c>
      <c r="F903" s="7">
        <v>160.85583322970817</v>
      </c>
      <c r="G903" s="7">
        <v>1.0875835034605639</v>
      </c>
      <c r="H903" s="7">
        <f t="shared" si="22"/>
        <v>129.47115631307332</v>
      </c>
    </row>
    <row r="904" spans="1:8" x14ac:dyDescent="0.25">
      <c r="A904" s="14"/>
      <c r="B904" s="5">
        <f>DATE(YEAR(siječanj!B904),MONTH(siječanj!B904)+11,DAY(siječanj!B904))</f>
        <v>45636</v>
      </c>
      <c r="C904" s="8">
        <v>9.3854166666666696</v>
      </c>
      <c r="D904">
        <v>1.1387699789968155</v>
      </c>
      <c r="E904" s="6">
        <v>113.87359190120873</v>
      </c>
      <c r="F904" s="7">
        <v>162.18325481309853</v>
      </c>
      <c r="G904" s="7">
        <v>1.1536120740630422</v>
      </c>
      <c r="H904" s="7">
        <f t="shared" si="22"/>
        <v>129.67582785763142</v>
      </c>
    </row>
    <row r="905" spans="1:8" x14ac:dyDescent="0.25">
      <c r="A905" s="14"/>
      <c r="B905" s="5">
        <f>DATE(YEAR(siječanj!B905),MONTH(siječanj!B905)+11,DAY(siječanj!B905))</f>
        <v>45636</v>
      </c>
      <c r="C905" s="8">
        <v>9.3958333333333304</v>
      </c>
      <c r="D905">
        <v>1.1387699789968155</v>
      </c>
      <c r="E905" s="6">
        <v>113.84215810518359</v>
      </c>
      <c r="F905" s="7">
        <v>162.74283872944764</v>
      </c>
      <c r="G905" s="7">
        <v>1.1034842254118034</v>
      </c>
      <c r="H905" s="7">
        <f t="shared" si="22"/>
        <v>129.64003199439207</v>
      </c>
    </row>
    <row r="906" spans="1:8" x14ac:dyDescent="0.25">
      <c r="A906" s="14"/>
      <c r="B906" s="5">
        <f>DATE(YEAR(siječanj!B906),MONTH(siječanj!B906)+11,DAY(siječanj!B906))</f>
        <v>45636</v>
      </c>
      <c r="C906" s="8">
        <v>9.40625</v>
      </c>
      <c r="D906">
        <v>1.1387699789968155</v>
      </c>
      <c r="E906" s="6">
        <v>114.43816652707122</v>
      </c>
      <c r="F906" s="7">
        <v>163.03874317658637</v>
      </c>
      <c r="G906" s="7">
        <v>1.0503222326878887</v>
      </c>
      <c r="H906" s="7">
        <f t="shared" si="22"/>
        <v>130.31874849246697</v>
      </c>
    </row>
    <row r="907" spans="1:8" x14ac:dyDescent="0.25">
      <c r="A907" s="14"/>
      <c r="B907" s="5">
        <f>DATE(YEAR(siječanj!B907),MONTH(siječanj!B907)+11,DAY(siječanj!B907))</f>
        <v>45636</v>
      </c>
      <c r="C907" s="8">
        <v>9.4166666666666696</v>
      </c>
      <c r="D907">
        <v>1.1387699789968155</v>
      </c>
      <c r="E907" s="6">
        <v>114.95091776106679</v>
      </c>
      <c r="F907" s="7">
        <v>162.50374032598324</v>
      </c>
      <c r="G907" s="7">
        <v>1.0189708429261441</v>
      </c>
      <c r="H907" s="7">
        <f t="shared" si="22"/>
        <v>130.9026542044347</v>
      </c>
    </row>
    <row r="908" spans="1:8" x14ac:dyDescent="0.25">
      <c r="A908" s="14"/>
      <c r="B908" s="5">
        <f>DATE(YEAR(siječanj!B908),MONTH(siječanj!B908)+11,DAY(siječanj!B908))</f>
        <v>45636</v>
      </c>
      <c r="C908" s="8">
        <v>9.4270833333333304</v>
      </c>
      <c r="D908">
        <v>1.1387699789968155</v>
      </c>
      <c r="E908" s="6">
        <v>116.85933939243324</v>
      </c>
      <c r="F908" s="7">
        <v>161.59231363583578</v>
      </c>
      <c r="G908" s="7">
        <v>1.0941876002540669</v>
      </c>
      <c r="H908" s="7">
        <f t="shared" si="22"/>
        <v>133.07590746550295</v>
      </c>
    </row>
    <row r="909" spans="1:8" x14ac:dyDescent="0.25">
      <c r="A909" s="14"/>
      <c r="B909" s="5">
        <f>DATE(YEAR(siječanj!B909),MONTH(siječanj!B909)+11,DAY(siječanj!B909))</f>
        <v>45636</v>
      </c>
      <c r="C909" s="8">
        <v>9.4375</v>
      </c>
      <c r="D909">
        <v>1.1387699789968155</v>
      </c>
      <c r="E909" s="6">
        <v>118.51141693913645</v>
      </c>
      <c r="F909" s="7">
        <v>161.1830551216317</v>
      </c>
      <c r="G909" s="7">
        <v>1.1735700142292065</v>
      </c>
      <c r="H909" s="7">
        <f t="shared" si="22"/>
        <v>134.95724377866327</v>
      </c>
    </row>
    <row r="910" spans="1:8" x14ac:dyDescent="0.25">
      <c r="A910" s="14"/>
      <c r="B910" s="5">
        <f>DATE(YEAR(siječanj!B910),MONTH(siječanj!B910)+11,DAY(siječanj!B910))</f>
        <v>45636</v>
      </c>
      <c r="C910" s="8">
        <v>9.4479166666666696</v>
      </c>
      <c r="D910">
        <v>1.1387699789968155</v>
      </c>
      <c r="E910" s="6">
        <v>119.43693431574582</v>
      </c>
      <c r="F910" s="7">
        <v>160.79065020596227</v>
      </c>
      <c r="G910" s="7">
        <v>1.1454909057170941</v>
      </c>
      <c r="H910" s="7">
        <f t="shared" si="22"/>
        <v>136.0111951821859</v>
      </c>
    </row>
    <row r="911" spans="1:8" x14ac:dyDescent="0.25">
      <c r="A911" s="14"/>
      <c r="B911" s="5">
        <f>DATE(YEAR(siječanj!B911),MONTH(siječanj!B911)+11,DAY(siječanj!B911))</f>
        <v>45636</v>
      </c>
      <c r="C911" s="8">
        <v>9.4583333333333304</v>
      </c>
      <c r="D911">
        <v>1.1387699789968155</v>
      </c>
      <c r="E911" s="6">
        <v>119.57850661488452</v>
      </c>
      <c r="F911" s="7">
        <v>160.63726180590604</v>
      </c>
      <c r="G911" s="7">
        <v>1.0755093019146091</v>
      </c>
      <c r="H911" s="7">
        <f t="shared" si="22"/>
        <v>136.1724134663026</v>
      </c>
    </row>
    <row r="912" spans="1:8" x14ac:dyDescent="0.25">
      <c r="A912" s="14"/>
      <c r="B912" s="5">
        <f>DATE(YEAR(siječanj!B912),MONTH(siječanj!B912)+11,DAY(siječanj!B912))</f>
        <v>45636</v>
      </c>
      <c r="C912" s="8">
        <v>9.46875</v>
      </c>
      <c r="D912">
        <v>1.1387699789968155</v>
      </c>
      <c r="E912" s="6">
        <v>118.84727276157601</v>
      </c>
      <c r="F912" s="7">
        <v>160.1718439168788</v>
      </c>
      <c r="G912" s="7">
        <v>1.1384913282085041</v>
      </c>
      <c r="H912" s="7">
        <f t="shared" si="22"/>
        <v>135.33970630652871</v>
      </c>
    </row>
    <row r="913" spans="1:8" x14ac:dyDescent="0.25">
      <c r="A913" s="14"/>
      <c r="B913" s="5">
        <f>DATE(YEAR(siječanj!B913),MONTH(siječanj!B913)+11,DAY(siječanj!B913))</f>
        <v>45636</v>
      </c>
      <c r="C913" s="8">
        <v>9.4791666666666696</v>
      </c>
      <c r="D913">
        <v>1.1387699789968155</v>
      </c>
      <c r="E913" s="6">
        <v>119.58581226265035</v>
      </c>
      <c r="F913" s="7">
        <v>159.63450544823533</v>
      </c>
      <c r="G913" s="7">
        <v>1.1925484664097259</v>
      </c>
      <c r="H913" s="7">
        <f t="shared" si="22"/>
        <v>136.18073291865545</v>
      </c>
    </row>
    <row r="914" spans="1:8" x14ac:dyDescent="0.25">
      <c r="A914" s="14"/>
      <c r="B914" s="5">
        <f>DATE(YEAR(siječanj!B914),MONTH(siječanj!B914)+11,DAY(siječanj!B914))</f>
        <v>45636</v>
      </c>
      <c r="C914" s="8">
        <v>9.4895833333333304</v>
      </c>
      <c r="D914">
        <v>1.1387699789968155</v>
      </c>
      <c r="E914" s="6">
        <v>120.22570975271854</v>
      </c>
      <c r="F914" s="7">
        <v>159.25543334577699</v>
      </c>
      <c r="G914" s="7">
        <v>1.2138484173406328</v>
      </c>
      <c r="H914" s="7">
        <f t="shared" si="22"/>
        <v>136.90942896998052</v>
      </c>
    </row>
    <row r="915" spans="1:8" x14ac:dyDescent="0.25">
      <c r="A915" s="14"/>
      <c r="B915" s="5">
        <f>DATE(YEAR(siječanj!B915),MONTH(siječanj!B915)+11,DAY(siječanj!B915))</f>
        <v>45636</v>
      </c>
      <c r="C915" s="8">
        <v>9.5</v>
      </c>
      <c r="D915">
        <v>1.1387699789968155</v>
      </c>
      <c r="E915" s="6">
        <v>120.88180106735967</v>
      </c>
      <c r="F915" s="7">
        <v>158.66121704674418</v>
      </c>
      <c r="G915" s="7">
        <v>1.0855479843644666</v>
      </c>
      <c r="H915" s="7">
        <f t="shared" si="22"/>
        <v>137.6565660625744</v>
      </c>
    </row>
    <row r="916" spans="1:8" x14ac:dyDescent="0.25">
      <c r="A916" s="14"/>
      <c r="B916" s="5">
        <f>DATE(YEAR(siječanj!B916),MONTH(siječanj!B916)+11,DAY(siječanj!B916))</f>
        <v>45636</v>
      </c>
      <c r="C916" s="8">
        <v>9.5104166666666696</v>
      </c>
      <c r="D916">
        <v>1.1387699789968155</v>
      </c>
      <c r="E916" s="6">
        <v>121.27850444166609</v>
      </c>
      <c r="F916" s="7">
        <v>157.90973498241925</v>
      </c>
      <c r="G916" s="7">
        <v>1.0356646515645667</v>
      </c>
      <c r="H916" s="7">
        <f t="shared" si="22"/>
        <v>138.10831995580128</v>
      </c>
    </row>
    <row r="917" spans="1:8" x14ac:dyDescent="0.25">
      <c r="A917" s="14"/>
      <c r="B917" s="5">
        <f>DATE(YEAR(siječanj!B917),MONTH(siječanj!B917)+11,DAY(siječanj!B917))</f>
        <v>45636</v>
      </c>
      <c r="C917" s="8">
        <v>9.5208333333333304</v>
      </c>
      <c r="D917">
        <v>1.1387699789968155</v>
      </c>
      <c r="E917" s="6">
        <v>120.48728524876414</v>
      </c>
      <c r="F917" s="7">
        <v>157.23315578460191</v>
      </c>
      <c r="G917" s="7">
        <v>1.0262826232055584</v>
      </c>
      <c r="H917" s="7">
        <f t="shared" si="22"/>
        <v>137.20730329211847</v>
      </c>
    </row>
    <row r="918" spans="1:8" x14ac:dyDescent="0.25">
      <c r="A918" s="14"/>
      <c r="B918" s="5">
        <f>DATE(YEAR(siječanj!B918),MONTH(siječanj!B918)+11,DAY(siječanj!B918))</f>
        <v>45636</v>
      </c>
      <c r="C918" s="8">
        <v>9.53125</v>
      </c>
      <c r="D918">
        <v>1.1387699789968155</v>
      </c>
      <c r="E918" s="6">
        <v>118.65258720100938</v>
      </c>
      <c r="F918" s="7">
        <v>156.77129830088845</v>
      </c>
      <c r="G918" s="7">
        <v>0.96751480348743257</v>
      </c>
      <c r="H918" s="7">
        <f t="shared" si="22"/>
        <v>135.11800423481128</v>
      </c>
    </row>
    <row r="919" spans="1:8" x14ac:dyDescent="0.25">
      <c r="A919" s="14"/>
      <c r="B919" s="5">
        <f>DATE(YEAR(siječanj!B919),MONTH(siječanj!B919)+11,DAY(siječanj!B919))</f>
        <v>45636</v>
      </c>
      <c r="C919" s="8">
        <v>9.5416666666666696</v>
      </c>
      <c r="D919">
        <v>1.1387699789968155</v>
      </c>
      <c r="E919" s="6">
        <v>116.1769008414874</v>
      </c>
      <c r="F919" s="7">
        <v>156.07602415568167</v>
      </c>
      <c r="G919" s="7">
        <v>1.0139989880334774</v>
      </c>
      <c r="H919" s="7">
        <f t="shared" si="22"/>
        <v>132.29876693117572</v>
      </c>
    </row>
    <row r="920" spans="1:8" x14ac:dyDescent="0.25">
      <c r="A920" s="14"/>
      <c r="B920" s="5">
        <f>DATE(YEAR(siječanj!B920),MONTH(siječanj!B920)+11,DAY(siječanj!B920))</f>
        <v>45636</v>
      </c>
      <c r="C920" s="8">
        <v>9.5520833333333304</v>
      </c>
      <c r="D920">
        <v>1.1387699789968155</v>
      </c>
      <c r="E920" s="6">
        <v>113.70487518893196</v>
      </c>
      <c r="F920" s="7">
        <v>155.03808112774064</v>
      </c>
      <c r="G920" s="7">
        <v>1.0875009339353041</v>
      </c>
      <c r="H920" s="7">
        <f t="shared" si="22"/>
        <v>129.48369833073559</v>
      </c>
    </row>
    <row r="921" spans="1:8" x14ac:dyDescent="0.25">
      <c r="A921" s="14"/>
      <c r="B921" s="5">
        <f>DATE(YEAR(siječanj!B921),MONTH(siječanj!B921)+11,DAY(siječanj!B921))</f>
        <v>45636</v>
      </c>
      <c r="C921" s="8">
        <v>9.5625</v>
      </c>
      <c r="D921">
        <v>1.1387699789968155</v>
      </c>
      <c r="E921" s="6">
        <v>114.98271417893949</v>
      </c>
      <c r="F921" s="7">
        <v>154.33065119685548</v>
      </c>
      <c r="G921" s="7">
        <v>1.0662428000490647</v>
      </c>
      <c r="H921" s="7">
        <f t="shared" si="22"/>
        <v>130.93886301054778</v>
      </c>
    </row>
    <row r="922" spans="1:8" x14ac:dyDescent="0.25">
      <c r="A922" s="14"/>
      <c r="B922" s="5">
        <f>DATE(YEAR(siječanj!B922),MONTH(siječanj!B922)+11,DAY(siječanj!B922))</f>
        <v>45636</v>
      </c>
      <c r="C922" s="8">
        <v>9.5729166666666696</v>
      </c>
      <c r="D922">
        <v>1.1387699789968155</v>
      </c>
      <c r="E922" s="6">
        <v>115.80082946784476</v>
      </c>
      <c r="F922" s="7">
        <v>153.36263058689258</v>
      </c>
      <c r="G922" s="7">
        <v>1.0444708243104779</v>
      </c>
      <c r="H922" s="7">
        <f t="shared" si="22"/>
        <v>131.8705081409114</v>
      </c>
    </row>
    <row r="923" spans="1:8" x14ac:dyDescent="0.25">
      <c r="A923" s="14"/>
      <c r="B923" s="5">
        <f>DATE(YEAR(siječanj!B923),MONTH(siječanj!B923)+11,DAY(siječanj!B923))</f>
        <v>45636</v>
      </c>
      <c r="C923" s="8">
        <v>9.5833333333333304</v>
      </c>
      <c r="D923">
        <v>1.1387699789968155</v>
      </c>
      <c r="E923" s="6">
        <v>116.08247332407367</v>
      </c>
      <c r="F923" s="7">
        <v>151.77841066359213</v>
      </c>
      <c r="G923" s="7">
        <v>1.0541076464030796</v>
      </c>
      <c r="H923" s="7">
        <f t="shared" si="22"/>
        <v>132.19123570915377</v>
      </c>
    </row>
    <row r="924" spans="1:8" x14ac:dyDescent="0.25">
      <c r="A924" s="14"/>
      <c r="B924" s="5">
        <f>DATE(YEAR(siječanj!B924),MONTH(siječanj!B924)+11,DAY(siječanj!B924))</f>
        <v>45636</v>
      </c>
      <c r="C924" s="8">
        <v>9.59375</v>
      </c>
      <c r="D924">
        <v>1.1387699789968155</v>
      </c>
      <c r="E924" s="6">
        <v>117.50428796834545</v>
      </c>
      <c r="F924" s="7">
        <v>150.90775245308691</v>
      </c>
      <c r="G924" s="7">
        <v>1.0397303746786681</v>
      </c>
      <c r="H924" s="7">
        <f t="shared" si="22"/>
        <v>133.81035554174852</v>
      </c>
    </row>
    <row r="925" spans="1:8" x14ac:dyDescent="0.25">
      <c r="A925" s="14"/>
      <c r="B925" s="5">
        <f>DATE(YEAR(siječanj!B925),MONTH(siječanj!B925)+11,DAY(siječanj!B925))</f>
        <v>45636</v>
      </c>
      <c r="C925" s="8">
        <v>9.6041666666666696</v>
      </c>
      <c r="D925">
        <v>1.1387699789968155</v>
      </c>
      <c r="E925" s="6">
        <v>117.78535044715571</v>
      </c>
      <c r="F925" s="7">
        <v>149.91086014818416</v>
      </c>
      <c r="G925" s="7">
        <v>1.1984764198475153</v>
      </c>
      <c r="H925" s="7">
        <f t="shared" si="22"/>
        <v>134.13042105484007</v>
      </c>
    </row>
    <row r="926" spans="1:8" x14ac:dyDescent="0.25">
      <c r="A926" s="14"/>
      <c r="B926" s="5">
        <f>DATE(YEAR(siječanj!B926),MONTH(siječanj!B926)+11,DAY(siječanj!B926))</f>
        <v>45636</v>
      </c>
      <c r="C926" s="8">
        <v>9.6145833333333304</v>
      </c>
      <c r="D926">
        <v>1.1387699789968155</v>
      </c>
      <c r="E926" s="6">
        <v>119.88940065296956</v>
      </c>
      <c r="F926" s="7">
        <v>147.88252014008194</v>
      </c>
      <c r="G926" s="7">
        <v>1.2282239170497515</v>
      </c>
      <c r="H926" s="7">
        <f t="shared" si="22"/>
        <v>136.52645026352295</v>
      </c>
    </row>
    <row r="927" spans="1:8" x14ac:dyDescent="0.25">
      <c r="A927" s="14"/>
      <c r="B927" s="5">
        <f>DATE(YEAR(siječanj!B927),MONTH(siječanj!B927)+11,DAY(siječanj!B927))</f>
        <v>45636</v>
      </c>
      <c r="C927" s="8">
        <v>9.625</v>
      </c>
      <c r="D927">
        <v>1.1387699789968155</v>
      </c>
      <c r="E927" s="6">
        <v>121.64539300825042</v>
      </c>
      <c r="F927" s="7">
        <v>144.17515751557318</v>
      </c>
      <c r="G927" s="7">
        <v>1.4074754086565311</v>
      </c>
      <c r="H927" s="7">
        <f t="shared" si="22"/>
        <v>138.52612164106472</v>
      </c>
    </row>
    <row r="928" spans="1:8" x14ac:dyDescent="0.25">
      <c r="A928" s="14"/>
      <c r="B928" s="5">
        <f>DATE(YEAR(siječanj!B928),MONTH(siječanj!B928)+11,DAY(siječanj!B928))</f>
        <v>45636</v>
      </c>
      <c r="C928" s="8">
        <v>9.6354166666666696</v>
      </c>
      <c r="D928">
        <v>1.1387699789968155</v>
      </c>
      <c r="E928" s="6">
        <v>123.65929621106852</v>
      </c>
      <c r="F928" s="7">
        <v>142.52494559501261</v>
      </c>
      <c r="G928" s="7">
        <v>1.7505089412781538</v>
      </c>
      <c r="H928" s="7">
        <f t="shared" si="22"/>
        <v>140.81949414903949</v>
      </c>
    </row>
    <row r="929" spans="1:8" x14ac:dyDescent="0.25">
      <c r="A929" s="14"/>
      <c r="B929" s="5">
        <f>DATE(YEAR(siječanj!B929),MONTH(siječanj!B929)+11,DAY(siječanj!B929))</f>
        <v>45636</v>
      </c>
      <c r="C929" s="8">
        <v>9.6458333333333304</v>
      </c>
      <c r="D929">
        <v>1.1387699789968155</v>
      </c>
      <c r="E929" s="6">
        <v>125.48410000346627</v>
      </c>
      <c r="F929" s="7">
        <v>141.38210521040477</v>
      </c>
      <c r="G929" s="7">
        <v>2.3428056906656618</v>
      </c>
      <c r="H929" s="7">
        <f t="shared" si="22"/>
        <v>142.89752592538159</v>
      </c>
    </row>
    <row r="930" spans="1:8" x14ac:dyDescent="0.25">
      <c r="A930" s="14"/>
      <c r="B930" s="5">
        <f>DATE(YEAR(siječanj!B930),MONTH(siječanj!B930)+11,DAY(siječanj!B930))</f>
        <v>45636</v>
      </c>
      <c r="C930" s="8">
        <v>9.65625</v>
      </c>
      <c r="D930">
        <v>1.1387699789968155</v>
      </c>
      <c r="E930" s="6">
        <v>129.1442521980193</v>
      </c>
      <c r="F930" s="7">
        <v>140.31822874130725</v>
      </c>
      <c r="G930" s="7">
        <v>5.9049621490702524</v>
      </c>
      <c r="H930" s="7">
        <f t="shared" si="22"/>
        <v>147.06559736309788</v>
      </c>
    </row>
    <row r="931" spans="1:8" x14ac:dyDescent="0.25">
      <c r="A931" s="14"/>
      <c r="B931" s="5">
        <f>DATE(YEAR(siječanj!B931),MONTH(siječanj!B931)+11,DAY(siječanj!B931))</f>
        <v>45636</v>
      </c>
      <c r="C931" s="8">
        <v>9.6666666666666696</v>
      </c>
      <c r="D931">
        <v>1.1387699789968155</v>
      </c>
      <c r="E931" s="6">
        <v>130.62991784902576</v>
      </c>
      <c r="F931" s="7">
        <v>138.13771129265342</v>
      </c>
      <c r="G931" s="7">
        <v>14.819795564702302</v>
      </c>
      <c r="H931" s="7">
        <f t="shared" si="22"/>
        <v>148.7574288052908</v>
      </c>
    </row>
    <row r="932" spans="1:8" x14ac:dyDescent="0.25">
      <c r="A932" s="14"/>
      <c r="B932" s="5">
        <f>DATE(YEAR(siječanj!B932),MONTH(siječanj!B932)+11,DAY(siječanj!B932))</f>
        <v>45636</v>
      </c>
      <c r="C932" s="8">
        <v>9.6770833333333304</v>
      </c>
      <c r="D932">
        <v>1.1387699789968155</v>
      </c>
      <c r="E932" s="6">
        <v>133.39283815646479</v>
      </c>
      <c r="F932" s="7">
        <v>138.54921422046479</v>
      </c>
      <c r="G932" s="7">
        <v>44.006960317498063</v>
      </c>
      <c r="H932" s="7">
        <f t="shared" si="22"/>
        <v>151.90375950576302</v>
      </c>
    </row>
    <row r="933" spans="1:8" x14ac:dyDescent="0.25">
      <c r="A933" s="14"/>
      <c r="B933" s="5">
        <f>DATE(YEAR(siječanj!B933),MONTH(siječanj!B933)+11,DAY(siječanj!B933))</f>
        <v>45636</v>
      </c>
      <c r="C933" s="8">
        <v>9.6875</v>
      </c>
      <c r="D933">
        <v>1.1387699789968155</v>
      </c>
      <c r="E933" s="6">
        <v>138.46834776440076</v>
      </c>
      <c r="F933" s="7">
        <v>139.57451984447943</v>
      </c>
      <c r="G933" s="7">
        <v>116.92630202486249</v>
      </c>
      <c r="H933" s="7">
        <f t="shared" si="22"/>
        <v>157.6835974753904</v>
      </c>
    </row>
    <row r="934" spans="1:8" x14ac:dyDescent="0.25">
      <c r="A934" s="14"/>
      <c r="B934" s="5">
        <f>DATE(YEAR(siječanj!B934),MONTH(siječanj!B934)+11,DAY(siječanj!B934))</f>
        <v>45636</v>
      </c>
      <c r="C934" s="8">
        <v>9.6979166666666696</v>
      </c>
      <c r="D934">
        <v>1.1387699789968155</v>
      </c>
      <c r="E934" s="6">
        <v>143.32620050603538</v>
      </c>
      <c r="F934" s="7">
        <v>140.86667424271826</v>
      </c>
      <c r="G934" s="7">
        <v>176.33118427404392</v>
      </c>
      <c r="H934" s="7">
        <f t="shared" si="22"/>
        <v>163.21557433995127</v>
      </c>
    </row>
    <row r="935" spans="1:8" x14ac:dyDescent="0.25">
      <c r="A935" s="14"/>
      <c r="B935" s="5">
        <f>DATE(YEAR(siječanj!B935),MONTH(siječanj!B935)+11,DAY(siječanj!B935))</f>
        <v>45636</v>
      </c>
      <c r="C935" s="8">
        <v>9.7083333333333304</v>
      </c>
      <c r="D935">
        <v>1.1387699789968155</v>
      </c>
      <c r="E935" s="6">
        <v>147.42940072363007</v>
      </c>
      <c r="F935" s="7">
        <v>140.70220695577868</v>
      </c>
      <c r="G935" s="7">
        <v>193.26792053098296</v>
      </c>
      <c r="H935" s="7">
        <f t="shared" si="22"/>
        <v>167.88817556556131</v>
      </c>
    </row>
    <row r="936" spans="1:8" x14ac:dyDescent="0.25">
      <c r="A936" s="14"/>
      <c r="B936" s="5">
        <f>DATE(YEAR(siječanj!B936),MONTH(siječanj!B936)+11,DAY(siječanj!B936))</f>
        <v>45636</v>
      </c>
      <c r="C936" s="8">
        <v>9.71875</v>
      </c>
      <c r="D936">
        <v>1.1387699789968155</v>
      </c>
      <c r="E936" s="6">
        <v>153.71205973977885</v>
      </c>
      <c r="F936" s="7">
        <v>140.47353792633734</v>
      </c>
      <c r="G936" s="7">
        <v>194.94223322985096</v>
      </c>
      <c r="H936" s="7">
        <f t="shared" si="22"/>
        <v>175.04267904142523</v>
      </c>
    </row>
    <row r="937" spans="1:8" x14ac:dyDescent="0.25">
      <c r="A937" s="14"/>
      <c r="B937" s="5">
        <f>DATE(YEAR(siječanj!B937),MONTH(siječanj!B937)+11,DAY(siječanj!B937))</f>
        <v>45636</v>
      </c>
      <c r="C937" s="8">
        <v>9.7291666666666696</v>
      </c>
      <c r="D937">
        <v>1.1387699789968155</v>
      </c>
      <c r="E937" s="6">
        <v>160.16059164578033</v>
      </c>
      <c r="F937" s="7">
        <v>140.09429027986269</v>
      </c>
      <c r="G937" s="7">
        <v>195.40053338713508</v>
      </c>
      <c r="H937" s="7">
        <f t="shared" si="22"/>
        <v>182.38607358458282</v>
      </c>
    </row>
    <row r="938" spans="1:8" x14ac:dyDescent="0.25">
      <c r="A938" s="14"/>
      <c r="B938" s="5">
        <f>DATE(YEAR(siječanj!B938),MONTH(siječanj!B938)+11,DAY(siječanj!B938))</f>
        <v>45636</v>
      </c>
      <c r="C938" s="8">
        <v>9.7395833333333304</v>
      </c>
      <c r="D938">
        <v>1.1387699789968155</v>
      </c>
      <c r="E938" s="6">
        <v>164.09198202615394</v>
      </c>
      <c r="F938" s="7">
        <v>139.86317501022998</v>
      </c>
      <c r="G938" s="7">
        <v>195.82869970336509</v>
      </c>
      <c r="H938" s="7">
        <f t="shared" si="22"/>
        <v>186.86302292546915</v>
      </c>
    </row>
    <row r="939" spans="1:8" x14ac:dyDescent="0.25">
      <c r="A939" s="14"/>
      <c r="B939" s="5">
        <f>DATE(YEAR(siječanj!B939),MONTH(siječanj!B939)+11,DAY(siječanj!B939))</f>
        <v>45636</v>
      </c>
      <c r="C939" s="8">
        <v>9.75</v>
      </c>
      <c r="D939">
        <v>1.1387699789968155</v>
      </c>
      <c r="E939" s="6">
        <v>167.02209169841393</v>
      </c>
      <c r="F939" s="7">
        <v>139.30114181354173</v>
      </c>
      <c r="G939" s="7">
        <v>196.4864661668947</v>
      </c>
      <c r="H939" s="7">
        <f t="shared" si="22"/>
        <v>190.19974385540704</v>
      </c>
    </row>
    <row r="940" spans="1:8" x14ac:dyDescent="0.25">
      <c r="A940" s="14"/>
      <c r="B940" s="5">
        <f>DATE(YEAR(siječanj!B940),MONTH(siječanj!B940)+11,DAY(siječanj!B940))</f>
        <v>45636</v>
      </c>
      <c r="C940" s="8">
        <v>9.7604166666666696</v>
      </c>
      <c r="D940">
        <v>1.1387699789968155</v>
      </c>
      <c r="E940" s="6">
        <v>168.98525247720963</v>
      </c>
      <c r="F940" s="7">
        <v>138.46063569053328</v>
      </c>
      <c r="G940" s="7">
        <v>196.73440797898519</v>
      </c>
      <c r="H940" s="7">
        <f t="shared" si="22"/>
        <v>192.43533241424359</v>
      </c>
    </row>
    <row r="941" spans="1:8" x14ac:dyDescent="0.25">
      <c r="A941" s="14"/>
      <c r="B941" s="5">
        <f>DATE(YEAR(siječanj!B941),MONTH(siječanj!B941)+11,DAY(siječanj!B941))</f>
        <v>45636</v>
      </c>
      <c r="C941" s="8">
        <v>9.7708333333333304</v>
      </c>
      <c r="D941">
        <v>1.1387699789968155</v>
      </c>
      <c r="E941" s="6">
        <v>171.36771447495889</v>
      </c>
      <c r="F941" s="7">
        <v>137.19228996436865</v>
      </c>
      <c r="G941" s="7">
        <v>196.76940194215786</v>
      </c>
      <c r="H941" s="7">
        <f t="shared" si="22"/>
        <v>195.14840861338121</v>
      </c>
    </row>
    <row r="942" spans="1:8" x14ac:dyDescent="0.25">
      <c r="A942" s="14"/>
      <c r="B942" s="5">
        <f>DATE(YEAR(siječanj!B942),MONTH(siječanj!B942)+11,DAY(siječanj!B942))</f>
        <v>45636</v>
      </c>
      <c r="C942" s="8">
        <v>9.78125</v>
      </c>
      <c r="D942">
        <v>1.1387699789968155</v>
      </c>
      <c r="E942" s="6">
        <v>174.66952533636706</v>
      </c>
      <c r="F942" s="7">
        <v>135.67469281995568</v>
      </c>
      <c r="G942" s="7">
        <v>196.96050938806169</v>
      </c>
      <c r="H942" s="7">
        <f t="shared" si="22"/>
        <v>198.90841169867846</v>
      </c>
    </row>
    <row r="943" spans="1:8" x14ac:dyDescent="0.25">
      <c r="A943" s="14"/>
      <c r="B943" s="5">
        <f>DATE(YEAR(siječanj!B943),MONTH(siječanj!B943)+11,DAY(siječanj!B943))</f>
        <v>45636</v>
      </c>
      <c r="C943" s="8">
        <v>9.7916666666666696</v>
      </c>
      <c r="D943">
        <v>1.1387699789968155</v>
      </c>
      <c r="E943" s="6">
        <v>174.6910835993589</v>
      </c>
      <c r="F943" s="7">
        <v>133.05311622495634</v>
      </c>
      <c r="G943" s="7">
        <v>197.21007485392431</v>
      </c>
      <c r="H943" s="7">
        <f t="shared" si="22"/>
        <v>198.93296160137288</v>
      </c>
    </row>
    <row r="944" spans="1:8" x14ac:dyDescent="0.25">
      <c r="A944" s="14"/>
      <c r="B944" s="5">
        <f>DATE(YEAR(siječanj!B944),MONTH(siječanj!B944)+11,DAY(siječanj!B944))</f>
        <v>45636</v>
      </c>
      <c r="C944" s="8">
        <v>9.8020833333333304</v>
      </c>
      <c r="D944">
        <v>1.1387699789968155</v>
      </c>
      <c r="E944" s="6">
        <v>174.105780405058</v>
      </c>
      <c r="F944" s="7">
        <v>131.06794111749201</v>
      </c>
      <c r="G944" s="7">
        <v>197.19673799518756</v>
      </c>
      <c r="H944" s="7">
        <f t="shared" si="22"/>
        <v>198.26643589509209</v>
      </c>
    </row>
    <row r="945" spans="1:8" x14ac:dyDescent="0.25">
      <c r="A945" s="14"/>
      <c r="B945" s="5">
        <f>DATE(YEAR(siječanj!B945),MONTH(siječanj!B945)+11,DAY(siječanj!B945))</f>
        <v>45636</v>
      </c>
      <c r="C945" s="8">
        <v>9.8125</v>
      </c>
      <c r="D945">
        <v>1.1387699789968155</v>
      </c>
      <c r="E945" s="6">
        <v>175.04434822663779</v>
      </c>
      <c r="F945" s="7">
        <v>128.64482262286757</v>
      </c>
      <c r="G945" s="7">
        <v>196.90725873166707</v>
      </c>
      <c r="H945" s="7">
        <f t="shared" si="22"/>
        <v>199.3352487535596</v>
      </c>
    </row>
    <row r="946" spans="1:8" x14ac:dyDescent="0.25">
      <c r="A946" s="14"/>
      <c r="B946" s="5">
        <f>DATE(YEAR(siječanj!B946),MONTH(siječanj!B946)+11,DAY(siječanj!B946))</f>
        <v>45636</v>
      </c>
      <c r="C946" s="8">
        <v>9.8229166666666696</v>
      </c>
      <c r="D946">
        <v>1.1387699789968155</v>
      </c>
      <c r="E946" s="6">
        <v>176.04891913678676</v>
      </c>
      <c r="F946" s="7">
        <v>125.7182934144861</v>
      </c>
      <c r="G946" s="7">
        <v>196.69532163794955</v>
      </c>
      <c r="H946" s="7">
        <f t="shared" si="22"/>
        <v>200.47922394781074</v>
      </c>
    </row>
    <row r="947" spans="1:8" x14ac:dyDescent="0.25">
      <c r="A947" s="14"/>
      <c r="B947" s="5">
        <f>DATE(YEAR(siječanj!B947),MONTH(siječanj!B947)+11,DAY(siječanj!B947))</f>
        <v>45636</v>
      </c>
      <c r="C947" s="8">
        <v>9.8333333333333304</v>
      </c>
      <c r="D947">
        <v>1.1387699789968155</v>
      </c>
      <c r="E947" s="6">
        <v>178.51489058110459</v>
      </c>
      <c r="F947" s="7">
        <v>119.65963794390329</v>
      </c>
      <c r="G947" s="7">
        <v>196.88417598237709</v>
      </c>
      <c r="H947" s="7">
        <f t="shared" si="22"/>
        <v>203.28739819766329</v>
      </c>
    </row>
    <row r="948" spans="1:8" x14ac:dyDescent="0.25">
      <c r="A948" s="14"/>
      <c r="B948" s="5">
        <f>DATE(YEAR(siječanj!B948),MONTH(siječanj!B948)+11,DAY(siječanj!B948))</f>
        <v>45636</v>
      </c>
      <c r="C948" s="8">
        <v>9.84375</v>
      </c>
      <c r="D948">
        <v>1.1387699789968155</v>
      </c>
      <c r="E948" s="6">
        <v>178.75159987518484</v>
      </c>
      <c r="F948" s="7">
        <v>116.00299057411897</v>
      </c>
      <c r="G948" s="7">
        <v>196.376699448972</v>
      </c>
      <c r="H948" s="7">
        <f t="shared" si="22"/>
        <v>203.5569556355114</v>
      </c>
    </row>
    <row r="949" spans="1:8" x14ac:dyDescent="0.25">
      <c r="A949" s="14"/>
      <c r="B949" s="5">
        <f>DATE(YEAR(siječanj!B949),MONTH(siječanj!B949)+11,DAY(siječanj!B949))</f>
        <v>45636</v>
      </c>
      <c r="C949" s="8">
        <v>9.8541666666666696</v>
      </c>
      <c r="D949">
        <v>1.1387699789968155</v>
      </c>
      <c r="E949" s="6">
        <v>176.32410182058504</v>
      </c>
      <c r="F949" s="7">
        <v>113.23985342105993</v>
      </c>
      <c r="G949" s="7">
        <v>196.11823713079553</v>
      </c>
      <c r="H949" s="7">
        <f t="shared" si="22"/>
        <v>200.79259372685999</v>
      </c>
    </row>
    <row r="950" spans="1:8" x14ac:dyDescent="0.25">
      <c r="A950" s="14"/>
      <c r="B950" s="5">
        <f>DATE(YEAR(siječanj!B950),MONTH(siječanj!B950)+11,DAY(siječanj!B950))</f>
        <v>45636</v>
      </c>
      <c r="C950" s="8">
        <v>9.8645833333333304</v>
      </c>
      <c r="D950">
        <v>1.1387699789968155</v>
      </c>
      <c r="E950" s="6">
        <v>172.98103385554748</v>
      </c>
      <c r="F950" s="7">
        <v>111.09578008702114</v>
      </c>
      <c r="G950" s="7">
        <v>195.4236494282471</v>
      </c>
      <c r="H950" s="7">
        <f t="shared" si="22"/>
        <v>196.98560829052923</v>
      </c>
    </row>
    <row r="951" spans="1:8" x14ac:dyDescent="0.25">
      <c r="A951" s="14"/>
      <c r="B951" s="5">
        <f>DATE(YEAR(siječanj!B951),MONTH(siječanj!B951)+11,DAY(siječanj!B951))</f>
        <v>45636</v>
      </c>
      <c r="C951" s="8">
        <v>9.875</v>
      </c>
      <c r="D951">
        <v>1.1387699789968155</v>
      </c>
      <c r="E951" s="6">
        <v>171.79846390213248</v>
      </c>
      <c r="F951" s="7">
        <v>107.98668765149026</v>
      </c>
      <c r="G951" s="7">
        <v>194.23998298864481</v>
      </c>
      <c r="H951" s="7">
        <f t="shared" si="22"/>
        <v>195.63893312951657</v>
      </c>
    </row>
    <row r="952" spans="1:8" x14ac:dyDescent="0.25">
      <c r="A952" s="14"/>
      <c r="B952" s="5">
        <f>DATE(YEAR(siječanj!B952),MONTH(siječanj!B952)+11,DAY(siječanj!B952))</f>
        <v>45636</v>
      </c>
      <c r="C952" s="8">
        <v>9.8854166666666696</v>
      </c>
      <c r="D952">
        <v>1.1387699789968155</v>
      </c>
      <c r="E952" s="6">
        <v>178.63919794168038</v>
      </c>
      <c r="F952" s="7">
        <v>105.78513846057534</v>
      </c>
      <c r="G952" s="7">
        <v>193.8988106227506</v>
      </c>
      <c r="H952" s="7">
        <f t="shared" si="22"/>
        <v>203.42895568805534</v>
      </c>
    </row>
    <row r="953" spans="1:8" x14ac:dyDescent="0.25">
      <c r="A953" s="14"/>
      <c r="B953" s="5">
        <f>DATE(YEAR(siječanj!B953),MONTH(siječanj!B953)+11,DAY(siječanj!B953))</f>
        <v>45636</v>
      </c>
      <c r="C953" s="8">
        <v>9.8958333333333304</v>
      </c>
      <c r="D953">
        <v>1.1387699789968155</v>
      </c>
      <c r="E953" s="6">
        <v>184.95098889343069</v>
      </c>
      <c r="F953" s="7">
        <v>103.99328938984517</v>
      </c>
      <c r="G953" s="7">
        <v>193.27710907385347</v>
      </c>
      <c r="H953" s="7">
        <f t="shared" si="22"/>
        <v>210.61663373761232</v>
      </c>
    </row>
    <row r="954" spans="1:8" x14ac:dyDescent="0.25">
      <c r="A954" s="14"/>
      <c r="B954" s="5">
        <f>DATE(YEAR(siječanj!B954),MONTH(siječanj!B954)+11,DAY(siječanj!B954))</f>
        <v>45636</v>
      </c>
      <c r="C954" s="8">
        <v>9.90625</v>
      </c>
      <c r="D954">
        <v>1.1387699789968155</v>
      </c>
      <c r="E954" s="6">
        <v>185.3223304168877</v>
      </c>
      <c r="F954" s="7">
        <v>102.21495152035159</v>
      </c>
      <c r="G954" s="7">
        <v>193.34367132978267</v>
      </c>
      <c r="H954" s="7">
        <f t="shared" si="22"/>
        <v>211.0395063164801</v>
      </c>
    </row>
    <row r="955" spans="1:8" x14ac:dyDescent="0.25">
      <c r="A955" s="14"/>
      <c r="B955" s="5">
        <f>DATE(YEAR(siječanj!B955),MONTH(siječanj!B955)+11,DAY(siječanj!B955))</f>
        <v>45636</v>
      </c>
      <c r="C955" s="8">
        <v>9.9166666666666696</v>
      </c>
      <c r="D955">
        <v>1.1387699789968155</v>
      </c>
      <c r="E955" s="6">
        <v>183.99271237735877</v>
      </c>
      <c r="F955" s="7">
        <v>99.565634753797909</v>
      </c>
      <c r="G955" s="7">
        <v>192.22243973441067</v>
      </c>
      <c r="H955" s="7">
        <f t="shared" si="22"/>
        <v>209.52537720953197</v>
      </c>
    </row>
    <row r="956" spans="1:8" x14ac:dyDescent="0.25">
      <c r="A956" s="14"/>
      <c r="B956" s="5">
        <f>DATE(YEAR(siječanj!B956),MONTH(siječanj!B956)+11,DAY(siječanj!B956))</f>
        <v>45636</v>
      </c>
      <c r="C956" s="8">
        <v>9.9270833333333304</v>
      </c>
      <c r="D956">
        <v>1.1387699789968155</v>
      </c>
      <c r="E956" s="6">
        <v>180.83419232732334</v>
      </c>
      <c r="F956" s="7">
        <v>97.367714803026402</v>
      </c>
      <c r="G956" s="7">
        <v>189.91383285497616</v>
      </c>
      <c r="H956" s="7">
        <f t="shared" si="22"/>
        <v>205.92854939849209</v>
      </c>
    </row>
    <row r="957" spans="1:8" x14ac:dyDescent="0.25">
      <c r="A957" s="14"/>
      <c r="B957" s="5">
        <f>DATE(YEAR(siječanj!B957),MONTH(siječanj!B957)+11,DAY(siječanj!B957))</f>
        <v>45636</v>
      </c>
      <c r="C957" s="8">
        <v>9.9375</v>
      </c>
      <c r="D957">
        <v>1.1387699789968155</v>
      </c>
      <c r="E957" s="6">
        <v>173.51886314938127</v>
      </c>
      <c r="F957" s="7">
        <v>95.351984415822784</v>
      </c>
      <c r="G957" s="7">
        <v>188.69241784426683</v>
      </c>
      <c r="H957" s="7">
        <f t="shared" si="22"/>
        <v>197.59807214417222</v>
      </c>
    </row>
    <row r="958" spans="1:8" x14ac:dyDescent="0.25">
      <c r="A958" s="14"/>
      <c r="B958" s="5">
        <f>DATE(YEAR(siječanj!B958),MONTH(siječanj!B958)+11,DAY(siječanj!B958))</f>
        <v>45636</v>
      </c>
      <c r="C958" s="8">
        <v>9.9479166666666696</v>
      </c>
      <c r="D958">
        <v>1.1387699789968155</v>
      </c>
      <c r="E958" s="6">
        <v>166.76091922501956</v>
      </c>
      <c r="F958" s="7">
        <v>93.136435530766448</v>
      </c>
      <c r="G958" s="7">
        <v>188.25454483279725</v>
      </c>
      <c r="H958" s="7">
        <f t="shared" si="22"/>
        <v>189.90232848336518</v>
      </c>
    </row>
    <row r="959" spans="1:8" x14ac:dyDescent="0.25">
      <c r="A959" s="14"/>
      <c r="B959" s="5">
        <f>DATE(YEAR(siječanj!B959),MONTH(siječanj!B959)+11,DAY(siječanj!B959))</f>
        <v>45636</v>
      </c>
      <c r="C959" s="8">
        <v>9.9583333333333304</v>
      </c>
      <c r="D959">
        <v>1.1387699789968155</v>
      </c>
      <c r="E959" s="6">
        <v>157.05809765657881</v>
      </c>
      <c r="F959" s="7">
        <v>90.34737998037896</v>
      </c>
      <c r="G959" s="7">
        <v>183.70849127887772</v>
      </c>
      <c r="H959" s="7">
        <f t="shared" si="22"/>
        <v>178.85304656966204</v>
      </c>
    </row>
    <row r="960" spans="1:8" x14ac:dyDescent="0.25">
      <c r="A960" s="14"/>
      <c r="B960" s="5">
        <f>DATE(YEAR(siječanj!B960),MONTH(siječanj!B960)+11,DAY(siječanj!B960))</f>
        <v>45636</v>
      </c>
      <c r="C960" s="8">
        <v>9.96875</v>
      </c>
      <c r="D960">
        <v>1.1387699789968155</v>
      </c>
      <c r="E960" s="6">
        <v>146.63962610580563</v>
      </c>
      <c r="F960" s="7">
        <v>88.121701166047785</v>
      </c>
      <c r="G960" s="7">
        <v>183.12780980326997</v>
      </c>
      <c r="H960" s="7">
        <f t="shared" si="22"/>
        <v>166.98880394060916</v>
      </c>
    </row>
    <row r="961" spans="1:8" x14ac:dyDescent="0.25">
      <c r="A961" s="14"/>
      <c r="B961" s="5">
        <f>DATE(YEAR(siječanj!B961),MONTH(siječanj!B961)+11,DAY(siječanj!B961))</f>
        <v>45636</v>
      </c>
      <c r="C961" s="8">
        <v>9.9791666666666696</v>
      </c>
      <c r="D961">
        <v>1.1387699789968155</v>
      </c>
      <c r="E961" s="6">
        <v>136.02593491554904</v>
      </c>
      <c r="F961" s="7">
        <v>86.16772282911576</v>
      </c>
      <c r="G961" s="7">
        <v>181.38988398129734</v>
      </c>
      <c r="H961" s="7">
        <f t="shared" si="22"/>
        <v>154.90225104680198</v>
      </c>
    </row>
    <row r="962" spans="1:8" ht="15.75" thickBot="1" x14ac:dyDescent="0.3">
      <c r="A962" s="14"/>
      <c r="B962" s="5">
        <f>DATE(YEAR(siječanj!B962),MONTH(siječanj!B962)+11,DAY(siječanj!B962))</f>
        <v>45636</v>
      </c>
      <c r="C962" s="8">
        <v>9.9895833333333304</v>
      </c>
      <c r="D962">
        <v>1.1387699789968155</v>
      </c>
      <c r="E962" s="6">
        <v>125.75379310489289</v>
      </c>
      <c r="F962" s="7">
        <v>84.534128562202227</v>
      </c>
      <c r="G962" s="7">
        <v>180.90268468372929</v>
      </c>
      <c r="H962" s="7">
        <f t="shared" si="22"/>
        <v>143.20464433282876</v>
      </c>
    </row>
    <row r="963" spans="1:8" x14ac:dyDescent="0.25">
      <c r="A963" s="13">
        <f t="shared" ref="A963" si="23">A867+1</f>
        <v>346</v>
      </c>
      <c r="B963" s="5">
        <f>DATE(YEAR(siječanj!B963),MONTH(siječanj!B963)+11,DAY(siječanj!B963))</f>
        <v>45637</v>
      </c>
      <c r="C963" s="8">
        <v>10</v>
      </c>
      <c r="D963">
        <v>1.1509207939876847</v>
      </c>
      <c r="E963" s="6">
        <v>113.39204782458356</v>
      </c>
      <c r="F963" s="7">
        <v>81.694390188602156</v>
      </c>
      <c r="G963" s="7">
        <v>176.61847924563878</v>
      </c>
      <c r="H963" s="7">
        <f t="shared" si="22"/>
        <v>130.50526571415921</v>
      </c>
    </row>
    <row r="964" spans="1:8" x14ac:dyDescent="0.25">
      <c r="A964" s="14"/>
      <c r="B964" s="5">
        <f>DATE(YEAR(siječanj!B964),MONTH(siječanj!B964)+11,DAY(siječanj!B964))</f>
        <v>45637</v>
      </c>
      <c r="C964" s="8">
        <v>10.0104166666667</v>
      </c>
      <c r="D964">
        <v>1.1509207939876847</v>
      </c>
      <c r="E964" s="6">
        <v>104.31956353652333</v>
      </c>
      <c r="F964" s="7">
        <v>80.429256094153871</v>
      </c>
      <c r="G964" s="7">
        <v>174.48748868835901</v>
      </c>
      <c r="H964" s="7">
        <f t="shared" ref="H964:H1027" si="24">D964*E964</f>
        <v>120.06355489390415</v>
      </c>
    </row>
    <row r="965" spans="1:8" x14ac:dyDescent="0.25">
      <c r="A965" s="14"/>
      <c r="B965" s="5">
        <f>DATE(YEAR(siječanj!B965),MONTH(siječanj!B965)+11,DAY(siječanj!B965))</f>
        <v>45637</v>
      </c>
      <c r="C965" s="8">
        <v>10.0208333333333</v>
      </c>
      <c r="D965">
        <v>1.1509207939876847</v>
      </c>
      <c r="E965" s="6">
        <v>96.767420613642784</v>
      </c>
      <c r="F965" s="7">
        <v>79.477646751032225</v>
      </c>
      <c r="G965" s="7">
        <v>173.8556105843509</v>
      </c>
      <c r="H965" s="7">
        <f t="shared" si="24"/>
        <v>111.371636564794</v>
      </c>
    </row>
    <row r="966" spans="1:8" x14ac:dyDescent="0.25">
      <c r="A966" s="14"/>
      <c r="B966" s="5">
        <f>DATE(YEAR(siječanj!B966),MONTH(siječanj!B966)+11,DAY(siječanj!B966))</f>
        <v>45637</v>
      </c>
      <c r="C966" s="8">
        <v>10.03125</v>
      </c>
      <c r="D966">
        <v>1.1509207939876847</v>
      </c>
      <c r="E966" s="6">
        <v>89.477925286183194</v>
      </c>
      <c r="F966" s="7">
        <v>78.764285295712583</v>
      </c>
      <c r="G966" s="7">
        <v>174.15322873056354</v>
      </c>
      <c r="H966" s="7">
        <f t="shared" si="24"/>
        <v>102.98200481474468</v>
      </c>
    </row>
    <row r="967" spans="1:8" x14ac:dyDescent="0.25">
      <c r="A967" s="14"/>
      <c r="B967" s="5">
        <f>DATE(YEAR(siječanj!B967),MONTH(siječanj!B967)+11,DAY(siječanj!B967))</f>
        <v>45637</v>
      </c>
      <c r="C967" s="8">
        <v>10.0416666666667</v>
      </c>
      <c r="D967">
        <v>1.1509207939876847</v>
      </c>
      <c r="E967" s="6">
        <v>83.28659967711836</v>
      </c>
      <c r="F967" s="7">
        <v>78.204349065464868</v>
      </c>
      <c r="G967" s="7">
        <v>173.56545241928595</v>
      </c>
      <c r="H967" s="7">
        <f t="shared" si="24"/>
        <v>95.8562794289235</v>
      </c>
    </row>
    <row r="968" spans="1:8" x14ac:dyDescent="0.25">
      <c r="A968" s="14"/>
      <c r="B968" s="5">
        <f>DATE(YEAR(siječanj!B968),MONTH(siječanj!B968)+11,DAY(siječanj!B968))</f>
        <v>45637</v>
      </c>
      <c r="C968" s="8">
        <v>10.0520833333333</v>
      </c>
      <c r="D968">
        <v>1.1509207939876847</v>
      </c>
      <c r="E968" s="6">
        <v>78.170459670702598</v>
      </c>
      <c r="F968" s="7">
        <v>77.566271475816677</v>
      </c>
      <c r="G968" s="7">
        <v>173.32937430280893</v>
      </c>
      <c r="H968" s="7">
        <f t="shared" si="24"/>
        <v>89.968007510587313</v>
      </c>
    </row>
    <row r="969" spans="1:8" x14ac:dyDescent="0.25">
      <c r="A969" s="14"/>
      <c r="B969" s="5">
        <f>DATE(YEAR(siječanj!B969),MONTH(siječanj!B969)+11,DAY(siječanj!B969))</f>
        <v>45637</v>
      </c>
      <c r="C969" s="8">
        <v>10.0625</v>
      </c>
      <c r="D969">
        <v>1.1509207939876847</v>
      </c>
      <c r="E969" s="6">
        <v>74.68656435793055</v>
      </c>
      <c r="F969" s="7">
        <v>77.285097113417237</v>
      </c>
      <c r="G969" s="7">
        <v>173.68182533796789</v>
      </c>
      <c r="H969" s="7">
        <f t="shared" si="24"/>
        <v>85.958319951041744</v>
      </c>
    </row>
    <row r="970" spans="1:8" x14ac:dyDescent="0.25">
      <c r="A970" s="14"/>
      <c r="B970" s="5">
        <f>DATE(YEAR(siječanj!B970),MONTH(siječanj!B970)+11,DAY(siječanj!B970))</f>
        <v>45637</v>
      </c>
      <c r="C970" s="8">
        <v>10.0729166666667</v>
      </c>
      <c r="D970">
        <v>1.1509207939876847</v>
      </c>
      <c r="E970" s="6">
        <v>71.197928355732898</v>
      </c>
      <c r="F970" s="7">
        <v>77.093003483939881</v>
      </c>
      <c r="G970" s="7">
        <v>173.76211311529988</v>
      </c>
      <c r="H970" s="7">
        <f t="shared" si="24"/>
        <v>81.943176233458388</v>
      </c>
    </row>
    <row r="971" spans="1:8" x14ac:dyDescent="0.25">
      <c r="A971" s="14"/>
      <c r="B971" s="5">
        <f>DATE(YEAR(siječanj!B971),MONTH(siječanj!B971)+11,DAY(siječanj!B971))</f>
        <v>45637</v>
      </c>
      <c r="C971" s="8">
        <v>10.0833333333333</v>
      </c>
      <c r="D971">
        <v>1.1509207939876847</v>
      </c>
      <c r="E971" s="6">
        <v>68.817610556734479</v>
      </c>
      <c r="F971" s="7">
        <v>76.598140851732268</v>
      </c>
      <c r="G971" s="7">
        <v>173.51000285740432</v>
      </c>
      <c r="H971" s="7">
        <f t="shared" si="24"/>
        <v>79.203618982292113</v>
      </c>
    </row>
    <row r="972" spans="1:8" x14ac:dyDescent="0.25">
      <c r="A972" s="14"/>
      <c r="B972" s="5">
        <f>DATE(YEAR(siječanj!B972),MONTH(siječanj!B972)+11,DAY(siječanj!B972))</f>
        <v>45637</v>
      </c>
      <c r="C972" s="8">
        <v>10.09375</v>
      </c>
      <c r="D972">
        <v>1.1509207939876847</v>
      </c>
      <c r="E972" s="6">
        <v>66.649105302901802</v>
      </c>
      <c r="F972" s="7">
        <v>76.548681001511454</v>
      </c>
      <c r="G972" s="7">
        <v>173.71429725206733</v>
      </c>
      <c r="H972" s="7">
        <f t="shared" si="24"/>
        <v>76.707841193784546</v>
      </c>
    </row>
    <row r="973" spans="1:8" x14ac:dyDescent="0.25">
      <c r="A973" s="14"/>
      <c r="B973" s="5">
        <f>DATE(YEAR(siječanj!B973),MONTH(siječanj!B973)+11,DAY(siječanj!B973))</f>
        <v>45637</v>
      </c>
      <c r="C973" s="8">
        <v>10.1041666666667</v>
      </c>
      <c r="D973">
        <v>1.1509207939876847</v>
      </c>
      <c r="E973" s="6">
        <v>65.606566505773415</v>
      </c>
      <c r="F973" s="7">
        <v>76.147189888330672</v>
      </c>
      <c r="G973" s="7">
        <v>173.70239600637558</v>
      </c>
      <c r="H973" s="7">
        <f t="shared" si="24"/>
        <v>75.50796161363057</v>
      </c>
    </row>
    <row r="974" spans="1:8" x14ac:dyDescent="0.25">
      <c r="A974" s="14"/>
      <c r="B974" s="5">
        <f>DATE(YEAR(siječanj!B974),MONTH(siječanj!B974)+11,DAY(siječanj!B974))</f>
        <v>45637</v>
      </c>
      <c r="C974" s="8">
        <v>10.1145833333333</v>
      </c>
      <c r="D974">
        <v>1.1509207939876847</v>
      </c>
      <c r="E974" s="6">
        <v>64.092531607507865</v>
      </c>
      <c r="F974" s="7">
        <v>75.833273154080459</v>
      </c>
      <c r="G974" s="7">
        <v>173.93975469665676</v>
      </c>
      <c r="H974" s="7">
        <f t="shared" si="24"/>
        <v>73.765427366393723</v>
      </c>
    </row>
    <row r="975" spans="1:8" x14ac:dyDescent="0.25">
      <c r="A975" s="14"/>
      <c r="B975" s="5">
        <f>DATE(YEAR(siječanj!B975),MONTH(siječanj!B975)+11,DAY(siječanj!B975))</f>
        <v>45637</v>
      </c>
      <c r="C975" s="8">
        <v>10.125</v>
      </c>
      <c r="D975">
        <v>1.1509207939876847</v>
      </c>
      <c r="E975" s="6">
        <v>63.650368460605108</v>
      </c>
      <c r="F975" s="7">
        <v>75.845994417050647</v>
      </c>
      <c r="G975" s="7">
        <v>173.91044560242534</v>
      </c>
      <c r="H975" s="7">
        <f t="shared" si="24"/>
        <v>73.256532606288317</v>
      </c>
    </row>
    <row r="976" spans="1:8" x14ac:dyDescent="0.25">
      <c r="A976" s="14"/>
      <c r="B976" s="5">
        <f>DATE(YEAR(siječanj!B976),MONTH(siječanj!B976)+11,DAY(siječanj!B976))</f>
        <v>45637</v>
      </c>
      <c r="C976" s="8">
        <v>10.1354166666667</v>
      </c>
      <c r="D976">
        <v>1.1509207939876847</v>
      </c>
      <c r="E976" s="6">
        <v>62.718983113609227</v>
      </c>
      <c r="F976" s="7">
        <v>75.950834560097832</v>
      </c>
      <c r="G976" s="7">
        <v>174.39375556353315</v>
      </c>
      <c r="H976" s="7">
        <f t="shared" si="24"/>
        <v>72.184581843215312</v>
      </c>
    </row>
    <row r="977" spans="1:8" x14ac:dyDescent="0.25">
      <c r="A977" s="14"/>
      <c r="B977" s="5">
        <f>DATE(YEAR(siječanj!B977),MONTH(siječanj!B977)+11,DAY(siječanj!B977))</f>
        <v>45637</v>
      </c>
      <c r="C977" s="8">
        <v>10.1458333333333</v>
      </c>
      <c r="D977">
        <v>1.1509207939876847</v>
      </c>
      <c r="E977" s="6">
        <v>62.394801152659028</v>
      </c>
      <c r="F977" s="7">
        <v>75.938711843381654</v>
      </c>
      <c r="G977" s="7">
        <v>175.14873550218681</v>
      </c>
      <c r="H977" s="7">
        <f t="shared" si="24"/>
        <v>71.811474083322025</v>
      </c>
    </row>
    <row r="978" spans="1:8" x14ac:dyDescent="0.25">
      <c r="A978" s="14"/>
      <c r="B978" s="5">
        <f>DATE(YEAR(siječanj!B978),MONTH(siječanj!B978)+11,DAY(siječanj!B978))</f>
        <v>45637</v>
      </c>
      <c r="C978" s="8">
        <v>10.15625</v>
      </c>
      <c r="D978">
        <v>1.1509207939876847</v>
      </c>
      <c r="E978" s="6">
        <v>61.861940172290993</v>
      </c>
      <c r="F978" s="7">
        <v>76.114373199577358</v>
      </c>
      <c r="G978" s="7">
        <v>176.40443499250182</v>
      </c>
      <c r="H978" s="7">
        <f t="shared" si="24"/>
        <v>71.198193300711793</v>
      </c>
    </row>
    <row r="979" spans="1:8" x14ac:dyDescent="0.25">
      <c r="A979" s="14"/>
      <c r="B979" s="5">
        <f>DATE(YEAR(siječanj!B979),MONTH(siječanj!B979)+11,DAY(siječanj!B979))</f>
        <v>45637</v>
      </c>
      <c r="C979" s="8">
        <v>10.1666666666667</v>
      </c>
      <c r="D979">
        <v>1.1509207939876847</v>
      </c>
      <c r="E979" s="6">
        <v>61.620976969200086</v>
      </c>
      <c r="F979" s="7">
        <v>76.320162518226212</v>
      </c>
      <c r="G979" s="7">
        <v>178.64117150597005</v>
      </c>
      <c r="H979" s="7">
        <f t="shared" si="24"/>
        <v>70.920863739688599</v>
      </c>
    </row>
    <row r="980" spans="1:8" x14ac:dyDescent="0.25">
      <c r="A980" s="14"/>
      <c r="B980" s="5">
        <f>DATE(YEAR(siječanj!B980),MONTH(siječanj!B980)+11,DAY(siječanj!B980))</f>
        <v>45637</v>
      </c>
      <c r="C980" s="8">
        <v>10.1770833333333</v>
      </c>
      <c r="D980">
        <v>1.1509207939876847</v>
      </c>
      <c r="E980" s="6">
        <v>62.654164458357378</v>
      </c>
      <c r="F980" s="7">
        <v>76.584204608416854</v>
      </c>
      <c r="G980" s="7">
        <v>179.94507213493435</v>
      </c>
      <c r="H980" s="7">
        <f t="shared" si="24"/>
        <v>72.109980705047647</v>
      </c>
    </row>
    <row r="981" spans="1:8" x14ac:dyDescent="0.25">
      <c r="A981" s="14"/>
      <c r="B981" s="5">
        <f>DATE(YEAR(siječanj!B981),MONTH(siječanj!B981)+11,DAY(siječanj!B981))</f>
        <v>45637</v>
      </c>
      <c r="C981" s="8">
        <v>10.1875</v>
      </c>
      <c r="D981">
        <v>1.1509207939876847</v>
      </c>
      <c r="E981" s="6">
        <v>62.59469743151346</v>
      </c>
      <c r="F981" s="7">
        <v>77.125841022222716</v>
      </c>
      <c r="G981" s="7">
        <v>185.09536587067191</v>
      </c>
      <c r="H981" s="7">
        <f t="shared" si="24"/>
        <v>72.041538867296353</v>
      </c>
    </row>
    <row r="982" spans="1:8" x14ac:dyDescent="0.25">
      <c r="A982" s="14"/>
      <c r="B982" s="5">
        <f>DATE(YEAR(siječanj!B982),MONTH(siječanj!B982)+11,DAY(siječanj!B982))</f>
        <v>45637</v>
      </c>
      <c r="C982" s="8">
        <v>10.1979166666667</v>
      </c>
      <c r="D982">
        <v>1.1509207939876847</v>
      </c>
      <c r="E982" s="6">
        <v>64.409206902059339</v>
      </c>
      <c r="F982" s="7">
        <v>78.313375756776054</v>
      </c>
      <c r="G982" s="7">
        <v>186.59595468075901</v>
      </c>
      <c r="H982" s="7">
        <f t="shared" si="24"/>
        <v>74.12989554783519</v>
      </c>
    </row>
    <row r="983" spans="1:8" x14ac:dyDescent="0.25">
      <c r="A983" s="14"/>
      <c r="B983" s="5">
        <f>DATE(YEAR(siječanj!B983),MONTH(siječanj!B983)+11,DAY(siječanj!B983))</f>
        <v>45637</v>
      </c>
      <c r="C983" s="8">
        <v>10.2083333333333</v>
      </c>
      <c r="D983">
        <v>1.1509207939876847</v>
      </c>
      <c r="E983" s="6">
        <v>65.725069946017271</v>
      </c>
      <c r="F983" s="7">
        <v>79.95548962591927</v>
      </c>
      <c r="G983" s="7">
        <v>191.16210013958798</v>
      </c>
      <c r="H983" s="7">
        <f t="shared" si="24"/>
        <v>75.644349687166311</v>
      </c>
    </row>
    <row r="984" spans="1:8" x14ac:dyDescent="0.25">
      <c r="A984" s="14"/>
      <c r="B984" s="5">
        <f>DATE(YEAR(siječanj!B984),MONTH(siječanj!B984)+11,DAY(siječanj!B984))</f>
        <v>45637</v>
      </c>
      <c r="C984" s="8">
        <v>10.21875</v>
      </c>
      <c r="D984">
        <v>1.1509207939876847</v>
      </c>
      <c r="E984" s="6">
        <v>68.800873784775618</v>
      </c>
      <c r="F984" s="7">
        <v>81.486492350951281</v>
      </c>
      <c r="G984" s="7">
        <v>191.98652681892241</v>
      </c>
      <c r="H984" s="7">
        <f t="shared" si="24"/>
        <v>79.184356283420428</v>
      </c>
    </row>
    <row r="985" spans="1:8" x14ac:dyDescent="0.25">
      <c r="A985" s="14"/>
      <c r="B985" s="5">
        <f>DATE(YEAR(siječanj!B985),MONTH(siječanj!B985)+11,DAY(siječanj!B985))</f>
        <v>45637</v>
      </c>
      <c r="C985" s="8">
        <v>10.2291666666667</v>
      </c>
      <c r="D985">
        <v>1.1509207939876847</v>
      </c>
      <c r="E985" s="6">
        <v>72.0233256431531</v>
      </c>
      <c r="F985" s="7">
        <v>84.002778811999065</v>
      </c>
      <c r="G985" s="7">
        <v>192.19868892277404</v>
      </c>
      <c r="H985" s="7">
        <f t="shared" si="24"/>
        <v>82.893143134851329</v>
      </c>
    </row>
    <row r="986" spans="1:8" x14ac:dyDescent="0.25">
      <c r="A986" s="14"/>
      <c r="B986" s="5">
        <f>DATE(YEAR(siječanj!B986),MONTH(siječanj!B986)+11,DAY(siječanj!B986))</f>
        <v>45637</v>
      </c>
      <c r="C986" s="8">
        <v>10.2395833333333</v>
      </c>
      <c r="D986">
        <v>1.1509207939876847</v>
      </c>
      <c r="E986" s="6">
        <v>78.878827654520094</v>
      </c>
      <c r="F986" s="7">
        <v>87.968544072202107</v>
      </c>
      <c r="G986" s="7">
        <v>191.85146209064732</v>
      </c>
      <c r="H986" s="7">
        <f t="shared" si="24"/>
        <v>90.783282952958004</v>
      </c>
    </row>
    <row r="987" spans="1:8" x14ac:dyDescent="0.25">
      <c r="A987" s="14"/>
      <c r="B987" s="5">
        <f>DATE(YEAR(siječanj!B987),MONTH(siječanj!B987)+11,DAY(siječanj!B987))</f>
        <v>45637</v>
      </c>
      <c r="C987" s="8">
        <v>10.25</v>
      </c>
      <c r="D987">
        <v>1.1509207939876847</v>
      </c>
      <c r="E987" s="6">
        <v>84.003369057328015</v>
      </c>
      <c r="F987" s="7">
        <v>93.9293824156765</v>
      </c>
      <c r="G987" s="7">
        <v>189.83220479147323</v>
      </c>
      <c r="H987" s="7">
        <f t="shared" si="24"/>
        <v>96.681224213100464</v>
      </c>
    </row>
    <row r="988" spans="1:8" x14ac:dyDescent="0.25">
      <c r="A988" s="14"/>
      <c r="B988" s="5">
        <f>DATE(YEAR(siječanj!B988),MONTH(siječanj!B988)+11,DAY(siječanj!B988))</f>
        <v>45637</v>
      </c>
      <c r="C988" s="8">
        <v>10.2604166666667</v>
      </c>
      <c r="D988">
        <v>1.1509207939876847</v>
      </c>
      <c r="E988" s="6">
        <v>90.535488255349094</v>
      </c>
      <c r="F988" s="7">
        <v>97.915736125368312</v>
      </c>
      <c r="G988" s="7">
        <v>185.10779552725927</v>
      </c>
      <c r="H988" s="7">
        <f t="shared" si="24"/>
        <v>104.19917602690907</v>
      </c>
    </row>
    <row r="989" spans="1:8" x14ac:dyDescent="0.25">
      <c r="A989" s="14"/>
      <c r="B989" s="5">
        <f>DATE(YEAR(siječanj!B989),MONTH(siječanj!B989)+11,DAY(siječanj!B989))</f>
        <v>45637</v>
      </c>
      <c r="C989" s="8">
        <v>10.2708333333333</v>
      </c>
      <c r="D989">
        <v>1.1509207939876847</v>
      </c>
      <c r="E989" s="6">
        <v>96.122177407479398</v>
      </c>
      <c r="F989" s="7">
        <v>103.45134097842288</v>
      </c>
      <c r="G989" s="7">
        <v>155.53365997168254</v>
      </c>
      <c r="H989" s="7">
        <f t="shared" si="24"/>
        <v>110.62901274164128</v>
      </c>
    </row>
    <row r="990" spans="1:8" x14ac:dyDescent="0.25">
      <c r="A990" s="14"/>
      <c r="B990" s="5">
        <f>DATE(YEAR(siječanj!B990),MONTH(siječanj!B990)+11,DAY(siječanj!B990))</f>
        <v>45637</v>
      </c>
      <c r="C990" s="8">
        <v>10.28125</v>
      </c>
      <c r="D990">
        <v>1.1509207939876847</v>
      </c>
      <c r="E990" s="6">
        <v>102.45954403872288</v>
      </c>
      <c r="F990" s="7">
        <v>111.88514190219274</v>
      </c>
      <c r="G990" s="7">
        <v>93.96690211936621</v>
      </c>
      <c r="H990" s="7">
        <f t="shared" si="24"/>
        <v>117.92281977666308</v>
      </c>
    </row>
    <row r="991" spans="1:8" x14ac:dyDescent="0.25">
      <c r="A991" s="14"/>
      <c r="B991" s="5">
        <f>DATE(YEAR(siječanj!B991),MONTH(siječanj!B991)+11,DAY(siječanj!B991))</f>
        <v>45637</v>
      </c>
      <c r="C991" s="8">
        <v>10.2916666666667</v>
      </c>
      <c r="D991">
        <v>1.1509207939876847</v>
      </c>
      <c r="E991" s="6">
        <v>108.02603377440431</v>
      </c>
      <c r="F991" s="7">
        <v>122.97324141401572</v>
      </c>
      <c r="G991" s="7">
        <v>34.352318438448457</v>
      </c>
      <c r="H991" s="7">
        <f t="shared" si="24"/>
        <v>124.32940856297785</v>
      </c>
    </row>
    <row r="992" spans="1:8" x14ac:dyDescent="0.25">
      <c r="A992" s="14"/>
      <c r="B992" s="5">
        <f>DATE(YEAR(siječanj!B992),MONTH(siječanj!B992)+11,DAY(siječanj!B992))</f>
        <v>45637</v>
      </c>
      <c r="C992" s="8">
        <v>10.3020833333333</v>
      </c>
      <c r="D992">
        <v>1.1509207939876847</v>
      </c>
      <c r="E992" s="6">
        <v>109.7001573498997</v>
      </c>
      <c r="F992" s="7">
        <v>127.51757162566921</v>
      </c>
      <c r="G992" s="7">
        <v>12.707104186428962</v>
      </c>
      <c r="H992" s="7">
        <f t="shared" si="24"/>
        <v>126.25619219772049</v>
      </c>
    </row>
    <row r="993" spans="1:8" x14ac:dyDescent="0.25">
      <c r="A993" s="14"/>
      <c r="B993" s="5">
        <f>DATE(YEAR(siječanj!B993),MONTH(siječanj!B993)+11,DAY(siječanj!B993))</f>
        <v>45637</v>
      </c>
      <c r="C993" s="8">
        <v>10.3125</v>
      </c>
      <c r="D993">
        <v>1.1509207939876847</v>
      </c>
      <c r="E993" s="6">
        <v>113.0901513410912</v>
      </c>
      <c r="F993" s="7">
        <v>132.61231333364688</v>
      </c>
      <c r="G993" s="7">
        <v>4.7092058975415103</v>
      </c>
      <c r="H993" s="7">
        <f t="shared" si="24"/>
        <v>130.1578067736761</v>
      </c>
    </row>
    <row r="994" spans="1:8" x14ac:dyDescent="0.25">
      <c r="A994" s="14"/>
      <c r="B994" s="5">
        <f>DATE(YEAR(siječanj!B994),MONTH(siječanj!B994)+11,DAY(siječanj!B994))</f>
        <v>45637</v>
      </c>
      <c r="C994" s="8">
        <v>10.3229166666667</v>
      </c>
      <c r="D994">
        <v>1.1509207939876847</v>
      </c>
      <c r="E994" s="6">
        <v>113.54455100457828</v>
      </c>
      <c r="F994" s="7">
        <v>139.90979626467259</v>
      </c>
      <c r="G994" s="7">
        <v>2.6034938961895397</v>
      </c>
      <c r="H994" s="7">
        <f t="shared" si="24"/>
        <v>130.68078479516439</v>
      </c>
    </row>
    <row r="995" spans="1:8" x14ac:dyDescent="0.25">
      <c r="A995" s="14"/>
      <c r="B995" s="5">
        <f>DATE(YEAR(siječanj!B995),MONTH(siječanj!B995)+11,DAY(siječanj!B995))</f>
        <v>45637</v>
      </c>
      <c r="C995" s="8">
        <v>10.3333333333333</v>
      </c>
      <c r="D995">
        <v>1.1509207939876847</v>
      </c>
      <c r="E995" s="6">
        <v>112.26897840111801</v>
      </c>
      <c r="F995" s="7">
        <v>149.62218213229067</v>
      </c>
      <c r="G995" s="7">
        <v>1.682562502362265</v>
      </c>
      <c r="H995" s="7">
        <f t="shared" si="24"/>
        <v>129.21270176160095</v>
      </c>
    </row>
    <row r="996" spans="1:8" x14ac:dyDescent="0.25">
      <c r="A996" s="14"/>
      <c r="B996" s="5">
        <f>DATE(YEAR(siječanj!B996),MONTH(siječanj!B996)+11,DAY(siječanj!B996))</f>
        <v>45637</v>
      </c>
      <c r="C996" s="8">
        <v>10.34375</v>
      </c>
      <c r="D996">
        <v>1.1509207939876847</v>
      </c>
      <c r="E996" s="6">
        <v>111.02161639785849</v>
      </c>
      <c r="F996" s="7">
        <v>153.55429444735171</v>
      </c>
      <c r="G996" s="7">
        <v>1.3523707423084632</v>
      </c>
      <c r="H996" s="7">
        <f t="shared" si="24"/>
        <v>127.77708689441945</v>
      </c>
    </row>
    <row r="997" spans="1:8" x14ac:dyDescent="0.25">
      <c r="A997" s="14"/>
      <c r="B997" s="5">
        <f>DATE(YEAR(siječanj!B997),MONTH(siječanj!B997)+11,DAY(siječanj!B997))</f>
        <v>45637</v>
      </c>
      <c r="C997" s="8">
        <v>10.3541666666667</v>
      </c>
      <c r="D997">
        <v>1.1509207939876847</v>
      </c>
      <c r="E997" s="6">
        <v>112.04357640513771</v>
      </c>
      <c r="F997" s="7">
        <v>155.93648490361073</v>
      </c>
      <c r="G997" s="7">
        <v>1.2952011448944654</v>
      </c>
      <c r="H997" s="7">
        <f t="shared" si="24"/>
        <v>128.9532819174209</v>
      </c>
    </row>
    <row r="998" spans="1:8" x14ac:dyDescent="0.25">
      <c r="A998" s="14"/>
      <c r="B998" s="5">
        <f>DATE(YEAR(siječanj!B998),MONTH(siječanj!B998)+11,DAY(siječanj!B998))</f>
        <v>45637</v>
      </c>
      <c r="C998" s="8">
        <v>10.3645833333333</v>
      </c>
      <c r="D998">
        <v>1.1509207939876847</v>
      </c>
      <c r="E998" s="6">
        <v>112.20736126321054</v>
      </c>
      <c r="F998" s="7">
        <v>158.15306772330922</v>
      </c>
      <c r="G998" s="7">
        <v>1.1824013464953615</v>
      </c>
      <c r="H998" s="7">
        <f t="shared" si="24"/>
        <v>129.14178531631725</v>
      </c>
    </row>
    <row r="999" spans="1:8" x14ac:dyDescent="0.25">
      <c r="A999" s="14"/>
      <c r="B999" s="5">
        <f>DATE(YEAR(siječanj!B999),MONTH(siječanj!B999)+11,DAY(siječanj!B999))</f>
        <v>45637</v>
      </c>
      <c r="C999" s="8">
        <v>10.375</v>
      </c>
      <c r="D999">
        <v>1.1509207939876847</v>
      </c>
      <c r="E999" s="6">
        <v>113.69386153569771</v>
      </c>
      <c r="F999" s="7">
        <v>160.85583322970817</v>
      </c>
      <c r="G999" s="7">
        <v>1.0875835034605639</v>
      </c>
      <c r="H999" s="7">
        <f t="shared" si="24"/>
        <v>130.85262939019108</v>
      </c>
    </row>
    <row r="1000" spans="1:8" x14ac:dyDescent="0.25">
      <c r="A1000" s="14"/>
      <c r="B1000" s="5">
        <f>DATE(YEAR(siječanj!B1000),MONTH(siječanj!B1000)+11,DAY(siječanj!B1000))</f>
        <v>45637</v>
      </c>
      <c r="C1000" s="8">
        <v>10.3854166666667</v>
      </c>
      <c r="D1000">
        <v>1.1509207939876847</v>
      </c>
      <c r="E1000" s="6">
        <v>113.87359190120873</v>
      </c>
      <c r="F1000" s="7">
        <v>162.18325481309853</v>
      </c>
      <c r="G1000" s="7">
        <v>1.1536120740630422</v>
      </c>
      <c r="H1000" s="7">
        <f t="shared" si="24"/>
        <v>131.05948480516872</v>
      </c>
    </row>
    <row r="1001" spans="1:8" x14ac:dyDescent="0.25">
      <c r="A1001" s="14"/>
      <c r="B1001" s="5">
        <f>DATE(YEAR(siječanj!B1001),MONTH(siječanj!B1001)+11,DAY(siječanj!B1001))</f>
        <v>45637</v>
      </c>
      <c r="C1001" s="8">
        <v>10.3958333333333</v>
      </c>
      <c r="D1001">
        <v>1.1509207939876847</v>
      </c>
      <c r="E1001" s="6">
        <v>113.84215810518359</v>
      </c>
      <c r="F1001" s="7">
        <v>162.74283872944764</v>
      </c>
      <c r="G1001" s="7">
        <v>1.1034842254118034</v>
      </c>
      <c r="H1001" s="7">
        <f t="shared" si="24"/>
        <v>131.02330699568941</v>
      </c>
    </row>
    <row r="1002" spans="1:8" x14ac:dyDescent="0.25">
      <c r="A1002" s="14"/>
      <c r="B1002" s="5">
        <f>DATE(YEAR(siječanj!B1002),MONTH(siječanj!B1002)+11,DAY(siječanj!B1002))</f>
        <v>45637</v>
      </c>
      <c r="C1002" s="8">
        <v>10.40625</v>
      </c>
      <c r="D1002">
        <v>1.1509207939876847</v>
      </c>
      <c r="E1002" s="6">
        <v>114.43816652707122</v>
      </c>
      <c r="F1002" s="7">
        <v>163.03874317658637</v>
      </c>
      <c r="G1002" s="7">
        <v>1.0503222326878887</v>
      </c>
      <c r="H1002" s="7">
        <f t="shared" si="24"/>
        <v>131.70926548183169</v>
      </c>
    </row>
    <row r="1003" spans="1:8" x14ac:dyDescent="0.25">
      <c r="A1003" s="14"/>
      <c r="B1003" s="5">
        <f>DATE(YEAR(siječanj!B1003),MONTH(siječanj!B1003)+11,DAY(siječanj!B1003))</f>
        <v>45637</v>
      </c>
      <c r="C1003" s="8">
        <v>10.4166666666667</v>
      </c>
      <c r="D1003">
        <v>1.1509207939876847</v>
      </c>
      <c r="E1003" s="6">
        <v>114.95091776106679</v>
      </c>
      <c r="F1003" s="7">
        <v>162.50374032598324</v>
      </c>
      <c r="G1003" s="7">
        <v>1.0189708429261441</v>
      </c>
      <c r="H1003" s="7">
        <f t="shared" si="24"/>
        <v>132.29940153918002</v>
      </c>
    </row>
    <row r="1004" spans="1:8" x14ac:dyDescent="0.25">
      <c r="A1004" s="14"/>
      <c r="B1004" s="5">
        <f>DATE(YEAR(siječanj!B1004),MONTH(siječanj!B1004)+11,DAY(siječanj!B1004))</f>
        <v>45637</v>
      </c>
      <c r="C1004" s="8">
        <v>10.4270833333333</v>
      </c>
      <c r="D1004">
        <v>1.1509207939876847</v>
      </c>
      <c r="E1004" s="6">
        <v>116.85933939243324</v>
      </c>
      <c r="F1004" s="7">
        <v>161.59231363583578</v>
      </c>
      <c r="G1004" s="7">
        <v>1.0941876002540669</v>
      </c>
      <c r="H1004" s="7">
        <f t="shared" si="24"/>
        <v>134.49584367841558</v>
      </c>
    </row>
    <row r="1005" spans="1:8" x14ac:dyDescent="0.25">
      <c r="A1005" s="14"/>
      <c r="B1005" s="5">
        <f>DATE(YEAR(siječanj!B1005),MONTH(siječanj!B1005)+11,DAY(siječanj!B1005))</f>
        <v>45637</v>
      </c>
      <c r="C1005" s="8">
        <v>10.4375</v>
      </c>
      <c r="D1005">
        <v>1.1509207939876847</v>
      </c>
      <c r="E1005" s="6">
        <v>118.51141693913645</v>
      </c>
      <c r="F1005" s="7">
        <v>161.1830551216317</v>
      </c>
      <c r="G1005" s="7">
        <v>1.1735700142292065</v>
      </c>
      <c r="H1005" s="7">
        <f t="shared" si="24"/>
        <v>136.39725408019646</v>
      </c>
    </row>
    <row r="1006" spans="1:8" x14ac:dyDescent="0.25">
      <c r="A1006" s="14"/>
      <c r="B1006" s="5">
        <f>DATE(YEAR(siječanj!B1006),MONTH(siječanj!B1006)+11,DAY(siječanj!B1006))</f>
        <v>45637</v>
      </c>
      <c r="C1006" s="8">
        <v>10.4479166666667</v>
      </c>
      <c r="D1006">
        <v>1.1509207939876847</v>
      </c>
      <c r="E1006" s="6">
        <v>119.43693431574582</v>
      </c>
      <c r="F1006" s="7">
        <v>160.79065020596227</v>
      </c>
      <c r="G1006" s="7">
        <v>1.1454909057170941</v>
      </c>
      <c r="H1006" s="7">
        <f t="shared" si="24"/>
        <v>137.46245127413312</v>
      </c>
    </row>
    <row r="1007" spans="1:8" x14ac:dyDescent="0.25">
      <c r="A1007" s="14"/>
      <c r="B1007" s="5">
        <f>DATE(YEAR(siječanj!B1007),MONTH(siječanj!B1007)+11,DAY(siječanj!B1007))</f>
        <v>45637</v>
      </c>
      <c r="C1007" s="8">
        <v>10.4583333333333</v>
      </c>
      <c r="D1007">
        <v>1.1509207939876847</v>
      </c>
      <c r="E1007" s="6">
        <v>119.57850661488452</v>
      </c>
      <c r="F1007" s="7">
        <v>160.63726180590604</v>
      </c>
      <c r="G1007" s="7">
        <v>1.0755093019146091</v>
      </c>
      <c r="H1007" s="7">
        <f t="shared" si="24"/>
        <v>137.6253897770645</v>
      </c>
    </row>
    <row r="1008" spans="1:8" x14ac:dyDescent="0.25">
      <c r="A1008" s="14"/>
      <c r="B1008" s="5">
        <f>DATE(YEAR(siječanj!B1008),MONTH(siječanj!B1008)+11,DAY(siječanj!B1008))</f>
        <v>45637</v>
      </c>
      <c r="C1008" s="8">
        <v>10.46875</v>
      </c>
      <c r="D1008">
        <v>1.1509207939876847</v>
      </c>
      <c r="E1008" s="6">
        <v>118.84727276157601</v>
      </c>
      <c r="F1008" s="7">
        <v>160.1718439168788</v>
      </c>
      <c r="G1008" s="7">
        <v>1.1384913282085041</v>
      </c>
      <c r="H1008" s="7">
        <f t="shared" si="24"/>
        <v>136.78379753002397</v>
      </c>
    </row>
    <row r="1009" spans="1:8" x14ac:dyDescent="0.25">
      <c r="A1009" s="14"/>
      <c r="B1009" s="5">
        <f>DATE(YEAR(siječanj!B1009),MONTH(siječanj!B1009)+11,DAY(siječanj!B1009))</f>
        <v>45637</v>
      </c>
      <c r="C1009" s="8">
        <v>10.4791666666667</v>
      </c>
      <c r="D1009">
        <v>1.1509207939876847</v>
      </c>
      <c r="E1009" s="6">
        <v>119.58581226265035</v>
      </c>
      <c r="F1009" s="7">
        <v>159.63450544823533</v>
      </c>
      <c r="G1009" s="7">
        <v>1.1925484664097259</v>
      </c>
      <c r="H1009" s="7">
        <f t="shared" si="24"/>
        <v>137.63379799899172</v>
      </c>
    </row>
    <row r="1010" spans="1:8" x14ac:dyDescent="0.25">
      <c r="A1010" s="14"/>
      <c r="B1010" s="5">
        <f>DATE(YEAR(siječanj!B1010),MONTH(siječanj!B1010)+11,DAY(siječanj!B1010))</f>
        <v>45637</v>
      </c>
      <c r="C1010" s="8">
        <v>10.4895833333333</v>
      </c>
      <c r="D1010">
        <v>1.1509207939876847</v>
      </c>
      <c r="E1010" s="6">
        <v>120.22570975271854</v>
      </c>
      <c r="F1010" s="7">
        <v>159.25543334577699</v>
      </c>
      <c r="G1010" s="7">
        <v>1.2138484173406328</v>
      </c>
      <c r="H1010" s="7">
        <f t="shared" si="24"/>
        <v>138.37026932633174</v>
      </c>
    </row>
    <row r="1011" spans="1:8" x14ac:dyDescent="0.25">
      <c r="A1011" s="14"/>
      <c r="B1011" s="5">
        <f>DATE(YEAR(siječanj!B1011),MONTH(siječanj!B1011)+11,DAY(siječanj!B1011))</f>
        <v>45637</v>
      </c>
      <c r="C1011" s="8">
        <v>10.5</v>
      </c>
      <c r="D1011">
        <v>1.1509207939876847</v>
      </c>
      <c r="E1011" s="6">
        <v>120.88180106735967</v>
      </c>
      <c r="F1011" s="7">
        <v>158.66121704674418</v>
      </c>
      <c r="G1011" s="7">
        <v>1.0855479843644666</v>
      </c>
      <c r="H1011" s="7">
        <f t="shared" si="24"/>
        <v>139.12537846310695</v>
      </c>
    </row>
    <row r="1012" spans="1:8" x14ac:dyDescent="0.25">
      <c r="A1012" s="14"/>
      <c r="B1012" s="5">
        <f>DATE(YEAR(siječanj!B1012),MONTH(siječanj!B1012)+11,DAY(siječanj!B1012))</f>
        <v>45637</v>
      </c>
      <c r="C1012" s="8">
        <v>10.5104166666667</v>
      </c>
      <c r="D1012">
        <v>1.1509207939876847</v>
      </c>
      <c r="E1012" s="6">
        <v>121.27850444166609</v>
      </c>
      <c r="F1012" s="7">
        <v>157.90973498241925</v>
      </c>
      <c r="G1012" s="7">
        <v>1.0356646515645667</v>
      </c>
      <c r="H1012" s="7">
        <f t="shared" si="24"/>
        <v>139.58195262564126</v>
      </c>
    </row>
    <row r="1013" spans="1:8" x14ac:dyDescent="0.25">
      <c r="A1013" s="14"/>
      <c r="B1013" s="5">
        <f>DATE(YEAR(siječanj!B1013),MONTH(siječanj!B1013)+11,DAY(siječanj!B1013))</f>
        <v>45637</v>
      </c>
      <c r="C1013" s="8">
        <v>10.5208333333333</v>
      </c>
      <c r="D1013">
        <v>1.1509207939876847</v>
      </c>
      <c r="E1013" s="6">
        <v>120.48728524876414</v>
      </c>
      <c r="F1013" s="7">
        <v>157.23315578460191</v>
      </c>
      <c r="G1013" s="7">
        <v>1.0262826232055584</v>
      </c>
      <c r="H1013" s="7">
        <f t="shared" si="24"/>
        <v>138.67132200392825</v>
      </c>
    </row>
    <row r="1014" spans="1:8" x14ac:dyDescent="0.25">
      <c r="A1014" s="14"/>
      <c r="B1014" s="5">
        <f>DATE(YEAR(siječanj!B1014),MONTH(siječanj!B1014)+11,DAY(siječanj!B1014))</f>
        <v>45637</v>
      </c>
      <c r="C1014" s="8">
        <v>10.53125</v>
      </c>
      <c r="D1014">
        <v>1.1509207939876847</v>
      </c>
      <c r="E1014" s="6">
        <v>118.65258720100938</v>
      </c>
      <c r="F1014" s="7">
        <v>156.77129830088845</v>
      </c>
      <c r="G1014" s="7">
        <v>0.96751480348743257</v>
      </c>
      <c r="H1014" s="7">
        <f t="shared" si="24"/>
        <v>136.55972987007871</v>
      </c>
    </row>
    <row r="1015" spans="1:8" x14ac:dyDescent="0.25">
      <c r="A1015" s="14"/>
      <c r="B1015" s="5">
        <f>DATE(YEAR(siječanj!B1015),MONTH(siječanj!B1015)+11,DAY(siječanj!B1015))</f>
        <v>45637</v>
      </c>
      <c r="C1015" s="8">
        <v>10.5416666666667</v>
      </c>
      <c r="D1015">
        <v>1.1509207939876847</v>
      </c>
      <c r="E1015" s="6">
        <v>116.1769008414874</v>
      </c>
      <c r="F1015" s="7">
        <v>156.07602415568167</v>
      </c>
      <c r="G1015" s="7">
        <v>1.0139989880334774</v>
      </c>
      <c r="H1015" s="7">
        <f t="shared" si="24"/>
        <v>133.71041095951318</v>
      </c>
    </row>
    <row r="1016" spans="1:8" x14ac:dyDescent="0.25">
      <c r="A1016" s="14"/>
      <c r="B1016" s="5">
        <f>DATE(YEAR(siječanj!B1016),MONTH(siječanj!B1016)+11,DAY(siječanj!B1016))</f>
        <v>45637</v>
      </c>
      <c r="C1016" s="8">
        <v>10.5520833333333</v>
      </c>
      <c r="D1016">
        <v>1.1509207939876847</v>
      </c>
      <c r="E1016" s="6">
        <v>113.70487518893196</v>
      </c>
      <c r="F1016" s="7">
        <v>155.03808112774064</v>
      </c>
      <c r="G1016" s="7">
        <v>1.0875009339353041</v>
      </c>
      <c r="H1016" s="7">
        <f t="shared" si="24"/>
        <v>130.86530523271617</v>
      </c>
    </row>
    <row r="1017" spans="1:8" x14ac:dyDescent="0.25">
      <c r="A1017" s="14"/>
      <c r="B1017" s="5">
        <f>DATE(YEAR(siječanj!B1017),MONTH(siječanj!B1017)+11,DAY(siječanj!B1017))</f>
        <v>45637</v>
      </c>
      <c r="C1017" s="8">
        <v>10.5625</v>
      </c>
      <c r="D1017">
        <v>1.1509207939876847</v>
      </c>
      <c r="E1017" s="6">
        <v>114.98271417893949</v>
      </c>
      <c r="F1017" s="7">
        <v>154.33065119685548</v>
      </c>
      <c r="G1017" s="7">
        <v>1.0662428000490647</v>
      </c>
      <c r="H1017" s="7">
        <f t="shared" si="24"/>
        <v>132.33599669768404</v>
      </c>
    </row>
    <row r="1018" spans="1:8" x14ac:dyDescent="0.25">
      <c r="A1018" s="14"/>
      <c r="B1018" s="5">
        <f>DATE(YEAR(siječanj!B1018),MONTH(siječanj!B1018)+11,DAY(siječanj!B1018))</f>
        <v>45637</v>
      </c>
      <c r="C1018" s="8">
        <v>10.5729166666667</v>
      </c>
      <c r="D1018">
        <v>1.1509207939876847</v>
      </c>
      <c r="E1018" s="6">
        <v>115.80082946784476</v>
      </c>
      <c r="F1018" s="7">
        <v>153.36263058689258</v>
      </c>
      <c r="G1018" s="7">
        <v>1.0444708243104779</v>
      </c>
      <c r="H1018" s="7">
        <f t="shared" si="24"/>
        <v>133.27758259556435</v>
      </c>
    </row>
    <row r="1019" spans="1:8" x14ac:dyDescent="0.25">
      <c r="A1019" s="14"/>
      <c r="B1019" s="5">
        <f>DATE(YEAR(siječanj!B1019),MONTH(siječanj!B1019)+11,DAY(siječanj!B1019))</f>
        <v>45637</v>
      </c>
      <c r="C1019" s="8">
        <v>10.5833333333333</v>
      </c>
      <c r="D1019">
        <v>1.1509207939876847</v>
      </c>
      <c r="E1019" s="6">
        <v>116.08247332407367</v>
      </c>
      <c r="F1019" s="7">
        <v>151.77841066359213</v>
      </c>
      <c r="G1019" s="7">
        <v>1.0541076464030796</v>
      </c>
      <c r="H1019" s="7">
        <f t="shared" si="24"/>
        <v>133.6017323661971</v>
      </c>
    </row>
    <row r="1020" spans="1:8" x14ac:dyDescent="0.25">
      <c r="A1020" s="14"/>
      <c r="B1020" s="5">
        <f>DATE(YEAR(siječanj!B1020),MONTH(siječanj!B1020)+11,DAY(siječanj!B1020))</f>
        <v>45637</v>
      </c>
      <c r="C1020" s="8">
        <v>10.59375</v>
      </c>
      <c r="D1020">
        <v>1.1509207939876847</v>
      </c>
      <c r="E1020" s="6">
        <v>117.50428796834545</v>
      </c>
      <c r="F1020" s="7">
        <v>150.90775245308691</v>
      </c>
      <c r="G1020" s="7">
        <v>1.0397303746786681</v>
      </c>
      <c r="H1020" s="7">
        <f t="shared" si="24"/>
        <v>135.2381284054857</v>
      </c>
    </row>
    <row r="1021" spans="1:8" x14ac:dyDescent="0.25">
      <c r="A1021" s="14"/>
      <c r="B1021" s="5">
        <f>DATE(YEAR(siječanj!B1021),MONTH(siječanj!B1021)+11,DAY(siječanj!B1021))</f>
        <v>45637</v>
      </c>
      <c r="C1021" s="8">
        <v>10.6041666666667</v>
      </c>
      <c r="D1021">
        <v>1.1509207939876847</v>
      </c>
      <c r="E1021" s="6">
        <v>117.78535044715571</v>
      </c>
      <c r="F1021" s="7">
        <v>149.91086014818416</v>
      </c>
      <c r="G1021" s="7">
        <v>1.1984764198475153</v>
      </c>
      <c r="H1021" s="7">
        <f t="shared" si="24"/>
        <v>135.56160905675813</v>
      </c>
    </row>
    <row r="1022" spans="1:8" x14ac:dyDescent="0.25">
      <c r="A1022" s="14"/>
      <c r="B1022" s="5">
        <f>DATE(YEAR(siječanj!B1022),MONTH(siječanj!B1022)+11,DAY(siječanj!B1022))</f>
        <v>45637</v>
      </c>
      <c r="C1022" s="8">
        <v>10.6145833333333</v>
      </c>
      <c r="D1022">
        <v>1.1509207939876847</v>
      </c>
      <c r="E1022" s="6">
        <v>119.88940065296956</v>
      </c>
      <c r="F1022" s="7">
        <v>147.88252014008194</v>
      </c>
      <c r="G1022" s="7">
        <v>1.2282239170497515</v>
      </c>
      <c r="H1022" s="7">
        <f t="shared" si="24"/>
        <v>137.98320419022335</v>
      </c>
    </row>
    <row r="1023" spans="1:8" x14ac:dyDescent="0.25">
      <c r="A1023" s="14"/>
      <c r="B1023" s="5">
        <f>DATE(YEAR(siječanj!B1023),MONTH(siječanj!B1023)+11,DAY(siječanj!B1023))</f>
        <v>45637</v>
      </c>
      <c r="C1023" s="8">
        <v>10.625</v>
      </c>
      <c r="D1023">
        <v>1.1509207939876847</v>
      </c>
      <c r="E1023" s="6">
        <v>121.64539300825042</v>
      </c>
      <c r="F1023" s="7">
        <v>144.17515751557318</v>
      </c>
      <c r="G1023" s="7">
        <v>1.4074754086565311</v>
      </c>
      <c r="H1023" s="7">
        <f t="shared" si="24"/>
        <v>140.00421230599952</v>
      </c>
    </row>
    <row r="1024" spans="1:8" x14ac:dyDescent="0.25">
      <c r="A1024" s="14"/>
      <c r="B1024" s="5">
        <f>DATE(YEAR(siječanj!B1024),MONTH(siječanj!B1024)+11,DAY(siječanj!B1024))</f>
        <v>45637</v>
      </c>
      <c r="C1024" s="8">
        <v>10.6354166666667</v>
      </c>
      <c r="D1024">
        <v>1.1509207939876847</v>
      </c>
      <c r="E1024" s="6">
        <v>123.65929621106852</v>
      </c>
      <c r="F1024" s="7">
        <v>142.52494559501261</v>
      </c>
      <c r="G1024" s="7">
        <v>1.7505089412781538</v>
      </c>
      <c r="H1024" s="7">
        <f t="shared" si="24"/>
        <v>142.32205537920126</v>
      </c>
    </row>
    <row r="1025" spans="1:8" x14ac:dyDescent="0.25">
      <c r="A1025" s="14"/>
      <c r="B1025" s="5">
        <f>DATE(YEAR(siječanj!B1025),MONTH(siječanj!B1025)+11,DAY(siječanj!B1025))</f>
        <v>45637</v>
      </c>
      <c r="C1025" s="8">
        <v>10.6458333333333</v>
      </c>
      <c r="D1025">
        <v>1.1509207939876847</v>
      </c>
      <c r="E1025" s="6">
        <v>125.48410000346627</v>
      </c>
      <c r="F1025" s="7">
        <v>141.38210521040477</v>
      </c>
      <c r="G1025" s="7">
        <v>2.3428056906656618</v>
      </c>
      <c r="H1025" s="7">
        <f t="shared" si="24"/>
        <v>144.42226000881942</v>
      </c>
    </row>
    <row r="1026" spans="1:8" x14ac:dyDescent="0.25">
      <c r="A1026" s="14"/>
      <c r="B1026" s="5">
        <f>DATE(YEAR(siječanj!B1026),MONTH(siječanj!B1026)+11,DAY(siječanj!B1026))</f>
        <v>45637</v>
      </c>
      <c r="C1026" s="8">
        <v>10.65625</v>
      </c>
      <c r="D1026">
        <v>1.1509207939876847</v>
      </c>
      <c r="E1026" s="6">
        <v>129.1442521980193</v>
      </c>
      <c r="F1026" s="7">
        <v>140.31822874130725</v>
      </c>
      <c r="G1026" s="7">
        <v>5.9049621490702524</v>
      </c>
      <c r="H1026" s="7">
        <f t="shared" si="24"/>
        <v>148.63480527869015</v>
      </c>
    </row>
    <row r="1027" spans="1:8" x14ac:dyDescent="0.25">
      <c r="A1027" s="14"/>
      <c r="B1027" s="5">
        <f>DATE(YEAR(siječanj!B1027),MONTH(siječanj!B1027)+11,DAY(siječanj!B1027))</f>
        <v>45637</v>
      </c>
      <c r="C1027" s="8">
        <v>10.6666666666667</v>
      </c>
      <c r="D1027">
        <v>1.1509207939876847</v>
      </c>
      <c r="E1027" s="6">
        <v>130.62991784902576</v>
      </c>
      <c r="F1027" s="7">
        <v>138.13771129265342</v>
      </c>
      <c r="G1027" s="7">
        <v>14.819795564702302</v>
      </c>
      <c r="H1027" s="7">
        <f t="shared" si="24"/>
        <v>150.34468876934673</v>
      </c>
    </row>
    <row r="1028" spans="1:8" x14ac:dyDescent="0.25">
      <c r="A1028" s="14"/>
      <c r="B1028" s="5">
        <f>DATE(YEAR(siječanj!B1028),MONTH(siječanj!B1028)+11,DAY(siječanj!B1028))</f>
        <v>45637</v>
      </c>
      <c r="C1028" s="8">
        <v>10.6770833333333</v>
      </c>
      <c r="D1028">
        <v>1.1509207939876847</v>
      </c>
      <c r="E1028" s="6">
        <v>133.39283815646479</v>
      </c>
      <c r="F1028" s="7">
        <v>138.54921422046479</v>
      </c>
      <c r="G1028" s="7">
        <v>44.006960317498063</v>
      </c>
      <c r="H1028" s="7">
        <f t="shared" ref="H1028:H1091" si="25">D1028*E1028</f>
        <v>153.52459120330917</v>
      </c>
    </row>
    <row r="1029" spans="1:8" x14ac:dyDescent="0.25">
      <c r="A1029" s="14"/>
      <c r="B1029" s="5">
        <f>DATE(YEAR(siječanj!B1029),MONTH(siječanj!B1029)+11,DAY(siječanj!B1029))</f>
        <v>45637</v>
      </c>
      <c r="C1029" s="8">
        <v>10.6875</v>
      </c>
      <c r="D1029">
        <v>1.1509207939876847</v>
      </c>
      <c r="E1029" s="6">
        <v>138.46834776440076</v>
      </c>
      <c r="F1029" s="7">
        <v>139.57451984447943</v>
      </c>
      <c r="G1029" s="7">
        <v>116.92630202486249</v>
      </c>
      <c r="H1029" s="7">
        <f t="shared" si="25"/>
        <v>159.36610075116695</v>
      </c>
    </row>
    <row r="1030" spans="1:8" x14ac:dyDescent="0.25">
      <c r="A1030" s="14"/>
      <c r="B1030" s="5">
        <f>DATE(YEAR(siječanj!B1030),MONTH(siječanj!B1030)+11,DAY(siječanj!B1030))</f>
        <v>45637</v>
      </c>
      <c r="C1030" s="8">
        <v>10.6979166666667</v>
      </c>
      <c r="D1030">
        <v>1.1509207939876847</v>
      </c>
      <c r="E1030" s="6">
        <v>143.32620050603538</v>
      </c>
      <c r="F1030" s="7">
        <v>140.86667424271826</v>
      </c>
      <c r="G1030" s="7">
        <v>176.33118427404392</v>
      </c>
      <c r="H1030" s="7">
        <f t="shared" si="25"/>
        <v>164.95710448564432</v>
      </c>
    </row>
    <row r="1031" spans="1:8" x14ac:dyDescent="0.25">
      <c r="A1031" s="14"/>
      <c r="B1031" s="5">
        <f>DATE(YEAR(siječanj!B1031),MONTH(siječanj!B1031)+11,DAY(siječanj!B1031))</f>
        <v>45637</v>
      </c>
      <c r="C1031" s="8">
        <v>10.7083333333333</v>
      </c>
      <c r="D1031">
        <v>1.1509207939876847</v>
      </c>
      <c r="E1031" s="6">
        <v>147.42940072363007</v>
      </c>
      <c r="F1031" s="7">
        <v>140.70220695577868</v>
      </c>
      <c r="G1031" s="7">
        <v>193.26792053098296</v>
      </c>
      <c r="H1031" s="7">
        <f t="shared" si="25"/>
        <v>169.67956293796885</v>
      </c>
    </row>
    <row r="1032" spans="1:8" x14ac:dyDescent="0.25">
      <c r="A1032" s="14"/>
      <c r="B1032" s="5">
        <f>DATE(YEAR(siječanj!B1032),MONTH(siječanj!B1032)+11,DAY(siječanj!B1032))</f>
        <v>45637</v>
      </c>
      <c r="C1032" s="8">
        <v>10.71875</v>
      </c>
      <c r="D1032">
        <v>1.1509207939876847</v>
      </c>
      <c r="E1032" s="6">
        <v>153.71205973977885</v>
      </c>
      <c r="F1032" s="7">
        <v>140.47353792633734</v>
      </c>
      <c r="G1032" s="7">
        <v>194.94223322985096</v>
      </c>
      <c r="H1032" s="7">
        <f t="shared" si="25"/>
        <v>176.91040584118869</v>
      </c>
    </row>
    <row r="1033" spans="1:8" x14ac:dyDescent="0.25">
      <c r="A1033" s="14"/>
      <c r="B1033" s="5">
        <f>DATE(YEAR(siječanj!B1033),MONTH(siječanj!B1033)+11,DAY(siječanj!B1033))</f>
        <v>45637</v>
      </c>
      <c r="C1033" s="8">
        <v>10.7291666666667</v>
      </c>
      <c r="D1033">
        <v>1.1509207939876847</v>
      </c>
      <c r="E1033" s="6">
        <v>160.16059164578033</v>
      </c>
      <c r="F1033" s="7">
        <v>140.09429027986269</v>
      </c>
      <c r="G1033" s="7">
        <v>195.40053338713508</v>
      </c>
      <c r="H1033" s="7">
        <f t="shared" si="25"/>
        <v>184.33215530249882</v>
      </c>
    </row>
    <row r="1034" spans="1:8" x14ac:dyDescent="0.25">
      <c r="A1034" s="14"/>
      <c r="B1034" s="5">
        <f>DATE(YEAR(siječanj!B1034),MONTH(siječanj!B1034)+11,DAY(siječanj!B1034))</f>
        <v>45637</v>
      </c>
      <c r="C1034" s="8">
        <v>10.7395833333333</v>
      </c>
      <c r="D1034">
        <v>1.1509207939876847</v>
      </c>
      <c r="E1034" s="6">
        <v>164.09198202615394</v>
      </c>
      <c r="F1034" s="7">
        <v>139.86317501022998</v>
      </c>
      <c r="G1034" s="7">
        <v>195.82869970336509</v>
      </c>
      <c r="H1034" s="7">
        <f t="shared" si="25"/>
        <v>188.85687424055396</v>
      </c>
    </row>
    <row r="1035" spans="1:8" x14ac:dyDescent="0.25">
      <c r="A1035" s="14"/>
      <c r="B1035" s="5">
        <f>DATE(YEAR(siječanj!B1035),MONTH(siječanj!B1035)+11,DAY(siječanj!B1035))</f>
        <v>45637</v>
      </c>
      <c r="C1035" s="8">
        <v>10.75</v>
      </c>
      <c r="D1035">
        <v>1.1509207939876847</v>
      </c>
      <c r="E1035" s="6">
        <v>167.02209169841393</v>
      </c>
      <c r="F1035" s="7">
        <v>139.30114181354173</v>
      </c>
      <c r="G1035" s="7">
        <v>196.4864661668947</v>
      </c>
      <c r="H1035" s="7">
        <f t="shared" si="25"/>
        <v>192.22919839102244</v>
      </c>
    </row>
    <row r="1036" spans="1:8" x14ac:dyDescent="0.25">
      <c r="A1036" s="14"/>
      <c r="B1036" s="5">
        <f>DATE(YEAR(siječanj!B1036),MONTH(siječanj!B1036)+11,DAY(siječanj!B1036))</f>
        <v>45637</v>
      </c>
      <c r="C1036" s="8">
        <v>10.7604166666667</v>
      </c>
      <c r="D1036">
        <v>1.1509207939876847</v>
      </c>
      <c r="E1036" s="6">
        <v>168.98525247720963</v>
      </c>
      <c r="F1036" s="7">
        <v>138.46063569053328</v>
      </c>
      <c r="G1036" s="7">
        <v>196.73440797898519</v>
      </c>
      <c r="H1036" s="7">
        <f t="shared" si="25"/>
        <v>194.48864095327946</v>
      </c>
    </row>
    <row r="1037" spans="1:8" x14ac:dyDescent="0.25">
      <c r="A1037" s="14"/>
      <c r="B1037" s="5">
        <f>DATE(YEAR(siječanj!B1037),MONTH(siječanj!B1037)+11,DAY(siječanj!B1037))</f>
        <v>45637</v>
      </c>
      <c r="C1037" s="8">
        <v>10.7708333333333</v>
      </c>
      <c r="D1037">
        <v>1.1509207939876847</v>
      </c>
      <c r="E1037" s="6">
        <v>171.36771447495889</v>
      </c>
      <c r="F1037" s="7">
        <v>137.19228996436865</v>
      </c>
      <c r="G1037" s="7">
        <v>196.76940194215786</v>
      </c>
      <c r="H1037" s="7">
        <f t="shared" si="25"/>
        <v>197.23066600737451</v>
      </c>
    </row>
    <row r="1038" spans="1:8" x14ac:dyDescent="0.25">
      <c r="A1038" s="14"/>
      <c r="B1038" s="5">
        <f>DATE(YEAR(siječanj!B1038),MONTH(siječanj!B1038)+11,DAY(siječanj!B1038))</f>
        <v>45637</v>
      </c>
      <c r="C1038" s="8">
        <v>10.78125</v>
      </c>
      <c r="D1038">
        <v>1.1509207939876847</v>
      </c>
      <c r="E1038" s="6">
        <v>174.66952533636706</v>
      </c>
      <c r="F1038" s="7">
        <v>135.67469281995568</v>
      </c>
      <c r="G1038" s="7">
        <v>196.96050938806169</v>
      </c>
      <c r="H1038" s="7">
        <f t="shared" si="25"/>
        <v>201.03078878558358</v>
      </c>
    </row>
    <row r="1039" spans="1:8" x14ac:dyDescent="0.25">
      <c r="A1039" s="14"/>
      <c r="B1039" s="5">
        <f>DATE(YEAR(siječanj!B1039),MONTH(siječanj!B1039)+11,DAY(siječanj!B1039))</f>
        <v>45637</v>
      </c>
      <c r="C1039" s="8">
        <v>10.7916666666667</v>
      </c>
      <c r="D1039">
        <v>1.1509207939876847</v>
      </c>
      <c r="E1039" s="6">
        <v>174.6910835993589</v>
      </c>
      <c r="F1039" s="7">
        <v>133.05311622495634</v>
      </c>
      <c r="G1039" s="7">
        <v>197.21007485392431</v>
      </c>
      <c r="H1039" s="7">
        <f t="shared" si="25"/>
        <v>201.05560063874316</v>
      </c>
    </row>
    <row r="1040" spans="1:8" x14ac:dyDescent="0.25">
      <c r="A1040" s="14"/>
      <c r="B1040" s="5">
        <f>DATE(YEAR(siječanj!B1040),MONTH(siječanj!B1040)+11,DAY(siječanj!B1040))</f>
        <v>45637</v>
      </c>
      <c r="C1040" s="8">
        <v>10.8020833333333</v>
      </c>
      <c r="D1040">
        <v>1.1509207939876847</v>
      </c>
      <c r="E1040" s="6">
        <v>174.105780405058</v>
      </c>
      <c r="F1040" s="7">
        <v>131.06794111749201</v>
      </c>
      <c r="G1040" s="7">
        <v>197.19673799518756</v>
      </c>
      <c r="H1040" s="7">
        <f t="shared" si="25"/>
        <v>200.38196302163482</v>
      </c>
    </row>
    <row r="1041" spans="1:8" x14ac:dyDescent="0.25">
      <c r="A1041" s="14"/>
      <c r="B1041" s="5">
        <f>DATE(YEAR(siječanj!B1041),MONTH(siječanj!B1041)+11,DAY(siječanj!B1041))</f>
        <v>45637</v>
      </c>
      <c r="C1041" s="8">
        <v>10.8125</v>
      </c>
      <c r="D1041">
        <v>1.1509207939876847</v>
      </c>
      <c r="E1041" s="6">
        <v>175.04434822663779</v>
      </c>
      <c r="F1041" s="7">
        <v>128.64482262286757</v>
      </c>
      <c r="G1041" s="7">
        <v>196.90725873166707</v>
      </c>
      <c r="H1041" s="7">
        <f t="shared" si="25"/>
        <v>201.46218024405874</v>
      </c>
    </row>
    <row r="1042" spans="1:8" x14ac:dyDescent="0.25">
      <c r="A1042" s="14"/>
      <c r="B1042" s="5">
        <f>DATE(YEAR(siječanj!B1042),MONTH(siječanj!B1042)+11,DAY(siječanj!B1042))</f>
        <v>45637</v>
      </c>
      <c r="C1042" s="8">
        <v>10.8229166666667</v>
      </c>
      <c r="D1042">
        <v>1.1509207939876847</v>
      </c>
      <c r="E1042" s="6">
        <v>176.04891913678676</v>
      </c>
      <c r="F1042" s="7">
        <v>125.7182934144861</v>
      </c>
      <c r="G1042" s="7">
        <v>196.69532163794955</v>
      </c>
      <c r="H1042" s="7">
        <f t="shared" si="25"/>
        <v>202.61836179358431</v>
      </c>
    </row>
    <row r="1043" spans="1:8" x14ac:dyDescent="0.25">
      <c r="A1043" s="14"/>
      <c r="B1043" s="5">
        <f>DATE(YEAR(siječanj!B1043),MONTH(siječanj!B1043)+11,DAY(siječanj!B1043))</f>
        <v>45637</v>
      </c>
      <c r="C1043" s="8">
        <v>10.8333333333333</v>
      </c>
      <c r="D1043">
        <v>1.1509207939876847</v>
      </c>
      <c r="E1043" s="6">
        <v>178.51489058110459</v>
      </c>
      <c r="F1043" s="7">
        <v>119.65963794390329</v>
      </c>
      <c r="G1043" s="7">
        <v>196.88417598237709</v>
      </c>
      <c r="H1043" s="7">
        <f t="shared" si="25"/>
        <v>205.45649960622956</v>
      </c>
    </row>
    <row r="1044" spans="1:8" x14ac:dyDescent="0.25">
      <c r="A1044" s="14"/>
      <c r="B1044" s="5">
        <f>DATE(YEAR(siječanj!B1044),MONTH(siječanj!B1044)+11,DAY(siječanj!B1044))</f>
        <v>45637</v>
      </c>
      <c r="C1044" s="8">
        <v>10.84375</v>
      </c>
      <c r="D1044">
        <v>1.1509207939876847</v>
      </c>
      <c r="E1044" s="6">
        <v>178.75159987518484</v>
      </c>
      <c r="F1044" s="7">
        <v>116.00299057411897</v>
      </c>
      <c r="G1044" s="7">
        <v>196.376699448972</v>
      </c>
      <c r="H1044" s="7">
        <f t="shared" si="25"/>
        <v>205.72893325491665</v>
      </c>
    </row>
    <row r="1045" spans="1:8" x14ac:dyDescent="0.25">
      <c r="A1045" s="14"/>
      <c r="B1045" s="5">
        <f>DATE(YEAR(siječanj!B1045),MONTH(siječanj!B1045)+11,DAY(siječanj!B1045))</f>
        <v>45637</v>
      </c>
      <c r="C1045" s="8">
        <v>10.8541666666667</v>
      </c>
      <c r="D1045">
        <v>1.1509207939876847</v>
      </c>
      <c r="E1045" s="6">
        <v>176.32410182058504</v>
      </c>
      <c r="F1045" s="7">
        <v>113.23985342105993</v>
      </c>
      <c r="G1045" s="7">
        <v>196.11823713079553</v>
      </c>
      <c r="H1045" s="7">
        <f t="shared" si="25"/>
        <v>202.93507526651308</v>
      </c>
    </row>
    <row r="1046" spans="1:8" x14ac:dyDescent="0.25">
      <c r="A1046" s="14"/>
      <c r="B1046" s="5">
        <f>DATE(YEAR(siječanj!B1046),MONTH(siječanj!B1046)+11,DAY(siječanj!B1046))</f>
        <v>45637</v>
      </c>
      <c r="C1046" s="8">
        <v>10.8645833333333</v>
      </c>
      <c r="D1046">
        <v>1.1509207939876847</v>
      </c>
      <c r="E1046" s="6">
        <v>172.98103385554748</v>
      </c>
      <c r="F1046" s="7">
        <v>111.09578008702114</v>
      </c>
      <c r="G1046" s="7">
        <v>195.4236494282471</v>
      </c>
      <c r="H1046" s="7">
        <f t="shared" si="25"/>
        <v>199.08746882983726</v>
      </c>
    </row>
    <row r="1047" spans="1:8" x14ac:dyDescent="0.25">
      <c r="A1047" s="14"/>
      <c r="B1047" s="5">
        <f>DATE(YEAR(siječanj!B1047),MONTH(siječanj!B1047)+11,DAY(siječanj!B1047))</f>
        <v>45637</v>
      </c>
      <c r="C1047" s="8">
        <v>10.875</v>
      </c>
      <c r="D1047">
        <v>1.1509207939876847</v>
      </c>
      <c r="E1047" s="6">
        <v>171.79846390213248</v>
      </c>
      <c r="F1047" s="7">
        <v>107.98668765149026</v>
      </c>
      <c r="G1047" s="7">
        <v>194.23998298864481</v>
      </c>
      <c r="H1047" s="7">
        <f t="shared" si="25"/>
        <v>197.72642448010689</v>
      </c>
    </row>
    <row r="1048" spans="1:8" x14ac:dyDescent="0.25">
      <c r="A1048" s="14"/>
      <c r="B1048" s="5">
        <f>DATE(YEAR(siječanj!B1048),MONTH(siječanj!B1048)+11,DAY(siječanj!B1048))</f>
        <v>45637</v>
      </c>
      <c r="C1048" s="8">
        <v>10.8854166666667</v>
      </c>
      <c r="D1048">
        <v>1.1509207939876847</v>
      </c>
      <c r="E1048" s="6">
        <v>178.63919794168038</v>
      </c>
      <c r="F1048" s="7">
        <v>105.78513846057534</v>
      </c>
      <c r="G1048" s="7">
        <v>193.8988106227506</v>
      </c>
      <c r="H1048" s="7">
        <f t="shared" si="25"/>
        <v>205.59956753236193</v>
      </c>
    </row>
    <row r="1049" spans="1:8" x14ac:dyDescent="0.25">
      <c r="A1049" s="14"/>
      <c r="B1049" s="5">
        <f>DATE(YEAR(siječanj!B1049),MONTH(siječanj!B1049)+11,DAY(siječanj!B1049))</f>
        <v>45637</v>
      </c>
      <c r="C1049" s="8">
        <v>10.8958333333333</v>
      </c>
      <c r="D1049">
        <v>1.1509207939876847</v>
      </c>
      <c r="E1049" s="6">
        <v>184.95098889343069</v>
      </c>
      <c r="F1049" s="7">
        <v>103.99328938984517</v>
      </c>
      <c r="G1049" s="7">
        <v>193.27710907385347</v>
      </c>
      <c r="H1049" s="7">
        <f t="shared" si="25"/>
        <v>212.8639389860347</v>
      </c>
    </row>
    <row r="1050" spans="1:8" x14ac:dyDescent="0.25">
      <c r="A1050" s="14"/>
      <c r="B1050" s="5">
        <f>DATE(YEAR(siječanj!B1050),MONTH(siječanj!B1050)+11,DAY(siječanj!B1050))</f>
        <v>45637</v>
      </c>
      <c r="C1050" s="8">
        <v>10.90625</v>
      </c>
      <c r="D1050">
        <v>1.1509207939876847</v>
      </c>
      <c r="E1050" s="6">
        <v>185.3223304168877</v>
      </c>
      <c r="F1050" s="7">
        <v>102.21495152035159</v>
      </c>
      <c r="G1050" s="7">
        <v>193.34367132978267</v>
      </c>
      <c r="H1050" s="7">
        <f t="shared" si="25"/>
        <v>213.29132366705244</v>
      </c>
    </row>
    <row r="1051" spans="1:8" x14ac:dyDescent="0.25">
      <c r="A1051" s="14"/>
      <c r="B1051" s="5">
        <f>DATE(YEAR(siječanj!B1051),MONTH(siječanj!B1051)+11,DAY(siječanj!B1051))</f>
        <v>45637</v>
      </c>
      <c r="C1051" s="8">
        <v>10.9166666666667</v>
      </c>
      <c r="D1051">
        <v>1.1509207939876847</v>
      </c>
      <c r="E1051" s="6">
        <v>183.99271237735877</v>
      </c>
      <c r="F1051" s="7">
        <v>99.565634753797909</v>
      </c>
      <c r="G1051" s="7">
        <v>192.22243973441067</v>
      </c>
      <c r="H1051" s="7">
        <f t="shared" si="25"/>
        <v>211.76103861729746</v>
      </c>
    </row>
    <row r="1052" spans="1:8" x14ac:dyDescent="0.25">
      <c r="A1052" s="14"/>
      <c r="B1052" s="5">
        <f>DATE(YEAR(siječanj!B1052),MONTH(siječanj!B1052)+11,DAY(siječanj!B1052))</f>
        <v>45637</v>
      </c>
      <c r="C1052" s="8">
        <v>10.9270833333333</v>
      </c>
      <c r="D1052">
        <v>1.1509207939876847</v>
      </c>
      <c r="E1052" s="6">
        <v>180.83419232732334</v>
      </c>
      <c r="F1052" s="7">
        <v>97.367714803026402</v>
      </c>
      <c r="G1052" s="7">
        <v>189.91383285497616</v>
      </c>
      <c r="H1052" s="7">
        <f t="shared" si="25"/>
        <v>208.12583221348464</v>
      </c>
    </row>
    <row r="1053" spans="1:8" x14ac:dyDescent="0.25">
      <c r="A1053" s="14"/>
      <c r="B1053" s="5">
        <f>DATE(YEAR(siječanj!B1053),MONTH(siječanj!B1053)+11,DAY(siječanj!B1053))</f>
        <v>45637</v>
      </c>
      <c r="C1053" s="8">
        <v>10.9375</v>
      </c>
      <c r="D1053">
        <v>1.1509207939876847</v>
      </c>
      <c r="E1053" s="6">
        <v>173.51886314938127</v>
      </c>
      <c r="F1053" s="7">
        <v>95.351984415822784</v>
      </c>
      <c r="G1053" s="7">
        <v>188.69241784426683</v>
      </c>
      <c r="H1053" s="7">
        <f t="shared" si="25"/>
        <v>199.70646774772629</v>
      </c>
    </row>
    <row r="1054" spans="1:8" x14ac:dyDescent="0.25">
      <c r="A1054" s="14"/>
      <c r="B1054" s="5">
        <f>DATE(YEAR(siječanj!B1054),MONTH(siječanj!B1054)+11,DAY(siječanj!B1054))</f>
        <v>45637</v>
      </c>
      <c r="C1054" s="8">
        <v>10.9479166666667</v>
      </c>
      <c r="D1054">
        <v>1.1509207939876847</v>
      </c>
      <c r="E1054" s="6">
        <v>166.76091922501956</v>
      </c>
      <c r="F1054" s="7">
        <v>93.136435530766448</v>
      </c>
      <c r="G1054" s="7">
        <v>188.25454483279725</v>
      </c>
      <c r="H1054" s="7">
        <f t="shared" si="25"/>
        <v>191.92860956057567</v>
      </c>
    </row>
    <row r="1055" spans="1:8" x14ac:dyDescent="0.25">
      <c r="A1055" s="14"/>
      <c r="B1055" s="5">
        <f>DATE(YEAR(siječanj!B1055),MONTH(siječanj!B1055)+11,DAY(siječanj!B1055))</f>
        <v>45637</v>
      </c>
      <c r="C1055" s="8">
        <v>10.9583333333333</v>
      </c>
      <c r="D1055">
        <v>1.1509207939876847</v>
      </c>
      <c r="E1055" s="6">
        <v>157.05809765657881</v>
      </c>
      <c r="F1055" s="7">
        <v>90.34737998037896</v>
      </c>
      <c r="G1055" s="7">
        <v>183.70849127887772</v>
      </c>
      <c r="H1055" s="7">
        <f t="shared" si="25"/>
        <v>180.76143045710501</v>
      </c>
    </row>
    <row r="1056" spans="1:8" x14ac:dyDescent="0.25">
      <c r="A1056" s="14"/>
      <c r="B1056" s="5">
        <f>DATE(YEAR(siječanj!B1056),MONTH(siječanj!B1056)+11,DAY(siječanj!B1056))</f>
        <v>45637</v>
      </c>
      <c r="C1056" s="8">
        <v>10.96875</v>
      </c>
      <c r="D1056">
        <v>1.1509207939876847</v>
      </c>
      <c r="E1056" s="6">
        <v>146.63962610580563</v>
      </c>
      <c r="F1056" s="7">
        <v>88.121701166047785</v>
      </c>
      <c r="G1056" s="7">
        <v>183.12780980326997</v>
      </c>
      <c r="H1056" s="7">
        <f t="shared" si="25"/>
        <v>168.77059490775102</v>
      </c>
    </row>
    <row r="1057" spans="1:8" x14ac:dyDescent="0.25">
      <c r="A1057" s="14"/>
      <c r="B1057" s="5">
        <f>DATE(YEAR(siječanj!B1057),MONTH(siječanj!B1057)+11,DAY(siječanj!B1057))</f>
        <v>45637</v>
      </c>
      <c r="C1057" s="8">
        <v>10.9791666666667</v>
      </c>
      <c r="D1057">
        <v>1.1509207939876847</v>
      </c>
      <c r="E1057" s="6">
        <v>136.02593491554904</v>
      </c>
      <c r="F1057" s="7">
        <v>86.16772282911576</v>
      </c>
      <c r="G1057" s="7">
        <v>181.38988398129734</v>
      </c>
      <c r="H1057" s="7">
        <f t="shared" si="25"/>
        <v>156.55507701592083</v>
      </c>
    </row>
    <row r="1058" spans="1:8" ht="15.75" thickBot="1" x14ac:dyDescent="0.3">
      <c r="A1058" s="14"/>
      <c r="B1058" s="5">
        <f>DATE(YEAR(siječanj!B1058),MONTH(siječanj!B1058)+11,DAY(siječanj!B1058))</f>
        <v>45637</v>
      </c>
      <c r="C1058" s="8">
        <v>10.9895833333333</v>
      </c>
      <c r="D1058">
        <v>1.1509207939876847</v>
      </c>
      <c r="E1058" s="6">
        <v>125.75379310489289</v>
      </c>
      <c r="F1058" s="7">
        <v>84.534128562202227</v>
      </c>
      <c r="G1058" s="7">
        <v>180.90268468372929</v>
      </c>
      <c r="H1058" s="7">
        <f t="shared" si="25"/>
        <v>144.73265540724634</v>
      </c>
    </row>
    <row r="1059" spans="1:8" x14ac:dyDescent="0.25">
      <c r="A1059" s="13">
        <f t="shared" ref="A1059" si="26">A963+1</f>
        <v>347</v>
      </c>
      <c r="B1059" s="5">
        <f>DATE(YEAR(siječanj!B1059),MONTH(siječanj!B1059)+11,DAY(siječanj!B1059))</f>
        <v>45638</v>
      </c>
      <c r="C1059" s="8">
        <v>11</v>
      </c>
      <c r="D1059">
        <v>1.1635019362790939</v>
      </c>
      <c r="E1059" s="6">
        <v>113.39204782458356</v>
      </c>
      <c r="F1059" s="7">
        <v>81.694390188602156</v>
      </c>
      <c r="G1059" s="7">
        <v>176.61847924563878</v>
      </c>
      <c r="H1059" s="7">
        <f t="shared" si="25"/>
        <v>131.9318672025546</v>
      </c>
    </row>
    <row r="1060" spans="1:8" x14ac:dyDescent="0.25">
      <c r="A1060" s="14"/>
      <c r="B1060" s="5">
        <f>DATE(YEAR(siječanj!B1060),MONTH(siječanj!B1060)+11,DAY(siječanj!B1060))</f>
        <v>45638</v>
      </c>
      <c r="C1060" s="8">
        <v>11.0104166666667</v>
      </c>
      <c r="D1060">
        <v>1.1635019362790939</v>
      </c>
      <c r="E1060" s="6">
        <v>104.31956353652333</v>
      </c>
      <c r="F1060" s="7">
        <v>80.429256094153871</v>
      </c>
      <c r="G1060" s="7">
        <v>174.48748868835901</v>
      </c>
      <c r="H1060" s="7">
        <f t="shared" si="25"/>
        <v>121.37601416653486</v>
      </c>
    </row>
    <row r="1061" spans="1:8" x14ac:dyDescent="0.25">
      <c r="A1061" s="14"/>
      <c r="B1061" s="5">
        <f>DATE(YEAR(siječanj!B1061),MONTH(siječanj!B1061)+11,DAY(siječanj!B1061))</f>
        <v>45638</v>
      </c>
      <c r="C1061" s="8">
        <v>11.0208333333333</v>
      </c>
      <c r="D1061">
        <v>1.1635019362790939</v>
      </c>
      <c r="E1061" s="6">
        <v>96.767420613642784</v>
      </c>
      <c r="F1061" s="7">
        <v>79.477646751032225</v>
      </c>
      <c r="G1061" s="7">
        <v>173.8556105843509</v>
      </c>
      <c r="H1061" s="7">
        <f t="shared" si="25"/>
        <v>112.58908125270689</v>
      </c>
    </row>
    <row r="1062" spans="1:8" x14ac:dyDescent="0.25">
      <c r="A1062" s="14"/>
      <c r="B1062" s="5">
        <f>DATE(YEAR(siječanj!B1062),MONTH(siječanj!B1062)+11,DAY(siječanj!B1062))</f>
        <v>45638</v>
      </c>
      <c r="C1062" s="8">
        <v>11.03125</v>
      </c>
      <c r="D1062">
        <v>1.1635019362790939</v>
      </c>
      <c r="E1062" s="6">
        <v>89.477925286183194</v>
      </c>
      <c r="F1062" s="7">
        <v>78.764285295712583</v>
      </c>
      <c r="G1062" s="7">
        <v>174.15322873056354</v>
      </c>
      <c r="H1062" s="7">
        <f t="shared" si="25"/>
        <v>104.10773932471025</v>
      </c>
    </row>
    <row r="1063" spans="1:8" x14ac:dyDescent="0.25">
      <c r="A1063" s="14"/>
      <c r="B1063" s="5">
        <f>DATE(YEAR(siječanj!B1063),MONTH(siječanj!B1063)+11,DAY(siječanj!B1063))</f>
        <v>45638</v>
      </c>
      <c r="C1063" s="8">
        <v>11.0416666666667</v>
      </c>
      <c r="D1063">
        <v>1.1635019362790939</v>
      </c>
      <c r="E1063" s="6">
        <v>83.28659967711836</v>
      </c>
      <c r="F1063" s="7">
        <v>78.204349065464868</v>
      </c>
      <c r="G1063" s="7">
        <v>173.56545241928595</v>
      </c>
      <c r="H1063" s="7">
        <f t="shared" si="25"/>
        <v>96.904119990428967</v>
      </c>
    </row>
    <row r="1064" spans="1:8" x14ac:dyDescent="0.25">
      <c r="A1064" s="14"/>
      <c r="B1064" s="5">
        <f>DATE(YEAR(siječanj!B1064),MONTH(siječanj!B1064)+11,DAY(siječanj!B1064))</f>
        <v>45638</v>
      </c>
      <c r="C1064" s="8">
        <v>11.0520833333333</v>
      </c>
      <c r="D1064">
        <v>1.1635019362790939</v>
      </c>
      <c r="E1064" s="6">
        <v>78.170459670702598</v>
      </c>
      <c r="F1064" s="7">
        <v>77.566271475816677</v>
      </c>
      <c r="G1064" s="7">
        <v>173.32937430280893</v>
      </c>
      <c r="H1064" s="7">
        <f t="shared" si="25"/>
        <v>90.951481186689293</v>
      </c>
    </row>
    <row r="1065" spans="1:8" x14ac:dyDescent="0.25">
      <c r="A1065" s="14"/>
      <c r="B1065" s="5">
        <f>DATE(YEAR(siječanj!B1065),MONTH(siječanj!B1065)+11,DAY(siječanj!B1065))</f>
        <v>45638</v>
      </c>
      <c r="C1065" s="8">
        <v>11.0625</v>
      </c>
      <c r="D1065">
        <v>1.1635019362790939</v>
      </c>
      <c r="E1065" s="6">
        <v>74.68656435793055</v>
      </c>
      <c r="F1065" s="7">
        <v>77.285097113417237</v>
      </c>
      <c r="G1065" s="7">
        <v>173.68182533796789</v>
      </c>
      <c r="H1065" s="7">
        <f t="shared" si="25"/>
        <v>86.897962244485356</v>
      </c>
    </row>
    <row r="1066" spans="1:8" x14ac:dyDescent="0.25">
      <c r="A1066" s="14"/>
      <c r="B1066" s="5">
        <f>DATE(YEAR(siječanj!B1066),MONTH(siječanj!B1066)+11,DAY(siječanj!B1066))</f>
        <v>45638</v>
      </c>
      <c r="C1066" s="8">
        <v>11.0729166666667</v>
      </c>
      <c r="D1066">
        <v>1.1635019362790939</v>
      </c>
      <c r="E1066" s="6">
        <v>71.197928355732898</v>
      </c>
      <c r="F1066" s="7">
        <v>77.093003483939881</v>
      </c>
      <c r="G1066" s="7">
        <v>173.76211311529988</v>
      </c>
      <c r="H1066" s="7">
        <f t="shared" si="25"/>
        <v>82.838927500955435</v>
      </c>
    </row>
    <row r="1067" spans="1:8" x14ac:dyDescent="0.25">
      <c r="A1067" s="14"/>
      <c r="B1067" s="5">
        <f>DATE(YEAR(siječanj!B1067),MONTH(siječanj!B1067)+11,DAY(siječanj!B1067))</f>
        <v>45638</v>
      </c>
      <c r="C1067" s="8">
        <v>11.0833333333333</v>
      </c>
      <c r="D1067">
        <v>1.1635019362790939</v>
      </c>
      <c r="E1067" s="6">
        <v>68.817610556734479</v>
      </c>
      <c r="F1067" s="7">
        <v>76.598140851732268</v>
      </c>
      <c r="G1067" s="7">
        <v>173.51000285740432</v>
      </c>
      <c r="H1067" s="7">
        <f t="shared" si="25"/>
        <v>80.069423132861175</v>
      </c>
    </row>
    <row r="1068" spans="1:8" x14ac:dyDescent="0.25">
      <c r="A1068" s="14"/>
      <c r="B1068" s="5">
        <f>DATE(YEAR(siječanj!B1068),MONTH(siječanj!B1068)+11,DAY(siječanj!B1068))</f>
        <v>45638</v>
      </c>
      <c r="C1068" s="8">
        <v>11.09375</v>
      </c>
      <c r="D1068">
        <v>1.1635019362790939</v>
      </c>
      <c r="E1068" s="6">
        <v>66.649105302901802</v>
      </c>
      <c r="F1068" s="7">
        <v>76.548681001511454</v>
      </c>
      <c r="G1068" s="7">
        <v>173.71429725206733</v>
      </c>
      <c r="H1068" s="7">
        <f t="shared" si="25"/>
        <v>77.546363071195472</v>
      </c>
    </row>
    <row r="1069" spans="1:8" x14ac:dyDescent="0.25">
      <c r="A1069" s="14"/>
      <c r="B1069" s="5">
        <f>DATE(YEAR(siječanj!B1069),MONTH(siječanj!B1069)+11,DAY(siječanj!B1069))</f>
        <v>45638</v>
      </c>
      <c r="C1069" s="8">
        <v>11.1041666666667</v>
      </c>
      <c r="D1069">
        <v>1.1635019362790939</v>
      </c>
      <c r="E1069" s="6">
        <v>65.606566505773415</v>
      </c>
      <c r="F1069" s="7">
        <v>76.147189888330672</v>
      </c>
      <c r="G1069" s="7">
        <v>173.70239600637558</v>
      </c>
      <c r="H1069" s="7">
        <f t="shared" si="25"/>
        <v>76.333367162090525</v>
      </c>
    </row>
    <row r="1070" spans="1:8" x14ac:dyDescent="0.25">
      <c r="A1070" s="14"/>
      <c r="B1070" s="5">
        <f>DATE(YEAR(siječanj!B1070),MONTH(siječanj!B1070)+11,DAY(siječanj!B1070))</f>
        <v>45638</v>
      </c>
      <c r="C1070" s="8">
        <v>11.1145833333333</v>
      </c>
      <c r="D1070">
        <v>1.1635019362790939</v>
      </c>
      <c r="E1070" s="6">
        <v>64.092531607507865</v>
      </c>
      <c r="F1070" s="7">
        <v>75.833273154080459</v>
      </c>
      <c r="G1070" s="7">
        <v>173.93975469665676</v>
      </c>
      <c r="H1070" s="7">
        <f t="shared" si="25"/>
        <v>74.571784626364433</v>
      </c>
    </row>
    <row r="1071" spans="1:8" x14ac:dyDescent="0.25">
      <c r="A1071" s="14"/>
      <c r="B1071" s="5">
        <f>DATE(YEAR(siječanj!B1071),MONTH(siječanj!B1071)+11,DAY(siječanj!B1071))</f>
        <v>45638</v>
      </c>
      <c r="C1071" s="8">
        <v>11.125</v>
      </c>
      <c r="D1071">
        <v>1.1635019362790939</v>
      </c>
      <c r="E1071" s="6">
        <v>63.650368460605108</v>
      </c>
      <c r="F1071" s="7">
        <v>75.845994417050647</v>
      </c>
      <c r="G1071" s="7">
        <v>173.91044560242534</v>
      </c>
      <c r="H1071" s="7">
        <f t="shared" si="25"/>
        <v>74.057326948791811</v>
      </c>
    </row>
    <row r="1072" spans="1:8" x14ac:dyDescent="0.25">
      <c r="A1072" s="14"/>
      <c r="B1072" s="5">
        <f>DATE(YEAR(siječanj!B1072),MONTH(siječanj!B1072)+11,DAY(siječanj!B1072))</f>
        <v>45638</v>
      </c>
      <c r="C1072" s="8">
        <v>11.1354166666667</v>
      </c>
      <c r="D1072">
        <v>1.1635019362790939</v>
      </c>
      <c r="E1072" s="6">
        <v>62.718983113609227</v>
      </c>
      <c r="F1072" s="7">
        <v>75.950834560097832</v>
      </c>
      <c r="G1072" s="7">
        <v>174.39375556353315</v>
      </c>
      <c r="H1072" s="7">
        <f t="shared" si="25"/>
        <v>72.973658294140137</v>
      </c>
    </row>
    <row r="1073" spans="1:8" x14ac:dyDescent="0.25">
      <c r="A1073" s="14"/>
      <c r="B1073" s="5">
        <f>DATE(YEAR(siječanj!B1073),MONTH(siječanj!B1073)+11,DAY(siječanj!B1073))</f>
        <v>45638</v>
      </c>
      <c r="C1073" s="8">
        <v>11.1458333333333</v>
      </c>
      <c r="D1073">
        <v>1.1635019362790939</v>
      </c>
      <c r="E1073" s="6">
        <v>62.394801152659028</v>
      </c>
      <c r="F1073" s="7">
        <v>75.938711843381654</v>
      </c>
      <c r="G1073" s="7">
        <v>175.14873550218681</v>
      </c>
      <c r="H1073" s="7">
        <f t="shared" si="25"/>
        <v>72.596471954867823</v>
      </c>
    </row>
    <row r="1074" spans="1:8" x14ac:dyDescent="0.25">
      <c r="A1074" s="14"/>
      <c r="B1074" s="5">
        <f>DATE(YEAR(siječanj!B1074),MONTH(siječanj!B1074)+11,DAY(siječanj!B1074))</f>
        <v>45638</v>
      </c>
      <c r="C1074" s="8">
        <v>11.15625</v>
      </c>
      <c r="D1074">
        <v>1.1635019362790939</v>
      </c>
      <c r="E1074" s="6">
        <v>61.861940172290993</v>
      </c>
      <c r="F1074" s="7">
        <v>76.114373199577358</v>
      </c>
      <c r="G1074" s="7">
        <v>176.40443499250182</v>
      </c>
      <c r="H1074" s="7">
        <f t="shared" si="25"/>
        <v>71.976487172442035</v>
      </c>
    </row>
    <row r="1075" spans="1:8" x14ac:dyDescent="0.25">
      <c r="A1075" s="14"/>
      <c r="B1075" s="5">
        <f>DATE(YEAR(siječanj!B1075),MONTH(siječanj!B1075)+11,DAY(siječanj!B1075))</f>
        <v>45638</v>
      </c>
      <c r="C1075" s="8">
        <v>11.1666666666667</v>
      </c>
      <c r="D1075">
        <v>1.1635019362790939</v>
      </c>
      <c r="E1075" s="6">
        <v>61.620976969200086</v>
      </c>
      <c r="F1075" s="7">
        <v>76.320162518226212</v>
      </c>
      <c r="G1075" s="7">
        <v>178.64117150597005</v>
      </c>
      <c r="H1075" s="7">
        <f t="shared" si="25"/>
        <v>71.696126019073759</v>
      </c>
    </row>
    <row r="1076" spans="1:8" x14ac:dyDescent="0.25">
      <c r="A1076" s="14"/>
      <c r="B1076" s="5">
        <f>DATE(YEAR(siječanj!B1076),MONTH(siječanj!B1076)+11,DAY(siječanj!B1076))</f>
        <v>45638</v>
      </c>
      <c r="C1076" s="8">
        <v>11.1770833333333</v>
      </c>
      <c r="D1076">
        <v>1.1635019362790939</v>
      </c>
      <c r="E1076" s="6">
        <v>62.654164458357378</v>
      </c>
      <c r="F1076" s="7">
        <v>76.584204608416854</v>
      </c>
      <c r="G1076" s="7">
        <v>179.94507213493435</v>
      </c>
      <c r="H1076" s="7">
        <f t="shared" si="25"/>
        <v>72.898241663247603</v>
      </c>
    </row>
    <row r="1077" spans="1:8" x14ac:dyDescent="0.25">
      <c r="A1077" s="14"/>
      <c r="B1077" s="5">
        <f>DATE(YEAR(siječanj!B1077),MONTH(siječanj!B1077)+11,DAY(siječanj!B1077))</f>
        <v>45638</v>
      </c>
      <c r="C1077" s="8">
        <v>11.1875</v>
      </c>
      <c r="D1077">
        <v>1.1635019362790939</v>
      </c>
      <c r="E1077" s="6">
        <v>62.59469743151346</v>
      </c>
      <c r="F1077" s="7">
        <v>77.125841022222716</v>
      </c>
      <c r="G1077" s="7">
        <v>185.09536587067191</v>
      </c>
      <c r="H1077" s="7">
        <f t="shared" si="25"/>
        <v>72.829051662369935</v>
      </c>
    </row>
    <row r="1078" spans="1:8" x14ac:dyDescent="0.25">
      <c r="A1078" s="14"/>
      <c r="B1078" s="5">
        <f>DATE(YEAR(siječanj!B1078),MONTH(siječanj!B1078)+11,DAY(siječanj!B1078))</f>
        <v>45638</v>
      </c>
      <c r="C1078" s="8">
        <v>11.1979166666667</v>
      </c>
      <c r="D1078">
        <v>1.1635019362790939</v>
      </c>
      <c r="E1078" s="6">
        <v>64.409206902059339</v>
      </c>
      <c r="F1078" s="7">
        <v>78.313375756776054</v>
      </c>
      <c r="G1078" s="7">
        <v>186.59595468075901</v>
      </c>
      <c r="H1078" s="7">
        <f t="shared" si="25"/>
        <v>74.940236944746815</v>
      </c>
    </row>
    <row r="1079" spans="1:8" x14ac:dyDescent="0.25">
      <c r="A1079" s="14"/>
      <c r="B1079" s="5">
        <f>DATE(YEAR(siječanj!B1079),MONTH(siječanj!B1079)+11,DAY(siječanj!B1079))</f>
        <v>45638</v>
      </c>
      <c r="C1079" s="8">
        <v>11.2083333333333</v>
      </c>
      <c r="D1079">
        <v>1.1635019362790939</v>
      </c>
      <c r="E1079" s="6">
        <v>65.725069946017271</v>
      </c>
      <c r="F1079" s="7">
        <v>79.95548962591927</v>
      </c>
      <c r="G1079" s="7">
        <v>191.16210013958798</v>
      </c>
      <c r="H1079" s="7">
        <f t="shared" si="25"/>
        <v>76.471246144269983</v>
      </c>
    </row>
    <row r="1080" spans="1:8" x14ac:dyDescent="0.25">
      <c r="A1080" s="14"/>
      <c r="B1080" s="5">
        <f>DATE(YEAR(siječanj!B1080),MONTH(siječanj!B1080)+11,DAY(siječanj!B1080))</f>
        <v>45638</v>
      </c>
      <c r="C1080" s="8">
        <v>11.21875</v>
      </c>
      <c r="D1080">
        <v>1.1635019362790939</v>
      </c>
      <c r="E1080" s="6">
        <v>68.800873784775618</v>
      </c>
      <c r="F1080" s="7">
        <v>81.486492350951281</v>
      </c>
      <c r="G1080" s="7">
        <v>191.98652681892241</v>
      </c>
      <c r="H1080" s="7">
        <f t="shared" si="25"/>
        <v>80.049949866279988</v>
      </c>
    </row>
    <row r="1081" spans="1:8" x14ac:dyDescent="0.25">
      <c r="A1081" s="14"/>
      <c r="B1081" s="5">
        <f>DATE(YEAR(siječanj!B1081),MONTH(siječanj!B1081)+11,DAY(siječanj!B1081))</f>
        <v>45638</v>
      </c>
      <c r="C1081" s="8">
        <v>11.2291666666667</v>
      </c>
      <c r="D1081">
        <v>1.1635019362790939</v>
      </c>
      <c r="E1081" s="6">
        <v>72.0233256431531</v>
      </c>
      <c r="F1081" s="7">
        <v>84.002778811999065</v>
      </c>
      <c r="G1081" s="7">
        <v>192.19868892277404</v>
      </c>
      <c r="H1081" s="7">
        <f t="shared" si="25"/>
        <v>83.79927884306835</v>
      </c>
    </row>
    <row r="1082" spans="1:8" x14ac:dyDescent="0.25">
      <c r="A1082" s="14"/>
      <c r="B1082" s="5">
        <f>DATE(YEAR(siječanj!B1082),MONTH(siječanj!B1082)+11,DAY(siječanj!B1082))</f>
        <v>45638</v>
      </c>
      <c r="C1082" s="8">
        <v>11.2395833333333</v>
      </c>
      <c r="D1082">
        <v>1.1635019362790939</v>
      </c>
      <c r="E1082" s="6">
        <v>78.878827654520094</v>
      </c>
      <c r="F1082" s="7">
        <v>87.968544072202107</v>
      </c>
      <c r="G1082" s="7">
        <v>191.85146209064732</v>
      </c>
      <c r="H1082" s="7">
        <f t="shared" si="25"/>
        <v>91.775668707459076</v>
      </c>
    </row>
    <row r="1083" spans="1:8" x14ac:dyDescent="0.25">
      <c r="A1083" s="14"/>
      <c r="B1083" s="5">
        <f>DATE(YEAR(siječanj!B1083),MONTH(siječanj!B1083)+11,DAY(siječanj!B1083))</f>
        <v>45638</v>
      </c>
      <c r="C1083" s="8">
        <v>11.25</v>
      </c>
      <c r="D1083">
        <v>1.1635019362790939</v>
      </c>
      <c r="E1083" s="6">
        <v>84.003369057328015</v>
      </c>
      <c r="F1083" s="7">
        <v>93.9293824156765</v>
      </c>
      <c r="G1083" s="7">
        <v>189.83220479147323</v>
      </c>
      <c r="H1083" s="7">
        <f t="shared" si="25"/>
        <v>97.738082552168464</v>
      </c>
    </row>
    <row r="1084" spans="1:8" x14ac:dyDescent="0.25">
      <c r="A1084" s="14"/>
      <c r="B1084" s="5">
        <f>DATE(YEAR(siječanj!B1084),MONTH(siječanj!B1084)+11,DAY(siječanj!B1084))</f>
        <v>45638</v>
      </c>
      <c r="C1084" s="8">
        <v>11.2604166666667</v>
      </c>
      <c r="D1084">
        <v>1.1635019362790939</v>
      </c>
      <c r="E1084" s="6">
        <v>90.535488255349094</v>
      </c>
      <c r="F1084" s="7">
        <v>97.915736125368312</v>
      </c>
      <c r="G1084" s="7">
        <v>185.10779552725927</v>
      </c>
      <c r="H1084" s="7">
        <f t="shared" si="25"/>
        <v>105.33821588707184</v>
      </c>
    </row>
    <row r="1085" spans="1:8" x14ac:dyDescent="0.25">
      <c r="A1085" s="14"/>
      <c r="B1085" s="5">
        <f>DATE(YEAR(siječanj!B1085),MONTH(siječanj!B1085)+11,DAY(siječanj!B1085))</f>
        <v>45638</v>
      </c>
      <c r="C1085" s="8">
        <v>11.2708333333333</v>
      </c>
      <c r="D1085">
        <v>1.1635019362790939</v>
      </c>
      <c r="E1085" s="6">
        <v>96.122177407479398</v>
      </c>
      <c r="F1085" s="7">
        <v>103.45134097842288</v>
      </c>
      <c r="G1085" s="7">
        <v>155.53365997168254</v>
      </c>
      <c r="H1085" s="7">
        <f t="shared" si="25"/>
        <v>111.83833953296485</v>
      </c>
    </row>
    <row r="1086" spans="1:8" x14ac:dyDescent="0.25">
      <c r="A1086" s="14"/>
      <c r="B1086" s="5">
        <f>DATE(YEAR(siječanj!B1086),MONTH(siječanj!B1086)+11,DAY(siječanj!B1086))</f>
        <v>45638</v>
      </c>
      <c r="C1086" s="8">
        <v>11.28125</v>
      </c>
      <c r="D1086">
        <v>1.1635019362790939</v>
      </c>
      <c r="E1086" s="6">
        <v>102.45954403872288</v>
      </c>
      <c r="F1086" s="7">
        <v>111.88514190219274</v>
      </c>
      <c r="G1086" s="7">
        <v>93.96690211936621</v>
      </c>
      <c r="H1086" s="7">
        <f t="shared" si="25"/>
        <v>119.21187787932718</v>
      </c>
    </row>
    <row r="1087" spans="1:8" x14ac:dyDescent="0.25">
      <c r="A1087" s="14"/>
      <c r="B1087" s="5">
        <f>DATE(YEAR(siječanj!B1087),MONTH(siječanj!B1087)+11,DAY(siječanj!B1087))</f>
        <v>45638</v>
      </c>
      <c r="C1087" s="8">
        <v>11.2916666666667</v>
      </c>
      <c r="D1087">
        <v>1.1635019362790939</v>
      </c>
      <c r="E1087" s="6">
        <v>108.02603377440431</v>
      </c>
      <c r="F1087" s="7">
        <v>122.97324141401572</v>
      </c>
      <c r="G1087" s="7">
        <v>34.352318438448457</v>
      </c>
      <c r="H1087" s="7">
        <f t="shared" si="25"/>
        <v>125.68849946507021</v>
      </c>
    </row>
    <row r="1088" spans="1:8" x14ac:dyDescent="0.25">
      <c r="A1088" s="14"/>
      <c r="B1088" s="5">
        <f>DATE(YEAR(siječanj!B1088),MONTH(siječanj!B1088)+11,DAY(siječanj!B1088))</f>
        <v>45638</v>
      </c>
      <c r="C1088" s="8">
        <v>11.3020833333333</v>
      </c>
      <c r="D1088">
        <v>1.1635019362790939</v>
      </c>
      <c r="E1088" s="6">
        <v>109.7001573498997</v>
      </c>
      <c r="F1088" s="7">
        <v>127.51757162566921</v>
      </c>
      <c r="G1088" s="7">
        <v>12.707104186428962</v>
      </c>
      <c r="H1088" s="7">
        <f t="shared" si="25"/>
        <v>127.63634548672958</v>
      </c>
    </row>
    <row r="1089" spans="1:8" x14ac:dyDescent="0.25">
      <c r="A1089" s="14"/>
      <c r="B1089" s="5">
        <f>DATE(YEAR(siječanj!B1089),MONTH(siječanj!B1089)+11,DAY(siječanj!B1089))</f>
        <v>45638</v>
      </c>
      <c r="C1089" s="8">
        <v>11.3125</v>
      </c>
      <c r="D1089">
        <v>1.1635019362790939</v>
      </c>
      <c r="E1089" s="6">
        <v>113.0901513410912</v>
      </c>
      <c r="F1089" s="7">
        <v>132.61231333364688</v>
      </c>
      <c r="G1089" s="7">
        <v>4.7092058975415103</v>
      </c>
      <c r="H1089" s="7">
        <f t="shared" si="25"/>
        <v>131.58061005945538</v>
      </c>
    </row>
    <row r="1090" spans="1:8" x14ac:dyDescent="0.25">
      <c r="A1090" s="14"/>
      <c r="B1090" s="5">
        <f>DATE(YEAR(siječanj!B1090),MONTH(siječanj!B1090)+11,DAY(siječanj!B1090))</f>
        <v>45638</v>
      </c>
      <c r="C1090" s="8">
        <v>11.3229166666667</v>
      </c>
      <c r="D1090">
        <v>1.1635019362790939</v>
      </c>
      <c r="E1090" s="6">
        <v>113.54455100457828</v>
      </c>
      <c r="F1090" s="7">
        <v>139.90979626467259</v>
      </c>
      <c r="G1090" s="7">
        <v>2.6034938961895397</v>
      </c>
      <c r="H1090" s="7">
        <f t="shared" si="25"/>
        <v>132.10930494776716</v>
      </c>
    </row>
    <row r="1091" spans="1:8" x14ac:dyDescent="0.25">
      <c r="A1091" s="14"/>
      <c r="B1091" s="5">
        <f>DATE(YEAR(siječanj!B1091),MONTH(siječanj!B1091)+11,DAY(siječanj!B1091))</f>
        <v>45638</v>
      </c>
      <c r="C1091" s="8">
        <v>11.3333333333333</v>
      </c>
      <c r="D1091">
        <v>1.1635019362790939</v>
      </c>
      <c r="E1091" s="6">
        <v>112.26897840111801</v>
      </c>
      <c r="F1091" s="7">
        <v>149.62218213229067</v>
      </c>
      <c r="G1091" s="7">
        <v>1.682562502362265</v>
      </c>
      <c r="H1091" s="7">
        <f t="shared" si="25"/>
        <v>130.62517375377658</v>
      </c>
    </row>
    <row r="1092" spans="1:8" x14ac:dyDescent="0.25">
      <c r="A1092" s="14"/>
      <c r="B1092" s="5">
        <f>DATE(YEAR(siječanj!B1092),MONTH(siječanj!B1092)+11,DAY(siječanj!B1092))</f>
        <v>45638</v>
      </c>
      <c r="C1092" s="8">
        <v>11.34375</v>
      </c>
      <c r="D1092">
        <v>1.1635019362790939</v>
      </c>
      <c r="E1092" s="6">
        <v>111.02161639785849</v>
      </c>
      <c r="F1092" s="7">
        <v>153.55429444735171</v>
      </c>
      <c r="G1092" s="7">
        <v>1.3523707423084632</v>
      </c>
      <c r="H1092" s="7">
        <f t="shared" ref="H1092:H1155" si="27">D1092*E1092</f>
        <v>129.17386564774316</v>
      </c>
    </row>
    <row r="1093" spans="1:8" x14ac:dyDescent="0.25">
      <c r="A1093" s="14"/>
      <c r="B1093" s="5">
        <f>DATE(YEAR(siječanj!B1093),MONTH(siječanj!B1093)+11,DAY(siječanj!B1093))</f>
        <v>45638</v>
      </c>
      <c r="C1093" s="8">
        <v>11.3541666666667</v>
      </c>
      <c r="D1093">
        <v>1.1635019362790939</v>
      </c>
      <c r="E1093" s="6">
        <v>112.04357640513771</v>
      </c>
      <c r="F1093" s="7">
        <v>155.93648490361073</v>
      </c>
      <c r="G1093" s="7">
        <v>1.2952011448944654</v>
      </c>
      <c r="H1093" s="7">
        <f t="shared" si="27"/>
        <v>130.36291809501233</v>
      </c>
    </row>
    <row r="1094" spans="1:8" x14ac:dyDescent="0.25">
      <c r="A1094" s="14"/>
      <c r="B1094" s="5">
        <f>DATE(YEAR(siječanj!B1094),MONTH(siječanj!B1094)+11,DAY(siječanj!B1094))</f>
        <v>45638</v>
      </c>
      <c r="C1094" s="8">
        <v>11.3645833333333</v>
      </c>
      <c r="D1094">
        <v>1.1635019362790939</v>
      </c>
      <c r="E1094" s="6">
        <v>112.20736126321054</v>
      </c>
      <c r="F1094" s="7">
        <v>158.15306772330922</v>
      </c>
      <c r="G1094" s="7">
        <v>1.1824013464953615</v>
      </c>
      <c r="H1094" s="7">
        <f t="shared" si="27"/>
        <v>130.55348209451327</v>
      </c>
    </row>
    <row r="1095" spans="1:8" x14ac:dyDescent="0.25">
      <c r="A1095" s="14"/>
      <c r="B1095" s="5">
        <f>DATE(YEAR(siječanj!B1095),MONTH(siječanj!B1095)+11,DAY(siječanj!B1095))</f>
        <v>45638</v>
      </c>
      <c r="C1095" s="8">
        <v>11.375</v>
      </c>
      <c r="D1095">
        <v>1.1635019362790939</v>
      </c>
      <c r="E1095" s="6">
        <v>113.69386153569771</v>
      </c>
      <c r="F1095" s="7">
        <v>160.85583322970817</v>
      </c>
      <c r="G1095" s="7">
        <v>1.0875835034605639</v>
      </c>
      <c r="H1095" s="7">
        <f t="shared" si="27"/>
        <v>132.28302803983149</v>
      </c>
    </row>
    <row r="1096" spans="1:8" x14ac:dyDescent="0.25">
      <c r="A1096" s="14"/>
      <c r="B1096" s="5">
        <f>DATE(YEAR(siječanj!B1096),MONTH(siječanj!B1096)+11,DAY(siječanj!B1096))</f>
        <v>45638</v>
      </c>
      <c r="C1096" s="8">
        <v>11.3854166666667</v>
      </c>
      <c r="D1096">
        <v>1.1635019362790939</v>
      </c>
      <c r="E1096" s="6">
        <v>113.87359190120873</v>
      </c>
      <c r="F1096" s="7">
        <v>162.18325481309853</v>
      </c>
      <c r="G1096" s="7">
        <v>1.1536120740630422</v>
      </c>
      <c r="H1096" s="7">
        <f t="shared" si="27"/>
        <v>132.49214466811171</v>
      </c>
    </row>
    <row r="1097" spans="1:8" x14ac:dyDescent="0.25">
      <c r="A1097" s="14"/>
      <c r="B1097" s="5">
        <f>DATE(YEAR(siječanj!B1097),MONTH(siječanj!B1097)+11,DAY(siječanj!B1097))</f>
        <v>45638</v>
      </c>
      <c r="C1097" s="8">
        <v>11.3958333333333</v>
      </c>
      <c r="D1097">
        <v>1.1635019362790939</v>
      </c>
      <c r="E1097" s="6">
        <v>113.84215810518359</v>
      </c>
      <c r="F1097" s="7">
        <v>162.74283872944764</v>
      </c>
      <c r="G1097" s="7">
        <v>1.1034842254118034</v>
      </c>
      <c r="H1097" s="7">
        <f t="shared" si="27"/>
        <v>132.45557138557186</v>
      </c>
    </row>
    <row r="1098" spans="1:8" x14ac:dyDescent="0.25">
      <c r="A1098" s="14"/>
      <c r="B1098" s="5">
        <f>DATE(YEAR(siječanj!B1098),MONTH(siječanj!B1098)+11,DAY(siječanj!B1098))</f>
        <v>45638</v>
      </c>
      <c r="C1098" s="8">
        <v>11.40625</v>
      </c>
      <c r="D1098">
        <v>1.1635019362790939</v>
      </c>
      <c r="E1098" s="6">
        <v>114.43816652707122</v>
      </c>
      <c r="F1098" s="7">
        <v>163.03874317658637</v>
      </c>
      <c r="G1098" s="7">
        <v>1.0503222326878887</v>
      </c>
      <c r="H1098" s="7">
        <f t="shared" si="27"/>
        <v>133.14902833847677</v>
      </c>
    </row>
    <row r="1099" spans="1:8" x14ac:dyDescent="0.25">
      <c r="A1099" s="14"/>
      <c r="B1099" s="5">
        <f>DATE(YEAR(siječanj!B1099),MONTH(siječanj!B1099)+11,DAY(siječanj!B1099))</f>
        <v>45638</v>
      </c>
      <c r="C1099" s="8">
        <v>11.4166666666667</v>
      </c>
      <c r="D1099">
        <v>1.1635019362790939</v>
      </c>
      <c r="E1099" s="6">
        <v>114.95091776106679</v>
      </c>
      <c r="F1099" s="7">
        <v>162.50374032598324</v>
      </c>
      <c r="G1099" s="7">
        <v>1.0189708429261441</v>
      </c>
      <c r="H1099" s="7">
        <f t="shared" si="27"/>
        <v>133.7456153920601</v>
      </c>
    </row>
    <row r="1100" spans="1:8" x14ac:dyDescent="0.25">
      <c r="A1100" s="14"/>
      <c r="B1100" s="5">
        <f>DATE(YEAR(siječanj!B1100),MONTH(siječanj!B1100)+11,DAY(siječanj!B1100))</f>
        <v>45638</v>
      </c>
      <c r="C1100" s="8">
        <v>11.4270833333333</v>
      </c>
      <c r="D1100">
        <v>1.1635019362790939</v>
      </c>
      <c r="E1100" s="6">
        <v>116.85933939243324</v>
      </c>
      <c r="F1100" s="7">
        <v>161.59231363583578</v>
      </c>
      <c r="G1100" s="7">
        <v>1.0941876002540669</v>
      </c>
      <c r="H1100" s="7">
        <f t="shared" si="27"/>
        <v>135.96606765539187</v>
      </c>
    </row>
    <row r="1101" spans="1:8" x14ac:dyDescent="0.25">
      <c r="A1101" s="14"/>
      <c r="B1101" s="5">
        <f>DATE(YEAR(siječanj!B1101),MONTH(siječanj!B1101)+11,DAY(siječanj!B1101))</f>
        <v>45638</v>
      </c>
      <c r="C1101" s="8">
        <v>11.4375</v>
      </c>
      <c r="D1101">
        <v>1.1635019362790939</v>
      </c>
      <c r="E1101" s="6">
        <v>118.51141693913645</v>
      </c>
      <c r="F1101" s="7">
        <v>161.1830551216317</v>
      </c>
      <c r="G1101" s="7">
        <v>1.1735700142292065</v>
      </c>
      <c r="H1101" s="7">
        <f t="shared" si="27"/>
        <v>137.88826307986429</v>
      </c>
    </row>
    <row r="1102" spans="1:8" x14ac:dyDescent="0.25">
      <c r="A1102" s="14"/>
      <c r="B1102" s="5">
        <f>DATE(YEAR(siječanj!B1102),MONTH(siječanj!B1102)+11,DAY(siječanj!B1102))</f>
        <v>45638</v>
      </c>
      <c r="C1102" s="8">
        <v>11.4479166666667</v>
      </c>
      <c r="D1102">
        <v>1.1635019362790939</v>
      </c>
      <c r="E1102" s="6">
        <v>119.43693431574582</v>
      </c>
      <c r="F1102" s="7">
        <v>160.79065020596227</v>
      </c>
      <c r="G1102" s="7">
        <v>1.1454909057170941</v>
      </c>
      <c r="H1102" s="7">
        <f t="shared" si="27"/>
        <v>138.96510433960921</v>
      </c>
    </row>
    <row r="1103" spans="1:8" x14ac:dyDescent="0.25">
      <c r="A1103" s="14"/>
      <c r="B1103" s="5">
        <f>DATE(YEAR(siječanj!B1103),MONTH(siječanj!B1103)+11,DAY(siječanj!B1103))</f>
        <v>45638</v>
      </c>
      <c r="C1103" s="8">
        <v>11.4583333333333</v>
      </c>
      <c r="D1103">
        <v>1.1635019362790939</v>
      </c>
      <c r="E1103" s="6">
        <v>119.57850661488452</v>
      </c>
      <c r="F1103" s="7">
        <v>160.63726180590604</v>
      </c>
      <c r="G1103" s="7">
        <v>1.0755093019146091</v>
      </c>
      <c r="H1103" s="7">
        <f t="shared" si="27"/>
        <v>139.12982398378057</v>
      </c>
    </row>
    <row r="1104" spans="1:8" x14ac:dyDescent="0.25">
      <c r="A1104" s="14"/>
      <c r="B1104" s="5">
        <f>DATE(YEAR(siječanj!B1104),MONTH(siječanj!B1104)+11,DAY(siječanj!B1104))</f>
        <v>45638</v>
      </c>
      <c r="C1104" s="8">
        <v>11.46875</v>
      </c>
      <c r="D1104">
        <v>1.1635019362790939</v>
      </c>
      <c r="E1104" s="6">
        <v>118.84727276157601</v>
      </c>
      <c r="F1104" s="7">
        <v>160.1718439168788</v>
      </c>
      <c r="G1104" s="7">
        <v>1.1384913282085041</v>
      </c>
      <c r="H1104" s="7">
        <f t="shared" si="27"/>
        <v>138.27903197958329</v>
      </c>
    </row>
    <row r="1105" spans="1:8" x14ac:dyDescent="0.25">
      <c r="A1105" s="14"/>
      <c r="B1105" s="5">
        <f>DATE(YEAR(siječanj!B1105),MONTH(siječanj!B1105)+11,DAY(siječanj!B1105))</f>
        <v>45638</v>
      </c>
      <c r="C1105" s="8">
        <v>11.4791666666667</v>
      </c>
      <c r="D1105">
        <v>1.1635019362790939</v>
      </c>
      <c r="E1105" s="6">
        <v>119.58581226265035</v>
      </c>
      <c r="F1105" s="7">
        <v>159.63450544823533</v>
      </c>
      <c r="G1105" s="7">
        <v>1.1925484664097259</v>
      </c>
      <c r="H1105" s="7">
        <f t="shared" si="27"/>
        <v>139.1383241191019</v>
      </c>
    </row>
    <row r="1106" spans="1:8" x14ac:dyDescent="0.25">
      <c r="A1106" s="14"/>
      <c r="B1106" s="5">
        <f>DATE(YEAR(siječanj!B1106),MONTH(siječanj!B1106)+11,DAY(siječanj!B1106))</f>
        <v>45638</v>
      </c>
      <c r="C1106" s="8">
        <v>11.4895833333333</v>
      </c>
      <c r="D1106">
        <v>1.1635019362790939</v>
      </c>
      <c r="E1106" s="6">
        <v>120.22570975271854</v>
      </c>
      <c r="F1106" s="7">
        <v>159.25543334577699</v>
      </c>
      <c r="G1106" s="7">
        <v>1.2138484173406328</v>
      </c>
      <c r="H1106" s="7">
        <f t="shared" si="27"/>
        <v>139.88284608781638</v>
      </c>
    </row>
    <row r="1107" spans="1:8" x14ac:dyDescent="0.25">
      <c r="A1107" s="14"/>
      <c r="B1107" s="5">
        <f>DATE(YEAR(siječanj!B1107),MONTH(siječanj!B1107)+11,DAY(siječanj!B1107))</f>
        <v>45638</v>
      </c>
      <c r="C1107" s="8">
        <v>11.5</v>
      </c>
      <c r="D1107">
        <v>1.1635019362790939</v>
      </c>
      <c r="E1107" s="6">
        <v>120.88180106735967</v>
      </c>
      <c r="F1107" s="7">
        <v>158.66121704674418</v>
      </c>
      <c r="G1107" s="7">
        <v>1.0855479843644666</v>
      </c>
      <c r="H1107" s="7">
        <f t="shared" si="27"/>
        <v>140.64620960277722</v>
      </c>
    </row>
    <row r="1108" spans="1:8" x14ac:dyDescent="0.25">
      <c r="A1108" s="14"/>
      <c r="B1108" s="5">
        <f>DATE(YEAR(siječanj!B1108),MONTH(siječanj!B1108)+11,DAY(siječanj!B1108))</f>
        <v>45638</v>
      </c>
      <c r="C1108" s="8">
        <v>11.5104166666667</v>
      </c>
      <c r="D1108">
        <v>1.1635019362790939</v>
      </c>
      <c r="E1108" s="6">
        <v>121.27850444166609</v>
      </c>
      <c r="F1108" s="7">
        <v>157.90973498241925</v>
      </c>
      <c r="G1108" s="7">
        <v>1.0356646515645667</v>
      </c>
      <c r="H1108" s="7">
        <f t="shared" si="27"/>
        <v>141.10777474691119</v>
      </c>
    </row>
    <row r="1109" spans="1:8" x14ac:dyDescent="0.25">
      <c r="A1109" s="14"/>
      <c r="B1109" s="5">
        <f>DATE(YEAR(siječanj!B1109),MONTH(siječanj!B1109)+11,DAY(siječanj!B1109))</f>
        <v>45638</v>
      </c>
      <c r="C1109" s="8">
        <v>11.5208333333333</v>
      </c>
      <c r="D1109">
        <v>1.1635019362790939</v>
      </c>
      <c r="E1109" s="6">
        <v>120.48728524876414</v>
      </c>
      <c r="F1109" s="7">
        <v>157.23315578460191</v>
      </c>
      <c r="G1109" s="7">
        <v>1.0262826232055584</v>
      </c>
      <c r="H1109" s="7">
        <f t="shared" si="27"/>
        <v>140.18718968394859</v>
      </c>
    </row>
    <row r="1110" spans="1:8" x14ac:dyDescent="0.25">
      <c r="A1110" s="14"/>
      <c r="B1110" s="5">
        <f>DATE(YEAR(siječanj!B1110),MONTH(siječanj!B1110)+11,DAY(siječanj!B1110))</f>
        <v>45638</v>
      </c>
      <c r="C1110" s="8">
        <v>11.53125</v>
      </c>
      <c r="D1110">
        <v>1.1635019362790939</v>
      </c>
      <c r="E1110" s="6">
        <v>118.65258720100938</v>
      </c>
      <c r="F1110" s="7">
        <v>156.77129830088845</v>
      </c>
      <c r="G1110" s="7">
        <v>0.96751480348743257</v>
      </c>
      <c r="H1110" s="7">
        <f t="shared" si="27"/>
        <v>138.05251495289846</v>
      </c>
    </row>
    <row r="1111" spans="1:8" x14ac:dyDescent="0.25">
      <c r="A1111" s="14"/>
      <c r="B1111" s="5">
        <f>DATE(YEAR(siječanj!B1111),MONTH(siječanj!B1111)+11,DAY(siječanj!B1111))</f>
        <v>45638</v>
      </c>
      <c r="C1111" s="8">
        <v>11.5416666666667</v>
      </c>
      <c r="D1111">
        <v>1.1635019362790939</v>
      </c>
      <c r="E1111" s="6">
        <v>116.1769008414874</v>
      </c>
      <c r="F1111" s="7">
        <v>156.07602415568167</v>
      </c>
      <c r="G1111" s="7">
        <v>1.0139989880334774</v>
      </c>
      <c r="H1111" s="7">
        <f t="shared" si="27"/>
        <v>135.17204907997487</v>
      </c>
    </row>
    <row r="1112" spans="1:8" x14ac:dyDescent="0.25">
      <c r="A1112" s="14"/>
      <c r="B1112" s="5">
        <f>DATE(YEAR(siječanj!B1112),MONTH(siječanj!B1112)+11,DAY(siječanj!B1112))</f>
        <v>45638</v>
      </c>
      <c r="C1112" s="8">
        <v>11.5520833333333</v>
      </c>
      <c r="D1112">
        <v>1.1635019362790939</v>
      </c>
      <c r="E1112" s="6">
        <v>113.70487518893196</v>
      </c>
      <c r="F1112" s="7">
        <v>155.03808112774064</v>
      </c>
      <c r="G1112" s="7">
        <v>1.0875009339353041</v>
      </c>
      <c r="H1112" s="7">
        <f t="shared" si="27"/>
        <v>132.29584244669505</v>
      </c>
    </row>
    <row r="1113" spans="1:8" x14ac:dyDescent="0.25">
      <c r="A1113" s="14"/>
      <c r="B1113" s="5">
        <f>DATE(YEAR(siječanj!B1113),MONTH(siječanj!B1113)+11,DAY(siječanj!B1113))</f>
        <v>45638</v>
      </c>
      <c r="C1113" s="8">
        <v>11.5625</v>
      </c>
      <c r="D1113">
        <v>1.1635019362790939</v>
      </c>
      <c r="E1113" s="6">
        <v>114.98271417893949</v>
      </c>
      <c r="F1113" s="7">
        <v>154.33065119685548</v>
      </c>
      <c r="G1113" s="7">
        <v>1.0662428000490647</v>
      </c>
      <c r="H1113" s="7">
        <f t="shared" si="27"/>
        <v>133.78261058582171</v>
      </c>
    </row>
    <row r="1114" spans="1:8" x14ac:dyDescent="0.25">
      <c r="A1114" s="14"/>
      <c r="B1114" s="5">
        <f>DATE(YEAR(siječanj!B1114),MONTH(siječanj!B1114)+11,DAY(siječanj!B1114))</f>
        <v>45638</v>
      </c>
      <c r="C1114" s="8">
        <v>11.5729166666667</v>
      </c>
      <c r="D1114">
        <v>1.1635019362790939</v>
      </c>
      <c r="E1114" s="6">
        <v>115.80082946784476</v>
      </c>
      <c r="F1114" s="7">
        <v>153.36263058689258</v>
      </c>
      <c r="G1114" s="7">
        <v>1.0444708243104779</v>
      </c>
      <c r="H1114" s="7">
        <f t="shared" si="27"/>
        <v>134.73448930856253</v>
      </c>
    </row>
    <row r="1115" spans="1:8" x14ac:dyDescent="0.25">
      <c r="A1115" s="14"/>
      <c r="B1115" s="5">
        <f>DATE(YEAR(siječanj!B1115),MONTH(siječanj!B1115)+11,DAY(siječanj!B1115))</f>
        <v>45638</v>
      </c>
      <c r="C1115" s="8">
        <v>11.5833333333333</v>
      </c>
      <c r="D1115">
        <v>1.1635019362790939</v>
      </c>
      <c r="E1115" s="6">
        <v>116.08247332407367</v>
      </c>
      <c r="F1115" s="7">
        <v>151.77841066359213</v>
      </c>
      <c r="G1115" s="7">
        <v>1.0541076464030796</v>
      </c>
      <c r="H1115" s="7">
        <f t="shared" si="27"/>
        <v>135.06218248062598</v>
      </c>
    </row>
    <row r="1116" spans="1:8" x14ac:dyDescent="0.25">
      <c r="A1116" s="14"/>
      <c r="B1116" s="5">
        <f>DATE(YEAR(siječanj!B1116),MONTH(siječanj!B1116)+11,DAY(siječanj!B1116))</f>
        <v>45638</v>
      </c>
      <c r="C1116" s="8">
        <v>11.59375</v>
      </c>
      <c r="D1116">
        <v>1.1635019362790939</v>
      </c>
      <c r="E1116" s="6">
        <v>117.50428796834545</v>
      </c>
      <c r="F1116" s="7">
        <v>150.90775245308691</v>
      </c>
      <c r="G1116" s="7">
        <v>1.0397303746786681</v>
      </c>
      <c r="H1116" s="7">
        <f t="shared" si="27"/>
        <v>136.71646657226617</v>
      </c>
    </row>
    <row r="1117" spans="1:8" x14ac:dyDescent="0.25">
      <c r="A1117" s="14"/>
      <c r="B1117" s="5">
        <f>DATE(YEAR(siječanj!B1117),MONTH(siječanj!B1117)+11,DAY(siječanj!B1117))</f>
        <v>45638</v>
      </c>
      <c r="C1117" s="8">
        <v>11.6041666666667</v>
      </c>
      <c r="D1117">
        <v>1.1635019362790939</v>
      </c>
      <c r="E1117" s="6">
        <v>117.78535044715571</v>
      </c>
      <c r="F1117" s="7">
        <v>149.91086014818416</v>
      </c>
      <c r="G1117" s="7">
        <v>1.1984764198475153</v>
      </c>
      <c r="H1117" s="7">
        <f t="shared" si="27"/>
        <v>137.0434833105773</v>
      </c>
    </row>
    <row r="1118" spans="1:8" x14ac:dyDescent="0.25">
      <c r="A1118" s="14"/>
      <c r="B1118" s="5">
        <f>DATE(YEAR(siječanj!B1118),MONTH(siječanj!B1118)+11,DAY(siječanj!B1118))</f>
        <v>45638</v>
      </c>
      <c r="C1118" s="8">
        <v>11.6145833333333</v>
      </c>
      <c r="D1118">
        <v>1.1635019362790939</v>
      </c>
      <c r="E1118" s="6">
        <v>119.88940065296956</v>
      </c>
      <c r="F1118" s="7">
        <v>147.88252014008194</v>
      </c>
      <c r="G1118" s="7">
        <v>1.2282239170497515</v>
      </c>
      <c r="H1118" s="7">
        <f t="shared" si="27"/>
        <v>139.49154979907016</v>
      </c>
    </row>
    <row r="1119" spans="1:8" x14ac:dyDescent="0.25">
      <c r="A1119" s="14"/>
      <c r="B1119" s="5">
        <f>DATE(YEAR(siječanj!B1119),MONTH(siječanj!B1119)+11,DAY(siječanj!B1119))</f>
        <v>45638</v>
      </c>
      <c r="C1119" s="8">
        <v>11.625</v>
      </c>
      <c r="D1119">
        <v>1.1635019362790939</v>
      </c>
      <c r="E1119" s="6">
        <v>121.64539300825042</v>
      </c>
      <c r="F1119" s="7">
        <v>144.17515751557318</v>
      </c>
      <c r="G1119" s="7">
        <v>1.4074754086565311</v>
      </c>
      <c r="H1119" s="7">
        <f t="shared" si="27"/>
        <v>141.53465030453071</v>
      </c>
    </row>
    <row r="1120" spans="1:8" x14ac:dyDescent="0.25">
      <c r="A1120" s="14"/>
      <c r="B1120" s="5">
        <f>DATE(YEAR(siječanj!B1120),MONTH(siječanj!B1120)+11,DAY(siječanj!B1120))</f>
        <v>45638</v>
      </c>
      <c r="C1120" s="8">
        <v>11.6354166666667</v>
      </c>
      <c r="D1120">
        <v>1.1635019362790939</v>
      </c>
      <c r="E1120" s="6">
        <v>123.65929621106852</v>
      </c>
      <c r="F1120" s="7">
        <v>142.52494559501261</v>
      </c>
      <c r="G1120" s="7">
        <v>1.7505089412781538</v>
      </c>
      <c r="H1120" s="7">
        <f t="shared" si="27"/>
        <v>143.87783058048825</v>
      </c>
    </row>
    <row r="1121" spans="1:8" x14ac:dyDescent="0.25">
      <c r="A1121" s="14"/>
      <c r="B1121" s="5">
        <f>DATE(YEAR(siječanj!B1121),MONTH(siječanj!B1121)+11,DAY(siječanj!B1121))</f>
        <v>45638</v>
      </c>
      <c r="C1121" s="8">
        <v>11.6458333333333</v>
      </c>
      <c r="D1121">
        <v>1.1635019362790939</v>
      </c>
      <c r="E1121" s="6">
        <v>125.48410000346627</v>
      </c>
      <c r="F1121" s="7">
        <v>141.38210521040477</v>
      </c>
      <c r="G1121" s="7">
        <v>2.3428056906656618</v>
      </c>
      <c r="H1121" s="7">
        <f t="shared" si="27"/>
        <v>146.00099332627246</v>
      </c>
    </row>
    <row r="1122" spans="1:8" x14ac:dyDescent="0.25">
      <c r="A1122" s="14"/>
      <c r="B1122" s="5">
        <f>DATE(YEAR(siječanj!B1122),MONTH(siječanj!B1122)+11,DAY(siječanj!B1122))</f>
        <v>45638</v>
      </c>
      <c r="C1122" s="8">
        <v>11.65625</v>
      </c>
      <c r="D1122">
        <v>1.1635019362790939</v>
      </c>
      <c r="E1122" s="6">
        <v>129.1442521980193</v>
      </c>
      <c r="F1122" s="7">
        <v>140.31822874130725</v>
      </c>
      <c r="G1122" s="7">
        <v>5.9049621490702524</v>
      </c>
      <c r="H1122" s="7">
        <f t="shared" si="27"/>
        <v>150.2595874917111</v>
      </c>
    </row>
    <row r="1123" spans="1:8" x14ac:dyDescent="0.25">
      <c r="A1123" s="14"/>
      <c r="B1123" s="5">
        <f>DATE(YEAR(siječanj!B1123),MONTH(siječanj!B1123)+11,DAY(siječanj!B1123))</f>
        <v>45638</v>
      </c>
      <c r="C1123" s="8">
        <v>11.6666666666667</v>
      </c>
      <c r="D1123">
        <v>1.1635019362790939</v>
      </c>
      <c r="E1123" s="6">
        <v>130.62991784902576</v>
      </c>
      <c r="F1123" s="7">
        <v>138.13771129265342</v>
      </c>
      <c r="G1123" s="7">
        <v>14.819795564702302</v>
      </c>
      <c r="H1123" s="7">
        <f t="shared" si="27"/>
        <v>151.98816235332043</v>
      </c>
    </row>
    <row r="1124" spans="1:8" x14ac:dyDescent="0.25">
      <c r="A1124" s="14"/>
      <c r="B1124" s="5">
        <f>DATE(YEAR(siječanj!B1124),MONTH(siječanj!B1124)+11,DAY(siječanj!B1124))</f>
        <v>45638</v>
      </c>
      <c r="C1124" s="8">
        <v>11.6770833333333</v>
      </c>
      <c r="D1124">
        <v>1.1635019362790939</v>
      </c>
      <c r="E1124" s="6">
        <v>133.39283815646479</v>
      </c>
      <c r="F1124" s="7">
        <v>138.54921422046479</v>
      </c>
      <c r="G1124" s="7">
        <v>44.006960317498063</v>
      </c>
      <c r="H1124" s="7">
        <f t="shared" si="27"/>
        <v>155.20282548081059</v>
      </c>
    </row>
    <row r="1125" spans="1:8" x14ac:dyDescent="0.25">
      <c r="A1125" s="14"/>
      <c r="B1125" s="5">
        <f>DATE(YEAR(siječanj!B1125),MONTH(siječanj!B1125)+11,DAY(siječanj!B1125))</f>
        <v>45638</v>
      </c>
      <c r="C1125" s="8">
        <v>11.6875</v>
      </c>
      <c r="D1125">
        <v>1.1635019362790939</v>
      </c>
      <c r="E1125" s="6">
        <v>138.46834776440076</v>
      </c>
      <c r="F1125" s="7">
        <v>139.57451984447943</v>
      </c>
      <c r="G1125" s="7">
        <v>116.92630202486249</v>
      </c>
      <c r="H1125" s="7">
        <f t="shared" si="27"/>
        <v>161.10819073724724</v>
      </c>
    </row>
    <row r="1126" spans="1:8" x14ac:dyDescent="0.25">
      <c r="A1126" s="14"/>
      <c r="B1126" s="5">
        <f>DATE(YEAR(siječanj!B1126),MONTH(siječanj!B1126)+11,DAY(siječanj!B1126))</f>
        <v>45638</v>
      </c>
      <c r="C1126" s="8">
        <v>11.6979166666667</v>
      </c>
      <c r="D1126">
        <v>1.1635019362790939</v>
      </c>
      <c r="E1126" s="6">
        <v>143.32620050603538</v>
      </c>
      <c r="F1126" s="7">
        <v>140.86667424271826</v>
      </c>
      <c r="G1126" s="7">
        <v>176.33118427404392</v>
      </c>
      <c r="H1126" s="7">
        <f t="shared" si="27"/>
        <v>166.76031180829781</v>
      </c>
    </row>
    <row r="1127" spans="1:8" x14ac:dyDescent="0.25">
      <c r="A1127" s="14"/>
      <c r="B1127" s="5">
        <f>DATE(YEAR(siječanj!B1127),MONTH(siječanj!B1127)+11,DAY(siječanj!B1127))</f>
        <v>45638</v>
      </c>
      <c r="C1127" s="8">
        <v>11.7083333333333</v>
      </c>
      <c r="D1127">
        <v>1.1635019362790939</v>
      </c>
      <c r="E1127" s="6">
        <v>147.42940072363007</v>
      </c>
      <c r="F1127" s="7">
        <v>140.70220695577868</v>
      </c>
      <c r="G1127" s="7">
        <v>193.26792053098296</v>
      </c>
      <c r="H1127" s="7">
        <f t="shared" si="27"/>
        <v>171.53439320641004</v>
      </c>
    </row>
    <row r="1128" spans="1:8" x14ac:dyDescent="0.25">
      <c r="A1128" s="14"/>
      <c r="B1128" s="5">
        <f>DATE(YEAR(siječanj!B1128),MONTH(siječanj!B1128)+11,DAY(siječanj!B1128))</f>
        <v>45638</v>
      </c>
      <c r="C1128" s="8">
        <v>11.71875</v>
      </c>
      <c r="D1128">
        <v>1.1635019362790939</v>
      </c>
      <c r="E1128" s="6">
        <v>153.71205973977885</v>
      </c>
      <c r="F1128" s="7">
        <v>140.47353792633734</v>
      </c>
      <c r="G1128" s="7">
        <v>194.94223322985096</v>
      </c>
      <c r="H1128" s="7">
        <f t="shared" si="27"/>
        <v>178.84427913668046</v>
      </c>
    </row>
    <row r="1129" spans="1:8" x14ac:dyDescent="0.25">
      <c r="A1129" s="14"/>
      <c r="B1129" s="5">
        <f>DATE(YEAR(siječanj!B1129),MONTH(siječanj!B1129)+11,DAY(siječanj!B1129))</f>
        <v>45638</v>
      </c>
      <c r="C1129" s="8">
        <v>11.7291666666667</v>
      </c>
      <c r="D1129">
        <v>1.1635019362790939</v>
      </c>
      <c r="E1129" s="6">
        <v>160.16059164578033</v>
      </c>
      <c r="F1129" s="7">
        <v>140.09429027986269</v>
      </c>
      <c r="G1129" s="7">
        <v>195.40053338713508</v>
      </c>
      <c r="H1129" s="7">
        <f t="shared" si="27"/>
        <v>186.34715849547069</v>
      </c>
    </row>
    <row r="1130" spans="1:8" x14ac:dyDescent="0.25">
      <c r="A1130" s="14"/>
      <c r="B1130" s="5">
        <f>DATE(YEAR(siječanj!B1130),MONTH(siječanj!B1130)+11,DAY(siječanj!B1130))</f>
        <v>45638</v>
      </c>
      <c r="C1130" s="8">
        <v>11.7395833333333</v>
      </c>
      <c r="D1130">
        <v>1.1635019362790939</v>
      </c>
      <c r="E1130" s="6">
        <v>164.09198202615394</v>
      </c>
      <c r="F1130" s="7">
        <v>139.86317501022998</v>
      </c>
      <c r="G1130" s="7">
        <v>195.82869970336509</v>
      </c>
      <c r="H1130" s="7">
        <f t="shared" si="27"/>
        <v>190.92133881530438</v>
      </c>
    </row>
    <row r="1131" spans="1:8" x14ac:dyDescent="0.25">
      <c r="A1131" s="14"/>
      <c r="B1131" s="5">
        <f>DATE(YEAR(siječanj!B1131),MONTH(siječanj!B1131)+11,DAY(siječanj!B1131))</f>
        <v>45638</v>
      </c>
      <c r="C1131" s="8">
        <v>11.75</v>
      </c>
      <c r="D1131">
        <v>1.1635019362790939</v>
      </c>
      <c r="E1131" s="6">
        <v>167.02209169841393</v>
      </c>
      <c r="F1131" s="7">
        <v>139.30114181354173</v>
      </c>
      <c r="G1131" s="7">
        <v>196.4864661668947</v>
      </c>
      <c r="H1131" s="7">
        <f t="shared" si="27"/>
        <v>194.33052709248898</v>
      </c>
    </row>
    <row r="1132" spans="1:8" x14ac:dyDescent="0.25">
      <c r="A1132" s="14"/>
      <c r="B1132" s="5">
        <f>DATE(YEAR(siječanj!B1132),MONTH(siječanj!B1132)+11,DAY(siječanj!B1132))</f>
        <v>45638</v>
      </c>
      <c r="C1132" s="8">
        <v>11.7604166666667</v>
      </c>
      <c r="D1132">
        <v>1.1635019362790939</v>
      </c>
      <c r="E1132" s="6">
        <v>168.98525247720963</v>
      </c>
      <c r="F1132" s="7">
        <v>138.46063569053328</v>
      </c>
      <c r="G1132" s="7">
        <v>196.73440797898519</v>
      </c>
      <c r="H1132" s="7">
        <f t="shared" si="27"/>
        <v>196.61466845984495</v>
      </c>
    </row>
    <row r="1133" spans="1:8" x14ac:dyDescent="0.25">
      <c r="A1133" s="14"/>
      <c r="B1133" s="5">
        <f>DATE(YEAR(siječanj!B1133),MONTH(siječanj!B1133)+11,DAY(siječanj!B1133))</f>
        <v>45638</v>
      </c>
      <c r="C1133" s="8">
        <v>11.7708333333333</v>
      </c>
      <c r="D1133">
        <v>1.1635019362790939</v>
      </c>
      <c r="E1133" s="6">
        <v>171.36771447495889</v>
      </c>
      <c r="F1133" s="7">
        <v>137.19228996436865</v>
      </c>
      <c r="G1133" s="7">
        <v>196.76940194215786</v>
      </c>
      <c r="H1133" s="7">
        <f t="shared" si="27"/>
        <v>199.38666760733759</v>
      </c>
    </row>
    <row r="1134" spans="1:8" x14ac:dyDescent="0.25">
      <c r="A1134" s="14"/>
      <c r="B1134" s="5">
        <f>DATE(YEAR(siječanj!B1134),MONTH(siječanj!B1134)+11,DAY(siječanj!B1134))</f>
        <v>45638</v>
      </c>
      <c r="C1134" s="8">
        <v>11.78125</v>
      </c>
      <c r="D1134">
        <v>1.1635019362790939</v>
      </c>
      <c r="E1134" s="6">
        <v>174.66952533636706</v>
      </c>
      <c r="F1134" s="7">
        <v>135.67469281995568</v>
      </c>
      <c r="G1134" s="7">
        <v>196.96050938806169</v>
      </c>
      <c r="H1134" s="7">
        <f t="shared" si="27"/>
        <v>203.22833093781333</v>
      </c>
    </row>
    <row r="1135" spans="1:8" x14ac:dyDescent="0.25">
      <c r="A1135" s="14"/>
      <c r="B1135" s="5">
        <f>DATE(YEAR(siječanj!B1135),MONTH(siječanj!B1135)+11,DAY(siječanj!B1135))</f>
        <v>45638</v>
      </c>
      <c r="C1135" s="8">
        <v>11.7916666666667</v>
      </c>
      <c r="D1135">
        <v>1.1635019362790939</v>
      </c>
      <c r="E1135" s="6">
        <v>174.6910835993589</v>
      </c>
      <c r="F1135" s="7">
        <v>133.05311622495634</v>
      </c>
      <c r="G1135" s="7">
        <v>197.21007485392431</v>
      </c>
      <c r="H1135" s="7">
        <f t="shared" si="27"/>
        <v>203.25341401854715</v>
      </c>
    </row>
    <row r="1136" spans="1:8" x14ac:dyDescent="0.25">
      <c r="A1136" s="14"/>
      <c r="B1136" s="5">
        <f>DATE(YEAR(siječanj!B1136),MONTH(siječanj!B1136)+11,DAY(siječanj!B1136))</f>
        <v>45638</v>
      </c>
      <c r="C1136" s="8">
        <v>11.8020833333333</v>
      </c>
      <c r="D1136">
        <v>1.1635019362790939</v>
      </c>
      <c r="E1136" s="6">
        <v>174.105780405058</v>
      </c>
      <c r="F1136" s="7">
        <v>131.06794111749201</v>
      </c>
      <c r="G1136" s="7">
        <v>197.19673799518756</v>
      </c>
      <c r="H1136" s="7">
        <f t="shared" si="27"/>
        <v>202.5724126186677</v>
      </c>
    </row>
    <row r="1137" spans="1:8" x14ac:dyDescent="0.25">
      <c r="A1137" s="14"/>
      <c r="B1137" s="5">
        <f>DATE(YEAR(siječanj!B1137),MONTH(siječanj!B1137)+11,DAY(siječanj!B1137))</f>
        <v>45638</v>
      </c>
      <c r="C1137" s="8">
        <v>11.8125</v>
      </c>
      <c r="D1137">
        <v>1.1635019362790939</v>
      </c>
      <c r="E1137" s="6">
        <v>175.04434822663779</v>
      </c>
      <c r="F1137" s="7">
        <v>128.64482262286757</v>
      </c>
      <c r="G1137" s="7">
        <v>196.90725873166707</v>
      </c>
      <c r="H1137" s="7">
        <f t="shared" si="27"/>
        <v>203.66443809640506</v>
      </c>
    </row>
    <row r="1138" spans="1:8" x14ac:dyDescent="0.25">
      <c r="A1138" s="14"/>
      <c r="B1138" s="5">
        <f>DATE(YEAR(siječanj!B1138),MONTH(siječanj!B1138)+11,DAY(siječanj!B1138))</f>
        <v>45638</v>
      </c>
      <c r="C1138" s="8">
        <v>11.8229166666667</v>
      </c>
      <c r="D1138">
        <v>1.1635019362790939</v>
      </c>
      <c r="E1138" s="6">
        <v>176.04891913678676</v>
      </c>
      <c r="F1138" s="7">
        <v>125.7182934144861</v>
      </c>
      <c r="G1138" s="7">
        <v>196.69532163794955</v>
      </c>
      <c r="H1138" s="7">
        <f t="shared" si="27"/>
        <v>204.83325829549304</v>
      </c>
    </row>
    <row r="1139" spans="1:8" x14ac:dyDescent="0.25">
      <c r="A1139" s="14"/>
      <c r="B1139" s="5">
        <f>DATE(YEAR(siječanj!B1139),MONTH(siječanj!B1139)+11,DAY(siječanj!B1139))</f>
        <v>45638</v>
      </c>
      <c r="C1139" s="8">
        <v>11.8333333333333</v>
      </c>
      <c r="D1139">
        <v>1.1635019362790939</v>
      </c>
      <c r="E1139" s="6">
        <v>178.51489058110459</v>
      </c>
      <c r="F1139" s="7">
        <v>119.65963794390329</v>
      </c>
      <c r="G1139" s="7">
        <v>196.88417598237709</v>
      </c>
      <c r="H1139" s="7">
        <f t="shared" si="27"/>
        <v>207.70242084576577</v>
      </c>
    </row>
    <row r="1140" spans="1:8" x14ac:dyDescent="0.25">
      <c r="A1140" s="14"/>
      <c r="B1140" s="5">
        <f>DATE(YEAR(siječanj!B1140),MONTH(siječanj!B1140)+11,DAY(siječanj!B1140))</f>
        <v>45638</v>
      </c>
      <c r="C1140" s="8">
        <v>11.84375</v>
      </c>
      <c r="D1140">
        <v>1.1635019362790939</v>
      </c>
      <c r="E1140" s="6">
        <v>178.75159987518484</v>
      </c>
      <c r="F1140" s="7">
        <v>116.00299057411897</v>
      </c>
      <c r="G1140" s="7">
        <v>196.376699448972</v>
      </c>
      <c r="H1140" s="7">
        <f t="shared" si="27"/>
        <v>207.97783256776341</v>
      </c>
    </row>
    <row r="1141" spans="1:8" x14ac:dyDescent="0.25">
      <c r="A1141" s="14"/>
      <c r="B1141" s="5">
        <f>DATE(YEAR(siječanj!B1141),MONTH(siječanj!B1141)+11,DAY(siječanj!B1141))</f>
        <v>45638</v>
      </c>
      <c r="C1141" s="8">
        <v>11.8541666666667</v>
      </c>
      <c r="D1141">
        <v>1.1635019362790939</v>
      </c>
      <c r="E1141" s="6">
        <v>176.32410182058504</v>
      </c>
      <c r="F1141" s="7">
        <v>113.23985342105993</v>
      </c>
      <c r="G1141" s="7">
        <v>196.11823713079553</v>
      </c>
      <c r="H1141" s="7">
        <f t="shared" si="27"/>
        <v>205.15343388092282</v>
      </c>
    </row>
    <row r="1142" spans="1:8" x14ac:dyDescent="0.25">
      <c r="A1142" s="14"/>
      <c r="B1142" s="5">
        <f>DATE(YEAR(siječanj!B1142),MONTH(siječanj!B1142)+11,DAY(siječanj!B1142))</f>
        <v>45638</v>
      </c>
      <c r="C1142" s="8">
        <v>11.8645833333333</v>
      </c>
      <c r="D1142">
        <v>1.1635019362790939</v>
      </c>
      <c r="E1142" s="6">
        <v>172.98103385554748</v>
      </c>
      <c r="F1142" s="7">
        <v>111.09578008702114</v>
      </c>
      <c r="G1142" s="7">
        <v>195.4236494282471</v>
      </c>
      <c r="H1142" s="7">
        <f t="shared" si="27"/>
        <v>201.263767830489</v>
      </c>
    </row>
    <row r="1143" spans="1:8" x14ac:dyDescent="0.25">
      <c r="A1143" s="14"/>
      <c r="B1143" s="5">
        <f>DATE(YEAR(siječanj!B1143),MONTH(siječanj!B1143)+11,DAY(siječanj!B1143))</f>
        <v>45638</v>
      </c>
      <c r="C1143" s="8">
        <v>11.875</v>
      </c>
      <c r="D1143">
        <v>1.1635019362790939</v>
      </c>
      <c r="E1143" s="6">
        <v>171.79846390213248</v>
      </c>
      <c r="F1143" s="7">
        <v>107.98668765149026</v>
      </c>
      <c r="G1143" s="7">
        <v>194.23998298864481</v>
      </c>
      <c r="H1143" s="7">
        <f t="shared" si="27"/>
        <v>199.88784539990516</v>
      </c>
    </row>
    <row r="1144" spans="1:8" x14ac:dyDescent="0.25">
      <c r="A1144" s="14"/>
      <c r="B1144" s="5">
        <f>DATE(YEAR(siječanj!B1144),MONTH(siječanj!B1144)+11,DAY(siječanj!B1144))</f>
        <v>45638</v>
      </c>
      <c r="C1144" s="8">
        <v>11.8854166666667</v>
      </c>
      <c r="D1144">
        <v>1.1635019362790939</v>
      </c>
      <c r="E1144" s="6">
        <v>178.63919794168038</v>
      </c>
      <c r="F1144" s="7">
        <v>105.78513846057534</v>
      </c>
      <c r="G1144" s="7">
        <v>193.8988106227506</v>
      </c>
      <c r="H1144" s="7">
        <f t="shared" si="27"/>
        <v>207.84705270048946</v>
      </c>
    </row>
    <row r="1145" spans="1:8" x14ac:dyDescent="0.25">
      <c r="A1145" s="14"/>
      <c r="B1145" s="5">
        <f>DATE(YEAR(siječanj!B1145),MONTH(siječanj!B1145)+11,DAY(siječanj!B1145))</f>
        <v>45638</v>
      </c>
      <c r="C1145" s="8">
        <v>11.8958333333333</v>
      </c>
      <c r="D1145">
        <v>1.1635019362790939</v>
      </c>
      <c r="E1145" s="6">
        <v>184.95098889343069</v>
      </c>
      <c r="F1145" s="7">
        <v>103.99328938984517</v>
      </c>
      <c r="G1145" s="7">
        <v>193.27710907385347</v>
      </c>
      <c r="H1145" s="7">
        <f t="shared" si="27"/>
        <v>215.19083369423981</v>
      </c>
    </row>
    <row r="1146" spans="1:8" x14ac:dyDescent="0.25">
      <c r="A1146" s="14"/>
      <c r="B1146" s="5">
        <f>DATE(YEAR(siječanj!B1146),MONTH(siječanj!B1146)+11,DAY(siječanj!B1146))</f>
        <v>45638</v>
      </c>
      <c r="C1146" s="8">
        <v>11.90625</v>
      </c>
      <c r="D1146">
        <v>1.1635019362790939</v>
      </c>
      <c r="E1146" s="6">
        <v>185.3223304168877</v>
      </c>
      <c r="F1146" s="7">
        <v>102.21495152035159</v>
      </c>
      <c r="G1146" s="7">
        <v>193.34367132978267</v>
      </c>
      <c r="H1146" s="7">
        <f t="shared" si="27"/>
        <v>215.62289027580286</v>
      </c>
    </row>
    <row r="1147" spans="1:8" x14ac:dyDescent="0.25">
      <c r="A1147" s="14"/>
      <c r="B1147" s="5">
        <f>DATE(YEAR(siječanj!B1147),MONTH(siječanj!B1147)+11,DAY(siječanj!B1147))</f>
        <v>45638</v>
      </c>
      <c r="C1147" s="8">
        <v>11.9166666666667</v>
      </c>
      <c r="D1147">
        <v>1.1635019362790939</v>
      </c>
      <c r="E1147" s="6">
        <v>183.99271237735877</v>
      </c>
      <c r="F1147" s="7">
        <v>99.565634753797909</v>
      </c>
      <c r="G1147" s="7">
        <v>192.22243973441067</v>
      </c>
      <c r="H1147" s="7">
        <f t="shared" si="27"/>
        <v>214.07587711229934</v>
      </c>
    </row>
    <row r="1148" spans="1:8" x14ac:dyDescent="0.25">
      <c r="A1148" s="14"/>
      <c r="B1148" s="5">
        <f>DATE(YEAR(siječanj!B1148),MONTH(siječanj!B1148)+11,DAY(siječanj!B1148))</f>
        <v>45638</v>
      </c>
      <c r="C1148" s="8">
        <v>11.9270833333333</v>
      </c>
      <c r="D1148">
        <v>1.1635019362790939</v>
      </c>
      <c r="E1148" s="6">
        <v>180.83419232732334</v>
      </c>
      <c r="F1148" s="7">
        <v>97.367714803026402</v>
      </c>
      <c r="G1148" s="7">
        <v>189.91383285497616</v>
      </c>
      <c r="H1148" s="7">
        <f t="shared" si="27"/>
        <v>210.40093291830678</v>
      </c>
    </row>
    <row r="1149" spans="1:8" x14ac:dyDescent="0.25">
      <c r="A1149" s="14"/>
      <c r="B1149" s="5">
        <f>DATE(YEAR(siječanj!B1149),MONTH(siječanj!B1149)+11,DAY(siječanj!B1149))</f>
        <v>45638</v>
      </c>
      <c r="C1149" s="8">
        <v>11.9375</v>
      </c>
      <c r="D1149">
        <v>1.1635019362790939</v>
      </c>
      <c r="E1149" s="6">
        <v>173.51886314938127</v>
      </c>
      <c r="F1149" s="7">
        <v>95.351984415822784</v>
      </c>
      <c r="G1149" s="7">
        <v>188.69241784426683</v>
      </c>
      <c r="H1149" s="7">
        <f t="shared" si="27"/>
        <v>201.88953325525222</v>
      </c>
    </row>
    <row r="1150" spans="1:8" x14ac:dyDescent="0.25">
      <c r="A1150" s="14"/>
      <c r="B1150" s="5">
        <f>DATE(YEAR(siječanj!B1150),MONTH(siječanj!B1150)+11,DAY(siječanj!B1150))</f>
        <v>45638</v>
      </c>
      <c r="C1150" s="8">
        <v>11.9479166666667</v>
      </c>
      <c r="D1150">
        <v>1.1635019362790939</v>
      </c>
      <c r="E1150" s="6">
        <v>166.76091922501956</v>
      </c>
      <c r="F1150" s="7">
        <v>93.136435530766448</v>
      </c>
      <c r="G1150" s="7">
        <v>188.25454483279725</v>
      </c>
      <c r="H1150" s="7">
        <f t="shared" si="27"/>
        <v>194.02665241399185</v>
      </c>
    </row>
    <row r="1151" spans="1:8" x14ac:dyDescent="0.25">
      <c r="A1151" s="14"/>
      <c r="B1151" s="5">
        <f>DATE(YEAR(siječanj!B1151),MONTH(siječanj!B1151)+11,DAY(siječanj!B1151))</f>
        <v>45638</v>
      </c>
      <c r="C1151" s="8">
        <v>11.9583333333333</v>
      </c>
      <c r="D1151">
        <v>1.1635019362790939</v>
      </c>
      <c r="E1151" s="6">
        <v>157.05809765657881</v>
      </c>
      <c r="F1151" s="7">
        <v>90.34737998037896</v>
      </c>
      <c r="G1151" s="7">
        <v>183.70849127887772</v>
      </c>
      <c r="H1151" s="7">
        <f t="shared" si="27"/>
        <v>182.73740073174048</v>
      </c>
    </row>
    <row r="1152" spans="1:8" x14ac:dyDescent="0.25">
      <c r="A1152" s="14"/>
      <c r="B1152" s="5">
        <f>DATE(YEAR(siječanj!B1152),MONTH(siječanj!B1152)+11,DAY(siječanj!B1152))</f>
        <v>45638</v>
      </c>
      <c r="C1152" s="8">
        <v>11.96875</v>
      </c>
      <c r="D1152">
        <v>1.1635019362790939</v>
      </c>
      <c r="E1152" s="6">
        <v>146.63962610580563</v>
      </c>
      <c r="F1152" s="7">
        <v>88.121701166047785</v>
      </c>
      <c r="G1152" s="7">
        <v>183.12780980326997</v>
      </c>
      <c r="H1152" s="7">
        <f t="shared" si="27"/>
        <v>170.61548890934722</v>
      </c>
    </row>
    <row r="1153" spans="1:8" x14ac:dyDescent="0.25">
      <c r="A1153" s="14"/>
      <c r="B1153" s="5">
        <f>DATE(YEAR(siječanj!B1153),MONTH(siječanj!B1153)+11,DAY(siječanj!B1153))</f>
        <v>45638</v>
      </c>
      <c r="C1153" s="8">
        <v>11.9791666666667</v>
      </c>
      <c r="D1153">
        <v>1.1635019362790939</v>
      </c>
      <c r="E1153" s="6">
        <v>136.02593491554904</v>
      </c>
      <c r="F1153" s="7">
        <v>86.16772282911576</v>
      </c>
      <c r="G1153" s="7">
        <v>181.38988398129734</v>
      </c>
      <c r="H1153" s="7">
        <f t="shared" si="27"/>
        <v>158.26643865841532</v>
      </c>
    </row>
    <row r="1154" spans="1:8" ht="15.75" thickBot="1" x14ac:dyDescent="0.3">
      <c r="A1154" s="14"/>
      <c r="B1154" s="5">
        <f>DATE(YEAR(siječanj!B1154),MONTH(siječanj!B1154)+11,DAY(siječanj!B1154))</f>
        <v>45638</v>
      </c>
      <c r="C1154" s="8">
        <v>11.9895833333333</v>
      </c>
      <c r="D1154">
        <v>1.1635019362790939</v>
      </c>
      <c r="E1154" s="6">
        <v>125.75379310489289</v>
      </c>
      <c r="F1154" s="7">
        <v>84.534128562202227</v>
      </c>
      <c r="G1154" s="7">
        <v>180.90268468372929</v>
      </c>
      <c r="H1154" s="7">
        <f t="shared" si="27"/>
        <v>146.31478177198346</v>
      </c>
    </row>
    <row r="1155" spans="1:8" x14ac:dyDescent="0.25">
      <c r="A1155" s="13">
        <f t="shared" ref="A1155" si="28">A1059+1</f>
        <v>348</v>
      </c>
      <c r="B1155" s="5">
        <f>DATE(YEAR(siječanj!B1155),MONTH(siječanj!B1155)+11,DAY(siječanj!B1155))</f>
        <v>45639</v>
      </c>
      <c r="C1155" s="8">
        <v>12</v>
      </c>
      <c r="D1155">
        <v>1.1765226967512064</v>
      </c>
      <c r="E1155" s="6">
        <v>113.39204782458356</v>
      </c>
      <c r="F1155" s="7">
        <v>81.694390188602156</v>
      </c>
      <c r="G1155" s="7">
        <v>176.61847924563878</v>
      </c>
      <c r="H1155" s="7">
        <f t="shared" si="27"/>
        <v>133.4083178967208</v>
      </c>
    </row>
    <row r="1156" spans="1:8" x14ac:dyDescent="0.25">
      <c r="A1156" s="14"/>
      <c r="B1156" s="5">
        <f>DATE(YEAR(siječanj!B1156),MONTH(siječanj!B1156)+11,DAY(siječanj!B1156))</f>
        <v>45639</v>
      </c>
      <c r="C1156" s="8">
        <v>12.0104166666667</v>
      </c>
      <c r="D1156">
        <v>1.1765226967512064</v>
      </c>
      <c r="E1156" s="6">
        <v>104.31956353652333</v>
      </c>
      <c r="F1156" s="7">
        <v>80.429256094153871</v>
      </c>
      <c r="G1156" s="7">
        <v>174.48748868835901</v>
      </c>
      <c r="H1156" s="7">
        <f t="shared" ref="H1156:H1219" si="29">D1156*E1156</f>
        <v>122.73433421589924</v>
      </c>
    </row>
    <row r="1157" spans="1:8" x14ac:dyDescent="0.25">
      <c r="A1157" s="14"/>
      <c r="B1157" s="5">
        <f>DATE(YEAR(siječanj!B1157),MONTH(siječanj!B1157)+11,DAY(siječanj!B1157))</f>
        <v>45639</v>
      </c>
      <c r="C1157" s="8">
        <v>12.0208333333333</v>
      </c>
      <c r="D1157">
        <v>1.1765226967512064</v>
      </c>
      <c r="E1157" s="6">
        <v>96.767420613642784</v>
      </c>
      <c r="F1157" s="7">
        <v>79.477646751032225</v>
      </c>
      <c r="G1157" s="7">
        <v>173.8556105843509</v>
      </c>
      <c r="H1157" s="7">
        <f t="shared" si="29"/>
        <v>113.84906665802129</v>
      </c>
    </row>
    <row r="1158" spans="1:8" x14ac:dyDescent="0.25">
      <c r="A1158" s="14"/>
      <c r="B1158" s="5">
        <f>DATE(YEAR(siječanj!B1158),MONTH(siječanj!B1158)+11,DAY(siječanj!B1158))</f>
        <v>45639</v>
      </c>
      <c r="C1158" s="8">
        <v>12.03125</v>
      </c>
      <c r="D1158">
        <v>1.1765226967512064</v>
      </c>
      <c r="E1158" s="6">
        <v>89.477925286183194</v>
      </c>
      <c r="F1158" s="7">
        <v>78.764285295712583</v>
      </c>
      <c r="G1158" s="7">
        <v>174.15322873056354</v>
      </c>
      <c r="H1158" s="7">
        <f t="shared" si="29"/>
        <v>105.27280995740321</v>
      </c>
    </row>
    <row r="1159" spans="1:8" x14ac:dyDescent="0.25">
      <c r="A1159" s="14"/>
      <c r="B1159" s="5">
        <f>DATE(YEAR(siječanj!B1159),MONTH(siječanj!B1159)+11,DAY(siječanj!B1159))</f>
        <v>45639</v>
      </c>
      <c r="C1159" s="8">
        <v>12.0416666666667</v>
      </c>
      <c r="D1159">
        <v>1.1765226967512064</v>
      </c>
      <c r="E1159" s="6">
        <v>83.28659967711836</v>
      </c>
      <c r="F1159" s="7">
        <v>78.204349065464868</v>
      </c>
      <c r="G1159" s="7">
        <v>173.56545241928595</v>
      </c>
      <c r="H1159" s="7">
        <f t="shared" si="29"/>
        <v>97.988574855361449</v>
      </c>
    </row>
    <row r="1160" spans="1:8" x14ac:dyDescent="0.25">
      <c r="A1160" s="14"/>
      <c r="B1160" s="5">
        <f>DATE(YEAR(siječanj!B1160),MONTH(siječanj!B1160)+11,DAY(siječanj!B1160))</f>
        <v>45639</v>
      </c>
      <c r="C1160" s="8">
        <v>12.0520833333333</v>
      </c>
      <c r="D1160">
        <v>1.1765226967512064</v>
      </c>
      <c r="E1160" s="6">
        <v>78.170459670702598</v>
      </c>
      <c r="F1160" s="7">
        <v>77.566271475816677</v>
      </c>
      <c r="G1160" s="7">
        <v>173.32937430280893</v>
      </c>
      <c r="H1160" s="7">
        <f t="shared" si="29"/>
        <v>91.969320018056436</v>
      </c>
    </row>
    <row r="1161" spans="1:8" x14ac:dyDescent="0.25">
      <c r="A1161" s="14"/>
      <c r="B1161" s="5">
        <f>DATE(YEAR(siječanj!B1161),MONTH(siječanj!B1161)+11,DAY(siječanj!B1161))</f>
        <v>45639</v>
      </c>
      <c r="C1161" s="8">
        <v>12.0625</v>
      </c>
      <c r="D1161">
        <v>1.1765226967512064</v>
      </c>
      <c r="E1161" s="6">
        <v>74.68656435793055</v>
      </c>
      <c r="F1161" s="7">
        <v>77.285097113417237</v>
      </c>
      <c r="G1161" s="7">
        <v>173.68182533796789</v>
      </c>
      <c r="H1161" s="7">
        <f t="shared" si="29"/>
        <v>87.870438109474975</v>
      </c>
    </row>
    <row r="1162" spans="1:8" x14ac:dyDescent="0.25">
      <c r="A1162" s="14"/>
      <c r="B1162" s="5">
        <f>DATE(YEAR(siječanj!B1162),MONTH(siječanj!B1162)+11,DAY(siječanj!B1162))</f>
        <v>45639</v>
      </c>
      <c r="C1162" s="8">
        <v>12.0729166666667</v>
      </c>
      <c r="D1162">
        <v>1.1765226967512064</v>
      </c>
      <c r="E1162" s="6">
        <v>71.197928355732898</v>
      </c>
      <c r="F1162" s="7">
        <v>77.093003483939881</v>
      </c>
      <c r="G1162" s="7">
        <v>173.76211311529988</v>
      </c>
      <c r="H1162" s="7">
        <f t="shared" si="29"/>
        <v>83.765978672186051</v>
      </c>
    </row>
    <row r="1163" spans="1:8" x14ac:dyDescent="0.25">
      <c r="A1163" s="14"/>
      <c r="B1163" s="5">
        <f>DATE(YEAR(siječanj!B1163),MONTH(siječanj!B1163)+11,DAY(siječanj!B1163))</f>
        <v>45639</v>
      </c>
      <c r="C1163" s="8">
        <v>12.0833333333333</v>
      </c>
      <c r="D1163">
        <v>1.1765226967512064</v>
      </c>
      <c r="E1163" s="6">
        <v>68.817610556734479</v>
      </c>
      <c r="F1163" s="7">
        <v>76.598140851732268</v>
      </c>
      <c r="G1163" s="7">
        <v>173.51000285740432</v>
      </c>
      <c r="H1163" s="7">
        <f t="shared" si="29"/>
        <v>80.965480756183538</v>
      </c>
    </row>
    <row r="1164" spans="1:8" x14ac:dyDescent="0.25">
      <c r="A1164" s="14"/>
      <c r="B1164" s="5">
        <f>DATE(YEAR(siječanj!B1164),MONTH(siječanj!B1164)+11,DAY(siječanj!B1164))</f>
        <v>45639</v>
      </c>
      <c r="C1164" s="8">
        <v>12.09375</v>
      </c>
      <c r="D1164">
        <v>1.1765226967512064</v>
      </c>
      <c r="E1164" s="6">
        <v>66.649105302901802</v>
      </c>
      <c r="F1164" s="7">
        <v>76.548681001511454</v>
      </c>
      <c r="G1164" s="7">
        <v>173.71429725206733</v>
      </c>
      <c r="H1164" s="7">
        <f t="shared" si="29"/>
        <v>78.414185107025162</v>
      </c>
    </row>
    <row r="1165" spans="1:8" x14ac:dyDescent="0.25">
      <c r="A1165" s="14"/>
      <c r="B1165" s="5">
        <f>DATE(YEAR(siječanj!B1165),MONTH(siječanj!B1165)+11,DAY(siječanj!B1165))</f>
        <v>45639</v>
      </c>
      <c r="C1165" s="8">
        <v>12.1041666666667</v>
      </c>
      <c r="D1165">
        <v>1.1765226967512064</v>
      </c>
      <c r="E1165" s="6">
        <v>65.606566505773415</v>
      </c>
      <c r="F1165" s="7">
        <v>76.147189888330672</v>
      </c>
      <c r="G1165" s="7">
        <v>173.70239600637558</v>
      </c>
      <c r="H1165" s="7">
        <f t="shared" si="29"/>
        <v>77.187614549959903</v>
      </c>
    </row>
    <row r="1166" spans="1:8" x14ac:dyDescent="0.25">
      <c r="A1166" s="14"/>
      <c r="B1166" s="5">
        <f>DATE(YEAR(siječanj!B1166),MONTH(siječanj!B1166)+11,DAY(siječanj!B1166))</f>
        <v>45639</v>
      </c>
      <c r="C1166" s="8">
        <v>12.1145833333333</v>
      </c>
      <c r="D1166">
        <v>1.1765226967512064</v>
      </c>
      <c r="E1166" s="6">
        <v>64.092531607507865</v>
      </c>
      <c r="F1166" s="7">
        <v>75.833273154080459</v>
      </c>
      <c r="G1166" s="7">
        <v>173.93975469665676</v>
      </c>
      <c r="H1166" s="7">
        <f t="shared" si="29"/>
        <v>75.406318128477082</v>
      </c>
    </row>
    <row r="1167" spans="1:8" x14ac:dyDescent="0.25">
      <c r="A1167" s="14"/>
      <c r="B1167" s="5">
        <f>DATE(YEAR(siječanj!B1167),MONTH(siječanj!B1167)+11,DAY(siječanj!B1167))</f>
        <v>45639</v>
      </c>
      <c r="C1167" s="8">
        <v>12.125</v>
      </c>
      <c r="D1167">
        <v>1.1765226967512064</v>
      </c>
      <c r="E1167" s="6">
        <v>63.650368460605108</v>
      </c>
      <c r="F1167" s="7">
        <v>75.845994417050647</v>
      </c>
      <c r="G1167" s="7">
        <v>173.91044560242534</v>
      </c>
      <c r="H1167" s="7">
        <f t="shared" si="29"/>
        <v>74.886103150479059</v>
      </c>
    </row>
    <row r="1168" spans="1:8" x14ac:dyDescent="0.25">
      <c r="A1168" s="14"/>
      <c r="B1168" s="5">
        <f>DATE(YEAR(siječanj!B1168),MONTH(siječanj!B1168)+11,DAY(siječanj!B1168))</f>
        <v>45639</v>
      </c>
      <c r="C1168" s="8">
        <v>12.1354166666667</v>
      </c>
      <c r="D1168">
        <v>1.1765226967512064</v>
      </c>
      <c r="E1168" s="6">
        <v>62.718983113609227</v>
      </c>
      <c r="F1168" s="7">
        <v>75.950834560097832</v>
      </c>
      <c r="G1168" s="7">
        <v>174.39375556353315</v>
      </c>
      <c r="H1168" s="7">
        <f t="shared" si="29"/>
        <v>73.790307150316906</v>
      </c>
    </row>
    <row r="1169" spans="1:8" x14ac:dyDescent="0.25">
      <c r="A1169" s="14"/>
      <c r="B1169" s="5">
        <f>DATE(YEAR(siječanj!B1169),MONTH(siječanj!B1169)+11,DAY(siječanj!B1169))</f>
        <v>45639</v>
      </c>
      <c r="C1169" s="8">
        <v>12.1458333333333</v>
      </c>
      <c r="D1169">
        <v>1.1765226967512064</v>
      </c>
      <c r="E1169" s="6">
        <v>62.394801152659028</v>
      </c>
      <c r="F1169" s="7">
        <v>75.938711843381654</v>
      </c>
      <c r="G1169" s="7">
        <v>175.14873550218681</v>
      </c>
      <c r="H1169" s="7">
        <f t="shared" si="29"/>
        <v>73.408899715381679</v>
      </c>
    </row>
    <row r="1170" spans="1:8" x14ac:dyDescent="0.25">
      <c r="A1170" s="14"/>
      <c r="B1170" s="5">
        <f>DATE(YEAR(siječanj!B1170),MONTH(siječanj!B1170)+11,DAY(siječanj!B1170))</f>
        <v>45639</v>
      </c>
      <c r="C1170" s="8">
        <v>12.15625</v>
      </c>
      <c r="D1170">
        <v>1.1765226967512064</v>
      </c>
      <c r="E1170" s="6">
        <v>61.861940172290993</v>
      </c>
      <c r="F1170" s="7">
        <v>76.114373199577358</v>
      </c>
      <c r="G1170" s="7">
        <v>176.40443499250182</v>
      </c>
      <c r="H1170" s="7">
        <f t="shared" si="29"/>
        <v>72.781976677765584</v>
      </c>
    </row>
    <row r="1171" spans="1:8" x14ac:dyDescent="0.25">
      <c r="A1171" s="14"/>
      <c r="B1171" s="5">
        <f>DATE(YEAR(siječanj!B1171),MONTH(siječanj!B1171)+11,DAY(siječanj!B1171))</f>
        <v>45639</v>
      </c>
      <c r="C1171" s="8">
        <v>12.1666666666667</v>
      </c>
      <c r="D1171">
        <v>1.1765226967512064</v>
      </c>
      <c r="E1171" s="6">
        <v>61.620976969200086</v>
      </c>
      <c r="F1171" s="7">
        <v>76.320162518226212</v>
      </c>
      <c r="G1171" s="7">
        <v>178.64117150597005</v>
      </c>
      <c r="H1171" s="7">
        <f t="shared" si="29"/>
        <v>72.49847800024726</v>
      </c>
    </row>
    <row r="1172" spans="1:8" x14ac:dyDescent="0.25">
      <c r="A1172" s="14"/>
      <c r="B1172" s="5">
        <f>DATE(YEAR(siječanj!B1172),MONTH(siječanj!B1172)+11,DAY(siječanj!B1172))</f>
        <v>45639</v>
      </c>
      <c r="C1172" s="8">
        <v>12.1770833333333</v>
      </c>
      <c r="D1172">
        <v>1.1765226967512064</v>
      </c>
      <c r="E1172" s="6">
        <v>62.654164458357378</v>
      </c>
      <c r="F1172" s="7">
        <v>76.584204608416854</v>
      </c>
      <c r="G1172" s="7">
        <v>179.94507213493435</v>
      </c>
      <c r="H1172" s="7">
        <f t="shared" si="29"/>
        <v>73.714046531240214</v>
      </c>
    </row>
    <row r="1173" spans="1:8" x14ac:dyDescent="0.25">
      <c r="A1173" s="14"/>
      <c r="B1173" s="5">
        <f>DATE(YEAR(siječanj!B1173),MONTH(siječanj!B1173)+11,DAY(siječanj!B1173))</f>
        <v>45639</v>
      </c>
      <c r="C1173" s="8">
        <v>12.1875</v>
      </c>
      <c r="D1173">
        <v>1.1765226967512064</v>
      </c>
      <c r="E1173" s="6">
        <v>62.59469743151346</v>
      </c>
      <c r="F1173" s="7">
        <v>77.125841022222716</v>
      </c>
      <c r="G1173" s="7">
        <v>185.09536587067191</v>
      </c>
      <c r="H1173" s="7">
        <f t="shared" si="29"/>
        <v>73.644082224450031</v>
      </c>
    </row>
    <row r="1174" spans="1:8" x14ac:dyDescent="0.25">
      <c r="A1174" s="14"/>
      <c r="B1174" s="5">
        <f>DATE(YEAR(siječanj!B1174),MONTH(siječanj!B1174)+11,DAY(siječanj!B1174))</f>
        <v>45639</v>
      </c>
      <c r="C1174" s="8">
        <v>12.1979166666667</v>
      </c>
      <c r="D1174">
        <v>1.1765226967512064</v>
      </c>
      <c r="E1174" s="6">
        <v>64.409206902059339</v>
      </c>
      <c r="F1174" s="7">
        <v>78.313375756776054</v>
      </c>
      <c r="G1174" s="7">
        <v>186.59595468075901</v>
      </c>
      <c r="H1174" s="7">
        <f t="shared" si="29"/>
        <v>75.778893800017272</v>
      </c>
    </row>
    <row r="1175" spans="1:8" x14ac:dyDescent="0.25">
      <c r="A1175" s="14"/>
      <c r="B1175" s="5">
        <f>DATE(YEAR(siječanj!B1175),MONTH(siječanj!B1175)+11,DAY(siječanj!B1175))</f>
        <v>45639</v>
      </c>
      <c r="C1175" s="8">
        <v>12.2083333333333</v>
      </c>
      <c r="D1175">
        <v>1.1765226967512064</v>
      </c>
      <c r="E1175" s="6">
        <v>65.725069946017271</v>
      </c>
      <c r="F1175" s="7">
        <v>79.95548962591927</v>
      </c>
      <c r="G1175" s="7">
        <v>191.16210013958798</v>
      </c>
      <c r="H1175" s="7">
        <f t="shared" si="29"/>
        <v>77.327036537049906</v>
      </c>
    </row>
    <row r="1176" spans="1:8" x14ac:dyDescent="0.25">
      <c r="A1176" s="14"/>
      <c r="B1176" s="5">
        <f>DATE(YEAR(siječanj!B1176),MONTH(siječanj!B1176)+11,DAY(siječanj!B1176))</f>
        <v>45639</v>
      </c>
      <c r="C1176" s="8">
        <v>12.21875</v>
      </c>
      <c r="D1176">
        <v>1.1765226967512064</v>
      </c>
      <c r="E1176" s="6">
        <v>68.800873784775618</v>
      </c>
      <c r="F1176" s="7">
        <v>81.486492350951281</v>
      </c>
      <c r="G1176" s="7">
        <v>191.98652681892241</v>
      </c>
      <c r="H1176" s="7">
        <f t="shared" si="29"/>
        <v>80.945789564103592</v>
      </c>
    </row>
    <row r="1177" spans="1:8" x14ac:dyDescent="0.25">
      <c r="A1177" s="14"/>
      <c r="B1177" s="5">
        <f>DATE(YEAR(siječanj!B1177),MONTH(siječanj!B1177)+11,DAY(siječanj!B1177))</f>
        <v>45639</v>
      </c>
      <c r="C1177" s="8">
        <v>12.2291666666667</v>
      </c>
      <c r="D1177">
        <v>1.1765226967512064</v>
      </c>
      <c r="E1177" s="6">
        <v>72.0233256431531</v>
      </c>
      <c r="F1177" s="7">
        <v>84.002778811999065</v>
      </c>
      <c r="G1177" s="7">
        <v>192.19868892277404</v>
      </c>
      <c r="H1177" s="7">
        <f t="shared" si="29"/>
        <v>84.737077314672803</v>
      </c>
    </row>
    <row r="1178" spans="1:8" x14ac:dyDescent="0.25">
      <c r="A1178" s="14"/>
      <c r="B1178" s="5">
        <f>DATE(YEAR(siječanj!B1178),MONTH(siječanj!B1178)+11,DAY(siječanj!B1178))</f>
        <v>45639</v>
      </c>
      <c r="C1178" s="8">
        <v>12.2395833333333</v>
      </c>
      <c r="D1178">
        <v>1.1765226967512064</v>
      </c>
      <c r="E1178" s="6">
        <v>78.878827654520094</v>
      </c>
      <c r="F1178" s="7">
        <v>87.968544072202107</v>
      </c>
      <c r="G1178" s="7">
        <v>191.85146209064732</v>
      </c>
      <c r="H1178" s="7">
        <f t="shared" si="29"/>
        <v>92.802731028669612</v>
      </c>
    </row>
    <row r="1179" spans="1:8" x14ac:dyDescent="0.25">
      <c r="A1179" s="14"/>
      <c r="B1179" s="5">
        <f>DATE(YEAR(siječanj!B1179),MONTH(siječanj!B1179)+11,DAY(siječanj!B1179))</f>
        <v>45639</v>
      </c>
      <c r="C1179" s="8">
        <v>12.25</v>
      </c>
      <c r="D1179">
        <v>1.1765226967512064</v>
      </c>
      <c r="E1179" s="6">
        <v>84.003369057328015</v>
      </c>
      <c r="F1179" s="7">
        <v>93.9293824156765</v>
      </c>
      <c r="G1179" s="7">
        <v>189.83220479147323</v>
      </c>
      <c r="H1179" s="7">
        <f t="shared" si="29"/>
        <v>98.831870299514406</v>
      </c>
    </row>
    <row r="1180" spans="1:8" x14ac:dyDescent="0.25">
      <c r="A1180" s="14"/>
      <c r="B1180" s="5">
        <f>DATE(YEAR(siječanj!B1180),MONTH(siječanj!B1180)+11,DAY(siječanj!B1180))</f>
        <v>45639</v>
      </c>
      <c r="C1180" s="8">
        <v>12.2604166666667</v>
      </c>
      <c r="D1180">
        <v>1.1765226967512064</v>
      </c>
      <c r="E1180" s="6">
        <v>90.535488255349094</v>
      </c>
      <c r="F1180" s="7">
        <v>97.915736125368312</v>
      </c>
      <c r="G1180" s="7">
        <v>185.10779552725927</v>
      </c>
      <c r="H1180" s="7">
        <f t="shared" si="29"/>
        <v>106.51705679387048</v>
      </c>
    </row>
    <row r="1181" spans="1:8" x14ac:dyDescent="0.25">
      <c r="A1181" s="14"/>
      <c r="B1181" s="5">
        <f>DATE(YEAR(siječanj!B1181),MONTH(siječanj!B1181)+11,DAY(siječanj!B1181))</f>
        <v>45639</v>
      </c>
      <c r="C1181" s="8">
        <v>12.2708333333333</v>
      </c>
      <c r="D1181">
        <v>1.1765226967512064</v>
      </c>
      <c r="E1181" s="6">
        <v>96.122177407479398</v>
      </c>
      <c r="F1181" s="7">
        <v>103.45134097842288</v>
      </c>
      <c r="G1181" s="7">
        <v>155.53365997168254</v>
      </c>
      <c r="H1181" s="7">
        <f t="shared" si="29"/>
        <v>113.08992338104554</v>
      </c>
    </row>
    <row r="1182" spans="1:8" x14ac:dyDescent="0.25">
      <c r="A1182" s="14"/>
      <c r="B1182" s="5">
        <f>DATE(YEAR(siječanj!B1182),MONTH(siječanj!B1182)+11,DAY(siječanj!B1182))</f>
        <v>45639</v>
      </c>
      <c r="C1182" s="8">
        <v>12.28125</v>
      </c>
      <c r="D1182">
        <v>1.1765226967512064</v>
      </c>
      <c r="E1182" s="6">
        <v>102.45954403872288</v>
      </c>
      <c r="F1182" s="7">
        <v>111.88514190219274</v>
      </c>
      <c r="G1182" s="7">
        <v>93.96690211936621</v>
      </c>
      <c r="H1182" s="7">
        <f t="shared" si="29"/>
        <v>120.54597906033723</v>
      </c>
    </row>
    <row r="1183" spans="1:8" x14ac:dyDescent="0.25">
      <c r="A1183" s="14"/>
      <c r="B1183" s="5">
        <f>DATE(YEAR(siječanj!B1183),MONTH(siječanj!B1183)+11,DAY(siječanj!B1183))</f>
        <v>45639</v>
      </c>
      <c r="C1183" s="8">
        <v>12.2916666666667</v>
      </c>
      <c r="D1183">
        <v>1.1765226967512064</v>
      </c>
      <c r="E1183" s="6">
        <v>108.02603377440431</v>
      </c>
      <c r="F1183" s="7">
        <v>122.97324141401572</v>
      </c>
      <c r="G1183" s="7">
        <v>34.352318438448457</v>
      </c>
      <c r="H1183" s="7">
        <f t="shared" si="29"/>
        <v>127.09508057559906</v>
      </c>
    </row>
    <row r="1184" spans="1:8" x14ac:dyDescent="0.25">
      <c r="A1184" s="14"/>
      <c r="B1184" s="5">
        <f>DATE(YEAR(siječanj!B1184),MONTH(siječanj!B1184)+11,DAY(siječanj!B1184))</f>
        <v>45639</v>
      </c>
      <c r="C1184" s="8">
        <v>12.3020833333333</v>
      </c>
      <c r="D1184">
        <v>1.1765226967512064</v>
      </c>
      <c r="E1184" s="6">
        <v>109.7001573498997</v>
      </c>
      <c r="F1184" s="7">
        <v>127.51757162566921</v>
      </c>
      <c r="G1184" s="7">
        <v>12.707104186428962</v>
      </c>
      <c r="H1184" s="7">
        <f t="shared" si="29"/>
        <v>129.06472495933565</v>
      </c>
    </row>
    <row r="1185" spans="1:8" x14ac:dyDescent="0.25">
      <c r="A1185" s="14"/>
      <c r="B1185" s="5">
        <f>DATE(YEAR(siječanj!B1185),MONTH(siječanj!B1185)+11,DAY(siječanj!B1185))</f>
        <v>45639</v>
      </c>
      <c r="C1185" s="8">
        <v>12.3125</v>
      </c>
      <c r="D1185">
        <v>1.1765226967512064</v>
      </c>
      <c r="E1185" s="6">
        <v>113.0901513410912</v>
      </c>
      <c r="F1185" s="7">
        <v>132.61231333364688</v>
      </c>
      <c r="G1185" s="7">
        <v>4.7092058975415103</v>
      </c>
      <c r="H1185" s="7">
        <f t="shared" si="29"/>
        <v>133.05312983182267</v>
      </c>
    </row>
    <row r="1186" spans="1:8" x14ac:dyDescent="0.25">
      <c r="A1186" s="14"/>
      <c r="B1186" s="5">
        <f>DATE(YEAR(siječanj!B1186),MONTH(siječanj!B1186)+11,DAY(siječanj!B1186))</f>
        <v>45639</v>
      </c>
      <c r="C1186" s="8">
        <v>12.3229166666667</v>
      </c>
      <c r="D1186">
        <v>1.1765226967512064</v>
      </c>
      <c r="E1186" s="6">
        <v>113.54455100457828</v>
      </c>
      <c r="F1186" s="7">
        <v>139.90979626467259</v>
      </c>
      <c r="G1186" s="7">
        <v>2.6034938961895397</v>
      </c>
      <c r="H1186" s="7">
        <f t="shared" si="29"/>
        <v>133.58774134931133</v>
      </c>
    </row>
    <row r="1187" spans="1:8" x14ac:dyDescent="0.25">
      <c r="A1187" s="14"/>
      <c r="B1187" s="5">
        <f>DATE(YEAR(siječanj!B1187),MONTH(siječanj!B1187)+11,DAY(siječanj!B1187))</f>
        <v>45639</v>
      </c>
      <c r="C1187" s="8">
        <v>12.3333333333333</v>
      </c>
      <c r="D1187">
        <v>1.1765226967512064</v>
      </c>
      <c r="E1187" s="6">
        <v>112.26897840111801</v>
      </c>
      <c r="F1187" s="7">
        <v>149.62218213229067</v>
      </c>
      <c r="G1187" s="7">
        <v>1.682562502362265</v>
      </c>
      <c r="H1187" s="7">
        <f t="shared" si="29"/>
        <v>132.0870012299863</v>
      </c>
    </row>
    <row r="1188" spans="1:8" x14ac:dyDescent="0.25">
      <c r="A1188" s="14"/>
      <c r="B1188" s="5">
        <f>DATE(YEAR(siječanj!B1188),MONTH(siječanj!B1188)+11,DAY(siječanj!B1188))</f>
        <v>45639</v>
      </c>
      <c r="C1188" s="8">
        <v>12.34375</v>
      </c>
      <c r="D1188">
        <v>1.1765226967512064</v>
      </c>
      <c r="E1188" s="6">
        <v>111.02161639785849</v>
      </c>
      <c r="F1188" s="7">
        <v>153.55429444735171</v>
      </c>
      <c r="G1188" s="7">
        <v>1.3523707423084632</v>
      </c>
      <c r="H1188" s="7">
        <f t="shared" si="29"/>
        <v>130.61945152208642</v>
      </c>
    </row>
    <row r="1189" spans="1:8" x14ac:dyDescent="0.25">
      <c r="A1189" s="14"/>
      <c r="B1189" s="5">
        <f>DATE(YEAR(siječanj!B1189),MONTH(siječanj!B1189)+11,DAY(siječanj!B1189))</f>
        <v>45639</v>
      </c>
      <c r="C1189" s="8">
        <v>12.3541666666667</v>
      </c>
      <c r="D1189">
        <v>1.1765226967512064</v>
      </c>
      <c r="E1189" s="6">
        <v>112.04357640513771</v>
      </c>
      <c r="F1189" s="7">
        <v>155.93648490361073</v>
      </c>
      <c r="G1189" s="7">
        <v>1.2952011448944654</v>
      </c>
      <c r="H1189" s="7">
        <f t="shared" si="29"/>
        <v>131.82181066582245</v>
      </c>
    </row>
    <row r="1190" spans="1:8" x14ac:dyDescent="0.25">
      <c r="A1190" s="14"/>
      <c r="B1190" s="5">
        <f>DATE(YEAR(siječanj!B1190),MONTH(siječanj!B1190)+11,DAY(siječanj!B1190))</f>
        <v>45639</v>
      </c>
      <c r="C1190" s="8">
        <v>12.3645833333333</v>
      </c>
      <c r="D1190">
        <v>1.1765226967512064</v>
      </c>
      <c r="E1190" s="6">
        <v>112.20736126321054</v>
      </c>
      <c r="F1190" s="7">
        <v>158.15306772330922</v>
      </c>
      <c r="G1190" s="7">
        <v>1.1824013464953615</v>
      </c>
      <c r="H1190" s="7">
        <f t="shared" si="29"/>
        <v>132.01450726872932</v>
      </c>
    </row>
    <row r="1191" spans="1:8" x14ac:dyDescent="0.25">
      <c r="A1191" s="14"/>
      <c r="B1191" s="5">
        <f>DATE(YEAR(siječanj!B1191),MONTH(siječanj!B1191)+11,DAY(siječanj!B1191))</f>
        <v>45639</v>
      </c>
      <c r="C1191" s="8">
        <v>12.375</v>
      </c>
      <c r="D1191">
        <v>1.1765226967512064</v>
      </c>
      <c r="E1191" s="6">
        <v>113.69386153569771</v>
      </c>
      <c r="F1191" s="7">
        <v>160.85583322970817</v>
      </c>
      <c r="G1191" s="7">
        <v>1.0875835034605639</v>
      </c>
      <c r="H1191" s="7">
        <f t="shared" si="29"/>
        <v>133.76340857803731</v>
      </c>
    </row>
    <row r="1192" spans="1:8" x14ac:dyDescent="0.25">
      <c r="A1192" s="14"/>
      <c r="B1192" s="5">
        <f>DATE(YEAR(siječanj!B1192),MONTH(siječanj!B1192)+11,DAY(siječanj!B1192))</f>
        <v>45639</v>
      </c>
      <c r="C1192" s="8">
        <v>12.3854166666667</v>
      </c>
      <c r="D1192">
        <v>1.1765226967512064</v>
      </c>
      <c r="E1192" s="6">
        <v>113.87359190120873</v>
      </c>
      <c r="F1192" s="7">
        <v>162.18325481309853</v>
      </c>
      <c r="G1192" s="7">
        <v>1.1536120740630422</v>
      </c>
      <c r="H1192" s="7">
        <f t="shared" si="29"/>
        <v>133.97486543235641</v>
      </c>
    </row>
    <row r="1193" spans="1:8" x14ac:dyDescent="0.25">
      <c r="A1193" s="14"/>
      <c r="B1193" s="5">
        <f>DATE(YEAR(siječanj!B1193),MONTH(siječanj!B1193)+11,DAY(siječanj!B1193))</f>
        <v>45639</v>
      </c>
      <c r="C1193" s="8">
        <v>12.3958333333333</v>
      </c>
      <c r="D1193">
        <v>1.1765226967512064</v>
      </c>
      <c r="E1193" s="6">
        <v>113.84215810518359</v>
      </c>
      <c r="F1193" s="7">
        <v>162.74283872944764</v>
      </c>
      <c r="G1193" s="7">
        <v>1.1034842254118034</v>
      </c>
      <c r="H1193" s="7">
        <f t="shared" si="29"/>
        <v>133.93788285788779</v>
      </c>
    </row>
    <row r="1194" spans="1:8" x14ac:dyDescent="0.25">
      <c r="A1194" s="14"/>
      <c r="B1194" s="5">
        <f>DATE(YEAR(siječanj!B1194),MONTH(siječanj!B1194)+11,DAY(siječanj!B1194))</f>
        <v>45639</v>
      </c>
      <c r="C1194" s="8">
        <v>12.40625</v>
      </c>
      <c r="D1194">
        <v>1.1765226967512064</v>
      </c>
      <c r="E1194" s="6">
        <v>114.43816652707122</v>
      </c>
      <c r="F1194" s="7">
        <v>163.03874317658637</v>
      </c>
      <c r="G1194" s="7">
        <v>1.0503222326878887</v>
      </c>
      <c r="H1194" s="7">
        <f t="shared" si="29"/>
        <v>134.63910029369347</v>
      </c>
    </row>
    <row r="1195" spans="1:8" x14ac:dyDescent="0.25">
      <c r="A1195" s="14"/>
      <c r="B1195" s="5">
        <f>DATE(YEAR(siječanj!B1195),MONTH(siječanj!B1195)+11,DAY(siječanj!B1195))</f>
        <v>45639</v>
      </c>
      <c r="C1195" s="8">
        <v>12.4166666666667</v>
      </c>
      <c r="D1195">
        <v>1.1765226967512064</v>
      </c>
      <c r="E1195" s="6">
        <v>114.95091776106679</v>
      </c>
      <c r="F1195" s="7">
        <v>162.50374032598324</v>
      </c>
      <c r="G1195" s="7">
        <v>1.0189708429261441</v>
      </c>
      <c r="H1195" s="7">
        <f t="shared" si="29"/>
        <v>135.24236375827644</v>
      </c>
    </row>
    <row r="1196" spans="1:8" x14ac:dyDescent="0.25">
      <c r="A1196" s="14"/>
      <c r="B1196" s="5">
        <f>DATE(YEAR(siječanj!B1196),MONTH(siječanj!B1196)+11,DAY(siječanj!B1196))</f>
        <v>45639</v>
      </c>
      <c r="C1196" s="8">
        <v>12.4270833333333</v>
      </c>
      <c r="D1196">
        <v>1.1765226967512064</v>
      </c>
      <c r="E1196" s="6">
        <v>116.85933939243324</v>
      </c>
      <c r="F1196" s="7">
        <v>161.59231363583578</v>
      </c>
      <c r="G1196" s="7">
        <v>1.0941876002540669</v>
      </c>
      <c r="H1196" s="7">
        <f t="shared" si="29"/>
        <v>137.48766512255003</v>
      </c>
    </row>
    <row r="1197" spans="1:8" x14ac:dyDescent="0.25">
      <c r="A1197" s="14"/>
      <c r="B1197" s="5">
        <f>DATE(YEAR(siječanj!B1197),MONTH(siječanj!B1197)+11,DAY(siječanj!B1197))</f>
        <v>45639</v>
      </c>
      <c r="C1197" s="8">
        <v>12.4375</v>
      </c>
      <c r="D1197">
        <v>1.1765226967512064</v>
      </c>
      <c r="E1197" s="6">
        <v>118.51141693913645</v>
      </c>
      <c r="F1197" s="7">
        <v>161.1830551216317</v>
      </c>
      <c r="G1197" s="7">
        <v>1.1735700142292065</v>
      </c>
      <c r="H1197" s="7">
        <f t="shared" si="29"/>
        <v>139.43137185303942</v>
      </c>
    </row>
    <row r="1198" spans="1:8" x14ac:dyDescent="0.25">
      <c r="A1198" s="14"/>
      <c r="B1198" s="5">
        <f>DATE(YEAR(siječanj!B1198),MONTH(siječanj!B1198)+11,DAY(siječanj!B1198))</f>
        <v>45639</v>
      </c>
      <c r="C1198" s="8">
        <v>12.4479166666667</v>
      </c>
      <c r="D1198">
        <v>1.1765226967512064</v>
      </c>
      <c r="E1198" s="6">
        <v>119.43693431574582</v>
      </c>
      <c r="F1198" s="7">
        <v>160.79065020596227</v>
      </c>
      <c r="G1198" s="7">
        <v>1.1454909057170941</v>
      </c>
      <c r="H1198" s="7">
        <f t="shared" si="29"/>
        <v>140.52026405285795</v>
      </c>
    </row>
    <row r="1199" spans="1:8" x14ac:dyDescent="0.25">
      <c r="A1199" s="14"/>
      <c r="B1199" s="5">
        <f>DATE(YEAR(siječanj!B1199),MONTH(siječanj!B1199)+11,DAY(siječanj!B1199))</f>
        <v>45639</v>
      </c>
      <c r="C1199" s="8">
        <v>12.4583333333333</v>
      </c>
      <c r="D1199">
        <v>1.1765226967512064</v>
      </c>
      <c r="E1199" s="6">
        <v>119.57850661488452</v>
      </c>
      <c r="F1199" s="7">
        <v>160.63726180590604</v>
      </c>
      <c r="G1199" s="7">
        <v>1.0755093019146091</v>
      </c>
      <c r="H1199" s="7">
        <f t="shared" si="29"/>
        <v>140.68682707602591</v>
      </c>
    </row>
    <row r="1200" spans="1:8" x14ac:dyDescent="0.25">
      <c r="A1200" s="14"/>
      <c r="B1200" s="5">
        <f>DATE(YEAR(siječanj!B1200),MONTH(siječanj!B1200)+11,DAY(siječanj!B1200))</f>
        <v>45639</v>
      </c>
      <c r="C1200" s="8">
        <v>12.46875</v>
      </c>
      <c r="D1200">
        <v>1.1765226967512064</v>
      </c>
      <c r="E1200" s="6">
        <v>118.84727276157601</v>
      </c>
      <c r="F1200" s="7">
        <v>160.1718439168788</v>
      </c>
      <c r="G1200" s="7">
        <v>1.1384913282085041</v>
      </c>
      <c r="H1200" s="7">
        <f t="shared" si="29"/>
        <v>139.8265138509756</v>
      </c>
    </row>
    <row r="1201" spans="1:8" x14ac:dyDescent="0.25">
      <c r="A1201" s="14"/>
      <c r="B1201" s="5">
        <f>DATE(YEAR(siječanj!B1201),MONTH(siječanj!B1201)+11,DAY(siječanj!B1201))</f>
        <v>45639</v>
      </c>
      <c r="C1201" s="8">
        <v>12.4791666666667</v>
      </c>
      <c r="D1201">
        <v>1.1765226967512064</v>
      </c>
      <c r="E1201" s="6">
        <v>119.58581226265035</v>
      </c>
      <c r="F1201" s="7">
        <v>159.63450544823533</v>
      </c>
      <c r="G1201" s="7">
        <v>1.1925484664097259</v>
      </c>
      <c r="H1201" s="7">
        <f t="shared" si="29"/>
        <v>140.69542233643688</v>
      </c>
    </row>
    <row r="1202" spans="1:8" x14ac:dyDescent="0.25">
      <c r="A1202" s="14"/>
      <c r="B1202" s="5">
        <f>DATE(YEAR(siječanj!B1202),MONTH(siječanj!B1202)+11,DAY(siječanj!B1202))</f>
        <v>45639</v>
      </c>
      <c r="C1202" s="8">
        <v>12.4895833333333</v>
      </c>
      <c r="D1202">
        <v>1.1765226967512064</v>
      </c>
      <c r="E1202" s="6">
        <v>120.22570975271854</v>
      </c>
      <c r="F1202" s="7">
        <v>159.25543334577699</v>
      </c>
      <c r="G1202" s="7">
        <v>1.2138484173406328</v>
      </c>
      <c r="H1202" s="7">
        <f t="shared" si="29"/>
        <v>141.44827625709624</v>
      </c>
    </row>
    <row r="1203" spans="1:8" x14ac:dyDescent="0.25">
      <c r="A1203" s="14"/>
      <c r="B1203" s="5">
        <f>DATE(YEAR(siječanj!B1203),MONTH(siječanj!B1203)+11,DAY(siječanj!B1203))</f>
        <v>45639</v>
      </c>
      <c r="C1203" s="8">
        <v>12.5</v>
      </c>
      <c r="D1203">
        <v>1.1765226967512064</v>
      </c>
      <c r="E1203" s="6">
        <v>120.88180106735967</v>
      </c>
      <c r="F1203" s="7">
        <v>158.66121704674418</v>
      </c>
      <c r="G1203" s="7">
        <v>1.0855479843644666</v>
      </c>
      <c r="H1203" s="7">
        <f t="shared" si="29"/>
        <v>142.22018257991286</v>
      </c>
    </row>
    <row r="1204" spans="1:8" x14ac:dyDescent="0.25">
      <c r="A1204" s="14"/>
      <c r="B1204" s="5">
        <f>DATE(YEAR(siječanj!B1204),MONTH(siječanj!B1204)+11,DAY(siječanj!B1204))</f>
        <v>45639</v>
      </c>
      <c r="C1204" s="8">
        <v>12.5104166666667</v>
      </c>
      <c r="D1204">
        <v>1.1765226967512064</v>
      </c>
      <c r="E1204" s="6">
        <v>121.27850444166609</v>
      </c>
      <c r="F1204" s="7">
        <v>157.90973498241925</v>
      </c>
      <c r="G1204" s="7">
        <v>1.0356646515645667</v>
      </c>
      <c r="H1204" s="7">
        <f t="shared" si="29"/>
        <v>142.68691310366214</v>
      </c>
    </row>
    <row r="1205" spans="1:8" x14ac:dyDescent="0.25">
      <c r="A1205" s="14"/>
      <c r="B1205" s="5">
        <f>DATE(YEAR(siječanj!B1205),MONTH(siječanj!B1205)+11,DAY(siječanj!B1205))</f>
        <v>45639</v>
      </c>
      <c r="C1205" s="8">
        <v>12.5208333333333</v>
      </c>
      <c r="D1205">
        <v>1.1765226967512064</v>
      </c>
      <c r="E1205" s="6">
        <v>120.48728524876414</v>
      </c>
      <c r="F1205" s="7">
        <v>157.23315578460191</v>
      </c>
      <c r="G1205" s="7">
        <v>1.0262826232055584</v>
      </c>
      <c r="H1205" s="7">
        <f t="shared" si="29"/>
        <v>141.75602576510784</v>
      </c>
    </row>
    <row r="1206" spans="1:8" x14ac:dyDescent="0.25">
      <c r="A1206" s="14"/>
      <c r="B1206" s="5">
        <f>DATE(YEAR(siječanj!B1206),MONTH(siječanj!B1206)+11,DAY(siječanj!B1206))</f>
        <v>45639</v>
      </c>
      <c r="C1206" s="8">
        <v>12.53125</v>
      </c>
      <c r="D1206">
        <v>1.1765226967512064</v>
      </c>
      <c r="E1206" s="6">
        <v>118.65258720100938</v>
      </c>
      <c r="F1206" s="7">
        <v>156.77129830088845</v>
      </c>
      <c r="G1206" s="7">
        <v>0.96751480348743257</v>
      </c>
      <c r="H1206" s="7">
        <f t="shared" si="29"/>
        <v>139.59746187023924</v>
      </c>
    </row>
    <row r="1207" spans="1:8" x14ac:dyDescent="0.25">
      <c r="A1207" s="14"/>
      <c r="B1207" s="5">
        <f>DATE(YEAR(siječanj!B1207),MONTH(siječanj!B1207)+11,DAY(siječanj!B1207))</f>
        <v>45639</v>
      </c>
      <c r="C1207" s="8">
        <v>12.5416666666667</v>
      </c>
      <c r="D1207">
        <v>1.1765226967512064</v>
      </c>
      <c r="E1207" s="6">
        <v>116.1769008414874</v>
      </c>
      <c r="F1207" s="7">
        <v>156.07602415568167</v>
      </c>
      <c r="G1207" s="7">
        <v>1.0139989880334774</v>
      </c>
      <c r="H1207" s="7">
        <f t="shared" si="29"/>
        <v>136.68476067822425</v>
      </c>
    </row>
    <row r="1208" spans="1:8" x14ac:dyDescent="0.25">
      <c r="A1208" s="14"/>
      <c r="B1208" s="5">
        <f>DATE(YEAR(siječanj!B1208),MONTH(siječanj!B1208)+11,DAY(siječanj!B1208))</f>
        <v>45639</v>
      </c>
      <c r="C1208" s="8">
        <v>12.5520833333333</v>
      </c>
      <c r="D1208">
        <v>1.1765226967512064</v>
      </c>
      <c r="E1208" s="6">
        <v>113.70487518893196</v>
      </c>
      <c r="F1208" s="7">
        <v>155.03808112774064</v>
      </c>
      <c r="G1208" s="7">
        <v>1.0875009339353041</v>
      </c>
      <c r="H1208" s="7">
        <f t="shared" si="29"/>
        <v>133.77636639104156</v>
      </c>
    </row>
    <row r="1209" spans="1:8" x14ac:dyDescent="0.25">
      <c r="A1209" s="14"/>
      <c r="B1209" s="5">
        <f>DATE(YEAR(siječanj!B1209),MONTH(siječanj!B1209)+11,DAY(siječanj!B1209))</f>
        <v>45639</v>
      </c>
      <c r="C1209" s="8">
        <v>12.5625</v>
      </c>
      <c r="D1209">
        <v>1.1765226967512064</v>
      </c>
      <c r="E1209" s="6">
        <v>114.98271417893949</v>
      </c>
      <c r="F1209" s="7">
        <v>154.33065119685548</v>
      </c>
      <c r="G1209" s="7">
        <v>1.0662428000490647</v>
      </c>
      <c r="H1209" s="7">
        <f t="shared" si="29"/>
        <v>135.27977296557907</v>
      </c>
    </row>
    <row r="1210" spans="1:8" x14ac:dyDescent="0.25">
      <c r="A1210" s="14"/>
      <c r="B1210" s="5">
        <f>DATE(YEAR(siječanj!B1210),MONTH(siječanj!B1210)+11,DAY(siječanj!B1210))</f>
        <v>45639</v>
      </c>
      <c r="C1210" s="8">
        <v>12.5729166666667</v>
      </c>
      <c r="D1210">
        <v>1.1765226967512064</v>
      </c>
      <c r="E1210" s="6">
        <v>115.80082946784476</v>
      </c>
      <c r="F1210" s="7">
        <v>153.36263058689258</v>
      </c>
      <c r="G1210" s="7">
        <v>1.0444708243104779</v>
      </c>
      <c r="H1210" s="7">
        <f t="shared" si="29"/>
        <v>136.2423041715353</v>
      </c>
    </row>
    <row r="1211" spans="1:8" x14ac:dyDescent="0.25">
      <c r="A1211" s="14"/>
      <c r="B1211" s="5">
        <f>DATE(YEAR(siječanj!B1211),MONTH(siječanj!B1211)+11,DAY(siječanj!B1211))</f>
        <v>45639</v>
      </c>
      <c r="C1211" s="8">
        <v>12.5833333333333</v>
      </c>
      <c r="D1211">
        <v>1.1765226967512064</v>
      </c>
      <c r="E1211" s="6">
        <v>116.08247332407367</v>
      </c>
      <c r="F1211" s="7">
        <v>151.77841066359213</v>
      </c>
      <c r="G1211" s="7">
        <v>1.0541076464030796</v>
      </c>
      <c r="H1211" s="7">
        <f t="shared" si="29"/>
        <v>136.57366456078913</v>
      </c>
    </row>
    <row r="1212" spans="1:8" x14ac:dyDescent="0.25">
      <c r="A1212" s="14"/>
      <c r="B1212" s="5">
        <f>DATE(YEAR(siječanj!B1212),MONTH(siječanj!B1212)+11,DAY(siječanj!B1212))</f>
        <v>45639</v>
      </c>
      <c r="C1212" s="8">
        <v>12.59375</v>
      </c>
      <c r="D1212">
        <v>1.1765226967512064</v>
      </c>
      <c r="E1212" s="6">
        <v>117.50428796834545</v>
      </c>
      <c r="F1212" s="7">
        <v>150.90775245308691</v>
      </c>
      <c r="G1212" s="7">
        <v>1.0397303746786681</v>
      </c>
      <c r="H1212" s="7">
        <f t="shared" si="29"/>
        <v>138.24646176034813</v>
      </c>
    </row>
    <row r="1213" spans="1:8" x14ac:dyDescent="0.25">
      <c r="A1213" s="14"/>
      <c r="B1213" s="5">
        <f>DATE(YEAR(siječanj!B1213),MONTH(siječanj!B1213)+11,DAY(siječanj!B1213))</f>
        <v>45639</v>
      </c>
      <c r="C1213" s="8">
        <v>12.6041666666667</v>
      </c>
      <c r="D1213">
        <v>1.1765226967512064</v>
      </c>
      <c r="E1213" s="6">
        <v>117.78535044715571</v>
      </c>
      <c r="F1213" s="7">
        <v>149.91086014818416</v>
      </c>
      <c r="G1213" s="7">
        <v>1.1984764198475153</v>
      </c>
      <c r="H1213" s="7">
        <f t="shared" si="29"/>
        <v>138.57713814587353</v>
      </c>
    </row>
    <row r="1214" spans="1:8" x14ac:dyDescent="0.25">
      <c r="A1214" s="14"/>
      <c r="B1214" s="5">
        <f>DATE(YEAR(siječanj!B1214),MONTH(siječanj!B1214)+11,DAY(siječanj!B1214))</f>
        <v>45639</v>
      </c>
      <c r="C1214" s="8">
        <v>12.6145833333333</v>
      </c>
      <c r="D1214">
        <v>1.1765226967512064</v>
      </c>
      <c r="E1214" s="6">
        <v>119.88940065296956</v>
      </c>
      <c r="F1214" s="7">
        <v>147.88252014008194</v>
      </c>
      <c r="G1214" s="7">
        <v>1.2282239170497515</v>
      </c>
      <c r="H1214" s="7">
        <f t="shared" si="29"/>
        <v>141.05260096811759</v>
      </c>
    </row>
    <row r="1215" spans="1:8" x14ac:dyDescent="0.25">
      <c r="A1215" s="14"/>
      <c r="B1215" s="5">
        <f>DATE(YEAR(siječanj!B1215),MONTH(siječanj!B1215)+11,DAY(siječanj!B1215))</f>
        <v>45639</v>
      </c>
      <c r="C1215" s="8">
        <v>12.625</v>
      </c>
      <c r="D1215">
        <v>1.1765226967512064</v>
      </c>
      <c r="E1215" s="6">
        <v>121.64539300825042</v>
      </c>
      <c r="F1215" s="7">
        <v>144.17515751557318</v>
      </c>
      <c r="G1215" s="7">
        <v>1.4074754086565311</v>
      </c>
      <c r="H1215" s="7">
        <f t="shared" si="29"/>
        <v>143.11856582942713</v>
      </c>
    </row>
    <row r="1216" spans="1:8" x14ac:dyDescent="0.25">
      <c r="A1216" s="14"/>
      <c r="B1216" s="5">
        <f>DATE(YEAR(siječanj!B1216),MONTH(siječanj!B1216)+11,DAY(siječanj!B1216))</f>
        <v>45639</v>
      </c>
      <c r="C1216" s="8">
        <v>12.6354166666667</v>
      </c>
      <c r="D1216">
        <v>1.1765226967512064</v>
      </c>
      <c r="E1216" s="6">
        <v>123.65929621106852</v>
      </c>
      <c r="F1216" s="7">
        <v>142.52494559501261</v>
      </c>
      <c r="G1216" s="7">
        <v>1.7505089412781538</v>
      </c>
      <c r="H1216" s="7">
        <f t="shared" si="29"/>
        <v>145.48796865660256</v>
      </c>
    </row>
    <row r="1217" spans="1:8" x14ac:dyDescent="0.25">
      <c r="A1217" s="14"/>
      <c r="B1217" s="5">
        <f>DATE(YEAR(siječanj!B1217),MONTH(siječanj!B1217)+11,DAY(siječanj!B1217))</f>
        <v>45639</v>
      </c>
      <c r="C1217" s="8">
        <v>12.6458333333333</v>
      </c>
      <c r="D1217">
        <v>1.1765226967512064</v>
      </c>
      <c r="E1217" s="6">
        <v>125.48410000346627</v>
      </c>
      <c r="F1217" s="7">
        <v>141.38210521040477</v>
      </c>
      <c r="G1217" s="7">
        <v>2.3428056906656618</v>
      </c>
      <c r="H1217" s="7">
        <f t="shared" si="29"/>
        <v>147.6348917354762</v>
      </c>
    </row>
    <row r="1218" spans="1:8" x14ac:dyDescent="0.25">
      <c r="A1218" s="14"/>
      <c r="B1218" s="5">
        <f>DATE(YEAR(siječanj!B1218),MONTH(siječanj!B1218)+11,DAY(siječanj!B1218))</f>
        <v>45639</v>
      </c>
      <c r="C1218" s="8">
        <v>12.65625</v>
      </c>
      <c r="D1218">
        <v>1.1765226967512064</v>
      </c>
      <c r="E1218" s="6">
        <v>129.1442521980193</v>
      </c>
      <c r="F1218" s="7">
        <v>140.31822874130725</v>
      </c>
      <c r="G1218" s="7">
        <v>5.9049621490702524</v>
      </c>
      <c r="H1218" s="7">
        <f t="shared" si="29"/>
        <v>151.94114386593156</v>
      </c>
    </row>
    <row r="1219" spans="1:8" x14ac:dyDescent="0.25">
      <c r="A1219" s="14"/>
      <c r="B1219" s="5">
        <f>DATE(YEAR(siječanj!B1219),MONTH(siječanj!B1219)+11,DAY(siječanj!B1219))</f>
        <v>45639</v>
      </c>
      <c r="C1219" s="8">
        <v>12.6666666666667</v>
      </c>
      <c r="D1219">
        <v>1.1765226967512064</v>
      </c>
      <c r="E1219" s="6">
        <v>130.62991784902576</v>
      </c>
      <c r="F1219" s="7">
        <v>138.13771129265342</v>
      </c>
      <c r="G1219" s="7">
        <v>14.819795564702302</v>
      </c>
      <c r="H1219" s="7">
        <f t="shared" si="29"/>
        <v>153.68906322412434</v>
      </c>
    </row>
    <row r="1220" spans="1:8" x14ac:dyDescent="0.25">
      <c r="A1220" s="14"/>
      <c r="B1220" s="5">
        <f>DATE(YEAR(siječanj!B1220),MONTH(siječanj!B1220)+11,DAY(siječanj!B1220))</f>
        <v>45639</v>
      </c>
      <c r="C1220" s="8">
        <v>12.6770833333333</v>
      </c>
      <c r="D1220">
        <v>1.1765226967512064</v>
      </c>
      <c r="E1220" s="6">
        <v>133.39283815646479</v>
      </c>
      <c r="F1220" s="7">
        <v>138.54921422046479</v>
      </c>
      <c r="G1220" s="7">
        <v>44.006960317498063</v>
      </c>
      <c r="H1220" s="7">
        <f t="shared" ref="H1220:H1283" si="30">D1220*E1220</f>
        <v>156.93970167514118</v>
      </c>
    </row>
    <row r="1221" spans="1:8" x14ac:dyDescent="0.25">
      <c r="A1221" s="14"/>
      <c r="B1221" s="5">
        <f>DATE(YEAR(siječanj!B1221),MONTH(siječanj!B1221)+11,DAY(siječanj!B1221))</f>
        <v>45639</v>
      </c>
      <c r="C1221" s="8">
        <v>12.6875</v>
      </c>
      <c r="D1221">
        <v>1.1765226967512064</v>
      </c>
      <c r="E1221" s="6">
        <v>138.46834776440076</v>
      </c>
      <c r="F1221" s="7">
        <v>139.57451984447943</v>
      </c>
      <c r="G1221" s="7">
        <v>116.92630202486249</v>
      </c>
      <c r="H1221" s="7">
        <f t="shared" si="30"/>
        <v>162.91115392645665</v>
      </c>
    </row>
    <row r="1222" spans="1:8" x14ac:dyDescent="0.25">
      <c r="A1222" s="14"/>
      <c r="B1222" s="5">
        <f>DATE(YEAR(siječanj!B1222),MONTH(siječanj!B1222)+11,DAY(siječanj!B1222))</f>
        <v>45639</v>
      </c>
      <c r="C1222" s="8">
        <v>12.6979166666667</v>
      </c>
      <c r="D1222">
        <v>1.1765226967512064</v>
      </c>
      <c r="E1222" s="6">
        <v>143.32620050603538</v>
      </c>
      <c r="F1222" s="7">
        <v>140.86667424271826</v>
      </c>
      <c r="G1222" s="7">
        <v>176.33118427404392</v>
      </c>
      <c r="H1222" s="7">
        <f t="shared" si="30"/>
        <v>168.62652793446486</v>
      </c>
    </row>
    <row r="1223" spans="1:8" x14ac:dyDescent="0.25">
      <c r="A1223" s="14"/>
      <c r="B1223" s="5">
        <f>DATE(YEAR(siječanj!B1223),MONTH(siječanj!B1223)+11,DAY(siječanj!B1223))</f>
        <v>45639</v>
      </c>
      <c r="C1223" s="8">
        <v>12.7083333333333</v>
      </c>
      <c r="D1223">
        <v>1.1765226967512064</v>
      </c>
      <c r="E1223" s="6">
        <v>147.42940072363007</v>
      </c>
      <c r="F1223" s="7">
        <v>140.70220695577868</v>
      </c>
      <c r="G1223" s="7">
        <v>193.26792053098296</v>
      </c>
      <c r="H1223" s="7">
        <f t="shared" si="30"/>
        <v>173.45403611977949</v>
      </c>
    </row>
    <row r="1224" spans="1:8" x14ac:dyDescent="0.25">
      <c r="A1224" s="14"/>
      <c r="B1224" s="5">
        <f>DATE(YEAR(siječanj!B1224),MONTH(siječanj!B1224)+11,DAY(siječanj!B1224))</f>
        <v>45639</v>
      </c>
      <c r="C1224" s="8">
        <v>12.71875</v>
      </c>
      <c r="D1224">
        <v>1.1765226967512064</v>
      </c>
      <c r="E1224" s="6">
        <v>153.71205973977885</v>
      </c>
      <c r="F1224" s="7">
        <v>140.47353792633734</v>
      </c>
      <c r="G1224" s="7">
        <v>194.94223322985096</v>
      </c>
      <c r="H1224" s="7">
        <f t="shared" si="30"/>
        <v>180.84572704822716</v>
      </c>
    </row>
    <row r="1225" spans="1:8" x14ac:dyDescent="0.25">
      <c r="A1225" s="14"/>
      <c r="B1225" s="5">
        <f>DATE(YEAR(siječanj!B1225),MONTH(siječanj!B1225)+11,DAY(siječanj!B1225))</f>
        <v>45639</v>
      </c>
      <c r="C1225" s="8">
        <v>12.7291666666667</v>
      </c>
      <c r="D1225">
        <v>1.1765226967512064</v>
      </c>
      <c r="E1225" s="6">
        <v>160.16059164578033</v>
      </c>
      <c r="F1225" s="7">
        <v>140.09429027986269</v>
      </c>
      <c r="G1225" s="7">
        <v>195.40053338713508</v>
      </c>
      <c r="H1225" s="7">
        <f t="shared" si="30"/>
        <v>188.4325711963622</v>
      </c>
    </row>
    <row r="1226" spans="1:8" x14ac:dyDescent="0.25">
      <c r="A1226" s="14"/>
      <c r="B1226" s="5">
        <f>DATE(YEAR(siječanj!B1226),MONTH(siječanj!B1226)+11,DAY(siječanj!B1226))</f>
        <v>45639</v>
      </c>
      <c r="C1226" s="8">
        <v>12.7395833333333</v>
      </c>
      <c r="D1226">
        <v>1.1765226967512064</v>
      </c>
      <c r="E1226" s="6">
        <v>164.09198202615394</v>
      </c>
      <c r="F1226" s="7">
        <v>139.86317501022998</v>
      </c>
      <c r="G1226" s="7">
        <v>195.82869970336509</v>
      </c>
      <c r="H1226" s="7">
        <f t="shared" si="30"/>
        <v>193.05794120866111</v>
      </c>
    </row>
    <row r="1227" spans="1:8" x14ac:dyDescent="0.25">
      <c r="A1227" s="14"/>
      <c r="B1227" s="5">
        <f>DATE(YEAR(siječanj!B1227),MONTH(siječanj!B1227)+11,DAY(siječanj!B1227))</f>
        <v>45639</v>
      </c>
      <c r="C1227" s="8">
        <v>12.75</v>
      </c>
      <c r="D1227">
        <v>1.1765226967512064</v>
      </c>
      <c r="E1227" s="6">
        <v>167.02209169841393</v>
      </c>
      <c r="F1227" s="7">
        <v>139.30114181354173</v>
      </c>
      <c r="G1227" s="7">
        <v>196.4864661668947</v>
      </c>
      <c r="H1227" s="7">
        <f t="shared" si="30"/>
        <v>196.50528174204524</v>
      </c>
    </row>
    <row r="1228" spans="1:8" x14ac:dyDescent="0.25">
      <c r="A1228" s="14"/>
      <c r="B1228" s="5">
        <f>DATE(YEAR(siječanj!B1228),MONTH(siječanj!B1228)+11,DAY(siječanj!B1228))</f>
        <v>45639</v>
      </c>
      <c r="C1228" s="8">
        <v>12.7604166666667</v>
      </c>
      <c r="D1228">
        <v>1.1765226967512064</v>
      </c>
      <c r="E1228" s="6">
        <v>168.98525247720963</v>
      </c>
      <c r="F1228" s="7">
        <v>138.46063569053328</v>
      </c>
      <c r="G1228" s="7">
        <v>196.73440797898519</v>
      </c>
      <c r="H1228" s="7">
        <f t="shared" si="30"/>
        <v>198.81498495567016</v>
      </c>
    </row>
    <row r="1229" spans="1:8" x14ac:dyDescent="0.25">
      <c r="A1229" s="14"/>
      <c r="B1229" s="5">
        <f>DATE(YEAR(siječanj!B1229),MONTH(siječanj!B1229)+11,DAY(siječanj!B1229))</f>
        <v>45639</v>
      </c>
      <c r="C1229" s="8">
        <v>12.7708333333333</v>
      </c>
      <c r="D1229">
        <v>1.1765226967512064</v>
      </c>
      <c r="E1229" s="6">
        <v>171.36771447495889</v>
      </c>
      <c r="F1229" s="7">
        <v>137.19228996436865</v>
      </c>
      <c r="G1229" s="7">
        <v>196.76940194215786</v>
      </c>
      <c r="H1229" s="7">
        <f t="shared" si="30"/>
        <v>201.61800557016937</v>
      </c>
    </row>
    <row r="1230" spans="1:8" x14ac:dyDescent="0.25">
      <c r="A1230" s="14"/>
      <c r="B1230" s="5">
        <f>DATE(YEAR(siječanj!B1230),MONTH(siječanj!B1230)+11,DAY(siječanj!B1230))</f>
        <v>45639</v>
      </c>
      <c r="C1230" s="8">
        <v>12.78125</v>
      </c>
      <c r="D1230">
        <v>1.1765226967512064</v>
      </c>
      <c r="E1230" s="6">
        <v>174.66952533636706</v>
      </c>
      <c r="F1230" s="7">
        <v>135.67469281995568</v>
      </c>
      <c r="G1230" s="7">
        <v>196.96050938806169</v>
      </c>
      <c r="H1230" s="7">
        <f t="shared" si="30"/>
        <v>205.50266098899573</v>
      </c>
    </row>
    <row r="1231" spans="1:8" x14ac:dyDescent="0.25">
      <c r="A1231" s="14"/>
      <c r="B1231" s="5">
        <f>DATE(YEAR(siječanj!B1231),MONTH(siječanj!B1231)+11,DAY(siječanj!B1231))</f>
        <v>45639</v>
      </c>
      <c r="C1231" s="8">
        <v>12.7916666666667</v>
      </c>
      <c r="D1231">
        <v>1.1765226967512064</v>
      </c>
      <c r="E1231" s="6">
        <v>174.6910835993589</v>
      </c>
      <c r="F1231" s="7">
        <v>133.05311622495634</v>
      </c>
      <c r="G1231" s="7">
        <v>197.21007485392431</v>
      </c>
      <c r="H1231" s="7">
        <f t="shared" si="30"/>
        <v>205.52802477470817</v>
      </c>
    </row>
    <row r="1232" spans="1:8" x14ac:dyDescent="0.25">
      <c r="A1232" s="14"/>
      <c r="B1232" s="5">
        <f>DATE(YEAR(siječanj!B1232),MONTH(siječanj!B1232)+11,DAY(siječanj!B1232))</f>
        <v>45639</v>
      </c>
      <c r="C1232" s="8">
        <v>12.8020833333333</v>
      </c>
      <c r="D1232">
        <v>1.1765226967512064</v>
      </c>
      <c r="E1232" s="6">
        <v>174.105780405058</v>
      </c>
      <c r="F1232" s="7">
        <v>131.06794111749201</v>
      </c>
      <c r="G1232" s="7">
        <v>197.19673799518756</v>
      </c>
      <c r="H1232" s="7">
        <f t="shared" si="30"/>
        <v>204.83940228213217</v>
      </c>
    </row>
    <row r="1233" spans="1:8" x14ac:dyDescent="0.25">
      <c r="A1233" s="14"/>
      <c r="B1233" s="5">
        <f>DATE(YEAR(siječanj!B1233),MONTH(siječanj!B1233)+11,DAY(siječanj!B1233))</f>
        <v>45639</v>
      </c>
      <c r="C1233" s="8">
        <v>12.8125</v>
      </c>
      <c r="D1233">
        <v>1.1765226967512064</v>
      </c>
      <c r="E1233" s="6">
        <v>175.04434822663779</v>
      </c>
      <c r="F1233" s="7">
        <v>128.64482262286757</v>
      </c>
      <c r="G1233" s="7">
        <v>196.90725873166707</v>
      </c>
      <c r="H1233" s="7">
        <f t="shared" si="30"/>
        <v>205.94364862666114</v>
      </c>
    </row>
    <row r="1234" spans="1:8" x14ac:dyDescent="0.25">
      <c r="A1234" s="14"/>
      <c r="B1234" s="5">
        <f>DATE(YEAR(siječanj!B1234),MONTH(siječanj!B1234)+11,DAY(siječanj!B1234))</f>
        <v>45639</v>
      </c>
      <c r="C1234" s="8">
        <v>12.8229166666667</v>
      </c>
      <c r="D1234">
        <v>1.1765226967512064</v>
      </c>
      <c r="E1234" s="6">
        <v>176.04891913678676</v>
      </c>
      <c r="F1234" s="7">
        <v>125.7182934144861</v>
      </c>
      <c r="G1234" s="7">
        <v>196.69532163794955</v>
      </c>
      <c r="H1234" s="7">
        <f t="shared" si="30"/>
        <v>207.12554910294742</v>
      </c>
    </row>
    <row r="1235" spans="1:8" x14ac:dyDescent="0.25">
      <c r="A1235" s="14"/>
      <c r="B1235" s="5">
        <f>DATE(YEAR(siječanj!B1235),MONTH(siječanj!B1235)+11,DAY(siječanj!B1235))</f>
        <v>45639</v>
      </c>
      <c r="C1235" s="8">
        <v>12.8333333333333</v>
      </c>
      <c r="D1235">
        <v>1.1765226967512064</v>
      </c>
      <c r="E1235" s="6">
        <v>178.51489058110459</v>
      </c>
      <c r="F1235" s="7">
        <v>119.65963794390329</v>
      </c>
      <c r="G1235" s="7">
        <v>196.88417598237709</v>
      </c>
      <c r="H1235" s="7">
        <f t="shared" si="30"/>
        <v>210.02682047672769</v>
      </c>
    </row>
    <row r="1236" spans="1:8" x14ac:dyDescent="0.25">
      <c r="A1236" s="14"/>
      <c r="B1236" s="5">
        <f>DATE(YEAR(siječanj!B1236),MONTH(siječanj!B1236)+11,DAY(siječanj!B1236))</f>
        <v>45639</v>
      </c>
      <c r="C1236" s="8">
        <v>12.84375</v>
      </c>
      <c r="D1236">
        <v>1.1765226967512064</v>
      </c>
      <c r="E1236" s="6">
        <v>178.75159987518484</v>
      </c>
      <c r="F1236" s="7">
        <v>116.00299057411897</v>
      </c>
      <c r="G1236" s="7">
        <v>196.376699448972</v>
      </c>
      <c r="H1236" s="7">
        <f t="shared" si="30"/>
        <v>210.30531433374506</v>
      </c>
    </row>
    <row r="1237" spans="1:8" x14ac:dyDescent="0.25">
      <c r="A1237" s="14"/>
      <c r="B1237" s="5">
        <f>DATE(YEAR(siječanj!B1237),MONTH(siječanj!B1237)+11,DAY(siječanj!B1237))</f>
        <v>45639</v>
      </c>
      <c r="C1237" s="8">
        <v>12.8541666666667</v>
      </c>
      <c r="D1237">
        <v>1.1765226967512064</v>
      </c>
      <c r="E1237" s="6">
        <v>176.32410182058504</v>
      </c>
      <c r="F1237" s="7">
        <v>113.23985342105993</v>
      </c>
      <c r="G1237" s="7">
        <v>196.11823713079553</v>
      </c>
      <c r="H1237" s="7">
        <f t="shared" si="30"/>
        <v>207.44930777618902</v>
      </c>
    </row>
    <row r="1238" spans="1:8" x14ac:dyDescent="0.25">
      <c r="A1238" s="14"/>
      <c r="B1238" s="5">
        <f>DATE(YEAR(siječanj!B1238),MONTH(siječanj!B1238)+11,DAY(siječanj!B1238))</f>
        <v>45639</v>
      </c>
      <c r="C1238" s="8">
        <v>12.8645833333333</v>
      </c>
      <c r="D1238">
        <v>1.1765226967512064</v>
      </c>
      <c r="E1238" s="6">
        <v>172.98103385554748</v>
      </c>
      <c r="F1238" s="7">
        <v>111.09578008702114</v>
      </c>
      <c r="G1238" s="7">
        <v>195.4236494282471</v>
      </c>
      <c r="H1238" s="7">
        <f t="shared" si="30"/>
        <v>203.51611243854046</v>
      </c>
    </row>
    <row r="1239" spans="1:8" x14ac:dyDescent="0.25">
      <c r="A1239" s="14"/>
      <c r="B1239" s="5">
        <f>DATE(YEAR(siječanj!B1239),MONTH(siječanj!B1239)+11,DAY(siječanj!B1239))</f>
        <v>45639</v>
      </c>
      <c r="C1239" s="8">
        <v>12.875</v>
      </c>
      <c r="D1239">
        <v>1.1765226967512064</v>
      </c>
      <c r="E1239" s="6">
        <v>171.79846390213248</v>
      </c>
      <c r="F1239" s="7">
        <v>107.98668765149026</v>
      </c>
      <c r="G1239" s="7">
        <v>194.23998298864481</v>
      </c>
      <c r="H1239" s="7">
        <f t="shared" si="30"/>
        <v>202.12479204785168</v>
      </c>
    </row>
    <row r="1240" spans="1:8" x14ac:dyDescent="0.25">
      <c r="A1240" s="14"/>
      <c r="B1240" s="5">
        <f>DATE(YEAR(siječanj!B1240),MONTH(siječanj!B1240)+11,DAY(siječanj!B1240))</f>
        <v>45639</v>
      </c>
      <c r="C1240" s="8">
        <v>12.8854166666667</v>
      </c>
      <c r="D1240">
        <v>1.1765226967512064</v>
      </c>
      <c r="E1240" s="6">
        <v>178.63919794168038</v>
      </c>
      <c r="F1240" s="7">
        <v>105.78513846057534</v>
      </c>
      <c r="G1240" s="7">
        <v>193.8988106227506</v>
      </c>
      <c r="H1240" s="7">
        <f t="shared" si="30"/>
        <v>210.17307090781836</v>
      </c>
    </row>
    <row r="1241" spans="1:8" x14ac:dyDescent="0.25">
      <c r="A1241" s="14"/>
      <c r="B1241" s="5">
        <f>DATE(YEAR(siječanj!B1241),MONTH(siječanj!B1241)+11,DAY(siječanj!B1241))</f>
        <v>45639</v>
      </c>
      <c r="C1241" s="8">
        <v>12.8958333333333</v>
      </c>
      <c r="D1241">
        <v>1.1765226967512064</v>
      </c>
      <c r="E1241" s="6">
        <v>184.95098889343069</v>
      </c>
      <c r="F1241" s="7">
        <v>103.99328938984517</v>
      </c>
      <c r="G1241" s="7">
        <v>193.27710907385347</v>
      </c>
      <c r="H1241" s="7">
        <f t="shared" si="30"/>
        <v>217.5990362197015</v>
      </c>
    </row>
    <row r="1242" spans="1:8" x14ac:dyDescent="0.25">
      <c r="A1242" s="14"/>
      <c r="B1242" s="5">
        <f>DATE(YEAR(siječanj!B1242),MONTH(siječanj!B1242)+11,DAY(siječanj!B1242))</f>
        <v>45639</v>
      </c>
      <c r="C1242" s="8">
        <v>12.90625</v>
      </c>
      <c r="D1242">
        <v>1.1765226967512064</v>
      </c>
      <c r="E1242" s="6">
        <v>185.3223304168877</v>
      </c>
      <c r="F1242" s="7">
        <v>102.21495152035159</v>
      </c>
      <c r="G1242" s="7">
        <v>193.34367132978267</v>
      </c>
      <c r="H1242" s="7">
        <f t="shared" si="30"/>
        <v>218.03592795029482</v>
      </c>
    </row>
    <row r="1243" spans="1:8" x14ac:dyDescent="0.25">
      <c r="A1243" s="14"/>
      <c r="B1243" s="5">
        <f>DATE(YEAR(siječanj!B1243),MONTH(siječanj!B1243)+11,DAY(siječanj!B1243))</f>
        <v>45639</v>
      </c>
      <c r="C1243" s="8">
        <v>12.9166666666667</v>
      </c>
      <c r="D1243">
        <v>1.1765226967512064</v>
      </c>
      <c r="E1243" s="6">
        <v>183.99271237735877</v>
      </c>
      <c r="F1243" s="7">
        <v>99.565634753797909</v>
      </c>
      <c r="G1243" s="7">
        <v>192.22243973441067</v>
      </c>
      <c r="H1243" s="7">
        <f t="shared" si="30"/>
        <v>216.4716021487792</v>
      </c>
    </row>
    <row r="1244" spans="1:8" x14ac:dyDescent="0.25">
      <c r="A1244" s="14"/>
      <c r="B1244" s="5">
        <f>DATE(YEAR(siječanj!B1244),MONTH(siječanj!B1244)+11,DAY(siječanj!B1244))</f>
        <v>45639</v>
      </c>
      <c r="C1244" s="8">
        <v>12.9270833333333</v>
      </c>
      <c r="D1244">
        <v>1.1765226967512064</v>
      </c>
      <c r="E1244" s="6">
        <v>180.83419232732334</v>
      </c>
      <c r="F1244" s="7">
        <v>97.367714803026402</v>
      </c>
      <c r="G1244" s="7">
        <v>189.91383285497616</v>
      </c>
      <c r="H1244" s="7">
        <f t="shared" si="30"/>
        <v>212.75553162176877</v>
      </c>
    </row>
    <row r="1245" spans="1:8" x14ac:dyDescent="0.25">
      <c r="A1245" s="14"/>
      <c r="B1245" s="5">
        <f>DATE(YEAR(siječanj!B1245),MONTH(siječanj!B1245)+11,DAY(siječanj!B1245))</f>
        <v>45639</v>
      </c>
      <c r="C1245" s="8">
        <v>12.9375</v>
      </c>
      <c r="D1245">
        <v>1.1765226967512064</v>
      </c>
      <c r="E1245" s="6">
        <v>173.51886314938127</v>
      </c>
      <c r="F1245" s="7">
        <v>95.351984415822784</v>
      </c>
      <c r="G1245" s="7">
        <v>188.69241784426683</v>
      </c>
      <c r="H1245" s="7">
        <f t="shared" si="30"/>
        <v>204.14888080971357</v>
      </c>
    </row>
    <row r="1246" spans="1:8" x14ac:dyDescent="0.25">
      <c r="A1246" s="14"/>
      <c r="B1246" s="5">
        <f>DATE(YEAR(siječanj!B1246),MONTH(siječanj!B1246)+11,DAY(siječanj!B1246))</f>
        <v>45639</v>
      </c>
      <c r="C1246" s="8">
        <v>12.9479166666667</v>
      </c>
      <c r="D1246">
        <v>1.1765226967512064</v>
      </c>
      <c r="E1246" s="6">
        <v>166.76091922501956</v>
      </c>
      <c r="F1246" s="7">
        <v>93.136435530766448</v>
      </c>
      <c r="G1246" s="7">
        <v>188.25454483279725</v>
      </c>
      <c r="H1246" s="7">
        <f t="shared" si="30"/>
        <v>196.1980063993301</v>
      </c>
    </row>
    <row r="1247" spans="1:8" x14ac:dyDescent="0.25">
      <c r="A1247" s="14"/>
      <c r="B1247" s="5">
        <f>DATE(YEAR(siječanj!B1247),MONTH(siječanj!B1247)+11,DAY(siječanj!B1247))</f>
        <v>45639</v>
      </c>
      <c r="C1247" s="8">
        <v>12.9583333333333</v>
      </c>
      <c r="D1247">
        <v>1.1765226967512064</v>
      </c>
      <c r="E1247" s="6">
        <v>157.05809765657881</v>
      </c>
      <c r="F1247" s="7">
        <v>90.34737998037896</v>
      </c>
      <c r="G1247" s="7">
        <v>183.70849127887772</v>
      </c>
      <c r="H1247" s="7">
        <f t="shared" si="30"/>
        <v>184.78241660153242</v>
      </c>
    </row>
    <row r="1248" spans="1:8" x14ac:dyDescent="0.25">
      <c r="A1248" s="14"/>
      <c r="B1248" s="5">
        <f>DATE(YEAR(siječanj!B1248),MONTH(siječanj!B1248)+11,DAY(siječanj!B1248))</f>
        <v>45639</v>
      </c>
      <c r="C1248" s="8">
        <v>12.96875</v>
      </c>
      <c r="D1248">
        <v>1.1765226967512064</v>
      </c>
      <c r="E1248" s="6">
        <v>146.63962610580563</v>
      </c>
      <c r="F1248" s="7">
        <v>88.121701166047785</v>
      </c>
      <c r="G1248" s="7">
        <v>183.12780980326997</v>
      </c>
      <c r="H1248" s="7">
        <f t="shared" si="30"/>
        <v>172.52484835659104</v>
      </c>
    </row>
    <row r="1249" spans="1:8" x14ac:dyDescent="0.25">
      <c r="A1249" s="14"/>
      <c r="B1249" s="5">
        <f>DATE(YEAR(siječanj!B1249),MONTH(siječanj!B1249)+11,DAY(siječanj!B1249))</f>
        <v>45639</v>
      </c>
      <c r="C1249" s="8">
        <v>12.9791666666667</v>
      </c>
      <c r="D1249">
        <v>1.1765226967512064</v>
      </c>
      <c r="E1249" s="6">
        <v>136.02593491554904</v>
      </c>
      <c r="F1249" s="7">
        <v>86.16772282911576</v>
      </c>
      <c r="G1249" s="7">
        <v>181.38988398129734</v>
      </c>
      <c r="H1249" s="7">
        <f t="shared" si="30"/>
        <v>160.03759977494585</v>
      </c>
    </row>
    <row r="1250" spans="1:8" ht="15.75" thickBot="1" x14ac:dyDescent="0.3">
      <c r="A1250" s="14"/>
      <c r="B1250" s="5">
        <f>DATE(YEAR(siječanj!B1250),MONTH(siječanj!B1250)+11,DAY(siječanj!B1250))</f>
        <v>45639</v>
      </c>
      <c r="C1250" s="8">
        <v>12.9895833333333</v>
      </c>
      <c r="D1250">
        <v>1.1765226967512064</v>
      </c>
      <c r="E1250" s="6">
        <v>125.75379310489289</v>
      </c>
      <c r="F1250" s="7">
        <v>84.534128562202227</v>
      </c>
      <c r="G1250" s="7">
        <v>180.90268468372929</v>
      </c>
      <c r="H1250" s="7">
        <f t="shared" si="30"/>
        <v>147.95219179046185</v>
      </c>
    </row>
    <row r="1251" spans="1:8" x14ac:dyDescent="0.25">
      <c r="A1251" s="15">
        <f t="shared" ref="A1251" si="31">A1155+1</f>
        <v>349</v>
      </c>
      <c r="B1251" s="5">
        <f>DATE(YEAR(siječanj!B1251),MONTH(siječanj!B1251)+11,DAY(siječanj!B1251))</f>
        <v>45640</v>
      </c>
      <c r="C1251" s="8">
        <v>13</v>
      </c>
      <c r="D1251">
        <v>1.1899924805589381</v>
      </c>
      <c r="E1251" s="6">
        <v>123.31389988665043</v>
      </c>
      <c r="F1251" s="7">
        <v>85.249498201840623</v>
      </c>
      <c r="G1251" s="7">
        <v>175.84444186802139</v>
      </c>
      <c r="H1251" s="7">
        <f t="shared" si="30"/>
        <v>146.74261361351171</v>
      </c>
    </row>
    <row r="1252" spans="1:8" x14ac:dyDescent="0.25">
      <c r="A1252" s="16"/>
      <c r="B1252" s="5">
        <f>DATE(YEAR(siječanj!B1252),MONTH(siječanj!B1252)+11,DAY(siječanj!B1252))</f>
        <v>45640</v>
      </c>
      <c r="C1252" s="8">
        <v>13.0104166666667</v>
      </c>
      <c r="D1252">
        <v>1.1899924805589381</v>
      </c>
      <c r="E1252" s="6">
        <v>114.12267665122251</v>
      </c>
      <c r="F1252" s="7">
        <v>84.036465247801175</v>
      </c>
      <c r="G1252" s="7">
        <v>174.36100057216817</v>
      </c>
      <c r="H1252" s="7">
        <f t="shared" si="30"/>
        <v>135.80512707621389</v>
      </c>
    </row>
    <row r="1253" spans="1:8" x14ac:dyDescent="0.25">
      <c r="A1253" s="16"/>
      <c r="B1253" s="5">
        <f>DATE(YEAR(siječanj!B1253),MONTH(siječanj!B1253)+11,DAY(siječanj!B1253))</f>
        <v>45640</v>
      </c>
      <c r="C1253" s="8">
        <v>13.0208333333333</v>
      </c>
      <c r="D1253">
        <v>1.1899924805589381</v>
      </c>
      <c r="E1253" s="6">
        <v>105.68952719813547</v>
      </c>
      <c r="F1253" s="7">
        <v>82.653257413788054</v>
      </c>
      <c r="G1253" s="7">
        <v>173.53388093283721</v>
      </c>
      <c r="H1253" s="7">
        <f t="shared" si="30"/>
        <v>125.76974263961058</v>
      </c>
    </row>
    <row r="1254" spans="1:8" x14ac:dyDescent="0.25">
      <c r="A1254" s="16"/>
      <c r="B1254" s="5">
        <f>DATE(YEAR(siječanj!B1254),MONTH(siječanj!B1254)+11,DAY(siječanj!B1254))</f>
        <v>45640</v>
      </c>
      <c r="C1254" s="8">
        <v>13.03125</v>
      </c>
      <c r="D1254">
        <v>1.1899924805589381</v>
      </c>
      <c r="E1254" s="6">
        <v>98.01932721462228</v>
      </c>
      <c r="F1254" s="7">
        <v>81.563986894396706</v>
      </c>
      <c r="G1254" s="7">
        <v>173.94643222320906</v>
      </c>
      <c r="H1254" s="7">
        <f t="shared" si="30"/>
        <v>116.64226233484659</v>
      </c>
    </row>
    <row r="1255" spans="1:8" x14ac:dyDescent="0.25">
      <c r="A1255" s="16"/>
      <c r="B1255" s="5">
        <f>DATE(YEAR(siječanj!B1255),MONTH(siječanj!B1255)+11,DAY(siječanj!B1255))</f>
        <v>45640</v>
      </c>
      <c r="C1255" s="8">
        <v>13.0416666666667</v>
      </c>
      <c r="D1255">
        <v>1.1899924805589381</v>
      </c>
      <c r="E1255" s="6">
        <v>91.452586498628079</v>
      </c>
      <c r="F1255" s="7">
        <v>80.678805662636023</v>
      </c>
      <c r="G1255" s="7">
        <v>173.19117375588189</v>
      </c>
      <c r="H1255" s="7">
        <f t="shared" si="30"/>
        <v>108.82789026103329</v>
      </c>
    </row>
    <row r="1256" spans="1:8" x14ac:dyDescent="0.25">
      <c r="A1256" s="16"/>
      <c r="B1256" s="5">
        <f>DATE(YEAR(siječanj!B1256),MONTH(siječanj!B1256)+11,DAY(siječanj!B1256))</f>
        <v>45640</v>
      </c>
      <c r="C1256" s="8">
        <v>13.0520833333333</v>
      </c>
      <c r="D1256">
        <v>1.1899924805589381</v>
      </c>
      <c r="E1256" s="6">
        <v>87.528507678333042</v>
      </c>
      <c r="F1256" s="7">
        <v>79.869656702471943</v>
      </c>
      <c r="G1256" s="7">
        <v>173.56609057705987</v>
      </c>
      <c r="H1256" s="7">
        <f t="shared" si="30"/>
        <v>104.15826597176159</v>
      </c>
    </row>
    <row r="1257" spans="1:8" x14ac:dyDescent="0.25">
      <c r="A1257" s="16"/>
      <c r="B1257" s="5">
        <f>DATE(YEAR(siječanj!B1257),MONTH(siječanj!B1257)+11,DAY(siječanj!B1257))</f>
        <v>45640</v>
      </c>
      <c r="C1257" s="8">
        <v>13.0625</v>
      </c>
      <c r="D1257">
        <v>1.1899924805589381</v>
      </c>
      <c r="E1257" s="6">
        <v>81.774547374388945</v>
      </c>
      <c r="F1257" s="7">
        <v>79.207838304693226</v>
      </c>
      <c r="G1257" s="7">
        <v>173.50889048472408</v>
      </c>
      <c r="H1257" s="7">
        <f t="shared" si="30"/>
        <v>97.311096476633509</v>
      </c>
    </row>
    <row r="1258" spans="1:8" x14ac:dyDescent="0.25">
      <c r="A1258" s="16"/>
      <c r="B1258" s="5">
        <f>DATE(YEAR(siječanj!B1258),MONTH(siječanj!B1258)+11,DAY(siječanj!B1258))</f>
        <v>45640</v>
      </c>
      <c r="C1258" s="8">
        <v>13.0729166666667</v>
      </c>
      <c r="D1258">
        <v>1.1899924805589381</v>
      </c>
      <c r="E1258" s="6">
        <v>78.036115173878784</v>
      </c>
      <c r="F1258" s="7">
        <v>78.850338767170129</v>
      </c>
      <c r="G1258" s="7">
        <v>173.81088166660135</v>
      </c>
      <c r="H1258" s="7">
        <f t="shared" si="30"/>
        <v>92.86239026894701</v>
      </c>
    </row>
    <row r="1259" spans="1:8" x14ac:dyDescent="0.25">
      <c r="A1259" s="16"/>
      <c r="B1259" s="5">
        <f>DATE(YEAR(siječanj!B1259),MONTH(siječanj!B1259)+11,DAY(siječanj!B1259))</f>
        <v>45640</v>
      </c>
      <c r="C1259" s="8">
        <v>13.0833333333333</v>
      </c>
      <c r="D1259">
        <v>1.1899924805589381</v>
      </c>
      <c r="E1259" s="6">
        <v>75.645347362126529</v>
      </c>
      <c r="F1259" s="7">
        <v>78.15926047700232</v>
      </c>
      <c r="G1259" s="7">
        <v>173.85070749255519</v>
      </c>
      <c r="H1259" s="7">
        <f t="shared" si="30"/>
        <v>90.017394550199469</v>
      </c>
    </row>
    <row r="1260" spans="1:8" x14ac:dyDescent="0.25">
      <c r="A1260" s="16"/>
      <c r="B1260" s="5">
        <f>DATE(YEAR(siječanj!B1260),MONTH(siječanj!B1260)+11,DAY(siječanj!B1260))</f>
        <v>45640</v>
      </c>
      <c r="C1260" s="8">
        <v>13.09375</v>
      </c>
      <c r="D1260">
        <v>1.1899924805589381</v>
      </c>
      <c r="E1260" s="6">
        <v>73.347613732754127</v>
      </c>
      <c r="F1260" s="7">
        <v>77.97451582614606</v>
      </c>
      <c r="G1260" s="7">
        <v>173.9463514131179</v>
      </c>
      <c r="H1260" s="7">
        <f t="shared" si="30"/>
        <v>87.283108808918925</v>
      </c>
    </row>
    <row r="1261" spans="1:8" x14ac:dyDescent="0.25">
      <c r="A1261" s="16"/>
      <c r="B1261" s="5">
        <f>DATE(YEAR(siječanj!B1261),MONTH(siječanj!B1261)+11,DAY(siječanj!B1261))</f>
        <v>45640</v>
      </c>
      <c r="C1261" s="8">
        <v>13.1041666666667</v>
      </c>
      <c r="D1261">
        <v>1.1899924805589381</v>
      </c>
      <c r="E1261" s="6">
        <v>72.328913380561161</v>
      </c>
      <c r="F1261" s="7">
        <v>77.167567893738507</v>
      </c>
      <c r="G1261" s="7">
        <v>173.83791607773932</v>
      </c>
      <c r="H1261" s="7">
        <f t="shared" si="30"/>
        <v>86.070863049866546</v>
      </c>
    </row>
    <row r="1262" spans="1:8" x14ac:dyDescent="0.25">
      <c r="A1262" s="16"/>
      <c r="B1262" s="5">
        <f>DATE(YEAR(siječanj!B1262),MONTH(siječanj!B1262)+11,DAY(siječanj!B1262))</f>
        <v>45640</v>
      </c>
      <c r="C1262" s="8">
        <v>13.1145833333333</v>
      </c>
      <c r="D1262">
        <v>1.1899924805589381</v>
      </c>
      <c r="E1262" s="6">
        <v>69.584289710256783</v>
      </c>
      <c r="F1262" s="7">
        <v>76.625570006363006</v>
      </c>
      <c r="G1262" s="7">
        <v>173.9272563272973</v>
      </c>
      <c r="H1262" s="7">
        <f t="shared" si="30"/>
        <v>82.804781520240269</v>
      </c>
    </row>
    <row r="1263" spans="1:8" x14ac:dyDescent="0.25">
      <c r="A1263" s="16"/>
      <c r="B1263" s="5">
        <f>DATE(YEAR(siječanj!B1263),MONTH(siječanj!B1263)+11,DAY(siječanj!B1263))</f>
        <v>45640</v>
      </c>
      <c r="C1263" s="8">
        <v>13.125</v>
      </c>
      <c r="D1263">
        <v>1.1899924805589381</v>
      </c>
      <c r="E1263" s="6">
        <v>68.682043196560599</v>
      </c>
      <c r="F1263" s="7">
        <v>76.412637988022581</v>
      </c>
      <c r="G1263" s="7">
        <v>174.00948509527441</v>
      </c>
      <c r="H1263" s="7">
        <f t="shared" si="30"/>
        <v>81.731114953331286</v>
      </c>
    </row>
    <row r="1264" spans="1:8" x14ac:dyDescent="0.25">
      <c r="A1264" s="16"/>
      <c r="B1264" s="5">
        <f>DATE(YEAR(siječanj!B1264),MONTH(siječanj!B1264)+11,DAY(siječanj!B1264))</f>
        <v>45640</v>
      </c>
      <c r="C1264" s="8">
        <v>13.1354166666667</v>
      </c>
      <c r="D1264">
        <v>1.1899924805589381</v>
      </c>
      <c r="E1264" s="6">
        <v>66.244168047730653</v>
      </c>
      <c r="F1264" s="7">
        <v>76.360692179550853</v>
      </c>
      <c r="G1264" s="7">
        <v>174.65812534132118</v>
      </c>
      <c r="H1264" s="7">
        <f t="shared" si="30"/>
        <v>78.830061857682153</v>
      </c>
    </row>
    <row r="1265" spans="1:8" x14ac:dyDescent="0.25">
      <c r="A1265" s="16"/>
      <c r="B1265" s="5">
        <f>DATE(YEAR(siječanj!B1265),MONTH(siječanj!B1265)+11,DAY(siječanj!B1265))</f>
        <v>45640</v>
      </c>
      <c r="C1265" s="8">
        <v>13.1458333333333</v>
      </c>
      <c r="D1265">
        <v>1.1899924805589381</v>
      </c>
      <c r="E1265" s="6">
        <v>65.815941207322695</v>
      </c>
      <c r="F1265" s="7">
        <v>76.088598875832332</v>
      </c>
      <c r="G1265" s="7">
        <v>175.91591747427282</v>
      </c>
      <c r="H1265" s="7">
        <f t="shared" si="30"/>
        <v>78.320475137623163</v>
      </c>
    </row>
    <row r="1266" spans="1:8" x14ac:dyDescent="0.25">
      <c r="A1266" s="16"/>
      <c r="B1266" s="5">
        <f>DATE(YEAR(siječanj!B1266),MONTH(siječanj!B1266)+11,DAY(siječanj!B1266))</f>
        <v>45640</v>
      </c>
      <c r="C1266" s="8">
        <v>13.15625</v>
      </c>
      <c r="D1266">
        <v>1.1899924805589381</v>
      </c>
      <c r="E1266" s="6">
        <v>64.742889949569872</v>
      </c>
      <c r="F1266" s="7">
        <v>76.155559473978371</v>
      </c>
      <c r="G1266" s="7">
        <v>177.06862232586298</v>
      </c>
      <c r="H1266" s="7">
        <f t="shared" si="30"/>
        <v>77.043552209642996</v>
      </c>
    </row>
    <row r="1267" spans="1:8" x14ac:dyDescent="0.25">
      <c r="A1267" s="16"/>
      <c r="B1267" s="5">
        <f>DATE(YEAR(siječanj!B1267),MONTH(siječanj!B1267)+11,DAY(siječanj!B1267))</f>
        <v>45640</v>
      </c>
      <c r="C1267" s="8">
        <v>13.1666666666667</v>
      </c>
      <c r="D1267">
        <v>1.1899924805589381</v>
      </c>
      <c r="E1267" s="6">
        <v>65.183334584238509</v>
      </c>
      <c r="F1267" s="7">
        <v>76.481200096785273</v>
      </c>
      <c r="G1267" s="7">
        <v>179.14863381292795</v>
      </c>
      <c r="H1267" s="7">
        <f t="shared" si="30"/>
        <v>77.567678013001199</v>
      </c>
    </row>
    <row r="1268" spans="1:8" x14ac:dyDescent="0.25">
      <c r="A1268" s="16"/>
      <c r="B1268" s="5">
        <f>DATE(YEAR(siječanj!B1268),MONTH(siječanj!B1268)+11,DAY(siječanj!B1268))</f>
        <v>45640</v>
      </c>
      <c r="C1268" s="8">
        <v>13.1770833333333</v>
      </c>
      <c r="D1268">
        <v>1.1899924805589381</v>
      </c>
      <c r="E1268" s="6">
        <v>64.832188535688559</v>
      </c>
      <c r="F1268" s="7">
        <v>76.567847897517638</v>
      </c>
      <c r="G1268" s="7">
        <v>180.16802349891174</v>
      </c>
      <c r="H1268" s="7">
        <f t="shared" si="30"/>
        <v>77.14981685564878</v>
      </c>
    </row>
    <row r="1269" spans="1:8" x14ac:dyDescent="0.25">
      <c r="A1269" s="16"/>
      <c r="B1269" s="5">
        <f>DATE(YEAR(siječanj!B1269),MONTH(siječanj!B1269)+11,DAY(siječanj!B1269))</f>
        <v>45640</v>
      </c>
      <c r="C1269" s="8">
        <v>13.1875</v>
      </c>
      <c r="D1269">
        <v>1.1899924805589381</v>
      </c>
      <c r="E1269" s="6">
        <v>65.944926192654933</v>
      </c>
      <c r="F1269" s="7">
        <v>76.925879215726994</v>
      </c>
      <c r="G1269" s="7">
        <v>185.28344627701659</v>
      </c>
      <c r="H1269" s="7">
        <f t="shared" si="30"/>
        <v>78.473966300273531</v>
      </c>
    </row>
    <row r="1270" spans="1:8" x14ac:dyDescent="0.25">
      <c r="A1270" s="16"/>
      <c r="B1270" s="5">
        <f>DATE(YEAR(siječanj!B1270),MONTH(siječanj!B1270)+11,DAY(siječanj!B1270))</f>
        <v>45640</v>
      </c>
      <c r="C1270" s="8">
        <v>13.1979166666667</v>
      </c>
      <c r="D1270">
        <v>1.1899924805589381</v>
      </c>
      <c r="E1270" s="6">
        <v>65.378082224088828</v>
      </c>
      <c r="F1270" s="7">
        <v>77.569070618322371</v>
      </c>
      <c r="G1270" s="7">
        <v>186.76755524810218</v>
      </c>
      <c r="H1270" s="7">
        <f t="shared" si="30"/>
        <v>77.799426240029689</v>
      </c>
    </row>
    <row r="1271" spans="1:8" x14ac:dyDescent="0.25">
      <c r="A1271" s="16"/>
      <c r="B1271" s="5">
        <f>DATE(YEAR(siječanj!B1271),MONTH(siječanj!B1271)+11,DAY(siječanj!B1271))</f>
        <v>45640</v>
      </c>
      <c r="C1271" s="8">
        <v>13.2083333333333</v>
      </c>
      <c r="D1271">
        <v>1.1899924805589381</v>
      </c>
      <c r="E1271" s="6">
        <v>67.296540006317855</v>
      </c>
      <c r="F1271" s="7">
        <v>78.993800731713392</v>
      </c>
      <c r="G1271" s="7">
        <v>191.57929573590667</v>
      </c>
      <c r="H1271" s="7">
        <f t="shared" si="30"/>
        <v>80.082376575151997</v>
      </c>
    </row>
    <row r="1272" spans="1:8" x14ac:dyDescent="0.25">
      <c r="A1272" s="16"/>
      <c r="B1272" s="5">
        <f>DATE(YEAR(siječanj!B1272),MONTH(siječanj!B1272)+11,DAY(siječanj!B1272))</f>
        <v>45640</v>
      </c>
      <c r="C1272" s="8">
        <v>13.21875</v>
      </c>
      <c r="D1272">
        <v>1.1899924805589381</v>
      </c>
      <c r="E1272" s="6">
        <v>69.098284793675333</v>
      </c>
      <c r="F1272" s="7">
        <v>79.952798663639498</v>
      </c>
      <c r="G1272" s="7">
        <v>192.55716858429213</v>
      </c>
      <c r="H1272" s="7">
        <f t="shared" si="30"/>
        <v>82.22643932399366</v>
      </c>
    </row>
    <row r="1273" spans="1:8" x14ac:dyDescent="0.25">
      <c r="A1273" s="16"/>
      <c r="B1273" s="5">
        <f>DATE(YEAR(siječanj!B1273),MONTH(siječanj!B1273)+11,DAY(siječanj!B1273))</f>
        <v>45640</v>
      </c>
      <c r="C1273" s="8">
        <v>13.2291666666667</v>
      </c>
      <c r="D1273">
        <v>1.1899924805589381</v>
      </c>
      <c r="E1273" s="6">
        <v>69.370032423776337</v>
      </c>
      <c r="F1273" s="7">
        <v>81.912824501739919</v>
      </c>
      <c r="G1273" s="7">
        <v>192.98818686768013</v>
      </c>
      <c r="H1273" s="7">
        <f t="shared" si="30"/>
        <v>82.54981696042357</v>
      </c>
    </row>
    <row r="1274" spans="1:8" x14ac:dyDescent="0.25">
      <c r="A1274" s="16"/>
      <c r="B1274" s="5">
        <f>DATE(YEAR(siječanj!B1274),MONTH(siječanj!B1274)+11,DAY(siječanj!B1274))</f>
        <v>45640</v>
      </c>
      <c r="C1274" s="8">
        <v>13.2395833333333</v>
      </c>
      <c r="D1274">
        <v>1.1899924805589381</v>
      </c>
      <c r="E1274" s="6">
        <v>71.6086251888905</v>
      </c>
      <c r="F1274" s="7">
        <v>84.769812556094209</v>
      </c>
      <c r="G1274" s="7">
        <v>192.76215494560415</v>
      </c>
      <c r="H1274" s="7">
        <f t="shared" si="30"/>
        <v>85.213725517943061</v>
      </c>
    </row>
    <row r="1275" spans="1:8" x14ac:dyDescent="0.25">
      <c r="A1275" s="16"/>
      <c r="B1275" s="5">
        <f>DATE(YEAR(siječanj!B1275),MONTH(siječanj!B1275)+11,DAY(siječanj!B1275))</f>
        <v>45640</v>
      </c>
      <c r="C1275" s="8">
        <v>13.25</v>
      </c>
      <c r="D1275">
        <v>1.1899924805589381</v>
      </c>
      <c r="E1275" s="6">
        <v>75.146647724724005</v>
      </c>
      <c r="F1275" s="7">
        <v>88.832399216556126</v>
      </c>
      <c r="G1275" s="7">
        <v>191.01085152112429</v>
      </c>
      <c r="H1275" s="7">
        <f t="shared" si="30"/>
        <v>89.423945731632998</v>
      </c>
    </row>
    <row r="1276" spans="1:8" x14ac:dyDescent="0.25">
      <c r="A1276" s="16"/>
      <c r="B1276" s="5">
        <f>DATE(YEAR(siječanj!B1276),MONTH(siječanj!B1276)+11,DAY(siječanj!B1276))</f>
        <v>45640</v>
      </c>
      <c r="C1276" s="8">
        <v>13.2604166666667</v>
      </c>
      <c r="D1276">
        <v>1.1899924805589381</v>
      </c>
      <c r="E1276" s="6">
        <v>75.677003855264573</v>
      </c>
      <c r="F1276" s="7">
        <v>90.963074629186934</v>
      </c>
      <c r="G1276" s="7">
        <v>182.97927959756208</v>
      </c>
      <c r="H1276" s="7">
        <f t="shared" si="30"/>
        <v>90.055065538994612</v>
      </c>
    </row>
    <row r="1277" spans="1:8" x14ac:dyDescent="0.25">
      <c r="A1277" s="16"/>
      <c r="B1277" s="5">
        <f>DATE(YEAR(siječanj!B1277),MONTH(siječanj!B1277)+11,DAY(siječanj!B1277))</f>
        <v>45640</v>
      </c>
      <c r="C1277" s="8">
        <v>13.2708333333333</v>
      </c>
      <c r="D1277">
        <v>1.1899924805589381</v>
      </c>
      <c r="E1277" s="6">
        <v>78.833991630916955</v>
      </c>
      <c r="F1277" s="7">
        <v>94.608104839215088</v>
      </c>
      <c r="G1277" s="7">
        <v>159.57178561702898</v>
      </c>
      <c r="H1277" s="7">
        <f t="shared" si="30"/>
        <v>93.811857253237434</v>
      </c>
    </row>
    <row r="1278" spans="1:8" x14ac:dyDescent="0.25">
      <c r="A1278" s="16"/>
      <c r="B1278" s="5">
        <f>DATE(YEAR(siječanj!B1278),MONTH(siječanj!B1278)+11,DAY(siječanj!B1278))</f>
        <v>45640</v>
      </c>
      <c r="C1278" s="8">
        <v>13.28125</v>
      </c>
      <c r="D1278">
        <v>1.1899924805589381</v>
      </c>
      <c r="E1278" s="6">
        <v>82.542407019686749</v>
      </c>
      <c r="F1278" s="7">
        <v>99.671984222335837</v>
      </c>
      <c r="G1278" s="7">
        <v>104.88384016648052</v>
      </c>
      <c r="H1278" s="7">
        <f t="shared" si="30"/>
        <v>98.224843680662545</v>
      </c>
    </row>
    <row r="1279" spans="1:8" x14ac:dyDescent="0.25">
      <c r="A1279" s="16"/>
      <c r="B1279" s="5">
        <f>DATE(YEAR(siječanj!B1279),MONTH(siječanj!B1279)+11,DAY(siječanj!B1279))</f>
        <v>45640</v>
      </c>
      <c r="C1279" s="8">
        <v>13.2916666666667</v>
      </c>
      <c r="D1279">
        <v>1.1899924805589381</v>
      </c>
      <c r="E1279" s="6">
        <v>87.182623588114595</v>
      </c>
      <c r="F1279" s="7">
        <v>105.25262970797364</v>
      </c>
      <c r="G1279" s="7">
        <v>41.704214734305666</v>
      </c>
      <c r="H1279" s="7">
        <f t="shared" si="30"/>
        <v>103.74666650525668</v>
      </c>
    </row>
    <row r="1280" spans="1:8" x14ac:dyDescent="0.25">
      <c r="A1280" s="16"/>
      <c r="B1280" s="5">
        <f>DATE(YEAR(siječanj!B1280),MONTH(siječanj!B1280)+11,DAY(siječanj!B1280))</f>
        <v>45640</v>
      </c>
      <c r="C1280" s="8">
        <v>13.3020833333333</v>
      </c>
      <c r="D1280">
        <v>1.1899924805589381</v>
      </c>
      <c r="E1280" s="6">
        <v>89.896426372147033</v>
      </c>
      <c r="F1280" s="7">
        <v>108.02270849908051</v>
      </c>
      <c r="G1280" s="7">
        <v>12.715990451169194</v>
      </c>
      <c r="H1280" s="7">
        <f t="shared" si="30"/>
        <v>106.9760714119752</v>
      </c>
    </row>
    <row r="1281" spans="1:8" x14ac:dyDescent="0.25">
      <c r="A1281" s="16"/>
      <c r="B1281" s="5">
        <f>DATE(YEAR(siječanj!B1281),MONTH(siječanj!B1281)+11,DAY(siječanj!B1281))</f>
        <v>45640</v>
      </c>
      <c r="C1281" s="8">
        <v>13.3125</v>
      </c>
      <c r="D1281">
        <v>1.1899924805589381</v>
      </c>
      <c r="E1281" s="6">
        <v>93.684276638627637</v>
      </c>
      <c r="F1281" s="7">
        <v>110.82364930122272</v>
      </c>
      <c r="G1281" s="7">
        <v>5.5251999693419487</v>
      </c>
      <c r="H1281" s="7">
        <f t="shared" si="30"/>
        <v>111.48358474657029</v>
      </c>
    </row>
    <row r="1282" spans="1:8" x14ac:dyDescent="0.25">
      <c r="A1282" s="16"/>
      <c r="B1282" s="5">
        <f>DATE(YEAR(siječanj!B1282),MONTH(siječanj!B1282)+11,DAY(siječanj!B1282))</f>
        <v>45640</v>
      </c>
      <c r="C1282" s="8">
        <v>13.3229166666667</v>
      </c>
      <c r="D1282">
        <v>1.1899924805589381</v>
      </c>
      <c r="E1282" s="6">
        <v>99.691304620595972</v>
      </c>
      <c r="F1282" s="7">
        <v>116.05963813783218</v>
      </c>
      <c r="G1282" s="7">
        <v>3.5472975943448177</v>
      </c>
      <c r="H1282" s="7">
        <f t="shared" si="30"/>
        <v>118.63190287561973</v>
      </c>
    </row>
    <row r="1283" spans="1:8" x14ac:dyDescent="0.25">
      <c r="A1283" s="16"/>
      <c r="B1283" s="5">
        <f>DATE(YEAR(siječanj!B1283),MONTH(siječanj!B1283)+11,DAY(siječanj!B1283))</f>
        <v>45640</v>
      </c>
      <c r="C1283" s="8">
        <v>13.3333333333333</v>
      </c>
      <c r="D1283">
        <v>1.1899924805589381</v>
      </c>
      <c r="E1283" s="6">
        <v>105.50987960500267</v>
      </c>
      <c r="F1283" s="7">
        <v>123.44703745994602</v>
      </c>
      <c r="G1283" s="7">
        <v>3.1881546135970469</v>
      </c>
      <c r="H1283" s="7">
        <f t="shared" si="30"/>
        <v>125.55596335463204</v>
      </c>
    </row>
    <row r="1284" spans="1:8" x14ac:dyDescent="0.25">
      <c r="A1284" s="16"/>
      <c r="B1284" s="5">
        <f>DATE(YEAR(siječanj!B1284),MONTH(siječanj!B1284)+11,DAY(siječanj!B1284))</f>
        <v>45640</v>
      </c>
      <c r="C1284" s="8">
        <v>13.34375</v>
      </c>
      <c r="D1284">
        <v>1.1899924805589381</v>
      </c>
      <c r="E1284" s="6">
        <v>111.49588635905238</v>
      </c>
      <c r="F1284" s="7">
        <v>126.40031143666097</v>
      </c>
      <c r="G1284" s="7">
        <v>2.1471594816330168</v>
      </c>
      <c r="H1284" s="7">
        <f t="shared" ref="H1284:H1347" si="32">D1284*E1284</f>
        <v>132.6792663805262</v>
      </c>
    </row>
    <row r="1285" spans="1:8" x14ac:dyDescent="0.25">
      <c r="A1285" s="16"/>
      <c r="B1285" s="5">
        <f>DATE(YEAR(siječanj!B1285),MONTH(siječanj!B1285)+11,DAY(siječanj!B1285))</f>
        <v>45640</v>
      </c>
      <c r="C1285" s="8">
        <v>13.3541666666667</v>
      </c>
      <c r="D1285">
        <v>1.1899924805589381</v>
      </c>
      <c r="E1285" s="6">
        <v>117.72208870092329</v>
      </c>
      <c r="F1285" s="7">
        <v>128.6720541090518</v>
      </c>
      <c r="G1285" s="7">
        <v>1.5276075411639889</v>
      </c>
      <c r="H1285" s="7">
        <f t="shared" si="32"/>
        <v>140.08840034979104</v>
      </c>
    </row>
    <row r="1286" spans="1:8" x14ac:dyDescent="0.25">
      <c r="A1286" s="16"/>
      <c r="B1286" s="5">
        <f>DATE(YEAR(siječanj!B1286),MONTH(siječanj!B1286)+11,DAY(siječanj!B1286))</f>
        <v>45640</v>
      </c>
      <c r="C1286" s="8">
        <v>13.3645833333333</v>
      </c>
      <c r="D1286">
        <v>1.1899924805589381</v>
      </c>
      <c r="E1286" s="6">
        <v>122.45931745281418</v>
      </c>
      <c r="F1286" s="7">
        <v>130.55388253134973</v>
      </c>
      <c r="G1286" s="7">
        <v>1.1107995497218031</v>
      </c>
      <c r="H1286" s="7">
        <f t="shared" si="32"/>
        <v>145.72566694322882</v>
      </c>
    </row>
    <row r="1287" spans="1:8" x14ac:dyDescent="0.25">
      <c r="A1287" s="16"/>
      <c r="B1287" s="5">
        <f>DATE(YEAR(siječanj!B1287),MONTH(siječanj!B1287)+11,DAY(siječanj!B1287))</f>
        <v>45640</v>
      </c>
      <c r="C1287" s="8">
        <v>13.375</v>
      </c>
      <c r="D1287">
        <v>1.1899924805589381</v>
      </c>
      <c r="E1287" s="6">
        <v>124.70773352553256</v>
      </c>
      <c r="F1287" s="7">
        <v>133.3170106620347</v>
      </c>
      <c r="G1287" s="7">
        <v>0.8801862809862615</v>
      </c>
      <c r="H1287" s="7">
        <f t="shared" si="32"/>
        <v>148.40126516293154</v>
      </c>
    </row>
    <row r="1288" spans="1:8" x14ac:dyDescent="0.25">
      <c r="A1288" s="16"/>
      <c r="B1288" s="5">
        <f>DATE(YEAR(siječanj!B1288),MONTH(siječanj!B1288)+11,DAY(siječanj!B1288))</f>
        <v>45640</v>
      </c>
      <c r="C1288" s="8">
        <v>13.3854166666667</v>
      </c>
      <c r="D1288">
        <v>1.1899924805589381</v>
      </c>
      <c r="E1288" s="6">
        <v>129.77812602679901</v>
      </c>
      <c r="F1288" s="7">
        <v>134.78989802039715</v>
      </c>
      <c r="G1288" s="7">
        <v>0.79503609078747517</v>
      </c>
      <c r="H1288" s="7">
        <f t="shared" si="32"/>
        <v>154.43499411292106</v>
      </c>
    </row>
    <row r="1289" spans="1:8" x14ac:dyDescent="0.25">
      <c r="A1289" s="16"/>
      <c r="B1289" s="5">
        <f>DATE(YEAR(siječanj!B1289),MONTH(siječanj!B1289)+11,DAY(siječanj!B1289))</f>
        <v>45640</v>
      </c>
      <c r="C1289" s="8">
        <v>13.3958333333333</v>
      </c>
      <c r="D1289">
        <v>1.1899924805589381</v>
      </c>
      <c r="E1289" s="6">
        <v>132.43051170617144</v>
      </c>
      <c r="F1289" s="7">
        <v>135.41462749802608</v>
      </c>
      <c r="G1289" s="7">
        <v>0.85972336001199923</v>
      </c>
      <c r="H1289" s="7">
        <f t="shared" si="32"/>
        <v>157.59131312691645</v>
      </c>
    </row>
    <row r="1290" spans="1:8" x14ac:dyDescent="0.25">
      <c r="A1290" s="16"/>
      <c r="B1290" s="5">
        <f>DATE(YEAR(siječanj!B1290),MONTH(siječanj!B1290)+11,DAY(siječanj!B1290))</f>
        <v>45640</v>
      </c>
      <c r="C1290" s="8">
        <v>13.40625</v>
      </c>
      <c r="D1290">
        <v>1.1899924805589381</v>
      </c>
      <c r="E1290" s="6">
        <v>135.48952753292724</v>
      </c>
      <c r="F1290" s="7">
        <v>135.91418124495797</v>
      </c>
      <c r="G1290" s="7">
        <v>0.83556928860028112</v>
      </c>
      <c r="H1290" s="7">
        <f t="shared" si="32"/>
        <v>161.23151895866664</v>
      </c>
    </row>
    <row r="1291" spans="1:8" x14ac:dyDescent="0.25">
      <c r="A1291" s="16"/>
      <c r="B1291" s="5">
        <f>DATE(YEAR(siječanj!B1291),MONTH(siječanj!B1291)+11,DAY(siječanj!B1291))</f>
        <v>45640</v>
      </c>
      <c r="C1291" s="8">
        <v>13.4166666666667</v>
      </c>
      <c r="D1291">
        <v>1.1899924805589381</v>
      </c>
      <c r="E1291" s="6">
        <v>137.1041535346296</v>
      </c>
      <c r="F1291" s="7">
        <v>136.24322467574117</v>
      </c>
      <c r="G1291" s="7">
        <v>0.88916609574629835</v>
      </c>
      <c r="H1291" s="7">
        <f t="shared" si="32"/>
        <v>163.15291175960738</v>
      </c>
    </row>
    <row r="1292" spans="1:8" x14ac:dyDescent="0.25">
      <c r="A1292" s="16"/>
      <c r="B1292" s="5">
        <f>DATE(YEAR(siječanj!B1292),MONTH(siječanj!B1292)+11,DAY(siječanj!B1292))</f>
        <v>45640</v>
      </c>
      <c r="C1292" s="8">
        <v>13.4270833333333</v>
      </c>
      <c r="D1292">
        <v>1.1899924805589381</v>
      </c>
      <c r="E1292" s="6">
        <v>139.1406604944076</v>
      </c>
      <c r="F1292" s="7">
        <v>135.87175382532712</v>
      </c>
      <c r="G1292" s="7">
        <v>0.92516757010220374</v>
      </c>
      <c r="H1292" s="7">
        <f t="shared" si="32"/>
        <v>165.57633972834915</v>
      </c>
    </row>
    <row r="1293" spans="1:8" x14ac:dyDescent="0.25">
      <c r="A1293" s="16"/>
      <c r="B1293" s="5">
        <f>DATE(YEAR(siječanj!B1293),MONTH(siječanj!B1293)+11,DAY(siječanj!B1293))</f>
        <v>45640</v>
      </c>
      <c r="C1293" s="8">
        <v>13.4375</v>
      </c>
      <c r="D1293">
        <v>1.1899924805589381</v>
      </c>
      <c r="E1293" s="6">
        <v>140.37813415462287</v>
      </c>
      <c r="F1293" s="7">
        <v>136.15556927196906</v>
      </c>
      <c r="G1293" s="7">
        <v>0.87707346756398386</v>
      </c>
      <c r="H1293" s="7">
        <f t="shared" si="32"/>
        <v>167.04892407889506</v>
      </c>
    </row>
    <row r="1294" spans="1:8" x14ac:dyDescent="0.25">
      <c r="A1294" s="16"/>
      <c r="B1294" s="5">
        <f>DATE(YEAR(siječanj!B1294),MONTH(siječanj!B1294)+11,DAY(siječanj!B1294))</f>
        <v>45640</v>
      </c>
      <c r="C1294" s="8">
        <v>13.4479166666667</v>
      </c>
      <c r="D1294">
        <v>1.1899924805589381</v>
      </c>
      <c r="E1294" s="6">
        <v>141.00149293520869</v>
      </c>
      <c r="F1294" s="7">
        <v>136.41845320315699</v>
      </c>
      <c r="G1294" s="7">
        <v>0.82993333831387783</v>
      </c>
      <c r="H1294" s="7">
        <f t="shared" si="32"/>
        <v>167.79071634048259</v>
      </c>
    </row>
    <row r="1295" spans="1:8" x14ac:dyDescent="0.25">
      <c r="A1295" s="16"/>
      <c r="B1295" s="5">
        <f>DATE(YEAR(siječanj!B1295),MONTH(siječanj!B1295)+11,DAY(siječanj!B1295))</f>
        <v>45640</v>
      </c>
      <c r="C1295" s="8">
        <v>13.4583333333333</v>
      </c>
      <c r="D1295">
        <v>1.1899924805589381</v>
      </c>
      <c r="E1295" s="6">
        <v>144.05526552595671</v>
      </c>
      <c r="F1295" s="7">
        <v>136.15049153871104</v>
      </c>
      <c r="G1295" s="7">
        <v>0.85550490195442752</v>
      </c>
      <c r="H1295" s="7">
        <f t="shared" si="32"/>
        <v>171.4246827608097</v>
      </c>
    </row>
    <row r="1296" spans="1:8" x14ac:dyDescent="0.25">
      <c r="A1296" s="16"/>
      <c r="B1296" s="5">
        <f>DATE(YEAR(siječanj!B1296),MONTH(siječanj!B1296)+11,DAY(siječanj!B1296))</f>
        <v>45640</v>
      </c>
      <c r="C1296" s="8">
        <v>13.46875</v>
      </c>
      <c r="D1296">
        <v>1.1899924805589381</v>
      </c>
      <c r="E1296" s="6">
        <v>144.70827455489359</v>
      </c>
      <c r="F1296" s="7">
        <v>135.97849017718588</v>
      </c>
      <c r="G1296" s="7">
        <v>0.90181579869584838</v>
      </c>
      <c r="H1296" s="7">
        <f t="shared" si="32"/>
        <v>172.2017585949817</v>
      </c>
    </row>
    <row r="1297" spans="1:8" x14ac:dyDescent="0.25">
      <c r="A1297" s="16"/>
      <c r="B1297" s="5">
        <f>DATE(YEAR(siječanj!B1297),MONTH(siječanj!B1297)+11,DAY(siječanj!B1297))</f>
        <v>45640</v>
      </c>
      <c r="C1297" s="8">
        <v>13.4791666666667</v>
      </c>
      <c r="D1297">
        <v>1.1899924805589381</v>
      </c>
      <c r="E1297" s="6">
        <v>144.99306967380863</v>
      </c>
      <c r="F1297" s="7">
        <v>135.719985333685</v>
      </c>
      <c r="G1297" s="7">
        <v>0.86809365280394712</v>
      </c>
      <c r="H1297" s="7">
        <f t="shared" si="32"/>
        <v>172.54066264499048</v>
      </c>
    </row>
    <row r="1298" spans="1:8" x14ac:dyDescent="0.25">
      <c r="A1298" s="16"/>
      <c r="B1298" s="5">
        <f>DATE(YEAR(siječanj!B1298),MONTH(siječanj!B1298)+11,DAY(siječanj!B1298))</f>
        <v>45640</v>
      </c>
      <c r="C1298" s="8">
        <v>13.4895833333333</v>
      </c>
      <c r="D1298">
        <v>1.1899924805589381</v>
      </c>
      <c r="E1298" s="6">
        <v>144.58918579568925</v>
      </c>
      <c r="F1298" s="7">
        <v>134.80010320803962</v>
      </c>
      <c r="G1298" s="7">
        <v>0.83611360505096555</v>
      </c>
      <c r="H1298" s="7">
        <f t="shared" si="32"/>
        <v>172.06004386700943</v>
      </c>
    </row>
    <row r="1299" spans="1:8" x14ac:dyDescent="0.25">
      <c r="A1299" s="16"/>
      <c r="B1299" s="5">
        <f>DATE(YEAR(siječanj!B1299),MONTH(siječanj!B1299)+11,DAY(siječanj!B1299))</f>
        <v>45640</v>
      </c>
      <c r="C1299" s="8">
        <v>13.5</v>
      </c>
      <c r="D1299">
        <v>1.1899924805589381</v>
      </c>
      <c r="E1299" s="6">
        <v>144.34876849614056</v>
      </c>
      <c r="F1299" s="7">
        <v>133.14733285602813</v>
      </c>
      <c r="G1299" s="7">
        <v>0.96051274457676128</v>
      </c>
      <c r="H1299" s="7">
        <f t="shared" si="32"/>
        <v>171.77394908835021</v>
      </c>
    </row>
    <row r="1300" spans="1:8" x14ac:dyDescent="0.25">
      <c r="A1300" s="16"/>
      <c r="B1300" s="5">
        <f>DATE(YEAR(siječanj!B1300),MONTH(siječanj!B1300)+11,DAY(siječanj!B1300))</f>
        <v>45640</v>
      </c>
      <c r="C1300" s="8">
        <v>13.5104166666667</v>
      </c>
      <c r="D1300">
        <v>1.1899924805589381</v>
      </c>
      <c r="E1300" s="6">
        <v>149.89185040033053</v>
      </c>
      <c r="F1300" s="7">
        <v>132.03545470926261</v>
      </c>
      <c r="G1300" s="7">
        <v>0.91199481198212617</v>
      </c>
      <c r="H1300" s="7">
        <f t="shared" si="32"/>
        <v>178.37017487345858</v>
      </c>
    </row>
    <row r="1301" spans="1:8" x14ac:dyDescent="0.25">
      <c r="A1301" s="16"/>
      <c r="B1301" s="5">
        <f>DATE(YEAR(siječanj!B1301),MONTH(siječanj!B1301)+11,DAY(siječanj!B1301))</f>
        <v>45640</v>
      </c>
      <c r="C1301" s="8">
        <v>13.5208333333333</v>
      </c>
      <c r="D1301">
        <v>1.1899924805589381</v>
      </c>
      <c r="E1301" s="6">
        <v>151.00636963420018</v>
      </c>
      <c r="F1301" s="7">
        <v>130.64447393331173</v>
      </c>
      <c r="G1301" s="7">
        <v>0.86387803035795807</v>
      </c>
      <c r="H1301" s="7">
        <f t="shared" si="32"/>
        <v>179.69644438120179</v>
      </c>
    </row>
    <row r="1302" spans="1:8" x14ac:dyDescent="0.25">
      <c r="A1302" s="16"/>
      <c r="B1302" s="5">
        <f>DATE(YEAR(siječanj!B1302),MONTH(siječanj!B1302)+11,DAY(siječanj!B1302))</f>
        <v>45640</v>
      </c>
      <c r="C1302" s="8">
        <v>13.53125</v>
      </c>
      <c r="D1302">
        <v>1.1899924805589381</v>
      </c>
      <c r="E1302" s="6">
        <v>151.04461244372169</v>
      </c>
      <c r="F1302" s="7">
        <v>128.96859659494473</v>
      </c>
      <c r="G1302" s="7">
        <v>0.86315510908898541</v>
      </c>
      <c r="H1302" s="7">
        <f t="shared" si="32"/>
        <v>179.74195303696783</v>
      </c>
    </row>
    <row r="1303" spans="1:8" x14ac:dyDescent="0.25">
      <c r="A1303" s="16"/>
      <c r="B1303" s="5">
        <f>DATE(YEAR(siječanj!B1303),MONTH(siječanj!B1303)+11,DAY(siječanj!B1303))</f>
        <v>45640</v>
      </c>
      <c r="C1303" s="8">
        <v>13.5416666666667</v>
      </c>
      <c r="D1303">
        <v>1.1899924805589381</v>
      </c>
      <c r="E1303" s="6">
        <v>146.82092323419064</v>
      </c>
      <c r="F1303" s="7">
        <v>125.85603025120753</v>
      </c>
      <c r="G1303" s="7">
        <v>0.8435015761812571</v>
      </c>
      <c r="H1303" s="7">
        <f t="shared" si="32"/>
        <v>174.71579463740795</v>
      </c>
    </row>
    <row r="1304" spans="1:8" x14ac:dyDescent="0.25">
      <c r="A1304" s="16"/>
      <c r="B1304" s="5">
        <f>DATE(YEAR(siječanj!B1304),MONTH(siječanj!B1304)+11,DAY(siječanj!B1304))</f>
        <v>45640</v>
      </c>
      <c r="C1304" s="8">
        <v>13.5520833333333</v>
      </c>
      <c r="D1304">
        <v>1.1899924805589381</v>
      </c>
      <c r="E1304" s="6">
        <v>142.2460958591933</v>
      </c>
      <c r="F1304" s="7">
        <v>124.22917009793244</v>
      </c>
      <c r="G1304" s="7">
        <v>0.89663486438655671</v>
      </c>
      <c r="H1304" s="7">
        <f t="shared" si="32"/>
        <v>169.27178446130594</v>
      </c>
    </row>
    <row r="1305" spans="1:8" x14ac:dyDescent="0.25">
      <c r="A1305" s="16"/>
      <c r="B1305" s="5">
        <f>DATE(YEAR(siječanj!B1305),MONTH(siječanj!B1305)+11,DAY(siječanj!B1305))</f>
        <v>45640</v>
      </c>
      <c r="C1305" s="8">
        <v>13.5625</v>
      </c>
      <c r="D1305">
        <v>1.1899924805589381</v>
      </c>
      <c r="E1305" s="6">
        <v>143.01226852459158</v>
      </c>
      <c r="F1305" s="7">
        <v>122.61967850499622</v>
      </c>
      <c r="G1305" s="7">
        <v>0.98908372330649041</v>
      </c>
      <c r="H1305" s="7">
        <f t="shared" si="32"/>
        <v>170.18352417193969</v>
      </c>
    </row>
    <row r="1306" spans="1:8" x14ac:dyDescent="0.25">
      <c r="A1306" s="16"/>
      <c r="B1306" s="5">
        <f>DATE(YEAR(siječanj!B1306),MONTH(siječanj!B1306)+11,DAY(siječanj!B1306))</f>
        <v>45640</v>
      </c>
      <c r="C1306" s="8">
        <v>13.5729166666667</v>
      </c>
      <c r="D1306">
        <v>1.1899924805589381</v>
      </c>
      <c r="E1306" s="6">
        <v>142.96948998581919</v>
      </c>
      <c r="F1306" s="7">
        <v>121.00486577084189</v>
      </c>
      <c r="G1306" s="7">
        <v>1.0080979670990105</v>
      </c>
      <c r="H1306" s="7">
        <f t="shared" si="32"/>
        <v>170.13261803247124</v>
      </c>
    </row>
    <row r="1307" spans="1:8" x14ac:dyDescent="0.25">
      <c r="A1307" s="16"/>
      <c r="B1307" s="5">
        <f>DATE(YEAR(siječanj!B1307),MONTH(siječanj!B1307)+11,DAY(siječanj!B1307))</f>
        <v>45640</v>
      </c>
      <c r="C1307" s="8">
        <v>13.5833333333333</v>
      </c>
      <c r="D1307">
        <v>1.1899924805589381</v>
      </c>
      <c r="E1307" s="6">
        <v>144.96470830963324</v>
      </c>
      <c r="F1307" s="7">
        <v>118.18718885716592</v>
      </c>
      <c r="G1307" s="7">
        <v>0.96371060795859453</v>
      </c>
      <c r="H1307" s="7">
        <f t="shared" si="32"/>
        <v>172.50691283488337</v>
      </c>
    </row>
    <row r="1308" spans="1:8" x14ac:dyDescent="0.25">
      <c r="A1308" s="16"/>
      <c r="B1308" s="5">
        <f>DATE(YEAR(siječanj!B1308),MONTH(siječanj!B1308)+11,DAY(siječanj!B1308))</f>
        <v>45640</v>
      </c>
      <c r="C1308" s="8">
        <v>13.59375</v>
      </c>
      <c r="D1308">
        <v>1.1899924805589381</v>
      </c>
      <c r="E1308" s="6">
        <v>145.79740434712107</v>
      </c>
      <c r="F1308" s="7">
        <v>116.63656188022027</v>
      </c>
      <c r="G1308" s="7">
        <v>0.82897653038196684</v>
      </c>
      <c r="H1308" s="7">
        <f t="shared" si="32"/>
        <v>173.49781485808512</v>
      </c>
    </row>
    <row r="1309" spans="1:8" x14ac:dyDescent="0.25">
      <c r="A1309" s="16"/>
      <c r="B1309" s="5">
        <f>DATE(YEAR(siječanj!B1309),MONTH(siječanj!B1309)+11,DAY(siječanj!B1309))</f>
        <v>45640</v>
      </c>
      <c r="C1309" s="8">
        <v>13.6041666666667</v>
      </c>
      <c r="D1309">
        <v>1.1899924805589381</v>
      </c>
      <c r="E1309" s="6">
        <v>147.88178133231918</v>
      </c>
      <c r="F1309" s="7">
        <v>115.69450717234641</v>
      </c>
      <c r="G1309" s="7">
        <v>0.92716056470241603</v>
      </c>
      <c r="H1309" s="7">
        <f t="shared" si="32"/>
        <v>175.97820779712097</v>
      </c>
    </row>
    <row r="1310" spans="1:8" x14ac:dyDescent="0.25">
      <c r="A1310" s="16"/>
      <c r="B1310" s="5">
        <f>DATE(YEAR(siječanj!B1310),MONTH(siječanj!B1310)+11,DAY(siječanj!B1310))</f>
        <v>45640</v>
      </c>
      <c r="C1310" s="8">
        <v>13.6145833333333</v>
      </c>
      <c r="D1310">
        <v>1.1899924805589381</v>
      </c>
      <c r="E1310" s="6">
        <v>147.52139433896909</v>
      </c>
      <c r="F1310" s="7">
        <v>114.78479110469971</v>
      </c>
      <c r="G1310" s="7">
        <v>1.0042367177102292</v>
      </c>
      <c r="H1310" s="7">
        <f t="shared" si="32"/>
        <v>175.54934998494312</v>
      </c>
    </row>
    <row r="1311" spans="1:8" x14ac:dyDescent="0.25">
      <c r="A1311" s="16"/>
      <c r="B1311" s="5">
        <f>DATE(YEAR(siječanj!B1311),MONTH(siječanj!B1311)+11,DAY(siječanj!B1311))</f>
        <v>45640</v>
      </c>
      <c r="C1311" s="8">
        <v>13.625</v>
      </c>
      <c r="D1311">
        <v>1.1899924805589381</v>
      </c>
      <c r="E1311" s="6">
        <v>148.29801110480847</v>
      </c>
      <c r="F1311" s="7">
        <v>113.49437066945093</v>
      </c>
      <c r="G1311" s="7">
        <v>1.0520501566400371</v>
      </c>
      <c r="H1311" s="7">
        <f t="shared" si="32"/>
        <v>176.47351809656797</v>
      </c>
    </row>
    <row r="1312" spans="1:8" x14ac:dyDescent="0.25">
      <c r="A1312" s="16"/>
      <c r="B1312" s="5">
        <f>DATE(YEAR(siječanj!B1312),MONTH(siječanj!B1312)+11,DAY(siječanj!B1312))</f>
        <v>45640</v>
      </c>
      <c r="C1312" s="8">
        <v>13.6354166666667</v>
      </c>
      <c r="D1312">
        <v>1.1899924805589381</v>
      </c>
      <c r="E1312" s="6">
        <v>145.69956148371921</v>
      </c>
      <c r="F1312" s="7">
        <v>112.86085604739512</v>
      </c>
      <c r="G1312" s="7">
        <v>1.0961384245678953</v>
      </c>
      <c r="H1312" s="7">
        <f t="shared" si="32"/>
        <v>173.38138258636053</v>
      </c>
    </row>
    <row r="1313" spans="1:8" x14ac:dyDescent="0.25">
      <c r="A1313" s="16"/>
      <c r="B1313" s="5">
        <f>DATE(YEAR(siječanj!B1313),MONTH(siječanj!B1313)+11,DAY(siječanj!B1313))</f>
        <v>45640</v>
      </c>
      <c r="C1313" s="8">
        <v>13.6458333333333</v>
      </c>
      <c r="D1313">
        <v>1.1899924805589381</v>
      </c>
      <c r="E1313" s="6">
        <v>145.0322929418582</v>
      </c>
      <c r="F1313" s="7">
        <v>112.8032509352042</v>
      </c>
      <c r="G1313" s="7">
        <v>1.3955907972623374</v>
      </c>
      <c r="H1313" s="7">
        <f t="shared" si="32"/>
        <v>172.58733803903243</v>
      </c>
    </row>
    <row r="1314" spans="1:8" x14ac:dyDescent="0.25">
      <c r="A1314" s="16"/>
      <c r="B1314" s="5">
        <f>DATE(YEAR(siječanj!B1314),MONTH(siječanj!B1314)+11,DAY(siječanj!B1314))</f>
        <v>45640</v>
      </c>
      <c r="C1314" s="8">
        <v>13.65625</v>
      </c>
      <c r="D1314">
        <v>1.1899924805589381</v>
      </c>
      <c r="E1314" s="6">
        <v>146.4494476983117</v>
      </c>
      <c r="F1314" s="7">
        <v>113.09794677650108</v>
      </c>
      <c r="G1314" s="7">
        <v>2.7837709433406497</v>
      </c>
      <c r="H1314" s="7">
        <f t="shared" si="32"/>
        <v>174.27374154300043</v>
      </c>
    </row>
    <row r="1315" spans="1:8" x14ac:dyDescent="0.25">
      <c r="A1315" s="16"/>
      <c r="B1315" s="5">
        <f>DATE(YEAR(siječanj!B1315),MONTH(siječanj!B1315)+11,DAY(siječanj!B1315))</f>
        <v>45640</v>
      </c>
      <c r="C1315" s="8">
        <v>13.6666666666667</v>
      </c>
      <c r="D1315">
        <v>1.1899924805589381</v>
      </c>
      <c r="E1315" s="6">
        <v>145.95107422349489</v>
      </c>
      <c r="F1315" s="7">
        <v>114.2507705160336</v>
      </c>
      <c r="G1315" s="7">
        <v>8.5522494753924665</v>
      </c>
      <c r="H1315" s="7">
        <f t="shared" si="32"/>
        <v>173.68068085545838</v>
      </c>
    </row>
    <row r="1316" spans="1:8" x14ac:dyDescent="0.25">
      <c r="A1316" s="16"/>
      <c r="B1316" s="5">
        <f>DATE(YEAR(siječanj!B1316),MONTH(siječanj!B1316)+11,DAY(siječanj!B1316))</f>
        <v>45640</v>
      </c>
      <c r="C1316" s="8">
        <v>13.6770833333333</v>
      </c>
      <c r="D1316">
        <v>1.1899924805589381</v>
      </c>
      <c r="E1316" s="6">
        <v>148.1253075229794</v>
      </c>
      <c r="F1316" s="7">
        <v>116.05519128427069</v>
      </c>
      <c r="G1316" s="7">
        <v>36.296176186900603</v>
      </c>
      <c r="H1316" s="7">
        <f t="shared" si="32"/>
        <v>176.26800213282579</v>
      </c>
    </row>
    <row r="1317" spans="1:8" x14ac:dyDescent="0.25">
      <c r="A1317" s="16"/>
      <c r="B1317" s="5">
        <f>DATE(YEAR(siječanj!B1317),MONTH(siječanj!B1317)+11,DAY(siječanj!B1317))</f>
        <v>45640</v>
      </c>
      <c r="C1317" s="8">
        <v>13.6875</v>
      </c>
      <c r="D1317">
        <v>1.1899924805589381</v>
      </c>
      <c r="E1317" s="6">
        <v>153.19870446449917</v>
      </c>
      <c r="F1317" s="7">
        <v>117.83733914540292</v>
      </c>
      <c r="G1317" s="7">
        <v>112.99891233464012</v>
      </c>
      <c r="H1317" s="7">
        <f t="shared" si="32"/>
        <v>182.30530634412503</v>
      </c>
    </row>
    <row r="1318" spans="1:8" x14ac:dyDescent="0.25">
      <c r="A1318" s="16"/>
      <c r="B1318" s="5">
        <f>DATE(YEAR(siječanj!B1318),MONTH(siječanj!B1318)+11,DAY(siječanj!B1318))</f>
        <v>45640</v>
      </c>
      <c r="C1318" s="8">
        <v>13.6979166666667</v>
      </c>
      <c r="D1318">
        <v>1.1899924805589381</v>
      </c>
      <c r="E1318" s="6">
        <v>158.84995213012112</v>
      </c>
      <c r="F1318" s="7">
        <v>119.66498321016496</v>
      </c>
      <c r="G1318" s="7">
        <v>175.47970402141823</v>
      </c>
      <c r="H1318" s="7">
        <f t="shared" si="32"/>
        <v>189.03024857199142</v>
      </c>
    </row>
    <row r="1319" spans="1:8" x14ac:dyDescent="0.25">
      <c r="A1319" s="16"/>
      <c r="B1319" s="5">
        <f>DATE(YEAR(siječanj!B1319),MONTH(siječanj!B1319)+11,DAY(siječanj!B1319))</f>
        <v>45640</v>
      </c>
      <c r="C1319" s="8">
        <v>13.7083333333333</v>
      </c>
      <c r="D1319">
        <v>1.1899924805589381</v>
      </c>
      <c r="E1319" s="6">
        <v>163.61972914898715</v>
      </c>
      <c r="F1319" s="7">
        <v>120.36314314208883</v>
      </c>
      <c r="G1319" s="7">
        <v>194.14494577282656</v>
      </c>
      <c r="H1319" s="7">
        <f t="shared" si="32"/>
        <v>194.70624735838481</v>
      </c>
    </row>
    <row r="1320" spans="1:8" x14ac:dyDescent="0.25">
      <c r="A1320" s="16"/>
      <c r="B1320" s="5">
        <f>DATE(YEAR(siječanj!B1320),MONTH(siječanj!B1320)+11,DAY(siječanj!B1320))</f>
        <v>45640</v>
      </c>
      <c r="C1320" s="8">
        <v>13.71875</v>
      </c>
      <c r="D1320">
        <v>1.1899924805589381</v>
      </c>
      <c r="E1320" s="6">
        <v>168.07038810275787</v>
      </c>
      <c r="F1320" s="7">
        <v>121.03705995501541</v>
      </c>
      <c r="G1320" s="7">
        <v>195.31035000282944</v>
      </c>
      <c r="H1320" s="7">
        <f t="shared" si="32"/>
        <v>200.00249804690429</v>
      </c>
    </row>
    <row r="1321" spans="1:8" x14ac:dyDescent="0.25">
      <c r="A1321" s="16"/>
      <c r="B1321" s="5">
        <f>DATE(YEAR(siječanj!B1321),MONTH(siječanj!B1321)+11,DAY(siječanj!B1321))</f>
        <v>45640</v>
      </c>
      <c r="C1321" s="8">
        <v>13.7291666666667</v>
      </c>
      <c r="D1321">
        <v>1.1899924805589381</v>
      </c>
      <c r="E1321" s="6">
        <v>174.59508242137298</v>
      </c>
      <c r="F1321" s="7">
        <v>120.75538614537228</v>
      </c>
      <c r="G1321" s="7">
        <v>195.86792772820129</v>
      </c>
      <c r="H1321" s="7">
        <f t="shared" si="32"/>
        <v>207.76683522400188</v>
      </c>
    </row>
    <row r="1322" spans="1:8" x14ac:dyDescent="0.25">
      <c r="A1322" s="16"/>
      <c r="B1322" s="5">
        <f>DATE(YEAR(siječanj!B1322),MONTH(siječanj!B1322)+11,DAY(siječanj!B1322))</f>
        <v>45640</v>
      </c>
      <c r="C1322" s="8">
        <v>13.7395833333333</v>
      </c>
      <c r="D1322">
        <v>1.1899924805589381</v>
      </c>
      <c r="E1322" s="6">
        <v>180.64779779997789</v>
      </c>
      <c r="F1322" s="7">
        <v>120.83910857862499</v>
      </c>
      <c r="G1322" s="7">
        <v>196.21765860859054</v>
      </c>
      <c r="H1322" s="7">
        <f t="shared" si="32"/>
        <v>214.96952101150518</v>
      </c>
    </row>
    <row r="1323" spans="1:8" x14ac:dyDescent="0.25">
      <c r="A1323" s="16"/>
      <c r="B1323" s="5">
        <f>DATE(YEAR(siječanj!B1323),MONTH(siječanj!B1323)+11,DAY(siječanj!B1323))</f>
        <v>45640</v>
      </c>
      <c r="C1323" s="8">
        <v>13.75</v>
      </c>
      <c r="D1323">
        <v>1.1899924805589381</v>
      </c>
      <c r="E1323" s="6">
        <v>184.03664677327026</v>
      </c>
      <c r="F1323" s="7">
        <v>120.2920839049839</v>
      </c>
      <c r="G1323" s="7">
        <v>196.30421773289072</v>
      </c>
      <c r="H1323" s="7">
        <f t="shared" si="32"/>
        <v>219.00222580747297</v>
      </c>
    </row>
    <row r="1324" spans="1:8" x14ac:dyDescent="0.25">
      <c r="A1324" s="16"/>
      <c r="B1324" s="5">
        <f>DATE(YEAR(siječanj!B1324),MONTH(siječanj!B1324)+11,DAY(siječanj!B1324))</f>
        <v>45640</v>
      </c>
      <c r="C1324" s="8">
        <v>13.7604166666667</v>
      </c>
      <c r="D1324">
        <v>1.1899924805589381</v>
      </c>
      <c r="E1324" s="6">
        <v>186.21712544577068</v>
      </c>
      <c r="F1324" s="7">
        <v>119.78983325277369</v>
      </c>
      <c r="G1324" s="7">
        <v>196.91188687559566</v>
      </c>
      <c r="H1324" s="7">
        <f t="shared" si="32"/>
        <v>221.5969790317676</v>
      </c>
    </row>
    <row r="1325" spans="1:8" x14ac:dyDescent="0.25">
      <c r="A1325" s="16"/>
      <c r="B1325" s="5">
        <f>DATE(YEAR(siječanj!B1325),MONTH(siječanj!B1325)+11,DAY(siječanj!B1325))</f>
        <v>45640</v>
      </c>
      <c r="C1325" s="8">
        <v>13.7708333333333</v>
      </c>
      <c r="D1325">
        <v>1.1899924805589381</v>
      </c>
      <c r="E1325" s="6">
        <v>189.35910284478194</v>
      </c>
      <c r="F1325" s="7">
        <v>119.38051168002072</v>
      </c>
      <c r="G1325" s="7">
        <v>197.25674292352647</v>
      </c>
      <c r="H1325" s="7">
        <f t="shared" si="32"/>
        <v>225.33590851067714</v>
      </c>
    </row>
    <row r="1326" spans="1:8" x14ac:dyDescent="0.25">
      <c r="A1326" s="16"/>
      <c r="B1326" s="5">
        <f>DATE(YEAR(siječanj!B1326),MONTH(siječanj!B1326)+11,DAY(siječanj!B1326))</f>
        <v>45640</v>
      </c>
      <c r="C1326" s="8">
        <v>13.78125</v>
      </c>
      <c r="D1326">
        <v>1.1899924805589381</v>
      </c>
      <c r="E1326" s="6">
        <v>190.36910027263343</v>
      </c>
      <c r="F1326" s="7">
        <v>118.7371406046922</v>
      </c>
      <c r="G1326" s="7">
        <v>197.40465974676977</v>
      </c>
      <c r="H1326" s="7">
        <f t="shared" si="32"/>
        <v>226.53779785520427</v>
      </c>
    </row>
    <row r="1327" spans="1:8" x14ac:dyDescent="0.25">
      <c r="A1327" s="16"/>
      <c r="B1327" s="5">
        <f>DATE(YEAR(siječanj!B1327),MONTH(siječanj!B1327)+11,DAY(siječanj!B1327))</f>
        <v>45640</v>
      </c>
      <c r="C1327" s="8">
        <v>13.7916666666667</v>
      </c>
      <c r="D1327">
        <v>1.1899924805589381</v>
      </c>
      <c r="E1327" s="6">
        <v>188.21500135415775</v>
      </c>
      <c r="F1327" s="7">
        <v>118.1131622397006</v>
      </c>
      <c r="G1327" s="7">
        <v>196.9964984283092</v>
      </c>
      <c r="H1327" s="7">
        <f t="shared" si="32"/>
        <v>223.97443633983809</v>
      </c>
    </row>
    <row r="1328" spans="1:8" x14ac:dyDescent="0.25">
      <c r="A1328" s="16"/>
      <c r="B1328" s="5">
        <f>DATE(YEAR(siječanj!B1328),MONTH(siječanj!B1328)+11,DAY(siječanj!B1328))</f>
        <v>45640</v>
      </c>
      <c r="C1328" s="8">
        <v>13.8020833333333</v>
      </c>
      <c r="D1328">
        <v>1.1899924805589381</v>
      </c>
      <c r="E1328" s="6">
        <v>188.63379411421636</v>
      </c>
      <c r="F1328" s="7">
        <v>117.33535053431646</v>
      </c>
      <c r="G1328" s="7">
        <v>196.9785657496804</v>
      </c>
      <c r="H1328" s="7">
        <f t="shared" si="32"/>
        <v>224.47279657522034</v>
      </c>
    </row>
    <row r="1329" spans="1:8" x14ac:dyDescent="0.25">
      <c r="A1329" s="16"/>
      <c r="B1329" s="5">
        <f>DATE(YEAR(siječanj!B1329),MONTH(siječanj!B1329)+11,DAY(siječanj!B1329))</f>
        <v>45640</v>
      </c>
      <c r="C1329" s="8">
        <v>13.8125</v>
      </c>
      <c r="D1329">
        <v>1.1899924805589381</v>
      </c>
      <c r="E1329" s="6">
        <v>190.31231447961346</v>
      </c>
      <c r="F1329" s="7">
        <v>116.55477798248161</v>
      </c>
      <c r="G1329" s="7">
        <v>196.64656063537518</v>
      </c>
      <c r="H1329" s="7">
        <f t="shared" si="32"/>
        <v>226.47022318850793</v>
      </c>
    </row>
    <row r="1330" spans="1:8" x14ac:dyDescent="0.25">
      <c r="A1330" s="16"/>
      <c r="B1330" s="5">
        <f>DATE(YEAR(siječanj!B1330),MONTH(siječanj!B1330)+11,DAY(siječanj!B1330))</f>
        <v>45640</v>
      </c>
      <c r="C1330" s="8">
        <v>13.8229166666667</v>
      </c>
      <c r="D1330">
        <v>1.1899924805589381</v>
      </c>
      <c r="E1330" s="6">
        <v>187.20257100961703</v>
      </c>
      <c r="F1330" s="7">
        <v>115.28455305271906</v>
      </c>
      <c r="G1330" s="7">
        <v>196.67587292329881</v>
      </c>
      <c r="H1330" s="7">
        <f t="shared" si="32"/>
        <v>222.76965184274493</v>
      </c>
    </row>
    <row r="1331" spans="1:8" x14ac:dyDescent="0.25">
      <c r="A1331" s="16"/>
      <c r="B1331" s="5">
        <f>DATE(YEAR(siječanj!B1331),MONTH(siječanj!B1331)+11,DAY(siječanj!B1331))</f>
        <v>45640</v>
      </c>
      <c r="C1331" s="8">
        <v>13.8333333333333</v>
      </c>
      <c r="D1331">
        <v>1.1899924805589381</v>
      </c>
      <c r="E1331" s="6">
        <v>189.30797020811926</v>
      </c>
      <c r="F1331" s="7">
        <v>113.28680683616355</v>
      </c>
      <c r="G1331" s="7">
        <v>196.96769635691336</v>
      </c>
      <c r="H1331" s="7">
        <f t="shared" si="32"/>
        <v>225.27506105753739</v>
      </c>
    </row>
    <row r="1332" spans="1:8" x14ac:dyDescent="0.25">
      <c r="A1332" s="16"/>
      <c r="B1332" s="5">
        <f>DATE(YEAR(siječanj!B1332),MONTH(siječanj!B1332)+11,DAY(siječanj!B1332))</f>
        <v>45640</v>
      </c>
      <c r="C1332" s="8">
        <v>13.84375</v>
      </c>
      <c r="D1332">
        <v>1.1899924805589381</v>
      </c>
      <c r="E1332" s="6">
        <v>190.15035751156029</v>
      </c>
      <c r="F1332" s="7">
        <v>111.38762721178983</v>
      </c>
      <c r="G1332" s="7">
        <v>197.0477577692115</v>
      </c>
      <c r="H1332" s="7">
        <f t="shared" si="32"/>
        <v>226.27749561435053</v>
      </c>
    </row>
    <row r="1333" spans="1:8" x14ac:dyDescent="0.25">
      <c r="A1333" s="16"/>
      <c r="B1333" s="5">
        <f>DATE(YEAR(siječanj!B1333),MONTH(siječanj!B1333)+11,DAY(siječanj!B1333))</f>
        <v>45640</v>
      </c>
      <c r="C1333" s="8">
        <v>13.8541666666667</v>
      </c>
      <c r="D1333">
        <v>1.1899924805589381</v>
      </c>
      <c r="E1333" s="6">
        <v>187.20415452404379</v>
      </c>
      <c r="F1333" s="7">
        <v>110.17816895175871</v>
      </c>
      <c r="G1333" s="7">
        <v>196.59517374034093</v>
      </c>
      <c r="H1333" s="7">
        <f t="shared" si="32"/>
        <v>222.77153621300562</v>
      </c>
    </row>
    <row r="1334" spans="1:8" x14ac:dyDescent="0.25">
      <c r="A1334" s="16"/>
      <c r="B1334" s="5">
        <f>DATE(YEAR(siječanj!B1334),MONTH(siječanj!B1334)+11,DAY(siječanj!B1334))</f>
        <v>45640</v>
      </c>
      <c r="C1334" s="8">
        <v>13.8645833333333</v>
      </c>
      <c r="D1334">
        <v>1.1899924805589381</v>
      </c>
      <c r="E1334" s="6">
        <v>183.68271799619444</v>
      </c>
      <c r="F1334" s="7">
        <v>108.85955114595892</v>
      </c>
      <c r="G1334" s="7">
        <v>195.71091207580548</v>
      </c>
      <c r="H1334" s="7">
        <f t="shared" si="32"/>
        <v>218.58105322409932</v>
      </c>
    </row>
    <row r="1335" spans="1:8" x14ac:dyDescent="0.25">
      <c r="A1335" s="16"/>
      <c r="B1335" s="5">
        <f>DATE(YEAR(siječanj!B1335),MONTH(siječanj!B1335)+11,DAY(siječanj!B1335))</f>
        <v>45640</v>
      </c>
      <c r="C1335" s="8">
        <v>13.875</v>
      </c>
      <c r="D1335">
        <v>1.1899924805589381</v>
      </c>
      <c r="E1335" s="6">
        <v>179.77931650429412</v>
      </c>
      <c r="F1335" s="7">
        <v>106.63823785633296</v>
      </c>
      <c r="G1335" s="7">
        <v>195.14834483539067</v>
      </c>
      <c r="H1335" s="7">
        <f t="shared" si="32"/>
        <v>213.93603480013539</v>
      </c>
    </row>
    <row r="1336" spans="1:8" x14ac:dyDescent="0.25">
      <c r="A1336" s="16"/>
      <c r="B1336" s="5">
        <f>DATE(YEAR(siječanj!B1336),MONTH(siječanj!B1336)+11,DAY(siječanj!B1336))</f>
        <v>45640</v>
      </c>
      <c r="C1336" s="8">
        <v>13.8854166666667</v>
      </c>
      <c r="D1336">
        <v>1.1899924805589381</v>
      </c>
      <c r="E1336" s="6">
        <v>183.56354547922641</v>
      </c>
      <c r="F1336" s="7">
        <v>104.68943370379866</v>
      </c>
      <c r="G1336" s="7">
        <v>194.64856248722987</v>
      </c>
      <c r="H1336" s="7">
        <f t="shared" si="32"/>
        <v>218.43923882501809</v>
      </c>
    </row>
    <row r="1337" spans="1:8" x14ac:dyDescent="0.25">
      <c r="A1337" s="16"/>
      <c r="B1337" s="5">
        <f>DATE(YEAR(siječanj!B1337),MONTH(siječanj!B1337)+11,DAY(siječanj!B1337))</f>
        <v>45640</v>
      </c>
      <c r="C1337" s="8">
        <v>13.8958333333333</v>
      </c>
      <c r="D1337">
        <v>1.1899924805589381</v>
      </c>
      <c r="E1337" s="6">
        <v>188.75215565895468</v>
      </c>
      <c r="F1337" s="7">
        <v>103.5513986159811</v>
      </c>
      <c r="G1337" s="7">
        <v>194.20490008598256</v>
      </c>
      <c r="H1337" s="7">
        <f t="shared" si="32"/>
        <v>224.61364592344628</v>
      </c>
    </row>
    <row r="1338" spans="1:8" x14ac:dyDescent="0.25">
      <c r="A1338" s="16"/>
      <c r="B1338" s="5">
        <f>DATE(YEAR(siječanj!B1338),MONTH(siječanj!B1338)+11,DAY(siječanj!B1338))</f>
        <v>45640</v>
      </c>
      <c r="C1338" s="8">
        <v>13.90625</v>
      </c>
      <c r="D1338">
        <v>1.1899924805589381</v>
      </c>
      <c r="E1338" s="6">
        <v>191.88757531776074</v>
      </c>
      <c r="F1338" s="7">
        <v>101.96996562556065</v>
      </c>
      <c r="G1338" s="7">
        <v>193.99162415777241</v>
      </c>
      <c r="H1338" s="7">
        <f t="shared" si="32"/>
        <v>228.34477174082218</v>
      </c>
    </row>
    <row r="1339" spans="1:8" x14ac:dyDescent="0.25">
      <c r="A1339" s="16"/>
      <c r="B1339" s="5">
        <f>DATE(YEAR(siječanj!B1339),MONTH(siječanj!B1339)+11,DAY(siječanj!B1339))</f>
        <v>45640</v>
      </c>
      <c r="C1339" s="8">
        <v>13.9166666666667</v>
      </c>
      <c r="D1339">
        <v>1.1899924805589381</v>
      </c>
      <c r="E1339" s="6">
        <v>190.721898812592</v>
      </c>
      <c r="F1339" s="7">
        <v>100.04901422811743</v>
      </c>
      <c r="G1339" s="7">
        <v>192.82602578999362</v>
      </c>
      <c r="H1339" s="7">
        <f t="shared" si="32"/>
        <v>226.95762546490715</v>
      </c>
    </row>
    <row r="1340" spans="1:8" x14ac:dyDescent="0.25">
      <c r="A1340" s="16"/>
      <c r="B1340" s="5">
        <f>DATE(YEAR(siječanj!B1340),MONTH(siječanj!B1340)+11,DAY(siječanj!B1340))</f>
        <v>45640</v>
      </c>
      <c r="C1340" s="8">
        <v>13.9270833333333</v>
      </c>
      <c r="D1340">
        <v>1.1899924805589381</v>
      </c>
      <c r="E1340" s="6">
        <v>190.77776031405486</v>
      </c>
      <c r="F1340" s="7">
        <v>98.622866199614208</v>
      </c>
      <c r="G1340" s="7">
        <v>191.04922876570717</v>
      </c>
      <c r="H1340" s="7">
        <f t="shared" si="32"/>
        <v>227.0241002316007</v>
      </c>
    </row>
    <row r="1341" spans="1:8" x14ac:dyDescent="0.25">
      <c r="A1341" s="16"/>
      <c r="B1341" s="5">
        <f>DATE(YEAR(siječanj!B1341),MONTH(siječanj!B1341)+11,DAY(siječanj!B1341))</f>
        <v>45640</v>
      </c>
      <c r="C1341" s="8">
        <v>13.9375</v>
      </c>
      <c r="D1341">
        <v>1.1899924805589381</v>
      </c>
      <c r="E1341" s="6">
        <v>186.1134579689423</v>
      </c>
      <c r="F1341" s="7">
        <v>97.216954522453534</v>
      </c>
      <c r="G1341" s="7">
        <v>190.05169109616369</v>
      </c>
      <c r="H1341" s="7">
        <f t="shared" si="32"/>
        <v>221.47361551386331</v>
      </c>
    </row>
    <row r="1342" spans="1:8" x14ac:dyDescent="0.25">
      <c r="A1342" s="16"/>
      <c r="B1342" s="5">
        <f>DATE(YEAR(siječanj!B1342),MONTH(siječanj!B1342)+11,DAY(siječanj!B1342))</f>
        <v>45640</v>
      </c>
      <c r="C1342" s="8">
        <v>13.9479166666667</v>
      </c>
      <c r="D1342">
        <v>1.1899924805589381</v>
      </c>
      <c r="E1342" s="6">
        <v>178.29911875717929</v>
      </c>
      <c r="F1342" s="7">
        <v>95.748048806395587</v>
      </c>
      <c r="G1342" s="7">
        <v>189.41899047123948</v>
      </c>
      <c r="H1342" s="7">
        <f t="shared" si="32"/>
        <v>212.17461061132846</v>
      </c>
    </row>
    <row r="1343" spans="1:8" x14ac:dyDescent="0.25">
      <c r="A1343" s="16"/>
      <c r="B1343" s="5">
        <f>DATE(YEAR(siječanj!B1343),MONTH(siječanj!B1343)+11,DAY(siječanj!B1343))</f>
        <v>45640</v>
      </c>
      <c r="C1343" s="8">
        <v>13.9583333333333</v>
      </c>
      <c r="D1343">
        <v>1.1899924805589381</v>
      </c>
      <c r="E1343" s="6">
        <v>169.03745918401864</v>
      </c>
      <c r="F1343" s="7">
        <v>93.269310504335252</v>
      </c>
      <c r="G1343" s="7">
        <v>184.00353279291363</v>
      </c>
      <c r="H1343" s="7">
        <f t="shared" si="32"/>
        <v>201.15330536177061</v>
      </c>
    </row>
    <row r="1344" spans="1:8" x14ac:dyDescent="0.25">
      <c r="A1344" s="16"/>
      <c r="B1344" s="5">
        <f>DATE(YEAR(siječanj!B1344),MONTH(siječanj!B1344)+11,DAY(siječanj!B1344))</f>
        <v>45640</v>
      </c>
      <c r="C1344" s="8">
        <v>13.96875</v>
      </c>
      <c r="D1344">
        <v>1.1899924805589381</v>
      </c>
      <c r="E1344" s="6">
        <v>161.65346342062168</v>
      </c>
      <c r="F1344" s="7">
        <v>91.67828193474142</v>
      </c>
      <c r="G1344" s="7">
        <v>183.69353850865303</v>
      </c>
      <c r="H1344" s="7">
        <f t="shared" si="32"/>
        <v>192.36640592684915</v>
      </c>
    </row>
    <row r="1345" spans="1:8" x14ac:dyDescent="0.25">
      <c r="A1345" s="16"/>
      <c r="B1345" s="5">
        <f>DATE(YEAR(siječanj!B1345),MONTH(siječanj!B1345)+11,DAY(siječanj!B1345))</f>
        <v>45640</v>
      </c>
      <c r="C1345" s="8">
        <v>13.9791666666667</v>
      </c>
      <c r="D1345">
        <v>1.1899924805589381</v>
      </c>
      <c r="E1345" s="6">
        <v>151.08474325177559</v>
      </c>
      <c r="F1345" s="7">
        <v>90.25296853467681</v>
      </c>
      <c r="G1345" s="7">
        <v>181.98783152486561</v>
      </c>
      <c r="H1345" s="7">
        <f t="shared" si="32"/>
        <v>179.78970839679073</v>
      </c>
    </row>
    <row r="1346" spans="1:8" ht="15.75" thickBot="1" x14ac:dyDescent="0.3">
      <c r="A1346" s="16"/>
      <c r="B1346" s="5">
        <f>DATE(YEAR(siječanj!B1346),MONTH(siječanj!B1346)+11,DAY(siječanj!B1346))</f>
        <v>45640</v>
      </c>
      <c r="C1346" s="8">
        <v>13.9895833333333</v>
      </c>
      <c r="D1346">
        <v>1.1899924805589381</v>
      </c>
      <c r="E1346" s="6">
        <v>142.74475312502122</v>
      </c>
      <c r="F1346" s="7">
        <v>88.554766400747411</v>
      </c>
      <c r="G1346" s="7">
        <v>181.70135346103083</v>
      </c>
      <c r="H1346" s="7">
        <f t="shared" si="32"/>
        <v>169.86518285801725</v>
      </c>
    </row>
    <row r="1347" spans="1:8" x14ac:dyDescent="0.25">
      <c r="A1347" s="17">
        <f t="shared" ref="A1347" si="33">A1251+1</f>
        <v>350</v>
      </c>
      <c r="B1347" s="5">
        <f>DATE(YEAR(siječanj!B1347),MONTH(siječanj!B1347)+11,DAY(siječanj!B1347))</f>
        <v>45641</v>
      </c>
      <c r="C1347" s="8">
        <v>14</v>
      </c>
      <c r="D1347">
        <v>1.2039208077492942</v>
      </c>
      <c r="E1347" s="6">
        <v>135.4979466662576</v>
      </c>
      <c r="F1347" s="7">
        <v>86.032003640398869</v>
      </c>
      <c r="G1347" s="7">
        <v>177.71283437247027</v>
      </c>
      <c r="H1347" s="7">
        <f t="shared" si="32"/>
        <v>163.12879739881166</v>
      </c>
    </row>
    <row r="1348" spans="1:8" x14ac:dyDescent="0.25">
      <c r="A1348" s="18"/>
      <c r="B1348" s="5">
        <f>DATE(YEAR(siječanj!B1348),MONTH(siječanj!B1348)+11,DAY(siječanj!B1348))</f>
        <v>45641</v>
      </c>
      <c r="C1348" s="8">
        <v>14.0104166666667</v>
      </c>
      <c r="D1348">
        <v>1.2039208077492942</v>
      </c>
      <c r="E1348" s="6">
        <v>125.09116080159924</v>
      </c>
      <c r="F1348" s="7">
        <v>84.949059678320268</v>
      </c>
      <c r="G1348" s="7">
        <v>177.0238381475601</v>
      </c>
      <c r="H1348" s="7">
        <f t="shared" ref="H1348:H1411" si="34">D1348*E1348</f>
        <v>150.59985135455821</v>
      </c>
    </row>
    <row r="1349" spans="1:8" x14ac:dyDescent="0.25">
      <c r="A1349" s="18"/>
      <c r="B1349" s="5">
        <f>DATE(YEAR(siječanj!B1349),MONTH(siječanj!B1349)+11,DAY(siječanj!B1349))</f>
        <v>45641</v>
      </c>
      <c r="C1349" s="8">
        <v>14.0208333333333</v>
      </c>
      <c r="D1349">
        <v>1.2039208077492942</v>
      </c>
      <c r="E1349" s="6">
        <v>116.98102464231238</v>
      </c>
      <c r="F1349" s="7">
        <v>83.478837382140057</v>
      </c>
      <c r="G1349" s="7">
        <v>176.33687165922751</v>
      </c>
      <c r="H1349" s="7">
        <f t="shared" si="34"/>
        <v>140.83588967871282</v>
      </c>
    </row>
    <row r="1350" spans="1:8" x14ac:dyDescent="0.25">
      <c r="A1350" s="18"/>
      <c r="B1350" s="5">
        <f>DATE(YEAR(siječanj!B1350),MONTH(siječanj!B1350)+11,DAY(siječanj!B1350))</f>
        <v>45641</v>
      </c>
      <c r="C1350" s="8">
        <v>14.03125</v>
      </c>
      <c r="D1350">
        <v>1.2039208077492942</v>
      </c>
      <c r="E1350" s="6">
        <v>109.24202406092236</v>
      </c>
      <c r="F1350" s="7">
        <v>82.413207748086947</v>
      </c>
      <c r="G1350" s="7">
        <v>176.56696469969407</v>
      </c>
      <c r="H1350" s="7">
        <f t="shared" si="34"/>
        <v>131.51874584759349</v>
      </c>
    </row>
    <row r="1351" spans="1:8" x14ac:dyDescent="0.25">
      <c r="A1351" s="18"/>
      <c r="B1351" s="5">
        <f>DATE(YEAR(siječanj!B1351),MONTH(siječanj!B1351)+11,DAY(siječanj!B1351))</f>
        <v>45641</v>
      </c>
      <c r="C1351" s="8">
        <v>14.0416666666667</v>
      </c>
      <c r="D1351">
        <v>1.2039208077492942</v>
      </c>
      <c r="E1351" s="6">
        <v>101.46712982893636</v>
      </c>
      <c r="F1351" s="7">
        <v>81.687755487795755</v>
      </c>
      <c r="G1351" s="7">
        <v>175.98389192283727</v>
      </c>
      <c r="H1351" s="7">
        <f t="shared" si="34"/>
        <v>122.15838890365558</v>
      </c>
    </row>
    <row r="1352" spans="1:8" x14ac:dyDescent="0.25">
      <c r="A1352" s="18"/>
      <c r="B1352" s="5">
        <f>DATE(YEAR(siječanj!B1352),MONTH(siječanj!B1352)+11,DAY(siječanj!B1352))</f>
        <v>45641</v>
      </c>
      <c r="C1352" s="8">
        <v>14.0520833333333</v>
      </c>
      <c r="D1352">
        <v>1.2039208077492942</v>
      </c>
      <c r="E1352" s="6">
        <v>96.111559879198182</v>
      </c>
      <c r="F1352" s="7">
        <v>80.722590537666264</v>
      </c>
      <c r="G1352" s="7">
        <v>176.18536580337181</v>
      </c>
      <c r="H1352" s="7">
        <f t="shared" si="34"/>
        <v>115.71070680380893</v>
      </c>
    </row>
    <row r="1353" spans="1:8" x14ac:dyDescent="0.25">
      <c r="A1353" s="18"/>
      <c r="B1353" s="5">
        <f>DATE(YEAR(siječanj!B1353),MONTH(siječanj!B1353)+11,DAY(siječanj!B1353))</f>
        <v>45641</v>
      </c>
      <c r="C1353" s="8">
        <v>14.0625</v>
      </c>
      <c r="D1353">
        <v>1.2039208077492942</v>
      </c>
      <c r="E1353" s="6">
        <v>92.065580009609292</v>
      </c>
      <c r="F1353" s="7">
        <v>80.237848459310015</v>
      </c>
      <c r="G1353" s="7">
        <v>176.2884090249299</v>
      </c>
      <c r="H1353" s="7">
        <f t="shared" si="34"/>
        <v>110.8396674510761</v>
      </c>
    </row>
    <row r="1354" spans="1:8" x14ac:dyDescent="0.25">
      <c r="A1354" s="18"/>
      <c r="B1354" s="5">
        <f>DATE(YEAR(siječanj!B1354),MONTH(siječanj!B1354)+11,DAY(siječanj!B1354))</f>
        <v>45641</v>
      </c>
      <c r="C1354" s="8">
        <v>14.0729166666667</v>
      </c>
      <c r="D1354">
        <v>1.2039208077492942</v>
      </c>
      <c r="E1354" s="6">
        <v>87.814667556103757</v>
      </c>
      <c r="F1354" s="7">
        <v>79.643706604669859</v>
      </c>
      <c r="G1354" s="7">
        <v>175.90354423958141</v>
      </c>
      <c r="H1354" s="7">
        <f t="shared" si="34"/>
        <v>105.72190549638017</v>
      </c>
    </row>
    <row r="1355" spans="1:8" x14ac:dyDescent="0.25">
      <c r="A1355" s="18"/>
      <c r="B1355" s="5">
        <f>DATE(YEAR(siječanj!B1355),MONTH(siječanj!B1355)+11,DAY(siječanj!B1355))</f>
        <v>45641</v>
      </c>
      <c r="C1355" s="8">
        <v>14.0833333333333</v>
      </c>
      <c r="D1355">
        <v>1.2039208077492942</v>
      </c>
      <c r="E1355" s="6">
        <v>84.553219068331472</v>
      </c>
      <c r="F1355" s="7">
        <v>78.780336363884899</v>
      </c>
      <c r="G1355" s="7">
        <v>175.82965594402091</v>
      </c>
      <c r="H1355" s="7">
        <f t="shared" si="34"/>
        <v>101.79537979854865</v>
      </c>
    </row>
    <row r="1356" spans="1:8" x14ac:dyDescent="0.25">
      <c r="A1356" s="18"/>
      <c r="B1356" s="5">
        <f>DATE(YEAR(siječanj!B1356),MONTH(siječanj!B1356)+11,DAY(siječanj!B1356))</f>
        <v>45641</v>
      </c>
      <c r="C1356" s="8">
        <v>14.09375</v>
      </c>
      <c r="D1356">
        <v>1.2039208077492942</v>
      </c>
      <c r="E1356" s="6">
        <v>82.179954658422304</v>
      </c>
      <c r="F1356" s="7">
        <v>78.488398554450356</v>
      </c>
      <c r="G1356" s="7">
        <v>176.36798277010297</v>
      </c>
      <c r="H1356" s="7">
        <f t="shared" si="34"/>
        <v>98.938157393168154</v>
      </c>
    </row>
    <row r="1357" spans="1:8" x14ac:dyDescent="0.25">
      <c r="A1357" s="18"/>
      <c r="B1357" s="5">
        <f>DATE(YEAR(siječanj!B1357),MONTH(siječanj!B1357)+11,DAY(siječanj!B1357))</f>
        <v>45641</v>
      </c>
      <c r="C1357" s="8">
        <v>14.1041666666667</v>
      </c>
      <c r="D1357">
        <v>1.2039208077492942</v>
      </c>
      <c r="E1357" s="6">
        <v>79.925865721637564</v>
      </c>
      <c r="F1357" s="7">
        <v>77.69176612782158</v>
      </c>
      <c r="G1357" s="7">
        <v>176.20916268159931</v>
      </c>
      <c r="H1357" s="7">
        <f t="shared" si="34"/>
        <v>96.224412819655527</v>
      </c>
    </row>
    <row r="1358" spans="1:8" x14ac:dyDescent="0.25">
      <c r="A1358" s="18"/>
      <c r="B1358" s="5">
        <f>DATE(YEAR(siječanj!B1358),MONTH(siječanj!B1358)+11,DAY(siječanj!B1358))</f>
        <v>45641</v>
      </c>
      <c r="C1358" s="8">
        <v>14.1145833333333</v>
      </c>
      <c r="D1358">
        <v>1.2039208077492942</v>
      </c>
      <c r="E1358" s="6">
        <v>76.952549853317549</v>
      </c>
      <c r="F1358" s="7">
        <v>77.344026788570034</v>
      </c>
      <c r="G1358" s="7">
        <v>176.30771663645137</v>
      </c>
      <c r="H1358" s="7">
        <f t="shared" si="34"/>
        <v>92.64477597777389</v>
      </c>
    </row>
    <row r="1359" spans="1:8" x14ac:dyDescent="0.25">
      <c r="A1359" s="18"/>
      <c r="B1359" s="5">
        <f>DATE(YEAR(siječanj!B1359),MONTH(siječanj!B1359)+11,DAY(siječanj!B1359))</f>
        <v>45641</v>
      </c>
      <c r="C1359" s="8">
        <v>14.125</v>
      </c>
      <c r="D1359">
        <v>1.2039208077492942</v>
      </c>
      <c r="E1359" s="6">
        <v>75.306431917848172</v>
      </c>
      <c r="F1359" s="7">
        <v>77.103546108370807</v>
      </c>
      <c r="G1359" s="7">
        <v>176.19406638878161</v>
      </c>
      <c r="H1359" s="7">
        <f t="shared" si="34"/>
        <v>90.662980343252997</v>
      </c>
    </row>
    <row r="1360" spans="1:8" x14ac:dyDescent="0.25">
      <c r="A1360" s="18"/>
      <c r="B1360" s="5">
        <f>DATE(YEAR(siječanj!B1360),MONTH(siječanj!B1360)+11,DAY(siječanj!B1360))</f>
        <v>45641</v>
      </c>
      <c r="C1360" s="8">
        <v>14.1354166666667</v>
      </c>
      <c r="D1360">
        <v>1.2039208077492942</v>
      </c>
      <c r="E1360" s="6">
        <v>73.183036624775227</v>
      </c>
      <c r="F1360" s="7">
        <v>76.660389564079935</v>
      </c>
      <c r="G1360" s="7">
        <v>176.49969054073409</v>
      </c>
      <c r="H1360" s="7">
        <f t="shared" si="34"/>
        <v>88.106580566845579</v>
      </c>
    </row>
    <row r="1361" spans="1:8" x14ac:dyDescent="0.25">
      <c r="A1361" s="18"/>
      <c r="B1361" s="5">
        <f>DATE(YEAR(siječanj!B1361),MONTH(siječanj!B1361)+11,DAY(siječanj!B1361))</f>
        <v>45641</v>
      </c>
      <c r="C1361" s="8">
        <v>14.1458333333333</v>
      </c>
      <c r="D1361">
        <v>1.2039208077492942</v>
      </c>
      <c r="E1361" s="6">
        <v>71.797519639136127</v>
      </c>
      <c r="F1361" s="7">
        <v>76.577336610593491</v>
      </c>
      <c r="G1361" s="7">
        <v>177.9003942069821</v>
      </c>
      <c r="H1361" s="7">
        <f t="shared" si="34"/>
        <v>86.438527838344584</v>
      </c>
    </row>
    <row r="1362" spans="1:8" x14ac:dyDescent="0.25">
      <c r="A1362" s="18"/>
      <c r="B1362" s="5">
        <f>DATE(YEAR(siječanj!B1362),MONTH(siječanj!B1362)+11,DAY(siječanj!B1362))</f>
        <v>45641</v>
      </c>
      <c r="C1362" s="8">
        <v>14.15625</v>
      </c>
      <c r="D1362">
        <v>1.2039208077492942</v>
      </c>
      <c r="E1362" s="6">
        <v>71.782263901516657</v>
      </c>
      <c r="F1362" s="7">
        <v>76.283147395211813</v>
      </c>
      <c r="G1362" s="7">
        <v>179.05088776543053</v>
      </c>
      <c r="H1362" s="7">
        <f t="shared" si="34"/>
        <v>86.420161138386945</v>
      </c>
    </row>
    <row r="1363" spans="1:8" x14ac:dyDescent="0.25">
      <c r="A1363" s="18"/>
      <c r="B1363" s="5">
        <f>DATE(YEAR(siječanj!B1363),MONTH(siječanj!B1363)+11,DAY(siječanj!B1363))</f>
        <v>45641</v>
      </c>
      <c r="C1363" s="8">
        <v>14.1666666666667</v>
      </c>
      <c r="D1363">
        <v>1.2039208077492942</v>
      </c>
      <c r="E1363" s="6">
        <v>69.760067694706493</v>
      </c>
      <c r="F1363" s="7">
        <v>76.319014842829816</v>
      </c>
      <c r="G1363" s="7">
        <v>181.18266184186979</v>
      </c>
      <c r="H1363" s="7">
        <f t="shared" si="34"/>
        <v>83.985597047656483</v>
      </c>
    </row>
    <row r="1364" spans="1:8" x14ac:dyDescent="0.25">
      <c r="A1364" s="18"/>
      <c r="B1364" s="5">
        <f>DATE(YEAR(siječanj!B1364),MONTH(siječanj!B1364)+11,DAY(siječanj!B1364))</f>
        <v>45641</v>
      </c>
      <c r="C1364" s="8">
        <v>14.1770833333333</v>
      </c>
      <c r="D1364">
        <v>1.2039208077492942</v>
      </c>
      <c r="E1364" s="6">
        <v>69.412939062657912</v>
      </c>
      <c r="F1364" s="7">
        <v>76.04232245260205</v>
      </c>
      <c r="G1364" s="7">
        <v>182.54119938321202</v>
      </c>
      <c r="H1364" s="7">
        <f t="shared" si="34"/>
        <v>83.567681664567658</v>
      </c>
    </row>
    <row r="1365" spans="1:8" x14ac:dyDescent="0.25">
      <c r="A1365" s="18"/>
      <c r="B1365" s="5">
        <f>DATE(YEAR(siječanj!B1365),MONTH(siječanj!B1365)+11,DAY(siječanj!B1365))</f>
        <v>45641</v>
      </c>
      <c r="C1365" s="8">
        <v>14.1875</v>
      </c>
      <c r="D1365">
        <v>1.2039208077492942</v>
      </c>
      <c r="E1365" s="6">
        <v>69.528540542735826</v>
      </c>
      <c r="F1365" s="7">
        <v>75.975679245883029</v>
      </c>
      <c r="G1365" s="7">
        <v>186.49610544176284</v>
      </c>
      <c r="H1365" s="7">
        <f t="shared" si="34"/>
        <v>83.706856691840073</v>
      </c>
    </row>
    <row r="1366" spans="1:8" x14ac:dyDescent="0.25">
      <c r="A1366" s="18"/>
      <c r="B1366" s="5">
        <f>DATE(YEAR(siječanj!B1366),MONTH(siječanj!B1366)+11,DAY(siječanj!B1366))</f>
        <v>45641</v>
      </c>
      <c r="C1366" s="8">
        <v>14.1979166666667</v>
      </c>
      <c r="D1366">
        <v>1.2039208077492942</v>
      </c>
      <c r="E1366" s="6">
        <v>69.203719066625112</v>
      </c>
      <c r="F1366" s="7">
        <v>76.142576101235917</v>
      </c>
      <c r="G1366" s="7">
        <v>187.64447703367335</v>
      </c>
      <c r="H1366" s="7">
        <f t="shared" si="34"/>
        <v>83.315797357946536</v>
      </c>
    </row>
    <row r="1367" spans="1:8" x14ac:dyDescent="0.25">
      <c r="A1367" s="18"/>
      <c r="B1367" s="5">
        <f>DATE(YEAR(siječanj!B1367),MONTH(siječanj!B1367)+11,DAY(siječanj!B1367))</f>
        <v>45641</v>
      </c>
      <c r="C1367" s="8">
        <v>14.2083333333333</v>
      </c>
      <c r="D1367">
        <v>1.2039208077492942</v>
      </c>
      <c r="E1367" s="6">
        <v>68.573252700749933</v>
      </c>
      <c r="F1367" s="7">
        <v>76.753082914402</v>
      </c>
      <c r="G1367" s="7">
        <v>192.35304539088807</v>
      </c>
      <c r="H1367" s="7">
        <f t="shared" si="34"/>
        <v>82.556765781483335</v>
      </c>
    </row>
    <row r="1368" spans="1:8" x14ac:dyDescent="0.25">
      <c r="A1368" s="18"/>
      <c r="B1368" s="5">
        <f>DATE(YEAR(siječanj!B1368),MONTH(siječanj!B1368)+11,DAY(siječanj!B1368))</f>
        <v>45641</v>
      </c>
      <c r="C1368" s="8">
        <v>14.21875</v>
      </c>
      <c r="D1368">
        <v>1.2039208077492942</v>
      </c>
      <c r="E1368" s="6">
        <v>68.916161912278739</v>
      </c>
      <c r="F1368" s="7">
        <v>77.250278261799153</v>
      </c>
      <c r="G1368" s="7">
        <v>193.09311252885919</v>
      </c>
      <c r="H1368" s="7">
        <f t="shared" si="34"/>
        <v>82.969601316411769</v>
      </c>
    </row>
    <row r="1369" spans="1:8" x14ac:dyDescent="0.25">
      <c r="A1369" s="18"/>
      <c r="B1369" s="5">
        <f>DATE(YEAR(siječanj!B1369),MONTH(siječanj!B1369)+11,DAY(siječanj!B1369))</f>
        <v>45641</v>
      </c>
      <c r="C1369" s="8">
        <v>14.2291666666667</v>
      </c>
      <c r="D1369">
        <v>1.2039208077492942</v>
      </c>
      <c r="E1369" s="6">
        <v>68.907924089872168</v>
      </c>
      <c r="F1369" s="7">
        <v>78.533765914656328</v>
      </c>
      <c r="G1369" s="7">
        <v>193.50976606850637</v>
      </c>
      <c r="H1369" s="7">
        <f t="shared" si="34"/>
        <v>82.959683630605952</v>
      </c>
    </row>
    <row r="1370" spans="1:8" x14ac:dyDescent="0.25">
      <c r="A1370" s="18"/>
      <c r="B1370" s="5">
        <f>DATE(YEAR(siječanj!B1370),MONTH(siječanj!B1370)+11,DAY(siječanj!B1370))</f>
        <v>45641</v>
      </c>
      <c r="C1370" s="8">
        <v>14.2395833333333</v>
      </c>
      <c r="D1370">
        <v>1.2039208077492942</v>
      </c>
      <c r="E1370" s="6">
        <v>69.792748988718074</v>
      </c>
      <c r="F1370" s="7">
        <v>79.900384319362018</v>
      </c>
      <c r="G1370" s="7">
        <v>193.82378169517256</v>
      </c>
      <c r="H1370" s="7">
        <f t="shared" si="34"/>
        <v>84.024942737541195</v>
      </c>
    </row>
    <row r="1371" spans="1:8" x14ac:dyDescent="0.25">
      <c r="A1371" s="18"/>
      <c r="B1371" s="5">
        <f>DATE(YEAR(siječanj!B1371),MONTH(siječanj!B1371)+11,DAY(siječanj!B1371))</f>
        <v>45641</v>
      </c>
      <c r="C1371" s="8">
        <v>14.25</v>
      </c>
      <c r="D1371">
        <v>1.2039208077492942</v>
      </c>
      <c r="E1371" s="6">
        <v>71.380806042388258</v>
      </c>
      <c r="F1371" s="7">
        <v>82.375002132627259</v>
      </c>
      <c r="G1371" s="7">
        <v>190.03884006575956</v>
      </c>
      <c r="H1371" s="7">
        <f t="shared" si="34"/>
        <v>85.936837668347778</v>
      </c>
    </row>
    <row r="1372" spans="1:8" x14ac:dyDescent="0.25">
      <c r="A1372" s="18"/>
      <c r="B1372" s="5">
        <f>DATE(YEAR(siječanj!B1372),MONTH(siječanj!B1372)+11,DAY(siječanj!B1372))</f>
        <v>45641</v>
      </c>
      <c r="C1372" s="8">
        <v>14.2604166666667</v>
      </c>
      <c r="D1372">
        <v>1.2039208077492942</v>
      </c>
      <c r="E1372" s="6">
        <v>73.741445693843701</v>
      </c>
      <c r="F1372" s="7">
        <v>83.434445144427301</v>
      </c>
      <c r="G1372" s="7">
        <v>171.99230679296099</v>
      </c>
      <c r="H1372" s="7">
        <f t="shared" si="34"/>
        <v>88.778860864333026</v>
      </c>
    </row>
    <row r="1373" spans="1:8" x14ac:dyDescent="0.25">
      <c r="A1373" s="18"/>
      <c r="B1373" s="5">
        <f>DATE(YEAR(siječanj!B1373),MONTH(siječanj!B1373)+11,DAY(siječanj!B1373))</f>
        <v>45641</v>
      </c>
      <c r="C1373" s="8">
        <v>14.2708333333333</v>
      </c>
      <c r="D1373">
        <v>1.2039208077492942</v>
      </c>
      <c r="E1373" s="6">
        <v>75.159830211345451</v>
      </c>
      <c r="F1373" s="7">
        <v>85.409016128213409</v>
      </c>
      <c r="G1373" s="7">
        <v>130.45373602223808</v>
      </c>
      <c r="H1373" s="7">
        <f t="shared" si="34"/>
        <v>90.486483498342821</v>
      </c>
    </row>
    <row r="1374" spans="1:8" x14ac:dyDescent="0.25">
      <c r="A1374" s="18"/>
      <c r="B1374" s="5">
        <f>DATE(YEAR(siječanj!B1374),MONTH(siječanj!B1374)+11,DAY(siječanj!B1374))</f>
        <v>45641</v>
      </c>
      <c r="C1374" s="8">
        <v>14.28125</v>
      </c>
      <c r="D1374">
        <v>1.2039208077492942</v>
      </c>
      <c r="E1374" s="6">
        <v>79.127702517431871</v>
      </c>
      <c r="F1374" s="7">
        <v>87.965419006241788</v>
      </c>
      <c r="G1374" s="7">
        <v>69.380484535421729</v>
      </c>
      <c r="H1374" s="7">
        <f t="shared" si="34"/>
        <v>95.263487530132437</v>
      </c>
    </row>
    <row r="1375" spans="1:8" x14ac:dyDescent="0.25">
      <c r="A1375" s="18"/>
      <c r="B1375" s="5">
        <f>DATE(YEAR(siječanj!B1375),MONTH(siječanj!B1375)+11,DAY(siječanj!B1375))</f>
        <v>45641</v>
      </c>
      <c r="C1375" s="8">
        <v>14.2916666666667</v>
      </c>
      <c r="D1375">
        <v>1.2039208077492942</v>
      </c>
      <c r="E1375" s="6">
        <v>80.944577898456004</v>
      </c>
      <c r="F1375" s="7">
        <v>90.802199816216628</v>
      </c>
      <c r="G1375" s="7">
        <v>34.136473320332243</v>
      </c>
      <c r="H1375" s="7">
        <f t="shared" si="34"/>
        <v>97.450861606434813</v>
      </c>
    </row>
    <row r="1376" spans="1:8" x14ac:dyDescent="0.25">
      <c r="A1376" s="18"/>
      <c r="B1376" s="5">
        <f>DATE(YEAR(siječanj!B1376),MONTH(siječanj!B1376)+11,DAY(siječanj!B1376))</f>
        <v>45641</v>
      </c>
      <c r="C1376" s="8">
        <v>14.3020833333333</v>
      </c>
      <c r="D1376">
        <v>1.2039208077492942</v>
      </c>
      <c r="E1376" s="6">
        <v>85.276754105077444</v>
      </c>
      <c r="F1376" s="7">
        <v>91.549916490812763</v>
      </c>
      <c r="G1376" s="7">
        <v>10.123525709780845</v>
      </c>
      <c r="H1376" s="7">
        <f t="shared" si="34"/>
        <v>102.66645868442278</v>
      </c>
    </row>
    <row r="1377" spans="1:8" x14ac:dyDescent="0.25">
      <c r="A1377" s="18"/>
      <c r="B1377" s="5">
        <f>DATE(YEAR(siječanj!B1377),MONTH(siječanj!B1377)+11,DAY(siječanj!B1377))</f>
        <v>45641</v>
      </c>
      <c r="C1377" s="8">
        <v>14.3125</v>
      </c>
      <c r="D1377">
        <v>1.2039208077492942</v>
      </c>
      <c r="E1377" s="6">
        <v>91.228153136550389</v>
      </c>
      <c r="F1377" s="7">
        <v>92.408793991418804</v>
      </c>
      <c r="G1377" s="7">
        <v>3.8502327455113079</v>
      </c>
      <c r="H1377" s="7">
        <f t="shared" si="34"/>
        <v>109.83147181363205</v>
      </c>
    </row>
    <row r="1378" spans="1:8" x14ac:dyDescent="0.25">
      <c r="A1378" s="18"/>
      <c r="B1378" s="5">
        <f>DATE(YEAR(siječanj!B1378),MONTH(siječanj!B1378)+11,DAY(siječanj!B1378))</f>
        <v>45641</v>
      </c>
      <c r="C1378" s="8">
        <v>14.3229166666667</v>
      </c>
      <c r="D1378">
        <v>1.2039208077492942</v>
      </c>
      <c r="E1378" s="6">
        <v>97.950382750468961</v>
      </c>
      <c r="F1378" s="7">
        <v>94.190040115302196</v>
      </c>
      <c r="G1378" s="7">
        <v>2.206290179307528</v>
      </c>
      <c r="H1378" s="7">
        <f t="shared" si="34"/>
        <v>117.92450392029713</v>
      </c>
    </row>
    <row r="1379" spans="1:8" x14ac:dyDescent="0.25">
      <c r="A1379" s="18"/>
      <c r="B1379" s="5">
        <f>DATE(YEAR(siječanj!B1379),MONTH(siječanj!B1379)+11,DAY(siječanj!B1379))</f>
        <v>45641</v>
      </c>
      <c r="C1379" s="8">
        <v>14.3333333333333</v>
      </c>
      <c r="D1379">
        <v>1.2039208077492942</v>
      </c>
      <c r="E1379" s="6">
        <v>103.95564689247225</v>
      </c>
      <c r="F1379" s="7">
        <v>97.020626486902131</v>
      </c>
      <c r="G1379" s="7">
        <v>1.5714364086991635</v>
      </c>
      <c r="H1379" s="7">
        <f t="shared" si="34"/>
        <v>125.15436637688559</v>
      </c>
    </row>
    <row r="1380" spans="1:8" x14ac:dyDescent="0.25">
      <c r="A1380" s="18"/>
      <c r="B1380" s="5">
        <f>DATE(YEAR(siječanj!B1380),MONTH(siječanj!B1380)+11,DAY(siječanj!B1380))</f>
        <v>45641</v>
      </c>
      <c r="C1380" s="8">
        <v>14.34375</v>
      </c>
      <c r="D1380">
        <v>1.2039208077492942</v>
      </c>
      <c r="E1380" s="6">
        <v>111.12459804640996</v>
      </c>
      <c r="F1380" s="7">
        <v>97.630454856769461</v>
      </c>
      <c r="G1380" s="7">
        <v>1.2654947553501081</v>
      </c>
      <c r="H1380" s="7">
        <f t="shared" si="34"/>
        <v>133.78521584084953</v>
      </c>
    </row>
    <row r="1381" spans="1:8" x14ac:dyDescent="0.25">
      <c r="A1381" s="18"/>
      <c r="B1381" s="5">
        <f>DATE(YEAR(siječanj!B1381),MONTH(siječanj!B1381)+11,DAY(siječanj!B1381))</f>
        <v>45641</v>
      </c>
      <c r="C1381" s="8">
        <v>14.3541666666667</v>
      </c>
      <c r="D1381">
        <v>1.2039208077492942</v>
      </c>
      <c r="E1381" s="6">
        <v>120.12503094997619</v>
      </c>
      <c r="F1381" s="7">
        <v>98.855296186052783</v>
      </c>
      <c r="G1381" s="7">
        <v>1.1416767874832878</v>
      </c>
      <c r="H1381" s="7">
        <f t="shared" si="34"/>
        <v>144.62102429220431</v>
      </c>
    </row>
    <row r="1382" spans="1:8" x14ac:dyDescent="0.25">
      <c r="A1382" s="18"/>
      <c r="B1382" s="5">
        <f>DATE(YEAR(siječanj!B1382),MONTH(siječanj!B1382)+11,DAY(siječanj!B1382))</f>
        <v>45641</v>
      </c>
      <c r="C1382" s="8">
        <v>14.3645833333333</v>
      </c>
      <c r="D1382">
        <v>1.2039208077492942</v>
      </c>
      <c r="E1382" s="6">
        <v>129.14617961196993</v>
      </c>
      <c r="F1382" s="7">
        <v>100.45529065156866</v>
      </c>
      <c r="G1382" s="7">
        <v>0.89626489836900058</v>
      </c>
      <c r="H1382" s="7">
        <f t="shared" si="34"/>
        <v>155.48177287617827</v>
      </c>
    </row>
    <row r="1383" spans="1:8" x14ac:dyDescent="0.25">
      <c r="A1383" s="18"/>
      <c r="B1383" s="5">
        <f>DATE(YEAR(siječanj!B1383),MONTH(siječanj!B1383)+11,DAY(siječanj!B1383))</f>
        <v>45641</v>
      </c>
      <c r="C1383" s="8">
        <v>14.375</v>
      </c>
      <c r="D1383">
        <v>1.2039208077492942</v>
      </c>
      <c r="E1383" s="6">
        <v>136.40013996913925</v>
      </c>
      <c r="F1383" s="7">
        <v>102.18548160278635</v>
      </c>
      <c r="G1383" s="7">
        <v>0.87373810798952722</v>
      </c>
      <c r="H1383" s="7">
        <f t="shared" si="34"/>
        <v>164.2149666887629</v>
      </c>
    </row>
    <row r="1384" spans="1:8" x14ac:dyDescent="0.25">
      <c r="A1384" s="18"/>
      <c r="B1384" s="5">
        <f>DATE(YEAR(siječanj!B1384),MONTH(siječanj!B1384)+11,DAY(siječanj!B1384))</f>
        <v>45641</v>
      </c>
      <c r="C1384" s="8">
        <v>14.3854166666667</v>
      </c>
      <c r="D1384">
        <v>1.2039208077492942</v>
      </c>
      <c r="E1384" s="6">
        <v>141.39151046920065</v>
      </c>
      <c r="F1384" s="7">
        <v>102.86260361408428</v>
      </c>
      <c r="G1384" s="7">
        <v>0.86074111907615514</v>
      </c>
      <c r="H1384" s="7">
        <f t="shared" si="34"/>
        <v>170.22418149297283</v>
      </c>
    </row>
    <row r="1385" spans="1:8" x14ac:dyDescent="0.25">
      <c r="A1385" s="18"/>
      <c r="B1385" s="5">
        <f>DATE(YEAR(siječanj!B1385),MONTH(siječanj!B1385)+11,DAY(siječanj!B1385))</f>
        <v>45641</v>
      </c>
      <c r="C1385" s="8">
        <v>14.3958333333333</v>
      </c>
      <c r="D1385">
        <v>1.2039208077492942</v>
      </c>
      <c r="E1385" s="6">
        <v>147.1549935381851</v>
      </c>
      <c r="F1385" s="7">
        <v>103.63283436776565</v>
      </c>
      <c r="G1385" s="7">
        <v>0.79295379474590444</v>
      </c>
      <c r="H1385" s="7">
        <f t="shared" si="34"/>
        <v>177.16295868483397</v>
      </c>
    </row>
    <row r="1386" spans="1:8" x14ac:dyDescent="0.25">
      <c r="A1386" s="18"/>
      <c r="B1386" s="5">
        <f>DATE(YEAR(siječanj!B1386),MONTH(siječanj!B1386)+11,DAY(siječanj!B1386))</f>
        <v>45641</v>
      </c>
      <c r="C1386" s="8">
        <v>14.40625</v>
      </c>
      <c r="D1386">
        <v>1.2039208077492942</v>
      </c>
      <c r="E1386" s="6">
        <v>151.62755662524248</v>
      </c>
      <c r="F1386" s="7">
        <v>104.41083534686567</v>
      </c>
      <c r="G1386" s="7">
        <v>0.77991144669285006</v>
      </c>
      <c r="H1386" s="7">
        <f t="shared" si="34"/>
        <v>182.54757044931378</v>
      </c>
    </row>
    <row r="1387" spans="1:8" x14ac:dyDescent="0.25">
      <c r="A1387" s="18"/>
      <c r="B1387" s="5">
        <f>DATE(YEAR(siječanj!B1387),MONTH(siječanj!B1387)+11,DAY(siječanj!B1387))</f>
        <v>45641</v>
      </c>
      <c r="C1387" s="8">
        <v>14.4166666666667</v>
      </c>
      <c r="D1387">
        <v>1.2039208077492942</v>
      </c>
      <c r="E1387" s="6">
        <v>157.25095532712581</v>
      </c>
      <c r="F1387" s="7">
        <v>104.67729782618471</v>
      </c>
      <c r="G1387" s="7">
        <v>0.8150057247061151</v>
      </c>
      <c r="H1387" s="7">
        <f t="shared" si="34"/>
        <v>189.31769715678149</v>
      </c>
    </row>
    <row r="1388" spans="1:8" x14ac:dyDescent="0.25">
      <c r="A1388" s="18"/>
      <c r="B1388" s="5">
        <f>DATE(YEAR(siječanj!B1388),MONTH(siječanj!B1388)+11,DAY(siječanj!B1388))</f>
        <v>45641</v>
      </c>
      <c r="C1388" s="8">
        <v>14.4270833333333</v>
      </c>
      <c r="D1388">
        <v>1.2039208077492942</v>
      </c>
      <c r="E1388" s="6">
        <v>161.66273688314183</v>
      </c>
      <c r="F1388" s="7">
        <v>105.33471585524202</v>
      </c>
      <c r="G1388" s="7">
        <v>0.86997608274707283</v>
      </c>
      <c r="H1388" s="7">
        <f t="shared" si="34"/>
        <v>194.62913277131372</v>
      </c>
    </row>
    <row r="1389" spans="1:8" x14ac:dyDescent="0.25">
      <c r="A1389" s="18"/>
      <c r="B1389" s="5">
        <f>DATE(YEAR(siječanj!B1389),MONTH(siječanj!B1389)+11,DAY(siječanj!B1389))</f>
        <v>45641</v>
      </c>
      <c r="C1389" s="8">
        <v>14.4375</v>
      </c>
      <c r="D1389">
        <v>1.2039208077492942</v>
      </c>
      <c r="E1389" s="6">
        <v>168.85757115683478</v>
      </c>
      <c r="F1389" s="7">
        <v>105.61674183167987</v>
      </c>
      <c r="G1389" s="7">
        <v>0.85434681108606547</v>
      </c>
      <c r="H1389" s="7">
        <f t="shared" si="34"/>
        <v>203.29114346172045</v>
      </c>
    </row>
    <row r="1390" spans="1:8" x14ac:dyDescent="0.25">
      <c r="A1390" s="18"/>
      <c r="B1390" s="5">
        <f>DATE(YEAR(siječanj!B1390),MONTH(siječanj!B1390)+11,DAY(siječanj!B1390))</f>
        <v>45641</v>
      </c>
      <c r="C1390" s="8">
        <v>14.4479166666667</v>
      </c>
      <c r="D1390">
        <v>1.2039208077492942</v>
      </c>
      <c r="E1390" s="6">
        <v>171.0881133227789</v>
      </c>
      <c r="F1390" s="7">
        <v>106.08964191664205</v>
      </c>
      <c r="G1390" s="7">
        <v>0.81739278221562295</v>
      </c>
      <c r="H1390" s="7">
        <f t="shared" si="34"/>
        <v>205.97653958786276</v>
      </c>
    </row>
    <row r="1391" spans="1:8" x14ac:dyDescent="0.25">
      <c r="A1391" s="18"/>
      <c r="B1391" s="5">
        <f>DATE(YEAR(siječanj!B1391),MONTH(siječanj!B1391)+11,DAY(siječanj!B1391))</f>
        <v>45641</v>
      </c>
      <c r="C1391" s="8">
        <v>14.4583333333333</v>
      </c>
      <c r="D1391">
        <v>1.2039208077492942</v>
      </c>
      <c r="E1391" s="6">
        <v>173.96634639235737</v>
      </c>
      <c r="F1391" s="7">
        <v>106.22775357416255</v>
      </c>
      <c r="G1391" s="7">
        <v>0.74886552585026034</v>
      </c>
      <c r="H1391" s="7">
        <f t="shared" si="34"/>
        <v>209.4417042698804</v>
      </c>
    </row>
    <row r="1392" spans="1:8" x14ac:dyDescent="0.25">
      <c r="A1392" s="18"/>
      <c r="B1392" s="5">
        <f>DATE(YEAR(siječanj!B1392),MONTH(siječanj!B1392)+11,DAY(siječanj!B1392))</f>
        <v>45641</v>
      </c>
      <c r="C1392" s="8">
        <v>14.46875</v>
      </c>
      <c r="D1392">
        <v>1.2039208077492942</v>
      </c>
      <c r="E1392" s="6">
        <v>175.42937281252756</v>
      </c>
      <c r="F1392" s="7">
        <v>106.18813054374401</v>
      </c>
      <c r="G1392" s="7">
        <v>0.72818147556182489</v>
      </c>
      <c r="H1392" s="7">
        <f t="shared" si="34"/>
        <v>211.20307221941025</v>
      </c>
    </row>
    <row r="1393" spans="1:8" x14ac:dyDescent="0.25">
      <c r="A1393" s="18"/>
      <c r="B1393" s="5">
        <f>DATE(YEAR(siječanj!B1393),MONTH(siječanj!B1393)+11,DAY(siječanj!B1393))</f>
        <v>45641</v>
      </c>
      <c r="C1393" s="8">
        <v>14.4791666666667</v>
      </c>
      <c r="D1393">
        <v>1.2039208077492942</v>
      </c>
      <c r="E1393" s="6">
        <v>177.13227457024601</v>
      </c>
      <c r="F1393" s="7">
        <v>106.23312512299199</v>
      </c>
      <c r="G1393" s="7">
        <v>0.71077325055360707</v>
      </c>
      <c r="H1393" s="7">
        <f t="shared" si="34"/>
        <v>213.25323107908034</v>
      </c>
    </row>
    <row r="1394" spans="1:8" x14ac:dyDescent="0.25">
      <c r="A1394" s="18"/>
      <c r="B1394" s="5">
        <f>DATE(YEAR(siječanj!B1394),MONTH(siječanj!B1394)+11,DAY(siječanj!B1394))</f>
        <v>45641</v>
      </c>
      <c r="C1394" s="8">
        <v>14.4895833333333</v>
      </c>
      <c r="D1394">
        <v>1.2039208077492942</v>
      </c>
      <c r="E1394" s="6">
        <v>178.97493256170895</v>
      </c>
      <c r="F1394" s="7">
        <v>105.7607282315201</v>
      </c>
      <c r="G1394" s="7">
        <v>0.72744438010608103</v>
      </c>
      <c r="H1394" s="7">
        <f t="shared" si="34"/>
        <v>215.47164537656809</v>
      </c>
    </row>
    <row r="1395" spans="1:8" x14ac:dyDescent="0.25">
      <c r="A1395" s="18"/>
      <c r="B1395" s="5">
        <f>DATE(YEAR(siječanj!B1395),MONTH(siječanj!B1395)+11,DAY(siječanj!B1395))</f>
        <v>45641</v>
      </c>
      <c r="C1395" s="8">
        <v>14.5</v>
      </c>
      <c r="D1395">
        <v>1.2039208077492942</v>
      </c>
      <c r="E1395" s="6">
        <v>178.85791015580443</v>
      </c>
      <c r="F1395" s="7">
        <v>104.66360019524144</v>
      </c>
      <c r="G1395" s="7">
        <v>0.75213426403709227</v>
      </c>
      <c r="H1395" s="7">
        <f t="shared" si="34"/>
        <v>215.33075966712676</v>
      </c>
    </row>
    <row r="1396" spans="1:8" x14ac:dyDescent="0.25">
      <c r="A1396" s="18"/>
      <c r="B1396" s="5">
        <f>DATE(YEAR(siječanj!B1396),MONTH(siječanj!B1396)+11,DAY(siječanj!B1396))</f>
        <v>45641</v>
      </c>
      <c r="C1396" s="8">
        <v>14.5104166666667</v>
      </c>
      <c r="D1396">
        <v>1.2039208077492942</v>
      </c>
      <c r="E1396" s="6">
        <v>178.06737974733576</v>
      </c>
      <c r="F1396" s="7">
        <v>103.73811537146695</v>
      </c>
      <c r="G1396" s="7">
        <v>0.83457562642786487</v>
      </c>
      <c r="H1396" s="7">
        <f t="shared" si="34"/>
        <v>214.37902365921278</v>
      </c>
    </row>
    <row r="1397" spans="1:8" x14ac:dyDescent="0.25">
      <c r="A1397" s="18"/>
      <c r="B1397" s="5">
        <f>DATE(YEAR(siječanj!B1397),MONTH(siječanj!B1397)+11,DAY(siječanj!B1397))</f>
        <v>45641</v>
      </c>
      <c r="C1397" s="8">
        <v>14.5208333333333</v>
      </c>
      <c r="D1397">
        <v>1.2039208077492942</v>
      </c>
      <c r="E1397" s="6">
        <v>175.17807784293748</v>
      </c>
      <c r="F1397" s="7">
        <v>103.04857641599044</v>
      </c>
      <c r="G1397" s="7">
        <v>1.0535838828135493</v>
      </c>
      <c r="H1397" s="7">
        <f t="shared" si="34"/>
        <v>210.90053297663803</v>
      </c>
    </row>
    <row r="1398" spans="1:8" x14ac:dyDescent="0.25">
      <c r="A1398" s="18"/>
      <c r="B1398" s="5">
        <f>DATE(YEAR(siječanj!B1398),MONTH(siječanj!B1398)+11,DAY(siječanj!B1398))</f>
        <v>45641</v>
      </c>
      <c r="C1398" s="8">
        <v>14.53125</v>
      </c>
      <c r="D1398">
        <v>1.2039208077492942</v>
      </c>
      <c r="E1398" s="6">
        <v>173.02375130042165</v>
      </c>
      <c r="F1398" s="7">
        <v>102.08401382701003</v>
      </c>
      <c r="G1398" s="7">
        <v>1.0674412891885174</v>
      </c>
      <c r="H1398" s="7">
        <f t="shared" si="34"/>
        <v>208.30689442541663</v>
      </c>
    </row>
    <row r="1399" spans="1:8" x14ac:dyDescent="0.25">
      <c r="A1399" s="18"/>
      <c r="B1399" s="5">
        <f>DATE(YEAR(siječanj!B1399),MONTH(siječanj!B1399)+11,DAY(siječanj!B1399))</f>
        <v>45641</v>
      </c>
      <c r="C1399" s="8">
        <v>14.5416666666667</v>
      </c>
      <c r="D1399">
        <v>1.2039208077492942</v>
      </c>
      <c r="E1399" s="6">
        <v>165.15973486631341</v>
      </c>
      <c r="F1399" s="7">
        <v>100.96618866086334</v>
      </c>
      <c r="G1399" s="7">
        <v>0.7901783445824806</v>
      </c>
      <c r="H1399" s="7">
        <f t="shared" si="34"/>
        <v>198.83924140791132</v>
      </c>
    </row>
    <row r="1400" spans="1:8" x14ac:dyDescent="0.25">
      <c r="A1400" s="18"/>
      <c r="B1400" s="5">
        <f>DATE(YEAR(siječanj!B1400),MONTH(siječanj!B1400)+11,DAY(siječanj!B1400))</f>
        <v>45641</v>
      </c>
      <c r="C1400" s="8">
        <v>14.5520833333333</v>
      </c>
      <c r="D1400">
        <v>1.2039208077492942</v>
      </c>
      <c r="E1400" s="6">
        <v>158.51546500807905</v>
      </c>
      <c r="F1400" s="7">
        <v>99.44782981233044</v>
      </c>
      <c r="G1400" s="7">
        <v>0.89479495893931604</v>
      </c>
      <c r="H1400" s="7">
        <f t="shared" si="34"/>
        <v>190.84006667328151</v>
      </c>
    </row>
    <row r="1401" spans="1:8" x14ac:dyDescent="0.25">
      <c r="A1401" s="18"/>
      <c r="B1401" s="5">
        <f>DATE(YEAR(siječanj!B1401),MONTH(siječanj!B1401)+11,DAY(siječanj!B1401))</f>
        <v>45641</v>
      </c>
      <c r="C1401" s="8">
        <v>14.5625</v>
      </c>
      <c r="D1401">
        <v>1.2039208077492942</v>
      </c>
      <c r="E1401" s="6">
        <v>154.20796186787371</v>
      </c>
      <c r="F1401" s="7">
        <v>98.8974151777891</v>
      </c>
      <c r="G1401" s="7">
        <v>0.87531435962671011</v>
      </c>
      <c r="H1401" s="7">
        <f t="shared" si="34"/>
        <v>185.65417401334287</v>
      </c>
    </row>
    <row r="1402" spans="1:8" x14ac:dyDescent="0.25">
      <c r="A1402" s="18"/>
      <c r="B1402" s="5">
        <f>DATE(YEAR(siječanj!B1402),MONTH(siječanj!B1402)+11,DAY(siječanj!B1402))</f>
        <v>45641</v>
      </c>
      <c r="C1402" s="8">
        <v>14.5729166666667</v>
      </c>
      <c r="D1402">
        <v>1.2039208077492942</v>
      </c>
      <c r="E1402" s="6">
        <v>149.12230377513322</v>
      </c>
      <c r="F1402" s="7">
        <v>98.751922433764321</v>
      </c>
      <c r="G1402" s="7">
        <v>0.99797140101358606</v>
      </c>
      <c r="H1402" s="7">
        <f t="shared" si="34"/>
        <v>179.531444414394</v>
      </c>
    </row>
    <row r="1403" spans="1:8" x14ac:dyDescent="0.25">
      <c r="A1403" s="18"/>
      <c r="B1403" s="5">
        <f>DATE(YEAR(siječanj!B1403),MONTH(siječanj!B1403)+11,DAY(siječanj!B1403))</f>
        <v>45641</v>
      </c>
      <c r="C1403" s="8">
        <v>14.5833333333333</v>
      </c>
      <c r="D1403">
        <v>1.2039208077492942</v>
      </c>
      <c r="E1403" s="6">
        <v>147.08897172729232</v>
      </c>
      <c r="F1403" s="7">
        <v>97.958184541632676</v>
      </c>
      <c r="G1403" s="7">
        <v>1.2081189121954969</v>
      </c>
      <c r="H1403" s="7">
        <f t="shared" si="34"/>
        <v>177.08347365293486</v>
      </c>
    </row>
    <row r="1404" spans="1:8" x14ac:dyDescent="0.25">
      <c r="A1404" s="18"/>
      <c r="B1404" s="5">
        <f>DATE(YEAR(siječanj!B1404),MONTH(siječanj!B1404)+11,DAY(siječanj!B1404))</f>
        <v>45641</v>
      </c>
      <c r="C1404" s="8">
        <v>14.59375</v>
      </c>
      <c r="D1404">
        <v>1.2039208077492942</v>
      </c>
      <c r="E1404" s="6">
        <v>144.96055096839717</v>
      </c>
      <c r="F1404" s="7">
        <v>97.768487019329285</v>
      </c>
      <c r="G1404" s="7">
        <v>1.2751875686741494</v>
      </c>
      <c r="H1404" s="7">
        <f t="shared" si="34"/>
        <v>174.52102361365544</v>
      </c>
    </row>
    <row r="1405" spans="1:8" x14ac:dyDescent="0.25">
      <c r="A1405" s="18"/>
      <c r="B1405" s="5">
        <f>DATE(YEAR(siječanj!B1405),MONTH(siječanj!B1405)+11,DAY(siječanj!B1405))</f>
        <v>45641</v>
      </c>
      <c r="C1405" s="8">
        <v>14.6041666666667</v>
      </c>
      <c r="D1405">
        <v>1.2039208077492942</v>
      </c>
      <c r="E1405" s="6">
        <v>143.63724826425144</v>
      </c>
      <c r="F1405" s="7">
        <v>97.690529127943179</v>
      </c>
      <c r="G1405" s="7">
        <v>2.5055596957018791</v>
      </c>
      <c r="H1405" s="7">
        <f t="shared" si="34"/>
        <v>172.92787195318351</v>
      </c>
    </row>
    <row r="1406" spans="1:8" x14ac:dyDescent="0.25">
      <c r="A1406" s="18"/>
      <c r="B1406" s="5">
        <f>DATE(YEAR(siječanj!B1406),MONTH(siječanj!B1406)+11,DAY(siječanj!B1406))</f>
        <v>45641</v>
      </c>
      <c r="C1406" s="8">
        <v>14.6145833333333</v>
      </c>
      <c r="D1406">
        <v>1.2039208077492942</v>
      </c>
      <c r="E1406" s="6">
        <v>140.01347255916755</v>
      </c>
      <c r="F1406" s="7">
        <v>97.524365575845863</v>
      </c>
      <c r="G1406" s="7">
        <v>2.6654882838081142</v>
      </c>
      <c r="H1406" s="7">
        <f t="shared" si="34"/>
        <v>168.56513297921663</v>
      </c>
    </row>
    <row r="1407" spans="1:8" x14ac:dyDescent="0.25">
      <c r="A1407" s="18"/>
      <c r="B1407" s="5">
        <f>DATE(YEAR(siječanj!B1407),MONTH(siječanj!B1407)+11,DAY(siječanj!B1407))</f>
        <v>45641</v>
      </c>
      <c r="C1407" s="8">
        <v>14.625</v>
      </c>
      <c r="D1407">
        <v>1.2039208077492942</v>
      </c>
      <c r="E1407" s="6">
        <v>139.18257189397931</v>
      </c>
      <c r="F1407" s="7">
        <v>97.708608111973945</v>
      </c>
      <c r="G1407" s="7">
        <v>2.7407939893356796</v>
      </c>
      <c r="H1407" s="7">
        <f t="shared" si="34"/>
        <v>167.5647943792238</v>
      </c>
    </row>
    <row r="1408" spans="1:8" x14ac:dyDescent="0.25">
      <c r="A1408" s="18"/>
      <c r="B1408" s="5">
        <f>DATE(YEAR(siječanj!B1408),MONTH(siječanj!B1408)+11,DAY(siječanj!B1408))</f>
        <v>45641</v>
      </c>
      <c r="C1408" s="8">
        <v>14.6354166666667</v>
      </c>
      <c r="D1408">
        <v>1.2039208077492942</v>
      </c>
      <c r="E1408" s="6">
        <v>138.70249505629715</v>
      </c>
      <c r="F1408" s="7">
        <v>97.852332048992494</v>
      </c>
      <c r="G1408" s="7">
        <v>4.0701453626280495</v>
      </c>
      <c r="H1408" s="7">
        <f t="shared" si="34"/>
        <v>166.98681988501977</v>
      </c>
    </row>
    <row r="1409" spans="1:8" x14ac:dyDescent="0.25">
      <c r="A1409" s="18"/>
      <c r="B1409" s="5">
        <f>DATE(YEAR(siječanj!B1409),MONTH(siječanj!B1409)+11,DAY(siječanj!B1409))</f>
        <v>45641</v>
      </c>
      <c r="C1409" s="8">
        <v>14.6458333333333</v>
      </c>
      <c r="D1409">
        <v>1.2039208077492942</v>
      </c>
      <c r="E1409" s="6">
        <v>137.37352342962691</v>
      </c>
      <c r="F1409" s="7">
        <v>97.720222839611878</v>
      </c>
      <c r="G1409" s="7">
        <v>4.9791209160466305</v>
      </c>
      <c r="H1409" s="7">
        <f t="shared" si="34"/>
        <v>165.38684329076304</v>
      </c>
    </row>
    <row r="1410" spans="1:8" x14ac:dyDescent="0.25">
      <c r="A1410" s="18"/>
      <c r="B1410" s="5">
        <f>DATE(YEAR(siječanj!B1410),MONTH(siječanj!B1410)+11,DAY(siječanj!B1410))</f>
        <v>45641</v>
      </c>
      <c r="C1410" s="8">
        <v>14.65625</v>
      </c>
      <c r="D1410">
        <v>1.2039208077492942</v>
      </c>
      <c r="E1410" s="6">
        <v>134.7504785875725</v>
      </c>
      <c r="F1410" s="7">
        <v>98.204046911025216</v>
      </c>
      <c r="G1410" s="7">
        <v>7.0949609012898183</v>
      </c>
      <c r="H1410" s="7">
        <f t="shared" si="34"/>
        <v>162.22890502575427</v>
      </c>
    </row>
    <row r="1411" spans="1:8" x14ac:dyDescent="0.25">
      <c r="A1411" s="18"/>
      <c r="B1411" s="5">
        <f>DATE(YEAR(siječanj!B1411),MONTH(siječanj!B1411)+11,DAY(siječanj!B1411))</f>
        <v>45641</v>
      </c>
      <c r="C1411" s="8">
        <v>14.6666666666667</v>
      </c>
      <c r="D1411">
        <v>1.2039208077492942</v>
      </c>
      <c r="E1411" s="6">
        <v>134.46799124139383</v>
      </c>
      <c r="F1411" s="7">
        <v>99.272009044515457</v>
      </c>
      <c r="G1411" s="7">
        <v>14.095124162067631</v>
      </c>
      <c r="H1411" s="7">
        <f t="shared" si="34"/>
        <v>161.88881263176387</v>
      </c>
    </row>
    <row r="1412" spans="1:8" x14ac:dyDescent="0.25">
      <c r="A1412" s="18"/>
      <c r="B1412" s="5">
        <f>DATE(YEAR(siječanj!B1412),MONTH(siječanj!B1412)+11,DAY(siječanj!B1412))</f>
        <v>45641</v>
      </c>
      <c r="C1412" s="8">
        <v>14.6770833333333</v>
      </c>
      <c r="D1412">
        <v>1.2039208077492942</v>
      </c>
      <c r="E1412" s="6">
        <v>135.57420663203138</v>
      </c>
      <c r="F1412" s="7">
        <v>100.36221329135576</v>
      </c>
      <c r="G1412" s="7">
        <v>38.293958896310585</v>
      </c>
      <c r="H1412" s="7">
        <f t="shared" ref="H1412:H1475" si="35">D1412*E1412</f>
        <v>163.22060835840495</v>
      </c>
    </row>
    <row r="1413" spans="1:8" x14ac:dyDescent="0.25">
      <c r="A1413" s="18"/>
      <c r="B1413" s="5">
        <f>DATE(YEAR(siječanj!B1413),MONTH(siječanj!B1413)+11,DAY(siječanj!B1413))</f>
        <v>45641</v>
      </c>
      <c r="C1413" s="8">
        <v>14.6875</v>
      </c>
      <c r="D1413">
        <v>1.2039208077492942</v>
      </c>
      <c r="E1413" s="6">
        <v>139.60574075084506</v>
      </c>
      <c r="F1413" s="7">
        <v>101.82584987233633</v>
      </c>
      <c r="G1413" s="7">
        <v>93.490222785924274</v>
      </c>
      <c r="H1413" s="7">
        <f t="shared" si="35"/>
        <v>168.07425617119594</v>
      </c>
    </row>
    <row r="1414" spans="1:8" x14ac:dyDescent="0.25">
      <c r="A1414" s="18"/>
      <c r="B1414" s="5">
        <f>DATE(YEAR(siječanj!B1414),MONTH(siječanj!B1414)+11,DAY(siječanj!B1414))</f>
        <v>45641</v>
      </c>
      <c r="C1414" s="8">
        <v>14.6979166666667</v>
      </c>
      <c r="D1414">
        <v>1.2039208077492942</v>
      </c>
      <c r="E1414" s="6">
        <v>143.35667256585612</v>
      </c>
      <c r="F1414" s="7">
        <v>103.83763961019577</v>
      </c>
      <c r="G1414" s="7">
        <v>151.03949578704078</v>
      </c>
      <c r="H1414" s="7">
        <f t="shared" si="35"/>
        <v>172.59008103173659</v>
      </c>
    </row>
    <row r="1415" spans="1:8" x14ac:dyDescent="0.25">
      <c r="A1415" s="18"/>
      <c r="B1415" s="5">
        <f>DATE(YEAR(siječanj!B1415),MONTH(siječanj!B1415)+11,DAY(siječanj!B1415))</f>
        <v>45641</v>
      </c>
      <c r="C1415" s="8">
        <v>14.7083333333333</v>
      </c>
      <c r="D1415">
        <v>1.2039208077492942</v>
      </c>
      <c r="E1415" s="6">
        <v>147.51369552240655</v>
      </c>
      <c r="F1415" s="7">
        <v>105.33052986597293</v>
      </c>
      <c r="G1415" s="7">
        <v>192.15618542783491</v>
      </c>
      <c r="H1415" s="7">
        <f t="shared" si="35"/>
        <v>177.59480746741914</v>
      </c>
    </row>
    <row r="1416" spans="1:8" x14ac:dyDescent="0.25">
      <c r="A1416" s="18"/>
      <c r="B1416" s="5">
        <f>DATE(YEAR(siječanj!B1416),MONTH(siječanj!B1416)+11,DAY(siječanj!B1416))</f>
        <v>45641</v>
      </c>
      <c r="C1416" s="8">
        <v>14.71875</v>
      </c>
      <c r="D1416">
        <v>1.2039208077492942</v>
      </c>
      <c r="E1416" s="6">
        <v>154.80734523494581</v>
      </c>
      <c r="F1416" s="7">
        <v>105.95567760909324</v>
      </c>
      <c r="G1416" s="7">
        <v>196.1956307455207</v>
      </c>
      <c r="H1416" s="7">
        <f t="shared" si="35"/>
        <v>186.37578412077983</v>
      </c>
    </row>
    <row r="1417" spans="1:8" x14ac:dyDescent="0.25">
      <c r="A1417" s="18"/>
      <c r="B1417" s="5">
        <f>DATE(YEAR(siječanj!B1417),MONTH(siječanj!B1417)+11,DAY(siječanj!B1417))</f>
        <v>45641</v>
      </c>
      <c r="C1417" s="8">
        <v>14.7291666666667</v>
      </c>
      <c r="D1417">
        <v>1.2039208077492942</v>
      </c>
      <c r="E1417" s="6">
        <v>160.73589909002231</v>
      </c>
      <c r="F1417" s="7">
        <v>106.10376212812515</v>
      </c>
      <c r="G1417" s="7">
        <v>196.49686918381815</v>
      </c>
      <c r="H1417" s="7">
        <f t="shared" si="35"/>
        <v>193.51329346676872</v>
      </c>
    </row>
    <row r="1418" spans="1:8" x14ac:dyDescent="0.25">
      <c r="A1418" s="18"/>
      <c r="B1418" s="5">
        <f>DATE(YEAR(siječanj!B1418),MONTH(siječanj!B1418)+11,DAY(siječanj!B1418))</f>
        <v>45641</v>
      </c>
      <c r="C1418" s="8">
        <v>14.7395833333333</v>
      </c>
      <c r="D1418">
        <v>1.2039208077492942</v>
      </c>
      <c r="E1418" s="6">
        <v>166.59869324673713</v>
      </c>
      <c r="F1418" s="7">
        <v>106.27391910064777</v>
      </c>
      <c r="G1418" s="7">
        <v>196.54323530433712</v>
      </c>
      <c r="H1418" s="7">
        <f t="shared" si="35"/>
        <v>200.57163334358864</v>
      </c>
    </row>
    <row r="1419" spans="1:8" x14ac:dyDescent="0.25">
      <c r="A1419" s="18"/>
      <c r="B1419" s="5">
        <f>DATE(YEAR(siječanj!B1419),MONTH(siječanj!B1419)+11,DAY(siječanj!B1419))</f>
        <v>45641</v>
      </c>
      <c r="C1419" s="8">
        <v>14.75</v>
      </c>
      <c r="D1419">
        <v>1.2039208077492942</v>
      </c>
      <c r="E1419" s="6">
        <v>169.03108472550812</v>
      </c>
      <c r="F1419" s="7">
        <v>106.30899838505339</v>
      </c>
      <c r="G1419" s="7">
        <v>196.43762087020124</v>
      </c>
      <c r="H1419" s="7">
        <f t="shared" si="35"/>
        <v>203.50004005747311</v>
      </c>
    </row>
    <row r="1420" spans="1:8" x14ac:dyDescent="0.25">
      <c r="A1420" s="18"/>
      <c r="B1420" s="5">
        <f>DATE(YEAR(siječanj!B1420),MONTH(siječanj!B1420)+11,DAY(siječanj!B1420))</f>
        <v>45641</v>
      </c>
      <c r="C1420" s="8">
        <v>14.7604166666667</v>
      </c>
      <c r="D1420">
        <v>1.2039208077492942</v>
      </c>
      <c r="E1420" s="6">
        <v>172.42796261949053</v>
      </c>
      <c r="F1420" s="7">
        <v>106.20398108965365</v>
      </c>
      <c r="G1420" s="7">
        <v>196.90072550193634</v>
      </c>
      <c r="H1420" s="7">
        <f t="shared" si="35"/>
        <v>207.58961203542214</v>
      </c>
    </row>
    <row r="1421" spans="1:8" x14ac:dyDescent="0.25">
      <c r="A1421" s="18"/>
      <c r="B1421" s="5">
        <f>DATE(YEAR(siječanj!B1421),MONTH(siječanj!B1421)+11,DAY(siječanj!B1421))</f>
        <v>45641</v>
      </c>
      <c r="C1421" s="8">
        <v>14.7708333333333</v>
      </c>
      <c r="D1421">
        <v>1.2039208077492942</v>
      </c>
      <c r="E1421" s="6">
        <v>174.04205060073429</v>
      </c>
      <c r="F1421" s="7">
        <v>106.08126042538339</v>
      </c>
      <c r="G1421" s="7">
        <v>197.11938222087636</v>
      </c>
      <c r="H1421" s="7">
        <f t="shared" si="35"/>
        <v>209.53284614157957</v>
      </c>
    </row>
    <row r="1422" spans="1:8" x14ac:dyDescent="0.25">
      <c r="A1422" s="18"/>
      <c r="B1422" s="5">
        <f>DATE(YEAR(siječanj!B1422),MONTH(siječanj!B1422)+11,DAY(siječanj!B1422))</f>
        <v>45641</v>
      </c>
      <c r="C1422" s="8">
        <v>14.78125</v>
      </c>
      <c r="D1422">
        <v>1.2039208077492942</v>
      </c>
      <c r="E1422" s="6">
        <v>177.3379452078687</v>
      </c>
      <c r="F1422" s="7">
        <v>106.03365847811233</v>
      </c>
      <c r="G1422" s="7">
        <v>197.5187664020923</v>
      </c>
      <c r="H1422" s="7">
        <f t="shared" si="35"/>
        <v>213.50084223925737</v>
      </c>
    </row>
    <row r="1423" spans="1:8" x14ac:dyDescent="0.25">
      <c r="A1423" s="18"/>
      <c r="B1423" s="5">
        <f>DATE(YEAR(siječanj!B1423),MONTH(siječanj!B1423)+11,DAY(siječanj!B1423))</f>
        <v>45641</v>
      </c>
      <c r="C1423" s="8">
        <v>14.7916666666667</v>
      </c>
      <c r="D1423">
        <v>1.2039208077492942</v>
      </c>
      <c r="E1423" s="6">
        <v>177.70814171342661</v>
      </c>
      <c r="F1423" s="7">
        <v>105.23860119127002</v>
      </c>
      <c r="G1423" s="7">
        <v>197.56823408165562</v>
      </c>
      <c r="H1423" s="7">
        <f t="shared" si="35"/>
        <v>213.94652951525461</v>
      </c>
    </row>
    <row r="1424" spans="1:8" x14ac:dyDescent="0.25">
      <c r="A1424" s="18"/>
      <c r="B1424" s="5">
        <f>DATE(YEAR(siječanj!B1424),MONTH(siječanj!B1424)+11,DAY(siječanj!B1424))</f>
        <v>45641</v>
      </c>
      <c r="C1424" s="8">
        <v>14.8020833333333</v>
      </c>
      <c r="D1424">
        <v>1.2039208077492942</v>
      </c>
      <c r="E1424" s="6">
        <v>180.51818512411057</v>
      </c>
      <c r="F1424" s="7">
        <v>104.5669240846251</v>
      </c>
      <c r="G1424" s="7">
        <v>197.56134935222286</v>
      </c>
      <c r="H1424" s="7">
        <f t="shared" si="35"/>
        <v>217.32959924805584</v>
      </c>
    </row>
    <row r="1425" spans="1:8" x14ac:dyDescent="0.25">
      <c r="A1425" s="18"/>
      <c r="B1425" s="5">
        <f>DATE(YEAR(siječanj!B1425),MONTH(siječanj!B1425)+11,DAY(siječanj!B1425))</f>
        <v>45641</v>
      </c>
      <c r="C1425" s="8">
        <v>14.8125</v>
      </c>
      <c r="D1425">
        <v>1.2039208077492942</v>
      </c>
      <c r="E1425" s="6">
        <v>184.66455606388885</v>
      </c>
      <c r="F1425" s="7">
        <v>103.87310793544644</v>
      </c>
      <c r="G1425" s="7">
        <v>197.4970093254118</v>
      </c>
      <c r="H1425" s="7">
        <f t="shared" si="35"/>
        <v>222.32150149910188</v>
      </c>
    </row>
    <row r="1426" spans="1:8" x14ac:dyDescent="0.25">
      <c r="A1426" s="18"/>
      <c r="B1426" s="5">
        <f>DATE(YEAR(siječanj!B1426),MONTH(siječanj!B1426)+11,DAY(siječanj!B1426))</f>
        <v>45641</v>
      </c>
      <c r="C1426" s="8">
        <v>14.8229166666667</v>
      </c>
      <c r="D1426">
        <v>1.2039208077492942</v>
      </c>
      <c r="E1426" s="6">
        <v>183.00231919314112</v>
      </c>
      <c r="F1426" s="7">
        <v>103.04881658766413</v>
      </c>
      <c r="G1426" s="7">
        <v>197.35259095005597</v>
      </c>
      <c r="H1426" s="7">
        <f t="shared" si="35"/>
        <v>220.32029994300063</v>
      </c>
    </row>
    <row r="1427" spans="1:8" x14ac:dyDescent="0.25">
      <c r="A1427" s="18"/>
      <c r="B1427" s="5">
        <f>DATE(YEAR(siječanj!B1427),MONTH(siječanj!B1427)+11,DAY(siječanj!B1427))</f>
        <v>45641</v>
      </c>
      <c r="C1427" s="8">
        <v>14.8333333333333</v>
      </c>
      <c r="D1427">
        <v>1.2039208077492942</v>
      </c>
      <c r="E1427" s="6">
        <v>182.64795980262133</v>
      </c>
      <c r="F1427" s="7">
        <v>101.99209348819618</v>
      </c>
      <c r="G1427" s="7">
        <v>197.15955403015471</v>
      </c>
      <c r="H1427" s="7">
        <f t="shared" si="35"/>
        <v>219.89367929933249</v>
      </c>
    </row>
    <row r="1428" spans="1:8" x14ac:dyDescent="0.25">
      <c r="A1428" s="18"/>
      <c r="B1428" s="5">
        <f>DATE(YEAR(siječanj!B1428),MONTH(siječanj!B1428)+11,DAY(siječanj!B1428))</f>
        <v>45641</v>
      </c>
      <c r="C1428" s="8">
        <v>14.84375</v>
      </c>
      <c r="D1428">
        <v>1.2039208077492942</v>
      </c>
      <c r="E1428" s="6">
        <v>184.18198028869196</v>
      </c>
      <c r="F1428" s="7">
        <v>100.96746218857039</v>
      </c>
      <c r="G1428" s="7">
        <v>196.88659031692157</v>
      </c>
      <c r="H1428" s="7">
        <f t="shared" si="35"/>
        <v>221.7405184820266</v>
      </c>
    </row>
    <row r="1429" spans="1:8" x14ac:dyDescent="0.25">
      <c r="A1429" s="18"/>
      <c r="B1429" s="5">
        <f>DATE(YEAR(siječanj!B1429),MONTH(siječanj!B1429)+11,DAY(siječanj!B1429))</f>
        <v>45641</v>
      </c>
      <c r="C1429" s="8">
        <v>14.8541666666667</v>
      </c>
      <c r="D1429">
        <v>1.2039208077492942</v>
      </c>
      <c r="E1429" s="6">
        <v>182.39805521190874</v>
      </c>
      <c r="F1429" s="7">
        <v>100.0965299724889</v>
      </c>
      <c r="G1429" s="7">
        <v>196.40854375415969</v>
      </c>
      <c r="H1429" s="7">
        <f t="shared" si="35"/>
        <v>219.59281396262153</v>
      </c>
    </row>
    <row r="1430" spans="1:8" x14ac:dyDescent="0.25">
      <c r="A1430" s="18"/>
      <c r="B1430" s="5">
        <f>DATE(YEAR(siječanj!B1430),MONTH(siječanj!B1430)+11,DAY(siječanj!B1430))</f>
        <v>45641</v>
      </c>
      <c r="C1430" s="8">
        <v>14.8645833333333</v>
      </c>
      <c r="D1430">
        <v>1.2039208077492942</v>
      </c>
      <c r="E1430" s="6">
        <v>179.84308276787968</v>
      </c>
      <c r="F1430" s="7">
        <v>99.241543429521442</v>
      </c>
      <c r="G1430" s="7">
        <v>195.68203780760959</v>
      </c>
      <c r="H1430" s="7">
        <f t="shared" si="35"/>
        <v>216.51682947402887</v>
      </c>
    </row>
    <row r="1431" spans="1:8" x14ac:dyDescent="0.25">
      <c r="A1431" s="18"/>
      <c r="B1431" s="5">
        <f>DATE(YEAR(siječanj!B1431),MONTH(siječanj!B1431)+11,DAY(siječanj!B1431))</f>
        <v>45641</v>
      </c>
      <c r="C1431" s="8">
        <v>14.875</v>
      </c>
      <c r="D1431">
        <v>1.2039208077492942</v>
      </c>
      <c r="E1431" s="6">
        <v>175.81102935093099</v>
      </c>
      <c r="F1431" s="7">
        <v>98.004647374955766</v>
      </c>
      <c r="G1431" s="7">
        <v>194.75905746375875</v>
      </c>
      <c r="H1431" s="7">
        <f t="shared" si="35"/>
        <v>211.66255646740771</v>
      </c>
    </row>
    <row r="1432" spans="1:8" x14ac:dyDescent="0.25">
      <c r="A1432" s="18"/>
      <c r="B1432" s="5">
        <f>DATE(YEAR(siječanj!B1432),MONTH(siječanj!B1432)+11,DAY(siječanj!B1432))</f>
        <v>45641</v>
      </c>
      <c r="C1432" s="8">
        <v>14.8854166666667</v>
      </c>
      <c r="D1432">
        <v>1.2039208077492942</v>
      </c>
      <c r="E1432" s="6">
        <v>182.58298644185302</v>
      </c>
      <c r="F1432" s="7">
        <v>96.975006107946399</v>
      </c>
      <c r="G1432" s="7">
        <v>194.44212599609</v>
      </c>
      <c r="H1432" s="7">
        <f t="shared" si="35"/>
        <v>219.81545651835413</v>
      </c>
    </row>
    <row r="1433" spans="1:8" x14ac:dyDescent="0.25">
      <c r="A1433" s="18"/>
      <c r="B1433" s="5">
        <f>DATE(YEAR(siječanj!B1433),MONTH(siječanj!B1433)+11,DAY(siječanj!B1433))</f>
        <v>45641</v>
      </c>
      <c r="C1433" s="8">
        <v>14.8958333333333</v>
      </c>
      <c r="D1433">
        <v>1.2039208077492942</v>
      </c>
      <c r="E1433" s="6">
        <v>189.5733473212515</v>
      </c>
      <c r="F1433" s="7">
        <v>95.823764814361923</v>
      </c>
      <c r="G1433" s="7">
        <v>193.59781500184087</v>
      </c>
      <c r="H1433" s="7">
        <f t="shared" si="35"/>
        <v>228.23129743473862</v>
      </c>
    </row>
    <row r="1434" spans="1:8" x14ac:dyDescent="0.25">
      <c r="A1434" s="18"/>
      <c r="B1434" s="5">
        <f>DATE(YEAR(siječanj!B1434),MONTH(siječanj!B1434)+11,DAY(siječanj!B1434))</f>
        <v>45641</v>
      </c>
      <c r="C1434" s="8">
        <v>14.90625</v>
      </c>
      <c r="D1434">
        <v>1.2039208077492942</v>
      </c>
      <c r="E1434" s="6">
        <v>190.11141409298006</v>
      </c>
      <c r="F1434" s="7">
        <v>94.434897107827751</v>
      </c>
      <c r="G1434" s="7">
        <v>193.47436979689175</v>
      </c>
      <c r="H1434" s="7">
        <f t="shared" si="35"/>
        <v>228.87908721718111</v>
      </c>
    </row>
    <row r="1435" spans="1:8" x14ac:dyDescent="0.25">
      <c r="A1435" s="18"/>
      <c r="B1435" s="5">
        <f>DATE(YEAR(siječanj!B1435),MONTH(siječanj!B1435)+11,DAY(siječanj!B1435))</f>
        <v>45641</v>
      </c>
      <c r="C1435" s="8">
        <v>14.9166666666667</v>
      </c>
      <c r="D1435">
        <v>1.2039208077492942</v>
      </c>
      <c r="E1435" s="6">
        <v>187.87794040530633</v>
      </c>
      <c r="F1435" s="7">
        <v>92.90276168257887</v>
      </c>
      <c r="G1435" s="7">
        <v>192.17685393935898</v>
      </c>
      <c r="H1435" s="7">
        <f t="shared" si="35"/>
        <v>226.19016177103018</v>
      </c>
    </row>
    <row r="1436" spans="1:8" x14ac:dyDescent="0.25">
      <c r="A1436" s="18"/>
      <c r="B1436" s="5">
        <f>DATE(YEAR(siječanj!B1436),MONTH(siječanj!B1436)+11,DAY(siječanj!B1436))</f>
        <v>45641</v>
      </c>
      <c r="C1436" s="8">
        <v>14.9270833333333</v>
      </c>
      <c r="D1436">
        <v>1.2039208077492942</v>
      </c>
      <c r="E1436" s="6">
        <v>188.73514396445381</v>
      </c>
      <c r="F1436" s="7">
        <v>91.446708357929182</v>
      </c>
      <c r="G1436" s="7">
        <v>190.49011439048169</v>
      </c>
      <c r="H1436" s="7">
        <f t="shared" si="35"/>
        <v>227.22216697236456</v>
      </c>
    </row>
    <row r="1437" spans="1:8" x14ac:dyDescent="0.25">
      <c r="A1437" s="18"/>
      <c r="B1437" s="5">
        <f>DATE(YEAR(siječanj!B1437),MONTH(siječanj!B1437)+11,DAY(siječanj!B1437))</f>
        <v>45641</v>
      </c>
      <c r="C1437" s="8">
        <v>14.9375</v>
      </c>
      <c r="D1437">
        <v>1.2039208077492942</v>
      </c>
      <c r="E1437" s="6">
        <v>182.57094010466156</v>
      </c>
      <c r="F1437" s="7">
        <v>89.978004723435447</v>
      </c>
      <c r="G1437" s="7">
        <v>189.62356436236161</v>
      </c>
      <c r="H1437" s="7">
        <f t="shared" si="35"/>
        <v>219.80095368235217</v>
      </c>
    </row>
    <row r="1438" spans="1:8" x14ac:dyDescent="0.25">
      <c r="A1438" s="18"/>
      <c r="B1438" s="5">
        <f>DATE(YEAR(siječanj!B1438),MONTH(siječanj!B1438)+11,DAY(siječanj!B1438))</f>
        <v>45641</v>
      </c>
      <c r="C1438" s="8">
        <v>14.9479166666667</v>
      </c>
      <c r="D1438">
        <v>1.2039208077492942</v>
      </c>
      <c r="E1438" s="6">
        <v>172.77531000711019</v>
      </c>
      <c r="F1438" s="7">
        <v>88.319157420049862</v>
      </c>
      <c r="G1438" s="7">
        <v>189.01806828527023</v>
      </c>
      <c r="H1438" s="7">
        <f t="shared" si="35"/>
        <v>208.00779078289483</v>
      </c>
    </row>
    <row r="1439" spans="1:8" x14ac:dyDescent="0.25">
      <c r="A1439" s="18"/>
      <c r="B1439" s="5">
        <f>DATE(YEAR(siječanj!B1439),MONTH(siječanj!B1439)+11,DAY(siječanj!B1439))</f>
        <v>45641</v>
      </c>
      <c r="C1439" s="8">
        <v>14.9583333333333</v>
      </c>
      <c r="D1439">
        <v>1.2039208077492942</v>
      </c>
      <c r="E1439" s="6">
        <v>162.10427726643681</v>
      </c>
      <c r="F1439" s="7">
        <v>86.20060109557177</v>
      </c>
      <c r="G1439" s="7">
        <v>184.10052474193142</v>
      </c>
      <c r="H1439" s="7">
        <f t="shared" si="35"/>
        <v>195.16071242622417</v>
      </c>
    </row>
    <row r="1440" spans="1:8" x14ac:dyDescent="0.25">
      <c r="A1440" s="18"/>
      <c r="B1440" s="5">
        <f>DATE(YEAR(siječanj!B1440),MONTH(siječanj!B1440)+11,DAY(siječanj!B1440))</f>
        <v>45641</v>
      </c>
      <c r="C1440" s="8">
        <v>14.96875</v>
      </c>
      <c r="D1440">
        <v>1.2039208077492942</v>
      </c>
      <c r="E1440" s="6">
        <v>149.69124760010465</v>
      </c>
      <c r="F1440" s="7">
        <v>84.293309219348529</v>
      </c>
      <c r="G1440" s="7">
        <v>183.60190896244018</v>
      </c>
      <c r="H1440" s="7">
        <f t="shared" si="35"/>
        <v>180.21640772371759</v>
      </c>
    </row>
    <row r="1441" spans="1:8" x14ac:dyDescent="0.25">
      <c r="A1441" s="18"/>
      <c r="B1441" s="5">
        <f>DATE(YEAR(siječanj!B1441),MONTH(siječanj!B1441)+11,DAY(siječanj!B1441))</f>
        <v>45641</v>
      </c>
      <c r="C1441" s="8">
        <v>14.9791666666667</v>
      </c>
      <c r="D1441">
        <v>1.2039208077492942</v>
      </c>
      <c r="E1441" s="6">
        <v>137.69653179649981</v>
      </c>
      <c r="F1441" s="7">
        <v>82.752129540820576</v>
      </c>
      <c r="G1441" s="7">
        <v>181.69925704403065</v>
      </c>
      <c r="H1441" s="7">
        <f t="shared" si="35"/>
        <v>165.77571978471843</v>
      </c>
    </row>
    <row r="1442" spans="1:8" ht="15.75" thickBot="1" x14ac:dyDescent="0.3">
      <c r="A1442" s="18"/>
      <c r="B1442" s="5">
        <f>DATE(YEAR(siječanj!B1442),MONTH(siječanj!B1442)+11,DAY(siječanj!B1442))</f>
        <v>45641</v>
      </c>
      <c r="C1442" s="8">
        <v>14.9895833333333</v>
      </c>
      <c r="D1442">
        <v>1.2039208077492942</v>
      </c>
      <c r="E1442" s="6">
        <v>128.53782529571242</v>
      </c>
      <c r="F1442" s="7">
        <v>81.404106788355406</v>
      </c>
      <c r="G1442" s="7">
        <v>181.25039386016076</v>
      </c>
      <c r="H1442" s="7">
        <f t="shared" si="35"/>
        <v>154.74936245635178</v>
      </c>
    </row>
    <row r="1443" spans="1:8" x14ac:dyDescent="0.25">
      <c r="A1443" s="13">
        <f t="shared" ref="A1443" si="36">A1347+1</f>
        <v>351</v>
      </c>
      <c r="B1443" s="5">
        <f>DATE(YEAR(siječanj!B1443),MONTH(siječanj!B1443)+11,DAY(siječanj!B1443))</f>
        <v>45642</v>
      </c>
      <c r="C1443" s="8">
        <v>15</v>
      </c>
      <c r="D1443">
        <v>1.2183173138788583</v>
      </c>
      <c r="E1443" s="6">
        <v>113.39204782458356</v>
      </c>
      <c r="F1443" s="7">
        <v>81.694390188602156</v>
      </c>
      <c r="G1443" s="7">
        <v>176.61847924563878</v>
      </c>
      <c r="H1443" s="7">
        <f t="shared" si="35"/>
        <v>138.14749512086968</v>
      </c>
    </row>
    <row r="1444" spans="1:8" x14ac:dyDescent="0.25">
      <c r="A1444" s="14"/>
      <c r="B1444" s="5">
        <f>DATE(YEAR(siječanj!B1444),MONTH(siječanj!B1444)+11,DAY(siječanj!B1444))</f>
        <v>45642</v>
      </c>
      <c r="C1444" s="8">
        <v>15.0104166666667</v>
      </c>
      <c r="D1444">
        <v>1.2183173138788583</v>
      </c>
      <c r="E1444" s="6">
        <v>104.31956353652333</v>
      </c>
      <c r="F1444" s="7">
        <v>80.429256094153871</v>
      </c>
      <c r="G1444" s="7">
        <v>174.48748868835901</v>
      </c>
      <c r="H1444" s="7">
        <f t="shared" si="35"/>
        <v>127.094330432832</v>
      </c>
    </row>
    <row r="1445" spans="1:8" x14ac:dyDescent="0.25">
      <c r="A1445" s="14"/>
      <c r="B1445" s="5">
        <f>DATE(YEAR(siječanj!B1445),MONTH(siječanj!B1445)+11,DAY(siječanj!B1445))</f>
        <v>45642</v>
      </c>
      <c r="C1445" s="8">
        <v>15.0208333333333</v>
      </c>
      <c r="D1445">
        <v>1.2183173138788583</v>
      </c>
      <c r="E1445" s="6">
        <v>96.767420613642784</v>
      </c>
      <c r="F1445" s="7">
        <v>79.477646751032225</v>
      </c>
      <c r="G1445" s="7">
        <v>173.8556105843509</v>
      </c>
      <c r="H1445" s="7">
        <f t="shared" si="35"/>
        <v>117.89342395299894</v>
      </c>
    </row>
    <row r="1446" spans="1:8" x14ac:dyDescent="0.25">
      <c r="A1446" s="14"/>
      <c r="B1446" s="5">
        <f>DATE(YEAR(siječanj!B1446),MONTH(siječanj!B1446)+11,DAY(siječanj!B1446))</f>
        <v>45642</v>
      </c>
      <c r="C1446" s="8">
        <v>15.03125</v>
      </c>
      <c r="D1446">
        <v>1.2183173138788583</v>
      </c>
      <c r="E1446" s="6">
        <v>89.477925286183194</v>
      </c>
      <c r="F1446" s="7">
        <v>78.764285295712583</v>
      </c>
      <c r="G1446" s="7">
        <v>174.15322873056354</v>
      </c>
      <c r="H1446" s="7">
        <f t="shared" si="35"/>
        <v>109.01250558611588</v>
      </c>
    </row>
    <row r="1447" spans="1:8" x14ac:dyDescent="0.25">
      <c r="A1447" s="14"/>
      <c r="B1447" s="5">
        <f>DATE(YEAR(siječanj!B1447),MONTH(siječanj!B1447)+11,DAY(siječanj!B1447))</f>
        <v>45642</v>
      </c>
      <c r="C1447" s="8">
        <v>15.0416666666667</v>
      </c>
      <c r="D1447">
        <v>1.2183173138788583</v>
      </c>
      <c r="E1447" s="6">
        <v>83.28659967711836</v>
      </c>
      <c r="F1447" s="7">
        <v>78.204349065464868</v>
      </c>
      <c r="G1447" s="7">
        <v>173.56545241928595</v>
      </c>
      <c r="H1447" s="7">
        <f t="shared" si="35"/>
        <v>101.46950640073064</v>
      </c>
    </row>
    <row r="1448" spans="1:8" x14ac:dyDescent="0.25">
      <c r="A1448" s="14"/>
      <c r="B1448" s="5">
        <f>DATE(YEAR(siječanj!B1448),MONTH(siječanj!B1448)+11,DAY(siječanj!B1448))</f>
        <v>45642</v>
      </c>
      <c r="C1448" s="8">
        <v>15.0520833333333</v>
      </c>
      <c r="D1448">
        <v>1.2183173138788583</v>
      </c>
      <c r="E1448" s="6">
        <v>78.170459670702598</v>
      </c>
      <c r="F1448" s="7">
        <v>77.566271475816677</v>
      </c>
      <c r="G1448" s="7">
        <v>173.32937430280893</v>
      </c>
      <c r="H1448" s="7">
        <f t="shared" si="35"/>
        <v>95.236424450686016</v>
      </c>
    </row>
    <row r="1449" spans="1:8" x14ac:dyDescent="0.25">
      <c r="A1449" s="14"/>
      <c r="B1449" s="5">
        <f>DATE(YEAR(siječanj!B1449),MONTH(siječanj!B1449)+11,DAY(siječanj!B1449))</f>
        <v>45642</v>
      </c>
      <c r="C1449" s="8">
        <v>15.0625</v>
      </c>
      <c r="D1449">
        <v>1.2183173138788583</v>
      </c>
      <c r="E1449" s="6">
        <v>74.68656435793055</v>
      </c>
      <c r="F1449" s="7">
        <v>77.285097113417237</v>
      </c>
      <c r="G1449" s="7">
        <v>173.68182533796789</v>
      </c>
      <c r="H1449" s="7">
        <f t="shared" si="35"/>
        <v>90.99193447139443</v>
      </c>
    </row>
    <row r="1450" spans="1:8" x14ac:dyDescent="0.25">
      <c r="A1450" s="14"/>
      <c r="B1450" s="5">
        <f>DATE(YEAR(siječanj!B1450),MONTH(siječanj!B1450)+11,DAY(siječanj!B1450))</f>
        <v>45642</v>
      </c>
      <c r="C1450" s="8">
        <v>15.0729166666667</v>
      </c>
      <c r="D1450">
        <v>1.2183173138788583</v>
      </c>
      <c r="E1450" s="6">
        <v>71.197928355732898</v>
      </c>
      <c r="F1450" s="7">
        <v>77.093003483939881</v>
      </c>
      <c r="G1450" s="7">
        <v>173.76211311529988</v>
      </c>
      <c r="H1450" s="7">
        <f t="shared" si="35"/>
        <v>86.741668828095911</v>
      </c>
    </row>
    <row r="1451" spans="1:8" x14ac:dyDescent="0.25">
      <c r="A1451" s="14"/>
      <c r="B1451" s="5">
        <f>DATE(YEAR(siječanj!B1451),MONTH(siječanj!B1451)+11,DAY(siječanj!B1451))</f>
        <v>45642</v>
      </c>
      <c r="C1451" s="8">
        <v>15.0833333333333</v>
      </c>
      <c r="D1451">
        <v>1.2183173138788583</v>
      </c>
      <c r="E1451" s="6">
        <v>68.817610556734479</v>
      </c>
      <c r="F1451" s="7">
        <v>76.598140851732268</v>
      </c>
      <c r="G1451" s="7">
        <v>173.51000285740432</v>
      </c>
      <c r="H1451" s="7">
        <f t="shared" si="35"/>
        <v>83.841686441042114</v>
      </c>
    </row>
    <row r="1452" spans="1:8" x14ac:dyDescent="0.25">
      <c r="A1452" s="14"/>
      <c r="B1452" s="5">
        <f>DATE(YEAR(siječanj!B1452),MONTH(siječanj!B1452)+11,DAY(siječanj!B1452))</f>
        <v>45642</v>
      </c>
      <c r="C1452" s="8">
        <v>15.09375</v>
      </c>
      <c r="D1452">
        <v>1.2183173138788583</v>
      </c>
      <c r="E1452" s="6">
        <v>66.649105302901802</v>
      </c>
      <c r="F1452" s="7">
        <v>76.548681001511454</v>
      </c>
      <c r="G1452" s="7">
        <v>173.71429725206733</v>
      </c>
      <c r="H1452" s="7">
        <f t="shared" si="35"/>
        <v>81.199758945060495</v>
      </c>
    </row>
    <row r="1453" spans="1:8" x14ac:dyDescent="0.25">
      <c r="A1453" s="14"/>
      <c r="B1453" s="5">
        <f>DATE(YEAR(siječanj!B1453),MONTH(siječanj!B1453)+11,DAY(siječanj!B1453))</f>
        <v>45642</v>
      </c>
      <c r="C1453" s="8">
        <v>15.1041666666667</v>
      </c>
      <c r="D1453">
        <v>1.2183173138788583</v>
      </c>
      <c r="E1453" s="6">
        <v>65.606566505773415</v>
      </c>
      <c r="F1453" s="7">
        <v>76.147189888330672</v>
      </c>
      <c r="G1453" s="7">
        <v>173.70239600637558</v>
      </c>
      <c r="H1453" s="7">
        <f t="shared" si="35"/>
        <v>79.929615878128544</v>
      </c>
    </row>
    <row r="1454" spans="1:8" x14ac:dyDescent="0.25">
      <c r="A1454" s="14"/>
      <c r="B1454" s="5">
        <f>DATE(YEAR(siječanj!B1454),MONTH(siječanj!B1454)+11,DAY(siječanj!B1454))</f>
        <v>45642</v>
      </c>
      <c r="C1454" s="8">
        <v>15.1145833333333</v>
      </c>
      <c r="D1454">
        <v>1.2183173138788583</v>
      </c>
      <c r="E1454" s="6">
        <v>64.092531607507865</v>
      </c>
      <c r="F1454" s="7">
        <v>75.833273154080459</v>
      </c>
      <c r="G1454" s="7">
        <v>173.93975469665676</v>
      </c>
      <c r="H1454" s="7">
        <f t="shared" si="35"/>
        <v>78.085040947754806</v>
      </c>
    </row>
    <row r="1455" spans="1:8" x14ac:dyDescent="0.25">
      <c r="A1455" s="14"/>
      <c r="B1455" s="5">
        <f>DATE(YEAR(siječanj!B1455),MONTH(siječanj!B1455)+11,DAY(siječanj!B1455))</f>
        <v>45642</v>
      </c>
      <c r="C1455" s="8">
        <v>15.125</v>
      </c>
      <c r="D1455">
        <v>1.2183173138788583</v>
      </c>
      <c r="E1455" s="6">
        <v>63.650368460605108</v>
      </c>
      <c r="F1455" s="7">
        <v>75.845994417050647</v>
      </c>
      <c r="G1455" s="7">
        <v>173.91044560242534</v>
      </c>
      <c r="H1455" s="7">
        <f t="shared" si="35"/>
        <v>77.546345930324023</v>
      </c>
    </row>
    <row r="1456" spans="1:8" x14ac:dyDescent="0.25">
      <c r="A1456" s="14"/>
      <c r="B1456" s="5">
        <f>DATE(YEAR(siječanj!B1456),MONTH(siječanj!B1456)+11,DAY(siječanj!B1456))</f>
        <v>45642</v>
      </c>
      <c r="C1456" s="8">
        <v>15.1354166666667</v>
      </c>
      <c r="D1456">
        <v>1.2183173138788583</v>
      </c>
      <c r="E1456" s="6">
        <v>62.718983113609227</v>
      </c>
      <c r="F1456" s="7">
        <v>75.950834560097832</v>
      </c>
      <c r="G1456" s="7">
        <v>174.39375556353315</v>
      </c>
      <c r="H1456" s="7">
        <f t="shared" si="35"/>
        <v>76.411623036185873</v>
      </c>
    </row>
    <row r="1457" spans="1:8" x14ac:dyDescent="0.25">
      <c r="A1457" s="14"/>
      <c r="B1457" s="5">
        <f>DATE(YEAR(siječanj!B1457),MONTH(siječanj!B1457)+11,DAY(siječanj!B1457))</f>
        <v>45642</v>
      </c>
      <c r="C1457" s="8">
        <v>15.1458333333333</v>
      </c>
      <c r="D1457">
        <v>1.2183173138788583</v>
      </c>
      <c r="E1457" s="6">
        <v>62.394801152659028</v>
      </c>
      <c r="F1457" s="7">
        <v>75.938711843381654</v>
      </c>
      <c r="G1457" s="7">
        <v>175.14873550218681</v>
      </c>
      <c r="H1457" s="7">
        <f t="shared" si="35"/>
        <v>76.016666540313039</v>
      </c>
    </row>
    <row r="1458" spans="1:8" x14ac:dyDescent="0.25">
      <c r="A1458" s="14"/>
      <c r="B1458" s="5">
        <f>DATE(YEAR(siječanj!B1458),MONTH(siječanj!B1458)+11,DAY(siječanj!B1458))</f>
        <v>45642</v>
      </c>
      <c r="C1458" s="8">
        <v>15.15625</v>
      </c>
      <c r="D1458">
        <v>1.2183173138788583</v>
      </c>
      <c r="E1458" s="6">
        <v>61.861940172290993</v>
      </c>
      <c r="F1458" s="7">
        <v>76.114373199577358</v>
      </c>
      <c r="G1458" s="7">
        <v>176.40443499250182</v>
      </c>
      <c r="H1458" s="7">
        <f t="shared" si="35"/>
        <v>75.367472782040196</v>
      </c>
    </row>
    <row r="1459" spans="1:8" x14ac:dyDescent="0.25">
      <c r="A1459" s="14"/>
      <c r="B1459" s="5">
        <f>DATE(YEAR(siječanj!B1459),MONTH(siječanj!B1459)+11,DAY(siječanj!B1459))</f>
        <v>45642</v>
      </c>
      <c r="C1459" s="8">
        <v>15.1666666666667</v>
      </c>
      <c r="D1459">
        <v>1.2183173138788583</v>
      </c>
      <c r="E1459" s="6">
        <v>61.620976969200086</v>
      </c>
      <c r="F1459" s="7">
        <v>76.320162518226212</v>
      </c>
      <c r="G1459" s="7">
        <v>178.64117150597005</v>
      </c>
      <c r="H1459" s="7">
        <f t="shared" si="35"/>
        <v>75.073903139706843</v>
      </c>
    </row>
    <row r="1460" spans="1:8" x14ac:dyDescent="0.25">
      <c r="A1460" s="14"/>
      <c r="B1460" s="5">
        <f>DATE(YEAR(siječanj!B1460),MONTH(siječanj!B1460)+11,DAY(siječanj!B1460))</f>
        <v>45642</v>
      </c>
      <c r="C1460" s="8">
        <v>15.1770833333333</v>
      </c>
      <c r="D1460">
        <v>1.2183173138788583</v>
      </c>
      <c r="E1460" s="6">
        <v>62.654164458357378</v>
      </c>
      <c r="F1460" s="7">
        <v>76.584204608416854</v>
      </c>
      <c r="G1460" s="7">
        <v>179.94507213493435</v>
      </c>
      <c r="H1460" s="7">
        <f t="shared" si="35"/>
        <v>76.332653346230202</v>
      </c>
    </row>
    <row r="1461" spans="1:8" x14ac:dyDescent="0.25">
      <c r="A1461" s="14"/>
      <c r="B1461" s="5">
        <f>DATE(YEAR(siječanj!B1461),MONTH(siječanj!B1461)+11,DAY(siječanj!B1461))</f>
        <v>45642</v>
      </c>
      <c r="C1461" s="8">
        <v>15.1875</v>
      </c>
      <c r="D1461">
        <v>1.2183173138788583</v>
      </c>
      <c r="E1461" s="6">
        <v>62.59469743151346</v>
      </c>
      <c r="F1461" s="7">
        <v>77.125841022222716</v>
      </c>
      <c r="G1461" s="7">
        <v>185.09536587067191</v>
      </c>
      <c r="H1461" s="7">
        <f t="shared" si="35"/>
        <v>76.260203637821348</v>
      </c>
    </row>
    <row r="1462" spans="1:8" x14ac:dyDescent="0.25">
      <c r="A1462" s="14"/>
      <c r="B1462" s="5">
        <f>DATE(YEAR(siječanj!B1462),MONTH(siječanj!B1462)+11,DAY(siječanj!B1462))</f>
        <v>45642</v>
      </c>
      <c r="C1462" s="8">
        <v>15.1979166666667</v>
      </c>
      <c r="D1462">
        <v>1.2183173138788583</v>
      </c>
      <c r="E1462" s="6">
        <v>64.409206902059339</v>
      </c>
      <c r="F1462" s="7">
        <v>78.313375756776054</v>
      </c>
      <c r="G1462" s="7">
        <v>186.59595468075901</v>
      </c>
      <c r="H1462" s="7">
        <f t="shared" si="35"/>
        <v>78.470851941984549</v>
      </c>
    </row>
    <row r="1463" spans="1:8" x14ac:dyDescent="0.25">
      <c r="A1463" s="14"/>
      <c r="B1463" s="5">
        <f>DATE(YEAR(siječanj!B1463),MONTH(siječanj!B1463)+11,DAY(siječanj!B1463))</f>
        <v>45642</v>
      </c>
      <c r="C1463" s="8">
        <v>15.2083333333333</v>
      </c>
      <c r="D1463">
        <v>1.2183173138788583</v>
      </c>
      <c r="E1463" s="6">
        <v>65.725069946017271</v>
      </c>
      <c r="F1463" s="7">
        <v>79.95548962591927</v>
      </c>
      <c r="G1463" s="7">
        <v>191.16210013958798</v>
      </c>
      <c r="H1463" s="7">
        <f t="shared" si="35"/>
        <v>80.073990671131838</v>
      </c>
    </row>
    <row r="1464" spans="1:8" x14ac:dyDescent="0.25">
      <c r="A1464" s="14"/>
      <c r="B1464" s="5">
        <f>DATE(YEAR(siječanj!B1464),MONTH(siječanj!B1464)+11,DAY(siječanj!B1464))</f>
        <v>45642</v>
      </c>
      <c r="C1464" s="8">
        <v>15.21875</v>
      </c>
      <c r="D1464">
        <v>1.2183173138788583</v>
      </c>
      <c r="E1464" s="6">
        <v>68.800873784775618</v>
      </c>
      <c r="F1464" s="7">
        <v>81.486492350951281</v>
      </c>
      <c r="G1464" s="7">
        <v>191.98652681892241</v>
      </c>
      <c r="H1464" s="7">
        <f t="shared" si="35"/>
        <v>83.821295741986191</v>
      </c>
    </row>
    <row r="1465" spans="1:8" x14ac:dyDescent="0.25">
      <c r="A1465" s="14"/>
      <c r="B1465" s="5">
        <f>DATE(YEAR(siječanj!B1465),MONTH(siječanj!B1465)+11,DAY(siječanj!B1465))</f>
        <v>45642</v>
      </c>
      <c r="C1465" s="8">
        <v>15.2291666666667</v>
      </c>
      <c r="D1465">
        <v>1.2183173138788583</v>
      </c>
      <c r="E1465" s="6">
        <v>72.0233256431531</v>
      </c>
      <c r="F1465" s="7">
        <v>84.002778811999065</v>
      </c>
      <c r="G1465" s="7">
        <v>192.19868892277404</v>
      </c>
      <c r="H1465" s="7">
        <f t="shared" si="35"/>
        <v>87.747264634188582</v>
      </c>
    </row>
    <row r="1466" spans="1:8" x14ac:dyDescent="0.25">
      <c r="A1466" s="14"/>
      <c r="B1466" s="5">
        <f>DATE(YEAR(siječanj!B1466),MONTH(siječanj!B1466)+11,DAY(siječanj!B1466))</f>
        <v>45642</v>
      </c>
      <c r="C1466" s="8">
        <v>15.2395833333333</v>
      </c>
      <c r="D1466">
        <v>1.2183173138788583</v>
      </c>
      <c r="E1466" s="6">
        <v>78.878827654520094</v>
      </c>
      <c r="F1466" s="7">
        <v>87.968544072202107</v>
      </c>
      <c r="G1466" s="7">
        <v>191.85146209064732</v>
      </c>
      <c r="H1466" s="7">
        <f t="shared" si="35"/>
        <v>96.099441429968323</v>
      </c>
    </row>
    <row r="1467" spans="1:8" x14ac:dyDescent="0.25">
      <c r="A1467" s="14"/>
      <c r="B1467" s="5">
        <f>DATE(YEAR(siječanj!B1467),MONTH(siječanj!B1467)+11,DAY(siječanj!B1467))</f>
        <v>45642</v>
      </c>
      <c r="C1467" s="8">
        <v>15.25</v>
      </c>
      <c r="D1467">
        <v>1.2183173138788583</v>
      </c>
      <c r="E1467" s="6">
        <v>84.003369057328015</v>
      </c>
      <c r="F1467" s="7">
        <v>93.9293824156765</v>
      </c>
      <c r="G1467" s="7">
        <v>189.83220479147323</v>
      </c>
      <c r="H1467" s="7">
        <f t="shared" si="35"/>
        <v>102.34275894669827</v>
      </c>
    </row>
    <row r="1468" spans="1:8" x14ac:dyDescent="0.25">
      <c r="A1468" s="14"/>
      <c r="B1468" s="5">
        <f>DATE(YEAR(siječanj!B1468),MONTH(siječanj!B1468)+11,DAY(siječanj!B1468))</f>
        <v>45642</v>
      </c>
      <c r="C1468" s="8">
        <v>15.2604166666667</v>
      </c>
      <c r="D1468">
        <v>1.2183173138788583</v>
      </c>
      <c r="E1468" s="6">
        <v>90.535488255349094</v>
      </c>
      <c r="F1468" s="7">
        <v>97.915736125368312</v>
      </c>
      <c r="G1468" s="7">
        <v>185.10779552725927</v>
      </c>
      <c r="H1468" s="7">
        <f t="shared" si="35"/>
        <v>110.30095286196783</v>
      </c>
    </row>
    <row r="1469" spans="1:8" x14ac:dyDescent="0.25">
      <c r="A1469" s="14"/>
      <c r="B1469" s="5">
        <f>DATE(YEAR(siječanj!B1469),MONTH(siječanj!B1469)+11,DAY(siječanj!B1469))</f>
        <v>45642</v>
      </c>
      <c r="C1469" s="8">
        <v>15.2708333333333</v>
      </c>
      <c r="D1469">
        <v>1.2183173138788583</v>
      </c>
      <c r="E1469" s="6">
        <v>96.122177407479398</v>
      </c>
      <c r="F1469" s="7">
        <v>103.45134097842288</v>
      </c>
      <c r="G1469" s="7">
        <v>155.53365997168254</v>
      </c>
      <c r="H1469" s="7">
        <f t="shared" si="35"/>
        <v>117.10731298326738</v>
      </c>
    </row>
    <row r="1470" spans="1:8" x14ac:dyDescent="0.25">
      <c r="A1470" s="14"/>
      <c r="B1470" s="5">
        <f>DATE(YEAR(siječanj!B1470),MONTH(siječanj!B1470)+11,DAY(siječanj!B1470))</f>
        <v>45642</v>
      </c>
      <c r="C1470" s="8">
        <v>15.28125</v>
      </c>
      <c r="D1470">
        <v>1.2183173138788583</v>
      </c>
      <c r="E1470" s="6">
        <v>102.45954403872288</v>
      </c>
      <c r="F1470" s="7">
        <v>111.88514190219274</v>
      </c>
      <c r="G1470" s="7">
        <v>93.96690211936621</v>
      </c>
      <c r="H1470" s="7">
        <f t="shared" si="35"/>
        <v>124.82823647450945</v>
      </c>
    </row>
    <row r="1471" spans="1:8" x14ac:dyDescent="0.25">
      <c r="A1471" s="14"/>
      <c r="B1471" s="5">
        <f>DATE(YEAR(siječanj!B1471),MONTH(siječanj!B1471)+11,DAY(siječanj!B1471))</f>
        <v>45642</v>
      </c>
      <c r="C1471" s="8">
        <v>15.2916666666667</v>
      </c>
      <c r="D1471">
        <v>1.2183173138788583</v>
      </c>
      <c r="E1471" s="6">
        <v>108.02603377440431</v>
      </c>
      <c r="F1471" s="7">
        <v>122.97324141401572</v>
      </c>
      <c r="G1471" s="7">
        <v>34.352318438448457</v>
      </c>
      <c r="H1471" s="7">
        <f t="shared" si="35"/>
        <v>131.60998729701907</v>
      </c>
    </row>
    <row r="1472" spans="1:8" x14ac:dyDescent="0.25">
      <c r="A1472" s="14"/>
      <c r="B1472" s="5">
        <f>DATE(YEAR(siječanj!B1472),MONTH(siječanj!B1472)+11,DAY(siječanj!B1472))</f>
        <v>45642</v>
      </c>
      <c r="C1472" s="8">
        <v>15.3020833333333</v>
      </c>
      <c r="D1472">
        <v>1.2183173138788583</v>
      </c>
      <c r="E1472" s="6">
        <v>109.7001573498997</v>
      </c>
      <c r="F1472" s="7">
        <v>127.51757162566921</v>
      </c>
      <c r="G1472" s="7">
        <v>12.707104186428962</v>
      </c>
      <c r="H1472" s="7">
        <f t="shared" si="35"/>
        <v>133.64960103461789</v>
      </c>
    </row>
    <row r="1473" spans="1:8" x14ac:dyDescent="0.25">
      <c r="A1473" s="14"/>
      <c r="B1473" s="5">
        <f>DATE(YEAR(siječanj!B1473),MONTH(siječanj!B1473)+11,DAY(siječanj!B1473))</f>
        <v>45642</v>
      </c>
      <c r="C1473" s="8">
        <v>15.3125</v>
      </c>
      <c r="D1473">
        <v>1.2183173138788583</v>
      </c>
      <c r="E1473" s="6">
        <v>113.0901513410912</v>
      </c>
      <c r="F1473" s="7">
        <v>132.61231333364688</v>
      </c>
      <c r="G1473" s="7">
        <v>4.7092058975415103</v>
      </c>
      <c r="H1473" s="7">
        <f t="shared" si="35"/>
        <v>137.7796894080318</v>
      </c>
    </row>
    <row r="1474" spans="1:8" x14ac:dyDescent="0.25">
      <c r="A1474" s="14"/>
      <c r="B1474" s="5">
        <f>DATE(YEAR(siječanj!B1474),MONTH(siječanj!B1474)+11,DAY(siječanj!B1474))</f>
        <v>45642</v>
      </c>
      <c r="C1474" s="8">
        <v>15.3229166666667</v>
      </c>
      <c r="D1474">
        <v>1.2183173138788583</v>
      </c>
      <c r="E1474" s="6">
        <v>113.54455100457828</v>
      </c>
      <c r="F1474" s="7">
        <v>139.90979626467259</v>
      </c>
      <c r="G1474" s="7">
        <v>2.6034938961895397</v>
      </c>
      <c r="H1474" s="7">
        <f t="shared" si="35"/>
        <v>138.33329238547884</v>
      </c>
    </row>
    <row r="1475" spans="1:8" x14ac:dyDescent="0.25">
      <c r="A1475" s="14"/>
      <c r="B1475" s="5">
        <f>DATE(YEAR(siječanj!B1475),MONTH(siječanj!B1475)+11,DAY(siječanj!B1475))</f>
        <v>45642</v>
      </c>
      <c r="C1475" s="8">
        <v>15.3333333333333</v>
      </c>
      <c r="D1475">
        <v>1.2183173138788583</v>
      </c>
      <c r="E1475" s="6">
        <v>112.26897840111801</v>
      </c>
      <c r="F1475" s="7">
        <v>149.62218213229067</v>
      </c>
      <c r="G1475" s="7">
        <v>1.682562502362265</v>
      </c>
      <c r="H1475" s="7">
        <f t="shared" si="35"/>
        <v>136.77924019757364</v>
      </c>
    </row>
    <row r="1476" spans="1:8" x14ac:dyDescent="0.25">
      <c r="A1476" s="14"/>
      <c r="B1476" s="5">
        <f>DATE(YEAR(siječanj!B1476),MONTH(siječanj!B1476)+11,DAY(siječanj!B1476))</f>
        <v>45642</v>
      </c>
      <c r="C1476" s="8">
        <v>15.34375</v>
      </c>
      <c r="D1476">
        <v>1.2183173138788583</v>
      </c>
      <c r="E1476" s="6">
        <v>111.02161639785849</v>
      </c>
      <c r="F1476" s="7">
        <v>153.55429444735171</v>
      </c>
      <c r="G1476" s="7">
        <v>1.3523707423084632</v>
      </c>
      <c r="H1476" s="7">
        <f t="shared" ref="H1476:H1539" si="37">D1476*E1476</f>
        <v>135.25955747232797</v>
      </c>
    </row>
    <row r="1477" spans="1:8" x14ac:dyDescent="0.25">
      <c r="A1477" s="14"/>
      <c r="B1477" s="5">
        <f>DATE(YEAR(siječanj!B1477),MONTH(siječanj!B1477)+11,DAY(siječanj!B1477))</f>
        <v>45642</v>
      </c>
      <c r="C1477" s="8">
        <v>15.3541666666667</v>
      </c>
      <c r="D1477">
        <v>1.2183173138788583</v>
      </c>
      <c r="E1477" s="6">
        <v>112.04357640513771</v>
      </c>
      <c r="F1477" s="7">
        <v>155.93648490361073</v>
      </c>
      <c r="G1477" s="7">
        <v>1.2952011448944654</v>
      </c>
      <c r="H1477" s="7">
        <f t="shared" si="37"/>
        <v>136.50462904328802</v>
      </c>
    </row>
    <row r="1478" spans="1:8" x14ac:dyDescent="0.25">
      <c r="A1478" s="14"/>
      <c r="B1478" s="5">
        <f>DATE(YEAR(siječanj!B1478),MONTH(siječanj!B1478)+11,DAY(siječanj!B1478))</f>
        <v>45642</v>
      </c>
      <c r="C1478" s="8">
        <v>15.3645833333333</v>
      </c>
      <c r="D1478">
        <v>1.2183173138788583</v>
      </c>
      <c r="E1478" s="6">
        <v>112.20736126321054</v>
      </c>
      <c r="F1478" s="7">
        <v>158.15306772330922</v>
      </c>
      <c r="G1478" s="7">
        <v>1.1824013464953615</v>
      </c>
      <c r="H1478" s="7">
        <f t="shared" si="37"/>
        <v>136.70417097162934</v>
      </c>
    </row>
    <row r="1479" spans="1:8" x14ac:dyDescent="0.25">
      <c r="A1479" s="14"/>
      <c r="B1479" s="5">
        <f>DATE(YEAR(siječanj!B1479),MONTH(siječanj!B1479)+11,DAY(siječanj!B1479))</f>
        <v>45642</v>
      </c>
      <c r="C1479" s="8">
        <v>15.375</v>
      </c>
      <c r="D1479">
        <v>1.2183173138788583</v>
      </c>
      <c r="E1479" s="6">
        <v>113.69386153569771</v>
      </c>
      <c r="F1479" s="7">
        <v>160.85583322970817</v>
      </c>
      <c r="G1479" s="7">
        <v>1.0875835034605639</v>
      </c>
      <c r="H1479" s="7">
        <f t="shared" si="37"/>
        <v>138.51519999068609</v>
      </c>
    </row>
    <row r="1480" spans="1:8" x14ac:dyDescent="0.25">
      <c r="A1480" s="14"/>
      <c r="B1480" s="5">
        <f>DATE(YEAR(siječanj!B1480),MONTH(siječanj!B1480)+11,DAY(siječanj!B1480))</f>
        <v>45642</v>
      </c>
      <c r="C1480" s="8">
        <v>15.3854166666667</v>
      </c>
      <c r="D1480">
        <v>1.2183173138788583</v>
      </c>
      <c r="E1480" s="6">
        <v>113.87359190120873</v>
      </c>
      <c r="F1480" s="7">
        <v>162.18325481309853</v>
      </c>
      <c r="G1480" s="7">
        <v>1.1536120740630422</v>
      </c>
      <c r="H1480" s="7">
        <f t="shared" si="37"/>
        <v>138.73416860681795</v>
      </c>
    </row>
    <row r="1481" spans="1:8" x14ac:dyDescent="0.25">
      <c r="A1481" s="14"/>
      <c r="B1481" s="5">
        <f>DATE(YEAR(siječanj!B1481),MONTH(siječanj!B1481)+11,DAY(siječanj!B1481))</f>
        <v>45642</v>
      </c>
      <c r="C1481" s="8">
        <v>15.3958333333333</v>
      </c>
      <c r="D1481">
        <v>1.2183173138788583</v>
      </c>
      <c r="E1481" s="6">
        <v>113.84215810518359</v>
      </c>
      <c r="F1481" s="7">
        <v>162.74283872944764</v>
      </c>
      <c r="G1481" s="7">
        <v>1.1034842254118034</v>
      </c>
      <c r="H1481" s="7">
        <f t="shared" si="37"/>
        <v>138.69587226887955</v>
      </c>
    </row>
    <row r="1482" spans="1:8" x14ac:dyDescent="0.25">
      <c r="A1482" s="14"/>
      <c r="B1482" s="5">
        <f>DATE(YEAR(siječanj!B1482),MONTH(siječanj!B1482)+11,DAY(siječanj!B1482))</f>
        <v>45642</v>
      </c>
      <c r="C1482" s="8">
        <v>15.40625</v>
      </c>
      <c r="D1482">
        <v>1.2183173138788583</v>
      </c>
      <c r="E1482" s="6">
        <v>114.43816652707122</v>
      </c>
      <c r="F1482" s="7">
        <v>163.03874317658637</v>
      </c>
      <c r="G1482" s="7">
        <v>1.0503222326878887</v>
      </c>
      <c r="H1482" s="7">
        <f t="shared" si="37"/>
        <v>139.42199964848288</v>
      </c>
    </row>
    <row r="1483" spans="1:8" x14ac:dyDescent="0.25">
      <c r="A1483" s="14"/>
      <c r="B1483" s="5">
        <f>DATE(YEAR(siječanj!B1483),MONTH(siječanj!B1483)+11,DAY(siječanj!B1483))</f>
        <v>45642</v>
      </c>
      <c r="C1483" s="8">
        <v>15.4166666666667</v>
      </c>
      <c r="D1483">
        <v>1.2183173138788583</v>
      </c>
      <c r="E1483" s="6">
        <v>114.95091776106679</v>
      </c>
      <c r="F1483" s="7">
        <v>162.50374032598324</v>
      </c>
      <c r="G1483" s="7">
        <v>1.0189708429261441</v>
      </c>
      <c r="H1483" s="7">
        <f t="shared" si="37"/>
        <v>140.04669335457243</v>
      </c>
    </row>
    <row r="1484" spans="1:8" x14ac:dyDescent="0.25">
      <c r="A1484" s="14"/>
      <c r="B1484" s="5">
        <f>DATE(YEAR(siječanj!B1484),MONTH(siječanj!B1484)+11,DAY(siječanj!B1484))</f>
        <v>45642</v>
      </c>
      <c r="C1484" s="8">
        <v>15.4270833333333</v>
      </c>
      <c r="D1484">
        <v>1.2183173138788583</v>
      </c>
      <c r="E1484" s="6">
        <v>116.85933939243324</v>
      </c>
      <c r="F1484" s="7">
        <v>161.59231363583578</v>
      </c>
      <c r="G1484" s="7">
        <v>1.0941876002540669</v>
      </c>
      <c r="H1484" s="7">
        <f t="shared" si="37"/>
        <v>142.37175647024713</v>
      </c>
    </row>
    <row r="1485" spans="1:8" x14ac:dyDescent="0.25">
      <c r="A1485" s="14"/>
      <c r="B1485" s="5">
        <f>DATE(YEAR(siječanj!B1485),MONTH(siječanj!B1485)+11,DAY(siječanj!B1485))</f>
        <v>45642</v>
      </c>
      <c r="C1485" s="8">
        <v>15.4375</v>
      </c>
      <c r="D1485">
        <v>1.2183173138788583</v>
      </c>
      <c r="E1485" s="6">
        <v>118.51141693913645</v>
      </c>
      <c r="F1485" s="7">
        <v>161.1830551216317</v>
      </c>
      <c r="G1485" s="7">
        <v>1.1735700142292065</v>
      </c>
      <c r="H1485" s="7">
        <f t="shared" si="37"/>
        <v>144.38451114926616</v>
      </c>
    </row>
    <row r="1486" spans="1:8" x14ac:dyDescent="0.25">
      <c r="A1486" s="14"/>
      <c r="B1486" s="5">
        <f>DATE(YEAR(siječanj!B1486),MONTH(siječanj!B1486)+11,DAY(siječanj!B1486))</f>
        <v>45642</v>
      </c>
      <c r="C1486" s="8">
        <v>15.4479166666667</v>
      </c>
      <c r="D1486">
        <v>1.2183173138788583</v>
      </c>
      <c r="E1486" s="6">
        <v>119.43693431574582</v>
      </c>
      <c r="F1486" s="7">
        <v>160.79065020596227</v>
      </c>
      <c r="G1486" s="7">
        <v>1.1454909057170941</v>
      </c>
      <c r="H1486" s="7">
        <f t="shared" si="37"/>
        <v>145.51208499348508</v>
      </c>
    </row>
    <row r="1487" spans="1:8" x14ac:dyDescent="0.25">
      <c r="A1487" s="14"/>
      <c r="B1487" s="5">
        <f>DATE(YEAR(siječanj!B1487),MONTH(siječanj!B1487)+11,DAY(siječanj!B1487))</f>
        <v>45642</v>
      </c>
      <c r="C1487" s="8">
        <v>15.4583333333333</v>
      </c>
      <c r="D1487">
        <v>1.2183173138788583</v>
      </c>
      <c r="E1487" s="6">
        <v>119.57850661488452</v>
      </c>
      <c r="F1487" s="7">
        <v>160.63726180590604</v>
      </c>
      <c r="G1487" s="7">
        <v>1.0755093019146091</v>
      </c>
      <c r="H1487" s="7">
        <f t="shared" si="37"/>
        <v>145.68456497669141</v>
      </c>
    </row>
    <row r="1488" spans="1:8" x14ac:dyDescent="0.25">
      <c r="A1488" s="14"/>
      <c r="B1488" s="5">
        <f>DATE(YEAR(siječanj!B1488),MONTH(siječanj!B1488)+11,DAY(siječanj!B1488))</f>
        <v>45642</v>
      </c>
      <c r="C1488" s="8">
        <v>15.46875</v>
      </c>
      <c r="D1488">
        <v>1.2183173138788583</v>
      </c>
      <c r="E1488" s="6">
        <v>118.84727276157601</v>
      </c>
      <c r="F1488" s="7">
        <v>160.1718439168788</v>
      </c>
      <c r="G1488" s="7">
        <v>1.1384913282085041</v>
      </c>
      <c r="H1488" s="7">
        <f t="shared" si="37"/>
        <v>144.79369011271129</v>
      </c>
    </row>
    <row r="1489" spans="1:8" x14ac:dyDescent="0.25">
      <c r="A1489" s="14"/>
      <c r="B1489" s="5">
        <f>DATE(YEAR(siječanj!B1489),MONTH(siječanj!B1489)+11,DAY(siječanj!B1489))</f>
        <v>45642</v>
      </c>
      <c r="C1489" s="8">
        <v>15.4791666666667</v>
      </c>
      <c r="D1489">
        <v>1.2183173138788583</v>
      </c>
      <c r="E1489" s="6">
        <v>119.58581226265035</v>
      </c>
      <c r="F1489" s="7">
        <v>159.63450544823533</v>
      </c>
      <c r="G1489" s="7">
        <v>1.1925484664097259</v>
      </c>
      <c r="H1489" s="7">
        <f t="shared" si="37"/>
        <v>145.69346557385362</v>
      </c>
    </row>
    <row r="1490" spans="1:8" x14ac:dyDescent="0.25">
      <c r="A1490" s="14"/>
      <c r="B1490" s="5">
        <f>DATE(YEAR(siječanj!B1490),MONTH(siječanj!B1490)+11,DAY(siječanj!B1490))</f>
        <v>45642</v>
      </c>
      <c r="C1490" s="8">
        <v>15.4895833333333</v>
      </c>
      <c r="D1490">
        <v>1.2183173138788583</v>
      </c>
      <c r="E1490" s="6">
        <v>120.22570975271854</v>
      </c>
      <c r="F1490" s="7">
        <v>159.25543334577699</v>
      </c>
      <c r="G1490" s="7">
        <v>1.2138484173406328</v>
      </c>
      <c r="H1490" s="7">
        <f t="shared" si="37"/>
        <v>146.47306376511131</v>
      </c>
    </row>
    <row r="1491" spans="1:8" x14ac:dyDescent="0.25">
      <c r="A1491" s="14"/>
      <c r="B1491" s="5">
        <f>DATE(YEAR(siječanj!B1491),MONTH(siječanj!B1491)+11,DAY(siječanj!B1491))</f>
        <v>45642</v>
      </c>
      <c r="C1491" s="8">
        <v>15.5</v>
      </c>
      <c r="D1491">
        <v>1.2183173138788583</v>
      </c>
      <c r="E1491" s="6">
        <v>120.88180106735967</v>
      </c>
      <c r="F1491" s="7">
        <v>158.66121704674418</v>
      </c>
      <c r="G1491" s="7">
        <v>1.0855479843644666</v>
      </c>
      <c r="H1491" s="7">
        <f t="shared" si="37"/>
        <v>147.27239117322415</v>
      </c>
    </row>
    <row r="1492" spans="1:8" x14ac:dyDescent="0.25">
      <c r="A1492" s="14"/>
      <c r="B1492" s="5">
        <f>DATE(YEAR(siječanj!B1492),MONTH(siječanj!B1492)+11,DAY(siječanj!B1492))</f>
        <v>45642</v>
      </c>
      <c r="C1492" s="8">
        <v>15.5104166666667</v>
      </c>
      <c r="D1492">
        <v>1.2183173138788583</v>
      </c>
      <c r="E1492" s="6">
        <v>121.27850444166609</v>
      </c>
      <c r="F1492" s="7">
        <v>157.90973498241925</v>
      </c>
      <c r="G1492" s="7">
        <v>1.0356646515645667</v>
      </c>
      <c r="H1492" s="7">
        <f t="shared" si="37"/>
        <v>147.75570176261581</v>
      </c>
    </row>
    <row r="1493" spans="1:8" x14ac:dyDescent="0.25">
      <c r="A1493" s="14"/>
      <c r="B1493" s="5">
        <f>DATE(YEAR(siječanj!B1493),MONTH(siječanj!B1493)+11,DAY(siječanj!B1493))</f>
        <v>45642</v>
      </c>
      <c r="C1493" s="8">
        <v>15.5208333333333</v>
      </c>
      <c r="D1493">
        <v>1.2183173138788583</v>
      </c>
      <c r="E1493" s="6">
        <v>120.48728524876414</v>
      </c>
      <c r="F1493" s="7">
        <v>157.23315578460191</v>
      </c>
      <c r="G1493" s="7">
        <v>1.0262826232055584</v>
      </c>
      <c r="H1493" s="7">
        <f t="shared" si="37"/>
        <v>146.79174572083011</v>
      </c>
    </row>
    <row r="1494" spans="1:8" x14ac:dyDescent="0.25">
      <c r="A1494" s="14"/>
      <c r="B1494" s="5">
        <f>DATE(YEAR(siječanj!B1494),MONTH(siječanj!B1494)+11,DAY(siječanj!B1494))</f>
        <v>45642</v>
      </c>
      <c r="C1494" s="8">
        <v>15.53125</v>
      </c>
      <c r="D1494">
        <v>1.2183173138788583</v>
      </c>
      <c r="E1494" s="6">
        <v>118.65258720100938</v>
      </c>
      <c r="F1494" s="7">
        <v>156.77129830088845</v>
      </c>
      <c r="G1494" s="7">
        <v>0.96751480348743257</v>
      </c>
      <c r="H1494" s="7">
        <f t="shared" si="37"/>
        <v>144.55650132351076</v>
      </c>
    </row>
    <row r="1495" spans="1:8" x14ac:dyDescent="0.25">
      <c r="A1495" s="14"/>
      <c r="B1495" s="5">
        <f>DATE(YEAR(siječanj!B1495),MONTH(siječanj!B1495)+11,DAY(siječanj!B1495))</f>
        <v>45642</v>
      </c>
      <c r="C1495" s="8">
        <v>15.5416666666667</v>
      </c>
      <c r="D1495">
        <v>1.2183173138788583</v>
      </c>
      <c r="E1495" s="6">
        <v>116.1769008414874</v>
      </c>
      <c r="F1495" s="7">
        <v>156.07602415568167</v>
      </c>
      <c r="G1495" s="7">
        <v>1.0139989880334774</v>
      </c>
      <c r="H1495" s="7">
        <f t="shared" si="37"/>
        <v>141.5403297679714</v>
      </c>
    </row>
    <row r="1496" spans="1:8" x14ac:dyDescent="0.25">
      <c r="A1496" s="14"/>
      <c r="B1496" s="5">
        <f>DATE(YEAR(siječanj!B1496),MONTH(siječanj!B1496)+11,DAY(siječanj!B1496))</f>
        <v>45642</v>
      </c>
      <c r="C1496" s="8">
        <v>15.5520833333333</v>
      </c>
      <c r="D1496">
        <v>1.2183173138788583</v>
      </c>
      <c r="E1496" s="6">
        <v>113.70487518893196</v>
      </c>
      <c r="F1496" s="7">
        <v>155.03808112774064</v>
      </c>
      <c r="G1496" s="7">
        <v>1.0875009339353041</v>
      </c>
      <c r="H1496" s="7">
        <f t="shared" si="37"/>
        <v>138.52861811511045</v>
      </c>
    </row>
    <row r="1497" spans="1:8" x14ac:dyDescent="0.25">
      <c r="A1497" s="14"/>
      <c r="B1497" s="5">
        <f>DATE(YEAR(siječanj!B1497),MONTH(siječanj!B1497)+11,DAY(siječanj!B1497))</f>
        <v>45642</v>
      </c>
      <c r="C1497" s="8">
        <v>15.5625</v>
      </c>
      <c r="D1497">
        <v>1.2183173138788583</v>
      </c>
      <c r="E1497" s="6">
        <v>114.98271417893949</v>
      </c>
      <c r="F1497" s="7">
        <v>154.33065119685548</v>
      </c>
      <c r="G1497" s="7">
        <v>1.0662428000490647</v>
      </c>
      <c r="H1497" s="7">
        <f t="shared" si="37"/>
        <v>140.08543148098607</v>
      </c>
    </row>
    <row r="1498" spans="1:8" x14ac:dyDescent="0.25">
      <c r="A1498" s="14"/>
      <c r="B1498" s="5">
        <f>DATE(YEAR(siječanj!B1498),MONTH(siječanj!B1498)+11,DAY(siječanj!B1498))</f>
        <v>45642</v>
      </c>
      <c r="C1498" s="8">
        <v>15.5729166666667</v>
      </c>
      <c r="D1498">
        <v>1.2183173138788583</v>
      </c>
      <c r="E1498" s="6">
        <v>115.80082946784476</v>
      </c>
      <c r="F1498" s="7">
        <v>153.36263058689258</v>
      </c>
      <c r="G1498" s="7">
        <v>1.0444708243104779</v>
      </c>
      <c r="H1498" s="7">
        <f t="shared" si="37"/>
        <v>141.08215550220837</v>
      </c>
    </row>
    <row r="1499" spans="1:8" x14ac:dyDescent="0.25">
      <c r="A1499" s="14"/>
      <c r="B1499" s="5">
        <f>DATE(YEAR(siječanj!B1499),MONTH(siječanj!B1499)+11,DAY(siječanj!B1499))</f>
        <v>45642</v>
      </c>
      <c r="C1499" s="8">
        <v>15.5833333333333</v>
      </c>
      <c r="D1499">
        <v>1.2183173138788583</v>
      </c>
      <c r="E1499" s="6">
        <v>116.08247332407367</v>
      </c>
      <c r="F1499" s="7">
        <v>151.77841066359213</v>
      </c>
      <c r="G1499" s="7">
        <v>1.0541076464030796</v>
      </c>
      <c r="H1499" s="7">
        <f t="shared" si="37"/>
        <v>141.42528708859967</v>
      </c>
    </row>
    <row r="1500" spans="1:8" x14ac:dyDescent="0.25">
      <c r="A1500" s="14"/>
      <c r="B1500" s="5">
        <f>DATE(YEAR(siječanj!B1500),MONTH(siječanj!B1500)+11,DAY(siječanj!B1500))</f>
        <v>45642</v>
      </c>
      <c r="C1500" s="8">
        <v>15.59375</v>
      </c>
      <c r="D1500">
        <v>1.2183173138788583</v>
      </c>
      <c r="E1500" s="6">
        <v>117.50428796834545</v>
      </c>
      <c r="F1500" s="7">
        <v>150.90775245308691</v>
      </c>
      <c r="G1500" s="7">
        <v>1.0397303746786681</v>
      </c>
      <c r="H1500" s="7">
        <f t="shared" si="37"/>
        <v>143.15750848684249</v>
      </c>
    </row>
    <row r="1501" spans="1:8" x14ac:dyDescent="0.25">
      <c r="A1501" s="14"/>
      <c r="B1501" s="5">
        <f>DATE(YEAR(siječanj!B1501),MONTH(siječanj!B1501)+11,DAY(siječanj!B1501))</f>
        <v>45642</v>
      </c>
      <c r="C1501" s="8">
        <v>15.6041666666667</v>
      </c>
      <c r="D1501">
        <v>1.2183173138788583</v>
      </c>
      <c r="E1501" s="6">
        <v>117.78535044715571</v>
      </c>
      <c r="F1501" s="7">
        <v>149.91086014818416</v>
      </c>
      <c r="G1501" s="7">
        <v>1.1984764198475153</v>
      </c>
      <c r="H1501" s="7">
        <f t="shared" si="37"/>
        <v>143.49993177105873</v>
      </c>
    </row>
    <row r="1502" spans="1:8" x14ac:dyDescent="0.25">
      <c r="A1502" s="14"/>
      <c r="B1502" s="5">
        <f>DATE(YEAR(siječanj!B1502),MONTH(siječanj!B1502)+11,DAY(siječanj!B1502))</f>
        <v>45642</v>
      </c>
      <c r="C1502" s="8">
        <v>15.6145833333333</v>
      </c>
      <c r="D1502">
        <v>1.2183173138788583</v>
      </c>
      <c r="E1502" s="6">
        <v>119.88940065296956</v>
      </c>
      <c r="F1502" s="7">
        <v>147.88252014008194</v>
      </c>
      <c r="G1502" s="7">
        <v>1.2282239170497515</v>
      </c>
      <c r="H1502" s="7">
        <f t="shared" si="37"/>
        <v>146.06333256607212</v>
      </c>
    </row>
    <row r="1503" spans="1:8" x14ac:dyDescent="0.25">
      <c r="A1503" s="14"/>
      <c r="B1503" s="5">
        <f>DATE(YEAR(siječanj!B1503),MONTH(siječanj!B1503)+11,DAY(siječanj!B1503))</f>
        <v>45642</v>
      </c>
      <c r="C1503" s="8">
        <v>15.625</v>
      </c>
      <c r="D1503">
        <v>1.2183173138788583</v>
      </c>
      <c r="E1503" s="6">
        <v>121.64539300825042</v>
      </c>
      <c r="F1503" s="7">
        <v>144.17515751557318</v>
      </c>
      <c r="G1503" s="7">
        <v>1.4074754086565311</v>
      </c>
      <c r="H1503" s="7">
        <f t="shared" si="37"/>
        <v>148.20268845554972</v>
      </c>
    </row>
    <row r="1504" spans="1:8" x14ac:dyDescent="0.25">
      <c r="A1504" s="14"/>
      <c r="B1504" s="5">
        <f>DATE(YEAR(siječanj!B1504),MONTH(siječanj!B1504)+11,DAY(siječanj!B1504))</f>
        <v>45642</v>
      </c>
      <c r="C1504" s="8">
        <v>15.6354166666667</v>
      </c>
      <c r="D1504">
        <v>1.2183173138788583</v>
      </c>
      <c r="E1504" s="6">
        <v>123.65929621106852</v>
      </c>
      <c r="F1504" s="7">
        <v>142.52494559501261</v>
      </c>
      <c r="G1504" s="7">
        <v>1.7505089412781538</v>
      </c>
      <c r="H1504" s="7">
        <f t="shared" si="37"/>
        <v>150.65626159601908</v>
      </c>
    </row>
    <row r="1505" spans="1:8" x14ac:dyDescent="0.25">
      <c r="A1505" s="14"/>
      <c r="B1505" s="5">
        <f>DATE(YEAR(siječanj!B1505),MONTH(siječanj!B1505)+11,DAY(siječanj!B1505))</f>
        <v>45642</v>
      </c>
      <c r="C1505" s="8">
        <v>15.6458333333333</v>
      </c>
      <c r="D1505">
        <v>1.2183173138788583</v>
      </c>
      <c r="E1505" s="6">
        <v>125.48410000346627</v>
      </c>
      <c r="F1505" s="7">
        <v>141.38210521040477</v>
      </c>
      <c r="G1505" s="7">
        <v>2.3428056906656618</v>
      </c>
      <c r="H1505" s="7">
        <f t="shared" si="37"/>
        <v>152.87945165072907</v>
      </c>
    </row>
    <row r="1506" spans="1:8" x14ac:dyDescent="0.25">
      <c r="A1506" s="14"/>
      <c r="B1506" s="5">
        <f>DATE(YEAR(siječanj!B1506),MONTH(siječanj!B1506)+11,DAY(siječanj!B1506))</f>
        <v>45642</v>
      </c>
      <c r="C1506" s="8">
        <v>15.65625</v>
      </c>
      <c r="D1506">
        <v>1.2183173138788583</v>
      </c>
      <c r="E1506" s="6">
        <v>129.1442521980193</v>
      </c>
      <c r="F1506" s="7">
        <v>140.31822874130725</v>
      </c>
      <c r="G1506" s="7">
        <v>5.9049621490702524</v>
      </c>
      <c r="H1506" s="7">
        <f t="shared" si="37"/>
        <v>157.33867844078472</v>
      </c>
    </row>
    <row r="1507" spans="1:8" x14ac:dyDescent="0.25">
      <c r="A1507" s="14"/>
      <c r="B1507" s="5">
        <f>DATE(YEAR(siječanj!B1507),MONTH(siječanj!B1507)+11,DAY(siječanj!B1507))</f>
        <v>45642</v>
      </c>
      <c r="C1507" s="8">
        <v>15.6666666666667</v>
      </c>
      <c r="D1507">
        <v>1.2183173138788583</v>
      </c>
      <c r="E1507" s="6">
        <v>130.62991784902576</v>
      </c>
      <c r="F1507" s="7">
        <v>138.13771129265342</v>
      </c>
      <c r="G1507" s="7">
        <v>14.819795564702302</v>
      </c>
      <c r="H1507" s="7">
        <f t="shared" si="37"/>
        <v>159.148690626041</v>
      </c>
    </row>
    <row r="1508" spans="1:8" x14ac:dyDescent="0.25">
      <c r="A1508" s="14"/>
      <c r="B1508" s="5">
        <f>DATE(YEAR(siječanj!B1508),MONTH(siječanj!B1508)+11,DAY(siječanj!B1508))</f>
        <v>45642</v>
      </c>
      <c r="C1508" s="8">
        <v>15.6770833333333</v>
      </c>
      <c r="D1508">
        <v>1.2183173138788583</v>
      </c>
      <c r="E1508" s="6">
        <v>133.39283815646479</v>
      </c>
      <c r="F1508" s="7">
        <v>138.54921422046479</v>
      </c>
      <c r="G1508" s="7">
        <v>44.006960317498063</v>
      </c>
      <c r="H1508" s="7">
        <f t="shared" si="37"/>
        <v>162.51480427346146</v>
      </c>
    </row>
    <row r="1509" spans="1:8" x14ac:dyDescent="0.25">
      <c r="A1509" s="14"/>
      <c r="B1509" s="5">
        <f>DATE(YEAR(siječanj!B1509),MONTH(siječanj!B1509)+11,DAY(siječanj!B1509))</f>
        <v>45642</v>
      </c>
      <c r="C1509" s="8">
        <v>15.6875</v>
      </c>
      <c r="D1509">
        <v>1.2183173138788583</v>
      </c>
      <c r="E1509" s="6">
        <v>138.46834776440076</v>
      </c>
      <c r="F1509" s="7">
        <v>139.57451984447943</v>
      </c>
      <c r="G1509" s="7">
        <v>116.92630202486249</v>
      </c>
      <c r="H1509" s="7">
        <f t="shared" si="37"/>
        <v>168.69838550556835</v>
      </c>
    </row>
    <row r="1510" spans="1:8" x14ac:dyDescent="0.25">
      <c r="A1510" s="14"/>
      <c r="B1510" s="5">
        <f>DATE(YEAR(siječanj!B1510),MONTH(siječanj!B1510)+11,DAY(siječanj!B1510))</f>
        <v>45642</v>
      </c>
      <c r="C1510" s="8">
        <v>15.6979166666667</v>
      </c>
      <c r="D1510">
        <v>1.2183173138788583</v>
      </c>
      <c r="E1510" s="6">
        <v>143.32620050603538</v>
      </c>
      <c r="F1510" s="7">
        <v>140.86667424271826</v>
      </c>
      <c r="G1510" s="7">
        <v>176.33118427404392</v>
      </c>
      <c r="H1510" s="7">
        <f t="shared" si="37"/>
        <v>174.61679160897569</v>
      </c>
    </row>
    <row r="1511" spans="1:8" x14ac:dyDescent="0.25">
      <c r="A1511" s="14"/>
      <c r="B1511" s="5">
        <f>DATE(YEAR(siječanj!B1511),MONTH(siječanj!B1511)+11,DAY(siječanj!B1511))</f>
        <v>45642</v>
      </c>
      <c r="C1511" s="8">
        <v>15.7083333333333</v>
      </c>
      <c r="D1511">
        <v>1.2183173138788583</v>
      </c>
      <c r="E1511" s="6">
        <v>147.42940072363007</v>
      </c>
      <c r="F1511" s="7">
        <v>140.70220695577868</v>
      </c>
      <c r="G1511" s="7">
        <v>193.26792053098296</v>
      </c>
      <c r="H1511" s="7">
        <f t="shared" si="37"/>
        <v>179.61579147638281</v>
      </c>
    </row>
    <row r="1512" spans="1:8" x14ac:dyDescent="0.25">
      <c r="A1512" s="14"/>
      <c r="B1512" s="5">
        <f>DATE(YEAR(siječanj!B1512),MONTH(siječanj!B1512)+11,DAY(siječanj!B1512))</f>
        <v>45642</v>
      </c>
      <c r="C1512" s="8">
        <v>15.71875</v>
      </c>
      <c r="D1512">
        <v>1.2183173138788583</v>
      </c>
      <c r="E1512" s="6">
        <v>153.71205973977885</v>
      </c>
      <c r="F1512" s="7">
        <v>140.47353792633734</v>
      </c>
      <c r="G1512" s="7">
        <v>194.94223322985096</v>
      </c>
      <c r="H1512" s="7">
        <f t="shared" si="37"/>
        <v>187.27006373295399</v>
      </c>
    </row>
    <row r="1513" spans="1:8" x14ac:dyDescent="0.25">
      <c r="A1513" s="14"/>
      <c r="B1513" s="5">
        <f>DATE(YEAR(siječanj!B1513),MONTH(siječanj!B1513)+11,DAY(siječanj!B1513))</f>
        <v>45642</v>
      </c>
      <c r="C1513" s="8">
        <v>15.7291666666667</v>
      </c>
      <c r="D1513">
        <v>1.2183173138788583</v>
      </c>
      <c r="E1513" s="6">
        <v>160.16059164578033</v>
      </c>
      <c r="F1513" s="7">
        <v>140.09429027986269</v>
      </c>
      <c r="G1513" s="7">
        <v>195.40053338713508</v>
      </c>
      <c r="H1513" s="7">
        <f t="shared" si="37"/>
        <v>195.1264218031358</v>
      </c>
    </row>
    <row r="1514" spans="1:8" x14ac:dyDescent="0.25">
      <c r="A1514" s="14"/>
      <c r="B1514" s="5">
        <f>DATE(YEAR(siječanj!B1514),MONTH(siječanj!B1514)+11,DAY(siječanj!B1514))</f>
        <v>45642</v>
      </c>
      <c r="C1514" s="8">
        <v>15.7395833333333</v>
      </c>
      <c r="D1514">
        <v>1.2183173138788583</v>
      </c>
      <c r="E1514" s="6">
        <v>164.09198202615394</v>
      </c>
      <c r="F1514" s="7">
        <v>139.86317501022998</v>
      </c>
      <c r="G1514" s="7">
        <v>195.82869970336509</v>
      </c>
      <c r="H1514" s="7">
        <f t="shared" si="37"/>
        <v>199.91610277116177</v>
      </c>
    </row>
    <row r="1515" spans="1:8" x14ac:dyDescent="0.25">
      <c r="A1515" s="14"/>
      <c r="B1515" s="5">
        <f>DATE(YEAR(siječanj!B1515),MONTH(siječanj!B1515)+11,DAY(siječanj!B1515))</f>
        <v>45642</v>
      </c>
      <c r="C1515" s="8">
        <v>15.75</v>
      </c>
      <c r="D1515">
        <v>1.2183173138788583</v>
      </c>
      <c r="E1515" s="6">
        <v>167.02209169841393</v>
      </c>
      <c r="F1515" s="7">
        <v>139.30114181354173</v>
      </c>
      <c r="G1515" s="7">
        <v>196.4864661668947</v>
      </c>
      <c r="H1515" s="7">
        <f t="shared" si="37"/>
        <v>203.48590611644002</v>
      </c>
    </row>
    <row r="1516" spans="1:8" x14ac:dyDescent="0.25">
      <c r="A1516" s="14"/>
      <c r="B1516" s="5">
        <f>DATE(YEAR(siječanj!B1516),MONTH(siječanj!B1516)+11,DAY(siječanj!B1516))</f>
        <v>45642</v>
      </c>
      <c r="C1516" s="8">
        <v>15.7604166666667</v>
      </c>
      <c r="D1516">
        <v>1.2183173138788583</v>
      </c>
      <c r="E1516" s="6">
        <v>168.98525247720963</v>
      </c>
      <c r="F1516" s="7">
        <v>138.46063569053328</v>
      </c>
      <c r="G1516" s="7">
        <v>196.73440797898519</v>
      </c>
      <c r="H1516" s="7">
        <f t="shared" si="37"/>
        <v>205.87765888317472</v>
      </c>
    </row>
    <row r="1517" spans="1:8" x14ac:dyDescent="0.25">
      <c r="A1517" s="14"/>
      <c r="B1517" s="5">
        <f>DATE(YEAR(siječanj!B1517),MONTH(siječanj!B1517)+11,DAY(siječanj!B1517))</f>
        <v>45642</v>
      </c>
      <c r="C1517" s="8">
        <v>15.7708333333333</v>
      </c>
      <c r="D1517">
        <v>1.2183173138788583</v>
      </c>
      <c r="E1517" s="6">
        <v>171.36771447495889</v>
      </c>
      <c r="F1517" s="7">
        <v>137.19228996436865</v>
      </c>
      <c r="G1517" s="7">
        <v>196.76940194215786</v>
      </c>
      <c r="H1517" s="7">
        <f t="shared" si="37"/>
        <v>208.78025358469105</v>
      </c>
    </row>
    <row r="1518" spans="1:8" x14ac:dyDescent="0.25">
      <c r="A1518" s="14"/>
      <c r="B1518" s="5">
        <f>DATE(YEAR(siječanj!B1518),MONTH(siječanj!B1518)+11,DAY(siječanj!B1518))</f>
        <v>45642</v>
      </c>
      <c r="C1518" s="8">
        <v>15.78125</v>
      </c>
      <c r="D1518">
        <v>1.2183173138788583</v>
      </c>
      <c r="E1518" s="6">
        <v>174.66952533636706</v>
      </c>
      <c r="F1518" s="7">
        <v>135.67469281995568</v>
      </c>
      <c r="G1518" s="7">
        <v>196.96050938806169</v>
      </c>
      <c r="H1518" s="7">
        <f t="shared" si="37"/>
        <v>212.8029069242979</v>
      </c>
    </row>
    <row r="1519" spans="1:8" x14ac:dyDescent="0.25">
      <c r="A1519" s="14"/>
      <c r="B1519" s="5">
        <f>DATE(YEAR(siječanj!B1519),MONTH(siječanj!B1519)+11,DAY(siječanj!B1519))</f>
        <v>45642</v>
      </c>
      <c r="C1519" s="8">
        <v>15.7916666666667</v>
      </c>
      <c r="D1519">
        <v>1.2183173138788583</v>
      </c>
      <c r="E1519" s="6">
        <v>174.6910835993589</v>
      </c>
      <c r="F1519" s="7">
        <v>133.05311622495634</v>
      </c>
      <c r="G1519" s="7">
        <v>197.21007485392431</v>
      </c>
      <c r="H1519" s="7">
        <f t="shared" si="37"/>
        <v>212.82917172935802</v>
      </c>
    </row>
    <row r="1520" spans="1:8" x14ac:dyDescent="0.25">
      <c r="A1520" s="14"/>
      <c r="B1520" s="5">
        <f>DATE(YEAR(siječanj!B1520),MONTH(siječanj!B1520)+11,DAY(siječanj!B1520))</f>
        <v>45642</v>
      </c>
      <c r="C1520" s="8">
        <v>15.8020833333333</v>
      </c>
      <c r="D1520">
        <v>1.2183173138788583</v>
      </c>
      <c r="E1520" s="6">
        <v>174.105780405058</v>
      </c>
      <c r="F1520" s="7">
        <v>131.06794111749201</v>
      </c>
      <c r="G1520" s="7">
        <v>197.19673799518756</v>
      </c>
      <c r="H1520" s="7">
        <f t="shared" si="37"/>
        <v>212.11608671387262</v>
      </c>
    </row>
    <row r="1521" spans="1:8" x14ac:dyDescent="0.25">
      <c r="A1521" s="14"/>
      <c r="B1521" s="5">
        <f>DATE(YEAR(siječanj!B1521),MONTH(siječanj!B1521)+11,DAY(siječanj!B1521))</f>
        <v>45642</v>
      </c>
      <c r="C1521" s="8">
        <v>15.8125</v>
      </c>
      <c r="D1521">
        <v>1.2183173138788583</v>
      </c>
      <c r="E1521" s="6">
        <v>175.04434822663779</v>
      </c>
      <c r="F1521" s="7">
        <v>128.64482262286757</v>
      </c>
      <c r="G1521" s="7">
        <v>196.90725873166707</v>
      </c>
      <c r="H1521" s="7">
        <f t="shared" si="37"/>
        <v>213.25956014115286</v>
      </c>
    </row>
    <row r="1522" spans="1:8" x14ac:dyDescent="0.25">
      <c r="A1522" s="14"/>
      <c r="B1522" s="5">
        <f>DATE(YEAR(siječanj!B1522),MONTH(siječanj!B1522)+11,DAY(siječanj!B1522))</f>
        <v>45642</v>
      </c>
      <c r="C1522" s="8">
        <v>15.8229166666667</v>
      </c>
      <c r="D1522">
        <v>1.2183173138788583</v>
      </c>
      <c r="E1522" s="6">
        <v>176.04891913678676</v>
      </c>
      <c r="F1522" s="7">
        <v>125.7182934144861</v>
      </c>
      <c r="G1522" s="7">
        <v>196.69532163794955</v>
      </c>
      <c r="H1522" s="7">
        <f t="shared" si="37"/>
        <v>214.48344627400638</v>
      </c>
    </row>
    <row r="1523" spans="1:8" x14ac:dyDescent="0.25">
      <c r="A1523" s="14"/>
      <c r="B1523" s="5">
        <f>DATE(YEAR(siječanj!B1523),MONTH(siječanj!B1523)+11,DAY(siječanj!B1523))</f>
        <v>45642</v>
      </c>
      <c r="C1523" s="8">
        <v>15.8333333333333</v>
      </c>
      <c r="D1523">
        <v>1.2183173138788583</v>
      </c>
      <c r="E1523" s="6">
        <v>178.51489058110459</v>
      </c>
      <c r="F1523" s="7">
        <v>119.65963794390329</v>
      </c>
      <c r="G1523" s="7">
        <v>196.88417598237709</v>
      </c>
      <c r="H1523" s="7">
        <f t="shared" si="37"/>
        <v>217.48778198014966</v>
      </c>
    </row>
    <row r="1524" spans="1:8" x14ac:dyDescent="0.25">
      <c r="A1524" s="14"/>
      <c r="B1524" s="5">
        <f>DATE(YEAR(siječanj!B1524),MONTH(siječanj!B1524)+11,DAY(siječanj!B1524))</f>
        <v>45642</v>
      </c>
      <c r="C1524" s="8">
        <v>15.84375</v>
      </c>
      <c r="D1524">
        <v>1.2183173138788583</v>
      </c>
      <c r="E1524" s="6">
        <v>178.75159987518484</v>
      </c>
      <c r="F1524" s="7">
        <v>116.00299057411897</v>
      </c>
      <c r="G1524" s="7">
        <v>196.376699448972</v>
      </c>
      <c r="H1524" s="7">
        <f t="shared" si="37"/>
        <v>217.77616901148366</v>
      </c>
    </row>
    <row r="1525" spans="1:8" x14ac:dyDescent="0.25">
      <c r="A1525" s="14"/>
      <c r="B1525" s="5">
        <f>DATE(YEAR(siječanj!B1525),MONTH(siječanj!B1525)+11,DAY(siječanj!B1525))</f>
        <v>45642</v>
      </c>
      <c r="C1525" s="8">
        <v>15.8541666666667</v>
      </c>
      <c r="D1525">
        <v>1.2183173138788583</v>
      </c>
      <c r="E1525" s="6">
        <v>176.32410182058504</v>
      </c>
      <c r="F1525" s="7">
        <v>113.23985342105993</v>
      </c>
      <c r="G1525" s="7">
        <v>196.11823713079553</v>
      </c>
      <c r="H1525" s="7">
        <f t="shared" si="37"/>
        <v>214.81870610215748</v>
      </c>
    </row>
    <row r="1526" spans="1:8" x14ac:dyDescent="0.25">
      <c r="A1526" s="14"/>
      <c r="B1526" s="5">
        <f>DATE(YEAR(siječanj!B1526),MONTH(siječanj!B1526)+11,DAY(siječanj!B1526))</f>
        <v>45642</v>
      </c>
      <c r="C1526" s="8">
        <v>15.8645833333333</v>
      </c>
      <c r="D1526">
        <v>1.2183173138788583</v>
      </c>
      <c r="E1526" s="6">
        <v>172.98103385554748</v>
      </c>
      <c r="F1526" s="7">
        <v>111.09578008702114</v>
      </c>
      <c r="G1526" s="7">
        <v>195.4236494282471</v>
      </c>
      <c r="H1526" s="7">
        <f t="shared" si="37"/>
        <v>210.74578851887847</v>
      </c>
    </row>
    <row r="1527" spans="1:8" x14ac:dyDescent="0.25">
      <c r="A1527" s="14"/>
      <c r="B1527" s="5">
        <f>DATE(YEAR(siječanj!B1527),MONTH(siječanj!B1527)+11,DAY(siječanj!B1527))</f>
        <v>45642</v>
      </c>
      <c r="C1527" s="8">
        <v>15.875</v>
      </c>
      <c r="D1527">
        <v>1.2183173138788583</v>
      </c>
      <c r="E1527" s="6">
        <v>171.79846390213248</v>
      </c>
      <c r="F1527" s="7">
        <v>107.98668765149026</v>
      </c>
      <c r="G1527" s="7">
        <v>194.23998298864481</v>
      </c>
      <c r="H1527" s="7">
        <f t="shared" si="37"/>
        <v>209.30504306976005</v>
      </c>
    </row>
    <row r="1528" spans="1:8" x14ac:dyDescent="0.25">
      <c r="A1528" s="14"/>
      <c r="B1528" s="5">
        <f>DATE(YEAR(siječanj!B1528),MONTH(siječanj!B1528)+11,DAY(siječanj!B1528))</f>
        <v>45642</v>
      </c>
      <c r="C1528" s="8">
        <v>15.8854166666667</v>
      </c>
      <c r="D1528">
        <v>1.2183173138788583</v>
      </c>
      <c r="E1528" s="6">
        <v>178.63919794168038</v>
      </c>
      <c r="F1528" s="7">
        <v>105.78513846057534</v>
      </c>
      <c r="G1528" s="7">
        <v>193.8988106227506</v>
      </c>
      <c r="H1528" s="7">
        <f t="shared" si="37"/>
        <v>217.63922778978173</v>
      </c>
    </row>
    <row r="1529" spans="1:8" x14ac:dyDescent="0.25">
      <c r="A1529" s="14"/>
      <c r="B1529" s="5">
        <f>DATE(YEAR(siječanj!B1529),MONTH(siječanj!B1529)+11,DAY(siječanj!B1529))</f>
        <v>45642</v>
      </c>
      <c r="C1529" s="8">
        <v>15.8958333333333</v>
      </c>
      <c r="D1529">
        <v>1.2183173138788583</v>
      </c>
      <c r="E1529" s="6">
        <v>184.95098889343069</v>
      </c>
      <c r="F1529" s="7">
        <v>103.99328938984517</v>
      </c>
      <c r="G1529" s="7">
        <v>193.27710907385347</v>
      </c>
      <c r="H1529" s="7">
        <f t="shared" si="37"/>
        <v>225.32899198788303</v>
      </c>
    </row>
    <row r="1530" spans="1:8" x14ac:dyDescent="0.25">
      <c r="A1530" s="14"/>
      <c r="B1530" s="5">
        <f>DATE(YEAR(siječanj!B1530),MONTH(siječanj!B1530)+11,DAY(siječanj!B1530))</f>
        <v>45642</v>
      </c>
      <c r="C1530" s="8">
        <v>15.90625</v>
      </c>
      <c r="D1530">
        <v>1.2183173138788583</v>
      </c>
      <c r="E1530" s="6">
        <v>185.3223304168877</v>
      </c>
      <c r="F1530" s="7">
        <v>102.21495152035159</v>
      </c>
      <c r="G1530" s="7">
        <v>193.34367132978267</v>
      </c>
      <c r="H1530" s="7">
        <f t="shared" si="37"/>
        <v>225.78140379527287</v>
      </c>
    </row>
    <row r="1531" spans="1:8" x14ac:dyDescent="0.25">
      <c r="A1531" s="14"/>
      <c r="B1531" s="5">
        <f>DATE(YEAR(siječanj!B1531),MONTH(siječanj!B1531)+11,DAY(siječanj!B1531))</f>
        <v>45642</v>
      </c>
      <c r="C1531" s="8">
        <v>15.9166666666667</v>
      </c>
      <c r="D1531">
        <v>1.2183173138788583</v>
      </c>
      <c r="E1531" s="6">
        <v>183.99271237735877</v>
      </c>
      <c r="F1531" s="7">
        <v>99.565634753797909</v>
      </c>
      <c r="G1531" s="7">
        <v>192.22243973441067</v>
      </c>
      <c r="H1531" s="7">
        <f t="shared" si="37"/>
        <v>224.1615071168691</v>
      </c>
    </row>
    <row r="1532" spans="1:8" x14ac:dyDescent="0.25">
      <c r="A1532" s="14"/>
      <c r="B1532" s="5">
        <f>DATE(YEAR(siječanj!B1532),MONTH(siječanj!B1532)+11,DAY(siječanj!B1532))</f>
        <v>45642</v>
      </c>
      <c r="C1532" s="8">
        <v>15.9270833333333</v>
      </c>
      <c r="D1532">
        <v>1.2183173138788583</v>
      </c>
      <c r="E1532" s="6">
        <v>180.83419232732334</v>
      </c>
      <c r="F1532" s="7">
        <v>97.367714803026402</v>
      </c>
      <c r="G1532" s="7">
        <v>189.91383285497616</v>
      </c>
      <c r="H1532" s="7">
        <f t="shared" si="37"/>
        <v>220.31342745367743</v>
      </c>
    </row>
    <row r="1533" spans="1:8" x14ac:dyDescent="0.25">
      <c r="A1533" s="14"/>
      <c r="B1533" s="5">
        <f>DATE(YEAR(siječanj!B1533),MONTH(siječanj!B1533)+11,DAY(siječanj!B1533))</f>
        <v>45642</v>
      </c>
      <c r="C1533" s="8">
        <v>15.9375</v>
      </c>
      <c r="D1533">
        <v>1.2183173138788583</v>
      </c>
      <c r="E1533" s="6">
        <v>173.51886314938127</v>
      </c>
      <c r="F1533" s="7">
        <v>95.351984415822784</v>
      </c>
      <c r="G1533" s="7">
        <v>188.69241784426683</v>
      </c>
      <c r="H1533" s="7">
        <f t="shared" si="37"/>
        <v>211.40103525946742</v>
      </c>
    </row>
    <row r="1534" spans="1:8" x14ac:dyDescent="0.25">
      <c r="A1534" s="14"/>
      <c r="B1534" s="5">
        <f>DATE(YEAR(siječanj!B1534),MONTH(siječanj!B1534)+11,DAY(siječanj!B1534))</f>
        <v>45642</v>
      </c>
      <c r="C1534" s="8">
        <v>15.9479166666667</v>
      </c>
      <c r="D1534">
        <v>1.2183173138788583</v>
      </c>
      <c r="E1534" s="6">
        <v>166.76091922501956</v>
      </c>
      <c r="F1534" s="7">
        <v>93.136435530766448</v>
      </c>
      <c r="G1534" s="7">
        <v>188.25454483279725</v>
      </c>
      <c r="H1534" s="7">
        <f t="shared" si="37"/>
        <v>203.16771517019509</v>
      </c>
    </row>
    <row r="1535" spans="1:8" x14ac:dyDescent="0.25">
      <c r="A1535" s="14"/>
      <c r="B1535" s="5">
        <f>DATE(YEAR(siječanj!B1535),MONTH(siječanj!B1535)+11,DAY(siječanj!B1535))</f>
        <v>45642</v>
      </c>
      <c r="C1535" s="8">
        <v>15.9583333333333</v>
      </c>
      <c r="D1535">
        <v>1.2183173138788583</v>
      </c>
      <c r="E1535" s="6">
        <v>157.05809765657881</v>
      </c>
      <c r="F1535" s="7">
        <v>90.34737998037896</v>
      </c>
      <c r="G1535" s="7">
        <v>183.70849127887772</v>
      </c>
      <c r="H1535" s="7">
        <f t="shared" si="37"/>
        <v>191.34659965988652</v>
      </c>
    </row>
    <row r="1536" spans="1:8" x14ac:dyDescent="0.25">
      <c r="A1536" s="14"/>
      <c r="B1536" s="5">
        <f>DATE(YEAR(siječanj!B1536),MONTH(siječanj!B1536)+11,DAY(siječanj!B1536))</f>
        <v>45642</v>
      </c>
      <c r="C1536" s="8">
        <v>15.96875</v>
      </c>
      <c r="D1536">
        <v>1.2183173138788583</v>
      </c>
      <c r="E1536" s="6">
        <v>146.63962610580563</v>
      </c>
      <c r="F1536" s="7">
        <v>88.121701166047785</v>
      </c>
      <c r="G1536" s="7">
        <v>183.12780980326997</v>
      </c>
      <c r="H1536" s="7">
        <f t="shared" si="37"/>
        <v>178.65359538542523</v>
      </c>
    </row>
    <row r="1537" spans="1:8" x14ac:dyDescent="0.25">
      <c r="A1537" s="14"/>
      <c r="B1537" s="5">
        <f>DATE(YEAR(siječanj!B1537),MONTH(siječanj!B1537)+11,DAY(siječanj!B1537))</f>
        <v>45642</v>
      </c>
      <c r="C1537" s="8">
        <v>15.9791666666667</v>
      </c>
      <c r="D1537">
        <v>1.2183173138788583</v>
      </c>
      <c r="E1537" s="6">
        <v>136.02593491554904</v>
      </c>
      <c r="F1537" s="7">
        <v>86.16772282911576</v>
      </c>
      <c r="G1537" s="7">
        <v>181.38988398129734</v>
      </c>
      <c r="H1537" s="7">
        <f t="shared" si="37"/>
        <v>165.72275164417212</v>
      </c>
    </row>
    <row r="1538" spans="1:8" ht="15.75" thickBot="1" x14ac:dyDescent="0.3">
      <c r="A1538" s="14"/>
      <c r="B1538" s="5">
        <f>DATE(YEAR(siječanj!B1538),MONTH(siječanj!B1538)+11,DAY(siječanj!B1538))</f>
        <v>45642</v>
      </c>
      <c r="C1538" s="8">
        <v>15.9895833333333</v>
      </c>
      <c r="D1538">
        <v>1.2183173138788583</v>
      </c>
      <c r="E1538" s="6">
        <v>125.75379310489289</v>
      </c>
      <c r="F1538" s="7">
        <v>84.534128562202227</v>
      </c>
      <c r="G1538" s="7">
        <v>180.90268468372929</v>
      </c>
      <c r="H1538" s="7">
        <f t="shared" si="37"/>
        <v>153.20802342563081</v>
      </c>
    </row>
    <row r="1539" spans="1:8" x14ac:dyDescent="0.25">
      <c r="A1539" s="13">
        <f t="shared" ref="A1539" si="38">A1443+1</f>
        <v>352</v>
      </c>
      <c r="B1539" s="5">
        <f>DATE(YEAR(siječanj!B1539),MONTH(siječanj!B1539)+11,DAY(siječanj!B1539))</f>
        <v>45643</v>
      </c>
      <c r="C1539" s="8">
        <v>16</v>
      </c>
      <c r="D1539">
        <v>1.2331917506310983</v>
      </c>
      <c r="E1539" s="6">
        <v>113.39204782458356</v>
      </c>
      <c r="F1539" s="7">
        <v>81.694390188602156</v>
      </c>
      <c r="G1539" s="7">
        <v>176.61847924563878</v>
      </c>
      <c r="H1539" s="7">
        <f t="shared" si="37"/>
        <v>139.83413796444341</v>
      </c>
    </row>
    <row r="1540" spans="1:8" x14ac:dyDescent="0.25">
      <c r="A1540" s="14"/>
      <c r="B1540" s="5">
        <f>DATE(YEAR(siječanj!B1540),MONTH(siječanj!B1540)+11,DAY(siječanj!B1540))</f>
        <v>45643</v>
      </c>
      <c r="C1540" s="8">
        <v>16.0104166666667</v>
      </c>
      <c r="D1540">
        <v>1.2331917506310983</v>
      </c>
      <c r="E1540" s="6">
        <v>104.31956353652333</v>
      </c>
      <c r="F1540" s="7">
        <v>80.429256094153871</v>
      </c>
      <c r="G1540" s="7">
        <v>174.48748868835901</v>
      </c>
      <c r="H1540" s="7">
        <f t="shared" ref="H1540:H1603" si="39">D1540*E1540</f>
        <v>128.64602518267731</v>
      </c>
    </row>
    <row r="1541" spans="1:8" x14ac:dyDescent="0.25">
      <c r="A1541" s="14"/>
      <c r="B1541" s="5">
        <f>DATE(YEAR(siječanj!B1541),MONTH(siječanj!B1541)+11,DAY(siječanj!B1541))</f>
        <v>45643</v>
      </c>
      <c r="C1541" s="8">
        <v>16.0208333333333</v>
      </c>
      <c r="D1541">
        <v>1.2331917506310983</v>
      </c>
      <c r="E1541" s="6">
        <v>96.767420613642784</v>
      </c>
      <c r="F1541" s="7">
        <v>79.477646751032225</v>
      </c>
      <c r="G1541" s="7">
        <v>173.8556105843509</v>
      </c>
      <c r="H1541" s="7">
        <f t="shared" si="39"/>
        <v>119.33278483059398</v>
      </c>
    </row>
    <row r="1542" spans="1:8" x14ac:dyDescent="0.25">
      <c r="A1542" s="14"/>
      <c r="B1542" s="5">
        <f>DATE(YEAR(siječanj!B1542),MONTH(siječanj!B1542)+11,DAY(siječanj!B1542))</f>
        <v>45643</v>
      </c>
      <c r="C1542" s="8">
        <v>16.03125</v>
      </c>
      <c r="D1542">
        <v>1.2331917506310983</v>
      </c>
      <c r="E1542" s="6">
        <v>89.477925286183194</v>
      </c>
      <c r="F1542" s="7">
        <v>78.764285295712583</v>
      </c>
      <c r="G1542" s="7">
        <v>174.15322873056354</v>
      </c>
      <c r="H1542" s="7">
        <f t="shared" si="39"/>
        <v>110.34343932650687</v>
      </c>
    </row>
    <row r="1543" spans="1:8" x14ac:dyDescent="0.25">
      <c r="A1543" s="14"/>
      <c r="B1543" s="5">
        <f>DATE(YEAR(siječanj!B1543),MONTH(siječanj!B1543)+11,DAY(siječanj!B1543))</f>
        <v>45643</v>
      </c>
      <c r="C1543" s="8">
        <v>16.0416666666667</v>
      </c>
      <c r="D1543">
        <v>1.2331917506310983</v>
      </c>
      <c r="E1543" s="6">
        <v>83.28659967711836</v>
      </c>
      <c r="F1543" s="7">
        <v>78.204349065464868</v>
      </c>
      <c r="G1543" s="7">
        <v>173.56545241928595</v>
      </c>
      <c r="H1543" s="7">
        <f t="shared" si="39"/>
        <v>102.70834765993706</v>
      </c>
    </row>
    <row r="1544" spans="1:8" x14ac:dyDescent="0.25">
      <c r="A1544" s="14"/>
      <c r="B1544" s="5">
        <f>DATE(YEAR(siječanj!B1544),MONTH(siječanj!B1544)+11,DAY(siječanj!B1544))</f>
        <v>45643</v>
      </c>
      <c r="C1544" s="8">
        <v>16.0520833333333</v>
      </c>
      <c r="D1544">
        <v>1.2331917506310983</v>
      </c>
      <c r="E1544" s="6">
        <v>78.170459670702598</v>
      </c>
      <c r="F1544" s="7">
        <v>77.566271475816677</v>
      </c>
      <c r="G1544" s="7">
        <v>173.32937430280893</v>
      </c>
      <c r="H1544" s="7">
        <f t="shared" si="39"/>
        <v>96.399166008951411</v>
      </c>
    </row>
    <row r="1545" spans="1:8" x14ac:dyDescent="0.25">
      <c r="A1545" s="14"/>
      <c r="B1545" s="5">
        <f>DATE(YEAR(siječanj!B1545),MONTH(siječanj!B1545)+11,DAY(siječanj!B1545))</f>
        <v>45643</v>
      </c>
      <c r="C1545" s="8">
        <v>16.0625</v>
      </c>
      <c r="D1545">
        <v>1.2331917506310983</v>
      </c>
      <c r="E1545" s="6">
        <v>74.68656435793055</v>
      </c>
      <c r="F1545" s="7">
        <v>77.285097113417237</v>
      </c>
      <c r="G1545" s="7">
        <v>173.68182533796789</v>
      </c>
      <c r="H1545" s="7">
        <f t="shared" si="39"/>
        <v>92.102855049178572</v>
      </c>
    </row>
    <row r="1546" spans="1:8" x14ac:dyDescent="0.25">
      <c r="A1546" s="14"/>
      <c r="B1546" s="5">
        <f>DATE(YEAR(siječanj!B1546),MONTH(siječanj!B1546)+11,DAY(siječanj!B1546))</f>
        <v>45643</v>
      </c>
      <c r="C1546" s="8">
        <v>16.0729166666667</v>
      </c>
      <c r="D1546">
        <v>1.2331917506310983</v>
      </c>
      <c r="E1546" s="6">
        <v>71.197928355732898</v>
      </c>
      <c r="F1546" s="7">
        <v>77.093003483939881</v>
      </c>
      <c r="G1546" s="7">
        <v>173.76211311529988</v>
      </c>
      <c r="H1546" s="7">
        <f t="shared" si="39"/>
        <v>87.800697910313772</v>
      </c>
    </row>
    <row r="1547" spans="1:8" x14ac:dyDescent="0.25">
      <c r="A1547" s="14"/>
      <c r="B1547" s="5">
        <f>DATE(YEAR(siječanj!B1547),MONTH(siječanj!B1547)+11,DAY(siječanj!B1547))</f>
        <v>45643</v>
      </c>
      <c r="C1547" s="8">
        <v>16.0833333333333</v>
      </c>
      <c r="D1547">
        <v>1.2331917506310983</v>
      </c>
      <c r="E1547" s="6">
        <v>68.817610556734479</v>
      </c>
      <c r="F1547" s="7">
        <v>76.598140851732268</v>
      </c>
      <c r="G1547" s="7">
        <v>173.51000285740432</v>
      </c>
      <c r="H1547" s="7">
        <f t="shared" si="39"/>
        <v>84.865309636708545</v>
      </c>
    </row>
    <row r="1548" spans="1:8" x14ac:dyDescent="0.25">
      <c r="A1548" s="14"/>
      <c r="B1548" s="5">
        <f>DATE(YEAR(siječanj!B1548),MONTH(siječanj!B1548)+11,DAY(siječanj!B1548))</f>
        <v>45643</v>
      </c>
      <c r="C1548" s="8">
        <v>16.09375</v>
      </c>
      <c r="D1548">
        <v>1.2331917506310983</v>
      </c>
      <c r="E1548" s="6">
        <v>66.649105302901802</v>
      </c>
      <c r="F1548" s="7">
        <v>76.548681001511454</v>
      </c>
      <c r="G1548" s="7">
        <v>173.71429725206733</v>
      </c>
      <c r="H1548" s="7">
        <f t="shared" si="39"/>
        <v>82.191126846481893</v>
      </c>
    </row>
    <row r="1549" spans="1:8" x14ac:dyDescent="0.25">
      <c r="A1549" s="14"/>
      <c r="B1549" s="5">
        <f>DATE(YEAR(siječanj!B1549),MONTH(siječanj!B1549)+11,DAY(siječanj!B1549))</f>
        <v>45643</v>
      </c>
      <c r="C1549" s="8">
        <v>16.1041666666667</v>
      </c>
      <c r="D1549">
        <v>1.2331917506310983</v>
      </c>
      <c r="E1549" s="6">
        <v>65.606566505773415</v>
      </c>
      <c r="F1549" s="7">
        <v>76.147189888330672</v>
      </c>
      <c r="G1549" s="7">
        <v>173.70239600637558</v>
      </c>
      <c r="H1549" s="7">
        <f t="shared" si="39"/>
        <v>80.905476602150301</v>
      </c>
    </row>
    <row r="1550" spans="1:8" x14ac:dyDescent="0.25">
      <c r="A1550" s="14"/>
      <c r="B1550" s="5">
        <f>DATE(YEAR(siječanj!B1550),MONTH(siječanj!B1550)+11,DAY(siječanj!B1550))</f>
        <v>45643</v>
      </c>
      <c r="C1550" s="8">
        <v>16.1145833333333</v>
      </c>
      <c r="D1550">
        <v>1.2331917506310983</v>
      </c>
      <c r="E1550" s="6">
        <v>64.092531607507865</v>
      </c>
      <c r="F1550" s="7">
        <v>75.833273154080459</v>
      </c>
      <c r="G1550" s="7">
        <v>173.93975469665676</v>
      </c>
      <c r="H1550" s="7">
        <f t="shared" si="39"/>
        <v>79.038381255441621</v>
      </c>
    </row>
    <row r="1551" spans="1:8" x14ac:dyDescent="0.25">
      <c r="A1551" s="14"/>
      <c r="B1551" s="5">
        <f>DATE(YEAR(siječanj!B1551),MONTH(siječanj!B1551)+11,DAY(siječanj!B1551))</f>
        <v>45643</v>
      </c>
      <c r="C1551" s="8">
        <v>16.125</v>
      </c>
      <c r="D1551">
        <v>1.2331917506310983</v>
      </c>
      <c r="E1551" s="6">
        <v>63.650368460605108</v>
      </c>
      <c r="F1551" s="7">
        <v>75.845994417050647</v>
      </c>
      <c r="G1551" s="7">
        <v>173.91044560242534</v>
      </c>
      <c r="H1551" s="7">
        <f t="shared" si="39"/>
        <v>78.493109310248059</v>
      </c>
    </row>
    <row r="1552" spans="1:8" x14ac:dyDescent="0.25">
      <c r="A1552" s="14"/>
      <c r="B1552" s="5">
        <f>DATE(YEAR(siječanj!B1552),MONTH(siječanj!B1552)+11,DAY(siječanj!B1552))</f>
        <v>45643</v>
      </c>
      <c r="C1552" s="8">
        <v>16.1354166666667</v>
      </c>
      <c r="D1552">
        <v>1.2331917506310983</v>
      </c>
      <c r="E1552" s="6">
        <v>62.718983113609227</v>
      </c>
      <c r="F1552" s="7">
        <v>75.950834560097832</v>
      </c>
      <c r="G1552" s="7">
        <v>174.39375556353315</v>
      </c>
      <c r="H1552" s="7">
        <f t="shared" si="39"/>
        <v>77.344532583674052</v>
      </c>
    </row>
    <row r="1553" spans="1:8" x14ac:dyDescent="0.25">
      <c r="A1553" s="14"/>
      <c r="B1553" s="5">
        <f>DATE(YEAR(siječanj!B1553),MONTH(siječanj!B1553)+11,DAY(siječanj!B1553))</f>
        <v>45643</v>
      </c>
      <c r="C1553" s="8">
        <v>16.1458333333333</v>
      </c>
      <c r="D1553">
        <v>1.2331917506310983</v>
      </c>
      <c r="E1553" s="6">
        <v>62.394801152659028</v>
      </c>
      <c r="F1553" s="7">
        <v>75.938711843381654</v>
      </c>
      <c r="G1553" s="7">
        <v>175.14873550218681</v>
      </c>
      <c r="H1553" s="7">
        <f t="shared" si="39"/>
        <v>76.944754063726862</v>
      </c>
    </row>
    <row r="1554" spans="1:8" x14ac:dyDescent="0.25">
      <c r="A1554" s="14"/>
      <c r="B1554" s="5">
        <f>DATE(YEAR(siječanj!B1554),MONTH(siječanj!B1554)+11,DAY(siječanj!B1554))</f>
        <v>45643</v>
      </c>
      <c r="C1554" s="8">
        <v>16.15625</v>
      </c>
      <c r="D1554">
        <v>1.2331917506310983</v>
      </c>
      <c r="E1554" s="6">
        <v>61.861940172290993</v>
      </c>
      <c r="F1554" s="7">
        <v>76.114373199577358</v>
      </c>
      <c r="G1554" s="7">
        <v>176.40443499250182</v>
      </c>
      <c r="H1554" s="7">
        <f t="shared" si="39"/>
        <v>76.287634298503804</v>
      </c>
    </row>
    <row r="1555" spans="1:8" x14ac:dyDescent="0.25">
      <c r="A1555" s="14"/>
      <c r="B1555" s="5">
        <f>DATE(YEAR(siječanj!B1555),MONTH(siječanj!B1555)+11,DAY(siječanj!B1555))</f>
        <v>45643</v>
      </c>
      <c r="C1555" s="8">
        <v>16.1666666666667</v>
      </c>
      <c r="D1555">
        <v>1.2331917506310983</v>
      </c>
      <c r="E1555" s="6">
        <v>61.620976969200086</v>
      </c>
      <c r="F1555" s="7">
        <v>76.320162518226212</v>
      </c>
      <c r="G1555" s="7">
        <v>178.64117150597005</v>
      </c>
      <c r="H1555" s="7">
        <f t="shared" si="39"/>
        <v>75.990480464246446</v>
      </c>
    </row>
    <row r="1556" spans="1:8" x14ac:dyDescent="0.25">
      <c r="A1556" s="14"/>
      <c r="B1556" s="5">
        <f>DATE(YEAR(siječanj!B1556),MONTH(siječanj!B1556)+11,DAY(siječanj!B1556))</f>
        <v>45643</v>
      </c>
      <c r="C1556" s="8">
        <v>16.1770833333333</v>
      </c>
      <c r="D1556">
        <v>1.2331917506310983</v>
      </c>
      <c r="E1556" s="6">
        <v>62.654164458357378</v>
      </c>
      <c r="F1556" s="7">
        <v>76.584204608416854</v>
      </c>
      <c r="G1556" s="7">
        <v>179.94507213493435</v>
      </c>
      <c r="H1556" s="7">
        <f t="shared" si="39"/>
        <v>77.264598752730478</v>
      </c>
    </row>
    <row r="1557" spans="1:8" x14ac:dyDescent="0.25">
      <c r="A1557" s="14"/>
      <c r="B1557" s="5">
        <f>DATE(YEAR(siječanj!B1557),MONTH(siječanj!B1557)+11,DAY(siječanj!B1557))</f>
        <v>45643</v>
      </c>
      <c r="C1557" s="8">
        <v>16.1875</v>
      </c>
      <c r="D1557">
        <v>1.2331917506310983</v>
      </c>
      <c r="E1557" s="6">
        <v>62.59469743151346</v>
      </c>
      <c r="F1557" s="7">
        <v>77.125841022222716</v>
      </c>
      <c r="G1557" s="7">
        <v>185.09536587067191</v>
      </c>
      <c r="H1557" s="7">
        <f t="shared" si="39"/>
        <v>77.191264505791992</v>
      </c>
    </row>
    <row r="1558" spans="1:8" x14ac:dyDescent="0.25">
      <c r="A1558" s="14"/>
      <c r="B1558" s="5">
        <f>DATE(YEAR(siječanj!B1558),MONTH(siječanj!B1558)+11,DAY(siječanj!B1558))</f>
        <v>45643</v>
      </c>
      <c r="C1558" s="8">
        <v>16.1979166666667</v>
      </c>
      <c r="D1558">
        <v>1.2331917506310983</v>
      </c>
      <c r="E1558" s="6">
        <v>64.409206902059339</v>
      </c>
      <c r="F1558" s="7">
        <v>78.313375756776054</v>
      </c>
      <c r="G1558" s="7">
        <v>186.59595468075901</v>
      </c>
      <c r="H1558" s="7">
        <f t="shared" si="39"/>
        <v>79.428902616311177</v>
      </c>
    </row>
    <row r="1559" spans="1:8" x14ac:dyDescent="0.25">
      <c r="A1559" s="14"/>
      <c r="B1559" s="5">
        <f>DATE(YEAR(siječanj!B1559),MONTH(siječanj!B1559)+11,DAY(siječanj!B1559))</f>
        <v>45643</v>
      </c>
      <c r="C1559" s="8">
        <v>16.2083333333333</v>
      </c>
      <c r="D1559">
        <v>1.2331917506310983</v>
      </c>
      <c r="E1559" s="6">
        <v>65.725069946017271</v>
      </c>
      <c r="F1559" s="7">
        <v>79.95548962591927</v>
      </c>
      <c r="G1559" s="7">
        <v>191.16210013958798</v>
      </c>
      <c r="H1559" s="7">
        <f t="shared" si="39"/>
        <v>81.051614067080422</v>
      </c>
    </row>
    <row r="1560" spans="1:8" x14ac:dyDescent="0.25">
      <c r="A1560" s="14"/>
      <c r="B1560" s="5">
        <f>DATE(YEAR(siječanj!B1560),MONTH(siječanj!B1560)+11,DAY(siječanj!B1560))</f>
        <v>45643</v>
      </c>
      <c r="C1560" s="8">
        <v>16.21875</v>
      </c>
      <c r="D1560">
        <v>1.2331917506310983</v>
      </c>
      <c r="E1560" s="6">
        <v>68.800873784775618</v>
      </c>
      <c r="F1560" s="7">
        <v>81.486492350951281</v>
      </c>
      <c r="G1560" s="7">
        <v>191.98652681892241</v>
      </c>
      <c r="H1560" s="7">
        <f t="shared" si="39"/>
        <v>84.844669987596689</v>
      </c>
    </row>
    <row r="1561" spans="1:8" x14ac:dyDescent="0.25">
      <c r="A1561" s="14"/>
      <c r="B1561" s="5">
        <f>DATE(YEAR(siječanj!B1561),MONTH(siječanj!B1561)+11,DAY(siječanj!B1561))</f>
        <v>45643</v>
      </c>
      <c r="C1561" s="8">
        <v>16.2291666666667</v>
      </c>
      <c r="D1561">
        <v>1.2331917506310983</v>
      </c>
      <c r="E1561" s="6">
        <v>72.0233256431531</v>
      </c>
      <c r="F1561" s="7">
        <v>84.002778811999065</v>
      </c>
      <c r="G1561" s="7">
        <v>192.19868892277404</v>
      </c>
      <c r="H1561" s="7">
        <f t="shared" si="39"/>
        <v>88.818571036153642</v>
      </c>
    </row>
    <row r="1562" spans="1:8" x14ac:dyDescent="0.25">
      <c r="A1562" s="14"/>
      <c r="B1562" s="5">
        <f>DATE(YEAR(siječanj!B1562),MONTH(siječanj!B1562)+11,DAY(siječanj!B1562))</f>
        <v>45643</v>
      </c>
      <c r="C1562" s="8">
        <v>16.2395833333333</v>
      </c>
      <c r="D1562">
        <v>1.2331917506310983</v>
      </c>
      <c r="E1562" s="6">
        <v>78.878827654520094</v>
      </c>
      <c r="F1562" s="7">
        <v>87.968544072202107</v>
      </c>
      <c r="G1562" s="7">
        <v>191.85146209064732</v>
      </c>
      <c r="H1562" s="7">
        <f t="shared" si="39"/>
        <v>97.272719563006319</v>
      </c>
    </row>
    <row r="1563" spans="1:8" x14ac:dyDescent="0.25">
      <c r="A1563" s="14"/>
      <c r="B1563" s="5">
        <f>DATE(YEAR(siječanj!B1563),MONTH(siječanj!B1563)+11,DAY(siječanj!B1563))</f>
        <v>45643</v>
      </c>
      <c r="C1563" s="8">
        <v>16.25</v>
      </c>
      <c r="D1563">
        <v>1.2331917506310983</v>
      </c>
      <c r="E1563" s="6">
        <v>84.003369057328015</v>
      </c>
      <c r="F1563" s="7">
        <v>93.9293824156765</v>
      </c>
      <c r="G1563" s="7">
        <v>189.83220479147323</v>
      </c>
      <c r="H1563" s="7">
        <f t="shared" si="39"/>
        <v>103.59226174671657</v>
      </c>
    </row>
    <row r="1564" spans="1:8" x14ac:dyDescent="0.25">
      <c r="A1564" s="14"/>
      <c r="B1564" s="5">
        <f>DATE(YEAR(siječanj!B1564),MONTH(siječanj!B1564)+11,DAY(siječanj!B1564))</f>
        <v>45643</v>
      </c>
      <c r="C1564" s="8">
        <v>16.2604166666667</v>
      </c>
      <c r="D1564">
        <v>1.2331917506310983</v>
      </c>
      <c r="E1564" s="6">
        <v>90.535488255349094</v>
      </c>
      <c r="F1564" s="7">
        <v>97.915736125368312</v>
      </c>
      <c r="G1564" s="7">
        <v>185.10779552725927</v>
      </c>
      <c r="H1564" s="7">
        <f t="shared" si="39"/>
        <v>111.6476172558552</v>
      </c>
    </row>
    <row r="1565" spans="1:8" x14ac:dyDescent="0.25">
      <c r="A1565" s="14"/>
      <c r="B1565" s="5">
        <f>DATE(YEAR(siječanj!B1565),MONTH(siječanj!B1565)+11,DAY(siječanj!B1565))</f>
        <v>45643</v>
      </c>
      <c r="C1565" s="8">
        <v>16.2708333333333</v>
      </c>
      <c r="D1565">
        <v>1.2331917506310983</v>
      </c>
      <c r="E1565" s="6">
        <v>96.122177407479398</v>
      </c>
      <c r="F1565" s="7">
        <v>103.45134097842288</v>
      </c>
      <c r="G1565" s="7">
        <v>155.53365997168254</v>
      </c>
      <c r="H1565" s="7">
        <f t="shared" si="39"/>
        <v>118.53707623160253</v>
      </c>
    </row>
    <row r="1566" spans="1:8" x14ac:dyDescent="0.25">
      <c r="A1566" s="14"/>
      <c r="B1566" s="5">
        <f>DATE(YEAR(siječanj!B1566),MONTH(siječanj!B1566)+11,DAY(siječanj!B1566))</f>
        <v>45643</v>
      </c>
      <c r="C1566" s="8">
        <v>16.28125</v>
      </c>
      <c r="D1566">
        <v>1.2331917506310983</v>
      </c>
      <c r="E1566" s="6">
        <v>102.45954403872288</v>
      </c>
      <c r="F1566" s="7">
        <v>111.88514190219274</v>
      </c>
      <c r="G1566" s="7">
        <v>93.96690211936621</v>
      </c>
      <c r="H1566" s="7">
        <f t="shared" si="39"/>
        <v>126.35226448197679</v>
      </c>
    </row>
    <row r="1567" spans="1:8" x14ac:dyDescent="0.25">
      <c r="A1567" s="14"/>
      <c r="B1567" s="5">
        <f>DATE(YEAR(siječanj!B1567),MONTH(siječanj!B1567)+11,DAY(siječanj!B1567))</f>
        <v>45643</v>
      </c>
      <c r="C1567" s="8">
        <v>16.2916666666667</v>
      </c>
      <c r="D1567">
        <v>1.2331917506310983</v>
      </c>
      <c r="E1567" s="6">
        <v>108.02603377440431</v>
      </c>
      <c r="F1567" s="7">
        <v>122.97324141401572</v>
      </c>
      <c r="G1567" s="7">
        <v>34.352318438448457</v>
      </c>
      <c r="H1567" s="7">
        <f t="shared" si="39"/>
        <v>133.21681370399182</v>
      </c>
    </row>
    <row r="1568" spans="1:8" x14ac:dyDescent="0.25">
      <c r="A1568" s="14"/>
      <c r="B1568" s="5">
        <f>DATE(YEAR(siječanj!B1568),MONTH(siječanj!B1568)+11,DAY(siječanj!B1568))</f>
        <v>45643</v>
      </c>
      <c r="C1568" s="8">
        <v>16.3020833333333</v>
      </c>
      <c r="D1568">
        <v>1.2331917506310983</v>
      </c>
      <c r="E1568" s="6">
        <v>109.7001573498997</v>
      </c>
      <c r="F1568" s="7">
        <v>127.51757162566921</v>
      </c>
      <c r="G1568" s="7">
        <v>12.707104186428962</v>
      </c>
      <c r="H1568" s="7">
        <f t="shared" si="39"/>
        <v>135.28132908682974</v>
      </c>
    </row>
    <row r="1569" spans="1:8" x14ac:dyDescent="0.25">
      <c r="A1569" s="14"/>
      <c r="B1569" s="5">
        <f>DATE(YEAR(siječanj!B1569),MONTH(siječanj!B1569)+11,DAY(siječanj!B1569))</f>
        <v>45643</v>
      </c>
      <c r="C1569" s="8">
        <v>16.3125</v>
      </c>
      <c r="D1569">
        <v>1.2331917506310983</v>
      </c>
      <c r="E1569" s="6">
        <v>113.0901513410912</v>
      </c>
      <c r="F1569" s="7">
        <v>132.61231333364688</v>
      </c>
      <c r="G1569" s="7">
        <v>4.7092058975415103</v>
      </c>
      <c r="H1569" s="7">
        <f t="shared" si="39"/>
        <v>139.46184171145612</v>
      </c>
    </row>
    <row r="1570" spans="1:8" x14ac:dyDescent="0.25">
      <c r="A1570" s="14"/>
      <c r="B1570" s="5">
        <f>DATE(YEAR(siječanj!B1570),MONTH(siječanj!B1570)+11,DAY(siječanj!B1570))</f>
        <v>45643</v>
      </c>
      <c r="C1570" s="8">
        <v>16.3229166666667</v>
      </c>
      <c r="D1570">
        <v>1.2331917506310983</v>
      </c>
      <c r="E1570" s="6">
        <v>113.54455100457828</v>
      </c>
      <c r="F1570" s="7">
        <v>139.90979626467259</v>
      </c>
      <c r="G1570" s="7">
        <v>2.6034938961895397</v>
      </c>
      <c r="H1570" s="7">
        <f t="shared" si="39"/>
        <v>140.02220362795794</v>
      </c>
    </row>
    <row r="1571" spans="1:8" x14ac:dyDescent="0.25">
      <c r="A1571" s="14"/>
      <c r="B1571" s="5">
        <f>DATE(YEAR(siječanj!B1571),MONTH(siječanj!B1571)+11,DAY(siječanj!B1571))</f>
        <v>45643</v>
      </c>
      <c r="C1571" s="8">
        <v>16.3333333333333</v>
      </c>
      <c r="D1571">
        <v>1.2331917506310983</v>
      </c>
      <c r="E1571" s="6">
        <v>112.26897840111801</v>
      </c>
      <c r="F1571" s="7">
        <v>149.62218213229067</v>
      </c>
      <c r="G1571" s="7">
        <v>1.682562502362265</v>
      </c>
      <c r="H1571" s="7">
        <f t="shared" si="39"/>
        <v>138.44917801603967</v>
      </c>
    </row>
    <row r="1572" spans="1:8" x14ac:dyDescent="0.25">
      <c r="A1572" s="14"/>
      <c r="B1572" s="5">
        <f>DATE(YEAR(siječanj!B1572),MONTH(siječanj!B1572)+11,DAY(siječanj!B1572))</f>
        <v>45643</v>
      </c>
      <c r="C1572" s="8">
        <v>16.34375</v>
      </c>
      <c r="D1572">
        <v>1.2331917506310983</v>
      </c>
      <c r="E1572" s="6">
        <v>111.02161639785849</v>
      </c>
      <c r="F1572" s="7">
        <v>153.55429444735171</v>
      </c>
      <c r="G1572" s="7">
        <v>1.3523707423084632</v>
      </c>
      <c r="H1572" s="7">
        <f t="shared" si="39"/>
        <v>136.91094148356936</v>
      </c>
    </row>
    <row r="1573" spans="1:8" x14ac:dyDescent="0.25">
      <c r="A1573" s="14"/>
      <c r="B1573" s="5">
        <f>DATE(YEAR(siječanj!B1573),MONTH(siječanj!B1573)+11,DAY(siječanj!B1573))</f>
        <v>45643</v>
      </c>
      <c r="C1573" s="8">
        <v>16.3541666666667</v>
      </c>
      <c r="D1573">
        <v>1.2331917506310983</v>
      </c>
      <c r="E1573" s="6">
        <v>112.04357640513771</v>
      </c>
      <c r="F1573" s="7">
        <v>155.93648490361073</v>
      </c>
      <c r="G1573" s="7">
        <v>1.2952011448944654</v>
      </c>
      <c r="H1573" s="7">
        <f t="shared" si="39"/>
        <v>138.171214134021</v>
      </c>
    </row>
    <row r="1574" spans="1:8" x14ac:dyDescent="0.25">
      <c r="A1574" s="14"/>
      <c r="B1574" s="5">
        <f>DATE(YEAR(siječanj!B1574),MONTH(siječanj!B1574)+11,DAY(siječanj!B1574))</f>
        <v>45643</v>
      </c>
      <c r="C1574" s="8">
        <v>16.3645833333333</v>
      </c>
      <c r="D1574">
        <v>1.2331917506310983</v>
      </c>
      <c r="E1574" s="6">
        <v>112.20736126321054</v>
      </c>
      <c r="F1574" s="7">
        <v>158.15306772330922</v>
      </c>
      <c r="G1574" s="7">
        <v>1.1824013464953615</v>
      </c>
      <c r="H1574" s="7">
        <f t="shared" si="39"/>
        <v>138.37319226987469</v>
      </c>
    </row>
    <row r="1575" spans="1:8" x14ac:dyDescent="0.25">
      <c r="A1575" s="14"/>
      <c r="B1575" s="5">
        <f>DATE(YEAR(siječanj!B1575),MONTH(siječanj!B1575)+11,DAY(siječanj!B1575))</f>
        <v>45643</v>
      </c>
      <c r="C1575" s="8">
        <v>16.375</v>
      </c>
      <c r="D1575">
        <v>1.2331917506310983</v>
      </c>
      <c r="E1575" s="6">
        <v>113.69386153569771</v>
      </c>
      <c r="F1575" s="7">
        <v>160.85583322970817</v>
      </c>
      <c r="G1575" s="7">
        <v>1.0875835034605639</v>
      </c>
      <c r="H1575" s="7">
        <f t="shared" si="39"/>
        <v>140.20633214321674</v>
      </c>
    </row>
    <row r="1576" spans="1:8" x14ac:dyDescent="0.25">
      <c r="A1576" s="14"/>
      <c r="B1576" s="5">
        <f>DATE(YEAR(siječanj!B1576),MONTH(siječanj!B1576)+11,DAY(siječanj!B1576))</f>
        <v>45643</v>
      </c>
      <c r="C1576" s="8">
        <v>16.3854166666667</v>
      </c>
      <c r="D1576">
        <v>1.2331917506310983</v>
      </c>
      <c r="E1576" s="6">
        <v>113.87359190120873</v>
      </c>
      <c r="F1576" s="7">
        <v>162.18325481309853</v>
      </c>
      <c r="G1576" s="7">
        <v>1.1536120740630422</v>
      </c>
      <c r="H1576" s="7">
        <f t="shared" si="39"/>
        <v>140.42797414730285</v>
      </c>
    </row>
    <row r="1577" spans="1:8" x14ac:dyDescent="0.25">
      <c r="A1577" s="14"/>
      <c r="B1577" s="5">
        <f>DATE(YEAR(siječanj!B1577),MONTH(siječanj!B1577)+11,DAY(siječanj!B1577))</f>
        <v>45643</v>
      </c>
      <c r="C1577" s="8">
        <v>16.3958333333333</v>
      </c>
      <c r="D1577">
        <v>1.2331917506310983</v>
      </c>
      <c r="E1577" s="6">
        <v>113.84215810518359</v>
      </c>
      <c r="F1577" s="7">
        <v>162.74283872944764</v>
      </c>
      <c r="G1577" s="7">
        <v>1.1034842254118034</v>
      </c>
      <c r="H1577" s="7">
        <f t="shared" si="39"/>
        <v>140.38921024935362</v>
      </c>
    </row>
    <row r="1578" spans="1:8" x14ac:dyDescent="0.25">
      <c r="A1578" s="14"/>
      <c r="B1578" s="5">
        <f>DATE(YEAR(siječanj!B1578),MONTH(siječanj!B1578)+11,DAY(siječanj!B1578))</f>
        <v>45643</v>
      </c>
      <c r="C1578" s="8">
        <v>16.40625</v>
      </c>
      <c r="D1578">
        <v>1.2331917506310983</v>
      </c>
      <c r="E1578" s="6">
        <v>114.43816652707122</v>
      </c>
      <c r="F1578" s="7">
        <v>163.03874317658637</v>
      </c>
      <c r="G1578" s="7">
        <v>1.0503222326878887</v>
      </c>
      <c r="H1578" s="7">
        <f t="shared" si="39"/>
        <v>141.12420291853212</v>
      </c>
    </row>
    <row r="1579" spans="1:8" x14ac:dyDescent="0.25">
      <c r="A1579" s="14"/>
      <c r="B1579" s="5">
        <f>DATE(YEAR(siječanj!B1579),MONTH(siječanj!B1579)+11,DAY(siječanj!B1579))</f>
        <v>45643</v>
      </c>
      <c r="C1579" s="8">
        <v>16.4166666666667</v>
      </c>
      <c r="D1579">
        <v>1.2331917506310983</v>
      </c>
      <c r="E1579" s="6">
        <v>114.95091776106679</v>
      </c>
      <c r="F1579" s="7">
        <v>162.50374032598324</v>
      </c>
      <c r="G1579" s="7">
        <v>1.0189708429261441</v>
      </c>
      <c r="H1579" s="7">
        <f t="shared" si="39"/>
        <v>141.75652351042137</v>
      </c>
    </row>
    <row r="1580" spans="1:8" x14ac:dyDescent="0.25">
      <c r="A1580" s="14"/>
      <c r="B1580" s="5">
        <f>DATE(YEAR(siječanj!B1580),MONTH(siječanj!B1580)+11,DAY(siječanj!B1580))</f>
        <v>45643</v>
      </c>
      <c r="C1580" s="8">
        <v>16.4270833333333</v>
      </c>
      <c r="D1580">
        <v>1.2331917506310983</v>
      </c>
      <c r="E1580" s="6">
        <v>116.85933939243324</v>
      </c>
      <c r="F1580" s="7">
        <v>161.59231363583578</v>
      </c>
      <c r="G1580" s="7">
        <v>1.0941876002540669</v>
      </c>
      <c r="H1580" s="7">
        <f t="shared" si="39"/>
        <v>144.10997332294841</v>
      </c>
    </row>
    <row r="1581" spans="1:8" x14ac:dyDescent="0.25">
      <c r="A1581" s="14"/>
      <c r="B1581" s="5">
        <f>DATE(YEAR(siječanj!B1581),MONTH(siječanj!B1581)+11,DAY(siječanj!B1581))</f>
        <v>45643</v>
      </c>
      <c r="C1581" s="8">
        <v>16.4375</v>
      </c>
      <c r="D1581">
        <v>1.2331917506310983</v>
      </c>
      <c r="E1581" s="6">
        <v>118.51141693913645</v>
      </c>
      <c r="F1581" s="7">
        <v>161.1830551216317</v>
      </c>
      <c r="G1581" s="7">
        <v>1.1735700142292065</v>
      </c>
      <c r="H1581" s="7">
        <f t="shared" si="39"/>
        <v>146.14730172494569</v>
      </c>
    </row>
    <row r="1582" spans="1:8" x14ac:dyDescent="0.25">
      <c r="A1582" s="14"/>
      <c r="B1582" s="5">
        <f>DATE(YEAR(siječanj!B1582),MONTH(siječanj!B1582)+11,DAY(siječanj!B1582))</f>
        <v>45643</v>
      </c>
      <c r="C1582" s="8">
        <v>16.4479166666667</v>
      </c>
      <c r="D1582">
        <v>1.2331917506310983</v>
      </c>
      <c r="E1582" s="6">
        <v>119.43693431574582</v>
      </c>
      <c r="F1582" s="7">
        <v>160.79065020596227</v>
      </c>
      <c r="G1582" s="7">
        <v>1.1454909057170941</v>
      </c>
      <c r="H1582" s="7">
        <f t="shared" si="39"/>
        <v>147.28864211884607</v>
      </c>
    </row>
    <row r="1583" spans="1:8" x14ac:dyDescent="0.25">
      <c r="A1583" s="14"/>
      <c r="B1583" s="5">
        <f>DATE(YEAR(siječanj!B1583),MONTH(siječanj!B1583)+11,DAY(siječanj!B1583))</f>
        <v>45643</v>
      </c>
      <c r="C1583" s="8">
        <v>16.4583333333333</v>
      </c>
      <c r="D1583">
        <v>1.2331917506310983</v>
      </c>
      <c r="E1583" s="6">
        <v>119.57850661488452</v>
      </c>
      <c r="F1583" s="7">
        <v>160.63726180590604</v>
      </c>
      <c r="G1583" s="7">
        <v>1.0755093019146091</v>
      </c>
      <c r="H1583" s="7">
        <f t="shared" si="39"/>
        <v>147.46322791026182</v>
      </c>
    </row>
    <row r="1584" spans="1:8" x14ac:dyDescent="0.25">
      <c r="A1584" s="14"/>
      <c r="B1584" s="5">
        <f>DATE(YEAR(siječanj!B1584),MONTH(siječanj!B1584)+11,DAY(siječanj!B1584))</f>
        <v>45643</v>
      </c>
      <c r="C1584" s="8">
        <v>16.46875</v>
      </c>
      <c r="D1584">
        <v>1.2331917506310983</v>
      </c>
      <c r="E1584" s="6">
        <v>118.84727276157601</v>
      </c>
      <c r="F1584" s="7">
        <v>160.1718439168788</v>
      </c>
      <c r="G1584" s="7">
        <v>1.1384913282085041</v>
      </c>
      <c r="H1584" s="7">
        <f t="shared" si="39"/>
        <v>146.56147635457955</v>
      </c>
    </row>
    <row r="1585" spans="1:8" x14ac:dyDescent="0.25">
      <c r="A1585" s="14"/>
      <c r="B1585" s="5">
        <f>DATE(YEAR(siječanj!B1585),MONTH(siječanj!B1585)+11,DAY(siječanj!B1585))</f>
        <v>45643</v>
      </c>
      <c r="C1585" s="8">
        <v>16.4791666666667</v>
      </c>
      <c r="D1585">
        <v>1.2331917506310983</v>
      </c>
      <c r="E1585" s="6">
        <v>119.58581226265035</v>
      </c>
      <c r="F1585" s="7">
        <v>159.63450544823533</v>
      </c>
      <c r="G1585" s="7">
        <v>1.1925484664097259</v>
      </c>
      <c r="H1585" s="7">
        <f t="shared" si="39"/>
        <v>147.47223717481964</v>
      </c>
    </row>
    <row r="1586" spans="1:8" x14ac:dyDescent="0.25">
      <c r="A1586" s="14"/>
      <c r="B1586" s="5">
        <f>DATE(YEAR(siječanj!B1586),MONTH(siječanj!B1586)+11,DAY(siječanj!B1586))</f>
        <v>45643</v>
      </c>
      <c r="C1586" s="8">
        <v>16.4895833333333</v>
      </c>
      <c r="D1586">
        <v>1.2331917506310983</v>
      </c>
      <c r="E1586" s="6">
        <v>120.22570975271854</v>
      </c>
      <c r="F1586" s="7">
        <v>159.25543334577699</v>
      </c>
      <c r="G1586" s="7">
        <v>1.2138484173406328</v>
      </c>
      <c r="H1586" s="7">
        <f t="shared" si="39"/>
        <v>148.2613534808213</v>
      </c>
    </row>
    <row r="1587" spans="1:8" x14ac:dyDescent="0.25">
      <c r="A1587" s="14"/>
      <c r="B1587" s="5">
        <f>DATE(YEAR(siječanj!B1587),MONTH(siječanj!B1587)+11,DAY(siječanj!B1587))</f>
        <v>45643</v>
      </c>
      <c r="C1587" s="8">
        <v>16.5</v>
      </c>
      <c r="D1587">
        <v>1.2331917506310983</v>
      </c>
      <c r="E1587" s="6">
        <v>120.88180106735967</v>
      </c>
      <c r="F1587" s="7">
        <v>158.66121704674418</v>
      </c>
      <c r="G1587" s="7">
        <v>1.0855479843644666</v>
      </c>
      <c r="H1587" s="7">
        <f t="shared" si="39"/>
        <v>149.07043987769745</v>
      </c>
    </row>
    <row r="1588" spans="1:8" x14ac:dyDescent="0.25">
      <c r="A1588" s="14"/>
      <c r="B1588" s="5">
        <f>DATE(YEAR(siječanj!B1588),MONTH(siječanj!B1588)+11,DAY(siječanj!B1588))</f>
        <v>45643</v>
      </c>
      <c r="C1588" s="8">
        <v>16.5104166666667</v>
      </c>
      <c r="D1588">
        <v>1.2331917506310983</v>
      </c>
      <c r="E1588" s="6">
        <v>121.27850444166609</v>
      </c>
      <c r="F1588" s="7">
        <v>157.90973498241925</v>
      </c>
      <c r="G1588" s="7">
        <v>1.0356646515645667</v>
      </c>
      <c r="H1588" s="7">
        <f t="shared" si="39"/>
        <v>149.55965120633962</v>
      </c>
    </row>
    <row r="1589" spans="1:8" x14ac:dyDescent="0.25">
      <c r="A1589" s="14"/>
      <c r="B1589" s="5">
        <f>DATE(YEAR(siječanj!B1589),MONTH(siječanj!B1589)+11,DAY(siječanj!B1589))</f>
        <v>45643</v>
      </c>
      <c r="C1589" s="8">
        <v>16.5208333333333</v>
      </c>
      <c r="D1589">
        <v>1.2331917506310983</v>
      </c>
      <c r="E1589" s="6">
        <v>120.48728524876414</v>
      </c>
      <c r="F1589" s="7">
        <v>157.23315578460191</v>
      </c>
      <c r="G1589" s="7">
        <v>1.0262826232055584</v>
      </c>
      <c r="H1589" s="7">
        <f t="shared" si="39"/>
        <v>148.58392622471194</v>
      </c>
    </row>
    <row r="1590" spans="1:8" x14ac:dyDescent="0.25">
      <c r="A1590" s="14"/>
      <c r="B1590" s="5">
        <f>DATE(YEAR(siječanj!B1590),MONTH(siječanj!B1590)+11,DAY(siječanj!B1590))</f>
        <v>45643</v>
      </c>
      <c r="C1590" s="8">
        <v>16.53125</v>
      </c>
      <c r="D1590">
        <v>1.2331917506310983</v>
      </c>
      <c r="E1590" s="6">
        <v>118.65258720100938</v>
      </c>
      <c r="F1590" s="7">
        <v>156.77129830088845</v>
      </c>
      <c r="G1590" s="7">
        <v>0.96751480348743257</v>
      </c>
      <c r="H1590" s="7">
        <f t="shared" si="39"/>
        <v>146.32139172732181</v>
      </c>
    </row>
    <row r="1591" spans="1:8" x14ac:dyDescent="0.25">
      <c r="A1591" s="14"/>
      <c r="B1591" s="5">
        <f>DATE(YEAR(siječanj!B1591),MONTH(siječanj!B1591)+11,DAY(siječanj!B1591))</f>
        <v>45643</v>
      </c>
      <c r="C1591" s="8">
        <v>16.5416666666667</v>
      </c>
      <c r="D1591">
        <v>1.2331917506310983</v>
      </c>
      <c r="E1591" s="6">
        <v>116.1769008414874</v>
      </c>
      <c r="F1591" s="7">
        <v>156.07602415568167</v>
      </c>
      <c r="G1591" s="7">
        <v>1.0139989880334774</v>
      </c>
      <c r="H1591" s="7">
        <f t="shared" si="39"/>
        <v>143.26839573160936</v>
      </c>
    </row>
    <row r="1592" spans="1:8" x14ac:dyDescent="0.25">
      <c r="A1592" s="14"/>
      <c r="B1592" s="5">
        <f>DATE(YEAR(siječanj!B1592),MONTH(siječanj!B1592)+11,DAY(siječanj!B1592))</f>
        <v>45643</v>
      </c>
      <c r="C1592" s="8">
        <v>16.5520833333333</v>
      </c>
      <c r="D1592">
        <v>1.2331917506310983</v>
      </c>
      <c r="E1592" s="6">
        <v>113.70487518893196</v>
      </c>
      <c r="F1592" s="7">
        <v>155.03808112774064</v>
      </c>
      <c r="G1592" s="7">
        <v>1.0875009339353041</v>
      </c>
      <c r="H1592" s="7">
        <f t="shared" si="39"/>
        <v>140.21991408952954</v>
      </c>
    </row>
    <row r="1593" spans="1:8" x14ac:dyDescent="0.25">
      <c r="A1593" s="14"/>
      <c r="B1593" s="5">
        <f>DATE(YEAR(siječanj!B1593),MONTH(siječanj!B1593)+11,DAY(siječanj!B1593))</f>
        <v>45643</v>
      </c>
      <c r="C1593" s="8">
        <v>16.5625</v>
      </c>
      <c r="D1593">
        <v>1.2331917506310983</v>
      </c>
      <c r="E1593" s="6">
        <v>114.98271417893949</v>
      </c>
      <c r="F1593" s="7">
        <v>154.33065119685548</v>
      </c>
      <c r="G1593" s="7">
        <v>1.0662428000490647</v>
      </c>
      <c r="H1593" s="7">
        <f t="shared" si="39"/>
        <v>141.79573459064159</v>
      </c>
    </row>
    <row r="1594" spans="1:8" x14ac:dyDescent="0.25">
      <c r="A1594" s="14"/>
      <c r="B1594" s="5">
        <f>DATE(YEAR(siječanj!B1594),MONTH(siječanj!B1594)+11,DAY(siječanj!B1594))</f>
        <v>45643</v>
      </c>
      <c r="C1594" s="8">
        <v>16.5729166666667</v>
      </c>
      <c r="D1594">
        <v>1.2331917506310983</v>
      </c>
      <c r="E1594" s="6">
        <v>115.80082946784476</v>
      </c>
      <c r="F1594" s="7">
        <v>153.36263058689258</v>
      </c>
      <c r="G1594" s="7">
        <v>1.0444708243104779</v>
      </c>
      <c r="H1594" s="7">
        <f t="shared" si="39"/>
        <v>142.80462761598477</v>
      </c>
    </row>
    <row r="1595" spans="1:8" x14ac:dyDescent="0.25">
      <c r="A1595" s="14"/>
      <c r="B1595" s="5">
        <f>DATE(YEAR(siječanj!B1595),MONTH(siječanj!B1595)+11,DAY(siječanj!B1595))</f>
        <v>45643</v>
      </c>
      <c r="C1595" s="8">
        <v>16.5833333333333</v>
      </c>
      <c r="D1595">
        <v>1.2331917506310983</v>
      </c>
      <c r="E1595" s="6">
        <v>116.08247332407367</v>
      </c>
      <c r="F1595" s="7">
        <v>151.77841066359213</v>
      </c>
      <c r="G1595" s="7">
        <v>1.0541076464030796</v>
      </c>
      <c r="H1595" s="7">
        <f t="shared" si="39"/>
        <v>143.15194849610219</v>
      </c>
    </row>
    <row r="1596" spans="1:8" x14ac:dyDescent="0.25">
      <c r="A1596" s="14"/>
      <c r="B1596" s="5">
        <f>DATE(YEAR(siječanj!B1596),MONTH(siječanj!B1596)+11,DAY(siječanj!B1596))</f>
        <v>45643</v>
      </c>
      <c r="C1596" s="8">
        <v>16.59375</v>
      </c>
      <c r="D1596">
        <v>1.2331917506310983</v>
      </c>
      <c r="E1596" s="6">
        <v>117.50428796834545</v>
      </c>
      <c r="F1596" s="7">
        <v>150.90775245308691</v>
      </c>
      <c r="G1596" s="7">
        <v>1.0397303746786681</v>
      </c>
      <c r="H1596" s="7">
        <f t="shared" si="39"/>
        <v>144.90531858634463</v>
      </c>
    </row>
    <row r="1597" spans="1:8" x14ac:dyDescent="0.25">
      <c r="A1597" s="14"/>
      <c r="B1597" s="5">
        <f>DATE(YEAR(siječanj!B1597),MONTH(siječanj!B1597)+11,DAY(siječanj!B1597))</f>
        <v>45643</v>
      </c>
      <c r="C1597" s="8">
        <v>16.6041666666667</v>
      </c>
      <c r="D1597">
        <v>1.2331917506310983</v>
      </c>
      <c r="E1597" s="6">
        <v>117.78535044715571</v>
      </c>
      <c r="F1597" s="7">
        <v>149.91086014818416</v>
      </c>
      <c r="G1597" s="7">
        <v>1.1984764198475153</v>
      </c>
      <c r="H1597" s="7">
        <f t="shared" si="39"/>
        <v>145.25192251662537</v>
      </c>
    </row>
    <row r="1598" spans="1:8" x14ac:dyDescent="0.25">
      <c r="A1598" s="14"/>
      <c r="B1598" s="5">
        <f>DATE(YEAR(siječanj!B1598),MONTH(siječanj!B1598)+11,DAY(siječanj!B1598))</f>
        <v>45643</v>
      </c>
      <c r="C1598" s="8">
        <v>16.6145833333333</v>
      </c>
      <c r="D1598">
        <v>1.2331917506310983</v>
      </c>
      <c r="E1598" s="6">
        <v>119.88940065296956</v>
      </c>
      <c r="F1598" s="7">
        <v>147.88252014008194</v>
      </c>
      <c r="G1598" s="7">
        <v>1.2282239170497515</v>
      </c>
      <c r="H1598" s="7">
        <f t="shared" si="39"/>
        <v>147.84661987334866</v>
      </c>
    </row>
    <row r="1599" spans="1:8" x14ac:dyDescent="0.25">
      <c r="A1599" s="14"/>
      <c r="B1599" s="5">
        <f>DATE(YEAR(siječanj!B1599),MONTH(siječanj!B1599)+11,DAY(siječanj!B1599))</f>
        <v>45643</v>
      </c>
      <c r="C1599" s="8">
        <v>16.625</v>
      </c>
      <c r="D1599">
        <v>1.2331917506310983</v>
      </c>
      <c r="E1599" s="6">
        <v>121.64539300825042</v>
      </c>
      <c r="F1599" s="7">
        <v>144.17515751557318</v>
      </c>
      <c r="G1599" s="7">
        <v>1.4074754086565311</v>
      </c>
      <c r="H1599" s="7">
        <f t="shared" si="39"/>
        <v>150.0120951600523</v>
      </c>
    </row>
    <row r="1600" spans="1:8" x14ac:dyDescent="0.25">
      <c r="A1600" s="14"/>
      <c r="B1600" s="5">
        <f>DATE(YEAR(siječanj!B1600),MONTH(siječanj!B1600)+11,DAY(siječanj!B1600))</f>
        <v>45643</v>
      </c>
      <c r="C1600" s="8">
        <v>16.6354166666667</v>
      </c>
      <c r="D1600">
        <v>1.2331917506310983</v>
      </c>
      <c r="E1600" s="6">
        <v>123.65929621106852</v>
      </c>
      <c r="F1600" s="7">
        <v>142.52494559501261</v>
      </c>
      <c r="G1600" s="7">
        <v>1.7505089412781538</v>
      </c>
      <c r="H1600" s="7">
        <f t="shared" si="39"/>
        <v>152.49562397633713</v>
      </c>
    </row>
    <row r="1601" spans="1:8" x14ac:dyDescent="0.25">
      <c r="A1601" s="14"/>
      <c r="B1601" s="5">
        <f>DATE(YEAR(siječanj!B1601),MONTH(siječanj!B1601)+11,DAY(siječanj!B1601))</f>
        <v>45643</v>
      </c>
      <c r="C1601" s="8">
        <v>16.6458333333333</v>
      </c>
      <c r="D1601">
        <v>1.2331917506310983</v>
      </c>
      <c r="E1601" s="6">
        <v>125.48410000346627</v>
      </c>
      <c r="F1601" s="7">
        <v>141.38210521040477</v>
      </c>
      <c r="G1601" s="7">
        <v>2.3428056906656618</v>
      </c>
      <c r="H1601" s="7">
        <f t="shared" si="39"/>
        <v>154.74595695964237</v>
      </c>
    </row>
    <row r="1602" spans="1:8" x14ac:dyDescent="0.25">
      <c r="A1602" s="14"/>
      <c r="B1602" s="5">
        <f>DATE(YEAR(siječanj!B1602),MONTH(siječanj!B1602)+11,DAY(siječanj!B1602))</f>
        <v>45643</v>
      </c>
      <c r="C1602" s="8">
        <v>16.65625</v>
      </c>
      <c r="D1602">
        <v>1.2331917506310983</v>
      </c>
      <c r="E1602" s="6">
        <v>129.1442521980193</v>
      </c>
      <c r="F1602" s="7">
        <v>140.31822874130725</v>
      </c>
      <c r="G1602" s="7">
        <v>5.9049621490702524</v>
      </c>
      <c r="H1602" s="7">
        <f t="shared" si="39"/>
        <v>159.25962645201949</v>
      </c>
    </row>
    <row r="1603" spans="1:8" x14ac:dyDescent="0.25">
      <c r="A1603" s="14"/>
      <c r="B1603" s="5">
        <f>DATE(YEAR(siječanj!B1603),MONTH(siječanj!B1603)+11,DAY(siječanj!B1603))</f>
        <v>45643</v>
      </c>
      <c r="C1603" s="8">
        <v>16.6666666666667</v>
      </c>
      <c r="D1603">
        <v>1.2331917506310983</v>
      </c>
      <c r="E1603" s="6">
        <v>130.62991784902576</v>
      </c>
      <c r="F1603" s="7">
        <v>138.13771129265342</v>
      </c>
      <c r="G1603" s="7">
        <v>14.819795564702302</v>
      </c>
      <c r="H1603" s="7">
        <f t="shared" si="39"/>
        <v>161.09173707703664</v>
      </c>
    </row>
    <row r="1604" spans="1:8" x14ac:dyDescent="0.25">
      <c r="A1604" s="14"/>
      <c r="B1604" s="5">
        <f>DATE(YEAR(siječanj!B1604),MONTH(siječanj!B1604)+11,DAY(siječanj!B1604))</f>
        <v>45643</v>
      </c>
      <c r="C1604" s="8">
        <v>16.6770833333333</v>
      </c>
      <c r="D1604">
        <v>1.2331917506310983</v>
      </c>
      <c r="E1604" s="6">
        <v>133.39283815646479</v>
      </c>
      <c r="F1604" s="7">
        <v>138.54921422046479</v>
      </c>
      <c r="G1604" s="7">
        <v>44.006960317498063</v>
      </c>
      <c r="H1604" s="7">
        <f t="shared" ref="H1604:H1667" si="40">D1604*E1604</f>
        <v>164.49894760782158</v>
      </c>
    </row>
    <row r="1605" spans="1:8" x14ac:dyDescent="0.25">
      <c r="A1605" s="14"/>
      <c r="B1605" s="5">
        <f>DATE(YEAR(siječanj!B1605),MONTH(siječanj!B1605)+11,DAY(siječanj!B1605))</f>
        <v>45643</v>
      </c>
      <c r="C1605" s="8">
        <v>16.6875</v>
      </c>
      <c r="D1605">
        <v>1.2331917506310983</v>
      </c>
      <c r="E1605" s="6">
        <v>138.46834776440076</v>
      </c>
      <c r="F1605" s="7">
        <v>139.57451984447943</v>
      </c>
      <c r="G1605" s="7">
        <v>116.92630202486249</v>
      </c>
      <c r="H1605" s="7">
        <f t="shared" si="40"/>
        <v>170.7580241865771</v>
      </c>
    </row>
    <row r="1606" spans="1:8" x14ac:dyDescent="0.25">
      <c r="A1606" s="14"/>
      <c r="B1606" s="5">
        <f>DATE(YEAR(siječanj!B1606),MONTH(siječanj!B1606)+11,DAY(siječanj!B1606))</f>
        <v>45643</v>
      </c>
      <c r="C1606" s="8">
        <v>16.6979166666667</v>
      </c>
      <c r="D1606">
        <v>1.2331917506310983</v>
      </c>
      <c r="E1606" s="6">
        <v>143.32620050603538</v>
      </c>
      <c r="F1606" s="7">
        <v>140.86667424271826</v>
      </c>
      <c r="G1606" s="7">
        <v>176.33118427404392</v>
      </c>
      <c r="H1606" s="7">
        <f t="shared" si="40"/>
        <v>176.74868811334159</v>
      </c>
    </row>
    <row r="1607" spans="1:8" x14ac:dyDescent="0.25">
      <c r="A1607" s="14"/>
      <c r="B1607" s="5">
        <f>DATE(YEAR(siječanj!B1607),MONTH(siječanj!B1607)+11,DAY(siječanj!B1607))</f>
        <v>45643</v>
      </c>
      <c r="C1607" s="8">
        <v>16.7083333333333</v>
      </c>
      <c r="D1607">
        <v>1.2331917506310983</v>
      </c>
      <c r="E1607" s="6">
        <v>147.42940072363007</v>
      </c>
      <c r="F1607" s="7">
        <v>140.70220695577868</v>
      </c>
      <c r="G1607" s="7">
        <v>193.26792053098296</v>
      </c>
      <c r="H1607" s="7">
        <f t="shared" si="40"/>
        <v>181.80872077286708</v>
      </c>
    </row>
    <row r="1608" spans="1:8" x14ac:dyDescent="0.25">
      <c r="A1608" s="14"/>
      <c r="B1608" s="5">
        <f>DATE(YEAR(siječanj!B1608),MONTH(siječanj!B1608)+11,DAY(siječanj!B1608))</f>
        <v>45643</v>
      </c>
      <c r="C1608" s="8">
        <v>16.71875</v>
      </c>
      <c r="D1608">
        <v>1.2331917506310983</v>
      </c>
      <c r="E1608" s="6">
        <v>153.71205973977885</v>
      </c>
      <c r="F1608" s="7">
        <v>140.47353792633734</v>
      </c>
      <c r="G1608" s="7">
        <v>194.94223322985096</v>
      </c>
      <c r="H1608" s="7">
        <f t="shared" si="40"/>
        <v>189.55644404360984</v>
      </c>
    </row>
    <row r="1609" spans="1:8" x14ac:dyDescent="0.25">
      <c r="A1609" s="14"/>
      <c r="B1609" s="5">
        <f>DATE(YEAR(siječanj!B1609),MONTH(siječanj!B1609)+11,DAY(siječanj!B1609))</f>
        <v>45643</v>
      </c>
      <c r="C1609" s="8">
        <v>16.7291666666667</v>
      </c>
      <c r="D1609">
        <v>1.2331917506310983</v>
      </c>
      <c r="E1609" s="6">
        <v>160.16059164578033</v>
      </c>
      <c r="F1609" s="7">
        <v>140.09429027986269</v>
      </c>
      <c r="G1609" s="7">
        <v>195.40053338713508</v>
      </c>
      <c r="H1609" s="7">
        <f t="shared" si="40"/>
        <v>197.50872039377231</v>
      </c>
    </row>
    <row r="1610" spans="1:8" x14ac:dyDescent="0.25">
      <c r="A1610" s="14"/>
      <c r="B1610" s="5">
        <f>DATE(YEAR(siječanj!B1610),MONTH(siječanj!B1610)+11,DAY(siječanj!B1610))</f>
        <v>45643</v>
      </c>
      <c r="C1610" s="8">
        <v>16.7395833333333</v>
      </c>
      <c r="D1610">
        <v>1.2331917506310983</v>
      </c>
      <c r="E1610" s="6">
        <v>164.09198202615394</v>
      </c>
      <c r="F1610" s="7">
        <v>139.86317501022998</v>
      </c>
      <c r="G1610" s="7">
        <v>195.82869970336509</v>
      </c>
      <c r="H1610" s="7">
        <f t="shared" si="40"/>
        <v>202.35687857935949</v>
      </c>
    </row>
    <row r="1611" spans="1:8" x14ac:dyDescent="0.25">
      <c r="A1611" s="14"/>
      <c r="B1611" s="5">
        <f>DATE(YEAR(siječanj!B1611),MONTH(siječanj!B1611)+11,DAY(siječanj!B1611))</f>
        <v>45643</v>
      </c>
      <c r="C1611" s="8">
        <v>16.75</v>
      </c>
      <c r="D1611">
        <v>1.2331917506310983</v>
      </c>
      <c r="E1611" s="6">
        <v>167.02209169841393</v>
      </c>
      <c r="F1611" s="7">
        <v>139.30114181354173</v>
      </c>
      <c r="G1611" s="7">
        <v>196.4864661668947</v>
      </c>
      <c r="H1611" s="7">
        <f t="shared" si="40"/>
        <v>205.9702656556349</v>
      </c>
    </row>
    <row r="1612" spans="1:8" x14ac:dyDescent="0.25">
      <c r="A1612" s="14"/>
      <c r="B1612" s="5">
        <f>DATE(YEAR(siječanj!B1612),MONTH(siječanj!B1612)+11,DAY(siječanj!B1612))</f>
        <v>45643</v>
      </c>
      <c r="C1612" s="8">
        <v>16.7604166666667</v>
      </c>
      <c r="D1612">
        <v>1.2331917506310983</v>
      </c>
      <c r="E1612" s="6">
        <v>168.98525247720963</v>
      </c>
      <c r="F1612" s="7">
        <v>138.46063569053328</v>
      </c>
      <c r="G1612" s="7">
        <v>196.73440797898519</v>
      </c>
      <c r="H1612" s="7">
        <f t="shared" si="40"/>
        <v>208.39121933320828</v>
      </c>
    </row>
    <row r="1613" spans="1:8" x14ac:dyDescent="0.25">
      <c r="A1613" s="14"/>
      <c r="B1613" s="5">
        <f>DATE(YEAR(siječanj!B1613),MONTH(siječanj!B1613)+11,DAY(siječanj!B1613))</f>
        <v>45643</v>
      </c>
      <c r="C1613" s="8">
        <v>16.7708333333333</v>
      </c>
      <c r="D1613">
        <v>1.2331917506310983</v>
      </c>
      <c r="E1613" s="6">
        <v>171.36771447495889</v>
      </c>
      <c r="F1613" s="7">
        <v>137.19228996436865</v>
      </c>
      <c r="G1613" s="7">
        <v>196.76940194215786</v>
      </c>
      <c r="H1613" s="7">
        <f t="shared" si="40"/>
        <v>211.32925181502475</v>
      </c>
    </row>
    <row r="1614" spans="1:8" x14ac:dyDescent="0.25">
      <c r="A1614" s="14"/>
      <c r="B1614" s="5">
        <f>DATE(YEAR(siječanj!B1614),MONTH(siječanj!B1614)+11,DAY(siječanj!B1614))</f>
        <v>45643</v>
      </c>
      <c r="C1614" s="8">
        <v>16.78125</v>
      </c>
      <c r="D1614">
        <v>1.2331917506310983</v>
      </c>
      <c r="E1614" s="6">
        <v>174.66952533636706</v>
      </c>
      <c r="F1614" s="7">
        <v>135.67469281995568</v>
      </c>
      <c r="G1614" s="7">
        <v>196.96050938806169</v>
      </c>
      <c r="H1614" s="7">
        <f t="shared" si="40"/>
        <v>215.40101773145747</v>
      </c>
    </row>
    <row r="1615" spans="1:8" x14ac:dyDescent="0.25">
      <c r="A1615" s="14"/>
      <c r="B1615" s="5">
        <f>DATE(YEAR(siječanj!B1615),MONTH(siječanj!B1615)+11,DAY(siječanj!B1615))</f>
        <v>45643</v>
      </c>
      <c r="C1615" s="8">
        <v>16.7916666666667</v>
      </c>
      <c r="D1615">
        <v>1.2331917506310983</v>
      </c>
      <c r="E1615" s="6">
        <v>174.6910835993589</v>
      </c>
      <c r="F1615" s="7">
        <v>133.05311622495634</v>
      </c>
      <c r="G1615" s="7">
        <v>197.21007485392431</v>
      </c>
      <c r="H1615" s="7">
        <f t="shared" si="40"/>
        <v>215.42760320353696</v>
      </c>
    </row>
    <row r="1616" spans="1:8" x14ac:dyDescent="0.25">
      <c r="A1616" s="14"/>
      <c r="B1616" s="5">
        <f>DATE(YEAR(siječanj!B1616),MONTH(siječanj!B1616)+11,DAY(siječanj!B1616))</f>
        <v>45643</v>
      </c>
      <c r="C1616" s="8">
        <v>16.8020833333333</v>
      </c>
      <c r="D1616">
        <v>1.2331917506310983</v>
      </c>
      <c r="E1616" s="6">
        <v>174.105780405058</v>
      </c>
      <c r="F1616" s="7">
        <v>131.06794111749201</v>
      </c>
      <c r="G1616" s="7">
        <v>197.19673799518756</v>
      </c>
      <c r="H1616" s="7">
        <f t="shared" si="40"/>
        <v>214.70581213270705</v>
      </c>
    </row>
    <row r="1617" spans="1:8" x14ac:dyDescent="0.25">
      <c r="A1617" s="14"/>
      <c r="B1617" s="5">
        <f>DATE(YEAR(siječanj!B1617),MONTH(siječanj!B1617)+11,DAY(siječanj!B1617))</f>
        <v>45643</v>
      </c>
      <c r="C1617" s="8">
        <v>16.8125</v>
      </c>
      <c r="D1617">
        <v>1.2331917506310983</v>
      </c>
      <c r="E1617" s="6">
        <v>175.04434822663779</v>
      </c>
      <c r="F1617" s="7">
        <v>128.64482262286757</v>
      </c>
      <c r="G1617" s="7">
        <v>196.90725873166707</v>
      </c>
      <c r="H1617" s="7">
        <f t="shared" si="40"/>
        <v>215.86324622768706</v>
      </c>
    </row>
    <row r="1618" spans="1:8" x14ac:dyDescent="0.25">
      <c r="A1618" s="14"/>
      <c r="B1618" s="5">
        <f>DATE(YEAR(siječanj!B1618),MONTH(siječanj!B1618)+11,DAY(siječanj!B1618))</f>
        <v>45643</v>
      </c>
      <c r="C1618" s="8">
        <v>16.8229166666667</v>
      </c>
      <c r="D1618">
        <v>1.2331917506310983</v>
      </c>
      <c r="E1618" s="6">
        <v>176.04891913678676</v>
      </c>
      <c r="F1618" s="7">
        <v>125.7182934144861</v>
      </c>
      <c r="G1618" s="7">
        <v>196.69532163794955</v>
      </c>
      <c r="H1618" s="7">
        <f t="shared" si="40"/>
        <v>217.10207478700673</v>
      </c>
    </row>
    <row r="1619" spans="1:8" x14ac:dyDescent="0.25">
      <c r="A1619" s="14"/>
      <c r="B1619" s="5">
        <f>DATE(YEAR(siječanj!B1619),MONTH(siječanj!B1619)+11,DAY(siječanj!B1619))</f>
        <v>45643</v>
      </c>
      <c r="C1619" s="8">
        <v>16.8333333333333</v>
      </c>
      <c r="D1619">
        <v>1.2331917506310983</v>
      </c>
      <c r="E1619" s="6">
        <v>178.51489058110459</v>
      </c>
      <c r="F1619" s="7">
        <v>119.65963794390329</v>
      </c>
      <c r="G1619" s="7">
        <v>196.88417598237709</v>
      </c>
      <c r="H1619" s="7">
        <f t="shared" si="40"/>
        <v>220.14309042943134</v>
      </c>
    </row>
    <row r="1620" spans="1:8" x14ac:dyDescent="0.25">
      <c r="A1620" s="14"/>
      <c r="B1620" s="5">
        <f>DATE(YEAR(siječanj!B1620),MONTH(siječanj!B1620)+11,DAY(siječanj!B1620))</f>
        <v>45643</v>
      </c>
      <c r="C1620" s="8">
        <v>16.84375</v>
      </c>
      <c r="D1620">
        <v>1.2331917506310983</v>
      </c>
      <c r="E1620" s="6">
        <v>178.75159987518484</v>
      </c>
      <c r="F1620" s="7">
        <v>116.00299057411897</v>
      </c>
      <c r="G1620" s="7">
        <v>196.376699448972</v>
      </c>
      <c r="H1620" s="7">
        <f t="shared" si="40"/>
        <v>220.43499837818879</v>
      </c>
    </row>
    <row r="1621" spans="1:8" x14ac:dyDescent="0.25">
      <c r="A1621" s="14"/>
      <c r="B1621" s="5">
        <f>DATE(YEAR(siječanj!B1621),MONTH(siječanj!B1621)+11,DAY(siječanj!B1621))</f>
        <v>45643</v>
      </c>
      <c r="C1621" s="8">
        <v>16.8541666666667</v>
      </c>
      <c r="D1621">
        <v>1.2331917506310983</v>
      </c>
      <c r="E1621" s="6">
        <v>176.32410182058504</v>
      </c>
      <c r="F1621" s="7">
        <v>113.23985342105993</v>
      </c>
      <c r="G1621" s="7">
        <v>196.11823713079553</v>
      </c>
      <c r="H1621" s="7">
        <f t="shared" si="40"/>
        <v>217.44142780258329</v>
      </c>
    </row>
    <row r="1622" spans="1:8" x14ac:dyDescent="0.25">
      <c r="A1622" s="14"/>
      <c r="B1622" s="5">
        <f>DATE(YEAR(siječanj!B1622),MONTH(siječanj!B1622)+11,DAY(siječanj!B1622))</f>
        <v>45643</v>
      </c>
      <c r="C1622" s="8">
        <v>16.8645833333333</v>
      </c>
      <c r="D1622">
        <v>1.2331917506310983</v>
      </c>
      <c r="E1622" s="6">
        <v>172.98103385554748</v>
      </c>
      <c r="F1622" s="7">
        <v>111.09578008702114</v>
      </c>
      <c r="G1622" s="7">
        <v>195.4236494282471</v>
      </c>
      <c r="H1622" s="7">
        <f t="shared" si="40"/>
        <v>213.31878396629989</v>
      </c>
    </row>
    <row r="1623" spans="1:8" x14ac:dyDescent="0.25">
      <c r="A1623" s="14"/>
      <c r="B1623" s="5">
        <f>DATE(YEAR(siječanj!B1623),MONTH(siječanj!B1623)+11,DAY(siječanj!B1623))</f>
        <v>45643</v>
      </c>
      <c r="C1623" s="8">
        <v>16.875</v>
      </c>
      <c r="D1623">
        <v>1.2331917506310983</v>
      </c>
      <c r="E1623" s="6">
        <v>171.79846390213248</v>
      </c>
      <c r="F1623" s="7">
        <v>107.98668765149026</v>
      </c>
      <c r="G1623" s="7">
        <v>194.23998298864481</v>
      </c>
      <c r="H1623" s="7">
        <f t="shared" si="40"/>
        <v>211.86044845520431</v>
      </c>
    </row>
    <row r="1624" spans="1:8" x14ac:dyDescent="0.25">
      <c r="A1624" s="14"/>
      <c r="B1624" s="5">
        <f>DATE(YEAR(siječanj!B1624),MONTH(siječanj!B1624)+11,DAY(siječanj!B1624))</f>
        <v>45643</v>
      </c>
      <c r="C1624" s="8">
        <v>16.8854166666667</v>
      </c>
      <c r="D1624">
        <v>1.2331917506310983</v>
      </c>
      <c r="E1624" s="6">
        <v>178.63919794168038</v>
      </c>
      <c r="F1624" s="7">
        <v>105.78513846057534</v>
      </c>
      <c r="G1624" s="7">
        <v>193.8988106227506</v>
      </c>
      <c r="H1624" s="7">
        <f t="shared" si="40"/>
        <v>220.29638524103612</v>
      </c>
    </row>
    <row r="1625" spans="1:8" x14ac:dyDescent="0.25">
      <c r="A1625" s="14"/>
      <c r="B1625" s="5">
        <f>DATE(YEAR(siječanj!B1625),MONTH(siječanj!B1625)+11,DAY(siječanj!B1625))</f>
        <v>45643</v>
      </c>
      <c r="C1625" s="8">
        <v>16.8958333333333</v>
      </c>
      <c r="D1625">
        <v>1.2331917506310983</v>
      </c>
      <c r="E1625" s="6">
        <v>184.95098889343069</v>
      </c>
      <c r="F1625" s="7">
        <v>103.99328938984517</v>
      </c>
      <c r="G1625" s="7">
        <v>193.27710907385347</v>
      </c>
      <c r="H1625" s="7">
        <f t="shared" si="40"/>
        <v>228.08003377444263</v>
      </c>
    </row>
    <row r="1626" spans="1:8" x14ac:dyDescent="0.25">
      <c r="A1626" s="14"/>
      <c r="B1626" s="5">
        <f>DATE(YEAR(siječanj!B1626),MONTH(siječanj!B1626)+11,DAY(siječanj!B1626))</f>
        <v>45643</v>
      </c>
      <c r="C1626" s="8">
        <v>16.90625</v>
      </c>
      <c r="D1626">
        <v>1.2331917506310983</v>
      </c>
      <c r="E1626" s="6">
        <v>185.3223304168877</v>
      </c>
      <c r="F1626" s="7">
        <v>102.21495152035159</v>
      </c>
      <c r="G1626" s="7">
        <v>193.34367132978267</v>
      </c>
      <c r="H1626" s="7">
        <f t="shared" si="40"/>
        <v>228.53796907783658</v>
      </c>
    </row>
    <row r="1627" spans="1:8" x14ac:dyDescent="0.25">
      <c r="A1627" s="14"/>
      <c r="B1627" s="5">
        <f>DATE(YEAR(siječanj!B1627),MONTH(siječanj!B1627)+11,DAY(siječanj!B1627))</f>
        <v>45643</v>
      </c>
      <c r="C1627" s="8">
        <v>16.9166666666667</v>
      </c>
      <c r="D1627">
        <v>1.2331917506310983</v>
      </c>
      <c r="E1627" s="6">
        <v>183.99271237735877</v>
      </c>
      <c r="F1627" s="7">
        <v>99.565634753797909</v>
      </c>
      <c r="G1627" s="7">
        <v>192.22243973441067</v>
      </c>
      <c r="H1627" s="7">
        <f t="shared" si="40"/>
        <v>226.8982950799992</v>
      </c>
    </row>
    <row r="1628" spans="1:8" x14ac:dyDescent="0.25">
      <c r="A1628" s="14"/>
      <c r="B1628" s="5">
        <f>DATE(YEAR(siječanj!B1628),MONTH(siječanj!B1628)+11,DAY(siječanj!B1628))</f>
        <v>45643</v>
      </c>
      <c r="C1628" s="8">
        <v>16.9270833333333</v>
      </c>
      <c r="D1628">
        <v>1.2331917506310983</v>
      </c>
      <c r="E1628" s="6">
        <v>180.83419232732334</v>
      </c>
      <c r="F1628" s="7">
        <v>97.367714803026402</v>
      </c>
      <c r="G1628" s="7">
        <v>189.91383285497616</v>
      </c>
      <c r="H1628" s="7">
        <f t="shared" si="40"/>
        <v>223.00323421009259</v>
      </c>
    </row>
    <row r="1629" spans="1:8" x14ac:dyDescent="0.25">
      <c r="A1629" s="14"/>
      <c r="B1629" s="5">
        <f>DATE(YEAR(siječanj!B1629),MONTH(siječanj!B1629)+11,DAY(siječanj!B1629))</f>
        <v>45643</v>
      </c>
      <c r="C1629" s="8">
        <v>16.9375</v>
      </c>
      <c r="D1629">
        <v>1.2331917506310983</v>
      </c>
      <c r="E1629" s="6">
        <v>173.51886314938127</v>
      </c>
      <c r="F1629" s="7">
        <v>95.351984415822784</v>
      </c>
      <c r="G1629" s="7">
        <v>188.69241784426683</v>
      </c>
      <c r="H1629" s="7">
        <f t="shared" si="40"/>
        <v>213.98203061470346</v>
      </c>
    </row>
    <row r="1630" spans="1:8" x14ac:dyDescent="0.25">
      <c r="A1630" s="14"/>
      <c r="B1630" s="5">
        <f>DATE(YEAR(siječanj!B1630),MONTH(siječanj!B1630)+11,DAY(siječanj!B1630))</f>
        <v>45643</v>
      </c>
      <c r="C1630" s="8">
        <v>16.9479166666667</v>
      </c>
      <c r="D1630">
        <v>1.2331917506310983</v>
      </c>
      <c r="E1630" s="6">
        <v>166.76091922501956</v>
      </c>
      <c r="F1630" s="7">
        <v>93.136435530766448</v>
      </c>
      <c r="G1630" s="7">
        <v>188.25454483279725</v>
      </c>
      <c r="H1630" s="7">
        <f t="shared" si="40"/>
        <v>205.64818991595305</v>
      </c>
    </row>
    <row r="1631" spans="1:8" x14ac:dyDescent="0.25">
      <c r="A1631" s="14"/>
      <c r="B1631" s="5">
        <f>DATE(YEAR(siječanj!B1631),MONTH(siječanj!B1631)+11,DAY(siječanj!B1631))</f>
        <v>45643</v>
      </c>
      <c r="C1631" s="8">
        <v>16.9583333333333</v>
      </c>
      <c r="D1631">
        <v>1.2331917506310983</v>
      </c>
      <c r="E1631" s="6">
        <v>157.05809765657881</v>
      </c>
      <c r="F1631" s="7">
        <v>90.34737998037896</v>
      </c>
      <c r="G1631" s="7">
        <v>183.70849127887772</v>
      </c>
      <c r="H1631" s="7">
        <f t="shared" si="40"/>
        <v>193.68275039990641</v>
      </c>
    </row>
    <row r="1632" spans="1:8" x14ac:dyDescent="0.25">
      <c r="A1632" s="14"/>
      <c r="B1632" s="5">
        <f>DATE(YEAR(siječanj!B1632),MONTH(siječanj!B1632)+11,DAY(siječanj!B1632))</f>
        <v>45643</v>
      </c>
      <c r="C1632" s="8">
        <v>16.96875</v>
      </c>
      <c r="D1632">
        <v>1.2331917506310983</v>
      </c>
      <c r="E1632" s="6">
        <v>146.63962610580563</v>
      </c>
      <c r="F1632" s="7">
        <v>88.121701166047785</v>
      </c>
      <c r="G1632" s="7">
        <v>183.12780980326997</v>
      </c>
      <c r="H1632" s="7">
        <f t="shared" si="40"/>
        <v>180.83477722930814</v>
      </c>
    </row>
    <row r="1633" spans="1:8" x14ac:dyDescent="0.25">
      <c r="A1633" s="14"/>
      <c r="B1633" s="5">
        <f>DATE(YEAR(siječanj!B1633),MONTH(siječanj!B1633)+11,DAY(siječanj!B1633))</f>
        <v>45643</v>
      </c>
      <c r="C1633" s="8">
        <v>16.9791666666667</v>
      </c>
      <c r="D1633">
        <v>1.2331917506310983</v>
      </c>
      <c r="E1633" s="6">
        <v>136.02593491554904</v>
      </c>
      <c r="F1633" s="7">
        <v>86.16772282911576</v>
      </c>
      <c r="G1633" s="7">
        <v>181.38988398129734</v>
      </c>
      <c r="H1633" s="7">
        <f t="shared" si="40"/>
        <v>167.74606080973777</v>
      </c>
    </row>
    <row r="1634" spans="1:8" ht="15.75" thickBot="1" x14ac:dyDescent="0.3">
      <c r="A1634" s="14"/>
      <c r="B1634" s="5">
        <f>DATE(YEAR(siječanj!B1634),MONTH(siječanj!B1634)+11,DAY(siječanj!B1634))</f>
        <v>45643</v>
      </c>
      <c r="C1634" s="8">
        <v>16.9895833333333</v>
      </c>
      <c r="D1634">
        <v>1.2331917506310983</v>
      </c>
      <c r="E1634" s="6">
        <v>125.75379310489289</v>
      </c>
      <c r="F1634" s="7">
        <v>84.534128562202227</v>
      </c>
      <c r="G1634" s="7">
        <v>180.90268468372929</v>
      </c>
      <c r="H1634" s="7">
        <f t="shared" si="40"/>
        <v>155.07854026752381</v>
      </c>
    </row>
    <row r="1635" spans="1:8" x14ac:dyDescent="0.25">
      <c r="A1635" s="13">
        <f t="shared" ref="A1635" si="41">A1539+1</f>
        <v>353</v>
      </c>
      <c r="B1635" s="5">
        <f>DATE(YEAR(siječanj!B1635),MONTH(siječanj!B1635)+11,DAY(siječanj!B1635))</f>
        <v>45644</v>
      </c>
      <c r="C1635" s="8">
        <v>17</v>
      </c>
      <c r="D1635">
        <v>1.2485539864338313</v>
      </c>
      <c r="E1635" s="6">
        <v>113.39204782458356</v>
      </c>
      <c r="F1635" s="7">
        <v>81.694390188602156</v>
      </c>
      <c r="G1635" s="7">
        <v>176.61847924563878</v>
      </c>
      <c r="H1635" s="7">
        <f t="shared" si="40"/>
        <v>141.57609334127946</v>
      </c>
    </row>
    <row r="1636" spans="1:8" x14ac:dyDescent="0.25">
      <c r="A1636" s="14"/>
      <c r="B1636" s="5">
        <f>DATE(YEAR(siječanj!B1636),MONTH(siječanj!B1636)+11,DAY(siječanj!B1636))</f>
        <v>45644</v>
      </c>
      <c r="C1636" s="8">
        <v>17.0104166666667</v>
      </c>
      <c r="D1636">
        <v>1.2485539864338313</v>
      </c>
      <c r="E1636" s="6">
        <v>104.31956353652333</v>
      </c>
      <c r="F1636" s="7">
        <v>80.429256094153871</v>
      </c>
      <c r="G1636" s="7">
        <v>174.48748868835901</v>
      </c>
      <c r="H1636" s="7">
        <f t="shared" si="40"/>
        <v>130.24860691656355</v>
      </c>
    </row>
    <row r="1637" spans="1:8" x14ac:dyDescent="0.25">
      <c r="A1637" s="14"/>
      <c r="B1637" s="5">
        <f>DATE(YEAR(siječanj!B1637),MONTH(siječanj!B1637)+11,DAY(siječanj!B1637))</f>
        <v>45644</v>
      </c>
      <c r="C1637" s="8">
        <v>17.0208333333333</v>
      </c>
      <c r="D1637">
        <v>1.2485539864338313</v>
      </c>
      <c r="E1637" s="6">
        <v>96.767420613642784</v>
      </c>
      <c r="F1637" s="7">
        <v>79.477646751032225</v>
      </c>
      <c r="G1637" s="7">
        <v>173.8556105843509</v>
      </c>
      <c r="H1637" s="7">
        <f t="shared" si="40"/>
        <v>120.819348764083</v>
      </c>
    </row>
    <row r="1638" spans="1:8" x14ac:dyDescent="0.25">
      <c r="A1638" s="14"/>
      <c r="B1638" s="5">
        <f>DATE(YEAR(siječanj!B1638),MONTH(siječanj!B1638)+11,DAY(siječanj!B1638))</f>
        <v>45644</v>
      </c>
      <c r="C1638" s="8">
        <v>17.03125</v>
      </c>
      <c r="D1638">
        <v>1.2485539864338313</v>
      </c>
      <c r="E1638" s="6">
        <v>89.477925286183194</v>
      </c>
      <c r="F1638" s="7">
        <v>78.764285295712583</v>
      </c>
      <c r="G1638" s="7">
        <v>174.15322873056354</v>
      </c>
      <c r="H1638" s="7">
        <f t="shared" si="40"/>
        <v>111.71802031389254</v>
      </c>
    </row>
    <row r="1639" spans="1:8" x14ac:dyDescent="0.25">
      <c r="A1639" s="14"/>
      <c r="B1639" s="5">
        <f>DATE(YEAR(siječanj!B1639),MONTH(siječanj!B1639)+11,DAY(siječanj!B1639))</f>
        <v>45644</v>
      </c>
      <c r="C1639" s="8">
        <v>17.0416666666667</v>
      </c>
      <c r="D1639">
        <v>1.2485539864338313</v>
      </c>
      <c r="E1639" s="6">
        <v>83.28659967711836</v>
      </c>
      <c r="F1639" s="7">
        <v>78.204349065464868</v>
      </c>
      <c r="G1639" s="7">
        <v>173.56545241928595</v>
      </c>
      <c r="H1639" s="7">
        <f t="shared" si="40"/>
        <v>103.98781604338478</v>
      </c>
    </row>
    <row r="1640" spans="1:8" x14ac:dyDescent="0.25">
      <c r="A1640" s="14"/>
      <c r="B1640" s="5">
        <f>DATE(YEAR(siječanj!B1640),MONTH(siječanj!B1640)+11,DAY(siječanj!B1640))</f>
        <v>45644</v>
      </c>
      <c r="C1640" s="8">
        <v>17.0520833333333</v>
      </c>
      <c r="D1640">
        <v>1.2485539864338313</v>
      </c>
      <c r="E1640" s="6">
        <v>78.170459670702598</v>
      </c>
      <c r="F1640" s="7">
        <v>77.566271475816677</v>
      </c>
      <c r="G1640" s="7">
        <v>173.32937430280893</v>
      </c>
      <c r="H1640" s="7">
        <f t="shared" si="40"/>
        <v>97.600039043220775</v>
      </c>
    </row>
    <row r="1641" spans="1:8" x14ac:dyDescent="0.25">
      <c r="A1641" s="14"/>
      <c r="B1641" s="5">
        <f>DATE(YEAR(siječanj!B1641),MONTH(siječanj!B1641)+11,DAY(siječanj!B1641))</f>
        <v>45644</v>
      </c>
      <c r="C1641" s="8">
        <v>17.0625</v>
      </c>
      <c r="D1641">
        <v>1.2485539864338313</v>
      </c>
      <c r="E1641" s="6">
        <v>74.68656435793055</v>
      </c>
      <c r="F1641" s="7">
        <v>77.285097113417237</v>
      </c>
      <c r="G1641" s="7">
        <v>173.68182533796789</v>
      </c>
      <c r="H1641" s="7">
        <f t="shared" si="40"/>
        <v>93.250207662141094</v>
      </c>
    </row>
    <row r="1642" spans="1:8" x14ac:dyDescent="0.25">
      <c r="A1642" s="14"/>
      <c r="B1642" s="5">
        <f>DATE(YEAR(siječanj!B1642),MONTH(siječanj!B1642)+11,DAY(siječanj!B1642))</f>
        <v>45644</v>
      </c>
      <c r="C1642" s="8">
        <v>17.0729166666667</v>
      </c>
      <c r="D1642">
        <v>1.2485539864338313</v>
      </c>
      <c r="E1642" s="6">
        <v>71.197928355732898</v>
      </c>
      <c r="F1642" s="7">
        <v>77.093003483939881</v>
      </c>
      <c r="G1642" s="7">
        <v>173.76211311529988</v>
      </c>
      <c r="H1642" s="7">
        <f t="shared" si="40"/>
        <v>88.894457274380628</v>
      </c>
    </row>
    <row r="1643" spans="1:8" x14ac:dyDescent="0.25">
      <c r="A1643" s="14"/>
      <c r="B1643" s="5">
        <f>DATE(YEAR(siječanj!B1643),MONTH(siječanj!B1643)+11,DAY(siječanj!B1643))</f>
        <v>45644</v>
      </c>
      <c r="C1643" s="8">
        <v>17.0833333333333</v>
      </c>
      <c r="D1643">
        <v>1.2485539864338313</v>
      </c>
      <c r="E1643" s="6">
        <v>68.817610556734479</v>
      </c>
      <c r="F1643" s="7">
        <v>76.598140851732268</v>
      </c>
      <c r="G1643" s="7">
        <v>173.51000285740432</v>
      </c>
      <c r="H1643" s="7">
        <f t="shared" si="40"/>
        <v>85.922501997461751</v>
      </c>
    </row>
    <row r="1644" spans="1:8" x14ac:dyDescent="0.25">
      <c r="A1644" s="14"/>
      <c r="B1644" s="5">
        <f>DATE(YEAR(siječanj!B1644),MONTH(siječanj!B1644)+11,DAY(siječanj!B1644))</f>
        <v>45644</v>
      </c>
      <c r="C1644" s="8">
        <v>17.09375</v>
      </c>
      <c r="D1644">
        <v>1.2485539864338313</v>
      </c>
      <c r="E1644" s="6">
        <v>66.649105302901802</v>
      </c>
      <c r="F1644" s="7">
        <v>76.548681001511454</v>
      </c>
      <c r="G1644" s="7">
        <v>173.71429725206733</v>
      </c>
      <c r="H1644" s="7">
        <f t="shared" si="40"/>
        <v>83.215006118186253</v>
      </c>
    </row>
    <row r="1645" spans="1:8" x14ac:dyDescent="0.25">
      <c r="A1645" s="14"/>
      <c r="B1645" s="5">
        <f>DATE(YEAR(siječanj!B1645),MONTH(siječanj!B1645)+11,DAY(siječanj!B1645))</f>
        <v>45644</v>
      </c>
      <c r="C1645" s="8">
        <v>17.1041666666667</v>
      </c>
      <c r="D1645">
        <v>1.2485539864338313</v>
      </c>
      <c r="E1645" s="6">
        <v>65.606566505773415</v>
      </c>
      <c r="F1645" s="7">
        <v>76.147189888330672</v>
      </c>
      <c r="G1645" s="7">
        <v>173.70239600637558</v>
      </c>
      <c r="H1645" s="7">
        <f t="shared" si="40"/>
        <v>81.913340147019667</v>
      </c>
    </row>
    <row r="1646" spans="1:8" x14ac:dyDescent="0.25">
      <c r="A1646" s="14"/>
      <c r="B1646" s="5">
        <f>DATE(YEAR(siječanj!B1646),MONTH(siječanj!B1646)+11,DAY(siječanj!B1646))</f>
        <v>45644</v>
      </c>
      <c r="C1646" s="8">
        <v>17.1145833333333</v>
      </c>
      <c r="D1646">
        <v>1.2485539864338313</v>
      </c>
      <c r="E1646" s="6">
        <v>64.092531607507865</v>
      </c>
      <c r="F1646" s="7">
        <v>75.833273154080459</v>
      </c>
      <c r="G1646" s="7">
        <v>173.93975469665676</v>
      </c>
      <c r="H1646" s="7">
        <f t="shared" si="40"/>
        <v>80.022985839190284</v>
      </c>
    </row>
    <row r="1647" spans="1:8" x14ac:dyDescent="0.25">
      <c r="A1647" s="14"/>
      <c r="B1647" s="5">
        <f>DATE(YEAR(siječanj!B1647),MONTH(siječanj!B1647)+11,DAY(siječanj!B1647))</f>
        <v>45644</v>
      </c>
      <c r="C1647" s="8">
        <v>17.125</v>
      </c>
      <c r="D1647">
        <v>1.2485539864338313</v>
      </c>
      <c r="E1647" s="6">
        <v>63.650368460605108</v>
      </c>
      <c r="F1647" s="7">
        <v>75.845994417050647</v>
      </c>
      <c r="G1647" s="7">
        <v>173.91044560242534</v>
      </c>
      <c r="H1647" s="7">
        <f t="shared" si="40"/>
        <v>79.470921279470716</v>
      </c>
    </row>
    <row r="1648" spans="1:8" x14ac:dyDescent="0.25">
      <c r="A1648" s="14"/>
      <c r="B1648" s="5">
        <f>DATE(YEAR(siječanj!B1648),MONTH(siječanj!B1648)+11,DAY(siječanj!B1648))</f>
        <v>45644</v>
      </c>
      <c r="C1648" s="8">
        <v>17.1354166666667</v>
      </c>
      <c r="D1648">
        <v>1.2485539864338313</v>
      </c>
      <c r="E1648" s="6">
        <v>62.718983113609227</v>
      </c>
      <c r="F1648" s="7">
        <v>75.950834560097832</v>
      </c>
      <c r="G1648" s="7">
        <v>174.39375556353315</v>
      </c>
      <c r="H1648" s="7">
        <f t="shared" si="40"/>
        <v>78.308036391572955</v>
      </c>
    </row>
    <row r="1649" spans="1:8" x14ac:dyDescent="0.25">
      <c r="A1649" s="14"/>
      <c r="B1649" s="5">
        <f>DATE(YEAR(siječanj!B1649),MONTH(siječanj!B1649)+11,DAY(siječanj!B1649))</f>
        <v>45644</v>
      </c>
      <c r="C1649" s="8">
        <v>17.1458333333333</v>
      </c>
      <c r="D1649">
        <v>1.2485539864338313</v>
      </c>
      <c r="E1649" s="6">
        <v>62.394801152659028</v>
      </c>
      <c r="F1649" s="7">
        <v>75.938711843381654</v>
      </c>
      <c r="G1649" s="7">
        <v>175.14873550218681</v>
      </c>
      <c r="H1649" s="7">
        <f t="shared" si="40"/>
        <v>77.903277711898639</v>
      </c>
    </row>
    <row r="1650" spans="1:8" x14ac:dyDescent="0.25">
      <c r="A1650" s="14"/>
      <c r="B1650" s="5">
        <f>DATE(YEAR(siječanj!B1650),MONTH(siječanj!B1650)+11,DAY(siječanj!B1650))</f>
        <v>45644</v>
      </c>
      <c r="C1650" s="8">
        <v>17.15625</v>
      </c>
      <c r="D1650">
        <v>1.2485539864338313</v>
      </c>
      <c r="E1650" s="6">
        <v>61.861940172290993</v>
      </c>
      <c r="F1650" s="7">
        <v>76.114373199577358</v>
      </c>
      <c r="G1650" s="7">
        <v>176.40443499250182</v>
      </c>
      <c r="H1650" s="7">
        <f t="shared" si="40"/>
        <v>77.237972010645095</v>
      </c>
    </row>
    <row r="1651" spans="1:8" x14ac:dyDescent="0.25">
      <c r="A1651" s="14"/>
      <c r="B1651" s="5">
        <f>DATE(YEAR(siječanj!B1651),MONTH(siječanj!B1651)+11,DAY(siječanj!B1651))</f>
        <v>45644</v>
      </c>
      <c r="C1651" s="8">
        <v>17.1666666666667</v>
      </c>
      <c r="D1651">
        <v>1.2485539864338313</v>
      </c>
      <c r="E1651" s="6">
        <v>61.620976969200086</v>
      </c>
      <c r="F1651" s="7">
        <v>76.320162518226212</v>
      </c>
      <c r="G1651" s="7">
        <v>178.64117150597005</v>
      </c>
      <c r="H1651" s="7">
        <f t="shared" si="40"/>
        <v>76.937116442842083</v>
      </c>
    </row>
    <row r="1652" spans="1:8" x14ac:dyDescent="0.25">
      <c r="A1652" s="14"/>
      <c r="B1652" s="5">
        <f>DATE(YEAR(siječanj!B1652),MONTH(siječanj!B1652)+11,DAY(siječanj!B1652))</f>
        <v>45644</v>
      </c>
      <c r="C1652" s="8">
        <v>17.1770833333333</v>
      </c>
      <c r="D1652">
        <v>1.2485539864338313</v>
      </c>
      <c r="E1652" s="6">
        <v>62.654164458357378</v>
      </c>
      <c r="F1652" s="7">
        <v>76.584204608416854</v>
      </c>
      <c r="G1652" s="7">
        <v>179.94507213493435</v>
      </c>
      <c r="H1652" s="7">
        <f t="shared" si="40"/>
        <v>78.227106801162975</v>
      </c>
    </row>
    <row r="1653" spans="1:8" x14ac:dyDescent="0.25">
      <c r="A1653" s="14"/>
      <c r="B1653" s="5">
        <f>DATE(YEAR(siječanj!B1653),MONTH(siječanj!B1653)+11,DAY(siječanj!B1653))</f>
        <v>45644</v>
      </c>
      <c r="C1653" s="8">
        <v>17.1875</v>
      </c>
      <c r="D1653">
        <v>1.2485539864338313</v>
      </c>
      <c r="E1653" s="6">
        <v>62.59469743151346</v>
      </c>
      <c r="F1653" s="7">
        <v>77.125841022222716</v>
      </c>
      <c r="G1653" s="7">
        <v>185.09536587067191</v>
      </c>
      <c r="H1653" s="7">
        <f t="shared" si="40"/>
        <v>78.152859007735628</v>
      </c>
    </row>
    <row r="1654" spans="1:8" x14ac:dyDescent="0.25">
      <c r="A1654" s="14"/>
      <c r="B1654" s="5">
        <f>DATE(YEAR(siječanj!B1654),MONTH(siječanj!B1654)+11,DAY(siječanj!B1654))</f>
        <v>45644</v>
      </c>
      <c r="C1654" s="8">
        <v>17.1979166666667</v>
      </c>
      <c r="D1654">
        <v>1.2485539864338313</v>
      </c>
      <c r="E1654" s="6">
        <v>64.409206902059339</v>
      </c>
      <c r="F1654" s="7">
        <v>78.313375756776054</v>
      </c>
      <c r="G1654" s="7">
        <v>186.59595468075901</v>
      </c>
      <c r="H1654" s="7">
        <f t="shared" si="40"/>
        <v>80.418372040607636</v>
      </c>
    </row>
    <row r="1655" spans="1:8" x14ac:dyDescent="0.25">
      <c r="A1655" s="14"/>
      <c r="B1655" s="5">
        <f>DATE(YEAR(siječanj!B1655),MONTH(siječanj!B1655)+11,DAY(siječanj!B1655))</f>
        <v>45644</v>
      </c>
      <c r="C1655" s="8">
        <v>17.2083333333333</v>
      </c>
      <c r="D1655">
        <v>1.2485539864338313</v>
      </c>
      <c r="E1655" s="6">
        <v>65.725069946017271</v>
      </c>
      <c r="F1655" s="7">
        <v>79.95548962591927</v>
      </c>
      <c r="G1655" s="7">
        <v>191.16210013958798</v>
      </c>
      <c r="H1655" s="7">
        <f t="shared" si="40"/>
        <v>82.061298089742266</v>
      </c>
    </row>
    <row r="1656" spans="1:8" x14ac:dyDescent="0.25">
      <c r="A1656" s="14"/>
      <c r="B1656" s="5">
        <f>DATE(YEAR(siječanj!B1656),MONTH(siječanj!B1656)+11,DAY(siječanj!B1656))</f>
        <v>45644</v>
      </c>
      <c r="C1656" s="8">
        <v>17.21875</v>
      </c>
      <c r="D1656">
        <v>1.2485539864338313</v>
      </c>
      <c r="E1656" s="6">
        <v>68.800873784775618</v>
      </c>
      <c r="F1656" s="7">
        <v>81.486492350951281</v>
      </c>
      <c r="G1656" s="7">
        <v>191.98652681892241</v>
      </c>
      <c r="H1656" s="7">
        <f t="shared" si="40"/>
        <v>85.901605234112481</v>
      </c>
    </row>
    <row r="1657" spans="1:8" x14ac:dyDescent="0.25">
      <c r="A1657" s="14"/>
      <c r="B1657" s="5">
        <f>DATE(YEAR(siječanj!B1657),MONTH(siječanj!B1657)+11,DAY(siječanj!B1657))</f>
        <v>45644</v>
      </c>
      <c r="C1657" s="8">
        <v>17.2291666666667</v>
      </c>
      <c r="D1657">
        <v>1.2485539864338313</v>
      </c>
      <c r="E1657" s="6">
        <v>72.0233256431531</v>
      </c>
      <c r="F1657" s="7">
        <v>84.002778811999065</v>
      </c>
      <c r="G1657" s="7">
        <v>192.19868892277404</v>
      </c>
      <c r="H1657" s="7">
        <f t="shared" si="40"/>
        <v>89.925010347980788</v>
      </c>
    </row>
    <row r="1658" spans="1:8" x14ac:dyDescent="0.25">
      <c r="A1658" s="14"/>
      <c r="B1658" s="5">
        <f>DATE(YEAR(siječanj!B1658),MONTH(siječanj!B1658)+11,DAY(siječanj!B1658))</f>
        <v>45644</v>
      </c>
      <c r="C1658" s="8">
        <v>17.2395833333333</v>
      </c>
      <c r="D1658">
        <v>1.2485539864338313</v>
      </c>
      <c r="E1658" s="6">
        <v>78.878827654520094</v>
      </c>
      <c r="F1658" s="7">
        <v>87.968544072202107</v>
      </c>
      <c r="G1658" s="7">
        <v>191.85146209064732</v>
      </c>
      <c r="H1658" s="7">
        <f t="shared" si="40"/>
        <v>98.484474713278203</v>
      </c>
    </row>
    <row r="1659" spans="1:8" x14ac:dyDescent="0.25">
      <c r="A1659" s="14"/>
      <c r="B1659" s="5">
        <f>DATE(YEAR(siječanj!B1659),MONTH(siječanj!B1659)+11,DAY(siječanj!B1659))</f>
        <v>45644</v>
      </c>
      <c r="C1659" s="8">
        <v>17.25</v>
      </c>
      <c r="D1659">
        <v>1.2485539864338313</v>
      </c>
      <c r="E1659" s="6">
        <v>84.003369057328015</v>
      </c>
      <c r="F1659" s="7">
        <v>93.9293824156765</v>
      </c>
      <c r="G1659" s="7">
        <v>189.83220479147323</v>
      </c>
      <c r="H1659" s="7">
        <f t="shared" si="40"/>
        <v>104.88274131039925</v>
      </c>
    </row>
    <row r="1660" spans="1:8" x14ac:dyDescent="0.25">
      <c r="A1660" s="14"/>
      <c r="B1660" s="5">
        <f>DATE(YEAR(siječanj!B1660),MONTH(siječanj!B1660)+11,DAY(siječanj!B1660))</f>
        <v>45644</v>
      </c>
      <c r="C1660" s="8">
        <v>17.2604166666667</v>
      </c>
      <c r="D1660">
        <v>1.2485539864338313</v>
      </c>
      <c r="E1660" s="6">
        <v>90.535488255349094</v>
      </c>
      <c r="F1660" s="7">
        <v>97.915736125368312</v>
      </c>
      <c r="G1660" s="7">
        <v>185.10779552725927</v>
      </c>
      <c r="H1660" s="7">
        <f t="shared" si="40"/>
        <v>113.03844477494943</v>
      </c>
    </row>
    <row r="1661" spans="1:8" x14ac:dyDescent="0.25">
      <c r="A1661" s="14"/>
      <c r="B1661" s="5">
        <f>DATE(YEAR(siječanj!B1661),MONTH(siječanj!B1661)+11,DAY(siječanj!B1661))</f>
        <v>45644</v>
      </c>
      <c r="C1661" s="8">
        <v>17.2708333333333</v>
      </c>
      <c r="D1661">
        <v>1.2485539864338313</v>
      </c>
      <c r="E1661" s="6">
        <v>96.122177407479398</v>
      </c>
      <c r="F1661" s="7">
        <v>103.45134097842288</v>
      </c>
      <c r="G1661" s="7">
        <v>155.53365997168254</v>
      </c>
      <c r="H1661" s="7">
        <f t="shared" si="40"/>
        <v>120.01372778680836</v>
      </c>
    </row>
    <row r="1662" spans="1:8" x14ac:dyDescent="0.25">
      <c r="A1662" s="14"/>
      <c r="B1662" s="5">
        <f>DATE(YEAR(siječanj!B1662),MONTH(siječanj!B1662)+11,DAY(siječanj!B1662))</f>
        <v>45644</v>
      </c>
      <c r="C1662" s="8">
        <v>17.28125</v>
      </c>
      <c r="D1662">
        <v>1.2485539864338313</v>
      </c>
      <c r="E1662" s="6">
        <v>102.45954403872288</v>
      </c>
      <c r="F1662" s="7">
        <v>111.88514190219274</v>
      </c>
      <c r="G1662" s="7">
        <v>93.96690211936621</v>
      </c>
      <c r="H1662" s="7">
        <f t="shared" si="40"/>
        <v>127.92627215774016</v>
      </c>
    </row>
    <row r="1663" spans="1:8" x14ac:dyDescent="0.25">
      <c r="A1663" s="14"/>
      <c r="B1663" s="5">
        <f>DATE(YEAR(siječanj!B1663),MONTH(siječanj!B1663)+11,DAY(siječanj!B1663))</f>
        <v>45644</v>
      </c>
      <c r="C1663" s="8">
        <v>17.2916666666667</v>
      </c>
      <c r="D1663">
        <v>1.2485539864338313</v>
      </c>
      <c r="E1663" s="6">
        <v>108.02603377440431</v>
      </c>
      <c r="F1663" s="7">
        <v>122.97324141401572</v>
      </c>
      <c r="G1663" s="7">
        <v>34.352318438448457</v>
      </c>
      <c r="H1663" s="7">
        <f t="shared" si="40"/>
        <v>134.87633510766821</v>
      </c>
    </row>
    <row r="1664" spans="1:8" x14ac:dyDescent="0.25">
      <c r="A1664" s="14"/>
      <c r="B1664" s="5">
        <f>DATE(YEAR(siječanj!B1664),MONTH(siječanj!B1664)+11,DAY(siječanj!B1664))</f>
        <v>45644</v>
      </c>
      <c r="C1664" s="8">
        <v>17.3020833333333</v>
      </c>
      <c r="D1664">
        <v>1.2485539864338313</v>
      </c>
      <c r="E1664" s="6">
        <v>109.7001573498997</v>
      </c>
      <c r="F1664" s="7">
        <v>127.51757162566921</v>
      </c>
      <c r="G1664" s="7">
        <v>12.707104186428962</v>
      </c>
      <c r="H1664" s="7">
        <f t="shared" si="40"/>
        <v>136.96656877163582</v>
      </c>
    </row>
    <row r="1665" spans="1:8" x14ac:dyDescent="0.25">
      <c r="A1665" s="14"/>
      <c r="B1665" s="5">
        <f>DATE(YEAR(siječanj!B1665),MONTH(siječanj!B1665)+11,DAY(siječanj!B1665))</f>
        <v>45644</v>
      </c>
      <c r="C1665" s="8">
        <v>17.3125</v>
      </c>
      <c r="D1665">
        <v>1.2485539864338313</v>
      </c>
      <c r="E1665" s="6">
        <v>113.0901513410912</v>
      </c>
      <c r="F1665" s="7">
        <v>132.61231333364688</v>
      </c>
      <c r="G1665" s="7">
        <v>4.7092058975415103</v>
      </c>
      <c r="H1665" s="7">
        <f t="shared" si="40"/>
        <v>141.19915928332472</v>
      </c>
    </row>
    <row r="1666" spans="1:8" x14ac:dyDescent="0.25">
      <c r="A1666" s="14"/>
      <c r="B1666" s="5">
        <f>DATE(YEAR(siječanj!B1666),MONTH(siječanj!B1666)+11,DAY(siječanj!B1666))</f>
        <v>45644</v>
      </c>
      <c r="C1666" s="8">
        <v>17.3229166666667</v>
      </c>
      <c r="D1666">
        <v>1.2485539864338313</v>
      </c>
      <c r="E1666" s="6">
        <v>113.54455100457828</v>
      </c>
      <c r="F1666" s="7">
        <v>139.90979626467259</v>
      </c>
      <c r="G1666" s="7">
        <v>2.6034938961895397</v>
      </c>
      <c r="H1666" s="7">
        <f t="shared" si="40"/>
        <v>141.76650179460569</v>
      </c>
    </row>
    <row r="1667" spans="1:8" x14ac:dyDescent="0.25">
      <c r="A1667" s="14"/>
      <c r="B1667" s="5">
        <f>DATE(YEAR(siječanj!B1667),MONTH(siječanj!B1667)+11,DAY(siječanj!B1667))</f>
        <v>45644</v>
      </c>
      <c r="C1667" s="8">
        <v>17.3333333333333</v>
      </c>
      <c r="D1667">
        <v>1.2485539864338313</v>
      </c>
      <c r="E1667" s="6">
        <v>112.26897840111801</v>
      </c>
      <c r="F1667" s="7">
        <v>149.62218213229067</v>
      </c>
      <c r="G1667" s="7">
        <v>1.682562502362265</v>
      </c>
      <c r="H1667" s="7">
        <f t="shared" si="40"/>
        <v>140.17388053556959</v>
      </c>
    </row>
    <row r="1668" spans="1:8" x14ac:dyDescent="0.25">
      <c r="A1668" s="14"/>
      <c r="B1668" s="5">
        <f>DATE(YEAR(siječanj!B1668),MONTH(siječanj!B1668)+11,DAY(siječanj!B1668))</f>
        <v>45644</v>
      </c>
      <c r="C1668" s="8">
        <v>17.34375</v>
      </c>
      <c r="D1668">
        <v>1.2485539864338313</v>
      </c>
      <c r="E1668" s="6">
        <v>111.02161639785849</v>
      </c>
      <c r="F1668" s="7">
        <v>153.55429444735171</v>
      </c>
      <c r="G1668" s="7">
        <v>1.3523707423084632</v>
      </c>
      <c r="H1668" s="7">
        <f t="shared" ref="H1668:H1731" si="42">D1668*E1668</f>
        <v>138.61648173387383</v>
      </c>
    </row>
    <row r="1669" spans="1:8" x14ac:dyDescent="0.25">
      <c r="A1669" s="14"/>
      <c r="B1669" s="5">
        <f>DATE(YEAR(siječanj!B1669),MONTH(siječanj!B1669)+11,DAY(siječanj!B1669))</f>
        <v>45644</v>
      </c>
      <c r="C1669" s="8">
        <v>17.3541666666667</v>
      </c>
      <c r="D1669">
        <v>1.2485539864338313</v>
      </c>
      <c r="E1669" s="6">
        <v>112.04357640513771</v>
      </c>
      <c r="F1669" s="7">
        <v>155.93648490361073</v>
      </c>
      <c r="G1669" s="7">
        <v>1.2952011448944654</v>
      </c>
      <c r="H1669" s="7">
        <f t="shared" si="42"/>
        <v>139.89245397493826</v>
      </c>
    </row>
    <row r="1670" spans="1:8" x14ac:dyDescent="0.25">
      <c r="A1670" s="14"/>
      <c r="B1670" s="5">
        <f>DATE(YEAR(siječanj!B1670),MONTH(siječanj!B1670)+11,DAY(siječanj!B1670))</f>
        <v>45644</v>
      </c>
      <c r="C1670" s="8">
        <v>17.3645833333333</v>
      </c>
      <c r="D1670">
        <v>1.2485539864338313</v>
      </c>
      <c r="E1670" s="6">
        <v>112.20736126321054</v>
      </c>
      <c r="F1670" s="7">
        <v>158.15306772330922</v>
      </c>
      <c r="G1670" s="7">
        <v>1.1824013464953615</v>
      </c>
      <c r="H1670" s="7">
        <f t="shared" si="42"/>
        <v>140.09694821240259</v>
      </c>
    </row>
    <row r="1671" spans="1:8" x14ac:dyDescent="0.25">
      <c r="A1671" s="14"/>
      <c r="B1671" s="5">
        <f>DATE(YEAR(siječanj!B1671),MONTH(siječanj!B1671)+11,DAY(siječanj!B1671))</f>
        <v>45644</v>
      </c>
      <c r="C1671" s="8">
        <v>17.375</v>
      </c>
      <c r="D1671">
        <v>1.2485539864338313</v>
      </c>
      <c r="E1671" s="6">
        <v>113.69386153569771</v>
      </c>
      <c r="F1671" s="7">
        <v>160.85583322970817</v>
      </c>
      <c r="G1671" s="7">
        <v>1.0875835034605639</v>
      </c>
      <c r="H1671" s="7">
        <f t="shared" si="42"/>
        <v>141.9529240534514</v>
      </c>
    </row>
    <row r="1672" spans="1:8" x14ac:dyDescent="0.25">
      <c r="A1672" s="14"/>
      <c r="B1672" s="5">
        <f>DATE(YEAR(siječanj!B1672),MONTH(siječanj!B1672)+11,DAY(siječanj!B1672))</f>
        <v>45644</v>
      </c>
      <c r="C1672" s="8">
        <v>17.3854166666667</v>
      </c>
      <c r="D1672">
        <v>1.2485539864338313</v>
      </c>
      <c r="E1672" s="6">
        <v>113.87359190120873</v>
      </c>
      <c r="F1672" s="7">
        <v>162.18325481309853</v>
      </c>
      <c r="G1672" s="7">
        <v>1.1536120740630422</v>
      </c>
      <c r="H1672" s="7">
        <f t="shared" si="42"/>
        <v>142.1773271177934</v>
      </c>
    </row>
    <row r="1673" spans="1:8" x14ac:dyDescent="0.25">
      <c r="A1673" s="14"/>
      <c r="B1673" s="5">
        <f>DATE(YEAR(siječanj!B1673),MONTH(siječanj!B1673)+11,DAY(siječanj!B1673))</f>
        <v>45644</v>
      </c>
      <c r="C1673" s="8">
        <v>17.3958333333333</v>
      </c>
      <c r="D1673">
        <v>1.2485539864338313</v>
      </c>
      <c r="E1673" s="6">
        <v>113.84215810518359</v>
      </c>
      <c r="F1673" s="7">
        <v>162.74283872944764</v>
      </c>
      <c r="G1673" s="7">
        <v>1.1034842254118034</v>
      </c>
      <c r="H1673" s="7">
        <f t="shared" si="42"/>
        <v>142.13808032645747</v>
      </c>
    </row>
    <row r="1674" spans="1:8" x14ac:dyDescent="0.25">
      <c r="A1674" s="14"/>
      <c r="B1674" s="5">
        <f>DATE(YEAR(siječanj!B1674),MONTH(siječanj!B1674)+11,DAY(siječanj!B1674))</f>
        <v>45644</v>
      </c>
      <c r="C1674" s="8">
        <v>17.40625</v>
      </c>
      <c r="D1674">
        <v>1.2485539864338313</v>
      </c>
      <c r="E1674" s="6">
        <v>114.43816652707122</v>
      </c>
      <c r="F1674" s="7">
        <v>163.03874317658637</v>
      </c>
      <c r="G1674" s="7">
        <v>1.0503222326878887</v>
      </c>
      <c r="H1674" s="7">
        <f t="shared" si="42"/>
        <v>142.88222901755341</v>
      </c>
    </row>
    <row r="1675" spans="1:8" x14ac:dyDescent="0.25">
      <c r="A1675" s="14"/>
      <c r="B1675" s="5">
        <f>DATE(YEAR(siječanj!B1675),MONTH(siječanj!B1675)+11,DAY(siječanj!B1675))</f>
        <v>45644</v>
      </c>
      <c r="C1675" s="8">
        <v>17.4166666666667</v>
      </c>
      <c r="D1675">
        <v>1.2485539864338313</v>
      </c>
      <c r="E1675" s="6">
        <v>114.95091776106679</v>
      </c>
      <c r="F1675" s="7">
        <v>162.50374032598324</v>
      </c>
      <c r="G1675" s="7">
        <v>1.0189708429261441</v>
      </c>
      <c r="H1675" s="7">
        <f t="shared" si="42"/>
        <v>143.52242661480744</v>
      </c>
    </row>
    <row r="1676" spans="1:8" x14ac:dyDescent="0.25">
      <c r="A1676" s="14"/>
      <c r="B1676" s="5">
        <f>DATE(YEAR(siječanj!B1676),MONTH(siječanj!B1676)+11,DAY(siječanj!B1676))</f>
        <v>45644</v>
      </c>
      <c r="C1676" s="8">
        <v>17.4270833333333</v>
      </c>
      <c r="D1676">
        <v>1.2485539864338313</v>
      </c>
      <c r="E1676" s="6">
        <v>116.85933939243324</v>
      </c>
      <c r="F1676" s="7">
        <v>161.59231363583578</v>
      </c>
      <c r="G1676" s="7">
        <v>1.0941876002540669</v>
      </c>
      <c r="H1676" s="7">
        <f t="shared" si="42"/>
        <v>145.9051940504466</v>
      </c>
    </row>
    <row r="1677" spans="1:8" x14ac:dyDescent="0.25">
      <c r="A1677" s="14"/>
      <c r="B1677" s="5">
        <f>DATE(YEAR(siječanj!B1677),MONTH(siječanj!B1677)+11,DAY(siječanj!B1677))</f>
        <v>45644</v>
      </c>
      <c r="C1677" s="8">
        <v>17.4375</v>
      </c>
      <c r="D1677">
        <v>1.2485539864338313</v>
      </c>
      <c r="E1677" s="6">
        <v>118.51141693913645</v>
      </c>
      <c r="F1677" s="7">
        <v>161.1830551216317</v>
      </c>
      <c r="G1677" s="7">
        <v>1.1735700142292065</v>
      </c>
      <c r="H1677" s="7">
        <f t="shared" si="42"/>
        <v>147.9679020572807</v>
      </c>
    </row>
    <row r="1678" spans="1:8" x14ac:dyDescent="0.25">
      <c r="A1678" s="14"/>
      <c r="B1678" s="5">
        <f>DATE(YEAR(siječanj!B1678),MONTH(siječanj!B1678)+11,DAY(siječanj!B1678))</f>
        <v>45644</v>
      </c>
      <c r="C1678" s="8">
        <v>17.4479166666667</v>
      </c>
      <c r="D1678">
        <v>1.2485539864338313</v>
      </c>
      <c r="E1678" s="6">
        <v>119.43693431574582</v>
      </c>
      <c r="F1678" s="7">
        <v>160.79065020596227</v>
      </c>
      <c r="G1678" s="7">
        <v>1.1454909057170941</v>
      </c>
      <c r="H1678" s="7">
        <f t="shared" si="42"/>
        <v>149.1234604673601</v>
      </c>
    </row>
    <row r="1679" spans="1:8" x14ac:dyDescent="0.25">
      <c r="A1679" s="14"/>
      <c r="B1679" s="5">
        <f>DATE(YEAR(siječanj!B1679),MONTH(siječanj!B1679)+11,DAY(siječanj!B1679))</f>
        <v>45644</v>
      </c>
      <c r="C1679" s="8">
        <v>17.4583333333333</v>
      </c>
      <c r="D1679">
        <v>1.2485539864338313</v>
      </c>
      <c r="E1679" s="6">
        <v>119.57850661488452</v>
      </c>
      <c r="F1679" s="7">
        <v>160.63726180590604</v>
      </c>
      <c r="G1679" s="7">
        <v>1.0755093019146091</v>
      </c>
      <c r="H1679" s="7">
        <f t="shared" si="42"/>
        <v>149.30022112581833</v>
      </c>
    </row>
    <row r="1680" spans="1:8" x14ac:dyDescent="0.25">
      <c r="A1680" s="14"/>
      <c r="B1680" s="5">
        <f>DATE(YEAR(siječanj!B1680),MONTH(siječanj!B1680)+11,DAY(siječanj!B1680))</f>
        <v>45644</v>
      </c>
      <c r="C1680" s="8">
        <v>17.46875</v>
      </c>
      <c r="D1680">
        <v>1.2485539864338313</v>
      </c>
      <c r="E1680" s="6">
        <v>118.84727276157601</v>
      </c>
      <c r="F1680" s="7">
        <v>160.1718439168788</v>
      </c>
      <c r="G1680" s="7">
        <v>1.1384913282085041</v>
      </c>
      <c r="H1680" s="7">
        <f t="shared" si="42"/>
        <v>148.38723618325463</v>
      </c>
    </row>
    <row r="1681" spans="1:8" x14ac:dyDescent="0.25">
      <c r="A1681" s="14"/>
      <c r="B1681" s="5">
        <f>DATE(YEAR(siječanj!B1681),MONTH(siječanj!B1681)+11,DAY(siječanj!B1681))</f>
        <v>45644</v>
      </c>
      <c r="C1681" s="8">
        <v>17.4791666666667</v>
      </c>
      <c r="D1681">
        <v>1.2485539864338313</v>
      </c>
      <c r="E1681" s="6">
        <v>119.58581226265035</v>
      </c>
      <c r="F1681" s="7">
        <v>159.63450544823533</v>
      </c>
      <c r="G1681" s="7">
        <v>1.1925484664097259</v>
      </c>
      <c r="H1681" s="7">
        <f t="shared" si="42"/>
        <v>149.30934262145985</v>
      </c>
    </row>
    <row r="1682" spans="1:8" x14ac:dyDescent="0.25">
      <c r="A1682" s="14"/>
      <c r="B1682" s="5">
        <f>DATE(YEAR(siječanj!B1682),MONTH(siječanj!B1682)+11,DAY(siječanj!B1682))</f>
        <v>45644</v>
      </c>
      <c r="C1682" s="8">
        <v>17.4895833333333</v>
      </c>
      <c r="D1682">
        <v>1.2485539864338313</v>
      </c>
      <c r="E1682" s="6">
        <v>120.22570975271854</v>
      </c>
      <c r="F1682" s="7">
        <v>159.25543334577699</v>
      </c>
      <c r="G1682" s="7">
        <v>1.2138484173406328</v>
      </c>
      <c r="H1682" s="7">
        <f t="shared" si="42"/>
        <v>150.10828918359348</v>
      </c>
    </row>
    <row r="1683" spans="1:8" x14ac:dyDescent="0.25">
      <c r="A1683" s="14"/>
      <c r="B1683" s="5">
        <f>DATE(YEAR(siječanj!B1683),MONTH(siječanj!B1683)+11,DAY(siječanj!B1683))</f>
        <v>45644</v>
      </c>
      <c r="C1683" s="8">
        <v>17.5</v>
      </c>
      <c r="D1683">
        <v>1.2485539864338313</v>
      </c>
      <c r="E1683" s="6">
        <v>120.88180106735967</v>
      </c>
      <c r="F1683" s="7">
        <v>158.66121704674418</v>
      </c>
      <c r="G1683" s="7">
        <v>1.0855479843644666</v>
      </c>
      <c r="H1683" s="7">
        <f t="shared" si="42"/>
        <v>150.92745460995329</v>
      </c>
    </row>
    <row r="1684" spans="1:8" x14ac:dyDescent="0.25">
      <c r="A1684" s="14"/>
      <c r="B1684" s="5">
        <f>DATE(YEAR(siječanj!B1684),MONTH(siječanj!B1684)+11,DAY(siječanj!B1684))</f>
        <v>45644</v>
      </c>
      <c r="C1684" s="8">
        <v>17.5104166666667</v>
      </c>
      <c r="D1684">
        <v>1.2485539864338313</v>
      </c>
      <c r="E1684" s="6">
        <v>121.27850444166609</v>
      </c>
      <c r="F1684" s="7">
        <v>157.90973498241925</v>
      </c>
      <c r="G1684" s="7">
        <v>1.0356646515645667</v>
      </c>
      <c r="H1684" s="7">
        <f t="shared" si="42"/>
        <v>151.42276018937531</v>
      </c>
    </row>
    <row r="1685" spans="1:8" x14ac:dyDescent="0.25">
      <c r="A1685" s="14"/>
      <c r="B1685" s="5">
        <f>DATE(YEAR(siječanj!B1685),MONTH(siječanj!B1685)+11,DAY(siječanj!B1685))</f>
        <v>45644</v>
      </c>
      <c r="C1685" s="8">
        <v>17.5208333333333</v>
      </c>
      <c r="D1685">
        <v>1.2485539864338313</v>
      </c>
      <c r="E1685" s="6">
        <v>120.48728524876414</v>
      </c>
      <c r="F1685" s="7">
        <v>157.23315578460191</v>
      </c>
      <c r="G1685" s="7">
        <v>1.0262826232055584</v>
      </c>
      <c r="H1685" s="7">
        <f t="shared" si="42"/>
        <v>150.43488031193462</v>
      </c>
    </row>
    <row r="1686" spans="1:8" x14ac:dyDescent="0.25">
      <c r="A1686" s="14"/>
      <c r="B1686" s="5">
        <f>DATE(YEAR(siječanj!B1686),MONTH(siječanj!B1686)+11,DAY(siječanj!B1686))</f>
        <v>45644</v>
      </c>
      <c r="C1686" s="8">
        <v>17.53125</v>
      </c>
      <c r="D1686">
        <v>1.2485539864338313</v>
      </c>
      <c r="E1686" s="6">
        <v>118.65258720100938</v>
      </c>
      <c r="F1686" s="7">
        <v>156.77129830088845</v>
      </c>
      <c r="G1686" s="7">
        <v>0.96751480348743257</v>
      </c>
      <c r="H1686" s="7">
        <f t="shared" si="42"/>
        <v>148.14416075050806</v>
      </c>
    </row>
    <row r="1687" spans="1:8" x14ac:dyDescent="0.25">
      <c r="A1687" s="14"/>
      <c r="B1687" s="5">
        <f>DATE(YEAR(siječanj!B1687),MONTH(siječanj!B1687)+11,DAY(siječanj!B1687))</f>
        <v>45644</v>
      </c>
      <c r="C1687" s="8">
        <v>17.5416666666667</v>
      </c>
      <c r="D1687">
        <v>1.2485539864338313</v>
      </c>
      <c r="E1687" s="6">
        <v>116.1769008414874</v>
      </c>
      <c r="F1687" s="7">
        <v>156.07602415568167</v>
      </c>
      <c r="G1687" s="7">
        <v>1.0139989880334774</v>
      </c>
      <c r="H1687" s="7">
        <f t="shared" si="42"/>
        <v>145.05313267716701</v>
      </c>
    </row>
    <row r="1688" spans="1:8" x14ac:dyDescent="0.25">
      <c r="A1688" s="14"/>
      <c r="B1688" s="5">
        <f>DATE(YEAR(siječanj!B1688),MONTH(siječanj!B1688)+11,DAY(siječanj!B1688))</f>
        <v>45644</v>
      </c>
      <c r="C1688" s="8">
        <v>17.5520833333333</v>
      </c>
      <c r="D1688">
        <v>1.2485539864338313</v>
      </c>
      <c r="E1688" s="6">
        <v>113.70487518893196</v>
      </c>
      <c r="F1688" s="7">
        <v>155.03808112774064</v>
      </c>
      <c r="G1688" s="7">
        <v>1.0875009339353041</v>
      </c>
      <c r="H1688" s="7">
        <f t="shared" si="42"/>
        <v>141.96667519410224</v>
      </c>
    </row>
    <row r="1689" spans="1:8" x14ac:dyDescent="0.25">
      <c r="A1689" s="14"/>
      <c r="B1689" s="5">
        <f>DATE(YEAR(siječanj!B1689),MONTH(siječanj!B1689)+11,DAY(siječanj!B1689))</f>
        <v>45644</v>
      </c>
      <c r="C1689" s="8">
        <v>17.5625</v>
      </c>
      <c r="D1689">
        <v>1.2485539864338313</v>
      </c>
      <c r="E1689" s="6">
        <v>114.98271417893949</v>
      </c>
      <c r="F1689" s="7">
        <v>154.33065119685548</v>
      </c>
      <c r="G1689" s="7">
        <v>1.0662428000490647</v>
      </c>
      <c r="H1689" s="7">
        <f t="shared" si="42"/>
        <v>143.56212615909672</v>
      </c>
    </row>
    <row r="1690" spans="1:8" x14ac:dyDescent="0.25">
      <c r="A1690" s="14"/>
      <c r="B1690" s="5">
        <f>DATE(YEAR(siječanj!B1690),MONTH(siječanj!B1690)+11,DAY(siječanj!B1690))</f>
        <v>45644</v>
      </c>
      <c r="C1690" s="8">
        <v>17.5729166666667</v>
      </c>
      <c r="D1690">
        <v>1.2485539864338313</v>
      </c>
      <c r="E1690" s="6">
        <v>115.80082946784476</v>
      </c>
      <c r="F1690" s="7">
        <v>153.36263058689258</v>
      </c>
      <c r="G1690" s="7">
        <v>1.0444708243104779</v>
      </c>
      <c r="H1690" s="7">
        <f t="shared" si="42"/>
        <v>144.58358726442185</v>
      </c>
    </row>
    <row r="1691" spans="1:8" x14ac:dyDescent="0.25">
      <c r="A1691" s="14"/>
      <c r="B1691" s="5">
        <f>DATE(YEAR(siječanj!B1691),MONTH(siječanj!B1691)+11,DAY(siječanj!B1691))</f>
        <v>45644</v>
      </c>
      <c r="C1691" s="8">
        <v>17.5833333333333</v>
      </c>
      <c r="D1691">
        <v>1.2485539864338313</v>
      </c>
      <c r="E1691" s="6">
        <v>116.08247332407367</v>
      </c>
      <c r="F1691" s="7">
        <v>151.77841066359213</v>
      </c>
      <c r="G1691" s="7">
        <v>1.0541076464030796</v>
      </c>
      <c r="H1691" s="7">
        <f t="shared" si="42"/>
        <v>144.93523482387107</v>
      </c>
    </row>
    <row r="1692" spans="1:8" x14ac:dyDescent="0.25">
      <c r="A1692" s="14"/>
      <c r="B1692" s="5">
        <f>DATE(YEAR(siječanj!B1692),MONTH(siječanj!B1692)+11,DAY(siječanj!B1692))</f>
        <v>45644</v>
      </c>
      <c r="C1692" s="8">
        <v>17.59375</v>
      </c>
      <c r="D1692">
        <v>1.2485539864338313</v>
      </c>
      <c r="E1692" s="6">
        <v>117.50428796834545</v>
      </c>
      <c r="F1692" s="7">
        <v>150.90775245308691</v>
      </c>
      <c r="G1692" s="7">
        <v>1.0397303746786681</v>
      </c>
      <c r="H1692" s="7">
        <f t="shared" si="42"/>
        <v>146.71044716594659</v>
      </c>
    </row>
    <row r="1693" spans="1:8" x14ac:dyDescent="0.25">
      <c r="A1693" s="14"/>
      <c r="B1693" s="5">
        <f>DATE(YEAR(siječanj!B1693),MONTH(siječanj!B1693)+11,DAY(siječanj!B1693))</f>
        <v>45644</v>
      </c>
      <c r="C1693" s="8">
        <v>17.6041666666667</v>
      </c>
      <c r="D1693">
        <v>1.2485539864338313</v>
      </c>
      <c r="E1693" s="6">
        <v>117.78535044715571</v>
      </c>
      <c r="F1693" s="7">
        <v>149.91086014818416</v>
      </c>
      <c r="G1693" s="7">
        <v>1.1984764198475153</v>
      </c>
      <c r="H1693" s="7">
        <f t="shared" si="42"/>
        <v>147.06136884430211</v>
      </c>
    </row>
    <row r="1694" spans="1:8" x14ac:dyDescent="0.25">
      <c r="A1694" s="14"/>
      <c r="B1694" s="5">
        <f>DATE(YEAR(siječanj!B1694),MONTH(siječanj!B1694)+11,DAY(siječanj!B1694))</f>
        <v>45644</v>
      </c>
      <c r="C1694" s="8">
        <v>17.6145833333333</v>
      </c>
      <c r="D1694">
        <v>1.2485539864338313</v>
      </c>
      <c r="E1694" s="6">
        <v>119.88940065296956</v>
      </c>
      <c r="F1694" s="7">
        <v>147.88252014008194</v>
      </c>
      <c r="G1694" s="7">
        <v>1.2282239170497515</v>
      </c>
      <c r="H1694" s="7">
        <f t="shared" si="42"/>
        <v>149.68838911642791</v>
      </c>
    </row>
    <row r="1695" spans="1:8" x14ac:dyDescent="0.25">
      <c r="A1695" s="14"/>
      <c r="B1695" s="5">
        <f>DATE(YEAR(siječanj!B1695),MONTH(siječanj!B1695)+11,DAY(siječanj!B1695))</f>
        <v>45644</v>
      </c>
      <c r="C1695" s="8">
        <v>17.625</v>
      </c>
      <c r="D1695">
        <v>1.2485539864338313</v>
      </c>
      <c r="E1695" s="6">
        <v>121.64539300825042</v>
      </c>
      <c r="F1695" s="7">
        <v>144.17515751557318</v>
      </c>
      <c r="G1695" s="7">
        <v>1.4074754086565311</v>
      </c>
      <c r="H1695" s="7">
        <f t="shared" si="42"/>
        <v>151.88084037176117</v>
      </c>
    </row>
    <row r="1696" spans="1:8" x14ac:dyDescent="0.25">
      <c r="A1696" s="14"/>
      <c r="B1696" s="5">
        <f>DATE(YEAR(siječanj!B1696),MONTH(siječanj!B1696)+11,DAY(siječanj!B1696))</f>
        <v>45644</v>
      </c>
      <c r="C1696" s="8">
        <v>17.6354166666667</v>
      </c>
      <c r="D1696">
        <v>1.2485539864338313</v>
      </c>
      <c r="E1696" s="6">
        <v>123.65929621106852</v>
      </c>
      <c r="F1696" s="7">
        <v>142.52494559501261</v>
      </c>
      <c r="G1696" s="7">
        <v>1.7505089412781538</v>
      </c>
      <c r="H1696" s="7">
        <f t="shared" si="42"/>
        <v>154.39530724393157</v>
      </c>
    </row>
    <row r="1697" spans="1:8" x14ac:dyDescent="0.25">
      <c r="A1697" s="14"/>
      <c r="B1697" s="5">
        <f>DATE(YEAR(siječanj!B1697),MONTH(siječanj!B1697)+11,DAY(siječanj!B1697))</f>
        <v>45644</v>
      </c>
      <c r="C1697" s="8">
        <v>17.6458333333333</v>
      </c>
      <c r="D1697">
        <v>1.2485539864338313</v>
      </c>
      <c r="E1697" s="6">
        <v>125.48410000346627</v>
      </c>
      <c r="F1697" s="7">
        <v>141.38210521040477</v>
      </c>
      <c r="G1697" s="7">
        <v>2.3428056906656618</v>
      </c>
      <c r="H1697" s="7">
        <f t="shared" si="42"/>
        <v>156.67367329338936</v>
      </c>
    </row>
    <row r="1698" spans="1:8" x14ac:dyDescent="0.25">
      <c r="A1698" s="14"/>
      <c r="B1698" s="5">
        <f>DATE(YEAR(siječanj!B1698),MONTH(siječanj!B1698)+11,DAY(siječanj!B1698))</f>
        <v>45644</v>
      </c>
      <c r="C1698" s="8">
        <v>17.65625</v>
      </c>
      <c r="D1698">
        <v>1.2485539864338313</v>
      </c>
      <c r="E1698" s="6">
        <v>129.1442521980193</v>
      </c>
      <c r="F1698" s="7">
        <v>140.31822874130725</v>
      </c>
      <c r="G1698" s="7">
        <v>5.9049621490702524</v>
      </c>
      <c r="H1698" s="7">
        <f t="shared" si="42"/>
        <v>161.24357090685308</v>
      </c>
    </row>
    <row r="1699" spans="1:8" x14ac:dyDescent="0.25">
      <c r="A1699" s="14"/>
      <c r="B1699" s="5">
        <f>DATE(YEAR(siječanj!B1699),MONTH(siječanj!B1699)+11,DAY(siječanj!B1699))</f>
        <v>45644</v>
      </c>
      <c r="C1699" s="8">
        <v>17.6666666666667</v>
      </c>
      <c r="D1699">
        <v>1.2485539864338313</v>
      </c>
      <c r="E1699" s="6">
        <v>130.62991784902576</v>
      </c>
      <c r="F1699" s="7">
        <v>138.13771129265342</v>
      </c>
      <c r="G1699" s="7">
        <v>14.819795564702302</v>
      </c>
      <c r="H1699" s="7">
        <f t="shared" si="42"/>
        <v>163.09850467792501</v>
      </c>
    </row>
    <row r="1700" spans="1:8" x14ac:dyDescent="0.25">
      <c r="A1700" s="14"/>
      <c r="B1700" s="5">
        <f>DATE(YEAR(siječanj!B1700),MONTH(siječanj!B1700)+11,DAY(siječanj!B1700))</f>
        <v>45644</v>
      </c>
      <c r="C1700" s="8">
        <v>17.6770833333333</v>
      </c>
      <c r="D1700">
        <v>1.2485539864338313</v>
      </c>
      <c r="E1700" s="6">
        <v>133.39283815646479</v>
      </c>
      <c r="F1700" s="7">
        <v>138.54921422046479</v>
      </c>
      <c r="G1700" s="7">
        <v>44.006960317498063</v>
      </c>
      <c r="H1700" s="7">
        <f t="shared" si="42"/>
        <v>166.548159841977</v>
      </c>
    </row>
    <row r="1701" spans="1:8" x14ac:dyDescent="0.25">
      <c r="A1701" s="14"/>
      <c r="B1701" s="5">
        <f>DATE(YEAR(siječanj!B1701),MONTH(siječanj!B1701)+11,DAY(siječanj!B1701))</f>
        <v>45644</v>
      </c>
      <c r="C1701" s="8">
        <v>17.6875</v>
      </c>
      <c r="D1701">
        <v>1.2485539864338313</v>
      </c>
      <c r="E1701" s="6">
        <v>138.46834776440076</v>
      </c>
      <c r="F1701" s="7">
        <v>139.57451984447943</v>
      </c>
      <c r="G1701" s="7">
        <v>116.92630202486249</v>
      </c>
      <c r="H1701" s="7">
        <f t="shared" si="42"/>
        <v>172.88520759614866</v>
      </c>
    </row>
    <row r="1702" spans="1:8" x14ac:dyDescent="0.25">
      <c r="A1702" s="14"/>
      <c r="B1702" s="5">
        <f>DATE(YEAR(siječanj!B1702),MONTH(siječanj!B1702)+11,DAY(siječanj!B1702))</f>
        <v>45644</v>
      </c>
      <c r="C1702" s="8">
        <v>17.6979166666667</v>
      </c>
      <c r="D1702">
        <v>1.2485539864338313</v>
      </c>
      <c r="E1702" s="6">
        <v>143.32620050603538</v>
      </c>
      <c r="F1702" s="7">
        <v>140.86667424271826</v>
      </c>
      <c r="G1702" s="7">
        <v>176.33118427404392</v>
      </c>
      <c r="H1702" s="7">
        <f t="shared" si="42"/>
        <v>178.95049900222509</v>
      </c>
    </row>
    <row r="1703" spans="1:8" x14ac:dyDescent="0.25">
      <c r="A1703" s="14"/>
      <c r="B1703" s="5">
        <f>DATE(YEAR(siječanj!B1703),MONTH(siječanj!B1703)+11,DAY(siječanj!B1703))</f>
        <v>45644</v>
      </c>
      <c r="C1703" s="8">
        <v>17.7083333333333</v>
      </c>
      <c r="D1703">
        <v>1.2485539864338313</v>
      </c>
      <c r="E1703" s="6">
        <v>147.42940072363007</v>
      </c>
      <c r="F1703" s="7">
        <v>140.70220695577868</v>
      </c>
      <c r="G1703" s="7">
        <v>193.26792053098296</v>
      </c>
      <c r="H1703" s="7">
        <f t="shared" si="42"/>
        <v>184.07356599103909</v>
      </c>
    </row>
    <row r="1704" spans="1:8" x14ac:dyDescent="0.25">
      <c r="A1704" s="14"/>
      <c r="B1704" s="5">
        <f>DATE(YEAR(siječanj!B1704),MONTH(siječanj!B1704)+11,DAY(siječanj!B1704))</f>
        <v>45644</v>
      </c>
      <c r="C1704" s="8">
        <v>17.71875</v>
      </c>
      <c r="D1704">
        <v>1.2485539864338313</v>
      </c>
      <c r="E1704" s="6">
        <v>153.71205973977885</v>
      </c>
      <c r="F1704" s="7">
        <v>140.47353792633734</v>
      </c>
      <c r="G1704" s="7">
        <v>194.94223322985096</v>
      </c>
      <c r="H1704" s="7">
        <f t="shared" si="42"/>
        <v>191.9178049510561</v>
      </c>
    </row>
    <row r="1705" spans="1:8" x14ac:dyDescent="0.25">
      <c r="A1705" s="14"/>
      <c r="B1705" s="5">
        <f>DATE(YEAR(siječanj!B1705),MONTH(siječanj!B1705)+11,DAY(siječanj!B1705))</f>
        <v>45644</v>
      </c>
      <c r="C1705" s="8">
        <v>17.7291666666667</v>
      </c>
      <c r="D1705">
        <v>1.2485539864338313</v>
      </c>
      <c r="E1705" s="6">
        <v>160.16059164578033</v>
      </c>
      <c r="F1705" s="7">
        <v>140.09429027986269</v>
      </c>
      <c r="G1705" s="7">
        <v>195.40053338713508</v>
      </c>
      <c r="H1705" s="7">
        <f t="shared" si="42"/>
        <v>199.96914516894</v>
      </c>
    </row>
    <row r="1706" spans="1:8" x14ac:dyDescent="0.25">
      <c r="A1706" s="14"/>
      <c r="B1706" s="5">
        <f>DATE(YEAR(siječanj!B1706),MONTH(siječanj!B1706)+11,DAY(siječanj!B1706))</f>
        <v>45644</v>
      </c>
      <c r="C1706" s="8">
        <v>17.7395833333333</v>
      </c>
      <c r="D1706">
        <v>1.2485539864338313</v>
      </c>
      <c r="E1706" s="6">
        <v>164.09198202615394</v>
      </c>
      <c r="F1706" s="7">
        <v>139.86317501022998</v>
      </c>
      <c r="G1706" s="7">
        <v>195.82869970336509</v>
      </c>
      <c r="H1706" s="7">
        <f t="shared" si="42"/>
        <v>204.87769830058309</v>
      </c>
    </row>
    <row r="1707" spans="1:8" x14ac:dyDescent="0.25">
      <c r="A1707" s="14"/>
      <c r="B1707" s="5">
        <f>DATE(YEAR(siječanj!B1707),MONTH(siječanj!B1707)+11,DAY(siječanj!B1707))</f>
        <v>45644</v>
      </c>
      <c r="C1707" s="8">
        <v>17.75</v>
      </c>
      <c r="D1707">
        <v>1.2485539864338313</v>
      </c>
      <c r="E1707" s="6">
        <v>167.02209169841393</v>
      </c>
      <c r="F1707" s="7">
        <v>139.30114181354173</v>
      </c>
      <c r="G1707" s="7">
        <v>196.4864661668947</v>
      </c>
      <c r="H1707" s="7">
        <f t="shared" si="42"/>
        <v>208.53609841257165</v>
      </c>
    </row>
    <row r="1708" spans="1:8" x14ac:dyDescent="0.25">
      <c r="A1708" s="14"/>
      <c r="B1708" s="5">
        <f>DATE(YEAR(siječanj!B1708),MONTH(siječanj!B1708)+11,DAY(siječanj!B1708))</f>
        <v>45644</v>
      </c>
      <c r="C1708" s="8">
        <v>17.7604166666667</v>
      </c>
      <c r="D1708">
        <v>1.2485539864338313</v>
      </c>
      <c r="E1708" s="6">
        <v>168.98525247720963</v>
      </c>
      <c r="F1708" s="7">
        <v>138.46063569053328</v>
      </c>
      <c r="G1708" s="7">
        <v>196.73440797898519</v>
      </c>
      <c r="H1708" s="7">
        <f t="shared" si="42"/>
        <v>210.98721062894754</v>
      </c>
    </row>
    <row r="1709" spans="1:8" x14ac:dyDescent="0.25">
      <c r="A1709" s="14"/>
      <c r="B1709" s="5">
        <f>DATE(YEAR(siječanj!B1709),MONTH(siječanj!B1709)+11,DAY(siječanj!B1709))</f>
        <v>45644</v>
      </c>
      <c r="C1709" s="8">
        <v>17.7708333333333</v>
      </c>
      <c r="D1709">
        <v>1.2485539864338313</v>
      </c>
      <c r="E1709" s="6">
        <v>171.36771447495889</v>
      </c>
      <c r="F1709" s="7">
        <v>137.19228996436865</v>
      </c>
      <c r="G1709" s="7">
        <v>196.76940194215786</v>
      </c>
      <c r="H1709" s="7">
        <f t="shared" si="42"/>
        <v>213.96184305376448</v>
      </c>
    </row>
    <row r="1710" spans="1:8" x14ac:dyDescent="0.25">
      <c r="A1710" s="14"/>
      <c r="B1710" s="5">
        <f>DATE(YEAR(siječanj!B1710),MONTH(siječanj!B1710)+11,DAY(siječanj!B1710))</f>
        <v>45644</v>
      </c>
      <c r="C1710" s="8">
        <v>17.78125</v>
      </c>
      <c r="D1710">
        <v>1.2485539864338313</v>
      </c>
      <c r="E1710" s="6">
        <v>174.66952533636706</v>
      </c>
      <c r="F1710" s="7">
        <v>135.67469281995568</v>
      </c>
      <c r="G1710" s="7">
        <v>196.96050938806169</v>
      </c>
      <c r="H1710" s="7">
        <f t="shared" si="42"/>
        <v>218.08433216722619</v>
      </c>
    </row>
    <row r="1711" spans="1:8" x14ac:dyDescent="0.25">
      <c r="A1711" s="14"/>
      <c r="B1711" s="5">
        <f>DATE(YEAR(siječanj!B1711),MONTH(siječanj!B1711)+11,DAY(siječanj!B1711))</f>
        <v>45644</v>
      </c>
      <c r="C1711" s="8">
        <v>17.7916666666667</v>
      </c>
      <c r="D1711">
        <v>1.2485539864338313</v>
      </c>
      <c r="E1711" s="6">
        <v>174.6910835993589</v>
      </c>
      <c r="F1711" s="7">
        <v>133.05311622495634</v>
      </c>
      <c r="G1711" s="7">
        <v>197.21007485392431</v>
      </c>
      <c r="H1711" s="7">
        <f t="shared" si="42"/>
        <v>218.11124882242524</v>
      </c>
    </row>
    <row r="1712" spans="1:8" x14ac:dyDescent="0.25">
      <c r="A1712" s="14"/>
      <c r="B1712" s="5">
        <f>DATE(YEAR(siječanj!B1712),MONTH(siječanj!B1712)+11,DAY(siječanj!B1712))</f>
        <v>45644</v>
      </c>
      <c r="C1712" s="8">
        <v>17.8020833333333</v>
      </c>
      <c r="D1712">
        <v>1.2485539864338313</v>
      </c>
      <c r="E1712" s="6">
        <v>174.105780405058</v>
      </c>
      <c r="F1712" s="7">
        <v>131.06794111749201</v>
      </c>
      <c r="G1712" s="7">
        <v>197.19673799518756</v>
      </c>
      <c r="H1712" s="7">
        <f t="shared" si="42"/>
        <v>217.3804661859084</v>
      </c>
    </row>
    <row r="1713" spans="1:8" x14ac:dyDescent="0.25">
      <c r="A1713" s="14"/>
      <c r="B1713" s="5">
        <f>DATE(YEAR(siječanj!B1713),MONTH(siječanj!B1713)+11,DAY(siječanj!B1713))</f>
        <v>45644</v>
      </c>
      <c r="C1713" s="8">
        <v>17.8125</v>
      </c>
      <c r="D1713">
        <v>1.2485539864338313</v>
      </c>
      <c r="E1713" s="6">
        <v>175.04434822663779</v>
      </c>
      <c r="F1713" s="7">
        <v>128.64482262286757</v>
      </c>
      <c r="G1713" s="7">
        <v>196.90725873166707</v>
      </c>
      <c r="H1713" s="7">
        <f t="shared" si="42"/>
        <v>218.55231878108037</v>
      </c>
    </row>
    <row r="1714" spans="1:8" x14ac:dyDescent="0.25">
      <c r="A1714" s="14"/>
      <c r="B1714" s="5">
        <f>DATE(YEAR(siječanj!B1714),MONTH(siječanj!B1714)+11,DAY(siječanj!B1714))</f>
        <v>45644</v>
      </c>
      <c r="C1714" s="8">
        <v>17.8229166666667</v>
      </c>
      <c r="D1714">
        <v>1.2485539864338313</v>
      </c>
      <c r="E1714" s="6">
        <v>176.04891913678676</v>
      </c>
      <c r="F1714" s="7">
        <v>125.7182934144861</v>
      </c>
      <c r="G1714" s="7">
        <v>196.69532163794955</v>
      </c>
      <c r="H1714" s="7">
        <f t="shared" si="42"/>
        <v>219.80657979560232</v>
      </c>
    </row>
    <row r="1715" spans="1:8" x14ac:dyDescent="0.25">
      <c r="A1715" s="14"/>
      <c r="B1715" s="5">
        <f>DATE(YEAR(siječanj!B1715),MONTH(siječanj!B1715)+11,DAY(siječanj!B1715))</f>
        <v>45644</v>
      </c>
      <c r="C1715" s="8">
        <v>17.8333333333333</v>
      </c>
      <c r="D1715">
        <v>1.2485539864338313</v>
      </c>
      <c r="E1715" s="6">
        <v>178.51489058110459</v>
      </c>
      <c r="F1715" s="7">
        <v>119.65963794390329</v>
      </c>
      <c r="G1715" s="7">
        <v>196.88417598237709</v>
      </c>
      <c r="H1715" s="7">
        <f t="shared" si="42"/>
        <v>222.88547827283736</v>
      </c>
    </row>
    <row r="1716" spans="1:8" x14ac:dyDescent="0.25">
      <c r="A1716" s="14"/>
      <c r="B1716" s="5">
        <f>DATE(YEAR(siječanj!B1716),MONTH(siječanj!B1716)+11,DAY(siječanj!B1716))</f>
        <v>45644</v>
      </c>
      <c r="C1716" s="8">
        <v>17.84375</v>
      </c>
      <c r="D1716">
        <v>1.2485539864338313</v>
      </c>
      <c r="E1716" s="6">
        <v>178.75159987518484</v>
      </c>
      <c r="F1716" s="7">
        <v>116.00299057411897</v>
      </c>
      <c r="G1716" s="7">
        <v>196.376699448972</v>
      </c>
      <c r="H1716" s="7">
        <f t="shared" si="42"/>
        <v>223.18102260558717</v>
      </c>
    </row>
    <row r="1717" spans="1:8" x14ac:dyDescent="0.25">
      <c r="A1717" s="14"/>
      <c r="B1717" s="5">
        <f>DATE(YEAR(siječanj!B1717),MONTH(siječanj!B1717)+11,DAY(siječanj!B1717))</f>
        <v>45644</v>
      </c>
      <c r="C1717" s="8">
        <v>17.8541666666667</v>
      </c>
      <c r="D1717">
        <v>1.2485539864338313</v>
      </c>
      <c r="E1717" s="6">
        <v>176.32410182058504</v>
      </c>
      <c r="F1717" s="7">
        <v>113.23985342105993</v>
      </c>
      <c r="G1717" s="7">
        <v>196.11823713079553</v>
      </c>
      <c r="H1717" s="7">
        <f t="shared" si="42"/>
        <v>220.15016023245622</v>
      </c>
    </row>
    <row r="1718" spans="1:8" x14ac:dyDescent="0.25">
      <c r="A1718" s="14"/>
      <c r="B1718" s="5">
        <f>DATE(YEAR(siječanj!B1718),MONTH(siječanj!B1718)+11,DAY(siječanj!B1718))</f>
        <v>45644</v>
      </c>
      <c r="C1718" s="8">
        <v>17.8645833333333</v>
      </c>
      <c r="D1718">
        <v>1.2485539864338313</v>
      </c>
      <c r="E1718" s="6">
        <v>172.98103385554748</v>
      </c>
      <c r="F1718" s="7">
        <v>111.09578008702114</v>
      </c>
      <c r="G1718" s="7">
        <v>195.4236494282471</v>
      </c>
      <c r="H1718" s="7">
        <f t="shared" si="42"/>
        <v>215.97615939778933</v>
      </c>
    </row>
    <row r="1719" spans="1:8" x14ac:dyDescent="0.25">
      <c r="A1719" s="14"/>
      <c r="B1719" s="5">
        <f>DATE(YEAR(siječanj!B1719),MONTH(siječanj!B1719)+11,DAY(siječanj!B1719))</f>
        <v>45644</v>
      </c>
      <c r="C1719" s="8">
        <v>17.875</v>
      </c>
      <c r="D1719">
        <v>1.2485539864338313</v>
      </c>
      <c r="E1719" s="6">
        <v>171.79846390213248</v>
      </c>
      <c r="F1719" s="7">
        <v>107.98668765149026</v>
      </c>
      <c r="G1719" s="7">
        <v>194.23998298864481</v>
      </c>
      <c r="H1719" s="7">
        <f t="shared" si="42"/>
        <v>214.49965696821619</v>
      </c>
    </row>
    <row r="1720" spans="1:8" x14ac:dyDescent="0.25">
      <c r="A1720" s="14"/>
      <c r="B1720" s="5">
        <f>DATE(YEAR(siječanj!B1720),MONTH(siječanj!B1720)+11,DAY(siječanj!B1720))</f>
        <v>45644</v>
      </c>
      <c r="C1720" s="8">
        <v>17.8854166666667</v>
      </c>
      <c r="D1720">
        <v>1.2485539864338313</v>
      </c>
      <c r="E1720" s="6">
        <v>178.63919794168038</v>
      </c>
      <c r="F1720" s="7">
        <v>105.78513846057534</v>
      </c>
      <c r="G1720" s="7">
        <v>193.8988106227506</v>
      </c>
      <c r="H1720" s="7">
        <f t="shared" si="42"/>
        <v>223.04068272342732</v>
      </c>
    </row>
    <row r="1721" spans="1:8" x14ac:dyDescent="0.25">
      <c r="A1721" s="14"/>
      <c r="B1721" s="5">
        <f>DATE(YEAR(siječanj!B1721),MONTH(siječanj!B1721)+11,DAY(siječanj!B1721))</f>
        <v>45644</v>
      </c>
      <c r="C1721" s="8">
        <v>17.8958333333333</v>
      </c>
      <c r="D1721">
        <v>1.2485539864338313</v>
      </c>
      <c r="E1721" s="6">
        <v>184.95098889343069</v>
      </c>
      <c r="F1721" s="7">
        <v>103.99328938984517</v>
      </c>
      <c r="G1721" s="7">
        <v>193.27710907385347</v>
      </c>
      <c r="H1721" s="7">
        <f t="shared" si="42"/>
        <v>230.92129447777214</v>
      </c>
    </row>
    <row r="1722" spans="1:8" x14ac:dyDescent="0.25">
      <c r="A1722" s="14"/>
      <c r="B1722" s="5">
        <f>DATE(YEAR(siječanj!B1722),MONTH(siječanj!B1722)+11,DAY(siječanj!B1722))</f>
        <v>45644</v>
      </c>
      <c r="C1722" s="8">
        <v>17.90625</v>
      </c>
      <c r="D1722">
        <v>1.2485539864338313</v>
      </c>
      <c r="E1722" s="6">
        <v>185.3223304168877</v>
      </c>
      <c r="F1722" s="7">
        <v>102.21495152035159</v>
      </c>
      <c r="G1722" s="7">
        <v>193.34367132978267</v>
      </c>
      <c r="H1722" s="7">
        <f t="shared" si="42"/>
        <v>231.3849344172128</v>
      </c>
    </row>
    <row r="1723" spans="1:8" x14ac:dyDescent="0.25">
      <c r="A1723" s="14"/>
      <c r="B1723" s="5">
        <f>DATE(YEAR(siječanj!B1723),MONTH(siječanj!B1723)+11,DAY(siječanj!B1723))</f>
        <v>45644</v>
      </c>
      <c r="C1723" s="8">
        <v>17.9166666666667</v>
      </c>
      <c r="D1723">
        <v>1.2485539864338313</v>
      </c>
      <c r="E1723" s="6">
        <v>183.99271237735877</v>
      </c>
      <c r="F1723" s="7">
        <v>99.565634753797909</v>
      </c>
      <c r="G1723" s="7">
        <v>192.22243973441067</v>
      </c>
      <c r="H1723" s="7">
        <f t="shared" si="42"/>
        <v>229.72483451352463</v>
      </c>
    </row>
    <row r="1724" spans="1:8" x14ac:dyDescent="0.25">
      <c r="A1724" s="14"/>
      <c r="B1724" s="5">
        <f>DATE(YEAR(siječanj!B1724),MONTH(siječanj!B1724)+11,DAY(siječanj!B1724))</f>
        <v>45644</v>
      </c>
      <c r="C1724" s="8">
        <v>17.9270833333333</v>
      </c>
      <c r="D1724">
        <v>1.2485539864338313</v>
      </c>
      <c r="E1724" s="6">
        <v>180.83419232732334</v>
      </c>
      <c r="F1724" s="7">
        <v>97.367714803026402</v>
      </c>
      <c r="G1724" s="7">
        <v>189.91383285497616</v>
      </c>
      <c r="H1724" s="7">
        <f t="shared" si="42"/>
        <v>225.78125171382169</v>
      </c>
    </row>
    <row r="1725" spans="1:8" x14ac:dyDescent="0.25">
      <c r="A1725" s="14"/>
      <c r="B1725" s="5">
        <f>DATE(YEAR(siječanj!B1725),MONTH(siječanj!B1725)+11,DAY(siječanj!B1725))</f>
        <v>45644</v>
      </c>
      <c r="C1725" s="8">
        <v>17.9375</v>
      </c>
      <c r="D1725">
        <v>1.2485539864338313</v>
      </c>
      <c r="E1725" s="6">
        <v>173.51886314938127</v>
      </c>
      <c r="F1725" s="7">
        <v>95.351984415822784</v>
      </c>
      <c r="G1725" s="7">
        <v>188.69241784426683</v>
      </c>
      <c r="H1725" s="7">
        <f t="shared" si="42"/>
        <v>216.64766830662643</v>
      </c>
    </row>
    <row r="1726" spans="1:8" x14ac:dyDescent="0.25">
      <c r="A1726" s="14"/>
      <c r="B1726" s="5">
        <f>DATE(YEAR(siječanj!B1726),MONTH(siječanj!B1726)+11,DAY(siječanj!B1726))</f>
        <v>45644</v>
      </c>
      <c r="C1726" s="8">
        <v>17.9479166666667</v>
      </c>
      <c r="D1726">
        <v>1.2485539864338313</v>
      </c>
      <c r="E1726" s="6">
        <v>166.76091922501956</v>
      </c>
      <c r="F1726" s="7">
        <v>93.136435530766448</v>
      </c>
      <c r="G1726" s="7">
        <v>188.25454483279725</v>
      </c>
      <c r="H1726" s="7">
        <f t="shared" si="42"/>
        <v>208.21001047976833</v>
      </c>
    </row>
    <row r="1727" spans="1:8" x14ac:dyDescent="0.25">
      <c r="A1727" s="14"/>
      <c r="B1727" s="5">
        <f>DATE(YEAR(siječanj!B1727),MONTH(siječanj!B1727)+11,DAY(siječanj!B1727))</f>
        <v>45644</v>
      </c>
      <c r="C1727" s="8">
        <v>17.9583333333333</v>
      </c>
      <c r="D1727">
        <v>1.2485539864338313</v>
      </c>
      <c r="E1727" s="6">
        <v>157.05809765657881</v>
      </c>
      <c r="F1727" s="7">
        <v>90.34737998037896</v>
      </c>
      <c r="G1727" s="7">
        <v>183.70849127887772</v>
      </c>
      <c r="H1727" s="7">
        <f t="shared" si="42"/>
        <v>196.09551393083544</v>
      </c>
    </row>
    <row r="1728" spans="1:8" x14ac:dyDescent="0.25">
      <c r="A1728" s="14"/>
      <c r="B1728" s="5">
        <f>DATE(YEAR(siječanj!B1728),MONTH(siječanj!B1728)+11,DAY(siječanj!B1728))</f>
        <v>45644</v>
      </c>
      <c r="C1728" s="8">
        <v>17.96875</v>
      </c>
      <c r="D1728">
        <v>1.2485539864338313</v>
      </c>
      <c r="E1728" s="6">
        <v>146.63962610580563</v>
      </c>
      <c r="F1728" s="7">
        <v>88.121701166047785</v>
      </c>
      <c r="G1728" s="7">
        <v>183.12780980326997</v>
      </c>
      <c r="H1728" s="7">
        <f t="shared" si="42"/>
        <v>183.08748974357013</v>
      </c>
    </row>
    <row r="1729" spans="1:8" x14ac:dyDescent="0.25">
      <c r="A1729" s="14"/>
      <c r="B1729" s="5">
        <f>DATE(YEAR(siječanj!B1729),MONTH(siječanj!B1729)+11,DAY(siječanj!B1729))</f>
        <v>45644</v>
      </c>
      <c r="C1729" s="8">
        <v>17.9791666666667</v>
      </c>
      <c r="D1729">
        <v>1.2485539864338313</v>
      </c>
      <c r="E1729" s="6">
        <v>136.02593491554904</v>
      </c>
      <c r="F1729" s="7">
        <v>86.16772282911576</v>
      </c>
      <c r="G1729" s="7">
        <v>181.38988398129734</v>
      </c>
      <c r="H1729" s="7">
        <f t="shared" si="42"/>
        <v>169.83572329719763</v>
      </c>
    </row>
    <row r="1730" spans="1:8" ht="15.75" thickBot="1" x14ac:dyDescent="0.3">
      <c r="A1730" s="14"/>
      <c r="B1730" s="5">
        <f>DATE(YEAR(siječanj!B1730),MONTH(siječanj!B1730)+11,DAY(siječanj!B1730))</f>
        <v>45644</v>
      </c>
      <c r="C1730" s="8">
        <v>17.9895833333333</v>
      </c>
      <c r="D1730">
        <v>1.2485539864338313</v>
      </c>
      <c r="E1730" s="6">
        <v>125.75379310489289</v>
      </c>
      <c r="F1730" s="7">
        <v>84.534128562202227</v>
      </c>
      <c r="G1730" s="7">
        <v>180.90268468372929</v>
      </c>
      <c r="H1730" s="7">
        <f t="shared" si="42"/>
        <v>157.01039969028926</v>
      </c>
    </row>
    <row r="1731" spans="1:8" x14ac:dyDescent="0.25">
      <c r="A1731" s="13">
        <f t="shared" ref="A1731" si="43">A1635+1</f>
        <v>354</v>
      </c>
      <c r="B1731" s="5">
        <f>DATE(YEAR(siječanj!B1731),MONTH(siječanj!B1731)+11,DAY(siječanj!B1731))</f>
        <v>45645</v>
      </c>
      <c r="C1731" s="8">
        <v>18</v>
      </c>
      <c r="D1731">
        <v>1.2644140070766003</v>
      </c>
      <c r="E1731" s="6">
        <v>113.39204782458356</v>
      </c>
      <c r="F1731" s="7">
        <v>81.694390188602156</v>
      </c>
      <c r="G1731" s="7">
        <v>176.61847924563878</v>
      </c>
      <c r="H1731" s="7">
        <f t="shared" si="42"/>
        <v>143.3744935605032</v>
      </c>
    </row>
    <row r="1732" spans="1:8" x14ac:dyDescent="0.25">
      <c r="A1732" s="14"/>
      <c r="B1732" s="5">
        <f>DATE(YEAR(siječanj!B1732),MONTH(siječanj!B1732)+11,DAY(siječanj!B1732))</f>
        <v>45645</v>
      </c>
      <c r="C1732" s="8">
        <v>18.0104166666667</v>
      </c>
      <c r="D1732">
        <v>1.2644140070766003</v>
      </c>
      <c r="E1732" s="6">
        <v>104.31956353652333</v>
      </c>
      <c r="F1732" s="7">
        <v>80.429256094153871</v>
      </c>
      <c r="G1732" s="7">
        <v>174.48748868835901</v>
      </c>
      <c r="H1732" s="7">
        <f t="shared" ref="H1732:H1795" si="44">D1732*E1732</f>
        <v>131.90311734769747</v>
      </c>
    </row>
    <row r="1733" spans="1:8" x14ac:dyDescent="0.25">
      <c r="A1733" s="14"/>
      <c r="B1733" s="5">
        <f>DATE(YEAR(siječanj!B1733),MONTH(siječanj!B1733)+11,DAY(siječanj!B1733))</f>
        <v>45645</v>
      </c>
      <c r="C1733" s="8">
        <v>18.0208333333333</v>
      </c>
      <c r="D1733">
        <v>1.2644140070766003</v>
      </c>
      <c r="E1733" s="6">
        <v>96.767420613642784</v>
      </c>
      <c r="F1733" s="7">
        <v>79.477646751032225</v>
      </c>
      <c r="G1733" s="7">
        <v>173.8556105843509</v>
      </c>
      <c r="H1733" s="7">
        <f t="shared" si="44"/>
        <v>122.35408205256289</v>
      </c>
    </row>
    <row r="1734" spans="1:8" x14ac:dyDescent="0.25">
      <c r="A1734" s="14"/>
      <c r="B1734" s="5">
        <f>DATE(YEAR(siječanj!B1734),MONTH(siječanj!B1734)+11,DAY(siječanj!B1734))</f>
        <v>45645</v>
      </c>
      <c r="C1734" s="8">
        <v>18.03125</v>
      </c>
      <c r="D1734">
        <v>1.2644140070766003</v>
      </c>
      <c r="E1734" s="6">
        <v>89.477925286183194</v>
      </c>
      <c r="F1734" s="7">
        <v>78.764285295712583</v>
      </c>
      <c r="G1734" s="7">
        <v>174.15322873056354</v>
      </c>
      <c r="H1734" s="7">
        <f t="shared" si="44"/>
        <v>113.13714205600355</v>
      </c>
    </row>
    <row r="1735" spans="1:8" x14ac:dyDescent="0.25">
      <c r="A1735" s="14"/>
      <c r="B1735" s="5">
        <f>DATE(YEAR(siječanj!B1735),MONTH(siječanj!B1735)+11,DAY(siječanj!B1735))</f>
        <v>45645</v>
      </c>
      <c r="C1735" s="8">
        <v>18.0416666666667</v>
      </c>
      <c r="D1735">
        <v>1.2644140070766003</v>
      </c>
      <c r="E1735" s="6">
        <v>83.28659967711836</v>
      </c>
      <c r="F1735" s="7">
        <v>78.204349065464868</v>
      </c>
      <c r="G1735" s="7">
        <v>173.56545241928595</v>
      </c>
      <c r="H1735" s="7">
        <f t="shared" si="44"/>
        <v>105.30874323352991</v>
      </c>
    </row>
    <row r="1736" spans="1:8" x14ac:dyDescent="0.25">
      <c r="A1736" s="14"/>
      <c r="B1736" s="5">
        <f>DATE(YEAR(siječanj!B1736),MONTH(siječanj!B1736)+11,DAY(siječanj!B1736))</f>
        <v>45645</v>
      </c>
      <c r="C1736" s="8">
        <v>18.0520833333333</v>
      </c>
      <c r="D1736">
        <v>1.2644140070766003</v>
      </c>
      <c r="E1736" s="6">
        <v>78.170459670702598</v>
      </c>
      <c r="F1736" s="7">
        <v>77.566271475816677</v>
      </c>
      <c r="G1736" s="7">
        <v>173.32937430280893</v>
      </c>
      <c r="H1736" s="7">
        <f t="shared" si="44"/>
        <v>98.839824147252855</v>
      </c>
    </row>
    <row r="1737" spans="1:8" x14ac:dyDescent="0.25">
      <c r="A1737" s="14"/>
      <c r="B1737" s="5">
        <f>DATE(YEAR(siječanj!B1737),MONTH(siječanj!B1737)+11,DAY(siječanj!B1737))</f>
        <v>45645</v>
      </c>
      <c r="C1737" s="8">
        <v>18.0625</v>
      </c>
      <c r="D1737">
        <v>1.2644140070766003</v>
      </c>
      <c r="E1737" s="6">
        <v>74.68656435793055</v>
      </c>
      <c r="F1737" s="7">
        <v>77.285097113417237</v>
      </c>
      <c r="G1737" s="7">
        <v>173.68182533796789</v>
      </c>
      <c r="H1737" s="7">
        <f t="shared" si="44"/>
        <v>94.434738114595362</v>
      </c>
    </row>
    <row r="1738" spans="1:8" x14ac:dyDescent="0.25">
      <c r="A1738" s="14"/>
      <c r="B1738" s="5">
        <f>DATE(YEAR(siječanj!B1738),MONTH(siječanj!B1738)+11,DAY(siječanj!B1738))</f>
        <v>45645</v>
      </c>
      <c r="C1738" s="8">
        <v>18.0729166666667</v>
      </c>
      <c r="D1738">
        <v>1.2644140070766003</v>
      </c>
      <c r="E1738" s="6">
        <v>71.197928355732898</v>
      </c>
      <c r="F1738" s="7">
        <v>77.093003483939881</v>
      </c>
      <c r="G1738" s="7">
        <v>173.76211311529988</v>
      </c>
      <c r="H1738" s="7">
        <f t="shared" si="44"/>
        <v>90.023657887824939</v>
      </c>
    </row>
    <row r="1739" spans="1:8" x14ac:dyDescent="0.25">
      <c r="A1739" s="14"/>
      <c r="B1739" s="5">
        <f>DATE(YEAR(siječanj!B1739),MONTH(siječanj!B1739)+11,DAY(siječanj!B1739))</f>
        <v>45645</v>
      </c>
      <c r="C1739" s="8">
        <v>18.0833333333333</v>
      </c>
      <c r="D1739">
        <v>1.2644140070766003</v>
      </c>
      <c r="E1739" s="6">
        <v>68.817610556734479</v>
      </c>
      <c r="F1739" s="7">
        <v>76.598140851732268</v>
      </c>
      <c r="G1739" s="7">
        <v>173.51000285740432</v>
      </c>
      <c r="H1739" s="7">
        <f t="shared" si="44"/>
        <v>87.013950721477599</v>
      </c>
    </row>
    <row r="1740" spans="1:8" x14ac:dyDescent="0.25">
      <c r="A1740" s="14"/>
      <c r="B1740" s="5">
        <f>DATE(YEAR(siječanj!B1740),MONTH(siječanj!B1740)+11,DAY(siječanj!B1740))</f>
        <v>45645</v>
      </c>
      <c r="C1740" s="8">
        <v>18.09375</v>
      </c>
      <c r="D1740">
        <v>1.2644140070766003</v>
      </c>
      <c r="E1740" s="6">
        <v>66.649105302901802</v>
      </c>
      <c r="F1740" s="7">
        <v>76.548681001511454</v>
      </c>
      <c r="G1740" s="7">
        <v>173.71429725206733</v>
      </c>
      <c r="H1740" s="7">
        <f t="shared" si="44"/>
        <v>84.272062304112367</v>
      </c>
    </row>
    <row r="1741" spans="1:8" x14ac:dyDescent="0.25">
      <c r="A1741" s="14"/>
      <c r="B1741" s="5">
        <f>DATE(YEAR(siječanj!B1741),MONTH(siječanj!B1741)+11,DAY(siječanj!B1741))</f>
        <v>45645</v>
      </c>
      <c r="C1741" s="8">
        <v>18.1041666666667</v>
      </c>
      <c r="D1741">
        <v>1.2644140070766003</v>
      </c>
      <c r="E1741" s="6">
        <v>65.606566505773415</v>
      </c>
      <c r="F1741" s="7">
        <v>76.147189888330672</v>
      </c>
      <c r="G1741" s="7">
        <v>173.70239600637558</v>
      </c>
      <c r="H1741" s="7">
        <f t="shared" si="44"/>
        <v>82.953861646102439</v>
      </c>
    </row>
    <row r="1742" spans="1:8" x14ac:dyDescent="0.25">
      <c r="A1742" s="14"/>
      <c r="B1742" s="5">
        <f>DATE(YEAR(siječanj!B1742),MONTH(siječanj!B1742)+11,DAY(siječanj!B1742))</f>
        <v>45645</v>
      </c>
      <c r="C1742" s="8">
        <v>18.1145833333333</v>
      </c>
      <c r="D1742">
        <v>1.2644140070766003</v>
      </c>
      <c r="E1742" s="6">
        <v>64.092531607507865</v>
      </c>
      <c r="F1742" s="7">
        <v>75.833273154080459</v>
      </c>
      <c r="G1742" s="7">
        <v>173.93975469665676</v>
      </c>
      <c r="H1742" s="7">
        <f t="shared" si="44"/>
        <v>81.039494713532676</v>
      </c>
    </row>
    <row r="1743" spans="1:8" x14ac:dyDescent="0.25">
      <c r="A1743" s="14"/>
      <c r="B1743" s="5">
        <f>DATE(YEAR(siječanj!B1743),MONTH(siječanj!B1743)+11,DAY(siječanj!B1743))</f>
        <v>45645</v>
      </c>
      <c r="C1743" s="8">
        <v>18.125</v>
      </c>
      <c r="D1743">
        <v>1.2644140070766003</v>
      </c>
      <c r="E1743" s="6">
        <v>63.650368460605108</v>
      </c>
      <c r="F1743" s="7">
        <v>75.845994417050647</v>
      </c>
      <c r="G1743" s="7">
        <v>173.91044560242534</v>
      </c>
      <c r="H1743" s="7">
        <f t="shared" si="44"/>
        <v>80.48041743717576</v>
      </c>
    </row>
    <row r="1744" spans="1:8" x14ac:dyDescent="0.25">
      <c r="A1744" s="14"/>
      <c r="B1744" s="5">
        <f>DATE(YEAR(siječanj!B1744),MONTH(siječanj!B1744)+11,DAY(siječanj!B1744))</f>
        <v>45645</v>
      </c>
      <c r="C1744" s="8">
        <v>18.1354166666667</v>
      </c>
      <c r="D1744">
        <v>1.2644140070766003</v>
      </c>
      <c r="E1744" s="6">
        <v>62.718983113609227</v>
      </c>
      <c r="F1744" s="7">
        <v>75.950834560097832</v>
      </c>
      <c r="G1744" s="7">
        <v>174.39375556353315</v>
      </c>
      <c r="H1744" s="7">
        <f t="shared" si="44"/>
        <v>79.302760758448272</v>
      </c>
    </row>
    <row r="1745" spans="1:8" x14ac:dyDescent="0.25">
      <c r="A1745" s="14"/>
      <c r="B1745" s="5">
        <f>DATE(YEAR(siječanj!B1745),MONTH(siječanj!B1745)+11,DAY(siječanj!B1745))</f>
        <v>45645</v>
      </c>
      <c r="C1745" s="8">
        <v>18.1458333333333</v>
      </c>
      <c r="D1745">
        <v>1.2644140070766003</v>
      </c>
      <c r="E1745" s="6">
        <v>62.394801152659028</v>
      </c>
      <c r="F1745" s="7">
        <v>75.938711843381654</v>
      </c>
      <c r="G1745" s="7">
        <v>175.14873550218681</v>
      </c>
      <c r="H1745" s="7">
        <f t="shared" si="44"/>
        <v>78.892860546181282</v>
      </c>
    </row>
    <row r="1746" spans="1:8" x14ac:dyDescent="0.25">
      <c r="A1746" s="14"/>
      <c r="B1746" s="5">
        <f>DATE(YEAR(siječanj!B1746),MONTH(siječanj!B1746)+11,DAY(siječanj!B1746))</f>
        <v>45645</v>
      </c>
      <c r="C1746" s="8">
        <v>18.15625</v>
      </c>
      <c r="D1746">
        <v>1.2644140070766003</v>
      </c>
      <c r="E1746" s="6">
        <v>61.861940172290993</v>
      </c>
      <c r="F1746" s="7">
        <v>76.114373199577358</v>
      </c>
      <c r="G1746" s="7">
        <v>176.40443499250182</v>
      </c>
      <c r="H1746" s="7">
        <f t="shared" si="44"/>
        <v>78.219103658779375</v>
      </c>
    </row>
    <row r="1747" spans="1:8" x14ac:dyDescent="0.25">
      <c r="A1747" s="14"/>
      <c r="B1747" s="5">
        <f>DATE(YEAR(siječanj!B1747),MONTH(siječanj!B1747)+11,DAY(siječanj!B1747))</f>
        <v>45645</v>
      </c>
      <c r="C1747" s="8">
        <v>18.1666666666667</v>
      </c>
      <c r="D1747">
        <v>1.2644140070766003</v>
      </c>
      <c r="E1747" s="6">
        <v>61.620976969200086</v>
      </c>
      <c r="F1747" s="7">
        <v>76.320162518226212</v>
      </c>
      <c r="G1747" s="7">
        <v>178.64117150597005</v>
      </c>
      <c r="H1747" s="7">
        <f t="shared" si="44"/>
        <v>77.914426409601191</v>
      </c>
    </row>
    <row r="1748" spans="1:8" x14ac:dyDescent="0.25">
      <c r="A1748" s="14"/>
      <c r="B1748" s="5">
        <f>DATE(YEAR(siječanj!B1748),MONTH(siječanj!B1748)+11,DAY(siječanj!B1748))</f>
        <v>45645</v>
      </c>
      <c r="C1748" s="8">
        <v>18.1770833333333</v>
      </c>
      <c r="D1748">
        <v>1.2644140070766003</v>
      </c>
      <c r="E1748" s="6">
        <v>62.654164458357378</v>
      </c>
      <c r="F1748" s="7">
        <v>76.584204608416854</v>
      </c>
      <c r="G1748" s="7">
        <v>179.94507213493435</v>
      </c>
      <c r="H1748" s="7">
        <f t="shared" si="44"/>
        <v>79.220803142827961</v>
      </c>
    </row>
    <row r="1749" spans="1:8" x14ac:dyDescent="0.25">
      <c r="A1749" s="14"/>
      <c r="B1749" s="5">
        <f>DATE(YEAR(siječanj!B1749),MONTH(siječanj!B1749)+11,DAY(siječanj!B1749))</f>
        <v>45645</v>
      </c>
      <c r="C1749" s="8">
        <v>18.1875</v>
      </c>
      <c r="D1749">
        <v>1.2644140070766003</v>
      </c>
      <c r="E1749" s="6">
        <v>62.59469743151346</v>
      </c>
      <c r="F1749" s="7">
        <v>77.125841022222716</v>
      </c>
      <c r="G1749" s="7">
        <v>185.09536587067191</v>
      </c>
      <c r="H1749" s="7">
        <f t="shared" si="44"/>
        <v>79.145612201127321</v>
      </c>
    </row>
    <row r="1750" spans="1:8" x14ac:dyDescent="0.25">
      <c r="A1750" s="14"/>
      <c r="B1750" s="5">
        <f>DATE(YEAR(siječanj!B1750),MONTH(siječanj!B1750)+11,DAY(siječanj!B1750))</f>
        <v>45645</v>
      </c>
      <c r="C1750" s="8">
        <v>18.1979166666667</v>
      </c>
      <c r="D1750">
        <v>1.2644140070766003</v>
      </c>
      <c r="E1750" s="6">
        <v>64.409206902059339</v>
      </c>
      <c r="F1750" s="7">
        <v>78.313375756776054</v>
      </c>
      <c r="G1750" s="7">
        <v>186.59595468075901</v>
      </c>
      <c r="H1750" s="7">
        <f t="shared" si="44"/>
        <v>81.439903391658675</v>
      </c>
    </row>
    <row r="1751" spans="1:8" x14ac:dyDescent="0.25">
      <c r="A1751" s="14"/>
      <c r="B1751" s="5">
        <f>DATE(YEAR(siječanj!B1751),MONTH(siječanj!B1751)+11,DAY(siječanj!B1751))</f>
        <v>45645</v>
      </c>
      <c r="C1751" s="8">
        <v>18.2083333333333</v>
      </c>
      <c r="D1751">
        <v>1.2644140070766003</v>
      </c>
      <c r="E1751" s="6">
        <v>65.725069946017271</v>
      </c>
      <c r="F1751" s="7">
        <v>79.95548962591927</v>
      </c>
      <c r="G1751" s="7">
        <v>191.16210013958798</v>
      </c>
      <c r="H1751" s="7">
        <f t="shared" si="44"/>
        <v>83.10369905583353</v>
      </c>
    </row>
    <row r="1752" spans="1:8" x14ac:dyDescent="0.25">
      <c r="A1752" s="14"/>
      <c r="B1752" s="5">
        <f>DATE(YEAR(siječanj!B1752),MONTH(siječanj!B1752)+11,DAY(siječanj!B1752))</f>
        <v>45645</v>
      </c>
      <c r="C1752" s="8">
        <v>18.21875</v>
      </c>
      <c r="D1752">
        <v>1.2644140070766003</v>
      </c>
      <c r="E1752" s="6">
        <v>68.800873784775618</v>
      </c>
      <c r="F1752" s="7">
        <v>81.486492350951281</v>
      </c>
      <c r="G1752" s="7">
        <v>191.98652681892241</v>
      </c>
      <c r="H1752" s="7">
        <f t="shared" si="44"/>
        <v>86.992788512579565</v>
      </c>
    </row>
    <row r="1753" spans="1:8" x14ac:dyDescent="0.25">
      <c r="A1753" s="14"/>
      <c r="B1753" s="5">
        <f>DATE(YEAR(siječanj!B1753),MONTH(siječanj!B1753)+11,DAY(siječanj!B1753))</f>
        <v>45645</v>
      </c>
      <c r="C1753" s="8">
        <v>18.2291666666667</v>
      </c>
      <c r="D1753">
        <v>1.2644140070766003</v>
      </c>
      <c r="E1753" s="6">
        <v>72.0233256431531</v>
      </c>
      <c r="F1753" s="7">
        <v>84.002778811999065</v>
      </c>
      <c r="G1753" s="7">
        <v>192.19868892277404</v>
      </c>
      <c r="H1753" s="7">
        <f t="shared" si="44"/>
        <v>91.067301779442076</v>
      </c>
    </row>
    <row r="1754" spans="1:8" x14ac:dyDescent="0.25">
      <c r="A1754" s="14"/>
      <c r="B1754" s="5">
        <f>DATE(YEAR(siječanj!B1754),MONTH(siječanj!B1754)+11,DAY(siječanj!B1754))</f>
        <v>45645</v>
      </c>
      <c r="C1754" s="8">
        <v>18.2395833333333</v>
      </c>
      <c r="D1754">
        <v>1.2644140070766003</v>
      </c>
      <c r="E1754" s="6">
        <v>78.878827654520094</v>
      </c>
      <c r="F1754" s="7">
        <v>87.968544072202107</v>
      </c>
      <c r="G1754" s="7">
        <v>191.85146209064732</v>
      </c>
      <c r="H1754" s="7">
        <f t="shared" si="44"/>
        <v>99.735494548156311</v>
      </c>
    </row>
    <row r="1755" spans="1:8" x14ac:dyDescent="0.25">
      <c r="A1755" s="14"/>
      <c r="B1755" s="5">
        <f>DATE(YEAR(siječanj!B1755),MONTH(siječanj!B1755)+11,DAY(siječanj!B1755))</f>
        <v>45645</v>
      </c>
      <c r="C1755" s="8">
        <v>18.25</v>
      </c>
      <c r="D1755">
        <v>1.2644140070766003</v>
      </c>
      <c r="E1755" s="6">
        <v>84.003369057328015</v>
      </c>
      <c r="F1755" s="7">
        <v>93.9293824156765</v>
      </c>
      <c r="G1755" s="7">
        <v>189.83220479147323</v>
      </c>
      <c r="H1755" s="7">
        <f t="shared" si="44"/>
        <v>106.21503647771061</v>
      </c>
    </row>
    <row r="1756" spans="1:8" x14ac:dyDescent="0.25">
      <c r="A1756" s="14"/>
      <c r="B1756" s="5">
        <f>DATE(YEAR(siječanj!B1756),MONTH(siječanj!B1756)+11,DAY(siječanj!B1756))</f>
        <v>45645</v>
      </c>
      <c r="C1756" s="8">
        <v>18.2604166666667</v>
      </c>
      <c r="D1756">
        <v>1.2644140070766003</v>
      </c>
      <c r="E1756" s="6">
        <v>90.535488255349094</v>
      </c>
      <c r="F1756" s="7">
        <v>97.915736125368312</v>
      </c>
      <c r="G1756" s="7">
        <v>185.10779552725927</v>
      </c>
      <c r="H1756" s="7">
        <f t="shared" si="44"/>
        <v>114.47433948758244</v>
      </c>
    </row>
    <row r="1757" spans="1:8" x14ac:dyDescent="0.25">
      <c r="A1757" s="14"/>
      <c r="B1757" s="5">
        <f>DATE(YEAR(siječanj!B1757),MONTH(siječanj!B1757)+11,DAY(siječanj!B1757))</f>
        <v>45645</v>
      </c>
      <c r="C1757" s="8">
        <v>18.2708333333333</v>
      </c>
      <c r="D1757">
        <v>1.2644140070766003</v>
      </c>
      <c r="E1757" s="6">
        <v>96.122177407479398</v>
      </c>
      <c r="F1757" s="7">
        <v>103.45134097842288</v>
      </c>
      <c r="G1757" s="7">
        <v>155.53365997168254</v>
      </c>
      <c r="H1757" s="7">
        <f t="shared" si="44"/>
        <v>121.53822750471889</v>
      </c>
    </row>
    <row r="1758" spans="1:8" x14ac:dyDescent="0.25">
      <c r="A1758" s="14"/>
      <c r="B1758" s="5">
        <f>DATE(YEAR(siječanj!B1758),MONTH(siječanj!B1758)+11,DAY(siječanj!B1758))</f>
        <v>45645</v>
      </c>
      <c r="C1758" s="8">
        <v>18.28125</v>
      </c>
      <c r="D1758">
        <v>1.2644140070766003</v>
      </c>
      <c r="E1758" s="6">
        <v>102.45954403872288</v>
      </c>
      <c r="F1758" s="7">
        <v>111.88514190219274</v>
      </c>
      <c r="G1758" s="7">
        <v>93.96690211936621</v>
      </c>
      <c r="H1758" s="7">
        <f t="shared" si="44"/>
        <v>129.55128264124301</v>
      </c>
    </row>
    <row r="1759" spans="1:8" x14ac:dyDescent="0.25">
      <c r="A1759" s="14"/>
      <c r="B1759" s="5">
        <f>DATE(YEAR(siječanj!B1759),MONTH(siječanj!B1759)+11,DAY(siječanj!B1759))</f>
        <v>45645</v>
      </c>
      <c r="C1759" s="8">
        <v>18.2916666666667</v>
      </c>
      <c r="D1759">
        <v>1.2644140070766003</v>
      </c>
      <c r="E1759" s="6">
        <v>108.02603377440431</v>
      </c>
      <c r="F1759" s="7">
        <v>122.97324141401572</v>
      </c>
      <c r="G1759" s="7">
        <v>34.352318438448457</v>
      </c>
      <c r="H1759" s="7">
        <f t="shared" si="44"/>
        <v>136.58963023328673</v>
      </c>
    </row>
    <row r="1760" spans="1:8" x14ac:dyDescent="0.25">
      <c r="A1760" s="14"/>
      <c r="B1760" s="5">
        <f>DATE(YEAR(siječanj!B1760),MONTH(siječanj!B1760)+11,DAY(siječanj!B1760))</f>
        <v>45645</v>
      </c>
      <c r="C1760" s="8">
        <v>18.3020833333333</v>
      </c>
      <c r="D1760">
        <v>1.2644140070766003</v>
      </c>
      <c r="E1760" s="6">
        <v>109.7001573498997</v>
      </c>
      <c r="F1760" s="7">
        <v>127.51757162566921</v>
      </c>
      <c r="G1760" s="7">
        <v>12.707104186428962</v>
      </c>
      <c r="H1760" s="7">
        <f t="shared" si="44"/>
        <v>138.70641553172024</v>
      </c>
    </row>
    <row r="1761" spans="1:8" x14ac:dyDescent="0.25">
      <c r="A1761" s="14"/>
      <c r="B1761" s="5">
        <f>DATE(YEAR(siječanj!B1761),MONTH(siječanj!B1761)+11,DAY(siječanj!B1761))</f>
        <v>45645</v>
      </c>
      <c r="C1761" s="8">
        <v>18.3125</v>
      </c>
      <c r="D1761">
        <v>1.2644140070766003</v>
      </c>
      <c r="E1761" s="6">
        <v>113.0901513410912</v>
      </c>
      <c r="F1761" s="7">
        <v>132.61231333364688</v>
      </c>
      <c r="G1761" s="7">
        <v>4.7092058975415103</v>
      </c>
      <c r="H1761" s="7">
        <f t="shared" si="44"/>
        <v>142.9927714180883</v>
      </c>
    </row>
    <row r="1762" spans="1:8" x14ac:dyDescent="0.25">
      <c r="A1762" s="14"/>
      <c r="B1762" s="5">
        <f>DATE(YEAR(siječanj!B1762),MONTH(siječanj!B1762)+11,DAY(siječanj!B1762))</f>
        <v>45645</v>
      </c>
      <c r="C1762" s="8">
        <v>18.3229166666667</v>
      </c>
      <c r="D1762">
        <v>1.2644140070766003</v>
      </c>
      <c r="E1762" s="6">
        <v>113.54455100457828</v>
      </c>
      <c r="F1762" s="7">
        <v>139.90979626467259</v>
      </c>
      <c r="G1762" s="7">
        <v>2.6034938961895397</v>
      </c>
      <c r="H1762" s="7">
        <f t="shared" si="44"/>
        <v>143.56732071741226</v>
      </c>
    </row>
    <row r="1763" spans="1:8" x14ac:dyDescent="0.25">
      <c r="A1763" s="14"/>
      <c r="B1763" s="5">
        <f>DATE(YEAR(siječanj!B1763),MONTH(siječanj!B1763)+11,DAY(siječanj!B1763))</f>
        <v>45645</v>
      </c>
      <c r="C1763" s="8">
        <v>18.3333333333333</v>
      </c>
      <c r="D1763">
        <v>1.2644140070766003</v>
      </c>
      <c r="E1763" s="6">
        <v>112.26897840111801</v>
      </c>
      <c r="F1763" s="7">
        <v>149.62218213229067</v>
      </c>
      <c r="G1763" s="7">
        <v>1.682562502362265</v>
      </c>
      <c r="H1763" s="7">
        <f t="shared" si="44"/>
        <v>141.95446885055392</v>
      </c>
    </row>
    <row r="1764" spans="1:8" x14ac:dyDescent="0.25">
      <c r="A1764" s="14"/>
      <c r="B1764" s="5">
        <f>DATE(YEAR(siječanj!B1764),MONTH(siječanj!B1764)+11,DAY(siječanj!B1764))</f>
        <v>45645</v>
      </c>
      <c r="C1764" s="8">
        <v>18.34375</v>
      </c>
      <c r="D1764">
        <v>1.2644140070766003</v>
      </c>
      <c r="E1764" s="6">
        <v>111.02161639785849</v>
      </c>
      <c r="F1764" s="7">
        <v>153.55429444735171</v>
      </c>
      <c r="G1764" s="7">
        <v>1.3523707423084632</v>
      </c>
      <c r="H1764" s="7">
        <f t="shared" si="44"/>
        <v>140.37728686173745</v>
      </c>
    </row>
    <row r="1765" spans="1:8" x14ac:dyDescent="0.25">
      <c r="A1765" s="14"/>
      <c r="B1765" s="5">
        <f>DATE(YEAR(siječanj!B1765),MONTH(siječanj!B1765)+11,DAY(siječanj!B1765))</f>
        <v>45645</v>
      </c>
      <c r="C1765" s="8">
        <v>18.3541666666667</v>
      </c>
      <c r="D1765">
        <v>1.2644140070766003</v>
      </c>
      <c r="E1765" s="6">
        <v>112.04357640513771</v>
      </c>
      <c r="F1765" s="7">
        <v>155.93648490361073</v>
      </c>
      <c r="G1765" s="7">
        <v>1.2952011448944654</v>
      </c>
      <c r="H1765" s="7">
        <f t="shared" si="44"/>
        <v>141.66946740961342</v>
      </c>
    </row>
    <row r="1766" spans="1:8" x14ac:dyDescent="0.25">
      <c r="A1766" s="14"/>
      <c r="B1766" s="5">
        <f>DATE(YEAR(siječanj!B1766),MONTH(siječanj!B1766)+11,DAY(siječanj!B1766))</f>
        <v>45645</v>
      </c>
      <c r="C1766" s="8">
        <v>18.3645833333333</v>
      </c>
      <c r="D1766">
        <v>1.2644140070766003</v>
      </c>
      <c r="E1766" s="6">
        <v>112.20736126321054</v>
      </c>
      <c r="F1766" s="7">
        <v>158.15306772330922</v>
      </c>
      <c r="G1766" s="7">
        <v>1.1824013464953615</v>
      </c>
      <c r="H1766" s="7">
        <f t="shared" si="44"/>
        <v>141.87655927830775</v>
      </c>
    </row>
    <row r="1767" spans="1:8" x14ac:dyDescent="0.25">
      <c r="A1767" s="14"/>
      <c r="B1767" s="5">
        <f>DATE(YEAR(siječanj!B1767),MONTH(siječanj!B1767)+11,DAY(siječanj!B1767))</f>
        <v>45645</v>
      </c>
      <c r="C1767" s="8">
        <v>18.375</v>
      </c>
      <c r="D1767">
        <v>1.2644140070766003</v>
      </c>
      <c r="E1767" s="6">
        <v>113.69386153569771</v>
      </c>
      <c r="F1767" s="7">
        <v>160.85583322970817</v>
      </c>
      <c r="G1767" s="7">
        <v>1.0875835034605639</v>
      </c>
      <c r="H1767" s="7">
        <f t="shared" si="44"/>
        <v>143.75611104436371</v>
      </c>
    </row>
    <row r="1768" spans="1:8" x14ac:dyDescent="0.25">
      <c r="A1768" s="14"/>
      <c r="B1768" s="5">
        <f>DATE(YEAR(siječanj!B1768),MONTH(siječanj!B1768)+11,DAY(siječanj!B1768))</f>
        <v>45645</v>
      </c>
      <c r="C1768" s="8">
        <v>18.3854166666667</v>
      </c>
      <c r="D1768">
        <v>1.2644140070766003</v>
      </c>
      <c r="E1768" s="6">
        <v>113.87359190120873</v>
      </c>
      <c r="F1768" s="7">
        <v>162.18325481309853</v>
      </c>
      <c r="G1768" s="7">
        <v>1.1536120740630422</v>
      </c>
      <c r="H1768" s="7">
        <f t="shared" si="44"/>
        <v>143.98336463601282</v>
      </c>
    </row>
    <row r="1769" spans="1:8" x14ac:dyDescent="0.25">
      <c r="A1769" s="14"/>
      <c r="B1769" s="5">
        <f>DATE(YEAR(siječanj!B1769),MONTH(siječanj!B1769)+11,DAY(siječanj!B1769))</f>
        <v>45645</v>
      </c>
      <c r="C1769" s="8">
        <v>18.3958333333333</v>
      </c>
      <c r="D1769">
        <v>1.2644140070766003</v>
      </c>
      <c r="E1769" s="6">
        <v>113.84215810518359</v>
      </c>
      <c r="F1769" s="7">
        <v>162.74283872944764</v>
      </c>
      <c r="G1769" s="7">
        <v>1.1034842254118034</v>
      </c>
      <c r="H1769" s="7">
        <f t="shared" si="44"/>
        <v>143.94361930402306</v>
      </c>
    </row>
    <row r="1770" spans="1:8" x14ac:dyDescent="0.25">
      <c r="A1770" s="14"/>
      <c r="B1770" s="5">
        <f>DATE(YEAR(siječanj!B1770),MONTH(siječanj!B1770)+11,DAY(siječanj!B1770))</f>
        <v>45645</v>
      </c>
      <c r="C1770" s="8">
        <v>18.40625</v>
      </c>
      <c r="D1770">
        <v>1.2644140070766003</v>
      </c>
      <c r="E1770" s="6">
        <v>114.43816652707122</v>
      </c>
      <c r="F1770" s="7">
        <v>163.03874317658637</v>
      </c>
      <c r="G1770" s="7">
        <v>1.0503222326878887</v>
      </c>
      <c r="H1770" s="7">
        <f t="shared" si="44"/>
        <v>144.6972207009934</v>
      </c>
    </row>
    <row r="1771" spans="1:8" x14ac:dyDescent="0.25">
      <c r="A1771" s="14"/>
      <c r="B1771" s="5">
        <f>DATE(YEAR(siječanj!B1771),MONTH(siječanj!B1771)+11,DAY(siječanj!B1771))</f>
        <v>45645</v>
      </c>
      <c r="C1771" s="8">
        <v>18.4166666666667</v>
      </c>
      <c r="D1771">
        <v>1.2644140070766003</v>
      </c>
      <c r="E1771" s="6">
        <v>114.95091776106679</v>
      </c>
      <c r="F1771" s="7">
        <v>162.50374032598324</v>
      </c>
      <c r="G1771" s="7">
        <v>1.0189708429261441</v>
      </c>
      <c r="H1771" s="7">
        <f t="shared" si="44"/>
        <v>145.34555054340322</v>
      </c>
    </row>
    <row r="1772" spans="1:8" x14ac:dyDescent="0.25">
      <c r="A1772" s="14"/>
      <c r="B1772" s="5">
        <f>DATE(YEAR(siječanj!B1772),MONTH(siječanj!B1772)+11,DAY(siječanj!B1772))</f>
        <v>45645</v>
      </c>
      <c r="C1772" s="8">
        <v>18.4270833333333</v>
      </c>
      <c r="D1772">
        <v>1.2644140070766003</v>
      </c>
      <c r="E1772" s="6">
        <v>116.85933939243324</v>
      </c>
      <c r="F1772" s="7">
        <v>161.59231363583578</v>
      </c>
      <c r="G1772" s="7">
        <v>1.0941876002540669</v>
      </c>
      <c r="H1772" s="7">
        <f t="shared" si="44"/>
        <v>147.75858558551093</v>
      </c>
    </row>
    <row r="1773" spans="1:8" x14ac:dyDescent="0.25">
      <c r="A1773" s="14"/>
      <c r="B1773" s="5">
        <f>DATE(YEAR(siječanj!B1773),MONTH(siječanj!B1773)+11,DAY(siječanj!B1773))</f>
        <v>45645</v>
      </c>
      <c r="C1773" s="8">
        <v>18.4375</v>
      </c>
      <c r="D1773">
        <v>1.2644140070766003</v>
      </c>
      <c r="E1773" s="6">
        <v>118.51141693913645</v>
      </c>
      <c r="F1773" s="7">
        <v>161.1830551216317</v>
      </c>
      <c r="G1773" s="7">
        <v>1.1735700142292065</v>
      </c>
      <c r="H1773" s="7">
        <f t="shared" si="44"/>
        <v>149.84749557633921</v>
      </c>
    </row>
    <row r="1774" spans="1:8" x14ac:dyDescent="0.25">
      <c r="A1774" s="14"/>
      <c r="B1774" s="5">
        <f>DATE(YEAR(siječanj!B1774),MONTH(siječanj!B1774)+11,DAY(siječanj!B1774))</f>
        <v>45645</v>
      </c>
      <c r="C1774" s="8">
        <v>18.4479166666667</v>
      </c>
      <c r="D1774">
        <v>1.2644140070766003</v>
      </c>
      <c r="E1774" s="6">
        <v>119.43693431574582</v>
      </c>
      <c r="F1774" s="7">
        <v>160.79065020596227</v>
      </c>
      <c r="G1774" s="7">
        <v>1.1454909057170941</v>
      </c>
      <c r="H1774" s="7">
        <f t="shared" si="44"/>
        <v>151.01773271111688</v>
      </c>
    </row>
    <row r="1775" spans="1:8" x14ac:dyDescent="0.25">
      <c r="A1775" s="14"/>
      <c r="B1775" s="5">
        <f>DATE(YEAR(siječanj!B1775),MONTH(siječanj!B1775)+11,DAY(siječanj!B1775))</f>
        <v>45645</v>
      </c>
      <c r="C1775" s="8">
        <v>18.4583333333333</v>
      </c>
      <c r="D1775">
        <v>1.2644140070766003</v>
      </c>
      <c r="E1775" s="6">
        <v>119.57850661488452</v>
      </c>
      <c r="F1775" s="7">
        <v>160.63726180590604</v>
      </c>
      <c r="G1775" s="7">
        <v>1.0755093019146091</v>
      </c>
      <c r="H1775" s="7">
        <f t="shared" si="44"/>
        <v>151.19673870916191</v>
      </c>
    </row>
    <row r="1776" spans="1:8" x14ac:dyDescent="0.25">
      <c r="A1776" s="14"/>
      <c r="B1776" s="5">
        <f>DATE(YEAR(siječanj!B1776),MONTH(siječanj!B1776)+11,DAY(siječanj!B1776))</f>
        <v>45645</v>
      </c>
      <c r="C1776" s="8">
        <v>18.46875</v>
      </c>
      <c r="D1776">
        <v>1.2644140070766003</v>
      </c>
      <c r="E1776" s="6">
        <v>118.84727276157601</v>
      </c>
      <c r="F1776" s="7">
        <v>160.1718439168788</v>
      </c>
      <c r="G1776" s="7">
        <v>1.1384913282085041</v>
      </c>
      <c r="H1776" s="7">
        <f t="shared" si="44"/>
        <v>150.27215638259003</v>
      </c>
    </row>
    <row r="1777" spans="1:8" x14ac:dyDescent="0.25">
      <c r="A1777" s="14"/>
      <c r="B1777" s="5">
        <f>DATE(YEAR(siječanj!B1777),MONTH(siječanj!B1777)+11,DAY(siječanj!B1777))</f>
        <v>45645</v>
      </c>
      <c r="C1777" s="8">
        <v>18.4791666666667</v>
      </c>
      <c r="D1777">
        <v>1.2644140070766003</v>
      </c>
      <c r="E1777" s="6">
        <v>119.58581226265035</v>
      </c>
      <c r="F1777" s="7">
        <v>159.63450544823533</v>
      </c>
      <c r="G1777" s="7">
        <v>1.1925484664097259</v>
      </c>
      <c r="H1777" s="7">
        <f t="shared" si="44"/>
        <v>151.20597607252779</v>
      </c>
    </row>
    <row r="1778" spans="1:8" x14ac:dyDescent="0.25">
      <c r="A1778" s="14"/>
      <c r="B1778" s="5">
        <f>DATE(YEAR(siječanj!B1778),MONTH(siječanj!B1778)+11,DAY(siječanj!B1778))</f>
        <v>45645</v>
      </c>
      <c r="C1778" s="8">
        <v>18.4895833333333</v>
      </c>
      <c r="D1778">
        <v>1.2644140070766003</v>
      </c>
      <c r="E1778" s="6">
        <v>120.22570975271854</v>
      </c>
      <c r="F1778" s="7">
        <v>159.25543334577699</v>
      </c>
      <c r="G1778" s="7">
        <v>1.2138484173406328</v>
      </c>
      <c r="H1778" s="7">
        <f t="shared" si="44"/>
        <v>152.01507142206316</v>
      </c>
    </row>
    <row r="1779" spans="1:8" x14ac:dyDescent="0.25">
      <c r="A1779" s="14"/>
      <c r="B1779" s="5">
        <f>DATE(YEAR(siječanj!B1779),MONTH(siječanj!B1779)+11,DAY(siječanj!B1779))</f>
        <v>45645</v>
      </c>
      <c r="C1779" s="8">
        <v>18.5</v>
      </c>
      <c r="D1779">
        <v>1.2644140070766003</v>
      </c>
      <c r="E1779" s="6">
        <v>120.88180106735967</v>
      </c>
      <c r="F1779" s="7">
        <v>158.66121704674418</v>
      </c>
      <c r="G1779" s="7">
        <v>1.0855479843644666</v>
      </c>
      <c r="H1779" s="7">
        <f t="shared" si="44"/>
        <v>152.84464247021671</v>
      </c>
    </row>
    <row r="1780" spans="1:8" x14ac:dyDescent="0.25">
      <c r="A1780" s="14"/>
      <c r="B1780" s="5">
        <f>DATE(YEAR(siječanj!B1780),MONTH(siječanj!B1780)+11,DAY(siječanj!B1780))</f>
        <v>45645</v>
      </c>
      <c r="C1780" s="8">
        <v>18.5104166666667</v>
      </c>
      <c r="D1780">
        <v>1.2644140070766003</v>
      </c>
      <c r="E1780" s="6">
        <v>121.27850444166609</v>
      </c>
      <c r="F1780" s="7">
        <v>157.90973498241925</v>
      </c>
      <c r="G1780" s="7">
        <v>1.0356646515645667</v>
      </c>
      <c r="H1780" s="7">
        <f t="shared" si="44"/>
        <v>153.34623977334428</v>
      </c>
    </row>
    <row r="1781" spans="1:8" x14ac:dyDescent="0.25">
      <c r="A1781" s="14"/>
      <c r="B1781" s="5">
        <f>DATE(YEAR(siječanj!B1781),MONTH(siječanj!B1781)+11,DAY(siječanj!B1781))</f>
        <v>45645</v>
      </c>
      <c r="C1781" s="8">
        <v>18.5208333333333</v>
      </c>
      <c r="D1781">
        <v>1.2644140070766003</v>
      </c>
      <c r="E1781" s="6">
        <v>120.48728524876414</v>
      </c>
      <c r="F1781" s="7">
        <v>157.23315578460191</v>
      </c>
      <c r="G1781" s="7">
        <v>1.0262826232055584</v>
      </c>
      <c r="H1781" s="7">
        <f t="shared" si="44"/>
        <v>152.34581114317123</v>
      </c>
    </row>
    <row r="1782" spans="1:8" x14ac:dyDescent="0.25">
      <c r="A1782" s="14"/>
      <c r="B1782" s="5">
        <f>DATE(YEAR(siječanj!B1782),MONTH(siječanj!B1782)+11,DAY(siječanj!B1782))</f>
        <v>45645</v>
      </c>
      <c r="C1782" s="8">
        <v>18.53125</v>
      </c>
      <c r="D1782">
        <v>1.2644140070766003</v>
      </c>
      <c r="E1782" s="6">
        <v>118.65258720100938</v>
      </c>
      <c r="F1782" s="7">
        <v>156.77129830088845</v>
      </c>
      <c r="G1782" s="7">
        <v>0.96751480348743257</v>
      </c>
      <c r="H1782" s="7">
        <f t="shared" si="44"/>
        <v>150.02599323283403</v>
      </c>
    </row>
    <row r="1783" spans="1:8" x14ac:dyDescent="0.25">
      <c r="A1783" s="14"/>
      <c r="B1783" s="5">
        <f>DATE(YEAR(siječanj!B1783),MONTH(siječanj!B1783)+11,DAY(siječanj!B1783))</f>
        <v>45645</v>
      </c>
      <c r="C1783" s="8">
        <v>18.5416666666667</v>
      </c>
      <c r="D1783">
        <v>1.2644140070766003</v>
      </c>
      <c r="E1783" s="6">
        <v>116.1769008414874</v>
      </c>
      <c r="F1783" s="7">
        <v>156.07602415568167</v>
      </c>
      <c r="G1783" s="7">
        <v>1.0139989880334774</v>
      </c>
      <c r="H1783" s="7">
        <f t="shared" si="44"/>
        <v>146.89570072272593</v>
      </c>
    </row>
    <row r="1784" spans="1:8" x14ac:dyDescent="0.25">
      <c r="A1784" s="14"/>
      <c r="B1784" s="5">
        <f>DATE(YEAR(siječanj!B1784),MONTH(siječanj!B1784)+11,DAY(siječanj!B1784))</f>
        <v>45645</v>
      </c>
      <c r="C1784" s="8">
        <v>18.5520833333333</v>
      </c>
      <c r="D1784">
        <v>1.2644140070766003</v>
      </c>
      <c r="E1784" s="6">
        <v>113.70487518893196</v>
      </c>
      <c r="F1784" s="7">
        <v>155.03808112774064</v>
      </c>
      <c r="G1784" s="7">
        <v>1.0875009339353041</v>
      </c>
      <c r="H1784" s="7">
        <f t="shared" si="44"/>
        <v>143.77003686178219</v>
      </c>
    </row>
    <row r="1785" spans="1:8" x14ac:dyDescent="0.25">
      <c r="A1785" s="14"/>
      <c r="B1785" s="5">
        <f>DATE(YEAR(siječanj!B1785),MONTH(siječanj!B1785)+11,DAY(siječanj!B1785))</f>
        <v>45645</v>
      </c>
      <c r="C1785" s="8">
        <v>18.5625</v>
      </c>
      <c r="D1785">
        <v>1.2644140070766003</v>
      </c>
      <c r="E1785" s="6">
        <v>114.98271417893949</v>
      </c>
      <c r="F1785" s="7">
        <v>154.33065119685548</v>
      </c>
      <c r="G1785" s="7">
        <v>1.0662428000490647</v>
      </c>
      <c r="H1785" s="7">
        <f t="shared" si="44"/>
        <v>145.38575437953631</v>
      </c>
    </row>
    <row r="1786" spans="1:8" x14ac:dyDescent="0.25">
      <c r="A1786" s="14"/>
      <c r="B1786" s="5">
        <f>DATE(YEAR(siječanj!B1786),MONTH(siječanj!B1786)+11,DAY(siječanj!B1786))</f>
        <v>45645</v>
      </c>
      <c r="C1786" s="8">
        <v>18.5729166666667</v>
      </c>
      <c r="D1786">
        <v>1.2644140070766003</v>
      </c>
      <c r="E1786" s="6">
        <v>115.80082946784476</v>
      </c>
      <c r="F1786" s="7">
        <v>153.36263058689258</v>
      </c>
      <c r="G1786" s="7">
        <v>1.0444708243104779</v>
      </c>
      <c r="H1786" s="7">
        <f t="shared" si="44"/>
        <v>146.42019081023165</v>
      </c>
    </row>
    <row r="1787" spans="1:8" x14ac:dyDescent="0.25">
      <c r="A1787" s="14"/>
      <c r="B1787" s="5">
        <f>DATE(YEAR(siječanj!B1787),MONTH(siječanj!B1787)+11,DAY(siječanj!B1787))</f>
        <v>45645</v>
      </c>
      <c r="C1787" s="8">
        <v>18.5833333333333</v>
      </c>
      <c r="D1787">
        <v>1.2644140070766003</v>
      </c>
      <c r="E1787" s="6">
        <v>116.08247332407367</v>
      </c>
      <c r="F1787" s="7">
        <v>151.77841066359213</v>
      </c>
      <c r="G1787" s="7">
        <v>1.0541076464030796</v>
      </c>
      <c r="H1787" s="7">
        <f t="shared" si="44"/>
        <v>146.77630524705455</v>
      </c>
    </row>
    <row r="1788" spans="1:8" x14ac:dyDescent="0.25">
      <c r="A1788" s="14"/>
      <c r="B1788" s="5">
        <f>DATE(YEAR(siječanj!B1788),MONTH(siječanj!B1788)+11,DAY(siječanj!B1788))</f>
        <v>45645</v>
      </c>
      <c r="C1788" s="8">
        <v>18.59375</v>
      </c>
      <c r="D1788">
        <v>1.2644140070766003</v>
      </c>
      <c r="E1788" s="6">
        <v>117.50428796834545</v>
      </c>
      <c r="F1788" s="7">
        <v>150.90775245308691</v>
      </c>
      <c r="G1788" s="7">
        <v>1.0397303746786681</v>
      </c>
      <c r="H1788" s="7">
        <f t="shared" si="44"/>
        <v>148.57406759873842</v>
      </c>
    </row>
    <row r="1789" spans="1:8" x14ac:dyDescent="0.25">
      <c r="A1789" s="14"/>
      <c r="B1789" s="5">
        <f>DATE(YEAR(siječanj!B1789),MONTH(siječanj!B1789)+11,DAY(siječanj!B1789))</f>
        <v>45645</v>
      </c>
      <c r="C1789" s="8">
        <v>18.6041666666667</v>
      </c>
      <c r="D1789">
        <v>1.2644140070766003</v>
      </c>
      <c r="E1789" s="6">
        <v>117.78535044715571</v>
      </c>
      <c r="F1789" s="7">
        <v>149.91086014818416</v>
      </c>
      <c r="G1789" s="7">
        <v>1.1984764198475153</v>
      </c>
      <c r="H1789" s="7">
        <f t="shared" si="44"/>
        <v>148.9294469338098</v>
      </c>
    </row>
    <row r="1790" spans="1:8" x14ac:dyDescent="0.25">
      <c r="A1790" s="14"/>
      <c r="B1790" s="5">
        <f>DATE(YEAR(siječanj!B1790),MONTH(siječanj!B1790)+11,DAY(siječanj!B1790))</f>
        <v>45645</v>
      </c>
      <c r="C1790" s="8">
        <v>18.6145833333333</v>
      </c>
      <c r="D1790">
        <v>1.2644140070766003</v>
      </c>
      <c r="E1790" s="6">
        <v>119.88940065296956</v>
      </c>
      <c r="F1790" s="7">
        <v>147.88252014008194</v>
      </c>
      <c r="G1790" s="7">
        <v>1.2282239170497515</v>
      </c>
      <c r="H1790" s="7">
        <f t="shared" si="44"/>
        <v>151.58983748563321</v>
      </c>
    </row>
    <row r="1791" spans="1:8" x14ac:dyDescent="0.25">
      <c r="A1791" s="14"/>
      <c r="B1791" s="5">
        <f>DATE(YEAR(siječanj!B1791),MONTH(siječanj!B1791)+11,DAY(siječanj!B1791))</f>
        <v>45645</v>
      </c>
      <c r="C1791" s="8">
        <v>18.625</v>
      </c>
      <c r="D1791">
        <v>1.2644140070766003</v>
      </c>
      <c r="E1791" s="6">
        <v>121.64539300825042</v>
      </c>
      <c r="F1791" s="7">
        <v>144.17515751557318</v>
      </c>
      <c r="G1791" s="7">
        <v>1.4074754086565311</v>
      </c>
      <c r="H1791" s="7">
        <f t="shared" si="44"/>
        <v>153.81013881596979</v>
      </c>
    </row>
    <row r="1792" spans="1:8" x14ac:dyDescent="0.25">
      <c r="A1792" s="14"/>
      <c r="B1792" s="5">
        <f>DATE(YEAR(siječanj!B1792),MONTH(siječanj!B1792)+11,DAY(siječanj!B1792))</f>
        <v>45645</v>
      </c>
      <c r="C1792" s="8">
        <v>18.6354166666667</v>
      </c>
      <c r="D1792">
        <v>1.2644140070766003</v>
      </c>
      <c r="E1792" s="6">
        <v>123.65929621106852</v>
      </c>
      <c r="F1792" s="7">
        <v>142.52494559501261</v>
      </c>
      <c r="G1792" s="7">
        <v>1.7505089412781538</v>
      </c>
      <c r="H1792" s="7">
        <f t="shared" si="44"/>
        <v>156.35654623450941</v>
      </c>
    </row>
    <row r="1793" spans="1:8" x14ac:dyDescent="0.25">
      <c r="A1793" s="14"/>
      <c r="B1793" s="5">
        <f>DATE(YEAR(siječanj!B1793),MONTH(siječanj!B1793)+11,DAY(siječanj!B1793))</f>
        <v>45645</v>
      </c>
      <c r="C1793" s="8">
        <v>18.6458333333333</v>
      </c>
      <c r="D1793">
        <v>1.2644140070766003</v>
      </c>
      <c r="E1793" s="6">
        <v>125.48410000346627</v>
      </c>
      <c r="F1793" s="7">
        <v>141.38210521040477</v>
      </c>
      <c r="G1793" s="7">
        <v>2.3428056906656618</v>
      </c>
      <c r="H1793" s="7">
        <f t="shared" si="44"/>
        <v>158.66385370978361</v>
      </c>
    </row>
    <row r="1794" spans="1:8" x14ac:dyDescent="0.25">
      <c r="A1794" s="14"/>
      <c r="B1794" s="5">
        <f>DATE(YEAR(siječanj!B1794),MONTH(siječanj!B1794)+11,DAY(siječanj!B1794))</f>
        <v>45645</v>
      </c>
      <c r="C1794" s="8">
        <v>18.65625</v>
      </c>
      <c r="D1794">
        <v>1.2644140070766003</v>
      </c>
      <c r="E1794" s="6">
        <v>129.1442521980193</v>
      </c>
      <c r="F1794" s="7">
        <v>140.31822874130725</v>
      </c>
      <c r="G1794" s="7">
        <v>5.9049621490702524</v>
      </c>
      <c r="H1794" s="7">
        <f t="shared" si="44"/>
        <v>163.29180141260863</v>
      </c>
    </row>
    <row r="1795" spans="1:8" x14ac:dyDescent="0.25">
      <c r="A1795" s="14"/>
      <c r="B1795" s="5">
        <f>DATE(YEAR(siječanj!B1795),MONTH(siječanj!B1795)+11,DAY(siječanj!B1795))</f>
        <v>45645</v>
      </c>
      <c r="C1795" s="8">
        <v>18.6666666666667</v>
      </c>
      <c r="D1795">
        <v>1.2644140070766003</v>
      </c>
      <c r="E1795" s="6">
        <v>130.62991784902576</v>
      </c>
      <c r="F1795" s="7">
        <v>138.13771129265342</v>
      </c>
      <c r="G1795" s="7">
        <v>14.819795564702302</v>
      </c>
      <c r="H1795" s="7">
        <f t="shared" si="44"/>
        <v>165.17029787157378</v>
      </c>
    </row>
    <row r="1796" spans="1:8" x14ac:dyDescent="0.25">
      <c r="A1796" s="14"/>
      <c r="B1796" s="5">
        <f>DATE(YEAR(siječanj!B1796),MONTH(siječanj!B1796)+11,DAY(siječanj!B1796))</f>
        <v>45645</v>
      </c>
      <c r="C1796" s="8">
        <v>18.6770833333333</v>
      </c>
      <c r="D1796">
        <v>1.2644140070766003</v>
      </c>
      <c r="E1796" s="6">
        <v>133.39283815646479</v>
      </c>
      <c r="F1796" s="7">
        <v>138.54921422046479</v>
      </c>
      <c r="G1796" s="7">
        <v>44.006960317498063</v>
      </c>
      <c r="H1796" s="7">
        <f t="shared" ref="H1796:H1859" si="45">D1796*E1796</f>
        <v>168.66377300873609</v>
      </c>
    </row>
    <row r="1797" spans="1:8" x14ac:dyDescent="0.25">
      <c r="A1797" s="14"/>
      <c r="B1797" s="5">
        <f>DATE(YEAR(siječanj!B1797),MONTH(siječanj!B1797)+11,DAY(siječanj!B1797))</f>
        <v>45645</v>
      </c>
      <c r="C1797" s="8">
        <v>18.6875</v>
      </c>
      <c r="D1797">
        <v>1.2644140070766003</v>
      </c>
      <c r="E1797" s="6">
        <v>138.46834776440076</v>
      </c>
      <c r="F1797" s="7">
        <v>139.57451984447943</v>
      </c>
      <c r="G1797" s="7">
        <v>116.92630202486249</v>
      </c>
      <c r="H1797" s="7">
        <f t="shared" si="45"/>
        <v>175.08131845006218</v>
      </c>
    </row>
    <row r="1798" spans="1:8" x14ac:dyDescent="0.25">
      <c r="A1798" s="14"/>
      <c r="B1798" s="5">
        <f>DATE(YEAR(siječanj!B1798),MONTH(siječanj!B1798)+11,DAY(siječanj!B1798))</f>
        <v>45645</v>
      </c>
      <c r="C1798" s="8">
        <v>18.6979166666667</v>
      </c>
      <c r="D1798">
        <v>1.2644140070766003</v>
      </c>
      <c r="E1798" s="6">
        <v>143.32620050603538</v>
      </c>
      <c r="F1798" s="7">
        <v>140.86667424271826</v>
      </c>
      <c r="G1798" s="7">
        <v>176.33118427404392</v>
      </c>
      <c r="H1798" s="7">
        <f t="shared" si="45"/>
        <v>181.22365550090046</v>
      </c>
    </row>
    <row r="1799" spans="1:8" x14ac:dyDescent="0.25">
      <c r="A1799" s="14"/>
      <c r="B1799" s="5">
        <f>DATE(YEAR(siječanj!B1799),MONTH(siječanj!B1799)+11,DAY(siječanj!B1799))</f>
        <v>45645</v>
      </c>
      <c r="C1799" s="8">
        <v>18.7083333333333</v>
      </c>
      <c r="D1799">
        <v>1.2644140070766003</v>
      </c>
      <c r="E1799" s="6">
        <v>147.42940072363007</v>
      </c>
      <c r="F1799" s="7">
        <v>140.70220695577868</v>
      </c>
      <c r="G1799" s="7">
        <v>193.26792053098296</v>
      </c>
      <c r="H1799" s="7">
        <f t="shared" si="45"/>
        <v>186.41179932986694</v>
      </c>
    </row>
    <row r="1800" spans="1:8" x14ac:dyDescent="0.25">
      <c r="A1800" s="14"/>
      <c r="B1800" s="5">
        <f>DATE(YEAR(siječanj!B1800),MONTH(siječanj!B1800)+11,DAY(siječanj!B1800))</f>
        <v>45645</v>
      </c>
      <c r="C1800" s="8">
        <v>18.71875</v>
      </c>
      <c r="D1800">
        <v>1.2644140070766003</v>
      </c>
      <c r="E1800" s="6">
        <v>153.71205973977885</v>
      </c>
      <c r="F1800" s="7">
        <v>140.47353792633734</v>
      </c>
      <c r="G1800" s="7">
        <v>194.94223322985096</v>
      </c>
      <c r="H1800" s="7">
        <f t="shared" si="45"/>
        <v>194.35568139157155</v>
      </c>
    </row>
    <row r="1801" spans="1:8" x14ac:dyDescent="0.25">
      <c r="A1801" s="14"/>
      <c r="B1801" s="5">
        <f>DATE(YEAR(siječanj!B1801),MONTH(siječanj!B1801)+11,DAY(siječanj!B1801))</f>
        <v>45645</v>
      </c>
      <c r="C1801" s="8">
        <v>18.7291666666667</v>
      </c>
      <c r="D1801">
        <v>1.2644140070766003</v>
      </c>
      <c r="E1801" s="6">
        <v>160.16059164578033</v>
      </c>
      <c r="F1801" s="7">
        <v>140.09429027986269</v>
      </c>
      <c r="G1801" s="7">
        <v>195.40053338713508</v>
      </c>
      <c r="H1801" s="7">
        <f t="shared" si="45"/>
        <v>202.50929545860018</v>
      </c>
    </row>
    <row r="1802" spans="1:8" x14ac:dyDescent="0.25">
      <c r="A1802" s="14"/>
      <c r="B1802" s="5">
        <f>DATE(YEAR(siječanj!B1802),MONTH(siječanj!B1802)+11,DAY(siječanj!B1802))</f>
        <v>45645</v>
      </c>
      <c r="C1802" s="8">
        <v>18.7395833333333</v>
      </c>
      <c r="D1802">
        <v>1.2644140070766003</v>
      </c>
      <c r="E1802" s="6">
        <v>164.09198202615394</v>
      </c>
      <c r="F1802" s="7">
        <v>139.86317501022998</v>
      </c>
      <c r="G1802" s="7">
        <v>195.82869970336509</v>
      </c>
      <c r="H1802" s="7">
        <f t="shared" si="45"/>
        <v>207.48020052283078</v>
      </c>
    </row>
    <row r="1803" spans="1:8" x14ac:dyDescent="0.25">
      <c r="A1803" s="14"/>
      <c r="B1803" s="5">
        <f>DATE(YEAR(siječanj!B1803),MONTH(siječanj!B1803)+11,DAY(siječanj!B1803))</f>
        <v>45645</v>
      </c>
      <c r="C1803" s="8">
        <v>18.75</v>
      </c>
      <c r="D1803">
        <v>1.2644140070766003</v>
      </c>
      <c r="E1803" s="6">
        <v>167.02209169841393</v>
      </c>
      <c r="F1803" s="7">
        <v>139.30114181354173</v>
      </c>
      <c r="G1803" s="7">
        <v>196.4864661668947</v>
      </c>
      <c r="H1803" s="7">
        <f t="shared" si="45"/>
        <v>211.18507223470695</v>
      </c>
    </row>
    <row r="1804" spans="1:8" x14ac:dyDescent="0.25">
      <c r="A1804" s="14"/>
      <c r="B1804" s="5">
        <f>DATE(YEAR(siječanj!B1804),MONTH(siječanj!B1804)+11,DAY(siječanj!B1804))</f>
        <v>45645</v>
      </c>
      <c r="C1804" s="8">
        <v>18.7604166666667</v>
      </c>
      <c r="D1804">
        <v>1.2644140070766003</v>
      </c>
      <c r="E1804" s="6">
        <v>168.98525247720963</v>
      </c>
      <c r="F1804" s="7">
        <v>138.46063569053328</v>
      </c>
      <c r="G1804" s="7">
        <v>196.73440797898519</v>
      </c>
      <c r="H1804" s="7">
        <f t="shared" si="45"/>
        <v>213.66732022155963</v>
      </c>
    </row>
    <row r="1805" spans="1:8" x14ac:dyDescent="0.25">
      <c r="A1805" s="14"/>
      <c r="B1805" s="5">
        <f>DATE(YEAR(siječanj!B1805),MONTH(siječanj!B1805)+11,DAY(siječanj!B1805))</f>
        <v>45645</v>
      </c>
      <c r="C1805" s="8">
        <v>18.7708333333333</v>
      </c>
      <c r="D1805">
        <v>1.2644140070766003</v>
      </c>
      <c r="E1805" s="6">
        <v>171.36771447495889</v>
      </c>
      <c r="F1805" s="7">
        <v>137.19228996436865</v>
      </c>
      <c r="G1805" s="7">
        <v>196.76940194215786</v>
      </c>
      <c r="H1805" s="7">
        <f t="shared" si="45"/>
        <v>216.67973854284151</v>
      </c>
    </row>
    <row r="1806" spans="1:8" x14ac:dyDescent="0.25">
      <c r="A1806" s="14"/>
      <c r="B1806" s="5">
        <f>DATE(YEAR(siječanj!B1806),MONTH(siječanj!B1806)+11,DAY(siječanj!B1806))</f>
        <v>45645</v>
      </c>
      <c r="C1806" s="8">
        <v>18.78125</v>
      </c>
      <c r="D1806">
        <v>1.2644140070766003</v>
      </c>
      <c r="E1806" s="6">
        <v>174.66952533636706</v>
      </c>
      <c r="F1806" s="7">
        <v>135.67469281995568</v>
      </c>
      <c r="G1806" s="7">
        <v>196.96050938806169</v>
      </c>
      <c r="H1806" s="7">
        <f t="shared" si="45"/>
        <v>220.85459444472363</v>
      </c>
    </row>
    <row r="1807" spans="1:8" x14ac:dyDescent="0.25">
      <c r="A1807" s="14"/>
      <c r="B1807" s="5">
        <f>DATE(YEAR(siječanj!B1807),MONTH(siječanj!B1807)+11,DAY(siječanj!B1807))</f>
        <v>45645</v>
      </c>
      <c r="C1807" s="8">
        <v>18.7916666666667</v>
      </c>
      <c r="D1807">
        <v>1.2644140070766003</v>
      </c>
      <c r="E1807" s="6">
        <v>174.6910835993589</v>
      </c>
      <c r="F1807" s="7">
        <v>133.05311622495634</v>
      </c>
      <c r="G1807" s="7">
        <v>197.21007485392431</v>
      </c>
      <c r="H1807" s="7">
        <f t="shared" si="45"/>
        <v>220.88185301441877</v>
      </c>
    </row>
    <row r="1808" spans="1:8" x14ac:dyDescent="0.25">
      <c r="A1808" s="14"/>
      <c r="B1808" s="5">
        <f>DATE(YEAR(siječanj!B1808),MONTH(siječanj!B1808)+11,DAY(siječanj!B1808))</f>
        <v>45645</v>
      </c>
      <c r="C1808" s="8">
        <v>18.8020833333333</v>
      </c>
      <c r="D1808">
        <v>1.2644140070766003</v>
      </c>
      <c r="E1808" s="6">
        <v>174.105780405058</v>
      </c>
      <c r="F1808" s="7">
        <v>131.06794111749201</v>
      </c>
      <c r="G1808" s="7">
        <v>197.19673799518756</v>
      </c>
      <c r="H1808" s="7">
        <f t="shared" si="45"/>
        <v>220.14178745715802</v>
      </c>
    </row>
    <row r="1809" spans="1:8" x14ac:dyDescent="0.25">
      <c r="A1809" s="14"/>
      <c r="B1809" s="5">
        <f>DATE(YEAR(siječanj!B1809),MONTH(siječanj!B1809)+11,DAY(siječanj!B1809))</f>
        <v>45645</v>
      </c>
      <c r="C1809" s="8">
        <v>18.8125</v>
      </c>
      <c r="D1809">
        <v>1.2644140070766003</v>
      </c>
      <c r="E1809" s="6">
        <v>175.04434822663779</v>
      </c>
      <c r="F1809" s="7">
        <v>128.64482262286757</v>
      </c>
      <c r="G1809" s="7">
        <v>196.90725873166707</v>
      </c>
      <c r="H1809" s="7">
        <f t="shared" si="45"/>
        <v>221.3285257573549</v>
      </c>
    </row>
    <row r="1810" spans="1:8" x14ac:dyDescent="0.25">
      <c r="A1810" s="14"/>
      <c r="B1810" s="5">
        <f>DATE(YEAR(siječanj!B1810),MONTH(siječanj!B1810)+11,DAY(siječanj!B1810))</f>
        <v>45645</v>
      </c>
      <c r="C1810" s="8">
        <v>18.8229166666667</v>
      </c>
      <c r="D1810">
        <v>1.2644140070766003</v>
      </c>
      <c r="E1810" s="6">
        <v>176.04891913678676</v>
      </c>
      <c r="F1810" s="7">
        <v>125.7182934144861</v>
      </c>
      <c r="G1810" s="7">
        <v>196.69532163794955</v>
      </c>
      <c r="H1810" s="7">
        <f t="shared" si="45"/>
        <v>222.59871928724894</v>
      </c>
    </row>
    <row r="1811" spans="1:8" x14ac:dyDescent="0.25">
      <c r="A1811" s="14"/>
      <c r="B1811" s="5">
        <f>DATE(YEAR(siječanj!B1811),MONTH(siječanj!B1811)+11,DAY(siječanj!B1811))</f>
        <v>45645</v>
      </c>
      <c r="C1811" s="8">
        <v>18.8333333333333</v>
      </c>
      <c r="D1811">
        <v>1.2644140070766003</v>
      </c>
      <c r="E1811" s="6">
        <v>178.51489058110459</v>
      </c>
      <c r="F1811" s="7">
        <v>119.65963794390329</v>
      </c>
      <c r="G1811" s="7">
        <v>196.88417598237709</v>
      </c>
      <c r="H1811" s="7">
        <f t="shared" si="45"/>
        <v>225.71672812249531</v>
      </c>
    </row>
    <row r="1812" spans="1:8" x14ac:dyDescent="0.25">
      <c r="A1812" s="14"/>
      <c r="B1812" s="5">
        <f>DATE(YEAR(siječanj!B1812),MONTH(siječanj!B1812)+11,DAY(siječanj!B1812))</f>
        <v>45645</v>
      </c>
      <c r="C1812" s="8">
        <v>18.84375</v>
      </c>
      <c r="D1812">
        <v>1.2644140070766003</v>
      </c>
      <c r="E1812" s="6">
        <v>178.75159987518484</v>
      </c>
      <c r="F1812" s="7">
        <v>116.00299057411897</v>
      </c>
      <c r="G1812" s="7">
        <v>196.376699448972</v>
      </c>
      <c r="H1812" s="7">
        <f t="shared" si="45"/>
        <v>226.01602666953559</v>
      </c>
    </row>
    <row r="1813" spans="1:8" x14ac:dyDescent="0.25">
      <c r="A1813" s="14"/>
      <c r="B1813" s="5">
        <f>DATE(YEAR(siječanj!B1813),MONTH(siječanj!B1813)+11,DAY(siječanj!B1813))</f>
        <v>45645</v>
      </c>
      <c r="C1813" s="8">
        <v>18.8541666666667</v>
      </c>
      <c r="D1813">
        <v>1.2644140070766003</v>
      </c>
      <c r="E1813" s="6">
        <v>176.32410182058504</v>
      </c>
      <c r="F1813" s="7">
        <v>113.23985342105993</v>
      </c>
      <c r="G1813" s="7">
        <v>196.11823713079553</v>
      </c>
      <c r="H1813" s="7">
        <f t="shared" si="45"/>
        <v>222.94666412714841</v>
      </c>
    </row>
    <row r="1814" spans="1:8" x14ac:dyDescent="0.25">
      <c r="A1814" s="14"/>
      <c r="B1814" s="5">
        <f>DATE(YEAR(siječanj!B1814),MONTH(siječanj!B1814)+11,DAY(siječanj!B1814))</f>
        <v>45645</v>
      </c>
      <c r="C1814" s="8">
        <v>18.8645833333333</v>
      </c>
      <c r="D1814">
        <v>1.2644140070766003</v>
      </c>
      <c r="E1814" s="6">
        <v>172.98103385554748</v>
      </c>
      <c r="F1814" s="7">
        <v>111.09578008702114</v>
      </c>
      <c r="G1814" s="7">
        <v>195.4236494282471</v>
      </c>
      <c r="H1814" s="7">
        <f t="shared" si="45"/>
        <v>218.71964216554585</v>
      </c>
    </row>
    <row r="1815" spans="1:8" x14ac:dyDescent="0.25">
      <c r="A1815" s="14"/>
      <c r="B1815" s="5">
        <f>DATE(YEAR(siječanj!B1815),MONTH(siječanj!B1815)+11,DAY(siječanj!B1815))</f>
        <v>45645</v>
      </c>
      <c r="C1815" s="8">
        <v>18.875</v>
      </c>
      <c r="D1815">
        <v>1.2644140070766003</v>
      </c>
      <c r="E1815" s="6">
        <v>171.79846390213248</v>
      </c>
      <c r="F1815" s="7">
        <v>107.98668765149026</v>
      </c>
      <c r="G1815" s="7">
        <v>194.23998298864481</v>
      </c>
      <c r="H1815" s="7">
        <f t="shared" si="45"/>
        <v>217.22438415210001</v>
      </c>
    </row>
    <row r="1816" spans="1:8" x14ac:dyDescent="0.25">
      <c r="A1816" s="14"/>
      <c r="B1816" s="5">
        <f>DATE(YEAR(siječanj!B1816),MONTH(siječanj!B1816)+11,DAY(siječanj!B1816))</f>
        <v>45645</v>
      </c>
      <c r="C1816" s="8">
        <v>18.8854166666667</v>
      </c>
      <c r="D1816">
        <v>1.2644140070766003</v>
      </c>
      <c r="E1816" s="6">
        <v>178.63919794168038</v>
      </c>
      <c r="F1816" s="7">
        <v>105.78513846057534</v>
      </c>
      <c r="G1816" s="7">
        <v>193.8988106227506</v>
      </c>
      <c r="H1816" s="7">
        <f t="shared" si="45"/>
        <v>225.87390409039006</v>
      </c>
    </row>
    <row r="1817" spans="1:8" x14ac:dyDescent="0.25">
      <c r="A1817" s="14"/>
      <c r="B1817" s="5">
        <f>DATE(YEAR(siječanj!B1817),MONTH(siječanj!B1817)+11,DAY(siječanj!B1817))</f>
        <v>45645</v>
      </c>
      <c r="C1817" s="8">
        <v>18.8958333333333</v>
      </c>
      <c r="D1817">
        <v>1.2644140070766003</v>
      </c>
      <c r="E1817" s="6">
        <v>184.95098889343069</v>
      </c>
      <c r="F1817" s="7">
        <v>103.99328938984517</v>
      </c>
      <c r="G1817" s="7">
        <v>193.27710907385347</v>
      </c>
      <c r="H1817" s="7">
        <f t="shared" si="45"/>
        <v>233.85462097952251</v>
      </c>
    </row>
    <row r="1818" spans="1:8" x14ac:dyDescent="0.25">
      <c r="A1818" s="14"/>
      <c r="B1818" s="5">
        <f>DATE(YEAR(siječanj!B1818),MONTH(siječanj!B1818)+11,DAY(siječanj!B1818))</f>
        <v>45645</v>
      </c>
      <c r="C1818" s="8">
        <v>18.90625</v>
      </c>
      <c r="D1818">
        <v>1.2644140070766003</v>
      </c>
      <c r="E1818" s="6">
        <v>185.3223304168877</v>
      </c>
      <c r="F1818" s="7">
        <v>102.21495152035159</v>
      </c>
      <c r="G1818" s="7">
        <v>193.34367132978267</v>
      </c>
      <c r="H1818" s="7">
        <f t="shared" si="45"/>
        <v>234.32415040319071</v>
      </c>
    </row>
    <row r="1819" spans="1:8" x14ac:dyDescent="0.25">
      <c r="A1819" s="14"/>
      <c r="B1819" s="5">
        <f>DATE(YEAR(siječanj!B1819),MONTH(siječanj!B1819)+11,DAY(siječanj!B1819))</f>
        <v>45645</v>
      </c>
      <c r="C1819" s="8">
        <v>18.9166666666667</v>
      </c>
      <c r="D1819">
        <v>1.2644140070766003</v>
      </c>
      <c r="E1819" s="6">
        <v>183.99271237735877</v>
      </c>
      <c r="F1819" s="7">
        <v>99.565634753797909</v>
      </c>
      <c r="G1819" s="7">
        <v>192.22243973441067</v>
      </c>
      <c r="H1819" s="7">
        <f t="shared" si="45"/>
        <v>232.64296272994861</v>
      </c>
    </row>
    <row r="1820" spans="1:8" x14ac:dyDescent="0.25">
      <c r="A1820" s="14"/>
      <c r="B1820" s="5">
        <f>DATE(YEAR(siječanj!B1820),MONTH(siječanj!B1820)+11,DAY(siječanj!B1820))</f>
        <v>45645</v>
      </c>
      <c r="C1820" s="8">
        <v>18.9270833333333</v>
      </c>
      <c r="D1820">
        <v>1.2644140070766003</v>
      </c>
      <c r="E1820" s="6">
        <v>180.83419232732334</v>
      </c>
      <c r="F1820" s="7">
        <v>97.367714803026402</v>
      </c>
      <c r="G1820" s="7">
        <v>189.91383285497616</v>
      </c>
      <c r="H1820" s="7">
        <f t="shared" si="45"/>
        <v>228.64928573705151</v>
      </c>
    </row>
    <row r="1821" spans="1:8" x14ac:dyDescent="0.25">
      <c r="A1821" s="14"/>
      <c r="B1821" s="5">
        <f>DATE(YEAR(siječanj!B1821),MONTH(siječanj!B1821)+11,DAY(siječanj!B1821))</f>
        <v>45645</v>
      </c>
      <c r="C1821" s="8">
        <v>18.9375</v>
      </c>
      <c r="D1821">
        <v>1.2644140070766003</v>
      </c>
      <c r="E1821" s="6">
        <v>173.51886314938127</v>
      </c>
      <c r="F1821" s="7">
        <v>95.351984415822784</v>
      </c>
      <c r="G1821" s="7">
        <v>188.69241784426683</v>
      </c>
      <c r="H1821" s="7">
        <f t="shared" si="45"/>
        <v>219.39968105808543</v>
      </c>
    </row>
    <row r="1822" spans="1:8" x14ac:dyDescent="0.25">
      <c r="A1822" s="14"/>
      <c r="B1822" s="5">
        <f>DATE(YEAR(siječanj!B1822),MONTH(siječanj!B1822)+11,DAY(siječanj!B1822))</f>
        <v>45645</v>
      </c>
      <c r="C1822" s="8">
        <v>18.9479166666667</v>
      </c>
      <c r="D1822">
        <v>1.2644140070766003</v>
      </c>
      <c r="E1822" s="6">
        <v>166.76091922501956</v>
      </c>
      <c r="F1822" s="7">
        <v>93.136435530766448</v>
      </c>
      <c r="G1822" s="7">
        <v>188.25454483279725</v>
      </c>
      <c r="H1822" s="7">
        <f t="shared" si="45"/>
        <v>210.85484210108427</v>
      </c>
    </row>
    <row r="1823" spans="1:8" x14ac:dyDescent="0.25">
      <c r="A1823" s="14"/>
      <c r="B1823" s="5">
        <f>DATE(YEAR(siječanj!B1823),MONTH(siječanj!B1823)+11,DAY(siječanj!B1823))</f>
        <v>45645</v>
      </c>
      <c r="C1823" s="8">
        <v>18.9583333333333</v>
      </c>
      <c r="D1823">
        <v>1.2644140070766003</v>
      </c>
      <c r="E1823" s="6">
        <v>157.05809765657881</v>
      </c>
      <c r="F1823" s="7">
        <v>90.34737998037896</v>
      </c>
      <c r="G1823" s="7">
        <v>183.70849127887772</v>
      </c>
      <c r="H1823" s="7">
        <f t="shared" si="45"/>
        <v>198.58645860178282</v>
      </c>
    </row>
    <row r="1824" spans="1:8" x14ac:dyDescent="0.25">
      <c r="A1824" s="14"/>
      <c r="B1824" s="5">
        <f>DATE(YEAR(siječanj!B1824),MONTH(siječanj!B1824)+11,DAY(siječanj!B1824))</f>
        <v>45645</v>
      </c>
      <c r="C1824" s="8">
        <v>18.96875</v>
      </c>
      <c r="D1824">
        <v>1.2644140070766003</v>
      </c>
      <c r="E1824" s="6">
        <v>146.63962610580563</v>
      </c>
      <c r="F1824" s="7">
        <v>88.121701166047785</v>
      </c>
      <c r="G1824" s="7">
        <v>183.12780980326997</v>
      </c>
      <c r="H1824" s="7">
        <f t="shared" si="45"/>
        <v>185.41319724065616</v>
      </c>
    </row>
    <row r="1825" spans="1:8" x14ac:dyDescent="0.25">
      <c r="A1825" s="14"/>
      <c r="B1825" s="5">
        <f>DATE(YEAR(siječanj!B1825),MONTH(siječanj!B1825)+11,DAY(siječanj!B1825))</f>
        <v>45645</v>
      </c>
      <c r="C1825" s="8">
        <v>18.9791666666667</v>
      </c>
      <c r="D1825">
        <v>1.2644140070766003</v>
      </c>
      <c r="E1825" s="6">
        <v>136.02593491554904</v>
      </c>
      <c r="F1825" s="7">
        <v>86.16772282911576</v>
      </c>
      <c r="G1825" s="7">
        <v>181.38988398129734</v>
      </c>
      <c r="H1825" s="7">
        <f t="shared" si="45"/>
        <v>171.99309743291022</v>
      </c>
    </row>
    <row r="1826" spans="1:8" ht="15.75" thickBot="1" x14ac:dyDescent="0.3">
      <c r="A1826" s="14"/>
      <c r="B1826" s="5">
        <f>DATE(YEAR(siječanj!B1826),MONTH(siječanj!B1826)+11,DAY(siječanj!B1826))</f>
        <v>45645</v>
      </c>
      <c r="C1826" s="8">
        <v>18.9895833333333</v>
      </c>
      <c r="D1826">
        <v>1.2644140070766003</v>
      </c>
      <c r="E1826" s="6">
        <v>125.75379310489289</v>
      </c>
      <c r="F1826" s="7">
        <v>84.534128562202227</v>
      </c>
      <c r="G1826" s="7">
        <v>180.90268468372929</v>
      </c>
      <c r="H1826" s="7">
        <f t="shared" si="45"/>
        <v>159.00485744483939</v>
      </c>
    </row>
    <row r="1827" spans="1:8" x14ac:dyDescent="0.25">
      <c r="A1827" s="13">
        <f t="shared" ref="A1827" si="46">A1731+1</f>
        <v>355</v>
      </c>
      <c r="B1827" s="5">
        <f>DATE(YEAR(siječanj!B1827),MONTH(siječanj!B1827)+11,DAY(siječanj!B1827))</f>
        <v>45646</v>
      </c>
      <c r="C1827" s="8">
        <v>19</v>
      </c>
      <c r="D1827">
        <v>1.2807819163280907</v>
      </c>
      <c r="E1827" s="6">
        <v>113.39204782458356</v>
      </c>
      <c r="F1827" s="7">
        <v>81.694390188602156</v>
      </c>
      <c r="G1827" s="7">
        <v>176.61847924563878</v>
      </c>
      <c r="H1827" s="7">
        <f t="shared" si="45"/>
        <v>145.23048430913664</v>
      </c>
    </row>
    <row r="1828" spans="1:8" x14ac:dyDescent="0.25">
      <c r="A1828" s="14"/>
      <c r="B1828" s="5">
        <f>DATE(YEAR(siječanj!B1828),MONTH(siječanj!B1828)+11,DAY(siječanj!B1828))</f>
        <v>45646</v>
      </c>
      <c r="C1828" s="8">
        <v>19.0104166666667</v>
      </c>
      <c r="D1828">
        <v>1.2807819163280907</v>
      </c>
      <c r="E1828" s="6">
        <v>104.31956353652333</v>
      </c>
      <c r="F1828" s="7">
        <v>80.429256094153871</v>
      </c>
      <c r="G1828" s="7">
        <v>174.48748868835901</v>
      </c>
      <c r="H1828" s="7">
        <f t="shared" si="45"/>
        <v>133.61061049681837</v>
      </c>
    </row>
    <row r="1829" spans="1:8" x14ac:dyDescent="0.25">
      <c r="A1829" s="14"/>
      <c r="B1829" s="5">
        <f>DATE(YEAR(siječanj!B1829),MONTH(siječanj!B1829)+11,DAY(siječanj!B1829))</f>
        <v>45646</v>
      </c>
      <c r="C1829" s="8">
        <v>19.0208333333333</v>
      </c>
      <c r="D1829">
        <v>1.2807819163280907</v>
      </c>
      <c r="E1829" s="6">
        <v>96.767420613642784</v>
      </c>
      <c r="F1829" s="7">
        <v>79.477646751032225</v>
      </c>
      <c r="G1829" s="7">
        <v>173.8556105843509</v>
      </c>
      <c r="H1829" s="7">
        <f t="shared" si="45"/>
        <v>123.93796241166778</v>
      </c>
    </row>
    <row r="1830" spans="1:8" x14ac:dyDescent="0.25">
      <c r="A1830" s="14"/>
      <c r="B1830" s="5">
        <f>DATE(YEAR(siječanj!B1830),MONTH(siječanj!B1830)+11,DAY(siječanj!B1830))</f>
        <v>45646</v>
      </c>
      <c r="C1830" s="8">
        <v>19.03125</v>
      </c>
      <c r="D1830">
        <v>1.2807819163280907</v>
      </c>
      <c r="E1830" s="6">
        <v>89.477925286183194</v>
      </c>
      <c r="F1830" s="7">
        <v>78.764285295712583</v>
      </c>
      <c r="G1830" s="7">
        <v>174.15322873056354</v>
      </c>
      <c r="H1830" s="7">
        <f t="shared" si="45"/>
        <v>114.60170861709943</v>
      </c>
    </row>
    <row r="1831" spans="1:8" x14ac:dyDescent="0.25">
      <c r="A1831" s="14"/>
      <c r="B1831" s="5">
        <f>DATE(YEAR(siječanj!B1831),MONTH(siječanj!B1831)+11,DAY(siječanj!B1831))</f>
        <v>45646</v>
      </c>
      <c r="C1831" s="8">
        <v>19.0416666666667</v>
      </c>
      <c r="D1831">
        <v>1.2807819163280907</v>
      </c>
      <c r="E1831" s="6">
        <v>83.28659967711836</v>
      </c>
      <c r="F1831" s="7">
        <v>78.204349065464868</v>
      </c>
      <c r="G1831" s="7">
        <v>173.56545241928595</v>
      </c>
      <c r="H1831" s="7">
        <f t="shared" si="45"/>
        <v>106.67197073891019</v>
      </c>
    </row>
    <row r="1832" spans="1:8" x14ac:dyDescent="0.25">
      <c r="A1832" s="14"/>
      <c r="B1832" s="5">
        <f>DATE(YEAR(siječanj!B1832),MONTH(siječanj!B1832)+11,DAY(siječanj!B1832))</f>
        <v>45646</v>
      </c>
      <c r="C1832" s="8">
        <v>19.0520833333333</v>
      </c>
      <c r="D1832">
        <v>1.2807819163280907</v>
      </c>
      <c r="E1832" s="6">
        <v>78.170459670702598</v>
      </c>
      <c r="F1832" s="7">
        <v>77.566271475816677</v>
      </c>
      <c r="G1832" s="7">
        <v>173.32937430280893</v>
      </c>
      <c r="H1832" s="7">
        <f t="shared" si="45"/>
        <v>100.1193111372902</v>
      </c>
    </row>
    <row r="1833" spans="1:8" x14ac:dyDescent="0.25">
      <c r="A1833" s="14"/>
      <c r="B1833" s="5">
        <f>DATE(YEAR(siječanj!B1833),MONTH(siječanj!B1833)+11,DAY(siječanj!B1833))</f>
        <v>45646</v>
      </c>
      <c r="C1833" s="8">
        <v>19.0625</v>
      </c>
      <c r="D1833">
        <v>1.2807819163280907</v>
      </c>
      <c r="E1833" s="6">
        <v>74.68656435793055</v>
      </c>
      <c r="F1833" s="7">
        <v>77.285097113417237</v>
      </c>
      <c r="G1833" s="7">
        <v>173.68182533796789</v>
      </c>
      <c r="H1833" s="7">
        <f t="shared" si="45"/>
        <v>95.657201022311568</v>
      </c>
    </row>
    <row r="1834" spans="1:8" x14ac:dyDescent="0.25">
      <c r="A1834" s="14"/>
      <c r="B1834" s="5">
        <f>DATE(YEAR(siječanj!B1834),MONTH(siječanj!B1834)+11,DAY(siječanj!B1834))</f>
        <v>45646</v>
      </c>
      <c r="C1834" s="8">
        <v>19.0729166666667</v>
      </c>
      <c r="D1834">
        <v>1.2807819163280907</v>
      </c>
      <c r="E1834" s="6">
        <v>71.197928355732898</v>
      </c>
      <c r="F1834" s="7">
        <v>77.093003483939881</v>
      </c>
      <c r="G1834" s="7">
        <v>173.76211311529988</v>
      </c>
      <c r="H1834" s="7">
        <f t="shared" si="45"/>
        <v>91.189019118045692</v>
      </c>
    </row>
    <row r="1835" spans="1:8" x14ac:dyDescent="0.25">
      <c r="A1835" s="14"/>
      <c r="B1835" s="5">
        <f>DATE(YEAR(siječanj!B1835),MONTH(siječanj!B1835)+11,DAY(siječanj!B1835))</f>
        <v>45646</v>
      </c>
      <c r="C1835" s="8">
        <v>19.0833333333333</v>
      </c>
      <c r="D1835">
        <v>1.2807819163280907</v>
      </c>
      <c r="E1835" s="6">
        <v>68.817610556734479</v>
      </c>
      <c r="F1835" s="7">
        <v>76.598140851732268</v>
      </c>
      <c r="G1835" s="7">
        <v>173.51000285740432</v>
      </c>
      <c r="H1835" s="7">
        <f t="shared" si="45"/>
        <v>88.140351125974632</v>
      </c>
    </row>
    <row r="1836" spans="1:8" x14ac:dyDescent="0.25">
      <c r="A1836" s="14"/>
      <c r="B1836" s="5">
        <f>DATE(YEAR(siječanj!B1836),MONTH(siječanj!B1836)+11,DAY(siječanj!B1836))</f>
        <v>45646</v>
      </c>
      <c r="C1836" s="8">
        <v>19.09375</v>
      </c>
      <c r="D1836">
        <v>1.2807819163280907</v>
      </c>
      <c r="E1836" s="6">
        <v>66.649105302901802</v>
      </c>
      <c r="F1836" s="7">
        <v>76.548681001511454</v>
      </c>
      <c r="G1836" s="7">
        <v>173.71429725206733</v>
      </c>
      <c r="H1836" s="7">
        <f t="shared" si="45"/>
        <v>85.362968811403277</v>
      </c>
    </row>
    <row r="1837" spans="1:8" x14ac:dyDescent="0.25">
      <c r="A1837" s="14"/>
      <c r="B1837" s="5">
        <f>DATE(YEAR(siječanj!B1837),MONTH(siječanj!B1837)+11,DAY(siječanj!B1837))</f>
        <v>45646</v>
      </c>
      <c r="C1837" s="8">
        <v>19.1041666666667</v>
      </c>
      <c r="D1837">
        <v>1.2807819163280907</v>
      </c>
      <c r="E1837" s="6">
        <v>65.606566505773415</v>
      </c>
      <c r="F1837" s="7">
        <v>76.147189888330672</v>
      </c>
      <c r="G1837" s="7">
        <v>173.70239600637558</v>
      </c>
      <c r="H1837" s="7">
        <f t="shared" si="45"/>
        <v>84.027703972970798</v>
      </c>
    </row>
    <row r="1838" spans="1:8" x14ac:dyDescent="0.25">
      <c r="A1838" s="14"/>
      <c r="B1838" s="5">
        <f>DATE(YEAR(siječanj!B1838),MONTH(siječanj!B1838)+11,DAY(siječanj!B1838))</f>
        <v>45646</v>
      </c>
      <c r="C1838" s="8">
        <v>19.1145833333333</v>
      </c>
      <c r="D1838">
        <v>1.2807819163280907</v>
      </c>
      <c r="E1838" s="6">
        <v>64.092531607507865</v>
      </c>
      <c r="F1838" s="7">
        <v>75.833273154080459</v>
      </c>
      <c r="G1838" s="7">
        <v>173.93975469665676</v>
      </c>
      <c r="H1838" s="7">
        <f t="shared" si="45"/>
        <v>82.088555454582647</v>
      </c>
    </row>
    <row r="1839" spans="1:8" x14ac:dyDescent="0.25">
      <c r="A1839" s="14"/>
      <c r="B1839" s="5">
        <f>DATE(YEAR(siječanj!B1839),MONTH(siječanj!B1839)+11,DAY(siječanj!B1839))</f>
        <v>45646</v>
      </c>
      <c r="C1839" s="8">
        <v>19.125</v>
      </c>
      <c r="D1839">
        <v>1.2807819163280907</v>
      </c>
      <c r="E1839" s="6">
        <v>63.650368460605108</v>
      </c>
      <c r="F1839" s="7">
        <v>75.845994417050647</v>
      </c>
      <c r="G1839" s="7">
        <v>173.91044560242534</v>
      </c>
      <c r="H1839" s="7">
        <f t="shared" si="45"/>
        <v>81.52224089196288</v>
      </c>
    </row>
    <row r="1840" spans="1:8" x14ac:dyDescent="0.25">
      <c r="A1840" s="14"/>
      <c r="B1840" s="5">
        <f>DATE(YEAR(siječanj!B1840),MONTH(siječanj!B1840)+11,DAY(siječanj!B1840))</f>
        <v>45646</v>
      </c>
      <c r="C1840" s="8">
        <v>19.1354166666667</v>
      </c>
      <c r="D1840">
        <v>1.2807819163280907</v>
      </c>
      <c r="E1840" s="6">
        <v>62.718983113609227</v>
      </c>
      <c r="F1840" s="7">
        <v>75.950834560097832</v>
      </c>
      <c r="G1840" s="7">
        <v>174.39375556353315</v>
      </c>
      <c r="H1840" s="7">
        <f t="shared" si="45"/>
        <v>80.329339382397592</v>
      </c>
    </row>
    <row r="1841" spans="1:8" x14ac:dyDescent="0.25">
      <c r="A1841" s="14"/>
      <c r="B1841" s="5">
        <f>DATE(YEAR(siječanj!B1841),MONTH(siječanj!B1841)+11,DAY(siječanj!B1841))</f>
        <v>45646</v>
      </c>
      <c r="C1841" s="8">
        <v>19.1458333333333</v>
      </c>
      <c r="D1841">
        <v>1.2807819163280907</v>
      </c>
      <c r="E1841" s="6">
        <v>62.394801152659028</v>
      </c>
      <c r="F1841" s="7">
        <v>75.938711843381654</v>
      </c>
      <c r="G1841" s="7">
        <v>175.14873550218681</v>
      </c>
      <c r="H1841" s="7">
        <f t="shared" si="45"/>
        <v>79.914132989212789</v>
      </c>
    </row>
    <row r="1842" spans="1:8" x14ac:dyDescent="0.25">
      <c r="A1842" s="14"/>
      <c r="B1842" s="5">
        <f>DATE(YEAR(siječanj!B1842),MONTH(siječanj!B1842)+11,DAY(siječanj!B1842))</f>
        <v>45646</v>
      </c>
      <c r="C1842" s="8">
        <v>19.15625</v>
      </c>
      <c r="D1842">
        <v>1.2807819163280907</v>
      </c>
      <c r="E1842" s="6">
        <v>61.861940172290993</v>
      </c>
      <c r="F1842" s="7">
        <v>76.114373199577358</v>
      </c>
      <c r="G1842" s="7">
        <v>176.40443499250182</v>
      </c>
      <c r="H1842" s="7">
        <f t="shared" si="45"/>
        <v>79.231654281640559</v>
      </c>
    </row>
    <row r="1843" spans="1:8" x14ac:dyDescent="0.25">
      <c r="A1843" s="14"/>
      <c r="B1843" s="5">
        <f>DATE(YEAR(siječanj!B1843),MONTH(siječanj!B1843)+11,DAY(siječanj!B1843))</f>
        <v>45646</v>
      </c>
      <c r="C1843" s="8">
        <v>19.1666666666667</v>
      </c>
      <c r="D1843">
        <v>1.2807819163280907</v>
      </c>
      <c r="E1843" s="6">
        <v>61.620976969200086</v>
      </c>
      <c r="F1843" s="7">
        <v>76.320162518226212</v>
      </c>
      <c r="G1843" s="7">
        <v>178.64117150597005</v>
      </c>
      <c r="H1843" s="7">
        <f t="shared" si="45"/>
        <v>78.923032968621229</v>
      </c>
    </row>
    <row r="1844" spans="1:8" x14ac:dyDescent="0.25">
      <c r="A1844" s="14"/>
      <c r="B1844" s="5">
        <f>DATE(YEAR(siječanj!B1844),MONTH(siječanj!B1844)+11,DAY(siječanj!B1844))</f>
        <v>45646</v>
      </c>
      <c r="C1844" s="8">
        <v>19.1770833333333</v>
      </c>
      <c r="D1844">
        <v>1.2807819163280907</v>
      </c>
      <c r="E1844" s="6">
        <v>62.654164458357378</v>
      </c>
      <c r="F1844" s="7">
        <v>76.584204608416854</v>
      </c>
      <c r="G1844" s="7">
        <v>179.94507213493435</v>
      </c>
      <c r="H1844" s="7">
        <f t="shared" si="45"/>
        <v>80.246320820910313</v>
      </c>
    </row>
    <row r="1845" spans="1:8" x14ac:dyDescent="0.25">
      <c r="A1845" s="14"/>
      <c r="B1845" s="5">
        <f>DATE(YEAR(siječanj!B1845),MONTH(siječanj!B1845)+11,DAY(siječanj!B1845))</f>
        <v>45646</v>
      </c>
      <c r="C1845" s="8">
        <v>19.1875</v>
      </c>
      <c r="D1845">
        <v>1.2807819163280907</v>
      </c>
      <c r="E1845" s="6">
        <v>62.59469743151346</v>
      </c>
      <c r="F1845" s="7">
        <v>77.125841022222716</v>
      </c>
      <c r="G1845" s="7">
        <v>185.09536587067191</v>
      </c>
      <c r="H1845" s="7">
        <f t="shared" si="45"/>
        <v>80.170156528310827</v>
      </c>
    </row>
    <row r="1846" spans="1:8" x14ac:dyDescent="0.25">
      <c r="A1846" s="14"/>
      <c r="B1846" s="5">
        <f>DATE(YEAR(siječanj!B1846),MONTH(siječanj!B1846)+11,DAY(siječanj!B1846))</f>
        <v>45646</v>
      </c>
      <c r="C1846" s="8">
        <v>19.1979166666667</v>
      </c>
      <c r="D1846">
        <v>1.2807819163280907</v>
      </c>
      <c r="E1846" s="6">
        <v>64.409206902059339</v>
      </c>
      <c r="F1846" s="7">
        <v>78.313375756776054</v>
      </c>
      <c r="G1846" s="7">
        <v>186.59595468075901</v>
      </c>
      <c r="H1846" s="7">
        <f t="shared" si="45"/>
        <v>82.494147445192041</v>
      </c>
    </row>
    <row r="1847" spans="1:8" x14ac:dyDescent="0.25">
      <c r="A1847" s="14"/>
      <c r="B1847" s="5">
        <f>DATE(YEAR(siječanj!B1847),MONTH(siječanj!B1847)+11,DAY(siječanj!B1847))</f>
        <v>45646</v>
      </c>
      <c r="C1847" s="8">
        <v>19.2083333333333</v>
      </c>
      <c r="D1847">
        <v>1.2807819163280907</v>
      </c>
      <c r="E1847" s="6">
        <v>65.725069946017271</v>
      </c>
      <c r="F1847" s="7">
        <v>79.95548962591927</v>
      </c>
      <c r="G1847" s="7">
        <v>191.16210013958798</v>
      </c>
      <c r="H1847" s="7">
        <f t="shared" si="45"/>
        <v>84.179481036257798</v>
      </c>
    </row>
    <row r="1848" spans="1:8" x14ac:dyDescent="0.25">
      <c r="A1848" s="14"/>
      <c r="B1848" s="5">
        <f>DATE(YEAR(siječanj!B1848),MONTH(siječanj!B1848)+11,DAY(siječanj!B1848))</f>
        <v>45646</v>
      </c>
      <c r="C1848" s="8">
        <v>19.21875</v>
      </c>
      <c r="D1848">
        <v>1.2807819163280907</v>
      </c>
      <c r="E1848" s="6">
        <v>68.800873784775618</v>
      </c>
      <c r="F1848" s="7">
        <v>81.486492350951281</v>
      </c>
      <c r="G1848" s="7">
        <v>191.98652681892241</v>
      </c>
      <c r="H1848" s="7">
        <f t="shared" si="45"/>
        <v>88.118914971112019</v>
      </c>
    </row>
    <row r="1849" spans="1:8" x14ac:dyDescent="0.25">
      <c r="A1849" s="14"/>
      <c r="B1849" s="5">
        <f>DATE(YEAR(siječanj!B1849),MONTH(siječanj!B1849)+11,DAY(siječanj!B1849))</f>
        <v>45646</v>
      </c>
      <c r="C1849" s="8">
        <v>19.2291666666667</v>
      </c>
      <c r="D1849">
        <v>1.2807819163280907</v>
      </c>
      <c r="E1849" s="6">
        <v>72.0233256431531</v>
      </c>
      <c r="F1849" s="7">
        <v>84.002778811999065</v>
      </c>
      <c r="G1849" s="7">
        <v>192.19868892277404</v>
      </c>
      <c r="H1849" s="7">
        <f t="shared" si="45"/>
        <v>92.246173037559743</v>
      </c>
    </row>
    <row r="1850" spans="1:8" x14ac:dyDescent="0.25">
      <c r="A1850" s="14"/>
      <c r="B1850" s="5">
        <f>DATE(YEAR(siječanj!B1850),MONTH(siječanj!B1850)+11,DAY(siječanj!B1850))</f>
        <v>45646</v>
      </c>
      <c r="C1850" s="8">
        <v>19.2395833333333</v>
      </c>
      <c r="D1850">
        <v>1.2807819163280907</v>
      </c>
      <c r="E1850" s="6">
        <v>78.878827654520094</v>
      </c>
      <c r="F1850" s="7">
        <v>87.968544072202107</v>
      </c>
      <c r="G1850" s="7">
        <v>191.85146209064732</v>
      </c>
      <c r="H1850" s="7">
        <f t="shared" si="45"/>
        <v>101.02657604106945</v>
      </c>
    </row>
    <row r="1851" spans="1:8" x14ac:dyDescent="0.25">
      <c r="A1851" s="14"/>
      <c r="B1851" s="5">
        <f>DATE(YEAR(siječanj!B1851),MONTH(siječanj!B1851)+11,DAY(siječanj!B1851))</f>
        <v>45646</v>
      </c>
      <c r="C1851" s="8">
        <v>19.25</v>
      </c>
      <c r="D1851">
        <v>1.2807819163280907</v>
      </c>
      <c r="E1851" s="6">
        <v>84.003369057328015</v>
      </c>
      <c r="F1851" s="7">
        <v>93.9293824156765</v>
      </c>
      <c r="G1851" s="7">
        <v>189.83220479147323</v>
      </c>
      <c r="H1851" s="7">
        <f t="shared" si="45"/>
        <v>107.58999599926041</v>
      </c>
    </row>
    <row r="1852" spans="1:8" x14ac:dyDescent="0.25">
      <c r="A1852" s="14"/>
      <c r="B1852" s="5">
        <f>DATE(YEAR(siječanj!B1852),MONTH(siječanj!B1852)+11,DAY(siječanj!B1852))</f>
        <v>45646</v>
      </c>
      <c r="C1852" s="8">
        <v>19.2604166666667</v>
      </c>
      <c r="D1852">
        <v>1.2807819163280907</v>
      </c>
      <c r="E1852" s="6">
        <v>90.535488255349094</v>
      </c>
      <c r="F1852" s="7">
        <v>97.915736125368312</v>
      </c>
      <c r="G1852" s="7">
        <v>185.10779552725927</v>
      </c>
      <c r="H1852" s="7">
        <f t="shared" si="45"/>
        <v>115.95621614338536</v>
      </c>
    </row>
    <row r="1853" spans="1:8" x14ac:dyDescent="0.25">
      <c r="A1853" s="14"/>
      <c r="B1853" s="5">
        <f>DATE(YEAR(siječanj!B1853),MONTH(siječanj!B1853)+11,DAY(siječanj!B1853))</f>
        <v>45646</v>
      </c>
      <c r="C1853" s="8">
        <v>19.2708333333333</v>
      </c>
      <c r="D1853">
        <v>1.2807819163280907</v>
      </c>
      <c r="E1853" s="6">
        <v>96.122177407479398</v>
      </c>
      <c r="F1853" s="7">
        <v>103.45134097842288</v>
      </c>
      <c r="G1853" s="7">
        <v>155.53365997168254</v>
      </c>
      <c r="H1853" s="7">
        <f t="shared" si="45"/>
        <v>123.11154658158017</v>
      </c>
    </row>
    <row r="1854" spans="1:8" x14ac:dyDescent="0.25">
      <c r="A1854" s="14"/>
      <c r="B1854" s="5">
        <f>DATE(YEAR(siječanj!B1854),MONTH(siječanj!B1854)+11,DAY(siječanj!B1854))</f>
        <v>45646</v>
      </c>
      <c r="C1854" s="8">
        <v>19.28125</v>
      </c>
      <c r="D1854">
        <v>1.2807819163280907</v>
      </c>
      <c r="E1854" s="6">
        <v>102.45954403872288</v>
      </c>
      <c r="F1854" s="7">
        <v>111.88514190219274</v>
      </c>
      <c r="G1854" s="7">
        <v>93.96690211936621</v>
      </c>
      <c r="H1854" s="7">
        <f t="shared" si="45"/>
        <v>131.22833116001789</v>
      </c>
    </row>
    <row r="1855" spans="1:8" x14ac:dyDescent="0.25">
      <c r="A1855" s="14"/>
      <c r="B1855" s="5">
        <f>DATE(YEAR(siječanj!B1855),MONTH(siječanj!B1855)+11,DAY(siječanj!B1855))</f>
        <v>45646</v>
      </c>
      <c r="C1855" s="8">
        <v>19.2916666666667</v>
      </c>
      <c r="D1855">
        <v>1.2807819163280907</v>
      </c>
      <c r="E1855" s="6">
        <v>108.02603377440431</v>
      </c>
      <c r="F1855" s="7">
        <v>122.97324141401572</v>
      </c>
      <c r="G1855" s="7">
        <v>34.352318438448457</v>
      </c>
      <c r="H1855" s="7">
        <f t="shared" si="45"/>
        <v>138.35779055090461</v>
      </c>
    </row>
    <row r="1856" spans="1:8" x14ac:dyDescent="0.25">
      <c r="A1856" s="14"/>
      <c r="B1856" s="5">
        <f>DATE(YEAR(siječanj!B1856),MONTH(siječanj!B1856)+11,DAY(siječanj!B1856))</f>
        <v>45646</v>
      </c>
      <c r="C1856" s="8">
        <v>19.3020833333333</v>
      </c>
      <c r="D1856">
        <v>1.2807819163280907</v>
      </c>
      <c r="E1856" s="6">
        <v>109.7001573498997</v>
      </c>
      <c r="F1856" s="7">
        <v>127.51757162566921</v>
      </c>
      <c r="G1856" s="7">
        <v>12.707104186428962</v>
      </c>
      <c r="H1856" s="7">
        <f t="shared" si="45"/>
        <v>140.50197775209762</v>
      </c>
    </row>
    <row r="1857" spans="1:8" x14ac:dyDescent="0.25">
      <c r="A1857" s="14"/>
      <c r="B1857" s="5">
        <f>DATE(YEAR(siječanj!B1857),MONTH(siječanj!B1857)+11,DAY(siječanj!B1857))</f>
        <v>45646</v>
      </c>
      <c r="C1857" s="8">
        <v>19.3125</v>
      </c>
      <c r="D1857">
        <v>1.2807819163280907</v>
      </c>
      <c r="E1857" s="6">
        <v>113.0901513410912</v>
      </c>
      <c r="F1857" s="7">
        <v>132.61231333364688</v>
      </c>
      <c r="G1857" s="7">
        <v>4.7092058975415103</v>
      </c>
      <c r="H1857" s="7">
        <f t="shared" si="45"/>
        <v>144.84382075247657</v>
      </c>
    </row>
    <row r="1858" spans="1:8" x14ac:dyDescent="0.25">
      <c r="A1858" s="14"/>
      <c r="B1858" s="5">
        <f>DATE(YEAR(siječanj!B1858),MONTH(siječanj!B1858)+11,DAY(siječanj!B1858))</f>
        <v>45646</v>
      </c>
      <c r="C1858" s="8">
        <v>19.3229166666667</v>
      </c>
      <c r="D1858">
        <v>1.2807819163280907</v>
      </c>
      <c r="E1858" s="6">
        <v>113.54455100457828</v>
      </c>
      <c r="F1858" s="7">
        <v>139.90979626467259</v>
      </c>
      <c r="G1858" s="7">
        <v>2.6034938961895397</v>
      </c>
      <c r="H1858" s="7">
        <f t="shared" si="45"/>
        <v>145.42580762425641</v>
      </c>
    </row>
    <row r="1859" spans="1:8" x14ac:dyDescent="0.25">
      <c r="A1859" s="14"/>
      <c r="B1859" s="5">
        <f>DATE(YEAR(siječanj!B1859),MONTH(siječanj!B1859)+11,DAY(siječanj!B1859))</f>
        <v>45646</v>
      </c>
      <c r="C1859" s="8">
        <v>19.3333333333333</v>
      </c>
      <c r="D1859">
        <v>1.2807819163280907</v>
      </c>
      <c r="E1859" s="6">
        <v>112.26897840111801</v>
      </c>
      <c r="F1859" s="7">
        <v>149.62218213229067</v>
      </c>
      <c r="G1859" s="7">
        <v>1.682562502362265</v>
      </c>
      <c r="H1859" s="7">
        <f t="shared" si="45"/>
        <v>143.79207730078093</v>
      </c>
    </row>
    <row r="1860" spans="1:8" x14ac:dyDescent="0.25">
      <c r="A1860" s="14"/>
      <c r="B1860" s="5">
        <f>DATE(YEAR(siječanj!B1860),MONTH(siječanj!B1860)+11,DAY(siječanj!B1860))</f>
        <v>45646</v>
      </c>
      <c r="C1860" s="8">
        <v>19.34375</v>
      </c>
      <c r="D1860">
        <v>1.2807819163280907</v>
      </c>
      <c r="E1860" s="6">
        <v>111.02161639785849</v>
      </c>
      <c r="F1860" s="7">
        <v>153.55429444735171</v>
      </c>
      <c r="G1860" s="7">
        <v>1.3523707423084632</v>
      </c>
      <c r="H1860" s="7">
        <f t="shared" ref="H1860:H1923" si="47">D1860*E1860</f>
        <v>142.19447860389138</v>
      </c>
    </row>
    <row r="1861" spans="1:8" x14ac:dyDescent="0.25">
      <c r="A1861" s="14"/>
      <c r="B1861" s="5">
        <f>DATE(YEAR(siječanj!B1861),MONTH(siječanj!B1861)+11,DAY(siječanj!B1861))</f>
        <v>45646</v>
      </c>
      <c r="C1861" s="8">
        <v>19.3541666666667</v>
      </c>
      <c r="D1861">
        <v>1.2807819163280907</v>
      </c>
      <c r="E1861" s="6">
        <v>112.04357640513771</v>
      </c>
      <c r="F1861" s="7">
        <v>155.93648490361073</v>
      </c>
      <c r="G1861" s="7">
        <v>1.2952011448944654</v>
      </c>
      <c r="H1861" s="7">
        <f t="shared" si="47"/>
        <v>143.50338650042514</v>
      </c>
    </row>
    <row r="1862" spans="1:8" x14ac:dyDescent="0.25">
      <c r="A1862" s="14"/>
      <c r="B1862" s="5">
        <f>DATE(YEAR(siječanj!B1862),MONTH(siječanj!B1862)+11,DAY(siječanj!B1862))</f>
        <v>45646</v>
      </c>
      <c r="C1862" s="8">
        <v>19.3645833333333</v>
      </c>
      <c r="D1862">
        <v>1.2807819163280907</v>
      </c>
      <c r="E1862" s="6">
        <v>112.20736126321054</v>
      </c>
      <c r="F1862" s="7">
        <v>158.15306772330922</v>
      </c>
      <c r="G1862" s="7">
        <v>1.1824013464953615</v>
      </c>
      <c r="H1862" s="7">
        <f t="shared" si="47"/>
        <v>143.71315918481318</v>
      </c>
    </row>
    <row r="1863" spans="1:8" x14ac:dyDescent="0.25">
      <c r="A1863" s="14"/>
      <c r="B1863" s="5">
        <f>DATE(YEAR(siječanj!B1863),MONTH(siječanj!B1863)+11,DAY(siječanj!B1863))</f>
        <v>45646</v>
      </c>
      <c r="C1863" s="8">
        <v>19.375</v>
      </c>
      <c r="D1863">
        <v>1.2807819163280907</v>
      </c>
      <c r="E1863" s="6">
        <v>113.69386153569771</v>
      </c>
      <c r="F1863" s="7">
        <v>160.85583322970817</v>
      </c>
      <c r="G1863" s="7">
        <v>1.0875835034605639</v>
      </c>
      <c r="H1863" s="7">
        <f t="shared" si="47"/>
        <v>145.6170418524315</v>
      </c>
    </row>
    <row r="1864" spans="1:8" x14ac:dyDescent="0.25">
      <c r="A1864" s="14"/>
      <c r="B1864" s="5">
        <f>DATE(YEAR(siječanj!B1864),MONTH(siječanj!B1864)+11,DAY(siječanj!B1864))</f>
        <v>45646</v>
      </c>
      <c r="C1864" s="8">
        <v>19.3854166666667</v>
      </c>
      <c r="D1864">
        <v>1.2807819163280907</v>
      </c>
      <c r="E1864" s="6">
        <v>113.87359190120873</v>
      </c>
      <c r="F1864" s="7">
        <v>162.18325481309853</v>
      </c>
      <c r="G1864" s="7">
        <v>1.1536120740630422</v>
      </c>
      <c r="H1864" s="7">
        <f t="shared" si="47"/>
        <v>145.84723725439306</v>
      </c>
    </row>
    <row r="1865" spans="1:8" x14ac:dyDescent="0.25">
      <c r="A1865" s="14"/>
      <c r="B1865" s="5">
        <f>DATE(YEAR(siječanj!B1865),MONTH(siječanj!B1865)+11,DAY(siječanj!B1865))</f>
        <v>45646</v>
      </c>
      <c r="C1865" s="8">
        <v>19.3958333333333</v>
      </c>
      <c r="D1865">
        <v>1.2807819163280907</v>
      </c>
      <c r="E1865" s="6">
        <v>113.84215810518359</v>
      </c>
      <c r="F1865" s="7">
        <v>162.74283872944764</v>
      </c>
      <c r="G1865" s="7">
        <v>1.1034842254118034</v>
      </c>
      <c r="H1865" s="7">
        <f t="shared" si="47"/>
        <v>145.80697741688252</v>
      </c>
    </row>
    <row r="1866" spans="1:8" x14ac:dyDescent="0.25">
      <c r="A1866" s="14"/>
      <c r="B1866" s="5">
        <f>DATE(YEAR(siječanj!B1866),MONTH(siječanj!B1866)+11,DAY(siječanj!B1866))</f>
        <v>45646</v>
      </c>
      <c r="C1866" s="8">
        <v>19.40625</v>
      </c>
      <c r="D1866">
        <v>1.2807819163280907</v>
      </c>
      <c r="E1866" s="6">
        <v>114.43816652707122</v>
      </c>
      <c r="F1866" s="7">
        <v>163.03874317658637</v>
      </c>
      <c r="G1866" s="7">
        <v>1.0503222326878887</v>
      </c>
      <c r="H1866" s="7">
        <f t="shared" si="47"/>
        <v>146.57033422561543</v>
      </c>
    </row>
    <row r="1867" spans="1:8" x14ac:dyDescent="0.25">
      <c r="A1867" s="14"/>
      <c r="B1867" s="5">
        <f>DATE(YEAR(siječanj!B1867),MONTH(siječanj!B1867)+11,DAY(siječanj!B1867))</f>
        <v>45646</v>
      </c>
      <c r="C1867" s="8">
        <v>19.4166666666667</v>
      </c>
      <c r="D1867">
        <v>1.2807819163280907</v>
      </c>
      <c r="E1867" s="6">
        <v>114.95091776106679</v>
      </c>
      <c r="F1867" s="7">
        <v>162.50374032598324</v>
      </c>
      <c r="G1867" s="7">
        <v>1.0189708429261441</v>
      </c>
      <c r="H1867" s="7">
        <f t="shared" si="47"/>
        <v>147.22705673369188</v>
      </c>
    </row>
    <row r="1868" spans="1:8" x14ac:dyDescent="0.25">
      <c r="A1868" s="14"/>
      <c r="B1868" s="5">
        <f>DATE(YEAR(siječanj!B1868),MONTH(siječanj!B1868)+11,DAY(siječanj!B1868))</f>
        <v>45646</v>
      </c>
      <c r="C1868" s="8">
        <v>19.4270833333333</v>
      </c>
      <c r="D1868">
        <v>1.2807819163280907</v>
      </c>
      <c r="E1868" s="6">
        <v>116.85933939243324</v>
      </c>
      <c r="F1868" s="7">
        <v>161.59231363583578</v>
      </c>
      <c r="G1868" s="7">
        <v>1.0941876002540669</v>
      </c>
      <c r="H1868" s="7">
        <f t="shared" si="47"/>
        <v>149.67132864787538</v>
      </c>
    </row>
    <row r="1869" spans="1:8" x14ac:dyDescent="0.25">
      <c r="A1869" s="14"/>
      <c r="B1869" s="5">
        <f>DATE(YEAR(siječanj!B1869),MONTH(siječanj!B1869)+11,DAY(siječanj!B1869))</f>
        <v>45646</v>
      </c>
      <c r="C1869" s="8">
        <v>19.4375</v>
      </c>
      <c r="D1869">
        <v>1.2807819163280907</v>
      </c>
      <c r="E1869" s="6">
        <v>118.51141693913645</v>
      </c>
      <c r="F1869" s="7">
        <v>161.1830551216317</v>
      </c>
      <c r="G1869" s="7">
        <v>1.1735700142292065</v>
      </c>
      <c r="H1869" s="7">
        <f t="shared" si="47"/>
        <v>151.78727969406452</v>
      </c>
    </row>
    <row r="1870" spans="1:8" x14ac:dyDescent="0.25">
      <c r="A1870" s="14"/>
      <c r="B1870" s="5">
        <f>DATE(YEAR(siječanj!B1870),MONTH(siječanj!B1870)+11,DAY(siječanj!B1870))</f>
        <v>45646</v>
      </c>
      <c r="C1870" s="8">
        <v>19.4479166666667</v>
      </c>
      <c r="D1870">
        <v>1.2807819163280907</v>
      </c>
      <c r="E1870" s="6">
        <v>119.43693431574582</v>
      </c>
      <c r="F1870" s="7">
        <v>160.79065020596227</v>
      </c>
      <c r="G1870" s="7">
        <v>1.1454909057170941</v>
      </c>
      <c r="H1870" s="7">
        <f t="shared" si="47"/>
        <v>152.97266561327322</v>
      </c>
    </row>
    <row r="1871" spans="1:8" x14ac:dyDescent="0.25">
      <c r="A1871" s="14"/>
      <c r="B1871" s="5">
        <f>DATE(YEAR(siječanj!B1871),MONTH(siječanj!B1871)+11,DAY(siječanj!B1871))</f>
        <v>45646</v>
      </c>
      <c r="C1871" s="8">
        <v>19.4583333333333</v>
      </c>
      <c r="D1871">
        <v>1.2807819163280907</v>
      </c>
      <c r="E1871" s="6">
        <v>119.57850661488452</v>
      </c>
      <c r="F1871" s="7">
        <v>160.63726180590604</v>
      </c>
      <c r="G1871" s="7">
        <v>1.0755093019146091</v>
      </c>
      <c r="H1871" s="7">
        <f t="shared" si="47"/>
        <v>153.15398885386307</v>
      </c>
    </row>
    <row r="1872" spans="1:8" x14ac:dyDescent="0.25">
      <c r="A1872" s="14"/>
      <c r="B1872" s="5">
        <f>DATE(YEAR(siječanj!B1872),MONTH(siječanj!B1872)+11,DAY(siječanj!B1872))</f>
        <v>45646</v>
      </c>
      <c r="C1872" s="8">
        <v>19.46875</v>
      </c>
      <c r="D1872">
        <v>1.2807819163280907</v>
      </c>
      <c r="E1872" s="6">
        <v>118.84727276157601</v>
      </c>
      <c r="F1872" s="7">
        <v>160.1718439168788</v>
      </c>
      <c r="G1872" s="7">
        <v>1.1384913282085041</v>
      </c>
      <c r="H1872" s="7">
        <f t="shared" si="47"/>
        <v>152.21743775793863</v>
      </c>
    </row>
    <row r="1873" spans="1:8" x14ac:dyDescent="0.25">
      <c r="A1873" s="14"/>
      <c r="B1873" s="5">
        <f>DATE(YEAR(siječanj!B1873),MONTH(siječanj!B1873)+11,DAY(siječanj!B1873))</f>
        <v>45646</v>
      </c>
      <c r="C1873" s="8">
        <v>19.4791666666667</v>
      </c>
      <c r="D1873">
        <v>1.2807819163280907</v>
      </c>
      <c r="E1873" s="6">
        <v>119.58581226265035</v>
      </c>
      <c r="F1873" s="7">
        <v>159.63450544823533</v>
      </c>
      <c r="G1873" s="7">
        <v>1.1925484664097259</v>
      </c>
      <c r="H1873" s="7">
        <f t="shared" si="47"/>
        <v>153.16334579540859</v>
      </c>
    </row>
    <row r="1874" spans="1:8" x14ac:dyDescent="0.25">
      <c r="A1874" s="14"/>
      <c r="B1874" s="5">
        <f>DATE(YEAR(siječanj!B1874),MONTH(siječanj!B1874)+11,DAY(siječanj!B1874))</f>
        <v>45646</v>
      </c>
      <c r="C1874" s="8">
        <v>19.4895833333333</v>
      </c>
      <c r="D1874">
        <v>1.2807819163280907</v>
      </c>
      <c r="E1874" s="6">
        <v>120.22570975271854</v>
      </c>
      <c r="F1874" s="7">
        <v>159.25543334577699</v>
      </c>
      <c r="G1874" s="7">
        <v>1.2138484173406328</v>
      </c>
      <c r="H1874" s="7">
        <f t="shared" si="47"/>
        <v>153.98291492899168</v>
      </c>
    </row>
    <row r="1875" spans="1:8" x14ac:dyDescent="0.25">
      <c r="A1875" s="14"/>
      <c r="B1875" s="5">
        <f>DATE(YEAR(siječanj!B1875),MONTH(siječanj!B1875)+11,DAY(siječanj!B1875))</f>
        <v>45646</v>
      </c>
      <c r="C1875" s="8">
        <v>19.5</v>
      </c>
      <c r="D1875">
        <v>1.2807819163280907</v>
      </c>
      <c r="E1875" s="6">
        <v>120.88180106735967</v>
      </c>
      <c r="F1875" s="7">
        <v>158.66121704674418</v>
      </c>
      <c r="G1875" s="7">
        <v>1.0855479843644666</v>
      </c>
      <c r="H1875" s="7">
        <f t="shared" si="47"/>
        <v>154.82322482024395</v>
      </c>
    </row>
    <row r="1876" spans="1:8" x14ac:dyDescent="0.25">
      <c r="A1876" s="14"/>
      <c r="B1876" s="5">
        <f>DATE(YEAR(siječanj!B1876),MONTH(siječanj!B1876)+11,DAY(siječanj!B1876))</f>
        <v>45646</v>
      </c>
      <c r="C1876" s="8">
        <v>19.5104166666667</v>
      </c>
      <c r="D1876">
        <v>1.2807819163280907</v>
      </c>
      <c r="E1876" s="6">
        <v>121.27850444166609</v>
      </c>
      <c r="F1876" s="7">
        <v>157.90973498241925</v>
      </c>
      <c r="G1876" s="7">
        <v>1.0356646515645667</v>
      </c>
      <c r="H1876" s="7">
        <f t="shared" si="47"/>
        <v>155.33131532820195</v>
      </c>
    </row>
    <row r="1877" spans="1:8" x14ac:dyDescent="0.25">
      <c r="A1877" s="14"/>
      <c r="B1877" s="5">
        <f>DATE(YEAR(siječanj!B1877),MONTH(siječanj!B1877)+11,DAY(siječanj!B1877))</f>
        <v>45646</v>
      </c>
      <c r="C1877" s="8">
        <v>19.5208333333333</v>
      </c>
      <c r="D1877">
        <v>1.2807819163280907</v>
      </c>
      <c r="E1877" s="6">
        <v>120.48728524876414</v>
      </c>
      <c r="F1877" s="7">
        <v>157.23315578460191</v>
      </c>
      <c r="G1877" s="7">
        <v>1.0262826232055584</v>
      </c>
      <c r="H1877" s="7">
        <f t="shared" si="47"/>
        <v>154.31793609408143</v>
      </c>
    </row>
    <row r="1878" spans="1:8" x14ac:dyDescent="0.25">
      <c r="A1878" s="14"/>
      <c r="B1878" s="5">
        <f>DATE(YEAR(siječanj!B1878),MONTH(siječanj!B1878)+11,DAY(siječanj!B1878))</f>
        <v>45646</v>
      </c>
      <c r="C1878" s="8">
        <v>19.53125</v>
      </c>
      <c r="D1878">
        <v>1.2807819163280907</v>
      </c>
      <c r="E1878" s="6">
        <v>118.65258720100938</v>
      </c>
      <c r="F1878" s="7">
        <v>156.77129830088845</v>
      </c>
      <c r="G1878" s="7">
        <v>0.96751480348743257</v>
      </c>
      <c r="H1878" s="7">
        <f t="shared" si="47"/>
        <v>151.96808801259468</v>
      </c>
    </row>
    <row r="1879" spans="1:8" x14ac:dyDescent="0.25">
      <c r="A1879" s="14"/>
      <c r="B1879" s="5">
        <f>DATE(YEAR(siječanj!B1879),MONTH(siječanj!B1879)+11,DAY(siječanj!B1879))</f>
        <v>45646</v>
      </c>
      <c r="C1879" s="8">
        <v>19.5416666666667</v>
      </c>
      <c r="D1879">
        <v>1.2807819163280907</v>
      </c>
      <c r="E1879" s="6">
        <v>116.1769008414874</v>
      </c>
      <c r="F1879" s="7">
        <v>156.07602415568167</v>
      </c>
      <c r="G1879" s="7">
        <v>1.0139989880334774</v>
      </c>
      <c r="H1879" s="7">
        <f t="shared" si="47"/>
        <v>148.79727369281881</v>
      </c>
    </row>
    <row r="1880" spans="1:8" x14ac:dyDescent="0.25">
      <c r="A1880" s="14"/>
      <c r="B1880" s="5">
        <f>DATE(YEAR(siječanj!B1880),MONTH(siječanj!B1880)+11,DAY(siječanj!B1880))</f>
        <v>45646</v>
      </c>
      <c r="C1880" s="8">
        <v>19.5520833333333</v>
      </c>
      <c r="D1880">
        <v>1.2807819163280907</v>
      </c>
      <c r="E1880" s="6">
        <v>113.70487518893196</v>
      </c>
      <c r="F1880" s="7">
        <v>155.03808112774064</v>
      </c>
      <c r="G1880" s="7">
        <v>1.0875009339353041</v>
      </c>
      <c r="H1880" s="7">
        <f t="shared" si="47"/>
        <v>145.63114794032666</v>
      </c>
    </row>
    <row r="1881" spans="1:8" x14ac:dyDescent="0.25">
      <c r="A1881" s="14"/>
      <c r="B1881" s="5">
        <f>DATE(YEAR(siječanj!B1881),MONTH(siječanj!B1881)+11,DAY(siječanj!B1881))</f>
        <v>45646</v>
      </c>
      <c r="C1881" s="8">
        <v>19.5625</v>
      </c>
      <c r="D1881">
        <v>1.2807819163280907</v>
      </c>
      <c r="E1881" s="6">
        <v>114.98271417893949</v>
      </c>
      <c r="F1881" s="7">
        <v>154.33065119685548</v>
      </c>
      <c r="G1881" s="7">
        <v>1.0662428000490647</v>
      </c>
      <c r="H1881" s="7">
        <f t="shared" si="47"/>
        <v>147.26778101070724</v>
      </c>
    </row>
    <row r="1882" spans="1:8" x14ac:dyDescent="0.25">
      <c r="A1882" s="14"/>
      <c r="B1882" s="5">
        <f>DATE(YEAR(siječanj!B1882),MONTH(siječanj!B1882)+11,DAY(siječanj!B1882))</f>
        <v>45646</v>
      </c>
      <c r="C1882" s="8">
        <v>19.5729166666667</v>
      </c>
      <c r="D1882">
        <v>1.2807819163280907</v>
      </c>
      <c r="E1882" s="6">
        <v>115.80082946784476</v>
      </c>
      <c r="F1882" s="7">
        <v>153.36263058689258</v>
      </c>
      <c r="G1882" s="7">
        <v>1.0444708243104779</v>
      </c>
      <c r="H1882" s="7">
        <f t="shared" si="47"/>
        <v>148.31560827820866</v>
      </c>
    </row>
    <row r="1883" spans="1:8" x14ac:dyDescent="0.25">
      <c r="A1883" s="14"/>
      <c r="B1883" s="5">
        <f>DATE(YEAR(siječanj!B1883),MONTH(siječanj!B1883)+11,DAY(siječanj!B1883))</f>
        <v>45646</v>
      </c>
      <c r="C1883" s="8">
        <v>19.5833333333333</v>
      </c>
      <c r="D1883">
        <v>1.2807819163280907</v>
      </c>
      <c r="E1883" s="6">
        <v>116.08247332407367</v>
      </c>
      <c r="F1883" s="7">
        <v>151.77841066359213</v>
      </c>
      <c r="G1883" s="7">
        <v>1.0541076464030796</v>
      </c>
      <c r="H1883" s="7">
        <f t="shared" si="47"/>
        <v>148.67633263611154</v>
      </c>
    </row>
    <row r="1884" spans="1:8" x14ac:dyDescent="0.25">
      <c r="A1884" s="14"/>
      <c r="B1884" s="5">
        <f>DATE(YEAR(siječanj!B1884),MONTH(siječanj!B1884)+11,DAY(siječanj!B1884))</f>
        <v>45646</v>
      </c>
      <c r="C1884" s="8">
        <v>19.59375</v>
      </c>
      <c r="D1884">
        <v>1.2807819163280907</v>
      </c>
      <c r="E1884" s="6">
        <v>117.50428796834545</v>
      </c>
      <c r="F1884" s="7">
        <v>150.90775245308691</v>
      </c>
      <c r="G1884" s="7">
        <v>1.0397303746786681</v>
      </c>
      <c r="H1884" s="7">
        <f t="shared" si="47"/>
        <v>150.49736712086531</v>
      </c>
    </row>
    <row r="1885" spans="1:8" x14ac:dyDescent="0.25">
      <c r="A1885" s="14"/>
      <c r="B1885" s="5">
        <f>DATE(YEAR(siječanj!B1885),MONTH(siječanj!B1885)+11,DAY(siječanj!B1885))</f>
        <v>45646</v>
      </c>
      <c r="C1885" s="8">
        <v>19.6041666666667</v>
      </c>
      <c r="D1885">
        <v>1.2807819163280907</v>
      </c>
      <c r="E1885" s="6">
        <v>117.78535044715571</v>
      </c>
      <c r="F1885" s="7">
        <v>149.91086014818416</v>
      </c>
      <c r="G1885" s="7">
        <v>1.1984764198475153</v>
      </c>
      <c r="H1885" s="7">
        <f t="shared" si="47"/>
        <v>150.85734686108381</v>
      </c>
    </row>
    <row r="1886" spans="1:8" x14ac:dyDescent="0.25">
      <c r="A1886" s="14"/>
      <c r="B1886" s="5">
        <f>DATE(YEAR(siječanj!B1886),MONTH(siječanj!B1886)+11,DAY(siječanj!B1886))</f>
        <v>45646</v>
      </c>
      <c r="C1886" s="8">
        <v>19.6145833333333</v>
      </c>
      <c r="D1886">
        <v>1.2807819163280907</v>
      </c>
      <c r="E1886" s="6">
        <v>119.88940065296956</v>
      </c>
      <c r="F1886" s="7">
        <v>147.88252014008194</v>
      </c>
      <c r="G1886" s="7">
        <v>1.2282239170497515</v>
      </c>
      <c r="H1886" s="7">
        <f t="shared" si="47"/>
        <v>153.5521763157366</v>
      </c>
    </row>
    <row r="1887" spans="1:8" x14ac:dyDescent="0.25">
      <c r="A1887" s="14"/>
      <c r="B1887" s="5">
        <f>DATE(YEAR(siječanj!B1887),MONTH(siječanj!B1887)+11,DAY(siječanj!B1887))</f>
        <v>45646</v>
      </c>
      <c r="C1887" s="8">
        <v>19.625</v>
      </c>
      <c r="D1887">
        <v>1.2807819163280907</v>
      </c>
      <c r="E1887" s="6">
        <v>121.64539300825042</v>
      </c>
      <c r="F1887" s="7">
        <v>144.17515751557318</v>
      </c>
      <c r="G1887" s="7">
        <v>1.4074754086565311</v>
      </c>
      <c r="H1887" s="7">
        <f t="shared" si="47"/>
        <v>155.8012195695907</v>
      </c>
    </row>
    <row r="1888" spans="1:8" x14ac:dyDescent="0.25">
      <c r="A1888" s="14"/>
      <c r="B1888" s="5">
        <f>DATE(YEAR(siječanj!B1888),MONTH(siječanj!B1888)+11,DAY(siječanj!B1888))</f>
        <v>45646</v>
      </c>
      <c r="C1888" s="8">
        <v>19.6354166666667</v>
      </c>
      <c r="D1888">
        <v>1.2807819163280907</v>
      </c>
      <c r="E1888" s="6">
        <v>123.65929621106852</v>
      </c>
      <c r="F1888" s="7">
        <v>142.52494559501261</v>
      </c>
      <c r="G1888" s="7">
        <v>1.7505089412781538</v>
      </c>
      <c r="H1888" s="7">
        <f t="shared" si="47"/>
        <v>158.38059037299536</v>
      </c>
    </row>
    <row r="1889" spans="1:8" x14ac:dyDescent="0.25">
      <c r="A1889" s="14"/>
      <c r="B1889" s="5">
        <f>DATE(YEAR(siječanj!B1889),MONTH(siječanj!B1889)+11,DAY(siječanj!B1889))</f>
        <v>45646</v>
      </c>
      <c r="C1889" s="8">
        <v>19.6458333333333</v>
      </c>
      <c r="D1889">
        <v>1.2807819163280907</v>
      </c>
      <c r="E1889" s="6">
        <v>125.48410000346627</v>
      </c>
      <c r="F1889" s="7">
        <v>141.38210521040477</v>
      </c>
      <c r="G1889" s="7">
        <v>2.3428056906656618</v>
      </c>
      <c r="H1889" s="7">
        <f t="shared" si="47"/>
        <v>160.71776607114529</v>
      </c>
    </row>
    <row r="1890" spans="1:8" x14ac:dyDescent="0.25">
      <c r="A1890" s="14"/>
      <c r="B1890" s="5">
        <f>DATE(YEAR(siječanj!B1890),MONTH(siječanj!B1890)+11,DAY(siječanj!B1890))</f>
        <v>45646</v>
      </c>
      <c r="C1890" s="8">
        <v>19.65625</v>
      </c>
      <c r="D1890">
        <v>1.2807819163280907</v>
      </c>
      <c r="E1890" s="6">
        <v>129.1442521980193</v>
      </c>
      <c r="F1890" s="7">
        <v>140.31822874130725</v>
      </c>
      <c r="G1890" s="7">
        <v>5.9049621490702524</v>
      </c>
      <c r="H1890" s="7">
        <f t="shared" si="47"/>
        <v>165.40562281293739</v>
      </c>
    </row>
    <row r="1891" spans="1:8" x14ac:dyDescent="0.25">
      <c r="A1891" s="14"/>
      <c r="B1891" s="5">
        <f>DATE(YEAR(siječanj!B1891),MONTH(siječanj!B1891)+11,DAY(siječanj!B1891))</f>
        <v>45646</v>
      </c>
      <c r="C1891" s="8">
        <v>19.6666666666667</v>
      </c>
      <c r="D1891">
        <v>1.2807819163280907</v>
      </c>
      <c r="E1891" s="6">
        <v>130.62991784902576</v>
      </c>
      <c r="F1891" s="7">
        <v>138.13771129265342</v>
      </c>
      <c r="G1891" s="7">
        <v>14.819795564702302</v>
      </c>
      <c r="H1891" s="7">
        <f t="shared" si="47"/>
        <v>167.30843651245627</v>
      </c>
    </row>
    <row r="1892" spans="1:8" x14ac:dyDescent="0.25">
      <c r="A1892" s="14"/>
      <c r="B1892" s="5">
        <f>DATE(YEAR(siječanj!B1892),MONTH(siječanj!B1892)+11,DAY(siječanj!B1892))</f>
        <v>45646</v>
      </c>
      <c r="C1892" s="8">
        <v>19.6770833333333</v>
      </c>
      <c r="D1892">
        <v>1.2807819163280907</v>
      </c>
      <c r="E1892" s="6">
        <v>133.39283815646479</v>
      </c>
      <c r="F1892" s="7">
        <v>138.54921422046479</v>
      </c>
      <c r="G1892" s="7">
        <v>44.006960317498063</v>
      </c>
      <c r="H1892" s="7">
        <f t="shared" si="47"/>
        <v>170.84713487847984</v>
      </c>
    </row>
    <row r="1893" spans="1:8" x14ac:dyDescent="0.25">
      <c r="A1893" s="14"/>
      <c r="B1893" s="5">
        <f>DATE(YEAR(siječanj!B1893),MONTH(siječanj!B1893)+11,DAY(siječanj!B1893))</f>
        <v>45646</v>
      </c>
      <c r="C1893" s="8">
        <v>19.6875</v>
      </c>
      <c r="D1893">
        <v>1.2807819163280907</v>
      </c>
      <c r="E1893" s="6">
        <v>138.46834776440076</v>
      </c>
      <c r="F1893" s="7">
        <v>139.57451984447943</v>
      </c>
      <c r="G1893" s="7">
        <v>116.92630202486249</v>
      </c>
      <c r="H1893" s="7">
        <f t="shared" si="47"/>
        <v>177.34775580047369</v>
      </c>
    </row>
    <row r="1894" spans="1:8" x14ac:dyDescent="0.25">
      <c r="A1894" s="14"/>
      <c r="B1894" s="5">
        <f>DATE(YEAR(siječanj!B1894),MONTH(siječanj!B1894)+11,DAY(siječanj!B1894))</f>
        <v>45646</v>
      </c>
      <c r="C1894" s="8">
        <v>19.6979166666667</v>
      </c>
      <c r="D1894">
        <v>1.2807819163280907</v>
      </c>
      <c r="E1894" s="6">
        <v>143.32620050603538</v>
      </c>
      <c r="F1894" s="7">
        <v>140.86667424271826</v>
      </c>
      <c r="G1894" s="7">
        <v>176.33118427404392</v>
      </c>
      <c r="H1894" s="7">
        <f t="shared" si="47"/>
        <v>183.56960574414416</v>
      </c>
    </row>
    <row r="1895" spans="1:8" x14ac:dyDescent="0.25">
      <c r="A1895" s="14"/>
      <c r="B1895" s="5">
        <f>DATE(YEAR(siječanj!B1895),MONTH(siječanj!B1895)+11,DAY(siječanj!B1895))</f>
        <v>45646</v>
      </c>
      <c r="C1895" s="8">
        <v>19.7083333333333</v>
      </c>
      <c r="D1895">
        <v>1.2807819163280907</v>
      </c>
      <c r="E1895" s="6">
        <v>147.42940072363007</v>
      </c>
      <c r="F1895" s="7">
        <v>140.70220695577868</v>
      </c>
      <c r="G1895" s="7">
        <v>193.26792053098296</v>
      </c>
      <c r="H1895" s="7">
        <f t="shared" si="47"/>
        <v>188.82491038191293</v>
      </c>
    </row>
    <row r="1896" spans="1:8" x14ac:dyDescent="0.25">
      <c r="A1896" s="14"/>
      <c r="B1896" s="5">
        <f>DATE(YEAR(siječanj!B1896),MONTH(siječanj!B1896)+11,DAY(siječanj!B1896))</f>
        <v>45646</v>
      </c>
      <c r="C1896" s="8">
        <v>19.71875</v>
      </c>
      <c r="D1896">
        <v>1.2807819163280907</v>
      </c>
      <c r="E1896" s="6">
        <v>153.71205973977885</v>
      </c>
      <c r="F1896" s="7">
        <v>140.47353792633734</v>
      </c>
      <c r="G1896" s="7">
        <v>194.94223322985096</v>
      </c>
      <c r="H1896" s="7">
        <f t="shared" si="47"/>
        <v>196.87162643625192</v>
      </c>
    </row>
    <row r="1897" spans="1:8" x14ac:dyDescent="0.25">
      <c r="A1897" s="14"/>
      <c r="B1897" s="5">
        <f>DATE(YEAR(siječanj!B1897),MONTH(siječanj!B1897)+11,DAY(siječanj!B1897))</f>
        <v>45646</v>
      </c>
      <c r="C1897" s="8">
        <v>19.7291666666667</v>
      </c>
      <c r="D1897">
        <v>1.2807819163280907</v>
      </c>
      <c r="E1897" s="6">
        <v>160.16059164578033</v>
      </c>
      <c r="F1897" s="7">
        <v>140.09429027986269</v>
      </c>
      <c r="G1897" s="7">
        <v>195.40053338713508</v>
      </c>
      <c r="H1897" s="7">
        <f t="shared" si="47"/>
        <v>205.13078948832333</v>
      </c>
    </row>
    <row r="1898" spans="1:8" x14ac:dyDescent="0.25">
      <c r="A1898" s="14"/>
      <c r="B1898" s="5">
        <f>DATE(YEAR(siječanj!B1898),MONTH(siječanj!B1898)+11,DAY(siječanj!B1898))</f>
        <v>45646</v>
      </c>
      <c r="C1898" s="8">
        <v>19.7395833333333</v>
      </c>
      <c r="D1898">
        <v>1.2807819163280907</v>
      </c>
      <c r="E1898" s="6">
        <v>164.09198202615394</v>
      </c>
      <c r="F1898" s="7">
        <v>139.86317501022998</v>
      </c>
      <c r="G1898" s="7">
        <v>195.82869970336509</v>
      </c>
      <c r="H1898" s="7">
        <f t="shared" si="47"/>
        <v>210.16604319353206</v>
      </c>
    </row>
    <row r="1899" spans="1:8" x14ac:dyDescent="0.25">
      <c r="A1899" s="14"/>
      <c r="B1899" s="5">
        <f>DATE(YEAR(siječanj!B1899),MONTH(siječanj!B1899)+11,DAY(siječanj!B1899))</f>
        <v>45646</v>
      </c>
      <c r="C1899" s="8">
        <v>19.75</v>
      </c>
      <c r="D1899">
        <v>1.2807819163280907</v>
      </c>
      <c r="E1899" s="6">
        <v>167.02209169841393</v>
      </c>
      <c r="F1899" s="7">
        <v>139.30114181354173</v>
      </c>
      <c r="G1899" s="7">
        <v>196.4864661668947</v>
      </c>
      <c r="H1899" s="7">
        <f t="shared" si="47"/>
        <v>213.91887467462067</v>
      </c>
    </row>
    <row r="1900" spans="1:8" x14ac:dyDescent="0.25">
      <c r="A1900" s="14"/>
      <c r="B1900" s="5">
        <f>DATE(YEAR(siječanj!B1900),MONTH(siječanj!B1900)+11,DAY(siječanj!B1900))</f>
        <v>45646</v>
      </c>
      <c r="C1900" s="8">
        <v>19.7604166666667</v>
      </c>
      <c r="D1900">
        <v>1.2807819163280907</v>
      </c>
      <c r="E1900" s="6">
        <v>168.98525247720963</v>
      </c>
      <c r="F1900" s="7">
        <v>138.46063569053328</v>
      </c>
      <c r="G1900" s="7">
        <v>196.73440797898519</v>
      </c>
      <c r="H1900" s="7">
        <f t="shared" si="47"/>
        <v>216.43325549894678</v>
      </c>
    </row>
    <row r="1901" spans="1:8" x14ac:dyDescent="0.25">
      <c r="A1901" s="14"/>
      <c r="B1901" s="5">
        <f>DATE(YEAR(siječanj!B1901),MONTH(siječanj!B1901)+11,DAY(siječanj!B1901))</f>
        <v>45646</v>
      </c>
      <c r="C1901" s="8">
        <v>19.7708333333333</v>
      </c>
      <c r="D1901">
        <v>1.2807819163280907</v>
      </c>
      <c r="E1901" s="6">
        <v>171.36771447495889</v>
      </c>
      <c r="F1901" s="7">
        <v>137.19228996436865</v>
      </c>
      <c r="G1901" s="7">
        <v>196.76940194215786</v>
      </c>
      <c r="H1901" s="7">
        <f t="shared" si="47"/>
        <v>219.48466974200292</v>
      </c>
    </row>
    <row r="1902" spans="1:8" x14ac:dyDescent="0.25">
      <c r="A1902" s="14"/>
      <c r="B1902" s="5">
        <f>DATE(YEAR(siječanj!B1902),MONTH(siječanj!B1902)+11,DAY(siječanj!B1902))</f>
        <v>45646</v>
      </c>
      <c r="C1902" s="8">
        <v>19.78125</v>
      </c>
      <c r="D1902">
        <v>1.2807819163280907</v>
      </c>
      <c r="E1902" s="6">
        <v>174.66952533636706</v>
      </c>
      <c r="F1902" s="7">
        <v>135.67469281995568</v>
      </c>
      <c r="G1902" s="7">
        <v>196.96050938806169</v>
      </c>
      <c r="H1902" s="7">
        <f t="shared" si="47"/>
        <v>223.7135693844302</v>
      </c>
    </row>
    <row r="1903" spans="1:8" x14ac:dyDescent="0.25">
      <c r="A1903" s="14"/>
      <c r="B1903" s="5">
        <f>DATE(YEAR(siječanj!B1903),MONTH(siječanj!B1903)+11,DAY(siječanj!B1903))</f>
        <v>45646</v>
      </c>
      <c r="C1903" s="8">
        <v>19.7916666666667</v>
      </c>
      <c r="D1903">
        <v>1.2807819163280907</v>
      </c>
      <c r="E1903" s="6">
        <v>174.6910835993589</v>
      </c>
      <c r="F1903" s="7">
        <v>133.05311622495634</v>
      </c>
      <c r="G1903" s="7">
        <v>197.21007485392431</v>
      </c>
      <c r="H1903" s="7">
        <f t="shared" si="47"/>
        <v>223.74118081781759</v>
      </c>
    </row>
    <row r="1904" spans="1:8" x14ac:dyDescent="0.25">
      <c r="A1904" s="14"/>
      <c r="B1904" s="5">
        <f>DATE(YEAR(siječanj!B1904),MONTH(siječanj!B1904)+11,DAY(siječanj!B1904))</f>
        <v>45646</v>
      </c>
      <c r="C1904" s="8">
        <v>19.8020833333333</v>
      </c>
      <c r="D1904">
        <v>1.2807819163280907</v>
      </c>
      <c r="E1904" s="6">
        <v>174.105780405058</v>
      </c>
      <c r="F1904" s="7">
        <v>131.06794111749201</v>
      </c>
      <c r="G1904" s="7">
        <v>197.19673799518756</v>
      </c>
      <c r="H1904" s="7">
        <f t="shared" si="47"/>
        <v>222.99153507098794</v>
      </c>
    </row>
    <row r="1905" spans="1:8" x14ac:dyDescent="0.25">
      <c r="A1905" s="14"/>
      <c r="B1905" s="5">
        <f>DATE(YEAR(siječanj!B1905),MONTH(siječanj!B1905)+11,DAY(siječanj!B1905))</f>
        <v>45646</v>
      </c>
      <c r="C1905" s="8">
        <v>19.8125</v>
      </c>
      <c r="D1905">
        <v>1.2807819163280907</v>
      </c>
      <c r="E1905" s="6">
        <v>175.04434822663779</v>
      </c>
      <c r="F1905" s="7">
        <v>128.64482262286757</v>
      </c>
      <c r="G1905" s="7">
        <v>196.90725873166707</v>
      </c>
      <c r="H1905" s="7">
        <f t="shared" si="47"/>
        <v>224.19363576411479</v>
      </c>
    </row>
    <row r="1906" spans="1:8" x14ac:dyDescent="0.25">
      <c r="A1906" s="14"/>
      <c r="B1906" s="5">
        <f>DATE(YEAR(siječanj!B1906),MONTH(siječanj!B1906)+11,DAY(siječanj!B1906))</f>
        <v>45646</v>
      </c>
      <c r="C1906" s="8">
        <v>19.8229166666667</v>
      </c>
      <c r="D1906">
        <v>1.2807819163280907</v>
      </c>
      <c r="E1906" s="6">
        <v>176.04891913678676</v>
      </c>
      <c r="F1906" s="7">
        <v>125.7182934144861</v>
      </c>
      <c r="G1906" s="7">
        <v>196.69532163794955</v>
      </c>
      <c r="H1906" s="7">
        <f t="shared" si="47"/>
        <v>225.48027201950282</v>
      </c>
    </row>
    <row r="1907" spans="1:8" x14ac:dyDescent="0.25">
      <c r="A1907" s="14"/>
      <c r="B1907" s="5">
        <f>DATE(YEAR(siječanj!B1907),MONTH(siječanj!B1907)+11,DAY(siječanj!B1907))</f>
        <v>45646</v>
      </c>
      <c r="C1907" s="8">
        <v>19.8333333333333</v>
      </c>
      <c r="D1907">
        <v>1.2807819163280907</v>
      </c>
      <c r="E1907" s="6">
        <v>178.51489058110459</v>
      </c>
      <c r="F1907" s="7">
        <v>119.65963794390329</v>
      </c>
      <c r="G1907" s="7">
        <v>196.88417598237709</v>
      </c>
      <c r="H1907" s="7">
        <f t="shared" si="47"/>
        <v>228.63864365156658</v>
      </c>
    </row>
    <row r="1908" spans="1:8" x14ac:dyDescent="0.25">
      <c r="A1908" s="14"/>
      <c r="B1908" s="5">
        <f>DATE(YEAR(siječanj!B1908),MONTH(siječanj!B1908)+11,DAY(siječanj!B1908))</f>
        <v>45646</v>
      </c>
      <c r="C1908" s="8">
        <v>19.84375</v>
      </c>
      <c r="D1908">
        <v>1.2807819163280907</v>
      </c>
      <c r="E1908" s="6">
        <v>178.75159987518484</v>
      </c>
      <c r="F1908" s="7">
        <v>116.00299057411897</v>
      </c>
      <c r="G1908" s="7">
        <v>196.376699448972</v>
      </c>
      <c r="H1908" s="7">
        <f t="shared" si="47"/>
        <v>228.94181663485134</v>
      </c>
    </row>
    <row r="1909" spans="1:8" x14ac:dyDescent="0.25">
      <c r="A1909" s="14"/>
      <c r="B1909" s="5">
        <f>DATE(YEAR(siječanj!B1909),MONTH(siječanj!B1909)+11,DAY(siječanj!B1909))</f>
        <v>45646</v>
      </c>
      <c r="C1909" s="8">
        <v>19.8541666666667</v>
      </c>
      <c r="D1909">
        <v>1.2807819163280907</v>
      </c>
      <c r="E1909" s="6">
        <v>176.32410182058504</v>
      </c>
      <c r="F1909" s="7">
        <v>113.23985342105993</v>
      </c>
      <c r="G1909" s="7">
        <v>196.11823713079553</v>
      </c>
      <c r="H1909" s="7">
        <f t="shared" si="47"/>
        <v>225.8327210245983</v>
      </c>
    </row>
    <row r="1910" spans="1:8" x14ac:dyDescent="0.25">
      <c r="A1910" s="14"/>
      <c r="B1910" s="5">
        <f>DATE(YEAR(siječanj!B1910),MONTH(siječanj!B1910)+11,DAY(siječanj!B1910))</f>
        <v>45646</v>
      </c>
      <c r="C1910" s="8">
        <v>19.8645833333333</v>
      </c>
      <c r="D1910">
        <v>1.2807819163280907</v>
      </c>
      <c r="E1910" s="6">
        <v>172.98103385554748</v>
      </c>
      <c r="F1910" s="7">
        <v>111.09578008702114</v>
      </c>
      <c r="G1910" s="7">
        <v>195.4236494282471</v>
      </c>
      <c r="H1910" s="7">
        <f t="shared" si="47"/>
        <v>221.55098002992244</v>
      </c>
    </row>
    <row r="1911" spans="1:8" x14ac:dyDescent="0.25">
      <c r="A1911" s="14"/>
      <c r="B1911" s="5">
        <f>DATE(YEAR(siječanj!B1911),MONTH(siječanj!B1911)+11,DAY(siječanj!B1911))</f>
        <v>45646</v>
      </c>
      <c r="C1911" s="8">
        <v>19.875</v>
      </c>
      <c r="D1911">
        <v>1.2807819163280907</v>
      </c>
      <c r="E1911" s="6">
        <v>171.79846390213248</v>
      </c>
      <c r="F1911" s="7">
        <v>107.98668765149026</v>
      </c>
      <c r="G1911" s="7">
        <v>194.23998298864481</v>
      </c>
      <c r="H1911" s="7">
        <f t="shared" si="47"/>
        <v>220.03636581879556</v>
      </c>
    </row>
    <row r="1912" spans="1:8" x14ac:dyDescent="0.25">
      <c r="A1912" s="14"/>
      <c r="B1912" s="5">
        <f>DATE(YEAR(siječanj!B1912),MONTH(siječanj!B1912)+11,DAY(siječanj!B1912))</f>
        <v>45646</v>
      </c>
      <c r="C1912" s="8">
        <v>19.8854166666667</v>
      </c>
      <c r="D1912">
        <v>1.2807819163280907</v>
      </c>
      <c r="E1912" s="6">
        <v>178.63919794168038</v>
      </c>
      <c r="F1912" s="7">
        <v>105.78513846057534</v>
      </c>
      <c r="G1912" s="7">
        <v>193.8988106227506</v>
      </c>
      <c r="H1912" s="7">
        <f t="shared" si="47"/>
        <v>228.7978542710585</v>
      </c>
    </row>
    <row r="1913" spans="1:8" x14ac:dyDescent="0.25">
      <c r="A1913" s="14"/>
      <c r="B1913" s="5">
        <f>DATE(YEAR(siječanj!B1913),MONTH(siječanj!B1913)+11,DAY(siječanj!B1913))</f>
        <v>45646</v>
      </c>
      <c r="C1913" s="8">
        <v>19.8958333333333</v>
      </c>
      <c r="D1913">
        <v>1.2807819163280907</v>
      </c>
      <c r="E1913" s="6">
        <v>184.95098889343069</v>
      </c>
      <c r="F1913" s="7">
        <v>103.99328938984517</v>
      </c>
      <c r="G1913" s="7">
        <v>193.27710907385347</v>
      </c>
      <c r="H1913" s="7">
        <f t="shared" si="47"/>
        <v>236.88188198170357</v>
      </c>
    </row>
    <row r="1914" spans="1:8" x14ac:dyDescent="0.25">
      <c r="A1914" s="14"/>
      <c r="B1914" s="5">
        <f>DATE(YEAR(siječanj!B1914),MONTH(siječanj!B1914)+11,DAY(siječanj!B1914))</f>
        <v>45646</v>
      </c>
      <c r="C1914" s="8">
        <v>19.90625</v>
      </c>
      <c r="D1914">
        <v>1.2807819163280907</v>
      </c>
      <c r="E1914" s="6">
        <v>185.3223304168877</v>
      </c>
      <c r="F1914" s="7">
        <v>102.21495152035159</v>
      </c>
      <c r="G1914" s="7">
        <v>193.34367132978267</v>
      </c>
      <c r="H1914" s="7">
        <f t="shared" si="47"/>
        <v>237.35748948972903</v>
      </c>
    </row>
    <row r="1915" spans="1:8" x14ac:dyDescent="0.25">
      <c r="A1915" s="14"/>
      <c r="B1915" s="5">
        <f>DATE(YEAR(siječanj!B1915),MONTH(siječanj!B1915)+11,DAY(siječanj!B1915))</f>
        <v>45646</v>
      </c>
      <c r="C1915" s="8">
        <v>19.9166666666667</v>
      </c>
      <c r="D1915">
        <v>1.2807819163280907</v>
      </c>
      <c r="E1915" s="6">
        <v>183.99271237735877</v>
      </c>
      <c r="F1915" s="7">
        <v>99.565634753797909</v>
      </c>
      <c r="G1915" s="7">
        <v>192.22243973441067</v>
      </c>
      <c r="H1915" s="7">
        <f t="shared" si="47"/>
        <v>235.65453874907678</v>
      </c>
    </row>
    <row r="1916" spans="1:8" x14ac:dyDescent="0.25">
      <c r="A1916" s="14"/>
      <c r="B1916" s="5">
        <f>DATE(YEAR(siječanj!B1916),MONTH(siječanj!B1916)+11,DAY(siječanj!B1916))</f>
        <v>45646</v>
      </c>
      <c r="C1916" s="8">
        <v>19.9270833333333</v>
      </c>
      <c r="D1916">
        <v>1.2807819163280907</v>
      </c>
      <c r="E1916" s="6">
        <v>180.83419232732334</v>
      </c>
      <c r="F1916" s="7">
        <v>97.367714803026402</v>
      </c>
      <c r="G1916" s="7">
        <v>189.91383285497616</v>
      </c>
      <c r="H1916" s="7">
        <f t="shared" si="47"/>
        <v>231.60916338663171</v>
      </c>
    </row>
    <row r="1917" spans="1:8" x14ac:dyDescent="0.25">
      <c r="A1917" s="14"/>
      <c r="B1917" s="5">
        <f>DATE(YEAR(siječanj!B1917),MONTH(siječanj!B1917)+11,DAY(siječanj!B1917))</f>
        <v>45646</v>
      </c>
      <c r="C1917" s="8">
        <v>19.9375</v>
      </c>
      <c r="D1917">
        <v>1.2807819163280907</v>
      </c>
      <c r="E1917" s="6">
        <v>173.51886314938127</v>
      </c>
      <c r="F1917" s="7">
        <v>95.351984415822784</v>
      </c>
      <c r="G1917" s="7">
        <v>188.69241784426683</v>
      </c>
      <c r="H1917" s="7">
        <f t="shared" si="47"/>
        <v>222.23982206353628</v>
      </c>
    </row>
    <row r="1918" spans="1:8" x14ac:dyDescent="0.25">
      <c r="A1918" s="14"/>
      <c r="B1918" s="5">
        <f>DATE(YEAR(siječanj!B1918),MONTH(siječanj!B1918)+11,DAY(siječanj!B1918))</f>
        <v>45646</v>
      </c>
      <c r="C1918" s="8">
        <v>19.9479166666667</v>
      </c>
      <c r="D1918">
        <v>1.2807819163280907</v>
      </c>
      <c r="E1918" s="6">
        <v>166.76091922501956</v>
      </c>
      <c r="F1918" s="7">
        <v>93.136435530766448</v>
      </c>
      <c r="G1918" s="7">
        <v>188.25454483279725</v>
      </c>
      <c r="H1918" s="7">
        <f t="shared" si="47"/>
        <v>213.58436969365451</v>
      </c>
    </row>
    <row r="1919" spans="1:8" x14ac:dyDescent="0.25">
      <c r="A1919" s="14"/>
      <c r="B1919" s="5">
        <f>DATE(YEAR(siječanj!B1919),MONTH(siječanj!B1919)+11,DAY(siječanj!B1919))</f>
        <v>45646</v>
      </c>
      <c r="C1919" s="8">
        <v>19.9583333333333</v>
      </c>
      <c r="D1919">
        <v>1.2807819163280907</v>
      </c>
      <c r="E1919" s="6">
        <v>157.05809765657881</v>
      </c>
      <c r="F1919" s="7">
        <v>90.34737998037896</v>
      </c>
      <c r="G1919" s="7">
        <v>183.70849127887772</v>
      </c>
      <c r="H1919" s="7">
        <f t="shared" si="47"/>
        <v>201.15717129143741</v>
      </c>
    </row>
    <row r="1920" spans="1:8" x14ac:dyDescent="0.25">
      <c r="A1920" s="14"/>
      <c r="B1920" s="5">
        <f>DATE(YEAR(siječanj!B1920),MONTH(siječanj!B1920)+11,DAY(siječanj!B1920))</f>
        <v>45646</v>
      </c>
      <c r="C1920" s="8">
        <v>19.96875</v>
      </c>
      <c r="D1920">
        <v>1.2807819163280907</v>
      </c>
      <c r="E1920" s="6">
        <v>146.63962610580563</v>
      </c>
      <c r="F1920" s="7">
        <v>88.121701166047785</v>
      </c>
      <c r="G1920" s="7">
        <v>183.12780980326997</v>
      </c>
      <c r="H1920" s="7">
        <f t="shared" si="47"/>
        <v>187.81338133342845</v>
      </c>
    </row>
    <row r="1921" spans="1:8" x14ac:dyDescent="0.25">
      <c r="A1921" s="14"/>
      <c r="B1921" s="5">
        <f>DATE(YEAR(siječanj!B1921),MONTH(siječanj!B1921)+11,DAY(siječanj!B1921))</f>
        <v>45646</v>
      </c>
      <c r="C1921" s="8">
        <v>19.9791666666667</v>
      </c>
      <c r="D1921">
        <v>1.2807819163280907</v>
      </c>
      <c r="E1921" s="6">
        <v>136.02593491554904</v>
      </c>
      <c r="F1921" s="7">
        <v>86.16772282911576</v>
      </c>
      <c r="G1921" s="7">
        <v>181.38988398129734</v>
      </c>
      <c r="H1921" s="7">
        <f t="shared" si="47"/>
        <v>174.21955759145703</v>
      </c>
    </row>
    <row r="1922" spans="1:8" ht="15.75" thickBot="1" x14ac:dyDescent="0.3">
      <c r="A1922" s="14"/>
      <c r="B1922" s="5">
        <f>DATE(YEAR(siječanj!B1922),MONTH(siječanj!B1922)+11,DAY(siječanj!B1922))</f>
        <v>45646</v>
      </c>
      <c r="C1922" s="8">
        <v>19.9895833333333</v>
      </c>
      <c r="D1922">
        <v>1.2807819163280907</v>
      </c>
      <c r="E1922" s="6">
        <v>125.75379310489289</v>
      </c>
      <c r="F1922" s="7">
        <v>84.534128562202227</v>
      </c>
      <c r="G1922" s="7">
        <v>180.90268468372929</v>
      </c>
      <c r="H1922" s="7">
        <f t="shared" si="47"/>
        <v>161.06318411841096</v>
      </c>
    </row>
    <row r="1923" spans="1:8" x14ac:dyDescent="0.25">
      <c r="A1923" s="15">
        <f t="shared" ref="A1923" si="48">A1827+1</f>
        <v>356</v>
      </c>
      <c r="B1923" s="5">
        <f>DATE(YEAR(siječanj!B1923),MONTH(siječanj!B1923)+11,DAY(siječanj!B1923))</f>
        <v>45647</v>
      </c>
      <c r="C1923" s="8">
        <v>20</v>
      </c>
      <c r="D1923">
        <v>1.2976679365534773</v>
      </c>
      <c r="E1923" s="6">
        <v>123.31389988665043</v>
      </c>
      <c r="F1923" s="7">
        <v>85.249498201840623</v>
      </c>
      <c r="G1923" s="7">
        <v>175.84444186802139</v>
      </c>
      <c r="H1923" s="7">
        <f t="shared" si="47"/>
        <v>160.02049401427175</v>
      </c>
    </row>
    <row r="1924" spans="1:8" x14ac:dyDescent="0.25">
      <c r="A1924" s="16"/>
      <c r="B1924" s="5">
        <f>DATE(YEAR(siječanj!B1924),MONTH(siječanj!B1924)+11,DAY(siječanj!B1924))</f>
        <v>45647</v>
      </c>
      <c r="C1924" s="8">
        <v>20.0104166666667</v>
      </c>
      <c r="D1924">
        <v>1.2976679365534773</v>
      </c>
      <c r="E1924" s="6">
        <v>114.12267665122251</v>
      </c>
      <c r="F1924" s="7">
        <v>84.036465247801175</v>
      </c>
      <c r="G1924" s="7">
        <v>174.36100057216817</v>
      </c>
      <c r="H1924" s="7">
        <f t="shared" ref="H1924:H1987" si="49">D1924*E1924</f>
        <v>148.09333832395163</v>
      </c>
    </row>
    <row r="1925" spans="1:8" x14ac:dyDescent="0.25">
      <c r="A1925" s="16"/>
      <c r="B1925" s="5">
        <f>DATE(YEAR(siječanj!B1925),MONTH(siječanj!B1925)+11,DAY(siječanj!B1925))</f>
        <v>45647</v>
      </c>
      <c r="C1925" s="8">
        <v>20.0208333333333</v>
      </c>
      <c r="D1925">
        <v>1.2976679365534773</v>
      </c>
      <c r="E1925" s="6">
        <v>105.68952719813547</v>
      </c>
      <c r="F1925" s="7">
        <v>82.653257413788054</v>
      </c>
      <c r="G1925" s="7">
        <v>173.53388093283721</v>
      </c>
      <c r="H1925" s="7">
        <f t="shared" si="49"/>
        <v>137.14991067451706</v>
      </c>
    </row>
    <row r="1926" spans="1:8" x14ac:dyDescent="0.25">
      <c r="A1926" s="16"/>
      <c r="B1926" s="5">
        <f>DATE(YEAR(siječanj!B1926),MONTH(siječanj!B1926)+11,DAY(siječanj!B1926))</f>
        <v>45647</v>
      </c>
      <c r="C1926" s="8">
        <v>20.03125</v>
      </c>
      <c r="D1926">
        <v>1.2976679365534773</v>
      </c>
      <c r="E1926" s="6">
        <v>98.01932721462228</v>
      </c>
      <c r="F1926" s="7">
        <v>81.563986894396706</v>
      </c>
      <c r="G1926" s="7">
        <v>173.94643222320906</v>
      </c>
      <c r="H1926" s="7">
        <f t="shared" si="49"/>
        <v>127.196538088959</v>
      </c>
    </row>
    <row r="1927" spans="1:8" x14ac:dyDescent="0.25">
      <c r="A1927" s="16"/>
      <c r="B1927" s="5">
        <f>DATE(YEAR(siječanj!B1927),MONTH(siječanj!B1927)+11,DAY(siječanj!B1927))</f>
        <v>45647</v>
      </c>
      <c r="C1927" s="8">
        <v>20.0416666666667</v>
      </c>
      <c r="D1927">
        <v>1.2976679365534773</v>
      </c>
      <c r="E1927" s="6">
        <v>91.452586498628079</v>
      </c>
      <c r="F1927" s="7">
        <v>80.678805662636023</v>
      </c>
      <c r="G1927" s="7">
        <v>173.19117375588189</v>
      </c>
      <c r="H1927" s="7">
        <f t="shared" si="49"/>
        <v>118.6750892141531</v>
      </c>
    </row>
    <row r="1928" spans="1:8" x14ac:dyDescent="0.25">
      <c r="A1928" s="16"/>
      <c r="B1928" s="5">
        <f>DATE(YEAR(siječanj!B1928),MONTH(siječanj!B1928)+11,DAY(siječanj!B1928))</f>
        <v>45647</v>
      </c>
      <c r="C1928" s="8">
        <v>20.0520833333333</v>
      </c>
      <c r="D1928">
        <v>1.2976679365534773</v>
      </c>
      <c r="E1928" s="6">
        <v>87.528507678333042</v>
      </c>
      <c r="F1928" s="7">
        <v>79.869656702471943</v>
      </c>
      <c r="G1928" s="7">
        <v>173.56609057705987</v>
      </c>
      <c r="H1928" s="7">
        <f t="shared" si="49"/>
        <v>113.58293794854764</v>
      </c>
    </row>
    <row r="1929" spans="1:8" x14ac:dyDescent="0.25">
      <c r="A1929" s="16"/>
      <c r="B1929" s="5">
        <f>DATE(YEAR(siječanj!B1929),MONTH(siječanj!B1929)+11,DAY(siječanj!B1929))</f>
        <v>45647</v>
      </c>
      <c r="C1929" s="8">
        <v>20.0625</v>
      </c>
      <c r="D1929">
        <v>1.2976679365534773</v>
      </c>
      <c r="E1929" s="6">
        <v>81.774547374388945</v>
      </c>
      <c r="F1929" s="7">
        <v>79.207838304693226</v>
      </c>
      <c r="G1929" s="7">
        <v>173.50889048472408</v>
      </c>
      <c r="H1929" s="7">
        <f t="shared" si="49"/>
        <v>106.11620815391788</v>
      </c>
    </row>
    <row r="1930" spans="1:8" x14ac:dyDescent="0.25">
      <c r="A1930" s="16"/>
      <c r="B1930" s="5">
        <f>DATE(YEAR(siječanj!B1930),MONTH(siječanj!B1930)+11,DAY(siječanj!B1930))</f>
        <v>45647</v>
      </c>
      <c r="C1930" s="8">
        <v>20.0729166666667</v>
      </c>
      <c r="D1930">
        <v>1.2976679365534773</v>
      </c>
      <c r="E1930" s="6">
        <v>78.036115173878784</v>
      </c>
      <c r="F1930" s="7">
        <v>78.850338767170129</v>
      </c>
      <c r="G1930" s="7">
        <v>173.81088166660135</v>
      </c>
      <c r="H1930" s="7">
        <f t="shared" si="49"/>
        <v>101.26496455433679</v>
      </c>
    </row>
    <row r="1931" spans="1:8" x14ac:dyDescent="0.25">
      <c r="A1931" s="16"/>
      <c r="B1931" s="5">
        <f>DATE(YEAR(siječanj!B1931),MONTH(siječanj!B1931)+11,DAY(siječanj!B1931))</f>
        <v>45647</v>
      </c>
      <c r="C1931" s="8">
        <v>20.0833333333333</v>
      </c>
      <c r="D1931">
        <v>1.2976679365534773</v>
      </c>
      <c r="E1931" s="6">
        <v>75.645347362126529</v>
      </c>
      <c r="F1931" s="7">
        <v>78.15926047700232</v>
      </c>
      <c r="G1931" s="7">
        <v>173.85070749255519</v>
      </c>
      <c r="H1931" s="7">
        <f t="shared" si="49"/>
        <v>98.162541821281764</v>
      </c>
    </row>
    <row r="1932" spans="1:8" x14ac:dyDescent="0.25">
      <c r="A1932" s="16"/>
      <c r="B1932" s="5">
        <f>DATE(YEAR(siječanj!B1932),MONTH(siječanj!B1932)+11,DAY(siječanj!B1932))</f>
        <v>45647</v>
      </c>
      <c r="C1932" s="8">
        <v>20.09375</v>
      </c>
      <c r="D1932">
        <v>1.2976679365534773</v>
      </c>
      <c r="E1932" s="6">
        <v>73.347613732754127</v>
      </c>
      <c r="F1932" s="7">
        <v>77.97451582614606</v>
      </c>
      <c r="G1932" s="7">
        <v>173.9463514131179</v>
      </c>
      <c r="H1932" s="7">
        <f t="shared" si="49"/>
        <v>95.180846563704549</v>
      </c>
    </row>
    <row r="1933" spans="1:8" x14ac:dyDescent="0.25">
      <c r="A1933" s="16"/>
      <c r="B1933" s="5">
        <f>DATE(YEAR(siječanj!B1933),MONTH(siječanj!B1933)+11,DAY(siječanj!B1933))</f>
        <v>45647</v>
      </c>
      <c r="C1933" s="8">
        <v>20.1041666666667</v>
      </c>
      <c r="D1933">
        <v>1.2976679365534773</v>
      </c>
      <c r="E1933" s="6">
        <v>72.328913380561161</v>
      </c>
      <c r="F1933" s="7">
        <v>77.167567893738507</v>
      </c>
      <c r="G1933" s="7">
        <v>173.83791607773932</v>
      </c>
      <c r="H1933" s="7">
        <f t="shared" si="49"/>
        <v>93.858911779707995</v>
      </c>
    </row>
    <row r="1934" spans="1:8" x14ac:dyDescent="0.25">
      <c r="A1934" s="16"/>
      <c r="B1934" s="5">
        <f>DATE(YEAR(siječanj!B1934),MONTH(siječanj!B1934)+11,DAY(siječanj!B1934))</f>
        <v>45647</v>
      </c>
      <c r="C1934" s="8">
        <v>20.1145833333333</v>
      </c>
      <c r="D1934">
        <v>1.2976679365534773</v>
      </c>
      <c r="E1934" s="6">
        <v>69.584289710256783</v>
      </c>
      <c r="F1934" s="7">
        <v>76.625570006363006</v>
      </c>
      <c r="G1934" s="7">
        <v>173.9272563272973</v>
      </c>
      <c r="H1934" s="7">
        <f t="shared" si="49"/>
        <v>90.297301644848289</v>
      </c>
    </row>
    <row r="1935" spans="1:8" x14ac:dyDescent="0.25">
      <c r="A1935" s="16"/>
      <c r="B1935" s="5">
        <f>DATE(YEAR(siječanj!B1935),MONTH(siječanj!B1935)+11,DAY(siječanj!B1935))</f>
        <v>45647</v>
      </c>
      <c r="C1935" s="8">
        <v>20.125</v>
      </c>
      <c r="D1935">
        <v>1.2976679365534773</v>
      </c>
      <c r="E1935" s="6">
        <v>68.682043196560599</v>
      </c>
      <c r="F1935" s="7">
        <v>76.412637988022581</v>
      </c>
      <c r="G1935" s="7">
        <v>174.00948509527441</v>
      </c>
      <c r="H1935" s="7">
        <f t="shared" si="49"/>
        <v>89.126485273157584</v>
      </c>
    </row>
    <row r="1936" spans="1:8" x14ac:dyDescent="0.25">
      <c r="A1936" s="16"/>
      <c r="B1936" s="5">
        <f>DATE(YEAR(siječanj!B1936),MONTH(siječanj!B1936)+11,DAY(siječanj!B1936))</f>
        <v>45647</v>
      </c>
      <c r="C1936" s="8">
        <v>20.1354166666667</v>
      </c>
      <c r="D1936">
        <v>1.2976679365534773</v>
      </c>
      <c r="E1936" s="6">
        <v>66.244168047730653</v>
      </c>
      <c r="F1936" s="7">
        <v>76.360692179550853</v>
      </c>
      <c r="G1936" s="7">
        <v>174.65812534132118</v>
      </c>
      <c r="H1936" s="7">
        <f t="shared" si="49"/>
        <v>85.962932859200436</v>
      </c>
    </row>
    <row r="1937" spans="1:8" x14ac:dyDescent="0.25">
      <c r="A1937" s="16"/>
      <c r="B1937" s="5">
        <f>DATE(YEAR(siječanj!B1937),MONTH(siječanj!B1937)+11,DAY(siječanj!B1937))</f>
        <v>45647</v>
      </c>
      <c r="C1937" s="8">
        <v>20.1458333333333</v>
      </c>
      <c r="D1937">
        <v>1.2976679365534773</v>
      </c>
      <c r="E1937" s="6">
        <v>65.815941207322695</v>
      </c>
      <c r="F1937" s="7">
        <v>76.088598875832332</v>
      </c>
      <c r="G1937" s="7">
        <v>175.91591747427282</v>
      </c>
      <c r="H1937" s="7">
        <f t="shared" si="49"/>
        <v>85.407236618831419</v>
      </c>
    </row>
    <row r="1938" spans="1:8" x14ac:dyDescent="0.25">
      <c r="A1938" s="16"/>
      <c r="B1938" s="5">
        <f>DATE(YEAR(siječanj!B1938),MONTH(siječanj!B1938)+11,DAY(siječanj!B1938))</f>
        <v>45647</v>
      </c>
      <c r="C1938" s="8">
        <v>20.15625</v>
      </c>
      <c r="D1938">
        <v>1.2976679365534773</v>
      </c>
      <c r="E1938" s="6">
        <v>64.742889949569872</v>
      </c>
      <c r="F1938" s="7">
        <v>76.155559473978371</v>
      </c>
      <c r="G1938" s="7">
        <v>177.06862232586298</v>
      </c>
      <c r="H1938" s="7">
        <f t="shared" si="49"/>
        <v>84.014772407367204</v>
      </c>
    </row>
    <row r="1939" spans="1:8" x14ac:dyDescent="0.25">
      <c r="A1939" s="16"/>
      <c r="B1939" s="5">
        <f>DATE(YEAR(siječanj!B1939),MONTH(siječanj!B1939)+11,DAY(siječanj!B1939))</f>
        <v>45647</v>
      </c>
      <c r="C1939" s="8">
        <v>20.1666666666667</v>
      </c>
      <c r="D1939">
        <v>1.2976679365534773</v>
      </c>
      <c r="E1939" s="6">
        <v>65.183334584238509</v>
      </c>
      <c r="F1939" s="7">
        <v>76.481200096785273</v>
      </c>
      <c r="G1939" s="7">
        <v>179.14863381292795</v>
      </c>
      <c r="H1939" s="7">
        <f t="shared" si="49"/>
        <v>84.586323287603705</v>
      </c>
    </row>
    <row r="1940" spans="1:8" x14ac:dyDescent="0.25">
      <c r="A1940" s="16"/>
      <c r="B1940" s="5">
        <f>DATE(YEAR(siječanj!B1940),MONTH(siječanj!B1940)+11,DAY(siječanj!B1940))</f>
        <v>45647</v>
      </c>
      <c r="C1940" s="8">
        <v>20.1770833333333</v>
      </c>
      <c r="D1940">
        <v>1.2976679365534773</v>
      </c>
      <c r="E1940" s="6">
        <v>64.832188535688559</v>
      </c>
      <c r="F1940" s="7">
        <v>76.567847897517638</v>
      </c>
      <c r="G1940" s="7">
        <v>180.16802349891174</v>
      </c>
      <c r="H1940" s="7">
        <f t="shared" si="49"/>
        <v>84.130652319352976</v>
      </c>
    </row>
    <row r="1941" spans="1:8" x14ac:dyDescent="0.25">
      <c r="A1941" s="16"/>
      <c r="B1941" s="5">
        <f>DATE(YEAR(siječanj!B1941),MONTH(siječanj!B1941)+11,DAY(siječanj!B1941))</f>
        <v>45647</v>
      </c>
      <c r="C1941" s="8">
        <v>20.1875</v>
      </c>
      <c r="D1941">
        <v>1.2976679365534773</v>
      </c>
      <c r="E1941" s="6">
        <v>65.944926192654933</v>
      </c>
      <c r="F1941" s="7">
        <v>76.925879215726994</v>
      </c>
      <c r="G1941" s="7">
        <v>185.28344627701659</v>
      </c>
      <c r="H1941" s="7">
        <f t="shared" si="49"/>
        <v>85.574616298593881</v>
      </c>
    </row>
    <row r="1942" spans="1:8" x14ac:dyDescent="0.25">
      <c r="A1942" s="16"/>
      <c r="B1942" s="5">
        <f>DATE(YEAR(siječanj!B1942),MONTH(siječanj!B1942)+11,DAY(siječanj!B1942))</f>
        <v>45647</v>
      </c>
      <c r="C1942" s="8">
        <v>20.1979166666667</v>
      </c>
      <c r="D1942">
        <v>1.2976679365534773</v>
      </c>
      <c r="E1942" s="6">
        <v>65.378082224088828</v>
      </c>
      <c r="F1942" s="7">
        <v>77.569070618322371</v>
      </c>
      <c r="G1942" s="7">
        <v>186.76755524810218</v>
      </c>
      <c r="H1942" s="7">
        <f t="shared" si="49"/>
        <v>84.839041055556933</v>
      </c>
    </row>
    <row r="1943" spans="1:8" x14ac:dyDescent="0.25">
      <c r="A1943" s="16"/>
      <c r="B1943" s="5">
        <f>DATE(YEAR(siječanj!B1943),MONTH(siječanj!B1943)+11,DAY(siječanj!B1943))</f>
        <v>45647</v>
      </c>
      <c r="C1943" s="8">
        <v>20.2083333333333</v>
      </c>
      <c r="D1943">
        <v>1.2976679365534773</v>
      </c>
      <c r="E1943" s="6">
        <v>67.296540006317855</v>
      </c>
      <c r="F1943" s="7">
        <v>78.993800731713392</v>
      </c>
      <c r="G1943" s="7">
        <v>191.57929573590667</v>
      </c>
      <c r="H1943" s="7">
        <f t="shared" si="49"/>
        <v>87.328562207187034</v>
      </c>
    </row>
    <row r="1944" spans="1:8" x14ac:dyDescent="0.25">
      <c r="A1944" s="16"/>
      <c r="B1944" s="5">
        <f>DATE(YEAR(siječanj!B1944),MONTH(siječanj!B1944)+11,DAY(siječanj!B1944))</f>
        <v>45647</v>
      </c>
      <c r="C1944" s="8">
        <v>20.21875</v>
      </c>
      <c r="D1944">
        <v>1.2976679365534773</v>
      </c>
      <c r="E1944" s="6">
        <v>69.098284793675333</v>
      </c>
      <c r="F1944" s="7">
        <v>79.952798663639498</v>
      </c>
      <c r="G1944" s="7">
        <v>192.55716858429213</v>
      </c>
      <c r="H1944" s="7">
        <f t="shared" si="49"/>
        <v>89.666628647593186</v>
      </c>
    </row>
    <row r="1945" spans="1:8" x14ac:dyDescent="0.25">
      <c r="A1945" s="16"/>
      <c r="B1945" s="5">
        <f>DATE(YEAR(siječanj!B1945),MONTH(siječanj!B1945)+11,DAY(siječanj!B1945))</f>
        <v>45647</v>
      </c>
      <c r="C1945" s="8">
        <v>20.2291666666667</v>
      </c>
      <c r="D1945">
        <v>1.2976679365534773</v>
      </c>
      <c r="E1945" s="6">
        <v>69.370032423776337</v>
      </c>
      <c r="F1945" s="7">
        <v>81.912824501739919</v>
      </c>
      <c r="G1945" s="7">
        <v>192.98818686768013</v>
      </c>
      <c r="H1945" s="7">
        <f t="shared" si="49"/>
        <v>90.019266834009656</v>
      </c>
    </row>
    <row r="1946" spans="1:8" x14ac:dyDescent="0.25">
      <c r="A1946" s="16"/>
      <c r="B1946" s="5">
        <f>DATE(YEAR(siječanj!B1946),MONTH(siječanj!B1946)+11,DAY(siječanj!B1946))</f>
        <v>45647</v>
      </c>
      <c r="C1946" s="8">
        <v>20.2395833333333</v>
      </c>
      <c r="D1946">
        <v>1.2976679365534773</v>
      </c>
      <c r="E1946" s="6">
        <v>71.6086251888905</v>
      </c>
      <c r="F1946" s="7">
        <v>84.769812556094209</v>
      </c>
      <c r="G1946" s="7">
        <v>192.76215494560415</v>
      </c>
      <c r="H1946" s="7">
        <f t="shared" si="49"/>
        <v>92.924216888298901</v>
      </c>
    </row>
    <row r="1947" spans="1:8" x14ac:dyDescent="0.25">
      <c r="A1947" s="16"/>
      <c r="B1947" s="5">
        <f>DATE(YEAR(siječanj!B1947),MONTH(siječanj!B1947)+11,DAY(siječanj!B1947))</f>
        <v>45647</v>
      </c>
      <c r="C1947" s="8">
        <v>20.25</v>
      </c>
      <c r="D1947">
        <v>1.2976679365534773</v>
      </c>
      <c r="E1947" s="6">
        <v>75.146647724724005</v>
      </c>
      <c r="F1947" s="7">
        <v>88.832399216556126</v>
      </c>
      <c r="G1947" s="7">
        <v>191.01085152112429</v>
      </c>
      <c r="H1947" s="7">
        <f t="shared" si="49"/>
        <v>97.515395291853665</v>
      </c>
    </row>
    <row r="1948" spans="1:8" x14ac:dyDescent="0.25">
      <c r="A1948" s="16"/>
      <c r="B1948" s="5">
        <f>DATE(YEAR(siječanj!B1948),MONTH(siječanj!B1948)+11,DAY(siječanj!B1948))</f>
        <v>45647</v>
      </c>
      <c r="C1948" s="8">
        <v>20.2604166666667</v>
      </c>
      <c r="D1948">
        <v>1.2976679365534773</v>
      </c>
      <c r="E1948" s="6">
        <v>75.677003855264573</v>
      </c>
      <c r="F1948" s="7">
        <v>90.963074629186934</v>
      </c>
      <c r="G1948" s="7">
        <v>182.97927959756208</v>
      </c>
      <c r="H1948" s="7">
        <f t="shared" si="49"/>
        <v>98.203621437410732</v>
      </c>
    </row>
    <row r="1949" spans="1:8" x14ac:dyDescent="0.25">
      <c r="A1949" s="16"/>
      <c r="B1949" s="5">
        <f>DATE(YEAR(siječanj!B1949),MONTH(siječanj!B1949)+11,DAY(siječanj!B1949))</f>
        <v>45647</v>
      </c>
      <c r="C1949" s="8">
        <v>20.2708333333333</v>
      </c>
      <c r="D1949">
        <v>1.2976679365534773</v>
      </c>
      <c r="E1949" s="6">
        <v>78.833991630916955</v>
      </c>
      <c r="F1949" s="7">
        <v>94.608104839215088</v>
      </c>
      <c r="G1949" s="7">
        <v>159.57178561702898</v>
      </c>
      <c r="H1949" s="7">
        <f t="shared" si="49"/>
        <v>102.3003432499661</v>
      </c>
    </row>
    <row r="1950" spans="1:8" x14ac:dyDescent="0.25">
      <c r="A1950" s="16"/>
      <c r="B1950" s="5">
        <f>DATE(YEAR(siječanj!B1950),MONTH(siječanj!B1950)+11,DAY(siječanj!B1950))</f>
        <v>45647</v>
      </c>
      <c r="C1950" s="8">
        <v>20.28125</v>
      </c>
      <c r="D1950">
        <v>1.2976679365534773</v>
      </c>
      <c r="E1950" s="6">
        <v>82.542407019686749</v>
      </c>
      <c r="F1950" s="7">
        <v>99.671984222335837</v>
      </c>
      <c r="G1950" s="7">
        <v>104.88384016648052</v>
      </c>
      <c r="H1950" s="7">
        <f t="shared" si="49"/>
        <v>107.11263499539416</v>
      </c>
    </row>
    <row r="1951" spans="1:8" x14ac:dyDescent="0.25">
      <c r="A1951" s="16"/>
      <c r="B1951" s="5">
        <f>DATE(YEAR(siječanj!B1951),MONTH(siječanj!B1951)+11,DAY(siječanj!B1951))</f>
        <v>45647</v>
      </c>
      <c r="C1951" s="8">
        <v>20.2916666666667</v>
      </c>
      <c r="D1951">
        <v>1.2976679365534773</v>
      </c>
      <c r="E1951" s="6">
        <v>87.182623588114595</v>
      </c>
      <c r="F1951" s="7">
        <v>105.25262970797364</v>
      </c>
      <c r="G1951" s="7">
        <v>41.704214734305666</v>
      </c>
      <c r="H1951" s="7">
        <f t="shared" si="49"/>
        <v>113.13409525490718</v>
      </c>
    </row>
    <row r="1952" spans="1:8" x14ac:dyDescent="0.25">
      <c r="A1952" s="16"/>
      <c r="B1952" s="5">
        <f>DATE(YEAR(siječanj!B1952),MONTH(siječanj!B1952)+11,DAY(siječanj!B1952))</f>
        <v>45647</v>
      </c>
      <c r="C1952" s="8">
        <v>20.3020833333333</v>
      </c>
      <c r="D1952">
        <v>1.2976679365534773</v>
      </c>
      <c r="E1952" s="6">
        <v>89.896426372147033</v>
      </c>
      <c r="F1952" s="7">
        <v>108.02270849908051</v>
      </c>
      <c r="G1952" s="7">
        <v>12.715990451169194</v>
      </c>
      <c r="H1952" s="7">
        <f t="shared" si="49"/>
        <v>116.65571011387564</v>
      </c>
    </row>
    <row r="1953" spans="1:8" x14ac:dyDescent="0.25">
      <c r="A1953" s="16"/>
      <c r="B1953" s="5">
        <f>DATE(YEAR(siječanj!B1953),MONTH(siječanj!B1953)+11,DAY(siječanj!B1953))</f>
        <v>45647</v>
      </c>
      <c r="C1953" s="8">
        <v>20.3125</v>
      </c>
      <c r="D1953">
        <v>1.2976679365534773</v>
      </c>
      <c r="E1953" s="6">
        <v>93.684276638627637</v>
      </c>
      <c r="F1953" s="7">
        <v>110.82364930122272</v>
      </c>
      <c r="G1953" s="7">
        <v>5.5251999693419487</v>
      </c>
      <c r="H1953" s="7">
        <f t="shared" si="49"/>
        <v>121.57108195315307</v>
      </c>
    </row>
    <row r="1954" spans="1:8" x14ac:dyDescent="0.25">
      <c r="A1954" s="16"/>
      <c r="B1954" s="5">
        <f>DATE(YEAR(siječanj!B1954),MONTH(siječanj!B1954)+11,DAY(siječanj!B1954))</f>
        <v>45647</v>
      </c>
      <c r="C1954" s="8">
        <v>20.3229166666667</v>
      </c>
      <c r="D1954">
        <v>1.2976679365534773</v>
      </c>
      <c r="E1954" s="6">
        <v>99.691304620595972</v>
      </c>
      <c r="F1954" s="7">
        <v>116.05963813783218</v>
      </c>
      <c r="G1954" s="7">
        <v>3.5472975943448177</v>
      </c>
      <c r="H1954" s="7">
        <f t="shared" si="49"/>
        <v>129.36620955933293</v>
      </c>
    </row>
    <row r="1955" spans="1:8" x14ac:dyDescent="0.25">
      <c r="A1955" s="16"/>
      <c r="B1955" s="5">
        <f>DATE(YEAR(siječanj!B1955),MONTH(siječanj!B1955)+11,DAY(siječanj!B1955))</f>
        <v>45647</v>
      </c>
      <c r="C1955" s="8">
        <v>20.3333333333333</v>
      </c>
      <c r="D1955">
        <v>1.2976679365534773</v>
      </c>
      <c r="E1955" s="6">
        <v>105.50987960500267</v>
      </c>
      <c r="F1955" s="7">
        <v>123.44703745994602</v>
      </c>
      <c r="G1955" s="7">
        <v>3.1881546135970469</v>
      </c>
      <c r="H1955" s="7">
        <f t="shared" si="49"/>
        <v>136.91678775302964</v>
      </c>
    </row>
    <row r="1956" spans="1:8" x14ac:dyDescent="0.25">
      <c r="A1956" s="16"/>
      <c r="B1956" s="5">
        <f>DATE(YEAR(siječanj!B1956),MONTH(siječanj!B1956)+11,DAY(siječanj!B1956))</f>
        <v>45647</v>
      </c>
      <c r="C1956" s="8">
        <v>20.34375</v>
      </c>
      <c r="D1956">
        <v>1.2976679365534773</v>
      </c>
      <c r="E1956" s="6">
        <v>111.49588635905238</v>
      </c>
      <c r="F1956" s="7">
        <v>126.40031143666097</v>
      </c>
      <c r="G1956" s="7">
        <v>2.1471594816330168</v>
      </c>
      <c r="H1956" s="7">
        <f t="shared" si="49"/>
        <v>144.6846367857525</v>
      </c>
    </row>
    <row r="1957" spans="1:8" x14ac:dyDescent="0.25">
      <c r="A1957" s="16"/>
      <c r="B1957" s="5">
        <f>DATE(YEAR(siječanj!B1957),MONTH(siječanj!B1957)+11,DAY(siječanj!B1957))</f>
        <v>45647</v>
      </c>
      <c r="C1957" s="8">
        <v>20.3541666666667</v>
      </c>
      <c r="D1957">
        <v>1.2976679365534773</v>
      </c>
      <c r="E1957" s="6">
        <v>117.72208870092329</v>
      </c>
      <c r="F1957" s="7">
        <v>128.6720541090518</v>
      </c>
      <c r="G1957" s="7">
        <v>1.5276075411639889</v>
      </c>
      <c r="H1957" s="7">
        <f t="shared" si="49"/>
        <v>152.76417993129257</v>
      </c>
    </row>
    <row r="1958" spans="1:8" x14ac:dyDescent="0.25">
      <c r="A1958" s="16"/>
      <c r="B1958" s="5">
        <f>DATE(YEAR(siječanj!B1958),MONTH(siječanj!B1958)+11,DAY(siječanj!B1958))</f>
        <v>45647</v>
      </c>
      <c r="C1958" s="8">
        <v>20.3645833333333</v>
      </c>
      <c r="D1958">
        <v>1.2976679365534773</v>
      </c>
      <c r="E1958" s="6">
        <v>122.45931745281418</v>
      </c>
      <c r="F1958" s="7">
        <v>130.55388253134973</v>
      </c>
      <c r="G1958" s="7">
        <v>1.1107995497218031</v>
      </c>
      <c r="H1958" s="7">
        <f t="shared" si="49"/>
        <v>158.91152979074062</v>
      </c>
    </row>
    <row r="1959" spans="1:8" x14ac:dyDescent="0.25">
      <c r="A1959" s="16"/>
      <c r="B1959" s="5">
        <f>DATE(YEAR(siječanj!B1959),MONTH(siječanj!B1959)+11,DAY(siječanj!B1959))</f>
        <v>45647</v>
      </c>
      <c r="C1959" s="8">
        <v>20.375</v>
      </c>
      <c r="D1959">
        <v>1.2976679365534773</v>
      </c>
      <c r="E1959" s="6">
        <v>124.70773352553256</v>
      </c>
      <c r="F1959" s="7">
        <v>133.3170106620347</v>
      </c>
      <c r="G1959" s="7">
        <v>0.8801862809862615</v>
      </c>
      <c r="H1959" s="7">
        <f t="shared" si="49"/>
        <v>161.82922723633874</v>
      </c>
    </row>
    <row r="1960" spans="1:8" x14ac:dyDescent="0.25">
      <c r="A1960" s="16"/>
      <c r="B1960" s="5">
        <f>DATE(YEAR(siječanj!B1960),MONTH(siječanj!B1960)+11,DAY(siječanj!B1960))</f>
        <v>45647</v>
      </c>
      <c r="C1960" s="8">
        <v>20.3854166666667</v>
      </c>
      <c r="D1960">
        <v>1.2976679365534773</v>
      </c>
      <c r="E1960" s="6">
        <v>129.77812602679901</v>
      </c>
      <c r="F1960" s="7">
        <v>134.78989802039715</v>
      </c>
      <c r="G1960" s="7">
        <v>0.79503609078747517</v>
      </c>
      <c r="H1960" s="7">
        <f t="shared" si="49"/>
        <v>168.40891301097341</v>
      </c>
    </row>
    <row r="1961" spans="1:8" x14ac:dyDescent="0.25">
      <c r="A1961" s="16"/>
      <c r="B1961" s="5">
        <f>DATE(YEAR(siječanj!B1961),MONTH(siječanj!B1961)+11,DAY(siječanj!B1961))</f>
        <v>45647</v>
      </c>
      <c r="C1961" s="8">
        <v>20.3958333333333</v>
      </c>
      <c r="D1961">
        <v>1.2976679365534773</v>
      </c>
      <c r="E1961" s="6">
        <v>132.43051170617144</v>
      </c>
      <c r="F1961" s="7">
        <v>135.41462749802608</v>
      </c>
      <c r="G1961" s="7">
        <v>0.85972336001199923</v>
      </c>
      <c r="H1961" s="7">
        <f t="shared" si="49"/>
        <v>171.85082886246863</v>
      </c>
    </row>
    <row r="1962" spans="1:8" x14ac:dyDescent="0.25">
      <c r="A1962" s="16"/>
      <c r="B1962" s="5">
        <f>DATE(YEAR(siječanj!B1962),MONTH(siječanj!B1962)+11,DAY(siječanj!B1962))</f>
        <v>45647</v>
      </c>
      <c r="C1962" s="8">
        <v>20.40625</v>
      </c>
      <c r="D1962">
        <v>1.2976679365534773</v>
      </c>
      <c r="E1962" s="6">
        <v>135.48952753292724</v>
      </c>
      <c r="F1962" s="7">
        <v>135.91418124495797</v>
      </c>
      <c r="G1962" s="7">
        <v>0.83556928860028112</v>
      </c>
      <c r="H1962" s="7">
        <f t="shared" si="49"/>
        <v>175.82041561825926</v>
      </c>
    </row>
    <row r="1963" spans="1:8" x14ac:dyDescent="0.25">
      <c r="A1963" s="16"/>
      <c r="B1963" s="5">
        <f>DATE(YEAR(siječanj!B1963),MONTH(siječanj!B1963)+11,DAY(siječanj!B1963))</f>
        <v>45647</v>
      </c>
      <c r="C1963" s="8">
        <v>20.4166666666667</v>
      </c>
      <c r="D1963">
        <v>1.2976679365534773</v>
      </c>
      <c r="E1963" s="6">
        <v>137.1041535346296</v>
      </c>
      <c r="F1963" s="7">
        <v>136.24322467574117</v>
      </c>
      <c r="G1963" s="7">
        <v>0.88916609574629835</v>
      </c>
      <c r="H1963" s="7">
        <f t="shared" si="49"/>
        <v>177.91566401019395</v>
      </c>
    </row>
    <row r="1964" spans="1:8" x14ac:dyDescent="0.25">
      <c r="A1964" s="16"/>
      <c r="B1964" s="5">
        <f>DATE(YEAR(siječanj!B1964),MONTH(siječanj!B1964)+11,DAY(siječanj!B1964))</f>
        <v>45647</v>
      </c>
      <c r="C1964" s="8">
        <v>20.4270833333333</v>
      </c>
      <c r="D1964">
        <v>1.2976679365534773</v>
      </c>
      <c r="E1964" s="6">
        <v>139.1406604944076</v>
      </c>
      <c r="F1964" s="7">
        <v>135.87175382532712</v>
      </c>
      <c r="G1964" s="7">
        <v>0.92516757010220374</v>
      </c>
      <c r="H1964" s="7">
        <f t="shared" si="49"/>
        <v>180.55837379446584</v>
      </c>
    </row>
    <row r="1965" spans="1:8" x14ac:dyDescent="0.25">
      <c r="A1965" s="16"/>
      <c r="B1965" s="5">
        <f>DATE(YEAR(siječanj!B1965),MONTH(siječanj!B1965)+11,DAY(siječanj!B1965))</f>
        <v>45647</v>
      </c>
      <c r="C1965" s="8">
        <v>20.4375</v>
      </c>
      <c r="D1965">
        <v>1.2976679365534773</v>
      </c>
      <c r="E1965" s="6">
        <v>140.37813415462287</v>
      </c>
      <c r="F1965" s="7">
        <v>136.15556927196906</v>
      </c>
      <c r="G1965" s="7">
        <v>0.87707346756398386</v>
      </c>
      <c r="H1965" s="7">
        <f t="shared" si="49"/>
        <v>182.16420368565667</v>
      </c>
    </row>
    <row r="1966" spans="1:8" x14ac:dyDescent="0.25">
      <c r="A1966" s="16"/>
      <c r="B1966" s="5">
        <f>DATE(YEAR(siječanj!B1966),MONTH(siječanj!B1966)+11,DAY(siječanj!B1966))</f>
        <v>45647</v>
      </c>
      <c r="C1966" s="8">
        <v>20.4479166666667</v>
      </c>
      <c r="D1966">
        <v>1.2976679365534773</v>
      </c>
      <c r="E1966" s="6">
        <v>141.00149293520869</v>
      </c>
      <c r="F1966" s="7">
        <v>136.41845320315699</v>
      </c>
      <c r="G1966" s="7">
        <v>0.82993333831387783</v>
      </c>
      <c r="H1966" s="7">
        <f t="shared" si="49"/>
        <v>182.97311638819198</v>
      </c>
    </row>
    <row r="1967" spans="1:8" x14ac:dyDescent="0.25">
      <c r="A1967" s="16"/>
      <c r="B1967" s="5">
        <f>DATE(YEAR(siječanj!B1967),MONTH(siječanj!B1967)+11,DAY(siječanj!B1967))</f>
        <v>45647</v>
      </c>
      <c r="C1967" s="8">
        <v>20.4583333333333</v>
      </c>
      <c r="D1967">
        <v>1.2976679365534773</v>
      </c>
      <c r="E1967" s="6">
        <v>144.05526552595671</v>
      </c>
      <c r="F1967" s="7">
        <v>136.15049153871104</v>
      </c>
      <c r="G1967" s="7">
        <v>0.85550490195442752</v>
      </c>
      <c r="H1967" s="7">
        <f t="shared" si="49"/>
        <v>186.93589916473152</v>
      </c>
    </row>
    <row r="1968" spans="1:8" x14ac:dyDescent="0.25">
      <c r="A1968" s="16"/>
      <c r="B1968" s="5">
        <f>DATE(YEAR(siječanj!B1968),MONTH(siječanj!B1968)+11,DAY(siječanj!B1968))</f>
        <v>45647</v>
      </c>
      <c r="C1968" s="8">
        <v>20.46875</v>
      </c>
      <c r="D1968">
        <v>1.2976679365534773</v>
      </c>
      <c r="E1968" s="6">
        <v>144.70827455489359</v>
      </c>
      <c r="F1968" s="7">
        <v>135.97849017718588</v>
      </c>
      <c r="G1968" s="7">
        <v>0.90181579869584838</v>
      </c>
      <c r="H1968" s="7">
        <f t="shared" si="49"/>
        <v>187.78328804386283</v>
      </c>
    </row>
    <row r="1969" spans="1:8" x14ac:dyDescent="0.25">
      <c r="A1969" s="16"/>
      <c r="B1969" s="5">
        <f>DATE(YEAR(siječanj!B1969),MONTH(siječanj!B1969)+11,DAY(siječanj!B1969))</f>
        <v>45647</v>
      </c>
      <c r="C1969" s="8">
        <v>20.4791666666667</v>
      </c>
      <c r="D1969">
        <v>1.2976679365534773</v>
      </c>
      <c r="E1969" s="6">
        <v>144.99306967380863</v>
      </c>
      <c r="F1969" s="7">
        <v>135.719985333685</v>
      </c>
      <c r="G1969" s="7">
        <v>0.86809365280394712</v>
      </c>
      <c r="H1969" s="7">
        <f t="shared" si="49"/>
        <v>188.15285753816582</v>
      </c>
    </row>
    <row r="1970" spans="1:8" x14ac:dyDescent="0.25">
      <c r="A1970" s="16"/>
      <c r="B1970" s="5">
        <f>DATE(YEAR(siječanj!B1970),MONTH(siječanj!B1970)+11,DAY(siječanj!B1970))</f>
        <v>45647</v>
      </c>
      <c r="C1970" s="8">
        <v>20.4895833333333</v>
      </c>
      <c r="D1970">
        <v>1.2976679365534773</v>
      </c>
      <c r="E1970" s="6">
        <v>144.58918579568925</v>
      </c>
      <c r="F1970" s="7">
        <v>134.80010320803962</v>
      </c>
      <c r="G1970" s="7">
        <v>0.83611360505096555</v>
      </c>
      <c r="H1970" s="7">
        <f t="shared" si="49"/>
        <v>187.62875037943942</v>
      </c>
    </row>
    <row r="1971" spans="1:8" x14ac:dyDescent="0.25">
      <c r="A1971" s="16"/>
      <c r="B1971" s="5">
        <f>DATE(YEAR(siječanj!B1971),MONTH(siječanj!B1971)+11,DAY(siječanj!B1971))</f>
        <v>45647</v>
      </c>
      <c r="C1971" s="8">
        <v>20.5</v>
      </c>
      <c r="D1971">
        <v>1.2976679365534773</v>
      </c>
      <c r="E1971" s="6">
        <v>144.34876849614056</v>
      </c>
      <c r="F1971" s="7">
        <v>133.14733285602813</v>
      </c>
      <c r="G1971" s="7">
        <v>0.96051274457676128</v>
      </c>
      <c r="H1971" s="7">
        <f t="shared" si="49"/>
        <v>187.31676855842232</v>
      </c>
    </row>
    <row r="1972" spans="1:8" x14ac:dyDescent="0.25">
      <c r="A1972" s="16"/>
      <c r="B1972" s="5">
        <f>DATE(YEAR(siječanj!B1972),MONTH(siječanj!B1972)+11,DAY(siječanj!B1972))</f>
        <v>45647</v>
      </c>
      <c r="C1972" s="8">
        <v>20.5104166666667</v>
      </c>
      <c r="D1972">
        <v>1.2976679365534773</v>
      </c>
      <c r="E1972" s="6">
        <v>149.89185040033053</v>
      </c>
      <c r="F1972" s="7">
        <v>132.03545470926261</v>
      </c>
      <c r="G1972" s="7">
        <v>0.91199481198212617</v>
      </c>
      <c r="H1972" s="7">
        <f t="shared" si="49"/>
        <v>194.50984821517943</v>
      </c>
    </row>
    <row r="1973" spans="1:8" x14ac:dyDescent="0.25">
      <c r="A1973" s="16"/>
      <c r="B1973" s="5">
        <f>DATE(YEAR(siječanj!B1973),MONTH(siječanj!B1973)+11,DAY(siječanj!B1973))</f>
        <v>45647</v>
      </c>
      <c r="C1973" s="8">
        <v>20.5208333333333</v>
      </c>
      <c r="D1973">
        <v>1.2976679365534773</v>
      </c>
      <c r="E1973" s="6">
        <v>151.00636963420018</v>
      </c>
      <c r="F1973" s="7">
        <v>130.64447393331173</v>
      </c>
      <c r="G1973" s="7">
        <v>0.86387803035795807</v>
      </c>
      <c r="H1973" s="7">
        <f t="shared" si="49"/>
        <v>195.95612408964422</v>
      </c>
    </row>
    <row r="1974" spans="1:8" x14ac:dyDescent="0.25">
      <c r="A1974" s="16"/>
      <c r="B1974" s="5">
        <f>DATE(YEAR(siječanj!B1974),MONTH(siječanj!B1974)+11,DAY(siječanj!B1974))</f>
        <v>45647</v>
      </c>
      <c r="C1974" s="8">
        <v>20.53125</v>
      </c>
      <c r="D1974">
        <v>1.2976679365534773</v>
      </c>
      <c r="E1974" s="6">
        <v>151.04461244372169</v>
      </c>
      <c r="F1974" s="7">
        <v>128.96859659494473</v>
      </c>
      <c r="G1974" s="7">
        <v>0.86315510908898541</v>
      </c>
      <c r="H1974" s="7">
        <f t="shared" si="49"/>
        <v>196.00575055736402</v>
      </c>
    </row>
    <row r="1975" spans="1:8" x14ac:dyDescent="0.25">
      <c r="A1975" s="16"/>
      <c r="B1975" s="5">
        <f>DATE(YEAR(siječanj!B1975),MONTH(siječanj!B1975)+11,DAY(siječanj!B1975))</f>
        <v>45647</v>
      </c>
      <c r="C1975" s="8">
        <v>20.5416666666667</v>
      </c>
      <c r="D1975">
        <v>1.2976679365534773</v>
      </c>
      <c r="E1975" s="6">
        <v>146.82092323419064</v>
      </c>
      <c r="F1975" s="7">
        <v>125.85603025120753</v>
      </c>
      <c r="G1975" s="7">
        <v>0.8435015761812571</v>
      </c>
      <c r="H1975" s="7">
        <f t="shared" si="49"/>
        <v>190.52480449618866</v>
      </c>
    </row>
    <row r="1976" spans="1:8" x14ac:dyDescent="0.25">
      <c r="A1976" s="16"/>
      <c r="B1976" s="5">
        <f>DATE(YEAR(siječanj!B1976),MONTH(siječanj!B1976)+11,DAY(siječanj!B1976))</f>
        <v>45647</v>
      </c>
      <c r="C1976" s="8">
        <v>20.5520833333333</v>
      </c>
      <c r="D1976">
        <v>1.2976679365534773</v>
      </c>
      <c r="E1976" s="6">
        <v>142.2460958591933</v>
      </c>
      <c r="F1976" s="7">
        <v>124.22917009793244</v>
      </c>
      <c r="G1976" s="7">
        <v>0.89663486438655671</v>
      </c>
      <c r="H1976" s="7">
        <f t="shared" si="49"/>
        <v>184.58819769638751</v>
      </c>
    </row>
    <row r="1977" spans="1:8" x14ac:dyDescent="0.25">
      <c r="A1977" s="16"/>
      <c r="B1977" s="5">
        <f>DATE(YEAR(siječanj!B1977),MONTH(siječanj!B1977)+11,DAY(siječanj!B1977))</f>
        <v>45647</v>
      </c>
      <c r="C1977" s="8">
        <v>20.5625</v>
      </c>
      <c r="D1977">
        <v>1.2976679365534773</v>
      </c>
      <c r="E1977" s="6">
        <v>143.01226852459158</v>
      </c>
      <c r="F1977" s="7">
        <v>122.61967850499622</v>
      </c>
      <c r="G1977" s="7">
        <v>0.98908372330649041</v>
      </c>
      <c r="H1977" s="7">
        <f t="shared" si="49"/>
        <v>185.58243539813856</v>
      </c>
    </row>
    <row r="1978" spans="1:8" x14ac:dyDescent="0.25">
      <c r="A1978" s="16"/>
      <c r="B1978" s="5">
        <f>DATE(YEAR(siječanj!B1978),MONTH(siječanj!B1978)+11,DAY(siječanj!B1978))</f>
        <v>45647</v>
      </c>
      <c r="C1978" s="8">
        <v>20.5729166666667</v>
      </c>
      <c r="D1978">
        <v>1.2976679365534773</v>
      </c>
      <c r="E1978" s="6">
        <v>142.96948998581919</v>
      </c>
      <c r="F1978" s="7">
        <v>121.00486577084189</v>
      </c>
      <c r="G1978" s="7">
        <v>1.0080979670990105</v>
      </c>
      <c r="H1978" s="7">
        <f t="shared" si="49"/>
        <v>185.52692306000102</v>
      </c>
    </row>
    <row r="1979" spans="1:8" x14ac:dyDescent="0.25">
      <c r="A1979" s="16"/>
      <c r="B1979" s="5">
        <f>DATE(YEAR(siječanj!B1979),MONTH(siječanj!B1979)+11,DAY(siječanj!B1979))</f>
        <v>45647</v>
      </c>
      <c r="C1979" s="8">
        <v>20.5833333333333</v>
      </c>
      <c r="D1979">
        <v>1.2976679365534773</v>
      </c>
      <c r="E1979" s="6">
        <v>144.96470830963324</v>
      </c>
      <c r="F1979" s="7">
        <v>118.18718885716592</v>
      </c>
      <c r="G1979" s="7">
        <v>0.96371060795859453</v>
      </c>
      <c r="H1979" s="7">
        <f t="shared" si="49"/>
        <v>188.11605390523849</v>
      </c>
    </row>
    <row r="1980" spans="1:8" x14ac:dyDescent="0.25">
      <c r="A1980" s="16"/>
      <c r="B1980" s="5">
        <f>DATE(YEAR(siječanj!B1980),MONTH(siječanj!B1980)+11,DAY(siječanj!B1980))</f>
        <v>45647</v>
      </c>
      <c r="C1980" s="8">
        <v>20.59375</v>
      </c>
      <c r="D1980">
        <v>1.2976679365534773</v>
      </c>
      <c r="E1980" s="6">
        <v>145.79740434712107</v>
      </c>
      <c r="F1980" s="7">
        <v>116.63656188022027</v>
      </c>
      <c r="G1980" s="7">
        <v>0.82897653038196684</v>
      </c>
      <c r="H1980" s="7">
        <f t="shared" si="49"/>
        <v>189.1966168539816</v>
      </c>
    </row>
    <row r="1981" spans="1:8" x14ac:dyDescent="0.25">
      <c r="A1981" s="16"/>
      <c r="B1981" s="5">
        <f>DATE(YEAR(siječanj!B1981),MONTH(siječanj!B1981)+11,DAY(siječanj!B1981))</f>
        <v>45647</v>
      </c>
      <c r="C1981" s="8">
        <v>20.6041666666667</v>
      </c>
      <c r="D1981">
        <v>1.2976679365534773</v>
      </c>
      <c r="E1981" s="6">
        <v>147.88178133231918</v>
      </c>
      <c r="F1981" s="7">
        <v>115.69450717234641</v>
      </c>
      <c r="G1981" s="7">
        <v>0.92716056470241603</v>
      </c>
      <c r="H1981" s="7">
        <f t="shared" si="49"/>
        <v>191.90144603536316</v>
      </c>
    </row>
    <row r="1982" spans="1:8" x14ac:dyDescent="0.25">
      <c r="A1982" s="16"/>
      <c r="B1982" s="5">
        <f>DATE(YEAR(siječanj!B1982),MONTH(siječanj!B1982)+11,DAY(siječanj!B1982))</f>
        <v>45647</v>
      </c>
      <c r="C1982" s="8">
        <v>20.6145833333333</v>
      </c>
      <c r="D1982">
        <v>1.2976679365534773</v>
      </c>
      <c r="E1982" s="6">
        <v>147.52139433896909</v>
      </c>
      <c r="F1982" s="7">
        <v>114.78479110469971</v>
      </c>
      <c r="G1982" s="7">
        <v>1.0042367177102292</v>
      </c>
      <c r="H1982" s="7">
        <f t="shared" si="49"/>
        <v>191.43378338934184</v>
      </c>
    </row>
    <row r="1983" spans="1:8" x14ac:dyDescent="0.25">
      <c r="A1983" s="16"/>
      <c r="B1983" s="5">
        <f>DATE(YEAR(siječanj!B1983),MONTH(siječanj!B1983)+11,DAY(siječanj!B1983))</f>
        <v>45647</v>
      </c>
      <c r="C1983" s="8">
        <v>20.625</v>
      </c>
      <c r="D1983">
        <v>1.2976679365534773</v>
      </c>
      <c r="E1983" s="6">
        <v>148.29801110480847</v>
      </c>
      <c r="F1983" s="7">
        <v>113.49437066945093</v>
      </c>
      <c r="G1983" s="7">
        <v>1.0520501566400371</v>
      </c>
      <c r="H1983" s="7">
        <f t="shared" si="49"/>
        <v>192.44157406536146</v>
      </c>
    </row>
    <row r="1984" spans="1:8" x14ac:dyDescent="0.25">
      <c r="A1984" s="16"/>
      <c r="B1984" s="5">
        <f>DATE(YEAR(siječanj!B1984),MONTH(siječanj!B1984)+11,DAY(siječanj!B1984))</f>
        <v>45647</v>
      </c>
      <c r="C1984" s="8">
        <v>20.6354166666667</v>
      </c>
      <c r="D1984">
        <v>1.2976679365534773</v>
      </c>
      <c r="E1984" s="6">
        <v>145.69956148371921</v>
      </c>
      <c r="F1984" s="7">
        <v>112.86085604739512</v>
      </c>
      <c r="G1984" s="7">
        <v>1.0961384245678953</v>
      </c>
      <c r="H1984" s="7">
        <f t="shared" si="49"/>
        <v>189.0696493073244</v>
      </c>
    </row>
    <row r="1985" spans="1:8" x14ac:dyDescent="0.25">
      <c r="A1985" s="16"/>
      <c r="B1985" s="5">
        <f>DATE(YEAR(siječanj!B1985),MONTH(siječanj!B1985)+11,DAY(siječanj!B1985))</f>
        <v>45647</v>
      </c>
      <c r="C1985" s="8">
        <v>20.6458333333333</v>
      </c>
      <c r="D1985">
        <v>1.2976679365534773</v>
      </c>
      <c r="E1985" s="6">
        <v>145.0322929418582</v>
      </c>
      <c r="F1985" s="7">
        <v>112.8032509352042</v>
      </c>
      <c r="G1985" s="7">
        <v>1.3955907972623374</v>
      </c>
      <c r="H1985" s="7">
        <f t="shared" si="49"/>
        <v>188.20375631548058</v>
      </c>
    </row>
    <row r="1986" spans="1:8" x14ac:dyDescent="0.25">
      <c r="A1986" s="16"/>
      <c r="B1986" s="5">
        <f>DATE(YEAR(siječanj!B1986),MONTH(siječanj!B1986)+11,DAY(siječanj!B1986))</f>
        <v>45647</v>
      </c>
      <c r="C1986" s="8">
        <v>20.65625</v>
      </c>
      <c r="D1986">
        <v>1.2976679365534773</v>
      </c>
      <c r="E1986" s="6">
        <v>146.4494476983117</v>
      </c>
      <c r="F1986" s="7">
        <v>113.09794677650108</v>
      </c>
      <c r="G1986" s="7">
        <v>2.7837709433406497</v>
      </c>
      <c r="H1986" s="7">
        <f t="shared" si="49"/>
        <v>190.04275260406456</v>
      </c>
    </row>
    <row r="1987" spans="1:8" x14ac:dyDescent="0.25">
      <c r="A1987" s="16"/>
      <c r="B1987" s="5">
        <f>DATE(YEAR(siječanj!B1987),MONTH(siječanj!B1987)+11,DAY(siječanj!B1987))</f>
        <v>45647</v>
      </c>
      <c r="C1987" s="8">
        <v>20.6666666666667</v>
      </c>
      <c r="D1987">
        <v>1.2976679365534773</v>
      </c>
      <c r="E1987" s="6">
        <v>145.95107422349489</v>
      </c>
      <c r="F1987" s="7">
        <v>114.2507705160336</v>
      </c>
      <c r="G1987" s="7">
        <v>8.5522494753924665</v>
      </c>
      <c r="H1987" s="7">
        <f t="shared" si="49"/>
        <v>189.39602932536602</v>
      </c>
    </row>
    <row r="1988" spans="1:8" x14ac:dyDescent="0.25">
      <c r="A1988" s="16"/>
      <c r="B1988" s="5">
        <f>DATE(YEAR(siječanj!B1988),MONTH(siječanj!B1988)+11,DAY(siječanj!B1988))</f>
        <v>45647</v>
      </c>
      <c r="C1988" s="8">
        <v>20.6770833333333</v>
      </c>
      <c r="D1988">
        <v>1.2976679365534773</v>
      </c>
      <c r="E1988" s="6">
        <v>148.1253075229794</v>
      </c>
      <c r="F1988" s="7">
        <v>116.05519128427069</v>
      </c>
      <c r="G1988" s="7">
        <v>36.296176186900603</v>
      </c>
      <c r="H1988" s="7">
        <f t="shared" ref="H1988:H2051" si="50">D1988*E1988</f>
        <v>192.21746216469396</v>
      </c>
    </row>
    <row r="1989" spans="1:8" x14ac:dyDescent="0.25">
      <c r="A1989" s="16"/>
      <c r="B1989" s="5">
        <f>DATE(YEAR(siječanj!B1989),MONTH(siječanj!B1989)+11,DAY(siječanj!B1989))</f>
        <v>45647</v>
      </c>
      <c r="C1989" s="8">
        <v>20.6875</v>
      </c>
      <c r="D1989">
        <v>1.2976679365534773</v>
      </c>
      <c r="E1989" s="6">
        <v>153.19870446449917</v>
      </c>
      <c r="F1989" s="7">
        <v>117.83733914540292</v>
      </c>
      <c r="G1989" s="7">
        <v>112.99891233464012</v>
      </c>
      <c r="H1989" s="7">
        <f t="shared" si="50"/>
        <v>198.80104670511264</v>
      </c>
    </row>
    <row r="1990" spans="1:8" x14ac:dyDescent="0.25">
      <c r="A1990" s="16"/>
      <c r="B1990" s="5">
        <f>DATE(YEAR(siječanj!B1990),MONTH(siječanj!B1990)+11,DAY(siječanj!B1990))</f>
        <v>45647</v>
      </c>
      <c r="C1990" s="8">
        <v>20.6979166666667</v>
      </c>
      <c r="D1990">
        <v>1.2976679365534773</v>
      </c>
      <c r="E1990" s="6">
        <v>158.84995213012112</v>
      </c>
      <c r="F1990" s="7">
        <v>119.66498321016496</v>
      </c>
      <c r="G1990" s="7">
        <v>175.47970402141823</v>
      </c>
      <c r="H1990" s="7">
        <f t="shared" si="50"/>
        <v>206.13448960231293</v>
      </c>
    </row>
    <row r="1991" spans="1:8" x14ac:dyDescent="0.25">
      <c r="A1991" s="16"/>
      <c r="B1991" s="5">
        <f>DATE(YEAR(siječanj!B1991),MONTH(siječanj!B1991)+11,DAY(siječanj!B1991))</f>
        <v>45647</v>
      </c>
      <c r="C1991" s="8">
        <v>20.7083333333333</v>
      </c>
      <c r="D1991">
        <v>1.2976679365534773</v>
      </c>
      <c r="E1991" s="6">
        <v>163.61972914898715</v>
      </c>
      <c r="F1991" s="7">
        <v>120.36314314208883</v>
      </c>
      <c r="G1991" s="7">
        <v>194.14494577282656</v>
      </c>
      <c r="H1991" s="7">
        <f t="shared" si="50"/>
        <v>212.32407630420499</v>
      </c>
    </row>
    <row r="1992" spans="1:8" x14ac:dyDescent="0.25">
      <c r="A1992" s="16"/>
      <c r="B1992" s="5">
        <f>DATE(YEAR(siječanj!B1992),MONTH(siječanj!B1992)+11,DAY(siječanj!B1992))</f>
        <v>45647</v>
      </c>
      <c r="C1992" s="8">
        <v>20.71875</v>
      </c>
      <c r="D1992">
        <v>1.2976679365534773</v>
      </c>
      <c r="E1992" s="6">
        <v>168.07038810275787</v>
      </c>
      <c r="F1992" s="7">
        <v>121.03705995501541</v>
      </c>
      <c r="G1992" s="7">
        <v>195.31035000282944</v>
      </c>
      <c r="H1992" s="7">
        <f t="shared" si="50"/>
        <v>218.09955372504791</v>
      </c>
    </row>
    <row r="1993" spans="1:8" x14ac:dyDescent="0.25">
      <c r="A1993" s="16"/>
      <c r="B1993" s="5">
        <f>DATE(YEAR(siječanj!B1993),MONTH(siječanj!B1993)+11,DAY(siječanj!B1993))</f>
        <v>45647</v>
      </c>
      <c r="C1993" s="8">
        <v>20.7291666666667</v>
      </c>
      <c r="D1993">
        <v>1.2976679365534773</v>
      </c>
      <c r="E1993" s="6">
        <v>174.59508242137298</v>
      </c>
      <c r="F1993" s="7">
        <v>120.75538614537228</v>
      </c>
      <c r="G1993" s="7">
        <v>195.86792772820129</v>
      </c>
      <c r="H1993" s="7">
        <f t="shared" si="50"/>
        <v>226.56644033812736</v>
      </c>
    </row>
    <row r="1994" spans="1:8" x14ac:dyDescent="0.25">
      <c r="A1994" s="16"/>
      <c r="B1994" s="5">
        <f>DATE(YEAR(siječanj!B1994),MONTH(siječanj!B1994)+11,DAY(siječanj!B1994))</f>
        <v>45647</v>
      </c>
      <c r="C1994" s="8">
        <v>20.7395833333333</v>
      </c>
      <c r="D1994">
        <v>1.2976679365534773</v>
      </c>
      <c r="E1994" s="6">
        <v>180.64779779997789</v>
      </c>
      <c r="F1994" s="7">
        <v>120.83910857862499</v>
      </c>
      <c r="G1994" s="7">
        <v>196.21765860859054</v>
      </c>
      <c r="H1994" s="7">
        <f t="shared" si="50"/>
        <v>234.42085501402713</v>
      </c>
    </row>
    <row r="1995" spans="1:8" x14ac:dyDescent="0.25">
      <c r="A1995" s="16"/>
      <c r="B1995" s="5">
        <f>DATE(YEAR(siječanj!B1995),MONTH(siječanj!B1995)+11,DAY(siječanj!B1995))</f>
        <v>45647</v>
      </c>
      <c r="C1995" s="8">
        <v>20.75</v>
      </c>
      <c r="D1995">
        <v>1.2976679365534773</v>
      </c>
      <c r="E1995" s="6">
        <v>184.03664677327026</v>
      </c>
      <c r="F1995" s="7">
        <v>120.2920839049839</v>
      </c>
      <c r="G1995" s="7">
        <v>196.30421773289072</v>
      </c>
      <c r="H1995" s="7">
        <f t="shared" si="50"/>
        <v>238.8184556684908</v>
      </c>
    </row>
    <row r="1996" spans="1:8" x14ac:dyDescent="0.25">
      <c r="A1996" s="16"/>
      <c r="B1996" s="5">
        <f>DATE(YEAR(siječanj!B1996),MONTH(siječanj!B1996)+11,DAY(siječanj!B1996))</f>
        <v>45647</v>
      </c>
      <c r="C1996" s="8">
        <v>20.7604166666667</v>
      </c>
      <c r="D1996">
        <v>1.2976679365534773</v>
      </c>
      <c r="E1996" s="6">
        <v>186.21712544577068</v>
      </c>
      <c r="F1996" s="7">
        <v>119.78983325277369</v>
      </c>
      <c r="G1996" s="7">
        <v>196.91188687559566</v>
      </c>
      <c r="H1996" s="7">
        <f t="shared" si="50"/>
        <v>241.64799292813328</v>
      </c>
    </row>
    <row r="1997" spans="1:8" x14ac:dyDescent="0.25">
      <c r="A1997" s="16"/>
      <c r="B1997" s="5">
        <f>DATE(YEAR(siječanj!B1997),MONTH(siječanj!B1997)+11,DAY(siječanj!B1997))</f>
        <v>45647</v>
      </c>
      <c r="C1997" s="8">
        <v>20.7708333333333</v>
      </c>
      <c r="D1997">
        <v>1.2976679365534773</v>
      </c>
      <c r="E1997" s="6">
        <v>189.35910284478194</v>
      </c>
      <c r="F1997" s="7">
        <v>119.38051168002072</v>
      </c>
      <c r="G1997" s="7">
        <v>197.25674292352647</v>
      </c>
      <c r="H1997" s="7">
        <f t="shared" si="50"/>
        <v>245.72523625620587</v>
      </c>
    </row>
    <row r="1998" spans="1:8" x14ac:dyDescent="0.25">
      <c r="A1998" s="16"/>
      <c r="B1998" s="5">
        <f>DATE(YEAR(siječanj!B1998),MONTH(siječanj!B1998)+11,DAY(siječanj!B1998))</f>
        <v>45647</v>
      </c>
      <c r="C1998" s="8">
        <v>20.78125</v>
      </c>
      <c r="D1998">
        <v>1.2976679365534773</v>
      </c>
      <c r="E1998" s="6">
        <v>190.36910027263343</v>
      </c>
      <c r="F1998" s="7">
        <v>118.7371406046922</v>
      </c>
      <c r="G1998" s="7">
        <v>197.40465974676977</v>
      </c>
      <c r="H1998" s="7">
        <f t="shared" si="50"/>
        <v>247.03587753433024</v>
      </c>
    </row>
    <row r="1999" spans="1:8" x14ac:dyDescent="0.25">
      <c r="A1999" s="16"/>
      <c r="B1999" s="5">
        <f>DATE(YEAR(siječanj!B1999),MONTH(siječanj!B1999)+11,DAY(siječanj!B1999))</f>
        <v>45647</v>
      </c>
      <c r="C1999" s="8">
        <v>20.7916666666667</v>
      </c>
      <c r="D1999">
        <v>1.2976679365534773</v>
      </c>
      <c r="E1999" s="6">
        <v>188.21500135415775</v>
      </c>
      <c r="F1999" s="7">
        <v>118.1131622397006</v>
      </c>
      <c r="G1999" s="7">
        <v>196.9964984283092</v>
      </c>
      <c r="H1999" s="7">
        <f t="shared" si="50"/>
        <v>244.24057243565983</v>
      </c>
    </row>
    <row r="2000" spans="1:8" x14ac:dyDescent="0.25">
      <c r="A2000" s="16"/>
      <c r="B2000" s="5">
        <f>DATE(YEAR(siječanj!B2000),MONTH(siječanj!B2000)+11,DAY(siječanj!B2000))</f>
        <v>45647</v>
      </c>
      <c r="C2000" s="8">
        <v>20.8020833333333</v>
      </c>
      <c r="D2000">
        <v>1.2976679365534773</v>
      </c>
      <c r="E2000" s="6">
        <v>188.63379411421636</v>
      </c>
      <c r="F2000" s="7">
        <v>117.33535053431646</v>
      </c>
      <c r="G2000" s="7">
        <v>196.9785657496804</v>
      </c>
      <c r="H2000" s="7">
        <f t="shared" si="50"/>
        <v>244.78402637244861</v>
      </c>
    </row>
    <row r="2001" spans="1:8" x14ac:dyDescent="0.25">
      <c r="A2001" s="16"/>
      <c r="B2001" s="5">
        <f>DATE(YEAR(siječanj!B2001),MONTH(siječanj!B2001)+11,DAY(siječanj!B2001))</f>
        <v>45647</v>
      </c>
      <c r="C2001" s="8">
        <v>20.8125</v>
      </c>
      <c r="D2001">
        <v>1.2976679365534773</v>
      </c>
      <c r="E2001" s="6">
        <v>190.31231447961346</v>
      </c>
      <c r="F2001" s="7">
        <v>116.55477798248161</v>
      </c>
      <c r="G2001" s="7">
        <v>196.64656063537518</v>
      </c>
      <c r="H2001" s="7">
        <f t="shared" si="50"/>
        <v>246.96218843147648</v>
      </c>
    </row>
    <row r="2002" spans="1:8" x14ac:dyDescent="0.25">
      <c r="A2002" s="16"/>
      <c r="B2002" s="5">
        <f>DATE(YEAR(siječanj!B2002),MONTH(siječanj!B2002)+11,DAY(siječanj!B2002))</f>
        <v>45647</v>
      </c>
      <c r="C2002" s="8">
        <v>20.8229166666667</v>
      </c>
      <c r="D2002">
        <v>1.2976679365534773</v>
      </c>
      <c r="E2002" s="6">
        <v>187.20257100961703</v>
      </c>
      <c r="F2002" s="7">
        <v>115.28455305271906</v>
      </c>
      <c r="G2002" s="7">
        <v>196.67587292329881</v>
      </c>
      <c r="H2002" s="7">
        <f t="shared" si="50"/>
        <v>242.92677403955554</v>
      </c>
    </row>
    <row r="2003" spans="1:8" x14ac:dyDescent="0.25">
      <c r="A2003" s="16"/>
      <c r="B2003" s="5">
        <f>DATE(YEAR(siječanj!B2003),MONTH(siječanj!B2003)+11,DAY(siječanj!B2003))</f>
        <v>45647</v>
      </c>
      <c r="C2003" s="8">
        <v>20.8333333333333</v>
      </c>
      <c r="D2003">
        <v>1.2976679365534773</v>
      </c>
      <c r="E2003" s="6">
        <v>189.30797020811926</v>
      </c>
      <c r="F2003" s="7">
        <v>113.28680683616355</v>
      </c>
      <c r="G2003" s="7">
        <v>196.96769635691336</v>
      </c>
      <c r="H2003" s="7">
        <f t="shared" si="50"/>
        <v>245.65888307309729</v>
      </c>
    </row>
    <row r="2004" spans="1:8" x14ac:dyDescent="0.25">
      <c r="A2004" s="16"/>
      <c r="B2004" s="5">
        <f>DATE(YEAR(siječanj!B2004),MONTH(siječanj!B2004)+11,DAY(siječanj!B2004))</f>
        <v>45647</v>
      </c>
      <c r="C2004" s="8">
        <v>20.84375</v>
      </c>
      <c r="D2004">
        <v>1.2976679365534773</v>
      </c>
      <c r="E2004" s="6">
        <v>190.15035751156029</v>
      </c>
      <c r="F2004" s="7">
        <v>111.38762721178983</v>
      </c>
      <c r="G2004" s="7">
        <v>197.0477577692115</v>
      </c>
      <c r="H2004" s="7">
        <f t="shared" si="50"/>
        <v>246.75202206693245</v>
      </c>
    </row>
    <row r="2005" spans="1:8" x14ac:dyDescent="0.25">
      <c r="A2005" s="16"/>
      <c r="B2005" s="5">
        <f>DATE(YEAR(siječanj!B2005),MONTH(siječanj!B2005)+11,DAY(siječanj!B2005))</f>
        <v>45647</v>
      </c>
      <c r="C2005" s="8">
        <v>20.8541666666667</v>
      </c>
      <c r="D2005">
        <v>1.2976679365534773</v>
      </c>
      <c r="E2005" s="6">
        <v>187.20415452404379</v>
      </c>
      <c r="F2005" s="7">
        <v>110.17816895175871</v>
      </c>
      <c r="G2005" s="7">
        <v>196.59517374034093</v>
      </c>
      <c r="H2005" s="7">
        <f t="shared" si="50"/>
        <v>242.92882891545423</v>
      </c>
    </row>
    <row r="2006" spans="1:8" x14ac:dyDescent="0.25">
      <c r="A2006" s="16"/>
      <c r="B2006" s="5">
        <f>DATE(YEAR(siječanj!B2006),MONTH(siječanj!B2006)+11,DAY(siječanj!B2006))</f>
        <v>45647</v>
      </c>
      <c r="C2006" s="8">
        <v>20.8645833333333</v>
      </c>
      <c r="D2006">
        <v>1.2976679365534773</v>
      </c>
      <c r="E2006" s="6">
        <v>183.68271799619444</v>
      </c>
      <c r="F2006" s="7">
        <v>108.85955114595892</v>
      </c>
      <c r="G2006" s="7">
        <v>195.71091207580548</v>
      </c>
      <c r="H2006" s="7">
        <f t="shared" si="50"/>
        <v>238.35917364265592</v>
      </c>
    </row>
    <row r="2007" spans="1:8" x14ac:dyDescent="0.25">
      <c r="A2007" s="16"/>
      <c r="B2007" s="5">
        <f>DATE(YEAR(siječanj!B2007),MONTH(siječanj!B2007)+11,DAY(siječanj!B2007))</f>
        <v>45647</v>
      </c>
      <c r="C2007" s="8">
        <v>20.875</v>
      </c>
      <c r="D2007">
        <v>1.2976679365534773</v>
      </c>
      <c r="E2007" s="6">
        <v>179.77931650429412</v>
      </c>
      <c r="F2007" s="7">
        <v>106.63823785633296</v>
      </c>
      <c r="G2007" s="7">
        <v>195.14834483539067</v>
      </c>
      <c r="H2007" s="7">
        <f t="shared" si="50"/>
        <v>233.29385468312185</v>
      </c>
    </row>
    <row r="2008" spans="1:8" x14ac:dyDescent="0.25">
      <c r="A2008" s="16"/>
      <c r="B2008" s="5">
        <f>DATE(YEAR(siječanj!B2008),MONTH(siječanj!B2008)+11,DAY(siječanj!B2008))</f>
        <v>45647</v>
      </c>
      <c r="C2008" s="8">
        <v>20.8854166666667</v>
      </c>
      <c r="D2008">
        <v>1.2976679365534773</v>
      </c>
      <c r="E2008" s="6">
        <v>183.56354547922641</v>
      </c>
      <c r="F2008" s="7">
        <v>104.68943370379866</v>
      </c>
      <c r="G2008" s="7">
        <v>194.64856248722987</v>
      </c>
      <c r="H2008" s="7">
        <f t="shared" si="50"/>
        <v>238.20452728846811</v>
      </c>
    </row>
    <row r="2009" spans="1:8" x14ac:dyDescent="0.25">
      <c r="A2009" s="16"/>
      <c r="B2009" s="5">
        <f>DATE(YEAR(siječanj!B2009),MONTH(siječanj!B2009)+11,DAY(siječanj!B2009))</f>
        <v>45647</v>
      </c>
      <c r="C2009" s="8">
        <v>20.8958333333333</v>
      </c>
      <c r="D2009">
        <v>1.2976679365534773</v>
      </c>
      <c r="E2009" s="6">
        <v>188.75215565895468</v>
      </c>
      <c r="F2009" s="7">
        <v>103.5513986159811</v>
      </c>
      <c r="G2009" s="7">
        <v>194.20490008598256</v>
      </c>
      <c r="H2009" s="7">
        <f t="shared" si="50"/>
        <v>244.93762035397648</v>
      </c>
    </row>
    <row r="2010" spans="1:8" x14ac:dyDescent="0.25">
      <c r="A2010" s="16"/>
      <c r="B2010" s="5">
        <f>DATE(YEAR(siječanj!B2010),MONTH(siječanj!B2010)+11,DAY(siječanj!B2010))</f>
        <v>45647</v>
      </c>
      <c r="C2010" s="8">
        <v>20.90625</v>
      </c>
      <c r="D2010">
        <v>1.2976679365534773</v>
      </c>
      <c r="E2010" s="6">
        <v>191.88757531776074</v>
      </c>
      <c r="F2010" s="7">
        <v>101.96996562556065</v>
      </c>
      <c r="G2010" s="7">
        <v>193.99162415777241</v>
      </c>
      <c r="H2010" s="7">
        <f t="shared" si="50"/>
        <v>249.00635391284854</v>
      </c>
    </row>
    <row r="2011" spans="1:8" x14ac:dyDescent="0.25">
      <c r="A2011" s="16"/>
      <c r="B2011" s="5">
        <f>DATE(YEAR(siječanj!B2011),MONTH(siječanj!B2011)+11,DAY(siječanj!B2011))</f>
        <v>45647</v>
      </c>
      <c r="C2011" s="8">
        <v>20.9166666666667</v>
      </c>
      <c r="D2011">
        <v>1.2976679365534773</v>
      </c>
      <c r="E2011" s="6">
        <v>190.721898812592</v>
      </c>
      <c r="F2011" s="7">
        <v>100.04901422811743</v>
      </c>
      <c r="G2011" s="7">
        <v>192.82602578999362</v>
      </c>
      <c r="H2011" s="7">
        <f t="shared" si="50"/>
        <v>247.49369288769736</v>
      </c>
    </row>
    <row r="2012" spans="1:8" x14ac:dyDescent="0.25">
      <c r="A2012" s="16"/>
      <c r="B2012" s="5">
        <f>DATE(YEAR(siječanj!B2012),MONTH(siječanj!B2012)+11,DAY(siječanj!B2012))</f>
        <v>45647</v>
      </c>
      <c r="C2012" s="8">
        <v>20.9270833333333</v>
      </c>
      <c r="D2012">
        <v>1.2976679365534773</v>
      </c>
      <c r="E2012" s="6">
        <v>190.77776031405486</v>
      </c>
      <c r="F2012" s="7">
        <v>98.622866199614208</v>
      </c>
      <c r="G2012" s="7">
        <v>191.04922876570717</v>
      </c>
      <c r="H2012" s="7">
        <f t="shared" si="50"/>
        <v>247.56618256703345</v>
      </c>
    </row>
    <row r="2013" spans="1:8" x14ac:dyDescent="0.25">
      <c r="A2013" s="16"/>
      <c r="B2013" s="5">
        <f>DATE(YEAR(siječanj!B2013),MONTH(siječanj!B2013)+11,DAY(siječanj!B2013))</f>
        <v>45647</v>
      </c>
      <c r="C2013" s="8">
        <v>20.9375</v>
      </c>
      <c r="D2013">
        <v>1.2976679365534773</v>
      </c>
      <c r="E2013" s="6">
        <v>186.1134579689423</v>
      </c>
      <c r="F2013" s="7">
        <v>97.216954522453534</v>
      </c>
      <c r="G2013" s="7">
        <v>190.05169109616369</v>
      </c>
      <c r="H2013" s="7">
        <f t="shared" si="50"/>
        <v>241.51346696738969</v>
      </c>
    </row>
    <row r="2014" spans="1:8" x14ac:dyDescent="0.25">
      <c r="A2014" s="16"/>
      <c r="B2014" s="5">
        <f>DATE(YEAR(siječanj!B2014),MONTH(siječanj!B2014)+11,DAY(siječanj!B2014))</f>
        <v>45647</v>
      </c>
      <c r="C2014" s="8">
        <v>20.9479166666667</v>
      </c>
      <c r="D2014">
        <v>1.2976679365534773</v>
      </c>
      <c r="E2014" s="6">
        <v>178.29911875717929</v>
      </c>
      <c r="F2014" s="7">
        <v>95.748048806395587</v>
      </c>
      <c r="G2014" s="7">
        <v>189.41899047123948</v>
      </c>
      <c r="H2014" s="7">
        <f t="shared" si="50"/>
        <v>231.37304952693225</v>
      </c>
    </row>
    <row r="2015" spans="1:8" x14ac:dyDescent="0.25">
      <c r="A2015" s="16"/>
      <c r="B2015" s="5">
        <f>DATE(YEAR(siječanj!B2015),MONTH(siječanj!B2015)+11,DAY(siječanj!B2015))</f>
        <v>45647</v>
      </c>
      <c r="C2015" s="8">
        <v>20.9583333333333</v>
      </c>
      <c r="D2015">
        <v>1.2976679365534773</v>
      </c>
      <c r="E2015" s="6">
        <v>169.03745918401864</v>
      </c>
      <c r="F2015" s="7">
        <v>93.269310504335252</v>
      </c>
      <c r="G2015" s="7">
        <v>184.00353279291363</v>
      </c>
      <c r="H2015" s="7">
        <f t="shared" si="50"/>
        <v>219.35449085956813</v>
      </c>
    </row>
    <row r="2016" spans="1:8" x14ac:dyDescent="0.25">
      <c r="A2016" s="16"/>
      <c r="B2016" s="5">
        <f>DATE(YEAR(siječanj!B2016),MONTH(siječanj!B2016)+11,DAY(siječanj!B2016))</f>
        <v>45647</v>
      </c>
      <c r="C2016" s="8">
        <v>20.96875</v>
      </c>
      <c r="D2016">
        <v>1.2976679365534773</v>
      </c>
      <c r="E2016" s="6">
        <v>161.65346342062168</v>
      </c>
      <c r="F2016" s="7">
        <v>91.67828193474142</v>
      </c>
      <c r="G2016" s="7">
        <v>183.69353850865303</v>
      </c>
      <c r="H2016" s="7">
        <f t="shared" si="50"/>
        <v>209.77251631376117</v>
      </c>
    </row>
    <row r="2017" spans="1:8" x14ac:dyDescent="0.25">
      <c r="A2017" s="16"/>
      <c r="B2017" s="5">
        <f>DATE(YEAR(siječanj!B2017),MONTH(siječanj!B2017)+11,DAY(siječanj!B2017))</f>
        <v>45647</v>
      </c>
      <c r="C2017" s="8">
        <v>20.9791666666667</v>
      </c>
      <c r="D2017">
        <v>1.2976679365534773</v>
      </c>
      <c r="E2017" s="6">
        <v>151.08474325177559</v>
      </c>
      <c r="F2017" s="7">
        <v>90.25296853467681</v>
      </c>
      <c r="G2017" s="7">
        <v>181.98783152486561</v>
      </c>
      <c r="H2017" s="7">
        <f t="shared" si="50"/>
        <v>196.05782702024354</v>
      </c>
    </row>
    <row r="2018" spans="1:8" ht="15.75" thickBot="1" x14ac:dyDescent="0.3">
      <c r="A2018" s="16"/>
      <c r="B2018" s="5">
        <f>DATE(YEAR(siječanj!B2018),MONTH(siječanj!B2018)+11,DAY(siječanj!B2018))</f>
        <v>45647</v>
      </c>
      <c r="C2018" s="8">
        <v>20.9895833333333</v>
      </c>
      <c r="D2018">
        <v>1.2976679365534773</v>
      </c>
      <c r="E2018" s="6">
        <v>142.74475312502122</v>
      </c>
      <c r="F2018" s="7">
        <v>88.554766400747411</v>
      </c>
      <c r="G2018" s="7">
        <v>181.70135346103083</v>
      </c>
      <c r="H2018" s="7">
        <f t="shared" si="50"/>
        <v>185.23528924158182</v>
      </c>
    </row>
    <row r="2019" spans="1:8" x14ac:dyDescent="0.25">
      <c r="A2019" s="17">
        <f t="shared" ref="A2019" si="51">A1923+1</f>
        <v>357</v>
      </c>
      <c r="B2019" s="5">
        <f>DATE(YEAR(siječanj!B2019),MONTH(siječanj!B2019)+11,DAY(siječanj!B2019))</f>
        <v>45648</v>
      </c>
      <c r="C2019" s="8">
        <v>21</v>
      </c>
      <c r="D2019">
        <v>1.3150824093318911</v>
      </c>
      <c r="E2019" s="6">
        <v>135.4979466662576</v>
      </c>
      <c r="F2019" s="7">
        <v>86.032003640398869</v>
      </c>
      <c r="G2019" s="7">
        <v>177.71283437247027</v>
      </c>
      <c r="H2019" s="7">
        <f t="shared" si="50"/>
        <v>178.19096616138614</v>
      </c>
    </row>
    <row r="2020" spans="1:8" x14ac:dyDescent="0.25">
      <c r="A2020" s="18"/>
      <c r="B2020" s="5">
        <f>DATE(YEAR(siječanj!B2020),MONTH(siječanj!B2020)+11,DAY(siječanj!B2020))</f>
        <v>45648</v>
      </c>
      <c r="C2020" s="8">
        <v>21.0104166666667</v>
      </c>
      <c r="D2020">
        <v>1.3150824093318911</v>
      </c>
      <c r="E2020" s="6">
        <v>125.09116080159924</v>
      </c>
      <c r="F2020" s="7">
        <v>84.949059678320268</v>
      </c>
      <c r="G2020" s="7">
        <v>177.0238381475601</v>
      </c>
      <c r="H2020" s="7">
        <f t="shared" si="50"/>
        <v>164.50518513309015</v>
      </c>
    </row>
    <row r="2021" spans="1:8" x14ac:dyDescent="0.25">
      <c r="A2021" s="18"/>
      <c r="B2021" s="5">
        <f>DATE(YEAR(siječanj!B2021),MONTH(siječanj!B2021)+11,DAY(siječanj!B2021))</f>
        <v>45648</v>
      </c>
      <c r="C2021" s="8">
        <v>21.0208333333333</v>
      </c>
      <c r="D2021">
        <v>1.3150824093318911</v>
      </c>
      <c r="E2021" s="6">
        <v>116.98102464231238</v>
      </c>
      <c r="F2021" s="7">
        <v>83.478837382140057</v>
      </c>
      <c r="G2021" s="7">
        <v>176.33687165922751</v>
      </c>
      <c r="H2021" s="7">
        <f t="shared" si="50"/>
        <v>153.83968773272548</v>
      </c>
    </row>
    <row r="2022" spans="1:8" x14ac:dyDescent="0.25">
      <c r="A2022" s="18"/>
      <c r="B2022" s="5">
        <f>DATE(YEAR(siječanj!B2022),MONTH(siječanj!B2022)+11,DAY(siječanj!B2022))</f>
        <v>45648</v>
      </c>
      <c r="C2022" s="8">
        <v>21.03125</v>
      </c>
      <c r="D2022">
        <v>1.3150824093318911</v>
      </c>
      <c r="E2022" s="6">
        <v>109.24202406092236</v>
      </c>
      <c r="F2022" s="7">
        <v>82.413207748086947</v>
      </c>
      <c r="G2022" s="7">
        <v>176.56696469969407</v>
      </c>
      <c r="H2022" s="7">
        <f t="shared" si="50"/>
        <v>143.66226420233019</v>
      </c>
    </row>
    <row r="2023" spans="1:8" x14ac:dyDescent="0.25">
      <c r="A2023" s="18"/>
      <c r="B2023" s="5">
        <f>DATE(YEAR(siječanj!B2023),MONTH(siječanj!B2023)+11,DAY(siječanj!B2023))</f>
        <v>45648</v>
      </c>
      <c r="C2023" s="8">
        <v>21.0416666666667</v>
      </c>
      <c r="D2023">
        <v>1.3150824093318911</v>
      </c>
      <c r="E2023" s="6">
        <v>101.46712982893636</v>
      </c>
      <c r="F2023" s="7">
        <v>81.687755487795755</v>
      </c>
      <c r="G2023" s="7">
        <v>175.98389192283727</v>
      </c>
      <c r="H2023" s="7">
        <f t="shared" si="50"/>
        <v>133.43763756342943</v>
      </c>
    </row>
    <row r="2024" spans="1:8" x14ac:dyDescent="0.25">
      <c r="A2024" s="18"/>
      <c r="B2024" s="5">
        <f>DATE(YEAR(siječanj!B2024),MONTH(siječanj!B2024)+11,DAY(siječanj!B2024))</f>
        <v>45648</v>
      </c>
      <c r="C2024" s="8">
        <v>21.0520833333333</v>
      </c>
      <c r="D2024">
        <v>1.3150824093318911</v>
      </c>
      <c r="E2024" s="6">
        <v>96.111559879198182</v>
      </c>
      <c r="F2024" s="7">
        <v>80.722590537666264</v>
      </c>
      <c r="G2024" s="7">
        <v>176.18536580337181</v>
      </c>
      <c r="H2024" s="7">
        <f t="shared" si="50"/>
        <v>126.39462173058227</v>
      </c>
    </row>
    <row r="2025" spans="1:8" x14ac:dyDescent="0.25">
      <c r="A2025" s="18"/>
      <c r="B2025" s="5">
        <f>DATE(YEAR(siječanj!B2025),MONTH(siječanj!B2025)+11,DAY(siječanj!B2025))</f>
        <v>45648</v>
      </c>
      <c r="C2025" s="8">
        <v>21.0625</v>
      </c>
      <c r="D2025">
        <v>1.3150824093318911</v>
      </c>
      <c r="E2025" s="6">
        <v>92.065580009609292</v>
      </c>
      <c r="F2025" s="7">
        <v>80.237848459310015</v>
      </c>
      <c r="G2025" s="7">
        <v>176.2884090249299</v>
      </c>
      <c r="H2025" s="7">
        <f t="shared" si="50"/>
        <v>121.07382477557498</v>
      </c>
    </row>
    <row r="2026" spans="1:8" x14ac:dyDescent="0.25">
      <c r="A2026" s="18"/>
      <c r="B2026" s="5">
        <f>DATE(YEAR(siječanj!B2026),MONTH(siječanj!B2026)+11,DAY(siječanj!B2026))</f>
        <v>45648</v>
      </c>
      <c r="C2026" s="8">
        <v>21.0729166666667</v>
      </c>
      <c r="D2026">
        <v>1.3150824093318911</v>
      </c>
      <c r="E2026" s="6">
        <v>87.814667556103757</v>
      </c>
      <c r="F2026" s="7">
        <v>79.643706604669859</v>
      </c>
      <c r="G2026" s="7">
        <v>175.90354423958141</v>
      </c>
      <c r="H2026" s="7">
        <f t="shared" si="50"/>
        <v>115.48352458435998</v>
      </c>
    </row>
    <row r="2027" spans="1:8" x14ac:dyDescent="0.25">
      <c r="A2027" s="18"/>
      <c r="B2027" s="5">
        <f>DATE(YEAR(siječanj!B2027),MONTH(siječanj!B2027)+11,DAY(siječanj!B2027))</f>
        <v>45648</v>
      </c>
      <c r="C2027" s="8">
        <v>21.0833333333333</v>
      </c>
      <c r="D2027">
        <v>1.3150824093318911</v>
      </c>
      <c r="E2027" s="6">
        <v>84.553219068331472</v>
      </c>
      <c r="F2027" s="7">
        <v>78.780336363884899</v>
      </c>
      <c r="G2027" s="7">
        <v>175.82965594402091</v>
      </c>
      <c r="H2027" s="7">
        <f t="shared" si="50"/>
        <v>111.19445104914855</v>
      </c>
    </row>
    <row r="2028" spans="1:8" x14ac:dyDescent="0.25">
      <c r="A2028" s="18"/>
      <c r="B2028" s="5">
        <f>DATE(YEAR(siječanj!B2028),MONTH(siječanj!B2028)+11,DAY(siječanj!B2028))</f>
        <v>45648</v>
      </c>
      <c r="C2028" s="8">
        <v>21.09375</v>
      </c>
      <c r="D2028">
        <v>1.3150824093318911</v>
      </c>
      <c r="E2028" s="6">
        <v>82.179954658422304</v>
      </c>
      <c r="F2028" s="7">
        <v>78.488398554450356</v>
      </c>
      <c r="G2028" s="7">
        <v>176.36798277010297</v>
      </c>
      <c r="H2028" s="7">
        <f t="shared" si="50"/>
        <v>108.07341277098358</v>
      </c>
    </row>
    <row r="2029" spans="1:8" x14ac:dyDescent="0.25">
      <c r="A2029" s="18"/>
      <c r="B2029" s="5">
        <f>DATE(YEAR(siječanj!B2029),MONTH(siječanj!B2029)+11,DAY(siječanj!B2029))</f>
        <v>45648</v>
      </c>
      <c r="C2029" s="8">
        <v>21.1041666666667</v>
      </c>
      <c r="D2029">
        <v>1.3150824093318911</v>
      </c>
      <c r="E2029" s="6">
        <v>79.925865721637564</v>
      </c>
      <c r="F2029" s="7">
        <v>77.69176612782158</v>
      </c>
      <c r="G2029" s="7">
        <v>176.20916268159931</v>
      </c>
      <c r="H2029" s="7">
        <f t="shared" si="50"/>
        <v>105.10910006114834</v>
      </c>
    </row>
    <row r="2030" spans="1:8" x14ac:dyDescent="0.25">
      <c r="A2030" s="18"/>
      <c r="B2030" s="5">
        <f>DATE(YEAR(siječanj!B2030),MONTH(siječanj!B2030)+11,DAY(siječanj!B2030))</f>
        <v>45648</v>
      </c>
      <c r="C2030" s="8">
        <v>21.1145833333333</v>
      </c>
      <c r="D2030">
        <v>1.3150824093318911</v>
      </c>
      <c r="E2030" s="6">
        <v>76.952549853317549</v>
      </c>
      <c r="F2030" s="7">
        <v>77.344026788570034</v>
      </c>
      <c r="G2030" s="7">
        <v>176.30771663645137</v>
      </c>
      <c r="H2030" s="7">
        <f t="shared" si="50"/>
        <v>101.19894466533331</v>
      </c>
    </row>
    <row r="2031" spans="1:8" x14ac:dyDescent="0.25">
      <c r="A2031" s="18"/>
      <c r="B2031" s="5">
        <f>DATE(YEAR(siječanj!B2031),MONTH(siječanj!B2031)+11,DAY(siječanj!B2031))</f>
        <v>45648</v>
      </c>
      <c r="C2031" s="8">
        <v>21.125</v>
      </c>
      <c r="D2031">
        <v>1.3150824093318911</v>
      </c>
      <c r="E2031" s="6">
        <v>75.306431917848172</v>
      </c>
      <c r="F2031" s="7">
        <v>77.103546108370807</v>
      </c>
      <c r="G2031" s="7">
        <v>176.19406638878161</v>
      </c>
      <c r="H2031" s="7">
        <f t="shared" si="50"/>
        <v>99.034163924711805</v>
      </c>
    </row>
    <row r="2032" spans="1:8" x14ac:dyDescent="0.25">
      <c r="A2032" s="18"/>
      <c r="B2032" s="5">
        <f>DATE(YEAR(siječanj!B2032),MONTH(siječanj!B2032)+11,DAY(siječanj!B2032))</f>
        <v>45648</v>
      </c>
      <c r="C2032" s="8">
        <v>21.1354166666667</v>
      </c>
      <c r="D2032">
        <v>1.3150824093318911</v>
      </c>
      <c r="E2032" s="6">
        <v>73.183036624775227</v>
      </c>
      <c r="F2032" s="7">
        <v>76.660389564079935</v>
      </c>
      <c r="G2032" s="7">
        <v>176.49969054073409</v>
      </c>
      <c r="H2032" s="7">
        <f t="shared" si="50"/>
        <v>96.24172412673343</v>
      </c>
    </row>
    <row r="2033" spans="1:8" x14ac:dyDescent="0.25">
      <c r="A2033" s="18"/>
      <c r="B2033" s="5">
        <f>DATE(YEAR(siječanj!B2033),MONTH(siječanj!B2033)+11,DAY(siječanj!B2033))</f>
        <v>45648</v>
      </c>
      <c r="C2033" s="8">
        <v>21.1458333333333</v>
      </c>
      <c r="D2033">
        <v>1.3150824093318911</v>
      </c>
      <c r="E2033" s="6">
        <v>71.797519639136127</v>
      </c>
      <c r="F2033" s="7">
        <v>76.577336610593491</v>
      </c>
      <c r="G2033" s="7">
        <v>177.9003942069821</v>
      </c>
      <c r="H2033" s="7">
        <f t="shared" si="50"/>
        <v>94.419655111088915</v>
      </c>
    </row>
    <row r="2034" spans="1:8" x14ac:dyDescent="0.25">
      <c r="A2034" s="18"/>
      <c r="B2034" s="5">
        <f>DATE(YEAR(siječanj!B2034),MONTH(siječanj!B2034)+11,DAY(siječanj!B2034))</f>
        <v>45648</v>
      </c>
      <c r="C2034" s="8">
        <v>21.15625</v>
      </c>
      <c r="D2034">
        <v>1.3150824093318911</v>
      </c>
      <c r="E2034" s="6">
        <v>71.782263901516657</v>
      </c>
      <c r="F2034" s="7">
        <v>76.283147395211813</v>
      </c>
      <c r="G2034" s="7">
        <v>179.05088776543053</v>
      </c>
      <c r="H2034" s="7">
        <f t="shared" si="50"/>
        <v>94.39959255890416</v>
      </c>
    </row>
    <row r="2035" spans="1:8" x14ac:dyDescent="0.25">
      <c r="A2035" s="18"/>
      <c r="B2035" s="5">
        <f>DATE(YEAR(siječanj!B2035),MONTH(siječanj!B2035)+11,DAY(siječanj!B2035))</f>
        <v>45648</v>
      </c>
      <c r="C2035" s="8">
        <v>21.1666666666667</v>
      </c>
      <c r="D2035">
        <v>1.3150824093318911</v>
      </c>
      <c r="E2035" s="6">
        <v>69.760067694706493</v>
      </c>
      <c r="F2035" s="7">
        <v>76.319014842829816</v>
      </c>
      <c r="G2035" s="7">
        <v>181.18266184186979</v>
      </c>
      <c r="H2035" s="7">
        <f t="shared" si="50"/>
        <v>91.74023789911044</v>
      </c>
    </row>
    <row r="2036" spans="1:8" x14ac:dyDescent="0.25">
      <c r="A2036" s="18"/>
      <c r="B2036" s="5">
        <f>DATE(YEAR(siječanj!B2036),MONTH(siječanj!B2036)+11,DAY(siječanj!B2036))</f>
        <v>45648</v>
      </c>
      <c r="C2036" s="8">
        <v>21.1770833333333</v>
      </c>
      <c r="D2036">
        <v>1.3150824093318911</v>
      </c>
      <c r="E2036" s="6">
        <v>69.412939062657912</v>
      </c>
      <c r="F2036" s="7">
        <v>76.04232245260205</v>
      </c>
      <c r="G2036" s="7">
        <v>182.54119938321202</v>
      </c>
      <c r="H2036" s="7">
        <f t="shared" si="50"/>
        <v>91.283735141327909</v>
      </c>
    </row>
    <row r="2037" spans="1:8" x14ac:dyDescent="0.25">
      <c r="A2037" s="18"/>
      <c r="B2037" s="5">
        <f>DATE(YEAR(siječanj!B2037),MONTH(siječanj!B2037)+11,DAY(siječanj!B2037))</f>
        <v>45648</v>
      </c>
      <c r="C2037" s="8">
        <v>21.1875</v>
      </c>
      <c r="D2037">
        <v>1.3150824093318911</v>
      </c>
      <c r="E2037" s="6">
        <v>69.528540542735826</v>
      </c>
      <c r="F2037" s="7">
        <v>75.975679245883029</v>
      </c>
      <c r="G2037" s="7">
        <v>186.49610544176284</v>
      </c>
      <c r="H2037" s="7">
        <f t="shared" si="50"/>
        <v>91.435760614271103</v>
      </c>
    </row>
    <row r="2038" spans="1:8" x14ac:dyDescent="0.25">
      <c r="A2038" s="18"/>
      <c r="B2038" s="5">
        <f>DATE(YEAR(siječanj!B2038),MONTH(siječanj!B2038)+11,DAY(siječanj!B2038))</f>
        <v>45648</v>
      </c>
      <c r="C2038" s="8">
        <v>21.1979166666667</v>
      </c>
      <c r="D2038">
        <v>1.3150824093318911</v>
      </c>
      <c r="E2038" s="6">
        <v>69.203719066625112</v>
      </c>
      <c r="F2038" s="7">
        <v>76.142576101235917</v>
      </c>
      <c r="G2038" s="7">
        <v>187.64447703367335</v>
      </c>
      <c r="H2038" s="7">
        <f t="shared" si="50"/>
        <v>91.008593604864686</v>
      </c>
    </row>
    <row r="2039" spans="1:8" x14ac:dyDescent="0.25">
      <c r="A2039" s="18"/>
      <c r="B2039" s="5">
        <f>DATE(YEAR(siječanj!B2039),MONTH(siječanj!B2039)+11,DAY(siječanj!B2039))</f>
        <v>45648</v>
      </c>
      <c r="C2039" s="8">
        <v>21.2083333333333</v>
      </c>
      <c r="D2039">
        <v>1.3150824093318911</v>
      </c>
      <c r="E2039" s="6">
        <v>68.573252700749933</v>
      </c>
      <c r="F2039" s="7">
        <v>76.753082914402</v>
      </c>
      <c r="G2039" s="7">
        <v>192.35304539088807</v>
      </c>
      <c r="H2039" s="7">
        <f t="shared" si="50"/>
        <v>90.179478377426832</v>
      </c>
    </row>
    <row r="2040" spans="1:8" x14ac:dyDescent="0.25">
      <c r="A2040" s="18"/>
      <c r="B2040" s="5">
        <f>DATE(YEAR(siječanj!B2040),MONTH(siječanj!B2040)+11,DAY(siječanj!B2040))</f>
        <v>45648</v>
      </c>
      <c r="C2040" s="8">
        <v>21.21875</v>
      </c>
      <c r="D2040">
        <v>1.3150824093318911</v>
      </c>
      <c r="E2040" s="6">
        <v>68.916161912278739</v>
      </c>
      <c r="F2040" s="7">
        <v>77.250278261799153</v>
      </c>
      <c r="G2040" s="7">
        <v>193.09311252885919</v>
      </c>
      <c r="H2040" s="7">
        <f t="shared" si="50"/>
        <v>90.630432249506228</v>
      </c>
    </row>
    <row r="2041" spans="1:8" x14ac:dyDescent="0.25">
      <c r="A2041" s="18"/>
      <c r="B2041" s="5">
        <f>DATE(YEAR(siječanj!B2041),MONTH(siječanj!B2041)+11,DAY(siječanj!B2041))</f>
        <v>45648</v>
      </c>
      <c r="C2041" s="8">
        <v>21.2291666666667</v>
      </c>
      <c r="D2041">
        <v>1.3150824093318911</v>
      </c>
      <c r="E2041" s="6">
        <v>68.907924089872168</v>
      </c>
      <c r="F2041" s="7">
        <v>78.533765914656328</v>
      </c>
      <c r="G2041" s="7">
        <v>193.50976606850637</v>
      </c>
      <c r="H2041" s="7">
        <f t="shared" si="50"/>
        <v>90.619598834168158</v>
      </c>
    </row>
    <row r="2042" spans="1:8" x14ac:dyDescent="0.25">
      <c r="A2042" s="18"/>
      <c r="B2042" s="5">
        <f>DATE(YEAR(siječanj!B2042),MONTH(siječanj!B2042)+11,DAY(siječanj!B2042))</f>
        <v>45648</v>
      </c>
      <c r="C2042" s="8">
        <v>21.2395833333333</v>
      </c>
      <c r="D2042">
        <v>1.3150824093318911</v>
      </c>
      <c r="E2042" s="6">
        <v>69.792748988718074</v>
      </c>
      <c r="F2042" s="7">
        <v>79.900384319362018</v>
      </c>
      <c r="G2042" s="7">
        <v>193.82378169517256</v>
      </c>
      <c r="H2042" s="7">
        <f t="shared" si="50"/>
        <v>91.783216493979268</v>
      </c>
    </row>
    <row r="2043" spans="1:8" x14ac:dyDescent="0.25">
      <c r="A2043" s="18"/>
      <c r="B2043" s="5">
        <f>DATE(YEAR(siječanj!B2043),MONTH(siječanj!B2043)+11,DAY(siječanj!B2043))</f>
        <v>45648</v>
      </c>
      <c r="C2043" s="8">
        <v>21.25</v>
      </c>
      <c r="D2043">
        <v>1.3150824093318911</v>
      </c>
      <c r="E2043" s="6">
        <v>71.380806042388258</v>
      </c>
      <c r="F2043" s="7">
        <v>82.375002132627259</v>
      </c>
      <c r="G2043" s="7">
        <v>190.03884006575956</v>
      </c>
      <c r="H2043" s="7">
        <f t="shared" si="50"/>
        <v>93.871642390276364</v>
      </c>
    </row>
    <row r="2044" spans="1:8" x14ac:dyDescent="0.25">
      <c r="A2044" s="18"/>
      <c r="B2044" s="5">
        <f>DATE(YEAR(siječanj!B2044),MONTH(siječanj!B2044)+11,DAY(siječanj!B2044))</f>
        <v>45648</v>
      </c>
      <c r="C2044" s="8">
        <v>21.2604166666667</v>
      </c>
      <c r="D2044">
        <v>1.3150824093318911</v>
      </c>
      <c r="E2044" s="6">
        <v>73.741445693843701</v>
      </c>
      <c r="F2044" s="7">
        <v>83.434445144427301</v>
      </c>
      <c r="G2044" s="7">
        <v>171.99230679296099</v>
      </c>
      <c r="H2044" s="7">
        <f t="shared" si="50"/>
        <v>96.976078070676778</v>
      </c>
    </row>
    <row r="2045" spans="1:8" x14ac:dyDescent="0.25">
      <c r="A2045" s="18"/>
      <c r="B2045" s="5">
        <f>DATE(YEAR(siječanj!B2045),MONTH(siječanj!B2045)+11,DAY(siječanj!B2045))</f>
        <v>45648</v>
      </c>
      <c r="C2045" s="8">
        <v>21.2708333333333</v>
      </c>
      <c r="D2045">
        <v>1.3150824093318911</v>
      </c>
      <c r="E2045" s="6">
        <v>75.159830211345451</v>
      </c>
      <c r="F2045" s="7">
        <v>85.409016128213409</v>
      </c>
      <c r="G2045" s="7">
        <v>130.45373602223808</v>
      </c>
      <c r="H2045" s="7">
        <f t="shared" si="50"/>
        <v>98.841370599312029</v>
      </c>
    </row>
    <row r="2046" spans="1:8" x14ac:dyDescent="0.25">
      <c r="A2046" s="18"/>
      <c r="B2046" s="5">
        <f>DATE(YEAR(siječanj!B2046),MONTH(siječanj!B2046)+11,DAY(siječanj!B2046))</f>
        <v>45648</v>
      </c>
      <c r="C2046" s="8">
        <v>21.28125</v>
      </c>
      <c r="D2046">
        <v>1.3150824093318911</v>
      </c>
      <c r="E2046" s="6">
        <v>79.127702517431871</v>
      </c>
      <c r="F2046" s="7">
        <v>87.965419006241788</v>
      </c>
      <c r="G2046" s="7">
        <v>69.380484535421729</v>
      </c>
      <c r="H2046" s="7">
        <f t="shared" si="50"/>
        <v>104.05944967152145</v>
      </c>
    </row>
    <row r="2047" spans="1:8" x14ac:dyDescent="0.25">
      <c r="A2047" s="18"/>
      <c r="B2047" s="5">
        <f>DATE(YEAR(siječanj!B2047),MONTH(siječanj!B2047)+11,DAY(siječanj!B2047))</f>
        <v>45648</v>
      </c>
      <c r="C2047" s="8">
        <v>21.2916666666667</v>
      </c>
      <c r="D2047">
        <v>1.3150824093318911</v>
      </c>
      <c r="E2047" s="6">
        <v>80.944577898456004</v>
      </c>
      <c r="F2047" s="7">
        <v>90.802199816216628</v>
      </c>
      <c r="G2047" s="7">
        <v>34.136473320332243</v>
      </c>
      <c r="H2047" s="7">
        <f t="shared" si="50"/>
        <v>106.44879052505446</v>
      </c>
    </row>
    <row r="2048" spans="1:8" x14ac:dyDescent="0.25">
      <c r="A2048" s="18"/>
      <c r="B2048" s="5">
        <f>DATE(YEAR(siječanj!B2048),MONTH(siječanj!B2048)+11,DAY(siječanj!B2048))</f>
        <v>45648</v>
      </c>
      <c r="C2048" s="8">
        <v>21.3020833333333</v>
      </c>
      <c r="D2048">
        <v>1.3150824093318911</v>
      </c>
      <c r="E2048" s="6">
        <v>85.276754105077444</v>
      </c>
      <c r="F2048" s="7">
        <v>91.549916490812763</v>
      </c>
      <c r="G2048" s="7">
        <v>10.123525709780845</v>
      </c>
      <c r="H2048" s="7">
        <f t="shared" si="50"/>
        <v>112.14595924850849</v>
      </c>
    </row>
    <row r="2049" spans="1:8" x14ac:dyDescent="0.25">
      <c r="A2049" s="18"/>
      <c r="B2049" s="5">
        <f>DATE(YEAR(siječanj!B2049),MONTH(siječanj!B2049)+11,DAY(siječanj!B2049))</f>
        <v>45648</v>
      </c>
      <c r="C2049" s="8">
        <v>21.3125</v>
      </c>
      <c r="D2049">
        <v>1.3150824093318911</v>
      </c>
      <c r="E2049" s="6">
        <v>91.228153136550389</v>
      </c>
      <c r="F2049" s="7">
        <v>92.408793991418804</v>
      </c>
      <c r="G2049" s="7">
        <v>3.8502327455113079</v>
      </c>
      <c r="H2049" s="7">
        <f t="shared" si="50"/>
        <v>119.97253942571341</v>
      </c>
    </row>
    <row r="2050" spans="1:8" x14ac:dyDescent="0.25">
      <c r="A2050" s="18"/>
      <c r="B2050" s="5">
        <f>DATE(YEAR(siječanj!B2050),MONTH(siječanj!B2050)+11,DAY(siječanj!B2050))</f>
        <v>45648</v>
      </c>
      <c r="C2050" s="8">
        <v>21.3229166666667</v>
      </c>
      <c r="D2050">
        <v>1.3150824093318911</v>
      </c>
      <c r="E2050" s="6">
        <v>97.950382750468961</v>
      </c>
      <c r="F2050" s="7">
        <v>94.190040115302196</v>
      </c>
      <c r="G2050" s="7">
        <v>2.206290179307528</v>
      </c>
      <c r="H2050" s="7">
        <f t="shared" si="50"/>
        <v>128.81282534246762</v>
      </c>
    </row>
    <row r="2051" spans="1:8" x14ac:dyDescent="0.25">
      <c r="A2051" s="18"/>
      <c r="B2051" s="5">
        <f>DATE(YEAR(siječanj!B2051),MONTH(siječanj!B2051)+11,DAY(siječanj!B2051))</f>
        <v>45648</v>
      </c>
      <c r="C2051" s="8">
        <v>21.3333333333333</v>
      </c>
      <c r="D2051">
        <v>1.3150824093318911</v>
      </c>
      <c r="E2051" s="6">
        <v>103.95564689247225</v>
      </c>
      <c r="F2051" s="7">
        <v>97.020626486902131</v>
      </c>
      <c r="G2051" s="7">
        <v>1.5714364086991635</v>
      </c>
      <c r="H2051" s="7">
        <f t="shared" si="50"/>
        <v>136.71024257900771</v>
      </c>
    </row>
    <row r="2052" spans="1:8" x14ac:dyDescent="0.25">
      <c r="A2052" s="18"/>
      <c r="B2052" s="5">
        <f>DATE(YEAR(siječanj!B2052),MONTH(siječanj!B2052)+11,DAY(siječanj!B2052))</f>
        <v>45648</v>
      </c>
      <c r="C2052" s="8">
        <v>21.34375</v>
      </c>
      <c r="D2052">
        <v>1.3150824093318911</v>
      </c>
      <c r="E2052" s="6">
        <v>111.12459804640996</v>
      </c>
      <c r="F2052" s="7">
        <v>97.630454856769461</v>
      </c>
      <c r="G2052" s="7">
        <v>1.2654947553501081</v>
      </c>
      <c r="H2052" s="7">
        <f t="shared" ref="H2052:H2115" si="52">D2052*E2052</f>
        <v>146.13800413491077</v>
      </c>
    </row>
    <row r="2053" spans="1:8" x14ac:dyDescent="0.25">
      <c r="A2053" s="18"/>
      <c r="B2053" s="5">
        <f>DATE(YEAR(siječanj!B2053),MONTH(siječanj!B2053)+11,DAY(siječanj!B2053))</f>
        <v>45648</v>
      </c>
      <c r="C2053" s="8">
        <v>21.3541666666667</v>
      </c>
      <c r="D2053">
        <v>1.3150824093318911</v>
      </c>
      <c r="E2053" s="6">
        <v>120.12503094997619</v>
      </c>
      <c r="F2053" s="7">
        <v>98.855296186052783</v>
      </c>
      <c r="G2053" s="7">
        <v>1.1416767874832878</v>
      </c>
      <c r="H2053" s="7">
        <f t="shared" si="52"/>
        <v>157.97431512276268</v>
      </c>
    </row>
    <row r="2054" spans="1:8" x14ac:dyDescent="0.25">
      <c r="A2054" s="18"/>
      <c r="B2054" s="5">
        <f>DATE(YEAR(siječanj!B2054),MONTH(siječanj!B2054)+11,DAY(siječanj!B2054))</f>
        <v>45648</v>
      </c>
      <c r="C2054" s="8">
        <v>21.3645833333333</v>
      </c>
      <c r="D2054">
        <v>1.3150824093318911</v>
      </c>
      <c r="E2054" s="6">
        <v>129.14617961196993</v>
      </c>
      <c r="F2054" s="7">
        <v>100.45529065156866</v>
      </c>
      <c r="G2054" s="7">
        <v>0.89626489836900058</v>
      </c>
      <c r="H2054" s="7">
        <f t="shared" si="52"/>
        <v>169.83786904011856</v>
      </c>
    </row>
    <row r="2055" spans="1:8" x14ac:dyDescent="0.25">
      <c r="A2055" s="18"/>
      <c r="B2055" s="5">
        <f>DATE(YEAR(siječanj!B2055),MONTH(siječanj!B2055)+11,DAY(siječanj!B2055))</f>
        <v>45648</v>
      </c>
      <c r="C2055" s="8">
        <v>21.375</v>
      </c>
      <c r="D2055">
        <v>1.3150824093318911</v>
      </c>
      <c r="E2055" s="6">
        <v>136.40013996913925</v>
      </c>
      <c r="F2055" s="7">
        <v>102.18548160278635</v>
      </c>
      <c r="G2055" s="7">
        <v>0.87373810798952722</v>
      </c>
      <c r="H2055" s="7">
        <f t="shared" si="52"/>
        <v>179.37742470382281</v>
      </c>
    </row>
    <row r="2056" spans="1:8" x14ac:dyDescent="0.25">
      <c r="A2056" s="18"/>
      <c r="B2056" s="5">
        <f>DATE(YEAR(siječanj!B2056),MONTH(siječanj!B2056)+11,DAY(siječanj!B2056))</f>
        <v>45648</v>
      </c>
      <c r="C2056" s="8">
        <v>21.3854166666667</v>
      </c>
      <c r="D2056">
        <v>1.3150824093318911</v>
      </c>
      <c r="E2056" s="6">
        <v>141.39151046920065</v>
      </c>
      <c r="F2056" s="7">
        <v>102.86260361408428</v>
      </c>
      <c r="G2056" s="7">
        <v>0.86074111907615514</v>
      </c>
      <c r="H2056" s="7">
        <f t="shared" si="52"/>
        <v>185.94148824691172</v>
      </c>
    </row>
    <row r="2057" spans="1:8" x14ac:dyDescent="0.25">
      <c r="A2057" s="18"/>
      <c r="B2057" s="5">
        <f>DATE(YEAR(siječanj!B2057),MONTH(siječanj!B2057)+11,DAY(siječanj!B2057))</f>
        <v>45648</v>
      </c>
      <c r="C2057" s="8">
        <v>21.3958333333333</v>
      </c>
      <c r="D2057">
        <v>1.3150824093318911</v>
      </c>
      <c r="E2057" s="6">
        <v>147.1549935381851</v>
      </c>
      <c r="F2057" s="7">
        <v>103.63283436776565</v>
      </c>
      <c r="G2057" s="7">
        <v>0.79295379474590444</v>
      </c>
      <c r="H2057" s="7">
        <f t="shared" si="52"/>
        <v>193.52094344741533</v>
      </c>
    </row>
    <row r="2058" spans="1:8" x14ac:dyDescent="0.25">
      <c r="A2058" s="18"/>
      <c r="B2058" s="5">
        <f>DATE(YEAR(siječanj!B2058),MONTH(siječanj!B2058)+11,DAY(siječanj!B2058))</f>
        <v>45648</v>
      </c>
      <c r="C2058" s="8">
        <v>21.40625</v>
      </c>
      <c r="D2058">
        <v>1.3150824093318911</v>
      </c>
      <c r="E2058" s="6">
        <v>151.62755662524248</v>
      </c>
      <c r="F2058" s="7">
        <v>104.41083534686567</v>
      </c>
      <c r="G2058" s="7">
        <v>0.77991144669285006</v>
      </c>
      <c r="H2058" s="7">
        <f t="shared" si="52"/>
        <v>199.40273248783163</v>
      </c>
    </row>
    <row r="2059" spans="1:8" x14ac:dyDescent="0.25">
      <c r="A2059" s="18"/>
      <c r="B2059" s="5">
        <f>DATE(YEAR(siječanj!B2059),MONTH(siječanj!B2059)+11,DAY(siječanj!B2059))</f>
        <v>45648</v>
      </c>
      <c r="C2059" s="8">
        <v>21.4166666666667</v>
      </c>
      <c r="D2059">
        <v>1.3150824093318911</v>
      </c>
      <c r="E2059" s="6">
        <v>157.25095532712581</v>
      </c>
      <c r="F2059" s="7">
        <v>104.67729782618471</v>
      </c>
      <c r="G2059" s="7">
        <v>0.8150057247061151</v>
      </c>
      <c r="H2059" s="7">
        <f t="shared" si="52"/>
        <v>206.7979652013382</v>
      </c>
    </row>
    <row r="2060" spans="1:8" x14ac:dyDescent="0.25">
      <c r="A2060" s="18"/>
      <c r="B2060" s="5">
        <f>DATE(YEAR(siječanj!B2060),MONTH(siječanj!B2060)+11,DAY(siječanj!B2060))</f>
        <v>45648</v>
      </c>
      <c r="C2060" s="8">
        <v>21.4270833333333</v>
      </c>
      <c r="D2060">
        <v>1.3150824093318911</v>
      </c>
      <c r="E2060" s="6">
        <v>161.66273688314183</v>
      </c>
      <c r="F2060" s="7">
        <v>105.33471585524202</v>
      </c>
      <c r="G2060" s="7">
        <v>0.86997608274707283</v>
      </c>
      <c r="H2060" s="7">
        <f t="shared" si="52"/>
        <v>212.59982151946974</v>
      </c>
    </row>
    <row r="2061" spans="1:8" x14ac:dyDescent="0.25">
      <c r="A2061" s="18"/>
      <c r="B2061" s="5">
        <f>DATE(YEAR(siječanj!B2061),MONTH(siječanj!B2061)+11,DAY(siječanj!B2061))</f>
        <v>45648</v>
      </c>
      <c r="C2061" s="8">
        <v>21.4375</v>
      </c>
      <c r="D2061">
        <v>1.3150824093318911</v>
      </c>
      <c r="E2061" s="6">
        <v>168.85757115683478</v>
      </c>
      <c r="F2061" s="7">
        <v>105.61674183167987</v>
      </c>
      <c r="G2061" s="7">
        <v>0.85434681108606547</v>
      </c>
      <c r="H2061" s="7">
        <f t="shared" si="52"/>
        <v>222.06162151086153</v>
      </c>
    </row>
    <row r="2062" spans="1:8" x14ac:dyDescent="0.25">
      <c r="A2062" s="18"/>
      <c r="B2062" s="5">
        <f>DATE(YEAR(siječanj!B2062),MONTH(siječanj!B2062)+11,DAY(siječanj!B2062))</f>
        <v>45648</v>
      </c>
      <c r="C2062" s="8">
        <v>21.4479166666667</v>
      </c>
      <c r="D2062">
        <v>1.3150824093318911</v>
      </c>
      <c r="E2062" s="6">
        <v>171.0881133227789</v>
      </c>
      <c r="F2062" s="7">
        <v>106.08964191664205</v>
      </c>
      <c r="G2062" s="7">
        <v>0.81739278221562295</v>
      </c>
      <c r="H2062" s="7">
        <f t="shared" si="52"/>
        <v>224.9949682765677</v>
      </c>
    </row>
    <row r="2063" spans="1:8" x14ac:dyDescent="0.25">
      <c r="A2063" s="18"/>
      <c r="B2063" s="5">
        <f>DATE(YEAR(siječanj!B2063),MONTH(siječanj!B2063)+11,DAY(siječanj!B2063))</f>
        <v>45648</v>
      </c>
      <c r="C2063" s="8">
        <v>21.4583333333333</v>
      </c>
      <c r="D2063">
        <v>1.3150824093318911</v>
      </c>
      <c r="E2063" s="6">
        <v>173.96634639235737</v>
      </c>
      <c r="F2063" s="7">
        <v>106.22775357416255</v>
      </c>
      <c r="G2063" s="7">
        <v>0.74886552585026034</v>
      </c>
      <c r="H2063" s="7">
        <f t="shared" si="52"/>
        <v>228.78008195632768</v>
      </c>
    </row>
    <row r="2064" spans="1:8" x14ac:dyDescent="0.25">
      <c r="A2064" s="18"/>
      <c r="B2064" s="5">
        <f>DATE(YEAR(siječanj!B2064),MONTH(siječanj!B2064)+11,DAY(siječanj!B2064))</f>
        <v>45648</v>
      </c>
      <c r="C2064" s="8">
        <v>21.46875</v>
      </c>
      <c r="D2064">
        <v>1.3150824093318911</v>
      </c>
      <c r="E2064" s="6">
        <v>175.42937281252756</v>
      </c>
      <c r="F2064" s="7">
        <v>106.18813054374401</v>
      </c>
      <c r="G2064" s="7">
        <v>0.72818147556182489</v>
      </c>
      <c r="H2064" s="7">
        <f t="shared" si="52"/>
        <v>230.70408226588131</v>
      </c>
    </row>
    <row r="2065" spans="1:8" x14ac:dyDescent="0.25">
      <c r="A2065" s="18"/>
      <c r="B2065" s="5">
        <f>DATE(YEAR(siječanj!B2065),MONTH(siječanj!B2065)+11,DAY(siječanj!B2065))</f>
        <v>45648</v>
      </c>
      <c r="C2065" s="8">
        <v>21.4791666666667</v>
      </c>
      <c r="D2065">
        <v>1.3150824093318911</v>
      </c>
      <c r="E2065" s="6">
        <v>177.13227457024601</v>
      </c>
      <c r="F2065" s="7">
        <v>106.23312512299199</v>
      </c>
      <c r="G2065" s="7">
        <v>0.71077325055360707</v>
      </c>
      <c r="H2065" s="7">
        <f t="shared" si="52"/>
        <v>232.94353841227721</v>
      </c>
    </row>
    <row r="2066" spans="1:8" x14ac:dyDescent="0.25">
      <c r="A2066" s="18"/>
      <c r="B2066" s="5">
        <f>DATE(YEAR(siječanj!B2066),MONTH(siječanj!B2066)+11,DAY(siječanj!B2066))</f>
        <v>45648</v>
      </c>
      <c r="C2066" s="8">
        <v>21.4895833333333</v>
      </c>
      <c r="D2066">
        <v>1.3150824093318911</v>
      </c>
      <c r="E2066" s="6">
        <v>178.97493256170895</v>
      </c>
      <c r="F2066" s="7">
        <v>105.7607282315201</v>
      </c>
      <c r="G2066" s="7">
        <v>0.72744438010608103</v>
      </c>
      <c r="H2066" s="7">
        <f t="shared" si="52"/>
        <v>235.36678552326495</v>
      </c>
    </row>
    <row r="2067" spans="1:8" x14ac:dyDescent="0.25">
      <c r="A2067" s="18"/>
      <c r="B2067" s="5">
        <f>DATE(YEAR(siječanj!B2067),MONTH(siječanj!B2067)+11,DAY(siječanj!B2067))</f>
        <v>45648</v>
      </c>
      <c r="C2067" s="8">
        <v>21.5</v>
      </c>
      <c r="D2067">
        <v>1.3150824093318911</v>
      </c>
      <c r="E2067" s="6">
        <v>178.85791015580443</v>
      </c>
      <c r="F2067" s="7">
        <v>104.66360019524144</v>
      </c>
      <c r="G2067" s="7">
        <v>0.75213426403709227</v>
      </c>
      <c r="H2067" s="7">
        <f t="shared" si="52"/>
        <v>235.21289141576221</v>
      </c>
    </row>
    <row r="2068" spans="1:8" x14ac:dyDescent="0.25">
      <c r="A2068" s="18"/>
      <c r="B2068" s="5">
        <f>DATE(YEAR(siječanj!B2068),MONTH(siječanj!B2068)+11,DAY(siječanj!B2068))</f>
        <v>45648</v>
      </c>
      <c r="C2068" s="8">
        <v>21.5104166666667</v>
      </c>
      <c r="D2068">
        <v>1.3150824093318911</v>
      </c>
      <c r="E2068" s="6">
        <v>178.06737974733576</v>
      </c>
      <c r="F2068" s="7">
        <v>103.73811537146695</v>
      </c>
      <c r="G2068" s="7">
        <v>0.83457562642786487</v>
      </c>
      <c r="H2068" s="7">
        <f t="shared" si="52"/>
        <v>234.1732787815431</v>
      </c>
    </row>
    <row r="2069" spans="1:8" x14ac:dyDescent="0.25">
      <c r="A2069" s="18"/>
      <c r="B2069" s="5">
        <f>DATE(YEAR(siječanj!B2069),MONTH(siječanj!B2069)+11,DAY(siječanj!B2069))</f>
        <v>45648</v>
      </c>
      <c r="C2069" s="8">
        <v>21.5208333333333</v>
      </c>
      <c r="D2069">
        <v>1.3150824093318911</v>
      </c>
      <c r="E2069" s="6">
        <v>175.17807784293748</v>
      </c>
      <c r="F2069" s="7">
        <v>103.04857641599044</v>
      </c>
      <c r="G2069" s="7">
        <v>1.0535838828135493</v>
      </c>
      <c r="H2069" s="7">
        <f t="shared" si="52"/>
        <v>230.3736086718198</v>
      </c>
    </row>
    <row r="2070" spans="1:8" x14ac:dyDescent="0.25">
      <c r="A2070" s="18"/>
      <c r="B2070" s="5">
        <f>DATE(YEAR(siječanj!B2070),MONTH(siječanj!B2070)+11,DAY(siječanj!B2070))</f>
        <v>45648</v>
      </c>
      <c r="C2070" s="8">
        <v>21.53125</v>
      </c>
      <c r="D2070">
        <v>1.3150824093318911</v>
      </c>
      <c r="E2070" s="6">
        <v>173.02375130042165</v>
      </c>
      <c r="F2070" s="7">
        <v>102.08401382701003</v>
      </c>
      <c r="G2070" s="7">
        <v>1.0674412891885174</v>
      </c>
      <c r="H2070" s="7">
        <f t="shared" si="52"/>
        <v>227.54049173180044</v>
      </c>
    </row>
    <row r="2071" spans="1:8" x14ac:dyDescent="0.25">
      <c r="A2071" s="18"/>
      <c r="B2071" s="5">
        <f>DATE(YEAR(siječanj!B2071),MONTH(siječanj!B2071)+11,DAY(siječanj!B2071))</f>
        <v>45648</v>
      </c>
      <c r="C2071" s="8">
        <v>21.5416666666667</v>
      </c>
      <c r="D2071">
        <v>1.3150824093318911</v>
      </c>
      <c r="E2071" s="6">
        <v>165.15973486631341</v>
      </c>
      <c r="F2071" s="7">
        <v>100.96618866086334</v>
      </c>
      <c r="G2071" s="7">
        <v>0.7901783445824806</v>
      </c>
      <c r="H2071" s="7">
        <f t="shared" si="52"/>
        <v>217.1986620526078</v>
      </c>
    </row>
    <row r="2072" spans="1:8" x14ac:dyDescent="0.25">
      <c r="A2072" s="18"/>
      <c r="B2072" s="5">
        <f>DATE(YEAR(siječanj!B2072),MONTH(siječanj!B2072)+11,DAY(siječanj!B2072))</f>
        <v>45648</v>
      </c>
      <c r="C2072" s="8">
        <v>21.5520833333333</v>
      </c>
      <c r="D2072">
        <v>1.3150824093318911</v>
      </c>
      <c r="E2072" s="6">
        <v>158.51546500807905</v>
      </c>
      <c r="F2072" s="7">
        <v>99.44782981233044</v>
      </c>
      <c r="G2072" s="7">
        <v>0.89479495893931604</v>
      </c>
      <c r="H2072" s="7">
        <f t="shared" si="52"/>
        <v>208.46089963918968</v>
      </c>
    </row>
    <row r="2073" spans="1:8" x14ac:dyDescent="0.25">
      <c r="A2073" s="18"/>
      <c r="B2073" s="5">
        <f>DATE(YEAR(siječanj!B2073),MONTH(siječanj!B2073)+11,DAY(siječanj!B2073))</f>
        <v>45648</v>
      </c>
      <c r="C2073" s="8">
        <v>21.5625</v>
      </c>
      <c r="D2073">
        <v>1.3150824093318911</v>
      </c>
      <c r="E2073" s="6">
        <v>154.20796186787371</v>
      </c>
      <c r="F2073" s="7">
        <v>98.8974151777891</v>
      </c>
      <c r="G2073" s="7">
        <v>0.87531435962671011</v>
      </c>
      <c r="H2073" s="7">
        <f t="shared" si="52"/>
        <v>202.79617803136375</v>
      </c>
    </row>
    <row r="2074" spans="1:8" x14ac:dyDescent="0.25">
      <c r="A2074" s="18"/>
      <c r="B2074" s="5">
        <f>DATE(YEAR(siječanj!B2074),MONTH(siječanj!B2074)+11,DAY(siječanj!B2074))</f>
        <v>45648</v>
      </c>
      <c r="C2074" s="8">
        <v>21.5729166666667</v>
      </c>
      <c r="D2074">
        <v>1.3150824093318911</v>
      </c>
      <c r="E2074" s="6">
        <v>149.12230377513322</v>
      </c>
      <c r="F2074" s="7">
        <v>98.751922433764321</v>
      </c>
      <c r="G2074" s="7">
        <v>0.99797140101358606</v>
      </c>
      <c r="H2074" s="7">
        <f t="shared" si="52"/>
        <v>196.10811853372437</v>
      </c>
    </row>
    <row r="2075" spans="1:8" x14ac:dyDescent="0.25">
      <c r="A2075" s="18"/>
      <c r="B2075" s="5">
        <f>DATE(YEAR(siječanj!B2075),MONTH(siječanj!B2075)+11,DAY(siječanj!B2075))</f>
        <v>45648</v>
      </c>
      <c r="C2075" s="8">
        <v>21.5833333333333</v>
      </c>
      <c r="D2075">
        <v>1.3150824093318911</v>
      </c>
      <c r="E2075" s="6">
        <v>147.08897172729232</v>
      </c>
      <c r="F2075" s="7">
        <v>97.958184541632676</v>
      </c>
      <c r="G2075" s="7">
        <v>1.2081189121954969</v>
      </c>
      <c r="H2075" s="7">
        <f t="shared" si="52"/>
        <v>193.434119325278</v>
      </c>
    </row>
    <row r="2076" spans="1:8" x14ac:dyDescent="0.25">
      <c r="A2076" s="18"/>
      <c r="B2076" s="5">
        <f>DATE(YEAR(siječanj!B2076),MONTH(siječanj!B2076)+11,DAY(siječanj!B2076))</f>
        <v>45648</v>
      </c>
      <c r="C2076" s="8">
        <v>21.59375</v>
      </c>
      <c r="D2076">
        <v>1.3150824093318911</v>
      </c>
      <c r="E2076" s="6">
        <v>144.96055096839717</v>
      </c>
      <c r="F2076" s="7">
        <v>97.768487019329285</v>
      </c>
      <c r="G2076" s="7">
        <v>1.2751875686741494</v>
      </c>
      <c r="H2076" s="7">
        <f t="shared" si="52"/>
        <v>190.63507062559816</v>
      </c>
    </row>
    <row r="2077" spans="1:8" x14ac:dyDescent="0.25">
      <c r="A2077" s="18"/>
      <c r="B2077" s="5">
        <f>DATE(YEAR(siječanj!B2077),MONTH(siječanj!B2077)+11,DAY(siječanj!B2077))</f>
        <v>45648</v>
      </c>
      <c r="C2077" s="8">
        <v>21.6041666666667</v>
      </c>
      <c r="D2077">
        <v>1.3150824093318911</v>
      </c>
      <c r="E2077" s="6">
        <v>143.63724826425144</v>
      </c>
      <c r="F2077" s="7">
        <v>97.690529127943179</v>
      </c>
      <c r="G2077" s="7">
        <v>2.5055596957018791</v>
      </c>
      <c r="H2077" s="7">
        <f t="shared" si="52"/>
        <v>188.89481851715479</v>
      </c>
    </row>
    <row r="2078" spans="1:8" x14ac:dyDescent="0.25">
      <c r="A2078" s="18"/>
      <c r="B2078" s="5">
        <f>DATE(YEAR(siječanj!B2078),MONTH(siječanj!B2078)+11,DAY(siječanj!B2078))</f>
        <v>45648</v>
      </c>
      <c r="C2078" s="8">
        <v>21.6145833333333</v>
      </c>
      <c r="D2078">
        <v>1.3150824093318911</v>
      </c>
      <c r="E2078" s="6">
        <v>140.01347255916755</v>
      </c>
      <c r="F2078" s="7">
        <v>97.524365575845863</v>
      </c>
      <c r="G2078" s="7">
        <v>2.6654882838081142</v>
      </c>
      <c r="H2078" s="7">
        <f t="shared" si="52"/>
        <v>184.12925483203469</v>
      </c>
    </row>
    <row r="2079" spans="1:8" x14ac:dyDescent="0.25">
      <c r="A2079" s="18"/>
      <c r="B2079" s="5">
        <f>DATE(YEAR(siječanj!B2079),MONTH(siječanj!B2079)+11,DAY(siječanj!B2079))</f>
        <v>45648</v>
      </c>
      <c r="C2079" s="8">
        <v>21.625</v>
      </c>
      <c r="D2079">
        <v>1.3150824093318911</v>
      </c>
      <c r="E2079" s="6">
        <v>139.18257189397931</v>
      </c>
      <c r="F2079" s="7">
        <v>97.708608111973945</v>
      </c>
      <c r="G2079" s="7">
        <v>2.7407939893356796</v>
      </c>
      <c r="H2079" s="7">
        <f t="shared" si="52"/>
        <v>183.03655198334346</v>
      </c>
    </row>
    <row r="2080" spans="1:8" x14ac:dyDescent="0.25">
      <c r="A2080" s="18"/>
      <c r="B2080" s="5">
        <f>DATE(YEAR(siječanj!B2080),MONTH(siječanj!B2080)+11,DAY(siječanj!B2080))</f>
        <v>45648</v>
      </c>
      <c r="C2080" s="8">
        <v>21.6354166666667</v>
      </c>
      <c r="D2080">
        <v>1.3150824093318911</v>
      </c>
      <c r="E2080" s="6">
        <v>138.70249505629715</v>
      </c>
      <c r="F2080" s="7">
        <v>97.852332048992494</v>
      </c>
      <c r="G2080" s="7">
        <v>4.0701453626280495</v>
      </c>
      <c r="H2080" s="7">
        <f t="shared" si="52"/>
        <v>182.40521137897997</v>
      </c>
    </row>
    <row r="2081" spans="1:8" x14ac:dyDescent="0.25">
      <c r="A2081" s="18"/>
      <c r="B2081" s="5">
        <f>DATE(YEAR(siječanj!B2081),MONTH(siječanj!B2081)+11,DAY(siječanj!B2081))</f>
        <v>45648</v>
      </c>
      <c r="C2081" s="8">
        <v>21.6458333333333</v>
      </c>
      <c r="D2081">
        <v>1.3150824093318911</v>
      </c>
      <c r="E2081" s="6">
        <v>137.37352342962691</v>
      </c>
      <c r="F2081" s="7">
        <v>97.720222839611878</v>
      </c>
      <c r="G2081" s="7">
        <v>4.9791209160466305</v>
      </c>
      <c r="H2081" s="7">
        <f t="shared" si="52"/>
        <v>180.65750417024475</v>
      </c>
    </row>
    <row r="2082" spans="1:8" x14ac:dyDescent="0.25">
      <c r="A2082" s="18"/>
      <c r="B2082" s="5">
        <f>DATE(YEAR(siječanj!B2082),MONTH(siječanj!B2082)+11,DAY(siječanj!B2082))</f>
        <v>45648</v>
      </c>
      <c r="C2082" s="8">
        <v>21.65625</v>
      </c>
      <c r="D2082">
        <v>1.3150824093318911</v>
      </c>
      <c r="E2082" s="6">
        <v>134.7504785875725</v>
      </c>
      <c r="F2082" s="7">
        <v>98.204046911025216</v>
      </c>
      <c r="G2082" s="7">
        <v>7.0949609012898183</v>
      </c>
      <c r="H2082" s="7">
        <f t="shared" si="52"/>
        <v>177.20798403957025</v>
      </c>
    </row>
    <row r="2083" spans="1:8" x14ac:dyDescent="0.25">
      <c r="A2083" s="18"/>
      <c r="B2083" s="5">
        <f>DATE(YEAR(siječanj!B2083),MONTH(siječanj!B2083)+11,DAY(siječanj!B2083))</f>
        <v>45648</v>
      </c>
      <c r="C2083" s="8">
        <v>21.6666666666667</v>
      </c>
      <c r="D2083">
        <v>1.3150824093318911</v>
      </c>
      <c r="E2083" s="6">
        <v>134.46799124139383</v>
      </c>
      <c r="F2083" s="7">
        <v>99.272009044515457</v>
      </c>
      <c r="G2083" s="7">
        <v>14.095124162067631</v>
      </c>
      <c r="H2083" s="7">
        <f t="shared" si="52"/>
        <v>176.83648989975183</v>
      </c>
    </row>
    <row r="2084" spans="1:8" x14ac:dyDescent="0.25">
      <c r="A2084" s="18"/>
      <c r="B2084" s="5">
        <f>DATE(YEAR(siječanj!B2084),MONTH(siječanj!B2084)+11,DAY(siječanj!B2084))</f>
        <v>45648</v>
      </c>
      <c r="C2084" s="8">
        <v>21.6770833333333</v>
      </c>
      <c r="D2084">
        <v>1.3150824093318911</v>
      </c>
      <c r="E2084" s="6">
        <v>135.57420663203138</v>
      </c>
      <c r="F2084" s="7">
        <v>100.36221329135576</v>
      </c>
      <c r="G2084" s="7">
        <v>38.293958896310585</v>
      </c>
      <c r="H2084" s="7">
        <f t="shared" si="52"/>
        <v>178.29125430091148</v>
      </c>
    </row>
    <row r="2085" spans="1:8" x14ac:dyDescent="0.25">
      <c r="A2085" s="18"/>
      <c r="B2085" s="5">
        <f>DATE(YEAR(siječanj!B2085),MONTH(siječanj!B2085)+11,DAY(siječanj!B2085))</f>
        <v>45648</v>
      </c>
      <c r="C2085" s="8">
        <v>21.6875</v>
      </c>
      <c r="D2085">
        <v>1.3150824093318911</v>
      </c>
      <c r="E2085" s="6">
        <v>139.60574075084506</v>
      </c>
      <c r="F2085" s="7">
        <v>101.82584987233633</v>
      </c>
      <c r="G2085" s="7">
        <v>93.490222785924274</v>
      </c>
      <c r="H2085" s="7">
        <f t="shared" si="52"/>
        <v>183.59305390318468</v>
      </c>
    </row>
    <row r="2086" spans="1:8" x14ac:dyDescent="0.25">
      <c r="A2086" s="18"/>
      <c r="B2086" s="5">
        <f>DATE(YEAR(siječanj!B2086),MONTH(siječanj!B2086)+11,DAY(siječanj!B2086))</f>
        <v>45648</v>
      </c>
      <c r="C2086" s="8">
        <v>21.6979166666667</v>
      </c>
      <c r="D2086">
        <v>1.3150824093318911</v>
      </c>
      <c r="E2086" s="6">
        <v>143.35667256585612</v>
      </c>
      <c r="F2086" s="7">
        <v>103.83763961019577</v>
      </c>
      <c r="G2086" s="7">
        <v>151.03949578704078</v>
      </c>
      <c r="H2086" s="7">
        <f t="shared" si="52"/>
        <v>188.52583835170907</v>
      </c>
    </row>
    <row r="2087" spans="1:8" x14ac:dyDescent="0.25">
      <c r="A2087" s="18"/>
      <c r="B2087" s="5">
        <f>DATE(YEAR(siječanj!B2087),MONTH(siječanj!B2087)+11,DAY(siječanj!B2087))</f>
        <v>45648</v>
      </c>
      <c r="C2087" s="8">
        <v>21.7083333333333</v>
      </c>
      <c r="D2087">
        <v>1.3150824093318911</v>
      </c>
      <c r="E2087" s="6">
        <v>147.51369552240655</v>
      </c>
      <c r="F2087" s="7">
        <v>105.33052986597293</v>
      </c>
      <c r="G2087" s="7">
        <v>192.15618542783491</v>
      </c>
      <c r="H2087" s="7">
        <f t="shared" si="52"/>
        <v>193.99266611705741</v>
      </c>
    </row>
    <row r="2088" spans="1:8" x14ac:dyDescent="0.25">
      <c r="A2088" s="18"/>
      <c r="B2088" s="5">
        <f>DATE(YEAR(siječanj!B2088),MONTH(siječanj!B2088)+11,DAY(siječanj!B2088))</f>
        <v>45648</v>
      </c>
      <c r="C2088" s="8">
        <v>21.71875</v>
      </c>
      <c r="D2088">
        <v>1.3150824093318911</v>
      </c>
      <c r="E2088" s="6">
        <v>154.80734523494581</v>
      </c>
      <c r="F2088" s="7">
        <v>105.95567760909324</v>
      </c>
      <c r="G2088" s="7">
        <v>196.1956307455207</v>
      </c>
      <c r="H2088" s="7">
        <f t="shared" si="52"/>
        <v>203.58441655384641</v>
      </c>
    </row>
    <row r="2089" spans="1:8" x14ac:dyDescent="0.25">
      <c r="A2089" s="18"/>
      <c r="B2089" s="5">
        <f>DATE(YEAR(siječanj!B2089),MONTH(siječanj!B2089)+11,DAY(siječanj!B2089))</f>
        <v>45648</v>
      </c>
      <c r="C2089" s="8">
        <v>21.7291666666667</v>
      </c>
      <c r="D2089">
        <v>1.3150824093318911</v>
      </c>
      <c r="E2089" s="6">
        <v>160.73589909002231</v>
      </c>
      <c r="F2089" s="7">
        <v>106.10376212812515</v>
      </c>
      <c r="G2089" s="7">
        <v>196.49686918381815</v>
      </c>
      <c r="H2089" s="7">
        <f t="shared" si="52"/>
        <v>211.38095344143429</v>
      </c>
    </row>
    <row r="2090" spans="1:8" x14ac:dyDescent="0.25">
      <c r="A2090" s="18"/>
      <c r="B2090" s="5">
        <f>DATE(YEAR(siječanj!B2090),MONTH(siječanj!B2090)+11,DAY(siječanj!B2090))</f>
        <v>45648</v>
      </c>
      <c r="C2090" s="8">
        <v>21.7395833333333</v>
      </c>
      <c r="D2090">
        <v>1.3150824093318911</v>
      </c>
      <c r="E2090" s="6">
        <v>166.59869324673713</v>
      </c>
      <c r="F2090" s="7">
        <v>106.27391910064777</v>
      </c>
      <c r="G2090" s="7">
        <v>196.54323530433712</v>
      </c>
      <c r="H2090" s="7">
        <f t="shared" si="52"/>
        <v>219.09101090646371</v>
      </c>
    </row>
    <row r="2091" spans="1:8" x14ac:dyDescent="0.25">
      <c r="A2091" s="18"/>
      <c r="B2091" s="5">
        <f>DATE(YEAR(siječanj!B2091),MONTH(siječanj!B2091)+11,DAY(siječanj!B2091))</f>
        <v>45648</v>
      </c>
      <c r="C2091" s="8">
        <v>21.75</v>
      </c>
      <c r="D2091">
        <v>1.3150824093318911</v>
      </c>
      <c r="E2091" s="6">
        <v>169.03108472550812</v>
      </c>
      <c r="F2091" s="7">
        <v>106.30899838505339</v>
      </c>
      <c r="G2091" s="7">
        <v>196.43762087020124</v>
      </c>
      <c r="H2091" s="7">
        <f t="shared" si="52"/>
        <v>222.28980615280423</v>
      </c>
    </row>
    <row r="2092" spans="1:8" x14ac:dyDescent="0.25">
      <c r="A2092" s="18"/>
      <c r="B2092" s="5">
        <f>DATE(YEAR(siječanj!B2092),MONTH(siječanj!B2092)+11,DAY(siječanj!B2092))</f>
        <v>45648</v>
      </c>
      <c r="C2092" s="8">
        <v>21.7604166666667</v>
      </c>
      <c r="D2092">
        <v>1.3150824093318911</v>
      </c>
      <c r="E2092" s="6">
        <v>172.42796261949053</v>
      </c>
      <c r="F2092" s="7">
        <v>106.20398108965365</v>
      </c>
      <c r="G2092" s="7">
        <v>196.90072550193634</v>
      </c>
      <c r="H2092" s="7">
        <f t="shared" si="52"/>
        <v>226.75698051782888</v>
      </c>
    </row>
    <row r="2093" spans="1:8" x14ac:dyDescent="0.25">
      <c r="A2093" s="18"/>
      <c r="B2093" s="5">
        <f>DATE(YEAR(siječanj!B2093),MONTH(siječanj!B2093)+11,DAY(siječanj!B2093))</f>
        <v>45648</v>
      </c>
      <c r="C2093" s="8">
        <v>21.7708333333333</v>
      </c>
      <c r="D2093">
        <v>1.3150824093318911</v>
      </c>
      <c r="E2093" s="6">
        <v>174.04205060073429</v>
      </c>
      <c r="F2093" s="7">
        <v>106.08126042538339</v>
      </c>
      <c r="G2093" s="7">
        <v>197.11938222087636</v>
      </c>
      <c r="H2093" s="7">
        <f t="shared" si="52"/>
        <v>228.87963922907656</v>
      </c>
    </row>
    <row r="2094" spans="1:8" x14ac:dyDescent="0.25">
      <c r="A2094" s="18"/>
      <c r="B2094" s="5">
        <f>DATE(YEAR(siječanj!B2094),MONTH(siječanj!B2094)+11,DAY(siječanj!B2094))</f>
        <v>45648</v>
      </c>
      <c r="C2094" s="8">
        <v>21.78125</v>
      </c>
      <c r="D2094">
        <v>1.3150824093318911</v>
      </c>
      <c r="E2094" s="6">
        <v>177.3379452078687</v>
      </c>
      <c r="F2094" s="7">
        <v>106.03365847811233</v>
      </c>
      <c r="G2094" s="7">
        <v>197.5187664020923</v>
      </c>
      <c r="H2094" s="7">
        <f t="shared" si="52"/>
        <v>233.21401224993087</v>
      </c>
    </row>
    <row r="2095" spans="1:8" x14ac:dyDescent="0.25">
      <c r="A2095" s="18"/>
      <c r="B2095" s="5">
        <f>DATE(YEAR(siječanj!B2095),MONTH(siječanj!B2095)+11,DAY(siječanj!B2095))</f>
        <v>45648</v>
      </c>
      <c r="C2095" s="8">
        <v>21.7916666666667</v>
      </c>
      <c r="D2095">
        <v>1.3150824093318911</v>
      </c>
      <c r="E2095" s="6">
        <v>177.70814171342661</v>
      </c>
      <c r="F2095" s="7">
        <v>105.23860119127002</v>
      </c>
      <c r="G2095" s="7">
        <v>197.56823408165562</v>
      </c>
      <c r="H2095" s="7">
        <f t="shared" si="52"/>
        <v>233.70085116238621</v>
      </c>
    </row>
    <row r="2096" spans="1:8" x14ac:dyDescent="0.25">
      <c r="A2096" s="18"/>
      <c r="B2096" s="5">
        <f>DATE(YEAR(siječanj!B2096),MONTH(siječanj!B2096)+11,DAY(siječanj!B2096))</f>
        <v>45648</v>
      </c>
      <c r="C2096" s="8">
        <v>21.8020833333333</v>
      </c>
      <c r="D2096">
        <v>1.3150824093318911</v>
      </c>
      <c r="E2096" s="6">
        <v>180.51818512411057</v>
      </c>
      <c r="F2096" s="7">
        <v>104.5669240846251</v>
      </c>
      <c r="G2096" s="7">
        <v>197.56134935222286</v>
      </c>
      <c r="H2096" s="7">
        <f t="shared" si="52"/>
        <v>237.39628982123568</v>
      </c>
    </row>
    <row r="2097" spans="1:8" x14ac:dyDescent="0.25">
      <c r="A2097" s="18"/>
      <c r="B2097" s="5">
        <f>DATE(YEAR(siječanj!B2097),MONTH(siječanj!B2097)+11,DAY(siječanj!B2097))</f>
        <v>45648</v>
      </c>
      <c r="C2097" s="8">
        <v>21.8125</v>
      </c>
      <c r="D2097">
        <v>1.3150824093318911</v>
      </c>
      <c r="E2097" s="6">
        <v>184.66455606388885</v>
      </c>
      <c r="F2097" s="7">
        <v>103.87310793544644</v>
      </c>
      <c r="G2097" s="7">
        <v>197.4970093254118</v>
      </c>
      <c r="H2097" s="7">
        <f t="shared" si="52"/>
        <v>242.84910930670304</v>
      </c>
    </row>
    <row r="2098" spans="1:8" x14ac:dyDescent="0.25">
      <c r="A2098" s="18"/>
      <c r="B2098" s="5">
        <f>DATE(YEAR(siječanj!B2098),MONTH(siječanj!B2098)+11,DAY(siječanj!B2098))</f>
        <v>45648</v>
      </c>
      <c r="C2098" s="8">
        <v>21.8229166666667</v>
      </c>
      <c r="D2098">
        <v>1.3150824093318911</v>
      </c>
      <c r="E2098" s="6">
        <v>183.00231919314112</v>
      </c>
      <c r="F2098" s="7">
        <v>103.04881658766413</v>
      </c>
      <c r="G2098" s="7">
        <v>197.35259095005597</v>
      </c>
      <c r="H2098" s="7">
        <f t="shared" si="52"/>
        <v>240.66313083783982</v>
      </c>
    </row>
    <row r="2099" spans="1:8" x14ac:dyDescent="0.25">
      <c r="A2099" s="18"/>
      <c r="B2099" s="5">
        <f>DATE(YEAR(siječanj!B2099),MONTH(siječanj!B2099)+11,DAY(siječanj!B2099))</f>
        <v>45648</v>
      </c>
      <c r="C2099" s="8">
        <v>21.8333333333333</v>
      </c>
      <c r="D2099">
        <v>1.3150824093318911</v>
      </c>
      <c r="E2099" s="6">
        <v>182.64795980262133</v>
      </c>
      <c r="F2099" s="7">
        <v>101.99209348819618</v>
      </c>
      <c r="G2099" s="7">
        <v>197.15955403015471</v>
      </c>
      <c r="H2099" s="7">
        <f t="shared" si="52"/>
        <v>240.19711903678567</v>
      </c>
    </row>
    <row r="2100" spans="1:8" x14ac:dyDescent="0.25">
      <c r="A2100" s="18"/>
      <c r="B2100" s="5">
        <f>DATE(YEAR(siječanj!B2100),MONTH(siječanj!B2100)+11,DAY(siječanj!B2100))</f>
        <v>45648</v>
      </c>
      <c r="C2100" s="8">
        <v>21.84375</v>
      </c>
      <c r="D2100">
        <v>1.3150824093318911</v>
      </c>
      <c r="E2100" s="6">
        <v>184.18198028869196</v>
      </c>
      <c r="F2100" s="7">
        <v>100.96746218857039</v>
      </c>
      <c r="G2100" s="7">
        <v>196.88659031692157</v>
      </c>
      <c r="H2100" s="7">
        <f t="shared" si="52"/>
        <v>242.2144823935719</v>
      </c>
    </row>
    <row r="2101" spans="1:8" x14ac:dyDescent="0.25">
      <c r="A2101" s="18"/>
      <c r="B2101" s="5">
        <f>DATE(YEAR(siječanj!B2101),MONTH(siječanj!B2101)+11,DAY(siječanj!B2101))</f>
        <v>45648</v>
      </c>
      <c r="C2101" s="8">
        <v>21.8541666666667</v>
      </c>
      <c r="D2101">
        <v>1.3150824093318911</v>
      </c>
      <c r="E2101" s="6">
        <v>182.39805521190874</v>
      </c>
      <c r="F2101" s="7">
        <v>100.0965299724889</v>
      </c>
      <c r="G2101" s="7">
        <v>196.40854375415969</v>
      </c>
      <c r="H2101" s="7">
        <f t="shared" si="52"/>
        <v>239.86847390552825</v>
      </c>
    </row>
    <row r="2102" spans="1:8" x14ac:dyDescent="0.25">
      <c r="A2102" s="18"/>
      <c r="B2102" s="5">
        <f>DATE(YEAR(siječanj!B2102),MONTH(siječanj!B2102)+11,DAY(siječanj!B2102))</f>
        <v>45648</v>
      </c>
      <c r="C2102" s="8">
        <v>21.8645833333333</v>
      </c>
      <c r="D2102">
        <v>1.3150824093318911</v>
      </c>
      <c r="E2102" s="6">
        <v>179.84308276787968</v>
      </c>
      <c r="F2102" s="7">
        <v>99.241543429521442</v>
      </c>
      <c r="G2102" s="7">
        <v>195.68203780760959</v>
      </c>
      <c r="H2102" s="7">
        <f t="shared" si="52"/>
        <v>236.50847458805791</v>
      </c>
    </row>
    <row r="2103" spans="1:8" x14ac:dyDescent="0.25">
      <c r="A2103" s="18"/>
      <c r="B2103" s="5">
        <f>DATE(YEAR(siječanj!B2103),MONTH(siječanj!B2103)+11,DAY(siječanj!B2103))</f>
        <v>45648</v>
      </c>
      <c r="C2103" s="8">
        <v>21.875</v>
      </c>
      <c r="D2103">
        <v>1.3150824093318911</v>
      </c>
      <c r="E2103" s="6">
        <v>175.81102935093099</v>
      </c>
      <c r="F2103" s="7">
        <v>98.004647374955766</v>
      </c>
      <c r="G2103" s="7">
        <v>194.75905746375875</v>
      </c>
      <c r="H2103" s="7">
        <f t="shared" si="52"/>
        <v>231.20599206594216</v>
      </c>
    </row>
    <row r="2104" spans="1:8" x14ac:dyDescent="0.25">
      <c r="A2104" s="18"/>
      <c r="B2104" s="5">
        <f>DATE(YEAR(siječanj!B2104),MONTH(siječanj!B2104)+11,DAY(siječanj!B2104))</f>
        <v>45648</v>
      </c>
      <c r="C2104" s="8">
        <v>21.8854166666667</v>
      </c>
      <c r="D2104">
        <v>1.3150824093318911</v>
      </c>
      <c r="E2104" s="6">
        <v>182.58298644185302</v>
      </c>
      <c r="F2104" s="7">
        <v>96.975006107946399</v>
      </c>
      <c r="G2104" s="7">
        <v>194.44212599609</v>
      </c>
      <c r="H2104" s="7">
        <f t="shared" si="52"/>
        <v>240.11167371296409</v>
      </c>
    </row>
    <row r="2105" spans="1:8" x14ac:dyDescent="0.25">
      <c r="A2105" s="18"/>
      <c r="B2105" s="5">
        <f>DATE(YEAR(siječanj!B2105),MONTH(siječanj!B2105)+11,DAY(siječanj!B2105))</f>
        <v>45648</v>
      </c>
      <c r="C2105" s="8">
        <v>21.8958333333333</v>
      </c>
      <c r="D2105">
        <v>1.3150824093318911</v>
      </c>
      <c r="E2105" s="6">
        <v>189.5733473212515</v>
      </c>
      <c r="F2105" s="7">
        <v>95.823764814361923</v>
      </c>
      <c r="G2105" s="7">
        <v>193.59781500184087</v>
      </c>
      <c r="H2105" s="7">
        <f t="shared" si="52"/>
        <v>249.30457434034284</v>
      </c>
    </row>
    <row r="2106" spans="1:8" x14ac:dyDescent="0.25">
      <c r="A2106" s="18"/>
      <c r="B2106" s="5">
        <f>DATE(YEAR(siječanj!B2106),MONTH(siječanj!B2106)+11,DAY(siječanj!B2106))</f>
        <v>45648</v>
      </c>
      <c r="C2106" s="8">
        <v>21.90625</v>
      </c>
      <c r="D2106">
        <v>1.3150824093318911</v>
      </c>
      <c r="E2106" s="6">
        <v>190.11141409298006</v>
      </c>
      <c r="F2106" s="7">
        <v>94.434897107827751</v>
      </c>
      <c r="G2106" s="7">
        <v>193.47436979689175</v>
      </c>
      <c r="H2106" s="7">
        <f t="shared" si="52"/>
        <v>250.01217648688905</v>
      </c>
    </row>
    <row r="2107" spans="1:8" x14ac:dyDescent="0.25">
      <c r="A2107" s="18"/>
      <c r="B2107" s="5">
        <f>DATE(YEAR(siječanj!B2107),MONTH(siječanj!B2107)+11,DAY(siječanj!B2107))</f>
        <v>45648</v>
      </c>
      <c r="C2107" s="8">
        <v>21.9166666666667</v>
      </c>
      <c r="D2107">
        <v>1.3150824093318911</v>
      </c>
      <c r="E2107" s="6">
        <v>187.87794040530633</v>
      </c>
      <c r="F2107" s="7">
        <v>92.90276168257887</v>
      </c>
      <c r="G2107" s="7">
        <v>192.17685393935898</v>
      </c>
      <c r="H2107" s="7">
        <f t="shared" si="52"/>
        <v>247.07497452852371</v>
      </c>
    </row>
    <row r="2108" spans="1:8" x14ac:dyDescent="0.25">
      <c r="A2108" s="18"/>
      <c r="B2108" s="5">
        <f>DATE(YEAR(siječanj!B2108),MONTH(siječanj!B2108)+11,DAY(siječanj!B2108))</f>
        <v>45648</v>
      </c>
      <c r="C2108" s="8">
        <v>21.9270833333333</v>
      </c>
      <c r="D2108">
        <v>1.3150824093318911</v>
      </c>
      <c r="E2108" s="6">
        <v>188.73514396445381</v>
      </c>
      <c r="F2108" s="7">
        <v>91.446708357929182</v>
      </c>
      <c r="G2108" s="7">
        <v>190.49011439048169</v>
      </c>
      <c r="H2108" s="7">
        <f t="shared" si="52"/>
        <v>248.20226785037525</v>
      </c>
    </row>
    <row r="2109" spans="1:8" x14ac:dyDescent="0.25">
      <c r="A2109" s="18"/>
      <c r="B2109" s="5">
        <f>DATE(YEAR(siječanj!B2109),MONTH(siječanj!B2109)+11,DAY(siječanj!B2109))</f>
        <v>45648</v>
      </c>
      <c r="C2109" s="8">
        <v>21.9375</v>
      </c>
      <c r="D2109">
        <v>1.3150824093318911</v>
      </c>
      <c r="E2109" s="6">
        <v>182.57094010466156</v>
      </c>
      <c r="F2109" s="7">
        <v>89.978004723435447</v>
      </c>
      <c r="G2109" s="7">
        <v>189.62356436236161</v>
      </c>
      <c r="H2109" s="7">
        <f t="shared" si="52"/>
        <v>240.09583178682672</v>
      </c>
    </row>
    <row r="2110" spans="1:8" x14ac:dyDescent="0.25">
      <c r="A2110" s="18"/>
      <c r="B2110" s="5">
        <f>DATE(YEAR(siječanj!B2110),MONTH(siječanj!B2110)+11,DAY(siječanj!B2110))</f>
        <v>45648</v>
      </c>
      <c r="C2110" s="8">
        <v>21.9479166666667</v>
      </c>
      <c r="D2110">
        <v>1.3150824093318911</v>
      </c>
      <c r="E2110" s="6">
        <v>172.77531000711019</v>
      </c>
      <c r="F2110" s="7">
        <v>88.319157420049862</v>
      </c>
      <c r="G2110" s="7">
        <v>189.01806828527023</v>
      </c>
      <c r="H2110" s="7">
        <f t="shared" si="52"/>
        <v>227.21377095721488</v>
      </c>
    </row>
    <row r="2111" spans="1:8" x14ac:dyDescent="0.25">
      <c r="A2111" s="18"/>
      <c r="B2111" s="5">
        <f>DATE(YEAR(siječanj!B2111),MONTH(siječanj!B2111)+11,DAY(siječanj!B2111))</f>
        <v>45648</v>
      </c>
      <c r="C2111" s="8">
        <v>21.9583333333333</v>
      </c>
      <c r="D2111">
        <v>1.3150824093318911</v>
      </c>
      <c r="E2111" s="6">
        <v>162.10427726643681</v>
      </c>
      <c r="F2111" s="7">
        <v>86.20060109557177</v>
      </c>
      <c r="G2111" s="7">
        <v>184.10052474193142</v>
      </c>
      <c r="H2111" s="7">
        <f t="shared" si="52"/>
        <v>213.18048351055063</v>
      </c>
    </row>
    <row r="2112" spans="1:8" x14ac:dyDescent="0.25">
      <c r="A2112" s="18"/>
      <c r="B2112" s="5">
        <f>DATE(YEAR(siječanj!B2112),MONTH(siječanj!B2112)+11,DAY(siječanj!B2112))</f>
        <v>45648</v>
      </c>
      <c r="C2112" s="8">
        <v>21.96875</v>
      </c>
      <c r="D2112">
        <v>1.3150824093318911</v>
      </c>
      <c r="E2112" s="6">
        <v>149.69124760010465</v>
      </c>
      <c r="F2112" s="7">
        <v>84.293309219348529</v>
      </c>
      <c r="G2112" s="7">
        <v>183.60190896244018</v>
      </c>
      <c r="H2112" s="7">
        <f t="shared" si="52"/>
        <v>196.85632654984229</v>
      </c>
    </row>
    <row r="2113" spans="1:8" x14ac:dyDescent="0.25">
      <c r="A2113" s="18"/>
      <c r="B2113" s="5">
        <f>DATE(YEAR(siječanj!B2113),MONTH(siječanj!B2113)+11,DAY(siječanj!B2113))</f>
        <v>45648</v>
      </c>
      <c r="C2113" s="8">
        <v>21.9791666666667</v>
      </c>
      <c r="D2113">
        <v>1.3150824093318911</v>
      </c>
      <c r="E2113" s="6">
        <v>137.69653179649981</v>
      </c>
      <c r="F2113" s="7">
        <v>82.752129540820576</v>
      </c>
      <c r="G2113" s="7">
        <v>181.69925704403065</v>
      </c>
      <c r="H2113" s="7">
        <f t="shared" si="52"/>
        <v>181.08228679158634</v>
      </c>
    </row>
    <row r="2114" spans="1:8" ht="15.75" thickBot="1" x14ac:dyDescent="0.3">
      <c r="A2114" s="18"/>
      <c r="B2114" s="5">
        <f>DATE(YEAR(siječanj!B2114),MONTH(siječanj!B2114)+11,DAY(siječanj!B2114))</f>
        <v>45648</v>
      </c>
      <c r="C2114" s="8">
        <v>21.9895833333333</v>
      </c>
      <c r="D2114">
        <v>1.3150824093318911</v>
      </c>
      <c r="E2114" s="6">
        <v>128.53782529571242</v>
      </c>
      <c r="F2114" s="7">
        <v>81.404106788355406</v>
      </c>
      <c r="G2114" s="7">
        <v>181.25039386016076</v>
      </c>
      <c r="H2114" s="7">
        <f t="shared" si="52"/>
        <v>169.0378329801672</v>
      </c>
    </row>
    <row r="2115" spans="1:8" x14ac:dyDescent="0.25">
      <c r="A2115" s="13">
        <f t="shared" ref="A2115" si="53">A2019+1</f>
        <v>358</v>
      </c>
      <c r="B2115" s="5">
        <f>DATE(YEAR(siječanj!B2115),MONTH(siječanj!B2115)+11,DAY(siječanj!B2115))</f>
        <v>45649</v>
      </c>
      <c r="C2115" s="8">
        <v>22</v>
      </c>
      <c r="D2115">
        <v>1.3330357960738042</v>
      </c>
      <c r="E2115" s="6">
        <v>113.39204782458356</v>
      </c>
      <c r="F2115" s="7">
        <v>81.694390188602156</v>
      </c>
      <c r="G2115" s="7">
        <v>176.61847924563878</v>
      </c>
      <c r="H2115" s="7">
        <f t="shared" si="52"/>
        <v>151.1556587402826</v>
      </c>
    </row>
    <row r="2116" spans="1:8" x14ac:dyDescent="0.25">
      <c r="A2116" s="14"/>
      <c r="B2116" s="5">
        <f>DATE(YEAR(siječanj!B2116),MONTH(siječanj!B2116)+11,DAY(siječanj!B2116))</f>
        <v>45649</v>
      </c>
      <c r="C2116" s="8">
        <v>22.0104166666667</v>
      </c>
      <c r="D2116">
        <v>1.3330357960738042</v>
      </c>
      <c r="E2116" s="6">
        <v>104.31956353652333</v>
      </c>
      <c r="F2116" s="7">
        <v>80.429256094153871</v>
      </c>
      <c r="G2116" s="7">
        <v>174.48748868835901</v>
      </c>
      <c r="H2116" s="7">
        <f t="shared" ref="H2116:H2179" si="54">D2116*E2116</f>
        <v>139.06171242498118</v>
      </c>
    </row>
    <row r="2117" spans="1:8" x14ac:dyDescent="0.25">
      <c r="A2117" s="14"/>
      <c r="B2117" s="5">
        <f>DATE(YEAR(siječanj!B2117),MONTH(siječanj!B2117)+11,DAY(siječanj!B2117))</f>
        <v>45649</v>
      </c>
      <c r="C2117" s="8">
        <v>22.0208333333333</v>
      </c>
      <c r="D2117">
        <v>1.3330357960738042</v>
      </c>
      <c r="E2117" s="6">
        <v>96.767420613642784</v>
      </c>
      <c r="F2117" s="7">
        <v>79.477646751032225</v>
      </c>
      <c r="G2117" s="7">
        <v>173.8556105843509</v>
      </c>
      <c r="H2117" s="7">
        <f t="shared" si="54"/>
        <v>128.99443557171597</v>
      </c>
    </row>
    <row r="2118" spans="1:8" x14ac:dyDescent="0.25">
      <c r="A2118" s="14"/>
      <c r="B2118" s="5">
        <f>DATE(YEAR(siječanj!B2118),MONTH(siječanj!B2118)+11,DAY(siječanj!B2118))</f>
        <v>45649</v>
      </c>
      <c r="C2118" s="8">
        <v>22.03125</v>
      </c>
      <c r="D2118">
        <v>1.3330357960738042</v>
      </c>
      <c r="E2118" s="6">
        <v>89.477925286183194</v>
      </c>
      <c r="F2118" s="7">
        <v>78.764285295712583</v>
      </c>
      <c r="G2118" s="7">
        <v>174.15322873056354</v>
      </c>
      <c r="H2118" s="7">
        <f t="shared" si="54"/>
        <v>119.27727736489959</v>
      </c>
    </row>
    <row r="2119" spans="1:8" x14ac:dyDescent="0.25">
      <c r="A2119" s="14"/>
      <c r="B2119" s="5">
        <f>DATE(YEAR(siječanj!B2119),MONTH(siječanj!B2119)+11,DAY(siječanj!B2119))</f>
        <v>45649</v>
      </c>
      <c r="C2119" s="8">
        <v>22.0416666666667</v>
      </c>
      <c r="D2119">
        <v>1.3330357960738042</v>
      </c>
      <c r="E2119" s="6">
        <v>83.28659967711836</v>
      </c>
      <c r="F2119" s="7">
        <v>78.204349065464868</v>
      </c>
      <c r="G2119" s="7">
        <v>173.56545241928595</v>
      </c>
      <c r="H2119" s="7">
        <f t="shared" si="54"/>
        <v>111.02401870286772</v>
      </c>
    </row>
    <row r="2120" spans="1:8" x14ac:dyDescent="0.25">
      <c r="A2120" s="14"/>
      <c r="B2120" s="5">
        <f>DATE(YEAR(siječanj!B2120),MONTH(siječanj!B2120)+11,DAY(siječanj!B2120))</f>
        <v>45649</v>
      </c>
      <c r="C2120" s="8">
        <v>22.0520833333333</v>
      </c>
      <c r="D2120">
        <v>1.3330357960738042</v>
      </c>
      <c r="E2120" s="6">
        <v>78.170459670702598</v>
      </c>
      <c r="F2120" s="7">
        <v>77.566271475816677</v>
      </c>
      <c r="G2120" s="7">
        <v>173.32937430280893</v>
      </c>
      <c r="H2120" s="7">
        <f t="shared" si="54"/>
        <v>104.20402093659024</v>
      </c>
    </row>
    <row r="2121" spans="1:8" x14ac:dyDescent="0.25">
      <c r="A2121" s="14"/>
      <c r="B2121" s="5">
        <f>DATE(YEAR(siječanj!B2121),MONTH(siječanj!B2121)+11,DAY(siječanj!B2121))</f>
        <v>45649</v>
      </c>
      <c r="C2121" s="8">
        <v>22.0625</v>
      </c>
      <c r="D2121">
        <v>1.3330357960738042</v>
      </c>
      <c r="E2121" s="6">
        <v>74.68656435793055</v>
      </c>
      <c r="F2121" s="7">
        <v>77.285097113417237</v>
      </c>
      <c r="G2121" s="7">
        <v>173.68182533796789</v>
      </c>
      <c r="H2121" s="7">
        <f t="shared" si="54"/>
        <v>99.559863774891355</v>
      </c>
    </row>
    <row r="2122" spans="1:8" x14ac:dyDescent="0.25">
      <c r="A2122" s="14"/>
      <c r="B2122" s="5">
        <f>DATE(YEAR(siječanj!B2122),MONTH(siječanj!B2122)+11,DAY(siječanj!B2122))</f>
        <v>45649</v>
      </c>
      <c r="C2122" s="8">
        <v>22.0729166666667</v>
      </c>
      <c r="D2122">
        <v>1.3330357960738042</v>
      </c>
      <c r="E2122" s="6">
        <v>71.197928355732898</v>
      </c>
      <c r="F2122" s="7">
        <v>77.093003483939881</v>
      </c>
      <c r="G2122" s="7">
        <v>173.76211311529988</v>
      </c>
      <c r="H2122" s="7">
        <f t="shared" si="54"/>
        <v>94.909387104490079</v>
      </c>
    </row>
    <row r="2123" spans="1:8" x14ac:dyDescent="0.25">
      <c r="A2123" s="14"/>
      <c r="B2123" s="5">
        <f>DATE(YEAR(siječanj!B2123),MONTH(siječanj!B2123)+11,DAY(siječanj!B2123))</f>
        <v>45649</v>
      </c>
      <c r="C2123" s="8">
        <v>22.0833333333333</v>
      </c>
      <c r="D2123">
        <v>1.3330357960738042</v>
      </c>
      <c r="E2123" s="6">
        <v>68.817610556734479</v>
      </c>
      <c r="F2123" s="7">
        <v>76.598140851732268</v>
      </c>
      <c r="G2123" s="7">
        <v>173.51000285740432</v>
      </c>
      <c r="H2123" s="7">
        <f t="shared" si="54"/>
        <v>91.736338272393581</v>
      </c>
    </row>
    <row r="2124" spans="1:8" x14ac:dyDescent="0.25">
      <c r="A2124" s="14"/>
      <c r="B2124" s="5">
        <f>DATE(YEAR(siječanj!B2124),MONTH(siječanj!B2124)+11,DAY(siječanj!B2124))</f>
        <v>45649</v>
      </c>
      <c r="C2124" s="8">
        <v>22.09375</v>
      </c>
      <c r="D2124">
        <v>1.3330357960738042</v>
      </c>
      <c r="E2124" s="6">
        <v>66.649105302901802</v>
      </c>
      <c r="F2124" s="7">
        <v>76.548681001511454</v>
      </c>
      <c r="G2124" s="7">
        <v>173.71429725206733</v>
      </c>
      <c r="H2124" s="7">
        <f t="shared" si="54"/>
        <v>88.845643145060507</v>
      </c>
    </row>
    <row r="2125" spans="1:8" x14ac:dyDescent="0.25">
      <c r="A2125" s="14"/>
      <c r="B2125" s="5">
        <f>DATE(YEAR(siječanj!B2125),MONTH(siječanj!B2125)+11,DAY(siječanj!B2125))</f>
        <v>45649</v>
      </c>
      <c r="C2125" s="8">
        <v>22.1041666666667</v>
      </c>
      <c r="D2125">
        <v>1.3330357960738042</v>
      </c>
      <c r="E2125" s="6">
        <v>65.606566505773415</v>
      </c>
      <c r="F2125" s="7">
        <v>76.147189888330672</v>
      </c>
      <c r="G2125" s="7">
        <v>173.70239600637558</v>
      </c>
      <c r="H2125" s="7">
        <f t="shared" si="54"/>
        <v>87.455901609692646</v>
      </c>
    </row>
    <row r="2126" spans="1:8" x14ac:dyDescent="0.25">
      <c r="A2126" s="14"/>
      <c r="B2126" s="5">
        <f>DATE(YEAR(siječanj!B2126),MONTH(siječanj!B2126)+11,DAY(siječanj!B2126))</f>
        <v>45649</v>
      </c>
      <c r="C2126" s="8">
        <v>22.1145833333333</v>
      </c>
      <c r="D2126">
        <v>1.3330357960738042</v>
      </c>
      <c r="E2126" s="6">
        <v>64.092531607507865</v>
      </c>
      <c r="F2126" s="7">
        <v>75.833273154080459</v>
      </c>
      <c r="G2126" s="7">
        <v>173.93975469665676</v>
      </c>
      <c r="H2126" s="7">
        <f t="shared" si="54"/>
        <v>85.437638893799701</v>
      </c>
    </row>
    <row r="2127" spans="1:8" x14ac:dyDescent="0.25">
      <c r="A2127" s="14"/>
      <c r="B2127" s="5">
        <f>DATE(YEAR(siječanj!B2127),MONTH(siječanj!B2127)+11,DAY(siječanj!B2127))</f>
        <v>45649</v>
      </c>
      <c r="C2127" s="8">
        <v>22.125</v>
      </c>
      <c r="D2127">
        <v>1.3330357960738042</v>
      </c>
      <c r="E2127" s="6">
        <v>63.650368460605108</v>
      </c>
      <c r="F2127" s="7">
        <v>75.845994417050647</v>
      </c>
      <c r="G2127" s="7">
        <v>173.91044560242534</v>
      </c>
      <c r="H2127" s="7">
        <f t="shared" si="54"/>
        <v>84.84821959127369</v>
      </c>
    </row>
    <row r="2128" spans="1:8" x14ac:dyDescent="0.25">
      <c r="A2128" s="14"/>
      <c r="B2128" s="5">
        <f>DATE(YEAR(siječanj!B2128),MONTH(siječanj!B2128)+11,DAY(siječanj!B2128))</f>
        <v>45649</v>
      </c>
      <c r="C2128" s="8">
        <v>22.1354166666667</v>
      </c>
      <c r="D2128">
        <v>1.3330357960738042</v>
      </c>
      <c r="E2128" s="6">
        <v>62.718983113609227</v>
      </c>
      <c r="F2128" s="7">
        <v>75.950834560097832</v>
      </c>
      <c r="G2128" s="7">
        <v>174.39375556353315</v>
      </c>
      <c r="H2128" s="7">
        <f t="shared" si="54"/>
        <v>83.606649583789562</v>
      </c>
    </row>
    <row r="2129" spans="1:8" x14ac:dyDescent="0.25">
      <c r="A2129" s="14"/>
      <c r="B2129" s="5">
        <f>DATE(YEAR(siječanj!B2129),MONTH(siječanj!B2129)+11,DAY(siječanj!B2129))</f>
        <v>45649</v>
      </c>
      <c r="C2129" s="8">
        <v>22.1458333333333</v>
      </c>
      <c r="D2129">
        <v>1.3330357960738042</v>
      </c>
      <c r="E2129" s="6">
        <v>62.394801152659028</v>
      </c>
      <c r="F2129" s="7">
        <v>75.938711843381654</v>
      </c>
      <c r="G2129" s="7">
        <v>175.14873550218681</v>
      </c>
      <c r="H2129" s="7">
        <f t="shared" si="54"/>
        <v>83.174503425401539</v>
      </c>
    </row>
    <row r="2130" spans="1:8" x14ac:dyDescent="0.25">
      <c r="A2130" s="14"/>
      <c r="B2130" s="5">
        <f>DATE(YEAR(siječanj!B2130),MONTH(siječanj!B2130)+11,DAY(siječanj!B2130))</f>
        <v>45649</v>
      </c>
      <c r="C2130" s="8">
        <v>22.15625</v>
      </c>
      <c r="D2130">
        <v>1.3330357960738042</v>
      </c>
      <c r="E2130" s="6">
        <v>61.861940172290993</v>
      </c>
      <c r="F2130" s="7">
        <v>76.114373199577358</v>
      </c>
      <c r="G2130" s="7">
        <v>176.40443499250182</v>
      </c>
      <c r="H2130" s="7">
        <f t="shared" si="54"/>
        <v>82.464180664239976</v>
      </c>
    </row>
    <row r="2131" spans="1:8" x14ac:dyDescent="0.25">
      <c r="A2131" s="14"/>
      <c r="B2131" s="5">
        <f>DATE(YEAR(siječanj!B2131),MONTH(siječanj!B2131)+11,DAY(siječanj!B2131))</f>
        <v>45649</v>
      </c>
      <c r="C2131" s="8">
        <v>22.1666666666667</v>
      </c>
      <c r="D2131">
        <v>1.3330357960738042</v>
      </c>
      <c r="E2131" s="6">
        <v>61.620976969200086</v>
      </c>
      <c r="F2131" s="7">
        <v>76.320162518226212</v>
      </c>
      <c r="G2131" s="7">
        <v>178.64117150597005</v>
      </c>
      <c r="H2131" s="7">
        <f t="shared" si="54"/>
        <v>82.142968088983196</v>
      </c>
    </row>
    <row r="2132" spans="1:8" x14ac:dyDescent="0.25">
      <c r="A2132" s="14"/>
      <c r="B2132" s="5">
        <f>DATE(YEAR(siječanj!B2132),MONTH(siječanj!B2132)+11,DAY(siječanj!B2132))</f>
        <v>45649</v>
      </c>
      <c r="C2132" s="8">
        <v>22.1770833333333</v>
      </c>
      <c r="D2132">
        <v>1.3330357960738042</v>
      </c>
      <c r="E2132" s="6">
        <v>62.654164458357378</v>
      </c>
      <c r="F2132" s="7">
        <v>76.584204608416854</v>
      </c>
      <c r="G2132" s="7">
        <v>179.94507213493435</v>
      </c>
      <c r="H2132" s="7">
        <f t="shared" si="54"/>
        <v>83.520243996085469</v>
      </c>
    </row>
    <row r="2133" spans="1:8" x14ac:dyDescent="0.25">
      <c r="A2133" s="14"/>
      <c r="B2133" s="5">
        <f>DATE(YEAR(siječanj!B2133),MONTH(siječanj!B2133)+11,DAY(siječanj!B2133))</f>
        <v>45649</v>
      </c>
      <c r="C2133" s="8">
        <v>22.1875</v>
      </c>
      <c r="D2133">
        <v>1.3330357960738042</v>
      </c>
      <c r="E2133" s="6">
        <v>62.59469743151346</v>
      </c>
      <c r="F2133" s="7">
        <v>77.125841022222716</v>
      </c>
      <c r="G2133" s="7">
        <v>185.09536587067191</v>
      </c>
      <c r="H2133" s="7">
        <f t="shared" si="54"/>
        <v>83.440972320616453</v>
      </c>
    </row>
    <row r="2134" spans="1:8" x14ac:dyDescent="0.25">
      <c r="A2134" s="14"/>
      <c r="B2134" s="5">
        <f>DATE(YEAR(siječanj!B2134),MONTH(siječanj!B2134)+11,DAY(siječanj!B2134))</f>
        <v>45649</v>
      </c>
      <c r="C2134" s="8">
        <v>22.1979166666667</v>
      </c>
      <c r="D2134">
        <v>1.3330357960738042</v>
      </c>
      <c r="E2134" s="6">
        <v>64.409206902059339</v>
      </c>
      <c r="F2134" s="7">
        <v>78.313375756776054</v>
      </c>
      <c r="G2134" s="7">
        <v>186.59595468075901</v>
      </c>
      <c r="H2134" s="7">
        <f t="shared" si="54"/>
        <v>85.859778397169038</v>
      </c>
    </row>
    <row r="2135" spans="1:8" x14ac:dyDescent="0.25">
      <c r="A2135" s="14"/>
      <c r="B2135" s="5">
        <f>DATE(YEAR(siječanj!B2135),MONTH(siječanj!B2135)+11,DAY(siječanj!B2135))</f>
        <v>45649</v>
      </c>
      <c r="C2135" s="8">
        <v>22.2083333333333</v>
      </c>
      <c r="D2135">
        <v>1.3330357960738042</v>
      </c>
      <c r="E2135" s="6">
        <v>65.725069946017271</v>
      </c>
      <c r="F2135" s="7">
        <v>79.95548962591927</v>
      </c>
      <c r="G2135" s="7">
        <v>191.16210013958798</v>
      </c>
      <c r="H2135" s="7">
        <f t="shared" si="54"/>
        <v>87.613870937495591</v>
      </c>
    </row>
    <row r="2136" spans="1:8" x14ac:dyDescent="0.25">
      <c r="A2136" s="14"/>
      <c r="B2136" s="5">
        <f>DATE(YEAR(siječanj!B2136),MONTH(siječanj!B2136)+11,DAY(siječanj!B2136))</f>
        <v>45649</v>
      </c>
      <c r="C2136" s="8">
        <v>22.21875</v>
      </c>
      <c r="D2136">
        <v>1.3330357960738042</v>
      </c>
      <c r="E2136" s="6">
        <v>68.800873784775618</v>
      </c>
      <c r="F2136" s="7">
        <v>81.486492350951281</v>
      </c>
      <c r="G2136" s="7">
        <v>191.98652681892241</v>
      </c>
      <c r="H2136" s="7">
        <f t="shared" si="54"/>
        <v>91.714027556261698</v>
      </c>
    </row>
    <row r="2137" spans="1:8" x14ac:dyDescent="0.25">
      <c r="A2137" s="14"/>
      <c r="B2137" s="5">
        <f>DATE(YEAR(siječanj!B2137),MONTH(siječanj!B2137)+11,DAY(siječanj!B2137))</f>
        <v>45649</v>
      </c>
      <c r="C2137" s="8">
        <v>22.2291666666667</v>
      </c>
      <c r="D2137">
        <v>1.3330357960738042</v>
      </c>
      <c r="E2137" s="6">
        <v>72.0233256431531</v>
      </c>
      <c r="F2137" s="7">
        <v>84.002778811999065</v>
      </c>
      <c r="G2137" s="7">
        <v>192.19868892277404</v>
      </c>
      <c r="H2137" s="7">
        <f t="shared" si="54"/>
        <v>96.009671234603431</v>
      </c>
    </row>
    <row r="2138" spans="1:8" x14ac:dyDescent="0.25">
      <c r="A2138" s="14"/>
      <c r="B2138" s="5">
        <f>DATE(YEAR(siječanj!B2138),MONTH(siječanj!B2138)+11,DAY(siječanj!B2138))</f>
        <v>45649</v>
      </c>
      <c r="C2138" s="8">
        <v>22.2395833333333</v>
      </c>
      <c r="D2138">
        <v>1.3330357960738042</v>
      </c>
      <c r="E2138" s="6">
        <v>78.878827654520094</v>
      </c>
      <c r="F2138" s="7">
        <v>87.968544072202107</v>
      </c>
      <c r="G2138" s="7">
        <v>191.85146209064732</v>
      </c>
      <c r="H2138" s="7">
        <f t="shared" si="54"/>
        <v>105.1483008158116</v>
      </c>
    </row>
    <row r="2139" spans="1:8" x14ac:dyDescent="0.25">
      <c r="A2139" s="14"/>
      <c r="B2139" s="5">
        <f>DATE(YEAR(siječanj!B2139),MONTH(siječanj!B2139)+11,DAY(siječanj!B2139))</f>
        <v>45649</v>
      </c>
      <c r="C2139" s="8">
        <v>22.25</v>
      </c>
      <c r="D2139">
        <v>1.3330357960738042</v>
      </c>
      <c r="E2139" s="6">
        <v>84.003369057328015</v>
      </c>
      <c r="F2139" s="7">
        <v>93.9293824156765</v>
      </c>
      <c r="G2139" s="7">
        <v>189.83220479147323</v>
      </c>
      <c r="H2139" s="7">
        <f t="shared" si="54"/>
        <v>111.97949794421682</v>
      </c>
    </row>
    <row r="2140" spans="1:8" x14ac:dyDescent="0.25">
      <c r="A2140" s="14"/>
      <c r="B2140" s="5">
        <f>DATE(YEAR(siječanj!B2140),MONTH(siječanj!B2140)+11,DAY(siječanj!B2140))</f>
        <v>45649</v>
      </c>
      <c r="C2140" s="8">
        <v>22.2604166666667</v>
      </c>
      <c r="D2140">
        <v>1.3330357960738042</v>
      </c>
      <c r="E2140" s="6">
        <v>90.535488255349094</v>
      </c>
      <c r="F2140" s="7">
        <v>97.915736125368312</v>
      </c>
      <c r="G2140" s="7">
        <v>185.10779552725927</v>
      </c>
      <c r="H2140" s="7">
        <f t="shared" si="54"/>
        <v>120.68704665939983</v>
      </c>
    </row>
    <row r="2141" spans="1:8" x14ac:dyDescent="0.25">
      <c r="A2141" s="14"/>
      <c r="B2141" s="5">
        <f>DATE(YEAR(siječanj!B2141),MONTH(siječanj!B2141)+11,DAY(siječanj!B2141))</f>
        <v>45649</v>
      </c>
      <c r="C2141" s="8">
        <v>22.2708333333333</v>
      </c>
      <c r="D2141">
        <v>1.3330357960738042</v>
      </c>
      <c r="E2141" s="6">
        <v>96.122177407479398</v>
      </c>
      <c r="F2141" s="7">
        <v>103.45134097842288</v>
      </c>
      <c r="G2141" s="7">
        <v>155.53365997168254</v>
      </c>
      <c r="H2141" s="7">
        <f t="shared" si="54"/>
        <v>128.13430328072673</v>
      </c>
    </row>
    <row r="2142" spans="1:8" x14ac:dyDescent="0.25">
      <c r="A2142" s="14"/>
      <c r="B2142" s="5">
        <f>DATE(YEAR(siječanj!B2142),MONTH(siječanj!B2142)+11,DAY(siječanj!B2142))</f>
        <v>45649</v>
      </c>
      <c r="C2142" s="8">
        <v>22.28125</v>
      </c>
      <c r="D2142">
        <v>1.3330357960738042</v>
      </c>
      <c r="E2142" s="6">
        <v>102.45954403872288</v>
      </c>
      <c r="F2142" s="7">
        <v>111.88514190219274</v>
      </c>
      <c r="G2142" s="7">
        <v>93.96690211936621</v>
      </c>
      <c r="H2142" s="7">
        <f t="shared" si="54"/>
        <v>136.58223985301797</v>
      </c>
    </row>
    <row r="2143" spans="1:8" x14ac:dyDescent="0.25">
      <c r="A2143" s="14"/>
      <c r="B2143" s="5">
        <f>DATE(YEAR(siječanj!B2143),MONTH(siječanj!B2143)+11,DAY(siječanj!B2143))</f>
        <v>45649</v>
      </c>
      <c r="C2143" s="8">
        <v>22.2916666666667</v>
      </c>
      <c r="D2143">
        <v>1.3330357960738042</v>
      </c>
      <c r="E2143" s="6">
        <v>108.02603377440431</v>
      </c>
      <c r="F2143" s="7">
        <v>122.97324141401572</v>
      </c>
      <c r="G2143" s="7">
        <v>34.352318438448457</v>
      </c>
      <c r="H2143" s="7">
        <f t="shared" si="54"/>
        <v>144.00256992915871</v>
      </c>
    </row>
    <row r="2144" spans="1:8" x14ac:dyDescent="0.25">
      <c r="A2144" s="14"/>
      <c r="B2144" s="5">
        <f>DATE(YEAR(siječanj!B2144),MONTH(siječanj!B2144)+11,DAY(siječanj!B2144))</f>
        <v>45649</v>
      </c>
      <c r="C2144" s="8">
        <v>22.3020833333333</v>
      </c>
      <c r="D2144">
        <v>1.3330357960738042</v>
      </c>
      <c r="E2144" s="6">
        <v>109.7001573498997</v>
      </c>
      <c r="F2144" s="7">
        <v>127.51757162566921</v>
      </c>
      <c r="G2144" s="7">
        <v>12.707104186428962</v>
      </c>
      <c r="H2144" s="7">
        <f t="shared" si="54"/>
        <v>146.23423658234512</v>
      </c>
    </row>
    <row r="2145" spans="1:8" x14ac:dyDescent="0.25">
      <c r="A2145" s="14"/>
      <c r="B2145" s="5">
        <f>DATE(YEAR(siječanj!B2145),MONTH(siječanj!B2145)+11,DAY(siječanj!B2145))</f>
        <v>45649</v>
      </c>
      <c r="C2145" s="8">
        <v>22.3125</v>
      </c>
      <c r="D2145">
        <v>1.3330357960738042</v>
      </c>
      <c r="E2145" s="6">
        <v>113.0901513410912</v>
      </c>
      <c r="F2145" s="7">
        <v>132.61231333364688</v>
      </c>
      <c r="G2145" s="7">
        <v>4.7092058975415103</v>
      </c>
      <c r="H2145" s="7">
        <f t="shared" si="54"/>
        <v>150.75321992107851</v>
      </c>
    </row>
    <row r="2146" spans="1:8" x14ac:dyDescent="0.25">
      <c r="A2146" s="14"/>
      <c r="B2146" s="5">
        <f>DATE(YEAR(siječanj!B2146),MONTH(siječanj!B2146)+11,DAY(siječanj!B2146))</f>
        <v>45649</v>
      </c>
      <c r="C2146" s="8">
        <v>22.3229166666667</v>
      </c>
      <c r="D2146">
        <v>1.3330357960738042</v>
      </c>
      <c r="E2146" s="6">
        <v>113.54455100457828</v>
      </c>
      <c r="F2146" s="7">
        <v>139.90979626467259</v>
      </c>
      <c r="G2146" s="7">
        <v>2.6034938961895397</v>
      </c>
      <c r="H2146" s="7">
        <f t="shared" si="54"/>
        <v>151.35895093823066</v>
      </c>
    </row>
    <row r="2147" spans="1:8" x14ac:dyDescent="0.25">
      <c r="A2147" s="14"/>
      <c r="B2147" s="5">
        <f>DATE(YEAR(siječanj!B2147),MONTH(siječanj!B2147)+11,DAY(siječanj!B2147))</f>
        <v>45649</v>
      </c>
      <c r="C2147" s="8">
        <v>22.3333333333333</v>
      </c>
      <c r="D2147">
        <v>1.3330357960738042</v>
      </c>
      <c r="E2147" s="6">
        <v>112.26897840111801</v>
      </c>
      <c r="F2147" s="7">
        <v>149.62218213229067</v>
      </c>
      <c r="G2147" s="7">
        <v>1.682562502362265</v>
      </c>
      <c r="H2147" s="7">
        <f t="shared" si="54"/>
        <v>149.65856699732706</v>
      </c>
    </row>
    <row r="2148" spans="1:8" x14ac:dyDescent="0.25">
      <c r="A2148" s="14"/>
      <c r="B2148" s="5">
        <f>DATE(YEAR(siječanj!B2148),MONTH(siječanj!B2148)+11,DAY(siječanj!B2148))</f>
        <v>45649</v>
      </c>
      <c r="C2148" s="8">
        <v>22.34375</v>
      </c>
      <c r="D2148">
        <v>1.3330357960738042</v>
      </c>
      <c r="E2148" s="6">
        <v>111.02161639785849</v>
      </c>
      <c r="F2148" s="7">
        <v>153.55429444735171</v>
      </c>
      <c r="G2148" s="7">
        <v>1.3523707423084632</v>
      </c>
      <c r="H2148" s="7">
        <f t="shared" si="54"/>
        <v>147.9957887963198</v>
      </c>
    </row>
    <row r="2149" spans="1:8" x14ac:dyDescent="0.25">
      <c r="A2149" s="14"/>
      <c r="B2149" s="5">
        <f>DATE(YEAR(siječanj!B2149),MONTH(siječanj!B2149)+11,DAY(siječanj!B2149))</f>
        <v>45649</v>
      </c>
      <c r="C2149" s="8">
        <v>22.3541666666667</v>
      </c>
      <c r="D2149">
        <v>1.3330357960738042</v>
      </c>
      <c r="E2149" s="6">
        <v>112.04357640513771</v>
      </c>
      <c r="F2149" s="7">
        <v>155.93648490361073</v>
      </c>
      <c r="G2149" s="7">
        <v>1.2952011448944654</v>
      </c>
      <c r="H2149" s="7">
        <f t="shared" si="54"/>
        <v>149.35809806817886</v>
      </c>
    </row>
    <row r="2150" spans="1:8" x14ac:dyDescent="0.25">
      <c r="A2150" s="14"/>
      <c r="B2150" s="5">
        <f>DATE(YEAR(siječanj!B2150),MONTH(siječanj!B2150)+11,DAY(siječanj!B2150))</f>
        <v>45649</v>
      </c>
      <c r="C2150" s="8">
        <v>22.3645833333333</v>
      </c>
      <c r="D2150">
        <v>1.3330357960738042</v>
      </c>
      <c r="E2150" s="6">
        <v>112.20736126321054</v>
      </c>
      <c r="F2150" s="7">
        <v>158.15306772330922</v>
      </c>
      <c r="G2150" s="7">
        <v>1.1824013464953615</v>
      </c>
      <c r="H2150" s="7">
        <f t="shared" si="54"/>
        <v>149.57642914684482</v>
      </c>
    </row>
    <row r="2151" spans="1:8" x14ac:dyDescent="0.25">
      <c r="A2151" s="14"/>
      <c r="B2151" s="5">
        <f>DATE(YEAR(siječanj!B2151),MONTH(siječanj!B2151)+11,DAY(siječanj!B2151))</f>
        <v>45649</v>
      </c>
      <c r="C2151" s="8">
        <v>22.375</v>
      </c>
      <c r="D2151">
        <v>1.3330357960738042</v>
      </c>
      <c r="E2151" s="6">
        <v>113.69386153569771</v>
      </c>
      <c r="F2151" s="7">
        <v>160.85583322970817</v>
      </c>
      <c r="G2151" s="7">
        <v>1.0875835034605639</v>
      </c>
      <c r="H2151" s="7">
        <f t="shared" si="54"/>
        <v>151.55798722094366</v>
      </c>
    </row>
    <row r="2152" spans="1:8" x14ac:dyDescent="0.25">
      <c r="A2152" s="14"/>
      <c r="B2152" s="5">
        <f>DATE(YEAR(siječanj!B2152),MONTH(siječanj!B2152)+11,DAY(siječanj!B2152))</f>
        <v>45649</v>
      </c>
      <c r="C2152" s="8">
        <v>22.3854166666667</v>
      </c>
      <c r="D2152">
        <v>1.3330357960738042</v>
      </c>
      <c r="E2152" s="6">
        <v>113.87359190120873</v>
      </c>
      <c r="F2152" s="7">
        <v>162.18325481309853</v>
      </c>
      <c r="G2152" s="7">
        <v>1.1536120740630422</v>
      </c>
      <c r="H2152" s="7">
        <f t="shared" si="54"/>
        <v>151.79757423181127</v>
      </c>
    </row>
    <row r="2153" spans="1:8" x14ac:dyDescent="0.25">
      <c r="A2153" s="14"/>
      <c r="B2153" s="5">
        <f>DATE(YEAR(siječanj!B2153),MONTH(siječanj!B2153)+11,DAY(siječanj!B2153))</f>
        <v>45649</v>
      </c>
      <c r="C2153" s="8">
        <v>22.3958333333333</v>
      </c>
      <c r="D2153">
        <v>1.3330357960738042</v>
      </c>
      <c r="E2153" s="6">
        <v>113.84215810518359</v>
      </c>
      <c r="F2153" s="7">
        <v>162.74283872944764</v>
      </c>
      <c r="G2153" s="7">
        <v>1.1034842254118034</v>
      </c>
      <c r="H2153" s="7">
        <f t="shared" si="54"/>
        <v>151.75567185650328</v>
      </c>
    </row>
    <row r="2154" spans="1:8" x14ac:dyDescent="0.25">
      <c r="A2154" s="14"/>
      <c r="B2154" s="5">
        <f>DATE(YEAR(siječanj!B2154),MONTH(siječanj!B2154)+11,DAY(siječanj!B2154))</f>
        <v>45649</v>
      </c>
      <c r="C2154" s="8">
        <v>22.40625</v>
      </c>
      <c r="D2154">
        <v>1.3330357960738042</v>
      </c>
      <c r="E2154" s="6">
        <v>114.43816652707122</v>
      </c>
      <c r="F2154" s="7">
        <v>163.03874317658637</v>
      </c>
      <c r="G2154" s="7">
        <v>1.0503222326878887</v>
      </c>
      <c r="H2154" s="7">
        <f t="shared" si="54"/>
        <v>152.55017241764097</v>
      </c>
    </row>
    <row r="2155" spans="1:8" x14ac:dyDescent="0.25">
      <c r="A2155" s="14"/>
      <c r="B2155" s="5">
        <f>DATE(YEAR(siječanj!B2155),MONTH(siječanj!B2155)+11,DAY(siječanj!B2155))</f>
        <v>45649</v>
      </c>
      <c r="C2155" s="8">
        <v>22.4166666666667</v>
      </c>
      <c r="D2155">
        <v>1.3330357960738042</v>
      </c>
      <c r="E2155" s="6">
        <v>114.95091776106679</v>
      </c>
      <c r="F2155" s="7">
        <v>162.50374032598324</v>
      </c>
      <c r="G2155" s="7">
        <v>1.0189708429261441</v>
      </c>
      <c r="H2155" s="7">
        <f t="shared" si="54"/>
        <v>153.23368816703805</v>
      </c>
    </row>
    <row r="2156" spans="1:8" x14ac:dyDescent="0.25">
      <c r="A2156" s="14"/>
      <c r="B2156" s="5">
        <f>DATE(YEAR(siječanj!B2156),MONTH(siječanj!B2156)+11,DAY(siječanj!B2156))</f>
        <v>45649</v>
      </c>
      <c r="C2156" s="8">
        <v>22.4270833333333</v>
      </c>
      <c r="D2156">
        <v>1.3330357960738042</v>
      </c>
      <c r="E2156" s="6">
        <v>116.85933939243324</v>
      </c>
      <c r="F2156" s="7">
        <v>161.59231363583578</v>
      </c>
      <c r="G2156" s="7">
        <v>1.0941876002540669</v>
      </c>
      <c r="H2156" s="7">
        <f t="shared" si="54"/>
        <v>155.77768251565112</v>
      </c>
    </row>
    <row r="2157" spans="1:8" x14ac:dyDescent="0.25">
      <c r="A2157" s="14"/>
      <c r="B2157" s="5">
        <f>DATE(YEAR(siječanj!B2157),MONTH(siječanj!B2157)+11,DAY(siječanj!B2157))</f>
        <v>45649</v>
      </c>
      <c r="C2157" s="8">
        <v>22.4375</v>
      </c>
      <c r="D2157">
        <v>1.3330357960738042</v>
      </c>
      <c r="E2157" s="6">
        <v>118.51141693913645</v>
      </c>
      <c r="F2157" s="7">
        <v>161.1830551216317</v>
      </c>
      <c r="G2157" s="7">
        <v>1.1735700142292065</v>
      </c>
      <c r="H2157" s="7">
        <f t="shared" si="54"/>
        <v>157.97996102329628</v>
      </c>
    </row>
    <row r="2158" spans="1:8" x14ac:dyDescent="0.25">
      <c r="A2158" s="14"/>
      <c r="B2158" s="5">
        <f>DATE(YEAR(siječanj!B2158),MONTH(siječanj!B2158)+11,DAY(siječanj!B2158))</f>
        <v>45649</v>
      </c>
      <c r="C2158" s="8">
        <v>22.4479166666667</v>
      </c>
      <c r="D2158">
        <v>1.3330357960738042</v>
      </c>
      <c r="E2158" s="6">
        <v>119.43693431574582</v>
      </c>
      <c r="F2158" s="7">
        <v>160.79065020596227</v>
      </c>
      <c r="G2158" s="7">
        <v>1.1454909057170941</v>
      </c>
      <c r="H2158" s="7">
        <f t="shared" si="54"/>
        <v>159.21370881620487</v>
      </c>
    </row>
    <row r="2159" spans="1:8" x14ac:dyDescent="0.25">
      <c r="A2159" s="14"/>
      <c r="B2159" s="5">
        <f>DATE(YEAR(siječanj!B2159),MONTH(siječanj!B2159)+11,DAY(siječanj!B2159))</f>
        <v>45649</v>
      </c>
      <c r="C2159" s="8">
        <v>22.4583333333333</v>
      </c>
      <c r="D2159">
        <v>1.3330357960738042</v>
      </c>
      <c r="E2159" s="6">
        <v>119.57850661488452</v>
      </c>
      <c r="F2159" s="7">
        <v>160.63726180590604</v>
      </c>
      <c r="G2159" s="7">
        <v>1.0755093019146091</v>
      </c>
      <c r="H2159" s="7">
        <f t="shared" si="54"/>
        <v>159.40242975868924</v>
      </c>
    </row>
    <row r="2160" spans="1:8" x14ac:dyDescent="0.25">
      <c r="A2160" s="14"/>
      <c r="B2160" s="5">
        <f>DATE(YEAR(siječanj!B2160),MONTH(siječanj!B2160)+11,DAY(siječanj!B2160))</f>
        <v>45649</v>
      </c>
      <c r="C2160" s="8">
        <v>22.46875</v>
      </c>
      <c r="D2160">
        <v>1.3330357960738042</v>
      </c>
      <c r="E2160" s="6">
        <v>118.84727276157601</v>
      </c>
      <c r="F2160" s="7">
        <v>160.1718439168788</v>
      </c>
      <c r="G2160" s="7">
        <v>1.1384913282085041</v>
      </c>
      <c r="H2160" s="7">
        <f t="shared" si="54"/>
        <v>158.42766885692802</v>
      </c>
    </row>
    <row r="2161" spans="1:8" x14ac:dyDescent="0.25">
      <c r="A2161" s="14"/>
      <c r="B2161" s="5">
        <f>DATE(YEAR(siječanj!B2161),MONTH(siječanj!B2161)+11,DAY(siječanj!B2161))</f>
        <v>45649</v>
      </c>
      <c r="C2161" s="8">
        <v>22.4791666666667</v>
      </c>
      <c r="D2161">
        <v>1.3330357960738042</v>
      </c>
      <c r="E2161" s="6">
        <v>119.58581226265035</v>
      </c>
      <c r="F2161" s="7">
        <v>159.63450544823533</v>
      </c>
      <c r="G2161" s="7">
        <v>1.1925484664097259</v>
      </c>
      <c r="H2161" s="7">
        <f t="shared" si="54"/>
        <v>159.41216844867461</v>
      </c>
    </row>
    <row r="2162" spans="1:8" x14ac:dyDescent="0.25">
      <c r="A2162" s="14"/>
      <c r="B2162" s="5">
        <f>DATE(YEAR(siječanj!B2162),MONTH(siječanj!B2162)+11,DAY(siječanj!B2162))</f>
        <v>45649</v>
      </c>
      <c r="C2162" s="8">
        <v>22.4895833333333</v>
      </c>
      <c r="D2162">
        <v>1.3330357960738042</v>
      </c>
      <c r="E2162" s="6">
        <v>120.22570975271854</v>
      </c>
      <c r="F2162" s="7">
        <v>159.25543334577699</v>
      </c>
      <c r="G2162" s="7">
        <v>1.2138484173406328</v>
      </c>
      <c r="H2162" s="7">
        <f t="shared" si="54"/>
        <v>160.26517470875328</v>
      </c>
    </row>
    <row r="2163" spans="1:8" x14ac:dyDescent="0.25">
      <c r="A2163" s="14"/>
      <c r="B2163" s="5">
        <f>DATE(YEAR(siječanj!B2163),MONTH(siječanj!B2163)+11,DAY(siječanj!B2163))</f>
        <v>45649</v>
      </c>
      <c r="C2163" s="8">
        <v>22.5</v>
      </c>
      <c r="D2163">
        <v>1.3330357960738042</v>
      </c>
      <c r="E2163" s="6">
        <v>120.88180106735967</v>
      </c>
      <c r="F2163" s="7">
        <v>158.66121704674418</v>
      </c>
      <c r="G2163" s="7">
        <v>1.0855479843644666</v>
      </c>
      <c r="H2163" s="7">
        <f t="shared" si="54"/>
        <v>161.13976791666303</v>
      </c>
    </row>
    <row r="2164" spans="1:8" x14ac:dyDescent="0.25">
      <c r="A2164" s="14"/>
      <c r="B2164" s="5">
        <f>DATE(YEAR(siječanj!B2164),MONTH(siječanj!B2164)+11,DAY(siječanj!B2164))</f>
        <v>45649</v>
      </c>
      <c r="C2164" s="8">
        <v>22.5104166666667</v>
      </c>
      <c r="D2164">
        <v>1.3330357960738042</v>
      </c>
      <c r="E2164" s="6">
        <v>121.27850444166609</v>
      </c>
      <c r="F2164" s="7">
        <v>157.90973498241925</v>
      </c>
      <c r="G2164" s="7">
        <v>1.0356646515645667</v>
      </c>
      <c r="H2164" s="7">
        <f t="shared" si="54"/>
        <v>161.66858771503675</v>
      </c>
    </row>
    <row r="2165" spans="1:8" x14ac:dyDescent="0.25">
      <c r="A2165" s="14"/>
      <c r="B2165" s="5">
        <f>DATE(YEAR(siječanj!B2165),MONTH(siječanj!B2165)+11,DAY(siječanj!B2165))</f>
        <v>45649</v>
      </c>
      <c r="C2165" s="8">
        <v>22.5208333333333</v>
      </c>
      <c r="D2165">
        <v>1.3330357960738042</v>
      </c>
      <c r="E2165" s="6">
        <v>120.48728524876414</v>
      </c>
      <c r="F2165" s="7">
        <v>157.23315578460191</v>
      </c>
      <c r="G2165" s="7">
        <v>1.0262826232055584</v>
      </c>
      <c r="H2165" s="7">
        <f t="shared" si="54"/>
        <v>160.61386420835782</v>
      </c>
    </row>
    <row r="2166" spans="1:8" x14ac:dyDescent="0.25">
      <c r="A2166" s="14"/>
      <c r="B2166" s="5">
        <f>DATE(YEAR(siječanj!B2166),MONTH(siječanj!B2166)+11,DAY(siječanj!B2166))</f>
        <v>45649</v>
      </c>
      <c r="C2166" s="8">
        <v>22.53125</v>
      </c>
      <c r="D2166">
        <v>1.3330357960738042</v>
      </c>
      <c r="E2166" s="6">
        <v>118.65258720100938</v>
      </c>
      <c r="F2166" s="7">
        <v>156.77129830088845</v>
      </c>
      <c r="G2166" s="7">
        <v>0.96751480348743257</v>
      </c>
      <c r="H2166" s="7">
        <f t="shared" si="54"/>
        <v>158.16814603571402</v>
      </c>
    </row>
    <row r="2167" spans="1:8" x14ac:dyDescent="0.25">
      <c r="A2167" s="14"/>
      <c r="B2167" s="5">
        <f>DATE(YEAR(siječanj!B2167),MONTH(siječanj!B2167)+11,DAY(siječanj!B2167))</f>
        <v>45649</v>
      </c>
      <c r="C2167" s="8">
        <v>22.5416666666667</v>
      </c>
      <c r="D2167">
        <v>1.3330357960738042</v>
      </c>
      <c r="E2167" s="6">
        <v>116.1769008414874</v>
      </c>
      <c r="F2167" s="7">
        <v>156.07602415568167</v>
      </c>
      <c r="G2167" s="7">
        <v>1.0139989880334774</v>
      </c>
      <c r="H2167" s="7">
        <f t="shared" si="54"/>
        <v>154.86796749861955</v>
      </c>
    </row>
    <row r="2168" spans="1:8" x14ac:dyDescent="0.25">
      <c r="A2168" s="14"/>
      <c r="B2168" s="5">
        <f>DATE(YEAR(siječanj!B2168),MONTH(siječanj!B2168)+11,DAY(siječanj!B2168))</f>
        <v>45649</v>
      </c>
      <c r="C2168" s="8">
        <v>22.5520833333333</v>
      </c>
      <c r="D2168">
        <v>1.3330357960738042</v>
      </c>
      <c r="E2168" s="6">
        <v>113.70487518893196</v>
      </c>
      <c r="F2168" s="7">
        <v>155.03808112774064</v>
      </c>
      <c r="G2168" s="7">
        <v>1.0875009339353041</v>
      </c>
      <c r="H2168" s="7">
        <f t="shared" si="54"/>
        <v>151.57266881495048</v>
      </c>
    </row>
    <row r="2169" spans="1:8" x14ac:dyDescent="0.25">
      <c r="A2169" s="14"/>
      <c r="B2169" s="5">
        <f>DATE(YEAR(siječanj!B2169),MONTH(siječanj!B2169)+11,DAY(siječanj!B2169))</f>
        <v>45649</v>
      </c>
      <c r="C2169" s="8">
        <v>22.5625</v>
      </c>
      <c r="D2169">
        <v>1.3330357960738042</v>
      </c>
      <c r="E2169" s="6">
        <v>114.98271417893949</v>
      </c>
      <c r="F2169" s="7">
        <v>154.33065119685548</v>
      </c>
      <c r="G2169" s="7">
        <v>1.0662428000490647</v>
      </c>
      <c r="H2169" s="7">
        <f t="shared" si="54"/>
        <v>153.27607393024928</v>
      </c>
    </row>
    <row r="2170" spans="1:8" x14ac:dyDescent="0.25">
      <c r="A2170" s="14"/>
      <c r="B2170" s="5">
        <f>DATE(YEAR(siječanj!B2170),MONTH(siječanj!B2170)+11,DAY(siječanj!B2170))</f>
        <v>45649</v>
      </c>
      <c r="C2170" s="8">
        <v>22.5729166666667</v>
      </c>
      <c r="D2170">
        <v>1.3330357960738042</v>
      </c>
      <c r="E2170" s="6">
        <v>115.80082946784476</v>
      </c>
      <c r="F2170" s="7">
        <v>153.36263058689258</v>
      </c>
      <c r="G2170" s="7">
        <v>1.0444708243104779</v>
      </c>
      <c r="H2170" s="7">
        <f t="shared" si="54"/>
        <v>154.36665089567529</v>
      </c>
    </row>
    <row r="2171" spans="1:8" x14ac:dyDescent="0.25">
      <c r="A2171" s="14"/>
      <c r="B2171" s="5">
        <f>DATE(YEAR(siječanj!B2171),MONTH(siječanj!B2171)+11,DAY(siječanj!B2171))</f>
        <v>45649</v>
      </c>
      <c r="C2171" s="8">
        <v>22.5833333333333</v>
      </c>
      <c r="D2171">
        <v>1.3330357960738042</v>
      </c>
      <c r="E2171" s="6">
        <v>116.08247332407367</v>
      </c>
      <c r="F2171" s="7">
        <v>151.77841066359213</v>
      </c>
      <c r="G2171" s="7">
        <v>1.0541076464030796</v>
      </c>
      <c r="H2171" s="7">
        <f t="shared" si="54"/>
        <v>154.74209223777268</v>
      </c>
    </row>
    <row r="2172" spans="1:8" x14ac:dyDescent="0.25">
      <c r="A2172" s="14"/>
      <c r="B2172" s="5">
        <f>DATE(YEAR(siječanj!B2172),MONTH(siječanj!B2172)+11,DAY(siječanj!B2172))</f>
        <v>45649</v>
      </c>
      <c r="C2172" s="8">
        <v>22.59375</v>
      </c>
      <c r="D2172">
        <v>1.3330357960738042</v>
      </c>
      <c r="E2172" s="6">
        <v>117.50428796834545</v>
      </c>
      <c r="F2172" s="7">
        <v>150.90775245308691</v>
      </c>
      <c r="G2172" s="7">
        <v>1.0397303746786681</v>
      </c>
      <c r="H2172" s="7">
        <f t="shared" si="54"/>
        <v>156.63742205396892</v>
      </c>
    </row>
    <row r="2173" spans="1:8" x14ac:dyDescent="0.25">
      <c r="A2173" s="14"/>
      <c r="B2173" s="5">
        <f>DATE(YEAR(siječanj!B2173),MONTH(siječanj!B2173)+11,DAY(siječanj!B2173))</f>
        <v>45649</v>
      </c>
      <c r="C2173" s="8">
        <v>22.6041666666667</v>
      </c>
      <c r="D2173">
        <v>1.3330357960738042</v>
      </c>
      <c r="E2173" s="6">
        <v>117.78535044715571</v>
      </c>
      <c r="F2173" s="7">
        <v>149.91086014818416</v>
      </c>
      <c r="G2173" s="7">
        <v>1.1984764198475153</v>
      </c>
      <c r="H2173" s="7">
        <f t="shared" si="54"/>
        <v>157.01208839915623</v>
      </c>
    </row>
    <row r="2174" spans="1:8" x14ac:dyDescent="0.25">
      <c r="A2174" s="14"/>
      <c r="B2174" s="5">
        <f>DATE(YEAR(siječanj!B2174),MONTH(siječanj!B2174)+11,DAY(siječanj!B2174))</f>
        <v>45649</v>
      </c>
      <c r="C2174" s="8">
        <v>22.6145833333333</v>
      </c>
      <c r="D2174">
        <v>1.3330357960738042</v>
      </c>
      <c r="E2174" s="6">
        <v>119.88940065296956</v>
      </c>
      <c r="F2174" s="7">
        <v>147.88252014008194</v>
      </c>
      <c r="G2174" s="7">
        <v>1.2282239170497515</v>
      </c>
      <c r="H2174" s="7">
        <f t="shared" si="54"/>
        <v>159.81686264024253</v>
      </c>
    </row>
    <row r="2175" spans="1:8" x14ac:dyDescent="0.25">
      <c r="A2175" s="14"/>
      <c r="B2175" s="5">
        <f>DATE(YEAR(siječanj!B2175),MONTH(siječanj!B2175)+11,DAY(siječanj!B2175))</f>
        <v>45649</v>
      </c>
      <c r="C2175" s="8">
        <v>22.625</v>
      </c>
      <c r="D2175">
        <v>1.3330357960738042</v>
      </c>
      <c r="E2175" s="6">
        <v>121.64539300825042</v>
      </c>
      <c r="F2175" s="7">
        <v>144.17515751557318</v>
      </c>
      <c r="G2175" s="7">
        <v>1.4074754086565311</v>
      </c>
      <c r="H2175" s="7">
        <f t="shared" si="54"/>
        <v>162.15766330746388</v>
      </c>
    </row>
    <row r="2176" spans="1:8" x14ac:dyDescent="0.25">
      <c r="A2176" s="14"/>
      <c r="B2176" s="5">
        <f>DATE(YEAR(siječanj!B2176),MONTH(siječanj!B2176)+11,DAY(siječanj!B2176))</f>
        <v>45649</v>
      </c>
      <c r="C2176" s="8">
        <v>22.6354166666667</v>
      </c>
      <c r="D2176">
        <v>1.3330357960738042</v>
      </c>
      <c r="E2176" s="6">
        <v>123.65929621106852</v>
      </c>
      <c r="F2176" s="7">
        <v>142.52494559501261</v>
      </c>
      <c r="G2176" s="7">
        <v>1.7505089412781538</v>
      </c>
      <c r="H2176" s="7">
        <f t="shared" si="54"/>
        <v>164.84226836664809</v>
      </c>
    </row>
    <row r="2177" spans="1:8" x14ac:dyDescent="0.25">
      <c r="A2177" s="14"/>
      <c r="B2177" s="5">
        <f>DATE(YEAR(siječanj!B2177),MONTH(siječanj!B2177)+11,DAY(siječanj!B2177))</f>
        <v>45649</v>
      </c>
      <c r="C2177" s="8">
        <v>22.6458333333333</v>
      </c>
      <c r="D2177">
        <v>1.3330357960738042</v>
      </c>
      <c r="E2177" s="6">
        <v>125.48410000346627</v>
      </c>
      <c r="F2177" s="7">
        <v>141.38210521040477</v>
      </c>
      <c r="G2177" s="7">
        <v>2.3428056906656618</v>
      </c>
      <c r="H2177" s="7">
        <f t="shared" si="54"/>
        <v>167.2747971427255</v>
      </c>
    </row>
    <row r="2178" spans="1:8" x14ac:dyDescent="0.25">
      <c r="A2178" s="14"/>
      <c r="B2178" s="5">
        <f>DATE(YEAR(siječanj!B2178),MONTH(siječanj!B2178)+11,DAY(siječanj!B2178))</f>
        <v>45649</v>
      </c>
      <c r="C2178" s="8">
        <v>22.65625</v>
      </c>
      <c r="D2178">
        <v>1.3330357960738042</v>
      </c>
      <c r="E2178" s="6">
        <v>129.1442521980193</v>
      </c>
      <c r="F2178" s="7">
        <v>140.31822874130725</v>
      </c>
      <c r="G2178" s="7">
        <v>5.9049621490702524</v>
      </c>
      <c r="H2178" s="7">
        <f t="shared" si="54"/>
        <v>172.15391103714279</v>
      </c>
    </row>
    <row r="2179" spans="1:8" x14ac:dyDescent="0.25">
      <c r="A2179" s="14"/>
      <c r="B2179" s="5">
        <f>DATE(YEAR(siječanj!B2179),MONTH(siječanj!B2179)+11,DAY(siječanj!B2179))</f>
        <v>45649</v>
      </c>
      <c r="C2179" s="8">
        <v>22.6666666666667</v>
      </c>
      <c r="D2179">
        <v>1.3330357960738042</v>
      </c>
      <c r="E2179" s="6">
        <v>130.62991784902576</v>
      </c>
      <c r="F2179" s="7">
        <v>138.13771129265342</v>
      </c>
      <c r="G2179" s="7">
        <v>14.819795564702302</v>
      </c>
      <c r="H2179" s="7">
        <f t="shared" si="54"/>
        <v>174.13435653093168</v>
      </c>
    </row>
    <row r="2180" spans="1:8" x14ac:dyDescent="0.25">
      <c r="A2180" s="14"/>
      <c r="B2180" s="5">
        <f>DATE(YEAR(siječanj!B2180),MONTH(siječanj!B2180)+11,DAY(siječanj!B2180))</f>
        <v>45649</v>
      </c>
      <c r="C2180" s="8">
        <v>22.6770833333333</v>
      </c>
      <c r="D2180">
        <v>1.3330357960738042</v>
      </c>
      <c r="E2180" s="6">
        <v>133.39283815646479</v>
      </c>
      <c r="F2180" s="7">
        <v>138.54921422046479</v>
      </c>
      <c r="G2180" s="7">
        <v>44.006960317498063</v>
      </c>
      <c r="H2180" s="7">
        <f t="shared" ref="H2180:H2243" si="55">D2180*E2180</f>
        <v>177.81742820244716</v>
      </c>
    </row>
    <row r="2181" spans="1:8" x14ac:dyDescent="0.25">
      <c r="A2181" s="14"/>
      <c r="B2181" s="5">
        <f>DATE(YEAR(siječanj!B2181),MONTH(siječanj!B2181)+11,DAY(siječanj!B2181))</f>
        <v>45649</v>
      </c>
      <c r="C2181" s="8">
        <v>22.6875</v>
      </c>
      <c r="D2181">
        <v>1.3330357960738042</v>
      </c>
      <c r="E2181" s="6">
        <v>138.46834776440076</v>
      </c>
      <c r="F2181" s="7">
        <v>139.57451984447943</v>
      </c>
      <c r="G2181" s="7">
        <v>116.92630202486249</v>
      </c>
      <c r="H2181" s="7">
        <f t="shared" si="55"/>
        <v>184.58326419314233</v>
      </c>
    </row>
    <row r="2182" spans="1:8" x14ac:dyDescent="0.25">
      <c r="A2182" s="14"/>
      <c r="B2182" s="5">
        <f>DATE(YEAR(siječanj!B2182),MONTH(siječanj!B2182)+11,DAY(siječanj!B2182))</f>
        <v>45649</v>
      </c>
      <c r="C2182" s="8">
        <v>22.6979166666667</v>
      </c>
      <c r="D2182">
        <v>1.3330357960738042</v>
      </c>
      <c r="E2182" s="6">
        <v>143.32620050603538</v>
      </c>
      <c r="F2182" s="7">
        <v>140.86667424271826</v>
      </c>
      <c r="G2182" s="7">
        <v>176.33118427404392</v>
      </c>
      <c r="H2182" s="7">
        <f t="shared" si="55"/>
        <v>191.05895578979656</v>
      </c>
    </row>
    <row r="2183" spans="1:8" x14ac:dyDescent="0.25">
      <c r="A2183" s="14"/>
      <c r="B2183" s="5">
        <f>DATE(YEAR(siječanj!B2183),MONTH(siječanj!B2183)+11,DAY(siječanj!B2183))</f>
        <v>45649</v>
      </c>
      <c r="C2183" s="8">
        <v>22.7083333333333</v>
      </c>
      <c r="D2183">
        <v>1.3330357960738042</v>
      </c>
      <c r="E2183" s="6">
        <v>147.42940072363007</v>
      </c>
      <c r="F2183" s="7">
        <v>140.70220695577868</v>
      </c>
      <c r="G2183" s="7">
        <v>193.26792053098296</v>
      </c>
      <c r="H2183" s="7">
        <f t="shared" si="55"/>
        <v>196.52866855830808</v>
      </c>
    </row>
    <row r="2184" spans="1:8" x14ac:dyDescent="0.25">
      <c r="A2184" s="14"/>
      <c r="B2184" s="5">
        <f>DATE(YEAR(siječanj!B2184),MONTH(siječanj!B2184)+11,DAY(siječanj!B2184))</f>
        <v>45649</v>
      </c>
      <c r="C2184" s="8">
        <v>22.71875</v>
      </c>
      <c r="D2184">
        <v>1.3330357960738042</v>
      </c>
      <c r="E2184" s="6">
        <v>153.71205973977885</v>
      </c>
      <c r="F2184" s="7">
        <v>140.47353792633734</v>
      </c>
      <c r="G2184" s="7">
        <v>194.94223322985096</v>
      </c>
      <c r="H2184" s="7">
        <f t="shared" si="55"/>
        <v>204.90367792136024</v>
      </c>
    </row>
    <row r="2185" spans="1:8" x14ac:dyDescent="0.25">
      <c r="A2185" s="14"/>
      <c r="B2185" s="5">
        <f>DATE(YEAR(siječanj!B2185),MONTH(siječanj!B2185)+11,DAY(siječanj!B2185))</f>
        <v>45649</v>
      </c>
      <c r="C2185" s="8">
        <v>22.7291666666667</v>
      </c>
      <c r="D2185">
        <v>1.3330357960738042</v>
      </c>
      <c r="E2185" s="6">
        <v>160.16059164578033</v>
      </c>
      <c r="F2185" s="7">
        <v>140.09429027986269</v>
      </c>
      <c r="G2185" s="7">
        <v>195.40053338713508</v>
      </c>
      <c r="H2185" s="7">
        <f t="shared" si="55"/>
        <v>213.49980178418426</v>
      </c>
    </row>
    <row r="2186" spans="1:8" x14ac:dyDescent="0.25">
      <c r="A2186" s="14"/>
      <c r="B2186" s="5">
        <f>DATE(YEAR(siječanj!B2186),MONTH(siječanj!B2186)+11,DAY(siječanj!B2186))</f>
        <v>45649</v>
      </c>
      <c r="C2186" s="8">
        <v>22.7395833333333</v>
      </c>
      <c r="D2186">
        <v>1.3330357960738042</v>
      </c>
      <c r="E2186" s="6">
        <v>164.09198202615394</v>
      </c>
      <c r="F2186" s="7">
        <v>139.86317501022998</v>
      </c>
      <c r="G2186" s="7">
        <v>195.82869970336509</v>
      </c>
      <c r="H2186" s="7">
        <f t="shared" si="55"/>
        <v>218.74048588956248</v>
      </c>
    </row>
    <row r="2187" spans="1:8" x14ac:dyDescent="0.25">
      <c r="A2187" s="14"/>
      <c r="B2187" s="5">
        <f>DATE(YEAR(siječanj!B2187),MONTH(siječanj!B2187)+11,DAY(siječanj!B2187))</f>
        <v>45649</v>
      </c>
      <c r="C2187" s="8">
        <v>22.75</v>
      </c>
      <c r="D2187">
        <v>1.3330357960738042</v>
      </c>
      <c r="E2187" s="6">
        <v>167.02209169841393</v>
      </c>
      <c r="F2187" s="7">
        <v>139.30114181354173</v>
      </c>
      <c r="G2187" s="7">
        <v>196.4864661668947</v>
      </c>
      <c r="H2187" s="7">
        <f t="shared" si="55"/>
        <v>222.64642696910713</v>
      </c>
    </row>
    <row r="2188" spans="1:8" x14ac:dyDescent="0.25">
      <c r="A2188" s="14"/>
      <c r="B2188" s="5">
        <f>DATE(YEAR(siječanj!B2188),MONTH(siječanj!B2188)+11,DAY(siječanj!B2188))</f>
        <v>45649</v>
      </c>
      <c r="C2188" s="8">
        <v>22.7604166666667</v>
      </c>
      <c r="D2188">
        <v>1.3330357960738042</v>
      </c>
      <c r="E2188" s="6">
        <v>168.98525247720963</v>
      </c>
      <c r="F2188" s="7">
        <v>138.46063569053328</v>
      </c>
      <c r="G2188" s="7">
        <v>196.73440797898519</v>
      </c>
      <c r="H2188" s="7">
        <f t="shared" si="55"/>
        <v>225.26339056068991</v>
      </c>
    </row>
    <row r="2189" spans="1:8" x14ac:dyDescent="0.25">
      <c r="A2189" s="14"/>
      <c r="B2189" s="5">
        <f>DATE(YEAR(siječanj!B2189),MONTH(siječanj!B2189)+11,DAY(siječanj!B2189))</f>
        <v>45649</v>
      </c>
      <c r="C2189" s="8">
        <v>22.7708333333333</v>
      </c>
      <c r="D2189">
        <v>1.3330357960738042</v>
      </c>
      <c r="E2189" s="6">
        <v>171.36771447495889</v>
      </c>
      <c r="F2189" s="7">
        <v>137.19228996436865</v>
      </c>
      <c r="G2189" s="7">
        <v>196.76940194215786</v>
      </c>
      <c r="H2189" s="7">
        <f t="shared" si="55"/>
        <v>228.43929768647519</v>
      </c>
    </row>
    <row r="2190" spans="1:8" x14ac:dyDescent="0.25">
      <c r="A2190" s="14"/>
      <c r="B2190" s="5">
        <f>DATE(YEAR(siječanj!B2190),MONTH(siječanj!B2190)+11,DAY(siječanj!B2190))</f>
        <v>45649</v>
      </c>
      <c r="C2190" s="8">
        <v>22.78125</v>
      </c>
      <c r="D2190">
        <v>1.3330357960738042</v>
      </c>
      <c r="E2190" s="6">
        <v>174.66952533636706</v>
      </c>
      <c r="F2190" s="7">
        <v>135.67469281995568</v>
      </c>
      <c r="G2190" s="7">
        <v>196.96050938806169</v>
      </c>
      <c r="H2190" s="7">
        <f t="shared" si="55"/>
        <v>232.84072975659757</v>
      </c>
    </row>
    <row r="2191" spans="1:8" x14ac:dyDescent="0.25">
      <c r="A2191" s="14"/>
      <c r="B2191" s="5">
        <f>DATE(YEAR(siječanj!B2191),MONTH(siječanj!B2191)+11,DAY(siječanj!B2191))</f>
        <v>45649</v>
      </c>
      <c r="C2191" s="8">
        <v>22.7916666666667</v>
      </c>
      <c r="D2191">
        <v>1.3330357960738042</v>
      </c>
      <c r="E2191" s="6">
        <v>174.6910835993589</v>
      </c>
      <c r="F2191" s="7">
        <v>133.05311622495634</v>
      </c>
      <c r="G2191" s="7">
        <v>197.21007485392431</v>
      </c>
      <c r="H2191" s="7">
        <f t="shared" si="55"/>
        <v>232.86946769286686</v>
      </c>
    </row>
    <row r="2192" spans="1:8" x14ac:dyDescent="0.25">
      <c r="A2192" s="14"/>
      <c r="B2192" s="5">
        <f>DATE(YEAR(siječanj!B2192),MONTH(siječanj!B2192)+11,DAY(siječanj!B2192))</f>
        <v>45649</v>
      </c>
      <c r="C2192" s="8">
        <v>22.8020833333333</v>
      </c>
      <c r="D2192">
        <v>1.3330357960738042</v>
      </c>
      <c r="E2192" s="6">
        <v>174.105780405058</v>
      </c>
      <c r="F2192" s="7">
        <v>131.06794111749201</v>
      </c>
      <c r="G2192" s="7">
        <v>197.19673799518756</v>
      </c>
      <c r="H2192" s="7">
        <f t="shared" si="55"/>
        <v>232.08923758330744</v>
      </c>
    </row>
    <row r="2193" spans="1:8" x14ac:dyDescent="0.25">
      <c r="A2193" s="14"/>
      <c r="B2193" s="5">
        <f>DATE(YEAR(siječanj!B2193),MONTH(siječanj!B2193)+11,DAY(siječanj!B2193))</f>
        <v>45649</v>
      </c>
      <c r="C2193" s="8">
        <v>22.8125</v>
      </c>
      <c r="D2193">
        <v>1.3330357960738042</v>
      </c>
      <c r="E2193" s="6">
        <v>175.04434822663779</v>
      </c>
      <c r="F2193" s="7">
        <v>128.64482262286757</v>
      </c>
      <c r="G2193" s="7">
        <v>196.90725873166707</v>
      </c>
      <c r="H2193" s="7">
        <f t="shared" si="55"/>
        <v>233.34038208651631</v>
      </c>
    </row>
    <row r="2194" spans="1:8" x14ac:dyDescent="0.25">
      <c r="A2194" s="14"/>
      <c r="B2194" s="5">
        <f>DATE(YEAR(siječanj!B2194),MONTH(siječanj!B2194)+11,DAY(siječanj!B2194))</f>
        <v>45649</v>
      </c>
      <c r="C2194" s="8">
        <v>22.8229166666667</v>
      </c>
      <c r="D2194">
        <v>1.3330357960738042</v>
      </c>
      <c r="E2194" s="6">
        <v>176.04891913678676</v>
      </c>
      <c r="F2194" s="7">
        <v>125.7182934144861</v>
      </c>
      <c r="G2194" s="7">
        <v>196.69532163794955</v>
      </c>
      <c r="H2194" s="7">
        <f t="shared" si="55"/>
        <v>234.67951106943931</v>
      </c>
    </row>
    <row r="2195" spans="1:8" x14ac:dyDescent="0.25">
      <c r="A2195" s="14"/>
      <c r="B2195" s="5">
        <f>DATE(YEAR(siječanj!B2195),MONTH(siječanj!B2195)+11,DAY(siječanj!B2195))</f>
        <v>45649</v>
      </c>
      <c r="C2195" s="8">
        <v>22.8333333333333</v>
      </c>
      <c r="D2195">
        <v>1.3330357960738042</v>
      </c>
      <c r="E2195" s="6">
        <v>178.51489058110459</v>
      </c>
      <c r="F2195" s="7">
        <v>119.65963794390329</v>
      </c>
      <c r="G2195" s="7">
        <v>196.88417598237709</v>
      </c>
      <c r="H2195" s="7">
        <f t="shared" si="55"/>
        <v>237.96673927681081</v>
      </c>
    </row>
    <row r="2196" spans="1:8" x14ac:dyDescent="0.25">
      <c r="A2196" s="14"/>
      <c r="B2196" s="5">
        <f>DATE(YEAR(siječanj!B2196),MONTH(siječanj!B2196)+11,DAY(siječanj!B2196))</f>
        <v>45649</v>
      </c>
      <c r="C2196" s="8">
        <v>22.84375</v>
      </c>
      <c r="D2196">
        <v>1.3330357960738042</v>
      </c>
      <c r="E2196" s="6">
        <v>178.75159987518484</v>
      </c>
      <c r="F2196" s="7">
        <v>116.00299057411897</v>
      </c>
      <c r="G2196" s="7">
        <v>196.376699448972</v>
      </c>
      <c r="H2196" s="7">
        <f t="shared" si="55"/>
        <v>238.28228123908315</v>
      </c>
    </row>
    <row r="2197" spans="1:8" x14ac:dyDescent="0.25">
      <c r="A2197" s="14"/>
      <c r="B2197" s="5">
        <f>DATE(YEAR(siječanj!B2197),MONTH(siječanj!B2197)+11,DAY(siječanj!B2197))</f>
        <v>45649</v>
      </c>
      <c r="C2197" s="8">
        <v>22.8541666666667</v>
      </c>
      <c r="D2197">
        <v>1.3330357960738042</v>
      </c>
      <c r="E2197" s="6">
        <v>176.32410182058504</v>
      </c>
      <c r="F2197" s="7">
        <v>113.23985342105993</v>
      </c>
      <c r="G2197" s="7">
        <v>196.11823713079553</v>
      </c>
      <c r="H2197" s="7">
        <f t="shared" si="55"/>
        <v>235.04633943740208</v>
      </c>
    </row>
    <row r="2198" spans="1:8" x14ac:dyDescent="0.25">
      <c r="A2198" s="14"/>
      <c r="B2198" s="5">
        <f>DATE(YEAR(siječanj!B2198),MONTH(siječanj!B2198)+11,DAY(siječanj!B2198))</f>
        <v>45649</v>
      </c>
      <c r="C2198" s="8">
        <v>22.8645833333333</v>
      </c>
      <c r="D2198">
        <v>1.3330357960738042</v>
      </c>
      <c r="E2198" s="6">
        <v>172.98103385554748</v>
      </c>
      <c r="F2198" s="7">
        <v>111.09578008702114</v>
      </c>
      <c r="G2198" s="7">
        <v>195.4236494282471</v>
      </c>
      <c r="H2198" s="7">
        <f t="shared" si="55"/>
        <v>230.58991017129941</v>
      </c>
    </row>
    <row r="2199" spans="1:8" x14ac:dyDescent="0.25">
      <c r="A2199" s="14"/>
      <c r="B2199" s="5">
        <f>DATE(YEAR(siječanj!B2199),MONTH(siječanj!B2199)+11,DAY(siječanj!B2199))</f>
        <v>45649</v>
      </c>
      <c r="C2199" s="8">
        <v>22.875</v>
      </c>
      <c r="D2199">
        <v>1.3330357960738042</v>
      </c>
      <c r="E2199" s="6">
        <v>171.79846390213248</v>
      </c>
      <c r="F2199" s="7">
        <v>107.98668765149026</v>
      </c>
      <c r="G2199" s="7">
        <v>194.23998298864481</v>
      </c>
      <c r="H2199" s="7">
        <f t="shared" si="55"/>
        <v>229.01350209203588</v>
      </c>
    </row>
    <row r="2200" spans="1:8" x14ac:dyDescent="0.25">
      <c r="A2200" s="14"/>
      <c r="B2200" s="5">
        <f>DATE(YEAR(siječanj!B2200),MONTH(siječanj!B2200)+11,DAY(siječanj!B2200))</f>
        <v>45649</v>
      </c>
      <c r="C2200" s="8">
        <v>22.8854166666667</v>
      </c>
      <c r="D2200">
        <v>1.3330357960738042</v>
      </c>
      <c r="E2200" s="6">
        <v>178.63919794168038</v>
      </c>
      <c r="F2200" s="7">
        <v>105.78513846057534</v>
      </c>
      <c r="G2200" s="7">
        <v>193.8988106227506</v>
      </c>
      <c r="H2200" s="7">
        <f t="shared" si="55"/>
        <v>238.13244543817379</v>
      </c>
    </row>
    <row r="2201" spans="1:8" x14ac:dyDescent="0.25">
      <c r="A2201" s="14"/>
      <c r="B2201" s="5">
        <f>DATE(YEAR(siječanj!B2201),MONTH(siječanj!B2201)+11,DAY(siječanj!B2201))</f>
        <v>45649</v>
      </c>
      <c r="C2201" s="8">
        <v>22.8958333333333</v>
      </c>
      <c r="D2201">
        <v>1.3330357960738042</v>
      </c>
      <c r="E2201" s="6">
        <v>184.95098889343069</v>
      </c>
      <c r="F2201" s="7">
        <v>103.99328938984517</v>
      </c>
      <c r="G2201" s="7">
        <v>193.27710907385347</v>
      </c>
      <c r="H2201" s="7">
        <f t="shared" si="55"/>
        <v>246.54628871419169</v>
      </c>
    </row>
    <row r="2202" spans="1:8" x14ac:dyDescent="0.25">
      <c r="A2202" s="14"/>
      <c r="B2202" s="5">
        <f>DATE(YEAR(siječanj!B2202),MONTH(siječanj!B2202)+11,DAY(siječanj!B2202))</f>
        <v>45649</v>
      </c>
      <c r="C2202" s="8">
        <v>22.90625</v>
      </c>
      <c r="D2202">
        <v>1.3330357960738042</v>
      </c>
      <c r="E2202" s="6">
        <v>185.3223304168877</v>
      </c>
      <c r="F2202" s="7">
        <v>102.21495152035159</v>
      </c>
      <c r="G2202" s="7">
        <v>193.34367132978267</v>
      </c>
      <c r="H2202" s="7">
        <f t="shared" si="55"/>
        <v>247.04130025752846</v>
      </c>
    </row>
    <row r="2203" spans="1:8" x14ac:dyDescent="0.25">
      <c r="A2203" s="14"/>
      <c r="B2203" s="5">
        <f>DATE(YEAR(siječanj!B2203),MONTH(siječanj!B2203)+11,DAY(siječanj!B2203))</f>
        <v>45649</v>
      </c>
      <c r="C2203" s="8">
        <v>22.9166666666667</v>
      </c>
      <c r="D2203">
        <v>1.3330357960738042</v>
      </c>
      <c r="E2203" s="6">
        <v>183.99271237735877</v>
      </c>
      <c r="F2203" s="7">
        <v>99.565634753797909</v>
      </c>
      <c r="G2203" s="7">
        <v>192.22243973441067</v>
      </c>
      <c r="H2203" s="7">
        <f t="shared" si="55"/>
        <v>245.26887181573093</v>
      </c>
    </row>
    <row r="2204" spans="1:8" x14ac:dyDescent="0.25">
      <c r="A2204" s="14"/>
      <c r="B2204" s="5">
        <f>DATE(YEAR(siječanj!B2204),MONTH(siječanj!B2204)+11,DAY(siječanj!B2204))</f>
        <v>45649</v>
      </c>
      <c r="C2204" s="8">
        <v>22.9270833333333</v>
      </c>
      <c r="D2204">
        <v>1.3330357960738042</v>
      </c>
      <c r="E2204" s="6">
        <v>180.83419232732334</v>
      </c>
      <c r="F2204" s="7">
        <v>97.367714803026402</v>
      </c>
      <c r="G2204" s="7">
        <v>189.91383285497616</v>
      </c>
      <c r="H2204" s="7">
        <f t="shared" si="55"/>
        <v>241.05845152641689</v>
      </c>
    </row>
    <row r="2205" spans="1:8" x14ac:dyDescent="0.25">
      <c r="A2205" s="14"/>
      <c r="B2205" s="5">
        <f>DATE(YEAR(siječanj!B2205),MONTH(siječanj!B2205)+11,DAY(siječanj!B2205))</f>
        <v>45649</v>
      </c>
      <c r="C2205" s="8">
        <v>22.9375</v>
      </c>
      <c r="D2205">
        <v>1.3330357960738042</v>
      </c>
      <c r="E2205" s="6">
        <v>173.51886314938127</v>
      </c>
      <c r="F2205" s="7">
        <v>95.351984415822784</v>
      </c>
      <c r="G2205" s="7">
        <v>188.69241784426683</v>
      </c>
      <c r="H2205" s="7">
        <f t="shared" si="55"/>
        <v>231.30685587215694</v>
      </c>
    </row>
    <row r="2206" spans="1:8" x14ac:dyDescent="0.25">
      <c r="A2206" s="14"/>
      <c r="B2206" s="5">
        <f>DATE(YEAR(siječanj!B2206),MONTH(siječanj!B2206)+11,DAY(siječanj!B2206))</f>
        <v>45649</v>
      </c>
      <c r="C2206" s="8">
        <v>22.9479166666667</v>
      </c>
      <c r="D2206">
        <v>1.3330357960738042</v>
      </c>
      <c r="E2206" s="6">
        <v>166.76091922501956</v>
      </c>
      <c r="F2206" s="7">
        <v>93.136435530766448</v>
      </c>
      <c r="G2206" s="7">
        <v>188.25454483279725</v>
      </c>
      <c r="H2206" s="7">
        <f t="shared" si="55"/>
        <v>222.29827471312331</v>
      </c>
    </row>
    <row r="2207" spans="1:8" x14ac:dyDescent="0.25">
      <c r="A2207" s="14"/>
      <c r="B2207" s="5">
        <f>DATE(YEAR(siječanj!B2207),MONTH(siječanj!B2207)+11,DAY(siječanj!B2207))</f>
        <v>45649</v>
      </c>
      <c r="C2207" s="8">
        <v>22.9583333333333</v>
      </c>
      <c r="D2207">
        <v>1.3330357960738042</v>
      </c>
      <c r="E2207" s="6">
        <v>157.05809765657881</v>
      </c>
      <c r="F2207" s="7">
        <v>90.34737998037896</v>
      </c>
      <c r="G2207" s="7">
        <v>183.70849127887772</v>
      </c>
      <c r="H2207" s="7">
        <f t="shared" si="55"/>
        <v>209.36406623947482</v>
      </c>
    </row>
    <row r="2208" spans="1:8" x14ac:dyDescent="0.25">
      <c r="A2208" s="14"/>
      <c r="B2208" s="5">
        <f>DATE(YEAR(siječanj!B2208),MONTH(siječanj!B2208)+11,DAY(siječanj!B2208))</f>
        <v>45649</v>
      </c>
      <c r="C2208" s="8">
        <v>22.96875</v>
      </c>
      <c r="D2208">
        <v>1.3330357960738042</v>
      </c>
      <c r="E2208" s="6">
        <v>146.63962610580563</v>
      </c>
      <c r="F2208" s="7">
        <v>88.121701166047785</v>
      </c>
      <c r="G2208" s="7">
        <v>183.12780980326997</v>
      </c>
      <c r="H2208" s="7">
        <f t="shared" si="55"/>
        <v>195.4758707219176</v>
      </c>
    </row>
    <row r="2209" spans="1:8" x14ac:dyDescent="0.25">
      <c r="A2209" s="14"/>
      <c r="B2209" s="5">
        <f>DATE(YEAR(siječanj!B2209),MONTH(siječanj!B2209)+11,DAY(siječanj!B2209))</f>
        <v>45649</v>
      </c>
      <c r="C2209" s="8">
        <v>22.9791666666667</v>
      </c>
      <c r="D2209">
        <v>1.3330357960738042</v>
      </c>
      <c r="E2209" s="6">
        <v>136.02593491554904</v>
      </c>
      <c r="F2209" s="7">
        <v>86.16772282911576</v>
      </c>
      <c r="G2209" s="7">
        <v>181.38988398129734</v>
      </c>
      <c r="H2209" s="7">
        <f t="shared" si="55"/>
        <v>181.3274404368324</v>
      </c>
    </row>
    <row r="2210" spans="1:8" ht="15.75" thickBot="1" x14ac:dyDescent="0.3">
      <c r="A2210" s="14"/>
      <c r="B2210" s="5">
        <f>DATE(YEAR(siječanj!B2210),MONTH(siječanj!B2210)+11,DAY(siječanj!B2210))</f>
        <v>45649</v>
      </c>
      <c r="C2210" s="8">
        <v>22.9895833333333</v>
      </c>
      <c r="D2210">
        <v>1.3330357960738042</v>
      </c>
      <c r="E2210" s="6">
        <v>125.75379310489289</v>
      </c>
      <c r="F2210" s="7">
        <v>84.534128562202227</v>
      </c>
      <c r="G2210" s="7">
        <v>180.90268468372929</v>
      </c>
      <c r="H2210" s="7">
        <f t="shared" si="55"/>
        <v>167.63430770088135</v>
      </c>
    </row>
    <row r="2211" spans="1:8" x14ac:dyDescent="0.25">
      <c r="A2211" s="13">
        <f t="shared" ref="A2211" si="56">A2115+1</f>
        <v>359</v>
      </c>
      <c r="B2211" s="5">
        <f>DATE(YEAR(siječanj!B2211),MONTH(siječanj!B2211)+11,DAY(siječanj!B2211))</f>
        <v>45650</v>
      </c>
      <c r="C2211" s="8">
        <v>23</v>
      </c>
      <c r="D2211">
        <v>1.3515386786383761</v>
      </c>
      <c r="E2211" s="6">
        <v>123.31389988665043</v>
      </c>
      <c r="F2211" s="7">
        <v>85.249498201840623</v>
      </c>
      <c r="G2211" s="7">
        <v>175.84444186802139</v>
      </c>
      <c r="H2211" s="7">
        <f t="shared" si="55"/>
        <v>166.66350531054852</v>
      </c>
    </row>
    <row r="2212" spans="1:8" x14ac:dyDescent="0.25">
      <c r="A2212" s="14"/>
      <c r="B2212" s="5">
        <f>DATE(YEAR(siječanj!B2212),MONTH(siječanj!B2212)+11,DAY(siječanj!B2212))</f>
        <v>45650</v>
      </c>
      <c r="C2212" s="8">
        <v>23.0104166666667</v>
      </c>
      <c r="D2212">
        <v>1.3515386786383761</v>
      </c>
      <c r="E2212" s="6">
        <v>114.12267665122251</v>
      </c>
      <c r="F2212" s="7">
        <v>84.036465247801175</v>
      </c>
      <c r="G2212" s="7">
        <v>174.36100057216817</v>
      </c>
      <c r="H2212" s="7">
        <f t="shared" si="55"/>
        <v>154.24121160386792</v>
      </c>
    </row>
    <row r="2213" spans="1:8" x14ac:dyDescent="0.25">
      <c r="A2213" s="14"/>
      <c r="B2213" s="5">
        <f>DATE(YEAR(siječanj!B2213),MONTH(siječanj!B2213)+11,DAY(siječanj!B2213))</f>
        <v>45650</v>
      </c>
      <c r="C2213" s="8">
        <v>23.0208333333333</v>
      </c>
      <c r="D2213">
        <v>1.3515386786383761</v>
      </c>
      <c r="E2213" s="6">
        <v>105.68952719813547</v>
      </c>
      <c r="F2213" s="7">
        <v>82.653257413788054</v>
      </c>
      <c r="G2213" s="7">
        <v>173.53388093283721</v>
      </c>
      <c r="H2213" s="7">
        <f t="shared" si="55"/>
        <v>142.84348393528271</v>
      </c>
    </row>
    <row r="2214" spans="1:8" x14ac:dyDescent="0.25">
      <c r="A2214" s="14"/>
      <c r="B2214" s="5">
        <f>DATE(YEAR(siječanj!B2214),MONTH(siječanj!B2214)+11,DAY(siječanj!B2214))</f>
        <v>45650</v>
      </c>
      <c r="C2214" s="8">
        <v>23.03125</v>
      </c>
      <c r="D2214">
        <v>1.3515386786383761</v>
      </c>
      <c r="E2214" s="6">
        <v>98.01932721462228</v>
      </c>
      <c r="F2214" s="7">
        <v>81.563986894396706</v>
      </c>
      <c r="G2214" s="7">
        <v>173.94643222320906</v>
      </c>
      <c r="H2214" s="7">
        <f t="shared" si="55"/>
        <v>132.47691198467322</v>
      </c>
    </row>
    <row r="2215" spans="1:8" x14ac:dyDescent="0.25">
      <c r="A2215" s="14"/>
      <c r="B2215" s="5">
        <f>DATE(YEAR(siječanj!B2215),MONTH(siječanj!B2215)+11,DAY(siječanj!B2215))</f>
        <v>45650</v>
      </c>
      <c r="C2215" s="8">
        <v>23.0416666666667</v>
      </c>
      <c r="D2215">
        <v>1.3515386786383761</v>
      </c>
      <c r="E2215" s="6">
        <v>91.452586498628079</v>
      </c>
      <c r="F2215" s="7">
        <v>80.678805662636023</v>
      </c>
      <c r="G2215" s="7">
        <v>173.19117375588189</v>
      </c>
      <c r="H2215" s="7">
        <f t="shared" si="55"/>
        <v>123.60170791441759</v>
      </c>
    </row>
    <row r="2216" spans="1:8" x14ac:dyDescent="0.25">
      <c r="A2216" s="14"/>
      <c r="B2216" s="5">
        <f>DATE(YEAR(siječanj!B2216),MONTH(siječanj!B2216)+11,DAY(siječanj!B2216))</f>
        <v>45650</v>
      </c>
      <c r="C2216" s="8">
        <v>23.0520833333333</v>
      </c>
      <c r="D2216">
        <v>1.3515386786383761</v>
      </c>
      <c r="E2216" s="6">
        <v>87.528507678333042</v>
      </c>
      <c r="F2216" s="7">
        <v>79.869656702471943</v>
      </c>
      <c r="G2216" s="7">
        <v>173.56609057705987</v>
      </c>
      <c r="H2216" s="7">
        <f t="shared" si="55"/>
        <v>118.2981636107632</v>
      </c>
    </row>
    <row r="2217" spans="1:8" x14ac:dyDescent="0.25">
      <c r="A2217" s="14"/>
      <c r="B2217" s="5">
        <f>DATE(YEAR(siječanj!B2217),MONTH(siječanj!B2217)+11,DAY(siječanj!B2217))</f>
        <v>45650</v>
      </c>
      <c r="C2217" s="8">
        <v>23.0625</v>
      </c>
      <c r="D2217">
        <v>1.3515386786383761</v>
      </c>
      <c r="E2217" s="6">
        <v>81.774547374388945</v>
      </c>
      <c r="F2217" s="7">
        <v>79.207838304693226</v>
      </c>
      <c r="G2217" s="7">
        <v>173.50889048472408</v>
      </c>
      <c r="H2217" s="7">
        <f t="shared" si="55"/>
        <v>110.52146370463292</v>
      </c>
    </row>
    <row r="2218" spans="1:8" x14ac:dyDescent="0.25">
      <c r="A2218" s="14"/>
      <c r="B2218" s="5">
        <f>DATE(YEAR(siječanj!B2218),MONTH(siječanj!B2218)+11,DAY(siječanj!B2218))</f>
        <v>45650</v>
      </c>
      <c r="C2218" s="8">
        <v>23.0729166666667</v>
      </c>
      <c r="D2218">
        <v>1.3515386786383761</v>
      </c>
      <c r="E2218" s="6">
        <v>78.036115173878784</v>
      </c>
      <c r="F2218" s="7">
        <v>78.850338767170129</v>
      </c>
      <c r="G2218" s="7">
        <v>173.81088166660135</v>
      </c>
      <c r="H2218" s="7">
        <f t="shared" si="55"/>
        <v>105.46882798817626</v>
      </c>
    </row>
    <row r="2219" spans="1:8" x14ac:dyDescent="0.25">
      <c r="A2219" s="14"/>
      <c r="B2219" s="5">
        <f>DATE(YEAR(siječanj!B2219),MONTH(siječanj!B2219)+11,DAY(siječanj!B2219))</f>
        <v>45650</v>
      </c>
      <c r="C2219" s="8">
        <v>23.0833333333333</v>
      </c>
      <c r="D2219">
        <v>1.3515386786383761</v>
      </c>
      <c r="E2219" s="6">
        <v>75.645347362126529</v>
      </c>
      <c r="F2219" s="7">
        <v>78.15926047700232</v>
      </c>
      <c r="G2219" s="7">
        <v>173.85070749255519</v>
      </c>
      <c r="H2219" s="7">
        <f t="shared" si="55"/>
        <v>102.23761281894946</v>
      </c>
    </row>
    <row r="2220" spans="1:8" x14ac:dyDescent="0.25">
      <c r="A2220" s="14"/>
      <c r="B2220" s="5">
        <f>DATE(YEAR(siječanj!B2220),MONTH(siječanj!B2220)+11,DAY(siječanj!B2220))</f>
        <v>45650</v>
      </c>
      <c r="C2220" s="8">
        <v>23.09375</v>
      </c>
      <c r="D2220">
        <v>1.3515386786383761</v>
      </c>
      <c r="E2220" s="6">
        <v>73.347613732754127</v>
      </c>
      <c r="F2220" s="7">
        <v>77.97451582614606</v>
      </c>
      <c r="G2220" s="7">
        <v>173.9463514131179</v>
      </c>
      <c r="H2220" s="7">
        <f t="shared" si="55"/>
        <v>99.132136945644518</v>
      </c>
    </row>
    <row r="2221" spans="1:8" x14ac:dyDescent="0.25">
      <c r="A2221" s="14"/>
      <c r="B2221" s="5">
        <f>DATE(YEAR(siječanj!B2221),MONTH(siječanj!B2221)+11,DAY(siječanj!B2221))</f>
        <v>45650</v>
      </c>
      <c r="C2221" s="8">
        <v>23.1041666666667</v>
      </c>
      <c r="D2221">
        <v>1.3515386786383761</v>
      </c>
      <c r="E2221" s="6">
        <v>72.328913380561161</v>
      </c>
      <c r="F2221" s="7">
        <v>77.167567893738507</v>
      </c>
      <c r="G2221" s="7">
        <v>173.83791607773932</v>
      </c>
      <c r="H2221" s="7">
        <f t="shared" si="55"/>
        <v>97.755324017713193</v>
      </c>
    </row>
    <row r="2222" spans="1:8" x14ac:dyDescent="0.25">
      <c r="A2222" s="14"/>
      <c r="B2222" s="5">
        <f>DATE(YEAR(siječanj!B2222),MONTH(siječanj!B2222)+11,DAY(siječanj!B2222))</f>
        <v>45650</v>
      </c>
      <c r="C2222" s="8">
        <v>23.1145833333333</v>
      </c>
      <c r="D2222">
        <v>1.3515386786383761</v>
      </c>
      <c r="E2222" s="6">
        <v>69.584289710256783</v>
      </c>
      <c r="F2222" s="7">
        <v>76.625570006363006</v>
      </c>
      <c r="G2222" s="7">
        <v>173.9272563272973</v>
      </c>
      <c r="H2222" s="7">
        <f t="shared" si="55"/>
        <v>94.045858968990402</v>
      </c>
    </row>
    <row r="2223" spans="1:8" x14ac:dyDescent="0.25">
      <c r="A2223" s="14"/>
      <c r="B2223" s="5">
        <f>DATE(YEAR(siječanj!B2223),MONTH(siječanj!B2223)+11,DAY(siječanj!B2223))</f>
        <v>45650</v>
      </c>
      <c r="C2223" s="8">
        <v>23.125</v>
      </c>
      <c r="D2223">
        <v>1.3515386786383761</v>
      </c>
      <c r="E2223" s="6">
        <v>68.682043196560599</v>
      </c>
      <c r="F2223" s="7">
        <v>76.412637988022581</v>
      </c>
      <c r="G2223" s="7">
        <v>174.00948509527441</v>
      </c>
      <c r="H2223" s="7">
        <f t="shared" si="55"/>
        <v>92.826437908063383</v>
      </c>
    </row>
    <row r="2224" spans="1:8" x14ac:dyDescent="0.25">
      <c r="A2224" s="14"/>
      <c r="B2224" s="5">
        <f>DATE(YEAR(siječanj!B2224),MONTH(siječanj!B2224)+11,DAY(siječanj!B2224))</f>
        <v>45650</v>
      </c>
      <c r="C2224" s="8">
        <v>23.1354166666667</v>
      </c>
      <c r="D2224">
        <v>1.3515386786383761</v>
      </c>
      <c r="E2224" s="6">
        <v>66.244168047730653</v>
      </c>
      <c r="F2224" s="7">
        <v>76.360692179550853</v>
      </c>
      <c r="G2224" s="7">
        <v>174.65812534132118</v>
      </c>
      <c r="H2224" s="7">
        <f t="shared" si="55"/>
        <v>89.531555350728425</v>
      </c>
    </row>
    <row r="2225" spans="1:8" x14ac:dyDescent="0.25">
      <c r="A2225" s="14"/>
      <c r="B2225" s="5">
        <f>DATE(YEAR(siječanj!B2225),MONTH(siječanj!B2225)+11,DAY(siječanj!B2225))</f>
        <v>45650</v>
      </c>
      <c r="C2225" s="8">
        <v>23.1458333333333</v>
      </c>
      <c r="D2225">
        <v>1.3515386786383761</v>
      </c>
      <c r="E2225" s="6">
        <v>65.815941207322695</v>
      </c>
      <c r="F2225" s="7">
        <v>76.088598875832332</v>
      </c>
      <c r="G2225" s="7">
        <v>175.91591747427282</v>
      </c>
      <c r="H2225" s="7">
        <f t="shared" si="55"/>
        <v>88.952790212685954</v>
      </c>
    </row>
    <row r="2226" spans="1:8" x14ac:dyDescent="0.25">
      <c r="A2226" s="14"/>
      <c r="B2226" s="5">
        <f>DATE(YEAR(siječanj!B2226),MONTH(siječanj!B2226)+11,DAY(siječanj!B2226))</f>
        <v>45650</v>
      </c>
      <c r="C2226" s="8">
        <v>23.15625</v>
      </c>
      <c r="D2226">
        <v>1.3515386786383761</v>
      </c>
      <c r="E2226" s="6">
        <v>64.742889949569872</v>
      </c>
      <c r="F2226" s="7">
        <v>76.155559473978371</v>
      </c>
      <c r="G2226" s="7">
        <v>177.06862232586298</v>
      </c>
      <c r="H2226" s="7">
        <f t="shared" si="55"/>
        <v>87.502519933671465</v>
      </c>
    </row>
    <row r="2227" spans="1:8" x14ac:dyDescent="0.25">
      <c r="A2227" s="14"/>
      <c r="B2227" s="5">
        <f>DATE(YEAR(siječanj!B2227),MONTH(siječanj!B2227)+11,DAY(siječanj!B2227))</f>
        <v>45650</v>
      </c>
      <c r="C2227" s="8">
        <v>23.1666666666667</v>
      </c>
      <c r="D2227">
        <v>1.3515386786383761</v>
      </c>
      <c r="E2227" s="6">
        <v>65.183334584238509</v>
      </c>
      <c r="F2227" s="7">
        <v>76.481200096785273</v>
      </c>
      <c r="G2227" s="7">
        <v>179.14863381292795</v>
      </c>
      <c r="H2227" s="7">
        <f t="shared" si="55"/>
        <v>88.097797893224879</v>
      </c>
    </row>
    <row r="2228" spans="1:8" x14ac:dyDescent="0.25">
      <c r="A2228" s="14"/>
      <c r="B2228" s="5">
        <f>DATE(YEAR(siječanj!B2228),MONTH(siječanj!B2228)+11,DAY(siječanj!B2228))</f>
        <v>45650</v>
      </c>
      <c r="C2228" s="8">
        <v>23.1770833333333</v>
      </c>
      <c r="D2228">
        <v>1.3515386786383761</v>
      </c>
      <c r="E2228" s="6">
        <v>64.832188535688559</v>
      </c>
      <c r="F2228" s="7">
        <v>76.567847897517638</v>
      </c>
      <c r="G2228" s="7">
        <v>180.16802349891174</v>
      </c>
      <c r="H2228" s="7">
        <f t="shared" si="55"/>
        <v>87.62321042675859</v>
      </c>
    </row>
    <row r="2229" spans="1:8" x14ac:dyDescent="0.25">
      <c r="A2229" s="14"/>
      <c r="B2229" s="5">
        <f>DATE(YEAR(siječanj!B2229),MONTH(siječanj!B2229)+11,DAY(siječanj!B2229))</f>
        <v>45650</v>
      </c>
      <c r="C2229" s="8">
        <v>23.1875</v>
      </c>
      <c r="D2229">
        <v>1.3515386786383761</v>
      </c>
      <c r="E2229" s="6">
        <v>65.944926192654933</v>
      </c>
      <c r="F2229" s="7">
        <v>76.925879215726994</v>
      </c>
      <c r="G2229" s="7">
        <v>185.28344627701659</v>
      </c>
      <c r="H2229" s="7">
        <f t="shared" si="55"/>
        <v>89.127118409326087</v>
      </c>
    </row>
    <row r="2230" spans="1:8" x14ac:dyDescent="0.25">
      <c r="A2230" s="14"/>
      <c r="B2230" s="5">
        <f>DATE(YEAR(siječanj!B2230),MONTH(siječanj!B2230)+11,DAY(siječanj!B2230))</f>
        <v>45650</v>
      </c>
      <c r="C2230" s="8">
        <v>23.1979166666667</v>
      </c>
      <c r="D2230">
        <v>1.3515386786383761</v>
      </c>
      <c r="E2230" s="6">
        <v>65.378082224088828</v>
      </c>
      <c r="F2230" s="7">
        <v>77.569070618322371</v>
      </c>
      <c r="G2230" s="7">
        <v>186.76755524810218</v>
      </c>
      <c r="H2230" s="7">
        <f t="shared" si="55"/>
        <v>88.361006861056111</v>
      </c>
    </row>
    <row r="2231" spans="1:8" x14ac:dyDescent="0.25">
      <c r="A2231" s="14"/>
      <c r="B2231" s="5">
        <f>DATE(YEAR(siječanj!B2231),MONTH(siječanj!B2231)+11,DAY(siječanj!B2231))</f>
        <v>45650</v>
      </c>
      <c r="C2231" s="8">
        <v>23.2083333333333</v>
      </c>
      <c r="D2231">
        <v>1.3515386786383761</v>
      </c>
      <c r="E2231" s="6">
        <v>67.296540006317855</v>
      </c>
      <c r="F2231" s="7">
        <v>78.993800731713392</v>
      </c>
      <c r="G2231" s="7">
        <v>191.57929573590667</v>
      </c>
      <c r="H2231" s="7">
        <f t="shared" si="55"/>
        <v>90.953876757073445</v>
      </c>
    </row>
    <row r="2232" spans="1:8" x14ac:dyDescent="0.25">
      <c r="A2232" s="14"/>
      <c r="B2232" s="5">
        <f>DATE(YEAR(siječanj!B2232),MONTH(siječanj!B2232)+11,DAY(siječanj!B2232))</f>
        <v>45650</v>
      </c>
      <c r="C2232" s="8">
        <v>23.21875</v>
      </c>
      <c r="D2232">
        <v>1.3515386786383761</v>
      </c>
      <c r="E2232" s="6">
        <v>69.098284793675333</v>
      </c>
      <c r="F2232" s="7">
        <v>79.952798663639498</v>
      </c>
      <c r="G2232" s="7">
        <v>192.55716858429213</v>
      </c>
      <c r="H2232" s="7">
        <f t="shared" si="55"/>
        <v>93.389004526222152</v>
      </c>
    </row>
    <row r="2233" spans="1:8" x14ac:dyDescent="0.25">
      <c r="A2233" s="14"/>
      <c r="B2233" s="5">
        <f>DATE(YEAR(siječanj!B2233),MONTH(siječanj!B2233)+11,DAY(siječanj!B2233))</f>
        <v>45650</v>
      </c>
      <c r="C2233" s="8">
        <v>23.2291666666667</v>
      </c>
      <c r="D2233">
        <v>1.3515386786383761</v>
      </c>
      <c r="E2233" s="6">
        <v>69.370032423776337</v>
      </c>
      <c r="F2233" s="7">
        <v>81.912824501739919</v>
      </c>
      <c r="G2233" s="7">
        <v>192.98818686768013</v>
      </c>
      <c r="H2233" s="7">
        <f t="shared" si="55"/>
        <v>93.756281959131968</v>
      </c>
    </row>
    <row r="2234" spans="1:8" x14ac:dyDescent="0.25">
      <c r="A2234" s="14"/>
      <c r="B2234" s="5">
        <f>DATE(YEAR(siječanj!B2234),MONTH(siječanj!B2234)+11,DAY(siječanj!B2234))</f>
        <v>45650</v>
      </c>
      <c r="C2234" s="8">
        <v>23.2395833333333</v>
      </c>
      <c r="D2234">
        <v>1.3515386786383761</v>
      </c>
      <c r="E2234" s="6">
        <v>71.6086251888905</v>
      </c>
      <c r="F2234" s="7">
        <v>84.769812556094209</v>
      </c>
      <c r="G2234" s="7">
        <v>192.76215494560415</v>
      </c>
      <c r="H2234" s="7">
        <f t="shared" si="55"/>
        <v>96.781826666903797</v>
      </c>
    </row>
    <row r="2235" spans="1:8" x14ac:dyDescent="0.25">
      <c r="A2235" s="14"/>
      <c r="B2235" s="5">
        <f>DATE(YEAR(siječanj!B2235),MONTH(siječanj!B2235)+11,DAY(siječanj!B2235))</f>
        <v>45650</v>
      </c>
      <c r="C2235" s="8">
        <v>23.25</v>
      </c>
      <c r="D2235">
        <v>1.3515386786383761</v>
      </c>
      <c r="E2235" s="6">
        <v>75.146647724724005</v>
      </c>
      <c r="F2235" s="7">
        <v>88.832399216556126</v>
      </c>
      <c r="G2235" s="7">
        <v>191.01085152112429</v>
      </c>
      <c r="H2235" s="7">
        <f t="shared" si="55"/>
        <v>101.56360096997702</v>
      </c>
    </row>
    <row r="2236" spans="1:8" x14ac:dyDescent="0.25">
      <c r="A2236" s="14"/>
      <c r="B2236" s="5">
        <f>DATE(YEAR(siječanj!B2236),MONTH(siječanj!B2236)+11,DAY(siječanj!B2236))</f>
        <v>45650</v>
      </c>
      <c r="C2236" s="8">
        <v>23.2604166666667</v>
      </c>
      <c r="D2236">
        <v>1.3515386786383761</v>
      </c>
      <c r="E2236" s="6">
        <v>75.677003855264573</v>
      </c>
      <c r="F2236" s="7">
        <v>90.963074629186934</v>
      </c>
      <c r="G2236" s="7">
        <v>182.97927959756208</v>
      </c>
      <c r="H2236" s="7">
        <f t="shared" si="55"/>
        <v>102.28039779385557</v>
      </c>
    </row>
    <row r="2237" spans="1:8" x14ac:dyDescent="0.25">
      <c r="A2237" s="14"/>
      <c r="B2237" s="5">
        <f>DATE(YEAR(siječanj!B2237),MONTH(siječanj!B2237)+11,DAY(siječanj!B2237))</f>
        <v>45650</v>
      </c>
      <c r="C2237" s="8">
        <v>23.2708333333333</v>
      </c>
      <c r="D2237">
        <v>1.3515386786383761</v>
      </c>
      <c r="E2237" s="6">
        <v>78.833991630916955</v>
      </c>
      <c r="F2237" s="7">
        <v>94.608104839215088</v>
      </c>
      <c r="G2237" s="7">
        <v>159.57178561702898</v>
      </c>
      <c r="H2237" s="7">
        <f t="shared" si="55"/>
        <v>106.5471888806383</v>
      </c>
    </row>
    <row r="2238" spans="1:8" x14ac:dyDescent="0.25">
      <c r="A2238" s="14"/>
      <c r="B2238" s="5">
        <f>DATE(YEAR(siječanj!B2238),MONTH(siječanj!B2238)+11,DAY(siječanj!B2238))</f>
        <v>45650</v>
      </c>
      <c r="C2238" s="8">
        <v>23.28125</v>
      </c>
      <c r="D2238">
        <v>1.3515386786383761</v>
      </c>
      <c r="E2238" s="6">
        <v>82.542407019686749</v>
      </c>
      <c r="F2238" s="7">
        <v>99.671984222335837</v>
      </c>
      <c r="G2238" s="7">
        <v>104.88384016648052</v>
      </c>
      <c r="H2238" s="7">
        <f t="shared" si="55"/>
        <v>111.55925571501845</v>
      </c>
    </row>
    <row r="2239" spans="1:8" x14ac:dyDescent="0.25">
      <c r="A2239" s="14"/>
      <c r="B2239" s="5">
        <f>DATE(YEAR(siječanj!B2239),MONTH(siječanj!B2239)+11,DAY(siječanj!B2239))</f>
        <v>45650</v>
      </c>
      <c r="C2239" s="8">
        <v>23.2916666666667</v>
      </c>
      <c r="D2239">
        <v>1.3515386786383761</v>
      </c>
      <c r="E2239" s="6">
        <v>87.182623588114595</v>
      </c>
      <c r="F2239" s="7">
        <v>105.25262970797364</v>
      </c>
      <c r="G2239" s="7">
        <v>41.704214734305666</v>
      </c>
      <c r="H2239" s="7">
        <f t="shared" si="55"/>
        <v>117.83068788450731</v>
      </c>
    </row>
    <row r="2240" spans="1:8" x14ac:dyDescent="0.25">
      <c r="A2240" s="14"/>
      <c r="B2240" s="5">
        <f>DATE(YEAR(siječanj!B2240),MONTH(siječanj!B2240)+11,DAY(siječanj!B2240))</f>
        <v>45650</v>
      </c>
      <c r="C2240" s="8">
        <v>23.3020833333333</v>
      </c>
      <c r="D2240">
        <v>1.3515386786383761</v>
      </c>
      <c r="E2240" s="6">
        <v>89.896426372147033</v>
      </c>
      <c r="F2240" s="7">
        <v>108.02270849908051</v>
      </c>
      <c r="G2240" s="7">
        <v>12.715990451169194</v>
      </c>
      <c r="H2240" s="7">
        <f t="shared" si="55"/>
        <v>121.49849731332367</v>
      </c>
    </row>
    <row r="2241" spans="1:8" x14ac:dyDescent="0.25">
      <c r="A2241" s="14"/>
      <c r="B2241" s="5">
        <f>DATE(YEAR(siječanj!B2241),MONTH(siječanj!B2241)+11,DAY(siječanj!B2241))</f>
        <v>45650</v>
      </c>
      <c r="C2241" s="8">
        <v>23.3125</v>
      </c>
      <c r="D2241">
        <v>1.3515386786383761</v>
      </c>
      <c r="E2241" s="6">
        <v>93.684276638627637</v>
      </c>
      <c r="F2241" s="7">
        <v>110.82364930122272</v>
      </c>
      <c r="G2241" s="7">
        <v>5.5251999693419487</v>
      </c>
      <c r="H2241" s="7">
        <f t="shared" si="55"/>
        <v>126.61792345736288</v>
      </c>
    </row>
    <row r="2242" spans="1:8" x14ac:dyDescent="0.25">
      <c r="A2242" s="14"/>
      <c r="B2242" s="5">
        <f>DATE(YEAR(siječanj!B2242),MONTH(siječanj!B2242)+11,DAY(siječanj!B2242))</f>
        <v>45650</v>
      </c>
      <c r="C2242" s="8">
        <v>23.3229166666667</v>
      </c>
      <c r="D2242">
        <v>1.3515386786383761</v>
      </c>
      <c r="E2242" s="6">
        <v>99.691304620595972</v>
      </c>
      <c r="F2242" s="7">
        <v>116.05963813783218</v>
      </c>
      <c r="G2242" s="7">
        <v>3.5472975943448177</v>
      </c>
      <c r="H2242" s="7">
        <f t="shared" si="55"/>
        <v>134.73665411865611</v>
      </c>
    </row>
    <row r="2243" spans="1:8" x14ac:dyDescent="0.25">
      <c r="A2243" s="14"/>
      <c r="B2243" s="5">
        <f>DATE(YEAR(siječanj!B2243),MONTH(siječanj!B2243)+11,DAY(siječanj!B2243))</f>
        <v>45650</v>
      </c>
      <c r="C2243" s="8">
        <v>23.3333333333333</v>
      </c>
      <c r="D2243">
        <v>1.3515386786383761</v>
      </c>
      <c r="E2243" s="6">
        <v>105.50987960500267</v>
      </c>
      <c r="F2243" s="7">
        <v>123.44703745994602</v>
      </c>
      <c r="G2243" s="7">
        <v>3.1881546135970469</v>
      </c>
      <c r="H2243" s="7">
        <f t="shared" si="55"/>
        <v>142.60068326463946</v>
      </c>
    </row>
    <row r="2244" spans="1:8" x14ac:dyDescent="0.25">
      <c r="A2244" s="14"/>
      <c r="B2244" s="5">
        <f>DATE(YEAR(siječanj!B2244),MONTH(siječanj!B2244)+11,DAY(siječanj!B2244))</f>
        <v>45650</v>
      </c>
      <c r="C2244" s="8">
        <v>23.34375</v>
      </c>
      <c r="D2244">
        <v>1.3515386786383761</v>
      </c>
      <c r="E2244" s="6">
        <v>111.49588635905238</v>
      </c>
      <c r="F2244" s="7">
        <v>126.40031143666097</v>
      </c>
      <c r="G2244" s="7">
        <v>2.1471594816330168</v>
      </c>
      <c r="H2244" s="7">
        <f t="shared" ref="H2244:H2307" si="57">D2244*E2244</f>
        <v>150.6910029233282</v>
      </c>
    </row>
    <row r="2245" spans="1:8" x14ac:dyDescent="0.25">
      <c r="A2245" s="14"/>
      <c r="B2245" s="5">
        <f>DATE(YEAR(siječanj!B2245),MONTH(siječanj!B2245)+11,DAY(siječanj!B2245))</f>
        <v>45650</v>
      </c>
      <c r="C2245" s="8">
        <v>23.3541666666667</v>
      </c>
      <c r="D2245">
        <v>1.3515386786383761</v>
      </c>
      <c r="E2245" s="6">
        <v>117.72208870092329</v>
      </c>
      <c r="F2245" s="7">
        <v>128.6720541090518</v>
      </c>
      <c r="G2245" s="7">
        <v>1.5276075411639889</v>
      </c>
      <c r="H2245" s="7">
        <f t="shared" si="57"/>
        <v>159.10595620939557</v>
      </c>
    </row>
    <row r="2246" spans="1:8" x14ac:dyDescent="0.25">
      <c r="A2246" s="14"/>
      <c r="B2246" s="5">
        <f>DATE(YEAR(siječanj!B2246),MONTH(siječanj!B2246)+11,DAY(siječanj!B2246))</f>
        <v>45650</v>
      </c>
      <c r="C2246" s="8">
        <v>23.3645833333333</v>
      </c>
      <c r="D2246">
        <v>1.3515386786383761</v>
      </c>
      <c r="E2246" s="6">
        <v>122.45931745281418</v>
      </c>
      <c r="F2246" s="7">
        <v>130.55388253134973</v>
      </c>
      <c r="G2246" s="7">
        <v>1.1107995497218031</v>
      </c>
      <c r="H2246" s="7">
        <f t="shared" si="57"/>
        <v>165.50850409713391</v>
      </c>
    </row>
    <row r="2247" spans="1:8" x14ac:dyDescent="0.25">
      <c r="A2247" s="14"/>
      <c r="B2247" s="5">
        <f>DATE(YEAR(siječanj!B2247),MONTH(siječanj!B2247)+11,DAY(siječanj!B2247))</f>
        <v>45650</v>
      </c>
      <c r="C2247" s="8">
        <v>23.375</v>
      </c>
      <c r="D2247">
        <v>1.3515386786383761</v>
      </c>
      <c r="E2247" s="6">
        <v>124.70773352553256</v>
      </c>
      <c r="F2247" s="7">
        <v>133.3170106620347</v>
      </c>
      <c r="G2247" s="7">
        <v>0.8801862809862615</v>
      </c>
      <c r="H2247" s="7">
        <f t="shared" si="57"/>
        <v>168.547325385085</v>
      </c>
    </row>
    <row r="2248" spans="1:8" x14ac:dyDescent="0.25">
      <c r="A2248" s="14"/>
      <c r="B2248" s="5">
        <f>DATE(YEAR(siječanj!B2248),MONTH(siječanj!B2248)+11,DAY(siječanj!B2248))</f>
        <v>45650</v>
      </c>
      <c r="C2248" s="8">
        <v>23.3854166666667</v>
      </c>
      <c r="D2248">
        <v>1.3515386786383761</v>
      </c>
      <c r="E2248" s="6">
        <v>129.77812602679901</v>
      </c>
      <c r="F2248" s="7">
        <v>134.78989802039715</v>
      </c>
      <c r="G2248" s="7">
        <v>0.79503609078747517</v>
      </c>
      <c r="H2248" s="7">
        <f t="shared" si="57"/>
        <v>175.40015696642459</v>
      </c>
    </row>
    <row r="2249" spans="1:8" x14ac:dyDescent="0.25">
      <c r="A2249" s="14"/>
      <c r="B2249" s="5">
        <f>DATE(YEAR(siječanj!B2249),MONTH(siječanj!B2249)+11,DAY(siječanj!B2249))</f>
        <v>45650</v>
      </c>
      <c r="C2249" s="8">
        <v>23.3958333333333</v>
      </c>
      <c r="D2249">
        <v>1.3515386786383761</v>
      </c>
      <c r="E2249" s="6">
        <v>132.43051170617144</v>
      </c>
      <c r="F2249" s="7">
        <v>135.41462749802608</v>
      </c>
      <c r="G2249" s="7">
        <v>0.85972336001199923</v>
      </c>
      <c r="H2249" s="7">
        <f t="shared" si="57"/>
        <v>178.98495880276295</v>
      </c>
    </row>
    <row r="2250" spans="1:8" x14ac:dyDescent="0.25">
      <c r="A2250" s="14"/>
      <c r="B2250" s="5">
        <f>DATE(YEAR(siječanj!B2250),MONTH(siječanj!B2250)+11,DAY(siječanj!B2250))</f>
        <v>45650</v>
      </c>
      <c r="C2250" s="8">
        <v>23.40625</v>
      </c>
      <c r="D2250">
        <v>1.3515386786383761</v>
      </c>
      <c r="E2250" s="6">
        <v>135.48952753292724</v>
      </c>
      <c r="F2250" s="7">
        <v>135.91418124495797</v>
      </c>
      <c r="G2250" s="7">
        <v>0.83556928860028112</v>
      </c>
      <c r="H2250" s="7">
        <f t="shared" si="57"/>
        <v>183.11933701119037</v>
      </c>
    </row>
    <row r="2251" spans="1:8" x14ac:dyDescent="0.25">
      <c r="A2251" s="14"/>
      <c r="B2251" s="5">
        <f>DATE(YEAR(siječanj!B2251),MONTH(siječanj!B2251)+11,DAY(siječanj!B2251))</f>
        <v>45650</v>
      </c>
      <c r="C2251" s="8">
        <v>23.4166666666667</v>
      </c>
      <c r="D2251">
        <v>1.3515386786383761</v>
      </c>
      <c r="E2251" s="6">
        <v>137.1041535346296</v>
      </c>
      <c r="F2251" s="7">
        <v>136.24322467574117</v>
      </c>
      <c r="G2251" s="7">
        <v>0.88916609574629835</v>
      </c>
      <c r="H2251" s="7">
        <f t="shared" si="57"/>
        <v>185.30156650402634</v>
      </c>
    </row>
    <row r="2252" spans="1:8" x14ac:dyDescent="0.25">
      <c r="A2252" s="14"/>
      <c r="B2252" s="5">
        <f>DATE(YEAR(siječanj!B2252),MONTH(siječanj!B2252)+11,DAY(siječanj!B2252))</f>
        <v>45650</v>
      </c>
      <c r="C2252" s="8">
        <v>23.4270833333333</v>
      </c>
      <c r="D2252">
        <v>1.3515386786383761</v>
      </c>
      <c r="E2252" s="6">
        <v>139.1406604944076</v>
      </c>
      <c r="F2252" s="7">
        <v>135.87175382532712</v>
      </c>
      <c r="G2252" s="7">
        <v>0.92516757010220374</v>
      </c>
      <c r="H2252" s="7">
        <f t="shared" si="57"/>
        <v>188.05398442948254</v>
      </c>
    </row>
    <row r="2253" spans="1:8" x14ac:dyDescent="0.25">
      <c r="A2253" s="14"/>
      <c r="B2253" s="5">
        <f>DATE(YEAR(siječanj!B2253),MONTH(siječanj!B2253)+11,DAY(siječanj!B2253))</f>
        <v>45650</v>
      </c>
      <c r="C2253" s="8">
        <v>23.4375</v>
      </c>
      <c r="D2253">
        <v>1.3515386786383761</v>
      </c>
      <c r="E2253" s="6">
        <v>140.37813415462287</v>
      </c>
      <c r="F2253" s="7">
        <v>136.15556927196906</v>
      </c>
      <c r="G2253" s="7">
        <v>0.87707346756398386</v>
      </c>
      <c r="H2253" s="7">
        <f t="shared" si="57"/>
        <v>189.72647794505968</v>
      </c>
    </row>
    <row r="2254" spans="1:8" x14ac:dyDescent="0.25">
      <c r="A2254" s="14"/>
      <c r="B2254" s="5">
        <f>DATE(YEAR(siječanj!B2254),MONTH(siječanj!B2254)+11,DAY(siječanj!B2254))</f>
        <v>45650</v>
      </c>
      <c r="C2254" s="8">
        <v>23.4479166666667</v>
      </c>
      <c r="D2254">
        <v>1.3515386786383761</v>
      </c>
      <c r="E2254" s="6">
        <v>141.00149293520869</v>
      </c>
      <c r="F2254" s="7">
        <v>136.41845320315699</v>
      </c>
      <c r="G2254" s="7">
        <v>0.82993333831387783</v>
      </c>
      <c r="H2254" s="7">
        <f t="shared" si="57"/>
        <v>190.56897144769027</v>
      </c>
    </row>
    <row r="2255" spans="1:8" x14ac:dyDescent="0.25">
      <c r="A2255" s="14"/>
      <c r="B2255" s="5">
        <f>DATE(YEAR(siječanj!B2255),MONTH(siječanj!B2255)+11,DAY(siječanj!B2255))</f>
        <v>45650</v>
      </c>
      <c r="C2255" s="8">
        <v>23.4583333333333</v>
      </c>
      <c r="D2255">
        <v>1.3515386786383761</v>
      </c>
      <c r="E2255" s="6">
        <v>144.05526552595671</v>
      </c>
      <c r="F2255" s="7">
        <v>136.15049153871104</v>
      </c>
      <c r="G2255" s="7">
        <v>0.85550490195442752</v>
      </c>
      <c r="H2255" s="7">
        <f t="shared" si="57"/>
        <v>194.69626321985194</v>
      </c>
    </row>
    <row r="2256" spans="1:8" x14ac:dyDescent="0.25">
      <c r="A2256" s="14"/>
      <c r="B2256" s="5">
        <f>DATE(YEAR(siječanj!B2256),MONTH(siječanj!B2256)+11,DAY(siječanj!B2256))</f>
        <v>45650</v>
      </c>
      <c r="C2256" s="8">
        <v>23.46875</v>
      </c>
      <c r="D2256">
        <v>1.3515386786383761</v>
      </c>
      <c r="E2256" s="6">
        <v>144.70827455489359</v>
      </c>
      <c r="F2256" s="7">
        <v>135.97849017718588</v>
      </c>
      <c r="G2256" s="7">
        <v>0.90181579869584838</v>
      </c>
      <c r="H2256" s="7">
        <f t="shared" si="57"/>
        <v>195.57883017996022</v>
      </c>
    </row>
    <row r="2257" spans="1:8" x14ac:dyDescent="0.25">
      <c r="A2257" s="14"/>
      <c r="B2257" s="5">
        <f>DATE(YEAR(siječanj!B2257),MONTH(siječanj!B2257)+11,DAY(siječanj!B2257))</f>
        <v>45650</v>
      </c>
      <c r="C2257" s="8">
        <v>23.4791666666667</v>
      </c>
      <c r="D2257">
        <v>1.3515386786383761</v>
      </c>
      <c r="E2257" s="6">
        <v>144.99306967380863</v>
      </c>
      <c r="F2257" s="7">
        <v>135.719985333685</v>
      </c>
      <c r="G2257" s="7">
        <v>0.86809365280394712</v>
      </c>
      <c r="H2257" s="7">
        <f t="shared" si="57"/>
        <v>195.96374179866132</v>
      </c>
    </row>
    <row r="2258" spans="1:8" x14ac:dyDescent="0.25">
      <c r="A2258" s="14"/>
      <c r="B2258" s="5">
        <f>DATE(YEAR(siječanj!B2258),MONTH(siječanj!B2258)+11,DAY(siječanj!B2258))</f>
        <v>45650</v>
      </c>
      <c r="C2258" s="8">
        <v>23.4895833333333</v>
      </c>
      <c r="D2258">
        <v>1.3515386786383761</v>
      </c>
      <c r="E2258" s="6">
        <v>144.58918579568925</v>
      </c>
      <c r="F2258" s="7">
        <v>134.80010320803962</v>
      </c>
      <c r="G2258" s="7">
        <v>0.83611360505096555</v>
      </c>
      <c r="H2258" s="7">
        <f t="shared" si="57"/>
        <v>195.4178771157045</v>
      </c>
    </row>
    <row r="2259" spans="1:8" x14ac:dyDescent="0.25">
      <c r="A2259" s="14"/>
      <c r="B2259" s="5">
        <f>DATE(YEAR(siječanj!B2259),MONTH(siječanj!B2259)+11,DAY(siječanj!B2259))</f>
        <v>45650</v>
      </c>
      <c r="C2259" s="8">
        <v>23.5</v>
      </c>
      <c r="D2259">
        <v>1.3515386786383761</v>
      </c>
      <c r="E2259" s="6">
        <v>144.34876849614056</v>
      </c>
      <c r="F2259" s="7">
        <v>133.14733285602813</v>
      </c>
      <c r="G2259" s="7">
        <v>0.96051274457676128</v>
      </c>
      <c r="H2259" s="7">
        <f t="shared" si="57"/>
        <v>195.09294383635066</v>
      </c>
    </row>
    <row r="2260" spans="1:8" x14ac:dyDescent="0.25">
      <c r="A2260" s="14"/>
      <c r="B2260" s="5">
        <f>DATE(YEAR(siječanj!B2260),MONTH(siječanj!B2260)+11,DAY(siječanj!B2260))</f>
        <v>45650</v>
      </c>
      <c r="C2260" s="8">
        <v>23.5104166666667</v>
      </c>
      <c r="D2260">
        <v>1.3515386786383761</v>
      </c>
      <c r="E2260" s="6">
        <v>149.89185040033053</v>
      </c>
      <c r="F2260" s="7">
        <v>132.03545470926261</v>
      </c>
      <c r="G2260" s="7">
        <v>0.91199481198212617</v>
      </c>
      <c r="H2260" s="7">
        <f t="shared" si="57"/>
        <v>202.58463342872386</v>
      </c>
    </row>
    <row r="2261" spans="1:8" x14ac:dyDescent="0.25">
      <c r="A2261" s="14"/>
      <c r="B2261" s="5">
        <f>DATE(YEAR(siječanj!B2261),MONTH(siječanj!B2261)+11,DAY(siječanj!B2261))</f>
        <v>45650</v>
      </c>
      <c r="C2261" s="8">
        <v>23.5208333333333</v>
      </c>
      <c r="D2261">
        <v>1.3515386786383761</v>
      </c>
      <c r="E2261" s="6">
        <v>151.00636963420018</v>
      </c>
      <c r="F2261" s="7">
        <v>130.64447393331173</v>
      </c>
      <c r="G2261" s="7">
        <v>0.86387803035795807</v>
      </c>
      <c r="H2261" s="7">
        <f t="shared" si="57"/>
        <v>204.09094928138512</v>
      </c>
    </row>
    <row r="2262" spans="1:8" x14ac:dyDescent="0.25">
      <c r="A2262" s="14"/>
      <c r="B2262" s="5">
        <f>DATE(YEAR(siječanj!B2262),MONTH(siječanj!B2262)+11,DAY(siječanj!B2262))</f>
        <v>45650</v>
      </c>
      <c r="C2262" s="8">
        <v>23.53125</v>
      </c>
      <c r="D2262">
        <v>1.3515386786383761</v>
      </c>
      <c r="E2262" s="6">
        <v>151.04461244372169</v>
      </c>
      <c r="F2262" s="7">
        <v>128.96859659494473</v>
      </c>
      <c r="G2262" s="7">
        <v>0.86315510908898541</v>
      </c>
      <c r="H2262" s="7">
        <f t="shared" si="57"/>
        <v>204.14263591763321</v>
      </c>
    </row>
    <row r="2263" spans="1:8" x14ac:dyDescent="0.25">
      <c r="A2263" s="14"/>
      <c r="B2263" s="5">
        <f>DATE(YEAR(siječanj!B2263),MONTH(siječanj!B2263)+11,DAY(siječanj!B2263))</f>
        <v>45650</v>
      </c>
      <c r="C2263" s="8">
        <v>23.5416666666667</v>
      </c>
      <c r="D2263">
        <v>1.3515386786383761</v>
      </c>
      <c r="E2263" s="6">
        <v>146.82092323419064</v>
      </c>
      <c r="F2263" s="7">
        <v>125.85603025120753</v>
      </c>
      <c r="G2263" s="7">
        <v>0.8435015761812571</v>
      </c>
      <c r="H2263" s="7">
        <f t="shared" si="57"/>
        <v>198.43415658440446</v>
      </c>
    </row>
    <row r="2264" spans="1:8" x14ac:dyDescent="0.25">
      <c r="A2264" s="14"/>
      <c r="B2264" s="5">
        <f>DATE(YEAR(siječanj!B2264),MONTH(siječanj!B2264)+11,DAY(siječanj!B2264))</f>
        <v>45650</v>
      </c>
      <c r="C2264" s="8">
        <v>23.5520833333333</v>
      </c>
      <c r="D2264">
        <v>1.3515386786383761</v>
      </c>
      <c r="E2264" s="6">
        <v>142.2460958591933</v>
      </c>
      <c r="F2264" s="7">
        <v>124.22917009793244</v>
      </c>
      <c r="G2264" s="7">
        <v>0.89663486438655671</v>
      </c>
      <c r="H2264" s="7">
        <f t="shared" si="57"/>
        <v>192.2511004390019</v>
      </c>
    </row>
    <row r="2265" spans="1:8" x14ac:dyDescent="0.25">
      <c r="A2265" s="14"/>
      <c r="B2265" s="5">
        <f>DATE(YEAR(siječanj!B2265),MONTH(siječanj!B2265)+11,DAY(siječanj!B2265))</f>
        <v>45650</v>
      </c>
      <c r="C2265" s="8">
        <v>23.5625</v>
      </c>
      <c r="D2265">
        <v>1.3515386786383761</v>
      </c>
      <c r="E2265" s="6">
        <v>143.01226852459158</v>
      </c>
      <c r="F2265" s="7">
        <v>122.61967850499622</v>
      </c>
      <c r="G2265" s="7">
        <v>0.98908372330649041</v>
      </c>
      <c r="H2265" s="7">
        <f t="shared" si="57"/>
        <v>193.28661243080313</v>
      </c>
    </row>
    <row r="2266" spans="1:8" x14ac:dyDescent="0.25">
      <c r="A2266" s="14"/>
      <c r="B2266" s="5">
        <f>DATE(YEAR(siječanj!B2266),MONTH(siječanj!B2266)+11,DAY(siječanj!B2266))</f>
        <v>45650</v>
      </c>
      <c r="C2266" s="8">
        <v>23.5729166666667</v>
      </c>
      <c r="D2266">
        <v>1.3515386786383761</v>
      </c>
      <c r="E2266" s="6">
        <v>142.96948998581919</v>
      </c>
      <c r="F2266" s="7">
        <v>121.00486577084189</v>
      </c>
      <c r="G2266" s="7">
        <v>1.0080979670990105</v>
      </c>
      <c r="H2266" s="7">
        <f t="shared" si="57"/>
        <v>193.22879558103662</v>
      </c>
    </row>
    <row r="2267" spans="1:8" x14ac:dyDescent="0.25">
      <c r="A2267" s="14"/>
      <c r="B2267" s="5">
        <f>DATE(YEAR(siječanj!B2267),MONTH(siječanj!B2267)+11,DAY(siječanj!B2267))</f>
        <v>45650</v>
      </c>
      <c r="C2267" s="8">
        <v>23.5833333333333</v>
      </c>
      <c r="D2267">
        <v>1.3515386786383761</v>
      </c>
      <c r="E2267" s="6">
        <v>144.96470830963324</v>
      </c>
      <c r="F2267" s="7">
        <v>118.18718885716592</v>
      </c>
      <c r="G2267" s="7">
        <v>0.96371060795859453</v>
      </c>
      <c r="H2267" s="7">
        <f t="shared" si="57"/>
        <v>195.92541031799931</v>
      </c>
    </row>
    <row r="2268" spans="1:8" x14ac:dyDescent="0.25">
      <c r="A2268" s="14"/>
      <c r="B2268" s="5">
        <f>DATE(YEAR(siječanj!B2268),MONTH(siječanj!B2268)+11,DAY(siječanj!B2268))</f>
        <v>45650</v>
      </c>
      <c r="C2268" s="8">
        <v>23.59375</v>
      </c>
      <c r="D2268">
        <v>1.3515386786383761</v>
      </c>
      <c r="E2268" s="6">
        <v>145.79740434712107</v>
      </c>
      <c r="F2268" s="7">
        <v>116.63656188022027</v>
      </c>
      <c r="G2268" s="7">
        <v>0.82897653038196684</v>
      </c>
      <c r="H2268" s="7">
        <f t="shared" si="57"/>
        <v>197.05083122021304</v>
      </c>
    </row>
    <row r="2269" spans="1:8" x14ac:dyDescent="0.25">
      <c r="A2269" s="14"/>
      <c r="B2269" s="5">
        <f>DATE(YEAR(siječanj!B2269),MONTH(siječanj!B2269)+11,DAY(siječanj!B2269))</f>
        <v>45650</v>
      </c>
      <c r="C2269" s="8">
        <v>23.6041666666667</v>
      </c>
      <c r="D2269">
        <v>1.3515386786383761</v>
      </c>
      <c r="E2269" s="6">
        <v>147.88178133231918</v>
      </c>
      <c r="F2269" s="7">
        <v>115.69450717234641</v>
      </c>
      <c r="G2269" s="7">
        <v>0.92716056470241603</v>
      </c>
      <c r="H2269" s="7">
        <f t="shared" si="57"/>
        <v>199.86794733657194</v>
      </c>
    </row>
    <row r="2270" spans="1:8" x14ac:dyDescent="0.25">
      <c r="A2270" s="14"/>
      <c r="B2270" s="5">
        <f>DATE(YEAR(siječanj!B2270),MONTH(siječanj!B2270)+11,DAY(siječanj!B2270))</f>
        <v>45650</v>
      </c>
      <c r="C2270" s="8">
        <v>23.6145833333333</v>
      </c>
      <c r="D2270">
        <v>1.3515386786383761</v>
      </c>
      <c r="E2270" s="6">
        <v>147.52139433896909</v>
      </c>
      <c r="F2270" s="7">
        <v>114.78479110469971</v>
      </c>
      <c r="G2270" s="7">
        <v>1.0042367177102292</v>
      </c>
      <c r="H2270" s="7">
        <f t="shared" si="57"/>
        <v>199.38087037578109</v>
      </c>
    </row>
    <row r="2271" spans="1:8" x14ac:dyDescent="0.25">
      <c r="A2271" s="14"/>
      <c r="B2271" s="5">
        <f>DATE(YEAR(siječanj!B2271),MONTH(siječanj!B2271)+11,DAY(siječanj!B2271))</f>
        <v>45650</v>
      </c>
      <c r="C2271" s="8">
        <v>23.625</v>
      </c>
      <c r="D2271">
        <v>1.3515386786383761</v>
      </c>
      <c r="E2271" s="6">
        <v>148.29801110480847</v>
      </c>
      <c r="F2271" s="7">
        <v>113.49437066945093</v>
      </c>
      <c r="G2271" s="7">
        <v>1.0520501566400371</v>
      </c>
      <c r="H2271" s="7">
        <f t="shared" si="57"/>
        <v>200.43049797329206</v>
      </c>
    </row>
    <row r="2272" spans="1:8" x14ac:dyDescent="0.25">
      <c r="A2272" s="14"/>
      <c r="B2272" s="5">
        <f>DATE(YEAR(siječanj!B2272),MONTH(siječanj!B2272)+11,DAY(siječanj!B2272))</f>
        <v>45650</v>
      </c>
      <c r="C2272" s="8">
        <v>23.6354166666667</v>
      </c>
      <c r="D2272">
        <v>1.3515386786383761</v>
      </c>
      <c r="E2272" s="6">
        <v>145.69956148371921</v>
      </c>
      <c r="F2272" s="7">
        <v>112.86085604739512</v>
      </c>
      <c r="G2272" s="7">
        <v>1.0961384245678953</v>
      </c>
      <c r="H2272" s="7">
        <f t="shared" si="57"/>
        <v>196.91859280589668</v>
      </c>
    </row>
    <row r="2273" spans="1:8" x14ac:dyDescent="0.25">
      <c r="A2273" s="14"/>
      <c r="B2273" s="5">
        <f>DATE(YEAR(siječanj!B2273),MONTH(siječanj!B2273)+11,DAY(siječanj!B2273))</f>
        <v>45650</v>
      </c>
      <c r="C2273" s="8">
        <v>23.6458333333333</v>
      </c>
      <c r="D2273">
        <v>1.3515386786383761</v>
      </c>
      <c r="E2273" s="6">
        <v>145.0322929418582</v>
      </c>
      <c r="F2273" s="7">
        <v>112.8032509352042</v>
      </c>
      <c r="G2273" s="7">
        <v>1.3955907972623374</v>
      </c>
      <c r="H2273" s="7">
        <f t="shared" si="57"/>
        <v>196.0167535625329</v>
      </c>
    </row>
    <row r="2274" spans="1:8" x14ac:dyDescent="0.25">
      <c r="A2274" s="14"/>
      <c r="B2274" s="5">
        <f>DATE(YEAR(siječanj!B2274),MONTH(siječanj!B2274)+11,DAY(siječanj!B2274))</f>
        <v>45650</v>
      </c>
      <c r="C2274" s="8">
        <v>23.65625</v>
      </c>
      <c r="D2274">
        <v>1.3515386786383761</v>
      </c>
      <c r="E2274" s="6">
        <v>146.4494476983117</v>
      </c>
      <c r="F2274" s="7">
        <v>113.09794677650108</v>
      </c>
      <c r="G2274" s="7">
        <v>2.7837709433406497</v>
      </c>
      <c r="H2274" s="7">
        <f t="shared" si="57"/>
        <v>197.93209302949617</v>
      </c>
    </row>
    <row r="2275" spans="1:8" x14ac:dyDescent="0.25">
      <c r="A2275" s="14"/>
      <c r="B2275" s="5">
        <f>DATE(YEAR(siječanj!B2275),MONTH(siječanj!B2275)+11,DAY(siječanj!B2275))</f>
        <v>45650</v>
      </c>
      <c r="C2275" s="8">
        <v>23.6666666666667</v>
      </c>
      <c r="D2275">
        <v>1.3515386786383761</v>
      </c>
      <c r="E2275" s="6">
        <v>145.95107422349489</v>
      </c>
      <c r="F2275" s="7">
        <v>114.2507705160336</v>
      </c>
      <c r="G2275" s="7">
        <v>8.5522494753924665</v>
      </c>
      <c r="H2275" s="7">
        <f t="shared" si="57"/>
        <v>197.25852200187381</v>
      </c>
    </row>
    <row r="2276" spans="1:8" x14ac:dyDescent="0.25">
      <c r="A2276" s="14"/>
      <c r="B2276" s="5">
        <f>DATE(YEAR(siječanj!B2276),MONTH(siječanj!B2276)+11,DAY(siječanj!B2276))</f>
        <v>45650</v>
      </c>
      <c r="C2276" s="8">
        <v>23.6770833333333</v>
      </c>
      <c r="D2276">
        <v>1.3515386786383761</v>
      </c>
      <c r="E2276" s="6">
        <v>148.1253075229794</v>
      </c>
      <c r="F2276" s="7">
        <v>116.05519128427069</v>
      </c>
      <c r="G2276" s="7">
        <v>36.296176186900603</v>
      </c>
      <c r="H2276" s="7">
        <f t="shared" si="57"/>
        <v>200.19708240251069</v>
      </c>
    </row>
    <row r="2277" spans="1:8" x14ac:dyDescent="0.25">
      <c r="A2277" s="14"/>
      <c r="B2277" s="5">
        <f>DATE(YEAR(siječanj!B2277),MONTH(siječanj!B2277)+11,DAY(siječanj!B2277))</f>
        <v>45650</v>
      </c>
      <c r="C2277" s="8">
        <v>23.6875</v>
      </c>
      <c r="D2277">
        <v>1.3515386786383761</v>
      </c>
      <c r="E2277" s="6">
        <v>153.19870446449917</v>
      </c>
      <c r="F2277" s="7">
        <v>117.83733914540292</v>
      </c>
      <c r="G2277" s="7">
        <v>112.99891233464012</v>
      </c>
      <c r="H2277" s="7">
        <f t="shared" si="57"/>
        <v>207.0539746010603</v>
      </c>
    </row>
    <row r="2278" spans="1:8" x14ac:dyDescent="0.25">
      <c r="A2278" s="14"/>
      <c r="B2278" s="5">
        <f>DATE(YEAR(siječanj!B2278),MONTH(siječanj!B2278)+11,DAY(siječanj!B2278))</f>
        <v>45650</v>
      </c>
      <c r="C2278" s="8">
        <v>23.6979166666667</v>
      </c>
      <c r="D2278">
        <v>1.3515386786383761</v>
      </c>
      <c r="E2278" s="6">
        <v>158.84995213012112</v>
      </c>
      <c r="F2278" s="7">
        <v>119.66498321016496</v>
      </c>
      <c r="G2278" s="7">
        <v>175.47970402141823</v>
      </c>
      <c r="H2278" s="7">
        <f t="shared" si="57"/>
        <v>214.69185440371319</v>
      </c>
    </row>
    <row r="2279" spans="1:8" x14ac:dyDescent="0.25">
      <c r="A2279" s="14"/>
      <c r="B2279" s="5">
        <f>DATE(YEAR(siječanj!B2279),MONTH(siječanj!B2279)+11,DAY(siječanj!B2279))</f>
        <v>45650</v>
      </c>
      <c r="C2279" s="8">
        <v>23.7083333333333</v>
      </c>
      <c r="D2279">
        <v>1.3515386786383761</v>
      </c>
      <c r="E2279" s="6">
        <v>163.61972914898715</v>
      </c>
      <c r="F2279" s="7">
        <v>120.36314314208883</v>
      </c>
      <c r="G2279" s="7">
        <v>194.14494577282656</v>
      </c>
      <c r="H2279" s="7">
        <f t="shared" si="57"/>
        <v>221.13839253319108</v>
      </c>
    </row>
    <row r="2280" spans="1:8" x14ac:dyDescent="0.25">
      <c r="A2280" s="14"/>
      <c r="B2280" s="5">
        <f>DATE(YEAR(siječanj!B2280),MONTH(siječanj!B2280)+11,DAY(siječanj!B2280))</f>
        <v>45650</v>
      </c>
      <c r="C2280" s="8">
        <v>23.71875</v>
      </c>
      <c r="D2280">
        <v>1.3515386786383761</v>
      </c>
      <c r="E2280" s="6">
        <v>168.07038810275787</v>
      </c>
      <c r="F2280" s="7">
        <v>121.03705995501541</v>
      </c>
      <c r="G2280" s="7">
        <v>195.31035000282944</v>
      </c>
      <c r="H2280" s="7">
        <f t="shared" si="57"/>
        <v>227.15363025464043</v>
      </c>
    </row>
    <row r="2281" spans="1:8" x14ac:dyDescent="0.25">
      <c r="A2281" s="14"/>
      <c r="B2281" s="5">
        <f>DATE(YEAR(siječanj!B2281),MONTH(siječanj!B2281)+11,DAY(siječanj!B2281))</f>
        <v>45650</v>
      </c>
      <c r="C2281" s="8">
        <v>23.7291666666667</v>
      </c>
      <c r="D2281">
        <v>1.3515386786383761</v>
      </c>
      <c r="E2281" s="6">
        <v>174.59508242137298</v>
      </c>
      <c r="F2281" s="7">
        <v>120.75538614537228</v>
      </c>
      <c r="G2281" s="7">
        <v>195.86792772820129</v>
      </c>
      <c r="H2281" s="7">
        <f t="shared" si="57"/>
        <v>235.9720069925408</v>
      </c>
    </row>
    <row r="2282" spans="1:8" x14ac:dyDescent="0.25">
      <c r="A2282" s="14"/>
      <c r="B2282" s="5">
        <f>DATE(YEAR(siječanj!B2282),MONTH(siječanj!B2282)+11,DAY(siječanj!B2282))</f>
        <v>45650</v>
      </c>
      <c r="C2282" s="8">
        <v>23.7395833333333</v>
      </c>
      <c r="D2282">
        <v>1.3515386786383761</v>
      </c>
      <c r="E2282" s="6">
        <v>180.64779779997789</v>
      </c>
      <c r="F2282" s="7">
        <v>120.83910857862499</v>
      </c>
      <c r="G2282" s="7">
        <v>196.21765860859054</v>
      </c>
      <c r="H2282" s="7">
        <f t="shared" si="57"/>
        <v>244.15248593751465</v>
      </c>
    </row>
    <row r="2283" spans="1:8" x14ac:dyDescent="0.25">
      <c r="A2283" s="14"/>
      <c r="B2283" s="5">
        <f>DATE(YEAR(siječanj!B2283),MONTH(siječanj!B2283)+11,DAY(siječanj!B2283))</f>
        <v>45650</v>
      </c>
      <c r="C2283" s="8">
        <v>23.75</v>
      </c>
      <c r="D2283">
        <v>1.3515386786383761</v>
      </c>
      <c r="E2283" s="6">
        <v>184.03664677327026</v>
      </c>
      <c r="F2283" s="7">
        <v>120.2920839049839</v>
      </c>
      <c r="G2283" s="7">
        <v>196.30421773289072</v>
      </c>
      <c r="H2283" s="7">
        <f t="shared" si="57"/>
        <v>248.73264640098324</v>
      </c>
    </row>
    <row r="2284" spans="1:8" x14ac:dyDescent="0.25">
      <c r="A2284" s="14"/>
      <c r="B2284" s="5">
        <f>DATE(YEAR(siječanj!B2284),MONTH(siječanj!B2284)+11,DAY(siječanj!B2284))</f>
        <v>45650</v>
      </c>
      <c r="C2284" s="8">
        <v>23.7604166666667</v>
      </c>
      <c r="D2284">
        <v>1.3515386786383761</v>
      </c>
      <c r="E2284" s="6">
        <v>186.21712544577068</v>
      </c>
      <c r="F2284" s="7">
        <v>119.78983325277369</v>
      </c>
      <c r="G2284" s="7">
        <v>196.91188687559566</v>
      </c>
      <c r="H2284" s="7">
        <f t="shared" si="57"/>
        <v>251.67964766481361</v>
      </c>
    </row>
    <row r="2285" spans="1:8" x14ac:dyDescent="0.25">
      <c r="A2285" s="14"/>
      <c r="B2285" s="5">
        <f>DATE(YEAR(siječanj!B2285),MONTH(siječanj!B2285)+11,DAY(siječanj!B2285))</f>
        <v>45650</v>
      </c>
      <c r="C2285" s="8">
        <v>23.7708333333333</v>
      </c>
      <c r="D2285">
        <v>1.3515386786383761</v>
      </c>
      <c r="E2285" s="6">
        <v>189.35910284478194</v>
      </c>
      <c r="F2285" s="7">
        <v>119.38051168002072</v>
      </c>
      <c r="G2285" s="7">
        <v>197.25674292352647</v>
      </c>
      <c r="H2285" s="7">
        <f t="shared" si="57"/>
        <v>255.92615164698495</v>
      </c>
    </row>
    <row r="2286" spans="1:8" x14ac:dyDescent="0.25">
      <c r="A2286" s="14"/>
      <c r="B2286" s="5">
        <f>DATE(YEAR(siječanj!B2286),MONTH(siječanj!B2286)+11,DAY(siječanj!B2286))</f>
        <v>45650</v>
      </c>
      <c r="C2286" s="8">
        <v>23.78125</v>
      </c>
      <c r="D2286">
        <v>1.3515386786383761</v>
      </c>
      <c r="E2286" s="6">
        <v>190.36910027263343</v>
      </c>
      <c r="F2286" s="7">
        <v>118.7371406046922</v>
      </c>
      <c r="G2286" s="7">
        <v>197.40465974676977</v>
      </c>
      <c r="H2286" s="7">
        <f t="shared" si="57"/>
        <v>257.2912022360515</v>
      </c>
    </row>
    <row r="2287" spans="1:8" x14ac:dyDescent="0.25">
      <c r="A2287" s="14"/>
      <c r="B2287" s="5">
        <f>DATE(YEAR(siječanj!B2287),MONTH(siječanj!B2287)+11,DAY(siječanj!B2287))</f>
        <v>45650</v>
      </c>
      <c r="C2287" s="8">
        <v>23.7916666666667</v>
      </c>
      <c r="D2287">
        <v>1.3515386786383761</v>
      </c>
      <c r="E2287" s="6">
        <v>188.21500135415775</v>
      </c>
      <c r="F2287" s="7">
        <v>118.1131622397006</v>
      </c>
      <c r="G2287" s="7">
        <v>196.9964984283092</v>
      </c>
      <c r="H2287" s="7">
        <f t="shared" si="57"/>
        <v>254.37985423011853</v>
      </c>
    </row>
    <row r="2288" spans="1:8" x14ac:dyDescent="0.25">
      <c r="A2288" s="14"/>
      <c r="B2288" s="5">
        <f>DATE(YEAR(siječanj!B2288),MONTH(siječanj!B2288)+11,DAY(siječanj!B2288))</f>
        <v>45650</v>
      </c>
      <c r="C2288" s="8">
        <v>23.8020833333333</v>
      </c>
      <c r="D2288">
        <v>1.3515386786383761</v>
      </c>
      <c r="E2288" s="6">
        <v>188.63379411421636</v>
      </c>
      <c r="F2288" s="7">
        <v>117.33535053431646</v>
      </c>
      <c r="G2288" s="7">
        <v>196.9785657496804</v>
      </c>
      <c r="H2288" s="7">
        <f t="shared" si="57"/>
        <v>254.94586884367146</v>
      </c>
    </row>
    <row r="2289" spans="1:8" x14ac:dyDescent="0.25">
      <c r="A2289" s="14"/>
      <c r="B2289" s="5">
        <f>DATE(YEAR(siječanj!B2289),MONTH(siječanj!B2289)+11,DAY(siječanj!B2289))</f>
        <v>45650</v>
      </c>
      <c r="C2289" s="8">
        <v>23.8125</v>
      </c>
      <c r="D2289">
        <v>1.3515386786383761</v>
      </c>
      <c r="E2289" s="6">
        <v>190.31231447961346</v>
      </c>
      <c r="F2289" s="7">
        <v>116.55477798248161</v>
      </c>
      <c r="G2289" s="7">
        <v>196.64656063537518</v>
      </c>
      <c r="H2289" s="7">
        <f t="shared" si="57"/>
        <v>257.21445404038786</v>
      </c>
    </row>
    <row r="2290" spans="1:8" x14ac:dyDescent="0.25">
      <c r="A2290" s="14"/>
      <c r="B2290" s="5">
        <f>DATE(YEAR(siječanj!B2290),MONTH(siječanj!B2290)+11,DAY(siječanj!B2290))</f>
        <v>45650</v>
      </c>
      <c r="C2290" s="8">
        <v>23.8229166666667</v>
      </c>
      <c r="D2290">
        <v>1.3515386786383761</v>
      </c>
      <c r="E2290" s="6">
        <v>187.20257100961703</v>
      </c>
      <c r="F2290" s="7">
        <v>115.28455305271906</v>
      </c>
      <c r="G2290" s="7">
        <v>196.67587292329881</v>
      </c>
      <c r="H2290" s="7">
        <f t="shared" si="57"/>
        <v>253.01151546004456</v>
      </c>
    </row>
    <row r="2291" spans="1:8" x14ac:dyDescent="0.25">
      <c r="A2291" s="14"/>
      <c r="B2291" s="5">
        <f>DATE(YEAR(siječanj!B2291),MONTH(siječanj!B2291)+11,DAY(siječanj!B2291))</f>
        <v>45650</v>
      </c>
      <c r="C2291" s="8">
        <v>23.8333333333333</v>
      </c>
      <c r="D2291">
        <v>1.3515386786383761</v>
      </c>
      <c r="E2291" s="6">
        <v>189.30797020811926</v>
      </c>
      <c r="F2291" s="7">
        <v>113.28680683616355</v>
      </c>
      <c r="G2291" s="7">
        <v>196.96769635691336</v>
      </c>
      <c r="H2291" s="7">
        <f t="shared" si="57"/>
        <v>255.85704391079457</v>
      </c>
    </row>
    <row r="2292" spans="1:8" x14ac:dyDescent="0.25">
      <c r="A2292" s="14"/>
      <c r="B2292" s="5">
        <f>DATE(YEAR(siječanj!B2292),MONTH(siječanj!B2292)+11,DAY(siječanj!B2292))</f>
        <v>45650</v>
      </c>
      <c r="C2292" s="8">
        <v>23.84375</v>
      </c>
      <c r="D2292">
        <v>1.3515386786383761</v>
      </c>
      <c r="E2292" s="6">
        <v>190.15035751156029</v>
      </c>
      <c r="F2292" s="7">
        <v>111.38762721178983</v>
      </c>
      <c r="G2292" s="7">
        <v>197.0477577692115</v>
      </c>
      <c r="H2292" s="7">
        <f t="shared" si="57"/>
        <v>256.99556293378902</v>
      </c>
    </row>
    <row r="2293" spans="1:8" x14ac:dyDescent="0.25">
      <c r="A2293" s="14"/>
      <c r="B2293" s="5">
        <f>DATE(YEAR(siječanj!B2293),MONTH(siječanj!B2293)+11,DAY(siječanj!B2293))</f>
        <v>45650</v>
      </c>
      <c r="C2293" s="8">
        <v>23.8541666666667</v>
      </c>
      <c r="D2293">
        <v>1.3515386786383761</v>
      </c>
      <c r="E2293" s="6">
        <v>187.20415452404379</v>
      </c>
      <c r="F2293" s="7">
        <v>110.17816895175871</v>
      </c>
      <c r="G2293" s="7">
        <v>196.59517374034093</v>
      </c>
      <c r="H2293" s="7">
        <f t="shared" si="57"/>
        <v>253.01365564104051</v>
      </c>
    </row>
    <row r="2294" spans="1:8" x14ac:dyDescent="0.25">
      <c r="A2294" s="14"/>
      <c r="B2294" s="5">
        <f>DATE(YEAR(siječanj!B2294),MONTH(siječanj!B2294)+11,DAY(siječanj!B2294))</f>
        <v>45650</v>
      </c>
      <c r="C2294" s="8">
        <v>23.8645833333333</v>
      </c>
      <c r="D2294">
        <v>1.3515386786383761</v>
      </c>
      <c r="E2294" s="6">
        <v>183.68271799619444</v>
      </c>
      <c r="F2294" s="7">
        <v>108.85955114595892</v>
      </c>
      <c r="G2294" s="7">
        <v>195.71091207580548</v>
      </c>
      <c r="H2294" s="7">
        <f t="shared" si="57"/>
        <v>248.25429796928211</v>
      </c>
    </row>
    <row r="2295" spans="1:8" x14ac:dyDescent="0.25">
      <c r="A2295" s="14"/>
      <c r="B2295" s="5">
        <f>DATE(YEAR(siječanj!B2295),MONTH(siječanj!B2295)+11,DAY(siječanj!B2295))</f>
        <v>45650</v>
      </c>
      <c r="C2295" s="8">
        <v>23.875</v>
      </c>
      <c r="D2295">
        <v>1.3515386786383761</v>
      </c>
      <c r="E2295" s="6">
        <v>179.77931650429412</v>
      </c>
      <c r="F2295" s="7">
        <v>106.63823785633296</v>
      </c>
      <c r="G2295" s="7">
        <v>195.14834483539067</v>
      </c>
      <c r="H2295" s="7">
        <f t="shared" si="57"/>
        <v>242.97869987472407</v>
      </c>
    </row>
    <row r="2296" spans="1:8" x14ac:dyDescent="0.25">
      <c r="A2296" s="14"/>
      <c r="B2296" s="5">
        <f>DATE(YEAR(siječanj!B2296),MONTH(siječanj!B2296)+11,DAY(siječanj!B2296))</f>
        <v>45650</v>
      </c>
      <c r="C2296" s="8">
        <v>23.8854166666667</v>
      </c>
      <c r="D2296">
        <v>1.3515386786383761</v>
      </c>
      <c r="E2296" s="6">
        <v>183.56354547922641</v>
      </c>
      <c r="F2296" s="7">
        <v>104.68943370379866</v>
      </c>
      <c r="G2296" s="7">
        <v>194.64856248722987</v>
      </c>
      <c r="H2296" s="7">
        <f t="shared" si="57"/>
        <v>248.0932317031691</v>
      </c>
    </row>
    <row r="2297" spans="1:8" x14ac:dyDescent="0.25">
      <c r="A2297" s="14"/>
      <c r="B2297" s="5">
        <f>DATE(YEAR(siječanj!B2297),MONTH(siječanj!B2297)+11,DAY(siječanj!B2297))</f>
        <v>45650</v>
      </c>
      <c r="C2297" s="8">
        <v>23.8958333333333</v>
      </c>
      <c r="D2297">
        <v>1.3515386786383761</v>
      </c>
      <c r="E2297" s="6">
        <v>188.75215565895468</v>
      </c>
      <c r="F2297" s="7">
        <v>103.5513986159811</v>
      </c>
      <c r="G2297" s="7">
        <v>194.20490008598256</v>
      </c>
      <c r="H2297" s="7">
        <f t="shared" si="57"/>
        <v>255.10583904944869</v>
      </c>
    </row>
    <row r="2298" spans="1:8" x14ac:dyDescent="0.25">
      <c r="A2298" s="14"/>
      <c r="B2298" s="5">
        <f>DATE(YEAR(siječanj!B2298),MONTH(siječanj!B2298)+11,DAY(siječanj!B2298))</f>
        <v>45650</v>
      </c>
      <c r="C2298" s="8">
        <v>23.90625</v>
      </c>
      <c r="D2298">
        <v>1.3515386786383761</v>
      </c>
      <c r="E2298" s="6">
        <v>191.88757531776074</v>
      </c>
      <c r="F2298" s="7">
        <v>101.96996562556065</v>
      </c>
      <c r="G2298" s="7">
        <v>193.99162415777241</v>
      </c>
      <c r="H2298" s="7">
        <f t="shared" si="57"/>
        <v>259.34347999208819</v>
      </c>
    </row>
    <row r="2299" spans="1:8" x14ac:dyDescent="0.25">
      <c r="A2299" s="14"/>
      <c r="B2299" s="5">
        <f>DATE(YEAR(siječanj!B2299),MONTH(siječanj!B2299)+11,DAY(siječanj!B2299))</f>
        <v>45650</v>
      </c>
      <c r="C2299" s="8">
        <v>23.9166666666667</v>
      </c>
      <c r="D2299">
        <v>1.3515386786383761</v>
      </c>
      <c r="E2299" s="6">
        <v>190.721898812592</v>
      </c>
      <c r="F2299" s="7">
        <v>100.04901422811743</v>
      </c>
      <c r="G2299" s="7">
        <v>192.82602578999362</v>
      </c>
      <c r="H2299" s="7">
        <f t="shared" si="57"/>
        <v>257.76802310857266</v>
      </c>
    </row>
    <row r="2300" spans="1:8" x14ac:dyDescent="0.25">
      <c r="A2300" s="14"/>
      <c r="B2300" s="5">
        <f>DATE(YEAR(siječanj!B2300),MONTH(siječanj!B2300)+11,DAY(siječanj!B2300))</f>
        <v>45650</v>
      </c>
      <c r="C2300" s="8">
        <v>23.9270833333333</v>
      </c>
      <c r="D2300">
        <v>1.3515386786383761</v>
      </c>
      <c r="E2300" s="6">
        <v>190.77776031405486</v>
      </c>
      <c r="F2300" s="7">
        <v>98.622866199614208</v>
      </c>
      <c r="G2300" s="7">
        <v>191.04922876570717</v>
      </c>
      <c r="H2300" s="7">
        <f t="shared" si="57"/>
        <v>257.84352208844655</v>
      </c>
    </row>
    <row r="2301" spans="1:8" x14ac:dyDescent="0.25">
      <c r="A2301" s="14"/>
      <c r="B2301" s="5">
        <f>DATE(YEAR(siječanj!B2301),MONTH(siječanj!B2301)+11,DAY(siječanj!B2301))</f>
        <v>45650</v>
      </c>
      <c r="C2301" s="8">
        <v>23.9375</v>
      </c>
      <c r="D2301">
        <v>1.3515386786383761</v>
      </c>
      <c r="E2301" s="6">
        <v>186.1134579689423</v>
      </c>
      <c r="F2301" s="7">
        <v>97.216954522453534</v>
      </c>
      <c r="G2301" s="7">
        <v>190.05169109616369</v>
      </c>
      <c r="H2301" s="7">
        <f t="shared" si="57"/>
        <v>251.53953706016321</v>
      </c>
    </row>
    <row r="2302" spans="1:8" x14ac:dyDescent="0.25">
      <c r="A2302" s="14"/>
      <c r="B2302" s="5">
        <f>DATE(YEAR(siječanj!B2302),MONTH(siječanj!B2302)+11,DAY(siječanj!B2302))</f>
        <v>45650</v>
      </c>
      <c r="C2302" s="8">
        <v>23.9479166666667</v>
      </c>
      <c r="D2302">
        <v>1.3515386786383761</v>
      </c>
      <c r="E2302" s="6">
        <v>178.29911875717929</v>
      </c>
      <c r="F2302" s="7">
        <v>95.748048806395587</v>
      </c>
      <c r="G2302" s="7">
        <v>189.41899047123948</v>
      </c>
      <c r="H2302" s="7">
        <f t="shared" si="57"/>
        <v>240.97815536746498</v>
      </c>
    </row>
    <row r="2303" spans="1:8" x14ac:dyDescent="0.25">
      <c r="A2303" s="14"/>
      <c r="B2303" s="5">
        <f>DATE(YEAR(siječanj!B2303),MONTH(siječanj!B2303)+11,DAY(siječanj!B2303))</f>
        <v>45650</v>
      </c>
      <c r="C2303" s="8">
        <v>23.9583333333333</v>
      </c>
      <c r="D2303">
        <v>1.3515386786383761</v>
      </c>
      <c r="E2303" s="6">
        <v>169.03745918401864</v>
      </c>
      <c r="F2303" s="7">
        <v>93.269310504335252</v>
      </c>
      <c r="G2303" s="7">
        <v>184.00353279291363</v>
      </c>
      <c r="H2303" s="7">
        <f t="shared" si="57"/>
        <v>228.46066422595698</v>
      </c>
    </row>
    <row r="2304" spans="1:8" x14ac:dyDescent="0.25">
      <c r="A2304" s="14"/>
      <c r="B2304" s="5">
        <f>DATE(YEAR(siječanj!B2304),MONTH(siječanj!B2304)+11,DAY(siječanj!B2304))</f>
        <v>45650</v>
      </c>
      <c r="C2304" s="8">
        <v>23.96875</v>
      </c>
      <c r="D2304">
        <v>1.3515386786383761</v>
      </c>
      <c r="E2304" s="6">
        <v>161.65346342062168</v>
      </c>
      <c r="F2304" s="7">
        <v>91.67828193474142</v>
      </c>
      <c r="G2304" s="7">
        <v>183.69353850865303</v>
      </c>
      <c r="H2304" s="7">
        <f t="shared" si="57"/>
        <v>218.48090834882407</v>
      </c>
    </row>
    <row r="2305" spans="1:8" x14ac:dyDescent="0.25">
      <c r="A2305" s="14"/>
      <c r="B2305" s="5">
        <f>DATE(YEAR(siječanj!B2305),MONTH(siječanj!B2305)+11,DAY(siječanj!B2305))</f>
        <v>45650</v>
      </c>
      <c r="C2305" s="8">
        <v>23.9791666666667</v>
      </c>
      <c r="D2305">
        <v>1.3515386786383761</v>
      </c>
      <c r="E2305" s="6">
        <v>151.08474325177559</v>
      </c>
      <c r="F2305" s="7">
        <v>90.25296853467681</v>
      </c>
      <c r="G2305" s="7">
        <v>181.98783152486561</v>
      </c>
      <c r="H2305" s="7">
        <f t="shared" si="57"/>
        <v>204.19687425692308</v>
      </c>
    </row>
    <row r="2306" spans="1:8" ht="15.75" thickBot="1" x14ac:dyDescent="0.3">
      <c r="A2306" s="14"/>
      <c r="B2306" s="5">
        <f>DATE(YEAR(siječanj!B2306),MONTH(siječanj!B2306)+11,DAY(siječanj!B2306))</f>
        <v>45650</v>
      </c>
      <c r="C2306" s="8">
        <v>23.9895833333333</v>
      </c>
      <c r="D2306">
        <v>1.3515386786383761</v>
      </c>
      <c r="E2306" s="6">
        <v>142.74475312502122</v>
      </c>
      <c r="F2306" s="7">
        <v>88.554766400747411</v>
      </c>
      <c r="G2306" s="7">
        <v>181.70135346103083</v>
      </c>
      <c r="H2306" s="7">
        <f t="shared" si="57"/>
        <v>192.92505502115239</v>
      </c>
    </row>
    <row r="2307" spans="1:8" x14ac:dyDescent="0.25">
      <c r="A2307" s="17">
        <f t="shared" ref="A2307" si="58">A2211+1</f>
        <v>360</v>
      </c>
      <c r="B2307" s="5">
        <f>DATE(YEAR(siječanj!B2307),MONTH(siječanj!B2307)+11,DAY(siječanj!B2307))</f>
        <v>45651</v>
      </c>
      <c r="C2307" s="8">
        <v>24</v>
      </c>
      <c r="D2307">
        <v>1.3706017599509226</v>
      </c>
      <c r="E2307" s="6">
        <v>135.4979466662576</v>
      </c>
      <c r="F2307" s="7">
        <v>86.032003640398869</v>
      </c>
      <c r="G2307" s="7">
        <v>177.71283437247027</v>
      </c>
      <c r="H2307" s="7">
        <f t="shared" si="57"/>
        <v>185.71372417050893</v>
      </c>
    </row>
    <row r="2308" spans="1:8" x14ac:dyDescent="0.25">
      <c r="A2308" s="18"/>
      <c r="B2308" s="5">
        <f>DATE(YEAR(siječanj!B2308),MONTH(siječanj!B2308)+11,DAY(siječanj!B2308))</f>
        <v>45651</v>
      </c>
      <c r="C2308" s="8">
        <v>24.0104166666667</v>
      </c>
      <c r="D2308">
        <v>1.3706017599509226</v>
      </c>
      <c r="E2308" s="6">
        <v>125.09116080159924</v>
      </c>
      <c r="F2308" s="7">
        <v>84.949059678320268</v>
      </c>
      <c r="G2308" s="7">
        <v>177.0238381475601</v>
      </c>
      <c r="H2308" s="7">
        <f t="shared" ref="H2308:H2371" si="59">D2308*E2308</f>
        <v>171.4501651489758</v>
      </c>
    </row>
    <row r="2309" spans="1:8" x14ac:dyDescent="0.25">
      <c r="A2309" s="18"/>
      <c r="B2309" s="5">
        <f>DATE(YEAR(siječanj!B2309),MONTH(siječanj!B2309)+11,DAY(siječanj!B2309))</f>
        <v>45651</v>
      </c>
      <c r="C2309" s="8">
        <v>24.0208333333333</v>
      </c>
      <c r="D2309">
        <v>1.3706017599509226</v>
      </c>
      <c r="E2309" s="6">
        <v>116.98102464231238</v>
      </c>
      <c r="F2309" s="7">
        <v>83.478837382140057</v>
      </c>
      <c r="G2309" s="7">
        <v>176.33687165922751</v>
      </c>
      <c r="H2309" s="7">
        <f t="shared" si="59"/>
        <v>160.33439825561558</v>
      </c>
    </row>
    <row r="2310" spans="1:8" x14ac:dyDescent="0.25">
      <c r="A2310" s="18"/>
      <c r="B2310" s="5">
        <f>DATE(YEAR(siječanj!B2310),MONTH(siječanj!B2310)+11,DAY(siječanj!B2310))</f>
        <v>45651</v>
      </c>
      <c r="C2310" s="8">
        <v>24.03125</v>
      </c>
      <c r="D2310">
        <v>1.3706017599509226</v>
      </c>
      <c r="E2310" s="6">
        <v>109.24202406092236</v>
      </c>
      <c r="F2310" s="7">
        <v>82.413207748086947</v>
      </c>
      <c r="G2310" s="7">
        <v>176.56696469969407</v>
      </c>
      <c r="H2310" s="7">
        <f t="shared" si="59"/>
        <v>149.72731043850121</v>
      </c>
    </row>
    <row r="2311" spans="1:8" x14ac:dyDescent="0.25">
      <c r="A2311" s="18"/>
      <c r="B2311" s="5">
        <f>DATE(YEAR(siječanj!B2311),MONTH(siječanj!B2311)+11,DAY(siječanj!B2311))</f>
        <v>45651</v>
      </c>
      <c r="C2311" s="8">
        <v>24.0416666666667</v>
      </c>
      <c r="D2311">
        <v>1.3706017599509226</v>
      </c>
      <c r="E2311" s="6">
        <v>101.46712982893636</v>
      </c>
      <c r="F2311" s="7">
        <v>81.687755487795755</v>
      </c>
      <c r="G2311" s="7">
        <v>175.98389192283727</v>
      </c>
      <c r="H2311" s="7">
        <f t="shared" si="59"/>
        <v>139.07102672070894</v>
      </c>
    </row>
    <row r="2312" spans="1:8" x14ac:dyDescent="0.25">
      <c r="A2312" s="18"/>
      <c r="B2312" s="5">
        <f>DATE(YEAR(siječanj!B2312),MONTH(siječanj!B2312)+11,DAY(siječanj!B2312))</f>
        <v>45651</v>
      </c>
      <c r="C2312" s="8">
        <v>24.0520833333333</v>
      </c>
      <c r="D2312">
        <v>1.3706017599509226</v>
      </c>
      <c r="E2312" s="6">
        <v>96.111559879198182</v>
      </c>
      <c r="F2312" s="7">
        <v>80.722590537666264</v>
      </c>
      <c r="G2312" s="7">
        <v>176.18536580337181</v>
      </c>
      <c r="H2312" s="7">
        <f t="shared" si="59"/>
        <v>131.73067312205751</v>
      </c>
    </row>
    <row r="2313" spans="1:8" x14ac:dyDescent="0.25">
      <c r="A2313" s="18"/>
      <c r="B2313" s="5">
        <f>DATE(YEAR(siječanj!B2313),MONTH(siječanj!B2313)+11,DAY(siječanj!B2313))</f>
        <v>45651</v>
      </c>
      <c r="C2313" s="8">
        <v>24.0625</v>
      </c>
      <c r="D2313">
        <v>1.3706017599509226</v>
      </c>
      <c r="E2313" s="6">
        <v>92.065580009609292</v>
      </c>
      <c r="F2313" s="7">
        <v>80.237848459310015</v>
      </c>
      <c r="G2313" s="7">
        <v>176.2884090249299</v>
      </c>
      <c r="H2313" s="7">
        <f t="shared" si="59"/>
        <v>126.18524599207298</v>
      </c>
    </row>
    <row r="2314" spans="1:8" x14ac:dyDescent="0.25">
      <c r="A2314" s="18"/>
      <c r="B2314" s="5">
        <f>DATE(YEAR(siječanj!B2314),MONTH(siječanj!B2314)+11,DAY(siječanj!B2314))</f>
        <v>45651</v>
      </c>
      <c r="C2314" s="8">
        <v>24.0729166666667</v>
      </c>
      <c r="D2314">
        <v>1.3706017599509226</v>
      </c>
      <c r="E2314" s="6">
        <v>87.814667556103757</v>
      </c>
      <c r="F2314" s="7">
        <v>79.643706604669859</v>
      </c>
      <c r="G2314" s="7">
        <v>175.90354423958141</v>
      </c>
      <c r="H2314" s="7">
        <f t="shared" si="59"/>
        <v>120.35893790190099</v>
      </c>
    </row>
    <row r="2315" spans="1:8" x14ac:dyDescent="0.25">
      <c r="A2315" s="18"/>
      <c r="B2315" s="5">
        <f>DATE(YEAR(siječanj!B2315),MONTH(siječanj!B2315)+11,DAY(siječanj!B2315))</f>
        <v>45651</v>
      </c>
      <c r="C2315" s="8">
        <v>24.0833333333333</v>
      </c>
      <c r="D2315">
        <v>1.3706017599509226</v>
      </c>
      <c r="E2315" s="6">
        <v>84.553219068331472</v>
      </c>
      <c r="F2315" s="7">
        <v>78.780336363884899</v>
      </c>
      <c r="G2315" s="7">
        <v>175.82965594402091</v>
      </c>
      <c r="H2315" s="7">
        <f t="shared" si="59"/>
        <v>115.88879086457102</v>
      </c>
    </row>
    <row r="2316" spans="1:8" x14ac:dyDescent="0.25">
      <c r="A2316" s="18"/>
      <c r="B2316" s="5">
        <f>DATE(YEAR(siječanj!B2316),MONTH(siječanj!B2316)+11,DAY(siječanj!B2316))</f>
        <v>45651</v>
      </c>
      <c r="C2316" s="8">
        <v>24.09375</v>
      </c>
      <c r="D2316">
        <v>1.3706017599509226</v>
      </c>
      <c r="E2316" s="6">
        <v>82.179954658422304</v>
      </c>
      <c r="F2316" s="7">
        <v>78.488398554450356</v>
      </c>
      <c r="G2316" s="7">
        <v>176.36798277010297</v>
      </c>
      <c r="H2316" s="7">
        <f t="shared" si="59"/>
        <v>112.63599048752063</v>
      </c>
    </row>
    <row r="2317" spans="1:8" x14ac:dyDescent="0.25">
      <c r="A2317" s="18"/>
      <c r="B2317" s="5">
        <f>DATE(YEAR(siječanj!B2317),MONTH(siječanj!B2317)+11,DAY(siječanj!B2317))</f>
        <v>45651</v>
      </c>
      <c r="C2317" s="8">
        <v>24.1041666666667</v>
      </c>
      <c r="D2317">
        <v>1.3706017599509226</v>
      </c>
      <c r="E2317" s="6">
        <v>79.925865721637564</v>
      </c>
      <c r="F2317" s="7">
        <v>77.69176612782158</v>
      </c>
      <c r="G2317" s="7">
        <v>176.20916268159931</v>
      </c>
      <c r="H2317" s="7">
        <f t="shared" si="59"/>
        <v>109.54653222367756</v>
      </c>
    </row>
    <row r="2318" spans="1:8" x14ac:dyDescent="0.25">
      <c r="A2318" s="18"/>
      <c r="B2318" s="5">
        <f>DATE(YEAR(siječanj!B2318),MONTH(siječanj!B2318)+11,DAY(siječanj!B2318))</f>
        <v>45651</v>
      </c>
      <c r="C2318" s="8">
        <v>24.1145833333333</v>
      </c>
      <c r="D2318">
        <v>1.3706017599509226</v>
      </c>
      <c r="E2318" s="6">
        <v>76.952549853317549</v>
      </c>
      <c r="F2318" s="7">
        <v>77.344026788570034</v>
      </c>
      <c r="G2318" s="7">
        <v>176.30771663645137</v>
      </c>
      <c r="H2318" s="7">
        <f t="shared" si="59"/>
        <v>105.47130026166815</v>
      </c>
    </row>
    <row r="2319" spans="1:8" x14ac:dyDescent="0.25">
      <c r="A2319" s="18"/>
      <c r="B2319" s="5">
        <f>DATE(YEAR(siječanj!B2319),MONTH(siječanj!B2319)+11,DAY(siječanj!B2319))</f>
        <v>45651</v>
      </c>
      <c r="C2319" s="8">
        <v>24.125</v>
      </c>
      <c r="D2319">
        <v>1.3706017599509226</v>
      </c>
      <c r="E2319" s="6">
        <v>75.306431917848172</v>
      </c>
      <c r="F2319" s="7">
        <v>77.103546108370807</v>
      </c>
      <c r="G2319" s="7">
        <v>176.19406638878161</v>
      </c>
      <c r="H2319" s="7">
        <f t="shared" si="59"/>
        <v>103.21512812222704</v>
      </c>
    </row>
    <row r="2320" spans="1:8" x14ac:dyDescent="0.25">
      <c r="A2320" s="18"/>
      <c r="B2320" s="5">
        <f>DATE(YEAR(siječanj!B2320),MONTH(siječanj!B2320)+11,DAY(siječanj!B2320))</f>
        <v>45651</v>
      </c>
      <c r="C2320" s="8">
        <v>24.1354166666667</v>
      </c>
      <c r="D2320">
        <v>1.3706017599509226</v>
      </c>
      <c r="E2320" s="6">
        <v>73.183036624775227</v>
      </c>
      <c r="F2320" s="7">
        <v>76.660389564079935</v>
      </c>
      <c r="G2320" s="7">
        <v>176.49969054073409</v>
      </c>
      <c r="H2320" s="7">
        <f t="shared" si="59"/>
        <v>100.30479879646975</v>
      </c>
    </row>
    <row r="2321" spans="1:8" x14ac:dyDescent="0.25">
      <c r="A2321" s="18"/>
      <c r="B2321" s="5">
        <f>DATE(YEAR(siječanj!B2321),MONTH(siječanj!B2321)+11,DAY(siječanj!B2321))</f>
        <v>45651</v>
      </c>
      <c r="C2321" s="8">
        <v>24.1458333333333</v>
      </c>
      <c r="D2321">
        <v>1.3706017599509226</v>
      </c>
      <c r="E2321" s="6">
        <v>71.797519639136127</v>
      </c>
      <c r="F2321" s="7">
        <v>76.577336610593491</v>
      </c>
      <c r="G2321" s="7">
        <v>177.9003942069821</v>
      </c>
      <c r="H2321" s="7">
        <f t="shared" si="59"/>
        <v>98.405806777510904</v>
      </c>
    </row>
    <row r="2322" spans="1:8" x14ac:dyDescent="0.25">
      <c r="A2322" s="18"/>
      <c r="B2322" s="5">
        <f>DATE(YEAR(siječanj!B2322),MONTH(siječanj!B2322)+11,DAY(siječanj!B2322))</f>
        <v>45651</v>
      </c>
      <c r="C2322" s="8">
        <v>24.15625</v>
      </c>
      <c r="D2322">
        <v>1.3706017599509226</v>
      </c>
      <c r="E2322" s="6">
        <v>71.782263901516657</v>
      </c>
      <c r="F2322" s="7">
        <v>76.283147395211813</v>
      </c>
      <c r="G2322" s="7">
        <v>179.05088776543053</v>
      </c>
      <c r="H2322" s="7">
        <f t="shared" si="59"/>
        <v>98.384897236680317</v>
      </c>
    </row>
    <row r="2323" spans="1:8" x14ac:dyDescent="0.25">
      <c r="A2323" s="18"/>
      <c r="B2323" s="5">
        <f>DATE(YEAR(siječanj!B2323),MONTH(siječanj!B2323)+11,DAY(siječanj!B2323))</f>
        <v>45651</v>
      </c>
      <c r="C2323" s="8">
        <v>24.1666666666667</v>
      </c>
      <c r="D2323">
        <v>1.3706017599509226</v>
      </c>
      <c r="E2323" s="6">
        <v>69.760067694706493</v>
      </c>
      <c r="F2323" s="7">
        <v>76.319014842829816</v>
      </c>
      <c r="G2323" s="7">
        <v>181.18266184186979</v>
      </c>
      <c r="H2323" s="7">
        <f t="shared" si="59"/>
        <v>95.613271556660223</v>
      </c>
    </row>
    <row r="2324" spans="1:8" x14ac:dyDescent="0.25">
      <c r="A2324" s="18"/>
      <c r="B2324" s="5">
        <f>DATE(YEAR(siječanj!B2324),MONTH(siječanj!B2324)+11,DAY(siječanj!B2324))</f>
        <v>45651</v>
      </c>
      <c r="C2324" s="8">
        <v>24.1770833333333</v>
      </c>
      <c r="D2324">
        <v>1.3706017599509226</v>
      </c>
      <c r="E2324" s="6">
        <v>69.412939062657912</v>
      </c>
      <c r="F2324" s="7">
        <v>76.04232245260205</v>
      </c>
      <c r="G2324" s="7">
        <v>182.54119938321202</v>
      </c>
      <c r="H2324" s="7">
        <f t="shared" si="59"/>
        <v>95.137496442645073</v>
      </c>
    </row>
    <row r="2325" spans="1:8" x14ac:dyDescent="0.25">
      <c r="A2325" s="18"/>
      <c r="B2325" s="5">
        <f>DATE(YEAR(siječanj!B2325),MONTH(siječanj!B2325)+11,DAY(siječanj!B2325))</f>
        <v>45651</v>
      </c>
      <c r="C2325" s="8">
        <v>24.1875</v>
      </c>
      <c r="D2325">
        <v>1.3706017599509226</v>
      </c>
      <c r="E2325" s="6">
        <v>69.528540542735826</v>
      </c>
      <c r="F2325" s="7">
        <v>75.975679245883029</v>
      </c>
      <c r="G2325" s="7">
        <v>186.49610544176284</v>
      </c>
      <c r="H2325" s="7">
        <f t="shared" si="59"/>
        <v>95.295940034692791</v>
      </c>
    </row>
    <row r="2326" spans="1:8" x14ac:dyDescent="0.25">
      <c r="A2326" s="18"/>
      <c r="B2326" s="5">
        <f>DATE(YEAR(siječanj!B2326),MONTH(siječanj!B2326)+11,DAY(siječanj!B2326))</f>
        <v>45651</v>
      </c>
      <c r="C2326" s="8">
        <v>24.1979166666667</v>
      </c>
      <c r="D2326">
        <v>1.3706017599509226</v>
      </c>
      <c r="E2326" s="6">
        <v>69.203719066625112</v>
      </c>
      <c r="F2326" s="7">
        <v>76.142576101235917</v>
      </c>
      <c r="G2326" s="7">
        <v>187.64447703367335</v>
      </c>
      <c r="H2326" s="7">
        <f t="shared" si="59"/>
        <v>94.850739147865596</v>
      </c>
    </row>
    <row r="2327" spans="1:8" x14ac:dyDescent="0.25">
      <c r="A2327" s="18"/>
      <c r="B2327" s="5">
        <f>DATE(YEAR(siječanj!B2327),MONTH(siječanj!B2327)+11,DAY(siječanj!B2327))</f>
        <v>45651</v>
      </c>
      <c r="C2327" s="8">
        <v>24.2083333333333</v>
      </c>
      <c r="D2327">
        <v>1.3706017599509226</v>
      </c>
      <c r="E2327" s="6">
        <v>68.573252700749933</v>
      </c>
      <c r="F2327" s="7">
        <v>76.753082914402</v>
      </c>
      <c r="G2327" s="7">
        <v>192.35304539088807</v>
      </c>
      <c r="H2327" s="7">
        <f t="shared" si="59"/>
        <v>93.986620837207212</v>
      </c>
    </row>
    <row r="2328" spans="1:8" x14ac:dyDescent="0.25">
      <c r="A2328" s="18"/>
      <c r="B2328" s="5">
        <f>DATE(YEAR(siječanj!B2328),MONTH(siječanj!B2328)+11,DAY(siječanj!B2328))</f>
        <v>45651</v>
      </c>
      <c r="C2328" s="8">
        <v>24.21875</v>
      </c>
      <c r="D2328">
        <v>1.3706017599509226</v>
      </c>
      <c r="E2328" s="6">
        <v>68.916161912278739</v>
      </c>
      <c r="F2328" s="7">
        <v>77.250278261799153</v>
      </c>
      <c r="G2328" s="7">
        <v>193.09311252885919</v>
      </c>
      <c r="H2328" s="7">
        <f t="shared" si="59"/>
        <v>94.456612806031984</v>
      </c>
    </row>
    <row r="2329" spans="1:8" x14ac:dyDescent="0.25">
      <c r="A2329" s="18"/>
      <c r="B2329" s="5">
        <f>DATE(YEAR(siječanj!B2329),MONTH(siječanj!B2329)+11,DAY(siječanj!B2329))</f>
        <v>45651</v>
      </c>
      <c r="C2329" s="8">
        <v>24.2291666666667</v>
      </c>
      <c r="D2329">
        <v>1.3706017599509226</v>
      </c>
      <c r="E2329" s="6">
        <v>68.907924089872168</v>
      </c>
      <c r="F2329" s="7">
        <v>78.533765914656328</v>
      </c>
      <c r="G2329" s="7">
        <v>193.50976606850637</v>
      </c>
      <c r="H2329" s="7">
        <f t="shared" si="59"/>
        <v>94.445322032143366</v>
      </c>
    </row>
    <row r="2330" spans="1:8" x14ac:dyDescent="0.25">
      <c r="A2330" s="18"/>
      <c r="B2330" s="5">
        <f>DATE(YEAR(siječanj!B2330),MONTH(siječanj!B2330)+11,DAY(siječanj!B2330))</f>
        <v>45651</v>
      </c>
      <c r="C2330" s="8">
        <v>24.2395833333333</v>
      </c>
      <c r="D2330">
        <v>1.3706017599509226</v>
      </c>
      <c r="E2330" s="6">
        <v>69.792748988718074</v>
      </c>
      <c r="F2330" s="7">
        <v>79.900384319362018</v>
      </c>
      <c r="G2330" s="7">
        <v>193.82378169517256</v>
      </c>
      <c r="H2330" s="7">
        <f t="shared" si="59"/>
        <v>95.658064595749963</v>
      </c>
    </row>
    <row r="2331" spans="1:8" x14ac:dyDescent="0.25">
      <c r="A2331" s="18"/>
      <c r="B2331" s="5">
        <f>DATE(YEAR(siječanj!B2331),MONTH(siječanj!B2331)+11,DAY(siječanj!B2331))</f>
        <v>45651</v>
      </c>
      <c r="C2331" s="8">
        <v>24.25</v>
      </c>
      <c r="D2331">
        <v>1.3706017599509226</v>
      </c>
      <c r="E2331" s="6">
        <v>71.380806042388258</v>
      </c>
      <c r="F2331" s="7">
        <v>82.375002132627259</v>
      </c>
      <c r="G2331" s="7">
        <v>190.03884006575956</v>
      </c>
      <c r="H2331" s="7">
        <f t="shared" si="59"/>
        <v>97.834658388412791</v>
      </c>
    </row>
    <row r="2332" spans="1:8" x14ac:dyDescent="0.25">
      <c r="A2332" s="18"/>
      <c r="B2332" s="5">
        <f>DATE(YEAR(siječanj!B2332),MONTH(siječanj!B2332)+11,DAY(siječanj!B2332))</f>
        <v>45651</v>
      </c>
      <c r="C2332" s="8">
        <v>24.2604166666667</v>
      </c>
      <c r="D2332">
        <v>1.3706017599509226</v>
      </c>
      <c r="E2332" s="6">
        <v>73.741445693843701</v>
      </c>
      <c r="F2332" s="7">
        <v>83.434445144427301</v>
      </c>
      <c r="G2332" s="7">
        <v>171.99230679296099</v>
      </c>
      <c r="H2332" s="7">
        <f t="shared" si="59"/>
        <v>101.07015524930756</v>
      </c>
    </row>
    <row r="2333" spans="1:8" x14ac:dyDescent="0.25">
      <c r="A2333" s="18"/>
      <c r="B2333" s="5">
        <f>DATE(YEAR(siječanj!B2333),MONTH(siječanj!B2333)+11,DAY(siječanj!B2333))</f>
        <v>45651</v>
      </c>
      <c r="C2333" s="8">
        <v>24.2708333333333</v>
      </c>
      <c r="D2333">
        <v>1.3706017599509226</v>
      </c>
      <c r="E2333" s="6">
        <v>75.159830211345451</v>
      </c>
      <c r="F2333" s="7">
        <v>85.409016128213409</v>
      </c>
      <c r="G2333" s="7">
        <v>130.45373602223808</v>
      </c>
      <c r="H2333" s="7">
        <f t="shared" si="59"/>
        <v>103.01419556528259</v>
      </c>
    </row>
    <row r="2334" spans="1:8" x14ac:dyDescent="0.25">
      <c r="A2334" s="18"/>
      <c r="B2334" s="5">
        <f>DATE(YEAR(siječanj!B2334),MONTH(siječanj!B2334)+11,DAY(siječanj!B2334))</f>
        <v>45651</v>
      </c>
      <c r="C2334" s="8">
        <v>24.28125</v>
      </c>
      <c r="D2334">
        <v>1.3706017599509226</v>
      </c>
      <c r="E2334" s="6">
        <v>79.127702517431871</v>
      </c>
      <c r="F2334" s="7">
        <v>87.965419006241788</v>
      </c>
      <c r="G2334" s="7">
        <v>69.380484535421729</v>
      </c>
      <c r="H2334" s="7">
        <f t="shared" si="59"/>
        <v>108.45256833126517</v>
      </c>
    </row>
    <row r="2335" spans="1:8" x14ac:dyDescent="0.25">
      <c r="A2335" s="18"/>
      <c r="B2335" s="5">
        <f>DATE(YEAR(siječanj!B2335),MONTH(siječanj!B2335)+11,DAY(siječanj!B2335))</f>
        <v>45651</v>
      </c>
      <c r="C2335" s="8">
        <v>24.2916666666667</v>
      </c>
      <c r="D2335">
        <v>1.3706017599509226</v>
      </c>
      <c r="E2335" s="6">
        <v>80.944577898456004</v>
      </c>
      <c r="F2335" s="7">
        <v>90.802199816216628</v>
      </c>
      <c r="G2335" s="7">
        <v>34.136473320332243</v>
      </c>
      <c r="H2335" s="7">
        <f t="shared" si="59"/>
        <v>110.94278092610836</v>
      </c>
    </row>
    <row r="2336" spans="1:8" x14ac:dyDescent="0.25">
      <c r="A2336" s="18"/>
      <c r="B2336" s="5">
        <f>DATE(YEAR(siječanj!B2336),MONTH(siječanj!B2336)+11,DAY(siječanj!B2336))</f>
        <v>45651</v>
      </c>
      <c r="C2336" s="8">
        <v>24.3020833333333</v>
      </c>
      <c r="D2336">
        <v>1.3706017599509226</v>
      </c>
      <c r="E2336" s="6">
        <v>85.276754105077444</v>
      </c>
      <c r="F2336" s="7">
        <v>91.549916490812763</v>
      </c>
      <c r="G2336" s="7">
        <v>10.123525709780845</v>
      </c>
      <c r="H2336" s="7">
        <f t="shared" si="59"/>
        <v>116.8804692593212</v>
      </c>
    </row>
    <row r="2337" spans="1:8" x14ac:dyDescent="0.25">
      <c r="A2337" s="18"/>
      <c r="B2337" s="5">
        <f>DATE(YEAR(siječanj!B2337),MONTH(siječanj!B2337)+11,DAY(siječanj!B2337))</f>
        <v>45651</v>
      </c>
      <c r="C2337" s="8">
        <v>24.3125</v>
      </c>
      <c r="D2337">
        <v>1.3706017599509226</v>
      </c>
      <c r="E2337" s="6">
        <v>91.228153136550389</v>
      </c>
      <c r="F2337" s="7">
        <v>92.408793991418804</v>
      </c>
      <c r="G2337" s="7">
        <v>3.8502327455113079</v>
      </c>
      <c r="H2337" s="7">
        <f t="shared" si="59"/>
        <v>125.03746724602824</v>
      </c>
    </row>
    <row r="2338" spans="1:8" x14ac:dyDescent="0.25">
      <c r="A2338" s="18"/>
      <c r="B2338" s="5">
        <f>DATE(YEAR(siječanj!B2338),MONTH(siječanj!B2338)+11,DAY(siječanj!B2338))</f>
        <v>45651</v>
      </c>
      <c r="C2338" s="8">
        <v>24.3229166666667</v>
      </c>
      <c r="D2338">
        <v>1.3706017599509226</v>
      </c>
      <c r="E2338" s="6">
        <v>97.950382750468961</v>
      </c>
      <c r="F2338" s="7">
        <v>94.190040115302196</v>
      </c>
      <c r="G2338" s="7">
        <v>2.206290179307528</v>
      </c>
      <c r="H2338" s="7">
        <f t="shared" si="59"/>
        <v>134.25096698565926</v>
      </c>
    </row>
    <row r="2339" spans="1:8" x14ac:dyDescent="0.25">
      <c r="A2339" s="18"/>
      <c r="B2339" s="5">
        <f>DATE(YEAR(siječanj!B2339),MONTH(siječanj!B2339)+11,DAY(siječanj!B2339))</f>
        <v>45651</v>
      </c>
      <c r="C2339" s="8">
        <v>24.3333333333333</v>
      </c>
      <c r="D2339">
        <v>1.3706017599509226</v>
      </c>
      <c r="E2339" s="6">
        <v>103.95564689247225</v>
      </c>
      <c r="F2339" s="7">
        <v>97.020626486902131</v>
      </c>
      <c r="G2339" s="7">
        <v>1.5714364086991635</v>
      </c>
      <c r="H2339" s="7">
        <f t="shared" si="59"/>
        <v>142.48179258765913</v>
      </c>
    </row>
    <row r="2340" spans="1:8" x14ac:dyDescent="0.25">
      <c r="A2340" s="18"/>
      <c r="B2340" s="5">
        <f>DATE(YEAR(siječanj!B2340),MONTH(siječanj!B2340)+11,DAY(siječanj!B2340))</f>
        <v>45651</v>
      </c>
      <c r="C2340" s="8">
        <v>24.34375</v>
      </c>
      <c r="D2340">
        <v>1.3706017599509226</v>
      </c>
      <c r="E2340" s="6">
        <v>111.12459804640996</v>
      </c>
      <c r="F2340" s="7">
        <v>97.630454856769461</v>
      </c>
      <c r="G2340" s="7">
        <v>1.2654947553501081</v>
      </c>
      <c r="H2340" s="7">
        <f t="shared" si="59"/>
        <v>152.30756965624835</v>
      </c>
    </row>
    <row r="2341" spans="1:8" x14ac:dyDescent="0.25">
      <c r="A2341" s="18"/>
      <c r="B2341" s="5">
        <f>DATE(YEAR(siječanj!B2341),MONTH(siječanj!B2341)+11,DAY(siječanj!B2341))</f>
        <v>45651</v>
      </c>
      <c r="C2341" s="8">
        <v>24.3541666666667</v>
      </c>
      <c r="D2341">
        <v>1.3706017599509226</v>
      </c>
      <c r="E2341" s="6">
        <v>120.12503094997619</v>
      </c>
      <c r="F2341" s="7">
        <v>98.855296186052783</v>
      </c>
      <c r="G2341" s="7">
        <v>1.1416767874832878</v>
      </c>
      <c r="H2341" s="7">
        <f t="shared" si="59"/>
        <v>164.6435788341964</v>
      </c>
    </row>
    <row r="2342" spans="1:8" x14ac:dyDescent="0.25">
      <c r="A2342" s="18"/>
      <c r="B2342" s="5">
        <f>DATE(YEAR(siječanj!B2342),MONTH(siječanj!B2342)+11,DAY(siječanj!B2342))</f>
        <v>45651</v>
      </c>
      <c r="C2342" s="8">
        <v>24.3645833333333</v>
      </c>
      <c r="D2342">
        <v>1.3706017599509226</v>
      </c>
      <c r="E2342" s="6">
        <v>129.14617961196993</v>
      </c>
      <c r="F2342" s="7">
        <v>100.45529065156866</v>
      </c>
      <c r="G2342" s="7">
        <v>0.89626489836900058</v>
      </c>
      <c r="H2342" s="7">
        <f t="shared" si="59"/>
        <v>177.00798106710394</v>
      </c>
    </row>
    <row r="2343" spans="1:8" x14ac:dyDescent="0.25">
      <c r="A2343" s="18"/>
      <c r="B2343" s="5">
        <f>DATE(YEAR(siječanj!B2343),MONTH(siječanj!B2343)+11,DAY(siječanj!B2343))</f>
        <v>45651</v>
      </c>
      <c r="C2343" s="8">
        <v>24.375</v>
      </c>
      <c r="D2343">
        <v>1.3706017599509226</v>
      </c>
      <c r="E2343" s="6">
        <v>136.40013996913925</v>
      </c>
      <c r="F2343" s="7">
        <v>102.18548160278635</v>
      </c>
      <c r="G2343" s="7">
        <v>0.87373810798952722</v>
      </c>
      <c r="H2343" s="7">
        <f t="shared" si="59"/>
        <v>186.95027189925443</v>
      </c>
    </row>
    <row r="2344" spans="1:8" x14ac:dyDescent="0.25">
      <c r="A2344" s="18"/>
      <c r="B2344" s="5">
        <f>DATE(YEAR(siječanj!B2344),MONTH(siječanj!B2344)+11,DAY(siječanj!B2344))</f>
        <v>45651</v>
      </c>
      <c r="C2344" s="8">
        <v>24.3854166666667</v>
      </c>
      <c r="D2344">
        <v>1.3706017599509226</v>
      </c>
      <c r="E2344" s="6">
        <v>141.39151046920065</v>
      </c>
      <c r="F2344" s="7">
        <v>102.86260361408428</v>
      </c>
      <c r="G2344" s="7">
        <v>0.86074111907615514</v>
      </c>
      <c r="H2344" s="7">
        <f t="shared" si="59"/>
        <v>193.79145309120571</v>
      </c>
    </row>
    <row r="2345" spans="1:8" x14ac:dyDescent="0.25">
      <c r="A2345" s="18"/>
      <c r="B2345" s="5">
        <f>DATE(YEAR(siječanj!B2345),MONTH(siječanj!B2345)+11,DAY(siječanj!B2345))</f>
        <v>45651</v>
      </c>
      <c r="C2345" s="8">
        <v>24.3958333333333</v>
      </c>
      <c r="D2345">
        <v>1.3706017599509226</v>
      </c>
      <c r="E2345" s="6">
        <v>147.1549935381851</v>
      </c>
      <c r="F2345" s="7">
        <v>103.63283436776565</v>
      </c>
      <c r="G2345" s="7">
        <v>0.79295379474590444</v>
      </c>
      <c r="H2345" s="7">
        <f t="shared" si="59"/>
        <v>201.69089312900314</v>
      </c>
    </row>
    <row r="2346" spans="1:8" x14ac:dyDescent="0.25">
      <c r="A2346" s="18"/>
      <c r="B2346" s="5">
        <f>DATE(YEAR(siječanj!B2346),MONTH(siječanj!B2346)+11,DAY(siječanj!B2346))</f>
        <v>45651</v>
      </c>
      <c r="C2346" s="8">
        <v>24.40625</v>
      </c>
      <c r="D2346">
        <v>1.3706017599509226</v>
      </c>
      <c r="E2346" s="6">
        <v>151.62755662524248</v>
      </c>
      <c r="F2346" s="7">
        <v>104.41083534686567</v>
      </c>
      <c r="G2346" s="7">
        <v>0.77991144669285006</v>
      </c>
      <c r="H2346" s="7">
        <f t="shared" si="59"/>
        <v>207.82099596761552</v>
      </c>
    </row>
    <row r="2347" spans="1:8" x14ac:dyDescent="0.25">
      <c r="A2347" s="18"/>
      <c r="B2347" s="5">
        <f>DATE(YEAR(siječanj!B2347),MONTH(siječanj!B2347)+11,DAY(siječanj!B2347))</f>
        <v>45651</v>
      </c>
      <c r="C2347" s="8">
        <v>24.4166666666667</v>
      </c>
      <c r="D2347">
        <v>1.3706017599509226</v>
      </c>
      <c r="E2347" s="6">
        <v>157.25095532712581</v>
      </c>
      <c r="F2347" s="7">
        <v>104.67729782618471</v>
      </c>
      <c r="G2347" s="7">
        <v>0.8150057247061151</v>
      </c>
      <c r="H2347" s="7">
        <f t="shared" si="59"/>
        <v>215.52843612532254</v>
      </c>
    </row>
    <row r="2348" spans="1:8" x14ac:dyDescent="0.25">
      <c r="A2348" s="18"/>
      <c r="B2348" s="5">
        <f>DATE(YEAR(siječanj!B2348),MONTH(siječanj!B2348)+11,DAY(siječanj!B2348))</f>
        <v>45651</v>
      </c>
      <c r="C2348" s="8">
        <v>24.4270833333333</v>
      </c>
      <c r="D2348">
        <v>1.3706017599509226</v>
      </c>
      <c r="E2348" s="6">
        <v>161.66273688314183</v>
      </c>
      <c r="F2348" s="7">
        <v>105.33471585524202</v>
      </c>
      <c r="G2348" s="7">
        <v>0.86997608274707283</v>
      </c>
      <c r="H2348" s="7">
        <f t="shared" si="59"/>
        <v>221.57523169051711</v>
      </c>
    </row>
    <row r="2349" spans="1:8" x14ac:dyDescent="0.25">
      <c r="A2349" s="18"/>
      <c r="B2349" s="5">
        <f>DATE(YEAR(siječanj!B2349),MONTH(siječanj!B2349)+11,DAY(siječanj!B2349))</f>
        <v>45651</v>
      </c>
      <c r="C2349" s="8">
        <v>24.4375</v>
      </c>
      <c r="D2349">
        <v>1.3706017599509226</v>
      </c>
      <c r="E2349" s="6">
        <v>168.85757115683478</v>
      </c>
      <c r="F2349" s="7">
        <v>105.61674183167987</v>
      </c>
      <c r="G2349" s="7">
        <v>0.85434681108606547</v>
      </c>
      <c r="H2349" s="7">
        <f t="shared" si="59"/>
        <v>231.43648420859589</v>
      </c>
    </row>
    <row r="2350" spans="1:8" x14ac:dyDescent="0.25">
      <c r="A2350" s="18"/>
      <c r="B2350" s="5">
        <f>DATE(YEAR(siječanj!B2350),MONTH(siječanj!B2350)+11,DAY(siječanj!B2350))</f>
        <v>45651</v>
      </c>
      <c r="C2350" s="8">
        <v>24.4479166666667</v>
      </c>
      <c r="D2350">
        <v>1.3706017599509226</v>
      </c>
      <c r="E2350" s="6">
        <v>171.0881133227789</v>
      </c>
      <c r="F2350" s="7">
        <v>106.08964191664205</v>
      </c>
      <c r="G2350" s="7">
        <v>0.81739278221562295</v>
      </c>
      <c r="H2350" s="7">
        <f t="shared" si="59"/>
        <v>234.49366922688364</v>
      </c>
    </row>
    <row r="2351" spans="1:8" x14ac:dyDescent="0.25">
      <c r="A2351" s="18"/>
      <c r="B2351" s="5">
        <f>DATE(YEAR(siječanj!B2351),MONTH(siječanj!B2351)+11,DAY(siječanj!B2351))</f>
        <v>45651</v>
      </c>
      <c r="C2351" s="8">
        <v>24.4583333333333</v>
      </c>
      <c r="D2351">
        <v>1.3706017599509226</v>
      </c>
      <c r="E2351" s="6">
        <v>173.96634639235737</v>
      </c>
      <c r="F2351" s="7">
        <v>106.22775357416255</v>
      </c>
      <c r="G2351" s="7">
        <v>0.74886552585026034</v>
      </c>
      <c r="H2351" s="7">
        <f t="shared" si="59"/>
        <v>238.43858053759683</v>
      </c>
    </row>
    <row r="2352" spans="1:8" x14ac:dyDescent="0.25">
      <c r="A2352" s="18"/>
      <c r="B2352" s="5">
        <f>DATE(YEAR(siječanj!B2352),MONTH(siječanj!B2352)+11,DAY(siječanj!B2352))</f>
        <v>45651</v>
      </c>
      <c r="C2352" s="8">
        <v>24.46875</v>
      </c>
      <c r="D2352">
        <v>1.3706017599509226</v>
      </c>
      <c r="E2352" s="6">
        <v>175.42937281252756</v>
      </c>
      <c r="F2352" s="7">
        <v>106.18813054374401</v>
      </c>
      <c r="G2352" s="7">
        <v>0.72818147556182489</v>
      </c>
      <c r="H2352" s="7">
        <f t="shared" si="59"/>
        <v>240.44380712393681</v>
      </c>
    </row>
    <row r="2353" spans="1:8" x14ac:dyDescent="0.25">
      <c r="A2353" s="18"/>
      <c r="B2353" s="5">
        <f>DATE(YEAR(siječanj!B2353),MONTH(siječanj!B2353)+11,DAY(siječanj!B2353))</f>
        <v>45651</v>
      </c>
      <c r="C2353" s="8">
        <v>24.4791666666667</v>
      </c>
      <c r="D2353">
        <v>1.3706017599509226</v>
      </c>
      <c r="E2353" s="6">
        <v>177.13227457024601</v>
      </c>
      <c r="F2353" s="7">
        <v>106.23312512299199</v>
      </c>
      <c r="G2353" s="7">
        <v>0.71077325055360707</v>
      </c>
      <c r="H2353" s="7">
        <f t="shared" si="59"/>
        <v>242.77780727008923</v>
      </c>
    </row>
    <row r="2354" spans="1:8" x14ac:dyDescent="0.25">
      <c r="A2354" s="18"/>
      <c r="B2354" s="5">
        <f>DATE(YEAR(siječanj!B2354),MONTH(siječanj!B2354)+11,DAY(siječanj!B2354))</f>
        <v>45651</v>
      </c>
      <c r="C2354" s="8">
        <v>24.4895833333333</v>
      </c>
      <c r="D2354">
        <v>1.3706017599509226</v>
      </c>
      <c r="E2354" s="6">
        <v>178.97493256170895</v>
      </c>
      <c r="F2354" s="7">
        <v>105.7607282315201</v>
      </c>
      <c r="G2354" s="7">
        <v>0.72744438010608103</v>
      </c>
      <c r="H2354" s="7">
        <f t="shared" si="59"/>
        <v>245.30335755617597</v>
      </c>
    </row>
    <row r="2355" spans="1:8" x14ac:dyDescent="0.25">
      <c r="A2355" s="18"/>
      <c r="B2355" s="5">
        <f>DATE(YEAR(siječanj!B2355),MONTH(siječanj!B2355)+11,DAY(siječanj!B2355))</f>
        <v>45651</v>
      </c>
      <c r="C2355" s="8">
        <v>24.5</v>
      </c>
      <c r="D2355">
        <v>1.3706017599509226</v>
      </c>
      <c r="E2355" s="6">
        <v>178.85791015580443</v>
      </c>
      <c r="F2355" s="7">
        <v>104.66360019524144</v>
      </c>
      <c r="G2355" s="7">
        <v>0.75213426403709227</v>
      </c>
      <c r="H2355" s="7">
        <f t="shared" si="59"/>
        <v>245.14296644068955</v>
      </c>
    </row>
    <row r="2356" spans="1:8" x14ac:dyDescent="0.25">
      <c r="A2356" s="18"/>
      <c r="B2356" s="5">
        <f>DATE(YEAR(siječanj!B2356),MONTH(siječanj!B2356)+11,DAY(siječanj!B2356))</f>
        <v>45651</v>
      </c>
      <c r="C2356" s="8">
        <v>24.5104166666667</v>
      </c>
      <c r="D2356">
        <v>1.3706017599509226</v>
      </c>
      <c r="E2356" s="6">
        <v>178.06737974733576</v>
      </c>
      <c r="F2356" s="7">
        <v>103.73811537146695</v>
      </c>
      <c r="G2356" s="7">
        <v>0.83457562642786487</v>
      </c>
      <c r="H2356" s="7">
        <f t="shared" si="59"/>
        <v>244.05946407154767</v>
      </c>
    </row>
    <row r="2357" spans="1:8" x14ac:dyDescent="0.25">
      <c r="A2357" s="18"/>
      <c r="B2357" s="5">
        <f>DATE(YEAR(siječanj!B2357),MONTH(siječanj!B2357)+11,DAY(siječanj!B2357))</f>
        <v>45651</v>
      </c>
      <c r="C2357" s="8">
        <v>24.5208333333333</v>
      </c>
      <c r="D2357">
        <v>1.3706017599509226</v>
      </c>
      <c r="E2357" s="6">
        <v>175.17807784293748</v>
      </c>
      <c r="F2357" s="7">
        <v>103.04857641599044</v>
      </c>
      <c r="G2357" s="7">
        <v>1.0535838828135493</v>
      </c>
      <c r="H2357" s="7">
        <f t="shared" si="59"/>
        <v>240.09938179634983</v>
      </c>
    </row>
    <row r="2358" spans="1:8" x14ac:dyDescent="0.25">
      <c r="A2358" s="18"/>
      <c r="B2358" s="5">
        <f>DATE(YEAR(siječanj!B2358),MONTH(siječanj!B2358)+11,DAY(siječanj!B2358))</f>
        <v>45651</v>
      </c>
      <c r="C2358" s="8">
        <v>24.53125</v>
      </c>
      <c r="D2358">
        <v>1.3706017599509226</v>
      </c>
      <c r="E2358" s="6">
        <v>173.02375130042165</v>
      </c>
      <c r="F2358" s="7">
        <v>102.08401382701003</v>
      </c>
      <c r="G2358" s="7">
        <v>1.0674412891885174</v>
      </c>
      <c r="H2358" s="7">
        <f t="shared" si="59"/>
        <v>237.14665804566866</v>
      </c>
    </row>
    <row r="2359" spans="1:8" x14ac:dyDescent="0.25">
      <c r="A2359" s="18"/>
      <c r="B2359" s="5">
        <f>DATE(YEAR(siječanj!B2359),MONTH(siječanj!B2359)+11,DAY(siječanj!B2359))</f>
        <v>45651</v>
      </c>
      <c r="C2359" s="8">
        <v>24.5416666666667</v>
      </c>
      <c r="D2359">
        <v>1.3706017599509226</v>
      </c>
      <c r="E2359" s="6">
        <v>165.15973486631341</v>
      </c>
      <c r="F2359" s="7">
        <v>100.96618866086334</v>
      </c>
      <c r="G2359" s="7">
        <v>0.7901783445824806</v>
      </c>
      <c r="H2359" s="7">
        <f t="shared" si="59"/>
        <v>226.36822328079691</v>
      </c>
    </row>
    <row r="2360" spans="1:8" x14ac:dyDescent="0.25">
      <c r="A2360" s="18"/>
      <c r="B2360" s="5">
        <f>DATE(YEAR(siječanj!B2360),MONTH(siječanj!B2360)+11,DAY(siječanj!B2360))</f>
        <v>45651</v>
      </c>
      <c r="C2360" s="8">
        <v>24.5520833333333</v>
      </c>
      <c r="D2360">
        <v>1.3706017599509226</v>
      </c>
      <c r="E2360" s="6">
        <v>158.51546500807905</v>
      </c>
      <c r="F2360" s="7">
        <v>99.44782981233044</v>
      </c>
      <c r="G2360" s="7">
        <v>0.89479495893931604</v>
      </c>
      <c r="H2360" s="7">
        <f t="shared" si="59"/>
        <v>217.26157531951202</v>
      </c>
    </row>
    <row r="2361" spans="1:8" x14ac:dyDescent="0.25">
      <c r="A2361" s="18"/>
      <c r="B2361" s="5">
        <f>DATE(YEAR(siječanj!B2361),MONTH(siječanj!B2361)+11,DAY(siječanj!B2361))</f>
        <v>45651</v>
      </c>
      <c r="C2361" s="8">
        <v>24.5625</v>
      </c>
      <c r="D2361">
        <v>1.3706017599509226</v>
      </c>
      <c r="E2361" s="6">
        <v>154.20796186787371</v>
      </c>
      <c r="F2361" s="7">
        <v>98.8974151777891</v>
      </c>
      <c r="G2361" s="7">
        <v>0.87531435962671011</v>
      </c>
      <c r="H2361" s="7">
        <f t="shared" si="59"/>
        <v>211.35770393455246</v>
      </c>
    </row>
    <row r="2362" spans="1:8" x14ac:dyDescent="0.25">
      <c r="A2362" s="18"/>
      <c r="B2362" s="5">
        <f>DATE(YEAR(siječanj!B2362),MONTH(siječanj!B2362)+11,DAY(siječanj!B2362))</f>
        <v>45651</v>
      </c>
      <c r="C2362" s="8">
        <v>24.5729166666667</v>
      </c>
      <c r="D2362">
        <v>1.3706017599509226</v>
      </c>
      <c r="E2362" s="6">
        <v>149.12230377513322</v>
      </c>
      <c r="F2362" s="7">
        <v>98.751922433764321</v>
      </c>
      <c r="G2362" s="7">
        <v>0.99797140101358606</v>
      </c>
      <c r="H2362" s="7">
        <f t="shared" si="59"/>
        <v>204.38729200213371</v>
      </c>
    </row>
    <row r="2363" spans="1:8" x14ac:dyDescent="0.25">
      <c r="A2363" s="18"/>
      <c r="B2363" s="5">
        <f>DATE(YEAR(siječanj!B2363),MONTH(siječanj!B2363)+11,DAY(siječanj!B2363))</f>
        <v>45651</v>
      </c>
      <c r="C2363" s="8">
        <v>24.5833333333333</v>
      </c>
      <c r="D2363">
        <v>1.3706017599509226</v>
      </c>
      <c r="E2363" s="6">
        <v>147.08897172729232</v>
      </c>
      <c r="F2363" s="7">
        <v>97.958184541632676</v>
      </c>
      <c r="G2363" s="7">
        <v>1.2081189121954969</v>
      </c>
      <c r="H2363" s="7">
        <f t="shared" si="59"/>
        <v>201.60040351879834</v>
      </c>
    </row>
    <row r="2364" spans="1:8" x14ac:dyDescent="0.25">
      <c r="A2364" s="18"/>
      <c r="B2364" s="5">
        <f>DATE(YEAR(siječanj!B2364),MONTH(siječanj!B2364)+11,DAY(siječanj!B2364))</f>
        <v>45651</v>
      </c>
      <c r="C2364" s="8">
        <v>24.59375</v>
      </c>
      <c r="D2364">
        <v>1.3706017599509226</v>
      </c>
      <c r="E2364" s="6">
        <v>144.96055096839717</v>
      </c>
      <c r="F2364" s="7">
        <v>97.768487019329285</v>
      </c>
      <c r="G2364" s="7">
        <v>1.2751875686741494</v>
      </c>
      <c r="H2364" s="7">
        <f t="shared" si="59"/>
        <v>198.68318628074059</v>
      </c>
    </row>
    <row r="2365" spans="1:8" x14ac:dyDescent="0.25">
      <c r="A2365" s="18"/>
      <c r="B2365" s="5">
        <f>DATE(YEAR(siječanj!B2365),MONTH(siječanj!B2365)+11,DAY(siječanj!B2365))</f>
        <v>45651</v>
      </c>
      <c r="C2365" s="8">
        <v>24.6041666666667</v>
      </c>
      <c r="D2365">
        <v>1.3706017599509226</v>
      </c>
      <c r="E2365" s="6">
        <v>143.63724826425144</v>
      </c>
      <c r="F2365" s="7">
        <v>97.690529127943179</v>
      </c>
      <c r="G2365" s="7">
        <v>2.5055596957018791</v>
      </c>
      <c r="H2365" s="7">
        <f t="shared" si="59"/>
        <v>196.86946526549062</v>
      </c>
    </row>
    <row r="2366" spans="1:8" x14ac:dyDescent="0.25">
      <c r="A2366" s="18"/>
      <c r="B2366" s="5">
        <f>DATE(YEAR(siječanj!B2366),MONTH(siječanj!B2366)+11,DAY(siječanj!B2366))</f>
        <v>45651</v>
      </c>
      <c r="C2366" s="8">
        <v>24.6145833333333</v>
      </c>
      <c r="D2366">
        <v>1.3706017599509226</v>
      </c>
      <c r="E2366" s="6">
        <v>140.01347255916755</v>
      </c>
      <c r="F2366" s="7">
        <v>97.524365575845863</v>
      </c>
      <c r="G2366" s="7">
        <v>2.6654882838081142</v>
      </c>
      <c r="H2366" s="7">
        <f t="shared" si="59"/>
        <v>191.90271190643526</v>
      </c>
    </row>
    <row r="2367" spans="1:8" x14ac:dyDescent="0.25">
      <c r="A2367" s="18"/>
      <c r="B2367" s="5">
        <f>DATE(YEAR(siječanj!B2367),MONTH(siječanj!B2367)+11,DAY(siječanj!B2367))</f>
        <v>45651</v>
      </c>
      <c r="C2367" s="8">
        <v>24.625</v>
      </c>
      <c r="D2367">
        <v>1.3706017599509226</v>
      </c>
      <c r="E2367" s="6">
        <v>139.18257189397931</v>
      </c>
      <c r="F2367" s="7">
        <v>97.708608111973945</v>
      </c>
      <c r="G2367" s="7">
        <v>2.7407939893356796</v>
      </c>
      <c r="H2367" s="7">
        <f t="shared" si="59"/>
        <v>190.76387799238387</v>
      </c>
    </row>
    <row r="2368" spans="1:8" x14ac:dyDescent="0.25">
      <c r="A2368" s="18"/>
      <c r="B2368" s="5">
        <f>DATE(YEAR(siječanj!B2368),MONTH(siječanj!B2368)+11,DAY(siječanj!B2368))</f>
        <v>45651</v>
      </c>
      <c r="C2368" s="8">
        <v>24.6354166666667</v>
      </c>
      <c r="D2368">
        <v>1.3706017599509226</v>
      </c>
      <c r="E2368" s="6">
        <v>138.70249505629715</v>
      </c>
      <c r="F2368" s="7">
        <v>97.852332048992494</v>
      </c>
      <c r="G2368" s="7">
        <v>4.0701453626280495</v>
      </c>
      <c r="H2368" s="7">
        <f t="shared" si="59"/>
        <v>190.10588383374503</v>
      </c>
    </row>
    <row r="2369" spans="1:8" x14ac:dyDescent="0.25">
      <c r="A2369" s="18"/>
      <c r="B2369" s="5">
        <f>DATE(YEAR(siječanj!B2369),MONTH(siječanj!B2369)+11,DAY(siječanj!B2369))</f>
        <v>45651</v>
      </c>
      <c r="C2369" s="8">
        <v>24.6458333333333</v>
      </c>
      <c r="D2369">
        <v>1.3706017599509226</v>
      </c>
      <c r="E2369" s="6">
        <v>137.37352342962691</v>
      </c>
      <c r="F2369" s="7">
        <v>97.720222839611878</v>
      </c>
      <c r="G2369" s="7">
        <v>4.9791209160466305</v>
      </c>
      <c r="H2369" s="7">
        <f t="shared" si="59"/>
        <v>188.28439298330593</v>
      </c>
    </row>
    <row r="2370" spans="1:8" x14ac:dyDescent="0.25">
      <c r="A2370" s="18"/>
      <c r="B2370" s="5">
        <f>DATE(YEAR(siječanj!B2370),MONTH(siječanj!B2370)+11,DAY(siječanj!B2370))</f>
        <v>45651</v>
      </c>
      <c r="C2370" s="8">
        <v>24.65625</v>
      </c>
      <c r="D2370">
        <v>1.3706017599509226</v>
      </c>
      <c r="E2370" s="6">
        <v>134.7504785875725</v>
      </c>
      <c r="F2370" s="7">
        <v>98.204046911025216</v>
      </c>
      <c r="G2370" s="7">
        <v>7.0949609012898183</v>
      </c>
      <c r="H2370" s="7">
        <f t="shared" si="59"/>
        <v>184.68924310635597</v>
      </c>
    </row>
    <row r="2371" spans="1:8" x14ac:dyDescent="0.25">
      <c r="A2371" s="18"/>
      <c r="B2371" s="5">
        <f>DATE(YEAR(siječanj!B2371),MONTH(siječanj!B2371)+11,DAY(siječanj!B2371))</f>
        <v>45651</v>
      </c>
      <c r="C2371" s="8">
        <v>24.6666666666667</v>
      </c>
      <c r="D2371">
        <v>1.3706017599509226</v>
      </c>
      <c r="E2371" s="6">
        <v>134.46799124139383</v>
      </c>
      <c r="F2371" s="7">
        <v>99.272009044515457</v>
      </c>
      <c r="G2371" s="7">
        <v>14.095124162067631</v>
      </c>
      <c r="H2371" s="7">
        <f t="shared" si="59"/>
        <v>184.30206545251963</v>
      </c>
    </row>
    <row r="2372" spans="1:8" x14ac:dyDescent="0.25">
      <c r="A2372" s="18"/>
      <c r="B2372" s="5">
        <f>DATE(YEAR(siječanj!B2372),MONTH(siječanj!B2372)+11,DAY(siječanj!B2372))</f>
        <v>45651</v>
      </c>
      <c r="C2372" s="8">
        <v>24.6770833333333</v>
      </c>
      <c r="D2372">
        <v>1.3706017599509226</v>
      </c>
      <c r="E2372" s="6">
        <v>135.57420663203138</v>
      </c>
      <c r="F2372" s="7">
        <v>100.36221329135576</v>
      </c>
      <c r="G2372" s="7">
        <v>38.293958896310585</v>
      </c>
      <c r="H2372" s="7">
        <f t="shared" ref="H2372:H2435" si="60">D2372*E2372</f>
        <v>185.81824621381224</v>
      </c>
    </row>
    <row r="2373" spans="1:8" x14ac:dyDescent="0.25">
      <c r="A2373" s="18"/>
      <c r="B2373" s="5">
        <f>DATE(YEAR(siječanj!B2373),MONTH(siječanj!B2373)+11,DAY(siječanj!B2373))</f>
        <v>45651</v>
      </c>
      <c r="C2373" s="8">
        <v>24.6875</v>
      </c>
      <c r="D2373">
        <v>1.3706017599509226</v>
      </c>
      <c r="E2373" s="6">
        <v>139.60574075084506</v>
      </c>
      <c r="F2373" s="7">
        <v>101.82584987233633</v>
      </c>
      <c r="G2373" s="7">
        <v>93.490222785924274</v>
      </c>
      <c r="H2373" s="7">
        <f t="shared" si="60"/>
        <v>191.34387397236048</v>
      </c>
    </row>
    <row r="2374" spans="1:8" x14ac:dyDescent="0.25">
      <c r="A2374" s="18"/>
      <c r="B2374" s="5">
        <f>DATE(YEAR(siječanj!B2374),MONTH(siječanj!B2374)+11,DAY(siječanj!B2374))</f>
        <v>45651</v>
      </c>
      <c r="C2374" s="8">
        <v>24.6979166666667</v>
      </c>
      <c r="D2374">
        <v>1.3706017599509226</v>
      </c>
      <c r="E2374" s="6">
        <v>143.35667256585612</v>
      </c>
      <c r="F2374" s="7">
        <v>103.83763961019577</v>
      </c>
      <c r="G2374" s="7">
        <v>151.03949578704078</v>
      </c>
      <c r="H2374" s="7">
        <f t="shared" si="60"/>
        <v>196.48490771947053</v>
      </c>
    </row>
    <row r="2375" spans="1:8" x14ac:dyDescent="0.25">
      <c r="A2375" s="18"/>
      <c r="B2375" s="5">
        <f>DATE(YEAR(siječanj!B2375),MONTH(siječanj!B2375)+11,DAY(siječanj!B2375))</f>
        <v>45651</v>
      </c>
      <c r="C2375" s="8">
        <v>24.7083333333333</v>
      </c>
      <c r="D2375">
        <v>1.3706017599509226</v>
      </c>
      <c r="E2375" s="6">
        <v>147.51369552240655</v>
      </c>
      <c r="F2375" s="7">
        <v>105.33052986597293</v>
      </c>
      <c r="G2375" s="7">
        <v>192.15618542783491</v>
      </c>
      <c r="H2375" s="7">
        <f t="shared" si="60"/>
        <v>202.18253069987495</v>
      </c>
    </row>
    <row r="2376" spans="1:8" x14ac:dyDescent="0.25">
      <c r="A2376" s="18"/>
      <c r="B2376" s="5">
        <f>DATE(YEAR(siječanj!B2376),MONTH(siječanj!B2376)+11,DAY(siječanj!B2376))</f>
        <v>45651</v>
      </c>
      <c r="C2376" s="8">
        <v>24.71875</v>
      </c>
      <c r="D2376">
        <v>1.3706017599509226</v>
      </c>
      <c r="E2376" s="6">
        <v>154.80734523494581</v>
      </c>
      <c r="F2376" s="7">
        <v>105.95567760909324</v>
      </c>
      <c r="G2376" s="7">
        <v>196.1956307455207</v>
      </c>
      <c r="H2376" s="7">
        <f t="shared" si="60"/>
        <v>212.1792198323468</v>
      </c>
    </row>
    <row r="2377" spans="1:8" x14ac:dyDescent="0.25">
      <c r="A2377" s="18"/>
      <c r="B2377" s="5">
        <f>DATE(YEAR(siječanj!B2377),MONTH(siječanj!B2377)+11,DAY(siječanj!B2377))</f>
        <v>45651</v>
      </c>
      <c r="C2377" s="8">
        <v>24.7291666666667</v>
      </c>
      <c r="D2377">
        <v>1.3706017599509226</v>
      </c>
      <c r="E2377" s="6">
        <v>160.73589909002231</v>
      </c>
      <c r="F2377" s="7">
        <v>106.10376212812515</v>
      </c>
      <c r="G2377" s="7">
        <v>196.49686918381815</v>
      </c>
      <c r="H2377" s="7">
        <f t="shared" si="60"/>
        <v>220.30490618007849</v>
      </c>
    </row>
    <row r="2378" spans="1:8" x14ac:dyDescent="0.25">
      <c r="A2378" s="18"/>
      <c r="B2378" s="5">
        <f>DATE(YEAR(siječanj!B2378),MONTH(siječanj!B2378)+11,DAY(siječanj!B2378))</f>
        <v>45651</v>
      </c>
      <c r="C2378" s="8">
        <v>24.7395833333333</v>
      </c>
      <c r="D2378">
        <v>1.3706017599509226</v>
      </c>
      <c r="E2378" s="6">
        <v>166.59869324673713</v>
      </c>
      <c r="F2378" s="7">
        <v>106.27391910064777</v>
      </c>
      <c r="G2378" s="7">
        <v>196.54323530433712</v>
      </c>
      <c r="H2378" s="7">
        <f t="shared" si="60"/>
        <v>228.34046216950179</v>
      </c>
    </row>
    <row r="2379" spans="1:8" x14ac:dyDescent="0.25">
      <c r="A2379" s="18"/>
      <c r="B2379" s="5">
        <f>DATE(YEAR(siječanj!B2379),MONTH(siječanj!B2379)+11,DAY(siječanj!B2379))</f>
        <v>45651</v>
      </c>
      <c r="C2379" s="8">
        <v>24.75</v>
      </c>
      <c r="D2379">
        <v>1.3706017599509226</v>
      </c>
      <c r="E2379" s="6">
        <v>169.03108472550812</v>
      </c>
      <c r="F2379" s="7">
        <v>106.30899838505339</v>
      </c>
      <c r="G2379" s="7">
        <v>196.43762087020124</v>
      </c>
      <c r="H2379" s="7">
        <f t="shared" si="60"/>
        <v>231.67430221119494</v>
      </c>
    </row>
    <row r="2380" spans="1:8" x14ac:dyDescent="0.25">
      <c r="A2380" s="18"/>
      <c r="B2380" s="5">
        <f>DATE(YEAR(siječanj!B2380),MONTH(siječanj!B2380)+11,DAY(siječanj!B2380))</f>
        <v>45651</v>
      </c>
      <c r="C2380" s="8">
        <v>24.7604166666667</v>
      </c>
      <c r="D2380">
        <v>1.3706017599509226</v>
      </c>
      <c r="E2380" s="6">
        <v>172.42796261949053</v>
      </c>
      <c r="F2380" s="7">
        <v>106.20398108965365</v>
      </c>
      <c r="G2380" s="7">
        <v>196.90072550193634</v>
      </c>
      <c r="H2380" s="7">
        <f t="shared" si="60"/>
        <v>236.3300690310256</v>
      </c>
    </row>
    <row r="2381" spans="1:8" x14ac:dyDescent="0.25">
      <c r="A2381" s="18"/>
      <c r="B2381" s="5">
        <f>DATE(YEAR(siječanj!B2381),MONTH(siječanj!B2381)+11,DAY(siječanj!B2381))</f>
        <v>45651</v>
      </c>
      <c r="C2381" s="8">
        <v>24.7708333333333</v>
      </c>
      <c r="D2381">
        <v>1.3706017599509226</v>
      </c>
      <c r="E2381" s="6">
        <v>174.04205060073429</v>
      </c>
      <c r="F2381" s="7">
        <v>106.08126042538339</v>
      </c>
      <c r="G2381" s="7">
        <v>197.11938222087636</v>
      </c>
      <c r="H2381" s="7">
        <f t="shared" si="60"/>
        <v>238.54234085883394</v>
      </c>
    </row>
    <row r="2382" spans="1:8" x14ac:dyDescent="0.25">
      <c r="A2382" s="18"/>
      <c r="B2382" s="5">
        <f>DATE(YEAR(siječanj!B2382),MONTH(siječanj!B2382)+11,DAY(siječanj!B2382))</f>
        <v>45651</v>
      </c>
      <c r="C2382" s="8">
        <v>24.78125</v>
      </c>
      <c r="D2382">
        <v>1.3706017599509226</v>
      </c>
      <c r="E2382" s="6">
        <v>177.3379452078687</v>
      </c>
      <c r="F2382" s="7">
        <v>106.03365847811233</v>
      </c>
      <c r="G2382" s="7">
        <v>197.5187664020923</v>
      </c>
      <c r="H2382" s="7">
        <f t="shared" si="60"/>
        <v>243.05969980798511</v>
      </c>
    </row>
    <row r="2383" spans="1:8" x14ac:dyDescent="0.25">
      <c r="A2383" s="18"/>
      <c r="B2383" s="5">
        <f>DATE(YEAR(siječanj!B2383),MONTH(siječanj!B2383)+11,DAY(siječanj!B2383))</f>
        <v>45651</v>
      </c>
      <c r="C2383" s="8">
        <v>24.7916666666667</v>
      </c>
      <c r="D2383">
        <v>1.3706017599509226</v>
      </c>
      <c r="E2383" s="6">
        <v>177.70814171342661</v>
      </c>
      <c r="F2383" s="7">
        <v>105.23860119127002</v>
      </c>
      <c r="G2383" s="7">
        <v>197.56823408165562</v>
      </c>
      <c r="H2383" s="7">
        <f t="shared" si="60"/>
        <v>243.56709179003047</v>
      </c>
    </row>
    <row r="2384" spans="1:8" x14ac:dyDescent="0.25">
      <c r="A2384" s="18"/>
      <c r="B2384" s="5">
        <f>DATE(YEAR(siječanj!B2384),MONTH(siječanj!B2384)+11,DAY(siječanj!B2384))</f>
        <v>45651</v>
      </c>
      <c r="C2384" s="8">
        <v>24.8020833333333</v>
      </c>
      <c r="D2384">
        <v>1.3706017599509226</v>
      </c>
      <c r="E2384" s="6">
        <v>180.51818512411057</v>
      </c>
      <c r="F2384" s="7">
        <v>104.5669240846251</v>
      </c>
      <c r="G2384" s="7">
        <v>197.56134935222286</v>
      </c>
      <c r="H2384" s="7">
        <f t="shared" si="60"/>
        <v>247.41854223425241</v>
      </c>
    </row>
    <row r="2385" spans="1:8" x14ac:dyDescent="0.25">
      <c r="A2385" s="18"/>
      <c r="B2385" s="5">
        <f>DATE(YEAR(siječanj!B2385),MONTH(siječanj!B2385)+11,DAY(siječanj!B2385))</f>
        <v>45651</v>
      </c>
      <c r="C2385" s="8">
        <v>24.8125</v>
      </c>
      <c r="D2385">
        <v>1.3706017599509226</v>
      </c>
      <c r="E2385" s="6">
        <v>184.66455606388885</v>
      </c>
      <c r="F2385" s="7">
        <v>103.87310793544644</v>
      </c>
      <c r="G2385" s="7">
        <v>197.4970093254118</v>
      </c>
      <c r="H2385" s="7">
        <f t="shared" si="60"/>
        <v>253.10156554172187</v>
      </c>
    </row>
    <row r="2386" spans="1:8" x14ac:dyDescent="0.25">
      <c r="A2386" s="18"/>
      <c r="B2386" s="5">
        <f>DATE(YEAR(siječanj!B2386),MONTH(siječanj!B2386)+11,DAY(siječanj!B2386))</f>
        <v>45651</v>
      </c>
      <c r="C2386" s="8">
        <v>24.8229166666667</v>
      </c>
      <c r="D2386">
        <v>1.3706017599509226</v>
      </c>
      <c r="E2386" s="6">
        <v>183.00231919314112</v>
      </c>
      <c r="F2386" s="7">
        <v>103.04881658766413</v>
      </c>
      <c r="G2386" s="7">
        <v>197.35259095005597</v>
      </c>
      <c r="H2386" s="7">
        <f t="shared" si="60"/>
        <v>250.82330076121971</v>
      </c>
    </row>
    <row r="2387" spans="1:8" x14ac:dyDescent="0.25">
      <c r="A2387" s="18"/>
      <c r="B2387" s="5">
        <f>DATE(YEAR(siječanj!B2387),MONTH(siječanj!B2387)+11,DAY(siječanj!B2387))</f>
        <v>45651</v>
      </c>
      <c r="C2387" s="8">
        <v>24.8333333333333</v>
      </c>
      <c r="D2387">
        <v>1.3706017599509226</v>
      </c>
      <c r="E2387" s="6">
        <v>182.64795980262133</v>
      </c>
      <c r="F2387" s="7">
        <v>101.99209348819618</v>
      </c>
      <c r="G2387" s="7">
        <v>197.15955403015471</v>
      </c>
      <c r="H2387" s="7">
        <f t="shared" si="60"/>
        <v>250.33761515691816</v>
      </c>
    </row>
    <row r="2388" spans="1:8" x14ac:dyDescent="0.25">
      <c r="A2388" s="18"/>
      <c r="B2388" s="5">
        <f>DATE(YEAR(siječanj!B2388),MONTH(siječanj!B2388)+11,DAY(siječanj!B2388))</f>
        <v>45651</v>
      </c>
      <c r="C2388" s="8">
        <v>24.84375</v>
      </c>
      <c r="D2388">
        <v>1.3706017599509226</v>
      </c>
      <c r="E2388" s="6">
        <v>184.18198028869196</v>
      </c>
      <c r="F2388" s="7">
        <v>100.96746218857039</v>
      </c>
      <c r="G2388" s="7">
        <v>196.88659031692157</v>
      </c>
      <c r="H2388" s="7">
        <f t="shared" si="60"/>
        <v>252.44014633492733</v>
      </c>
    </row>
    <row r="2389" spans="1:8" x14ac:dyDescent="0.25">
      <c r="A2389" s="18"/>
      <c r="B2389" s="5">
        <f>DATE(YEAR(siječanj!B2389),MONTH(siječanj!B2389)+11,DAY(siječanj!B2389))</f>
        <v>45651</v>
      </c>
      <c r="C2389" s="8">
        <v>24.8541666666667</v>
      </c>
      <c r="D2389">
        <v>1.3706017599509226</v>
      </c>
      <c r="E2389" s="6">
        <v>182.39805521190874</v>
      </c>
      <c r="F2389" s="7">
        <v>100.0965299724889</v>
      </c>
      <c r="G2389" s="7">
        <v>196.40854375415969</v>
      </c>
      <c r="H2389" s="7">
        <f t="shared" si="60"/>
        <v>249.99509548506768</v>
      </c>
    </row>
    <row r="2390" spans="1:8" x14ac:dyDescent="0.25">
      <c r="A2390" s="18"/>
      <c r="B2390" s="5">
        <f>DATE(YEAR(siječanj!B2390),MONTH(siječanj!B2390)+11,DAY(siječanj!B2390))</f>
        <v>45651</v>
      </c>
      <c r="C2390" s="8">
        <v>24.8645833333333</v>
      </c>
      <c r="D2390">
        <v>1.3706017599509226</v>
      </c>
      <c r="E2390" s="6">
        <v>179.84308276787968</v>
      </c>
      <c r="F2390" s="7">
        <v>99.241543429521442</v>
      </c>
      <c r="G2390" s="7">
        <v>195.68203780760959</v>
      </c>
      <c r="H2390" s="7">
        <f t="shared" si="60"/>
        <v>246.49324575665534</v>
      </c>
    </row>
    <row r="2391" spans="1:8" x14ac:dyDescent="0.25">
      <c r="A2391" s="18"/>
      <c r="B2391" s="5">
        <f>DATE(YEAR(siječanj!B2391),MONTH(siječanj!B2391)+11,DAY(siječanj!B2391))</f>
        <v>45651</v>
      </c>
      <c r="C2391" s="8">
        <v>24.875</v>
      </c>
      <c r="D2391">
        <v>1.3706017599509226</v>
      </c>
      <c r="E2391" s="6">
        <v>175.81102935093099</v>
      </c>
      <c r="F2391" s="7">
        <v>98.004647374955766</v>
      </c>
      <c r="G2391" s="7">
        <v>194.75905746375875</v>
      </c>
      <c r="H2391" s="7">
        <f t="shared" si="60"/>
        <v>240.96690624716933</v>
      </c>
    </row>
    <row r="2392" spans="1:8" x14ac:dyDescent="0.25">
      <c r="A2392" s="18"/>
      <c r="B2392" s="5">
        <f>DATE(YEAR(siječanj!B2392),MONTH(siječanj!B2392)+11,DAY(siječanj!B2392))</f>
        <v>45651</v>
      </c>
      <c r="C2392" s="8">
        <v>24.8854166666667</v>
      </c>
      <c r="D2392">
        <v>1.3706017599509226</v>
      </c>
      <c r="E2392" s="6">
        <v>182.58298644185302</v>
      </c>
      <c r="F2392" s="7">
        <v>96.975006107946399</v>
      </c>
      <c r="G2392" s="7">
        <v>194.44212599609</v>
      </c>
      <c r="H2392" s="7">
        <f t="shared" si="60"/>
        <v>250.24856255429918</v>
      </c>
    </row>
    <row r="2393" spans="1:8" x14ac:dyDescent="0.25">
      <c r="A2393" s="18"/>
      <c r="B2393" s="5">
        <f>DATE(YEAR(siječanj!B2393),MONTH(siječanj!B2393)+11,DAY(siječanj!B2393))</f>
        <v>45651</v>
      </c>
      <c r="C2393" s="8">
        <v>24.8958333333333</v>
      </c>
      <c r="D2393">
        <v>1.3706017599509226</v>
      </c>
      <c r="E2393" s="6">
        <v>189.5733473212515</v>
      </c>
      <c r="F2393" s="7">
        <v>95.823764814361923</v>
      </c>
      <c r="G2393" s="7">
        <v>193.59781500184087</v>
      </c>
      <c r="H2393" s="7">
        <f t="shared" si="60"/>
        <v>259.8295634782948</v>
      </c>
    </row>
    <row r="2394" spans="1:8" x14ac:dyDescent="0.25">
      <c r="A2394" s="18"/>
      <c r="B2394" s="5">
        <f>DATE(YEAR(siječanj!B2394),MONTH(siječanj!B2394)+11,DAY(siječanj!B2394))</f>
        <v>45651</v>
      </c>
      <c r="C2394" s="8">
        <v>24.90625</v>
      </c>
      <c r="D2394">
        <v>1.3706017599509226</v>
      </c>
      <c r="E2394" s="6">
        <v>190.11141409298006</v>
      </c>
      <c r="F2394" s="7">
        <v>94.434897107827751</v>
      </c>
      <c r="G2394" s="7">
        <v>193.47436979689175</v>
      </c>
      <c r="H2394" s="7">
        <f t="shared" si="60"/>
        <v>260.56703874259711</v>
      </c>
    </row>
    <row r="2395" spans="1:8" x14ac:dyDescent="0.25">
      <c r="A2395" s="18"/>
      <c r="B2395" s="5">
        <f>DATE(YEAR(siječanj!B2395),MONTH(siječanj!B2395)+11,DAY(siječanj!B2395))</f>
        <v>45651</v>
      </c>
      <c r="C2395" s="8">
        <v>24.9166666666667</v>
      </c>
      <c r="D2395">
        <v>1.3706017599509226</v>
      </c>
      <c r="E2395" s="6">
        <v>187.87794040530633</v>
      </c>
      <c r="F2395" s="7">
        <v>92.90276168257887</v>
      </c>
      <c r="G2395" s="7">
        <v>192.17685393935898</v>
      </c>
      <c r="H2395" s="7">
        <f t="shared" si="60"/>
        <v>257.5058357754674</v>
      </c>
    </row>
    <row r="2396" spans="1:8" x14ac:dyDescent="0.25">
      <c r="A2396" s="18"/>
      <c r="B2396" s="5">
        <f>DATE(YEAR(siječanj!B2396),MONTH(siječanj!B2396)+11,DAY(siječanj!B2396))</f>
        <v>45651</v>
      </c>
      <c r="C2396" s="8">
        <v>24.9270833333333</v>
      </c>
      <c r="D2396">
        <v>1.3706017599509226</v>
      </c>
      <c r="E2396" s="6">
        <v>188.73514396445381</v>
      </c>
      <c r="F2396" s="7">
        <v>91.446708357929182</v>
      </c>
      <c r="G2396" s="7">
        <v>190.49011439048169</v>
      </c>
      <c r="H2396" s="7">
        <f t="shared" si="60"/>
        <v>258.68072048227111</v>
      </c>
    </row>
    <row r="2397" spans="1:8" x14ac:dyDescent="0.25">
      <c r="A2397" s="18"/>
      <c r="B2397" s="5">
        <f>DATE(YEAR(siječanj!B2397),MONTH(siječanj!B2397)+11,DAY(siječanj!B2397))</f>
        <v>45651</v>
      </c>
      <c r="C2397" s="8">
        <v>24.9375</v>
      </c>
      <c r="D2397">
        <v>1.3706017599509226</v>
      </c>
      <c r="E2397" s="6">
        <v>182.57094010466156</v>
      </c>
      <c r="F2397" s="7">
        <v>89.978004723435447</v>
      </c>
      <c r="G2397" s="7">
        <v>189.62356436236161</v>
      </c>
      <c r="H2397" s="7">
        <f t="shared" si="60"/>
        <v>250.2320518233436</v>
      </c>
    </row>
    <row r="2398" spans="1:8" x14ac:dyDescent="0.25">
      <c r="A2398" s="18"/>
      <c r="B2398" s="5">
        <f>DATE(YEAR(siječanj!B2398),MONTH(siječanj!B2398)+11,DAY(siječanj!B2398))</f>
        <v>45651</v>
      </c>
      <c r="C2398" s="8">
        <v>24.9479166666667</v>
      </c>
      <c r="D2398">
        <v>1.3706017599509226</v>
      </c>
      <c r="E2398" s="6">
        <v>172.77531000711019</v>
      </c>
      <c r="F2398" s="7">
        <v>88.319157420049862</v>
      </c>
      <c r="G2398" s="7">
        <v>189.01806828527023</v>
      </c>
      <c r="H2398" s="7">
        <f t="shared" si="60"/>
        <v>236.80614397181148</v>
      </c>
    </row>
    <row r="2399" spans="1:8" x14ac:dyDescent="0.25">
      <c r="A2399" s="18"/>
      <c r="B2399" s="5">
        <f>DATE(YEAR(siječanj!B2399),MONTH(siječanj!B2399)+11,DAY(siječanj!B2399))</f>
        <v>45651</v>
      </c>
      <c r="C2399" s="8">
        <v>24.9583333333333</v>
      </c>
      <c r="D2399">
        <v>1.3706017599509226</v>
      </c>
      <c r="E2399" s="6">
        <v>162.10427726643681</v>
      </c>
      <c r="F2399" s="7">
        <v>86.20060109557177</v>
      </c>
      <c r="G2399" s="7">
        <v>184.10052474193142</v>
      </c>
      <c r="H2399" s="7">
        <f t="shared" si="60"/>
        <v>222.18040771695061</v>
      </c>
    </row>
    <row r="2400" spans="1:8" x14ac:dyDescent="0.25">
      <c r="A2400" s="18"/>
      <c r="B2400" s="5">
        <f>DATE(YEAR(siječanj!B2400),MONTH(siječanj!B2400)+11,DAY(siječanj!B2400))</f>
        <v>45651</v>
      </c>
      <c r="C2400" s="8">
        <v>24.96875</v>
      </c>
      <c r="D2400">
        <v>1.3706017599509226</v>
      </c>
      <c r="E2400" s="6">
        <v>149.69124760010465</v>
      </c>
      <c r="F2400" s="7">
        <v>84.293309219348529</v>
      </c>
      <c r="G2400" s="7">
        <v>183.60190896244018</v>
      </c>
      <c r="H2400" s="7">
        <f t="shared" si="60"/>
        <v>205.16708740995276</v>
      </c>
    </row>
    <row r="2401" spans="1:8" x14ac:dyDescent="0.25">
      <c r="A2401" s="18"/>
      <c r="B2401" s="5">
        <f>DATE(YEAR(siječanj!B2401),MONTH(siječanj!B2401)+11,DAY(siječanj!B2401))</f>
        <v>45651</v>
      </c>
      <c r="C2401" s="8">
        <v>24.9791666666667</v>
      </c>
      <c r="D2401">
        <v>1.3706017599509226</v>
      </c>
      <c r="E2401" s="6">
        <v>137.69653179649981</v>
      </c>
      <c r="F2401" s="7">
        <v>82.752129540820576</v>
      </c>
      <c r="G2401" s="7">
        <v>181.69925704403065</v>
      </c>
      <c r="H2401" s="7">
        <f t="shared" si="60"/>
        <v>188.72710881942081</v>
      </c>
    </row>
    <row r="2402" spans="1:8" ht="15.75" thickBot="1" x14ac:dyDescent="0.3">
      <c r="A2402" s="18"/>
      <c r="B2402" s="5">
        <f>DATE(YEAR(siječanj!B2402),MONTH(siječanj!B2402)+11,DAY(siječanj!B2402))</f>
        <v>45651</v>
      </c>
      <c r="C2402" s="8">
        <v>24.9895833333333</v>
      </c>
      <c r="D2402">
        <v>1.3706017599509226</v>
      </c>
      <c r="E2402" s="6">
        <v>128.53782529571242</v>
      </c>
      <c r="F2402" s="7">
        <v>81.404106788355406</v>
      </c>
      <c r="G2402" s="7">
        <v>181.25039386016076</v>
      </c>
      <c r="H2402" s="7">
        <f t="shared" si="60"/>
        <v>176.17416957056767</v>
      </c>
    </row>
    <row r="2403" spans="1:8" x14ac:dyDescent="0.25">
      <c r="A2403" s="17">
        <f t="shared" ref="A2403" si="61">A2307+1</f>
        <v>361</v>
      </c>
      <c r="B2403" s="5">
        <f>DATE(YEAR(siječanj!B2403),MONTH(siječanj!B2403)+11,DAY(siječanj!B2403))</f>
        <v>45652</v>
      </c>
      <c r="C2403" s="8">
        <v>25</v>
      </c>
      <c r="D2403">
        <v>1.390235864620285</v>
      </c>
      <c r="E2403" s="6">
        <v>135.4979466662576</v>
      </c>
      <c r="F2403" s="7">
        <v>86.032003640398869</v>
      </c>
      <c r="G2403" s="7">
        <v>177.71283437247027</v>
      </c>
      <c r="H2403" s="7">
        <f t="shared" si="60"/>
        <v>188.37410503783792</v>
      </c>
    </row>
    <row r="2404" spans="1:8" x14ac:dyDescent="0.25">
      <c r="A2404" s="18"/>
      <c r="B2404" s="5">
        <f>DATE(YEAR(siječanj!B2404),MONTH(siječanj!B2404)+11,DAY(siječanj!B2404))</f>
        <v>45652</v>
      </c>
      <c r="C2404" s="8">
        <v>25.0104166666667</v>
      </c>
      <c r="D2404">
        <v>1.390235864620285</v>
      </c>
      <c r="E2404" s="6">
        <v>125.09116080159924</v>
      </c>
      <c r="F2404" s="7">
        <v>84.949059678320268</v>
      </c>
      <c r="G2404" s="7">
        <v>177.0238381475601</v>
      </c>
      <c r="H2404" s="7">
        <f t="shared" si="60"/>
        <v>173.90621809336642</v>
      </c>
    </row>
    <row r="2405" spans="1:8" x14ac:dyDescent="0.25">
      <c r="A2405" s="18"/>
      <c r="B2405" s="5">
        <f>DATE(YEAR(siječanj!B2405),MONTH(siječanj!B2405)+11,DAY(siječanj!B2405))</f>
        <v>45652</v>
      </c>
      <c r="C2405" s="8">
        <v>25.0208333333333</v>
      </c>
      <c r="D2405">
        <v>1.390235864620285</v>
      </c>
      <c r="E2405" s="6">
        <v>116.98102464231238</v>
      </c>
      <c r="F2405" s="7">
        <v>83.478837382140057</v>
      </c>
      <c r="G2405" s="7">
        <v>176.33687165922751</v>
      </c>
      <c r="H2405" s="7">
        <f t="shared" si="60"/>
        <v>162.63121593777203</v>
      </c>
    </row>
    <row r="2406" spans="1:8" x14ac:dyDescent="0.25">
      <c r="A2406" s="18"/>
      <c r="B2406" s="5">
        <f>DATE(YEAR(siječanj!B2406),MONTH(siječanj!B2406)+11,DAY(siječanj!B2406))</f>
        <v>45652</v>
      </c>
      <c r="C2406" s="8">
        <v>25.03125</v>
      </c>
      <c r="D2406">
        <v>1.390235864620285</v>
      </c>
      <c r="E2406" s="6">
        <v>109.24202406092236</v>
      </c>
      <c r="F2406" s="7">
        <v>82.413207748086947</v>
      </c>
      <c r="G2406" s="7">
        <v>176.56696469969407</v>
      </c>
      <c r="H2406" s="7">
        <f t="shared" si="60"/>
        <v>151.87217977320637</v>
      </c>
    </row>
    <row r="2407" spans="1:8" x14ac:dyDescent="0.25">
      <c r="A2407" s="18"/>
      <c r="B2407" s="5">
        <f>DATE(YEAR(siječanj!B2407),MONTH(siječanj!B2407)+11,DAY(siječanj!B2407))</f>
        <v>45652</v>
      </c>
      <c r="C2407" s="8">
        <v>25.0416666666667</v>
      </c>
      <c r="D2407">
        <v>1.390235864620285</v>
      </c>
      <c r="E2407" s="6">
        <v>101.46712982893636</v>
      </c>
      <c r="F2407" s="7">
        <v>81.687755487795755</v>
      </c>
      <c r="G2407" s="7">
        <v>175.98389192283727</v>
      </c>
      <c r="H2407" s="7">
        <f t="shared" si="60"/>
        <v>141.06324296827006</v>
      </c>
    </row>
    <row r="2408" spans="1:8" x14ac:dyDescent="0.25">
      <c r="A2408" s="18"/>
      <c r="B2408" s="5">
        <f>DATE(YEAR(siječanj!B2408),MONTH(siječanj!B2408)+11,DAY(siječanj!B2408))</f>
        <v>45652</v>
      </c>
      <c r="C2408" s="8">
        <v>25.0520833333333</v>
      </c>
      <c r="D2408">
        <v>1.390235864620285</v>
      </c>
      <c r="E2408" s="6">
        <v>96.111559879198182</v>
      </c>
      <c r="F2408" s="7">
        <v>80.722590537666264</v>
      </c>
      <c r="G2408" s="7">
        <v>176.18536580337181</v>
      </c>
      <c r="H2408" s="7">
        <f t="shared" si="60"/>
        <v>133.61773754866138</v>
      </c>
    </row>
    <row r="2409" spans="1:8" x14ac:dyDescent="0.25">
      <c r="A2409" s="18"/>
      <c r="B2409" s="5">
        <f>DATE(YEAR(siječanj!B2409),MONTH(siječanj!B2409)+11,DAY(siječanj!B2409))</f>
        <v>45652</v>
      </c>
      <c r="C2409" s="8">
        <v>25.0625</v>
      </c>
      <c r="D2409">
        <v>1.390235864620285</v>
      </c>
      <c r="E2409" s="6">
        <v>92.065580009609292</v>
      </c>
      <c r="F2409" s="7">
        <v>80.237848459310015</v>
      </c>
      <c r="G2409" s="7">
        <v>176.2884090249299</v>
      </c>
      <c r="H2409" s="7">
        <f t="shared" si="60"/>
        <v>127.9928712264272</v>
      </c>
    </row>
    <row r="2410" spans="1:8" x14ac:dyDescent="0.25">
      <c r="A2410" s="18"/>
      <c r="B2410" s="5">
        <f>DATE(YEAR(siječanj!B2410),MONTH(siječanj!B2410)+11,DAY(siječanj!B2410))</f>
        <v>45652</v>
      </c>
      <c r="C2410" s="8">
        <v>25.0729166666667</v>
      </c>
      <c r="D2410">
        <v>1.390235864620285</v>
      </c>
      <c r="E2410" s="6">
        <v>87.814667556103757</v>
      </c>
      <c r="F2410" s="7">
        <v>79.643706604669859</v>
      </c>
      <c r="G2410" s="7">
        <v>175.90354423958141</v>
      </c>
      <c r="H2410" s="7">
        <f t="shared" si="60"/>
        <v>122.0831002762028</v>
      </c>
    </row>
    <row r="2411" spans="1:8" x14ac:dyDescent="0.25">
      <c r="A2411" s="18"/>
      <c r="B2411" s="5">
        <f>DATE(YEAR(siječanj!B2411),MONTH(siječanj!B2411)+11,DAY(siječanj!B2411))</f>
        <v>45652</v>
      </c>
      <c r="C2411" s="8">
        <v>25.0833333333333</v>
      </c>
      <c r="D2411">
        <v>1.390235864620285</v>
      </c>
      <c r="E2411" s="6">
        <v>84.553219068331472</v>
      </c>
      <c r="F2411" s="7">
        <v>78.780336363884899</v>
      </c>
      <c r="G2411" s="7">
        <v>175.82965594402091</v>
      </c>
      <c r="H2411" s="7">
        <f t="shared" si="60"/>
        <v>117.54891761789018</v>
      </c>
    </row>
    <row r="2412" spans="1:8" x14ac:dyDescent="0.25">
      <c r="A2412" s="18"/>
      <c r="B2412" s="5">
        <f>DATE(YEAR(siječanj!B2412),MONTH(siječanj!B2412)+11,DAY(siječanj!B2412))</f>
        <v>45652</v>
      </c>
      <c r="C2412" s="8">
        <v>25.09375</v>
      </c>
      <c r="D2412">
        <v>1.390235864620285</v>
      </c>
      <c r="E2412" s="6">
        <v>82.179954658422304</v>
      </c>
      <c r="F2412" s="7">
        <v>78.488398554450356</v>
      </c>
      <c r="G2412" s="7">
        <v>176.36798277010297</v>
      </c>
      <c r="H2412" s="7">
        <f t="shared" si="60"/>
        <v>114.24952031900756</v>
      </c>
    </row>
    <row r="2413" spans="1:8" x14ac:dyDescent="0.25">
      <c r="A2413" s="18"/>
      <c r="B2413" s="5">
        <f>DATE(YEAR(siječanj!B2413),MONTH(siječanj!B2413)+11,DAY(siječanj!B2413))</f>
        <v>45652</v>
      </c>
      <c r="C2413" s="8">
        <v>25.1041666666667</v>
      </c>
      <c r="D2413">
        <v>1.390235864620285</v>
      </c>
      <c r="E2413" s="6">
        <v>79.925865721637564</v>
      </c>
      <c r="F2413" s="7">
        <v>77.69176612782158</v>
      </c>
      <c r="G2413" s="7">
        <v>176.20916268159931</v>
      </c>
      <c r="H2413" s="7">
        <f t="shared" si="60"/>
        <v>111.1158050370456</v>
      </c>
    </row>
    <row r="2414" spans="1:8" x14ac:dyDescent="0.25">
      <c r="A2414" s="18"/>
      <c r="B2414" s="5">
        <f>DATE(YEAR(siječanj!B2414),MONTH(siječanj!B2414)+11,DAY(siječanj!B2414))</f>
        <v>45652</v>
      </c>
      <c r="C2414" s="8">
        <v>25.1145833333333</v>
      </c>
      <c r="D2414">
        <v>1.390235864620285</v>
      </c>
      <c r="E2414" s="6">
        <v>76.952549853317549</v>
      </c>
      <c r="F2414" s="7">
        <v>77.344026788570034</v>
      </c>
      <c r="G2414" s="7">
        <v>176.30771663645137</v>
      </c>
      <c r="H2414" s="7">
        <f t="shared" si="60"/>
        <v>106.98219468006251</v>
      </c>
    </row>
    <row r="2415" spans="1:8" x14ac:dyDescent="0.25">
      <c r="A2415" s="18"/>
      <c r="B2415" s="5">
        <f>DATE(YEAR(siječanj!B2415),MONTH(siječanj!B2415)+11,DAY(siječanj!B2415))</f>
        <v>45652</v>
      </c>
      <c r="C2415" s="8">
        <v>25.125</v>
      </c>
      <c r="D2415">
        <v>1.390235864620285</v>
      </c>
      <c r="E2415" s="6">
        <v>75.306431917848172</v>
      </c>
      <c r="F2415" s="7">
        <v>77.103546108370807</v>
      </c>
      <c r="G2415" s="7">
        <v>176.19406638878161</v>
      </c>
      <c r="H2415" s="7">
        <f t="shared" si="60"/>
        <v>104.69370248877829</v>
      </c>
    </row>
    <row r="2416" spans="1:8" x14ac:dyDescent="0.25">
      <c r="A2416" s="18"/>
      <c r="B2416" s="5">
        <f>DATE(YEAR(siječanj!B2416),MONTH(siječanj!B2416)+11,DAY(siječanj!B2416))</f>
        <v>45652</v>
      </c>
      <c r="C2416" s="8">
        <v>25.1354166666667</v>
      </c>
      <c r="D2416">
        <v>1.390235864620285</v>
      </c>
      <c r="E2416" s="6">
        <v>73.183036624775227</v>
      </c>
      <c r="F2416" s="7">
        <v>76.660389564079935</v>
      </c>
      <c r="G2416" s="7">
        <v>176.49969054073409</v>
      </c>
      <c r="H2416" s="7">
        <f t="shared" si="60"/>
        <v>101.74168219758238</v>
      </c>
    </row>
    <row r="2417" spans="1:8" x14ac:dyDescent="0.25">
      <c r="A2417" s="18"/>
      <c r="B2417" s="5">
        <f>DATE(YEAR(siječanj!B2417),MONTH(siječanj!B2417)+11,DAY(siječanj!B2417))</f>
        <v>45652</v>
      </c>
      <c r="C2417" s="8">
        <v>25.1458333333333</v>
      </c>
      <c r="D2417">
        <v>1.390235864620285</v>
      </c>
      <c r="E2417" s="6">
        <v>71.797519639136127</v>
      </c>
      <c r="F2417" s="7">
        <v>76.577336610593491</v>
      </c>
      <c r="G2417" s="7">
        <v>177.9003942069821</v>
      </c>
      <c r="H2417" s="7">
        <f t="shared" si="60"/>
        <v>99.815486793106302</v>
      </c>
    </row>
    <row r="2418" spans="1:8" x14ac:dyDescent="0.25">
      <c r="A2418" s="18"/>
      <c r="B2418" s="5">
        <f>DATE(YEAR(siječanj!B2418),MONTH(siječanj!B2418)+11,DAY(siječanj!B2418))</f>
        <v>45652</v>
      </c>
      <c r="C2418" s="8">
        <v>25.15625</v>
      </c>
      <c r="D2418">
        <v>1.390235864620285</v>
      </c>
      <c r="E2418" s="6">
        <v>71.782263901516657</v>
      </c>
      <c r="F2418" s="7">
        <v>76.283147395211813</v>
      </c>
      <c r="G2418" s="7">
        <v>179.05088776543053</v>
      </c>
      <c r="H2418" s="7">
        <f t="shared" si="60"/>
        <v>99.794277719526491</v>
      </c>
    </row>
    <row r="2419" spans="1:8" x14ac:dyDescent="0.25">
      <c r="A2419" s="18"/>
      <c r="B2419" s="5">
        <f>DATE(YEAR(siječanj!B2419),MONTH(siječanj!B2419)+11,DAY(siječanj!B2419))</f>
        <v>45652</v>
      </c>
      <c r="C2419" s="8">
        <v>25.1666666666667</v>
      </c>
      <c r="D2419">
        <v>1.390235864620285</v>
      </c>
      <c r="E2419" s="6">
        <v>69.760067694706493</v>
      </c>
      <c r="F2419" s="7">
        <v>76.319014842829816</v>
      </c>
      <c r="G2419" s="7">
        <v>181.18266184186979</v>
      </c>
      <c r="H2419" s="7">
        <f t="shared" si="60"/>
        <v>96.982948027519896</v>
      </c>
    </row>
    <row r="2420" spans="1:8" x14ac:dyDescent="0.25">
      <c r="A2420" s="18"/>
      <c r="B2420" s="5">
        <f>DATE(YEAR(siječanj!B2420),MONTH(siječanj!B2420)+11,DAY(siječanj!B2420))</f>
        <v>45652</v>
      </c>
      <c r="C2420" s="8">
        <v>25.1770833333333</v>
      </c>
      <c r="D2420">
        <v>1.390235864620285</v>
      </c>
      <c r="E2420" s="6">
        <v>69.412939062657912</v>
      </c>
      <c r="F2420" s="7">
        <v>76.04232245260205</v>
      </c>
      <c r="G2420" s="7">
        <v>182.54119938321202</v>
      </c>
      <c r="H2420" s="7">
        <f t="shared" si="60"/>
        <v>96.500357353609374</v>
      </c>
    </row>
    <row r="2421" spans="1:8" x14ac:dyDescent="0.25">
      <c r="A2421" s="18"/>
      <c r="B2421" s="5">
        <f>DATE(YEAR(siječanj!B2421),MONTH(siječanj!B2421)+11,DAY(siječanj!B2421))</f>
        <v>45652</v>
      </c>
      <c r="C2421" s="8">
        <v>25.1875</v>
      </c>
      <c r="D2421">
        <v>1.390235864620285</v>
      </c>
      <c r="E2421" s="6">
        <v>69.528540542735826</v>
      </c>
      <c r="F2421" s="7">
        <v>75.975679245883029</v>
      </c>
      <c r="G2421" s="7">
        <v>186.49610544176284</v>
      </c>
      <c r="H2421" s="7">
        <f t="shared" si="60"/>
        <v>96.661070677216884</v>
      </c>
    </row>
    <row r="2422" spans="1:8" x14ac:dyDescent="0.25">
      <c r="A2422" s="18"/>
      <c r="B2422" s="5">
        <f>DATE(YEAR(siječanj!B2422),MONTH(siječanj!B2422)+11,DAY(siječanj!B2422))</f>
        <v>45652</v>
      </c>
      <c r="C2422" s="8">
        <v>25.1979166666667</v>
      </c>
      <c r="D2422">
        <v>1.390235864620285</v>
      </c>
      <c r="E2422" s="6">
        <v>69.203719066625112</v>
      </c>
      <c r="F2422" s="7">
        <v>76.142576101235917</v>
      </c>
      <c r="G2422" s="7">
        <v>187.64447703367335</v>
      </c>
      <c r="H2422" s="7">
        <f t="shared" si="60"/>
        <v>96.209492211528868</v>
      </c>
    </row>
    <row r="2423" spans="1:8" x14ac:dyDescent="0.25">
      <c r="A2423" s="18"/>
      <c r="B2423" s="5">
        <f>DATE(YEAR(siječanj!B2423),MONTH(siječanj!B2423)+11,DAY(siječanj!B2423))</f>
        <v>45652</v>
      </c>
      <c r="C2423" s="8">
        <v>25.2083333333333</v>
      </c>
      <c r="D2423">
        <v>1.390235864620285</v>
      </c>
      <c r="E2423" s="6">
        <v>68.573252700749933</v>
      </c>
      <c r="F2423" s="7">
        <v>76.753082914402</v>
      </c>
      <c r="G2423" s="7">
        <v>192.35304539088807</v>
      </c>
      <c r="H2423" s="7">
        <f t="shared" si="60"/>
        <v>95.332995258252382</v>
      </c>
    </row>
    <row r="2424" spans="1:8" x14ac:dyDescent="0.25">
      <c r="A2424" s="18"/>
      <c r="B2424" s="5">
        <f>DATE(YEAR(siječanj!B2424),MONTH(siječanj!B2424)+11,DAY(siječanj!B2424))</f>
        <v>45652</v>
      </c>
      <c r="C2424" s="8">
        <v>25.21875</v>
      </c>
      <c r="D2424">
        <v>1.390235864620285</v>
      </c>
      <c r="E2424" s="6">
        <v>68.916161912278739</v>
      </c>
      <c r="F2424" s="7">
        <v>77.250278261799153</v>
      </c>
      <c r="G2424" s="7">
        <v>193.09311252885919</v>
      </c>
      <c r="H2424" s="7">
        <f t="shared" si="60"/>
        <v>95.809719942428387</v>
      </c>
    </row>
    <row r="2425" spans="1:8" x14ac:dyDescent="0.25">
      <c r="A2425" s="18"/>
      <c r="B2425" s="5">
        <f>DATE(YEAR(siječanj!B2425),MONTH(siječanj!B2425)+11,DAY(siječanj!B2425))</f>
        <v>45652</v>
      </c>
      <c r="C2425" s="8">
        <v>25.2291666666667</v>
      </c>
      <c r="D2425">
        <v>1.390235864620285</v>
      </c>
      <c r="E2425" s="6">
        <v>68.907924089872168</v>
      </c>
      <c r="F2425" s="7">
        <v>78.533765914656328</v>
      </c>
      <c r="G2425" s="7">
        <v>193.50976606850637</v>
      </c>
      <c r="H2425" s="7">
        <f t="shared" si="60"/>
        <v>95.798267426272403</v>
      </c>
    </row>
    <row r="2426" spans="1:8" x14ac:dyDescent="0.25">
      <c r="A2426" s="18"/>
      <c r="B2426" s="5">
        <f>DATE(YEAR(siječanj!B2426),MONTH(siječanj!B2426)+11,DAY(siječanj!B2426))</f>
        <v>45652</v>
      </c>
      <c r="C2426" s="8">
        <v>25.2395833333333</v>
      </c>
      <c r="D2426">
        <v>1.390235864620285</v>
      </c>
      <c r="E2426" s="6">
        <v>69.792748988718074</v>
      </c>
      <c r="F2426" s="7">
        <v>79.900384319362018</v>
      </c>
      <c r="G2426" s="7">
        <v>193.82378169517256</v>
      </c>
      <c r="H2426" s="7">
        <f t="shared" si="60"/>
        <v>97.028382734556999</v>
      </c>
    </row>
    <row r="2427" spans="1:8" x14ac:dyDescent="0.25">
      <c r="A2427" s="18"/>
      <c r="B2427" s="5">
        <f>DATE(YEAR(siječanj!B2427),MONTH(siječanj!B2427)+11,DAY(siječanj!B2427))</f>
        <v>45652</v>
      </c>
      <c r="C2427" s="8">
        <v>25.25</v>
      </c>
      <c r="D2427">
        <v>1.390235864620285</v>
      </c>
      <c r="E2427" s="6">
        <v>71.380806042388258</v>
      </c>
      <c r="F2427" s="7">
        <v>82.375002132627259</v>
      </c>
      <c r="G2427" s="7">
        <v>190.03884006575956</v>
      </c>
      <c r="H2427" s="7">
        <f t="shared" si="60"/>
        <v>99.236156605632502</v>
      </c>
    </row>
    <row r="2428" spans="1:8" x14ac:dyDescent="0.25">
      <c r="A2428" s="18"/>
      <c r="B2428" s="5">
        <f>DATE(YEAR(siječanj!B2428),MONTH(siječanj!B2428)+11,DAY(siječanj!B2428))</f>
        <v>45652</v>
      </c>
      <c r="C2428" s="8">
        <v>25.2604166666667</v>
      </c>
      <c r="D2428">
        <v>1.390235864620285</v>
      </c>
      <c r="E2428" s="6">
        <v>73.741445693843701</v>
      </c>
      <c r="F2428" s="7">
        <v>83.434445144427301</v>
      </c>
      <c r="G2428" s="7">
        <v>171.99230679296099</v>
      </c>
      <c r="H2428" s="7">
        <f t="shared" si="60"/>
        <v>102.51800251253059</v>
      </c>
    </row>
    <row r="2429" spans="1:8" x14ac:dyDescent="0.25">
      <c r="A2429" s="18"/>
      <c r="B2429" s="5">
        <f>DATE(YEAR(siječanj!B2429),MONTH(siječanj!B2429)+11,DAY(siječanj!B2429))</f>
        <v>45652</v>
      </c>
      <c r="C2429" s="8">
        <v>25.2708333333333</v>
      </c>
      <c r="D2429">
        <v>1.390235864620285</v>
      </c>
      <c r="E2429" s="6">
        <v>75.159830211345451</v>
      </c>
      <c r="F2429" s="7">
        <v>85.409016128213409</v>
      </c>
      <c r="G2429" s="7">
        <v>130.45373602223808</v>
      </c>
      <c r="H2429" s="7">
        <f t="shared" si="60"/>
        <v>104.48989153858366</v>
      </c>
    </row>
    <row r="2430" spans="1:8" x14ac:dyDescent="0.25">
      <c r="A2430" s="18"/>
      <c r="B2430" s="5">
        <f>DATE(YEAR(siječanj!B2430),MONTH(siječanj!B2430)+11,DAY(siječanj!B2430))</f>
        <v>45652</v>
      </c>
      <c r="C2430" s="8">
        <v>25.28125</v>
      </c>
      <c r="D2430">
        <v>1.390235864620285</v>
      </c>
      <c r="E2430" s="6">
        <v>79.127702517431871</v>
      </c>
      <c r="F2430" s="7">
        <v>87.965419006241788</v>
      </c>
      <c r="G2430" s="7">
        <v>69.380484535421729</v>
      </c>
      <c r="H2430" s="7">
        <f t="shared" si="60"/>
        <v>110.0061699247386</v>
      </c>
    </row>
    <row r="2431" spans="1:8" x14ac:dyDescent="0.25">
      <c r="A2431" s="18"/>
      <c r="B2431" s="5">
        <f>DATE(YEAR(siječanj!B2431),MONTH(siječanj!B2431)+11,DAY(siječanj!B2431))</f>
        <v>45652</v>
      </c>
      <c r="C2431" s="8">
        <v>25.2916666666667</v>
      </c>
      <c r="D2431">
        <v>1.390235864620285</v>
      </c>
      <c r="E2431" s="6">
        <v>80.944577898456004</v>
      </c>
      <c r="F2431" s="7">
        <v>90.802199816216628</v>
      </c>
      <c r="G2431" s="7">
        <v>34.136473320332243</v>
      </c>
      <c r="H2431" s="7">
        <f t="shared" si="60"/>
        <v>112.53205524098399</v>
      </c>
    </row>
    <row r="2432" spans="1:8" x14ac:dyDescent="0.25">
      <c r="A2432" s="18"/>
      <c r="B2432" s="5">
        <f>DATE(YEAR(siječanj!B2432),MONTH(siječanj!B2432)+11,DAY(siječanj!B2432))</f>
        <v>45652</v>
      </c>
      <c r="C2432" s="8">
        <v>25.3020833333333</v>
      </c>
      <c r="D2432">
        <v>1.390235864620285</v>
      </c>
      <c r="E2432" s="6">
        <v>85.276754105077444</v>
      </c>
      <c r="F2432" s="7">
        <v>91.549916490812763</v>
      </c>
      <c r="G2432" s="7">
        <v>10.123525709780845</v>
      </c>
      <c r="H2432" s="7">
        <f t="shared" si="60"/>
        <v>118.55480197528378</v>
      </c>
    </row>
    <row r="2433" spans="1:8" x14ac:dyDescent="0.25">
      <c r="A2433" s="18"/>
      <c r="B2433" s="5">
        <f>DATE(YEAR(siječanj!B2433),MONTH(siječanj!B2433)+11,DAY(siječanj!B2433))</f>
        <v>45652</v>
      </c>
      <c r="C2433" s="8">
        <v>25.3125</v>
      </c>
      <c r="D2433">
        <v>1.390235864620285</v>
      </c>
      <c r="E2433" s="6">
        <v>91.228153136550389</v>
      </c>
      <c r="F2433" s="7">
        <v>92.408793991418804</v>
      </c>
      <c r="G2433" s="7">
        <v>3.8502327455113079</v>
      </c>
      <c r="H2433" s="7">
        <f t="shared" si="60"/>
        <v>126.8286503535039</v>
      </c>
    </row>
    <row r="2434" spans="1:8" x14ac:dyDescent="0.25">
      <c r="A2434" s="18"/>
      <c r="B2434" s="5">
        <f>DATE(YEAR(siječanj!B2434),MONTH(siječanj!B2434)+11,DAY(siječanj!B2434))</f>
        <v>45652</v>
      </c>
      <c r="C2434" s="8">
        <v>25.3229166666667</v>
      </c>
      <c r="D2434">
        <v>1.390235864620285</v>
      </c>
      <c r="E2434" s="6">
        <v>97.950382750468961</v>
      </c>
      <c r="F2434" s="7">
        <v>94.190040115302196</v>
      </c>
      <c r="G2434" s="7">
        <v>2.206290179307528</v>
      </c>
      <c r="H2434" s="7">
        <f t="shared" si="60"/>
        <v>136.17413505298606</v>
      </c>
    </row>
    <row r="2435" spans="1:8" x14ac:dyDescent="0.25">
      <c r="A2435" s="18"/>
      <c r="B2435" s="5">
        <f>DATE(YEAR(siječanj!B2435),MONTH(siječanj!B2435)+11,DAY(siječanj!B2435))</f>
        <v>45652</v>
      </c>
      <c r="C2435" s="8">
        <v>25.3333333333333</v>
      </c>
      <c r="D2435">
        <v>1.390235864620285</v>
      </c>
      <c r="E2435" s="6">
        <v>103.95564689247225</v>
      </c>
      <c r="F2435" s="7">
        <v>97.020626486902131</v>
      </c>
      <c r="G2435" s="7">
        <v>1.5714364086991635</v>
      </c>
      <c r="H2435" s="7">
        <f t="shared" si="60"/>
        <v>144.52286863971719</v>
      </c>
    </row>
    <row r="2436" spans="1:8" x14ac:dyDescent="0.25">
      <c r="A2436" s="18"/>
      <c r="B2436" s="5">
        <f>DATE(YEAR(siječanj!B2436),MONTH(siječanj!B2436)+11,DAY(siječanj!B2436))</f>
        <v>45652</v>
      </c>
      <c r="C2436" s="8">
        <v>25.34375</v>
      </c>
      <c r="D2436">
        <v>1.390235864620285</v>
      </c>
      <c r="E2436" s="6">
        <v>111.12459804640996</v>
      </c>
      <c r="F2436" s="7">
        <v>97.630454856769461</v>
      </c>
      <c r="G2436" s="7">
        <v>1.2654947553501081</v>
      </c>
      <c r="H2436" s="7">
        <f t="shared" ref="H2436:H2499" si="62">D2436*E2436</f>
        <v>154.4894016456324</v>
      </c>
    </row>
    <row r="2437" spans="1:8" x14ac:dyDescent="0.25">
      <c r="A2437" s="18"/>
      <c r="B2437" s="5">
        <f>DATE(YEAR(siječanj!B2437),MONTH(siječanj!B2437)+11,DAY(siječanj!B2437))</f>
        <v>45652</v>
      </c>
      <c r="C2437" s="8">
        <v>25.3541666666667</v>
      </c>
      <c r="D2437">
        <v>1.390235864620285</v>
      </c>
      <c r="E2437" s="6">
        <v>120.12503094997619</v>
      </c>
      <c r="F2437" s="7">
        <v>98.855296186052783</v>
      </c>
      <c r="G2437" s="7">
        <v>1.1416767874832878</v>
      </c>
      <c r="H2437" s="7">
        <f t="shared" si="62"/>
        <v>167.00212626527866</v>
      </c>
    </row>
    <row r="2438" spans="1:8" x14ac:dyDescent="0.25">
      <c r="A2438" s="18"/>
      <c r="B2438" s="5">
        <f>DATE(YEAR(siječanj!B2438),MONTH(siječanj!B2438)+11,DAY(siječanj!B2438))</f>
        <v>45652</v>
      </c>
      <c r="C2438" s="8">
        <v>25.3645833333333</v>
      </c>
      <c r="D2438">
        <v>1.390235864620285</v>
      </c>
      <c r="E2438" s="6">
        <v>129.14617961196993</v>
      </c>
      <c r="F2438" s="7">
        <v>100.45529065156866</v>
      </c>
      <c r="G2438" s="7">
        <v>0.89626489836900058</v>
      </c>
      <c r="H2438" s="7">
        <f t="shared" si="62"/>
        <v>179.54365067525364</v>
      </c>
    </row>
    <row r="2439" spans="1:8" x14ac:dyDescent="0.25">
      <c r="A2439" s="18"/>
      <c r="B2439" s="5">
        <f>DATE(YEAR(siječanj!B2439),MONTH(siječanj!B2439)+11,DAY(siječanj!B2439))</f>
        <v>45652</v>
      </c>
      <c r="C2439" s="8">
        <v>25.375</v>
      </c>
      <c r="D2439">
        <v>1.390235864620285</v>
      </c>
      <c r="E2439" s="6">
        <v>136.40013996913925</v>
      </c>
      <c r="F2439" s="7">
        <v>102.18548160278635</v>
      </c>
      <c r="G2439" s="7">
        <v>0.87373810798952722</v>
      </c>
      <c r="H2439" s="7">
        <f t="shared" si="62"/>
        <v>189.62836652432421</v>
      </c>
    </row>
    <row r="2440" spans="1:8" x14ac:dyDescent="0.25">
      <c r="A2440" s="18"/>
      <c r="B2440" s="5">
        <f>DATE(YEAR(siječanj!B2440),MONTH(siječanj!B2440)+11,DAY(siječanj!B2440))</f>
        <v>45652</v>
      </c>
      <c r="C2440" s="8">
        <v>25.3854166666667</v>
      </c>
      <c r="D2440">
        <v>1.390235864620285</v>
      </c>
      <c r="E2440" s="6">
        <v>141.39151046920065</v>
      </c>
      <c r="F2440" s="7">
        <v>102.86260361408428</v>
      </c>
      <c r="G2440" s="7">
        <v>0.86074111907615514</v>
      </c>
      <c r="H2440" s="7">
        <f t="shared" si="62"/>
        <v>196.56754880711725</v>
      </c>
    </row>
    <row r="2441" spans="1:8" x14ac:dyDescent="0.25">
      <c r="A2441" s="18"/>
      <c r="B2441" s="5">
        <f>DATE(YEAR(siječanj!B2441),MONTH(siječanj!B2441)+11,DAY(siječanj!B2441))</f>
        <v>45652</v>
      </c>
      <c r="C2441" s="8">
        <v>25.3958333333333</v>
      </c>
      <c r="D2441">
        <v>1.390235864620285</v>
      </c>
      <c r="E2441" s="6">
        <v>147.1549935381851</v>
      </c>
      <c r="F2441" s="7">
        <v>103.63283436776565</v>
      </c>
      <c r="G2441" s="7">
        <v>0.79295379474590444</v>
      </c>
      <c r="H2441" s="7">
        <f t="shared" si="62"/>
        <v>204.58014967475123</v>
      </c>
    </row>
    <row r="2442" spans="1:8" x14ac:dyDescent="0.25">
      <c r="A2442" s="18"/>
      <c r="B2442" s="5">
        <f>DATE(YEAR(siječanj!B2442),MONTH(siječanj!B2442)+11,DAY(siječanj!B2442))</f>
        <v>45652</v>
      </c>
      <c r="C2442" s="8">
        <v>25.40625</v>
      </c>
      <c r="D2442">
        <v>1.390235864620285</v>
      </c>
      <c r="E2442" s="6">
        <v>151.62755662524248</v>
      </c>
      <c r="F2442" s="7">
        <v>104.41083534686567</v>
      </c>
      <c r="G2442" s="7">
        <v>0.77991144669285006</v>
      </c>
      <c r="H2442" s="7">
        <f t="shared" si="62"/>
        <v>210.79806728515521</v>
      </c>
    </row>
    <row r="2443" spans="1:8" x14ac:dyDescent="0.25">
      <c r="A2443" s="18"/>
      <c r="B2443" s="5">
        <f>DATE(YEAR(siječanj!B2443),MONTH(siječanj!B2443)+11,DAY(siječanj!B2443))</f>
        <v>45652</v>
      </c>
      <c r="C2443" s="8">
        <v>25.4166666666667</v>
      </c>
      <c r="D2443">
        <v>1.390235864620285</v>
      </c>
      <c r="E2443" s="6">
        <v>157.25095532712581</v>
      </c>
      <c r="F2443" s="7">
        <v>104.67729782618471</v>
      </c>
      <c r="G2443" s="7">
        <v>0.8150057247061151</v>
      </c>
      <c r="H2443" s="7">
        <f t="shared" si="62"/>
        <v>218.61591784157255</v>
      </c>
    </row>
    <row r="2444" spans="1:8" x14ac:dyDescent="0.25">
      <c r="A2444" s="18"/>
      <c r="B2444" s="5">
        <f>DATE(YEAR(siječanj!B2444),MONTH(siječanj!B2444)+11,DAY(siječanj!B2444))</f>
        <v>45652</v>
      </c>
      <c r="C2444" s="8">
        <v>25.4270833333333</v>
      </c>
      <c r="D2444">
        <v>1.390235864620285</v>
      </c>
      <c r="E2444" s="6">
        <v>161.66273688314183</v>
      </c>
      <c r="F2444" s="7">
        <v>105.33471585524202</v>
      </c>
      <c r="G2444" s="7">
        <v>0.86997608274707283</v>
      </c>
      <c r="H2444" s="7">
        <f t="shared" si="62"/>
        <v>224.74933478761633</v>
      </c>
    </row>
    <row r="2445" spans="1:8" x14ac:dyDescent="0.25">
      <c r="A2445" s="18"/>
      <c r="B2445" s="5">
        <f>DATE(YEAR(siječanj!B2445),MONTH(siječanj!B2445)+11,DAY(siječanj!B2445))</f>
        <v>45652</v>
      </c>
      <c r="C2445" s="8">
        <v>25.4375</v>
      </c>
      <c r="D2445">
        <v>1.390235864620285</v>
      </c>
      <c r="E2445" s="6">
        <v>168.85757115683478</v>
      </c>
      <c r="F2445" s="7">
        <v>105.61674183167987</v>
      </c>
      <c r="G2445" s="7">
        <v>0.85434681108606547</v>
      </c>
      <c r="H2445" s="7">
        <f t="shared" si="62"/>
        <v>234.7518514349035</v>
      </c>
    </row>
    <row r="2446" spans="1:8" x14ac:dyDescent="0.25">
      <c r="A2446" s="18"/>
      <c r="B2446" s="5">
        <f>DATE(YEAR(siječanj!B2446),MONTH(siječanj!B2446)+11,DAY(siječanj!B2446))</f>
        <v>45652</v>
      </c>
      <c r="C2446" s="8">
        <v>25.4479166666667</v>
      </c>
      <c r="D2446">
        <v>1.390235864620285</v>
      </c>
      <c r="E2446" s="6">
        <v>171.0881133227789</v>
      </c>
      <c r="F2446" s="7">
        <v>106.08964191664205</v>
      </c>
      <c r="G2446" s="7">
        <v>0.81739278221562295</v>
      </c>
      <c r="H2446" s="7">
        <f t="shared" si="62"/>
        <v>237.85283115154684</v>
      </c>
    </row>
    <row r="2447" spans="1:8" x14ac:dyDescent="0.25">
      <c r="A2447" s="18"/>
      <c r="B2447" s="5">
        <f>DATE(YEAR(siječanj!B2447),MONTH(siječanj!B2447)+11,DAY(siječanj!B2447))</f>
        <v>45652</v>
      </c>
      <c r="C2447" s="8">
        <v>25.4583333333333</v>
      </c>
      <c r="D2447">
        <v>1.390235864620285</v>
      </c>
      <c r="E2447" s="6">
        <v>173.96634639235737</v>
      </c>
      <c r="F2447" s="7">
        <v>106.22775357416255</v>
      </c>
      <c r="G2447" s="7">
        <v>0.74886552585026034</v>
      </c>
      <c r="H2447" s="7">
        <f t="shared" si="62"/>
        <v>241.85425399161096</v>
      </c>
    </row>
    <row r="2448" spans="1:8" x14ac:dyDescent="0.25">
      <c r="A2448" s="18"/>
      <c r="B2448" s="5">
        <f>DATE(YEAR(siječanj!B2448),MONTH(siječanj!B2448)+11,DAY(siječanj!B2448))</f>
        <v>45652</v>
      </c>
      <c r="C2448" s="8">
        <v>25.46875</v>
      </c>
      <c r="D2448">
        <v>1.390235864620285</v>
      </c>
      <c r="E2448" s="6">
        <v>175.42937281252756</v>
      </c>
      <c r="F2448" s="7">
        <v>106.18813054374401</v>
      </c>
      <c r="G2448" s="7">
        <v>0.72818147556182489</v>
      </c>
      <c r="H2448" s="7">
        <f t="shared" si="62"/>
        <v>243.88820579181856</v>
      </c>
    </row>
    <row r="2449" spans="1:8" x14ac:dyDescent="0.25">
      <c r="A2449" s="18"/>
      <c r="B2449" s="5">
        <f>DATE(YEAR(siječanj!B2449),MONTH(siječanj!B2449)+11,DAY(siječanj!B2449))</f>
        <v>45652</v>
      </c>
      <c r="C2449" s="8">
        <v>25.4791666666667</v>
      </c>
      <c r="D2449">
        <v>1.390235864620285</v>
      </c>
      <c r="E2449" s="6">
        <v>177.13227457024601</v>
      </c>
      <c r="F2449" s="7">
        <v>106.23312512299199</v>
      </c>
      <c r="G2449" s="7">
        <v>0.71077325055360707</v>
      </c>
      <c r="H2449" s="7">
        <f t="shared" si="62"/>
        <v>246.2556408893237</v>
      </c>
    </row>
    <row r="2450" spans="1:8" x14ac:dyDescent="0.25">
      <c r="A2450" s="18"/>
      <c r="B2450" s="5">
        <f>DATE(YEAR(siječanj!B2450),MONTH(siječanj!B2450)+11,DAY(siječanj!B2450))</f>
        <v>45652</v>
      </c>
      <c r="C2450" s="8">
        <v>25.4895833333333</v>
      </c>
      <c r="D2450">
        <v>1.390235864620285</v>
      </c>
      <c r="E2450" s="6">
        <v>178.97493256170895</v>
      </c>
      <c r="F2450" s="7">
        <v>105.7607282315201</v>
      </c>
      <c r="G2450" s="7">
        <v>0.72744438010608103</v>
      </c>
      <c r="H2450" s="7">
        <f t="shared" si="62"/>
        <v>248.81737011528466</v>
      </c>
    </row>
    <row r="2451" spans="1:8" x14ac:dyDescent="0.25">
      <c r="A2451" s="18"/>
      <c r="B2451" s="5">
        <f>DATE(YEAR(siječanj!B2451),MONTH(siječanj!B2451)+11,DAY(siječanj!B2451))</f>
        <v>45652</v>
      </c>
      <c r="C2451" s="8">
        <v>25.5</v>
      </c>
      <c r="D2451">
        <v>1.390235864620285</v>
      </c>
      <c r="E2451" s="6">
        <v>178.85791015580443</v>
      </c>
      <c r="F2451" s="7">
        <v>104.66360019524144</v>
      </c>
      <c r="G2451" s="7">
        <v>0.75213426403709227</v>
      </c>
      <c r="H2451" s="7">
        <f t="shared" si="62"/>
        <v>248.65468136963204</v>
      </c>
    </row>
    <row r="2452" spans="1:8" x14ac:dyDescent="0.25">
      <c r="A2452" s="18"/>
      <c r="B2452" s="5">
        <f>DATE(YEAR(siječanj!B2452),MONTH(siječanj!B2452)+11,DAY(siječanj!B2452))</f>
        <v>45652</v>
      </c>
      <c r="C2452" s="8">
        <v>25.5104166666667</v>
      </c>
      <c r="D2452">
        <v>1.390235864620285</v>
      </c>
      <c r="E2452" s="6">
        <v>178.06737974733576</v>
      </c>
      <c r="F2452" s="7">
        <v>103.73811537146695</v>
      </c>
      <c r="G2452" s="7">
        <v>0.83457562642786487</v>
      </c>
      <c r="H2452" s="7">
        <f t="shared" si="62"/>
        <v>247.55565764370596</v>
      </c>
    </row>
    <row r="2453" spans="1:8" x14ac:dyDescent="0.25">
      <c r="A2453" s="18"/>
      <c r="B2453" s="5">
        <f>DATE(YEAR(siječanj!B2453),MONTH(siječanj!B2453)+11,DAY(siječanj!B2453))</f>
        <v>45652</v>
      </c>
      <c r="C2453" s="8">
        <v>25.5208333333333</v>
      </c>
      <c r="D2453">
        <v>1.390235864620285</v>
      </c>
      <c r="E2453" s="6">
        <v>175.17807784293748</v>
      </c>
      <c r="F2453" s="7">
        <v>103.04857641599044</v>
      </c>
      <c r="G2453" s="7">
        <v>1.0535838828135493</v>
      </c>
      <c r="H2453" s="7">
        <f t="shared" si="62"/>
        <v>243.53884651249578</v>
      </c>
    </row>
    <row r="2454" spans="1:8" x14ac:dyDescent="0.25">
      <c r="A2454" s="18"/>
      <c r="B2454" s="5">
        <f>DATE(YEAR(siječanj!B2454),MONTH(siječanj!B2454)+11,DAY(siječanj!B2454))</f>
        <v>45652</v>
      </c>
      <c r="C2454" s="8">
        <v>25.53125</v>
      </c>
      <c r="D2454">
        <v>1.390235864620285</v>
      </c>
      <c r="E2454" s="6">
        <v>173.02375130042165</v>
      </c>
      <c r="F2454" s="7">
        <v>102.08401382701003</v>
      </c>
      <c r="G2454" s="7">
        <v>1.0674412891885174</v>
      </c>
      <c r="H2454" s="7">
        <f t="shared" si="62"/>
        <v>240.54382448898687</v>
      </c>
    </row>
    <row r="2455" spans="1:8" x14ac:dyDescent="0.25">
      <c r="A2455" s="18"/>
      <c r="B2455" s="5">
        <f>DATE(YEAR(siječanj!B2455),MONTH(siječanj!B2455)+11,DAY(siječanj!B2455))</f>
        <v>45652</v>
      </c>
      <c r="C2455" s="8">
        <v>25.5416666666667</v>
      </c>
      <c r="D2455">
        <v>1.390235864620285</v>
      </c>
      <c r="E2455" s="6">
        <v>165.15973486631341</v>
      </c>
      <c r="F2455" s="7">
        <v>100.96618866086334</v>
      </c>
      <c r="G2455" s="7">
        <v>0.7901783445824806</v>
      </c>
      <c r="H2455" s="7">
        <f t="shared" si="62"/>
        <v>229.61098680232627</v>
      </c>
    </row>
    <row r="2456" spans="1:8" x14ac:dyDescent="0.25">
      <c r="A2456" s="18"/>
      <c r="B2456" s="5">
        <f>DATE(YEAR(siječanj!B2456),MONTH(siječanj!B2456)+11,DAY(siječanj!B2456))</f>
        <v>45652</v>
      </c>
      <c r="C2456" s="8">
        <v>25.5520833333333</v>
      </c>
      <c r="D2456">
        <v>1.390235864620285</v>
      </c>
      <c r="E2456" s="6">
        <v>158.51546500807905</v>
      </c>
      <c r="F2456" s="7">
        <v>99.44782981233044</v>
      </c>
      <c r="G2456" s="7">
        <v>0.89479495893931604</v>
      </c>
      <c r="H2456" s="7">
        <f t="shared" si="62"/>
        <v>220.3738845511933</v>
      </c>
    </row>
    <row r="2457" spans="1:8" x14ac:dyDescent="0.25">
      <c r="A2457" s="18"/>
      <c r="B2457" s="5">
        <f>DATE(YEAR(siječanj!B2457),MONTH(siječanj!B2457)+11,DAY(siječanj!B2457))</f>
        <v>45652</v>
      </c>
      <c r="C2457" s="8">
        <v>25.5625</v>
      </c>
      <c r="D2457">
        <v>1.390235864620285</v>
      </c>
      <c r="E2457" s="6">
        <v>154.20796186787371</v>
      </c>
      <c r="F2457" s="7">
        <v>98.8974151777891</v>
      </c>
      <c r="G2457" s="7">
        <v>0.87531435962671011</v>
      </c>
      <c r="H2457" s="7">
        <f t="shared" si="62"/>
        <v>214.38543919871535</v>
      </c>
    </row>
    <row r="2458" spans="1:8" x14ac:dyDescent="0.25">
      <c r="A2458" s="18"/>
      <c r="B2458" s="5">
        <f>DATE(YEAR(siječanj!B2458),MONTH(siječanj!B2458)+11,DAY(siječanj!B2458))</f>
        <v>45652</v>
      </c>
      <c r="C2458" s="8">
        <v>25.5729166666667</v>
      </c>
      <c r="D2458">
        <v>1.390235864620285</v>
      </c>
      <c r="E2458" s="6">
        <v>149.12230377513322</v>
      </c>
      <c r="F2458" s="7">
        <v>98.751922433764321</v>
      </c>
      <c r="G2458" s="7">
        <v>0.99797140101358606</v>
      </c>
      <c r="H2458" s="7">
        <f t="shared" si="62"/>
        <v>207.31517492299113</v>
      </c>
    </row>
    <row r="2459" spans="1:8" x14ac:dyDescent="0.25">
      <c r="A2459" s="18"/>
      <c r="B2459" s="5">
        <f>DATE(YEAR(siječanj!B2459),MONTH(siječanj!B2459)+11,DAY(siječanj!B2459))</f>
        <v>45652</v>
      </c>
      <c r="C2459" s="8">
        <v>25.5833333333333</v>
      </c>
      <c r="D2459">
        <v>1.390235864620285</v>
      </c>
      <c r="E2459" s="6">
        <v>147.08897172729232</v>
      </c>
      <c r="F2459" s="7">
        <v>97.958184541632676</v>
      </c>
      <c r="G2459" s="7">
        <v>1.2081189121954969</v>
      </c>
      <c r="H2459" s="7">
        <f t="shared" si="62"/>
        <v>204.48836378540091</v>
      </c>
    </row>
    <row r="2460" spans="1:8" x14ac:dyDescent="0.25">
      <c r="A2460" s="18"/>
      <c r="B2460" s="5">
        <f>DATE(YEAR(siječanj!B2460),MONTH(siječanj!B2460)+11,DAY(siječanj!B2460))</f>
        <v>45652</v>
      </c>
      <c r="C2460" s="8">
        <v>25.59375</v>
      </c>
      <c r="D2460">
        <v>1.390235864620285</v>
      </c>
      <c r="E2460" s="6">
        <v>144.96055096839717</v>
      </c>
      <c r="F2460" s="7">
        <v>97.768487019329285</v>
      </c>
      <c r="G2460" s="7">
        <v>1.2751875686741494</v>
      </c>
      <c r="H2460" s="7">
        <f t="shared" si="62"/>
        <v>201.52935691138254</v>
      </c>
    </row>
    <row r="2461" spans="1:8" x14ac:dyDescent="0.25">
      <c r="A2461" s="18"/>
      <c r="B2461" s="5">
        <f>DATE(YEAR(siječanj!B2461),MONTH(siječanj!B2461)+11,DAY(siječanj!B2461))</f>
        <v>45652</v>
      </c>
      <c r="C2461" s="8">
        <v>25.6041666666667</v>
      </c>
      <c r="D2461">
        <v>1.390235864620285</v>
      </c>
      <c r="E2461" s="6">
        <v>143.63724826425144</v>
      </c>
      <c r="F2461" s="7">
        <v>97.690529127943179</v>
      </c>
      <c r="G2461" s="7">
        <v>2.5055596957018791</v>
      </c>
      <c r="H2461" s="7">
        <f t="shared" si="62"/>
        <v>199.68965403233014</v>
      </c>
    </row>
    <row r="2462" spans="1:8" x14ac:dyDescent="0.25">
      <c r="A2462" s="18"/>
      <c r="B2462" s="5">
        <f>DATE(YEAR(siječanj!B2462),MONTH(siječanj!B2462)+11,DAY(siječanj!B2462))</f>
        <v>45652</v>
      </c>
      <c r="C2462" s="8">
        <v>25.6145833333333</v>
      </c>
      <c r="D2462">
        <v>1.390235864620285</v>
      </c>
      <c r="E2462" s="6">
        <v>140.01347255916755</v>
      </c>
      <c r="F2462" s="7">
        <v>97.524365575845863</v>
      </c>
      <c r="G2462" s="7">
        <v>2.6654882838081142</v>
      </c>
      <c r="H2462" s="7">
        <f t="shared" si="62"/>
        <v>194.65175108178286</v>
      </c>
    </row>
    <row r="2463" spans="1:8" x14ac:dyDescent="0.25">
      <c r="A2463" s="18"/>
      <c r="B2463" s="5">
        <f>DATE(YEAR(siječanj!B2463),MONTH(siječanj!B2463)+11,DAY(siječanj!B2463))</f>
        <v>45652</v>
      </c>
      <c r="C2463" s="8">
        <v>25.625</v>
      </c>
      <c r="D2463">
        <v>1.390235864620285</v>
      </c>
      <c r="E2463" s="6">
        <v>139.18257189397931</v>
      </c>
      <c r="F2463" s="7">
        <v>97.708608111973945</v>
      </c>
      <c r="G2463" s="7">
        <v>2.7407939893356796</v>
      </c>
      <c r="H2463" s="7">
        <f t="shared" si="62"/>
        <v>193.49660317710132</v>
      </c>
    </row>
    <row r="2464" spans="1:8" x14ac:dyDescent="0.25">
      <c r="A2464" s="18"/>
      <c r="B2464" s="5">
        <f>DATE(YEAR(siječanj!B2464),MONTH(siječanj!B2464)+11,DAY(siječanj!B2464))</f>
        <v>45652</v>
      </c>
      <c r="C2464" s="8">
        <v>25.6354166666667</v>
      </c>
      <c r="D2464">
        <v>1.390235864620285</v>
      </c>
      <c r="E2464" s="6">
        <v>138.70249505629715</v>
      </c>
      <c r="F2464" s="7">
        <v>97.852332048992494</v>
      </c>
      <c r="G2464" s="7">
        <v>4.0701453626280495</v>
      </c>
      <c r="H2464" s="7">
        <f t="shared" si="62"/>
        <v>192.82918313958209</v>
      </c>
    </row>
    <row r="2465" spans="1:8" x14ac:dyDescent="0.25">
      <c r="A2465" s="18"/>
      <c r="B2465" s="5">
        <f>DATE(YEAR(siječanj!B2465),MONTH(siječanj!B2465)+11,DAY(siječanj!B2465))</f>
        <v>45652</v>
      </c>
      <c r="C2465" s="8">
        <v>25.6458333333333</v>
      </c>
      <c r="D2465">
        <v>1.390235864620285</v>
      </c>
      <c r="E2465" s="6">
        <v>137.37352342962691</v>
      </c>
      <c r="F2465" s="7">
        <v>97.720222839611878</v>
      </c>
      <c r="G2465" s="7">
        <v>4.9791209160466305</v>
      </c>
      <c r="H2465" s="7">
        <f t="shared" si="62"/>
        <v>190.98159912112234</v>
      </c>
    </row>
    <row r="2466" spans="1:8" x14ac:dyDescent="0.25">
      <c r="A2466" s="18"/>
      <c r="B2466" s="5">
        <f>DATE(YEAR(siječanj!B2466),MONTH(siječanj!B2466)+11,DAY(siječanj!B2466))</f>
        <v>45652</v>
      </c>
      <c r="C2466" s="8">
        <v>25.65625</v>
      </c>
      <c r="D2466">
        <v>1.390235864620285</v>
      </c>
      <c r="E2466" s="6">
        <v>134.7504785875725</v>
      </c>
      <c r="F2466" s="7">
        <v>98.204046911025216</v>
      </c>
      <c r="G2466" s="7">
        <v>7.0949609012898183</v>
      </c>
      <c r="H2466" s="7">
        <f t="shared" si="62"/>
        <v>187.33494810719105</v>
      </c>
    </row>
    <row r="2467" spans="1:8" x14ac:dyDescent="0.25">
      <c r="A2467" s="18"/>
      <c r="B2467" s="5">
        <f>DATE(YEAR(siječanj!B2467),MONTH(siječanj!B2467)+11,DAY(siječanj!B2467))</f>
        <v>45652</v>
      </c>
      <c r="C2467" s="8">
        <v>25.6666666666667</v>
      </c>
      <c r="D2467">
        <v>1.390235864620285</v>
      </c>
      <c r="E2467" s="6">
        <v>134.46799124139383</v>
      </c>
      <c r="F2467" s="7">
        <v>99.272009044515457</v>
      </c>
      <c r="G2467" s="7">
        <v>14.095124162067631</v>
      </c>
      <c r="H2467" s="7">
        <f t="shared" si="62"/>
        <v>186.94222406723208</v>
      </c>
    </row>
    <row r="2468" spans="1:8" x14ac:dyDescent="0.25">
      <c r="A2468" s="18"/>
      <c r="B2468" s="5">
        <f>DATE(YEAR(siječanj!B2468),MONTH(siječanj!B2468)+11,DAY(siječanj!B2468))</f>
        <v>45652</v>
      </c>
      <c r="C2468" s="8">
        <v>25.6770833333333</v>
      </c>
      <c r="D2468">
        <v>1.390235864620285</v>
      </c>
      <c r="E2468" s="6">
        <v>135.57420663203138</v>
      </c>
      <c r="F2468" s="7">
        <v>100.36221329135576</v>
      </c>
      <c r="G2468" s="7">
        <v>38.293958896310585</v>
      </c>
      <c r="H2468" s="7">
        <f t="shared" si="62"/>
        <v>188.48012437729133</v>
      </c>
    </row>
    <row r="2469" spans="1:8" x14ac:dyDescent="0.25">
      <c r="A2469" s="18"/>
      <c r="B2469" s="5">
        <f>DATE(YEAR(siječanj!B2469),MONTH(siječanj!B2469)+11,DAY(siječanj!B2469))</f>
        <v>45652</v>
      </c>
      <c r="C2469" s="8">
        <v>25.6875</v>
      </c>
      <c r="D2469">
        <v>1.390235864620285</v>
      </c>
      <c r="E2469" s="6">
        <v>139.60574075084506</v>
      </c>
      <c r="F2469" s="7">
        <v>101.82584987233633</v>
      </c>
      <c r="G2469" s="7">
        <v>93.490222785924274</v>
      </c>
      <c r="H2469" s="7">
        <f t="shared" si="62"/>
        <v>194.08490769870644</v>
      </c>
    </row>
    <row r="2470" spans="1:8" x14ac:dyDescent="0.25">
      <c r="A2470" s="18"/>
      <c r="B2470" s="5">
        <f>DATE(YEAR(siječanj!B2470),MONTH(siječanj!B2470)+11,DAY(siječanj!B2470))</f>
        <v>45652</v>
      </c>
      <c r="C2470" s="8">
        <v>25.6979166666667</v>
      </c>
      <c r="D2470">
        <v>1.390235864620285</v>
      </c>
      <c r="E2470" s="6">
        <v>143.35667256585612</v>
      </c>
      <c r="F2470" s="7">
        <v>103.83763961019577</v>
      </c>
      <c r="G2470" s="7">
        <v>151.03949578704078</v>
      </c>
      <c r="H2470" s="7">
        <f t="shared" si="62"/>
        <v>199.29958763368006</v>
      </c>
    </row>
    <row r="2471" spans="1:8" x14ac:dyDescent="0.25">
      <c r="A2471" s="18"/>
      <c r="B2471" s="5">
        <f>DATE(YEAR(siječanj!B2471),MONTH(siječanj!B2471)+11,DAY(siječanj!B2471))</f>
        <v>45652</v>
      </c>
      <c r="C2471" s="8">
        <v>25.7083333333333</v>
      </c>
      <c r="D2471">
        <v>1.390235864620285</v>
      </c>
      <c r="E2471" s="6">
        <v>147.51369552240655</v>
      </c>
      <c r="F2471" s="7">
        <v>105.33052986597293</v>
      </c>
      <c r="G2471" s="7">
        <v>192.15618542783491</v>
      </c>
      <c r="H2471" s="7">
        <f t="shared" si="62"/>
        <v>205.07883003792634</v>
      </c>
    </row>
    <row r="2472" spans="1:8" x14ac:dyDescent="0.25">
      <c r="A2472" s="18"/>
      <c r="B2472" s="5">
        <f>DATE(YEAR(siječanj!B2472),MONTH(siječanj!B2472)+11,DAY(siječanj!B2472))</f>
        <v>45652</v>
      </c>
      <c r="C2472" s="8">
        <v>25.71875</v>
      </c>
      <c r="D2472">
        <v>1.390235864620285</v>
      </c>
      <c r="E2472" s="6">
        <v>154.80734523494581</v>
      </c>
      <c r="F2472" s="7">
        <v>105.95567760909324</v>
      </c>
      <c r="G2472" s="7">
        <v>196.1956307455207</v>
      </c>
      <c r="H2472" s="7">
        <f t="shared" si="62"/>
        <v>215.21872345227587</v>
      </c>
    </row>
    <row r="2473" spans="1:8" x14ac:dyDescent="0.25">
      <c r="A2473" s="18"/>
      <c r="B2473" s="5">
        <f>DATE(YEAR(siječanj!B2473),MONTH(siječanj!B2473)+11,DAY(siječanj!B2473))</f>
        <v>45652</v>
      </c>
      <c r="C2473" s="8">
        <v>25.7291666666667</v>
      </c>
      <c r="D2473">
        <v>1.390235864620285</v>
      </c>
      <c r="E2473" s="6">
        <v>160.73589909002231</v>
      </c>
      <c r="F2473" s="7">
        <v>106.10376212812515</v>
      </c>
      <c r="G2473" s="7">
        <v>196.49686918381815</v>
      </c>
      <c r="H2473" s="7">
        <f t="shared" si="62"/>
        <v>223.46081164693607</v>
      </c>
    </row>
    <row r="2474" spans="1:8" x14ac:dyDescent="0.25">
      <c r="A2474" s="18"/>
      <c r="B2474" s="5">
        <f>DATE(YEAR(siječanj!B2474),MONTH(siječanj!B2474)+11,DAY(siječanj!B2474))</f>
        <v>45652</v>
      </c>
      <c r="C2474" s="8">
        <v>25.7395833333333</v>
      </c>
      <c r="D2474">
        <v>1.390235864620285</v>
      </c>
      <c r="E2474" s="6">
        <v>166.59869324673713</v>
      </c>
      <c r="F2474" s="7">
        <v>106.27391910064777</v>
      </c>
      <c r="G2474" s="7">
        <v>196.54323530433712</v>
      </c>
      <c r="H2474" s="7">
        <f t="shared" si="62"/>
        <v>231.61147835048723</v>
      </c>
    </row>
    <row r="2475" spans="1:8" x14ac:dyDescent="0.25">
      <c r="A2475" s="18"/>
      <c r="B2475" s="5">
        <f>DATE(YEAR(siječanj!B2475),MONTH(siječanj!B2475)+11,DAY(siječanj!B2475))</f>
        <v>45652</v>
      </c>
      <c r="C2475" s="8">
        <v>25.75</v>
      </c>
      <c r="D2475">
        <v>1.390235864620285</v>
      </c>
      <c r="E2475" s="6">
        <v>169.03108472550812</v>
      </c>
      <c r="F2475" s="7">
        <v>106.30899838505339</v>
      </c>
      <c r="G2475" s="7">
        <v>196.43762087020124</v>
      </c>
      <c r="H2475" s="7">
        <f t="shared" si="62"/>
        <v>234.99307622107145</v>
      </c>
    </row>
    <row r="2476" spans="1:8" x14ac:dyDescent="0.25">
      <c r="A2476" s="18"/>
      <c r="B2476" s="5">
        <f>DATE(YEAR(siječanj!B2476),MONTH(siječanj!B2476)+11,DAY(siječanj!B2476))</f>
        <v>45652</v>
      </c>
      <c r="C2476" s="8">
        <v>25.7604166666667</v>
      </c>
      <c r="D2476">
        <v>1.390235864620285</v>
      </c>
      <c r="E2476" s="6">
        <v>172.42796261949053</v>
      </c>
      <c r="F2476" s="7">
        <v>106.20398108965365</v>
      </c>
      <c r="G2476" s="7">
        <v>196.90072550193634</v>
      </c>
      <c r="H2476" s="7">
        <f t="shared" si="62"/>
        <v>239.7155376970216</v>
      </c>
    </row>
    <row r="2477" spans="1:8" x14ac:dyDescent="0.25">
      <c r="A2477" s="18"/>
      <c r="B2477" s="5">
        <f>DATE(YEAR(siječanj!B2477),MONTH(siječanj!B2477)+11,DAY(siječanj!B2477))</f>
        <v>45652</v>
      </c>
      <c r="C2477" s="8">
        <v>25.7708333333333</v>
      </c>
      <c r="D2477">
        <v>1.390235864620285</v>
      </c>
      <c r="E2477" s="6">
        <v>174.04205060073429</v>
      </c>
      <c r="F2477" s="7">
        <v>106.08126042538339</v>
      </c>
      <c r="G2477" s="7">
        <v>197.11938222087636</v>
      </c>
      <c r="H2477" s="7">
        <f t="shared" si="62"/>
        <v>241.95950069719922</v>
      </c>
    </row>
    <row r="2478" spans="1:8" x14ac:dyDescent="0.25">
      <c r="A2478" s="18"/>
      <c r="B2478" s="5">
        <f>DATE(YEAR(siječanj!B2478),MONTH(siječanj!B2478)+11,DAY(siječanj!B2478))</f>
        <v>45652</v>
      </c>
      <c r="C2478" s="8">
        <v>25.78125</v>
      </c>
      <c r="D2478">
        <v>1.390235864620285</v>
      </c>
      <c r="E2478" s="6">
        <v>177.3379452078687</v>
      </c>
      <c r="F2478" s="7">
        <v>106.03365847811233</v>
      </c>
      <c r="G2478" s="7">
        <v>197.5187664020923</v>
      </c>
      <c r="H2478" s="7">
        <f t="shared" si="62"/>
        <v>246.54157158604608</v>
      </c>
    </row>
    <row r="2479" spans="1:8" x14ac:dyDescent="0.25">
      <c r="A2479" s="18"/>
      <c r="B2479" s="5">
        <f>DATE(YEAR(siječanj!B2479),MONTH(siječanj!B2479)+11,DAY(siječanj!B2479))</f>
        <v>45652</v>
      </c>
      <c r="C2479" s="8">
        <v>25.7916666666667</v>
      </c>
      <c r="D2479">
        <v>1.390235864620285</v>
      </c>
      <c r="E2479" s="6">
        <v>177.70814171342661</v>
      </c>
      <c r="F2479" s="7">
        <v>105.23860119127002</v>
      </c>
      <c r="G2479" s="7">
        <v>197.56823408165562</v>
      </c>
      <c r="H2479" s="7">
        <f t="shared" si="62"/>
        <v>247.05623204502979</v>
      </c>
    </row>
    <row r="2480" spans="1:8" x14ac:dyDescent="0.25">
      <c r="A2480" s="18"/>
      <c r="B2480" s="5">
        <f>DATE(YEAR(siječanj!B2480),MONTH(siječanj!B2480)+11,DAY(siječanj!B2480))</f>
        <v>45652</v>
      </c>
      <c r="C2480" s="8">
        <v>25.8020833333333</v>
      </c>
      <c r="D2480">
        <v>1.390235864620285</v>
      </c>
      <c r="E2480" s="6">
        <v>180.51818512411057</v>
      </c>
      <c r="F2480" s="7">
        <v>104.5669240846251</v>
      </c>
      <c r="G2480" s="7">
        <v>197.56134935222286</v>
      </c>
      <c r="H2480" s="7">
        <f t="shared" si="62"/>
        <v>250.96285517570254</v>
      </c>
    </row>
    <row r="2481" spans="1:8" x14ac:dyDescent="0.25">
      <c r="A2481" s="18"/>
      <c r="B2481" s="5">
        <f>DATE(YEAR(siječanj!B2481),MONTH(siječanj!B2481)+11,DAY(siječanj!B2481))</f>
        <v>45652</v>
      </c>
      <c r="C2481" s="8">
        <v>25.8125</v>
      </c>
      <c r="D2481">
        <v>1.390235864620285</v>
      </c>
      <c r="E2481" s="6">
        <v>184.66455606388885</v>
      </c>
      <c r="F2481" s="7">
        <v>103.87310793544644</v>
      </c>
      <c r="G2481" s="7">
        <v>197.4970093254118</v>
      </c>
      <c r="H2481" s="7">
        <f t="shared" si="62"/>
        <v>256.7272887642016</v>
      </c>
    </row>
    <row r="2482" spans="1:8" x14ac:dyDescent="0.25">
      <c r="A2482" s="18"/>
      <c r="B2482" s="5">
        <f>DATE(YEAR(siječanj!B2482),MONTH(siječanj!B2482)+11,DAY(siječanj!B2482))</f>
        <v>45652</v>
      </c>
      <c r="C2482" s="8">
        <v>25.8229166666667</v>
      </c>
      <c r="D2482">
        <v>1.390235864620285</v>
      </c>
      <c r="E2482" s="6">
        <v>183.00231919314112</v>
      </c>
      <c r="F2482" s="7">
        <v>103.04881658766413</v>
      </c>
      <c r="G2482" s="7">
        <v>197.35259095005597</v>
      </c>
      <c r="H2482" s="7">
        <f t="shared" si="62"/>
        <v>254.41638745099394</v>
      </c>
    </row>
    <row r="2483" spans="1:8" x14ac:dyDescent="0.25">
      <c r="A2483" s="18"/>
      <c r="B2483" s="5">
        <f>DATE(YEAR(siječanj!B2483),MONTH(siječanj!B2483)+11,DAY(siječanj!B2483))</f>
        <v>45652</v>
      </c>
      <c r="C2483" s="8">
        <v>25.8333333333333</v>
      </c>
      <c r="D2483">
        <v>1.390235864620285</v>
      </c>
      <c r="E2483" s="6">
        <v>182.64795980262133</v>
      </c>
      <c r="F2483" s="7">
        <v>101.99209348819618</v>
      </c>
      <c r="G2483" s="7">
        <v>197.15955403015471</v>
      </c>
      <c r="H2483" s="7">
        <f t="shared" si="62"/>
        <v>253.92374431732833</v>
      </c>
    </row>
    <row r="2484" spans="1:8" x14ac:dyDescent="0.25">
      <c r="A2484" s="18"/>
      <c r="B2484" s="5">
        <f>DATE(YEAR(siječanj!B2484),MONTH(siječanj!B2484)+11,DAY(siječanj!B2484))</f>
        <v>45652</v>
      </c>
      <c r="C2484" s="8">
        <v>25.84375</v>
      </c>
      <c r="D2484">
        <v>1.390235864620285</v>
      </c>
      <c r="E2484" s="6">
        <v>184.18198028869196</v>
      </c>
      <c r="F2484" s="7">
        <v>100.96746218857039</v>
      </c>
      <c r="G2484" s="7">
        <v>196.88659031692157</v>
      </c>
      <c r="H2484" s="7">
        <f t="shared" si="62"/>
        <v>256.05639461412596</v>
      </c>
    </row>
    <row r="2485" spans="1:8" x14ac:dyDescent="0.25">
      <c r="A2485" s="18"/>
      <c r="B2485" s="5">
        <f>DATE(YEAR(siječanj!B2485),MONTH(siječanj!B2485)+11,DAY(siječanj!B2485))</f>
        <v>45652</v>
      </c>
      <c r="C2485" s="8">
        <v>25.8541666666667</v>
      </c>
      <c r="D2485">
        <v>1.390235864620285</v>
      </c>
      <c r="E2485" s="6">
        <v>182.39805521190874</v>
      </c>
      <c r="F2485" s="7">
        <v>100.0965299724889</v>
      </c>
      <c r="G2485" s="7">
        <v>196.40854375415969</v>
      </c>
      <c r="H2485" s="7">
        <f t="shared" si="62"/>
        <v>253.57631799258644</v>
      </c>
    </row>
    <row r="2486" spans="1:8" x14ac:dyDescent="0.25">
      <c r="A2486" s="18"/>
      <c r="B2486" s="5">
        <f>DATE(YEAR(siječanj!B2486),MONTH(siječanj!B2486)+11,DAY(siječanj!B2486))</f>
        <v>45652</v>
      </c>
      <c r="C2486" s="8">
        <v>25.8645833333333</v>
      </c>
      <c r="D2486">
        <v>1.390235864620285</v>
      </c>
      <c r="E2486" s="6">
        <v>179.84308276787968</v>
      </c>
      <c r="F2486" s="7">
        <v>99.241543429521442</v>
      </c>
      <c r="G2486" s="7">
        <v>195.68203780760959</v>
      </c>
      <c r="H2486" s="7">
        <f t="shared" si="62"/>
        <v>250.02430366778069</v>
      </c>
    </row>
    <row r="2487" spans="1:8" x14ac:dyDescent="0.25">
      <c r="A2487" s="18"/>
      <c r="B2487" s="5">
        <f>DATE(YEAR(siječanj!B2487),MONTH(siječanj!B2487)+11,DAY(siječanj!B2487))</f>
        <v>45652</v>
      </c>
      <c r="C2487" s="8">
        <v>25.875</v>
      </c>
      <c r="D2487">
        <v>1.390235864620285</v>
      </c>
      <c r="E2487" s="6">
        <v>175.81102935093099</v>
      </c>
      <c r="F2487" s="7">
        <v>98.004647374955766</v>
      </c>
      <c r="G2487" s="7">
        <v>194.75905746375875</v>
      </c>
      <c r="H2487" s="7">
        <f t="shared" si="62"/>
        <v>244.41879839947387</v>
      </c>
    </row>
    <row r="2488" spans="1:8" x14ac:dyDescent="0.25">
      <c r="A2488" s="18"/>
      <c r="B2488" s="5">
        <f>DATE(YEAR(siječanj!B2488),MONTH(siječanj!B2488)+11,DAY(siječanj!B2488))</f>
        <v>45652</v>
      </c>
      <c r="C2488" s="8">
        <v>25.8854166666667</v>
      </c>
      <c r="D2488">
        <v>1.390235864620285</v>
      </c>
      <c r="E2488" s="6">
        <v>182.58298644185302</v>
      </c>
      <c r="F2488" s="7">
        <v>96.975006107946399</v>
      </c>
      <c r="G2488" s="7">
        <v>194.44212599609</v>
      </c>
      <c r="H2488" s="7">
        <f t="shared" si="62"/>
        <v>253.8334160209433</v>
      </c>
    </row>
    <row r="2489" spans="1:8" x14ac:dyDescent="0.25">
      <c r="A2489" s="18"/>
      <c r="B2489" s="5">
        <f>DATE(YEAR(siječanj!B2489),MONTH(siječanj!B2489)+11,DAY(siječanj!B2489))</f>
        <v>45652</v>
      </c>
      <c r="C2489" s="8">
        <v>25.8958333333333</v>
      </c>
      <c r="D2489">
        <v>1.390235864620285</v>
      </c>
      <c r="E2489" s="6">
        <v>189.5733473212515</v>
      </c>
      <c r="F2489" s="7">
        <v>95.823764814361923</v>
      </c>
      <c r="G2489" s="7">
        <v>193.59781500184087</v>
      </c>
      <c r="H2489" s="7">
        <f t="shared" si="62"/>
        <v>263.55166642212168</v>
      </c>
    </row>
    <row r="2490" spans="1:8" x14ac:dyDescent="0.25">
      <c r="A2490" s="18"/>
      <c r="B2490" s="5">
        <f>DATE(YEAR(siječanj!B2490),MONTH(siječanj!B2490)+11,DAY(siječanj!B2490))</f>
        <v>45652</v>
      </c>
      <c r="C2490" s="8">
        <v>25.90625</v>
      </c>
      <c r="D2490">
        <v>1.390235864620285</v>
      </c>
      <c r="E2490" s="6">
        <v>190.11141409298006</v>
      </c>
      <c r="F2490" s="7">
        <v>94.434897107827751</v>
      </c>
      <c r="G2490" s="7">
        <v>193.47436979689175</v>
      </c>
      <c r="H2490" s="7">
        <f t="shared" si="62"/>
        <v>264.29970614573915</v>
      </c>
    </row>
    <row r="2491" spans="1:8" x14ac:dyDescent="0.25">
      <c r="A2491" s="18"/>
      <c r="B2491" s="5">
        <f>DATE(YEAR(siječanj!B2491),MONTH(siječanj!B2491)+11,DAY(siječanj!B2491))</f>
        <v>45652</v>
      </c>
      <c r="C2491" s="8">
        <v>25.9166666666667</v>
      </c>
      <c r="D2491">
        <v>1.390235864620285</v>
      </c>
      <c r="E2491" s="6">
        <v>187.87794040530633</v>
      </c>
      <c r="F2491" s="7">
        <v>92.90276168257887</v>
      </c>
      <c r="G2491" s="7">
        <v>192.17685393935898</v>
      </c>
      <c r="H2491" s="7">
        <f t="shared" si="62"/>
        <v>261.19465092244945</v>
      </c>
    </row>
    <row r="2492" spans="1:8" x14ac:dyDescent="0.25">
      <c r="A2492" s="18"/>
      <c r="B2492" s="5">
        <f>DATE(YEAR(siječanj!B2492),MONTH(siječanj!B2492)+11,DAY(siječanj!B2492))</f>
        <v>45652</v>
      </c>
      <c r="C2492" s="8">
        <v>25.9270833333333</v>
      </c>
      <c r="D2492">
        <v>1.390235864620285</v>
      </c>
      <c r="E2492" s="6">
        <v>188.73514396445381</v>
      </c>
      <c r="F2492" s="7">
        <v>91.446708357929182</v>
      </c>
      <c r="G2492" s="7">
        <v>190.49011439048169</v>
      </c>
      <c r="H2492" s="7">
        <f t="shared" si="62"/>
        <v>262.38636605365639</v>
      </c>
    </row>
    <row r="2493" spans="1:8" x14ac:dyDescent="0.25">
      <c r="A2493" s="18"/>
      <c r="B2493" s="5">
        <f>DATE(YEAR(siječanj!B2493),MONTH(siječanj!B2493)+11,DAY(siječanj!B2493))</f>
        <v>45652</v>
      </c>
      <c r="C2493" s="8">
        <v>25.9375</v>
      </c>
      <c r="D2493">
        <v>1.390235864620285</v>
      </c>
      <c r="E2493" s="6">
        <v>182.57094010466156</v>
      </c>
      <c r="F2493" s="7">
        <v>89.978004723435447</v>
      </c>
      <c r="G2493" s="7">
        <v>189.62356436236161</v>
      </c>
      <c r="H2493" s="7">
        <f t="shared" si="62"/>
        <v>253.81666877094244</v>
      </c>
    </row>
    <row r="2494" spans="1:8" x14ac:dyDescent="0.25">
      <c r="A2494" s="18"/>
      <c r="B2494" s="5">
        <f>DATE(YEAR(siječanj!B2494),MONTH(siječanj!B2494)+11,DAY(siječanj!B2494))</f>
        <v>45652</v>
      </c>
      <c r="C2494" s="8">
        <v>25.9479166666667</v>
      </c>
      <c r="D2494">
        <v>1.390235864620285</v>
      </c>
      <c r="E2494" s="6">
        <v>172.77531000711019</v>
      </c>
      <c r="F2494" s="7">
        <v>88.319157420049862</v>
      </c>
      <c r="G2494" s="7">
        <v>189.01806828527023</v>
      </c>
      <c r="H2494" s="7">
        <f t="shared" si="62"/>
        <v>240.19843249277261</v>
      </c>
    </row>
    <row r="2495" spans="1:8" x14ac:dyDescent="0.25">
      <c r="A2495" s="18"/>
      <c r="B2495" s="5">
        <f>DATE(YEAR(siječanj!B2495),MONTH(siječanj!B2495)+11,DAY(siječanj!B2495))</f>
        <v>45652</v>
      </c>
      <c r="C2495" s="8">
        <v>25.9583333333333</v>
      </c>
      <c r="D2495">
        <v>1.390235864620285</v>
      </c>
      <c r="E2495" s="6">
        <v>162.10427726643681</v>
      </c>
      <c r="F2495" s="7">
        <v>86.20060109557177</v>
      </c>
      <c r="G2495" s="7">
        <v>184.10052474193142</v>
      </c>
      <c r="H2495" s="7">
        <f t="shared" si="62"/>
        <v>225.36318006415118</v>
      </c>
    </row>
    <row r="2496" spans="1:8" x14ac:dyDescent="0.25">
      <c r="A2496" s="18"/>
      <c r="B2496" s="5">
        <f>DATE(YEAR(siječanj!B2496),MONTH(siječanj!B2496)+11,DAY(siječanj!B2496))</f>
        <v>45652</v>
      </c>
      <c r="C2496" s="8">
        <v>25.96875</v>
      </c>
      <c r="D2496">
        <v>1.390235864620285</v>
      </c>
      <c r="E2496" s="6">
        <v>149.69124760010465</v>
      </c>
      <c r="F2496" s="7">
        <v>84.293309219348529</v>
      </c>
      <c r="G2496" s="7">
        <v>183.60190896244018</v>
      </c>
      <c r="H2496" s="7">
        <f t="shared" si="62"/>
        <v>208.10614103342064</v>
      </c>
    </row>
    <row r="2497" spans="1:8" x14ac:dyDescent="0.25">
      <c r="A2497" s="18"/>
      <c r="B2497" s="5">
        <f>DATE(YEAR(siječanj!B2497),MONTH(siječanj!B2497)+11,DAY(siječanj!B2497))</f>
        <v>45652</v>
      </c>
      <c r="C2497" s="8">
        <v>25.9791666666667</v>
      </c>
      <c r="D2497">
        <v>1.390235864620285</v>
      </c>
      <c r="E2497" s="6">
        <v>137.69653179649981</v>
      </c>
      <c r="F2497" s="7">
        <v>82.752129540820576</v>
      </c>
      <c r="G2497" s="7">
        <v>181.69925704403065</v>
      </c>
      <c r="H2497" s="7">
        <f t="shared" si="62"/>
        <v>191.43065693732149</v>
      </c>
    </row>
    <row r="2498" spans="1:8" ht="15.75" thickBot="1" x14ac:dyDescent="0.3">
      <c r="A2498" s="18"/>
      <c r="B2498" s="5">
        <f>DATE(YEAR(siječanj!B2498),MONTH(siječanj!B2498)+11,DAY(siječanj!B2498))</f>
        <v>45652</v>
      </c>
      <c r="C2498" s="8">
        <v>25.9895833333333</v>
      </c>
      <c r="D2498">
        <v>1.390235864620285</v>
      </c>
      <c r="E2498" s="6">
        <v>128.53782529571242</v>
      </c>
      <c r="F2498" s="7">
        <v>81.404106788355406</v>
      </c>
      <c r="G2498" s="7">
        <v>181.25039386016076</v>
      </c>
      <c r="H2498" s="7">
        <f t="shared" si="62"/>
        <v>178.6978946863959</v>
      </c>
    </row>
    <row r="2499" spans="1:8" x14ac:dyDescent="0.25">
      <c r="A2499" s="13">
        <f t="shared" ref="A2499" si="63">A2403+1</f>
        <v>362</v>
      </c>
      <c r="B2499" s="5">
        <f>DATE(YEAR(siječanj!B2499),MONTH(siječanj!B2499)+11,DAY(siječanj!B2499))</f>
        <v>45653</v>
      </c>
      <c r="C2499" s="8">
        <v>26</v>
      </c>
      <c r="D2499">
        <v>1.4104519395562494</v>
      </c>
      <c r="E2499" s="6">
        <v>113.39204782458356</v>
      </c>
      <c r="F2499" s="7">
        <v>81.694390188602156</v>
      </c>
      <c r="G2499" s="7">
        <v>176.61847924563878</v>
      </c>
      <c r="H2499" s="7">
        <f t="shared" si="62"/>
        <v>159.93403378443887</v>
      </c>
    </row>
    <row r="2500" spans="1:8" x14ac:dyDescent="0.25">
      <c r="A2500" s="14"/>
      <c r="B2500" s="5">
        <f>DATE(YEAR(siječanj!B2500),MONTH(siječanj!B2500)+11,DAY(siječanj!B2500))</f>
        <v>45653</v>
      </c>
      <c r="C2500" s="8">
        <v>26.0104166666667</v>
      </c>
      <c r="D2500">
        <v>1.4104519395562494</v>
      </c>
      <c r="E2500" s="6">
        <v>104.31956353652333</v>
      </c>
      <c r="F2500" s="7">
        <v>80.429256094153871</v>
      </c>
      <c r="G2500" s="7">
        <v>174.48748868835901</v>
      </c>
      <c r="H2500" s="7">
        <f t="shared" ref="H2500:H2563" si="64">D2500*E2500</f>
        <v>147.13773072375074</v>
      </c>
    </row>
    <row r="2501" spans="1:8" x14ac:dyDescent="0.25">
      <c r="A2501" s="14"/>
      <c r="B2501" s="5">
        <f>DATE(YEAR(siječanj!B2501),MONTH(siječanj!B2501)+11,DAY(siječanj!B2501))</f>
        <v>45653</v>
      </c>
      <c r="C2501" s="8">
        <v>26.0208333333333</v>
      </c>
      <c r="D2501">
        <v>1.4104519395562494</v>
      </c>
      <c r="E2501" s="6">
        <v>96.767420613642784</v>
      </c>
      <c r="F2501" s="7">
        <v>79.477646751032225</v>
      </c>
      <c r="G2501" s="7">
        <v>173.8556105843509</v>
      </c>
      <c r="H2501" s="7">
        <f t="shared" si="64"/>
        <v>136.48579609036784</v>
      </c>
    </row>
    <row r="2502" spans="1:8" x14ac:dyDescent="0.25">
      <c r="A2502" s="14"/>
      <c r="B2502" s="5">
        <f>DATE(YEAR(siječanj!B2502),MONTH(siječanj!B2502)+11,DAY(siječanj!B2502))</f>
        <v>45653</v>
      </c>
      <c r="C2502" s="8">
        <v>26.03125</v>
      </c>
      <c r="D2502">
        <v>1.4104519395562494</v>
      </c>
      <c r="E2502" s="6">
        <v>89.477925286183194</v>
      </c>
      <c r="F2502" s="7">
        <v>78.764285295712583</v>
      </c>
      <c r="G2502" s="7">
        <v>174.15322873056354</v>
      </c>
      <c r="H2502" s="7">
        <f t="shared" si="64"/>
        <v>126.20431326736626</v>
      </c>
    </row>
    <row r="2503" spans="1:8" x14ac:dyDescent="0.25">
      <c r="A2503" s="14"/>
      <c r="B2503" s="5">
        <f>DATE(YEAR(siječanj!B2503),MONTH(siječanj!B2503)+11,DAY(siječanj!B2503))</f>
        <v>45653</v>
      </c>
      <c r="C2503" s="8">
        <v>26.0416666666667</v>
      </c>
      <c r="D2503">
        <v>1.4104519395562494</v>
      </c>
      <c r="E2503" s="6">
        <v>83.28659967711836</v>
      </c>
      <c r="F2503" s="7">
        <v>78.204349065464868</v>
      </c>
      <c r="G2503" s="7">
        <v>173.56545241928595</v>
      </c>
      <c r="H2503" s="7">
        <f t="shared" si="64"/>
        <v>117.47174605363648</v>
      </c>
    </row>
    <row r="2504" spans="1:8" x14ac:dyDescent="0.25">
      <c r="A2504" s="14"/>
      <c r="B2504" s="5">
        <f>DATE(YEAR(siječanj!B2504),MONTH(siječanj!B2504)+11,DAY(siječanj!B2504))</f>
        <v>45653</v>
      </c>
      <c r="C2504" s="8">
        <v>26.0520833333333</v>
      </c>
      <c r="D2504">
        <v>1.4104519395562494</v>
      </c>
      <c r="E2504" s="6">
        <v>78.170459670702598</v>
      </c>
      <c r="F2504" s="7">
        <v>77.566271475816677</v>
      </c>
      <c r="G2504" s="7">
        <v>173.32937430280893</v>
      </c>
      <c r="H2504" s="7">
        <f t="shared" si="64"/>
        <v>110.25567645854605</v>
      </c>
    </row>
    <row r="2505" spans="1:8" x14ac:dyDescent="0.25">
      <c r="A2505" s="14"/>
      <c r="B2505" s="5">
        <f>DATE(YEAR(siječanj!B2505),MONTH(siječanj!B2505)+11,DAY(siječanj!B2505))</f>
        <v>45653</v>
      </c>
      <c r="C2505" s="8">
        <v>26.0625</v>
      </c>
      <c r="D2505">
        <v>1.4104519395562494</v>
      </c>
      <c r="E2505" s="6">
        <v>74.68656435793055</v>
      </c>
      <c r="F2505" s="7">
        <v>77.285097113417237</v>
      </c>
      <c r="G2505" s="7">
        <v>173.68182533796789</v>
      </c>
      <c r="H2505" s="7">
        <f t="shared" si="64"/>
        <v>105.34180955743579</v>
      </c>
    </row>
    <row r="2506" spans="1:8" x14ac:dyDescent="0.25">
      <c r="A2506" s="14"/>
      <c r="B2506" s="5">
        <f>DATE(YEAR(siječanj!B2506),MONTH(siječanj!B2506)+11,DAY(siječanj!B2506))</f>
        <v>45653</v>
      </c>
      <c r="C2506" s="8">
        <v>26.0729166666667</v>
      </c>
      <c r="D2506">
        <v>1.4104519395562494</v>
      </c>
      <c r="E2506" s="6">
        <v>71.197928355732898</v>
      </c>
      <c r="F2506" s="7">
        <v>77.093003483939881</v>
      </c>
      <c r="G2506" s="7">
        <v>173.76211311529988</v>
      </c>
      <c r="H2506" s="7">
        <f t="shared" si="64"/>
        <v>100.42125614173035</v>
      </c>
    </row>
    <row r="2507" spans="1:8" x14ac:dyDescent="0.25">
      <c r="A2507" s="14"/>
      <c r="B2507" s="5">
        <f>DATE(YEAR(siječanj!B2507),MONTH(siječanj!B2507)+11,DAY(siječanj!B2507))</f>
        <v>45653</v>
      </c>
      <c r="C2507" s="8">
        <v>26.0833333333333</v>
      </c>
      <c r="D2507">
        <v>1.4104519395562494</v>
      </c>
      <c r="E2507" s="6">
        <v>68.817610556734479</v>
      </c>
      <c r="F2507" s="7">
        <v>76.598140851732268</v>
      </c>
      <c r="G2507" s="7">
        <v>173.51000285740432</v>
      </c>
      <c r="H2507" s="7">
        <f t="shared" si="64"/>
        <v>97.063932285372772</v>
      </c>
    </row>
    <row r="2508" spans="1:8" x14ac:dyDescent="0.25">
      <c r="A2508" s="14"/>
      <c r="B2508" s="5">
        <f>DATE(YEAR(siječanj!B2508),MONTH(siječanj!B2508)+11,DAY(siječanj!B2508))</f>
        <v>45653</v>
      </c>
      <c r="C2508" s="8">
        <v>26.09375</v>
      </c>
      <c r="D2508">
        <v>1.4104519395562494</v>
      </c>
      <c r="E2508" s="6">
        <v>66.649105302901802</v>
      </c>
      <c r="F2508" s="7">
        <v>76.548681001511454</v>
      </c>
      <c r="G2508" s="7">
        <v>173.71429725206733</v>
      </c>
      <c r="H2508" s="7">
        <f t="shared" si="64"/>
        <v>94.005359844166549</v>
      </c>
    </row>
    <row r="2509" spans="1:8" x14ac:dyDescent="0.25">
      <c r="A2509" s="14"/>
      <c r="B2509" s="5">
        <f>DATE(YEAR(siječanj!B2509),MONTH(siječanj!B2509)+11,DAY(siječanj!B2509))</f>
        <v>45653</v>
      </c>
      <c r="C2509" s="8">
        <v>26.1041666666667</v>
      </c>
      <c r="D2509">
        <v>1.4104519395562494</v>
      </c>
      <c r="E2509" s="6">
        <v>65.606566505773415</v>
      </c>
      <c r="F2509" s="7">
        <v>76.147189888330672</v>
      </c>
      <c r="G2509" s="7">
        <v>173.70239600637558</v>
      </c>
      <c r="H2509" s="7">
        <f t="shared" si="64"/>
        <v>92.534908975694179</v>
      </c>
    </row>
    <row r="2510" spans="1:8" x14ac:dyDescent="0.25">
      <c r="A2510" s="14"/>
      <c r="B2510" s="5">
        <f>DATE(YEAR(siječanj!B2510),MONTH(siječanj!B2510)+11,DAY(siječanj!B2510))</f>
        <v>45653</v>
      </c>
      <c r="C2510" s="8">
        <v>26.1145833333333</v>
      </c>
      <c r="D2510">
        <v>1.4104519395562494</v>
      </c>
      <c r="E2510" s="6">
        <v>64.092531607507865</v>
      </c>
      <c r="F2510" s="7">
        <v>75.833273154080459</v>
      </c>
      <c r="G2510" s="7">
        <v>173.93975469665676</v>
      </c>
      <c r="H2510" s="7">
        <f t="shared" si="64"/>
        <v>90.399435516879691</v>
      </c>
    </row>
    <row r="2511" spans="1:8" x14ac:dyDescent="0.25">
      <c r="A2511" s="14"/>
      <c r="B2511" s="5">
        <f>DATE(YEAR(siječanj!B2511),MONTH(siječanj!B2511)+11,DAY(siječanj!B2511))</f>
        <v>45653</v>
      </c>
      <c r="C2511" s="8">
        <v>26.125</v>
      </c>
      <c r="D2511">
        <v>1.4104519395562494</v>
      </c>
      <c r="E2511" s="6">
        <v>63.650368460605108</v>
      </c>
      <c r="F2511" s="7">
        <v>75.845994417050647</v>
      </c>
      <c r="G2511" s="7">
        <v>173.91044560242534</v>
      </c>
      <c r="H2511" s="7">
        <f t="shared" si="64"/>
        <v>89.775785648730391</v>
      </c>
    </row>
    <row r="2512" spans="1:8" x14ac:dyDescent="0.25">
      <c r="A2512" s="14"/>
      <c r="B2512" s="5">
        <f>DATE(YEAR(siječanj!B2512),MONTH(siječanj!B2512)+11,DAY(siječanj!B2512))</f>
        <v>45653</v>
      </c>
      <c r="C2512" s="8">
        <v>26.1354166666667</v>
      </c>
      <c r="D2512">
        <v>1.4104519395562494</v>
      </c>
      <c r="E2512" s="6">
        <v>62.718983113609227</v>
      </c>
      <c r="F2512" s="7">
        <v>75.950834560097832</v>
      </c>
      <c r="G2512" s="7">
        <v>174.39375556353315</v>
      </c>
      <c r="H2512" s="7">
        <f t="shared" si="64"/>
        <v>88.462111379585792</v>
      </c>
    </row>
    <row r="2513" spans="1:8" x14ac:dyDescent="0.25">
      <c r="A2513" s="14"/>
      <c r="B2513" s="5">
        <f>DATE(YEAR(siječanj!B2513),MONTH(siječanj!B2513)+11,DAY(siječanj!B2513))</f>
        <v>45653</v>
      </c>
      <c r="C2513" s="8">
        <v>26.1458333333333</v>
      </c>
      <c r="D2513">
        <v>1.4104519395562494</v>
      </c>
      <c r="E2513" s="6">
        <v>62.394801152659028</v>
      </c>
      <c r="F2513" s="7">
        <v>75.938711843381654</v>
      </c>
      <c r="G2513" s="7">
        <v>175.14873550218681</v>
      </c>
      <c r="H2513" s="7">
        <f t="shared" si="64"/>
        <v>88.004868303994428</v>
      </c>
    </row>
    <row r="2514" spans="1:8" x14ac:dyDescent="0.25">
      <c r="A2514" s="14"/>
      <c r="B2514" s="5">
        <f>DATE(YEAR(siječanj!B2514),MONTH(siječanj!B2514)+11,DAY(siječanj!B2514))</f>
        <v>45653</v>
      </c>
      <c r="C2514" s="8">
        <v>26.15625</v>
      </c>
      <c r="D2514">
        <v>1.4104519395562494</v>
      </c>
      <c r="E2514" s="6">
        <v>61.861940172290993</v>
      </c>
      <c r="F2514" s="7">
        <v>76.114373199577358</v>
      </c>
      <c r="G2514" s="7">
        <v>176.40443499250182</v>
      </c>
      <c r="H2514" s="7">
        <f t="shared" si="64"/>
        <v>87.253293500720488</v>
      </c>
    </row>
    <row r="2515" spans="1:8" x14ac:dyDescent="0.25">
      <c r="A2515" s="14"/>
      <c r="B2515" s="5">
        <f>DATE(YEAR(siječanj!B2515),MONTH(siječanj!B2515)+11,DAY(siječanj!B2515))</f>
        <v>45653</v>
      </c>
      <c r="C2515" s="8">
        <v>26.1666666666667</v>
      </c>
      <c r="D2515">
        <v>1.4104519395562494</v>
      </c>
      <c r="E2515" s="6">
        <v>61.620976969200086</v>
      </c>
      <c r="F2515" s="7">
        <v>76.320162518226212</v>
      </c>
      <c r="G2515" s="7">
        <v>178.64117150597005</v>
      </c>
      <c r="H2515" s="7">
        <f t="shared" si="64"/>
        <v>86.913426483559235</v>
      </c>
    </row>
    <row r="2516" spans="1:8" x14ac:dyDescent="0.25">
      <c r="A2516" s="14"/>
      <c r="B2516" s="5">
        <f>DATE(YEAR(siječanj!B2516),MONTH(siječanj!B2516)+11,DAY(siječanj!B2516))</f>
        <v>45653</v>
      </c>
      <c r="C2516" s="8">
        <v>26.1770833333333</v>
      </c>
      <c r="D2516">
        <v>1.4104519395562494</v>
      </c>
      <c r="E2516" s="6">
        <v>62.654164458357378</v>
      </c>
      <c r="F2516" s="7">
        <v>76.584204608416854</v>
      </c>
      <c r="G2516" s="7">
        <v>179.94507213493435</v>
      </c>
      <c r="H2516" s="7">
        <f t="shared" si="64"/>
        <v>88.370687781566389</v>
      </c>
    </row>
    <row r="2517" spans="1:8" x14ac:dyDescent="0.25">
      <c r="A2517" s="14"/>
      <c r="B2517" s="5">
        <f>DATE(YEAR(siječanj!B2517),MONTH(siječanj!B2517)+11,DAY(siječanj!B2517))</f>
        <v>45653</v>
      </c>
      <c r="C2517" s="8">
        <v>26.1875</v>
      </c>
      <c r="D2517">
        <v>1.4104519395562494</v>
      </c>
      <c r="E2517" s="6">
        <v>62.59469743151346</v>
      </c>
      <c r="F2517" s="7">
        <v>77.125841022222716</v>
      </c>
      <c r="G2517" s="7">
        <v>185.09536587067191</v>
      </c>
      <c r="H2517" s="7">
        <f t="shared" si="64"/>
        <v>88.286812398214735</v>
      </c>
    </row>
    <row r="2518" spans="1:8" x14ac:dyDescent="0.25">
      <c r="A2518" s="14"/>
      <c r="B2518" s="5">
        <f>DATE(YEAR(siječanj!B2518),MONTH(siječanj!B2518)+11,DAY(siječanj!B2518))</f>
        <v>45653</v>
      </c>
      <c r="C2518" s="8">
        <v>26.1979166666667</v>
      </c>
      <c r="D2518">
        <v>1.4104519395562494</v>
      </c>
      <c r="E2518" s="6">
        <v>64.409206902059339</v>
      </c>
      <c r="F2518" s="7">
        <v>78.313375756776054</v>
      </c>
      <c r="G2518" s="7">
        <v>186.59595468075901</v>
      </c>
      <c r="H2518" s="7">
        <f t="shared" si="64"/>
        <v>90.84609080028936</v>
      </c>
    </row>
    <row r="2519" spans="1:8" x14ac:dyDescent="0.25">
      <c r="A2519" s="14"/>
      <c r="B2519" s="5">
        <f>DATE(YEAR(siječanj!B2519),MONTH(siječanj!B2519)+11,DAY(siječanj!B2519))</f>
        <v>45653</v>
      </c>
      <c r="C2519" s="8">
        <v>26.2083333333333</v>
      </c>
      <c r="D2519">
        <v>1.4104519395562494</v>
      </c>
      <c r="E2519" s="6">
        <v>65.725069946017271</v>
      </c>
      <c r="F2519" s="7">
        <v>79.95548962591927</v>
      </c>
      <c r="G2519" s="7">
        <v>191.16210013958798</v>
      </c>
      <c r="H2519" s="7">
        <f t="shared" si="64"/>
        <v>92.702052382830217</v>
      </c>
    </row>
    <row r="2520" spans="1:8" x14ac:dyDescent="0.25">
      <c r="A2520" s="14"/>
      <c r="B2520" s="5">
        <f>DATE(YEAR(siječanj!B2520),MONTH(siječanj!B2520)+11,DAY(siječanj!B2520))</f>
        <v>45653</v>
      </c>
      <c r="C2520" s="8">
        <v>26.21875</v>
      </c>
      <c r="D2520">
        <v>1.4104519395562494</v>
      </c>
      <c r="E2520" s="6">
        <v>68.800873784775618</v>
      </c>
      <c r="F2520" s="7">
        <v>81.486492350951281</v>
      </c>
      <c r="G2520" s="7">
        <v>191.98652681892241</v>
      </c>
      <c r="H2520" s="7">
        <f t="shared" si="64"/>
        <v>97.040325872901477</v>
      </c>
    </row>
    <row r="2521" spans="1:8" x14ac:dyDescent="0.25">
      <c r="A2521" s="14"/>
      <c r="B2521" s="5">
        <f>DATE(YEAR(siječanj!B2521),MONTH(siječanj!B2521)+11,DAY(siječanj!B2521))</f>
        <v>45653</v>
      </c>
      <c r="C2521" s="8">
        <v>26.2291666666667</v>
      </c>
      <c r="D2521">
        <v>1.4104519395562494</v>
      </c>
      <c r="E2521" s="6">
        <v>72.0233256431531</v>
      </c>
      <c r="F2521" s="7">
        <v>84.002778811999065</v>
      </c>
      <c r="G2521" s="7">
        <v>192.19868892277404</v>
      </c>
      <c r="H2521" s="7">
        <f t="shared" si="64"/>
        <v>101.58543934667664</v>
      </c>
    </row>
    <row r="2522" spans="1:8" x14ac:dyDescent="0.25">
      <c r="A2522" s="14"/>
      <c r="B2522" s="5">
        <f>DATE(YEAR(siječanj!B2522),MONTH(siječanj!B2522)+11,DAY(siječanj!B2522))</f>
        <v>45653</v>
      </c>
      <c r="C2522" s="8">
        <v>26.2395833333333</v>
      </c>
      <c r="D2522">
        <v>1.4104519395562494</v>
      </c>
      <c r="E2522" s="6">
        <v>78.878827654520094</v>
      </c>
      <c r="F2522" s="7">
        <v>87.968544072202107</v>
      </c>
      <c r="G2522" s="7">
        <v>191.85146209064732</v>
      </c>
      <c r="H2522" s="7">
        <f t="shared" si="64"/>
        <v>111.25479545524098</v>
      </c>
    </row>
    <row r="2523" spans="1:8" x14ac:dyDescent="0.25">
      <c r="A2523" s="14"/>
      <c r="B2523" s="5">
        <f>DATE(YEAR(siječanj!B2523),MONTH(siječanj!B2523)+11,DAY(siječanj!B2523))</f>
        <v>45653</v>
      </c>
      <c r="C2523" s="8">
        <v>26.25</v>
      </c>
      <c r="D2523">
        <v>1.4104519395562494</v>
      </c>
      <c r="E2523" s="6">
        <v>84.003369057328015</v>
      </c>
      <c r="F2523" s="7">
        <v>93.9293824156765</v>
      </c>
      <c r="G2523" s="7">
        <v>189.83220479147323</v>
      </c>
      <c r="H2523" s="7">
        <f t="shared" si="64"/>
        <v>118.48271481616773</v>
      </c>
    </row>
    <row r="2524" spans="1:8" x14ac:dyDescent="0.25">
      <c r="A2524" s="14"/>
      <c r="B2524" s="5">
        <f>DATE(YEAR(siječanj!B2524),MONTH(siječanj!B2524)+11,DAY(siječanj!B2524))</f>
        <v>45653</v>
      </c>
      <c r="C2524" s="8">
        <v>26.2604166666667</v>
      </c>
      <c r="D2524">
        <v>1.4104519395562494</v>
      </c>
      <c r="E2524" s="6">
        <v>90.535488255349094</v>
      </c>
      <c r="F2524" s="7">
        <v>97.915736125368312</v>
      </c>
      <c r="G2524" s="7">
        <v>185.10779552725927</v>
      </c>
      <c r="H2524" s="7">
        <f t="shared" si="64"/>
        <v>127.69595500842917</v>
      </c>
    </row>
    <row r="2525" spans="1:8" x14ac:dyDescent="0.25">
      <c r="A2525" s="14"/>
      <c r="B2525" s="5">
        <f>DATE(YEAR(siječanj!B2525),MONTH(siječanj!B2525)+11,DAY(siječanj!B2525))</f>
        <v>45653</v>
      </c>
      <c r="C2525" s="8">
        <v>26.2708333333333</v>
      </c>
      <c r="D2525">
        <v>1.4104519395562494</v>
      </c>
      <c r="E2525" s="6">
        <v>96.122177407479398</v>
      </c>
      <c r="F2525" s="7">
        <v>103.45134097842288</v>
      </c>
      <c r="G2525" s="7">
        <v>155.53365997168254</v>
      </c>
      <c r="H2525" s="7">
        <f t="shared" si="64"/>
        <v>135.57571155874922</v>
      </c>
    </row>
    <row r="2526" spans="1:8" x14ac:dyDescent="0.25">
      <c r="A2526" s="14"/>
      <c r="B2526" s="5">
        <f>DATE(YEAR(siječanj!B2526),MONTH(siječanj!B2526)+11,DAY(siječanj!B2526))</f>
        <v>45653</v>
      </c>
      <c r="C2526" s="8">
        <v>26.28125</v>
      </c>
      <c r="D2526">
        <v>1.4104519395562494</v>
      </c>
      <c r="E2526" s="6">
        <v>102.45954403872288</v>
      </c>
      <c r="F2526" s="7">
        <v>111.88514190219274</v>
      </c>
      <c r="G2526" s="7">
        <v>93.96690211936621</v>
      </c>
      <c r="H2526" s="7">
        <f t="shared" si="64"/>
        <v>144.51426261546564</v>
      </c>
    </row>
    <row r="2527" spans="1:8" x14ac:dyDescent="0.25">
      <c r="A2527" s="14"/>
      <c r="B2527" s="5">
        <f>DATE(YEAR(siječanj!B2527),MONTH(siječanj!B2527)+11,DAY(siječanj!B2527))</f>
        <v>45653</v>
      </c>
      <c r="C2527" s="8">
        <v>26.2916666666667</v>
      </c>
      <c r="D2527">
        <v>1.4104519395562494</v>
      </c>
      <c r="E2527" s="6">
        <v>108.02603377440431</v>
      </c>
      <c r="F2527" s="7">
        <v>122.97324141401572</v>
      </c>
      <c r="G2527" s="7">
        <v>34.352318438448457</v>
      </c>
      <c r="H2527" s="7">
        <f t="shared" si="64"/>
        <v>152.36552885967745</v>
      </c>
    </row>
    <row r="2528" spans="1:8" x14ac:dyDescent="0.25">
      <c r="A2528" s="14"/>
      <c r="B2528" s="5">
        <f>DATE(YEAR(siječanj!B2528),MONTH(siječanj!B2528)+11,DAY(siječanj!B2528))</f>
        <v>45653</v>
      </c>
      <c r="C2528" s="8">
        <v>26.3020833333333</v>
      </c>
      <c r="D2528">
        <v>1.4104519395562494</v>
      </c>
      <c r="E2528" s="6">
        <v>109.7001573498997</v>
      </c>
      <c r="F2528" s="7">
        <v>127.51757162566921</v>
      </c>
      <c r="G2528" s="7">
        <v>12.707104186428962</v>
      </c>
      <c r="H2528" s="7">
        <f t="shared" si="64"/>
        <v>154.72679970379178</v>
      </c>
    </row>
    <row r="2529" spans="1:8" x14ac:dyDescent="0.25">
      <c r="A2529" s="14"/>
      <c r="B2529" s="5">
        <f>DATE(YEAR(siječanj!B2529),MONTH(siječanj!B2529)+11,DAY(siječanj!B2529))</f>
        <v>45653</v>
      </c>
      <c r="C2529" s="8">
        <v>26.3125</v>
      </c>
      <c r="D2529">
        <v>1.4104519395562494</v>
      </c>
      <c r="E2529" s="6">
        <v>113.0901513410912</v>
      </c>
      <c r="F2529" s="7">
        <v>132.61231333364688</v>
      </c>
      <c r="G2529" s="7">
        <v>4.7092058975415103</v>
      </c>
      <c r="H2529" s="7">
        <f t="shared" si="64"/>
        <v>159.50822330375186</v>
      </c>
    </row>
    <row r="2530" spans="1:8" x14ac:dyDescent="0.25">
      <c r="A2530" s="14"/>
      <c r="B2530" s="5">
        <f>DATE(YEAR(siječanj!B2530),MONTH(siječanj!B2530)+11,DAY(siječanj!B2530))</f>
        <v>45653</v>
      </c>
      <c r="C2530" s="8">
        <v>26.3229166666667</v>
      </c>
      <c r="D2530">
        <v>1.4104519395562494</v>
      </c>
      <c r="E2530" s="6">
        <v>113.54455100457828</v>
      </c>
      <c r="F2530" s="7">
        <v>139.90979626467259</v>
      </c>
      <c r="G2530" s="7">
        <v>2.6034938961895397</v>
      </c>
      <c r="H2530" s="7">
        <f t="shared" si="64"/>
        <v>160.14913219045093</v>
      </c>
    </row>
    <row r="2531" spans="1:8" x14ac:dyDescent="0.25">
      <c r="A2531" s="14"/>
      <c r="B2531" s="5">
        <f>DATE(YEAR(siječanj!B2531),MONTH(siječanj!B2531)+11,DAY(siječanj!B2531))</f>
        <v>45653</v>
      </c>
      <c r="C2531" s="8">
        <v>26.3333333333333</v>
      </c>
      <c r="D2531">
        <v>1.4104519395562494</v>
      </c>
      <c r="E2531" s="6">
        <v>112.26897840111801</v>
      </c>
      <c r="F2531" s="7">
        <v>149.62218213229067</v>
      </c>
      <c r="G2531" s="7">
        <v>1.682562502362265</v>
      </c>
      <c r="H2531" s="7">
        <f t="shared" si="64"/>
        <v>158.34999833785557</v>
      </c>
    </row>
    <row r="2532" spans="1:8" x14ac:dyDescent="0.25">
      <c r="A2532" s="14"/>
      <c r="B2532" s="5">
        <f>DATE(YEAR(siječanj!B2532),MONTH(siječanj!B2532)+11,DAY(siječanj!B2532))</f>
        <v>45653</v>
      </c>
      <c r="C2532" s="8">
        <v>26.34375</v>
      </c>
      <c r="D2532">
        <v>1.4104519395562494</v>
      </c>
      <c r="E2532" s="6">
        <v>111.02161639785849</v>
      </c>
      <c r="F2532" s="7">
        <v>153.55429444735171</v>
      </c>
      <c r="G2532" s="7">
        <v>1.3523707423084632</v>
      </c>
      <c r="H2532" s="7">
        <f t="shared" si="64"/>
        <v>156.59065418102941</v>
      </c>
    </row>
    <row r="2533" spans="1:8" x14ac:dyDescent="0.25">
      <c r="A2533" s="14"/>
      <c r="B2533" s="5">
        <f>DATE(YEAR(siječanj!B2533),MONTH(siječanj!B2533)+11,DAY(siječanj!B2533))</f>
        <v>45653</v>
      </c>
      <c r="C2533" s="8">
        <v>26.3541666666667</v>
      </c>
      <c r="D2533">
        <v>1.4104519395562494</v>
      </c>
      <c r="E2533" s="6">
        <v>112.04357640513771</v>
      </c>
      <c r="F2533" s="7">
        <v>155.93648490361073</v>
      </c>
      <c r="G2533" s="7">
        <v>1.2952011448944654</v>
      </c>
      <c r="H2533" s="7">
        <f t="shared" si="64"/>
        <v>158.0320796554453</v>
      </c>
    </row>
    <row r="2534" spans="1:8" x14ac:dyDescent="0.25">
      <c r="A2534" s="14"/>
      <c r="B2534" s="5">
        <f>DATE(YEAR(siječanj!B2534),MONTH(siječanj!B2534)+11,DAY(siječanj!B2534))</f>
        <v>45653</v>
      </c>
      <c r="C2534" s="8">
        <v>26.3645833333333</v>
      </c>
      <c r="D2534">
        <v>1.4104519395562494</v>
      </c>
      <c r="E2534" s="6">
        <v>112.20736126321054</v>
      </c>
      <c r="F2534" s="7">
        <v>158.15306772330922</v>
      </c>
      <c r="G2534" s="7">
        <v>1.1824013464953615</v>
      </c>
      <c r="H2534" s="7">
        <f t="shared" si="64"/>
        <v>158.26309032618408</v>
      </c>
    </row>
    <row r="2535" spans="1:8" x14ac:dyDescent="0.25">
      <c r="A2535" s="14"/>
      <c r="B2535" s="5">
        <f>DATE(YEAR(siječanj!B2535),MONTH(siječanj!B2535)+11,DAY(siječanj!B2535))</f>
        <v>45653</v>
      </c>
      <c r="C2535" s="8">
        <v>26.375</v>
      </c>
      <c r="D2535">
        <v>1.4104519395562494</v>
      </c>
      <c r="E2535" s="6">
        <v>113.69386153569771</v>
      </c>
      <c r="F2535" s="7">
        <v>160.85583322970817</v>
      </c>
      <c r="G2535" s="7">
        <v>1.0875835034605639</v>
      </c>
      <c r="H2535" s="7">
        <f t="shared" si="64"/>
        <v>160.3597275186645</v>
      </c>
    </row>
    <row r="2536" spans="1:8" x14ac:dyDescent="0.25">
      <c r="A2536" s="14"/>
      <c r="B2536" s="5">
        <f>DATE(YEAR(siječanj!B2536),MONTH(siječanj!B2536)+11,DAY(siječanj!B2536))</f>
        <v>45653</v>
      </c>
      <c r="C2536" s="8">
        <v>26.3854166666667</v>
      </c>
      <c r="D2536">
        <v>1.4104519395562494</v>
      </c>
      <c r="E2536" s="6">
        <v>113.87359190120873</v>
      </c>
      <c r="F2536" s="7">
        <v>162.18325481309853</v>
      </c>
      <c r="G2536" s="7">
        <v>1.1536120740630422</v>
      </c>
      <c r="H2536" s="7">
        <f t="shared" si="64"/>
        <v>160.61322856129667</v>
      </c>
    </row>
    <row r="2537" spans="1:8" x14ac:dyDescent="0.25">
      <c r="A2537" s="14"/>
      <c r="B2537" s="5">
        <f>DATE(YEAR(siječanj!B2537),MONTH(siječanj!B2537)+11,DAY(siječanj!B2537))</f>
        <v>45653</v>
      </c>
      <c r="C2537" s="8">
        <v>26.3958333333333</v>
      </c>
      <c r="D2537">
        <v>1.4104519395562494</v>
      </c>
      <c r="E2537" s="6">
        <v>113.84215810518359</v>
      </c>
      <c r="F2537" s="7">
        <v>162.74283872944764</v>
      </c>
      <c r="G2537" s="7">
        <v>1.1034842254118034</v>
      </c>
      <c r="H2537" s="7">
        <f t="shared" si="64"/>
        <v>160.56889270272538</v>
      </c>
    </row>
    <row r="2538" spans="1:8" x14ac:dyDescent="0.25">
      <c r="A2538" s="14"/>
      <c r="B2538" s="5">
        <f>DATE(YEAR(siječanj!B2538),MONTH(siječanj!B2538)+11,DAY(siječanj!B2538))</f>
        <v>45653</v>
      </c>
      <c r="C2538" s="8">
        <v>26.40625</v>
      </c>
      <c r="D2538">
        <v>1.4104519395562494</v>
      </c>
      <c r="E2538" s="6">
        <v>114.43816652707122</v>
      </c>
      <c r="F2538" s="7">
        <v>163.03874317658637</v>
      </c>
      <c r="G2538" s="7">
        <v>1.0503222326878887</v>
      </c>
      <c r="H2538" s="7">
        <f t="shared" si="64"/>
        <v>161.40953393736865</v>
      </c>
    </row>
    <row r="2539" spans="1:8" x14ac:dyDescent="0.25">
      <c r="A2539" s="14"/>
      <c r="B2539" s="5">
        <f>DATE(YEAR(siječanj!B2539),MONTH(siječanj!B2539)+11,DAY(siječanj!B2539))</f>
        <v>45653</v>
      </c>
      <c r="C2539" s="8">
        <v>26.4166666666667</v>
      </c>
      <c r="D2539">
        <v>1.4104519395562494</v>
      </c>
      <c r="E2539" s="6">
        <v>114.95091776106679</v>
      </c>
      <c r="F2539" s="7">
        <v>162.50374032598324</v>
      </c>
      <c r="G2539" s="7">
        <v>1.0189708429261441</v>
      </c>
      <c r="H2539" s="7">
        <f t="shared" si="64"/>
        <v>162.13274490986757</v>
      </c>
    </row>
    <row r="2540" spans="1:8" x14ac:dyDescent="0.25">
      <c r="A2540" s="14"/>
      <c r="B2540" s="5">
        <f>DATE(YEAR(siječanj!B2540),MONTH(siječanj!B2540)+11,DAY(siječanj!B2540))</f>
        <v>45653</v>
      </c>
      <c r="C2540" s="8">
        <v>26.4270833333333</v>
      </c>
      <c r="D2540">
        <v>1.4104519395562494</v>
      </c>
      <c r="E2540" s="6">
        <v>116.85933939243324</v>
      </c>
      <c r="F2540" s="7">
        <v>161.59231363583578</v>
      </c>
      <c r="G2540" s="7">
        <v>1.0941876002540669</v>
      </c>
      <c r="H2540" s="7">
        <f t="shared" si="64"/>
        <v>164.82448190131947</v>
      </c>
    </row>
    <row r="2541" spans="1:8" x14ac:dyDescent="0.25">
      <c r="A2541" s="14"/>
      <c r="B2541" s="5">
        <f>DATE(YEAR(siječanj!B2541),MONTH(siječanj!B2541)+11,DAY(siječanj!B2541))</f>
        <v>45653</v>
      </c>
      <c r="C2541" s="8">
        <v>26.4375</v>
      </c>
      <c r="D2541">
        <v>1.4104519395562494</v>
      </c>
      <c r="E2541" s="6">
        <v>118.51141693913645</v>
      </c>
      <c r="F2541" s="7">
        <v>161.1830551216317</v>
      </c>
      <c r="G2541" s="7">
        <v>1.1735700142292065</v>
      </c>
      <c r="H2541" s="7">
        <f t="shared" si="64"/>
        <v>167.15465788136436</v>
      </c>
    </row>
    <row r="2542" spans="1:8" x14ac:dyDescent="0.25">
      <c r="A2542" s="14"/>
      <c r="B2542" s="5">
        <f>DATE(YEAR(siječanj!B2542),MONTH(siječanj!B2542)+11,DAY(siječanj!B2542))</f>
        <v>45653</v>
      </c>
      <c r="C2542" s="8">
        <v>26.4479166666667</v>
      </c>
      <c r="D2542">
        <v>1.4104519395562494</v>
      </c>
      <c r="E2542" s="6">
        <v>119.43693431574582</v>
      </c>
      <c r="F2542" s="7">
        <v>160.79065020596227</v>
      </c>
      <c r="G2542" s="7">
        <v>1.1454909057170941</v>
      </c>
      <c r="H2542" s="7">
        <f t="shared" si="64"/>
        <v>168.46005566029604</v>
      </c>
    </row>
    <row r="2543" spans="1:8" x14ac:dyDescent="0.25">
      <c r="A2543" s="14"/>
      <c r="B2543" s="5">
        <f>DATE(YEAR(siječanj!B2543),MONTH(siječanj!B2543)+11,DAY(siječanj!B2543))</f>
        <v>45653</v>
      </c>
      <c r="C2543" s="8">
        <v>26.4583333333333</v>
      </c>
      <c r="D2543">
        <v>1.4104519395562494</v>
      </c>
      <c r="E2543" s="6">
        <v>119.57850661488452</v>
      </c>
      <c r="F2543" s="7">
        <v>160.63726180590604</v>
      </c>
      <c r="G2543" s="7">
        <v>1.0755093019146091</v>
      </c>
      <c r="H2543" s="7">
        <f t="shared" si="64"/>
        <v>168.65973658420367</v>
      </c>
    </row>
    <row r="2544" spans="1:8" x14ac:dyDescent="0.25">
      <c r="A2544" s="14"/>
      <c r="B2544" s="5">
        <f>DATE(YEAR(siječanj!B2544),MONTH(siječanj!B2544)+11,DAY(siječanj!B2544))</f>
        <v>45653</v>
      </c>
      <c r="C2544" s="8">
        <v>26.46875</v>
      </c>
      <c r="D2544">
        <v>1.4104519395562494</v>
      </c>
      <c r="E2544" s="6">
        <v>118.84727276157601</v>
      </c>
      <c r="F2544" s="7">
        <v>160.1718439168788</v>
      </c>
      <c r="G2544" s="7">
        <v>1.1384913282085041</v>
      </c>
      <c r="H2544" s="7">
        <f t="shared" si="64"/>
        <v>167.62836637753549</v>
      </c>
    </row>
    <row r="2545" spans="1:8" x14ac:dyDescent="0.25">
      <c r="A2545" s="14"/>
      <c r="B2545" s="5">
        <f>DATE(YEAR(siječanj!B2545),MONTH(siječanj!B2545)+11,DAY(siječanj!B2545))</f>
        <v>45653</v>
      </c>
      <c r="C2545" s="8">
        <v>26.4791666666667</v>
      </c>
      <c r="D2545">
        <v>1.4104519395562494</v>
      </c>
      <c r="E2545" s="6">
        <v>119.58581226265035</v>
      </c>
      <c r="F2545" s="7">
        <v>159.63450544823533</v>
      </c>
      <c r="G2545" s="7">
        <v>1.1925484664097259</v>
      </c>
      <c r="H2545" s="7">
        <f t="shared" si="64"/>
        <v>168.67004084926469</v>
      </c>
    </row>
    <row r="2546" spans="1:8" x14ac:dyDescent="0.25">
      <c r="A2546" s="14"/>
      <c r="B2546" s="5">
        <f>DATE(YEAR(siječanj!B2546),MONTH(siječanj!B2546)+11,DAY(siječanj!B2546))</f>
        <v>45653</v>
      </c>
      <c r="C2546" s="8">
        <v>26.4895833333333</v>
      </c>
      <c r="D2546">
        <v>1.4104519395562494</v>
      </c>
      <c r="E2546" s="6">
        <v>120.22570975271854</v>
      </c>
      <c r="F2546" s="7">
        <v>159.25543334577699</v>
      </c>
      <c r="G2546" s="7">
        <v>1.2138484173406328</v>
      </c>
      <c r="H2546" s="7">
        <f t="shared" si="64"/>
        <v>169.57258550524855</v>
      </c>
    </row>
    <row r="2547" spans="1:8" x14ac:dyDescent="0.25">
      <c r="A2547" s="14"/>
      <c r="B2547" s="5">
        <f>DATE(YEAR(siječanj!B2547),MONTH(siječanj!B2547)+11,DAY(siječanj!B2547))</f>
        <v>45653</v>
      </c>
      <c r="C2547" s="8">
        <v>26.5</v>
      </c>
      <c r="D2547">
        <v>1.4104519395562494</v>
      </c>
      <c r="E2547" s="6">
        <v>120.88180106735967</v>
      </c>
      <c r="F2547" s="7">
        <v>158.66121704674418</v>
      </c>
      <c r="G2547" s="7">
        <v>1.0855479843644666</v>
      </c>
      <c r="H2547" s="7">
        <f t="shared" si="64"/>
        <v>170.49797077251014</v>
      </c>
    </row>
    <row r="2548" spans="1:8" x14ac:dyDescent="0.25">
      <c r="A2548" s="14"/>
      <c r="B2548" s="5">
        <f>DATE(YEAR(siječanj!B2548),MONTH(siječanj!B2548)+11,DAY(siječanj!B2548))</f>
        <v>45653</v>
      </c>
      <c r="C2548" s="8">
        <v>26.5104166666667</v>
      </c>
      <c r="D2548">
        <v>1.4104519395562494</v>
      </c>
      <c r="E2548" s="6">
        <v>121.27850444166609</v>
      </c>
      <c r="F2548" s="7">
        <v>157.90973498241925</v>
      </c>
      <c r="G2548" s="7">
        <v>1.0356646515645667</v>
      </c>
      <c r="H2548" s="7">
        <f t="shared" si="64"/>
        <v>171.05750181622915</v>
      </c>
    </row>
    <row r="2549" spans="1:8" x14ac:dyDescent="0.25">
      <c r="A2549" s="14"/>
      <c r="B2549" s="5">
        <f>DATE(YEAR(siječanj!B2549),MONTH(siječanj!B2549)+11,DAY(siječanj!B2549))</f>
        <v>45653</v>
      </c>
      <c r="C2549" s="8">
        <v>26.5208333333333</v>
      </c>
      <c r="D2549">
        <v>1.4104519395562494</v>
      </c>
      <c r="E2549" s="6">
        <v>120.48728524876414</v>
      </c>
      <c r="F2549" s="7">
        <v>157.23315578460191</v>
      </c>
      <c r="G2549" s="7">
        <v>1.0262826232055584</v>
      </c>
      <c r="H2549" s="7">
        <f t="shared" si="64"/>
        <v>169.94152517098647</v>
      </c>
    </row>
    <row r="2550" spans="1:8" x14ac:dyDescent="0.25">
      <c r="A2550" s="14"/>
      <c r="B2550" s="5">
        <f>DATE(YEAR(siječanj!B2550),MONTH(siječanj!B2550)+11,DAY(siječanj!B2550))</f>
        <v>45653</v>
      </c>
      <c r="C2550" s="8">
        <v>26.53125</v>
      </c>
      <c r="D2550">
        <v>1.4104519395562494</v>
      </c>
      <c r="E2550" s="6">
        <v>118.65258720100938</v>
      </c>
      <c r="F2550" s="7">
        <v>156.77129830088845</v>
      </c>
      <c r="G2550" s="7">
        <v>0.96751480348743257</v>
      </c>
      <c r="H2550" s="7">
        <f t="shared" si="64"/>
        <v>167.35377175103071</v>
      </c>
    </row>
    <row r="2551" spans="1:8" x14ac:dyDescent="0.25">
      <c r="A2551" s="14"/>
      <c r="B2551" s="5">
        <f>DATE(YEAR(siječanj!B2551),MONTH(siječanj!B2551)+11,DAY(siječanj!B2551))</f>
        <v>45653</v>
      </c>
      <c r="C2551" s="8">
        <v>26.5416666666667</v>
      </c>
      <c r="D2551">
        <v>1.4104519395562494</v>
      </c>
      <c r="E2551" s="6">
        <v>116.1769008414874</v>
      </c>
      <c r="F2551" s="7">
        <v>156.07602415568167</v>
      </c>
      <c r="G2551" s="7">
        <v>1.0139989880334774</v>
      </c>
      <c r="H2551" s="7">
        <f t="shared" si="64"/>
        <v>163.86193512350997</v>
      </c>
    </row>
    <row r="2552" spans="1:8" x14ac:dyDescent="0.25">
      <c r="A2552" s="14"/>
      <c r="B2552" s="5">
        <f>DATE(YEAR(siječanj!B2552),MONTH(siječanj!B2552)+11,DAY(siječanj!B2552))</f>
        <v>45653</v>
      </c>
      <c r="C2552" s="8">
        <v>26.5520833333333</v>
      </c>
      <c r="D2552">
        <v>1.4104519395562494</v>
      </c>
      <c r="E2552" s="6">
        <v>113.70487518893196</v>
      </c>
      <c r="F2552" s="7">
        <v>155.03808112774064</v>
      </c>
      <c r="G2552" s="7">
        <v>1.0875009339353041</v>
      </c>
      <c r="H2552" s="7">
        <f t="shared" si="64"/>
        <v>160.37526174723035</v>
      </c>
    </row>
    <row r="2553" spans="1:8" x14ac:dyDescent="0.25">
      <c r="A2553" s="14"/>
      <c r="B2553" s="5">
        <f>DATE(YEAR(siječanj!B2553),MONTH(siječanj!B2553)+11,DAY(siječanj!B2553))</f>
        <v>45653</v>
      </c>
      <c r="C2553" s="8">
        <v>26.5625</v>
      </c>
      <c r="D2553">
        <v>1.4104519395562494</v>
      </c>
      <c r="E2553" s="6">
        <v>114.98271417893949</v>
      </c>
      <c r="F2553" s="7">
        <v>154.33065119685548</v>
      </c>
      <c r="G2553" s="7">
        <v>1.0662428000490647</v>
      </c>
      <c r="H2553" s="7">
        <f t="shared" si="64"/>
        <v>162.17759222912704</v>
      </c>
    </row>
    <row r="2554" spans="1:8" x14ac:dyDescent="0.25">
      <c r="A2554" s="14"/>
      <c r="B2554" s="5">
        <f>DATE(YEAR(siječanj!B2554),MONTH(siječanj!B2554)+11,DAY(siječanj!B2554))</f>
        <v>45653</v>
      </c>
      <c r="C2554" s="8">
        <v>26.5729166666667</v>
      </c>
      <c r="D2554">
        <v>1.4104519395562494</v>
      </c>
      <c r="E2554" s="6">
        <v>115.80082946784476</v>
      </c>
      <c r="F2554" s="7">
        <v>153.36263058689258</v>
      </c>
      <c r="G2554" s="7">
        <v>1.0444708243104779</v>
      </c>
      <c r="H2554" s="7">
        <f t="shared" si="64"/>
        <v>163.33150452514411</v>
      </c>
    </row>
    <row r="2555" spans="1:8" x14ac:dyDescent="0.25">
      <c r="A2555" s="14"/>
      <c r="B2555" s="5">
        <f>DATE(YEAR(siječanj!B2555),MONTH(siječanj!B2555)+11,DAY(siječanj!B2555))</f>
        <v>45653</v>
      </c>
      <c r="C2555" s="8">
        <v>26.5833333333333</v>
      </c>
      <c r="D2555">
        <v>1.4104519395562494</v>
      </c>
      <c r="E2555" s="6">
        <v>116.08247332407367</v>
      </c>
      <c r="F2555" s="7">
        <v>151.77841066359213</v>
      </c>
      <c r="G2555" s="7">
        <v>1.0541076464030796</v>
      </c>
      <c r="H2555" s="7">
        <f t="shared" si="64"/>
        <v>163.72874964842629</v>
      </c>
    </row>
    <row r="2556" spans="1:8" x14ac:dyDescent="0.25">
      <c r="A2556" s="14"/>
      <c r="B2556" s="5">
        <f>DATE(YEAR(siječanj!B2556),MONTH(siječanj!B2556)+11,DAY(siječanj!B2556))</f>
        <v>45653</v>
      </c>
      <c r="C2556" s="8">
        <v>26.59375</v>
      </c>
      <c r="D2556">
        <v>1.4104519395562494</v>
      </c>
      <c r="E2556" s="6">
        <v>117.50428796834545</v>
      </c>
      <c r="F2556" s="7">
        <v>150.90775245308691</v>
      </c>
      <c r="G2556" s="7">
        <v>1.0397303746786681</v>
      </c>
      <c r="H2556" s="7">
        <f t="shared" si="64"/>
        <v>165.73415087112889</v>
      </c>
    </row>
    <row r="2557" spans="1:8" x14ac:dyDescent="0.25">
      <c r="A2557" s="14"/>
      <c r="B2557" s="5">
        <f>DATE(YEAR(siječanj!B2557),MONTH(siječanj!B2557)+11,DAY(siječanj!B2557))</f>
        <v>45653</v>
      </c>
      <c r="C2557" s="8">
        <v>26.6041666666667</v>
      </c>
      <c r="D2557">
        <v>1.4104519395562494</v>
      </c>
      <c r="E2557" s="6">
        <v>117.78535044715571</v>
      </c>
      <c r="F2557" s="7">
        <v>149.91086014818416</v>
      </c>
      <c r="G2557" s="7">
        <v>1.1984764198475153</v>
      </c>
      <c r="H2557" s="7">
        <f t="shared" si="64"/>
        <v>166.13057598950331</v>
      </c>
    </row>
    <row r="2558" spans="1:8" x14ac:dyDescent="0.25">
      <c r="A2558" s="14"/>
      <c r="B2558" s="5">
        <f>DATE(YEAR(siječanj!B2558),MONTH(siječanj!B2558)+11,DAY(siječanj!B2558))</f>
        <v>45653</v>
      </c>
      <c r="C2558" s="8">
        <v>26.6145833333333</v>
      </c>
      <c r="D2558">
        <v>1.4104519395562494</v>
      </c>
      <c r="E2558" s="6">
        <v>119.88940065296956</v>
      </c>
      <c r="F2558" s="7">
        <v>147.88252014008194</v>
      </c>
      <c r="G2558" s="7">
        <v>1.2282239170497515</v>
      </c>
      <c r="H2558" s="7">
        <f t="shared" si="64"/>
        <v>169.09823768321718</v>
      </c>
    </row>
    <row r="2559" spans="1:8" x14ac:dyDescent="0.25">
      <c r="A2559" s="14"/>
      <c r="B2559" s="5">
        <f>DATE(YEAR(siječanj!B2559),MONTH(siječanj!B2559)+11,DAY(siječanj!B2559))</f>
        <v>45653</v>
      </c>
      <c r="C2559" s="8">
        <v>26.625</v>
      </c>
      <c r="D2559">
        <v>1.4104519395562494</v>
      </c>
      <c r="E2559" s="6">
        <v>121.64539300825042</v>
      </c>
      <c r="F2559" s="7">
        <v>144.17515751557318</v>
      </c>
      <c r="G2559" s="7">
        <v>1.4074754086565311</v>
      </c>
      <c r="H2559" s="7">
        <f t="shared" si="64"/>
        <v>171.57498050656903</v>
      </c>
    </row>
    <row r="2560" spans="1:8" x14ac:dyDescent="0.25">
      <c r="A2560" s="14"/>
      <c r="B2560" s="5">
        <f>DATE(YEAR(siječanj!B2560),MONTH(siječanj!B2560)+11,DAY(siječanj!B2560))</f>
        <v>45653</v>
      </c>
      <c r="C2560" s="8">
        <v>26.6354166666667</v>
      </c>
      <c r="D2560">
        <v>1.4104519395562494</v>
      </c>
      <c r="E2560" s="6">
        <v>123.65929621106852</v>
      </c>
      <c r="F2560" s="7">
        <v>142.52494559501261</v>
      </c>
      <c r="G2560" s="7">
        <v>1.7505089412781538</v>
      </c>
      <c r="H2560" s="7">
        <f t="shared" si="64"/>
        <v>174.41549418506236</v>
      </c>
    </row>
    <row r="2561" spans="1:8" x14ac:dyDescent="0.25">
      <c r="A2561" s="14"/>
      <c r="B2561" s="5">
        <f>DATE(YEAR(siječanj!B2561),MONTH(siječanj!B2561)+11,DAY(siječanj!B2561))</f>
        <v>45653</v>
      </c>
      <c r="C2561" s="8">
        <v>26.6458333333333</v>
      </c>
      <c r="D2561">
        <v>1.4104519395562494</v>
      </c>
      <c r="E2561" s="6">
        <v>125.48410000346627</v>
      </c>
      <c r="F2561" s="7">
        <v>141.38210521040477</v>
      </c>
      <c r="G2561" s="7">
        <v>2.3428056906656618</v>
      </c>
      <c r="H2561" s="7">
        <f t="shared" si="64"/>
        <v>176.98929223335935</v>
      </c>
    </row>
    <row r="2562" spans="1:8" x14ac:dyDescent="0.25">
      <c r="A2562" s="14"/>
      <c r="B2562" s="5">
        <f>DATE(YEAR(siječanj!B2562),MONTH(siječanj!B2562)+11,DAY(siječanj!B2562))</f>
        <v>45653</v>
      </c>
      <c r="C2562" s="8">
        <v>26.65625</v>
      </c>
      <c r="D2562">
        <v>1.4104519395562494</v>
      </c>
      <c r="E2562" s="6">
        <v>129.1442521980193</v>
      </c>
      <c r="F2562" s="7">
        <v>140.31822874130725</v>
      </c>
      <c r="G2562" s="7">
        <v>5.9049621490702524</v>
      </c>
      <c r="H2562" s="7">
        <f t="shared" si="64"/>
        <v>182.15176099523774</v>
      </c>
    </row>
    <row r="2563" spans="1:8" x14ac:dyDescent="0.25">
      <c r="A2563" s="14"/>
      <c r="B2563" s="5">
        <f>DATE(YEAR(siječanj!B2563),MONTH(siječanj!B2563)+11,DAY(siječanj!B2563))</f>
        <v>45653</v>
      </c>
      <c r="C2563" s="8">
        <v>26.6666666666667</v>
      </c>
      <c r="D2563">
        <v>1.4104519395562494</v>
      </c>
      <c r="E2563" s="6">
        <v>130.62991784902576</v>
      </c>
      <c r="F2563" s="7">
        <v>138.13771129265342</v>
      </c>
      <c r="G2563" s="7">
        <v>14.819795564702302</v>
      </c>
      <c r="H2563" s="7">
        <f t="shared" si="64"/>
        <v>184.2472209942319</v>
      </c>
    </row>
    <row r="2564" spans="1:8" x14ac:dyDescent="0.25">
      <c r="A2564" s="14"/>
      <c r="B2564" s="5">
        <f>DATE(YEAR(siječanj!B2564),MONTH(siječanj!B2564)+11,DAY(siječanj!B2564))</f>
        <v>45653</v>
      </c>
      <c r="C2564" s="8">
        <v>26.6770833333333</v>
      </c>
      <c r="D2564">
        <v>1.4104519395562494</v>
      </c>
      <c r="E2564" s="6">
        <v>133.39283815646479</v>
      </c>
      <c r="F2564" s="7">
        <v>138.54921422046479</v>
      </c>
      <c r="G2564" s="7">
        <v>44.006960317498063</v>
      </c>
      <c r="H2564" s="7">
        <f t="shared" ref="H2564:H2627" si="65">D2564*E2564</f>
        <v>188.14418730069863</v>
      </c>
    </row>
    <row r="2565" spans="1:8" x14ac:dyDescent="0.25">
      <c r="A2565" s="14"/>
      <c r="B2565" s="5">
        <f>DATE(YEAR(siječanj!B2565),MONTH(siječanj!B2565)+11,DAY(siječanj!B2565))</f>
        <v>45653</v>
      </c>
      <c r="C2565" s="8">
        <v>26.6875</v>
      </c>
      <c r="D2565">
        <v>1.4104519395562494</v>
      </c>
      <c r="E2565" s="6">
        <v>138.46834776440076</v>
      </c>
      <c r="F2565" s="7">
        <v>139.57451984447943</v>
      </c>
      <c r="G2565" s="7">
        <v>116.92630202486249</v>
      </c>
      <c r="H2565" s="7">
        <f t="shared" si="65"/>
        <v>195.30294967144829</v>
      </c>
    </row>
    <row r="2566" spans="1:8" x14ac:dyDescent="0.25">
      <c r="A2566" s="14"/>
      <c r="B2566" s="5">
        <f>DATE(YEAR(siječanj!B2566),MONTH(siječanj!B2566)+11,DAY(siječanj!B2566))</f>
        <v>45653</v>
      </c>
      <c r="C2566" s="8">
        <v>26.6979166666667</v>
      </c>
      <c r="D2566">
        <v>1.4104519395562494</v>
      </c>
      <c r="E2566" s="6">
        <v>143.32620050603538</v>
      </c>
      <c r="F2566" s="7">
        <v>140.86667424271826</v>
      </c>
      <c r="G2566" s="7">
        <v>176.33118427404392</v>
      </c>
      <c r="H2566" s="7">
        <f t="shared" si="65"/>
        <v>202.15471749296549</v>
      </c>
    </row>
    <row r="2567" spans="1:8" x14ac:dyDescent="0.25">
      <c r="A2567" s="14"/>
      <c r="B2567" s="5">
        <f>DATE(YEAR(siječanj!B2567),MONTH(siječanj!B2567)+11,DAY(siječanj!B2567))</f>
        <v>45653</v>
      </c>
      <c r="C2567" s="8">
        <v>26.7083333333333</v>
      </c>
      <c r="D2567">
        <v>1.4104519395562494</v>
      </c>
      <c r="E2567" s="6">
        <v>147.42940072363007</v>
      </c>
      <c r="F2567" s="7">
        <v>140.70220695577868</v>
      </c>
      <c r="G2567" s="7">
        <v>193.26792053098296</v>
      </c>
      <c r="H2567" s="7">
        <f t="shared" si="65"/>
        <v>207.94208419825955</v>
      </c>
    </row>
    <row r="2568" spans="1:8" x14ac:dyDescent="0.25">
      <c r="A2568" s="14"/>
      <c r="B2568" s="5">
        <f>DATE(YEAR(siječanj!B2568),MONTH(siječanj!B2568)+11,DAY(siječanj!B2568))</f>
        <v>45653</v>
      </c>
      <c r="C2568" s="8">
        <v>26.71875</v>
      </c>
      <c r="D2568">
        <v>1.4104519395562494</v>
      </c>
      <c r="E2568" s="6">
        <v>153.71205973977885</v>
      </c>
      <c r="F2568" s="7">
        <v>140.47353792633734</v>
      </c>
      <c r="G2568" s="7">
        <v>194.94223322985096</v>
      </c>
      <c r="H2568" s="7">
        <f t="shared" si="65"/>
        <v>216.80347279315714</v>
      </c>
    </row>
    <row r="2569" spans="1:8" x14ac:dyDescent="0.25">
      <c r="A2569" s="14"/>
      <c r="B2569" s="5">
        <f>DATE(YEAR(siječanj!B2569),MONTH(siječanj!B2569)+11,DAY(siječanj!B2569))</f>
        <v>45653</v>
      </c>
      <c r="C2569" s="8">
        <v>26.7291666666667</v>
      </c>
      <c r="D2569">
        <v>1.4104519395562494</v>
      </c>
      <c r="E2569" s="6">
        <v>160.16059164578033</v>
      </c>
      <c r="F2569" s="7">
        <v>140.09429027986269</v>
      </c>
      <c r="G2569" s="7">
        <v>195.40053338713508</v>
      </c>
      <c r="H2569" s="7">
        <f t="shared" si="65"/>
        <v>225.89881712726731</v>
      </c>
    </row>
    <row r="2570" spans="1:8" x14ac:dyDescent="0.25">
      <c r="A2570" s="14"/>
      <c r="B2570" s="5">
        <f>DATE(YEAR(siječanj!B2570),MONTH(siječanj!B2570)+11,DAY(siječanj!B2570))</f>
        <v>45653</v>
      </c>
      <c r="C2570" s="8">
        <v>26.7395833333333</v>
      </c>
      <c r="D2570">
        <v>1.4104519395562494</v>
      </c>
      <c r="E2570" s="6">
        <v>164.09198202615394</v>
      </c>
      <c r="F2570" s="7">
        <v>139.86317501022998</v>
      </c>
      <c r="G2570" s="7">
        <v>195.82869970336509</v>
      </c>
      <c r="H2570" s="7">
        <f t="shared" si="65"/>
        <v>231.44385431441805</v>
      </c>
    </row>
    <row r="2571" spans="1:8" x14ac:dyDescent="0.25">
      <c r="A2571" s="14"/>
      <c r="B2571" s="5">
        <f>DATE(YEAR(siječanj!B2571),MONTH(siječanj!B2571)+11,DAY(siječanj!B2571))</f>
        <v>45653</v>
      </c>
      <c r="C2571" s="8">
        <v>26.75</v>
      </c>
      <c r="D2571">
        <v>1.4104519395562494</v>
      </c>
      <c r="E2571" s="6">
        <v>167.02209169841393</v>
      </c>
      <c r="F2571" s="7">
        <v>139.30114181354173</v>
      </c>
      <c r="G2571" s="7">
        <v>196.4864661668947</v>
      </c>
      <c r="H2571" s="7">
        <f t="shared" si="65"/>
        <v>235.57663318476966</v>
      </c>
    </row>
    <row r="2572" spans="1:8" x14ac:dyDescent="0.25">
      <c r="A2572" s="14"/>
      <c r="B2572" s="5">
        <f>DATE(YEAR(siječanj!B2572),MONTH(siječanj!B2572)+11,DAY(siječanj!B2572))</f>
        <v>45653</v>
      </c>
      <c r="C2572" s="8">
        <v>26.7604166666667</v>
      </c>
      <c r="D2572">
        <v>1.4104519395562494</v>
      </c>
      <c r="E2572" s="6">
        <v>168.98525247720963</v>
      </c>
      <c r="F2572" s="7">
        <v>138.46063569053328</v>
      </c>
      <c r="G2572" s="7">
        <v>196.73440797898519</v>
      </c>
      <c r="H2572" s="7">
        <f t="shared" si="65"/>
        <v>238.34557711288281</v>
      </c>
    </row>
    <row r="2573" spans="1:8" x14ac:dyDescent="0.25">
      <c r="A2573" s="14"/>
      <c r="B2573" s="5">
        <f>DATE(YEAR(siječanj!B2573),MONTH(siječanj!B2573)+11,DAY(siječanj!B2573))</f>
        <v>45653</v>
      </c>
      <c r="C2573" s="8">
        <v>26.7708333333333</v>
      </c>
      <c r="D2573">
        <v>1.4104519395562494</v>
      </c>
      <c r="E2573" s="6">
        <v>171.36771447495889</v>
      </c>
      <c r="F2573" s="7">
        <v>137.19228996436865</v>
      </c>
      <c r="G2573" s="7">
        <v>196.76940194215786</v>
      </c>
      <c r="H2573" s="7">
        <f t="shared" si="65"/>
        <v>241.70592525852732</v>
      </c>
    </row>
    <row r="2574" spans="1:8" x14ac:dyDescent="0.25">
      <c r="A2574" s="14"/>
      <c r="B2574" s="5">
        <f>DATE(YEAR(siječanj!B2574),MONTH(siječanj!B2574)+11,DAY(siječanj!B2574))</f>
        <v>45653</v>
      </c>
      <c r="C2574" s="8">
        <v>26.78125</v>
      </c>
      <c r="D2574">
        <v>1.4104519395562494</v>
      </c>
      <c r="E2574" s="6">
        <v>174.66952533636706</v>
      </c>
      <c r="F2574" s="7">
        <v>135.67469281995568</v>
      </c>
      <c r="G2574" s="7">
        <v>196.96050938806169</v>
      </c>
      <c r="H2574" s="7">
        <f t="shared" si="65"/>
        <v>246.36297079204837</v>
      </c>
    </row>
    <row r="2575" spans="1:8" x14ac:dyDescent="0.25">
      <c r="A2575" s="14"/>
      <c r="B2575" s="5">
        <f>DATE(YEAR(siječanj!B2575),MONTH(siječanj!B2575)+11,DAY(siječanj!B2575))</f>
        <v>45653</v>
      </c>
      <c r="C2575" s="8">
        <v>26.7916666666667</v>
      </c>
      <c r="D2575">
        <v>1.4104519395562494</v>
      </c>
      <c r="E2575" s="6">
        <v>174.6910835993589</v>
      </c>
      <c r="F2575" s="7">
        <v>133.05311622495634</v>
      </c>
      <c r="G2575" s="7">
        <v>197.21007485392431</v>
      </c>
      <c r="H2575" s="7">
        <f t="shared" si="65"/>
        <v>246.39337768589868</v>
      </c>
    </row>
    <row r="2576" spans="1:8" x14ac:dyDescent="0.25">
      <c r="A2576" s="14"/>
      <c r="B2576" s="5">
        <f>DATE(YEAR(siječanj!B2576),MONTH(siječanj!B2576)+11,DAY(siječanj!B2576))</f>
        <v>45653</v>
      </c>
      <c r="C2576" s="8">
        <v>26.8020833333333</v>
      </c>
      <c r="D2576">
        <v>1.4104519395562494</v>
      </c>
      <c r="E2576" s="6">
        <v>174.105780405058</v>
      </c>
      <c r="F2576" s="7">
        <v>131.06794111749201</v>
      </c>
      <c r="G2576" s="7">
        <v>197.19673799518756</v>
      </c>
      <c r="H2576" s="7">
        <f t="shared" si="65"/>
        <v>245.56783566026849</v>
      </c>
    </row>
    <row r="2577" spans="1:8" x14ac:dyDescent="0.25">
      <c r="A2577" s="14"/>
      <c r="B2577" s="5">
        <f>DATE(YEAR(siječanj!B2577),MONTH(siječanj!B2577)+11,DAY(siječanj!B2577))</f>
        <v>45653</v>
      </c>
      <c r="C2577" s="8">
        <v>26.8125</v>
      </c>
      <c r="D2577">
        <v>1.4104519395562494</v>
      </c>
      <c r="E2577" s="6">
        <v>175.04434822663779</v>
      </c>
      <c r="F2577" s="7">
        <v>128.64482262286757</v>
      </c>
      <c r="G2577" s="7">
        <v>196.90725873166707</v>
      </c>
      <c r="H2577" s="7">
        <f t="shared" si="65"/>
        <v>246.89164046462079</v>
      </c>
    </row>
    <row r="2578" spans="1:8" x14ac:dyDescent="0.25">
      <c r="A2578" s="14"/>
      <c r="B2578" s="5">
        <f>DATE(YEAR(siječanj!B2578),MONTH(siječanj!B2578)+11,DAY(siječanj!B2578))</f>
        <v>45653</v>
      </c>
      <c r="C2578" s="8">
        <v>26.8229166666667</v>
      </c>
      <c r="D2578">
        <v>1.4104519395562494</v>
      </c>
      <c r="E2578" s="6">
        <v>176.04891913678676</v>
      </c>
      <c r="F2578" s="7">
        <v>125.7182934144861</v>
      </c>
      <c r="G2578" s="7">
        <v>196.69532163794955</v>
      </c>
      <c r="H2578" s="7">
        <f t="shared" si="65"/>
        <v>248.3085394532622</v>
      </c>
    </row>
    <row r="2579" spans="1:8" x14ac:dyDescent="0.25">
      <c r="A2579" s="14"/>
      <c r="B2579" s="5">
        <f>DATE(YEAR(siječanj!B2579),MONTH(siječanj!B2579)+11,DAY(siječanj!B2579))</f>
        <v>45653</v>
      </c>
      <c r="C2579" s="8">
        <v>26.8333333333333</v>
      </c>
      <c r="D2579">
        <v>1.4104519395562494</v>
      </c>
      <c r="E2579" s="6">
        <v>178.51489058110459</v>
      </c>
      <c r="F2579" s="7">
        <v>119.65963794390329</v>
      </c>
      <c r="G2579" s="7">
        <v>196.88417598237709</v>
      </c>
      <c r="H2579" s="7">
        <f t="shared" si="65"/>
        <v>251.78667365979061</v>
      </c>
    </row>
    <row r="2580" spans="1:8" x14ac:dyDescent="0.25">
      <c r="A2580" s="14"/>
      <c r="B2580" s="5">
        <f>DATE(YEAR(siječanj!B2580),MONTH(siječanj!B2580)+11,DAY(siječanj!B2580))</f>
        <v>45653</v>
      </c>
      <c r="C2580" s="8">
        <v>26.84375</v>
      </c>
      <c r="D2580">
        <v>1.4104519395562494</v>
      </c>
      <c r="E2580" s="6">
        <v>178.75159987518484</v>
      </c>
      <c r="F2580" s="7">
        <v>116.00299057411897</v>
      </c>
      <c r="G2580" s="7">
        <v>196.376699448972</v>
      </c>
      <c r="H2580" s="7">
        <f t="shared" si="65"/>
        <v>252.12054074273706</v>
      </c>
    </row>
    <row r="2581" spans="1:8" x14ac:dyDescent="0.25">
      <c r="A2581" s="14"/>
      <c r="B2581" s="5">
        <f>DATE(YEAR(siječanj!B2581),MONTH(siječanj!B2581)+11,DAY(siječanj!B2581))</f>
        <v>45653</v>
      </c>
      <c r="C2581" s="8">
        <v>26.8541666666667</v>
      </c>
      <c r="D2581">
        <v>1.4104519395562494</v>
      </c>
      <c r="E2581" s="6">
        <v>176.32410182058504</v>
      </c>
      <c r="F2581" s="7">
        <v>113.23985342105993</v>
      </c>
      <c r="G2581" s="7">
        <v>196.11823713079553</v>
      </c>
      <c r="H2581" s="7">
        <f t="shared" si="65"/>
        <v>248.69667140335778</v>
      </c>
    </row>
    <row r="2582" spans="1:8" x14ac:dyDescent="0.25">
      <c r="A2582" s="14"/>
      <c r="B2582" s="5">
        <f>DATE(YEAR(siječanj!B2582),MONTH(siječanj!B2582)+11,DAY(siječanj!B2582))</f>
        <v>45653</v>
      </c>
      <c r="C2582" s="8">
        <v>26.8645833333333</v>
      </c>
      <c r="D2582">
        <v>1.4104519395562494</v>
      </c>
      <c r="E2582" s="6">
        <v>172.98103385554748</v>
      </c>
      <c r="F2582" s="7">
        <v>111.09578008702114</v>
      </c>
      <c r="G2582" s="7">
        <v>195.4236494282471</v>
      </c>
      <c r="H2582" s="7">
        <f t="shared" si="65"/>
        <v>243.98143470800218</v>
      </c>
    </row>
    <row r="2583" spans="1:8" x14ac:dyDescent="0.25">
      <c r="A2583" s="14"/>
      <c r="B2583" s="5">
        <f>DATE(YEAR(siječanj!B2583),MONTH(siječanj!B2583)+11,DAY(siječanj!B2583))</f>
        <v>45653</v>
      </c>
      <c r="C2583" s="8">
        <v>26.875</v>
      </c>
      <c r="D2583">
        <v>1.4104519395562494</v>
      </c>
      <c r="E2583" s="6">
        <v>171.79846390213248</v>
      </c>
      <c r="F2583" s="7">
        <v>107.98668765149026</v>
      </c>
      <c r="G2583" s="7">
        <v>194.23998298864481</v>
      </c>
      <c r="H2583" s="7">
        <f t="shared" si="65"/>
        <v>242.31347662354705</v>
      </c>
    </row>
    <row r="2584" spans="1:8" x14ac:dyDescent="0.25">
      <c r="A2584" s="14"/>
      <c r="B2584" s="5">
        <f>DATE(YEAR(siječanj!B2584),MONTH(siječanj!B2584)+11,DAY(siječanj!B2584))</f>
        <v>45653</v>
      </c>
      <c r="C2584" s="8">
        <v>26.8854166666667</v>
      </c>
      <c r="D2584">
        <v>1.4104519395562494</v>
      </c>
      <c r="E2584" s="6">
        <v>178.63919794168038</v>
      </c>
      <c r="F2584" s="7">
        <v>105.78513846057534</v>
      </c>
      <c r="G2584" s="7">
        <v>193.8988106227506</v>
      </c>
      <c r="H2584" s="7">
        <f t="shared" si="65"/>
        <v>251.96200321761583</v>
      </c>
    </row>
    <row r="2585" spans="1:8" x14ac:dyDescent="0.25">
      <c r="A2585" s="14"/>
      <c r="B2585" s="5">
        <f>DATE(YEAR(siječanj!B2585),MONTH(siječanj!B2585)+11,DAY(siječanj!B2585))</f>
        <v>45653</v>
      </c>
      <c r="C2585" s="8">
        <v>26.8958333333333</v>
      </c>
      <c r="D2585">
        <v>1.4104519395562494</v>
      </c>
      <c r="E2585" s="6">
        <v>184.95098889343069</v>
      </c>
      <c r="F2585" s="7">
        <v>103.99328938984517</v>
      </c>
      <c r="G2585" s="7">
        <v>193.27710907385347</v>
      </c>
      <c r="H2585" s="7">
        <f t="shared" si="65"/>
        <v>260.86448100758565</v>
      </c>
    </row>
    <row r="2586" spans="1:8" x14ac:dyDescent="0.25">
      <c r="A2586" s="14"/>
      <c r="B2586" s="5">
        <f>DATE(YEAR(siječanj!B2586),MONTH(siječanj!B2586)+11,DAY(siječanj!B2586))</f>
        <v>45653</v>
      </c>
      <c r="C2586" s="8">
        <v>26.90625</v>
      </c>
      <c r="D2586">
        <v>1.4104519395562494</v>
      </c>
      <c r="E2586" s="6">
        <v>185.3223304168877</v>
      </c>
      <c r="F2586" s="7">
        <v>102.21495152035159</v>
      </c>
      <c r="G2586" s="7">
        <v>193.34367132978267</v>
      </c>
      <c r="H2586" s="7">
        <f t="shared" si="65"/>
        <v>261.38824037958335</v>
      </c>
    </row>
    <row r="2587" spans="1:8" x14ac:dyDescent="0.25">
      <c r="A2587" s="14"/>
      <c r="B2587" s="5">
        <f>DATE(YEAR(siječanj!B2587),MONTH(siječanj!B2587)+11,DAY(siječanj!B2587))</f>
        <v>45653</v>
      </c>
      <c r="C2587" s="8">
        <v>26.9166666666667</v>
      </c>
      <c r="D2587">
        <v>1.4104519395562494</v>
      </c>
      <c r="E2587" s="6">
        <v>183.99271237735877</v>
      </c>
      <c r="F2587" s="7">
        <v>99.565634753797909</v>
      </c>
      <c r="G2587" s="7">
        <v>192.22243973441067</v>
      </c>
      <c r="H2587" s="7">
        <f t="shared" si="65"/>
        <v>259.5128780368608</v>
      </c>
    </row>
    <row r="2588" spans="1:8" x14ac:dyDescent="0.25">
      <c r="A2588" s="14"/>
      <c r="B2588" s="5">
        <f>DATE(YEAR(siječanj!B2588),MONTH(siječanj!B2588)+11,DAY(siječanj!B2588))</f>
        <v>45653</v>
      </c>
      <c r="C2588" s="8">
        <v>26.9270833333333</v>
      </c>
      <c r="D2588">
        <v>1.4104519395562494</v>
      </c>
      <c r="E2588" s="6">
        <v>180.83419232732334</v>
      </c>
      <c r="F2588" s="7">
        <v>97.367714803026402</v>
      </c>
      <c r="G2588" s="7">
        <v>189.91383285497616</v>
      </c>
      <c r="H2588" s="7">
        <f t="shared" si="65"/>
        <v>255.05793730616102</v>
      </c>
    </row>
    <row r="2589" spans="1:8" x14ac:dyDescent="0.25">
      <c r="A2589" s="14"/>
      <c r="B2589" s="5">
        <f>DATE(YEAR(siječanj!B2589),MONTH(siječanj!B2589)+11,DAY(siječanj!B2589))</f>
        <v>45653</v>
      </c>
      <c r="C2589" s="8">
        <v>26.9375</v>
      </c>
      <c r="D2589">
        <v>1.4104519395562494</v>
      </c>
      <c r="E2589" s="6">
        <v>173.51886314938127</v>
      </c>
      <c r="F2589" s="7">
        <v>95.351984415822784</v>
      </c>
      <c r="G2589" s="7">
        <v>188.69241784426683</v>
      </c>
      <c r="H2589" s="7">
        <f t="shared" si="65"/>
        <v>244.74001707864022</v>
      </c>
    </row>
    <row r="2590" spans="1:8" x14ac:dyDescent="0.25">
      <c r="A2590" s="14"/>
      <c r="B2590" s="5">
        <f>DATE(YEAR(siječanj!B2590),MONTH(siječanj!B2590)+11,DAY(siječanj!B2590))</f>
        <v>45653</v>
      </c>
      <c r="C2590" s="8">
        <v>26.9479166666667</v>
      </c>
      <c r="D2590">
        <v>1.4104519395562494</v>
      </c>
      <c r="E2590" s="6">
        <v>166.76091922501956</v>
      </c>
      <c r="F2590" s="7">
        <v>93.136435530766448</v>
      </c>
      <c r="G2590" s="7">
        <v>188.25454483279725</v>
      </c>
      <c r="H2590" s="7">
        <f t="shared" si="65"/>
        <v>235.20826196311188</v>
      </c>
    </row>
    <row r="2591" spans="1:8" x14ac:dyDescent="0.25">
      <c r="A2591" s="14"/>
      <c r="B2591" s="5">
        <f>DATE(YEAR(siječanj!B2591),MONTH(siječanj!B2591)+11,DAY(siječanj!B2591))</f>
        <v>45653</v>
      </c>
      <c r="C2591" s="8">
        <v>26.9583333333333</v>
      </c>
      <c r="D2591">
        <v>1.4104519395562494</v>
      </c>
      <c r="E2591" s="6">
        <v>157.05809765657881</v>
      </c>
      <c r="F2591" s="7">
        <v>90.34737998037896</v>
      </c>
      <c r="G2591" s="7">
        <v>183.70849127887772</v>
      </c>
      <c r="H2591" s="7">
        <f t="shared" si="65"/>
        <v>221.52289846273641</v>
      </c>
    </row>
    <row r="2592" spans="1:8" x14ac:dyDescent="0.25">
      <c r="A2592" s="14"/>
      <c r="B2592" s="5">
        <f>DATE(YEAR(siječanj!B2592),MONTH(siječanj!B2592)+11,DAY(siječanj!B2592))</f>
        <v>45653</v>
      </c>
      <c r="C2592" s="8">
        <v>26.96875</v>
      </c>
      <c r="D2592">
        <v>1.4104519395562494</v>
      </c>
      <c r="E2592" s="6">
        <v>146.63962610580563</v>
      </c>
      <c r="F2592" s="7">
        <v>88.121701166047785</v>
      </c>
      <c r="G2592" s="7">
        <v>183.12780980326997</v>
      </c>
      <c r="H2592" s="7">
        <f t="shared" si="65"/>
        <v>206.82814505673679</v>
      </c>
    </row>
    <row r="2593" spans="1:8" x14ac:dyDescent="0.25">
      <c r="A2593" s="14"/>
      <c r="B2593" s="5">
        <f>DATE(YEAR(siječanj!B2593),MONTH(siječanj!B2593)+11,DAY(siječanj!B2593))</f>
        <v>45653</v>
      </c>
      <c r="C2593" s="8">
        <v>26.9791666666667</v>
      </c>
      <c r="D2593">
        <v>1.4104519395562494</v>
      </c>
      <c r="E2593" s="6">
        <v>136.02593491554904</v>
      </c>
      <c r="F2593" s="7">
        <v>86.16772282911576</v>
      </c>
      <c r="G2593" s="7">
        <v>181.38988398129734</v>
      </c>
      <c r="H2593" s="7">
        <f t="shared" si="65"/>
        <v>191.85804373158828</v>
      </c>
    </row>
    <row r="2594" spans="1:8" ht="15.75" thickBot="1" x14ac:dyDescent="0.3">
      <c r="A2594" s="14"/>
      <c r="B2594" s="5">
        <f>DATE(YEAR(siječanj!B2594),MONTH(siječanj!B2594)+11,DAY(siječanj!B2594))</f>
        <v>45653</v>
      </c>
      <c r="C2594" s="8">
        <v>26.9895833333333</v>
      </c>
      <c r="D2594">
        <v>1.4104519395562494</v>
      </c>
      <c r="E2594" s="6">
        <v>125.75379310489289</v>
      </c>
      <c r="F2594" s="7">
        <v>84.534128562202227</v>
      </c>
      <c r="G2594" s="7">
        <v>180.90268468372929</v>
      </c>
      <c r="H2594" s="7">
        <f t="shared" si="65"/>
        <v>177.36968139135149</v>
      </c>
    </row>
    <row r="2595" spans="1:8" x14ac:dyDescent="0.25">
      <c r="A2595" s="15">
        <f t="shared" ref="A2595" si="66">A2499+1</f>
        <v>363</v>
      </c>
      <c r="B2595" s="5">
        <f>DATE(YEAR(siječanj!B2595),MONTH(siječanj!B2595)+11,DAY(siječanj!B2595))</f>
        <v>45654</v>
      </c>
      <c r="C2595" s="8">
        <v>27</v>
      </c>
      <c r="D2595">
        <v>1.4312610545868667</v>
      </c>
      <c r="E2595" s="6">
        <v>123.31389988665043</v>
      </c>
      <c r="F2595" s="7">
        <v>85.249498201840623</v>
      </c>
      <c r="G2595" s="7">
        <v>175.84444186802139</v>
      </c>
      <c r="H2595" s="7">
        <f t="shared" si="65"/>
        <v>176.49438239698659</v>
      </c>
    </row>
    <row r="2596" spans="1:8" x14ac:dyDescent="0.25">
      <c r="A2596" s="16"/>
      <c r="B2596" s="5">
        <f>DATE(YEAR(siječanj!B2596),MONTH(siječanj!B2596)+11,DAY(siječanj!B2596))</f>
        <v>45654</v>
      </c>
      <c r="C2596" s="8">
        <v>27.0104166666667</v>
      </c>
      <c r="D2596">
        <v>1.4312610545868667</v>
      </c>
      <c r="E2596" s="6">
        <v>114.12267665122251</v>
      </c>
      <c r="F2596" s="7">
        <v>84.036465247801175</v>
      </c>
      <c r="G2596" s="7">
        <v>174.36100057216817</v>
      </c>
      <c r="H2596" s="7">
        <f t="shared" si="65"/>
        <v>163.33934253610471</v>
      </c>
    </row>
    <row r="2597" spans="1:8" x14ac:dyDescent="0.25">
      <c r="A2597" s="16"/>
      <c r="B2597" s="5">
        <f>DATE(YEAR(siječanj!B2597),MONTH(siječanj!B2597)+11,DAY(siječanj!B2597))</f>
        <v>45654</v>
      </c>
      <c r="C2597" s="8">
        <v>27.0208333333333</v>
      </c>
      <c r="D2597">
        <v>1.4312610545868667</v>
      </c>
      <c r="E2597" s="6">
        <v>105.68952719813547</v>
      </c>
      <c r="F2597" s="7">
        <v>82.653257413788054</v>
      </c>
      <c r="G2597" s="7">
        <v>173.53388093283721</v>
      </c>
      <c r="H2597" s="7">
        <f t="shared" si="65"/>
        <v>151.26930415639069</v>
      </c>
    </row>
    <row r="2598" spans="1:8" x14ac:dyDescent="0.25">
      <c r="A2598" s="16"/>
      <c r="B2598" s="5">
        <f>DATE(YEAR(siječanj!B2598),MONTH(siječanj!B2598)+11,DAY(siječanj!B2598))</f>
        <v>45654</v>
      </c>
      <c r="C2598" s="8">
        <v>27.03125</v>
      </c>
      <c r="D2598">
        <v>1.4312610545868667</v>
      </c>
      <c r="E2598" s="6">
        <v>98.01932721462228</v>
      </c>
      <c r="F2598" s="7">
        <v>81.563986894396706</v>
      </c>
      <c r="G2598" s="7">
        <v>173.94643222320906</v>
      </c>
      <c r="H2598" s="7">
        <f t="shared" si="65"/>
        <v>140.29124563909545</v>
      </c>
    </row>
    <row r="2599" spans="1:8" x14ac:dyDescent="0.25">
      <c r="A2599" s="16"/>
      <c r="B2599" s="5">
        <f>DATE(YEAR(siječanj!B2599),MONTH(siječanj!B2599)+11,DAY(siječanj!B2599))</f>
        <v>45654</v>
      </c>
      <c r="C2599" s="8">
        <v>27.0416666666667</v>
      </c>
      <c r="D2599">
        <v>1.4312610545868667</v>
      </c>
      <c r="E2599" s="6">
        <v>91.452586498628079</v>
      </c>
      <c r="F2599" s="7">
        <v>80.678805662636023</v>
      </c>
      <c r="G2599" s="7">
        <v>173.19117375588189</v>
      </c>
      <c r="H2599" s="7">
        <f t="shared" si="65"/>
        <v>130.89252539672307</v>
      </c>
    </row>
    <row r="2600" spans="1:8" x14ac:dyDescent="0.25">
      <c r="A2600" s="16"/>
      <c r="B2600" s="5">
        <f>DATE(YEAR(siječanj!B2600),MONTH(siječanj!B2600)+11,DAY(siječanj!B2600))</f>
        <v>45654</v>
      </c>
      <c r="C2600" s="8">
        <v>27.0520833333333</v>
      </c>
      <c r="D2600">
        <v>1.4312610545868667</v>
      </c>
      <c r="E2600" s="6">
        <v>87.528507678333042</v>
      </c>
      <c r="F2600" s="7">
        <v>79.869656702471943</v>
      </c>
      <c r="G2600" s="7">
        <v>173.56609057705987</v>
      </c>
      <c r="H2600" s="7">
        <f t="shared" si="65"/>
        <v>125.27614420610561</v>
      </c>
    </row>
    <row r="2601" spans="1:8" x14ac:dyDescent="0.25">
      <c r="A2601" s="16"/>
      <c r="B2601" s="5">
        <f>DATE(YEAR(siječanj!B2601),MONTH(siječanj!B2601)+11,DAY(siječanj!B2601))</f>
        <v>45654</v>
      </c>
      <c r="C2601" s="8">
        <v>27.0625</v>
      </c>
      <c r="D2601">
        <v>1.4312610545868667</v>
      </c>
      <c r="E2601" s="6">
        <v>81.774547374388945</v>
      </c>
      <c r="F2601" s="7">
        <v>79.207838304693226</v>
      </c>
      <c r="G2601" s="7">
        <v>173.50889048472408</v>
      </c>
      <c r="H2601" s="7">
        <f t="shared" si="65"/>
        <v>117.04072491343162</v>
      </c>
    </row>
    <row r="2602" spans="1:8" x14ac:dyDescent="0.25">
      <c r="A2602" s="16"/>
      <c r="B2602" s="5">
        <f>DATE(YEAR(siječanj!B2602),MONTH(siječanj!B2602)+11,DAY(siječanj!B2602))</f>
        <v>45654</v>
      </c>
      <c r="C2602" s="8">
        <v>27.0729166666667</v>
      </c>
      <c r="D2602">
        <v>1.4312610545868667</v>
      </c>
      <c r="E2602" s="6">
        <v>78.036115173878784</v>
      </c>
      <c r="F2602" s="7">
        <v>78.850338767170129</v>
      </c>
      <c r="G2602" s="7">
        <v>173.81088166660135</v>
      </c>
      <c r="H2602" s="7">
        <f t="shared" si="65"/>
        <v>111.69005249962794</v>
      </c>
    </row>
    <row r="2603" spans="1:8" x14ac:dyDescent="0.25">
      <c r="A2603" s="16"/>
      <c r="B2603" s="5">
        <f>DATE(YEAR(siječanj!B2603),MONTH(siječanj!B2603)+11,DAY(siječanj!B2603))</f>
        <v>45654</v>
      </c>
      <c r="C2603" s="8">
        <v>27.0833333333333</v>
      </c>
      <c r="D2603">
        <v>1.4312610545868667</v>
      </c>
      <c r="E2603" s="6">
        <v>75.645347362126529</v>
      </c>
      <c r="F2603" s="7">
        <v>78.15926047700232</v>
      </c>
      <c r="G2603" s="7">
        <v>173.85070749255519</v>
      </c>
      <c r="H2603" s="7">
        <f t="shared" si="65"/>
        <v>108.26823964010707</v>
      </c>
    </row>
    <row r="2604" spans="1:8" x14ac:dyDescent="0.25">
      <c r="A2604" s="16"/>
      <c r="B2604" s="5">
        <f>DATE(YEAR(siječanj!B2604),MONTH(siječanj!B2604)+11,DAY(siječanj!B2604))</f>
        <v>45654</v>
      </c>
      <c r="C2604" s="8">
        <v>27.09375</v>
      </c>
      <c r="D2604">
        <v>1.4312610545868667</v>
      </c>
      <c r="E2604" s="6">
        <v>73.347613732754127</v>
      </c>
      <c r="F2604" s="7">
        <v>77.97451582614606</v>
      </c>
      <c r="G2604" s="7">
        <v>173.9463514131179</v>
      </c>
      <c r="H2604" s="7">
        <f t="shared" si="65"/>
        <v>104.97958298257181</v>
      </c>
    </row>
    <row r="2605" spans="1:8" x14ac:dyDescent="0.25">
      <c r="A2605" s="16"/>
      <c r="B2605" s="5">
        <f>DATE(YEAR(siječanj!B2605),MONTH(siječanj!B2605)+11,DAY(siječanj!B2605))</f>
        <v>45654</v>
      </c>
      <c r="C2605" s="8">
        <v>27.1041666666667</v>
      </c>
      <c r="D2605">
        <v>1.4312610545868667</v>
      </c>
      <c r="E2605" s="6">
        <v>72.328913380561161</v>
      </c>
      <c r="F2605" s="7">
        <v>77.167567893738507</v>
      </c>
      <c r="G2605" s="7">
        <v>173.83791607773932</v>
      </c>
      <c r="H2605" s="7">
        <f t="shared" si="65"/>
        <v>103.5215568421841</v>
      </c>
    </row>
    <row r="2606" spans="1:8" x14ac:dyDescent="0.25">
      <c r="A2606" s="16"/>
      <c r="B2606" s="5">
        <f>DATE(YEAR(siječanj!B2606),MONTH(siječanj!B2606)+11,DAY(siječanj!B2606))</f>
        <v>45654</v>
      </c>
      <c r="C2606" s="8">
        <v>27.1145833333333</v>
      </c>
      <c r="D2606">
        <v>1.4312610545868667</v>
      </c>
      <c r="E2606" s="6">
        <v>69.584289710256783</v>
      </c>
      <c r="F2606" s="7">
        <v>76.625570006363006</v>
      </c>
      <c r="G2606" s="7">
        <v>173.9272563272973</v>
      </c>
      <c r="H2606" s="7">
        <f t="shared" si="65"/>
        <v>99.593283873380187</v>
      </c>
    </row>
    <row r="2607" spans="1:8" x14ac:dyDescent="0.25">
      <c r="A2607" s="16"/>
      <c r="B2607" s="5">
        <f>DATE(YEAR(siječanj!B2607),MONTH(siječanj!B2607)+11,DAY(siječanj!B2607))</f>
        <v>45654</v>
      </c>
      <c r="C2607" s="8">
        <v>27.125</v>
      </c>
      <c r="D2607">
        <v>1.4312610545868667</v>
      </c>
      <c r="E2607" s="6">
        <v>68.682043196560599</v>
      </c>
      <c r="F2607" s="7">
        <v>76.412637988022581</v>
      </c>
      <c r="G2607" s="7">
        <v>174.00948509527441</v>
      </c>
      <c r="H2607" s="7">
        <f t="shared" si="65"/>
        <v>98.301933576690061</v>
      </c>
    </row>
    <row r="2608" spans="1:8" x14ac:dyDescent="0.25">
      <c r="A2608" s="16"/>
      <c r="B2608" s="5">
        <f>DATE(YEAR(siječanj!B2608),MONTH(siječanj!B2608)+11,DAY(siječanj!B2608))</f>
        <v>45654</v>
      </c>
      <c r="C2608" s="8">
        <v>27.1354166666667</v>
      </c>
      <c r="D2608">
        <v>1.4312610545868667</v>
      </c>
      <c r="E2608" s="6">
        <v>66.244168047730653</v>
      </c>
      <c r="F2608" s="7">
        <v>76.360692179550853</v>
      </c>
      <c r="G2608" s="7">
        <v>174.65812534132118</v>
      </c>
      <c r="H2608" s="7">
        <f t="shared" si="65"/>
        <v>94.812697820224599</v>
      </c>
    </row>
    <row r="2609" spans="1:8" x14ac:dyDescent="0.25">
      <c r="A2609" s="16"/>
      <c r="B2609" s="5">
        <f>DATE(YEAR(siječanj!B2609),MONTH(siječanj!B2609)+11,DAY(siječanj!B2609))</f>
        <v>45654</v>
      </c>
      <c r="C2609" s="8">
        <v>27.1458333333333</v>
      </c>
      <c r="D2609">
        <v>1.4312610545868667</v>
      </c>
      <c r="E2609" s="6">
        <v>65.815941207322695</v>
      </c>
      <c r="F2609" s="7">
        <v>76.088598875832332</v>
      </c>
      <c r="G2609" s="7">
        <v>175.91591747427282</v>
      </c>
      <c r="H2609" s="7">
        <f t="shared" si="65"/>
        <v>94.199793421019891</v>
      </c>
    </row>
    <row r="2610" spans="1:8" x14ac:dyDescent="0.25">
      <c r="A2610" s="16"/>
      <c r="B2610" s="5">
        <f>DATE(YEAR(siječanj!B2610),MONTH(siječanj!B2610)+11,DAY(siječanj!B2610))</f>
        <v>45654</v>
      </c>
      <c r="C2610" s="8">
        <v>27.15625</v>
      </c>
      <c r="D2610">
        <v>1.4312610545868667</v>
      </c>
      <c r="E2610" s="6">
        <v>64.742889949569872</v>
      </c>
      <c r="F2610" s="7">
        <v>76.155559473978371</v>
      </c>
      <c r="G2610" s="7">
        <v>177.06862232586298</v>
      </c>
      <c r="H2610" s="7">
        <f t="shared" si="65"/>
        <v>92.663976946222832</v>
      </c>
    </row>
    <row r="2611" spans="1:8" x14ac:dyDescent="0.25">
      <c r="A2611" s="16"/>
      <c r="B2611" s="5">
        <f>DATE(YEAR(siječanj!B2611),MONTH(siječanj!B2611)+11,DAY(siječanj!B2611))</f>
        <v>45654</v>
      </c>
      <c r="C2611" s="8">
        <v>27.1666666666667</v>
      </c>
      <c r="D2611">
        <v>1.4312610545868667</v>
      </c>
      <c r="E2611" s="6">
        <v>65.183334584238509</v>
      </c>
      <c r="F2611" s="7">
        <v>76.481200096785273</v>
      </c>
      <c r="G2611" s="7">
        <v>179.14863381292795</v>
      </c>
      <c r="H2611" s="7">
        <f t="shared" si="65"/>
        <v>93.294368198525788</v>
      </c>
    </row>
    <row r="2612" spans="1:8" x14ac:dyDescent="0.25">
      <c r="A2612" s="16"/>
      <c r="B2612" s="5">
        <f>DATE(YEAR(siječanj!B2612),MONTH(siječanj!B2612)+11,DAY(siječanj!B2612))</f>
        <v>45654</v>
      </c>
      <c r="C2612" s="8">
        <v>27.1770833333333</v>
      </c>
      <c r="D2612">
        <v>1.4312610545868667</v>
      </c>
      <c r="E2612" s="6">
        <v>64.832188535688559</v>
      </c>
      <c r="F2612" s="7">
        <v>76.567847897517638</v>
      </c>
      <c r="G2612" s="7">
        <v>180.16802349891174</v>
      </c>
      <c r="H2612" s="7">
        <f t="shared" si="65"/>
        <v>92.791786534764171</v>
      </c>
    </row>
    <row r="2613" spans="1:8" x14ac:dyDescent="0.25">
      <c r="A2613" s="16"/>
      <c r="B2613" s="5">
        <f>DATE(YEAR(siječanj!B2613),MONTH(siječanj!B2613)+11,DAY(siječanj!B2613))</f>
        <v>45654</v>
      </c>
      <c r="C2613" s="8">
        <v>27.1875</v>
      </c>
      <c r="D2613">
        <v>1.4312610545868667</v>
      </c>
      <c r="E2613" s="6">
        <v>65.944926192654933</v>
      </c>
      <c r="F2613" s="7">
        <v>76.925879215726994</v>
      </c>
      <c r="G2613" s="7">
        <v>185.28344627701659</v>
      </c>
      <c r="H2613" s="7">
        <f t="shared" si="65"/>
        <v>94.384404607152391</v>
      </c>
    </row>
    <row r="2614" spans="1:8" x14ac:dyDescent="0.25">
      <c r="A2614" s="16"/>
      <c r="B2614" s="5">
        <f>DATE(YEAR(siječanj!B2614),MONTH(siječanj!B2614)+11,DAY(siječanj!B2614))</f>
        <v>45654</v>
      </c>
      <c r="C2614" s="8">
        <v>27.1979166666667</v>
      </c>
      <c r="D2614">
        <v>1.4312610545868667</v>
      </c>
      <c r="E2614" s="6">
        <v>65.378082224088828</v>
      </c>
      <c r="F2614" s="7">
        <v>77.569070618322371</v>
      </c>
      <c r="G2614" s="7">
        <v>186.76755524810218</v>
      </c>
      <c r="H2614" s="7">
        <f t="shared" si="65"/>
        <v>93.573102910916262</v>
      </c>
    </row>
    <row r="2615" spans="1:8" x14ac:dyDescent="0.25">
      <c r="A2615" s="16"/>
      <c r="B2615" s="5">
        <f>DATE(YEAR(siječanj!B2615),MONTH(siječanj!B2615)+11,DAY(siječanj!B2615))</f>
        <v>45654</v>
      </c>
      <c r="C2615" s="8">
        <v>27.2083333333333</v>
      </c>
      <c r="D2615">
        <v>1.4312610545868667</v>
      </c>
      <c r="E2615" s="6">
        <v>67.296540006317855</v>
      </c>
      <c r="F2615" s="7">
        <v>78.993800731713392</v>
      </c>
      <c r="G2615" s="7">
        <v>191.57929573590667</v>
      </c>
      <c r="H2615" s="7">
        <f t="shared" si="65"/>
        <v>96.318916819489758</v>
      </c>
    </row>
    <row r="2616" spans="1:8" x14ac:dyDescent="0.25">
      <c r="A2616" s="16"/>
      <c r="B2616" s="5">
        <f>DATE(YEAR(siječanj!B2616),MONTH(siječanj!B2616)+11,DAY(siječanj!B2616))</f>
        <v>45654</v>
      </c>
      <c r="C2616" s="8">
        <v>27.21875</v>
      </c>
      <c r="D2616">
        <v>1.4312610545868667</v>
      </c>
      <c r="E2616" s="6">
        <v>69.098284793675333</v>
      </c>
      <c r="F2616" s="7">
        <v>79.952798663639498</v>
      </c>
      <c r="G2616" s="7">
        <v>192.55716858429213</v>
      </c>
      <c r="H2616" s="7">
        <f t="shared" si="65"/>
        <v>98.897683963939414</v>
      </c>
    </row>
    <row r="2617" spans="1:8" x14ac:dyDescent="0.25">
      <c r="A2617" s="16"/>
      <c r="B2617" s="5">
        <f>DATE(YEAR(siječanj!B2617),MONTH(siječanj!B2617)+11,DAY(siječanj!B2617))</f>
        <v>45654</v>
      </c>
      <c r="C2617" s="8">
        <v>27.2291666666667</v>
      </c>
      <c r="D2617">
        <v>1.4312610545868667</v>
      </c>
      <c r="E2617" s="6">
        <v>69.370032423776337</v>
      </c>
      <c r="F2617" s="7">
        <v>81.912824501739919</v>
      </c>
      <c r="G2617" s="7">
        <v>192.98818686768013</v>
      </c>
      <c r="H2617" s="7">
        <f t="shared" si="65"/>
        <v>99.286625763579252</v>
      </c>
    </row>
    <row r="2618" spans="1:8" x14ac:dyDescent="0.25">
      <c r="A2618" s="16"/>
      <c r="B2618" s="5">
        <f>DATE(YEAR(siječanj!B2618),MONTH(siječanj!B2618)+11,DAY(siječanj!B2618))</f>
        <v>45654</v>
      </c>
      <c r="C2618" s="8">
        <v>27.2395833333333</v>
      </c>
      <c r="D2618">
        <v>1.4312610545868667</v>
      </c>
      <c r="E2618" s="6">
        <v>71.6086251888905</v>
      </c>
      <c r="F2618" s="7">
        <v>84.769812556094209</v>
      </c>
      <c r="G2618" s="7">
        <v>192.76215494560415</v>
      </c>
      <c r="H2618" s="7">
        <f t="shared" si="65"/>
        <v>102.49063640536708</v>
      </c>
    </row>
    <row r="2619" spans="1:8" x14ac:dyDescent="0.25">
      <c r="A2619" s="16"/>
      <c r="B2619" s="5">
        <f>DATE(YEAR(siječanj!B2619),MONTH(siječanj!B2619)+11,DAY(siječanj!B2619))</f>
        <v>45654</v>
      </c>
      <c r="C2619" s="8">
        <v>27.25</v>
      </c>
      <c r="D2619">
        <v>1.4312610545868667</v>
      </c>
      <c r="E2619" s="6">
        <v>75.146647724724005</v>
      </c>
      <c r="F2619" s="7">
        <v>88.832399216556126</v>
      </c>
      <c r="G2619" s="7">
        <v>191.01085152112429</v>
      </c>
      <c r="H2619" s="7">
        <f t="shared" si="65"/>
        <v>107.55447027115625</v>
      </c>
    </row>
    <row r="2620" spans="1:8" x14ac:dyDescent="0.25">
      <c r="A2620" s="16"/>
      <c r="B2620" s="5">
        <f>DATE(YEAR(siječanj!B2620),MONTH(siječanj!B2620)+11,DAY(siječanj!B2620))</f>
        <v>45654</v>
      </c>
      <c r="C2620" s="8">
        <v>27.2604166666667</v>
      </c>
      <c r="D2620">
        <v>1.4312610545868667</v>
      </c>
      <c r="E2620" s="6">
        <v>75.677003855264573</v>
      </c>
      <c r="F2620" s="7">
        <v>90.963074629186934</v>
      </c>
      <c r="G2620" s="7">
        <v>182.97927959756208</v>
      </c>
      <c r="H2620" s="7">
        <f t="shared" si="65"/>
        <v>108.31354834586035</v>
      </c>
    </row>
    <row r="2621" spans="1:8" x14ac:dyDescent="0.25">
      <c r="A2621" s="16"/>
      <c r="B2621" s="5">
        <f>DATE(YEAR(siječanj!B2621),MONTH(siječanj!B2621)+11,DAY(siječanj!B2621))</f>
        <v>45654</v>
      </c>
      <c r="C2621" s="8">
        <v>27.2708333333333</v>
      </c>
      <c r="D2621">
        <v>1.4312610545868667</v>
      </c>
      <c r="E2621" s="6">
        <v>78.833991630916955</v>
      </c>
      <c r="F2621" s="7">
        <v>94.608104839215088</v>
      </c>
      <c r="G2621" s="7">
        <v>159.57178561702898</v>
      </c>
      <c r="H2621" s="7">
        <f t="shared" si="65"/>
        <v>112.83202199895842</v>
      </c>
    </row>
    <row r="2622" spans="1:8" x14ac:dyDescent="0.25">
      <c r="A2622" s="16"/>
      <c r="B2622" s="5">
        <f>DATE(YEAR(siječanj!B2622),MONTH(siječanj!B2622)+11,DAY(siječanj!B2622))</f>
        <v>45654</v>
      </c>
      <c r="C2622" s="8">
        <v>27.28125</v>
      </c>
      <c r="D2622">
        <v>1.4312610545868667</v>
      </c>
      <c r="E2622" s="6">
        <v>82.542407019686749</v>
      </c>
      <c r="F2622" s="7">
        <v>99.671984222335837</v>
      </c>
      <c r="G2622" s="7">
        <v>104.88384016648052</v>
      </c>
      <c r="H2622" s="7">
        <f t="shared" si="65"/>
        <v>118.13973251913525</v>
      </c>
    </row>
    <row r="2623" spans="1:8" x14ac:dyDescent="0.25">
      <c r="A2623" s="16"/>
      <c r="B2623" s="5">
        <f>DATE(YEAR(siječanj!B2623),MONTH(siječanj!B2623)+11,DAY(siječanj!B2623))</f>
        <v>45654</v>
      </c>
      <c r="C2623" s="8">
        <v>27.2916666666667</v>
      </c>
      <c r="D2623">
        <v>1.4312610545868667</v>
      </c>
      <c r="E2623" s="6">
        <v>87.182623588114595</v>
      </c>
      <c r="F2623" s="7">
        <v>105.25262970797364</v>
      </c>
      <c r="G2623" s="7">
        <v>41.704214734305666</v>
      </c>
      <c r="H2623" s="7">
        <f t="shared" si="65"/>
        <v>124.78109377837474</v>
      </c>
    </row>
    <row r="2624" spans="1:8" x14ac:dyDescent="0.25">
      <c r="A2624" s="16"/>
      <c r="B2624" s="5">
        <f>DATE(YEAR(siječanj!B2624),MONTH(siječanj!B2624)+11,DAY(siječanj!B2624))</f>
        <v>45654</v>
      </c>
      <c r="C2624" s="8">
        <v>27.3020833333333</v>
      </c>
      <c r="D2624">
        <v>1.4312610545868667</v>
      </c>
      <c r="E2624" s="6">
        <v>89.896426372147033</v>
      </c>
      <c r="F2624" s="7">
        <v>108.02270849908051</v>
      </c>
      <c r="G2624" s="7">
        <v>12.715990451169194</v>
      </c>
      <c r="H2624" s="7">
        <f t="shared" si="65"/>
        <v>128.66525401298978</v>
      </c>
    </row>
    <row r="2625" spans="1:8" x14ac:dyDescent="0.25">
      <c r="A2625" s="16"/>
      <c r="B2625" s="5">
        <f>DATE(YEAR(siječanj!B2625),MONTH(siječanj!B2625)+11,DAY(siječanj!B2625))</f>
        <v>45654</v>
      </c>
      <c r="C2625" s="8">
        <v>27.3125</v>
      </c>
      <c r="D2625">
        <v>1.4312610545868667</v>
      </c>
      <c r="E2625" s="6">
        <v>93.684276638627637</v>
      </c>
      <c r="F2625" s="7">
        <v>110.82364930122272</v>
      </c>
      <c r="G2625" s="7">
        <v>5.5251999693419487</v>
      </c>
      <c r="H2625" s="7">
        <f t="shared" si="65"/>
        <v>134.08665658000996</v>
      </c>
    </row>
    <row r="2626" spans="1:8" x14ac:dyDescent="0.25">
      <c r="A2626" s="16"/>
      <c r="B2626" s="5">
        <f>DATE(YEAR(siječanj!B2626),MONTH(siječanj!B2626)+11,DAY(siječanj!B2626))</f>
        <v>45654</v>
      </c>
      <c r="C2626" s="8">
        <v>27.3229166666667</v>
      </c>
      <c r="D2626">
        <v>1.4312610545868667</v>
      </c>
      <c r="E2626" s="6">
        <v>99.691304620595972</v>
      </c>
      <c r="F2626" s="7">
        <v>116.05963813783218</v>
      </c>
      <c r="G2626" s="7">
        <v>3.5472975943448177</v>
      </c>
      <c r="H2626" s="7">
        <f t="shared" si="65"/>
        <v>142.68428178441476</v>
      </c>
    </row>
    <row r="2627" spans="1:8" x14ac:dyDescent="0.25">
      <c r="A2627" s="16"/>
      <c r="B2627" s="5">
        <f>DATE(YEAR(siječanj!B2627),MONTH(siječanj!B2627)+11,DAY(siječanj!B2627))</f>
        <v>45654</v>
      </c>
      <c r="C2627" s="8">
        <v>27.3333333333333</v>
      </c>
      <c r="D2627">
        <v>1.4312610545868667</v>
      </c>
      <c r="E2627" s="6">
        <v>105.50987960500267</v>
      </c>
      <c r="F2627" s="7">
        <v>123.44703745994602</v>
      </c>
      <c r="G2627" s="7">
        <v>3.1881546135970469</v>
      </c>
      <c r="H2627" s="7">
        <f t="shared" si="65"/>
        <v>151.01218155278946</v>
      </c>
    </row>
    <row r="2628" spans="1:8" x14ac:dyDescent="0.25">
      <c r="A2628" s="16"/>
      <c r="B2628" s="5">
        <f>DATE(YEAR(siječanj!B2628),MONTH(siječanj!B2628)+11,DAY(siječanj!B2628))</f>
        <v>45654</v>
      </c>
      <c r="C2628" s="8">
        <v>27.34375</v>
      </c>
      <c r="D2628">
        <v>1.4312610545868667</v>
      </c>
      <c r="E2628" s="6">
        <v>111.49588635905238</v>
      </c>
      <c r="F2628" s="7">
        <v>126.40031143666097</v>
      </c>
      <c r="G2628" s="7">
        <v>2.1471594816330168</v>
      </c>
      <c r="H2628" s="7">
        <f t="shared" ref="H2628:H2691" si="67">D2628*E2628</f>
        <v>159.57971989235475</v>
      </c>
    </row>
    <row r="2629" spans="1:8" x14ac:dyDescent="0.25">
      <c r="A2629" s="16"/>
      <c r="B2629" s="5">
        <f>DATE(YEAR(siječanj!B2629),MONTH(siječanj!B2629)+11,DAY(siječanj!B2629))</f>
        <v>45654</v>
      </c>
      <c r="C2629" s="8">
        <v>27.3541666666667</v>
      </c>
      <c r="D2629">
        <v>1.4312610545868667</v>
      </c>
      <c r="E2629" s="6">
        <v>117.72208870092329</v>
      </c>
      <c r="F2629" s="7">
        <v>128.6720541090518</v>
      </c>
      <c r="G2629" s="7">
        <v>1.5276075411639889</v>
      </c>
      <c r="H2629" s="7">
        <f t="shared" si="67"/>
        <v>168.49104082225213</v>
      </c>
    </row>
    <row r="2630" spans="1:8" x14ac:dyDescent="0.25">
      <c r="A2630" s="16"/>
      <c r="B2630" s="5">
        <f>DATE(YEAR(siječanj!B2630),MONTH(siječanj!B2630)+11,DAY(siječanj!B2630))</f>
        <v>45654</v>
      </c>
      <c r="C2630" s="8">
        <v>27.3645833333333</v>
      </c>
      <c r="D2630">
        <v>1.4312610545868667</v>
      </c>
      <c r="E2630" s="6">
        <v>122.45931745281418</v>
      </c>
      <c r="F2630" s="7">
        <v>130.55388253134973</v>
      </c>
      <c r="G2630" s="7">
        <v>1.1107995497218031</v>
      </c>
      <c r="H2630" s="7">
        <f t="shared" si="67"/>
        <v>175.2712518415027</v>
      </c>
    </row>
    <row r="2631" spans="1:8" x14ac:dyDescent="0.25">
      <c r="A2631" s="16"/>
      <c r="B2631" s="5">
        <f>DATE(YEAR(siječanj!B2631),MONTH(siječanj!B2631)+11,DAY(siječanj!B2631))</f>
        <v>45654</v>
      </c>
      <c r="C2631" s="8">
        <v>27.375</v>
      </c>
      <c r="D2631">
        <v>1.4312610545868667</v>
      </c>
      <c r="E2631" s="6">
        <v>124.70773352553256</v>
      </c>
      <c r="F2631" s="7">
        <v>133.3170106620347</v>
      </c>
      <c r="G2631" s="7">
        <v>0.8801862809862615</v>
      </c>
      <c r="H2631" s="7">
        <f t="shared" si="67"/>
        <v>178.48932220089168</v>
      </c>
    </row>
    <row r="2632" spans="1:8" x14ac:dyDescent="0.25">
      <c r="A2632" s="16"/>
      <c r="B2632" s="5">
        <f>DATE(YEAR(siječanj!B2632),MONTH(siječanj!B2632)+11,DAY(siječanj!B2632))</f>
        <v>45654</v>
      </c>
      <c r="C2632" s="8">
        <v>27.3854166666667</v>
      </c>
      <c r="D2632">
        <v>1.4312610545868667</v>
      </c>
      <c r="E2632" s="6">
        <v>129.77812602679901</v>
      </c>
      <c r="F2632" s="7">
        <v>134.78989802039715</v>
      </c>
      <c r="G2632" s="7">
        <v>0.79503609078747517</v>
      </c>
      <c r="H2632" s="7">
        <f t="shared" si="67"/>
        <v>185.74637751942365</v>
      </c>
    </row>
    <row r="2633" spans="1:8" x14ac:dyDescent="0.25">
      <c r="A2633" s="16"/>
      <c r="B2633" s="5">
        <f>DATE(YEAR(siječanj!B2633),MONTH(siječanj!B2633)+11,DAY(siječanj!B2633))</f>
        <v>45654</v>
      </c>
      <c r="C2633" s="8">
        <v>27.3958333333333</v>
      </c>
      <c r="D2633">
        <v>1.4312610545868667</v>
      </c>
      <c r="E2633" s="6">
        <v>132.43051170617144</v>
      </c>
      <c r="F2633" s="7">
        <v>135.41462749802608</v>
      </c>
      <c r="G2633" s="7">
        <v>0.85972336001199923</v>
      </c>
      <c r="H2633" s="7">
        <f t="shared" si="67"/>
        <v>189.54263384405334</v>
      </c>
    </row>
    <row r="2634" spans="1:8" x14ac:dyDescent="0.25">
      <c r="A2634" s="16"/>
      <c r="B2634" s="5">
        <f>DATE(YEAR(siječanj!B2634),MONTH(siječanj!B2634)+11,DAY(siječanj!B2634))</f>
        <v>45654</v>
      </c>
      <c r="C2634" s="8">
        <v>27.40625</v>
      </c>
      <c r="D2634">
        <v>1.4312610545868667</v>
      </c>
      <c r="E2634" s="6">
        <v>135.48952753292724</v>
      </c>
      <c r="F2634" s="7">
        <v>135.91418124495797</v>
      </c>
      <c r="G2634" s="7">
        <v>0.83556928860028112</v>
      </c>
      <c r="H2634" s="7">
        <f t="shared" si="67"/>
        <v>193.92088406225375</v>
      </c>
    </row>
    <row r="2635" spans="1:8" x14ac:dyDescent="0.25">
      <c r="A2635" s="16"/>
      <c r="B2635" s="5">
        <f>DATE(YEAR(siječanj!B2635),MONTH(siječanj!B2635)+11,DAY(siječanj!B2635))</f>
        <v>45654</v>
      </c>
      <c r="C2635" s="8">
        <v>27.4166666666667</v>
      </c>
      <c r="D2635">
        <v>1.4312610545868667</v>
      </c>
      <c r="E2635" s="6">
        <v>137.1041535346296</v>
      </c>
      <c r="F2635" s="7">
        <v>136.24322467574117</v>
      </c>
      <c r="G2635" s="7">
        <v>0.88916609574629835</v>
      </c>
      <c r="H2635" s="7">
        <f t="shared" si="67"/>
        <v>196.23183537621367</v>
      </c>
    </row>
    <row r="2636" spans="1:8" x14ac:dyDescent="0.25">
      <c r="A2636" s="16"/>
      <c r="B2636" s="5">
        <f>DATE(YEAR(siječanj!B2636),MONTH(siječanj!B2636)+11,DAY(siječanj!B2636))</f>
        <v>45654</v>
      </c>
      <c r="C2636" s="8">
        <v>27.4270833333333</v>
      </c>
      <c r="D2636">
        <v>1.4312610545868667</v>
      </c>
      <c r="E2636" s="6">
        <v>139.1406604944076</v>
      </c>
      <c r="F2636" s="7">
        <v>135.87175382532712</v>
      </c>
      <c r="G2636" s="7">
        <v>0.92516757010220374</v>
      </c>
      <c r="H2636" s="7">
        <f t="shared" si="67"/>
        <v>199.146608475139</v>
      </c>
    </row>
    <row r="2637" spans="1:8" x14ac:dyDescent="0.25">
      <c r="A2637" s="16"/>
      <c r="B2637" s="5">
        <f>DATE(YEAR(siječanj!B2637),MONTH(siječanj!B2637)+11,DAY(siječanj!B2637))</f>
        <v>45654</v>
      </c>
      <c r="C2637" s="8">
        <v>27.4375</v>
      </c>
      <c r="D2637">
        <v>1.4312610545868667</v>
      </c>
      <c r="E2637" s="6">
        <v>140.37813415462287</v>
      </c>
      <c r="F2637" s="7">
        <v>136.15556927196906</v>
      </c>
      <c r="G2637" s="7">
        <v>0.87707346756398386</v>
      </c>
      <c r="H2637" s="7">
        <f t="shared" si="67"/>
        <v>200.91775633108219</v>
      </c>
    </row>
    <row r="2638" spans="1:8" x14ac:dyDescent="0.25">
      <c r="A2638" s="16"/>
      <c r="B2638" s="5">
        <f>DATE(YEAR(siječanj!B2638),MONTH(siječanj!B2638)+11,DAY(siječanj!B2638))</f>
        <v>45654</v>
      </c>
      <c r="C2638" s="8">
        <v>27.4479166666667</v>
      </c>
      <c r="D2638">
        <v>1.4312610545868667</v>
      </c>
      <c r="E2638" s="6">
        <v>141.00149293520869</v>
      </c>
      <c r="F2638" s="7">
        <v>136.41845320315699</v>
      </c>
      <c r="G2638" s="7">
        <v>0.82993333831387783</v>
      </c>
      <c r="H2638" s="7">
        <f t="shared" si="67"/>
        <v>201.80994547676943</v>
      </c>
    </row>
    <row r="2639" spans="1:8" x14ac:dyDescent="0.25">
      <c r="A2639" s="16"/>
      <c r="B2639" s="5">
        <f>DATE(YEAR(siječanj!B2639),MONTH(siječanj!B2639)+11,DAY(siječanj!B2639))</f>
        <v>45654</v>
      </c>
      <c r="C2639" s="8">
        <v>27.4583333333333</v>
      </c>
      <c r="D2639">
        <v>1.4312610545868667</v>
      </c>
      <c r="E2639" s="6">
        <v>144.05526552595671</v>
      </c>
      <c r="F2639" s="7">
        <v>136.15049153871104</v>
      </c>
      <c r="G2639" s="7">
        <v>0.85550490195442752</v>
      </c>
      <c r="H2639" s="7">
        <f t="shared" si="67"/>
        <v>206.18069125547191</v>
      </c>
    </row>
    <row r="2640" spans="1:8" x14ac:dyDescent="0.25">
      <c r="A2640" s="16"/>
      <c r="B2640" s="5">
        <f>DATE(YEAR(siječanj!B2640),MONTH(siječanj!B2640)+11,DAY(siječanj!B2640))</f>
        <v>45654</v>
      </c>
      <c r="C2640" s="8">
        <v>27.46875</v>
      </c>
      <c r="D2640">
        <v>1.4312610545868667</v>
      </c>
      <c r="E2640" s="6">
        <v>144.70827455489359</v>
      </c>
      <c r="F2640" s="7">
        <v>135.97849017718588</v>
      </c>
      <c r="G2640" s="7">
        <v>0.90181579869584838</v>
      </c>
      <c r="H2640" s="7">
        <f t="shared" si="67"/>
        <v>207.11531764688286</v>
      </c>
    </row>
    <row r="2641" spans="1:8" x14ac:dyDescent="0.25">
      <c r="A2641" s="16"/>
      <c r="B2641" s="5">
        <f>DATE(YEAR(siječanj!B2641),MONTH(siječanj!B2641)+11,DAY(siječanj!B2641))</f>
        <v>45654</v>
      </c>
      <c r="C2641" s="8">
        <v>27.4791666666667</v>
      </c>
      <c r="D2641">
        <v>1.4312610545868667</v>
      </c>
      <c r="E2641" s="6">
        <v>144.99306967380863</v>
      </c>
      <c r="F2641" s="7">
        <v>135.719985333685</v>
      </c>
      <c r="G2641" s="7">
        <v>0.86809365280394712</v>
      </c>
      <c r="H2641" s="7">
        <f t="shared" si="67"/>
        <v>207.52293380912238</v>
      </c>
    </row>
    <row r="2642" spans="1:8" x14ac:dyDescent="0.25">
      <c r="A2642" s="16"/>
      <c r="B2642" s="5">
        <f>DATE(YEAR(siječanj!B2642),MONTH(siječanj!B2642)+11,DAY(siječanj!B2642))</f>
        <v>45654</v>
      </c>
      <c r="C2642" s="8">
        <v>27.4895833333333</v>
      </c>
      <c r="D2642">
        <v>1.4312610545868667</v>
      </c>
      <c r="E2642" s="6">
        <v>144.58918579568925</v>
      </c>
      <c r="F2642" s="7">
        <v>134.80010320803962</v>
      </c>
      <c r="G2642" s="7">
        <v>0.83611360505096555</v>
      </c>
      <c r="H2642" s="7">
        <f t="shared" si="67"/>
        <v>206.94487054379459</v>
      </c>
    </row>
    <row r="2643" spans="1:8" x14ac:dyDescent="0.25">
      <c r="A2643" s="16"/>
      <c r="B2643" s="5">
        <f>DATE(YEAR(siječanj!B2643),MONTH(siječanj!B2643)+11,DAY(siječanj!B2643))</f>
        <v>45654</v>
      </c>
      <c r="C2643" s="8">
        <v>27.5</v>
      </c>
      <c r="D2643">
        <v>1.4312610545868667</v>
      </c>
      <c r="E2643" s="6">
        <v>144.34876849614056</v>
      </c>
      <c r="F2643" s="7">
        <v>133.14733285602813</v>
      </c>
      <c r="G2643" s="7">
        <v>0.96051274457676128</v>
      </c>
      <c r="H2643" s="7">
        <f t="shared" si="67"/>
        <v>206.60077062610162</v>
      </c>
    </row>
    <row r="2644" spans="1:8" x14ac:dyDescent="0.25">
      <c r="A2644" s="16"/>
      <c r="B2644" s="5">
        <f>DATE(YEAR(siječanj!B2644),MONTH(siječanj!B2644)+11,DAY(siječanj!B2644))</f>
        <v>45654</v>
      </c>
      <c r="C2644" s="8">
        <v>27.5104166666667</v>
      </c>
      <c r="D2644">
        <v>1.4312610545868667</v>
      </c>
      <c r="E2644" s="6">
        <v>149.89185040033053</v>
      </c>
      <c r="F2644" s="7">
        <v>132.03545470926261</v>
      </c>
      <c r="G2644" s="7">
        <v>0.91199481198212617</v>
      </c>
      <c r="H2644" s="7">
        <f t="shared" si="67"/>
        <v>214.53436787795391</v>
      </c>
    </row>
    <row r="2645" spans="1:8" x14ac:dyDescent="0.25">
      <c r="A2645" s="16"/>
      <c r="B2645" s="5">
        <f>DATE(YEAR(siječanj!B2645),MONTH(siječanj!B2645)+11,DAY(siječanj!B2645))</f>
        <v>45654</v>
      </c>
      <c r="C2645" s="8">
        <v>27.5208333333333</v>
      </c>
      <c r="D2645">
        <v>1.4312610545868667</v>
      </c>
      <c r="E2645" s="6">
        <v>151.00636963420018</v>
      </c>
      <c r="F2645" s="7">
        <v>130.64447393331173</v>
      </c>
      <c r="G2645" s="7">
        <v>0.86387803035795807</v>
      </c>
      <c r="H2645" s="7">
        <f t="shared" si="67"/>
        <v>216.12953585197957</v>
      </c>
    </row>
    <row r="2646" spans="1:8" x14ac:dyDescent="0.25">
      <c r="A2646" s="16"/>
      <c r="B2646" s="5">
        <f>DATE(YEAR(siječanj!B2646),MONTH(siječanj!B2646)+11,DAY(siječanj!B2646))</f>
        <v>45654</v>
      </c>
      <c r="C2646" s="8">
        <v>27.53125</v>
      </c>
      <c r="D2646">
        <v>1.4312610545868667</v>
      </c>
      <c r="E2646" s="6">
        <v>151.04461244372169</v>
      </c>
      <c r="F2646" s="7">
        <v>128.96859659494473</v>
      </c>
      <c r="G2646" s="7">
        <v>0.86315510908898541</v>
      </c>
      <c r="H2646" s="7">
        <f t="shared" si="67"/>
        <v>216.18427129586567</v>
      </c>
    </row>
    <row r="2647" spans="1:8" x14ac:dyDescent="0.25">
      <c r="A2647" s="16"/>
      <c r="B2647" s="5">
        <f>DATE(YEAR(siječanj!B2647),MONTH(siječanj!B2647)+11,DAY(siječanj!B2647))</f>
        <v>45654</v>
      </c>
      <c r="C2647" s="8">
        <v>27.5416666666667</v>
      </c>
      <c r="D2647">
        <v>1.4312610545868667</v>
      </c>
      <c r="E2647" s="6">
        <v>146.82092323419064</v>
      </c>
      <c r="F2647" s="7">
        <v>125.85603025120753</v>
      </c>
      <c r="G2647" s="7">
        <v>0.8435015761812571</v>
      </c>
      <c r="H2647" s="7">
        <f t="shared" si="67"/>
        <v>210.13906942358511</v>
      </c>
    </row>
    <row r="2648" spans="1:8" x14ac:dyDescent="0.25">
      <c r="A2648" s="16"/>
      <c r="B2648" s="5">
        <f>DATE(YEAR(siječanj!B2648),MONTH(siječanj!B2648)+11,DAY(siječanj!B2648))</f>
        <v>45654</v>
      </c>
      <c r="C2648" s="8">
        <v>27.5520833333333</v>
      </c>
      <c r="D2648">
        <v>1.4312610545868667</v>
      </c>
      <c r="E2648" s="6">
        <v>142.2460958591933</v>
      </c>
      <c r="F2648" s="7">
        <v>124.22917009793244</v>
      </c>
      <c r="G2648" s="7">
        <v>0.89663486438655671</v>
      </c>
      <c r="H2648" s="7">
        <f t="shared" si="67"/>
        <v>203.59129717029353</v>
      </c>
    </row>
    <row r="2649" spans="1:8" x14ac:dyDescent="0.25">
      <c r="A2649" s="16"/>
      <c r="B2649" s="5">
        <f>DATE(YEAR(siječanj!B2649),MONTH(siječanj!B2649)+11,DAY(siječanj!B2649))</f>
        <v>45654</v>
      </c>
      <c r="C2649" s="8">
        <v>27.5625</v>
      </c>
      <c r="D2649">
        <v>1.4312610545868667</v>
      </c>
      <c r="E2649" s="6">
        <v>143.01226852459158</v>
      </c>
      <c r="F2649" s="7">
        <v>122.61967850499622</v>
      </c>
      <c r="G2649" s="7">
        <v>0.98908372330649041</v>
      </c>
      <c r="H2649" s="7">
        <f t="shared" si="67"/>
        <v>204.6878902673671</v>
      </c>
    </row>
    <row r="2650" spans="1:8" x14ac:dyDescent="0.25">
      <c r="A2650" s="16"/>
      <c r="B2650" s="5">
        <f>DATE(YEAR(siječanj!B2650),MONTH(siječanj!B2650)+11,DAY(siječanj!B2650))</f>
        <v>45654</v>
      </c>
      <c r="C2650" s="8">
        <v>27.5729166666667</v>
      </c>
      <c r="D2650">
        <v>1.4312610545868667</v>
      </c>
      <c r="E2650" s="6">
        <v>142.96948998581919</v>
      </c>
      <c r="F2650" s="7">
        <v>121.00486577084189</v>
      </c>
      <c r="G2650" s="7">
        <v>1.0080979670990105</v>
      </c>
      <c r="H2650" s="7">
        <f t="shared" si="67"/>
        <v>204.62666301085005</v>
      </c>
    </row>
    <row r="2651" spans="1:8" x14ac:dyDescent="0.25">
      <c r="A2651" s="16"/>
      <c r="B2651" s="5">
        <f>DATE(YEAR(siječanj!B2651),MONTH(siječanj!B2651)+11,DAY(siječanj!B2651))</f>
        <v>45654</v>
      </c>
      <c r="C2651" s="8">
        <v>27.5833333333333</v>
      </c>
      <c r="D2651">
        <v>1.4312610545868667</v>
      </c>
      <c r="E2651" s="6">
        <v>144.96470830963324</v>
      </c>
      <c r="F2651" s="7">
        <v>118.18718885716592</v>
      </c>
      <c r="G2651" s="7">
        <v>0.96371060795859453</v>
      </c>
      <c r="H2651" s="7">
        <f t="shared" si="67"/>
        <v>207.4823412931232</v>
      </c>
    </row>
    <row r="2652" spans="1:8" x14ac:dyDescent="0.25">
      <c r="A2652" s="16"/>
      <c r="B2652" s="5">
        <f>DATE(YEAR(siječanj!B2652),MONTH(siječanj!B2652)+11,DAY(siječanj!B2652))</f>
        <v>45654</v>
      </c>
      <c r="C2652" s="8">
        <v>27.59375</v>
      </c>
      <c r="D2652">
        <v>1.4312610545868667</v>
      </c>
      <c r="E2652" s="6">
        <v>145.79740434712107</v>
      </c>
      <c r="F2652" s="7">
        <v>116.63656188022027</v>
      </c>
      <c r="G2652" s="7">
        <v>0.82897653038196684</v>
      </c>
      <c r="H2652" s="7">
        <f t="shared" si="67"/>
        <v>208.67414670188833</v>
      </c>
    </row>
    <row r="2653" spans="1:8" x14ac:dyDescent="0.25">
      <c r="A2653" s="16"/>
      <c r="B2653" s="5">
        <f>DATE(YEAR(siječanj!B2653),MONTH(siječanj!B2653)+11,DAY(siječanj!B2653))</f>
        <v>45654</v>
      </c>
      <c r="C2653" s="8">
        <v>27.6041666666667</v>
      </c>
      <c r="D2653">
        <v>1.4312610545868667</v>
      </c>
      <c r="E2653" s="6">
        <v>147.88178133231918</v>
      </c>
      <c r="F2653" s="7">
        <v>115.69450717234641</v>
      </c>
      <c r="G2653" s="7">
        <v>0.92716056470241603</v>
      </c>
      <c r="H2653" s="7">
        <f t="shared" si="67"/>
        <v>211.65743430387957</v>
      </c>
    </row>
    <row r="2654" spans="1:8" x14ac:dyDescent="0.25">
      <c r="A2654" s="16"/>
      <c r="B2654" s="5">
        <f>DATE(YEAR(siječanj!B2654),MONTH(siječanj!B2654)+11,DAY(siječanj!B2654))</f>
        <v>45654</v>
      </c>
      <c r="C2654" s="8">
        <v>27.6145833333333</v>
      </c>
      <c r="D2654">
        <v>1.4312610545868667</v>
      </c>
      <c r="E2654" s="6">
        <v>147.52139433896909</v>
      </c>
      <c r="F2654" s="7">
        <v>114.78479110469971</v>
      </c>
      <c r="G2654" s="7">
        <v>1.0042367177102292</v>
      </c>
      <c r="H2654" s="7">
        <f t="shared" si="67"/>
        <v>211.14162643571791</v>
      </c>
    </row>
    <row r="2655" spans="1:8" x14ac:dyDescent="0.25">
      <c r="A2655" s="16"/>
      <c r="B2655" s="5">
        <f>DATE(YEAR(siječanj!B2655),MONTH(siječanj!B2655)+11,DAY(siječanj!B2655))</f>
        <v>45654</v>
      </c>
      <c r="C2655" s="8">
        <v>27.625</v>
      </c>
      <c r="D2655">
        <v>1.4312610545868667</v>
      </c>
      <c r="E2655" s="6">
        <v>148.29801110480847</v>
      </c>
      <c r="F2655" s="7">
        <v>113.49437066945093</v>
      </c>
      <c r="G2655" s="7">
        <v>1.0520501566400371</v>
      </c>
      <c r="H2655" s="7">
        <f t="shared" si="67"/>
        <v>212.25316776700302</v>
      </c>
    </row>
    <row r="2656" spans="1:8" x14ac:dyDescent="0.25">
      <c r="A2656" s="16"/>
      <c r="B2656" s="5">
        <f>DATE(YEAR(siječanj!B2656),MONTH(siječanj!B2656)+11,DAY(siječanj!B2656))</f>
        <v>45654</v>
      </c>
      <c r="C2656" s="8">
        <v>27.6354166666667</v>
      </c>
      <c r="D2656">
        <v>1.4312610545868667</v>
      </c>
      <c r="E2656" s="6">
        <v>145.69956148371921</v>
      </c>
      <c r="F2656" s="7">
        <v>112.86085604739512</v>
      </c>
      <c r="G2656" s="7">
        <v>1.0961384245678953</v>
      </c>
      <c r="H2656" s="7">
        <f t="shared" si="67"/>
        <v>208.53410802203197</v>
      </c>
    </row>
    <row r="2657" spans="1:8" x14ac:dyDescent="0.25">
      <c r="A2657" s="16"/>
      <c r="B2657" s="5">
        <f>DATE(YEAR(siječanj!B2657),MONTH(siječanj!B2657)+11,DAY(siječanj!B2657))</f>
        <v>45654</v>
      </c>
      <c r="C2657" s="8">
        <v>27.6458333333333</v>
      </c>
      <c r="D2657">
        <v>1.4312610545868667</v>
      </c>
      <c r="E2657" s="6">
        <v>145.0322929418582</v>
      </c>
      <c r="F2657" s="7">
        <v>112.8032509352042</v>
      </c>
      <c r="G2657" s="7">
        <v>1.3955907972623374</v>
      </c>
      <c r="H2657" s="7">
        <f t="shared" si="67"/>
        <v>207.57907254511537</v>
      </c>
    </row>
    <row r="2658" spans="1:8" x14ac:dyDescent="0.25">
      <c r="A2658" s="16"/>
      <c r="B2658" s="5">
        <f>DATE(YEAR(siječanj!B2658),MONTH(siječanj!B2658)+11,DAY(siječanj!B2658))</f>
        <v>45654</v>
      </c>
      <c r="C2658" s="8">
        <v>27.65625</v>
      </c>
      <c r="D2658">
        <v>1.4312610545868667</v>
      </c>
      <c r="E2658" s="6">
        <v>146.4494476983117</v>
      </c>
      <c r="F2658" s="7">
        <v>113.09794677650108</v>
      </c>
      <c r="G2658" s="7">
        <v>2.7837709433406497</v>
      </c>
      <c r="H2658" s="7">
        <f t="shared" si="67"/>
        <v>209.60739095634978</v>
      </c>
    </row>
    <row r="2659" spans="1:8" x14ac:dyDescent="0.25">
      <c r="A2659" s="16"/>
      <c r="B2659" s="5">
        <f>DATE(YEAR(siječanj!B2659),MONTH(siječanj!B2659)+11,DAY(siječanj!B2659))</f>
        <v>45654</v>
      </c>
      <c r="C2659" s="8">
        <v>27.6666666666667</v>
      </c>
      <c r="D2659">
        <v>1.4312610545868667</v>
      </c>
      <c r="E2659" s="6">
        <v>145.95107422349489</v>
      </c>
      <c r="F2659" s="7">
        <v>114.2507705160336</v>
      </c>
      <c r="G2659" s="7">
        <v>8.5522494753924665</v>
      </c>
      <c r="H2659" s="7">
        <f t="shared" si="67"/>
        <v>208.89408841120536</v>
      </c>
    </row>
    <row r="2660" spans="1:8" x14ac:dyDescent="0.25">
      <c r="A2660" s="16"/>
      <c r="B2660" s="5">
        <f>DATE(YEAR(siječanj!B2660),MONTH(siječanj!B2660)+11,DAY(siječanj!B2660))</f>
        <v>45654</v>
      </c>
      <c r="C2660" s="8">
        <v>27.6770833333333</v>
      </c>
      <c r="D2660">
        <v>1.4312610545868667</v>
      </c>
      <c r="E2660" s="6">
        <v>148.1253075229794</v>
      </c>
      <c r="F2660" s="7">
        <v>116.05519128427069</v>
      </c>
      <c r="G2660" s="7">
        <v>36.296176186900603</v>
      </c>
      <c r="H2660" s="7">
        <f t="shared" si="67"/>
        <v>212.00598385634342</v>
      </c>
    </row>
    <row r="2661" spans="1:8" x14ac:dyDescent="0.25">
      <c r="A2661" s="16"/>
      <c r="B2661" s="5">
        <f>DATE(YEAR(siječanj!B2661),MONTH(siječanj!B2661)+11,DAY(siječanj!B2661))</f>
        <v>45654</v>
      </c>
      <c r="C2661" s="8">
        <v>27.6875</v>
      </c>
      <c r="D2661">
        <v>1.4312610545868667</v>
      </c>
      <c r="E2661" s="6">
        <v>153.19870446449917</v>
      </c>
      <c r="F2661" s="7">
        <v>117.83733914540292</v>
      </c>
      <c r="G2661" s="7">
        <v>112.99891233464012</v>
      </c>
      <c r="H2661" s="7">
        <f t="shared" si="67"/>
        <v>219.26733931320081</v>
      </c>
    </row>
    <row r="2662" spans="1:8" x14ac:dyDescent="0.25">
      <c r="A2662" s="16"/>
      <c r="B2662" s="5">
        <f>DATE(YEAR(siječanj!B2662),MONTH(siječanj!B2662)+11,DAY(siječanj!B2662))</f>
        <v>45654</v>
      </c>
      <c r="C2662" s="8">
        <v>27.6979166666667</v>
      </c>
      <c r="D2662">
        <v>1.4312610545868667</v>
      </c>
      <c r="E2662" s="6">
        <v>158.84995213012112</v>
      </c>
      <c r="F2662" s="7">
        <v>119.66498321016496</v>
      </c>
      <c r="G2662" s="7">
        <v>175.47970402141823</v>
      </c>
      <c r="H2662" s="7">
        <f t="shared" si="67"/>
        <v>227.35575000683045</v>
      </c>
    </row>
    <row r="2663" spans="1:8" x14ac:dyDescent="0.25">
      <c r="A2663" s="16"/>
      <c r="B2663" s="5">
        <f>DATE(YEAR(siječanj!B2663),MONTH(siječanj!B2663)+11,DAY(siječanj!B2663))</f>
        <v>45654</v>
      </c>
      <c r="C2663" s="8">
        <v>27.7083333333333</v>
      </c>
      <c r="D2663">
        <v>1.4312610545868667</v>
      </c>
      <c r="E2663" s="6">
        <v>163.61972914898715</v>
      </c>
      <c r="F2663" s="7">
        <v>120.36314314208883</v>
      </c>
      <c r="G2663" s="7">
        <v>194.14494577282656</v>
      </c>
      <c r="H2663" s="7">
        <f t="shared" si="67"/>
        <v>234.18254609299683</v>
      </c>
    </row>
    <row r="2664" spans="1:8" x14ac:dyDescent="0.25">
      <c r="A2664" s="16"/>
      <c r="B2664" s="5">
        <f>DATE(YEAR(siječanj!B2664),MONTH(siječanj!B2664)+11,DAY(siječanj!B2664))</f>
        <v>45654</v>
      </c>
      <c r="C2664" s="8">
        <v>27.71875</v>
      </c>
      <c r="D2664">
        <v>1.4312610545868667</v>
      </c>
      <c r="E2664" s="6">
        <v>168.07038810275787</v>
      </c>
      <c r="F2664" s="7">
        <v>121.03705995501541</v>
      </c>
      <c r="G2664" s="7">
        <v>195.31035000282944</v>
      </c>
      <c r="H2664" s="7">
        <f t="shared" si="67"/>
        <v>240.55260092077722</v>
      </c>
    </row>
    <row r="2665" spans="1:8" x14ac:dyDescent="0.25">
      <c r="A2665" s="16"/>
      <c r="B2665" s="5">
        <f>DATE(YEAR(siječanj!B2665),MONTH(siječanj!B2665)+11,DAY(siječanj!B2665))</f>
        <v>45654</v>
      </c>
      <c r="C2665" s="8">
        <v>27.7291666666667</v>
      </c>
      <c r="D2665">
        <v>1.4312610545868667</v>
      </c>
      <c r="E2665" s="6">
        <v>174.59508242137298</v>
      </c>
      <c r="F2665" s="7">
        <v>120.75538614537228</v>
      </c>
      <c r="G2665" s="7">
        <v>195.86792772820129</v>
      </c>
      <c r="H2665" s="7">
        <f t="shared" si="67"/>
        <v>249.8911417920952</v>
      </c>
    </row>
    <row r="2666" spans="1:8" x14ac:dyDescent="0.25">
      <c r="A2666" s="16"/>
      <c r="B2666" s="5">
        <f>DATE(YEAR(siječanj!B2666),MONTH(siječanj!B2666)+11,DAY(siječanj!B2666))</f>
        <v>45654</v>
      </c>
      <c r="C2666" s="8">
        <v>27.7395833333333</v>
      </c>
      <c r="D2666">
        <v>1.4312610545868667</v>
      </c>
      <c r="E2666" s="6">
        <v>180.64779779997789</v>
      </c>
      <c r="F2666" s="7">
        <v>120.83910857862499</v>
      </c>
      <c r="G2666" s="7">
        <v>196.21765860859054</v>
      </c>
      <c r="H2666" s="7">
        <f t="shared" si="67"/>
        <v>258.55415758799143</v>
      </c>
    </row>
    <row r="2667" spans="1:8" x14ac:dyDescent="0.25">
      <c r="A2667" s="16"/>
      <c r="B2667" s="5">
        <f>DATE(YEAR(siječanj!B2667),MONTH(siječanj!B2667)+11,DAY(siječanj!B2667))</f>
        <v>45654</v>
      </c>
      <c r="C2667" s="8">
        <v>27.75</v>
      </c>
      <c r="D2667">
        <v>1.4312610545868667</v>
      </c>
      <c r="E2667" s="6">
        <v>184.03664677327026</v>
      </c>
      <c r="F2667" s="7">
        <v>120.2920839049839</v>
      </c>
      <c r="G2667" s="7">
        <v>196.30421773289072</v>
      </c>
      <c r="H2667" s="7">
        <f t="shared" si="67"/>
        <v>263.4044851433415</v>
      </c>
    </row>
    <row r="2668" spans="1:8" x14ac:dyDescent="0.25">
      <c r="A2668" s="16"/>
      <c r="B2668" s="5">
        <f>DATE(YEAR(siječanj!B2668),MONTH(siječanj!B2668)+11,DAY(siječanj!B2668))</f>
        <v>45654</v>
      </c>
      <c r="C2668" s="8">
        <v>27.7604166666667</v>
      </c>
      <c r="D2668">
        <v>1.4312610545868667</v>
      </c>
      <c r="E2668" s="6">
        <v>186.21712544577068</v>
      </c>
      <c r="F2668" s="7">
        <v>119.78983325277369</v>
      </c>
      <c r="G2668" s="7">
        <v>196.91188687559566</v>
      </c>
      <c r="H2668" s="7">
        <f t="shared" si="67"/>
        <v>266.52531934764858</v>
      </c>
    </row>
    <row r="2669" spans="1:8" x14ac:dyDescent="0.25">
      <c r="A2669" s="16"/>
      <c r="B2669" s="5">
        <f>DATE(YEAR(siječanj!B2669),MONTH(siječanj!B2669)+11,DAY(siječanj!B2669))</f>
        <v>45654</v>
      </c>
      <c r="C2669" s="8">
        <v>27.7708333333333</v>
      </c>
      <c r="D2669">
        <v>1.4312610545868667</v>
      </c>
      <c r="E2669" s="6">
        <v>189.35910284478194</v>
      </c>
      <c r="F2669" s="7">
        <v>119.38051168002072</v>
      </c>
      <c r="G2669" s="7">
        <v>197.25674292352647</v>
      </c>
      <c r="H2669" s="7">
        <f t="shared" si="67"/>
        <v>271.02230923324555</v>
      </c>
    </row>
    <row r="2670" spans="1:8" x14ac:dyDescent="0.25">
      <c r="A2670" s="16"/>
      <c r="B2670" s="5">
        <f>DATE(YEAR(siječanj!B2670),MONTH(siječanj!B2670)+11,DAY(siječanj!B2670))</f>
        <v>45654</v>
      </c>
      <c r="C2670" s="8">
        <v>27.78125</v>
      </c>
      <c r="D2670">
        <v>1.4312610545868667</v>
      </c>
      <c r="E2670" s="6">
        <v>190.36910027263343</v>
      </c>
      <c r="F2670" s="7">
        <v>118.7371406046922</v>
      </c>
      <c r="G2670" s="7">
        <v>197.40465974676977</v>
      </c>
      <c r="H2670" s="7">
        <f t="shared" si="67"/>
        <v>272.46787921696227</v>
      </c>
    </row>
    <row r="2671" spans="1:8" x14ac:dyDescent="0.25">
      <c r="A2671" s="16"/>
      <c r="B2671" s="5">
        <f>DATE(YEAR(siječanj!B2671),MONTH(siječanj!B2671)+11,DAY(siječanj!B2671))</f>
        <v>45654</v>
      </c>
      <c r="C2671" s="8">
        <v>27.7916666666667</v>
      </c>
      <c r="D2671">
        <v>1.4312610545868667</v>
      </c>
      <c r="E2671" s="6">
        <v>188.21500135415775</v>
      </c>
      <c r="F2671" s="7">
        <v>118.1131622397006</v>
      </c>
      <c r="G2671" s="7">
        <v>196.9964984283092</v>
      </c>
      <c r="H2671" s="7">
        <f t="shared" si="67"/>
        <v>269.38480132722037</v>
      </c>
    </row>
    <row r="2672" spans="1:8" x14ac:dyDescent="0.25">
      <c r="A2672" s="16"/>
      <c r="B2672" s="5">
        <f>DATE(YEAR(siječanj!B2672),MONTH(siječanj!B2672)+11,DAY(siječanj!B2672))</f>
        <v>45654</v>
      </c>
      <c r="C2672" s="8">
        <v>27.8020833333333</v>
      </c>
      <c r="D2672">
        <v>1.4312610545868667</v>
      </c>
      <c r="E2672" s="6">
        <v>188.63379411421636</v>
      </c>
      <c r="F2672" s="7">
        <v>117.33535053431646</v>
      </c>
      <c r="G2672" s="7">
        <v>196.9785657496804</v>
      </c>
      <c r="H2672" s="7">
        <f t="shared" si="67"/>
        <v>269.98420309463518</v>
      </c>
    </row>
    <row r="2673" spans="1:8" x14ac:dyDescent="0.25">
      <c r="A2673" s="16"/>
      <c r="B2673" s="5">
        <f>DATE(YEAR(siječanj!B2673),MONTH(siječanj!B2673)+11,DAY(siječanj!B2673))</f>
        <v>45654</v>
      </c>
      <c r="C2673" s="8">
        <v>27.8125</v>
      </c>
      <c r="D2673">
        <v>1.4312610545868667</v>
      </c>
      <c r="E2673" s="6">
        <v>190.31231447961346</v>
      </c>
      <c r="F2673" s="7">
        <v>116.55477798248161</v>
      </c>
      <c r="G2673" s="7">
        <v>196.64656063537518</v>
      </c>
      <c r="H2673" s="7">
        <f t="shared" si="67"/>
        <v>272.38660392295901</v>
      </c>
    </row>
    <row r="2674" spans="1:8" x14ac:dyDescent="0.25">
      <c r="A2674" s="16"/>
      <c r="B2674" s="5">
        <f>DATE(YEAR(siječanj!B2674),MONTH(siječanj!B2674)+11,DAY(siječanj!B2674))</f>
        <v>45654</v>
      </c>
      <c r="C2674" s="8">
        <v>27.8229166666667</v>
      </c>
      <c r="D2674">
        <v>1.4312610545868667</v>
      </c>
      <c r="E2674" s="6">
        <v>187.20257100961703</v>
      </c>
      <c r="F2674" s="7">
        <v>115.28455305271906</v>
      </c>
      <c r="G2674" s="7">
        <v>196.67587292329881</v>
      </c>
      <c r="H2674" s="7">
        <f t="shared" si="67"/>
        <v>267.93574920459724</v>
      </c>
    </row>
    <row r="2675" spans="1:8" x14ac:dyDescent="0.25">
      <c r="A2675" s="16"/>
      <c r="B2675" s="5">
        <f>DATE(YEAR(siječanj!B2675),MONTH(siječanj!B2675)+11,DAY(siječanj!B2675))</f>
        <v>45654</v>
      </c>
      <c r="C2675" s="8">
        <v>27.8333333333333</v>
      </c>
      <c r="D2675">
        <v>1.4312610545868667</v>
      </c>
      <c r="E2675" s="6">
        <v>189.30797020811926</v>
      </c>
      <c r="F2675" s="7">
        <v>113.28680683616355</v>
      </c>
      <c r="G2675" s="7">
        <v>196.96769635691336</v>
      </c>
      <c r="H2675" s="7">
        <f t="shared" si="67"/>
        <v>270.94912508177191</v>
      </c>
    </row>
    <row r="2676" spans="1:8" x14ac:dyDescent="0.25">
      <c r="A2676" s="16"/>
      <c r="B2676" s="5">
        <f>DATE(YEAR(siječanj!B2676),MONTH(siječanj!B2676)+11,DAY(siječanj!B2676))</f>
        <v>45654</v>
      </c>
      <c r="C2676" s="8">
        <v>27.84375</v>
      </c>
      <c r="D2676">
        <v>1.4312610545868667</v>
      </c>
      <c r="E2676" s="6">
        <v>190.15035751156029</v>
      </c>
      <c r="F2676" s="7">
        <v>111.38762721178983</v>
      </c>
      <c r="G2676" s="7">
        <v>197.0477577692115</v>
      </c>
      <c r="H2676" s="7">
        <f t="shared" si="67"/>
        <v>272.15480122206549</v>
      </c>
    </row>
    <row r="2677" spans="1:8" x14ac:dyDescent="0.25">
      <c r="A2677" s="16"/>
      <c r="B2677" s="5">
        <f>DATE(YEAR(siječanj!B2677),MONTH(siječanj!B2677)+11,DAY(siječanj!B2677))</f>
        <v>45654</v>
      </c>
      <c r="C2677" s="8">
        <v>27.8541666666667</v>
      </c>
      <c r="D2677">
        <v>1.4312610545868667</v>
      </c>
      <c r="E2677" s="6">
        <v>187.20415452404379</v>
      </c>
      <c r="F2677" s="7">
        <v>110.17816895175871</v>
      </c>
      <c r="G2677" s="7">
        <v>196.59517374034093</v>
      </c>
      <c r="H2677" s="7">
        <f t="shared" si="67"/>
        <v>267.93801562712565</v>
      </c>
    </row>
    <row r="2678" spans="1:8" x14ac:dyDescent="0.25">
      <c r="A2678" s="16"/>
      <c r="B2678" s="5">
        <f>DATE(YEAR(siječanj!B2678),MONTH(siječanj!B2678)+11,DAY(siječanj!B2678))</f>
        <v>45654</v>
      </c>
      <c r="C2678" s="8">
        <v>27.8645833333333</v>
      </c>
      <c r="D2678">
        <v>1.4312610545868667</v>
      </c>
      <c r="E2678" s="6">
        <v>183.68271799619444</v>
      </c>
      <c r="F2678" s="7">
        <v>108.85955114595892</v>
      </c>
      <c r="G2678" s="7">
        <v>195.71091207580548</v>
      </c>
      <c r="H2678" s="7">
        <f t="shared" si="67"/>
        <v>262.89792066861531</v>
      </c>
    </row>
    <row r="2679" spans="1:8" x14ac:dyDescent="0.25">
      <c r="A2679" s="16"/>
      <c r="B2679" s="5">
        <f>DATE(YEAR(siječanj!B2679),MONTH(siječanj!B2679)+11,DAY(siječanj!B2679))</f>
        <v>45654</v>
      </c>
      <c r="C2679" s="8">
        <v>27.875</v>
      </c>
      <c r="D2679">
        <v>1.4312610545868667</v>
      </c>
      <c r="E2679" s="6">
        <v>179.77931650429412</v>
      </c>
      <c r="F2679" s="7">
        <v>106.63823785633296</v>
      </c>
      <c r="G2679" s="7">
        <v>195.14834483539067</v>
      </c>
      <c r="H2679" s="7">
        <f t="shared" si="67"/>
        <v>257.31113413284208</v>
      </c>
    </row>
    <row r="2680" spans="1:8" x14ac:dyDescent="0.25">
      <c r="A2680" s="16"/>
      <c r="B2680" s="5">
        <f>DATE(YEAR(siječanj!B2680),MONTH(siječanj!B2680)+11,DAY(siječanj!B2680))</f>
        <v>45654</v>
      </c>
      <c r="C2680" s="8">
        <v>27.8854166666667</v>
      </c>
      <c r="D2680">
        <v>1.4312610545868667</v>
      </c>
      <c r="E2680" s="6">
        <v>183.56354547922641</v>
      </c>
      <c r="F2680" s="7">
        <v>104.68943370379866</v>
      </c>
      <c r="G2680" s="7">
        <v>194.64856248722987</v>
      </c>
      <c r="H2680" s="7">
        <f t="shared" si="67"/>
        <v>262.72735368630185</v>
      </c>
    </row>
    <row r="2681" spans="1:8" x14ac:dyDescent="0.25">
      <c r="A2681" s="16"/>
      <c r="B2681" s="5">
        <f>DATE(YEAR(siječanj!B2681),MONTH(siječanj!B2681)+11,DAY(siječanj!B2681))</f>
        <v>45654</v>
      </c>
      <c r="C2681" s="8">
        <v>27.8958333333333</v>
      </c>
      <c r="D2681">
        <v>1.4312610545868667</v>
      </c>
      <c r="E2681" s="6">
        <v>188.75215565895468</v>
      </c>
      <c r="F2681" s="7">
        <v>103.5513986159811</v>
      </c>
      <c r="G2681" s="7">
        <v>194.20490008598256</v>
      </c>
      <c r="H2681" s="7">
        <f t="shared" si="67"/>
        <v>270.15360936397991</v>
      </c>
    </row>
    <row r="2682" spans="1:8" x14ac:dyDescent="0.25">
      <c r="A2682" s="16"/>
      <c r="B2682" s="5">
        <f>DATE(YEAR(siječanj!B2682),MONTH(siječanj!B2682)+11,DAY(siječanj!B2682))</f>
        <v>45654</v>
      </c>
      <c r="C2682" s="8">
        <v>27.90625</v>
      </c>
      <c r="D2682">
        <v>1.4312610545868667</v>
      </c>
      <c r="E2682" s="6">
        <v>191.88757531776074</v>
      </c>
      <c r="F2682" s="7">
        <v>101.96996562556065</v>
      </c>
      <c r="G2682" s="7">
        <v>193.99162415777241</v>
      </c>
      <c r="H2682" s="7">
        <f t="shared" si="67"/>
        <v>274.64121341141504</v>
      </c>
    </row>
    <row r="2683" spans="1:8" x14ac:dyDescent="0.25">
      <c r="A2683" s="16"/>
      <c r="B2683" s="5">
        <f>DATE(YEAR(siječanj!B2683),MONTH(siječanj!B2683)+11,DAY(siječanj!B2683))</f>
        <v>45654</v>
      </c>
      <c r="C2683" s="8">
        <v>27.9166666666667</v>
      </c>
      <c r="D2683">
        <v>1.4312610545868667</v>
      </c>
      <c r="E2683" s="6">
        <v>190.721898812592</v>
      </c>
      <c r="F2683" s="7">
        <v>100.04901422811743</v>
      </c>
      <c r="G2683" s="7">
        <v>192.82602578999362</v>
      </c>
      <c r="H2683" s="7">
        <f t="shared" si="67"/>
        <v>272.97282602732008</v>
      </c>
    </row>
    <row r="2684" spans="1:8" x14ac:dyDescent="0.25">
      <c r="A2684" s="16"/>
      <c r="B2684" s="5">
        <f>DATE(YEAR(siječanj!B2684),MONTH(siječanj!B2684)+11,DAY(siječanj!B2684))</f>
        <v>45654</v>
      </c>
      <c r="C2684" s="8">
        <v>27.9270833333333</v>
      </c>
      <c r="D2684">
        <v>1.4312610545868667</v>
      </c>
      <c r="E2684" s="6">
        <v>190.77776031405486</v>
      </c>
      <c r="F2684" s="7">
        <v>98.622866199614208</v>
      </c>
      <c r="G2684" s="7">
        <v>191.04922876570717</v>
      </c>
      <c r="H2684" s="7">
        <f t="shared" si="67"/>
        <v>273.05277841881463</v>
      </c>
    </row>
    <row r="2685" spans="1:8" x14ac:dyDescent="0.25">
      <c r="A2685" s="16"/>
      <c r="B2685" s="5">
        <f>DATE(YEAR(siječanj!B2685),MONTH(siječanj!B2685)+11,DAY(siječanj!B2685))</f>
        <v>45654</v>
      </c>
      <c r="C2685" s="8">
        <v>27.9375</v>
      </c>
      <c r="D2685">
        <v>1.4312610545868667</v>
      </c>
      <c r="E2685" s="6">
        <v>186.1134579689423</v>
      </c>
      <c r="F2685" s="7">
        <v>97.216954522453534</v>
      </c>
      <c r="G2685" s="7">
        <v>190.05169109616369</v>
      </c>
      <c r="H2685" s="7">
        <f t="shared" si="67"/>
        <v>266.37694412543686</v>
      </c>
    </row>
    <row r="2686" spans="1:8" x14ac:dyDescent="0.25">
      <c r="A2686" s="16"/>
      <c r="B2686" s="5">
        <f>DATE(YEAR(siječanj!B2686),MONTH(siječanj!B2686)+11,DAY(siječanj!B2686))</f>
        <v>45654</v>
      </c>
      <c r="C2686" s="8">
        <v>27.9479166666667</v>
      </c>
      <c r="D2686">
        <v>1.4312610545868667</v>
      </c>
      <c r="E2686" s="6">
        <v>178.29911875717929</v>
      </c>
      <c r="F2686" s="7">
        <v>95.748048806395587</v>
      </c>
      <c r="G2686" s="7">
        <v>189.41899047123948</v>
      </c>
      <c r="H2686" s="7">
        <f t="shared" si="67"/>
        <v>255.19258474430941</v>
      </c>
    </row>
    <row r="2687" spans="1:8" x14ac:dyDescent="0.25">
      <c r="A2687" s="16"/>
      <c r="B2687" s="5">
        <f>DATE(YEAR(siječanj!B2687),MONTH(siječanj!B2687)+11,DAY(siječanj!B2687))</f>
        <v>45654</v>
      </c>
      <c r="C2687" s="8">
        <v>27.9583333333333</v>
      </c>
      <c r="D2687">
        <v>1.4312610545868667</v>
      </c>
      <c r="E2687" s="6">
        <v>169.03745918401864</v>
      </c>
      <c r="F2687" s="7">
        <v>93.269310504335252</v>
      </c>
      <c r="G2687" s="7">
        <v>184.00353279291363</v>
      </c>
      <c r="H2687" s="7">
        <f t="shared" si="67"/>
        <v>241.93673209640295</v>
      </c>
    </row>
    <row r="2688" spans="1:8" x14ac:dyDescent="0.25">
      <c r="A2688" s="16"/>
      <c r="B2688" s="5">
        <f>DATE(YEAR(siječanj!B2688),MONTH(siječanj!B2688)+11,DAY(siječanj!B2688))</f>
        <v>45654</v>
      </c>
      <c r="C2688" s="8">
        <v>27.96875</v>
      </c>
      <c r="D2688">
        <v>1.4312610545868667</v>
      </c>
      <c r="E2688" s="6">
        <v>161.65346342062168</v>
      </c>
      <c r="F2688" s="7">
        <v>91.67828193474142</v>
      </c>
      <c r="G2688" s="7">
        <v>183.69353850865303</v>
      </c>
      <c r="H2688" s="7">
        <f t="shared" si="67"/>
        <v>231.36830653301845</v>
      </c>
    </row>
    <row r="2689" spans="1:8" x14ac:dyDescent="0.25">
      <c r="A2689" s="16"/>
      <c r="B2689" s="5">
        <f>DATE(YEAR(siječanj!B2689),MONTH(siječanj!B2689)+11,DAY(siječanj!B2689))</f>
        <v>45654</v>
      </c>
      <c r="C2689" s="8">
        <v>27.9791666666667</v>
      </c>
      <c r="D2689">
        <v>1.4312610545868667</v>
      </c>
      <c r="E2689" s="6">
        <v>151.08474325177559</v>
      </c>
      <c r="F2689" s="7">
        <v>90.25296853467681</v>
      </c>
      <c r="G2689" s="7">
        <v>181.98783152486561</v>
      </c>
      <c r="H2689" s="7">
        <f t="shared" si="67"/>
        <v>216.24170895852234</v>
      </c>
    </row>
    <row r="2690" spans="1:8" ht="15.75" thickBot="1" x14ac:dyDescent="0.3">
      <c r="A2690" s="16"/>
      <c r="B2690" s="5">
        <f>DATE(YEAR(siječanj!B2690),MONTH(siječanj!B2690)+11,DAY(siječanj!B2690))</f>
        <v>45654</v>
      </c>
      <c r="C2690" s="8">
        <v>27.9895833333333</v>
      </c>
      <c r="D2690">
        <v>1.4312610545868667</v>
      </c>
      <c r="E2690" s="6">
        <v>142.74475312502122</v>
      </c>
      <c r="F2690" s="7">
        <v>88.554766400747411</v>
      </c>
      <c r="G2690" s="7">
        <v>181.70135346103083</v>
      </c>
      <c r="H2690" s="7">
        <f t="shared" si="67"/>
        <v>204.30500589445981</v>
      </c>
    </row>
    <row r="2691" spans="1:8" x14ac:dyDescent="0.25">
      <c r="A2691" s="17">
        <f t="shared" ref="A2691" si="68">A2595+1</f>
        <v>364</v>
      </c>
      <c r="B2691" s="5">
        <f>DATE(YEAR(siječanj!B2691),MONTH(siječanj!B2691)+11,DAY(siječanj!B2691))</f>
        <v>45655</v>
      </c>
      <c r="C2691" s="8">
        <v>28</v>
      </c>
      <c r="D2691">
        <v>1.4526744030759944</v>
      </c>
      <c r="E2691" s="6">
        <v>135.4979466662576</v>
      </c>
      <c r="F2691" s="7">
        <v>86.032003640398869</v>
      </c>
      <c r="G2691" s="7">
        <v>177.71283437247027</v>
      </c>
      <c r="H2691" s="7">
        <f t="shared" si="67"/>
        <v>196.8343987914287</v>
      </c>
    </row>
    <row r="2692" spans="1:8" x14ac:dyDescent="0.25">
      <c r="A2692" s="18"/>
      <c r="B2692" s="5">
        <f>DATE(YEAR(siječanj!B2692),MONTH(siječanj!B2692)+11,DAY(siječanj!B2692))</f>
        <v>45655</v>
      </c>
      <c r="C2692" s="8">
        <v>28.0104166666667</v>
      </c>
      <c r="D2692">
        <v>1.4526744030759944</v>
      </c>
      <c r="E2692" s="6">
        <v>125.09116080159924</v>
      </c>
      <c r="F2692" s="7">
        <v>84.949059678320268</v>
      </c>
      <c r="G2692" s="7">
        <v>177.0238381475601</v>
      </c>
      <c r="H2692" s="7">
        <f t="shared" ref="H2692:H2755" si="69">D2692*E2692</f>
        <v>181.7167273475464</v>
      </c>
    </row>
    <row r="2693" spans="1:8" x14ac:dyDescent="0.25">
      <c r="A2693" s="18"/>
      <c r="B2693" s="5">
        <f>DATE(YEAR(siječanj!B2693),MONTH(siječanj!B2693)+11,DAY(siječanj!B2693))</f>
        <v>45655</v>
      </c>
      <c r="C2693" s="8">
        <v>28.0208333333333</v>
      </c>
      <c r="D2693">
        <v>1.4526744030759944</v>
      </c>
      <c r="E2693" s="6">
        <v>116.98102464231238</v>
      </c>
      <c r="F2693" s="7">
        <v>83.478837382140057</v>
      </c>
      <c r="G2693" s="7">
        <v>176.33687165922751</v>
      </c>
      <c r="H2693" s="7">
        <f t="shared" si="69"/>
        <v>169.93534014348933</v>
      </c>
    </row>
    <row r="2694" spans="1:8" x14ac:dyDescent="0.25">
      <c r="A2694" s="18"/>
      <c r="B2694" s="5">
        <f>DATE(YEAR(siječanj!B2694),MONTH(siječanj!B2694)+11,DAY(siječanj!B2694))</f>
        <v>45655</v>
      </c>
      <c r="C2694" s="8">
        <v>28.03125</v>
      </c>
      <c r="D2694">
        <v>1.4526744030759944</v>
      </c>
      <c r="E2694" s="6">
        <v>109.24202406092236</v>
      </c>
      <c r="F2694" s="7">
        <v>82.413207748086947</v>
      </c>
      <c r="G2694" s="7">
        <v>176.56696469969407</v>
      </c>
      <c r="H2694" s="7">
        <f t="shared" si="69"/>
        <v>158.6930920935138</v>
      </c>
    </row>
    <row r="2695" spans="1:8" x14ac:dyDescent="0.25">
      <c r="A2695" s="18"/>
      <c r="B2695" s="5">
        <f>DATE(YEAR(siječanj!B2695),MONTH(siječanj!B2695)+11,DAY(siječanj!B2695))</f>
        <v>45655</v>
      </c>
      <c r="C2695" s="8">
        <v>28.0416666666667</v>
      </c>
      <c r="D2695">
        <v>1.4526744030759944</v>
      </c>
      <c r="E2695" s="6">
        <v>101.46712982893636</v>
      </c>
      <c r="F2695" s="7">
        <v>81.687755487795755</v>
      </c>
      <c r="G2695" s="7">
        <v>175.98389192283727</v>
      </c>
      <c r="H2695" s="7">
        <f t="shared" si="69"/>
        <v>147.39870225608456</v>
      </c>
    </row>
    <row r="2696" spans="1:8" x14ac:dyDescent="0.25">
      <c r="A2696" s="18"/>
      <c r="B2696" s="5">
        <f>DATE(YEAR(siječanj!B2696),MONTH(siječanj!B2696)+11,DAY(siječanj!B2696))</f>
        <v>45655</v>
      </c>
      <c r="C2696" s="8">
        <v>28.0520833333333</v>
      </c>
      <c r="D2696">
        <v>1.4526744030759944</v>
      </c>
      <c r="E2696" s="6">
        <v>96.111559879198182</v>
      </c>
      <c r="F2696" s="7">
        <v>80.722590537666264</v>
      </c>
      <c r="G2696" s="7">
        <v>176.18536580337181</v>
      </c>
      <c r="H2696" s="7">
        <f t="shared" si="69"/>
        <v>139.6188028762169</v>
      </c>
    </row>
    <row r="2697" spans="1:8" x14ac:dyDescent="0.25">
      <c r="A2697" s="18"/>
      <c r="B2697" s="5">
        <f>DATE(YEAR(siječanj!B2697),MONTH(siječanj!B2697)+11,DAY(siječanj!B2697))</f>
        <v>45655</v>
      </c>
      <c r="C2697" s="8">
        <v>28.0625</v>
      </c>
      <c r="D2697">
        <v>1.4526744030759944</v>
      </c>
      <c r="E2697" s="6">
        <v>92.065580009609292</v>
      </c>
      <c r="F2697" s="7">
        <v>80.237848459310015</v>
      </c>
      <c r="G2697" s="7">
        <v>176.2884090249299</v>
      </c>
      <c r="H2697" s="7">
        <f t="shared" si="69"/>
        <v>133.74131148430439</v>
      </c>
    </row>
    <row r="2698" spans="1:8" x14ac:dyDescent="0.25">
      <c r="A2698" s="18"/>
      <c r="B2698" s="5">
        <f>DATE(YEAR(siječanj!B2698),MONTH(siječanj!B2698)+11,DAY(siječanj!B2698))</f>
        <v>45655</v>
      </c>
      <c r="C2698" s="8">
        <v>28.0729166666667</v>
      </c>
      <c r="D2698">
        <v>1.4526744030759944</v>
      </c>
      <c r="E2698" s="6">
        <v>87.814667556103757</v>
      </c>
      <c r="F2698" s="7">
        <v>79.643706604669859</v>
      </c>
      <c r="G2698" s="7">
        <v>175.90354423958141</v>
      </c>
      <c r="H2698" s="7">
        <f t="shared" si="69"/>
        <v>127.56611977337991</v>
      </c>
    </row>
    <row r="2699" spans="1:8" x14ac:dyDescent="0.25">
      <c r="A2699" s="18"/>
      <c r="B2699" s="5">
        <f>DATE(YEAR(siječanj!B2699),MONTH(siječanj!B2699)+11,DAY(siječanj!B2699))</f>
        <v>45655</v>
      </c>
      <c r="C2699" s="8">
        <v>28.0833333333333</v>
      </c>
      <c r="D2699">
        <v>1.4526744030759944</v>
      </c>
      <c r="E2699" s="6">
        <v>84.553219068331472</v>
      </c>
      <c r="F2699" s="7">
        <v>78.780336363884899</v>
      </c>
      <c r="G2699" s="7">
        <v>175.82965594402091</v>
      </c>
      <c r="H2699" s="7">
        <f t="shared" si="69"/>
        <v>122.82829703824221</v>
      </c>
    </row>
    <row r="2700" spans="1:8" x14ac:dyDescent="0.25">
      <c r="A2700" s="18"/>
      <c r="B2700" s="5">
        <f>DATE(YEAR(siječanj!B2700),MONTH(siječanj!B2700)+11,DAY(siječanj!B2700))</f>
        <v>45655</v>
      </c>
      <c r="C2700" s="8">
        <v>28.09375</v>
      </c>
      <c r="D2700">
        <v>1.4526744030759944</v>
      </c>
      <c r="E2700" s="6">
        <v>82.179954658422304</v>
      </c>
      <c r="F2700" s="7">
        <v>78.488398554450356</v>
      </c>
      <c r="G2700" s="7">
        <v>176.36798277010297</v>
      </c>
      <c r="H2700" s="7">
        <f t="shared" si="69"/>
        <v>119.3807165782359</v>
      </c>
    </row>
    <row r="2701" spans="1:8" x14ac:dyDescent="0.25">
      <c r="A2701" s="18"/>
      <c r="B2701" s="5">
        <f>DATE(YEAR(siječanj!B2701),MONTH(siječanj!B2701)+11,DAY(siječanj!B2701))</f>
        <v>45655</v>
      </c>
      <c r="C2701" s="8">
        <v>28.1041666666667</v>
      </c>
      <c r="D2701">
        <v>1.4526744030759944</v>
      </c>
      <c r="E2701" s="6">
        <v>79.925865721637564</v>
      </c>
      <c r="F2701" s="7">
        <v>77.69176612782158</v>
      </c>
      <c r="G2701" s="7">
        <v>176.20916268159931</v>
      </c>
      <c r="H2701" s="7">
        <f t="shared" si="69"/>
        <v>116.10625927751192</v>
      </c>
    </row>
    <row r="2702" spans="1:8" x14ac:dyDescent="0.25">
      <c r="A2702" s="18"/>
      <c r="B2702" s="5">
        <f>DATE(YEAR(siječanj!B2702),MONTH(siječanj!B2702)+11,DAY(siječanj!B2702))</f>
        <v>45655</v>
      </c>
      <c r="C2702" s="8">
        <v>28.1145833333333</v>
      </c>
      <c r="D2702">
        <v>1.4526744030759944</v>
      </c>
      <c r="E2702" s="6">
        <v>76.952549853317549</v>
      </c>
      <c r="F2702" s="7">
        <v>77.344026788570034</v>
      </c>
      <c r="G2702" s="7">
        <v>176.30771663645137</v>
      </c>
      <c r="H2702" s="7">
        <f t="shared" si="69"/>
        <v>111.78699942334377</v>
      </c>
    </row>
    <row r="2703" spans="1:8" x14ac:dyDescent="0.25">
      <c r="A2703" s="18"/>
      <c r="B2703" s="5">
        <f>DATE(YEAR(siječanj!B2703),MONTH(siječanj!B2703)+11,DAY(siječanj!B2703))</f>
        <v>45655</v>
      </c>
      <c r="C2703" s="8">
        <v>28.125</v>
      </c>
      <c r="D2703">
        <v>1.4526744030759944</v>
      </c>
      <c r="E2703" s="6">
        <v>75.306431917848172</v>
      </c>
      <c r="F2703" s="7">
        <v>77.103546108370807</v>
      </c>
      <c r="G2703" s="7">
        <v>176.19406638878161</v>
      </c>
      <c r="H2703" s="7">
        <f t="shared" si="69"/>
        <v>109.39572603404311</v>
      </c>
    </row>
    <row r="2704" spans="1:8" x14ac:dyDescent="0.25">
      <c r="A2704" s="18"/>
      <c r="B2704" s="5">
        <f>DATE(YEAR(siječanj!B2704),MONTH(siječanj!B2704)+11,DAY(siječanj!B2704))</f>
        <v>45655</v>
      </c>
      <c r="C2704" s="8">
        <v>28.1354166666667</v>
      </c>
      <c r="D2704">
        <v>1.4526744030759944</v>
      </c>
      <c r="E2704" s="6">
        <v>73.183036624775227</v>
      </c>
      <c r="F2704" s="7">
        <v>76.660389564079935</v>
      </c>
      <c r="G2704" s="7">
        <v>176.49969054073409</v>
      </c>
      <c r="H2704" s="7">
        <f t="shared" si="69"/>
        <v>106.31112404418398</v>
      </c>
    </row>
    <row r="2705" spans="1:8" x14ac:dyDescent="0.25">
      <c r="A2705" s="18"/>
      <c r="B2705" s="5">
        <f>DATE(YEAR(siječanj!B2705),MONTH(siječanj!B2705)+11,DAY(siječanj!B2705))</f>
        <v>45655</v>
      </c>
      <c r="C2705" s="8">
        <v>28.1458333333333</v>
      </c>
      <c r="D2705">
        <v>1.4526744030759944</v>
      </c>
      <c r="E2705" s="6">
        <v>71.797519639136127</v>
      </c>
      <c r="F2705" s="7">
        <v>76.577336610593491</v>
      </c>
      <c r="G2705" s="7">
        <v>177.9003942069821</v>
      </c>
      <c r="H2705" s="7">
        <f t="shared" si="69"/>
        <v>104.29841898411905</v>
      </c>
    </row>
    <row r="2706" spans="1:8" x14ac:dyDescent="0.25">
      <c r="A2706" s="18"/>
      <c r="B2706" s="5">
        <f>DATE(YEAR(siječanj!B2706),MONTH(siječanj!B2706)+11,DAY(siječanj!B2706))</f>
        <v>45655</v>
      </c>
      <c r="C2706" s="8">
        <v>28.15625</v>
      </c>
      <c r="D2706">
        <v>1.4526744030759944</v>
      </c>
      <c r="E2706" s="6">
        <v>71.782263901516657</v>
      </c>
      <c r="F2706" s="7">
        <v>76.283147395211813</v>
      </c>
      <c r="G2706" s="7">
        <v>179.05088776543053</v>
      </c>
      <c r="H2706" s="7">
        <f t="shared" si="69"/>
        <v>104.27625736457921</v>
      </c>
    </row>
    <row r="2707" spans="1:8" x14ac:dyDescent="0.25">
      <c r="A2707" s="18"/>
      <c r="B2707" s="5">
        <f>DATE(YEAR(siječanj!B2707),MONTH(siječanj!B2707)+11,DAY(siječanj!B2707))</f>
        <v>45655</v>
      </c>
      <c r="C2707" s="8">
        <v>28.1666666666667</v>
      </c>
      <c r="D2707">
        <v>1.4526744030759944</v>
      </c>
      <c r="E2707" s="6">
        <v>69.760067694706493</v>
      </c>
      <c r="F2707" s="7">
        <v>76.319014842829816</v>
      </c>
      <c r="G2707" s="7">
        <v>181.18266184186979</v>
      </c>
      <c r="H2707" s="7">
        <f t="shared" si="69"/>
        <v>101.33866469694871</v>
      </c>
    </row>
    <row r="2708" spans="1:8" x14ac:dyDescent="0.25">
      <c r="A2708" s="18"/>
      <c r="B2708" s="5">
        <f>DATE(YEAR(siječanj!B2708),MONTH(siječanj!B2708)+11,DAY(siječanj!B2708))</f>
        <v>45655</v>
      </c>
      <c r="C2708" s="8">
        <v>28.1770833333333</v>
      </c>
      <c r="D2708">
        <v>1.4526744030759944</v>
      </c>
      <c r="E2708" s="6">
        <v>69.412939062657912</v>
      </c>
      <c r="F2708" s="7">
        <v>76.04232245260205</v>
      </c>
      <c r="G2708" s="7">
        <v>182.54119938321202</v>
      </c>
      <c r="H2708" s="7">
        <f t="shared" si="69"/>
        <v>100.83439981859695</v>
      </c>
    </row>
    <row r="2709" spans="1:8" x14ac:dyDescent="0.25">
      <c r="A2709" s="18"/>
      <c r="B2709" s="5">
        <f>DATE(YEAR(siječanj!B2709),MONTH(siječanj!B2709)+11,DAY(siječanj!B2709))</f>
        <v>45655</v>
      </c>
      <c r="C2709" s="8">
        <v>28.1875</v>
      </c>
      <c r="D2709">
        <v>1.4526744030759944</v>
      </c>
      <c r="E2709" s="6">
        <v>69.528540542735826</v>
      </c>
      <c r="F2709" s="7">
        <v>75.975679245883029</v>
      </c>
      <c r="G2709" s="7">
        <v>186.49610544176284</v>
      </c>
      <c r="H2709" s="7">
        <f t="shared" si="69"/>
        <v>101.00233112966384</v>
      </c>
    </row>
    <row r="2710" spans="1:8" x14ac:dyDescent="0.25">
      <c r="A2710" s="18"/>
      <c r="B2710" s="5">
        <f>DATE(YEAR(siječanj!B2710),MONTH(siječanj!B2710)+11,DAY(siječanj!B2710))</f>
        <v>45655</v>
      </c>
      <c r="C2710" s="8">
        <v>28.1979166666667</v>
      </c>
      <c r="D2710">
        <v>1.4526744030759944</v>
      </c>
      <c r="E2710" s="6">
        <v>69.203719066625112</v>
      </c>
      <c r="F2710" s="7">
        <v>76.142576101235917</v>
      </c>
      <c r="G2710" s="7">
        <v>187.64447703367335</v>
      </c>
      <c r="H2710" s="7">
        <f t="shared" si="69"/>
        <v>100.53047128574845</v>
      </c>
    </row>
    <row r="2711" spans="1:8" x14ac:dyDescent="0.25">
      <c r="A2711" s="18"/>
      <c r="B2711" s="5">
        <f>DATE(YEAR(siječanj!B2711),MONTH(siječanj!B2711)+11,DAY(siječanj!B2711))</f>
        <v>45655</v>
      </c>
      <c r="C2711" s="8">
        <v>28.2083333333333</v>
      </c>
      <c r="D2711">
        <v>1.4526744030759944</v>
      </c>
      <c r="E2711" s="6">
        <v>68.573252700749933</v>
      </c>
      <c r="F2711" s="7">
        <v>76.753082914402</v>
      </c>
      <c r="G2711" s="7">
        <v>192.35304539088807</v>
      </c>
      <c r="H2711" s="7">
        <f t="shared" si="69"/>
        <v>99.614608934041229</v>
      </c>
    </row>
    <row r="2712" spans="1:8" x14ac:dyDescent="0.25">
      <c r="A2712" s="18"/>
      <c r="B2712" s="5">
        <f>DATE(YEAR(siječanj!B2712),MONTH(siječanj!B2712)+11,DAY(siječanj!B2712))</f>
        <v>45655</v>
      </c>
      <c r="C2712" s="8">
        <v>28.21875</v>
      </c>
      <c r="D2712">
        <v>1.4526744030759944</v>
      </c>
      <c r="E2712" s="6">
        <v>68.916161912278739</v>
      </c>
      <c r="F2712" s="7">
        <v>77.250278261799153</v>
      </c>
      <c r="G2712" s="7">
        <v>193.09311252885919</v>
      </c>
      <c r="H2712" s="7">
        <f t="shared" si="69"/>
        <v>100.1127443682081</v>
      </c>
    </row>
    <row r="2713" spans="1:8" x14ac:dyDescent="0.25">
      <c r="A2713" s="18"/>
      <c r="B2713" s="5">
        <f>DATE(YEAR(siječanj!B2713),MONTH(siječanj!B2713)+11,DAY(siječanj!B2713))</f>
        <v>45655</v>
      </c>
      <c r="C2713" s="8">
        <v>28.2291666666667</v>
      </c>
      <c r="D2713">
        <v>1.4526744030759944</v>
      </c>
      <c r="E2713" s="6">
        <v>68.907924089872168</v>
      </c>
      <c r="F2713" s="7">
        <v>78.533765914656328</v>
      </c>
      <c r="G2713" s="7">
        <v>193.50976606850637</v>
      </c>
      <c r="H2713" s="7">
        <f t="shared" si="69"/>
        <v>100.10077749446098</v>
      </c>
    </row>
    <row r="2714" spans="1:8" x14ac:dyDescent="0.25">
      <c r="A2714" s="18"/>
      <c r="B2714" s="5">
        <f>DATE(YEAR(siječanj!B2714),MONTH(siječanj!B2714)+11,DAY(siječanj!B2714))</f>
        <v>45655</v>
      </c>
      <c r="C2714" s="8">
        <v>28.2395833333333</v>
      </c>
      <c r="D2714">
        <v>1.4526744030759944</v>
      </c>
      <c r="E2714" s="6">
        <v>69.792748988718074</v>
      </c>
      <c r="F2714" s="7">
        <v>79.900384319362018</v>
      </c>
      <c r="G2714" s="7">
        <v>193.82378169517256</v>
      </c>
      <c r="H2714" s="7">
        <f t="shared" si="69"/>
        <v>101.38613997621874</v>
      </c>
    </row>
    <row r="2715" spans="1:8" x14ac:dyDescent="0.25">
      <c r="A2715" s="18"/>
      <c r="B2715" s="5">
        <f>DATE(YEAR(siječanj!B2715),MONTH(siječanj!B2715)+11,DAY(siječanj!B2715))</f>
        <v>45655</v>
      </c>
      <c r="C2715" s="8">
        <v>28.25</v>
      </c>
      <c r="D2715">
        <v>1.4526744030759944</v>
      </c>
      <c r="E2715" s="6">
        <v>71.380806042388258</v>
      </c>
      <c r="F2715" s="7">
        <v>82.375002132627259</v>
      </c>
      <c r="G2715" s="7">
        <v>190.03884006575956</v>
      </c>
      <c r="H2715" s="7">
        <f t="shared" si="69"/>
        <v>103.69306980870969</v>
      </c>
    </row>
    <row r="2716" spans="1:8" x14ac:dyDescent="0.25">
      <c r="A2716" s="18"/>
      <c r="B2716" s="5">
        <f>DATE(YEAR(siječanj!B2716),MONTH(siječanj!B2716)+11,DAY(siječanj!B2716))</f>
        <v>45655</v>
      </c>
      <c r="C2716" s="8">
        <v>28.2604166666667</v>
      </c>
      <c r="D2716">
        <v>1.4526744030759944</v>
      </c>
      <c r="E2716" s="6">
        <v>73.741445693843701</v>
      </c>
      <c r="F2716" s="7">
        <v>83.434445144427301</v>
      </c>
      <c r="G2716" s="7">
        <v>171.99230679296099</v>
      </c>
      <c r="H2716" s="7">
        <f t="shared" si="69"/>
        <v>107.12231060526526</v>
      </c>
    </row>
    <row r="2717" spans="1:8" x14ac:dyDescent="0.25">
      <c r="A2717" s="18"/>
      <c r="B2717" s="5">
        <f>DATE(YEAR(siječanj!B2717),MONTH(siječanj!B2717)+11,DAY(siječanj!B2717))</f>
        <v>45655</v>
      </c>
      <c r="C2717" s="8">
        <v>28.2708333333333</v>
      </c>
      <c r="D2717">
        <v>1.4526744030759944</v>
      </c>
      <c r="E2717" s="6">
        <v>75.159830211345451</v>
      </c>
      <c r="F2717" s="7">
        <v>85.409016128213409</v>
      </c>
      <c r="G2717" s="7">
        <v>130.45373602223808</v>
      </c>
      <c r="H2717" s="7">
        <f t="shared" si="69"/>
        <v>109.18276148755935</v>
      </c>
    </row>
    <row r="2718" spans="1:8" x14ac:dyDescent="0.25">
      <c r="A2718" s="18"/>
      <c r="B2718" s="5">
        <f>DATE(YEAR(siječanj!B2718),MONTH(siječanj!B2718)+11,DAY(siječanj!B2718))</f>
        <v>45655</v>
      </c>
      <c r="C2718" s="8">
        <v>28.28125</v>
      </c>
      <c r="D2718">
        <v>1.4526744030759944</v>
      </c>
      <c r="E2718" s="6">
        <v>79.127702517431871</v>
      </c>
      <c r="F2718" s="7">
        <v>87.965419006241788</v>
      </c>
      <c r="G2718" s="7">
        <v>69.380484535421729</v>
      </c>
      <c r="H2718" s="7">
        <f t="shared" si="69"/>
        <v>114.9467880212852</v>
      </c>
    </row>
    <row r="2719" spans="1:8" x14ac:dyDescent="0.25">
      <c r="A2719" s="18"/>
      <c r="B2719" s="5">
        <f>DATE(YEAR(siječanj!B2719),MONTH(siječanj!B2719)+11,DAY(siječanj!B2719))</f>
        <v>45655</v>
      </c>
      <c r="C2719" s="8">
        <v>28.2916666666667</v>
      </c>
      <c r="D2719">
        <v>1.4526744030759944</v>
      </c>
      <c r="E2719" s="6">
        <v>80.944577898456004</v>
      </c>
      <c r="F2719" s="7">
        <v>90.802199816216628</v>
      </c>
      <c r="G2719" s="7">
        <v>34.136473320332243</v>
      </c>
      <c r="H2719" s="7">
        <f t="shared" si="69"/>
        <v>117.5861163808779</v>
      </c>
    </row>
    <row r="2720" spans="1:8" x14ac:dyDescent="0.25">
      <c r="A2720" s="18"/>
      <c r="B2720" s="5">
        <f>DATE(YEAR(siječanj!B2720),MONTH(siječanj!B2720)+11,DAY(siječanj!B2720))</f>
        <v>45655</v>
      </c>
      <c r="C2720" s="8">
        <v>28.3020833333333</v>
      </c>
      <c r="D2720">
        <v>1.4526744030759944</v>
      </c>
      <c r="E2720" s="6">
        <v>85.276754105077444</v>
      </c>
      <c r="F2720" s="7">
        <v>91.549916490812763</v>
      </c>
      <c r="G2720" s="7">
        <v>10.123525709780845</v>
      </c>
      <c r="H2720" s="7">
        <f t="shared" si="69"/>
        <v>123.87935786585173</v>
      </c>
    </row>
    <row r="2721" spans="1:8" x14ac:dyDescent="0.25">
      <c r="A2721" s="18"/>
      <c r="B2721" s="5">
        <f>DATE(YEAR(siječanj!B2721),MONTH(siječanj!B2721)+11,DAY(siječanj!B2721))</f>
        <v>45655</v>
      </c>
      <c r="C2721" s="8">
        <v>28.3125</v>
      </c>
      <c r="D2721">
        <v>1.4526744030759944</v>
      </c>
      <c r="E2721" s="6">
        <v>91.228153136550389</v>
      </c>
      <c r="F2721" s="7">
        <v>92.408793991418804</v>
      </c>
      <c r="G2721" s="7">
        <v>3.8502327455113079</v>
      </c>
      <c r="H2721" s="7">
        <f t="shared" si="69"/>
        <v>132.52480290136373</v>
      </c>
    </row>
    <row r="2722" spans="1:8" x14ac:dyDescent="0.25">
      <c r="A2722" s="18"/>
      <c r="B2722" s="5">
        <f>DATE(YEAR(siječanj!B2722),MONTH(siječanj!B2722)+11,DAY(siječanj!B2722))</f>
        <v>45655</v>
      </c>
      <c r="C2722" s="8">
        <v>28.3229166666667</v>
      </c>
      <c r="D2722">
        <v>1.4526744030759944</v>
      </c>
      <c r="E2722" s="6">
        <v>97.950382750468961</v>
      </c>
      <c r="F2722" s="7">
        <v>94.190040115302196</v>
      </c>
      <c r="G2722" s="7">
        <v>2.206290179307528</v>
      </c>
      <c r="H2722" s="7">
        <f t="shared" si="69"/>
        <v>142.29001379310267</v>
      </c>
    </row>
    <row r="2723" spans="1:8" x14ac:dyDescent="0.25">
      <c r="A2723" s="18"/>
      <c r="B2723" s="5">
        <f>DATE(YEAR(siječanj!B2723),MONTH(siječanj!B2723)+11,DAY(siječanj!B2723))</f>
        <v>45655</v>
      </c>
      <c r="C2723" s="8">
        <v>28.3333333333333</v>
      </c>
      <c r="D2723">
        <v>1.4526744030759944</v>
      </c>
      <c r="E2723" s="6">
        <v>103.95564689247225</v>
      </c>
      <c r="F2723" s="7">
        <v>97.020626486902131</v>
      </c>
      <c r="G2723" s="7">
        <v>1.5714364086991635</v>
      </c>
      <c r="H2723" s="7">
        <f t="shared" si="69"/>
        <v>151.01370729590096</v>
      </c>
    </row>
    <row r="2724" spans="1:8" x14ac:dyDescent="0.25">
      <c r="A2724" s="18"/>
      <c r="B2724" s="5">
        <f>DATE(YEAR(siječanj!B2724),MONTH(siječanj!B2724)+11,DAY(siječanj!B2724))</f>
        <v>45655</v>
      </c>
      <c r="C2724" s="8">
        <v>28.34375</v>
      </c>
      <c r="D2724">
        <v>1.4526744030759944</v>
      </c>
      <c r="E2724" s="6">
        <v>111.12459804640996</v>
      </c>
      <c r="F2724" s="7">
        <v>97.630454856769461</v>
      </c>
      <c r="G2724" s="7">
        <v>1.2654947553501081</v>
      </c>
      <c r="H2724" s="7">
        <f t="shared" si="69"/>
        <v>161.4278591341284</v>
      </c>
    </row>
    <row r="2725" spans="1:8" x14ac:dyDescent="0.25">
      <c r="A2725" s="18"/>
      <c r="B2725" s="5">
        <f>DATE(YEAR(siječanj!B2725),MONTH(siječanj!B2725)+11,DAY(siječanj!B2725))</f>
        <v>45655</v>
      </c>
      <c r="C2725" s="8">
        <v>28.3541666666667</v>
      </c>
      <c r="D2725">
        <v>1.4526744030759944</v>
      </c>
      <c r="E2725" s="6">
        <v>120.12503094997619</v>
      </c>
      <c r="F2725" s="7">
        <v>98.855296186052783</v>
      </c>
      <c r="G2725" s="7">
        <v>1.1416767874832878</v>
      </c>
      <c r="H2725" s="7">
        <f t="shared" si="69"/>
        <v>174.50255762974203</v>
      </c>
    </row>
    <row r="2726" spans="1:8" x14ac:dyDescent="0.25">
      <c r="A2726" s="18"/>
      <c r="B2726" s="5">
        <f>DATE(YEAR(siječanj!B2726),MONTH(siječanj!B2726)+11,DAY(siječanj!B2726))</f>
        <v>45655</v>
      </c>
      <c r="C2726" s="8">
        <v>28.3645833333333</v>
      </c>
      <c r="D2726">
        <v>1.4526744030759944</v>
      </c>
      <c r="E2726" s="6">
        <v>129.14617961196993</v>
      </c>
      <c r="F2726" s="7">
        <v>100.45529065156866</v>
      </c>
      <c r="G2726" s="7">
        <v>0.89626489836900058</v>
      </c>
      <c r="H2726" s="7">
        <f t="shared" si="69"/>
        <v>187.60734937736356</v>
      </c>
    </row>
    <row r="2727" spans="1:8" x14ac:dyDescent="0.25">
      <c r="A2727" s="18"/>
      <c r="B2727" s="5">
        <f>DATE(YEAR(siječanj!B2727),MONTH(siječanj!B2727)+11,DAY(siječanj!B2727))</f>
        <v>45655</v>
      </c>
      <c r="C2727" s="8">
        <v>28.375</v>
      </c>
      <c r="D2727">
        <v>1.4526744030759944</v>
      </c>
      <c r="E2727" s="6">
        <v>136.40013996913925</v>
      </c>
      <c r="F2727" s="7">
        <v>102.18548160278635</v>
      </c>
      <c r="G2727" s="7">
        <v>0.87373810798952722</v>
      </c>
      <c r="H2727" s="7">
        <f t="shared" si="69"/>
        <v>198.14499190915143</v>
      </c>
    </row>
    <row r="2728" spans="1:8" x14ac:dyDescent="0.25">
      <c r="A2728" s="18"/>
      <c r="B2728" s="5">
        <f>DATE(YEAR(siječanj!B2728),MONTH(siječanj!B2728)+11,DAY(siječanj!B2728))</f>
        <v>45655</v>
      </c>
      <c r="C2728" s="8">
        <v>28.3854166666667</v>
      </c>
      <c r="D2728">
        <v>1.4526744030759944</v>
      </c>
      <c r="E2728" s="6">
        <v>141.39151046920065</v>
      </c>
      <c r="F2728" s="7">
        <v>102.86260361408428</v>
      </c>
      <c r="G2728" s="7">
        <v>0.86074111907615514</v>
      </c>
      <c r="H2728" s="7">
        <f t="shared" si="69"/>
        <v>205.39582807085927</v>
      </c>
    </row>
    <row r="2729" spans="1:8" x14ac:dyDescent="0.25">
      <c r="A2729" s="18"/>
      <c r="B2729" s="5">
        <f>DATE(YEAR(siječanj!B2729),MONTH(siječanj!B2729)+11,DAY(siječanj!B2729))</f>
        <v>45655</v>
      </c>
      <c r="C2729" s="8">
        <v>28.3958333333333</v>
      </c>
      <c r="D2729">
        <v>1.4526744030759944</v>
      </c>
      <c r="E2729" s="6">
        <v>147.1549935381851</v>
      </c>
      <c r="F2729" s="7">
        <v>103.63283436776565</v>
      </c>
      <c r="G2729" s="7">
        <v>0.79295379474590444</v>
      </c>
      <c r="H2729" s="7">
        <f t="shared" si="69"/>
        <v>213.76829239773485</v>
      </c>
    </row>
    <row r="2730" spans="1:8" x14ac:dyDescent="0.25">
      <c r="A2730" s="18"/>
      <c r="B2730" s="5">
        <f>DATE(YEAR(siječanj!B2730),MONTH(siječanj!B2730)+11,DAY(siječanj!B2730))</f>
        <v>45655</v>
      </c>
      <c r="C2730" s="8">
        <v>28.40625</v>
      </c>
      <c r="D2730">
        <v>1.4526744030759944</v>
      </c>
      <c r="E2730" s="6">
        <v>151.62755662524248</v>
      </c>
      <c r="F2730" s="7">
        <v>104.41083534686567</v>
      </c>
      <c r="G2730" s="7">
        <v>0.77991144669285006</v>
      </c>
      <c r="H2730" s="7">
        <f t="shared" si="69"/>
        <v>220.26547031044566</v>
      </c>
    </row>
    <row r="2731" spans="1:8" x14ac:dyDescent="0.25">
      <c r="A2731" s="18"/>
      <c r="B2731" s="5">
        <f>DATE(YEAR(siječanj!B2731),MONTH(siječanj!B2731)+11,DAY(siječanj!B2731))</f>
        <v>45655</v>
      </c>
      <c r="C2731" s="8">
        <v>28.4166666666667</v>
      </c>
      <c r="D2731">
        <v>1.4526744030759944</v>
      </c>
      <c r="E2731" s="6">
        <v>157.25095532712581</v>
      </c>
      <c r="F2731" s="7">
        <v>104.67729782618471</v>
      </c>
      <c r="G2731" s="7">
        <v>0.8150057247061151</v>
      </c>
      <c r="H2731" s="7">
        <f t="shared" si="69"/>
        <v>228.43443766296235</v>
      </c>
    </row>
    <row r="2732" spans="1:8" x14ac:dyDescent="0.25">
      <c r="A2732" s="18"/>
      <c r="B2732" s="5">
        <f>DATE(YEAR(siječanj!B2732),MONTH(siječanj!B2732)+11,DAY(siječanj!B2732))</f>
        <v>45655</v>
      </c>
      <c r="C2732" s="8">
        <v>28.4270833333333</v>
      </c>
      <c r="D2732">
        <v>1.4526744030759944</v>
      </c>
      <c r="E2732" s="6">
        <v>161.66273688314183</v>
      </c>
      <c r="F2732" s="7">
        <v>105.33471585524202</v>
      </c>
      <c r="G2732" s="7">
        <v>0.86997608274707283</v>
      </c>
      <c r="H2732" s="7">
        <f t="shared" si="69"/>
        <v>234.84331980134959</v>
      </c>
    </row>
    <row r="2733" spans="1:8" x14ac:dyDescent="0.25">
      <c r="A2733" s="18"/>
      <c r="B2733" s="5">
        <f>DATE(YEAR(siječanj!B2733),MONTH(siječanj!B2733)+11,DAY(siječanj!B2733))</f>
        <v>45655</v>
      </c>
      <c r="C2733" s="8">
        <v>28.4375</v>
      </c>
      <c r="D2733">
        <v>1.4526744030759944</v>
      </c>
      <c r="E2733" s="6">
        <v>168.85757115683478</v>
      </c>
      <c r="F2733" s="7">
        <v>105.61674183167987</v>
      </c>
      <c r="G2733" s="7">
        <v>0.85434681108606547</v>
      </c>
      <c r="H2733" s="7">
        <f t="shared" si="69"/>
        <v>245.29507138511721</v>
      </c>
    </row>
    <row r="2734" spans="1:8" x14ac:dyDescent="0.25">
      <c r="A2734" s="18"/>
      <c r="B2734" s="5">
        <f>DATE(YEAR(siječanj!B2734),MONTH(siječanj!B2734)+11,DAY(siječanj!B2734))</f>
        <v>45655</v>
      </c>
      <c r="C2734" s="8">
        <v>28.4479166666667</v>
      </c>
      <c r="D2734">
        <v>1.4526744030759944</v>
      </c>
      <c r="E2734" s="6">
        <v>171.0881133227789</v>
      </c>
      <c r="F2734" s="7">
        <v>106.08964191664205</v>
      </c>
      <c r="G2734" s="7">
        <v>0.81739278221562295</v>
      </c>
      <c r="H2734" s="7">
        <f t="shared" si="69"/>
        <v>248.53532289456592</v>
      </c>
    </row>
    <row r="2735" spans="1:8" x14ac:dyDescent="0.25">
      <c r="A2735" s="18"/>
      <c r="B2735" s="5">
        <f>DATE(YEAR(siječanj!B2735),MONTH(siječanj!B2735)+11,DAY(siječanj!B2735))</f>
        <v>45655</v>
      </c>
      <c r="C2735" s="8">
        <v>28.4583333333333</v>
      </c>
      <c r="D2735">
        <v>1.4526744030759944</v>
      </c>
      <c r="E2735" s="6">
        <v>173.96634639235737</v>
      </c>
      <c r="F2735" s="7">
        <v>106.22775357416255</v>
      </c>
      <c r="G2735" s="7">
        <v>0.74886552585026034</v>
      </c>
      <c r="H2735" s="7">
        <f t="shared" si="69"/>
        <v>252.7164584008294</v>
      </c>
    </row>
    <row r="2736" spans="1:8" x14ac:dyDescent="0.25">
      <c r="A2736" s="18"/>
      <c r="B2736" s="5">
        <f>DATE(YEAR(siječanj!B2736),MONTH(siječanj!B2736)+11,DAY(siječanj!B2736))</f>
        <v>45655</v>
      </c>
      <c r="C2736" s="8">
        <v>28.46875</v>
      </c>
      <c r="D2736">
        <v>1.4526744030759944</v>
      </c>
      <c r="E2736" s="6">
        <v>175.42937281252756</v>
      </c>
      <c r="F2736" s="7">
        <v>106.18813054374401</v>
      </c>
      <c r="G2736" s="7">
        <v>0.72818147556182489</v>
      </c>
      <c r="H2736" s="7">
        <f t="shared" si="69"/>
        <v>254.84175943243454</v>
      </c>
    </row>
    <row r="2737" spans="1:8" x14ac:dyDescent="0.25">
      <c r="A2737" s="18"/>
      <c r="B2737" s="5">
        <f>DATE(YEAR(siječanj!B2737),MONTH(siječanj!B2737)+11,DAY(siječanj!B2737))</f>
        <v>45655</v>
      </c>
      <c r="C2737" s="8">
        <v>28.4791666666667</v>
      </c>
      <c r="D2737">
        <v>1.4526744030759944</v>
      </c>
      <c r="E2737" s="6">
        <v>177.13227457024601</v>
      </c>
      <c r="F2737" s="7">
        <v>106.23312512299199</v>
      </c>
      <c r="G2737" s="7">
        <v>0.71077325055360707</v>
      </c>
      <c r="H2737" s="7">
        <f t="shared" si="69"/>
        <v>257.31552122682524</v>
      </c>
    </row>
    <row r="2738" spans="1:8" x14ac:dyDescent="0.25">
      <c r="A2738" s="18"/>
      <c r="B2738" s="5">
        <f>DATE(YEAR(siječanj!B2738),MONTH(siječanj!B2738)+11,DAY(siječanj!B2738))</f>
        <v>45655</v>
      </c>
      <c r="C2738" s="8">
        <v>28.4895833333333</v>
      </c>
      <c r="D2738">
        <v>1.4526744030759944</v>
      </c>
      <c r="E2738" s="6">
        <v>178.97493256170895</v>
      </c>
      <c r="F2738" s="7">
        <v>105.7607282315201</v>
      </c>
      <c r="G2738" s="7">
        <v>0.72744438010608103</v>
      </c>
      <c r="H2738" s="7">
        <f t="shared" si="69"/>
        <v>259.99230332464691</v>
      </c>
    </row>
    <row r="2739" spans="1:8" x14ac:dyDescent="0.25">
      <c r="A2739" s="18"/>
      <c r="B2739" s="5">
        <f>DATE(YEAR(siječanj!B2739),MONTH(siječanj!B2739)+11,DAY(siječanj!B2739))</f>
        <v>45655</v>
      </c>
      <c r="C2739" s="8">
        <v>28.5</v>
      </c>
      <c r="D2739">
        <v>1.4526744030759944</v>
      </c>
      <c r="E2739" s="6">
        <v>178.85791015580443</v>
      </c>
      <c r="F2739" s="7">
        <v>104.66360019524144</v>
      </c>
      <c r="G2739" s="7">
        <v>0.75213426403709227</v>
      </c>
      <c r="H2739" s="7">
        <f t="shared" si="69"/>
        <v>259.82230787100303</v>
      </c>
    </row>
    <row r="2740" spans="1:8" x14ac:dyDescent="0.25">
      <c r="A2740" s="18"/>
      <c r="B2740" s="5">
        <f>DATE(YEAR(siječanj!B2740),MONTH(siječanj!B2740)+11,DAY(siječanj!B2740))</f>
        <v>45655</v>
      </c>
      <c r="C2740" s="8">
        <v>28.5104166666667</v>
      </c>
      <c r="D2740">
        <v>1.4526744030759944</v>
      </c>
      <c r="E2740" s="6">
        <v>178.06737974733576</v>
      </c>
      <c r="F2740" s="7">
        <v>103.73811537146695</v>
      </c>
      <c r="G2740" s="7">
        <v>0.83457562642786487</v>
      </c>
      <c r="H2740" s="7">
        <f t="shared" si="69"/>
        <v>258.67392458176738</v>
      </c>
    </row>
    <row r="2741" spans="1:8" x14ac:dyDescent="0.25">
      <c r="A2741" s="18"/>
      <c r="B2741" s="5">
        <f>DATE(YEAR(siječanj!B2741),MONTH(siječanj!B2741)+11,DAY(siječanj!B2741))</f>
        <v>45655</v>
      </c>
      <c r="C2741" s="8">
        <v>28.5208333333333</v>
      </c>
      <c r="D2741">
        <v>1.4526744030759944</v>
      </c>
      <c r="E2741" s="6">
        <v>175.17807784293748</v>
      </c>
      <c r="F2741" s="7">
        <v>103.04857641599044</v>
      </c>
      <c r="G2741" s="7">
        <v>1.0535838828135493</v>
      </c>
      <c r="H2741" s="7">
        <f t="shared" si="69"/>
        <v>254.4767096624893</v>
      </c>
    </row>
    <row r="2742" spans="1:8" x14ac:dyDescent="0.25">
      <c r="A2742" s="18"/>
      <c r="B2742" s="5">
        <f>DATE(YEAR(siječanj!B2742),MONTH(siječanj!B2742)+11,DAY(siječanj!B2742))</f>
        <v>45655</v>
      </c>
      <c r="C2742" s="8">
        <v>28.53125</v>
      </c>
      <c r="D2742">
        <v>1.4526744030759944</v>
      </c>
      <c r="E2742" s="6">
        <v>173.02375130042165</v>
      </c>
      <c r="F2742" s="7">
        <v>102.08401382701003</v>
      </c>
      <c r="G2742" s="7">
        <v>1.0674412891885174</v>
      </c>
      <c r="H2742" s="7">
        <f t="shared" si="69"/>
        <v>251.34717463830933</v>
      </c>
    </row>
    <row r="2743" spans="1:8" x14ac:dyDescent="0.25">
      <c r="A2743" s="18"/>
      <c r="B2743" s="5">
        <f>DATE(YEAR(siječanj!B2743),MONTH(siječanj!B2743)+11,DAY(siječanj!B2743))</f>
        <v>45655</v>
      </c>
      <c r="C2743" s="8">
        <v>28.5416666666667</v>
      </c>
      <c r="D2743">
        <v>1.4526744030759944</v>
      </c>
      <c r="E2743" s="6">
        <v>165.15973486631341</v>
      </c>
      <c r="F2743" s="7">
        <v>100.96618866086334</v>
      </c>
      <c r="G2743" s="7">
        <v>0.7901783445824806</v>
      </c>
      <c r="H2743" s="7">
        <f t="shared" si="69"/>
        <v>239.92331925911134</v>
      </c>
    </row>
    <row r="2744" spans="1:8" x14ac:dyDescent="0.25">
      <c r="A2744" s="18"/>
      <c r="B2744" s="5">
        <f>DATE(YEAR(siječanj!B2744),MONTH(siječanj!B2744)+11,DAY(siječanj!B2744))</f>
        <v>45655</v>
      </c>
      <c r="C2744" s="8">
        <v>28.5520833333333</v>
      </c>
      <c r="D2744">
        <v>1.4526744030759944</v>
      </c>
      <c r="E2744" s="6">
        <v>158.51546500807905</v>
      </c>
      <c r="F2744" s="7">
        <v>99.44782981233044</v>
      </c>
      <c r="G2744" s="7">
        <v>0.89479495893931604</v>
      </c>
      <c r="H2744" s="7">
        <f t="shared" si="69"/>
        <v>230.27135850892489</v>
      </c>
    </row>
    <row r="2745" spans="1:8" x14ac:dyDescent="0.25">
      <c r="A2745" s="18"/>
      <c r="B2745" s="5">
        <f>DATE(YEAR(siječanj!B2745),MONTH(siječanj!B2745)+11,DAY(siječanj!B2745))</f>
        <v>45655</v>
      </c>
      <c r="C2745" s="8">
        <v>28.5625</v>
      </c>
      <c r="D2745">
        <v>1.4526744030759944</v>
      </c>
      <c r="E2745" s="6">
        <v>154.20796186787371</v>
      </c>
      <c r="F2745" s="7">
        <v>98.8974151777891</v>
      </c>
      <c r="G2745" s="7">
        <v>0.87531435962671011</v>
      </c>
      <c r="H2745" s="7">
        <f t="shared" si="69"/>
        <v>224.01395895597915</v>
      </c>
    </row>
    <row r="2746" spans="1:8" x14ac:dyDescent="0.25">
      <c r="A2746" s="18"/>
      <c r="B2746" s="5">
        <f>DATE(YEAR(siječanj!B2746),MONTH(siječanj!B2746)+11,DAY(siječanj!B2746))</f>
        <v>45655</v>
      </c>
      <c r="C2746" s="8">
        <v>28.5729166666667</v>
      </c>
      <c r="D2746">
        <v>1.4526744030759944</v>
      </c>
      <c r="E2746" s="6">
        <v>149.12230377513322</v>
      </c>
      <c r="F2746" s="7">
        <v>98.751922433764321</v>
      </c>
      <c r="G2746" s="7">
        <v>0.99797140101358606</v>
      </c>
      <c r="H2746" s="7">
        <f t="shared" si="69"/>
        <v>216.62615362185875</v>
      </c>
    </row>
    <row r="2747" spans="1:8" x14ac:dyDescent="0.25">
      <c r="A2747" s="18"/>
      <c r="B2747" s="5">
        <f>DATE(YEAR(siječanj!B2747),MONTH(siječanj!B2747)+11,DAY(siječanj!B2747))</f>
        <v>45655</v>
      </c>
      <c r="C2747" s="8">
        <v>28.5833333333333</v>
      </c>
      <c r="D2747">
        <v>1.4526744030759944</v>
      </c>
      <c r="E2747" s="6">
        <v>147.08897172729232</v>
      </c>
      <c r="F2747" s="7">
        <v>97.958184541632676</v>
      </c>
      <c r="G2747" s="7">
        <v>1.2081189121954969</v>
      </c>
      <c r="H2747" s="7">
        <f t="shared" si="69"/>
        <v>213.67238420300617</v>
      </c>
    </row>
    <row r="2748" spans="1:8" x14ac:dyDescent="0.25">
      <c r="A2748" s="18"/>
      <c r="B2748" s="5">
        <f>DATE(YEAR(siječanj!B2748),MONTH(siječanj!B2748)+11,DAY(siječanj!B2748))</f>
        <v>45655</v>
      </c>
      <c r="C2748" s="8">
        <v>28.59375</v>
      </c>
      <c r="D2748">
        <v>1.4526744030759944</v>
      </c>
      <c r="E2748" s="6">
        <v>144.96055096839717</v>
      </c>
      <c r="F2748" s="7">
        <v>97.768487019329285</v>
      </c>
      <c r="G2748" s="7">
        <v>1.2751875686741494</v>
      </c>
      <c r="H2748" s="7">
        <f t="shared" si="69"/>
        <v>210.58048184758363</v>
      </c>
    </row>
    <row r="2749" spans="1:8" x14ac:dyDescent="0.25">
      <c r="A2749" s="18"/>
      <c r="B2749" s="5">
        <f>DATE(YEAR(siječanj!B2749),MONTH(siječanj!B2749)+11,DAY(siječanj!B2749))</f>
        <v>45655</v>
      </c>
      <c r="C2749" s="8">
        <v>28.6041666666667</v>
      </c>
      <c r="D2749">
        <v>1.4526744030759944</v>
      </c>
      <c r="E2749" s="6">
        <v>143.63724826425144</v>
      </c>
      <c r="F2749" s="7">
        <v>97.690529127943179</v>
      </c>
      <c r="G2749" s="7">
        <v>2.5055596957018791</v>
      </c>
      <c r="H2749" s="7">
        <f t="shared" si="69"/>
        <v>208.65815388174988</v>
      </c>
    </row>
    <row r="2750" spans="1:8" x14ac:dyDescent="0.25">
      <c r="A2750" s="18"/>
      <c r="B2750" s="5">
        <f>DATE(YEAR(siječanj!B2750),MONTH(siječanj!B2750)+11,DAY(siječanj!B2750))</f>
        <v>45655</v>
      </c>
      <c r="C2750" s="8">
        <v>28.6145833333333</v>
      </c>
      <c r="D2750">
        <v>1.4526744030759944</v>
      </c>
      <c r="E2750" s="6">
        <v>140.01347255916755</v>
      </c>
      <c r="F2750" s="7">
        <v>97.524365575845863</v>
      </c>
      <c r="G2750" s="7">
        <v>2.6654882838081142</v>
      </c>
      <c r="H2750" s="7">
        <f t="shared" si="69"/>
        <v>203.39398767248585</v>
      </c>
    </row>
    <row r="2751" spans="1:8" x14ac:dyDescent="0.25">
      <c r="A2751" s="18"/>
      <c r="B2751" s="5">
        <f>DATE(YEAR(siječanj!B2751),MONTH(siječanj!B2751)+11,DAY(siječanj!B2751))</f>
        <v>45655</v>
      </c>
      <c r="C2751" s="8">
        <v>28.625</v>
      </c>
      <c r="D2751">
        <v>1.4526744030759944</v>
      </c>
      <c r="E2751" s="6">
        <v>139.18257189397931</v>
      </c>
      <c r="F2751" s="7">
        <v>97.708608111973945</v>
      </c>
      <c r="G2751" s="7">
        <v>2.7407939893356796</v>
      </c>
      <c r="H2751" s="7">
        <f t="shared" si="69"/>
        <v>202.18695954466807</v>
      </c>
    </row>
    <row r="2752" spans="1:8" x14ac:dyDescent="0.25">
      <c r="A2752" s="18"/>
      <c r="B2752" s="5">
        <f>DATE(YEAR(siječanj!B2752),MONTH(siječanj!B2752)+11,DAY(siječanj!B2752))</f>
        <v>45655</v>
      </c>
      <c r="C2752" s="8">
        <v>28.6354166666667</v>
      </c>
      <c r="D2752">
        <v>1.4526744030759944</v>
      </c>
      <c r="E2752" s="6">
        <v>138.70249505629715</v>
      </c>
      <c r="F2752" s="7">
        <v>97.852332048992494</v>
      </c>
      <c r="G2752" s="7">
        <v>4.0701453626280495</v>
      </c>
      <c r="H2752" s="7">
        <f t="shared" si="69"/>
        <v>201.48956421105754</v>
      </c>
    </row>
    <row r="2753" spans="1:8" x14ac:dyDescent="0.25">
      <c r="A2753" s="18"/>
      <c r="B2753" s="5">
        <f>DATE(YEAR(siječanj!B2753),MONTH(siječanj!B2753)+11,DAY(siječanj!B2753))</f>
        <v>45655</v>
      </c>
      <c r="C2753" s="8">
        <v>28.6458333333333</v>
      </c>
      <c r="D2753">
        <v>1.4526744030759944</v>
      </c>
      <c r="E2753" s="6">
        <v>137.37352342962691</v>
      </c>
      <c r="F2753" s="7">
        <v>97.720222839611878</v>
      </c>
      <c r="G2753" s="7">
        <v>4.9791209160466305</v>
      </c>
      <c r="H2753" s="7">
        <f t="shared" si="69"/>
        <v>199.55900114657942</v>
      </c>
    </row>
    <row r="2754" spans="1:8" x14ac:dyDescent="0.25">
      <c r="A2754" s="18"/>
      <c r="B2754" s="5">
        <f>DATE(YEAR(siječanj!B2754),MONTH(siječanj!B2754)+11,DAY(siječanj!B2754))</f>
        <v>45655</v>
      </c>
      <c r="C2754" s="8">
        <v>28.65625</v>
      </c>
      <c r="D2754">
        <v>1.4526744030759944</v>
      </c>
      <c r="E2754" s="6">
        <v>134.7504785875725</v>
      </c>
      <c r="F2754" s="7">
        <v>98.204046911025216</v>
      </c>
      <c r="G2754" s="7">
        <v>7.0949609012898183</v>
      </c>
      <c r="H2754" s="7">
        <f t="shared" si="69"/>
        <v>195.74857104640645</v>
      </c>
    </row>
    <row r="2755" spans="1:8" x14ac:dyDescent="0.25">
      <c r="A2755" s="18"/>
      <c r="B2755" s="5">
        <f>DATE(YEAR(siječanj!B2755),MONTH(siječanj!B2755)+11,DAY(siječanj!B2755))</f>
        <v>45655</v>
      </c>
      <c r="C2755" s="8">
        <v>28.6666666666667</v>
      </c>
      <c r="D2755">
        <v>1.4526744030759944</v>
      </c>
      <c r="E2755" s="6">
        <v>134.46799124139383</v>
      </c>
      <c r="F2755" s="7">
        <v>99.272009044515457</v>
      </c>
      <c r="G2755" s="7">
        <v>14.095124162067631</v>
      </c>
      <c r="H2755" s="7">
        <f t="shared" si="69"/>
        <v>195.33820890941982</v>
      </c>
    </row>
    <row r="2756" spans="1:8" x14ac:dyDescent="0.25">
      <c r="A2756" s="18"/>
      <c r="B2756" s="5">
        <f>DATE(YEAR(siječanj!B2756),MONTH(siječanj!B2756)+11,DAY(siječanj!B2756))</f>
        <v>45655</v>
      </c>
      <c r="C2756" s="8">
        <v>28.6770833333333</v>
      </c>
      <c r="D2756">
        <v>1.4526744030759944</v>
      </c>
      <c r="E2756" s="6">
        <v>135.57420663203138</v>
      </c>
      <c r="F2756" s="7">
        <v>100.36221329135576</v>
      </c>
      <c r="G2756" s="7">
        <v>38.293958896310585</v>
      </c>
      <c r="H2756" s="7">
        <f t="shared" ref="H2756:H2819" si="70">D2756*E2756</f>
        <v>196.94517969168771</v>
      </c>
    </row>
    <row r="2757" spans="1:8" x14ac:dyDescent="0.25">
      <c r="A2757" s="18"/>
      <c r="B2757" s="5">
        <f>DATE(YEAR(siječanj!B2757),MONTH(siječanj!B2757)+11,DAY(siječanj!B2757))</f>
        <v>45655</v>
      </c>
      <c r="C2757" s="8">
        <v>28.6875</v>
      </c>
      <c r="D2757">
        <v>1.4526744030759944</v>
      </c>
      <c r="E2757" s="6">
        <v>139.60574075084506</v>
      </c>
      <c r="F2757" s="7">
        <v>101.82584987233633</v>
      </c>
      <c r="G2757" s="7">
        <v>93.490222785924274</v>
      </c>
      <c r="H2757" s="7">
        <f t="shared" si="70"/>
        <v>202.80168611121587</v>
      </c>
    </row>
    <row r="2758" spans="1:8" x14ac:dyDescent="0.25">
      <c r="A2758" s="18"/>
      <c r="B2758" s="5">
        <f>DATE(YEAR(siječanj!B2758),MONTH(siječanj!B2758)+11,DAY(siječanj!B2758))</f>
        <v>45655</v>
      </c>
      <c r="C2758" s="8">
        <v>28.6979166666667</v>
      </c>
      <c r="D2758">
        <v>1.4526744030759944</v>
      </c>
      <c r="E2758" s="6">
        <v>143.35667256585612</v>
      </c>
      <c r="F2758" s="7">
        <v>103.83763961019577</v>
      </c>
      <c r="G2758" s="7">
        <v>151.03949578704078</v>
      </c>
      <c r="H2758" s="7">
        <f t="shared" si="70"/>
        <v>208.25056874656582</v>
      </c>
    </row>
    <row r="2759" spans="1:8" x14ac:dyDescent="0.25">
      <c r="A2759" s="18"/>
      <c r="B2759" s="5">
        <f>DATE(YEAR(siječanj!B2759),MONTH(siječanj!B2759)+11,DAY(siječanj!B2759))</f>
        <v>45655</v>
      </c>
      <c r="C2759" s="8">
        <v>28.7083333333333</v>
      </c>
      <c r="D2759">
        <v>1.4526744030759944</v>
      </c>
      <c r="E2759" s="6">
        <v>147.51369552240655</v>
      </c>
      <c r="F2759" s="7">
        <v>105.33052986597293</v>
      </c>
      <c r="G2759" s="7">
        <v>192.15618542783491</v>
      </c>
      <c r="H2759" s="7">
        <f t="shared" si="70"/>
        <v>214.28936958854592</v>
      </c>
    </row>
    <row r="2760" spans="1:8" x14ac:dyDescent="0.25">
      <c r="A2760" s="18"/>
      <c r="B2760" s="5">
        <f>DATE(YEAR(siječanj!B2760),MONTH(siječanj!B2760)+11,DAY(siječanj!B2760))</f>
        <v>45655</v>
      </c>
      <c r="C2760" s="8">
        <v>28.71875</v>
      </c>
      <c r="D2760">
        <v>1.4526744030759944</v>
      </c>
      <c r="E2760" s="6">
        <v>154.80734523494581</v>
      </c>
      <c r="F2760" s="7">
        <v>105.95567760909324</v>
      </c>
      <c r="G2760" s="7">
        <v>196.1956307455207</v>
      </c>
      <c r="H2760" s="7">
        <f t="shared" si="70"/>
        <v>224.8846678309543</v>
      </c>
    </row>
    <row r="2761" spans="1:8" x14ac:dyDescent="0.25">
      <c r="A2761" s="18"/>
      <c r="B2761" s="5">
        <f>DATE(YEAR(siječanj!B2761),MONTH(siječanj!B2761)+11,DAY(siječanj!B2761))</f>
        <v>45655</v>
      </c>
      <c r="C2761" s="8">
        <v>28.7291666666667</v>
      </c>
      <c r="D2761">
        <v>1.4526744030759944</v>
      </c>
      <c r="E2761" s="6">
        <v>160.73589909002231</v>
      </c>
      <c r="F2761" s="7">
        <v>106.10376212812515</v>
      </c>
      <c r="G2761" s="7">
        <v>196.49686918381815</v>
      </c>
      <c r="H2761" s="7">
        <f t="shared" si="70"/>
        <v>233.49692626348144</v>
      </c>
    </row>
    <row r="2762" spans="1:8" x14ac:dyDescent="0.25">
      <c r="A2762" s="18"/>
      <c r="B2762" s="5">
        <f>DATE(YEAR(siječanj!B2762),MONTH(siječanj!B2762)+11,DAY(siječanj!B2762))</f>
        <v>45655</v>
      </c>
      <c r="C2762" s="8">
        <v>28.7395833333333</v>
      </c>
      <c r="D2762">
        <v>1.4526744030759944</v>
      </c>
      <c r="E2762" s="6">
        <v>166.59869324673713</v>
      </c>
      <c r="F2762" s="7">
        <v>106.27391910064777</v>
      </c>
      <c r="G2762" s="7">
        <v>196.54323530433712</v>
      </c>
      <c r="H2762" s="7">
        <f t="shared" si="70"/>
        <v>242.01365726544455</v>
      </c>
    </row>
    <row r="2763" spans="1:8" x14ac:dyDescent="0.25">
      <c r="A2763" s="18"/>
      <c r="B2763" s="5">
        <f>DATE(YEAR(siječanj!B2763),MONTH(siječanj!B2763)+11,DAY(siječanj!B2763))</f>
        <v>45655</v>
      </c>
      <c r="C2763" s="8">
        <v>28.75</v>
      </c>
      <c r="D2763">
        <v>1.4526744030759944</v>
      </c>
      <c r="E2763" s="6">
        <v>169.03108472550812</v>
      </c>
      <c r="F2763" s="7">
        <v>106.30899838505339</v>
      </c>
      <c r="G2763" s="7">
        <v>196.43762087020124</v>
      </c>
      <c r="H2763" s="7">
        <f t="shared" si="70"/>
        <v>245.54713010491534</v>
      </c>
    </row>
    <row r="2764" spans="1:8" x14ac:dyDescent="0.25">
      <c r="A2764" s="18"/>
      <c r="B2764" s="5">
        <f>DATE(YEAR(siječanj!B2764),MONTH(siječanj!B2764)+11,DAY(siječanj!B2764))</f>
        <v>45655</v>
      </c>
      <c r="C2764" s="8">
        <v>28.7604166666667</v>
      </c>
      <c r="D2764">
        <v>1.4526744030759944</v>
      </c>
      <c r="E2764" s="6">
        <v>172.42796261949053</v>
      </c>
      <c r="F2764" s="7">
        <v>106.20398108965365</v>
      </c>
      <c r="G2764" s="7">
        <v>196.90072550193634</v>
      </c>
      <c r="H2764" s="7">
        <f t="shared" si="70"/>
        <v>250.48168767187829</v>
      </c>
    </row>
    <row r="2765" spans="1:8" x14ac:dyDescent="0.25">
      <c r="A2765" s="18"/>
      <c r="B2765" s="5">
        <f>DATE(YEAR(siječanj!B2765),MONTH(siječanj!B2765)+11,DAY(siječanj!B2765))</f>
        <v>45655</v>
      </c>
      <c r="C2765" s="8">
        <v>28.7708333333333</v>
      </c>
      <c r="D2765">
        <v>1.4526744030759944</v>
      </c>
      <c r="E2765" s="6">
        <v>174.04205060073429</v>
      </c>
      <c r="F2765" s="7">
        <v>106.08126042538339</v>
      </c>
      <c r="G2765" s="7">
        <v>197.11938222087636</v>
      </c>
      <c r="H2765" s="7">
        <f t="shared" si="70"/>
        <v>252.82643196654368</v>
      </c>
    </row>
    <row r="2766" spans="1:8" x14ac:dyDescent="0.25">
      <c r="A2766" s="18"/>
      <c r="B2766" s="5">
        <f>DATE(YEAR(siječanj!B2766),MONTH(siječanj!B2766)+11,DAY(siječanj!B2766))</f>
        <v>45655</v>
      </c>
      <c r="C2766" s="8">
        <v>28.78125</v>
      </c>
      <c r="D2766">
        <v>1.4526744030759944</v>
      </c>
      <c r="E2766" s="6">
        <v>177.3379452078687</v>
      </c>
      <c r="F2766" s="7">
        <v>106.03365847811233</v>
      </c>
      <c r="G2766" s="7">
        <v>197.5187664020923</v>
      </c>
      <c r="H2766" s="7">
        <f t="shared" si="70"/>
        <v>257.61429369756405</v>
      </c>
    </row>
    <row r="2767" spans="1:8" x14ac:dyDescent="0.25">
      <c r="A2767" s="18"/>
      <c r="B2767" s="5">
        <f>DATE(YEAR(siječanj!B2767),MONTH(siječanj!B2767)+11,DAY(siječanj!B2767))</f>
        <v>45655</v>
      </c>
      <c r="C2767" s="8">
        <v>28.7916666666667</v>
      </c>
      <c r="D2767">
        <v>1.4526744030759944</v>
      </c>
      <c r="E2767" s="6">
        <v>177.70814171342661</v>
      </c>
      <c r="F2767" s="7">
        <v>105.23860119127002</v>
      </c>
      <c r="G2767" s="7">
        <v>197.56823408165562</v>
      </c>
      <c r="H2767" s="7">
        <f t="shared" si="70"/>
        <v>258.15206868529623</v>
      </c>
    </row>
    <row r="2768" spans="1:8" x14ac:dyDescent="0.25">
      <c r="A2768" s="18"/>
      <c r="B2768" s="5">
        <f>DATE(YEAR(siječanj!B2768),MONTH(siječanj!B2768)+11,DAY(siječanj!B2768))</f>
        <v>45655</v>
      </c>
      <c r="C2768" s="8">
        <v>28.8020833333333</v>
      </c>
      <c r="D2768">
        <v>1.4526744030759944</v>
      </c>
      <c r="E2768" s="6">
        <v>180.51818512411057</v>
      </c>
      <c r="F2768" s="7">
        <v>104.5669240846251</v>
      </c>
      <c r="G2768" s="7">
        <v>197.56134935222286</v>
      </c>
      <c r="H2768" s="7">
        <f t="shared" si="70"/>
        <v>262.2341468195292</v>
      </c>
    </row>
    <row r="2769" spans="1:8" x14ac:dyDescent="0.25">
      <c r="A2769" s="18"/>
      <c r="B2769" s="5">
        <f>DATE(YEAR(siječanj!B2769),MONTH(siječanj!B2769)+11,DAY(siječanj!B2769))</f>
        <v>45655</v>
      </c>
      <c r="C2769" s="8">
        <v>28.8125</v>
      </c>
      <c r="D2769">
        <v>1.4526744030759944</v>
      </c>
      <c r="E2769" s="6">
        <v>184.66455606388885</v>
      </c>
      <c r="F2769" s="7">
        <v>103.87310793544644</v>
      </c>
      <c r="G2769" s="7">
        <v>197.4970093254118</v>
      </c>
      <c r="H2769" s="7">
        <f t="shared" si="70"/>
        <v>268.25747374940323</v>
      </c>
    </row>
    <row r="2770" spans="1:8" x14ac:dyDescent="0.25">
      <c r="A2770" s="18"/>
      <c r="B2770" s="5">
        <f>DATE(YEAR(siječanj!B2770),MONTH(siječanj!B2770)+11,DAY(siječanj!B2770))</f>
        <v>45655</v>
      </c>
      <c r="C2770" s="8">
        <v>28.8229166666667</v>
      </c>
      <c r="D2770">
        <v>1.4526744030759944</v>
      </c>
      <c r="E2770" s="6">
        <v>183.00231919314112</v>
      </c>
      <c r="F2770" s="7">
        <v>103.04881658766413</v>
      </c>
      <c r="G2770" s="7">
        <v>197.35259095005597</v>
      </c>
      <c r="H2770" s="7">
        <f t="shared" si="70"/>
        <v>265.84278479541888</v>
      </c>
    </row>
    <row r="2771" spans="1:8" x14ac:dyDescent="0.25">
      <c r="A2771" s="18"/>
      <c r="B2771" s="5">
        <f>DATE(YEAR(siječanj!B2771),MONTH(siječanj!B2771)+11,DAY(siječanj!B2771))</f>
        <v>45655</v>
      </c>
      <c r="C2771" s="8">
        <v>28.8333333333333</v>
      </c>
      <c r="D2771">
        <v>1.4526744030759944</v>
      </c>
      <c r="E2771" s="6">
        <v>182.64795980262133</v>
      </c>
      <c r="F2771" s="7">
        <v>101.99209348819618</v>
      </c>
      <c r="G2771" s="7">
        <v>197.15955403015471</v>
      </c>
      <c r="H2771" s="7">
        <f t="shared" si="70"/>
        <v>265.32801597932115</v>
      </c>
    </row>
    <row r="2772" spans="1:8" x14ac:dyDescent="0.25">
      <c r="A2772" s="18"/>
      <c r="B2772" s="5">
        <f>DATE(YEAR(siječanj!B2772),MONTH(siječanj!B2772)+11,DAY(siječanj!B2772))</f>
        <v>45655</v>
      </c>
      <c r="C2772" s="8">
        <v>28.84375</v>
      </c>
      <c r="D2772">
        <v>1.4526744030759944</v>
      </c>
      <c r="E2772" s="6">
        <v>184.18198028869196</v>
      </c>
      <c r="F2772" s="7">
        <v>100.96746218857039</v>
      </c>
      <c r="G2772" s="7">
        <v>196.88659031692157</v>
      </c>
      <c r="H2772" s="7">
        <f t="shared" si="70"/>
        <v>267.55644827323016</v>
      </c>
    </row>
    <row r="2773" spans="1:8" x14ac:dyDescent="0.25">
      <c r="A2773" s="18"/>
      <c r="B2773" s="5">
        <f>DATE(YEAR(siječanj!B2773),MONTH(siječanj!B2773)+11,DAY(siječanj!B2773))</f>
        <v>45655</v>
      </c>
      <c r="C2773" s="8">
        <v>28.8541666666667</v>
      </c>
      <c r="D2773">
        <v>1.4526744030759944</v>
      </c>
      <c r="E2773" s="6">
        <v>182.39805521190874</v>
      </c>
      <c r="F2773" s="7">
        <v>100.0965299724889</v>
      </c>
      <c r="G2773" s="7">
        <v>196.40854375415969</v>
      </c>
      <c r="H2773" s="7">
        <f t="shared" si="70"/>
        <v>264.96498597718181</v>
      </c>
    </row>
    <row r="2774" spans="1:8" x14ac:dyDescent="0.25">
      <c r="A2774" s="18"/>
      <c r="B2774" s="5">
        <f>DATE(YEAR(siječanj!B2774),MONTH(siječanj!B2774)+11,DAY(siječanj!B2774))</f>
        <v>45655</v>
      </c>
      <c r="C2774" s="8">
        <v>28.8645833333333</v>
      </c>
      <c r="D2774">
        <v>1.4526744030759944</v>
      </c>
      <c r="E2774" s="6">
        <v>179.84308276787968</v>
      </c>
      <c r="F2774" s="7">
        <v>99.241543429521442</v>
      </c>
      <c r="G2774" s="7">
        <v>195.68203780760959</v>
      </c>
      <c r="H2774" s="7">
        <f t="shared" si="70"/>
        <v>261.25344290717624</v>
      </c>
    </row>
    <row r="2775" spans="1:8" x14ac:dyDescent="0.25">
      <c r="A2775" s="18"/>
      <c r="B2775" s="5">
        <f>DATE(YEAR(siječanj!B2775),MONTH(siječanj!B2775)+11,DAY(siječanj!B2775))</f>
        <v>45655</v>
      </c>
      <c r="C2775" s="8">
        <v>28.875</v>
      </c>
      <c r="D2775">
        <v>1.4526744030759944</v>
      </c>
      <c r="E2775" s="6">
        <v>175.81102935093099</v>
      </c>
      <c r="F2775" s="7">
        <v>98.004647374955766</v>
      </c>
      <c r="G2775" s="7">
        <v>194.75905746375875</v>
      </c>
      <c r="H2775" s="7">
        <f t="shared" si="70"/>
        <v>255.39618211653982</v>
      </c>
    </row>
    <row r="2776" spans="1:8" x14ac:dyDescent="0.25">
      <c r="A2776" s="18"/>
      <c r="B2776" s="5">
        <f>DATE(YEAR(siječanj!B2776),MONTH(siječanj!B2776)+11,DAY(siječanj!B2776))</f>
        <v>45655</v>
      </c>
      <c r="C2776" s="8">
        <v>28.8854166666667</v>
      </c>
      <c r="D2776">
        <v>1.4526744030759944</v>
      </c>
      <c r="E2776" s="6">
        <v>182.58298644185302</v>
      </c>
      <c r="F2776" s="7">
        <v>96.975006107946399</v>
      </c>
      <c r="G2776" s="7">
        <v>194.44212599609</v>
      </c>
      <c r="H2776" s="7">
        <f t="shared" si="70"/>
        <v>265.23363084125123</v>
      </c>
    </row>
    <row r="2777" spans="1:8" x14ac:dyDescent="0.25">
      <c r="A2777" s="18"/>
      <c r="B2777" s="5">
        <f>DATE(YEAR(siječanj!B2777),MONTH(siječanj!B2777)+11,DAY(siječanj!B2777))</f>
        <v>45655</v>
      </c>
      <c r="C2777" s="8">
        <v>28.8958333333333</v>
      </c>
      <c r="D2777">
        <v>1.4526744030759944</v>
      </c>
      <c r="E2777" s="6">
        <v>189.5733473212515</v>
      </c>
      <c r="F2777" s="7">
        <v>95.823764814361923</v>
      </c>
      <c r="G2777" s="7">
        <v>193.59781500184087</v>
      </c>
      <c r="H2777" s="7">
        <f t="shared" si="70"/>
        <v>275.3883491590172</v>
      </c>
    </row>
    <row r="2778" spans="1:8" x14ac:dyDescent="0.25">
      <c r="A2778" s="18"/>
      <c r="B2778" s="5">
        <f>DATE(YEAR(siječanj!B2778),MONTH(siječanj!B2778)+11,DAY(siječanj!B2778))</f>
        <v>45655</v>
      </c>
      <c r="C2778" s="8">
        <v>28.90625</v>
      </c>
      <c r="D2778">
        <v>1.4526744030759944</v>
      </c>
      <c r="E2778" s="6">
        <v>190.11141409298006</v>
      </c>
      <c r="F2778" s="7">
        <v>94.434897107827751</v>
      </c>
      <c r="G2778" s="7">
        <v>193.47436979689175</v>
      </c>
      <c r="H2778" s="7">
        <f t="shared" si="70"/>
        <v>276.16998498545297</v>
      </c>
    </row>
    <row r="2779" spans="1:8" x14ac:dyDescent="0.25">
      <c r="A2779" s="18"/>
      <c r="B2779" s="5">
        <f>DATE(YEAR(siječanj!B2779),MONTH(siječanj!B2779)+11,DAY(siječanj!B2779))</f>
        <v>45655</v>
      </c>
      <c r="C2779" s="8">
        <v>28.9166666666667</v>
      </c>
      <c r="D2779">
        <v>1.4526744030759944</v>
      </c>
      <c r="E2779" s="6">
        <v>187.87794040530633</v>
      </c>
      <c r="F2779" s="7">
        <v>92.90276168257887</v>
      </c>
      <c r="G2779" s="7">
        <v>192.17685393935898</v>
      </c>
      <c r="H2779" s="7">
        <f t="shared" si="70"/>
        <v>272.9254749294256</v>
      </c>
    </row>
    <row r="2780" spans="1:8" x14ac:dyDescent="0.25">
      <c r="A2780" s="18"/>
      <c r="B2780" s="5">
        <f>DATE(YEAR(siječanj!B2780),MONTH(siječanj!B2780)+11,DAY(siječanj!B2780))</f>
        <v>45655</v>
      </c>
      <c r="C2780" s="8">
        <v>28.9270833333333</v>
      </c>
      <c r="D2780">
        <v>1.4526744030759944</v>
      </c>
      <c r="E2780" s="6">
        <v>188.73514396445381</v>
      </c>
      <c r="F2780" s="7">
        <v>91.446708357929182</v>
      </c>
      <c r="G2780" s="7">
        <v>190.49011439048169</v>
      </c>
      <c r="H2780" s="7">
        <f t="shared" si="70"/>
        <v>274.17071259802481</v>
      </c>
    </row>
    <row r="2781" spans="1:8" x14ac:dyDescent="0.25">
      <c r="A2781" s="18"/>
      <c r="B2781" s="5">
        <f>DATE(YEAR(siječanj!B2781),MONTH(siječanj!B2781)+11,DAY(siječanj!B2781))</f>
        <v>45655</v>
      </c>
      <c r="C2781" s="8">
        <v>28.9375</v>
      </c>
      <c r="D2781">
        <v>1.4526744030759944</v>
      </c>
      <c r="E2781" s="6">
        <v>182.57094010466156</v>
      </c>
      <c r="F2781" s="7">
        <v>89.978004723435447</v>
      </c>
      <c r="G2781" s="7">
        <v>189.62356436236161</v>
      </c>
      <c r="H2781" s="7">
        <f t="shared" si="70"/>
        <v>265.21613143556237</v>
      </c>
    </row>
    <row r="2782" spans="1:8" x14ac:dyDescent="0.25">
      <c r="A2782" s="18"/>
      <c r="B2782" s="5">
        <f>DATE(YEAR(siječanj!B2782),MONTH(siječanj!B2782)+11,DAY(siječanj!B2782))</f>
        <v>45655</v>
      </c>
      <c r="C2782" s="8">
        <v>28.9479166666667</v>
      </c>
      <c r="D2782">
        <v>1.4526744030759944</v>
      </c>
      <c r="E2782" s="6">
        <v>172.77531000711019</v>
      </c>
      <c r="F2782" s="7">
        <v>88.319157420049862</v>
      </c>
      <c r="G2782" s="7">
        <v>189.01806828527023</v>
      </c>
      <c r="H2782" s="7">
        <f t="shared" si="70"/>
        <v>250.98627033084867</v>
      </c>
    </row>
    <row r="2783" spans="1:8" x14ac:dyDescent="0.25">
      <c r="A2783" s="18"/>
      <c r="B2783" s="5">
        <f>DATE(YEAR(siječanj!B2783),MONTH(siječanj!B2783)+11,DAY(siječanj!B2783))</f>
        <v>45655</v>
      </c>
      <c r="C2783" s="8">
        <v>28.9583333333333</v>
      </c>
      <c r="D2783">
        <v>1.4526744030759944</v>
      </c>
      <c r="E2783" s="6">
        <v>162.10427726643681</v>
      </c>
      <c r="F2783" s="7">
        <v>86.20060109557177</v>
      </c>
      <c r="G2783" s="7">
        <v>184.10052474193142</v>
      </c>
      <c r="H2783" s="7">
        <f t="shared" si="70"/>
        <v>235.48473421408659</v>
      </c>
    </row>
    <row r="2784" spans="1:8" x14ac:dyDescent="0.25">
      <c r="A2784" s="18"/>
      <c r="B2784" s="5">
        <f>DATE(YEAR(siječanj!B2784),MONTH(siječanj!B2784)+11,DAY(siječanj!B2784))</f>
        <v>45655</v>
      </c>
      <c r="C2784" s="8">
        <v>28.96875</v>
      </c>
      <c r="D2784">
        <v>1.4526744030759944</v>
      </c>
      <c r="E2784" s="6">
        <v>149.69124760010465</v>
      </c>
      <c r="F2784" s="7">
        <v>84.293309219348529</v>
      </c>
      <c r="G2784" s="7">
        <v>183.60190896244018</v>
      </c>
      <c r="H2784" s="7">
        <f t="shared" si="70"/>
        <v>217.45264375318288</v>
      </c>
    </row>
    <row r="2785" spans="1:8" x14ac:dyDescent="0.25">
      <c r="A2785" s="18"/>
      <c r="B2785" s="5">
        <f>DATE(YEAR(siječanj!B2785),MONTH(siječanj!B2785)+11,DAY(siječanj!B2785))</f>
        <v>45655</v>
      </c>
      <c r="C2785" s="8">
        <v>28.9791666666667</v>
      </c>
      <c r="D2785">
        <v>1.4526744030759944</v>
      </c>
      <c r="E2785" s="6">
        <v>137.69653179649981</v>
      </c>
      <c r="F2785" s="7">
        <v>82.752129540820576</v>
      </c>
      <c r="G2785" s="7">
        <v>181.69925704403065</v>
      </c>
      <c r="H2785" s="7">
        <f t="shared" si="70"/>
        <v>200.02822713311505</v>
      </c>
    </row>
    <row r="2786" spans="1:8" ht="15.75" thickBot="1" x14ac:dyDescent="0.3">
      <c r="A2786" s="18"/>
      <c r="B2786" s="5">
        <f>DATE(YEAR(siječanj!B2786),MONTH(siječanj!B2786)+11,DAY(siječanj!B2786))</f>
        <v>45655</v>
      </c>
      <c r="C2786" s="8">
        <v>28.9895833333333</v>
      </c>
      <c r="D2786">
        <v>1.4526744030759944</v>
      </c>
      <c r="E2786" s="6">
        <v>128.53782529571242</v>
      </c>
      <c r="F2786" s="7">
        <v>81.404106788355406</v>
      </c>
      <c r="G2786" s="7">
        <v>181.25039386016076</v>
      </c>
      <c r="H2786" s="7">
        <f t="shared" si="70"/>
        <v>186.7236086341355</v>
      </c>
    </row>
    <row r="2787" spans="1:8" x14ac:dyDescent="0.25">
      <c r="A2787" s="13">
        <f t="shared" ref="A2787" si="71">A2691+1</f>
        <v>365</v>
      </c>
      <c r="B2787" s="5">
        <f>DATE(YEAR(siječanj!B2787),MONTH(siječanj!B2787)+11,DAY(siječanj!B2787))</f>
        <v>45656</v>
      </c>
      <c r="C2787" s="8">
        <v>29</v>
      </c>
      <c r="D2787">
        <v>1.474703302540572</v>
      </c>
      <c r="E2787" s="6">
        <v>113.39204782458356</v>
      </c>
      <c r="F2787" s="7">
        <v>81.694390188602156</v>
      </c>
      <c r="G2787" s="7">
        <v>176.61847924563878</v>
      </c>
      <c r="H2787" s="7">
        <f t="shared" si="70"/>
        <v>167.21962740875185</v>
      </c>
    </row>
    <row r="2788" spans="1:8" x14ac:dyDescent="0.25">
      <c r="A2788" s="14"/>
      <c r="B2788" s="5">
        <f>DATE(YEAR(siječanj!B2788),MONTH(siječanj!B2788)+11,DAY(siječanj!B2788))</f>
        <v>45656</v>
      </c>
      <c r="C2788" s="8">
        <v>29.0104166666667</v>
      </c>
      <c r="D2788">
        <v>1.474703302540572</v>
      </c>
      <c r="E2788" s="6">
        <v>104.31956353652333</v>
      </c>
      <c r="F2788" s="7">
        <v>80.429256094153871</v>
      </c>
      <c r="G2788" s="7">
        <v>174.48748868835901</v>
      </c>
      <c r="H2788" s="7">
        <f t="shared" si="70"/>
        <v>153.84040486690199</v>
      </c>
    </row>
    <row r="2789" spans="1:8" x14ac:dyDescent="0.25">
      <c r="A2789" s="14"/>
      <c r="B2789" s="5">
        <f>DATE(YEAR(siječanj!B2789),MONTH(siječanj!B2789)+11,DAY(siječanj!B2789))</f>
        <v>45656</v>
      </c>
      <c r="C2789" s="8">
        <v>29.0208333333333</v>
      </c>
      <c r="D2789">
        <v>1.474703302540572</v>
      </c>
      <c r="E2789" s="6">
        <v>96.767420613642784</v>
      </c>
      <c r="F2789" s="7">
        <v>79.477646751032225</v>
      </c>
      <c r="G2789" s="7">
        <v>173.8556105843509</v>
      </c>
      <c r="H2789" s="7">
        <f t="shared" si="70"/>
        <v>142.70323475727164</v>
      </c>
    </row>
    <row r="2790" spans="1:8" x14ac:dyDescent="0.25">
      <c r="A2790" s="14"/>
      <c r="B2790" s="5">
        <f>DATE(YEAR(siječanj!B2790),MONTH(siječanj!B2790)+11,DAY(siječanj!B2790))</f>
        <v>45656</v>
      </c>
      <c r="C2790" s="8">
        <v>29.03125</v>
      </c>
      <c r="D2790">
        <v>1.474703302540572</v>
      </c>
      <c r="E2790" s="6">
        <v>89.477925286183194</v>
      </c>
      <c r="F2790" s="7">
        <v>78.764285295712583</v>
      </c>
      <c r="G2790" s="7">
        <v>174.15322873056354</v>
      </c>
      <c r="H2790" s="7">
        <f t="shared" si="70"/>
        <v>131.95339192401292</v>
      </c>
    </row>
    <row r="2791" spans="1:8" x14ac:dyDescent="0.25">
      <c r="A2791" s="14"/>
      <c r="B2791" s="5">
        <f>DATE(YEAR(siječanj!B2791),MONTH(siječanj!B2791)+11,DAY(siječanj!B2791))</f>
        <v>45656</v>
      </c>
      <c r="C2791" s="8">
        <v>29.0416666666667</v>
      </c>
      <c r="D2791">
        <v>1.474703302540572</v>
      </c>
      <c r="E2791" s="6">
        <v>83.28659967711836</v>
      </c>
      <c r="F2791" s="7">
        <v>78.204349065464868</v>
      </c>
      <c r="G2791" s="7">
        <v>173.56545241928595</v>
      </c>
      <c r="H2791" s="7">
        <f t="shared" si="70"/>
        <v>122.82302360122098</v>
      </c>
    </row>
    <row r="2792" spans="1:8" x14ac:dyDescent="0.25">
      <c r="A2792" s="14"/>
      <c r="B2792" s="5">
        <f>DATE(YEAR(siječanj!B2792),MONTH(siječanj!B2792)+11,DAY(siječanj!B2792))</f>
        <v>45656</v>
      </c>
      <c r="C2792" s="8">
        <v>29.0520833333333</v>
      </c>
      <c r="D2792">
        <v>1.474703302540572</v>
      </c>
      <c r="E2792" s="6">
        <v>78.170459670702598</v>
      </c>
      <c r="F2792" s="7">
        <v>77.566271475816677</v>
      </c>
      <c r="G2792" s="7">
        <v>173.32937430280893</v>
      </c>
      <c r="H2792" s="7">
        <f t="shared" si="70"/>
        <v>115.27823503749971</v>
      </c>
    </row>
    <row r="2793" spans="1:8" x14ac:dyDescent="0.25">
      <c r="A2793" s="14"/>
      <c r="B2793" s="5">
        <f>DATE(YEAR(siječanj!B2793),MONTH(siječanj!B2793)+11,DAY(siječanj!B2793))</f>
        <v>45656</v>
      </c>
      <c r="C2793" s="8">
        <v>29.0625</v>
      </c>
      <c r="D2793">
        <v>1.474703302540572</v>
      </c>
      <c r="E2793" s="6">
        <v>74.68656435793055</v>
      </c>
      <c r="F2793" s="7">
        <v>77.285097113417237</v>
      </c>
      <c r="G2793" s="7">
        <v>173.68182533796789</v>
      </c>
      <c r="H2793" s="7">
        <f t="shared" si="70"/>
        <v>110.14052311404916</v>
      </c>
    </row>
    <row r="2794" spans="1:8" x14ac:dyDescent="0.25">
      <c r="A2794" s="14"/>
      <c r="B2794" s="5">
        <f>DATE(YEAR(siječanj!B2794),MONTH(siječanj!B2794)+11,DAY(siječanj!B2794))</f>
        <v>45656</v>
      </c>
      <c r="C2794" s="8">
        <v>29.0729166666667</v>
      </c>
      <c r="D2794">
        <v>1.474703302540572</v>
      </c>
      <c r="E2794" s="6">
        <v>71.197928355732898</v>
      </c>
      <c r="F2794" s="7">
        <v>77.093003483939881</v>
      </c>
      <c r="G2794" s="7">
        <v>173.76211311529988</v>
      </c>
      <c r="H2794" s="7">
        <f t="shared" si="70"/>
        <v>104.99582008024635</v>
      </c>
    </row>
    <row r="2795" spans="1:8" x14ac:dyDescent="0.25">
      <c r="A2795" s="14"/>
      <c r="B2795" s="5">
        <f>DATE(YEAR(siječanj!B2795),MONTH(siječanj!B2795)+11,DAY(siječanj!B2795))</f>
        <v>45656</v>
      </c>
      <c r="C2795" s="8">
        <v>29.0833333333333</v>
      </c>
      <c r="D2795">
        <v>1.474703302540572</v>
      </c>
      <c r="E2795" s="6">
        <v>68.817610556734479</v>
      </c>
      <c r="F2795" s="7">
        <v>76.598140851732268</v>
      </c>
      <c r="G2795" s="7">
        <v>173.51000285740432</v>
      </c>
      <c r="H2795" s="7">
        <f t="shared" si="70"/>
        <v>101.48555756096727</v>
      </c>
    </row>
    <row r="2796" spans="1:8" x14ac:dyDescent="0.25">
      <c r="A2796" s="14"/>
      <c r="B2796" s="5">
        <f>DATE(YEAR(siječanj!B2796),MONTH(siječanj!B2796)+11,DAY(siječanj!B2796))</f>
        <v>45656</v>
      </c>
      <c r="C2796" s="8">
        <v>29.09375</v>
      </c>
      <c r="D2796">
        <v>1.474703302540572</v>
      </c>
      <c r="E2796" s="6">
        <v>66.649105302901802</v>
      </c>
      <c r="F2796" s="7">
        <v>76.548681001511454</v>
      </c>
      <c r="G2796" s="7">
        <v>173.71429725206733</v>
      </c>
      <c r="H2796" s="7">
        <f t="shared" si="70"/>
        <v>98.287655701563637</v>
      </c>
    </row>
    <row r="2797" spans="1:8" x14ac:dyDescent="0.25">
      <c r="A2797" s="14"/>
      <c r="B2797" s="5">
        <f>DATE(YEAR(siječanj!B2797),MONTH(siječanj!B2797)+11,DAY(siječanj!B2797))</f>
        <v>45656</v>
      </c>
      <c r="C2797" s="8">
        <v>29.1041666666667</v>
      </c>
      <c r="D2797">
        <v>1.474703302540572</v>
      </c>
      <c r="E2797" s="6">
        <v>65.606566505773415</v>
      </c>
      <c r="F2797" s="7">
        <v>76.147189888330672</v>
      </c>
      <c r="G2797" s="7">
        <v>173.70239600637558</v>
      </c>
      <c r="H2797" s="7">
        <f t="shared" si="70"/>
        <v>96.750220294411733</v>
      </c>
    </row>
    <row r="2798" spans="1:8" x14ac:dyDescent="0.25">
      <c r="A2798" s="14"/>
      <c r="B2798" s="5">
        <f>DATE(YEAR(siječanj!B2798),MONTH(siječanj!B2798)+11,DAY(siječanj!B2798))</f>
        <v>45656</v>
      </c>
      <c r="C2798" s="8">
        <v>29.1145833333333</v>
      </c>
      <c r="D2798">
        <v>1.474703302540572</v>
      </c>
      <c r="E2798" s="6">
        <v>64.092531607507865</v>
      </c>
      <c r="F2798" s="7">
        <v>75.833273154080459</v>
      </c>
      <c r="G2798" s="7">
        <v>173.93975469665676</v>
      </c>
      <c r="H2798" s="7">
        <f t="shared" si="70"/>
        <v>94.517468029777845</v>
      </c>
    </row>
    <row r="2799" spans="1:8" x14ac:dyDescent="0.25">
      <c r="A2799" s="14"/>
      <c r="B2799" s="5">
        <f>DATE(YEAR(siječanj!B2799),MONTH(siječanj!B2799)+11,DAY(siječanj!B2799))</f>
        <v>45656</v>
      </c>
      <c r="C2799" s="8">
        <v>29.125</v>
      </c>
      <c r="D2799">
        <v>1.474703302540572</v>
      </c>
      <c r="E2799" s="6">
        <v>63.650368460605108</v>
      </c>
      <c r="F2799" s="7">
        <v>75.845994417050647</v>
      </c>
      <c r="G2799" s="7">
        <v>173.91044560242534</v>
      </c>
      <c r="H2799" s="7">
        <f t="shared" si="70"/>
        <v>93.86540857677862</v>
      </c>
    </row>
    <row r="2800" spans="1:8" x14ac:dyDescent="0.25">
      <c r="A2800" s="14"/>
      <c r="B2800" s="5">
        <f>DATE(YEAR(siječanj!B2800),MONTH(siječanj!B2800)+11,DAY(siječanj!B2800))</f>
        <v>45656</v>
      </c>
      <c r="C2800" s="8">
        <v>29.1354166666667</v>
      </c>
      <c r="D2800">
        <v>1.474703302540572</v>
      </c>
      <c r="E2800" s="6">
        <v>62.718983113609227</v>
      </c>
      <c r="F2800" s="7">
        <v>75.950834560097832</v>
      </c>
      <c r="G2800" s="7">
        <v>174.39375556353315</v>
      </c>
      <c r="H2800" s="7">
        <f t="shared" si="70"/>
        <v>92.491891529625889</v>
      </c>
    </row>
    <row r="2801" spans="1:8" x14ac:dyDescent="0.25">
      <c r="A2801" s="14"/>
      <c r="B2801" s="5">
        <f>DATE(YEAR(siječanj!B2801),MONTH(siječanj!B2801)+11,DAY(siječanj!B2801))</f>
        <v>45656</v>
      </c>
      <c r="C2801" s="8">
        <v>29.1458333333333</v>
      </c>
      <c r="D2801">
        <v>1.474703302540572</v>
      </c>
      <c r="E2801" s="6">
        <v>62.394801152659028</v>
      </c>
      <c r="F2801" s="7">
        <v>75.938711843381654</v>
      </c>
      <c r="G2801" s="7">
        <v>175.14873550218681</v>
      </c>
      <c r="H2801" s="7">
        <f t="shared" si="70"/>
        <v>92.013819321188564</v>
      </c>
    </row>
    <row r="2802" spans="1:8" x14ac:dyDescent="0.25">
      <c r="A2802" s="14"/>
      <c r="B2802" s="5">
        <f>DATE(YEAR(siječanj!B2802),MONTH(siječanj!B2802)+11,DAY(siječanj!B2802))</f>
        <v>45656</v>
      </c>
      <c r="C2802" s="8">
        <v>29.15625</v>
      </c>
      <c r="D2802">
        <v>1.474703302540572</v>
      </c>
      <c r="E2802" s="6">
        <v>61.861940172290993</v>
      </c>
      <c r="F2802" s="7">
        <v>76.114373199577358</v>
      </c>
      <c r="G2802" s="7">
        <v>176.40443499250182</v>
      </c>
      <c r="H2802" s="7">
        <f t="shared" si="70"/>
        <v>91.228007473644809</v>
      </c>
    </row>
    <row r="2803" spans="1:8" x14ac:dyDescent="0.25">
      <c r="A2803" s="14"/>
      <c r="B2803" s="5">
        <f>DATE(YEAR(siječanj!B2803),MONTH(siječanj!B2803)+11,DAY(siječanj!B2803))</f>
        <v>45656</v>
      </c>
      <c r="C2803" s="8">
        <v>29.1666666666667</v>
      </c>
      <c r="D2803">
        <v>1.474703302540572</v>
      </c>
      <c r="E2803" s="6">
        <v>61.620976969200086</v>
      </c>
      <c r="F2803" s="7">
        <v>76.320162518226212</v>
      </c>
      <c r="G2803" s="7">
        <v>178.64117150597005</v>
      </c>
      <c r="H2803" s="7">
        <f t="shared" si="70"/>
        <v>90.872658242255895</v>
      </c>
    </row>
    <row r="2804" spans="1:8" x14ac:dyDescent="0.25">
      <c r="A2804" s="14"/>
      <c r="B2804" s="5">
        <f>DATE(YEAR(siječanj!B2804),MONTH(siječanj!B2804)+11,DAY(siječanj!B2804))</f>
        <v>45656</v>
      </c>
      <c r="C2804" s="8">
        <v>29.1770833333333</v>
      </c>
      <c r="D2804">
        <v>1.474703302540572</v>
      </c>
      <c r="E2804" s="6">
        <v>62.654164458357378</v>
      </c>
      <c r="F2804" s="7">
        <v>76.584204608416854</v>
      </c>
      <c r="G2804" s="7">
        <v>179.94507213493435</v>
      </c>
      <c r="H2804" s="7">
        <f t="shared" si="70"/>
        <v>92.396303244659762</v>
      </c>
    </row>
    <row r="2805" spans="1:8" x14ac:dyDescent="0.25">
      <c r="A2805" s="14"/>
      <c r="B2805" s="5">
        <f>DATE(YEAR(siječanj!B2805),MONTH(siječanj!B2805)+11,DAY(siječanj!B2805))</f>
        <v>45656</v>
      </c>
      <c r="C2805" s="8">
        <v>29.1875</v>
      </c>
      <c r="D2805">
        <v>1.474703302540572</v>
      </c>
      <c r="E2805" s="6">
        <v>62.59469743151346</v>
      </c>
      <c r="F2805" s="7">
        <v>77.125841022222716</v>
      </c>
      <c r="G2805" s="7">
        <v>185.09536587067191</v>
      </c>
      <c r="H2805" s="7">
        <f t="shared" si="70"/>
        <v>92.308607023780766</v>
      </c>
    </row>
    <row r="2806" spans="1:8" x14ac:dyDescent="0.25">
      <c r="A2806" s="14"/>
      <c r="B2806" s="5">
        <f>DATE(YEAR(siječanj!B2806),MONTH(siječanj!B2806)+11,DAY(siječanj!B2806))</f>
        <v>45656</v>
      </c>
      <c r="C2806" s="8">
        <v>29.1979166666667</v>
      </c>
      <c r="D2806">
        <v>1.474703302540572</v>
      </c>
      <c r="E2806" s="6">
        <v>64.409206902059339</v>
      </c>
      <c r="F2806" s="7">
        <v>78.313375756776054</v>
      </c>
      <c r="G2806" s="7">
        <v>186.59595468075901</v>
      </c>
      <c r="H2806" s="7">
        <f t="shared" si="70"/>
        <v>94.98447013248591</v>
      </c>
    </row>
    <row r="2807" spans="1:8" x14ac:dyDescent="0.25">
      <c r="A2807" s="14"/>
      <c r="B2807" s="5">
        <f>DATE(YEAR(siječanj!B2807),MONTH(siječanj!B2807)+11,DAY(siječanj!B2807))</f>
        <v>45656</v>
      </c>
      <c r="C2807" s="8">
        <v>29.2083333333333</v>
      </c>
      <c r="D2807">
        <v>1.474703302540572</v>
      </c>
      <c r="E2807" s="6">
        <v>65.725069946017271</v>
      </c>
      <c r="F2807" s="7">
        <v>79.95548962591927</v>
      </c>
      <c r="G2807" s="7">
        <v>191.16210013958798</v>
      </c>
      <c r="H2807" s="7">
        <f t="shared" si="70"/>
        <v>96.924977709101768</v>
      </c>
    </row>
    <row r="2808" spans="1:8" x14ac:dyDescent="0.25">
      <c r="A2808" s="14"/>
      <c r="B2808" s="5">
        <f>DATE(YEAR(siječanj!B2808),MONTH(siječanj!B2808)+11,DAY(siječanj!B2808))</f>
        <v>45656</v>
      </c>
      <c r="C2808" s="8">
        <v>29.21875</v>
      </c>
      <c r="D2808">
        <v>1.474703302540572</v>
      </c>
      <c r="E2808" s="6">
        <v>68.800873784775618</v>
      </c>
      <c r="F2808" s="7">
        <v>81.486492350951281</v>
      </c>
      <c r="G2808" s="7">
        <v>191.98652681892241</v>
      </c>
      <c r="H2808" s="7">
        <f t="shared" si="70"/>
        <v>101.46087578808567</v>
      </c>
    </row>
    <row r="2809" spans="1:8" x14ac:dyDescent="0.25">
      <c r="A2809" s="14"/>
      <c r="B2809" s="5">
        <f>DATE(YEAR(siječanj!B2809),MONTH(siječanj!B2809)+11,DAY(siječanj!B2809))</f>
        <v>45656</v>
      </c>
      <c r="C2809" s="8">
        <v>29.2291666666667</v>
      </c>
      <c r="D2809">
        <v>1.474703302540572</v>
      </c>
      <c r="E2809" s="6">
        <v>72.0233256431531</v>
      </c>
      <c r="F2809" s="7">
        <v>84.002778811999065</v>
      </c>
      <c r="G2809" s="7">
        <v>192.19868892277404</v>
      </c>
      <c r="H2809" s="7">
        <f t="shared" si="70"/>
        <v>106.21303618591294</v>
      </c>
    </row>
    <row r="2810" spans="1:8" x14ac:dyDescent="0.25">
      <c r="A2810" s="14"/>
      <c r="B2810" s="5">
        <f>DATE(YEAR(siječanj!B2810),MONTH(siječanj!B2810)+11,DAY(siječanj!B2810))</f>
        <v>45656</v>
      </c>
      <c r="C2810" s="8">
        <v>29.2395833333333</v>
      </c>
      <c r="D2810">
        <v>1.474703302540572</v>
      </c>
      <c r="E2810" s="6">
        <v>78.878827654520094</v>
      </c>
      <c r="F2810" s="7">
        <v>87.968544072202107</v>
      </c>
      <c r="G2810" s="7">
        <v>191.85146209064732</v>
      </c>
      <c r="H2810" s="7">
        <f t="shared" si="70"/>
        <v>116.32286764264938</v>
      </c>
    </row>
    <row r="2811" spans="1:8" x14ac:dyDescent="0.25">
      <c r="A2811" s="14"/>
      <c r="B2811" s="5">
        <f>DATE(YEAR(siječanj!B2811),MONTH(siječanj!B2811)+11,DAY(siječanj!B2811))</f>
        <v>45656</v>
      </c>
      <c r="C2811" s="8">
        <v>29.25</v>
      </c>
      <c r="D2811">
        <v>1.474703302540572</v>
      </c>
      <c r="E2811" s="6">
        <v>84.003369057328015</v>
      </c>
      <c r="F2811" s="7">
        <v>93.9293824156765</v>
      </c>
      <c r="G2811" s="7">
        <v>189.83220479147323</v>
      </c>
      <c r="H2811" s="7">
        <f t="shared" si="70"/>
        <v>123.88004577337612</v>
      </c>
    </row>
    <row r="2812" spans="1:8" x14ac:dyDescent="0.25">
      <c r="A2812" s="14"/>
      <c r="B2812" s="5">
        <f>DATE(YEAR(siječanj!B2812),MONTH(siječanj!B2812)+11,DAY(siječanj!B2812))</f>
        <v>45656</v>
      </c>
      <c r="C2812" s="8">
        <v>29.2604166666667</v>
      </c>
      <c r="D2812">
        <v>1.474703302540572</v>
      </c>
      <c r="E2812" s="6">
        <v>90.535488255349094</v>
      </c>
      <c r="F2812" s="7">
        <v>97.915736125368312</v>
      </c>
      <c r="G2812" s="7">
        <v>185.10779552725927</v>
      </c>
      <c r="H2812" s="7">
        <f t="shared" si="70"/>
        <v>133.51298352728648</v>
      </c>
    </row>
    <row r="2813" spans="1:8" x14ac:dyDescent="0.25">
      <c r="A2813" s="14"/>
      <c r="B2813" s="5">
        <f>DATE(YEAR(siječanj!B2813),MONTH(siječanj!B2813)+11,DAY(siječanj!B2813))</f>
        <v>45656</v>
      </c>
      <c r="C2813" s="8">
        <v>29.2708333333333</v>
      </c>
      <c r="D2813">
        <v>1.474703302540572</v>
      </c>
      <c r="E2813" s="6">
        <v>96.122177407479398</v>
      </c>
      <c r="F2813" s="7">
        <v>103.45134097842288</v>
      </c>
      <c r="G2813" s="7">
        <v>155.53365997168254</v>
      </c>
      <c r="H2813" s="7">
        <f t="shared" si="70"/>
        <v>141.75169247020062</v>
      </c>
    </row>
    <row r="2814" spans="1:8" x14ac:dyDescent="0.25">
      <c r="A2814" s="14"/>
      <c r="B2814" s="5">
        <f>DATE(YEAR(siječanj!B2814),MONTH(siječanj!B2814)+11,DAY(siječanj!B2814))</f>
        <v>45656</v>
      </c>
      <c r="C2814" s="8">
        <v>29.28125</v>
      </c>
      <c r="D2814">
        <v>1.474703302540572</v>
      </c>
      <c r="E2814" s="6">
        <v>102.45954403872288</v>
      </c>
      <c r="F2814" s="7">
        <v>111.88514190219274</v>
      </c>
      <c r="G2814" s="7">
        <v>93.96690211936621</v>
      </c>
      <c r="H2814" s="7">
        <f t="shared" si="70"/>
        <v>151.09742797070581</v>
      </c>
    </row>
    <row r="2815" spans="1:8" x14ac:dyDescent="0.25">
      <c r="A2815" s="14"/>
      <c r="B2815" s="5">
        <f>DATE(YEAR(siječanj!B2815),MONTH(siječanj!B2815)+11,DAY(siječanj!B2815))</f>
        <v>45656</v>
      </c>
      <c r="C2815" s="8">
        <v>29.2916666666667</v>
      </c>
      <c r="D2815">
        <v>1.474703302540572</v>
      </c>
      <c r="E2815" s="6">
        <v>108.02603377440431</v>
      </c>
      <c r="F2815" s="7">
        <v>122.97324141401572</v>
      </c>
      <c r="G2815" s="7">
        <v>34.352318438448457</v>
      </c>
      <c r="H2815" s="7">
        <f t="shared" si="70"/>
        <v>159.30634876747342</v>
      </c>
    </row>
    <row r="2816" spans="1:8" x14ac:dyDescent="0.25">
      <c r="A2816" s="14"/>
      <c r="B2816" s="5">
        <f>DATE(YEAR(siječanj!B2816),MONTH(siječanj!B2816)+11,DAY(siječanj!B2816))</f>
        <v>45656</v>
      </c>
      <c r="C2816" s="8">
        <v>29.3020833333333</v>
      </c>
      <c r="D2816">
        <v>1.474703302540572</v>
      </c>
      <c r="E2816" s="6">
        <v>109.7001573498997</v>
      </c>
      <c r="F2816" s="7">
        <v>127.51757162566921</v>
      </c>
      <c r="G2816" s="7">
        <v>12.707104186428962</v>
      </c>
      <c r="H2816" s="7">
        <f t="shared" si="70"/>
        <v>161.77518433311749</v>
      </c>
    </row>
    <row r="2817" spans="1:8" x14ac:dyDescent="0.25">
      <c r="A2817" s="14"/>
      <c r="B2817" s="5">
        <f>DATE(YEAR(siječanj!B2817),MONTH(siječanj!B2817)+11,DAY(siječanj!B2817))</f>
        <v>45656</v>
      </c>
      <c r="C2817" s="8">
        <v>29.3125</v>
      </c>
      <c r="D2817">
        <v>1.474703302540572</v>
      </c>
      <c r="E2817" s="6">
        <v>113.0901513410912</v>
      </c>
      <c r="F2817" s="7">
        <v>132.61231333364688</v>
      </c>
      <c r="G2817" s="7">
        <v>4.7092058975415103</v>
      </c>
      <c r="H2817" s="7">
        <f t="shared" si="70"/>
        <v>166.77441966752031</v>
      </c>
    </row>
    <row r="2818" spans="1:8" x14ac:dyDescent="0.25">
      <c r="A2818" s="14"/>
      <c r="B2818" s="5">
        <f>DATE(YEAR(siječanj!B2818),MONTH(siječanj!B2818)+11,DAY(siječanj!B2818))</f>
        <v>45656</v>
      </c>
      <c r="C2818" s="8">
        <v>29.3229166666667</v>
      </c>
      <c r="D2818">
        <v>1.474703302540572</v>
      </c>
      <c r="E2818" s="6">
        <v>113.54455100457828</v>
      </c>
      <c r="F2818" s="7">
        <v>139.90979626467259</v>
      </c>
      <c r="G2818" s="7">
        <v>2.6034938961895397</v>
      </c>
      <c r="H2818" s="7">
        <f t="shared" si="70"/>
        <v>167.44452435193801</v>
      </c>
    </row>
    <row r="2819" spans="1:8" x14ac:dyDescent="0.25">
      <c r="A2819" s="14"/>
      <c r="B2819" s="5">
        <f>DATE(YEAR(siječanj!B2819),MONTH(siječanj!B2819)+11,DAY(siječanj!B2819))</f>
        <v>45656</v>
      </c>
      <c r="C2819" s="8">
        <v>29.3333333333333</v>
      </c>
      <c r="D2819">
        <v>1.474703302540572</v>
      </c>
      <c r="E2819" s="6">
        <v>112.26897840111801</v>
      </c>
      <c r="F2819" s="7">
        <v>149.62218213229067</v>
      </c>
      <c r="G2819" s="7">
        <v>1.682562502362265</v>
      </c>
      <c r="H2819" s="7">
        <f t="shared" si="70"/>
        <v>165.56343322098488</v>
      </c>
    </row>
    <row r="2820" spans="1:8" x14ac:dyDescent="0.25">
      <c r="A2820" s="14"/>
      <c r="B2820" s="5">
        <f>DATE(YEAR(siječanj!B2820),MONTH(siječanj!B2820)+11,DAY(siječanj!B2820))</f>
        <v>45656</v>
      </c>
      <c r="C2820" s="8">
        <v>29.34375</v>
      </c>
      <c r="D2820">
        <v>1.474703302540572</v>
      </c>
      <c r="E2820" s="6">
        <v>111.02161639785849</v>
      </c>
      <c r="F2820" s="7">
        <v>153.55429444735171</v>
      </c>
      <c r="G2820" s="7">
        <v>1.3523707423084632</v>
      </c>
      <c r="H2820" s="7">
        <f t="shared" ref="H2820:H2883" si="72">D2820*E2820</f>
        <v>163.72394435531444</v>
      </c>
    </row>
    <row r="2821" spans="1:8" x14ac:dyDescent="0.25">
      <c r="A2821" s="14"/>
      <c r="B2821" s="5">
        <f>DATE(YEAR(siječanj!B2821),MONTH(siječanj!B2821)+11,DAY(siječanj!B2821))</f>
        <v>45656</v>
      </c>
      <c r="C2821" s="8">
        <v>29.3541666666667</v>
      </c>
      <c r="D2821">
        <v>1.474703302540572</v>
      </c>
      <c r="E2821" s="6">
        <v>112.04357640513771</v>
      </c>
      <c r="F2821" s="7">
        <v>155.93648490361073</v>
      </c>
      <c r="G2821" s="7">
        <v>1.2952011448944654</v>
      </c>
      <c r="H2821" s="7">
        <f t="shared" si="72"/>
        <v>165.23103215311349</v>
      </c>
    </row>
    <row r="2822" spans="1:8" x14ac:dyDescent="0.25">
      <c r="A2822" s="14"/>
      <c r="B2822" s="5">
        <f>DATE(YEAR(siječanj!B2822),MONTH(siječanj!B2822)+11,DAY(siječanj!B2822))</f>
        <v>45656</v>
      </c>
      <c r="C2822" s="8">
        <v>29.3645833333333</v>
      </c>
      <c r="D2822">
        <v>1.474703302540572</v>
      </c>
      <c r="E2822" s="6">
        <v>112.20736126321054</v>
      </c>
      <c r="F2822" s="7">
        <v>158.15306772330922</v>
      </c>
      <c r="G2822" s="7">
        <v>1.1824013464953615</v>
      </c>
      <c r="H2822" s="7">
        <f t="shared" si="72"/>
        <v>165.47256622421963</v>
      </c>
    </row>
    <row r="2823" spans="1:8" x14ac:dyDescent="0.25">
      <c r="A2823" s="14"/>
      <c r="B2823" s="5">
        <f>DATE(YEAR(siječanj!B2823),MONTH(siječanj!B2823)+11,DAY(siječanj!B2823))</f>
        <v>45656</v>
      </c>
      <c r="C2823" s="8">
        <v>29.375</v>
      </c>
      <c r="D2823">
        <v>1.474703302540572</v>
      </c>
      <c r="E2823" s="6">
        <v>113.69386153569771</v>
      </c>
      <c r="F2823" s="7">
        <v>160.85583322970817</v>
      </c>
      <c r="G2823" s="7">
        <v>1.0875835034605639</v>
      </c>
      <c r="H2823" s="7">
        <f t="shared" si="72"/>
        <v>167.66471308528392</v>
      </c>
    </row>
    <row r="2824" spans="1:8" x14ac:dyDescent="0.25">
      <c r="A2824" s="14"/>
      <c r="B2824" s="5">
        <f>DATE(YEAR(siječanj!B2824),MONTH(siječanj!B2824)+11,DAY(siječanj!B2824))</f>
        <v>45656</v>
      </c>
      <c r="C2824" s="8">
        <v>29.3854166666667</v>
      </c>
      <c r="D2824">
        <v>1.474703302540572</v>
      </c>
      <c r="E2824" s="6">
        <v>113.87359190120873</v>
      </c>
      <c r="F2824" s="7">
        <v>162.18325481309853</v>
      </c>
      <c r="G2824" s="7">
        <v>1.1536120740630422</v>
      </c>
      <c r="H2824" s="7">
        <f t="shared" si="72"/>
        <v>167.92976204886983</v>
      </c>
    </row>
    <row r="2825" spans="1:8" x14ac:dyDescent="0.25">
      <c r="A2825" s="14"/>
      <c r="B2825" s="5">
        <f>DATE(YEAR(siječanj!B2825),MONTH(siječanj!B2825)+11,DAY(siječanj!B2825))</f>
        <v>45656</v>
      </c>
      <c r="C2825" s="8">
        <v>29.3958333333333</v>
      </c>
      <c r="D2825">
        <v>1.474703302540572</v>
      </c>
      <c r="E2825" s="6">
        <v>113.84215810518359</v>
      </c>
      <c r="F2825" s="7">
        <v>162.74283872944764</v>
      </c>
      <c r="G2825" s="7">
        <v>1.1034842254118034</v>
      </c>
      <c r="H2825" s="7">
        <f t="shared" si="72"/>
        <v>167.88340652606018</v>
      </c>
    </row>
    <row r="2826" spans="1:8" x14ac:dyDescent="0.25">
      <c r="A2826" s="14"/>
      <c r="B2826" s="5">
        <f>DATE(YEAR(siječanj!B2826),MONTH(siječanj!B2826)+11,DAY(siječanj!B2826))</f>
        <v>45656</v>
      </c>
      <c r="C2826" s="8">
        <v>29.40625</v>
      </c>
      <c r="D2826">
        <v>1.474703302540572</v>
      </c>
      <c r="E2826" s="6">
        <v>114.43816652707122</v>
      </c>
      <c r="F2826" s="7">
        <v>163.03874317658637</v>
      </c>
      <c r="G2826" s="7">
        <v>1.0503222326878887</v>
      </c>
      <c r="H2826" s="7">
        <f t="shared" si="72"/>
        <v>168.76234211415988</v>
      </c>
    </row>
    <row r="2827" spans="1:8" x14ac:dyDescent="0.25">
      <c r="A2827" s="14"/>
      <c r="B2827" s="5">
        <f>DATE(YEAR(siječanj!B2827),MONTH(siječanj!B2827)+11,DAY(siječanj!B2827))</f>
        <v>45656</v>
      </c>
      <c r="C2827" s="8">
        <v>29.4166666666667</v>
      </c>
      <c r="D2827">
        <v>1.474703302540572</v>
      </c>
      <c r="E2827" s="6">
        <v>114.95091776106679</v>
      </c>
      <c r="F2827" s="7">
        <v>162.50374032598324</v>
      </c>
      <c r="G2827" s="7">
        <v>1.0189708429261441</v>
      </c>
      <c r="H2827" s="7">
        <f t="shared" si="72"/>
        <v>169.5184980523149</v>
      </c>
    </row>
    <row r="2828" spans="1:8" x14ac:dyDescent="0.25">
      <c r="A2828" s="14"/>
      <c r="B2828" s="5">
        <f>DATE(YEAR(siječanj!B2828),MONTH(siječanj!B2828)+11,DAY(siječanj!B2828))</f>
        <v>45656</v>
      </c>
      <c r="C2828" s="8">
        <v>29.4270833333333</v>
      </c>
      <c r="D2828">
        <v>1.474703302540572</v>
      </c>
      <c r="E2828" s="6">
        <v>116.85933939243324</v>
      </c>
      <c r="F2828" s="7">
        <v>161.59231363583578</v>
      </c>
      <c r="G2828" s="7">
        <v>1.0941876002540669</v>
      </c>
      <c r="H2828" s="7">
        <f t="shared" si="72"/>
        <v>172.33285373473086</v>
      </c>
    </row>
    <row r="2829" spans="1:8" x14ac:dyDescent="0.25">
      <c r="A2829" s="14"/>
      <c r="B2829" s="5">
        <f>DATE(YEAR(siječanj!B2829),MONTH(siječanj!B2829)+11,DAY(siječanj!B2829))</f>
        <v>45656</v>
      </c>
      <c r="C2829" s="8">
        <v>29.4375</v>
      </c>
      <c r="D2829">
        <v>1.474703302540572</v>
      </c>
      <c r="E2829" s="6">
        <v>118.51141693913645</v>
      </c>
      <c r="F2829" s="7">
        <v>161.1830551216317</v>
      </c>
      <c r="G2829" s="7">
        <v>1.1735700142292065</v>
      </c>
      <c r="H2829" s="7">
        <f t="shared" si="72"/>
        <v>174.76917794890721</v>
      </c>
    </row>
    <row r="2830" spans="1:8" x14ac:dyDescent="0.25">
      <c r="A2830" s="14"/>
      <c r="B2830" s="5">
        <f>DATE(YEAR(siječanj!B2830),MONTH(siječanj!B2830)+11,DAY(siječanj!B2830))</f>
        <v>45656</v>
      </c>
      <c r="C2830" s="8">
        <v>29.4479166666667</v>
      </c>
      <c r="D2830">
        <v>1.474703302540572</v>
      </c>
      <c r="E2830" s="6">
        <v>119.43693431574582</v>
      </c>
      <c r="F2830" s="7">
        <v>160.79065020596227</v>
      </c>
      <c r="G2830" s="7">
        <v>1.1454909057170941</v>
      </c>
      <c r="H2830" s="7">
        <f t="shared" si="72"/>
        <v>176.13404148075173</v>
      </c>
    </row>
    <row r="2831" spans="1:8" x14ac:dyDescent="0.25">
      <c r="A2831" s="14"/>
      <c r="B2831" s="5">
        <f>DATE(YEAR(siječanj!B2831),MONTH(siječanj!B2831)+11,DAY(siječanj!B2831))</f>
        <v>45656</v>
      </c>
      <c r="C2831" s="8">
        <v>29.4583333333333</v>
      </c>
      <c r="D2831">
        <v>1.474703302540572</v>
      </c>
      <c r="E2831" s="6">
        <v>119.57850661488452</v>
      </c>
      <c r="F2831" s="7">
        <v>160.63726180590604</v>
      </c>
      <c r="G2831" s="7">
        <v>1.0755093019146091</v>
      </c>
      <c r="H2831" s="7">
        <f t="shared" si="72"/>
        <v>176.34281861783984</v>
      </c>
    </row>
    <row r="2832" spans="1:8" x14ac:dyDescent="0.25">
      <c r="A2832" s="14"/>
      <c r="B2832" s="5">
        <f>DATE(YEAR(siječanj!B2832),MONTH(siječanj!B2832)+11,DAY(siječanj!B2832))</f>
        <v>45656</v>
      </c>
      <c r="C2832" s="8">
        <v>29.46875</v>
      </c>
      <c r="D2832">
        <v>1.474703302540572</v>
      </c>
      <c r="E2832" s="6">
        <v>118.84727276157601</v>
      </c>
      <c r="F2832" s="7">
        <v>160.1718439168788</v>
      </c>
      <c r="G2832" s="7">
        <v>1.1384913282085041</v>
      </c>
      <c r="H2832" s="7">
        <f t="shared" si="72"/>
        <v>175.26446563943631</v>
      </c>
    </row>
    <row r="2833" spans="1:8" x14ac:dyDescent="0.25">
      <c r="A2833" s="14"/>
      <c r="B2833" s="5">
        <f>DATE(YEAR(siječanj!B2833),MONTH(siječanj!B2833)+11,DAY(siječanj!B2833))</f>
        <v>45656</v>
      </c>
      <c r="C2833" s="8">
        <v>29.4791666666667</v>
      </c>
      <c r="D2833">
        <v>1.474703302540572</v>
      </c>
      <c r="E2833" s="6">
        <v>119.58581226265035</v>
      </c>
      <c r="F2833" s="7">
        <v>159.63450544823533</v>
      </c>
      <c r="G2833" s="7">
        <v>1.1925484664097259</v>
      </c>
      <c r="H2833" s="7">
        <f t="shared" si="72"/>
        <v>176.3535922807273</v>
      </c>
    </row>
    <row r="2834" spans="1:8" x14ac:dyDescent="0.25">
      <c r="A2834" s="14"/>
      <c r="B2834" s="5">
        <f>DATE(YEAR(siječanj!B2834),MONTH(siječanj!B2834)+11,DAY(siječanj!B2834))</f>
        <v>45656</v>
      </c>
      <c r="C2834" s="8">
        <v>29.4895833333333</v>
      </c>
      <c r="D2834">
        <v>1.474703302540572</v>
      </c>
      <c r="E2834" s="6">
        <v>120.22570975271854</v>
      </c>
      <c r="F2834" s="7">
        <v>159.25543334577699</v>
      </c>
      <c r="G2834" s="7">
        <v>1.2138484173406328</v>
      </c>
      <c r="H2834" s="7">
        <f t="shared" si="72"/>
        <v>177.29725122261829</v>
      </c>
    </row>
    <row r="2835" spans="1:8" x14ac:dyDescent="0.25">
      <c r="A2835" s="14"/>
      <c r="B2835" s="5">
        <f>DATE(YEAR(siječanj!B2835),MONTH(siječanj!B2835)+11,DAY(siječanj!B2835))</f>
        <v>45656</v>
      </c>
      <c r="C2835" s="8">
        <v>29.5</v>
      </c>
      <c r="D2835">
        <v>1.474703302540572</v>
      </c>
      <c r="E2835" s="6">
        <v>120.88180106735967</v>
      </c>
      <c r="F2835" s="7">
        <v>158.66121704674418</v>
      </c>
      <c r="G2835" s="7">
        <v>1.0855479843644666</v>
      </c>
      <c r="H2835" s="7">
        <f t="shared" si="72"/>
        <v>178.26479125108776</v>
      </c>
    </row>
    <row r="2836" spans="1:8" x14ac:dyDescent="0.25">
      <c r="A2836" s="14"/>
      <c r="B2836" s="5">
        <f>DATE(YEAR(siječanj!B2836),MONTH(siječanj!B2836)+11,DAY(siječanj!B2836))</f>
        <v>45656</v>
      </c>
      <c r="C2836" s="8">
        <v>29.5104166666667</v>
      </c>
      <c r="D2836">
        <v>1.474703302540572</v>
      </c>
      <c r="E2836" s="6">
        <v>121.27850444166609</v>
      </c>
      <c r="F2836" s="7">
        <v>157.90973498241925</v>
      </c>
      <c r="G2836" s="7">
        <v>1.0356646515645667</v>
      </c>
      <c r="H2836" s="7">
        <f t="shared" si="72"/>
        <v>178.8498110273064</v>
      </c>
    </row>
    <row r="2837" spans="1:8" x14ac:dyDescent="0.25">
      <c r="A2837" s="14"/>
      <c r="B2837" s="5">
        <f>DATE(YEAR(siječanj!B2837),MONTH(siječanj!B2837)+11,DAY(siječanj!B2837))</f>
        <v>45656</v>
      </c>
      <c r="C2837" s="8">
        <v>29.5208333333333</v>
      </c>
      <c r="D2837">
        <v>1.474703302540572</v>
      </c>
      <c r="E2837" s="6">
        <v>120.48728524876414</v>
      </c>
      <c r="F2837" s="7">
        <v>157.23315578460191</v>
      </c>
      <c r="G2837" s="7">
        <v>1.0262826232055584</v>
      </c>
      <c r="H2837" s="7">
        <f t="shared" si="72"/>
        <v>177.68299747050042</v>
      </c>
    </row>
    <row r="2838" spans="1:8" x14ac:dyDescent="0.25">
      <c r="A2838" s="14"/>
      <c r="B2838" s="5">
        <f>DATE(YEAR(siječanj!B2838),MONTH(siječanj!B2838)+11,DAY(siječanj!B2838))</f>
        <v>45656</v>
      </c>
      <c r="C2838" s="8">
        <v>29.53125</v>
      </c>
      <c r="D2838">
        <v>1.474703302540572</v>
      </c>
      <c r="E2838" s="6">
        <v>118.65258720100938</v>
      </c>
      <c r="F2838" s="7">
        <v>156.77129830088845</v>
      </c>
      <c r="G2838" s="7">
        <v>0.96751480348743257</v>
      </c>
      <c r="H2838" s="7">
        <f t="shared" si="72"/>
        <v>174.97736220031175</v>
      </c>
    </row>
    <row r="2839" spans="1:8" x14ac:dyDescent="0.25">
      <c r="A2839" s="14"/>
      <c r="B2839" s="5">
        <f>DATE(YEAR(siječanj!B2839),MONTH(siječanj!B2839)+11,DAY(siječanj!B2839))</f>
        <v>45656</v>
      </c>
      <c r="C2839" s="8">
        <v>29.5416666666667</v>
      </c>
      <c r="D2839">
        <v>1.474703302540572</v>
      </c>
      <c r="E2839" s="6">
        <v>116.1769008414874</v>
      </c>
      <c r="F2839" s="7">
        <v>156.07602415568167</v>
      </c>
      <c r="G2839" s="7">
        <v>1.0139989880334774</v>
      </c>
      <c r="H2839" s="7">
        <f t="shared" si="72"/>
        <v>171.32645934987002</v>
      </c>
    </row>
    <row r="2840" spans="1:8" x14ac:dyDescent="0.25">
      <c r="A2840" s="14"/>
      <c r="B2840" s="5">
        <f>DATE(YEAR(siječanj!B2840),MONTH(siječanj!B2840)+11,DAY(siječanj!B2840))</f>
        <v>45656</v>
      </c>
      <c r="C2840" s="8">
        <v>29.5520833333333</v>
      </c>
      <c r="D2840">
        <v>1.474703302540572</v>
      </c>
      <c r="E2840" s="6">
        <v>113.70487518893196</v>
      </c>
      <c r="F2840" s="7">
        <v>155.03808112774064</v>
      </c>
      <c r="G2840" s="7">
        <v>1.0875009339353041</v>
      </c>
      <c r="H2840" s="7">
        <f t="shared" si="72"/>
        <v>167.68095495608151</v>
      </c>
    </row>
    <row r="2841" spans="1:8" x14ac:dyDescent="0.25">
      <c r="A2841" s="14"/>
      <c r="B2841" s="5">
        <f>DATE(YEAR(siječanj!B2841),MONTH(siječanj!B2841)+11,DAY(siječanj!B2841))</f>
        <v>45656</v>
      </c>
      <c r="C2841" s="8">
        <v>29.5625</v>
      </c>
      <c r="D2841">
        <v>1.474703302540572</v>
      </c>
      <c r="E2841" s="6">
        <v>114.98271417893949</v>
      </c>
      <c r="F2841" s="7">
        <v>154.33065119685548</v>
      </c>
      <c r="G2841" s="7">
        <v>1.0662428000490647</v>
      </c>
      <c r="H2841" s="7">
        <f t="shared" si="72"/>
        <v>169.56538833476071</v>
      </c>
    </row>
    <row r="2842" spans="1:8" x14ac:dyDescent="0.25">
      <c r="A2842" s="14"/>
      <c r="B2842" s="5">
        <f>DATE(YEAR(siječanj!B2842),MONTH(siječanj!B2842)+11,DAY(siječanj!B2842))</f>
        <v>45656</v>
      </c>
      <c r="C2842" s="8">
        <v>29.5729166666667</v>
      </c>
      <c r="D2842">
        <v>1.474703302540572</v>
      </c>
      <c r="E2842" s="6">
        <v>115.80082946784476</v>
      </c>
      <c r="F2842" s="7">
        <v>153.36263058689258</v>
      </c>
      <c r="G2842" s="7">
        <v>1.0444708243104779</v>
      </c>
      <c r="H2842" s="7">
        <f t="shared" si="72"/>
        <v>170.77186565316828</v>
      </c>
    </row>
    <row r="2843" spans="1:8" x14ac:dyDescent="0.25">
      <c r="A2843" s="14"/>
      <c r="B2843" s="5">
        <f>DATE(YEAR(siječanj!B2843),MONTH(siječanj!B2843)+11,DAY(siječanj!B2843))</f>
        <v>45656</v>
      </c>
      <c r="C2843" s="8">
        <v>29.5833333333333</v>
      </c>
      <c r="D2843">
        <v>1.474703302540572</v>
      </c>
      <c r="E2843" s="6">
        <v>116.08247332407367</v>
      </c>
      <c r="F2843" s="7">
        <v>151.77841066359213</v>
      </c>
      <c r="G2843" s="7">
        <v>1.0541076464030796</v>
      </c>
      <c r="H2843" s="7">
        <f t="shared" si="72"/>
        <v>171.18720677808929</v>
      </c>
    </row>
    <row r="2844" spans="1:8" x14ac:dyDescent="0.25">
      <c r="A2844" s="14"/>
      <c r="B2844" s="5">
        <f>DATE(YEAR(siječanj!B2844),MONTH(siječanj!B2844)+11,DAY(siječanj!B2844))</f>
        <v>45656</v>
      </c>
      <c r="C2844" s="8">
        <v>29.59375</v>
      </c>
      <c r="D2844">
        <v>1.474703302540572</v>
      </c>
      <c r="E2844" s="6">
        <v>117.50428796834545</v>
      </c>
      <c r="F2844" s="7">
        <v>150.90775245308691</v>
      </c>
      <c r="G2844" s="7">
        <v>1.0397303746786681</v>
      </c>
      <c r="H2844" s="7">
        <f t="shared" si="72"/>
        <v>173.28396152959743</v>
      </c>
    </row>
    <row r="2845" spans="1:8" x14ac:dyDescent="0.25">
      <c r="A2845" s="14"/>
      <c r="B2845" s="5">
        <f>DATE(YEAR(siječanj!B2845),MONTH(siječanj!B2845)+11,DAY(siječanj!B2845))</f>
        <v>45656</v>
      </c>
      <c r="C2845" s="8">
        <v>29.6041666666667</v>
      </c>
      <c r="D2845">
        <v>1.474703302540572</v>
      </c>
      <c r="E2845" s="6">
        <v>117.78535044715571</v>
      </c>
      <c r="F2845" s="7">
        <v>149.91086014818416</v>
      </c>
      <c r="G2845" s="7">
        <v>1.1984764198475153</v>
      </c>
      <c r="H2845" s="7">
        <f t="shared" si="72"/>
        <v>173.69844529531917</v>
      </c>
    </row>
    <row r="2846" spans="1:8" x14ac:dyDescent="0.25">
      <c r="A2846" s="14"/>
      <c r="B2846" s="5">
        <f>DATE(YEAR(siječanj!B2846),MONTH(siječanj!B2846)+11,DAY(siječanj!B2846))</f>
        <v>45656</v>
      </c>
      <c r="C2846" s="8">
        <v>29.6145833333333</v>
      </c>
      <c r="D2846">
        <v>1.474703302540572</v>
      </c>
      <c r="E2846" s="6">
        <v>119.88940065296956</v>
      </c>
      <c r="F2846" s="7">
        <v>147.88252014008194</v>
      </c>
      <c r="G2846" s="7">
        <v>1.2282239170497515</v>
      </c>
      <c r="H2846" s="7">
        <f t="shared" si="72"/>
        <v>176.80129508254402</v>
      </c>
    </row>
    <row r="2847" spans="1:8" x14ac:dyDescent="0.25">
      <c r="A2847" s="14"/>
      <c r="B2847" s="5">
        <f>DATE(YEAR(siječanj!B2847),MONTH(siječanj!B2847)+11,DAY(siječanj!B2847))</f>
        <v>45656</v>
      </c>
      <c r="C2847" s="8">
        <v>29.625</v>
      </c>
      <c r="D2847">
        <v>1.474703302540572</v>
      </c>
      <c r="E2847" s="6">
        <v>121.64539300825042</v>
      </c>
      <c r="F2847" s="7">
        <v>144.17515751557318</v>
      </c>
      <c r="G2847" s="7">
        <v>1.4074754086565311</v>
      </c>
      <c r="H2847" s="7">
        <f t="shared" si="72"/>
        <v>179.3908628081127</v>
      </c>
    </row>
    <row r="2848" spans="1:8" x14ac:dyDescent="0.25">
      <c r="A2848" s="14"/>
      <c r="B2848" s="5">
        <f>DATE(YEAR(siječanj!B2848),MONTH(siječanj!B2848)+11,DAY(siječanj!B2848))</f>
        <v>45656</v>
      </c>
      <c r="C2848" s="8">
        <v>29.6354166666667</v>
      </c>
      <c r="D2848">
        <v>1.474703302540572</v>
      </c>
      <c r="E2848" s="6">
        <v>123.65929621106852</v>
      </c>
      <c r="F2848" s="7">
        <v>142.52494559501261</v>
      </c>
      <c r="G2848" s="7">
        <v>1.7505089412781538</v>
      </c>
      <c r="H2848" s="7">
        <f t="shared" si="72"/>
        <v>182.3607725123056</v>
      </c>
    </row>
    <row r="2849" spans="1:8" x14ac:dyDescent="0.25">
      <c r="A2849" s="14"/>
      <c r="B2849" s="5">
        <f>DATE(YEAR(siječanj!B2849),MONTH(siječanj!B2849)+11,DAY(siječanj!B2849))</f>
        <v>45656</v>
      </c>
      <c r="C2849" s="8">
        <v>29.6458333333333</v>
      </c>
      <c r="D2849">
        <v>1.474703302540572</v>
      </c>
      <c r="E2849" s="6">
        <v>125.48410000346627</v>
      </c>
      <c r="F2849" s="7">
        <v>141.38210521040477</v>
      </c>
      <c r="G2849" s="7">
        <v>2.3428056906656618</v>
      </c>
      <c r="H2849" s="7">
        <f t="shared" si="72"/>
        <v>185.05181669144312</v>
      </c>
    </row>
    <row r="2850" spans="1:8" x14ac:dyDescent="0.25">
      <c r="A2850" s="14"/>
      <c r="B2850" s="5">
        <f>DATE(YEAR(siječanj!B2850),MONTH(siječanj!B2850)+11,DAY(siječanj!B2850))</f>
        <v>45656</v>
      </c>
      <c r="C2850" s="8">
        <v>29.65625</v>
      </c>
      <c r="D2850">
        <v>1.474703302540572</v>
      </c>
      <c r="E2850" s="6">
        <v>129.1442521980193</v>
      </c>
      <c r="F2850" s="7">
        <v>140.31822874130725</v>
      </c>
      <c r="G2850" s="7">
        <v>5.9049621490702524</v>
      </c>
      <c r="H2850" s="7">
        <f t="shared" si="72"/>
        <v>190.44945522055158</v>
      </c>
    </row>
    <row r="2851" spans="1:8" x14ac:dyDescent="0.25">
      <c r="A2851" s="14"/>
      <c r="B2851" s="5">
        <f>DATE(YEAR(siječanj!B2851),MONTH(siječanj!B2851)+11,DAY(siječanj!B2851))</f>
        <v>45656</v>
      </c>
      <c r="C2851" s="8">
        <v>29.6666666666667</v>
      </c>
      <c r="D2851">
        <v>1.474703302540572</v>
      </c>
      <c r="E2851" s="6">
        <v>130.62991784902576</v>
      </c>
      <c r="F2851" s="7">
        <v>138.13771129265342</v>
      </c>
      <c r="G2851" s="7">
        <v>14.819795564702302</v>
      </c>
      <c r="H2851" s="7">
        <f t="shared" si="72"/>
        <v>192.6403712625619</v>
      </c>
    </row>
    <row r="2852" spans="1:8" x14ac:dyDescent="0.25">
      <c r="A2852" s="14"/>
      <c r="B2852" s="5">
        <f>DATE(YEAR(siječanj!B2852),MONTH(siječanj!B2852)+11,DAY(siječanj!B2852))</f>
        <v>45656</v>
      </c>
      <c r="C2852" s="8">
        <v>29.6770833333333</v>
      </c>
      <c r="D2852">
        <v>1.474703302540572</v>
      </c>
      <c r="E2852" s="6">
        <v>133.39283815646479</v>
      </c>
      <c r="F2852" s="7">
        <v>138.54921422046479</v>
      </c>
      <c r="G2852" s="7">
        <v>44.006960317498063</v>
      </c>
      <c r="H2852" s="7">
        <f t="shared" si="72"/>
        <v>196.71485896459865</v>
      </c>
    </row>
    <row r="2853" spans="1:8" x14ac:dyDescent="0.25">
      <c r="A2853" s="14"/>
      <c r="B2853" s="5">
        <f>DATE(YEAR(siječanj!B2853),MONTH(siječanj!B2853)+11,DAY(siječanj!B2853))</f>
        <v>45656</v>
      </c>
      <c r="C2853" s="8">
        <v>29.6875</v>
      </c>
      <c r="D2853">
        <v>1.474703302540572</v>
      </c>
      <c r="E2853" s="6">
        <v>138.46834776440076</v>
      </c>
      <c r="F2853" s="7">
        <v>139.57451984447943</v>
      </c>
      <c r="G2853" s="7">
        <v>116.92630202486249</v>
      </c>
      <c r="H2853" s="7">
        <f t="shared" si="72"/>
        <v>204.19972974549825</v>
      </c>
    </row>
    <row r="2854" spans="1:8" x14ac:dyDescent="0.25">
      <c r="A2854" s="14"/>
      <c r="B2854" s="5">
        <f>DATE(YEAR(siječanj!B2854),MONTH(siječanj!B2854)+11,DAY(siječanj!B2854))</f>
        <v>45656</v>
      </c>
      <c r="C2854" s="8">
        <v>29.6979166666667</v>
      </c>
      <c r="D2854">
        <v>1.474703302540572</v>
      </c>
      <c r="E2854" s="6">
        <v>143.32620050603538</v>
      </c>
      <c r="F2854" s="7">
        <v>140.86667424271826</v>
      </c>
      <c r="G2854" s="7">
        <v>176.33118427404392</v>
      </c>
      <c r="H2854" s="7">
        <f t="shared" si="72"/>
        <v>211.36362122684258</v>
      </c>
    </row>
    <row r="2855" spans="1:8" x14ac:dyDescent="0.25">
      <c r="A2855" s="14"/>
      <c r="B2855" s="5">
        <f>DATE(YEAR(siječanj!B2855),MONTH(siječanj!B2855)+11,DAY(siječanj!B2855))</f>
        <v>45656</v>
      </c>
      <c r="C2855" s="8">
        <v>29.7083333333333</v>
      </c>
      <c r="D2855">
        <v>1.474703302540572</v>
      </c>
      <c r="E2855" s="6">
        <v>147.42940072363007</v>
      </c>
      <c r="F2855" s="7">
        <v>140.70220695577868</v>
      </c>
      <c r="G2855" s="7">
        <v>193.26792053098296</v>
      </c>
      <c r="H2855" s="7">
        <f t="shared" si="72"/>
        <v>217.41462413871466</v>
      </c>
    </row>
    <row r="2856" spans="1:8" x14ac:dyDescent="0.25">
      <c r="A2856" s="14"/>
      <c r="B2856" s="5">
        <f>DATE(YEAR(siječanj!B2856),MONTH(siječanj!B2856)+11,DAY(siječanj!B2856))</f>
        <v>45656</v>
      </c>
      <c r="C2856" s="8">
        <v>29.71875</v>
      </c>
      <c r="D2856">
        <v>1.474703302540572</v>
      </c>
      <c r="E2856" s="6">
        <v>153.71205973977885</v>
      </c>
      <c r="F2856" s="7">
        <v>140.47353792633734</v>
      </c>
      <c r="G2856" s="7">
        <v>194.94223322985096</v>
      </c>
      <c r="H2856" s="7">
        <f t="shared" si="72"/>
        <v>226.67968213856557</v>
      </c>
    </row>
    <row r="2857" spans="1:8" x14ac:dyDescent="0.25">
      <c r="A2857" s="14"/>
      <c r="B2857" s="5">
        <f>DATE(YEAR(siječanj!B2857),MONTH(siječanj!B2857)+11,DAY(siječanj!B2857))</f>
        <v>45656</v>
      </c>
      <c r="C2857" s="8">
        <v>29.7291666666667</v>
      </c>
      <c r="D2857">
        <v>1.474703302540572</v>
      </c>
      <c r="E2857" s="6">
        <v>160.16059164578033</v>
      </c>
      <c r="F2857" s="7">
        <v>140.09429027986269</v>
      </c>
      <c r="G2857" s="7">
        <v>195.40053338713508</v>
      </c>
      <c r="H2857" s="7">
        <f t="shared" si="72"/>
        <v>236.1893534368842</v>
      </c>
    </row>
    <row r="2858" spans="1:8" x14ac:dyDescent="0.25">
      <c r="A2858" s="14"/>
      <c r="B2858" s="5">
        <f>DATE(YEAR(siječanj!B2858),MONTH(siječanj!B2858)+11,DAY(siječanj!B2858))</f>
        <v>45656</v>
      </c>
      <c r="C2858" s="8">
        <v>29.7395833333333</v>
      </c>
      <c r="D2858">
        <v>1.474703302540572</v>
      </c>
      <c r="E2858" s="6">
        <v>164.09198202615394</v>
      </c>
      <c r="F2858" s="7">
        <v>139.86317501022998</v>
      </c>
      <c r="G2858" s="7">
        <v>195.82869970336509</v>
      </c>
      <c r="H2858" s="7">
        <f t="shared" si="72"/>
        <v>241.98698781439739</v>
      </c>
    </row>
    <row r="2859" spans="1:8" x14ac:dyDescent="0.25">
      <c r="A2859" s="14"/>
      <c r="B2859" s="5">
        <f>DATE(YEAR(siječanj!B2859),MONTH(siječanj!B2859)+11,DAY(siječanj!B2859))</f>
        <v>45656</v>
      </c>
      <c r="C2859" s="8">
        <v>29.75</v>
      </c>
      <c r="D2859">
        <v>1.474703302540572</v>
      </c>
      <c r="E2859" s="6">
        <v>167.02209169841393</v>
      </c>
      <c r="F2859" s="7">
        <v>139.30114181354173</v>
      </c>
      <c r="G2859" s="7">
        <v>196.4864661668947</v>
      </c>
      <c r="H2859" s="7">
        <f t="shared" si="72"/>
        <v>246.30803022488527</v>
      </c>
    </row>
    <row r="2860" spans="1:8" x14ac:dyDescent="0.25">
      <c r="A2860" s="14"/>
      <c r="B2860" s="5">
        <f>DATE(YEAR(siječanj!B2860),MONTH(siječanj!B2860)+11,DAY(siječanj!B2860))</f>
        <v>45656</v>
      </c>
      <c r="C2860" s="8">
        <v>29.7604166666667</v>
      </c>
      <c r="D2860">
        <v>1.474703302540572</v>
      </c>
      <c r="E2860" s="6">
        <v>168.98525247720963</v>
      </c>
      <c r="F2860" s="7">
        <v>138.46063569053328</v>
      </c>
      <c r="G2860" s="7">
        <v>196.73440797898519</v>
      </c>
      <c r="H2860" s="7">
        <f t="shared" si="72"/>
        <v>249.20310990879341</v>
      </c>
    </row>
    <row r="2861" spans="1:8" x14ac:dyDescent="0.25">
      <c r="A2861" s="14"/>
      <c r="B2861" s="5">
        <f>DATE(YEAR(siječanj!B2861),MONTH(siječanj!B2861)+11,DAY(siječanj!B2861))</f>
        <v>45656</v>
      </c>
      <c r="C2861" s="8">
        <v>29.7708333333333</v>
      </c>
      <c r="D2861">
        <v>1.474703302540572</v>
      </c>
      <c r="E2861" s="6">
        <v>171.36771447495889</v>
      </c>
      <c r="F2861" s="7">
        <v>137.19228996436865</v>
      </c>
      <c r="G2861" s="7">
        <v>196.76940194215786</v>
      </c>
      <c r="H2861" s="7">
        <f t="shared" si="72"/>
        <v>252.71653448505165</v>
      </c>
    </row>
    <row r="2862" spans="1:8" x14ac:dyDescent="0.25">
      <c r="A2862" s="14"/>
      <c r="B2862" s="5">
        <f>DATE(YEAR(siječanj!B2862),MONTH(siječanj!B2862)+11,DAY(siječanj!B2862))</f>
        <v>45656</v>
      </c>
      <c r="C2862" s="8">
        <v>29.78125</v>
      </c>
      <c r="D2862">
        <v>1.474703302540572</v>
      </c>
      <c r="E2862" s="6">
        <v>174.66952533636706</v>
      </c>
      <c r="F2862" s="7">
        <v>135.67469281995568</v>
      </c>
      <c r="G2862" s="7">
        <v>196.96050938806169</v>
      </c>
      <c r="H2862" s="7">
        <f t="shared" si="72"/>
        <v>257.58572586673461</v>
      </c>
    </row>
    <row r="2863" spans="1:8" x14ac:dyDescent="0.25">
      <c r="A2863" s="14"/>
      <c r="B2863" s="5">
        <f>DATE(YEAR(siječanj!B2863),MONTH(siječanj!B2863)+11,DAY(siječanj!B2863))</f>
        <v>45656</v>
      </c>
      <c r="C2863" s="8">
        <v>29.7916666666667</v>
      </c>
      <c r="D2863">
        <v>1.474703302540572</v>
      </c>
      <c r="E2863" s="6">
        <v>174.6910835993589</v>
      </c>
      <c r="F2863" s="7">
        <v>133.05311622495634</v>
      </c>
      <c r="G2863" s="7">
        <v>197.21007485392431</v>
      </c>
      <c r="H2863" s="7">
        <f t="shared" si="72"/>
        <v>257.61751790836576</v>
      </c>
    </row>
    <row r="2864" spans="1:8" x14ac:dyDescent="0.25">
      <c r="A2864" s="14"/>
      <c r="B2864" s="5">
        <f>DATE(YEAR(siječanj!B2864),MONTH(siječanj!B2864)+11,DAY(siječanj!B2864))</f>
        <v>45656</v>
      </c>
      <c r="C2864" s="8">
        <v>29.8020833333333</v>
      </c>
      <c r="D2864">
        <v>1.474703302540572</v>
      </c>
      <c r="E2864" s="6">
        <v>174.105780405058</v>
      </c>
      <c r="F2864" s="7">
        <v>131.06794111749201</v>
      </c>
      <c r="G2864" s="7">
        <v>197.19673799518756</v>
      </c>
      <c r="H2864" s="7">
        <f t="shared" si="72"/>
        <v>256.75436935474266</v>
      </c>
    </row>
    <row r="2865" spans="1:8" x14ac:dyDescent="0.25">
      <c r="A2865" s="14"/>
      <c r="B2865" s="5">
        <f>DATE(YEAR(siječanj!B2865),MONTH(siječanj!B2865)+11,DAY(siječanj!B2865))</f>
        <v>45656</v>
      </c>
      <c r="C2865" s="8">
        <v>29.8125</v>
      </c>
      <c r="D2865">
        <v>1.474703302540572</v>
      </c>
      <c r="E2865" s="6">
        <v>175.04434822663779</v>
      </c>
      <c r="F2865" s="7">
        <v>128.64482262286757</v>
      </c>
      <c r="G2865" s="7">
        <v>196.90725873166707</v>
      </c>
      <c r="H2865" s="7">
        <f t="shared" si="72"/>
        <v>258.13847842088467</v>
      </c>
    </row>
    <row r="2866" spans="1:8" x14ac:dyDescent="0.25">
      <c r="A2866" s="14"/>
      <c r="B2866" s="5">
        <f>DATE(YEAR(siječanj!B2866),MONTH(siječanj!B2866)+11,DAY(siječanj!B2866))</f>
        <v>45656</v>
      </c>
      <c r="C2866" s="8">
        <v>29.8229166666667</v>
      </c>
      <c r="D2866">
        <v>1.474703302540572</v>
      </c>
      <c r="E2866" s="6">
        <v>176.04891913678676</v>
      </c>
      <c r="F2866" s="7">
        <v>125.7182934144861</v>
      </c>
      <c r="G2866" s="7">
        <v>196.69532163794955</v>
      </c>
      <c r="H2866" s="7">
        <f t="shared" si="72"/>
        <v>259.61992245971754</v>
      </c>
    </row>
    <row r="2867" spans="1:8" x14ac:dyDescent="0.25">
      <c r="A2867" s="14"/>
      <c r="B2867" s="5">
        <f>DATE(YEAR(siječanj!B2867),MONTH(siječanj!B2867)+11,DAY(siječanj!B2867))</f>
        <v>45656</v>
      </c>
      <c r="C2867" s="8">
        <v>29.8333333333333</v>
      </c>
      <c r="D2867">
        <v>1.474703302540572</v>
      </c>
      <c r="E2867" s="6">
        <v>178.51489058110459</v>
      </c>
      <c r="F2867" s="7">
        <v>119.65963794390329</v>
      </c>
      <c r="G2867" s="7">
        <v>196.88417598237709</v>
      </c>
      <c r="H2867" s="7">
        <f t="shared" si="72"/>
        <v>263.25649869262378</v>
      </c>
    </row>
    <row r="2868" spans="1:8" x14ac:dyDescent="0.25">
      <c r="A2868" s="14"/>
      <c r="B2868" s="5">
        <f>DATE(YEAR(siječanj!B2868),MONTH(siječanj!B2868)+11,DAY(siječanj!B2868))</f>
        <v>45656</v>
      </c>
      <c r="C2868" s="8">
        <v>29.84375</v>
      </c>
      <c r="D2868">
        <v>1.474703302540572</v>
      </c>
      <c r="E2868" s="6">
        <v>178.75159987518484</v>
      </c>
      <c r="F2868" s="7">
        <v>116.00299057411897</v>
      </c>
      <c r="G2868" s="7">
        <v>196.376699448972</v>
      </c>
      <c r="H2868" s="7">
        <f t="shared" si="72"/>
        <v>263.60557467034596</v>
      </c>
    </row>
    <row r="2869" spans="1:8" x14ac:dyDescent="0.25">
      <c r="A2869" s="14"/>
      <c r="B2869" s="5">
        <f>DATE(YEAR(siječanj!B2869),MONTH(siječanj!B2869)+11,DAY(siječanj!B2869))</f>
        <v>45656</v>
      </c>
      <c r="C2869" s="8">
        <v>29.8541666666667</v>
      </c>
      <c r="D2869">
        <v>1.474703302540572</v>
      </c>
      <c r="E2869" s="6">
        <v>176.32410182058504</v>
      </c>
      <c r="F2869" s="7">
        <v>113.23985342105993</v>
      </c>
      <c r="G2869" s="7">
        <v>196.11823713079553</v>
      </c>
      <c r="H2869" s="7">
        <f t="shared" si="72"/>
        <v>260.02573527231687</v>
      </c>
    </row>
    <row r="2870" spans="1:8" x14ac:dyDescent="0.25">
      <c r="A2870" s="14"/>
      <c r="B2870" s="5">
        <f>DATE(YEAR(siječanj!B2870),MONTH(siječanj!B2870)+11,DAY(siječanj!B2870))</f>
        <v>45656</v>
      </c>
      <c r="C2870" s="8">
        <v>29.8645833333333</v>
      </c>
      <c r="D2870">
        <v>1.474703302540572</v>
      </c>
      <c r="E2870" s="6">
        <v>172.98103385554748</v>
      </c>
      <c r="F2870" s="7">
        <v>111.09578008702114</v>
      </c>
      <c r="G2870" s="7">
        <v>195.4236494282471</v>
      </c>
      <c r="H2870" s="7">
        <f t="shared" si="72"/>
        <v>255.09570190365838</v>
      </c>
    </row>
    <row r="2871" spans="1:8" x14ac:dyDescent="0.25">
      <c r="A2871" s="14"/>
      <c r="B2871" s="5">
        <f>DATE(YEAR(siječanj!B2871),MONTH(siječanj!B2871)+11,DAY(siječanj!B2871))</f>
        <v>45656</v>
      </c>
      <c r="C2871" s="8">
        <v>29.875</v>
      </c>
      <c r="D2871">
        <v>1.474703302540572</v>
      </c>
      <c r="E2871" s="6">
        <v>171.79846390213248</v>
      </c>
      <c r="F2871" s="7">
        <v>107.98668765149026</v>
      </c>
      <c r="G2871" s="7">
        <v>194.23998298864481</v>
      </c>
      <c r="H2871" s="7">
        <f t="shared" si="72"/>
        <v>253.35176208787203</v>
      </c>
    </row>
    <row r="2872" spans="1:8" x14ac:dyDescent="0.25">
      <c r="A2872" s="14"/>
      <c r="B2872" s="5">
        <f>DATE(YEAR(siječanj!B2872),MONTH(siječanj!B2872)+11,DAY(siječanj!B2872))</f>
        <v>45656</v>
      </c>
      <c r="C2872" s="8">
        <v>29.8854166666667</v>
      </c>
      <c r="D2872">
        <v>1.474703302540572</v>
      </c>
      <c r="E2872" s="6">
        <v>178.63919794168038</v>
      </c>
      <c r="F2872" s="7">
        <v>105.78513846057534</v>
      </c>
      <c r="G2872" s="7">
        <v>193.8988106227506</v>
      </c>
      <c r="H2872" s="7">
        <f t="shared" si="72"/>
        <v>263.43981516779502</v>
      </c>
    </row>
    <row r="2873" spans="1:8" x14ac:dyDescent="0.25">
      <c r="A2873" s="14"/>
      <c r="B2873" s="5">
        <f>DATE(YEAR(siječanj!B2873),MONTH(siječanj!B2873)+11,DAY(siječanj!B2873))</f>
        <v>45656</v>
      </c>
      <c r="C2873" s="8">
        <v>29.8958333333333</v>
      </c>
      <c r="D2873">
        <v>1.474703302540572</v>
      </c>
      <c r="E2873" s="6">
        <v>184.95098889343069</v>
      </c>
      <c r="F2873" s="7">
        <v>103.99328938984517</v>
      </c>
      <c r="G2873" s="7">
        <v>193.27710907385347</v>
      </c>
      <c r="H2873" s="7">
        <f t="shared" si="72"/>
        <v>272.7478341292869</v>
      </c>
    </row>
    <row r="2874" spans="1:8" x14ac:dyDescent="0.25">
      <c r="A2874" s="14"/>
      <c r="B2874" s="5">
        <f>DATE(YEAR(siječanj!B2874),MONTH(siječanj!B2874)+11,DAY(siječanj!B2874))</f>
        <v>45656</v>
      </c>
      <c r="C2874" s="8">
        <v>29.90625</v>
      </c>
      <c r="D2874">
        <v>1.474703302540572</v>
      </c>
      <c r="E2874" s="6">
        <v>185.3223304168877</v>
      </c>
      <c r="F2874" s="7">
        <v>102.21495152035159</v>
      </c>
      <c r="G2874" s="7">
        <v>193.34367132978267</v>
      </c>
      <c r="H2874" s="7">
        <f t="shared" si="72"/>
        <v>273.29545270029939</v>
      </c>
    </row>
    <row r="2875" spans="1:8" x14ac:dyDescent="0.25">
      <c r="A2875" s="14"/>
      <c r="B2875" s="5">
        <f>DATE(YEAR(siječanj!B2875),MONTH(siječanj!B2875)+11,DAY(siječanj!B2875))</f>
        <v>45656</v>
      </c>
      <c r="C2875" s="8">
        <v>29.9166666666667</v>
      </c>
      <c r="D2875">
        <v>1.474703302540572</v>
      </c>
      <c r="E2875" s="6">
        <v>183.99271237735877</v>
      </c>
      <c r="F2875" s="7">
        <v>99.565634753797909</v>
      </c>
      <c r="G2875" s="7">
        <v>192.22243973441067</v>
      </c>
      <c r="H2875" s="7">
        <f t="shared" si="72"/>
        <v>271.33466058628858</v>
      </c>
    </row>
    <row r="2876" spans="1:8" x14ac:dyDescent="0.25">
      <c r="A2876" s="14"/>
      <c r="B2876" s="5">
        <f>DATE(YEAR(siječanj!B2876),MONTH(siječanj!B2876)+11,DAY(siječanj!B2876))</f>
        <v>45656</v>
      </c>
      <c r="C2876" s="8">
        <v>29.9270833333333</v>
      </c>
      <c r="D2876">
        <v>1.474703302540572</v>
      </c>
      <c r="E2876" s="6">
        <v>180.83419232732334</v>
      </c>
      <c r="F2876" s="7">
        <v>97.367714803026402</v>
      </c>
      <c r="G2876" s="7">
        <v>189.91383285497616</v>
      </c>
      <c r="H2876" s="7">
        <f t="shared" si="72"/>
        <v>266.67678063736071</v>
      </c>
    </row>
    <row r="2877" spans="1:8" x14ac:dyDescent="0.25">
      <c r="A2877" s="14"/>
      <c r="B2877" s="5">
        <f>DATE(YEAR(siječanj!B2877),MONTH(siječanj!B2877)+11,DAY(siječanj!B2877))</f>
        <v>45656</v>
      </c>
      <c r="C2877" s="8">
        <v>29.9375</v>
      </c>
      <c r="D2877">
        <v>1.474703302540572</v>
      </c>
      <c r="E2877" s="6">
        <v>173.51886314938127</v>
      </c>
      <c r="F2877" s="7">
        <v>95.351984415822784</v>
      </c>
      <c r="G2877" s="7">
        <v>188.69241784426683</v>
      </c>
      <c r="H2877" s="7">
        <f t="shared" si="72"/>
        <v>255.88884053947814</v>
      </c>
    </row>
    <row r="2878" spans="1:8" x14ac:dyDescent="0.25">
      <c r="A2878" s="14"/>
      <c r="B2878" s="5">
        <f>DATE(YEAR(siječanj!B2878),MONTH(siječanj!B2878)+11,DAY(siječanj!B2878))</f>
        <v>45656</v>
      </c>
      <c r="C2878" s="8">
        <v>29.9479166666667</v>
      </c>
      <c r="D2878">
        <v>1.474703302540572</v>
      </c>
      <c r="E2878" s="6">
        <v>166.76091922501956</v>
      </c>
      <c r="F2878" s="7">
        <v>93.136435530766448</v>
      </c>
      <c r="G2878" s="7">
        <v>188.25454483279725</v>
      </c>
      <c r="H2878" s="7">
        <f t="shared" si="72"/>
        <v>245.92287831583792</v>
      </c>
    </row>
    <row r="2879" spans="1:8" x14ac:dyDescent="0.25">
      <c r="A2879" s="14"/>
      <c r="B2879" s="5">
        <f>DATE(YEAR(siječanj!B2879),MONTH(siječanj!B2879)+11,DAY(siječanj!B2879))</f>
        <v>45656</v>
      </c>
      <c r="C2879" s="8">
        <v>29.9583333333333</v>
      </c>
      <c r="D2879">
        <v>1.474703302540572</v>
      </c>
      <c r="E2879" s="6">
        <v>157.05809765657881</v>
      </c>
      <c r="F2879" s="7">
        <v>90.34737998037896</v>
      </c>
      <c r="G2879" s="7">
        <v>183.70849127887772</v>
      </c>
      <c r="H2879" s="7">
        <f t="shared" si="72"/>
        <v>231.61409530489644</v>
      </c>
    </row>
    <row r="2880" spans="1:8" x14ac:dyDescent="0.25">
      <c r="A2880" s="14"/>
      <c r="B2880" s="5">
        <f>DATE(YEAR(siječanj!B2880),MONTH(siječanj!B2880)+11,DAY(siječanj!B2880))</f>
        <v>45656</v>
      </c>
      <c r="C2880" s="8">
        <v>29.96875</v>
      </c>
      <c r="D2880">
        <v>1.474703302540572</v>
      </c>
      <c r="E2880" s="6">
        <v>146.63962610580563</v>
      </c>
      <c r="F2880" s="7">
        <v>88.121701166047785</v>
      </c>
      <c r="G2880" s="7">
        <v>183.12780980326997</v>
      </c>
      <c r="H2880" s="7">
        <f t="shared" si="72"/>
        <v>216.24994090154624</v>
      </c>
    </row>
    <row r="2881" spans="1:8" x14ac:dyDescent="0.25">
      <c r="A2881" s="14"/>
      <c r="B2881" s="5">
        <f>DATE(YEAR(siječanj!B2881),MONTH(siječanj!B2881)+11,DAY(siječanj!B2881))</f>
        <v>45656</v>
      </c>
      <c r="C2881" s="8">
        <v>29.9791666666667</v>
      </c>
      <c r="D2881">
        <v>1.474703302540572</v>
      </c>
      <c r="E2881" s="6">
        <v>136.02593491554904</v>
      </c>
      <c r="F2881" s="7">
        <v>86.16772282911576</v>
      </c>
      <c r="G2881" s="7">
        <v>181.38988398129734</v>
      </c>
      <c r="H2881" s="7">
        <f t="shared" si="72"/>
        <v>200.59789545112909</v>
      </c>
    </row>
    <row r="2882" spans="1:8" ht="15.75" thickBot="1" x14ac:dyDescent="0.3">
      <c r="A2882" s="14"/>
      <c r="B2882" s="5">
        <f>DATE(YEAR(siječanj!B2882),MONTH(siječanj!B2882)+11,DAY(siječanj!B2882))</f>
        <v>45656</v>
      </c>
      <c r="C2882" s="8">
        <v>29.9895833333333</v>
      </c>
      <c r="D2882">
        <v>1.474703302540572</v>
      </c>
      <c r="E2882" s="6">
        <v>125.75379310489289</v>
      </c>
      <c r="F2882" s="7">
        <v>84.534128562202227</v>
      </c>
      <c r="G2882" s="7">
        <v>180.90268468372929</v>
      </c>
      <c r="H2882" s="7">
        <f t="shared" si="72"/>
        <v>185.44953399878938</v>
      </c>
    </row>
    <row r="2883" spans="1:8" x14ac:dyDescent="0.25">
      <c r="A2883" s="20">
        <v>366</v>
      </c>
      <c r="B2883" s="5">
        <f>DATE(YEAR(siječanj!B2883),MONTH(siječanj!B2883)+11,DAY(siječanj!B2883))</f>
        <v>45657</v>
      </c>
      <c r="C2883" s="8">
        <v>30</v>
      </c>
      <c r="D2883">
        <v>1.4973591952680532</v>
      </c>
      <c r="E2883" s="6">
        <v>123.31389988665043</v>
      </c>
      <c r="F2883" s="7">
        <v>85.249498201840623</v>
      </c>
      <c r="G2883" s="7">
        <v>175.84444186802139</v>
      </c>
      <c r="H2883" s="7">
        <f t="shared" si="72"/>
        <v>184.64520189964017</v>
      </c>
    </row>
    <row r="2884" spans="1:8" x14ac:dyDescent="0.25">
      <c r="A2884" s="21"/>
      <c r="B2884" s="5">
        <f>DATE(YEAR(siječanj!B2884),MONTH(siječanj!B2884)+11,DAY(siječanj!B2884))</f>
        <v>45657</v>
      </c>
      <c r="C2884" s="8">
        <v>30.0104166666667</v>
      </c>
      <c r="D2884">
        <v>1.4973591952680532</v>
      </c>
      <c r="E2884" s="6">
        <v>114.12267665122251</v>
      </c>
      <c r="F2884" s="7">
        <v>84.036465247801175</v>
      </c>
      <c r="G2884" s="7">
        <v>174.36100057216817</v>
      </c>
      <c r="H2884" s="7">
        <f t="shared" ref="H2884:H2947" si="73">D2884*E2884</f>
        <v>170.88263927231077</v>
      </c>
    </row>
    <row r="2885" spans="1:8" x14ac:dyDescent="0.25">
      <c r="A2885" s="21"/>
      <c r="B2885" s="5">
        <f>DATE(YEAR(siječanj!B2885),MONTH(siječanj!B2885)+11,DAY(siječanj!B2885))</f>
        <v>45657</v>
      </c>
      <c r="C2885" s="8">
        <v>30.0208333333333</v>
      </c>
      <c r="D2885">
        <v>1.4973591952680532</v>
      </c>
      <c r="E2885" s="6">
        <v>105.68952719813547</v>
      </c>
      <c r="F2885" s="7">
        <v>82.653257413788054</v>
      </c>
      <c r="G2885" s="7">
        <v>173.53388093283721</v>
      </c>
      <c r="H2885" s="7">
        <f t="shared" si="73"/>
        <v>158.25518539366115</v>
      </c>
    </row>
    <row r="2886" spans="1:8" x14ac:dyDescent="0.25">
      <c r="A2886" s="21"/>
      <c r="B2886" s="5">
        <f>DATE(YEAR(siječanj!B2886),MONTH(siječanj!B2886)+11,DAY(siječanj!B2886))</f>
        <v>45657</v>
      </c>
      <c r="C2886" s="8">
        <v>30.03125</v>
      </c>
      <c r="D2886">
        <v>1.4973591952680532</v>
      </c>
      <c r="E2886" s="6">
        <v>98.01932721462228</v>
      </c>
      <c r="F2886" s="7">
        <v>81.563986894396706</v>
      </c>
      <c r="G2886" s="7">
        <v>173.94643222320906</v>
      </c>
      <c r="H2886" s="7">
        <f t="shared" si="73"/>
        <v>146.77014091880281</v>
      </c>
    </row>
    <row r="2887" spans="1:8" x14ac:dyDescent="0.25">
      <c r="A2887" s="21"/>
      <c r="B2887" s="5">
        <f>DATE(YEAR(siječanj!B2887),MONTH(siječanj!B2887)+11,DAY(siječanj!B2887))</f>
        <v>45657</v>
      </c>
      <c r="C2887" s="8">
        <v>30.0416666666667</v>
      </c>
      <c r="D2887">
        <v>1.4973591952680532</v>
      </c>
      <c r="E2887" s="6">
        <v>91.452586498628079</v>
      </c>
      <c r="F2887" s="7">
        <v>80.678805662636023</v>
      </c>
      <c r="G2887" s="7">
        <v>173.19117375588189</v>
      </c>
      <c r="H2887" s="7">
        <f t="shared" si="73"/>
        <v>136.93737132476775</v>
      </c>
    </row>
    <row r="2888" spans="1:8" x14ac:dyDescent="0.25">
      <c r="A2888" s="21"/>
      <c r="B2888" s="5">
        <f>DATE(YEAR(siječanj!B2888),MONTH(siječanj!B2888)+11,DAY(siječanj!B2888))</f>
        <v>45657</v>
      </c>
      <c r="C2888" s="8">
        <v>30.0520833333333</v>
      </c>
      <c r="D2888">
        <v>1.4973591952680532</v>
      </c>
      <c r="E2888" s="6">
        <v>87.528507678333042</v>
      </c>
      <c r="F2888" s="7">
        <v>79.869656702471943</v>
      </c>
      <c r="G2888" s="7">
        <v>173.56609057705987</v>
      </c>
      <c r="H2888" s="7">
        <f t="shared" si="73"/>
        <v>131.06161582024237</v>
      </c>
    </row>
    <row r="2889" spans="1:8" x14ac:dyDescent="0.25">
      <c r="A2889" s="21"/>
      <c r="B2889" s="5">
        <f>DATE(YEAR(siječanj!B2889),MONTH(siječanj!B2889)+11,DAY(siječanj!B2889))</f>
        <v>45657</v>
      </c>
      <c r="C2889" s="8">
        <v>30.0625</v>
      </c>
      <c r="D2889">
        <v>1.4973591952680532</v>
      </c>
      <c r="E2889" s="6">
        <v>81.774547374388945</v>
      </c>
      <c r="F2889" s="7">
        <v>79.207838304693226</v>
      </c>
      <c r="G2889" s="7">
        <v>173.50889048472408</v>
      </c>
      <c r="H2889" s="7">
        <f t="shared" si="73"/>
        <v>122.44587044992431</v>
      </c>
    </row>
    <row r="2890" spans="1:8" x14ac:dyDescent="0.25">
      <c r="A2890" s="21"/>
      <c r="B2890" s="5">
        <f>DATE(YEAR(siječanj!B2890),MONTH(siječanj!B2890)+11,DAY(siječanj!B2890))</f>
        <v>45657</v>
      </c>
      <c r="C2890" s="8">
        <v>30.0729166666667</v>
      </c>
      <c r="D2890">
        <v>1.4973591952680532</v>
      </c>
      <c r="E2890" s="6">
        <v>78.036115173878784</v>
      </c>
      <c r="F2890" s="7">
        <v>78.850338767170129</v>
      </c>
      <c r="G2890" s="7">
        <v>173.81088166660135</v>
      </c>
      <c r="H2890" s="7">
        <f t="shared" si="73"/>
        <v>116.84809461860425</v>
      </c>
    </row>
    <row r="2891" spans="1:8" x14ac:dyDescent="0.25">
      <c r="A2891" s="21"/>
      <c r="B2891" s="5">
        <f>DATE(YEAR(siječanj!B2891),MONTH(siječanj!B2891)+11,DAY(siječanj!B2891))</f>
        <v>45657</v>
      </c>
      <c r="C2891" s="8">
        <v>30.0833333333333</v>
      </c>
      <c r="D2891">
        <v>1.4973591952680532</v>
      </c>
      <c r="E2891" s="6">
        <v>75.645347362126529</v>
      </c>
      <c r="F2891" s="7">
        <v>78.15926047700232</v>
      </c>
      <c r="G2891" s="7">
        <v>173.85070749255519</v>
      </c>
      <c r="H2891" s="7">
        <f t="shared" si="73"/>
        <v>113.26825645192613</v>
      </c>
    </row>
    <row r="2892" spans="1:8" x14ac:dyDescent="0.25">
      <c r="A2892" s="21"/>
      <c r="B2892" s="5">
        <f>DATE(YEAR(siječanj!B2892),MONTH(siječanj!B2892)+11,DAY(siječanj!B2892))</f>
        <v>45657</v>
      </c>
      <c r="C2892" s="8">
        <v>30.09375</v>
      </c>
      <c r="D2892">
        <v>1.4973591952680532</v>
      </c>
      <c r="E2892" s="6">
        <v>73.347613732754127</v>
      </c>
      <c r="F2892" s="7">
        <v>77.97451582614606</v>
      </c>
      <c r="G2892" s="7">
        <v>173.9463514131179</v>
      </c>
      <c r="H2892" s="7">
        <f t="shared" si="73"/>
        <v>109.82772387370872</v>
      </c>
    </row>
    <row r="2893" spans="1:8" x14ac:dyDescent="0.25">
      <c r="A2893" s="21"/>
      <c r="B2893" s="5">
        <f>DATE(YEAR(siječanj!B2893),MONTH(siječanj!B2893)+11,DAY(siječanj!B2893))</f>
        <v>45657</v>
      </c>
      <c r="C2893" s="8">
        <v>30.1041666666667</v>
      </c>
      <c r="D2893">
        <v>1.4973591952680532</v>
      </c>
      <c r="E2893" s="6">
        <v>72.328913380561161</v>
      </c>
      <c r="F2893" s="7">
        <v>77.167567893738507</v>
      </c>
      <c r="G2893" s="7">
        <v>173.83791607773932</v>
      </c>
      <c r="H2893" s="7">
        <f t="shared" si="73"/>
        <v>108.30236353412978</v>
      </c>
    </row>
    <row r="2894" spans="1:8" x14ac:dyDescent="0.25">
      <c r="A2894" s="21"/>
      <c r="B2894" s="5">
        <f>DATE(YEAR(siječanj!B2894),MONTH(siječanj!B2894)+11,DAY(siječanj!B2894))</f>
        <v>45657</v>
      </c>
      <c r="C2894" s="8">
        <v>30.1145833333333</v>
      </c>
      <c r="D2894">
        <v>1.4973591952680532</v>
      </c>
      <c r="E2894" s="6">
        <v>69.584289710256783</v>
      </c>
      <c r="F2894" s="7">
        <v>76.625570006363006</v>
      </c>
      <c r="G2894" s="7">
        <v>173.9272563272973</v>
      </c>
      <c r="H2894" s="7">
        <f t="shared" si="73"/>
        <v>104.19267604384918</v>
      </c>
    </row>
    <row r="2895" spans="1:8" x14ac:dyDescent="0.25">
      <c r="A2895" s="21"/>
      <c r="B2895" s="5">
        <f>DATE(YEAR(siječanj!B2895),MONTH(siječanj!B2895)+11,DAY(siječanj!B2895))</f>
        <v>45657</v>
      </c>
      <c r="C2895" s="8">
        <v>30.125</v>
      </c>
      <c r="D2895">
        <v>1.4973591952680532</v>
      </c>
      <c r="E2895" s="6">
        <v>68.682043196560599</v>
      </c>
      <c r="F2895" s="7">
        <v>76.412637988022581</v>
      </c>
      <c r="G2895" s="7">
        <v>174.00948509527441</v>
      </c>
      <c r="H2895" s="7">
        <f t="shared" si="73"/>
        <v>102.84168893016765</v>
      </c>
    </row>
    <row r="2896" spans="1:8" x14ac:dyDescent="0.25">
      <c r="A2896" s="21"/>
      <c r="B2896" s="5">
        <f>DATE(YEAR(siječanj!B2896),MONTH(siječanj!B2896)+11,DAY(siječanj!B2896))</f>
        <v>45657</v>
      </c>
      <c r="C2896" s="8">
        <v>30.1354166666667</v>
      </c>
      <c r="D2896">
        <v>1.4973591952680532</v>
      </c>
      <c r="E2896" s="6">
        <v>66.244168047730653</v>
      </c>
      <c r="F2896" s="7">
        <v>76.360692179550853</v>
      </c>
      <c r="G2896" s="7">
        <v>174.65812534132118</v>
      </c>
      <c r="H2896" s="7">
        <f t="shared" si="73"/>
        <v>99.191314159151645</v>
      </c>
    </row>
    <row r="2897" spans="1:8" x14ac:dyDescent="0.25">
      <c r="A2897" s="21"/>
      <c r="B2897" s="5">
        <f>DATE(YEAR(siječanj!B2897),MONTH(siječanj!B2897)+11,DAY(siječanj!B2897))</f>
        <v>45657</v>
      </c>
      <c r="C2897" s="8">
        <v>30.1458333333333</v>
      </c>
      <c r="D2897">
        <v>1.4973591952680532</v>
      </c>
      <c r="E2897" s="6">
        <v>65.815941207322695</v>
      </c>
      <c r="F2897" s="7">
        <v>76.088598875832332</v>
      </c>
      <c r="G2897" s="7">
        <v>175.91591747427282</v>
      </c>
      <c r="H2897" s="7">
        <f t="shared" si="73"/>
        <v>98.550104762006214</v>
      </c>
    </row>
    <row r="2898" spans="1:8" x14ac:dyDescent="0.25">
      <c r="A2898" s="21"/>
      <c r="B2898" s="5">
        <f>DATE(YEAR(siječanj!B2898),MONTH(siječanj!B2898)+11,DAY(siječanj!B2898))</f>
        <v>45657</v>
      </c>
      <c r="C2898" s="8">
        <v>30.15625</v>
      </c>
      <c r="D2898">
        <v>1.4973591952680532</v>
      </c>
      <c r="E2898" s="6">
        <v>64.742889949569872</v>
      </c>
      <c r="F2898" s="7">
        <v>76.155559473978371</v>
      </c>
      <c r="G2898" s="7">
        <v>177.06862232586298</v>
      </c>
      <c r="H2898" s="7">
        <f t="shared" si="73"/>
        <v>96.943361594216071</v>
      </c>
    </row>
    <row r="2899" spans="1:8" x14ac:dyDescent="0.25">
      <c r="A2899" s="21"/>
      <c r="B2899" s="5">
        <f>DATE(YEAR(siječanj!B2899),MONTH(siječanj!B2899)+11,DAY(siječanj!B2899))</f>
        <v>45657</v>
      </c>
      <c r="C2899" s="8">
        <v>30.1666666666667</v>
      </c>
      <c r="D2899">
        <v>1.4973591952680532</v>
      </c>
      <c r="E2899" s="6">
        <v>65.183334584238509</v>
      </c>
      <c r="F2899" s="7">
        <v>76.481200096785273</v>
      </c>
      <c r="G2899" s="7">
        <v>179.14863381292795</v>
      </c>
      <c r="H2899" s="7">
        <f t="shared" si="73"/>
        <v>97.602865417943633</v>
      </c>
    </row>
    <row r="2900" spans="1:8" x14ac:dyDescent="0.25">
      <c r="A2900" s="21"/>
      <c r="B2900" s="5">
        <f>DATE(YEAR(siječanj!B2900),MONTH(siječanj!B2900)+11,DAY(siječanj!B2900))</f>
        <v>45657</v>
      </c>
      <c r="C2900" s="8">
        <v>30.1770833333333</v>
      </c>
      <c r="D2900">
        <v>1.4973591952680532</v>
      </c>
      <c r="E2900" s="6">
        <v>64.832188535688559</v>
      </c>
      <c r="F2900" s="7">
        <v>76.567847897517638</v>
      </c>
      <c r="G2900" s="7">
        <v>180.16802349891174</v>
      </c>
      <c r="H2900" s="7">
        <f t="shared" si="73"/>
        <v>97.077073653265316</v>
      </c>
    </row>
    <row r="2901" spans="1:8" x14ac:dyDescent="0.25">
      <c r="A2901" s="21"/>
      <c r="B2901" s="5">
        <f>DATE(YEAR(siječanj!B2901),MONTH(siječanj!B2901)+11,DAY(siječanj!B2901))</f>
        <v>45657</v>
      </c>
      <c r="C2901" s="8">
        <v>30.1875</v>
      </c>
      <c r="D2901">
        <v>1.4973591952680532</v>
      </c>
      <c r="E2901" s="6">
        <v>65.944926192654933</v>
      </c>
      <c r="F2901" s="7">
        <v>76.925879215726994</v>
      </c>
      <c r="G2901" s="7">
        <v>185.28344627701659</v>
      </c>
      <c r="H2901" s="7">
        <f t="shared" si="73"/>
        <v>98.743241615844951</v>
      </c>
    </row>
    <row r="2902" spans="1:8" x14ac:dyDescent="0.25">
      <c r="A2902" s="21"/>
      <c r="B2902" s="5">
        <f>DATE(YEAR(siječanj!B2902),MONTH(siječanj!B2902)+11,DAY(siječanj!B2902))</f>
        <v>45657</v>
      </c>
      <c r="C2902" s="8">
        <v>30.1979166666667</v>
      </c>
      <c r="D2902">
        <v>1.4973591952680532</v>
      </c>
      <c r="E2902" s="6">
        <v>65.378082224088828</v>
      </c>
      <c r="F2902" s="7">
        <v>77.569070618322371</v>
      </c>
      <c r="G2902" s="7">
        <v>186.76755524810218</v>
      </c>
      <c r="H2902" s="7">
        <f t="shared" si="73"/>
        <v>97.894472587230254</v>
      </c>
    </row>
    <row r="2903" spans="1:8" x14ac:dyDescent="0.25">
      <c r="A2903" s="21"/>
      <c r="B2903" s="5">
        <f>DATE(YEAR(siječanj!B2903),MONTH(siječanj!B2903)+11,DAY(siječanj!B2903))</f>
        <v>45657</v>
      </c>
      <c r="C2903" s="8">
        <v>30.2083333333333</v>
      </c>
      <c r="D2903">
        <v>1.4973591952680532</v>
      </c>
      <c r="E2903" s="6">
        <v>67.296540006317855</v>
      </c>
      <c r="F2903" s="7">
        <v>78.993800731713392</v>
      </c>
      <c r="G2903" s="7">
        <v>191.57929573590667</v>
      </c>
      <c r="H2903" s="7">
        <f t="shared" si="73"/>
        <v>100.76709298818444</v>
      </c>
    </row>
    <row r="2904" spans="1:8" x14ac:dyDescent="0.25">
      <c r="A2904" s="21"/>
      <c r="B2904" s="5">
        <f>DATE(YEAR(siječanj!B2904),MONTH(siječanj!B2904)+11,DAY(siječanj!B2904))</f>
        <v>45657</v>
      </c>
      <c r="C2904" s="8">
        <v>30.21875</v>
      </c>
      <c r="D2904">
        <v>1.4973591952680532</v>
      </c>
      <c r="E2904" s="6">
        <v>69.098284793675333</v>
      </c>
      <c r="F2904" s="7">
        <v>79.952798663639498</v>
      </c>
      <c r="G2904" s="7">
        <v>192.55716858429213</v>
      </c>
      <c r="H2904" s="7">
        <f t="shared" si="73"/>
        <v>103.46495211306045</v>
      </c>
    </row>
    <row r="2905" spans="1:8" x14ac:dyDescent="0.25">
      <c r="A2905" s="21"/>
      <c r="B2905" s="5">
        <f>DATE(YEAR(siječanj!B2905),MONTH(siječanj!B2905)+11,DAY(siječanj!B2905))</f>
        <v>45657</v>
      </c>
      <c r="C2905" s="8">
        <v>30.2291666666667</v>
      </c>
      <c r="D2905">
        <v>1.4973591952680532</v>
      </c>
      <c r="E2905" s="6">
        <v>69.370032423776337</v>
      </c>
      <c r="F2905" s="7">
        <v>81.912824501739919</v>
      </c>
      <c r="G2905" s="7">
        <v>192.98818686768013</v>
      </c>
      <c r="H2905" s="7">
        <f t="shared" si="73"/>
        <v>103.87185592578449</v>
      </c>
    </row>
    <row r="2906" spans="1:8" x14ac:dyDescent="0.25">
      <c r="A2906" s="21"/>
      <c r="B2906" s="5">
        <f>DATE(YEAR(siječanj!B2906),MONTH(siječanj!B2906)+11,DAY(siječanj!B2906))</f>
        <v>45657</v>
      </c>
      <c r="C2906" s="8">
        <v>30.2395833333333</v>
      </c>
      <c r="D2906">
        <v>1.4973591952680532</v>
      </c>
      <c r="E2906" s="6">
        <v>71.6086251888905</v>
      </c>
      <c r="F2906" s="7">
        <v>84.769812556094209</v>
      </c>
      <c r="G2906" s="7">
        <v>192.76215494560415</v>
      </c>
      <c r="H2906" s="7">
        <f t="shared" si="73"/>
        <v>107.22383338708872</v>
      </c>
    </row>
    <row r="2907" spans="1:8" x14ac:dyDescent="0.25">
      <c r="A2907" s="21"/>
      <c r="B2907" s="5">
        <f>DATE(YEAR(siječanj!B2907),MONTH(siječanj!B2907)+11,DAY(siječanj!B2907))</f>
        <v>45657</v>
      </c>
      <c r="C2907" s="8">
        <v>30.25</v>
      </c>
      <c r="D2907">
        <v>1.4973591952680532</v>
      </c>
      <c r="E2907" s="6">
        <v>75.146647724724005</v>
      </c>
      <c r="F2907" s="7">
        <v>88.832399216556126</v>
      </c>
      <c r="G2907" s="7">
        <v>191.01085152112429</v>
      </c>
      <c r="H2907" s="7">
        <f t="shared" si="73"/>
        <v>112.52152396418461</v>
      </c>
    </row>
    <row r="2908" spans="1:8" x14ac:dyDescent="0.25">
      <c r="A2908" s="21"/>
      <c r="B2908" s="5">
        <f>DATE(YEAR(siječanj!B2908),MONTH(siječanj!B2908)+11,DAY(siječanj!B2908))</f>
        <v>45657</v>
      </c>
      <c r="C2908" s="8">
        <v>30.2604166666667</v>
      </c>
      <c r="D2908">
        <v>1.4973591952680532</v>
      </c>
      <c r="E2908" s="6">
        <v>75.677003855264573</v>
      </c>
      <c r="F2908" s="7">
        <v>90.963074629186934</v>
      </c>
      <c r="G2908" s="7">
        <v>182.97927959756208</v>
      </c>
      <c r="H2908" s="7">
        <f t="shared" si="73"/>
        <v>113.31565759301631</v>
      </c>
    </row>
    <row r="2909" spans="1:8" x14ac:dyDescent="0.25">
      <c r="A2909" s="21"/>
      <c r="B2909" s="5">
        <f>DATE(YEAR(siječanj!B2909),MONTH(siječanj!B2909)+11,DAY(siječanj!B2909))</f>
        <v>45657</v>
      </c>
      <c r="C2909" s="8">
        <v>30.2708333333333</v>
      </c>
      <c r="D2909">
        <v>1.4973591952680532</v>
      </c>
      <c r="E2909" s="6">
        <v>78.833991630916955</v>
      </c>
      <c r="F2909" s="7">
        <v>94.608104839215088</v>
      </c>
      <c r="G2909" s="7">
        <v>159.57178561702898</v>
      </c>
      <c r="H2909" s="7">
        <f t="shared" si="73"/>
        <v>118.04280226823825</v>
      </c>
    </row>
    <row r="2910" spans="1:8" x14ac:dyDescent="0.25">
      <c r="A2910" s="21"/>
      <c r="B2910" s="5">
        <f>DATE(YEAR(siječanj!B2910),MONTH(siječanj!B2910)+11,DAY(siječanj!B2910))</f>
        <v>45657</v>
      </c>
      <c r="C2910" s="8">
        <v>30.28125</v>
      </c>
      <c r="D2910">
        <v>1.4973591952680532</v>
      </c>
      <c r="E2910" s="6">
        <v>82.542407019686749</v>
      </c>
      <c r="F2910" s="7">
        <v>99.671984222335837</v>
      </c>
      <c r="G2910" s="7">
        <v>104.88384016648052</v>
      </c>
      <c r="H2910" s="7">
        <f t="shared" si="73"/>
        <v>123.59563215048625</v>
      </c>
    </row>
    <row r="2911" spans="1:8" x14ac:dyDescent="0.25">
      <c r="A2911" s="21"/>
      <c r="B2911" s="5">
        <f>DATE(YEAR(siječanj!B2911),MONTH(siječanj!B2911)+11,DAY(siječanj!B2911))</f>
        <v>45657</v>
      </c>
      <c r="C2911" s="8">
        <v>30.2916666666667</v>
      </c>
      <c r="D2911">
        <v>1.4973591952680532</v>
      </c>
      <c r="E2911" s="6">
        <v>87.182623588114595</v>
      </c>
      <c r="F2911" s="7">
        <v>105.25262970797364</v>
      </c>
      <c r="G2911" s="7">
        <v>41.704214734305666</v>
      </c>
      <c r="H2911" s="7">
        <f t="shared" si="73"/>
        <v>130.54370309725687</v>
      </c>
    </row>
    <row r="2912" spans="1:8" x14ac:dyDescent="0.25">
      <c r="A2912" s="21"/>
      <c r="B2912" s="5">
        <f>DATE(YEAR(siječanj!B2912),MONTH(siječanj!B2912)+11,DAY(siječanj!B2912))</f>
        <v>45657</v>
      </c>
      <c r="C2912" s="8">
        <v>30.3020833333333</v>
      </c>
      <c r="D2912">
        <v>1.4973591952680532</v>
      </c>
      <c r="E2912" s="6">
        <v>89.896426372147033</v>
      </c>
      <c r="F2912" s="7">
        <v>108.02270849908051</v>
      </c>
      <c r="G2912" s="7">
        <v>12.715990451169194</v>
      </c>
      <c r="H2912" s="7">
        <f t="shared" si="73"/>
        <v>134.60724065007187</v>
      </c>
    </row>
    <row r="2913" spans="1:8" x14ac:dyDescent="0.25">
      <c r="A2913" s="21"/>
      <c r="B2913" s="5">
        <f>DATE(YEAR(siječanj!B2913),MONTH(siječanj!B2913)+11,DAY(siječanj!B2913))</f>
        <v>45657</v>
      </c>
      <c r="C2913" s="8">
        <v>30.3125</v>
      </c>
      <c r="D2913">
        <v>1.4973591952680532</v>
      </c>
      <c r="E2913" s="6">
        <v>93.684276638627637</v>
      </c>
      <c r="F2913" s="7">
        <v>110.82364930122272</v>
      </c>
      <c r="G2913" s="7">
        <v>5.5251999693419487</v>
      </c>
      <c r="H2913" s="7">
        <f t="shared" si="73"/>
        <v>140.27901307688515</v>
      </c>
    </row>
    <row r="2914" spans="1:8" x14ac:dyDescent="0.25">
      <c r="A2914" s="21"/>
      <c r="B2914" s="5">
        <f>DATE(YEAR(siječanj!B2914),MONTH(siječanj!B2914)+11,DAY(siječanj!B2914))</f>
        <v>45657</v>
      </c>
      <c r="C2914" s="8">
        <v>30.3229166666667</v>
      </c>
      <c r="D2914">
        <v>1.4973591952680532</v>
      </c>
      <c r="E2914" s="6">
        <v>99.691304620595972</v>
      </c>
      <c r="F2914" s="7">
        <v>116.05963813783218</v>
      </c>
      <c r="G2914" s="7">
        <v>3.5472975943448177</v>
      </c>
      <c r="H2914" s="7">
        <f t="shared" si="73"/>
        <v>149.27369166191792</v>
      </c>
    </row>
    <row r="2915" spans="1:8" x14ac:dyDescent="0.25">
      <c r="A2915" s="21"/>
      <c r="B2915" s="5">
        <f>DATE(YEAR(siječanj!B2915),MONTH(siječanj!B2915)+11,DAY(siječanj!B2915))</f>
        <v>45657</v>
      </c>
      <c r="C2915" s="8">
        <v>30.3333333333333</v>
      </c>
      <c r="D2915">
        <v>1.4973591952680532</v>
      </c>
      <c r="E2915" s="6">
        <v>105.50987960500267</v>
      </c>
      <c r="F2915" s="7">
        <v>123.44703745994602</v>
      </c>
      <c r="G2915" s="7">
        <v>3.1881546135970469</v>
      </c>
      <c r="H2915" s="7">
        <f t="shared" si="73"/>
        <v>157.98618841817597</v>
      </c>
    </row>
    <row r="2916" spans="1:8" x14ac:dyDescent="0.25">
      <c r="A2916" s="21"/>
      <c r="B2916" s="5">
        <f>DATE(YEAR(siječanj!B2916),MONTH(siječanj!B2916)+11,DAY(siječanj!B2916))</f>
        <v>45657</v>
      </c>
      <c r="C2916" s="8">
        <v>30.34375</v>
      </c>
      <c r="D2916">
        <v>1.4973591952680532</v>
      </c>
      <c r="E2916" s="6">
        <v>111.49588635905238</v>
      </c>
      <c r="F2916" s="7">
        <v>126.40031143666097</v>
      </c>
      <c r="G2916" s="7">
        <v>2.1471594816330168</v>
      </c>
      <c r="H2916" s="7">
        <f t="shared" si="73"/>
        <v>166.94939067428896</v>
      </c>
    </row>
    <row r="2917" spans="1:8" x14ac:dyDescent="0.25">
      <c r="A2917" s="21"/>
      <c r="B2917" s="5">
        <f>DATE(YEAR(siječanj!B2917),MONTH(siječanj!B2917)+11,DAY(siječanj!B2917))</f>
        <v>45657</v>
      </c>
      <c r="C2917" s="8">
        <v>30.3541666666667</v>
      </c>
      <c r="D2917">
        <v>1.4973591952680532</v>
      </c>
      <c r="E2917" s="6">
        <v>117.72208870092329</v>
      </c>
      <c r="F2917" s="7">
        <v>128.6720541090518</v>
      </c>
      <c r="G2917" s="7">
        <v>1.5276075411639889</v>
      </c>
      <c r="H2917" s="7">
        <f t="shared" si="73"/>
        <v>176.27225200248887</v>
      </c>
    </row>
    <row r="2918" spans="1:8" x14ac:dyDescent="0.25">
      <c r="A2918" s="21"/>
      <c r="B2918" s="5">
        <f>DATE(YEAR(siječanj!B2918),MONTH(siječanj!B2918)+11,DAY(siječanj!B2918))</f>
        <v>45657</v>
      </c>
      <c r="C2918" s="8">
        <v>30.3645833333333</v>
      </c>
      <c r="D2918">
        <v>1.4973591952680532</v>
      </c>
      <c r="E2918" s="6">
        <v>122.45931745281418</v>
      </c>
      <c r="F2918" s="7">
        <v>130.55388253134973</v>
      </c>
      <c r="G2918" s="7">
        <v>1.1107995497218031</v>
      </c>
      <c r="H2918" s="7">
        <f t="shared" si="73"/>
        <v>183.36558503422089</v>
      </c>
    </row>
    <row r="2919" spans="1:8" x14ac:dyDescent="0.25">
      <c r="A2919" s="21"/>
      <c r="B2919" s="5">
        <f>DATE(YEAR(siječanj!B2919),MONTH(siječanj!B2919)+11,DAY(siječanj!B2919))</f>
        <v>45657</v>
      </c>
      <c r="C2919" s="8">
        <v>30.375</v>
      </c>
      <c r="D2919">
        <v>1.4973591952680532</v>
      </c>
      <c r="E2919" s="6">
        <v>124.70773352553256</v>
      </c>
      <c r="F2919" s="7">
        <v>133.3170106620347</v>
      </c>
      <c r="G2919" s="7">
        <v>0.8801862809862615</v>
      </c>
      <c r="H2919" s="7">
        <f t="shared" si="73"/>
        <v>186.73227151549426</v>
      </c>
    </row>
    <row r="2920" spans="1:8" x14ac:dyDescent="0.25">
      <c r="A2920" s="21"/>
      <c r="B2920" s="5">
        <f>DATE(YEAR(siječanj!B2920),MONTH(siječanj!B2920)+11,DAY(siječanj!B2920))</f>
        <v>45657</v>
      </c>
      <c r="C2920" s="8">
        <v>30.3854166666667</v>
      </c>
      <c r="D2920">
        <v>1.4973591952680532</v>
      </c>
      <c r="E2920" s="6">
        <v>129.77812602679901</v>
      </c>
      <c r="F2920" s="7">
        <v>134.78989802039715</v>
      </c>
      <c r="G2920" s="7">
        <v>0.79503609078747517</v>
      </c>
      <c r="H2920" s="7">
        <f t="shared" si="73"/>
        <v>194.32447035088376</v>
      </c>
    </row>
    <row r="2921" spans="1:8" x14ac:dyDescent="0.25">
      <c r="A2921" s="21"/>
      <c r="B2921" s="5">
        <f>DATE(YEAR(siječanj!B2921),MONTH(siječanj!B2921)+11,DAY(siječanj!B2921))</f>
        <v>45657</v>
      </c>
      <c r="C2921" s="8">
        <v>30.3958333333333</v>
      </c>
      <c r="D2921">
        <v>1.4973591952680532</v>
      </c>
      <c r="E2921" s="6">
        <v>132.43051170617144</v>
      </c>
      <c r="F2921" s="7">
        <v>135.41462749802608</v>
      </c>
      <c r="G2921" s="7">
        <v>0.85972336001199923</v>
      </c>
      <c r="H2921" s="7">
        <f t="shared" si="73"/>
        <v>198.29604443728937</v>
      </c>
    </row>
    <row r="2922" spans="1:8" x14ac:dyDescent="0.25">
      <c r="A2922" s="21"/>
      <c r="B2922" s="5">
        <f>DATE(YEAR(siječanj!B2922),MONTH(siječanj!B2922)+11,DAY(siječanj!B2922))</f>
        <v>45657</v>
      </c>
      <c r="C2922" s="8">
        <v>30.40625</v>
      </c>
      <c r="D2922">
        <v>1.4973591952680532</v>
      </c>
      <c r="E2922" s="6">
        <v>135.48952753292724</v>
      </c>
      <c r="F2922" s="7">
        <v>135.91418124495797</v>
      </c>
      <c r="G2922" s="7">
        <v>0.83556928860028112</v>
      </c>
      <c r="H2922" s="7">
        <f t="shared" si="73"/>
        <v>202.87648991395267</v>
      </c>
    </row>
    <row r="2923" spans="1:8" x14ac:dyDescent="0.25">
      <c r="A2923" s="21"/>
      <c r="B2923" s="5">
        <f>DATE(YEAR(siječanj!B2923),MONTH(siječanj!B2923)+11,DAY(siječanj!B2923))</f>
        <v>45657</v>
      </c>
      <c r="C2923" s="8">
        <v>30.4166666666667</v>
      </c>
      <c r="D2923">
        <v>1.4973591952680532</v>
      </c>
      <c r="E2923" s="6">
        <v>137.1041535346296</v>
      </c>
      <c r="F2923" s="7">
        <v>136.24322467574117</v>
      </c>
      <c r="G2923" s="7">
        <v>0.88916609574629835</v>
      </c>
      <c r="H2923" s="7">
        <f t="shared" si="73"/>
        <v>205.29416500452058</v>
      </c>
    </row>
    <row r="2924" spans="1:8" x14ac:dyDescent="0.25">
      <c r="A2924" s="21"/>
      <c r="B2924" s="5">
        <f>DATE(YEAR(siječanj!B2924),MONTH(siječanj!B2924)+11,DAY(siječanj!B2924))</f>
        <v>45657</v>
      </c>
      <c r="C2924" s="8">
        <v>30.4270833333333</v>
      </c>
      <c r="D2924">
        <v>1.4973591952680532</v>
      </c>
      <c r="E2924" s="6">
        <v>139.1406604944076</v>
      </c>
      <c r="F2924" s="7">
        <v>135.87175382532712</v>
      </c>
      <c r="G2924" s="7">
        <v>0.92516757010220374</v>
      </c>
      <c r="H2924" s="7">
        <f t="shared" si="73"/>
        <v>208.34354742697155</v>
      </c>
    </row>
    <row r="2925" spans="1:8" x14ac:dyDescent="0.25">
      <c r="A2925" s="21"/>
      <c r="B2925" s="5">
        <f>DATE(YEAR(siječanj!B2925),MONTH(siječanj!B2925)+11,DAY(siječanj!B2925))</f>
        <v>45657</v>
      </c>
      <c r="C2925" s="8">
        <v>30.4375</v>
      </c>
      <c r="D2925">
        <v>1.4973591952680532</v>
      </c>
      <c r="E2925" s="6">
        <v>140.37813415462287</v>
      </c>
      <c r="F2925" s="7">
        <v>136.15556927196906</v>
      </c>
      <c r="G2925" s="7">
        <v>0.87707346756398386</v>
      </c>
      <c r="H2925" s="7">
        <f t="shared" si="73"/>
        <v>210.19648999099692</v>
      </c>
    </row>
    <row r="2926" spans="1:8" x14ac:dyDescent="0.25">
      <c r="A2926" s="21"/>
      <c r="B2926" s="5">
        <f>DATE(YEAR(siječanj!B2926),MONTH(siječanj!B2926)+11,DAY(siječanj!B2926))</f>
        <v>45657</v>
      </c>
      <c r="C2926" s="8">
        <v>30.4479166666667</v>
      </c>
      <c r="D2926">
        <v>1.4973591952680532</v>
      </c>
      <c r="E2926" s="6">
        <v>141.00149293520869</v>
      </c>
      <c r="F2926" s="7">
        <v>136.41845320315699</v>
      </c>
      <c r="G2926" s="7">
        <v>0.82993333831387783</v>
      </c>
      <c r="H2926" s="7">
        <f t="shared" si="73"/>
        <v>211.12988199305818</v>
      </c>
    </row>
    <row r="2927" spans="1:8" x14ac:dyDescent="0.25">
      <c r="A2927" s="21"/>
      <c r="B2927" s="5">
        <f>DATE(YEAR(siječanj!B2927),MONTH(siječanj!B2927)+11,DAY(siječanj!B2927))</f>
        <v>45657</v>
      </c>
      <c r="C2927" s="8">
        <v>30.4583333333333</v>
      </c>
      <c r="D2927">
        <v>1.4973591952680532</v>
      </c>
      <c r="E2927" s="6">
        <v>144.05526552595671</v>
      </c>
      <c r="F2927" s="7">
        <v>136.15049153871104</v>
      </c>
      <c r="G2927" s="7">
        <v>0.85550490195442752</v>
      </c>
      <c r="H2927" s="7">
        <f t="shared" si="73"/>
        <v>215.70247646207227</v>
      </c>
    </row>
    <row r="2928" spans="1:8" x14ac:dyDescent="0.25">
      <c r="A2928" s="21"/>
      <c r="B2928" s="5">
        <f>DATE(YEAR(siječanj!B2928),MONTH(siječanj!B2928)+11,DAY(siječanj!B2928))</f>
        <v>45657</v>
      </c>
      <c r="C2928" s="8">
        <v>30.46875</v>
      </c>
      <c r="D2928">
        <v>1.4973591952680532</v>
      </c>
      <c r="E2928" s="6">
        <v>144.70827455489359</v>
      </c>
      <c r="F2928" s="7">
        <v>135.97849017718588</v>
      </c>
      <c r="G2928" s="7">
        <v>0.90181579869584838</v>
      </c>
      <c r="H2928" s="7">
        <f t="shared" si="73"/>
        <v>216.68026553614396</v>
      </c>
    </row>
    <row r="2929" spans="1:8" x14ac:dyDescent="0.25">
      <c r="A2929" s="21"/>
      <c r="B2929" s="5">
        <f>DATE(YEAR(siječanj!B2929),MONTH(siječanj!B2929)+11,DAY(siječanj!B2929))</f>
        <v>45657</v>
      </c>
      <c r="C2929" s="8">
        <v>30.4791666666667</v>
      </c>
      <c r="D2929">
        <v>1.4973591952680532</v>
      </c>
      <c r="E2929" s="6">
        <v>144.99306967380863</v>
      </c>
      <c r="F2929" s="7">
        <v>135.719985333685</v>
      </c>
      <c r="G2929" s="7">
        <v>0.86809365280394712</v>
      </c>
      <c r="H2929" s="7">
        <f t="shared" si="73"/>
        <v>217.10670612621885</v>
      </c>
    </row>
    <row r="2930" spans="1:8" x14ac:dyDescent="0.25">
      <c r="A2930" s="21"/>
      <c r="B2930" s="5">
        <f>DATE(YEAR(siječanj!B2930),MONTH(siječanj!B2930)+11,DAY(siječanj!B2930))</f>
        <v>45657</v>
      </c>
      <c r="C2930" s="8">
        <v>30.4895833333333</v>
      </c>
      <c r="D2930">
        <v>1.4973591952680532</v>
      </c>
      <c r="E2930" s="6">
        <v>144.58918579568925</v>
      </c>
      <c r="F2930" s="7">
        <v>134.80010320803962</v>
      </c>
      <c r="G2930" s="7">
        <v>0.83611360505096555</v>
      </c>
      <c r="H2930" s="7">
        <f t="shared" si="73"/>
        <v>216.50194688749627</v>
      </c>
    </row>
    <row r="2931" spans="1:8" x14ac:dyDescent="0.25">
      <c r="A2931" s="21"/>
      <c r="B2931" s="5">
        <f>DATE(YEAR(siječanj!B2931),MONTH(siječanj!B2931)+11,DAY(siječanj!B2931))</f>
        <v>45657</v>
      </c>
      <c r="C2931" s="8">
        <v>30.5</v>
      </c>
      <c r="D2931">
        <v>1.4973591952680532</v>
      </c>
      <c r="E2931" s="6">
        <v>144.34876849614056</v>
      </c>
      <c r="F2931" s="7">
        <v>133.14733285602813</v>
      </c>
      <c r="G2931" s="7">
        <v>0.96051274457676128</v>
      </c>
      <c r="H2931" s="7">
        <f t="shared" si="73"/>
        <v>216.14195583331554</v>
      </c>
    </row>
    <row r="2932" spans="1:8" x14ac:dyDescent="0.25">
      <c r="A2932" s="21"/>
      <c r="B2932" s="5">
        <f>DATE(YEAR(siječanj!B2932),MONTH(siječanj!B2932)+11,DAY(siječanj!B2932))</f>
        <v>45657</v>
      </c>
      <c r="C2932" s="8">
        <v>30.5104166666667</v>
      </c>
      <c r="D2932">
        <v>1.4973591952680532</v>
      </c>
      <c r="E2932" s="6">
        <v>149.89185040033053</v>
      </c>
      <c r="F2932" s="7">
        <v>132.03545470926261</v>
      </c>
      <c r="G2932" s="7">
        <v>0.91199481198212617</v>
      </c>
      <c r="H2932" s="7">
        <f t="shared" si="73"/>
        <v>224.44194049267833</v>
      </c>
    </row>
    <row r="2933" spans="1:8" x14ac:dyDescent="0.25">
      <c r="A2933" s="21"/>
      <c r="B2933" s="5">
        <f>DATE(YEAR(siječanj!B2933),MONTH(siječanj!B2933)+11,DAY(siječanj!B2933))</f>
        <v>45657</v>
      </c>
      <c r="C2933" s="8">
        <v>30.5208333333333</v>
      </c>
      <c r="D2933">
        <v>1.4973591952680532</v>
      </c>
      <c r="E2933" s="6">
        <v>151.00636963420018</v>
      </c>
      <c r="F2933" s="7">
        <v>130.64447393331173</v>
      </c>
      <c r="G2933" s="7">
        <v>0.86387803035795807</v>
      </c>
      <c r="H2933" s="7">
        <f t="shared" si="73"/>
        <v>226.11077611581618</v>
      </c>
    </row>
    <row r="2934" spans="1:8" x14ac:dyDescent="0.25">
      <c r="A2934" s="21"/>
      <c r="B2934" s="5">
        <f>DATE(YEAR(siječanj!B2934),MONTH(siječanj!B2934)+11,DAY(siječanj!B2934))</f>
        <v>45657</v>
      </c>
      <c r="C2934" s="8">
        <v>30.53125</v>
      </c>
      <c r="D2934">
        <v>1.4973591952680532</v>
      </c>
      <c r="E2934" s="6">
        <v>151.04461244372169</v>
      </c>
      <c r="F2934" s="7">
        <v>128.96859659494473</v>
      </c>
      <c r="G2934" s="7">
        <v>0.86315510908898541</v>
      </c>
      <c r="H2934" s="7">
        <f t="shared" si="73"/>
        <v>226.16803933830607</v>
      </c>
    </row>
    <row r="2935" spans="1:8" x14ac:dyDescent="0.25">
      <c r="A2935" s="21"/>
      <c r="B2935" s="5">
        <f>DATE(YEAR(siječanj!B2935),MONTH(siječanj!B2935)+11,DAY(siječanj!B2935))</f>
        <v>45657</v>
      </c>
      <c r="C2935" s="8">
        <v>30.5416666666667</v>
      </c>
      <c r="D2935">
        <v>1.4973591952680532</v>
      </c>
      <c r="E2935" s="6">
        <v>146.82092323419064</v>
      </c>
      <c r="F2935" s="7">
        <v>125.85603025120753</v>
      </c>
      <c r="G2935" s="7">
        <v>0.8435015761812571</v>
      </c>
      <c r="H2935" s="7">
        <f t="shared" si="73"/>
        <v>219.84365946246032</v>
      </c>
    </row>
    <row r="2936" spans="1:8" x14ac:dyDescent="0.25">
      <c r="A2936" s="21"/>
      <c r="B2936" s="5">
        <f>DATE(YEAR(siječanj!B2936),MONTH(siječanj!B2936)+11,DAY(siječanj!B2936))</f>
        <v>45657</v>
      </c>
      <c r="C2936" s="8">
        <v>30.5520833333333</v>
      </c>
      <c r="D2936">
        <v>1.4973591952680532</v>
      </c>
      <c r="E2936" s="6">
        <v>142.2460958591933</v>
      </c>
      <c r="F2936" s="7">
        <v>124.22917009793244</v>
      </c>
      <c r="G2936" s="7">
        <v>0.89663486438655671</v>
      </c>
      <c r="H2936" s="7">
        <f t="shared" si="73"/>
        <v>212.99349962574402</v>
      </c>
    </row>
    <row r="2937" spans="1:8" x14ac:dyDescent="0.25">
      <c r="A2937" s="21"/>
      <c r="B2937" s="5">
        <f>DATE(YEAR(siječanj!B2937),MONTH(siječanj!B2937)+11,DAY(siječanj!B2937))</f>
        <v>45657</v>
      </c>
      <c r="C2937" s="8">
        <v>30.5625</v>
      </c>
      <c r="D2937">
        <v>1.4973591952680532</v>
      </c>
      <c r="E2937" s="6">
        <v>143.01226852459158</v>
      </c>
      <c r="F2937" s="7">
        <v>122.61967850499622</v>
      </c>
      <c r="G2937" s="7">
        <v>0.98908372330649041</v>
      </c>
      <c r="H2937" s="7">
        <f t="shared" si="73"/>
        <v>214.14073531144118</v>
      </c>
    </row>
    <row r="2938" spans="1:8" x14ac:dyDescent="0.25">
      <c r="A2938" s="21"/>
      <c r="B2938" s="5">
        <f>DATE(YEAR(siječanj!B2938),MONTH(siječanj!B2938)+11,DAY(siječanj!B2938))</f>
        <v>45657</v>
      </c>
      <c r="C2938" s="8">
        <v>30.5729166666667</v>
      </c>
      <c r="D2938">
        <v>1.4973591952680532</v>
      </c>
      <c r="E2938" s="6">
        <v>142.96948998581919</v>
      </c>
      <c r="F2938" s="7">
        <v>121.00486577084189</v>
      </c>
      <c r="G2938" s="7">
        <v>1.0080979670990105</v>
      </c>
      <c r="H2938" s="7">
        <f t="shared" si="73"/>
        <v>214.0766804730502</v>
      </c>
    </row>
    <row r="2939" spans="1:8" x14ac:dyDescent="0.25">
      <c r="A2939" s="21"/>
      <c r="B2939" s="5">
        <f>DATE(YEAR(siječanj!B2939),MONTH(siječanj!B2939)+11,DAY(siječanj!B2939))</f>
        <v>45657</v>
      </c>
      <c r="C2939" s="8">
        <v>30.5833333333333</v>
      </c>
      <c r="D2939">
        <v>1.4973591952680532</v>
      </c>
      <c r="E2939" s="6">
        <v>144.96470830963324</v>
      </c>
      <c r="F2939" s="7">
        <v>118.18718885716592</v>
      </c>
      <c r="G2939" s="7">
        <v>0.96371060795859453</v>
      </c>
      <c r="H2939" s="7">
        <f t="shared" si="73"/>
        <v>217.06423897678047</v>
      </c>
    </row>
    <row r="2940" spans="1:8" x14ac:dyDescent="0.25">
      <c r="A2940" s="21"/>
      <c r="B2940" s="5">
        <f>DATE(YEAR(siječanj!B2940),MONTH(siječanj!B2940)+11,DAY(siječanj!B2940))</f>
        <v>45657</v>
      </c>
      <c r="C2940" s="8">
        <v>30.59375</v>
      </c>
      <c r="D2940">
        <v>1.4973591952680532</v>
      </c>
      <c r="E2940" s="6">
        <v>145.79740434712107</v>
      </c>
      <c r="F2940" s="7">
        <v>116.63656188022027</v>
      </c>
      <c r="G2940" s="7">
        <v>0.82897653038196684</v>
      </c>
      <c r="H2940" s="7">
        <f t="shared" si="73"/>
        <v>218.31108404537616</v>
      </c>
    </row>
    <row r="2941" spans="1:8" x14ac:dyDescent="0.25">
      <c r="A2941" s="21"/>
      <c r="B2941" s="5">
        <f>DATE(YEAR(siječanj!B2941),MONTH(siječanj!B2941)+11,DAY(siječanj!B2941))</f>
        <v>45657</v>
      </c>
      <c r="C2941" s="8">
        <v>30.6041666666667</v>
      </c>
      <c r="D2941">
        <v>1.4973591952680532</v>
      </c>
      <c r="E2941" s="6">
        <v>147.88178133231918</v>
      </c>
      <c r="F2941" s="7">
        <v>115.69450717234641</v>
      </c>
      <c r="G2941" s="7">
        <v>0.92716056470241603</v>
      </c>
      <c r="H2941" s="7">
        <f t="shared" si="73"/>
        <v>221.43214509056764</v>
      </c>
    </row>
    <row r="2942" spans="1:8" x14ac:dyDescent="0.25">
      <c r="A2942" s="21"/>
      <c r="B2942" s="5">
        <f>DATE(YEAR(siječanj!B2942),MONTH(siječanj!B2942)+11,DAY(siječanj!B2942))</f>
        <v>45657</v>
      </c>
      <c r="C2942" s="8">
        <v>30.6145833333333</v>
      </c>
      <c r="D2942">
        <v>1.4973591952680532</v>
      </c>
      <c r="E2942" s="6">
        <v>147.52139433896909</v>
      </c>
      <c r="F2942" s="7">
        <v>114.78479110469971</v>
      </c>
      <c r="G2942" s="7">
        <v>1.0042367177102292</v>
      </c>
      <c r="H2942" s="7">
        <f t="shared" si="73"/>
        <v>220.8925163122199</v>
      </c>
    </row>
    <row r="2943" spans="1:8" x14ac:dyDescent="0.25">
      <c r="A2943" s="21"/>
      <c r="B2943" s="5">
        <f>DATE(YEAR(siječanj!B2943),MONTH(siječanj!B2943)+11,DAY(siječanj!B2943))</f>
        <v>45657</v>
      </c>
      <c r="C2943" s="8">
        <v>30.625</v>
      </c>
      <c r="D2943">
        <v>1.4973591952680532</v>
      </c>
      <c r="E2943" s="6">
        <v>148.29801110480847</v>
      </c>
      <c r="F2943" s="7">
        <v>113.49437066945093</v>
      </c>
      <c r="G2943" s="7">
        <v>1.0520501566400371</v>
      </c>
      <c r="H2943" s="7">
        <f t="shared" si="73"/>
        <v>222.05539056774882</v>
      </c>
    </row>
    <row r="2944" spans="1:8" x14ac:dyDescent="0.25">
      <c r="A2944" s="21"/>
      <c r="B2944" s="5">
        <f>DATE(YEAR(siječanj!B2944),MONTH(siječanj!B2944)+11,DAY(siječanj!B2944))</f>
        <v>45657</v>
      </c>
      <c r="C2944" s="8">
        <v>30.6354166666667</v>
      </c>
      <c r="D2944">
        <v>1.4973591952680532</v>
      </c>
      <c r="E2944" s="6">
        <v>145.69956148371921</v>
      </c>
      <c r="F2944" s="7">
        <v>112.86085604739512</v>
      </c>
      <c r="G2944" s="7">
        <v>1.0961384245678953</v>
      </c>
      <c r="H2944" s="7">
        <f t="shared" si="73"/>
        <v>218.16457813417003</v>
      </c>
    </row>
    <row r="2945" spans="1:8" x14ac:dyDescent="0.25">
      <c r="A2945" s="21"/>
      <c r="B2945" s="5">
        <f>DATE(YEAR(siječanj!B2945),MONTH(siječanj!B2945)+11,DAY(siječanj!B2945))</f>
        <v>45657</v>
      </c>
      <c r="C2945" s="8">
        <v>30.6458333333333</v>
      </c>
      <c r="D2945">
        <v>1.4973591952680532</v>
      </c>
      <c r="E2945" s="6">
        <v>145.0322929418582</v>
      </c>
      <c r="F2945" s="7">
        <v>112.8032509352042</v>
      </c>
      <c r="G2945" s="7">
        <v>1.3955907972623374</v>
      </c>
      <c r="H2945" s="7">
        <f t="shared" si="73"/>
        <v>217.16543744730134</v>
      </c>
    </row>
    <row r="2946" spans="1:8" x14ac:dyDescent="0.25">
      <c r="A2946" s="21"/>
      <c r="B2946" s="5">
        <f>DATE(YEAR(siječanj!B2946),MONTH(siječanj!B2946)+11,DAY(siječanj!B2946))</f>
        <v>45657</v>
      </c>
      <c r="C2946" s="8">
        <v>30.65625</v>
      </c>
      <c r="D2946">
        <v>1.4973591952680532</v>
      </c>
      <c r="E2946" s="6">
        <v>146.4494476983117</v>
      </c>
      <c r="F2946" s="7">
        <v>113.09794677650108</v>
      </c>
      <c r="G2946" s="7">
        <v>2.7837709433406497</v>
      </c>
      <c r="H2946" s="7">
        <f t="shared" si="73"/>
        <v>219.28742715299484</v>
      </c>
    </row>
    <row r="2947" spans="1:8" x14ac:dyDescent="0.25">
      <c r="A2947" s="21"/>
      <c r="B2947" s="5">
        <f>DATE(YEAR(siječanj!B2947),MONTH(siječanj!B2947)+11,DAY(siječanj!B2947))</f>
        <v>45657</v>
      </c>
      <c r="C2947" s="8">
        <v>30.6666666666667</v>
      </c>
      <c r="D2947">
        <v>1.4973591952680532</v>
      </c>
      <c r="E2947" s="6">
        <v>145.95107422349489</v>
      </c>
      <c r="F2947" s="7">
        <v>114.2507705160336</v>
      </c>
      <c r="G2947" s="7">
        <v>8.5522494753924665</v>
      </c>
      <c r="H2947" s="7">
        <f t="shared" si="73"/>
        <v>218.54118304780019</v>
      </c>
    </row>
    <row r="2948" spans="1:8" x14ac:dyDescent="0.25">
      <c r="A2948" s="21"/>
      <c r="B2948" s="5">
        <f>DATE(YEAR(siječanj!B2948),MONTH(siječanj!B2948)+11,DAY(siječanj!B2948))</f>
        <v>45657</v>
      </c>
      <c r="C2948" s="8">
        <v>30.6770833333333</v>
      </c>
      <c r="D2948">
        <v>1.4973591952680532</v>
      </c>
      <c r="E2948" s="6">
        <v>148.1253075229794</v>
      </c>
      <c r="F2948" s="7">
        <v>116.05519128427069</v>
      </c>
      <c r="G2948" s="7">
        <v>36.296176186900603</v>
      </c>
      <c r="H2948" s="7">
        <f t="shared" ref="H2948:H2978" si="74">D2948*E2948</f>
        <v>221.79679127144132</v>
      </c>
    </row>
    <row r="2949" spans="1:8" x14ac:dyDescent="0.25">
      <c r="A2949" s="21"/>
      <c r="B2949" s="5">
        <f>DATE(YEAR(siječanj!B2949),MONTH(siječanj!B2949)+11,DAY(siječanj!B2949))</f>
        <v>45657</v>
      </c>
      <c r="C2949" s="8">
        <v>30.6875</v>
      </c>
      <c r="D2949">
        <v>1.4973591952680532</v>
      </c>
      <c r="E2949" s="6">
        <v>153.19870446449917</v>
      </c>
      <c r="F2949" s="7">
        <v>117.83733914540292</v>
      </c>
      <c r="G2949" s="7">
        <v>112.99891233464012</v>
      </c>
      <c r="H2949" s="7">
        <f t="shared" si="74"/>
        <v>229.39348883307079</v>
      </c>
    </row>
    <row r="2950" spans="1:8" x14ac:dyDescent="0.25">
      <c r="A2950" s="21"/>
      <c r="B2950" s="5">
        <f>DATE(YEAR(siječanj!B2950),MONTH(siječanj!B2950)+11,DAY(siječanj!B2950))</f>
        <v>45657</v>
      </c>
      <c r="C2950" s="8">
        <v>30.6979166666667</v>
      </c>
      <c r="D2950">
        <v>1.4973591952680532</v>
      </c>
      <c r="E2950" s="6">
        <v>158.84995213012112</v>
      </c>
      <c r="F2950" s="7">
        <v>119.66498321016496</v>
      </c>
      <c r="G2950" s="7">
        <v>175.47970402141823</v>
      </c>
      <c r="H2950" s="7">
        <f t="shared" si="74"/>
        <v>237.85543648992694</v>
      </c>
    </row>
    <row r="2951" spans="1:8" x14ac:dyDescent="0.25">
      <c r="A2951" s="21"/>
      <c r="B2951" s="5">
        <f>DATE(YEAR(siječanj!B2951),MONTH(siječanj!B2951)+11,DAY(siječanj!B2951))</f>
        <v>45657</v>
      </c>
      <c r="C2951" s="8">
        <v>30.7083333333333</v>
      </c>
      <c r="D2951">
        <v>1.4973591952680532</v>
      </c>
      <c r="E2951" s="6">
        <v>163.61972914898715</v>
      </c>
      <c r="F2951" s="7">
        <v>120.36314314208883</v>
      </c>
      <c r="G2951" s="7">
        <v>194.14494577282656</v>
      </c>
      <c r="H2951" s="7">
        <f t="shared" si="74"/>
        <v>244.99750596850421</v>
      </c>
    </row>
    <row r="2952" spans="1:8" x14ac:dyDescent="0.25">
      <c r="A2952" s="21"/>
      <c r="B2952" s="5">
        <f>DATE(YEAR(siječanj!B2952),MONTH(siječanj!B2952)+11,DAY(siječanj!B2952))</f>
        <v>45657</v>
      </c>
      <c r="C2952" s="8">
        <v>30.71875</v>
      </c>
      <c r="D2952">
        <v>1.4973591952680532</v>
      </c>
      <c r="E2952" s="6">
        <v>168.07038810275787</v>
      </c>
      <c r="F2952" s="7">
        <v>121.03705995501541</v>
      </c>
      <c r="G2952" s="7">
        <v>195.31035000282944</v>
      </c>
      <c r="H2952" s="7">
        <f t="shared" si="74"/>
        <v>251.66174107793492</v>
      </c>
    </row>
    <row r="2953" spans="1:8" x14ac:dyDescent="0.25">
      <c r="A2953" s="21"/>
      <c r="B2953" s="5">
        <f>DATE(YEAR(siječanj!B2953),MONTH(siječanj!B2953)+11,DAY(siječanj!B2953))</f>
        <v>45657</v>
      </c>
      <c r="C2953" s="8">
        <v>30.7291666666667</v>
      </c>
      <c r="D2953">
        <v>1.4973591952680532</v>
      </c>
      <c r="E2953" s="6">
        <v>174.59508242137298</v>
      </c>
      <c r="F2953" s="7">
        <v>120.75538614537228</v>
      </c>
      <c r="G2953" s="7">
        <v>195.86792772820129</v>
      </c>
      <c r="H2953" s="7">
        <f t="shared" si="74"/>
        <v>261.43155211222648</v>
      </c>
    </row>
    <row r="2954" spans="1:8" x14ac:dyDescent="0.25">
      <c r="A2954" s="21"/>
      <c r="B2954" s="5">
        <f>DATE(YEAR(siječanj!B2954),MONTH(siječanj!B2954)+11,DAY(siječanj!B2954))</f>
        <v>45657</v>
      </c>
      <c r="C2954" s="8">
        <v>30.7395833333333</v>
      </c>
      <c r="D2954">
        <v>1.4973591952680532</v>
      </c>
      <c r="E2954" s="6">
        <v>180.64779779997789</v>
      </c>
      <c r="F2954" s="7">
        <v>120.83910857862499</v>
      </c>
      <c r="G2954" s="7">
        <v>196.21765860859054</v>
      </c>
      <c r="H2954" s="7">
        <f t="shared" si="74"/>
        <v>270.49464114072089</v>
      </c>
    </row>
    <row r="2955" spans="1:8" x14ac:dyDescent="0.25">
      <c r="A2955" s="21"/>
      <c r="B2955" s="5">
        <f>DATE(YEAR(siječanj!B2955),MONTH(siječanj!B2955)+11,DAY(siječanj!B2955))</f>
        <v>45657</v>
      </c>
      <c r="C2955" s="8">
        <v>30.75</v>
      </c>
      <c r="D2955">
        <v>1.4973591952680532</v>
      </c>
      <c r="E2955" s="6">
        <v>184.03664677327026</v>
      </c>
      <c r="F2955" s="7">
        <v>120.2920839049839</v>
      </c>
      <c r="G2955" s="7">
        <v>196.30421773289072</v>
      </c>
      <c r="H2955" s="7">
        <f t="shared" si="74"/>
        <v>275.56896531225493</v>
      </c>
    </row>
    <row r="2956" spans="1:8" x14ac:dyDescent="0.25">
      <c r="A2956" s="21"/>
      <c r="B2956" s="5">
        <f>DATE(YEAR(siječanj!B2956),MONTH(siječanj!B2956)+11,DAY(siječanj!B2956))</f>
        <v>45657</v>
      </c>
      <c r="C2956" s="8">
        <v>30.7604166666667</v>
      </c>
      <c r="D2956">
        <v>1.4973591952680532</v>
      </c>
      <c r="E2956" s="6">
        <v>186.21712544577068</v>
      </c>
      <c r="F2956" s="7">
        <v>119.78983325277369</v>
      </c>
      <c r="G2956" s="7">
        <v>196.91188687559566</v>
      </c>
      <c r="H2956" s="7">
        <f t="shared" si="74"/>
        <v>278.83392510260927</v>
      </c>
    </row>
    <row r="2957" spans="1:8" x14ac:dyDescent="0.25">
      <c r="A2957" s="21"/>
      <c r="B2957" s="5">
        <f>DATE(YEAR(siječanj!B2957),MONTH(siječanj!B2957)+11,DAY(siječanj!B2957))</f>
        <v>45657</v>
      </c>
      <c r="C2957" s="8">
        <v>30.7708333333333</v>
      </c>
      <c r="D2957">
        <v>1.4973591952680532</v>
      </c>
      <c r="E2957" s="6">
        <v>189.35910284478194</v>
      </c>
      <c r="F2957" s="7">
        <v>119.38051168002072</v>
      </c>
      <c r="G2957" s="7">
        <v>197.25674292352647</v>
      </c>
      <c r="H2957" s="7">
        <f t="shared" si="74"/>
        <v>283.53859385234318</v>
      </c>
    </row>
    <row r="2958" spans="1:8" x14ac:dyDescent="0.25">
      <c r="A2958" s="21"/>
      <c r="B2958" s="5">
        <f>DATE(YEAR(siječanj!B2958),MONTH(siječanj!B2958)+11,DAY(siječanj!B2958))</f>
        <v>45657</v>
      </c>
      <c r="C2958" s="8">
        <v>30.78125</v>
      </c>
      <c r="D2958">
        <v>1.4973591952680532</v>
      </c>
      <c r="E2958" s="6">
        <v>190.36910027263343</v>
      </c>
      <c r="F2958" s="7">
        <v>118.7371406046922</v>
      </c>
      <c r="G2958" s="7">
        <v>197.40465974676977</v>
      </c>
      <c r="H2958" s="7">
        <f t="shared" si="74"/>
        <v>285.05092278813373</v>
      </c>
    </row>
    <row r="2959" spans="1:8" x14ac:dyDescent="0.25">
      <c r="A2959" s="21"/>
      <c r="B2959" s="5">
        <f>DATE(YEAR(siječanj!B2959),MONTH(siječanj!B2959)+11,DAY(siječanj!B2959))</f>
        <v>45657</v>
      </c>
      <c r="C2959" s="8">
        <v>30.7916666666667</v>
      </c>
      <c r="D2959">
        <v>1.4973591952680532</v>
      </c>
      <c r="E2959" s="6">
        <v>188.21500135415775</v>
      </c>
      <c r="F2959" s="7">
        <v>118.1131622397006</v>
      </c>
      <c r="G2959" s="7">
        <v>196.9964984283092</v>
      </c>
      <c r="H2959" s="7">
        <f t="shared" si="74"/>
        <v>281.82546296503716</v>
      </c>
    </row>
    <row r="2960" spans="1:8" x14ac:dyDescent="0.25">
      <c r="A2960" s="21"/>
      <c r="B2960" s="5">
        <f>DATE(YEAR(siječanj!B2960),MONTH(siječanj!B2960)+11,DAY(siječanj!B2960))</f>
        <v>45657</v>
      </c>
      <c r="C2960" s="8">
        <v>30.8020833333333</v>
      </c>
      <c r="D2960">
        <v>1.4973591952680532</v>
      </c>
      <c r="E2960" s="6">
        <v>188.63379411421636</v>
      </c>
      <c r="F2960" s="7">
        <v>117.33535053431646</v>
      </c>
      <c r="G2960" s="7">
        <v>196.9785657496804</v>
      </c>
      <c r="H2960" s="7">
        <f t="shared" si="74"/>
        <v>282.45254615522265</v>
      </c>
    </row>
    <row r="2961" spans="1:8" x14ac:dyDescent="0.25">
      <c r="A2961" s="21"/>
      <c r="B2961" s="5">
        <f>DATE(YEAR(siječanj!B2961),MONTH(siječanj!B2961)+11,DAY(siječanj!B2961))</f>
        <v>45657</v>
      </c>
      <c r="C2961" s="8">
        <v>30.8125</v>
      </c>
      <c r="D2961">
        <v>1.4973591952680532</v>
      </c>
      <c r="E2961" s="6">
        <v>190.31231447961346</v>
      </c>
      <c r="F2961" s="7">
        <v>116.55477798248161</v>
      </c>
      <c r="G2961" s="7">
        <v>196.64656063537518</v>
      </c>
      <c r="H2961" s="7">
        <f t="shared" si="74"/>
        <v>284.96589405879467</v>
      </c>
    </row>
    <row r="2962" spans="1:8" x14ac:dyDescent="0.25">
      <c r="A2962" s="21"/>
      <c r="B2962" s="5">
        <f>DATE(YEAR(siječanj!B2962),MONTH(siječanj!B2962)+11,DAY(siječanj!B2962))</f>
        <v>45657</v>
      </c>
      <c r="C2962" s="8">
        <v>30.8229166666667</v>
      </c>
      <c r="D2962">
        <v>1.4973591952680532</v>
      </c>
      <c r="E2962" s="6">
        <v>187.20257100961703</v>
      </c>
      <c r="F2962" s="7">
        <v>115.28455305271906</v>
      </c>
      <c r="G2962" s="7">
        <v>196.67587292329881</v>
      </c>
      <c r="H2962" s="7">
        <f t="shared" si="74"/>
        <v>280.30949107907071</v>
      </c>
    </row>
    <row r="2963" spans="1:8" x14ac:dyDescent="0.25">
      <c r="A2963" s="21"/>
      <c r="B2963" s="5">
        <f>DATE(YEAR(siječanj!B2963),MONTH(siječanj!B2963)+11,DAY(siječanj!B2963))</f>
        <v>45657</v>
      </c>
      <c r="C2963" s="8">
        <v>30.8333333333333</v>
      </c>
      <c r="D2963">
        <v>1.4973591952680532</v>
      </c>
      <c r="E2963" s="6">
        <v>189.30797020811926</v>
      </c>
      <c r="F2963" s="7">
        <v>113.28680683616355</v>
      </c>
      <c r="G2963" s="7">
        <v>196.96769635691336</v>
      </c>
      <c r="H2963" s="7">
        <f t="shared" si="74"/>
        <v>283.46202992865801</v>
      </c>
    </row>
    <row r="2964" spans="1:8" x14ac:dyDescent="0.25">
      <c r="A2964" s="21"/>
      <c r="B2964" s="5">
        <f>DATE(YEAR(siječanj!B2964),MONTH(siječanj!B2964)+11,DAY(siječanj!B2964))</f>
        <v>45657</v>
      </c>
      <c r="C2964" s="8">
        <v>30.84375</v>
      </c>
      <c r="D2964">
        <v>1.4973591952680532</v>
      </c>
      <c r="E2964" s="6">
        <v>190.15035751156029</v>
      </c>
      <c r="F2964" s="7">
        <v>111.38762721178983</v>
      </c>
      <c r="G2964" s="7">
        <v>197.0477577692115</v>
      </c>
      <c r="H2964" s="7">
        <f t="shared" si="74"/>
        <v>284.72338630344251</v>
      </c>
    </row>
    <row r="2965" spans="1:8" x14ac:dyDescent="0.25">
      <c r="A2965" s="21"/>
      <c r="B2965" s="5">
        <f>DATE(YEAR(siječanj!B2965),MONTH(siječanj!B2965)+11,DAY(siječanj!B2965))</f>
        <v>45657</v>
      </c>
      <c r="C2965" s="8">
        <v>30.8541666666667</v>
      </c>
      <c r="D2965">
        <v>1.4973591952680532</v>
      </c>
      <c r="E2965" s="6">
        <v>187.20415452404379</v>
      </c>
      <c r="F2965" s="7">
        <v>110.17816895175871</v>
      </c>
      <c r="G2965" s="7">
        <v>196.59517374034093</v>
      </c>
      <c r="H2965" s="7">
        <f t="shared" si="74"/>
        <v>280.3118621689585</v>
      </c>
    </row>
    <row r="2966" spans="1:8" x14ac:dyDescent="0.25">
      <c r="A2966" s="21"/>
      <c r="B2966" s="5">
        <f>DATE(YEAR(siječanj!B2966),MONTH(siječanj!B2966)+11,DAY(siječanj!B2966))</f>
        <v>45657</v>
      </c>
      <c r="C2966" s="8">
        <v>30.8645833333333</v>
      </c>
      <c r="D2966">
        <v>1.4973591952680532</v>
      </c>
      <c r="E2966" s="6">
        <v>183.68271799619444</v>
      </c>
      <c r="F2966" s="7">
        <v>108.85955114595892</v>
      </c>
      <c r="G2966" s="7">
        <v>195.71091207580548</v>
      </c>
      <c r="H2966" s="7">
        <f t="shared" si="74"/>
        <v>275.03900680343048</v>
      </c>
    </row>
    <row r="2967" spans="1:8" x14ac:dyDescent="0.25">
      <c r="A2967" s="21"/>
      <c r="B2967" s="5">
        <f>DATE(YEAR(siječanj!B2967),MONTH(siječanj!B2967)+11,DAY(siječanj!B2967))</f>
        <v>45657</v>
      </c>
      <c r="C2967" s="8">
        <v>30.875</v>
      </c>
      <c r="D2967">
        <v>1.4973591952680532</v>
      </c>
      <c r="E2967" s="6">
        <v>179.77931650429412</v>
      </c>
      <c r="F2967" s="7">
        <v>106.63823785633296</v>
      </c>
      <c r="G2967" s="7">
        <v>195.14834483539067</v>
      </c>
      <c r="H2967" s="7">
        <f t="shared" si="74"/>
        <v>269.19421268671044</v>
      </c>
    </row>
    <row r="2968" spans="1:8" x14ac:dyDescent="0.25">
      <c r="A2968" s="21"/>
      <c r="B2968" s="5">
        <f>DATE(YEAR(siječanj!B2968),MONTH(siječanj!B2968)+11,DAY(siječanj!B2968))</f>
        <v>45657</v>
      </c>
      <c r="C2968" s="8">
        <v>30.8854166666667</v>
      </c>
      <c r="D2968">
        <v>1.4973591952680532</v>
      </c>
      <c r="E2968" s="6">
        <v>183.56354547922641</v>
      </c>
      <c r="F2968" s="7">
        <v>104.68943370379866</v>
      </c>
      <c r="G2968" s="7">
        <v>194.64856248722987</v>
      </c>
      <c r="H2968" s="7">
        <f t="shared" si="74"/>
        <v>274.86056273932513</v>
      </c>
    </row>
    <row r="2969" spans="1:8" x14ac:dyDescent="0.25">
      <c r="A2969" s="21"/>
      <c r="B2969" s="5">
        <f>DATE(YEAR(siječanj!B2969),MONTH(siječanj!B2969)+11,DAY(siječanj!B2969))</f>
        <v>45657</v>
      </c>
      <c r="C2969" s="8">
        <v>30.8958333333333</v>
      </c>
      <c r="D2969">
        <v>1.4973591952680532</v>
      </c>
      <c r="E2969" s="6">
        <v>188.75215565895468</v>
      </c>
      <c r="F2969" s="7">
        <v>103.5513986159811</v>
      </c>
      <c r="G2969" s="7">
        <v>194.20490008598256</v>
      </c>
      <c r="H2969" s="7">
        <f t="shared" si="74"/>
        <v>282.62977590260266</v>
      </c>
    </row>
    <row r="2970" spans="1:8" x14ac:dyDescent="0.25">
      <c r="A2970" s="21"/>
      <c r="B2970" s="5">
        <f>DATE(YEAR(siječanj!B2970),MONTH(siječanj!B2970)+11,DAY(siječanj!B2970))</f>
        <v>45657</v>
      </c>
      <c r="C2970" s="8">
        <v>30.90625</v>
      </c>
      <c r="D2970">
        <v>1.4973591952680532</v>
      </c>
      <c r="E2970" s="6">
        <v>191.88757531776074</v>
      </c>
      <c r="F2970" s="7">
        <v>101.96996562556065</v>
      </c>
      <c r="G2970" s="7">
        <v>193.99162415777241</v>
      </c>
      <c r="H2970" s="7">
        <f t="shared" si="74"/>
        <v>287.32462535974014</v>
      </c>
    </row>
    <row r="2971" spans="1:8" x14ac:dyDescent="0.25">
      <c r="A2971" s="21"/>
      <c r="B2971" s="5">
        <f>DATE(YEAR(siječanj!B2971),MONTH(siječanj!B2971)+11,DAY(siječanj!B2971))</f>
        <v>45657</v>
      </c>
      <c r="C2971" s="8">
        <v>30.9166666666667</v>
      </c>
      <c r="D2971">
        <v>1.4973591952680532</v>
      </c>
      <c r="E2971" s="6">
        <v>190.721898812592</v>
      </c>
      <c r="F2971" s="7">
        <v>100.04901422811743</v>
      </c>
      <c r="G2971" s="7">
        <v>192.82602578999362</v>
      </c>
      <c r="H2971" s="7">
        <f t="shared" si="74"/>
        <v>285.57918892601782</v>
      </c>
    </row>
    <row r="2972" spans="1:8" x14ac:dyDescent="0.25">
      <c r="A2972" s="21"/>
      <c r="B2972" s="5">
        <f>DATE(YEAR(siječanj!B2972),MONTH(siječanj!B2972)+11,DAY(siječanj!B2972))</f>
        <v>45657</v>
      </c>
      <c r="C2972" s="8">
        <v>30.9270833333333</v>
      </c>
      <c r="D2972">
        <v>1.4973591952680532</v>
      </c>
      <c r="E2972" s="6">
        <v>190.77776031405486</v>
      </c>
      <c r="F2972" s="7">
        <v>98.622866199614208</v>
      </c>
      <c r="G2972" s="7">
        <v>191.04922876570717</v>
      </c>
      <c r="H2972" s="7">
        <f t="shared" si="74"/>
        <v>285.66283365889473</v>
      </c>
    </row>
    <row r="2973" spans="1:8" x14ac:dyDescent="0.25">
      <c r="A2973" s="21"/>
      <c r="B2973" s="5">
        <f>DATE(YEAR(siječanj!B2973),MONTH(siječanj!B2973)+11,DAY(siječanj!B2973))</f>
        <v>45657</v>
      </c>
      <c r="C2973" s="8">
        <v>30.9375</v>
      </c>
      <c r="D2973">
        <v>1.4973591952680532</v>
      </c>
      <c r="E2973" s="6">
        <v>186.1134579689423</v>
      </c>
      <c r="F2973" s="7">
        <v>97.216954522453534</v>
      </c>
      <c r="G2973" s="7">
        <v>190.05169109616369</v>
      </c>
      <c r="H2973" s="7">
        <f t="shared" si="74"/>
        <v>278.67869765293005</v>
      </c>
    </row>
    <row r="2974" spans="1:8" x14ac:dyDescent="0.25">
      <c r="A2974" s="21"/>
      <c r="B2974" s="5">
        <f>DATE(YEAR(siječanj!B2974),MONTH(siječanj!B2974)+11,DAY(siječanj!B2974))</f>
        <v>45657</v>
      </c>
      <c r="C2974" s="8">
        <v>30.9479166666667</v>
      </c>
      <c r="D2974">
        <v>1.4973591952680532</v>
      </c>
      <c r="E2974" s="6">
        <v>178.29911875717929</v>
      </c>
      <c r="F2974" s="7">
        <v>95.748048806395587</v>
      </c>
      <c r="G2974" s="7">
        <v>189.41899047123948</v>
      </c>
      <c r="H2974" s="7">
        <f t="shared" si="74"/>
        <v>266.977824979253</v>
      </c>
    </row>
    <row r="2975" spans="1:8" x14ac:dyDescent="0.25">
      <c r="A2975" s="21"/>
      <c r="B2975" s="5">
        <f>DATE(YEAR(siječanj!B2975),MONTH(siječanj!B2975)+11,DAY(siječanj!B2975))</f>
        <v>45657</v>
      </c>
      <c r="C2975" s="8">
        <v>30.9583333333333</v>
      </c>
      <c r="D2975">
        <v>1.4973591952680532</v>
      </c>
      <c r="E2975" s="6">
        <v>169.03745918401864</v>
      </c>
      <c r="F2975" s="7">
        <v>93.269310504335252</v>
      </c>
      <c r="G2975" s="7">
        <v>184.00353279291363</v>
      </c>
      <c r="H2975" s="7">
        <f t="shared" si="74"/>
        <v>253.10979385393853</v>
      </c>
    </row>
    <row r="2976" spans="1:8" x14ac:dyDescent="0.25">
      <c r="A2976" s="21"/>
      <c r="B2976" s="5">
        <f>DATE(YEAR(siječanj!B2976),MONTH(siječanj!B2976)+11,DAY(siječanj!B2976))</f>
        <v>45657</v>
      </c>
      <c r="C2976" s="8">
        <v>30.96875</v>
      </c>
      <c r="D2976">
        <v>1.4973591952680532</v>
      </c>
      <c r="E2976" s="6">
        <v>161.65346342062168</v>
      </c>
      <c r="F2976" s="7">
        <v>91.67828193474142</v>
      </c>
      <c r="G2976" s="7">
        <v>183.69353850865303</v>
      </c>
      <c r="H2976" s="7">
        <f t="shared" si="74"/>
        <v>242.05329989979575</v>
      </c>
    </row>
    <row r="2977" spans="1:8" x14ac:dyDescent="0.25">
      <c r="A2977" s="21"/>
      <c r="B2977" s="5">
        <f>DATE(YEAR(siječanj!B2977),MONTH(siječanj!B2977)+11,DAY(siječanj!B2977))</f>
        <v>45657</v>
      </c>
      <c r="C2977" s="8">
        <v>30.9791666666667</v>
      </c>
      <c r="D2977">
        <v>1.4973591952680532</v>
      </c>
      <c r="E2977" s="6">
        <v>151.08474325177559</v>
      </c>
      <c r="F2977" s="7">
        <v>90.25296853467681</v>
      </c>
      <c r="G2977" s="7">
        <v>181.98783152486561</v>
      </c>
      <c r="H2977" s="7">
        <f t="shared" si="74"/>
        <v>226.22812957275912</v>
      </c>
    </row>
    <row r="2978" spans="1:8" x14ac:dyDescent="0.25">
      <c r="A2978" s="21"/>
      <c r="B2978" s="5">
        <f>DATE(YEAR(siječanj!B2978),MONTH(siječanj!B2978)+11,DAY(siječanj!B2978))</f>
        <v>45657</v>
      </c>
      <c r="C2978" s="8">
        <v>30.9895833333333</v>
      </c>
      <c r="D2978">
        <v>1.4973591952680532</v>
      </c>
      <c r="E2978" s="6">
        <v>142.74475312502122</v>
      </c>
      <c r="F2978" s="7">
        <v>88.554766400747411</v>
      </c>
      <c r="G2978" s="7">
        <v>181.70135346103083</v>
      </c>
      <c r="H2978" s="7">
        <f t="shared" si="74"/>
        <v>213.7401686680187</v>
      </c>
    </row>
    <row r="2979" spans="1:8" x14ac:dyDescent="0.25">
      <c r="B2979" s="5"/>
      <c r="F2979" s="12"/>
      <c r="G2979" s="12"/>
      <c r="H2979" s="12"/>
    </row>
    <row r="2980" spans="1:8" x14ac:dyDescent="0.25">
      <c r="B2980" s="5"/>
      <c r="E2980" s="6"/>
    </row>
    <row r="2981" spans="1:8" x14ac:dyDescent="0.25">
      <c r="B2981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37"/>
  <sheetViews>
    <sheetView topLeftCell="A2763" workbookViewId="0">
      <selection activeCell="F2787" sqref="F2787:H2787"/>
    </sheetView>
  </sheetViews>
  <sheetFormatPr defaultRowHeight="15" x14ac:dyDescent="0.25"/>
  <cols>
    <col min="1" max="1" width="11.7109375" style="11" customWidth="1"/>
    <col min="2" max="2" width="10.140625" bestFit="1" customWidth="1"/>
    <col min="3" max="3" width="7.85546875" bestFit="1" customWidth="1"/>
    <col min="4" max="4" width="13.570312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3">
        <f>siječanj!A2883+1</f>
        <v>32</v>
      </c>
      <c r="B3" s="5">
        <f>DATE(YEAR(siječanj!B3),MONTH(siječanj!B3)+1,DAY(siječanj!B3))</f>
        <v>45323</v>
      </c>
      <c r="C3" s="8">
        <v>0</v>
      </c>
      <c r="D3">
        <v>1.1686237638039179</v>
      </c>
      <c r="E3" s="6">
        <v>113.39204782458356</v>
      </c>
      <c r="F3" s="7">
        <v>84.973488334253858</v>
      </c>
      <c r="G3" s="7">
        <v>188.73067944778751</v>
      </c>
      <c r="H3" s="7">
        <f>D3*E3</f>
        <v>132.51264171419868</v>
      </c>
    </row>
    <row r="4" spans="1:8" x14ac:dyDescent="0.25">
      <c r="A4" s="14"/>
      <c r="B4" s="5">
        <f>DATE(YEAR(siječanj!B4),MONTH(siječanj!B4)+1,DAY(siječanj!B4))</f>
        <v>45323</v>
      </c>
      <c r="C4" s="8">
        <v>1.0416666666666666E-2</v>
      </c>
      <c r="D4">
        <v>1.1686237638039179</v>
      </c>
      <c r="E4" s="6">
        <v>104.31956353652333</v>
      </c>
      <c r="F4" s="7">
        <v>83.657573533155713</v>
      </c>
      <c r="G4" s="7">
        <v>186.45354911867355</v>
      </c>
      <c r="H4" s="7">
        <f t="shared" ref="H4:H67" si="0">D4*E4</f>
        <v>121.91032097843384</v>
      </c>
    </row>
    <row r="5" spans="1:8" x14ac:dyDescent="0.25">
      <c r="A5" s="14"/>
      <c r="B5" s="5">
        <f>DATE(YEAR(siječanj!B5),MONTH(siječanj!B5)+1,DAY(siječanj!B5))</f>
        <v>45323</v>
      </c>
      <c r="C5" s="8">
        <v>2.0833333333333332E-2</v>
      </c>
      <c r="D5">
        <v>1.1686237638039179</v>
      </c>
      <c r="E5" s="6">
        <v>96.767420613642784</v>
      </c>
      <c r="F5" s="7">
        <v>82.667767926799698</v>
      </c>
      <c r="G5" s="7">
        <v>185.77833787007157</v>
      </c>
      <c r="H5" s="7">
        <f t="shared" si="0"/>
        <v>113.08470729111205</v>
      </c>
    </row>
    <row r="6" spans="1:8" x14ac:dyDescent="0.25">
      <c r="A6" s="14"/>
      <c r="B6" s="5">
        <f>DATE(YEAR(siječanj!B6),MONTH(siječanj!B6)+1,DAY(siječanj!B6))</f>
        <v>45323</v>
      </c>
      <c r="C6" s="8">
        <v>3.125E-2</v>
      </c>
      <c r="D6">
        <v>1.1686237638039179</v>
      </c>
      <c r="E6" s="6">
        <v>89.477925286183194</v>
      </c>
      <c r="F6" s="7">
        <v>81.925773144027374</v>
      </c>
      <c r="G6" s="7">
        <v>186.09636617147362</v>
      </c>
      <c r="H6" s="7">
        <f t="shared" si="0"/>
        <v>104.56602982530515</v>
      </c>
    </row>
    <row r="7" spans="1:8" x14ac:dyDescent="0.25">
      <c r="A7" s="14"/>
      <c r="B7" s="5">
        <f>DATE(YEAR(siječanj!B7),MONTH(siječanj!B7)+1,DAY(siječanj!B7))</f>
        <v>45323</v>
      </c>
      <c r="C7" s="8">
        <v>4.1666666666666664E-2</v>
      </c>
      <c r="D7">
        <v>1.1686237638039179</v>
      </c>
      <c r="E7" s="6">
        <v>83.28659967711836</v>
      </c>
      <c r="F7" s="7">
        <v>81.343361859494408</v>
      </c>
      <c r="G7" s="7">
        <v>185.46828114285975</v>
      </c>
      <c r="H7" s="7">
        <f t="shared" si="0"/>
        <v>97.330699589104228</v>
      </c>
    </row>
    <row r="8" spans="1:8" x14ac:dyDescent="0.25">
      <c r="A8" s="14"/>
      <c r="B8" s="5">
        <f>DATE(YEAR(siječanj!B8),MONTH(siječanj!B8)+1,DAY(siječanj!B8))</f>
        <v>45323</v>
      </c>
      <c r="C8" s="8">
        <v>5.2083333333333336E-2</v>
      </c>
      <c r="D8">
        <v>1.1686237638039179</v>
      </c>
      <c r="E8" s="6">
        <v>78.170459670702598</v>
      </c>
      <c r="F8" s="7">
        <v>80.67967273108367</v>
      </c>
      <c r="G8" s="7">
        <v>185.21601318360788</v>
      </c>
      <c r="H8" s="7">
        <f t="shared" si="0"/>
        <v>91.351856798658844</v>
      </c>
    </row>
    <row r="9" spans="1:8" x14ac:dyDescent="0.25">
      <c r="A9" s="14"/>
      <c r="B9" s="5">
        <f>DATE(YEAR(siječanj!B9),MONTH(siječanj!B9)+1,DAY(siječanj!B9))</f>
        <v>45323</v>
      </c>
      <c r="C9" s="8">
        <v>6.25E-2</v>
      </c>
      <c r="D9">
        <v>1.1686237638039179</v>
      </c>
      <c r="E9" s="6">
        <v>74.68656435793055</v>
      </c>
      <c r="F9" s="7">
        <v>80.387212424469226</v>
      </c>
      <c r="G9" s="7">
        <v>185.59263472186223</v>
      </c>
      <c r="H9" s="7">
        <f t="shared" si="0"/>
        <v>87.280493945548344</v>
      </c>
    </row>
    <row r="10" spans="1:8" x14ac:dyDescent="0.25">
      <c r="A10" s="14"/>
      <c r="B10" s="5">
        <f>DATE(YEAR(siječanj!B10),MONTH(siječanj!B10)+1,DAY(siječanj!B10))</f>
        <v>45323</v>
      </c>
      <c r="C10" s="8">
        <v>7.2916666666666671E-2</v>
      </c>
      <c r="D10">
        <v>1.1686237638039179</v>
      </c>
      <c r="E10" s="6">
        <v>71.197928355732898</v>
      </c>
      <c r="F10" s="7">
        <v>80.187408426351411</v>
      </c>
      <c r="G10" s="7">
        <v>185.67842850081408</v>
      </c>
      <c r="H10" s="7">
        <f t="shared" si="0"/>
        <v>83.203591010118274</v>
      </c>
    </row>
    <row r="11" spans="1:8" x14ac:dyDescent="0.25">
      <c r="A11" s="14"/>
      <c r="B11" s="5">
        <f>DATE(YEAR(siječanj!B11),MONTH(siječanj!B11)+1,DAY(siječanj!B11))</f>
        <v>45323</v>
      </c>
      <c r="C11" s="8">
        <v>8.3333333333333329E-2</v>
      </c>
      <c r="D11">
        <v>1.1686237638039179</v>
      </c>
      <c r="E11" s="6">
        <v>68.817610556734479</v>
      </c>
      <c r="F11" s="7">
        <v>79.672682702738399</v>
      </c>
      <c r="G11" s="7">
        <v>185.40902894267265</v>
      </c>
      <c r="H11" s="7">
        <f t="shared" si="0"/>
        <v>80.42189506480328</v>
      </c>
    </row>
    <row r="12" spans="1:8" x14ac:dyDescent="0.25">
      <c r="A12" s="14"/>
      <c r="B12" s="5">
        <f>DATE(YEAR(siječanj!B12),MONTH(siječanj!B12)+1,DAY(siječanj!B12))</f>
        <v>45323</v>
      </c>
      <c r="C12" s="8">
        <v>9.375E-2</v>
      </c>
      <c r="D12">
        <v>1.1686237638039179</v>
      </c>
      <c r="E12" s="6">
        <v>66.649105302901802</v>
      </c>
      <c r="F12" s="7">
        <v>79.621237603557788</v>
      </c>
      <c r="G12" s="7">
        <v>185.6273335055746</v>
      </c>
      <c r="H12" s="7">
        <f t="shared" si="0"/>
        <v>77.88772829324077</v>
      </c>
    </row>
    <row r="13" spans="1:8" x14ac:dyDescent="0.25">
      <c r="A13" s="14"/>
      <c r="B13" s="5">
        <f>DATE(YEAR(siječanj!B13),MONTH(siječanj!B13)+1,DAY(siječanj!B13))</f>
        <v>45323</v>
      </c>
      <c r="C13" s="8">
        <v>0.10416666666666667</v>
      </c>
      <c r="D13">
        <v>1.1686237638039179</v>
      </c>
      <c r="E13" s="6">
        <v>65.606566505773415</v>
      </c>
      <c r="F13" s="7">
        <v>79.20363120067735</v>
      </c>
      <c r="G13" s="7">
        <v>185.61461609233862</v>
      </c>
      <c r="H13" s="7">
        <f t="shared" si="0"/>
        <v>76.669392680228981</v>
      </c>
    </row>
    <row r="14" spans="1:8" x14ac:dyDescent="0.25">
      <c r="A14" s="14"/>
      <c r="B14" s="5">
        <f>DATE(YEAR(siječanj!B14),MONTH(siječanj!B14)+1,DAY(siječanj!B14))</f>
        <v>45323</v>
      </c>
      <c r="C14" s="8">
        <v>0.11458333333333333</v>
      </c>
      <c r="D14">
        <v>1.1686237638039179</v>
      </c>
      <c r="E14" s="6">
        <v>64.092531607507865</v>
      </c>
      <c r="F14" s="7">
        <v>78.877114289367327</v>
      </c>
      <c r="G14" s="7">
        <v>185.86825244500645</v>
      </c>
      <c r="H14" s="7">
        <f t="shared" si="0"/>
        <v>74.900055518887413</v>
      </c>
    </row>
    <row r="15" spans="1:8" x14ac:dyDescent="0.25">
      <c r="A15" s="14"/>
      <c r="B15" s="5">
        <f>DATE(YEAR(siječanj!B15),MONTH(siječanj!B15)+1,DAY(siječanj!B15))</f>
        <v>45323</v>
      </c>
      <c r="C15" s="8">
        <v>0.125</v>
      </c>
      <c r="D15">
        <v>1.1686237638039179</v>
      </c>
      <c r="E15" s="6">
        <v>63.650368460605108</v>
      </c>
      <c r="F15" s="7">
        <v>78.890346165975984</v>
      </c>
      <c r="G15" s="7">
        <v>185.83693338206402</v>
      </c>
      <c r="H15" s="7">
        <f t="shared" si="0"/>
        <v>74.383333157938523</v>
      </c>
    </row>
    <row r="16" spans="1:8" x14ac:dyDescent="0.25">
      <c r="A16" s="14"/>
      <c r="B16" s="5">
        <f>DATE(YEAR(siječanj!B16),MONTH(siječanj!B16)+1,DAY(siječanj!B16))</f>
        <v>45323</v>
      </c>
      <c r="C16" s="8">
        <v>0.13541666666666666</v>
      </c>
      <c r="D16">
        <v>1.1686237638039179</v>
      </c>
      <c r="E16" s="6">
        <v>62.718983113609227</v>
      </c>
      <c r="F16" s="7">
        <v>78.999394445198277</v>
      </c>
      <c r="G16" s="7">
        <v>186.35338793276196</v>
      </c>
      <c r="H16" s="7">
        <f t="shared" si="0"/>
        <v>73.294894108180387</v>
      </c>
    </row>
    <row r="17" spans="1:8" x14ac:dyDescent="0.25">
      <c r="A17" s="14"/>
      <c r="B17" s="5">
        <f>DATE(YEAR(siječanj!B17),MONTH(siječanj!B17)+1,DAY(siječanj!B17))</f>
        <v>45323</v>
      </c>
      <c r="C17" s="8">
        <v>0.14583333333333334</v>
      </c>
      <c r="D17">
        <v>1.1686237638039179</v>
      </c>
      <c r="E17" s="6">
        <v>62.394801152659028</v>
      </c>
      <c r="F17" s="7">
        <v>78.986785139650081</v>
      </c>
      <c r="G17" s="7">
        <v>187.16014313414368</v>
      </c>
      <c r="H17" s="7">
        <f t="shared" si="0"/>
        <v>72.91604736481743</v>
      </c>
    </row>
    <row r="18" spans="1:8" x14ac:dyDescent="0.25">
      <c r="A18" s="14"/>
      <c r="B18" s="5">
        <f>DATE(YEAR(siječanj!B18),MONTH(siječanj!B18)+1,DAY(siječanj!B18))</f>
        <v>45323</v>
      </c>
      <c r="C18" s="8">
        <v>0.15625</v>
      </c>
      <c r="D18">
        <v>1.1686237638039179</v>
      </c>
      <c r="E18" s="6">
        <v>61.861940172290993</v>
      </c>
      <c r="F18" s="7">
        <v>79.169497296103103</v>
      </c>
      <c r="G18" s="7">
        <v>188.50195639740815</v>
      </c>
      <c r="H18" s="7">
        <f t="shared" si="0"/>
        <v>72.29333336035549</v>
      </c>
    </row>
    <row r="19" spans="1:8" x14ac:dyDescent="0.25">
      <c r="A19" s="14"/>
      <c r="B19" s="5">
        <f>DATE(YEAR(siječanj!B19),MONTH(siječanj!B19)+1,DAY(siječanj!B19))</f>
        <v>45323</v>
      </c>
      <c r="C19" s="8">
        <v>0.16666666666666666</v>
      </c>
      <c r="D19">
        <v>1.1686237638039179</v>
      </c>
      <c r="E19" s="6">
        <v>61.620976969200086</v>
      </c>
      <c r="F19" s="7">
        <v>79.383546709130755</v>
      </c>
      <c r="G19" s="7">
        <v>190.89208456369943</v>
      </c>
      <c r="H19" s="7">
        <f t="shared" si="0"/>
        <v>72.011738035021139</v>
      </c>
    </row>
    <row r="20" spans="1:8" x14ac:dyDescent="0.25">
      <c r="A20" s="14"/>
      <c r="B20" s="5">
        <f>DATE(YEAR(siječanj!B20),MONTH(siječanj!B20)+1,DAY(siječanj!B20))</f>
        <v>45323</v>
      </c>
      <c r="C20" s="8">
        <v>0.17708333333333334</v>
      </c>
      <c r="D20">
        <v>1.1686237638039179</v>
      </c>
      <c r="E20" s="6">
        <v>62.654164458357378</v>
      </c>
      <c r="F20" s="7">
        <v>79.658187078178983</v>
      </c>
      <c r="G20" s="7">
        <v>192.28540451916442</v>
      </c>
      <c r="H20" s="7">
        <f t="shared" si="0"/>
        <v>73.219145487315259</v>
      </c>
    </row>
    <row r="21" spans="1:8" x14ac:dyDescent="0.25">
      <c r="A21" s="14"/>
      <c r="B21" s="5">
        <f>DATE(YEAR(siječanj!B21),MONTH(siječanj!B21)+1,DAY(siječanj!B21))</f>
        <v>45323</v>
      </c>
      <c r="C21" s="8">
        <v>0.1875</v>
      </c>
      <c r="D21">
        <v>1.1686237638039179</v>
      </c>
      <c r="E21" s="6">
        <v>62.59469743151346</v>
      </c>
      <c r="F21" s="7">
        <v>80.221564017326031</v>
      </c>
      <c r="G21" s="7">
        <v>197.78889679388593</v>
      </c>
      <c r="H21" s="7">
        <f t="shared" si="0"/>
        <v>73.149650906582693</v>
      </c>
    </row>
    <row r="22" spans="1:8" x14ac:dyDescent="0.25">
      <c r="A22" s="14"/>
      <c r="B22" s="5">
        <f>DATE(YEAR(siječanj!B22),MONTH(siječanj!B22)+1,DAY(siječanj!B22))</f>
        <v>45323</v>
      </c>
      <c r="C22" s="8">
        <v>0.19791666666666666</v>
      </c>
      <c r="D22">
        <v>1.1686237638039179</v>
      </c>
      <c r="E22" s="6">
        <v>64.409206902059339</v>
      </c>
      <c r="F22" s="7">
        <v>81.45676472915126</v>
      </c>
      <c r="G22" s="7">
        <v>199.39239347729696</v>
      </c>
      <c r="H22" s="7">
        <f t="shared" si="0"/>
        <v>75.270129793509867</v>
      </c>
    </row>
    <row r="23" spans="1:8" x14ac:dyDescent="0.25">
      <c r="A23" s="14"/>
      <c r="B23" s="5">
        <f>DATE(YEAR(siječanj!B23),MONTH(siječanj!B23)+1,DAY(siječanj!B23))</f>
        <v>45323</v>
      </c>
      <c r="C23" s="8">
        <v>0.20833333333333334</v>
      </c>
      <c r="D23">
        <v>1.1686237638039179</v>
      </c>
      <c r="E23" s="6">
        <v>65.725069946017271</v>
      </c>
      <c r="F23" s="7">
        <v>83.164790743924371</v>
      </c>
      <c r="G23" s="7">
        <v>204.27167756230872</v>
      </c>
      <c r="H23" s="7">
        <f t="shared" si="0"/>
        <v>76.807878616590472</v>
      </c>
    </row>
    <row r="24" spans="1:8" x14ac:dyDescent="0.25">
      <c r="A24" s="14"/>
      <c r="B24" s="5">
        <f>DATE(YEAR(siječanj!B24),MONTH(siječanj!B24)+1,DAY(siječanj!B24))</f>
        <v>45323</v>
      </c>
      <c r="C24" s="8">
        <v>0.21875</v>
      </c>
      <c r="D24">
        <v>1.1686237638039179</v>
      </c>
      <c r="E24" s="6">
        <v>68.800873784775618</v>
      </c>
      <c r="F24" s="7">
        <v>84.757245769231218</v>
      </c>
      <c r="G24" s="7">
        <v>205.15264204581143</v>
      </c>
      <c r="H24" s="7">
        <f t="shared" si="0"/>
        <v>80.402336075362783</v>
      </c>
    </row>
    <row r="25" spans="1:8" x14ac:dyDescent="0.25">
      <c r="A25" s="14"/>
      <c r="B25" s="5">
        <f>DATE(YEAR(siječanj!B25),MONTH(siječanj!B25)+1,DAY(siječanj!B25))</f>
        <v>45323</v>
      </c>
      <c r="C25" s="8">
        <v>0.22916666666666666</v>
      </c>
      <c r="D25">
        <v>1.1686237638039179</v>
      </c>
      <c r="E25" s="6">
        <v>72.0233256431531</v>
      </c>
      <c r="F25" s="7">
        <v>87.374532436649361</v>
      </c>
      <c r="G25" s="7">
        <v>205.37935387225232</v>
      </c>
      <c r="H25" s="7">
        <f t="shared" si="0"/>
        <v>84.16816989477681</v>
      </c>
    </row>
    <row r="26" spans="1:8" x14ac:dyDescent="0.25">
      <c r="A26" s="14"/>
      <c r="B26" s="5">
        <f>DATE(YEAR(siječanj!B26),MONTH(siječanj!B26)+1,DAY(siječanj!B26))</f>
        <v>45323</v>
      </c>
      <c r="C26" s="8">
        <v>0.23958333333333334</v>
      </c>
      <c r="D26">
        <v>1.1686237638039179</v>
      </c>
      <c r="E26" s="6">
        <v>78.878827654520094</v>
      </c>
      <c r="F26" s="7">
        <v>91.499477947550162</v>
      </c>
      <c r="G26" s="7">
        <v>205.00831480414533</v>
      </c>
      <c r="H26" s="7">
        <f t="shared" si="0"/>
        <v>92.179672458065838</v>
      </c>
    </row>
    <row r="27" spans="1:8" x14ac:dyDescent="0.25">
      <c r="A27" s="14"/>
      <c r="B27" s="5">
        <f>DATE(YEAR(siječanj!B27),MONTH(siječanj!B27)+1,DAY(siječanj!B27))</f>
        <v>45323</v>
      </c>
      <c r="C27" s="8">
        <v>0.25</v>
      </c>
      <c r="D27">
        <v>1.1686237638039179</v>
      </c>
      <c r="E27" s="6">
        <v>84.003369057328015</v>
      </c>
      <c r="F27" s="7">
        <v>97.699575974749365</v>
      </c>
      <c r="G27" s="7">
        <v>202.85058021328743</v>
      </c>
      <c r="H27" s="7">
        <f t="shared" si="0"/>
        <v>98.168333319984242</v>
      </c>
    </row>
    <row r="28" spans="1:8" x14ac:dyDescent="0.25">
      <c r="A28" s="14"/>
      <c r="B28" s="5">
        <f>DATE(YEAR(siječanj!B28),MONTH(siječanj!B28)+1,DAY(siječanj!B28))</f>
        <v>45323</v>
      </c>
      <c r="C28" s="8">
        <v>0.26041666666666669</v>
      </c>
      <c r="D28">
        <v>1.1686237638039179</v>
      </c>
      <c r="E28" s="6">
        <v>90.535488255349094</v>
      </c>
      <c r="F28" s="7">
        <v>101.84593632660088</v>
      </c>
      <c r="G28" s="7">
        <v>197.80217885555385</v>
      </c>
      <c r="H28" s="7">
        <f t="shared" si="0"/>
        <v>105.80192304279146</v>
      </c>
    </row>
    <row r="29" spans="1:8" x14ac:dyDescent="0.25">
      <c r="A29" s="14"/>
      <c r="B29" s="5">
        <f>DATE(YEAR(siječanj!B29),MONTH(siječanj!B29)+1,DAY(siječanj!B29))</f>
        <v>45323</v>
      </c>
      <c r="C29" s="8">
        <v>0.27083333333333331</v>
      </c>
      <c r="D29">
        <v>1.1686237638039179</v>
      </c>
      <c r="E29" s="6">
        <v>96.122177407479398</v>
      </c>
      <c r="F29" s="7">
        <v>107.603732587986</v>
      </c>
      <c r="G29" s="7">
        <v>166.19989849777642</v>
      </c>
      <c r="H29" s="7">
        <f t="shared" si="0"/>
        <v>112.3306607469565</v>
      </c>
    </row>
    <row r="30" spans="1:8" x14ac:dyDescent="0.25">
      <c r="A30" s="14"/>
      <c r="B30" s="5">
        <f>DATE(YEAR(siječanj!B30),MONTH(siječanj!B30)+1,DAY(siječanj!B30))</f>
        <v>45323</v>
      </c>
      <c r="C30" s="8">
        <v>0.28125</v>
      </c>
      <c r="D30">
        <v>1.1686237638039179</v>
      </c>
      <c r="E30" s="6">
        <v>102.45954403872288</v>
      </c>
      <c r="F30" s="7">
        <v>116.3760544420925</v>
      </c>
      <c r="G30" s="7">
        <v>100.41099526129933</v>
      </c>
      <c r="H30" s="7">
        <f t="shared" si="0"/>
        <v>119.7366579921656</v>
      </c>
    </row>
    <row r="31" spans="1:8" x14ac:dyDescent="0.25">
      <c r="A31" s="14"/>
      <c r="B31" s="5">
        <f>DATE(YEAR(siječanj!B31),MONTH(siječanj!B31)+1,DAY(siječanj!B31))</f>
        <v>45323</v>
      </c>
      <c r="C31" s="8">
        <v>0.29166666666666669</v>
      </c>
      <c r="D31">
        <v>1.1686237638039179</v>
      </c>
      <c r="E31" s="6">
        <v>108.02603377440431</v>
      </c>
      <c r="F31" s="7">
        <v>127.90921470366929</v>
      </c>
      <c r="G31" s="7">
        <v>36.708143039088185</v>
      </c>
      <c r="H31" s="7">
        <f t="shared" si="0"/>
        <v>126.24179017825352</v>
      </c>
    </row>
    <row r="32" spans="1:8" x14ac:dyDescent="0.25">
      <c r="A32" s="14"/>
      <c r="B32" s="5">
        <f>DATE(YEAR(siječanj!B32),MONTH(siječanj!B32)+1,DAY(siječanj!B32))</f>
        <v>45323</v>
      </c>
      <c r="C32" s="8">
        <v>0.30208333333333331</v>
      </c>
      <c r="D32">
        <v>1.1686237638039179</v>
      </c>
      <c r="E32" s="6">
        <v>109.7001573498997</v>
      </c>
      <c r="F32" s="7">
        <v>132.63594795102523</v>
      </c>
      <c r="G32" s="7">
        <v>13.578536159759071</v>
      </c>
      <c r="H32" s="7">
        <f t="shared" si="0"/>
        <v>128.1982107721218</v>
      </c>
    </row>
    <row r="33" spans="1:8" x14ac:dyDescent="0.25">
      <c r="A33" s="14"/>
      <c r="B33" s="5">
        <f>DATE(YEAR(siječanj!B33),MONTH(siječanj!B33)+1,DAY(siječanj!B33))</f>
        <v>45323</v>
      </c>
      <c r="C33" s="8">
        <v>0.3125</v>
      </c>
      <c r="D33">
        <v>1.1686237638039179</v>
      </c>
      <c r="E33" s="6">
        <v>113.0901513410912</v>
      </c>
      <c r="F33" s="7">
        <v>137.93518543954104</v>
      </c>
      <c r="G33" s="7">
        <v>5.0321553695774082</v>
      </c>
      <c r="H33" s="7">
        <f t="shared" si="0"/>
        <v>132.15983830938069</v>
      </c>
    </row>
    <row r="34" spans="1:8" x14ac:dyDescent="0.25">
      <c r="A34" s="14"/>
      <c r="B34" s="5">
        <f>DATE(YEAR(siječanj!B34),MONTH(siječanj!B34)+1,DAY(siječanj!B34))</f>
        <v>45323</v>
      </c>
      <c r="C34" s="8">
        <v>0.32291666666666669</v>
      </c>
      <c r="D34">
        <v>1.1686237638039179</v>
      </c>
      <c r="E34" s="6">
        <v>113.54455100457828</v>
      </c>
      <c r="F34" s="7">
        <v>145.52557909175343</v>
      </c>
      <c r="G34" s="7">
        <v>2.7820371575198721</v>
      </c>
      <c r="H34" s="7">
        <f t="shared" si="0"/>
        <v>132.69086055439618</v>
      </c>
    </row>
    <row r="35" spans="1:8" x14ac:dyDescent="0.25">
      <c r="A35" s="14"/>
      <c r="B35" s="5">
        <f>DATE(YEAR(siječanj!B35),MONTH(siječanj!B35)+1,DAY(siječanj!B35))</f>
        <v>45323</v>
      </c>
      <c r="C35" s="8">
        <v>0.33333333333333331</v>
      </c>
      <c r="D35">
        <v>1.1686237638039179</v>
      </c>
      <c r="E35" s="6">
        <v>112.26897840111801</v>
      </c>
      <c r="F35" s="7">
        <v>155.62780649457162</v>
      </c>
      <c r="G35" s="7">
        <v>1.7979498274501258</v>
      </c>
      <c r="H35" s="7">
        <f t="shared" si="0"/>
        <v>131.2001960975353</v>
      </c>
    </row>
    <row r="36" spans="1:8" x14ac:dyDescent="0.25">
      <c r="A36" s="14"/>
      <c r="B36" s="5">
        <f>DATE(YEAR(siječanj!B36),MONTH(siječanj!B36)+1,DAY(siječanj!B36))</f>
        <v>45323</v>
      </c>
      <c r="C36" s="8">
        <v>0.34375</v>
      </c>
      <c r="D36">
        <v>1.1686237638039179</v>
      </c>
      <c r="E36" s="6">
        <v>111.02161639785849</v>
      </c>
      <c r="F36" s="7">
        <v>159.71774827835191</v>
      </c>
      <c r="G36" s="7">
        <v>1.4451140681955992</v>
      </c>
      <c r="H36" s="7">
        <f t="shared" si="0"/>
        <v>129.74249921846015</v>
      </c>
    </row>
    <row r="37" spans="1:8" x14ac:dyDescent="0.25">
      <c r="A37" s="14"/>
      <c r="B37" s="5">
        <f>DATE(YEAR(siječanj!B37),MONTH(siječanj!B37)+1,DAY(siječanj!B37))</f>
        <v>45323</v>
      </c>
      <c r="C37" s="8">
        <v>0.35416666666666669</v>
      </c>
      <c r="D37">
        <v>1.1686237638039179</v>
      </c>
      <c r="E37" s="6">
        <v>112.04357640513771</v>
      </c>
      <c r="F37" s="7">
        <v>162.19555651558309</v>
      </c>
      <c r="G37" s="7">
        <v>1.3840238753132668</v>
      </c>
      <c r="H37" s="7">
        <f t="shared" si="0"/>
        <v>130.93678596862387</v>
      </c>
    </row>
    <row r="38" spans="1:8" x14ac:dyDescent="0.25">
      <c r="A38" s="14"/>
      <c r="B38" s="5">
        <f>DATE(YEAR(siječanj!B38),MONTH(siječanj!B38)+1,DAY(siječanj!B38))</f>
        <v>45323</v>
      </c>
      <c r="C38" s="8">
        <v>0.36458333333333331</v>
      </c>
      <c r="D38">
        <v>1.1686237638039179</v>
      </c>
      <c r="E38" s="6">
        <v>112.20736126321054</v>
      </c>
      <c r="F38" s="7">
        <v>164.50110985818992</v>
      </c>
      <c r="G38" s="7">
        <v>1.2634884552124734</v>
      </c>
      <c r="H38" s="7">
        <f t="shared" si="0"/>
        <v>131.12818884591903</v>
      </c>
    </row>
    <row r="39" spans="1:8" x14ac:dyDescent="0.25">
      <c r="A39" s="14"/>
      <c r="B39" s="5">
        <f>DATE(YEAR(siječanj!B39),MONTH(siječanj!B39)+1,DAY(siječanj!B39))</f>
        <v>45323</v>
      </c>
      <c r="C39" s="8">
        <v>0.375</v>
      </c>
      <c r="D39">
        <v>1.1686237638039179</v>
      </c>
      <c r="E39" s="6">
        <v>113.69386153569771</v>
      </c>
      <c r="F39" s="7">
        <v>167.31236057807416</v>
      </c>
      <c r="G39" s="7">
        <v>1.1621681629295642</v>
      </c>
      <c r="H39" s="7">
        <f t="shared" si="0"/>
        <v>132.86534838924854</v>
      </c>
    </row>
    <row r="40" spans="1:8" x14ac:dyDescent="0.25">
      <c r="A40" s="14"/>
      <c r="B40" s="5">
        <f>DATE(YEAR(siječanj!B40),MONTH(siječanj!B40)+1,DAY(siječanj!B40))</f>
        <v>45323</v>
      </c>
      <c r="C40" s="8">
        <v>0.38541666666666669</v>
      </c>
      <c r="D40">
        <v>1.1686237638039179</v>
      </c>
      <c r="E40" s="6">
        <v>113.87359190120873</v>
      </c>
      <c r="F40" s="7">
        <v>168.69306300048601</v>
      </c>
      <c r="G40" s="7">
        <v>1.2327248625795508</v>
      </c>
      <c r="H40" s="7">
        <f t="shared" si="0"/>
        <v>133.07538556546189</v>
      </c>
    </row>
    <row r="41" spans="1:8" x14ac:dyDescent="0.25">
      <c r="A41" s="14"/>
      <c r="B41" s="5">
        <f>DATE(YEAR(siječanj!B41),MONTH(siječanj!B41)+1,DAY(siječanj!B41))</f>
        <v>45323</v>
      </c>
      <c r="C41" s="8">
        <v>0.39583333333333331</v>
      </c>
      <c r="D41">
        <v>1.1686237638039179</v>
      </c>
      <c r="E41" s="6">
        <v>113.84215810518359</v>
      </c>
      <c r="F41" s="7">
        <v>169.27510782973499</v>
      </c>
      <c r="G41" s="7">
        <v>1.1791593298243606</v>
      </c>
      <c r="H41" s="7">
        <f t="shared" si="0"/>
        <v>133.03865128444033</v>
      </c>
    </row>
    <row r="42" spans="1:8" x14ac:dyDescent="0.25">
      <c r="A42" s="14"/>
      <c r="B42" s="5">
        <f>DATE(YEAR(siječanj!B42),MONTH(siječanj!B42)+1,DAY(siječanj!B42))</f>
        <v>45323</v>
      </c>
      <c r="C42" s="8">
        <v>0.40625</v>
      </c>
      <c r="D42">
        <v>1.1686237638039179</v>
      </c>
      <c r="E42" s="6">
        <v>114.43816652707122</v>
      </c>
      <c r="F42" s="7">
        <v>169.58288946601317</v>
      </c>
      <c r="G42" s="7">
        <v>1.1223515764656162</v>
      </c>
      <c r="H42" s="7">
        <f t="shared" si="0"/>
        <v>133.73516088968549</v>
      </c>
    </row>
    <row r="43" spans="1:8" x14ac:dyDescent="0.25">
      <c r="A43" s="14"/>
      <c r="B43" s="5">
        <f>DATE(YEAR(siječanj!B43),MONTH(siječanj!B43)+1,DAY(siječanj!B43))</f>
        <v>45323</v>
      </c>
      <c r="C43" s="8">
        <v>0.41666666666666669</v>
      </c>
      <c r="D43">
        <v>1.1686237638039179</v>
      </c>
      <c r="E43" s="6">
        <v>114.95091776106679</v>
      </c>
      <c r="F43" s="7">
        <v>169.02641235198411</v>
      </c>
      <c r="G43" s="7">
        <v>1.0888501607777528</v>
      </c>
      <c r="H43" s="7">
        <f t="shared" si="0"/>
        <v>134.33437416665251</v>
      </c>
    </row>
    <row r="44" spans="1:8" x14ac:dyDescent="0.25">
      <c r="A44" s="14"/>
      <c r="B44" s="5">
        <f>DATE(YEAR(siječanj!B44),MONTH(siječanj!B44)+1,DAY(siječanj!B44))</f>
        <v>45323</v>
      </c>
      <c r="C44" s="8">
        <v>0.42708333333333331</v>
      </c>
      <c r="D44">
        <v>1.1686237638039179</v>
      </c>
      <c r="E44" s="6">
        <v>116.85933939243324</v>
      </c>
      <c r="F44" s="7">
        <v>168.07840227388726</v>
      </c>
      <c r="G44" s="7">
        <v>1.1692251576466532</v>
      </c>
      <c r="H44" s="7">
        <f t="shared" si="0"/>
        <v>136.56460103642479</v>
      </c>
    </row>
    <row r="45" spans="1:8" x14ac:dyDescent="0.25">
      <c r="A45" s="14"/>
      <c r="B45" s="5">
        <f>DATE(YEAR(siječanj!B45),MONTH(siječanj!B45)+1,DAY(siječanj!B45))</f>
        <v>45323</v>
      </c>
      <c r="C45" s="8">
        <v>0.4375</v>
      </c>
      <c r="D45">
        <v>1.1686237638039179</v>
      </c>
      <c r="E45" s="6">
        <v>118.51141693913645</v>
      </c>
      <c r="F45" s="7">
        <v>167.65271669740974</v>
      </c>
      <c r="G45" s="7">
        <v>1.2540514849354134</v>
      </c>
      <c r="H45" s="7">
        <f t="shared" si="0"/>
        <v>138.49525811714904</v>
      </c>
    </row>
    <row r="46" spans="1:8" x14ac:dyDescent="0.25">
      <c r="A46" s="14"/>
      <c r="B46" s="5">
        <f>DATE(YEAR(siječanj!B46),MONTH(siječanj!B46)+1,DAY(siječanj!B46))</f>
        <v>45323</v>
      </c>
      <c r="C46" s="8">
        <v>0.44791666666666669</v>
      </c>
      <c r="D46">
        <v>1.1686237638039179</v>
      </c>
      <c r="E46" s="6">
        <v>119.43693431574582</v>
      </c>
      <c r="F46" s="7">
        <v>167.24456119925421</v>
      </c>
      <c r="G46" s="7">
        <v>1.2240467580777623</v>
      </c>
      <c r="H46" s="7">
        <f t="shared" si="0"/>
        <v>139.5768397172682</v>
      </c>
    </row>
    <row r="47" spans="1:8" x14ac:dyDescent="0.25">
      <c r="A47" s="14"/>
      <c r="B47" s="5">
        <f>DATE(YEAR(siječanj!B47),MONTH(siječanj!B47)+1,DAY(siječanj!B47))</f>
        <v>45323</v>
      </c>
      <c r="C47" s="8">
        <v>0.45833333333333331</v>
      </c>
      <c r="D47">
        <v>1.1686237638039179</v>
      </c>
      <c r="E47" s="6">
        <v>119.57850661488452</v>
      </c>
      <c r="F47" s="7">
        <v>167.08501600413496</v>
      </c>
      <c r="G47" s="7">
        <v>1.1492659328158723</v>
      </c>
      <c r="H47" s="7">
        <f t="shared" si="0"/>
        <v>139.74228447033803</v>
      </c>
    </row>
    <row r="48" spans="1:8" x14ac:dyDescent="0.25">
      <c r="A48" s="14"/>
      <c r="B48" s="5">
        <f>DATE(YEAR(siječanj!B48),MONTH(siječanj!B48)+1,DAY(siječanj!B48))</f>
        <v>45323</v>
      </c>
      <c r="C48" s="8">
        <v>0.46875</v>
      </c>
      <c r="D48">
        <v>1.1686237638039179</v>
      </c>
      <c r="E48" s="6">
        <v>118.84727276157601</v>
      </c>
      <c r="F48" s="7">
        <v>166.60091689436126</v>
      </c>
      <c r="G48" s="7">
        <v>1.2165671612389379</v>
      </c>
      <c r="H48" s="7">
        <f t="shared" si="0"/>
        <v>138.88774721246381</v>
      </c>
    </row>
    <row r="49" spans="1:8" x14ac:dyDescent="0.25">
      <c r="A49" s="14"/>
      <c r="B49" s="5">
        <f>DATE(YEAR(siječanj!B49),MONTH(siječanj!B49)+1,DAY(siječanj!B49))</f>
        <v>45323</v>
      </c>
      <c r="C49" s="8">
        <v>0.47916666666666669</v>
      </c>
      <c r="D49">
        <v>1.1686237638039179</v>
      </c>
      <c r="E49" s="6">
        <v>119.58581226265035</v>
      </c>
      <c r="F49" s="7">
        <v>166.04201041386227</v>
      </c>
      <c r="G49" s="7">
        <v>1.2743314476561614</v>
      </c>
      <c r="H49" s="7">
        <f t="shared" si="0"/>
        <v>139.75082202392716</v>
      </c>
    </row>
    <row r="50" spans="1:8" x14ac:dyDescent="0.25">
      <c r="A50" s="14"/>
      <c r="B50" s="5">
        <f>DATE(YEAR(siječanj!B50),MONTH(siječanj!B50)+1,DAY(siječanj!B50))</f>
        <v>45323</v>
      </c>
      <c r="C50" s="8">
        <v>0.48958333333333331</v>
      </c>
      <c r="D50">
        <v>1.1686237638039179</v>
      </c>
      <c r="E50" s="6">
        <v>120.22570975271854</v>
      </c>
      <c r="F50" s="7">
        <v>165.64772288932451</v>
      </c>
      <c r="G50" s="7">
        <v>1.2970921136327023</v>
      </c>
      <c r="H50" s="7">
        <f t="shared" si="0"/>
        <v>140.49862143721933</v>
      </c>
    </row>
    <row r="51" spans="1:8" x14ac:dyDescent="0.25">
      <c r="A51" s="14"/>
      <c r="B51" s="5">
        <f>DATE(YEAR(siječanj!B51),MONTH(siječanj!B51)+1,DAY(siječanj!B51))</f>
        <v>45323</v>
      </c>
      <c r="C51" s="8">
        <v>0.5</v>
      </c>
      <c r="D51">
        <v>1.1686237638039179</v>
      </c>
      <c r="E51" s="6">
        <v>120.88180106735967</v>
      </c>
      <c r="F51" s="7">
        <v>165.02965558216528</v>
      </c>
      <c r="G51" s="7">
        <v>1.1599930513349213</v>
      </c>
      <c r="H51" s="7">
        <f t="shared" si="0"/>
        <v>141.26534533873431</v>
      </c>
    </row>
    <row r="52" spans="1:8" x14ac:dyDescent="0.25">
      <c r="A52" s="14"/>
      <c r="B52" s="5">
        <f>DATE(YEAR(siječanj!B52),MONTH(siječanj!B52)+1,DAY(siječanj!B52))</f>
        <v>45323</v>
      </c>
      <c r="C52" s="8">
        <v>0.51041666666666663</v>
      </c>
      <c r="D52">
        <v>1.1686237638039179</v>
      </c>
      <c r="E52" s="6">
        <v>121.27850444166609</v>
      </c>
      <c r="F52" s="7">
        <v>164.24801008265305</v>
      </c>
      <c r="G52" s="7">
        <v>1.1066888029196031</v>
      </c>
      <c r="H52" s="7">
        <f t="shared" si="0"/>
        <v>141.72894232912998</v>
      </c>
    </row>
    <row r="53" spans="1:8" x14ac:dyDescent="0.25">
      <c r="A53" s="14"/>
      <c r="B53" s="5">
        <f>DATE(YEAR(siječanj!B53),MONTH(siječanj!B53)+1,DAY(siječanj!B53))</f>
        <v>45323</v>
      </c>
      <c r="C53" s="8">
        <v>0.52083333333333337</v>
      </c>
      <c r="D53">
        <v>1.1686237638039179</v>
      </c>
      <c r="E53" s="6">
        <v>120.48728524876414</v>
      </c>
      <c r="F53" s="7">
        <v>163.54427394556697</v>
      </c>
      <c r="G53" s="7">
        <v>1.0966633707317777</v>
      </c>
      <c r="H53" s="7">
        <f t="shared" si="0"/>
        <v>140.80430477792703</v>
      </c>
    </row>
    <row r="54" spans="1:8" x14ac:dyDescent="0.25">
      <c r="A54" s="14"/>
      <c r="B54" s="5">
        <f>DATE(YEAR(siječanj!B54),MONTH(siječanj!B54)+1,DAY(siječanj!B54))</f>
        <v>45323</v>
      </c>
      <c r="C54" s="8">
        <v>0.53125</v>
      </c>
      <c r="D54">
        <v>1.1686237638039179</v>
      </c>
      <c r="E54" s="6">
        <v>118.65258720100938</v>
      </c>
      <c r="F54" s="7">
        <v>163.06387815077846</v>
      </c>
      <c r="G54" s="7">
        <v>1.0338653521301038</v>
      </c>
      <c r="H54" s="7">
        <f t="shared" si="0"/>
        <v>138.66023303991616</v>
      </c>
    </row>
    <row r="55" spans="1:8" x14ac:dyDescent="0.25">
      <c r="A55" s="14"/>
      <c r="B55" s="5">
        <f>DATE(YEAR(siječanj!B55),MONTH(siječanj!B55)+1,DAY(siječanj!B55))</f>
        <v>45323</v>
      </c>
      <c r="C55" s="8">
        <v>0.54166666666666663</v>
      </c>
      <c r="D55">
        <v>1.1686237638039179</v>
      </c>
      <c r="E55" s="6">
        <v>116.1769008414874</v>
      </c>
      <c r="F55" s="7">
        <v>162.3406966773573</v>
      </c>
      <c r="G55" s="7">
        <v>1.0835373443838137</v>
      </c>
      <c r="H55" s="7">
        <f t="shared" si="0"/>
        <v>135.76708712845354</v>
      </c>
    </row>
    <row r="56" spans="1:8" x14ac:dyDescent="0.25">
      <c r="A56" s="14"/>
      <c r="B56" s="5">
        <f>DATE(YEAR(siječanj!B56),MONTH(siječanj!B56)+1,DAY(siječanj!B56))</f>
        <v>45323</v>
      </c>
      <c r="C56" s="8">
        <v>0.55208333333333337</v>
      </c>
      <c r="D56">
        <v>1.1686237638039179</v>
      </c>
      <c r="E56" s="6">
        <v>113.70487518893196</v>
      </c>
      <c r="F56" s="7">
        <v>161.26109207326209</v>
      </c>
      <c r="G56" s="7">
        <v>1.1620799309242242</v>
      </c>
      <c r="H56" s="7">
        <f t="shared" si="0"/>
        <v>132.87821920614439</v>
      </c>
    </row>
    <row r="57" spans="1:8" x14ac:dyDescent="0.25">
      <c r="A57" s="14"/>
      <c r="B57" s="5">
        <f>DATE(YEAR(siječanj!B57),MONTH(siječanj!B57)+1,DAY(siječanj!B57))</f>
        <v>45323</v>
      </c>
      <c r="C57" s="8">
        <v>0.5625</v>
      </c>
      <c r="D57">
        <v>1.1686237638039179</v>
      </c>
      <c r="E57" s="6">
        <v>114.98271417893949</v>
      </c>
      <c r="F57" s="7">
        <v>160.52526689798881</v>
      </c>
      <c r="G57" s="7">
        <v>1.1393639497354038</v>
      </c>
      <c r="H57" s="7">
        <f t="shared" si="0"/>
        <v>134.37153221618237</v>
      </c>
    </row>
    <row r="58" spans="1:8" x14ac:dyDescent="0.25">
      <c r="A58" s="14"/>
      <c r="B58" s="5">
        <f>DATE(YEAR(siječanj!B58),MONTH(siječanj!B58)+1,DAY(siječanj!B58))</f>
        <v>45323</v>
      </c>
      <c r="C58" s="8">
        <v>0.57291666666666663</v>
      </c>
      <c r="D58">
        <v>1.1686237638039179</v>
      </c>
      <c r="E58" s="6">
        <v>115.80082946784476</v>
      </c>
      <c r="F58" s="7">
        <v>159.51839129957744</v>
      </c>
      <c r="G58" s="7">
        <v>1.116098888278559</v>
      </c>
      <c r="H58" s="7">
        <f t="shared" si="0"/>
        <v>135.32760118432839</v>
      </c>
    </row>
    <row r="59" spans="1:8" x14ac:dyDescent="0.25">
      <c r="A59" s="14"/>
      <c r="B59" s="5">
        <f>DATE(YEAR(siječanj!B59),MONTH(siječanj!B59)+1,DAY(siječanj!B59))</f>
        <v>45323</v>
      </c>
      <c r="C59" s="8">
        <v>0.58333333333333337</v>
      </c>
      <c r="D59">
        <v>1.1686237638039179</v>
      </c>
      <c r="E59" s="6">
        <v>116.08247332407367</v>
      </c>
      <c r="F59" s="7">
        <v>157.87058301236601</v>
      </c>
      <c r="G59" s="7">
        <v>1.1263965875285038</v>
      </c>
      <c r="H59" s="7">
        <f t="shared" si="0"/>
        <v>135.65673688764687</v>
      </c>
    </row>
    <row r="60" spans="1:8" x14ac:dyDescent="0.25">
      <c r="A60" s="14"/>
      <c r="B60" s="5">
        <f>DATE(YEAR(siječanj!B60),MONTH(siječanj!B60)+1,DAY(siječanj!B60))</f>
        <v>45323</v>
      </c>
      <c r="C60" s="8">
        <v>0.59375</v>
      </c>
      <c r="D60">
        <v>1.1686237638039179</v>
      </c>
      <c r="E60" s="6">
        <v>117.50428796834545</v>
      </c>
      <c r="F60" s="7">
        <v>156.96497780345643</v>
      </c>
      <c r="G60" s="7">
        <v>1.1110333465316213</v>
      </c>
      <c r="H60" s="7">
        <f t="shared" si="0"/>
        <v>137.31830326866728</v>
      </c>
    </row>
    <row r="61" spans="1:8" x14ac:dyDescent="0.25">
      <c r="A61" s="14"/>
      <c r="B61" s="5">
        <f>DATE(YEAR(siječanj!B61),MONTH(siječanj!B61)+1,DAY(siječanj!B61))</f>
        <v>45323</v>
      </c>
      <c r="C61" s="8">
        <v>0.60416666666666663</v>
      </c>
      <c r="D61">
        <v>1.1686237638039179</v>
      </c>
      <c r="E61" s="6">
        <v>117.78535044715571</v>
      </c>
      <c r="F61" s="7">
        <v>155.92807164079829</v>
      </c>
      <c r="G61" s="7">
        <v>1.280665930235942</v>
      </c>
      <c r="H61" s="7">
        <f t="shared" si="0"/>
        <v>137.64675956051857</v>
      </c>
    </row>
    <row r="62" spans="1:8" x14ac:dyDescent="0.25">
      <c r="A62" s="14"/>
      <c r="B62" s="5">
        <f>DATE(YEAR(siječanj!B62),MONTH(siječanj!B62)+1,DAY(siječanj!B62))</f>
        <v>45323</v>
      </c>
      <c r="C62" s="8">
        <v>0.61458333333333337</v>
      </c>
      <c r="D62">
        <v>1.1686237638039179</v>
      </c>
      <c r="E62" s="6">
        <v>119.88940065296956</v>
      </c>
      <c r="F62" s="7">
        <v>153.81831691200395</v>
      </c>
      <c r="G62" s="7">
        <v>1.3124534610924441</v>
      </c>
      <c r="H62" s="7">
        <f t="shared" si="0"/>
        <v>140.10560263126916</v>
      </c>
    </row>
    <row r="63" spans="1:8" x14ac:dyDescent="0.25">
      <c r="A63" s="14"/>
      <c r="B63" s="5">
        <f>DATE(YEAR(siječanj!B63),MONTH(siječanj!B63)+1,DAY(siječanj!B63))</f>
        <v>45323</v>
      </c>
      <c r="C63" s="8">
        <v>0.625</v>
      </c>
      <c r="D63">
        <v>1.1686237638039179</v>
      </c>
      <c r="E63" s="6">
        <v>121.64539300825042</v>
      </c>
      <c r="F63" s="7">
        <v>149.96214595586778</v>
      </c>
      <c r="G63" s="7">
        <v>1.5039977204897079</v>
      </c>
      <c r="H63" s="7">
        <f t="shared" si="0"/>
        <v>142.15769702670841</v>
      </c>
    </row>
    <row r="64" spans="1:8" x14ac:dyDescent="0.25">
      <c r="A64" s="14"/>
      <c r="B64" s="5">
        <f>DATE(YEAR(siječanj!B64),MONTH(siječanj!B64)+1,DAY(siječanj!B64))</f>
        <v>45323</v>
      </c>
      <c r="C64" s="8">
        <v>0.63541666666666663</v>
      </c>
      <c r="D64">
        <v>1.1686237638039179</v>
      </c>
      <c r="E64" s="6">
        <v>123.65929621106852</v>
      </c>
      <c r="F64" s="7">
        <v>148.24569684526085</v>
      </c>
      <c r="G64" s="7">
        <v>1.8705559196179697</v>
      </c>
      <c r="H64" s="7">
        <f t="shared" si="0"/>
        <v>144.51119216752247</v>
      </c>
    </row>
    <row r="65" spans="1:8" x14ac:dyDescent="0.25">
      <c r="A65" s="14"/>
      <c r="B65" s="5">
        <f>DATE(YEAR(siječanj!B65),MONTH(siječanj!B65)+1,DAY(siječanj!B65))</f>
        <v>45323</v>
      </c>
      <c r="C65" s="8">
        <v>0.64583333333333337</v>
      </c>
      <c r="D65">
        <v>1.1686237638039179</v>
      </c>
      <c r="E65" s="6">
        <v>125.48410000346627</v>
      </c>
      <c r="F65" s="7">
        <v>147.05698445184933</v>
      </c>
      <c r="G65" s="7">
        <v>2.5034713904343144</v>
      </c>
      <c r="H65" s="7">
        <f t="shared" si="0"/>
        <v>146.64370124359797</v>
      </c>
    </row>
    <row r="66" spans="1:8" x14ac:dyDescent="0.25">
      <c r="A66" s="14"/>
      <c r="B66" s="5">
        <f>DATE(YEAR(siječanj!B66),MONTH(siječanj!B66)+1,DAY(siječanj!B66))</f>
        <v>45323</v>
      </c>
      <c r="C66" s="8">
        <v>0.65625</v>
      </c>
      <c r="D66">
        <v>1.1686237638039179</v>
      </c>
      <c r="E66" s="6">
        <v>129.1442521980193</v>
      </c>
      <c r="F66" s="7">
        <v>145.95040547467303</v>
      </c>
      <c r="G66" s="7">
        <v>6.3099145868962934</v>
      </c>
      <c r="H66" s="7">
        <f t="shared" si="0"/>
        <v>150.9210420772917</v>
      </c>
    </row>
    <row r="67" spans="1:8" x14ac:dyDescent="0.25">
      <c r="A67" s="14"/>
      <c r="B67" s="5">
        <f>DATE(YEAR(siječanj!B67),MONTH(siječanj!B67)+1,DAY(siječanj!B67))</f>
        <v>45323</v>
      </c>
      <c r="C67" s="8">
        <v>0.66666666666666663</v>
      </c>
      <c r="D67">
        <v>1.1686237638039179</v>
      </c>
      <c r="E67" s="6">
        <v>130.62991784902576</v>
      </c>
      <c r="F67" s="7">
        <v>143.68236511647873</v>
      </c>
      <c r="G67" s="7">
        <v>15.836112382745691</v>
      </c>
      <c r="H67" s="7">
        <f t="shared" si="0"/>
        <v>152.65722626212508</v>
      </c>
    </row>
    <row r="68" spans="1:8" x14ac:dyDescent="0.25">
      <c r="A68" s="14"/>
      <c r="B68" s="5">
        <f>DATE(YEAR(siječanj!B68),MONTH(siječanj!B68)+1,DAY(siječanj!B68))</f>
        <v>45323</v>
      </c>
      <c r="C68" s="8">
        <v>0.67708333333333337</v>
      </c>
      <c r="D68">
        <v>1.1686237638039179</v>
      </c>
      <c r="E68" s="6">
        <v>133.39283815646479</v>
      </c>
      <c r="F68" s="7">
        <v>144.11038519417519</v>
      </c>
      <c r="G68" s="7">
        <v>47.024884126660929</v>
      </c>
      <c r="H68" s="7">
        <f t="shared" ref="H68:H131" si="1">D68*E68</f>
        <v>155.88604059089477</v>
      </c>
    </row>
    <row r="69" spans="1:8" x14ac:dyDescent="0.25">
      <c r="A69" s="14"/>
      <c r="B69" s="5">
        <f>DATE(YEAR(siječanj!B69),MONTH(siječanj!B69)+1,DAY(siječanj!B69))</f>
        <v>45323</v>
      </c>
      <c r="C69" s="8">
        <v>0.6875</v>
      </c>
      <c r="D69">
        <v>1.1686237638039179</v>
      </c>
      <c r="E69" s="6">
        <v>138.46834776440076</v>
      </c>
      <c r="F69" s="7">
        <v>145.17684514668986</v>
      </c>
      <c r="G69" s="7">
        <v>124.94491245040219</v>
      </c>
      <c r="H69" s="7">
        <f t="shared" si="1"/>
        <v>161.81740173214382</v>
      </c>
    </row>
    <row r="70" spans="1:8" x14ac:dyDescent="0.25">
      <c r="A70" s="14"/>
      <c r="B70" s="5">
        <f>DATE(YEAR(siječanj!B70),MONTH(siječanj!B70)+1,DAY(siječanj!B70))</f>
        <v>45323</v>
      </c>
      <c r="C70" s="8">
        <v>0.69791666666666663</v>
      </c>
      <c r="D70">
        <v>1.1686237638039179</v>
      </c>
      <c r="E70" s="6">
        <v>143.32620050603538</v>
      </c>
      <c r="F70" s="7">
        <v>146.52086480864361</v>
      </c>
      <c r="G70" s="7">
        <v>188.42368226706998</v>
      </c>
      <c r="H70" s="7">
        <f t="shared" si="1"/>
        <v>167.49440388707805</v>
      </c>
    </row>
    <row r="71" spans="1:8" x14ac:dyDescent="0.25">
      <c r="A71" s="14"/>
      <c r="B71" s="5">
        <f>DATE(YEAR(siječanj!B71),MONTH(siječanj!B71)+1,DAY(siječanj!B71))</f>
        <v>45323</v>
      </c>
      <c r="C71" s="8">
        <v>0.70833333333333337</v>
      </c>
      <c r="D71">
        <v>1.1686237638039179</v>
      </c>
      <c r="E71" s="6">
        <v>147.42940072363007</v>
      </c>
      <c r="F71" s="7">
        <v>146.34979603567322</v>
      </c>
      <c r="G71" s="7">
        <v>206.5219115976173</v>
      </c>
      <c r="H71" s="7">
        <f t="shared" si="1"/>
        <v>172.28950116900461</v>
      </c>
    </row>
    <row r="72" spans="1:8" x14ac:dyDescent="0.25">
      <c r="A72" s="14"/>
      <c r="B72" s="5">
        <f>DATE(YEAR(siječanj!B72),MONTH(siječanj!B72)+1,DAY(siječanj!B72))</f>
        <v>45323</v>
      </c>
      <c r="C72" s="8">
        <v>0.71875</v>
      </c>
      <c r="D72">
        <v>1.1686237638039179</v>
      </c>
      <c r="E72" s="6">
        <v>153.71205973977885</v>
      </c>
      <c r="F72" s="7">
        <v>146.11194855237872</v>
      </c>
      <c r="G72" s="7">
        <v>208.31104586383375</v>
      </c>
      <c r="H72" s="7">
        <f t="shared" si="1"/>
        <v>179.63156579515302</v>
      </c>
    </row>
    <row r="73" spans="1:8" x14ac:dyDescent="0.25">
      <c r="A73" s="14"/>
      <c r="B73" s="5">
        <f>DATE(YEAR(siječanj!B73),MONTH(siječanj!B73)+1,DAY(siječanj!B73))</f>
        <v>45323</v>
      </c>
      <c r="C73" s="8">
        <v>0.72916666666666663</v>
      </c>
      <c r="D73">
        <v>1.1686237638039179</v>
      </c>
      <c r="E73" s="6">
        <v>160.16059164578033</v>
      </c>
      <c r="F73" s="7">
        <v>145.71747843773429</v>
      </c>
      <c r="G73" s="7">
        <v>208.80077548014967</v>
      </c>
      <c r="H73" s="7">
        <f t="shared" si="1"/>
        <v>187.16747342215413</v>
      </c>
    </row>
    <row r="74" spans="1:8" x14ac:dyDescent="0.25">
      <c r="A74" s="14"/>
      <c r="B74" s="5">
        <f>DATE(YEAR(siječanj!B74),MONTH(siječanj!B74)+1,DAY(siječanj!B74))</f>
        <v>45323</v>
      </c>
      <c r="C74" s="8">
        <v>0.73958333333333337</v>
      </c>
      <c r="D74">
        <v>1.1686237638039179</v>
      </c>
      <c r="E74" s="6">
        <v>164.09198202615394</v>
      </c>
      <c r="F74" s="7">
        <v>145.47708652560095</v>
      </c>
      <c r="G74" s="7">
        <v>209.2583047269413</v>
      </c>
      <c r="H74" s="7">
        <f t="shared" si="1"/>
        <v>191.76178964544886</v>
      </c>
    </row>
    <row r="75" spans="1:8" x14ac:dyDescent="0.25">
      <c r="A75" s="14"/>
      <c r="B75" s="5">
        <f>DATE(YEAR(siječanj!B75),MONTH(siječanj!B75)+1,DAY(siječanj!B75))</f>
        <v>45323</v>
      </c>
      <c r="C75" s="8">
        <v>0.75</v>
      </c>
      <c r="D75">
        <v>1.1686237638039179</v>
      </c>
      <c r="E75" s="6">
        <v>167.02209169841393</v>
      </c>
      <c r="F75" s="7">
        <v>144.89249410533813</v>
      </c>
      <c r="G75" s="7">
        <v>209.96117971550498</v>
      </c>
      <c r="H75" s="7">
        <f t="shared" si="1"/>
        <v>195.18598543900359</v>
      </c>
    </row>
    <row r="76" spans="1:8" x14ac:dyDescent="0.25">
      <c r="A76" s="14"/>
      <c r="B76" s="5">
        <f>DATE(YEAR(siječanj!B76),MONTH(siječanj!B76)+1,DAY(siječanj!B76))</f>
        <v>45323</v>
      </c>
      <c r="C76" s="8">
        <v>0.76041666666666663</v>
      </c>
      <c r="D76">
        <v>1.1686237638039179</v>
      </c>
      <c r="E76" s="6">
        <v>168.98525247720963</v>
      </c>
      <c r="F76" s="7">
        <v>144.0182512463922</v>
      </c>
      <c r="G76" s="7">
        <v>210.22612496279291</v>
      </c>
      <c r="H76" s="7">
        <f t="shared" si="1"/>
        <v>197.48018177727204</v>
      </c>
    </row>
    <row r="77" spans="1:8" x14ac:dyDescent="0.25">
      <c r="A77" s="14"/>
      <c r="B77" s="5">
        <f>DATE(YEAR(siječanj!B77),MONTH(siječanj!B77)+1,DAY(siječanj!B77))</f>
        <v>45323</v>
      </c>
      <c r="C77" s="8">
        <v>0.77083333333333337</v>
      </c>
      <c r="D77">
        <v>1.1686237638039179</v>
      </c>
      <c r="E77" s="6">
        <v>171.36771447495889</v>
      </c>
      <c r="F77" s="7">
        <v>142.69899590318889</v>
      </c>
      <c r="G77" s="7">
        <v>210.26351875349002</v>
      </c>
      <c r="H77" s="7">
        <f t="shared" si="1"/>
        <v>200.2643834842016</v>
      </c>
    </row>
    <row r="78" spans="1:8" x14ac:dyDescent="0.25">
      <c r="A78" s="14"/>
      <c r="B78" s="5">
        <f>DATE(YEAR(siječanj!B78),MONTH(siječanj!B78)+1,DAY(siječanj!B78))</f>
        <v>45323</v>
      </c>
      <c r="C78" s="8">
        <v>0.78125</v>
      </c>
      <c r="D78">
        <v>1.1686237638039179</v>
      </c>
      <c r="E78" s="6">
        <v>174.66952533636706</v>
      </c>
      <c r="F78" s="7">
        <v>141.12048453968933</v>
      </c>
      <c r="G78" s="7">
        <v>210.46773202872038</v>
      </c>
      <c r="H78" s="7">
        <f t="shared" si="1"/>
        <v>204.12295812042908</v>
      </c>
    </row>
    <row r="79" spans="1:8" x14ac:dyDescent="0.25">
      <c r="A79" s="14"/>
      <c r="B79" s="5">
        <f>DATE(YEAR(siječanj!B79),MONTH(siječanj!B79)+1,DAY(siječanj!B79))</f>
        <v>45323</v>
      </c>
      <c r="C79" s="8">
        <v>0.79166666666666663</v>
      </c>
      <c r="D79">
        <v>1.1686237638039179</v>
      </c>
      <c r="E79" s="6">
        <v>174.6910835993589</v>
      </c>
      <c r="F79" s="7">
        <v>138.3936815401413</v>
      </c>
      <c r="G79" s="7">
        <v>210.73441227724322</v>
      </c>
      <c r="H79" s="7">
        <f t="shared" si="1"/>
        <v>204.14815161886767</v>
      </c>
    </row>
    <row r="80" spans="1:8" x14ac:dyDescent="0.25">
      <c r="A80" s="14"/>
      <c r="B80" s="5">
        <f>DATE(YEAR(siječanj!B80),MONTH(siječanj!B80)+1,DAY(siječanj!B80))</f>
        <v>45323</v>
      </c>
      <c r="C80" s="8">
        <v>0.80208333333333337</v>
      </c>
      <c r="D80">
        <v>1.1686237638039179</v>
      </c>
      <c r="E80" s="6">
        <v>174.105780405058</v>
      </c>
      <c r="F80" s="7">
        <v>136.32882429050474</v>
      </c>
      <c r="G80" s="7">
        <v>210.72016079901834</v>
      </c>
      <c r="H80" s="7">
        <f t="shared" si="1"/>
        <v>203.46415239697728</v>
      </c>
    </row>
    <row r="81" spans="1:8" x14ac:dyDescent="0.25">
      <c r="A81" s="14"/>
      <c r="B81" s="5">
        <f>DATE(YEAR(siječanj!B81),MONTH(siječanj!B81)+1,DAY(siječanj!B81))</f>
        <v>45323</v>
      </c>
      <c r="C81" s="8">
        <v>0.8125</v>
      </c>
      <c r="D81">
        <v>1.1686237638039179</v>
      </c>
      <c r="E81" s="6">
        <v>175.04434822663779</v>
      </c>
      <c r="F81" s="7">
        <v>133.8084452208999</v>
      </c>
      <c r="G81" s="7">
        <v>210.41082953128455</v>
      </c>
      <c r="H81" s="7">
        <f t="shared" si="1"/>
        <v>204.56098505721712</v>
      </c>
    </row>
    <row r="82" spans="1:8" x14ac:dyDescent="0.25">
      <c r="A82" s="14"/>
      <c r="B82" s="5">
        <f>DATE(YEAR(siječanj!B82),MONTH(siječanj!B82)+1,DAY(siječanj!B82))</f>
        <v>45323</v>
      </c>
      <c r="C82" s="8">
        <v>0.82291666666666663</v>
      </c>
      <c r="D82">
        <v>1.1686237638039179</v>
      </c>
      <c r="E82" s="6">
        <v>176.04891913678676</v>
      </c>
      <c r="F82" s="7">
        <v>130.76444923813838</v>
      </c>
      <c r="G82" s="7">
        <v>210.18435814579681</v>
      </c>
      <c r="H82" s="7">
        <f t="shared" si="1"/>
        <v>205.73495049524334</v>
      </c>
    </row>
    <row r="83" spans="1:8" x14ac:dyDescent="0.25">
      <c r="A83" s="14"/>
      <c r="B83" s="5">
        <f>DATE(YEAR(siječanj!B83),MONTH(siječanj!B83)+1,DAY(siječanj!B83))</f>
        <v>45323</v>
      </c>
      <c r="C83" s="8">
        <v>0.83333333333333337</v>
      </c>
      <c r="D83">
        <v>1.1686237638039179</v>
      </c>
      <c r="E83" s="6">
        <v>178.51489058110459</v>
      </c>
      <c r="F83" s="7">
        <v>124.46260784165705</v>
      </c>
      <c r="G83" s="7">
        <v>210.38616380561626</v>
      </c>
      <c r="H83" s="7">
        <f t="shared" si="1"/>
        <v>208.616743325935</v>
      </c>
    </row>
    <row r="84" spans="1:8" x14ac:dyDescent="0.25">
      <c r="A84" s="14"/>
      <c r="B84" s="5">
        <f>DATE(YEAR(siječanj!B84),MONTH(siječanj!B84)+1,DAY(siječanj!B84))</f>
        <v>45323</v>
      </c>
      <c r="C84" s="8">
        <v>0.84375</v>
      </c>
      <c r="D84">
        <v>1.1686237638039179</v>
      </c>
      <c r="E84" s="6">
        <v>178.75159987518484</v>
      </c>
      <c r="F84" s="7">
        <v>120.65918777937964</v>
      </c>
      <c r="G84" s="7">
        <v>209.84388537947183</v>
      </c>
      <c r="H84" s="7">
        <f t="shared" si="1"/>
        <v>208.89336743211044</v>
      </c>
    </row>
    <row r="85" spans="1:8" x14ac:dyDescent="0.25">
      <c r="A85" s="14"/>
      <c r="B85" s="5">
        <f>DATE(YEAR(siječanj!B85),MONTH(siječanj!B85)+1,DAY(siječanj!B85))</f>
        <v>45323</v>
      </c>
      <c r="C85" s="8">
        <v>0.85416666666666663</v>
      </c>
      <c r="D85">
        <v>1.1686237638039179</v>
      </c>
      <c r="E85" s="6">
        <v>176.32410182058504</v>
      </c>
      <c r="F85" s="7">
        <v>117.78514217968359</v>
      </c>
      <c r="G85" s="7">
        <v>209.56769814736882</v>
      </c>
      <c r="H85" s="7">
        <f t="shared" si="1"/>
        <v>206.05653551891734</v>
      </c>
    </row>
    <row r="86" spans="1:8" x14ac:dyDescent="0.25">
      <c r="A86" s="14"/>
      <c r="B86" s="5">
        <f>DATE(YEAR(siječanj!B86),MONTH(siječanj!B86)+1,DAY(siječanj!B86))</f>
        <v>45323</v>
      </c>
      <c r="C86" s="8">
        <v>0.86458333333333337</v>
      </c>
      <c r="D86">
        <v>1.1686237638039179</v>
      </c>
      <c r="E86" s="6">
        <v>172.98103385554748</v>
      </c>
      <c r="F86" s="7">
        <v>115.5550087517074</v>
      </c>
      <c r="G86" s="7">
        <v>208.82547678073749</v>
      </c>
      <c r="H86" s="7">
        <f t="shared" si="1"/>
        <v>202.14974685096283</v>
      </c>
    </row>
    <row r="87" spans="1:8" x14ac:dyDescent="0.25">
      <c r="A87" s="14"/>
      <c r="B87" s="5">
        <f>DATE(YEAR(siječanj!B87),MONTH(siječanj!B87)+1,DAY(siječanj!B87))</f>
        <v>45323</v>
      </c>
      <c r="C87" s="8">
        <v>0.875</v>
      </c>
      <c r="D87">
        <v>1.1686237638039179</v>
      </c>
      <c r="E87" s="6">
        <v>171.79846390213248</v>
      </c>
      <c r="F87" s="7">
        <v>112.32112171012741</v>
      </c>
      <c r="G87" s="7">
        <v>207.5606364744466</v>
      </c>
      <c r="H87" s="7">
        <f t="shared" si="1"/>
        <v>200.76776750104159</v>
      </c>
    </row>
    <row r="88" spans="1:8" x14ac:dyDescent="0.25">
      <c r="A88" s="14"/>
      <c r="B88" s="5">
        <f>DATE(YEAR(siječanj!B88),MONTH(siječanj!B88)+1,DAY(siječanj!B88))</f>
        <v>45323</v>
      </c>
      <c r="C88" s="8">
        <v>0.88541666666666663</v>
      </c>
      <c r="D88">
        <v>1.1686237638039179</v>
      </c>
      <c r="E88" s="6">
        <v>178.63919794168038</v>
      </c>
      <c r="F88" s="7">
        <v>110.03120542506046</v>
      </c>
      <c r="G88" s="7">
        <v>207.1960670777502</v>
      </c>
      <c r="H88" s="7">
        <f t="shared" si="1"/>
        <v>208.76201186151962</v>
      </c>
    </row>
    <row r="89" spans="1:8" x14ac:dyDescent="0.25">
      <c r="A89" s="14"/>
      <c r="B89" s="5">
        <f>DATE(YEAR(siječanj!B89),MONTH(siječanj!B89)+1,DAY(siječanj!B89))</f>
        <v>45323</v>
      </c>
      <c r="C89" s="8">
        <v>0.89583333333333337</v>
      </c>
      <c r="D89">
        <v>1.1686237638039179</v>
      </c>
      <c r="E89" s="6">
        <v>184.95098889343069</v>
      </c>
      <c r="F89" s="7">
        <v>108.16743404789585</v>
      </c>
      <c r="G89" s="7">
        <v>206.53173027540512</v>
      </c>
      <c r="H89" s="7">
        <f t="shared" si="1"/>
        <v>216.13812075989759</v>
      </c>
    </row>
    <row r="90" spans="1:8" x14ac:dyDescent="0.25">
      <c r="A90" s="14"/>
      <c r="B90" s="5">
        <f>DATE(YEAR(siječanj!B90),MONTH(siječanj!B90)+1,DAY(siječanj!B90))</f>
        <v>45323</v>
      </c>
      <c r="C90" s="8">
        <v>0.90625</v>
      </c>
      <c r="D90">
        <v>1.1686237638039179</v>
      </c>
      <c r="E90" s="6">
        <v>185.3223304168877</v>
      </c>
      <c r="F90" s="7">
        <v>106.31771619261944</v>
      </c>
      <c r="G90" s="7">
        <v>206.60285725962981</v>
      </c>
      <c r="H90" s="7">
        <f t="shared" si="1"/>
        <v>216.57207928869659</v>
      </c>
    </row>
    <row r="91" spans="1:8" x14ac:dyDescent="0.25">
      <c r="A91" s="14"/>
      <c r="B91" s="5">
        <f>DATE(YEAR(siječanj!B91),MONTH(siječanj!B91)+1,DAY(siječanj!B91))</f>
        <v>45323</v>
      </c>
      <c r="C91" s="8">
        <v>0.91666666666666663</v>
      </c>
      <c r="D91">
        <v>1.1686237638039179</v>
      </c>
      <c r="E91" s="6">
        <v>183.99271237735877</v>
      </c>
      <c r="F91" s="7">
        <v>103.56205956997046</v>
      </c>
      <c r="G91" s="7">
        <v>205.40473347486673</v>
      </c>
      <c r="H91" s="7">
        <f t="shared" si="1"/>
        <v>215.01825605092071</v>
      </c>
    </row>
    <row r="92" spans="1:8" x14ac:dyDescent="0.25">
      <c r="A92" s="14"/>
      <c r="B92" s="5">
        <f>DATE(YEAR(siječanj!B92),MONTH(siječanj!B92)+1,DAY(siječanj!B92))</f>
        <v>45323</v>
      </c>
      <c r="C92" s="8">
        <v>0.92708333333333337</v>
      </c>
      <c r="D92">
        <v>1.1686237638039179</v>
      </c>
      <c r="E92" s="6">
        <v>180.83419232732334</v>
      </c>
      <c r="F92" s="7">
        <v>101.27591819765181</v>
      </c>
      <c r="G92" s="7">
        <v>202.93780619299645</v>
      </c>
      <c r="H92" s="7">
        <f t="shared" si="1"/>
        <v>211.32713446199816</v>
      </c>
    </row>
    <row r="93" spans="1:8" x14ac:dyDescent="0.25">
      <c r="A93" s="14"/>
      <c r="B93" s="5">
        <f>DATE(YEAR(siječanj!B93),MONTH(siječanj!B93)+1,DAY(siječanj!B93))</f>
        <v>45323</v>
      </c>
      <c r="C93" s="8">
        <v>0.9375</v>
      </c>
      <c r="D93">
        <v>1.1686237638039179</v>
      </c>
      <c r="E93" s="6">
        <v>173.51886314938127</v>
      </c>
      <c r="F93" s="7">
        <v>99.179279222238463</v>
      </c>
      <c r="G93" s="7">
        <v>201.63262858166451</v>
      </c>
      <c r="H93" s="7">
        <f t="shared" si="1"/>
        <v>202.77826694460688</v>
      </c>
    </row>
    <row r="94" spans="1:8" x14ac:dyDescent="0.25">
      <c r="A94" s="14"/>
      <c r="B94" s="5">
        <f>DATE(YEAR(siječanj!B94),MONTH(siječanj!B94)+1,DAY(siječanj!B94))</f>
        <v>45323</v>
      </c>
      <c r="C94" s="8">
        <v>0.94791666666666663</v>
      </c>
      <c r="D94">
        <v>1.1686237638039179</v>
      </c>
      <c r="E94" s="6">
        <v>166.76091922501956</v>
      </c>
      <c r="F94" s="7">
        <v>96.874801314958987</v>
      </c>
      <c r="G94" s="7">
        <v>201.16472697069224</v>
      </c>
      <c r="H94" s="7">
        <f t="shared" si="1"/>
        <v>194.88077308014348</v>
      </c>
    </row>
    <row r="95" spans="1:8" x14ac:dyDescent="0.25">
      <c r="A95" s="14"/>
      <c r="B95" s="5">
        <f>DATE(YEAR(siječanj!B95),MONTH(siječanj!B95)+1,DAY(siječanj!B95))</f>
        <v>45323</v>
      </c>
      <c r="C95" s="8">
        <v>0.95833333333333337</v>
      </c>
      <c r="D95">
        <v>1.1686237638039179</v>
      </c>
      <c r="E95" s="6">
        <v>157.05809765657881</v>
      </c>
      <c r="F95" s="7">
        <v>93.973796989848026</v>
      </c>
      <c r="G95" s="7">
        <v>196.30691265985791</v>
      </c>
      <c r="H95" s="7">
        <f t="shared" si="1"/>
        <v>183.54182521931443</v>
      </c>
    </row>
    <row r="96" spans="1:8" x14ac:dyDescent="0.25">
      <c r="A96" s="14"/>
      <c r="B96" s="5">
        <f>DATE(YEAR(siječanj!B96),MONTH(siječanj!B96)+1,DAY(siječanj!B96))</f>
        <v>45323</v>
      </c>
      <c r="C96" s="8">
        <v>0.96875</v>
      </c>
      <c r="D96">
        <v>1.1686237638039179</v>
      </c>
      <c r="E96" s="6">
        <v>146.63962610580563</v>
      </c>
      <c r="F96" s="7">
        <v>91.65878255215226</v>
      </c>
      <c r="G96" s="7">
        <v>195.68640901888966</v>
      </c>
      <c r="H96" s="7">
        <f t="shared" si="1"/>
        <v>171.36655178256584</v>
      </c>
    </row>
    <row r="97" spans="1:8" x14ac:dyDescent="0.25">
      <c r="A97" s="14"/>
      <c r="B97" s="5">
        <f>DATE(YEAR(siječanj!B97),MONTH(siječanj!B97)+1,DAY(siječanj!B97))</f>
        <v>45323</v>
      </c>
      <c r="C97" s="8">
        <v>0.97916666666666663</v>
      </c>
      <c r="D97">
        <v>1.1686237638039179</v>
      </c>
      <c r="E97" s="6">
        <v>136.02593491554904</v>
      </c>
      <c r="F97" s="7">
        <v>89.626374267625465</v>
      </c>
      <c r="G97" s="7">
        <v>193.82929914787459</v>
      </c>
      <c r="H97" s="7">
        <f t="shared" si="1"/>
        <v>158.96314003595569</v>
      </c>
    </row>
    <row r="98" spans="1:8" ht="15.75" thickBot="1" x14ac:dyDescent="0.3">
      <c r="A98" s="14"/>
      <c r="B98" s="5">
        <f>DATE(YEAR(siječanj!B98),MONTH(siječanj!B98)+1,DAY(siječanj!B98))</f>
        <v>45323</v>
      </c>
      <c r="C98" s="8">
        <v>0.98958333333333337</v>
      </c>
      <c r="D98">
        <v>1.1686237638039179</v>
      </c>
      <c r="E98" s="6">
        <v>125.75379310489289</v>
      </c>
      <c r="F98" s="7">
        <v>87.92720981995636</v>
      </c>
      <c r="G98" s="7">
        <v>193.30868853652049</v>
      </c>
      <c r="H98" s="7">
        <f t="shared" si="1"/>
        <v>146.9588710108591</v>
      </c>
    </row>
    <row r="99" spans="1:8" x14ac:dyDescent="0.25">
      <c r="A99" s="13">
        <f>A3+1</f>
        <v>33</v>
      </c>
      <c r="B99" s="5">
        <f>DATE(YEAR(siječanj!B99),MONTH(siječanj!B99)+1,DAY(siječanj!B99))</f>
        <v>45324</v>
      </c>
      <c r="C99" s="8">
        <v>1</v>
      </c>
      <c r="D99">
        <v>1.164677388403774</v>
      </c>
      <c r="E99" s="6">
        <v>113.39204782458356</v>
      </c>
      <c r="F99" s="7">
        <v>84.973488334253858</v>
      </c>
      <c r="G99" s="7">
        <v>188.73067944778751</v>
      </c>
      <c r="H99" s="7">
        <f t="shared" si="1"/>
        <v>132.06515412609181</v>
      </c>
    </row>
    <row r="100" spans="1:8" x14ac:dyDescent="0.25">
      <c r="A100" s="14"/>
      <c r="B100" s="5">
        <f>DATE(YEAR(siječanj!B100),MONTH(siječanj!B100)+1,DAY(siječanj!B100))</f>
        <v>45324</v>
      </c>
      <c r="C100" s="8">
        <v>1.0104166666666701</v>
      </c>
      <c r="D100">
        <v>1.164677388403774</v>
      </c>
      <c r="E100" s="6">
        <v>104.31956353652333</v>
      </c>
      <c r="F100" s="7">
        <v>83.657573533155713</v>
      </c>
      <c r="G100" s="7">
        <v>186.45354911867355</v>
      </c>
      <c r="H100" s="7">
        <f t="shared" si="1"/>
        <v>121.49863681913956</v>
      </c>
    </row>
    <row r="101" spans="1:8" x14ac:dyDescent="0.25">
      <c r="A101" s="14"/>
      <c r="B101" s="5">
        <f>DATE(YEAR(siječanj!B101),MONTH(siječanj!B101)+1,DAY(siječanj!B101))</f>
        <v>45324</v>
      </c>
      <c r="C101" s="8">
        <v>1.0208333333333299</v>
      </c>
      <c r="D101">
        <v>1.164677388403774</v>
      </c>
      <c r="E101" s="6">
        <v>96.767420613642784</v>
      </c>
      <c r="F101" s="7">
        <v>82.667767926799698</v>
      </c>
      <c r="G101" s="7">
        <v>185.77833787007157</v>
      </c>
      <c r="H101" s="7">
        <f t="shared" si="1"/>
        <v>112.702826722867</v>
      </c>
    </row>
    <row r="102" spans="1:8" x14ac:dyDescent="0.25">
      <c r="A102" s="14"/>
      <c r="B102" s="5">
        <f>DATE(YEAR(siječanj!B102),MONTH(siječanj!B102)+1,DAY(siječanj!B102))</f>
        <v>45324</v>
      </c>
      <c r="C102" s="8">
        <v>1.03125</v>
      </c>
      <c r="D102">
        <v>1.164677388403774</v>
      </c>
      <c r="E102" s="6">
        <v>89.477925286183194</v>
      </c>
      <c r="F102" s="7">
        <v>81.925773144027374</v>
      </c>
      <c r="G102" s="7">
        <v>186.09636617147362</v>
      </c>
      <c r="H102" s="7">
        <f t="shared" si="1"/>
        <v>104.21291634209986</v>
      </c>
    </row>
    <row r="103" spans="1:8" x14ac:dyDescent="0.25">
      <c r="A103" s="14"/>
      <c r="B103" s="5">
        <f>DATE(YEAR(siječanj!B103),MONTH(siječanj!B103)+1,DAY(siječanj!B103))</f>
        <v>45324</v>
      </c>
      <c r="C103" s="8">
        <v>1.0416666666666701</v>
      </c>
      <c r="D103">
        <v>1.164677388403774</v>
      </c>
      <c r="E103" s="6">
        <v>83.28659967711836</v>
      </c>
      <c r="F103" s="7">
        <v>81.343361859494408</v>
      </c>
      <c r="G103" s="7">
        <v>185.46828114285975</v>
      </c>
      <c r="H103" s="7">
        <f t="shared" si="1"/>
        <v>97.00201940097682</v>
      </c>
    </row>
    <row r="104" spans="1:8" x14ac:dyDescent="0.25">
      <c r="A104" s="14"/>
      <c r="B104" s="5">
        <f>DATE(YEAR(siječanj!B104),MONTH(siječanj!B104)+1,DAY(siječanj!B104))</f>
        <v>45324</v>
      </c>
      <c r="C104" s="8">
        <v>1.0520833333333299</v>
      </c>
      <c r="D104">
        <v>1.164677388403774</v>
      </c>
      <c r="E104" s="6">
        <v>78.170459670702598</v>
      </c>
      <c r="F104" s="7">
        <v>80.67967273108367</v>
      </c>
      <c r="G104" s="7">
        <v>185.21601318360788</v>
      </c>
      <c r="H104" s="7">
        <f t="shared" si="1"/>
        <v>91.043366819596443</v>
      </c>
    </row>
    <row r="105" spans="1:8" x14ac:dyDescent="0.25">
      <c r="A105" s="14"/>
      <c r="B105" s="5">
        <f>DATE(YEAR(siječanj!B105),MONTH(siječanj!B105)+1,DAY(siječanj!B105))</f>
        <v>45324</v>
      </c>
      <c r="C105" s="8">
        <v>1.0625</v>
      </c>
      <c r="D105">
        <v>1.164677388403774</v>
      </c>
      <c r="E105" s="6">
        <v>74.68656435793055</v>
      </c>
      <c r="F105" s="7">
        <v>80.387212424469226</v>
      </c>
      <c r="G105" s="7">
        <v>185.59263472186223</v>
      </c>
      <c r="H105" s="7">
        <f t="shared" si="1"/>
        <v>86.985752725244936</v>
      </c>
    </row>
    <row r="106" spans="1:8" x14ac:dyDescent="0.25">
      <c r="A106" s="14"/>
      <c r="B106" s="5">
        <f>DATE(YEAR(siječanj!B106),MONTH(siječanj!B106)+1,DAY(siječanj!B106))</f>
        <v>45324</v>
      </c>
      <c r="C106" s="8">
        <v>1.0729166666666701</v>
      </c>
      <c r="D106">
        <v>1.164677388403774</v>
      </c>
      <c r="E106" s="6">
        <v>71.197928355732898</v>
      </c>
      <c r="F106" s="7">
        <v>80.187408426351411</v>
      </c>
      <c r="G106" s="7">
        <v>185.67842850081408</v>
      </c>
      <c r="H106" s="7">
        <f t="shared" si="1"/>
        <v>82.922617257113998</v>
      </c>
    </row>
    <row r="107" spans="1:8" x14ac:dyDescent="0.25">
      <c r="A107" s="14"/>
      <c r="B107" s="5">
        <f>DATE(YEAR(siječanj!B107),MONTH(siječanj!B107)+1,DAY(siječanj!B107))</f>
        <v>45324</v>
      </c>
      <c r="C107" s="8">
        <v>1.0833333333333299</v>
      </c>
      <c r="D107">
        <v>1.164677388403774</v>
      </c>
      <c r="E107" s="6">
        <v>68.817610556734479</v>
      </c>
      <c r="F107" s="7">
        <v>79.672682702738399</v>
      </c>
      <c r="G107" s="7">
        <v>185.40902894267265</v>
      </c>
      <c r="H107" s="7">
        <f t="shared" si="1"/>
        <v>80.150314939405504</v>
      </c>
    </row>
    <row r="108" spans="1:8" x14ac:dyDescent="0.25">
      <c r="A108" s="14"/>
      <c r="B108" s="5">
        <f>DATE(YEAR(siječanj!B108),MONTH(siječanj!B108)+1,DAY(siječanj!B108))</f>
        <v>45324</v>
      </c>
      <c r="C108" s="8">
        <v>1.09375</v>
      </c>
      <c r="D108">
        <v>1.164677388403774</v>
      </c>
      <c r="E108" s="6">
        <v>66.649105302901802</v>
      </c>
      <c r="F108" s="7">
        <v>79.621237603557788</v>
      </c>
      <c r="G108" s="7">
        <v>185.6273335055746</v>
      </c>
      <c r="H108" s="7">
        <f t="shared" si="1"/>
        <v>77.624705903631792</v>
      </c>
    </row>
    <row r="109" spans="1:8" x14ac:dyDescent="0.25">
      <c r="A109" s="14"/>
      <c r="B109" s="5">
        <f>DATE(YEAR(siječanj!B109),MONTH(siječanj!B109)+1,DAY(siječanj!B109))</f>
        <v>45324</v>
      </c>
      <c r="C109" s="8">
        <v>1.1041666666666701</v>
      </c>
      <c r="D109">
        <v>1.164677388403774</v>
      </c>
      <c r="E109" s="6">
        <v>65.606566505773415</v>
      </c>
      <c r="F109" s="7">
        <v>79.20363120067735</v>
      </c>
      <c r="G109" s="7">
        <v>185.61461609233862</v>
      </c>
      <c r="H109" s="7">
        <f t="shared" si="1"/>
        <v>76.410484540082692</v>
      </c>
    </row>
    <row r="110" spans="1:8" x14ac:dyDescent="0.25">
      <c r="A110" s="14"/>
      <c r="B110" s="5">
        <f>DATE(YEAR(siječanj!B110),MONTH(siječanj!B110)+1,DAY(siječanj!B110))</f>
        <v>45324</v>
      </c>
      <c r="C110" s="8">
        <v>1.1145833333333299</v>
      </c>
      <c r="D110">
        <v>1.164677388403774</v>
      </c>
      <c r="E110" s="6">
        <v>64.092531607507865</v>
      </c>
      <c r="F110" s="7">
        <v>78.877114289367327</v>
      </c>
      <c r="G110" s="7">
        <v>185.86825244500645</v>
      </c>
      <c r="H110" s="7">
        <f t="shared" si="1"/>
        <v>74.647122328818597</v>
      </c>
    </row>
    <row r="111" spans="1:8" x14ac:dyDescent="0.25">
      <c r="A111" s="14"/>
      <c r="B111" s="5">
        <f>DATE(YEAR(siječanj!B111),MONTH(siječanj!B111)+1,DAY(siječanj!B111))</f>
        <v>45324</v>
      </c>
      <c r="C111" s="8">
        <v>1.125</v>
      </c>
      <c r="D111">
        <v>1.164677388403774</v>
      </c>
      <c r="E111" s="6">
        <v>63.650368460605108</v>
      </c>
      <c r="F111" s="7">
        <v>78.890346165975984</v>
      </c>
      <c r="G111" s="7">
        <v>185.83693338206402</v>
      </c>
      <c r="H111" s="7">
        <f t="shared" si="1"/>
        <v>74.1321449096355</v>
      </c>
    </row>
    <row r="112" spans="1:8" x14ac:dyDescent="0.25">
      <c r="A112" s="14"/>
      <c r="B112" s="5">
        <f>DATE(YEAR(siječanj!B112),MONTH(siječanj!B112)+1,DAY(siječanj!B112))</f>
        <v>45324</v>
      </c>
      <c r="C112" s="8">
        <v>1.1354166666666701</v>
      </c>
      <c r="D112">
        <v>1.164677388403774</v>
      </c>
      <c r="E112" s="6">
        <v>62.718983113609227</v>
      </c>
      <c r="F112" s="7">
        <v>78.999394445198277</v>
      </c>
      <c r="G112" s="7">
        <v>186.35338793276196</v>
      </c>
      <c r="H112" s="7">
        <f t="shared" si="1"/>
        <v>73.04738145609879</v>
      </c>
    </row>
    <row r="113" spans="1:8" x14ac:dyDescent="0.25">
      <c r="A113" s="14"/>
      <c r="B113" s="5">
        <f>DATE(YEAR(siječanj!B113),MONTH(siječanj!B113)+1,DAY(siječanj!B113))</f>
        <v>45324</v>
      </c>
      <c r="C113" s="8">
        <v>1.1458333333333299</v>
      </c>
      <c r="D113">
        <v>1.164677388403774</v>
      </c>
      <c r="E113" s="6">
        <v>62.394801152659028</v>
      </c>
      <c r="F113" s="7">
        <v>78.986785139650081</v>
      </c>
      <c r="G113" s="7">
        <v>187.16014313414368</v>
      </c>
      <c r="H113" s="7">
        <f t="shared" si="1"/>
        <v>72.669814056451699</v>
      </c>
    </row>
    <row r="114" spans="1:8" x14ac:dyDescent="0.25">
      <c r="A114" s="14"/>
      <c r="B114" s="5">
        <f>DATE(YEAR(siječanj!B114),MONTH(siječanj!B114)+1,DAY(siječanj!B114))</f>
        <v>45324</v>
      </c>
      <c r="C114" s="8">
        <v>1.15625</v>
      </c>
      <c r="D114">
        <v>1.164677388403774</v>
      </c>
      <c r="E114" s="6">
        <v>61.861940172290993</v>
      </c>
      <c r="F114" s="7">
        <v>79.169497296103103</v>
      </c>
      <c r="G114" s="7">
        <v>188.50195639740815</v>
      </c>
      <c r="H114" s="7">
        <f t="shared" si="1"/>
        <v>72.049202921454381</v>
      </c>
    </row>
    <row r="115" spans="1:8" x14ac:dyDescent="0.25">
      <c r="A115" s="14"/>
      <c r="B115" s="5">
        <f>DATE(YEAR(siječanj!B115),MONTH(siječanj!B115)+1,DAY(siječanj!B115))</f>
        <v>45324</v>
      </c>
      <c r="C115" s="8">
        <v>1.1666666666666701</v>
      </c>
      <c r="D115">
        <v>1.164677388403774</v>
      </c>
      <c r="E115" s="6">
        <v>61.620976969200086</v>
      </c>
      <c r="F115" s="7">
        <v>79.383546709130755</v>
      </c>
      <c r="G115" s="7">
        <v>190.89208456369943</v>
      </c>
      <c r="H115" s="7">
        <f t="shared" si="1"/>
        <v>71.768558527377067</v>
      </c>
    </row>
    <row r="116" spans="1:8" x14ac:dyDescent="0.25">
      <c r="A116" s="14"/>
      <c r="B116" s="5">
        <f>DATE(YEAR(siječanj!B116),MONTH(siječanj!B116)+1,DAY(siječanj!B116))</f>
        <v>45324</v>
      </c>
      <c r="C116" s="8">
        <v>1.1770833333333299</v>
      </c>
      <c r="D116">
        <v>1.164677388403774</v>
      </c>
      <c r="E116" s="6">
        <v>62.654164458357378</v>
      </c>
      <c r="F116" s="7">
        <v>79.658187078178983</v>
      </c>
      <c r="G116" s="7">
        <v>192.28540451916442</v>
      </c>
      <c r="H116" s="7">
        <f t="shared" si="1"/>
        <v>72.971888633980228</v>
      </c>
    </row>
    <row r="117" spans="1:8" x14ac:dyDescent="0.25">
      <c r="A117" s="14"/>
      <c r="B117" s="5">
        <f>DATE(YEAR(siječanj!B117),MONTH(siječanj!B117)+1,DAY(siječanj!B117))</f>
        <v>45324</v>
      </c>
      <c r="C117" s="8">
        <v>1.1875</v>
      </c>
      <c r="D117">
        <v>1.164677388403774</v>
      </c>
      <c r="E117" s="6">
        <v>62.59469743151346</v>
      </c>
      <c r="F117" s="7">
        <v>80.221564017326031</v>
      </c>
      <c r="G117" s="7">
        <v>197.78889679388593</v>
      </c>
      <c r="H117" s="7">
        <f t="shared" si="1"/>
        <v>72.902628732459519</v>
      </c>
    </row>
    <row r="118" spans="1:8" x14ac:dyDescent="0.25">
      <c r="A118" s="14"/>
      <c r="B118" s="5">
        <f>DATE(YEAR(siječanj!B118),MONTH(siječanj!B118)+1,DAY(siječanj!B118))</f>
        <v>45324</v>
      </c>
      <c r="C118" s="8">
        <v>1.1979166666666701</v>
      </c>
      <c r="D118">
        <v>1.164677388403774</v>
      </c>
      <c r="E118" s="6">
        <v>64.409206902059339</v>
      </c>
      <c r="F118" s="7">
        <v>81.45676472915126</v>
      </c>
      <c r="G118" s="7">
        <v>199.39239347729696</v>
      </c>
      <c r="H118" s="7">
        <f t="shared" si="1"/>
        <v>75.015946883848798</v>
      </c>
    </row>
    <row r="119" spans="1:8" x14ac:dyDescent="0.25">
      <c r="A119" s="14"/>
      <c r="B119" s="5">
        <f>DATE(YEAR(siječanj!B119),MONTH(siječanj!B119)+1,DAY(siječanj!B119))</f>
        <v>45324</v>
      </c>
      <c r="C119" s="8">
        <v>1.2083333333333299</v>
      </c>
      <c r="D119">
        <v>1.164677388403774</v>
      </c>
      <c r="E119" s="6">
        <v>65.725069946017271</v>
      </c>
      <c r="F119" s="7">
        <v>83.164790743924371</v>
      </c>
      <c r="G119" s="7">
        <v>204.27167756230872</v>
      </c>
      <c r="H119" s="7">
        <f t="shared" si="1"/>
        <v>76.548502817382769</v>
      </c>
    </row>
    <row r="120" spans="1:8" x14ac:dyDescent="0.25">
      <c r="A120" s="14"/>
      <c r="B120" s="5">
        <f>DATE(YEAR(siječanj!B120),MONTH(siječanj!B120)+1,DAY(siječanj!B120))</f>
        <v>45324</v>
      </c>
      <c r="C120" s="8">
        <v>1.21875</v>
      </c>
      <c r="D120">
        <v>1.164677388403774</v>
      </c>
      <c r="E120" s="6">
        <v>68.800873784775618</v>
      </c>
      <c r="F120" s="7">
        <v>84.757245769231218</v>
      </c>
      <c r="G120" s="7">
        <v>205.15264204581143</v>
      </c>
      <c r="H120" s="7">
        <f t="shared" si="1"/>
        <v>80.13082199955015</v>
      </c>
    </row>
    <row r="121" spans="1:8" x14ac:dyDescent="0.25">
      <c r="A121" s="14"/>
      <c r="B121" s="5">
        <f>DATE(YEAR(siječanj!B121),MONTH(siječanj!B121)+1,DAY(siječanj!B121))</f>
        <v>45324</v>
      </c>
      <c r="C121" s="8">
        <v>1.2291666666666701</v>
      </c>
      <c r="D121">
        <v>1.164677388403774</v>
      </c>
      <c r="E121" s="6">
        <v>72.0233256431531</v>
      </c>
      <c r="F121" s="7">
        <v>87.374532436649361</v>
      </c>
      <c r="G121" s="7">
        <v>205.37935387225232</v>
      </c>
      <c r="H121" s="7">
        <f t="shared" si="1"/>
        <v>83.88393881422212</v>
      </c>
    </row>
    <row r="122" spans="1:8" x14ac:dyDescent="0.25">
      <c r="A122" s="14"/>
      <c r="B122" s="5">
        <f>DATE(YEAR(siječanj!B122),MONTH(siječanj!B122)+1,DAY(siječanj!B122))</f>
        <v>45324</v>
      </c>
      <c r="C122" s="8">
        <v>1.2395833333333299</v>
      </c>
      <c r="D122">
        <v>1.164677388403774</v>
      </c>
      <c r="E122" s="6">
        <v>78.878827654520094</v>
      </c>
      <c r="F122" s="7">
        <v>91.499477947550162</v>
      </c>
      <c r="G122" s="7">
        <v>205.00831480414533</v>
      </c>
      <c r="H122" s="7">
        <f t="shared" si="1"/>
        <v>91.86838699301785</v>
      </c>
    </row>
    <row r="123" spans="1:8" x14ac:dyDescent="0.25">
      <c r="A123" s="14"/>
      <c r="B123" s="5">
        <f>DATE(YEAR(siječanj!B123),MONTH(siječanj!B123)+1,DAY(siječanj!B123))</f>
        <v>45324</v>
      </c>
      <c r="C123" s="8">
        <v>1.25</v>
      </c>
      <c r="D123">
        <v>1.164677388403774</v>
      </c>
      <c r="E123" s="6">
        <v>84.003369057328015</v>
      </c>
      <c r="F123" s="7">
        <v>97.699575974749365</v>
      </c>
      <c r="G123" s="7">
        <v>202.85058021328743</v>
      </c>
      <c r="H123" s="7">
        <f t="shared" si="1"/>
        <v>97.836824490807189</v>
      </c>
    </row>
    <row r="124" spans="1:8" x14ac:dyDescent="0.25">
      <c r="A124" s="14"/>
      <c r="B124" s="5">
        <f>DATE(YEAR(siječanj!B124),MONTH(siječanj!B124)+1,DAY(siječanj!B124))</f>
        <v>45324</v>
      </c>
      <c r="C124" s="8">
        <v>1.2604166666666701</v>
      </c>
      <c r="D124">
        <v>1.164677388403774</v>
      </c>
      <c r="E124" s="6">
        <v>90.535488255349094</v>
      </c>
      <c r="F124" s="7">
        <v>101.84593632660088</v>
      </c>
      <c r="G124" s="7">
        <v>197.80217885555385</v>
      </c>
      <c r="H124" s="7">
        <f t="shared" si="1"/>
        <v>105.44463601910053</v>
      </c>
    </row>
    <row r="125" spans="1:8" x14ac:dyDescent="0.25">
      <c r="A125" s="14"/>
      <c r="B125" s="5">
        <f>DATE(YEAR(siječanj!B125),MONTH(siječanj!B125)+1,DAY(siječanj!B125))</f>
        <v>45324</v>
      </c>
      <c r="C125" s="8">
        <v>1.2708333333333299</v>
      </c>
      <c r="D125">
        <v>1.164677388403774</v>
      </c>
      <c r="E125" s="6">
        <v>96.122177407479398</v>
      </c>
      <c r="F125" s="7">
        <v>107.603732587986</v>
      </c>
      <c r="G125" s="7">
        <v>166.19989849777642</v>
      </c>
      <c r="H125" s="7">
        <f t="shared" si="1"/>
        <v>111.95132655062736</v>
      </c>
    </row>
    <row r="126" spans="1:8" x14ac:dyDescent="0.25">
      <c r="A126" s="14"/>
      <c r="B126" s="5">
        <f>DATE(YEAR(siječanj!B126),MONTH(siječanj!B126)+1,DAY(siječanj!B126))</f>
        <v>45324</v>
      </c>
      <c r="C126" s="8">
        <v>1.28125</v>
      </c>
      <c r="D126">
        <v>1.164677388403774</v>
      </c>
      <c r="E126" s="6">
        <v>102.45954403872288</v>
      </c>
      <c r="F126" s="7">
        <v>116.3760544420925</v>
      </c>
      <c r="G126" s="7">
        <v>100.41099526129933</v>
      </c>
      <c r="H126" s="7">
        <f t="shared" si="1"/>
        <v>119.33231416806123</v>
      </c>
    </row>
    <row r="127" spans="1:8" x14ac:dyDescent="0.25">
      <c r="A127" s="14"/>
      <c r="B127" s="5">
        <f>DATE(YEAR(siječanj!B127),MONTH(siječanj!B127)+1,DAY(siječanj!B127))</f>
        <v>45324</v>
      </c>
      <c r="C127" s="8">
        <v>1.2916666666666701</v>
      </c>
      <c r="D127">
        <v>1.164677388403774</v>
      </c>
      <c r="E127" s="6">
        <v>108.02603377440431</v>
      </c>
      <c r="F127" s="7">
        <v>127.90921470366929</v>
      </c>
      <c r="G127" s="7">
        <v>36.708143039088185</v>
      </c>
      <c r="H127" s="7">
        <f t="shared" si="1"/>
        <v>125.81547889599109</v>
      </c>
    </row>
    <row r="128" spans="1:8" x14ac:dyDescent="0.25">
      <c r="A128" s="14"/>
      <c r="B128" s="5">
        <f>DATE(YEAR(siječanj!B128),MONTH(siječanj!B128)+1,DAY(siječanj!B128))</f>
        <v>45324</v>
      </c>
      <c r="C128" s="8">
        <v>1.3020833333333299</v>
      </c>
      <c r="D128">
        <v>1.164677388403774</v>
      </c>
      <c r="E128" s="6">
        <v>109.7001573498997</v>
      </c>
      <c r="F128" s="7">
        <v>132.63594795102523</v>
      </c>
      <c r="G128" s="7">
        <v>13.578536159759071</v>
      </c>
      <c r="H128" s="7">
        <f t="shared" si="1"/>
        <v>127.76529276976426</v>
      </c>
    </row>
    <row r="129" spans="1:8" x14ac:dyDescent="0.25">
      <c r="A129" s="14"/>
      <c r="B129" s="5">
        <f>DATE(YEAR(siječanj!B129),MONTH(siječanj!B129)+1,DAY(siječanj!B129))</f>
        <v>45324</v>
      </c>
      <c r="C129" s="8">
        <v>1.3125</v>
      </c>
      <c r="D129">
        <v>1.164677388403774</v>
      </c>
      <c r="E129" s="6">
        <v>113.0901513410912</v>
      </c>
      <c r="F129" s="7">
        <v>137.93518543954104</v>
      </c>
      <c r="G129" s="7">
        <v>5.0321553695774082</v>
      </c>
      <c r="H129" s="7">
        <f t="shared" si="1"/>
        <v>131.71354211812965</v>
      </c>
    </row>
    <row r="130" spans="1:8" x14ac:dyDescent="0.25">
      <c r="A130" s="14"/>
      <c r="B130" s="5">
        <f>DATE(YEAR(siječanj!B130),MONTH(siječanj!B130)+1,DAY(siječanj!B130))</f>
        <v>45324</v>
      </c>
      <c r="C130" s="8">
        <v>1.3229166666666701</v>
      </c>
      <c r="D130">
        <v>1.164677388403774</v>
      </c>
      <c r="E130" s="6">
        <v>113.54455100457828</v>
      </c>
      <c r="F130" s="7">
        <v>145.52557909175343</v>
      </c>
      <c r="G130" s="7">
        <v>2.7820371575198721</v>
      </c>
      <c r="H130" s="7">
        <f t="shared" si="1"/>
        <v>132.24277113149134</v>
      </c>
    </row>
    <row r="131" spans="1:8" x14ac:dyDescent="0.25">
      <c r="A131" s="14"/>
      <c r="B131" s="5">
        <f>DATE(YEAR(siječanj!B131),MONTH(siječanj!B131)+1,DAY(siječanj!B131))</f>
        <v>45324</v>
      </c>
      <c r="C131" s="8">
        <v>1.3333333333333299</v>
      </c>
      <c r="D131">
        <v>1.164677388403774</v>
      </c>
      <c r="E131" s="6">
        <v>112.26897840111801</v>
      </c>
      <c r="F131" s="7">
        <v>155.62780649457162</v>
      </c>
      <c r="G131" s="7">
        <v>1.7979498274501258</v>
      </c>
      <c r="H131" s="7">
        <f t="shared" si="1"/>
        <v>130.75714056297383</v>
      </c>
    </row>
    <row r="132" spans="1:8" x14ac:dyDescent="0.25">
      <c r="A132" s="14"/>
      <c r="B132" s="5">
        <f>DATE(YEAR(siječanj!B132),MONTH(siječanj!B132)+1,DAY(siječanj!B132))</f>
        <v>45324</v>
      </c>
      <c r="C132" s="8">
        <v>1.34375</v>
      </c>
      <c r="D132">
        <v>1.164677388403774</v>
      </c>
      <c r="E132" s="6">
        <v>111.02161639785849</v>
      </c>
      <c r="F132" s="7">
        <v>159.71774827835191</v>
      </c>
      <c r="G132" s="7">
        <v>1.4451140681955992</v>
      </c>
      <c r="H132" s="7">
        <f t="shared" ref="H132:H195" si="2">D132*E132</f>
        <v>129.30436624262344</v>
      </c>
    </row>
    <row r="133" spans="1:8" x14ac:dyDescent="0.25">
      <c r="A133" s="14"/>
      <c r="B133" s="5">
        <f>DATE(YEAR(siječanj!B133),MONTH(siječanj!B133)+1,DAY(siječanj!B133))</f>
        <v>45324</v>
      </c>
      <c r="C133" s="8">
        <v>1.3541666666666701</v>
      </c>
      <c r="D133">
        <v>1.164677388403774</v>
      </c>
      <c r="E133" s="6">
        <v>112.04357640513771</v>
      </c>
      <c r="F133" s="7">
        <v>162.19555651558309</v>
      </c>
      <c r="G133" s="7">
        <v>1.3840238753132668</v>
      </c>
      <c r="H133" s="7">
        <f t="shared" si="2"/>
        <v>130.49461995495452</v>
      </c>
    </row>
    <row r="134" spans="1:8" x14ac:dyDescent="0.25">
      <c r="A134" s="14"/>
      <c r="B134" s="5">
        <f>DATE(YEAR(siječanj!B134),MONTH(siječanj!B134)+1,DAY(siječanj!B134))</f>
        <v>45324</v>
      </c>
      <c r="C134" s="8">
        <v>1.3645833333333299</v>
      </c>
      <c r="D134">
        <v>1.164677388403774</v>
      </c>
      <c r="E134" s="6">
        <v>112.20736126321054</v>
      </c>
      <c r="F134" s="7">
        <v>164.50110985818992</v>
      </c>
      <c r="G134" s="7">
        <v>1.2634884552124734</v>
      </c>
      <c r="H134" s="7">
        <f t="shared" si="2"/>
        <v>130.68537647571486</v>
      </c>
    </row>
    <row r="135" spans="1:8" x14ac:dyDescent="0.25">
      <c r="A135" s="14"/>
      <c r="B135" s="5">
        <f>DATE(YEAR(siječanj!B135),MONTH(siječanj!B135)+1,DAY(siječanj!B135))</f>
        <v>45324</v>
      </c>
      <c r="C135" s="8">
        <v>1.375</v>
      </c>
      <c r="D135">
        <v>1.164677388403774</v>
      </c>
      <c r="E135" s="6">
        <v>113.69386153569771</v>
      </c>
      <c r="F135" s="7">
        <v>167.31236057807416</v>
      </c>
      <c r="G135" s="7">
        <v>1.1621681629295642</v>
      </c>
      <c r="H135" s="7">
        <f t="shared" si="2"/>
        <v>132.41666973093669</v>
      </c>
    </row>
    <row r="136" spans="1:8" x14ac:dyDescent="0.25">
      <c r="A136" s="14"/>
      <c r="B136" s="5">
        <f>DATE(YEAR(siječanj!B136),MONTH(siječanj!B136)+1,DAY(siječanj!B136))</f>
        <v>45324</v>
      </c>
      <c r="C136" s="8">
        <v>1.3854166666666701</v>
      </c>
      <c r="D136">
        <v>1.164677388403774</v>
      </c>
      <c r="E136" s="6">
        <v>113.87359190120873</v>
      </c>
      <c r="F136" s="7">
        <v>168.69306300048601</v>
      </c>
      <c r="G136" s="7">
        <v>1.2327248625795508</v>
      </c>
      <c r="H136" s="7">
        <f t="shared" si="2"/>
        <v>132.62599762365693</v>
      </c>
    </row>
    <row r="137" spans="1:8" x14ac:dyDescent="0.25">
      <c r="A137" s="14"/>
      <c r="B137" s="5">
        <f>DATE(YEAR(siječanj!B137),MONTH(siječanj!B137)+1,DAY(siječanj!B137))</f>
        <v>45324</v>
      </c>
      <c r="C137" s="8">
        <v>1.3958333333333299</v>
      </c>
      <c r="D137">
        <v>1.164677388403774</v>
      </c>
      <c r="E137" s="6">
        <v>113.84215810518359</v>
      </c>
      <c r="F137" s="7">
        <v>169.27510782973499</v>
      </c>
      <c r="G137" s="7">
        <v>1.1791593298243606</v>
      </c>
      <c r="H137" s="7">
        <f t="shared" si="2"/>
        <v>132.58938739219474</v>
      </c>
    </row>
    <row r="138" spans="1:8" x14ac:dyDescent="0.25">
      <c r="A138" s="14"/>
      <c r="B138" s="5">
        <f>DATE(YEAR(siječanj!B138),MONTH(siječanj!B138)+1,DAY(siječanj!B138))</f>
        <v>45324</v>
      </c>
      <c r="C138" s="8">
        <v>1.40625</v>
      </c>
      <c r="D138">
        <v>1.164677388403774</v>
      </c>
      <c r="E138" s="6">
        <v>114.43816652707122</v>
      </c>
      <c r="F138" s="7">
        <v>169.58288946601317</v>
      </c>
      <c r="G138" s="7">
        <v>1.1223515764656162</v>
      </c>
      <c r="H138" s="7">
        <f t="shared" si="2"/>
        <v>133.2835449244655</v>
      </c>
    </row>
    <row r="139" spans="1:8" x14ac:dyDescent="0.25">
      <c r="A139" s="14"/>
      <c r="B139" s="5">
        <f>DATE(YEAR(siječanj!B139),MONTH(siječanj!B139)+1,DAY(siječanj!B139))</f>
        <v>45324</v>
      </c>
      <c r="C139" s="8">
        <v>1.4166666666666701</v>
      </c>
      <c r="D139">
        <v>1.164677388403774</v>
      </c>
      <c r="E139" s="6">
        <v>114.95091776106679</v>
      </c>
      <c r="F139" s="7">
        <v>169.02641235198411</v>
      </c>
      <c r="G139" s="7">
        <v>1.0888501607777528</v>
      </c>
      <c r="H139" s="7">
        <f t="shared" si="2"/>
        <v>133.88073469257628</v>
      </c>
    </row>
    <row r="140" spans="1:8" x14ac:dyDescent="0.25">
      <c r="A140" s="14"/>
      <c r="B140" s="5">
        <f>DATE(YEAR(siječanj!B140),MONTH(siječanj!B140)+1,DAY(siječanj!B140))</f>
        <v>45324</v>
      </c>
      <c r="C140" s="8">
        <v>1.4270833333333299</v>
      </c>
      <c r="D140">
        <v>1.164677388403774</v>
      </c>
      <c r="E140" s="6">
        <v>116.85933939243324</v>
      </c>
      <c r="F140" s="7">
        <v>168.07840227388726</v>
      </c>
      <c r="G140" s="7">
        <v>1.1692251576466532</v>
      </c>
      <c r="H140" s="7">
        <f t="shared" si="2"/>
        <v>136.10343021416941</v>
      </c>
    </row>
    <row r="141" spans="1:8" x14ac:dyDescent="0.25">
      <c r="A141" s="14"/>
      <c r="B141" s="5">
        <f>DATE(YEAR(siječanj!B141),MONTH(siječanj!B141)+1,DAY(siječanj!B141))</f>
        <v>45324</v>
      </c>
      <c r="C141" s="8">
        <v>1.4375</v>
      </c>
      <c r="D141">
        <v>1.164677388403774</v>
      </c>
      <c r="E141" s="6">
        <v>118.51141693913645</v>
      </c>
      <c r="F141" s="7">
        <v>167.65271669740974</v>
      </c>
      <c r="G141" s="7">
        <v>1.2540514849354134</v>
      </c>
      <c r="H141" s="7">
        <f t="shared" si="2"/>
        <v>138.02756757670423</v>
      </c>
    </row>
    <row r="142" spans="1:8" x14ac:dyDescent="0.25">
      <c r="A142" s="14"/>
      <c r="B142" s="5">
        <f>DATE(YEAR(siječanj!B142),MONTH(siječanj!B142)+1,DAY(siječanj!B142))</f>
        <v>45324</v>
      </c>
      <c r="C142" s="8">
        <v>1.4479166666666701</v>
      </c>
      <c r="D142">
        <v>1.164677388403774</v>
      </c>
      <c r="E142" s="6">
        <v>119.43693431574582</v>
      </c>
      <c r="F142" s="7">
        <v>167.24456119925421</v>
      </c>
      <c r="G142" s="7">
        <v>1.2240467580777623</v>
      </c>
      <c r="H142" s="7">
        <f t="shared" si="2"/>
        <v>139.10549673781594</v>
      </c>
    </row>
    <row r="143" spans="1:8" x14ac:dyDescent="0.25">
      <c r="A143" s="14"/>
      <c r="B143" s="5">
        <f>DATE(YEAR(siječanj!B143),MONTH(siječanj!B143)+1,DAY(siječanj!B143))</f>
        <v>45324</v>
      </c>
      <c r="C143" s="8">
        <v>1.4583333333333299</v>
      </c>
      <c r="D143">
        <v>1.164677388403774</v>
      </c>
      <c r="E143" s="6">
        <v>119.57850661488452</v>
      </c>
      <c r="F143" s="7">
        <v>167.08501600413496</v>
      </c>
      <c r="G143" s="7">
        <v>1.1492659328158723</v>
      </c>
      <c r="H143" s="7">
        <f t="shared" si="2"/>
        <v>139.27038279344711</v>
      </c>
    </row>
    <row r="144" spans="1:8" x14ac:dyDescent="0.25">
      <c r="A144" s="14"/>
      <c r="B144" s="5">
        <f>DATE(YEAR(siječanj!B144),MONTH(siječanj!B144)+1,DAY(siječanj!B144))</f>
        <v>45324</v>
      </c>
      <c r="C144" s="8">
        <v>1.46875</v>
      </c>
      <c r="D144">
        <v>1.164677388403774</v>
      </c>
      <c r="E144" s="6">
        <v>118.84727276157601</v>
      </c>
      <c r="F144" s="7">
        <v>166.60091689436126</v>
      </c>
      <c r="G144" s="7">
        <v>1.2165671612389379</v>
      </c>
      <c r="H144" s="7">
        <f t="shared" si="2"/>
        <v>138.41873125886332</v>
      </c>
    </row>
    <row r="145" spans="1:8" x14ac:dyDescent="0.25">
      <c r="A145" s="14"/>
      <c r="B145" s="5">
        <f>DATE(YEAR(siječanj!B145),MONTH(siječanj!B145)+1,DAY(siječanj!B145))</f>
        <v>45324</v>
      </c>
      <c r="C145" s="8">
        <v>1.4791666666666701</v>
      </c>
      <c r="D145">
        <v>1.164677388403774</v>
      </c>
      <c r="E145" s="6">
        <v>119.58581226265035</v>
      </c>
      <c r="F145" s="7">
        <v>166.04201041386227</v>
      </c>
      <c r="G145" s="7">
        <v>1.2743314476561614</v>
      </c>
      <c r="H145" s="7">
        <f t="shared" si="2"/>
        <v>139.27889151620761</v>
      </c>
    </row>
    <row r="146" spans="1:8" x14ac:dyDescent="0.25">
      <c r="A146" s="14"/>
      <c r="B146" s="5">
        <f>DATE(YEAR(siječanj!B146),MONTH(siječanj!B146)+1,DAY(siječanj!B146))</f>
        <v>45324</v>
      </c>
      <c r="C146" s="8">
        <v>1.4895833333333299</v>
      </c>
      <c r="D146">
        <v>1.164677388403774</v>
      </c>
      <c r="E146" s="6">
        <v>120.22570975271854</v>
      </c>
      <c r="F146" s="7">
        <v>165.64772288932451</v>
      </c>
      <c r="G146" s="7">
        <v>1.2970921136327023</v>
      </c>
      <c r="H146" s="7">
        <f t="shared" si="2"/>
        <v>140.02416565378638</v>
      </c>
    </row>
    <row r="147" spans="1:8" x14ac:dyDescent="0.25">
      <c r="A147" s="14"/>
      <c r="B147" s="5">
        <f>DATE(YEAR(siječanj!B147),MONTH(siječanj!B147)+1,DAY(siječanj!B147))</f>
        <v>45324</v>
      </c>
      <c r="C147" s="8">
        <v>1.5</v>
      </c>
      <c r="D147">
        <v>1.164677388403774</v>
      </c>
      <c r="E147" s="6">
        <v>120.88180106735967</v>
      </c>
      <c r="F147" s="7">
        <v>165.02965558216528</v>
      </c>
      <c r="G147" s="7">
        <v>1.1599930513349213</v>
      </c>
      <c r="H147" s="7">
        <f t="shared" si="2"/>
        <v>140.78830037267701</v>
      </c>
    </row>
    <row r="148" spans="1:8" x14ac:dyDescent="0.25">
      <c r="A148" s="14"/>
      <c r="B148" s="5">
        <f>DATE(YEAR(siječanj!B148),MONTH(siječanj!B148)+1,DAY(siječanj!B148))</f>
        <v>45324</v>
      </c>
      <c r="C148" s="8">
        <v>1.5104166666666701</v>
      </c>
      <c r="D148">
        <v>1.164677388403774</v>
      </c>
      <c r="E148" s="6">
        <v>121.27850444166609</v>
      </c>
      <c r="F148" s="7">
        <v>164.24801008265305</v>
      </c>
      <c r="G148" s="7">
        <v>1.1066888029196031</v>
      </c>
      <c r="H148" s="7">
        <f t="shared" si="2"/>
        <v>141.25033182263516</v>
      </c>
    </row>
    <row r="149" spans="1:8" x14ac:dyDescent="0.25">
      <c r="A149" s="14"/>
      <c r="B149" s="5">
        <f>DATE(YEAR(siječanj!B149),MONTH(siječanj!B149)+1,DAY(siječanj!B149))</f>
        <v>45324</v>
      </c>
      <c r="C149" s="8">
        <v>1.5208333333333299</v>
      </c>
      <c r="D149">
        <v>1.164677388403774</v>
      </c>
      <c r="E149" s="6">
        <v>120.48728524876414</v>
      </c>
      <c r="F149" s="7">
        <v>163.54427394556697</v>
      </c>
      <c r="G149" s="7">
        <v>1.0966633707317777</v>
      </c>
      <c r="H149" s="7">
        <f t="shared" si="2"/>
        <v>140.32881671939117</v>
      </c>
    </row>
    <row r="150" spans="1:8" x14ac:dyDescent="0.25">
      <c r="A150" s="14"/>
      <c r="B150" s="5">
        <f>DATE(YEAR(siječanj!B150),MONTH(siječanj!B150)+1,DAY(siječanj!B150))</f>
        <v>45324</v>
      </c>
      <c r="C150" s="8">
        <v>1.53125</v>
      </c>
      <c r="D150">
        <v>1.164677388403774</v>
      </c>
      <c r="E150" s="6">
        <v>118.65258720100938</v>
      </c>
      <c r="F150" s="7">
        <v>163.06387815077846</v>
      </c>
      <c r="G150" s="7">
        <v>1.0338653521301038</v>
      </c>
      <c r="H150" s="7">
        <f t="shared" si="2"/>
        <v>138.19198538862267</v>
      </c>
    </row>
    <row r="151" spans="1:8" x14ac:dyDescent="0.25">
      <c r="A151" s="14"/>
      <c r="B151" s="5">
        <f>DATE(YEAR(siječanj!B151),MONTH(siječanj!B151)+1,DAY(siječanj!B151))</f>
        <v>45324</v>
      </c>
      <c r="C151" s="8">
        <v>1.5416666666666701</v>
      </c>
      <c r="D151">
        <v>1.164677388403774</v>
      </c>
      <c r="E151" s="6">
        <v>116.1769008414874</v>
      </c>
      <c r="F151" s="7">
        <v>162.3406966773573</v>
      </c>
      <c r="G151" s="7">
        <v>1.0835373443838137</v>
      </c>
      <c r="H151" s="7">
        <f t="shared" si="2"/>
        <v>135.30860946490776</v>
      </c>
    </row>
    <row r="152" spans="1:8" x14ac:dyDescent="0.25">
      <c r="A152" s="14"/>
      <c r="B152" s="5">
        <f>DATE(YEAR(siječanj!B152),MONTH(siječanj!B152)+1,DAY(siječanj!B152))</f>
        <v>45324</v>
      </c>
      <c r="C152" s="8">
        <v>1.5520833333333299</v>
      </c>
      <c r="D152">
        <v>1.164677388403774</v>
      </c>
      <c r="E152" s="6">
        <v>113.70487518893196</v>
      </c>
      <c r="F152" s="7">
        <v>161.26109207326209</v>
      </c>
      <c r="G152" s="7">
        <v>1.1620799309242242</v>
      </c>
      <c r="H152" s="7">
        <f t="shared" si="2"/>
        <v>132.42949708382235</v>
      </c>
    </row>
    <row r="153" spans="1:8" x14ac:dyDescent="0.25">
      <c r="A153" s="14"/>
      <c r="B153" s="5">
        <f>DATE(YEAR(siječanj!B153),MONTH(siječanj!B153)+1,DAY(siječanj!B153))</f>
        <v>45324</v>
      </c>
      <c r="C153" s="8">
        <v>1.5625</v>
      </c>
      <c r="D153">
        <v>1.164677388403774</v>
      </c>
      <c r="E153" s="6">
        <v>114.98271417893949</v>
      </c>
      <c r="F153" s="7">
        <v>160.52526689798881</v>
      </c>
      <c r="G153" s="7">
        <v>1.1393639497354038</v>
      </c>
      <c r="H153" s="7">
        <f t="shared" si="2"/>
        <v>133.91776726150485</v>
      </c>
    </row>
    <row r="154" spans="1:8" x14ac:dyDescent="0.25">
      <c r="A154" s="14"/>
      <c r="B154" s="5">
        <f>DATE(YEAR(siječanj!B154),MONTH(siječanj!B154)+1,DAY(siječanj!B154))</f>
        <v>45324</v>
      </c>
      <c r="C154" s="8">
        <v>1.5729166666666701</v>
      </c>
      <c r="D154">
        <v>1.164677388403774</v>
      </c>
      <c r="E154" s="6">
        <v>115.80082946784476</v>
      </c>
      <c r="F154" s="7">
        <v>159.51839129957744</v>
      </c>
      <c r="G154" s="7">
        <v>1.116098888278559</v>
      </c>
      <c r="H154" s="7">
        <f t="shared" si="2"/>
        <v>134.87060763960022</v>
      </c>
    </row>
    <row r="155" spans="1:8" x14ac:dyDescent="0.25">
      <c r="A155" s="14"/>
      <c r="B155" s="5">
        <f>DATE(YEAR(siječanj!B155),MONTH(siječanj!B155)+1,DAY(siječanj!B155))</f>
        <v>45324</v>
      </c>
      <c r="C155" s="8">
        <v>1.5833333333333299</v>
      </c>
      <c r="D155">
        <v>1.164677388403774</v>
      </c>
      <c r="E155" s="6">
        <v>116.08247332407367</v>
      </c>
      <c r="F155" s="7">
        <v>157.87058301236601</v>
      </c>
      <c r="G155" s="7">
        <v>1.1263965875285038</v>
      </c>
      <c r="H155" s="7">
        <f t="shared" si="2"/>
        <v>135.19863187053289</v>
      </c>
    </row>
    <row r="156" spans="1:8" x14ac:dyDescent="0.25">
      <c r="A156" s="14"/>
      <c r="B156" s="5">
        <f>DATE(YEAR(siječanj!B156),MONTH(siječanj!B156)+1,DAY(siječanj!B156))</f>
        <v>45324</v>
      </c>
      <c r="C156" s="8">
        <v>1.59375</v>
      </c>
      <c r="D156">
        <v>1.164677388403774</v>
      </c>
      <c r="E156" s="6">
        <v>117.50428796834545</v>
      </c>
      <c r="F156" s="7">
        <v>156.96497780345643</v>
      </c>
      <c r="G156" s="7">
        <v>1.1110333465316213</v>
      </c>
      <c r="H156" s="7">
        <f t="shared" si="2"/>
        <v>136.85458723721757</v>
      </c>
    </row>
    <row r="157" spans="1:8" x14ac:dyDescent="0.25">
      <c r="A157" s="14"/>
      <c r="B157" s="5">
        <f>DATE(YEAR(siječanj!B157),MONTH(siječanj!B157)+1,DAY(siječanj!B157))</f>
        <v>45324</v>
      </c>
      <c r="C157" s="8">
        <v>1.6041666666666701</v>
      </c>
      <c r="D157">
        <v>1.164677388403774</v>
      </c>
      <c r="E157" s="6">
        <v>117.78535044715571</v>
      </c>
      <c r="F157" s="7">
        <v>155.92807164079829</v>
      </c>
      <c r="G157" s="7">
        <v>1.280665930235942</v>
      </c>
      <c r="H157" s="7">
        <f t="shared" si="2"/>
        <v>137.18193435101659</v>
      </c>
    </row>
    <row r="158" spans="1:8" x14ac:dyDescent="0.25">
      <c r="A158" s="14"/>
      <c r="B158" s="5">
        <f>DATE(YEAR(siječanj!B158),MONTH(siječanj!B158)+1,DAY(siječanj!B158))</f>
        <v>45324</v>
      </c>
      <c r="C158" s="8">
        <v>1.6145833333333299</v>
      </c>
      <c r="D158">
        <v>1.164677388403774</v>
      </c>
      <c r="E158" s="6">
        <v>119.88940065296956</v>
      </c>
      <c r="F158" s="7">
        <v>153.81831691200395</v>
      </c>
      <c r="G158" s="7">
        <v>1.3124534610924441</v>
      </c>
      <c r="H158" s="7">
        <f t="shared" si="2"/>
        <v>139.6324740497943</v>
      </c>
    </row>
    <row r="159" spans="1:8" x14ac:dyDescent="0.25">
      <c r="A159" s="14"/>
      <c r="B159" s="5">
        <f>DATE(YEAR(siječanj!B159),MONTH(siječanj!B159)+1,DAY(siječanj!B159))</f>
        <v>45324</v>
      </c>
      <c r="C159" s="8">
        <v>1.625</v>
      </c>
      <c r="D159">
        <v>1.164677388403774</v>
      </c>
      <c r="E159" s="6">
        <v>121.64539300825042</v>
      </c>
      <c r="F159" s="7">
        <v>149.96214595586778</v>
      </c>
      <c r="G159" s="7">
        <v>1.5039977204897079</v>
      </c>
      <c r="H159" s="7">
        <f t="shared" si="2"/>
        <v>141.6776386401998</v>
      </c>
    </row>
    <row r="160" spans="1:8" x14ac:dyDescent="0.25">
      <c r="A160" s="14"/>
      <c r="B160" s="5">
        <f>DATE(YEAR(siječanj!B160),MONTH(siječanj!B160)+1,DAY(siječanj!B160))</f>
        <v>45324</v>
      </c>
      <c r="C160" s="8">
        <v>1.6354166666666701</v>
      </c>
      <c r="D160">
        <v>1.164677388403774</v>
      </c>
      <c r="E160" s="6">
        <v>123.65929621106852</v>
      </c>
      <c r="F160" s="7">
        <v>148.24569684526085</v>
      </c>
      <c r="G160" s="7">
        <v>1.8705559196179697</v>
      </c>
      <c r="H160" s="7">
        <f t="shared" si="2"/>
        <v>144.02318616295599</v>
      </c>
    </row>
    <row r="161" spans="1:8" x14ac:dyDescent="0.25">
      <c r="A161" s="14"/>
      <c r="B161" s="5">
        <f>DATE(YEAR(siječanj!B161),MONTH(siječanj!B161)+1,DAY(siječanj!B161))</f>
        <v>45324</v>
      </c>
      <c r="C161" s="8">
        <v>1.6458333333333299</v>
      </c>
      <c r="D161">
        <v>1.164677388403774</v>
      </c>
      <c r="E161" s="6">
        <v>125.48410000346627</v>
      </c>
      <c r="F161" s="7">
        <v>147.05698445184933</v>
      </c>
      <c r="G161" s="7">
        <v>2.5034713904343144</v>
      </c>
      <c r="H161" s="7">
        <f t="shared" si="2"/>
        <v>146.14849387823509</v>
      </c>
    </row>
    <row r="162" spans="1:8" x14ac:dyDescent="0.25">
      <c r="A162" s="14"/>
      <c r="B162" s="5">
        <f>DATE(YEAR(siječanj!B162),MONTH(siječanj!B162)+1,DAY(siječanj!B162))</f>
        <v>45324</v>
      </c>
      <c r="C162" s="8">
        <v>1.65625</v>
      </c>
      <c r="D162">
        <v>1.164677388403774</v>
      </c>
      <c r="E162" s="6">
        <v>129.1442521980193</v>
      </c>
      <c r="F162" s="7">
        <v>145.95040547467303</v>
      </c>
      <c r="G162" s="7">
        <v>6.3099145868962934</v>
      </c>
      <c r="H162" s="7">
        <f t="shared" si="2"/>
        <v>150.41139037734746</v>
      </c>
    </row>
    <row r="163" spans="1:8" x14ac:dyDescent="0.25">
      <c r="A163" s="14"/>
      <c r="B163" s="5">
        <f>DATE(YEAR(siječanj!B163),MONTH(siječanj!B163)+1,DAY(siječanj!B163))</f>
        <v>45324</v>
      </c>
      <c r="C163" s="8">
        <v>1.6666666666666701</v>
      </c>
      <c r="D163">
        <v>1.164677388403774</v>
      </c>
      <c r="E163" s="6">
        <v>130.62991784902576</v>
      </c>
      <c r="F163" s="7">
        <v>143.68236511647873</v>
      </c>
      <c r="G163" s="7">
        <v>15.836112382745691</v>
      </c>
      <c r="H163" s="7">
        <f t="shared" si="2"/>
        <v>152.14171156780287</v>
      </c>
    </row>
    <row r="164" spans="1:8" x14ac:dyDescent="0.25">
      <c r="A164" s="14"/>
      <c r="B164" s="5">
        <f>DATE(YEAR(siječanj!B164),MONTH(siječanj!B164)+1,DAY(siječanj!B164))</f>
        <v>45324</v>
      </c>
      <c r="C164" s="8">
        <v>1.6770833333333299</v>
      </c>
      <c r="D164">
        <v>1.164677388403774</v>
      </c>
      <c r="E164" s="6">
        <v>133.39283815646479</v>
      </c>
      <c r="F164" s="7">
        <v>144.11038519417519</v>
      </c>
      <c r="G164" s="7">
        <v>47.024884126660929</v>
      </c>
      <c r="H164" s="7">
        <f t="shared" si="2"/>
        <v>155.35962237583871</v>
      </c>
    </row>
    <row r="165" spans="1:8" x14ac:dyDescent="0.25">
      <c r="A165" s="14"/>
      <c r="B165" s="5">
        <f>DATE(YEAR(siječanj!B165),MONTH(siječanj!B165)+1,DAY(siječanj!B165))</f>
        <v>45324</v>
      </c>
      <c r="C165" s="8">
        <v>1.6875</v>
      </c>
      <c r="D165">
        <v>1.164677388403774</v>
      </c>
      <c r="E165" s="6">
        <v>138.46834776440076</v>
      </c>
      <c r="F165" s="7">
        <v>145.17684514668986</v>
      </c>
      <c r="G165" s="7">
        <v>124.94491245040219</v>
      </c>
      <c r="H165" s="7">
        <f t="shared" si="2"/>
        <v>161.27095365082783</v>
      </c>
    </row>
    <row r="166" spans="1:8" x14ac:dyDescent="0.25">
      <c r="A166" s="14"/>
      <c r="B166" s="5">
        <f>DATE(YEAR(siječanj!B166),MONTH(siječanj!B166)+1,DAY(siječanj!B166))</f>
        <v>45324</v>
      </c>
      <c r="C166" s="8">
        <v>1.6979166666666701</v>
      </c>
      <c r="D166">
        <v>1.164677388403774</v>
      </c>
      <c r="E166" s="6">
        <v>143.32620050603538</v>
      </c>
      <c r="F166" s="7">
        <v>146.52086480864361</v>
      </c>
      <c r="G166" s="7">
        <v>188.42368226706998</v>
      </c>
      <c r="H166" s="7">
        <f t="shared" si="2"/>
        <v>166.92878489520496</v>
      </c>
    </row>
    <row r="167" spans="1:8" x14ac:dyDescent="0.25">
      <c r="A167" s="14"/>
      <c r="B167" s="5">
        <f>DATE(YEAR(siječanj!B167),MONTH(siječanj!B167)+1,DAY(siječanj!B167))</f>
        <v>45324</v>
      </c>
      <c r="C167" s="8">
        <v>1.7083333333333299</v>
      </c>
      <c r="D167">
        <v>1.164677388403774</v>
      </c>
      <c r="E167" s="6">
        <v>147.42940072363007</v>
      </c>
      <c r="F167" s="7">
        <v>146.34979603567322</v>
      </c>
      <c r="G167" s="7">
        <v>206.5219115976173</v>
      </c>
      <c r="H167" s="7">
        <f t="shared" si="2"/>
        <v>171.70768940873094</v>
      </c>
    </row>
    <row r="168" spans="1:8" x14ac:dyDescent="0.25">
      <c r="A168" s="14"/>
      <c r="B168" s="5">
        <f>DATE(YEAR(siječanj!B168),MONTH(siječanj!B168)+1,DAY(siječanj!B168))</f>
        <v>45324</v>
      </c>
      <c r="C168" s="8">
        <v>1.71875</v>
      </c>
      <c r="D168">
        <v>1.164677388403774</v>
      </c>
      <c r="E168" s="6">
        <v>153.71205973977885</v>
      </c>
      <c r="F168" s="7">
        <v>146.11194855237872</v>
      </c>
      <c r="G168" s="7">
        <v>208.31104586383375</v>
      </c>
      <c r="H168" s="7">
        <f t="shared" si="2"/>
        <v>179.02496030389054</v>
      </c>
    </row>
    <row r="169" spans="1:8" x14ac:dyDescent="0.25">
      <c r="A169" s="14"/>
      <c r="B169" s="5">
        <f>DATE(YEAR(siječanj!B169),MONTH(siječanj!B169)+1,DAY(siječanj!B169))</f>
        <v>45324</v>
      </c>
      <c r="C169" s="8">
        <v>1.7291666666666701</v>
      </c>
      <c r="D169">
        <v>1.164677388403774</v>
      </c>
      <c r="E169" s="6">
        <v>160.16059164578033</v>
      </c>
      <c r="F169" s="7">
        <v>145.71747843773429</v>
      </c>
      <c r="G169" s="7">
        <v>208.80077548014967</v>
      </c>
      <c r="H169" s="7">
        <f t="shared" si="2"/>
        <v>186.53541960321073</v>
      </c>
    </row>
    <row r="170" spans="1:8" x14ac:dyDescent="0.25">
      <c r="A170" s="14"/>
      <c r="B170" s="5">
        <f>DATE(YEAR(siječanj!B170),MONTH(siječanj!B170)+1,DAY(siječanj!B170))</f>
        <v>45324</v>
      </c>
      <c r="C170" s="8">
        <v>1.7395833333333299</v>
      </c>
      <c r="D170">
        <v>1.164677388403774</v>
      </c>
      <c r="E170" s="6">
        <v>164.09198202615394</v>
      </c>
      <c r="F170" s="7">
        <v>145.47708652560095</v>
      </c>
      <c r="G170" s="7">
        <v>209.2583047269413</v>
      </c>
      <c r="H170" s="7">
        <f t="shared" si="2"/>
        <v>191.11422108421999</v>
      </c>
    </row>
    <row r="171" spans="1:8" x14ac:dyDescent="0.25">
      <c r="A171" s="14"/>
      <c r="B171" s="5">
        <f>DATE(YEAR(siječanj!B171),MONTH(siječanj!B171)+1,DAY(siječanj!B171))</f>
        <v>45324</v>
      </c>
      <c r="C171" s="8">
        <v>1.75</v>
      </c>
      <c r="D171">
        <v>1.164677388403774</v>
      </c>
      <c r="E171" s="6">
        <v>167.02209169841393</v>
      </c>
      <c r="F171" s="7">
        <v>144.89249410533813</v>
      </c>
      <c r="G171" s="7">
        <v>209.96117971550498</v>
      </c>
      <c r="H171" s="7">
        <f t="shared" si="2"/>
        <v>194.52685356504441</v>
      </c>
    </row>
    <row r="172" spans="1:8" x14ac:dyDescent="0.25">
      <c r="A172" s="14"/>
      <c r="B172" s="5">
        <f>DATE(YEAR(siječanj!B172),MONTH(siječanj!B172)+1,DAY(siječanj!B172))</f>
        <v>45324</v>
      </c>
      <c r="C172" s="8">
        <v>1.7604166666666701</v>
      </c>
      <c r="D172">
        <v>1.164677388403774</v>
      </c>
      <c r="E172" s="6">
        <v>168.98525247720963</v>
      </c>
      <c r="F172" s="7">
        <v>144.0182512463922</v>
      </c>
      <c r="G172" s="7">
        <v>210.22612496279291</v>
      </c>
      <c r="H172" s="7">
        <f t="shared" si="2"/>
        <v>196.81330253390888</v>
      </c>
    </row>
    <row r="173" spans="1:8" x14ac:dyDescent="0.25">
      <c r="A173" s="14"/>
      <c r="B173" s="5">
        <f>DATE(YEAR(siječanj!B173),MONTH(siječanj!B173)+1,DAY(siječanj!B173))</f>
        <v>45324</v>
      </c>
      <c r="C173" s="8">
        <v>1.7708333333333299</v>
      </c>
      <c r="D173">
        <v>1.164677388403774</v>
      </c>
      <c r="E173" s="6">
        <v>171.36771447495889</v>
      </c>
      <c r="F173" s="7">
        <v>142.69899590318889</v>
      </c>
      <c r="G173" s="7">
        <v>210.26351875349002</v>
      </c>
      <c r="H173" s="7">
        <f t="shared" si="2"/>
        <v>199.58810215141872</v>
      </c>
    </row>
    <row r="174" spans="1:8" x14ac:dyDescent="0.25">
      <c r="A174" s="14"/>
      <c r="B174" s="5">
        <f>DATE(YEAR(siječanj!B174),MONTH(siječanj!B174)+1,DAY(siječanj!B174))</f>
        <v>45324</v>
      </c>
      <c r="C174" s="8">
        <v>1.78125</v>
      </c>
      <c r="D174">
        <v>1.164677388403774</v>
      </c>
      <c r="E174" s="6">
        <v>174.66952533636706</v>
      </c>
      <c r="F174" s="7">
        <v>141.12048453968933</v>
      </c>
      <c r="G174" s="7">
        <v>210.46773202872038</v>
      </c>
      <c r="H174" s="7">
        <f t="shared" si="2"/>
        <v>203.43364660248682</v>
      </c>
    </row>
    <row r="175" spans="1:8" x14ac:dyDescent="0.25">
      <c r="A175" s="14"/>
      <c r="B175" s="5">
        <f>DATE(YEAR(siječanj!B175),MONTH(siječanj!B175)+1,DAY(siječanj!B175))</f>
        <v>45324</v>
      </c>
      <c r="C175" s="8">
        <v>1.7916666666666701</v>
      </c>
      <c r="D175">
        <v>1.164677388403774</v>
      </c>
      <c r="E175" s="6">
        <v>174.6910835993589</v>
      </c>
      <c r="F175" s="7">
        <v>138.3936815401413</v>
      </c>
      <c r="G175" s="7">
        <v>210.73441227724322</v>
      </c>
      <c r="H175" s="7">
        <f t="shared" si="2"/>
        <v>203.45875502392667</v>
      </c>
    </row>
    <row r="176" spans="1:8" x14ac:dyDescent="0.25">
      <c r="A176" s="14"/>
      <c r="B176" s="5">
        <f>DATE(YEAR(siječanj!B176),MONTH(siječanj!B176)+1,DAY(siječanj!B176))</f>
        <v>45324</v>
      </c>
      <c r="C176" s="8">
        <v>1.8020833333333299</v>
      </c>
      <c r="D176">
        <v>1.164677388403774</v>
      </c>
      <c r="E176" s="6">
        <v>174.105780405058</v>
      </c>
      <c r="F176" s="7">
        <v>136.32882429050474</v>
      </c>
      <c r="G176" s="7">
        <v>210.72016079901834</v>
      </c>
      <c r="H176" s="7">
        <f t="shared" si="2"/>
        <v>202.77706562816391</v>
      </c>
    </row>
    <row r="177" spans="1:8" x14ac:dyDescent="0.25">
      <c r="A177" s="14"/>
      <c r="B177" s="5">
        <f>DATE(YEAR(siječanj!B177),MONTH(siječanj!B177)+1,DAY(siječanj!B177))</f>
        <v>45324</v>
      </c>
      <c r="C177" s="8">
        <v>1.8125</v>
      </c>
      <c r="D177">
        <v>1.164677388403774</v>
      </c>
      <c r="E177" s="6">
        <v>175.04434822663779</v>
      </c>
      <c r="F177" s="7">
        <v>133.8084452208999</v>
      </c>
      <c r="G177" s="7">
        <v>210.41082953128455</v>
      </c>
      <c r="H177" s="7">
        <f t="shared" si="2"/>
        <v>203.8701943474413</v>
      </c>
    </row>
    <row r="178" spans="1:8" x14ac:dyDescent="0.25">
      <c r="A178" s="14"/>
      <c r="B178" s="5">
        <f>DATE(YEAR(siječanj!B178),MONTH(siječanj!B178)+1,DAY(siječanj!B178))</f>
        <v>45324</v>
      </c>
      <c r="C178" s="8">
        <v>1.8229166666666701</v>
      </c>
      <c r="D178">
        <v>1.164677388403774</v>
      </c>
      <c r="E178" s="6">
        <v>176.04891913678676</v>
      </c>
      <c r="F178" s="7">
        <v>130.76444923813838</v>
      </c>
      <c r="G178" s="7">
        <v>210.18435814579681</v>
      </c>
      <c r="H178" s="7">
        <f t="shared" si="2"/>
        <v>205.04019537153999</v>
      </c>
    </row>
    <row r="179" spans="1:8" x14ac:dyDescent="0.25">
      <c r="A179" s="14"/>
      <c r="B179" s="5">
        <f>DATE(YEAR(siječanj!B179),MONTH(siječanj!B179)+1,DAY(siječanj!B179))</f>
        <v>45324</v>
      </c>
      <c r="C179" s="8">
        <v>1.8333333333333299</v>
      </c>
      <c r="D179">
        <v>1.164677388403774</v>
      </c>
      <c r="E179" s="6">
        <v>178.51489058110459</v>
      </c>
      <c r="F179" s="7">
        <v>124.46260784165705</v>
      </c>
      <c r="G179" s="7">
        <v>210.38616380561626</v>
      </c>
      <c r="H179" s="7">
        <f t="shared" si="2"/>
        <v>207.91225655318638</v>
      </c>
    </row>
    <row r="180" spans="1:8" x14ac:dyDescent="0.25">
      <c r="A180" s="14"/>
      <c r="B180" s="5">
        <f>DATE(YEAR(siječanj!B180),MONTH(siječanj!B180)+1,DAY(siječanj!B180))</f>
        <v>45324</v>
      </c>
      <c r="C180" s="8">
        <v>1.84375</v>
      </c>
      <c r="D180">
        <v>1.164677388403774</v>
      </c>
      <c r="E180" s="6">
        <v>178.75159987518484</v>
      </c>
      <c r="F180" s="7">
        <v>120.65918777937964</v>
      </c>
      <c r="G180" s="7">
        <v>209.84388537947183</v>
      </c>
      <c r="H180" s="7">
        <f t="shared" si="2"/>
        <v>208.18794651562666</v>
      </c>
    </row>
    <row r="181" spans="1:8" x14ac:dyDescent="0.25">
      <c r="A181" s="14"/>
      <c r="B181" s="5">
        <f>DATE(YEAR(siječanj!B181),MONTH(siječanj!B181)+1,DAY(siječanj!B181))</f>
        <v>45324</v>
      </c>
      <c r="C181" s="8">
        <v>1.8541666666666701</v>
      </c>
      <c r="D181">
        <v>1.164677388403774</v>
      </c>
      <c r="E181" s="6">
        <v>176.32410182058504</v>
      </c>
      <c r="F181" s="7">
        <v>117.78514217968359</v>
      </c>
      <c r="G181" s="7">
        <v>209.56769814736882</v>
      </c>
      <c r="H181" s="7">
        <f t="shared" si="2"/>
        <v>205.36069442104011</v>
      </c>
    </row>
    <row r="182" spans="1:8" x14ac:dyDescent="0.25">
      <c r="A182" s="14"/>
      <c r="B182" s="5">
        <f>DATE(YEAR(siječanj!B182),MONTH(siječanj!B182)+1,DAY(siječanj!B182))</f>
        <v>45324</v>
      </c>
      <c r="C182" s="8">
        <v>1.8645833333333299</v>
      </c>
      <c r="D182">
        <v>1.164677388403774</v>
      </c>
      <c r="E182" s="6">
        <v>172.98103385554748</v>
      </c>
      <c r="F182" s="7">
        <v>115.5550087517074</v>
      </c>
      <c r="G182" s="7">
        <v>208.82547678073749</v>
      </c>
      <c r="H182" s="7">
        <f t="shared" si="2"/>
        <v>201.46709875426384</v>
      </c>
    </row>
    <row r="183" spans="1:8" x14ac:dyDescent="0.25">
      <c r="A183" s="14"/>
      <c r="B183" s="5">
        <f>DATE(YEAR(siječanj!B183),MONTH(siječanj!B183)+1,DAY(siječanj!B183))</f>
        <v>45324</v>
      </c>
      <c r="C183" s="8">
        <v>1.875</v>
      </c>
      <c r="D183">
        <v>1.164677388403774</v>
      </c>
      <c r="E183" s="6">
        <v>171.79846390213248</v>
      </c>
      <c r="F183" s="7">
        <v>112.32112171012741</v>
      </c>
      <c r="G183" s="7">
        <v>207.5606364744466</v>
      </c>
      <c r="H183" s="7">
        <f t="shared" si="2"/>
        <v>200.08978626931571</v>
      </c>
    </row>
    <row r="184" spans="1:8" x14ac:dyDescent="0.25">
      <c r="A184" s="14"/>
      <c r="B184" s="5">
        <f>DATE(YEAR(siječanj!B184),MONTH(siječanj!B184)+1,DAY(siječanj!B184))</f>
        <v>45324</v>
      </c>
      <c r="C184" s="8">
        <v>1.8854166666666701</v>
      </c>
      <c r="D184">
        <v>1.164677388403774</v>
      </c>
      <c r="E184" s="6">
        <v>178.63919794168038</v>
      </c>
      <c r="F184" s="7">
        <v>110.03120542506046</v>
      </c>
      <c r="G184" s="7">
        <v>207.1960670777502</v>
      </c>
      <c r="H184" s="7">
        <f t="shared" si="2"/>
        <v>208.05703452526114</v>
      </c>
    </row>
    <row r="185" spans="1:8" x14ac:dyDescent="0.25">
      <c r="A185" s="14"/>
      <c r="B185" s="5">
        <f>DATE(YEAR(siječanj!B185),MONTH(siječanj!B185)+1,DAY(siječanj!B185))</f>
        <v>45324</v>
      </c>
      <c r="C185" s="8">
        <v>1.8958333333333299</v>
      </c>
      <c r="D185">
        <v>1.164677388403774</v>
      </c>
      <c r="E185" s="6">
        <v>184.95098889343069</v>
      </c>
      <c r="F185" s="7">
        <v>108.16743404789585</v>
      </c>
      <c r="G185" s="7">
        <v>206.53173027540512</v>
      </c>
      <c r="H185" s="7">
        <f t="shared" si="2"/>
        <v>215.40823472709627</v>
      </c>
    </row>
    <row r="186" spans="1:8" x14ac:dyDescent="0.25">
      <c r="A186" s="14"/>
      <c r="B186" s="5">
        <f>DATE(YEAR(siječanj!B186),MONTH(siječanj!B186)+1,DAY(siječanj!B186))</f>
        <v>45324</v>
      </c>
      <c r="C186" s="8">
        <v>1.90625</v>
      </c>
      <c r="D186">
        <v>1.164677388403774</v>
      </c>
      <c r="E186" s="6">
        <v>185.3223304168877</v>
      </c>
      <c r="F186" s="7">
        <v>106.31771619261944</v>
      </c>
      <c r="G186" s="7">
        <v>206.60285725962981</v>
      </c>
      <c r="H186" s="7">
        <f t="shared" si="2"/>
        <v>215.84072780284205</v>
      </c>
    </row>
    <row r="187" spans="1:8" x14ac:dyDescent="0.25">
      <c r="A187" s="14"/>
      <c r="B187" s="5">
        <f>DATE(YEAR(siječanj!B187),MONTH(siječanj!B187)+1,DAY(siječanj!B187))</f>
        <v>45324</v>
      </c>
      <c r="C187" s="8">
        <v>1.9166666666666701</v>
      </c>
      <c r="D187">
        <v>1.164677388403774</v>
      </c>
      <c r="E187" s="6">
        <v>183.99271237735877</v>
      </c>
      <c r="F187" s="7">
        <v>103.56205956997046</v>
      </c>
      <c r="G187" s="7">
        <v>205.40473347486673</v>
      </c>
      <c r="H187" s="7">
        <f t="shared" si="2"/>
        <v>214.29215173698896</v>
      </c>
    </row>
    <row r="188" spans="1:8" x14ac:dyDescent="0.25">
      <c r="A188" s="14"/>
      <c r="B188" s="5">
        <f>DATE(YEAR(siječanj!B188),MONTH(siječanj!B188)+1,DAY(siječanj!B188))</f>
        <v>45324</v>
      </c>
      <c r="C188" s="8">
        <v>1.9270833333333299</v>
      </c>
      <c r="D188">
        <v>1.164677388403774</v>
      </c>
      <c r="E188" s="6">
        <v>180.83419232732334</v>
      </c>
      <c r="F188" s="7">
        <v>101.27591819765181</v>
      </c>
      <c r="G188" s="7">
        <v>202.93780619299645</v>
      </c>
      <c r="H188" s="7">
        <f t="shared" si="2"/>
        <v>210.61349485389272</v>
      </c>
    </row>
    <row r="189" spans="1:8" x14ac:dyDescent="0.25">
      <c r="A189" s="14"/>
      <c r="B189" s="5">
        <f>DATE(YEAR(siječanj!B189),MONTH(siječanj!B189)+1,DAY(siječanj!B189))</f>
        <v>45324</v>
      </c>
      <c r="C189" s="8">
        <v>1.9375</v>
      </c>
      <c r="D189">
        <v>1.164677388403774</v>
      </c>
      <c r="E189" s="6">
        <v>173.51886314938127</v>
      </c>
      <c r="F189" s="7">
        <v>99.179279222238463</v>
      </c>
      <c r="G189" s="7">
        <v>201.63262858166451</v>
      </c>
      <c r="H189" s="7">
        <f t="shared" si="2"/>
        <v>202.09349637161324</v>
      </c>
    </row>
    <row r="190" spans="1:8" x14ac:dyDescent="0.25">
      <c r="A190" s="14"/>
      <c r="B190" s="5">
        <f>DATE(YEAR(siječanj!B190),MONTH(siječanj!B190)+1,DAY(siječanj!B190))</f>
        <v>45324</v>
      </c>
      <c r="C190" s="8">
        <v>1.9479166666666701</v>
      </c>
      <c r="D190">
        <v>1.164677388403774</v>
      </c>
      <c r="E190" s="6">
        <v>166.76091922501956</v>
      </c>
      <c r="F190" s="7">
        <v>96.874801314958987</v>
      </c>
      <c r="G190" s="7">
        <v>201.16472697069224</v>
      </c>
      <c r="H190" s="7">
        <f t="shared" si="2"/>
        <v>194.2226718908085</v>
      </c>
    </row>
    <row r="191" spans="1:8" x14ac:dyDescent="0.25">
      <c r="A191" s="14"/>
      <c r="B191" s="5">
        <f>DATE(YEAR(siječanj!B191),MONTH(siječanj!B191)+1,DAY(siječanj!B191))</f>
        <v>45324</v>
      </c>
      <c r="C191" s="8">
        <v>1.9583333333333299</v>
      </c>
      <c r="D191">
        <v>1.164677388403774</v>
      </c>
      <c r="E191" s="6">
        <v>157.05809765657881</v>
      </c>
      <c r="F191" s="7">
        <v>93.973796989848026</v>
      </c>
      <c r="G191" s="7">
        <v>196.30691265985791</v>
      </c>
      <c r="H191" s="7">
        <f t="shared" si="2"/>
        <v>182.9220150063291</v>
      </c>
    </row>
    <row r="192" spans="1:8" x14ac:dyDescent="0.25">
      <c r="A192" s="14"/>
      <c r="B192" s="5">
        <f>DATE(YEAR(siječanj!B192),MONTH(siječanj!B192)+1,DAY(siječanj!B192))</f>
        <v>45324</v>
      </c>
      <c r="C192" s="8">
        <v>1.96875</v>
      </c>
      <c r="D192">
        <v>1.164677388403774</v>
      </c>
      <c r="E192" s="6">
        <v>146.63962610580563</v>
      </c>
      <c r="F192" s="7">
        <v>91.65878255215226</v>
      </c>
      <c r="G192" s="7">
        <v>195.68640901888966</v>
      </c>
      <c r="H192" s="7">
        <f t="shared" si="2"/>
        <v>170.78785676941558</v>
      </c>
    </row>
    <row r="193" spans="1:8" x14ac:dyDescent="0.25">
      <c r="A193" s="14"/>
      <c r="B193" s="5">
        <f>DATE(YEAR(siječanj!B193),MONTH(siječanj!B193)+1,DAY(siječanj!B193))</f>
        <v>45324</v>
      </c>
      <c r="C193" s="8">
        <v>1.9791666666666701</v>
      </c>
      <c r="D193">
        <v>1.164677388403774</v>
      </c>
      <c r="E193" s="6">
        <v>136.02593491554904</v>
      </c>
      <c r="F193" s="7">
        <v>89.626374267625465</v>
      </c>
      <c r="G193" s="7">
        <v>193.82929914787459</v>
      </c>
      <c r="H193" s="7">
        <f t="shared" si="2"/>
        <v>158.4263306326234</v>
      </c>
    </row>
    <row r="194" spans="1:8" ht="15.75" thickBot="1" x14ac:dyDescent="0.3">
      <c r="A194" s="14"/>
      <c r="B194" s="5">
        <f>DATE(YEAR(siječanj!B194),MONTH(siječanj!B194)+1,DAY(siječanj!B194))</f>
        <v>45324</v>
      </c>
      <c r="C194" s="8">
        <v>1.9895833333333299</v>
      </c>
      <c r="D194">
        <v>1.164677388403774</v>
      </c>
      <c r="E194" s="6">
        <v>125.75379310489289</v>
      </c>
      <c r="F194" s="7">
        <v>87.92720981995636</v>
      </c>
      <c r="G194" s="7">
        <v>193.30868853652049</v>
      </c>
      <c r="H194" s="7">
        <f t="shared" si="2"/>
        <v>146.46259933527517</v>
      </c>
    </row>
    <row r="195" spans="1:8" x14ac:dyDescent="0.25">
      <c r="A195" s="15">
        <f>A99+1</f>
        <v>34</v>
      </c>
      <c r="B195" s="5">
        <f>DATE(YEAR(siječanj!B195),MONTH(siječanj!B195)+1,DAY(siječanj!B195))</f>
        <v>45325</v>
      </c>
      <c r="C195" s="8">
        <v>2</v>
      </c>
      <c r="D195">
        <v>1.1606832056113479</v>
      </c>
      <c r="E195" s="6">
        <v>123.31389988665043</v>
      </c>
      <c r="F195" s="7">
        <v>88.67129339274706</v>
      </c>
      <c r="G195" s="7">
        <v>187.90355988012018</v>
      </c>
      <c r="H195" s="7">
        <f t="shared" si="2"/>
        <v>143.12837261687426</v>
      </c>
    </row>
    <row r="196" spans="1:8" x14ac:dyDescent="0.25">
      <c r="A196" s="16"/>
      <c r="B196" s="5">
        <f>DATE(YEAR(siječanj!B196),MONTH(siječanj!B196)+1,DAY(siječanj!B196))</f>
        <v>45325</v>
      </c>
      <c r="C196" s="8">
        <v>2.0104166666666701</v>
      </c>
      <c r="D196">
        <v>1.1606832056113479</v>
      </c>
      <c r="E196" s="6">
        <v>114.12267665122251</v>
      </c>
      <c r="F196" s="7">
        <v>87.409570998698058</v>
      </c>
      <c r="G196" s="7">
        <v>186.3183866588181</v>
      </c>
      <c r="H196" s="7">
        <f t="shared" ref="H196:H259" si="3">D196*E196</f>
        <v>132.46027416848827</v>
      </c>
    </row>
    <row r="197" spans="1:8" x14ac:dyDescent="0.25">
      <c r="A197" s="16"/>
      <c r="B197" s="5">
        <f>DATE(YEAR(siječanj!B197),MONTH(siječanj!B197)+1,DAY(siječanj!B197))</f>
        <v>45325</v>
      </c>
      <c r="C197" s="8">
        <v>2.0208333333333299</v>
      </c>
      <c r="D197">
        <v>1.1606832056113479</v>
      </c>
      <c r="E197" s="6">
        <v>105.68952719813547</v>
      </c>
      <c r="F197" s="7">
        <v>85.970843143872102</v>
      </c>
      <c r="G197" s="7">
        <v>185.43454453662184</v>
      </c>
      <c r="H197" s="7">
        <f t="shared" si="3"/>
        <v>122.67205922787961</v>
      </c>
    </row>
    <row r="198" spans="1:8" x14ac:dyDescent="0.25">
      <c r="A198" s="16"/>
      <c r="B198" s="5">
        <f>DATE(YEAR(siječanj!B198),MONTH(siječanj!B198)+1,DAY(siječanj!B198))</f>
        <v>45325</v>
      </c>
      <c r="C198" s="8">
        <v>2.03125</v>
      </c>
      <c r="D198">
        <v>1.1606832056113479</v>
      </c>
      <c r="E198" s="6">
        <v>98.01932721462228</v>
      </c>
      <c r="F198" s="7">
        <v>84.837850834869442</v>
      </c>
      <c r="G198" s="7">
        <v>185.87538790517249</v>
      </c>
      <c r="H198" s="7">
        <f t="shared" si="3"/>
        <v>113.76938692333542</v>
      </c>
    </row>
    <row r="199" spans="1:8" x14ac:dyDescent="0.25">
      <c r="A199" s="16"/>
      <c r="B199" s="5">
        <f>DATE(YEAR(siječanj!B199),MONTH(siječanj!B199)+1,DAY(siječanj!B199))</f>
        <v>45325</v>
      </c>
      <c r="C199" s="8">
        <v>2.0416666666666701</v>
      </c>
      <c r="D199">
        <v>1.1606832056113479</v>
      </c>
      <c r="E199" s="6">
        <v>91.452586498628079</v>
      </c>
      <c r="F199" s="7">
        <v>83.91713967101758</v>
      </c>
      <c r="G199" s="7">
        <v>185.06833507408618</v>
      </c>
      <c r="H199" s="7">
        <f t="shared" si="3"/>
        <v>106.14748125867671</v>
      </c>
    </row>
    <row r="200" spans="1:8" x14ac:dyDescent="0.25">
      <c r="A200" s="16"/>
      <c r="B200" s="5">
        <f>DATE(YEAR(siječanj!B200),MONTH(siječanj!B200)+1,DAY(siječanj!B200))</f>
        <v>45325</v>
      </c>
      <c r="C200" s="8">
        <v>2.0520833333333299</v>
      </c>
      <c r="D200">
        <v>1.1606832056113479</v>
      </c>
      <c r="E200" s="6">
        <v>87.528507678333042</v>
      </c>
      <c r="F200" s="7">
        <v>83.075512607415732</v>
      </c>
      <c r="G200" s="7">
        <v>185.46896306442753</v>
      </c>
      <c r="H200" s="7">
        <f t="shared" si="3"/>
        <v>101.59286887446507</v>
      </c>
    </row>
    <row r="201" spans="1:8" x14ac:dyDescent="0.25">
      <c r="A201" s="16"/>
      <c r="B201" s="5">
        <f>DATE(YEAR(siječanj!B201),MONTH(siječanj!B201)+1,DAY(siječanj!B201))</f>
        <v>45325</v>
      </c>
      <c r="C201" s="8">
        <v>2.0625</v>
      </c>
      <c r="D201">
        <v>1.1606832056113479</v>
      </c>
      <c r="E201" s="6">
        <v>81.774547374388945</v>
      </c>
      <c r="F201" s="7">
        <v>82.387129748161712</v>
      </c>
      <c r="G201" s="7">
        <v>185.40784028533261</v>
      </c>
      <c r="H201" s="7">
        <f t="shared" si="3"/>
        <v>94.914343783922789</v>
      </c>
    </row>
    <row r="202" spans="1:8" x14ac:dyDescent="0.25">
      <c r="A202" s="16"/>
      <c r="B202" s="5">
        <f>DATE(YEAR(siječanj!B202),MONTH(siječanj!B202)+1,DAY(siječanj!B202))</f>
        <v>45325</v>
      </c>
      <c r="C202" s="8">
        <v>2.0729166666666701</v>
      </c>
      <c r="D202">
        <v>1.1606832056113479</v>
      </c>
      <c r="E202" s="6">
        <v>78.036115173878784</v>
      </c>
      <c r="F202" s="7">
        <v>82.015280681033744</v>
      </c>
      <c r="G202" s="7">
        <v>185.73054151787846</v>
      </c>
      <c r="H202" s="7">
        <f t="shared" si="3"/>
        <v>90.575208313473965</v>
      </c>
    </row>
    <row r="203" spans="1:8" x14ac:dyDescent="0.25">
      <c r="A203" s="16"/>
      <c r="B203" s="5">
        <f>DATE(YEAR(siječanj!B203),MONTH(siječanj!B203)+1,DAY(siječanj!B203))</f>
        <v>45325</v>
      </c>
      <c r="C203" s="8">
        <v>2.0833333333333299</v>
      </c>
      <c r="D203">
        <v>1.1606832056113479</v>
      </c>
      <c r="E203" s="6">
        <v>75.645347362126529</v>
      </c>
      <c r="F203" s="7">
        <v>81.296463478382989</v>
      </c>
      <c r="G203" s="7">
        <v>185.77309853243287</v>
      </c>
      <c r="H203" s="7">
        <f t="shared" si="3"/>
        <v>87.800284265856931</v>
      </c>
    </row>
    <row r="204" spans="1:8" x14ac:dyDescent="0.25">
      <c r="A204" s="16"/>
      <c r="B204" s="5">
        <f>DATE(YEAR(siječanj!B204),MONTH(siječanj!B204)+1,DAY(siječanj!B204))</f>
        <v>45325</v>
      </c>
      <c r="C204" s="8">
        <v>2.09375</v>
      </c>
      <c r="D204">
        <v>1.1606832056113479</v>
      </c>
      <c r="E204" s="6">
        <v>73.347613732754127</v>
      </c>
      <c r="F204" s="7">
        <v>81.104303436572181</v>
      </c>
      <c r="G204" s="7">
        <v>185.8753015532603</v>
      </c>
      <c r="H204" s="7">
        <f t="shared" si="3"/>
        <v>85.133343431275975</v>
      </c>
    </row>
    <row r="205" spans="1:8" x14ac:dyDescent="0.25">
      <c r="A205" s="16"/>
      <c r="B205" s="5">
        <f>DATE(YEAR(siječanj!B205),MONTH(siječanj!B205)+1,DAY(siječanj!B205))</f>
        <v>45325</v>
      </c>
      <c r="C205" s="8">
        <v>2.1041666666666701</v>
      </c>
      <c r="D205">
        <v>1.1606832056113479</v>
      </c>
      <c r="E205" s="6">
        <v>72.328913380561161</v>
      </c>
      <c r="F205" s="7">
        <v>80.264965746891377</v>
      </c>
      <c r="G205" s="7">
        <v>185.75942990376157</v>
      </c>
      <c r="H205" s="7">
        <f t="shared" si="3"/>
        <v>83.950955040935241</v>
      </c>
    </row>
    <row r="206" spans="1:8" x14ac:dyDescent="0.25">
      <c r="A206" s="16"/>
      <c r="B206" s="5">
        <f>DATE(YEAR(siječanj!B206),MONTH(siječanj!B206)+1,DAY(siječanj!B206))</f>
        <v>45325</v>
      </c>
      <c r="C206" s="8">
        <v>2.1145833333333299</v>
      </c>
      <c r="D206">
        <v>1.1606832056113479</v>
      </c>
      <c r="E206" s="6">
        <v>69.584289710256783</v>
      </c>
      <c r="F206" s="7">
        <v>79.701212825133013</v>
      </c>
      <c r="G206" s="7">
        <v>185.85489695835932</v>
      </c>
      <c r="H206" s="7">
        <f t="shared" si="3"/>
        <v>80.765316441089567</v>
      </c>
    </row>
    <row r="207" spans="1:8" x14ac:dyDescent="0.25">
      <c r="A207" s="16"/>
      <c r="B207" s="5">
        <f>DATE(YEAR(siječanj!B207),MONTH(siječanj!B207)+1,DAY(siječanj!B207))</f>
        <v>45325</v>
      </c>
      <c r="C207" s="8">
        <v>2.125</v>
      </c>
      <c r="D207">
        <v>1.1606832056113479</v>
      </c>
      <c r="E207" s="6">
        <v>68.682043196560599</v>
      </c>
      <c r="F207" s="7">
        <v>79.479734014474559</v>
      </c>
      <c r="G207" s="7">
        <v>185.94276483785166</v>
      </c>
      <c r="H207" s="7">
        <f t="shared" si="3"/>
        <v>79.718094065321026</v>
      </c>
    </row>
    <row r="208" spans="1:8" x14ac:dyDescent="0.25">
      <c r="A208" s="16"/>
      <c r="B208" s="5">
        <f>DATE(YEAR(siječanj!B208),MONTH(siječanj!B208)+1,DAY(siječanj!B208))</f>
        <v>45325</v>
      </c>
      <c r="C208" s="8">
        <v>2.1354166666666701</v>
      </c>
      <c r="D208">
        <v>1.1606832056113479</v>
      </c>
      <c r="E208" s="6">
        <v>66.244168047730653</v>
      </c>
      <c r="F208" s="7">
        <v>79.425703174168447</v>
      </c>
      <c r="G208" s="7">
        <v>186.63588774818612</v>
      </c>
      <c r="H208" s="7">
        <f t="shared" si="3"/>
        <v>76.888493322696831</v>
      </c>
    </row>
    <row r="209" spans="1:8" x14ac:dyDescent="0.25">
      <c r="A209" s="16"/>
      <c r="B209" s="5">
        <f>DATE(YEAR(siječanj!B209),MONTH(siječanj!B209)+1,DAY(siječanj!B209))</f>
        <v>45325</v>
      </c>
      <c r="C209" s="8">
        <v>2.1458333333333299</v>
      </c>
      <c r="D209">
        <v>1.1606832056113479</v>
      </c>
      <c r="E209" s="6">
        <v>65.815941207322695</v>
      </c>
      <c r="F209" s="7">
        <v>79.142688427183032</v>
      </c>
      <c r="G209" s="7">
        <v>187.97993716402272</v>
      </c>
      <c r="H209" s="7">
        <f t="shared" si="3"/>
        <v>76.391457620843312</v>
      </c>
    </row>
    <row r="210" spans="1:8" x14ac:dyDescent="0.25">
      <c r="A210" s="16"/>
      <c r="B210" s="5">
        <f>DATE(YEAR(siječanj!B210),MONTH(siječanj!B210)+1,DAY(siječanj!B210))</f>
        <v>45325</v>
      </c>
      <c r="C210" s="8">
        <v>2.15625</v>
      </c>
      <c r="D210">
        <v>1.1606832056113479</v>
      </c>
      <c r="E210" s="6">
        <v>64.742889949569872</v>
      </c>
      <c r="F210" s="7">
        <v>79.212336729744351</v>
      </c>
      <c r="G210" s="7">
        <v>189.21169258832802</v>
      </c>
      <c r="H210" s="7">
        <f t="shared" si="3"/>
        <v>75.145985047209479</v>
      </c>
    </row>
    <row r="211" spans="1:8" x14ac:dyDescent="0.25">
      <c r="A211" s="16"/>
      <c r="B211" s="5">
        <f>DATE(YEAR(siječanj!B211),MONTH(siječanj!B211)+1,DAY(siječanj!B211))</f>
        <v>45325</v>
      </c>
      <c r="C211" s="8">
        <v>2.1666666666666701</v>
      </c>
      <c r="D211">
        <v>1.1606832056113479</v>
      </c>
      <c r="E211" s="6">
        <v>65.183334584238509</v>
      </c>
      <c r="F211" s="7">
        <v>79.551048110040583</v>
      </c>
      <c r="G211" s="7">
        <v>191.43434778777072</v>
      </c>
      <c r="H211" s="7">
        <f t="shared" si="3"/>
        <v>75.657201737670988</v>
      </c>
    </row>
    <row r="212" spans="1:8" x14ac:dyDescent="0.25">
      <c r="A212" s="16"/>
      <c r="B212" s="5">
        <f>DATE(YEAR(siječanj!B212),MONTH(siječanj!B212)+1,DAY(siječanj!B212))</f>
        <v>45325</v>
      </c>
      <c r="C212" s="8">
        <v>2.1770833333333299</v>
      </c>
      <c r="D212">
        <v>1.1606832056113479</v>
      </c>
      <c r="E212" s="6">
        <v>64.832188535688559</v>
      </c>
      <c r="F212" s="7">
        <v>79.641173831864592</v>
      </c>
      <c r="G212" s="7">
        <v>192.52364551516314</v>
      </c>
      <c r="H212" s="7">
        <f t="shared" si="3"/>
        <v>75.249632416402278</v>
      </c>
    </row>
    <row r="213" spans="1:8" x14ac:dyDescent="0.25">
      <c r="A213" s="16"/>
      <c r="B213" s="5">
        <f>DATE(YEAR(siječanj!B213),MONTH(siječanj!B213)+1,DAY(siječanj!B213))</f>
        <v>45325</v>
      </c>
      <c r="C213" s="8">
        <v>2.1875</v>
      </c>
      <c r="D213">
        <v>1.1606832056113479</v>
      </c>
      <c r="E213" s="6">
        <v>65.944926192654933</v>
      </c>
      <c r="F213" s="7">
        <v>80.013576024609094</v>
      </c>
      <c r="G213" s="7">
        <v>197.98987544024195</v>
      </c>
      <c r="H213" s="7">
        <f t="shared" si="3"/>
        <v>76.541168327094468</v>
      </c>
    </row>
    <row r="214" spans="1:8" x14ac:dyDescent="0.25">
      <c r="A214" s="16"/>
      <c r="B214" s="5">
        <f>DATE(YEAR(siječanj!B214),MONTH(siječanj!B214)+1,DAY(siječanj!B214))</f>
        <v>45325</v>
      </c>
      <c r="C214" s="8">
        <v>2.1979166666666701</v>
      </c>
      <c r="D214">
        <v>1.1606832056113479</v>
      </c>
      <c r="E214" s="6">
        <v>65.378082224088828</v>
      </c>
      <c r="F214" s="7">
        <v>80.682584227240326</v>
      </c>
      <c r="G214" s="7">
        <v>199.57576212482823</v>
      </c>
      <c r="H214" s="7">
        <f t="shared" si="3"/>
        <v>75.8832420525777</v>
      </c>
    </row>
    <row r="215" spans="1:8" x14ac:dyDescent="0.25">
      <c r="A215" s="16"/>
      <c r="B215" s="5">
        <f>DATE(YEAR(siječanj!B215),MONTH(siječanj!B215)+1,DAY(siječanj!B215))</f>
        <v>45325</v>
      </c>
      <c r="C215" s="8">
        <v>2.2083333333333299</v>
      </c>
      <c r="D215">
        <v>1.1606832056113479</v>
      </c>
      <c r="E215" s="6">
        <v>67.296540006317855</v>
      </c>
      <c r="F215" s="7">
        <v>82.164501007452515</v>
      </c>
      <c r="G215" s="7">
        <v>204.71748373554806</v>
      </c>
      <c r="H215" s="7">
        <f t="shared" si="3"/>
        <v>78.109963781085327</v>
      </c>
    </row>
    <row r="216" spans="1:8" x14ac:dyDescent="0.25">
      <c r="A216" s="16"/>
      <c r="B216" s="5">
        <f>DATE(YEAR(siječanj!B216),MONTH(siječanj!B216)+1,DAY(siječanj!B216))</f>
        <v>45325</v>
      </c>
      <c r="C216" s="8">
        <v>2.21875</v>
      </c>
      <c r="D216">
        <v>1.1606832056113479</v>
      </c>
      <c r="E216" s="6">
        <v>69.098284793675333</v>
      </c>
      <c r="F216" s="7">
        <v>83.161991770196053</v>
      </c>
      <c r="G216" s="7">
        <v>205.76241746998843</v>
      </c>
      <c r="H216" s="7">
        <f t="shared" si="3"/>
        <v>80.201218696568944</v>
      </c>
    </row>
    <row r="217" spans="1:8" x14ac:dyDescent="0.25">
      <c r="A217" s="16"/>
      <c r="B217" s="5">
        <f>DATE(YEAR(siječanj!B217),MONTH(siječanj!B217)+1,DAY(siječanj!B217))</f>
        <v>45325</v>
      </c>
      <c r="C217" s="8">
        <v>2.2291666666666701</v>
      </c>
      <c r="D217">
        <v>1.1606832056113479</v>
      </c>
      <c r="E217" s="6">
        <v>69.370032423776337</v>
      </c>
      <c r="F217" s="7">
        <v>85.200690294099104</v>
      </c>
      <c r="G217" s="7">
        <v>206.22299426708057</v>
      </c>
      <c r="H217" s="7">
        <f t="shared" si="3"/>
        <v>80.516631606991851</v>
      </c>
    </row>
    <row r="218" spans="1:8" x14ac:dyDescent="0.25">
      <c r="A218" s="16"/>
      <c r="B218" s="5">
        <f>DATE(YEAR(siječanj!B218),MONTH(siječanj!B218)+1,DAY(siječanj!B218))</f>
        <v>45325</v>
      </c>
      <c r="C218" s="8">
        <v>2.2395833333333299</v>
      </c>
      <c r="D218">
        <v>1.1606832056113479</v>
      </c>
      <c r="E218" s="6">
        <v>71.6086251888905</v>
      </c>
      <c r="F218" s="7">
        <v>88.172353838527471</v>
      </c>
      <c r="G218" s="7">
        <v>205.98146145345603</v>
      </c>
      <c r="H218" s="7">
        <f t="shared" si="3"/>
        <v>83.114928633662942</v>
      </c>
    </row>
    <row r="219" spans="1:8" x14ac:dyDescent="0.25">
      <c r="A219" s="16"/>
      <c r="B219" s="5">
        <f>DATE(YEAR(siječanj!B219),MONTH(siječanj!B219)+1,DAY(siječanj!B219))</f>
        <v>45325</v>
      </c>
      <c r="C219" s="8">
        <v>2.25</v>
      </c>
      <c r="D219">
        <v>1.1606832056113479</v>
      </c>
      <c r="E219" s="6">
        <v>75.146647724724005</v>
      </c>
      <c r="F219" s="7">
        <v>92.398007024782842</v>
      </c>
      <c r="G219" s="7">
        <v>204.11005656630587</v>
      </c>
      <c r="H219" s="7">
        <f t="shared" si="3"/>
        <v>87.221451972079365</v>
      </c>
    </row>
    <row r="220" spans="1:8" x14ac:dyDescent="0.25">
      <c r="A220" s="16"/>
      <c r="B220" s="5">
        <f>DATE(YEAR(siječanj!B220),MONTH(siječanj!B220)+1,DAY(siječanj!B220))</f>
        <v>45325</v>
      </c>
      <c r="C220" s="8">
        <v>2.2604166666666701</v>
      </c>
      <c r="D220">
        <v>1.1606832056113479</v>
      </c>
      <c r="E220" s="6">
        <v>75.677003855264573</v>
      </c>
      <c r="F220" s="7">
        <v>94.614204757592717</v>
      </c>
      <c r="G220" s="7">
        <v>195.52769285984732</v>
      </c>
      <c r="H220" s="7">
        <f t="shared" si="3"/>
        <v>87.837027425790808</v>
      </c>
    </row>
    <row r="221" spans="1:8" x14ac:dyDescent="0.25">
      <c r="A221" s="16"/>
      <c r="B221" s="5">
        <f>DATE(YEAR(siječanj!B221),MONTH(siječanj!B221)+1,DAY(siječanj!B221))</f>
        <v>45325</v>
      </c>
      <c r="C221" s="8">
        <v>2.2708333333333299</v>
      </c>
      <c r="D221">
        <v>1.1606832056113479</v>
      </c>
      <c r="E221" s="6">
        <v>78.833991630916955</v>
      </c>
      <c r="F221" s="7">
        <v>98.405541363628657</v>
      </c>
      <c r="G221" s="7">
        <v>170.5149520527435</v>
      </c>
      <c r="H221" s="7">
        <f t="shared" si="3"/>
        <v>91.501290117310859</v>
      </c>
    </row>
    <row r="222" spans="1:8" x14ac:dyDescent="0.25">
      <c r="A222" s="16"/>
      <c r="B222" s="5">
        <f>DATE(YEAR(siječanj!B222),MONTH(siječanj!B222)+1,DAY(siječanj!B222))</f>
        <v>45325</v>
      </c>
      <c r="C222" s="8">
        <v>2.28125</v>
      </c>
      <c r="D222">
        <v>1.1606832056113479</v>
      </c>
      <c r="E222" s="6">
        <v>82.542407019686749</v>
      </c>
      <c r="F222" s="7">
        <v>103.67267775689001</v>
      </c>
      <c r="G222" s="7">
        <v>112.07659867902417</v>
      </c>
      <c r="H222" s="7">
        <f t="shared" si="3"/>
        <v>95.805585578486642</v>
      </c>
    </row>
    <row r="223" spans="1:8" x14ac:dyDescent="0.25">
      <c r="A223" s="16"/>
      <c r="B223" s="5">
        <f>DATE(YEAR(siječanj!B223),MONTH(siječanj!B223)+1,DAY(siječanj!B223))</f>
        <v>45325</v>
      </c>
      <c r="C223" s="8">
        <v>2.2916666666666701</v>
      </c>
      <c r="D223">
        <v>1.1606832056113479</v>
      </c>
      <c r="E223" s="6">
        <v>87.182623588114595</v>
      </c>
      <c r="F223" s="7">
        <v>109.47732251862556</v>
      </c>
      <c r="G223" s="7">
        <v>44.564220098935621</v>
      </c>
      <c r="H223" s="7">
        <f t="shared" si="3"/>
        <v>101.19140701986036</v>
      </c>
    </row>
    <row r="224" spans="1:8" x14ac:dyDescent="0.25">
      <c r="A224" s="16"/>
      <c r="B224" s="5">
        <f>DATE(YEAR(siječanj!B224),MONTH(siječanj!B224)+1,DAY(siječanj!B224))</f>
        <v>45325</v>
      </c>
      <c r="C224" s="8">
        <v>2.3020833333333299</v>
      </c>
      <c r="D224">
        <v>1.1606832056113479</v>
      </c>
      <c r="E224" s="6">
        <v>89.896426372147033</v>
      </c>
      <c r="F224" s="7">
        <v>112.35858838397655</v>
      </c>
      <c r="G224" s="7">
        <v>13.588031829687496</v>
      </c>
      <c r="H224" s="7">
        <f t="shared" si="3"/>
        <v>104.34127233462813</v>
      </c>
    </row>
    <row r="225" spans="1:8" x14ac:dyDescent="0.25">
      <c r="A225" s="16"/>
      <c r="B225" s="5">
        <f>DATE(YEAR(siječanj!B225),MONTH(siječanj!B225)+1,DAY(siječanj!B225))</f>
        <v>45325</v>
      </c>
      <c r="C225" s="8">
        <v>2.3125</v>
      </c>
      <c r="D225">
        <v>1.1606832056113479</v>
      </c>
      <c r="E225" s="6">
        <v>93.684276638627637</v>
      </c>
      <c r="F225" s="7">
        <v>115.27195501816402</v>
      </c>
      <c r="G225" s="7">
        <v>5.9041089514111516</v>
      </c>
      <c r="H225" s="7">
        <f t="shared" si="3"/>
        <v>108.73776652430263</v>
      </c>
    </row>
    <row r="226" spans="1:8" x14ac:dyDescent="0.25">
      <c r="A226" s="16"/>
      <c r="B226" s="5">
        <f>DATE(YEAR(siječanj!B226),MONTH(siječanj!B226)+1,DAY(siječanj!B226))</f>
        <v>45325</v>
      </c>
      <c r="C226" s="8">
        <v>2.3229166666666701</v>
      </c>
      <c r="D226">
        <v>1.1606832056113479</v>
      </c>
      <c r="E226" s="6">
        <v>99.691304620595972</v>
      </c>
      <c r="F226" s="7">
        <v>120.71810909678265</v>
      </c>
      <c r="G226" s="7">
        <v>3.790565336332048</v>
      </c>
      <c r="H226" s="7">
        <f t="shared" si="3"/>
        <v>115.71002301861071</v>
      </c>
    </row>
    <row r="227" spans="1:8" x14ac:dyDescent="0.25">
      <c r="A227" s="16"/>
      <c r="B227" s="5">
        <f>DATE(YEAR(siječanj!B227),MONTH(siječanj!B227)+1,DAY(siječanj!B227))</f>
        <v>45325</v>
      </c>
      <c r="C227" s="8">
        <v>2.3333333333333299</v>
      </c>
      <c r="D227">
        <v>1.1606832056113479</v>
      </c>
      <c r="E227" s="6">
        <v>105.50987960500267</v>
      </c>
      <c r="F227" s="7">
        <v>128.40202825780352</v>
      </c>
      <c r="G227" s="7">
        <v>3.4067929300417581</v>
      </c>
      <c r="H227" s="7">
        <f t="shared" si="3"/>
        <v>122.46354528360187</v>
      </c>
    </row>
    <row r="228" spans="1:8" x14ac:dyDescent="0.25">
      <c r="A228" s="16"/>
      <c r="B228" s="5">
        <f>DATE(YEAR(siječanj!B228),MONTH(siječanj!B228)+1,DAY(siječanj!B228))</f>
        <v>45325</v>
      </c>
      <c r="C228" s="8">
        <v>2.34375</v>
      </c>
      <c r="D228">
        <v>1.1606832056113479</v>
      </c>
      <c r="E228" s="6">
        <v>111.49588635905238</v>
      </c>
      <c r="F228" s="7">
        <v>131.4738425063571</v>
      </c>
      <c r="G228" s="7">
        <v>2.2944080912833753</v>
      </c>
      <c r="H228" s="7">
        <f t="shared" si="3"/>
        <v>129.41140279170347</v>
      </c>
    </row>
    <row r="229" spans="1:8" x14ac:dyDescent="0.25">
      <c r="A229" s="16"/>
      <c r="B229" s="5">
        <f>DATE(YEAR(siječanj!B229),MONTH(siječanj!B229)+1,DAY(siječanj!B229))</f>
        <v>45325</v>
      </c>
      <c r="C229" s="8">
        <v>2.3541666666666701</v>
      </c>
      <c r="D229">
        <v>1.1606832056113479</v>
      </c>
      <c r="E229" s="6">
        <v>117.72208870092329</v>
      </c>
      <c r="F229" s="7">
        <v>133.83676974071403</v>
      </c>
      <c r="G229" s="7">
        <v>1.6323683139207121</v>
      </c>
      <c r="H229" s="7">
        <f t="shared" si="3"/>
        <v>136.63805128465108</v>
      </c>
    </row>
    <row r="230" spans="1:8" x14ac:dyDescent="0.25">
      <c r="A230" s="16"/>
      <c r="B230" s="5">
        <f>DATE(YEAR(siječanj!B230),MONTH(siječanj!B230)+1,DAY(siječanj!B230))</f>
        <v>45325</v>
      </c>
      <c r="C230" s="8">
        <v>2.3645833333333299</v>
      </c>
      <c r="D230">
        <v>1.1606832056113479</v>
      </c>
      <c r="E230" s="6">
        <v>122.45931745281418</v>
      </c>
      <c r="F230" s="7">
        <v>135.79413211431196</v>
      </c>
      <c r="G230" s="7">
        <v>1.186976326852667</v>
      </c>
      <c r="H230" s="7">
        <f t="shared" si="3"/>
        <v>142.13647313811003</v>
      </c>
    </row>
    <row r="231" spans="1:8" x14ac:dyDescent="0.25">
      <c r="A231" s="16"/>
      <c r="B231" s="5">
        <f>DATE(YEAR(siječanj!B231),MONTH(siječanj!B231)+1,DAY(siječanj!B231))</f>
        <v>45325</v>
      </c>
      <c r="C231" s="8">
        <v>2.375</v>
      </c>
      <c r="D231">
        <v>1.1606832056113479</v>
      </c>
      <c r="E231" s="6">
        <v>124.70773352553256</v>
      </c>
      <c r="F231" s="7">
        <v>138.66816832948857</v>
      </c>
      <c r="G231" s="7">
        <v>0.94054798546942131</v>
      </c>
      <c r="H231" s="7">
        <f t="shared" si="3"/>
        <v>144.74617191294089</v>
      </c>
    </row>
    <row r="232" spans="1:8" x14ac:dyDescent="0.25">
      <c r="A232" s="16"/>
      <c r="B232" s="5">
        <f>DATE(YEAR(siječanj!B232),MONTH(siječanj!B232)+1,DAY(siječanj!B232))</f>
        <v>45325</v>
      </c>
      <c r="C232" s="8">
        <v>2.3854166666666701</v>
      </c>
      <c r="D232">
        <v>1.1606832056113479</v>
      </c>
      <c r="E232" s="6">
        <v>129.77812602679901</v>
      </c>
      <c r="F232" s="7">
        <v>140.20017531888575</v>
      </c>
      <c r="G232" s="7">
        <v>0.84955833750073573</v>
      </c>
      <c r="H232" s="7">
        <f t="shared" si="3"/>
        <v>150.63129133501857</v>
      </c>
    </row>
    <row r="233" spans="1:8" x14ac:dyDescent="0.25">
      <c r="A233" s="16"/>
      <c r="B233" s="5">
        <f>DATE(YEAR(siječanj!B233),MONTH(siječanj!B233)+1,DAY(siječanj!B233))</f>
        <v>45325</v>
      </c>
      <c r="C233" s="8">
        <v>2.3958333333333299</v>
      </c>
      <c r="D233">
        <v>1.1606832056113479</v>
      </c>
      <c r="E233" s="6">
        <v>132.43051170617144</v>
      </c>
      <c r="F233" s="7">
        <v>140.84998056079789</v>
      </c>
      <c r="G233" s="7">
        <v>0.91868175156539311</v>
      </c>
      <c r="H233" s="7">
        <f t="shared" si="3"/>
        <v>153.70987084787021</v>
      </c>
    </row>
    <row r="234" spans="1:8" x14ac:dyDescent="0.25">
      <c r="A234" s="16"/>
      <c r="B234" s="5">
        <f>DATE(YEAR(siječanj!B234),MONTH(siječanj!B234)+1,DAY(siječanj!B234))</f>
        <v>45325</v>
      </c>
      <c r="C234" s="8">
        <v>2.40625</v>
      </c>
      <c r="D234">
        <v>1.1606832056113479</v>
      </c>
      <c r="E234" s="6">
        <v>135.48952753292724</v>
      </c>
      <c r="F234" s="7">
        <v>141.36958569389515</v>
      </c>
      <c r="G234" s="7">
        <v>0.89287123429429882</v>
      </c>
      <c r="H234" s="7">
        <f t="shared" si="3"/>
        <v>157.26041914368497</v>
      </c>
    </row>
    <row r="235" spans="1:8" x14ac:dyDescent="0.25">
      <c r="A235" s="16"/>
      <c r="B235" s="5">
        <f>DATE(YEAR(siječanj!B235),MONTH(siječanj!B235)+1,DAY(siječanj!B235))</f>
        <v>45325</v>
      </c>
      <c r="C235" s="8">
        <v>2.4166666666666701</v>
      </c>
      <c r="D235">
        <v>1.1606832056113479</v>
      </c>
      <c r="E235" s="6">
        <v>137.1041535346296</v>
      </c>
      <c r="F235" s="7">
        <v>141.71183646610325</v>
      </c>
      <c r="G235" s="7">
        <v>0.95014362092170024</v>
      </c>
      <c r="H235" s="7">
        <f t="shared" si="3"/>
        <v>159.1344884272043</v>
      </c>
    </row>
    <row r="236" spans="1:8" x14ac:dyDescent="0.25">
      <c r="A236" s="16"/>
      <c r="B236" s="5">
        <f>DATE(YEAR(siječanj!B236),MONTH(siječanj!B236)+1,DAY(siječanj!B236))</f>
        <v>45325</v>
      </c>
      <c r="C236" s="8">
        <v>2.4270833333333299</v>
      </c>
      <c r="D236">
        <v>1.1606832056113479</v>
      </c>
      <c r="E236" s="6">
        <v>139.1406604944076</v>
      </c>
      <c r="F236" s="7">
        <v>141.32545529719675</v>
      </c>
      <c r="G236" s="7">
        <v>0.98861401623555811</v>
      </c>
      <c r="H236" s="7">
        <f t="shared" si="3"/>
        <v>161.49822785352924</v>
      </c>
    </row>
    <row r="237" spans="1:8" x14ac:dyDescent="0.25">
      <c r="A237" s="16"/>
      <c r="B237" s="5">
        <f>DATE(YEAR(siječanj!B237),MONTH(siječanj!B237)+1,DAY(siječanj!B237))</f>
        <v>45325</v>
      </c>
      <c r="C237" s="8">
        <v>2.4375</v>
      </c>
      <c r="D237">
        <v>1.1606832056113479</v>
      </c>
      <c r="E237" s="6">
        <v>140.37813415462287</v>
      </c>
      <c r="F237" s="7">
        <v>141.62066269746788</v>
      </c>
      <c r="G237" s="7">
        <v>0.93722170050371523</v>
      </c>
      <c r="H237" s="7">
        <f t="shared" si="3"/>
        <v>162.93454274832752</v>
      </c>
    </row>
    <row r="238" spans="1:8" x14ac:dyDescent="0.25">
      <c r="A238" s="16"/>
      <c r="B238" s="5">
        <f>DATE(YEAR(siječanj!B238),MONTH(siječanj!B238)+1,DAY(siječanj!B238))</f>
        <v>45325</v>
      </c>
      <c r="C238" s="8">
        <v>2.4479166666666701</v>
      </c>
      <c r="D238">
        <v>1.1606832056113479</v>
      </c>
      <c r="E238" s="6">
        <v>141.00149293520869</v>
      </c>
      <c r="F238" s="7">
        <v>141.89409842063677</v>
      </c>
      <c r="G238" s="7">
        <v>0.88684877995413047</v>
      </c>
      <c r="H238" s="7">
        <f t="shared" si="3"/>
        <v>163.65806481602382</v>
      </c>
    </row>
    <row r="239" spans="1:8" x14ac:dyDescent="0.25">
      <c r="A239" s="16"/>
      <c r="B239" s="5">
        <f>DATE(YEAR(siječanj!B239),MONTH(siječanj!B239)+1,DAY(siječanj!B239))</f>
        <v>45325</v>
      </c>
      <c r="C239" s="8">
        <v>2.4583333333333299</v>
      </c>
      <c r="D239">
        <v>1.1606832056113479</v>
      </c>
      <c r="E239" s="6">
        <v>144.05526552595671</v>
      </c>
      <c r="F239" s="7">
        <v>141.61538115112464</v>
      </c>
      <c r="G239" s="7">
        <v>0.91417399870268023</v>
      </c>
      <c r="H239" s="7">
        <f t="shared" si="3"/>
        <v>167.20252737586134</v>
      </c>
    </row>
    <row r="240" spans="1:8" x14ac:dyDescent="0.25">
      <c r="A240" s="16"/>
      <c r="B240" s="5">
        <f>DATE(YEAR(siječanj!B240),MONTH(siječanj!B240)+1,DAY(siječanj!B240))</f>
        <v>45325</v>
      </c>
      <c r="C240" s="8">
        <v>2.46875</v>
      </c>
      <c r="D240">
        <v>1.1606832056113479</v>
      </c>
      <c r="E240" s="6">
        <v>144.70827455489359</v>
      </c>
      <c r="F240" s="7">
        <v>141.43647589639059</v>
      </c>
      <c r="G240" s="7">
        <v>0.96366081936366454</v>
      </c>
      <c r="H240" s="7">
        <f t="shared" si="3"/>
        <v>167.96046398886094</v>
      </c>
    </row>
    <row r="241" spans="1:8" x14ac:dyDescent="0.25">
      <c r="A241" s="16"/>
      <c r="B241" s="5">
        <f>DATE(YEAR(siječanj!B241),MONTH(siječanj!B241)+1,DAY(siječanj!B241))</f>
        <v>45325</v>
      </c>
      <c r="C241" s="8">
        <v>2.4791666666666701</v>
      </c>
      <c r="D241">
        <v>1.1606832056113479</v>
      </c>
      <c r="E241" s="6">
        <v>144.99306967380863</v>
      </c>
      <c r="F241" s="7">
        <v>141.16759503134148</v>
      </c>
      <c r="G241" s="7">
        <v>0.92762606505143641</v>
      </c>
      <c r="H241" s="7">
        <f t="shared" si="3"/>
        <v>168.29102090042571</v>
      </c>
    </row>
    <row r="242" spans="1:8" x14ac:dyDescent="0.25">
      <c r="A242" s="16"/>
      <c r="B242" s="5">
        <f>DATE(YEAR(siječanj!B242),MONTH(siječanj!B242)+1,DAY(siječanj!B242))</f>
        <v>45325</v>
      </c>
      <c r="C242" s="8">
        <v>2.4895833333333299</v>
      </c>
      <c r="D242">
        <v>1.1606832056113479</v>
      </c>
      <c r="E242" s="6">
        <v>144.58918579568925</v>
      </c>
      <c r="F242" s="7">
        <v>140.21079012843492</v>
      </c>
      <c r="G242" s="7">
        <v>0.89345287905769544</v>
      </c>
      <c r="H242" s="7">
        <f t="shared" si="3"/>
        <v>167.82223966607535</v>
      </c>
    </row>
    <row r="243" spans="1:8" x14ac:dyDescent="0.25">
      <c r="A243" s="16"/>
      <c r="B243" s="5">
        <f>DATE(YEAR(siječanj!B243),MONTH(siječanj!B243)+1,DAY(siječanj!B243))</f>
        <v>45325</v>
      </c>
      <c r="C243" s="8">
        <v>2.5</v>
      </c>
      <c r="D243">
        <v>1.1606832056113479</v>
      </c>
      <c r="E243" s="6">
        <v>144.34876849614056</v>
      </c>
      <c r="F243" s="7">
        <v>138.49167989452999</v>
      </c>
      <c r="G243" s="7">
        <v>1.0263831037187896</v>
      </c>
      <c r="H243" s="7">
        <f t="shared" si="3"/>
        <v>167.54319134415078</v>
      </c>
    </row>
    <row r="244" spans="1:8" x14ac:dyDescent="0.25">
      <c r="A244" s="16"/>
      <c r="B244" s="5">
        <f>DATE(YEAR(siječanj!B244),MONTH(siječanj!B244)+1,DAY(siječanj!B244))</f>
        <v>45325</v>
      </c>
      <c r="C244" s="8">
        <v>2.5104166666666701</v>
      </c>
      <c r="D244">
        <v>1.1606832056113479</v>
      </c>
      <c r="E244" s="6">
        <v>149.89185040033053</v>
      </c>
      <c r="F244" s="7">
        <v>137.33517251972529</v>
      </c>
      <c r="G244" s="7">
        <v>0.97453789237342259</v>
      </c>
      <c r="H244" s="7">
        <f t="shared" si="3"/>
        <v>173.97695341767223</v>
      </c>
    </row>
    <row r="245" spans="1:8" x14ac:dyDescent="0.25">
      <c r="A245" s="16"/>
      <c r="B245" s="5">
        <f>DATE(YEAR(siječanj!B245),MONTH(siječanj!B245)+1,DAY(siječanj!B245))</f>
        <v>45325</v>
      </c>
      <c r="C245" s="8">
        <v>2.5208333333333299</v>
      </c>
      <c r="D245">
        <v>1.1606832056113479</v>
      </c>
      <c r="E245" s="6">
        <v>151.00636963420018</v>
      </c>
      <c r="F245" s="7">
        <v>135.88835972798324</v>
      </c>
      <c r="G245" s="7">
        <v>0.92312134226181075</v>
      </c>
      <c r="H245" s="7">
        <f t="shared" si="3"/>
        <v>175.27055717475557</v>
      </c>
    </row>
    <row r="246" spans="1:8" x14ac:dyDescent="0.25">
      <c r="A246" s="16"/>
      <c r="B246" s="5">
        <f>DATE(YEAR(siječanj!B246),MONTH(siječanj!B246)+1,DAY(siječanj!B246))</f>
        <v>45325</v>
      </c>
      <c r="C246" s="8">
        <v>2.53125</v>
      </c>
      <c r="D246">
        <v>1.1606832056113479</v>
      </c>
      <c r="E246" s="6">
        <v>151.04461244372169</v>
      </c>
      <c r="F246" s="7">
        <v>134.14521502572637</v>
      </c>
      <c r="G246" s="7">
        <v>0.92234884426011132</v>
      </c>
      <c r="H246" s="7">
        <f t="shared" si="3"/>
        <v>175.31494496150256</v>
      </c>
    </row>
    <row r="247" spans="1:8" x14ac:dyDescent="0.25">
      <c r="A247" s="16"/>
      <c r="B247" s="5">
        <f>DATE(YEAR(siječanj!B247),MONTH(siječanj!B247)+1,DAY(siječanj!B247))</f>
        <v>45325</v>
      </c>
      <c r="C247" s="8">
        <v>2.5416666666666701</v>
      </c>
      <c r="D247">
        <v>1.1606832056113479</v>
      </c>
      <c r="E247" s="6">
        <v>146.82092323419064</v>
      </c>
      <c r="F247" s="7">
        <v>130.90771463814107</v>
      </c>
      <c r="G247" s="7">
        <v>0.90134750490384674</v>
      </c>
      <c r="H247" s="7">
        <f t="shared" si="3"/>
        <v>170.41257983027802</v>
      </c>
    </row>
    <row r="248" spans="1:8" x14ac:dyDescent="0.25">
      <c r="A248" s="16"/>
      <c r="B248" s="5">
        <f>DATE(YEAR(siječanj!B248),MONTH(siječanj!B248)+1,DAY(siječanj!B248))</f>
        <v>45325</v>
      </c>
      <c r="C248" s="8">
        <v>2.5520833333333299</v>
      </c>
      <c r="D248">
        <v>1.1606832056113479</v>
      </c>
      <c r="E248" s="6">
        <v>142.2460958591933</v>
      </c>
      <c r="F248" s="7">
        <v>129.21555460197899</v>
      </c>
      <c r="G248" s="7">
        <v>0.9581245852360506</v>
      </c>
      <c r="H248" s="7">
        <f t="shared" si="3"/>
        <v>165.10265452754757</v>
      </c>
    </row>
    <row r="249" spans="1:8" x14ac:dyDescent="0.25">
      <c r="A249" s="16"/>
      <c r="B249" s="5">
        <f>DATE(YEAR(siječanj!B249),MONTH(siječanj!B249)+1,DAY(siječanj!B249))</f>
        <v>45325</v>
      </c>
      <c r="C249" s="8">
        <v>2.5625</v>
      </c>
      <c r="D249">
        <v>1.1606832056113479</v>
      </c>
      <c r="E249" s="6">
        <v>143.01226852459158</v>
      </c>
      <c r="F249" s="7">
        <v>127.5414602757871</v>
      </c>
      <c r="G249" s="7">
        <v>1.056913432431736</v>
      </c>
      <c r="H249" s="7">
        <f t="shared" si="3"/>
        <v>165.99193827287382</v>
      </c>
    </row>
    <row r="250" spans="1:8" x14ac:dyDescent="0.25">
      <c r="A250" s="16"/>
      <c r="B250" s="5">
        <f>DATE(YEAR(siječanj!B250),MONTH(siječanj!B250)+1,DAY(siječanj!B250))</f>
        <v>45325</v>
      </c>
      <c r="C250" s="8">
        <v>2.5729166666666701</v>
      </c>
      <c r="D250">
        <v>1.1606832056113479</v>
      </c>
      <c r="E250" s="6">
        <v>142.96948998581919</v>
      </c>
      <c r="F250" s="7">
        <v>125.86183122523803</v>
      </c>
      <c r="G250" s="7">
        <v>1.0772316412934331</v>
      </c>
      <c r="H250" s="7">
        <f t="shared" si="3"/>
        <v>165.94228594136013</v>
      </c>
    </row>
    <row r="251" spans="1:8" x14ac:dyDescent="0.25">
      <c r="A251" s="16"/>
      <c r="B251" s="5">
        <f>DATE(YEAR(siječanj!B251),MONTH(siječanj!B251)+1,DAY(siječanj!B251))</f>
        <v>45325</v>
      </c>
      <c r="C251" s="8">
        <v>2.5833333333333299</v>
      </c>
      <c r="D251">
        <v>1.1606832056113479</v>
      </c>
      <c r="E251" s="6">
        <v>144.96470830963324</v>
      </c>
      <c r="F251" s="7">
        <v>122.93105671549274</v>
      </c>
      <c r="G251" s="7">
        <v>1.0298002712281711</v>
      </c>
      <c r="H251" s="7">
        <f t="shared" si="3"/>
        <v>168.25810234133911</v>
      </c>
    </row>
    <row r="252" spans="1:8" x14ac:dyDescent="0.25">
      <c r="A252" s="16"/>
      <c r="B252" s="5">
        <f>DATE(YEAR(siječanj!B252),MONTH(siječanj!B252)+1,DAY(siječanj!B252))</f>
        <v>45325</v>
      </c>
      <c r="C252" s="8">
        <v>2.59375</v>
      </c>
      <c r="D252">
        <v>1.1606832056113479</v>
      </c>
      <c r="E252" s="6">
        <v>145.79740434712107</v>
      </c>
      <c r="F252" s="7">
        <v>121.31818974834749</v>
      </c>
      <c r="G252" s="7">
        <v>0.88582635573293977</v>
      </c>
      <c r="H252" s="7">
        <f t="shared" si="3"/>
        <v>169.22459864743035</v>
      </c>
    </row>
    <row r="253" spans="1:8" x14ac:dyDescent="0.25">
      <c r="A253" s="16"/>
      <c r="B253" s="5">
        <f>DATE(YEAR(siječanj!B253),MONTH(siječanj!B253)+1,DAY(siječanj!B253))</f>
        <v>45325</v>
      </c>
      <c r="C253" s="8">
        <v>2.6041666666666701</v>
      </c>
      <c r="D253">
        <v>1.1606832056113479</v>
      </c>
      <c r="E253" s="6">
        <v>147.88178133231918</v>
      </c>
      <c r="F253" s="7">
        <v>120.33832228688603</v>
      </c>
      <c r="G253" s="7">
        <v>0.99074368707544058</v>
      </c>
      <c r="H253" s="7">
        <f t="shared" si="3"/>
        <v>171.64390000831261</v>
      </c>
    </row>
    <row r="254" spans="1:8" x14ac:dyDescent="0.25">
      <c r="A254" s="16"/>
      <c r="B254" s="5">
        <f>DATE(YEAR(siječanj!B254),MONTH(siječanj!B254)+1,DAY(siječanj!B254))</f>
        <v>45325</v>
      </c>
      <c r="C254" s="8">
        <v>2.6145833333333299</v>
      </c>
      <c r="D254">
        <v>1.1606832056113479</v>
      </c>
      <c r="E254" s="6">
        <v>147.52139433896909</v>
      </c>
      <c r="F254" s="7">
        <v>119.39209149327584</v>
      </c>
      <c r="G254" s="7">
        <v>1.0731055938731711</v>
      </c>
      <c r="H254" s="7">
        <f t="shared" si="3"/>
        <v>171.22560487761038</v>
      </c>
    </row>
    <row r="255" spans="1:8" x14ac:dyDescent="0.25">
      <c r="A255" s="16"/>
      <c r="B255" s="5">
        <f>DATE(YEAR(siječanj!B255),MONTH(siječanj!B255)+1,DAY(siječanj!B255))</f>
        <v>45325</v>
      </c>
      <c r="C255" s="8">
        <v>2.625</v>
      </c>
      <c r="D255">
        <v>1.1606832056113479</v>
      </c>
      <c r="E255" s="6">
        <v>148.29801110480847</v>
      </c>
      <c r="F255" s="7">
        <v>118.04987539315258</v>
      </c>
      <c r="G255" s="7">
        <v>1.1241979985552861</v>
      </c>
      <c r="H255" s="7">
        <f t="shared" si="3"/>
        <v>172.12701091491635</v>
      </c>
    </row>
    <row r="256" spans="1:8" x14ac:dyDescent="0.25">
      <c r="A256" s="16"/>
      <c r="B256" s="5">
        <f>DATE(YEAR(siječanj!B256),MONTH(siječanj!B256)+1,DAY(siječanj!B256))</f>
        <v>45325</v>
      </c>
      <c r="C256" s="8">
        <v>2.6354166666666701</v>
      </c>
      <c r="D256">
        <v>1.1606832056113479</v>
      </c>
      <c r="E256" s="6">
        <v>145.69956148371921</v>
      </c>
      <c r="F256" s="7">
        <v>117.39093238344823</v>
      </c>
      <c r="G256" s="7">
        <v>1.1713097662323724</v>
      </c>
      <c r="H256" s="7">
        <f t="shared" si="3"/>
        <v>169.11103407909087</v>
      </c>
    </row>
    <row r="257" spans="1:8" x14ac:dyDescent="0.25">
      <c r="A257" s="16"/>
      <c r="B257" s="5">
        <f>DATE(YEAR(siječanj!B257),MONTH(siječanj!B257)+1,DAY(siječanj!B257))</f>
        <v>45325</v>
      </c>
      <c r="C257" s="8">
        <v>2.6458333333333299</v>
      </c>
      <c r="D257">
        <v>1.1606832056113479</v>
      </c>
      <c r="E257" s="6">
        <v>145.0322929418582</v>
      </c>
      <c r="F257" s="7">
        <v>117.33101508291574</v>
      </c>
      <c r="G257" s="7">
        <v>1.4912980823036064</v>
      </c>
      <c r="H257" s="7">
        <f t="shared" si="3"/>
        <v>168.33654668892004</v>
      </c>
    </row>
    <row r="258" spans="1:8" x14ac:dyDescent="0.25">
      <c r="A258" s="16"/>
      <c r="B258" s="5">
        <f>DATE(YEAR(siječanj!B258),MONTH(siječanj!B258)+1,DAY(siječanj!B258))</f>
        <v>45325</v>
      </c>
      <c r="C258" s="8">
        <v>2.65625</v>
      </c>
      <c r="D258">
        <v>1.1606832056113479</v>
      </c>
      <c r="E258" s="6">
        <v>146.4494476983117</v>
      </c>
      <c r="F258" s="7">
        <v>117.63753960161013</v>
      </c>
      <c r="G258" s="7">
        <v>2.9746773033471383</v>
      </c>
      <c r="H258" s="7">
        <f t="shared" si="3"/>
        <v>169.98141441448786</v>
      </c>
    </row>
    <row r="259" spans="1:8" x14ac:dyDescent="0.25">
      <c r="A259" s="16"/>
      <c r="B259" s="5">
        <f>DATE(YEAR(siječanj!B259),MONTH(siječanj!B259)+1,DAY(siječanj!B259))</f>
        <v>45325</v>
      </c>
      <c r="C259" s="8">
        <v>2.6666666666666701</v>
      </c>
      <c r="D259">
        <v>1.1606832056113479</v>
      </c>
      <c r="E259" s="6">
        <v>145.95107422349489</v>
      </c>
      <c r="F259" s="7">
        <v>118.83663606779913</v>
      </c>
      <c r="G259" s="7">
        <v>9.1387484548147047</v>
      </c>
      <c r="H259" s="7">
        <f t="shared" si="3"/>
        <v>169.4029606921458</v>
      </c>
    </row>
    <row r="260" spans="1:8" x14ac:dyDescent="0.25">
      <c r="A260" s="16"/>
      <c r="B260" s="5">
        <f>DATE(YEAR(siječanj!B260),MONTH(siječanj!B260)+1,DAY(siječanj!B260))</f>
        <v>45325</v>
      </c>
      <c r="C260" s="8">
        <v>2.6770833333333299</v>
      </c>
      <c r="D260">
        <v>1.1606832056113479</v>
      </c>
      <c r="E260" s="6">
        <v>148.1253075229794</v>
      </c>
      <c r="F260" s="7">
        <v>120.71348375276138</v>
      </c>
      <c r="G260" s="7">
        <v>38.785307304017614</v>
      </c>
      <c r="H260" s="7">
        <f t="shared" ref="H260:H323" si="4">D260*E260</f>
        <v>171.92655676793842</v>
      </c>
    </row>
    <row r="261" spans="1:8" x14ac:dyDescent="0.25">
      <c r="A261" s="16"/>
      <c r="B261" s="5">
        <f>DATE(YEAR(siječanj!B261),MONTH(siječanj!B261)+1,DAY(siječanj!B261))</f>
        <v>45325</v>
      </c>
      <c r="C261" s="8">
        <v>2.6875</v>
      </c>
      <c r="D261">
        <v>1.1606832056113479</v>
      </c>
      <c r="E261" s="6">
        <v>153.19870446449917</v>
      </c>
      <c r="F261" s="7">
        <v>122.56716452739262</v>
      </c>
      <c r="G261" s="7">
        <v>120.74818893733747</v>
      </c>
      <c r="H261" s="7">
        <f t="shared" si="4"/>
        <v>177.81516339336042</v>
      </c>
    </row>
    <row r="262" spans="1:8" x14ac:dyDescent="0.25">
      <c r="A262" s="16"/>
      <c r="B262" s="5">
        <f>DATE(YEAR(siječanj!B262),MONTH(siječanj!B262)+1,DAY(siječanj!B262))</f>
        <v>45325</v>
      </c>
      <c r="C262" s="8">
        <v>2.6979166666666701</v>
      </c>
      <c r="D262">
        <v>1.1606832056113479</v>
      </c>
      <c r="E262" s="6">
        <v>158.84995213012112</v>
      </c>
      <c r="F262" s="7">
        <v>124.46816765940318</v>
      </c>
      <c r="G262" s="7">
        <v>187.51380892142237</v>
      </c>
      <c r="H262" s="7">
        <f t="shared" si="4"/>
        <v>184.37447164959815</v>
      </c>
    </row>
    <row r="263" spans="1:8" x14ac:dyDescent="0.25">
      <c r="A263" s="16"/>
      <c r="B263" s="5">
        <f>DATE(YEAR(siječanj!B263),MONTH(siječanj!B263)+1,DAY(siječanj!B263))</f>
        <v>45325</v>
      </c>
      <c r="C263" s="8">
        <v>2.7083333333333299</v>
      </c>
      <c r="D263">
        <v>1.1606832056113479</v>
      </c>
      <c r="E263" s="6">
        <v>163.61972914898715</v>
      </c>
      <c r="F263" s="7">
        <v>125.19435075096939</v>
      </c>
      <c r="G263" s="7">
        <v>207.4590817651613</v>
      </c>
      <c r="H263" s="7">
        <f t="shared" si="4"/>
        <v>189.91067172990691</v>
      </c>
    </row>
    <row r="264" spans="1:8" x14ac:dyDescent="0.25">
      <c r="A264" s="16"/>
      <c r="B264" s="5">
        <f>DATE(YEAR(siječanj!B264),MONTH(siječanj!B264)+1,DAY(siječanj!B264))</f>
        <v>45325</v>
      </c>
      <c r="C264" s="8">
        <v>2.71875</v>
      </c>
      <c r="D264">
        <v>1.1606832056113479</v>
      </c>
      <c r="E264" s="6">
        <v>168.07038810275787</v>
      </c>
      <c r="F264" s="7">
        <v>125.89531763877247</v>
      </c>
      <c r="G264" s="7">
        <v>208.70440747003201</v>
      </c>
      <c r="H264" s="7">
        <f t="shared" si="4"/>
        <v>195.07647683145234</v>
      </c>
    </row>
    <row r="265" spans="1:8" x14ac:dyDescent="0.25">
      <c r="A265" s="16"/>
      <c r="B265" s="5">
        <f>DATE(YEAR(siječanj!B265),MONTH(siječanj!B265)+1,DAY(siječanj!B265))</f>
        <v>45325</v>
      </c>
      <c r="C265" s="8">
        <v>2.7291666666666701</v>
      </c>
      <c r="D265">
        <v>1.1606832056113479</v>
      </c>
      <c r="E265" s="6">
        <v>174.59508242137298</v>
      </c>
      <c r="F265" s="7">
        <v>125.60233783780305</v>
      </c>
      <c r="G265" s="7">
        <v>209.30022294417631</v>
      </c>
      <c r="H265" s="7">
        <f t="shared" si="4"/>
        <v>202.64957994881667</v>
      </c>
    </row>
    <row r="266" spans="1:8" x14ac:dyDescent="0.25">
      <c r="A266" s="16"/>
      <c r="B266" s="5">
        <f>DATE(YEAR(siječanj!B266),MONTH(siječanj!B266)+1,DAY(siječanj!B266))</f>
        <v>45325</v>
      </c>
      <c r="C266" s="8">
        <v>2.7395833333333299</v>
      </c>
      <c r="D266">
        <v>1.1606832056113479</v>
      </c>
      <c r="E266" s="6">
        <v>180.64779779997789</v>
      </c>
      <c r="F266" s="7">
        <v>125.68942077200319</v>
      </c>
      <c r="G266" s="7">
        <v>209.67393778399176</v>
      </c>
      <c r="H266" s="7">
        <f t="shared" si="4"/>
        <v>209.67486503710893</v>
      </c>
    </row>
    <row r="267" spans="1:8" x14ac:dyDescent="0.25">
      <c r="A267" s="16"/>
      <c r="B267" s="5">
        <f>DATE(YEAR(siječanj!B267),MONTH(siječanj!B267)+1,DAY(siječanj!B267))</f>
        <v>45325</v>
      </c>
      <c r="C267" s="8">
        <v>2.75</v>
      </c>
      <c r="D267">
        <v>1.1606832056113479</v>
      </c>
      <c r="E267" s="6">
        <v>184.03664677327026</v>
      </c>
      <c r="F267" s="7">
        <v>125.12043929583476</v>
      </c>
      <c r="G267" s="7">
        <v>209.76643298840841</v>
      </c>
      <c r="H267" s="7">
        <f t="shared" si="4"/>
        <v>213.60824512676265</v>
      </c>
    </row>
    <row r="268" spans="1:8" x14ac:dyDescent="0.25">
      <c r="A268" s="16"/>
      <c r="B268" s="5">
        <f>DATE(YEAR(siječanj!B268),MONTH(siječanj!B268)+1,DAY(siječanj!B268))</f>
        <v>45325</v>
      </c>
      <c r="C268" s="8">
        <v>2.7604166666666701</v>
      </c>
      <c r="D268">
        <v>1.1606832056113479</v>
      </c>
      <c r="E268" s="6">
        <v>186.21712544577068</v>
      </c>
      <c r="F268" s="7">
        <v>124.59802900746701</v>
      </c>
      <c r="G268" s="7">
        <v>210.41577506559076</v>
      </c>
      <c r="H268" s="7">
        <f t="shared" si="4"/>
        <v>216.1390901021276</v>
      </c>
    </row>
    <row r="269" spans="1:8" x14ac:dyDescent="0.25">
      <c r="A269" s="16"/>
      <c r="B269" s="5">
        <f>DATE(YEAR(siječanj!B269),MONTH(siječanj!B269)+1,DAY(siječanj!B269))</f>
        <v>45325</v>
      </c>
      <c r="C269" s="8">
        <v>2.7708333333333299</v>
      </c>
      <c r="D269">
        <v>1.1606832056113479</v>
      </c>
      <c r="E269" s="6">
        <v>189.35910284478194</v>
      </c>
      <c r="F269" s="7">
        <v>124.17227784135895</v>
      </c>
      <c r="G269" s="7">
        <v>210.78428076508297</v>
      </c>
      <c r="H269" s="7">
        <f t="shared" si="4"/>
        <v>219.78593050157042</v>
      </c>
    </row>
    <row r="270" spans="1:8" x14ac:dyDescent="0.25">
      <c r="A270" s="16"/>
      <c r="B270" s="5">
        <f>DATE(YEAR(siječanj!B270),MONTH(siječanj!B270)+1,DAY(siječanj!B270))</f>
        <v>45325</v>
      </c>
      <c r="C270" s="8">
        <v>2.78125</v>
      </c>
      <c r="D270">
        <v>1.1606832056113479</v>
      </c>
      <c r="E270" s="6">
        <v>190.36910027263343</v>
      </c>
      <c r="F270" s="7">
        <v>123.5030827541833</v>
      </c>
      <c r="G270" s="7">
        <v>210.9423414769162</v>
      </c>
      <c r="H270" s="7">
        <f t="shared" si="4"/>
        <v>220.95821755378827</v>
      </c>
    </row>
    <row r="271" spans="1:8" x14ac:dyDescent="0.25">
      <c r="A271" s="16"/>
      <c r="B271" s="5">
        <f>DATE(YEAR(siječanj!B271),MONTH(siječanj!B271)+1,DAY(siječanj!B271))</f>
        <v>45325</v>
      </c>
      <c r="C271" s="8">
        <v>2.7916666666666701</v>
      </c>
      <c r="D271">
        <v>1.1606832056113479</v>
      </c>
      <c r="E271" s="6">
        <v>188.21500135415775</v>
      </c>
      <c r="F271" s="7">
        <v>122.85405877351542</v>
      </c>
      <c r="G271" s="7">
        <v>210.50618913721547</v>
      </c>
      <c r="H271" s="7">
        <f t="shared" si="4"/>
        <v>218.45799111588801</v>
      </c>
    </row>
    <row r="272" spans="1:8" x14ac:dyDescent="0.25">
      <c r="A272" s="16"/>
      <c r="B272" s="5">
        <f>DATE(YEAR(siječanj!B272),MONTH(siječanj!B272)+1,DAY(siječanj!B272))</f>
        <v>45325</v>
      </c>
      <c r="C272" s="8">
        <v>2.8020833333333299</v>
      </c>
      <c r="D272">
        <v>1.1606832056113479</v>
      </c>
      <c r="E272" s="6">
        <v>188.63379411421636</v>
      </c>
      <c r="F272" s="7">
        <v>122.04502679811148</v>
      </c>
      <c r="G272" s="7">
        <v>210.48702666544926</v>
      </c>
      <c r="H272" s="7">
        <f t="shared" si="4"/>
        <v>218.94407683911965</v>
      </c>
    </row>
    <row r="273" spans="1:8" x14ac:dyDescent="0.25">
      <c r="A273" s="16"/>
      <c r="B273" s="5">
        <f>DATE(YEAR(siječanj!B273),MONTH(siječanj!B273)+1,DAY(siječanj!B273))</f>
        <v>45325</v>
      </c>
      <c r="C273" s="8">
        <v>2.8125</v>
      </c>
      <c r="D273">
        <v>1.1606832056113479</v>
      </c>
      <c r="E273" s="6">
        <v>190.31231447961346</v>
      </c>
      <c r="F273" s="7">
        <v>121.23312315975578</v>
      </c>
      <c r="G273" s="7">
        <v>210.13225319513862</v>
      </c>
      <c r="H273" s="7">
        <f t="shared" si="4"/>
        <v>220.89230723751268</v>
      </c>
    </row>
    <row r="274" spans="1:8" x14ac:dyDescent="0.25">
      <c r="A274" s="16"/>
      <c r="B274" s="5">
        <f>DATE(YEAR(siječanj!B274),MONTH(siječanj!B274)+1,DAY(siječanj!B274))</f>
        <v>45325</v>
      </c>
      <c r="C274" s="8">
        <v>2.8229166666666701</v>
      </c>
      <c r="D274">
        <v>1.1606832056113479</v>
      </c>
      <c r="E274" s="6">
        <v>187.20257100961703</v>
      </c>
      <c r="F274" s="7">
        <v>119.91191318435999</v>
      </c>
      <c r="G274" s="7">
        <v>210.16357567079137</v>
      </c>
      <c r="H274" s="7">
        <f t="shared" si="4"/>
        <v>217.28288021812827</v>
      </c>
    </row>
    <row r="275" spans="1:8" x14ac:dyDescent="0.25">
      <c r="A275" s="16"/>
      <c r="B275" s="5">
        <f>DATE(YEAR(siječanj!B275),MONTH(siječanj!B275)+1,DAY(siječanj!B275))</f>
        <v>45325</v>
      </c>
      <c r="C275" s="8">
        <v>2.8333333333333299</v>
      </c>
      <c r="D275">
        <v>1.1606832056113479</v>
      </c>
      <c r="E275" s="6">
        <v>189.30797020811926</v>
      </c>
      <c r="F275" s="7">
        <v>117.83398023895974</v>
      </c>
      <c r="G275" s="7">
        <v>210.47541186788749</v>
      </c>
      <c r="H275" s="7">
        <f t="shared" si="4"/>
        <v>219.7265817089374</v>
      </c>
    </row>
    <row r="276" spans="1:8" x14ac:dyDescent="0.25">
      <c r="A276" s="16"/>
      <c r="B276" s="5">
        <f>DATE(YEAR(siječanj!B276),MONTH(siječanj!B276)+1,DAY(siječanj!B276))</f>
        <v>45325</v>
      </c>
      <c r="C276" s="8">
        <v>2.84375</v>
      </c>
      <c r="D276">
        <v>1.1606832056113479</v>
      </c>
      <c r="E276" s="6">
        <v>190.15035751156029</v>
      </c>
      <c r="F276" s="7">
        <v>115.85857021039099</v>
      </c>
      <c r="G276" s="7">
        <v>210.56096375806973</v>
      </c>
      <c r="H276" s="7">
        <f t="shared" si="4"/>
        <v>220.70432650466162</v>
      </c>
    </row>
    <row r="277" spans="1:8" x14ac:dyDescent="0.25">
      <c r="A277" s="16"/>
      <c r="B277" s="5">
        <f>DATE(YEAR(siječanj!B277),MONTH(siječanj!B277)+1,DAY(siječanj!B277))</f>
        <v>45325</v>
      </c>
      <c r="C277" s="8">
        <v>2.8541666666666701</v>
      </c>
      <c r="D277">
        <v>1.1606832056113479</v>
      </c>
      <c r="E277" s="6">
        <v>187.20415452404379</v>
      </c>
      <c r="F277" s="7">
        <v>114.60056599354991</v>
      </c>
      <c r="G277" s="7">
        <v>210.07734227270316</v>
      </c>
      <c r="H277" s="7">
        <f t="shared" si="4"/>
        <v>217.28471817672926</v>
      </c>
    </row>
    <row r="278" spans="1:8" x14ac:dyDescent="0.25">
      <c r="A278" s="16"/>
      <c r="B278" s="5">
        <f>DATE(YEAR(siječanj!B278),MONTH(siječanj!B278)+1,DAY(siječanj!B278))</f>
        <v>45325</v>
      </c>
      <c r="C278" s="8">
        <v>2.8645833333333299</v>
      </c>
      <c r="D278">
        <v>1.1606832056113479</v>
      </c>
      <c r="E278" s="6">
        <v>183.68271799619444</v>
      </c>
      <c r="F278" s="7">
        <v>113.22902072000308</v>
      </c>
      <c r="G278" s="7">
        <v>209.13243942069016</v>
      </c>
      <c r="H278" s="7">
        <f t="shared" si="4"/>
        <v>213.19744593922817</v>
      </c>
    </row>
    <row r="279" spans="1:8" x14ac:dyDescent="0.25">
      <c r="A279" s="16"/>
      <c r="B279" s="5">
        <f>DATE(YEAR(siječanj!B279),MONTH(siječanj!B279)+1,DAY(siječanj!B279))</f>
        <v>45325</v>
      </c>
      <c r="C279" s="8">
        <v>2.875</v>
      </c>
      <c r="D279">
        <v>1.1606832056113479</v>
      </c>
      <c r="E279" s="6">
        <v>179.77931650429412</v>
      </c>
      <c r="F279" s="7">
        <v>110.9185470330462</v>
      </c>
      <c r="G279" s="7">
        <v>208.53129225889805</v>
      </c>
      <c r="H279" s="7">
        <f t="shared" si="4"/>
        <v>208.66683338282118</v>
      </c>
    </row>
    <row r="280" spans="1:8" x14ac:dyDescent="0.25">
      <c r="A280" s="16"/>
      <c r="B280" s="5">
        <f>DATE(YEAR(siječanj!B280),MONTH(siječanj!B280)+1,DAY(siječanj!B280))</f>
        <v>45325</v>
      </c>
      <c r="C280" s="8">
        <v>2.8854166666666701</v>
      </c>
      <c r="D280">
        <v>1.1606832056113479</v>
      </c>
      <c r="E280" s="6">
        <v>183.56354547922641</v>
      </c>
      <c r="F280" s="7">
        <v>108.89152061741572</v>
      </c>
      <c r="G280" s="7">
        <v>207.99723567236603</v>
      </c>
      <c r="H280" s="7">
        <f t="shared" si="4"/>
        <v>213.05912440021294</v>
      </c>
    </row>
    <row r="281" spans="1:8" x14ac:dyDescent="0.25">
      <c r="A281" s="16"/>
      <c r="B281" s="5">
        <f>DATE(YEAR(siječanj!B281),MONTH(siječanj!B281)+1,DAY(siječanj!B281))</f>
        <v>45325</v>
      </c>
      <c r="C281" s="8">
        <v>2.8958333333333299</v>
      </c>
      <c r="D281">
        <v>1.1606832056113479</v>
      </c>
      <c r="E281" s="6">
        <v>188.75215565895468</v>
      </c>
      <c r="F281" s="7">
        <v>107.70780639866233</v>
      </c>
      <c r="G281" s="7">
        <v>207.52314764493838</v>
      </c>
      <c r="H281" s="7">
        <f t="shared" si="4"/>
        <v>219.08145709628764</v>
      </c>
    </row>
    <row r="282" spans="1:8" x14ac:dyDescent="0.25">
      <c r="A282" s="16"/>
      <c r="B282" s="5">
        <f>DATE(YEAR(siječanj!B282),MONTH(siječanj!B282)+1,DAY(siječanj!B282))</f>
        <v>45325</v>
      </c>
      <c r="C282" s="8">
        <v>2.90625</v>
      </c>
      <c r="D282">
        <v>1.1606832056113479</v>
      </c>
      <c r="E282" s="6">
        <v>191.88757531776074</v>
      </c>
      <c r="F282" s="7">
        <v>106.0628969079046</v>
      </c>
      <c r="G282" s="7">
        <v>207.2952456099255</v>
      </c>
      <c r="H282" s="7">
        <f t="shared" si="4"/>
        <v>222.72068603680748</v>
      </c>
    </row>
    <row r="283" spans="1:8" x14ac:dyDescent="0.25">
      <c r="A283" s="16"/>
      <c r="B283" s="5">
        <f>DATE(YEAR(siječanj!B283),MONTH(siječanj!B283)+1,DAY(siječanj!B283))</f>
        <v>45325</v>
      </c>
      <c r="C283" s="8">
        <v>2.9166666666666701</v>
      </c>
      <c r="D283">
        <v>1.1606832056113479</v>
      </c>
      <c r="E283" s="6">
        <v>190.721898812592</v>
      </c>
      <c r="F283" s="7">
        <v>104.06484121785695</v>
      </c>
      <c r="G283" s="7">
        <v>206.04971245363458</v>
      </c>
      <c r="H283" s="7">
        <f t="shared" si="4"/>
        <v>221.36770489408241</v>
      </c>
    </row>
    <row r="284" spans="1:8" x14ac:dyDescent="0.25">
      <c r="A284" s="16"/>
      <c r="B284" s="5">
        <f>DATE(YEAR(siječanj!B284),MONTH(siječanj!B284)+1,DAY(siječanj!B284))</f>
        <v>45325</v>
      </c>
      <c r="C284" s="8">
        <v>2.9270833333333299</v>
      </c>
      <c r="D284">
        <v>1.1606832056113479</v>
      </c>
      <c r="E284" s="6">
        <v>190.77776031405486</v>
      </c>
      <c r="F284" s="7">
        <v>102.58144960941031</v>
      </c>
      <c r="G284" s="7">
        <v>204.15106565819926</v>
      </c>
      <c r="H284" s="7">
        <f t="shared" si="4"/>
        <v>221.43254240067057</v>
      </c>
    </row>
    <row r="285" spans="1:8" x14ac:dyDescent="0.25">
      <c r="A285" s="16"/>
      <c r="B285" s="5">
        <f>DATE(YEAR(siječanj!B285),MONTH(siječanj!B285)+1,DAY(siječanj!B285))</f>
        <v>45325</v>
      </c>
      <c r="C285" s="8">
        <v>2.9375</v>
      </c>
      <c r="D285">
        <v>1.1606832056113479</v>
      </c>
      <c r="E285" s="6">
        <v>186.1134579689423</v>
      </c>
      <c r="F285" s="7">
        <v>101.11910661104282</v>
      </c>
      <c r="G285" s="7">
        <v>203.08511852202295</v>
      </c>
      <c r="H285" s="7">
        <f t="shared" si="4"/>
        <v>216.0187650028048</v>
      </c>
    </row>
    <row r="286" spans="1:8" x14ac:dyDescent="0.25">
      <c r="A286" s="16"/>
      <c r="B286" s="5">
        <f>DATE(YEAR(siječanj!B286),MONTH(siječanj!B286)+1,DAY(siječanj!B286))</f>
        <v>45325</v>
      </c>
      <c r="C286" s="8">
        <v>2.9479166666666701</v>
      </c>
      <c r="D286">
        <v>1.1606832056113479</v>
      </c>
      <c r="E286" s="6">
        <v>178.29911875717929</v>
      </c>
      <c r="F286" s="7">
        <v>99.591241081483076</v>
      </c>
      <c r="G286" s="7">
        <v>202.40902834539477</v>
      </c>
      <c r="H286" s="7">
        <f t="shared" si="4"/>
        <v>206.94879271676126</v>
      </c>
    </row>
    <row r="287" spans="1:8" x14ac:dyDescent="0.25">
      <c r="A287" s="16"/>
      <c r="B287" s="5">
        <f>DATE(YEAR(siječanj!B287),MONTH(siječanj!B287)+1,DAY(siječanj!B287))</f>
        <v>45325</v>
      </c>
      <c r="C287" s="8">
        <v>2.9583333333333299</v>
      </c>
      <c r="D287">
        <v>1.1606832056113479</v>
      </c>
      <c r="E287" s="6">
        <v>169.03745918401864</v>
      </c>
      <c r="F287" s="7">
        <v>97.013009703446826</v>
      </c>
      <c r="G287" s="7">
        <v>196.62218762795376</v>
      </c>
      <c r="H287" s="7">
        <f t="shared" si="4"/>
        <v>196.19893999410414</v>
      </c>
    </row>
    <row r="288" spans="1:8" x14ac:dyDescent="0.25">
      <c r="A288" s="16"/>
      <c r="B288" s="5">
        <f>DATE(YEAR(siječanj!B288),MONTH(siječanj!B288)+1,DAY(siječanj!B288))</f>
        <v>45325</v>
      </c>
      <c r="C288" s="8">
        <v>2.96875</v>
      </c>
      <c r="D288">
        <v>1.1606832056113479</v>
      </c>
      <c r="E288" s="6">
        <v>161.65346342062168</v>
      </c>
      <c r="F288" s="7">
        <v>95.358119480437253</v>
      </c>
      <c r="G288" s="7">
        <v>196.2909344536352</v>
      </c>
      <c r="H288" s="7">
        <f t="shared" si="4"/>
        <v>187.62846012122392</v>
      </c>
    </row>
    <row r="289" spans="1:8" x14ac:dyDescent="0.25">
      <c r="A289" s="16"/>
      <c r="B289" s="5">
        <f>DATE(YEAR(siječanj!B289),MONTH(siječanj!B289)+1,DAY(siječanj!B289))</f>
        <v>45325</v>
      </c>
      <c r="C289" s="8">
        <v>2.9791666666666701</v>
      </c>
      <c r="D289">
        <v>1.1606832056113479</v>
      </c>
      <c r="E289" s="6">
        <v>151.08474325177559</v>
      </c>
      <c r="F289" s="7">
        <v>93.875596001243167</v>
      </c>
      <c r="G289" s="7">
        <v>194.46825293489493</v>
      </c>
      <c r="H289" s="7">
        <f t="shared" si="4"/>
        <v>175.36152411643835</v>
      </c>
    </row>
    <row r="290" spans="1:8" ht="15.75" thickBot="1" x14ac:dyDescent="0.3">
      <c r="A290" s="16"/>
      <c r="B290" s="5">
        <f>DATE(YEAR(siječanj!B290),MONTH(siječanj!B290)+1,DAY(siječanj!B290))</f>
        <v>45325</v>
      </c>
      <c r="C290" s="8">
        <v>2.9895833333333299</v>
      </c>
      <c r="D290">
        <v>1.1606832056113479</v>
      </c>
      <c r="E290" s="6">
        <v>142.74475312502122</v>
      </c>
      <c r="F290" s="7">
        <v>92.109230417467899</v>
      </c>
      <c r="G290" s="7">
        <v>194.16212868410673</v>
      </c>
      <c r="H290" s="7">
        <f t="shared" si="4"/>
        <v>165.6814376413501</v>
      </c>
    </row>
    <row r="291" spans="1:8" x14ac:dyDescent="0.25">
      <c r="A291" s="17">
        <f t="shared" ref="A291" si="5">A195+1</f>
        <v>35</v>
      </c>
      <c r="B291" s="5">
        <f>DATE(YEAR(siječanj!B291),MONTH(siječanj!B291)+1,DAY(siječanj!B291))</f>
        <v>45326</v>
      </c>
      <c r="C291" s="8">
        <v>3</v>
      </c>
      <c r="D291">
        <v>1.1566450779703499</v>
      </c>
      <c r="E291" s="6">
        <v>135.4979466662576</v>
      </c>
      <c r="F291" s="7">
        <v>89.485207501185997</v>
      </c>
      <c r="G291" s="7">
        <v>189.90008362070435</v>
      </c>
      <c r="H291" s="7">
        <f t="shared" si="4"/>
        <v>156.72303308661583</v>
      </c>
    </row>
    <row r="292" spans="1:8" x14ac:dyDescent="0.25">
      <c r="A292" s="18"/>
      <c r="B292" s="5">
        <f>DATE(YEAR(siječanj!B292),MONTH(siječanj!B292)+1,DAY(siječanj!B292))</f>
        <v>45326</v>
      </c>
      <c r="C292" s="8">
        <v>3.0104166666666701</v>
      </c>
      <c r="D292">
        <v>1.1566450779703499</v>
      </c>
      <c r="E292" s="6">
        <v>125.09116080159924</v>
      </c>
      <c r="F292" s="7">
        <v>88.358795688625904</v>
      </c>
      <c r="G292" s="7">
        <v>189.16383718590518</v>
      </c>
      <c r="H292" s="7">
        <f t="shared" si="4"/>
        <v>144.68607543876732</v>
      </c>
    </row>
    <row r="293" spans="1:8" x14ac:dyDescent="0.25">
      <c r="A293" s="18"/>
      <c r="B293" s="5">
        <f>DATE(YEAR(siječanj!B293),MONTH(siječanj!B293)+1,DAY(siječanj!B293))</f>
        <v>45326</v>
      </c>
      <c r="C293" s="8">
        <v>3.0208333333333299</v>
      </c>
      <c r="D293">
        <v>1.1566450779703499</v>
      </c>
      <c r="E293" s="6">
        <v>116.98102464231238</v>
      </c>
      <c r="F293" s="7">
        <v>86.829560733265893</v>
      </c>
      <c r="G293" s="7">
        <v>188.42975968362666</v>
      </c>
      <c r="H293" s="7">
        <f t="shared" si="4"/>
        <v>135.30552636845883</v>
      </c>
    </row>
    <row r="294" spans="1:8" x14ac:dyDescent="0.25">
      <c r="A294" s="18"/>
      <c r="B294" s="5">
        <f>DATE(YEAR(siječanj!B294),MONTH(siječanj!B294)+1,DAY(siječanj!B294))</f>
        <v>45326</v>
      </c>
      <c r="C294" s="8">
        <v>3.03125</v>
      </c>
      <c r="D294">
        <v>1.1566450779703499</v>
      </c>
      <c r="E294" s="6">
        <v>109.24202406092236</v>
      </c>
      <c r="F294" s="7">
        <v>85.721158221553637</v>
      </c>
      <c r="G294" s="7">
        <v>188.67563212035543</v>
      </c>
      <c r="H294" s="7">
        <f t="shared" si="4"/>
        <v>126.35424943758439</v>
      </c>
    </row>
    <row r="295" spans="1:8" x14ac:dyDescent="0.25">
      <c r="A295" s="18"/>
      <c r="B295" s="5">
        <f>DATE(YEAR(siječanj!B295),MONTH(siječanj!B295)+1,DAY(siječanj!B295))</f>
        <v>45326</v>
      </c>
      <c r="C295" s="8">
        <v>3.0416666666666701</v>
      </c>
      <c r="D295">
        <v>1.1566450779703499</v>
      </c>
      <c r="E295" s="6">
        <v>101.46712982893636</v>
      </c>
      <c r="F295" s="7">
        <v>84.966587325870378</v>
      </c>
      <c r="G295" s="7">
        <v>188.05257318669402</v>
      </c>
      <c r="H295" s="7">
        <f t="shared" si="4"/>
        <v>117.36145629241771</v>
      </c>
    </row>
    <row r="296" spans="1:8" x14ac:dyDescent="0.25">
      <c r="A296" s="18"/>
      <c r="B296" s="5">
        <f>DATE(YEAR(siječanj!B296),MONTH(siječanj!B296)+1,DAY(siječanj!B296))</f>
        <v>45326</v>
      </c>
      <c r="C296" s="8">
        <v>3.0520833333333299</v>
      </c>
      <c r="D296">
        <v>1.1566450779703499</v>
      </c>
      <c r="E296" s="6">
        <v>96.111559879198182</v>
      </c>
      <c r="F296" s="7">
        <v>83.962682009469574</v>
      </c>
      <c r="G296" s="7">
        <v>188.26786380932123</v>
      </c>
      <c r="H296" s="7">
        <f t="shared" si="4"/>
        <v>111.16696267032714</v>
      </c>
    </row>
    <row r="297" spans="1:8" x14ac:dyDescent="0.25">
      <c r="A297" s="18"/>
      <c r="B297" s="5">
        <f>DATE(YEAR(siječanj!B297),MONTH(siječanj!B297)+1,DAY(siječanj!B297))</f>
        <v>45326</v>
      </c>
      <c r="C297" s="8">
        <v>3.0625</v>
      </c>
      <c r="D297">
        <v>1.1566450779703499</v>
      </c>
      <c r="E297" s="6">
        <v>92.065580009609292</v>
      </c>
      <c r="F297" s="7">
        <v>83.458483064533056</v>
      </c>
      <c r="G297" s="7">
        <v>188.37797356284312</v>
      </c>
      <c r="H297" s="7">
        <f t="shared" si="4"/>
        <v>106.48719996860002</v>
      </c>
    </row>
    <row r="298" spans="1:8" x14ac:dyDescent="0.25">
      <c r="A298" s="18"/>
      <c r="B298" s="5">
        <f>DATE(YEAR(siječanj!B298),MONTH(siječanj!B298)+1,DAY(siječanj!B298))</f>
        <v>45326</v>
      </c>
      <c r="C298" s="8">
        <v>3.0729166666666701</v>
      </c>
      <c r="D298">
        <v>1.1566450779703499</v>
      </c>
      <c r="E298" s="6">
        <v>87.814667556103757</v>
      </c>
      <c r="F298" s="7">
        <v>82.840493189859856</v>
      </c>
      <c r="G298" s="7">
        <v>187.9667153935701</v>
      </c>
      <c r="H298" s="7">
        <f t="shared" si="4"/>
        <v>101.57040300236999</v>
      </c>
    </row>
    <row r="299" spans="1:8" x14ac:dyDescent="0.25">
      <c r="A299" s="18"/>
      <c r="B299" s="5">
        <f>DATE(YEAR(siječanj!B299),MONTH(siječanj!B299)+1,DAY(siječanj!B299))</f>
        <v>45326</v>
      </c>
      <c r="C299" s="8">
        <v>3.0833333333333299</v>
      </c>
      <c r="D299">
        <v>1.1566450779703499</v>
      </c>
      <c r="E299" s="6">
        <v>84.553219068331472</v>
      </c>
      <c r="F299" s="7">
        <v>81.942468479544814</v>
      </c>
      <c r="G299" s="7">
        <v>187.88775996215693</v>
      </c>
      <c r="H299" s="7">
        <f t="shared" si="4"/>
        <v>97.798064661934333</v>
      </c>
    </row>
    <row r="300" spans="1:8" x14ac:dyDescent="0.25">
      <c r="A300" s="18"/>
      <c r="B300" s="5">
        <f>DATE(YEAR(siječanj!B300),MONTH(siječanj!B300)+1,DAY(siječanj!B300))</f>
        <v>45326</v>
      </c>
      <c r="C300" s="8">
        <v>3.09375</v>
      </c>
      <c r="D300">
        <v>1.1566450779703499</v>
      </c>
      <c r="E300" s="6">
        <v>82.179954658422304</v>
      </c>
      <c r="F300" s="7">
        <v>81.638812696240194</v>
      </c>
      <c r="G300" s="7">
        <v>188.46300434250367</v>
      </c>
      <c r="H300" s="7">
        <f t="shared" si="4"/>
        <v>95.053040063490684</v>
      </c>
    </row>
    <row r="301" spans="1:8" x14ac:dyDescent="0.25">
      <c r="A301" s="18"/>
      <c r="B301" s="5">
        <f>DATE(YEAR(siječanj!B301),MONTH(siječanj!B301)+1,DAY(siječanj!B301))</f>
        <v>45326</v>
      </c>
      <c r="C301" s="8">
        <v>3.1041666666666701</v>
      </c>
      <c r="D301">
        <v>1.1566450779703499</v>
      </c>
      <c r="E301" s="6">
        <v>79.925865721637564</v>
      </c>
      <c r="F301" s="7">
        <v>80.810204562259983</v>
      </c>
      <c r="G301" s="7">
        <v>188.29329263769634</v>
      </c>
      <c r="H301" s="7">
        <f t="shared" si="4"/>
        <v>92.445859189451198</v>
      </c>
    </row>
    <row r="302" spans="1:8" x14ac:dyDescent="0.25">
      <c r="A302" s="18"/>
      <c r="B302" s="5">
        <f>DATE(YEAR(siječanj!B302),MONTH(siječanj!B302)+1,DAY(siječanj!B302))</f>
        <v>45326</v>
      </c>
      <c r="C302" s="8">
        <v>3.1145833333333299</v>
      </c>
      <c r="D302">
        <v>1.1566450779703499</v>
      </c>
      <c r="E302" s="6">
        <v>76.952549853317549</v>
      </c>
      <c r="F302" s="7">
        <v>80.448507454061541</v>
      </c>
      <c r="G302" s="7">
        <v>188.39860525810244</v>
      </c>
      <c r="H302" s="7">
        <f t="shared" si="4"/>
        <v>89.00678802510771</v>
      </c>
    </row>
    <row r="303" spans="1:8" x14ac:dyDescent="0.25">
      <c r="A303" s="18"/>
      <c r="B303" s="5">
        <f>DATE(YEAR(siječanj!B303),MONTH(siječanj!B303)+1,DAY(siječanj!B303))</f>
        <v>45326</v>
      </c>
      <c r="C303" s="8">
        <v>3.125</v>
      </c>
      <c r="D303">
        <v>1.1566450779703499</v>
      </c>
      <c r="E303" s="6">
        <v>75.306431917848172</v>
      </c>
      <c r="F303" s="7">
        <v>80.198374216928045</v>
      </c>
      <c r="G303" s="7">
        <v>188.27716106634097</v>
      </c>
      <c r="H303" s="7">
        <f t="shared" si="4"/>
        <v>87.10281381728835</v>
      </c>
    </row>
    <row r="304" spans="1:8" x14ac:dyDescent="0.25">
      <c r="A304" s="18"/>
      <c r="B304" s="5">
        <f>DATE(YEAR(siječanj!B304),MONTH(siječanj!B304)+1,DAY(siječanj!B304))</f>
        <v>45326</v>
      </c>
      <c r="C304" s="8">
        <v>3.1354166666666701</v>
      </c>
      <c r="D304">
        <v>1.1566450779703499</v>
      </c>
      <c r="E304" s="6">
        <v>73.183036624775227</v>
      </c>
      <c r="F304" s="7">
        <v>79.737429991019582</v>
      </c>
      <c r="G304" s="7">
        <v>188.60374441197962</v>
      </c>
      <c r="H304" s="7">
        <f t="shared" si="4"/>
        <v>84.646799102970107</v>
      </c>
    </row>
    <row r="305" spans="1:8" x14ac:dyDescent="0.25">
      <c r="A305" s="18"/>
      <c r="B305" s="5">
        <f>DATE(YEAR(siječanj!B305),MONTH(siječanj!B305)+1,DAY(siječanj!B305))</f>
        <v>45326</v>
      </c>
      <c r="C305" s="8">
        <v>3.1458333333333299</v>
      </c>
      <c r="D305">
        <v>1.1566450779703499</v>
      </c>
      <c r="E305" s="6">
        <v>71.797519639136127</v>
      </c>
      <c r="F305" s="7">
        <v>79.651043408563766</v>
      </c>
      <c r="G305" s="7">
        <v>190.10050599528103</v>
      </c>
      <c r="H305" s="7">
        <f t="shared" si="4"/>
        <v>83.044247701086334</v>
      </c>
    </row>
    <row r="306" spans="1:8" x14ac:dyDescent="0.25">
      <c r="A306" s="18"/>
      <c r="B306" s="5">
        <f>DATE(YEAR(siječanj!B306),MONTH(siječanj!B306)+1,DAY(siječanj!B306))</f>
        <v>45326</v>
      </c>
      <c r="C306" s="8">
        <v>3.15625</v>
      </c>
      <c r="D306">
        <v>1.1566450779703499</v>
      </c>
      <c r="E306" s="6">
        <v>71.782263901516657</v>
      </c>
      <c r="F306" s="7">
        <v>79.345045851037654</v>
      </c>
      <c r="G306" s="7">
        <v>191.32989847965572</v>
      </c>
      <c r="H306" s="7">
        <f t="shared" si="4"/>
        <v>83.026602227257968</v>
      </c>
    </row>
    <row r="307" spans="1:8" x14ac:dyDescent="0.25">
      <c r="A307" s="18"/>
      <c r="B307" s="5">
        <f>DATE(YEAR(siječanj!B307),MONTH(siječanj!B307)+1,DAY(siječanj!B307))</f>
        <v>45326</v>
      </c>
      <c r="C307" s="8">
        <v>3.1666666666666701</v>
      </c>
      <c r="D307">
        <v>1.1566450779703499</v>
      </c>
      <c r="E307" s="6">
        <v>69.760067694706493</v>
      </c>
      <c r="F307" s="7">
        <v>79.382352967654981</v>
      </c>
      <c r="G307" s="7">
        <v>193.60786606036399</v>
      </c>
      <c r="H307" s="7">
        <f t="shared" si="4"/>
        <v>80.687638937960671</v>
      </c>
    </row>
    <row r="308" spans="1:8" x14ac:dyDescent="0.25">
      <c r="A308" s="18"/>
      <c r="B308" s="5">
        <f>DATE(YEAR(siječanj!B308),MONTH(siječanj!B308)+1,DAY(siječanj!B308))</f>
        <v>45326</v>
      </c>
      <c r="C308" s="8">
        <v>3.1770833333333299</v>
      </c>
      <c r="D308">
        <v>1.1566450779703499</v>
      </c>
      <c r="E308" s="6">
        <v>69.412939062657912</v>
      </c>
      <c r="F308" s="7">
        <v>79.094554533283699</v>
      </c>
      <c r="G308" s="7">
        <v>195.05956983636725</v>
      </c>
      <c r="H308" s="7">
        <f t="shared" si="4"/>
        <v>80.28613431427911</v>
      </c>
    </row>
    <row r="309" spans="1:8" x14ac:dyDescent="0.25">
      <c r="A309" s="18"/>
      <c r="B309" s="5">
        <f>DATE(YEAR(siječanj!B309),MONTH(siječanj!B309)+1,DAY(siječanj!B309))</f>
        <v>45326</v>
      </c>
      <c r="C309" s="8">
        <v>3.1875</v>
      </c>
      <c r="D309">
        <v>1.1566450779703499</v>
      </c>
      <c r="E309" s="6">
        <v>69.528540542735826</v>
      </c>
      <c r="F309" s="7">
        <v>79.025236361795763</v>
      </c>
      <c r="G309" s="7">
        <v>199.28569674432438</v>
      </c>
      <c r="H309" s="7">
        <f t="shared" si="4"/>
        <v>80.419844197217316</v>
      </c>
    </row>
    <row r="310" spans="1:8" x14ac:dyDescent="0.25">
      <c r="A310" s="18"/>
      <c r="B310" s="5">
        <f>DATE(YEAR(siječanj!B310),MONTH(siječanj!B310)+1,DAY(siječanj!B310))</f>
        <v>45326</v>
      </c>
      <c r="C310" s="8">
        <v>3.1979166666666701</v>
      </c>
      <c r="D310">
        <v>1.1566450779703499</v>
      </c>
      <c r="E310" s="6">
        <v>69.203719066625112</v>
      </c>
      <c r="F310" s="7">
        <v>79.198832222645095</v>
      </c>
      <c r="G310" s="7">
        <v>200.51282174124151</v>
      </c>
      <c r="H310" s="7">
        <f t="shared" si="4"/>
        <v>80.044141035654789</v>
      </c>
    </row>
    <row r="311" spans="1:8" x14ac:dyDescent="0.25">
      <c r="A311" s="18"/>
      <c r="B311" s="5">
        <f>DATE(YEAR(siječanj!B311),MONTH(siječanj!B311)+1,DAY(siječanj!B311))</f>
        <v>45326</v>
      </c>
      <c r="C311" s="8">
        <v>3.2083333333333299</v>
      </c>
      <c r="D311">
        <v>1.1566450779703499</v>
      </c>
      <c r="E311" s="6">
        <v>68.573252700749933</v>
      </c>
      <c r="F311" s="7">
        <v>79.833843922307537</v>
      </c>
      <c r="G311" s="7">
        <v>205.54429584904176</v>
      </c>
      <c r="H311" s="7">
        <f t="shared" si="4"/>
        <v>79.314915216739408</v>
      </c>
    </row>
    <row r="312" spans="1:8" x14ac:dyDescent="0.25">
      <c r="A312" s="18"/>
      <c r="B312" s="5">
        <f>DATE(YEAR(siječanj!B312),MONTH(siječanj!B312)+1,DAY(siječanj!B312))</f>
        <v>45326</v>
      </c>
      <c r="C312" s="8">
        <v>3.21875</v>
      </c>
      <c r="D312">
        <v>1.1566450779703499</v>
      </c>
      <c r="E312" s="6">
        <v>68.916161912278739</v>
      </c>
      <c r="F312" s="7">
        <v>80.350995993023304</v>
      </c>
      <c r="G312" s="7">
        <v>206.33511555478734</v>
      </c>
      <c r="H312" s="7">
        <f t="shared" si="4"/>
        <v>79.711539468444897</v>
      </c>
    </row>
    <row r="313" spans="1:8" x14ac:dyDescent="0.25">
      <c r="A313" s="18"/>
      <c r="B313" s="5">
        <f>DATE(YEAR(siječanj!B313),MONTH(siječanj!B313)+1,DAY(siječanj!B313))</f>
        <v>45326</v>
      </c>
      <c r="C313" s="8">
        <v>3.2291666666666701</v>
      </c>
      <c r="D313">
        <v>1.1566450779703499</v>
      </c>
      <c r="E313" s="6">
        <v>68.907924089872168</v>
      </c>
      <c r="F313" s="7">
        <v>81.686001038601503</v>
      </c>
      <c r="G313" s="7">
        <v>206.78034249801436</v>
      </c>
      <c r="H313" s="7">
        <f t="shared" si="4"/>
        <v>79.702011231705143</v>
      </c>
    </row>
    <row r="314" spans="1:8" x14ac:dyDescent="0.25">
      <c r="A314" s="18"/>
      <c r="B314" s="5">
        <f>DATE(YEAR(siječanj!B314),MONTH(siječanj!B314)+1,DAY(siječanj!B314))</f>
        <v>45326</v>
      </c>
      <c r="C314" s="8">
        <v>3.2395833333333299</v>
      </c>
      <c r="D314">
        <v>1.1566450779703499</v>
      </c>
      <c r="E314" s="6">
        <v>69.792748988718074</v>
      </c>
      <c r="F314" s="7">
        <v>83.107473587714637</v>
      </c>
      <c r="G314" s="7">
        <v>207.11589279168157</v>
      </c>
      <c r="H314" s="7">
        <f t="shared" si="4"/>
        <v>80.725439595820873</v>
      </c>
    </row>
    <row r="315" spans="1:8" x14ac:dyDescent="0.25">
      <c r="A315" s="18"/>
      <c r="B315" s="5">
        <f>DATE(YEAR(siječanj!B315),MONTH(siječanj!B315)+1,DAY(siječanj!B315))</f>
        <v>45326</v>
      </c>
      <c r="C315" s="8">
        <v>3.25</v>
      </c>
      <c r="D315">
        <v>1.1566450779703499</v>
      </c>
      <c r="E315" s="6">
        <v>71.380806042388258</v>
      </c>
      <c r="F315" s="7">
        <v>85.681419086319607</v>
      </c>
      <c r="G315" s="7">
        <v>203.07138618942597</v>
      </c>
      <c r="H315" s="7">
        <f t="shared" si="4"/>
        <v>82.562257970484595</v>
      </c>
    </row>
    <row r="316" spans="1:8" x14ac:dyDescent="0.25">
      <c r="A316" s="18"/>
      <c r="B316" s="5">
        <f>DATE(YEAR(siječanj!B316),MONTH(siječanj!B316)+1,DAY(siječanj!B316))</f>
        <v>45326</v>
      </c>
      <c r="C316" s="8">
        <v>3.2604166666666701</v>
      </c>
      <c r="D316">
        <v>1.1566450779703499</v>
      </c>
      <c r="E316" s="6">
        <v>73.741445693843701</v>
      </c>
      <c r="F316" s="7">
        <v>86.783386653445874</v>
      </c>
      <c r="G316" s="7">
        <v>183.78725181798544</v>
      </c>
      <c r="H316" s="7">
        <f t="shared" si="4"/>
        <v>85.292680204202171</v>
      </c>
    </row>
    <row r="317" spans="1:8" x14ac:dyDescent="0.25">
      <c r="A317" s="18"/>
      <c r="B317" s="5">
        <f>DATE(YEAR(siječanj!B317),MONTH(siječanj!B317)+1,DAY(siječanj!B317))</f>
        <v>45326</v>
      </c>
      <c r="C317" s="8">
        <v>3.2708333333333299</v>
      </c>
      <c r="D317">
        <v>1.1566450779703499</v>
      </c>
      <c r="E317" s="6">
        <v>75.159830211345451</v>
      </c>
      <c r="F317" s="7">
        <v>88.837214144765042</v>
      </c>
      <c r="G317" s="7">
        <v>139.40003526888742</v>
      </c>
      <c r="H317" s="7">
        <f t="shared" si="4"/>
        <v>86.933247675039922</v>
      </c>
    </row>
    <row r="318" spans="1:8" x14ac:dyDescent="0.25">
      <c r="A318" s="18"/>
      <c r="B318" s="5">
        <f>DATE(YEAR(siječanj!B318),MONTH(siječanj!B318)+1,DAY(siječanj!B318))</f>
        <v>45326</v>
      </c>
      <c r="C318" s="8">
        <v>3.28125</v>
      </c>
      <c r="D318">
        <v>1.1566450779703499</v>
      </c>
      <c r="E318" s="6">
        <v>79.127702517431871</v>
      </c>
      <c r="F318" s="7">
        <v>91.496227445828936</v>
      </c>
      <c r="G318" s="7">
        <v>74.138482239876893</v>
      </c>
      <c r="H318" s="7">
        <f t="shared" si="4"/>
        <v>91.522667647889634</v>
      </c>
    </row>
    <row r="319" spans="1:8" x14ac:dyDescent="0.25">
      <c r="A319" s="18"/>
      <c r="B319" s="5">
        <f>DATE(YEAR(siječanj!B319),MONTH(siječanj!B319)+1,DAY(siječanj!B319))</f>
        <v>45326</v>
      </c>
      <c r="C319" s="8">
        <v>3.2916666666666701</v>
      </c>
      <c r="D319">
        <v>1.1566450779703499</v>
      </c>
      <c r="E319" s="6">
        <v>80.944577898456004</v>
      </c>
      <c r="F319" s="7">
        <v>94.446872655453916</v>
      </c>
      <c r="G319" s="7">
        <v>36.47749562341825</v>
      </c>
      <c r="H319" s="7">
        <f t="shared" si="4"/>
        <v>93.624147614636698</v>
      </c>
    </row>
    <row r="320" spans="1:8" x14ac:dyDescent="0.25">
      <c r="A320" s="18"/>
      <c r="B320" s="5">
        <f>DATE(YEAR(siječanj!B320),MONTH(siječanj!B320)+1,DAY(siječanj!B320))</f>
        <v>45326</v>
      </c>
      <c r="C320" s="8">
        <v>3.3020833333333299</v>
      </c>
      <c r="D320">
        <v>1.1566450779703499</v>
      </c>
      <c r="E320" s="6">
        <v>85.276754105077444</v>
      </c>
      <c r="F320" s="7">
        <v>95.22460162777918</v>
      </c>
      <c r="G320" s="7">
        <v>10.817780187976922</v>
      </c>
      <c r="H320" s="7">
        <f t="shared" si="4"/>
        <v>98.63493790092565</v>
      </c>
    </row>
    <row r="321" spans="1:8" x14ac:dyDescent="0.25">
      <c r="A321" s="18"/>
      <c r="B321" s="5">
        <f>DATE(YEAR(siječanj!B321),MONTH(siječanj!B321)+1,DAY(siječanj!B321))</f>
        <v>45326</v>
      </c>
      <c r="C321" s="8">
        <v>3.3125</v>
      </c>
      <c r="D321">
        <v>1.1566450779703499</v>
      </c>
      <c r="E321" s="6">
        <v>91.228153136550389</v>
      </c>
      <c r="F321" s="7">
        <v>96.117953265631101</v>
      </c>
      <c r="G321" s="7">
        <v>4.1142752740037123</v>
      </c>
      <c r="H321" s="7">
        <f t="shared" si="4"/>
        <v>105.51859429771635</v>
      </c>
    </row>
    <row r="322" spans="1:8" x14ac:dyDescent="0.25">
      <c r="A322" s="18"/>
      <c r="B322" s="5">
        <f>DATE(YEAR(siječanj!B322),MONTH(siječanj!B322)+1,DAY(siječanj!B322))</f>
        <v>45326</v>
      </c>
      <c r="C322" s="8">
        <v>3.3229166666666701</v>
      </c>
      <c r="D322">
        <v>1.1566450779703499</v>
      </c>
      <c r="E322" s="6">
        <v>97.950382750468961</v>
      </c>
      <c r="F322" s="7">
        <v>97.970696108546107</v>
      </c>
      <c r="G322" s="7">
        <v>2.3575938734053654</v>
      </c>
      <c r="H322" s="7">
        <f t="shared" si="4"/>
        <v>113.29382809364178</v>
      </c>
    </row>
    <row r="323" spans="1:8" x14ac:dyDescent="0.25">
      <c r="A323" s="18"/>
      <c r="B323" s="5">
        <f>DATE(YEAR(siječanj!B323),MONTH(siječanj!B323)+1,DAY(siječanj!B323))</f>
        <v>45326</v>
      </c>
      <c r="C323" s="8">
        <v>3.3333333333333299</v>
      </c>
      <c r="D323">
        <v>1.1566450779703499</v>
      </c>
      <c r="E323" s="6">
        <v>103.95564689247225</v>
      </c>
      <c r="F323" s="7">
        <v>100.91489824373511</v>
      </c>
      <c r="G323" s="7">
        <v>1.6792028919596056</v>
      </c>
      <c r="H323" s="7">
        <f t="shared" si="4"/>
        <v>120.23978730540172</v>
      </c>
    </row>
    <row r="324" spans="1:8" x14ac:dyDescent="0.25">
      <c r="A324" s="18"/>
      <c r="B324" s="5">
        <f>DATE(YEAR(siječanj!B324),MONTH(siječanj!B324)+1,DAY(siječanj!B324))</f>
        <v>45326</v>
      </c>
      <c r="C324" s="8">
        <v>3.34375</v>
      </c>
      <c r="D324">
        <v>1.1566450779703499</v>
      </c>
      <c r="E324" s="6">
        <v>111.12459804640996</v>
      </c>
      <c r="F324" s="7">
        <v>101.54920426833714</v>
      </c>
      <c r="G324" s="7">
        <v>1.352280271209136</v>
      </c>
      <c r="H324" s="7">
        <f t="shared" ref="H324:H387" si="6">D324*E324</f>
        <v>128.53171937181364</v>
      </c>
    </row>
    <row r="325" spans="1:8" x14ac:dyDescent="0.25">
      <c r="A325" s="18"/>
      <c r="B325" s="5">
        <f>DATE(YEAR(siječanj!B325),MONTH(siječanj!B325)+1,DAY(siječanj!B325))</f>
        <v>45326</v>
      </c>
      <c r="C325" s="8">
        <v>3.3541666666666701</v>
      </c>
      <c r="D325">
        <v>1.1566450779703499</v>
      </c>
      <c r="E325" s="6">
        <v>120.12503094997619</v>
      </c>
      <c r="F325" s="7">
        <v>102.82320900923658</v>
      </c>
      <c r="G325" s="7">
        <v>1.219971073988334</v>
      </c>
      <c r="H325" s="7">
        <f t="shared" si="6"/>
        <v>138.9420257893259</v>
      </c>
    </row>
    <row r="326" spans="1:8" x14ac:dyDescent="0.25">
      <c r="A326" s="18"/>
      <c r="B326" s="5">
        <f>DATE(YEAR(siječanj!B326),MONTH(siječanj!B326)+1,DAY(siječanj!B326))</f>
        <v>45326</v>
      </c>
      <c r="C326" s="8">
        <v>3.3645833333333299</v>
      </c>
      <c r="D326">
        <v>1.1566450779703499</v>
      </c>
      <c r="E326" s="6">
        <v>129.14617961196993</v>
      </c>
      <c r="F326" s="7">
        <v>104.48742500664484</v>
      </c>
      <c r="G326" s="7">
        <v>0.95772924756717148</v>
      </c>
      <c r="H326" s="7">
        <f t="shared" si="6"/>
        <v>149.37629298685977</v>
      </c>
    </row>
    <row r="327" spans="1:8" x14ac:dyDescent="0.25">
      <c r="A327" s="18"/>
      <c r="B327" s="5">
        <f>DATE(YEAR(siječanj!B327),MONTH(siječanj!B327)+1,DAY(siječanj!B327))</f>
        <v>45326</v>
      </c>
      <c r="C327" s="8">
        <v>3.375</v>
      </c>
      <c r="D327">
        <v>1.1566450779703499</v>
      </c>
      <c r="E327" s="6">
        <v>136.40013996913925</v>
      </c>
      <c r="F327" s="7">
        <v>106.28706339393082</v>
      </c>
      <c r="G327" s="7">
        <v>0.93365760754255678</v>
      </c>
      <c r="H327" s="7">
        <f t="shared" si="6"/>
        <v>157.76655052977171</v>
      </c>
    </row>
    <row r="328" spans="1:8" x14ac:dyDescent="0.25">
      <c r="A328" s="18"/>
      <c r="B328" s="5">
        <f>DATE(YEAR(siječanj!B328),MONTH(siječanj!B328)+1,DAY(siječanj!B328))</f>
        <v>45326</v>
      </c>
      <c r="C328" s="8">
        <v>3.3854166666666701</v>
      </c>
      <c r="D328">
        <v>1.1566450779703499</v>
      </c>
      <c r="E328" s="6">
        <v>141.39151046920065</v>
      </c>
      <c r="F328" s="7">
        <v>106.99136413226864</v>
      </c>
      <c r="G328" s="7">
        <v>0.91976930684563718</v>
      </c>
      <c r="H328" s="7">
        <f t="shared" si="6"/>
        <v>163.53979465099414</v>
      </c>
    </row>
    <row r="329" spans="1:8" x14ac:dyDescent="0.25">
      <c r="A329" s="18"/>
      <c r="B329" s="5">
        <f>DATE(YEAR(siječanj!B329),MONTH(siječanj!B329)+1,DAY(siječanj!B329))</f>
        <v>45326</v>
      </c>
      <c r="C329" s="8">
        <v>3.3958333333333299</v>
      </c>
      <c r="D329">
        <v>1.1566450779703499</v>
      </c>
      <c r="E329" s="6">
        <v>147.1549935381851</v>
      </c>
      <c r="F329" s="7">
        <v>107.79251086721005</v>
      </c>
      <c r="G329" s="7">
        <v>0.84733324107585639</v>
      </c>
      <c r="H329" s="7">
        <f t="shared" si="6"/>
        <v>170.20609897470044</v>
      </c>
    </row>
    <row r="330" spans="1:8" x14ac:dyDescent="0.25">
      <c r="A330" s="18"/>
      <c r="B330" s="5">
        <f>DATE(YEAR(siječanj!B330),MONTH(siječanj!B330)+1,DAY(siječanj!B330))</f>
        <v>45326</v>
      </c>
      <c r="C330" s="8">
        <v>3.40625</v>
      </c>
      <c r="D330">
        <v>1.1566450779703499</v>
      </c>
      <c r="E330" s="6">
        <v>151.62755662524248</v>
      </c>
      <c r="F330" s="7">
        <v>108.60173971351112</v>
      </c>
      <c r="G330" s="7">
        <v>0.83339647058524391</v>
      </c>
      <c r="H330" s="7">
        <f t="shared" si="6"/>
        <v>175.37926705525723</v>
      </c>
    </row>
    <row r="331" spans="1:8" x14ac:dyDescent="0.25">
      <c r="A331" s="18"/>
      <c r="B331" s="5">
        <f>DATE(YEAR(siječanj!B331),MONTH(siječanj!B331)+1,DAY(siječanj!B331))</f>
        <v>45326</v>
      </c>
      <c r="C331" s="8">
        <v>3.4166666666666701</v>
      </c>
      <c r="D331">
        <v>1.1566450779703499</v>
      </c>
      <c r="E331" s="6">
        <v>157.25095532712581</v>
      </c>
      <c r="F331" s="7">
        <v>108.87889762270981</v>
      </c>
      <c r="G331" s="7">
        <v>0.87089745554707998</v>
      </c>
      <c r="H331" s="7">
        <f t="shared" si="6"/>
        <v>181.88354348525544</v>
      </c>
    </row>
    <row r="332" spans="1:8" x14ac:dyDescent="0.25">
      <c r="A332" s="18"/>
      <c r="B332" s="5">
        <f>DATE(YEAR(siječanj!B332),MONTH(siječanj!B332)+1,DAY(siječanj!B332))</f>
        <v>45326</v>
      </c>
      <c r="C332" s="8">
        <v>3.4270833333333299</v>
      </c>
      <c r="D332">
        <v>1.1566450779703499</v>
      </c>
      <c r="E332" s="6">
        <v>161.66273688314183</v>
      </c>
      <c r="F332" s="7">
        <v>109.56270348861887</v>
      </c>
      <c r="G332" s="7">
        <v>0.92963758889478743</v>
      </c>
      <c r="H332" s="7">
        <f t="shared" si="6"/>
        <v>186.98640890710175</v>
      </c>
    </row>
    <row r="333" spans="1:8" x14ac:dyDescent="0.25">
      <c r="A333" s="18"/>
      <c r="B333" s="5">
        <f>DATE(YEAR(siječanj!B333),MONTH(siječanj!B333)+1,DAY(siječanj!B333))</f>
        <v>45326</v>
      </c>
      <c r="C333" s="8">
        <v>3.4375</v>
      </c>
      <c r="D333">
        <v>1.1566450779703499</v>
      </c>
      <c r="E333" s="6">
        <v>168.85757115683478</v>
      </c>
      <c r="F333" s="7">
        <v>109.85604959186379</v>
      </c>
      <c r="G333" s="7">
        <v>0.9129364878975722</v>
      </c>
      <c r="H333" s="7">
        <f t="shared" si="6"/>
        <v>195.30827855658106</v>
      </c>
    </row>
    <row r="334" spans="1:8" x14ac:dyDescent="0.25">
      <c r="A334" s="18"/>
      <c r="B334" s="5">
        <f>DATE(YEAR(siječanj!B334),MONTH(siječanj!B334)+1,DAY(siječanj!B334))</f>
        <v>45326</v>
      </c>
      <c r="C334" s="8">
        <v>3.4479166666666701</v>
      </c>
      <c r="D334">
        <v>1.1566450779703499</v>
      </c>
      <c r="E334" s="6">
        <v>171.0881133227789</v>
      </c>
      <c r="F334" s="7">
        <v>110.34793122241435</v>
      </c>
      <c r="G334" s="7">
        <v>0.87344821347215418</v>
      </c>
      <c r="H334" s="7">
        <f t="shared" si="6"/>
        <v>197.88822417402565</v>
      </c>
    </row>
    <row r="335" spans="1:8" x14ac:dyDescent="0.25">
      <c r="A335" s="18"/>
      <c r="B335" s="5">
        <f>DATE(YEAR(siječanj!B335),MONTH(siječanj!B335)+1,DAY(siječanj!B335))</f>
        <v>45326</v>
      </c>
      <c r="C335" s="8">
        <v>3.4583333333333299</v>
      </c>
      <c r="D335">
        <v>1.1566450779703499</v>
      </c>
      <c r="E335" s="6">
        <v>173.96634639235737</v>
      </c>
      <c r="F335" s="7">
        <v>110.49158648799681</v>
      </c>
      <c r="G335" s="7">
        <v>0.80022147236461538</v>
      </c>
      <c r="H335" s="7">
        <f t="shared" si="6"/>
        <v>201.21731828720507</v>
      </c>
    </row>
    <row r="336" spans="1:8" x14ac:dyDescent="0.25">
      <c r="A336" s="18"/>
      <c r="B336" s="5">
        <f>DATE(YEAR(siječanj!B336),MONTH(siječanj!B336)+1,DAY(siječanj!B336))</f>
        <v>45326</v>
      </c>
      <c r="C336" s="8">
        <v>3.46875</v>
      </c>
      <c r="D336">
        <v>1.1566450779703499</v>
      </c>
      <c r="E336" s="6">
        <v>175.42937281252756</v>
      </c>
      <c r="F336" s="7">
        <v>110.45037304475714</v>
      </c>
      <c r="G336" s="7">
        <v>0.77811894446752372</v>
      </c>
      <c r="H336" s="7">
        <f t="shared" si="6"/>
        <v>202.90952059503553</v>
      </c>
    </row>
    <row r="337" spans="1:8" x14ac:dyDescent="0.25">
      <c r="A337" s="18"/>
      <c r="B337" s="5">
        <f>DATE(YEAR(siječanj!B337),MONTH(siječanj!B337)+1,DAY(siječanj!B337))</f>
        <v>45326</v>
      </c>
      <c r="C337" s="8">
        <v>3.4791666666666701</v>
      </c>
      <c r="D337">
        <v>1.1566450779703499</v>
      </c>
      <c r="E337" s="6">
        <v>177.13227457024601</v>
      </c>
      <c r="F337" s="7">
        <v>110.49717364325609</v>
      </c>
      <c r="G337" s="7">
        <v>0.75951689247492593</v>
      </c>
      <c r="H337" s="7">
        <f t="shared" si="6"/>
        <v>204.87917353136763</v>
      </c>
    </row>
    <row r="338" spans="1:8" x14ac:dyDescent="0.25">
      <c r="A338" s="18"/>
      <c r="B338" s="5">
        <f>DATE(YEAR(siječanj!B338),MONTH(siječanj!B338)+1,DAY(siječanj!B338))</f>
        <v>45326</v>
      </c>
      <c r="C338" s="8">
        <v>3.4895833333333299</v>
      </c>
      <c r="D338">
        <v>1.1566450779703499</v>
      </c>
      <c r="E338" s="6">
        <v>178.97493256170895</v>
      </c>
      <c r="F338" s="7">
        <v>110.00581540367619</v>
      </c>
      <c r="G338" s="7">
        <v>0.77733130023700725</v>
      </c>
      <c r="H338" s="7">
        <f t="shared" si="6"/>
        <v>207.01047482757596</v>
      </c>
    </row>
    <row r="339" spans="1:8" x14ac:dyDescent="0.25">
      <c r="A339" s="18"/>
      <c r="B339" s="5">
        <f>DATE(YEAR(siječanj!B339),MONTH(siječanj!B339)+1,DAY(siječanj!B339))</f>
        <v>45326</v>
      </c>
      <c r="C339" s="8">
        <v>3.5</v>
      </c>
      <c r="D339">
        <v>1.1566450779703499</v>
      </c>
      <c r="E339" s="6">
        <v>178.85791015580443</v>
      </c>
      <c r="F339" s="7">
        <v>108.86465018808819</v>
      </c>
      <c r="G339" s="7">
        <v>0.80371437515470068</v>
      </c>
      <c r="H339" s="7">
        <f t="shared" si="6"/>
        <v>206.87512143777425</v>
      </c>
    </row>
    <row r="340" spans="1:8" x14ac:dyDescent="0.25">
      <c r="A340" s="18"/>
      <c r="B340" s="5">
        <f>DATE(YEAR(siječanj!B340),MONTH(siječanj!B340)+1,DAY(siječanj!B340))</f>
        <v>45326</v>
      </c>
      <c r="C340" s="8">
        <v>3.5104166666666701</v>
      </c>
      <c r="D340">
        <v>1.1566450779703499</v>
      </c>
      <c r="E340" s="6">
        <v>178.06737974733576</v>
      </c>
      <c r="F340" s="7">
        <v>107.90201770261426</v>
      </c>
      <c r="G340" s="7">
        <v>0.89180942843036737</v>
      </c>
      <c r="H340" s="7">
        <f t="shared" si="6"/>
        <v>205.96075833183306</v>
      </c>
    </row>
    <row r="341" spans="1:8" x14ac:dyDescent="0.25">
      <c r="A341" s="18"/>
      <c r="B341" s="5">
        <f>DATE(YEAR(siječanj!B341),MONTH(siječanj!B341)+1,DAY(siječanj!B341))</f>
        <v>45326</v>
      </c>
      <c r="C341" s="8">
        <v>3.5208333333333299</v>
      </c>
      <c r="D341">
        <v>1.1566450779703499</v>
      </c>
      <c r="E341" s="6">
        <v>175.17807784293748</v>
      </c>
      <c r="F341" s="7">
        <v>107.18480162138852</v>
      </c>
      <c r="G341" s="7">
        <v>1.1258369051071384</v>
      </c>
      <c r="H341" s="7">
        <f t="shared" si="6"/>
        <v>202.61886150534045</v>
      </c>
    </row>
    <row r="342" spans="1:8" x14ac:dyDescent="0.25">
      <c r="A342" s="18"/>
      <c r="B342" s="5">
        <f>DATE(YEAR(siječanj!B342),MONTH(siječanj!B342)+1,DAY(siječanj!B342))</f>
        <v>45326</v>
      </c>
      <c r="C342" s="8">
        <v>3.53125</v>
      </c>
      <c r="D342">
        <v>1.1566450779703499</v>
      </c>
      <c r="E342" s="6">
        <v>173.02375130042165</v>
      </c>
      <c r="F342" s="7">
        <v>106.18152284406777</v>
      </c>
      <c r="G342" s="7">
        <v>1.1406446292575341</v>
      </c>
      <c r="H342" s="7">
        <f t="shared" si="6"/>
        <v>200.12707031359864</v>
      </c>
    </row>
    <row r="343" spans="1:8" x14ac:dyDescent="0.25">
      <c r="A343" s="18"/>
      <c r="B343" s="5">
        <f>DATE(YEAR(siječanj!B343),MONTH(siječanj!B343)+1,DAY(siječanj!B343))</f>
        <v>45326</v>
      </c>
      <c r="C343" s="8">
        <v>3.5416666666666701</v>
      </c>
      <c r="D343">
        <v>1.1566450779703499</v>
      </c>
      <c r="E343" s="6">
        <v>165.15973486631341</v>
      </c>
      <c r="F343" s="7">
        <v>105.01882974487191</v>
      </c>
      <c r="G343" s="7">
        <v>0.84436745517760992</v>
      </c>
      <c r="H343" s="7">
        <f t="shared" si="6"/>
        <v>191.0311944120094</v>
      </c>
    </row>
    <row r="344" spans="1:8" x14ac:dyDescent="0.25">
      <c r="A344" s="18"/>
      <c r="B344" s="5">
        <f>DATE(YEAR(siječanj!B344),MONTH(siječanj!B344)+1,DAY(siječanj!B344))</f>
        <v>45326</v>
      </c>
      <c r="C344" s="8">
        <v>3.5520833333333299</v>
      </c>
      <c r="D344">
        <v>1.1566450779703499</v>
      </c>
      <c r="E344" s="6">
        <v>158.51546500807905</v>
      </c>
      <c r="F344" s="7">
        <v>103.4395261035183</v>
      </c>
      <c r="G344" s="7">
        <v>0.95615850214746012</v>
      </c>
      <c r="H344" s="7">
        <f t="shared" si="6"/>
        <v>183.34613238377585</v>
      </c>
    </row>
    <row r="345" spans="1:8" x14ac:dyDescent="0.25">
      <c r="A345" s="18"/>
      <c r="B345" s="5">
        <f>DATE(YEAR(siječanj!B345),MONTH(siječanj!B345)+1,DAY(siječanj!B345))</f>
        <v>45326</v>
      </c>
      <c r="C345" s="8">
        <v>3.5625</v>
      </c>
      <c r="D345">
        <v>1.1566450779703499</v>
      </c>
      <c r="E345" s="6">
        <v>154.20796186787371</v>
      </c>
      <c r="F345" s="7">
        <v>102.86701859817768</v>
      </c>
      <c r="G345" s="7">
        <v>0.93534195588332403</v>
      </c>
      <c r="H345" s="7">
        <f t="shared" si="6"/>
        <v>178.36388007831553</v>
      </c>
    </row>
    <row r="346" spans="1:8" x14ac:dyDescent="0.25">
      <c r="A346" s="18"/>
      <c r="B346" s="5">
        <f>DATE(YEAR(siječanj!B346),MONTH(siječanj!B346)+1,DAY(siječanj!B346))</f>
        <v>45326</v>
      </c>
      <c r="C346" s="8">
        <v>3.5729166666666701</v>
      </c>
      <c r="D346">
        <v>1.1566450779703499</v>
      </c>
      <c r="E346" s="6">
        <v>149.12230377513322</v>
      </c>
      <c r="F346" s="7">
        <v>102.71568597963966</v>
      </c>
      <c r="G346" s="7">
        <v>1.0664106122259309</v>
      </c>
      <c r="H346" s="7">
        <f t="shared" si="6"/>
        <v>172.48157867710717</v>
      </c>
    </row>
    <row r="347" spans="1:8" x14ac:dyDescent="0.25">
      <c r="A347" s="18"/>
      <c r="B347" s="5">
        <f>DATE(YEAR(siječanj!B347),MONTH(siječanj!B347)+1,DAY(siječanj!B347))</f>
        <v>45326</v>
      </c>
      <c r="C347" s="8">
        <v>3.5833333333333299</v>
      </c>
      <c r="D347">
        <v>1.1566450779703499</v>
      </c>
      <c r="E347" s="6">
        <v>147.08897172729232</v>
      </c>
      <c r="F347" s="7">
        <v>101.89008856270816</v>
      </c>
      <c r="G347" s="7">
        <v>1.2909696885979065</v>
      </c>
      <c r="H347" s="7">
        <f t="shared" si="6"/>
        <v>170.12973517209261</v>
      </c>
    </row>
    <row r="348" spans="1:8" x14ac:dyDescent="0.25">
      <c r="A348" s="18"/>
      <c r="B348" s="5">
        <f>DATE(YEAR(siječanj!B348),MONTH(siječanj!B348)+1,DAY(siječanj!B348))</f>
        <v>45326</v>
      </c>
      <c r="C348" s="8">
        <v>3.59375</v>
      </c>
      <c r="D348">
        <v>1.1566450779703499</v>
      </c>
      <c r="E348" s="6">
        <v>144.96055096839717</v>
      </c>
      <c r="F348" s="7">
        <v>101.6927768481428</v>
      </c>
      <c r="G348" s="7">
        <v>1.3626378014756186</v>
      </c>
      <c r="H348" s="7">
        <f t="shared" si="6"/>
        <v>167.66790777746664</v>
      </c>
    </row>
    <row r="349" spans="1:8" x14ac:dyDescent="0.25">
      <c r="A349" s="18"/>
      <c r="B349" s="5">
        <f>DATE(YEAR(siječanj!B349),MONTH(siječanj!B349)+1,DAY(siječanj!B349))</f>
        <v>45326</v>
      </c>
      <c r="C349" s="8">
        <v>3.6041666666666701</v>
      </c>
      <c r="D349">
        <v>1.1566450779703499</v>
      </c>
      <c r="E349" s="6">
        <v>143.63724826425144</v>
      </c>
      <c r="F349" s="7">
        <v>101.61168983642796</v>
      </c>
      <c r="G349" s="7">
        <v>2.6773867931969755</v>
      </c>
      <c r="H349" s="7">
        <f t="shared" si="6"/>
        <v>166.13731621805161</v>
      </c>
    </row>
    <row r="350" spans="1:8" x14ac:dyDescent="0.25">
      <c r="A350" s="18"/>
      <c r="B350" s="5">
        <f>DATE(YEAR(siječanj!B350),MONTH(siječanj!B350)+1,DAY(siječanj!B350))</f>
        <v>45326</v>
      </c>
      <c r="C350" s="8">
        <v>3.6145833333333299</v>
      </c>
      <c r="D350">
        <v>1.1566450779703499</v>
      </c>
      <c r="E350" s="6">
        <v>140.01347255916755</v>
      </c>
      <c r="F350" s="7">
        <v>101.43885671259751</v>
      </c>
      <c r="G350" s="7">
        <v>2.8482830166574682</v>
      </c>
      <c r="H350" s="7">
        <f t="shared" si="6"/>
        <v>161.9458938850978</v>
      </c>
    </row>
    <row r="351" spans="1:8" x14ac:dyDescent="0.25">
      <c r="A351" s="18"/>
      <c r="B351" s="5">
        <f>DATE(YEAR(siječanj!B351),MONTH(siječanj!B351)+1,DAY(siječanj!B351))</f>
        <v>45326</v>
      </c>
      <c r="C351" s="8">
        <v>3.625</v>
      </c>
      <c r="D351">
        <v>1.1566450779703499</v>
      </c>
      <c r="E351" s="6">
        <v>139.18257189397931</v>
      </c>
      <c r="F351" s="7">
        <v>101.63049448549978</v>
      </c>
      <c r="G351" s="7">
        <v>2.9287530616449233</v>
      </c>
      <c r="H351" s="7">
        <f t="shared" si="6"/>
        <v>160.98483672042553</v>
      </c>
    </row>
    <row r="352" spans="1:8" x14ac:dyDescent="0.25">
      <c r="A352" s="18"/>
      <c r="B352" s="5">
        <f>DATE(YEAR(siječanj!B352),MONTH(siječanj!B352)+1,DAY(siječanj!B352))</f>
        <v>45326</v>
      </c>
      <c r="C352" s="8">
        <v>3.6354166666666701</v>
      </c>
      <c r="D352">
        <v>1.1566450779703499</v>
      </c>
      <c r="E352" s="6">
        <v>138.70249505629715</v>
      </c>
      <c r="F352" s="7">
        <v>101.77998729960126</v>
      </c>
      <c r="G352" s="7">
        <v>4.3492691309594171</v>
      </c>
      <c r="H352" s="7">
        <f t="shared" si="6"/>
        <v>160.42955820907289</v>
      </c>
    </row>
    <row r="353" spans="1:8" x14ac:dyDescent="0.25">
      <c r="A353" s="18"/>
      <c r="B353" s="5">
        <f>DATE(YEAR(siječanj!B353),MONTH(siječanj!B353)+1,DAY(siječanj!B353))</f>
        <v>45326</v>
      </c>
      <c r="C353" s="8">
        <v>3.6458333333333299</v>
      </c>
      <c r="D353">
        <v>1.1566450779703499</v>
      </c>
      <c r="E353" s="6">
        <v>137.37352342962691</v>
      </c>
      <c r="F353" s="7">
        <v>101.64257541200121</v>
      </c>
      <c r="G353" s="7">
        <v>5.3205807090617618</v>
      </c>
      <c r="H353" s="7">
        <f t="shared" si="6"/>
        <v>158.89240971832251</v>
      </c>
    </row>
    <row r="354" spans="1:8" x14ac:dyDescent="0.25">
      <c r="A354" s="18"/>
      <c r="B354" s="5">
        <f>DATE(YEAR(siječanj!B354),MONTH(siječanj!B354)+1,DAY(siječanj!B354))</f>
        <v>45326</v>
      </c>
      <c r="C354" s="8">
        <v>3.65625</v>
      </c>
      <c r="D354">
        <v>1.1566450779703499</v>
      </c>
      <c r="E354" s="6">
        <v>134.7504785875725</v>
      </c>
      <c r="F354" s="7">
        <v>102.14581950248477</v>
      </c>
      <c r="G354" s="7">
        <v>7.5815214652233456</v>
      </c>
      <c r="H354" s="7">
        <f t="shared" si="6"/>
        <v>155.85847781246477</v>
      </c>
    </row>
    <row r="355" spans="1:8" x14ac:dyDescent="0.25">
      <c r="A355" s="18"/>
      <c r="B355" s="5">
        <f>DATE(YEAR(siječanj!B355),MONTH(siječanj!B355)+1,DAY(siječanj!B355))</f>
        <v>45326</v>
      </c>
      <c r="C355" s="8">
        <v>3.6666666666666701</v>
      </c>
      <c r="D355">
        <v>1.1566450779703499</v>
      </c>
      <c r="E355" s="6">
        <v>134.46799124139383</v>
      </c>
      <c r="F355" s="7">
        <v>103.25664813688738</v>
      </c>
      <c r="G355" s="7">
        <v>15.06174422614183</v>
      </c>
      <c r="H355" s="7">
        <f t="shared" si="6"/>
        <v>155.53174021391828</v>
      </c>
    </row>
    <row r="356" spans="1:8" x14ac:dyDescent="0.25">
      <c r="A356" s="18"/>
      <c r="B356" s="5">
        <f>DATE(YEAR(siječanj!B356),MONTH(siječanj!B356)+1,DAY(siječanj!B356))</f>
        <v>45326</v>
      </c>
      <c r="C356" s="8">
        <v>3.6770833333333299</v>
      </c>
      <c r="D356">
        <v>1.1566450779703499</v>
      </c>
      <c r="E356" s="6">
        <v>135.57420663203138</v>
      </c>
      <c r="F356" s="7">
        <v>104.39061165184806</v>
      </c>
      <c r="G356" s="7">
        <v>40.920094613626368</v>
      </c>
      <c r="H356" s="7">
        <f t="shared" si="6"/>
        <v>156.81123880067426</v>
      </c>
    </row>
    <row r="357" spans="1:8" x14ac:dyDescent="0.25">
      <c r="A357" s="18"/>
      <c r="B357" s="5">
        <f>DATE(YEAR(siječanj!B357),MONTH(siječanj!B357)+1,DAY(siječanj!B357))</f>
        <v>45326</v>
      </c>
      <c r="C357" s="8">
        <v>3.6875</v>
      </c>
      <c r="D357">
        <v>1.1566450779703499</v>
      </c>
      <c r="E357" s="6">
        <v>139.60574075084506</v>
      </c>
      <c r="F357" s="7">
        <v>105.91299655064486</v>
      </c>
      <c r="G357" s="7">
        <v>99.901626055633741</v>
      </c>
      <c r="H357" s="7">
        <f t="shared" si="6"/>
        <v>161.47429289586964</v>
      </c>
    </row>
    <row r="358" spans="1:8" x14ac:dyDescent="0.25">
      <c r="A358" s="18"/>
      <c r="B358" s="5">
        <f>DATE(YEAR(siječanj!B358),MONTH(siječanj!B358)+1,DAY(siječanj!B358))</f>
        <v>45326</v>
      </c>
      <c r="C358" s="8">
        <v>3.6979166666666701</v>
      </c>
      <c r="D358">
        <v>1.1566450779703499</v>
      </c>
      <c r="E358" s="6">
        <v>143.35667256585612</v>
      </c>
      <c r="F358" s="7">
        <v>108.00553670458092</v>
      </c>
      <c r="G358" s="7">
        <v>161.39753204246514</v>
      </c>
      <c r="H358" s="7">
        <f t="shared" si="6"/>
        <v>165.81278971750456</v>
      </c>
    </row>
    <row r="359" spans="1:8" x14ac:dyDescent="0.25">
      <c r="A359" s="18"/>
      <c r="B359" s="5">
        <f>DATE(YEAR(siječanj!B359),MONTH(siječanj!B359)+1,DAY(siječanj!B359))</f>
        <v>45326</v>
      </c>
      <c r="C359" s="8">
        <v>3.7083333333333299</v>
      </c>
      <c r="D359">
        <v>1.1566450779703499</v>
      </c>
      <c r="E359" s="6">
        <v>147.51369552240655</v>
      </c>
      <c r="F359" s="7">
        <v>109.5583494796165</v>
      </c>
      <c r="G359" s="7">
        <v>205.3339355586476</v>
      </c>
      <c r="H359" s="7">
        <f t="shared" si="6"/>
        <v>170.62098985920838</v>
      </c>
    </row>
    <row r="360" spans="1:8" x14ac:dyDescent="0.25">
      <c r="A360" s="18"/>
      <c r="B360" s="5">
        <f>DATE(YEAR(siječanj!B360),MONTH(siječanj!B360)+1,DAY(siječanj!B360))</f>
        <v>45326</v>
      </c>
      <c r="C360" s="8">
        <v>3.71875</v>
      </c>
      <c r="D360">
        <v>1.1566450779703499</v>
      </c>
      <c r="E360" s="6">
        <v>154.80734523494581</v>
      </c>
      <c r="F360" s="7">
        <v>110.20858977560967</v>
      </c>
      <c r="G360" s="7">
        <v>209.65039928687804</v>
      </c>
      <c r="H360" s="7">
        <f t="shared" si="6"/>
        <v>179.05715389965678</v>
      </c>
    </row>
    <row r="361" spans="1:8" x14ac:dyDescent="0.25">
      <c r="A361" s="18"/>
      <c r="B361" s="5">
        <f>DATE(YEAR(siječanj!B361),MONTH(siječanj!B361)+1,DAY(siječanj!B361))</f>
        <v>45326</v>
      </c>
      <c r="C361" s="8">
        <v>3.7291666666666701</v>
      </c>
      <c r="D361">
        <v>1.1566450779703499</v>
      </c>
      <c r="E361" s="6">
        <v>160.73589909002231</v>
      </c>
      <c r="F361" s="7">
        <v>110.36261819936547</v>
      </c>
      <c r="G361" s="7">
        <v>209.97229615394707</v>
      </c>
      <c r="H361" s="7">
        <f t="shared" si="6"/>
        <v>185.91438653561315</v>
      </c>
    </row>
    <row r="362" spans="1:8" x14ac:dyDescent="0.25">
      <c r="A362" s="18"/>
      <c r="B362" s="5">
        <f>DATE(YEAR(siječanj!B362),MONTH(siječanj!B362)+1,DAY(siječanj!B362))</f>
        <v>45326</v>
      </c>
      <c r="C362" s="8">
        <v>3.7395833333333299</v>
      </c>
      <c r="D362">
        <v>1.1566450779703499</v>
      </c>
      <c r="E362" s="6">
        <v>166.59869324673713</v>
      </c>
      <c r="F362" s="7">
        <v>110.53960503391141</v>
      </c>
      <c r="G362" s="7">
        <v>210.02184198553999</v>
      </c>
      <c r="H362" s="7">
        <f t="shared" si="6"/>
        <v>192.69555854013066</v>
      </c>
    </row>
    <row r="363" spans="1:8" x14ac:dyDescent="0.25">
      <c r="A363" s="18"/>
      <c r="B363" s="5">
        <f>DATE(YEAR(siječanj!B363),MONTH(siječanj!B363)+1,DAY(siječanj!B363))</f>
        <v>45326</v>
      </c>
      <c r="C363" s="8">
        <v>3.75</v>
      </c>
      <c r="D363">
        <v>1.1566450779703499</v>
      </c>
      <c r="E363" s="6">
        <v>169.03108472550812</v>
      </c>
      <c r="F363" s="7">
        <v>110.57609235155138</v>
      </c>
      <c r="G363" s="7">
        <v>209.90898468997787</v>
      </c>
      <c r="H363" s="7">
        <f t="shared" si="6"/>
        <v>195.50897217174816</v>
      </c>
    </row>
    <row r="364" spans="1:8" x14ac:dyDescent="0.25">
      <c r="A364" s="18"/>
      <c r="B364" s="5">
        <f>DATE(YEAR(siječanj!B364),MONTH(siječanj!B364)+1,DAY(siječanj!B364))</f>
        <v>45326</v>
      </c>
      <c r="C364" s="8">
        <v>3.7604166666666701</v>
      </c>
      <c r="D364">
        <v>1.1566450779703499</v>
      </c>
      <c r="E364" s="6">
        <v>172.42796261949053</v>
      </c>
      <c r="F364" s="7">
        <v>110.46685980932979</v>
      </c>
      <c r="G364" s="7">
        <v>210.40384826357499</v>
      </c>
      <c r="H364" s="7">
        <f t="shared" si="6"/>
        <v>199.43795426828919</v>
      </c>
    </row>
    <row r="365" spans="1:8" x14ac:dyDescent="0.25">
      <c r="A365" s="18"/>
      <c r="B365" s="5">
        <f>DATE(YEAR(siječanj!B365),MONTH(siječanj!B365)+1,DAY(siječanj!B365))</f>
        <v>45326</v>
      </c>
      <c r="C365" s="8">
        <v>3.7708333333333299</v>
      </c>
      <c r="D365">
        <v>1.1566450779703499</v>
      </c>
      <c r="E365" s="6">
        <v>174.04205060073429</v>
      </c>
      <c r="F365" s="7">
        <v>110.33921330986188</v>
      </c>
      <c r="G365" s="7">
        <v>210.63750009495544</v>
      </c>
      <c r="H365" s="7">
        <f t="shared" si="6"/>
        <v>201.30488118720589</v>
      </c>
    </row>
    <row r="366" spans="1:8" x14ac:dyDescent="0.25">
      <c r="A366" s="18"/>
      <c r="B366" s="5">
        <f>DATE(YEAR(siječanj!B366),MONTH(siječanj!B366)+1,DAY(siječanj!B366))</f>
        <v>45326</v>
      </c>
      <c r="C366" s="8">
        <v>3.78125</v>
      </c>
      <c r="D366">
        <v>1.1566450779703499</v>
      </c>
      <c r="E366" s="6">
        <v>177.3379452078687</v>
      </c>
      <c r="F366" s="7">
        <v>110.28970068724743</v>
      </c>
      <c r="G366" s="7">
        <v>211.06427337600465</v>
      </c>
      <c r="H366" s="7">
        <f t="shared" si="6"/>
        <v>205.11706146205694</v>
      </c>
    </row>
    <row r="367" spans="1:8" x14ac:dyDescent="0.25">
      <c r="A367" s="18"/>
      <c r="B367" s="5">
        <f>DATE(YEAR(siječanj!B367),MONTH(siječanj!B367)+1,DAY(siječanj!B367))</f>
        <v>45326</v>
      </c>
      <c r="C367" s="8">
        <v>3.7916666666666701</v>
      </c>
      <c r="D367">
        <v>1.1566450779703499</v>
      </c>
      <c r="E367" s="6">
        <v>177.70814171342661</v>
      </c>
      <c r="F367" s="7">
        <v>109.46273091695365</v>
      </c>
      <c r="G367" s="7">
        <v>211.1171334663789</v>
      </c>
      <c r="H367" s="7">
        <f t="shared" si="6"/>
        <v>205.54524742809232</v>
      </c>
    </row>
    <row r="368" spans="1:8" x14ac:dyDescent="0.25">
      <c r="A368" s="18"/>
      <c r="B368" s="5">
        <f>DATE(YEAR(siječanj!B368),MONTH(siječanj!B368)+1,DAY(siječanj!B368))</f>
        <v>45326</v>
      </c>
      <c r="C368" s="8">
        <v>3.8020833333333299</v>
      </c>
      <c r="D368">
        <v>1.1566450779703499</v>
      </c>
      <c r="E368" s="6">
        <v>180.51818512411057</v>
      </c>
      <c r="F368" s="7">
        <v>108.76409363409846</v>
      </c>
      <c r="G368" s="7">
        <v>211.10977659370508</v>
      </c>
      <c r="H368" s="7">
        <f t="shared" si="6"/>
        <v>208.79547030794294</v>
      </c>
    </row>
    <row r="369" spans="1:8" x14ac:dyDescent="0.25">
      <c r="A369" s="18"/>
      <c r="B369" s="5">
        <f>DATE(YEAR(siječanj!B369),MONTH(siječanj!B369)+1,DAY(siječanj!B369))</f>
        <v>45326</v>
      </c>
      <c r="C369" s="8">
        <v>3.8125</v>
      </c>
      <c r="D369">
        <v>1.1566450779703499</v>
      </c>
      <c r="E369" s="6">
        <v>184.66455606388885</v>
      </c>
      <c r="F369" s="7">
        <v>108.04242867861934</v>
      </c>
      <c r="G369" s="7">
        <v>211.04102423535838</v>
      </c>
      <c r="H369" s="7">
        <f t="shared" si="6"/>
        <v>213.59134984687677</v>
      </c>
    </row>
    <row r="370" spans="1:8" x14ac:dyDescent="0.25">
      <c r="A370" s="18"/>
      <c r="B370" s="5">
        <f>DATE(YEAR(siječanj!B370),MONTH(siječanj!B370)+1,DAY(siječanj!B370))</f>
        <v>45326</v>
      </c>
      <c r="C370" s="8">
        <v>3.8229166666666701</v>
      </c>
      <c r="D370">
        <v>1.1566450779703499</v>
      </c>
      <c r="E370" s="6">
        <v>183.00231919314112</v>
      </c>
      <c r="F370" s="7">
        <v>107.18505143321606</v>
      </c>
      <c r="G370" s="7">
        <v>210.88670188912337</v>
      </c>
      <c r="H370" s="7">
        <f t="shared" si="6"/>
        <v>211.66873175190557</v>
      </c>
    </row>
    <row r="371" spans="1:8" x14ac:dyDescent="0.25">
      <c r="A371" s="18"/>
      <c r="B371" s="5">
        <f>DATE(YEAR(siječanj!B371),MONTH(siječanj!B371)+1,DAY(siječanj!B371))</f>
        <v>45326</v>
      </c>
      <c r="C371" s="8">
        <v>3.8333333333333299</v>
      </c>
      <c r="D371">
        <v>1.1566450779703499</v>
      </c>
      <c r="E371" s="6">
        <v>182.64795980262133</v>
      </c>
      <c r="F371" s="7">
        <v>106.08591295188486</v>
      </c>
      <c r="G371" s="7">
        <v>210.68042681979267</v>
      </c>
      <c r="H371" s="7">
        <f t="shared" si="6"/>
        <v>211.25886370702827</v>
      </c>
    </row>
    <row r="372" spans="1:8" x14ac:dyDescent="0.25">
      <c r="A372" s="18"/>
      <c r="B372" s="5">
        <f>DATE(YEAR(siječanj!B372),MONTH(siječanj!B372)+1,DAY(siječanj!B372))</f>
        <v>45326</v>
      </c>
      <c r="C372" s="8">
        <v>3.84375</v>
      </c>
      <c r="D372">
        <v>1.1566450779703499</v>
      </c>
      <c r="E372" s="6">
        <v>184.18198028869196</v>
      </c>
      <c r="F372" s="7">
        <v>105.02015439019344</v>
      </c>
      <c r="G372" s="7">
        <v>210.38874371118979</v>
      </c>
      <c r="H372" s="7">
        <f t="shared" si="6"/>
        <v>213.03318095174757</v>
      </c>
    </row>
    <row r="373" spans="1:8" x14ac:dyDescent="0.25">
      <c r="A373" s="18"/>
      <c r="B373" s="5">
        <f>DATE(YEAR(siječanj!B373),MONTH(siječanj!B373)+1,DAY(siječanj!B373))</f>
        <v>45326</v>
      </c>
      <c r="C373" s="8">
        <v>3.8541666666666701</v>
      </c>
      <c r="D373">
        <v>1.1566450779703499</v>
      </c>
      <c r="E373" s="6">
        <v>182.39805521190874</v>
      </c>
      <c r="F373" s="7">
        <v>104.11426417750842</v>
      </c>
      <c r="G373" s="7">
        <v>209.87791351390197</v>
      </c>
      <c r="H373" s="7">
        <f t="shared" si="6"/>
        <v>210.96981279221836</v>
      </c>
    </row>
    <row r="374" spans="1:8" x14ac:dyDescent="0.25">
      <c r="A374" s="18"/>
      <c r="B374" s="5">
        <f>DATE(YEAR(siječanj!B374),MONTH(siječanj!B374)+1,DAY(siječanj!B374))</f>
        <v>45326</v>
      </c>
      <c r="C374" s="8">
        <v>3.8645833333333299</v>
      </c>
      <c r="D374">
        <v>1.1566450779703499</v>
      </c>
      <c r="E374" s="6">
        <v>179.84308276787968</v>
      </c>
      <c r="F374" s="7">
        <v>103.22495967487286</v>
      </c>
      <c r="G374" s="7">
        <v>209.10158500342621</v>
      </c>
      <c r="H374" s="7">
        <f t="shared" si="6"/>
        <v>208.01461649048227</v>
      </c>
    </row>
    <row r="375" spans="1:8" x14ac:dyDescent="0.25">
      <c r="A375" s="18"/>
      <c r="B375" s="5">
        <f>DATE(YEAR(siječanj!B375),MONTH(siječanj!B375)+1,DAY(siječanj!B375))</f>
        <v>45326</v>
      </c>
      <c r="C375" s="8">
        <v>3.875</v>
      </c>
      <c r="D375">
        <v>1.1566450779703499</v>
      </c>
      <c r="E375" s="6">
        <v>175.81102935093099</v>
      </c>
      <c r="F375" s="7">
        <v>101.93841634893977</v>
      </c>
      <c r="G375" s="7">
        <v>208.11530820976378</v>
      </c>
      <c r="H375" s="7">
        <f t="shared" si="6"/>
        <v>203.35096175165506</v>
      </c>
    </row>
    <row r="376" spans="1:8" x14ac:dyDescent="0.25">
      <c r="A376" s="18"/>
      <c r="B376" s="5">
        <f>DATE(YEAR(siječanj!B376),MONTH(siječanj!B376)+1,DAY(siječanj!B376))</f>
        <v>45326</v>
      </c>
      <c r="C376" s="8">
        <v>3.8854166666666701</v>
      </c>
      <c r="D376">
        <v>1.1566450779703499</v>
      </c>
      <c r="E376" s="6">
        <v>182.58298644185302</v>
      </c>
      <c r="F376" s="7">
        <v>100.86744672680661</v>
      </c>
      <c r="G376" s="7">
        <v>207.77664211159001</v>
      </c>
      <c r="H376" s="7">
        <f t="shared" si="6"/>
        <v>211.18371258909642</v>
      </c>
    </row>
    <row r="377" spans="1:8" x14ac:dyDescent="0.25">
      <c r="A377" s="18"/>
      <c r="B377" s="5">
        <f>DATE(YEAR(siječanj!B377),MONTH(siječanj!B377)+1,DAY(siječanj!B377))</f>
        <v>45326</v>
      </c>
      <c r="C377" s="8">
        <v>3.8958333333333299</v>
      </c>
      <c r="D377">
        <v>1.1566450779703499</v>
      </c>
      <c r="E377" s="6">
        <v>189.5733473212515</v>
      </c>
      <c r="F377" s="7">
        <v>99.669996223724681</v>
      </c>
      <c r="G377" s="7">
        <v>206.8744296800796</v>
      </c>
      <c r="H377" s="7">
        <f t="shared" si="6"/>
        <v>219.26907909348915</v>
      </c>
    </row>
    <row r="378" spans="1:8" x14ac:dyDescent="0.25">
      <c r="A378" s="18"/>
      <c r="B378" s="5">
        <f>DATE(YEAR(siječanj!B378),MONTH(siječanj!B378)+1,DAY(siječanj!B378))</f>
        <v>45326</v>
      </c>
      <c r="C378" s="8">
        <v>3.90625</v>
      </c>
      <c r="D378">
        <v>1.1566450779703499</v>
      </c>
      <c r="E378" s="6">
        <v>190.11141409298006</v>
      </c>
      <c r="F378" s="7">
        <v>98.225381317039592</v>
      </c>
      <c r="G378" s="7">
        <v>206.74251880923455</v>
      </c>
      <c r="H378" s="7">
        <f t="shared" si="6"/>
        <v>219.89143137662839</v>
      </c>
    </row>
    <row r="379" spans="1:8" x14ac:dyDescent="0.25">
      <c r="A379" s="18"/>
      <c r="B379" s="5">
        <f>DATE(YEAR(siječanj!B379),MONTH(siječanj!B379)+1,DAY(siječanj!B379))</f>
        <v>45326</v>
      </c>
      <c r="C379" s="8">
        <v>3.9166666666666701</v>
      </c>
      <c r="D379">
        <v>1.1566450779703499</v>
      </c>
      <c r="E379" s="6">
        <v>187.87794040530633</v>
      </c>
      <c r="F379" s="7">
        <v>96.631748126519142</v>
      </c>
      <c r="G379" s="7">
        <v>205.35602148215781</v>
      </c>
      <c r="H379" s="7">
        <f t="shared" si="6"/>
        <v>217.30809502900428</v>
      </c>
    </row>
    <row r="380" spans="1:8" x14ac:dyDescent="0.25">
      <c r="A380" s="18"/>
      <c r="B380" s="5">
        <f>DATE(YEAR(siječanj!B380),MONTH(siječanj!B380)+1,DAY(siječanj!B380))</f>
        <v>45326</v>
      </c>
      <c r="C380" s="8">
        <v>3.9270833333333299</v>
      </c>
      <c r="D380">
        <v>1.1566450779703499</v>
      </c>
      <c r="E380" s="6">
        <v>188.73514396445381</v>
      </c>
      <c r="F380" s="7">
        <v>95.117250865317573</v>
      </c>
      <c r="G380" s="7">
        <v>203.55360815332193</v>
      </c>
      <c r="H380" s="7">
        <f t="shared" si="6"/>
        <v>218.29957530651089</v>
      </c>
    </row>
    <row r="381" spans="1:8" x14ac:dyDescent="0.25">
      <c r="A381" s="18"/>
      <c r="B381" s="5">
        <f>DATE(YEAR(siječanj!B381),MONTH(siječanj!B381)+1,DAY(siječanj!B381))</f>
        <v>45326</v>
      </c>
      <c r="C381" s="8">
        <v>3.9375</v>
      </c>
      <c r="D381">
        <v>1.1566450779703499</v>
      </c>
      <c r="E381" s="6">
        <v>182.57094010466156</v>
      </c>
      <c r="F381" s="7">
        <v>93.589595528592355</v>
      </c>
      <c r="G381" s="7">
        <v>202.62763157215599</v>
      </c>
      <c r="H381" s="7">
        <f t="shared" si="6"/>
        <v>211.16977925247636</v>
      </c>
    </row>
    <row r="382" spans="1:8" x14ac:dyDescent="0.25">
      <c r="A382" s="18"/>
      <c r="B382" s="5">
        <f>DATE(YEAR(siječanj!B382),MONTH(siječanj!B382)+1,DAY(siječanj!B382))</f>
        <v>45326</v>
      </c>
      <c r="C382" s="8">
        <v>3.9479166666666701</v>
      </c>
      <c r="D382">
        <v>1.1566450779703499</v>
      </c>
      <c r="E382" s="6">
        <v>172.77531000711019</v>
      </c>
      <c r="F382" s="7">
        <v>91.864164423015552</v>
      </c>
      <c r="G382" s="7">
        <v>201.98061158579605</v>
      </c>
      <c r="H382" s="7">
        <f t="shared" si="6"/>
        <v>199.83971191452534</v>
      </c>
    </row>
    <row r="383" spans="1:8" x14ac:dyDescent="0.25">
      <c r="A383" s="18"/>
      <c r="B383" s="5">
        <f>DATE(YEAR(siječanj!B383),MONTH(siječanj!B383)+1,DAY(siječanj!B383))</f>
        <v>45326</v>
      </c>
      <c r="C383" s="8">
        <v>3.9583333333333299</v>
      </c>
      <c r="D383">
        <v>1.1566450779703499</v>
      </c>
      <c r="E383" s="6">
        <v>162.10427726643681</v>
      </c>
      <c r="F383" s="7">
        <v>89.660572221544953</v>
      </c>
      <c r="G383" s="7">
        <v>196.72583112277533</v>
      </c>
      <c r="H383" s="7">
        <f t="shared" si="6"/>
        <v>187.49711441816501</v>
      </c>
    </row>
    <row r="384" spans="1:8" x14ac:dyDescent="0.25">
      <c r="A384" s="18"/>
      <c r="B384" s="5">
        <f>DATE(YEAR(siječanj!B384),MONTH(siječanj!B384)+1,DAY(siječanj!B384))</f>
        <v>45326</v>
      </c>
      <c r="C384" s="8">
        <v>3.96875</v>
      </c>
      <c r="D384">
        <v>1.1566450779703499</v>
      </c>
      <c r="E384" s="6">
        <v>149.69124760010465</v>
      </c>
      <c r="F384" s="7">
        <v>87.676724326724823</v>
      </c>
      <c r="G384" s="7">
        <v>196.19302110624307</v>
      </c>
      <c r="H384" s="7">
        <f t="shared" si="6"/>
        <v>173.13964475190198</v>
      </c>
    </row>
    <row r="385" spans="1:8" x14ac:dyDescent="0.25">
      <c r="A385" s="18"/>
      <c r="B385" s="5">
        <f>DATE(YEAR(siječanj!B385),MONTH(siječanj!B385)+1,DAY(siječanj!B385))</f>
        <v>45326</v>
      </c>
      <c r="C385" s="8">
        <v>3.9791666666666701</v>
      </c>
      <c r="D385">
        <v>1.1566450779703499</v>
      </c>
      <c r="E385" s="6">
        <v>137.69653179649981</v>
      </c>
      <c r="F385" s="7">
        <v>86.073683859294363</v>
      </c>
      <c r="G385" s="7">
        <v>194.15988849833147</v>
      </c>
      <c r="H385" s="7">
        <f t="shared" si="6"/>
        <v>159.2660157560093</v>
      </c>
    </row>
    <row r="386" spans="1:8" ht="15.75" thickBot="1" x14ac:dyDescent="0.3">
      <c r="A386" s="18"/>
      <c r="B386" s="5">
        <f>DATE(YEAR(siječanj!B386),MONTH(siječanj!B386)+1,DAY(siječanj!B386))</f>
        <v>45326</v>
      </c>
      <c r="C386" s="8">
        <v>3.9895833333333299</v>
      </c>
      <c r="D386">
        <v>1.1566450779703499</v>
      </c>
      <c r="E386" s="6">
        <v>128.53782529571242</v>
      </c>
      <c r="F386" s="7">
        <v>84.671553365799483</v>
      </c>
      <c r="G386" s="7">
        <v>193.68024302729873</v>
      </c>
      <c r="H386" s="7">
        <f t="shared" si="6"/>
        <v>148.67264296129849</v>
      </c>
    </row>
    <row r="387" spans="1:8" x14ac:dyDescent="0.25">
      <c r="A387" s="13">
        <f t="shared" ref="A387" si="7">A291+1</f>
        <v>36</v>
      </c>
      <c r="B387" s="5">
        <f>DATE(YEAR(siječanj!B387),MONTH(siječanj!B387)+1,DAY(siječanj!B387))</f>
        <v>45327</v>
      </c>
      <c r="C387" s="8">
        <v>4</v>
      </c>
      <c r="D387">
        <v>1.152566789053018</v>
      </c>
      <c r="E387" s="6">
        <v>113.39204782458356</v>
      </c>
      <c r="F387" s="7">
        <v>84.973488334253858</v>
      </c>
      <c r="G387" s="7">
        <v>188.73067944778751</v>
      </c>
      <c r="H387" s="7">
        <f t="shared" si="6"/>
        <v>130.69190846532652</v>
      </c>
    </row>
    <row r="388" spans="1:8" x14ac:dyDescent="0.25">
      <c r="A388" s="14"/>
      <c r="B388" s="5">
        <f>DATE(YEAR(siječanj!B388),MONTH(siječanj!B388)+1,DAY(siječanj!B388))</f>
        <v>45327</v>
      </c>
      <c r="C388" s="8">
        <v>4.0104166666666696</v>
      </c>
      <c r="D388">
        <v>1.152566789053018</v>
      </c>
      <c r="E388" s="6">
        <v>104.31956353652333</v>
      </c>
      <c r="F388" s="7">
        <v>83.657573533155713</v>
      </c>
      <c r="G388" s="7">
        <v>186.45354911867355</v>
      </c>
      <c r="H388" s="7">
        <f t="shared" ref="H388:H451" si="8">D388*E388</f>
        <v>120.235264380703</v>
      </c>
    </row>
    <row r="389" spans="1:8" x14ac:dyDescent="0.25">
      <c r="A389" s="14"/>
      <c r="B389" s="5">
        <f>DATE(YEAR(siječanj!B389),MONTH(siječanj!B389)+1,DAY(siječanj!B389))</f>
        <v>45327</v>
      </c>
      <c r="C389" s="8">
        <v>4.0208333333333304</v>
      </c>
      <c r="D389">
        <v>1.152566789053018</v>
      </c>
      <c r="E389" s="6">
        <v>96.767420613642784</v>
      </c>
      <c r="F389" s="7">
        <v>82.667767926799698</v>
      </c>
      <c r="G389" s="7">
        <v>185.77833787007157</v>
      </c>
      <c r="H389" s="7">
        <f t="shared" si="8"/>
        <v>111.5309152616091</v>
      </c>
    </row>
    <row r="390" spans="1:8" x14ac:dyDescent="0.25">
      <c r="A390" s="14"/>
      <c r="B390" s="5">
        <f>DATE(YEAR(siječanj!B390),MONTH(siječanj!B390)+1,DAY(siječanj!B390))</f>
        <v>45327</v>
      </c>
      <c r="C390" s="8">
        <v>4.03125</v>
      </c>
      <c r="D390">
        <v>1.152566789053018</v>
      </c>
      <c r="E390" s="6">
        <v>89.477925286183194</v>
      </c>
      <c r="F390" s="7">
        <v>81.925773144027374</v>
      </c>
      <c r="G390" s="7">
        <v>186.09636617147362</v>
      </c>
      <c r="H390" s="7">
        <f t="shared" si="8"/>
        <v>103.12928503822201</v>
      </c>
    </row>
    <row r="391" spans="1:8" x14ac:dyDescent="0.25">
      <c r="A391" s="14"/>
      <c r="B391" s="5">
        <f>DATE(YEAR(siječanj!B391),MONTH(siječanj!B391)+1,DAY(siječanj!B391))</f>
        <v>45327</v>
      </c>
      <c r="C391" s="8">
        <v>4.0416666666666696</v>
      </c>
      <c r="D391">
        <v>1.152566789053018</v>
      </c>
      <c r="E391" s="6">
        <v>83.28659967711836</v>
      </c>
      <c r="F391" s="7">
        <v>81.343361859494408</v>
      </c>
      <c r="G391" s="7">
        <v>185.46828114285975</v>
      </c>
      <c r="H391" s="7">
        <f t="shared" si="8"/>
        <v>95.99336876100044</v>
      </c>
    </row>
    <row r="392" spans="1:8" x14ac:dyDescent="0.25">
      <c r="A392" s="14"/>
      <c r="B392" s="5">
        <f>DATE(YEAR(siječanj!B392),MONTH(siječanj!B392)+1,DAY(siječanj!B392))</f>
        <v>45327</v>
      </c>
      <c r="C392" s="8">
        <v>4.0520833333333304</v>
      </c>
      <c r="D392">
        <v>1.152566789053018</v>
      </c>
      <c r="E392" s="6">
        <v>78.170459670702598</v>
      </c>
      <c r="F392" s="7">
        <v>80.67967273108367</v>
      </c>
      <c r="G392" s="7">
        <v>185.21601318360788</v>
      </c>
      <c r="H392" s="7">
        <f t="shared" si="8"/>
        <v>90.096675701460128</v>
      </c>
    </row>
    <row r="393" spans="1:8" x14ac:dyDescent="0.25">
      <c r="A393" s="14"/>
      <c r="B393" s="5">
        <f>DATE(YEAR(siječanj!B393),MONTH(siječanj!B393)+1,DAY(siječanj!B393))</f>
        <v>45327</v>
      </c>
      <c r="C393" s="8">
        <v>4.0625</v>
      </c>
      <c r="D393">
        <v>1.152566789053018</v>
      </c>
      <c r="E393" s="6">
        <v>74.68656435793055</v>
      </c>
      <c r="F393" s="7">
        <v>80.387212424469226</v>
      </c>
      <c r="G393" s="7">
        <v>185.59263472186223</v>
      </c>
      <c r="H393" s="7">
        <f t="shared" si="8"/>
        <v>86.081253667421592</v>
      </c>
    </row>
    <row r="394" spans="1:8" x14ac:dyDescent="0.25">
      <c r="A394" s="14"/>
      <c r="B394" s="5">
        <f>DATE(YEAR(siječanj!B394),MONTH(siječanj!B394)+1,DAY(siječanj!B394))</f>
        <v>45327</v>
      </c>
      <c r="C394" s="8">
        <v>4.0729166666666696</v>
      </c>
      <c r="D394">
        <v>1.152566789053018</v>
      </c>
      <c r="E394" s="6">
        <v>71.197928355732898</v>
      </c>
      <c r="F394" s="7">
        <v>80.187408426351411</v>
      </c>
      <c r="G394" s="7">
        <v>185.67842850081408</v>
      </c>
      <c r="H394" s="7">
        <f t="shared" si="8"/>
        <v>82.060367672193891</v>
      </c>
    </row>
    <row r="395" spans="1:8" x14ac:dyDescent="0.25">
      <c r="A395" s="14"/>
      <c r="B395" s="5">
        <f>DATE(YEAR(siječanj!B395),MONTH(siječanj!B395)+1,DAY(siječanj!B395))</f>
        <v>45327</v>
      </c>
      <c r="C395" s="8">
        <v>4.0833333333333304</v>
      </c>
      <c r="D395">
        <v>1.152566789053018</v>
      </c>
      <c r="E395" s="6">
        <v>68.817610556734479</v>
      </c>
      <c r="F395" s="7">
        <v>79.672682702738399</v>
      </c>
      <c r="G395" s="7">
        <v>185.40902894267265</v>
      </c>
      <c r="H395" s="7">
        <f t="shared" si="8"/>
        <v>79.316892429676528</v>
      </c>
    </row>
    <row r="396" spans="1:8" x14ac:dyDescent="0.25">
      <c r="A396" s="14"/>
      <c r="B396" s="5">
        <f>DATE(YEAR(siječanj!B396),MONTH(siječanj!B396)+1,DAY(siječanj!B396))</f>
        <v>45327</v>
      </c>
      <c r="C396" s="8">
        <v>4.09375</v>
      </c>
      <c r="D396">
        <v>1.152566789053018</v>
      </c>
      <c r="E396" s="6">
        <v>66.649105302901802</v>
      </c>
      <c r="F396" s="7">
        <v>79.621237603557788</v>
      </c>
      <c r="G396" s="7">
        <v>185.6273335055746</v>
      </c>
      <c r="H396" s="7">
        <f t="shared" si="8"/>
        <v>76.817545292222007</v>
      </c>
    </row>
    <row r="397" spans="1:8" x14ac:dyDescent="0.25">
      <c r="A397" s="14"/>
      <c r="B397" s="5">
        <f>DATE(YEAR(siječanj!B397),MONTH(siječanj!B397)+1,DAY(siječanj!B397))</f>
        <v>45327</v>
      </c>
      <c r="C397" s="8">
        <v>4.1041666666666696</v>
      </c>
      <c r="D397">
        <v>1.152566789053018</v>
      </c>
      <c r="E397" s="6">
        <v>65.606566505773415</v>
      </c>
      <c r="F397" s="7">
        <v>79.20363120067735</v>
      </c>
      <c r="G397" s="7">
        <v>185.61461609233862</v>
      </c>
      <c r="H397" s="7">
        <f t="shared" si="8"/>
        <v>75.615949698352551</v>
      </c>
    </row>
    <row r="398" spans="1:8" x14ac:dyDescent="0.25">
      <c r="A398" s="14"/>
      <c r="B398" s="5">
        <f>DATE(YEAR(siječanj!B398),MONTH(siječanj!B398)+1,DAY(siječanj!B398))</f>
        <v>45327</v>
      </c>
      <c r="C398" s="8">
        <v>4.1145833333333304</v>
      </c>
      <c r="D398">
        <v>1.152566789053018</v>
      </c>
      <c r="E398" s="6">
        <v>64.092531607507865</v>
      </c>
      <c r="F398" s="7">
        <v>78.877114289367327</v>
      </c>
      <c r="G398" s="7">
        <v>185.86825244500645</v>
      </c>
      <c r="H398" s="7">
        <f t="shared" si="8"/>
        <v>73.870923357144406</v>
      </c>
    </row>
    <row r="399" spans="1:8" x14ac:dyDescent="0.25">
      <c r="A399" s="14"/>
      <c r="B399" s="5">
        <f>DATE(YEAR(siječanj!B399),MONTH(siječanj!B399)+1,DAY(siječanj!B399))</f>
        <v>45327</v>
      </c>
      <c r="C399" s="8">
        <v>4.125</v>
      </c>
      <c r="D399">
        <v>1.152566789053018</v>
      </c>
      <c r="E399" s="6">
        <v>63.650368460605108</v>
      </c>
      <c r="F399" s="7">
        <v>78.890346165975984</v>
      </c>
      <c r="G399" s="7">
        <v>185.83693338206402</v>
      </c>
      <c r="H399" s="7">
        <f t="shared" si="8"/>
        <v>73.361300798681114</v>
      </c>
    </row>
    <row r="400" spans="1:8" x14ac:dyDescent="0.25">
      <c r="A400" s="14"/>
      <c r="B400" s="5">
        <f>DATE(YEAR(siječanj!B400),MONTH(siječanj!B400)+1,DAY(siječanj!B400))</f>
        <v>45327</v>
      </c>
      <c r="C400" s="8">
        <v>4.1354166666666696</v>
      </c>
      <c r="D400">
        <v>1.152566789053018</v>
      </c>
      <c r="E400" s="6">
        <v>62.718983113609227</v>
      </c>
      <c r="F400" s="7">
        <v>78.999394445198277</v>
      </c>
      <c r="G400" s="7">
        <v>186.35338793276196</v>
      </c>
      <c r="H400" s="7">
        <f t="shared" si="8"/>
        <v>72.287816979923051</v>
      </c>
    </row>
    <row r="401" spans="1:8" x14ac:dyDescent="0.25">
      <c r="A401" s="14"/>
      <c r="B401" s="5">
        <f>DATE(YEAR(siječanj!B401),MONTH(siječanj!B401)+1,DAY(siječanj!B401))</f>
        <v>45327</v>
      </c>
      <c r="C401" s="8">
        <v>4.1458333333333304</v>
      </c>
      <c r="D401">
        <v>1.152566789053018</v>
      </c>
      <c r="E401" s="6">
        <v>62.394801152659028</v>
      </c>
      <c r="F401" s="7">
        <v>78.986785139650081</v>
      </c>
      <c r="G401" s="7">
        <v>187.16014313414368</v>
      </c>
      <c r="H401" s="7">
        <f t="shared" si="8"/>
        <v>71.91417561812176</v>
      </c>
    </row>
    <row r="402" spans="1:8" x14ac:dyDescent="0.25">
      <c r="A402" s="14"/>
      <c r="B402" s="5">
        <f>DATE(YEAR(siječanj!B402),MONTH(siječanj!B402)+1,DAY(siječanj!B402))</f>
        <v>45327</v>
      </c>
      <c r="C402" s="8">
        <v>4.15625</v>
      </c>
      <c r="D402">
        <v>1.152566789053018</v>
      </c>
      <c r="E402" s="6">
        <v>61.861940172290993</v>
      </c>
      <c r="F402" s="7">
        <v>79.169497296103103</v>
      </c>
      <c r="G402" s="7">
        <v>188.50195639740815</v>
      </c>
      <c r="H402" s="7">
        <f t="shared" si="8"/>
        <v>71.300017748967335</v>
      </c>
    </row>
    <row r="403" spans="1:8" x14ac:dyDescent="0.25">
      <c r="A403" s="14"/>
      <c r="B403" s="5">
        <f>DATE(YEAR(siječanj!B403),MONTH(siječanj!B403)+1,DAY(siječanj!B403))</f>
        <v>45327</v>
      </c>
      <c r="C403" s="8">
        <v>4.1666666666666696</v>
      </c>
      <c r="D403">
        <v>1.152566789053018</v>
      </c>
      <c r="E403" s="6">
        <v>61.620976969200086</v>
      </c>
      <c r="F403" s="7">
        <v>79.383546709130755</v>
      </c>
      <c r="G403" s="7">
        <v>190.89208456369943</v>
      </c>
      <c r="H403" s="7">
        <f t="shared" si="8"/>
        <v>71.022291563700918</v>
      </c>
    </row>
    <row r="404" spans="1:8" x14ac:dyDescent="0.25">
      <c r="A404" s="14"/>
      <c r="B404" s="5">
        <f>DATE(YEAR(siječanj!B404),MONTH(siječanj!B404)+1,DAY(siječanj!B404))</f>
        <v>45327</v>
      </c>
      <c r="C404" s="8">
        <v>4.1770833333333304</v>
      </c>
      <c r="D404">
        <v>1.152566789053018</v>
      </c>
      <c r="E404" s="6">
        <v>62.654164458357378</v>
      </c>
      <c r="F404" s="7">
        <v>79.658187078178983</v>
      </c>
      <c r="G404" s="7">
        <v>192.28540451916442</v>
      </c>
      <c r="H404" s="7">
        <f t="shared" si="8"/>
        <v>72.213109150568684</v>
      </c>
    </row>
    <row r="405" spans="1:8" x14ac:dyDescent="0.25">
      <c r="A405" s="14"/>
      <c r="B405" s="5">
        <f>DATE(YEAR(siječanj!B405),MONTH(siječanj!B405)+1,DAY(siječanj!B405))</f>
        <v>45327</v>
      </c>
      <c r="C405" s="8">
        <v>4.1875</v>
      </c>
      <c r="D405">
        <v>1.152566789053018</v>
      </c>
      <c r="E405" s="6">
        <v>62.59469743151346</v>
      </c>
      <c r="F405" s="7">
        <v>80.221564017326031</v>
      </c>
      <c r="G405" s="7">
        <v>197.78889679388593</v>
      </c>
      <c r="H405" s="7">
        <f t="shared" si="8"/>
        <v>72.144569430384664</v>
      </c>
    </row>
    <row r="406" spans="1:8" x14ac:dyDescent="0.25">
      <c r="A406" s="14"/>
      <c r="B406" s="5">
        <f>DATE(YEAR(siječanj!B406),MONTH(siječanj!B406)+1,DAY(siječanj!B406))</f>
        <v>45327</v>
      </c>
      <c r="C406" s="8">
        <v>4.1979166666666696</v>
      </c>
      <c r="D406">
        <v>1.152566789053018</v>
      </c>
      <c r="E406" s="6">
        <v>64.409206902059339</v>
      </c>
      <c r="F406" s="7">
        <v>81.45676472915126</v>
      </c>
      <c r="G406" s="7">
        <v>199.39239347729696</v>
      </c>
      <c r="H406" s="7">
        <f t="shared" si="8"/>
        <v>74.235912784558025</v>
      </c>
    </row>
    <row r="407" spans="1:8" x14ac:dyDescent="0.25">
      <c r="A407" s="14"/>
      <c r="B407" s="5">
        <f>DATE(YEAR(siječanj!B407),MONTH(siječanj!B407)+1,DAY(siječanj!B407))</f>
        <v>45327</v>
      </c>
      <c r="C407" s="8">
        <v>4.2083333333333304</v>
      </c>
      <c r="D407">
        <v>1.152566789053018</v>
      </c>
      <c r="E407" s="6">
        <v>65.725069946017271</v>
      </c>
      <c r="F407" s="7">
        <v>83.164790743924371</v>
      </c>
      <c r="G407" s="7">
        <v>204.27167756230872</v>
      </c>
      <c r="H407" s="7">
        <f t="shared" si="8"/>
        <v>75.752532827966135</v>
      </c>
    </row>
    <row r="408" spans="1:8" x14ac:dyDescent="0.25">
      <c r="A408" s="14"/>
      <c r="B408" s="5">
        <f>DATE(YEAR(siječanj!B408),MONTH(siječanj!B408)+1,DAY(siječanj!B408))</f>
        <v>45327</v>
      </c>
      <c r="C408" s="8">
        <v>4.21875</v>
      </c>
      <c r="D408">
        <v>1.152566789053018</v>
      </c>
      <c r="E408" s="6">
        <v>68.800873784775618</v>
      </c>
      <c r="F408" s="7">
        <v>84.757245769231218</v>
      </c>
      <c r="G408" s="7">
        <v>205.15264204581143</v>
      </c>
      <c r="H408" s="7">
        <f t="shared" si="8"/>
        <v>79.297602182160801</v>
      </c>
    </row>
    <row r="409" spans="1:8" x14ac:dyDescent="0.25">
      <c r="A409" s="14"/>
      <c r="B409" s="5">
        <f>DATE(YEAR(siječanj!B409),MONTH(siječanj!B409)+1,DAY(siječanj!B409))</f>
        <v>45327</v>
      </c>
      <c r="C409" s="8">
        <v>4.2291666666666696</v>
      </c>
      <c r="D409">
        <v>1.152566789053018</v>
      </c>
      <c r="E409" s="6">
        <v>72.0233256431531</v>
      </c>
      <c r="F409" s="7">
        <v>87.374532436649361</v>
      </c>
      <c r="G409" s="7">
        <v>205.37935387225232</v>
      </c>
      <c r="H409" s="7">
        <f t="shared" si="8"/>
        <v>83.011693173448862</v>
      </c>
    </row>
    <row r="410" spans="1:8" x14ac:dyDescent="0.25">
      <c r="A410" s="14"/>
      <c r="B410" s="5">
        <f>DATE(YEAR(siječanj!B410),MONTH(siječanj!B410)+1,DAY(siječanj!B410))</f>
        <v>45327</v>
      </c>
      <c r="C410" s="8">
        <v>4.2395833333333304</v>
      </c>
      <c r="D410">
        <v>1.152566789053018</v>
      </c>
      <c r="E410" s="6">
        <v>78.878827654520094</v>
      </c>
      <c r="F410" s="7">
        <v>91.499477947550162</v>
      </c>
      <c r="G410" s="7">
        <v>205.00831480414533</v>
      </c>
      <c r="H410" s="7">
        <f t="shared" si="8"/>
        <v>90.913117114036623</v>
      </c>
    </row>
    <row r="411" spans="1:8" x14ac:dyDescent="0.25">
      <c r="A411" s="14"/>
      <c r="B411" s="5">
        <f>DATE(YEAR(siječanj!B411),MONTH(siječanj!B411)+1,DAY(siječanj!B411))</f>
        <v>45327</v>
      </c>
      <c r="C411" s="8">
        <v>4.25</v>
      </c>
      <c r="D411">
        <v>1.152566789053018</v>
      </c>
      <c r="E411" s="6">
        <v>84.003369057328015</v>
      </c>
      <c r="F411" s="7">
        <v>97.699575974749365</v>
      </c>
      <c r="G411" s="7">
        <v>202.85058021328743</v>
      </c>
      <c r="H411" s="7">
        <f t="shared" si="8"/>
        <v>96.819493344040197</v>
      </c>
    </row>
    <row r="412" spans="1:8" x14ac:dyDescent="0.25">
      <c r="A412" s="14"/>
      <c r="B412" s="5">
        <f>DATE(YEAR(siječanj!B412),MONTH(siječanj!B412)+1,DAY(siječanj!B412))</f>
        <v>45327</v>
      </c>
      <c r="C412" s="8">
        <v>4.2604166666666696</v>
      </c>
      <c r="D412">
        <v>1.152566789053018</v>
      </c>
      <c r="E412" s="6">
        <v>90.535488255349094</v>
      </c>
      <c r="F412" s="7">
        <v>101.84593632660088</v>
      </c>
      <c r="G412" s="7">
        <v>197.80217885555385</v>
      </c>
      <c r="H412" s="7">
        <f t="shared" si="8"/>
        <v>104.34819699381492</v>
      </c>
    </row>
    <row r="413" spans="1:8" x14ac:dyDescent="0.25">
      <c r="A413" s="14"/>
      <c r="B413" s="5">
        <f>DATE(YEAR(siječanj!B413),MONTH(siječanj!B413)+1,DAY(siječanj!B413))</f>
        <v>45327</v>
      </c>
      <c r="C413" s="8">
        <v>4.2708333333333304</v>
      </c>
      <c r="D413">
        <v>1.152566789053018</v>
      </c>
      <c r="E413" s="6">
        <v>96.122177407479398</v>
      </c>
      <c r="F413" s="7">
        <v>107.603732587986</v>
      </c>
      <c r="G413" s="7">
        <v>166.19989849777642</v>
      </c>
      <c r="H413" s="7">
        <f t="shared" si="8"/>
        <v>110.78722937132308</v>
      </c>
    </row>
    <row r="414" spans="1:8" x14ac:dyDescent="0.25">
      <c r="A414" s="14"/>
      <c r="B414" s="5">
        <f>DATE(YEAR(siječanj!B414),MONTH(siječanj!B414)+1,DAY(siječanj!B414))</f>
        <v>45327</v>
      </c>
      <c r="C414" s="8">
        <v>4.28125</v>
      </c>
      <c r="D414">
        <v>1.152566789053018</v>
      </c>
      <c r="E414" s="6">
        <v>102.45954403872288</v>
      </c>
      <c r="F414" s="7">
        <v>116.3760544420925</v>
      </c>
      <c r="G414" s="7">
        <v>100.41099526129933</v>
      </c>
      <c r="H414" s="7">
        <f t="shared" si="8"/>
        <v>118.09146768054713</v>
      </c>
    </row>
    <row r="415" spans="1:8" x14ac:dyDescent="0.25">
      <c r="A415" s="14"/>
      <c r="B415" s="5">
        <f>DATE(YEAR(siječanj!B415),MONTH(siječanj!B415)+1,DAY(siječanj!B415))</f>
        <v>45327</v>
      </c>
      <c r="C415" s="8">
        <v>4.2916666666666696</v>
      </c>
      <c r="D415">
        <v>1.152566789053018</v>
      </c>
      <c r="E415" s="6">
        <v>108.02603377440431</v>
      </c>
      <c r="F415" s="7">
        <v>127.90921470366929</v>
      </c>
      <c r="G415" s="7">
        <v>36.708143039088185</v>
      </c>
      <c r="H415" s="7">
        <f t="shared" si="8"/>
        <v>124.50721888149805</v>
      </c>
    </row>
    <row r="416" spans="1:8" x14ac:dyDescent="0.25">
      <c r="A416" s="14"/>
      <c r="B416" s="5">
        <f>DATE(YEAR(siječanj!B416),MONTH(siječanj!B416)+1,DAY(siječanj!B416))</f>
        <v>45327</v>
      </c>
      <c r="C416" s="8">
        <v>4.3020833333333304</v>
      </c>
      <c r="D416">
        <v>1.152566789053018</v>
      </c>
      <c r="E416" s="6">
        <v>109.7001573498997</v>
      </c>
      <c r="F416" s="7">
        <v>132.63594795102523</v>
      </c>
      <c r="G416" s="7">
        <v>13.578536159759071</v>
      </c>
      <c r="H416" s="7">
        <f t="shared" si="8"/>
        <v>126.43675811538473</v>
      </c>
    </row>
    <row r="417" spans="1:8" x14ac:dyDescent="0.25">
      <c r="A417" s="14"/>
      <c r="B417" s="5">
        <f>DATE(YEAR(siječanj!B417),MONTH(siječanj!B417)+1,DAY(siječanj!B417))</f>
        <v>45327</v>
      </c>
      <c r="C417" s="8">
        <v>4.3125</v>
      </c>
      <c r="D417">
        <v>1.152566789053018</v>
      </c>
      <c r="E417" s="6">
        <v>113.0901513410912</v>
      </c>
      <c r="F417" s="7">
        <v>137.93518543954104</v>
      </c>
      <c r="G417" s="7">
        <v>5.0321553695774082</v>
      </c>
      <c r="H417" s="7">
        <f t="shared" si="8"/>
        <v>130.34395260472135</v>
      </c>
    </row>
    <row r="418" spans="1:8" x14ac:dyDescent="0.25">
      <c r="A418" s="14"/>
      <c r="B418" s="5">
        <f>DATE(YEAR(siječanj!B418),MONTH(siječanj!B418)+1,DAY(siječanj!B418))</f>
        <v>45327</v>
      </c>
      <c r="C418" s="8">
        <v>4.3229166666666696</v>
      </c>
      <c r="D418">
        <v>1.152566789053018</v>
      </c>
      <c r="E418" s="6">
        <v>113.54455100457828</v>
      </c>
      <c r="F418" s="7">
        <v>145.52557909175343</v>
      </c>
      <c r="G418" s="7">
        <v>2.7820371575198721</v>
      </c>
      <c r="H418" s="7">
        <f t="shared" si="8"/>
        <v>130.86767856581341</v>
      </c>
    </row>
    <row r="419" spans="1:8" x14ac:dyDescent="0.25">
      <c r="A419" s="14"/>
      <c r="B419" s="5">
        <f>DATE(YEAR(siječanj!B419),MONTH(siječanj!B419)+1,DAY(siječanj!B419))</f>
        <v>45327</v>
      </c>
      <c r="C419" s="8">
        <v>4.3333333333333304</v>
      </c>
      <c r="D419">
        <v>1.152566789053018</v>
      </c>
      <c r="E419" s="6">
        <v>112.26897840111801</v>
      </c>
      <c r="F419" s="7">
        <v>155.62780649457162</v>
      </c>
      <c r="G419" s="7">
        <v>1.7979498274501258</v>
      </c>
      <c r="H419" s="7">
        <f t="shared" si="8"/>
        <v>129.39749594603921</v>
      </c>
    </row>
    <row r="420" spans="1:8" x14ac:dyDescent="0.25">
      <c r="A420" s="14"/>
      <c r="B420" s="5">
        <f>DATE(YEAR(siječanj!B420),MONTH(siječanj!B420)+1,DAY(siječanj!B420))</f>
        <v>45327</v>
      </c>
      <c r="C420" s="8">
        <v>4.34375</v>
      </c>
      <c r="D420">
        <v>1.152566789053018</v>
      </c>
      <c r="E420" s="6">
        <v>111.02161639785849</v>
      </c>
      <c r="F420" s="7">
        <v>159.71774827835191</v>
      </c>
      <c r="G420" s="7">
        <v>1.4451140681955992</v>
      </c>
      <c r="H420" s="7">
        <f t="shared" si="8"/>
        <v>127.95982792715566</v>
      </c>
    </row>
    <row r="421" spans="1:8" x14ac:dyDescent="0.25">
      <c r="A421" s="14"/>
      <c r="B421" s="5">
        <f>DATE(YEAR(siječanj!B421),MONTH(siječanj!B421)+1,DAY(siječanj!B421))</f>
        <v>45327</v>
      </c>
      <c r="C421" s="8">
        <v>4.3541666666666696</v>
      </c>
      <c r="D421">
        <v>1.152566789053018</v>
      </c>
      <c r="E421" s="6">
        <v>112.04357640513771</v>
      </c>
      <c r="F421" s="7">
        <v>162.19555651558309</v>
      </c>
      <c r="G421" s="7">
        <v>1.3840238753132668</v>
      </c>
      <c r="H421" s="7">
        <f t="shared" si="8"/>
        <v>129.13770509128608</v>
      </c>
    </row>
    <row r="422" spans="1:8" x14ac:dyDescent="0.25">
      <c r="A422" s="14"/>
      <c r="B422" s="5">
        <f>DATE(YEAR(siječanj!B422),MONTH(siječanj!B422)+1,DAY(siječanj!B422))</f>
        <v>45327</v>
      </c>
      <c r="C422" s="8">
        <v>4.3645833333333304</v>
      </c>
      <c r="D422">
        <v>1.152566789053018</v>
      </c>
      <c r="E422" s="6">
        <v>112.20736126321054</v>
      </c>
      <c r="F422" s="7">
        <v>164.50110985818992</v>
      </c>
      <c r="G422" s="7">
        <v>1.2634884552124734</v>
      </c>
      <c r="H422" s="7">
        <f t="shared" si="8"/>
        <v>129.32647807925056</v>
      </c>
    </row>
    <row r="423" spans="1:8" x14ac:dyDescent="0.25">
      <c r="A423" s="14"/>
      <c r="B423" s="5">
        <f>DATE(YEAR(siječanj!B423),MONTH(siječanj!B423)+1,DAY(siječanj!B423))</f>
        <v>45327</v>
      </c>
      <c r="C423" s="8">
        <v>4.375</v>
      </c>
      <c r="D423">
        <v>1.152566789053018</v>
      </c>
      <c r="E423" s="6">
        <v>113.69386153569771</v>
      </c>
      <c r="F423" s="7">
        <v>167.31236057807416</v>
      </c>
      <c r="G423" s="7">
        <v>1.1621681629295642</v>
      </c>
      <c r="H423" s="7">
        <f t="shared" si="8"/>
        <v>131.03976892523752</v>
      </c>
    </row>
    <row r="424" spans="1:8" x14ac:dyDescent="0.25">
      <c r="A424" s="14"/>
      <c r="B424" s="5">
        <f>DATE(YEAR(siječanj!B424),MONTH(siječanj!B424)+1,DAY(siječanj!B424))</f>
        <v>45327</v>
      </c>
      <c r="C424" s="8">
        <v>4.3854166666666696</v>
      </c>
      <c r="D424">
        <v>1.152566789053018</v>
      </c>
      <c r="E424" s="6">
        <v>113.87359190120873</v>
      </c>
      <c r="F424" s="7">
        <v>168.69306300048601</v>
      </c>
      <c r="G424" s="7">
        <v>1.2327248625795508</v>
      </c>
      <c r="H424" s="7">
        <f t="shared" si="8"/>
        <v>131.2469201755099</v>
      </c>
    </row>
    <row r="425" spans="1:8" x14ac:dyDescent="0.25">
      <c r="A425" s="14"/>
      <c r="B425" s="5">
        <f>DATE(YEAR(siječanj!B425),MONTH(siječanj!B425)+1,DAY(siječanj!B425))</f>
        <v>45327</v>
      </c>
      <c r="C425" s="8">
        <v>4.3958333333333304</v>
      </c>
      <c r="D425">
        <v>1.152566789053018</v>
      </c>
      <c r="E425" s="6">
        <v>113.84215810518359</v>
      </c>
      <c r="F425" s="7">
        <v>169.27510782973499</v>
      </c>
      <c r="G425" s="7">
        <v>1.1791593298243606</v>
      </c>
      <c r="H425" s="7">
        <f t="shared" si="8"/>
        <v>131.21069062615746</v>
      </c>
    </row>
    <row r="426" spans="1:8" x14ac:dyDescent="0.25">
      <c r="A426" s="14"/>
      <c r="B426" s="5">
        <f>DATE(YEAR(siječanj!B426),MONTH(siječanj!B426)+1,DAY(siječanj!B426))</f>
        <v>45327</v>
      </c>
      <c r="C426" s="8">
        <v>4.40625</v>
      </c>
      <c r="D426">
        <v>1.152566789053018</v>
      </c>
      <c r="E426" s="6">
        <v>114.43816652707122</v>
      </c>
      <c r="F426" s="7">
        <v>169.58288946601317</v>
      </c>
      <c r="G426" s="7">
        <v>1.1223515764656162</v>
      </c>
      <c r="H426" s="7">
        <f t="shared" si="8"/>
        <v>131.89763013922104</v>
      </c>
    </row>
    <row r="427" spans="1:8" x14ac:dyDescent="0.25">
      <c r="A427" s="14"/>
      <c r="B427" s="5">
        <f>DATE(YEAR(siječanj!B427),MONTH(siječanj!B427)+1,DAY(siječanj!B427))</f>
        <v>45327</v>
      </c>
      <c r="C427" s="8">
        <v>4.4166666666666696</v>
      </c>
      <c r="D427">
        <v>1.152566789053018</v>
      </c>
      <c r="E427" s="6">
        <v>114.95091776106679</v>
      </c>
      <c r="F427" s="7">
        <v>169.02641235198411</v>
      </c>
      <c r="G427" s="7">
        <v>1.0888501607777528</v>
      </c>
      <c r="H427" s="7">
        <f t="shared" si="8"/>
        <v>132.48861018257028</v>
      </c>
    </row>
    <row r="428" spans="1:8" x14ac:dyDescent="0.25">
      <c r="A428" s="14"/>
      <c r="B428" s="5">
        <f>DATE(YEAR(siječanj!B428),MONTH(siječanj!B428)+1,DAY(siječanj!B428))</f>
        <v>45327</v>
      </c>
      <c r="C428" s="8">
        <v>4.4270833333333304</v>
      </c>
      <c r="D428">
        <v>1.152566789053018</v>
      </c>
      <c r="E428" s="6">
        <v>116.85933939243324</v>
      </c>
      <c r="F428" s="7">
        <v>168.07840227388726</v>
      </c>
      <c r="G428" s="7">
        <v>1.1692251576466532</v>
      </c>
      <c r="H428" s="7">
        <f t="shared" si="8"/>
        <v>134.68819357439364</v>
      </c>
    </row>
    <row r="429" spans="1:8" x14ac:dyDescent="0.25">
      <c r="A429" s="14"/>
      <c r="B429" s="5">
        <f>DATE(YEAR(siječanj!B429),MONTH(siječanj!B429)+1,DAY(siječanj!B429))</f>
        <v>45327</v>
      </c>
      <c r="C429" s="8">
        <v>4.4375</v>
      </c>
      <c r="D429">
        <v>1.152566789053018</v>
      </c>
      <c r="E429" s="6">
        <v>118.51141693913645</v>
      </c>
      <c r="F429" s="7">
        <v>167.65271669740974</v>
      </c>
      <c r="G429" s="7">
        <v>1.2540514849354134</v>
      </c>
      <c r="H429" s="7">
        <f t="shared" si="8"/>
        <v>136.59232328766396</v>
      </c>
    </row>
    <row r="430" spans="1:8" x14ac:dyDescent="0.25">
      <c r="A430" s="14"/>
      <c r="B430" s="5">
        <f>DATE(YEAR(siječanj!B430),MONTH(siječanj!B430)+1,DAY(siječanj!B430))</f>
        <v>45327</v>
      </c>
      <c r="C430" s="8">
        <v>4.4479166666666696</v>
      </c>
      <c r="D430">
        <v>1.152566789053018</v>
      </c>
      <c r="E430" s="6">
        <v>119.43693431574582</v>
      </c>
      <c r="F430" s="7">
        <v>167.24456119925421</v>
      </c>
      <c r="G430" s="7">
        <v>1.2240467580777623</v>
      </c>
      <c r="H430" s="7">
        <f t="shared" si="8"/>
        <v>137.65904387863537</v>
      </c>
    </row>
    <row r="431" spans="1:8" x14ac:dyDescent="0.25">
      <c r="A431" s="14"/>
      <c r="B431" s="5">
        <f>DATE(YEAR(siječanj!B431),MONTH(siječanj!B431)+1,DAY(siječanj!B431))</f>
        <v>45327</v>
      </c>
      <c r="C431" s="8">
        <v>4.4583333333333304</v>
      </c>
      <c r="D431">
        <v>1.152566789053018</v>
      </c>
      <c r="E431" s="6">
        <v>119.57850661488452</v>
      </c>
      <c r="F431" s="7">
        <v>167.08501600413496</v>
      </c>
      <c r="G431" s="7">
        <v>1.1492659328158723</v>
      </c>
      <c r="H431" s="7">
        <f t="shared" si="8"/>
        <v>137.82221540887252</v>
      </c>
    </row>
    <row r="432" spans="1:8" x14ac:dyDescent="0.25">
      <c r="A432" s="14"/>
      <c r="B432" s="5">
        <f>DATE(YEAR(siječanj!B432),MONTH(siječanj!B432)+1,DAY(siječanj!B432))</f>
        <v>45327</v>
      </c>
      <c r="C432" s="8">
        <v>4.46875</v>
      </c>
      <c r="D432">
        <v>1.152566789053018</v>
      </c>
      <c r="E432" s="6">
        <v>118.84727276157601</v>
      </c>
      <c r="F432" s="7">
        <v>166.60091689436126</v>
      </c>
      <c r="G432" s="7">
        <v>1.2165671612389379</v>
      </c>
      <c r="H432" s="7">
        <f t="shared" si="8"/>
        <v>136.97941955451788</v>
      </c>
    </row>
    <row r="433" spans="1:8" x14ac:dyDescent="0.25">
      <c r="A433" s="14"/>
      <c r="B433" s="5">
        <f>DATE(YEAR(siječanj!B433),MONTH(siječanj!B433)+1,DAY(siječanj!B433))</f>
        <v>45327</v>
      </c>
      <c r="C433" s="8">
        <v>4.4791666666666696</v>
      </c>
      <c r="D433">
        <v>1.152566789053018</v>
      </c>
      <c r="E433" s="6">
        <v>119.58581226265035</v>
      </c>
      <c r="F433" s="7">
        <v>166.04201041386227</v>
      </c>
      <c r="G433" s="7">
        <v>1.2743314476561614</v>
      </c>
      <c r="H433" s="7">
        <f t="shared" si="8"/>
        <v>137.83063565585994</v>
      </c>
    </row>
    <row r="434" spans="1:8" x14ac:dyDescent="0.25">
      <c r="A434" s="14"/>
      <c r="B434" s="5">
        <f>DATE(YEAR(siječanj!B434),MONTH(siječanj!B434)+1,DAY(siječanj!B434))</f>
        <v>45327</v>
      </c>
      <c r="C434" s="8">
        <v>4.4895833333333304</v>
      </c>
      <c r="D434">
        <v>1.152566789053018</v>
      </c>
      <c r="E434" s="6">
        <v>120.22570975271854</v>
      </c>
      <c r="F434" s="7">
        <v>165.64772288932451</v>
      </c>
      <c r="G434" s="7">
        <v>1.2970921136327023</v>
      </c>
      <c r="H434" s="7">
        <f t="shared" si="8"/>
        <v>138.56816025131093</v>
      </c>
    </row>
    <row r="435" spans="1:8" x14ac:dyDescent="0.25">
      <c r="A435" s="14"/>
      <c r="B435" s="5">
        <f>DATE(YEAR(siječanj!B435),MONTH(siječanj!B435)+1,DAY(siječanj!B435))</f>
        <v>45327</v>
      </c>
      <c r="C435" s="8">
        <v>4.5</v>
      </c>
      <c r="D435">
        <v>1.152566789053018</v>
      </c>
      <c r="E435" s="6">
        <v>120.88180106735967</v>
      </c>
      <c r="F435" s="7">
        <v>165.02965558216528</v>
      </c>
      <c r="G435" s="7">
        <v>1.1599930513349213</v>
      </c>
      <c r="H435" s="7">
        <f t="shared" si="8"/>
        <v>139.32434931115242</v>
      </c>
    </row>
    <row r="436" spans="1:8" x14ac:dyDescent="0.25">
      <c r="A436" s="14"/>
      <c r="B436" s="5">
        <f>DATE(YEAR(siječanj!B436),MONTH(siječanj!B436)+1,DAY(siječanj!B436))</f>
        <v>45327</v>
      </c>
      <c r="C436" s="8">
        <v>4.5104166666666696</v>
      </c>
      <c r="D436">
        <v>1.152566789053018</v>
      </c>
      <c r="E436" s="6">
        <v>121.27850444166609</v>
      </c>
      <c r="F436" s="7">
        <v>164.24801008265305</v>
      </c>
      <c r="G436" s="7">
        <v>1.1066888029196031</v>
      </c>
      <c r="H436" s="7">
        <f t="shared" si="8"/>
        <v>139.78157644548327</v>
      </c>
    </row>
    <row r="437" spans="1:8" x14ac:dyDescent="0.25">
      <c r="A437" s="14"/>
      <c r="B437" s="5">
        <f>DATE(YEAR(siječanj!B437),MONTH(siječanj!B437)+1,DAY(siječanj!B437))</f>
        <v>45327</v>
      </c>
      <c r="C437" s="8">
        <v>4.5208333333333304</v>
      </c>
      <c r="D437">
        <v>1.152566789053018</v>
      </c>
      <c r="E437" s="6">
        <v>120.48728524876414</v>
      </c>
      <c r="F437" s="7">
        <v>163.54427394556697</v>
      </c>
      <c r="G437" s="7">
        <v>1.0966633707317777</v>
      </c>
      <c r="H437" s="7">
        <f t="shared" si="8"/>
        <v>138.86964348088316</v>
      </c>
    </row>
    <row r="438" spans="1:8" x14ac:dyDescent="0.25">
      <c r="A438" s="14"/>
      <c r="B438" s="5">
        <f>DATE(YEAR(siječanj!B438),MONTH(siječanj!B438)+1,DAY(siječanj!B438))</f>
        <v>45327</v>
      </c>
      <c r="C438" s="8">
        <v>4.53125</v>
      </c>
      <c r="D438">
        <v>1.152566789053018</v>
      </c>
      <c r="E438" s="6">
        <v>118.65258720100938</v>
      </c>
      <c r="F438" s="7">
        <v>163.06387815077846</v>
      </c>
      <c r="G438" s="7">
        <v>1.0338653521301038</v>
      </c>
      <c r="H438" s="7">
        <f t="shared" si="8"/>
        <v>136.75503144310059</v>
      </c>
    </row>
    <row r="439" spans="1:8" x14ac:dyDescent="0.25">
      <c r="A439" s="14"/>
      <c r="B439" s="5">
        <f>DATE(YEAR(siječanj!B439),MONTH(siječanj!B439)+1,DAY(siječanj!B439))</f>
        <v>45327</v>
      </c>
      <c r="C439" s="8">
        <v>4.5416666666666696</v>
      </c>
      <c r="D439">
        <v>1.152566789053018</v>
      </c>
      <c r="E439" s="6">
        <v>116.1769008414874</v>
      </c>
      <c r="F439" s="7">
        <v>162.3406966773573</v>
      </c>
      <c r="G439" s="7">
        <v>1.0835373443838137</v>
      </c>
      <c r="H439" s="7">
        <f t="shared" si="8"/>
        <v>133.90163756500399</v>
      </c>
    </row>
    <row r="440" spans="1:8" x14ac:dyDescent="0.25">
      <c r="A440" s="14"/>
      <c r="B440" s="5">
        <f>DATE(YEAR(siječanj!B440),MONTH(siječanj!B440)+1,DAY(siječanj!B440))</f>
        <v>45327</v>
      </c>
      <c r="C440" s="8">
        <v>4.5520833333333304</v>
      </c>
      <c r="D440">
        <v>1.152566789053018</v>
      </c>
      <c r="E440" s="6">
        <v>113.70487518893196</v>
      </c>
      <c r="F440" s="7">
        <v>161.26109207326209</v>
      </c>
      <c r="G440" s="7">
        <v>1.1620799309242242</v>
      </c>
      <c r="H440" s="7">
        <f t="shared" si="8"/>
        <v>131.05246289618148</v>
      </c>
    </row>
    <row r="441" spans="1:8" x14ac:dyDescent="0.25">
      <c r="A441" s="14"/>
      <c r="B441" s="5">
        <f>DATE(YEAR(siječanj!B441),MONTH(siječanj!B441)+1,DAY(siječanj!B441))</f>
        <v>45327</v>
      </c>
      <c r="C441" s="8">
        <v>4.5625</v>
      </c>
      <c r="D441">
        <v>1.152566789053018</v>
      </c>
      <c r="E441" s="6">
        <v>114.98271417893949</v>
      </c>
      <c r="F441" s="7">
        <v>160.52526689798881</v>
      </c>
      <c r="G441" s="7">
        <v>1.1393639497354038</v>
      </c>
      <c r="H441" s="7">
        <f t="shared" si="8"/>
        <v>132.5252576778212</v>
      </c>
    </row>
    <row r="442" spans="1:8" x14ac:dyDescent="0.25">
      <c r="A442" s="14"/>
      <c r="B442" s="5">
        <f>DATE(YEAR(siječanj!B442),MONTH(siječanj!B442)+1,DAY(siječanj!B442))</f>
        <v>45327</v>
      </c>
      <c r="C442" s="8">
        <v>4.5729166666666696</v>
      </c>
      <c r="D442">
        <v>1.152566789053018</v>
      </c>
      <c r="E442" s="6">
        <v>115.80082946784476</v>
      </c>
      <c r="F442" s="7">
        <v>159.51839129957744</v>
      </c>
      <c r="G442" s="7">
        <v>1.116098888278559</v>
      </c>
      <c r="H442" s="7">
        <f t="shared" si="8"/>
        <v>133.46819018942995</v>
      </c>
    </row>
    <row r="443" spans="1:8" x14ac:dyDescent="0.25">
      <c r="A443" s="14"/>
      <c r="B443" s="5">
        <f>DATE(YEAR(siječanj!B443),MONTH(siječanj!B443)+1,DAY(siječanj!B443))</f>
        <v>45327</v>
      </c>
      <c r="C443" s="8">
        <v>4.5833333333333304</v>
      </c>
      <c r="D443">
        <v>1.152566789053018</v>
      </c>
      <c r="E443" s="6">
        <v>116.08247332407367</v>
      </c>
      <c r="F443" s="7">
        <v>157.87058301236601</v>
      </c>
      <c r="G443" s="7">
        <v>1.1263965875285038</v>
      </c>
      <c r="H443" s="7">
        <f t="shared" si="8"/>
        <v>133.79280354446021</v>
      </c>
    </row>
    <row r="444" spans="1:8" x14ac:dyDescent="0.25">
      <c r="A444" s="14"/>
      <c r="B444" s="5">
        <f>DATE(YEAR(siječanj!B444),MONTH(siječanj!B444)+1,DAY(siječanj!B444))</f>
        <v>45327</v>
      </c>
      <c r="C444" s="8">
        <v>4.59375</v>
      </c>
      <c r="D444">
        <v>1.152566789053018</v>
      </c>
      <c r="E444" s="6">
        <v>117.50428796834545</v>
      </c>
      <c r="F444" s="7">
        <v>156.96497780345643</v>
      </c>
      <c r="G444" s="7">
        <v>1.1110333465316213</v>
      </c>
      <c r="H444" s="7">
        <f t="shared" si="8"/>
        <v>135.4315398836371</v>
      </c>
    </row>
    <row r="445" spans="1:8" x14ac:dyDescent="0.25">
      <c r="A445" s="14"/>
      <c r="B445" s="5">
        <f>DATE(YEAR(siječanj!B445),MONTH(siječanj!B445)+1,DAY(siječanj!B445))</f>
        <v>45327</v>
      </c>
      <c r="C445" s="8">
        <v>4.6041666666666696</v>
      </c>
      <c r="D445">
        <v>1.152566789053018</v>
      </c>
      <c r="E445" s="6">
        <v>117.78535044715571</v>
      </c>
      <c r="F445" s="7">
        <v>155.92807164079829</v>
      </c>
      <c r="G445" s="7">
        <v>1.280665930235942</v>
      </c>
      <c r="H445" s="7">
        <f t="shared" si="8"/>
        <v>135.75548316236271</v>
      </c>
    </row>
    <row r="446" spans="1:8" x14ac:dyDescent="0.25">
      <c r="A446" s="14"/>
      <c r="B446" s="5">
        <f>DATE(YEAR(siječanj!B446),MONTH(siječanj!B446)+1,DAY(siječanj!B446))</f>
        <v>45327</v>
      </c>
      <c r="C446" s="8">
        <v>4.6145833333333304</v>
      </c>
      <c r="D446">
        <v>1.152566789053018</v>
      </c>
      <c r="E446" s="6">
        <v>119.88940065296956</v>
      </c>
      <c r="F446" s="7">
        <v>153.81831691200395</v>
      </c>
      <c r="G446" s="7">
        <v>1.3124534610924441</v>
      </c>
      <c r="H446" s="7">
        <f t="shared" si="8"/>
        <v>138.18054155208392</v>
      </c>
    </row>
    <row r="447" spans="1:8" x14ac:dyDescent="0.25">
      <c r="A447" s="14"/>
      <c r="B447" s="5">
        <f>DATE(YEAR(siječanj!B447),MONTH(siječanj!B447)+1,DAY(siječanj!B447))</f>
        <v>45327</v>
      </c>
      <c r="C447" s="8">
        <v>4.625</v>
      </c>
      <c r="D447">
        <v>1.152566789053018</v>
      </c>
      <c r="E447" s="6">
        <v>121.64539300825042</v>
      </c>
      <c r="F447" s="7">
        <v>149.96214595586778</v>
      </c>
      <c r="G447" s="7">
        <v>1.5039977204897079</v>
      </c>
      <c r="H447" s="7">
        <f t="shared" si="8"/>
        <v>140.20444002261164</v>
      </c>
    </row>
    <row r="448" spans="1:8" x14ac:dyDescent="0.25">
      <c r="A448" s="14"/>
      <c r="B448" s="5">
        <f>DATE(YEAR(siječanj!B448),MONTH(siječanj!B448)+1,DAY(siječanj!B448))</f>
        <v>45327</v>
      </c>
      <c r="C448" s="8">
        <v>4.6354166666666696</v>
      </c>
      <c r="D448">
        <v>1.152566789053018</v>
      </c>
      <c r="E448" s="6">
        <v>123.65929621106852</v>
      </c>
      <c r="F448" s="7">
        <v>148.24569684526085</v>
      </c>
      <c r="G448" s="7">
        <v>1.8705559196179697</v>
      </c>
      <c r="H448" s="7">
        <f t="shared" si="8"/>
        <v>142.5255979705473</v>
      </c>
    </row>
    <row r="449" spans="1:8" x14ac:dyDescent="0.25">
      <c r="A449" s="14"/>
      <c r="B449" s="5">
        <f>DATE(YEAR(siječanj!B449),MONTH(siječanj!B449)+1,DAY(siječanj!B449))</f>
        <v>45327</v>
      </c>
      <c r="C449" s="8">
        <v>4.6458333333333304</v>
      </c>
      <c r="D449">
        <v>1.152566789053018</v>
      </c>
      <c r="E449" s="6">
        <v>125.48410000346627</v>
      </c>
      <c r="F449" s="7">
        <v>147.05698445184933</v>
      </c>
      <c r="G449" s="7">
        <v>2.5034713904343144</v>
      </c>
      <c r="H449" s="7">
        <f t="shared" si="8"/>
        <v>144.62880621820293</v>
      </c>
    </row>
    <row r="450" spans="1:8" x14ac:dyDescent="0.25">
      <c r="A450" s="14"/>
      <c r="B450" s="5">
        <f>DATE(YEAR(siječanj!B450),MONTH(siječanj!B450)+1,DAY(siječanj!B450))</f>
        <v>45327</v>
      </c>
      <c r="C450" s="8">
        <v>4.65625</v>
      </c>
      <c r="D450">
        <v>1.152566789053018</v>
      </c>
      <c r="E450" s="6">
        <v>129.1442521980193</v>
      </c>
      <c r="F450" s="7">
        <v>145.95040547467303</v>
      </c>
      <c r="G450" s="7">
        <v>6.3099145868962934</v>
      </c>
      <c r="H450" s="7">
        <f t="shared" si="8"/>
        <v>148.84737608052427</v>
      </c>
    </row>
    <row r="451" spans="1:8" x14ac:dyDescent="0.25">
      <c r="A451" s="14"/>
      <c r="B451" s="5">
        <f>DATE(YEAR(siječanj!B451),MONTH(siječanj!B451)+1,DAY(siječanj!B451))</f>
        <v>45327</v>
      </c>
      <c r="C451" s="8">
        <v>4.6666666666666696</v>
      </c>
      <c r="D451">
        <v>1.152566789053018</v>
      </c>
      <c r="E451" s="6">
        <v>130.62991784902576</v>
      </c>
      <c r="F451" s="7">
        <v>143.68236511647873</v>
      </c>
      <c r="G451" s="7">
        <v>15.836112382745691</v>
      </c>
      <c r="H451" s="7">
        <f t="shared" si="8"/>
        <v>150.55970496951113</v>
      </c>
    </row>
    <row r="452" spans="1:8" x14ac:dyDescent="0.25">
      <c r="A452" s="14"/>
      <c r="B452" s="5">
        <f>DATE(YEAR(siječanj!B452),MONTH(siječanj!B452)+1,DAY(siječanj!B452))</f>
        <v>45327</v>
      </c>
      <c r="C452" s="8">
        <v>4.6770833333333304</v>
      </c>
      <c r="D452">
        <v>1.152566789053018</v>
      </c>
      <c r="E452" s="6">
        <v>133.39283815646479</v>
      </c>
      <c r="F452" s="7">
        <v>144.11038519417519</v>
      </c>
      <c r="G452" s="7">
        <v>47.024884126660929</v>
      </c>
      <c r="H452" s="7">
        <f t="shared" ref="H452:H515" si="9">D452*E452</f>
        <v>153.74415515666553</v>
      </c>
    </row>
    <row r="453" spans="1:8" x14ac:dyDescent="0.25">
      <c r="A453" s="14"/>
      <c r="B453" s="5">
        <f>DATE(YEAR(siječanj!B453),MONTH(siječanj!B453)+1,DAY(siječanj!B453))</f>
        <v>45327</v>
      </c>
      <c r="C453" s="8">
        <v>4.6875</v>
      </c>
      <c r="D453">
        <v>1.152566789053018</v>
      </c>
      <c r="E453" s="6">
        <v>138.46834776440076</v>
      </c>
      <c r="F453" s="7">
        <v>145.17684514668986</v>
      </c>
      <c r="G453" s="7">
        <v>124.94491245040219</v>
      </c>
      <c r="H453" s="7">
        <f t="shared" si="9"/>
        <v>159.59401896829203</v>
      </c>
    </row>
    <row r="454" spans="1:8" x14ac:dyDescent="0.25">
      <c r="A454" s="14"/>
      <c r="B454" s="5">
        <f>DATE(YEAR(siječanj!B454),MONTH(siječanj!B454)+1,DAY(siječanj!B454))</f>
        <v>45327</v>
      </c>
      <c r="C454" s="8">
        <v>4.6979166666666696</v>
      </c>
      <c r="D454">
        <v>1.152566789053018</v>
      </c>
      <c r="E454" s="6">
        <v>143.32620050603538</v>
      </c>
      <c r="F454" s="7">
        <v>146.52086480864361</v>
      </c>
      <c r="G454" s="7">
        <v>188.42368226706998</v>
      </c>
      <c r="H454" s="7">
        <f t="shared" si="9"/>
        <v>165.19301870441024</v>
      </c>
    </row>
    <row r="455" spans="1:8" x14ac:dyDescent="0.25">
      <c r="A455" s="14"/>
      <c r="B455" s="5">
        <f>DATE(YEAR(siječanj!B455),MONTH(siječanj!B455)+1,DAY(siječanj!B455))</f>
        <v>45327</v>
      </c>
      <c r="C455" s="8">
        <v>4.7083333333333304</v>
      </c>
      <c r="D455">
        <v>1.152566789053018</v>
      </c>
      <c r="E455" s="6">
        <v>147.42940072363007</v>
      </c>
      <c r="F455" s="7">
        <v>146.34979603567322</v>
      </c>
      <c r="G455" s="7">
        <v>206.5219115976173</v>
      </c>
      <c r="H455" s="7">
        <f t="shared" si="9"/>
        <v>169.92223100404499</v>
      </c>
    </row>
    <row r="456" spans="1:8" x14ac:dyDescent="0.25">
      <c r="A456" s="14"/>
      <c r="B456" s="5">
        <f>DATE(YEAR(siječanj!B456),MONTH(siječanj!B456)+1,DAY(siječanj!B456))</f>
        <v>45327</v>
      </c>
      <c r="C456" s="8">
        <v>4.71875</v>
      </c>
      <c r="D456">
        <v>1.152566789053018</v>
      </c>
      <c r="E456" s="6">
        <v>153.71205973977885</v>
      </c>
      <c r="F456" s="7">
        <v>146.11194855237872</v>
      </c>
      <c r="G456" s="7">
        <v>208.31104586383375</v>
      </c>
      <c r="H456" s="7">
        <f t="shared" si="9"/>
        <v>177.16341513300259</v>
      </c>
    </row>
    <row r="457" spans="1:8" x14ac:dyDescent="0.25">
      <c r="A457" s="14"/>
      <c r="B457" s="5">
        <f>DATE(YEAR(siječanj!B457),MONTH(siječanj!B457)+1,DAY(siječanj!B457))</f>
        <v>45327</v>
      </c>
      <c r="C457" s="8">
        <v>4.7291666666666696</v>
      </c>
      <c r="D457">
        <v>1.152566789053018</v>
      </c>
      <c r="E457" s="6">
        <v>160.16059164578033</v>
      </c>
      <c r="F457" s="7">
        <v>145.71747843773429</v>
      </c>
      <c r="G457" s="7">
        <v>208.80077548014967</v>
      </c>
      <c r="H457" s="7">
        <f t="shared" si="9"/>
        <v>184.59577884600864</v>
      </c>
    </row>
    <row r="458" spans="1:8" x14ac:dyDescent="0.25">
      <c r="A458" s="14"/>
      <c r="B458" s="5">
        <f>DATE(YEAR(siječanj!B458),MONTH(siječanj!B458)+1,DAY(siječanj!B458))</f>
        <v>45327</v>
      </c>
      <c r="C458" s="8">
        <v>4.7395833333333304</v>
      </c>
      <c r="D458">
        <v>1.152566789053018</v>
      </c>
      <c r="E458" s="6">
        <v>164.09198202615394</v>
      </c>
      <c r="F458" s="7">
        <v>145.47708652560095</v>
      </c>
      <c r="G458" s="7">
        <v>209.2583047269413</v>
      </c>
      <c r="H458" s="7">
        <f t="shared" si="9"/>
        <v>189.1269688332298</v>
      </c>
    </row>
    <row r="459" spans="1:8" x14ac:dyDescent="0.25">
      <c r="A459" s="14"/>
      <c r="B459" s="5">
        <f>DATE(YEAR(siječanj!B459),MONTH(siječanj!B459)+1,DAY(siječanj!B459))</f>
        <v>45327</v>
      </c>
      <c r="C459" s="8">
        <v>4.75</v>
      </c>
      <c r="D459">
        <v>1.152566789053018</v>
      </c>
      <c r="E459" s="6">
        <v>167.02209169841393</v>
      </c>
      <c r="F459" s="7">
        <v>144.89249410533813</v>
      </c>
      <c r="G459" s="7">
        <v>209.96117971550498</v>
      </c>
      <c r="H459" s="7">
        <f t="shared" si="9"/>
        <v>192.50411592975968</v>
      </c>
    </row>
    <row r="460" spans="1:8" x14ac:dyDescent="0.25">
      <c r="A460" s="14"/>
      <c r="B460" s="5">
        <f>DATE(YEAR(siječanj!B460),MONTH(siječanj!B460)+1,DAY(siječanj!B460))</f>
        <v>45327</v>
      </c>
      <c r="C460" s="8">
        <v>4.7604166666666696</v>
      </c>
      <c r="D460">
        <v>1.152566789053018</v>
      </c>
      <c r="E460" s="6">
        <v>168.98525247720963</v>
      </c>
      <c r="F460" s="7">
        <v>144.0182512463922</v>
      </c>
      <c r="G460" s="7">
        <v>210.22612496279291</v>
      </c>
      <c r="H460" s="7">
        <f t="shared" si="9"/>
        <v>194.76678984497107</v>
      </c>
    </row>
    <row r="461" spans="1:8" x14ac:dyDescent="0.25">
      <c r="A461" s="14"/>
      <c r="B461" s="5">
        <f>DATE(YEAR(siječanj!B461),MONTH(siječanj!B461)+1,DAY(siječanj!B461))</f>
        <v>45327</v>
      </c>
      <c r="C461" s="8">
        <v>4.7708333333333304</v>
      </c>
      <c r="D461">
        <v>1.152566789053018</v>
      </c>
      <c r="E461" s="6">
        <v>171.36771447495889</v>
      </c>
      <c r="F461" s="7">
        <v>142.69899590318889</v>
      </c>
      <c r="G461" s="7">
        <v>210.26351875349002</v>
      </c>
      <c r="H461" s="7">
        <f t="shared" si="9"/>
        <v>197.51273641975777</v>
      </c>
    </row>
    <row r="462" spans="1:8" x14ac:dyDescent="0.25">
      <c r="A462" s="14"/>
      <c r="B462" s="5">
        <f>DATE(YEAR(siječanj!B462),MONTH(siječanj!B462)+1,DAY(siječanj!B462))</f>
        <v>45327</v>
      </c>
      <c r="C462" s="8">
        <v>4.78125</v>
      </c>
      <c r="D462">
        <v>1.152566789053018</v>
      </c>
      <c r="E462" s="6">
        <v>174.66952533636706</v>
      </c>
      <c r="F462" s="7">
        <v>141.12048453968933</v>
      </c>
      <c r="G462" s="7">
        <v>210.46773202872038</v>
      </c>
      <c r="H462" s="7">
        <f t="shared" si="9"/>
        <v>201.31829396235136</v>
      </c>
    </row>
    <row r="463" spans="1:8" x14ac:dyDescent="0.25">
      <c r="A463" s="14"/>
      <c r="B463" s="5">
        <f>DATE(YEAR(siječanj!B463),MONTH(siječanj!B463)+1,DAY(siječanj!B463))</f>
        <v>45327</v>
      </c>
      <c r="C463" s="8">
        <v>4.7916666666666696</v>
      </c>
      <c r="D463">
        <v>1.152566789053018</v>
      </c>
      <c r="E463" s="6">
        <v>174.6910835993589</v>
      </c>
      <c r="F463" s="7">
        <v>138.3936815401413</v>
      </c>
      <c r="G463" s="7">
        <v>210.73441227724322</v>
      </c>
      <c r="H463" s="7">
        <f t="shared" si="9"/>
        <v>201.34314130030543</v>
      </c>
    </row>
    <row r="464" spans="1:8" x14ac:dyDescent="0.25">
      <c r="A464" s="14"/>
      <c r="B464" s="5">
        <f>DATE(YEAR(siječanj!B464),MONTH(siječanj!B464)+1,DAY(siječanj!B464))</f>
        <v>45327</v>
      </c>
      <c r="C464" s="8">
        <v>4.8020833333333304</v>
      </c>
      <c r="D464">
        <v>1.152566789053018</v>
      </c>
      <c r="E464" s="6">
        <v>174.105780405058</v>
      </c>
      <c r="F464" s="7">
        <v>136.32882429050474</v>
      </c>
      <c r="G464" s="7">
        <v>210.72016079901834</v>
      </c>
      <c r="H464" s="7">
        <f t="shared" si="9"/>
        <v>200.66854027702755</v>
      </c>
    </row>
    <row r="465" spans="1:8" x14ac:dyDescent="0.25">
      <c r="A465" s="14"/>
      <c r="B465" s="5">
        <f>DATE(YEAR(siječanj!B465),MONTH(siječanj!B465)+1,DAY(siječanj!B465))</f>
        <v>45327</v>
      </c>
      <c r="C465" s="8">
        <v>4.8125</v>
      </c>
      <c r="D465">
        <v>1.152566789053018</v>
      </c>
      <c r="E465" s="6">
        <v>175.04434822663779</v>
      </c>
      <c r="F465" s="7">
        <v>133.8084452208999</v>
      </c>
      <c r="G465" s="7">
        <v>210.41082953128455</v>
      </c>
      <c r="H465" s="7">
        <f t="shared" si="9"/>
        <v>201.75030237745426</v>
      </c>
    </row>
    <row r="466" spans="1:8" x14ac:dyDescent="0.25">
      <c r="A466" s="14"/>
      <c r="B466" s="5">
        <f>DATE(YEAR(siječanj!B466),MONTH(siječanj!B466)+1,DAY(siječanj!B466))</f>
        <v>45327</v>
      </c>
      <c r="C466" s="8">
        <v>4.8229166666666696</v>
      </c>
      <c r="D466">
        <v>1.152566789053018</v>
      </c>
      <c r="E466" s="6">
        <v>176.04891913678676</v>
      </c>
      <c r="F466" s="7">
        <v>130.76444923813838</v>
      </c>
      <c r="G466" s="7">
        <v>210.18435814579681</v>
      </c>
      <c r="H466" s="7">
        <f t="shared" si="9"/>
        <v>202.90813744574075</v>
      </c>
    </row>
    <row r="467" spans="1:8" x14ac:dyDescent="0.25">
      <c r="A467" s="14"/>
      <c r="B467" s="5">
        <f>DATE(YEAR(siječanj!B467),MONTH(siječanj!B467)+1,DAY(siječanj!B467))</f>
        <v>45327</v>
      </c>
      <c r="C467" s="8">
        <v>4.8333333333333304</v>
      </c>
      <c r="D467">
        <v>1.152566789053018</v>
      </c>
      <c r="E467" s="6">
        <v>178.51489058110459</v>
      </c>
      <c r="F467" s="7">
        <v>124.46260784165705</v>
      </c>
      <c r="G467" s="7">
        <v>210.38616380561626</v>
      </c>
      <c r="H467" s="7">
        <f t="shared" si="9"/>
        <v>205.75033423521458</v>
      </c>
    </row>
    <row r="468" spans="1:8" x14ac:dyDescent="0.25">
      <c r="A468" s="14"/>
      <c r="B468" s="5">
        <f>DATE(YEAR(siječanj!B468),MONTH(siječanj!B468)+1,DAY(siječanj!B468))</f>
        <v>45327</v>
      </c>
      <c r="C468" s="8">
        <v>4.84375</v>
      </c>
      <c r="D468">
        <v>1.152566789053018</v>
      </c>
      <c r="E468" s="6">
        <v>178.75159987518484</v>
      </c>
      <c r="F468" s="7">
        <v>120.65918777937964</v>
      </c>
      <c r="G468" s="7">
        <v>209.84388537947183</v>
      </c>
      <c r="H468" s="7">
        <f t="shared" si="9"/>
        <v>206.02315750623166</v>
      </c>
    </row>
    <row r="469" spans="1:8" x14ac:dyDescent="0.25">
      <c r="A469" s="14"/>
      <c r="B469" s="5">
        <f>DATE(YEAR(siječanj!B469),MONTH(siječanj!B469)+1,DAY(siječanj!B469))</f>
        <v>45327</v>
      </c>
      <c r="C469" s="8">
        <v>4.8541666666666696</v>
      </c>
      <c r="D469">
        <v>1.152566789053018</v>
      </c>
      <c r="E469" s="6">
        <v>176.32410182058504</v>
      </c>
      <c r="F469" s="7">
        <v>117.78514217968359</v>
      </c>
      <c r="G469" s="7">
        <v>209.56769814736882</v>
      </c>
      <c r="H469" s="7">
        <f t="shared" si="9"/>
        <v>203.22530386800912</v>
      </c>
    </row>
    <row r="470" spans="1:8" x14ac:dyDescent="0.25">
      <c r="A470" s="14"/>
      <c r="B470" s="5">
        <f>DATE(YEAR(siječanj!B470),MONTH(siječanj!B470)+1,DAY(siječanj!B470))</f>
        <v>45327</v>
      </c>
      <c r="C470" s="8">
        <v>4.8645833333333304</v>
      </c>
      <c r="D470">
        <v>1.152566789053018</v>
      </c>
      <c r="E470" s="6">
        <v>172.98103385554748</v>
      </c>
      <c r="F470" s="7">
        <v>115.5550087517074</v>
      </c>
      <c r="G470" s="7">
        <v>208.82547678073749</v>
      </c>
      <c r="H470" s="7">
        <f t="shared" si="9"/>
        <v>199.37219475795976</v>
      </c>
    </row>
    <row r="471" spans="1:8" x14ac:dyDescent="0.25">
      <c r="A471" s="14"/>
      <c r="B471" s="5">
        <f>DATE(YEAR(siječanj!B471),MONTH(siječanj!B471)+1,DAY(siječanj!B471))</f>
        <v>45327</v>
      </c>
      <c r="C471" s="8">
        <v>4.875</v>
      </c>
      <c r="D471">
        <v>1.152566789053018</v>
      </c>
      <c r="E471" s="6">
        <v>171.79846390213248</v>
      </c>
      <c r="F471" s="7">
        <v>112.32112171012741</v>
      </c>
      <c r="G471" s="7">
        <v>207.5606364744466</v>
      </c>
      <c r="H471" s="7">
        <f t="shared" si="9"/>
        <v>198.00920390392167</v>
      </c>
    </row>
    <row r="472" spans="1:8" x14ac:dyDescent="0.25">
      <c r="A472" s="14"/>
      <c r="B472" s="5">
        <f>DATE(YEAR(siječanj!B472),MONTH(siječanj!B472)+1,DAY(siječanj!B472))</f>
        <v>45327</v>
      </c>
      <c r="C472" s="8">
        <v>4.8854166666666696</v>
      </c>
      <c r="D472">
        <v>1.152566789053018</v>
      </c>
      <c r="E472" s="6">
        <v>178.63919794168038</v>
      </c>
      <c r="F472" s="7">
        <v>110.03120542506046</v>
      </c>
      <c r="G472" s="7">
        <v>207.1960670777502</v>
      </c>
      <c r="H472" s="7">
        <f t="shared" si="9"/>
        <v>205.89360677064906</v>
      </c>
    </row>
    <row r="473" spans="1:8" x14ac:dyDescent="0.25">
      <c r="A473" s="14"/>
      <c r="B473" s="5">
        <f>DATE(YEAR(siječanj!B473),MONTH(siječanj!B473)+1,DAY(siječanj!B473))</f>
        <v>45327</v>
      </c>
      <c r="C473" s="8">
        <v>4.8958333333333304</v>
      </c>
      <c r="D473">
        <v>1.152566789053018</v>
      </c>
      <c r="E473" s="6">
        <v>184.95098889343069</v>
      </c>
      <c r="F473" s="7">
        <v>108.16743404789585</v>
      </c>
      <c r="G473" s="7">
        <v>206.53173027540512</v>
      </c>
      <c r="H473" s="7">
        <f t="shared" si="9"/>
        <v>213.16836740108181</v>
      </c>
    </row>
    <row r="474" spans="1:8" x14ac:dyDescent="0.25">
      <c r="A474" s="14"/>
      <c r="B474" s="5">
        <f>DATE(YEAR(siječanj!B474),MONTH(siječanj!B474)+1,DAY(siječanj!B474))</f>
        <v>45327</v>
      </c>
      <c r="C474" s="8">
        <v>4.90625</v>
      </c>
      <c r="D474">
        <v>1.152566789053018</v>
      </c>
      <c r="E474" s="6">
        <v>185.3223304168877</v>
      </c>
      <c r="F474" s="7">
        <v>106.31771619261944</v>
      </c>
      <c r="G474" s="7">
        <v>206.60285725962981</v>
      </c>
      <c r="H474" s="7">
        <f t="shared" si="9"/>
        <v>213.59636330841471</v>
      </c>
    </row>
    <row r="475" spans="1:8" x14ac:dyDescent="0.25">
      <c r="A475" s="14"/>
      <c r="B475" s="5">
        <f>DATE(YEAR(siječanj!B475),MONTH(siječanj!B475)+1,DAY(siječanj!B475))</f>
        <v>45327</v>
      </c>
      <c r="C475" s="8">
        <v>4.9166666666666696</v>
      </c>
      <c r="D475">
        <v>1.152566789053018</v>
      </c>
      <c r="E475" s="6">
        <v>183.99271237735877</v>
      </c>
      <c r="F475" s="7">
        <v>103.56205956997046</v>
      </c>
      <c r="G475" s="7">
        <v>205.40473347486673</v>
      </c>
      <c r="H475" s="7">
        <f t="shared" si="9"/>
        <v>212.06388971392789</v>
      </c>
    </row>
    <row r="476" spans="1:8" x14ac:dyDescent="0.25">
      <c r="A476" s="14"/>
      <c r="B476" s="5">
        <f>DATE(YEAR(siječanj!B476),MONTH(siječanj!B476)+1,DAY(siječanj!B476))</f>
        <v>45327</v>
      </c>
      <c r="C476" s="8">
        <v>4.9270833333333304</v>
      </c>
      <c r="D476">
        <v>1.152566789053018</v>
      </c>
      <c r="E476" s="6">
        <v>180.83419232732334</v>
      </c>
      <c r="F476" s="7">
        <v>101.27591819765181</v>
      </c>
      <c r="G476" s="7">
        <v>202.93780619299645</v>
      </c>
      <c r="H476" s="7">
        <f t="shared" si="9"/>
        <v>208.42348440169897</v>
      </c>
    </row>
    <row r="477" spans="1:8" x14ac:dyDescent="0.25">
      <c r="A477" s="14"/>
      <c r="B477" s="5">
        <f>DATE(YEAR(siječanj!B477),MONTH(siječanj!B477)+1,DAY(siječanj!B477))</f>
        <v>45327</v>
      </c>
      <c r="C477" s="8">
        <v>4.9375</v>
      </c>
      <c r="D477">
        <v>1.152566789053018</v>
      </c>
      <c r="E477" s="6">
        <v>173.51886314938127</v>
      </c>
      <c r="F477" s="7">
        <v>99.179279222238463</v>
      </c>
      <c r="G477" s="7">
        <v>201.63262858166451</v>
      </c>
      <c r="H477" s="7">
        <f t="shared" si="9"/>
        <v>199.99207894021242</v>
      </c>
    </row>
    <row r="478" spans="1:8" x14ac:dyDescent="0.25">
      <c r="A478" s="14"/>
      <c r="B478" s="5">
        <f>DATE(YEAR(siječanj!B478),MONTH(siječanj!B478)+1,DAY(siječanj!B478))</f>
        <v>45327</v>
      </c>
      <c r="C478" s="8">
        <v>4.9479166666666696</v>
      </c>
      <c r="D478">
        <v>1.152566789053018</v>
      </c>
      <c r="E478" s="6">
        <v>166.76091922501956</v>
      </c>
      <c r="F478" s="7">
        <v>96.874801314958987</v>
      </c>
      <c r="G478" s="7">
        <v>201.16472697069224</v>
      </c>
      <c r="H478" s="7">
        <f t="shared" si="9"/>
        <v>192.2030972107105</v>
      </c>
    </row>
    <row r="479" spans="1:8" x14ac:dyDescent="0.25">
      <c r="A479" s="14"/>
      <c r="B479" s="5">
        <f>DATE(YEAR(siječanj!B479),MONTH(siječanj!B479)+1,DAY(siječanj!B479))</f>
        <v>45327</v>
      </c>
      <c r="C479" s="8">
        <v>4.9583333333333304</v>
      </c>
      <c r="D479">
        <v>1.152566789053018</v>
      </c>
      <c r="E479" s="6">
        <v>157.05809765657881</v>
      </c>
      <c r="F479" s="7">
        <v>93.973796989848026</v>
      </c>
      <c r="G479" s="7">
        <v>196.30691265985791</v>
      </c>
      <c r="H479" s="7">
        <f t="shared" si="9"/>
        <v>181.01994731081837</v>
      </c>
    </row>
    <row r="480" spans="1:8" x14ac:dyDescent="0.25">
      <c r="A480" s="14"/>
      <c r="B480" s="5">
        <f>DATE(YEAR(siječanj!B480),MONTH(siječanj!B480)+1,DAY(siječanj!B480))</f>
        <v>45327</v>
      </c>
      <c r="C480" s="8">
        <v>4.96875</v>
      </c>
      <c r="D480">
        <v>1.152566789053018</v>
      </c>
      <c r="E480" s="6">
        <v>146.63962610580563</v>
      </c>
      <c r="F480" s="7">
        <v>91.65878255215226</v>
      </c>
      <c r="G480" s="7">
        <v>195.68640901888966</v>
      </c>
      <c r="H480" s="7">
        <f t="shared" si="9"/>
        <v>169.0119630087035</v>
      </c>
    </row>
    <row r="481" spans="1:8" x14ac:dyDescent="0.25">
      <c r="A481" s="14"/>
      <c r="B481" s="5">
        <f>DATE(YEAR(siječanj!B481),MONTH(siječanj!B481)+1,DAY(siječanj!B481))</f>
        <v>45327</v>
      </c>
      <c r="C481" s="8">
        <v>4.9791666666666696</v>
      </c>
      <c r="D481">
        <v>1.152566789053018</v>
      </c>
      <c r="E481" s="6">
        <v>136.02593491554904</v>
      </c>
      <c r="F481" s="7">
        <v>89.626374267625465</v>
      </c>
      <c r="G481" s="7">
        <v>193.82929914787459</v>
      </c>
      <c r="H481" s="7">
        <f t="shared" si="9"/>
        <v>156.77897503354916</v>
      </c>
    </row>
    <row r="482" spans="1:8" ht="15.75" thickBot="1" x14ac:dyDescent="0.3">
      <c r="A482" s="14"/>
      <c r="B482" s="5">
        <f>DATE(YEAR(siječanj!B482),MONTH(siječanj!B482)+1,DAY(siječanj!B482))</f>
        <v>45327</v>
      </c>
      <c r="C482" s="8">
        <v>4.9895833333333304</v>
      </c>
      <c r="D482">
        <v>1.152566789053018</v>
      </c>
      <c r="E482" s="6">
        <v>125.75379310489289</v>
      </c>
      <c r="F482" s="7">
        <v>87.92720981995636</v>
      </c>
      <c r="G482" s="7">
        <v>193.30868853652049</v>
      </c>
      <c r="H482" s="7">
        <f t="shared" si="9"/>
        <v>144.93964553014396</v>
      </c>
    </row>
    <row r="483" spans="1:8" x14ac:dyDescent="0.25">
      <c r="A483" s="13">
        <f t="shared" ref="A483" si="10">A387+1</f>
        <v>37</v>
      </c>
      <c r="B483" s="5">
        <f>DATE(YEAR(siječanj!B483),MONTH(siječanj!B483)+1,DAY(siječanj!B483))</f>
        <v>45328</v>
      </c>
      <c r="C483" s="8">
        <v>5</v>
      </c>
      <c r="D483">
        <v>1.1484520440775179</v>
      </c>
      <c r="E483" s="6">
        <v>113.39204782458356</v>
      </c>
      <c r="F483" s="7">
        <v>84.973488334253858</v>
      </c>
      <c r="G483" s="7">
        <v>188.73067944778751</v>
      </c>
      <c r="H483" s="7">
        <f t="shared" si="9"/>
        <v>130.22532910627865</v>
      </c>
    </row>
    <row r="484" spans="1:8" x14ac:dyDescent="0.25">
      <c r="A484" s="14"/>
      <c r="B484" s="5">
        <f>DATE(YEAR(siječanj!B484),MONTH(siječanj!B484)+1,DAY(siječanj!B484))</f>
        <v>45328</v>
      </c>
      <c r="C484" s="8">
        <v>5.0104166666666696</v>
      </c>
      <c r="D484">
        <v>1.1484520440775179</v>
      </c>
      <c r="E484" s="6">
        <v>104.31956353652333</v>
      </c>
      <c r="F484" s="7">
        <v>83.657573533155713</v>
      </c>
      <c r="G484" s="7">
        <v>186.45354911867355</v>
      </c>
      <c r="H484" s="7">
        <f t="shared" si="9"/>
        <v>119.80601598079473</v>
      </c>
    </row>
    <row r="485" spans="1:8" x14ac:dyDescent="0.25">
      <c r="A485" s="14"/>
      <c r="B485" s="5">
        <f>DATE(YEAR(siječanj!B485),MONTH(siječanj!B485)+1,DAY(siječanj!B485))</f>
        <v>45328</v>
      </c>
      <c r="C485" s="8">
        <v>5.0208333333333304</v>
      </c>
      <c r="D485">
        <v>1.1484520440775179</v>
      </c>
      <c r="E485" s="6">
        <v>96.767420613642784</v>
      </c>
      <c r="F485" s="7">
        <v>82.667767926799698</v>
      </c>
      <c r="G485" s="7">
        <v>185.77833787007157</v>
      </c>
      <c r="H485" s="7">
        <f t="shared" si="9"/>
        <v>111.132742003847</v>
      </c>
    </row>
    <row r="486" spans="1:8" x14ac:dyDescent="0.25">
      <c r="A486" s="14"/>
      <c r="B486" s="5">
        <f>DATE(YEAR(siječanj!B486),MONTH(siječanj!B486)+1,DAY(siječanj!B486))</f>
        <v>45328</v>
      </c>
      <c r="C486" s="8">
        <v>5.03125</v>
      </c>
      <c r="D486">
        <v>1.1484520440775179</v>
      </c>
      <c r="E486" s="6">
        <v>89.477925286183194</v>
      </c>
      <c r="F486" s="7">
        <v>81.925773144027374</v>
      </c>
      <c r="G486" s="7">
        <v>186.09636617147362</v>
      </c>
      <c r="H486" s="7">
        <f t="shared" si="9"/>
        <v>102.76110619473252</v>
      </c>
    </row>
    <row r="487" spans="1:8" x14ac:dyDescent="0.25">
      <c r="A487" s="14"/>
      <c r="B487" s="5">
        <f>DATE(YEAR(siječanj!B487),MONTH(siječanj!B487)+1,DAY(siječanj!B487))</f>
        <v>45328</v>
      </c>
      <c r="C487" s="8">
        <v>5.0416666666666696</v>
      </c>
      <c r="D487">
        <v>1.1484520440775179</v>
      </c>
      <c r="E487" s="6">
        <v>83.28659967711836</v>
      </c>
      <c r="F487" s="7">
        <v>81.343361859494408</v>
      </c>
      <c r="G487" s="7">
        <v>185.46828114285975</v>
      </c>
      <c r="H487" s="7">
        <f t="shared" si="9"/>
        <v>95.650665643452527</v>
      </c>
    </row>
    <row r="488" spans="1:8" x14ac:dyDescent="0.25">
      <c r="A488" s="14"/>
      <c r="B488" s="5">
        <f>DATE(YEAR(siječanj!B488),MONTH(siječanj!B488)+1,DAY(siječanj!B488))</f>
        <v>45328</v>
      </c>
      <c r="C488" s="8">
        <v>5.0520833333333304</v>
      </c>
      <c r="D488">
        <v>1.1484520440775179</v>
      </c>
      <c r="E488" s="6">
        <v>78.170459670702598</v>
      </c>
      <c r="F488" s="7">
        <v>80.67967273108367</v>
      </c>
      <c r="G488" s="7">
        <v>185.21601318360788</v>
      </c>
      <c r="H488" s="7">
        <f t="shared" si="9"/>
        <v>89.775024195297576</v>
      </c>
    </row>
    <row r="489" spans="1:8" x14ac:dyDescent="0.25">
      <c r="A489" s="14"/>
      <c r="B489" s="5">
        <f>DATE(YEAR(siječanj!B489),MONTH(siječanj!B489)+1,DAY(siječanj!B489))</f>
        <v>45328</v>
      </c>
      <c r="C489" s="8">
        <v>5.0625</v>
      </c>
      <c r="D489">
        <v>1.1484520440775179</v>
      </c>
      <c r="E489" s="6">
        <v>74.68656435793055</v>
      </c>
      <c r="F489" s="7">
        <v>80.387212424469226</v>
      </c>
      <c r="G489" s="7">
        <v>185.59263472186223</v>
      </c>
      <c r="H489" s="7">
        <f t="shared" si="9"/>
        <v>85.773937501992435</v>
      </c>
    </row>
    <row r="490" spans="1:8" x14ac:dyDescent="0.25">
      <c r="A490" s="14"/>
      <c r="B490" s="5">
        <f>DATE(YEAR(siječanj!B490),MONTH(siječanj!B490)+1,DAY(siječanj!B490))</f>
        <v>45328</v>
      </c>
      <c r="C490" s="8">
        <v>5.0729166666666696</v>
      </c>
      <c r="D490">
        <v>1.1484520440775179</v>
      </c>
      <c r="E490" s="6">
        <v>71.197928355732898</v>
      </c>
      <c r="F490" s="7">
        <v>80.187408426351411</v>
      </c>
      <c r="G490" s="7">
        <v>185.67842850081408</v>
      </c>
      <c r="H490" s="7">
        <f t="shared" si="9"/>
        <v>81.767406354226125</v>
      </c>
    </row>
    <row r="491" spans="1:8" x14ac:dyDescent="0.25">
      <c r="A491" s="14"/>
      <c r="B491" s="5">
        <f>DATE(YEAR(siječanj!B491),MONTH(siječanj!B491)+1,DAY(siječanj!B491))</f>
        <v>45328</v>
      </c>
      <c r="C491" s="8">
        <v>5.0833333333333304</v>
      </c>
      <c r="D491">
        <v>1.1484520440775179</v>
      </c>
      <c r="E491" s="6">
        <v>68.817610556734479</v>
      </c>
      <c r="F491" s="7">
        <v>79.672682702738399</v>
      </c>
      <c r="G491" s="7">
        <v>185.40902894267265</v>
      </c>
      <c r="H491" s="7">
        <f t="shared" si="9"/>
        <v>79.033725512412289</v>
      </c>
    </row>
    <row r="492" spans="1:8" x14ac:dyDescent="0.25">
      <c r="A492" s="14"/>
      <c r="B492" s="5">
        <f>DATE(YEAR(siječanj!B492),MONTH(siječanj!B492)+1,DAY(siječanj!B492))</f>
        <v>45328</v>
      </c>
      <c r="C492" s="8">
        <v>5.09375</v>
      </c>
      <c r="D492">
        <v>1.1484520440775179</v>
      </c>
      <c r="E492" s="6">
        <v>66.649105302901802</v>
      </c>
      <c r="F492" s="7">
        <v>79.621237603557788</v>
      </c>
      <c r="G492" s="7">
        <v>185.6273335055746</v>
      </c>
      <c r="H492" s="7">
        <f t="shared" si="9"/>
        <v>76.543301221055316</v>
      </c>
    </row>
    <row r="493" spans="1:8" x14ac:dyDescent="0.25">
      <c r="A493" s="14"/>
      <c r="B493" s="5">
        <f>DATE(YEAR(siječanj!B493),MONTH(siječanj!B493)+1,DAY(siječanj!B493))</f>
        <v>45328</v>
      </c>
      <c r="C493" s="8">
        <v>5.1041666666666696</v>
      </c>
      <c r="D493">
        <v>1.1484520440775179</v>
      </c>
      <c r="E493" s="6">
        <v>65.606566505773415</v>
      </c>
      <c r="F493" s="7">
        <v>79.20363120067735</v>
      </c>
      <c r="G493" s="7">
        <v>185.61461609233862</v>
      </c>
      <c r="H493" s="7">
        <f t="shared" si="9"/>
        <v>75.345995408463097</v>
      </c>
    </row>
    <row r="494" spans="1:8" x14ac:dyDescent="0.25">
      <c r="A494" s="14"/>
      <c r="B494" s="5">
        <f>DATE(YEAR(siječanj!B494),MONTH(siječanj!B494)+1,DAY(siječanj!B494))</f>
        <v>45328</v>
      </c>
      <c r="C494" s="8">
        <v>5.1145833333333304</v>
      </c>
      <c r="D494">
        <v>1.1484520440775179</v>
      </c>
      <c r="E494" s="6">
        <v>64.092531607507865</v>
      </c>
      <c r="F494" s="7">
        <v>78.877114289367327</v>
      </c>
      <c r="G494" s="7">
        <v>185.86825244500645</v>
      </c>
      <c r="H494" s="7">
        <f t="shared" si="9"/>
        <v>73.607198934745327</v>
      </c>
    </row>
    <row r="495" spans="1:8" x14ac:dyDescent="0.25">
      <c r="A495" s="14"/>
      <c r="B495" s="5">
        <f>DATE(YEAR(siječanj!B495),MONTH(siječanj!B495)+1,DAY(siječanj!B495))</f>
        <v>45328</v>
      </c>
      <c r="C495" s="8">
        <v>5.125</v>
      </c>
      <c r="D495">
        <v>1.1484520440775179</v>
      </c>
      <c r="E495" s="6">
        <v>63.650368460605108</v>
      </c>
      <c r="F495" s="7">
        <v>78.890346165975984</v>
      </c>
      <c r="G495" s="7">
        <v>185.83693338206402</v>
      </c>
      <c r="H495" s="7">
        <f t="shared" si="9"/>
        <v>73.099395764869115</v>
      </c>
    </row>
    <row r="496" spans="1:8" x14ac:dyDescent="0.25">
      <c r="A496" s="14"/>
      <c r="B496" s="5">
        <f>DATE(YEAR(siječanj!B496),MONTH(siječanj!B496)+1,DAY(siječanj!B496))</f>
        <v>45328</v>
      </c>
      <c r="C496" s="8">
        <v>5.1354166666666696</v>
      </c>
      <c r="D496">
        <v>1.1484520440775179</v>
      </c>
      <c r="E496" s="6">
        <v>62.718983113609227</v>
      </c>
      <c r="F496" s="7">
        <v>78.999394445198277</v>
      </c>
      <c r="G496" s="7">
        <v>186.35338793276196</v>
      </c>
      <c r="H496" s="7">
        <f t="shared" si="9"/>
        <v>72.029744359287847</v>
      </c>
    </row>
    <row r="497" spans="1:8" x14ac:dyDescent="0.25">
      <c r="A497" s="14"/>
      <c r="B497" s="5">
        <f>DATE(YEAR(siječanj!B497),MONTH(siječanj!B497)+1,DAY(siječanj!B497))</f>
        <v>45328</v>
      </c>
      <c r="C497" s="8">
        <v>5.1458333333333304</v>
      </c>
      <c r="D497">
        <v>1.1484520440775179</v>
      </c>
      <c r="E497" s="6">
        <v>62.394801152659028</v>
      </c>
      <c r="F497" s="7">
        <v>78.986785139650081</v>
      </c>
      <c r="G497" s="7">
        <v>187.16014313414368</v>
      </c>
      <c r="H497" s="7">
        <f t="shared" si="9"/>
        <v>71.657436923581528</v>
      </c>
    </row>
    <row r="498" spans="1:8" x14ac:dyDescent="0.25">
      <c r="A498" s="14"/>
      <c r="B498" s="5">
        <f>DATE(YEAR(siječanj!B498),MONTH(siječanj!B498)+1,DAY(siječanj!B498))</f>
        <v>45328</v>
      </c>
      <c r="C498" s="8">
        <v>5.15625</v>
      </c>
      <c r="D498">
        <v>1.1484520440775179</v>
      </c>
      <c r="E498" s="6">
        <v>61.861940172290993</v>
      </c>
      <c r="F498" s="7">
        <v>79.169497296103103</v>
      </c>
      <c r="G498" s="7">
        <v>188.50195639740815</v>
      </c>
      <c r="H498" s="7">
        <f t="shared" si="9"/>
        <v>71.045471641468708</v>
      </c>
    </row>
    <row r="499" spans="1:8" x14ac:dyDescent="0.25">
      <c r="A499" s="14"/>
      <c r="B499" s="5">
        <f>DATE(YEAR(siječanj!B499),MONTH(siječanj!B499)+1,DAY(siječanj!B499))</f>
        <v>45328</v>
      </c>
      <c r="C499" s="8">
        <v>5.1666666666666696</v>
      </c>
      <c r="D499">
        <v>1.1484520440775179</v>
      </c>
      <c r="E499" s="6">
        <v>61.620976969200086</v>
      </c>
      <c r="F499" s="7">
        <v>79.383546709130755</v>
      </c>
      <c r="G499" s="7">
        <v>190.89208456369943</v>
      </c>
      <c r="H499" s="7">
        <f t="shared" si="9"/>
        <v>70.768736958331488</v>
      </c>
    </row>
    <row r="500" spans="1:8" x14ac:dyDescent="0.25">
      <c r="A500" s="14"/>
      <c r="B500" s="5">
        <f>DATE(YEAR(siječanj!B500),MONTH(siječanj!B500)+1,DAY(siječanj!B500))</f>
        <v>45328</v>
      </c>
      <c r="C500" s="8">
        <v>5.1770833333333304</v>
      </c>
      <c r="D500">
        <v>1.1484520440775179</v>
      </c>
      <c r="E500" s="6">
        <v>62.654164458357378</v>
      </c>
      <c r="F500" s="7">
        <v>79.658187078178983</v>
      </c>
      <c r="G500" s="7">
        <v>192.28540451916442</v>
      </c>
      <c r="H500" s="7">
        <f t="shared" si="9"/>
        <v>71.955303242169506</v>
      </c>
    </row>
    <row r="501" spans="1:8" x14ac:dyDescent="0.25">
      <c r="A501" s="14"/>
      <c r="B501" s="5">
        <f>DATE(YEAR(siječanj!B501),MONTH(siječanj!B501)+1,DAY(siječanj!B501))</f>
        <v>45328</v>
      </c>
      <c r="C501" s="8">
        <v>5.1875</v>
      </c>
      <c r="D501">
        <v>1.1484520440775179</v>
      </c>
      <c r="E501" s="6">
        <v>62.59469743151346</v>
      </c>
      <c r="F501" s="7">
        <v>80.221564017326031</v>
      </c>
      <c r="G501" s="7">
        <v>197.78889679388593</v>
      </c>
      <c r="H501" s="7">
        <f t="shared" si="9"/>
        <v>71.887008213635397</v>
      </c>
    </row>
    <row r="502" spans="1:8" x14ac:dyDescent="0.25">
      <c r="A502" s="14"/>
      <c r="B502" s="5">
        <f>DATE(YEAR(siječanj!B502),MONTH(siječanj!B502)+1,DAY(siječanj!B502))</f>
        <v>45328</v>
      </c>
      <c r="C502" s="8">
        <v>5.1979166666666696</v>
      </c>
      <c r="D502">
        <v>1.1484520440775179</v>
      </c>
      <c r="E502" s="6">
        <v>64.409206902059339</v>
      </c>
      <c r="F502" s="7">
        <v>81.45676472915126</v>
      </c>
      <c r="G502" s="7">
        <v>199.39239347729696</v>
      </c>
      <c r="H502" s="7">
        <f t="shared" si="9"/>
        <v>73.97088532408182</v>
      </c>
    </row>
    <row r="503" spans="1:8" x14ac:dyDescent="0.25">
      <c r="A503" s="14"/>
      <c r="B503" s="5">
        <f>DATE(YEAR(siječanj!B503),MONTH(siječanj!B503)+1,DAY(siječanj!B503))</f>
        <v>45328</v>
      </c>
      <c r="C503" s="8">
        <v>5.2083333333333304</v>
      </c>
      <c r="D503">
        <v>1.1484520440775179</v>
      </c>
      <c r="E503" s="6">
        <v>65.725069946017271</v>
      </c>
      <c r="F503" s="7">
        <v>83.164790743924371</v>
      </c>
      <c r="G503" s="7">
        <v>204.27167756230872</v>
      </c>
      <c r="H503" s="7">
        <f t="shared" si="9"/>
        <v>75.482090926641376</v>
      </c>
    </row>
    <row r="504" spans="1:8" x14ac:dyDescent="0.25">
      <c r="A504" s="14"/>
      <c r="B504" s="5">
        <f>DATE(YEAR(siječanj!B504),MONTH(siječanj!B504)+1,DAY(siječanj!B504))</f>
        <v>45328</v>
      </c>
      <c r="C504" s="8">
        <v>5.21875</v>
      </c>
      <c r="D504">
        <v>1.1484520440775179</v>
      </c>
      <c r="E504" s="6">
        <v>68.800873784775618</v>
      </c>
      <c r="F504" s="7">
        <v>84.757245769231218</v>
      </c>
      <c r="G504" s="7">
        <v>205.15264204581143</v>
      </c>
      <c r="H504" s="7">
        <f t="shared" si="9"/>
        <v>79.01450413244487</v>
      </c>
    </row>
    <row r="505" spans="1:8" x14ac:dyDescent="0.25">
      <c r="A505" s="14"/>
      <c r="B505" s="5">
        <f>DATE(YEAR(siječanj!B505),MONTH(siječanj!B505)+1,DAY(siječanj!B505))</f>
        <v>45328</v>
      </c>
      <c r="C505" s="8">
        <v>5.2291666666666696</v>
      </c>
      <c r="D505">
        <v>1.1484520440775179</v>
      </c>
      <c r="E505" s="6">
        <v>72.0233256431531</v>
      </c>
      <c r="F505" s="7">
        <v>87.374532436649361</v>
      </c>
      <c r="G505" s="7">
        <v>205.37935387225232</v>
      </c>
      <c r="H505" s="7">
        <f t="shared" si="9"/>
        <v>82.715335556139891</v>
      </c>
    </row>
    <row r="506" spans="1:8" x14ac:dyDescent="0.25">
      <c r="A506" s="14"/>
      <c r="B506" s="5">
        <f>DATE(YEAR(siječanj!B506),MONTH(siječanj!B506)+1,DAY(siječanj!B506))</f>
        <v>45328</v>
      </c>
      <c r="C506" s="8">
        <v>5.2395833333333304</v>
      </c>
      <c r="D506">
        <v>1.1484520440775179</v>
      </c>
      <c r="E506" s="6">
        <v>78.878827654520094</v>
      </c>
      <c r="F506" s="7">
        <v>91.499477947550162</v>
      </c>
      <c r="G506" s="7">
        <v>205.00831480414533</v>
      </c>
      <c r="H506" s="7">
        <f t="shared" si="9"/>
        <v>90.588550854271844</v>
      </c>
    </row>
    <row r="507" spans="1:8" x14ac:dyDescent="0.25">
      <c r="A507" s="14"/>
      <c r="B507" s="5">
        <f>DATE(YEAR(siječanj!B507),MONTH(siječanj!B507)+1,DAY(siječanj!B507))</f>
        <v>45328</v>
      </c>
      <c r="C507" s="8">
        <v>5.25</v>
      </c>
      <c r="D507">
        <v>1.1484520440775179</v>
      </c>
      <c r="E507" s="6">
        <v>84.003369057328015</v>
      </c>
      <c r="F507" s="7">
        <v>97.699575974749365</v>
      </c>
      <c r="G507" s="7">
        <v>202.85058021328743</v>
      </c>
      <c r="H507" s="7">
        <f t="shared" si="9"/>
        <v>96.473840903286472</v>
      </c>
    </row>
    <row r="508" spans="1:8" x14ac:dyDescent="0.25">
      <c r="A508" s="14"/>
      <c r="B508" s="5">
        <f>DATE(YEAR(siječanj!B508),MONTH(siječanj!B508)+1,DAY(siječanj!B508))</f>
        <v>45328</v>
      </c>
      <c r="C508" s="8">
        <v>5.2604166666666696</v>
      </c>
      <c r="D508">
        <v>1.1484520440775179</v>
      </c>
      <c r="E508" s="6">
        <v>90.535488255349094</v>
      </c>
      <c r="F508" s="7">
        <v>101.84593632660088</v>
      </c>
      <c r="G508" s="7">
        <v>197.80217885555385</v>
      </c>
      <c r="H508" s="7">
        <f t="shared" si="9"/>
        <v>103.97566654841178</v>
      </c>
    </row>
    <row r="509" spans="1:8" x14ac:dyDescent="0.25">
      <c r="A509" s="14"/>
      <c r="B509" s="5">
        <f>DATE(YEAR(siječanj!B509),MONTH(siječanj!B509)+1,DAY(siječanj!B509))</f>
        <v>45328</v>
      </c>
      <c r="C509" s="8">
        <v>5.2708333333333304</v>
      </c>
      <c r="D509">
        <v>1.1484520440775179</v>
      </c>
      <c r="E509" s="6">
        <v>96.122177407479398</v>
      </c>
      <c r="F509" s="7">
        <v>107.603732587986</v>
      </c>
      <c r="G509" s="7">
        <v>166.19989849777642</v>
      </c>
      <c r="H509" s="7">
        <f t="shared" si="9"/>
        <v>110.39171112480152</v>
      </c>
    </row>
    <row r="510" spans="1:8" x14ac:dyDescent="0.25">
      <c r="A510" s="14"/>
      <c r="B510" s="5">
        <f>DATE(YEAR(siječanj!B510),MONTH(siječanj!B510)+1,DAY(siječanj!B510))</f>
        <v>45328</v>
      </c>
      <c r="C510" s="8">
        <v>5.28125</v>
      </c>
      <c r="D510">
        <v>1.1484520440775179</v>
      </c>
      <c r="E510" s="6">
        <v>102.45954403872288</v>
      </c>
      <c r="F510" s="7">
        <v>116.3760544420925</v>
      </c>
      <c r="G510" s="7">
        <v>100.41099526129933</v>
      </c>
      <c r="H510" s="7">
        <f t="shared" si="9"/>
        <v>117.66987278652175</v>
      </c>
    </row>
    <row r="511" spans="1:8" x14ac:dyDescent="0.25">
      <c r="A511" s="14"/>
      <c r="B511" s="5">
        <f>DATE(YEAR(siječanj!B511),MONTH(siječanj!B511)+1,DAY(siječanj!B511))</f>
        <v>45328</v>
      </c>
      <c r="C511" s="8">
        <v>5.2916666666666696</v>
      </c>
      <c r="D511">
        <v>1.1484520440775179</v>
      </c>
      <c r="E511" s="6">
        <v>108.02603377440431</v>
      </c>
      <c r="F511" s="7">
        <v>127.90921470366929</v>
      </c>
      <c r="G511" s="7">
        <v>36.708143039088185</v>
      </c>
      <c r="H511" s="7">
        <f t="shared" si="9"/>
        <v>124.06271930180162</v>
      </c>
    </row>
    <row r="512" spans="1:8" x14ac:dyDescent="0.25">
      <c r="A512" s="14"/>
      <c r="B512" s="5">
        <f>DATE(YEAR(siječanj!B512),MONTH(siječanj!B512)+1,DAY(siječanj!B512))</f>
        <v>45328</v>
      </c>
      <c r="C512" s="8">
        <v>5.3020833333333304</v>
      </c>
      <c r="D512">
        <v>1.1484520440775179</v>
      </c>
      <c r="E512" s="6">
        <v>109.7001573498997</v>
      </c>
      <c r="F512" s="7">
        <v>132.63594795102523</v>
      </c>
      <c r="G512" s="7">
        <v>13.578536159759071</v>
      </c>
      <c r="H512" s="7">
        <f t="shared" si="9"/>
        <v>125.98536994411765</v>
      </c>
    </row>
    <row r="513" spans="1:8" x14ac:dyDescent="0.25">
      <c r="A513" s="14"/>
      <c r="B513" s="5">
        <f>DATE(YEAR(siječanj!B513),MONTH(siječanj!B513)+1,DAY(siječanj!B513))</f>
        <v>45328</v>
      </c>
      <c r="C513" s="8">
        <v>5.3125</v>
      </c>
      <c r="D513">
        <v>1.1484520440775179</v>
      </c>
      <c r="E513" s="6">
        <v>113.0901513410912</v>
      </c>
      <c r="F513" s="7">
        <v>137.93518543954104</v>
      </c>
      <c r="G513" s="7">
        <v>5.0321553695774082</v>
      </c>
      <c r="H513" s="7">
        <f t="shared" si="9"/>
        <v>129.87861547271203</v>
      </c>
    </row>
    <row r="514" spans="1:8" x14ac:dyDescent="0.25">
      <c r="A514" s="14"/>
      <c r="B514" s="5">
        <f>DATE(YEAR(siječanj!B514),MONTH(siječanj!B514)+1,DAY(siječanj!B514))</f>
        <v>45328</v>
      </c>
      <c r="C514" s="8">
        <v>5.3229166666666696</v>
      </c>
      <c r="D514">
        <v>1.1484520440775179</v>
      </c>
      <c r="E514" s="6">
        <v>113.54455100457828</v>
      </c>
      <c r="F514" s="7">
        <v>145.52557909175343</v>
      </c>
      <c r="G514" s="7">
        <v>2.7820371575198721</v>
      </c>
      <c r="H514" s="7">
        <f t="shared" si="9"/>
        <v>130.4004716950719</v>
      </c>
    </row>
    <row r="515" spans="1:8" x14ac:dyDescent="0.25">
      <c r="A515" s="14"/>
      <c r="B515" s="5">
        <f>DATE(YEAR(siječanj!B515),MONTH(siječanj!B515)+1,DAY(siječanj!B515))</f>
        <v>45328</v>
      </c>
      <c r="C515" s="8">
        <v>5.3333333333333304</v>
      </c>
      <c r="D515">
        <v>1.1484520440775179</v>
      </c>
      <c r="E515" s="6">
        <v>112.26897840111801</v>
      </c>
      <c r="F515" s="7">
        <v>155.62780649457162</v>
      </c>
      <c r="G515" s="7">
        <v>1.7979498274501258</v>
      </c>
      <c r="H515" s="7">
        <f t="shared" si="9"/>
        <v>128.93553773125868</v>
      </c>
    </row>
    <row r="516" spans="1:8" x14ac:dyDescent="0.25">
      <c r="A516" s="14"/>
      <c r="B516" s="5">
        <f>DATE(YEAR(siječanj!B516),MONTH(siječanj!B516)+1,DAY(siječanj!B516))</f>
        <v>45328</v>
      </c>
      <c r="C516" s="8">
        <v>5.34375</v>
      </c>
      <c r="D516">
        <v>1.1484520440775179</v>
      </c>
      <c r="E516" s="6">
        <v>111.02161639785849</v>
      </c>
      <c r="F516" s="7">
        <v>159.71774827835191</v>
      </c>
      <c r="G516" s="7">
        <v>1.4451140681955992</v>
      </c>
      <c r="H516" s="7">
        <f t="shared" ref="H516:H579" si="11">D516*E516</f>
        <v>127.50300228891066</v>
      </c>
    </row>
    <row r="517" spans="1:8" x14ac:dyDescent="0.25">
      <c r="A517" s="14"/>
      <c r="B517" s="5">
        <f>DATE(YEAR(siječanj!B517),MONTH(siječanj!B517)+1,DAY(siječanj!B517))</f>
        <v>45328</v>
      </c>
      <c r="C517" s="8">
        <v>5.3541666666666696</v>
      </c>
      <c r="D517">
        <v>1.1484520440775179</v>
      </c>
      <c r="E517" s="6">
        <v>112.04357640513771</v>
      </c>
      <c r="F517" s="7">
        <v>162.19555651558309</v>
      </c>
      <c r="G517" s="7">
        <v>1.3840238753132668</v>
      </c>
      <c r="H517" s="7">
        <f t="shared" si="11"/>
        <v>128.67667434823596</v>
      </c>
    </row>
    <row r="518" spans="1:8" x14ac:dyDescent="0.25">
      <c r="A518" s="14"/>
      <c r="B518" s="5">
        <f>DATE(YEAR(siječanj!B518),MONTH(siječanj!B518)+1,DAY(siječanj!B518))</f>
        <v>45328</v>
      </c>
      <c r="C518" s="8">
        <v>5.3645833333333304</v>
      </c>
      <c r="D518">
        <v>1.1484520440775179</v>
      </c>
      <c r="E518" s="6">
        <v>112.20736126321054</v>
      </c>
      <c r="F518" s="7">
        <v>164.50110985818992</v>
      </c>
      <c r="G518" s="7">
        <v>1.2634884552124734</v>
      </c>
      <c r="H518" s="7">
        <f t="shared" si="11"/>
        <v>128.86477340327866</v>
      </c>
    </row>
    <row r="519" spans="1:8" x14ac:dyDescent="0.25">
      <c r="A519" s="14"/>
      <c r="B519" s="5">
        <f>DATE(YEAR(siječanj!B519),MONTH(siječanj!B519)+1,DAY(siječanj!B519))</f>
        <v>45328</v>
      </c>
      <c r="C519" s="8">
        <v>5.375</v>
      </c>
      <c r="D519">
        <v>1.1484520440775179</v>
      </c>
      <c r="E519" s="6">
        <v>113.69386153569771</v>
      </c>
      <c r="F519" s="7">
        <v>167.31236057807416</v>
      </c>
      <c r="G519" s="7">
        <v>1.1621681629295642</v>
      </c>
      <c r="H519" s="7">
        <f t="shared" si="11"/>
        <v>130.57194767973832</v>
      </c>
    </row>
    <row r="520" spans="1:8" x14ac:dyDescent="0.25">
      <c r="A520" s="14"/>
      <c r="B520" s="5">
        <f>DATE(YEAR(siječanj!B520),MONTH(siječanj!B520)+1,DAY(siječanj!B520))</f>
        <v>45328</v>
      </c>
      <c r="C520" s="8">
        <v>5.3854166666666696</v>
      </c>
      <c r="D520">
        <v>1.1484520440775179</v>
      </c>
      <c r="E520" s="6">
        <v>113.87359190120873</v>
      </c>
      <c r="F520" s="7">
        <v>168.69306300048601</v>
      </c>
      <c r="G520" s="7">
        <v>1.2327248625795508</v>
      </c>
      <c r="H520" s="7">
        <f t="shared" si="11"/>
        <v>130.77835938539224</v>
      </c>
    </row>
    <row r="521" spans="1:8" x14ac:dyDescent="0.25">
      <c r="A521" s="14"/>
      <c r="B521" s="5">
        <f>DATE(YEAR(siječanj!B521),MONTH(siječanj!B521)+1,DAY(siječanj!B521))</f>
        <v>45328</v>
      </c>
      <c r="C521" s="8">
        <v>5.3958333333333304</v>
      </c>
      <c r="D521">
        <v>1.1484520440775179</v>
      </c>
      <c r="E521" s="6">
        <v>113.84215810518359</v>
      </c>
      <c r="F521" s="7">
        <v>169.27510782973499</v>
      </c>
      <c r="G521" s="7">
        <v>1.1791593298243606</v>
      </c>
      <c r="H521" s="7">
        <f t="shared" si="11"/>
        <v>130.74225917809406</v>
      </c>
    </row>
    <row r="522" spans="1:8" x14ac:dyDescent="0.25">
      <c r="A522" s="14"/>
      <c r="B522" s="5">
        <f>DATE(YEAR(siječanj!B522),MONTH(siječanj!B522)+1,DAY(siječanj!B522))</f>
        <v>45328</v>
      </c>
      <c r="C522" s="8">
        <v>5.40625</v>
      </c>
      <c r="D522">
        <v>1.1484520440775179</v>
      </c>
      <c r="E522" s="6">
        <v>114.43816652707122</v>
      </c>
      <c r="F522" s="7">
        <v>169.58288946601317</v>
      </c>
      <c r="G522" s="7">
        <v>1.1223515764656162</v>
      </c>
      <c r="H522" s="7">
        <f t="shared" si="11"/>
        <v>131.42674626849833</v>
      </c>
    </row>
    <row r="523" spans="1:8" x14ac:dyDescent="0.25">
      <c r="A523" s="14"/>
      <c r="B523" s="5">
        <f>DATE(YEAR(siječanj!B523),MONTH(siječanj!B523)+1,DAY(siječanj!B523))</f>
        <v>45328</v>
      </c>
      <c r="C523" s="8">
        <v>5.4166666666666696</v>
      </c>
      <c r="D523">
        <v>1.1484520440775179</v>
      </c>
      <c r="E523" s="6">
        <v>114.95091776106679</v>
      </c>
      <c r="F523" s="7">
        <v>169.02641235198411</v>
      </c>
      <c r="G523" s="7">
        <v>1.0888501607777528</v>
      </c>
      <c r="H523" s="7">
        <f t="shared" si="11"/>
        <v>132.01561647128381</v>
      </c>
    </row>
    <row r="524" spans="1:8" x14ac:dyDescent="0.25">
      <c r="A524" s="14"/>
      <c r="B524" s="5">
        <f>DATE(YEAR(siječanj!B524),MONTH(siječanj!B524)+1,DAY(siječanj!B524))</f>
        <v>45328</v>
      </c>
      <c r="C524" s="8">
        <v>5.4270833333333304</v>
      </c>
      <c r="D524">
        <v>1.1484520440775179</v>
      </c>
      <c r="E524" s="6">
        <v>116.85933939243324</v>
      </c>
      <c r="F524" s="7">
        <v>168.07840227388726</v>
      </c>
      <c r="G524" s="7">
        <v>1.1692251576466532</v>
      </c>
      <c r="H524" s="7">
        <f t="shared" si="11"/>
        <v>134.20734719478835</v>
      </c>
    </row>
    <row r="525" spans="1:8" x14ac:dyDescent="0.25">
      <c r="A525" s="14"/>
      <c r="B525" s="5">
        <f>DATE(YEAR(siječanj!B525),MONTH(siječanj!B525)+1,DAY(siječanj!B525))</f>
        <v>45328</v>
      </c>
      <c r="C525" s="8">
        <v>5.4375</v>
      </c>
      <c r="D525">
        <v>1.1484520440775179</v>
      </c>
      <c r="E525" s="6">
        <v>118.51141693913645</v>
      </c>
      <c r="F525" s="7">
        <v>167.65271669740974</v>
      </c>
      <c r="G525" s="7">
        <v>1.2540514849354134</v>
      </c>
      <c r="H525" s="7">
        <f t="shared" si="11"/>
        <v>136.10467903027424</v>
      </c>
    </row>
    <row r="526" spans="1:8" x14ac:dyDescent="0.25">
      <c r="A526" s="14"/>
      <c r="B526" s="5">
        <f>DATE(YEAR(siječanj!B526),MONTH(siječanj!B526)+1,DAY(siječanj!B526))</f>
        <v>45328</v>
      </c>
      <c r="C526" s="8">
        <v>5.4479166666666696</v>
      </c>
      <c r="D526">
        <v>1.1484520440775179</v>
      </c>
      <c r="E526" s="6">
        <v>119.43693431574582</v>
      </c>
      <c r="F526" s="7">
        <v>167.24456119925421</v>
      </c>
      <c r="G526" s="7">
        <v>1.2240467580777623</v>
      </c>
      <c r="H526" s="7">
        <f t="shared" si="11"/>
        <v>137.16759135327052</v>
      </c>
    </row>
    <row r="527" spans="1:8" x14ac:dyDescent="0.25">
      <c r="A527" s="14"/>
      <c r="B527" s="5">
        <f>DATE(YEAR(siječanj!B527),MONTH(siječanj!B527)+1,DAY(siječanj!B527))</f>
        <v>45328</v>
      </c>
      <c r="C527" s="8">
        <v>5.4583333333333304</v>
      </c>
      <c r="D527">
        <v>1.1484520440775179</v>
      </c>
      <c r="E527" s="6">
        <v>119.57850661488452</v>
      </c>
      <c r="F527" s="7">
        <v>167.08501600413496</v>
      </c>
      <c r="G527" s="7">
        <v>1.1492659328158723</v>
      </c>
      <c r="H527" s="7">
        <f t="shared" si="11"/>
        <v>137.33018034960111</v>
      </c>
    </row>
    <row r="528" spans="1:8" x14ac:dyDescent="0.25">
      <c r="A528" s="14"/>
      <c r="B528" s="5">
        <f>DATE(YEAR(siječanj!B528),MONTH(siječanj!B528)+1,DAY(siječanj!B528))</f>
        <v>45328</v>
      </c>
      <c r="C528" s="8">
        <v>5.46875</v>
      </c>
      <c r="D528">
        <v>1.1484520440775179</v>
      </c>
      <c r="E528" s="6">
        <v>118.84727276157601</v>
      </c>
      <c r="F528" s="7">
        <v>166.60091689436126</v>
      </c>
      <c r="G528" s="7">
        <v>1.2165671612389379</v>
      </c>
      <c r="H528" s="7">
        <f t="shared" si="11"/>
        <v>136.49039333607027</v>
      </c>
    </row>
    <row r="529" spans="1:8" x14ac:dyDescent="0.25">
      <c r="A529" s="14"/>
      <c r="B529" s="5">
        <f>DATE(YEAR(siječanj!B529),MONTH(siječanj!B529)+1,DAY(siječanj!B529))</f>
        <v>45328</v>
      </c>
      <c r="C529" s="8">
        <v>5.4791666666666696</v>
      </c>
      <c r="D529">
        <v>1.1484520440775179</v>
      </c>
      <c r="E529" s="6">
        <v>119.58581226265035</v>
      </c>
      <c r="F529" s="7">
        <v>166.04201041386227</v>
      </c>
      <c r="G529" s="7">
        <v>1.2743314476561614</v>
      </c>
      <c r="H529" s="7">
        <f t="shared" si="11"/>
        <v>137.33857053571109</v>
      </c>
    </row>
    <row r="530" spans="1:8" x14ac:dyDescent="0.25">
      <c r="A530" s="14"/>
      <c r="B530" s="5">
        <f>DATE(YEAR(siječanj!B530),MONTH(siječanj!B530)+1,DAY(siječanj!B530))</f>
        <v>45328</v>
      </c>
      <c r="C530" s="8">
        <v>5.4895833333333304</v>
      </c>
      <c r="D530">
        <v>1.1484520440775179</v>
      </c>
      <c r="E530" s="6">
        <v>120.22570975271854</v>
      </c>
      <c r="F530" s="7">
        <v>165.64772288932451</v>
      </c>
      <c r="G530" s="7">
        <v>1.2970921136327023</v>
      </c>
      <c r="H530" s="7">
        <f t="shared" si="11"/>
        <v>138.07346211618</v>
      </c>
    </row>
    <row r="531" spans="1:8" x14ac:dyDescent="0.25">
      <c r="A531" s="14"/>
      <c r="B531" s="5">
        <f>DATE(YEAR(siječanj!B531),MONTH(siječanj!B531)+1,DAY(siječanj!B531))</f>
        <v>45328</v>
      </c>
      <c r="C531" s="8">
        <v>5.5</v>
      </c>
      <c r="D531">
        <v>1.1484520440775179</v>
      </c>
      <c r="E531" s="6">
        <v>120.88180106735967</v>
      </c>
      <c r="F531" s="7">
        <v>165.02965558216528</v>
      </c>
      <c r="G531" s="7">
        <v>1.1599930513349213</v>
      </c>
      <c r="H531" s="7">
        <f t="shared" si="11"/>
        <v>138.82695152758109</v>
      </c>
    </row>
    <row r="532" spans="1:8" x14ac:dyDescent="0.25">
      <c r="A532" s="14"/>
      <c r="B532" s="5">
        <f>DATE(YEAR(siječanj!B532),MONTH(siječanj!B532)+1,DAY(siječanj!B532))</f>
        <v>45328</v>
      </c>
      <c r="C532" s="8">
        <v>5.5104166666666696</v>
      </c>
      <c r="D532">
        <v>1.1484520440775179</v>
      </c>
      <c r="E532" s="6">
        <v>121.27850444166609</v>
      </c>
      <c r="F532" s="7">
        <v>164.24801008265305</v>
      </c>
      <c r="G532" s="7">
        <v>1.1066888029196031</v>
      </c>
      <c r="H532" s="7">
        <f t="shared" si="11"/>
        <v>139.28254632869576</v>
      </c>
    </row>
    <row r="533" spans="1:8" x14ac:dyDescent="0.25">
      <c r="A533" s="14"/>
      <c r="B533" s="5">
        <f>DATE(YEAR(siječanj!B533),MONTH(siječanj!B533)+1,DAY(siječanj!B533))</f>
        <v>45328</v>
      </c>
      <c r="C533" s="8">
        <v>5.5208333333333304</v>
      </c>
      <c r="D533">
        <v>1.1484520440775179</v>
      </c>
      <c r="E533" s="6">
        <v>120.48728524876414</v>
      </c>
      <c r="F533" s="7">
        <v>163.54427394556697</v>
      </c>
      <c r="G533" s="7">
        <v>1.0966633707317777</v>
      </c>
      <c r="H533" s="7">
        <f t="shared" si="11"/>
        <v>138.37386902929416</v>
      </c>
    </row>
    <row r="534" spans="1:8" x14ac:dyDescent="0.25">
      <c r="A534" s="14"/>
      <c r="B534" s="5">
        <f>DATE(YEAR(siječanj!B534),MONTH(siječanj!B534)+1,DAY(siječanj!B534))</f>
        <v>45328</v>
      </c>
      <c r="C534" s="8">
        <v>5.53125</v>
      </c>
      <c r="D534">
        <v>1.1484520440775179</v>
      </c>
      <c r="E534" s="6">
        <v>118.65258720100938</v>
      </c>
      <c r="F534" s="7">
        <v>163.06387815077846</v>
      </c>
      <c r="G534" s="7">
        <v>1.0338653521301038</v>
      </c>
      <c r="H534" s="7">
        <f t="shared" si="11"/>
        <v>136.26680630608516</v>
      </c>
    </row>
    <row r="535" spans="1:8" x14ac:dyDescent="0.25">
      <c r="A535" s="14"/>
      <c r="B535" s="5">
        <f>DATE(YEAR(siječanj!B535),MONTH(siječanj!B535)+1,DAY(siječanj!B535))</f>
        <v>45328</v>
      </c>
      <c r="C535" s="8">
        <v>5.5416666666666696</v>
      </c>
      <c r="D535">
        <v>1.1484520440775179</v>
      </c>
      <c r="E535" s="6">
        <v>116.1769008414874</v>
      </c>
      <c r="F535" s="7">
        <v>162.3406966773573</v>
      </c>
      <c r="G535" s="7">
        <v>1.0835373443838137</v>
      </c>
      <c r="H535" s="7">
        <f t="shared" si="11"/>
        <v>133.42359924599731</v>
      </c>
    </row>
    <row r="536" spans="1:8" x14ac:dyDescent="0.25">
      <c r="A536" s="14"/>
      <c r="B536" s="5">
        <f>DATE(YEAR(siječanj!B536),MONTH(siječanj!B536)+1,DAY(siječanj!B536))</f>
        <v>45328</v>
      </c>
      <c r="C536" s="8">
        <v>5.5520833333333304</v>
      </c>
      <c r="D536">
        <v>1.1484520440775179</v>
      </c>
      <c r="E536" s="6">
        <v>113.70487518893196</v>
      </c>
      <c r="F536" s="7">
        <v>161.26109207326209</v>
      </c>
      <c r="G536" s="7">
        <v>1.1620799309242242</v>
      </c>
      <c r="H536" s="7">
        <f t="shared" si="11"/>
        <v>130.58459633230797</v>
      </c>
    </row>
    <row r="537" spans="1:8" x14ac:dyDescent="0.25">
      <c r="A537" s="14"/>
      <c r="B537" s="5">
        <f>DATE(YEAR(siječanj!B537),MONTH(siječanj!B537)+1,DAY(siječanj!B537))</f>
        <v>45328</v>
      </c>
      <c r="C537" s="8">
        <v>5.5625</v>
      </c>
      <c r="D537">
        <v>1.1484520440775179</v>
      </c>
      <c r="E537" s="6">
        <v>114.98271417893949</v>
      </c>
      <c r="F537" s="7">
        <v>160.52526689798881</v>
      </c>
      <c r="G537" s="7">
        <v>1.1393639497354038</v>
      </c>
      <c r="H537" s="7">
        <f t="shared" si="11"/>
        <v>132.05213313238406</v>
      </c>
    </row>
    <row r="538" spans="1:8" x14ac:dyDescent="0.25">
      <c r="A538" s="14"/>
      <c r="B538" s="5">
        <f>DATE(YEAR(siječanj!B538),MONTH(siječanj!B538)+1,DAY(siječanj!B538))</f>
        <v>45328</v>
      </c>
      <c r="C538" s="8">
        <v>5.5729166666666696</v>
      </c>
      <c r="D538">
        <v>1.1484520440775179</v>
      </c>
      <c r="E538" s="6">
        <v>115.80082946784476</v>
      </c>
      <c r="F538" s="7">
        <v>159.51839129957744</v>
      </c>
      <c r="G538" s="7">
        <v>1.116098888278559</v>
      </c>
      <c r="H538" s="7">
        <f t="shared" si="11"/>
        <v>132.99169930821839</v>
      </c>
    </row>
    <row r="539" spans="1:8" x14ac:dyDescent="0.25">
      <c r="A539" s="14"/>
      <c r="B539" s="5">
        <f>DATE(YEAR(siječanj!B539),MONTH(siječanj!B539)+1,DAY(siječanj!B539))</f>
        <v>45328</v>
      </c>
      <c r="C539" s="8">
        <v>5.5833333333333304</v>
      </c>
      <c r="D539">
        <v>1.1484520440775179</v>
      </c>
      <c r="E539" s="6">
        <v>116.08247332407367</v>
      </c>
      <c r="F539" s="7">
        <v>157.87058301236601</v>
      </c>
      <c r="G539" s="7">
        <v>1.1263965875285038</v>
      </c>
      <c r="H539" s="7">
        <f t="shared" si="11"/>
        <v>133.31515377060634</v>
      </c>
    </row>
    <row r="540" spans="1:8" x14ac:dyDescent="0.25">
      <c r="A540" s="14"/>
      <c r="B540" s="5">
        <f>DATE(YEAR(siječanj!B540),MONTH(siječanj!B540)+1,DAY(siječanj!B540))</f>
        <v>45328</v>
      </c>
      <c r="C540" s="8">
        <v>5.59375</v>
      </c>
      <c r="D540">
        <v>1.1484520440775179</v>
      </c>
      <c r="E540" s="6">
        <v>117.50428796834545</v>
      </c>
      <c r="F540" s="7">
        <v>156.96497780345643</v>
      </c>
      <c r="G540" s="7">
        <v>1.1110333465316213</v>
      </c>
      <c r="H540" s="7">
        <f t="shared" si="11"/>
        <v>134.94803970511961</v>
      </c>
    </row>
    <row r="541" spans="1:8" x14ac:dyDescent="0.25">
      <c r="A541" s="14"/>
      <c r="B541" s="5">
        <f>DATE(YEAR(siječanj!B541),MONTH(siječanj!B541)+1,DAY(siječanj!B541))</f>
        <v>45328</v>
      </c>
      <c r="C541" s="8">
        <v>5.6041666666666696</v>
      </c>
      <c r="D541">
        <v>1.1484520440775179</v>
      </c>
      <c r="E541" s="6">
        <v>117.78535044715571</v>
      </c>
      <c r="F541" s="7">
        <v>155.92807164079829</v>
      </c>
      <c r="G541" s="7">
        <v>1.280665930235942</v>
      </c>
      <c r="H541" s="7">
        <f t="shared" si="11"/>
        <v>135.27082648342275</v>
      </c>
    </row>
    <row r="542" spans="1:8" x14ac:dyDescent="0.25">
      <c r="A542" s="14"/>
      <c r="B542" s="5">
        <f>DATE(YEAR(siječanj!B542),MONTH(siječanj!B542)+1,DAY(siječanj!B542))</f>
        <v>45328</v>
      </c>
      <c r="C542" s="8">
        <v>5.6145833333333304</v>
      </c>
      <c r="D542">
        <v>1.1484520440775179</v>
      </c>
      <c r="E542" s="6">
        <v>119.88940065296956</v>
      </c>
      <c r="F542" s="7">
        <v>153.81831691200395</v>
      </c>
      <c r="G542" s="7">
        <v>1.3124534610924441</v>
      </c>
      <c r="H542" s="7">
        <f t="shared" si="11"/>
        <v>137.68722724313139</v>
      </c>
    </row>
    <row r="543" spans="1:8" x14ac:dyDescent="0.25">
      <c r="A543" s="14"/>
      <c r="B543" s="5">
        <f>DATE(YEAR(siječanj!B543),MONTH(siječanj!B543)+1,DAY(siječanj!B543))</f>
        <v>45328</v>
      </c>
      <c r="C543" s="8">
        <v>5.625</v>
      </c>
      <c r="D543">
        <v>1.1484520440775179</v>
      </c>
      <c r="E543" s="6">
        <v>121.64539300825042</v>
      </c>
      <c r="F543" s="7">
        <v>149.96214595586778</v>
      </c>
      <c r="G543" s="7">
        <v>1.5039977204897079</v>
      </c>
      <c r="H543" s="7">
        <f t="shared" si="11"/>
        <v>139.70390025293821</v>
      </c>
    </row>
    <row r="544" spans="1:8" x14ac:dyDescent="0.25">
      <c r="A544" s="14"/>
      <c r="B544" s="5">
        <f>DATE(YEAR(siječanj!B544),MONTH(siječanj!B544)+1,DAY(siječanj!B544))</f>
        <v>45328</v>
      </c>
      <c r="C544" s="8">
        <v>5.6354166666666696</v>
      </c>
      <c r="D544">
        <v>1.1484520440775179</v>
      </c>
      <c r="E544" s="6">
        <v>123.65929621106852</v>
      </c>
      <c r="F544" s="7">
        <v>148.24569684526085</v>
      </c>
      <c r="G544" s="7">
        <v>1.8705559196179697</v>
      </c>
      <c r="H544" s="7">
        <f t="shared" si="11"/>
        <v>142.01677150278891</v>
      </c>
    </row>
    <row r="545" spans="1:8" x14ac:dyDescent="0.25">
      <c r="A545" s="14"/>
      <c r="B545" s="5">
        <f>DATE(YEAR(siječanj!B545),MONTH(siječanj!B545)+1,DAY(siječanj!B545))</f>
        <v>45328</v>
      </c>
      <c r="C545" s="8">
        <v>5.6458333333333304</v>
      </c>
      <c r="D545">
        <v>1.1484520440775179</v>
      </c>
      <c r="E545" s="6">
        <v>125.48410000346627</v>
      </c>
      <c r="F545" s="7">
        <v>147.05698445184933</v>
      </c>
      <c r="G545" s="7">
        <v>2.5034713904343144</v>
      </c>
      <c r="H545" s="7">
        <f t="shared" si="11"/>
        <v>144.1124711482085</v>
      </c>
    </row>
    <row r="546" spans="1:8" x14ac:dyDescent="0.25">
      <c r="A546" s="14"/>
      <c r="B546" s="5">
        <f>DATE(YEAR(siječanj!B546),MONTH(siječanj!B546)+1,DAY(siječanj!B546))</f>
        <v>45328</v>
      </c>
      <c r="C546" s="8">
        <v>5.65625</v>
      </c>
      <c r="D546">
        <v>1.1484520440775179</v>
      </c>
      <c r="E546" s="6">
        <v>129.1442521980193</v>
      </c>
      <c r="F546" s="7">
        <v>145.95040547467303</v>
      </c>
      <c r="G546" s="7">
        <v>6.3099145868962934</v>
      </c>
      <c r="H546" s="7">
        <f t="shared" si="11"/>
        <v>148.31598041767774</v>
      </c>
    </row>
    <row r="547" spans="1:8" x14ac:dyDescent="0.25">
      <c r="A547" s="14"/>
      <c r="B547" s="5">
        <f>DATE(YEAR(siječanj!B547),MONTH(siječanj!B547)+1,DAY(siječanj!B547))</f>
        <v>45328</v>
      </c>
      <c r="C547" s="8">
        <v>5.6666666666666696</v>
      </c>
      <c r="D547">
        <v>1.1484520440775179</v>
      </c>
      <c r="E547" s="6">
        <v>130.62991784902576</v>
      </c>
      <c r="F547" s="7">
        <v>143.68236511647873</v>
      </c>
      <c r="G547" s="7">
        <v>15.836112382745691</v>
      </c>
      <c r="H547" s="7">
        <f t="shared" si="11"/>
        <v>150.02219617139187</v>
      </c>
    </row>
    <row r="548" spans="1:8" x14ac:dyDescent="0.25">
      <c r="A548" s="14"/>
      <c r="B548" s="5">
        <f>DATE(YEAR(siječanj!B548),MONTH(siječanj!B548)+1,DAY(siječanj!B548))</f>
        <v>45328</v>
      </c>
      <c r="C548" s="8">
        <v>5.6770833333333304</v>
      </c>
      <c r="D548">
        <v>1.1484520440775179</v>
      </c>
      <c r="E548" s="6">
        <v>133.39283815646479</v>
      </c>
      <c r="F548" s="7">
        <v>144.11038519417519</v>
      </c>
      <c r="G548" s="7">
        <v>47.024884126660929</v>
      </c>
      <c r="H548" s="7">
        <f t="shared" si="11"/>
        <v>153.1952776460935</v>
      </c>
    </row>
    <row r="549" spans="1:8" x14ac:dyDescent="0.25">
      <c r="A549" s="14"/>
      <c r="B549" s="5">
        <f>DATE(YEAR(siječanj!B549),MONTH(siječanj!B549)+1,DAY(siječanj!B549))</f>
        <v>45328</v>
      </c>
      <c r="C549" s="8">
        <v>5.6875</v>
      </c>
      <c r="D549">
        <v>1.1484520440775179</v>
      </c>
      <c r="E549" s="6">
        <v>138.46834776440076</v>
      </c>
      <c r="F549" s="7">
        <v>145.17684514668986</v>
      </c>
      <c r="G549" s="7">
        <v>124.94491245040219</v>
      </c>
      <c r="H549" s="7">
        <f t="shared" si="11"/>
        <v>159.02425703006267</v>
      </c>
    </row>
    <row r="550" spans="1:8" x14ac:dyDescent="0.25">
      <c r="A550" s="14"/>
      <c r="B550" s="5">
        <f>DATE(YEAR(siječanj!B550),MONTH(siječanj!B550)+1,DAY(siječanj!B550))</f>
        <v>45328</v>
      </c>
      <c r="C550" s="8">
        <v>5.6979166666666696</v>
      </c>
      <c r="D550">
        <v>1.1484520440775179</v>
      </c>
      <c r="E550" s="6">
        <v>143.32620050603538</v>
      </c>
      <c r="F550" s="7">
        <v>146.52086480864361</v>
      </c>
      <c r="G550" s="7">
        <v>188.42368226706998</v>
      </c>
      <c r="H550" s="7">
        <f t="shared" si="11"/>
        <v>164.6032679410205</v>
      </c>
    </row>
    <row r="551" spans="1:8" x14ac:dyDescent="0.25">
      <c r="A551" s="14"/>
      <c r="B551" s="5">
        <f>DATE(YEAR(siječanj!B551),MONTH(siječanj!B551)+1,DAY(siječanj!B551))</f>
        <v>45328</v>
      </c>
      <c r="C551" s="8">
        <v>5.7083333333333304</v>
      </c>
      <c r="D551">
        <v>1.1484520440775179</v>
      </c>
      <c r="E551" s="6">
        <v>147.42940072363007</v>
      </c>
      <c r="F551" s="7">
        <v>146.34979603567322</v>
      </c>
      <c r="G551" s="7">
        <v>206.5219115976173</v>
      </c>
      <c r="H551" s="7">
        <f t="shared" si="11"/>
        <v>169.31559661817644</v>
      </c>
    </row>
    <row r="552" spans="1:8" x14ac:dyDescent="0.25">
      <c r="A552" s="14"/>
      <c r="B552" s="5">
        <f>DATE(YEAR(siječanj!B552),MONTH(siječanj!B552)+1,DAY(siječanj!B552))</f>
        <v>45328</v>
      </c>
      <c r="C552" s="8">
        <v>5.71875</v>
      </c>
      <c r="D552">
        <v>1.1484520440775179</v>
      </c>
      <c r="E552" s="6">
        <v>153.71205973977885</v>
      </c>
      <c r="F552" s="7">
        <v>146.11194855237872</v>
      </c>
      <c r="G552" s="7">
        <v>208.31104586383375</v>
      </c>
      <c r="H552" s="7">
        <f t="shared" si="11"/>
        <v>176.53092920751456</v>
      </c>
    </row>
    <row r="553" spans="1:8" x14ac:dyDescent="0.25">
      <c r="A553" s="14"/>
      <c r="B553" s="5">
        <f>DATE(YEAR(siječanj!B553),MONTH(siječanj!B553)+1,DAY(siječanj!B553))</f>
        <v>45328</v>
      </c>
      <c r="C553" s="8">
        <v>5.7291666666666696</v>
      </c>
      <c r="D553">
        <v>1.1484520440775179</v>
      </c>
      <c r="E553" s="6">
        <v>160.16059164578033</v>
      </c>
      <c r="F553" s="7">
        <v>145.71747843773429</v>
      </c>
      <c r="G553" s="7">
        <v>208.80077548014967</v>
      </c>
      <c r="H553" s="7">
        <f t="shared" si="11"/>
        <v>183.93675885626106</v>
      </c>
    </row>
    <row r="554" spans="1:8" x14ac:dyDescent="0.25">
      <c r="A554" s="14"/>
      <c r="B554" s="5">
        <f>DATE(YEAR(siječanj!B554),MONTH(siječanj!B554)+1,DAY(siječanj!B554))</f>
        <v>45328</v>
      </c>
      <c r="C554" s="8">
        <v>5.7395833333333304</v>
      </c>
      <c r="D554">
        <v>1.1484520440775179</v>
      </c>
      <c r="E554" s="6">
        <v>164.09198202615394</v>
      </c>
      <c r="F554" s="7">
        <v>145.47708652560095</v>
      </c>
      <c r="G554" s="7">
        <v>209.2583047269413</v>
      </c>
      <c r="H554" s="7">
        <f t="shared" si="11"/>
        <v>188.45177217466781</v>
      </c>
    </row>
    <row r="555" spans="1:8" x14ac:dyDescent="0.25">
      <c r="A555" s="14"/>
      <c r="B555" s="5">
        <f>DATE(YEAR(siječanj!B555),MONTH(siječanj!B555)+1,DAY(siječanj!B555))</f>
        <v>45328</v>
      </c>
      <c r="C555" s="8">
        <v>5.75</v>
      </c>
      <c r="D555">
        <v>1.1484520440775179</v>
      </c>
      <c r="E555" s="6">
        <v>167.02209169841393</v>
      </c>
      <c r="F555" s="7">
        <v>144.89249410533813</v>
      </c>
      <c r="G555" s="7">
        <v>209.96117971550498</v>
      </c>
      <c r="H555" s="7">
        <f t="shared" si="11"/>
        <v>191.81686261714611</v>
      </c>
    </row>
    <row r="556" spans="1:8" x14ac:dyDescent="0.25">
      <c r="A556" s="14"/>
      <c r="B556" s="5">
        <f>DATE(YEAR(siječanj!B556),MONTH(siječanj!B556)+1,DAY(siječanj!B556))</f>
        <v>45328</v>
      </c>
      <c r="C556" s="8">
        <v>5.7604166666666696</v>
      </c>
      <c r="D556">
        <v>1.1484520440775179</v>
      </c>
      <c r="E556" s="6">
        <v>168.98525247720963</v>
      </c>
      <c r="F556" s="7">
        <v>144.0182512463922</v>
      </c>
      <c r="G556" s="7">
        <v>210.22612496279291</v>
      </c>
      <c r="H556" s="7">
        <f t="shared" si="11"/>
        <v>194.07145862640684</v>
      </c>
    </row>
    <row r="557" spans="1:8" x14ac:dyDescent="0.25">
      <c r="A557" s="14"/>
      <c r="B557" s="5">
        <f>DATE(YEAR(siječanj!B557),MONTH(siječanj!B557)+1,DAY(siječanj!B557))</f>
        <v>45328</v>
      </c>
      <c r="C557" s="8">
        <v>5.7708333333333304</v>
      </c>
      <c r="D557">
        <v>1.1484520440775179</v>
      </c>
      <c r="E557" s="6">
        <v>171.36771447495889</v>
      </c>
      <c r="F557" s="7">
        <v>142.69899590318889</v>
      </c>
      <c r="G557" s="7">
        <v>210.26351875349002</v>
      </c>
      <c r="H557" s="7">
        <f t="shared" si="11"/>
        <v>196.80760197765898</v>
      </c>
    </row>
    <row r="558" spans="1:8" x14ac:dyDescent="0.25">
      <c r="A558" s="14"/>
      <c r="B558" s="5">
        <f>DATE(YEAR(siječanj!B558),MONTH(siječanj!B558)+1,DAY(siječanj!B558))</f>
        <v>45328</v>
      </c>
      <c r="C558" s="8">
        <v>5.78125</v>
      </c>
      <c r="D558">
        <v>1.1484520440775179</v>
      </c>
      <c r="E558" s="6">
        <v>174.66952533636706</v>
      </c>
      <c r="F558" s="7">
        <v>141.12048453968933</v>
      </c>
      <c r="G558" s="7">
        <v>210.46773202872038</v>
      </c>
      <c r="H558" s="7">
        <f t="shared" si="11"/>
        <v>200.59957341060056</v>
      </c>
    </row>
    <row r="559" spans="1:8" x14ac:dyDescent="0.25">
      <c r="A559" s="14"/>
      <c r="B559" s="5">
        <f>DATE(YEAR(siječanj!B559),MONTH(siječanj!B559)+1,DAY(siječanj!B559))</f>
        <v>45328</v>
      </c>
      <c r="C559" s="8">
        <v>5.7916666666666696</v>
      </c>
      <c r="D559">
        <v>1.1484520440775179</v>
      </c>
      <c r="E559" s="6">
        <v>174.6910835993589</v>
      </c>
      <c r="F559" s="7">
        <v>138.3936815401413</v>
      </c>
      <c r="G559" s="7">
        <v>210.73441227724322</v>
      </c>
      <c r="H559" s="7">
        <f t="shared" si="11"/>
        <v>200.6243320418003</v>
      </c>
    </row>
    <row r="560" spans="1:8" x14ac:dyDescent="0.25">
      <c r="A560" s="14"/>
      <c r="B560" s="5">
        <f>DATE(YEAR(siječanj!B560),MONTH(siječanj!B560)+1,DAY(siječanj!B560))</f>
        <v>45328</v>
      </c>
      <c r="C560" s="8">
        <v>5.8020833333333304</v>
      </c>
      <c r="D560">
        <v>1.1484520440775179</v>
      </c>
      <c r="E560" s="6">
        <v>174.105780405058</v>
      </c>
      <c r="F560" s="7">
        <v>136.32882429050474</v>
      </c>
      <c r="G560" s="7">
        <v>210.72016079901834</v>
      </c>
      <c r="H560" s="7">
        <f t="shared" si="11"/>
        <v>199.95213939190032</v>
      </c>
    </row>
    <row r="561" spans="1:8" x14ac:dyDescent="0.25">
      <c r="A561" s="14"/>
      <c r="B561" s="5">
        <f>DATE(YEAR(siječanj!B561),MONTH(siječanj!B561)+1,DAY(siječanj!B561))</f>
        <v>45328</v>
      </c>
      <c r="C561" s="8">
        <v>5.8125</v>
      </c>
      <c r="D561">
        <v>1.1484520440775179</v>
      </c>
      <c r="E561" s="6">
        <v>175.04434822663779</v>
      </c>
      <c r="F561" s="7">
        <v>133.8084452208999</v>
      </c>
      <c r="G561" s="7">
        <v>210.41082953128455</v>
      </c>
      <c r="H561" s="7">
        <f t="shared" si="11"/>
        <v>201.03003952509903</v>
      </c>
    </row>
    <row r="562" spans="1:8" x14ac:dyDescent="0.25">
      <c r="A562" s="14"/>
      <c r="B562" s="5">
        <f>DATE(YEAR(siječanj!B562),MONTH(siječanj!B562)+1,DAY(siječanj!B562))</f>
        <v>45328</v>
      </c>
      <c r="C562" s="8">
        <v>5.8229166666666696</v>
      </c>
      <c r="D562">
        <v>1.1484520440775179</v>
      </c>
      <c r="E562" s="6">
        <v>176.04891913678676</v>
      </c>
      <c r="F562" s="7">
        <v>130.76444923813838</v>
      </c>
      <c r="G562" s="7">
        <v>210.18435814579681</v>
      </c>
      <c r="H562" s="7">
        <f t="shared" si="11"/>
        <v>202.18374104028041</v>
      </c>
    </row>
    <row r="563" spans="1:8" x14ac:dyDescent="0.25">
      <c r="A563" s="14"/>
      <c r="B563" s="5">
        <f>DATE(YEAR(siječanj!B563),MONTH(siječanj!B563)+1,DAY(siječanj!B563))</f>
        <v>45328</v>
      </c>
      <c r="C563" s="8">
        <v>5.8333333333333304</v>
      </c>
      <c r="D563">
        <v>1.1484520440775179</v>
      </c>
      <c r="E563" s="6">
        <v>178.51489058110459</v>
      </c>
      <c r="F563" s="7">
        <v>124.46260784165705</v>
      </c>
      <c r="G563" s="7">
        <v>210.38616380561626</v>
      </c>
      <c r="H563" s="7">
        <f t="shared" si="11"/>
        <v>205.01579098614403</v>
      </c>
    </row>
    <row r="564" spans="1:8" x14ac:dyDescent="0.25">
      <c r="A564" s="14"/>
      <c r="B564" s="5">
        <f>DATE(YEAR(siječanj!B564),MONTH(siječanj!B564)+1,DAY(siječanj!B564))</f>
        <v>45328</v>
      </c>
      <c r="C564" s="8">
        <v>5.84375</v>
      </c>
      <c r="D564">
        <v>1.1484520440775179</v>
      </c>
      <c r="E564" s="6">
        <v>178.75159987518484</v>
      </c>
      <c r="F564" s="7">
        <v>120.65918777937964</v>
      </c>
      <c r="G564" s="7">
        <v>209.84388537947183</v>
      </c>
      <c r="H564" s="7">
        <f t="shared" si="11"/>
        <v>205.28764025878263</v>
      </c>
    </row>
    <row r="565" spans="1:8" x14ac:dyDescent="0.25">
      <c r="A565" s="14"/>
      <c r="B565" s="5">
        <f>DATE(YEAR(siječanj!B565),MONTH(siječanj!B565)+1,DAY(siječanj!B565))</f>
        <v>45328</v>
      </c>
      <c r="C565" s="8">
        <v>5.8541666666666696</v>
      </c>
      <c r="D565">
        <v>1.1484520440775179</v>
      </c>
      <c r="E565" s="6">
        <v>176.32410182058504</v>
      </c>
      <c r="F565" s="7">
        <v>117.78514217968359</v>
      </c>
      <c r="G565" s="7">
        <v>209.56769814736882</v>
      </c>
      <c r="H565" s="7">
        <f t="shared" si="11"/>
        <v>202.49977515598329</v>
      </c>
    </row>
    <row r="566" spans="1:8" x14ac:dyDescent="0.25">
      <c r="A566" s="14"/>
      <c r="B566" s="5">
        <f>DATE(YEAR(siječanj!B566),MONTH(siječanj!B566)+1,DAY(siječanj!B566))</f>
        <v>45328</v>
      </c>
      <c r="C566" s="8">
        <v>5.8645833333333304</v>
      </c>
      <c r="D566">
        <v>1.1484520440775179</v>
      </c>
      <c r="E566" s="6">
        <v>172.98103385554748</v>
      </c>
      <c r="F566" s="7">
        <v>115.5550087517074</v>
      </c>
      <c r="G566" s="7">
        <v>208.82547678073749</v>
      </c>
      <c r="H566" s="7">
        <f t="shared" si="11"/>
        <v>198.66042191804584</v>
      </c>
    </row>
    <row r="567" spans="1:8" x14ac:dyDescent="0.25">
      <c r="A567" s="14"/>
      <c r="B567" s="5">
        <f>DATE(YEAR(siječanj!B567),MONTH(siječanj!B567)+1,DAY(siječanj!B567))</f>
        <v>45328</v>
      </c>
      <c r="C567" s="8">
        <v>5.875</v>
      </c>
      <c r="D567">
        <v>1.1484520440775179</v>
      </c>
      <c r="E567" s="6">
        <v>171.79846390213248</v>
      </c>
      <c r="F567" s="7">
        <v>112.32112171012741</v>
      </c>
      <c r="G567" s="7">
        <v>207.5606364744466</v>
      </c>
      <c r="H567" s="7">
        <f t="shared" si="11"/>
        <v>197.30229703778173</v>
      </c>
    </row>
    <row r="568" spans="1:8" x14ac:dyDescent="0.25">
      <c r="A568" s="14"/>
      <c r="B568" s="5">
        <f>DATE(YEAR(siječanj!B568),MONTH(siječanj!B568)+1,DAY(siječanj!B568))</f>
        <v>45328</v>
      </c>
      <c r="C568" s="8">
        <v>5.8854166666666696</v>
      </c>
      <c r="D568">
        <v>1.1484520440775179</v>
      </c>
      <c r="E568" s="6">
        <v>178.63919794168038</v>
      </c>
      <c r="F568" s="7">
        <v>110.03120542506046</v>
      </c>
      <c r="G568" s="7">
        <v>207.1960670777502</v>
      </c>
      <c r="H568" s="7">
        <f t="shared" si="11"/>
        <v>205.15855202849116</v>
      </c>
    </row>
    <row r="569" spans="1:8" x14ac:dyDescent="0.25">
      <c r="A569" s="14"/>
      <c r="B569" s="5">
        <f>DATE(YEAR(siječanj!B569),MONTH(siječanj!B569)+1,DAY(siječanj!B569))</f>
        <v>45328</v>
      </c>
      <c r="C569" s="8">
        <v>5.8958333333333304</v>
      </c>
      <c r="D569">
        <v>1.1484520440775179</v>
      </c>
      <c r="E569" s="6">
        <v>184.95098889343069</v>
      </c>
      <c r="F569" s="7">
        <v>108.16743404789585</v>
      </c>
      <c r="G569" s="7">
        <v>206.53173027540512</v>
      </c>
      <c r="H569" s="7">
        <f t="shared" si="11"/>
        <v>212.4073412488188</v>
      </c>
    </row>
    <row r="570" spans="1:8" x14ac:dyDescent="0.25">
      <c r="A570" s="14"/>
      <c r="B570" s="5">
        <f>DATE(YEAR(siječanj!B570),MONTH(siječanj!B570)+1,DAY(siječanj!B570))</f>
        <v>45328</v>
      </c>
      <c r="C570" s="8">
        <v>5.90625</v>
      </c>
      <c r="D570">
        <v>1.1484520440775179</v>
      </c>
      <c r="E570" s="6">
        <v>185.3223304168877</v>
      </c>
      <c r="F570" s="7">
        <v>106.31771619261944</v>
      </c>
      <c r="G570" s="7">
        <v>206.60285725962981</v>
      </c>
      <c r="H570" s="7">
        <f t="shared" si="11"/>
        <v>212.83380918048385</v>
      </c>
    </row>
    <row r="571" spans="1:8" x14ac:dyDescent="0.25">
      <c r="A571" s="14"/>
      <c r="B571" s="5">
        <f>DATE(YEAR(siječanj!B571),MONTH(siječanj!B571)+1,DAY(siječanj!B571))</f>
        <v>45328</v>
      </c>
      <c r="C571" s="8">
        <v>5.9166666666666696</v>
      </c>
      <c r="D571">
        <v>1.1484520440775179</v>
      </c>
      <c r="E571" s="6">
        <v>183.99271237735877</v>
      </c>
      <c r="F571" s="7">
        <v>103.56205956997046</v>
      </c>
      <c r="G571" s="7">
        <v>205.40473347486673</v>
      </c>
      <c r="H571" s="7">
        <f t="shared" si="11"/>
        <v>211.3068066251445</v>
      </c>
    </row>
    <row r="572" spans="1:8" x14ac:dyDescent="0.25">
      <c r="A572" s="14"/>
      <c r="B572" s="5">
        <f>DATE(YEAR(siječanj!B572),MONTH(siječanj!B572)+1,DAY(siječanj!B572))</f>
        <v>45328</v>
      </c>
      <c r="C572" s="8">
        <v>5.9270833333333304</v>
      </c>
      <c r="D572">
        <v>1.1484520440775179</v>
      </c>
      <c r="E572" s="6">
        <v>180.83419232732334</v>
      </c>
      <c r="F572" s="7">
        <v>101.27591819765181</v>
      </c>
      <c r="G572" s="7">
        <v>202.93780619299645</v>
      </c>
      <c r="H572" s="7">
        <f t="shared" si="11"/>
        <v>207.67939781742149</v>
      </c>
    </row>
    <row r="573" spans="1:8" x14ac:dyDescent="0.25">
      <c r="A573" s="14"/>
      <c r="B573" s="5">
        <f>DATE(YEAR(siječanj!B573),MONTH(siječanj!B573)+1,DAY(siječanj!B573))</f>
        <v>45328</v>
      </c>
      <c r="C573" s="8">
        <v>5.9375</v>
      </c>
      <c r="D573">
        <v>1.1484520440775179</v>
      </c>
      <c r="E573" s="6">
        <v>173.51886314938127</v>
      </c>
      <c r="F573" s="7">
        <v>99.179279222238463</v>
      </c>
      <c r="G573" s="7">
        <v>201.63262858166451</v>
      </c>
      <c r="H573" s="7">
        <f t="shared" si="11"/>
        <v>199.27809306991401</v>
      </c>
    </row>
    <row r="574" spans="1:8" x14ac:dyDescent="0.25">
      <c r="A574" s="14"/>
      <c r="B574" s="5">
        <f>DATE(YEAR(siječanj!B574),MONTH(siječanj!B574)+1,DAY(siječanj!B574))</f>
        <v>45328</v>
      </c>
      <c r="C574" s="8">
        <v>5.9479166666666696</v>
      </c>
      <c r="D574">
        <v>1.1484520440775179</v>
      </c>
      <c r="E574" s="6">
        <v>166.76091922501956</v>
      </c>
      <c r="F574" s="7">
        <v>96.874801314958987</v>
      </c>
      <c r="G574" s="7">
        <v>201.16472697069224</v>
      </c>
      <c r="H574" s="7">
        <f t="shared" si="11"/>
        <v>191.51691855621957</v>
      </c>
    </row>
    <row r="575" spans="1:8" x14ac:dyDescent="0.25">
      <c r="A575" s="14"/>
      <c r="B575" s="5">
        <f>DATE(YEAR(siječanj!B575),MONTH(siječanj!B575)+1,DAY(siječanj!B575))</f>
        <v>45328</v>
      </c>
      <c r="C575" s="8">
        <v>5.9583333333333304</v>
      </c>
      <c r="D575">
        <v>1.1484520440775179</v>
      </c>
      <c r="E575" s="6">
        <v>157.05809765657881</v>
      </c>
      <c r="F575" s="7">
        <v>93.973796989848026</v>
      </c>
      <c r="G575" s="7">
        <v>196.30691265985791</v>
      </c>
      <c r="H575" s="7">
        <f t="shared" si="11"/>
        <v>180.37369329262435</v>
      </c>
    </row>
    <row r="576" spans="1:8" x14ac:dyDescent="0.25">
      <c r="A576" s="14"/>
      <c r="B576" s="5">
        <f>DATE(YEAR(siječanj!B576),MONTH(siječanj!B576)+1,DAY(siječanj!B576))</f>
        <v>45328</v>
      </c>
      <c r="C576" s="8">
        <v>5.96875</v>
      </c>
      <c r="D576">
        <v>1.1484520440775179</v>
      </c>
      <c r="E576" s="6">
        <v>146.63962610580563</v>
      </c>
      <c r="F576" s="7">
        <v>91.65878255215226</v>
      </c>
      <c r="G576" s="7">
        <v>195.68640901888966</v>
      </c>
      <c r="H576" s="7">
        <f t="shared" si="11"/>
        <v>168.40857834397542</v>
      </c>
    </row>
    <row r="577" spans="1:8" x14ac:dyDescent="0.25">
      <c r="A577" s="14"/>
      <c r="B577" s="5">
        <f>DATE(YEAR(siječanj!B577),MONTH(siječanj!B577)+1,DAY(siječanj!B577))</f>
        <v>45328</v>
      </c>
      <c r="C577" s="8">
        <v>5.9791666666666696</v>
      </c>
      <c r="D577">
        <v>1.1484520440775179</v>
      </c>
      <c r="E577" s="6">
        <v>136.02593491554904</v>
      </c>
      <c r="F577" s="7">
        <v>89.626374267625465</v>
      </c>
      <c r="G577" s="7">
        <v>193.82929914787459</v>
      </c>
      <c r="H577" s="7">
        <f t="shared" si="11"/>
        <v>156.2192630013177</v>
      </c>
    </row>
    <row r="578" spans="1:8" ht="15.75" thickBot="1" x14ac:dyDescent="0.3">
      <c r="A578" s="14"/>
      <c r="B578" s="5">
        <f>DATE(YEAR(siječanj!B578),MONTH(siječanj!B578)+1,DAY(siječanj!B578))</f>
        <v>45328</v>
      </c>
      <c r="C578" s="8">
        <v>5.9895833333333304</v>
      </c>
      <c r="D578">
        <v>1.1484520440775179</v>
      </c>
      <c r="E578" s="6">
        <v>125.75379310489289</v>
      </c>
      <c r="F578" s="7">
        <v>87.92720981995636</v>
      </c>
      <c r="G578" s="7">
        <v>193.30868853652049</v>
      </c>
      <c r="H578" s="7">
        <f t="shared" si="11"/>
        <v>144.42220074181552</v>
      </c>
    </row>
    <row r="579" spans="1:8" x14ac:dyDescent="0.25">
      <c r="A579" s="13">
        <f t="shared" ref="A579" si="12">A483+1</f>
        <v>38</v>
      </c>
      <c r="B579" s="5">
        <f>DATE(YEAR(siječanj!B579),MONTH(siječanj!B579)+1,DAY(siječanj!B579))</f>
        <v>45329</v>
      </c>
      <c r="C579" s="8">
        <v>6</v>
      </c>
      <c r="D579">
        <v>1.144304470525344</v>
      </c>
      <c r="E579" s="6">
        <v>113.39204782458356</v>
      </c>
      <c r="F579" s="7">
        <v>84.973488334253858</v>
      </c>
      <c r="G579" s="7">
        <v>188.73067944778751</v>
      </c>
      <c r="H579" s="7">
        <f t="shared" si="11"/>
        <v>129.75502724769458</v>
      </c>
    </row>
    <row r="580" spans="1:8" x14ac:dyDescent="0.25">
      <c r="A580" s="14"/>
      <c r="B580" s="5">
        <f>DATE(YEAR(siječanj!B580),MONTH(siječanj!B580)+1,DAY(siječanj!B580))</f>
        <v>45329</v>
      </c>
      <c r="C580" s="8">
        <v>6.0104166666666696</v>
      </c>
      <c r="D580">
        <v>1.144304470525344</v>
      </c>
      <c r="E580" s="6">
        <v>104.31956353652333</v>
      </c>
      <c r="F580" s="7">
        <v>83.657573533155713</v>
      </c>
      <c r="G580" s="7">
        <v>186.45354911867355</v>
      </c>
      <c r="H580" s="7">
        <f t="shared" ref="H580:H643" si="13">D580*E580</f>
        <v>119.37334291809631</v>
      </c>
    </row>
    <row r="581" spans="1:8" x14ac:dyDescent="0.25">
      <c r="A581" s="14"/>
      <c r="B581" s="5">
        <f>DATE(YEAR(siječanj!B581),MONTH(siječanj!B581)+1,DAY(siječanj!B581))</f>
        <v>45329</v>
      </c>
      <c r="C581" s="8">
        <v>6.0208333333333304</v>
      </c>
      <c r="D581">
        <v>1.144304470525344</v>
      </c>
      <c r="E581" s="6">
        <v>96.767420613642784</v>
      </c>
      <c r="F581" s="7">
        <v>82.667767926799698</v>
      </c>
      <c r="G581" s="7">
        <v>185.77833787007157</v>
      </c>
      <c r="H581" s="7">
        <f t="shared" si="13"/>
        <v>110.73139200939777</v>
      </c>
    </row>
    <row r="582" spans="1:8" x14ac:dyDescent="0.25">
      <c r="A582" s="14"/>
      <c r="B582" s="5">
        <f>DATE(YEAR(siječanj!B582),MONTH(siječanj!B582)+1,DAY(siječanj!B582))</f>
        <v>45329</v>
      </c>
      <c r="C582" s="8">
        <v>6.03125</v>
      </c>
      <c r="D582">
        <v>1.144304470525344</v>
      </c>
      <c r="E582" s="6">
        <v>89.477925286183194</v>
      </c>
      <c r="F582" s="7">
        <v>81.925773144027374</v>
      </c>
      <c r="G582" s="7">
        <v>186.09636617147362</v>
      </c>
      <c r="H582" s="7">
        <f t="shared" si="13"/>
        <v>102.38998991831215</v>
      </c>
    </row>
    <row r="583" spans="1:8" x14ac:dyDescent="0.25">
      <c r="A583" s="14"/>
      <c r="B583" s="5">
        <f>DATE(YEAR(siječanj!B583),MONTH(siječanj!B583)+1,DAY(siječanj!B583))</f>
        <v>45329</v>
      </c>
      <c r="C583" s="8">
        <v>6.0416666666666696</v>
      </c>
      <c r="D583">
        <v>1.144304470525344</v>
      </c>
      <c r="E583" s="6">
        <v>83.28659967711836</v>
      </c>
      <c r="F583" s="7">
        <v>81.343361859494408</v>
      </c>
      <c r="G583" s="7">
        <v>185.46828114285975</v>
      </c>
      <c r="H583" s="7">
        <f t="shared" si="13"/>
        <v>95.305228345381209</v>
      </c>
    </row>
    <row r="584" spans="1:8" x14ac:dyDescent="0.25">
      <c r="A584" s="14"/>
      <c r="B584" s="5">
        <f>DATE(YEAR(siječanj!B584),MONTH(siječanj!B584)+1,DAY(siječanj!B584))</f>
        <v>45329</v>
      </c>
      <c r="C584" s="8">
        <v>6.0520833333333304</v>
      </c>
      <c r="D584">
        <v>1.144304470525344</v>
      </c>
      <c r="E584" s="6">
        <v>78.170459670702598</v>
      </c>
      <c r="F584" s="7">
        <v>80.67967273108367</v>
      </c>
      <c r="G584" s="7">
        <v>185.21601318360788</v>
      </c>
      <c r="H584" s="7">
        <f t="shared" si="13"/>
        <v>89.450806464206096</v>
      </c>
    </row>
    <row r="585" spans="1:8" x14ac:dyDescent="0.25">
      <c r="A585" s="14"/>
      <c r="B585" s="5">
        <f>DATE(YEAR(siječanj!B585),MONTH(siječanj!B585)+1,DAY(siječanj!B585))</f>
        <v>45329</v>
      </c>
      <c r="C585" s="8">
        <v>6.0625</v>
      </c>
      <c r="D585">
        <v>1.144304470525344</v>
      </c>
      <c r="E585" s="6">
        <v>74.68656435793055</v>
      </c>
      <c r="F585" s="7">
        <v>80.387212424469226</v>
      </c>
      <c r="G585" s="7">
        <v>185.59263472186223</v>
      </c>
      <c r="H585" s="7">
        <f t="shared" si="13"/>
        <v>85.464169482958752</v>
      </c>
    </row>
    <row r="586" spans="1:8" x14ac:dyDescent="0.25">
      <c r="A586" s="14"/>
      <c r="B586" s="5">
        <f>DATE(YEAR(siječanj!B586),MONTH(siječanj!B586)+1,DAY(siječanj!B586))</f>
        <v>45329</v>
      </c>
      <c r="C586" s="8">
        <v>6.0729166666666696</v>
      </c>
      <c r="D586">
        <v>1.144304470525344</v>
      </c>
      <c r="E586" s="6">
        <v>71.197928355732898</v>
      </c>
      <c r="F586" s="7">
        <v>80.187408426351411</v>
      </c>
      <c r="G586" s="7">
        <v>185.67842850081408</v>
      </c>
      <c r="H586" s="7">
        <f t="shared" si="13"/>
        <v>81.472107709608309</v>
      </c>
    </row>
    <row r="587" spans="1:8" x14ac:dyDescent="0.25">
      <c r="A587" s="14"/>
      <c r="B587" s="5">
        <f>DATE(YEAR(siječanj!B587),MONTH(siječanj!B587)+1,DAY(siječanj!B587))</f>
        <v>45329</v>
      </c>
      <c r="C587" s="8">
        <v>6.0833333333333304</v>
      </c>
      <c r="D587">
        <v>1.144304470525344</v>
      </c>
      <c r="E587" s="6">
        <v>68.817610556734479</v>
      </c>
      <c r="F587" s="7">
        <v>79.672682702738399</v>
      </c>
      <c r="G587" s="7">
        <v>185.40902894267265</v>
      </c>
      <c r="H587" s="7">
        <f t="shared" si="13"/>
        <v>78.748299410943375</v>
      </c>
    </row>
    <row r="588" spans="1:8" x14ac:dyDescent="0.25">
      <c r="A588" s="14"/>
      <c r="B588" s="5">
        <f>DATE(YEAR(siječanj!B588),MONTH(siječanj!B588)+1,DAY(siječanj!B588))</f>
        <v>45329</v>
      </c>
      <c r="C588" s="8">
        <v>6.09375</v>
      </c>
      <c r="D588">
        <v>1.144304470525344</v>
      </c>
      <c r="E588" s="6">
        <v>66.649105302901802</v>
      </c>
      <c r="F588" s="7">
        <v>79.621237603557788</v>
      </c>
      <c r="G588" s="7">
        <v>185.6273335055746</v>
      </c>
      <c r="H588" s="7">
        <f t="shared" si="13"/>
        <v>76.266869154624942</v>
      </c>
    </row>
    <row r="589" spans="1:8" x14ac:dyDescent="0.25">
      <c r="A589" s="14"/>
      <c r="B589" s="5">
        <f>DATE(YEAR(siječanj!B589),MONTH(siječanj!B589)+1,DAY(siječanj!B589))</f>
        <v>45329</v>
      </c>
      <c r="C589" s="8">
        <v>6.1041666666666696</v>
      </c>
      <c r="D589">
        <v>1.144304470525344</v>
      </c>
      <c r="E589" s="6">
        <v>65.606566505773415</v>
      </c>
      <c r="F589" s="7">
        <v>79.20363120067735</v>
      </c>
      <c r="G589" s="7">
        <v>185.61461609233862</v>
      </c>
      <c r="H589" s="7">
        <f t="shared" si="13"/>
        <v>75.073887348374811</v>
      </c>
    </row>
    <row r="590" spans="1:8" x14ac:dyDescent="0.25">
      <c r="A590" s="14"/>
      <c r="B590" s="5">
        <f>DATE(YEAR(siječanj!B590),MONTH(siječanj!B590)+1,DAY(siječanj!B590))</f>
        <v>45329</v>
      </c>
      <c r="C590" s="8">
        <v>6.1145833333333304</v>
      </c>
      <c r="D590">
        <v>1.144304470525344</v>
      </c>
      <c r="E590" s="6">
        <v>64.092531607507865</v>
      </c>
      <c r="F590" s="7">
        <v>78.877114289367327</v>
      </c>
      <c r="G590" s="7">
        <v>185.86825244500645</v>
      </c>
      <c r="H590" s="7">
        <f t="shared" si="13"/>
        <v>73.341370445758159</v>
      </c>
    </row>
    <row r="591" spans="1:8" x14ac:dyDescent="0.25">
      <c r="A591" s="14"/>
      <c r="B591" s="5">
        <f>DATE(YEAR(siječanj!B591),MONTH(siječanj!B591)+1,DAY(siječanj!B591))</f>
        <v>45329</v>
      </c>
      <c r="C591" s="8">
        <v>6.125</v>
      </c>
      <c r="D591">
        <v>1.144304470525344</v>
      </c>
      <c r="E591" s="6">
        <v>63.650368460605108</v>
      </c>
      <c r="F591" s="7">
        <v>78.890346165975984</v>
      </c>
      <c r="G591" s="7">
        <v>185.83693338206402</v>
      </c>
      <c r="H591" s="7">
        <f t="shared" si="13"/>
        <v>72.835401180055783</v>
      </c>
    </row>
    <row r="592" spans="1:8" x14ac:dyDescent="0.25">
      <c r="A592" s="14"/>
      <c r="B592" s="5">
        <f>DATE(YEAR(siječanj!B592),MONTH(siječanj!B592)+1,DAY(siječanj!B592))</f>
        <v>45329</v>
      </c>
      <c r="C592" s="8">
        <v>6.1354166666666696</v>
      </c>
      <c r="D592">
        <v>1.144304470525344</v>
      </c>
      <c r="E592" s="6">
        <v>62.718983113609227</v>
      </c>
      <c r="F592" s="7">
        <v>78.999394445198277</v>
      </c>
      <c r="G592" s="7">
        <v>186.35338793276196</v>
      </c>
      <c r="H592" s="7">
        <f t="shared" si="13"/>
        <v>71.769612763706604</v>
      </c>
    </row>
    <row r="593" spans="1:8" x14ac:dyDescent="0.25">
      <c r="A593" s="14"/>
      <c r="B593" s="5">
        <f>DATE(YEAR(siječanj!B593),MONTH(siječanj!B593)+1,DAY(siječanj!B593))</f>
        <v>45329</v>
      </c>
      <c r="C593" s="8">
        <v>6.1458333333333304</v>
      </c>
      <c r="D593">
        <v>1.144304470525344</v>
      </c>
      <c r="E593" s="6">
        <v>62.394801152659028</v>
      </c>
      <c r="F593" s="7">
        <v>78.986785139650081</v>
      </c>
      <c r="G593" s="7">
        <v>187.16014313414368</v>
      </c>
      <c r="H593" s="7">
        <f t="shared" si="13"/>
        <v>71.398649896527616</v>
      </c>
    </row>
    <row r="594" spans="1:8" x14ac:dyDescent="0.25">
      <c r="A594" s="14"/>
      <c r="B594" s="5">
        <f>DATE(YEAR(siječanj!B594),MONTH(siječanj!B594)+1,DAY(siječanj!B594))</f>
        <v>45329</v>
      </c>
      <c r="C594" s="8">
        <v>6.15625</v>
      </c>
      <c r="D594">
        <v>1.144304470525344</v>
      </c>
      <c r="E594" s="6">
        <v>61.861940172290993</v>
      </c>
      <c r="F594" s="7">
        <v>79.169497296103103</v>
      </c>
      <c r="G594" s="7">
        <v>188.50195639740815</v>
      </c>
      <c r="H594" s="7">
        <f t="shared" si="13"/>
        <v>70.788894694523947</v>
      </c>
    </row>
    <row r="595" spans="1:8" x14ac:dyDescent="0.25">
      <c r="A595" s="14"/>
      <c r="B595" s="5">
        <f>DATE(YEAR(siječanj!B595),MONTH(siječanj!B595)+1,DAY(siječanj!B595))</f>
        <v>45329</v>
      </c>
      <c r="C595" s="8">
        <v>6.1666666666666696</v>
      </c>
      <c r="D595">
        <v>1.144304470525344</v>
      </c>
      <c r="E595" s="6">
        <v>61.620976969200086</v>
      </c>
      <c r="F595" s="7">
        <v>79.383546709130755</v>
      </c>
      <c r="G595" s="7">
        <v>190.89208456369943</v>
      </c>
      <c r="H595" s="7">
        <f t="shared" si="13"/>
        <v>70.513159423994921</v>
      </c>
    </row>
    <row r="596" spans="1:8" x14ac:dyDescent="0.25">
      <c r="A596" s="14"/>
      <c r="B596" s="5">
        <f>DATE(YEAR(siječanj!B596),MONTH(siječanj!B596)+1,DAY(siječanj!B596))</f>
        <v>45329</v>
      </c>
      <c r="C596" s="8">
        <v>6.1770833333333304</v>
      </c>
      <c r="D596">
        <v>1.144304470525344</v>
      </c>
      <c r="E596" s="6">
        <v>62.654164458357378</v>
      </c>
      <c r="F596" s="7">
        <v>79.658187078178983</v>
      </c>
      <c r="G596" s="7">
        <v>192.28540451916442</v>
      </c>
      <c r="H596" s="7">
        <f t="shared" si="13"/>
        <v>71.695440486728472</v>
      </c>
    </row>
    <row r="597" spans="1:8" x14ac:dyDescent="0.25">
      <c r="A597" s="14"/>
      <c r="B597" s="5">
        <f>DATE(YEAR(siječanj!B597),MONTH(siječanj!B597)+1,DAY(siječanj!B597))</f>
        <v>45329</v>
      </c>
      <c r="C597" s="8">
        <v>6.1875</v>
      </c>
      <c r="D597">
        <v>1.144304470525344</v>
      </c>
      <c r="E597" s="6">
        <v>62.59469743151346</v>
      </c>
      <c r="F597" s="7">
        <v>80.221564017326031</v>
      </c>
      <c r="G597" s="7">
        <v>197.78889679388593</v>
      </c>
      <c r="H597" s="7">
        <f t="shared" si="13"/>
        <v>71.627392102062117</v>
      </c>
    </row>
    <row r="598" spans="1:8" x14ac:dyDescent="0.25">
      <c r="A598" s="14"/>
      <c r="B598" s="5">
        <f>DATE(YEAR(siječanj!B598),MONTH(siječanj!B598)+1,DAY(siječanj!B598))</f>
        <v>45329</v>
      </c>
      <c r="C598" s="8">
        <v>6.1979166666666696</v>
      </c>
      <c r="D598">
        <v>1.144304470525344</v>
      </c>
      <c r="E598" s="6">
        <v>64.409206902059339</v>
      </c>
      <c r="F598" s="7">
        <v>81.45676472915126</v>
      </c>
      <c r="G598" s="7">
        <v>199.39239347729696</v>
      </c>
      <c r="H598" s="7">
        <f t="shared" si="13"/>
        <v>73.703743401018343</v>
      </c>
    </row>
    <row r="599" spans="1:8" x14ac:dyDescent="0.25">
      <c r="A599" s="14"/>
      <c r="B599" s="5">
        <f>DATE(YEAR(siječanj!B599),MONTH(siječanj!B599)+1,DAY(siječanj!B599))</f>
        <v>45329</v>
      </c>
      <c r="C599" s="8">
        <v>6.2083333333333304</v>
      </c>
      <c r="D599">
        <v>1.144304470525344</v>
      </c>
      <c r="E599" s="6">
        <v>65.725069946017271</v>
      </c>
      <c r="F599" s="7">
        <v>83.164790743924371</v>
      </c>
      <c r="G599" s="7">
        <v>204.27167756230872</v>
      </c>
      <c r="H599" s="7">
        <f t="shared" si="13"/>
        <v>75.20949136481849</v>
      </c>
    </row>
    <row r="600" spans="1:8" x14ac:dyDescent="0.25">
      <c r="A600" s="14"/>
      <c r="B600" s="5">
        <f>DATE(YEAR(siječanj!B600),MONTH(siječanj!B600)+1,DAY(siječanj!B600))</f>
        <v>45329</v>
      </c>
      <c r="C600" s="8">
        <v>6.21875</v>
      </c>
      <c r="D600">
        <v>1.144304470525344</v>
      </c>
      <c r="E600" s="6">
        <v>68.800873784775618</v>
      </c>
      <c r="F600" s="7">
        <v>84.757245769231218</v>
      </c>
      <c r="G600" s="7">
        <v>205.15264204581143</v>
      </c>
      <c r="H600" s="7">
        <f t="shared" si="13"/>
        <v>78.729147447968685</v>
      </c>
    </row>
    <row r="601" spans="1:8" x14ac:dyDescent="0.25">
      <c r="A601" s="14"/>
      <c r="B601" s="5">
        <f>DATE(YEAR(siječanj!B601),MONTH(siječanj!B601)+1,DAY(siječanj!B601))</f>
        <v>45329</v>
      </c>
      <c r="C601" s="8">
        <v>6.2291666666666696</v>
      </c>
      <c r="D601">
        <v>1.144304470525344</v>
      </c>
      <c r="E601" s="6">
        <v>72.0233256431531</v>
      </c>
      <c r="F601" s="7">
        <v>87.374532436649361</v>
      </c>
      <c r="G601" s="7">
        <v>205.37935387225232</v>
      </c>
      <c r="H601" s="7">
        <f t="shared" si="13"/>
        <v>82.416613515562744</v>
      </c>
    </row>
    <row r="602" spans="1:8" x14ac:dyDescent="0.25">
      <c r="A602" s="14"/>
      <c r="B602" s="5">
        <f>DATE(YEAR(siječanj!B602),MONTH(siječanj!B602)+1,DAY(siječanj!B602))</f>
        <v>45329</v>
      </c>
      <c r="C602" s="8">
        <v>6.2395833333333304</v>
      </c>
      <c r="D602">
        <v>1.144304470525344</v>
      </c>
      <c r="E602" s="6">
        <v>78.878827654520094</v>
      </c>
      <c r="F602" s="7">
        <v>91.499477947550162</v>
      </c>
      <c r="G602" s="7">
        <v>205.00831480414533</v>
      </c>
      <c r="H602" s="7">
        <f t="shared" si="13"/>
        <v>90.261395114865479</v>
      </c>
    </row>
    <row r="603" spans="1:8" x14ac:dyDescent="0.25">
      <c r="A603" s="14"/>
      <c r="B603" s="5">
        <f>DATE(YEAR(siječanj!B603),MONTH(siječanj!B603)+1,DAY(siječanj!B603))</f>
        <v>45329</v>
      </c>
      <c r="C603" s="8">
        <v>6.25</v>
      </c>
      <c r="D603">
        <v>1.144304470525344</v>
      </c>
      <c r="E603" s="6">
        <v>84.003369057328015</v>
      </c>
      <c r="F603" s="7">
        <v>97.699575974749365</v>
      </c>
      <c r="G603" s="7">
        <v>202.85058021328743</v>
      </c>
      <c r="H603" s="7">
        <f t="shared" si="13"/>
        <v>96.125430751490796</v>
      </c>
    </row>
    <row r="604" spans="1:8" x14ac:dyDescent="0.25">
      <c r="A604" s="14"/>
      <c r="B604" s="5">
        <f>DATE(YEAR(siječanj!B604),MONTH(siječanj!B604)+1,DAY(siječanj!B604))</f>
        <v>45329</v>
      </c>
      <c r="C604" s="8">
        <v>6.2604166666666696</v>
      </c>
      <c r="D604">
        <v>1.144304470525344</v>
      </c>
      <c r="E604" s="6">
        <v>90.535488255349094</v>
      </c>
      <c r="F604" s="7">
        <v>101.84593632660088</v>
      </c>
      <c r="G604" s="7">
        <v>197.80217885555385</v>
      </c>
      <c r="H604" s="7">
        <f t="shared" si="13"/>
        <v>103.60016395179075</v>
      </c>
    </row>
    <row r="605" spans="1:8" x14ac:dyDescent="0.25">
      <c r="A605" s="14"/>
      <c r="B605" s="5">
        <f>DATE(YEAR(siječanj!B605),MONTH(siječanj!B605)+1,DAY(siječanj!B605))</f>
        <v>45329</v>
      </c>
      <c r="C605" s="8">
        <v>6.2708333333333304</v>
      </c>
      <c r="D605">
        <v>1.144304470525344</v>
      </c>
      <c r="E605" s="6">
        <v>96.122177407479398</v>
      </c>
      <c r="F605" s="7">
        <v>107.603732587986</v>
      </c>
      <c r="G605" s="7">
        <v>166.19989849777642</v>
      </c>
      <c r="H605" s="7">
        <f t="shared" si="13"/>
        <v>109.9930373240089</v>
      </c>
    </row>
    <row r="606" spans="1:8" x14ac:dyDescent="0.25">
      <c r="A606" s="14"/>
      <c r="B606" s="5">
        <f>DATE(YEAR(siječanj!B606),MONTH(siječanj!B606)+1,DAY(siječanj!B606))</f>
        <v>45329</v>
      </c>
      <c r="C606" s="8">
        <v>6.28125</v>
      </c>
      <c r="D606">
        <v>1.144304470525344</v>
      </c>
      <c r="E606" s="6">
        <v>102.45954403872288</v>
      </c>
      <c r="F606" s="7">
        <v>116.3760544420925</v>
      </c>
      <c r="G606" s="7">
        <v>100.41099526129933</v>
      </c>
      <c r="H606" s="7">
        <f t="shared" si="13"/>
        <v>117.24491429149896</v>
      </c>
    </row>
    <row r="607" spans="1:8" x14ac:dyDescent="0.25">
      <c r="A607" s="14"/>
      <c r="B607" s="5">
        <f>DATE(YEAR(siječanj!B607),MONTH(siječanj!B607)+1,DAY(siječanj!B607))</f>
        <v>45329</v>
      </c>
      <c r="C607" s="8">
        <v>6.2916666666666696</v>
      </c>
      <c r="D607">
        <v>1.144304470525344</v>
      </c>
      <c r="E607" s="6">
        <v>108.02603377440431</v>
      </c>
      <c r="F607" s="7">
        <v>127.90921470366929</v>
      </c>
      <c r="G607" s="7">
        <v>36.708143039088185</v>
      </c>
      <c r="H607" s="7">
        <f t="shared" si="13"/>
        <v>123.61467338117265</v>
      </c>
    </row>
    <row r="608" spans="1:8" x14ac:dyDescent="0.25">
      <c r="A608" s="14"/>
      <c r="B608" s="5">
        <f>DATE(YEAR(siječanj!B608),MONTH(siječanj!B608)+1,DAY(siječanj!B608))</f>
        <v>45329</v>
      </c>
      <c r="C608" s="8">
        <v>6.3020833333333304</v>
      </c>
      <c r="D608">
        <v>1.144304470525344</v>
      </c>
      <c r="E608" s="6">
        <v>109.7001573498997</v>
      </c>
      <c r="F608" s="7">
        <v>132.63594795102523</v>
      </c>
      <c r="G608" s="7">
        <v>13.578536159759071</v>
      </c>
      <c r="H608" s="7">
        <f t="shared" si="13"/>
        <v>125.53038047282389</v>
      </c>
    </row>
    <row r="609" spans="1:8" x14ac:dyDescent="0.25">
      <c r="A609" s="14"/>
      <c r="B609" s="5">
        <f>DATE(YEAR(siječanj!B609),MONTH(siječanj!B609)+1,DAY(siječanj!B609))</f>
        <v>45329</v>
      </c>
      <c r="C609" s="8">
        <v>6.3125</v>
      </c>
      <c r="D609">
        <v>1.144304470525344</v>
      </c>
      <c r="E609" s="6">
        <v>113.0901513410912</v>
      </c>
      <c r="F609" s="7">
        <v>137.93518543954104</v>
      </c>
      <c r="G609" s="7">
        <v>5.0321553695774082</v>
      </c>
      <c r="H609" s="7">
        <f t="shared" si="13"/>
        <v>129.4095657519984</v>
      </c>
    </row>
    <row r="610" spans="1:8" x14ac:dyDescent="0.25">
      <c r="A610" s="14"/>
      <c r="B610" s="5">
        <f>DATE(YEAR(siječanj!B610),MONTH(siječanj!B610)+1,DAY(siječanj!B610))</f>
        <v>45329</v>
      </c>
      <c r="C610" s="8">
        <v>6.3229166666666696</v>
      </c>
      <c r="D610">
        <v>1.144304470525344</v>
      </c>
      <c r="E610" s="6">
        <v>113.54455100457828</v>
      </c>
      <c r="F610" s="7">
        <v>145.52557909175343</v>
      </c>
      <c r="G610" s="7">
        <v>2.7820371575198721</v>
      </c>
      <c r="H610" s="7">
        <f t="shared" si="13"/>
        <v>129.92953731833185</v>
      </c>
    </row>
    <row r="611" spans="1:8" x14ac:dyDescent="0.25">
      <c r="A611" s="14"/>
      <c r="B611" s="5">
        <f>DATE(YEAR(siječanj!B611),MONTH(siječanj!B611)+1,DAY(siječanj!B611))</f>
        <v>45329</v>
      </c>
      <c r="C611" s="8">
        <v>6.3333333333333304</v>
      </c>
      <c r="D611">
        <v>1.144304470525344</v>
      </c>
      <c r="E611" s="6">
        <v>112.26897840111801</v>
      </c>
      <c r="F611" s="7">
        <v>155.62780649457162</v>
      </c>
      <c r="G611" s="7">
        <v>1.7979498274501258</v>
      </c>
      <c r="H611" s="7">
        <f t="shared" si="13"/>
        <v>128.46989388571262</v>
      </c>
    </row>
    <row r="612" spans="1:8" x14ac:dyDescent="0.25">
      <c r="A612" s="14"/>
      <c r="B612" s="5">
        <f>DATE(YEAR(siječanj!B612),MONTH(siječanj!B612)+1,DAY(siječanj!B612))</f>
        <v>45329</v>
      </c>
      <c r="C612" s="8">
        <v>6.34375</v>
      </c>
      <c r="D612">
        <v>1.144304470525344</v>
      </c>
      <c r="E612" s="6">
        <v>111.02161639785849</v>
      </c>
      <c r="F612" s="7">
        <v>159.71774827835191</v>
      </c>
      <c r="G612" s="7">
        <v>1.4451140681955992</v>
      </c>
      <c r="H612" s="7">
        <f t="shared" si="13"/>
        <v>127.04253196901931</v>
      </c>
    </row>
    <row r="613" spans="1:8" x14ac:dyDescent="0.25">
      <c r="A613" s="14"/>
      <c r="B613" s="5">
        <f>DATE(YEAR(siječanj!B613),MONTH(siječanj!B613)+1,DAY(siječanj!B613))</f>
        <v>45329</v>
      </c>
      <c r="C613" s="8">
        <v>6.3541666666666696</v>
      </c>
      <c r="D613">
        <v>1.144304470525344</v>
      </c>
      <c r="E613" s="6">
        <v>112.04357640513771</v>
      </c>
      <c r="F613" s="7">
        <v>162.19555651558309</v>
      </c>
      <c r="G613" s="7">
        <v>1.3840238753132668</v>
      </c>
      <c r="H613" s="7">
        <f t="shared" si="13"/>
        <v>128.21196537404703</v>
      </c>
    </row>
    <row r="614" spans="1:8" x14ac:dyDescent="0.25">
      <c r="A614" s="14"/>
      <c r="B614" s="5">
        <f>DATE(YEAR(siječanj!B614),MONTH(siječanj!B614)+1,DAY(siječanj!B614))</f>
        <v>45329</v>
      </c>
      <c r="C614" s="8">
        <v>6.3645833333333304</v>
      </c>
      <c r="D614">
        <v>1.144304470525344</v>
      </c>
      <c r="E614" s="6">
        <v>112.20736126321054</v>
      </c>
      <c r="F614" s="7">
        <v>164.50110985818992</v>
      </c>
      <c r="G614" s="7">
        <v>1.2634884552124734</v>
      </c>
      <c r="H614" s="7">
        <f t="shared" si="13"/>
        <v>128.39938511934415</v>
      </c>
    </row>
    <row r="615" spans="1:8" x14ac:dyDescent="0.25">
      <c r="A615" s="14"/>
      <c r="B615" s="5">
        <f>DATE(YEAR(siječanj!B615),MONTH(siječanj!B615)+1,DAY(siječanj!B615))</f>
        <v>45329</v>
      </c>
      <c r="C615" s="8">
        <v>6.375</v>
      </c>
      <c r="D615">
        <v>1.144304470525344</v>
      </c>
      <c r="E615" s="6">
        <v>113.69386153569771</v>
      </c>
      <c r="F615" s="7">
        <v>167.31236057807416</v>
      </c>
      <c r="G615" s="7">
        <v>1.1621681629295642</v>
      </c>
      <c r="H615" s="7">
        <f t="shared" si="13"/>
        <v>130.10039402658833</v>
      </c>
    </row>
    <row r="616" spans="1:8" x14ac:dyDescent="0.25">
      <c r="A616" s="14"/>
      <c r="B616" s="5">
        <f>DATE(YEAR(siječanj!B616),MONTH(siječanj!B616)+1,DAY(siječanj!B616))</f>
        <v>45329</v>
      </c>
      <c r="C616" s="8">
        <v>6.3854166666666696</v>
      </c>
      <c r="D616">
        <v>1.144304470525344</v>
      </c>
      <c r="E616" s="6">
        <v>113.87359190120873</v>
      </c>
      <c r="F616" s="7">
        <v>168.69306300048601</v>
      </c>
      <c r="G616" s="7">
        <v>1.2327248625795508</v>
      </c>
      <c r="H616" s="7">
        <f t="shared" si="13"/>
        <v>130.30606028733175</v>
      </c>
    </row>
    <row r="617" spans="1:8" x14ac:dyDescent="0.25">
      <c r="A617" s="14"/>
      <c r="B617" s="5">
        <f>DATE(YEAR(siječanj!B617),MONTH(siječanj!B617)+1,DAY(siječanj!B617))</f>
        <v>45329</v>
      </c>
      <c r="C617" s="8">
        <v>6.3958333333333304</v>
      </c>
      <c r="D617">
        <v>1.144304470525344</v>
      </c>
      <c r="E617" s="6">
        <v>113.84215810518359</v>
      </c>
      <c r="F617" s="7">
        <v>169.27510782973499</v>
      </c>
      <c r="G617" s="7">
        <v>1.1791593298243606</v>
      </c>
      <c r="H617" s="7">
        <f t="shared" si="13"/>
        <v>130.27009045401459</v>
      </c>
    </row>
    <row r="618" spans="1:8" x14ac:dyDescent="0.25">
      <c r="A618" s="14"/>
      <c r="B618" s="5">
        <f>DATE(YEAR(siječanj!B618),MONTH(siječanj!B618)+1,DAY(siječanj!B618))</f>
        <v>45329</v>
      </c>
      <c r="C618" s="8">
        <v>6.40625</v>
      </c>
      <c r="D618">
        <v>1.144304470525344</v>
      </c>
      <c r="E618" s="6">
        <v>114.43816652707122</v>
      </c>
      <c r="F618" s="7">
        <v>169.58288946601317</v>
      </c>
      <c r="G618" s="7">
        <v>1.1223515764656162</v>
      </c>
      <c r="H618" s="7">
        <f t="shared" si="13"/>
        <v>130.95210555565137</v>
      </c>
    </row>
    <row r="619" spans="1:8" x14ac:dyDescent="0.25">
      <c r="A619" s="14"/>
      <c r="B619" s="5">
        <f>DATE(YEAR(siječanj!B619),MONTH(siječanj!B619)+1,DAY(siječanj!B619))</f>
        <v>45329</v>
      </c>
      <c r="C619" s="8">
        <v>6.4166666666666696</v>
      </c>
      <c r="D619">
        <v>1.144304470525344</v>
      </c>
      <c r="E619" s="6">
        <v>114.95091776106679</v>
      </c>
      <c r="F619" s="7">
        <v>169.02641235198411</v>
      </c>
      <c r="G619" s="7">
        <v>1.0888501607777528</v>
      </c>
      <c r="H619" s="7">
        <f t="shared" si="13"/>
        <v>131.53884908497989</v>
      </c>
    </row>
    <row r="620" spans="1:8" x14ac:dyDescent="0.25">
      <c r="A620" s="14"/>
      <c r="B620" s="5">
        <f>DATE(YEAR(siječanj!B620),MONTH(siječanj!B620)+1,DAY(siječanj!B620))</f>
        <v>45329</v>
      </c>
      <c r="C620" s="8">
        <v>6.4270833333333304</v>
      </c>
      <c r="D620">
        <v>1.144304470525344</v>
      </c>
      <c r="E620" s="6">
        <v>116.85933939243324</v>
      </c>
      <c r="F620" s="7">
        <v>168.07840227388726</v>
      </c>
      <c r="G620" s="7">
        <v>1.1692251576466532</v>
      </c>
      <c r="H620" s="7">
        <f t="shared" si="13"/>
        <v>133.72266448939979</v>
      </c>
    </row>
    <row r="621" spans="1:8" x14ac:dyDescent="0.25">
      <c r="A621" s="14"/>
      <c r="B621" s="5">
        <f>DATE(YEAR(siječanj!B621),MONTH(siječanj!B621)+1,DAY(siječanj!B621))</f>
        <v>45329</v>
      </c>
      <c r="C621" s="8">
        <v>6.4375</v>
      </c>
      <c r="D621">
        <v>1.144304470525344</v>
      </c>
      <c r="E621" s="6">
        <v>118.51141693913645</v>
      </c>
      <c r="F621" s="7">
        <v>167.65271669740974</v>
      </c>
      <c r="G621" s="7">
        <v>1.2540514849354134</v>
      </c>
      <c r="H621" s="7">
        <f t="shared" si="13"/>
        <v>135.61314421174683</v>
      </c>
    </row>
    <row r="622" spans="1:8" x14ac:dyDescent="0.25">
      <c r="A622" s="14"/>
      <c r="B622" s="5">
        <f>DATE(YEAR(siječanj!B622),MONTH(siječanj!B622)+1,DAY(siječanj!B622))</f>
        <v>45329</v>
      </c>
      <c r="C622" s="8">
        <v>6.4479166666666696</v>
      </c>
      <c r="D622">
        <v>1.144304470525344</v>
      </c>
      <c r="E622" s="6">
        <v>119.43693431574582</v>
      </c>
      <c r="F622" s="7">
        <v>167.24456119925421</v>
      </c>
      <c r="G622" s="7">
        <v>1.2240467580777623</v>
      </c>
      <c r="H622" s="7">
        <f t="shared" si="13"/>
        <v>136.67221788334982</v>
      </c>
    </row>
    <row r="623" spans="1:8" x14ac:dyDescent="0.25">
      <c r="A623" s="14"/>
      <c r="B623" s="5">
        <f>DATE(YEAR(siječanj!B623),MONTH(siječanj!B623)+1,DAY(siječanj!B623))</f>
        <v>45329</v>
      </c>
      <c r="C623" s="8">
        <v>6.4583333333333304</v>
      </c>
      <c r="D623">
        <v>1.144304470525344</v>
      </c>
      <c r="E623" s="6">
        <v>119.57850661488452</v>
      </c>
      <c r="F623" s="7">
        <v>167.08501600413496</v>
      </c>
      <c r="G623" s="7">
        <v>1.1492659328158723</v>
      </c>
      <c r="H623" s="7">
        <f t="shared" si="13"/>
        <v>136.83421969815677</v>
      </c>
    </row>
    <row r="624" spans="1:8" x14ac:dyDescent="0.25">
      <c r="A624" s="14"/>
      <c r="B624" s="5">
        <f>DATE(YEAR(siječanj!B624),MONTH(siječanj!B624)+1,DAY(siječanj!B624))</f>
        <v>45329</v>
      </c>
      <c r="C624" s="8">
        <v>6.46875</v>
      </c>
      <c r="D624">
        <v>1.144304470525344</v>
      </c>
      <c r="E624" s="6">
        <v>118.84727276157601</v>
      </c>
      <c r="F624" s="7">
        <v>166.60091689436126</v>
      </c>
      <c r="G624" s="7">
        <v>1.2165671612389379</v>
      </c>
      <c r="H624" s="7">
        <f t="shared" si="13"/>
        <v>135.99746553081638</v>
      </c>
    </row>
    <row r="625" spans="1:8" x14ac:dyDescent="0.25">
      <c r="A625" s="14"/>
      <c r="B625" s="5">
        <f>DATE(YEAR(siječanj!B625),MONTH(siječanj!B625)+1,DAY(siječanj!B625))</f>
        <v>45329</v>
      </c>
      <c r="C625" s="8">
        <v>6.4791666666666696</v>
      </c>
      <c r="D625">
        <v>1.144304470525344</v>
      </c>
      <c r="E625" s="6">
        <v>119.58581226265035</v>
      </c>
      <c r="F625" s="7">
        <v>166.04201041386227</v>
      </c>
      <c r="G625" s="7">
        <v>1.2743314476561614</v>
      </c>
      <c r="H625" s="7">
        <f t="shared" si="13"/>
        <v>136.84257958355531</v>
      </c>
    </row>
    <row r="626" spans="1:8" x14ac:dyDescent="0.25">
      <c r="A626" s="14"/>
      <c r="B626" s="5">
        <f>DATE(YEAR(siječanj!B626),MONTH(siječanj!B626)+1,DAY(siječanj!B626))</f>
        <v>45329</v>
      </c>
      <c r="C626" s="8">
        <v>6.4895833333333304</v>
      </c>
      <c r="D626">
        <v>1.144304470525344</v>
      </c>
      <c r="E626" s="6">
        <v>120.22570975271854</v>
      </c>
      <c r="F626" s="7">
        <v>165.64772288932451</v>
      </c>
      <c r="G626" s="7">
        <v>1.2970921136327023</v>
      </c>
      <c r="H626" s="7">
        <f t="shared" si="13"/>
        <v>137.57481714211829</v>
      </c>
    </row>
    <row r="627" spans="1:8" x14ac:dyDescent="0.25">
      <c r="A627" s="14"/>
      <c r="B627" s="5">
        <f>DATE(YEAR(siječanj!B627),MONTH(siječanj!B627)+1,DAY(siječanj!B627))</f>
        <v>45329</v>
      </c>
      <c r="C627" s="8">
        <v>6.5</v>
      </c>
      <c r="D627">
        <v>1.144304470525344</v>
      </c>
      <c r="E627" s="6">
        <v>120.88180106735967</v>
      </c>
      <c r="F627" s="7">
        <v>165.02965558216528</v>
      </c>
      <c r="G627" s="7">
        <v>1.1599930513349213</v>
      </c>
      <c r="H627" s="7">
        <f t="shared" si="13"/>
        <v>138.32558536653497</v>
      </c>
    </row>
    <row r="628" spans="1:8" x14ac:dyDescent="0.25">
      <c r="A628" s="14"/>
      <c r="B628" s="5">
        <f>DATE(YEAR(siječanj!B628),MONTH(siječanj!B628)+1,DAY(siječanj!B628))</f>
        <v>45329</v>
      </c>
      <c r="C628" s="8">
        <v>6.5104166666666696</v>
      </c>
      <c r="D628">
        <v>1.144304470525344</v>
      </c>
      <c r="E628" s="6">
        <v>121.27850444166609</v>
      </c>
      <c r="F628" s="7">
        <v>164.24801008265305</v>
      </c>
      <c r="G628" s="7">
        <v>1.1066888029196031</v>
      </c>
      <c r="H628" s="7">
        <f t="shared" si="13"/>
        <v>138.77953481122628</v>
      </c>
    </row>
    <row r="629" spans="1:8" x14ac:dyDescent="0.25">
      <c r="A629" s="14"/>
      <c r="B629" s="5">
        <f>DATE(YEAR(siječanj!B629),MONTH(siječanj!B629)+1,DAY(siječanj!B629))</f>
        <v>45329</v>
      </c>
      <c r="C629" s="8">
        <v>6.5208333333333304</v>
      </c>
      <c r="D629">
        <v>1.144304470525344</v>
      </c>
      <c r="E629" s="6">
        <v>120.48728524876414</v>
      </c>
      <c r="F629" s="7">
        <v>163.54427394556697</v>
      </c>
      <c r="G629" s="7">
        <v>1.0966633707317777</v>
      </c>
      <c r="H629" s="7">
        <f t="shared" si="13"/>
        <v>137.87413915162313</v>
      </c>
    </row>
    <row r="630" spans="1:8" x14ac:dyDescent="0.25">
      <c r="A630" s="14"/>
      <c r="B630" s="5">
        <f>DATE(YEAR(siječanj!B630),MONTH(siječanj!B630)+1,DAY(siječanj!B630))</f>
        <v>45329</v>
      </c>
      <c r="C630" s="8">
        <v>6.53125</v>
      </c>
      <c r="D630">
        <v>1.144304470525344</v>
      </c>
      <c r="E630" s="6">
        <v>118.65258720100938</v>
      </c>
      <c r="F630" s="7">
        <v>163.06387815077846</v>
      </c>
      <c r="G630" s="7">
        <v>1.0338653521301038</v>
      </c>
      <c r="H630" s="7">
        <f t="shared" si="13"/>
        <v>135.77468597351324</v>
      </c>
    </row>
    <row r="631" spans="1:8" x14ac:dyDescent="0.25">
      <c r="A631" s="14"/>
      <c r="B631" s="5">
        <f>DATE(YEAR(siječanj!B631),MONTH(siječanj!B631)+1,DAY(siječanj!B631))</f>
        <v>45329</v>
      </c>
      <c r="C631" s="8">
        <v>6.5416666666666696</v>
      </c>
      <c r="D631">
        <v>1.144304470525344</v>
      </c>
      <c r="E631" s="6">
        <v>116.1769008414874</v>
      </c>
      <c r="F631" s="7">
        <v>162.3406966773573</v>
      </c>
      <c r="G631" s="7">
        <v>1.0835373443838137</v>
      </c>
      <c r="H631" s="7">
        <f t="shared" si="13"/>
        <v>132.94174700469364</v>
      </c>
    </row>
    <row r="632" spans="1:8" x14ac:dyDescent="0.25">
      <c r="A632" s="14"/>
      <c r="B632" s="5">
        <f>DATE(YEAR(siječanj!B632),MONTH(siječanj!B632)+1,DAY(siječanj!B632))</f>
        <v>45329</v>
      </c>
      <c r="C632" s="8">
        <v>6.5520833333333304</v>
      </c>
      <c r="D632">
        <v>1.144304470525344</v>
      </c>
      <c r="E632" s="6">
        <v>113.70487518893196</v>
      </c>
      <c r="F632" s="7">
        <v>161.26109207326209</v>
      </c>
      <c r="G632" s="7">
        <v>1.1620799309242242</v>
      </c>
      <c r="H632" s="7">
        <f t="shared" si="13"/>
        <v>130.11299699922111</v>
      </c>
    </row>
    <row r="633" spans="1:8" x14ac:dyDescent="0.25">
      <c r="A633" s="14"/>
      <c r="B633" s="5">
        <f>DATE(YEAR(siječanj!B633),MONTH(siječanj!B633)+1,DAY(siječanj!B633))</f>
        <v>45329</v>
      </c>
      <c r="C633" s="8">
        <v>6.5625</v>
      </c>
      <c r="D633">
        <v>1.144304470525344</v>
      </c>
      <c r="E633" s="6">
        <v>114.98271417893949</v>
      </c>
      <c r="F633" s="7">
        <v>160.52526689798881</v>
      </c>
      <c r="G633" s="7">
        <v>1.1393639497354038</v>
      </c>
      <c r="H633" s="7">
        <f t="shared" si="13"/>
        <v>131.57523386809831</v>
      </c>
    </row>
    <row r="634" spans="1:8" x14ac:dyDescent="0.25">
      <c r="A634" s="14"/>
      <c r="B634" s="5">
        <f>DATE(YEAR(siječanj!B634),MONTH(siječanj!B634)+1,DAY(siječanj!B634))</f>
        <v>45329</v>
      </c>
      <c r="C634" s="8">
        <v>6.5729166666666696</v>
      </c>
      <c r="D634">
        <v>1.144304470525344</v>
      </c>
      <c r="E634" s="6">
        <v>115.80082946784476</v>
      </c>
      <c r="F634" s="7">
        <v>159.51839129957744</v>
      </c>
      <c r="G634" s="7">
        <v>1.116098888278559</v>
      </c>
      <c r="H634" s="7">
        <f t="shared" si="13"/>
        <v>132.51140685059775</v>
      </c>
    </row>
    <row r="635" spans="1:8" x14ac:dyDescent="0.25">
      <c r="A635" s="14"/>
      <c r="B635" s="5">
        <f>DATE(YEAR(siječanj!B635),MONTH(siječanj!B635)+1,DAY(siječanj!B635))</f>
        <v>45329</v>
      </c>
      <c r="C635" s="8">
        <v>6.5833333333333304</v>
      </c>
      <c r="D635">
        <v>1.144304470525344</v>
      </c>
      <c r="E635" s="6">
        <v>116.08247332407367</v>
      </c>
      <c r="F635" s="7">
        <v>157.87058301236601</v>
      </c>
      <c r="G635" s="7">
        <v>1.1263965875285038</v>
      </c>
      <c r="H635" s="7">
        <f t="shared" si="13"/>
        <v>132.83369317437649</v>
      </c>
    </row>
    <row r="636" spans="1:8" x14ac:dyDescent="0.25">
      <c r="A636" s="14"/>
      <c r="B636" s="5">
        <f>DATE(YEAR(siječanj!B636),MONTH(siječanj!B636)+1,DAY(siječanj!B636))</f>
        <v>45329</v>
      </c>
      <c r="C636" s="8">
        <v>6.59375</v>
      </c>
      <c r="D636">
        <v>1.144304470525344</v>
      </c>
      <c r="E636" s="6">
        <v>117.50428796834545</v>
      </c>
      <c r="F636" s="7">
        <v>156.96497780345643</v>
      </c>
      <c r="G636" s="7">
        <v>1.1110333465316213</v>
      </c>
      <c r="H636" s="7">
        <f t="shared" si="13"/>
        <v>134.4606820280751</v>
      </c>
    </row>
    <row r="637" spans="1:8" x14ac:dyDescent="0.25">
      <c r="A637" s="14"/>
      <c r="B637" s="5">
        <f>DATE(YEAR(siječanj!B637),MONTH(siječanj!B637)+1,DAY(siječanj!B637))</f>
        <v>45329</v>
      </c>
      <c r="C637" s="8">
        <v>6.6041666666666696</v>
      </c>
      <c r="D637">
        <v>1.144304470525344</v>
      </c>
      <c r="E637" s="6">
        <v>117.78535044715571</v>
      </c>
      <c r="F637" s="7">
        <v>155.92807164079829</v>
      </c>
      <c r="G637" s="7">
        <v>1.280665930235942</v>
      </c>
      <c r="H637" s="7">
        <f t="shared" si="13"/>
        <v>134.78230307907461</v>
      </c>
    </row>
    <row r="638" spans="1:8" x14ac:dyDescent="0.25">
      <c r="A638" s="14"/>
      <c r="B638" s="5">
        <f>DATE(YEAR(siječanj!B638),MONTH(siječanj!B638)+1,DAY(siječanj!B638))</f>
        <v>45329</v>
      </c>
      <c r="C638" s="8">
        <v>6.6145833333333304</v>
      </c>
      <c r="D638">
        <v>1.144304470525344</v>
      </c>
      <c r="E638" s="6">
        <v>119.88940065296956</v>
      </c>
      <c r="F638" s="7">
        <v>153.81831691200395</v>
      </c>
      <c r="G638" s="7">
        <v>1.3124534610924441</v>
      </c>
      <c r="H638" s="7">
        <f t="shared" si="13"/>
        <v>137.18997713579716</v>
      </c>
    </row>
    <row r="639" spans="1:8" x14ac:dyDescent="0.25">
      <c r="A639" s="14"/>
      <c r="B639" s="5">
        <f>DATE(YEAR(siječanj!B639),MONTH(siječanj!B639)+1,DAY(siječanj!B639))</f>
        <v>45329</v>
      </c>
      <c r="C639" s="8">
        <v>6.625</v>
      </c>
      <c r="D639">
        <v>1.144304470525344</v>
      </c>
      <c r="E639" s="6">
        <v>121.64539300825042</v>
      </c>
      <c r="F639" s="7">
        <v>149.96214595586778</v>
      </c>
      <c r="G639" s="7">
        <v>1.5039977204897079</v>
      </c>
      <c r="H639" s="7">
        <f t="shared" si="13"/>
        <v>139.19936703815338</v>
      </c>
    </row>
    <row r="640" spans="1:8" x14ac:dyDescent="0.25">
      <c r="A640" s="14"/>
      <c r="B640" s="5">
        <f>DATE(YEAR(siječanj!B640),MONTH(siječanj!B640)+1,DAY(siječanj!B640))</f>
        <v>45329</v>
      </c>
      <c r="C640" s="8">
        <v>6.6354166666666696</v>
      </c>
      <c r="D640">
        <v>1.144304470525344</v>
      </c>
      <c r="E640" s="6">
        <v>123.65929621106852</v>
      </c>
      <c r="F640" s="7">
        <v>148.24569684526085</v>
      </c>
      <c r="G640" s="7">
        <v>1.8705559196179697</v>
      </c>
      <c r="H640" s="7">
        <f t="shared" si="13"/>
        <v>141.50388547634344</v>
      </c>
    </row>
    <row r="641" spans="1:8" x14ac:dyDescent="0.25">
      <c r="A641" s="14"/>
      <c r="B641" s="5">
        <f>DATE(YEAR(siječanj!B641),MONTH(siječanj!B641)+1,DAY(siječanj!B641))</f>
        <v>45329</v>
      </c>
      <c r="C641" s="8">
        <v>6.6458333333333304</v>
      </c>
      <c r="D641">
        <v>1.144304470525344</v>
      </c>
      <c r="E641" s="6">
        <v>125.48410000346627</v>
      </c>
      <c r="F641" s="7">
        <v>147.05698445184933</v>
      </c>
      <c r="G641" s="7">
        <v>2.5034713904343144</v>
      </c>
      <c r="H641" s="7">
        <f t="shared" si="13"/>
        <v>143.59201661381579</v>
      </c>
    </row>
    <row r="642" spans="1:8" x14ac:dyDescent="0.25">
      <c r="A642" s="14"/>
      <c r="B642" s="5">
        <f>DATE(YEAR(siječanj!B642),MONTH(siječanj!B642)+1,DAY(siječanj!B642))</f>
        <v>45329</v>
      </c>
      <c r="C642" s="8">
        <v>6.65625</v>
      </c>
      <c r="D642">
        <v>1.144304470525344</v>
      </c>
      <c r="E642" s="6">
        <v>129.1442521980193</v>
      </c>
      <c r="F642" s="7">
        <v>145.95040547467303</v>
      </c>
      <c r="G642" s="7">
        <v>6.3099145868962934</v>
      </c>
      <c r="H642" s="7">
        <f t="shared" si="13"/>
        <v>147.78034513284598</v>
      </c>
    </row>
    <row r="643" spans="1:8" x14ac:dyDescent="0.25">
      <c r="A643" s="14"/>
      <c r="B643" s="5">
        <f>DATE(YEAR(siječanj!B643),MONTH(siječanj!B643)+1,DAY(siječanj!B643))</f>
        <v>45329</v>
      </c>
      <c r="C643" s="8">
        <v>6.6666666666666696</v>
      </c>
      <c r="D643">
        <v>1.144304470525344</v>
      </c>
      <c r="E643" s="6">
        <v>130.62991784902576</v>
      </c>
      <c r="F643" s="7">
        <v>143.68236511647873</v>
      </c>
      <c r="G643" s="7">
        <v>15.836112382745691</v>
      </c>
      <c r="H643" s="7">
        <f t="shared" si="13"/>
        <v>149.48039897899861</v>
      </c>
    </row>
    <row r="644" spans="1:8" x14ac:dyDescent="0.25">
      <c r="A644" s="14"/>
      <c r="B644" s="5">
        <f>DATE(YEAR(siječanj!B644),MONTH(siječanj!B644)+1,DAY(siječanj!B644))</f>
        <v>45329</v>
      </c>
      <c r="C644" s="8">
        <v>6.6770833333333304</v>
      </c>
      <c r="D644">
        <v>1.144304470525344</v>
      </c>
      <c r="E644" s="6">
        <v>133.39283815646479</v>
      </c>
      <c r="F644" s="7">
        <v>144.11038519417519</v>
      </c>
      <c r="G644" s="7">
        <v>47.024884126660929</v>
      </c>
      <c r="H644" s="7">
        <f t="shared" ref="H644:H707" si="14">D644*E644</f>
        <v>152.64202103850636</v>
      </c>
    </row>
    <row r="645" spans="1:8" x14ac:dyDescent="0.25">
      <c r="A645" s="14"/>
      <c r="B645" s="5">
        <f>DATE(YEAR(siječanj!B645),MONTH(siječanj!B645)+1,DAY(siječanj!B645))</f>
        <v>45329</v>
      </c>
      <c r="C645" s="8">
        <v>6.6875</v>
      </c>
      <c r="D645">
        <v>1.144304470525344</v>
      </c>
      <c r="E645" s="6">
        <v>138.46834776440076</v>
      </c>
      <c r="F645" s="7">
        <v>145.17684514668986</v>
      </c>
      <c r="G645" s="7">
        <v>124.94491245040219</v>
      </c>
      <c r="H645" s="7">
        <f t="shared" si="14"/>
        <v>158.44994937306183</v>
      </c>
    </row>
    <row r="646" spans="1:8" x14ac:dyDescent="0.25">
      <c r="A646" s="14"/>
      <c r="B646" s="5">
        <f>DATE(YEAR(siječanj!B646),MONTH(siječanj!B646)+1,DAY(siječanj!B646))</f>
        <v>45329</v>
      </c>
      <c r="C646" s="8">
        <v>6.6979166666666696</v>
      </c>
      <c r="D646">
        <v>1.144304470525344</v>
      </c>
      <c r="E646" s="6">
        <v>143.32620050603538</v>
      </c>
      <c r="F646" s="7">
        <v>146.52086480864361</v>
      </c>
      <c r="G646" s="7">
        <v>188.42368226706998</v>
      </c>
      <c r="H646" s="7">
        <f t="shared" si="14"/>
        <v>164.0088119824681</v>
      </c>
    </row>
    <row r="647" spans="1:8" x14ac:dyDescent="0.25">
      <c r="A647" s="14"/>
      <c r="B647" s="5">
        <f>DATE(YEAR(siječanj!B647),MONTH(siječanj!B647)+1,DAY(siječanj!B647))</f>
        <v>45329</v>
      </c>
      <c r="C647" s="8">
        <v>6.7083333333333304</v>
      </c>
      <c r="D647">
        <v>1.144304470525344</v>
      </c>
      <c r="E647" s="6">
        <v>147.42940072363007</v>
      </c>
      <c r="F647" s="7">
        <v>146.34979603567322</v>
      </c>
      <c r="G647" s="7">
        <v>206.5219115976173</v>
      </c>
      <c r="H647" s="7">
        <f t="shared" si="14"/>
        <v>168.70412233492226</v>
      </c>
    </row>
    <row r="648" spans="1:8" x14ac:dyDescent="0.25">
      <c r="A648" s="14"/>
      <c r="B648" s="5">
        <f>DATE(YEAR(siječanj!B648),MONTH(siječanj!B648)+1,DAY(siječanj!B648))</f>
        <v>45329</v>
      </c>
      <c r="C648" s="8">
        <v>6.71875</v>
      </c>
      <c r="D648">
        <v>1.144304470525344</v>
      </c>
      <c r="E648" s="6">
        <v>153.71205973977885</v>
      </c>
      <c r="F648" s="7">
        <v>146.11194855237872</v>
      </c>
      <c r="G648" s="7">
        <v>208.31104586383375</v>
      </c>
      <c r="H648" s="7">
        <f t="shared" si="14"/>
        <v>175.89339713388767</v>
      </c>
    </row>
    <row r="649" spans="1:8" x14ac:dyDescent="0.25">
      <c r="A649" s="14"/>
      <c r="B649" s="5">
        <f>DATE(YEAR(siječanj!B649),MONTH(siječanj!B649)+1,DAY(siječanj!B649))</f>
        <v>45329</v>
      </c>
      <c r="C649" s="8">
        <v>6.7291666666666696</v>
      </c>
      <c r="D649">
        <v>1.144304470525344</v>
      </c>
      <c r="E649" s="6">
        <v>160.16059164578033</v>
      </c>
      <c r="F649" s="7">
        <v>145.71747843773429</v>
      </c>
      <c r="G649" s="7">
        <v>208.80077548014967</v>
      </c>
      <c r="H649" s="7">
        <f t="shared" si="14"/>
        <v>183.2724810222505</v>
      </c>
    </row>
    <row r="650" spans="1:8" x14ac:dyDescent="0.25">
      <c r="A650" s="14"/>
      <c r="B650" s="5">
        <f>DATE(YEAR(siječanj!B650),MONTH(siječanj!B650)+1,DAY(siječanj!B650))</f>
        <v>45329</v>
      </c>
      <c r="C650" s="8">
        <v>6.7395833333333304</v>
      </c>
      <c r="D650">
        <v>1.144304470525344</v>
      </c>
      <c r="E650" s="6">
        <v>164.09198202615394</v>
      </c>
      <c r="F650" s="7">
        <v>145.47708652560095</v>
      </c>
      <c r="G650" s="7">
        <v>209.2583047269413</v>
      </c>
      <c r="H650" s="7">
        <f t="shared" si="14"/>
        <v>187.77118860989236</v>
      </c>
    </row>
    <row r="651" spans="1:8" x14ac:dyDescent="0.25">
      <c r="A651" s="14"/>
      <c r="B651" s="5">
        <f>DATE(YEAR(siječanj!B651),MONTH(siječanj!B651)+1,DAY(siječanj!B651))</f>
        <v>45329</v>
      </c>
      <c r="C651" s="8">
        <v>6.75</v>
      </c>
      <c r="D651">
        <v>1.144304470525344</v>
      </c>
      <c r="E651" s="6">
        <v>167.02209169841393</v>
      </c>
      <c r="F651" s="7">
        <v>144.89249410533813</v>
      </c>
      <c r="G651" s="7">
        <v>209.96117971550498</v>
      </c>
      <c r="H651" s="7">
        <f t="shared" si="14"/>
        <v>191.12412620698902</v>
      </c>
    </row>
    <row r="652" spans="1:8" x14ac:dyDescent="0.25">
      <c r="A652" s="14"/>
      <c r="B652" s="5">
        <f>DATE(YEAR(siječanj!B652),MONTH(siječanj!B652)+1,DAY(siječanj!B652))</f>
        <v>45329</v>
      </c>
      <c r="C652" s="8">
        <v>6.7604166666666696</v>
      </c>
      <c r="D652">
        <v>1.144304470525344</v>
      </c>
      <c r="E652" s="6">
        <v>168.98525247720963</v>
      </c>
      <c r="F652" s="7">
        <v>144.0182512463922</v>
      </c>
      <c r="G652" s="7">
        <v>210.22612496279291</v>
      </c>
      <c r="H652" s="7">
        <f t="shared" si="14"/>
        <v>193.37057986252495</v>
      </c>
    </row>
    <row r="653" spans="1:8" x14ac:dyDescent="0.25">
      <c r="A653" s="14"/>
      <c r="B653" s="5">
        <f>DATE(YEAR(siječanj!B653),MONTH(siječanj!B653)+1,DAY(siječanj!B653))</f>
        <v>45329</v>
      </c>
      <c r="C653" s="8">
        <v>6.7708333333333304</v>
      </c>
      <c r="D653">
        <v>1.144304470525344</v>
      </c>
      <c r="E653" s="6">
        <v>171.36771447495889</v>
      </c>
      <c r="F653" s="7">
        <v>142.69899590318889</v>
      </c>
      <c r="G653" s="7">
        <v>210.26351875349002</v>
      </c>
      <c r="H653" s="7">
        <f t="shared" si="14"/>
        <v>196.09684177740615</v>
      </c>
    </row>
    <row r="654" spans="1:8" x14ac:dyDescent="0.25">
      <c r="A654" s="14"/>
      <c r="B654" s="5">
        <f>DATE(YEAR(siječanj!B654),MONTH(siječanj!B654)+1,DAY(siječanj!B654))</f>
        <v>45329</v>
      </c>
      <c r="C654" s="8">
        <v>6.78125</v>
      </c>
      <c r="D654">
        <v>1.144304470525344</v>
      </c>
      <c r="E654" s="6">
        <v>174.66952533636706</v>
      </c>
      <c r="F654" s="7">
        <v>141.12048453968933</v>
      </c>
      <c r="G654" s="7">
        <v>210.46773202872038</v>
      </c>
      <c r="H654" s="7">
        <f t="shared" si="14"/>
        <v>199.87511870694468</v>
      </c>
    </row>
    <row r="655" spans="1:8" x14ac:dyDescent="0.25">
      <c r="A655" s="14"/>
      <c r="B655" s="5">
        <f>DATE(YEAR(siječanj!B655),MONTH(siječanj!B655)+1,DAY(siječanj!B655))</f>
        <v>45329</v>
      </c>
      <c r="C655" s="8">
        <v>6.7916666666666696</v>
      </c>
      <c r="D655">
        <v>1.144304470525344</v>
      </c>
      <c r="E655" s="6">
        <v>174.6910835993589</v>
      </c>
      <c r="F655" s="7">
        <v>138.3936815401413</v>
      </c>
      <c r="G655" s="7">
        <v>210.73441227724322</v>
      </c>
      <c r="H655" s="7">
        <f t="shared" si="14"/>
        <v>199.89978792366298</v>
      </c>
    </row>
    <row r="656" spans="1:8" x14ac:dyDescent="0.25">
      <c r="A656" s="14"/>
      <c r="B656" s="5">
        <f>DATE(YEAR(siječanj!B656),MONTH(siječanj!B656)+1,DAY(siječanj!B656))</f>
        <v>45329</v>
      </c>
      <c r="C656" s="8">
        <v>6.8020833333333304</v>
      </c>
      <c r="D656">
        <v>1.144304470525344</v>
      </c>
      <c r="E656" s="6">
        <v>174.105780405058</v>
      </c>
      <c r="F656" s="7">
        <v>136.32882429050474</v>
      </c>
      <c r="G656" s="7">
        <v>210.72016079901834</v>
      </c>
      <c r="H656" s="7">
        <f t="shared" si="14"/>
        <v>199.2300228618117</v>
      </c>
    </row>
    <row r="657" spans="1:8" x14ac:dyDescent="0.25">
      <c r="A657" s="14"/>
      <c r="B657" s="5">
        <f>DATE(YEAR(siječanj!B657),MONTH(siječanj!B657)+1,DAY(siječanj!B657))</f>
        <v>45329</v>
      </c>
      <c r="C657" s="8">
        <v>6.8125</v>
      </c>
      <c r="D657">
        <v>1.144304470525344</v>
      </c>
      <c r="E657" s="6">
        <v>175.04434822663779</v>
      </c>
      <c r="F657" s="7">
        <v>133.8084452208999</v>
      </c>
      <c r="G657" s="7">
        <v>210.41082953128455</v>
      </c>
      <c r="H657" s="7">
        <f t="shared" si="14"/>
        <v>200.30403021593671</v>
      </c>
    </row>
    <row r="658" spans="1:8" x14ac:dyDescent="0.25">
      <c r="A658" s="14"/>
      <c r="B658" s="5">
        <f>DATE(YEAR(siječanj!B658),MONTH(siječanj!B658)+1,DAY(siječanj!B658))</f>
        <v>45329</v>
      </c>
      <c r="C658" s="8">
        <v>6.8229166666666696</v>
      </c>
      <c r="D658">
        <v>1.144304470525344</v>
      </c>
      <c r="E658" s="6">
        <v>176.04891913678676</v>
      </c>
      <c r="F658" s="7">
        <v>130.76444923813838</v>
      </c>
      <c r="G658" s="7">
        <v>210.18435814579681</v>
      </c>
      <c r="H658" s="7">
        <f t="shared" si="14"/>
        <v>201.45356519937988</v>
      </c>
    </row>
    <row r="659" spans="1:8" x14ac:dyDescent="0.25">
      <c r="A659" s="14"/>
      <c r="B659" s="5">
        <f>DATE(YEAR(siječanj!B659),MONTH(siječanj!B659)+1,DAY(siječanj!B659))</f>
        <v>45329</v>
      </c>
      <c r="C659" s="8">
        <v>6.8333333333333304</v>
      </c>
      <c r="D659">
        <v>1.144304470525344</v>
      </c>
      <c r="E659" s="6">
        <v>178.51489058110459</v>
      </c>
      <c r="F659" s="7">
        <v>124.46260784165705</v>
      </c>
      <c r="G659" s="7">
        <v>210.38616380561626</v>
      </c>
      <c r="H659" s="7">
        <f t="shared" si="14"/>
        <v>204.27538734730061</v>
      </c>
    </row>
    <row r="660" spans="1:8" x14ac:dyDescent="0.25">
      <c r="A660" s="14"/>
      <c r="B660" s="5">
        <f>DATE(YEAR(siječanj!B660),MONTH(siječanj!B660)+1,DAY(siječanj!B660))</f>
        <v>45329</v>
      </c>
      <c r="C660" s="8">
        <v>6.84375</v>
      </c>
      <c r="D660">
        <v>1.144304470525344</v>
      </c>
      <c r="E660" s="6">
        <v>178.75159987518484</v>
      </c>
      <c r="F660" s="7">
        <v>120.65918777937964</v>
      </c>
      <c r="G660" s="7">
        <v>209.84388537947183</v>
      </c>
      <c r="H660" s="7">
        <f t="shared" si="14"/>
        <v>204.54625485073154</v>
      </c>
    </row>
    <row r="661" spans="1:8" x14ac:dyDescent="0.25">
      <c r="A661" s="14"/>
      <c r="B661" s="5">
        <f>DATE(YEAR(siječanj!B661),MONTH(siječanj!B661)+1,DAY(siječanj!B661))</f>
        <v>45329</v>
      </c>
      <c r="C661" s="8">
        <v>6.8541666666666696</v>
      </c>
      <c r="D661">
        <v>1.144304470525344</v>
      </c>
      <c r="E661" s="6">
        <v>176.32410182058504</v>
      </c>
      <c r="F661" s="7">
        <v>117.78514217968359</v>
      </c>
      <c r="G661" s="7">
        <v>209.56769814736882</v>
      </c>
      <c r="H661" s="7">
        <f t="shared" si="14"/>
        <v>201.7684579746614</v>
      </c>
    </row>
    <row r="662" spans="1:8" x14ac:dyDescent="0.25">
      <c r="A662" s="14"/>
      <c r="B662" s="5">
        <f>DATE(YEAR(siječanj!B662),MONTH(siječanj!B662)+1,DAY(siječanj!B662))</f>
        <v>45329</v>
      </c>
      <c r="C662" s="8">
        <v>6.8645833333333304</v>
      </c>
      <c r="D662">
        <v>1.144304470525344</v>
      </c>
      <c r="E662" s="6">
        <v>172.98103385554748</v>
      </c>
      <c r="F662" s="7">
        <v>115.5550087517074</v>
      </c>
      <c r="G662" s="7">
        <v>208.82547678073749</v>
      </c>
      <c r="H662" s="7">
        <f t="shared" si="14"/>
        <v>197.94297035699887</v>
      </c>
    </row>
    <row r="663" spans="1:8" x14ac:dyDescent="0.25">
      <c r="A663" s="14"/>
      <c r="B663" s="5">
        <f>DATE(YEAR(siječanj!B663),MONTH(siječanj!B663)+1,DAY(siječanj!B663))</f>
        <v>45329</v>
      </c>
      <c r="C663" s="8">
        <v>6.875</v>
      </c>
      <c r="D663">
        <v>1.144304470525344</v>
      </c>
      <c r="E663" s="6">
        <v>171.79846390213248</v>
      </c>
      <c r="F663" s="7">
        <v>112.32112171012741</v>
      </c>
      <c r="G663" s="7">
        <v>207.5606364744466</v>
      </c>
      <c r="H663" s="7">
        <f t="shared" si="14"/>
        <v>196.58975027259714</v>
      </c>
    </row>
    <row r="664" spans="1:8" x14ac:dyDescent="0.25">
      <c r="A664" s="14"/>
      <c r="B664" s="5">
        <f>DATE(YEAR(siječanj!B664),MONTH(siječanj!B664)+1,DAY(siječanj!B664))</f>
        <v>45329</v>
      </c>
      <c r="C664" s="8">
        <v>6.8854166666666696</v>
      </c>
      <c r="D664">
        <v>1.144304470525344</v>
      </c>
      <c r="E664" s="6">
        <v>178.63919794168038</v>
      </c>
      <c r="F664" s="7">
        <v>110.03120542506046</v>
      </c>
      <c r="G664" s="7">
        <v>207.1960670777502</v>
      </c>
      <c r="H664" s="7">
        <f t="shared" si="14"/>
        <v>204.41763281572668</v>
      </c>
    </row>
    <row r="665" spans="1:8" x14ac:dyDescent="0.25">
      <c r="A665" s="14"/>
      <c r="B665" s="5">
        <f>DATE(YEAR(siječanj!B665),MONTH(siječanj!B665)+1,DAY(siječanj!B665))</f>
        <v>45329</v>
      </c>
      <c r="C665" s="8">
        <v>6.8958333333333304</v>
      </c>
      <c r="D665">
        <v>1.144304470525344</v>
      </c>
      <c r="E665" s="6">
        <v>184.95098889343069</v>
      </c>
      <c r="F665" s="7">
        <v>108.16743404789585</v>
      </c>
      <c r="G665" s="7">
        <v>206.53173027540512</v>
      </c>
      <c r="H665" s="7">
        <f t="shared" si="14"/>
        <v>211.64024341883598</v>
      </c>
    </row>
    <row r="666" spans="1:8" x14ac:dyDescent="0.25">
      <c r="A666" s="14"/>
      <c r="B666" s="5">
        <f>DATE(YEAR(siječanj!B666),MONTH(siječanj!B666)+1,DAY(siječanj!B666))</f>
        <v>45329</v>
      </c>
      <c r="C666" s="8">
        <v>6.90625</v>
      </c>
      <c r="D666">
        <v>1.144304470525344</v>
      </c>
      <c r="E666" s="6">
        <v>185.3223304168877</v>
      </c>
      <c r="F666" s="7">
        <v>106.31771619261944</v>
      </c>
      <c r="G666" s="7">
        <v>206.60285725962981</v>
      </c>
      <c r="H666" s="7">
        <f t="shared" si="14"/>
        <v>212.06517118421954</v>
      </c>
    </row>
    <row r="667" spans="1:8" x14ac:dyDescent="0.25">
      <c r="A667" s="14"/>
      <c r="B667" s="5">
        <f>DATE(YEAR(siječanj!B667),MONTH(siječanj!B667)+1,DAY(siječanj!B667))</f>
        <v>45329</v>
      </c>
      <c r="C667" s="8">
        <v>6.9166666666666696</v>
      </c>
      <c r="D667">
        <v>1.144304470525344</v>
      </c>
      <c r="E667" s="6">
        <v>183.99271237735877</v>
      </c>
      <c r="F667" s="7">
        <v>103.56205956997046</v>
      </c>
      <c r="G667" s="7">
        <v>205.40473347486673</v>
      </c>
      <c r="H667" s="7">
        <f t="shared" si="14"/>
        <v>210.54368331749544</v>
      </c>
    </row>
    <row r="668" spans="1:8" x14ac:dyDescent="0.25">
      <c r="A668" s="14"/>
      <c r="B668" s="5">
        <f>DATE(YEAR(siječanj!B668),MONTH(siječanj!B668)+1,DAY(siječanj!B668))</f>
        <v>45329</v>
      </c>
      <c r="C668" s="8">
        <v>6.9270833333333304</v>
      </c>
      <c r="D668">
        <v>1.144304470525344</v>
      </c>
      <c r="E668" s="6">
        <v>180.83419232732334</v>
      </c>
      <c r="F668" s="7">
        <v>101.27591819765181</v>
      </c>
      <c r="G668" s="7">
        <v>202.93780619299645</v>
      </c>
      <c r="H668" s="7">
        <f t="shared" si="14"/>
        <v>206.92937470399596</v>
      </c>
    </row>
    <row r="669" spans="1:8" x14ac:dyDescent="0.25">
      <c r="A669" s="14"/>
      <c r="B669" s="5">
        <f>DATE(YEAR(siječanj!B669),MONTH(siječanj!B669)+1,DAY(siječanj!B669))</f>
        <v>45329</v>
      </c>
      <c r="C669" s="8">
        <v>6.9375</v>
      </c>
      <c r="D669">
        <v>1.144304470525344</v>
      </c>
      <c r="E669" s="6">
        <v>173.51886314938127</v>
      </c>
      <c r="F669" s="7">
        <v>99.179279222238463</v>
      </c>
      <c r="G669" s="7">
        <v>201.63262858166451</v>
      </c>
      <c r="H669" s="7">
        <f t="shared" si="14"/>
        <v>198.55841082231237</v>
      </c>
    </row>
    <row r="670" spans="1:8" x14ac:dyDescent="0.25">
      <c r="A670" s="14"/>
      <c r="B670" s="5">
        <f>DATE(YEAR(siječanj!B670),MONTH(siječanj!B670)+1,DAY(siječanj!B670))</f>
        <v>45329</v>
      </c>
      <c r="C670" s="8">
        <v>6.9479166666666696</v>
      </c>
      <c r="D670">
        <v>1.144304470525344</v>
      </c>
      <c r="E670" s="6">
        <v>166.76091922501956</v>
      </c>
      <c r="F670" s="7">
        <v>96.874801314958987</v>
      </c>
      <c r="G670" s="7">
        <v>201.16472697069224</v>
      </c>
      <c r="H670" s="7">
        <f t="shared" si="14"/>
        <v>190.82526537810568</v>
      </c>
    </row>
    <row r="671" spans="1:8" x14ac:dyDescent="0.25">
      <c r="A671" s="14"/>
      <c r="B671" s="5">
        <f>DATE(YEAR(siječanj!B671),MONTH(siječanj!B671)+1,DAY(siječanj!B671))</f>
        <v>45329</v>
      </c>
      <c r="C671" s="8">
        <v>6.9583333333333304</v>
      </c>
      <c r="D671">
        <v>1.144304470525344</v>
      </c>
      <c r="E671" s="6">
        <v>157.05809765657881</v>
      </c>
      <c r="F671" s="7">
        <v>93.973796989848026</v>
      </c>
      <c r="G671" s="7">
        <v>196.30691265985791</v>
      </c>
      <c r="H671" s="7">
        <f t="shared" si="14"/>
        <v>179.7222832806292</v>
      </c>
    </row>
    <row r="672" spans="1:8" x14ac:dyDescent="0.25">
      <c r="A672" s="14"/>
      <c r="B672" s="5">
        <f>DATE(YEAR(siječanj!B672),MONTH(siječanj!B672)+1,DAY(siječanj!B672))</f>
        <v>45329</v>
      </c>
      <c r="C672" s="8">
        <v>6.96875</v>
      </c>
      <c r="D672">
        <v>1.144304470525344</v>
      </c>
      <c r="E672" s="6">
        <v>146.63962610580563</v>
      </c>
      <c r="F672" s="7">
        <v>91.65878255215226</v>
      </c>
      <c r="G672" s="7">
        <v>195.68640901888966</v>
      </c>
      <c r="H672" s="7">
        <f t="shared" si="14"/>
        <v>167.80037970903834</v>
      </c>
    </row>
    <row r="673" spans="1:8" x14ac:dyDescent="0.25">
      <c r="A673" s="14"/>
      <c r="B673" s="5">
        <f>DATE(YEAR(siječanj!B673),MONTH(siječanj!B673)+1,DAY(siječanj!B673))</f>
        <v>45329</v>
      </c>
      <c r="C673" s="8">
        <v>6.9791666666666696</v>
      </c>
      <c r="D673">
        <v>1.144304470525344</v>
      </c>
      <c r="E673" s="6">
        <v>136.02593491554904</v>
      </c>
      <c r="F673" s="7">
        <v>89.626374267625465</v>
      </c>
      <c r="G673" s="7">
        <v>193.82929914787459</v>
      </c>
      <c r="H673" s="7">
        <f t="shared" si="14"/>
        <v>155.65508543125225</v>
      </c>
    </row>
    <row r="674" spans="1:8" ht="15.75" thickBot="1" x14ac:dyDescent="0.3">
      <c r="A674" s="14"/>
      <c r="B674" s="5">
        <f>DATE(YEAR(siječanj!B674),MONTH(siječanj!B674)+1,DAY(siječanj!B674))</f>
        <v>45329</v>
      </c>
      <c r="C674" s="8">
        <v>6.9895833333333304</v>
      </c>
      <c r="D674">
        <v>1.144304470525344</v>
      </c>
      <c r="E674" s="6">
        <v>125.75379310489289</v>
      </c>
      <c r="F674" s="7">
        <v>87.92720981995636</v>
      </c>
      <c r="G674" s="7">
        <v>193.30868853652049</v>
      </c>
      <c r="H674" s="7">
        <f t="shared" si="14"/>
        <v>143.90062763544813</v>
      </c>
    </row>
    <row r="675" spans="1:8" x14ac:dyDescent="0.25">
      <c r="A675" s="13">
        <f t="shared" ref="A675" si="15">A579+1</f>
        <v>39</v>
      </c>
      <c r="B675" s="5">
        <f>DATE(YEAR(siječanj!B675),MONTH(siječanj!B675)+1,DAY(siječanj!B675))</f>
        <v>45330</v>
      </c>
      <c r="C675" s="8">
        <v>7</v>
      </c>
      <c r="D675">
        <v>1.1401276187587179</v>
      </c>
      <c r="E675" s="6">
        <v>113.39204782458356</v>
      </c>
      <c r="F675" s="7">
        <v>84.973488334253858</v>
      </c>
      <c r="G675" s="7">
        <v>188.73067944778751</v>
      </c>
      <c r="H675" s="7">
        <f t="shared" si="14"/>
        <v>129.28140547241711</v>
      </c>
    </row>
    <row r="676" spans="1:8" x14ac:dyDescent="0.25">
      <c r="A676" s="14"/>
      <c r="B676" s="5">
        <f>DATE(YEAR(siječanj!B676),MONTH(siječanj!B676)+1,DAY(siječanj!B676))</f>
        <v>45330</v>
      </c>
      <c r="C676" s="8">
        <v>7.0104166666666696</v>
      </c>
      <c r="D676">
        <v>1.1401276187587179</v>
      </c>
      <c r="E676" s="6">
        <v>104.31956353652333</v>
      </c>
      <c r="F676" s="7">
        <v>83.657573533155713</v>
      </c>
      <c r="G676" s="7">
        <v>186.45354911867355</v>
      </c>
      <c r="H676" s="7">
        <f t="shared" si="14"/>
        <v>118.93761556484513</v>
      </c>
    </row>
    <row r="677" spans="1:8" x14ac:dyDescent="0.25">
      <c r="A677" s="14"/>
      <c r="B677" s="5">
        <f>DATE(YEAR(siječanj!B677),MONTH(siječanj!B677)+1,DAY(siječanj!B677))</f>
        <v>45330</v>
      </c>
      <c r="C677" s="8">
        <v>7.0208333333333304</v>
      </c>
      <c r="D677">
        <v>1.1401276187587179</v>
      </c>
      <c r="E677" s="6">
        <v>96.767420613642784</v>
      </c>
      <c r="F677" s="7">
        <v>82.667767926799698</v>
      </c>
      <c r="G677" s="7">
        <v>185.77833787007157</v>
      </c>
      <c r="H677" s="7">
        <f t="shared" si="14"/>
        <v>110.32720883765582</v>
      </c>
    </row>
    <row r="678" spans="1:8" x14ac:dyDescent="0.25">
      <c r="A678" s="14"/>
      <c r="B678" s="5">
        <f>DATE(YEAR(siječanj!B678),MONTH(siječanj!B678)+1,DAY(siječanj!B678))</f>
        <v>45330</v>
      </c>
      <c r="C678" s="8">
        <v>7.03125</v>
      </c>
      <c r="D678">
        <v>1.1401276187587179</v>
      </c>
      <c r="E678" s="6">
        <v>89.477925286183194</v>
      </c>
      <c r="F678" s="7">
        <v>81.925773144027374</v>
      </c>
      <c r="G678" s="7">
        <v>186.09636617147362</v>
      </c>
      <c r="H678" s="7">
        <f t="shared" si="14"/>
        <v>102.01625388800652</v>
      </c>
    </row>
    <row r="679" spans="1:8" x14ac:dyDescent="0.25">
      <c r="A679" s="14"/>
      <c r="B679" s="5">
        <f>DATE(YEAR(siječanj!B679),MONTH(siječanj!B679)+1,DAY(siječanj!B679))</f>
        <v>45330</v>
      </c>
      <c r="C679" s="8">
        <v>7.0416666666666696</v>
      </c>
      <c r="D679">
        <v>1.1401276187587179</v>
      </c>
      <c r="E679" s="6">
        <v>83.28659967711836</v>
      </c>
      <c r="F679" s="7">
        <v>81.343361859494408</v>
      </c>
      <c r="G679" s="7">
        <v>185.46828114285975</v>
      </c>
      <c r="H679" s="7">
        <f t="shared" si="14"/>
        <v>94.957352564383555</v>
      </c>
    </row>
    <row r="680" spans="1:8" x14ac:dyDescent="0.25">
      <c r="A680" s="14"/>
      <c r="B680" s="5">
        <f>DATE(YEAR(siječanj!B680),MONTH(siječanj!B680)+1,DAY(siječanj!B680))</f>
        <v>45330</v>
      </c>
      <c r="C680" s="8">
        <v>7.0520833333333304</v>
      </c>
      <c r="D680">
        <v>1.1401276187587179</v>
      </c>
      <c r="E680" s="6">
        <v>78.170459670702598</v>
      </c>
      <c r="F680" s="7">
        <v>80.67967273108367</v>
      </c>
      <c r="G680" s="7">
        <v>185.21601318360788</v>
      </c>
      <c r="H680" s="7">
        <f t="shared" si="14"/>
        <v>89.124300041632551</v>
      </c>
    </row>
    <row r="681" spans="1:8" x14ac:dyDescent="0.25">
      <c r="A681" s="14"/>
      <c r="B681" s="5">
        <f>DATE(YEAR(siječanj!B681),MONTH(siječanj!B681)+1,DAY(siječanj!B681))</f>
        <v>45330</v>
      </c>
      <c r="C681" s="8">
        <v>7.0625</v>
      </c>
      <c r="D681">
        <v>1.1401276187587179</v>
      </c>
      <c r="E681" s="6">
        <v>74.68656435793055</v>
      </c>
      <c r="F681" s="7">
        <v>80.387212424469226</v>
      </c>
      <c r="G681" s="7">
        <v>185.59263472186223</v>
      </c>
      <c r="H681" s="7">
        <f t="shared" si="14"/>
        <v>85.152214774677091</v>
      </c>
    </row>
    <row r="682" spans="1:8" x14ac:dyDescent="0.25">
      <c r="A682" s="14"/>
      <c r="B682" s="5">
        <f>DATE(YEAR(siječanj!B682),MONTH(siječanj!B682)+1,DAY(siječanj!B682))</f>
        <v>45330</v>
      </c>
      <c r="C682" s="8">
        <v>7.0729166666666696</v>
      </c>
      <c r="D682">
        <v>1.1401276187587179</v>
      </c>
      <c r="E682" s="6">
        <v>71.197928355732898</v>
      </c>
      <c r="F682" s="7">
        <v>80.187408426351411</v>
      </c>
      <c r="G682" s="7">
        <v>185.67842850081408</v>
      </c>
      <c r="H682" s="7">
        <f t="shared" si="14"/>
        <v>81.174724516775555</v>
      </c>
    </row>
    <row r="683" spans="1:8" x14ac:dyDescent="0.25">
      <c r="A683" s="14"/>
      <c r="B683" s="5">
        <f>DATE(YEAR(siječanj!B683),MONTH(siječanj!B683)+1,DAY(siječanj!B683))</f>
        <v>45330</v>
      </c>
      <c r="C683" s="8">
        <v>7.0833333333333304</v>
      </c>
      <c r="D683">
        <v>1.1401276187587179</v>
      </c>
      <c r="E683" s="6">
        <v>68.817610556734479</v>
      </c>
      <c r="F683" s="7">
        <v>79.672682702738399</v>
      </c>
      <c r="G683" s="7">
        <v>185.40902894267265</v>
      </c>
      <c r="H683" s="7">
        <f t="shared" si="14"/>
        <v>78.46085845271449</v>
      </c>
    </row>
    <row r="684" spans="1:8" x14ac:dyDescent="0.25">
      <c r="A684" s="14"/>
      <c r="B684" s="5">
        <f>DATE(YEAR(siječanj!B684),MONTH(siječanj!B684)+1,DAY(siječanj!B684))</f>
        <v>45330</v>
      </c>
      <c r="C684" s="8">
        <v>7.09375</v>
      </c>
      <c r="D684">
        <v>1.1401276187587179</v>
      </c>
      <c r="E684" s="6">
        <v>66.649105302901802</v>
      </c>
      <c r="F684" s="7">
        <v>79.621237603557788</v>
      </c>
      <c r="G684" s="7">
        <v>185.6273335055746</v>
      </c>
      <c r="H684" s="7">
        <f t="shared" si="14"/>
        <v>75.988485721396472</v>
      </c>
    </row>
    <row r="685" spans="1:8" x14ac:dyDescent="0.25">
      <c r="A685" s="14"/>
      <c r="B685" s="5">
        <f>DATE(YEAR(siječanj!B685),MONTH(siječanj!B685)+1,DAY(siječanj!B685))</f>
        <v>45330</v>
      </c>
      <c r="C685" s="8">
        <v>7.1041666666666696</v>
      </c>
      <c r="D685">
        <v>1.1401276187587179</v>
      </c>
      <c r="E685" s="6">
        <v>65.606566505773415</v>
      </c>
      <c r="F685" s="7">
        <v>79.20363120067735</v>
      </c>
      <c r="G685" s="7">
        <v>185.61461609233862</v>
      </c>
      <c r="H685" s="7">
        <f t="shared" si="14"/>
        <v>74.799858445162911</v>
      </c>
    </row>
    <row r="686" spans="1:8" x14ac:dyDescent="0.25">
      <c r="A686" s="14"/>
      <c r="B686" s="5">
        <f>DATE(YEAR(siječanj!B686),MONTH(siječanj!B686)+1,DAY(siječanj!B686))</f>
        <v>45330</v>
      </c>
      <c r="C686" s="8">
        <v>7.1145833333333304</v>
      </c>
      <c r="D686">
        <v>1.1401276187587179</v>
      </c>
      <c r="E686" s="6">
        <v>64.092531607507865</v>
      </c>
      <c r="F686" s="7">
        <v>78.877114289367327</v>
      </c>
      <c r="G686" s="7">
        <v>185.86825244500645</v>
      </c>
      <c r="H686" s="7">
        <f t="shared" si="14"/>
        <v>73.073665441885808</v>
      </c>
    </row>
    <row r="687" spans="1:8" x14ac:dyDescent="0.25">
      <c r="A687" s="14"/>
      <c r="B687" s="5">
        <f>DATE(YEAR(siječanj!B687),MONTH(siječanj!B687)+1,DAY(siječanj!B687))</f>
        <v>45330</v>
      </c>
      <c r="C687" s="8">
        <v>7.125</v>
      </c>
      <c r="D687">
        <v>1.1401276187587179</v>
      </c>
      <c r="E687" s="6">
        <v>63.650368460605108</v>
      </c>
      <c r="F687" s="7">
        <v>78.890346165975984</v>
      </c>
      <c r="G687" s="7">
        <v>185.83693338206402</v>
      </c>
      <c r="H687" s="7">
        <f t="shared" si="14"/>
        <v>72.569543026104711</v>
      </c>
    </row>
    <row r="688" spans="1:8" x14ac:dyDescent="0.25">
      <c r="A688" s="14"/>
      <c r="B688" s="5">
        <f>DATE(YEAR(siječanj!B688),MONTH(siječanj!B688)+1,DAY(siječanj!B688))</f>
        <v>45330</v>
      </c>
      <c r="C688" s="8">
        <v>7.1354166666666696</v>
      </c>
      <c r="D688">
        <v>1.1401276187587179</v>
      </c>
      <c r="E688" s="6">
        <v>62.718983113609227</v>
      </c>
      <c r="F688" s="7">
        <v>78.999394445198277</v>
      </c>
      <c r="G688" s="7">
        <v>186.35338793276196</v>
      </c>
      <c r="H688" s="7">
        <f t="shared" si="14"/>
        <v>71.507644868287528</v>
      </c>
    </row>
    <row r="689" spans="1:8" x14ac:dyDescent="0.25">
      <c r="A689" s="14"/>
      <c r="B689" s="5">
        <f>DATE(YEAR(siječanj!B689),MONTH(siječanj!B689)+1,DAY(siječanj!B689))</f>
        <v>45330</v>
      </c>
      <c r="C689" s="8">
        <v>7.1458333333333304</v>
      </c>
      <c r="D689">
        <v>1.1401276187587179</v>
      </c>
      <c r="E689" s="6">
        <v>62.394801152659028</v>
      </c>
      <c r="F689" s="7">
        <v>78.986785139650081</v>
      </c>
      <c r="G689" s="7">
        <v>187.16014313414368</v>
      </c>
      <c r="H689" s="7">
        <f t="shared" si="14"/>
        <v>71.138036061104842</v>
      </c>
    </row>
    <row r="690" spans="1:8" x14ac:dyDescent="0.25">
      <c r="A690" s="14"/>
      <c r="B690" s="5">
        <f>DATE(YEAR(siječanj!B690),MONTH(siječanj!B690)+1,DAY(siječanj!B690))</f>
        <v>45330</v>
      </c>
      <c r="C690" s="8">
        <v>7.15625</v>
      </c>
      <c r="D690">
        <v>1.1401276187587179</v>
      </c>
      <c r="E690" s="6">
        <v>61.861940172290993</v>
      </c>
      <c r="F690" s="7">
        <v>79.169497296103103</v>
      </c>
      <c r="G690" s="7">
        <v>188.50195639740815</v>
      </c>
      <c r="H690" s="7">
        <f t="shared" si="14"/>
        <v>70.530506540428405</v>
      </c>
    </row>
    <row r="691" spans="1:8" x14ac:dyDescent="0.25">
      <c r="A691" s="14"/>
      <c r="B691" s="5">
        <f>DATE(YEAR(siječanj!B691),MONTH(siječanj!B691)+1,DAY(siječanj!B691))</f>
        <v>45330</v>
      </c>
      <c r="C691" s="8">
        <v>7.1666666666666696</v>
      </c>
      <c r="D691">
        <v>1.1401276187587179</v>
      </c>
      <c r="E691" s="6">
        <v>61.620976969200086</v>
      </c>
      <c r="F691" s="7">
        <v>79.383546709130755</v>
      </c>
      <c r="G691" s="7">
        <v>190.89208456369943</v>
      </c>
      <c r="H691" s="7">
        <f t="shared" si="14"/>
        <v>70.255777737479889</v>
      </c>
    </row>
    <row r="692" spans="1:8" x14ac:dyDescent="0.25">
      <c r="A692" s="14"/>
      <c r="B692" s="5">
        <f>DATE(YEAR(siječanj!B692),MONTH(siječanj!B692)+1,DAY(siječanj!B692))</f>
        <v>45330</v>
      </c>
      <c r="C692" s="8">
        <v>7.1770833333333304</v>
      </c>
      <c r="D692">
        <v>1.1401276187587179</v>
      </c>
      <c r="E692" s="6">
        <v>62.654164458357378</v>
      </c>
      <c r="F692" s="7">
        <v>79.658187078178983</v>
      </c>
      <c r="G692" s="7">
        <v>192.28540451916442</v>
      </c>
      <c r="H692" s="7">
        <f t="shared" si="14"/>
        <v>71.4337433292241</v>
      </c>
    </row>
    <row r="693" spans="1:8" x14ac:dyDescent="0.25">
      <c r="A693" s="14"/>
      <c r="B693" s="5">
        <f>DATE(YEAR(siječanj!B693),MONTH(siječanj!B693)+1,DAY(siječanj!B693))</f>
        <v>45330</v>
      </c>
      <c r="C693" s="8">
        <v>7.1875</v>
      </c>
      <c r="D693">
        <v>1.1401276187587179</v>
      </c>
      <c r="E693" s="6">
        <v>62.59469743151346</v>
      </c>
      <c r="F693" s="7">
        <v>80.221564017326031</v>
      </c>
      <c r="G693" s="7">
        <v>197.78889679388593</v>
      </c>
      <c r="H693" s="7">
        <f t="shared" si="14"/>
        <v>71.365943329513883</v>
      </c>
    </row>
    <row r="694" spans="1:8" x14ac:dyDescent="0.25">
      <c r="A694" s="14"/>
      <c r="B694" s="5">
        <f>DATE(YEAR(siječanj!B694),MONTH(siječanj!B694)+1,DAY(siječanj!B694))</f>
        <v>45330</v>
      </c>
      <c r="C694" s="8">
        <v>7.1979166666666696</v>
      </c>
      <c r="D694">
        <v>1.1401276187587179</v>
      </c>
      <c r="E694" s="6">
        <v>64.409206902059339</v>
      </c>
      <c r="F694" s="7">
        <v>81.45676472915126</v>
      </c>
      <c r="G694" s="7">
        <v>199.39239347729696</v>
      </c>
      <c r="H694" s="7">
        <f t="shared" si="14"/>
        <v>73.434715691382493</v>
      </c>
    </row>
    <row r="695" spans="1:8" x14ac:dyDescent="0.25">
      <c r="A695" s="14"/>
      <c r="B695" s="5">
        <f>DATE(YEAR(siječanj!B695),MONTH(siječanj!B695)+1,DAY(siječanj!B695))</f>
        <v>45330</v>
      </c>
      <c r="C695" s="8">
        <v>7.2083333333333304</v>
      </c>
      <c r="D695">
        <v>1.1401276187587179</v>
      </c>
      <c r="E695" s="6">
        <v>65.725069946017271</v>
      </c>
      <c r="F695" s="7">
        <v>83.164790743924371</v>
      </c>
      <c r="G695" s="7">
        <v>204.27167756230872</v>
      </c>
      <c r="H695" s="7">
        <f t="shared" si="14"/>
        <v>74.934967490302853</v>
      </c>
    </row>
    <row r="696" spans="1:8" x14ac:dyDescent="0.25">
      <c r="A696" s="14"/>
      <c r="B696" s="5">
        <f>DATE(YEAR(siječanj!B696),MONTH(siječanj!B696)+1,DAY(siječanj!B696))</f>
        <v>45330</v>
      </c>
      <c r="C696" s="8">
        <v>7.21875</v>
      </c>
      <c r="D696">
        <v>1.1401276187587179</v>
      </c>
      <c r="E696" s="6">
        <v>68.800873784775618</v>
      </c>
      <c r="F696" s="7">
        <v>84.757245769231218</v>
      </c>
      <c r="G696" s="7">
        <v>205.15264204581143</v>
      </c>
      <c r="H696" s="7">
        <f t="shared" si="14"/>
        <v>78.44177639675533</v>
      </c>
    </row>
    <row r="697" spans="1:8" x14ac:dyDescent="0.25">
      <c r="A697" s="14"/>
      <c r="B697" s="5">
        <f>DATE(YEAR(siječanj!B697),MONTH(siječanj!B697)+1,DAY(siječanj!B697))</f>
        <v>45330</v>
      </c>
      <c r="C697" s="8">
        <v>7.2291666666666696</v>
      </c>
      <c r="D697">
        <v>1.1401276187587179</v>
      </c>
      <c r="E697" s="6">
        <v>72.0233256431531</v>
      </c>
      <c r="F697" s="7">
        <v>87.374532436649361</v>
      </c>
      <c r="G697" s="7">
        <v>205.37935387225232</v>
      </c>
      <c r="H697" s="7">
        <f t="shared" si="14"/>
        <v>82.11578276061185</v>
      </c>
    </row>
    <row r="698" spans="1:8" x14ac:dyDescent="0.25">
      <c r="A698" s="14"/>
      <c r="B698" s="5">
        <f>DATE(YEAR(siječanj!B698),MONTH(siječanj!B698)+1,DAY(siječanj!B698))</f>
        <v>45330</v>
      </c>
      <c r="C698" s="8">
        <v>7.2395833333333304</v>
      </c>
      <c r="D698">
        <v>1.1401276187587179</v>
      </c>
      <c r="E698" s="6">
        <v>78.878827654520094</v>
      </c>
      <c r="F698" s="7">
        <v>91.499477947550162</v>
      </c>
      <c r="G698" s="7">
        <v>205.00831480414533</v>
      </c>
      <c r="H698" s="7">
        <f t="shared" si="14"/>
        <v>89.931929944227306</v>
      </c>
    </row>
    <row r="699" spans="1:8" x14ac:dyDescent="0.25">
      <c r="A699" s="14"/>
      <c r="B699" s="5">
        <f>DATE(YEAR(siječanj!B699),MONTH(siječanj!B699)+1,DAY(siječanj!B699))</f>
        <v>45330</v>
      </c>
      <c r="C699" s="8">
        <v>7.25</v>
      </c>
      <c r="D699">
        <v>1.1401276187587179</v>
      </c>
      <c r="E699" s="6">
        <v>84.003369057328015</v>
      </c>
      <c r="F699" s="7">
        <v>97.699575974749365</v>
      </c>
      <c r="G699" s="7">
        <v>202.85058021328743</v>
      </c>
      <c r="H699" s="7">
        <f t="shared" si="14"/>
        <v>95.774561131041153</v>
      </c>
    </row>
    <row r="700" spans="1:8" x14ac:dyDescent="0.25">
      <c r="A700" s="14"/>
      <c r="B700" s="5">
        <f>DATE(YEAR(siječanj!B700),MONTH(siječanj!B700)+1,DAY(siječanj!B700))</f>
        <v>45330</v>
      </c>
      <c r="C700" s="8">
        <v>7.2604166666666696</v>
      </c>
      <c r="D700">
        <v>1.1401276187587179</v>
      </c>
      <c r="E700" s="6">
        <v>90.535488255349094</v>
      </c>
      <c r="F700" s="7">
        <v>101.84593632660088</v>
      </c>
      <c r="G700" s="7">
        <v>197.80217885555385</v>
      </c>
      <c r="H700" s="7">
        <f t="shared" si="14"/>
        <v>103.22201063772904</v>
      </c>
    </row>
    <row r="701" spans="1:8" x14ac:dyDescent="0.25">
      <c r="A701" s="14"/>
      <c r="B701" s="5">
        <f>DATE(YEAR(siječanj!B701),MONTH(siječanj!B701)+1,DAY(siječanj!B701))</f>
        <v>45330</v>
      </c>
      <c r="C701" s="8">
        <v>7.2708333333333304</v>
      </c>
      <c r="D701">
        <v>1.1401276187587179</v>
      </c>
      <c r="E701" s="6">
        <v>96.122177407479398</v>
      </c>
      <c r="F701" s="7">
        <v>107.603732587986</v>
      </c>
      <c r="G701" s="7">
        <v>166.19989849777642</v>
      </c>
      <c r="H701" s="7">
        <f t="shared" si="14"/>
        <v>109.59154923749252</v>
      </c>
    </row>
    <row r="702" spans="1:8" x14ac:dyDescent="0.25">
      <c r="A702" s="14"/>
      <c r="B702" s="5">
        <f>DATE(YEAR(siječanj!B702),MONTH(siječanj!B702)+1,DAY(siječanj!B702))</f>
        <v>45330</v>
      </c>
      <c r="C702" s="8">
        <v>7.28125</v>
      </c>
      <c r="D702">
        <v>1.1401276187587179</v>
      </c>
      <c r="E702" s="6">
        <v>102.45954403872288</v>
      </c>
      <c r="F702" s="7">
        <v>116.3760544420925</v>
      </c>
      <c r="G702" s="7">
        <v>100.41099526129933</v>
      </c>
      <c r="H702" s="7">
        <f t="shared" si="14"/>
        <v>116.81695596397311</v>
      </c>
    </row>
    <row r="703" spans="1:8" x14ac:dyDescent="0.25">
      <c r="A703" s="14"/>
      <c r="B703" s="5">
        <f>DATE(YEAR(siječanj!B703),MONTH(siječanj!B703)+1,DAY(siječanj!B703))</f>
        <v>45330</v>
      </c>
      <c r="C703" s="8">
        <v>7.2916666666666696</v>
      </c>
      <c r="D703">
        <v>1.1401276187587179</v>
      </c>
      <c r="E703" s="6">
        <v>108.02603377440431</v>
      </c>
      <c r="F703" s="7">
        <v>127.90921470366929</v>
      </c>
      <c r="G703" s="7">
        <v>36.708143039088185</v>
      </c>
      <c r="H703" s="7">
        <f t="shared" si="14"/>
        <v>123.16346465116042</v>
      </c>
    </row>
    <row r="704" spans="1:8" x14ac:dyDescent="0.25">
      <c r="A704" s="14"/>
      <c r="B704" s="5">
        <f>DATE(YEAR(siječanj!B704),MONTH(siječanj!B704)+1,DAY(siječanj!B704))</f>
        <v>45330</v>
      </c>
      <c r="C704" s="8">
        <v>7.3020833333333304</v>
      </c>
      <c r="D704">
        <v>1.1401276187587179</v>
      </c>
      <c r="E704" s="6">
        <v>109.7001573498997</v>
      </c>
      <c r="F704" s="7">
        <v>132.63594795102523</v>
      </c>
      <c r="G704" s="7">
        <v>13.578536159759071</v>
      </c>
      <c r="H704" s="7">
        <f t="shared" si="14"/>
        <v>125.07217917679782</v>
      </c>
    </row>
    <row r="705" spans="1:8" x14ac:dyDescent="0.25">
      <c r="A705" s="14"/>
      <c r="B705" s="5">
        <f>DATE(YEAR(siječanj!B705),MONTH(siječanj!B705)+1,DAY(siječanj!B705))</f>
        <v>45330</v>
      </c>
      <c r="C705" s="8">
        <v>7.3125</v>
      </c>
      <c r="D705">
        <v>1.1401276187587179</v>
      </c>
      <c r="E705" s="6">
        <v>113.0901513410912</v>
      </c>
      <c r="F705" s="7">
        <v>137.93518543954104</v>
      </c>
      <c r="G705" s="7">
        <v>5.0321553695774082</v>
      </c>
      <c r="H705" s="7">
        <f t="shared" si="14"/>
        <v>128.93720495358133</v>
      </c>
    </row>
    <row r="706" spans="1:8" x14ac:dyDescent="0.25">
      <c r="A706" s="14"/>
      <c r="B706" s="5">
        <f>DATE(YEAR(siječanj!B706),MONTH(siječanj!B706)+1,DAY(siječanj!B706))</f>
        <v>45330</v>
      </c>
      <c r="C706" s="8">
        <v>7.3229166666666696</v>
      </c>
      <c r="D706">
        <v>1.1401276187587179</v>
      </c>
      <c r="E706" s="6">
        <v>113.54455100457828</v>
      </c>
      <c r="F706" s="7">
        <v>145.52557909175343</v>
      </c>
      <c r="G706" s="7">
        <v>2.7820371575198721</v>
      </c>
      <c r="H706" s="7">
        <f t="shared" si="14"/>
        <v>129.45527855987763</v>
      </c>
    </row>
    <row r="707" spans="1:8" x14ac:dyDescent="0.25">
      <c r="A707" s="14"/>
      <c r="B707" s="5">
        <f>DATE(YEAR(siječanj!B707),MONTH(siječanj!B707)+1,DAY(siječanj!B707))</f>
        <v>45330</v>
      </c>
      <c r="C707" s="8">
        <v>7.3333333333333304</v>
      </c>
      <c r="D707">
        <v>1.1401276187587179</v>
      </c>
      <c r="E707" s="6">
        <v>112.26897840111801</v>
      </c>
      <c r="F707" s="7">
        <v>155.62780649457162</v>
      </c>
      <c r="G707" s="7">
        <v>1.7979498274501258</v>
      </c>
      <c r="H707" s="7">
        <f t="shared" si="14"/>
        <v>128.00096300494062</v>
      </c>
    </row>
    <row r="708" spans="1:8" x14ac:dyDescent="0.25">
      <c r="A708" s="14"/>
      <c r="B708" s="5">
        <f>DATE(YEAR(siječanj!B708),MONTH(siječanj!B708)+1,DAY(siječanj!B708))</f>
        <v>45330</v>
      </c>
      <c r="C708" s="8">
        <v>7.34375</v>
      </c>
      <c r="D708">
        <v>1.1401276187587179</v>
      </c>
      <c r="E708" s="6">
        <v>111.02161639785849</v>
      </c>
      <c r="F708" s="7">
        <v>159.71774827835191</v>
      </c>
      <c r="G708" s="7">
        <v>1.4451140681955992</v>
      </c>
      <c r="H708" s="7">
        <f t="shared" ref="H708:H771" si="16">D708*E708</f>
        <v>126.57881113443423</v>
      </c>
    </row>
    <row r="709" spans="1:8" x14ac:dyDescent="0.25">
      <c r="A709" s="14"/>
      <c r="B709" s="5">
        <f>DATE(YEAR(siječanj!B709),MONTH(siječanj!B709)+1,DAY(siječanj!B709))</f>
        <v>45330</v>
      </c>
      <c r="C709" s="8">
        <v>7.3541666666666696</v>
      </c>
      <c r="D709">
        <v>1.1401276187587179</v>
      </c>
      <c r="E709" s="6">
        <v>112.04357640513771</v>
      </c>
      <c r="F709" s="7">
        <v>162.19555651558309</v>
      </c>
      <c r="G709" s="7">
        <v>1.3840238753132668</v>
      </c>
      <c r="H709" s="7">
        <f t="shared" si="16"/>
        <v>127.74397596400013</v>
      </c>
    </row>
    <row r="710" spans="1:8" x14ac:dyDescent="0.25">
      <c r="A710" s="14"/>
      <c r="B710" s="5">
        <f>DATE(YEAR(siječanj!B710),MONTH(siječanj!B710)+1,DAY(siječanj!B710))</f>
        <v>45330</v>
      </c>
      <c r="C710" s="8">
        <v>7.3645833333333304</v>
      </c>
      <c r="D710">
        <v>1.1401276187587179</v>
      </c>
      <c r="E710" s="6">
        <v>112.20736126321054</v>
      </c>
      <c r="F710" s="7">
        <v>164.50110985818992</v>
      </c>
      <c r="G710" s="7">
        <v>1.2634884552124734</v>
      </c>
      <c r="H710" s="7">
        <f t="shared" si="16"/>
        <v>127.93071160422345</v>
      </c>
    </row>
    <row r="711" spans="1:8" x14ac:dyDescent="0.25">
      <c r="A711" s="14"/>
      <c r="B711" s="5">
        <f>DATE(YEAR(siječanj!B711),MONTH(siječanj!B711)+1,DAY(siječanj!B711))</f>
        <v>45330</v>
      </c>
      <c r="C711" s="8">
        <v>7.375</v>
      </c>
      <c r="D711">
        <v>1.1401276187587179</v>
      </c>
      <c r="E711" s="6">
        <v>113.69386153569771</v>
      </c>
      <c r="F711" s="7">
        <v>167.31236057807416</v>
      </c>
      <c r="G711" s="7">
        <v>1.1621681629295642</v>
      </c>
      <c r="H711" s="7">
        <f t="shared" si="16"/>
        <v>129.62551162017843</v>
      </c>
    </row>
    <row r="712" spans="1:8" x14ac:dyDescent="0.25">
      <c r="A712" s="14"/>
      <c r="B712" s="5">
        <f>DATE(YEAR(siječanj!B712),MONTH(siječanj!B712)+1,DAY(siječanj!B712))</f>
        <v>45330</v>
      </c>
      <c r="C712" s="8">
        <v>7.3854166666666696</v>
      </c>
      <c r="D712">
        <v>1.1401276187587179</v>
      </c>
      <c r="E712" s="6">
        <v>113.87359190120873</v>
      </c>
      <c r="F712" s="7">
        <v>168.69306300048601</v>
      </c>
      <c r="G712" s="7">
        <v>1.2327248625795508</v>
      </c>
      <c r="H712" s="7">
        <f t="shared" si="16"/>
        <v>129.83042717382713</v>
      </c>
    </row>
    <row r="713" spans="1:8" x14ac:dyDescent="0.25">
      <c r="A713" s="14"/>
      <c r="B713" s="5">
        <f>DATE(YEAR(siječanj!B713),MONTH(siječanj!B713)+1,DAY(siječanj!B713))</f>
        <v>45330</v>
      </c>
      <c r="C713" s="8">
        <v>7.3958333333333304</v>
      </c>
      <c r="D713">
        <v>1.1401276187587179</v>
      </c>
      <c r="E713" s="6">
        <v>113.84215810518359</v>
      </c>
      <c r="F713" s="7">
        <v>169.27510782973499</v>
      </c>
      <c r="G713" s="7">
        <v>1.1791593298243606</v>
      </c>
      <c r="H713" s="7">
        <f t="shared" si="16"/>
        <v>129.79458863481645</v>
      </c>
    </row>
    <row r="714" spans="1:8" x14ac:dyDescent="0.25">
      <c r="A714" s="14"/>
      <c r="B714" s="5">
        <f>DATE(YEAR(siječanj!B714),MONTH(siječanj!B714)+1,DAY(siječanj!B714))</f>
        <v>45330</v>
      </c>
      <c r="C714" s="8">
        <v>7.40625</v>
      </c>
      <c r="D714">
        <v>1.1401276187587179</v>
      </c>
      <c r="E714" s="6">
        <v>114.43816652707122</v>
      </c>
      <c r="F714" s="7">
        <v>169.58288946601317</v>
      </c>
      <c r="G714" s="7">
        <v>1.1223515764656162</v>
      </c>
      <c r="H714" s="7">
        <f t="shared" si="16"/>
        <v>130.47411429762332</v>
      </c>
    </row>
    <row r="715" spans="1:8" x14ac:dyDescent="0.25">
      <c r="A715" s="14"/>
      <c r="B715" s="5">
        <f>DATE(YEAR(siječanj!B715),MONTH(siječanj!B715)+1,DAY(siječanj!B715))</f>
        <v>45330</v>
      </c>
      <c r="C715" s="8">
        <v>7.4166666666666696</v>
      </c>
      <c r="D715">
        <v>1.1401276187587179</v>
      </c>
      <c r="E715" s="6">
        <v>114.95091776106679</v>
      </c>
      <c r="F715" s="7">
        <v>169.02641235198411</v>
      </c>
      <c r="G715" s="7">
        <v>1.0888501607777528</v>
      </c>
      <c r="H715" s="7">
        <f t="shared" si="16"/>
        <v>131.0587161410543</v>
      </c>
    </row>
    <row r="716" spans="1:8" x14ac:dyDescent="0.25">
      <c r="A716" s="14"/>
      <c r="B716" s="5">
        <f>DATE(YEAR(siječanj!B716),MONTH(siječanj!B716)+1,DAY(siječanj!B716))</f>
        <v>45330</v>
      </c>
      <c r="C716" s="8">
        <v>7.4270833333333304</v>
      </c>
      <c r="D716">
        <v>1.1401276187587179</v>
      </c>
      <c r="E716" s="6">
        <v>116.85933939243324</v>
      </c>
      <c r="F716" s="7">
        <v>168.07840227388726</v>
      </c>
      <c r="G716" s="7">
        <v>1.1692251576466532</v>
      </c>
      <c r="H716" s="7">
        <f t="shared" si="16"/>
        <v>133.23456035121177</v>
      </c>
    </row>
    <row r="717" spans="1:8" x14ac:dyDescent="0.25">
      <c r="A717" s="14"/>
      <c r="B717" s="5">
        <f>DATE(YEAR(siječanj!B717),MONTH(siječanj!B717)+1,DAY(siječanj!B717))</f>
        <v>45330</v>
      </c>
      <c r="C717" s="8">
        <v>7.4375</v>
      </c>
      <c r="D717">
        <v>1.1401276187587179</v>
      </c>
      <c r="E717" s="6">
        <v>118.51141693913645</v>
      </c>
      <c r="F717" s="7">
        <v>167.65271669740974</v>
      </c>
      <c r="G717" s="7">
        <v>1.2540514849354134</v>
      </c>
      <c r="H717" s="7">
        <f t="shared" si="16"/>
        <v>135.11813959053924</v>
      </c>
    </row>
    <row r="718" spans="1:8" x14ac:dyDescent="0.25">
      <c r="A718" s="14"/>
      <c r="B718" s="5">
        <f>DATE(YEAR(siječanj!B718),MONTH(siječanj!B718)+1,DAY(siječanj!B718))</f>
        <v>45330</v>
      </c>
      <c r="C718" s="8">
        <v>7.4479166666666696</v>
      </c>
      <c r="D718">
        <v>1.1401276187587179</v>
      </c>
      <c r="E718" s="6">
        <v>119.43693431574582</v>
      </c>
      <c r="F718" s="7">
        <v>167.24456119925421</v>
      </c>
      <c r="G718" s="7">
        <v>1.2240467580777623</v>
      </c>
      <c r="H718" s="7">
        <f t="shared" si="16"/>
        <v>136.17334751325268</v>
      </c>
    </row>
    <row r="719" spans="1:8" x14ac:dyDescent="0.25">
      <c r="A719" s="14"/>
      <c r="B719" s="5">
        <f>DATE(YEAR(siječanj!B719),MONTH(siječanj!B719)+1,DAY(siječanj!B719))</f>
        <v>45330</v>
      </c>
      <c r="C719" s="8">
        <v>7.4583333333333304</v>
      </c>
      <c r="D719">
        <v>1.1401276187587179</v>
      </c>
      <c r="E719" s="6">
        <v>119.57850661488452</v>
      </c>
      <c r="F719" s="7">
        <v>167.08501600413496</v>
      </c>
      <c r="G719" s="7">
        <v>1.1492659328158723</v>
      </c>
      <c r="H719" s="7">
        <f t="shared" si="16"/>
        <v>136.33475800155188</v>
      </c>
    </row>
    <row r="720" spans="1:8" x14ac:dyDescent="0.25">
      <c r="A720" s="14"/>
      <c r="B720" s="5">
        <f>DATE(YEAR(siječanj!B720),MONTH(siječanj!B720)+1,DAY(siječanj!B720))</f>
        <v>45330</v>
      </c>
      <c r="C720" s="8">
        <v>7.46875</v>
      </c>
      <c r="D720">
        <v>1.1401276187587179</v>
      </c>
      <c r="E720" s="6">
        <v>118.84727276157601</v>
      </c>
      <c r="F720" s="7">
        <v>166.60091689436126</v>
      </c>
      <c r="G720" s="7">
        <v>1.2165671612389379</v>
      </c>
      <c r="H720" s="7">
        <f t="shared" si="16"/>
        <v>135.50105808962348</v>
      </c>
    </row>
    <row r="721" spans="1:8" x14ac:dyDescent="0.25">
      <c r="A721" s="14"/>
      <c r="B721" s="5">
        <f>DATE(YEAR(siječanj!B721),MONTH(siječanj!B721)+1,DAY(siječanj!B721))</f>
        <v>45330</v>
      </c>
      <c r="C721" s="8">
        <v>7.4791666666666696</v>
      </c>
      <c r="D721">
        <v>1.1401276187587179</v>
      </c>
      <c r="E721" s="6">
        <v>119.58581226265035</v>
      </c>
      <c r="F721" s="7">
        <v>166.04201041386227</v>
      </c>
      <c r="G721" s="7">
        <v>1.2743314476561614</v>
      </c>
      <c r="H721" s="7">
        <f t="shared" si="16"/>
        <v>136.34308737234264</v>
      </c>
    </row>
    <row r="722" spans="1:8" x14ac:dyDescent="0.25">
      <c r="A722" s="14"/>
      <c r="B722" s="5">
        <f>DATE(YEAR(siječanj!B722),MONTH(siječanj!B722)+1,DAY(siječanj!B722))</f>
        <v>45330</v>
      </c>
      <c r="C722" s="8">
        <v>7.4895833333333304</v>
      </c>
      <c r="D722">
        <v>1.1401276187587179</v>
      </c>
      <c r="E722" s="6">
        <v>120.22570975271854</v>
      </c>
      <c r="F722" s="7">
        <v>165.64772288932451</v>
      </c>
      <c r="G722" s="7">
        <v>1.2970921136327023</v>
      </c>
      <c r="H722" s="7">
        <f t="shared" si="16"/>
        <v>137.07265217394377</v>
      </c>
    </row>
    <row r="723" spans="1:8" x14ac:dyDescent="0.25">
      <c r="A723" s="14"/>
      <c r="B723" s="5">
        <f>DATE(YEAR(siječanj!B723),MONTH(siječanj!B723)+1,DAY(siječanj!B723))</f>
        <v>45330</v>
      </c>
      <c r="C723" s="8">
        <v>7.5</v>
      </c>
      <c r="D723">
        <v>1.1401276187587179</v>
      </c>
      <c r="E723" s="6">
        <v>120.88180106735967</v>
      </c>
      <c r="F723" s="7">
        <v>165.02965558216528</v>
      </c>
      <c r="G723" s="7">
        <v>1.1599930513349213</v>
      </c>
      <c r="H723" s="7">
        <f t="shared" si="16"/>
        <v>137.82068000219382</v>
      </c>
    </row>
    <row r="724" spans="1:8" x14ac:dyDescent="0.25">
      <c r="A724" s="14"/>
      <c r="B724" s="5">
        <f>DATE(YEAR(siječanj!B724),MONTH(siječanj!B724)+1,DAY(siječanj!B724))</f>
        <v>45330</v>
      </c>
      <c r="C724" s="8">
        <v>7.5104166666666696</v>
      </c>
      <c r="D724">
        <v>1.1401276187587179</v>
      </c>
      <c r="E724" s="6">
        <v>121.27850444166609</v>
      </c>
      <c r="F724" s="7">
        <v>164.24801008265305</v>
      </c>
      <c r="G724" s="7">
        <v>1.1066888029196031</v>
      </c>
      <c r="H724" s="7">
        <f t="shared" si="16"/>
        <v>138.27297247569535</v>
      </c>
    </row>
    <row r="725" spans="1:8" x14ac:dyDescent="0.25">
      <c r="A725" s="14"/>
      <c r="B725" s="5">
        <f>DATE(YEAR(siječanj!B725),MONTH(siječanj!B725)+1,DAY(siječanj!B725))</f>
        <v>45330</v>
      </c>
      <c r="C725" s="8">
        <v>7.5208333333333304</v>
      </c>
      <c r="D725">
        <v>1.1401276187587179</v>
      </c>
      <c r="E725" s="6">
        <v>120.48728524876414</v>
      </c>
      <c r="F725" s="7">
        <v>163.54427394556697</v>
      </c>
      <c r="G725" s="7">
        <v>1.0966633707317777</v>
      </c>
      <c r="H725" s="7">
        <f t="shared" si="16"/>
        <v>137.37088162137584</v>
      </c>
    </row>
    <row r="726" spans="1:8" x14ac:dyDescent="0.25">
      <c r="A726" s="14"/>
      <c r="B726" s="5">
        <f>DATE(YEAR(siječanj!B726),MONTH(siječanj!B726)+1,DAY(siječanj!B726))</f>
        <v>45330</v>
      </c>
      <c r="C726" s="8">
        <v>7.53125</v>
      </c>
      <c r="D726">
        <v>1.1401276187587179</v>
      </c>
      <c r="E726" s="6">
        <v>118.65258720100938</v>
      </c>
      <c r="F726" s="7">
        <v>163.06387815077846</v>
      </c>
      <c r="G726" s="7">
        <v>1.0338653521301038</v>
      </c>
      <c r="H726" s="7">
        <f t="shared" si="16"/>
        <v>135.27909170504796</v>
      </c>
    </row>
    <row r="727" spans="1:8" x14ac:dyDescent="0.25">
      <c r="A727" s="14"/>
      <c r="B727" s="5">
        <f>DATE(YEAR(siječanj!B727),MONTH(siječanj!B727)+1,DAY(siječanj!B727))</f>
        <v>45330</v>
      </c>
      <c r="C727" s="8">
        <v>7.5416666666666696</v>
      </c>
      <c r="D727">
        <v>1.1401276187587179</v>
      </c>
      <c r="E727" s="6">
        <v>116.1769008414874</v>
      </c>
      <c r="F727" s="7">
        <v>162.3406966773573</v>
      </c>
      <c r="G727" s="7">
        <v>1.0835373443838137</v>
      </c>
      <c r="H727" s="7">
        <f t="shared" si="16"/>
        <v>132.45649331117272</v>
      </c>
    </row>
    <row r="728" spans="1:8" x14ac:dyDescent="0.25">
      <c r="A728" s="14"/>
      <c r="B728" s="5">
        <f>DATE(YEAR(siječanj!B728),MONTH(siječanj!B728)+1,DAY(siječanj!B728))</f>
        <v>45330</v>
      </c>
      <c r="C728" s="8">
        <v>7.5520833333333304</v>
      </c>
      <c r="D728">
        <v>1.1401276187587179</v>
      </c>
      <c r="E728" s="6">
        <v>113.70487518893196</v>
      </c>
      <c r="F728" s="7">
        <v>161.26109207326209</v>
      </c>
      <c r="G728" s="7">
        <v>1.1620799309242242</v>
      </c>
      <c r="H728" s="7">
        <f t="shared" si="16"/>
        <v>129.63806859041424</v>
      </c>
    </row>
    <row r="729" spans="1:8" x14ac:dyDescent="0.25">
      <c r="A729" s="14"/>
      <c r="B729" s="5">
        <f>DATE(YEAR(siječanj!B729),MONTH(siječanj!B729)+1,DAY(siječanj!B729))</f>
        <v>45330</v>
      </c>
      <c r="C729" s="8">
        <v>7.5625</v>
      </c>
      <c r="D729">
        <v>1.1401276187587179</v>
      </c>
      <c r="E729" s="6">
        <v>114.98271417893949</v>
      </c>
      <c r="F729" s="7">
        <v>160.52526689798881</v>
      </c>
      <c r="G729" s="7">
        <v>1.1393639497354038</v>
      </c>
      <c r="H729" s="7">
        <f t="shared" si="16"/>
        <v>131.09496811524855</v>
      </c>
    </row>
    <row r="730" spans="1:8" x14ac:dyDescent="0.25">
      <c r="A730" s="14"/>
      <c r="B730" s="5">
        <f>DATE(YEAR(siječanj!B730),MONTH(siječanj!B730)+1,DAY(siječanj!B730))</f>
        <v>45330</v>
      </c>
      <c r="C730" s="8">
        <v>7.5729166666666696</v>
      </c>
      <c r="D730">
        <v>1.1401276187587179</v>
      </c>
      <c r="E730" s="6">
        <v>115.80082946784476</v>
      </c>
      <c r="F730" s="7">
        <v>159.51839129957744</v>
      </c>
      <c r="G730" s="7">
        <v>1.116098888278559</v>
      </c>
      <c r="H730" s="7">
        <f t="shared" si="16"/>
        <v>132.02772395145823</v>
      </c>
    </row>
    <row r="731" spans="1:8" x14ac:dyDescent="0.25">
      <c r="A731" s="14"/>
      <c r="B731" s="5">
        <f>DATE(YEAR(siječanj!B731),MONTH(siječanj!B731)+1,DAY(siječanj!B731))</f>
        <v>45330</v>
      </c>
      <c r="C731" s="8">
        <v>7.5833333333333304</v>
      </c>
      <c r="D731">
        <v>1.1401276187587179</v>
      </c>
      <c r="E731" s="6">
        <v>116.08247332407367</v>
      </c>
      <c r="F731" s="7">
        <v>157.87058301236601</v>
      </c>
      <c r="G731" s="7">
        <v>1.1263965875285038</v>
      </c>
      <c r="H731" s="7">
        <f t="shared" si="16"/>
        <v>132.34883389059851</v>
      </c>
    </row>
    <row r="732" spans="1:8" x14ac:dyDescent="0.25">
      <c r="A732" s="14"/>
      <c r="B732" s="5">
        <f>DATE(YEAR(siječanj!B732),MONTH(siječanj!B732)+1,DAY(siječanj!B732))</f>
        <v>45330</v>
      </c>
      <c r="C732" s="8">
        <v>7.59375</v>
      </c>
      <c r="D732">
        <v>1.1401276187587179</v>
      </c>
      <c r="E732" s="6">
        <v>117.50428796834545</v>
      </c>
      <c r="F732" s="7">
        <v>156.96497780345643</v>
      </c>
      <c r="G732" s="7">
        <v>1.1110333465316213</v>
      </c>
      <c r="H732" s="7">
        <f t="shared" si="16"/>
        <v>133.96988403528837</v>
      </c>
    </row>
    <row r="733" spans="1:8" x14ac:dyDescent="0.25">
      <c r="A733" s="14"/>
      <c r="B733" s="5">
        <f>DATE(YEAR(siječanj!B733),MONTH(siječanj!B733)+1,DAY(siječanj!B733))</f>
        <v>45330</v>
      </c>
      <c r="C733" s="8">
        <v>7.6041666666666696</v>
      </c>
      <c r="D733">
        <v>1.1401276187587179</v>
      </c>
      <c r="E733" s="6">
        <v>117.78535044715571</v>
      </c>
      <c r="F733" s="7">
        <v>155.92807164079829</v>
      </c>
      <c r="G733" s="7">
        <v>1.280665930235942</v>
      </c>
      <c r="H733" s="7">
        <f t="shared" si="16"/>
        <v>134.29033112997672</v>
      </c>
    </row>
    <row r="734" spans="1:8" x14ac:dyDescent="0.25">
      <c r="A734" s="14"/>
      <c r="B734" s="5">
        <f>DATE(YEAR(siječanj!B734),MONTH(siječanj!B734)+1,DAY(siječanj!B734))</f>
        <v>45330</v>
      </c>
      <c r="C734" s="8">
        <v>7.6145833333333304</v>
      </c>
      <c r="D734">
        <v>1.1401276187587179</v>
      </c>
      <c r="E734" s="6">
        <v>119.88940065296956</v>
      </c>
      <c r="F734" s="7">
        <v>153.81831691200395</v>
      </c>
      <c r="G734" s="7">
        <v>1.3124534610924441</v>
      </c>
      <c r="H734" s="7">
        <f t="shared" si="16"/>
        <v>136.68921688088005</v>
      </c>
    </row>
    <row r="735" spans="1:8" x14ac:dyDescent="0.25">
      <c r="A735" s="14"/>
      <c r="B735" s="5">
        <f>DATE(YEAR(siječanj!B735),MONTH(siječanj!B735)+1,DAY(siječanj!B735))</f>
        <v>45330</v>
      </c>
      <c r="C735" s="8">
        <v>7.625</v>
      </c>
      <c r="D735">
        <v>1.1401276187587179</v>
      </c>
      <c r="E735" s="6">
        <v>121.64539300825042</v>
      </c>
      <c r="F735" s="7">
        <v>149.96214595586778</v>
      </c>
      <c r="G735" s="7">
        <v>1.5039977204897079</v>
      </c>
      <c r="H735" s="7">
        <f t="shared" si="16"/>
        <v>138.69127226346495</v>
      </c>
    </row>
    <row r="736" spans="1:8" x14ac:dyDescent="0.25">
      <c r="A736" s="14"/>
      <c r="B736" s="5">
        <f>DATE(YEAR(siječanj!B736),MONTH(siječanj!B736)+1,DAY(siječanj!B736))</f>
        <v>45330</v>
      </c>
      <c r="C736" s="8">
        <v>7.6354166666666696</v>
      </c>
      <c r="D736">
        <v>1.1401276187587179</v>
      </c>
      <c r="E736" s="6">
        <v>123.65929621106852</v>
      </c>
      <c r="F736" s="7">
        <v>148.24569684526085</v>
      </c>
      <c r="G736" s="7">
        <v>1.8705559196179697</v>
      </c>
      <c r="H736" s="7">
        <f t="shared" si="16"/>
        <v>140.9873789265045</v>
      </c>
    </row>
    <row r="737" spans="1:8" x14ac:dyDescent="0.25">
      <c r="A737" s="14"/>
      <c r="B737" s="5">
        <f>DATE(YEAR(siječanj!B737),MONTH(siječanj!B737)+1,DAY(siječanj!B737))</f>
        <v>45330</v>
      </c>
      <c r="C737" s="8">
        <v>7.6458333333333304</v>
      </c>
      <c r="D737">
        <v>1.1401276187587179</v>
      </c>
      <c r="E737" s="6">
        <v>125.48410000346627</v>
      </c>
      <c r="F737" s="7">
        <v>147.05698445184933</v>
      </c>
      <c r="G737" s="7">
        <v>2.5034713904343144</v>
      </c>
      <c r="H737" s="7">
        <f t="shared" si="16"/>
        <v>143.06788812903284</v>
      </c>
    </row>
    <row r="738" spans="1:8" x14ac:dyDescent="0.25">
      <c r="A738" s="14"/>
      <c r="B738" s="5">
        <f>DATE(YEAR(siječanj!B738),MONTH(siječanj!B738)+1,DAY(siječanj!B738))</f>
        <v>45330</v>
      </c>
      <c r="C738" s="8">
        <v>7.65625</v>
      </c>
      <c r="D738">
        <v>1.1401276187587179</v>
      </c>
      <c r="E738" s="6">
        <v>129.1442521980193</v>
      </c>
      <c r="F738" s="7">
        <v>145.95040547467303</v>
      </c>
      <c r="G738" s="7">
        <v>6.3099145868962934</v>
      </c>
      <c r="H738" s="7">
        <f t="shared" si="16"/>
        <v>147.24092873490306</v>
      </c>
    </row>
    <row r="739" spans="1:8" x14ac:dyDescent="0.25">
      <c r="A739" s="14"/>
      <c r="B739" s="5">
        <f>DATE(YEAR(siječanj!B739),MONTH(siječanj!B739)+1,DAY(siječanj!B739))</f>
        <v>45330</v>
      </c>
      <c r="C739" s="8">
        <v>7.6666666666666696</v>
      </c>
      <c r="D739">
        <v>1.1401276187587179</v>
      </c>
      <c r="E739" s="6">
        <v>130.62991784902576</v>
      </c>
      <c r="F739" s="7">
        <v>143.68236511647873</v>
      </c>
      <c r="G739" s="7">
        <v>15.836112382745691</v>
      </c>
      <c r="H739" s="7">
        <f t="shared" si="16"/>
        <v>148.93477717585668</v>
      </c>
    </row>
    <row r="740" spans="1:8" x14ac:dyDescent="0.25">
      <c r="A740" s="14"/>
      <c r="B740" s="5">
        <f>DATE(YEAR(siječanj!B740),MONTH(siječanj!B740)+1,DAY(siječanj!B740))</f>
        <v>45330</v>
      </c>
      <c r="C740" s="8">
        <v>7.6770833333333304</v>
      </c>
      <c r="D740">
        <v>1.1401276187587179</v>
      </c>
      <c r="E740" s="6">
        <v>133.39283815646479</v>
      </c>
      <c r="F740" s="7">
        <v>144.11038519417519</v>
      </c>
      <c r="G740" s="7">
        <v>47.024884126660929</v>
      </c>
      <c r="H740" s="7">
        <f t="shared" si="16"/>
        <v>152.08485892679724</v>
      </c>
    </row>
    <row r="741" spans="1:8" x14ac:dyDescent="0.25">
      <c r="A741" s="14"/>
      <c r="B741" s="5">
        <f>DATE(YEAR(siječanj!B741),MONTH(siječanj!B741)+1,DAY(siječanj!B741))</f>
        <v>45330</v>
      </c>
      <c r="C741" s="8">
        <v>7.6875</v>
      </c>
      <c r="D741">
        <v>1.1401276187587179</v>
      </c>
      <c r="E741" s="6">
        <v>138.46834776440076</v>
      </c>
      <c r="F741" s="7">
        <v>145.17684514668986</v>
      </c>
      <c r="G741" s="7">
        <v>124.94491245040219</v>
      </c>
      <c r="H741" s="7">
        <f t="shared" si="16"/>
        <v>157.8715876100803</v>
      </c>
    </row>
    <row r="742" spans="1:8" x14ac:dyDescent="0.25">
      <c r="A742" s="14"/>
      <c r="B742" s="5">
        <f>DATE(YEAR(siječanj!B742),MONTH(siječanj!B742)+1,DAY(siječanj!B742))</f>
        <v>45330</v>
      </c>
      <c r="C742" s="8">
        <v>7.6979166666666696</v>
      </c>
      <c r="D742">
        <v>1.1401276187587179</v>
      </c>
      <c r="E742" s="6">
        <v>143.32620050603538</v>
      </c>
      <c r="F742" s="7">
        <v>146.52086480864361</v>
      </c>
      <c r="G742" s="7">
        <v>188.42368226706998</v>
      </c>
      <c r="H742" s="7">
        <f t="shared" si="16"/>
        <v>163.41015968868066</v>
      </c>
    </row>
    <row r="743" spans="1:8" x14ac:dyDescent="0.25">
      <c r="A743" s="14"/>
      <c r="B743" s="5">
        <f>DATE(YEAR(siječanj!B743),MONTH(siječanj!B743)+1,DAY(siječanj!B743))</f>
        <v>45330</v>
      </c>
      <c r="C743" s="8">
        <v>7.7083333333333304</v>
      </c>
      <c r="D743">
        <v>1.1401276187587179</v>
      </c>
      <c r="E743" s="6">
        <v>147.42940072363007</v>
      </c>
      <c r="F743" s="7">
        <v>146.34979603567322</v>
      </c>
      <c r="G743" s="7">
        <v>206.5219115976173</v>
      </c>
      <c r="H743" s="7">
        <f t="shared" si="16"/>
        <v>168.08833158205715</v>
      </c>
    </row>
    <row r="744" spans="1:8" x14ac:dyDescent="0.25">
      <c r="A744" s="14"/>
      <c r="B744" s="5">
        <f>DATE(YEAR(siječanj!B744),MONTH(siječanj!B744)+1,DAY(siječanj!B744))</f>
        <v>45330</v>
      </c>
      <c r="C744" s="8">
        <v>7.71875</v>
      </c>
      <c r="D744">
        <v>1.1401276187587179</v>
      </c>
      <c r="E744" s="6">
        <v>153.71205973977885</v>
      </c>
      <c r="F744" s="7">
        <v>146.11194855237872</v>
      </c>
      <c r="G744" s="7">
        <v>208.31104586383375</v>
      </c>
      <c r="H744" s="7">
        <f t="shared" si="16"/>
        <v>175.25136464561186</v>
      </c>
    </row>
    <row r="745" spans="1:8" x14ac:dyDescent="0.25">
      <c r="A745" s="14"/>
      <c r="B745" s="5">
        <f>DATE(YEAR(siječanj!B745),MONTH(siječanj!B745)+1,DAY(siječanj!B745))</f>
        <v>45330</v>
      </c>
      <c r="C745" s="8">
        <v>7.7291666666666696</v>
      </c>
      <c r="D745">
        <v>1.1401276187587179</v>
      </c>
      <c r="E745" s="6">
        <v>160.16059164578033</v>
      </c>
      <c r="F745" s="7">
        <v>145.71747843773429</v>
      </c>
      <c r="G745" s="7">
        <v>208.80077548014967</v>
      </c>
      <c r="H745" s="7">
        <f t="shared" si="16"/>
        <v>182.60351397209095</v>
      </c>
    </row>
    <row r="746" spans="1:8" x14ac:dyDescent="0.25">
      <c r="A746" s="14"/>
      <c r="B746" s="5">
        <f>DATE(YEAR(siječanj!B746),MONTH(siječanj!B746)+1,DAY(siječanj!B746))</f>
        <v>45330</v>
      </c>
      <c r="C746" s="8">
        <v>7.7395833333333304</v>
      </c>
      <c r="D746">
        <v>1.1401276187587179</v>
      </c>
      <c r="E746" s="6">
        <v>164.09198202615394</v>
      </c>
      <c r="F746" s="7">
        <v>145.47708652560095</v>
      </c>
      <c r="G746" s="7">
        <v>209.2583047269413</v>
      </c>
      <c r="H746" s="7">
        <f t="shared" si="16"/>
        <v>187.08580072487723</v>
      </c>
    </row>
    <row r="747" spans="1:8" x14ac:dyDescent="0.25">
      <c r="A747" s="14"/>
      <c r="B747" s="5">
        <f>DATE(YEAR(siječanj!B747),MONTH(siječanj!B747)+1,DAY(siječanj!B747))</f>
        <v>45330</v>
      </c>
      <c r="C747" s="8">
        <v>7.75</v>
      </c>
      <c r="D747">
        <v>1.1401276187587179</v>
      </c>
      <c r="E747" s="6">
        <v>167.02209169841393</v>
      </c>
      <c r="F747" s="7">
        <v>144.89249410533813</v>
      </c>
      <c r="G747" s="7">
        <v>209.96117971550498</v>
      </c>
      <c r="H747" s="7">
        <f t="shared" si="16"/>
        <v>190.42649968821291</v>
      </c>
    </row>
    <row r="748" spans="1:8" x14ac:dyDescent="0.25">
      <c r="A748" s="14"/>
      <c r="B748" s="5">
        <f>DATE(YEAR(siječanj!B748),MONTH(siječanj!B748)+1,DAY(siječanj!B748))</f>
        <v>45330</v>
      </c>
      <c r="C748" s="8">
        <v>7.7604166666666696</v>
      </c>
      <c r="D748">
        <v>1.1401276187587179</v>
      </c>
      <c r="E748" s="6">
        <v>168.98525247720963</v>
      </c>
      <c r="F748" s="7">
        <v>144.0182512463922</v>
      </c>
      <c r="G748" s="7">
        <v>210.22612496279291</v>
      </c>
      <c r="H748" s="7">
        <f t="shared" si="16"/>
        <v>192.66475351218176</v>
      </c>
    </row>
    <row r="749" spans="1:8" x14ac:dyDescent="0.25">
      <c r="A749" s="14"/>
      <c r="B749" s="5">
        <f>DATE(YEAR(siječanj!B749),MONTH(siječanj!B749)+1,DAY(siječanj!B749))</f>
        <v>45330</v>
      </c>
      <c r="C749" s="8">
        <v>7.7708333333333304</v>
      </c>
      <c r="D749">
        <v>1.1401276187587179</v>
      </c>
      <c r="E749" s="6">
        <v>171.36771447495889</v>
      </c>
      <c r="F749" s="7">
        <v>142.69899590318889</v>
      </c>
      <c r="G749" s="7">
        <v>210.26351875349002</v>
      </c>
      <c r="H749" s="7">
        <f t="shared" si="16"/>
        <v>195.38106423645874</v>
      </c>
    </row>
    <row r="750" spans="1:8" x14ac:dyDescent="0.25">
      <c r="A750" s="14"/>
      <c r="B750" s="5">
        <f>DATE(YEAR(siječanj!B750),MONTH(siječanj!B750)+1,DAY(siječanj!B750))</f>
        <v>45330</v>
      </c>
      <c r="C750" s="8">
        <v>7.78125</v>
      </c>
      <c r="D750">
        <v>1.1401276187587179</v>
      </c>
      <c r="E750" s="6">
        <v>174.66952533636706</v>
      </c>
      <c r="F750" s="7">
        <v>141.12048453968933</v>
      </c>
      <c r="G750" s="7">
        <v>210.46773202872038</v>
      </c>
      <c r="H750" s="7">
        <f t="shared" si="16"/>
        <v>199.14554999146773</v>
      </c>
    </row>
    <row r="751" spans="1:8" x14ac:dyDescent="0.25">
      <c r="A751" s="14"/>
      <c r="B751" s="5">
        <f>DATE(YEAR(siječanj!B751),MONTH(siječanj!B751)+1,DAY(siječanj!B751))</f>
        <v>45330</v>
      </c>
      <c r="C751" s="8">
        <v>7.7916666666666696</v>
      </c>
      <c r="D751">
        <v>1.1401276187587179</v>
      </c>
      <c r="E751" s="6">
        <v>174.6910835993589</v>
      </c>
      <c r="F751" s="7">
        <v>138.3936815401413</v>
      </c>
      <c r="G751" s="7">
        <v>210.73441227724322</v>
      </c>
      <c r="H751" s="7">
        <f t="shared" si="16"/>
        <v>199.17012916251718</v>
      </c>
    </row>
    <row r="752" spans="1:8" x14ac:dyDescent="0.25">
      <c r="A752" s="14"/>
      <c r="B752" s="5">
        <f>DATE(YEAR(siječanj!B752),MONTH(siječanj!B752)+1,DAY(siječanj!B752))</f>
        <v>45330</v>
      </c>
      <c r="C752" s="8">
        <v>7.8020833333333304</v>
      </c>
      <c r="D752">
        <v>1.1401276187587179</v>
      </c>
      <c r="E752" s="6">
        <v>174.105780405058</v>
      </c>
      <c r="F752" s="7">
        <v>136.32882429050474</v>
      </c>
      <c r="G752" s="7">
        <v>210.72016079901834</v>
      </c>
      <c r="H752" s="7">
        <f t="shared" si="16"/>
        <v>198.50280882534702</v>
      </c>
    </row>
    <row r="753" spans="1:8" x14ac:dyDescent="0.25">
      <c r="A753" s="14"/>
      <c r="B753" s="5">
        <f>DATE(YEAR(siječanj!B753),MONTH(siječanj!B753)+1,DAY(siječanj!B753))</f>
        <v>45330</v>
      </c>
      <c r="C753" s="8">
        <v>7.8125</v>
      </c>
      <c r="D753">
        <v>1.1401276187587179</v>
      </c>
      <c r="E753" s="6">
        <v>175.04434822663779</v>
      </c>
      <c r="F753" s="7">
        <v>133.8084452208999</v>
      </c>
      <c r="G753" s="7">
        <v>210.41082953128455</v>
      </c>
      <c r="H753" s="7">
        <f t="shared" si="16"/>
        <v>199.57289592080835</v>
      </c>
    </row>
    <row r="754" spans="1:8" x14ac:dyDescent="0.25">
      <c r="A754" s="14"/>
      <c r="B754" s="5">
        <f>DATE(YEAR(siječanj!B754),MONTH(siječanj!B754)+1,DAY(siječanj!B754))</f>
        <v>45330</v>
      </c>
      <c r="C754" s="8">
        <v>7.8229166666666696</v>
      </c>
      <c r="D754">
        <v>1.1401276187587179</v>
      </c>
      <c r="E754" s="6">
        <v>176.04891913678676</v>
      </c>
      <c r="F754" s="7">
        <v>130.76444923813838</v>
      </c>
      <c r="G754" s="7">
        <v>210.18435814579681</v>
      </c>
      <c r="H754" s="7">
        <f t="shared" si="16"/>
        <v>200.7182349604708</v>
      </c>
    </row>
    <row r="755" spans="1:8" x14ac:dyDescent="0.25">
      <c r="A755" s="14"/>
      <c r="B755" s="5">
        <f>DATE(YEAR(siječanj!B755),MONTH(siječanj!B755)+1,DAY(siječanj!B755))</f>
        <v>45330</v>
      </c>
      <c r="C755" s="8">
        <v>7.8333333333333304</v>
      </c>
      <c r="D755">
        <v>1.1401276187587179</v>
      </c>
      <c r="E755" s="6">
        <v>178.51489058110459</v>
      </c>
      <c r="F755" s="7">
        <v>124.46260784165705</v>
      </c>
      <c r="G755" s="7">
        <v>210.38616380561626</v>
      </c>
      <c r="H755" s="7">
        <f t="shared" si="16"/>
        <v>203.52975711120786</v>
      </c>
    </row>
    <row r="756" spans="1:8" x14ac:dyDescent="0.25">
      <c r="A756" s="14"/>
      <c r="B756" s="5">
        <f>DATE(YEAR(siječanj!B756),MONTH(siječanj!B756)+1,DAY(siječanj!B756))</f>
        <v>45330</v>
      </c>
      <c r="C756" s="8">
        <v>7.84375</v>
      </c>
      <c r="D756">
        <v>1.1401276187587179</v>
      </c>
      <c r="E756" s="6">
        <v>178.75159987518484</v>
      </c>
      <c r="F756" s="7">
        <v>120.65918777937964</v>
      </c>
      <c r="G756" s="7">
        <v>209.84388537947183</v>
      </c>
      <c r="H756" s="7">
        <f t="shared" si="16"/>
        <v>203.79963591500564</v>
      </c>
    </row>
    <row r="757" spans="1:8" x14ac:dyDescent="0.25">
      <c r="A757" s="14"/>
      <c r="B757" s="5">
        <f>DATE(YEAR(siječanj!B757),MONTH(siječanj!B757)+1,DAY(siječanj!B757))</f>
        <v>45330</v>
      </c>
      <c r="C757" s="8">
        <v>7.8541666666666696</v>
      </c>
      <c r="D757">
        <v>1.1401276187587179</v>
      </c>
      <c r="E757" s="6">
        <v>176.32410182058504</v>
      </c>
      <c r="F757" s="7">
        <v>117.78514217968359</v>
      </c>
      <c r="G757" s="7">
        <v>209.56769814736882</v>
      </c>
      <c r="H757" s="7">
        <f t="shared" si="16"/>
        <v>201.03197833847335</v>
      </c>
    </row>
    <row r="758" spans="1:8" x14ac:dyDescent="0.25">
      <c r="A758" s="14"/>
      <c r="B758" s="5">
        <f>DATE(YEAR(siječanj!B758),MONTH(siječanj!B758)+1,DAY(siječanj!B758))</f>
        <v>45330</v>
      </c>
      <c r="C758" s="8">
        <v>7.8645833333333304</v>
      </c>
      <c r="D758">
        <v>1.1401276187587179</v>
      </c>
      <c r="E758" s="6">
        <v>172.98103385554748</v>
      </c>
      <c r="F758" s="7">
        <v>115.5550087517074</v>
      </c>
      <c r="G758" s="7">
        <v>208.82547678073749</v>
      </c>
      <c r="H758" s="7">
        <f t="shared" si="16"/>
        <v>197.22045422014651</v>
      </c>
    </row>
    <row r="759" spans="1:8" x14ac:dyDescent="0.25">
      <c r="A759" s="14"/>
      <c r="B759" s="5">
        <f>DATE(YEAR(siječanj!B759),MONTH(siječanj!B759)+1,DAY(siječanj!B759))</f>
        <v>45330</v>
      </c>
      <c r="C759" s="8">
        <v>7.875</v>
      </c>
      <c r="D759">
        <v>1.1401276187587179</v>
      </c>
      <c r="E759" s="6">
        <v>171.79846390213248</v>
      </c>
      <c r="F759" s="7">
        <v>112.32112171012741</v>
      </c>
      <c r="G759" s="7">
        <v>207.5606364744466</v>
      </c>
      <c r="H759" s="7">
        <f t="shared" si="16"/>
        <v>195.87217355514386</v>
      </c>
    </row>
    <row r="760" spans="1:8" x14ac:dyDescent="0.25">
      <c r="A760" s="14"/>
      <c r="B760" s="5">
        <f>DATE(YEAR(siječanj!B760),MONTH(siječanj!B760)+1,DAY(siječanj!B760))</f>
        <v>45330</v>
      </c>
      <c r="C760" s="8">
        <v>7.8854166666666696</v>
      </c>
      <c r="D760">
        <v>1.1401276187587179</v>
      </c>
      <c r="E760" s="6">
        <v>178.63919794168038</v>
      </c>
      <c r="F760" s="7">
        <v>110.03120542506046</v>
      </c>
      <c r="G760" s="7">
        <v>207.1960670777502</v>
      </c>
      <c r="H760" s="7">
        <f t="shared" si="16"/>
        <v>203.67148336621531</v>
      </c>
    </row>
    <row r="761" spans="1:8" x14ac:dyDescent="0.25">
      <c r="A761" s="14"/>
      <c r="B761" s="5">
        <f>DATE(YEAR(siječanj!B761),MONTH(siječanj!B761)+1,DAY(siječanj!B761))</f>
        <v>45330</v>
      </c>
      <c r="C761" s="8">
        <v>7.8958333333333304</v>
      </c>
      <c r="D761">
        <v>1.1401276187587179</v>
      </c>
      <c r="E761" s="6">
        <v>184.95098889343069</v>
      </c>
      <c r="F761" s="7">
        <v>108.16743404789585</v>
      </c>
      <c r="G761" s="7">
        <v>206.53173027540512</v>
      </c>
      <c r="H761" s="7">
        <f t="shared" si="16"/>
        <v>210.86773055413721</v>
      </c>
    </row>
    <row r="762" spans="1:8" x14ac:dyDescent="0.25">
      <c r="A762" s="14"/>
      <c r="B762" s="5">
        <f>DATE(YEAR(siječanj!B762),MONTH(siječanj!B762)+1,DAY(siječanj!B762))</f>
        <v>45330</v>
      </c>
      <c r="C762" s="8">
        <v>7.90625</v>
      </c>
      <c r="D762">
        <v>1.1401276187587179</v>
      </c>
      <c r="E762" s="6">
        <v>185.3223304168877</v>
      </c>
      <c r="F762" s="7">
        <v>106.31771619261944</v>
      </c>
      <c r="G762" s="7">
        <v>206.60285725962981</v>
      </c>
      <c r="H762" s="7">
        <f t="shared" si="16"/>
        <v>211.29110728102248</v>
      </c>
    </row>
    <row r="763" spans="1:8" x14ac:dyDescent="0.25">
      <c r="A763" s="14"/>
      <c r="B763" s="5">
        <f>DATE(YEAR(siječanj!B763),MONTH(siječanj!B763)+1,DAY(siječanj!B763))</f>
        <v>45330</v>
      </c>
      <c r="C763" s="8">
        <v>7.9166666666666696</v>
      </c>
      <c r="D763">
        <v>1.1401276187587179</v>
      </c>
      <c r="E763" s="6">
        <v>183.99271237735877</v>
      </c>
      <c r="F763" s="7">
        <v>103.56205956997046</v>
      </c>
      <c r="G763" s="7">
        <v>205.40473347486673</v>
      </c>
      <c r="H763" s="7">
        <f t="shared" si="16"/>
        <v>209.77517303175574</v>
      </c>
    </row>
    <row r="764" spans="1:8" x14ac:dyDescent="0.25">
      <c r="A764" s="14"/>
      <c r="B764" s="5">
        <f>DATE(YEAR(siječanj!B764),MONTH(siječanj!B764)+1,DAY(siječanj!B764))</f>
        <v>45330</v>
      </c>
      <c r="C764" s="8">
        <v>7.9270833333333304</v>
      </c>
      <c r="D764">
        <v>1.1401276187587179</v>
      </c>
      <c r="E764" s="6">
        <v>180.83419232732334</v>
      </c>
      <c r="F764" s="7">
        <v>101.27591819765181</v>
      </c>
      <c r="G764" s="7">
        <v>202.93780619299645</v>
      </c>
      <c r="H764" s="7">
        <f t="shared" si="16"/>
        <v>206.17405708830717</v>
      </c>
    </row>
    <row r="765" spans="1:8" x14ac:dyDescent="0.25">
      <c r="A765" s="14"/>
      <c r="B765" s="5">
        <f>DATE(YEAR(siječanj!B765),MONTH(siječanj!B765)+1,DAY(siječanj!B765))</f>
        <v>45330</v>
      </c>
      <c r="C765" s="8">
        <v>7.9375</v>
      </c>
      <c r="D765">
        <v>1.1401276187587179</v>
      </c>
      <c r="E765" s="6">
        <v>173.51886314938127</v>
      </c>
      <c r="F765" s="7">
        <v>99.179279222238463</v>
      </c>
      <c r="G765" s="7">
        <v>201.63262858166451</v>
      </c>
      <c r="H765" s="7">
        <f t="shared" si="16"/>
        <v>197.83364825222392</v>
      </c>
    </row>
    <row r="766" spans="1:8" x14ac:dyDescent="0.25">
      <c r="A766" s="14"/>
      <c r="B766" s="5">
        <f>DATE(YEAR(siječanj!B766),MONTH(siječanj!B766)+1,DAY(siječanj!B766))</f>
        <v>45330</v>
      </c>
      <c r="C766" s="8">
        <v>7.9479166666666696</v>
      </c>
      <c r="D766">
        <v>1.1401276187587179</v>
      </c>
      <c r="E766" s="6">
        <v>166.76091922501956</v>
      </c>
      <c r="F766" s="7">
        <v>96.874801314958987</v>
      </c>
      <c r="G766" s="7">
        <v>201.16472697069224</v>
      </c>
      <c r="H766" s="7">
        <f t="shared" si="16"/>
        <v>190.12872973803647</v>
      </c>
    </row>
    <row r="767" spans="1:8" x14ac:dyDescent="0.25">
      <c r="A767" s="14"/>
      <c r="B767" s="5">
        <f>DATE(YEAR(siječanj!B767),MONTH(siječanj!B767)+1,DAY(siječanj!B767))</f>
        <v>45330</v>
      </c>
      <c r="C767" s="8">
        <v>7.9583333333333304</v>
      </c>
      <c r="D767">
        <v>1.1401276187587179</v>
      </c>
      <c r="E767" s="6">
        <v>157.05809765657881</v>
      </c>
      <c r="F767" s="7">
        <v>93.973796989848026</v>
      </c>
      <c r="G767" s="7">
        <v>196.30691265985791</v>
      </c>
      <c r="H767" s="7">
        <f t="shared" si="16"/>
        <v>179.06627488796937</v>
      </c>
    </row>
    <row r="768" spans="1:8" x14ac:dyDescent="0.25">
      <c r="A768" s="14"/>
      <c r="B768" s="5">
        <f>DATE(YEAR(siječanj!B768),MONTH(siječanj!B768)+1,DAY(siječanj!B768))</f>
        <v>45330</v>
      </c>
      <c r="C768" s="8">
        <v>7.96875</v>
      </c>
      <c r="D768">
        <v>1.1401276187587179</v>
      </c>
      <c r="E768" s="6">
        <v>146.63962610580563</v>
      </c>
      <c r="F768" s="7">
        <v>91.65878255215226</v>
      </c>
      <c r="G768" s="7">
        <v>195.68640901888966</v>
      </c>
      <c r="H768" s="7">
        <f t="shared" si="16"/>
        <v>167.1878877276809</v>
      </c>
    </row>
    <row r="769" spans="1:8" x14ac:dyDescent="0.25">
      <c r="A769" s="14"/>
      <c r="B769" s="5">
        <f>DATE(YEAR(siječanj!B769),MONTH(siječanj!B769)+1,DAY(siječanj!B769))</f>
        <v>45330</v>
      </c>
      <c r="C769" s="8">
        <v>7.9791666666666696</v>
      </c>
      <c r="D769">
        <v>1.1401276187587179</v>
      </c>
      <c r="E769" s="6">
        <v>136.02593491554904</v>
      </c>
      <c r="F769" s="7">
        <v>89.626374267625465</v>
      </c>
      <c r="G769" s="7">
        <v>193.82929914787459</v>
      </c>
      <c r="H769" s="7">
        <f t="shared" si="16"/>
        <v>155.08692526469329</v>
      </c>
    </row>
    <row r="770" spans="1:8" ht="15.75" thickBot="1" x14ac:dyDescent="0.3">
      <c r="A770" s="14"/>
      <c r="B770" s="5">
        <f>DATE(YEAR(siječanj!B770),MONTH(siječanj!B770)+1,DAY(siječanj!B770))</f>
        <v>45330</v>
      </c>
      <c r="C770" s="8">
        <v>7.9895833333333304</v>
      </c>
      <c r="D770">
        <v>1.1401276187587179</v>
      </c>
      <c r="E770" s="6">
        <v>125.75379310489289</v>
      </c>
      <c r="F770" s="7">
        <v>87.92720981995636</v>
      </c>
      <c r="G770" s="7">
        <v>193.30868853652049</v>
      </c>
      <c r="H770" s="7">
        <f t="shared" si="16"/>
        <v>143.37537268255801</v>
      </c>
    </row>
    <row r="771" spans="1:8" x14ac:dyDescent="0.25">
      <c r="A771" s="13">
        <f t="shared" ref="A771" si="17">A675+1</f>
        <v>40</v>
      </c>
      <c r="B771" s="5">
        <f>DATE(YEAR(siječanj!B771),MONTH(siječanj!B771)+1,DAY(siječanj!B771))</f>
        <v>45331</v>
      </c>
      <c r="C771" s="8">
        <v>8</v>
      </c>
      <c r="D771">
        <v>1.1359249626379899</v>
      </c>
      <c r="E771" s="6">
        <v>113.39204782458356</v>
      </c>
      <c r="F771" s="7">
        <v>84.973488334253858</v>
      </c>
      <c r="G771" s="7">
        <v>188.73067944778751</v>
      </c>
      <c r="H771" s="7">
        <f t="shared" si="16"/>
        <v>128.80485768858523</v>
      </c>
    </row>
    <row r="772" spans="1:8" x14ac:dyDescent="0.25">
      <c r="A772" s="14"/>
      <c r="B772" s="5">
        <f>DATE(YEAR(siječanj!B772),MONTH(siječanj!B772)+1,DAY(siječanj!B772))</f>
        <v>45331</v>
      </c>
      <c r="C772" s="8">
        <v>8.0104166666666696</v>
      </c>
      <c r="D772">
        <v>1.1359249626379899</v>
      </c>
      <c r="E772" s="6">
        <v>104.31956353652333</v>
      </c>
      <c r="F772" s="7">
        <v>83.657573533155713</v>
      </c>
      <c r="G772" s="7">
        <v>186.45354911867355</v>
      </c>
      <c r="H772" s="7">
        <f t="shared" ref="H772:H835" si="18">D772*E772</f>
        <v>118.49919631263668</v>
      </c>
    </row>
    <row r="773" spans="1:8" x14ac:dyDescent="0.25">
      <c r="A773" s="14"/>
      <c r="B773" s="5">
        <f>DATE(YEAR(siječanj!B773),MONTH(siječanj!B773)+1,DAY(siječanj!B773))</f>
        <v>45331</v>
      </c>
      <c r="C773" s="8">
        <v>8.0208333333333304</v>
      </c>
      <c r="D773">
        <v>1.1359249626379899</v>
      </c>
      <c r="E773" s="6">
        <v>96.767420613642784</v>
      </c>
      <c r="F773" s="7">
        <v>82.667767926799698</v>
      </c>
      <c r="G773" s="7">
        <v>185.77833787007157</v>
      </c>
      <c r="H773" s="7">
        <f t="shared" si="18"/>
        <v>109.92052864512684</v>
      </c>
    </row>
    <row r="774" spans="1:8" x14ac:dyDescent="0.25">
      <c r="A774" s="14"/>
      <c r="B774" s="5">
        <f>DATE(YEAR(siječanj!B774),MONTH(siječanj!B774)+1,DAY(siječanj!B774))</f>
        <v>45331</v>
      </c>
      <c r="C774" s="8">
        <v>8.03125</v>
      </c>
      <c r="D774">
        <v>1.1359249626379899</v>
      </c>
      <c r="E774" s="6">
        <v>89.477925286183194</v>
      </c>
      <c r="F774" s="7">
        <v>81.925773144027374</v>
      </c>
      <c r="G774" s="7">
        <v>186.09636617147362</v>
      </c>
      <c r="H774" s="7">
        <f t="shared" si="18"/>
        <v>101.64020893763249</v>
      </c>
    </row>
    <row r="775" spans="1:8" x14ac:dyDescent="0.25">
      <c r="A775" s="14"/>
      <c r="B775" s="5">
        <f>DATE(YEAR(siječanj!B775),MONTH(siječanj!B775)+1,DAY(siječanj!B775))</f>
        <v>45331</v>
      </c>
      <c r="C775" s="8">
        <v>8.0416666666666696</v>
      </c>
      <c r="D775">
        <v>1.1359249626379899</v>
      </c>
      <c r="E775" s="6">
        <v>83.28659967711836</v>
      </c>
      <c r="F775" s="7">
        <v>81.343361859494408</v>
      </c>
      <c r="G775" s="7">
        <v>185.46828114285975</v>
      </c>
      <c r="H775" s="7">
        <f t="shared" si="18"/>
        <v>94.607327626475893</v>
      </c>
    </row>
    <row r="776" spans="1:8" x14ac:dyDescent="0.25">
      <c r="A776" s="14"/>
      <c r="B776" s="5">
        <f>DATE(YEAR(siječanj!B776),MONTH(siječanj!B776)+1,DAY(siječanj!B776))</f>
        <v>45331</v>
      </c>
      <c r="C776" s="8">
        <v>8.0520833333333304</v>
      </c>
      <c r="D776">
        <v>1.1359249626379899</v>
      </c>
      <c r="E776" s="6">
        <v>78.170459670702598</v>
      </c>
      <c r="F776" s="7">
        <v>80.67967273108367</v>
      </c>
      <c r="G776" s="7">
        <v>185.21601318360788</v>
      </c>
      <c r="H776" s="7">
        <f t="shared" si="18"/>
        <v>88.795776480837347</v>
      </c>
    </row>
    <row r="777" spans="1:8" x14ac:dyDescent="0.25">
      <c r="A777" s="14"/>
      <c r="B777" s="5">
        <f>DATE(YEAR(siječanj!B777),MONTH(siječanj!B777)+1,DAY(siječanj!B777))</f>
        <v>45331</v>
      </c>
      <c r="C777" s="8">
        <v>8.0625</v>
      </c>
      <c r="D777">
        <v>1.1359249626379899</v>
      </c>
      <c r="E777" s="6">
        <v>74.68656435793055</v>
      </c>
      <c r="F777" s="7">
        <v>80.387212424469226</v>
      </c>
      <c r="G777" s="7">
        <v>185.59263472186223</v>
      </c>
      <c r="H777" s="7">
        <f t="shared" si="18"/>
        <v>84.838332827842095</v>
      </c>
    </row>
    <row r="778" spans="1:8" x14ac:dyDescent="0.25">
      <c r="A778" s="14"/>
      <c r="B778" s="5">
        <f>DATE(YEAR(siječanj!B778),MONTH(siječanj!B778)+1,DAY(siječanj!B778))</f>
        <v>45331</v>
      </c>
      <c r="C778" s="8">
        <v>8.0729166666666696</v>
      </c>
      <c r="D778">
        <v>1.1359249626379899</v>
      </c>
      <c r="E778" s="6">
        <v>71.197928355732898</v>
      </c>
      <c r="F778" s="7">
        <v>80.187408426351411</v>
      </c>
      <c r="G778" s="7">
        <v>185.67842850081408</v>
      </c>
      <c r="H778" s="7">
        <f t="shared" si="18"/>
        <v>80.875504107388181</v>
      </c>
    </row>
    <row r="779" spans="1:8" x14ac:dyDescent="0.25">
      <c r="A779" s="14"/>
      <c r="B779" s="5">
        <f>DATE(YEAR(siječanj!B779),MONTH(siječanj!B779)+1,DAY(siječanj!B779))</f>
        <v>45331</v>
      </c>
      <c r="C779" s="8">
        <v>8.0833333333333304</v>
      </c>
      <c r="D779">
        <v>1.1359249626379899</v>
      </c>
      <c r="E779" s="6">
        <v>68.817610556734479</v>
      </c>
      <c r="F779" s="7">
        <v>79.672682702738399</v>
      </c>
      <c r="G779" s="7">
        <v>185.40902894267265</v>
      </c>
      <c r="H779" s="7">
        <f t="shared" si="18"/>
        <v>78.171641700494348</v>
      </c>
    </row>
    <row r="780" spans="1:8" x14ac:dyDescent="0.25">
      <c r="A780" s="14"/>
      <c r="B780" s="5">
        <f>DATE(YEAR(siječanj!B780),MONTH(siječanj!B780)+1,DAY(siječanj!B780))</f>
        <v>45331</v>
      </c>
      <c r="C780" s="8">
        <v>8.09375</v>
      </c>
      <c r="D780">
        <v>1.1359249626379899</v>
      </c>
      <c r="E780" s="6">
        <v>66.649105302901802</v>
      </c>
      <c r="F780" s="7">
        <v>79.621237603557788</v>
      </c>
      <c r="G780" s="7">
        <v>185.6273335055746</v>
      </c>
      <c r="H780" s="7">
        <f t="shared" si="18"/>
        <v>75.708382451054192</v>
      </c>
    </row>
    <row r="781" spans="1:8" x14ac:dyDescent="0.25">
      <c r="A781" s="14"/>
      <c r="B781" s="5">
        <f>DATE(YEAR(siječanj!B781),MONTH(siječanj!B781)+1,DAY(siječanj!B781))</f>
        <v>45331</v>
      </c>
      <c r="C781" s="8">
        <v>8.1041666666666696</v>
      </c>
      <c r="D781">
        <v>1.1359249626379899</v>
      </c>
      <c r="E781" s="6">
        <v>65.606566505773415</v>
      </c>
      <c r="F781" s="7">
        <v>79.20363120067735</v>
      </c>
      <c r="G781" s="7">
        <v>185.61461609233862</v>
      </c>
      <c r="H781" s="7">
        <f t="shared" si="18"/>
        <v>74.524136606877462</v>
      </c>
    </row>
    <row r="782" spans="1:8" x14ac:dyDescent="0.25">
      <c r="A782" s="14"/>
      <c r="B782" s="5">
        <f>DATE(YEAR(siječanj!B782),MONTH(siječanj!B782)+1,DAY(siječanj!B782))</f>
        <v>45331</v>
      </c>
      <c r="C782" s="8">
        <v>8.1145833333333304</v>
      </c>
      <c r="D782">
        <v>1.1359249626379899</v>
      </c>
      <c r="E782" s="6">
        <v>64.092531607507865</v>
      </c>
      <c r="F782" s="7">
        <v>78.877114289367327</v>
      </c>
      <c r="G782" s="7">
        <v>185.86825244500645</v>
      </c>
      <c r="H782" s="7">
        <f t="shared" si="18"/>
        <v>72.804306571632566</v>
      </c>
    </row>
    <row r="783" spans="1:8" x14ac:dyDescent="0.25">
      <c r="A783" s="14"/>
      <c r="B783" s="5">
        <f>DATE(YEAR(siječanj!B783),MONTH(siječanj!B783)+1,DAY(siječanj!B783))</f>
        <v>45331</v>
      </c>
      <c r="C783" s="8">
        <v>8.125</v>
      </c>
      <c r="D783">
        <v>1.1359249626379899</v>
      </c>
      <c r="E783" s="6">
        <v>63.650368460605108</v>
      </c>
      <c r="F783" s="7">
        <v>78.890346165975984</v>
      </c>
      <c r="G783" s="7">
        <v>185.83693338206402</v>
      </c>
      <c r="H783" s="7">
        <f t="shared" si="18"/>
        <v>72.302042415507145</v>
      </c>
    </row>
    <row r="784" spans="1:8" x14ac:dyDescent="0.25">
      <c r="A784" s="14"/>
      <c r="B784" s="5">
        <f>DATE(YEAR(siječanj!B784),MONTH(siječanj!B784)+1,DAY(siječanj!B784))</f>
        <v>45331</v>
      </c>
      <c r="C784" s="8">
        <v>8.1354166666666696</v>
      </c>
      <c r="D784">
        <v>1.1359249626379899</v>
      </c>
      <c r="E784" s="6">
        <v>62.718983113609227</v>
      </c>
      <c r="F784" s="7">
        <v>78.999394445198277</v>
      </c>
      <c r="G784" s="7">
        <v>186.35338793276196</v>
      </c>
      <c r="H784" s="7">
        <f t="shared" si="18"/>
        <v>71.244058550019275</v>
      </c>
    </row>
    <row r="785" spans="1:8" x14ac:dyDescent="0.25">
      <c r="A785" s="14"/>
      <c r="B785" s="5">
        <f>DATE(YEAR(siječanj!B785),MONTH(siječanj!B785)+1,DAY(siječanj!B785))</f>
        <v>45331</v>
      </c>
      <c r="C785" s="8">
        <v>8.1458333333333304</v>
      </c>
      <c r="D785">
        <v>1.1359249626379899</v>
      </c>
      <c r="E785" s="6">
        <v>62.394801152659028</v>
      </c>
      <c r="F785" s="7">
        <v>78.986785139650081</v>
      </c>
      <c r="G785" s="7">
        <v>187.16014313414368</v>
      </c>
      <c r="H785" s="7">
        <f t="shared" si="18"/>
        <v>70.875812168139021</v>
      </c>
    </row>
    <row r="786" spans="1:8" x14ac:dyDescent="0.25">
      <c r="A786" s="14"/>
      <c r="B786" s="5">
        <f>DATE(YEAR(siječanj!B786),MONTH(siječanj!B786)+1,DAY(siječanj!B786))</f>
        <v>45331</v>
      </c>
      <c r="C786" s="8">
        <v>8.15625</v>
      </c>
      <c r="D786">
        <v>1.1359249626379899</v>
      </c>
      <c r="E786" s="6">
        <v>61.861940172290993</v>
      </c>
      <c r="F786" s="7">
        <v>79.169497296103103</v>
      </c>
      <c r="G786" s="7">
        <v>188.50195639740815</v>
      </c>
      <c r="H786" s="7">
        <f t="shared" si="18"/>
        <v>70.270522078923207</v>
      </c>
    </row>
    <row r="787" spans="1:8" x14ac:dyDescent="0.25">
      <c r="A787" s="14"/>
      <c r="B787" s="5">
        <f>DATE(YEAR(siječanj!B787),MONTH(siječanj!B787)+1,DAY(siječanj!B787))</f>
        <v>45331</v>
      </c>
      <c r="C787" s="8">
        <v>8.1666666666666696</v>
      </c>
      <c r="D787">
        <v>1.1359249626379899</v>
      </c>
      <c r="E787" s="6">
        <v>61.620976969200086</v>
      </c>
      <c r="F787" s="7">
        <v>79.383546709130755</v>
      </c>
      <c r="G787" s="7">
        <v>190.89208456369943</v>
      </c>
      <c r="H787" s="7">
        <f t="shared" si="18"/>
        <v>69.996805961455038</v>
      </c>
    </row>
    <row r="788" spans="1:8" x14ac:dyDescent="0.25">
      <c r="A788" s="14"/>
      <c r="B788" s="5">
        <f>DATE(YEAR(siječanj!B788),MONTH(siječanj!B788)+1,DAY(siječanj!B788))</f>
        <v>45331</v>
      </c>
      <c r="C788" s="8">
        <v>8.1770833333333304</v>
      </c>
      <c r="D788">
        <v>1.1359249626379899</v>
      </c>
      <c r="E788" s="6">
        <v>62.654164458357378</v>
      </c>
      <c r="F788" s="7">
        <v>79.658187078178983</v>
      </c>
      <c r="G788" s="7">
        <v>192.28540451916442</v>
      </c>
      <c r="H788" s="7">
        <f t="shared" si="18"/>
        <v>71.170429421474083</v>
      </c>
    </row>
    <row r="789" spans="1:8" x14ac:dyDescent="0.25">
      <c r="A789" s="14"/>
      <c r="B789" s="5">
        <f>DATE(YEAR(siječanj!B789),MONTH(siječanj!B789)+1,DAY(siječanj!B789))</f>
        <v>45331</v>
      </c>
      <c r="C789" s="8">
        <v>8.1875</v>
      </c>
      <c r="D789">
        <v>1.1359249626379899</v>
      </c>
      <c r="E789" s="6">
        <v>62.59469743151346</v>
      </c>
      <c r="F789" s="7">
        <v>80.221564017326031</v>
      </c>
      <c r="G789" s="7">
        <v>197.78889679388593</v>
      </c>
      <c r="H789" s="7">
        <f t="shared" si="18"/>
        <v>71.102879341228217</v>
      </c>
    </row>
    <row r="790" spans="1:8" x14ac:dyDescent="0.25">
      <c r="A790" s="14"/>
      <c r="B790" s="5">
        <f>DATE(YEAR(siječanj!B790),MONTH(siječanj!B790)+1,DAY(siječanj!B790))</f>
        <v>45331</v>
      </c>
      <c r="C790" s="8">
        <v>8.1979166666666696</v>
      </c>
      <c r="D790">
        <v>1.1359249626379899</v>
      </c>
      <c r="E790" s="6">
        <v>64.409206902059339</v>
      </c>
      <c r="F790" s="7">
        <v>81.45676472915126</v>
      </c>
      <c r="G790" s="7">
        <v>199.39239347729696</v>
      </c>
      <c r="H790" s="7">
        <f t="shared" si="18"/>
        <v>73.164025943764315</v>
      </c>
    </row>
    <row r="791" spans="1:8" x14ac:dyDescent="0.25">
      <c r="A791" s="14"/>
      <c r="B791" s="5">
        <f>DATE(YEAR(siječanj!B791),MONTH(siječanj!B791)+1,DAY(siječanj!B791))</f>
        <v>45331</v>
      </c>
      <c r="C791" s="8">
        <v>8.2083333333333304</v>
      </c>
      <c r="D791">
        <v>1.1359249626379899</v>
      </c>
      <c r="E791" s="6">
        <v>65.725069946017271</v>
      </c>
      <c r="F791" s="7">
        <v>83.164790743924371</v>
      </c>
      <c r="G791" s="7">
        <v>204.27167756230872</v>
      </c>
      <c r="H791" s="7">
        <f t="shared" si="18"/>
        <v>74.658747622808946</v>
      </c>
    </row>
    <row r="792" spans="1:8" x14ac:dyDescent="0.25">
      <c r="A792" s="14"/>
      <c r="B792" s="5">
        <f>DATE(YEAR(siječanj!B792),MONTH(siječanj!B792)+1,DAY(siječanj!B792))</f>
        <v>45331</v>
      </c>
      <c r="C792" s="8">
        <v>8.21875</v>
      </c>
      <c r="D792">
        <v>1.1359249626379899</v>
      </c>
      <c r="E792" s="6">
        <v>68.800873784775618</v>
      </c>
      <c r="F792" s="7">
        <v>84.757245769231218</v>
      </c>
      <c r="G792" s="7">
        <v>205.15264204581143</v>
      </c>
      <c r="H792" s="7">
        <f t="shared" si="18"/>
        <v>78.152629983432305</v>
      </c>
    </row>
    <row r="793" spans="1:8" x14ac:dyDescent="0.25">
      <c r="A793" s="14"/>
      <c r="B793" s="5">
        <f>DATE(YEAR(siječanj!B793),MONTH(siječanj!B793)+1,DAY(siječanj!B793))</f>
        <v>45331</v>
      </c>
      <c r="C793" s="8">
        <v>8.2291666666666696</v>
      </c>
      <c r="D793">
        <v>1.1359249626379899</v>
      </c>
      <c r="E793" s="6">
        <v>72.0233256431531</v>
      </c>
      <c r="F793" s="7">
        <v>87.374532436649361</v>
      </c>
      <c r="G793" s="7">
        <v>205.37935387225232</v>
      </c>
      <c r="H793" s="7">
        <f t="shared" si="18"/>
        <v>81.81309349026246</v>
      </c>
    </row>
    <row r="794" spans="1:8" x14ac:dyDescent="0.25">
      <c r="A794" s="14"/>
      <c r="B794" s="5">
        <f>DATE(YEAR(siječanj!B794),MONTH(siječanj!B794)+1,DAY(siječanj!B794))</f>
        <v>45331</v>
      </c>
      <c r="C794" s="8">
        <v>8.2395833333333304</v>
      </c>
      <c r="D794">
        <v>1.1359249626379899</v>
      </c>
      <c r="E794" s="6">
        <v>78.878827654520094</v>
      </c>
      <c r="F794" s="7">
        <v>91.499477947550162</v>
      </c>
      <c r="G794" s="7">
        <v>205.00831480414533</v>
      </c>
      <c r="H794" s="7">
        <f t="shared" si="18"/>
        <v>89.600429356389185</v>
      </c>
    </row>
    <row r="795" spans="1:8" x14ac:dyDescent="0.25">
      <c r="A795" s="14"/>
      <c r="B795" s="5">
        <f>DATE(YEAR(siječanj!B795),MONTH(siječanj!B795)+1,DAY(siječanj!B795))</f>
        <v>45331</v>
      </c>
      <c r="C795" s="8">
        <v>8.25</v>
      </c>
      <c r="D795">
        <v>1.1359249626379899</v>
      </c>
      <c r="E795" s="6">
        <v>84.003369057328015</v>
      </c>
      <c r="F795" s="7">
        <v>97.699575974749365</v>
      </c>
      <c r="G795" s="7">
        <v>202.85058021328743</v>
      </c>
      <c r="H795" s="7">
        <f t="shared" si="18"/>
        <v>95.4215238579106</v>
      </c>
    </row>
    <row r="796" spans="1:8" x14ac:dyDescent="0.25">
      <c r="A796" s="14"/>
      <c r="B796" s="5">
        <f>DATE(YEAR(siječanj!B796),MONTH(siječanj!B796)+1,DAY(siječanj!B796))</f>
        <v>45331</v>
      </c>
      <c r="C796" s="8">
        <v>8.2604166666666696</v>
      </c>
      <c r="D796">
        <v>1.1359249626379899</v>
      </c>
      <c r="E796" s="6">
        <v>90.535488255349094</v>
      </c>
      <c r="F796" s="7">
        <v>101.84593632660088</v>
      </c>
      <c r="G796" s="7">
        <v>197.80217885555385</v>
      </c>
      <c r="H796" s="7">
        <f t="shared" si="18"/>
        <v>102.84152111386959</v>
      </c>
    </row>
    <row r="797" spans="1:8" x14ac:dyDescent="0.25">
      <c r="A797" s="14"/>
      <c r="B797" s="5">
        <f>DATE(YEAR(siječanj!B797),MONTH(siječanj!B797)+1,DAY(siječanj!B797))</f>
        <v>45331</v>
      </c>
      <c r="C797" s="8">
        <v>8.2708333333333304</v>
      </c>
      <c r="D797">
        <v>1.1359249626379899</v>
      </c>
      <c r="E797" s="6">
        <v>96.122177407479398</v>
      </c>
      <c r="F797" s="7">
        <v>107.603732587986</v>
      </c>
      <c r="G797" s="7">
        <v>166.19989849777642</v>
      </c>
      <c r="H797" s="7">
        <f t="shared" si="18"/>
        <v>109.18758078027328</v>
      </c>
    </row>
    <row r="798" spans="1:8" x14ac:dyDescent="0.25">
      <c r="A798" s="14"/>
      <c r="B798" s="5">
        <f>DATE(YEAR(siječanj!B798),MONTH(siječanj!B798)+1,DAY(siječanj!B798))</f>
        <v>45331</v>
      </c>
      <c r="C798" s="8">
        <v>8.28125</v>
      </c>
      <c r="D798">
        <v>1.1359249626379899</v>
      </c>
      <c r="E798" s="6">
        <v>102.45954403872288</v>
      </c>
      <c r="F798" s="7">
        <v>116.3760544420925</v>
      </c>
      <c r="G798" s="7">
        <v>100.41099526129933</v>
      </c>
      <c r="H798" s="7">
        <f t="shared" si="18"/>
        <v>116.38635373409177</v>
      </c>
    </row>
    <row r="799" spans="1:8" x14ac:dyDescent="0.25">
      <c r="A799" s="14"/>
      <c r="B799" s="5">
        <f>DATE(YEAR(siječanj!B799),MONTH(siječanj!B799)+1,DAY(siječanj!B799))</f>
        <v>45331</v>
      </c>
      <c r="C799" s="8">
        <v>8.2916666666666696</v>
      </c>
      <c r="D799">
        <v>1.1359249626379899</v>
      </c>
      <c r="E799" s="6">
        <v>108.02603377440431</v>
      </c>
      <c r="F799" s="7">
        <v>127.90921470366929</v>
      </c>
      <c r="G799" s="7">
        <v>36.708143039088185</v>
      </c>
      <c r="H799" s="7">
        <f t="shared" si="18"/>
        <v>122.70946837912045</v>
      </c>
    </row>
    <row r="800" spans="1:8" x14ac:dyDescent="0.25">
      <c r="A800" s="14"/>
      <c r="B800" s="5">
        <f>DATE(YEAR(siječanj!B800),MONTH(siječanj!B800)+1,DAY(siječanj!B800))</f>
        <v>45331</v>
      </c>
      <c r="C800" s="8">
        <v>8.3020833333333304</v>
      </c>
      <c r="D800">
        <v>1.1359249626379899</v>
      </c>
      <c r="E800" s="6">
        <v>109.7001573498997</v>
      </c>
      <c r="F800" s="7">
        <v>132.63594795102523</v>
      </c>
      <c r="G800" s="7">
        <v>13.578536159759071</v>
      </c>
      <c r="H800" s="7">
        <f t="shared" si="18"/>
        <v>124.61114713906643</v>
      </c>
    </row>
    <row r="801" spans="1:8" x14ac:dyDescent="0.25">
      <c r="A801" s="14"/>
      <c r="B801" s="5">
        <f>DATE(YEAR(siječanj!B801),MONTH(siječanj!B801)+1,DAY(siječanj!B801))</f>
        <v>45331</v>
      </c>
      <c r="C801" s="8">
        <v>8.3125</v>
      </c>
      <c r="D801">
        <v>1.1359249626379899</v>
      </c>
      <c r="E801" s="6">
        <v>113.0901513410912</v>
      </c>
      <c r="F801" s="7">
        <v>137.93518543954104</v>
      </c>
      <c r="G801" s="7">
        <v>5.0321553695774082</v>
      </c>
      <c r="H801" s="7">
        <f t="shared" si="18"/>
        <v>128.46192593685365</v>
      </c>
    </row>
    <row r="802" spans="1:8" x14ac:dyDescent="0.25">
      <c r="A802" s="14"/>
      <c r="B802" s="5">
        <f>DATE(YEAR(siječanj!B802),MONTH(siječanj!B802)+1,DAY(siječanj!B802))</f>
        <v>45331</v>
      </c>
      <c r="C802" s="8">
        <v>8.3229166666666696</v>
      </c>
      <c r="D802">
        <v>1.1359249626379899</v>
      </c>
      <c r="E802" s="6">
        <v>113.54455100457828</v>
      </c>
      <c r="F802" s="7">
        <v>145.52557909175343</v>
      </c>
      <c r="G802" s="7">
        <v>2.7820371575198721</v>
      </c>
      <c r="H802" s="7">
        <f t="shared" si="18"/>
        <v>128.97808985762293</v>
      </c>
    </row>
    <row r="803" spans="1:8" x14ac:dyDescent="0.25">
      <c r="A803" s="14"/>
      <c r="B803" s="5">
        <f>DATE(YEAR(siječanj!B803),MONTH(siječanj!B803)+1,DAY(siječanj!B803))</f>
        <v>45331</v>
      </c>
      <c r="C803" s="8">
        <v>8.3333333333333304</v>
      </c>
      <c r="D803">
        <v>1.1359249626379899</v>
      </c>
      <c r="E803" s="6">
        <v>112.26897840111801</v>
      </c>
      <c r="F803" s="7">
        <v>155.62780649457162</v>
      </c>
      <c r="G803" s="7">
        <v>1.7979498274501258</v>
      </c>
      <c r="H803" s="7">
        <f t="shared" si="18"/>
        <v>127.52913509569527</v>
      </c>
    </row>
    <row r="804" spans="1:8" x14ac:dyDescent="0.25">
      <c r="A804" s="14"/>
      <c r="B804" s="5">
        <f>DATE(YEAR(siječanj!B804),MONTH(siječanj!B804)+1,DAY(siječanj!B804))</f>
        <v>45331</v>
      </c>
      <c r="C804" s="8">
        <v>8.34375</v>
      </c>
      <c r="D804">
        <v>1.1359249626379899</v>
      </c>
      <c r="E804" s="6">
        <v>111.02161639785849</v>
      </c>
      <c r="F804" s="7">
        <v>159.71774827835191</v>
      </c>
      <c r="G804" s="7">
        <v>1.4451140681955992</v>
      </c>
      <c r="H804" s="7">
        <f t="shared" si="18"/>
        <v>126.11222545874666</v>
      </c>
    </row>
    <row r="805" spans="1:8" x14ac:dyDescent="0.25">
      <c r="A805" s="14"/>
      <c r="B805" s="5">
        <f>DATE(YEAR(siječanj!B805),MONTH(siječanj!B805)+1,DAY(siječanj!B805))</f>
        <v>45331</v>
      </c>
      <c r="C805" s="8">
        <v>8.3541666666666696</v>
      </c>
      <c r="D805">
        <v>1.1359249626379899</v>
      </c>
      <c r="E805" s="6">
        <v>112.04357640513771</v>
      </c>
      <c r="F805" s="7">
        <v>162.19555651558309</v>
      </c>
      <c r="G805" s="7">
        <v>1.3840238753132668</v>
      </c>
      <c r="H805" s="7">
        <f t="shared" si="18"/>
        <v>127.27309534183283</v>
      </c>
    </row>
    <row r="806" spans="1:8" x14ac:dyDescent="0.25">
      <c r="A806" s="14"/>
      <c r="B806" s="5">
        <f>DATE(YEAR(siječanj!B806),MONTH(siječanj!B806)+1,DAY(siječanj!B806))</f>
        <v>45331</v>
      </c>
      <c r="C806" s="8">
        <v>8.3645833333333304</v>
      </c>
      <c r="D806">
        <v>1.1359249626379899</v>
      </c>
      <c r="E806" s="6">
        <v>112.20736126321054</v>
      </c>
      <c r="F806" s="7">
        <v>164.50110985818992</v>
      </c>
      <c r="G806" s="7">
        <v>1.2634884552124734</v>
      </c>
      <c r="H806" s="7">
        <f t="shared" si="18"/>
        <v>127.45914265061988</v>
      </c>
    </row>
    <row r="807" spans="1:8" x14ac:dyDescent="0.25">
      <c r="A807" s="14"/>
      <c r="B807" s="5">
        <f>DATE(YEAR(siječanj!B807),MONTH(siječanj!B807)+1,DAY(siječanj!B807))</f>
        <v>45331</v>
      </c>
      <c r="C807" s="8">
        <v>8.375</v>
      </c>
      <c r="D807">
        <v>1.1359249626379899</v>
      </c>
      <c r="E807" s="6">
        <v>113.69386153569771</v>
      </c>
      <c r="F807" s="7">
        <v>167.31236057807416</v>
      </c>
      <c r="G807" s="7">
        <v>1.1621681629295642</v>
      </c>
      <c r="H807" s="7">
        <f t="shared" si="18"/>
        <v>129.14769541710621</v>
      </c>
    </row>
    <row r="808" spans="1:8" x14ac:dyDescent="0.25">
      <c r="A808" s="14"/>
      <c r="B808" s="5">
        <f>DATE(YEAR(siječanj!B808),MONTH(siječanj!B808)+1,DAY(siječanj!B808))</f>
        <v>45331</v>
      </c>
      <c r="C808" s="8">
        <v>8.3854166666666696</v>
      </c>
      <c r="D808">
        <v>1.1359249626379899</v>
      </c>
      <c r="E808" s="6">
        <v>113.87359190120873</v>
      </c>
      <c r="F808" s="7">
        <v>168.69306300048601</v>
      </c>
      <c r="G808" s="7">
        <v>1.2327248625795508</v>
      </c>
      <c r="H808" s="7">
        <f t="shared" si="18"/>
        <v>129.35185562583425</v>
      </c>
    </row>
    <row r="809" spans="1:8" x14ac:dyDescent="0.25">
      <c r="A809" s="14"/>
      <c r="B809" s="5">
        <f>DATE(YEAR(siječanj!B809),MONTH(siječanj!B809)+1,DAY(siječanj!B809))</f>
        <v>45331</v>
      </c>
      <c r="C809" s="8">
        <v>8.3958333333333304</v>
      </c>
      <c r="D809">
        <v>1.1359249626379899</v>
      </c>
      <c r="E809" s="6">
        <v>113.84215810518359</v>
      </c>
      <c r="F809" s="7">
        <v>169.27510782973499</v>
      </c>
      <c r="G809" s="7">
        <v>1.1791593298243606</v>
      </c>
      <c r="H809" s="7">
        <f t="shared" si="18"/>
        <v>129.31614919225882</v>
      </c>
    </row>
    <row r="810" spans="1:8" x14ac:dyDescent="0.25">
      <c r="A810" s="14"/>
      <c r="B810" s="5">
        <f>DATE(YEAR(siječanj!B810),MONTH(siječanj!B810)+1,DAY(siječanj!B810))</f>
        <v>45331</v>
      </c>
      <c r="C810" s="8">
        <v>8.40625</v>
      </c>
      <c r="D810">
        <v>1.1359249626379899</v>
      </c>
      <c r="E810" s="6">
        <v>114.43816652707122</v>
      </c>
      <c r="F810" s="7">
        <v>169.58288946601317</v>
      </c>
      <c r="G810" s="7">
        <v>1.1223515764656162</v>
      </c>
      <c r="H810" s="7">
        <f t="shared" si="18"/>
        <v>129.99317003662344</v>
      </c>
    </row>
    <row r="811" spans="1:8" x14ac:dyDescent="0.25">
      <c r="A811" s="14"/>
      <c r="B811" s="5">
        <f>DATE(YEAR(siječanj!B811),MONTH(siječanj!B811)+1,DAY(siječanj!B811))</f>
        <v>45331</v>
      </c>
      <c r="C811" s="8">
        <v>8.4166666666666696</v>
      </c>
      <c r="D811">
        <v>1.1359249626379899</v>
      </c>
      <c r="E811" s="6">
        <v>114.95091776106679</v>
      </c>
      <c r="F811" s="7">
        <v>169.02641235198411</v>
      </c>
      <c r="G811" s="7">
        <v>1.0888501607777528</v>
      </c>
      <c r="H811" s="7">
        <f t="shared" si="18"/>
        <v>130.57561696294243</v>
      </c>
    </row>
    <row r="812" spans="1:8" x14ac:dyDescent="0.25">
      <c r="A812" s="14"/>
      <c r="B812" s="5">
        <f>DATE(YEAR(siječanj!B812),MONTH(siječanj!B812)+1,DAY(siječanj!B812))</f>
        <v>45331</v>
      </c>
      <c r="C812" s="8">
        <v>8.4270833333333304</v>
      </c>
      <c r="D812">
        <v>1.1359249626379899</v>
      </c>
      <c r="E812" s="6">
        <v>116.85933939243324</v>
      </c>
      <c r="F812" s="7">
        <v>168.07840227388726</v>
      </c>
      <c r="G812" s="7">
        <v>1.1692251576466532</v>
      </c>
      <c r="H812" s="7">
        <f t="shared" si="18"/>
        <v>132.74344073324991</v>
      </c>
    </row>
    <row r="813" spans="1:8" x14ac:dyDescent="0.25">
      <c r="A813" s="14"/>
      <c r="B813" s="5">
        <f>DATE(YEAR(siječanj!B813),MONTH(siječanj!B813)+1,DAY(siječanj!B813))</f>
        <v>45331</v>
      </c>
      <c r="C813" s="8">
        <v>8.4375</v>
      </c>
      <c r="D813">
        <v>1.1359249626379899</v>
      </c>
      <c r="E813" s="6">
        <v>118.51141693913645</v>
      </c>
      <c r="F813" s="7">
        <v>167.65271669740974</v>
      </c>
      <c r="G813" s="7">
        <v>1.2540514849354134</v>
      </c>
      <c r="H813" s="7">
        <f t="shared" si="18"/>
        <v>134.62007685876381</v>
      </c>
    </row>
    <row r="814" spans="1:8" x14ac:dyDescent="0.25">
      <c r="A814" s="14"/>
      <c r="B814" s="5">
        <f>DATE(YEAR(siječanj!B814),MONTH(siječanj!B814)+1,DAY(siječanj!B814))</f>
        <v>45331</v>
      </c>
      <c r="C814" s="8">
        <v>8.4479166666666696</v>
      </c>
      <c r="D814">
        <v>1.1359249626379899</v>
      </c>
      <c r="E814" s="6">
        <v>119.43693431574582</v>
      </c>
      <c r="F814" s="7">
        <v>167.24456119925421</v>
      </c>
      <c r="G814" s="7">
        <v>1.2240467580777623</v>
      </c>
      <c r="H814" s="7">
        <f t="shared" si="18"/>
        <v>135.67139515020963</v>
      </c>
    </row>
    <row r="815" spans="1:8" x14ac:dyDescent="0.25">
      <c r="A815" s="14"/>
      <c r="B815" s="5">
        <f>DATE(YEAR(siječanj!B815),MONTH(siječanj!B815)+1,DAY(siječanj!B815))</f>
        <v>45331</v>
      </c>
      <c r="C815" s="8">
        <v>8.4583333333333304</v>
      </c>
      <c r="D815">
        <v>1.1359249626379899</v>
      </c>
      <c r="E815" s="6">
        <v>119.57850661488452</v>
      </c>
      <c r="F815" s="7">
        <v>167.08501600413496</v>
      </c>
      <c r="G815" s="7">
        <v>1.1492659328158723</v>
      </c>
      <c r="H815" s="7">
        <f t="shared" si="18"/>
        <v>135.83221065881932</v>
      </c>
    </row>
    <row r="816" spans="1:8" x14ac:dyDescent="0.25">
      <c r="A816" s="14"/>
      <c r="B816" s="5">
        <f>DATE(YEAR(siječanj!B816),MONTH(siječanj!B816)+1,DAY(siječanj!B816))</f>
        <v>45331</v>
      </c>
      <c r="C816" s="8">
        <v>8.46875</v>
      </c>
      <c r="D816">
        <v>1.1359249626379899</v>
      </c>
      <c r="E816" s="6">
        <v>118.84727276157601</v>
      </c>
      <c r="F816" s="7">
        <v>166.60091689436126</v>
      </c>
      <c r="G816" s="7">
        <v>1.2165671612389379</v>
      </c>
      <c r="H816" s="7">
        <f t="shared" si="18"/>
        <v>135.00158387132024</v>
      </c>
    </row>
    <row r="817" spans="1:8" x14ac:dyDescent="0.25">
      <c r="A817" s="14"/>
      <c r="B817" s="5">
        <f>DATE(YEAR(siječanj!B817),MONTH(siječanj!B817)+1,DAY(siječanj!B817))</f>
        <v>45331</v>
      </c>
      <c r="C817" s="8">
        <v>8.4791666666666696</v>
      </c>
      <c r="D817">
        <v>1.1359249626379899</v>
      </c>
      <c r="E817" s="6">
        <v>119.58581226265035</v>
      </c>
      <c r="F817" s="7">
        <v>166.04201041386227</v>
      </c>
      <c r="G817" s="7">
        <v>1.2743314476561614</v>
      </c>
      <c r="H817" s="7">
        <f t="shared" si="18"/>
        <v>135.84050932648478</v>
      </c>
    </row>
    <row r="818" spans="1:8" x14ac:dyDescent="0.25">
      <c r="A818" s="14"/>
      <c r="B818" s="5">
        <f>DATE(YEAR(siječanj!B818),MONTH(siječanj!B818)+1,DAY(siječanj!B818))</f>
        <v>45331</v>
      </c>
      <c r="C818" s="8">
        <v>8.4895833333333304</v>
      </c>
      <c r="D818">
        <v>1.1359249626379899</v>
      </c>
      <c r="E818" s="6">
        <v>120.22570975271854</v>
      </c>
      <c r="F818" s="7">
        <v>165.64772288932451</v>
      </c>
      <c r="G818" s="7">
        <v>1.2970921136327023</v>
      </c>
      <c r="H818" s="7">
        <f t="shared" si="18"/>
        <v>136.56738485898262</v>
      </c>
    </row>
    <row r="819" spans="1:8" x14ac:dyDescent="0.25">
      <c r="A819" s="14"/>
      <c r="B819" s="5">
        <f>DATE(YEAR(siječanj!B819),MONTH(siječanj!B819)+1,DAY(siječanj!B819))</f>
        <v>45331</v>
      </c>
      <c r="C819" s="8">
        <v>8.5</v>
      </c>
      <c r="D819">
        <v>1.1359249626379899</v>
      </c>
      <c r="E819" s="6">
        <v>120.88180106735967</v>
      </c>
      <c r="F819" s="7">
        <v>165.02965558216528</v>
      </c>
      <c r="G819" s="7">
        <v>1.1599930513349213</v>
      </c>
      <c r="H819" s="7">
        <f t="shared" si="18"/>
        <v>137.31265536105346</v>
      </c>
    </row>
    <row r="820" spans="1:8" x14ac:dyDescent="0.25">
      <c r="A820" s="14"/>
      <c r="B820" s="5">
        <f>DATE(YEAR(siječanj!B820),MONTH(siječanj!B820)+1,DAY(siječanj!B820))</f>
        <v>45331</v>
      </c>
      <c r="C820" s="8">
        <v>8.5104166666666696</v>
      </c>
      <c r="D820">
        <v>1.1359249626379899</v>
      </c>
      <c r="E820" s="6">
        <v>121.27850444166609</v>
      </c>
      <c r="F820" s="7">
        <v>164.24801008265305</v>
      </c>
      <c r="G820" s="7">
        <v>1.1066888029196031</v>
      </c>
      <c r="H820" s="7">
        <f t="shared" si="18"/>
        <v>137.76328062669086</v>
      </c>
    </row>
    <row r="821" spans="1:8" x14ac:dyDescent="0.25">
      <c r="A821" s="14"/>
      <c r="B821" s="5">
        <f>DATE(YEAR(siječanj!B821),MONTH(siječanj!B821)+1,DAY(siječanj!B821))</f>
        <v>45331</v>
      </c>
      <c r="C821" s="8">
        <v>8.5208333333333304</v>
      </c>
      <c r="D821">
        <v>1.1359249626379899</v>
      </c>
      <c r="E821" s="6">
        <v>120.48728524876414</v>
      </c>
      <c r="F821" s="7">
        <v>163.54427394556697</v>
      </c>
      <c r="G821" s="7">
        <v>1.0966633707317777</v>
      </c>
      <c r="H821" s="7">
        <f t="shared" si="18"/>
        <v>136.86451499455524</v>
      </c>
    </row>
    <row r="822" spans="1:8" x14ac:dyDescent="0.25">
      <c r="A822" s="14"/>
      <c r="B822" s="5">
        <f>DATE(YEAR(siječanj!B822),MONTH(siječanj!B822)+1,DAY(siječanj!B822))</f>
        <v>45331</v>
      </c>
      <c r="C822" s="8">
        <v>8.53125</v>
      </c>
      <c r="D822">
        <v>1.1359249626379899</v>
      </c>
      <c r="E822" s="6">
        <v>118.65258720100938</v>
      </c>
      <c r="F822" s="7">
        <v>163.06387815077846</v>
      </c>
      <c r="G822" s="7">
        <v>1.0338653521301038</v>
      </c>
      <c r="H822" s="7">
        <f t="shared" si="18"/>
        <v>134.78043568320743</v>
      </c>
    </row>
    <row r="823" spans="1:8" x14ac:dyDescent="0.25">
      <c r="A823" s="14"/>
      <c r="B823" s="5">
        <f>DATE(YEAR(siječanj!B823),MONTH(siječanj!B823)+1,DAY(siječanj!B823))</f>
        <v>45331</v>
      </c>
      <c r="C823" s="8">
        <v>8.5416666666666696</v>
      </c>
      <c r="D823">
        <v>1.1359249626379899</v>
      </c>
      <c r="E823" s="6">
        <v>116.1769008414874</v>
      </c>
      <c r="F823" s="7">
        <v>162.3406966773573</v>
      </c>
      <c r="G823" s="7">
        <v>1.0835373443838137</v>
      </c>
      <c r="H823" s="7">
        <f t="shared" si="18"/>
        <v>131.96824174776404</v>
      </c>
    </row>
    <row r="824" spans="1:8" x14ac:dyDescent="0.25">
      <c r="A824" s="14"/>
      <c r="B824" s="5">
        <f>DATE(YEAR(siječanj!B824),MONTH(siječanj!B824)+1,DAY(siječanj!B824))</f>
        <v>45331</v>
      </c>
      <c r="C824" s="8">
        <v>8.5520833333333304</v>
      </c>
      <c r="D824">
        <v>1.1359249626379899</v>
      </c>
      <c r="E824" s="6">
        <v>113.70487518893196</v>
      </c>
      <c r="F824" s="7">
        <v>161.26109207326209</v>
      </c>
      <c r="G824" s="7">
        <v>1.1620799309242242</v>
      </c>
      <c r="H824" s="7">
        <f t="shared" si="18"/>
        <v>129.16020610074486</v>
      </c>
    </row>
    <row r="825" spans="1:8" x14ac:dyDescent="0.25">
      <c r="A825" s="14"/>
      <c r="B825" s="5">
        <f>DATE(YEAR(siječanj!B825),MONTH(siječanj!B825)+1,DAY(siječanj!B825))</f>
        <v>45331</v>
      </c>
      <c r="C825" s="8">
        <v>8.5625</v>
      </c>
      <c r="D825">
        <v>1.1359249626379899</v>
      </c>
      <c r="E825" s="6">
        <v>114.98271417893949</v>
      </c>
      <c r="F825" s="7">
        <v>160.52526689798881</v>
      </c>
      <c r="G825" s="7">
        <v>1.1393639497354038</v>
      </c>
      <c r="H825" s="7">
        <f t="shared" si="18"/>
        <v>130.61173530772652</v>
      </c>
    </row>
    <row r="826" spans="1:8" x14ac:dyDescent="0.25">
      <c r="A826" s="14"/>
      <c r="B826" s="5">
        <f>DATE(YEAR(siječanj!B826),MONTH(siječanj!B826)+1,DAY(siječanj!B826))</f>
        <v>45331</v>
      </c>
      <c r="C826" s="8">
        <v>8.5729166666666696</v>
      </c>
      <c r="D826">
        <v>1.1359249626379899</v>
      </c>
      <c r="E826" s="6">
        <v>115.80082946784476</v>
      </c>
      <c r="F826" s="7">
        <v>159.51839129957744</v>
      </c>
      <c r="G826" s="7">
        <v>1.116098888278559</v>
      </c>
      <c r="H826" s="7">
        <f t="shared" si="18"/>
        <v>131.54105288670979</v>
      </c>
    </row>
    <row r="827" spans="1:8" x14ac:dyDescent="0.25">
      <c r="A827" s="14"/>
      <c r="B827" s="5">
        <f>DATE(YEAR(siječanj!B827),MONTH(siječanj!B827)+1,DAY(siječanj!B827))</f>
        <v>45331</v>
      </c>
      <c r="C827" s="8">
        <v>8.5833333333333304</v>
      </c>
      <c r="D827">
        <v>1.1359249626379899</v>
      </c>
      <c r="E827" s="6">
        <v>116.08247332407367</v>
      </c>
      <c r="F827" s="7">
        <v>157.87058301236601</v>
      </c>
      <c r="G827" s="7">
        <v>1.1263965875285038</v>
      </c>
      <c r="H827" s="7">
        <f t="shared" si="18"/>
        <v>131.86097917357384</v>
      </c>
    </row>
    <row r="828" spans="1:8" x14ac:dyDescent="0.25">
      <c r="A828" s="14"/>
      <c r="B828" s="5">
        <f>DATE(YEAR(siječanj!B828),MONTH(siječanj!B828)+1,DAY(siječanj!B828))</f>
        <v>45331</v>
      </c>
      <c r="C828" s="8">
        <v>8.59375</v>
      </c>
      <c r="D828">
        <v>1.1359249626379899</v>
      </c>
      <c r="E828" s="6">
        <v>117.50428796834545</v>
      </c>
      <c r="F828" s="7">
        <v>156.96497780345643</v>
      </c>
      <c r="G828" s="7">
        <v>1.1110333465316213</v>
      </c>
      <c r="H828" s="7">
        <f t="shared" si="18"/>
        <v>133.47605392024641</v>
      </c>
    </row>
    <row r="829" spans="1:8" x14ac:dyDescent="0.25">
      <c r="A829" s="14"/>
      <c r="B829" s="5">
        <f>DATE(YEAR(siječanj!B829),MONTH(siječanj!B829)+1,DAY(siječanj!B829))</f>
        <v>45331</v>
      </c>
      <c r="C829" s="8">
        <v>8.6041666666666696</v>
      </c>
      <c r="D829">
        <v>1.1359249626379899</v>
      </c>
      <c r="E829" s="6">
        <v>117.78535044715571</v>
      </c>
      <c r="F829" s="7">
        <v>155.92807164079829</v>
      </c>
      <c r="G829" s="7">
        <v>1.280665930235942</v>
      </c>
      <c r="H829" s="7">
        <f t="shared" si="18"/>
        <v>133.7953198059879</v>
      </c>
    </row>
    <row r="830" spans="1:8" x14ac:dyDescent="0.25">
      <c r="A830" s="14"/>
      <c r="B830" s="5">
        <f>DATE(YEAR(siječanj!B830),MONTH(siječanj!B830)+1,DAY(siječanj!B830))</f>
        <v>45331</v>
      </c>
      <c r="C830" s="8">
        <v>8.6145833333333304</v>
      </c>
      <c r="D830">
        <v>1.1359249626379899</v>
      </c>
      <c r="E830" s="6">
        <v>119.88940065296956</v>
      </c>
      <c r="F830" s="7">
        <v>153.81831691200395</v>
      </c>
      <c r="G830" s="7">
        <v>1.3124534610924441</v>
      </c>
      <c r="H830" s="7">
        <f t="shared" si="18"/>
        <v>136.18536295741544</v>
      </c>
    </row>
    <row r="831" spans="1:8" x14ac:dyDescent="0.25">
      <c r="A831" s="14"/>
      <c r="B831" s="5">
        <f>DATE(YEAR(siječanj!B831),MONTH(siječanj!B831)+1,DAY(siječanj!B831))</f>
        <v>45331</v>
      </c>
      <c r="C831" s="8">
        <v>8.625</v>
      </c>
      <c r="D831">
        <v>1.1359249626379899</v>
      </c>
      <c r="E831" s="6">
        <v>121.64539300825042</v>
      </c>
      <c r="F831" s="7">
        <v>149.96214595586778</v>
      </c>
      <c r="G831" s="7">
        <v>1.5039977204897079</v>
      </c>
      <c r="H831" s="7">
        <f t="shared" si="18"/>
        <v>138.18003850798047</v>
      </c>
    </row>
    <row r="832" spans="1:8" x14ac:dyDescent="0.25">
      <c r="A832" s="14"/>
      <c r="B832" s="5">
        <f>DATE(YEAR(siječanj!B832),MONTH(siječanj!B832)+1,DAY(siječanj!B832))</f>
        <v>45331</v>
      </c>
      <c r="C832" s="8">
        <v>8.6354166666666696</v>
      </c>
      <c r="D832">
        <v>1.1359249626379899</v>
      </c>
      <c r="E832" s="6">
        <v>123.65929621106852</v>
      </c>
      <c r="F832" s="7">
        <v>148.24569684526085</v>
      </c>
      <c r="G832" s="7">
        <v>1.8705559196179697</v>
      </c>
      <c r="H832" s="7">
        <f t="shared" si="18"/>
        <v>140.46768142839815</v>
      </c>
    </row>
    <row r="833" spans="1:8" x14ac:dyDescent="0.25">
      <c r="A833" s="14"/>
      <c r="B833" s="5">
        <f>DATE(YEAR(siječanj!B833),MONTH(siječanj!B833)+1,DAY(siječanj!B833))</f>
        <v>45331</v>
      </c>
      <c r="C833" s="8">
        <v>8.6458333333333304</v>
      </c>
      <c r="D833">
        <v>1.1359249626379899</v>
      </c>
      <c r="E833" s="6">
        <v>125.48410000346627</v>
      </c>
      <c r="F833" s="7">
        <v>147.05698445184933</v>
      </c>
      <c r="G833" s="7">
        <v>2.5034713904343144</v>
      </c>
      <c r="H833" s="7">
        <f t="shared" si="18"/>
        <v>142.5405216080992</v>
      </c>
    </row>
    <row r="834" spans="1:8" x14ac:dyDescent="0.25">
      <c r="A834" s="14"/>
      <c r="B834" s="5">
        <f>DATE(YEAR(siječanj!B834),MONTH(siječanj!B834)+1,DAY(siječanj!B834))</f>
        <v>45331</v>
      </c>
      <c r="C834" s="8">
        <v>8.65625</v>
      </c>
      <c r="D834">
        <v>1.1359249626379899</v>
      </c>
      <c r="E834" s="6">
        <v>129.1442521980193</v>
      </c>
      <c r="F834" s="7">
        <v>145.95040547467303</v>
      </c>
      <c r="G834" s="7">
        <v>6.3099145868962934</v>
      </c>
      <c r="H834" s="7">
        <f t="shared" si="18"/>
        <v>146.69817985294623</v>
      </c>
    </row>
    <row r="835" spans="1:8" x14ac:dyDescent="0.25">
      <c r="A835" s="14"/>
      <c r="B835" s="5">
        <f>DATE(YEAR(siječanj!B835),MONTH(siječanj!B835)+1,DAY(siječanj!B835))</f>
        <v>45331</v>
      </c>
      <c r="C835" s="8">
        <v>8.6666666666666696</v>
      </c>
      <c r="D835">
        <v>1.1359249626379899</v>
      </c>
      <c r="E835" s="6">
        <v>130.62991784902576</v>
      </c>
      <c r="F835" s="7">
        <v>143.68236511647873</v>
      </c>
      <c r="G835" s="7">
        <v>15.836112382745691</v>
      </c>
      <c r="H835" s="7">
        <f t="shared" si="18"/>
        <v>148.38578455205828</v>
      </c>
    </row>
    <row r="836" spans="1:8" x14ac:dyDescent="0.25">
      <c r="A836" s="14"/>
      <c r="B836" s="5">
        <f>DATE(YEAR(siječanj!B836),MONTH(siječanj!B836)+1,DAY(siječanj!B836))</f>
        <v>45331</v>
      </c>
      <c r="C836" s="8">
        <v>8.6770833333333304</v>
      </c>
      <c r="D836">
        <v>1.1359249626379899</v>
      </c>
      <c r="E836" s="6">
        <v>133.39283815646479</v>
      </c>
      <c r="F836" s="7">
        <v>144.11038519417519</v>
      </c>
      <c r="G836" s="7">
        <v>47.024884126660929</v>
      </c>
      <c r="H836" s="7">
        <f t="shared" ref="H836:H899" si="19">D836*E836</f>
        <v>151.52425469905771</v>
      </c>
    </row>
    <row r="837" spans="1:8" x14ac:dyDescent="0.25">
      <c r="A837" s="14"/>
      <c r="B837" s="5">
        <f>DATE(YEAR(siječanj!B837),MONTH(siječanj!B837)+1,DAY(siječanj!B837))</f>
        <v>45331</v>
      </c>
      <c r="C837" s="8">
        <v>8.6875</v>
      </c>
      <c r="D837">
        <v>1.1359249626379899</v>
      </c>
      <c r="E837" s="6">
        <v>138.46834776440076</v>
      </c>
      <c r="F837" s="7">
        <v>145.17684514668986</v>
      </c>
      <c r="G837" s="7">
        <v>124.94491245040219</v>
      </c>
      <c r="H837" s="7">
        <f t="shared" si="19"/>
        <v>157.28965276082113</v>
      </c>
    </row>
    <row r="838" spans="1:8" x14ac:dyDescent="0.25">
      <c r="A838" s="14"/>
      <c r="B838" s="5">
        <f>DATE(YEAR(siječanj!B838),MONTH(siječanj!B838)+1,DAY(siječanj!B838))</f>
        <v>45331</v>
      </c>
      <c r="C838" s="8">
        <v>8.6979166666666696</v>
      </c>
      <c r="D838">
        <v>1.1359249626379899</v>
      </c>
      <c r="E838" s="6">
        <v>143.32620050603538</v>
      </c>
      <c r="F838" s="7">
        <v>146.52086480864361</v>
      </c>
      <c r="G838" s="7">
        <v>188.42368226706998</v>
      </c>
      <c r="H838" s="7">
        <f t="shared" si="19"/>
        <v>162.80780895486328</v>
      </c>
    </row>
    <row r="839" spans="1:8" x14ac:dyDescent="0.25">
      <c r="A839" s="14"/>
      <c r="B839" s="5">
        <f>DATE(YEAR(siječanj!B839),MONTH(siječanj!B839)+1,DAY(siječanj!B839))</f>
        <v>45331</v>
      </c>
      <c r="C839" s="8">
        <v>8.7083333333333304</v>
      </c>
      <c r="D839">
        <v>1.1359249626379899</v>
      </c>
      <c r="E839" s="6">
        <v>147.42940072363007</v>
      </c>
      <c r="F839" s="7">
        <v>146.34979603567322</v>
      </c>
      <c r="G839" s="7">
        <v>206.5219115976173</v>
      </c>
      <c r="H839" s="7">
        <f t="shared" si="19"/>
        <v>167.46873650873073</v>
      </c>
    </row>
    <row r="840" spans="1:8" x14ac:dyDescent="0.25">
      <c r="A840" s="14"/>
      <c r="B840" s="5">
        <f>DATE(YEAR(siječanj!B840),MONTH(siječanj!B840)+1,DAY(siječanj!B840))</f>
        <v>45331</v>
      </c>
      <c r="C840" s="8">
        <v>8.71875</v>
      </c>
      <c r="D840">
        <v>1.1359249626379899</v>
      </c>
      <c r="E840" s="6">
        <v>153.71205973977885</v>
      </c>
      <c r="F840" s="7">
        <v>146.11194855237872</v>
      </c>
      <c r="G840" s="7">
        <v>208.31104586383375</v>
      </c>
      <c r="H840" s="7">
        <f t="shared" si="19"/>
        <v>174.60536571691676</v>
      </c>
    </row>
    <row r="841" spans="1:8" x14ac:dyDescent="0.25">
      <c r="A841" s="14"/>
      <c r="B841" s="5">
        <f>DATE(YEAR(siječanj!B841),MONTH(siječanj!B841)+1,DAY(siječanj!B841))</f>
        <v>45331</v>
      </c>
      <c r="C841" s="8">
        <v>8.7291666666666696</v>
      </c>
      <c r="D841">
        <v>1.1359249626379899</v>
      </c>
      <c r="E841" s="6">
        <v>160.16059164578033</v>
      </c>
      <c r="F841" s="7">
        <v>145.71747843773429</v>
      </c>
      <c r="G841" s="7">
        <v>208.80077548014967</v>
      </c>
      <c r="H841" s="7">
        <f t="shared" si="19"/>
        <v>181.93041408131137</v>
      </c>
    </row>
    <row r="842" spans="1:8" x14ac:dyDescent="0.25">
      <c r="A842" s="14"/>
      <c r="B842" s="5">
        <f>DATE(YEAR(siječanj!B842),MONTH(siječanj!B842)+1,DAY(siječanj!B842))</f>
        <v>45331</v>
      </c>
      <c r="C842" s="8">
        <v>8.7395833333333304</v>
      </c>
      <c r="D842">
        <v>1.1359249626379899</v>
      </c>
      <c r="E842" s="6">
        <v>164.09198202615394</v>
      </c>
      <c r="F842" s="7">
        <v>145.47708652560095</v>
      </c>
      <c r="G842" s="7">
        <v>209.2583047269413</v>
      </c>
      <c r="H842" s="7">
        <f t="shared" si="19"/>
        <v>186.39617855225262</v>
      </c>
    </row>
    <row r="843" spans="1:8" x14ac:dyDescent="0.25">
      <c r="A843" s="14"/>
      <c r="B843" s="5">
        <f>DATE(YEAR(siječanj!B843),MONTH(siječanj!B843)+1,DAY(siječanj!B843))</f>
        <v>45331</v>
      </c>
      <c r="C843" s="8">
        <v>8.75</v>
      </c>
      <c r="D843">
        <v>1.1359249626379899</v>
      </c>
      <c r="E843" s="6">
        <v>167.02209169841393</v>
      </c>
      <c r="F843" s="7">
        <v>144.89249410533813</v>
      </c>
      <c r="G843" s="7">
        <v>209.96117971550498</v>
      </c>
      <c r="H843" s="7">
        <f t="shared" si="19"/>
        <v>189.72456327223978</v>
      </c>
    </row>
    <row r="844" spans="1:8" x14ac:dyDescent="0.25">
      <c r="A844" s="14"/>
      <c r="B844" s="5">
        <f>DATE(YEAR(siječanj!B844),MONTH(siječanj!B844)+1,DAY(siječanj!B844))</f>
        <v>45331</v>
      </c>
      <c r="C844" s="8">
        <v>8.7604166666666696</v>
      </c>
      <c r="D844">
        <v>1.1359249626379899</v>
      </c>
      <c r="E844" s="6">
        <v>168.98525247720963</v>
      </c>
      <c r="F844" s="7">
        <v>144.0182512463922</v>
      </c>
      <c r="G844" s="7">
        <v>210.22612496279291</v>
      </c>
      <c r="H844" s="7">
        <f t="shared" si="19"/>
        <v>191.95456660654563</v>
      </c>
    </row>
    <row r="845" spans="1:8" x14ac:dyDescent="0.25">
      <c r="A845" s="14"/>
      <c r="B845" s="5">
        <f>DATE(YEAR(siječanj!B845),MONTH(siječanj!B845)+1,DAY(siječanj!B845))</f>
        <v>45331</v>
      </c>
      <c r="C845" s="8">
        <v>8.7708333333333304</v>
      </c>
      <c r="D845">
        <v>1.1359249626379899</v>
      </c>
      <c r="E845" s="6">
        <v>171.36771447495889</v>
      </c>
      <c r="F845" s="7">
        <v>142.69899590318889</v>
      </c>
      <c r="G845" s="7">
        <v>210.26351875349002</v>
      </c>
      <c r="H845" s="7">
        <f t="shared" si="19"/>
        <v>194.66086466232539</v>
      </c>
    </row>
    <row r="846" spans="1:8" x14ac:dyDescent="0.25">
      <c r="A846" s="14"/>
      <c r="B846" s="5">
        <f>DATE(YEAR(siječanj!B846),MONTH(siječanj!B846)+1,DAY(siječanj!B846))</f>
        <v>45331</v>
      </c>
      <c r="C846" s="8">
        <v>8.78125</v>
      </c>
      <c r="D846">
        <v>1.1359249626379899</v>
      </c>
      <c r="E846" s="6">
        <v>174.66952533636706</v>
      </c>
      <c r="F846" s="7">
        <v>141.12048453968933</v>
      </c>
      <c r="G846" s="7">
        <v>210.46773202872038</v>
      </c>
      <c r="H846" s="7">
        <f t="shared" si="19"/>
        <v>198.41147404170817</v>
      </c>
    </row>
    <row r="847" spans="1:8" x14ac:dyDescent="0.25">
      <c r="A847" s="14"/>
      <c r="B847" s="5">
        <f>DATE(YEAR(siječanj!B847),MONTH(siječanj!B847)+1,DAY(siječanj!B847))</f>
        <v>45331</v>
      </c>
      <c r="C847" s="8">
        <v>8.7916666666666696</v>
      </c>
      <c r="D847">
        <v>1.1359249626379899</v>
      </c>
      <c r="E847" s="6">
        <v>174.6910835993589</v>
      </c>
      <c r="F847" s="7">
        <v>138.3936815401413</v>
      </c>
      <c r="G847" s="7">
        <v>210.73441227724322</v>
      </c>
      <c r="H847" s="7">
        <f t="shared" si="19"/>
        <v>198.43596261079173</v>
      </c>
    </row>
    <row r="848" spans="1:8" x14ac:dyDescent="0.25">
      <c r="A848" s="14"/>
      <c r="B848" s="5">
        <f>DATE(YEAR(siječanj!B848),MONTH(siječanj!B848)+1,DAY(siječanj!B848))</f>
        <v>45331</v>
      </c>
      <c r="C848" s="8">
        <v>8.8020833333333304</v>
      </c>
      <c r="D848">
        <v>1.1359249626379899</v>
      </c>
      <c r="E848" s="6">
        <v>174.105780405058</v>
      </c>
      <c r="F848" s="7">
        <v>136.32882429050474</v>
      </c>
      <c r="G848" s="7">
        <v>210.72016079901834</v>
      </c>
      <c r="H848" s="7">
        <f t="shared" si="19"/>
        <v>197.77110210167359</v>
      </c>
    </row>
    <row r="849" spans="1:8" x14ac:dyDescent="0.25">
      <c r="A849" s="14"/>
      <c r="B849" s="5">
        <f>DATE(YEAR(siječanj!B849),MONTH(siječanj!B849)+1,DAY(siječanj!B849))</f>
        <v>45331</v>
      </c>
      <c r="C849" s="8">
        <v>8.8125</v>
      </c>
      <c r="D849">
        <v>1.1359249626379899</v>
      </c>
      <c r="E849" s="6">
        <v>175.04434822663779</v>
      </c>
      <c r="F849" s="7">
        <v>133.8084452208999</v>
      </c>
      <c r="G849" s="7">
        <v>210.41082953128455</v>
      </c>
      <c r="H849" s="7">
        <f t="shared" si="19"/>
        <v>198.83724471933485</v>
      </c>
    </row>
    <row r="850" spans="1:8" x14ac:dyDescent="0.25">
      <c r="A850" s="14"/>
      <c r="B850" s="5">
        <f>DATE(YEAR(siječanj!B850),MONTH(siječanj!B850)+1,DAY(siječanj!B850))</f>
        <v>45331</v>
      </c>
      <c r="C850" s="8">
        <v>8.8229166666666696</v>
      </c>
      <c r="D850">
        <v>1.1359249626379899</v>
      </c>
      <c r="E850" s="6">
        <v>176.04891913678676</v>
      </c>
      <c r="F850" s="7">
        <v>130.76444923813838</v>
      </c>
      <c r="G850" s="7">
        <v>210.18435814579681</v>
      </c>
      <c r="H850" s="7">
        <f t="shared" si="19"/>
        <v>199.97836189291303</v>
      </c>
    </row>
    <row r="851" spans="1:8" x14ac:dyDescent="0.25">
      <c r="A851" s="14"/>
      <c r="B851" s="5">
        <f>DATE(YEAR(siječanj!B851),MONTH(siječanj!B851)+1,DAY(siječanj!B851))</f>
        <v>45331</v>
      </c>
      <c r="C851" s="8">
        <v>8.8333333333333304</v>
      </c>
      <c r="D851">
        <v>1.1359249626379899</v>
      </c>
      <c r="E851" s="6">
        <v>178.51489058110459</v>
      </c>
      <c r="F851" s="7">
        <v>124.46260784165705</v>
      </c>
      <c r="G851" s="7">
        <v>210.38616380561626</v>
      </c>
      <c r="H851" s="7">
        <f t="shared" si="19"/>
        <v>202.77952041366609</v>
      </c>
    </row>
    <row r="852" spans="1:8" x14ac:dyDescent="0.25">
      <c r="A852" s="14"/>
      <c r="B852" s="5">
        <f>DATE(YEAR(siječanj!B852),MONTH(siječanj!B852)+1,DAY(siječanj!B852))</f>
        <v>45331</v>
      </c>
      <c r="C852" s="8">
        <v>8.84375</v>
      </c>
      <c r="D852">
        <v>1.1359249626379899</v>
      </c>
      <c r="E852" s="6">
        <v>178.75159987518484</v>
      </c>
      <c r="F852" s="7">
        <v>120.65918777937964</v>
      </c>
      <c r="G852" s="7">
        <v>209.84388537947183</v>
      </c>
      <c r="H852" s="7">
        <f t="shared" si="19"/>
        <v>203.04840440970025</v>
      </c>
    </row>
    <row r="853" spans="1:8" x14ac:dyDescent="0.25">
      <c r="A853" s="14"/>
      <c r="B853" s="5">
        <f>DATE(YEAR(siječanj!B853),MONTH(siječanj!B853)+1,DAY(siječanj!B853))</f>
        <v>45331</v>
      </c>
      <c r="C853" s="8">
        <v>8.8541666666666696</v>
      </c>
      <c r="D853">
        <v>1.1359249626379899</v>
      </c>
      <c r="E853" s="6">
        <v>176.32410182058504</v>
      </c>
      <c r="F853" s="7">
        <v>117.78514217968359</v>
      </c>
      <c r="G853" s="7">
        <v>209.56769814736882</v>
      </c>
      <c r="H853" s="7">
        <f t="shared" si="19"/>
        <v>200.29094877272519</v>
      </c>
    </row>
    <row r="854" spans="1:8" x14ac:dyDescent="0.25">
      <c r="A854" s="14"/>
      <c r="B854" s="5">
        <f>DATE(YEAR(siječanj!B854),MONTH(siječanj!B854)+1,DAY(siječanj!B854))</f>
        <v>45331</v>
      </c>
      <c r="C854" s="8">
        <v>8.8645833333333304</v>
      </c>
      <c r="D854">
        <v>1.1359249626379899</v>
      </c>
      <c r="E854" s="6">
        <v>172.98103385554748</v>
      </c>
      <c r="F854" s="7">
        <v>115.5550087517074</v>
      </c>
      <c r="G854" s="7">
        <v>208.82547678073749</v>
      </c>
      <c r="H854" s="7">
        <f t="shared" si="19"/>
        <v>196.49347441944363</v>
      </c>
    </row>
    <row r="855" spans="1:8" x14ac:dyDescent="0.25">
      <c r="A855" s="14"/>
      <c r="B855" s="5">
        <f>DATE(YEAR(siječanj!B855),MONTH(siječanj!B855)+1,DAY(siječanj!B855))</f>
        <v>45331</v>
      </c>
      <c r="C855" s="8">
        <v>8.875</v>
      </c>
      <c r="D855">
        <v>1.1359249626379899</v>
      </c>
      <c r="E855" s="6">
        <v>171.79846390213248</v>
      </c>
      <c r="F855" s="7">
        <v>112.32112171012741</v>
      </c>
      <c r="G855" s="7">
        <v>207.5606364744466</v>
      </c>
      <c r="H855" s="7">
        <f t="shared" si="19"/>
        <v>195.15016368929389</v>
      </c>
    </row>
    <row r="856" spans="1:8" x14ac:dyDescent="0.25">
      <c r="A856" s="14"/>
      <c r="B856" s="5">
        <f>DATE(YEAR(siječanj!B856),MONTH(siječanj!B856)+1,DAY(siječanj!B856))</f>
        <v>45331</v>
      </c>
      <c r="C856" s="8">
        <v>8.8854166666666696</v>
      </c>
      <c r="D856">
        <v>1.1359249626379899</v>
      </c>
      <c r="E856" s="6">
        <v>178.63919794168038</v>
      </c>
      <c r="F856" s="7">
        <v>110.03120542506046</v>
      </c>
      <c r="G856" s="7">
        <v>207.1960670777502</v>
      </c>
      <c r="H856" s="7">
        <f t="shared" si="19"/>
        <v>202.92072424758376</v>
      </c>
    </row>
    <row r="857" spans="1:8" x14ac:dyDescent="0.25">
      <c r="A857" s="14"/>
      <c r="B857" s="5">
        <f>DATE(YEAR(siječanj!B857),MONTH(siječanj!B857)+1,DAY(siječanj!B857))</f>
        <v>45331</v>
      </c>
      <c r="C857" s="8">
        <v>8.8958333333333304</v>
      </c>
      <c r="D857">
        <v>1.1359249626379899</v>
      </c>
      <c r="E857" s="6">
        <v>184.95098889343069</v>
      </c>
      <c r="F857" s="7">
        <v>108.16743404789585</v>
      </c>
      <c r="G857" s="7">
        <v>206.53173027540512</v>
      </c>
      <c r="H857" s="7">
        <f t="shared" si="19"/>
        <v>210.09044514862956</v>
      </c>
    </row>
    <row r="858" spans="1:8" x14ac:dyDescent="0.25">
      <c r="A858" s="14"/>
      <c r="B858" s="5">
        <f>DATE(YEAR(siječanj!B858),MONTH(siječanj!B858)+1,DAY(siječanj!B858))</f>
        <v>45331</v>
      </c>
      <c r="C858" s="8">
        <v>8.90625</v>
      </c>
      <c r="D858">
        <v>1.1359249626379899</v>
      </c>
      <c r="E858" s="6">
        <v>185.3223304168877</v>
      </c>
      <c r="F858" s="7">
        <v>106.31771619261944</v>
      </c>
      <c r="G858" s="7">
        <v>206.60285725962981</v>
      </c>
      <c r="H858" s="7">
        <f t="shared" si="19"/>
        <v>210.51226125478837</v>
      </c>
    </row>
    <row r="859" spans="1:8" x14ac:dyDescent="0.25">
      <c r="A859" s="14"/>
      <c r="B859" s="5">
        <f>DATE(YEAR(siječanj!B859),MONTH(siječanj!B859)+1,DAY(siječanj!B859))</f>
        <v>45331</v>
      </c>
      <c r="C859" s="8">
        <v>8.9166666666666696</v>
      </c>
      <c r="D859">
        <v>1.1359249626379899</v>
      </c>
      <c r="E859" s="6">
        <v>183.99271237735877</v>
      </c>
      <c r="F859" s="7">
        <v>103.56205956997046</v>
      </c>
      <c r="G859" s="7">
        <v>205.40473347486673</v>
      </c>
      <c r="H859" s="7">
        <f t="shared" si="19"/>
        <v>209.00191493291368</v>
      </c>
    </row>
    <row r="860" spans="1:8" x14ac:dyDescent="0.25">
      <c r="A860" s="14"/>
      <c r="B860" s="5">
        <f>DATE(YEAR(siječanj!B860),MONTH(siječanj!B860)+1,DAY(siječanj!B860))</f>
        <v>45331</v>
      </c>
      <c r="C860" s="8">
        <v>8.9270833333333304</v>
      </c>
      <c r="D860">
        <v>1.1359249626379899</v>
      </c>
      <c r="E860" s="6">
        <v>180.83419232732334</v>
      </c>
      <c r="F860" s="7">
        <v>101.27591819765181</v>
      </c>
      <c r="G860" s="7">
        <v>202.93780619299645</v>
      </c>
      <c r="H860" s="7">
        <f t="shared" si="19"/>
        <v>205.41407316308585</v>
      </c>
    </row>
    <row r="861" spans="1:8" x14ac:dyDescent="0.25">
      <c r="A861" s="14"/>
      <c r="B861" s="5">
        <f>DATE(YEAR(siječanj!B861),MONTH(siječanj!B861)+1,DAY(siječanj!B861))</f>
        <v>45331</v>
      </c>
      <c r="C861" s="8">
        <v>8.9375</v>
      </c>
      <c r="D861">
        <v>1.1359249626379899</v>
      </c>
      <c r="E861" s="6">
        <v>173.51886314938127</v>
      </c>
      <c r="F861" s="7">
        <v>99.179279222238463</v>
      </c>
      <c r="G861" s="7">
        <v>201.63262858166451</v>
      </c>
      <c r="H861" s="7">
        <f t="shared" si="19"/>
        <v>197.10440813994742</v>
      </c>
    </row>
    <row r="862" spans="1:8" x14ac:dyDescent="0.25">
      <c r="A862" s="14"/>
      <c r="B862" s="5">
        <f>DATE(YEAR(siječanj!B862),MONTH(siječanj!B862)+1,DAY(siječanj!B862))</f>
        <v>45331</v>
      </c>
      <c r="C862" s="8">
        <v>8.9479166666666696</v>
      </c>
      <c r="D862">
        <v>1.1359249626379899</v>
      </c>
      <c r="E862" s="6">
        <v>166.76091922501956</v>
      </c>
      <c r="F862" s="7">
        <v>96.874801314958987</v>
      </c>
      <c r="G862" s="7">
        <v>201.16472697069224</v>
      </c>
      <c r="H862" s="7">
        <f t="shared" si="19"/>
        <v>189.4278909401572</v>
      </c>
    </row>
    <row r="863" spans="1:8" x14ac:dyDescent="0.25">
      <c r="A863" s="14"/>
      <c r="B863" s="5">
        <f>DATE(YEAR(siječanj!B863),MONTH(siječanj!B863)+1,DAY(siječanj!B863))</f>
        <v>45331</v>
      </c>
      <c r="C863" s="8">
        <v>8.9583333333333304</v>
      </c>
      <c r="D863">
        <v>1.1359249626379899</v>
      </c>
      <c r="E863" s="6">
        <v>157.05809765657881</v>
      </c>
      <c r="F863" s="7">
        <v>93.973796989848026</v>
      </c>
      <c r="G863" s="7">
        <v>196.30691265985791</v>
      </c>
      <c r="H863" s="7">
        <f t="shared" si="19"/>
        <v>178.40621371254306</v>
      </c>
    </row>
    <row r="864" spans="1:8" x14ac:dyDescent="0.25">
      <c r="A864" s="14"/>
      <c r="B864" s="5">
        <f>DATE(YEAR(siječanj!B864),MONTH(siječanj!B864)+1,DAY(siječanj!B864))</f>
        <v>45331</v>
      </c>
      <c r="C864" s="8">
        <v>8.96875</v>
      </c>
      <c r="D864">
        <v>1.1359249626379899</v>
      </c>
      <c r="E864" s="6">
        <v>146.63962610580563</v>
      </c>
      <c r="F864" s="7">
        <v>91.65878255215226</v>
      </c>
      <c r="G864" s="7">
        <v>195.68640901888966</v>
      </c>
      <c r="H864" s="7">
        <f t="shared" si="19"/>
        <v>166.57161180548607</v>
      </c>
    </row>
    <row r="865" spans="1:8" x14ac:dyDescent="0.25">
      <c r="A865" s="14"/>
      <c r="B865" s="5">
        <f>DATE(YEAR(siječanj!B865),MONTH(siječanj!B865)+1,DAY(siječanj!B865))</f>
        <v>45331</v>
      </c>
      <c r="C865" s="8">
        <v>8.9791666666666696</v>
      </c>
      <c r="D865">
        <v>1.1359249626379899</v>
      </c>
      <c r="E865" s="6">
        <v>136.02593491554904</v>
      </c>
      <c r="F865" s="7">
        <v>89.626374267625465</v>
      </c>
      <c r="G865" s="7">
        <v>193.82929914787459</v>
      </c>
      <c r="H865" s="7">
        <f t="shared" si="19"/>
        <v>154.5152550367427</v>
      </c>
    </row>
    <row r="866" spans="1:8" ht="15.75" thickBot="1" x14ac:dyDescent="0.3">
      <c r="A866" s="14"/>
      <c r="B866" s="5">
        <f>DATE(YEAR(siječanj!B866),MONTH(siječanj!B866)+1,DAY(siječanj!B866))</f>
        <v>45331</v>
      </c>
      <c r="C866" s="8">
        <v>8.9895833333333304</v>
      </c>
      <c r="D866">
        <v>1.1359249626379899</v>
      </c>
      <c r="E866" s="6">
        <v>125.75379310489289</v>
      </c>
      <c r="F866" s="7">
        <v>87.92720981995636</v>
      </c>
      <c r="G866" s="7">
        <v>193.30868853652049</v>
      </c>
      <c r="H866" s="7">
        <f t="shared" si="19"/>
        <v>142.84687273426098</v>
      </c>
    </row>
    <row r="867" spans="1:8" x14ac:dyDescent="0.25">
      <c r="A867" s="15">
        <f t="shared" ref="A867" si="20">A771+1</f>
        <v>41</v>
      </c>
      <c r="B867" s="5">
        <f>DATE(YEAR(siječanj!B867),MONTH(siječanj!B867)+1,DAY(siječanj!B867))</f>
        <v>45332</v>
      </c>
      <c r="C867" s="8">
        <v>9</v>
      </c>
      <c r="D867">
        <v>1.131699900139038</v>
      </c>
      <c r="E867" s="6">
        <v>123.31389988665043</v>
      </c>
      <c r="F867" s="7">
        <v>88.67129339274706</v>
      </c>
      <c r="G867" s="7">
        <v>187.90355988012018</v>
      </c>
      <c r="H867" s="7">
        <f t="shared" si="19"/>
        <v>139.55432818747761</v>
      </c>
    </row>
    <row r="868" spans="1:8" x14ac:dyDescent="0.25">
      <c r="A868" s="16"/>
      <c r="B868" s="5">
        <f>DATE(YEAR(siječanj!B868),MONTH(siječanj!B868)+1,DAY(siječanj!B868))</f>
        <v>45332</v>
      </c>
      <c r="C868" s="8">
        <v>9.0104166666666696</v>
      </c>
      <c r="D868">
        <v>1.131699900139038</v>
      </c>
      <c r="E868" s="6">
        <v>114.12267665122251</v>
      </c>
      <c r="F868" s="7">
        <v>87.409570998698058</v>
      </c>
      <c r="G868" s="7">
        <v>186.3183866588181</v>
      </c>
      <c r="H868" s="7">
        <f t="shared" si="19"/>
        <v>129.15262176978823</v>
      </c>
    </row>
    <row r="869" spans="1:8" x14ac:dyDescent="0.25">
      <c r="A869" s="16"/>
      <c r="B869" s="5">
        <f>DATE(YEAR(siječanj!B869),MONTH(siječanj!B869)+1,DAY(siječanj!B869))</f>
        <v>45332</v>
      </c>
      <c r="C869" s="8">
        <v>9.0208333333333304</v>
      </c>
      <c r="D869">
        <v>1.131699900139038</v>
      </c>
      <c r="E869" s="6">
        <v>105.68952719813547</v>
      </c>
      <c r="F869" s="7">
        <v>85.970843143872102</v>
      </c>
      <c r="G869" s="7">
        <v>185.43454453662184</v>
      </c>
      <c r="H869" s="7">
        <f t="shared" si="19"/>
        <v>119.60882737587204</v>
      </c>
    </row>
    <row r="870" spans="1:8" x14ac:dyDescent="0.25">
      <c r="A870" s="16"/>
      <c r="B870" s="5">
        <f>DATE(YEAR(siječanj!B870),MONTH(siječanj!B870)+1,DAY(siječanj!B870))</f>
        <v>45332</v>
      </c>
      <c r="C870" s="8">
        <v>9.03125</v>
      </c>
      <c r="D870">
        <v>1.131699900139038</v>
      </c>
      <c r="E870" s="6">
        <v>98.01932721462228</v>
      </c>
      <c r="F870" s="7">
        <v>84.837850834869442</v>
      </c>
      <c r="G870" s="7">
        <v>185.87538790517249</v>
      </c>
      <c r="H870" s="7">
        <f t="shared" si="19"/>
        <v>110.92846282048372</v>
      </c>
    </row>
    <row r="871" spans="1:8" x14ac:dyDescent="0.25">
      <c r="A871" s="16"/>
      <c r="B871" s="5">
        <f>DATE(YEAR(siječanj!B871),MONTH(siječanj!B871)+1,DAY(siječanj!B871))</f>
        <v>45332</v>
      </c>
      <c r="C871" s="8">
        <v>9.0416666666666696</v>
      </c>
      <c r="D871">
        <v>1.131699900139038</v>
      </c>
      <c r="E871" s="6">
        <v>91.452586498628079</v>
      </c>
      <c r="F871" s="7">
        <v>83.91713967101758</v>
      </c>
      <c r="G871" s="7">
        <v>185.06833507408618</v>
      </c>
      <c r="H871" s="7">
        <f t="shared" si="19"/>
        <v>103.49688300795412</v>
      </c>
    </row>
    <row r="872" spans="1:8" x14ac:dyDescent="0.25">
      <c r="A872" s="16"/>
      <c r="B872" s="5">
        <f>DATE(YEAR(siječanj!B872),MONTH(siječanj!B872)+1,DAY(siječanj!B872))</f>
        <v>45332</v>
      </c>
      <c r="C872" s="8">
        <v>9.0520833333333304</v>
      </c>
      <c r="D872">
        <v>1.131699900139038</v>
      </c>
      <c r="E872" s="6">
        <v>87.528507678333042</v>
      </c>
      <c r="F872" s="7">
        <v>83.075512607415732</v>
      </c>
      <c r="G872" s="7">
        <v>185.46896306442753</v>
      </c>
      <c r="H872" s="7">
        <f t="shared" si="19"/>
        <v>99.056003398888521</v>
      </c>
    </row>
    <row r="873" spans="1:8" x14ac:dyDescent="0.25">
      <c r="A873" s="16"/>
      <c r="B873" s="5">
        <f>DATE(YEAR(siječanj!B873),MONTH(siječanj!B873)+1,DAY(siječanj!B873))</f>
        <v>45332</v>
      </c>
      <c r="C873" s="8">
        <v>9.0625</v>
      </c>
      <c r="D873">
        <v>1.131699900139038</v>
      </c>
      <c r="E873" s="6">
        <v>81.774547374388945</v>
      </c>
      <c r="F873" s="7">
        <v>82.387129748161712</v>
      </c>
      <c r="G873" s="7">
        <v>185.40784028533261</v>
      </c>
      <c r="H873" s="7">
        <f t="shared" si="19"/>
        <v>92.544247097511004</v>
      </c>
    </row>
    <row r="874" spans="1:8" x14ac:dyDescent="0.25">
      <c r="A874" s="16"/>
      <c r="B874" s="5">
        <f>DATE(YEAR(siječanj!B874),MONTH(siječanj!B874)+1,DAY(siječanj!B874))</f>
        <v>45332</v>
      </c>
      <c r="C874" s="8">
        <v>9.0729166666666696</v>
      </c>
      <c r="D874">
        <v>1.131699900139038</v>
      </c>
      <c r="E874" s="6">
        <v>78.036115173878784</v>
      </c>
      <c r="F874" s="7">
        <v>82.015280681033744</v>
      </c>
      <c r="G874" s="7">
        <v>185.73054151787846</v>
      </c>
      <c r="H874" s="7">
        <f t="shared" si="19"/>
        <v>88.313463749517084</v>
      </c>
    </row>
    <row r="875" spans="1:8" x14ac:dyDescent="0.25">
      <c r="A875" s="16"/>
      <c r="B875" s="5">
        <f>DATE(YEAR(siječanj!B875),MONTH(siječanj!B875)+1,DAY(siječanj!B875))</f>
        <v>45332</v>
      </c>
      <c r="C875" s="8">
        <v>9.0833333333333304</v>
      </c>
      <c r="D875">
        <v>1.131699900139038</v>
      </c>
      <c r="E875" s="6">
        <v>75.645347362126529</v>
      </c>
      <c r="F875" s="7">
        <v>81.296463478382989</v>
      </c>
      <c r="G875" s="7">
        <v>185.77309853243287</v>
      </c>
      <c r="H875" s="7">
        <f t="shared" si="19"/>
        <v>85.607832055701437</v>
      </c>
    </row>
    <row r="876" spans="1:8" x14ac:dyDescent="0.25">
      <c r="A876" s="16"/>
      <c r="B876" s="5">
        <f>DATE(YEAR(siječanj!B876),MONTH(siječanj!B876)+1,DAY(siječanj!B876))</f>
        <v>45332</v>
      </c>
      <c r="C876" s="8">
        <v>9.09375</v>
      </c>
      <c r="D876">
        <v>1.131699900139038</v>
      </c>
      <c r="E876" s="6">
        <v>73.347613732754127</v>
      </c>
      <c r="F876" s="7">
        <v>81.104303436572181</v>
      </c>
      <c r="G876" s="7">
        <v>185.8753015532603</v>
      </c>
      <c r="H876" s="7">
        <f t="shared" si="19"/>
        <v>83.00748713679458</v>
      </c>
    </row>
    <row r="877" spans="1:8" x14ac:dyDescent="0.25">
      <c r="A877" s="16"/>
      <c r="B877" s="5">
        <f>DATE(YEAR(siječanj!B877),MONTH(siječanj!B877)+1,DAY(siječanj!B877))</f>
        <v>45332</v>
      </c>
      <c r="C877" s="8">
        <v>9.1041666666666696</v>
      </c>
      <c r="D877">
        <v>1.131699900139038</v>
      </c>
      <c r="E877" s="6">
        <v>72.328913380561161</v>
      </c>
      <c r="F877" s="7">
        <v>80.264965746891377</v>
      </c>
      <c r="G877" s="7">
        <v>185.75942990376157</v>
      </c>
      <c r="H877" s="7">
        <f t="shared" si="19"/>
        <v>81.854624049946196</v>
      </c>
    </row>
    <row r="878" spans="1:8" x14ac:dyDescent="0.25">
      <c r="A878" s="16"/>
      <c r="B878" s="5">
        <f>DATE(YEAR(siječanj!B878),MONTH(siječanj!B878)+1,DAY(siječanj!B878))</f>
        <v>45332</v>
      </c>
      <c r="C878" s="8">
        <v>9.1145833333333304</v>
      </c>
      <c r="D878">
        <v>1.131699900139038</v>
      </c>
      <c r="E878" s="6">
        <v>69.584289710256783</v>
      </c>
      <c r="F878" s="7">
        <v>79.701212825133013</v>
      </c>
      <c r="G878" s="7">
        <v>185.85489695835932</v>
      </c>
      <c r="H878" s="7">
        <f t="shared" si="19"/>
        <v>78.748533716343488</v>
      </c>
    </row>
    <row r="879" spans="1:8" x14ac:dyDescent="0.25">
      <c r="A879" s="16"/>
      <c r="B879" s="5">
        <f>DATE(YEAR(siječanj!B879),MONTH(siječanj!B879)+1,DAY(siječanj!B879))</f>
        <v>45332</v>
      </c>
      <c r="C879" s="8">
        <v>9.125</v>
      </c>
      <c r="D879">
        <v>1.131699900139038</v>
      </c>
      <c r="E879" s="6">
        <v>68.682043196560599</v>
      </c>
      <c r="F879" s="7">
        <v>79.479734014474559</v>
      </c>
      <c r="G879" s="7">
        <v>185.94276483785166</v>
      </c>
      <c r="H879" s="7">
        <f t="shared" si="19"/>
        <v>77.727461426892717</v>
      </c>
    </row>
    <row r="880" spans="1:8" x14ac:dyDescent="0.25">
      <c r="A880" s="16"/>
      <c r="B880" s="5">
        <f>DATE(YEAR(siječanj!B880),MONTH(siječanj!B880)+1,DAY(siječanj!B880))</f>
        <v>45332</v>
      </c>
      <c r="C880" s="8">
        <v>9.1354166666666696</v>
      </c>
      <c r="D880">
        <v>1.131699900139038</v>
      </c>
      <c r="E880" s="6">
        <v>66.244168047730653</v>
      </c>
      <c r="F880" s="7">
        <v>79.425703174168447</v>
      </c>
      <c r="G880" s="7">
        <v>186.63588774818612</v>
      </c>
      <c r="H880" s="7">
        <f t="shared" si="19"/>
        <v>74.968518364410428</v>
      </c>
    </row>
    <row r="881" spans="1:8" x14ac:dyDescent="0.25">
      <c r="A881" s="16"/>
      <c r="B881" s="5">
        <f>DATE(YEAR(siječanj!B881),MONTH(siječanj!B881)+1,DAY(siječanj!B881))</f>
        <v>45332</v>
      </c>
      <c r="C881" s="8">
        <v>9.1458333333333304</v>
      </c>
      <c r="D881">
        <v>1.131699900139038</v>
      </c>
      <c r="E881" s="6">
        <v>65.815941207322695</v>
      </c>
      <c r="F881" s="7">
        <v>79.142688427183032</v>
      </c>
      <c r="G881" s="7">
        <v>187.97993716402272</v>
      </c>
      <c r="H881" s="7">
        <f t="shared" si="19"/>
        <v>74.483894091883883</v>
      </c>
    </row>
    <row r="882" spans="1:8" x14ac:dyDescent="0.25">
      <c r="A882" s="16"/>
      <c r="B882" s="5">
        <f>DATE(YEAR(siječanj!B882),MONTH(siječanj!B882)+1,DAY(siječanj!B882))</f>
        <v>45332</v>
      </c>
      <c r="C882" s="8">
        <v>9.15625</v>
      </c>
      <c r="D882">
        <v>1.131699900139038</v>
      </c>
      <c r="E882" s="6">
        <v>64.742889949569872</v>
      </c>
      <c r="F882" s="7">
        <v>79.212336729744351</v>
      </c>
      <c r="G882" s="7">
        <v>189.21169258832802</v>
      </c>
      <c r="H882" s="7">
        <f t="shared" si="19"/>
        <v>73.269522090640947</v>
      </c>
    </row>
    <row r="883" spans="1:8" x14ac:dyDescent="0.25">
      <c r="A883" s="16"/>
      <c r="B883" s="5">
        <f>DATE(YEAR(siječanj!B883),MONTH(siječanj!B883)+1,DAY(siječanj!B883))</f>
        <v>45332</v>
      </c>
      <c r="C883" s="8">
        <v>9.1666666666666696</v>
      </c>
      <c r="D883">
        <v>1.131699900139038</v>
      </c>
      <c r="E883" s="6">
        <v>65.183334584238509</v>
      </c>
      <c r="F883" s="7">
        <v>79.551048110040583</v>
      </c>
      <c r="G883" s="7">
        <v>191.43434778777072</v>
      </c>
      <c r="H883" s="7">
        <f t="shared" si="19"/>
        <v>73.767973239712219</v>
      </c>
    </row>
    <row r="884" spans="1:8" x14ac:dyDescent="0.25">
      <c r="A884" s="16"/>
      <c r="B884" s="5">
        <f>DATE(YEAR(siječanj!B884),MONTH(siječanj!B884)+1,DAY(siječanj!B884))</f>
        <v>45332</v>
      </c>
      <c r="C884" s="8">
        <v>9.1770833333333304</v>
      </c>
      <c r="D884">
        <v>1.131699900139038</v>
      </c>
      <c r="E884" s="6">
        <v>64.832188535688559</v>
      </c>
      <c r="F884" s="7">
        <v>79.641173831864592</v>
      </c>
      <c r="G884" s="7">
        <v>192.52364551516314</v>
      </c>
      <c r="H884" s="7">
        <f t="shared" si="19"/>
        <v>73.370581291634025</v>
      </c>
    </row>
    <row r="885" spans="1:8" x14ac:dyDescent="0.25">
      <c r="A885" s="16"/>
      <c r="B885" s="5">
        <f>DATE(YEAR(siječanj!B885),MONTH(siječanj!B885)+1,DAY(siječanj!B885))</f>
        <v>45332</v>
      </c>
      <c r="C885" s="8">
        <v>9.1875</v>
      </c>
      <c r="D885">
        <v>1.131699900139038</v>
      </c>
      <c r="E885" s="6">
        <v>65.944926192654933</v>
      </c>
      <c r="F885" s="7">
        <v>80.013576024609094</v>
      </c>
      <c r="G885" s="7">
        <v>197.98987544024195</v>
      </c>
      <c r="H885" s="7">
        <f t="shared" si="19"/>
        <v>74.629866386903814</v>
      </c>
    </row>
    <row r="886" spans="1:8" x14ac:dyDescent="0.25">
      <c r="A886" s="16"/>
      <c r="B886" s="5">
        <f>DATE(YEAR(siječanj!B886),MONTH(siječanj!B886)+1,DAY(siječanj!B886))</f>
        <v>45332</v>
      </c>
      <c r="C886" s="8">
        <v>9.1979166666666696</v>
      </c>
      <c r="D886">
        <v>1.131699900139038</v>
      </c>
      <c r="E886" s="6">
        <v>65.378082224088828</v>
      </c>
      <c r="F886" s="7">
        <v>80.682584227240326</v>
      </c>
      <c r="G886" s="7">
        <v>199.57576212482823</v>
      </c>
      <c r="H886" s="7">
        <f t="shared" si="19"/>
        <v>73.988369124283139</v>
      </c>
    </row>
    <row r="887" spans="1:8" x14ac:dyDescent="0.25">
      <c r="A887" s="16"/>
      <c r="B887" s="5">
        <f>DATE(YEAR(siječanj!B887),MONTH(siječanj!B887)+1,DAY(siječanj!B887))</f>
        <v>45332</v>
      </c>
      <c r="C887" s="8">
        <v>9.2083333333333304</v>
      </c>
      <c r="D887">
        <v>1.131699900139038</v>
      </c>
      <c r="E887" s="6">
        <v>67.296540006317855</v>
      </c>
      <c r="F887" s="7">
        <v>82.164501007452515</v>
      </c>
      <c r="G887" s="7">
        <v>204.71748373554806</v>
      </c>
      <c r="H887" s="7">
        <f t="shared" si="19"/>
        <v>76.159487604852686</v>
      </c>
    </row>
    <row r="888" spans="1:8" x14ac:dyDescent="0.25">
      <c r="A888" s="16"/>
      <c r="B888" s="5">
        <f>DATE(YEAR(siječanj!B888),MONTH(siječanj!B888)+1,DAY(siječanj!B888))</f>
        <v>45332</v>
      </c>
      <c r="C888" s="8">
        <v>9.21875</v>
      </c>
      <c r="D888">
        <v>1.131699900139038</v>
      </c>
      <c r="E888" s="6">
        <v>69.098284793675333</v>
      </c>
      <c r="F888" s="7">
        <v>83.161991770196053</v>
      </c>
      <c r="G888" s="7">
        <v>205.76241746998843</v>
      </c>
      <c r="H888" s="7">
        <f t="shared" si="19"/>
        <v>78.198522000781182</v>
      </c>
    </row>
    <row r="889" spans="1:8" x14ac:dyDescent="0.25">
      <c r="A889" s="16"/>
      <c r="B889" s="5">
        <f>DATE(YEAR(siječanj!B889),MONTH(siječanj!B889)+1,DAY(siječanj!B889))</f>
        <v>45332</v>
      </c>
      <c r="C889" s="8">
        <v>9.2291666666666696</v>
      </c>
      <c r="D889">
        <v>1.131699900139038</v>
      </c>
      <c r="E889" s="6">
        <v>69.370032423776337</v>
      </c>
      <c r="F889" s="7">
        <v>85.200690294099104</v>
      </c>
      <c r="G889" s="7">
        <v>206.22299426708057</v>
      </c>
      <c r="H889" s="7">
        <f t="shared" si="19"/>
        <v>78.506058766629508</v>
      </c>
    </row>
    <row r="890" spans="1:8" x14ac:dyDescent="0.25">
      <c r="A890" s="16"/>
      <c r="B890" s="5">
        <f>DATE(YEAR(siječanj!B890),MONTH(siječanj!B890)+1,DAY(siječanj!B890))</f>
        <v>45332</v>
      </c>
      <c r="C890" s="8">
        <v>9.2395833333333304</v>
      </c>
      <c r="D890">
        <v>1.131699900139038</v>
      </c>
      <c r="E890" s="6">
        <v>71.6086251888905</v>
      </c>
      <c r="F890" s="7">
        <v>88.172353838527471</v>
      </c>
      <c r="G890" s="7">
        <v>205.98146145345603</v>
      </c>
      <c r="H890" s="7">
        <f t="shared" si="19"/>
        <v>81.039473975361176</v>
      </c>
    </row>
    <row r="891" spans="1:8" x14ac:dyDescent="0.25">
      <c r="A891" s="16"/>
      <c r="B891" s="5">
        <f>DATE(YEAR(siječanj!B891),MONTH(siječanj!B891)+1,DAY(siječanj!B891))</f>
        <v>45332</v>
      </c>
      <c r="C891" s="8">
        <v>9.25</v>
      </c>
      <c r="D891">
        <v>1.131699900139038</v>
      </c>
      <c r="E891" s="6">
        <v>75.146647724724005</v>
      </c>
      <c r="F891" s="7">
        <v>92.398007024782842</v>
      </c>
      <c r="G891" s="7">
        <v>204.11005656630587</v>
      </c>
      <c r="H891" s="7">
        <f t="shared" si="19"/>
        <v>85.043453725853624</v>
      </c>
    </row>
    <row r="892" spans="1:8" x14ac:dyDescent="0.25">
      <c r="A892" s="16"/>
      <c r="B892" s="5">
        <f>DATE(YEAR(siječanj!B892),MONTH(siječanj!B892)+1,DAY(siječanj!B892))</f>
        <v>45332</v>
      </c>
      <c r="C892" s="8">
        <v>9.2604166666666696</v>
      </c>
      <c r="D892">
        <v>1.131699900139038</v>
      </c>
      <c r="E892" s="6">
        <v>75.677003855264573</v>
      </c>
      <c r="F892" s="7">
        <v>94.614204757592717</v>
      </c>
      <c r="G892" s="7">
        <v>195.52769285984732</v>
      </c>
      <c r="H892" s="7">
        <f t="shared" si="19"/>
        <v>85.643657705824509</v>
      </c>
    </row>
    <row r="893" spans="1:8" x14ac:dyDescent="0.25">
      <c r="A893" s="16"/>
      <c r="B893" s="5">
        <f>DATE(YEAR(siječanj!B893),MONTH(siječanj!B893)+1,DAY(siječanj!B893))</f>
        <v>45332</v>
      </c>
      <c r="C893" s="8">
        <v>9.2708333333333304</v>
      </c>
      <c r="D893">
        <v>1.131699900139038</v>
      </c>
      <c r="E893" s="6">
        <v>78.833991630916955</v>
      </c>
      <c r="F893" s="7">
        <v>98.405541363628657</v>
      </c>
      <c r="G893" s="7">
        <v>170.5149520527435</v>
      </c>
      <c r="H893" s="7">
        <f t="shared" si="19"/>
        <v>89.21642045627047</v>
      </c>
    </row>
    <row r="894" spans="1:8" x14ac:dyDescent="0.25">
      <c r="A894" s="16"/>
      <c r="B894" s="5">
        <f>DATE(YEAR(siječanj!B894),MONTH(siječanj!B894)+1,DAY(siječanj!B894))</f>
        <v>45332</v>
      </c>
      <c r="C894" s="8">
        <v>9.28125</v>
      </c>
      <c r="D894">
        <v>1.131699900139038</v>
      </c>
      <c r="E894" s="6">
        <v>82.542407019686749</v>
      </c>
      <c r="F894" s="7">
        <v>103.67267775689001</v>
      </c>
      <c r="G894" s="7">
        <v>112.07659867902417</v>
      </c>
      <c r="H894" s="7">
        <f t="shared" si="19"/>
        <v>93.413233781415315</v>
      </c>
    </row>
    <row r="895" spans="1:8" x14ac:dyDescent="0.25">
      <c r="A895" s="16"/>
      <c r="B895" s="5">
        <f>DATE(YEAR(siječanj!B895),MONTH(siječanj!B895)+1,DAY(siječanj!B895))</f>
        <v>45332</v>
      </c>
      <c r="C895" s="8">
        <v>9.2916666666666696</v>
      </c>
      <c r="D895">
        <v>1.131699900139038</v>
      </c>
      <c r="E895" s="6">
        <v>87.182623588114595</v>
      </c>
      <c r="F895" s="7">
        <v>109.47732251862556</v>
      </c>
      <c r="G895" s="7">
        <v>44.564220098935621</v>
      </c>
      <c r="H895" s="7">
        <f t="shared" si="19"/>
        <v>98.664566408528628</v>
      </c>
    </row>
    <row r="896" spans="1:8" x14ac:dyDescent="0.25">
      <c r="A896" s="16"/>
      <c r="B896" s="5">
        <f>DATE(YEAR(siječanj!B896),MONTH(siječanj!B896)+1,DAY(siječanj!B896))</f>
        <v>45332</v>
      </c>
      <c r="C896" s="8">
        <v>9.3020833333333304</v>
      </c>
      <c r="D896">
        <v>1.131699900139038</v>
      </c>
      <c r="E896" s="6">
        <v>89.896426372147033</v>
      </c>
      <c r="F896" s="7">
        <v>112.35858838397655</v>
      </c>
      <c r="G896" s="7">
        <v>13.588031829687496</v>
      </c>
      <c r="H896" s="7">
        <f t="shared" si="19"/>
        <v>101.73577674821517</v>
      </c>
    </row>
    <row r="897" spans="1:8" x14ac:dyDescent="0.25">
      <c r="A897" s="16"/>
      <c r="B897" s="5">
        <f>DATE(YEAR(siječanj!B897),MONTH(siječanj!B897)+1,DAY(siječanj!B897))</f>
        <v>45332</v>
      </c>
      <c r="C897" s="8">
        <v>9.3125</v>
      </c>
      <c r="D897">
        <v>1.131699900139038</v>
      </c>
      <c r="E897" s="6">
        <v>93.684276638627637</v>
      </c>
      <c r="F897" s="7">
        <v>115.27195501816402</v>
      </c>
      <c r="G897" s="7">
        <v>5.9041089514111516</v>
      </c>
      <c r="H897" s="7">
        <f t="shared" si="19"/>
        <v>106.02248651653291</v>
      </c>
    </row>
    <row r="898" spans="1:8" x14ac:dyDescent="0.25">
      <c r="A898" s="16"/>
      <c r="B898" s="5">
        <f>DATE(YEAR(siječanj!B898),MONTH(siječanj!B898)+1,DAY(siječanj!B898))</f>
        <v>45332</v>
      </c>
      <c r="C898" s="8">
        <v>9.3229166666666696</v>
      </c>
      <c r="D898">
        <v>1.131699900139038</v>
      </c>
      <c r="E898" s="6">
        <v>99.691304620595972</v>
      </c>
      <c r="F898" s="7">
        <v>120.71810909678265</v>
      </c>
      <c r="G898" s="7">
        <v>3.790565336332048</v>
      </c>
      <c r="H898" s="7">
        <f t="shared" si="19"/>
        <v>112.82063948385888</v>
      </c>
    </row>
    <row r="899" spans="1:8" x14ac:dyDescent="0.25">
      <c r="A899" s="16"/>
      <c r="B899" s="5">
        <f>DATE(YEAR(siječanj!B899),MONTH(siječanj!B899)+1,DAY(siječanj!B899))</f>
        <v>45332</v>
      </c>
      <c r="C899" s="8">
        <v>9.3333333333333304</v>
      </c>
      <c r="D899">
        <v>1.131699900139038</v>
      </c>
      <c r="E899" s="6">
        <v>105.50987960500267</v>
      </c>
      <c r="F899" s="7">
        <v>128.40202825780352</v>
      </c>
      <c r="G899" s="7">
        <v>3.4067929300417581</v>
      </c>
      <c r="H899" s="7">
        <f t="shared" si="19"/>
        <v>119.40552021266343</v>
      </c>
    </row>
    <row r="900" spans="1:8" x14ac:dyDescent="0.25">
      <c r="A900" s="16"/>
      <c r="B900" s="5">
        <f>DATE(YEAR(siječanj!B900),MONTH(siječanj!B900)+1,DAY(siječanj!B900))</f>
        <v>45332</v>
      </c>
      <c r="C900" s="8">
        <v>9.34375</v>
      </c>
      <c r="D900">
        <v>1.131699900139038</v>
      </c>
      <c r="E900" s="6">
        <v>111.49588635905238</v>
      </c>
      <c r="F900" s="7">
        <v>131.4738425063571</v>
      </c>
      <c r="G900" s="7">
        <v>2.2944080912833753</v>
      </c>
      <c r="H900" s="7">
        <f t="shared" ref="H900:H963" si="21">D900*E900</f>
        <v>126.17988345845311</v>
      </c>
    </row>
    <row r="901" spans="1:8" x14ac:dyDescent="0.25">
      <c r="A901" s="16"/>
      <c r="B901" s="5">
        <f>DATE(YEAR(siječanj!B901),MONTH(siječanj!B901)+1,DAY(siječanj!B901))</f>
        <v>45332</v>
      </c>
      <c r="C901" s="8">
        <v>9.3541666666666696</v>
      </c>
      <c r="D901">
        <v>1.131699900139038</v>
      </c>
      <c r="E901" s="6">
        <v>117.72208870092329</v>
      </c>
      <c r="F901" s="7">
        <v>133.83676974071403</v>
      </c>
      <c r="G901" s="7">
        <v>1.6323683139207121</v>
      </c>
      <c r="H901" s="7">
        <f t="shared" si="21"/>
        <v>133.22607602699387</v>
      </c>
    </row>
    <row r="902" spans="1:8" x14ac:dyDescent="0.25">
      <c r="A902" s="16"/>
      <c r="B902" s="5">
        <f>DATE(YEAR(siječanj!B902),MONTH(siječanj!B902)+1,DAY(siječanj!B902))</f>
        <v>45332</v>
      </c>
      <c r="C902" s="8">
        <v>9.3645833333333304</v>
      </c>
      <c r="D902">
        <v>1.131699900139038</v>
      </c>
      <c r="E902" s="6">
        <v>122.45931745281418</v>
      </c>
      <c r="F902" s="7">
        <v>135.79413211431196</v>
      </c>
      <c r="G902" s="7">
        <v>1.186976326852667</v>
      </c>
      <c r="H902" s="7">
        <f t="shared" si="21"/>
        <v>138.58719733244456</v>
      </c>
    </row>
    <row r="903" spans="1:8" x14ac:dyDescent="0.25">
      <c r="A903" s="16"/>
      <c r="B903" s="5">
        <f>DATE(YEAR(siječanj!B903),MONTH(siječanj!B903)+1,DAY(siječanj!B903))</f>
        <v>45332</v>
      </c>
      <c r="C903" s="8">
        <v>9.375</v>
      </c>
      <c r="D903">
        <v>1.131699900139038</v>
      </c>
      <c r="E903" s="6">
        <v>124.70773352553256</v>
      </c>
      <c r="F903" s="7">
        <v>138.66816832948857</v>
      </c>
      <c r="G903" s="7">
        <v>0.94054798546942131</v>
      </c>
      <c r="H903" s="7">
        <f t="shared" si="21"/>
        <v>141.13172957741097</v>
      </c>
    </row>
    <row r="904" spans="1:8" x14ac:dyDescent="0.25">
      <c r="A904" s="16"/>
      <c r="B904" s="5">
        <f>DATE(YEAR(siječanj!B904),MONTH(siječanj!B904)+1,DAY(siječanj!B904))</f>
        <v>45332</v>
      </c>
      <c r="C904" s="8">
        <v>9.3854166666666696</v>
      </c>
      <c r="D904">
        <v>1.131699900139038</v>
      </c>
      <c r="E904" s="6">
        <v>129.77812602679901</v>
      </c>
      <c r="F904" s="7">
        <v>140.20017531888575</v>
      </c>
      <c r="G904" s="7">
        <v>0.84955833750073573</v>
      </c>
      <c r="H904" s="7">
        <f t="shared" si="21"/>
        <v>146.86989226475993</v>
      </c>
    </row>
    <row r="905" spans="1:8" x14ac:dyDescent="0.25">
      <c r="A905" s="16"/>
      <c r="B905" s="5">
        <f>DATE(YEAR(siječanj!B905),MONTH(siječanj!B905)+1,DAY(siječanj!B905))</f>
        <v>45332</v>
      </c>
      <c r="C905" s="8">
        <v>9.3958333333333304</v>
      </c>
      <c r="D905">
        <v>1.131699900139038</v>
      </c>
      <c r="E905" s="6">
        <v>132.43051170617144</v>
      </c>
      <c r="F905" s="7">
        <v>140.84998056079789</v>
      </c>
      <c r="G905" s="7">
        <v>0.91868175156539311</v>
      </c>
      <c r="H905" s="7">
        <f t="shared" si="21"/>
        <v>149.87159687323592</v>
      </c>
    </row>
    <row r="906" spans="1:8" x14ac:dyDescent="0.25">
      <c r="A906" s="16"/>
      <c r="B906" s="5">
        <f>DATE(YEAR(siječanj!B906),MONTH(siječanj!B906)+1,DAY(siječanj!B906))</f>
        <v>45332</v>
      </c>
      <c r="C906" s="8">
        <v>9.40625</v>
      </c>
      <c r="D906">
        <v>1.131699900139038</v>
      </c>
      <c r="E906" s="6">
        <v>135.48952753292724</v>
      </c>
      <c r="F906" s="7">
        <v>141.36958569389515</v>
      </c>
      <c r="G906" s="7">
        <v>0.89287123429429882</v>
      </c>
      <c r="H906" s="7">
        <f t="shared" si="21"/>
        <v>153.33348477889919</v>
      </c>
    </row>
    <row r="907" spans="1:8" x14ac:dyDescent="0.25">
      <c r="A907" s="16"/>
      <c r="B907" s="5">
        <f>DATE(YEAR(siječanj!B907),MONTH(siječanj!B907)+1,DAY(siječanj!B907))</f>
        <v>45332</v>
      </c>
      <c r="C907" s="8">
        <v>9.4166666666666696</v>
      </c>
      <c r="D907">
        <v>1.131699900139038</v>
      </c>
      <c r="E907" s="6">
        <v>137.1041535346296</v>
      </c>
      <c r="F907" s="7">
        <v>141.71183646610325</v>
      </c>
      <c r="G907" s="7">
        <v>0.95014362092170024</v>
      </c>
      <c r="H907" s="7">
        <f t="shared" si="21"/>
        <v>155.16075686378764</v>
      </c>
    </row>
    <row r="908" spans="1:8" x14ac:dyDescent="0.25">
      <c r="A908" s="16"/>
      <c r="B908" s="5">
        <f>DATE(YEAR(siječanj!B908),MONTH(siječanj!B908)+1,DAY(siječanj!B908))</f>
        <v>45332</v>
      </c>
      <c r="C908" s="8">
        <v>9.4270833333333304</v>
      </c>
      <c r="D908">
        <v>1.131699900139038</v>
      </c>
      <c r="E908" s="6">
        <v>139.1406604944076</v>
      </c>
      <c r="F908" s="7">
        <v>141.32545529719675</v>
      </c>
      <c r="G908" s="7">
        <v>0.98861401623555811</v>
      </c>
      <c r="H908" s="7">
        <f t="shared" si="21"/>
        <v>157.46547158680087</v>
      </c>
    </row>
    <row r="909" spans="1:8" x14ac:dyDescent="0.25">
      <c r="A909" s="16"/>
      <c r="B909" s="5">
        <f>DATE(YEAR(siječanj!B909),MONTH(siječanj!B909)+1,DAY(siječanj!B909))</f>
        <v>45332</v>
      </c>
      <c r="C909" s="8">
        <v>9.4375</v>
      </c>
      <c r="D909">
        <v>1.131699900139038</v>
      </c>
      <c r="E909" s="6">
        <v>140.37813415462287</v>
      </c>
      <c r="F909" s="7">
        <v>141.62066269746788</v>
      </c>
      <c r="G909" s="7">
        <v>0.93722170050371523</v>
      </c>
      <c r="H909" s="7">
        <f t="shared" si="21"/>
        <v>158.86592040449119</v>
      </c>
    </row>
    <row r="910" spans="1:8" x14ac:dyDescent="0.25">
      <c r="A910" s="16"/>
      <c r="B910" s="5">
        <f>DATE(YEAR(siječanj!B910),MONTH(siječanj!B910)+1,DAY(siječanj!B910))</f>
        <v>45332</v>
      </c>
      <c r="C910" s="8">
        <v>9.4479166666666696</v>
      </c>
      <c r="D910">
        <v>1.131699900139038</v>
      </c>
      <c r="E910" s="6">
        <v>141.00149293520869</v>
      </c>
      <c r="F910" s="7">
        <v>141.89409842063677</v>
      </c>
      <c r="G910" s="7">
        <v>0.88684877995413047</v>
      </c>
      <c r="H910" s="7">
        <f t="shared" si="21"/>
        <v>159.57137547423093</v>
      </c>
    </row>
    <row r="911" spans="1:8" x14ac:dyDescent="0.25">
      <c r="A911" s="16"/>
      <c r="B911" s="5">
        <f>DATE(YEAR(siječanj!B911),MONTH(siječanj!B911)+1,DAY(siječanj!B911))</f>
        <v>45332</v>
      </c>
      <c r="C911" s="8">
        <v>9.4583333333333304</v>
      </c>
      <c r="D911">
        <v>1.131699900139038</v>
      </c>
      <c r="E911" s="6">
        <v>144.05526552595671</v>
      </c>
      <c r="F911" s="7">
        <v>141.61538115112464</v>
      </c>
      <c r="G911" s="7">
        <v>0.91417399870268023</v>
      </c>
      <c r="H911" s="7">
        <f t="shared" si="21"/>
        <v>163.02732961022781</v>
      </c>
    </row>
    <row r="912" spans="1:8" x14ac:dyDescent="0.25">
      <c r="A912" s="16"/>
      <c r="B912" s="5">
        <f>DATE(YEAR(siječanj!B912),MONTH(siječanj!B912)+1,DAY(siječanj!B912))</f>
        <v>45332</v>
      </c>
      <c r="C912" s="8">
        <v>9.46875</v>
      </c>
      <c r="D912">
        <v>1.131699900139038</v>
      </c>
      <c r="E912" s="6">
        <v>144.70827455489359</v>
      </c>
      <c r="F912" s="7">
        <v>141.43647589639059</v>
      </c>
      <c r="G912" s="7">
        <v>0.96366081936366454</v>
      </c>
      <c r="H912" s="7">
        <f t="shared" si="21"/>
        <v>163.76633986306558</v>
      </c>
    </row>
    <row r="913" spans="1:8" x14ac:dyDescent="0.25">
      <c r="A913" s="16"/>
      <c r="B913" s="5">
        <f>DATE(YEAR(siječanj!B913),MONTH(siječanj!B913)+1,DAY(siječanj!B913))</f>
        <v>45332</v>
      </c>
      <c r="C913" s="8">
        <v>9.4791666666666696</v>
      </c>
      <c r="D913">
        <v>1.131699900139038</v>
      </c>
      <c r="E913" s="6">
        <v>144.99306967380863</v>
      </c>
      <c r="F913" s="7">
        <v>141.16759503134148</v>
      </c>
      <c r="G913" s="7">
        <v>0.92762606505143641</v>
      </c>
      <c r="H913" s="7">
        <f t="shared" si="21"/>
        <v>164.08864247070181</v>
      </c>
    </row>
    <row r="914" spans="1:8" x14ac:dyDescent="0.25">
      <c r="A914" s="16"/>
      <c r="B914" s="5">
        <f>DATE(YEAR(siječanj!B914),MONTH(siječanj!B914)+1,DAY(siječanj!B914))</f>
        <v>45332</v>
      </c>
      <c r="C914" s="8">
        <v>9.4895833333333304</v>
      </c>
      <c r="D914">
        <v>1.131699900139038</v>
      </c>
      <c r="E914" s="6">
        <v>144.58918579568925</v>
      </c>
      <c r="F914" s="7">
        <v>140.21079012843492</v>
      </c>
      <c r="G914" s="7">
        <v>0.89345287905769544</v>
      </c>
      <c r="H914" s="7">
        <f t="shared" si="21"/>
        <v>163.63156712616632</v>
      </c>
    </row>
    <row r="915" spans="1:8" x14ac:dyDescent="0.25">
      <c r="A915" s="16"/>
      <c r="B915" s="5">
        <f>DATE(YEAR(siječanj!B915),MONTH(siječanj!B915)+1,DAY(siječanj!B915))</f>
        <v>45332</v>
      </c>
      <c r="C915" s="8">
        <v>9.5</v>
      </c>
      <c r="D915">
        <v>1.131699900139038</v>
      </c>
      <c r="E915" s="6">
        <v>144.34876849614056</v>
      </c>
      <c r="F915" s="7">
        <v>138.49167989452999</v>
      </c>
      <c r="G915" s="7">
        <v>1.0263831037187896</v>
      </c>
      <c r="H915" s="7">
        <f t="shared" si="21"/>
        <v>163.35948689227538</v>
      </c>
    </row>
    <row r="916" spans="1:8" x14ac:dyDescent="0.25">
      <c r="A916" s="16"/>
      <c r="B916" s="5">
        <f>DATE(YEAR(siječanj!B916),MONTH(siječanj!B916)+1,DAY(siječanj!B916))</f>
        <v>45332</v>
      </c>
      <c r="C916" s="8">
        <v>9.5104166666666696</v>
      </c>
      <c r="D916">
        <v>1.131699900139038</v>
      </c>
      <c r="E916" s="6">
        <v>149.89185040033053</v>
      </c>
      <c r="F916" s="7">
        <v>137.33517251972529</v>
      </c>
      <c r="G916" s="7">
        <v>0.97453789237342259</v>
      </c>
      <c r="H916" s="7">
        <f t="shared" si="21"/>
        <v>169.63259212970968</v>
      </c>
    </row>
    <row r="917" spans="1:8" x14ac:dyDescent="0.25">
      <c r="A917" s="16"/>
      <c r="B917" s="5">
        <f>DATE(YEAR(siječanj!B917),MONTH(siječanj!B917)+1,DAY(siječanj!B917))</f>
        <v>45332</v>
      </c>
      <c r="C917" s="8">
        <v>9.5208333333333304</v>
      </c>
      <c r="D917">
        <v>1.131699900139038</v>
      </c>
      <c r="E917" s="6">
        <v>151.00636963420018</v>
      </c>
      <c r="F917" s="7">
        <v>135.88835972798324</v>
      </c>
      <c r="G917" s="7">
        <v>0.92312134226181075</v>
      </c>
      <c r="H917" s="7">
        <f t="shared" si="21"/>
        <v>170.89389343538301</v>
      </c>
    </row>
    <row r="918" spans="1:8" x14ac:dyDescent="0.25">
      <c r="A918" s="16"/>
      <c r="B918" s="5">
        <f>DATE(YEAR(siječanj!B918),MONTH(siječanj!B918)+1,DAY(siječanj!B918))</f>
        <v>45332</v>
      </c>
      <c r="C918" s="8">
        <v>9.53125</v>
      </c>
      <c r="D918">
        <v>1.131699900139038</v>
      </c>
      <c r="E918" s="6">
        <v>151.04461244372169</v>
      </c>
      <c r="F918" s="7">
        <v>134.14521502572637</v>
      </c>
      <c r="G918" s="7">
        <v>0.92234884426011132</v>
      </c>
      <c r="H918" s="7">
        <f t="shared" si="21"/>
        <v>170.93717281909954</v>
      </c>
    </row>
    <row r="919" spans="1:8" x14ac:dyDescent="0.25">
      <c r="A919" s="16"/>
      <c r="B919" s="5">
        <f>DATE(YEAR(siječanj!B919),MONTH(siječanj!B919)+1,DAY(siječanj!B919))</f>
        <v>45332</v>
      </c>
      <c r="C919" s="8">
        <v>9.5416666666666696</v>
      </c>
      <c r="D919">
        <v>1.131699900139038</v>
      </c>
      <c r="E919" s="6">
        <v>146.82092323419064</v>
      </c>
      <c r="F919" s="7">
        <v>130.90771463814107</v>
      </c>
      <c r="G919" s="7">
        <v>0.90134750490384674</v>
      </c>
      <c r="H919" s="7">
        <f t="shared" si="21"/>
        <v>166.15722416245492</v>
      </c>
    </row>
    <row r="920" spans="1:8" x14ac:dyDescent="0.25">
      <c r="A920" s="16"/>
      <c r="B920" s="5">
        <f>DATE(YEAR(siječanj!B920),MONTH(siječanj!B920)+1,DAY(siječanj!B920))</f>
        <v>45332</v>
      </c>
      <c r="C920" s="8">
        <v>9.5520833333333304</v>
      </c>
      <c r="D920">
        <v>1.131699900139038</v>
      </c>
      <c r="E920" s="6">
        <v>142.2460958591933</v>
      </c>
      <c r="F920" s="7">
        <v>129.21555460197899</v>
      </c>
      <c r="G920" s="7">
        <v>0.9581245852360506</v>
      </c>
      <c r="H920" s="7">
        <f t="shared" si="21"/>
        <v>160.97989247901708</v>
      </c>
    </row>
    <row r="921" spans="1:8" x14ac:dyDescent="0.25">
      <c r="A921" s="16"/>
      <c r="B921" s="5">
        <f>DATE(YEAR(siječanj!B921),MONTH(siječanj!B921)+1,DAY(siječanj!B921))</f>
        <v>45332</v>
      </c>
      <c r="C921" s="8">
        <v>9.5625</v>
      </c>
      <c r="D921">
        <v>1.131699900139038</v>
      </c>
      <c r="E921" s="6">
        <v>143.01226852459158</v>
      </c>
      <c r="F921" s="7">
        <v>127.5414602757871</v>
      </c>
      <c r="G921" s="7">
        <v>1.056913432431736</v>
      </c>
      <c r="H921" s="7">
        <f t="shared" si="21"/>
        <v>161.84697000793759</v>
      </c>
    </row>
    <row r="922" spans="1:8" x14ac:dyDescent="0.25">
      <c r="A922" s="16"/>
      <c r="B922" s="5">
        <f>DATE(YEAR(siječanj!B922),MONTH(siječanj!B922)+1,DAY(siječanj!B922))</f>
        <v>45332</v>
      </c>
      <c r="C922" s="8">
        <v>9.5729166666666696</v>
      </c>
      <c r="D922">
        <v>1.131699900139038</v>
      </c>
      <c r="E922" s="6">
        <v>142.96948998581919</v>
      </c>
      <c r="F922" s="7">
        <v>125.86183122523803</v>
      </c>
      <c r="G922" s="7">
        <v>1.0772316412934331</v>
      </c>
      <c r="H922" s="7">
        <f t="shared" si="21"/>
        <v>161.79855753988076</v>
      </c>
    </row>
    <row r="923" spans="1:8" x14ac:dyDescent="0.25">
      <c r="A923" s="16"/>
      <c r="B923" s="5">
        <f>DATE(YEAR(siječanj!B923),MONTH(siječanj!B923)+1,DAY(siječanj!B923))</f>
        <v>45332</v>
      </c>
      <c r="C923" s="8">
        <v>9.5833333333333304</v>
      </c>
      <c r="D923">
        <v>1.131699900139038</v>
      </c>
      <c r="E923" s="6">
        <v>144.96470830963324</v>
      </c>
      <c r="F923" s="7">
        <v>122.93105671549274</v>
      </c>
      <c r="G923" s="7">
        <v>1.0298002712281711</v>
      </c>
      <c r="H923" s="7">
        <f t="shared" si="21"/>
        <v>164.0565459176967</v>
      </c>
    </row>
    <row r="924" spans="1:8" x14ac:dyDescent="0.25">
      <c r="A924" s="16"/>
      <c r="B924" s="5">
        <f>DATE(YEAR(siječanj!B924),MONTH(siječanj!B924)+1,DAY(siječanj!B924))</f>
        <v>45332</v>
      </c>
      <c r="C924" s="8">
        <v>9.59375</v>
      </c>
      <c r="D924">
        <v>1.131699900139038</v>
      </c>
      <c r="E924" s="6">
        <v>145.79740434712107</v>
      </c>
      <c r="F924" s="7">
        <v>121.31818974834749</v>
      </c>
      <c r="G924" s="7">
        <v>0.88582635573293977</v>
      </c>
      <c r="H924" s="7">
        <f t="shared" si="21"/>
        <v>164.99890794016787</v>
      </c>
    </row>
    <row r="925" spans="1:8" x14ac:dyDescent="0.25">
      <c r="A925" s="16"/>
      <c r="B925" s="5">
        <f>DATE(YEAR(siječanj!B925),MONTH(siječanj!B925)+1,DAY(siječanj!B925))</f>
        <v>45332</v>
      </c>
      <c r="C925" s="8">
        <v>9.6041666666666696</v>
      </c>
      <c r="D925">
        <v>1.131699900139038</v>
      </c>
      <c r="E925" s="6">
        <v>147.88178133231918</v>
      </c>
      <c r="F925" s="7">
        <v>120.33832228688603</v>
      </c>
      <c r="G925" s="7">
        <v>0.99074368707544058</v>
      </c>
      <c r="H925" s="7">
        <f t="shared" si="21"/>
        <v>167.35779716616867</v>
      </c>
    </row>
    <row r="926" spans="1:8" x14ac:dyDescent="0.25">
      <c r="A926" s="16"/>
      <c r="B926" s="5">
        <f>DATE(YEAR(siječanj!B926),MONTH(siječanj!B926)+1,DAY(siječanj!B926))</f>
        <v>45332</v>
      </c>
      <c r="C926" s="8">
        <v>9.6145833333333304</v>
      </c>
      <c r="D926">
        <v>1.131699900139038</v>
      </c>
      <c r="E926" s="6">
        <v>147.52139433896909</v>
      </c>
      <c r="F926" s="7">
        <v>119.39209149327584</v>
      </c>
      <c r="G926" s="7">
        <v>1.0731055938731711</v>
      </c>
      <c r="H926" s="7">
        <f t="shared" si="21"/>
        <v>166.94994724178295</v>
      </c>
    </row>
    <row r="927" spans="1:8" x14ac:dyDescent="0.25">
      <c r="A927" s="16"/>
      <c r="B927" s="5">
        <f>DATE(YEAR(siječanj!B927),MONTH(siječanj!B927)+1,DAY(siječanj!B927))</f>
        <v>45332</v>
      </c>
      <c r="C927" s="8">
        <v>9.625</v>
      </c>
      <c r="D927">
        <v>1.131699900139038</v>
      </c>
      <c r="E927" s="6">
        <v>148.29801110480847</v>
      </c>
      <c r="F927" s="7">
        <v>118.04987539315258</v>
      </c>
      <c r="G927" s="7">
        <v>1.1241979985552861</v>
      </c>
      <c r="H927" s="7">
        <f t="shared" si="21"/>
        <v>167.82884435812969</v>
      </c>
    </row>
    <row r="928" spans="1:8" x14ac:dyDescent="0.25">
      <c r="A928" s="16"/>
      <c r="B928" s="5">
        <f>DATE(YEAR(siječanj!B928),MONTH(siječanj!B928)+1,DAY(siječanj!B928))</f>
        <v>45332</v>
      </c>
      <c r="C928" s="8">
        <v>9.6354166666666696</v>
      </c>
      <c r="D928">
        <v>1.131699900139038</v>
      </c>
      <c r="E928" s="6">
        <v>145.69956148371921</v>
      </c>
      <c r="F928" s="7">
        <v>117.39093238344823</v>
      </c>
      <c r="G928" s="7">
        <v>1.1713097662323724</v>
      </c>
      <c r="H928" s="7">
        <f t="shared" si="21"/>
        <v>164.88817918142666</v>
      </c>
    </row>
    <row r="929" spans="1:8" x14ac:dyDescent="0.25">
      <c r="A929" s="16"/>
      <c r="B929" s="5">
        <f>DATE(YEAR(siječanj!B929),MONTH(siječanj!B929)+1,DAY(siječanj!B929))</f>
        <v>45332</v>
      </c>
      <c r="C929" s="8">
        <v>9.6458333333333304</v>
      </c>
      <c r="D929">
        <v>1.131699900139038</v>
      </c>
      <c r="E929" s="6">
        <v>145.0322929418582</v>
      </c>
      <c r="F929" s="7">
        <v>117.33101508291574</v>
      </c>
      <c r="G929" s="7">
        <v>1.4912980823036064</v>
      </c>
      <c r="H929" s="7">
        <f t="shared" si="21"/>
        <v>164.13303143923662</v>
      </c>
    </row>
    <row r="930" spans="1:8" x14ac:dyDescent="0.25">
      <c r="A930" s="16"/>
      <c r="B930" s="5">
        <f>DATE(YEAR(siječanj!B930),MONTH(siječanj!B930)+1,DAY(siječanj!B930))</f>
        <v>45332</v>
      </c>
      <c r="C930" s="8">
        <v>9.65625</v>
      </c>
      <c r="D930">
        <v>1.131699900139038</v>
      </c>
      <c r="E930" s="6">
        <v>146.4494476983117</v>
      </c>
      <c r="F930" s="7">
        <v>117.63753960161013</v>
      </c>
      <c r="G930" s="7">
        <v>2.9746773033471383</v>
      </c>
      <c r="H930" s="7">
        <f t="shared" si="21"/>
        <v>165.73682533559662</v>
      </c>
    </row>
    <row r="931" spans="1:8" x14ac:dyDescent="0.25">
      <c r="A931" s="16"/>
      <c r="B931" s="5">
        <f>DATE(YEAR(siječanj!B931),MONTH(siječanj!B931)+1,DAY(siječanj!B931))</f>
        <v>45332</v>
      </c>
      <c r="C931" s="8">
        <v>9.6666666666666696</v>
      </c>
      <c r="D931">
        <v>1.131699900139038</v>
      </c>
      <c r="E931" s="6">
        <v>145.95107422349489</v>
      </c>
      <c r="F931" s="7">
        <v>118.83663606779913</v>
      </c>
      <c r="G931" s="7">
        <v>9.1387484548147047</v>
      </c>
      <c r="H931" s="7">
        <f t="shared" si="21"/>
        <v>165.17281612391449</v>
      </c>
    </row>
    <row r="932" spans="1:8" x14ac:dyDescent="0.25">
      <c r="A932" s="16"/>
      <c r="B932" s="5">
        <f>DATE(YEAR(siječanj!B932),MONTH(siječanj!B932)+1,DAY(siječanj!B932))</f>
        <v>45332</v>
      </c>
      <c r="C932" s="8">
        <v>9.6770833333333304</v>
      </c>
      <c r="D932">
        <v>1.131699900139038</v>
      </c>
      <c r="E932" s="6">
        <v>148.1253075229794</v>
      </c>
      <c r="F932" s="7">
        <v>120.71348375276138</v>
      </c>
      <c r="G932" s="7">
        <v>38.785307304017614</v>
      </c>
      <c r="H932" s="7">
        <f t="shared" si="21"/>
        <v>167.63339573182009</v>
      </c>
    </row>
    <row r="933" spans="1:8" x14ac:dyDescent="0.25">
      <c r="A933" s="16"/>
      <c r="B933" s="5">
        <f>DATE(YEAR(siječanj!B933),MONTH(siječanj!B933)+1,DAY(siječanj!B933))</f>
        <v>45332</v>
      </c>
      <c r="C933" s="8">
        <v>9.6875</v>
      </c>
      <c r="D933">
        <v>1.131699900139038</v>
      </c>
      <c r="E933" s="6">
        <v>153.19870446449917</v>
      </c>
      <c r="F933" s="7">
        <v>122.56716452739262</v>
      </c>
      <c r="G933" s="7">
        <v>120.74818893733747</v>
      </c>
      <c r="H933" s="7">
        <f t="shared" si="21"/>
        <v>173.37495854390372</v>
      </c>
    </row>
    <row r="934" spans="1:8" x14ac:dyDescent="0.25">
      <c r="A934" s="16"/>
      <c r="B934" s="5">
        <f>DATE(YEAR(siječanj!B934),MONTH(siječanj!B934)+1,DAY(siječanj!B934))</f>
        <v>45332</v>
      </c>
      <c r="C934" s="8">
        <v>9.6979166666666696</v>
      </c>
      <c r="D934">
        <v>1.131699900139038</v>
      </c>
      <c r="E934" s="6">
        <v>158.84995213012112</v>
      </c>
      <c r="F934" s="7">
        <v>124.46816765940318</v>
      </c>
      <c r="G934" s="7">
        <v>187.51380892142237</v>
      </c>
      <c r="H934" s="7">
        <f t="shared" si="21"/>
        <v>179.77047496274903</v>
      </c>
    </row>
    <row r="935" spans="1:8" x14ac:dyDescent="0.25">
      <c r="A935" s="16"/>
      <c r="B935" s="5">
        <f>DATE(YEAR(siječanj!B935),MONTH(siječanj!B935)+1,DAY(siječanj!B935))</f>
        <v>45332</v>
      </c>
      <c r="C935" s="8">
        <v>9.7083333333333304</v>
      </c>
      <c r="D935">
        <v>1.131699900139038</v>
      </c>
      <c r="E935" s="6">
        <v>163.61972914898715</v>
      </c>
      <c r="F935" s="7">
        <v>125.19435075096939</v>
      </c>
      <c r="G935" s="7">
        <v>207.4590817651613</v>
      </c>
      <c r="H935" s="7">
        <f t="shared" si="21"/>
        <v>185.16843113868521</v>
      </c>
    </row>
    <row r="936" spans="1:8" x14ac:dyDescent="0.25">
      <c r="A936" s="16"/>
      <c r="B936" s="5">
        <f>DATE(YEAR(siječanj!B936),MONTH(siječanj!B936)+1,DAY(siječanj!B936))</f>
        <v>45332</v>
      </c>
      <c r="C936" s="8">
        <v>9.71875</v>
      </c>
      <c r="D936">
        <v>1.131699900139038</v>
      </c>
      <c r="E936" s="6">
        <v>168.07038810275787</v>
      </c>
      <c r="F936" s="7">
        <v>125.89531763877247</v>
      </c>
      <c r="G936" s="7">
        <v>208.70440747003201</v>
      </c>
      <c r="H936" s="7">
        <f t="shared" si="21"/>
        <v>190.20524143222045</v>
      </c>
    </row>
    <row r="937" spans="1:8" x14ac:dyDescent="0.25">
      <c r="A937" s="16"/>
      <c r="B937" s="5">
        <f>DATE(YEAR(siječanj!B937),MONTH(siječanj!B937)+1,DAY(siječanj!B937))</f>
        <v>45332</v>
      </c>
      <c r="C937" s="8">
        <v>9.7291666666666696</v>
      </c>
      <c r="D937">
        <v>1.131699900139038</v>
      </c>
      <c r="E937" s="6">
        <v>174.59508242137298</v>
      </c>
      <c r="F937" s="7">
        <v>125.60233783780305</v>
      </c>
      <c r="G937" s="7">
        <v>209.30022294417631</v>
      </c>
      <c r="H937" s="7">
        <f t="shared" si="21"/>
        <v>197.5892373410349</v>
      </c>
    </row>
    <row r="938" spans="1:8" x14ac:dyDescent="0.25">
      <c r="A938" s="16"/>
      <c r="B938" s="5">
        <f>DATE(YEAR(siječanj!B938),MONTH(siječanj!B938)+1,DAY(siječanj!B938))</f>
        <v>45332</v>
      </c>
      <c r="C938" s="8">
        <v>9.7395833333333304</v>
      </c>
      <c r="D938">
        <v>1.131699900139038</v>
      </c>
      <c r="E938" s="6">
        <v>180.64779779997789</v>
      </c>
      <c r="F938" s="7">
        <v>125.68942077200319</v>
      </c>
      <c r="G938" s="7">
        <v>209.67393778399176</v>
      </c>
      <c r="H938" s="7">
        <f t="shared" si="21"/>
        <v>204.43909473057212</v>
      </c>
    </row>
    <row r="939" spans="1:8" x14ac:dyDescent="0.25">
      <c r="A939" s="16"/>
      <c r="B939" s="5">
        <f>DATE(YEAR(siječanj!B939),MONTH(siječanj!B939)+1,DAY(siječanj!B939))</f>
        <v>45332</v>
      </c>
      <c r="C939" s="8">
        <v>9.75</v>
      </c>
      <c r="D939">
        <v>1.131699900139038</v>
      </c>
      <c r="E939" s="6">
        <v>184.03664677327026</v>
      </c>
      <c r="F939" s="7">
        <v>125.12043929583476</v>
      </c>
      <c r="G939" s="7">
        <v>209.76643298840841</v>
      </c>
      <c r="H939" s="7">
        <f t="shared" si="21"/>
        <v>208.27425477523337</v>
      </c>
    </row>
    <row r="940" spans="1:8" x14ac:dyDescent="0.25">
      <c r="A940" s="16"/>
      <c r="B940" s="5">
        <f>DATE(YEAR(siječanj!B940),MONTH(siječanj!B940)+1,DAY(siječanj!B940))</f>
        <v>45332</v>
      </c>
      <c r="C940" s="8">
        <v>9.7604166666666696</v>
      </c>
      <c r="D940">
        <v>1.131699900139038</v>
      </c>
      <c r="E940" s="6">
        <v>186.21712544577068</v>
      </c>
      <c r="F940" s="7">
        <v>124.59802900746701</v>
      </c>
      <c r="G940" s="7">
        <v>210.41577506559076</v>
      </c>
      <c r="H940" s="7">
        <f t="shared" si="21"/>
        <v>210.74190227115739</v>
      </c>
    </row>
    <row r="941" spans="1:8" x14ac:dyDescent="0.25">
      <c r="A941" s="16"/>
      <c r="B941" s="5">
        <f>DATE(YEAR(siječanj!B941),MONTH(siječanj!B941)+1,DAY(siječanj!B941))</f>
        <v>45332</v>
      </c>
      <c r="C941" s="8">
        <v>9.7708333333333304</v>
      </c>
      <c r="D941">
        <v>1.131699900139038</v>
      </c>
      <c r="E941" s="6">
        <v>189.35910284478194</v>
      </c>
      <c r="F941" s="7">
        <v>124.17227784135895</v>
      </c>
      <c r="G941" s="7">
        <v>210.78428076508297</v>
      </c>
      <c r="H941" s="7">
        <f t="shared" si="21"/>
        <v>214.29767777985754</v>
      </c>
    </row>
    <row r="942" spans="1:8" x14ac:dyDescent="0.25">
      <c r="A942" s="16"/>
      <c r="B942" s="5">
        <f>DATE(YEAR(siječanj!B942),MONTH(siječanj!B942)+1,DAY(siječanj!B942))</f>
        <v>45332</v>
      </c>
      <c r="C942" s="8">
        <v>9.78125</v>
      </c>
      <c r="D942">
        <v>1.131699900139038</v>
      </c>
      <c r="E942" s="6">
        <v>190.36910027263343</v>
      </c>
      <c r="F942" s="7">
        <v>123.5030827541833</v>
      </c>
      <c r="G942" s="7">
        <v>210.9423414769162</v>
      </c>
      <c r="H942" s="7">
        <f t="shared" si="21"/>
        <v>215.44069176809776</v>
      </c>
    </row>
    <row r="943" spans="1:8" x14ac:dyDescent="0.25">
      <c r="A943" s="16"/>
      <c r="B943" s="5">
        <f>DATE(YEAR(siječanj!B943),MONTH(siječanj!B943)+1,DAY(siječanj!B943))</f>
        <v>45332</v>
      </c>
      <c r="C943" s="8">
        <v>9.7916666666666696</v>
      </c>
      <c r="D943">
        <v>1.131699900139038</v>
      </c>
      <c r="E943" s="6">
        <v>188.21500135415775</v>
      </c>
      <c r="F943" s="7">
        <v>122.85405877351542</v>
      </c>
      <c r="G943" s="7">
        <v>210.50618913721547</v>
      </c>
      <c r="H943" s="7">
        <f t="shared" si="21"/>
        <v>213.00289823716923</v>
      </c>
    </row>
    <row r="944" spans="1:8" x14ac:dyDescent="0.25">
      <c r="A944" s="16"/>
      <c r="B944" s="5">
        <f>DATE(YEAR(siječanj!B944),MONTH(siječanj!B944)+1,DAY(siječanj!B944))</f>
        <v>45332</v>
      </c>
      <c r="C944" s="8">
        <v>9.8020833333333304</v>
      </c>
      <c r="D944">
        <v>1.131699900139038</v>
      </c>
      <c r="E944" s="6">
        <v>188.63379411421636</v>
      </c>
      <c r="F944" s="7">
        <v>122.04502679811148</v>
      </c>
      <c r="G944" s="7">
        <v>210.48702666544926</v>
      </c>
      <c r="H944" s="7">
        <f t="shared" si="21"/>
        <v>213.47684596190649</v>
      </c>
    </row>
    <row r="945" spans="1:8" x14ac:dyDescent="0.25">
      <c r="A945" s="16"/>
      <c r="B945" s="5">
        <f>DATE(YEAR(siječanj!B945),MONTH(siječanj!B945)+1,DAY(siječanj!B945))</f>
        <v>45332</v>
      </c>
      <c r="C945" s="8">
        <v>9.8125</v>
      </c>
      <c r="D945">
        <v>1.131699900139038</v>
      </c>
      <c r="E945" s="6">
        <v>190.31231447961346</v>
      </c>
      <c r="F945" s="7">
        <v>121.23312315975578</v>
      </c>
      <c r="G945" s="7">
        <v>210.13225319513862</v>
      </c>
      <c r="H945" s="7">
        <f t="shared" si="21"/>
        <v>215.37642729180774</v>
      </c>
    </row>
    <row r="946" spans="1:8" x14ac:dyDescent="0.25">
      <c r="A946" s="16"/>
      <c r="B946" s="5">
        <f>DATE(YEAR(siječanj!B946),MONTH(siječanj!B946)+1,DAY(siječanj!B946))</f>
        <v>45332</v>
      </c>
      <c r="C946" s="8">
        <v>9.8229166666666696</v>
      </c>
      <c r="D946">
        <v>1.131699900139038</v>
      </c>
      <c r="E946" s="6">
        <v>187.20257100961703</v>
      </c>
      <c r="F946" s="7">
        <v>119.91191318435999</v>
      </c>
      <c r="G946" s="7">
        <v>210.16357567079137</v>
      </c>
      <c r="H946" s="7">
        <f t="shared" si="21"/>
        <v>211.85713091735477</v>
      </c>
    </row>
    <row r="947" spans="1:8" x14ac:dyDescent="0.25">
      <c r="A947" s="16"/>
      <c r="B947" s="5">
        <f>DATE(YEAR(siječanj!B947),MONTH(siječanj!B947)+1,DAY(siječanj!B947))</f>
        <v>45332</v>
      </c>
      <c r="C947" s="8">
        <v>9.8333333333333304</v>
      </c>
      <c r="D947">
        <v>1.131699900139038</v>
      </c>
      <c r="E947" s="6">
        <v>189.30797020811926</v>
      </c>
      <c r="F947" s="7">
        <v>117.83398023895974</v>
      </c>
      <c r="G947" s="7">
        <v>210.47541186788749</v>
      </c>
      <c r="H947" s="7">
        <f t="shared" si="21"/>
        <v>214.23981098005254</v>
      </c>
    </row>
    <row r="948" spans="1:8" x14ac:dyDescent="0.25">
      <c r="A948" s="16"/>
      <c r="B948" s="5">
        <f>DATE(YEAR(siječanj!B948),MONTH(siječanj!B948)+1,DAY(siječanj!B948))</f>
        <v>45332</v>
      </c>
      <c r="C948" s="8">
        <v>9.84375</v>
      </c>
      <c r="D948">
        <v>1.131699900139038</v>
      </c>
      <c r="E948" s="6">
        <v>190.15035751156029</v>
      </c>
      <c r="F948" s="7">
        <v>115.85857021039099</v>
      </c>
      <c r="G948" s="7">
        <v>210.56096375806973</v>
      </c>
      <c r="H948" s="7">
        <f t="shared" si="21"/>
        <v>215.19314060723514</v>
      </c>
    </row>
    <row r="949" spans="1:8" x14ac:dyDescent="0.25">
      <c r="A949" s="16"/>
      <c r="B949" s="5">
        <f>DATE(YEAR(siječanj!B949),MONTH(siječanj!B949)+1,DAY(siječanj!B949))</f>
        <v>45332</v>
      </c>
      <c r="C949" s="8">
        <v>9.8541666666666696</v>
      </c>
      <c r="D949">
        <v>1.131699900139038</v>
      </c>
      <c r="E949" s="6">
        <v>187.20415452404379</v>
      </c>
      <c r="F949" s="7">
        <v>114.60056599354991</v>
      </c>
      <c r="G949" s="7">
        <v>210.07734227270316</v>
      </c>
      <c r="H949" s="7">
        <f t="shared" si="21"/>
        <v>211.85892298047338</v>
      </c>
    </row>
    <row r="950" spans="1:8" x14ac:dyDescent="0.25">
      <c r="A950" s="16"/>
      <c r="B950" s="5">
        <f>DATE(YEAR(siječanj!B950),MONTH(siječanj!B950)+1,DAY(siječanj!B950))</f>
        <v>45332</v>
      </c>
      <c r="C950" s="8">
        <v>9.8645833333333304</v>
      </c>
      <c r="D950">
        <v>1.131699900139038</v>
      </c>
      <c r="E950" s="6">
        <v>183.68271799619444</v>
      </c>
      <c r="F950" s="7">
        <v>113.22902072000308</v>
      </c>
      <c r="G950" s="7">
        <v>209.13243942069016</v>
      </c>
      <c r="H950" s="7">
        <f t="shared" si="21"/>
        <v>207.87371361356031</v>
      </c>
    </row>
    <row r="951" spans="1:8" x14ac:dyDescent="0.25">
      <c r="A951" s="16"/>
      <c r="B951" s="5">
        <f>DATE(YEAR(siječanj!B951),MONTH(siječanj!B951)+1,DAY(siječanj!B951))</f>
        <v>45332</v>
      </c>
      <c r="C951" s="8">
        <v>9.875</v>
      </c>
      <c r="D951">
        <v>1.131699900139038</v>
      </c>
      <c r="E951" s="6">
        <v>179.77931650429412</v>
      </c>
      <c r="F951" s="7">
        <v>110.9185470330462</v>
      </c>
      <c r="G951" s="7">
        <v>208.53129225889805</v>
      </c>
      <c r="H951" s="7">
        <f t="shared" si="21"/>
        <v>203.45623453497416</v>
      </c>
    </row>
    <row r="952" spans="1:8" x14ac:dyDescent="0.25">
      <c r="A952" s="16"/>
      <c r="B952" s="5">
        <f>DATE(YEAR(siječanj!B952),MONTH(siječanj!B952)+1,DAY(siječanj!B952))</f>
        <v>45332</v>
      </c>
      <c r="C952" s="8">
        <v>9.8854166666666696</v>
      </c>
      <c r="D952">
        <v>1.131699900139038</v>
      </c>
      <c r="E952" s="6">
        <v>183.56354547922641</v>
      </c>
      <c r="F952" s="7">
        <v>108.89152061741572</v>
      </c>
      <c r="G952" s="7">
        <v>207.99723567236603</v>
      </c>
      <c r="H952" s="7">
        <f t="shared" si="21"/>
        <v>207.73884608800827</v>
      </c>
    </row>
    <row r="953" spans="1:8" x14ac:dyDescent="0.25">
      <c r="A953" s="16"/>
      <c r="B953" s="5">
        <f>DATE(YEAR(siječanj!B953),MONTH(siječanj!B953)+1,DAY(siječanj!B953))</f>
        <v>45332</v>
      </c>
      <c r="C953" s="8">
        <v>9.8958333333333304</v>
      </c>
      <c r="D953">
        <v>1.131699900139038</v>
      </c>
      <c r="E953" s="6">
        <v>188.75215565895468</v>
      </c>
      <c r="F953" s="7">
        <v>107.70780639866233</v>
      </c>
      <c r="G953" s="7">
        <v>207.52314764493838</v>
      </c>
      <c r="H953" s="7">
        <f t="shared" si="21"/>
        <v>213.61079571026715</v>
      </c>
    </row>
    <row r="954" spans="1:8" x14ac:dyDescent="0.25">
      <c r="A954" s="16"/>
      <c r="B954" s="5">
        <f>DATE(YEAR(siječanj!B954),MONTH(siječanj!B954)+1,DAY(siječanj!B954))</f>
        <v>45332</v>
      </c>
      <c r="C954" s="8">
        <v>9.90625</v>
      </c>
      <c r="D954">
        <v>1.131699900139038</v>
      </c>
      <c r="E954" s="6">
        <v>191.88757531776074</v>
      </c>
      <c r="F954" s="7">
        <v>106.0628969079046</v>
      </c>
      <c r="G954" s="7">
        <v>207.2952456099255</v>
      </c>
      <c r="H954" s="7">
        <f t="shared" si="21"/>
        <v>217.15914982503196</v>
      </c>
    </row>
    <row r="955" spans="1:8" x14ac:dyDescent="0.25">
      <c r="A955" s="16"/>
      <c r="B955" s="5">
        <f>DATE(YEAR(siječanj!B955),MONTH(siječanj!B955)+1,DAY(siječanj!B955))</f>
        <v>45332</v>
      </c>
      <c r="C955" s="8">
        <v>9.9166666666666696</v>
      </c>
      <c r="D955">
        <v>1.131699900139038</v>
      </c>
      <c r="E955" s="6">
        <v>190.721898812592</v>
      </c>
      <c r="F955" s="7">
        <v>104.06484121785695</v>
      </c>
      <c r="G955" s="7">
        <v>206.04971245363458</v>
      </c>
      <c r="H955" s="7">
        <f t="shared" si="21"/>
        <v>215.83995384053807</v>
      </c>
    </row>
    <row r="956" spans="1:8" x14ac:dyDescent="0.25">
      <c r="A956" s="16"/>
      <c r="B956" s="5">
        <f>DATE(YEAR(siječanj!B956),MONTH(siječanj!B956)+1,DAY(siječanj!B956))</f>
        <v>45332</v>
      </c>
      <c r="C956" s="8">
        <v>9.9270833333333304</v>
      </c>
      <c r="D956">
        <v>1.131699900139038</v>
      </c>
      <c r="E956" s="6">
        <v>190.77776031405486</v>
      </c>
      <c r="F956" s="7">
        <v>102.58144960941031</v>
      </c>
      <c r="G956" s="7">
        <v>204.15106565819926</v>
      </c>
      <c r="H956" s="7">
        <f t="shared" si="21"/>
        <v>215.9031722961652</v>
      </c>
    </row>
    <row r="957" spans="1:8" x14ac:dyDescent="0.25">
      <c r="A957" s="16"/>
      <c r="B957" s="5">
        <f>DATE(YEAR(siječanj!B957),MONTH(siječanj!B957)+1,DAY(siječanj!B957))</f>
        <v>45332</v>
      </c>
      <c r="C957" s="8">
        <v>9.9375</v>
      </c>
      <c r="D957">
        <v>1.131699900139038</v>
      </c>
      <c r="E957" s="6">
        <v>186.1134579689423</v>
      </c>
      <c r="F957" s="7">
        <v>101.11910661104282</v>
      </c>
      <c r="G957" s="7">
        <v>203.08511852202295</v>
      </c>
      <c r="H957" s="7">
        <f t="shared" si="21"/>
        <v>210.62458179798304</v>
      </c>
    </row>
    <row r="958" spans="1:8" x14ac:dyDescent="0.25">
      <c r="A958" s="16"/>
      <c r="B958" s="5">
        <f>DATE(YEAR(siječanj!B958),MONTH(siječanj!B958)+1,DAY(siječanj!B958))</f>
        <v>45332</v>
      </c>
      <c r="C958" s="8">
        <v>9.9479166666666696</v>
      </c>
      <c r="D958">
        <v>1.131699900139038</v>
      </c>
      <c r="E958" s="6">
        <v>178.29911875717929</v>
      </c>
      <c r="F958" s="7">
        <v>99.591241081483076</v>
      </c>
      <c r="G958" s="7">
        <v>202.40902834539477</v>
      </c>
      <c r="H958" s="7">
        <f t="shared" si="21"/>
        <v>201.78109489237826</v>
      </c>
    </row>
    <row r="959" spans="1:8" x14ac:dyDescent="0.25">
      <c r="A959" s="16"/>
      <c r="B959" s="5">
        <f>DATE(YEAR(siječanj!B959),MONTH(siječanj!B959)+1,DAY(siječanj!B959))</f>
        <v>45332</v>
      </c>
      <c r="C959" s="8">
        <v>9.9583333333333304</v>
      </c>
      <c r="D959">
        <v>1.131699900139038</v>
      </c>
      <c r="E959" s="6">
        <v>169.03745918401864</v>
      </c>
      <c r="F959" s="7">
        <v>97.013009703446826</v>
      </c>
      <c r="G959" s="7">
        <v>196.62218762795376</v>
      </c>
      <c r="H959" s="7">
        <f t="shared" si="21"/>
        <v>191.29967567831062</v>
      </c>
    </row>
    <row r="960" spans="1:8" x14ac:dyDescent="0.25">
      <c r="A960" s="16"/>
      <c r="B960" s="5">
        <f>DATE(YEAR(siječanj!B960),MONTH(siječanj!B960)+1,DAY(siječanj!B960))</f>
        <v>45332</v>
      </c>
      <c r="C960" s="8">
        <v>9.96875</v>
      </c>
      <c r="D960">
        <v>1.131699900139038</v>
      </c>
      <c r="E960" s="6">
        <v>161.65346342062168</v>
      </c>
      <c r="F960" s="7">
        <v>95.358119480437253</v>
      </c>
      <c r="G960" s="7">
        <v>196.2909344536352</v>
      </c>
      <c r="H960" s="7">
        <f t="shared" si="21"/>
        <v>182.94320841024719</v>
      </c>
    </row>
    <row r="961" spans="1:8" x14ac:dyDescent="0.25">
      <c r="A961" s="16"/>
      <c r="B961" s="5">
        <f>DATE(YEAR(siječanj!B961),MONTH(siječanj!B961)+1,DAY(siječanj!B961))</f>
        <v>45332</v>
      </c>
      <c r="C961" s="8">
        <v>9.9791666666666696</v>
      </c>
      <c r="D961">
        <v>1.131699900139038</v>
      </c>
      <c r="E961" s="6">
        <v>151.08474325177559</v>
      </c>
      <c r="F961" s="7">
        <v>93.875596001243167</v>
      </c>
      <c r="G961" s="7">
        <v>194.46825293489493</v>
      </c>
      <c r="H961" s="7">
        <f t="shared" si="21"/>
        <v>170.98258885056663</v>
      </c>
    </row>
    <row r="962" spans="1:8" ht="15.75" thickBot="1" x14ac:dyDescent="0.3">
      <c r="A962" s="16"/>
      <c r="B962" s="5">
        <f>DATE(YEAR(siječanj!B962),MONTH(siječanj!B962)+1,DAY(siječanj!B962))</f>
        <v>45332</v>
      </c>
      <c r="C962" s="8">
        <v>9.9895833333333304</v>
      </c>
      <c r="D962">
        <v>1.131699900139038</v>
      </c>
      <c r="E962" s="6">
        <v>142.74475312502122</v>
      </c>
      <c r="F962" s="7">
        <v>92.109230417467899</v>
      </c>
      <c r="G962" s="7">
        <v>194.16212868410673</v>
      </c>
      <c r="H962" s="7">
        <f t="shared" si="21"/>
        <v>161.54422285695816</v>
      </c>
    </row>
    <row r="963" spans="1:8" x14ac:dyDescent="0.25">
      <c r="A963" s="17">
        <f t="shared" ref="A963" si="22">A867+1</f>
        <v>42</v>
      </c>
      <c r="B963" s="5">
        <f>DATE(YEAR(siječanj!B963),MONTH(siječanj!B963)+1,DAY(siječanj!B963))</f>
        <v>45333</v>
      </c>
      <c r="C963" s="8">
        <v>10</v>
      </c>
      <c r="D963">
        <v>1.127455753970668</v>
      </c>
      <c r="E963" s="6">
        <v>135.4979466662576</v>
      </c>
      <c r="F963" s="7">
        <v>89.485207501185997</v>
      </c>
      <c r="G963" s="7">
        <v>189.90008362070435</v>
      </c>
      <c r="H963" s="7">
        <f t="shared" si="21"/>
        <v>152.76793962008281</v>
      </c>
    </row>
    <row r="964" spans="1:8" x14ac:dyDescent="0.25">
      <c r="A964" s="18"/>
      <c r="B964" s="5">
        <f>DATE(YEAR(siječanj!B964),MONTH(siječanj!B964)+1,DAY(siječanj!B964))</f>
        <v>45333</v>
      </c>
      <c r="C964" s="8">
        <v>10.0104166666667</v>
      </c>
      <c r="D964">
        <v>1.127455753970668</v>
      </c>
      <c r="E964" s="6">
        <v>125.09116080159924</v>
      </c>
      <c r="F964" s="7">
        <v>88.358795688625904</v>
      </c>
      <c r="G964" s="7">
        <v>189.16383718590518</v>
      </c>
      <c r="H964" s="7">
        <f t="shared" ref="H964:H1027" si="23">D964*E964</f>
        <v>141.03474901663316</v>
      </c>
    </row>
    <row r="965" spans="1:8" x14ac:dyDescent="0.25">
      <c r="A965" s="18"/>
      <c r="B965" s="5">
        <f>DATE(YEAR(siječanj!B965),MONTH(siječanj!B965)+1,DAY(siječanj!B965))</f>
        <v>45333</v>
      </c>
      <c r="C965" s="8">
        <v>10.0208333333333</v>
      </c>
      <c r="D965">
        <v>1.127455753970668</v>
      </c>
      <c r="E965" s="6">
        <v>116.98102464231238</v>
      </c>
      <c r="F965" s="7">
        <v>86.829560733265893</v>
      </c>
      <c r="G965" s="7">
        <v>188.42975968362666</v>
      </c>
      <c r="H965" s="7">
        <f t="shared" si="23"/>
        <v>131.8909293383596</v>
      </c>
    </row>
    <row r="966" spans="1:8" x14ac:dyDescent="0.25">
      <c r="A966" s="18"/>
      <c r="B966" s="5">
        <f>DATE(YEAR(siječanj!B966),MONTH(siječanj!B966)+1,DAY(siječanj!B966))</f>
        <v>45333</v>
      </c>
      <c r="C966" s="8">
        <v>10.03125</v>
      </c>
      <c r="D966">
        <v>1.127455753970668</v>
      </c>
      <c r="E966" s="6">
        <v>109.24202406092236</v>
      </c>
      <c r="F966" s="7">
        <v>85.721158221553637</v>
      </c>
      <c r="G966" s="7">
        <v>188.67563212035543</v>
      </c>
      <c r="H966" s="7">
        <f t="shared" si="23"/>
        <v>123.16554860288907</v>
      </c>
    </row>
    <row r="967" spans="1:8" x14ac:dyDescent="0.25">
      <c r="A967" s="18"/>
      <c r="B967" s="5">
        <f>DATE(YEAR(siječanj!B967),MONTH(siječanj!B967)+1,DAY(siječanj!B967))</f>
        <v>45333</v>
      </c>
      <c r="C967" s="8">
        <v>10.0416666666667</v>
      </c>
      <c r="D967">
        <v>1.127455753970668</v>
      </c>
      <c r="E967" s="6">
        <v>101.46712982893636</v>
      </c>
      <c r="F967" s="7">
        <v>84.966587325870378</v>
      </c>
      <c r="G967" s="7">
        <v>188.05257318669402</v>
      </c>
      <c r="H967" s="7">
        <f t="shared" si="23"/>
        <v>114.3996993645231</v>
      </c>
    </row>
    <row r="968" spans="1:8" x14ac:dyDescent="0.25">
      <c r="A968" s="18"/>
      <c r="B968" s="5">
        <f>DATE(YEAR(siječanj!B968),MONTH(siječanj!B968)+1,DAY(siječanj!B968))</f>
        <v>45333</v>
      </c>
      <c r="C968" s="8">
        <v>10.0520833333333</v>
      </c>
      <c r="D968">
        <v>1.127455753970668</v>
      </c>
      <c r="E968" s="6">
        <v>96.111559879198182</v>
      </c>
      <c r="F968" s="7">
        <v>83.962682009469574</v>
      </c>
      <c r="G968" s="7">
        <v>188.26786380932123</v>
      </c>
      <c r="H968" s="7">
        <f t="shared" si="23"/>
        <v>108.36153120889838</v>
      </c>
    </row>
    <row r="969" spans="1:8" x14ac:dyDescent="0.25">
      <c r="A969" s="18"/>
      <c r="B969" s="5">
        <f>DATE(YEAR(siječanj!B969),MONTH(siječanj!B969)+1,DAY(siječanj!B969))</f>
        <v>45333</v>
      </c>
      <c r="C969" s="8">
        <v>10.0625</v>
      </c>
      <c r="D969">
        <v>1.127455753970668</v>
      </c>
      <c r="E969" s="6">
        <v>92.065580009609292</v>
      </c>
      <c r="F969" s="7">
        <v>83.458483064533056</v>
      </c>
      <c r="G969" s="7">
        <v>188.37797356284312</v>
      </c>
      <c r="H969" s="7">
        <f t="shared" si="23"/>
        <v>103.79986792448091</v>
      </c>
    </row>
    <row r="970" spans="1:8" x14ac:dyDescent="0.25">
      <c r="A970" s="18"/>
      <c r="B970" s="5">
        <f>DATE(YEAR(siječanj!B970),MONTH(siječanj!B970)+1,DAY(siječanj!B970))</f>
        <v>45333</v>
      </c>
      <c r="C970" s="8">
        <v>10.0729166666667</v>
      </c>
      <c r="D970">
        <v>1.127455753970668</v>
      </c>
      <c r="E970" s="6">
        <v>87.814667556103757</v>
      </c>
      <c r="F970" s="7">
        <v>82.840493189859856</v>
      </c>
      <c r="G970" s="7">
        <v>187.9667153935701</v>
      </c>
      <c r="H970" s="7">
        <f t="shared" si="23"/>
        <v>99.007152219150512</v>
      </c>
    </row>
    <row r="971" spans="1:8" x14ac:dyDescent="0.25">
      <c r="A971" s="18"/>
      <c r="B971" s="5">
        <f>DATE(YEAR(siječanj!B971),MONTH(siječanj!B971)+1,DAY(siječanj!B971))</f>
        <v>45333</v>
      </c>
      <c r="C971" s="8">
        <v>10.0833333333333</v>
      </c>
      <c r="D971">
        <v>1.127455753970668</v>
      </c>
      <c r="E971" s="6">
        <v>84.553219068331472</v>
      </c>
      <c r="F971" s="7">
        <v>81.942468479544814</v>
      </c>
      <c r="G971" s="7">
        <v>187.88775996215693</v>
      </c>
      <c r="H971" s="7">
        <f t="shared" si="23"/>
        <v>95.330013355332724</v>
      </c>
    </row>
    <row r="972" spans="1:8" x14ac:dyDescent="0.25">
      <c r="A972" s="18"/>
      <c r="B972" s="5">
        <f>DATE(YEAR(siječanj!B972),MONTH(siječanj!B972)+1,DAY(siječanj!B972))</f>
        <v>45333</v>
      </c>
      <c r="C972" s="8">
        <v>10.09375</v>
      </c>
      <c r="D972">
        <v>1.127455753970668</v>
      </c>
      <c r="E972" s="6">
        <v>82.179954658422304</v>
      </c>
      <c r="F972" s="7">
        <v>81.638812696240194</v>
      </c>
      <c r="G972" s="7">
        <v>188.46300434250367</v>
      </c>
      <c r="H972" s="7">
        <f t="shared" si="23"/>
        <v>92.654262740686832</v>
      </c>
    </row>
    <row r="973" spans="1:8" x14ac:dyDescent="0.25">
      <c r="A973" s="18"/>
      <c r="B973" s="5">
        <f>DATE(YEAR(siječanj!B973),MONTH(siječanj!B973)+1,DAY(siječanj!B973))</f>
        <v>45333</v>
      </c>
      <c r="C973" s="8">
        <v>10.1041666666667</v>
      </c>
      <c r="D973">
        <v>1.127455753970668</v>
      </c>
      <c r="E973" s="6">
        <v>79.925865721637564</v>
      </c>
      <c r="F973" s="7">
        <v>80.810204562259983</v>
      </c>
      <c r="G973" s="7">
        <v>188.29329263769634</v>
      </c>
      <c r="H973" s="7">
        <f t="shared" si="23"/>
        <v>90.112877198947245</v>
      </c>
    </row>
    <row r="974" spans="1:8" x14ac:dyDescent="0.25">
      <c r="A974" s="18"/>
      <c r="B974" s="5">
        <f>DATE(YEAR(siječanj!B974),MONTH(siječanj!B974)+1,DAY(siječanj!B974))</f>
        <v>45333</v>
      </c>
      <c r="C974" s="8">
        <v>10.1145833333333</v>
      </c>
      <c r="D974">
        <v>1.127455753970668</v>
      </c>
      <c r="E974" s="6">
        <v>76.952549853317549</v>
      </c>
      <c r="F974" s="7">
        <v>80.448507454061541</v>
      </c>
      <c r="G974" s="7">
        <v>188.39860525810244</v>
      </c>
      <c r="H974" s="7">
        <f t="shared" si="23"/>
        <v>86.760595114837557</v>
      </c>
    </row>
    <row r="975" spans="1:8" x14ac:dyDescent="0.25">
      <c r="A975" s="18"/>
      <c r="B975" s="5">
        <f>DATE(YEAR(siječanj!B975),MONTH(siječanj!B975)+1,DAY(siječanj!B975))</f>
        <v>45333</v>
      </c>
      <c r="C975" s="8">
        <v>10.125</v>
      </c>
      <c r="D975">
        <v>1.127455753970668</v>
      </c>
      <c r="E975" s="6">
        <v>75.306431917848172</v>
      </c>
      <c r="F975" s="7">
        <v>80.198374216928045</v>
      </c>
      <c r="G975" s="7">
        <v>188.27716106634097</v>
      </c>
      <c r="H975" s="7">
        <f t="shared" si="23"/>
        <v>84.904669976778294</v>
      </c>
    </row>
    <row r="976" spans="1:8" x14ac:dyDescent="0.25">
      <c r="A976" s="18"/>
      <c r="B976" s="5">
        <f>DATE(YEAR(siječanj!B976),MONTH(siječanj!B976)+1,DAY(siječanj!B976))</f>
        <v>45333</v>
      </c>
      <c r="C976" s="8">
        <v>10.1354166666667</v>
      </c>
      <c r="D976">
        <v>1.127455753970668</v>
      </c>
      <c r="E976" s="6">
        <v>73.183036624775227</v>
      </c>
      <c r="F976" s="7">
        <v>79.737429991019582</v>
      </c>
      <c r="G976" s="7">
        <v>188.60374441197962</v>
      </c>
      <c r="H976" s="7">
        <f t="shared" si="23"/>
        <v>82.510635735648961</v>
      </c>
    </row>
    <row r="977" spans="1:8" x14ac:dyDescent="0.25">
      <c r="A977" s="18"/>
      <c r="B977" s="5">
        <f>DATE(YEAR(siječanj!B977),MONTH(siječanj!B977)+1,DAY(siječanj!B977))</f>
        <v>45333</v>
      </c>
      <c r="C977" s="8">
        <v>10.1458333333333</v>
      </c>
      <c r="D977">
        <v>1.127455753970668</v>
      </c>
      <c r="E977" s="6">
        <v>71.797519639136127</v>
      </c>
      <c r="F977" s="7">
        <v>79.651043408563766</v>
      </c>
      <c r="G977" s="7">
        <v>190.10050599528103</v>
      </c>
      <c r="H977" s="7">
        <f t="shared" si="23"/>
        <v>80.948526637966069</v>
      </c>
    </row>
    <row r="978" spans="1:8" x14ac:dyDescent="0.25">
      <c r="A978" s="18"/>
      <c r="B978" s="5">
        <f>DATE(YEAR(siječanj!B978),MONTH(siječanj!B978)+1,DAY(siječanj!B978))</f>
        <v>45333</v>
      </c>
      <c r="C978" s="8">
        <v>10.15625</v>
      </c>
      <c r="D978">
        <v>1.127455753970668</v>
      </c>
      <c r="E978" s="6">
        <v>71.782263901516657</v>
      </c>
      <c r="F978" s="7">
        <v>79.345045851037654</v>
      </c>
      <c r="G978" s="7">
        <v>191.32989847965572</v>
      </c>
      <c r="H978" s="7">
        <f t="shared" si="23"/>
        <v>80.931326468805921</v>
      </c>
    </row>
    <row r="979" spans="1:8" x14ac:dyDescent="0.25">
      <c r="A979" s="18"/>
      <c r="B979" s="5">
        <f>DATE(YEAR(siječanj!B979),MONTH(siječanj!B979)+1,DAY(siječanj!B979))</f>
        <v>45333</v>
      </c>
      <c r="C979" s="8">
        <v>10.1666666666667</v>
      </c>
      <c r="D979">
        <v>1.127455753970668</v>
      </c>
      <c r="E979" s="6">
        <v>69.760067694706493</v>
      </c>
      <c r="F979" s="7">
        <v>79.382352967654981</v>
      </c>
      <c r="G979" s="7">
        <v>193.60786606036399</v>
      </c>
      <c r="H979" s="7">
        <f t="shared" si="23"/>
        <v>78.651389719780141</v>
      </c>
    </row>
    <row r="980" spans="1:8" x14ac:dyDescent="0.25">
      <c r="A980" s="18"/>
      <c r="B980" s="5">
        <f>DATE(YEAR(siječanj!B980),MONTH(siječanj!B980)+1,DAY(siječanj!B980))</f>
        <v>45333</v>
      </c>
      <c r="C980" s="8">
        <v>10.1770833333333</v>
      </c>
      <c r="D980">
        <v>1.127455753970668</v>
      </c>
      <c r="E980" s="6">
        <v>69.412939062657912</v>
      </c>
      <c r="F980" s="7">
        <v>79.094554533283699</v>
      </c>
      <c r="G980" s="7">
        <v>195.05956983636725</v>
      </c>
      <c r="H980" s="7">
        <f t="shared" si="23"/>
        <v>78.260017546209014</v>
      </c>
    </row>
    <row r="981" spans="1:8" x14ac:dyDescent="0.25">
      <c r="A981" s="18"/>
      <c r="B981" s="5">
        <f>DATE(YEAR(siječanj!B981),MONTH(siječanj!B981)+1,DAY(siječanj!B981))</f>
        <v>45333</v>
      </c>
      <c r="C981" s="8">
        <v>10.1875</v>
      </c>
      <c r="D981">
        <v>1.127455753970668</v>
      </c>
      <c r="E981" s="6">
        <v>69.528540542735826</v>
      </c>
      <c r="F981" s="7">
        <v>79.025236361795763</v>
      </c>
      <c r="G981" s="7">
        <v>199.28569674432438</v>
      </c>
      <c r="H981" s="7">
        <f t="shared" si="23"/>
        <v>78.39035310009038</v>
      </c>
    </row>
    <row r="982" spans="1:8" x14ac:dyDescent="0.25">
      <c r="A982" s="18"/>
      <c r="B982" s="5">
        <f>DATE(YEAR(siječanj!B982),MONTH(siječanj!B982)+1,DAY(siječanj!B982))</f>
        <v>45333</v>
      </c>
      <c r="C982" s="8">
        <v>10.1979166666667</v>
      </c>
      <c r="D982">
        <v>1.127455753970668</v>
      </c>
      <c r="E982" s="6">
        <v>69.203719066625112</v>
      </c>
      <c r="F982" s="7">
        <v>79.198832222645095</v>
      </c>
      <c r="G982" s="7">
        <v>200.51282174124151</v>
      </c>
      <c r="H982" s="7">
        <f t="shared" si="23"/>
        <v>78.024131257836103</v>
      </c>
    </row>
    <row r="983" spans="1:8" x14ac:dyDescent="0.25">
      <c r="A983" s="18"/>
      <c r="B983" s="5">
        <f>DATE(YEAR(siječanj!B983),MONTH(siječanj!B983)+1,DAY(siječanj!B983))</f>
        <v>45333</v>
      </c>
      <c r="C983" s="8">
        <v>10.2083333333333</v>
      </c>
      <c r="D983">
        <v>1.127455753970668</v>
      </c>
      <c r="E983" s="6">
        <v>68.573252700749933</v>
      </c>
      <c r="F983" s="7">
        <v>79.833843922307537</v>
      </c>
      <c r="G983" s="7">
        <v>205.54429584904176</v>
      </c>
      <c r="H983" s="7">
        <f t="shared" si="23"/>
        <v>77.313308325945158</v>
      </c>
    </row>
    <row r="984" spans="1:8" x14ac:dyDescent="0.25">
      <c r="A984" s="18"/>
      <c r="B984" s="5">
        <f>DATE(YEAR(siječanj!B984),MONTH(siječanj!B984)+1,DAY(siječanj!B984))</f>
        <v>45333</v>
      </c>
      <c r="C984" s="8">
        <v>10.21875</v>
      </c>
      <c r="D984">
        <v>1.127455753970668</v>
      </c>
      <c r="E984" s="6">
        <v>68.916161912278739</v>
      </c>
      <c r="F984" s="7">
        <v>80.350995993023304</v>
      </c>
      <c r="G984" s="7">
        <v>206.33511555478734</v>
      </c>
      <c r="H984" s="7">
        <f t="shared" si="23"/>
        <v>77.699923289572851</v>
      </c>
    </row>
    <row r="985" spans="1:8" x14ac:dyDescent="0.25">
      <c r="A985" s="18"/>
      <c r="B985" s="5">
        <f>DATE(YEAR(siječanj!B985),MONTH(siječanj!B985)+1,DAY(siječanj!B985))</f>
        <v>45333</v>
      </c>
      <c r="C985" s="8">
        <v>10.2291666666667</v>
      </c>
      <c r="D985">
        <v>1.127455753970668</v>
      </c>
      <c r="E985" s="6">
        <v>68.907924089872168</v>
      </c>
      <c r="F985" s="7">
        <v>81.686001038601503</v>
      </c>
      <c r="G985" s="7">
        <v>206.78034249801436</v>
      </c>
      <c r="H985" s="7">
        <f t="shared" si="23"/>
        <v>77.690635509300378</v>
      </c>
    </row>
    <row r="986" spans="1:8" x14ac:dyDescent="0.25">
      <c r="A986" s="18"/>
      <c r="B986" s="5">
        <f>DATE(YEAR(siječanj!B986),MONTH(siječanj!B986)+1,DAY(siječanj!B986))</f>
        <v>45333</v>
      </c>
      <c r="C986" s="8">
        <v>10.2395833333333</v>
      </c>
      <c r="D986">
        <v>1.127455753970668</v>
      </c>
      <c r="E986" s="6">
        <v>69.792748988718074</v>
      </c>
      <c r="F986" s="7">
        <v>83.107473587714637</v>
      </c>
      <c r="G986" s="7">
        <v>207.11589279168157</v>
      </c>
      <c r="H986" s="7">
        <f t="shared" si="23"/>
        <v>78.688236432760718</v>
      </c>
    </row>
    <row r="987" spans="1:8" x14ac:dyDescent="0.25">
      <c r="A987" s="18"/>
      <c r="B987" s="5">
        <f>DATE(YEAR(siječanj!B987),MONTH(siječanj!B987)+1,DAY(siječanj!B987))</f>
        <v>45333</v>
      </c>
      <c r="C987" s="8">
        <v>10.25</v>
      </c>
      <c r="D987">
        <v>1.127455753970668</v>
      </c>
      <c r="E987" s="6">
        <v>71.380806042388258</v>
      </c>
      <c r="F987" s="7">
        <v>85.681419086319607</v>
      </c>
      <c r="G987" s="7">
        <v>203.07138618942597</v>
      </c>
      <c r="H987" s="7">
        <f t="shared" si="23"/>
        <v>80.478700495554861</v>
      </c>
    </row>
    <row r="988" spans="1:8" x14ac:dyDescent="0.25">
      <c r="A988" s="18"/>
      <c r="B988" s="5">
        <f>DATE(YEAR(siječanj!B988),MONTH(siječanj!B988)+1,DAY(siječanj!B988))</f>
        <v>45333</v>
      </c>
      <c r="C988" s="8">
        <v>10.2604166666667</v>
      </c>
      <c r="D988">
        <v>1.127455753970668</v>
      </c>
      <c r="E988" s="6">
        <v>73.741445693843701</v>
      </c>
      <c r="F988" s="7">
        <v>86.783386653445874</v>
      </c>
      <c r="G988" s="7">
        <v>183.78725181798544</v>
      </c>
      <c r="H988" s="7">
        <f t="shared" si="23"/>
        <v>83.140217253639619</v>
      </c>
    </row>
    <row r="989" spans="1:8" x14ac:dyDescent="0.25">
      <c r="A989" s="18"/>
      <c r="B989" s="5">
        <f>DATE(YEAR(siječanj!B989),MONTH(siječanj!B989)+1,DAY(siječanj!B989))</f>
        <v>45333</v>
      </c>
      <c r="C989" s="8">
        <v>10.2708333333333</v>
      </c>
      <c r="D989">
        <v>1.127455753970668</v>
      </c>
      <c r="E989" s="6">
        <v>75.159830211345451</v>
      </c>
      <c r="F989" s="7">
        <v>88.837214144765042</v>
      </c>
      <c r="G989" s="7">
        <v>139.40003526888742</v>
      </c>
      <c r="H989" s="7">
        <f t="shared" si="23"/>
        <v>84.739383039239883</v>
      </c>
    </row>
    <row r="990" spans="1:8" x14ac:dyDescent="0.25">
      <c r="A990" s="18"/>
      <c r="B990" s="5">
        <f>DATE(YEAR(siječanj!B990),MONTH(siječanj!B990)+1,DAY(siječanj!B990))</f>
        <v>45333</v>
      </c>
      <c r="C990" s="8">
        <v>10.28125</v>
      </c>
      <c r="D990">
        <v>1.127455753970668</v>
      </c>
      <c r="E990" s="6">
        <v>79.127702517431871</v>
      </c>
      <c r="F990" s="7">
        <v>91.496227445828936</v>
      </c>
      <c r="G990" s="7">
        <v>74.138482239876893</v>
      </c>
      <c r="H990" s="7">
        <f t="shared" si="23"/>
        <v>89.212983501757876</v>
      </c>
    </row>
    <row r="991" spans="1:8" x14ac:dyDescent="0.25">
      <c r="A991" s="18"/>
      <c r="B991" s="5">
        <f>DATE(YEAR(siječanj!B991),MONTH(siječanj!B991)+1,DAY(siječanj!B991))</f>
        <v>45333</v>
      </c>
      <c r="C991" s="8">
        <v>10.2916666666667</v>
      </c>
      <c r="D991">
        <v>1.127455753970668</v>
      </c>
      <c r="E991" s="6">
        <v>80.944577898456004</v>
      </c>
      <c r="F991" s="7">
        <v>94.446872655453916</v>
      </c>
      <c r="G991" s="7">
        <v>36.47749562341825</v>
      </c>
      <c r="H991" s="7">
        <f t="shared" si="23"/>
        <v>91.261430104341187</v>
      </c>
    </row>
    <row r="992" spans="1:8" x14ac:dyDescent="0.25">
      <c r="A992" s="18"/>
      <c r="B992" s="5">
        <f>DATE(YEAR(siječanj!B992),MONTH(siječanj!B992)+1,DAY(siječanj!B992))</f>
        <v>45333</v>
      </c>
      <c r="C992" s="8">
        <v>10.3020833333333</v>
      </c>
      <c r="D992">
        <v>1.127455753970668</v>
      </c>
      <c r="E992" s="6">
        <v>85.276754105077444</v>
      </c>
      <c r="F992" s="7">
        <v>95.22460162777918</v>
      </c>
      <c r="G992" s="7">
        <v>10.817780187976922</v>
      </c>
      <c r="H992" s="7">
        <f t="shared" si="23"/>
        <v>96.145767095711349</v>
      </c>
    </row>
    <row r="993" spans="1:8" x14ac:dyDescent="0.25">
      <c r="A993" s="18"/>
      <c r="B993" s="5">
        <f>DATE(YEAR(siječanj!B993),MONTH(siječanj!B993)+1,DAY(siječanj!B993))</f>
        <v>45333</v>
      </c>
      <c r="C993" s="8">
        <v>10.3125</v>
      </c>
      <c r="D993">
        <v>1.127455753970668</v>
      </c>
      <c r="E993" s="6">
        <v>91.228153136550389</v>
      </c>
      <c r="F993" s="7">
        <v>96.117953265631101</v>
      </c>
      <c r="G993" s="7">
        <v>4.1142752740037123</v>
      </c>
      <c r="H993" s="7">
        <f t="shared" si="23"/>
        <v>102.85570617792098</v>
      </c>
    </row>
    <row r="994" spans="1:8" x14ac:dyDescent="0.25">
      <c r="A994" s="18"/>
      <c r="B994" s="5">
        <f>DATE(YEAR(siječanj!B994),MONTH(siječanj!B994)+1,DAY(siječanj!B994))</f>
        <v>45333</v>
      </c>
      <c r="C994" s="8">
        <v>10.3229166666667</v>
      </c>
      <c r="D994">
        <v>1.127455753970668</v>
      </c>
      <c r="E994" s="6">
        <v>97.950382750468961</v>
      </c>
      <c r="F994" s="7">
        <v>97.970696108546107</v>
      </c>
      <c r="G994" s="7">
        <v>2.3575938734053654</v>
      </c>
      <c r="H994" s="7">
        <f t="shared" si="23"/>
        <v>110.4347226356455</v>
      </c>
    </row>
    <row r="995" spans="1:8" x14ac:dyDescent="0.25">
      <c r="A995" s="18"/>
      <c r="B995" s="5">
        <f>DATE(YEAR(siječanj!B995),MONTH(siječanj!B995)+1,DAY(siječanj!B995))</f>
        <v>45333</v>
      </c>
      <c r="C995" s="8">
        <v>10.3333333333333</v>
      </c>
      <c r="D995">
        <v>1.127455753970668</v>
      </c>
      <c r="E995" s="6">
        <v>103.95564689247225</v>
      </c>
      <c r="F995" s="7">
        <v>100.91489824373511</v>
      </c>
      <c r="G995" s="7">
        <v>1.6792028919596056</v>
      </c>
      <c r="H995" s="7">
        <f t="shared" si="23"/>
        <v>117.20539224666082</v>
      </c>
    </row>
    <row r="996" spans="1:8" x14ac:dyDescent="0.25">
      <c r="A996" s="18"/>
      <c r="B996" s="5">
        <f>DATE(YEAR(siječanj!B996),MONTH(siječanj!B996)+1,DAY(siječanj!B996))</f>
        <v>45333</v>
      </c>
      <c r="C996" s="8">
        <v>10.34375</v>
      </c>
      <c r="D996">
        <v>1.127455753970668</v>
      </c>
      <c r="E996" s="6">
        <v>111.12459804640996</v>
      </c>
      <c r="F996" s="7">
        <v>101.54920426833714</v>
      </c>
      <c r="G996" s="7">
        <v>1.352280271209136</v>
      </c>
      <c r="H996" s="7">
        <f t="shared" si="23"/>
        <v>125.28806747510257</v>
      </c>
    </row>
    <row r="997" spans="1:8" x14ac:dyDescent="0.25">
      <c r="A997" s="18"/>
      <c r="B997" s="5">
        <f>DATE(YEAR(siječanj!B997),MONTH(siječanj!B997)+1,DAY(siječanj!B997))</f>
        <v>45333</v>
      </c>
      <c r="C997" s="8">
        <v>10.3541666666667</v>
      </c>
      <c r="D997">
        <v>1.127455753970668</v>
      </c>
      <c r="E997" s="6">
        <v>120.12503094997619</v>
      </c>
      <c r="F997" s="7">
        <v>102.82320900923658</v>
      </c>
      <c r="G997" s="7">
        <v>1.219971073988334</v>
      </c>
      <c r="H997" s="7">
        <f t="shared" si="23"/>
        <v>135.43565734045524</v>
      </c>
    </row>
    <row r="998" spans="1:8" x14ac:dyDescent="0.25">
      <c r="A998" s="18"/>
      <c r="B998" s="5">
        <f>DATE(YEAR(siječanj!B998),MONTH(siječanj!B998)+1,DAY(siječanj!B998))</f>
        <v>45333</v>
      </c>
      <c r="C998" s="8">
        <v>10.3645833333333</v>
      </c>
      <c r="D998">
        <v>1.127455753970668</v>
      </c>
      <c r="E998" s="6">
        <v>129.14617961196993</v>
      </c>
      <c r="F998" s="7">
        <v>104.48742500664484</v>
      </c>
      <c r="G998" s="7">
        <v>0.95772924756717148</v>
      </c>
      <c r="H998" s="7">
        <f t="shared" si="23"/>
        <v>145.60660330684487</v>
      </c>
    </row>
    <row r="999" spans="1:8" x14ac:dyDescent="0.25">
      <c r="A999" s="18"/>
      <c r="B999" s="5">
        <f>DATE(YEAR(siječanj!B999),MONTH(siječanj!B999)+1,DAY(siječanj!B999))</f>
        <v>45333</v>
      </c>
      <c r="C999" s="8">
        <v>10.375</v>
      </c>
      <c r="D999">
        <v>1.127455753970668</v>
      </c>
      <c r="E999" s="6">
        <v>136.40013996913925</v>
      </c>
      <c r="F999" s="7">
        <v>106.28706339393082</v>
      </c>
      <c r="G999" s="7">
        <v>0.93365760754255678</v>
      </c>
      <c r="H999" s="7">
        <f t="shared" si="23"/>
        <v>153.78512265061053</v>
      </c>
    </row>
    <row r="1000" spans="1:8" x14ac:dyDescent="0.25">
      <c r="A1000" s="18"/>
      <c r="B1000" s="5">
        <f>DATE(YEAR(siječanj!B1000),MONTH(siječanj!B1000)+1,DAY(siječanj!B1000))</f>
        <v>45333</v>
      </c>
      <c r="C1000" s="8">
        <v>10.3854166666667</v>
      </c>
      <c r="D1000">
        <v>1.127455753970668</v>
      </c>
      <c r="E1000" s="6">
        <v>141.39151046920065</v>
      </c>
      <c r="F1000" s="7">
        <v>106.99136413226864</v>
      </c>
      <c r="G1000" s="7">
        <v>0.91976930684563718</v>
      </c>
      <c r="H1000" s="7">
        <f t="shared" si="23"/>
        <v>159.41267204110423</v>
      </c>
    </row>
    <row r="1001" spans="1:8" x14ac:dyDescent="0.25">
      <c r="A1001" s="18"/>
      <c r="B1001" s="5">
        <f>DATE(YEAR(siječanj!B1001),MONTH(siječanj!B1001)+1,DAY(siječanj!B1001))</f>
        <v>45333</v>
      </c>
      <c r="C1001" s="8">
        <v>10.3958333333333</v>
      </c>
      <c r="D1001">
        <v>1.127455753970668</v>
      </c>
      <c r="E1001" s="6">
        <v>147.1549935381851</v>
      </c>
      <c r="F1001" s="7">
        <v>107.79251086721005</v>
      </c>
      <c r="G1001" s="7">
        <v>0.84733324107585639</v>
      </c>
      <c r="H1001" s="7">
        <f t="shared" si="23"/>
        <v>165.91074419014325</v>
      </c>
    </row>
    <row r="1002" spans="1:8" x14ac:dyDescent="0.25">
      <c r="A1002" s="18"/>
      <c r="B1002" s="5">
        <f>DATE(YEAR(siječanj!B1002),MONTH(siječanj!B1002)+1,DAY(siječanj!B1002))</f>
        <v>45333</v>
      </c>
      <c r="C1002" s="8">
        <v>10.40625</v>
      </c>
      <c r="D1002">
        <v>1.127455753970668</v>
      </c>
      <c r="E1002" s="6">
        <v>151.62755662524248</v>
      </c>
      <c r="F1002" s="7">
        <v>108.60173971351112</v>
      </c>
      <c r="G1002" s="7">
        <v>0.83339647058524391</v>
      </c>
      <c r="H1002" s="7">
        <f t="shared" si="23"/>
        <v>170.9533611776429</v>
      </c>
    </row>
    <row r="1003" spans="1:8" x14ac:dyDescent="0.25">
      <c r="A1003" s="18"/>
      <c r="B1003" s="5">
        <f>DATE(YEAR(siječanj!B1003),MONTH(siječanj!B1003)+1,DAY(siječanj!B1003))</f>
        <v>45333</v>
      </c>
      <c r="C1003" s="8">
        <v>10.4166666666667</v>
      </c>
      <c r="D1003">
        <v>1.127455753970668</v>
      </c>
      <c r="E1003" s="6">
        <v>157.25095532712581</v>
      </c>
      <c r="F1003" s="7">
        <v>108.87889762270981</v>
      </c>
      <c r="G1003" s="7">
        <v>0.87089745554707998</v>
      </c>
      <c r="H1003" s="7">
        <f t="shared" si="23"/>
        <v>177.29349440095245</v>
      </c>
    </row>
    <row r="1004" spans="1:8" x14ac:dyDescent="0.25">
      <c r="A1004" s="18"/>
      <c r="B1004" s="5">
        <f>DATE(YEAR(siječanj!B1004),MONTH(siječanj!B1004)+1,DAY(siječanj!B1004))</f>
        <v>45333</v>
      </c>
      <c r="C1004" s="8">
        <v>10.4270833333333</v>
      </c>
      <c r="D1004">
        <v>1.127455753970668</v>
      </c>
      <c r="E1004" s="6">
        <v>161.66273688314183</v>
      </c>
      <c r="F1004" s="7">
        <v>109.56270348861887</v>
      </c>
      <c r="G1004" s="7">
        <v>0.92963758889478743</v>
      </c>
      <c r="H1004" s="7">
        <f t="shared" si="23"/>
        <v>182.26758290154439</v>
      </c>
    </row>
    <row r="1005" spans="1:8" x14ac:dyDescent="0.25">
      <c r="A1005" s="18"/>
      <c r="B1005" s="5">
        <f>DATE(YEAR(siječanj!B1005),MONTH(siječanj!B1005)+1,DAY(siječanj!B1005))</f>
        <v>45333</v>
      </c>
      <c r="C1005" s="8">
        <v>10.4375</v>
      </c>
      <c r="D1005">
        <v>1.127455753970668</v>
      </c>
      <c r="E1005" s="6">
        <v>168.85757115683478</v>
      </c>
      <c r="F1005" s="7">
        <v>109.85604959186379</v>
      </c>
      <c r="G1005" s="7">
        <v>0.9129364878975722</v>
      </c>
      <c r="H1005" s="7">
        <f t="shared" si="23"/>
        <v>190.37944020228488</v>
      </c>
    </row>
    <row r="1006" spans="1:8" x14ac:dyDescent="0.25">
      <c r="A1006" s="18"/>
      <c r="B1006" s="5">
        <f>DATE(YEAR(siječanj!B1006),MONTH(siječanj!B1006)+1,DAY(siječanj!B1006))</f>
        <v>45333</v>
      </c>
      <c r="C1006" s="8">
        <v>10.4479166666667</v>
      </c>
      <c r="D1006">
        <v>1.127455753970668</v>
      </c>
      <c r="E1006" s="6">
        <v>171.0881133227789</v>
      </c>
      <c r="F1006" s="7">
        <v>110.34793122241435</v>
      </c>
      <c r="G1006" s="7">
        <v>0.87344821347215418</v>
      </c>
      <c r="H1006" s="7">
        <f t="shared" si="23"/>
        <v>192.89427780175276</v>
      </c>
    </row>
    <row r="1007" spans="1:8" x14ac:dyDescent="0.25">
      <c r="A1007" s="18"/>
      <c r="B1007" s="5">
        <f>DATE(YEAR(siječanj!B1007),MONTH(siječanj!B1007)+1,DAY(siječanj!B1007))</f>
        <v>45333</v>
      </c>
      <c r="C1007" s="8">
        <v>10.4583333333333</v>
      </c>
      <c r="D1007">
        <v>1.127455753970668</v>
      </c>
      <c r="E1007" s="6">
        <v>173.96634639235737</v>
      </c>
      <c r="F1007" s="7">
        <v>110.49158648799681</v>
      </c>
      <c r="G1007" s="7">
        <v>0.80022147236461538</v>
      </c>
      <c r="H1007" s="7">
        <f t="shared" si="23"/>
        <v>196.13935823731768</v>
      </c>
    </row>
    <row r="1008" spans="1:8" x14ac:dyDescent="0.25">
      <c r="A1008" s="18"/>
      <c r="B1008" s="5">
        <f>DATE(YEAR(siječanj!B1008),MONTH(siječanj!B1008)+1,DAY(siječanj!B1008))</f>
        <v>45333</v>
      </c>
      <c r="C1008" s="8">
        <v>10.46875</v>
      </c>
      <c r="D1008">
        <v>1.127455753970668</v>
      </c>
      <c r="E1008" s="6">
        <v>175.42937281252756</v>
      </c>
      <c r="F1008" s="7">
        <v>110.45037304475714</v>
      </c>
      <c r="G1008" s="7">
        <v>0.77811894446752372</v>
      </c>
      <c r="H1008" s="7">
        <f t="shared" si="23"/>
        <v>197.78885579294968</v>
      </c>
    </row>
    <row r="1009" spans="1:8" x14ac:dyDescent="0.25">
      <c r="A1009" s="18"/>
      <c r="B1009" s="5">
        <f>DATE(YEAR(siječanj!B1009),MONTH(siječanj!B1009)+1,DAY(siječanj!B1009))</f>
        <v>45333</v>
      </c>
      <c r="C1009" s="8">
        <v>10.4791666666667</v>
      </c>
      <c r="D1009">
        <v>1.127455753970668</v>
      </c>
      <c r="E1009" s="6">
        <v>177.13227457024601</v>
      </c>
      <c r="F1009" s="7">
        <v>110.49717364325609</v>
      </c>
      <c r="G1009" s="7">
        <v>0.75951689247492593</v>
      </c>
      <c r="H1009" s="7">
        <f t="shared" si="23"/>
        <v>199.7088021781361</v>
      </c>
    </row>
    <row r="1010" spans="1:8" x14ac:dyDescent="0.25">
      <c r="A1010" s="18"/>
      <c r="B1010" s="5">
        <f>DATE(YEAR(siječanj!B1010),MONTH(siječanj!B1010)+1,DAY(siječanj!B1010))</f>
        <v>45333</v>
      </c>
      <c r="C1010" s="8">
        <v>10.4895833333333</v>
      </c>
      <c r="D1010">
        <v>1.127455753970668</v>
      </c>
      <c r="E1010" s="6">
        <v>178.97493256170895</v>
      </c>
      <c r="F1010" s="7">
        <v>110.00581540367619</v>
      </c>
      <c r="G1010" s="7">
        <v>0.77733130023700725</v>
      </c>
      <c r="H1010" s="7">
        <f t="shared" si="23"/>
        <v>201.78631753321102</v>
      </c>
    </row>
    <row r="1011" spans="1:8" x14ac:dyDescent="0.25">
      <c r="A1011" s="18"/>
      <c r="B1011" s="5">
        <f>DATE(YEAR(siječanj!B1011),MONTH(siječanj!B1011)+1,DAY(siječanj!B1011))</f>
        <v>45333</v>
      </c>
      <c r="C1011" s="8">
        <v>10.5</v>
      </c>
      <c r="D1011">
        <v>1.127455753970668</v>
      </c>
      <c r="E1011" s="6">
        <v>178.85791015580443</v>
      </c>
      <c r="F1011" s="7">
        <v>108.86465018808819</v>
      </c>
      <c r="G1011" s="7">
        <v>0.80371437515470068</v>
      </c>
      <c r="H1011" s="7">
        <f t="shared" si="23"/>
        <v>201.65437994833047</v>
      </c>
    </row>
    <row r="1012" spans="1:8" x14ac:dyDescent="0.25">
      <c r="A1012" s="18"/>
      <c r="B1012" s="5">
        <f>DATE(YEAR(siječanj!B1012),MONTH(siječanj!B1012)+1,DAY(siječanj!B1012))</f>
        <v>45333</v>
      </c>
      <c r="C1012" s="8">
        <v>10.5104166666667</v>
      </c>
      <c r="D1012">
        <v>1.127455753970668</v>
      </c>
      <c r="E1012" s="6">
        <v>178.06737974733576</v>
      </c>
      <c r="F1012" s="7">
        <v>107.90201770261426</v>
      </c>
      <c r="G1012" s="7">
        <v>0.89180942843036737</v>
      </c>
      <c r="H1012" s="7">
        <f t="shared" si="23"/>
        <v>200.76309189061371</v>
      </c>
    </row>
    <row r="1013" spans="1:8" x14ac:dyDescent="0.25">
      <c r="A1013" s="18"/>
      <c r="B1013" s="5">
        <f>DATE(YEAR(siječanj!B1013),MONTH(siječanj!B1013)+1,DAY(siječanj!B1013))</f>
        <v>45333</v>
      </c>
      <c r="C1013" s="8">
        <v>10.5208333333333</v>
      </c>
      <c r="D1013">
        <v>1.127455753970668</v>
      </c>
      <c r="E1013" s="6">
        <v>175.17807784293748</v>
      </c>
      <c r="F1013" s="7">
        <v>107.18480162138852</v>
      </c>
      <c r="G1013" s="7">
        <v>1.1258369051071384</v>
      </c>
      <c r="H1013" s="7">
        <f t="shared" si="23"/>
        <v>197.50553183354145</v>
      </c>
    </row>
    <row r="1014" spans="1:8" x14ac:dyDescent="0.25">
      <c r="A1014" s="18"/>
      <c r="B1014" s="5">
        <f>DATE(YEAR(siječanj!B1014),MONTH(siječanj!B1014)+1,DAY(siječanj!B1014))</f>
        <v>45333</v>
      </c>
      <c r="C1014" s="8">
        <v>10.53125</v>
      </c>
      <c r="D1014">
        <v>1.127455753970668</v>
      </c>
      <c r="E1014" s="6">
        <v>173.02375130042165</v>
      </c>
      <c r="F1014" s="7">
        <v>106.18152284406777</v>
      </c>
      <c r="G1014" s="7">
        <v>1.1406446292575341</v>
      </c>
      <c r="H1014" s="7">
        <f t="shared" si="23"/>
        <v>195.07662397725025</v>
      </c>
    </row>
    <row r="1015" spans="1:8" x14ac:dyDescent="0.25">
      <c r="A1015" s="18"/>
      <c r="B1015" s="5">
        <f>DATE(YEAR(siječanj!B1015),MONTH(siječanj!B1015)+1,DAY(siječanj!B1015))</f>
        <v>45333</v>
      </c>
      <c r="C1015" s="8">
        <v>10.5416666666667</v>
      </c>
      <c r="D1015">
        <v>1.127455753970668</v>
      </c>
      <c r="E1015" s="6">
        <v>165.15973486631341</v>
      </c>
      <c r="F1015" s="7">
        <v>105.01882974487191</v>
      </c>
      <c r="G1015" s="7">
        <v>0.84436745517760992</v>
      </c>
      <c r="H1015" s="7">
        <f t="shared" si="23"/>
        <v>186.21029339929501</v>
      </c>
    </row>
    <row r="1016" spans="1:8" x14ac:dyDescent="0.25">
      <c r="A1016" s="18"/>
      <c r="B1016" s="5">
        <f>DATE(YEAR(siječanj!B1016),MONTH(siječanj!B1016)+1,DAY(siječanj!B1016))</f>
        <v>45333</v>
      </c>
      <c r="C1016" s="8">
        <v>10.5520833333333</v>
      </c>
      <c r="D1016">
        <v>1.127455753970668</v>
      </c>
      <c r="E1016" s="6">
        <v>158.51546500807905</v>
      </c>
      <c r="F1016" s="7">
        <v>103.4395261035183</v>
      </c>
      <c r="G1016" s="7">
        <v>0.95615850214746012</v>
      </c>
      <c r="H1016" s="7">
        <f t="shared" si="23"/>
        <v>178.7191731166948</v>
      </c>
    </row>
    <row r="1017" spans="1:8" x14ac:dyDescent="0.25">
      <c r="A1017" s="18"/>
      <c r="B1017" s="5">
        <f>DATE(YEAR(siječanj!B1017),MONTH(siječanj!B1017)+1,DAY(siječanj!B1017))</f>
        <v>45333</v>
      </c>
      <c r="C1017" s="8">
        <v>10.5625</v>
      </c>
      <c r="D1017">
        <v>1.127455753970668</v>
      </c>
      <c r="E1017" s="6">
        <v>154.20796186787371</v>
      </c>
      <c r="F1017" s="7">
        <v>102.86701859817768</v>
      </c>
      <c r="G1017" s="7">
        <v>0.93534195588332403</v>
      </c>
      <c r="H1017" s="7">
        <f t="shared" si="23"/>
        <v>173.86265391602356</v>
      </c>
    </row>
    <row r="1018" spans="1:8" x14ac:dyDescent="0.25">
      <c r="A1018" s="18"/>
      <c r="B1018" s="5">
        <f>DATE(YEAR(siječanj!B1018),MONTH(siječanj!B1018)+1,DAY(siječanj!B1018))</f>
        <v>45333</v>
      </c>
      <c r="C1018" s="8">
        <v>10.5729166666667</v>
      </c>
      <c r="D1018">
        <v>1.127455753970668</v>
      </c>
      <c r="E1018" s="6">
        <v>149.12230377513322</v>
      </c>
      <c r="F1018" s="7">
        <v>102.71568597963966</v>
      </c>
      <c r="G1018" s="7">
        <v>1.0664106122259309</v>
      </c>
      <c r="H1018" s="7">
        <f t="shared" si="23"/>
        <v>168.1287994366358</v>
      </c>
    </row>
    <row r="1019" spans="1:8" x14ac:dyDescent="0.25">
      <c r="A1019" s="18"/>
      <c r="B1019" s="5">
        <f>DATE(YEAR(siječanj!B1019),MONTH(siječanj!B1019)+1,DAY(siječanj!B1019))</f>
        <v>45333</v>
      </c>
      <c r="C1019" s="8">
        <v>10.5833333333333</v>
      </c>
      <c r="D1019">
        <v>1.127455753970668</v>
      </c>
      <c r="E1019" s="6">
        <v>147.08897172729232</v>
      </c>
      <c r="F1019" s="7">
        <v>101.89008856270816</v>
      </c>
      <c r="G1019" s="7">
        <v>1.2909696885979065</v>
      </c>
      <c r="H1019" s="7">
        <f t="shared" si="23"/>
        <v>165.83630751956463</v>
      </c>
    </row>
    <row r="1020" spans="1:8" x14ac:dyDescent="0.25">
      <c r="A1020" s="18"/>
      <c r="B1020" s="5">
        <f>DATE(YEAR(siječanj!B1020),MONTH(siječanj!B1020)+1,DAY(siječanj!B1020))</f>
        <v>45333</v>
      </c>
      <c r="C1020" s="8">
        <v>10.59375</v>
      </c>
      <c r="D1020">
        <v>1.127455753970668</v>
      </c>
      <c r="E1020" s="6">
        <v>144.96055096839717</v>
      </c>
      <c r="F1020" s="7">
        <v>101.6927768481428</v>
      </c>
      <c r="G1020" s="7">
        <v>1.3626378014756186</v>
      </c>
      <c r="H1020" s="7">
        <f t="shared" si="23"/>
        <v>163.43660728807768</v>
      </c>
    </row>
    <row r="1021" spans="1:8" x14ac:dyDescent="0.25">
      <c r="A1021" s="18"/>
      <c r="B1021" s="5">
        <f>DATE(YEAR(siječanj!B1021),MONTH(siječanj!B1021)+1,DAY(siječanj!B1021))</f>
        <v>45333</v>
      </c>
      <c r="C1021" s="8">
        <v>10.6041666666667</v>
      </c>
      <c r="D1021">
        <v>1.127455753970668</v>
      </c>
      <c r="E1021" s="6">
        <v>143.63724826425144</v>
      </c>
      <c r="F1021" s="7">
        <v>101.61168983642796</v>
      </c>
      <c r="G1021" s="7">
        <v>2.6773867931969755</v>
      </c>
      <c r="H1021" s="7">
        <f t="shared" si="23"/>
        <v>161.94464204004362</v>
      </c>
    </row>
    <row r="1022" spans="1:8" x14ac:dyDescent="0.25">
      <c r="A1022" s="18"/>
      <c r="B1022" s="5">
        <f>DATE(YEAR(siječanj!B1022),MONTH(siječanj!B1022)+1,DAY(siječanj!B1022))</f>
        <v>45333</v>
      </c>
      <c r="C1022" s="8">
        <v>10.6145833333333</v>
      </c>
      <c r="D1022">
        <v>1.127455753970668</v>
      </c>
      <c r="E1022" s="6">
        <v>140.01347255916755</v>
      </c>
      <c r="F1022" s="7">
        <v>101.43885671259751</v>
      </c>
      <c r="G1022" s="7">
        <v>2.8482830166574682</v>
      </c>
      <c r="H1022" s="7">
        <f t="shared" si="23"/>
        <v>157.85899527024768</v>
      </c>
    </row>
    <row r="1023" spans="1:8" x14ac:dyDescent="0.25">
      <c r="A1023" s="18"/>
      <c r="B1023" s="5">
        <f>DATE(YEAR(siječanj!B1023),MONTH(siječanj!B1023)+1,DAY(siječanj!B1023))</f>
        <v>45333</v>
      </c>
      <c r="C1023" s="8">
        <v>10.625</v>
      </c>
      <c r="D1023">
        <v>1.127455753970668</v>
      </c>
      <c r="E1023" s="6">
        <v>139.18257189397931</v>
      </c>
      <c r="F1023" s="7">
        <v>101.63049448549978</v>
      </c>
      <c r="G1023" s="7">
        <v>2.9287530616449233</v>
      </c>
      <c r="H1023" s="7">
        <f t="shared" si="23"/>
        <v>156.92219153430315</v>
      </c>
    </row>
    <row r="1024" spans="1:8" x14ac:dyDescent="0.25">
      <c r="A1024" s="18"/>
      <c r="B1024" s="5">
        <f>DATE(YEAR(siječanj!B1024),MONTH(siječanj!B1024)+1,DAY(siječanj!B1024))</f>
        <v>45333</v>
      </c>
      <c r="C1024" s="8">
        <v>10.6354166666667</v>
      </c>
      <c r="D1024">
        <v>1.127455753970668</v>
      </c>
      <c r="E1024" s="6">
        <v>138.70249505629715</v>
      </c>
      <c r="F1024" s="7">
        <v>101.77998729960126</v>
      </c>
      <c r="G1024" s="7">
        <v>4.3492691309594171</v>
      </c>
      <c r="H1024" s="7">
        <f t="shared" si="23"/>
        <v>156.38092614131037</v>
      </c>
    </row>
    <row r="1025" spans="1:8" x14ac:dyDescent="0.25">
      <c r="A1025" s="18"/>
      <c r="B1025" s="5">
        <f>DATE(YEAR(siječanj!B1025),MONTH(siječanj!B1025)+1,DAY(siječanj!B1025))</f>
        <v>45333</v>
      </c>
      <c r="C1025" s="8">
        <v>10.6458333333333</v>
      </c>
      <c r="D1025">
        <v>1.127455753970668</v>
      </c>
      <c r="E1025" s="6">
        <v>137.37352342962691</v>
      </c>
      <c r="F1025" s="7">
        <v>101.64257541200121</v>
      </c>
      <c r="G1025" s="7">
        <v>5.3205807090617618</v>
      </c>
      <c r="H1025" s="7">
        <f t="shared" si="23"/>
        <v>154.88256943395723</v>
      </c>
    </row>
    <row r="1026" spans="1:8" x14ac:dyDescent="0.25">
      <c r="A1026" s="18"/>
      <c r="B1026" s="5">
        <f>DATE(YEAR(siječanj!B1026),MONTH(siječanj!B1026)+1,DAY(siječanj!B1026))</f>
        <v>45333</v>
      </c>
      <c r="C1026" s="8">
        <v>10.65625</v>
      </c>
      <c r="D1026">
        <v>1.127455753970668</v>
      </c>
      <c r="E1026" s="6">
        <v>134.7504785875725</v>
      </c>
      <c r="F1026" s="7">
        <v>102.14581950248477</v>
      </c>
      <c r="G1026" s="7">
        <v>7.5815214652233456</v>
      </c>
      <c r="H1026" s="7">
        <f t="shared" si="23"/>
        <v>151.92520243385991</v>
      </c>
    </row>
    <row r="1027" spans="1:8" x14ac:dyDescent="0.25">
      <c r="A1027" s="18"/>
      <c r="B1027" s="5">
        <f>DATE(YEAR(siječanj!B1027),MONTH(siječanj!B1027)+1,DAY(siječanj!B1027))</f>
        <v>45333</v>
      </c>
      <c r="C1027" s="8">
        <v>10.6666666666667</v>
      </c>
      <c r="D1027">
        <v>1.127455753970668</v>
      </c>
      <c r="E1027" s="6">
        <v>134.46799124139383</v>
      </c>
      <c r="F1027" s="7">
        <v>103.25664813688738</v>
      </c>
      <c r="G1027" s="7">
        <v>15.06174422614183</v>
      </c>
      <c r="H1027" s="7">
        <f t="shared" si="23"/>
        <v>151.60671044998688</v>
      </c>
    </row>
    <row r="1028" spans="1:8" x14ac:dyDescent="0.25">
      <c r="A1028" s="18"/>
      <c r="B1028" s="5">
        <f>DATE(YEAR(siječanj!B1028),MONTH(siječanj!B1028)+1,DAY(siječanj!B1028))</f>
        <v>45333</v>
      </c>
      <c r="C1028" s="8">
        <v>10.6770833333333</v>
      </c>
      <c r="D1028">
        <v>1.127455753970668</v>
      </c>
      <c r="E1028" s="6">
        <v>135.57420663203138</v>
      </c>
      <c r="F1028" s="7">
        <v>104.39061165184806</v>
      </c>
      <c r="G1028" s="7">
        <v>40.920094613626368</v>
      </c>
      <c r="H1028" s="7">
        <f t="shared" ref="H1028:H1091" si="24">D1028*E1028</f>
        <v>152.85391935729209</v>
      </c>
    </row>
    <row r="1029" spans="1:8" x14ac:dyDescent="0.25">
      <c r="A1029" s="18"/>
      <c r="B1029" s="5">
        <f>DATE(YEAR(siječanj!B1029),MONTH(siječanj!B1029)+1,DAY(siječanj!B1029))</f>
        <v>45333</v>
      </c>
      <c r="C1029" s="8">
        <v>10.6875</v>
      </c>
      <c r="D1029">
        <v>1.127455753970668</v>
      </c>
      <c r="E1029" s="6">
        <v>139.60574075084506</v>
      </c>
      <c r="F1029" s="7">
        <v>105.91299655064486</v>
      </c>
      <c r="G1029" s="7">
        <v>99.901626055633741</v>
      </c>
      <c r="H1029" s="7">
        <f t="shared" si="24"/>
        <v>157.39929569687763</v>
      </c>
    </row>
    <row r="1030" spans="1:8" x14ac:dyDescent="0.25">
      <c r="A1030" s="18"/>
      <c r="B1030" s="5">
        <f>DATE(YEAR(siječanj!B1030),MONTH(siječanj!B1030)+1,DAY(siječanj!B1030))</f>
        <v>45333</v>
      </c>
      <c r="C1030" s="8">
        <v>10.6979166666667</v>
      </c>
      <c r="D1030">
        <v>1.127455753970668</v>
      </c>
      <c r="E1030" s="6">
        <v>143.35667256585612</v>
      </c>
      <c r="F1030" s="7">
        <v>108.00553670458092</v>
      </c>
      <c r="G1030" s="7">
        <v>161.39753204246514</v>
      </c>
      <c r="H1030" s="7">
        <f t="shared" si="24"/>
        <v>161.62830535446349</v>
      </c>
    </row>
    <row r="1031" spans="1:8" x14ac:dyDescent="0.25">
      <c r="A1031" s="18"/>
      <c r="B1031" s="5">
        <f>DATE(YEAR(siječanj!B1031),MONTH(siječanj!B1031)+1,DAY(siječanj!B1031))</f>
        <v>45333</v>
      </c>
      <c r="C1031" s="8">
        <v>10.7083333333333</v>
      </c>
      <c r="D1031">
        <v>1.127455753970668</v>
      </c>
      <c r="E1031" s="6">
        <v>147.51369552240655</v>
      </c>
      <c r="F1031" s="7">
        <v>109.5583494796165</v>
      </c>
      <c r="G1031" s="7">
        <v>205.3339355586476</v>
      </c>
      <c r="H1031" s="7">
        <f t="shared" si="24"/>
        <v>166.31516480621443</v>
      </c>
    </row>
    <row r="1032" spans="1:8" x14ac:dyDescent="0.25">
      <c r="A1032" s="18"/>
      <c r="B1032" s="5">
        <f>DATE(YEAR(siječanj!B1032),MONTH(siječanj!B1032)+1,DAY(siječanj!B1032))</f>
        <v>45333</v>
      </c>
      <c r="C1032" s="8">
        <v>10.71875</v>
      </c>
      <c r="D1032">
        <v>1.127455753970668</v>
      </c>
      <c r="E1032" s="6">
        <v>154.80734523494581</v>
      </c>
      <c r="F1032" s="7">
        <v>110.20858977560967</v>
      </c>
      <c r="G1032" s="7">
        <v>209.65039928687804</v>
      </c>
      <c r="H1032" s="7">
        <f t="shared" si="24"/>
        <v>174.53843214206333</v>
      </c>
    </row>
    <row r="1033" spans="1:8" x14ac:dyDescent="0.25">
      <c r="A1033" s="18"/>
      <c r="B1033" s="5">
        <f>DATE(YEAR(siječanj!B1033),MONTH(siječanj!B1033)+1,DAY(siječanj!B1033))</f>
        <v>45333</v>
      </c>
      <c r="C1033" s="8">
        <v>10.7291666666667</v>
      </c>
      <c r="D1033">
        <v>1.127455753970668</v>
      </c>
      <c r="E1033" s="6">
        <v>160.73589909002231</v>
      </c>
      <c r="F1033" s="7">
        <v>110.36261819936547</v>
      </c>
      <c r="G1033" s="7">
        <v>209.97229615394707</v>
      </c>
      <c r="H1033" s="7">
        <f t="shared" si="24"/>
        <v>181.22261429869431</v>
      </c>
    </row>
    <row r="1034" spans="1:8" x14ac:dyDescent="0.25">
      <c r="A1034" s="18"/>
      <c r="B1034" s="5">
        <f>DATE(YEAR(siječanj!B1034),MONTH(siječanj!B1034)+1,DAY(siječanj!B1034))</f>
        <v>45333</v>
      </c>
      <c r="C1034" s="8">
        <v>10.7395833333333</v>
      </c>
      <c r="D1034">
        <v>1.127455753970668</v>
      </c>
      <c r="E1034" s="6">
        <v>166.59869324673713</v>
      </c>
      <c r="F1034" s="7">
        <v>110.53960503391141</v>
      </c>
      <c r="G1034" s="7">
        <v>210.02184198553999</v>
      </c>
      <c r="H1034" s="7">
        <f t="shared" si="24"/>
        <v>187.83265530502806</v>
      </c>
    </row>
    <row r="1035" spans="1:8" x14ac:dyDescent="0.25">
      <c r="A1035" s="18"/>
      <c r="B1035" s="5">
        <f>DATE(YEAR(siječanj!B1035),MONTH(siječanj!B1035)+1,DAY(siječanj!B1035))</f>
        <v>45333</v>
      </c>
      <c r="C1035" s="8">
        <v>10.75</v>
      </c>
      <c r="D1035">
        <v>1.127455753970668</v>
      </c>
      <c r="E1035" s="6">
        <v>169.03108472550812</v>
      </c>
      <c r="F1035" s="7">
        <v>110.57609235155138</v>
      </c>
      <c r="G1035" s="7">
        <v>209.90898468997787</v>
      </c>
      <c r="H1035" s="7">
        <f t="shared" si="24"/>
        <v>190.57506907367761</v>
      </c>
    </row>
    <row r="1036" spans="1:8" x14ac:dyDescent="0.25">
      <c r="A1036" s="18"/>
      <c r="B1036" s="5">
        <f>DATE(YEAR(siječanj!B1036),MONTH(siječanj!B1036)+1,DAY(siječanj!B1036))</f>
        <v>45333</v>
      </c>
      <c r="C1036" s="8">
        <v>10.7604166666667</v>
      </c>
      <c r="D1036">
        <v>1.127455753970668</v>
      </c>
      <c r="E1036" s="6">
        <v>172.42796261949053</v>
      </c>
      <c r="F1036" s="7">
        <v>110.46685980932979</v>
      </c>
      <c r="G1036" s="7">
        <v>210.40384826357499</v>
      </c>
      <c r="H1036" s="7">
        <f t="shared" si="24"/>
        <v>194.40489860078384</v>
      </c>
    </row>
    <row r="1037" spans="1:8" x14ac:dyDescent="0.25">
      <c r="A1037" s="18"/>
      <c r="B1037" s="5">
        <f>DATE(YEAR(siječanj!B1037),MONTH(siječanj!B1037)+1,DAY(siječanj!B1037))</f>
        <v>45333</v>
      </c>
      <c r="C1037" s="8">
        <v>10.7708333333333</v>
      </c>
      <c r="D1037">
        <v>1.127455753970668</v>
      </c>
      <c r="E1037" s="6">
        <v>174.04205060073429</v>
      </c>
      <c r="F1037" s="7">
        <v>110.33921330986188</v>
      </c>
      <c r="G1037" s="7">
        <v>210.63750009495544</v>
      </c>
      <c r="H1037" s="7">
        <f t="shared" si="24"/>
        <v>196.22471138265203</v>
      </c>
    </row>
    <row r="1038" spans="1:8" x14ac:dyDescent="0.25">
      <c r="A1038" s="18"/>
      <c r="B1038" s="5">
        <f>DATE(YEAR(siječanj!B1038),MONTH(siječanj!B1038)+1,DAY(siječanj!B1038))</f>
        <v>45333</v>
      </c>
      <c r="C1038" s="8">
        <v>10.78125</v>
      </c>
      <c r="D1038">
        <v>1.127455753970668</v>
      </c>
      <c r="E1038" s="6">
        <v>177.3379452078687</v>
      </c>
      <c r="F1038" s="7">
        <v>110.28970068724743</v>
      </c>
      <c r="G1038" s="7">
        <v>211.06427337600465</v>
      </c>
      <c r="H1038" s="7">
        <f t="shared" si="24"/>
        <v>199.94068672194661</v>
      </c>
    </row>
    <row r="1039" spans="1:8" x14ac:dyDescent="0.25">
      <c r="A1039" s="18"/>
      <c r="B1039" s="5">
        <f>DATE(YEAR(siječanj!B1039),MONTH(siječanj!B1039)+1,DAY(siječanj!B1039))</f>
        <v>45333</v>
      </c>
      <c r="C1039" s="8">
        <v>10.7916666666667</v>
      </c>
      <c r="D1039">
        <v>1.127455753970668</v>
      </c>
      <c r="E1039" s="6">
        <v>177.70814171342661</v>
      </c>
      <c r="F1039" s="7">
        <v>109.46273091695365</v>
      </c>
      <c r="G1039" s="7">
        <v>211.1171334663789</v>
      </c>
      <c r="H1039" s="7">
        <f t="shared" si="24"/>
        <v>200.35806690223771</v>
      </c>
    </row>
    <row r="1040" spans="1:8" x14ac:dyDescent="0.25">
      <c r="A1040" s="18"/>
      <c r="B1040" s="5">
        <f>DATE(YEAR(siječanj!B1040),MONTH(siječanj!B1040)+1,DAY(siječanj!B1040))</f>
        <v>45333</v>
      </c>
      <c r="C1040" s="8">
        <v>10.8020833333333</v>
      </c>
      <c r="D1040">
        <v>1.127455753970668</v>
      </c>
      <c r="E1040" s="6">
        <v>180.51818512411057</v>
      </c>
      <c r="F1040" s="7">
        <v>108.76409363409846</v>
      </c>
      <c r="G1040" s="7">
        <v>211.10977659370508</v>
      </c>
      <c r="H1040" s="7">
        <f t="shared" si="24"/>
        <v>203.5262665145207</v>
      </c>
    </row>
    <row r="1041" spans="1:8" x14ac:dyDescent="0.25">
      <c r="A1041" s="18"/>
      <c r="B1041" s="5">
        <f>DATE(YEAR(siječanj!B1041),MONTH(siječanj!B1041)+1,DAY(siječanj!B1041))</f>
        <v>45333</v>
      </c>
      <c r="C1041" s="8">
        <v>10.8125</v>
      </c>
      <c r="D1041">
        <v>1.127455753970668</v>
      </c>
      <c r="E1041" s="6">
        <v>184.66455606388885</v>
      </c>
      <c r="F1041" s="7">
        <v>108.04242867861934</v>
      </c>
      <c r="G1041" s="7">
        <v>211.04102423535838</v>
      </c>
      <c r="H1041" s="7">
        <f t="shared" si="24"/>
        <v>208.20111628867051</v>
      </c>
    </row>
    <row r="1042" spans="1:8" x14ac:dyDescent="0.25">
      <c r="A1042" s="18"/>
      <c r="B1042" s="5">
        <f>DATE(YEAR(siječanj!B1042),MONTH(siječanj!B1042)+1,DAY(siječanj!B1042))</f>
        <v>45333</v>
      </c>
      <c r="C1042" s="8">
        <v>10.8229166666667</v>
      </c>
      <c r="D1042">
        <v>1.127455753970668</v>
      </c>
      <c r="E1042" s="6">
        <v>183.00231919314112</v>
      </c>
      <c r="F1042" s="7">
        <v>107.18505143321606</v>
      </c>
      <c r="G1042" s="7">
        <v>210.88670188912337</v>
      </c>
      <c r="H1042" s="7">
        <f t="shared" si="24"/>
        <v>206.32701776428377</v>
      </c>
    </row>
    <row r="1043" spans="1:8" x14ac:dyDescent="0.25">
      <c r="A1043" s="18"/>
      <c r="B1043" s="5">
        <f>DATE(YEAR(siječanj!B1043),MONTH(siječanj!B1043)+1,DAY(siječanj!B1043))</f>
        <v>45333</v>
      </c>
      <c r="C1043" s="8">
        <v>10.8333333333333</v>
      </c>
      <c r="D1043">
        <v>1.127455753970668</v>
      </c>
      <c r="E1043" s="6">
        <v>182.64795980262133</v>
      </c>
      <c r="F1043" s="7">
        <v>106.08591295188486</v>
      </c>
      <c r="G1043" s="7">
        <v>210.68042681979267</v>
      </c>
      <c r="H1043" s="7">
        <f t="shared" si="24"/>
        <v>205.92749323046868</v>
      </c>
    </row>
    <row r="1044" spans="1:8" x14ac:dyDescent="0.25">
      <c r="A1044" s="18"/>
      <c r="B1044" s="5">
        <f>DATE(YEAR(siječanj!B1044),MONTH(siječanj!B1044)+1,DAY(siječanj!B1044))</f>
        <v>45333</v>
      </c>
      <c r="C1044" s="8">
        <v>10.84375</v>
      </c>
      <c r="D1044">
        <v>1.127455753970668</v>
      </c>
      <c r="E1044" s="6">
        <v>184.18198028869196</v>
      </c>
      <c r="F1044" s="7">
        <v>105.02015439019344</v>
      </c>
      <c r="G1044" s="7">
        <v>210.38874371118979</v>
      </c>
      <c r="H1044" s="7">
        <f t="shared" si="24"/>
        <v>207.65703345419792</v>
      </c>
    </row>
    <row r="1045" spans="1:8" x14ac:dyDescent="0.25">
      <c r="A1045" s="18"/>
      <c r="B1045" s="5">
        <f>DATE(YEAR(siječanj!B1045),MONTH(siječanj!B1045)+1,DAY(siječanj!B1045))</f>
        <v>45333</v>
      </c>
      <c r="C1045" s="8">
        <v>10.8541666666667</v>
      </c>
      <c r="D1045">
        <v>1.127455753970668</v>
      </c>
      <c r="E1045" s="6">
        <v>182.39805521190874</v>
      </c>
      <c r="F1045" s="7">
        <v>104.11426417750842</v>
      </c>
      <c r="G1045" s="7">
        <v>209.87791351390197</v>
      </c>
      <c r="H1045" s="7">
        <f t="shared" si="24"/>
        <v>205.64573686172611</v>
      </c>
    </row>
    <row r="1046" spans="1:8" x14ac:dyDescent="0.25">
      <c r="A1046" s="18"/>
      <c r="B1046" s="5">
        <f>DATE(YEAR(siječanj!B1046),MONTH(siječanj!B1046)+1,DAY(siječanj!B1046))</f>
        <v>45333</v>
      </c>
      <c r="C1046" s="8">
        <v>10.8645833333333</v>
      </c>
      <c r="D1046">
        <v>1.127455753970668</v>
      </c>
      <c r="E1046" s="6">
        <v>179.84308276787968</v>
      </c>
      <c r="F1046" s="7">
        <v>103.22495967487286</v>
      </c>
      <c r="G1046" s="7">
        <v>209.10158500342621</v>
      </c>
      <c r="H1046" s="7">
        <f t="shared" si="24"/>
        <v>202.76511847846902</v>
      </c>
    </row>
    <row r="1047" spans="1:8" x14ac:dyDescent="0.25">
      <c r="A1047" s="18"/>
      <c r="B1047" s="5">
        <f>DATE(YEAR(siječanj!B1047),MONTH(siječanj!B1047)+1,DAY(siječanj!B1047))</f>
        <v>45333</v>
      </c>
      <c r="C1047" s="8">
        <v>10.875</v>
      </c>
      <c r="D1047">
        <v>1.127455753970668</v>
      </c>
      <c r="E1047" s="6">
        <v>175.81102935093099</v>
      </c>
      <c r="F1047" s="7">
        <v>101.93841634893977</v>
      </c>
      <c r="G1047" s="7">
        <v>208.11530820976378</v>
      </c>
      <c r="H1047" s="7">
        <f t="shared" si="24"/>
        <v>198.21915665321313</v>
      </c>
    </row>
    <row r="1048" spans="1:8" x14ac:dyDescent="0.25">
      <c r="A1048" s="18"/>
      <c r="B1048" s="5">
        <f>DATE(YEAR(siječanj!B1048),MONTH(siječanj!B1048)+1,DAY(siječanj!B1048))</f>
        <v>45333</v>
      </c>
      <c r="C1048" s="8">
        <v>10.8854166666667</v>
      </c>
      <c r="D1048">
        <v>1.127455753970668</v>
      </c>
      <c r="E1048" s="6">
        <v>182.58298644185302</v>
      </c>
      <c r="F1048" s="7">
        <v>100.86744672680661</v>
      </c>
      <c r="G1048" s="7">
        <v>207.77664211159001</v>
      </c>
      <c r="H1048" s="7">
        <f t="shared" si="24"/>
        <v>205.85423864101566</v>
      </c>
    </row>
    <row r="1049" spans="1:8" x14ac:dyDescent="0.25">
      <c r="A1049" s="18"/>
      <c r="B1049" s="5">
        <f>DATE(YEAR(siječanj!B1049),MONTH(siječanj!B1049)+1,DAY(siječanj!B1049))</f>
        <v>45333</v>
      </c>
      <c r="C1049" s="8">
        <v>10.8958333333333</v>
      </c>
      <c r="D1049">
        <v>1.127455753970668</v>
      </c>
      <c r="E1049" s="6">
        <v>189.5733473212515</v>
      </c>
      <c r="F1049" s="7">
        <v>99.669996223724681</v>
      </c>
      <c r="G1049" s="7">
        <v>206.8744296800796</v>
      </c>
      <c r="H1049" s="7">
        <f t="shared" si="24"/>
        <v>213.73556123682494</v>
      </c>
    </row>
    <row r="1050" spans="1:8" x14ac:dyDescent="0.25">
      <c r="A1050" s="18"/>
      <c r="B1050" s="5">
        <f>DATE(YEAR(siječanj!B1050),MONTH(siječanj!B1050)+1,DAY(siječanj!B1050))</f>
        <v>45333</v>
      </c>
      <c r="C1050" s="8">
        <v>10.90625</v>
      </c>
      <c r="D1050">
        <v>1.127455753970668</v>
      </c>
      <c r="E1050" s="6">
        <v>190.11141409298006</v>
      </c>
      <c r="F1050" s="7">
        <v>98.225381317039592</v>
      </c>
      <c r="G1050" s="7">
        <v>206.74251880923455</v>
      </c>
      <c r="H1050" s="7">
        <f t="shared" si="24"/>
        <v>214.34220771463072</v>
      </c>
    </row>
    <row r="1051" spans="1:8" x14ac:dyDescent="0.25">
      <c r="A1051" s="18"/>
      <c r="B1051" s="5">
        <f>DATE(YEAR(siječanj!B1051),MONTH(siječanj!B1051)+1,DAY(siječanj!B1051))</f>
        <v>45333</v>
      </c>
      <c r="C1051" s="8">
        <v>10.9166666666667</v>
      </c>
      <c r="D1051">
        <v>1.127455753970668</v>
      </c>
      <c r="E1051" s="6">
        <v>187.87794040530633</v>
      </c>
      <c r="F1051" s="7">
        <v>96.631748126519142</v>
      </c>
      <c r="G1051" s="7">
        <v>205.35602148215781</v>
      </c>
      <c r="H1051" s="7">
        <f t="shared" si="24"/>
        <v>211.82406495412087</v>
      </c>
    </row>
    <row r="1052" spans="1:8" x14ac:dyDescent="0.25">
      <c r="A1052" s="18"/>
      <c r="B1052" s="5">
        <f>DATE(YEAR(siječanj!B1052),MONTH(siječanj!B1052)+1,DAY(siječanj!B1052))</f>
        <v>45333</v>
      </c>
      <c r="C1052" s="8">
        <v>10.9270833333333</v>
      </c>
      <c r="D1052">
        <v>1.127455753970668</v>
      </c>
      <c r="E1052" s="6">
        <v>188.73514396445381</v>
      </c>
      <c r="F1052" s="7">
        <v>95.117250865317573</v>
      </c>
      <c r="G1052" s="7">
        <v>203.55360815332193</v>
      </c>
      <c r="H1052" s="7">
        <f t="shared" si="24"/>
        <v>212.79052403920585</v>
      </c>
    </row>
    <row r="1053" spans="1:8" x14ac:dyDescent="0.25">
      <c r="A1053" s="18"/>
      <c r="B1053" s="5">
        <f>DATE(YEAR(siječanj!B1053),MONTH(siječanj!B1053)+1,DAY(siječanj!B1053))</f>
        <v>45333</v>
      </c>
      <c r="C1053" s="8">
        <v>10.9375</v>
      </c>
      <c r="D1053">
        <v>1.127455753970668</v>
      </c>
      <c r="E1053" s="6">
        <v>182.57094010466156</v>
      </c>
      <c r="F1053" s="7">
        <v>93.589595528592355</v>
      </c>
      <c r="G1053" s="7">
        <v>202.62763157215599</v>
      </c>
      <c r="H1053" s="7">
        <f t="shared" si="24"/>
        <v>205.84065692883487</v>
      </c>
    </row>
    <row r="1054" spans="1:8" x14ac:dyDescent="0.25">
      <c r="A1054" s="18"/>
      <c r="B1054" s="5">
        <f>DATE(YEAR(siječanj!B1054),MONTH(siječanj!B1054)+1,DAY(siječanj!B1054))</f>
        <v>45333</v>
      </c>
      <c r="C1054" s="8">
        <v>10.9479166666667</v>
      </c>
      <c r="D1054">
        <v>1.127455753970668</v>
      </c>
      <c r="E1054" s="6">
        <v>172.77531000711019</v>
      </c>
      <c r="F1054" s="7">
        <v>91.864164423015552</v>
      </c>
      <c r="G1054" s="7">
        <v>201.98061158579605</v>
      </c>
      <c r="H1054" s="7">
        <f t="shared" si="24"/>
        <v>194.79651741158233</v>
      </c>
    </row>
    <row r="1055" spans="1:8" x14ac:dyDescent="0.25">
      <c r="A1055" s="18"/>
      <c r="B1055" s="5">
        <f>DATE(YEAR(siječanj!B1055),MONTH(siječanj!B1055)+1,DAY(siječanj!B1055))</f>
        <v>45333</v>
      </c>
      <c r="C1055" s="8">
        <v>10.9583333333333</v>
      </c>
      <c r="D1055">
        <v>1.127455753970668</v>
      </c>
      <c r="E1055" s="6">
        <v>162.10427726643681</v>
      </c>
      <c r="F1055" s="7">
        <v>89.660572221544953</v>
      </c>
      <c r="G1055" s="7">
        <v>196.72583112277533</v>
      </c>
      <c r="H1055" s="7">
        <f t="shared" si="24"/>
        <v>182.76540014730074</v>
      </c>
    </row>
    <row r="1056" spans="1:8" x14ac:dyDescent="0.25">
      <c r="A1056" s="18"/>
      <c r="B1056" s="5">
        <f>DATE(YEAR(siječanj!B1056),MONTH(siječanj!B1056)+1,DAY(siječanj!B1056))</f>
        <v>45333</v>
      </c>
      <c r="C1056" s="8">
        <v>10.96875</v>
      </c>
      <c r="D1056">
        <v>1.127455753970668</v>
      </c>
      <c r="E1056" s="6">
        <v>149.69124760010465</v>
      </c>
      <c r="F1056" s="7">
        <v>87.676724326724823</v>
      </c>
      <c r="G1056" s="7">
        <v>196.19302110624307</v>
      </c>
      <c r="H1056" s="7">
        <f t="shared" si="24"/>
        <v>168.77025842578593</v>
      </c>
    </row>
    <row r="1057" spans="1:8" x14ac:dyDescent="0.25">
      <c r="A1057" s="18"/>
      <c r="B1057" s="5">
        <f>DATE(YEAR(siječanj!B1057),MONTH(siječanj!B1057)+1,DAY(siječanj!B1057))</f>
        <v>45333</v>
      </c>
      <c r="C1057" s="8">
        <v>10.9791666666667</v>
      </c>
      <c r="D1057">
        <v>1.127455753970668</v>
      </c>
      <c r="E1057" s="6">
        <v>137.69653179649981</v>
      </c>
      <c r="F1057" s="7">
        <v>86.073683859294363</v>
      </c>
      <c r="G1057" s="7">
        <v>194.15988849833147</v>
      </c>
      <c r="H1057" s="7">
        <f t="shared" si="24"/>
        <v>155.24674707576875</v>
      </c>
    </row>
    <row r="1058" spans="1:8" ht="15.75" thickBot="1" x14ac:dyDescent="0.3">
      <c r="A1058" s="18"/>
      <c r="B1058" s="5">
        <f>DATE(YEAR(siječanj!B1058),MONTH(siječanj!B1058)+1,DAY(siječanj!B1058))</f>
        <v>45333</v>
      </c>
      <c r="C1058" s="8">
        <v>10.9895833333333</v>
      </c>
      <c r="D1058">
        <v>1.127455753970668</v>
      </c>
      <c r="E1058" s="6">
        <v>128.53782529571242</v>
      </c>
      <c r="F1058" s="7">
        <v>84.671553365799483</v>
      </c>
      <c r="G1058" s="7">
        <v>193.68024302729873</v>
      </c>
      <c r="H1058" s="7">
        <f t="shared" si="24"/>
        <v>144.92071073252745</v>
      </c>
    </row>
    <row r="1059" spans="1:8" x14ac:dyDescent="0.25">
      <c r="A1059" s="13">
        <f t="shared" ref="A1059" si="25">A963+1</f>
        <v>43</v>
      </c>
      <c r="B1059" s="5">
        <f>DATE(YEAR(siječanj!B1059),MONTH(siječanj!B1059)+1,DAY(siječanj!B1059))</f>
        <v>45334</v>
      </c>
      <c r="C1059" s="8">
        <v>11</v>
      </c>
      <c r="D1059">
        <v>1.1231957721920138</v>
      </c>
      <c r="E1059" s="6">
        <v>113.39204782458356</v>
      </c>
      <c r="F1059" s="7">
        <v>84.973488334253858</v>
      </c>
      <c r="G1059" s="7">
        <v>188.73067944778751</v>
      </c>
      <c r="H1059" s="7">
        <f t="shared" si="24"/>
        <v>127.36146871676689</v>
      </c>
    </row>
    <row r="1060" spans="1:8" x14ac:dyDescent="0.25">
      <c r="A1060" s="14"/>
      <c r="B1060" s="5">
        <f>DATE(YEAR(siječanj!B1060),MONTH(siječanj!B1060)+1,DAY(siječanj!B1060))</f>
        <v>45334</v>
      </c>
      <c r="C1060" s="8">
        <v>11.0104166666667</v>
      </c>
      <c r="D1060">
        <v>1.1231957721920138</v>
      </c>
      <c r="E1060" s="6">
        <v>104.31956353652333</v>
      </c>
      <c r="F1060" s="7">
        <v>83.657573533155713</v>
      </c>
      <c r="G1060" s="7">
        <v>186.45354911867355</v>
      </c>
      <c r="H1060" s="7">
        <f t="shared" si="24"/>
        <v>117.17129272113917</v>
      </c>
    </row>
    <row r="1061" spans="1:8" x14ac:dyDescent="0.25">
      <c r="A1061" s="14"/>
      <c r="B1061" s="5">
        <f>DATE(YEAR(siječanj!B1061),MONTH(siječanj!B1061)+1,DAY(siječanj!B1061))</f>
        <v>45334</v>
      </c>
      <c r="C1061" s="8">
        <v>11.0208333333333</v>
      </c>
      <c r="D1061">
        <v>1.1231957721920138</v>
      </c>
      <c r="E1061" s="6">
        <v>96.767420613642784</v>
      </c>
      <c r="F1061" s="7">
        <v>82.667767926799698</v>
      </c>
      <c r="G1061" s="7">
        <v>185.77833787007157</v>
      </c>
      <c r="H1061" s="7">
        <f t="shared" si="24"/>
        <v>108.6887577191699</v>
      </c>
    </row>
    <row r="1062" spans="1:8" x14ac:dyDescent="0.25">
      <c r="A1062" s="14"/>
      <c r="B1062" s="5">
        <f>DATE(YEAR(siječanj!B1062),MONTH(siječanj!B1062)+1,DAY(siječanj!B1062))</f>
        <v>45334</v>
      </c>
      <c r="C1062" s="8">
        <v>11.03125</v>
      </c>
      <c r="D1062">
        <v>1.1231957721920138</v>
      </c>
      <c r="E1062" s="6">
        <v>89.477925286183194</v>
      </c>
      <c r="F1062" s="7">
        <v>81.925773144027374</v>
      </c>
      <c r="G1062" s="7">
        <v>186.09636617147362</v>
      </c>
      <c r="H1062" s="7">
        <f t="shared" si="24"/>
        <v>100.50122738595385</v>
      </c>
    </row>
    <row r="1063" spans="1:8" x14ac:dyDescent="0.25">
      <c r="A1063" s="14"/>
      <c r="B1063" s="5">
        <f>DATE(YEAR(siječanj!B1063),MONTH(siječanj!B1063)+1,DAY(siječanj!B1063))</f>
        <v>45334</v>
      </c>
      <c r="C1063" s="8">
        <v>11.0416666666667</v>
      </c>
      <c r="D1063">
        <v>1.1231957721920138</v>
      </c>
      <c r="E1063" s="6">
        <v>83.28659967711836</v>
      </c>
      <c r="F1063" s="7">
        <v>81.343361859494408</v>
      </c>
      <c r="G1063" s="7">
        <v>185.46828114285975</v>
      </c>
      <c r="H1063" s="7">
        <f t="shared" si="24"/>
        <v>93.547156637588088</v>
      </c>
    </row>
    <row r="1064" spans="1:8" x14ac:dyDescent="0.25">
      <c r="A1064" s="14"/>
      <c r="B1064" s="5">
        <f>DATE(YEAR(siječanj!B1064),MONTH(siječanj!B1064)+1,DAY(siječanj!B1064))</f>
        <v>45334</v>
      </c>
      <c r="C1064" s="8">
        <v>11.0520833333333</v>
      </c>
      <c r="D1064">
        <v>1.1231957721920138</v>
      </c>
      <c r="E1064" s="6">
        <v>78.170459670702598</v>
      </c>
      <c r="F1064" s="7">
        <v>80.67967273108367</v>
      </c>
      <c r="G1064" s="7">
        <v>185.21601318360788</v>
      </c>
      <c r="H1064" s="7">
        <f t="shared" si="24"/>
        <v>87.800729812439485</v>
      </c>
    </row>
    <row r="1065" spans="1:8" x14ac:dyDescent="0.25">
      <c r="A1065" s="14"/>
      <c r="B1065" s="5">
        <f>DATE(YEAR(siječanj!B1065),MONTH(siječanj!B1065)+1,DAY(siječanj!B1065))</f>
        <v>45334</v>
      </c>
      <c r="C1065" s="8">
        <v>11.0625</v>
      </c>
      <c r="D1065">
        <v>1.1231957721920138</v>
      </c>
      <c r="E1065" s="6">
        <v>74.68656435793055</v>
      </c>
      <c r="F1065" s="7">
        <v>80.387212424469226</v>
      </c>
      <c r="G1065" s="7">
        <v>185.59263472186223</v>
      </c>
      <c r="H1065" s="7">
        <f t="shared" si="24"/>
        <v>83.887633326374342</v>
      </c>
    </row>
    <row r="1066" spans="1:8" x14ac:dyDescent="0.25">
      <c r="A1066" s="14"/>
      <c r="B1066" s="5">
        <f>DATE(YEAR(siječanj!B1066),MONTH(siječanj!B1066)+1,DAY(siječanj!B1066))</f>
        <v>45334</v>
      </c>
      <c r="C1066" s="8">
        <v>11.0729166666667</v>
      </c>
      <c r="D1066">
        <v>1.1231957721920138</v>
      </c>
      <c r="E1066" s="6">
        <v>71.197928355732898</v>
      </c>
      <c r="F1066" s="7">
        <v>80.187408426351411</v>
      </c>
      <c r="G1066" s="7">
        <v>185.67842850081408</v>
      </c>
      <c r="H1066" s="7">
        <f t="shared" si="24"/>
        <v>79.969212117989088</v>
      </c>
    </row>
    <row r="1067" spans="1:8" x14ac:dyDescent="0.25">
      <c r="A1067" s="14"/>
      <c r="B1067" s="5">
        <f>DATE(YEAR(siječanj!B1067),MONTH(siječanj!B1067)+1,DAY(siječanj!B1067))</f>
        <v>45334</v>
      </c>
      <c r="C1067" s="8">
        <v>11.0833333333333</v>
      </c>
      <c r="D1067">
        <v>1.1231957721920138</v>
      </c>
      <c r="E1067" s="6">
        <v>68.817610556734479</v>
      </c>
      <c r="F1067" s="7">
        <v>79.672682702738399</v>
      </c>
      <c r="G1067" s="7">
        <v>185.40902894267265</v>
      </c>
      <c r="H1067" s="7">
        <f t="shared" si="24"/>
        <v>77.295649229680663</v>
      </c>
    </row>
    <row r="1068" spans="1:8" x14ac:dyDescent="0.25">
      <c r="A1068" s="14"/>
      <c r="B1068" s="5">
        <f>DATE(YEAR(siječanj!B1068),MONTH(siječanj!B1068)+1,DAY(siječanj!B1068))</f>
        <v>45334</v>
      </c>
      <c r="C1068" s="8">
        <v>11.09375</v>
      </c>
      <c r="D1068">
        <v>1.1231957721920138</v>
      </c>
      <c r="E1068" s="6">
        <v>66.649105302901802</v>
      </c>
      <c r="F1068" s="7">
        <v>79.621237603557788</v>
      </c>
      <c r="G1068" s="7">
        <v>185.6273335055746</v>
      </c>
      <c r="H1068" s="7">
        <f t="shared" si="24"/>
        <v>74.85999329659964</v>
      </c>
    </row>
    <row r="1069" spans="1:8" x14ac:dyDescent="0.25">
      <c r="A1069" s="14"/>
      <c r="B1069" s="5">
        <f>DATE(YEAR(siječanj!B1069),MONTH(siječanj!B1069)+1,DAY(siječanj!B1069))</f>
        <v>45334</v>
      </c>
      <c r="C1069" s="8">
        <v>11.1041666666667</v>
      </c>
      <c r="D1069">
        <v>1.1231957721920138</v>
      </c>
      <c r="E1069" s="6">
        <v>65.606566505773415</v>
      </c>
      <c r="F1069" s="7">
        <v>79.20363120067735</v>
      </c>
      <c r="G1069" s="7">
        <v>185.61461609233862</v>
      </c>
      <c r="H1069" s="7">
        <f t="shared" si="24"/>
        <v>73.689018127318874</v>
      </c>
    </row>
    <row r="1070" spans="1:8" x14ac:dyDescent="0.25">
      <c r="A1070" s="14"/>
      <c r="B1070" s="5">
        <f>DATE(YEAR(siječanj!B1070),MONTH(siječanj!B1070)+1,DAY(siječanj!B1070))</f>
        <v>45334</v>
      </c>
      <c r="C1070" s="8">
        <v>11.1145833333333</v>
      </c>
      <c r="D1070">
        <v>1.1231957721920138</v>
      </c>
      <c r="E1070" s="6">
        <v>64.092531607507865</v>
      </c>
      <c r="F1070" s="7">
        <v>78.877114289367327</v>
      </c>
      <c r="G1070" s="7">
        <v>185.86825244500645</v>
      </c>
      <c r="H1070" s="7">
        <f t="shared" si="24"/>
        <v>71.988460530635848</v>
      </c>
    </row>
    <row r="1071" spans="1:8" x14ac:dyDescent="0.25">
      <c r="A1071" s="14"/>
      <c r="B1071" s="5">
        <f>DATE(YEAR(siječanj!B1071),MONTH(siječanj!B1071)+1,DAY(siječanj!B1071))</f>
        <v>45334</v>
      </c>
      <c r="C1071" s="8">
        <v>11.125</v>
      </c>
      <c r="D1071">
        <v>1.1231957721920138</v>
      </c>
      <c r="E1071" s="6">
        <v>63.650368460605108</v>
      </c>
      <c r="F1071" s="7">
        <v>78.890346165975984</v>
      </c>
      <c r="G1071" s="7">
        <v>185.83693338206402</v>
      </c>
      <c r="H1071" s="7">
        <f t="shared" si="24"/>
        <v>71.491824753415557</v>
      </c>
    </row>
    <row r="1072" spans="1:8" x14ac:dyDescent="0.25">
      <c r="A1072" s="14"/>
      <c r="B1072" s="5">
        <f>DATE(YEAR(siječanj!B1072),MONTH(siječanj!B1072)+1,DAY(siječanj!B1072))</f>
        <v>45334</v>
      </c>
      <c r="C1072" s="8">
        <v>11.1354166666667</v>
      </c>
      <c r="D1072">
        <v>1.1231957721920138</v>
      </c>
      <c r="E1072" s="6">
        <v>62.718983113609227</v>
      </c>
      <c r="F1072" s="7">
        <v>78.999394445198277</v>
      </c>
      <c r="G1072" s="7">
        <v>186.35338793276196</v>
      </c>
      <c r="H1072" s="7">
        <f t="shared" si="24"/>
        <v>70.445696669388198</v>
      </c>
    </row>
    <row r="1073" spans="1:8" x14ac:dyDescent="0.25">
      <c r="A1073" s="14"/>
      <c r="B1073" s="5">
        <f>DATE(YEAR(siječanj!B1073),MONTH(siječanj!B1073)+1,DAY(siječanj!B1073))</f>
        <v>45334</v>
      </c>
      <c r="C1073" s="8">
        <v>11.1458333333333</v>
      </c>
      <c r="D1073">
        <v>1.1231957721920138</v>
      </c>
      <c r="E1073" s="6">
        <v>62.394801152659028</v>
      </c>
      <c r="F1073" s="7">
        <v>78.986785139650081</v>
      </c>
      <c r="G1073" s="7">
        <v>187.16014313414368</v>
      </c>
      <c r="H1073" s="7">
        <f t="shared" si="24"/>
        <v>70.081576861428005</v>
      </c>
    </row>
    <row r="1074" spans="1:8" x14ac:dyDescent="0.25">
      <c r="A1074" s="14"/>
      <c r="B1074" s="5">
        <f>DATE(YEAR(siječanj!B1074),MONTH(siječanj!B1074)+1,DAY(siječanj!B1074))</f>
        <v>45334</v>
      </c>
      <c r="C1074" s="8">
        <v>11.15625</v>
      </c>
      <c r="D1074">
        <v>1.1231957721920138</v>
      </c>
      <c r="E1074" s="6">
        <v>61.861940172290993</v>
      </c>
      <c r="F1074" s="7">
        <v>79.169497296103103</v>
      </c>
      <c r="G1074" s="7">
        <v>188.50195639740815</v>
      </c>
      <c r="H1074" s="7">
        <f t="shared" si="24"/>
        <v>69.483069661112538</v>
      </c>
    </row>
    <row r="1075" spans="1:8" x14ac:dyDescent="0.25">
      <c r="A1075" s="14"/>
      <c r="B1075" s="5">
        <f>DATE(YEAR(siječanj!B1075),MONTH(siječanj!B1075)+1,DAY(siječanj!B1075))</f>
        <v>45334</v>
      </c>
      <c r="C1075" s="8">
        <v>11.1666666666667</v>
      </c>
      <c r="D1075">
        <v>1.1231957721920138</v>
      </c>
      <c r="E1075" s="6">
        <v>61.620976969200086</v>
      </c>
      <c r="F1075" s="7">
        <v>79.383546709130755</v>
      </c>
      <c r="G1075" s="7">
        <v>190.89208456369943</v>
      </c>
      <c r="H1075" s="7">
        <f t="shared" si="24"/>
        <v>69.212420810146995</v>
      </c>
    </row>
    <row r="1076" spans="1:8" x14ac:dyDescent="0.25">
      <c r="A1076" s="14"/>
      <c r="B1076" s="5">
        <f>DATE(YEAR(siječanj!B1076),MONTH(siječanj!B1076)+1,DAY(siječanj!B1076))</f>
        <v>45334</v>
      </c>
      <c r="C1076" s="8">
        <v>11.1770833333333</v>
      </c>
      <c r="D1076">
        <v>1.1231957721920138</v>
      </c>
      <c r="E1076" s="6">
        <v>62.654164458357378</v>
      </c>
      <c r="F1076" s="7">
        <v>79.658187078178983</v>
      </c>
      <c r="G1076" s="7">
        <v>192.28540451916442</v>
      </c>
      <c r="H1076" s="7">
        <f t="shared" si="24"/>
        <v>70.372892629850142</v>
      </c>
    </row>
    <row r="1077" spans="1:8" x14ac:dyDescent="0.25">
      <c r="A1077" s="14"/>
      <c r="B1077" s="5">
        <f>DATE(YEAR(siječanj!B1077),MONTH(siječanj!B1077)+1,DAY(siječanj!B1077))</f>
        <v>45334</v>
      </c>
      <c r="C1077" s="8">
        <v>11.1875</v>
      </c>
      <c r="D1077">
        <v>1.1231957721920138</v>
      </c>
      <c r="E1077" s="6">
        <v>62.59469743151346</v>
      </c>
      <c r="F1077" s="7">
        <v>80.221564017326031</v>
      </c>
      <c r="G1077" s="7">
        <v>197.78889679388593</v>
      </c>
      <c r="H1077" s="7">
        <f t="shared" si="24"/>
        <v>70.306099516714227</v>
      </c>
    </row>
    <row r="1078" spans="1:8" x14ac:dyDescent="0.25">
      <c r="A1078" s="14"/>
      <c r="B1078" s="5">
        <f>DATE(YEAR(siječanj!B1078),MONTH(siječanj!B1078)+1,DAY(siječanj!B1078))</f>
        <v>45334</v>
      </c>
      <c r="C1078" s="8">
        <v>11.1979166666667</v>
      </c>
      <c r="D1078">
        <v>1.1231957721920138</v>
      </c>
      <c r="E1078" s="6">
        <v>64.409206902059339</v>
      </c>
      <c r="F1078" s="7">
        <v>81.45676472915126</v>
      </c>
      <c r="G1078" s="7">
        <v>199.39239347729696</v>
      </c>
      <c r="H1078" s="7">
        <f t="shared" si="24"/>
        <v>72.344148882633732</v>
      </c>
    </row>
    <row r="1079" spans="1:8" x14ac:dyDescent="0.25">
      <c r="A1079" s="14"/>
      <c r="B1079" s="5">
        <f>DATE(YEAR(siječanj!B1079),MONTH(siječanj!B1079)+1,DAY(siječanj!B1079))</f>
        <v>45334</v>
      </c>
      <c r="C1079" s="8">
        <v>11.2083333333333</v>
      </c>
      <c r="D1079">
        <v>1.1231957721920138</v>
      </c>
      <c r="E1079" s="6">
        <v>65.725069946017271</v>
      </c>
      <c r="F1079" s="7">
        <v>83.164790743924371</v>
      </c>
      <c r="G1079" s="7">
        <v>204.27167756230872</v>
      </c>
      <c r="H1079" s="7">
        <f t="shared" si="24"/>
        <v>73.822120690390989</v>
      </c>
    </row>
    <row r="1080" spans="1:8" x14ac:dyDescent="0.25">
      <c r="A1080" s="14"/>
      <c r="B1080" s="5">
        <f>DATE(YEAR(siječanj!B1080),MONTH(siječanj!B1080)+1,DAY(siječanj!B1080))</f>
        <v>45334</v>
      </c>
      <c r="C1080" s="8">
        <v>11.21875</v>
      </c>
      <c r="D1080">
        <v>1.1231957721920138</v>
      </c>
      <c r="E1080" s="6">
        <v>68.800873784775618</v>
      </c>
      <c r="F1080" s="7">
        <v>84.757245769231218</v>
      </c>
      <c r="G1080" s="7">
        <v>205.15264204581143</v>
      </c>
      <c r="H1080" s="7">
        <f t="shared" si="24"/>
        <v>77.276850558176335</v>
      </c>
    </row>
    <row r="1081" spans="1:8" x14ac:dyDescent="0.25">
      <c r="A1081" s="14"/>
      <c r="B1081" s="5">
        <f>DATE(YEAR(siječanj!B1081),MONTH(siječanj!B1081)+1,DAY(siječanj!B1081))</f>
        <v>45334</v>
      </c>
      <c r="C1081" s="8">
        <v>11.2291666666667</v>
      </c>
      <c r="D1081">
        <v>1.1231957721920138</v>
      </c>
      <c r="E1081" s="6">
        <v>72.0233256431531</v>
      </c>
      <c r="F1081" s="7">
        <v>87.374532436649361</v>
      </c>
      <c r="G1081" s="7">
        <v>205.37935387225232</v>
      </c>
      <c r="H1081" s="7">
        <f t="shared" si="24"/>
        <v>80.896294861598221</v>
      </c>
    </row>
    <row r="1082" spans="1:8" x14ac:dyDescent="0.25">
      <c r="A1082" s="14"/>
      <c r="B1082" s="5">
        <f>DATE(YEAR(siječanj!B1082),MONTH(siječanj!B1082)+1,DAY(siječanj!B1082))</f>
        <v>45334</v>
      </c>
      <c r="C1082" s="8">
        <v>11.2395833333333</v>
      </c>
      <c r="D1082">
        <v>1.1231957721920138</v>
      </c>
      <c r="E1082" s="6">
        <v>78.878827654520094</v>
      </c>
      <c r="F1082" s="7">
        <v>91.499477947550162</v>
      </c>
      <c r="G1082" s="7">
        <v>205.00831480414533</v>
      </c>
      <c r="H1082" s="7">
        <f t="shared" si="24"/>
        <v>88.596365737019468</v>
      </c>
    </row>
    <row r="1083" spans="1:8" x14ac:dyDescent="0.25">
      <c r="A1083" s="14"/>
      <c r="B1083" s="5">
        <f>DATE(YEAR(siječanj!B1083),MONTH(siječanj!B1083)+1,DAY(siječanj!B1083))</f>
        <v>45334</v>
      </c>
      <c r="C1083" s="8">
        <v>11.25</v>
      </c>
      <c r="D1083">
        <v>1.1231957721920138</v>
      </c>
      <c r="E1083" s="6">
        <v>84.003369057328015</v>
      </c>
      <c r="F1083" s="7">
        <v>97.699575974749365</v>
      </c>
      <c r="G1083" s="7">
        <v>202.85058021328743</v>
      </c>
      <c r="H1083" s="7">
        <f t="shared" si="24"/>
        <v>94.352228975076258</v>
      </c>
    </row>
    <row r="1084" spans="1:8" x14ac:dyDescent="0.25">
      <c r="A1084" s="14"/>
      <c r="B1084" s="5">
        <f>DATE(YEAR(siječanj!B1084),MONTH(siječanj!B1084)+1,DAY(siječanj!B1084))</f>
        <v>45334</v>
      </c>
      <c r="C1084" s="8">
        <v>11.2604166666667</v>
      </c>
      <c r="D1084">
        <v>1.1231957721920138</v>
      </c>
      <c r="E1084" s="6">
        <v>90.535488255349094</v>
      </c>
      <c r="F1084" s="7">
        <v>101.84593632660088</v>
      </c>
      <c r="G1084" s="7">
        <v>197.80217885555385</v>
      </c>
      <c r="H1084" s="7">
        <f t="shared" si="24"/>
        <v>101.68907764174783</v>
      </c>
    </row>
    <row r="1085" spans="1:8" x14ac:dyDescent="0.25">
      <c r="A1085" s="14"/>
      <c r="B1085" s="5">
        <f>DATE(YEAR(siječanj!B1085),MONTH(siječanj!B1085)+1,DAY(siječanj!B1085))</f>
        <v>45334</v>
      </c>
      <c r="C1085" s="8">
        <v>11.2708333333333</v>
      </c>
      <c r="D1085">
        <v>1.1231957721920138</v>
      </c>
      <c r="E1085" s="6">
        <v>96.122177407479398</v>
      </c>
      <c r="F1085" s="7">
        <v>107.603732587986</v>
      </c>
      <c r="G1085" s="7">
        <v>166.19989849777642</v>
      </c>
      <c r="H1085" s="7">
        <f t="shared" si="24"/>
        <v>107.96402327797156</v>
      </c>
    </row>
    <row r="1086" spans="1:8" x14ac:dyDescent="0.25">
      <c r="A1086" s="14"/>
      <c r="B1086" s="5">
        <f>DATE(YEAR(siječanj!B1086),MONTH(siječanj!B1086)+1,DAY(siječanj!B1086))</f>
        <v>45334</v>
      </c>
      <c r="C1086" s="8">
        <v>11.28125</v>
      </c>
      <c r="D1086">
        <v>1.1231957721920138</v>
      </c>
      <c r="E1086" s="6">
        <v>102.45954403872288</v>
      </c>
      <c r="F1086" s="7">
        <v>116.3760544420925</v>
      </c>
      <c r="G1086" s="7">
        <v>100.41099526129933</v>
      </c>
      <c r="H1086" s="7">
        <f t="shared" si="24"/>
        <v>115.082126685015</v>
      </c>
    </row>
    <row r="1087" spans="1:8" x14ac:dyDescent="0.25">
      <c r="A1087" s="14"/>
      <c r="B1087" s="5">
        <f>DATE(YEAR(siječanj!B1087),MONTH(siječanj!B1087)+1,DAY(siječanj!B1087))</f>
        <v>45334</v>
      </c>
      <c r="C1087" s="8">
        <v>11.2916666666667</v>
      </c>
      <c r="D1087">
        <v>1.1231957721920138</v>
      </c>
      <c r="E1087" s="6">
        <v>108.02603377440431</v>
      </c>
      <c r="F1087" s="7">
        <v>127.90921470366929</v>
      </c>
      <c r="G1087" s="7">
        <v>36.708143039088185</v>
      </c>
      <c r="H1087" s="7">
        <f t="shared" si="24"/>
        <v>121.33438442208262</v>
      </c>
    </row>
    <row r="1088" spans="1:8" x14ac:dyDescent="0.25">
      <c r="A1088" s="14"/>
      <c r="B1088" s="5">
        <f>DATE(YEAR(siječanj!B1088),MONTH(siječanj!B1088)+1,DAY(siječanj!B1088))</f>
        <v>45334</v>
      </c>
      <c r="C1088" s="8">
        <v>11.3020833333333</v>
      </c>
      <c r="D1088">
        <v>1.1231957721920138</v>
      </c>
      <c r="E1088" s="6">
        <v>109.7001573498997</v>
      </c>
      <c r="F1088" s="7">
        <v>132.63594795102523</v>
      </c>
      <c r="G1088" s="7">
        <v>13.578536159759071</v>
      </c>
      <c r="H1088" s="7">
        <f t="shared" si="24"/>
        <v>123.21475294420601</v>
      </c>
    </row>
    <row r="1089" spans="1:8" x14ac:dyDescent="0.25">
      <c r="A1089" s="14"/>
      <c r="B1089" s="5">
        <f>DATE(YEAR(siječanj!B1089),MONTH(siječanj!B1089)+1,DAY(siječanj!B1089))</f>
        <v>45334</v>
      </c>
      <c r="C1089" s="8">
        <v>11.3125</v>
      </c>
      <c r="D1089">
        <v>1.1231957721920138</v>
      </c>
      <c r="E1089" s="6">
        <v>113.0901513410912</v>
      </c>
      <c r="F1089" s="7">
        <v>137.93518543954104</v>
      </c>
      <c r="G1089" s="7">
        <v>5.0321553695774082</v>
      </c>
      <c r="H1089" s="7">
        <f t="shared" si="24"/>
        <v>127.02237986286863</v>
      </c>
    </row>
    <row r="1090" spans="1:8" x14ac:dyDescent="0.25">
      <c r="A1090" s="14"/>
      <c r="B1090" s="5">
        <f>DATE(YEAR(siječanj!B1090),MONTH(siječanj!B1090)+1,DAY(siječanj!B1090))</f>
        <v>45334</v>
      </c>
      <c r="C1090" s="8">
        <v>11.3229166666667</v>
      </c>
      <c r="D1090">
        <v>1.1231957721920138</v>
      </c>
      <c r="E1090" s="6">
        <v>113.54455100457828</v>
      </c>
      <c r="F1090" s="7">
        <v>145.52557909175343</v>
      </c>
      <c r="G1090" s="7">
        <v>2.7820371575198721</v>
      </c>
      <c r="H1090" s="7">
        <f t="shared" si="24"/>
        <v>127.5327596437828</v>
      </c>
    </row>
    <row r="1091" spans="1:8" x14ac:dyDescent="0.25">
      <c r="A1091" s="14"/>
      <c r="B1091" s="5">
        <f>DATE(YEAR(siječanj!B1091),MONTH(siječanj!B1091)+1,DAY(siječanj!B1091))</f>
        <v>45334</v>
      </c>
      <c r="C1091" s="8">
        <v>11.3333333333333</v>
      </c>
      <c r="D1091">
        <v>1.1231957721920138</v>
      </c>
      <c r="E1091" s="6">
        <v>112.26897840111801</v>
      </c>
      <c r="F1091" s="7">
        <v>155.62780649457162</v>
      </c>
      <c r="G1091" s="7">
        <v>1.7979498274501258</v>
      </c>
      <c r="H1091" s="7">
        <f t="shared" si="24"/>
        <v>126.10004188845225</v>
      </c>
    </row>
    <row r="1092" spans="1:8" x14ac:dyDescent="0.25">
      <c r="A1092" s="14"/>
      <c r="B1092" s="5">
        <f>DATE(YEAR(siječanj!B1092),MONTH(siječanj!B1092)+1,DAY(siječanj!B1092))</f>
        <v>45334</v>
      </c>
      <c r="C1092" s="8">
        <v>11.34375</v>
      </c>
      <c r="D1092">
        <v>1.1231957721920138</v>
      </c>
      <c r="E1092" s="6">
        <v>111.02161639785849</v>
      </c>
      <c r="F1092" s="7">
        <v>159.71774827835191</v>
      </c>
      <c r="G1092" s="7">
        <v>1.4451140681955992</v>
      </c>
      <c r="H1092" s="7">
        <f t="shared" ref="H1092:H1155" si="26">D1092*E1092</f>
        <v>124.69901015999821</v>
      </c>
    </row>
    <row r="1093" spans="1:8" x14ac:dyDescent="0.25">
      <c r="A1093" s="14"/>
      <c r="B1093" s="5">
        <f>DATE(YEAR(siječanj!B1093),MONTH(siječanj!B1093)+1,DAY(siječanj!B1093))</f>
        <v>45334</v>
      </c>
      <c r="C1093" s="8">
        <v>11.3541666666667</v>
      </c>
      <c r="D1093">
        <v>1.1231957721920138</v>
      </c>
      <c r="E1093" s="6">
        <v>112.04357640513771</v>
      </c>
      <c r="F1093" s="7">
        <v>162.19555651558309</v>
      </c>
      <c r="G1093" s="7">
        <v>1.3840238753132668</v>
      </c>
      <c r="H1093" s="7">
        <f t="shared" si="26"/>
        <v>125.84687131952356</v>
      </c>
    </row>
    <row r="1094" spans="1:8" x14ac:dyDescent="0.25">
      <c r="A1094" s="14"/>
      <c r="B1094" s="5">
        <f>DATE(YEAR(siječanj!B1094),MONTH(siječanj!B1094)+1,DAY(siječanj!B1094))</f>
        <v>45334</v>
      </c>
      <c r="C1094" s="8">
        <v>11.3645833333333</v>
      </c>
      <c r="D1094">
        <v>1.1231957721920138</v>
      </c>
      <c r="E1094" s="6">
        <v>112.20736126321054</v>
      </c>
      <c r="F1094" s="7">
        <v>164.50110985818992</v>
      </c>
      <c r="G1094" s="7">
        <v>1.2634884552124734</v>
      </c>
      <c r="H1094" s="7">
        <f t="shared" si="26"/>
        <v>126.03083377966003</v>
      </c>
    </row>
    <row r="1095" spans="1:8" x14ac:dyDescent="0.25">
      <c r="A1095" s="14"/>
      <c r="B1095" s="5">
        <f>DATE(YEAR(siječanj!B1095),MONTH(siječanj!B1095)+1,DAY(siječanj!B1095))</f>
        <v>45334</v>
      </c>
      <c r="C1095" s="8">
        <v>11.375</v>
      </c>
      <c r="D1095">
        <v>1.1231957721920138</v>
      </c>
      <c r="E1095" s="6">
        <v>113.69386153569771</v>
      </c>
      <c r="F1095" s="7">
        <v>167.31236057807416</v>
      </c>
      <c r="G1095" s="7">
        <v>1.1621681629295642</v>
      </c>
      <c r="H1095" s="7">
        <f t="shared" si="26"/>
        <v>127.70046460107989</v>
      </c>
    </row>
    <row r="1096" spans="1:8" x14ac:dyDescent="0.25">
      <c r="A1096" s="14"/>
      <c r="B1096" s="5">
        <f>DATE(YEAR(siječanj!B1096),MONTH(siječanj!B1096)+1,DAY(siječanj!B1096))</f>
        <v>45334</v>
      </c>
      <c r="C1096" s="8">
        <v>11.3854166666667</v>
      </c>
      <c r="D1096">
        <v>1.1231957721920138</v>
      </c>
      <c r="E1096" s="6">
        <v>113.87359190120873</v>
      </c>
      <c r="F1096" s="7">
        <v>168.69306300048601</v>
      </c>
      <c r="G1096" s="7">
        <v>1.2327248625795508</v>
      </c>
      <c r="H1096" s="7">
        <f t="shared" si="26"/>
        <v>127.90233698775639</v>
      </c>
    </row>
    <row r="1097" spans="1:8" x14ac:dyDescent="0.25">
      <c r="A1097" s="14"/>
      <c r="B1097" s="5">
        <f>DATE(YEAR(siječanj!B1097),MONTH(siječanj!B1097)+1,DAY(siječanj!B1097))</f>
        <v>45334</v>
      </c>
      <c r="C1097" s="8">
        <v>11.3958333333333</v>
      </c>
      <c r="D1097">
        <v>1.1231957721920138</v>
      </c>
      <c r="E1097" s="6">
        <v>113.84215810518359</v>
      </c>
      <c r="F1097" s="7">
        <v>169.27510782973499</v>
      </c>
      <c r="G1097" s="7">
        <v>1.1791593298243606</v>
      </c>
      <c r="H1097" s="7">
        <f t="shared" si="26"/>
        <v>127.867030680957</v>
      </c>
    </row>
    <row r="1098" spans="1:8" x14ac:dyDescent="0.25">
      <c r="A1098" s="14"/>
      <c r="B1098" s="5">
        <f>DATE(YEAR(siječanj!B1098),MONTH(siječanj!B1098)+1,DAY(siječanj!B1098))</f>
        <v>45334</v>
      </c>
      <c r="C1098" s="8">
        <v>11.40625</v>
      </c>
      <c r="D1098">
        <v>1.1231957721920138</v>
      </c>
      <c r="E1098" s="6">
        <v>114.43816652707122</v>
      </c>
      <c r="F1098" s="7">
        <v>169.58288946601317</v>
      </c>
      <c r="G1098" s="7">
        <v>1.1223515764656162</v>
      </c>
      <c r="H1098" s="7">
        <f t="shared" si="26"/>
        <v>128.53646482061203</v>
      </c>
    </row>
    <row r="1099" spans="1:8" x14ac:dyDescent="0.25">
      <c r="A1099" s="14"/>
      <c r="B1099" s="5">
        <f>DATE(YEAR(siječanj!B1099),MONTH(siječanj!B1099)+1,DAY(siječanj!B1099))</f>
        <v>45334</v>
      </c>
      <c r="C1099" s="8">
        <v>11.4166666666667</v>
      </c>
      <c r="D1099">
        <v>1.1231957721920138</v>
      </c>
      <c r="E1099" s="6">
        <v>114.95091776106679</v>
      </c>
      <c r="F1099" s="7">
        <v>169.02641235198411</v>
      </c>
      <c r="G1099" s="7">
        <v>1.0888501607777528</v>
      </c>
      <c r="H1099" s="7">
        <f t="shared" si="26"/>
        <v>129.11238483882209</v>
      </c>
    </row>
    <row r="1100" spans="1:8" x14ac:dyDescent="0.25">
      <c r="A1100" s="14"/>
      <c r="B1100" s="5">
        <f>DATE(YEAR(siječanj!B1100),MONTH(siječanj!B1100)+1,DAY(siječanj!B1100))</f>
        <v>45334</v>
      </c>
      <c r="C1100" s="8">
        <v>11.4270833333333</v>
      </c>
      <c r="D1100">
        <v>1.1231957721920138</v>
      </c>
      <c r="E1100" s="6">
        <v>116.85933939243324</v>
      </c>
      <c r="F1100" s="7">
        <v>168.07840227388726</v>
      </c>
      <c r="G1100" s="7">
        <v>1.1692251576466532</v>
      </c>
      <c r="H1100" s="7">
        <f t="shared" si="26"/>
        <v>131.25591594673267</v>
      </c>
    </row>
    <row r="1101" spans="1:8" x14ac:dyDescent="0.25">
      <c r="A1101" s="14"/>
      <c r="B1101" s="5">
        <f>DATE(YEAR(siječanj!B1101),MONTH(siječanj!B1101)+1,DAY(siječanj!B1101))</f>
        <v>45334</v>
      </c>
      <c r="C1101" s="8">
        <v>11.4375</v>
      </c>
      <c r="D1101">
        <v>1.1231957721920138</v>
      </c>
      <c r="E1101" s="6">
        <v>118.51141693913645</v>
      </c>
      <c r="F1101" s="7">
        <v>167.65271669740974</v>
      </c>
      <c r="G1101" s="7">
        <v>1.2540514849354134</v>
      </c>
      <c r="H1101" s="7">
        <f t="shared" si="26"/>
        <v>133.11152246252308</v>
      </c>
    </row>
    <row r="1102" spans="1:8" x14ac:dyDescent="0.25">
      <c r="A1102" s="14"/>
      <c r="B1102" s="5">
        <f>DATE(YEAR(siječanj!B1102),MONTH(siječanj!B1102)+1,DAY(siječanj!B1102))</f>
        <v>45334</v>
      </c>
      <c r="C1102" s="8">
        <v>11.4479166666667</v>
      </c>
      <c r="D1102">
        <v>1.1231957721920138</v>
      </c>
      <c r="E1102" s="6">
        <v>119.43693431574582</v>
      </c>
      <c r="F1102" s="7">
        <v>167.24456119925421</v>
      </c>
      <c r="G1102" s="7">
        <v>1.2240467580777623</v>
      </c>
      <c r="H1102" s="7">
        <f t="shared" si="26"/>
        <v>134.15105966702095</v>
      </c>
    </row>
    <row r="1103" spans="1:8" x14ac:dyDescent="0.25">
      <c r="A1103" s="14"/>
      <c r="B1103" s="5">
        <f>DATE(YEAR(siječanj!B1103),MONTH(siječanj!B1103)+1,DAY(siječanj!B1103))</f>
        <v>45334</v>
      </c>
      <c r="C1103" s="8">
        <v>11.4583333333333</v>
      </c>
      <c r="D1103">
        <v>1.1231957721920138</v>
      </c>
      <c r="E1103" s="6">
        <v>119.57850661488452</v>
      </c>
      <c r="F1103" s="7">
        <v>167.08501600413496</v>
      </c>
      <c r="G1103" s="7">
        <v>1.1492659328158723</v>
      </c>
      <c r="H1103" s="7">
        <f t="shared" si="26"/>
        <v>134.31007307487306</v>
      </c>
    </row>
    <row r="1104" spans="1:8" x14ac:dyDescent="0.25">
      <c r="A1104" s="14"/>
      <c r="B1104" s="5">
        <f>DATE(YEAR(siječanj!B1104),MONTH(siječanj!B1104)+1,DAY(siječanj!B1104))</f>
        <v>45334</v>
      </c>
      <c r="C1104" s="8">
        <v>11.46875</v>
      </c>
      <c r="D1104">
        <v>1.1231957721920138</v>
      </c>
      <c r="E1104" s="6">
        <v>118.84727276157601</v>
      </c>
      <c r="F1104" s="7">
        <v>166.60091689436126</v>
      </c>
      <c r="G1104" s="7">
        <v>1.2165671612389379</v>
      </c>
      <c r="H1104" s="7">
        <f t="shared" si="26"/>
        <v>133.48875430235324</v>
      </c>
    </row>
    <row r="1105" spans="1:8" x14ac:dyDescent="0.25">
      <c r="A1105" s="14"/>
      <c r="B1105" s="5">
        <f>DATE(YEAR(siječanj!B1105),MONTH(siječanj!B1105)+1,DAY(siječanj!B1105))</f>
        <v>45334</v>
      </c>
      <c r="C1105" s="8">
        <v>11.4791666666667</v>
      </c>
      <c r="D1105">
        <v>1.1231957721920138</v>
      </c>
      <c r="E1105" s="6">
        <v>119.58581226265035</v>
      </c>
      <c r="F1105" s="7">
        <v>166.04201041386227</v>
      </c>
      <c r="G1105" s="7">
        <v>1.2743314476561614</v>
      </c>
      <c r="H1105" s="7">
        <f t="shared" si="26"/>
        <v>134.31827874755675</v>
      </c>
    </row>
    <row r="1106" spans="1:8" x14ac:dyDescent="0.25">
      <c r="A1106" s="14"/>
      <c r="B1106" s="5">
        <f>DATE(YEAR(siječanj!B1106),MONTH(siječanj!B1106)+1,DAY(siječanj!B1106))</f>
        <v>45334</v>
      </c>
      <c r="C1106" s="8">
        <v>11.4895833333333</v>
      </c>
      <c r="D1106">
        <v>1.1231957721920138</v>
      </c>
      <c r="E1106" s="6">
        <v>120.22570975271854</v>
      </c>
      <c r="F1106" s="7">
        <v>165.64772288932451</v>
      </c>
      <c r="G1106" s="7">
        <v>1.2970921136327023</v>
      </c>
      <c r="H1106" s="7">
        <f t="shared" si="26"/>
        <v>135.03700890303764</v>
      </c>
    </row>
    <row r="1107" spans="1:8" x14ac:dyDescent="0.25">
      <c r="A1107" s="14"/>
      <c r="B1107" s="5">
        <f>DATE(YEAR(siječanj!B1107),MONTH(siječanj!B1107)+1,DAY(siječanj!B1107))</f>
        <v>45334</v>
      </c>
      <c r="C1107" s="8">
        <v>11.5</v>
      </c>
      <c r="D1107">
        <v>1.1231957721920138</v>
      </c>
      <c r="E1107" s="6">
        <v>120.88180106735967</v>
      </c>
      <c r="F1107" s="7">
        <v>165.02965558216528</v>
      </c>
      <c r="G1107" s="7">
        <v>1.1599930513349213</v>
      </c>
      <c r="H1107" s="7">
        <f t="shared" si="26"/>
        <v>135.77392789381446</v>
      </c>
    </row>
    <row r="1108" spans="1:8" x14ac:dyDescent="0.25">
      <c r="A1108" s="14"/>
      <c r="B1108" s="5">
        <f>DATE(YEAR(siječanj!B1108),MONTH(siječanj!B1108)+1,DAY(siječanj!B1108))</f>
        <v>45334</v>
      </c>
      <c r="C1108" s="8">
        <v>11.5104166666667</v>
      </c>
      <c r="D1108">
        <v>1.1231957721920138</v>
      </c>
      <c r="E1108" s="6">
        <v>121.27850444166609</v>
      </c>
      <c r="F1108" s="7">
        <v>164.24801008265305</v>
      </c>
      <c r="G1108" s="7">
        <v>1.1066888029196031</v>
      </c>
      <c r="H1108" s="7">
        <f t="shared" si="26"/>
        <v>136.21950344664972</v>
      </c>
    </row>
    <row r="1109" spans="1:8" x14ac:dyDescent="0.25">
      <c r="A1109" s="14"/>
      <c r="B1109" s="5">
        <f>DATE(YEAR(siječanj!B1109),MONTH(siječanj!B1109)+1,DAY(siječanj!B1109))</f>
        <v>45334</v>
      </c>
      <c r="C1109" s="8">
        <v>11.5208333333333</v>
      </c>
      <c r="D1109">
        <v>1.1231957721920138</v>
      </c>
      <c r="E1109" s="6">
        <v>120.48728524876414</v>
      </c>
      <c r="F1109" s="7">
        <v>163.54427394556697</v>
      </c>
      <c r="G1109" s="7">
        <v>1.0966633707317777</v>
      </c>
      <c r="H1109" s="7">
        <f t="shared" si="26"/>
        <v>135.33080939430508</v>
      </c>
    </row>
    <row r="1110" spans="1:8" x14ac:dyDescent="0.25">
      <c r="A1110" s="14"/>
      <c r="B1110" s="5">
        <f>DATE(YEAR(siječanj!B1110),MONTH(siječanj!B1110)+1,DAY(siječanj!B1110))</f>
        <v>45334</v>
      </c>
      <c r="C1110" s="8">
        <v>11.53125</v>
      </c>
      <c r="D1110">
        <v>1.1231957721920138</v>
      </c>
      <c r="E1110" s="6">
        <v>118.65258720100938</v>
      </c>
      <c r="F1110" s="7">
        <v>163.06387815077846</v>
      </c>
      <c r="G1110" s="7">
        <v>1.0338653521301038</v>
      </c>
      <c r="H1110" s="7">
        <f t="shared" si="26"/>
        <v>133.27008430381798</v>
      </c>
    </row>
    <row r="1111" spans="1:8" x14ac:dyDescent="0.25">
      <c r="A1111" s="14"/>
      <c r="B1111" s="5">
        <f>DATE(YEAR(siječanj!B1111),MONTH(siječanj!B1111)+1,DAY(siječanj!B1111))</f>
        <v>45334</v>
      </c>
      <c r="C1111" s="8">
        <v>11.5416666666667</v>
      </c>
      <c r="D1111">
        <v>1.1231957721920138</v>
      </c>
      <c r="E1111" s="6">
        <v>116.1769008414874</v>
      </c>
      <c r="F1111" s="7">
        <v>162.3406966773573</v>
      </c>
      <c r="G1111" s="7">
        <v>1.0835373443838137</v>
      </c>
      <c r="H1111" s="7">
        <f t="shared" si="26"/>
        <v>130.48940385152946</v>
      </c>
    </row>
    <row r="1112" spans="1:8" x14ac:dyDescent="0.25">
      <c r="A1112" s="14"/>
      <c r="B1112" s="5">
        <f>DATE(YEAR(siječanj!B1112),MONTH(siječanj!B1112)+1,DAY(siječanj!B1112))</f>
        <v>45334</v>
      </c>
      <c r="C1112" s="8">
        <v>11.5520833333333</v>
      </c>
      <c r="D1112">
        <v>1.1231957721920138</v>
      </c>
      <c r="E1112" s="6">
        <v>113.70487518893196</v>
      </c>
      <c r="F1112" s="7">
        <v>161.26109207326209</v>
      </c>
      <c r="G1112" s="7">
        <v>1.1620799309242242</v>
      </c>
      <c r="H1112" s="7">
        <f t="shared" si="26"/>
        <v>127.712835089829</v>
      </c>
    </row>
    <row r="1113" spans="1:8" x14ac:dyDescent="0.25">
      <c r="A1113" s="14"/>
      <c r="B1113" s="5">
        <f>DATE(YEAR(siječanj!B1113),MONTH(siječanj!B1113)+1,DAY(siječanj!B1113))</f>
        <v>45334</v>
      </c>
      <c r="C1113" s="8">
        <v>11.5625</v>
      </c>
      <c r="D1113">
        <v>1.1231957721920138</v>
      </c>
      <c r="E1113" s="6">
        <v>114.98271417893949</v>
      </c>
      <c r="F1113" s="7">
        <v>160.52526689798881</v>
      </c>
      <c r="G1113" s="7">
        <v>1.1393639497354038</v>
      </c>
      <c r="H1113" s="7">
        <f t="shared" si="26"/>
        <v>129.14809844094756</v>
      </c>
    </row>
    <row r="1114" spans="1:8" x14ac:dyDescent="0.25">
      <c r="A1114" s="14"/>
      <c r="B1114" s="5">
        <f>DATE(YEAR(siječanj!B1114),MONTH(siječanj!B1114)+1,DAY(siječanj!B1114))</f>
        <v>45334</v>
      </c>
      <c r="C1114" s="8">
        <v>11.5729166666667</v>
      </c>
      <c r="D1114">
        <v>1.1231957721920138</v>
      </c>
      <c r="E1114" s="6">
        <v>115.80082946784476</v>
      </c>
      <c r="F1114" s="7">
        <v>159.51839129957744</v>
      </c>
      <c r="G1114" s="7">
        <v>1.116098888278559</v>
      </c>
      <c r="H1114" s="7">
        <f t="shared" si="26"/>
        <v>130.06700207461162</v>
      </c>
    </row>
    <row r="1115" spans="1:8" x14ac:dyDescent="0.25">
      <c r="A1115" s="14"/>
      <c r="B1115" s="5">
        <f>DATE(YEAR(siječanj!B1115),MONTH(siječanj!B1115)+1,DAY(siječanj!B1115))</f>
        <v>45334</v>
      </c>
      <c r="C1115" s="8">
        <v>11.5833333333333</v>
      </c>
      <c r="D1115">
        <v>1.1231957721920138</v>
      </c>
      <c r="E1115" s="6">
        <v>116.08247332407367</v>
      </c>
      <c r="F1115" s="7">
        <v>157.87058301236601</v>
      </c>
      <c r="G1115" s="7">
        <v>1.1263965875285038</v>
      </c>
      <c r="H1115" s="7">
        <f t="shared" si="26"/>
        <v>130.38334326319179</v>
      </c>
    </row>
    <row r="1116" spans="1:8" x14ac:dyDescent="0.25">
      <c r="A1116" s="14"/>
      <c r="B1116" s="5">
        <f>DATE(YEAR(siječanj!B1116),MONTH(siječanj!B1116)+1,DAY(siječanj!B1116))</f>
        <v>45334</v>
      </c>
      <c r="C1116" s="8">
        <v>11.59375</v>
      </c>
      <c r="D1116">
        <v>1.1231957721920138</v>
      </c>
      <c r="E1116" s="6">
        <v>117.50428796834545</v>
      </c>
      <c r="F1116" s="7">
        <v>156.96497780345643</v>
      </c>
      <c r="G1116" s="7">
        <v>1.1110333465316213</v>
      </c>
      <c r="H1116" s="7">
        <f t="shared" si="26"/>
        <v>131.98031946047854</v>
      </c>
    </row>
    <row r="1117" spans="1:8" x14ac:dyDescent="0.25">
      <c r="A1117" s="14"/>
      <c r="B1117" s="5">
        <f>DATE(YEAR(siječanj!B1117),MONTH(siječanj!B1117)+1,DAY(siječanj!B1117))</f>
        <v>45334</v>
      </c>
      <c r="C1117" s="8">
        <v>11.6041666666667</v>
      </c>
      <c r="D1117">
        <v>1.1231957721920138</v>
      </c>
      <c r="E1117" s="6">
        <v>117.78535044715571</v>
      </c>
      <c r="F1117" s="7">
        <v>155.92807164079829</v>
      </c>
      <c r="G1117" s="7">
        <v>1.280665930235942</v>
      </c>
      <c r="H1117" s="7">
        <f t="shared" si="26"/>
        <v>132.29600764840001</v>
      </c>
    </row>
    <row r="1118" spans="1:8" x14ac:dyDescent="0.25">
      <c r="A1118" s="14"/>
      <c r="B1118" s="5">
        <f>DATE(YEAR(siječanj!B1118),MONTH(siječanj!B1118)+1,DAY(siječanj!B1118))</f>
        <v>45334</v>
      </c>
      <c r="C1118" s="8">
        <v>11.6145833333333</v>
      </c>
      <c r="D1118">
        <v>1.1231957721920138</v>
      </c>
      <c r="E1118" s="6">
        <v>119.88940065296956</v>
      </c>
      <c r="F1118" s="7">
        <v>153.81831691200395</v>
      </c>
      <c r="G1118" s="7">
        <v>1.3124534610924441</v>
      </c>
      <c r="H1118" s="7">
        <f t="shared" si="26"/>
        <v>134.65926794404987</v>
      </c>
    </row>
    <row r="1119" spans="1:8" x14ac:dyDescent="0.25">
      <c r="A1119" s="14"/>
      <c r="B1119" s="5">
        <f>DATE(YEAR(siječanj!B1119),MONTH(siječanj!B1119)+1,DAY(siječanj!B1119))</f>
        <v>45334</v>
      </c>
      <c r="C1119" s="8">
        <v>11.625</v>
      </c>
      <c r="D1119">
        <v>1.1231957721920138</v>
      </c>
      <c r="E1119" s="6">
        <v>121.64539300825042</v>
      </c>
      <c r="F1119" s="7">
        <v>149.96214595586778</v>
      </c>
      <c r="G1119" s="7">
        <v>1.5039977204897079</v>
      </c>
      <c r="H1119" s="7">
        <f t="shared" si="26"/>
        <v>136.63159113350284</v>
      </c>
    </row>
    <row r="1120" spans="1:8" x14ac:dyDescent="0.25">
      <c r="A1120" s="14"/>
      <c r="B1120" s="5">
        <f>DATE(YEAR(siječanj!B1120),MONTH(siječanj!B1120)+1,DAY(siječanj!B1120))</f>
        <v>45334</v>
      </c>
      <c r="C1120" s="8">
        <v>11.6354166666667</v>
      </c>
      <c r="D1120">
        <v>1.1231957721920138</v>
      </c>
      <c r="E1120" s="6">
        <v>123.65929621106852</v>
      </c>
      <c r="F1120" s="7">
        <v>148.24569684526085</v>
      </c>
      <c r="G1120" s="7">
        <v>1.8705559196179697</v>
      </c>
      <c r="H1120" s="7">
        <f t="shared" si="26"/>
        <v>138.89359869651207</v>
      </c>
    </row>
    <row r="1121" spans="1:8" x14ac:dyDescent="0.25">
      <c r="A1121" s="14"/>
      <c r="B1121" s="5">
        <f>DATE(YEAR(siječanj!B1121),MONTH(siječanj!B1121)+1,DAY(siječanj!B1121))</f>
        <v>45334</v>
      </c>
      <c r="C1121" s="8">
        <v>11.6458333333333</v>
      </c>
      <c r="D1121">
        <v>1.1231957721920138</v>
      </c>
      <c r="E1121" s="6">
        <v>125.48410000346627</v>
      </c>
      <c r="F1121" s="7">
        <v>147.05698445184933</v>
      </c>
      <c r="G1121" s="7">
        <v>2.5034713904343144</v>
      </c>
      <c r="H1121" s="7">
        <f t="shared" si="26"/>
        <v>140.94321060121317</v>
      </c>
    </row>
    <row r="1122" spans="1:8" x14ac:dyDescent="0.25">
      <c r="A1122" s="14"/>
      <c r="B1122" s="5">
        <f>DATE(YEAR(siječanj!B1122),MONTH(siječanj!B1122)+1,DAY(siječanj!B1122))</f>
        <v>45334</v>
      </c>
      <c r="C1122" s="8">
        <v>11.65625</v>
      </c>
      <c r="D1122">
        <v>1.1231957721920138</v>
      </c>
      <c r="E1122" s="6">
        <v>129.1442521980193</v>
      </c>
      <c r="F1122" s="7">
        <v>145.95040547467303</v>
      </c>
      <c r="G1122" s="7">
        <v>6.3099145868962934</v>
      </c>
      <c r="H1122" s="7">
        <f t="shared" si="26"/>
        <v>145.05427807171446</v>
      </c>
    </row>
    <row r="1123" spans="1:8" x14ac:dyDescent="0.25">
      <c r="A1123" s="14"/>
      <c r="B1123" s="5">
        <f>DATE(YEAR(siječanj!B1123),MONTH(siječanj!B1123)+1,DAY(siječanj!B1123))</f>
        <v>45334</v>
      </c>
      <c r="C1123" s="8">
        <v>11.6666666666667</v>
      </c>
      <c r="D1123">
        <v>1.1231957721920138</v>
      </c>
      <c r="E1123" s="6">
        <v>130.62991784902576</v>
      </c>
      <c r="F1123" s="7">
        <v>143.68236511647873</v>
      </c>
      <c r="G1123" s="7">
        <v>15.836112382745691</v>
      </c>
      <c r="H1123" s="7">
        <f t="shared" si="26"/>
        <v>146.72297144981582</v>
      </c>
    </row>
    <row r="1124" spans="1:8" x14ac:dyDescent="0.25">
      <c r="A1124" s="14"/>
      <c r="B1124" s="5">
        <f>DATE(YEAR(siječanj!B1124),MONTH(siječanj!B1124)+1,DAY(siječanj!B1124))</f>
        <v>45334</v>
      </c>
      <c r="C1124" s="8">
        <v>11.6770833333333</v>
      </c>
      <c r="D1124">
        <v>1.1231957721920138</v>
      </c>
      <c r="E1124" s="6">
        <v>133.39283815646479</v>
      </c>
      <c r="F1124" s="7">
        <v>144.11038519417519</v>
      </c>
      <c r="G1124" s="7">
        <v>47.024884126660929</v>
      </c>
      <c r="H1124" s="7">
        <f t="shared" si="26"/>
        <v>149.8262718580348</v>
      </c>
    </row>
    <row r="1125" spans="1:8" x14ac:dyDescent="0.25">
      <c r="A1125" s="14"/>
      <c r="B1125" s="5">
        <f>DATE(YEAR(siječanj!B1125),MONTH(siječanj!B1125)+1,DAY(siječanj!B1125))</f>
        <v>45334</v>
      </c>
      <c r="C1125" s="8">
        <v>11.6875</v>
      </c>
      <c r="D1125">
        <v>1.1231957721920138</v>
      </c>
      <c r="E1125" s="6">
        <v>138.46834776440076</v>
      </c>
      <c r="F1125" s="7">
        <v>145.17684514668986</v>
      </c>
      <c r="G1125" s="7">
        <v>124.94491245040219</v>
      </c>
      <c r="H1125" s="7">
        <f t="shared" si="26"/>
        <v>155.52706279138843</v>
      </c>
    </row>
    <row r="1126" spans="1:8" x14ac:dyDescent="0.25">
      <c r="A1126" s="14"/>
      <c r="B1126" s="5">
        <f>DATE(YEAR(siječanj!B1126),MONTH(siječanj!B1126)+1,DAY(siječanj!B1126))</f>
        <v>45334</v>
      </c>
      <c r="C1126" s="8">
        <v>11.6979166666667</v>
      </c>
      <c r="D1126">
        <v>1.1231957721920138</v>
      </c>
      <c r="E1126" s="6">
        <v>143.32620050603538</v>
      </c>
      <c r="F1126" s="7">
        <v>146.52086480864361</v>
      </c>
      <c r="G1126" s="7">
        <v>188.42368226706998</v>
      </c>
      <c r="H1126" s="7">
        <f t="shared" si="26"/>
        <v>160.98338245272382</v>
      </c>
    </row>
    <row r="1127" spans="1:8" x14ac:dyDescent="0.25">
      <c r="A1127" s="14"/>
      <c r="B1127" s="5">
        <f>DATE(YEAR(siječanj!B1127),MONTH(siječanj!B1127)+1,DAY(siječanj!B1127))</f>
        <v>45334</v>
      </c>
      <c r="C1127" s="8">
        <v>11.7083333333333</v>
      </c>
      <c r="D1127">
        <v>1.1231957721920138</v>
      </c>
      <c r="E1127" s="6">
        <v>147.42940072363007</v>
      </c>
      <c r="F1127" s="7">
        <v>146.34979603567322</v>
      </c>
      <c r="G1127" s="7">
        <v>206.5219115976173</v>
      </c>
      <c r="H1127" s="7">
        <f t="shared" si="26"/>
        <v>165.59207958958351</v>
      </c>
    </row>
    <row r="1128" spans="1:8" x14ac:dyDescent="0.25">
      <c r="A1128" s="14"/>
      <c r="B1128" s="5">
        <f>DATE(YEAR(siječanj!B1128),MONTH(siječanj!B1128)+1,DAY(siječanj!B1128))</f>
        <v>45334</v>
      </c>
      <c r="C1128" s="8">
        <v>11.71875</v>
      </c>
      <c r="D1128">
        <v>1.1231957721920138</v>
      </c>
      <c r="E1128" s="6">
        <v>153.71205973977885</v>
      </c>
      <c r="F1128" s="7">
        <v>146.11194855237872</v>
      </c>
      <c r="G1128" s="7">
        <v>208.31104586383375</v>
      </c>
      <c r="H1128" s="7">
        <f t="shared" si="26"/>
        <v>172.64873563464587</v>
      </c>
    </row>
    <row r="1129" spans="1:8" x14ac:dyDescent="0.25">
      <c r="A1129" s="14"/>
      <c r="B1129" s="5">
        <f>DATE(YEAR(siječanj!B1129),MONTH(siječanj!B1129)+1,DAY(siječanj!B1129))</f>
        <v>45334</v>
      </c>
      <c r="C1129" s="8">
        <v>11.7291666666667</v>
      </c>
      <c r="D1129">
        <v>1.1231957721920138</v>
      </c>
      <c r="E1129" s="6">
        <v>160.16059164578033</v>
      </c>
      <c r="F1129" s="7">
        <v>145.71747843773429</v>
      </c>
      <c r="G1129" s="7">
        <v>208.80077548014967</v>
      </c>
      <c r="H1129" s="7">
        <f t="shared" si="26"/>
        <v>179.89169940831204</v>
      </c>
    </row>
    <row r="1130" spans="1:8" x14ac:dyDescent="0.25">
      <c r="A1130" s="14"/>
      <c r="B1130" s="5">
        <f>DATE(YEAR(siječanj!B1130),MONTH(siječanj!B1130)+1,DAY(siječanj!B1130))</f>
        <v>45334</v>
      </c>
      <c r="C1130" s="8">
        <v>11.7395833333333</v>
      </c>
      <c r="D1130">
        <v>1.1231957721920138</v>
      </c>
      <c r="E1130" s="6">
        <v>164.09198202615394</v>
      </c>
      <c r="F1130" s="7">
        <v>145.47708652560095</v>
      </c>
      <c r="G1130" s="7">
        <v>209.2583047269413</v>
      </c>
      <c r="H1130" s="7">
        <f t="shared" si="26"/>
        <v>184.30742046238404</v>
      </c>
    </row>
    <row r="1131" spans="1:8" x14ac:dyDescent="0.25">
      <c r="A1131" s="14"/>
      <c r="B1131" s="5">
        <f>DATE(YEAR(siječanj!B1131),MONTH(siječanj!B1131)+1,DAY(siječanj!B1131))</f>
        <v>45334</v>
      </c>
      <c r="C1131" s="8">
        <v>11.75</v>
      </c>
      <c r="D1131">
        <v>1.1231957721920138</v>
      </c>
      <c r="E1131" s="6">
        <v>167.02209169841393</v>
      </c>
      <c r="F1131" s="7">
        <v>144.89249410533813</v>
      </c>
      <c r="G1131" s="7">
        <v>209.96117971550498</v>
      </c>
      <c r="H1131" s="7">
        <f t="shared" si="26"/>
        <v>187.59850725832538</v>
      </c>
    </row>
    <row r="1132" spans="1:8" x14ac:dyDescent="0.25">
      <c r="A1132" s="14"/>
      <c r="B1132" s="5">
        <f>DATE(YEAR(siječanj!B1132),MONTH(siječanj!B1132)+1,DAY(siječanj!B1132))</f>
        <v>45334</v>
      </c>
      <c r="C1132" s="8">
        <v>11.7604166666667</v>
      </c>
      <c r="D1132">
        <v>1.1231957721920138</v>
      </c>
      <c r="E1132" s="6">
        <v>168.98525247720963</v>
      </c>
      <c r="F1132" s="7">
        <v>144.0182512463922</v>
      </c>
      <c r="G1132" s="7">
        <v>210.22612496279291</v>
      </c>
      <c r="H1132" s="7">
        <f t="shared" si="26"/>
        <v>189.8035211452019</v>
      </c>
    </row>
    <row r="1133" spans="1:8" x14ac:dyDescent="0.25">
      <c r="A1133" s="14"/>
      <c r="B1133" s="5">
        <f>DATE(YEAR(siječanj!B1133),MONTH(siječanj!B1133)+1,DAY(siječanj!B1133))</f>
        <v>45334</v>
      </c>
      <c r="C1133" s="8">
        <v>11.7708333333333</v>
      </c>
      <c r="D1133">
        <v>1.1231957721920138</v>
      </c>
      <c r="E1133" s="6">
        <v>171.36771447495889</v>
      </c>
      <c r="F1133" s="7">
        <v>142.69899590318889</v>
      </c>
      <c r="G1133" s="7">
        <v>210.26351875349002</v>
      </c>
      <c r="H1133" s="7">
        <f t="shared" si="26"/>
        <v>192.47949238848199</v>
      </c>
    </row>
    <row r="1134" spans="1:8" x14ac:dyDescent="0.25">
      <c r="A1134" s="14"/>
      <c r="B1134" s="5">
        <f>DATE(YEAR(siječanj!B1134),MONTH(siječanj!B1134)+1,DAY(siječanj!B1134))</f>
        <v>45334</v>
      </c>
      <c r="C1134" s="8">
        <v>11.78125</v>
      </c>
      <c r="D1134">
        <v>1.1231957721920138</v>
      </c>
      <c r="E1134" s="6">
        <v>174.66952533636706</v>
      </c>
      <c r="F1134" s="7">
        <v>141.12048453968933</v>
      </c>
      <c r="G1134" s="7">
        <v>210.46773202872038</v>
      </c>
      <c r="H1134" s="7">
        <f t="shared" si="26"/>
        <v>196.18807238859333</v>
      </c>
    </row>
    <row r="1135" spans="1:8" x14ac:dyDescent="0.25">
      <c r="A1135" s="14"/>
      <c r="B1135" s="5">
        <f>DATE(YEAR(siječanj!B1135),MONTH(siječanj!B1135)+1,DAY(siječanj!B1135))</f>
        <v>45334</v>
      </c>
      <c r="C1135" s="8">
        <v>11.7916666666667</v>
      </c>
      <c r="D1135">
        <v>1.1231957721920138</v>
      </c>
      <c r="E1135" s="6">
        <v>174.6910835993589</v>
      </c>
      <c r="F1135" s="7">
        <v>138.3936815401413</v>
      </c>
      <c r="G1135" s="7">
        <v>210.73441227724322</v>
      </c>
      <c r="H1135" s="7">
        <f t="shared" si="26"/>
        <v>196.21228653844156</v>
      </c>
    </row>
    <row r="1136" spans="1:8" x14ac:dyDescent="0.25">
      <c r="A1136" s="14"/>
      <c r="B1136" s="5">
        <f>DATE(YEAR(siječanj!B1136),MONTH(siječanj!B1136)+1,DAY(siječanj!B1136))</f>
        <v>45334</v>
      </c>
      <c r="C1136" s="8">
        <v>11.8020833333333</v>
      </c>
      <c r="D1136">
        <v>1.1231957721920138</v>
      </c>
      <c r="E1136" s="6">
        <v>174.105780405058</v>
      </c>
      <c r="F1136" s="7">
        <v>136.32882429050474</v>
      </c>
      <c r="G1136" s="7">
        <v>210.72016079901834</v>
      </c>
      <c r="H1136" s="7">
        <f t="shared" si="26"/>
        <v>195.55487646515232</v>
      </c>
    </row>
    <row r="1137" spans="1:8" x14ac:dyDescent="0.25">
      <c r="A1137" s="14"/>
      <c r="B1137" s="5">
        <f>DATE(YEAR(siječanj!B1137),MONTH(siječanj!B1137)+1,DAY(siječanj!B1137))</f>
        <v>45334</v>
      </c>
      <c r="C1137" s="8">
        <v>11.8125</v>
      </c>
      <c r="D1137">
        <v>1.1231957721920138</v>
      </c>
      <c r="E1137" s="6">
        <v>175.04434822663779</v>
      </c>
      <c r="F1137" s="7">
        <v>133.8084452208999</v>
      </c>
      <c r="G1137" s="7">
        <v>210.41082953128455</v>
      </c>
      <c r="H1137" s="7">
        <f t="shared" si="26"/>
        <v>196.60907187426619</v>
      </c>
    </row>
    <row r="1138" spans="1:8" x14ac:dyDescent="0.25">
      <c r="A1138" s="14"/>
      <c r="B1138" s="5">
        <f>DATE(YEAR(siječanj!B1138),MONTH(siječanj!B1138)+1,DAY(siječanj!B1138))</f>
        <v>45334</v>
      </c>
      <c r="C1138" s="8">
        <v>11.8229166666667</v>
      </c>
      <c r="D1138">
        <v>1.1231957721920138</v>
      </c>
      <c r="E1138" s="6">
        <v>176.04891913678676</v>
      </c>
      <c r="F1138" s="7">
        <v>130.76444923813838</v>
      </c>
      <c r="G1138" s="7">
        <v>210.18435814579681</v>
      </c>
      <c r="H1138" s="7">
        <f t="shared" si="26"/>
        <v>197.73740167341262</v>
      </c>
    </row>
    <row r="1139" spans="1:8" x14ac:dyDescent="0.25">
      <c r="A1139" s="14"/>
      <c r="B1139" s="5">
        <f>DATE(YEAR(siječanj!B1139),MONTH(siječanj!B1139)+1,DAY(siječanj!B1139))</f>
        <v>45334</v>
      </c>
      <c r="C1139" s="8">
        <v>11.8333333333333</v>
      </c>
      <c r="D1139">
        <v>1.1231957721920138</v>
      </c>
      <c r="E1139" s="6">
        <v>178.51489058110459</v>
      </c>
      <c r="F1139" s="7">
        <v>124.46260784165705</v>
      </c>
      <c r="G1139" s="7">
        <v>210.38616380561626</v>
      </c>
      <c r="H1139" s="7">
        <f t="shared" si="26"/>
        <v>200.50717037401662</v>
      </c>
    </row>
    <row r="1140" spans="1:8" x14ac:dyDescent="0.25">
      <c r="A1140" s="14"/>
      <c r="B1140" s="5">
        <f>DATE(YEAR(siječanj!B1140),MONTH(siječanj!B1140)+1,DAY(siječanj!B1140))</f>
        <v>45334</v>
      </c>
      <c r="C1140" s="8">
        <v>11.84375</v>
      </c>
      <c r="D1140">
        <v>1.1231957721920138</v>
      </c>
      <c r="E1140" s="6">
        <v>178.75159987518484</v>
      </c>
      <c r="F1140" s="7">
        <v>120.65918777937964</v>
      </c>
      <c r="G1140" s="7">
        <v>209.84388537947183</v>
      </c>
      <c r="H1140" s="7">
        <f t="shared" si="26"/>
        <v>200.77304125236611</v>
      </c>
    </row>
    <row r="1141" spans="1:8" x14ac:dyDescent="0.25">
      <c r="A1141" s="14"/>
      <c r="B1141" s="5">
        <f>DATE(YEAR(siječanj!B1141),MONTH(siječanj!B1141)+1,DAY(siječanj!B1141))</f>
        <v>45334</v>
      </c>
      <c r="C1141" s="8">
        <v>11.8541666666667</v>
      </c>
      <c r="D1141">
        <v>1.1231957721920138</v>
      </c>
      <c r="E1141" s="6">
        <v>176.32410182058504</v>
      </c>
      <c r="F1141" s="7">
        <v>117.78514217968359</v>
      </c>
      <c r="G1141" s="7">
        <v>209.56769814736882</v>
      </c>
      <c r="H1141" s="7">
        <f t="shared" si="26"/>
        <v>198.04648570043528</v>
      </c>
    </row>
    <row r="1142" spans="1:8" x14ac:dyDescent="0.25">
      <c r="A1142" s="14"/>
      <c r="B1142" s="5">
        <f>DATE(YEAR(siječanj!B1142),MONTH(siječanj!B1142)+1,DAY(siječanj!B1142))</f>
        <v>45334</v>
      </c>
      <c r="C1142" s="8">
        <v>11.8645833333333</v>
      </c>
      <c r="D1142">
        <v>1.1231957721920138</v>
      </c>
      <c r="E1142" s="6">
        <v>172.98103385554748</v>
      </c>
      <c r="F1142" s="7">
        <v>115.5550087517074</v>
      </c>
      <c r="G1142" s="7">
        <v>208.82547678073749</v>
      </c>
      <c r="H1142" s="7">
        <f t="shared" si="26"/>
        <v>194.29156589595453</v>
      </c>
    </row>
    <row r="1143" spans="1:8" x14ac:dyDescent="0.25">
      <c r="A1143" s="14"/>
      <c r="B1143" s="5">
        <f>DATE(YEAR(siječanj!B1143),MONTH(siječanj!B1143)+1,DAY(siječanj!B1143))</f>
        <v>45334</v>
      </c>
      <c r="C1143" s="8">
        <v>11.875</v>
      </c>
      <c r="D1143">
        <v>1.1231957721920138</v>
      </c>
      <c r="E1143" s="6">
        <v>171.79846390213248</v>
      </c>
      <c r="F1143" s="7">
        <v>112.32112171012741</v>
      </c>
      <c r="G1143" s="7">
        <v>207.5606364744466</v>
      </c>
      <c r="H1143" s="7">
        <f t="shared" si="26"/>
        <v>192.96330832395751</v>
      </c>
    </row>
    <row r="1144" spans="1:8" x14ac:dyDescent="0.25">
      <c r="A1144" s="14"/>
      <c r="B1144" s="5">
        <f>DATE(YEAR(siječanj!B1144),MONTH(siječanj!B1144)+1,DAY(siječanj!B1144))</f>
        <v>45334</v>
      </c>
      <c r="C1144" s="8">
        <v>11.8854166666667</v>
      </c>
      <c r="D1144">
        <v>1.1231957721920138</v>
      </c>
      <c r="E1144" s="6">
        <v>178.63919794168038</v>
      </c>
      <c r="F1144" s="7">
        <v>110.03120542506046</v>
      </c>
      <c r="G1144" s="7">
        <v>207.1960670777502</v>
      </c>
      <c r="H1144" s="7">
        <f t="shared" si="26"/>
        <v>200.64679187586771</v>
      </c>
    </row>
    <row r="1145" spans="1:8" x14ac:dyDescent="0.25">
      <c r="A1145" s="14"/>
      <c r="B1145" s="5">
        <f>DATE(YEAR(siječanj!B1145),MONTH(siječanj!B1145)+1,DAY(siječanj!B1145))</f>
        <v>45334</v>
      </c>
      <c r="C1145" s="8">
        <v>11.8958333333333</v>
      </c>
      <c r="D1145">
        <v>1.1231957721920138</v>
      </c>
      <c r="E1145" s="6">
        <v>184.95098889343069</v>
      </c>
      <c r="F1145" s="7">
        <v>108.16743404789585</v>
      </c>
      <c r="G1145" s="7">
        <v>206.53173027540512</v>
      </c>
      <c r="H1145" s="7">
        <f t="shared" si="26"/>
        <v>207.73616878783346</v>
      </c>
    </row>
    <row r="1146" spans="1:8" x14ac:dyDescent="0.25">
      <c r="A1146" s="14"/>
      <c r="B1146" s="5">
        <f>DATE(YEAR(siječanj!B1146),MONTH(siječanj!B1146)+1,DAY(siječanj!B1146))</f>
        <v>45334</v>
      </c>
      <c r="C1146" s="8">
        <v>11.90625</v>
      </c>
      <c r="D1146">
        <v>1.1231957721920138</v>
      </c>
      <c r="E1146" s="6">
        <v>185.3223304168877</v>
      </c>
      <c r="F1146" s="7">
        <v>106.31771619261944</v>
      </c>
      <c r="G1146" s="7">
        <v>206.60285725962981</v>
      </c>
      <c r="H1146" s="7">
        <f t="shared" si="26"/>
        <v>208.15325801701971</v>
      </c>
    </row>
    <row r="1147" spans="1:8" x14ac:dyDescent="0.25">
      <c r="A1147" s="14"/>
      <c r="B1147" s="5">
        <f>DATE(YEAR(siječanj!B1147),MONTH(siječanj!B1147)+1,DAY(siječanj!B1147))</f>
        <v>45334</v>
      </c>
      <c r="C1147" s="8">
        <v>11.9166666666667</v>
      </c>
      <c r="D1147">
        <v>1.1231957721920138</v>
      </c>
      <c r="E1147" s="6">
        <v>183.99271237735877</v>
      </c>
      <c r="F1147" s="7">
        <v>103.56205956997046</v>
      </c>
      <c r="G1147" s="7">
        <v>205.40473347486673</v>
      </c>
      <c r="H1147" s="7">
        <f t="shared" si="26"/>
        <v>206.65983665639058</v>
      </c>
    </row>
    <row r="1148" spans="1:8" x14ac:dyDescent="0.25">
      <c r="A1148" s="14"/>
      <c r="B1148" s="5">
        <f>DATE(YEAR(siječanj!B1148),MONTH(siječanj!B1148)+1,DAY(siječanj!B1148))</f>
        <v>45334</v>
      </c>
      <c r="C1148" s="8">
        <v>11.9270833333333</v>
      </c>
      <c r="D1148">
        <v>1.1231957721920138</v>
      </c>
      <c r="E1148" s="6">
        <v>180.83419232732334</v>
      </c>
      <c r="F1148" s="7">
        <v>101.27591819765181</v>
      </c>
      <c r="G1148" s="7">
        <v>202.93780619299645</v>
      </c>
      <c r="H1148" s="7">
        <f t="shared" si="26"/>
        <v>203.11220028980708</v>
      </c>
    </row>
    <row r="1149" spans="1:8" x14ac:dyDescent="0.25">
      <c r="A1149" s="14"/>
      <c r="B1149" s="5">
        <f>DATE(YEAR(siječanj!B1149),MONTH(siječanj!B1149)+1,DAY(siječanj!B1149))</f>
        <v>45334</v>
      </c>
      <c r="C1149" s="8">
        <v>11.9375</v>
      </c>
      <c r="D1149">
        <v>1.1231957721920138</v>
      </c>
      <c r="E1149" s="6">
        <v>173.51886314938127</v>
      </c>
      <c r="F1149" s="7">
        <v>99.179279222238463</v>
      </c>
      <c r="G1149" s="7">
        <v>201.63262858166451</v>
      </c>
      <c r="H1149" s="7">
        <f t="shared" si="26"/>
        <v>194.89565348494966</v>
      </c>
    </row>
    <row r="1150" spans="1:8" x14ac:dyDescent="0.25">
      <c r="A1150" s="14"/>
      <c r="B1150" s="5">
        <f>DATE(YEAR(siječanj!B1150),MONTH(siječanj!B1150)+1,DAY(siječanj!B1150))</f>
        <v>45334</v>
      </c>
      <c r="C1150" s="8">
        <v>11.9479166666667</v>
      </c>
      <c r="D1150">
        <v>1.1231957721920138</v>
      </c>
      <c r="E1150" s="6">
        <v>166.76091922501956</v>
      </c>
      <c r="F1150" s="7">
        <v>96.874801314958987</v>
      </c>
      <c r="G1150" s="7">
        <v>201.16472697069224</v>
      </c>
      <c r="H1150" s="7">
        <f t="shared" si="26"/>
        <v>187.3051594403959</v>
      </c>
    </row>
    <row r="1151" spans="1:8" x14ac:dyDescent="0.25">
      <c r="A1151" s="14"/>
      <c r="B1151" s="5">
        <f>DATE(YEAR(siječanj!B1151),MONTH(siječanj!B1151)+1,DAY(siječanj!B1151))</f>
        <v>45334</v>
      </c>
      <c r="C1151" s="8">
        <v>11.9583333333333</v>
      </c>
      <c r="D1151">
        <v>1.1231957721920138</v>
      </c>
      <c r="E1151" s="6">
        <v>157.05809765657881</v>
      </c>
      <c r="F1151" s="7">
        <v>93.973796989848026</v>
      </c>
      <c r="G1151" s="7">
        <v>196.30691265985791</v>
      </c>
      <c r="H1151" s="7">
        <f t="shared" si="26"/>
        <v>176.40699127638976</v>
      </c>
    </row>
    <row r="1152" spans="1:8" x14ac:dyDescent="0.25">
      <c r="A1152" s="14"/>
      <c r="B1152" s="5">
        <f>DATE(YEAR(siječanj!B1152),MONTH(siječanj!B1152)+1,DAY(siječanj!B1152))</f>
        <v>45334</v>
      </c>
      <c r="C1152" s="8">
        <v>11.96875</v>
      </c>
      <c r="D1152">
        <v>1.1231957721920138</v>
      </c>
      <c r="E1152" s="6">
        <v>146.63962610580563</v>
      </c>
      <c r="F1152" s="7">
        <v>91.65878255215226</v>
      </c>
      <c r="G1152" s="7">
        <v>195.68640901888966</v>
      </c>
      <c r="H1152" s="7">
        <f t="shared" si="26"/>
        <v>164.70500807785854</v>
      </c>
    </row>
    <row r="1153" spans="1:8" x14ac:dyDescent="0.25">
      <c r="A1153" s="14"/>
      <c r="B1153" s="5">
        <f>DATE(YEAR(siječanj!B1153),MONTH(siječanj!B1153)+1,DAY(siječanj!B1153))</f>
        <v>45334</v>
      </c>
      <c r="C1153" s="8">
        <v>11.9791666666667</v>
      </c>
      <c r="D1153">
        <v>1.1231957721920138</v>
      </c>
      <c r="E1153" s="6">
        <v>136.02593491554904</v>
      </c>
      <c r="F1153" s="7">
        <v>89.626374267625465</v>
      </c>
      <c r="G1153" s="7">
        <v>193.82929914787459</v>
      </c>
      <c r="H1153" s="7">
        <f t="shared" si="26"/>
        <v>152.78375500561071</v>
      </c>
    </row>
    <row r="1154" spans="1:8" ht="15.75" thickBot="1" x14ac:dyDescent="0.3">
      <c r="A1154" s="14"/>
      <c r="B1154" s="5">
        <f>DATE(YEAR(siječanj!B1154),MONTH(siječanj!B1154)+1,DAY(siječanj!B1154))</f>
        <v>45334</v>
      </c>
      <c r="C1154" s="8">
        <v>11.9895833333333</v>
      </c>
      <c r="D1154">
        <v>1.1231957721920138</v>
      </c>
      <c r="E1154" s="6">
        <v>125.75379310489289</v>
      </c>
      <c r="F1154" s="7">
        <v>87.92720981995636</v>
      </c>
      <c r="G1154" s="7">
        <v>193.30868853652049</v>
      </c>
      <c r="H1154" s="7">
        <f t="shared" si="26"/>
        <v>141.24612875252492</v>
      </c>
    </row>
    <row r="1155" spans="1:8" x14ac:dyDescent="0.25">
      <c r="A1155" s="13">
        <f t="shared" ref="A1155" si="27">A1059+1</f>
        <v>44</v>
      </c>
      <c r="B1155" s="5">
        <f>DATE(YEAR(siječanj!B1155),MONTH(siječanj!B1155)+1,DAY(siječanj!B1155))</f>
        <v>45335</v>
      </c>
      <c r="C1155" s="8">
        <v>12</v>
      </c>
      <c r="D1155">
        <v>1.1189231288299379</v>
      </c>
      <c r="E1155" s="6">
        <v>113.39204782458356</v>
      </c>
      <c r="F1155" s="7">
        <v>84.973488334253858</v>
      </c>
      <c r="G1155" s="7">
        <v>188.73067944778751</v>
      </c>
      <c r="H1155" s="7">
        <f t="shared" si="26"/>
        <v>126.87698493631699</v>
      </c>
    </row>
    <row r="1156" spans="1:8" x14ac:dyDescent="0.25">
      <c r="A1156" s="14"/>
      <c r="B1156" s="5">
        <f>DATE(YEAR(siječanj!B1156),MONTH(siječanj!B1156)+1,DAY(siječanj!B1156))</f>
        <v>45335</v>
      </c>
      <c r="C1156" s="8">
        <v>12.0104166666667</v>
      </c>
      <c r="D1156">
        <v>1.1189231288299379</v>
      </c>
      <c r="E1156" s="6">
        <v>104.31956353652333</v>
      </c>
      <c r="F1156" s="7">
        <v>83.657573533155713</v>
      </c>
      <c r="G1156" s="7">
        <v>186.45354911867355</v>
      </c>
      <c r="H1156" s="7">
        <f t="shared" ref="H1156:H1219" si="28">D1156*E1156</f>
        <v>116.72557243046019</v>
      </c>
    </row>
    <row r="1157" spans="1:8" x14ac:dyDescent="0.25">
      <c r="A1157" s="14"/>
      <c r="B1157" s="5">
        <f>DATE(YEAR(siječanj!B1157),MONTH(siječanj!B1157)+1,DAY(siječanj!B1157))</f>
        <v>45335</v>
      </c>
      <c r="C1157" s="8">
        <v>12.0208333333333</v>
      </c>
      <c r="D1157">
        <v>1.1189231288299379</v>
      </c>
      <c r="E1157" s="6">
        <v>96.767420613642784</v>
      </c>
      <c r="F1157" s="7">
        <v>82.667767926799698</v>
      </c>
      <c r="G1157" s="7">
        <v>185.77833787007157</v>
      </c>
      <c r="H1157" s="7">
        <f t="shared" si="28"/>
        <v>108.27530504181982</v>
      </c>
    </row>
    <row r="1158" spans="1:8" x14ac:dyDescent="0.25">
      <c r="A1158" s="14"/>
      <c r="B1158" s="5">
        <f>DATE(YEAR(siječanj!B1158),MONTH(siječanj!B1158)+1,DAY(siječanj!B1158))</f>
        <v>45335</v>
      </c>
      <c r="C1158" s="8">
        <v>12.03125</v>
      </c>
      <c r="D1158">
        <v>1.1189231288299379</v>
      </c>
      <c r="E1158" s="6">
        <v>89.477925286183194</v>
      </c>
      <c r="F1158" s="7">
        <v>81.925773144027374</v>
      </c>
      <c r="G1158" s="7">
        <v>186.09636617147362</v>
      </c>
      <c r="H1158" s="7">
        <f t="shared" si="28"/>
        <v>100.11892012242753</v>
      </c>
    </row>
    <row r="1159" spans="1:8" x14ac:dyDescent="0.25">
      <c r="A1159" s="14"/>
      <c r="B1159" s="5">
        <f>DATE(YEAR(siječanj!B1159),MONTH(siječanj!B1159)+1,DAY(siječanj!B1159))</f>
        <v>45335</v>
      </c>
      <c r="C1159" s="8">
        <v>12.0416666666667</v>
      </c>
      <c r="D1159">
        <v>1.1189231288299379</v>
      </c>
      <c r="E1159" s="6">
        <v>83.28659967711836</v>
      </c>
      <c r="F1159" s="7">
        <v>81.343361859494408</v>
      </c>
      <c r="G1159" s="7">
        <v>185.46828114285975</v>
      </c>
      <c r="H1159" s="7">
        <f t="shared" si="28"/>
        <v>93.191302700327782</v>
      </c>
    </row>
    <row r="1160" spans="1:8" x14ac:dyDescent="0.25">
      <c r="A1160" s="14"/>
      <c r="B1160" s="5">
        <f>DATE(YEAR(siječanj!B1160),MONTH(siječanj!B1160)+1,DAY(siječanj!B1160))</f>
        <v>45335</v>
      </c>
      <c r="C1160" s="8">
        <v>12.0520833333333</v>
      </c>
      <c r="D1160">
        <v>1.1189231288299379</v>
      </c>
      <c r="E1160" s="6">
        <v>78.170459670702598</v>
      </c>
      <c r="F1160" s="7">
        <v>80.67967273108367</v>
      </c>
      <c r="G1160" s="7">
        <v>185.21601318360788</v>
      </c>
      <c r="H1160" s="7">
        <f t="shared" si="28"/>
        <v>87.466735316817037</v>
      </c>
    </row>
    <row r="1161" spans="1:8" x14ac:dyDescent="0.25">
      <c r="A1161" s="14"/>
      <c r="B1161" s="5">
        <f>DATE(YEAR(siječanj!B1161),MONTH(siječanj!B1161)+1,DAY(siječanj!B1161))</f>
        <v>45335</v>
      </c>
      <c r="C1161" s="8">
        <v>12.0625</v>
      </c>
      <c r="D1161">
        <v>1.1189231288299379</v>
      </c>
      <c r="E1161" s="6">
        <v>74.68656435793055</v>
      </c>
      <c r="F1161" s="7">
        <v>80.387212424469226</v>
      </c>
      <c r="G1161" s="7">
        <v>185.59263472186223</v>
      </c>
      <c r="H1161" s="7">
        <f t="shared" si="28"/>
        <v>83.56852427293417</v>
      </c>
    </row>
    <row r="1162" spans="1:8" x14ac:dyDescent="0.25">
      <c r="A1162" s="14"/>
      <c r="B1162" s="5">
        <f>DATE(YEAR(siječanj!B1162),MONTH(siječanj!B1162)+1,DAY(siječanj!B1162))</f>
        <v>45335</v>
      </c>
      <c r="C1162" s="8">
        <v>12.0729166666667</v>
      </c>
      <c r="D1162">
        <v>1.1189231288299379</v>
      </c>
      <c r="E1162" s="6">
        <v>71.197928355732898</v>
      </c>
      <c r="F1162" s="7">
        <v>80.187408426351411</v>
      </c>
      <c r="G1162" s="7">
        <v>185.67842850081408</v>
      </c>
      <c r="H1162" s="7">
        <f t="shared" si="28"/>
        <v>79.665008762006408</v>
      </c>
    </row>
    <row r="1163" spans="1:8" x14ac:dyDescent="0.25">
      <c r="A1163" s="14"/>
      <c r="B1163" s="5">
        <f>DATE(YEAR(siječanj!B1163),MONTH(siječanj!B1163)+1,DAY(siječanj!B1163))</f>
        <v>45335</v>
      </c>
      <c r="C1163" s="8">
        <v>12.0833333333333</v>
      </c>
      <c r="D1163">
        <v>1.1189231288299379</v>
      </c>
      <c r="E1163" s="6">
        <v>68.817610556734479</v>
      </c>
      <c r="F1163" s="7">
        <v>79.672682702738399</v>
      </c>
      <c r="G1163" s="7">
        <v>185.40902894267265</v>
      </c>
      <c r="H1163" s="7">
        <f t="shared" si="28"/>
        <v>77.00161612274151</v>
      </c>
    </row>
    <row r="1164" spans="1:8" x14ac:dyDescent="0.25">
      <c r="A1164" s="14"/>
      <c r="B1164" s="5">
        <f>DATE(YEAR(siječanj!B1164),MONTH(siječanj!B1164)+1,DAY(siječanj!B1164))</f>
        <v>45335</v>
      </c>
      <c r="C1164" s="8">
        <v>12.09375</v>
      </c>
      <c r="D1164">
        <v>1.1189231288299379</v>
      </c>
      <c r="E1164" s="6">
        <v>66.649105302901802</v>
      </c>
      <c r="F1164" s="7">
        <v>79.621237603557788</v>
      </c>
      <c r="G1164" s="7">
        <v>185.6273335055746</v>
      </c>
      <c r="H1164" s="7">
        <f t="shared" si="28"/>
        <v>74.575225439238892</v>
      </c>
    </row>
    <row r="1165" spans="1:8" x14ac:dyDescent="0.25">
      <c r="A1165" s="14"/>
      <c r="B1165" s="5">
        <f>DATE(YEAR(siječanj!B1165),MONTH(siječanj!B1165)+1,DAY(siječanj!B1165))</f>
        <v>45335</v>
      </c>
      <c r="C1165" s="8">
        <v>12.1041666666667</v>
      </c>
      <c r="D1165">
        <v>1.1189231288299379</v>
      </c>
      <c r="E1165" s="6">
        <v>65.606566505773415</v>
      </c>
      <c r="F1165" s="7">
        <v>79.20363120067735</v>
      </c>
      <c r="G1165" s="7">
        <v>185.61461609233862</v>
      </c>
      <c r="H1165" s="7">
        <f t="shared" si="28"/>
        <v>73.408704666429401</v>
      </c>
    </row>
    <row r="1166" spans="1:8" x14ac:dyDescent="0.25">
      <c r="A1166" s="14"/>
      <c r="B1166" s="5">
        <f>DATE(YEAR(siječanj!B1166),MONTH(siječanj!B1166)+1,DAY(siječanj!B1166))</f>
        <v>45335</v>
      </c>
      <c r="C1166" s="8">
        <v>12.1145833333333</v>
      </c>
      <c r="D1166">
        <v>1.1189231288299379</v>
      </c>
      <c r="E1166" s="6">
        <v>64.092531607507865</v>
      </c>
      <c r="F1166" s="7">
        <v>78.877114289367327</v>
      </c>
      <c r="G1166" s="7">
        <v>185.86825244500645</v>
      </c>
      <c r="H1166" s="7">
        <f t="shared" si="28"/>
        <v>71.7146160009044</v>
      </c>
    </row>
    <row r="1167" spans="1:8" x14ac:dyDescent="0.25">
      <c r="A1167" s="14"/>
      <c r="B1167" s="5">
        <f>DATE(YEAR(siječanj!B1167),MONTH(siječanj!B1167)+1,DAY(siječanj!B1167))</f>
        <v>45335</v>
      </c>
      <c r="C1167" s="8">
        <v>12.125</v>
      </c>
      <c r="D1167">
        <v>1.1189231288299379</v>
      </c>
      <c r="E1167" s="6">
        <v>63.650368460605108</v>
      </c>
      <c r="F1167" s="7">
        <v>78.890346165975984</v>
      </c>
      <c r="G1167" s="7">
        <v>185.83693338206402</v>
      </c>
      <c r="H1167" s="7">
        <f t="shared" si="28"/>
        <v>71.219869429118674</v>
      </c>
    </row>
    <row r="1168" spans="1:8" x14ac:dyDescent="0.25">
      <c r="A1168" s="14"/>
      <c r="B1168" s="5">
        <f>DATE(YEAR(siječanj!B1168),MONTH(siječanj!B1168)+1,DAY(siječanj!B1168))</f>
        <v>45335</v>
      </c>
      <c r="C1168" s="8">
        <v>12.1354166666667</v>
      </c>
      <c r="D1168">
        <v>1.1189231288299379</v>
      </c>
      <c r="E1168" s="6">
        <v>62.718983113609227</v>
      </c>
      <c r="F1168" s="7">
        <v>78.999394445198277</v>
      </c>
      <c r="G1168" s="7">
        <v>186.35338793276196</v>
      </c>
      <c r="H1168" s="7">
        <f t="shared" si="28"/>
        <v>70.177720822511674</v>
      </c>
    </row>
    <row r="1169" spans="1:8" x14ac:dyDescent="0.25">
      <c r="A1169" s="14"/>
      <c r="B1169" s="5">
        <f>DATE(YEAR(siječanj!B1169),MONTH(siječanj!B1169)+1,DAY(siječanj!B1169))</f>
        <v>45335</v>
      </c>
      <c r="C1169" s="8">
        <v>12.1458333333333</v>
      </c>
      <c r="D1169">
        <v>1.1189231288299379</v>
      </c>
      <c r="E1169" s="6">
        <v>62.394801152659028</v>
      </c>
      <c r="F1169" s="7">
        <v>78.986785139650081</v>
      </c>
      <c r="G1169" s="7">
        <v>187.16014313414368</v>
      </c>
      <c r="H1169" s="7">
        <f t="shared" si="28"/>
        <v>69.814986128455061</v>
      </c>
    </row>
    <row r="1170" spans="1:8" x14ac:dyDescent="0.25">
      <c r="A1170" s="14"/>
      <c r="B1170" s="5">
        <f>DATE(YEAR(siječanj!B1170),MONTH(siječanj!B1170)+1,DAY(siječanj!B1170))</f>
        <v>45335</v>
      </c>
      <c r="C1170" s="8">
        <v>12.15625</v>
      </c>
      <c r="D1170">
        <v>1.1189231288299379</v>
      </c>
      <c r="E1170" s="6">
        <v>61.861940172290993</v>
      </c>
      <c r="F1170" s="7">
        <v>79.169497296103103</v>
      </c>
      <c r="G1170" s="7">
        <v>188.50195639740815</v>
      </c>
      <c r="H1170" s="7">
        <f t="shared" si="28"/>
        <v>69.218755653070261</v>
      </c>
    </row>
    <row r="1171" spans="1:8" x14ac:dyDescent="0.25">
      <c r="A1171" s="14"/>
      <c r="B1171" s="5">
        <f>DATE(YEAR(siječanj!B1171),MONTH(siječanj!B1171)+1,DAY(siječanj!B1171))</f>
        <v>45335</v>
      </c>
      <c r="C1171" s="8">
        <v>12.1666666666667</v>
      </c>
      <c r="D1171">
        <v>1.1189231288299379</v>
      </c>
      <c r="E1171" s="6">
        <v>61.620976969200086</v>
      </c>
      <c r="F1171" s="7">
        <v>79.383546709130755</v>
      </c>
      <c r="G1171" s="7">
        <v>190.89208456369943</v>
      </c>
      <c r="H1171" s="7">
        <f t="shared" si="28"/>
        <v>68.949136351934911</v>
      </c>
    </row>
    <row r="1172" spans="1:8" x14ac:dyDescent="0.25">
      <c r="A1172" s="14"/>
      <c r="B1172" s="5">
        <f>DATE(YEAR(siječanj!B1172),MONTH(siječanj!B1172)+1,DAY(siječanj!B1172))</f>
        <v>45335</v>
      </c>
      <c r="C1172" s="8">
        <v>12.1770833333333</v>
      </c>
      <c r="D1172">
        <v>1.1189231288299379</v>
      </c>
      <c r="E1172" s="6">
        <v>62.654164458357378</v>
      </c>
      <c r="F1172" s="7">
        <v>79.658187078178983</v>
      </c>
      <c r="G1172" s="7">
        <v>192.28540451916442</v>
      </c>
      <c r="H1172" s="7">
        <f t="shared" si="28"/>
        <v>70.105193729970736</v>
      </c>
    </row>
    <row r="1173" spans="1:8" x14ac:dyDescent="0.25">
      <c r="A1173" s="14"/>
      <c r="B1173" s="5">
        <f>DATE(YEAR(siječanj!B1173),MONTH(siječanj!B1173)+1,DAY(siječanj!B1173))</f>
        <v>45335</v>
      </c>
      <c r="C1173" s="8">
        <v>12.1875</v>
      </c>
      <c r="D1173">
        <v>1.1189231288299379</v>
      </c>
      <c r="E1173" s="6">
        <v>62.59469743151346</v>
      </c>
      <c r="F1173" s="7">
        <v>80.221564017326031</v>
      </c>
      <c r="G1173" s="7">
        <v>197.78889679388593</v>
      </c>
      <c r="H1173" s="7">
        <f t="shared" si="28"/>
        <v>70.038654698232321</v>
      </c>
    </row>
    <row r="1174" spans="1:8" x14ac:dyDescent="0.25">
      <c r="A1174" s="14"/>
      <c r="B1174" s="5">
        <f>DATE(YEAR(siječanj!B1174),MONTH(siječanj!B1174)+1,DAY(siječanj!B1174))</f>
        <v>45335</v>
      </c>
      <c r="C1174" s="8">
        <v>12.1979166666667</v>
      </c>
      <c r="D1174">
        <v>1.1189231288299379</v>
      </c>
      <c r="E1174" s="6">
        <v>64.409206902059339</v>
      </c>
      <c r="F1174" s="7">
        <v>81.45676472915126</v>
      </c>
      <c r="G1174" s="7">
        <v>199.39239347729696</v>
      </c>
      <c r="H1174" s="7">
        <f t="shared" si="28"/>
        <v>72.068951312307064</v>
      </c>
    </row>
    <row r="1175" spans="1:8" x14ac:dyDescent="0.25">
      <c r="A1175" s="14"/>
      <c r="B1175" s="5">
        <f>DATE(YEAR(siječanj!B1175),MONTH(siječanj!B1175)+1,DAY(siječanj!B1175))</f>
        <v>45335</v>
      </c>
      <c r="C1175" s="8">
        <v>12.2083333333333</v>
      </c>
      <c r="D1175">
        <v>1.1189231288299379</v>
      </c>
      <c r="E1175" s="6">
        <v>65.725069946017271</v>
      </c>
      <c r="F1175" s="7">
        <v>83.164790743924371</v>
      </c>
      <c r="G1175" s="7">
        <v>204.27167756230872</v>
      </c>
      <c r="H1175" s="7">
        <f t="shared" si="28"/>
        <v>73.54130090656416</v>
      </c>
    </row>
    <row r="1176" spans="1:8" x14ac:dyDescent="0.25">
      <c r="A1176" s="14"/>
      <c r="B1176" s="5">
        <f>DATE(YEAR(siječanj!B1176),MONTH(siječanj!B1176)+1,DAY(siječanj!B1176))</f>
        <v>45335</v>
      </c>
      <c r="C1176" s="8">
        <v>12.21875</v>
      </c>
      <c r="D1176">
        <v>1.1189231288299379</v>
      </c>
      <c r="E1176" s="6">
        <v>68.800873784775618</v>
      </c>
      <c r="F1176" s="7">
        <v>84.757245769231218</v>
      </c>
      <c r="G1176" s="7">
        <v>205.15264204581143</v>
      </c>
      <c r="H1176" s="7">
        <f t="shared" si="28"/>
        <v>76.982888961494794</v>
      </c>
    </row>
    <row r="1177" spans="1:8" x14ac:dyDescent="0.25">
      <c r="A1177" s="14"/>
      <c r="B1177" s="5">
        <f>DATE(YEAR(siječanj!B1177),MONTH(siječanj!B1177)+1,DAY(siječanj!B1177))</f>
        <v>45335</v>
      </c>
      <c r="C1177" s="8">
        <v>12.2291666666667</v>
      </c>
      <c r="D1177">
        <v>1.1189231288299379</v>
      </c>
      <c r="E1177" s="6">
        <v>72.0233256431531</v>
      </c>
      <c r="F1177" s="7">
        <v>87.374532436649361</v>
      </c>
      <c r="G1177" s="7">
        <v>205.37935387225232</v>
      </c>
      <c r="H1177" s="7">
        <f t="shared" si="28"/>
        <v>80.588564877374367</v>
      </c>
    </row>
    <row r="1178" spans="1:8" x14ac:dyDescent="0.25">
      <c r="A1178" s="14"/>
      <c r="B1178" s="5">
        <f>DATE(YEAR(siječanj!B1178),MONTH(siječanj!B1178)+1,DAY(siječanj!B1178))</f>
        <v>45335</v>
      </c>
      <c r="C1178" s="8">
        <v>12.2395833333333</v>
      </c>
      <c r="D1178">
        <v>1.1189231288299379</v>
      </c>
      <c r="E1178" s="6">
        <v>78.878827654520094</v>
      </c>
      <c r="F1178" s="7">
        <v>91.499477947550162</v>
      </c>
      <c r="G1178" s="7">
        <v>205.00831480414533</v>
      </c>
      <c r="H1178" s="7">
        <f t="shared" si="28"/>
        <v>88.259344637633063</v>
      </c>
    </row>
    <row r="1179" spans="1:8" x14ac:dyDescent="0.25">
      <c r="A1179" s="14"/>
      <c r="B1179" s="5">
        <f>DATE(YEAR(siječanj!B1179),MONTH(siječanj!B1179)+1,DAY(siječanj!B1179))</f>
        <v>45335</v>
      </c>
      <c r="C1179" s="8">
        <v>12.25</v>
      </c>
      <c r="D1179">
        <v>1.1189231288299379</v>
      </c>
      <c r="E1179" s="6">
        <v>84.003369057328015</v>
      </c>
      <c r="F1179" s="7">
        <v>97.699575974749365</v>
      </c>
      <c r="G1179" s="7">
        <v>202.85058021328743</v>
      </c>
      <c r="H1179" s="7">
        <f t="shared" si="28"/>
        <v>93.993312537881451</v>
      </c>
    </row>
    <row r="1180" spans="1:8" x14ac:dyDescent="0.25">
      <c r="A1180" s="14"/>
      <c r="B1180" s="5">
        <f>DATE(YEAR(siječanj!B1180),MONTH(siječanj!B1180)+1,DAY(siječanj!B1180))</f>
        <v>45335</v>
      </c>
      <c r="C1180" s="8">
        <v>12.2604166666667</v>
      </c>
      <c r="D1180">
        <v>1.1189231288299379</v>
      </c>
      <c r="E1180" s="6">
        <v>90.535488255349094</v>
      </c>
      <c r="F1180" s="7">
        <v>101.84593632660088</v>
      </c>
      <c r="G1180" s="7">
        <v>197.80217885555385</v>
      </c>
      <c r="H1180" s="7">
        <f t="shared" si="28"/>
        <v>101.30225178882131</v>
      </c>
    </row>
    <row r="1181" spans="1:8" x14ac:dyDescent="0.25">
      <c r="A1181" s="14"/>
      <c r="B1181" s="5">
        <f>DATE(YEAR(siječanj!B1181),MONTH(siječanj!B1181)+1,DAY(siječanj!B1181))</f>
        <v>45335</v>
      </c>
      <c r="C1181" s="8">
        <v>12.2708333333333</v>
      </c>
      <c r="D1181">
        <v>1.1189231288299379</v>
      </c>
      <c r="E1181" s="6">
        <v>96.122177407479398</v>
      </c>
      <c r="F1181" s="7">
        <v>107.603732587986</v>
      </c>
      <c r="G1181" s="7">
        <v>166.19989849777642</v>
      </c>
      <c r="H1181" s="7">
        <f t="shared" si="28"/>
        <v>107.55332749472322</v>
      </c>
    </row>
    <row r="1182" spans="1:8" x14ac:dyDescent="0.25">
      <c r="A1182" s="14"/>
      <c r="B1182" s="5">
        <f>DATE(YEAR(siječanj!B1182),MONTH(siječanj!B1182)+1,DAY(siječanj!B1182))</f>
        <v>45335</v>
      </c>
      <c r="C1182" s="8">
        <v>12.28125</v>
      </c>
      <c r="D1182">
        <v>1.1189231288299379</v>
      </c>
      <c r="E1182" s="6">
        <v>102.45954403872288</v>
      </c>
      <c r="F1182" s="7">
        <v>116.3760544420925</v>
      </c>
      <c r="G1182" s="7">
        <v>100.41099526129933</v>
      </c>
      <c r="H1182" s="7">
        <f t="shared" si="28"/>
        <v>114.64435359429662</v>
      </c>
    </row>
    <row r="1183" spans="1:8" x14ac:dyDescent="0.25">
      <c r="A1183" s="14"/>
      <c r="B1183" s="5">
        <f>DATE(YEAR(siječanj!B1183),MONTH(siječanj!B1183)+1,DAY(siječanj!B1183))</f>
        <v>45335</v>
      </c>
      <c r="C1183" s="8">
        <v>12.2916666666667</v>
      </c>
      <c r="D1183">
        <v>1.1189231288299379</v>
      </c>
      <c r="E1183" s="6">
        <v>108.02603377440431</v>
      </c>
      <c r="F1183" s="7">
        <v>127.90921470366929</v>
      </c>
      <c r="G1183" s="7">
        <v>36.708143039088185</v>
      </c>
      <c r="H1183" s="7">
        <f t="shared" si="28"/>
        <v>120.87282770594503</v>
      </c>
    </row>
    <row r="1184" spans="1:8" x14ac:dyDescent="0.25">
      <c r="A1184" s="14"/>
      <c r="B1184" s="5">
        <f>DATE(YEAR(siječanj!B1184),MONTH(siječanj!B1184)+1,DAY(siječanj!B1184))</f>
        <v>45335</v>
      </c>
      <c r="C1184" s="8">
        <v>12.3020833333333</v>
      </c>
      <c r="D1184">
        <v>1.1189231288299379</v>
      </c>
      <c r="E1184" s="6">
        <v>109.7001573498997</v>
      </c>
      <c r="F1184" s="7">
        <v>132.63594795102523</v>
      </c>
      <c r="G1184" s="7">
        <v>13.578536159759071</v>
      </c>
      <c r="H1184" s="7">
        <f t="shared" si="28"/>
        <v>122.74604329508628</v>
      </c>
    </row>
    <row r="1185" spans="1:8" x14ac:dyDescent="0.25">
      <c r="A1185" s="14"/>
      <c r="B1185" s="5">
        <f>DATE(YEAR(siječanj!B1185),MONTH(siječanj!B1185)+1,DAY(siječanj!B1185))</f>
        <v>45335</v>
      </c>
      <c r="C1185" s="8">
        <v>12.3125</v>
      </c>
      <c r="D1185">
        <v>1.1189231288299379</v>
      </c>
      <c r="E1185" s="6">
        <v>113.0901513410912</v>
      </c>
      <c r="F1185" s="7">
        <v>137.93518543954104</v>
      </c>
      <c r="G1185" s="7">
        <v>5.0321553695774082</v>
      </c>
      <c r="H1185" s="7">
        <f t="shared" si="28"/>
        <v>126.53918597842497</v>
      </c>
    </row>
    <row r="1186" spans="1:8" x14ac:dyDescent="0.25">
      <c r="A1186" s="14"/>
      <c r="B1186" s="5">
        <f>DATE(YEAR(siječanj!B1186),MONTH(siječanj!B1186)+1,DAY(siječanj!B1186))</f>
        <v>45335</v>
      </c>
      <c r="C1186" s="8">
        <v>12.3229166666667</v>
      </c>
      <c r="D1186">
        <v>1.1189231288299379</v>
      </c>
      <c r="E1186" s="6">
        <v>113.54455100457828</v>
      </c>
      <c r="F1186" s="7">
        <v>145.52557909175343</v>
      </c>
      <c r="G1186" s="7">
        <v>2.7820371575198721</v>
      </c>
      <c r="H1186" s="7">
        <f t="shared" si="28"/>
        <v>127.0476242716332</v>
      </c>
    </row>
    <row r="1187" spans="1:8" x14ac:dyDescent="0.25">
      <c r="A1187" s="14"/>
      <c r="B1187" s="5">
        <f>DATE(YEAR(siječanj!B1187),MONTH(siječanj!B1187)+1,DAY(siječanj!B1187))</f>
        <v>45335</v>
      </c>
      <c r="C1187" s="8">
        <v>12.3333333333333</v>
      </c>
      <c r="D1187">
        <v>1.1189231288299379</v>
      </c>
      <c r="E1187" s="6">
        <v>112.26897840111801</v>
      </c>
      <c r="F1187" s="7">
        <v>155.62780649457162</v>
      </c>
      <c r="G1187" s="7">
        <v>1.7979498274501258</v>
      </c>
      <c r="H1187" s="7">
        <f t="shared" si="28"/>
        <v>125.62035658311969</v>
      </c>
    </row>
    <row r="1188" spans="1:8" x14ac:dyDescent="0.25">
      <c r="A1188" s="14"/>
      <c r="B1188" s="5">
        <f>DATE(YEAR(siječanj!B1188),MONTH(siječanj!B1188)+1,DAY(siječanj!B1188))</f>
        <v>45335</v>
      </c>
      <c r="C1188" s="8">
        <v>12.34375</v>
      </c>
      <c r="D1188">
        <v>1.1189231288299379</v>
      </c>
      <c r="E1188" s="6">
        <v>111.02161639785849</v>
      </c>
      <c r="F1188" s="7">
        <v>159.71774827835191</v>
      </c>
      <c r="G1188" s="7">
        <v>1.4451140681955992</v>
      </c>
      <c r="H1188" s="7">
        <f t="shared" si="28"/>
        <v>124.22465438764897</v>
      </c>
    </row>
    <row r="1189" spans="1:8" x14ac:dyDescent="0.25">
      <c r="A1189" s="14"/>
      <c r="B1189" s="5">
        <f>DATE(YEAR(siječanj!B1189),MONTH(siječanj!B1189)+1,DAY(siječanj!B1189))</f>
        <v>45335</v>
      </c>
      <c r="C1189" s="8">
        <v>12.3541666666667</v>
      </c>
      <c r="D1189">
        <v>1.1189231288299379</v>
      </c>
      <c r="E1189" s="6">
        <v>112.04357640513771</v>
      </c>
      <c r="F1189" s="7">
        <v>162.19555651558309</v>
      </c>
      <c r="G1189" s="7">
        <v>1.3840238753132668</v>
      </c>
      <c r="H1189" s="7">
        <f t="shared" si="28"/>
        <v>125.3681490765329</v>
      </c>
    </row>
    <row r="1190" spans="1:8" x14ac:dyDescent="0.25">
      <c r="A1190" s="14"/>
      <c r="B1190" s="5">
        <f>DATE(YEAR(siječanj!B1190),MONTH(siječanj!B1190)+1,DAY(siječanj!B1190))</f>
        <v>45335</v>
      </c>
      <c r="C1190" s="8">
        <v>12.3645833333333</v>
      </c>
      <c r="D1190">
        <v>1.1189231288299379</v>
      </c>
      <c r="E1190" s="6">
        <v>112.20736126321054</v>
      </c>
      <c r="F1190" s="7">
        <v>164.50110985818992</v>
      </c>
      <c r="G1190" s="7">
        <v>1.2634884552124734</v>
      </c>
      <c r="H1190" s="7">
        <f t="shared" si="28"/>
        <v>125.55141174238273</v>
      </c>
    </row>
    <row r="1191" spans="1:8" x14ac:dyDescent="0.25">
      <c r="A1191" s="14"/>
      <c r="B1191" s="5">
        <f>DATE(YEAR(siječanj!B1191),MONTH(siječanj!B1191)+1,DAY(siječanj!B1191))</f>
        <v>45335</v>
      </c>
      <c r="C1191" s="8">
        <v>12.375</v>
      </c>
      <c r="D1191">
        <v>1.1189231288299379</v>
      </c>
      <c r="E1191" s="6">
        <v>113.69386153569771</v>
      </c>
      <c r="F1191" s="7">
        <v>167.31236057807416</v>
      </c>
      <c r="G1191" s="7">
        <v>1.1621681629295642</v>
      </c>
      <c r="H1191" s="7">
        <f t="shared" si="28"/>
        <v>127.21469127828061</v>
      </c>
    </row>
    <row r="1192" spans="1:8" x14ac:dyDescent="0.25">
      <c r="A1192" s="14"/>
      <c r="B1192" s="5">
        <f>DATE(YEAR(siječanj!B1192),MONTH(siječanj!B1192)+1,DAY(siječanj!B1192))</f>
        <v>45335</v>
      </c>
      <c r="C1192" s="8">
        <v>12.3854166666667</v>
      </c>
      <c r="D1192">
        <v>1.1189231288299379</v>
      </c>
      <c r="E1192" s="6">
        <v>113.87359190120873</v>
      </c>
      <c r="F1192" s="7">
        <v>168.69306300048601</v>
      </c>
      <c r="G1192" s="7">
        <v>1.2327248625795508</v>
      </c>
      <c r="H1192" s="7">
        <f t="shared" si="28"/>
        <v>127.41579574120395</v>
      </c>
    </row>
    <row r="1193" spans="1:8" x14ac:dyDescent="0.25">
      <c r="A1193" s="14"/>
      <c r="B1193" s="5">
        <f>DATE(YEAR(siječanj!B1193),MONTH(siječanj!B1193)+1,DAY(siječanj!B1193))</f>
        <v>45335</v>
      </c>
      <c r="C1193" s="8">
        <v>12.3958333333333</v>
      </c>
      <c r="D1193">
        <v>1.1189231288299379</v>
      </c>
      <c r="E1193" s="6">
        <v>113.84215810518359</v>
      </c>
      <c r="F1193" s="7">
        <v>169.27510782973499</v>
      </c>
      <c r="G1193" s="7">
        <v>1.1791593298243606</v>
      </c>
      <c r="H1193" s="7">
        <f t="shared" si="28"/>
        <v>127.38062373980449</v>
      </c>
    </row>
    <row r="1194" spans="1:8" x14ac:dyDescent="0.25">
      <c r="A1194" s="14"/>
      <c r="B1194" s="5">
        <f>DATE(YEAR(siječanj!B1194),MONTH(siječanj!B1194)+1,DAY(siječanj!B1194))</f>
        <v>45335</v>
      </c>
      <c r="C1194" s="8">
        <v>12.40625</v>
      </c>
      <c r="D1194">
        <v>1.1189231288299379</v>
      </c>
      <c r="E1194" s="6">
        <v>114.43816652707122</v>
      </c>
      <c r="F1194" s="7">
        <v>169.58288946601317</v>
      </c>
      <c r="G1194" s="7">
        <v>1.1223515764656162</v>
      </c>
      <c r="H1194" s="7">
        <f t="shared" si="28"/>
        <v>128.047511348032</v>
      </c>
    </row>
    <row r="1195" spans="1:8" x14ac:dyDescent="0.25">
      <c r="A1195" s="14"/>
      <c r="B1195" s="5">
        <f>DATE(YEAR(siječanj!B1195),MONTH(siječanj!B1195)+1,DAY(siječanj!B1195))</f>
        <v>45335</v>
      </c>
      <c r="C1195" s="8">
        <v>12.4166666666667</v>
      </c>
      <c r="D1195">
        <v>1.1189231288299379</v>
      </c>
      <c r="E1195" s="6">
        <v>114.95091776106679</v>
      </c>
      <c r="F1195" s="7">
        <v>169.02641235198411</v>
      </c>
      <c r="G1195" s="7">
        <v>1.0888501607777528</v>
      </c>
      <c r="H1195" s="7">
        <f t="shared" si="28"/>
        <v>128.62124056308573</v>
      </c>
    </row>
    <row r="1196" spans="1:8" x14ac:dyDescent="0.25">
      <c r="A1196" s="14"/>
      <c r="B1196" s="5">
        <f>DATE(YEAR(siječanj!B1196),MONTH(siječanj!B1196)+1,DAY(siječanj!B1196))</f>
        <v>45335</v>
      </c>
      <c r="C1196" s="8">
        <v>12.4270833333333</v>
      </c>
      <c r="D1196">
        <v>1.1189231288299379</v>
      </c>
      <c r="E1196" s="6">
        <v>116.85933939243324</v>
      </c>
      <c r="F1196" s="7">
        <v>168.07840227388726</v>
      </c>
      <c r="G1196" s="7">
        <v>1.1692251576466532</v>
      </c>
      <c r="H1196" s="7">
        <f t="shared" si="28"/>
        <v>130.75661766598103</v>
      </c>
    </row>
    <row r="1197" spans="1:8" x14ac:dyDescent="0.25">
      <c r="A1197" s="14"/>
      <c r="B1197" s="5">
        <f>DATE(YEAR(siječanj!B1197),MONTH(siječanj!B1197)+1,DAY(siječanj!B1197))</f>
        <v>45335</v>
      </c>
      <c r="C1197" s="8">
        <v>12.4375</v>
      </c>
      <c r="D1197">
        <v>1.1189231288299379</v>
      </c>
      <c r="E1197" s="6">
        <v>118.51141693913645</v>
      </c>
      <c r="F1197" s="7">
        <v>167.65271669740974</v>
      </c>
      <c r="G1197" s="7">
        <v>1.2540514849354134</v>
      </c>
      <c r="H1197" s="7">
        <f t="shared" si="28"/>
        <v>132.60516544360786</v>
      </c>
    </row>
    <row r="1198" spans="1:8" x14ac:dyDescent="0.25">
      <c r="A1198" s="14"/>
      <c r="B1198" s="5">
        <f>DATE(YEAR(siječanj!B1198),MONTH(siječanj!B1198)+1,DAY(siječanj!B1198))</f>
        <v>45335</v>
      </c>
      <c r="C1198" s="8">
        <v>12.4479166666667</v>
      </c>
      <c r="D1198">
        <v>1.1189231288299379</v>
      </c>
      <c r="E1198" s="6">
        <v>119.43693431574582</v>
      </c>
      <c r="F1198" s="7">
        <v>167.24456119925421</v>
      </c>
      <c r="G1198" s="7">
        <v>1.2240467580777623</v>
      </c>
      <c r="H1198" s="7">
        <f t="shared" si="28"/>
        <v>133.64074824243008</v>
      </c>
    </row>
    <row r="1199" spans="1:8" x14ac:dyDescent="0.25">
      <c r="A1199" s="14"/>
      <c r="B1199" s="5">
        <f>DATE(YEAR(siječanj!B1199),MONTH(siječanj!B1199)+1,DAY(siječanj!B1199))</f>
        <v>45335</v>
      </c>
      <c r="C1199" s="8">
        <v>12.4583333333333</v>
      </c>
      <c r="D1199">
        <v>1.1189231288299379</v>
      </c>
      <c r="E1199" s="6">
        <v>119.57850661488452</v>
      </c>
      <c r="F1199" s="7">
        <v>167.08501600413496</v>
      </c>
      <c r="G1199" s="7">
        <v>1.1492659328158723</v>
      </c>
      <c r="H1199" s="7">
        <f t="shared" si="28"/>
        <v>133.79915676233801</v>
      </c>
    </row>
    <row r="1200" spans="1:8" x14ac:dyDescent="0.25">
      <c r="A1200" s="14"/>
      <c r="B1200" s="5">
        <f>DATE(YEAR(siječanj!B1200),MONTH(siječanj!B1200)+1,DAY(siječanj!B1200))</f>
        <v>45335</v>
      </c>
      <c r="C1200" s="8">
        <v>12.46875</v>
      </c>
      <c r="D1200">
        <v>1.1189231288299379</v>
      </c>
      <c r="E1200" s="6">
        <v>118.84727276157601</v>
      </c>
      <c r="F1200" s="7">
        <v>166.60091689436126</v>
      </c>
      <c r="G1200" s="7">
        <v>1.2165671612389379</v>
      </c>
      <c r="H1200" s="7">
        <f t="shared" si="28"/>
        <v>132.98096229128768</v>
      </c>
    </row>
    <row r="1201" spans="1:8" x14ac:dyDescent="0.25">
      <c r="A1201" s="14"/>
      <c r="B1201" s="5">
        <f>DATE(YEAR(siječanj!B1201),MONTH(siječanj!B1201)+1,DAY(siječanj!B1201))</f>
        <v>45335</v>
      </c>
      <c r="C1201" s="8">
        <v>12.4791666666667</v>
      </c>
      <c r="D1201">
        <v>1.1189231288299379</v>
      </c>
      <c r="E1201" s="6">
        <v>119.58581226265035</v>
      </c>
      <c r="F1201" s="7">
        <v>166.04201041386227</v>
      </c>
      <c r="G1201" s="7">
        <v>1.2743314476561614</v>
      </c>
      <c r="H1201" s="7">
        <f t="shared" si="28"/>
        <v>133.80733122059428</v>
      </c>
    </row>
    <row r="1202" spans="1:8" x14ac:dyDescent="0.25">
      <c r="A1202" s="14"/>
      <c r="B1202" s="5">
        <f>DATE(YEAR(siječanj!B1202),MONTH(siječanj!B1202)+1,DAY(siječanj!B1202))</f>
        <v>45335</v>
      </c>
      <c r="C1202" s="8">
        <v>12.4895833333333</v>
      </c>
      <c r="D1202">
        <v>1.1189231288299379</v>
      </c>
      <c r="E1202" s="6">
        <v>120.22570975271854</v>
      </c>
      <c r="F1202" s="7">
        <v>165.64772288932451</v>
      </c>
      <c r="G1202" s="7">
        <v>1.2970921136327023</v>
      </c>
      <c r="H1202" s="7">
        <f t="shared" si="28"/>
        <v>134.52332732231181</v>
      </c>
    </row>
    <row r="1203" spans="1:8" x14ac:dyDescent="0.25">
      <c r="A1203" s="14"/>
      <c r="B1203" s="5">
        <f>DATE(YEAR(siječanj!B1203),MONTH(siječanj!B1203)+1,DAY(siječanj!B1203))</f>
        <v>45335</v>
      </c>
      <c r="C1203" s="8">
        <v>12.5</v>
      </c>
      <c r="D1203">
        <v>1.1189231288299379</v>
      </c>
      <c r="E1203" s="6">
        <v>120.88180106735967</v>
      </c>
      <c r="F1203" s="7">
        <v>165.02965558216528</v>
      </c>
      <c r="G1203" s="7">
        <v>1.1599930513349213</v>
      </c>
      <c r="H1203" s="7">
        <f t="shared" si="28"/>
        <v>135.25744306888822</v>
      </c>
    </row>
    <row r="1204" spans="1:8" x14ac:dyDescent="0.25">
      <c r="A1204" s="14"/>
      <c r="B1204" s="5">
        <f>DATE(YEAR(siječanj!B1204),MONTH(siječanj!B1204)+1,DAY(siječanj!B1204))</f>
        <v>45335</v>
      </c>
      <c r="C1204" s="8">
        <v>12.5104166666667</v>
      </c>
      <c r="D1204">
        <v>1.1189231288299379</v>
      </c>
      <c r="E1204" s="6">
        <v>121.27850444166609</v>
      </c>
      <c r="F1204" s="7">
        <v>164.24801008265305</v>
      </c>
      <c r="G1204" s="7">
        <v>1.1066888029196031</v>
      </c>
      <c r="H1204" s="7">
        <f t="shared" si="28"/>
        <v>135.70132364968455</v>
      </c>
    </row>
    <row r="1205" spans="1:8" x14ac:dyDescent="0.25">
      <c r="A1205" s="14"/>
      <c r="B1205" s="5">
        <f>DATE(YEAR(siječanj!B1205),MONTH(siječanj!B1205)+1,DAY(siječanj!B1205))</f>
        <v>45335</v>
      </c>
      <c r="C1205" s="8">
        <v>12.5208333333333</v>
      </c>
      <c r="D1205">
        <v>1.1189231288299379</v>
      </c>
      <c r="E1205" s="6">
        <v>120.48728524876414</v>
      </c>
      <c r="F1205" s="7">
        <v>163.54427394556697</v>
      </c>
      <c r="G1205" s="7">
        <v>1.0966633707317777</v>
      </c>
      <c r="H1205" s="7">
        <f t="shared" si="28"/>
        <v>134.81601019477239</v>
      </c>
    </row>
    <row r="1206" spans="1:8" x14ac:dyDescent="0.25">
      <c r="A1206" s="14"/>
      <c r="B1206" s="5">
        <f>DATE(YEAR(siječanj!B1206),MONTH(siječanj!B1206)+1,DAY(siječanj!B1206))</f>
        <v>45335</v>
      </c>
      <c r="C1206" s="8">
        <v>12.53125</v>
      </c>
      <c r="D1206">
        <v>1.1189231288299379</v>
      </c>
      <c r="E1206" s="6">
        <v>118.65258720100938</v>
      </c>
      <c r="F1206" s="7">
        <v>163.06387815077846</v>
      </c>
      <c r="G1206" s="7">
        <v>1.0338653521301038</v>
      </c>
      <c r="H1206" s="7">
        <f t="shared" si="28"/>
        <v>132.76312411472045</v>
      </c>
    </row>
    <row r="1207" spans="1:8" x14ac:dyDescent="0.25">
      <c r="A1207" s="14"/>
      <c r="B1207" s="5">
        <f>DATE(YEAR(siječanj!B1207),MONTH(siječanj!B1207)+1,DAY(siječanj!B1207))</f>
        <v>45335</v>
      </c>
      <c r="C1207" s="8">
        <v>12.5416666666667</v>
      </c>
      <c r="D1207">
        <v>1.1189231288299379</v>
      </c>
      <c r="E1207" s="6">
        <v>116.1769008414874</v>
      </c>
      <c r="F1207" s="7">
        <v>162.3406966773573</v>
      </c>
      <c r="G1207" s="7">
        <v>1.0835373443838137</v>
      </c>
      <c r="H1207" s="7">
        <f t="shared" si="28"/>
        <v>129.99302138732253</v>
      </c>
    </row>
    <row r="1208" spans="1:8" x14ac:dyDescent="0.25">
      <c r="A1208" s="14"/>
      <c r="B1208" s="5">
        <f>DATE(YEAR(siječanj!B1208),MONTH(siječanj!B1208)+1,DAY(siječanj!B1208))</f>
        <v>45335</v>
      </c>
      <c r="C1208" s="8">
        <v>12.5520833333333</v>
      </c>
      <c r="D1208">
        <v>1.1189231288299379</v>
      </c>
      <c r="E1208" s="6">
        <v>113.70487518893196</v>
      </c>
      <c r="F1208" s="7">
        <v>161.26109207326209</v>
      </c>
      <c r="G1208" s="7">
        <v>1.1620799309242242</v>
      </c>
      <c r="H1208" s="7">
        <f t="shared" si="28"/>
        <v>127.22701470961734</v>
      </c>
    </row>
    <row r="1209" spans="1:8" x14ac:dyDescent="0.25">
      <c r="A1209" s="14"/>
      <c r="B1209" s="5">
        <f>DATE(YEAR(siječanj!B1209),MONTH(siječanj!B1209)+1,DAY(siječanj!B1209))</f>
        <v>45335</v>
      </c>
      <c r="C1209" s="8">
        <v>12.5625</v>
      </c>
      <c r="D1209">
        <v>1.1189231288299379</v>
      </c>
      <c r="E1209" s="6">
        <v>114.98271417893949</v>
      </c>
      <c r="F1209" s="7">
        <v>160.52526689798881</v>
      </c>
      <c r="G1209" s="7">
        <v>1.1393639497354038</v>
      </c>
      <c r="H1209" s="7">
        <f t="shared" si="28"/>
        <v>128.65681831045745</v>
      </c>
    </row>
    <row r="1210" spans="1:8" x14ac:dyDescent="0.25">
      <c r="A1210" s="14"/>
      <c r="B1210" s="5">
        <f>DATE(YEAR(siječanj!B1210),MONTH(siječanj!B1210)+1,DAY(siječanj!B1210))</f>
        <v>45335</v>
      </c>
      <c r="C1210" s="8">
        <v>12.5729166666667</v>
      </c>
      <c r="D1210">
        <v>1.1189231288299379</v>
      </c>
      <c r="E1210" s="6">
        <v>115.80082946784476</v>
      </c>
      <c r="F1210" s="7">
        <v>159.51839129957744</v>
      </c>
      <c r="G1210" s="7">
        <v>1.116098888278559</v>
      </c>
      <c r="H1210" s="7">
        <f t="shared" si="28"/>
        <v>129.57222642926294</v>
      </c>
    </row>
    <row r="1211" spans="1:8" x14ac:dyDescent="0.25">
      <c r="A1211" s="14"/>
      <c r="B1211" s="5">
        <f>DATE(YEAR(siječanj!B1211),MONTH(siječanj!B1211)+1,DAY(siječanj!B1211))</f>
        <v>45335</v>
      </c>
      <c r="C1211" s="8">
        <v>12.5833333333333</v>
      </c>
      <c r="D1211">
        <v>1.1189231288299379</v>
      </c>
      <c r="E1211" s="6">
        <v>116.08247332407367</v>
      </c>
      <c r="F1211" s="7">
        <v>157.87058301236601</v>
      </c>
      <c r="G1211" s="7">
        <v>1.1263965875285038</v>
      </c>
      <c r="H1211" s="7">
        <f t="shared" si="28"/>
        <v>129.88736425409033</v>
      </c>
    </row>
    <row r="1212" spans="1:8" x14ac:dyDescent="0.25">
      <c r="A1212" s="14"/>
      <c r="B1212" s="5">
        <f>DATE(YEAR(siječanj!B1212),MONTH(siječanj!B1212)+1,DAY(siječanj!B1212))</f>
        <v>45335</v>
      </c>
      <c r="C1212" s="8">
        <v>12.59375</v>
      </c>
      <c r="D1212">
        <v>1.1189231288299379</v>
      </c>
      <c r="E1212" s="6">
        <v>117.50428796834545</v>
      </c>
      <c r="F1212" s="7">
        <v>156.96497780345643</v>
      </c>
      <c r="G1212" s="7">
        <v>1.1110333465316213</v>
      </c>
      <c r="H1212" s="7">
        <f t="shared" si="28"/>
        <v>131.47826554447514</v>
      </c>
    </row>
    <row r="1213" spans="1:8" x14ac:dyDescent="0.25">
      <c r="A1213" s="14"/>
      <c r="B1213" s="5">
        <f>DATE(YEAR(siječanj!B1213),MONTH(siječanj!B1213)+1,DAY(siječanj!B1213))</f>
        <v>45335</v>
      </c>
      <c r="C1213" s="8">
        <v>12.6041666666667</v>
      </c>
      <c r="D1213">
        <v>1.1189231288299379</v>
      </c>
      <c r="E1213" s="6">
        <v>117.78535044715571</v>
      </c>
      <c r="F1213" s="7">
        <v>155.92807164079829</v>
      </c>
      <c r="G1213" s="7">
        <v>1.280665930235942</v>
      </c>
      <c r="H1213" s="7">
        <f t="shared" si="28"/>
        <v>131.7927528526622</v>
      </c>
    </row>
    <row r="1214" spans="1:8" x14ac:dyDescent="0.25">
      <c r="A1214" s="14"/>
      <c r="B1214" s="5">
        <f>DATE(YEAR(siječanj!B1214),MONTH(siječanj!B1214)+1,DAY(siječanj!B1214))</f>
        <v>45335</v>
      </c>
      <c r="C1214" s="8">
        <v>12.6145833333333</v>
      </c>
      <c r="D1214">
        <v>1.1189231288299379</v>
      </c>
      <c r="E1214" s="6">
        <v>119.88940065296956</v>
      </c>
      <c r="F1214" s="7">
        <v>153.81831691200395</v>
      </c>
      <c r="G1214" s="7">
        <v>1.3124534610924441</v>
      </c>
      <c r="H1214" s="7">
        <f t="shared" si="28"/>
        <v>134.14702329216669</v>
      </c>
    </row>
    <row r="1215" spans="1:8" x14ac:dyDescent="0.25">
      <c r="A1215" s="14"/>
      <c r="B1215" s="5">
        <f>DATE(YEAR(siječanj!B1215),MONTH(siječanj!B1215)+1,DAY(siječanj!B1215))</f>
        <v>45335</v>
      </c>
      <c r="C1215" s="8">
        <v>12.625</v>
      </c>
      <c r="D1215">
        <v>1.1189231288299379</v>
      </c>
      <c r="E1215" s="6">
        <v>121.64539300825042</v>
      </c>
      <c r="F1215" s="7">
        <v>149.96214595586778</v>
      </c>
      <c r="G1215" s="7">
        <v>1.5039977204897079</v>
      </c>
      <c r="H1215" s="7">
        <f t="shared" si="28"/>
        <v>136.11184375253902</v>
      </c>
    </row>
    <row r="1216" spans="1:8" x14ac:dyDescent="0.25">
      <c r="A1216" s="14"/>
      <c r="B1216" s="5">
        <f>DATE(YEAR(siječanj!B1216),MONTH(siječanj!B1216)+1,DAY(siječanj!B1216))</f>
        <v>45335</v>
      </c>
      <c r="C1216" s="8">
        <v>12.6354166666667</v>
      </c>
      <c r="D1216">
        <v>1.1189231288299379</v>
      </c>
      <c r="E1216" s="6">
        <v>123.65929621106852</v>
      </c>
      <c r="F1216" s="7">
        <v>148.24569684526085</v>
      </c>
      <c r="G1216" s="7">
        <v>1.8705559196179697</v>
      </c>
      <c r="H1216" s="7">
        <f t="shared" si="28"/>
        <v>138.36524662539688</v>
      </c>
    </row>
    <row r="1217" spans="1:8" x14ac:dyDescent="0.25">
      <c r="A1217" s="14"/>
      <c r="B1217" s="5">
        <f>DATE(YEAR(siječanj!B1217),MONTH(siječanj!B1217)+1,DAY(siječanj!B1217))</f>
        <v>45335</v>
      </c>
      <c r="C1217" s="8">
        <v>12.6458333333333</v>
      </c>
      <c r="D1217">
        <v>1.1189231288299379</v>
      </c>
      <c r="E1217" s="6">
        <v>125.48410000346627</v>
      </c>
      <c r="F1217" s="7">
        <v>147.05698445184933</v>
      </c>
      <c r="G1217" s="7">
        <v>2.5034713904343144</v>
      </c>
      <c r="H1217" s="7">
        <f t="shared" si="28"/>
        <v>140.4070617942873</v>
      </c>
    </row>
    <row r="1218" spans="1:8" x14ac:dyDescent="0.25">
      <c r="A1218" s="14"/>
      <c r="B1218" s="5">
        <f>DATE(YEAR(siječanj!B1218),MONTH(siječanj!B1218)+1,DAY(siječanj!B1218))</f>
        <v>45335</v>
      </c>
      <c r="C1218" s="8">
        <v>12.65625</v>
      </c>
      <c r="D1218">
        <v>1.1189231288299379</v>
      </c>
      <c r="E1218" s="6">
        <v>129.1442521980193</v>
      </c>
      <c r="F1218" s="7">
        <v>145.95040547467303</v>
      </c>
      <c r="G1218" s="7">
        <v>6.3099145868962934</v>
      </c>
      <c r="H1218" s="7">
        <f t="shared" si="28"/>
        <v>144.50249073981036</v>
      </c>
    </row>
    <row r="1219" spans="1:8" x14ac:dyDescent="0.25">
      <c r="A1219" s="14"/>
      <c r="B1219" s="5">
        <f>DATE(YEAR(siječanj!B1219),MONTH(siječanj!B1219)+1,DAY(siječanj!B1219))</f>
        <v>45335</v>
      </c>
      <c r="C1219" s="8">
        <v>12.6666666666667</v>
      </c>
      <c r="D1219">
        <v>1.1189231288299379</v>
      </c>
      <c r="E1219" s="6">
        <v>130.62991784902576</v>
      </c>
      <c r="F1219" s="7">
        <v>143.68236511647873</v>
      </c>
      <c r="G1219" s="7">
        <v>15.836112382745691</v>
      </c>
      <c r="H1219" s="7">
        <f t="shared" si="28"/>
        <v>146.16483639842966</v>
      </c>
    </row>
    <row r="1220" spans="1:8" x14ac:dyDescent="0.25">
      <c r="A1220" s="14"/>
      <c r="B1220" s="5">
        <f>DATE(YEAR(siječanj!B1220),MONTH(siječanj!B1220)+1,DAY(siječanj!B1220))</f>
        <v>45335</v>
      </c>
      <c r="C1220" s="8">
        <v>12.6770833333333</v>
      </c>
      <c r="D1220">
        <v>1.1189231288299379</v>
      </c>
      <c r="E1220" s="6">
        <v>133.39283815646479</v>
      </c>
      <c r="F1220" s="7">
        <v>144.11038519417519</v>
      </c>
      <c r="G1220" s="7">
        <v>47.024884126660929</v>
      </c>
      <c r="H1220" s="7">
        <f t="shared" ref="H1220:H1283" si="29">D1220*E1220</f>
        <v>149.2563318335371</v>
      </c>
    </row>
    <row r="1221" spans="1:8" x14ac:dyDescent="0.25">
      <c r="A1221" s="14"/>
      <c r="B1221" s="5">
        <f>DATE(YEAR(siječanj!B1221),MONTH(siječanj!B1221)+1,DAY(siječanj!B1221))</f>
        <v>45335</v>
      </c>
      <c r="C1221" s="8">
        <v>12.6875</v>
      </c>
      <c r="D1221">
        <v>1.1189231288299379</v>
      </c>
      <c r="E1221" s="6">
        <v>138.46834776440076</v>
      </c>
      <c r="F1221" s="7">
        <v>145.17684514668986</v>
      </c>
      <c r="G1221" s="7">
        <v>124.94491245040219</v>
      </c>
      <c r="H1221" s="7">
        <f t="shared" si="29"/>
        <v>154.93543692445525</v>
      </c>
    </row>
    <row r="1222" spans="1:8" x14ac:dyDescent="0.25">
      <c r="A1222" s="14"/>
      <c r="B1222" s="5">
        <f>DATE(YEAR(siječanj!B1222),MONTH(siječanj!B1222)+1,DAY(siječanj!B1222))</f>
        <v>45335</v>
      </c>
      <c r="C1222" s="8">
        <v>12.6979166666667</v>
      </c>
      <c r="D1222">
        <v>1.1189231288299379</v>
      </c>
      <c r="E1222" s="6">
        <v>143.32620050603538</v>
      </c>
      <c r="F1222" s="7">
        <v>146.52086480864361</v>
      </c>
      <c r="G1222" s="7">
        <v>188.42368226706998</v>
      </c>
      <c r="H1222" s="7">
        <f t="shared" si="29"/>
        <v>160.37100071352015</v>
      </c>
    </row>
    <row r="1223" spans="1:8" x14ac:dyDescent="0.25">
      <c r="A1223" s="14"/>
      <c r="B1223" s="5">
        <f>DATE(YEAR(siječanj!B1223),MONTH(siječanj!B1223)+1,DAY(siječanj!B1223))</f>
        <v>45335</v>
      </c>
      <c r="C1223" s="8">
        <v>12.7083333333333</v>
      </c>
      <c r="D1223">
        <v>1.1189231288299379</v>
      </c>
      <c r="E1223" s="6">
        <v>147.42940072363007</v>
      </c>
      <c r="F1223" s="7">
        <v>146.34979603567322</v>
      </c>
      <c r="G1223" s="7">
        <v>206.5219115976173</v>
      </c>
      <c r="H1223" s="7">
        <f t="shared" si="29"/>
        <v>164.96216633920687</v>
      </c>
    </row>
    <row r="1224" spans="1:8" x14ac:dyDescent="0.25">
      <c r="A1224" s="14"/>
      <c r="B1224" s="5">
        <f>DATE(YEAR(siječanj!B1224),MONTH(siječanj!B1224)+1,DAY(siječanj!B1224))</f>
        <v>45335</v>
      </c>
      <c r="C1224" s="8">
        <v>12.71875</v>
      </c>
      <c r="D1224">
        <v>1.1189231288299379</v>
      </c>
      <c r="E1224" s="6">
        <v>153.71205973977885</v>
      </c>
      <c r="F1224" s="7">
        <v>146.11194855237872</v>
      </c>
      <c r="G1224" s="7">
        <v>208.31104586383375</v>
      </c>
      <c r="H1224" s="7">
        <f t="shared" si="29"/>
        <v>171.99197882292768</v>
      </c>
    </row>
    <row r="1225" spans="1:8" x14ac:dyDescent="0.25">
      <c r="A1225" s="14"/>
      <c r="B1225" s="5">
        <f>DATE(YEAR(siječanj!B1225),MONTH(siječanj!B1225)+1,DAY(siječanj!B1225))</f>
        <v>45335</v>
      </c>
      <c r="C1225" s="8">
        <v>12.7291666666667</v>
      </c>
      <c r="D1225">
        <v>1.1189231288299379</v>
      </c>
      <c r="E1225" s="6">
        <v>160.16059164578033</v>
      </c>
      <c r="F1225" s="7">
        <v>145.71747843773429</v>
      </c>
      <c r="G1225" s="7">
        <v>208.80077548014967</v>
      </c>
      <c r="H1225" s="7">
        <f t="shared" si="29"/>
        <v>179.20739031955054</v>
      </c>
    </row>
    <row r="1226" spans="1:8" x14ac:dyDescent="0.25">
      <c r="A1226" s="14"/>
      <c r="B1226" s="5">
        <f>DATE(YEAR(siječanj!B1226),MONTH(siječanj!B1226)+1,DAY(siječanj!B1226))</f>
        <v>45335</v>
      </c>
      <c r="C1226" s="8">
        <v>12.7395833333333</v>
      </c>
      <c r="D1226">
        <v>1.1189231288299379</v>
      </c>
      <c r="E1226" s="6">
        <v>164.09198202615394</v>
      </c>
      <c r="F1226" s="7">
        <v>145.47708652560095</v>
      </c>
      <c r="G1226" s="7">
        <v>209.2583047269413</v>
      </c>
      <c r="H1226" s="7">
        <f t="shared" si="29"/>
        <v>183.60631394461012</v>
      </c>
    </row>
    <row r="1227" spans="1:8" x14ac:dyDescent="0.25">
      <c r="A1227" s="14"/>
      <c r="B1227" s="5">
        <f>DATE(YEAR(siječanj!B1227),MONTH(siječanj!B1227)+1,DAY(siječanj!B1227))</f>
        <v>45335</v>
      </c>
      <c r="C1227" s="8">
        <v>12.75</v>
      </c>
      <c r="D1227">
        <v>1.1189231288299379</v>
      </c>
      <c r="E1227" s="6">
        <v>167.02209169841393</v>
      </c>
      <c r="F1227" s="7">
        <v>144.89249410533813</v>
      </c>
      <c r="G1227" s="7">
        <v>209.96117971550498</v>
      </c>
      <c r="H1227" s="7">
        <f t="shared" si="29"/>
        <v>186.88488142691011</v>
      </c>
    </row>
    <row r="1228" spans="1:8" x14ac:dyDescent="0.25">
      <c r="A1228" s="14"/>
      <c r="B1228" s="5">
        <f>DATE(YEAR(siječanj!B1228),MONTH(siječanj!B1228)+1,DAY(siječanj!B1228))</f>
        <v>45335</v>
      </c>
      <c r="C1228" s="8">
        <v>12.7604166666667</v>
      </c>
      <c r="D1228">
        <v>1.1189231288299379</v>
      </c>
      <c r="E1228" s="6">
        <v>168.98525247720963</v>
      </c>
      <c r="F1228" s="7">
        <v>144.0182512463922</v>
      </c>
      <c r="G1228" s="7">
        <v>210.22612496279291</v>
      </c>
      <c r="H1228" s="7">
        <f t="shared" si="29"/>
        <v>189.08150742791642</v>
      </c>
    </row>
    <row r="1229" spans="1:8" x14ac:dyDescent="0.25">
      <c r="A1229" s="14"/>
      <c r="B1229" s="5">
        <f>DATE(YEAR(siječanj!B1229),MONTH(siječanj!B1229)+1,DAY(siječanj!B1229))</f>
        <v>45335</v>
      </c>
      <c r="C1229" s="8">
        <v>12.7708333333333</v>
      </c>
      <c r="D1229">
        <v>1.1189231288299379</v>
      </c>
      <c r="E1229" s="6">
        <v>171.36771447495889</v>
      </c>
      <c r="F1229" s="7">
        <v>142.69899590318889</v>
      </c>
      <c r="G1229" s="7">
        <v>210.26351875349002</v>
      </c>
      <c r="H1229" s="7">
        <f t="shared" si="29"/>
        <v>191.74729926075645</v>
      </c>
    </row>
    <row r="1230" spans="1:8" x14ac:dyDescent="0.25">
      <c r="A1230" s="14"/>
      <c r="B1230" s="5">
        <f>DATE(YEAR(siječanj!B1230),MONTH(siječanj!B1230)+1,DAY(siječanj!B1230))</f>
        <v>45335</v>
      </c>
      <c r="C1230" s="8">
        <v>12.78125</v>
      </c>
      <c r="D1230">
        <v>1.1189231288299379</v>
      </c>
      <c r="E1230" s="6">
        <v>174.66952533636706</v>
      </c>
      <c r="F1230" s="7">
        <v>141.12048453968933</v>
      </c>
      <c r="G1230" s="7">
        <v>210.46773202872038</v>
      </c>
      <c r="H1230" s="7">
        <f t="shared" si="29"/>
        <v>195.44177180060794</v>
      </c>
    </row>
    <row r="1231" spans="1:8" x14ac:dyDescent="0.25">
      <c r="A1231" s="14"/>
      <c r="B1231" s="5">
        <f>DATE(YEAR(siječanj!B1231),MONTH(siječanj!B1231)+1,DAY(siječanj!B1231))</f>
        <v>45335</v>
      </c>
      <c r="C1231" s="8">
        <v>12.7916666666667</v>
      </c>
      <c r="D1231">
        <v>1.1189231288299379</v>
      </c>
      <c r="E1231" s="6">
        <v>174.6910835993589</v>
      </c>
      <c r="F1231" s="7">
        <v>138.3936815401413</v>
      </c>
      <c r="G1231" s="7">
        <v>210.73441227724322</v>
      </c>
      <c r="H1231" s="7">
        <f t="shared" si="29"/>
        <v>195.46589383968691</v>
      </c>
    </row>
    <row r="1232" spans="1:8" x14ac:dyDescent="0.25">
      <c r="A1232" s="14"/>
      <c r="B1232" s="5">
        <f>DATE(YEAR(siječanj!B1232),MONTH(siječanj!B1232)+1,DAY(siječanj!B1232))</f>
        <v>45335</v>
      </c>
      <c r="C1232" s="8">
        <v>12.8020833333333</v>
      </c>
      <c r="D1232">
        <v>1.1189231288299379</v>
      </c>
      <c r="E1232" s="6">
        <v>174.105780405058</v>
      </c>
      <c r="F1232" s="7">
        <v>136.32882429050474</v>
      </c>
      <c r="G1232" s="7">
        <v>210.72016079901834</v>
      </c>
      <c r="H1232" s="7">
        <f t="shared" si="29"/>
        <v>194.8109845582056</v>
      </c>
    </row>
    <row r="1233" spans="1:8" x14ac:dyDescent="0.25">
      <c r="A1233" s="14"/>
      <c r="B1233" s="5">
        <f>DATE(YEAR(siječanj!B1233),MONTH(siječanj!B1233)+1,DAY(siječanj!B1233))</f>
        <v>45335</v>
      </c>
      <c r="C1233" s="8">
        <v>12.8125</v>
      </c>
      <c r="D1233">
        <v>1.1189231288299379</v>
      </c>
      <c r="E1233" s="6">
        <v>175.04434822663779</v>
      </c>
      <c r="F1233" s="7">
        <v>133.8084452208999</v>
      </c>
      <c r="G1233" s="7">
        <v>210.41082953128455</v>
      </c>
      <c r="H1233" s="7">
        <f t="shared" si="29"/>
        <v>195.86116980174677</v>
      </c>
    </row>
    <row r="1234" spans="1:8" x14ac:dyDescent="0.25">
      <c r="A1234" s="14"/>
      <c r="B1234" s="5">
        <f>DATE(YEAR(siječanj!B1234),MONTH(siječanj!B1234)+1,DAY(siječanj!B1234))</f>
        <v>45335</v>
      </c>
      <c r="C1234" s="8">
        <v>12.8229166666667</v>
      </c>
      <c r="D1234">
        <v>1.1189231288299379</v>
      </c>
      <c r="E1234" s="6">
        <v>176.04891913678676</v>
      </c>
      <c r="F1234" s="7">
        <v>130.76444923813838</v>
      </c>
      <c r="G1234" s="7">
        <v>210.18435814579681</v>
      </c>
      <c r="H1234" s="7">
        <f t="shared" si="29"/>
        <v>196.98520742766217</v>
      </c>
    </row>
    <row r="1235" spans="1:8" x14ac:dyDescent="0.25">
      <c r="A1235" s="14"/>
      <c r="B1235" s="5">
        <f>DATE(YEAR(siječanj!B1235),MONTH(siječanj!B1235)+1,DAY(siječanj!B1235))</f>
        <v>45335</v>
      </c>
      <c r="C1235" s="8">
        <v>12.8333333333333</v>
      </c>
      <c r="D1235">
        <v>1.1189231288299379</v>
      </c>
      <c r="E1235" s="6">
        <v>178.51489058110459</v>
      </c>
      <c r="F1235" s="7">
        <v>124.46260784165705</v>
      </c>
      <c r="G1235" s="7">
        <v>210.38616380561626</v>
      </c>
      <c r="H1235" s="7">
        <f t="shared" si="29"/>
        <v>199.74443991174357</v>
      </c>
    </row>
    <row r="1236" spans="1:8" x14ac:dyDescent="0.25">
      <c r="A1236" s="14"/>
      <c r="B1236" s="5">
        <f>DATE(YEAR(siječanj!B1236),MONTH(siječanj!B1236)+1,DAY(siječanj!B1236))</f>
        <v>45335</v>
      </c>
      <c r="C1236" s="8">
        <v>12.84375</v>
      </c>
      <c r="D1236">
        <v>1.1189231288299379</v>
      </c>
      <c r="E1236" s="6">
        <v>178.75159987518484</v>
      </c>
      <c r="F1236" s="7">
        <v>120.65918777937964</v>
      </c>
      <c r="G1236" s="7">
        <v>209.84388537947183</v>
      </c>
      <c r="H1236" s="7">
        <f t="shared" si="29"/>
        <v>200.00929941569896</v>
      </c>
    </row>
    <row r="1237" spans="1:8" x14ac:dyDescent="0.25">
      <c r="A1237" s="14"/>
      <c r="B1237" s="5">
        <f>DATE(YEAR(siječanj!B1237),MONTH(siječanj!B1237)+1,DAY(siječanj!B1237))</f>
        <v>45335</v>
      </c>
      <c r="C1237" s="8">
        <v>12.8541666666667</v>
      </c>
      <c r="D1237">
        <v>1.1189231288299379</v>
      </c>
      <c r="E1237" s="6">
        <v>176.32410182058504</v>
      </c>
      <c r="F1237" s="7">
        <v>117.78514217968359</v>
      </c>
      <c r="G1237" s="7">
        <v>209.56769814736882</v>
      </c>
      <c r="H1237" s="7">
        <f t="shared" si="29"/>
        <v>197.29311569721756</v>
      </c>
    </row>
    <row r="1238" spans="1:8" x14ac:dyDescent="0.25">
      <c r="A1238" s="14"/>
      <c r="B1238" s="5">
        <f>DATE(YEAR(siječanj!B1238),MONTH(siječanj!B1238)+1,DAY(siječanj!B1238))</f>
        <v>45335</v>
      </c>
      <c r="C1238" s="8">
        <v>12.8645833333333</v>
      </c>
      <c r="D1238">
        <v>1.1189231288299379</v>
      </c>
      <c r="E1238" s="6">
        <v>172.98103385554748</v>
      </c>
      <c r="F1238" s="7">
        <v>115.5550087517074</v>
      </c>
      <c r="G1238" s="7">
        <v>208.82547678073749</v>
      </c>
      <c r="H1238" s="7">
        <f t="shared" si="29"/>
        <v>193.55247962988662</v>
      </c>
    </row>
    <row r="1239" spans="1:8" x14ac:dyDescent="0.25">
      <c r="A1239" s="14"/>
      <c r="B1239" s="5">
        <f>DATE(YEAR(siječanj!B1239),MONTH(siječanj!B1239)+1,DAY(siječanj!B1239))</f>
        <v>45335</v>
      </c>
      <c r="C1239" s="8">
        <v>12.875</v>
      </c>
      <c r="D1239">
        <v>1.1189231288299379</v>
      </c>
      <c r="E1239" s="6">
        <v>171.79846390213248</v>
      </c>
      <c r="F1239" s="7">
        <v>112.32112171012741</v>
      </c>
      <c r="G1239" s="7">
        <v>207.5606364744466</v>
      </c>
      <c r="H1239" s="7">
        <f t="shared" si="29"/>
        <v>192.22927475755122</v>
      </c>
    </row>
    <row r="1240" spans="1:8" x14ac:dyDescent="0.25">
      <c r="A1240" s="14"/>
      <c r="B1240" s="5">
        <f>DATE(YEAR(siječanj!B1240),MONTH(siječanj!B1240)+1,DAY(siječanj!B1240))</f>
        <v>45335</v>
      </c>
      <c r="C1240" s="8">
        <v>12.8854166666667</v>
      </c>
      <c r="D1240">
        <v>1.1189231288299379</v>
      </c>
      <c r="E1240" s="6">
        <v>178.63919794168038</v>
      </c>
      <c r="F1240" s="7">
        <v>110.03120542506046</v>
      </c>
      <c r="G1240" s="7">
        <v>207.1960670777502</v>
      </c>
      <c r="H1240" s="7">
        <f t="shared" si="29"/>
        <v>199.88353029257561</v>
      </c>
    </row>
    <row r="1241" spans="1:8" x14ac:dyDescent="0.25">
      <c r="A1241" s="14"/>
      <c r="B1241" s="5">
        <f>DATE(YEAR(siječanj!B1241),MONTH(siječanj!B1241)+1,DAY(siječanj!B1241))</f>
        <v>45335</v>
      </c>
      <c r="C1241" s="8">
        <v>12.8958333333333</v>
      </c>
      <c r="D1241">
        <v>1.1189231288299379</v>
      </c>
      <c r="E1241" s="6">
        <v>184.95098889343069</v>
      </c>
      <c r="F1241" s="7">
        <v>108.16743404789585</v>
      </c>
      <c r="G1241" s="7">
        <v>206.53173027540512</v>
      </c>
      <c r="H1241" s="7">
        <f t="shared" si="29"/>
        <v>206.94593917282856</v>
      </c>
    </row>
    <row r="1242" spans="1:8" x14ac:dyDescent="0.25">
      <c r="A1242" s="14"/>
      <c r="B1242" s="5">
        <f>DATE(YEAR(siječanj!B1242),MONTH(siječanj!B1242)+1,DAY(siječanj!B1242))</f>
        <v>45335</v>
      </c>
      <c r="C1242" s="8">
        <v>12.90625</v>
      </c>
      <c r="D1242">
        <v>1.1189231288299379</v>
      </c>
      <c r="E1242" s="6">
        <v>185.3223304168877</v>
      </c>
      <c r="F1242" s="7">
        <v>106.31771619261944</v>
      </c>
      <c r="G1242" s="7">
        <v>206.60285725962981</v>
      </c>
      <c r="H1242" s="7">
        <f t="shared" si="29"/>
        <v>207.36144179211956</v>
      </c>
    </row>
    <row r="1243" spans="1:8" x14ac:dyDescent="0.25">
      <c r="A1243" s="14"/>
      <c r="B1243" s="5">
        <f>DATE(YEAR(siječanj!B1243),MONTH(siječanj!B1243)+1,DAY(siječanj!B1243))</f>
        <v>45335</v>
      </c>
      <c r="C1243" s="8">
        <v>12.9166666666667</v>
      </c>
      <c r="D1243">
        <v>1.1189231288299379</v>
      </c>
      <c r="E1243" s="6">
        <v>183.99271237735877</v>
      </c>
      <c r="F1243" s="7">
        <v>103.56205956997046</v>
      </c>
      <c r="G1243" s="7">
        <v>205.40473347486673</v>
      </c>
      <c r="H1243" s="7">
        <f t="shared" si="29"/>
        <v>205.87370141518113</v>
      </c>
    </row>
    <row r="1244" spans="1:8" x14ac:dyDescent="0.25">
      <c r="A1244" s="14"/>
      <c r="B1244" s="5">
        <f>DATE(YEAR(siječanj!B1244),MONTH(siječanj!B1244)+1,DAY(siječanj!B1244))</f>
        <v>45335</v>
      </c>
      <c r="C1244" s="8">
        <v>12.9270833333333</v>
      </c>
      <c r="D1244">
        <v>1.1189231288299379</v>
      </c>
      <c r="E1244" s="6">
        <v>180.83419232732334</v>
      </c>
      <c r="F1244" s="7">
        <v>101.27591819765181</v>
      </c>
      <c r="G1244" s="7">
        <v>202.93780619299645</v>
      </c>
      <c r="H1244" s="7">
        <f t="shared" si="29"/>
        <v>202.33956027832338</v>
      </c>
    </row>
    <row r="1245" spans="1:8" x14ac:dyDescent="0.25">
      <c r="A1245" s="14"/>
      <c r="B1245" s="5">
        <f>DATE(YEAR(siječanj!B1245),MONTH(siječanj!B1245)+1,DAY(siječanj!B1245))</f>
        <v>45335</v>
      </c>
      <c r="C1245" s="8">
        <v>12.9375</v>
      </c>
      <c r="D1245">
        <v>1.1189231288299379</v>
      </c>
      <c r="E1245" s="6">
        <v>173.51886314938127</v>
      </c>
      <c r="F1245" s="7">
        <v>99.179279222238463</v>
      </c>
      <c r="G1245" s="7">
        <v>201.63262858166451</v>
      </c>
      <c r="H1245" s="7">
        <f t="shared" si="29"/>
        <v>194.15426926611951</v>
      </c>
    </row>
    <row r="1246" spans="1:8" x14ac:dyDescent="0.25">
      <c r="A1246" s="14"/>
      <c r="B1246" s="5">
        <f>DATE(YEAR(siječanj!B1246),MONTH(siječanj!B1246)+1,DAY(siječanj!B1246))</f>
        <v>45335</v>
      </c>
      <c r="C1246" s="8">
        <v>12.9479166666667</v>
      </c>
      <c r="D1246">
        <v>1.1189231288299379</v>
      </c>
      <c r="E1246" s="6">
        <v>166.76091922501956</v>
      </c>
      <c r="F1246" s="7">
        <v>96.874801314958987</v>
      </c>
      <c r="G1246" s="7">
        <v>201.16472697069224</v>
      </c>
      <c r="H1246" s="7">
        <f t="shared" si="29"/>
        <v>186.59264950581544</v>
      </c>
    </row>
    <row r="1247" spans="1:8" x14ac:dyDescent="0.25">
      <c r="A1247" s="14"/>
      <c r="B1247" s="5">
        <f>DATE(YEAR(siječanj!B1247),MONTH(siječanj!B1247)+1,DAY(siječanj!B1247))</f>
        <v>45335</v>
      </c>
      <c r="C1247" s="8">
        <v>12.9583333333333</v>
      </c>
      <c r="D1247">
        <v>1.1189231288299379</v>
      </c>
      <c r="E1247" s="6">
        <v>157.05809765657881</v>
      </c>
      <c r="F1247" s="7">
        <v>93.973796989848026</v>
      </c>
      <c r="G1247" s="7">
        <v>196.30691265985791</v>
      </c>
      <c r="H1247" s="7">
        <f t="shared" si="29"/>
        <v>175.73593803797709</v>
      </c>
    </row>
    <row r="1248" spans="1:8" x14ac:dyDescent="0.25">
      <c r="A1248" s="14"/>
      <c r="B1248" s="5">
        <f>DATE(YEAR(siječanj!B1248),MONTH(siječanj!B1248)+1,DAY(siječanj!B1248))</f>
        <v>45335</v>
      </c>
      <c r="C1248" s="8">
        <v>12.96875</v>
      </c>
      <c r="D1248">
        <v>1.1189231288299379</v>
      </c>
      <c r="E1248" s="6">
        <v>146.63962610580563</v>
      </c>
      <c r="F1248" s="7">
        <v>91.65878255215226</v>
      </c>
      <c r="G1248" s="7">
        <v>195.68640901888966</v>
      </c>
      <c r="H1248" s="7">
        <f t="shared" si="29"/>
        <v>164.0784692527603</v>
      </c>
    </row>
    <row r="1249" spans="1:8" x14ac:dyDescent="0.25">
      <c r="A1249" s="14"/>
      <c r="B1249" s="5">
        <f>DATE(YEAR(siječanj!B1249),MONTH(siječanj!B1249)+1,DAY(siječanj!B1249))</f>
        <v>45335</v>
      </c>
      <c r="C1249" s="8">
        <v>12.9791666666667</v>
      </c>
      <c r="D1249">
        <v>1.1189231288299379</v>
      </c>
      <c r="E1249" s="6">
        <v>136.02593491554904</v>
      </c>
      <c r="F1249" s="7">
        <v>89.626374267625465</v>
      </c>
      <c r="G1249" s="7">
        <v>193.82929914787459</v>
      </c>
      <c r="H1249" s="7">
        <f t="shared" si="29"/>
        <v>152.20256469772363</v>
      </c>
    </row>
    <row r="1250" spans="1:8" ht="15.75" thickBot="1" x14ac:dyDescent="0.3">
      <c r="A1250" s="14"/>
      <c r="B1250" s="5">
        <f>DATE(YEAR(siječanj!B1250),MONTH(siječanj!B1250)+1,DAY(siječanj!B1250))</f>
        <v>45335</v>
      </c>
      <c r="C1250" s="8">
        <v>12.9895833333333</v>
      </c>
      <c r="D1250">
        <v>1.1189231288299379</v>
      </c>
      <c r="E1250" s="6">
        <v>125.75379310489289</v>
      </c>
      <c r="F1250" s="7">
        <v>87.92720981995636</v>
      </c>
      <c r="G1250" s="7">
        <v>193.30868853652049</v>
      </c>
      <c r="H1250" s="7">
        <f t="shared" si="29"/>
        <v>140.70882764315942</v>
      </c>
    </row>
    <row r="1251" spans="1:8" x14ac:dyDescent="0.25">
      <c r="A1251" s="13">
        <f t="shared" ref="A1251" si="30">A1155+1</f>
        <v>45</v>
      </c>
      <c r="B1251" s="5">
        <f>DATE(YEAR(siječanj!B1251),MONTH(siječanj!B1251)+1,DAY(siječanj!B1251))</f>
        <v>45336</v>
      </c>
      <c r="C1251" s="8">
        <v>13</v>
      </c>
      <c r="D1251">
        <v>1.1146409244964299</v>
      </c>
      <c r="E1251" s="6">
        <v>113.39204782458356</v>
      </c>
      <c r="F1251" s="7">
        <v>84.973488334253858</v>
      </c>
      <c r="G1251" s="7">
        <v>188.73067944778751</v>
      </c>
      <c r="H1251" s="7">
        <f t="shared" si="29"/>
        <v>126.39141701773721</v>
      </c>
    </row>
    <row r="1252" spans="1:8" x14ac:dyDescent="0.25">
      <c r="A1252" s="14"/>
      <c r="B1252" s="5">
        <f>DATE(YEAR(siječanj!B1252),MONTH(siječanj!B1252)+1,DAY(siječanj!B1252))</f>
        <v>45336</v>
      </c>
      <c r="C1252" s="8">
        <v>13.0104166666667</v>
      </c>
      <c r="D1252">
        <v>1.1146409244964299</v>
      </c>
      <c r="E1252" s="6">
        <v>104.31956353652333</v>
      </c>
      <c r="F1252" s="7">
        <v>83.657573533155713</v>
      </c>
      <c r="G1252" s="7">
        <v>186.45354911867355</v>
      </c>
      <c r="H1252" s="7">
        <f t="shared" si="29"/>
        <v>116.27885474341443</v>
      </c>
    </row>
    <row r="1253" spans="1:8" x14ac:dyDescent="0.25">
      <c r="A1253" s="14"/>
      <c r="B1253" s="5">
        <f>DATE(YEAR(siječanj!B1253),MONTH(siječanj!B1253)+1,DAY(siječanj!B1253))</f>
        <v>45336</v>
      </c>
      <c r="C1253" s="8">
        <v>13.0208333333333</v>
      </c>
      <c r="D1253">
        <v>1.1146409244964299</v>
      </c>
      <c r="E1253" s="6">
        <v>96.767420613642784</v>
      </c>
      <c r="F1253" s="7">
        <v>82.667767926799698</v>
      </c>
      <c r="G1253" s="7">
        <v>185.77833787007157</v>
      </c>
      <c r="H1253" s="7">
        <f t="shared" si="29"/>
        <v>107.86092717392569</v>
      </c>
    </row>
    <row r="1254" spans="1:8" x14ac:dyDescent="0.25">
      <c r="A1254" s="14"/>
      <c r="B1254" s="5">
        <f>DATE(YEAR(siječanj!B1254),MONTH(siječanj!B1254)+1,DAY(siječanj!B1254))</f>
        <v>45336</v>
      </c>
      <c r="C1254" s="8">
        <v>13.03125</v>
      </c>
      <c r="D1254">
        <v>1.1146409244964299</v>
      </c>
      <c r="E1254" s="6">
        <v>89.477925286183194</v>
      </c>
      <c r="F1254" s="7">
        <v>81.925773144027374</v>
      </c>
      <c r="G1254" s="7">
        <v>186.09636617147362</v>
      </c>
      <c r="H1254" s="7">
        <f t="shared" si="29"/>
        <v>99.735757363013718</v>
      </c>
    </row>
    <row r="1255" spans="1:8" x14ac:dyDescent="0.25">
      <c r="A1255" s="14"/>
      <c r="B1255" s="5">
        <f>DATE(YEAR(siječanj!B1255),MONTH(siječanj!B1255)+1,DAY(siječanj!B1255))</f>
        <v>45336</v>
      </c>
      <c r="C1255" s="8">
        <v>13.0416666666667</v>
      </c>
      <c r="D1255">
        <v>1.1146409244964299</v>
      </c>
      <c r="E1255" s="6">
        <v>83.28659967711836</v>
      </c>
      <c r="F1255" s="7">
        <v>81.343361859494408</v>
      </c>
      <c r="G1255" s="7">
        <v>185.46828114285975</v>
      </c>
      <c r="H1255" s="7">
        <f t="shared" si="29"/>
        <v>92.834652462267272</v>
      </c>
    </row>
    <row r="1256" spans="1:8" x14ac:dyDescent="0.25">
      <c r="A1256" s="14"/>
      <c r="B1256" s="5">
        <f>DATE(YEAR(siječanj!B1256),MONTH(siječanj!B1256)+1,DAY(siječanj!B1256))</f>
        <v>45336</v>
      </c>
      <c r="C1256" s="8">
        <v>13.0520833333333</v>
      </c>
      <c r="D1256">
        <v>1.1146409244964299</v>
      </c>
      <c r="E1256" s="6">
        <v>78.170459670702598</v>
      </c>
      <c r="F1256" s="7">
        <v>80.67967273108367</v>
      </c>
      <c r="G1256" s="7">
        <v>185.21601318360788</v>
      </c>
      <c r="H1256" s="7">
        <f t="shared" si="29"/>
        <v>87.131993435662835</v>
      </c>
    </row>
    <row r="1257" spans="1:8" x14ac:dyDescent="0.25">
      <c r="A1257" s="14"/>
      <c r="B1257" s="5">
        <f>DATE(YEAR(siječanj!B1257),MONTH(siječanj!B1257)+1,DAY(siječanj!B1257))</f>
        <v>45336</v>
      </c>
      <c r="C1257" s="8">
        <v>13.0625</v>
      </c>
      <c r="D1257">
        <v>1.1146409244964299</v>
      </c>
      <c r="E1257" s="6">
        <v>74.68656435793055</v>
      </c>
      <c r="F1257" s="7">
        <v>80.387212424469226</v>
      </c>
      <c r="G1257" s="7">
        <v>185.59263472186223</v>
      </c>
      <c r="H1257" s="7">
        <f t="shared" si="29"/>
        <v>83.248701143385816</v>
      </c>
    </row>
    <row r="1258" spans="1:8" x14ac:dyDescent="0.25">
      <c r="A1258" s="14"/>
      <c r="B1258" s="5">
        <f>DATE(YEAR(siječanj!B1258),MONTH(siječanj!B1258)+1,DAY(siječanj!B1258))</f>
        <v>45336</v>
      </c>
      <c r="C1258" s="8">
        <v>13.0729166666667</v>
      </c>
      <c r="D1258">
        <v>1.1146409244964299</v>
      </c>
      <c r="E1258" s="6">
        <v>71.197928355732898</v>
      </c>
      <c r="F1258" s="7">
        <v>80.187408426351411</v>
      </c>
      <c r="G1258" s="7">
        <v>185.67842850081408</v>
      </c>
      <c r="H1258" s="7">
        <f t="shared" si="29"/>
        <v>79.360124684664697</v>
      </c>
    </row>
    <row r="1259" spans="1:8" x14ac:dyDescent="0.25">
      <c r="A1259" s="14"/>
      <c r="B1259" s="5">
        <f>DATE(YEAR(siječanj!B1259),MONTH(siječanj!B1259)+1,DAY(siječanj!B1259))</f>
        <v>45336</v>
      </c>
      <c r="C1259" s="8">
        <v>13.0833333333333</v>
      </c>
      <c r="D1259">
        <v>1.1146409244964299</v>
      </c>
      <c r="E1259" s="6">
        <v>68.817610556734479</v>
      </c>
      <c r="F1259" s="7">
        <v>79.672682702738399</v>
      </c>
      <c r="G1259" s="7">
        <v>185.40902894267265</v>
      </c>
      <c r="H1259" s="7">
        <f t="shared" si="29"/>
        <v>76.706925052593789</v>
      </c>
    </row>
    <row r="1260" spans="1:8" x14ac:dyDescent="0.25">
      <c r="A1260" s="14"/>
      <c r="B1260" s="5">
        <f>DATE(YEAR(siječanj!B1260),MONTH(siječanj!B1260)+1,DAY(siječanj!B1260))</f>
        <v>45336</v>
      </c>
      <c r="C1260" s="8">
        <v>13.09375</v>
      </c>
      <c r="D1260">
        <v>1.1146409244964299</v>
      </c>
      <c r="E1260" s="6">
        <v>66.649105302901802</v>
      </c>
      <c r="F1260" s="7">
        <v>79.621237603557788</v>
      </c>
      <c r="G1260" s="7">
        <v>185.6273335055746</v>
      </c>
      <c r="H1260" s="7">
        <f t="shared" si="29"/>
        <v>74.289820351686373</v>
      </c>
    </row>
    <row r="1261" spans="1:8" x14ac:dyDescent="0.25">
      <c r="A1261" s="14"/>
      <c r="B1261" s="5">
        <f>DATE(YEAR(siječanj!B1261),MONTH(siječanj!B1261)+1,DAY(siječanj!B1261))</f>
        <v>45336</v>
      </c>
      <c r="C1261" s="8">
        <v>13.1041666666667</v>
      </c>
      <c r="D1261">
        <v>1.1146409244964299</v>
      </c>
      <c r="E1261" s="6">
        <v>65.606566505773415</v>
      </c>
      <c r="F1261" s="7">
        <v>79.20363120067735</v>
      </c>
      <c r="G1261" s="7">
        <v>185.61461609233862</v>
      </c>
      <c r="H1261" s="7">
        <f t="shared" si="29"/>
        <v>73.127763943031795</v>
      </c>
    </row>
    <row r="1262" spans="1:8" x14ac:dyDescent="0.25">
      <c r="A1262" s="14"/>
      <c r="B1262" s="5">
        <f>DATE(YEAR(siječanj!B1262),MONTH(siječanj!B1262)+1,DAY(siječanj!B1262))</f>
        <v>45336</v>
      </c>
      <c r="C1262" s="8">
        <v>13.1145833333333</v>
      </c>
      <c r="D1262">
        <v>1.1146409244964299</v>
      </c>
      <c r="E1262" s="6">
        <v>64.092531607507865</v>
      </c>
      <c r="F1262" s="7">
        <v>78.877114289367327</v>
      </c>
      <c r="G1262" s="7">
        <v>185.86825244500645</v>
      </c>
      <c r="H1262" s="7">
        <f t="shared" si="29"/>
        <v>71.440158684309225</v>
      </c>
    </row>
    <row r="1263" spans="1:8" x14ac:dyDescent="0.25">
      <c r="A1263" s="14"/>
      <c r="B1263" s="5">
        <f>DATE(YEAR(siječanj!B1263),MONTH(siječanj!B1263)+1,DAY(siječanj!B1263))</f>
        <v>45336</v>
      </c>
      <c r="C1263" s="8">
        <v>13.125</v>
      </c>
      <c r="D1263">
        <v>1.1146409244964299</v>
      </c>
      <c r="E1263" s="6">
        <v>63.650368460605108</v>
      </c>
      <c r="F1263" s="7">
        <v>78.890346165975984</v>
      </c>
      <c r="G1263" s="7">
        <v>185.83693338206402</v>
      </c>
      <c r="H1263" s="7">
        <f t="shared" si="29"/>
        <v>70.947305545467287</v>
      </c>
    </row>
    <row r="1264" spans="1:8" x14ac:dyDescent="0.25">
      <c r="A1264" s="14"/>
      <c r="B1264" s="5">
        <f>DATE(YEAR(siječanj!B1264),MONTH(siječanj!B1264)+1,DAY(siječanj!B1264))</f>
        <v>45336</v>
      </c>
      <c r="C1264" s="8">
        <v>13.1354166666667</v>
      </c>
      <c r="D1264">
        <v>1.1146409244964299</v>
      </c>
      <c r="E1264" s="6">
        <v>62.718983113609227</v>
      </c>
      <c r="F1264" s="7">
        <v>78.999394445198277</v>
      </c>
      <c r="G1264" s="7">
        <v>186.35338793276196</v>
      </c>
      <c r="H1264" s="7">
        <f t="shared" si="29"/>
        <v>69.90914532122936</v>
      </c>
    </row>
    <row r="1265" spans="1:8" x14ac:dyDescent="0.25">
      <c r="A1265" s="14"/>
      <c r="B1265" s="5">
        <f>DATE(YEAR(siječanj!B1265),MONTH(siječanj!B1265)+1,DAY(siječanj!B1265))</f>
        <v>45336</v>
      </c>
      <c r="C1265" s="8">
        <v>13.1458333333333</v>
      </c>
      <c r="D1265">
        <v>1.1146409244964299</v>
      </c>
      <c r="E1265" s="6">
        <v>62.394801152659028</v>
      </c>
      <c r="F1265" s="7">
        <v>78.986785139650081</v>
      </c>
      <c r="G1265" s="7">
        <v>187.16014313414368</v>
      </c>
      <c r="H1265" s="7">
        <f t="shared" si="29"/>
        <v>69.547798840570778</v>
      </c>
    </row>
    <row r="1266" spans="1:8" x14ac:dyDescent="0.25">
      <c r="A1266" s="14"/>
      <c r="B1266" s="5">
        <f>DATE(YEAR(siječanj!B1266),MONTH(siječanj!B1266)+1,DAY(siječanj!B1266))</f>
        <v>45336</v>
      </c>
      <c r="C1266" s="8">
        <v>13.15625</v>
      </c>
      <c r="D1266">
        <v>1.1146409244964299</v>
      </c>
      <c r="E1266" s="6">
        <v>61.861940172290993</v>
      </c>
      <c r="F1266" s="7">
        <v>79.169497296103103</v>
      </c>
      <c r="G1266" s="7">
        <v>188.50195639740815</v>
      </c>
      <c r="H1266" s="7">
        <f t="shared" si="29"/>
        <v>68.953850184785267</v>
      </c>
    </row>
    <row r="1267" spans="1:8" x14ac:dyDescent="0.25">
      <c r="A1267" s="14"/>
      <c r="B1267" s="5">
        <f>DATE(YEAR(siječanj!B1267),MONTH(siječanj!B1267)+1,DAY(siječanj!B1267))</f>
        <v>45336</v>
      </c>
      <c r="C1267" s="8">
        <v>13.1666666666667</v>
      </c>
      <c r="D1267">
        <v>1.1146409244964299</v>
      </c>
      <c r="E1267" s="6">
        <v>61.620976969200086</v>
      </c>
      <c r="F1267" s="7">
        <v>79.383546709130755</v>
      </c>
      <c r="G1267" s="7">
        <v>190.89208456369943</v>
      </c>
      <c r="H1267" s="7">
        <f t="shared" si="29"/>
        <v>68.685262737322404</v>
      </c>
    </row>
    <row r="1268" spans="1:8" x14ac:dyDescent="0.25">
      <c r="A1268" s="14"/>
      <c r="B1268" s="5">
        <f>DATE(YEAR(siječanj!B1268),MONTH(siječanj!B1268)+1,DAY(siječanj!B1268))</f>
        <v>45336</v>
      </c>
      <c r="C1268" s="8">
        <v>13.1770833333333</v>
      </c>
      <c r="D1268">
        <v>1.1146409244964299</v>
      </c>
      <c r="E1268" s="6">
        <v>62.654164458357378</v>
      </c>
      <c r="F1268" s="7">
        <v>79.658187078178983</v>
      </c>
      <c r="G1268" s="7">
        <v>192.28540451916442</v>
      </c>
      <c r="H1268" s="7">
        <f t="shared" si="29"/>
        <v>69.836895795414833</v>
      </c>
    </row>
    <row r="1269" spans="1:8" x14ac:dyDescent="0.25">
      <c r="A1269" s="14"/>
      <c r="B1269" s="5">
        <f>DATE(YEAR(siječanj!B1269),MONTH(siječanj!B1269)+1,DAY(siječanj!B1269))</f>
        <v>45336</v>
      </c>
      <c r="C1269" s="8">
        <v>13.1875</v>
      </c>
      <c r="D1269">
        <v>1.1146409244964299</v>
      </c>
      <c r="E1269" s="6">
        <v>62.59469743151346</v>
      </c>
      <c r="F1269" s="7">
        <v>80.221564017326031</v>
      </c>
      <c r="G1269" s="7">
        <v>197.78889679388593</v>
      </c>
      <c r="H1269" s="7">
        <f t="shared" si="29"/>
        <v>69.770611413636473</v>
      </c>
    </row>
    <row r="1270" spans="1:8" x14ac:dyDescent="0.25">
      <c r="A1270" s="14"/>
      <c r="B1270" s="5">
        <f>DATE(YEAR(siječanj!B1270),MONTH(siječanj!B1270)+1,DAY(siječanj!B1270))</f>
        <v>45336</v>
      </c>
      <c r="C1270" s="8">
        <v>13.1979166666667</v>
      </c>
      <c r="D1270">
        <v>1.1146409244964299</v>
      </c>
      <c r="E1270" s="6">
        <v>64.409206902059339</v>
      </c>
      <c r="F1270" s="7">
        <v>81.45676472915126</v>
      </c>
      <c r="G1270" s="7">
        <v>199.39239347729696</v>
      </c>
      <c r="H1270" s="7">
        <f t="shared" si="29"/>
        <v>71.793137927393261</v>
      </c>
    </row>
    <row r="1271" spans="1:8" x14ac:dyDescent="0.25">
      <c r="A1271" s="14"/>
      <c r="B1271" s="5">
        <f>DATE(YEAR(siječanj!B1271),MONTH(siječanj!B1271)+1,DAY(siječanj!B1271))</f>
        <v>45336</v>
      </c>
      <c r="C1271" s="8">
        <v>13.2083333333333</v>
      </c>
      <c r="D1271">
        <v>1.1146409244964299</v>
      </c>
      <c r="E1271" s="6">
        <v>65.725069946017271</v>
      </c>
      <c r="F1271" s="7">
        <v>83.164790743924371</v>
      </c>
      <c r="G1271" s="7">
        <v>204.27167756230872</v>
      </c>
      <c r="H1271" s="7">
        <f t="shared" si="29"/>
        <v>73.259852727221215</v>
      </c>
    </row>
    <row r="1272" spans="1:8" x14ac:dyDescent="0.25">
      <c r="A1272" s="14"/>
      <c r="B1272" s="5">
        <f>DATE(YEAR(siječanj!B1272),MONTH(siječanj!B1272)+1,DAY(siječanj!B1272))</f>
        <v>45336</v>
      </c>
      <c r="C1272" s="8">
        <v>13.21875</v>
      </c>
      <c r="D1272">
        <v>1.1146409244964299</v>
      </c>
      <c r="E1272" s="6">
        <v>68.800873784775618</v>
      </c>
      <c r="F1272" s="7">
        <v>84.757245769231218</v>
      </c>
      <c r="G1272" s="7">
        <v>205.15264204581143</v>
      </c>
      <c r="H1272" s="7">
        <f t="shared" si="29"/>
        <v>76.68826956162448</v>
      </c>
    </row>
    <row r="1273" spans="1:8" x14ac:dyDescent="0.25">
      <c r="A1273" s="14"/>
      <c r="B1273" s="5">
        <f>DATE(YEAR(siječanj!B1273),MONTH(siječanj!B1273)+1,DAY(siječanj!B1273))</f>
        <v>45336</v>
      </c>
      <c r="C1273" s="8">
        <v>13.2291666666667</v>
      </c>
      <c r="D1273">
        <v>1.1146409244964299</v>
      </c>
      <c r="E1273" s="6">
        <v>72.0233256431531</v>
      </c>
      <c r="F1273" s="7">
        <v>87.374532436649361</v>
      </c>
      <c r="G1273" s="7">
        <v>205.37935387225232</v>
      </c>
      <c r="H1273" s="7">
        <f t="shared" si="29"/>
        <v>80.280146280191602</v>
      </c>
    </row>
    <row r="1274" spans="1:8" x14ac:dyDescent="0.25">
      <c r="A1274" s="14"/>
      <c r="B1274" s="5">
        <f>DATE(YEAR(siječanj!B1274),MONTH(siječanj!B1274)+1,DAY(siječanj!B1274))</f>
        <v>45336</v>
      </c>
      <c r="C1274" s="8">
        <v>13.2395833333333</v>
      </c>
      <c r="D1274">
        <v>1.1146409244964299</v>
      </c>
      <c r="E1274" s="6">
        <v>78.878827654520094</v>
      </c>
      <c r="F1274" s="7">
        <v>91.499477947550162</v>
      </c>
      <c r="G1274" s="7">
        <v>205.00831480414533</v>
      </c>
      <c r="H1274" s="7">
        <f t="shared" si="29"/>
        <v>87.921569380028842</v>
      </c>
    </row>
    <row r="1275" spans="1:8" x14ac:dyDescent="0.25">
      <c r="A1275" s="14"/>
      <c r="B1275" s="5">
        <f>DATE(YEAR(siječanj!B1275),MONTH(siječanj!B1275)+1,DAY(siječanj!B1275))</f>
        <v>45336</v>
      </c>
      <c r="C1275" s="8">
        <v>13.25</v>
      </c>
      <c r="D1275">
        <v>1.1146409244964299</v>
      </c>
      <c r="E1275" s="6">
        <v>84.003369057328015</v>
      </c>
      <c r="F1275" s="7">
        <v>97.699575974749365</v>
      </c>
      <c r="G1275" s="7">
        <v>202.85058021328743</v>
      </c>
      <c r="H1275" s="7">
        <f t="shared" si="29"/>
        <v>93.633592946874899</v>
      </c>
    </row>
    <row r="1276" spans="1:8" x14ac:dyDescent="0.25">
      <c r="A1276" s="14"/>
      <c r="B1276" s="5">
        <f>DATE(YEAR(siječanj!B1276),MONTH(siječanj!B1276)+1,DAY(siječanj!B1276))</f>
        <v>45336</v>
      </c>
      <c r="C1276" s="8">
        <v>13.2604166666667</v>
      </c>
      <c r="D1276">
        <v>1.1146409244964299</v>
      </c>
      <c r="E1276" s="6">
        <v>90.535488255349094</v>
      </c>
      <c r="F1276" s="7">
        <v>101.84593632660088</v>
      </c>
      <c r="G1276" s="7">
        <v>197.80217885555385</v>
      </c>
      <c r="H1276" s="7">
        <f t="shared" si="29"/>
        <v>100.91456032867799</v>
      </c>
    </row>
    <row r="1277" spans="1:8" x14ac:dyDescent="0.25">
      <c r="A1277" s="14"/>
      <c r="B1277" s="5">
        <f>DATE(YEAR(siječanj!B1277),MONTH(siječanj!B1277)+1,DAY(siječanj!B1277))</f>
        <v>45336</v>
      </c>
      <c r="C1277" s="8">
        <v>13.2708333333333</v>
      </c>
      <c r="D1277">
        <v>1.1146409244964299</v>
      </c>
      <c r="E1277" s="6">
        <v>96.122177407479398</v>
      </c>
      <c r="F1277" s="7">
        <v>107.603732587986</v>
      </c>
      <c r="G1277" s="7">
        <v>166.19989849777642</v>
      </c>
      <c r="H1277" s="7">
        <f t="shared" si="29"/>
        <v>107.14171269008268</v>
      </c>
    </row>
    <row r="1278" spans="1:8" x14ac:dyDescent="0.25">
      <c r="A1278" s="14"/>
      <c r="B1278" s="5">
        <f>DATE(YEAR(siječanj!B1278),MONTH(siječanj!B1278)+1,DAY(siječanj!B1278))</f>
        <v>45336</v>
      </c>
      <c r="C1278" s="8">
        <v>13.28125</v>
      </c>
      <c r="D1278">
        <v>1.1146409244964299</v>
      </c>
      <c r="E1278" s="6">
        <v>102.45954403872288</v>
      </c>
      <c r="F1278" s="7">
        <v>116.3760544420925</v>
      </c>
      <c r="G1278" s="7">
        <v>100.41099526129933</v>
      </c>
      <c r="H1278" s="7">
        <f t="shared" si="29"/>
        <v>114.20560089080475</v>
      </c>
    </row>
    <row r="1279" spans="1:8" x14ac:dyDescent="0.25">
      <c r="A1279" s="14"/>
      <c r="B1279" s="5">
        <f>DATE(YEAR(siječanj!B1279),MONTH(siječanj!B1279)+1,DAY(siječanj!B1279))</f>
        <v>45336</v>
      </c>
      <c r="C1279" s="8">
        <v>13.2916666666667</v>
      </c>
      <c r="D1279">
        <v>1.1146409244964299</v>
      </c>
      <c r="E1279" s="6">
        <v>108.02603377440431</v>
      </c>
      <c r="F1279" s="7">
        <v>127.90921470366929</v>
      </c>
      <c r="G1279" s="7">
        <v>36.708143039088185</v>
      </c>
      <c r="H1279" s="7">
        <f t="shared" si="29"/>
        <v>120.41023815598459</v>
      </c>
    </row>
    <row r="1280" spans="1:8" x14ac:dyDescent="0.25">
      <c r="A1280" s="14"/>
      <c r="B1280" s="5">
        <f>DATE(YEAR(siječanj!B1280),MONTH(siječanj!B1280)+1,DAY(siječanj!B1280))</f>
        <v>45336</v>
      </c>
      <c r="C1280" s="8">
        <v>13.3020833333333</v>
      </c>
      <c r="D1280">
        <v>1.1146409244964299</v>
      </c>
      <c r="E1280" s="6">
        <v>109.7001573498997</v>
      </c>
      <c r="F1280" s="7">
        <v>132.63594795102523</v>
      </c>
      <c r="G1280" s="7">
        <v>13.578536159759071</v>
      </c>
      <c r="H1280" s="7">
        <f t="shared" si="29"/>
        <v>122.27628480589603</v>
      </c>
    </row>
    <row r="1281" spans="1:8" x14ac:dyDescent="0.25">
      <c r="A1281" s="14"/>
      <c r="B1281" s="5">
        <f>DATE(YEAR(siječanj!B1281),MONTH(siječanj!B1281)+1,DAY(siječanj!B1281))</f>
        <v>45336</v>
      </c>
      <c r="C1281" s="8">
        <v>13.3125</v>
      </c>
      <c r="D1281">
        <v>1.1146409244964299</v>
      </c>
      <c r="E1281" s="6">
        <v>113.0901513410912</v>
      </c>
      <c r="F1281" s="7">
        <v>137.93518543954104</v>
      </c>
      <c r="G1281" s="7">
        <v>5.0321553695774082</v>
      </c>
      <c r="H1281" s="7">
        <f t="shared" si="29"/>
        <v>126.05491084227506</v>
      </c>
    </row>
    <row r="1282" spans="1:8" x14ac:dyDescent="0.25">
      <c r="A1282" s="14"/>
      <c r="B1282" s="5">
        <f>DATE(YEAR(siječanj!B1282),MONTH(siječanj!B1282)+1,DAY(siječanj!B1282))</f>
        <v>45336</v>
      </c>
      <c r="C1282" s="8">
        <v>13.3229166666667</v>
      </c>
      <c r="D1282">
        <v>1.1146409244964299</v>
      </c>
      <c r="E1282" s="6">
        <v>113.54455100457828</v>
      </c>
      <c r="F1282" s="7">
        <v>145.52557909175343</v>
      </c>
      <c r="G1282" s="7">
        <v>2.7820371575198721</v>
      </c>
      <c r="H1282" s="7">
        <f t="shared" si="29"/>
        <v>126.56140330327517</v>
      </c>
    </row>
    <row r="1283" spans="1:8" x14ac:dyDescent="0.25">
      <c r="A1283" s="14"/>
      <c r="B1283" s="5">
        <f>DATE(YEAR(siječanj!B1283),MONTH(siječanj!B1283)+1,DAY(siječanj!B1283))</f>
        <v>45336</v>
      </c>
      <c r="C1283" s="8">
        <v>13.3333333333333</v>
      </c>
      <c r="D1283">
        <v>1.1146409244964299</v>
      </c>
      <c r="E1283" s="6">
        <v>112.26897840111801</v>
      </c>
      <c r="F1283" s="7">
        <v>155.62780649457162</v>
      </c>
      <c r="G1283" s="7">
        <v>1.7979498274501258</v>
      </c>
      <c r="H1283" s="7">
        <f t="shared" si="29"/>
        <v>125.13959787729189</v>
      </c>
    </row>
    <row r="1284" spans="1:8" x14ac:dyDescent="0.25">
      <c r="A1284" s="14"/>
      <c r="B1284" s="5">
        <f>DATE(YEAR(siječanj!B1284),MONTH(siječanj!B1284)+1,DAY(siječanj!B1284))</f>
        <v>45336</v>
      </c>
      <c r="C1284" s="8">
        <v>13.34375</v>
      </c>
      <c r="D1284">
        <v>1.1146409244964299</v>
      </c>
      <c r="E1284" s="6">
        <v>111.02161639785849</v>
      </c>
      <c r="F1284" s="7">
        <v>159.71774827835191</v>
      </c>
      <c r="G1284" s="7">
        <v>1.4451140681955992</v>
      </c>
      <c r="H1284" s="7">
        <f t="shared" ref="H1284:H1347" si="31">D1284*E1284</f>
        <v>123.74923714079699</v>
      </c>
    </row>
    <row r="1285" spans="1:8" x14ac:dyDescent="0.25">
      <c r="A1285" s="14"/>
      <c r="B1285" s="5">
        <f>DATE(YEAR(siječanj!B1285),MONTH(siječanj!B1285)+1,DAY(siječanj!B1285))</f>
        <v>45336</v>
      </c>
      <c r="C1285" s="8">
        <v>13.3541666666667</v>
      </c>
      <c r="D1285">
        <v>1.1146409244964299</v>
      </c>
      <c r="E1285" s="6">
        <v>112.04357640513771</v>
      </c>
      <c r="F1285" s="7">
        <v>162.19555651558309</v>
      </c>
      <c r="G1285" s="7">
        <v>1.3840238753132668</v>
      </c>
      <c r="H1285" s="7">
        <f t="shared" si="31"/>
        <v>124.88835558810908</v>
      </c>
    </row>
    <row r="1286" spans="1:8" x14ac:dyDescent="0.25">
      <c r="A1286" s="14"/>
      <c r="B1286" s="5">
        <f>DATE(YEAR(siječanj!B1286),MONTH(siječanj!B1286)+1,DAY(siječanj!B1286))</f>
        <v>45336</v>
      </c>
      <c r="C1286" s="8">
        <v>13.3645833333333</v>
      </c>
      <c r="D1286">
        <v>1.1146409244964299</v>
      </c>
      <c r="E1286" s="6">
        <v>112.20736126321054</v>
      </c>
      <c r="F1286" s="7">
        <v>164.50110985818992</v>
      </c>
      <c r="G1286" s="7">
        <v>1.2634884552124734</v>
      </c>
      <c r="H1286" s="7">
        <f t="shared" si="31"/>
        <v>125.0709168937299</v>
      </c>
    </row>
    <row r="1287" spans="1:8" x14ac:dyDescent="0.25">
      <c r="A1287" s="14"/>
      <c r="B1287" s="5">
        <f>DATE(YEAR(siječanj!B1287),MONTH(siječanj!B1287)+1,DAY(siječanj!B1287))</f>
        <v>45336</v>
      </c>
      <c r="C1287" s="8">
        <v>13.375</v>
      </c>
      <c r="D1287">
        <v>1.1146409244964299</v>
      </c>
      <c r="E1287" s="6">
        <v>113.69386153569771</v>
      </c>
      <c r="F1287" s="7">
        <v>167.31236057807416</v>
      </c>
      <c r="G1287" s="7">
        <v>1.1621681629295642</v>
      </c>
      <c r="H1287" s="7">
        <f t="shared" si="31"/>
        <v>126.72783093171918</v>
      </c>
    </row>
    <row r="1288" spans="1:8" x14ac:dyDescent="0.25">
      <c r="A1288" s="14"/>
      <c r="B1288" s="5">
        <f>DATE(YEAR(siječanj!B1288),MONTH(siječanj!B1288)+1,DAY(siječanj!B1288))</f>
        <v>45336</v>
      </c>
      <c r="C1288" s="8">
        <v>13.3854166666667</v>
      </c>
      <c r="D1288">
        <v>1.1146409244964299</v>
      </c>
      <c r="E1288" s="6">
        <v>113.87359190120873</v>
      </c>
      <c r="F1288" s="7">
        <v>168.69306300048601</v>
      </c>
      <c r="G1288" s="7">
        <v>1.2327248625795508</v>
      </c>
      <c r="H1288" s="7">
        <f t="shared" si="31"/>
        <v>126.92816575249248</v>
      </c>
    </row>
    <row r="1289" spans="1:8" x14ac:dyDescent="0.25">
      <c r="A1289" s="14"/>
      <c r="B1289" s="5">
        <f>DATE(YEAR(siječanj!B1289),MONTH(siječanj!B1289)+1,DAY(siječanj!B1289))</f>
        <v>45336</v>
      </c>
      <c r="C1289" s="8">
        <v>13.3958333333333</v>
      </c>
      <c r="D1289">
        <v>1.1146409244964299</v>
      </c>
      <c r="E1289" s="6">
        <v>113.84215810518359</v>
      </c>
      <c r="F1289" s="7">
        <v>169.27510782973499</v>
      </c>
      <c r="G1289" s="7">
        <v>1.1791593298243606</v>
      </c>
      <c r="H1289" s="7">
        <f t="shared" si="31"/>
        <v>126.89312835703058</v>
      </c>
    </row>
    <row r="1290" spans="1:8" x14ac:dyDescent="0.25">
      <c r="A1290" s="14"/>
      <c r="B1290" s="5">
        <f>DATE(YEAR(siječanj!B1290),MONTH(siječanj!B1290)+1,DAY(siječanj!B1290))</f>
        <v>45336</v>
      </c>
      <c r="C1290" s="8">
        <v>13.40625</v>
      </c>
      <c r="D1290">
        <v>1.1146409244964299</v>
      </c>
      <c r="E1290" s="6">
        <v>114.43816652707122</v>
      </c>
      <c r="F1290" s="7">
        <v>169.58288946601317</v>
      </c>
      <c r="G1290" s="7">
        <v>1.1223515764656162</v>
      </c>
      <c r="H1290" s="7">
        <f t="shared" si="31"/>
        <v>127.55746373541106</v>
      </c>
    </row>
    <row r="1291" spans="1:8" x14ac:dyDescent="0.25">
      <c r="A1291" s="14"/>
      <c r="B1291" s="5">
        <f>DATE(YEAR(siječanj!B1291),MONTH(siječanj!B1291)+1,DAY(siječanj!B1291))</f>
        <v>45336</v>
      </c>
      <c r="C1291" s="8">
        <v>13.4166666666667</v>
      </c>
      <c r="D1291">
        <v>1.1146409244964299</v>
      </c>
      <c r="E1291" s="6">
        <v>114.95091776106679</v>
      </c>
      <c r="F1291" s="7">
        <v>169.02641235198411</v>
      </c>
      <c r="G1291" s="7">
        <v>1.0888501607777528</v>
      </c>
      <c r="H1291" s="7">
        <f t="shared" si="31"/>
        <v>128.12899724490856</v>
      </c>
    </row>
    <row r="1292" spans="1:8" x14ac:dyDescent="0.25">
      <c r="A1292" s="14"/>
      <c r="B1292" s="5">
        <f>DATE(YEAR(siječanj!B1292),MONTH(siječanj!B1292)+1,DAY(siječanj!B1292))</f>
        <v>45336</v>
      </c>
      <c r="C1292" s="8">
        <v>13.4270833333333</v>
      </c>
      <c r="D1292">
        <v>1.1146409244964299</v>
      </c>
      <c r="E1292" s="6">
        <v>116.85933939243324</v>
      </c>
      <c r="F1292" s="7">
        <v>168.07840227388726</v>
      </c>
      <c r="G1292" s="7">
        <v>1.1692251576466532</v>
      </c>
      <c r="H1292" s="7">
        <f t="shared" si="31"/>
        <v>130.25620209642386</v>
      </c>
    </row>
    <row r="1293" spans="1:8" x14ac:dyDescent="0.25">
      <c r="A1293" s="14"/>
      <c r="B1293" s="5">
        <f>DATE(YEAR(siječanj!B1293),MONTH(siječanj!B1293)+1,DAY(siječanj!B1293))</f>
        <v>45336</v>
      </c>
      <c r="C1293" s="8">
        <v>13.4375</v>
      </c>
      <c r="D1293">
        <v>1.1146409244964299</v>
      </c>
      <c r="E1293" s="6">
        <v>118.51141693913645</v>
      </c>
      <c r="F1293" s="7">
        <v>167.65271669740974</v>
      </c>
      <c r="G1293" s="7">
        <v>1.2540514849354134</v>
      </c>
      <c r="H1293" s="7">
        <f t="shared" si="31"/>
        <v>132.09767534042092</v>
      </c>
    </row>
    <row r="1294" spans="1:8" x14ac:dyDescent="0.25">
      <c r="A1294" s="14"/>
      <c r="B1294" s="5">
        <f>DATE(YEAR(siječanj!B1294),MONTH(siječanj!B1294)+1,DAY(siječanj!B1294))</f>
        <v>45336</v>
      </c>
      <c r="C1294" s="8">
        <v>13.4479166666667</v>
      </c>
      <c r="D1294">
        <v>1.1146409244964299</v>
      </c>
      <c r="E1294" s="6">
        <v>119.43693431574582</v>
      </c>
      <c r="F1294" s="7">
        <v>167.24456119925421</v>
      </c>
      <c r="G1294" s="7">
        <v>1.2240467580777623</v>
      </c>
      <c r="H1294" s="7">
        <f t="shared" si="31"/>
        <v>133.1292948847223</v>
      </c>
    </row>
    <row r="1295" spans="1:8" x14ac:dyDescent="0.25">
      <c r="A1295" s="14"/>
      <c r="B1295" s="5">
        <f>DATE(YEAR(siječanj!B1295),MONTH(siječanj!B1295)+1,DAY(siječanj!B1295))</f>
        <v>45336</v>
      </c>
      <c r="C1295" s="8">
        <v>13.4583333333333</v>
      </c>
      <c r="D1295">
        <v>1.1146409244964299</v>
      </c>
      <c r="E1295" s="6">
        <v>119.57850661488452</v>
      </c>
      <c r="F1295" s="7">
        <v>167.08501600413496</v>
      </c>
      <c r="G1295" s="7">
        <v>1.1492659328158723</v>
      </c>
      <c r="H1295" s="7">
        <f t="shared" si="31"/>
        <v>133.28709716311735</v>
      </c>
    </row>
    <row r="1296" spans="1:8" x14ac:dyDescent="0.25">
      <c r="A1296" s="14"/>
      <c r="B1296" s="5">
        <f>DATE(YEAR(siječanj!B1296),MONTH(siječanj!B1296)+1,DAY(siječanj!B1296))</f>
        <v>45336</v>
      </c>
      <c r="C1296" s="8">
        <v>13.46875</v>
      </c>
      <c r="D1296">
        <v>1.1146409244964299</v>
      </c>
      <c r="E1296" s="6">
        <v>118.84727276157601</v>
      </c>
      <c r="F1296" s="7">
        <v>166.60091689436126</v>
      </c>
      <c r="G1296" s="7">
        <v>1.2165671612389379</v>
      </c>
      <c r="H1296" s="7">
        <f t="shared" si="31"/>
        <v>132.47203398484245</v>
      </c>
    </row>
    <row r="1297" spans="1:8" x14ac:dyDescent="0.25">
      <c r="A1297" s="14"/>
      <c r="B1297" s="5">
        <f>DATE(YEAR(siječanj!B1297),MONTH(siječanj!B1297)+1,DAY(siječanj!B1297))</f>
        <v>45336</v>
      </c>
      <c r="C1297" s="8">
        <v>13.4791666666667</v>
      </c>
      <c r="D1297">
        <v>1.1146409244964299</v>
      </c>
      <c r="E1297" s="6">
        <v>119.58581226265035</v>
      </c>
      <c r="F1297" s="7">
        <v>166.04201041386227</v>
      </c>
      <c r="G1297" s="7">
        <v>1.2743314476561614</v>
      </c>
      <c r="H1297" s="7">
        <f t="shared" si="31"/>
        <v>133.29524033709708</v>
      </c>
    </row>
    <row r="1298" spans="1:8" x14ac:dyDescent="0.25">
      <c r="A1298" s="14"/>
      <c r="B1298" s="5">
        <f>DATE(YEAR(siječanj!B1298),MONTH(siječanj!B1298)+1,DAY(siječanj!B1298))</f>
        <v>45336</v>
      </c>
      <c r="C1298" s="8">
        <v>13.4895833333333</v>
      </c>
      <c r="D1298">
        <v>1.1146409244964299</v>
      </c>
      <c r="E1298" s="6">
        <v>120.22570975271854</v>
      </c>
      <c r="F1298" s="7">
        <v>165.64772288932451</v>
      </c>
      <c r="G1298" s="7">
        <v>1.2970921136327023</v>
      </c>
      <c r="H1298" s="7">
        <f t="shared" si="31"/>
        <v>134.00849626700966</v>
      </c>
    </row>
    <row r="1299" spans="1:8" x14ac:dyDescent="0.25">
      <c r="A1299" s="14"/>
      <c r="B1299" s="5">
        <f>DATE(YEAR(siječanj!B1299),MONTH(siječanj!B1299)+1,DAY(siječanj!B1299))</f>
        <v>45336</v>
      </c>
      <c r="C1299" s="8">
        <v>13.5</v>
      </c>
      <c r="D1299">
        <v>1.1146409244964299</v>
      </c>
      <c r="E1299" s="6">
        <v>120.88180106735967</v>
      </c>
      <c r="F1299" s="7">
        <v>165.02965558216528</v>
      </c>
      <c r="G1299" s="7">
        <v>1.1599930513349213</v>
      </c>
      <c r="H1299" s="7">
        <f t="shared" si="31"/>
        <v>134.73980249651532</v>
      </c>
    </row>
    <row r="1300" spans="1:8" x14ac:dyDescent="0.25">
      <c r="A1300" s="14"/>
      <c r="B1300" s="5">
        <f>DATE(YEAR(siječanj!B1300),MONTH(siječanj!B1300)+1,DAY(siječanj!B1300))</f>
        <v>45336</v>
      </c>
      <c r="C1300" s="8">
        <v>13.5104166666667</v>
      </c>
      <c r="D1300">
        <v>1.1146409244964299</v>
      </c>
      <c r="E1300" s="6">
        <v>121.27850444166609</v>
      </c>
      <c r="F1300" s="7">
        <v>164.24801008265305</v>
      </c>
      <c r="G1300" s="7">
        <v>1.1066888029196031</v>
      </c>
      <c r="H1300" s="7">
        <f t="shared" si="31"/>
        <v>135.18198431240307</v>
      </c>
    </row>
    <row r="1301" spans="1:8" x14ac:dyDescent="0.25">
      <c r="A1301" s="14"/>
      <c r="B1301" s="5">
        <f>DATE(YEAR(siječanj!B1301),MONTH(siječanj!B1301)+1,DAY(siječanj!B1301))</f>
        <v>45336</v>
      </c>
      <c r="C1301" s="8">
        <v>13.5208333333333</v>
      </c>
      <c r="D1301">
        <v>1.1146409244964299</v>
      </c>
      <c r="E1301" s="6">
        <v>120.48728524876414</v>
      </c>
      <c r="F1301" s="7">
        <v>163.54427394556697</v>
      </c>
      <c r="G1301" s="7">
        <v>1.0966633707317777</v>
      </c>
      <c r="H1301" s="7">
        <f t="shared" si="31"/>
        <v>134.30005901974752</v>
      </c>
    </row>
    <row r="1302" spans="1:8" x14ac:dyDescent="0.25">
      <c r="A1302" s="14"/>
      <c r="B1302" s="5">
        <f>DATE(YEAR(siječanj!B1302),MONTH(siječanj!B1302)+1,DAY(siječanj!B1302))</f>
        <v>45336</v>
      </c>
      <c r="C1302" s="8">
        <v>13.53125</v>
      </c>
      <c r="D1302">
        <v>1.1146409244964299</v>
      </c>
      <c r="E1302" s="6">
        <v>118.65258720100938</v>
      </c>
      <c r="F1302" s="7">
        <v>163.06387815077846</v>
      </c>
      <c r="G1302" s="7">
        <v>1.0338653521301038</v>
      </c>
      <c r="H1302" s="7">
        <f t="shared" si="31"/>
        <v>132.25502949162637</v>
      </c>
    </row>
    <row r="1303" spans="1:8" x14ac:dyDescent="0.25">
      <c r="A1303" s="14"/>
      <c r="B1303" s="5">
        <f>DATE(YEAR(siječanj!B1303),MONTH(siječanj!B1303)+1,DAY(siječanj!B1303))</f>
        <v>45336</v>
      </c>
      <c r="C1303" s="8">
        <v>13.5416666666667</v>
      </c>
      <c r="D1303">
        <v>1.1146409244964299</v>
      </c>
      <c r="E1303" s="6">
        <v>116.1769008414874</v>
      </c>
      <c r="F1303" s="7">
        <v>162.3406966773573</v>
      </c>
      <c r="G1303" s="7">
        <v>1.0835373443838137</v>
      </c>
      <c r="H1303" s="7">
        <f t="shared" si="31"/>
        <v>129.49552815908558</v>
      </c>
    </row>
    <row r="1304" spans="1:8" x14ac:dyDescent="0.25">
      <c r="A1304" s="14"/>
      <c r="B1304" s="5">
        <f>DATE(YEAR(siječanj!B1304),MONTH(siječanj!B1304)+1,DAY(siječanj!B1304))</f>
        <v>45336</v>
      </c>
      <c r="C1304" s="8">
        <v>13.5520833333333</v>
      </c>
      <c r="D1304">
        <v>1.1146409244964299</v>
      </c>
      <c r="E1304" s="6">
        <v>113.70487518893196</v>
      </c>
      <c r="F1304" s="7">
        <v>161.26109207326209</v>
      </c>
      <c r="G1304" s="7">
        <v>1.1620799309242242</v>
      </c>
      <c r="H1304" s="7">
        <f t="shared" si="31"/>
        <v>126.74010720034231</v>
      </c>
    </row>
    <row r="1305" spans="1:8" x14ac:dyDescent="0.25">
      <c r="A1305" s="14"/>
      <c r="B1305" s="5">
        <f>DATE(YEAR(siječanj!B1305),MONTH(siječanj!B1305)+1,DAY(siječanj!B1305))</f>
        <v>45336</v>
      </c>
      <c r="C1305" s="8">
        <v>13.5625</v>
      </c>
      <c r="D1305">
        <v>1.1146409244964299</v>
      </c>
      <c r="E1305" s="6">
        <v>114.98271417893949</v>
      </c>
      <c r="F1305" s="7">
        <v>160.52526689798881</v>
      </c>
      <c r="G1305" s="7">
        <v>1.1393639497354038</v>
      </c>
      <c r="H1305" s="7">
        <f t="shared" si="31"/>
        <v>128.16443883352187</v>
      </c>
    </row>
    <row r="1306" spans="1:8" x14ac:dyDescent="0.25">
      <c r="A1306" s="14"/>
      <c r="B1306" s="5">
        <f>DATE(YEAR(siječanj!B1306),MONTH(siječanj!B1306)+1,DAY(siječanj!B1306))</f>
        <v>45336</v>
      </c>
      <c r="C1306" s="8">
        <v>13.5729166666667</v>
      </c>
      <c r="D1306">
        <v>1.1146409244964299</v>
      </c>
      <c r="E1306" s="6">
        <v>115.80082946784476</v>
      </c>
      <c r="F1306" s="7">
        <v>159.51839129957744</v>
      </c>
      <c r="G1306" s="7">
        <v>1.116098888278559</v>
      </c>
      <c r="H1306" s="7">
        <f t="shared" si="31"/>
        <v>129.07634361549191</v>
      </c>
    </row>
    <row r="1307" spans="1:8" x14ac:dyDescent="0.25">
      <c r="A1307" s="14"/>
      <c r="B1307" s="5">
        <f>DATE(YEAR(siječanj!B1307),MONTH(siječanj!B1307)+1,DAY(siječanj!B1307))</f>
        <v>45336</v>
      </c>
      <c r="C1307" s="8">
        <v>13.5833333333333</v>
      </c>
      <c r="D1307">
        <v>1.1146409244964299</v>
      </c>
      <c r="E1307" s="6">
        <v>116.08247332407367</v>
      </c>
      <c r="F1307" s="7">
        <v>157.87058301236601</v>
      </c>
      <c r="G1307" s="7">
        <v>1.1263965875285038</v>
      </c>
      <c r="H1307" s="7">
        <f t="shared" si="31"/>
        <v>129.39027538377763</v>
      </c>
    </row>
    <row r="1308" spans="1:8" x14ac:dyDescent="0.25">
      <c r="A1308" s="14"/>
      <c r="B1308" s="5">
        <f>DATE(YEAR(siječanj!B1308),MONTH(siječanj!B1308)+1,DAY(siječanj!B1308))</f>
        <v>45336</v>
      </c>
      <c r="C1308" s="8">
        <v>13.59375</v>
      </c>
      <c r="D1308">
        <v>1.1146409244964299</v>
      </c>
      <c r="E1308" s="6">
        <v>117.50428796834545</v>
      </c>
      <c r="F1308" s="7">
        <v>156.96497780345643</v>
      </c>
      <c r="G1308" s="7">
        <v>1.1110333465316213</v>
      </c>
      <c r="H1308" s="7">
        <f t="shared" si="31"/>
        <v>130.9750881733313</v>
      </c>
    </row>
    <row r="1309" spans="1:8" x14ac:dyDescent="0.25">
      <c r="A1309" s="14"/>
      <c r="B1309" s="5">
        <f>DATE(YEAR(siječanj!B1309),MONTH(siječanj!B1309)+1,DAY(siječanj!B1309))</f>
        <v>45336</v>
      </c>
      <c r="C1309" s="8">
        <v>13.6041666666667</v>
      </c>
      <c r="D1309">
        <v>1.1146409244964299</v>
      </c>
      <c r="E1309" s="6">
        <v>117.78535044715571</v>
      </c>
      <c r="F1309" s="7">
        <v>155.92807164079829</v>
      </c>
      <c r="G1309" s="7">
        <v>1.280665930235942</v>
      </c>
      <c r="H1309" s="7">
        <f t="shared" si="31"/>
        <v>131.28837191455364</v>
      </c>
    </row>
    <row r="1310" spans="1:8" x14ac:dyDescent="0.25">
      <c r="A1310" s="14"/>
      <c r="B1310" s="5">
        <f>DATE(YEAR(siječanj!B1310),MONTH(siječanj!B1310)+1,DAY(siječanj!B1310))</f>
        <v>45336</v>
      </c>
      <c r="C1310" s="8">
        <v>13.6145833333333</v>
      </c>
      <c r="D1310">
        <v>1.1146409244964299</v>
      </c>
      <c r="E1310" s="6">
        <v>119.88940065296956</v>
      </c>
      <c r="F1310" s="7">
        <v>153.81831691200395</v>
      </c>
      <c r="G1310" s="7">
        <v>1.3124534610924441</v>
      </c>
      <c r="H1310" s="7">
        <f t="shared" si="31"/>
        <v>133.63363238114889</v>
      </c>
    </row>
    <row r="1311" spans="1:8" x14ac:dyDescent="0.25">
      <c r="A1311" s="14"/>
      <c r="B1311" s="5">
        <f>DATE(YEAR(siječanj!B1311),MONTH(siječanj!B1311)+1,DAY(siječanj!B1311))</f>
        <v>45336</v>
      </c>
      <c r="C1311" s="8">
        <v>13.625</v>
      </c>
      <c r="D1311">
        <v>1.1146409244964299</v>
      </c>
      <c r="E1311" s="6">
        <v>121.64539300825042</v>
      </c>
      <c r="F1311" s="7">
        <v>149.96214595586778</v>
      </c>
      <c r="G1311" s="7">
        <v>1.5039977204897079</v>
      </c>
      <c r="H1311" s="7">
        <f t="shared" si="31"/>
        <v>135.59093332344781</v>
      </c>
    </row>
    <row r="1312" spans="1:8" x14ac:dyDescent="0.25">
      <c r="A1312" s="14"/>
      <c r="B1312" s="5">
        <f>DATE(YEAR(siječanj!B1312),MONTH(siječanj!B1312)+1,DAY(siječanj!B1312))</f>
        <v>45336</v>
      </c>
      <c r="C1312" s="8">
        <v>13.6354166666667</v>
      </c>
      <c r="D1312">
        <v>1.1146409244964299</v>
      </c>
      <c r="E1312" s="6">
        <v>123.65929621106852</v>
      </c>
      <c r="F1312" s="7">
        <v>148.24569684526085</v>
      </c>
      <c r="G1312" s="7">
        <v>1.8705559196179697</v>
      </c>
      <c r="H1312" s="7">
        <f t="shared" si="31"/>
        <v>137.8357122512833</v>
      </c>
    </row>
    <row r="1313" spans="1:8" x14ac:dyDescent="0.25">
      <c r="A1313" s="14"/>
      <c r="B1313" s="5">
        <f>DATE(YEAR(siječanj!B1313),MONTH(siječanj!B1313)+1,DAY(siječanj!B1313))</f>
        <v>45336</v>
      </c>
      <c r="C1313" s="8">
        <v>13.6458333333333</v>
      </c>
      <c r="D1313">
        <v>1.1146409244964299</v>
      </c>
      <c r="E1313" s="6">
        <v>125.48410000346627</v>
      </c>
      <c r="F1313" s="7">
        <v>147.05698445184933</v>
      </c>
      <c r="G1313" s="7">
        <v>2.5034713904343144</v>
      </c>
      <c r="H1313" s="7">
        <f t="shared" si="31"/>
        <v>139.8697132374661</v>
      </c>
    </row>
    <row r="1314" spans="1:8" x14ac:dyDescent="0.25">
      <c r="A1314" s="14"/>
      <c r="B1314" s="5">
        <f>DATE(YEAR(siječanj!B1314),MONTH(siječanj!B1314)+1,DAY(siječanj!B1314))</f>
        <v>45336</v>
      </c>
      <c r="C1314" s="8">
        <v>13.65625</v>
      </c>
      <c r="D1314">
        <v>1.1146409244964299</v>
      </c>
      <c r="E1314" s="6">
        <v>129.1442521980193</v>
      </c>
      <c r="F1314" s="7">
        <v>145.95040547467303</v>
      </c>
      <c r="G1314" s="7">
        <v>6.3099145868962934</v>
      </c>
      <c r="H1314" s="7">
        <f t="shared" si="31"/>
        <v>143.94946866340032</v>
      </c>
    </row>
    <row r="1315" spans="1:8" x14ac:dyDescent="0.25">
      <c r="A1315" s="14"/>
      <c r="B1315" s="5">
        <f>DATE(YEAR(siječanj!B1315),MONTH(siječanj!B1315)+1,DAY(siječanj!B1315))</f>
        <v>45336</v>
      </c>
      <c r="C1315" s="8">
        <v>13.6666666666667</v>
      </c>
      <c r="D1315">
        <v>1.1146409244964299</v>
      </c>
      <c r="E1315" s="6">
        <v>130.62991784902576</v>
      </c>
      <c r="F1315" s="7">
        <v>143.68236511647873</v>
      </c>
      <c r="G1315" s="7">
        <v>15.836112382745691</v>
      </c>
      <c r="H1315" s="7">
        <f t="shared" si="31"/>
        <v>145.60545239813078</v>
      </c>
    </row>
    <row r="1316" spans="1:8" x14ac:dyDescent="0.25">
      <c r="A1316" s="14"/>
      <c r="B1316" s="5">
        <f>DATE(YEAR(siječanj!B1316),MONTH(siječanj!B1316)+1,DAY(siječanj!B1316))</f>
        <v>45336</v>
      </c>
      <c r="C1316" s="8">
        <v>13.6770833333333</v>
      </c>
      <c r="D1316">
        <v>1.1146409244964299</v>
      </c>
      <c r="E1316" s="6">
        <v>133.39283815646479</v>
      </c>
      <c r="F1316" s="7">
        <v>144.11038519417519</v>
      </c>
      <c r="G1316" s="7">
        <v>47.024884126660929</v>
      </c>
      <c r="H1316" s="7">
        <f t="shared" si="31"/>
        <v>148.68511644392456</v>
      </c>
    </row>
    <row r="1317" spans="1:8" x14ac:dyDescent="0.25">
      <c r="A1317" s="14"/>
      <c r="B1317" s="5">
        <f>DATE(YEAR(siječanj!B1317),MONTH(siječanj!B1317)+1,DAY(siječanj!B1317))</f>
        <v>45336</v>
      </c>
      <c r="C1317" s="8">
        <v>13.6875</v>
      </c>
      <c r="D1317">
        <v>1.1146409244964299</v>
      </c>
      <c r="E1317" s="6">
        <v>138.46834776440076</v>
      </c>
      <c r="F1317" s="7">
        <v>145.17684514668986</v>
      </c>
      <c r="G1317" s="7">
        <v>124.94491245040219</v>
      </c>
      <c r="H1317" s="7">
        <f t="shared" si="31"/>
        <v>154.34248716560484</v>
      </c>
    </row>
    <row r="1318" spans="1:8" x14ac:dyDescent="0.25">
      <c r="A1318" s="14"/>
      <c r="B1318" s="5">
        <f>DATE(YEAR(siječanj!B1318),MONTH(siječanj!B1318)+1,DAY(siječanj!B1318))</f>
        <v>45336</v>
      </c>
      <c r="C1318" s="8">
        <v>13.6979166666667</v>
      </c>
      <c r="D1318">
        <v>1.1146409244964299</v>
      </c>
      <c r="E1318" s="6">
        <v>143.32620050603538</v>
      </c>
      <c r="F1318" s="7">
        <v>146.52086480864361</v>
      </c>
      <c r="G1318" s="7">
        <v>188.42368226706998</v>
      </c>
      <c r="H1318" s="7">
        <f t="shared" si="31"/>
        <v>159.75724863660795</v>
      </c>
    </row>
    <row r="1319" spans="1:8" x14ac:dyDescent="0.25">
      <c r="A1319" s="14"/>
      <c r="B1319" s="5">
        <f>DATE(YEAR(siječanj!B1319),MONTH(siječanj!B1319)+1,DAY(siječanj!B1319))</f>
        <v>45336</v>
      </c>
      <c r="C1319" s="8">
        <v>13.7083333333333</v>
      </c>
      <c r="D1319">
        <v>1.1146409244964299</v>
      </c>
      <c r="E1319" s="6">
        <v>147.42940072363007</v>
      </c>
      <c r="F1319" s="7">
        <v>146.34979603567322</v>
      </c>
      <c r="G1319" s="7">
        <v>206.5219115976173</v>
      </c>
      <c r="H1319" s="7">
        <f t="shared" si="31"/>
        <v>164.33084352054166</v>
      </c>
    </row>
    <row r="1320" spans="1:8" x14ac:dyDescent="0.25">
      <c r="A1320" s="14"/>
      <c r="B1320" s="5">
        <f>DATE(YEAR(siječanj!B1320),MONTH(siječanj!B1320)+1,DAY(siječanj!B1320))</f>
        <v>45336</v>
      </c>
      <c r="C1320" s="8">
        <v>13.71875</v>
      </c>
      <c r="D1320">
        <v>1.1146409244964299</v>
      </c>
      <c r="E1320" s="6">
        <v>153.71205973977885</v>
      </c>
      <c r="F1320" s="7">
        <v>146.11194855237872</v>
      </c>
      <c r="G1320" s="7">
        <v>208.31104586383375</v>
      </c>
      <c r="H1320" s="7">
        <f t="shared" si="31"/>
        <v>171.33375237459757</v>
      </c>
    </row>
    <row r="1321" spans="1:8" x14ac:dyDescent="0.25">
      <c r="A1321" s="14"/>
      <c r="B1321" s="5">
        <f>DATE(YEAR(siječanj!B1321),MONTH(siječanj!B1321)+1,DAY(siječanj!B1321))</f>
        <v>45336</v>
      </c>
      <c r="C1321" s="8">
        <v>13.7291666666667</v>
      </c>
      <c r="D1321">
        <v>1.1146409244964299</v>
      </c>
      <c r="E1321" s="6">
        <v>160.16059164578033</v>
      </c>
      <c r="F1321" s="7">
        <v>145.71747843773429</v>
      </c>
      <c r="G1321" s="7">
        <v>208.80077548014967</v>
      </c>
      <c r="H1321" s="7">
        <f t="shared" si="31"/>
        <v>178.52154993994779</v>
      </c>
    </row>
    <row r="1322" spans="1:8" x14ac:dyDescent="0.25">
      <c r="A1322" s="14"/>
      <c r="B1322" s="5">
        <f>DATE(YEAR(siječanj!B1322),MONTH(siječanj!B1322)+1,DAY(siječanj!B1322))</f>
        <v>45336</v>
      </c>
      <c r="C1322" s="8">
        <v>13.7395833333333</v>
      </c>
      <c r="D1322">
        <v>1.1146409244964299</v>
      </c>
      <c r="E1322" s="6">
        <v>164.09198202615394</v>
      </c>
      <c r="F1322" s="7">
        <v>145.47708652560095</v>
      </c>
      <c r="G1322" s="7">
        <v>209.2583047269413</v>
      </c>
      <c r="H1322" s="7">
        <f t="shared" si="31"/>
        <v>182.90363854808379</v>
      </c>
    </row>
    <row r="1323" spans="1:8" x14ac:dyDescent="0.25">
      <c r="A1323" s="14"/>
      <c r="B1323" s="5">
        <f>DATE(YEAR(siječanj!B1323),MONTH(siječanj!B1323)+1,DAY(siječanj!B1323))</f>
        <v>45336</v>
      </c>
      <c r="C1323" s="8">
        <v>13.75</v>
      </c>
      <c r="D1323">
        <v>1.1146409244964299</v>
      </c>
      <c r="E1323" s="6">
        <v>167.02209169841393</v>
      </c>
      <c r="F1323" s="7">
        <v>144.89249410533813</v>
      </c>
      <c r="G1323" s="7">
        <v>209.96117971550498</v>
      </c>
      <c r="H1323" s="7">
        <f t="shared" si="31"/>
        <v>186.1696587020476</v>
      </c>
    </row>
    <row r="1324" spans="1:8" x14ac:dyDescent="0.25">
      <c r="A1324" s="14"/>
      <c r="B1324" s="5">
        <f>DATE(YEAR(siječanj!B1324),MONTH(siječanj!B1324)+1,DAY(siječanj!B1324))</f>
        <v>45336</v>
      </c>
      <c r="C1324" s="8">
        <v>13.7604166666667</v>
      </c>
      <c r="D1324">
        <v>1.1146409244964299</v>
      </c>
      <c r="E1324" s="6">
        <v>168.98525247720963</v>
      </c>
      <c r="F1324" s="7">
        <v>144.0182512463922</v>
      </c>
      <c r="G1324" s="7">
        <v>210.22612496279291</v>
      </c>
      <c r="H1324" s="7">
        <f t="shared" si="31"/>
        <v>188.35787804745956</v>
      </c>
    </row>
    <row r="1325" spans="1:8" x14ac:dyDescent="0.25">
      <c r="A1325" s="14"/>
      <c r="B1325" s="5">
        <f>DATE(YEAR(siječanj!B1325),MONTH(siječanj!B1325)+1,DAY(siječanj!B1325))</f>
        <v>45336</v>
      </c>
      <c r="C1325" s="8">
        <v>13.7708333333333</v>
      </c>
      <c r="D1325">
        <v>1.1146409244964299</v>
      </c>
      <c r="E1325" s="6">
        <v>171.36771447495889</v>
      </c>
      <c r="F1325" s="7">
        <v>142.69899590318889</v>
      </c>
      <c r="G1325" s="7">
        <v>210.26351875349002</v>
      </c>
      <c r="H1325" s="7">
        <f t="shared" si="31"/>
        <v>191.0134676912084</v>
      </c>
    </row>
    <row r="1326" spans="1:8" x14ac:dyDescent="0.25">
      <c r="A1326" s="14"/>
      <c r="B1326" s="5">
        <f>DATE(YEAR(siječanj!B1326),MONTH(siječanj!B1326)+1,DAY(siječanj!B1326))</f>
        <v>45336</v>
      </c>
      <c r="C1326" s="8">
        <v>13.78125</v>
      </c>
      <c r="D1326">
        <v>1.1146409244964299</v>
      </c>
      <c r="E1326" s="6">
        <v>174.66952533636706</v>
      </c>
      <c r="F1326" s="7">
        <v>141.12048453968933</v>
      </c>
      <c r="G1326" s="7">
        <v>210.46773202872038</v>
      </c>
      <c r="H1326" s="7">
        <f t="shared" si="31"/>
        <v>194.69380120228078</v>
      </c>
    </row>
    <row r="1327" spans="1:8" x14ac:dyDescent="0.25">
      <c r="A1327" s="14"/>
      <c r="B1327" s="5">
        <f>DATE(YEAR(siječanj!B1327),MONTH(siječanj!B1327)+1,DAY(siječanj!B1327))</f>
        <v>45336</v>
      </c>
      <c r="C1327" s="8">
        <v>13.7916666666667</v>
      </c>
      <c r="D1327">
        <v>1.1146409244964299</v>
      </c>
      <c r="E1327" s="6">
        <v>174.6910835993589</v>
      </c>
      <c r="F1327" s="7">
        <v>138.3936815401413</v>
      </c>
      <c r="G1327" s="7">
        <v>210.73441227724322</v>
      </c>
      <c r="H1327" s="7">
        <f t="shared" si="31"/>
        <v>194.71783092447254</v>
      </c>
    </row>
    <row r="1328" spans="1:8" x14ac:dyDescent="0.25">
      <c r="A1328" s="14"/>
      <c r="B1328" s="5">
        <f>DATE(YEAR(siječanj!B1328),MONTH(siječanj!B1328)+1,DAY(siječanj!B1328))</f>
        <v>45336</v>
      </c>
      <c r="C1328" s="8">
        <v>13.8020833333333</v>
      </c>
      <c r="D1328">
        <v>1.1146409244964299</v>
      </c>
      <c r="E1328" s="6">
        <v>174.105780405058</v>
      </c>
      <c r="F1328" s="7">
        <v>136.32882429050474</v>
      </c>
      <c r="G1328" s="7">
        <v>210.72016079901834</v>
      </c>
      <c r="H1328" s="7">
        <f t="shared" si="31"/>
        <v>194.06542803086626</v>
      </c>
    </row>
    <row r="1329" spans="1:8" x14ac:dyDescent="0.25">
      <c r="A1329" s="14"/>
      <c r="B1329" s="5">
        <f>DATE(YEAR(siječanj!B1329),MONTH(siječanj!B1329)+1,DAY(siječanj!B1329))</f>
        <v>45336</v>
      </c>
      <c r="C1329" s="8">
        <v>13.8125</v>
      </c>
      <c r="D1329">
        <v>1.1146409244964299</v>
      </c>
      <c r="E1329" s="6">
        <v>175.04434822663779</v>
      </c>
      <c r="F1329" s="7">
        <v>133.8084452208999</v>
      </c>
      <c r="G1329" s="7">
        <v>210.41082953128455</v>
      </c>
      <c r="H1329" s="7">
        <f t="shared" si="31"/>
        <v>195.11159413521457</v>
      </c>
    </row>
    <row r="1330" spans="1:8" x14ac:dyDescent="0.25">
      <c r="A1330" s="14"/>
      <c r="B1330" s="5">
        <f>DATE(YEAR(siječanj!B1330),MONTH(siječanj!B1330)+1,DAY(siječanj!B1330))</f>
        <v>45336</v>
      </c>
      <c r="C1330" s="8">
        <v>13.8229166666667</v>
      </c>
      <c r="D1330">
        <v>1.1146409244964299</v>
      </c>
      <c r="E1330" s="6">
        <v>176.04891913678676</v>
      </c>
      <c r="F1330" s="7">
        <v>130.76444923813838</v>
      </c>
      <c r="G1330" s="7">
        <v>210.18435814579681</v>
      </c>
      <c r="H1330" s="7">
        <f t="shared" si="31"/>
        <v>196.23132998322524</v>
      </c>
    </row>
    <row r="1331" spans="1:8" x14ac:dyDescent="0.25">
      <c r="A1331" s="14"/>
      <c r="B1331" s="5">
        <f>DATE(YEAR(siječanj!B1331),MONTH(siječanj!B1331)+1,DAY(siječanj!B1331))</f>
        <v>45336</v>
      </c>
      <c r="C1331" s="8">
        <v>13.8333333333333</v>
      </c>
      <c r="D1331">
        <v>1.1146409244964299</v>
      </c>
      <c r="E1331" s="6">
        <v>178.51489058110459</v>
      </c>
      <c r="F1331" s="7">
        <v>124.46260784165705</v>
      </c>
      <c r="G1331" s="7">
        <v>210.38616380561626</v>
      </c>
      <c r="H1331" s="7">
        <f t="shared" si="31"/>
        <v>198.98000267370145</v>
      </c>
    </row>
    <row r="1332" spans="1:8" x14ac:dyDescent="0.25">
      <c r="A1332" s="14"/>
      <c r="B1332" s="5">
        <f>DATE(YEAR(siječanj!B1332),MONTH(siječanj!B1332)+1,DAY(siječanj!B1332))</f>
        <v>45336</v>
      </c>
      <c r="C1332" s="8">
        <v>13.84375</v>
      </c>
      <c r="D1332">
        <v>1.1146409244964299</v>
      </c>
      <c r="E1332" s="6">
        <v>178.75159987518484</v>
      </c>
      <c r="F1332" s="7">
        <v>120.65918777937964</v>
      </c>
      <c r="G1332" s="7">
        <v>209.84388537947183</v>
      </c>
      <c r="H1332" s="7">
        <f t="shared" si="31"/>
        <v>199.24384854009196</v>
      </c>
    </row>
    <row r="1333" spans="1:8" x14ac:dyDescent="0.25">
      <c r="A1333" s="14"/>
      <c r="B1333" s="5">
        <f>DATE(YEAR(siječanj!B1333),MONTH(siječanj!B1333)+1,DAY(siječanj!B1333))</f>
        <v>45336</v>
      </c>
      <c r="C1333" s="8">
        <v>13.8541666666667</v>
      </c>
      <c r="D1333">
        <v>1.1146409244964299</v>
      </c>
      <c r="E1333" s="6">
        <v>176.32410182058504</v>
      </c>
      <c r="F1333" s="7">
        <v>117.78514217968359</v>
      </c>
      <c r="G1333" s="7">
        <v>209.56769814736882</v>
      </c>
      <c r="H1333" s="7">
        <f t="shared" si="31"/>
        <v>196.53805986429956</v>
      </c>
    </row>
    <row r="1334" spans="1:8" x14ac:dyDescent="0.25">
      <c r="A1334" s="14"/>
      <c r="B1334" s="5">
        <f>DATE(YEAR(siječanj!B1334),MONTH(siječanj!B1334)+1,DAY(siječanj!B1334))</f>
        <v>45336</v>
      </c>
      <c r="C1334" s="8">
        <v>13.8645833333333</v>
      </c>
      <c r="D1334">
        <v>1.1146409244964299</v>
      </c>
      <c r="E1334" s="6">
        <v>172.98103385554748</v>
      </c>
      <c r="F1334" s="7">
        <v>115.5550087517074</v>
      </c>
      <c r="G1334" s="7">
        <v>208.82547678073749</v>
      </c>
      <c r="H1334" s="7">
        <f t="shared" si="31"/>
        <v>192.81173949709569</v>
      </c>
    </row>
    <row r="1335" spans="1:8" x14ac:dyDescent="0.25">
      <c r="A1335" s="14"/>
      <c r="B1335" s="5">
        <f>DATE(YEAR(siječanj!B1335),MONTH(siječanj!B1335)+1,DAY(siječanj!B1335))</f>
        <v>45336</v>
      </c>
      <c r="C1335" s="8">
        <v>13.875</v>
      </c>
      <c r="D1335">
        <v>1.1146409244964299</v>
      </c>
      <c r="E1335" s="6">
        <v>171.79846390213248</v>
      </c>
      <c r="F1335" s="7">
        <v>112.32112171012741</v>
      </c>
      <c r="G1335" s="7">
        <v>207.5606364744466</v>
      </c>
      <c r="H1335" s="7">
        <f t="shared" si="31"/>
        <v>191.49359863093949</v>
      </c>
    </row>
    <row r="1336" spans="1:8" x14ac:dyDescent="0.25">
      <c r="A1336" s="14"/>
      <c r="B1336" s="5">
        <f>DATE(YEAR(siječanj!B1336),MONTH(siječanj!B1336)+1,DAY(siječanj!B1336))</f>
        <v>45336</v>
      </c>
      <c r="C1336" s="8">
        <v>13.8854166666667</v>
      </c>
      <c r="D1336">
        <v>1.1146409244964299</v>
      </c>
      <c r="E1336" s="6">
        <v>178.63919794168038</v>
      </c>
      <c r="F1336" s="7">
        <v>110.03120542506046</v>
      </c>
      <c r="G1336" s="7">
        <v>207.1960670777502</v>
      </c>
      <c r="H1336" s="7">
        <f t="shared" si="31"/>
        <v>199.11856074501537</v>
      </c>
    </row>
    <row r="1337" spans="1:8" x14ac:dyDescent="0.25">
      <c r="A1337" s="14"/>
      <c r="B1337" s="5">
        <f>DATE(YEAR(siječanj!B1337),MONTH(siječanj!B1337)+1,DAY(siječanj!B1337))</f>
        <v>45336</v>
      </c>
      <c r="C1337" s="8">
        <v>13.8958333333333</v>
      </c>
      <c r="D1337">
        <v>1.1146409244964299</v>
      </c>
      <c r="E1337" s="6">
        <v>184.95098889343069</v>
      </c>
      <c r="F1337" s="7">
        <v>108.16743404789585</v>
      </c>
      <c r="G1337" s="7">
        <v>206.53173027540512</v>
      </c>
      <c r="H1337" s="7">
        <f t="shared" si="31"/>
        <v>206.15394124670252</v>
      </c>
    </row>
    <row r="1338" spans="1:8" x14ac:dyDescent="0.25">
      <c r="A1338" s="14"/>
      <c r="B1338" s="5">
        <f>DATE(YEAR(siječanj!B1338),MONTH(siječanj!B1338)+1,DAY(siječanj!B1338))</f>
        <v>45336</v>
      </c>
      <c r="C1338" s="8">
        <v>13.90625</v>
      </c>
      <c r="D1338">
        <v>1.1146409244964299</v>
      </c>
      <c r="E1338" s="6">
        <v>185.3223304168877</v>
      </c>
      <c r="F1338" s="7">
        <v>106.31771619261944</v>
      </c>
      <c r="G1338" s="7">
        <v>206.60285725962981</v>
      </c>
      <c r="H1338" s="7">
        <f t="shared" si="31"/>
        <v>206.56785370571257</v>
      </c>
    </row>
    <row r="1339" spans="1:8" x14ac:dyDescent="0.25">
      <c r="A1339" s="14"/>
      <c r="B1339" s="5">
        <f>DATE(YEAR(siječanj!B1339),MONTH(siječanj!B1339)+1,DAY(siječanj!B1339))</f>
        <v>45336</v>
      </c>
      <c r="C1339" s="8">
        <v>13.9166666666667</v>
      </c>
      <c r="D1339">
        <v>1.1146409244964299</v>
      </c>
      <c r="E1339" s="6">
        <v>183.99271237735877</v>
      </c>
      <c r="F1339" s="7">
        <v>103.56205956997046</v>
      </c>
      <c r="G1339" s="7">
        <v>205.40473347486673</v>
      </c>
      <c r="H1339" s="7">
        <f t="shared" si="31"/>
        <v>205.08580702490491</v>
      </c>
    </row>
    <row r="1340" spans="1:8" x14ac:dyDescent="0.25">
      <c r="A1340" s="14"/>
      <c r="B1340" s="5">
        <f>DATE(YEAR(siječanj!B1340),MONTH(siječanj!B1340)+1,DAY(siječanj!B1340))</f>
        <v>45336</v>
      </c>
      <c r="C1340" s="8">
        <v>13.9270833333333</v>
      </c>
      <c r="D1340">
        <v>1.1146409244964299</v>
      </c>
      <c r="E1340" s="6">
        <v>180.83419232732334</v>
      </c>
      <c r="F1340" s="7">
        <v>101.27591819765181</v>
      </c>
      <c r="G1340" s="7">
        <v>202.93780619299645</v>
      </c>
      <c r="H1340" s="7">
        <f t="shared" si="31"/>
        <v>201.5651913162929</v>
      </c>
    </row>
    <row r="1341" spans="1:8" x14ac:dyDescent="0.25">
      <c r="A1341" s="14"/>
      <c r="B1341" s="5">
        <f>DATE(YEAR(siječanj!B1341),MONTH(siječanj!B1341)+1,DAY(siječanj!B1341))</f>
        <v>45336</v>
      </c>
      <c r="C1341" s="8">
        <v>13.9375</v>
      </c>
      <c r="D1341">
        <v>1.1146409244964299</v>
      </c>
      <c r="E1341" s="6">
        <v>173.51886314938127</v>
      </c>
      <c r="F1341" s="7">
        <v>99.179279222238463</v>
      </c>
      <c r="G1341" s="7">
        <v>201.63262858166451</v>
      </c>
      <c r="H1341" s="7">
        <f t="shared" si="31"/>
        <v>193.41122603839585</v>
      </c>
    </row>
    <row r="1342" spans="1:8" x14ac:dyDescent="0.25">
      <c r="A1342" s="14"/>
      <c r="B1342" s="5">
        <f>DATE(YEAR(siječanj!B1342),MONTH(siječanj!B1342)+1,DAY(siječanj!B1342))</f>
        <v>45336</v>
      </c>
      <c r="C1342" s="8">
        <v>13.9479166666667</v>
      </c>
      <c r="D1342">
        <v>1.1146409244964299</v>
      </c>
      <c r="E1342" s="6">
        <v>166.76091922501956</v>
      </c>
      <c r="F1342" s="7">
        <v>96.874801314958987</v>
      </c>
      <c r="G1342" s="7">
        <v>201.16472697069224</v>
      </c>
      <c r="H1342" s="7">
        <f t="shared" si="31"/>
        <v>185.87854517485027</v>
      </c>
    </row>
    <row r="1343" spans="1:8" x14ac:dyDescent="0.25">
      <c r="A1343" s="14"/>
      <c r="B1343" s="5">
        <f>DATE(YEAR(siječanj!B1343),MONTH(siječanj!B1343)+1,DAY(siječanj!B1343))</f>
        <v>45336</v>
      </c>
      <c r="C1343" s="8">
        <v>13.9583333333333</v>
      </c>
      <c r="D1343">
        <v>1.1146409244964299</v>
      </c>
      <c r="E1343" s="6">
        <v>157.05809765657881</v>
      </c>
      <c r="F1343" s="7">
        <v>93.973796989848026</v>
      </c>
      <c r="G1343" s="7">
        <v>196.30691265985791</v>
      </c>
      <c r="H1343" s="7">
        <f t="shared" si="31"/>
        <v>175.06338317157957</v>
      </c>
    </row>
    <row r="1344" spans="1:8" x14ac:dyDescent="0.25">
      <c r="A1344" s="14"/>
      <c r="B1344" s="5">
        <f>DATE(YEAR(siječanj!B1344),MONTH(siječanj!B1344)+1,DAY(siječanj!B1344))</f>
        <v>45336</v>
      </c>
      <c r="C1344" s="8">
        <v>13.96875</v>
      </c>
      <c r="D1344">
        <v>1.1146409244964299</v>
      </c>
      <c r="E1344" s="6">
        <v>146.63962610580563</v>
      </c>
      <c r="F1344" s="7">
        <v>91.65878255215226</v>
      </c>
      <c r="G1344" s="7">
        <v>195.68640901888966</v>
      </c>
      <c r="H1344" s="7">
        <f t="shared" si="31"/>
        <v>163.450528410386</v>
      </c>
    </row>
    <row r="1345" spans="1:8" x14ac:dyDescent="0.25">
      <c r="A1345" s="14"/>
      <c r="B1345" s="5">
        <f>DATE(YEAR(siječanj!B1345),MONTH(siječanj!B1345)+1,DAY(siječanj!B1345))</f>
        <v>45336</v>
      </c>
      <c r="C1345" s="8">
        <v>13.9791666666667</v>
      </c>
      <c r="D1345">
        <v>1.1146409244964299</v>
      </c>
      <c r="E1345" s="6">
        <v>136.02593491554904</v>
      </c>
      <c r="F1345" s="7">
        <v>89.626374267625465</v>
      </c>
      <c r="G1345" s="7">
        <v>193.82929914787459</v>
      </c>
      <c r="H1345" s="7">
        <f t="shared" si="31"/>
        <v>151.6200738497588</v>
      </c>
    </row>
    <row r="1346" spans="1:8" ht="15.75" thickBot="1" x14ac:dyDescent="0.3">
      <c r="A1346" s="14"/>
      <c r="B1346" s="5">
        <f>DATE(YEAR(siječanj!B1346),MONTH(siječanj!B1346)+1,DAY(siječanj!B1346))</f>
        <v>45336</v>
      </c>
      <c r="C1346" s="8">
        <v>13.9895833333333</v>
      </c>
      <c r="D1346">
        <v>1.1146409244964299</v>
      </c>
      <c r="E1346" s="6">
        <v>125.75379310489289</v>
      </c>
      <c r="F1346" s="7">
        <v>87.92720981995636</v>
      </c>
      <c r="G1346" s="7">
        <v>193.30868853652049</v>
      </c>
      <c r="H1346" s="7">
        <f t="shared" si="31"/>
        <v>140.17032420537058</v>
      </c>
    </row>
    <row r="1347" spans="1:8" x14ac:dyDescent="0.25">
      <c r="A1347" s="13">
        <f t="shared" ref="A1347" si="32">A1251+1</f>
        <v>46</v>
      </c>
      <c r="B1347" s="5">
        <f>DATE(YEAR(siječanj!B1347),MONTH(siječanj!B1347)+1,DAY(siječanj!B1347))</f>
        <v>45337</v>
      </c>
      <c r="C1347" s="8">
        <v>14</v>
      </c>
      <c r="D1347">
        <v>1.110352187006008</v>
      </c>
      <c r="E1347" s="6">
        <v>113.39204782458356</v>
      </c>
      <c r="F1347" s="7">
        <v>84.973488334253858</v>
      </c>
      <c r="G1347" s="7">
        <v>188.73067944778751</v>
      </c>
      <c r="H1347" s="7">
        <f t="shared" si="31"/>
        <v>125.90510829111621</v>
      </c>
    </row>
    <row r="1348" spans="1:8" x14ac:dyDescent="0.25">
      <c r="A1348" s="14"/>
      <c r="B1348" s="5">
        <f>DATE(YEAR(siječanj!B1348),MONTH(siječanj!B1348)+1,DAY(siječanj!B1348))</f>
        <v>45337</v>
      </c>
      <c r="C1348" s="8">
        <v>14.0104166666667</v>
      </c>
      <c r="D1348">
        <v>1.110352187006008</v>
      </c>
      <c r="E1348" s="6">
        <v>104.31956353652333</v>
      </c>
      <c r="F1348" s="7">
        <v>83.657573533155713</v>
      </c>
      <c r="G1348" s="7">
        <v>186.45354911867355</v>
      </c>
      <c r="H1348" s="7">
        <f t="shared" ref="H1348:H1411" si="33">D1348*E1348</f>
        <v>115.83145552029089</v>
      </c>
    </row>
    <row r="1349" spans="1:8" x14ac:dyDescent="0.25">
      <c r="A1349" s="14"/>
      <c r="B1349" s="5">
        <f>DATE(YEAR(siječanj!B1349),MONTH(siječanj!B1349)+1,DAY(siječanj!B1349))</f>
        <v>45337</v>
      </c>
      <c r="C1349" s="8">
        <v>14.0208333333333</v>
      </c>
      <c r="D1349">
        <v>1.110352187006008</v>
      </c>
      <c r="E1349" s="6">
        <v>96.767420613642784</v>
      </c>
      <c r="F1349" s="7">
        <v>82.667767926799698</v>
      </c>
      <c r="G1349" s="7">
        <v>185.77833787007157</v>
      </c>
      <c r="H1349" s="7">
        <f t="shared" si="33"/>
        <v>107.44591710928853</v>
      </c>
    </row>
    <row r="1350" spans="1:8" x14ac:dyDescent="0.25">
      <c r="A1350" s="14"/>
      <c r="B1350" s="5">
        <f>DATE(YEAR(siječanj!B1350),MONTH(siječanj!B1350)+1,DAY(siječanj!B1350))</f>
        <v>45337</v>
      </c>
      <c r="C1350" s="8">
        <v>14.03125</v>
      </c>
      <c r="D1350">
        <v>1.110352187006008</v>
      </c>
      <c r="E1350" s="6">
        <v>89.477925286183194</v>
      </c>
      <c r="F1350" s="7">
        <v>81.925773144027374</v>
      </c>
      <c r="G1350" s="7">
        <v>186.09636617147362</v>
      </c>
      <c r="H1350" s="7">
        <f t="shared" si="33"/>
        <v>99.352010030273689</v>
      </c>
    </row>
    <row r="1351" spans="1:8" x14ac:dyDescent="0.25">
      <c r="A1351" s="14"/>
      <c r="B1351" s="5">
        <f>DATE(YEAR(siječanj!B1351),MONTH(siječanj!B1351)+1,DAY(siječanj!B1351))</f>
        <v>45337</v>
      </c>
      <c r="C1351" s="8">
        <v>14.0416666666667</v>
      </c>
      <c r="D1351">
        <v>1.110352187006008</v>
      </c>
      <c r="E1351" s="6">
        <v>83.28659967711836</v>
      </c>
      <c r="F1351" s="7">
        <v>81.343361859494408</v>
      </c>
      <c r="G1351" s="7">
        <v>185.46828114285975</v>
      </c>
      <c r="H1351" s="7">
        <f t="shared" si="33"/>
        <v>92.477458099782254</v>
      </c>
    </row>
    <row r="1352" spans="1:8" x14ac:dyDescent="0.25">
      <c r="A1352" s="14"/>
      <c r="B1352" s="5">
        <f>DATE(YEAR(siječanj!B1352),MONTH(siječanj!B1352)+1,DAY(siječanj!B1352))</f>
        <v>45337</v>
      </c>
      <c r="C1352" s="8">
        <v>14.0520833333333</v>
      </c>
      <c r="D1352">
        <v>1.110352187006008</v>
      </c>
      <c r="E1352" s="6">
        <v>78.170459670702598</v>
      </c>
      <c r="F1352" s="7">
        <v>80.67967273108367</v>
      </c>
      <c r="G1352" s="7">
        <v>185.21601318360788</v>
      </c>
      <c r="H1352" s="7">
        <f t="shared" si="33"/>
        <v>86.796740854629576</v>
      </c>
    </row>
    <row r="1353" spans="1:8" x14ac:dyDescent="0.25">
      <c r="A1353" s="14"/>
      <c r="B1353" s="5">
        <f>DATE(YEAR(siječanj!B1353),MONTH(siječanj!B1353)+1,DAY(siječanj!B1353))</f>
        <v>45337</v>
      </c>
      <c r="C1353" s="8">
        <v>14.0625</v>
      </c>
      <c r="D1353">
        <v>1.110352187006008</v>
      </c>
      <c r="E1353" s="6">
        <v>74.68656435793055</v>
      </c>
      <c r="F1353" s="7">
        <v>80.387212424469226</v>
      </c>
      <c r="G1353" s="7">
        <v>185.59263472186223</v>
      </c>
      <c r="H1353" s="7">
        <f t="shared" si="33"/>
        <v>82.928390074793157</v>
      </c>
    </row>
    <row r="1354" spans="1:8" x14ac:dyDescent="0.25">
      <c r="A1354" s="14"/>
      <c r="B1354" s="5">
        <f>DATE(YEAR(siječanj!B1354),MONTH(siječanj!B1354)+1,DAY(siječanj!B1354))</f>
        <v>45337</v>
      </c>
      <c r="C1354" s="8">
        <v>14.0729166666667</v>
      </c>
      <c r="D1354">
        <v>1.110352187006008</v>
      </c>
      <c r="E1354" s="6">
        <v>71.197928355732898</v>
      </c>
      <c r="F1354" s="7">
        <v>80.187408426351411</v>
      </c>
      <c r="G1354" s="7">
        <v>185.67842850081408</v>
      </c>
      <c r="H1354" s="7">
        <f t="shared" si="33"/>
        <v>79.054775460085096</v>
      </c>
    </row>
    <row r="1355" spans="1:8" x14ac:dyDescent="0.25">
      <c r="A1355" s="14"/>
      <c r="B1355" s="5">
        <f>DATE(YEAR(siječanj!B1355),MONTH(siječanj!B1355)+1,DAY(siječanj!B1355))</f>
        <v>45337</v>
      </c>
      <c r="C1355" s="8">
        <v>14.0833333333333</v>
      </c>
      <c r="D1355">
        <v>1.110352187006008</v>
      </c>
      <c r="E1355" s="6">
        <v>68.817610556734479</v>
      </c>
      <c r="F1355" s="7">
        <v>79.672682702738399</v>
      </c>
      <c r="G1355" s="7">
        <v>185.40902894267265</v>
      </c>
      <c r="H1355" s="7">
        <f t="shared" si="33"/>
        <v>76.41178438619788</v>
      </c>
    </row>
    <row r="1356" spans="1:8" x14ac:dyDescent="0.25">
      <c r="A1356" s="14"/>
      <c r="B1356" s="5">
        <f>DATE(YEAR(siječanj!B1356),MONTH(siječanj!B1356)+1,DAY(siječanj!B1356))</f>
        <v>45337</v>
      </c>
      <c r="C1356" s="8">
        <v>14.09375</v>
      </c>
      <c r="D1356">
        <v>1.110352187006008</v>
      </c>
      <c r="E1356" s="6">
        <v>66.649105302901802</v>
      </c>
      <c r="F1356" s="7">
        <v>79.621237603557788</v>
      </c>
      <c r="G1356" s="7">
        <v>185.6273335055746</v>
      </c>
      <c r="H1356" s="7">
        <f t="shared" si="33"/>
        <v>74.003979835070737</v>
      </c>
    </row>
    <row r="1357" spans="1:8" x14ac:dyDescent="0.25">
      <c r="A1357" s="14"/>
      <c r="B1357" s="5">
        <f>DATE(YEAR(siječanj!B1357),MONTH(siječanj!B1357)+1,DAY(siječanj!B1357))</f>
        <v>45337</v>
      </c>
      <c r="C1357" s="8">
        <v>14.1041666666667</v>
      </c>
      <c r="D1357">
        <v>1.110352187006008</v>
      </c>
      <c r="E1357" s="6">
        <v>65.606566505773415</v>
      </c>
      <c r="F1357" s="7">
        <v>79.20363120067735</v>
      </c>
      <c r="G1357" s="7">
        <v>185.61461609233862</v>
      </c>
      <c r="H1357" s="7">
        <f t="shared" si="33"/>
        <v>72.846394601640625</v>
      </c>
    </row>
    <row r="1358" spans="1:8" x14ac:dyDescent="0.25">
      <c r="A1358" s="14"/>
      <c r="B1358" s="5">
        <f>DATE(YEAR(siječanj!B1358),MONTH(siječanj!B1358)+1,DAY(siječanj!B1358))</f>
        <v>45337</v>
      </c>
      <c r="C1358" s="8">
        <v>14.1145833333333</v>
      </c>
      <c r="D1358">
        <v>1.110352187006008</v>
      </c>
      <c r="E1358" s="6">
        <v>64.092531607507865</v>
      </c>
      <c r="F1358" s="7">
        <v>78.877114289367327</v>
      </c>
      <c r="G1358" s="7">
        <v>185.86825244500645</v>
      </c>
      <c r="H1358" s="7">
        <f t="shared" si="33"/>
        <v>71.165282641148053</v>
      </c>
    </row>
    <row r="1359" spans="1:8" x14ac:dyDescent="0.25">
      <c r="A1359" s="14"/>
      <c r="B1359" s="5">
        <f>DATE(YEAR(siječanj!B1359),MONTH(siječanj!B1359)+1,DAY(siječanj!B1359))</f>
        <v>45337</v>
      </c>
      <c r="C1359" s="8">
        <v>14.125</v>
      </c>
      <c r="D1359">
        <v>1.110352187006008</v>
      </c>
      <c r="E1359" s="6">
        <v>63.650368460605108</v>
      </c>
      <c r="F1359" s="7">
        <v>78.890346165975984</v>
      </c>
      <c r="G1359" s="7">
        <v>185.83693338206402</v>
      </c>
      <c r="H1359" s="7">
        <f t="shared" si="33"/>
        <v>70.674325823971117</v>
      </c>
    </row>
    <row r="1360" spans="1:8" x14ac:dyDescent="0.25">
      <c r="A1360" s="14"/>
      <c r="B1360" s="5">
        <f>DATE(YEAR(siječanj!B1360),MONTH(siječanj!B1360)+1,DAY(siječanj!B1360))</f>
        <v>45337</v>
      </c>
      <c r="C1360" s="8">
        <v>14.1354166666667</v>
      </c>
      <c r="D1360">
        <v>1.110352187006008</v>
      </c>
      <c r="E1360" s="6">
        <v>62.718983113609227</v>
      </c>
      <c r="F1360" s="7">
        <v>78.999394445198277</v>
      </c>
      <c r="G1360" s="7">
        <v>186.35338793276196</v>
      </c>
      <c r="H1360" s="7">
        <f t="shared" si="33"/>
        <v>69.640160066988898</v>
      </c>
    </row>
    <row r="1361" spans="1:8" x14ac:dyDescent="0.25">
      <c r="A1361" s="14"/>
      <c r="B1361" s="5">
        <f>DATE(YEAR(siječanj!B1361),MONTH(siječanj!B1361)+1,DAY(siječanj!B1361))</f>
        <v>45337</v>
      </c>
      <c r="C1361" s="8">
        <v>14.1458333333333</v>
      </c>
      <c r="D1361">
        <v>1.110352187006008</v>
      </c>
      <c r="E1361" s="6">
        <v>62.394801152659028</v>
      </c>
      <c r="F1361" s="7">
        <v>78.986785139650081</v>
      </c>
      <c r="G1361" s="7">
        <v>187.16014313414368</v>
      </c>
      <c r="H1361" s="7">
        <f t="shared" si="33"/>
        <v>69.280203917659946</v>
      </c>
    </row>
    <row r="1362" spans="1:8" x14ac:dyDescent="0.25">
      <c r="A1362" s="14"/>
      <c r="B1362" s="5">
        <f>DATE(YEAR(siječanj!B1362),MONTH(siječanj!B1362)+1,DAY(siječanj!B1362))</f>
        <v>45337</v>
      </c>
      <c r="C1362" s="8">
        <v>14.15625</v>
      </c>
      <c r="D1362">
        <v>1.110352187006008</v>
      </c>
      <c r="E1362" s="6">
        <v>61.861940172290993</v>
      </c>
      <c r="F1362" s="7">
        <v>79.169497296103103</v>
      </c>
      <c r="G1362" s="7">
        <v>188.50195639740815</v>
      </c>
      <c r="H1362" s="7">
        <f t="shared" si="33"/>
        <v>68.688540562738126</v>
      </c>
    </row>
    <row r="1363" spans="1:8" x14ac:dyDescent="0.25">
      <c r="A1363" s="14"/>
      <c r="B1363" s="5">
        <f>DATE(YEAR(siječanj!B1363),MONTH(siječanj!B1363)+1,DAY(siječanj!B1363))</f>
        <v>45337</v>
      </c>
      <c r="C1363" s="8">
        <v>14.1666666666667</v>
      </c>
      <c r="D1363">
        <v>1.110352187006008</v>
      </c>
      <c r="E1363" s="6">
        <v>61.620976969200086</v>
      </c>
      <c r="F1363" s="7">
        <v>79.383546709130755</v>
      </c>
      <c r="G1363" s="7">
        <v>190.89208456369943</v>
      </c>
      <c r="H1363" s="7">
        <f t="shared" si="33"/>
        <v>68.420986543198168</v>
      </c>
    </row>
    <row r="1364" spans="1:8" x14ac:dyDescent="0.25">
      <c r="A1364" s="14"/>
      <c r="B1364" s="5">
        <f>DATE(YEAR(siječanj!B1364),MONTH(siječanj!B1364)+1,DAY(siječanj!B1364))</f>
        <v>45337</v>
      </c>
      <c r="C1364" s="8">
        <v>14.1770833333333</v>
      </c>
      <c r="D1364">
        <v>1.110352187006008</v>
      </c>
      <c r="E1364" s="6">
        <v>62.654164458357378</v>
      </c>
      <c r="F1364" s="7">
        <v>79.658187078178983</v>
      </c>
      <c r="G1364" s="7">
        <v>192.28540451916442</v>
      </c>
      <c r="H1364" s="7">
        <f t="shared" si="33"/>
        <v>69.56818853137122</v>
      </c>
    </row>
    <row r="1365" spans="1:8" x14ac:dyDescent="0.25">
      <c r="A1365" s="14"/>
      <c r="B1365" s="5">
        <f>DATE(YEAR(siječanj!B1365),MONTH(siječanj!B1365)+1,DAY(siječanj!B1365))</f>
        <v>45337</v>
      </c>
      <c r="C1365" s="8">
        <v>14.1875</v>
      </c>
      <c r="D1365">
        <v>1.110352187006008</v>
      </c>
      <c r="E1365" s="6">
        <v>62.59469743151346</v>
      </c>
      <c r="F1365" s="7">
        <v>80.221564017326031</v>
      </c>
      <c r="G1365" s="7">
        <v>197.78889679388593</v>
      </c>
      <c r="H1365" s="7">
        <f t="shared" si="33"/>
        <v>69.502159188060318</v>
      </c>
    </row>
    <row r="1366" spans="1:8" x14ac:dyDescent="0.25">
      <c r="A1366" s="14"/>
      <c r="B1366" s="5">
        <f>DATE(YEAR(siječanj!B1366),MONTH(siječanj!B1366)+1,DAY(siječanj!B1366))</f>
        <v>45337</v>
      </c>
      <c r="C1366" s="8">
        <v>14.1979166666667</v>
      </c>
      <c r="D1366">
        <v>1.110352187006008</v>
      </c>
      <c r="E1366" s="6">
        <v>64.409206902059339</v>
      </c>
      <c r="F1366" s="7">
        <v>81.45676472915126</v>
      </c>
      <c r="G1366" s="7">
        <v>199.39239347729696</v>
      </c>
      <c r="H1366" s="7">
        <f t="shared" si="33"/>
        <v>71.51690374702406</v>
      </c>
    </row>
    <row r="1367" spans="1:8" x14ac:dyDescent="0.25">
      <c r="A1367" s="14"/>
      <c r="B1367" s="5">
        <f>DATE(YEAR(siječanj!B1367),MONTH(siječanj!B1367)+1,DAY(siječanj!B1367))</f>
        <v>45337</v>
      </c>
      <c r="C1367" s="8">
        <v>14.2083333333333</v>
      </c>
      <c r="D1367">
        <v>1.110352187006008</v>
      </c>
      <c r="E1367" s="6">
        <v>65.725069946017271</v>
      </c>
      <c r="F1367" s="7">
        <v>83.164790743924371</v>
      </c>
      <c r="G1367" s="7">
        <v>204.27167756230872</v>
      </c>
      <c r="H1367" s="7">
        <f t="shared" si="33"/>
        <v>72.977975155683126</v>
      </c>
    </row>
    <row r="1368" spans="1:8" x14ac:dyDescent="0.25">
      <c r="A1368" s="14"/>
      <c r="B1368" s="5">
        <f>DATE(YEAR(siječanj!B1368),MONTH(siječanj!B1368)+1,DAY(siječanj!B1368))</f>
        <v>45337</v>
      </c>
      <c r="C1368" s="8">
        <v>14.21875</v>
      </c>
      <c r="D1368">
        <v>1.110352187006008</v>
      </c>
      <c r="E1368" s="6">
        <v>68.800873784775618</v>
      </c>
      <c r="F1368" s="7">
        <v>84.757245769231218</v>
      </c>
      <c r="G1368" s="7">
        <v>205.15264204581143</v>
      </c>
      <c r="H1368" s="7">
        <f t="shared" si="33"/>
        <v>76.393200674849936</v>
      </c>
    </row>
    <row r="1369" spans="1:8" x14ac:dyDescent="0.25">
      <c r="A1369" s="14"/>
      <c r="B1369" s="5">
        <f>DATE(YEAR(siječanj!B1369),MONTH(siječanj!B1369)+1,DAY(siječanj!B1369))</f>
        <v>45337</v>
      </c>
      <c r="C1369" s="8">
        <v>14.2291666666667</v>
      </c>
      <c r="D1369">
        <v>1.110352187006008</v>
      </c>
      <c r="E1369" s="6">
        <v>72.0233256431531</v>
      </c>
      <c r="F1369" s="7">
        <v>87.374532436649361</v>
      </c>
      <c r="G1369" s="7">
        <v>205.37935387225232</v>
      </c>
      <c r="H1369" s="7">
        <f t="shared" si="33"/>
        <v>79.97125714332094</v>
      </c>
    </row>
    <row r="1370" spans="1:8" x14ac:dyDescent="0.25">
      <c r="A1370" s="14"/>
      <c r="B1370" s="5">
        <f>DATE(YEAR(siječanj!B1370),MONTH(siječanj!B1370)+1,DAY(siječanj!B1370))</f>
        <v>45337</v>
      </c>
      <c r="C1370" s="8">
        <v>14.2395833333333</v>
      </c>
      <c r="D1370">
        <v>1.110352187006008</v>
      </c>
      <c r="E1370" s="6">
        <v>78.878827654520094</v>
      </c>
      <c r="F1370" s="7">
        <v>91.499477947550162</v>
      </c>
      <c r="G1370" s="7">
        <v>205.00831480414533</v>
      </c>
      <c r="H1370" s="7">
        <f t="shared" si="33"/>
        <v>87.58327879466637</v>
      </c>
    </row>
    <row r="1371" spans="1:8" x14ac:dyDescent="0.25">
      <c r="A1371" s="14"/>
      <c r="B1371" s="5">
        <f>DATE(YEAR(siječanj!B1371),MONTH(siječanj!B1371)+1,DAY(siječanj!B1371))</f>
        <v>45337</v>
      </c>
      <c r="C1371" s="8">
        <v>14.25</v>
      </c>
      <c r="D1371">
        <v>1.110352187006008</v>
      </c>
      <c r="E1371" s="6">
        <v>84.003369057328015</v>
      </c>
      <c r="F1371" s="7">
        <v>97.699575974749365</v>
      </c>
      <c r="G1371" s="7">
        <v>202.85058021328743</v>
      </c>
      <c r="H1371" s="7">
        <f t="shared" si="33"/>
        <v>93.273324548676982</v>
      </c>
    </row>
    <row r="1372" spans="1:8" x14ac:dyDescent="0.25">
      <c r="A1372" s="14"/>
      <c r="B1372" s="5">
        <f>DATE(YEAR(siječanj!B1372),MONTH(siječanj!B1372)+1,DAY(siječanj!B1372))</f>
        <v>45337</v>
      </c>
      <c r="C1372" s="8">
        <v>14.2604166666667</v>
      </c>
      <c r="D1372">
        <v>1.110352187006008</v>
      </c>
      <c r="E1372" s="6">
        <v>90.535488255349094</v>
      </c>
      <c r="F1372" s="7">
        <v>101.84593632660088</v>
      </c>
      <c r="G1372" s="7">
        <v>197.80217885555385</v>
      </c>
      <c r="H1372" s="7">
        <f t="shared" si="33"/>
        <v>100.52627738598362</v>
      </c>
    </row>
    <row r="1373" spans="1:8" x14ac:dyDescent="0.25">
      <c r="A1373" s="14"/>
      <c r="B1373" s="5">
        <f>DATE(YEAR(siječanj!B1373),MONTH(siječanj!B1373)+1,DAY(siječanj!B1373))</f>
        <v>45337</v>
      </c>
      <c r="C1373" s="8">
        <v>14.2708333333333</v>
      </c>
      <c r="D1373">
        <v>1.110352187006008</v>
      </c>
      <c r="E1373" s="6">
        <v>96.122177407479398</v>
      </c>
      <c r="F1373" s="7">
        <v>107.603732587986</v>
      </c>
      <c r="G1373" s="7">
        <v>166.19989849777642</v>
      </c>
      <c r="H1373" s="7">
        <f t="shared" si="33"/>
        <v>106.72946990417424</v>
      </c>
    </row>
    <row r="1374" spans="1:8" x14ac:dyDescent="0.25">
      <c r="A1374" s="14"/>
      <c r="B1374" s="5">
        <f>DATE(YEAR(siječanj!B1374),MONTH(siječanj!B1374)+1,DAY(siječanj!B1374))</f>
        <v>45337</v>
      </c>
      <c r="C1374" s="8">
        <v>14.28125</v>
      </c>
      <c r="D1374">
        <v>1.110352187006008</v>
      </c>
      <c r="E1374" s="6">
        <v>102.45954403872288</v>
      </c>
      <c r="F1374" s="7">
        <v>116.3760544420925</v>
      </c>
      <c r="G1374" s="7">
        <v>100.41099526129933</v>
      </c>
      <c r="H1374" s="7">
        <f t="shared" si="33"/>
        <v>113.76617880303435</v>
      </c>
    </row>
    <row r="1375" spans="1:8" x14ac:dyDescent="0.25">
      <c r="A1375" s="14"/>
      <c r="B1375" s="5">
        <f>DATE(YEAR(siječanj!B1375),MONTH(siječanj!B1375)+1,DAY(siječanj!B1375))</f>
        <v>45337</v>
      </c>
      <c r="C1375" s="8">
        <v>14.2916666666667</v>
      </c>
      <c r="D1375">
        <v>1.110352187006008</v>
      </c>
      <c r="E1375" s="6">
        <v>108.02603377440431</v>
      </c>
      <c r="F1375" s="7">
        <v>127.90921470366929</v>
      </c>
      <c r="G1375" s="7">
        <v>36.708143039088185</v>
      </c>
      <c r="H1375" s="7">
        <f t="shared" si="33"/>
        <v>119.94694285499472</v>
      </c>
    </row>
    <row r="1376" spans="1:8" x14ac:dyDescent="0.25">
      <c r="A1376" s="14"/>
      <c r="B1376" s="5">
        <f>DATE(YEAR(siječanj!B1376),MONTH(siječanj!B1376)+1,DAY(siječanj!B1376))</f>
        <v>45337</v>
      </c>
      <c r="C1376" s="8">
        <v>14.3020833333333</v>
      </c>
      <c r="D1376">
        <v>1.110352187006008</v>
      </c>
      <c r="E1376" s="6">
        <v>109.7001573498997</v>
      </c>
      <c r="F1376" s="7">
        <v>132.63594795102523</v>
      </c>
      <c r="G1376" s="7">
        <v>13.578536159759071</v>
      </c>
      <c r="H1376" s="7">
        <f t="shared" si="33"/>
        <v>121.80580962836433</v>
      </c>
    </row>
    <row r="1377" spans="1:8" x14ac:dyDescent="0.25">
      <c r="A1377" s="14"/>
      <c r="B1377" s="5">
        <f>DATE(YEAR(siječanj!B1377),MONTH(siječanj!B1377)+1,DAY(siječanj!B1377))</f>
        <v>45337</v>
      </c>
      <c r="C1377" s="8">
        <v>14.3125</v>
      </c>
      <c r="D1377">
        <v>1.110352187006008</v>
      </c>
      <c r="E1377" s="6">
        <v>113.0901513410912</v>
      </c>
      <c r="F1377" s="7">
        <v>137.93518543954104</v>
      </c>
      <c r="G1377" s="7">
        <v>5.0321553695774082</v>
      </c>
      <c r="H1377" s="7">
        <f t="shared" si="33"/>
        <v>125.56989687042105</v>
      </c>
    </row>
    <row r="1378" spans="1:8" x14ac:dyDescent="0.25">
      <c r="A1378" s="14"/>
      <c r="B1378" s="5">
        <f>DATE(YEAR(siječanj!B1378),MONTH(siječanj!B1378)+1,DAY(siječanj!B1378))</f>
        <v>45337</v>
      </c>
      <c r="C1378" s="8">
        <v>14.3229166666667</v>
      </c>
      <c r="D1378">
        <v>1.110352187006008</v>
      </c>
      <c r="E1378" s="6">
        <v>113.54455100457828</v>
      </c>
      <c r="F1378" s="7">
        <v>145.52557909175343</v>
      </c>
      <c r="G1378" s="7">
        <v>2.7820371575198721</v>
      </c>
      <c r="H1378" s="7">
        <f t="shared" si="33"/>
        <v>126.07444053054871</v>
      </c>
    </row>
    <row r="1379" spans="1:8" x14ac:dyDescent="0.25">
      <c r="A1379" s="14"/>
      <c r="B1379" s="5">
        <f>DATE(YEAR(siječanj!B1379),MONTH(siječanj!B1379)+1,DAY(siječanj!B1379))</f>
        <v>45337</v>
      </c>
      <c r="C1379" s="8">
        <v>14.3333333333333</v>
      </c>
      <c r="D1379">
        <v>1.110352187006008</v>
      </c>
      <c r="E1379" s="6">
        <v>112.26897840111801</v>
      </c>
      <c r="F1379" s="7">
        <v>155.62780649457162</v>
      </c>
      <c r="G1379" s="7">
        <v>1.7979498274501258</v>
      </c>
      <c r="H1379" s="7">
        <f t="shared" si="33"/>
        <v>124.65810570061166</v>
      </c>
    </row>
    <row r="1380" spans="1:8" x14ac:dyDescent="0.25">
      <c r="A1380" s="14"/>
      <c r="B1380" s="5">
        <f>DATE(YEAR(siječanj!B1380),MONTH(siječanj!B1380)+1,DAY(siječanj!B1380))</f>
        <v>45337</v>
      </c>
      <c r="C1380" s="8">
        <v>14.34375</v>
      </c>
      <c r="D1380">
        <v>1.110352187006008</v>
      </c>
      <c r="E1380" s="6">
        <v>111.02161639785849</v>
      </c>
      <c r="F1380" s="7">
        <v>159.71774827835191</v>
      </c>
      <c r="G1380" s="7">
        <v>1.4451140681955992</v>
      </c>
      <c r="H1380" s="7">
        <f t="shared" si="33"/>
        <v>123.27309457230426</v>
      </c>
    </row>
    <row r="1381" spans="1:8" x14ac:dyDescent="0.25">
      <c r="A1381" s="14"/>
      <c r="B1381" s="5">
        <f>DATE(YEAR(siječanj!B1381),MONTH(siječanj!B1381)+1,DAY(siječanj!B1381))</f>
        <v>45337</v>
      </c>
      <c r="C1381" s="8">
        <v>14.3541666666667</v>
      </c>
      <c r="D1381">
        <v>1.110352187006008</v>
      </c>
      <c r="E1381" s="6">
        <v>112.04357640513771</v>
      </c>
      <c r="F1381" s="7">
        <v>162.19555651558309</v>
      </c>
      <c r="G1381" s="7">
        <v>1.3840238753132668</v>
      </c>
      <c r="H1381" s="7">
        <f t="shared" si="33"/>
        <v>124.40783010141942</v>
      </c>
    </row>
    <row r="1382" spans="1:8" x14ac:dyDescent="0.25">
      <c r="A1382" s="14"/>
      <c r="B1382" s="5">
        <f>DATE(YEAR(siječanj!B1382),MONTH(siječanj!B1382)+1,DAY(siječanj!B1382))</f>
        <v>45337</v>
      </c>
      <c r="C1382" s="8">
        <v>14.3645833333333</v>
      </c>
      <c r="D1382">
        <v>1.110352187006008</v>
      </c>
      <c r="E1382" s="6">
        <v>112.20736126321054</v>
      </c>
      <c r="F1382" s="7">
        <v>164.50110985818992</v>
      </c>
      <c r="G1382" s="7">
        <v>1.2634884552124734</v>
      </c>
      <c r="H1382" s="7">
        <f t="shared" si="33"/>
        <v>124.58968897677906</v>
      </c>
    </row>
    <row r="1383" spans="1:8" x14ac:dyDescent="0.25">
      <c r="A1383" s="14"/>
      <c r="B1383" s="5">
        <f>DATE(YEAR(siječanj!B1383),MONTH(siječanj!B1383)+1,DAY(siječanj!B1383))</f>
        <v>45337</v>
      </c>
      <c r="C1383" s="8">
        <v>14.375</v>
      </c>
      <c r="D1383">
        <v>1.110352187006008</v>
      </c>
      <c r="E1383" s="6">
        <v>113.69386153569771</v>
      </c>
      <c r="F1383" s="7">
        <v>167.31236057807416</v>
      </c>
      <c r="G1383" s="7">
        <v>1.1621681629295642</v>
      </c>
      <c r="H1383" s="7">
        <f t="shared" si="33"/>
        <v>126.2402278053202</v>
      </c>
    </row>
    <row r="1384" spans="1:8" x14ac:dyDescent="0.25">
      <c r="A1384" s="14"/>
      <c r="B1384" s="5">
        <f>DATE(YEAR(siječanj!B1384),MONTH(siječanj!B1384)+1,DAY(siječanj!B1384))</f>
        <v>45337</v>
      </c>
      <c r="C1384" s="8">
        <v>14.3854166666667</v>
      </c>
      <c r="D1384">
        <v>1.110352187006008</v>
      </c>
      <c r="E1384" s="6">
        <v>113.87359190120873</v>
      </c>
      <c r="F1384" s="7">
        <v>168.69306300048601</v>
      </c>
      <c r="G1384" s="7">
        <v>1.2327248625795508</v>
      </c>
      <c r="H1384" s="7">
        <f t="shared" si="33"/>
        <v>126.43979180973675</v>
      </c>
    </row>
    <row r="1385" spans="1:8" x14ac:dyDescent="0.25">
      <c r="A1385" s="14"/>
      <c r="B1385" s="5">
        <f>DATE(YEAR(siječanj!B1385),MONTH(siječanj!B1385)+1,DAY(siječanj!B1385))</f>
        <v>45337</v>
      </c>
      <c r="C1385" s="8">
        <v>14.3958333333333</v>
      </c>
      <c r="D1385">
        <v>1.110352187006008</v>
      </c>
      <c r="E1385" s="6">
        <v>113.84215810518359</v>
      </c>
      <c r="F1385" s="7">
        <v>169.27510782973499</v>
      </c>
      <c r="G1385" s="7">
        <v>1.1791593298243606</v>
      </c>
      <c r="H1385" s="7">
        <f t="shared" si="33"/>
        <v>126.40488922557434</v>
      </c>
    </row>
    <row r="1386" spans="1:8" x14ac:dyDescent="0.25">
      <c r="A1386" s="14"/>
      <c r="B1386" s="5">
        <f>DATE(YEAR(siječanj!B1386),MONTH(siječanj!B1386)+1,DAY(siječanj!B1386))</f>
        <v>45337</v>
      </c>
      <c r="C1386" s="8">
        <v>14.40625</v>
      </c>
      <c r="D1386">
        <v>1.110352187006008</v>
      </c>
      <c r="E1386" s="6">
        <v>114.43816652707122</v>
      </c>
      <c r="F1386" s="7">
        <v>169.58288946601317</v>
      </c>
      <c r="G1386" s="7">
        <v>1.1223515764656162</v>
      </c>
      <c r="H1386" s="7">
        <f t="shared" si="33"/>
        <v>127.06666848029127</v>
      </c>
    </row>
    <row r="1387" spans="1:8" x14ac:dyDescent="0.25">
      <c r="A1387" s="14"/>
      <c r="B1387" s="5">
        <f>DATE(YEAR(siječanj!B1387),MONTH(siječanj!B1387)+1,DAY(siječanj!B1387))</f>
        <v>45337</v>
      </c>
      <c r="C1387" s="8">
        <v>14.4166666666667</v>
      </c>
      <c r="D1387">
        <v>1.110352187006008</v>
      </c>
      <c r="E1387" s="6">
        <v>114.95091776106679</v>
      </c>
      <c r="F1387" s="7">
        <v>169.02641235198411</v>
      </c>
      <c r="G1387" s="7">
        <v>1.0888501607777528</v>
      </c>
      <c r="H1387" s="7">
        <f t="shared" si="33"/>
        <v>127.63600293434828</v>
      </c>
    </row>
    <row r="1388" spans="1:8" x14ac:dyDescent="0.25">
      <c r="A1388" s="14"/>
      <c r="B1388" s="5">
        <f>DATE(YEAR(siječanj!B1388),MONTH(siječanj!B1388)+1,DAY(siječanj!B1388))</f>
        <v>45337</v>
      </c>
      <c r="C1388" s="8">
        <v>14.4270833333333</v>
      </c>
      <c r="D1388">
        <v>1.110352187006008</v>
      </c>
      <c r="E1388" s="6">
        <v>116.85933939243324</v>
      </c>
      <c r="F1388" s="7">
        <v>168.07840227388726</v>
      </c>
      <c r="G1388" s="7">
        <v>1.1692251576466532</v>
      </c>
      <c r="H1388" s="7">
        <f t="shared" si="33"/>
        <v>129.75502306646558</v>
      </c>
    </row>
    <row r="1389" spans="1:8" x14ac:dyDescent="0.25">
      <c r="A1389" s="14"/>
      <c r="B1389" s="5">
        <f>DATE(YEAR(siječanj!B1389),MONTH(siječanj!B1389)+1,DAY(siječanj!B1389))</f>
        <v>45337</v>
      </c>
      <c r="C1389" s="8">
        <v>14.4375</v>
      </c>
      <c r="D1389">
        <v>1.110352187006008</v>
      </c>
      <c r="E1389" s="6">
        <v>118.51141693913645</v>
      </c>
      <c r="F1389" s="7">
        <v>167.65271669740974</v>
      </c>
      <c r="G1389" s="7">
        <v>1.2540514849354134</v>
      </c>
      <c r="H1389" s="7">
        <f t="shared" si="33"/>
        <v>131.58941098355103</v>
      </c>
    </row>
    <row r="1390" spans="1:8" x14ac:dyDescent="0.25">
      <c r="A1390" s="14"/>
      <c r="B1390" s="5">
        <f>DATE(YEAR(siječanj!B1390),MONTH(siječanj!B1390)+1,DAY(siječanj!B1390))</f>
        <v>45337</v>
      </c>
      <c r="C1390" s="8">
        <v>14.4479166666667</v>
      </c>
      <c r="D1390">
        <v>1.110352187006008</v>
      </c>
      <c r="E1390" s="6">
        <v>119.43693431574582</v>
      </c>
      <c r="F1390" s="7">
        <v>167.24456119925421</v>
      </c>
      <c r="G1390" s="7">
        <v>1.2240467580777623</v>
      </c>
      <c r="H1390" s="7">
        <f t="shared" si="33"/>
        <v>132.61706122678129</v>
      </c>
    </row>
    <row r="1391" spans="1:8" x14ac:dyDescent="0.25">
      <c r="A1391" s="14"/>
      <c r="B1391" s="5">
        <f>DATE(YEAR(siječanj!B1391),MONTH(siječanj!B1391)+1,DAY(siječanj!B1391))</f>
        <v>45337</v>
      </c>
      <c r="C1391" s="8">
        <v>14.4583333333333</v>
      </c>
      <c r="D1391">
        <v>1.110352187006008</v>
      </c>
      <c r="E1391" s="6">
        <v>119.57850661488452</v>
      </c>
      <c r="F1391" s="7">
        <v>167.08501600413496</v>
      </c>
      <c r="G1391" s="7">
        <v>1.1492659328158723</v>
      </c>
      <c r="H1391" s="7">
        <f t="shared" si="33"/>
        <v>132.77425633874941</v>
      </c>
    </row>
    <row r="1392" spans="1:8" x14ac:dyDescent="0.25">
      <c r="A1392" s="14"/>
      <c r="B1392" s="5">
        <f>DATE(YEAR(siječanj!B1392),MONTH(siječanj!B1392)+1,DAY(siječanj!B1392))</f>
        <v>45337</v>
      </c>
      <c r="C1392" s="8">
        <v>14.46875</v>
      </c>
      <c r="D1392">
        <v>1.110352187006008</v>
      </c>
      <c r="E1392" s="6">
        <v>118.84727276157601</v>
      </c>
      <c r="F1392" s="7">
        <v>166.60091689436126</v>
      </c>
      <c r="G1392" s="7">
        <v>1.2165671612389379</v>
      </c>
      <c r="H1392" s="7">
        <f t="shared" si="33"/>
        <v>131.96232923051548</v>
      </c>
    </row>
    <row r="1393" spans="1:8" x14ac:dyDescent="0.25">
      <c r="A1393" s="14"/>
      <c r="B1393" s="5">
        <f>DATE(YEAR(siječanj!B1393),MONTH(siječanj!B1393)+1,DAY(siječanj!B1393))</f>
        <v>45337</v>
      </c>
      <c r="C1393" s="8">
        <v>14.4791666666667</v>
      </c>
      <c r="D1393">
        <v>1.110352187006008</v>
      </c>
      <c r="E1393" s="6">
        <v>119.58581226265035</v>
      </c>
      <c r="F1393" s="7">
        <v>166.04201041386227</v>
      </c>
      <c r="G1393" s="7">
        <v>1.2743314476561614</v>
      </c>
      <c r="H1393" s="7">
        <f t="shared" si="33"/>
        <v>132.78236818072372</v>
      </c>
    </row>
    <row r="1394" spans="1:8" x14ac:dyDescent="0.25">
      <c r="A1394" s="14"/>
      <c r="B1394" s="5">
        <f>DATE(YEAR(siječanj!B1394),MONTH(siječanj!B1394)+1,DAY(siječanj!B1394))</f>
        <v>45337</v>
      </c>
      <c r="C1394" s="8">
        <v>14.4895833333333</v>
      </c>
      <c r="D1394">
        <v>1.110352187006008</v>
      </c>
      <c r="E1394" s="6">
        <v>120.22570975271854</v>
      </c>
      <c r="F1394" s="7">
        <v>165.64772288932451</v>
      </c>
      <c r="G1394" s="7">
        <v>1.2970921136327023</v>
      </c>
      <c r="H1394" s="7">
        <f t="shared" si="33"/>
        <v>133.49287975828059</v>
      </c>
    </row>
    <row r="1395" spans="1:8" x14ac:dyDescent="0.25">
      <c r="A1395" s="14"/>
      <c r="B1395" s="5">
        <f>DATE(YEAR(siječanj!B1395),MONTH(siječanj!B1395)+1,DAY(siječanj!B1395))</f>
        <v>45337</v>
      </c>
      <c r="C1395" s="8">
        <v>14.5</v>
      </c>
      <c r="D1395">
        <v>1.110352187006008</v>
      </c>
      <c r="E1395" s="6">
        <v>120.88180106735967</v>
      </c>
      <c r="F1395" s="7">
        <v>165.02965558216528</v>
      </c>
      <c r="G1395" s="7">
        <v>1.1599930513349213</v>
      </c>
      <c r="H1395" s="7">
        <f t="shared" si="33"/>
        <v>134.22137218436802</v>
      </c>
    </row>
    <row r="1396" spans="1:8" x14ac:dyDescent="0.25">
      <c r="A1396" s="14"/>
      <c r="B1396" s="5">
        <f>DATE(YEAR(siječanj!B1396),MONTH(siječanj!B1396)+1,DAY(siječanj!B1396))</f>
        <v>45337</v>
      </c>
      <c r="C1396" s="8">
        <v>14.5104166666667</v>
      </c>
      <c r="D1396">
        <v>1.110352187006008</v>
      </c>
      <c r="E1396" s="6">
        <v>121.27850444166609</v>
      </c>
      <c r="F1396" s="7">
        <v>164.24801008265305</v>
      </c>
      <c r="G1396" s="7">
        <v>1.1066888029196031</v>
      </c>
      <c r="H1396" s="7">
        <f t="shared" si="33"/>
        <v>134.66185264362178</v>
      </c>
    </row>
    <row r="1397" spans="1:8" x14ac:dyDescent="0.25">
      <c r="A1397" s="14"/>
      <c r="B1397" s="5">
        <f>DATE(YEAR(siječanj!B1397),MONTH(siječanj!B1397)+1,DAY(siječanj!B1397))</f>
        <v>45337</v>
      </c>
      <c r="C1397" s="8">
        <v>14.5208333333333</v>
      </c>
      <c r="D1397">
        <v>1.110352187006008</v>
      </c>
      <c r="E1397" s="6">
        <v>120.48728524876414</v>
      </c>
      <c r="F1397" s="7">
        <v>163.54427394556697</v>
      </c>
      <c r="G1397" s="7">
        <v>1.0966633707317777</v>
      </c>
      <c r="H1397" s="7">
        <f t="shared" si="33"/>
        <v>133.783320682382</v>
      </c>
    </row>
    <row r="1398" spans="1:8" x14ac:dyDescent="0.25">
      <c r="A1398" s="14"/>
      <c r="B1398" s="5">
        <f>DATE(YEAR(siječanj!B1398),MONTH(siječanj!B1398)+1,DAY(siječanj!B1398))</f>
        <v>45337</v>
      </c>
      <c r="C1398" s="8">
        <v>14.53125</v>
      </c>
      <c r="D1398">
        <v>1.110352187006008</v>
      </c>
      <c r="E1398" s="6">
        <v>118.65258720100938</v>
      </c>
      <c r="F1398" s="7">
        <v>163.06387815077846</v>
      </c>
      <c r="G1398" s="7">
        <v>1.0338653521301038</v>
      </c>
      <c r="H1398" s="7">
        <f t="shared" si="33"/>
        <v>131.74615969256183</v>
      </c>
    </row>
    <row r="1399" spans="1:8" x14ac:dyDescent="0.25">
      <c r="A1399" s="14"/>
      <c r="B1399" s="5">
        <f>DATE(YEAR(siječanj!B1399),MONTH(siječanj!B1399)+1,DAY(siječanj!B1399))</f>
        <v>45337</v>
      </c>
      <c r="C1399" s="8">
        <v>14.5416666666667</v>
      </c>
      <c r="D1399">
        <v>1.110352187006008</v>
      </c>
      <c r="E1399" s="6">
        <v>116.1769008414874</v>
      </c>
      <c r="F1399" s="7">
        <v>162.3406966773573</v>
      </c>
      <c r="G1399" s="7">
        <v>1.0835373443838137</v>
      </c>
      <c r="H1399" s="7">
        <f t="shared" si="33"/>
        <v>128.99727592892566</v>
      </c>
    </row>
    <row r="1400" spans="1:8" x14ac:dyDescent="0.25">
      <c r="A1400" s="14"/>
      <c r="B1400" s="5">
        <f>DATE(YEAR(siječanj!B1400),MONTH(siječanj!B1400)+1,DAY(siječanj!B1400))</f>
        <v>45337</v>
      </c>
      <c r="C1400" s="8">
        <v>14.5520833333333</v>
      </c>
      <c r="D1400">
        <v>1.110352187006008</v>
      </c>
      <c r="E1400" s="6">
        <v>113.70487518893196</v>
      </c>
      <c r="F1400" s="7">
        <v>161.26109207326209</v>
      </c>
      <c r="G1400" s="7">
        <v>1.1620799309242242</v>
      </c>
      <c r="H1400" s="7">
        <f t="shared" si="33"/>
        <v>126.25245683927578</v>
      </c>
    </row>
    <row r="1401" spans="1:8" x14ac:dyDescent="0.25">
      <c r="A1401" s="14"/>
      <c r="B1401" s="5">
        <f>DATE(YEAR(siječanj!B1401),MONTH(siječanj!B1401)+1,DAY(siječanj!B1401))</f>
        <v>45337</v>
      </c>
      <c r="C1401" s="8">
        <v>14.5625</v>
      </c>
      <c r="D1401">
        <v>1.110352187006008</v>
      </c>
      <c r="E1401" s="6">
        <v>114.98271417893949</v>
      </c>
      <c r="F1401" s="7">
        <v>160.52526689798881</v>
      </c>
      <c r="G1401" s="7">
        <v>1.1393639497354038</v>
      </c>
      <c r="H1401" s="7">
        <f t="shared" si="33"/>
        <v>127.67130815647219</v>
      </c>
    </row>
    <row r="1402" spans="1:8" x14ac:dyDescent="0.25">
      <c r="A1402" s="14"/>
      <c r="B1402" s="5">
        <f>DATE(YEAR(siječanj!B1402),MONTH(siječanj!B1402)+1,DAY(siječanj!B1402))</f>
        <v>45337</v>
      </c>
      <c r="C1402" s="8">
        <v>14.5729166666667</v>
      </c>
      <c r="D1402">
        <v>1.110352187006008</v>
      </c>
      <c r="E1402" s="6">
        <v>115.80082946784476</v>
      </c>
      <c r="F1402" s="7">
        <v>159.51839129957744</v>
      </c>
      <c r="G1402" s="7">
        <v>1.116098888278559</v>
      </c>
      <c r="H1402" s="7">
        <f t="shared" si="33"/>
        <v>128.57970425673122</v>
      </c>
    </row>
    <row r="1403" spans="1:8" x14ac:dyDescent="0.25">
      <c r="A1403" s="14"/>
      <c r="B1403" s="5">
        <f>DATE(YEAR(siječanj!B1403),MONTH(siječanj!B1403)+1,DAY(siječanj!B1403))</f>
        <v>45337</v>
      </c>
      <c r="C1403" s="8">
        <v>14.5833333333333</v>
      </c>
      <c r="D1403">
        <v>1.110352187006008</v>
      </c>
      <c r="E1403" s="6">
        <v>116.08247332407367</v>
      </c>
      <c r="F1403" s="7">
        <v>157.87058301236601</v>
      </c>
      <c r="G1403" s="7">
        <v>1.1263965875285038</v>
      </c>
      <c r="H1403" s="7">
        <f t="shared" si="33"/>
        <v>128.8924281284518</v>
      </c>
    </row>
    <row r="1404" spans="1:8" x14ac:dyDescent="0.25">
      <c r="A1404" s="14"/>
      <c r="B1404" s="5">
        <f>DATE(YEAR(siječanj!B1404),MONTH(siječanj!B1404)+1,DAY(siječanj!B1404))</f>
        <v>45337</v>
      </c>
      <c r="C1404" s="8">
        <v>14.59375</v>
      </c>
      <c r="D1404">
        <v>1.110352187006008</v>
      </c>
      <c r="E1404" s="6">
        <v>117.50428796834545</v>
      </c>
      <c r="F1404" s="7">
        <v>156.96497780345643</v>
      </c>
      <c r="G1404" s="7">
        <v>1.1110333465316213</v>
      </c>
      <c r="H1404" s="7">
        <f t="shared" si="33"/>
        <v>130.47114312823612</v>
      </c>
    </row>
    <row r="1405" spans="1:8" x14ac:dyDescent="0.25">
      <c r="A1405" s="14"/>
      <c r="B1405" s="5">
        <f>DATE(YEAR(siječanj!B1405),MONTH(siječanj!B1405)+1,DAY(siječanj!B1405))</f>
        <v>45337</v>
      </c>
      <c r="C1405" s="8">
        <v>14.6041666666667</v>
      </c>
      <c r="D1405">
        <v>1.110352187006008</v>
      </c>
      <c r="E1405" s="6">
        <v>117.78535044715571</v>
      </c>
      <c r="F1405" s="7">
        <v>155.92807164079829</v>
      </c>
      <c r="G1405" s="7">
        <v>1.280665930235942</v>
      </c>
      <c r="H1405" s="7">
        <f t="shared" si="33"/>
        <v>130.78322146626843</v>
      </c>
    </row>
    <row r="1406" spans="1:8" x14ac:dyDescent="0.25">
      <c r="A1406" s="14"/>
      <c r="B1406" s="5">
        <f>DATE(YEAR(siječanj!B1406),MONTH(siječanj!B1406)+1,DAY(siječanj!B1406))</f>
        <v>45337</v>
      </c>
      <c r="C1406" s="8">
        <v>14.6145833333333</v>
      </c>
      <c r="D1406">
        <v>1.110352187006008</v>
      </c>
      <c r="E1406" s="6">
        <v>119.88940065296956</v>
      </c>
      <c r="F1406" s="7">
        <v>153.81831691200395</v>
      </c>
      <c r="G1406" s="7">
        <v>1.3124534610924441</v>
      </c>
      <c r="H1406" s="7">
        <f t="shared" si="33"/>
        <v>133.11945821386428</v>
      </c>
    </row>
    <row r="1407" spans="1:8" x14ac:dyDescent="0.25">
      <c r="A1407" s="14"/>
      <c r="B1407" s="5">
        <f>DATE(YEAR(siječanj!B1407),MONTH(siječanj!B1407)+1,DAY(siječanj!B1407))</f>
        <v>45337</v>
      </c>
      <c r="C1407" s="8">
        <v>14.625</v>
      </c>
      <c r="D1407">
        <v>1.110352187006008</v>
      </c>
      <c r="E1407" s="6">
        <v>121.64539300825042</v>
      </c>
      <c r="F1407" s="7">
        <v>149.96214595586778</v>
      </c>
      <c r="G1407" s="7">
        <v>1.5039977204897079</v>
      </c>
      <c r="H1407" s="7">
        <f t="shared" si="33"/>
        <v>135.0692281659162</v>
      </c>
    </row>
    <row r="1408" spans="1:8" x14ac:dyDescent="0.25">
      <c r="A1408" s="14"/>
      <c r="B1408" s="5">
        <f>DATE(YEAR(siječanj!B1408),MONTH(siječanj!B1408)+1,DAY(siječanj!B1408))</f>
        <v>45337</v>
      </c>
      <c r="C1408" s="8">
        <v>14.6354166666667</v>
      </c>
      <c r="D1408">
        <v>1.110352187006008</v>
      </c>
      <c r="E1408" s="6">
        <v>123.65929621106852</v>
      </c>
      <c r="F1408" s="7">
        <v>148.24569684526085</v>
      </c>
      <c r="G1408" s="7">
        <v>1.8705559196179697</v>
      </c>
      <c r="H1408" s="7">
        <f t="shared" si="33"/>
        <v>137.30536999158369</v>
      </c>
    </row>
    <row r="1409" spans="1:8" x14ac:dyDescent="0.25">
      <c r="A1409" s="14"/>
      <c r="B1409" s="5">
        <f>DATE(YEAR(siječanj!B1409),MONTH(siječanj!B1409)+1,DAY(siječanj!B1409))</f>
        <v>45337</v>
      </c>
      <c r="C1409" s="8">
        <v>14.6458333333333</v>
      </c>
      <c r="D1409">
        <v>1.110352187006008</v>
      </c>
      <c r="E1409" s="6">
        <v>125.48410000346627</v>
      </c>
      <c r="F1409" s="7">
        <v>147.05698445184933</v>
      </c>
      <c r="G1409" s="7">
        <v>2.5034713904343144</v>
      </c>
      <c r="H1409" s="7">
        <f t="shared" si="33"/>
        <v>139.33154487332939</v>
      </c>
    </row>
    <row r="1410" spans="1:8" x14ac:dyDescent="0.25">
      <c r="A1410" s="14"/>
      <c r="B1410" s="5">
        <f>DATE(YEAR(siječanj!B1410),MONTH(siječanj!B1410)+1,DAY(siječanj!B1410))</f>
        <v>45337</v>
      </c>
      <c r="C1410" s="8">
        <v>14.65625</v>
      </c>
      <c r="D1410">
        <v>1.110352187006008</v>
      </c>
      <c r="E1410" s="6">
        <v>129.1442521980193</v>
      </c>
      <c r="F1410" s="7">
        <v>145.95040547467303</v>
      </c>
      <c r="G1410" s="7">
        <v>6.3099145868962934</v>
      </c>
      <c r="H1410" s="7">
        <f t="shared" si="33"/>
        <v>143.3956028673262</v>
      </c>
    </row>
    <row r="1411" spans="1:8" x14ac:dyDescent="0.25">
      <c r="A1411" s="14"/>
      <c r="B1411" s="5">
        <f>DATE(YEAR(siječanj!B1411),MONTH(siječanj!B1411)+1,DAY(siječanj!B1411))</f>
        <v>45337</v>
      </c>
      <c r="C1411" s="8">
        <v>14.6666666666667</v>
      </c>
      <c r="D1411">
        <v>1.110352187006008</v>
      </c>
      <c r="E1411" s="6">
        <v>130.62991784902576</v>
      </c>
      <c r="F1411" s="7">
        <v>143.68236511647873</v>
      </c>
      <c r="G1411" s="7">
        <v>15.836112382745691</v>
      </c>
      <c r="H1411" s="7">
        <f t="shared" si="33"/>
        <v>145.04521497208091</v>
      </c>
    </row>
    <row r="1412" spans="1:8" x14ac:dyDescent="0.25">
      <c r="A1412" s="14"/>
      <c r="B1412" s="5">
        <f>DATE(YEAR(siječanj!B1412),MONTH(siječanj!B1412)+1,DAY(siječanj!B1412))</f>
        <v>45337</v>
      </c>
      <c r="C1412" s="8">
        <v>14.6770833333333</v>
      </c>
      <c r="D1412">
        <v>1.110352187006008</v>
      </c>
      <c r="E1412" s="6">
        <v>133.39283815646479</v>
      </c>
      <c r="F1412" s="7">
        <v>144.11038519417519</v>
      </c>
      <c r="G1412" s="7">
        <v>47.024884126660929</v>
      </c>
      <c r="H1412" s="7">
        <f t="shared" ref="H1412:H1475" si="34">D1412*E1412</f>
        <v>148.11302957796914</v>
      </c>
    </row>
    <row r="1413" spans="1:8" x14ac:dyDescent="0.25">
      <c r="A1413" s="14"/>
      <c r="B1413" s="5">
        <f>DATE(YEAR(siječanj!B1413),MONTH(siječanj!B1413)+1,DAY(siječanj!B1413))</f>
        <v>45337</v>
      </c>
      <c r="C1413" s="8">
        <v>14.6875</v>
      </c>
      <c r="D1413">
        <v>1.110352187006008</v>
      </c>
      <c r="E1413" s="6">
        <v>138.46834776440076</v>
      </c>
      <c r="F1413" s="7">
        <v>145.17684514668986</v>
      </c>
      <c r="G1413" s="7">
        <v>124.94491245040219</v>
      </c>
      <c r="H1413" s="7">
        <f t="shared" si="34"/>
        <v>153.74863277131087</v>
      </c>
    </row>
    <row r="1414" spans="1:8" x14ac:dyDescent="0.25">
      <c r="A1414" s="14"/>
      <c r="B1414" s="5">
        <f>DATE(YEAR(siječanj!B1414),MONTH(siječanj!B1414)+1,DAY(siječanj!B1414))</f>
        <v>45337</v>
      </c>
      <c r="C1414" s="8">
        <v>14.6979166666667</v>
      </c>
      <c r="D1414">
        <v>1.110352187006008</v>
      </c>
      <c r="E1414" s="6">
        <v>143.32620050603538</v>
      </c>
      <c r="F1414" s="7">
        <v>146.52086480864361</v>
      </c>
      <c r="G1414" s="7">
        <v>188.42368226706998</v>
      </c>
      <c r="H1414" s="7">
        <f t="shared" si="34"/>
        <v>159.142560187138</v>
      </c>
    </row>
    <row r="1415" spans="1:8" x14ac:dyDescent="0.25">
      <c r="A1415" s="14"/>
      <c r="B1415" s="5">
        <f>DATE(YEAR(siječanj!B1415),MONTH(siječanj!B1415)+1,DAY(siječanj!B1415))</f>
        <v>45337</v>
      </c>
      <c r="C1415" s="8">
        <v>14.7083333333333</v>
      </c>
      <c r="D1415">
        <v>1.110352187006008</v>
      </c>
      <c r="E1415" s="6">
        <v>147.42940072363007</v>
      </c>
      <c r="F1415" s="7">
        <v>146.34979603567322</v>
      </c>
      <c r="G1415" s="7">
        <v>206.5219115976173</v>
      </c>
      <c r="H1415" s="7">
        <f t="shared" si="34"/>
        <v>163.69855752246778</v>
      </c>
    </row>
    <row r="1416" spans="1:8" x14ac:dyDescent="0.25">
      <c r="A1416" s="14"/>
      <c r="B1416" s="5">
        <f>DATE(YEAR(siječanj!B1416),MONTH(siječanj!B1416)+1,DAY(siječanj!B1416))</f>
        <v>45337</v>
      </c>
      <c r="C1416" s="8">
        <v>14.71875</v>
      </c>
      <c r="D1416">
        <v>1.110352187006008</v>
      </c>
      <c r="E1416" s="6">
        <v>153.71205973977885</v>
      </c>
      <c r="F1416" s="7">
        <v>146.11194855237872</v>
      </c>
      <c r="G1416" s="7">
        <v>208.31104586383375</v>
      </c>
      <c r="H1416" s="7">
        <f t="shared" si="34"/>
        <v>170.6745217012616</v>
      </c>
    </row>
    <row r="1417" spans="1:8" x14ac:dyDescent="0.25">
      <c r="A1417" s="14"/>
      <c r="B1417" s="5">
        <f>DATE(YEAR(siječanj!B1417),MONTH(siječanj!B1417)+1,DAY(siječanj!B1417))</f>
        <v>45337</v>
      </c>
      <c r="C1417" s="8">
        <v>14.7291666666667</v>
      </c>
      <c r="D1417">
        <v>1.110352187006008</v>
      </c>
      <c r="E1417" s="6">
        <v>160.16059164578033</v>
      </c>
      <c r="F1417" s="7">
        <v>145.71747843773429</v>
      </c>
      <c r="G1417" s="7">
        <v>208.80077548014967</v>
      </c>
      <c r="H1417" s="7">
        <f t="shared" si="34"/>
        <v>177.83466320606837</v>
      </c>
    </row>
    <row r="1418" spans="1:8" x14ac:dyDescent="0.25">
      <c r="A1418" s="14"/>
      <c r="B1418" s="5">
        <f>DATE(YEAR(siječanj!B1418),MONTH(siječanj!B1418)+1,DAY(siječanj!B1418))</f>
        <v>45337</v>
      </c>
      <c r="C1418" s="8">
        <v>14.7395833333333</v>
      </c>
      <c r="D1418">
        <v>1.110352187006008</v>
      </c>
      <c r="E1418" s="6">
        <v>164.09198202615394</v>
      </c>
      <c r="F1418" s="7">
        <v>145.47708652560095</v>
      </c>
      <c r="G1418" s="7">
        <v>209.2583047269413</v>
      </c>
      <c r="H1418" s="7">
        <f t="shared" si="34"/>
        <v>182.19989111289058</v>
      </c>
    </row>
    <row r="1419" spans="1:8" x14ac:dyDescent="0.25">
      <c r="A1419" s="14"/>
      <c r="B1419" s="5">
        <f>DATE(YEAR(siječanj!B1419),MONTH(siječanj!B1419)+1,DAY(siječanj!B1419))</f>
        <v>45337</v>
      </c>
      <c r="C1419" s="8">
        <v>14.75</v>
      </c>
      <c r="D1419">
        <v>1.110352187006008</v>
      </c>
      <c r="E1419" s="6">
        <v>167.02209169841393</v>
      </c>
      <c r="F1419" s="7">
        <v>144.89249410533813</v>
      </c>
      <c r="G1419" s="7">
        <v>209.96117971550498</v>
      </c>
      <c r="H1419" s="7">
        <f t="shared" si="34"/>
        <v>185.45334479565193</v>
      </c>
    </row>
    <row r="1420" spans="1:8" x14ac:dyDescent="0.25">
      <c r="A1420" s="14"/>
      <c r="B1420" s="5">
        <f>DATE(YEAR(siječanj!B1420),MONTH(siječanj!B1420)+1,DAY(siječanj!B1420))</f>
        <v>45337</v>
      </c>
      <c r="C1420" s="8">
        <v>14.7604166666667</v>
      </c>
      <c r="D1420">
        <v>1.110352187006008</v>
      </c>
      <c r="E1420" s="6">
        <v>168.98525247720963</v>
      </c>
      <c r="F1420" s="7">
        <v>144.0182512463922</v>
      </c>
      <c r="G1420" s="7">
        <v>210.22612496279291</v>
      </c>
      <c r="H1420" s="7">
        <f t="shared" si="34"/>
        <v>187.63314465983214</v>
      </c>
    </row>
    <row r="1421" spans="1:8" x14ac:dyDescent="0.25">
      <c r="A1421" s="14"/>
      <c r="B1421" s="5">
        <f>DATE(YEAR(siječanj!B1421),MONTH(siječanj!B1421)+1,DAY(siječanj!B1421))</f>
        <v>45337</v>
      </c>
      <c r="C1421" s="8">
        <v>14.7708333333333</v>
      </c>
      <c r="D1421">
        <v>1.110352187006008</v>
      </c>
      <c r="E1421" s="6">
        <v>171.36771447495889</v>
      </c>
      <c r="F1421" s="7">
        <v>142.69899590318889</v>
      </c>
      <c r="G1421" s="7">
        <v>210.26351875349002</v>
      </c>
      <c r="H1421" s="7">
        <f t="shared" si="34"/>
        <v>190.27851654949174</v>
      </c>
    </row>
    <row r="1422" spans="1:8" x14ac:dyDescent="0.25">
      <c r="A1422" s="14"/>
      <c r="B1422" s="5">
        <f>DATE(YEAR(siječanj!B1422),MONTH(siječanj!B1422)+1,DAY(siječanj!B1422))</f>
        <v>45337</v>
      </c>
      <c r="C1422" s="8">
        <v>14.78125</v>
      </c>
      <c r="D1422">
        <v>1.110352187006008</v>
      </c>
      <c r="E1422" s="6">
        <v>174.66952533636706</v>
      </c>
      <c r="F1422" s="7">
        <v>141.12048453968933</v>
      </c>
      <c r="G1422" s="7">
        <v>210.46773202872038</v>
      </c>
      <c r="H1422" s="7">
        <f t="shared" si="34"/>
        <v>193.94468946053649</v>
      </c>
    </row>
    <row r="1423" spans="1:8" x14ac:dyDescent="0.25">
      <c r="A1423" s="14"/>
      <c r="B1423" s="5">
        <f>DATE(YEAR(siječanj!B1423),MONTH(siječanj!B1423)+1,DAY(siječanj!B1423))</f>
        <v>45337</v>
      </c>
      <c r="C1423" s="8">
        <v>14.7916666666667</v>
      </c>
      <c r="D1423">
        <v>1.110352187006008</v>
      </c>
      <c r="E1423" s="6">
        <v>174.6910835993589</v>
      </c>
      <c r="F1423" s="7">
        <v>138.3936815401413</v>
      </c>
      <c r="G1423" s="7">
        <v>210.73441227724322</v>
      </c>
      <c r="H1423" s="7">
        <f t="shared" si="34"/>
        <v>193.96862672499753</v>
      </c>
    </row>
    <row r="1424" spans="1:8" x14ac:dyDescent="0.25">
      <c r="A1424" s="14"/>
      <c r="B1424" s="5">
        <f>DATE(YEAR(siječanj!B1424),MONTH(siječanj!B1424)+1,DAY(siječanj!B1424))</f>
        <v>45337</v>
      </c>
      <c r="C1424" s="8">
        <v>14.8020833333333</v>
      </c>
      <c r="D1424">
        <v>1.110352187006008</v>
      </c>
      <c r="E1424" s="6">
        <v>174.105780405058</v>
      </c>
      <c r="F1424" s="7">
        <v>136.32882429050474</v>
      </c>
      <c r="G1424" s="7">
        <v>210.72016079901834</v>
      </c>
      <c r="H1424" s="7">
        <f t="shared" si="34"/>
        <v>193.31873404314393</v>
      </c>
    </row>
    <row r="1425" spans="1:8" x14ac:dyDescent="0.25">
      <c r="A1425" s="14"/>
      <c r="B1425" s="5">
        <f>DATE(YEAR(siječanj!B1425),MONTH(siječanj!B1425)+1,DAY(siječanj!B1425))</f>
        <v>45337</v>
      </c>
      <c r="C1425" s="8">
        <v>14.8125</v>
      </c>
      <c r="D1425">
        <v>1.110352187006008</v>
      </c>
      <c r="E1425" s="6">
        <v>175.04434822663779</v>
      </c>
      <c r="F1425" s="7">
        <v>133.8084452208999</v>
      </c>
      <c r="G1425" s="7">
        <v>210.41082953128455</v>
      </c>
      <c r="H1425" s="7">
        <f t="shared" si="34"/>
        <v>194.36087487648851</v>
      </c>
    </row>
    <row r="1426" spans="1:8" x14ac:dyDescent="0.25">
      <c r="A1426" s="14"/>
      <c r="B1426" s="5">
        <f>DATE(YEAR(siječanj!B1426),MONTH(siječanj!B1426)+1,DAY(siječanj!B1426))</f>
        <v>45337</v>
      </c>
      <c r="C1426" s="8">
        <v>14.8229166666667</v>
      </c>
      <c r="D1426">
        <v>1.110352187006008</v>
      </c>
      <c r="E1426" s="6">
        <v>176.04891913678676</v>
      </c>
      <c r="F1426" s="7">
        <v>130.76444923813838</v>
      </c>
      <c r="G1426" s="7">
        <v>210.18435814579681</v>
      </c>
      <c r="H1426" s="7">
        <f t="shared" si="34"/>
        <v>195.47630238357505</v>
      </c>
    </row>
    <row r="1427" spans="1:8" x14ac:dyDescent="0.25">
      <c r="A1427" s="14"/>
      <c r="B1427" s="5">
        <f>DATE(YEAR(siječanj!B1427),MONTH(siječanj!B1427)+1,DAY(siječanj!B1427))</f>
        <v>45337</v>
      </c>
      <c r="C1427" s="8">
        <v>14.8333333333333</v>
      </c>
      <c r="D1427">
        <v>1.110352187006008</v>
      </c>
      <c r="E1427" s="6">
        <v>178.51489058110459</v>
      </c>
      <c r="F1427" s="7">
        <v>124.46260784165705</v>
      </c>
      <c r="G1427" s="7">
        <v>210.38616380561626</v>
      </c>
      <c r="H1427" s="7">
        <f t="shared" si="34"/>
        <v>198.2143991698677</v>
      </c>
    </row>
    <row r="1428" spans="1:8" x14ac:dyDescent="0.25">
      <c r="A1428" s="14"/>
      <c r="B1428" s="5">
        <f>DATE(YEAR(siječanj!B1428),MONTH(siječanj!B1428)+1,DAY(siječanj!B1428))</f>
        <v>45337</v>
      </c>
      <c r="C1428" s="8">
        <v>14.84375</v>
      </c>
      <c r="D1428">
        <v>1.110352187006008</v>
      </c>
      <c r="E1428" s="6">
        <v>178.75159987518484</v>
      </c>
      <c r="F1428" s="7">
        <v>120.65918777937964</v>
      </c>
      <c r="G1428" s="7">
        <v>209.84388537947183</v>
      </c>
      <c r="H1428" s="7">
        <f t="shared" si="34"/>
        <v>198.47722985223436</v>
      </c>
    </row>
    <row r="1429" spans="1:8" x14ac:dyDescent="0.25">
      <c r="A1429" s="14"/>
      <c r="B1429" s="5">
        <f>DATE(YEAR(siječanj!B1429),MONTH(siječanj!B1429)+1,DAY(siječanj!B1429))</f>
        <v>45337</v>
      </c>
      <c r="C1429" s="8">
        <v>14.8541666666667</v>
      </c>
      <c r="D1429">
        <v>1.110352187006008</v>
      </c>
      <c r="E1429" s="6">
        <v>176.32410182058504</v>
      </c>
      <c r="F1429" s="7">
        <v>117.78514217968359</v>
      </c>
      <c r="G1429" s="7">
        <v>209.56769814736882</v>
      </c>
      <c r="H1429" s="7">
        <f t="shared" si="34"/>
        <v>195.78185207835665</v>
      </c>
    </row>
    <row r="1430" spans="1:8" x14ac:dyDescent="0.25">
      <c r="A1430" s="14"/>
      <c r="B1430" s="5">
        <f>DATE(YEAR(siječanj!B1430),MONTH(siječanj!B1430)+1,DAY(siječanj!B1430))</f>
        <v>45337</v>
      </c>
      <c r="C1430" s="8">
        <v>14.8645833333333</v>
      </c>
      <c r="D1430">
        <v>1.110352187006008</v>
      </c>
      <c r="E1430" s="6">
        <v>172.98103385554748</v>
      </c>
      <c r="F1430" s="7">
        <v>115.5550087517074</v>
      </c>
      <c r="G1430" s="7">
        <v>208.82547678073749</v>
      </c>
      <c r="H1430" s="7">
        <f t="shared" si="34"/>
        <v>192.06986925206746</v>
      </c>
    </row>
    <row r="1431" spans="1:8" x14ac:dyDescent="0.25">
      <c r="A1431" s="14"/>
      <c r="B1431" s="5">
        <f>DATE(YEAR(siječanj!B1431),MONTH(siječanj!B1431)+1,DAY(siječanj!B1431))</f>
        <v>45337</v>
      </c>
      <c r="C1431" s="8">
        <v>14.875</v>
      </c>
      <c r="D1431">
        <v>1.110352187006008</v>
      </c>
      <c r="E1431" s="6">
        <v>171.79846390213248</v>
      </c>
      <c r="F1431" s="7">
        <v>112.32112171012741</v>
      </c>
      <c r="G1431" s="7">
        <v>207.5606364744466</v>
      </c>
      <c r="H1431" s="7">
        <f t="shared" si="34"/>
        <v>190.75680011800551</v>
      </c>
    </row>
    <row r="1432" spans="1:8" x14ac:dyDescent="0.25">
      <c r="A1432" s="14"/>
      <c r="B1432" s="5">
        <f>DATE(YEAR(siječanj!B1432),MONTH(siječanj!B1432)+1,DAY(siječanj!B1432))</f>
        <v>45337</v>
      </c>
      <c r="C1432" s="8">
        <v>14.8854166666667</v>
      </c>
      <c r="D1432">
        <v>1.110352187006008</v>
      </c>
      <c r="E1432" s="6">
        <v>178.63919794168038</v>
      </c>
      <c r="F1432" s="7">
        <v>110.03120542506046</v>
      </c>
      <c r="G1432" s="7">
        <v>207.1960670777502</v>
      </c>
      <c r="H1432" s="7">
        <f t="shared" si="34"/>
        <v>198.35242411954397</v>
      </c>
    </row>
    <row r="1433" spans="1:8" x14ac:dyDescent="0.25">
      <c r="A1433" s="14"/>
      <c r="B1433" s="5">
        <f>DATE(YEAR(siječanj!B1433),MONTH(siječanj!B1433)+1,DAY(siječanj!B1433))</f>
        <v>45337</v>
      </c>
      <c r="C1433" s="8">
        <v>14.8958333333333</v>
      </c>
      <c r="D1433">
        <v>1.110352187006008</v>
      </c>
      <c r="E1433" s="6">
        <v>184.95098889343069</v>
      </c>
      <c r="F1433" s="7">
        <v>108.16743404789585</v>
      </c>
      <c r="G1433" s="7">
        <v>206.53173027540512</v>
      </c>
      <c r="H1433" s="7">
        <f t="shared" si="34"/>
        <v>205.36073500674468</v>
      </c>
    </row>
    <row r="1434" spans="1:8" x14ac:dyDescent="0.25">
      <c r="A1434" s="14"/>
      <c r="B1434" s="5">
        <f>DATE(YEAR(siječanj!B1434),MONTH(siječanj!B1434)+1,DAY(siječanj!B1434))</f>
        <v>45337</v>
      </c>
      <c r="C1434" s="8">
        <v>14.90625</v>
      </c>
      <c r="D1434">
        <v>1.110352187006008</v>
      </c>
      <c r="E1434" s="6">
        <v>185.3223304168877</v>
      </c>
      <c r="F1434" s="7">
        <v>106.31771619261944</v>
      </c>
      <c r="G1434" s="7">
        <v>206.60285725962981</v>
      </c>
      <c r="H1434" s="7">
        <f t="shared" si="34"/>
        <v>205.7730548794413</v>
      </c>
    </row>
    <row r="1435" spans="1:8" x14ac:dyDescent="0.25">
      <c r="A1435" s="14"/>
      <c r="B1435" s="5">
        <f>DATE(YEAR(siječanj!B1435),MONTH(siječanj!B1435)+1,DAY(siječanj!B1435))</f>
        <v>45337</v>
      </c>
      <c r="C1435" s="8">
        <v>14.9166666666667</v>
      </c>
      <c r="D1435">
        <v>1.110352187006008</v>
      </c>
      <c r="E1435" s="6">
        <v>183.99271237735877</v>
      </c>
      <c r="F1435" s="7">
        <v>103.56205956997046</v>
      </c>
      <c r="G1435" s="7">
        <v>205.40473347486673</v>
      </c>
      <c r="H1435" s="7">
        <f t="shared" si="34"/>
        <v>204.29671058136771</v>
      </c>
    </row>
    <row r="1436" spans="1:8" x14ac:dyDescent="0.25">
      <c r="A1436" s="14"/>
      <c r="B1436" s="5">
        <f>DATE(YEAR(siječanj!B1436),MONTH(siječanj!B1436)+1,DAY(siječanj!B1436))</f>
        <v>45337</v>
      </c>
      <c r="C1436" s="8">
        <v>14.9270833333333</v>
      </c>
      <c r="D1436">
        <v>1.110352187006008</v>
      </c>
      <c r="E1436" s="6">
        <v>180.83419232732334</v>
      </c>
      <c r="F1436" s="7">
        <v>101.27591819765181</v>
      </c>
      <c r="G1436" s="7">
        <v>202.93780619299645</v>
      </c>
      <c r="H1436" s="7">
        <f t="shared" si="34"/>
        <v>200.78964093610855</v>
      </c>
    </row>
    <row r="1437" spans="1:8" x14ac:dyDescent="0.25">
      <c r="A1437" s="14"/>
      <c r="B1437" s="5">
        <f>DATE(YEAR(siječanj!B1437),MONTH(siječanj!B1437)+1,DAY(siječanj!B1437))</f>
        <v>45337</v>
      </c>
      <c r="C1437" s="8">
        <v>14.9375</v>
      </c>
      <c r="D1437">
        <v>1.110352187006008</v>
      </c>
      <c r="E1437" s="6">
        <v>173.51886314938127</v>
      </c>
      <c r="F1437" s="7">
        <v>99.179279222238463</v>
      </c>
      <c r="G1437" s="7">
        <v>201.63262858166451</v>
      </c>
      <c r="H1437" s="7">
        <f t="shared" si="34"/>
        <v>192.66704918471171</v>
      </c>
    </row>
    <row r="1438" spans="1:8" x14ac:dyDescent="0.25">
      <c r="A1438" s="14"/>
      <c r="B1438" s="5">
        <f>DATE(YEAR(siječanj!B1438),MONTH(siječanj!B1438)+1,DAY(siječanj!B1438))</f>
        <v>45337</v>
      </c>
      <c r="C1438" s="8">
        <v>14.9479166666667</v>
      </c>
      <c r="D1438">
        <v>1.110352187006008</v>
      </c>
      <c r="E1438" s="6">
        <v>166.76091922501956</v>
      </c>
      <c r="F1438" s="7">
        <v>96.874801314958987</v>
      </c>
      <c r="G1438" s="7">
        <v>201.16472697069224</v>
      </c>
      <c r="H1438" s="7">
        <f t="shared" si="34"/>
        <v>185.16335136863273</v>
      </c>
    </row>
    <row r="1439" spans="1:8" x14ac:dyDescent="0.25">
      <c r="A1439" s="14"/>
      <c r="B1439" s="5">
        <f>DATE(YEAR(siječanj!B1439),MONTH(siječanj!B1439)+1,DAY(siječanj!B1439))</f>
        <v>45337</v>
      </c>
      <c r="C1439" s="8">
        <v>14.9583333333333</v>
      </c>
      <c r="D1439">
        <v>1.110352187006008</v>
      </c>
      <c r="E1439" s="6">
        <v>157.05809765657881</v>
      </c>
      <c r="F1439" s="7">
        <v>93.973796989848026</v>
      </c>
      <c r="G1439" s="7">
        <v>196.30691265985791</v>
      </c>
      <c r="H1439" s="7">
        <f t="shared" si="34"/>
        <v>174.38980221998546</v>
      </c>
    </row>
    <row r="1440" spans="1:8" x14ac:dyDescent="0.25">
      <c r="A1440" s="14"/>
      <c r="B1440" s="5">
        <f>DATE(YEAR(siječanj!B1440),MONTH(siječanj!B1440)+1,DAY(siječanj!B1440))</f>
        <v>45337</v>
      </c>
      <c r="C1440" s="8">
        <v>14.96875</v>
      </c>
      <c r="D1440">
        <v>1.110352187006008</v>
      </c>
      <c r="E1440" s="6">
        <v>146.63962610580563</v>
      </c>
      <c r="F1440" s="7">
        <v>91.65878255215226</v>
      </c>
      <c r="G1440" s="7">
        <v>195.68640901888966</v>
      </c>
      <c r="H1440" s="7">
        <f t="shared" si="34"/>
        <v>162.82162954832458</v>
      </c>
    </row>
    <row r="1441" spans="1:8" x14ac:dyDescent="0.25">
      <c r="A1441" s="14"/>
      <c r="B1441" s="5">
        <f>DATE(YEAR(siječanj!B1441),MONTH(siječanj!B1441)+1,DAY(siječanj!B1441))</f>
        <v>45337</v>
      </c>
      <c r="C1441" s="8">
        <v>14.9791666666667</v>
      </c>
      <c r="D1441">
        <v>1.110352187006008</v>
      </c>
      <c r="E1441" s="6">
        <v>136.02593491554904</v>
      </c>
      <c r="F1441" s="7">
        <v>89.626374267625465</v>
      </c>
      <c r="G1441" s="7">
        <v>193.82929914787459</v>
      </c>
      <c r="H1441" s="7">
        <f t="shared" si="34"/>
        <v>151.03669432301677</v>
      </c>
    </row>
    <row r="1442" spans="1:8" ht="15.75" thickBot="1" x14ac:dyDescent="0.3">
      <c r="A1442" s="14"/>
      <c r="B1442" s="5">
        <f>DATE(YEAR(siječanj!B1442),MONTH(siječanj!B1442)+1,DAY(siječanj!B1442))</f>
        <v>45337</v>
      </c>
      <c r="C1442" s="8">
        <v>14.9895833333333</v>
      </c>
      <c r="D1442">
        <v>1.110352187006008</v>
      </c>
      <c r="E1442" s="6">
        <v>125.75379310489289</v>
      </c>
      <c r="F1442" s="7">
        <v>87.92720981995636</v>
      </c>
      <c r="G1442" s="7">
        <v>193.30868853652049</v>
      </c>
      <c r="H1442" s="7">
        <f t="shared" si="34"/>
        <v>139.63099919831888</v>
      </c>
    </row>
    <row r="1443" spans="1:8" x14ac:dyDescent="0.25">
      <c r="A1443" s="13">
        <f t="shared" ref="A1443" si="35">A1347+1</f>
        <v>47</v>
      </c>
      <c r="B1443" s="5">
        <f>DATE(YEAR(siječanj!B1443),MONTH(siječanj!B1443)+1,DAY(siječanj!B1443))</f>
        <v>45338</v>
      </c>
      <c r="C1443" s="8">
        <v>15</v>
      </c>
      <c r="D1443">
        <v>1.1060598719931178</v>
      </c>
      <c r="E1443" s="6">
        <v>113.39204782458356</v>
      </c>
      <c r="F1443" s="7">
        <v>84.973488334253858</v>
      </c>
      <c r="G1443" s="7">
        <v>188.73067944778751</v>
      </c>
      <c r="H1443" s="7">
        <f t="shared" si="34"/>
        <v>125.41839390189638</v>
      </c>
    </row>
    <row r="1444" spans="1:8" x14ac:dyDescent="0.25">
      <c r="A1444" s="14"/>
      <c r="B1444" s="5">
        <f>DATE(YEAR(siječanj!B1444),MONTH(siječanj!B1444)+1,DAY(siječanj!B1444))</f>
        <v>45338</v>
      </c>
      <c r="C1444" s="8">
        <v>15.0104166666667</v>
      </c>
      <c r="D1444">
        <v>1.1060598719931178</v>
      </c>
      <c r="E1444" s="6">
        <v>104.31956353652333</v>
      </c>
      <c r="F1444" s="7">
        <v>83.657573533155713</v>
      </c>
      <c r="G1444" s="7">
        <v>186.45354911867355</v>
      </c>
      <c r="H1444" s="7">
        <f t="shared" si="34"/>
        <v>115.38368309158493</v>
      </c>
    </row>
    <row r="1445" spans="1:8" x14ac:dyDescent="0.25">
      <c r="A1445" s="14"/>
      <c r="B1445" s="5">
        <f>DATE(YEAR(siječanj!B1445),MONTH(siječanj!B1445)+1,DAY(siječanj!B1445))</f>
        <v>45338</v>
      </c>
      <c r="C1445" s="8">
        <v>15.0208333333333</v>
      </c>
      <c r="D1445">
        <v>1.1060598719931178</v>
      </c>
      <c r="E1445" s="6">
        <v>96.767420613642784</v>
      </c>
      <c r="F1445" s="7">
        <v>82.667767926799698</v>
      </c>
      <c r="G1445" s="7">
        <v>185.77833787007157</v>
      </c>
      <c r="H1445" s="7">
        <f t="shared" si="34"/>
        <v>107.03056085702993</v>
      </c>
    </row>
    <row r="1446" spans="1:8" x14ac:dyDescent="0.25">
      <c r="A1446" s="14"/>
      <c r="B1446" s="5">
        <f>DATE(YEAR(siječanj!B1446),MONTH(siječanj!B1446)+1,DAY(siječanj!B1446))</f>
        <v>45338</v>
      </c>
      <c r="C1446" s="8">
        <v>15.03125</v>
      </c>
      <c r="D1446">
        <v>1.1060598719931178</v>
      </c>
      <c r="E1446" s="6">
        <v>89.477925286183194</v>
      </c>
      <c r="F1446" s="7">
        <v>81.925773144027374</v>
      </c>
      <c r="G1446" s="7">
        <v>186.09636617147362</v>
      </c>
      <c r="H1446" s="7">
        <f t="shared" si="34"/>
        <v>98.967942588245549</v>
      </c>
    </row>
    <row r="1447" spans="1:8" x14ac:dyDescent="0.25">
      <c r="A1447" s="14"/>
      <c r="B1447" s="5">
        <f>DATE(YEAR(siječanj!B1447),MONTH(siječanj!B1447)+1,DAY(siječanj!B1447))</f>
        <v>45338</v>
      </c>
      <c r="C1447" s="8">
        <v>15.0416666666667</v>
      </c>
      <c r="D1447">
        <v>1.1060598719931178</v>
      </c>
      <c r="E1447" s="6">
        <v>83.28659967711836</v>
      </c>
      <c r="F1447" s="7">
        <v>81.343361859494408</v>
      </c>
      <c r="G1447" s="7">
        <v>185.46828114285975</v>
      </c>
      <c r="H1447" s="7">
        <f t="shared" si="34"/>
        <v>92.119965777615576</v>
      </c>
    </row>
    <row r="1448" spans="1:8" x14ac:dyDescent="0.25">
      <c r="A1448" s="14"/>
      <c r="B1448" s="5">
        <f>DATE(YEAR(siječanj!B1448),MONTH(siječanj!B1448)+1,DAY(siječanj!B1448))</f>
        <v>45338</v>
      </c>
      <c r="C1448" s="8">
        <v>15.0520833333333</v>
      </c>
      <c r="D1448">
        <v>1.1060598719931178</v>
      </c>
      <c r="E1448" s="6">
        <v>78.170459670702598</v>
      </c>
      <c r="F1448" s="7">
        <v>80.67967273108367</v>
      </c>
      <c r="G1448" s="7">
        <v>185.21601318360788</v>
      </c>
      <c r="H1448" s="7">
        <f t="shared" si="34"/>
        <v>86.461208617020503</v>
      </c>
    </row>
    <row r="1449" spans="1:8" x14ac:dyDescent="0.25">
      <c r="A1449" s="14"/>
      <c r="B1449" s="5">
        <f>DATE(YEAR(siječanj!B1449),MONTH(siječanj!B1449)+1,DAY(siječanj!B1449))</f>
        <v>45338</v>
      </c>
      <c r="C1449" s="8">
        <v>15.0625</v>
      </c>
      <c r="D1449">
        <v>1.1060598719931178</v>
      </c>
      <c r="E1449" s="6">
        <v>74.68656435793055</v>
      </c>
      <c r="F1449" s="7">
        <v>80.387212424469226</v>
      </c>
      <c r="G1449" s="7">
        <v>185.59263472186223</v>
      </c>
      <c r="H1449" s="7">
        <f t="shared" si="34"/>
        <v>82.607811813338415</v>
      </c>
    </row>
    <row r="1450" spans="1:8" x14ac:dyDescent="0.25">
      <c r="A1450" s="14"/>
      <c r="B1450" s="5">
        <f>DATE(YEAR(siječanj!B1450),MONTH(siječanj!B1450)+1,DAY(siječanj!B1450))</f>
        <v>45338</v>
      </c>
      <c r="C1450" s="8">
        <v>15.0729166666667</v>
      </c>
      <c r="D1450">
        <v>1.1060598719931178</v>
      </c>
      <c r="E1450" s="6">
        <v>71.197928355732898</v>
      </c>
      <c r="F1450" s="7">
        <v>80.187408426351411</v>
      </c>
      <c r="G1450" s="7">
        <v>185.67842850081408</v>
      </c>
      <c r="H1450" s="7">
        <f t="shared" si="34"/>
        <v>78.749171523317102</v>
      </c>
    </row>
    <row r="1451" spans="1:8" x14ac:dyDescent="0.25">
      <c r="A1451" s="14"/>
      <c r="B1451" s="5">
        <f>DATE(YEAR(siječanj!B1451),MONTH(siječanj!B1451)+1,DAY(siječanj!B1451))</f>
        <v>45338</v>
      </c>
      <c r="C1451" s="8">
        <v>15.0833333333333</v>
      </c>
      <c r="D1451">
        <v>1.1060598719931178</v>
      </c>
      <c r="E1451" s="6">
        <v>68.817610556734479</v>
      </c>
      <c r="F1451" s="7">
        <v>79.672682702738399</v>
      </c>
      <c r="G1451" s="7">
        <v>185.40902894267265</v>
      </c>
      <c r="H1451" s="7">
        <f t="shared" si="34"/>
        <v>76.11639752325398</v>
      </c>
    </row>
    <row r="1452" spans="1:8" x14ac:dyDescent="0.25">
      <c r="A1452" s="14"/>
      <c r="B1452" s="5">
        <f>DATE(YEAR(siječanj!B1452),MONTH(siječanj!B1452)+1,DAY(siječanj!B1452))</f>
        <v>45338</v>
      </c>
      <c r="C1452" s="8">
        <v>15.09375</v>
      </c>
      <c r="D1452">
        <v>1.1060598719931178</v>
      </c>
      <c r="E1452" s="6">
        <v>66.649105302901802</v>
      </c>
      <c r="F1452" s="7">
        <v>79.621237603557788</v>
      </c>
      <c r="G1452" s="7">
        <v>185.6273335055746</v>
      </c>
      <c r="H1452" s="7">
        <f t="shared" si="34"/>
        <v>73.7179008797834</v>
      </c>
    </row>
    <row r="1453" spans="1:8" x14ac:dyDescent="0.25">
      <c r="A1453" s="14"/>
      <c r="B1453" s="5">
        <f>DATE(YEAR(siječanj!B1453),MONTH(siječanj!B1453)+1,DAY(siječanj!B1453))</f>
        <v>45338</v>
      </c>
      <c r="C1453" s="8">
        <v>15.1041666666667</v>
      </c>
      <c r="D1453">
        <v>1.1060598719931178</v>
      </c>
      <c r="E1453" s="6">
        <v>65.606566505773415</v>
      </c>
      <c r="F1453" s="7">
        <v>79.20363120067735</v>
      </c>
      <c r="G1453" s="7">
        <v>185.61461609233862</v>
      </c>
      <c r="H1453" s="7">
        <f t="shared" si="34"/>
        <v>72.564790551283721</v>
      </c>
    </row>
    <row r="1454" spans="1:8" x14ac:dyDescent="0.25">
      <c r="A1454" s="14"/>
      <c r="B1454" s="5">
        <f>DATE(YEAR(siječanj!B1454),MONTH(siječanj!B1454)+1,DAY(siječanj!B1454))</f>
        <v>45338</v>
      </c>
      <c r="C1454" s="8">
        <v>15.1145833333333</v>
      </c>
      <c r="D1454">
        <v>1.1060598719931178</v>
      </c>
      <c r="E1454" s="6">
        <v>64.092531607507865</v>
      </c>
      <c r="F1454" s="7">
        <v>78.877114289367327</v>
      </c>
      <c r="G1454" s="7">
        <v>185.86825244500645</v>
      </c>
      <c r="H1454" s="7">
        <f t="shared" si="34"/>
        <v>70.89017730551501</v>
      </c>
    </row>
    <row r="1455" spans="1:8" x14ac:dyDescent="0.25">
      <c r="A1455" s="14"/>
      <c r="B1455" s="5">
        <f>DATE(YEAR(siječanj!B1455),MONTH(siječanj!B1455)+1,DAY(siječanj!B1455))</f>
        <v>45338</v>
      </c>
      <c r="C1455" s="8">
        <v>15.125</v>
      </c>
      <c r="D1455">
        <v>1.1060598719931178</v>
      </c>
      <c r="E1455" s="6">
        <v>63.650368460605108</v>
      </c>
      <c r="F1455" s="7">
        <v>78.890346165975984</v>
      </c>
      <c r="G1455" s="7">
        <v>185.83693338206402</v>
      </c>
      <c r="H1455" s="7">
        <f t="shared" si="34"/>
        <v>70.401118391851668</v>
      </c>
    </row>
    <row r="1456" spans="1:8" x14ac:dyDescent="0.25">
      <c r="A1456" s="14"/>
      <c r="B1456" s="5">
        <f>DATE(YEAR(siječanj!B1456),MONTH(siječanj!B1456)+1,DAY(siječanj!B1456))</f>
        <v>45338</v>
      </c>
      <c r="C1456" s="8">
        <v>15.1354166666667</v>
      </c>
      <c r="D1456">
        <v>1.1060598719931178</v>
      </c>
      <c r="E1456" s="6">
        <v>62.718983113609227</v>
      </c>
      <c r="F1456" s="7">
        <v>78.999394445198277</v>
      </c>
      <c r="G1456" s="7">
        <v>186.35338793276196</v>
      </c>
      <c r="H1456" s="7">
        <f t="shared" si="34"/>
        <v>69.370950434177146</v>
      </c>
    </row>
    <row r="1457" spans="1:8" x14ac:dyDescent="0.25">
      <c r="A1457" s="14"/>
      <c r="B1457" s="5">
        <f>DATE(YEAR(siječanj!B1457),MONTH(siječanj!B1457)+1,DAY(siječanj!B1457))</f>
        <v>45338</v>
      </c>
      <c r="C1457" s="8">
        <v>15.1458333333333</v>
      </c>
      <c r="D1457">
        <v>1.1060598719931178</v>
      </c>
      <c r="E1457" s="6">
        <v>62.394801152659028</v>
      </c>
      <c r="F1457" s="7">
        <v>78.986785139650081</v>
      </c>
      <c r="G1457" s="7">
        <v>187.16014313414368</v>
      </c>
      <c r="H1457" s="7">
        <f t="shared" si="34"/>
        <v>69.012385775946086</v>
      </c>
    </row>
    <row r="1458" spans="1:8" x14ac:dyDescent="0.25">
      <c r="A1458" s="14"/>
      <c r="B1458" s="5">
        <f>DATE(YEAR(siječanj!B1458),MONTH(siječanj!B1458)+1,DAY(siječanj!B1458))</f>
        <v>45338</v>
      </c>
      <c r="C1458" s="8">
        <v>15.15625</v>
      </c>
      <c r="D1458">
        <v>1.1060598719931178</v>
      </c>
      <c r="E1458" s="6">
        <v>61.861940172290993</v>
      </c>
      <c r="F1458" s="7">
        <v>79.169497296103103</v>
      </c>
      <c r="G1458" s="7">
        <v>188.50195639740815</v>
      </c>
      <c r="H1458" s="7">
        <f t="shared" si="34"/>
        <v>68.423009628210096</v>
      </c>
    </row>
    <row r="1459" spans="1:8" x14ac:dyDescent="0.25">
      <c r="A1459" s="14"/>
      <c r="B1459" s="5">
        <f>DATE(YEAR(siječanj!B1459),MONTH(siječanj!B1459)+1,DAY(siječanj!B1459))</f>
        <v>45338</v>
      </c>
      <c r="C1459" s="8">
        <v>15.1666666666667</v>
      </c>
      <c r="D1459">
        <v>1.1060598719931178</v>
      </c>
      <c r="E1459" s="6">
        <v>61.620976969200086</v>
      </c>
      <c r="F1459" s="7">
        <v>79.383546709130755</v>
      </c>
      <c r="G1459" s="7">
        <v>190.89208456369943</v>
      </c>
      <c r="H1459" s="7">
        <f t="shared" si="34"/>
        <v>68.15648989864431</v>
      </c>
    </row>
    <row r="1460" spans="1:8" x14ac:dyDescent="0.25">
      <c r="A1460" s="14"/>
      <c r="B1460" s="5">
        <f>DATE(YEAR(siječanj!B1460),MONTH(siječanj!B1460)+1,DAY(siječanj!B1460))</f>
        <v>45338</v>
      </c>
      <c r="C1460" s="8">
        <v>15.1770833333333</v>
      </c>
      <c r="D1460">
        <v>1.1060598719931178</v>
      </c>
      <c r="E1460" s="6">
        <v>62.654164458357378</v>
      </c>
      <c r="F1460" s="7">
        <v>79.658187078178983</v>
      </c>
      <c r="G1460" s="7">
        <v>192.28540451916442</v>
      </c>
      <c r="H1460" s="7">
        <f t="shared" si="34"/>
        <v>69.299257120646516</v>
      </c>
    </row>
    <row r="1461" spans="1:8" x14ac:dyDescent="0.25">
      <c r="A1461" s="14"/>
      <c r="B1461" s="5">
        <f>DATE(YEAR(siječanj!B1461),MONTH(siječanj!B1461)+1,DAY(siječanj!B1461))</f>
        <v>45338</v>
      </c>
      <c r="C1461" s="8">
        <v>15.1875</v>
      </c>
      <c r="D1461">
        <v>1.1060598719931178</v>
      </c>
      <c r="E1461" s="6">
        <v>62.59469743151346</v>
      </c>
      <c r="F1461" s="7">
        <v>80.221564017326031</v>
      </c>
      <c r="G1461" s="7">
        <v>197.78889679388593</v>
      </c>
      <c r="H1461" s="7">
        <f t="shared" si="34"/>
        <v>69.233483028547724</v>
      </c>
    </row>
    <row r="1462" spans="1:8" x14ac:dyDescent="0.25">
      <c r="A1462" s="14"/>
      <c r="B1462" s="5">
        <f>DATE(YEAR(siječanj!B1462),MONTH(siječanj!B1462)+1,DAY(siječanj!B1462))</f>
        <v>45338</v>
      </c>
      <c r="C1462" s="8">
        <v>15.1979166666667</v>
      </c>
      <c r="D1462">
        <v>1.1060598719931178</v>
      </c>
      <c r="E1462" s="6">
        <v>64.409206902059339</v>
      </c>
      <c r="F1462" s="7">
        <v>81.45676472915126</v>
      </c>
      <c r="G1462" s="7">
        <v>199.39239347729696</v>
      </c>
      <c r="H1462" s="7">
        <f t="shared" si="34"/>
        <v>71.240439141269988</v>
      </c>
    </row>
    <row r="1463" spans="1:8" x14ac:dyDescent="0.25">
      <c r="A1463" s="14"/>
      <c r="B1463" s="5">
        <f>DATE(YEAR(siječanj!B1463),MONTH(siječanj!B1463)+1,DAY(siječanj!B1463))</f>
        <v>45338</v>
      </c>
      <c r="C1463" s="8">
        <v>15.2083333333333</v>
      </c>
      <c r="D1463">
        <v>1.1060598719931178</v>
      </c>
      <c r="E1463" s="6">
        <v>65.725069946017271</v>
      </c>
      <c r="F1463" s="7">
        <v>83.164790743924371</v>
      </c>
      <c r="G1463" s="7">
        <v>204.27167756230872</v>
      </c>
      <c r="H1463" s="7">
        <f t="shared" si="34"/>
        <v>72.695862451230582</v>
      </c>
    </row>
    <row r="1464" spans="1:8" x14ac:dyDescent="0.25">
      <c r="A1464" s="14"/>
      <c r="B1464" s="5">
        <f>DATE(YEAR(siječanj!B1464),MONTH(siječanj!B1464)+1,DAY(siječanj!B1464))</f>
        <v>45338</v>
      </c>
      <c r="C1464" s="8">
        <v>15.21875</v>
      </c>
      <c r="D1464">
        <v>1.1060598719931178</v>
      </c>
      <c r="E1464" s="6">
        <v>68.800873784775618</v>
      </c>
      <c r="F1464" s="7">
        <v>84.757245769231218</v>
      </c>
      <c r="G1464" s="7">
        <v>205.15264204581143</v>
      </c>
      <c r="H1464" s="7">
        <f t="shared" si="34"/>
        <v>76.097885651403573</v>
      </c>
    </row>
    <row r="1465" spans="1:8" x14ac:dyDescent="0.25">
      <c r="A1465" s="14"/>
      <c r="B1465" s="5">
        <f>DATE(YEAR(siječanj!B1465),MONTH(siječanj!B1465)+1,DAY(siječanj!B1465))</f>
        <v>45338</v>
      </c>
      <c r="C1465" s="8">
        <v>15.2291666666667</v>
      </c>
      <c r="D1465">
        <v>1.1060598719931178</v>
      </c>
      <c r="E1465" s="6">
        <v>72.0233256431531</v>
      </c>
      <c r="F1465" s="7">
        <v>87.374532436649361</v>
      </c>
      <c r="G1465" s="7">
        <v>205.37935387225232</v>
      </c>
      <c r="H1465" s="7">
        <f t="shared" si="34"/>
        <v>79.662110341384562</v>
      </c>
    </row>
    <row r="1466" spans="1:8" x14ac:dyDescent="0.25">
      <c r="A1466" s="14"/>
      <c r="B1466" s="5">
        <f>DATE(YEAR(siječanj!B1466),MONTH(siječanj!B1466)+1,DAY(siječanj!B1466))</f>
        <v>45338</v>
      </c>
      <c r="C1466" s="8">
        <v>15.2395833333333</v>
      </c>
      <c r="D1466">
        <v>1.1060598719931178</v>
      </c>
      <c r="E1466" s="6">
        <v>78.878827654520094</v>
      </c>
      <c r="F1466" s="7">
        <v>91.499477947550162</v>
      </c>
      <c r="G1466" s="7">
        <v>205.00831480414533</v>
      </c>
      <c r="H1466" s="7">
        <f t="shared" si="34"/>
        <v>87.244706018525704</v>
      </c>
    </row>
    <row r="1467" spans="1:8" x14ac:dyDescent="0.25">
      <c r="A1467" s="14"/>
      <c r="B1467" s="5">
        <f>DATE(YEAR(siječanj!B1467),MONTH(siječanj!B1467)+1,DAY(siječanj!B1467))</f>
        <v>45338</v>
      </c>
      <c r="C1467" s="8">
        <v>15.25</v>
      </c>
      <c r="D1467">
        <v>1.1060598719931178</v>
      </c>
      <c r="E1467" s="6">
        <v>84.003369057328015</v>
      </c>
      <c r="F1467" s="7">
        <v>97.699575974749365</v>
      </c>
      <c r="G1467" s="7">
        <v>202.85058021328743</v>
      </c>
      <c r="H1467" s="7">
        <f t="shared" si="34"/>
        <v>92.912755626538868</v>
      </c>
    </row>
    <row r="1468" spans="1:8" x14ac:dyDescent="0.25">
      <c r="A1468" s="14"/>
      <c r="B1468" s="5">
        <f>DATE(YEAR(siječanj!B1468),MONTH(siječanj!B1468)+1,DAY(siječanj!B1468))</f>
        <v>45338</v>
      </c>
      <c r="C1468" s="8">
        <v>15.2604166666667</v>
      </c>
      <c r="D1468">
        <v>1.1060598719931178</v>
      </c>
      <c r="E1468" s="6">
        <v>90.535488255349094</v>
      </c>
      <c r="F1468" s="7">
        <v>101.84593632660088</v>
      </c>
      <c r="G1468" s="7">
        <v>197.80217885555385</v>
      </c>
      <c r="H1468" s="7">
        <f t="shared" si="34"/>
        <v>100.13767055054585</v>
      </c>
    </row>
    <row r="1469" spans="1:8" x14ac:dyDescent="0.25">
      <c r="A1469" s="14"/>
      <c r="B1469" s="5">
        <f>DATE(YEAR(siječanj!B1469),MONTH(siječanj!B1469)+1,DAY(siječanj!B1469))</f>
        <v>45338</v>
      </c>
      <c r="C1469" s="8">
        <v>15.2708333333333</v>
      </c>
      <c r="D1469">
        <v>1.1060598719931178</v>
      </c>
      <c r="E1469" s="6">
        <v>96.122177407479398</v>
      </c>
      <c r="F1469" s="7">
        <v>107.603732587986</v>
      </c>
      <c r="G1469" s="7">
        <v>166.19989849777642</v>
      </c>
      <c r="H1469" s="7">
        <f t="shared" si="34"/>
        <v>106.31688323901642</v>
      </c>
    </row>
    <row r="1470" spans="1:8" x14ac:dyDescent="0.25">
      <c r="A1470" s="14"/>
      <c r="B1470" s="5">
        <f>DATE(YEAR(siječanj!B1470),MONTH(siječanj!B1470)+1,DAY(siječanj!B1470))</f>
        <v>45338</v>
      </c>
      <c r="C1470" s="8">
        <v>15.28125</v>
      </c>
      <c r="D1470">
        <v>1.1060598719931178</v>
      </c>
      <c r="E1470" s="6">
        <v>102.45954403872288</v>
      </c>
      <c r="F1470" s="7">
        <v>116.3760544420925</v>
      </c>
      <c r="G1470" s="7">
        <v>100.41099526129933</v>
      </c>
      <c r="H1470" s="7">
        <f t="shared" si="34"/>
        <v>113.32639016394305</v>
      </c>
    </row>
    <row r="1471" spans="1:8" x14ac:dyDescent="0.25">
      <c r="A1471" s="14"/>
      <c r="B1471" s="5">
        <f>DATE(YEAR(siječanj!B1471),MONTH(siječanj!B1471)+1,DAY(siječanj!B1471))</f>
        <v>45338</v>
      </c>
      <c r="C1471" s="8">
        <v>15.2916666666667</v>
      </c>
      <c r="D1471">
        <v>1.1060598719931178</v>
      </c>
      <c r="E1471" s="6">
        <v>108.02603377440431</v>
      </c>
      <c r="F1471" s="7">
        <v>127.90921470366929</v>
      </c>
      <c r="G1471" s="7">
        <v>36.708143039088185</v>
      </c>
      <c r="H1471" s="7">
        <f t="shared" si="34"/>
        <v>119.48326108844185</v>
      </c>
    </row>
    <row r="1472" spans="1:8" x14ac:dyDescent="0.25">
      <c r="A1472" s="14"/>
      <c r="B1472" s="5">
        <f>DATE(YEAR(siječanj!B1472),MONTH(siječanj!B1472)+1,DAY(siječanj!B1472))</f>
        <v>45338</v>
      </c>
      <c r="C1472" s="8">
        <v>15.3020833333333</v>
      </c>
      <c r="D1472">
        <v>1.1060598719931178</v>
      </c>
      <c r="E1472" s="6">
        <v>109.7001573498997</v>
      </c>
      <c r="F1472" s="7">
        <v>132.63594795102523</v>
      </c>
      <c r="G1472" s="7">
        <v>13.578536159759071</v>
      </c>
      <c r="H1472" s="7">
        <f t="shared" si="34"/>
        <v>121.33494199605495</v>
      </c>
    </row>
    <row r="1473" spans="1:8" x14ac:dyDescent="0.25">
      <c r="A1473" s="14"/>
      <c r="B1473" s="5">
        <f>DATE(YEAR(siječanj!B1473),MONTH(siječanj!B1473)+1,DAY(siječanj!B1473))</f>
        <v>45338</v>
      </c>
      <c r="C1473" s="8">
        <v>15.3125</v>
      </c>
      <c r="D1473">
        <v>1.1060598719931178</v>
      </c>
      <c r="E1473" s="6">
        <v>113.0901513410912</v>
      </c>
      <c r="F1473" s="7">
        <v>137.93518543954104</v>
      </c>
      <c r="G1473" s="7">
        <v>5.0321553695774082</v>
      </c>
      <c r="H1473" s="7">
        <f t="shared" si="34"/>
        <v>125.08447831600965</v>
      </c>
    </row>
    <row r="1474" spans="1:8" x14ac:dyDescent="0.25">
      <c r="A1474" s="14"/>
      <c r="B1474" s="5">
        <f>DATE(YEAR(siječanj!B1474),MONTH(siječanj!B1474)+1,DAY(siječanj!B1474))</f>
        <v>45338</v>
      </c>
      <c r="C1474" s="8">
        <v>15.3229166666667</v>
      </c>
      <c r="D1474">
        <v>1.1060598719931178</v>
      </c>
      <c r="E1474" s="6">
        <v>113.54455100457828</v>
      </c>
      <c r="F1474" s="7">
        <v>145.52557909175343</v>
      </c>
      <c r="G1474" s="7">
        <v>2.7820371575198721</v>
      </c>
      <c r="H1474" s="7">
        <f t="shared" si="34"/>
        <v>125.58707154963989</v>
      </c>
    </row>
    <row r="1475" spans="1:8" x14ac:dyDescent="0.25">
      <c r="A1475" s="14"/>
      <c r="B1475" s="5">
        <f>DATE(YEAR(siječanj!B1475),MONTH(siječanj!B1475)+1,DAY(siječanj!B1475))</f>
        <v>45338</v>
      </c>
      <c r="C1475" s="8">
        <v>15.3333333333333</v>
      </c>
      <c r="D1475">
        <v>1.1060598719931178</v>
      </c>
      <c r="E1475" s="6">
        <v>112.26897840111801</v>
      </c>
      <c r="F1475" s="7">
        <v>155.62780649457162</v>
      </c>
      <c r="G1475" s="7">
        <v>1.7979498274501258</v>
      </c>
      <c r="H1475" s="7">
        <f t="shared" si="34"/>
        <v>124.17621187913869</v>
      </c>
    </row>
    <row r="1476" spans="1:8" x14ac:dyDescent="0.25">
      <c r="A1476" s="14"/>
      <c r="B1476" s="5">
        <f>DATE(YEAR(siječanj!B1476),MONTH(siječanj!B1476)+1,DAY(siječanj!B1476))</f>
        <v>45338</v>
      </c>
      <c r="C1476" s="8">
        <v>15.34375</v>
      </c>
      <c r="D1476">
        <v>1.1060598719931178</v>
      </c>
      <c r="E1476" s="6">
        <v>111.02161639785849</v>
      </c>
      <c r="F1476" s="7">
        <v>159.71774827835191</v>
      </c>
      <c r="G1476" s="7">
        <v>1.4451140681955992</v>
      </c>
      <c r="H1476" s="7">
        <f t="shared" ref="H1476:H1539" si="36">D1476*E1476</f>
        <v>122.79655482148439</v>
      </c>
    </row>
    <row r="1477" spans="1:8" x14ac:dyDescent="0.25">
      <c r="A1477" s="14"/>
      <c r="B1477" s="5">
        <f>DATE(YEAR(siječanj!B1477),MONTH(siječanj!B1477)+1,DAY(siječanj!B1477))</f>
        <v>45338</v>
      </c>
      <c r="C1477" s="8">
        <v>15.3541666666667</v>
      </c>
      <c r="D1477">
        <v>1.1060598719931178</v>
      </c>
      <c r="E1477" s="6">
        <v>112.04357640513771</v>
      </c>
      <c r="F1477" s="7">
        <v>162.19555651558309</v>
      </c>
      <c r="G1477" s="7">
        <v>1.3840238753132668</v>
      </c>
      <c r="H1477" s="7">
        <f t="shared" si="36"/>
        <v>123.92690377631774</v>
      </c>
    </row>
    <row r="1478" spans="1:8" x14ac:dyDescent="0.25">
      <c r="A1478" s="14"/>
      <c r="B1478" s="5">
        <f>DATE(YEAR(siječanj!B1478),MONTH(siječanj!B1478)+1,DAY(siječanj!B1478))</f>
        <v>45338</v>
      </c>
      <c r="C1478" s="8">
        <v>15.3645833333333</v>
      </c>
      <c r="D1478">
        <v>1.1060598719931178</v>
      </c>
      <c r="E1478" s="6">
        <v>112.20736126321054</v>
      </c>
      <c r="F1478" s="7">
        <v>164.50110985818992</v>
      </c>
      <c r="G1478" s="7">
        <v>1.2634884552124734</v>
      </c>
      <c r="H1478" s="7">
        <f t="shared" si="36"/>
        <v>124.10805963547219</v>
      </c>
    </row>
    <row r="1479" spans="1:8" x14ac:dyDescent="0.25">
      <c r="A1479" s="14"/>
      <c r="B1479" s="5">
        <f>DATE(YEAR(siječanj!B1479),MONTH(siječanj!B1479)+1,DAY(siječanj!B1479))</f>
        <v>45338</v>
      </c>
      <c r="C1479" s="8">
        <v>15.375</v>
      </c>
      <c r="D1479">
        <v>1.1060598719931178</v>
      </c>
      <c r="E1479" s="6">
        <v>113.69386153569771</v>
      </c>
      <c r="F1479" s="7">
        <v>167.31236057807416</v>
      </c>
      <c r="G1479" s="7">
        <v>1.1621681629295642</v>
      </c>
      <c r="H1479" s="7">
        <f t="shared" si="36"/>
        <v>125.75221793657707</v>
      </c>
    </row>
    <row r="1480" spans="1:8" x14ac:dyDescent="0.25">
      <c r="A1480" s="14"/>
      <c r="B1480" s="5">
        <f>DATE(YEAR(siječanj!B1480),MONTH(siječanj!B1480)+1,DAY(siječanj!B1480))</f>
        <v>45338</v>
      </c>
      <c r="C1480" s="8">
        <v>15.3854166666667</v>
      </c>
      <c r="D1480">
        <v>1.1060598719931178</v>
      </c>
      <c r="E1480" s="6">
        <v>113.87359190120873</v>
      </c>
      <c r="F1480" s="7">
        <v>168.69306300048601</v>
      </c>
      <c r="G1480" s="7">
        <v>1.2327248625795508</v>
      </c>
      <c r="H1480" s="7">
        <f t="shared" si="36"/>
        <v>125.95101048164746</v>
      </c>
    </row>
    <row r="1481" spans="1:8" x14ac:dyDescent="0.25">
      <c r="A1481" s="14"/>
      <c r="B1481" s="5">
        <f>DATE(YEAR(siječanj!B1481),MONTH(siječanj!B1481)+1,DAY(siječanj!B1481))</f>
        <v>45338</v>
      </c>
      <c r="C1481" s="8">
        <v>15.3958333333333</v>
      </c>
      <c r="D1481">
        <v>1.1060598719931178</v>
      </c>
      <c r="E1481" s="6">
        <v>113.84215810518359</v>
      </c>
      <c r="F1481" s="7">
        <v>169.27510782973499</v>
      </c>
      <c r="G1481" s="7">
        <v>1.1791593298243606</v>
      </c>
      <c r="H1481" s="7">
        <f t="shared" si="36"/>
        <v>125.91624282123963</v>
      </c>
    </row>
    <row r="1482" spans="1:8" x14ac:dyDescent="0.25">
      <c r="A1482" s="14"/>
      <c r="B1482" s="5">
        <f>DATE(YEAR(siječanj!B1482),MONTH(siječanj!B1482)+1,DAY(siječanj!B1482))</f>
        <v>45338</v>
      </c>
      <c r="C1482" s="8">
        <v>15.40625</v>
      </c>
      <c r="D1482">
        <v>1.1060598719931178</v>
      </c>
      <c r="E1482" s="6">
        <v>114.43816652707122</v>
      </c>
      <c r="F1482" s="7">
        <v>169.58288946601317</v>
      </c>
      <c r="G1482" s="7">
        <v>1.1223515764656162</v>
      </c>
      <c r="H1482" s="7">
        <f t="shared" si="36"/>
        <v>126.5754638200595</v>
      </c>
    </row>
    <row r="1483" spans="1:8" x14ac:dyDescent="0.25">
      <c r="A1483" s="14"/>
      <c r="B1483" s="5">
        <f>DATE(YEAR(siječanj!B1483),MONTH(siječanj!B1483)+1,DAY(siječanj!B1483))</f>
        <v>45338</v>
      </c>
      <c r="C1483" s="8">
        <v>15.4166666666667</v>
      </c>
      <c r="D1483">
        <v>1.1060598719931178</v>
      </c>
      <c r="E1483" s="6">
        <v>114.95091776106679</v>
      </c>
      <c r="F1483" s="7">
        <v>169.02641235198411</v>
      </c>
      <c r="G1483" s="7">
        <v>1.0888501607777528</v>
      </c>
      <c r="H1483" s="7">
        <f t="shared" si="36"/>
        <v>127.14259738429695</v>
      </c>
    </row>
    <row r="1484" spans="1:8" x14ac:dyDescent="0.25">
      <c r="A1484" s="14"/>
      <c r="B1484" s="5">
        <f>DATE(YEAR(siječanj!B1484),MONTH(siječanj!B1484)+1,DAY(siječanj!B1484))</f>
        <v>45338</v>
      </c>
      <c r="C1484" s="8">
        <v>15.4270833333333</v>
      </c>
      <c r="D1484">
        <v>1.1060598719931178</v>
      </c>
      <c r="E1484" s="6">
        <v>116.85933939243324</v>
      </c>
      <c r="F1484" s="7">
        <v>168.07840227388726</v>
      </c>
      <c r="G1484" s="7">
        <v>1.1692251576466532</v>
      </c>
      <c r="H1484" s="7">
        <f t="shared" si="36"/>
        <v>129.25342596959501</v>
      </c>
    </row>
    <row r="1485" spans="1:8" x14ac:dyDescent="0.25">
      <c r="A1485" s="14"/>
      <c r="B1485" s="5">
        <f>DATE(YEAR(siječanj!B1485),MONTH(siječanj!B1485)+1,DAY(siječanj!B1485))</f>
        <v>45338</v>
      </c>
      <c r="C1485" s="8">
        <v>15.4375</v>
      </c>
      <c r="D1485">
        <v>1.1060598719931178</v>
      </c>
      <c r="E1485" s="6">
        <v>118.51141693913645</v>
      </c>
      <c r="F1485" s="7">
        <v>167.65271669740974</v>
      </c>
      <c r="G1485" s="7">
        <v>1.2540514849354134</v>
      </c>
      <c r="H1485" s="7">
        <f t="shared" si="36"/>
        <v>131.08072264942427</v>
      </c>
    </row>
    <row r="1486" spans="1:8" x14ac:dyDescent="0.25">
      <c r="A1486" s="14"/>
      <c r="B1486" s="5">
        <f>DATE(YEAR(siječanj!B1486),MONTH(siječanj!B1486)+1,DAY(siječanj!B1486))</f>
        <v>45338</v>
      </c>
      <c r="C1486" s="8">
        <v>15.4479166666667</v>
      </c>
      <c r="D1486">
        <v>1.1060598719931178</v>
      </c>
      <c r="E1486" s="6">
        <v>119.43693431574582</v>
      </c>
      <c r="F1486" s="7">
        <v>167.24456119925421</v>
      </c>
      <c r="G1486" s="7">
        <v>1.2240467580777623</v>
      </c>
      <c r="H1486" s="7">
        <f t="shared" si="36"/>
        <v>132.10440028052423</v>
      </c>
    </row>
    <row r="1487" spans="1:8" x14ac:dyDescent="0.25">
      <c r="A1487" s="14"/>
      <c r="B1487" s="5">
        <f>DATE(YEAR(siječanj!B1487),MONTH(siječanj!B1487)+1,DAY(siječanj!B1487))</f>
        <v>45338</v>
      </c>
      <c r="C1487" s="8">
        <v>15.4583333333333</v>
      </c>
      <c r="D1487">
        <v>1.1060598719931178</v>
      </c>
      <c r="E1487" s="6">
        <v>119.57850661488452</v>
      </c>
      <c r="F1487" s="7">
        <v>167.08501600413496</v>
      </c>
      <c r="G1487" s="7">
        <v>1.1492659328158723</v>
      </c>
      <c r="H1487" s="7">
        <f t="shared" si="36"/>
        <v>132.26098771958738</v>
      </c>
    </row>
    <row r="1488" spans="1:8" x14ac:dyDescent="0.25">
      <c r="A1488" s="14"/>
      <c r="B1488" s="5">
        <f>DATE(YEAR(siječanj!B1488),MONTH(siječanj!B1488)+1,DAY(siječanj!B1488))</f>
        <v>45338</v>
      </c>
      <c r="C1488" s="8">
        <v>15.46875</v>
      </c>
      <c r="D1488">
        <v>1.1060598719931178</v>
      </c>
      <c r="E1488" s="6">
        <v>118.84727276157601</v>
      </c>
      <c r="F1488" s="7">
        <v>166.60091689436126</v>
      </c>
      <c r="G1488" s="7">
        <v>1.2165671612389379</v>
      </c>
      <c r="H1488" s="7">
        <f t="shared" si="36"/>
        <v>131.45219929739991</v>
      </c>
    </row>
    <row r="1489" spans="1:8" x14ac:dyDescent="0.25">
      <c r="A1489" s="14"/>
      <c r="B1489" s="5">
        <f>DATE(YEAR(siječanj!B1489),MONTH(siječanj!B1489)+1,DAY(siječanj!B1489))</f>
        <v>45338</v>
      </c>
      <c r="C1489" s="8">
        <v>15.4791666666667</v>
      </c>
      <c r="D1489">
        <v>1.1060598719931178</v>
      </c>
      <c r="E1489" s="6">
        <v>119.58581226265035</v>
      </c>
      <c r="F1489" s="7">
        <v>166.04201041386227</v>
      </c>
      <c r="G1489" s="7">
        <v>1.2743314476561614</v>
      </c>
      <c r="H1489" s="7">
        <f t="shared" si="36"/>
        <v>132.26906820342006</v>
      </c>
    </row>
    <row r="1490" spans="1:8" x14ac:dyDescent="0.25">
      <c r="A1490" s="14"/>
      <c r="B1490" s="5">
        <f>DATE(YEAR(siječanj!B1490),MONTH(siječanj!B1490)+1,DAY(siječanj!B1490))</f>
        <v>45338</v>
      </c>
      <c r="C1490" s="8">
        <v>15.4895833333333</v>
      </c>
      <c r="D1490">
        <v>1.1060598719931178</v>
      </c>
      <c r="E1490" s="6">
        <v>120.22570975271854</v>
      </c>
      <c r="F1490" s="7">
        <v>165.64772288932451</v>
      </c>
      <c r="G1490" s="7">
        <v>1.2970921136327023</v>
      </c>
      <c r="H1490" s="7">
        <f t="shared" si="36"/>
        <v>132.97683313937361</v>
      </c>
    </row>
    <row r="1491" spans="1:8" x14ac:dyDescent="0.25">
      <c r="A1491" s="14"/>
      <c r="B1491" s="5">
        <f>DATE(YEAR(siječanj!B1491),MONTH(siječanj!B1491)+1,DAY(siječanj!B1491))</f>
        <v>45338</v>
      </c>
      <c r="C1491" s="8">
        <v>15.5</v>
      </c>
      <c r="D1491">
        <v>1.1060598719931178</v>
      </c>
      <c r="E1491" s="6">
        <v>120.88180106735967</v>
      </c>
      <c r="F1491" s="7">
        <v>165.02965558216528</v>
      </c>
      <c r="G1491" s="7">
        <v>1.1599930513349213</v>
      </c>
      <c r="H1491" s="7">
        <f t="shared" si="36"/>
        <v>133.70250941486137</v>
      </c>
    </row>
    <row r="1492" spans="1:8" x14ac:dyDescent="0.25">
      <c r="A1492" s="14"/>
      <c r="B1492" s="5">
        <f>DATE(YEAR(siječanj!B1492),MONTH(siječanj!B1492)+1,DAY(siječanj!B1492))</f>
        <v>45338</v>
      </c>
      <c r="C1492" s="8">
        <v>15.5104166666667</v>
      </c>
      <c r="D1492">
        <v>1.1060598719931178</v>
      </c>
      <c r="E1492" s="6">
        <v>121.27850444166609</v>
      </c>
      <c r="F1492" s="7">
        <v>164.24801008265305</v>
      </c>
      <c r="G1492" s="7">
        <v>1.1066888029196031</v>
      </c>
      <c r="H1492" s="7">
        <f t="shared" si="36"/>
        <v>134.14128709826596</v>
      </c>
    </row>
    <row r="1493" spans="1:8" x14ac:dyDescent="0.25">
      <c r="A1493" s="14"/>
      <c r="B1493" s="5">
        <f>DATE(YEAR(siječanj!B1493),MONTH(siječanj!B1493)+1,DAY(siječanj!B1493))</f>
        <v>45338</v>
      </c>
      <c r="C1493" s="8">
        <v>15.5208333333333</v>
      </c>
      <c r="D1493">
        <v>1.1060598719931178</v>
      </c>
      <c r="E1493" s="6">
        <v>120.48728524876414</v>
      </c>
      <c r="F1493" s="7">
        <v>163.54427394556697</v>
      </c>
      <c r="G1493" s="7">
        <v>1.0966633707317777</v>
      </c>
      <c r="H1493" s="7">
        <f t="shared" si="36"/>
        <v>133.26615129904633</v>
      </c>
    </row>
    <row r="1494" spans="1:8" x14ac:dyDescent="0.25">
      <c r="A1494" s="14"/>
      <c r="B1494" s="5">
        <f>DATE(YEAR(siječanj!B1494),MONTH(siječanj!B1494)+1,DAY(siječanj!B1494))</f>
        <v>45338</v>
      </c>
      <c r="C1494" s="8">
        <v>15.53125</v>
      </c>
      <c r="D1494">
        <v>1.1060598719931178</v>
      </c>
      <c r="E1494" s="6">
        <v>118.65258720100938</v>
      </c>
      <c r="F1494" s="7">
        <v>163.06387815077846</v>
      </c>
      <c r="G1494" s="7">
        <v>1.0338653521301038</v>
      </c>
      <c r="H1494" s="7">
        <f t="shared" si="36"/>
        <v>131.23686541120068</v>
      </c>
    </row>
    <row r="1495" spans="1:8" x14ac:dyDescent="0.25">
      <c r="A1495" s="14"/>
      <c r="B1495" s="5">
        <f>DATE(YEAR(siječanj!B1495),MONTH(siječanj!B1495)+1,DAY(siječanj!B1495))</f>
        <v>45338</v>
      </c>
      <c r="C1495" s="8">
        <v>15.5416666666667</v>
      </c>
      <c r="D1495">
        <v>1.1060598719931178</v>
      </c>
      <c r="E1495" s="6">
        <v>116.1769008414874</v>
      </c>
      <c r="F1495" s="7">
        <v>162.3406966773573</v>
      </c>
      <c r="G1495" s="7">
        <v>1.0835373443838137</v>
      </c>
      <c r="H1495" s="7">
        <f t="shared" si="36"/>
        <v>128.4986080732927</v>
      </c>
    </row>
    <row r="1496" spans="1:8" x14ac:dyDescent="0.25">
      <c r="A1496" s="14"/>
      <c r="B1496" s="5">
        <f>DATE(YEAR(siječanj!B1496),MONTH(siječanj!B1496)+1,DAY(siječanj!B1496))</f>
        <v>45338</v>
      </c>
      <c r="C1496" s="8">
        <v>15.5520833333333</v>
      </c>
      <c r="D1496">
        <v>1.1060598719931178</v>
      </c>
      <c r="E1496" s="6">
        <v>113.70487518893196</v>
      </c>
      <c r="F1496" s="7">
        <v>161.26109207326209</v>
      </c>
      <c r="G1496" s="7">
        <v>1.1620799309242242</v>
      </c>
      <c r="H1496" s="7">
        <f t="shared" si="36"/>
        <v>125.76439969646353</v>
      </c>
    </row>
    <row r="1497" spans="1:8" x14ac:dyDescent="0.25">
      <c r="A1497" s="14"/>
      <c r="B1497" s="5">
        <f>DATE(YEAR(siječanj!B1497),MONTH(siječanj!B1497)+1,DAY(siječanj!B1497))</f>
        <v>45338</v>
      </c>
      <c r="C1497" s="8">
        <v>15.5625</v>
      </c>
      <c r="D1497">
        <v>1.1060598719931178</v>
      </c>
      <c r="E1497" s="6">
        <v>114.98271417893949</v>
      </c>
      <c r="F1497" s="7">
        <v>160.52526689798881</v>
      </c>
      <c r="G1497" s="7">
        <v>1.1393639497354038</v>
      </c>
      <c r="H1497" s="7">
        <f t="shared" si="36"/>
        <v>127.17776612617907</v>
      </c>
    </row>
    <row r="1498" spans="1:8" x14ac:dyDescent="0.25">
      <c r="A1498" s="14"/>
      <c r="B1498" s="5">
        <f>DATE(YEAR(siječanj!B1498),MONTH(siječanj!B1498)+1,DAY(siječanj!B1498))</f>
        <v>45338</v>
      </c>
      <c r="C1498" s="8">
        <v>15.5729166666667</v>
      </c>
      <c r="D1498">
        <v>1.1060598719931178</v>
      </c>
      <c r="E1498" s="6">
        <v>115.80082946784476</v>
      </c>
      <c r="F1498" s="7">
        <v>159.51839129957744</v>
      </c>
      <c r="G1498" s="7">
        <v>1.116098888278559</v>
      </c>
      <c r="H1498" s="7">
        <f t="shared" si="36"/>
        <v>128.08265061790124</v>
      </c>
    </row>
    <row r="1499" spans="1:8" x14ac:dyDescent="0.25">
      <c r="A1499" s="14"/>
      <c r="B1499" s="5">
        <f>DATE(YEAR(siječanj!B1499),MONTH(siječanj!B1499)+1,DAY(siječanj!B1499))</f>
        <v>45338</v>
      </c>
      <c r="C1499" s="8">
        <v>15.5833333333333</v>
      </c>
      <c r="D1499">
        <v>1.1060598719931178</v>
      </c>
      <c r="E1499" s="6">
        <v>116.08247332407367</v>
      </c>
      <c r="F1499" s="7">
        <v>157.87058301236601</v>
      </c>
      <c r="G1499" s="7">
        <v>1.1263965875285038</v>
      </c>
      <c r="H1499" s="7">
        <f t="shared" si="36"/>
        <v>128.39416558546944</v>
      </c>
    </row>
    <row r="1500" spans="1:8" x14ac:dyDescent="0.25">
      <c r="A1500" s="14"/>
      <c r="B1500" s="5">
        <f>DATE(YEAR(siječanj!B1500),MONTH(siječanj!B1500)+1,DAY(siječanj!B1500))</f>
        <v>45338</v>
      </c>
      <c r="C1500" s="8">
        <v>15.59375</v>
      </c>
      <c r="D1500">
        <v>1.1060598719931178</v>
      </c>
      <c r="E1500" s="6">
        <v>117.50428796834545</v>
      </c>
      <c r="F1500" s="7">
        <v>156.96497780345643</v>
      </c>
      <c r="G1500" s="7">
        <v>1.1110333465316213</v>
      </c>
      <c r="H1500" s="7">
        <f t="shared" si="36"/>
        <v>129.96677770891063</v>
      </c>
    </row>
    <row r="1501" spans="1:8" x14ac:dyDescent="0.25">
      <c r="A1501" s="14"/>
      <c r="B1501" s="5">
        <f>DATE(YEAR(siječanj!B1501),MONTH(siječanj!B1501)+1,DAY(siječanj!B1501))</f>
        <v>45338</v>
      </c>
      <c r="C1501" s="8">
        <v>15.6041666666667</v>
      </c>
      <c r="D1501">
        <v>1.1060598719931178</v>
      </c>
      <c r="E1501" s="6">
        <v>117.78535044715571</v>
      </c>
      <c r="F1501" s="7">
        <v>155.92807164079829</v>
      </c>
      <c r="G1501" s="7">
        <v>1.280665930235942</v>
      </c>
      <c r="H1501" s="7">
        <f t="shared" si="36"/>
        <v>130.27764963824558</v>
      </c>
    </row>
    <row r="1502" spans="1:8" x14ac:dyDescent="0.25">
      <c r="A1502" s="14"/>
      <c r="B1502" s="5">
        <f>DATE(YEAR(siječanj!B1502),MONTH(siječanj!B1502)+1,DAY(siječanj!B1502))</f>
        <v>45338</v>
      </c>
      <c r="C1502" s="8">
        <v>15.6145833333333</v>
      </c>
      <c r="D1502">
        <v>1.1060598719931178</v>
      </c>
      <c r="E1502" s="6">
        <v>119.88940065296956</v>
      </c>
      <c r="F1502" s="7">
        <v>153.81831691200395</v>
      </c>
      <c r="G1502" s="7">
        <v>1.3124534610924441</v>
      </c>
      <c r="H1502" s="7">
        <f t="shared" si="36"/>
        <v>132.60485513955513</v>
      </c>
    </row>
    <row r="1503" spans="1:8" x14ac:dyDescent="0.25">
      <c r="A1503" s="14"/>
      <c r="B1503" s="5">
        <f>DATE(YEAR(siječanj!B1503),MONTH(siječanj!B1503)+1,DAY(siječanj!B1503))</f>
        <v>45338</v>
      </c>
      <c r="C1503" s="8">
        <v>15.625</v>
      </c>
      <c r="D1503">
        <v>1.1060598719931178</v>
      </c>
      <c r="E1503" s="6">
        <v>121.64539300825042</v>
      </c>
      <c r="F1503" s="7">
        <v>149.96214595586778</v>
      </c>
      <c r="G1503" s="7">
        <v>1.5039977204897079</v>
      </c>
      <c r="H1503" s="7">
        <f t="shared" si="36"/>
        <v>134.54708781925797</v>
      </c>
    </row>
    <row r="1504" spans="1:8" x14ac:dyDescent="0.25">
      <c r="A1504" s="14"/>
      <c r="B1504" s="5">
        <f>DATE(YEAR(siječanj!B1504),MONTH(siječanj!B1504)+1,DAY(siječanj!B1504))</f>
        <v>45338</v>
      </c>
      <c r="C1504" s="8">
        <v>15.6354166666667</v>
      </c>
      <c r="D1504">
        <v>1.1060598719931178</v>
      </c>
      <c r="E1504" s="6">
        <v>123.65929621106852</v>
      </c>
      <c r="F1504" s="7">
        <v>148.24569684526085</v>
      </c>
      <c r="G1504" s="7">
        <v>1.8705559196179697</v>
      </c>
      <c r="H1504" s="7">
        <f t="shared" si="36"/>
        <v>136.77458533797349</v>
      </c>
    </row>
    <row r="1505" spans="1:8" x14ac:dyDescent="0.25">
      <c r="A1505" s="14"/>
      <c r="B1505" s="5">
        <f>DATE(YEAR(siječanj!B1505),MONTH(siječanj!B1505)+1,DAY(siječanj!B1505))</f>
        <v>45338</v>
      </c>
      <c r="C1505" s="8">
        <v>15.6458333333333</v>
      </c>
      <c r="D1505">
        <v>1.1060598719931178</v>
      </c>
      <c r="E1505" s="6">
        <v>125.48410000346627</v>
      </c>
      <c r="F1505" s="7">
        <v>147.05698445184933</v>
      </c>
      <c r="G1505" s="7">
        <v>2.5034713904343144</v>
      </c>
      <c r="H1505" s="7">
        <f t="shared" si="36"/>
        <v>138.79292758700549</v>
      </c>
    </row>
    <row r="1506" spans="1:8" x14ac:dyDescent="0.25">
      <c r="A1506" s="14"/>
      <c r="B1506" s="5">
        <f>DATE(YEAR(siječanj!B1506),MONTH(siječanj!B1506)+1,DAY(siječanj!B1506))</f>
        <v>45338</v>
      </c>
      <c r="C1506" s="8">
        <v>15.65625</v>
      </c>
      <c r="D1506">
        <v>1.1060598719931178</v>
      </c>
      <c r="E1506" s="6">
        <v>129.1442521980193</v>
      </c>
      <c r="F1506" s="7">
        <v>145.95040547467303</v>
      </c>
      <c r="G1506" s="7">
        <v>6.3099145868962934</v>
      </c>
      <c r="H1506" s="7">
        <f t="shared" si="36"/>
        <v>142.84127505478816</v>
      </c>
    </row>
    <row r="1507" spans="1:8" x14ac:dyDescent="0.25">
      <c r="A1507" s="14"/>
      <c r="B1507" s="5">
        <f>DATE(YEAR(siječanj!B1507),MONTH(siječanj!B1507)+1,DAY(siječanj!B1507))</f>
        <v>45338</v>
      </c>
      <c r="C1507" s="8">
        <v>15.6666666666667</v>
      </c>
      <c r="D1507">
        <v>1.1060598719931178</v>
      </c>
      <c r="E1507" s="6">
        <v>130.62991784902576</v>
      </c>
      <c r="F1507" s="7">
        <v>143.68236511647873</v>
      </c>
      <c r="G1507" s="7">
        <v>15.836112382745691</v>
      </c>
      <c r="H1507" s="7">
        <f t="shared" si="36"/>
        <v>144.48451021456492</v>
      </c>
    </row>
    <row r="1508" spans="1:8" x14ac:dyDescent="0.25">
      <c r="A1508" s="14"/>
      <c r="B1508" s="5">
        <f>DATE(YEAR(siječanj!B1508),MONTH(siječanj!B1508)+1,DAY(siječanj!B1508))</f>
        <v>45338</v>
      </c>
      <c r="C1508" s="8">
        <v>15.6770833333333</v>
      </c>
      <c r="D1508">
        <v>1.1060598719931178</v>
      </c>
      <c r="E1508" s="6">
        <v>133.39283815646479</v>
      </c>
      <c r="F1508" s="7">
        <v>144.11038519417519</v>
      </c>
      <c r="G1508" s="7">
        <v>47.024884126660929</v>
      </c>
      <c r="H1508" s="7">
        <f t="shared" si="36"/>
        <v>147.54046549613813</v>
      </c>
    </row>
    <row r="1509" spans="1:8" x14ac:dyDescent="0.25">
      <c r="A1509" s="14"/>
      <c r="B1509" s="5">
        <f>DATE(YEAR(siječanj!B1509),MONTH(siječanj!B1509)+1,DAY(siječanj!B1509))</f>
        <v>45338</v>
      </c>
      <c r="C1509" s="8">
        <v>15.6875</v>
      </c>
      <c r="D1509">
        <v>1.1060598719931178</v>
      </c>
      <c r="E1509" s="6">
        <v>138.46834776440076</v>
      </c>
      <c r="F1509" s="7">
        <v>145.17684514668986</v>
      </c>
      <c r="G1509" s="7">
        <v>124.94491245040219</v>
      </c>
      <c r="H1509" s="7">
        <f t="shared" si="36"/>
        <v>153.15428300339164</v>
      </c>
    </row>
    <row r="1510" spans="1:8" x14ac:dyDescent="0.25">
      <c r="A1510" s="14"/>
      <c r="B1510" s="5">
        <f>DATE(YEAR(siječanj!B1510),MONTH(siječanj!B1510)+1,DAY(siječanj!B1510))</f>
        <v>45338</v>
      </c>
      <c r="C1510" s="8">
        <v>15.6979166666667</v>
      </c>
      <c r="D1510">
        <v>1.1060598719931178</v>
      </c>
      <c r="E1510" s="6">
        <v>143.32620050603538</v>
      </c>
      <c r="F1510" s="7">
        <v>146.52086480864361</v>
      </c>
      <c r="G1510" s="7">
        <v>188.42368226706998</v>
      </c>
      <c r="H1510" s="7">
        <f t="shared" si="36"/>
        <v>158.52735898496542</v>
      </c>
    </row>
    <row r="1511" spans="1:8" x14ac:dyDescent="0.25">
      <c r="A1511" s="14"/>
      <c r="B1511" s="5">
        <f>DATE(YEAR(siječanj!B1511),MONTH(siječanj!B1511)+1,DAY(siječanj!B1511))</f>
        <v>45338</v>
      </c>
      <c r="C1511" s="8">
        <v>15.7083333333333</v>
      </c>
      <c r="D1511">
        <v>1.1060598719931178</v>
      </c>
      <c r="E1511" s="6">
        <v>147.42940072363007</v>
      </c>
      <c r="F1511" s="7">
        <v>146.34979603567322</v>
      </c>
      <c r="G1511" s="7">
        <v>206.5219115976173</v>
      </c>
      <c r="H1511" s="7">
        <f t="shared" si="36"/>
        <v>163.06574409240034</v>
      </c>
    </row>
    <row r="1512" spans="1:8" x14ac:dyDescent="0.25">
      <c r="A1512" s="14"/>
      <c r="B1512" s="5">
        <f>DATE(YEAR(siječanj!B1512),MONTH(siječanj!B1512)+1,DAY(siječanj!B1512))</f>
        <v>45338</v>
      </c>
      <c r="C1512" s="8">
        <v>15.71875</v>
      </c>
      <c r="D1512">
        <v>1.1060598719931178</v>
      </c>
      <c r="E1512" s="6">
        <v>153.71205973977885</v>
      </c>
      <c r="F1512" s="7">
        <v>146.11194855237872</v>
      </c>
      <c r="G1512" s="7">
        <v>208.31104586383375</v>
      </c>
      <c r="H1512" s="7">
        <f t="shared" si="36"/>
        <v>170.01474111957828</v>
      </c>
    </row>
    <row r="1513" spans="1:8" x14ac:dyDescent="0.25">
      <c r="A1513" s="14"/>
      <c r="B1513" s="5">
        <f>DATE(YEAR(siječanj!B1513),MONTH(siječanj!B1513)+1,DAY(siječanj!B1513))</f>
        <v>45338</v>
      </c>
      <c r="C1513" s="8">
        <v>15.7291666666667</v>
      </c>
      <c r="D1513">
        <v>1.1060598719931178</v>
      </c>
      <c r="E1513" s="6">
        <v>160.16059164578033</v>
      </c>
      <c r="F1513" s="7">
        <v>145.71747843773429</v>
      </c>
      <c r="G1513" s="7">
        <v>208.80077548014967</v>
      </c>
      <c r="H1513" s="7">
        <f t="shared" si="36"/>
        <v>177.14720349407381</v>
      </c>
    </row>
    <row r="1514" spans="1:8" x14ac:dyDescent="0.25">
      <c r="A1514" s="14"/>
      <c r="B1514" s="5">
        <f>DATE(YEAR(siječanj!B1514),MONTH(siječanj!B1514)+1,DAY(siječanj!B1514))</f>
        <v>45338</v>
      </c>
      <c r="C1514" s="8">
        <v>15.7395833333333</v>
      </c>
      <c r="D1514">
        <v>1.1060598719931178</v>
      </c>
      <c r="E1514" s="6">
        <v>164.09198202615394</v>
      </c>
      <c r="F1514" s="7">
        <v>145.47708652560095</v>
      </c>
      <c r="G1514" s="7">
        <v>209.2583047269413</v>
      </c>
      <c r="H1514" s="7">
        <f t="shared" si="36"/>
        <v>181.49555663494482</v>
      </c>
    </row>
    <row r="1515" spans="1:8" x14ac:dyDescent="0.25">
      <c r="A1515" s="14"/>
      <c r="B1515" s="5">
        <f>DATE(YEAR(siječanj!B1515),MONTH(siječanj!B1515)+1,DAY(siječanj!B1515))</f>
        <v>45338</v>
      </c>
      <c r="C1515" s="8">
        <v>15.75</v>
      </c>
      <c r="D1515">
        <v>1.1060598719931178</v>
      </c>
      <c r="E1515" s="6">
        <v>167.02209169841393</v>
      </c>
      <c r="F1515" s="7">
        <v>144.89249410533813</v>
      </c>
      <c r="G1515" s="7">
        <v>209.96117971550498</v>
      </c>
      <c r="H1515" s="7">
        <f t="shared" si="36"/>
        <v>184.73643336397049</v>
      </c>
    </row>
    <row r="1516" spans="1:8" x14ac:dyDescent="0.25">
      <c r="A1516" s="14"/>
      <c r="B1516" s="5">
        <f>DATE(YEAR(siječanj!B1516),MONTH(siječanj!B1516)+1,DAY(siječanj!B1516))</f>
        <v>45338</v>
      </c>
      <c r="C1516" s="8">
        <v>15.7604166666667</v>
      </c>
      <c r="D1516">
        <v>1.1060598719931178</v>
      </c>
      <c r="E1516" s="6">
        <v>168.98525247720963</v>
      </c>
      <c r="F1516" s="7">
        <v>144.0182512463922</v>
      </c>
      <c r="G1516" s="7">
        <v>210.22612496279291</v>
      </c>
      <c r="H1516" s="7">
        <f t="shared" si="36"/>
        <v>186.90780672366719</v>
      </c>
    </row>
    <row r="1517" spans="1:8" x14ac:dyDescent="0.25">
      <c r="A1517" s="14"/>
      <c r="B1517" s="5">
        <f>DATE(YEAR(siječanj!B1517),MONTH(siječanj!B1517)+1,DAY(siječanj!B1517))</f>
        <v>45338</v>
      </c>
      <c r="C1517" s="8">
        <v>15.7708333333333</v>
      </c>
      <c r="D1517">
        <v>1.1060598719931178</v>
      </c>
      <c r="E1517" s="6">
        <v>171.36771447495889</v>
      </c>
      <c r="F1517" s="7">
        <v>142.69899590318889</v>
      </c>
      <c r="G1517" s="7">
        <v>210.26351875349002</v>
      </c>
      <c r="H1517" s="7">
        <f t="shared" si="36"/>
        <v>189.5429523359262</v>
      </c>
    </row>
    <row r="1518" spans="1:8" x14ac:dyDescent="0.25">
      <c r="A1518" s="14"/>
      <c r="B1518" s="5">
        <f>DATE(YEAR(siječanj!B1518),MONTH(siječanj!B1518)+1,DAY(siječanj!B1518))</f>
        <v>45338</v>
      </c>
      <c r="C1518" s="8">
        <v>15.78125</v>
      </c>
      <c r="D1518">
        <v>1.1060598719931178</v>
      </c>
      <c r="E1518" s="6">
        <v>174.66952533636706</v>
      </c>
      <c r="F1518" s="7">
        <v>141.12048453968933</v>
      </c>
      <c r="G1518" s="7">
        <v>210.46773202872038</v>
      </c>
      <c r="H1518" s="7">
        <f t="shared" si="36"/>
        <v>193.19495283464082</v>
      </c>
    </row>
    <row r="1519" spans="1:8" x14ac:dyDescent="0.25">
      <c r="A1519" s="14"/>
      <c r="B1519" s="5">
        <f>DATE(YEAR(siječanj!B1519),MONTH(siječanj!B1519)+1,DAY(siječanj!B1519))</f>
        <v>45338</v>
      </c>
      <c r="C1519" s="8">
        <v>15.7916666666667</v>
      </c>
      <c r="D1519">
        <v>1.1060598719931178</v>
      </c>
      <c r="E1519" s="6">
        <v>174.6910835993589</v>
      </c>
      <c r="F1519" s="7">
        <v>138.3936815401413</v>
      </c>
      <c r="G1519" s="7">
        <v>210.73441227724322</v>
      </c>
      <c r="H1519" s="7">
        <f t="shared" si="36"/>
        <v>193.21879756424596</v>
      </c>
    </row>
    <row r="1520" spans="1:8" x14ac:dyDescent="0.25">
      <c r="A1520" s="14"/>
      <c r="B1520" s="5">
        <f>DATE(YEAR(siječanj!B1520),MONTH(siječanj!B1520)+1,DAY(siječanj!B1520))</f>
        <v>45338</v>
      </c>
      <c r="C1520" s="8">
        <v>15.8020833333333</v>
      </c>
      <c r="D1520">
        <v>1.1060598719931178</v>
      </c>
      <c r="E1520" s="6">
        <v>174.105780405058</v>
      </c>
      <c r="F1520" s="7">
        <v>136.32882429050474</v>
      </c>
      <c r="G1520" s="7">
        <v>210.72016079901834</v>
      </c>
      <c r="H1520" s="7">
        <f t="shared" si="36"/>
        <v>192.57141718808035</v>
      </c>
    </row>
    <row r="1521" spans="1:8" x14ac:dyDescent="0.25">
      <c r="A1521" s="14"/>
      <c r="B1521" s="5">
        <f>DATE(YEAR(siječanj!B1521),MONTH(siječanj!B1521)+1,DAY(siječanj!B1521))</f>
        <v>45338</v>
      </c>
      <c r="C1521" s="8">
        <v>15.8125</v>
      </c>
      <c r="D1521">
        <v>1.1060598719931178</v>
      </c>
      <c r="E1521" s="6">
        <v>175.04434822663779</v>
      </c>
      <c r="F1521" s="7">
        <v>133.8084452208999</v>
      </c>
      <c r="G1521" s="7">
        <v>210.41082953128455</v>
      </c>
      <c r="H1521" s="7">
        <f t="shared" si="36"/>
        <v>193.60952939267375</v>
      </c>
    </row>
    <row r="1522" spans="1:8" x14ac:dyDescent="0.25">
      <c r="A1522" s="14"/>
      <c r="B1522" s="5">
        <f>DATE(YEAR(siječanj!B1522),MONTH(siječanj!B1522)+1,DAY(siječanj!B1522))</f>
        <v>45338</v>
      </c>
      <c r="C1522" s="8">
        <v>15.8229166666667</v>
      </c>
      <c r="D1522">
        <v>1.1060598719931178</v>
      </c>
      <c r="E1522" s="6">
        <v>176.04891913678676</v>
      </c>
      <c r="F1522" s="7">
        <v>130.76444923813838</v>
      </c>
      <c r="G1522" s="7">
        <v>210.18435814579681</v>
      </c>
      <c r="H1522" s="7">
        <f t="shared" si="36"/>
        <v>194.72064496496111</v>
      </c>
    </row>
    <row r="1523" spans="1:8" x14ac:dyDescent="0.25">
      <c r="A1523" s="14"/>
      <c r="B1523" s="5">
        <f>DATE(YEAR(siječanj!B1523),MONTH(siječanj!B1523)+1,DAY(siječanj!B1523))</f>
        <v>45338</v>
      </c>
      <c r="C1523" s="8">
        <v>15.8333333333333</v>
      </c>
      <c r="D1523">
        <v>1.1060598719931178</v>
      </c>
      <c r="E1523" s="6">
        <v>178.51489058110459</v>
      </c>
      <c r="F1523" s="7">
        <v>124.46260784165705</v>
      </c>
      <c r="G1523" s="7">
        <v>210.38616380561626</v>
      </c>
      <c r="H1523" s="7">
        <f t="shared" si="36"/>
        <v>197.44815702500199</v>
      </c>
    </row>
    <row r="1524" spans="1:8" x14ac:dyDescent="0.25">
      <c r="A1524" s="14"/>
      <c r="B1524" s="5">
        <f>DATE(YEAR(siječanj!B1524),MONTH(siječanj!B1524)+1,DAY(siječanj!B1524))</f>
        <v>45338</v>
      </c>
      <c r="C1524" s="8">
        <v>15.84375</v>
      </c>
      <c r="D1524">
        <v>1.1060598719931178</v>
      </c>
      <c r="E1524" s="6">
        <v>178.75159987518484</v>
      </c>
      <c r="F1524" s="7">
        <v>120.65918777937964</v>
      </c>
      <c r="G1524" s="7">
        <v>209.84388537947183</v>
      </c>
      <c r="H1524" s="7">
        <f t="shared" si="36"/>
        <v>197.70997167651197</v>
      </c>
    </row>
    <row r="1525" spans="1:8" x14ac:dyDescent="0.25">
      <c r="A1525" s="14"/>
      <c r="B1525" s="5">
        <f>DATE(YEAR(siječanj!B1525),MONTH(siječanj!B1525)+1,DAY(siječanj!B1525))</f>
        <v>45338</v>
      </c>
      <c r="C1525" s="8">
        <v>15.8541666666667</v>
      </c>
      <c r="D1525">
        <v>1.1060598719931178</v>
      </c>
      <c r="E1525" s="6">
        <v>176.32410182058504</v>
      </c>
      <c r="F1525" s="7">
        <v>117.78514217968359</v>
      </c>
      <c r="G1525" s="7">
        <v>209.56769814736882</v>
      </c>
      <c r="H1525" s="7">
        <f t="shared" si="36"/>
        <v>195.02501348897778</v>
      </c>
    </row>
    <row r="1526" spans="1:8" x14ac:dyDescent="0.25">
      <c r="A1526" s="14"/>
      <c r="B1526" s="5">
        <f>DATE(YEAR(siječanj!B1526),MONTH(siječanj!B1526)+1,DAY(siječanj!B1526))</f>
        <v>45338</v>
      </c>
      <c r="C1526" s="8">
        <v>15.8645833333333</v>
      </c>
      <c r="D1526">
        <v>1.1060598719931178</v>
      </c>
      <c r="E1526" s="6">
        <v>172.98103385554748</v>
      </c>
      <c r="F1526" s="7">
        <v>115.5550087517074</v>
      </c>
      <c r="G1526" s="7">
        <v>208.82547678073749</v>
      </c>
      <c r="H1526" s="7">
        <f t="shared" si="36"/>
        <v>191.32738016350402</v>
      </c>
    </row>
    <row r="1527" spans="1:8" x14ac:dyDescent="0.25">
      <c r="A1527" s="14"/>
      <c r="B1527" s="5">
        <f>DATE(YEAR(siječanj!B1527),MONTH(siječanj!B1527)+1,DAY(siječanj!B1527))</f>
        <v>45338</v>
      </c>
      <c r="C1527" s="8">
        <v>15.875</v>
      </c>
      <c r="D1527">
        <v>1.1060598719931178</v>
      </c>
      <c r="E1527" s="6">
        <v>171.79846390213248</v>
      </c>
      <c r="F1527" s="7">
        <v>112.32112171012741</v>
      </c>
      <c r="G1527" s="7">
        <v>207.5606364744466</v>
      </c>
      <c r="H1527" s="7">
        <f t="shared" si="36"/>
        <v>190.01938699220693</v>
      </c>
    </row>
    <row r="1528" spans="1:8" x14ac:dyDescent="0.25">
      <c r="A1528" s="14"/>
      <c r="B1528" s="5">
        <f>DATE(YEAR(siječanj!B1528),MONTH(siječanj!B1528)+1,DAY(siječanj!B1528))</f>
        <v>45338</v>
      </c>
      <c r="C1528" s="8">
        <v>15.8854166666667</v>
      </c>
      <c r="D1528">
        <v>1.1060598719931178</v>
      </c>
      <c r="E1528" s="6">
        <v>178.63919794168038</v>
      </c>
      <c r="F1528" s="7">
        <v>110.03120542506046</v>
      </c>
      <c r="G1528" s="7">
        <v>207.1960670777502</v>
      </c>
      <c r="H1528" s="7">
        <f t="shared" si="36"/>
        <v>197.58564840832824</v>
      </c>
    </row>
    <row r="1529" spans="1:8" x14ac:dyDescent="0.25">
      <c r="A1529" s="14"/>
      <c r="B1529" s="5">
        <f>DATE(YEAR(siječanj!B1529),MONTH(siječanj!B1529)+1,DAY(siječanj!B1529))</f>
        <v>45338</v>
      </c>
      <c r="C1529" s="8">
        <v>15.8958333333333</v>
      </c>
      <c r="D1529">
        <v>1.1060598719931178</v>
      </c>
      <c r="E1529" s="6">
        <v>184.95098889343069</v>
      </c>
      <c r="F1529" s="7">
        <v>108.16743404789585</v>
      </c>
      <c r="G1529" s="7">
        <v>206.53173027540512</v>
      </c>
      <c r="H1529" s="7">
        <f t="shared" si="36"/>
        <v>204.5668671004685</v>
      </c>
    </row>
    <row r="1530" spans="1:8" x14ac:dyDescent="0.25">
      <c r="A1530" s="14"/>
      <c r="B1530" s="5">
        <f>DATE(YEAR(siječanj!B1530),MONTH(siječanj!B1530)+1,DAY(siječanj!B1530))</f>
        <v>45338</v>
      </c>
      <c r="C1530" s="8">
        <v>15.90625</v>
      </c>
      <c r="D1530">
        <v>1.1060598719931178</v>
      </c>
      <c r="E1530" s="6">
        <v>185.3223304168877</v>
      </c>
      <c r="F1530" s="7">
        <v>106.31771619261944</v>
      </c>
      <c r="G1530" s="7">
        <v>206.60285725962981</v>
      </c>
      <c r="H1530" s="7">
        <f t="shared" si="36"/>
        <v>204.97759305836908</v>
      </c>
    </row>
    <row r="1531" spans="1:8" x14ac:dyDescent="0.25">
      <c r="A1531" s="14"/>
      <c r="B1531" s="5">
        <f>DATE(YEAR(siječanj!B1531),MONTH(siječanj!B1531)+1,DAY(siječanj!B1531))</f>
        <v>45338</v>
      </c>
      <c r="C1531" s="8">
        <v>15.9166666666667</v>
      </c>
      <c r="D1531">
        <v>1.1060598719931178</v>
      </c>
      <c r="E1531" s="6">
        <v>183.99271237735877</v>
      </c>
      <c r="F1531" s="7">
        <v>103.56205956997046</v>
      </c>
      <c r="G1531" s="7">
        <v>205.40473347486673</v>
      </c>
      <c r="H1531" s="7">
        <f t="shared" si="36"/>
        <v>203.506955899768</v>
      </c>
    </row>
    <row r="1532" spans="1:8" x14ac:dyDescent="0.25">
      <c r="A1532" s="14"/>
      <c r="B1532" s="5">
        <f>DATE(YEAR(siječanj!B1532),MONTH(siječanj!B1532)+1,DAY(siječanj!B1532))</f>
        <v>45338</v>
      </c>
      <c r="C1532" s="8">
        <v>15.9270833333333</v>
      </c>
      <c r="D1532">
        <v>1.1060598719931178</v>
      </c>
      <c r="E1532" s="6">
        <v>180.83419232732334</v>
      </c>
      <c r="F1532" s="7">
        <v>101.27591819765181</v>
      </c>
      <c r="G1532" s="7">
        <v>202.93780619299645</v>
      </c>
      <c r="H1532" s="7">
        <f t="shared" si="36"/>
        <v>200.01344361753809</v>
      </c>
    </row>
    <row r="1533" spans="1:8" x14ac:dyDescent="0.25">
      <c r="A1533" s="14"/>
      <c r="B1533" s="5">
        <f>DATE(YEAR(siječanj!B1533),MONTH(siječanj!B1533)+1,DAY(siječanj!B1533))</f>
        <v>45338</v>
      </c>
      <c r="C1533" s="8">
        <v>15.9375</v>
      </c>
      <c r="D1533">
        <v>1.1060598719931178</v>
      </c>
      <c r="E1533" s="6">
        <v>173.51886314938127</v>
      </c>
      <c r="F1533" s="7">
        <v>99.179279222238463</v>
      </c>
      <c r="G1533" s="7">
        <v>201.63262858166451</v>
      </c>
      <c r="H1533" s="7">
        <f t="shared" si="36"/>
        <v>191.92225156339597</v>
      </c>
    </row>
    <row r="1534" spans="1:8" x14ac:dyDescent="0.25">
      <c r="A1534" s="14"/>
      <c r="B1534" s="5">
        <f>DATE(YEAR(siječanj!B1534),MONTH(siječanj!B1534)+1,DAY(siječanj!B1534))</f>
        <v>45338</v>
      </c>
      <c r="C1534" s="8">
        <v>15.9479166666667</v>
      </c>
      <c r="D1534">
        <v>1.1060598719931178</v>
      </c>
      <c r="E1534" s="6">
        <v>166.76091922501956</v>
      </c>
      <c r="F1534" s="7">
        <v>96.874801314958987</v>
      </c>
      <c r="G1534" s="7">
        <v>201.16472697069224</v>
      </c>
      <c r="H1534" s="7">
        <f t="shared" si="36"/>
        <v>184.44756097147979</v>
      </c>
    </row>
    <row r="1535" spans="1:8" x14ac:dyDescent="0.25">
      <c r="A1535" s="14"/>
      <c r="B1535" s="5">
        <f>DATE(YEAR(siječanj!B1535),MONTH(siječanj!B1535)+1,DAY(siječanj!B1535))</f>
        <v>45338</v>
      </c>
      <c r="C1535" s="8">
        <v>15.9583333333333</v>
      </c>
      <c r="D1535">
        <v>1.1060598719931178</v>
      </c>
      <c r="E1535" s="6">
        <v>157.05809765657881</v>
      </c>
      <c r="F1535" s="7">
        <v>93.973796989848026</v>
      </c>
      <c r="G1535" s="7">
        <v>196.30691265985791</v>
      </c>
      <c r="H1535" s="7">
        <f t="shared" si="36"/>
        <v>173.71565938951815</v>
      </c>
    </row>
    <row r="1536" spans="1:8" x14ac:dyDescent="0.25">
      <c r="A1536" s="14"/>
      <c r="B1536" s="5">
        <f>DATE(YEAR(siječanj!B1536),MONTH(siječanj!B1536)+1,DAY(siječanj!B1536))</f>
        <v>45338</v>
      </c>
      <c r="C1536" s="8">
        <v>15.96875</v>
      </c>
      <c r="D1536">
        <v>1.1060598719931178</v>
      </c>
      <c r="E1536" s="6">
        <v>146.63962610580563</v>
      </c>
      <c r="F1536" s="7">
        <v>91.65878255215226</v>
      </c>
      <c r="G1536" s="7">
        <v>195.68640901888966</v>
      </c>
      <c r="H1536" s="7">
        <f t="shared" si="36"/>
        <v>162.19220607970604</v>
      </c>
    </row>
    <row r="1537" spans="1:8" x14ac:dyDescent="0.25">
      <c r="A1537" s="14"/>
      <c r="B1537" s="5">
        <f>DATE(YEAR(siječanj!B1537),MONTH(siječanj!B1537)+1,DAY(siječanj!B1537))</f>
        <v>45338</v>
      </c>
      <c r="C1537" s="8">
        <v>15.9791666666667</v>
      </c>
      <c r="D1537">
        <v>1.1060598719931178</v>
      </c>
      <c r="E1537" s="6">
        <v>136.02593491554904</v>
      </c>
      <c r="F1537" s="7">
        <v>89.626374267625465</v>
      </c>
      <c r="G1537" s="7">
        <v>193.82929914787459</v>
      </c>
      <c r="H1537" s="7">
        <f t="shared" si="36"/>
        <v>150.45282816043635</v>
      </c>
    </row>
    <row r="1538" spans="1:8" ht="15.75" thickBot="1" x14ac:dyDescent="0.3">
      <c r="A1538" s="14"/>
      <c r="B1538" s="5">
        <f>DATE(YEAR(siječanj!B1538),MONTH(siječanj!B1538)+1,DAY(siječanj!B1538))</f>
        <v>45338</v>
      </c>
      <c r="C1538" s="8">
        <v>15.9895833333333</v>
      </c>
      <c r="D1538">
        <v>1.1060598719931178</v>
      </c>
      <c r="E1538" s="6">
        <v>125.75379310489289</v>
      </c>
      <c r="F1538" s="7">
        <v>87.92720981995636</v>
      </c>
      <c r="G1538" s="7">
        <v>193.30868853652049</v>
      </c>
      <c r="H1538" s="7">
        <f t="shared" si="36"/>
        <v>139.09122430424685</v>
      </c>
    </row>
    <row r="1539" spans="1:8" x14ac:dyDescent="0.25">
      <c r="A1539" s="15">
        <f t="shared" ref="A1539" si="37">A1443+1</f>
        <v>48</v>
      </c>
      <c r="B1539" s="5">
        <f>DATE(YEAR(siječanj!B1539),MONTH(siječanj!B1539)+1,DAY(siječanj!B1539))</f>
        <v>45339</v>
      </c>
      <c r="C1539" s="8">
        <v>16</v>
      </c>
      <c r="D1539">
        <v>1.1017668635295339</v>
      </c>
      <c r="E1539" s="6">
        <v>123.31389988665043</v>
      </c>
      <c r="F1539" s="7">
        <v>88.67129339274706</v>
      </c>
      <c r="G1539" s="7">
        <v>187.90355988012018</v>
      </c>
      <c r="H1539" s="7">
        <f t="shared" si="36"/>
        <v>135.8631687077098</v>
      </c>
    </row>
    <row r="1540" spans="1:8" x14ac:dyDescent="0.25">
      <c r="A1540" s="16"/>
      <c r="B1540" s="5">
        <f>DATE(YEAR(siječanj!B1540),MONTH(siječanj!B1540)+1,DAY(siječanj!B1540))</f>
        <v>45339</v>
      </c>
      <c r="C1540" s="8">
        <v>16.0104166666667</v>
      </c>
      <c r="D1540">
        <v>1.1017668635295339</v>
      </c>
      <c r="E1540" s="6">
        <v>114.12267665122251</v>
      </c>
      <c r="F1540" s="7">
        <v>87.409570998698058</v>
      </c>
      <c r="G1540" s="7">
        <v>186.3183866588181</v>
      </c>
      <c r="H1540" s="7">
        <f t="shared" ref="H1540:H1603" si="38">D1540*E1540</f>
        <v>125.73658351161259</v>
      </c>
    </row>
    <row r="1541" spans="1:8" x14ac:dyDescent="0.25">
      <c r="A1541" s="16"/>
      <c r="B1541" s="5">
        <f>DATE(YEAR(siječanj!B1541),MONTH(siječanj!B1541)+1,DAY(siječanj!B1541))</f>
        <v>45339</v>
      </c>
      <c r="C1541" s="8">
        <v>16.0208333333333</v>
      </c>
      <c r="D1541">
        <v>1.1017668635295339</v>
      </c>
      <c r="E1541" s="6">
        <v>105.68952719813547</v>
      </c>
      <c r="F1541" s="7">
        <v>85.970843143872102</v>
      </c>
      <c r="G1541" s="7">
        <v>185.43454453662184</v>
      </c>
      <c r="H1541" s="7">
        <f t="shared" si="38"/>
        <v>116.44521888900908</v>
      </c>
    </row>
    <row r="1542" spans="1:8" x14ac:dyDescent="0.25">
      <c r="A1542" s="16"/>
      <c r="B1542" s="5">
        <f>DATE(YEAR(siječanj!B1542),MONTH(siječanj!B1542)+1,DAY(siječanj!B1542))</f>
        <v>45339</v>
      </c>
      <c r="C1542" s="8">
        <v>16.03125</v>
      </c>
      <c r="D1542">
        <v>1.1017668635295339</v>
      </c>
      <c r="E1542" s="6">
        <v>98.01932721462228</v>
      </c>
      <c r="F1542" s="7">
        <v>84.837850834869442</v>
      </c>
      <c r="G1542" s="7">
        <v>185.87538790517249</v>
      </c>
      <c r="H1542" s="7">
        <f t="shared" si="38"/>
        <v>107.99444671052947</v>
      </c>
    </row>
    <row r="1543" spans="1:8" x14ac:dyDescent="0.25">
      <c r="A1543" s="16"/>
      <c r="B1543" s="5">
        <f>DATE(YEAR(siječanj!B1543),MONTH(siječanj!B1543)+1,DAY(siječanj!B1543))</f>
        <v>45339</v>
      </c>
      <c r="C1543" s="8">
        <v>16.0416666666667</v>
      </c>
      <c r="D1543">
        <v>1.1017668635295339</v>
      </c>
      <c r="E1543" s="6">
        <v>91.452586498628079</v>
      </c>
      <c r="F1543" s="7">
        <v>83.91713967101758</v>
      </c>
      <c r="G1543" s="7">
        <v>185.06833507408618</v>
      </c>
      <c r="H1543" s="7">
        <f t="shared" si="38"/>
        <v>100.75942938825686</v>
      </c>
    </row>
    <row r="1544" spans="1:8" x14ac:dyDescent="0.25">
      <c r="A1544" s="16"/>
      <c r="B1544" s="5">
        <f>DATE(YEAR(siječanj!B1544),MONTH(siječanj!B1544)+1,DAY(siječanj!B1544))</f>
        <v>45339</v>
      </c>
      <c r="C1544" s="8">
        <v>16.0520833333333</v>
      </c>
      <c r="D1544">
        <v>1.1017668635295339</v>
      </c>
      <c r="E1544" s="6">
        <v>87.528507678333042</v>
      </c>
      <c r="F1544" s="7">
        <v>83.075512607415732</v>
      </c>
      <c r="G1544" s="7">
        <v>185.46896306442753</v>
      </c>
      <c r="H1544" s="7">
        <f t="shared" si="38"/>
        <v>96.436009374177715</v>
      </c>
    </row>
    <row r="1545" spans="1:8" x14ac:dyDescent="0.25">
      <c r="A1545" s="16"/>
      <c r="B1545" s="5">
        <f>DATE(YEAR(siječanj!B1545),MONTH(siječanj!B1545)+1,DAY(siječanj!B1545))</f>
        <v>45339</v>
      </c>
      <c r="C1545" s="8">
        <v>16.0625</v>
      </c>
      <c r="D1545">
        <v>1.1017668635295339</v>
      </c>
      <c r="E1545" s="6">
        <v>81.774547374388945</v>
      </c>
      <c r="F1545" s="7">
        <v>82.387129748161712</v>
      </c>
      <c r="G1545" s="7">
        <v>185.40784028533261</v>
      </c>
      <c r="H1545" s="7">
        <f t="shared" si="38"/>
        <v>90.096486577227793</v>
      </c>
    </row>
    <row r="1546" spans="1:8" x14ac:dyDescent="0.25">
      <c r="A1546" s="16"/>
      <c r="B1546" s="5">
        <f>DATE(YEAR(siječanj!B1546),MONTH(siječanj!B1546)+1,DAY(siječanj!B1546))</f>
        <v>45339</v>
      </c>
      <c r="C1546" s="8">
        <v>16.0729166666667</v>
      </c>
      <c r="D1546">
        <v>1.1017668635295339</v>
      </c>
      <c r="E1546" s="6">
        <v>78.036115173878784</v>
      </c>
      <c r="F1546" s="7">
        <v>82.015280681033744</v>
      </c>
      <c r="G1546" s="7">
        <v>185.73054151787846</v>
      </c>
      <c r="H1546" s="7">
        <f t="shared" si="38"/>
        <v>85.97760585715389</v>
      </c>
    </row>
    <row r="1547" spans="1:8" x14ac:dyDescent="0.25">
      <c r="A1547" s="16"/>
      <c r="B1547" s="5">
        <f>DATE(YEAR(siječanj!B1547),MONTH(siječanj!B1547)+1,DAY(siječanj!B1547))</f>
        <v>45339</v>
      </c>
      <c r="C1547" s="8">
        <v>16.0833333333333</v>
      </c>
      <c r="D1547">
        <v>1.1017668635295339</v>
      </c>
      <c r="E1547" s="6">
        <v>75.645347362126529</v>
      </c>
      <c r="F1547" s="7">
        <v>81.296463478382989</v>
      </c>
      <c r="G1547" s="7">
        <v>185.77309853243287</v>
      </c>
      <c r="H1547" s="7">
        <f t="shared" si="38"/>
        <v>83.343537103772249</v>
      </c>
    </row>
    <row r="1548" spans="1:8" x14ac:dyDescent="0.25">
      <c r="A1548" s="16"/>
      <c r="B1548" s="5">
        <f>DATE(YEAR(siječanj!B1548),MONTH(siječanj!B1548)+1,DAY(siječanj!B1548))</f>
        <v>45339</v>
      </c>
      <c r="C1548" s="8">
        <v>16.09375</v>
      </c>
      <c r="D1548">
        <v>1.1017668635295339</v>
      </c>
      <c r="E1548" s="6">
        <v>73.347613732754127</v>
      </c>
      <c r="F1548" s="7">
        <v>81.104303436572181</v>
      </c>
      <c r="G1548" s="7">
        <v>185.8753015532603</v>
      </c>
      <c r="H1548" s="7">
        <f t="shared" si="38"/>
        <v>80.811970329712281</v>
      </c>
    </row>
    <row r="1549" spans="1:8" x14ac:dyDescent="0.25">
      <c r="A1549" s="16"/>
      <c r="B1549" s="5">
        <f>DATE(YEAR(siječanj!B1549),MONTH(siječanj!B1549)+1,DAY(siječanj!B1549))</f>
        <v>45339</v>
      </c>
      <c r="C1549" s="8">
        <v>16.1041666666667</v>
      </c>
      <c r="D1549">
        <v>1.1017668635295339</v>
      </c>
      <c r="E1549" s="6">
        <v>72.328913380561161</v>
      </c>
      <c r="F1549" s="7">
        <v>80.264965746891377</v>
      </c>
      <c r="G1549" s="7">
        <v>185.75942990376157</v>
      </c>
      <c r="H1549" s="7">
        <f t="shared" si="38"/>
        <v>79.689600037800204</v>
      </c>
    </row>
    <row r="1550" spans="1:8" x14ac:dyDescent="0.25">
      <c r="A1550" s="16"/>
      <c r="B1550" s="5">
        <f>DATE(YEAR(siječanj!B1550),MONTH(siječanj!B1550)+1,DAY(siječanj!B1550))</f>
        <v>45339</v>
      </c>
      <c r="C1550" s="8">
        <v>16.1145833333333</v>
      </c>
      <c r="D1550">
        <v>1.1017668635295339</v>
      </c>
      <c r="E1550" s="6">
        <v>69.584289710256783</v>
      </c>
      <c r="F1550" s="7">
        <v>79.701212825133013</v>
      </c>
      <c r="G1550" s="7">
        <v>185.85489695835932</v>
      </c>
      <c r="H1550" s="7">
        <f t="shared" si="38"/>
        <v>76.665664625000034</v>
      </c>
    </row>
    <row r="1551" spans="1:8" x14ac:dyDescent="0.25">
      <c r="A1551" s="16"/>
      <c r="B1551" s="5">
        <f>DATE(YEAR(siječanj!B1551),MONTH(siječanj!B1551)+1,DAY(siječanj!B1551))</f>
        <v>45339</v>
      </c>
      <c r="C1551" s="8">
        <v>16.125</v>
      </c>
      <c r="D1551">
        <v>1.1017668635295339</v>
      </c>
      <c r="E1551" s="6">
        <v>68.682043196560599</v>
      </c>
      <c r="F1551" s="7">
        <v>79.479734014474559</v>
      </c>
      <c r="G1551" s="7">
        <v>185.94276483785166</v>
      </c>
      <c r="H1551" s="7">
        <f t="shared" si="38"/>
        <v>75.67159931347453</v>
      </c>
    </row>
    <row r="1552" spans="1:8" x14ac:dyDescent="0.25">
      <c r="A1552" s="16"/>
      <c r="B1552" s="5">
        <f>DATE(YEAR(siječanj!B1552),MONTH(siječanj!B1552)+1,DAY(siječanj!B1552))</f>
        <v>45339</v>
      </c>
      <c r="C1552" s="8">
        <v>16.1354166666667</v>
      </c>
      <c r="D1552">
        <v>1.1017668635295339</v>
      </c>
      <c r="E1552" s="6">
        <v>66.244168047730653</v>
      </c>
      <c r="F1552" s="7">
        <v>79.425703174168447</v>
      </c>
      <c r="G1552" s="7">
        <v>186.63588774818612</v>
      </c>
      <c r="H1552" s="7">
        <f t="shared" si="38"/>
        <v>72.985629257071565</v>
      </c>
    </row>
    <row r="1553" spans="1:8" x14ac:dyDescent="0.25">
      <c r="A1553" s="16"/>
      <c r="B1553" s="5">
        <f>DATE(YEAR(siječanj!B1553),MONTH(siječanj!B1553)+1,DAY(siječanj!B1553))</f>
        <v>45339</v>
      </c>
      <c r="C1553" s="8">
        <v>16.1458333333333</v>
      </c>
      <c r="D1553">
        <v>1.1017668635295339</v>
      </c>
      <c r="E1553" s="6">
        <v>65.815941207322695</v>
      </c>
      <c r="F1553" s="7">
        <v>79.142688427183032</v>
      </c>
      <c r="G1553" s="7">
        <v>187.97993716402272</v>
      </c>
      <c r="H1553" s="7">
        <f t="shared" si="38"/>
        <v>72.513823114236132</v>
      </c>
    </row>
    <row r="1554" spans="1:8" x14ac:dyDescent="0.25">
      <c r="A1554" s="16"/>
      <c r="B1554" s="5">
        <f>DATE(YEAR(siječanj!B1554),MONTH(siječanj!B1554)+1,DAY(siječanj!B1554))</f>
        <v>45339</v>
      </c>
      <c r="C1554" s="8">
        <v>16.15625</v>
      </c>
      <c r="D1554">
        <v>1.1017668635295339</v>
      </c>
      <c r="E1554" s="6">
        <v>64.742889949569872</v>
      </c>
      <c r="F1554" s="7">
        <v>79.212336729744351</v>
      </c>
      <c r="G1554" s="7">
        <v>189.21169258832802</v>
      </c>
      <c r="H1554" s="7">
        <f t="shared" si="38"/>
        <v>71.331570795575374</v>
      </c>
    </row>
    <row r="1555" spans="1:8" x14ac:dyDescent="0.25">
      <c r="A1555" s="16"/>
      <c r="B1555" s="5">
        <f>DATE(YEAR(siječanj!B1555),MONTH(siječanj!B1555)+1,DAY(siječanj!B1555))</f>
        <v>45339</v>
      </c>
      <c r="C1555" s="8">
        <v>16.1666666666667</v>
      </c>
      <c r="D1555">
        <v>1.1017668635295339</v>
      </c>
      <c r="E1555" s="6">
        <v>65.183334584238509</v>
      </c>
      <c r="F1555" s="7">
        <v>79.551048110040583</v>
      </c>
      <c r="G1555" s="7">
        <v>191.43434778777072</v>
      </c>
      <c r="H1555" s="7">
        <f t="shared" si="38"/>
        <v>71.816838099272658</v>
      </c>
    </row>
    <row r="1556" spans="1:8" x14ac:dyDescent="0.25">
      <c r="A1556" s="16"/>
      <c r="B1556" s="5">
        <f>DATE(YEAR(siječanj!B1556),MONTH(siječanj!B1556)+1,DAY(siječanj!B1556))</f>
        <v>45339</v>
      </c>
      <c r="C1556" s="8">
        <v>16.1770833333333</v>
      </c>
      <c r="D1556">
        <v>1.1017668635295339</v>
      </c>
      <c r="E1556" s="6">
        <v>64.832188535688559</v>
      </c>
      <c r="F1556" s="7">
        <v>79.641173831864592</v>
      </c>
      <c r="G1556" s="7">
        <v>192.52364551516314</v>
      </c>
      <c r="H1556" s="7">
        <f t="shared" si="38"/>
        <v>71.429957018720984</v>
      </c>
    </row>
    <row r="1557" spans="1:8" x14ac:dyDescent="0.25">
      <c r="A1557" s="16"/>
      <c r="B1557" s="5">
        <f>DATE(YEAR(siječanj!B1557),MONTH(siječanj!B1557)+1,DAY(siječanj!B1557))</f>
        <v>45339</v>
      </c>
      <c r="C1557" s="8">
        <v>16.1875</v>
      </c>
      <c r="D1557">
        <v>1.1017668635295339</v>
      </c>
      <c r="E1557" s="6">
        <v>65.944926192654933</v>
      </c>
      <c r="F1557" s="7">
        <v>80.013576024609094</v>
      </c>
      <c r="G1557" s="7">
        <v>197.98987544024195</v>
      </c>
      <c r="H1557" s="7">
        <f t="shared" si="38"/>
        <v>72.65593449696803</v>
      </c>
    </row>
    <row r="1558" spans="1:8" x14ac:dyDescent="0.25">
      <c r="A1558" s="16"/>
      <c r="B1558" s="5">
        <f>DATE(YEAR(siječanj!B1558),MONTH(siječanj!B1558)+1,DAY(siječanj!B1558))</f>
        <v>45339</v>
      </c>
      <c r="C1558" s="8">
        <v>16.1979166666667</v>
      </c>
      <c r="D1558">
        <v>1.1017668635295339</v>
      </c>
      <c r="E1558" s="6">
        <v>65.378082224088828</v>
      </c>
      <c r="F1558" s="7">
        <v>80.682584227240326</v>
      </c>
      <c r="G1558" s="7">
        <v>199.57576212482823</v>
      </c>
      <c r="H1558" s="7">
        <f t="shared" si="38"/>
        <v>72.031404595610326</v>
      </c>
    </row>
    <row r="1559" spans="1:8" x14ac:dyDescent="0.25">
      <c r="A1559" s="16"/>
      <c r="B1559" s="5">
        <f>DATE(YEAR(siječanj!B1559),MONTH(siječanj!B1559)+1,DAY(siječanj!B1559))</f>
        <v>45339</v>
      </c>
      <c r="C1559" s="8">
        <v>16.2083333333333</v>
      </c>
      <c r="D1559">
        <v>1.1017668635295339</v>
      </c>
      <c r="E1559" s="6">
        <v>67.296540006317855</v>
      </c>
      <c r="F1559" s="7">
        <v>82.164501007452515</v>
      </c>
      <c r="G1559" s="7">
        <v>204.71748373554806</v>
      </c>
      <c r="H1559" s="7">
        <f t="shared" si="38"/>
        <v>74.145097809150627</v>
      </c>
    </row>
    <row r="1560" spans="1:8" x14ac:dyDescent="0.25">
      <c r="A1560" s="16"/>
      <c r="B1560" s="5">
        <f>DATE(YEAR(siječanj!B1560),MONTH(siječanj!B1560)+1,DAY(siječanj!B1560))</f>
        <v>45339</v>
      </c>
      <c r="C1560" s="8">
        <v>16.21875</v>
      </c>
      <c r="D1560">
        <v>1.1017668635295339</v>
      </c>
      <c r="E1560" s="6">
        <v>69.098284793675333</v>
      </c>
      <c r="F1560" s="7">
        <v>83.161991770196053</v>
      </c>
      <c r="G1560" s="7">
        <v>205.76241746998843</v>
      </c>
      <c r="H1560" s="7">
        <f t="shared" si="38"/>
        <v>76.130200512398162</v>
      </c>
    </row>
    <row r="1561" spans="1:8" x14ac:dyDescent="0.25">
      <c r="A1561" s="16"/>
      <c r="B1561" s="5">
        <f>DATE(YEAR(siječanj!B1561),MONTH(siječanj!B1561)+1,DAY(siječanj!B1561))</f>
        <v>45339</v>
      </c>
      <c r="C1561" s="8">
        <v>16.2291666666667</v>
      </c>
      <c r="D1561">
        <v>1.1017668635295339</v>
      </c>
      <c r="E1561" s="6">
        <v>69.370032423776337</v>
      </c>
      <c r="F1561" s="7">
        <v>85.200690294099104</v>
      </c>
      <c r="G1561" s="7">
        <v>206.22299426708057</v>
      </c>
      <c r="H1561" s="7">
        <f t="shared" si="38"/>
        <v>76.429603046486122</v>
      </c>
    </row>
    <row r="1562" spans="1:8" x14ac:dyDescent="0.25">
      <c r="A1562" s="16"/>
      <c r="B1562" s="5">
        <f>DATE(YEAR(siječanj!B1562),MONTH(siječanj!B1562)+1,DAY(siječanj!B1562))</f>
        <v>45339</v>
      </c>
      <c r="C1562" s="8">
        <v>16.2395833333333</v>
      </c>
      <c r="D1562">
        <v>1.1017668635295339</v>
      </c>
      <c r="E1562" s="6">
        <v>71.6086251888905</v>
      </c>
      <c r="F1562" s="7">
        <v>88.172353838527471</v>
      </c>
      <c r="G1562" s="7">
        <v>205.98146145345603</v>
      </c>
      <c r="H1562" s="7">
        <f t="shared" si="38"/>
        <v>78.896010376025856</v>
      </c>
    </row>
    <row r="1563" spans="1:8" x14ac:dyDescent="0.25">
      <c r="A1563" s="16"/>
      <c r="B1563" s="5">
        <f>DATE(YEAR(siječanj!B1563),MONTH(siječanj!B1563)+1,DAY(siječanj!B1563))</f>
        <v>45339</v>
      </c>
      <c r="C1563" s="8">
        <v>16.25</v>
      </c>
      <c r="D1563">
        <v>1.1017668635295339</v>
      </c>
      <c r="E1563" s="6">
        <v>75.146647724724005</v>
      </c>
      <c r="F1563" s="7">
        <v>92.398007024782842</v>
      </c>
      <c r="G1563" s="7">
        <v>204.11005656630587</v>
      </c>
      <c r="H1563" s="7">
        <f t="shared" si="38"/>
        <v>82.794086368427955</v>
      </c>
    </row>
    <row r="1564" spans="1:8" x14ac:dyDescent="0.25">
      <c r="A1564" s="16"/>
      <c r="B1564" s="5">
        <f>DATE(YEAR(siječanj!B1564),MONTH(siječanj!B1564)+1,DAY(siječanj!B1564))</f>
        <v>45339</v>
      </c>
      <c r="C1564" s="8">
        <v>16.2604166666667</v>
      </c>
      <c r="D1564">
        <v>1.1017668635295339</v>
      </c>
      <c r="E1564" s="6">
        <v>75.677003855264573</v>
      </c>
      <c r="F1564" s="7">
        <v>94.614204757592717</v>
      </c>
      <c r="G1564" s="7">
        <v>195.52769285984732</v>
      </c>
      <c r="H1564" s="7">
        <f t="shared" si="38"/>
        <v>83.378415178927298</v>
      </c>
    </row>
    <row r="1565" spans="1:8" x14ac:dyDescent="0.25">
      <c r="A1565" s="16"/>
      <c r="B1565" s="5">
        <f>DATE(YEAR(siječanj!B1565),MONTH(siječanj!B1565)+1,DAY(siječanj!B1565))</f>
        <v>45339</v>
      </c>
      <c r="C1565" s="8">
        <v>16.2708333333333</v>
      </c>
      <c r="D1565">
        <v>1.1017668635295339</v>
      </c>
      <c r="E1565" s="6">
        <v>78.833991630916955</v>
      </c>
      <c r="F1565" s="7">
        <v>98.405541363628657</v>
      </c>
      <c r="G1565" s="7">
        <v>170.5149520527435</v>
      </c>
      <c r="H1565" s="7">
        <f t="shared" si="38"/>
        <v>86.856679698708902</v>
      </c>
    </row>
    <row r="1566" spans="1:8" x14ac:dyDescent="0.25">
      <c r="A1566" s="16"/>
      <c r="B1566" s="5">
        <f>DATE(YEAR(siječanj!B1566),MONTH(siječanj!B1566)+1,DAY(siječanj!B1566))</f>
        <v>45339</v>
      </c>
      <c r="C1566" s="8">
        <v>16.28125</v>
      </c>
      <c r="D1566">
        <v>1.1017668635295339</v>
      </c>
      <c r="E1566" s="6">
        <v>82.542407019686749</v>
      </c>
      <c r="F1566" s="7">
        <v>103.67267775689001</v>
      </c>
      <c r="G1566" s="7">
        <v>112.07659867902417</v>
      </c>
      <c r="H1566" s="7">
        <f t="shared" si="38"/>
        <v>90.942488890258446</v>
      </c>
    </row>
    <row r="1567" spans="1:8" x14ac:dyDescent="0.25">
      <c r="A1567" s="16"/>
      <c r="B1567" s="5">
        <f>DATE(YEAR(siječanj!B1567),MONTH(siječanj!B1567)+1,DAY(siječanj!B1567))</f>
        <v>45339</v>
      </c>
      <c r="C1567" s="8">
        <v>16.2916666666667</v>
      </c>
      <c r="D1567">
        <v>1.1017668635295339</v>
      </c>
      <c r="E1567" s="6">
        <v>87.182623588114595</v>
      </c>
      <c r="F1567" s="7">
        <v>109.47732251862556</v>
      </c>
      <c r="G1567" s="7">
        <v>44.564220098935621</v>
      </c>
      <c r="H1567" s="7">
        <f t="shared" si="38"/>
        <v>96.054925744952982</v>
      </c>
    </row>
    <row r="1568" spans="1:8" x14ac:dyDescent="0.25">
      <c r="A1568" s="16"/>
      <c r="B1568" s="5">
        <f>DATE(YEAR(siječanj!B1568),MONTH(siječanj!B1568)+1,DAY(siječanj!B1568))</f>
        <v>45339</v>
      </c>
      <c r="C1568" s="8">
        <v>16.3020833333333</v>
      </c>
      <c r="D1568">
        <v>1.1017668635295339</v>
      </c>
      <c r="E1568" s="6">
        <v>89.896426372147033</v>
      </c>
      <c r="F1568" s="7">
        <v>112.35858838397655</v>
      </c>
      <c r="G1568" s="7">
        <v>13.588031829687496</v>
      </c>
      <c r="H1568" s="7">
        <f t="shared" si="38"/>
        <v>99.044903726554111</v>
      </c>
    </row>
    <row r="1569" spans="1:8" x14ac:dyDescent="0.25">
      <c r="A1569" s="16"/>
      <c r="B1569" s="5">
        <f>DATE(YEAR(siječanj!B1569),MONTH(siječanj!B1569)+1,DAY(siječanj!B1569))</f>
        <v>45339</v>
      </c>
      <c r="C1569" s="8">
        <v>16.3125</v>
      </c>
      <c r="D1569">
        <v>1.1017668635295339</v>
      </c>
      <c r="E1569" s="6">
        <v>93.684276638627637</v>
      </c>
      <c r="F1569" s="7">
        <v>115.27195501816402</v>
      </c>
      <c r="G1569" s="7">
        <v>5.9041089514111516</v>
      </c>
      <c r="H1569" s="7">
        <f t="shared" si="38"/>
        <v>103.21823163417396</v>
      </c>
    </row>
    <row r="1570" spans="1:8" x14ac:dyDescent="0.25">
      <c r="A1570" s="16"/>
      <c r="B1570" s="5">
        <f>DATE(YEAR(siječanj!B1570),MONTH(siječanj!B1570)+1,DAY(siječanj!B1570))</f>
        <v>45339</v>
      </c>
      <c r="C1570" s="8">
        <v>16.3229166666667</v>
      </c>
      <c r="D1570">
        <v>1.1017668635295339</v>
      </c>
      <c r="E1570" s="6">
        <v>99.691304620595972</v>
      </c>
      <c r="F1570" s="7">
        <v>120.71810909678265</v>
      </c>
      <c r="G1570" s="7">
        <v>3.790565336332048</v>
      </c>
      <c r="H1570" s="7">
        <f t="shared" si="38"/>
        <v>109.83657601300135</v>
      </c>
    </row>
    <row r="1571" spans="1:8" x14ac:dyDescent="0.25">
      <c r="A1571" s="16"/>
      <c r="B1571" s="5">
        <f>DATE(YEAR(siječanj!B1571),MONTH(siječanj!B1571)+1,DAY(siječanj!B1571))</f>
        <v>45339</v>
      </c>
      <c r="C1571" s="8">
        <v>16.3333333333333</v>
      </c>
      <c r="D1571">
        <v>1.1017668635295339</v>
      </c>
      <c r="E1571" s="6">
        <v>105.50987960500267</v>
      </c>
      <c r="F1571" s="7">
        <v>128.40202825780352</v>
      </c>
      <c r="G1571" s="7">
        <v>3.4067929300417581</v>
      </c>
      <c r="H1571" s="7">
        <f t="shared" si="38"/>
        <v>116.24728912378252</v>
      </c>
    </row>
    <row r="1572" spans="1:8" x14ac:dyDescent="0.25">
      <c r="A1572" s="16"/>
      <c r="B1572" s="5">
        <f>DATE(YEAR(siječanj!B1572),MONTH(siječanj!B1572)+1,DAY(siječanj!B1572))</f>
        <v>45339</v>
      </c>
      <c r="C1572" s="8">
        <v>16.34375</v>
      </c>
      <c r="D1572">
        <v>1.1017668635295339</v>
      </c>
      <c r="E1572" s="6">
        <v>111.49588635905238</v>
      </c>
      <c r="F1572" s="7">
        <v>131.4738425063571</v>
      </c>
      <c r="G1572" s="7">
        <v>2.2944080912833753</v>
      </c>
      <c r="H1572" s="7">
        <f t="shared" si="38"/>
        <v>122.84247301025849</v>
      </c>
    </row>
    <row r="1573" spans="1:8" x14ac:dyDescent="0.25">
      <c r="A1573" s="16"/>
      <c r="B1573" s="5">
        <f>DATE(YEAR(siječanj!B1573),MONTH(siječanj!B1573)+1,DAY(siječanj!B1573))</f>
        <v>45339</v>
      </c>
      <c r="C1573" s="8">
        <v>16.3541666666667</v>
      </c>
      <c r="D1573">
        <v>1.1017668635295339</v>
      </c>
      <c r="E1573" s="6">
        <v>117.72208870092329</v>
      </c>
      <c r="F1573" s="7">
        <v>133.83676974071403</v>
      </c>
      <c r="G1573" s="7">
        <v>1.6323683139207121</v>
      </c>
      <c r="H1573" s="7">
        <f t="shared" si="38"/>
        <v>129.70229643616184</v>
      </c>
    </row>
    <row r="1574" spans="1:8" x14ac:dyDescent="0.25">
      <c r="A1574" s="16"/>
      <c r="B1574" s="5">
        <f>DATE(YEAR(siječanj!B1574),MONTH(siječanj!B1574)+1,DAY(siječanj!B1574))</f>
        <v>45339</v>
      </c>
      <c r="C1574" s="8">
        <v>16.3645833333333</v>
      </c>
      <c r="D1574">
        <v>1.1017668635295339</v>
      </c>
      <c r="E1574" s="6">
        <v>122.45931745281418</v>
      </c>
      <c r="F1574" s="7">
        <v>135.79413211431196</v>
      </c>
      <c r="G1574" s="7">
        <v>1.186976326852667</v>
      </c>
      <c r="H1574" s="7">
        <f t="shared" si="38"/>
        <v>134.92161809995457</v>
      </c>
    </row>
    <row r="1575" spans="1:8" x14ac:dyDescent="0.25">
      <c r="A1575" s="16"/>
      <c r="B1575" s="5">
        <f>DATE(YEAR(siječanj!B1575),MONTH(siječanj!B1575)+1,DAY(siječanj!B1575))</f>
        <v>45339</v>
      </c>
      <c r="C1575" s="8">
        <v>16.375</v>
      </c>
      <c r="D1575">
        <v>1.1017668635295339</v>
      </c>
      <c r="E1575" s="6">
        <v>124.70773352553256</v>
      </c>
      <c r="F1575" s="7">
        <v>138.66816832948857</v>
      </c>
      <c r="G1575" s="7">
        <v>0.94054798546942131</v>
      </c>
      <c r="H1575" s="7">
        <f t="shared" si="38"/>
        <v>137.39884842430291</v>
      </c>
    </row>
    <row r="1576" spans="1:8" x14ac:dyDescent="0.25">
      <c r="A1576" s="16"/>
      <c r="B1576" s="5">
        <f>DATE(YEAR(siječanj!B1576),MONTH(siječanj!B1576)+1,DAY(siječanj!B1576))</f>
        <v>45339</v>
      </c>
      <c r="C1576" s="8">
        <v>16.3854166666667</v>
      </c>
      <c r="D1576">
        <v>1.1017668635295339</v>
      </c>
      <c r="E1576" s="6">
        <v>129.77812602679901</v>
      </c>
      <c r="F1576" s="7">
        <v>140.20017531888575</v>
      </c>
      <c r="G1576" s="7">
        <v>0.84955833750073573</v>
      </c>
      <c r="H1576" s="7">
        <f t="shared" si="38"/>
        <v>142.98523886728691</v>
      </c>
    </row>
    <row r="1577" spans="1:8" x14ac:dyDescent="0.25">
      <c r="A1577" s="16"/>
      <c r="B1577" s="5">
        <f>DATE(YEAR(siječanj!B1577),MONTH(siječanj!B1577)+1,DAY(siječanj!B1577))</f>
        <v>45339</v>
      </c>
      <c r="C1577" s="8">
        <v>16.3958333333333</v>
      </c>
      <c r="D1577">
        <v>1.1017668635295339</v>
      </c>
      <c r="E1577" s="6">
        <v>132.43051170617144</v>
      </c>
      <c r="F1577" s="7">
        <v>140.84998056079789</v>
      </c>
      <c r="G1577" s="7">
        <v>0.91868175156539311</v>
      </c>
      <c r="H1577" s="7">
        <f t="shared" si="38"/>
        <v>145.90754951811974</v>
      </c>
    </row>
    <row r="1578" spans="1:8" x14ac:dyDescent="0.25">
      <c r="A1578" s="16"/>
      <c r="B1578" s="5">
        <f>DATE(YEAR(siječanj!B1578),MONTH(siječanj!B1578)+1,DAY(siječanj!B1578))</f>
        <v>45339</v>
      </c>
      <c r="C1578" s="8">
        <v>16.40625</v>
      </c>
      <c r="D1578">
        <v>1.1017668635295339</v>
      </c>
      <c r="E1578" s="6">
        <v>135.48952753292724</v>
      </c>
      <c r="F1578" s="7">
        <v>141.36958569389515</v>
      </c>
      <c r="G1578" s="7">
        <v>0.89287123429429882</v>
      </c>
      <c r="H1578" s="7">
        <f t="shared" si="38"/>
        <v>149.27787179105167</v>
      </c>
    </row>
    <row r="1579" spans="1:8" x14ac:dyDescent="0.25">
      <c r="A1579" s="16"/>
      <c r="B1579" s="5">
        <f>DATE(YEAR(siječanj!B1579),MONTH(siječanj!B1579)+1,DAY(siječanj!B1579))</f>
        <v>45339</v>
      </c>
      <c r="C1579" s="8">
        <v>16.4166666666667</v>
      </c>
      <c r="D1579">
        <v>1.1017668635295339</v>
      </c>
      <c r="E1579" s="6">
        <v>137.1041535346296</v>
      </c>
      <c r="F1579" s="7">
        <v>141.71183646610325</v>
      </c>
      <c r="G1579" s="7">
        <v>0.95014362092170024</v>
      </c>
      <c r="H1579" s="7">
        <f t="shared" si="38"/>
        <v>151.05681321672051</v>
      </c>
    </row>
    <row r="1580" spans="1:8" x14ac:dyDescent="0.25">
      <c r="A1580" s="16"/>
      <c r="B1580" s="5">
        <f>DATE(YEAR(siječanj!B1580),MONTH(siječanj!B1580)+1,DAY(siječanj!B1580))</f>
        <v>45339</v>
      </c>
      <c r="C1580" s="8">
        <v>16.4270833333333</v>
      </c>
      <c r="D1580">
        <v>1.1017668635295339</v>
      </c>
      <c r="E1580" s="6">
        <v>139.1406604944076</v>
      </c>
      <c r="F1580" s="7">
        <v>141.32545529719675</v>
      </c>
      <c r="G1580" s="7">
        <v>0.98861401623555811</v>
      </c>
      <c r="H1580" s="7">
        <f t="shared" si="38"/>
        <v>153.30056910235118</v>
      </c>
    </row>
    <row r="1581" spans="1:8" x14ac:dyDescent="0.25">
      <c r="A1581" s="16"/>
      <c r="B1581" s="5">
        <f>DATE(YEAR(siječanj!B1581),MONTH(siječanj!B1581)+1,DAY(siječanj!B1581))</f>
        <v>45339</v>
      </c>
      <c r="C1581" s="8">
        <v>16.4375</v>
      </c>
      <c r="D1581">
        <v>1.1017668635295339</v>
      </c>
      <c r="E1581" s="6">
        <v>140.37813415462287</v>
      </c>
      <c r="F1581" s="7">
        <v>141.62066269746788</v>
      </c>
      <c r="G1581" s="7">
        <v>0.93722170050371523</v>
      </c>
      <c r="H1581" s="7">
        <f t="shared" si="38"/>
        <v>154.66397657566696</v>
      </c>
    </row>
    <row r="1582" spans="1:8" x14ac:dyDescent="0.25">
      <c r="A1582" s="16"/>
      <c r="B1582" s="5">
        <f>DATE(YEAR(siječanj!B1582),MONTH(siječanj!B1582)+1,DAY(siječanj!B1582))</f>
        <v>45339</v>
      </c>
      <c r="C1582" s="8">
        <v>16.4479166666667</v>
      </c>
      <c r="D1582">
        <v>1.1017668635295339</v>
      </c>
      <c r="E1582" s="6">
        <v>141.00149293520869</v>
      </c>
      <c r="F1582" s="7">
        <v>141.89409842063677</v>
      </c>
      <c r="G1582" s="7">
        <v>0.88684877995413047</v>
      </c>
      <c r="H1582" s="7">
        <f t="shared" si="38"/>
        <v>155.3507726242066</v>
      </c>
    </row>
    <row r="1583" spans="1:8" x14ac:dyDescent="0.25">
      <c r="A1583" s="16"/>
      <c r="B1583" s="5">
        <f>DATE(YEAR(siječanj!B1583),MONTH(siječanj!B1583)+1,DAY(siječanj!B1583))</f>
        <v>45339</v>
      </c>
      <c r="C1583" s="8">
        <v>16.4583333333333</v>
      </c>
      <c r="D1583">
        <v>1.1017668635295339</v>
      </c>
      <c r="E1583" s="6">
        <v>144.05526552595671</v>
      </c>
      <c r="F1583" s="7">
        <v>141.61538115112464</v>
      </c>
      <c r="G1583" s="7">
        <v>0.91417399870268023</v>
      </c>
      <c r="H1583" s="7">
        <f t="shared" si="38"/>
        <v>158.71531807344752</v>
      </c>
    </row>
    <row r="1584" spans="1:8" x14ac:dyDescent="0.25">
      <c r="A1584" s="16"/>
      <c r="B1584" s="5">
        <f>DATE(YEAR(siječanj!B1584),MONTH(siječanj!B1584)+1,DAY(siječanj!B1584))</f>
        <v>45339</v>
      </c>
      <c r="C1584" s="8">
        <v>16.46875</v>
      </c>
      <c r="D1584">
        <v>1.1017668635295339</v>
      </c>
      <c r="E1584" s="6">
        <v>144.70827455489359</v>
      </c>
      <c r="F1584" s="7">
        <v>141.43647589639059</v>
      </c>
      <c r="G1584" s="7">
        <v>0.96366081936366454</v>
      </c>
      <c r="H1584" s="7">
        <f t="shared" si="38"/>
        <v>159.43478178311577</v>
      </c>
    </row>
    <row r="1585" spans="1:8" x14ac:dyDescent="0.25">
      <c r="A1585" s="16"/>
      <c r="B1585" s="5">
        <f>DATE(YEAR(siječanj!B1585),MONTH(siječanj!B1585)+1,DAY(siječanj!B1585))</f>
        <v>45339</v>
      </c>
      <c r="C1585" s="8">
        <v>16.4791666666667</v>
      </c>
      <c r="D1585">
        <v>1.1017668635295339</v>
      </c>
      <c r="E1585" s="6">
        <v>144.99306967380863</v>
      </c>
      <c r="F1585" s="7">
        <v>141.16759503134148</v>
      </c>
      <c r="G1585" s="7">
        <v>0.92762606505143641</v>
      </c>
      <c r="H1585" s="7">
        <f t="shared" si="38"/>
        <v>159.74855960803131</v>
      </c>
    </row>
    <row r="1586" spans="1:8" x14ac:dyDescent="0.25">
      <c r="A1586" s="16"/>
      <c r="B1586" s="5">
        <f>DATE(YEAR(siječanj!B1586),MONTH(siječanj!B1586)+1,DAY(siječanj!B1586))</f>
        <v>45339</v>
      </c>
      <c r="C1586" s="8">
        <v>16.4895833333333</v>
      </c>
      <c r="D1586">
        <v>1.1017668635295339</v>
      </c>
      <c r="E1586" s="6">
        <v>144.58918579568925</v>
      </c>
      <c r="F1586" s="7">
        <v>140.21079012843492</v>
      </c>
      <c r="G1586" s="7">
        <v>0.89345287905769544</v>
      </c>
      <c r="H1586" s="7">
        <f t="shared" si="38"/>
        <v>159.30357373440557</v>
      </c>
    </row>
    <row r="1587" spans="1:8" x14ac:dyDescent="0.25">
      <c r="A1587" s="16"/>
      <c r="B1587" s="5">
        <f>DATE(YEAR(siječanj!B1587),MONTH(siječanj!B1587)+1,DAY(siječanj!B1587))</f>
        <v>45339</v>
      </c>
      <c r="C1587" s="8">
        <v>16.5</v>
      </c>
      <c r="D1587">
        <v>1.1017668635295339</v>
      </c>
      <c r="E1587" s="6">
        <v>144.34876849614056</v>
      </c>
      <c r="F1587" s="7">
        <v>138.49167989452999</v>
      </c>
      <c r="G1587" s="7">
        <v>1.0263831037187896</v>
      </c>
      <c r="H1587" s="7">
        <f t="shared" si="38"/>
        <v>159.03868992034359</v>
      </c>
    </row>
    <row r="1588" spans="1:8" x14ac:dyDescent="0.25">
      <c r="A1588" s="16"/>
      <c r="B1588" s="5">
        <f>DATE(YEAR(siječanj!B1588),MONTH(siječanj!B1588)+1,DAY(siječanj!B1588))</f>
        <v>45339</v>
      </c>
      <c r="C1588" s="8">
        <v>16.5104166666667</v>
      </c>
      <c r="D1588">
        <v>1.1017668635295339</v>
      </c>
      <c r="E1588" s="6">
        <v>149.89185040033053</v>
      </c>
      <c r="F1588" s="7">
        <v>137.33517251972529</v>
      </c>
      <c r="G1588" s="7">
        <v>0.97453789237342259</v>
      </c>
      <c r="H1588" s="7">
        <f t="shared" si="38"/>
        <v>165.14587388421026</v>
      </c>
    </row>
    <row r="1589" spans="1:8" x14ac:dyDescent="0.25">
      <c r="A1589" s="16"/>
      <c r="B1589" s="5">
        <f>DATE(YEAR(siječanj!B1589),MONTH(siječanj!B1589)+1,DAY(siječanj!B1589))</f>
        <v>45339</v>
      </c>
      <c r="C1589" s="8">
        <v>16.5208333333333</v>
      </c>
      <c r="D1589">
        <v>1.1017668635295339</v>
      </c>
      <c r="E1589" s="6">
        <v>151.00636963420018</v>
      </c>
      <c r="F1589" s="7">
        <v>135.88835972798324</v>
      </c>
      <c r="G1589" s="7">
        <v>0.92312134226181075</v>
      </c>
      <c r="H1589" s="7">
        <f t="shared" si="38"/>
        <v>166.37381424485417</v>
      </c>
    </row>
    <row r="1590" spans="1:8" x14ac:dyDescent="0.25">
      <c r="A1590" s="16"/>
      <c r="B1590" s="5">
        <f>DATE(YEAR(siječanj!B1590),MONTH(siječanj!B1590)+1,DAY(siječanj!B1590))</f>
        <v>45339</v>
      </c>
      <c r="C1590" s="8">
        <v>16.53125</v>
      </c>
      <c r="D1590">
        <v>1.1017668635295339</v>
      </c>
      <c r="E1590" s="6">
        <v>151.04461244372169</v>
      </c>
      <c r="F1590" s="7">
        <v>134.14521502572637</v>
      </c>
      <c r="G1590" s="7">
        <v>0.92234884426011132</v>
      </c>
      <c r="H1590" s="7">
        <f t="shared" si="38"/>
        <v>166.41594890515324</v>
      </c>
    </row>
    <row r="1591" spans="1:8" x14ac:dyDescent="0.25">
      <c r="A1591" s="16"/>
      <c r="B1591" s="5">
        <f>DATE(YEAR(siječanj!B1591),MONTH(siječanj!B1591)+1,DAY(siječanj!B1591))</f>
        <v>45339</v>
      </c>
      <c r="C1591" s="8">
        <v>16.5416666666667</v>
      </c>
      <c r="D1591">
        <v>1.1017668635295339</v>
      </c>
      <c r="E1591" s="6">
        <v>146.82092323419064</v>
      </c>
      <c r="F1591" s="7">
        <v>130.90771463814107</v>
      </c>
      <c r="G1591" s="7">
        <v>0.90134750490384674</v>
      </c>
      <c r="H1591" s="7">
        <f t="shared" si="38"/>
        <v>161.7624280922447</v>
      </c>
    </row>
    <row r="1592" spans="1:8" x14ac:dyDescent="0.25">
      <c r="A1592" s="16"/>
      <c r="B1592" s="5">
        <f>DATE(YEAR(siječanj!B1592),MONTH(siječanj!B1592)+1,DAY(siječanj!B1592))</f>
        <v>45339</v>
      </c>
      <c r="C1592" s="8">
        <v>16.5520833333333</v>
      </c>
      <c r="D1592">
        <v>1.1017668635295339</v>
      </c>
      <c r="E1592" s="6">
        <v>142.2460958591933</v>
      </c>
      <c r="F1592" s="7">
        <v>129.21555460197899</v>
      </c>
      <c r="G1592" s="7">
        <v>0.9581245852360506</v>
      </c>
      <c r="H1592" s="7">
        <f t="shared" si="38"/>
        <v>156.72203488410483</v>
      </c>
    </row>
    <row r="1593" spans="1:8" x14ac:dyDescent="0.25">
      <c r="A1593" s="16"/>
      <c r="B1593" s="5">
        <f>DATE(YEAR(siječanj!B1593),MONTH(siječanj!B1593)+1,DAY(siječanj!B1593))</f>
        <v>45339</v>
      </c>
      <c r="C1593" s="8">
        <v>16.5625</v>
      </c>
      <c r="D1593">
        <v>1.1017668635295339</v>
      </c>
      <c r="E1593" s="6">
        <v>143.01226852459158</v>
      </c>
      <c r="F1593" s="7">
        <v>127.5414602757871</v>
      </c>
      <c r="G1593" s="7">
        <v>1.056913432431736</v>
      </c>
      <c r="H1593" s="7">
        <f t="shared" si="38"/>
        <v>157.56617853858273</v>
      </c>
    </row>
    <row r="1594" spans="1:8" x14ac:dyDescent="0.25">
      <c r="A1594" s="16"/>
      <c r="B1594" s="5">
        <f>DATE(YEAR(siječanj!B1594),MONTH(siječanj!B1594)+1,DAY(siječanj!B1594))</f>
        <v>45339</v>
      </c>
      <c r="C1594" s="8">
        <v>16.5729166666667</v>
      </c>
      <c r="D1594">
        <v>1.1017668635295339</v>
      </c>
      <c r="E1594" s="6">
        <v>142.96948998581919</v>
      </c>
      <c r="F1594" s="7">
        <v>125.86183122523803</v>
      </c>
      <c r="G1594" s="7">
        <v>1.0772316412934331</v>
      </c>
      <c r="H1594" s="7">
        <f t="shared" si="38"/>
        <v>157.51904656209311</v>
      </c>
    </row>
    <row r="1595" spans="1:8" x14ac:dyDescent="0.25">
      <c r="A1595" s="16"/>
      <c r="B1595" s="5">
        <f>DATE(YEAR(siječanj!B1595),MONTH(siječanj!B1595)+1,DAY(siječanj!B1595))</f>
        <v>45339</v>
      </c>
      <c r="C1595" s="8">
        <v>16.5833333333333</v>
      </c>
      <c r="D1595">
        <v>1.1017668635295339</v>
      </c>
      <c r="E1595" s="6">
        <v>144.96470830963324</v>
      </c>
      <c r="F1595" s="7">
        <v>122.93105671549274</v>
      </c>
      <c r="G1595" s="7">
        <v>1.0298002712281711</v>
      </c>
      <c r="H1595" s="7">
        <f t="shared" si="38"/>
        <v>159.71731199677836</v>
      </c>
    </row>
    <row r="1596" spans="1:8" x14ac:dyDescent="0.25">
      <c r="A1596" s="16"/>
      <c r="B1596" s="5">
        <f>DATE(YEAR(siječanj!B1596),MONTH(siječanj!B1596)+1,DAY(siječanj!B1596))</f>
        <v>45339</v>
      </c>
      <c r="C1596" s="8">
        <v>16.59375</v>
      </c>
      <c r="D1596">
        <v>1.1017668635295339</v>
      </c>
      <c r="E1596" s="6">
        <v>145.79740434712107</v>
      </c>
      <c r="F1596" s="7">
        <v>121.31818974834749</v>
      </c>
      <c r="G1596" s="7">
        <v>0.88582635573293977</v>
      </c>
      <c r="H1596" s="7">
        <f t="shared" si="38"/>
        <v>160.63474889827481</v>
      </c>
    </row>
    <row r="1597" spans="1:8" x14ac:dyDescent="0.25">
      <c r="A1597" s="16"/>
      <c r="B1597" s="5">
        <f>DATE(YEAR(siječanj!B1597),MONTH(siječanj!B1597)+1,DAY(siječanj!B1597))</f>
        <v>45339</v>
      </c>
      <c r="C1597" s="8">
        <v>16.6041666666667</v>
      </c>
      <c r="D1597">
        <v>1.1017668635295339</v>
      </c>
      <c r="E1597" s="6">
        <v>147.88178133231918</v>
      </c>
      <c r="F1597" s="7">
        <v>120.33832228688603</v>
      </c>
      <c r="G1597" s="7">
        <v>0.99074368707544058</v>
      </c>
      <c r="H1597" s="7">
        <f t="shared" si="38"/>
        <v>162.93124639166967</v>
      </c>
    </row>
    <row r="1598" spans="1:8" x14ac:dyDescent="0.25">
      <c r="A1598" s="16"/>
      <c r="B1598" s="5">
        <f>DATE(YEAR(siječanj!B1598),MONTH(siječanj!B1598)+1,DAY(siječanj!B1598))</f>
        <v>45339</v>
      </c>
      <c r="C1598" s="8">
        <v>16.6145833333333</v>
      </c>
      <c r="D1598">
        <v>1.1017668635295339</v>
      </c>
      <c r="E1598" s="6">
        <v>147.52139433896909</v>
      </c>
      <c r="F1598" s="7">
        <v>119.39209149327584</v>
      </c>
      <c r="G1598" s="7">
        <v>1.0731055938731711</v>
      </c>
      <c r="H1598" s="7">
        <f t="shared" si="38"/>
        <v>162.53418394434951</v>
      </c>
    </row>
    <row r="1599" spans="1:8" x14ac:dyDescent="0.25">
      <c r="A1599" s="16"/>
      <c r="B1599" s="5">
        <f>DATE(YEAR(siječanj!B1599),MONTH(siječanj!B1599)+1,DAY(siječanj!B1599))</f>
        <v>45339</v>
      </c>
      <c r="C1599" s="8">
        <v>16.625</v>
      </c>
      <c r="D1599">
        <v>1.1017668635295339</v>
      </c>
      <c r="E1599" s="6">
        <v>148.29801110480847</v>
      </c>
      <c r="F1599" s="7">
        <v>118.04987539315258</v>
      </c>
      <c r="G1599" s="7">
        <v>1.1241979985552861</v>
      </c>
      <c r="H1599" s="7">
        <f t="shared" si="38"/>
        <v>163.3898345626128</v>
      </c>
    </row>
    <row r="1600" spans="1:8" x14ac:dyDescent="0.25">
      <c r="A1600" s="16"/>
      <c r="B1600" s="5">
        <f>DATE(YEAR(siječanj!B1600),MONTH(siječanj!B1600)+1,DAY(siječanj!B1600))</f>
        <v>45339</v>
      </c>
      <c r="C1600" s="8">
        <v>16.6354166666667</v>
      </c>
      <c r="D1600">
        <v>1.1017668635295339</v>
      </c>
      <c r="E1600" s="6">
        <v>145.69956148371921</v>
      </c>
      <c r="F1600" s="7">
        <v>117.39093238344823</v>
      </c>
      <c r="G1600" s="7">
        <v>1.1713097662323724</v>
      </c>
      <c r="H1600" s="7">
        <f t="shared" si="38"/>
        <v>160.52694887354579</v>
      </c>
    </row>
    <row r="1601" spans="1:8" x14ac:dyDescent="0.25">
      <c r="A1601" s="16"/>
      <c r="B1601" s="5">
        <f>DATE(YEAR(siječanj!B1601),MONTH(siječanj!B1601)+1,DAY(siječanj!B1601))</f>
        <v>45339</v>
      </c>
      <c r="C1601" s="8">
        <v>16.6458333333333</v>
      </c>
      <c r="D1601">
        <v>1.1017668635295339</v>
      </c>
      <c r="E1601" s="6">
        <v>145.0322929418582</v>
      </c>
      <c r="F1601" s="7">
        <v>117.33101508291574</v>
      </c>
      <c r="G1601" s="7">
        <v>1.4912980823036064</v>
      </c>
      <c r="H1601" s="7">
        <f t="shared" si="38"/>
        <v>159.79177450504767</v>
      </c>
    </row>
    <row r="1602" spans="1:8" x14ac:dyDescent="0.25">
      <c r="A1602" s="16"/>
      <c r="B1602" s="5">
        <f>DATE(YEAR(siječanj!B1602),MONTH(siječanj!B1602)+1,DAY(siječanj!B1602))</f>
        <v>45339</v>
      </c>
      <c r="C1602" s="8">
        <v>16.65625</v>
      </c>
      <c r="D1602">
        <v>1.1017668635295339</v>
      </c>
      <c r="E1602" s="6">
        <v>146.4494476983117</v>
      </c>
      <c r="F1602" s="7">
        <v>117.63753960161013</v>
      </c>
      <c r="G1602" s="7">
        <v>2.9746773033471383</v>
      </c>
      <c r="H1602" s="7">
        <f t="shared" si="38"/>
        <v>161.3531486562014</v>
      </c>
    </row>
    <row r="1603" spans="1:8" x14ac:dyDescent="0.25">
      <c r="A1603" s="16"/>
      <c r="B1603" s="5">
        <f>DATE(YEAR(siječanj!B1603),MONTH(siječanj!B1603)+1,DAY(siječanj!B1603))</f>
        <v>45339</v>
      </c>
      <c r="C1603" s="8">
        <v>16.6666666666667</v>
      </c>
      <c r="D1603">
        <v>1.1017668635295339</v>
      </c>
      <c r="E1603" s="6">
        <v>145.95107422349489</v>
      </c>
      <c r="F1603" s="7">
        <v>118.83663606779913</v>
      </c>
      <c r="G1603" s="7">
        <v>9.1387484548147047</v>
      </c>
      <c r="H1603" s="7">
        <f t="shared" si="38"/>
        <v>160.80405727598617</v>
      </c>
    </row>
    <row r="1604" spans="1:8" x14ac:dyDescent="0.25">
      <c r="A1604" s="16"/>
      <c r="B1604" s="5">
        <f>DATE(YEAR(siječanj!B1604),MONTH(siječanj!B1604)+1,DAY(siječanj!B1604))</f>
        <v>45339</v>
      </c>
      <c r="C1604" s="8">
        <v>16.6770833333333</v>
      </c>
      <c r="D1604">
        <v>1.1017668635295339</v>
      </c>
      <c r="E1604" s="6">
        <v>148.1253075229794</v>
      </c>
      <c r="F1604" s="7">
        <v>120.71348375276138</v>
      </c>
      <c r="G1604" s="7">
        <v>38.785307304017614</v>
      </c>
      <c r="H1604" s="7">
        <f t="shared" ref="H1604:H1667" si="39">D1604*E1604</f>
        <v>163.19955547894068</v>
      </c>
    </row>
    <row r="1605" spans="1:8" x14ac:dyDescent="0.25">
      <c r="A1605" s="16"/>
      <c r="B1605" s="5">
        <f>DATE(YEAR(siječanj!B1605),MONTH(siječanj!B1605)+1,DAY(siječanj!B1605))</f>
        <v>45339</v>
      </c>
      <c r="C1605" s="8">
        <v>16.6875</v>
      </c>
      <c r="D1605">
        <v>1.1017668635295339</v>
      </c>
      <c r="E1605" s="6">
        <v>153.19870446449917</v>
      </c>
      <c r="F1605" s="7">
        <v>122.56716452739262</v>
      </c>
      <c r="G1605" s="7">
        <v>120.74818893733747</v>
      </c>
      <c r="H1605" s="7">
        <f t="shared" si="39"/>
        <v>168.78925611463924</v>
      </c>
    </row>
    <row r="1606" spans="1:8" x14ac:dyDescent="0.25">
      <c r="A1606" s="16"/>
      <c r="B1606" s="5">
        <f>DATE(YEAR(siječanj!B1606),MONTH(siječanj!B1606)+1,DAY(siječanj!B1606))</f>
        <v>45339</v>
      </c>
      <c r="C1606" s="8">
        <v>16.6979166666667</v>
      </c>
      <c r="D1606">
        <v>1.1017668635295339</v>
      </c>
      <c r="E1606" s="6">
        <v>158.84995213012112</v>
      </c>
      <c r="F1606" s="7">
        <v>124.46816765940318</v>
      </c>
      <c r="G1606" s="7">
        <v>187.51380892142237</v>
      </c>
      <c r="H1606" s="7">
        <f t="shared" si="39"/>
        <v>175.01561353022015</v>
      </c>
    </row>
    <row r="1607" spans="1:8" x14ac:dyDescent="0.25">
      <c r="A1607" s="16"/>
      <c r="B1607" s="5">
        <f>DATE(YEAR(siječanj!B1607),MONTH(siječanj!B1607)+1,DAY(siječanj!B1607))</f>
        <v>45339</v>
      </c>
      <c r="C1607" s="8">
        <v>16.7083333333333</v>
      </c>
      <c r="D1607">
        <v>1.1017668635295339</v>
      </c>
      <c r="E1607" s="6">
        <v>163.61972914898715</v>
      </c>
      <c r="F1607" s="7">
        <v>125.19435075096939</v>
      </c>
      <c r="G1607" s="7">
        <v>207.4590817651613</v>
      </c>
      <c r="H1607" s="7">
        <f t="shared" si="39"/>
        <v>180.27079579603142</v>
      </c>
    </row>
    <row r="1608" spans="1:8" x14ac:dyDescent="0.25">
      <c r="A1608" s="16"/>
      <c r="B1608" s="5">
        <f>DATE(YEAR(siječanj!B1608),MONTH(siječanj!B1608)+1,DAY(siječanj!B1608))</f>
        <v>45339</v>
      </c>
      <c r="C1608" s="8">
        <v>16.71875</v>
      </c>
      <c r="D1608">
        <v>1.1017668635295339</v>
      </c>
      <c r="E1608" s="6">
        <v>168.07038810275787</v>
      </c>
      <c r="F1608" s="7">
        <v>125.89531763877247</v>
      </c>
      <c r="G1608" s="7">
        <v>208.70440747003201</v>
      </c>
      <c r="H1608" s="7">
        <f t="shared" si="39"/>
        <v>185.17438435216704</v>
      </c>
    </row>
    <row r="1609" spans="1:8" x14ac:dyDescent="0.25">
      <c r="A1609" s="16"/>
      <c r="B1609" s="5">
        <f>DATE(YEAR(siječanj!B1609),MONTH(siječanj!B1609)+1,DAY(siječanj!B1609))</f>
        <v>45339</v>
      </c>
      <c r="C1609" s="8">
        <v>16.7291666666667</v>
      </c>
      <c r="D1609">
        <v>1.1017668635295339</v>
      </c>
      <c r="E1609" s="6">
        <v>174.59508242137298</v>
      </c>
      <c r="F1609" s="7">
        <v>125.60233783780305</v>
      </c>
      <c r="G1609" s="7">
        <v>209.30022294417631</v>
      </c>
      <c r="H1609" s="7">
        <f t="shared" si="39"/>
        <v>192.36307634707657</v>
      </c>
    </row>
    <row r="1610" spans="1:8" x14ac:dyDescent="0.25">
      <c r="A1610" s="16"/>
      <c r="B1610" s="5">
        <f>DATE(YEAR(siječanj!B1610),MONTH(siječanj!B1610)+1,DAY(siječanj!B1610))</f>
        <v>45339</v>
      </c>
      <c r="C1610" s="8">
        <v>16.7395833333333</v>
      </c>
      <c r="D1610">
        <v>1.1017668635295339</v>
      </c>
      <c r="E1610" s="6">
        <v>180.64779779997789</v>
      </c>
      <c r="F1610" s="7">
        <v>125.68942077200319</v>
      </c>
      <c r="G1610" s="7">
        <v>209.67393778399176</v>
      </c>
      <c r="H1610" s="7">
        <f t="shared" si="39"/>
        <v>199.03175758559908</v>
      </c>
    </row>
    <row r="1611" spans="1:8" x14ac:dyDescent="0.25">
      <c r="A1611" s="16"/>
      <c r="B1611" s="5">
        <f>DATE(YEAR(siječanj!B1611),MONTH(siječanj!B1611)+1,DAY(siječanj!B1611))</f>
        <v>45339</v>
      </c>
      <c r="C1611" s="8">
        <v>16.75</v>
      </c>
      <c r="D1611">
        <v>1.1017668635295339</v>
      </c>
      <c r="E1611" s="6">
        <v>184.03664677327026</v>
      </c>
      <c r="F1611" s="7">
        <v>125.12043929583476</v>
      </c>
      <c r="G1611" s="7">
        <v>209.76643298840841</v>
      </c>
      <c r="H1611" s="7">
        <f t="shared" si="39"/>
        <v>202.76547908987868</v>
      </c>
    </row>
    <row r="1612" spans="1:8" x14ac:dyDescent="0.25">
      <c r="A1612" s="16"/>
      <c r="B1612" s="5">
        <f>DATE(YEAR(siječanj!B1612),MONTH(siječanj!B1612)+1,DAY(siječanj!B1612))</f>
        <v>45339</v>
      </c>
      <c r="C1612" s="8">
        <v>16.7604166666667</v>
      </c>
      <c r="D1612">
        <v>1.1017668635295339</v>
      </c>
      <c r="E1612" s="6">
        <v>186.21712544577068</v>
      </c>
      <c r="F1612" s="7">
        <v>124.59802900746701</v>
      </c>
      <c r="G1612" s="7">
        <v>210.41577506559076</v>
      </c>
      <c r="H1612" s="7">
        <f t="shared" si="39"/>
        <v>205.16785823787251</v>
      </c>
    </row>
    <row r="1613" spans="1:8" x14ac:dyDescent="0.25">
      <c r="A1613" s="16"/>
      <c r="B1613" s="5">
        <f>DATE(YEAR(siječanj!B1613),MONTH(siječanj!B1613)+1,DAY(siječanj!B1613))</f>
        <v>45339</v>
      </c>
      <c r="C1613" s="8">
        <v>16.7708333333333</v>
      </c>
      <c r="D1613">
        <v>1.1017668635295339</v>
      </c>
      <c r="E1613" s="6">
        <v>189.35910284478194</v>
      </c>
      <c r="F1613" s="7">
        <v>124.17227784135895</v>
      </c>
      <c r="G1613" s="7">
        <v>210.78428076508297</v>
      </c>
      <c r="H1613" s="7">
        <f t="shared" si="39"/>
        <v>208.62958482206184</v>
      </c>
    </row>
    <row r="1614" spans="1:8" x14ac:dyDescent="0.25">
      <c r="A1614" s="16"/>
      <c r="B1614" s="5">
        <f>DATE(YEAR(siječanj!B1614),MONTH(siječanj!B1614)+1,DAY(siječanj!B1614))</f>
        <v>45339</v>
      </c>
      <c r="C1614" s="8">
        <v>16.78125</v>
      </c>
      <c r="D1614">
        <v>1.1017668635295339</v>
      </c>
      <c r="E1614" s="6">
        <v>190.36910027263343</v>
      </c>
      <c r="F1614" s="7">
        <v>123.5030827541833</v>
      </c>
      <c r="G1614" s="7">
        <v>210.9423414769162</v>
      </c>
      <c r="H1614" s="7">
        <f t="shared" si="39"/>
        <v>209.74236652031868</v>
      </c>
    </row>
    <row r="1615" spans="1:8" x14ac:dyDescent="0.25">
      <c r="A1615" s="16"/>
      <c r="B1615" s="5">
        <f>DATE(YEAR(siječanj!B1615),MONTH(siječanj!B1615)+1,DAY(siječanj!B1615))</f>
        <v>45339</v>
      </c>
      <c r="C1615" s="8">
        <v>16.7916666666667</v>
      </c>
      <c r="D1615">
        <v>1.1017668635295339</v>
      </c>
      <c r="E1615" s="6">
        <v>188.21500135415775</v>
      </c>
      <c r="F1615" s="7">
        <v>122.85405877351542</v>
      </c>
      <c r="G1615" s="7">
        <v>210.50618913721547</v>
      </c>
      <c r="H1615" s="7">
        <f t="shared" si="39"/>
        <v>207.36905171117735</v>
      </c>
    </row>
    <row r="1616" spans="1:8" x14ac:dyDescent="0.25">
      <c r="A1616" s="16"/>
      <c r="B1616" s="5">
        <f>DATE(YEAR(siječanj!B1616),MONTH(siječanj!B1616)+1,DAY(siječanj!B1616))</f>
        <v>45339</v>
      </c>
      <c r="C1616" s="8">
        <v>16.8020833333333</v>
      </c>
      <c r="D1616">
        <v>1.1017668635295339</v>
      </c>
      <c r="E1616" s="6">
        <v>188.63379411421636</v>
      </c>
      <c r="F1616" s="7">
        <v>122.04502679811148</v>
      </c>
      <c r="G1616" s="7">
        <v>210.48702666544926</v>
      </c>
      <c r="H1616" s="7">
        <f t="shared" si="39"/>
        <v>207.830463696896</v>
      </c>
    </row>
    <row r="1617" spans="1:8" x14ac:dyDescent="0.25">
      <c r="A1617" s="16"/>
      <c r="B1617" s="5">
        <f>DATE(YEAR(siječanj!B1617),MONTH(siječanj!B1617)+1,DAY(siječanj!B1617))</f>
        <v>45339</v>
      </c>
      <c r="C1617" s="8">
        <v>16.8125</v>
      </c>
      <c r="D1617">
        <v>1.1017668635295339</v>
      </c>
      <c r="E1617" s="6">
        <v>190.31231447961346</v>
      </c>
      <c r="F1617" s="7">
        <v>121.23312315975578</v>
      </c>
      <c r="G1617" s="7">
        <v>210.13225319513862</v>
      </c>
      <c r="H1617" s="7">
        <f t="shared" si="39"/>
        <v>209.67980181525002</v>
      </c>
    </row>
    <row r="1618" spans="1:8" x14ac:dyDescent="0.25">
      <c r="A1618" s="16"/>
      <c r="B1618" s="5">
        <f>DATE(YEAR(siječanj!B1618),MONTH(siječanj!B1618)+1,DAY(siječanj!B1618))</f>
        <v>45339</v>
      </c>
      <c r="C1618" s="8">
        <v>16.8229166666667</v>
      </c>
      <c r="D1618">
        <v>1.1017668635295339</v>
      </c>
      <c r="E1618" s="6">
        <v>187.20257100961703</v>
      </c>
      <c r="F1618" s="7">
        <v>119.91191318435999</v>
      </c>
      <c r="G1618" s="7">
        <v>210.16357567079137</v>
      </c>
      <c r="H1618" s="7">
        <f t="shared" si="39"/>
        <v>206.25358950593062</v>
      </c>
    </row>
    <row r="1619" spans="1:8" x14ac:dyDescent="0.25">
      <c r="A1619" s="16"/>
      <c r="B1619" s="5">
        <f>DATE(YEAR(siječanj!B1619),MONTH(siječanj!B1619)+1,DAY(siječanj!B1619))</f>
        <v>45339</v>
      </c>
      <c r="C1619" s="8">
        <v>16.8333333333333</v>
      </c>
      <c r="D1619">
        <v>1.1017668635295339</v>
      </c>
      <c r="E1619" s="6">
        <v>189.30797020811926</v>
      </c>
      <c r="F1619" s="7">
        <v>117.83398023895974</v>
      </c>
      <c r="G1619" s="7">
        <v>210.47541186788749</v>
      </c>
      <c r="H1619" s="7">
        <f t="shared" si="39"/>
        <v>208.57324857734201</v>
      </c>
    </row>
    <row r="1620" spans="1:8" x14ac:dyDescent="0.25">
      <c r="A1620" s="16"/>
      <c r="B1620" s="5">
        <f>DATE(YEAR(siječanj!B1620),MONTH(siječanj!B1620)+1,DAY(siječanj!B1620))</f>
        <v>45339</v>
      </c>
      <c r="C1620" s="8">
        <v>16.84375</v>
      </c>
      <c r="D1620">
        <v>1.1017668635295339</v>
      </c>
      <c r="E1620" s="6">
        <v>190.15035751156029</v>
      </c>
      <c r="F1620" s="7">
        <v>115.85857021039099</v>
      </c>
      <c r="G1620" s="7">
        <v>210.56096375806973</v>
      </c>
      <c r="H1620" s="7">
        <f t="shared" si="39"/>
        <v>209.50136299453132</v>
      </c>
    </row>
    <row r="1621" spans="1:8" x14ac:dyDescent="0.25">
      <c r="A1621" s="16"/>
      <c r="B1621" s="5">
        <f>DATE(YEAR(siječanj!B1621),MONTH(siječanj!B1621)+1,DAY(siječanj!B1621))</f>
        <v>45339</v>
      </c>
      <c r="C1621" s="8">
        <v>16.8541666666667</v>
      </c>
      <c r="D1621">
        <v>1.1017668635295339</v>
      </c>
      <c r="E1621" s="6">
        <v>187.20415452404379</v>
      </c>
      <c r="F1621" s="7">
        <v>114.60056599354991</v>
      </c>
      <c r="G1621" s="7">
        <v>210.07734227270316</v>
      </c>
      <c r="H1621" s="7">
        <f t="shared" si="39"/>
        <v>206.25533416965393</v>
      </c>
    </row>
    <row r="1622" spans="1:8" x14ac:dyDescent="0.25">
      <c r="A1622" s="16"/>
      <c r="B1622" s="5">
        <f>DATE(YEAR(siječanj!B1622),MONTH(siječanj!B1622)+1,DAY(siječanj!B1622))</f>
        <v>45339</v>
      </c>
      <c r="C1622" s="8">
        <v>16.8645833333333</v>
      </c>
      <c r="D1622">
        <v>1.1017668635295339</v>
      </c>
      <c r="E1622" s="6">
        <v>183.68271799619444</v>
      </c>
      <c r="F1622" s="7">
        <v>113.22902072000308</v>
      </c>
      <c r="G1622" s="7">
        <v>209.13243942069016</v>
      </c>
      <c r="H1622" s="7">
        <f t="shared" si="39"/>
        <v>202.37553209124701</v>
      </c>
    </row>
    <row r="1623" spans="1:8" x14ac:dyDescent="0.25">
      <c r="A1623" s="16"/>
      <c r="B1623" s="5">
        <f>DATE(YEAR(siječanj!B1623),MONTH(siječanj!B1623)+1,DAY(siječanj!B1623))</f>
        <v>45339</v>
      </c>
      <c r="C1623" s="8">
        <v>16.875</v>
      </c>
      <c r="D1623">
        <v>1.1017668635295339</v>
      </c>
      <c r="E1623" s="6">
        <v>179.77931650429412</v>
      </c>
      <c r="F1623" s="7">
        <v>110.9185470330462</v>
      </c>
      <c r="G1623" s="7">
        <v>208.53129225889805</v>
      </c>
      <c r="H1623" s="7">
        <f t="shared" si="39"/>
        <v>198.07489367241951</v>
      </c>
    </row>
    <row r="1624" spans="1:8" x14ac:dyDescent="0.25">
      <c r="A1624" s="16"/>
      <c r="B1624" s="5">
        <f>DATE(YEAR(siječanj!B1624),MONTH(siječanj!B1624)+1,DAY(siječanj!B1624))</f>
        <v>45339</v>
      </c>
      <c r="C1624" s="8">
        <v>16.8854166666667</v>
      </c>
      <c r="D1624">
        <v>1.1017668635295339</v>
      </c>
      <c r="E1624" s="6">
        <v>183.56354547922641</v>
      </c>
      <c r="F1624" s="7">
        <v>108.89152061741572</v>
      </c>
      <c r="G1624" s="7">
        <v>207.99723567236603</v>
      </c>
      <c r="H1624" s="7">
        <f t="shared" si="39"/>
        <v>202.24423176100822</v>
      </c>
    </row>
    <row r="1625" spans="1:8" x14ac:dyDescent="0.25">
      <c r="A1625" s="16"/>
      <c r="B1625" s="5">
        <f>DATE(YEAR(siječanj!B1625),MONTH(siječanj!B1625)+1,DAY(siječanj!B1625))</f>
        <v>45339</v>
      </c>
      <c r="C1625" s="8">
        <v>16.8958333333333</v>
      </c>
      <c r="D1625">
        <v>1.1017668635295339</v>
      </c>
      <c r="E1625" s="6">
        <v>188.75215565895468</v>
      </c>
      <c r="F1625" s="7">
        <v>107.70780639866233</v>
      </c>
      <c r="G1625" s="7">
        <v>207.52314764493838</v>
      </c>
      <c r="H1625" s="7">
        <f t="shared" si="39"/>
        <v>207.96087052480485</v>
      </c>
    </row>
    <row r="1626" spans="1:8" x14ac:dyDescent="0.25">
      <c r="A1626" s="16"/>
      <c r="B1626" s="5">
        <f>DATE(YEAR(siječanj!B1626),MONTH(siječanj!B1626)+1,DAY(siječanj!B1626))</f>
        <v>45339</v>
      </c>
      <c r="C1626" s="8">
        <v>16.90625</v>
      </c>
      <c r="D1626">
        <v>1.1017668635295339</v>
      </c>
      <c r="E1626" s="6">
        <v>191.88757531776074</v>
      </c>
      <c r="F1626" s="7">
        <v>106.0628969079046</v>
      </c>
      <c r="G1626" s="7">
        <v>207.2952456099255</v>
      </c>
      <c r="H1626" s="7">
        <f t="shared" si="39"/>
        <v>211.41537200813644</v>
      </c>
    </row>
    <row r="1627" spans="1:8" x14ac:dyDescent="0.25">
      <c r="A1627" s="16"/>
      <c r="B1627" s="5">
        <f>DATE(YEAR(siječanj!B1627),MONTH(siječanj!B1627)+1,DAY(siječanj!B1627))</f>
        <v>45339</v>
      </c>
      <c r="C1627" s="8">
        <v>16.9166666666667</v>
      </c>
      <c r="D1627">
        <v>1.1017668635295339</v>
      </c>
      <c r="E1627" s="6">
        <v>190.721898812592</v>
      </c>
      <c r="F1627" s="7">
        <v>104.06484121785695</v>
      </c>
      <c r="G1627" s="7">
        <v>206.04971245363458</v>
      </c>
      <c r="H1627" s="7">
        <f t="shared" si="39"/>
        <v>210.13106826114662</v>
      </c>
    </row>
    <row r="1628" spans="1:8" x14ac:dyDescent="0.25">
      <c r="A1628" s="16"/>
      <c r="B1628" s="5">
        <f>DATE(YEAR(siječanj!B1628),MONTH(siječanj!B1628)+1,DAY(siječanj!B1628))</f>
        <v>45339</v>
      </c>
      <c r="C1628" s="8">
        <v>16.9270833333333</v>
      </c>
      <c r="D1628">
        <v>1.1017668635295339</v>
      </c>
      <c r="E1628" s="6">
        <v>190.77776031405486</v>
      </c>
      <c r="F1628" s="7">
        <v>102.58144960941031</v>
      </c>
      <c r="G1628" s="7">
        <v>204.15106565819926</v>
      </c>
      <c r="H1628" s="7">
        <f t="shared" si="39"/>
        <v>210.19261461240541</v>
      </c>
    </row>
    <row r="1629" spans="1:8" x14ac:dyDescent="0.25">
      <c r="A1629" s="16"/>
      <c r="B1629" s="5">
        <f>DATE(YEAR(siječanj!B1629),MONTH(siječanj!B1629)+1,DAY(siječanj!B1629))</f>
        <v>45339</v>
      </c>
      <c r="C1629" s="8">
        <v>16.9375</v>
      </c>
      <c r="D1629">
        <v>1.1017668635295339</v>
      </c>
      <c r="E1629" s="6">
        <v>186.1134579689423</v>
      </c>
      <c r="F1629" s="7">
        <v>101.11910661104282</v>
      </c>
      <c r="G1629" s="7">
        <v>203.08511852202295</v>
      </c>
      <c r="H1629" s="7">
        <f t="shared" si="39"/>
        <v>205.0536408470773</v>
      </c>
    </row>
    <row r="1630" spans="1:8" x14ac:dyDescent="0.25">
      <c r="A1630" s="16"/>
      <c r="B1630" s="5">
        <f>DATE(YEAR(siječanj!B1630),MONTH(siječanj!B1630)+1,DAY(siječanj!B1630))</f>
        <v>45339</v>
      </c>
      <c r="C1630" s="8">
        <v>16.9479166666667</v>
      </c>
      <c r="D1630">
        <v>1.1017668635295339</v>
      </c>
      <c r="E1630" s="6">
        <v>178.29911875717929</v>
      </c>
      <c r="F1630" s="7">
        <v>99.591241081483076</v>
      </c>
      <c r="G1630" s="7">
        <v>202.40902834539477</v>
      </c>
      <c r="H1630" s="7">
        <f t="shared" si="39"/>
        <v>196.44406084317731</v>
      </c>
    </row>
    <row r="1631" spans="1:8" x14ac:dyDescent="0.25">
      <c r="A1631" s="16"/>
      <c r="B1631" s="5">
        <f>DATE(YEAR(siječanj!B1631),MONTH(siječanj!B1631)+1,DAY(siječanj!B1631))</f>
        <v>45339</v>
      </c>
      <c r="C1631" s="8">
        <v>16.9583333333333</v>
      </c>
      <c r="D1631">
        <v>1.1017668635295339</v>
      </c>
      <c r="E1631" s="6">
        <v>169.03745918401864</v>
      </c>
      <c r="F1631" s="7">
        <v>97.013009703446826</v>
      </c>
      <c r="G1631" s="7">
        <v>196.62218762795376</v>
      </c>
      <c r="H1631" s="7">
        <f t="shared" si="39"/>
        <v>186.23987122417782</v>
      </c>
    </row>
    <row r="1632" spans="1:8" x14ac:dyDescent="0.25">
      <c r="A1632" s="16"/>
      <c r="B1632" s="5">
        <f>DATE(YEAR(siječanj!B1632),MONTH(siječanj!B1632)+1,DAY(siječanj!B1632))</f>
        <v>45339</v>
      </c>
      <c r="C1632" s="8">
        <v>16.96875</v>
      </c>
      <c r="D1632">
        <v>1.1017668635295339</v>
      </c>
      <c r="E1632" s="6">
        <v>161.65346342062168</v>
      </c>
      <c r="F1632" s="7">
        <v>95.358119480437253</v>
      </c>
      <c r="G1632" s="7">
        <v>196.2909344536352</v>
      </c>
      <c r="H1632" s="7">
        <f t="shared" si="39"/>
        <v>178.10442937162458</v>
      </c>
    </row>
    <row r="1633" spans="1:8" x14ac:dyDescent="0.25">
      <c r="A1633" s="16"/>
      <c r="B1633" s="5">
        <f>DATE(YEAR(siječanj!B1633),MONTH(siječanj!B1633)+1,DAY(siječanj!B1633))</f>
        <v>45339</v>
      </c>
      <c r="C1633" s="8">
        <v>16.9791666666667</v>
      </c>
      <c r="D1633">
        <v>1.1017668635295339</v>
      </c>
      <c r="E1633" s="6">
        <v>151.08474325177559</v>
      </c>
      <c r="F1633" s="7">
        <v>93.875596001243167</v>
      </c>
      <c r="G1633" s="7">
        <v>194.46825293489493</v>
      </c>
      <c r="H1633" s="7">
        <f t="shared" si="39"/>
        <v>166.4601636996737</v>
      </c>
    </row>
    <row r="1634" spans="1:8" ht="15.75" thickBot="1" x14ac:dyDescent="0.3">
      <c r="A1634" s="16"/>
      <c r="B1634" s="5">
        <f>DATE(YEAR(siječanj!B1634),MONTH(siječanj!B1634)+1,DAY(siječanj!B1634))</f>
        <v>45339</v>
      </c>
      <c r="C1634" s="8">
        <v>16.9895833333333</v>
      </c>
      <c r="D1634">
        <v>1.1017668635295339</v>
      </c>
      <c r="E1634" s="6">
        <v>142.74475312502122</v>
      </c>
      <c r="F1634" s="7">
        <v>92.109230417467899</v>
      </c>
      <c r="G1634" s="7">
        <v>194.16212868410673</v>
      </c>
      <c r="H1634" s="7">
        <f t="shared" si="39"/>
        <v>157.27143893585227</v>
      </c>
    </row>
    <row r="1635" spans="1:8" x14ac:dyDescent="0.25">
      <c r="A1635" s="17">
        <f t="shared" ref="A1635" si="40">A1539+1</f>
        <v>49</v>
      </c>
      <c r="B1635" s="5">
        <f>DATE(YEAR(siječanj!B1635),MONTH(siječanj!B1635)+1,DAY(siječanj!B1635))</f>
        <v>45340</v>
      </c>
      <c r="C1635" s="8">
        <v>17</v>
      </c>
      <c r="D1635">
        <v>1.097475974741758</v>
      </c>
      <c r="E1635" s="6">
        <v>135.4979466662576</v>
      </c>
      <c r="F1635" s="7">
        <v>89.485207501185997</v>
      </c>
      <c r="G1635" s="7">
        <v>189.90008362070435</v>
      </c>
      <c r="H1635" s="7">
        <f t="shared" si="39"/>
        <v>148.70574109305781</v>
      </c>
    </row>
    <row r="1636" spans="1:8" x14ac:dyDescent="0.25">
      <c r="A1636" s="18"/>
      <c r="B1636" s="5">
        <f>DATE(YEAR(siječanj!B1636),MONTH(siječanj!B1636)+1,DAY(siječanj!B1636))</f>
        <v>45340</v>
      </c>
      <c r="C1636" s="8">
        <v>17.0104166666667</v>
      </c>
      <c r="D1636">
        <v>1.097475974741758</v>
      </c>
      <c r="E1636" s="6">
        <v>125.09116080159924</v>
      </c>
      <c r="F1636" s="7">
        <v>88.358795688625904</v>
      </c>
      <c r="G1636" s="7">
        <v>189.16383718590518</v>
      </c>
      <c r="H1636" s="7">
        <f t="shared" si="39"/>
        <v>137.2845436323131</v>
      </c>
    </row>
    <row r="1637" spans="1:8" x14ac:dyDescent="0.25">
      <c r="A1637" s="18"/>
      <c r="B1637" s="5">
        <f>DATE(YEAR(siječanj!B1637),MONTH(siječanj!B1637)+1,DAY(siječanj!B1637))</f>
        <v>45340</v>
      </c>
      <c r="C1637" s="8">
        <v>17.0208333333333</v>
      </c>
      <c r="D1637">
        <v>1.097475974741758</v>
      </c>
      <c r="E1637" s="6">
        <v>116.98102464231238</v>
      </c>
      <c r="F1637" s="7">
        <v>86.829560733265893</v>
      </c>
      <c r="G1637" s="7">
        <v>188.42975968362666</v>
      </c>
      <c r="H1637" s="7">
        <f t="shared" si="39"/>
        <v>128.38386404561138</v>
      </c>
    </row>
    <row r="1638" spans="1:8" x14ac:dyDescent="0.25">
      <c r="A1638" s="18"/>
      <c r="B1638" s="5">
        <f>DATE(YEAR(siječanj!B1638),MONTH(siječanj!B1638)+1,DAY(siječanj!B1638))</f>
        <v>45340</v>
      </c>
      <c r="C1638" s="8">
        <v>17.03125</v>
      </c>
      <c r="D1638">
        <v>1.097475974741758</v>
      </c>
      <c r="E1638" s="6">
        <v>109.24202406092236</v>
      </c>
      <c r="F1638" s="7">
        <v>85.721158221553637</v>
      </c>
      <c r="G1638" s="7">
        <v>188.67563212035543</v>
      </c>
      <c r="H1638" s="7">
        <f t="shared" si="39"/>
        <v>119.89049683902334</v>
      </c>
    </row>
    <row r="1639" spans="1:8" x14ac:dyDescent="0.25">
      <c r="A1639" s="18"/>
      <c r="B1639" s="5">
        <f>DATE(YEAR(siječanj!B1639),MONTH(siječanj!B1639)+1,DAY(siječanj!B1639))</f>
        <v>45340</v>
      </c>
      <c r="C1639" s="8">
        <v>17.0416666666667</v>
      </c>
      <c r="D1639">
        <v>1.097475974741758</v>
      </c>
      <c r="E1639" s="6">
        <v>101.46712982893636</v>
      </c>
      <c r="F1639" s="7">
        <v>84.966587325870378</v>
      </c>
      <c r="G1639" s="7">
        <v>188.05257318669402</v>
      </c>
      <c r="H1639" s="7">
        <f t="shared" si="39"/>
        <v>111.35773721326044</v>
      </c>
    </row>
    <row r="1640" spans="1:8" x14ac:dyDescent="0.25">
      <c r="A1640" s="18"/>
      <c r="B1640" s="5">
        <f>DATE(YEAR(siječanj!B1640),MONTH(siječanj!B1640)+1,DAY(siječanj!B1640))</f>
        <v>45340</v>
      </c>
      <c r="C1640" s="8">
        <v>17.0520833333333</v>
      </c>
      <c r="D1640">
        <v>1.097475974741758</v>
      </c>
      <c r="E1640" s="6">
        <v>96.111559879198182</v>
      </c>
      <c r="F1640" s="7">
        <v>83.962682009469574</v>
      </c>
      <c r="G1640" s="7">
        <v>188.26786380932123</v>
      </c>
      <c r="H1640" s="7">
        <f t="shared" si="39"/>
        <v>105.48012786237386</v>
      </c>
    </row>
    <row r="1641" spans="1:8" x14ac:dyDescent="0.25">
      <c r="A1641" s="18"/>
      <c r="B1641" s="5">
        <f>DATE(YEAR(siječanj!B1641),MONTH(siječanj!B1641)+1,DAY(siječanj!B1641))</f>
        <v>45340</v>
      </c>
      <c r="C1641" s="8">
        <v>17.0625</v>
      </c>
      <c r="D1641">
        <v>1.097475974741758</v>
      </c>
      <c r="E1641" s="6">
        <v>92.065580009609292</v>
      </c>
      <c r="F1641" s="7">
        <v>83.458483064533056</v>
      </c>
      <c r="G1641" s="7">
        <v>188.37797356284312</v>
      </c>
      <c r="H1641" s="7">
        <f t="shared" si="39"/>
        <v>101.03976216121126</v>
      </c>
    </row>
    <row r="1642" spans="1:8" x14ac:dyDescent="0.25">
      <c r="A1642" s="18"/>
      <c r="B1642" s="5">
        <f>DATE(YEAR(siječanj!B1642),MONTH(siječanj!B1642)+1,DAY(siječanj!B1642))</f>
        <v>45340</v>
      </c>
      <c r="C1642" s="8">
        <v>17.0729166666667</v>
      </c>
      <c r="D1642">
        <v>1.097475974741758</v>
      </c>
      <c r="E1642" s="6">
        <v>87.814667556103757</v>
      </c>
      <c r="F1642" s="7">
        <v>82.840493189859856</v>
      </c>
      <c r="G1642" s="7">
        <v>187.9667153935701</v>
      </c>
      <c r="H1642" s="7">
        <f t="shared" si="39"/>
        <v>96.374487872758394</v>
      </c>
    </row>
    <row r="1643" spans="1:8" x14ac:dyDescent="0.25">
      <c r="A1643" s="18"/>
      <c r="B1643" s="5">
        <f>DATE(YEAR(siječanj!B1643),MONTH(siječanj!B1643)+1,DAY(siječanj!B1643))</f>
        <v>45340</v>
      </c>
      <c r="C1643" s="8">
        <v>17.0833333333333</v>
      </c>
      <c r="D1643">
        <v>1.097475974741758</v>
      </c>
      <c r="E1643" s="6">
        <v>84.553219068331472</v>
      </c>
      <c r="F1643" s="7">
        <v>81.942468479544814</v>
      </c>
      <c r="G1643" s="7">
        <v>187.88775996215693</v>
      </c>
      <c r="H1643" s="7">
        <f t="shared" si="39"/>
        <v>92.795126514570484</v>
      </c>
    </row>
    <row r="1644" spans="1:8" x14ac:dyDescent="0.25">
      <c r="A1644" s="18"/>
      <c r="B1644" s="5">
        <f>DATE(YEAR(siječanj!B1644),MONTH(siječanj!B1644)+1,DAY(siječanj!B1644))</f>
        <v>45340</v>
      </c>
      <c r="C1644" s="8">
        <v>17.09375</v>
      </c>
      <c r="D1644">
        <v>1.097475974741758</v>
      </c>
      <c r="E1644" s="6">
        <v>82.179954658422304</v>
      </c>
      <c r="F1644" s="7">
        <v>81.638812696240194</v>
      </c>
      <c r="G1644" s="7">
        <v>188.46300434250367</v>
      </c>
      <c r="H1644" s="7">
        <f t="shared" si="39"/>
        <v>90.190525842985494</v>
      </c>
    </row>
    <row r="1645" spans="1:8" x14ac:dyDescent="0.25">
      <c r="A1645" s="18"/>
      <c r="B1645" s="5">
        <f>DATE(YEAR(siječanj!B1645),MONTH(siječanj!B1645)+1,DAY(siječanj!B1645))</f>
        <v>45340</v>
      </c>
      <c r="C1645" s="8">
        <v>17.1041666666667</v>
      </c>
      <c r="D1645">
        <v>1.097475974741758</v>
      </c>
      <c r="E1645" s="6">
        <v>79.925865721637564</v>
      </c>
      <c r="F1645" s="7">
        <v>80.810204562259983</v>
      </c>
      <c r="G1645" s="7">
        <v>188.29329263769634</v>
      </c>
      <c r="H1645" s="7">
        <f t="shared" si="39"/>
        <v>87.716717389933038</v>
      </c>
    </row>
    <row r="1646" spans="1:8" x14ac:dyDescent="0.25">
      <c r="A1646" s="18"/>
      <c r="B1646" s="5">
        <f>DATE(YEAR(siječanj!B1646),MONTH(siječanj!B1646)+1,DAY(siječanj!B1646))</f>
        <v>45340</v>
      </c>
      <c r="C1646" s="8">
        <v>17.1145833333333</v>
      </c>
      <c r="D1646">
        <v>1.097475974741758</v>
      </c>
      <c r="E1646" s="6">
        <v>76.952549853317549</v>
      </c>
      <c r="F1646" s="7">
        <v>80.448507454061541</v>
      </c>
      <c r="G1646" s="7">
        <v>188.39860525810244</v>
      </c>
      <c r="H1646" s="7">
        <f t="shared" si="39"/>
        <v>84.453574659133395</v>
      </c>
    </row>
    <row r="1647" spans="1:8" x14ac:dyDescent="0.25">
      <c r="A1647" s="18"/>
      <c r="B1647" s="5">
        <f>DATE(YEAR(siječanj!B1647),MONTH(siječanj!B1647)+1,DAY(siječanj!B1647))</f>
        <v>45340</v>
      </c>
      <c r="C1647" s="8">
        <v>17.125</v>
      </c>
      <c r="D1647">
        <v>1.097475974741758</v>
      </c>
      <c r="E1647" s="6">
        <v>75.306431917848172</v>
      </c>
      <c r="F1647" s="7">
        <v>80.198374216928045</v>
      </c>
      <c r="G1647" s="7">
        <v>188.27716106634097</v>
      </c>
      <c r="H1647" s="7">
        <f t="shared" si="39"/>
        <v>82.646999773364257</v>
      </c>
    </row>
    <row r="1648" spans="1:8" x14ac:dyDescent="0.25">
      <c r="A1648" s="18"/>
      <c r="B1648" s="5">
        <f>DATE(YEAR(siječanj!B1648),MONTH(siječanj!B1648)+1,DAY(siječanj!B1648))</f>
        <v>45340</v>
      </c>
      <c r="C1648" s="8">
        <v>17.1354166666667</v>
      </c>
      <c r="D1648">
        <v>1.097475974741758</v>
      </c>
      <c r="E1648" s="6">
        <v>73.183036624775227</v>
      </c>
      <c r="F1648" s="7">
        <v>79.737429991019582</v>
      </c>
      <c r="G1648" s="7">
        <v>188.60374441197962</v>
      </c>
      <c r="H1648" s="7">
        <f t="shared" si="39"/>
        <v>80.31662445433696</v>
      </c>
    </row>
    <row r="1649" spans="1:8" x14ac:dyDescent="0.25">
      <c r="A1649" s="18"/>
      <c r="B1649" s="5">
        <f>DATE(YEAR(siječanj!B1649),MONTH(siječanj!B1649)+1,DAY(siječanj!B1649))</f>
        <v>45340</v>
      </c>
      <c r="C1649" s="8">
        <v>17.1458333333333</v>
      </c>
      <c r="D1649">
        <v>1.097475974741758</v>
      </c>
      <c r="E1649" s="6">
        <v>71.797519639136127</v>
      </c>
      <c r="F1649" s="7">
        <v>79.651043408563766</v>
      </c>
      <c r="G1649" s="7">
        <v>190.10050599528103</v>
      </c>
      <c r="H1649" s="7">
        <f t="shared" si="39"/>
        <v>78.796052850001431</v>
      </c>
    </row>
    <row r="1650" spans="1:8" x14ac:dyDescent="0.25">
      <c r="A1650" s="18"/>
      <c r="B1650" s="5">
        <f>DATE(YEAR(siječanj!B1650),MONTH(siječanj!B1650)+1,DAY(siječanj!B1650))</f>
        <v>45340</v>
      </c>
      <c r="C1650" s="8">
        <v>17.15625</v>
      </c>
      <c r="D1650">
        <v>1.097475974741758</v>
      </c>
      <c r="E1650" s="6">
        <v>71.782263901516657</v>
      </c>
      <c r="F1650" s="7">
        <v>79.345045851037654</v>
      </c>
      <c r="G1650" s="7">
        <v>191.32989847965572</v>
      </c>
      <c r="H1650" s="7">
        <f t="shared" si="39"/>
        <v>78.779310044487104</v>
      </c>
    </row>
    <row r="1651" spans="1:8" x14ac:dyDescent="0.25">
      <c r="A1651" s="18"/>
      <c r="B1651" s="5">
        <f>DATE(YEAR(siječanj!B1651),MONTH(siječanj!B1651)+1,DAY(siječanj!B1651))</f>
        <v>45340</v>
      </c>
      <c r="C1651" s="8">
        <v>17.1666666666667</v>
      </c>
      <c r="D1651">
        <v>1.097475974741758</v>
      </c>
      <c r="E1651" s="6">
        <v>69.760067694706493</v>
      </c>
      <c r="F1651" s="7">
        <v>79.382352967654981</v>
      </c>
      <c r="G1651" s="7">
        <v>193.60786606036399</v>
      </c>
      <c r="H1651" s="7">
        <f t="shared" si="39"/>
        <v>76.559998291299024</v>
      </c>
    </row>
    <row r="1652" spans="1:8" x14ac:dyDescent="0.25">
      <c r="A1652" s="18"/>
      <c r="B1652" s="5">
        <f>DATE(YEAR(siječanj!B1652),MONTH(siječanj!B1652)+1,DAY(siječanj!B1652))</f>
        <v>45340</v>
      </c>
      <c r="C1652" s="8">
        <v>17.1770833333333</v>
      </c>
      <c r="D1652">
        <v>1.097475974741758</v>
      </c>
      <c r="E1652" s="6">
        <v>69.412939062657912</v>
      </c>
      <c r="F1652" s="7">
        <v>79.094554533283699</v>
      </c>
      <c r="G1652" s="7">
        <v>195.05956983636725</v>
      </c>
      <c r="H1652" s="7">
        <f t="shared" si="39"/>
        <v>76.179032957480743</v>
      </c>
    </row>
    <row r="1653" spans="1:8" x14ac:dyDescent="0.25">
      <c r="A1653" s="18"/>
      <c r="B1653" s="5">
        <f>DATE(YEAR(siječanj!B1653),MONTH(siječanj!B1653)+1,DAY(siječanj!B1653))</f>
        <v>45340</v>
      </c>
      <c r="C1653" s="8">
        <v>17.1875</v>
      </c>
      <c r="D1653">
        <v>1.097475974741758</v>
      </c>
      <c r="E1653" s="6">
        <v>69.528540542735826</v>
      </c>
      <c r="F1653" s="7">
        <v>79.025236361795763</v>
      </c>
      <c r="G1653" s="7">
        <v>199.28569674432438</v>
      </c>
      <c r="H1653" s="7">
        <f t="shared" si="39"/>
        <v>76.305902804510836</v>
      </c>
    </row>
    <row r="1654" spans="1:8" x14ac:dyDescent="0.25">
      <c r="A1654" s="18"/>
      <c r="B1654" s="5">
        <f>DATE(YEAR(siječanj!B1654),MONTH(siječanj!B1654)+1,DAY(siječanj!B1654))</f>
        <v>45340</v>
      </c>
      <c r="C1654" s="8">
        <v>17.1979166666667</v>
      </c>
      <c r="D1654">
        <v>1.097475974741758</v>
      </c>
      <c r="E1654" s="6">
        <v>69.203719066625112</v>
      </c>
      <c r="F1654" s="7">
        <v>79.198832222645095</v>
      </c>
      <c r="G1654" s="7">
        <v>200.51282174124151</v>
      </c>
      <c r="H1654" s="7">
        <f t="shared" si="39"/>
        <v>75.949419038399171</v>
      </c>
    </row>
    <row r="1655" spans="1:8" x14ac:dyDescent="0.25">
      <c r="A1655" s="18"/>
      <c r="B1655" s="5">
        <f>DATE(YEAR(siječanj!B1655),MONTH(siječanj!B1655)+1,DAY(siječanj!B1655))</f>
        <v>45340</v>
      </c>
      <c r="C1655" s="8">
        <v>17.2083333333333</v>
      </c>
      <c r="D1655">
        <v>1.097475974741758</v>
      </c>
      <c r="E1655" s="6">
        <v>68.573252700749933</v>
      </c>
      <c r="F1655" s="7">
        <v>79.833843922307537</v>
      </c>
      <c r="G1655" s="7">
        <v>205.54429584904176</v>
      </c>
      <c r="H1655" s="7">
        <f t="shared" si="39"/>
        <v>75.257497348968414</v>
      </c>
    </row>
    <row r="1656" spans="1:8" x14ac:dyDescent="0.25">
      <c r="A1656" s="18"/>
      <c r="B1656" s="5">
        <f>DATE(YEAR(siječanj!B1656),MONTH(siječanj!B1656)+1,DAY(siječanj!B1656))</f>
        <v>45340</v>
      </c>
      <c r="C1656" s="8">
        <v>17.21875</v>
      </c>
      <c r="D1656">
        <v>1.097475974741758</v>
      </c>
      <c r="E1656" s="6">
        <v>68.916161912278739</v>
      </c>
      <c r="F1656" s="7">
        <v>80.350995993023304</v>
      </c>
      <c r="G1656" s="7">
        <v>206.33511555478734</v>
      </c>
      <c r="H1656" s="7">
        <f t="shared" si="39"/>
        <v>75.633831970138928</v>
      </c>
    </row>
    <row r="1657" spans="1:8" x14ac:dyDescent="0.25">
      <c r="A1657" s="18"/>
      <c r="B1657" s="5">
        <f>DATE(YEAR(siječanj!B1657),MONTH(siječanj!B1657)+1,DAY(siječanj!B1657))</f>
        <v>45340</v>
      </c>
      <c r="C1657" s="8">
        <v>17.2291666666667</v>
      </c>
      <c r="D1657">
        <v>1.097475974741758</v>
      </c>
      <c r="E1657" s="6">
        <v>68.907924089872168</v>
      </c>
      <c r="F1657" s="7">
        <v>81.686001038601503</v>
      </c>
      <c r="G1657" s="7">
        <v>206.78034249801436</v>
      </c>
      <c r="H1657" s="7">
        <f t="shared" si="39"/>
        <v>75.624791157963529</v>
      </c>
    </row>
    <row r="1658" spans="1:8" x14ac:dyDescent="0.25">
      <c r="A1658" s="18"/>
      <c r="B1658" s="5">
        <f>DATE(YEAR(siječanj!B1658),MONTH(siječanj!B1658)+1,DAY(siječanj!B1658))</f>
        <v>45340</v>
      </c>
      <c r="C1658" s="8">
        <v>17.2395833333333</v>
      </c>
      <c r="D1658">
        <v>1.097475974741758</v>
      </c>
      <c r="E1658" s="6">
        <v>69.792748988718074</v>
      </c>
      <c r="F1658" s="7">
        <v>83.107473587714637</v>
      </c>
      <c r="G1658" s="7">
        <v>207.11589279168157</v>
      </c>
      <c r="H1658" s="7">
        <f t="shared" si="39"/>
        <v>76.595865226300205</v>
      </c>
    </row>
    <row r="1659" spans="1:8" x14ac:dyDescent="0.25">
      <c r="A1659" s="18"/>
      <c r="B1659" s="5">
        <f>DATE(YEAR(siječanj!B1659),MONTH(siječanj!B1659)+1,DAY(siječanj!B1659))</f>
        <v>45340</v>
      </c>
      <c r="C1659" s="8">
        <v>17.25</v>
      </c>
      <c r="D1659">
        <v>1.097475974741758</v>
      </c>
      <c r="E1659" s="6">
        <v>71.380806042388258</v>
      </c>
      <c r="F1659" s="7">
        <v>85.681419086319607</v>
      </c>
      <c r="G1659" s="7">
        <v>203.07138618942597</v>
      </c>
      <c r="H1659" s="7">
        <f t="shared" si="39"/>
        <v>78.338719689222415</v>
      </c>
    </row>
    <row r="1660" spans="1:8" x14ac:dyDescent="0.25">
      <c r="A1660" s="18"/>
      <c r="B1660" s="5">
        <f>DATE(YEAR(siječanj!B1660),MONTH(siječanj!B1660)+1,DAY(siječanj!B1660))</f>
        <v>45340</v>
      </c>
      <c r="C1660" s="8">
        <v>17.2604166666667</v>
      </c>
      <c r="D1660">
        <v>1.097475974741758</v>
      </c>
      <c r="E1660" s="6">
        <v>73.741445693843701</v>
      </c>
      <c r="F1660" s="7">
        <v>86.783386653445874</v>
      </c>
      <c r="G1660" s="7">
        <v>183.78725181798544</v>
      </c>
      <c r="H1660" s="7">
        <f t="shared" si="39"/>
        <v>80.929464991717524</v>
      </c>
    </row>
    <row r="1661" spans="1:8" x14ac:dyDescent="0.25">
      <c r="A1661" s="18"/>
      <c r="B1661" s="5">
        <f>DATE(YEAR(siječanj!B1661),MONTH(siječanj!B1661)+1,DAY(siječanj!B1661))</f>
        <v>45340</v>
      </c>
      <c r="C1661" s="8">
        <v>17.2708333333333</v>
      </c>
      <c r="D1661">
        <v>1.097475974741758</v>
      </c>
      <c r="E1661" s="6">
        <v>75.159830211345451</v>
      </c>
      <c r="F1661" s="7">
        <v>88.837214144765042</v>
      </c>
      <c r="G1661" s="7">
        <v>139.40003526888742</v>
      </c>
      <c r="H1661" s="7">
        <f t="shared" si="39"/>
        <v>82.486107922621372</v>
      </c>
    </row>
    <row r="1662" spans="1:8" x14ac:dyDescent="0.25">
      <c r="A1662" s="18"/>
      <c r="B1662" s="5">
        <f>DATE(YEAR(siječanj!B1662),MONTH(siječanj!B1662)+1,DAY(siječanj!B1662))</f>
        <v>45340</v>
      </c>
      <c r="C1662" s="8">
        <v>17.28125</v>
      </c>
      <c r="D1662">
        <v>1.097475974741758</v>
      </c>
      <c r="E1662" s="6">
        <v>79.127702517431871</v>
      </c>
      <c r="F1662" s="7">
        <v>91.496227445828936</v>
      </c>
      <c r="G1662" s="7">
        <v>74.138482239876893</v>
      </c>
      <c r="H1662" s="7">
        <f t="shared" si="39"/>
        <v>86.840752449394401</v>
      </c>
    </row>
    <row r="1663" spans="1:8" x14ac:dyDescent="0.25">
      <c r="A1663" s="18"/>
      <c r="B1663" s="5">
        <f>DATE(YEAR(siječanj!B1663),MONTH(siječanj!B1663)+1,DAY(siječanj!B1663))</f>
        <v>45340</v>
      </c>
      <c r="C1663" s="8">
        <v>17.2916666666667</v>
      </c>
      <c r="D1663">
        <v>1.097475974741758</v>
      </c>
      <c r="E1663" s="6">
        <v>80.944577898456004</v>
      </c>
      <c r="F1663" s="7">
        <v>94.446872655453916</v>
      </c>
      <c r="G1663" s="7">
        <v>36.47749562341825</v>
      </c>
      <c r="H1663" s="7">
        <f t="shared" si="39"/>
        <v>88.834729529168158</v>
      </c>
    </row>
    <row r="1664" spans="1:8" x14ac:dyDescent="0.25">
      <c r="A1664" s="18"/>
      <c r="B1664" s="5">
        <f>DATE(YEAR(siječanj!B1664),MONTH(siječanj!B1664)+1,DAY(siječanj!B1664))</f>
        <v>45340</v>
      </c>
      <c r="C1664" s="8">
        <v>17.3020833333333</v>
      </c>
      <c r="D1664">
        <v>1.097475974741758</v>
      </c>
      <c r="E1664" s="6">
        <v>85.276754105077444</v>
      </c>
      <c r="F1664" s="7">
        <v>95.22460162777918</v>
      </c>
      <c r="G1664" s="7">
        <v>10.817780187976922</v>
      </c>
      <c r="H1664" s="7">
        <f t="shared" si="39"/>
        <v>93.589188834283078</v>
      </c>
    </row>
    <row r="1665" spans="1:8" x14ac:dyDescent="0.25">
      <c r="A1665" s="18"/>
      <c r="B1665" s="5">
        <f>DATE(YEAR(siječanj!B1665),MONTH(siječanj!B1665)+1,DAY(siječanj!B1665))</f>
        <v>45340</v>
      </c>
      <c r="C1665" s="8">
        <v>17.3125</v>
      </c>
      <c r="D1665">
        <v>1.097475974741758</v>
      </c>
      <c r="E1665" s="6">
        <v>91.228153136550389</v>
      </c>
      <c r="F1665" s="7">
        <v>96.117953265631101</v>
      </c>
      <c r="G1665" s="7">
        <v>4.1142752740037123</v>
      </c>
      <c r="H1665" s="7">
        <f t="shared" si="39"/>
        <v>100.120706287426</v>
      </c>
    </row>
    <row r="1666" spans="1:8" x14ac:dyDescent="0.25">
      <c r="A1666" s="18"/>
      <c r="B1666" s="5">
        <f>DATE(YEAR(siječanj!B1666),MONTH(siječanj!B1666)+1,DAY(siječanj!B1666))</f>
        <v>45340</v>
      </c>
      <c r="C1666" s="8">
        <v>17.3229166666667</v>
      </c>
      <c r="D1666">
        <v>1.097475974741758</v>
      </c>
      <c r="E1666" s="6">
        <v>97.950382750468961</v>
      </c>
      <c r="F1666" s="7">
        <v>97.970696108546107</v>
      </c>
      <c r="G1666" s="7">
        <v>2.3575938734053654</v>
      </c>
      <c r="H1666" s="7">
        <f t="shared" si="39"/>
        <v>107.4981917853992</v>
      </c>
    </row>
    <row r="1667" spans="1:8" x14ac:dyDescent="0.25">
      <c r="A1667" s="18"/>
      <c r="B1667" s="5">
        <f>DATE(YEAR(siječanj!B1667),MONTH(siječanj!B1667)+1,DAY(siječanj!B1667))</f>
        <v>45340</v>
      </c>
      <c r="C1667" s="8">
        <v>17.3333333333333</v>
      </c>
      <c r="D1667">
        <v>1.097475974741758</v>
      </c>
      <c r="E1667" s="6">
        <v>103.95564689247225</v>
      </c>
      <c r="F1667" s="7">
        <v>100.91489824373511</v>
      </c>
      <c r="G1667" s="7">
        <v>1.6792028919596056</v>
      </c>
      <c r="H1667" s="7">
        <f t="shared" si="39"/>
        <v>114.08882490322598</v>
      </c>
    </row>
    <row r="1668" spans="1:8" x14ac:dyDescent="0.25">
      <c r="A1668" s="18"/>
      <c r="B1668" s="5">
        <f>DATE(YEAR(siječanj!B1668),MONTH(siječanj!B1668)+1,DAY(siječanj!B1668))</f>
        <v>45340</v>
      </c>
      <c r="C1668" s="8">
        <v>17.34375</v>
      </c>
      <c r="D1668">
        <v>1.097475974741758</v>
      </c>
      <c r="E1668" s="6">
        <v>111.12459804640996</v>
      </c>
      <c r="F1668" s="7">
        <v>101.54920426833714</v>
      </c>
      <c r="G1668" s="7">
        <v>1.352280271209136</v>
      </c>
      <c r="H1668" s="7">
        <f t="shared" ref="H1668:H1731" si="41">D1668*E1668</f>
        <v>121.95657655876983</v>
      </c>
    </row>
    <row r="1669" spans="1:8" x14ac:dyDescent="0.25">
      <c r="A1669" s="18"/>
      <c r="B1669" s="5">
        <f>DATE(YEAR(siječanj!B1669),MONTH(siječanj!B1669)+1,DAY(siječanj!B1669))</f>
        <v>45340</v>
      </c>
      <c r="C1669" s="8">
        <v>17.3541666666667</v>
      </c>
      <c r="D1669">
        <v>1.097475974741758</v>
      </c>
      <c r="E1669" s="6">
        <v>120.12503094997619</v>
      </c>
      <c r="F1669" s="7">
        <v>102.82320900923658</v>
      </c>
      <c r="G1669" s="7">
        <v>1.219971073988334</v>
      </c>
      <c r="H1669" s="7">
        <f t="shared" si="41"/>
        <v>131.83433543270897</v>
      </c>
    </row>
    <row r="1670" spans="1:8" x14ac:dyDescent="0.25">
      <c r="A1670" s="18"/>
      <c r="B1670" s="5">
        <f>DATE(YEAR(siječanj!B1670),MONTH(siječanj!B1670)+1,DAY(siječanj!B1670))</f>
        <v>45340</v>
      </c>
      <c r="C1670" s="8">
        <v>17.3645833333333</v>
      </c>
      <c r="D1670">
        <v>1.097475974741758</v>
      </c>
      <c r="E1670" s="6">
        <v>129.14617961196993</v>
      </c>
      <c r="F1670" s="7">
        <v>104.48742500664484</v>
      </c>
      <c r="G1670" s="7">
        <v>0.95772924756717148</v>
      </c>
      <c r="H1670" s="7">
        <f t="shared" si="41"/>
        <v>141.73482935382086</v>
      </c>
    </row>
    <row r="1671" spans="1:8" x14ac:dyDescent="0.25">
      <c r="A1671" s="18"/>
      <c r="B1671" s="5">
        <f>DATE(YEAR(siječanj!B1671),MONTH(siječanj!B1671)+1,DAY(siječanj!B1671))</f>
        <v>45340</v>
      </c>
      <c r="C1671" s="8">
        <v>17.375</v>
      </c>
      <c r="D1671">
        <v>1.097475974741758</v>
      </c>
      <c r="E1671" s="6">
        <v>136.40013996913925</v>
      </c>
      <c r="F1671" s="7">
        <v>106.28706339393082</v>
      </c>
      <c r="G1671" s="7">
        <v>0.93365760754255678</v>
      </c>
      <c r="H1671" s="7">
        <f t="shared" si="41"/>
        <v>149.69587656754331</v>
      </c>
    </row>
    <row r="1672" spans="1:8" x14ac:dyDescent="0.25">
      <c r="A1672" s="18"/>
      <c r="B1672" s="5">
        <f>DATE(YEAR(siječanj!B1672),MONTH(siječanj!B1672)+1,DAY(siječanj!B1672))</f>
        <v>45340</v>
      </c>
      <c r="C1672" s="8">
        <v>17.3854166666667</v>
      </c>
      <c r="D1672">
        <v>1.097475974741758</v>
      </c>
      <c r="E1672" s="6">
        <v>141.39151046920065</v>
      </c>
      <c r="F1672" s="7">
        <v>106.99136413226864</v>
      </c>
      <c r="G1672" s="7">
        <v>0.91976930684563718</v>
      </c>
      <c r="H1672" s="7">
        <f t="shared" si="41"/>
        <v>155.17378577239546</v>
      </c>
    </row>
    <row r="1673" spans="1:8" x14ac:dyDescent="0.25">
      <c r="A1673" s="18"/>
      <c r="B1673" s="5">
        <f>DATE(YEAR(siječanj!B1673),MONTH(siječanj!B1673)+1,DAY(siječanj!B1673))</f>
        <v>45340</v>
      </c>
      <c r="C1673" s="8">
        <v>17.3958333333333</v>
      </c>
      <c r="D1673">
        <v>1.097475974741758</v>
      </c>
      <c r="E1673" s="6">
        <v>147.1549935381851</v>
      </c>
      <c r="F1673" s="7">
        <v>107.79251086721005</v>
      </c>
      <c r="G1673" s="7">
        <v>0.84733324107585639</v>
      </c>
      <c r="H1673" s="7">
        <f t="shared" si="41"/>
        <v>161.49906997143677</v>
      </c>
    </row>
    <row r="1674" spans="1:8" x14ac:dyDescent="0.25">
      <c r="A1674" s="18"/>
      <c r="B1674" s="5">
        <f>DATE(YEAR(siječanj!B1674),MONTH(siječanj!B1674)+1,DAY(siječanj!B1674))</f>
        <v>45340</v>
      </c>
      <c r="C1674" s="8">
        <v>17.40625</v>
      </c>
      <c r="D1674">
        <v>1.097475974741758</v>
      </c>
      <c r="E1674" s="6">
        <v>151.62755662524248</v>
      </c>
      <c r="F1674" s="7">
        <v>108.60173971351112</v>
      </c>
      <c r="G1674" s="7">
        <v>0.83339647058524391</v>
      </c>
      <c r="H1674" s="7">
        <f t="shared" si="41"/>
        <v>166.4076005049991</v>
      </c>
    </row>
    <row r="1675" spans="1:8" x14ac:dyDescent="0.25">
      <c r="A1675" s="18"/>
      <c r="B1675" s="5">
        <f>DATE(YEAR(siječanj!B1675),MONTH(siječanj!B1675)+1,DAY(siječanj!B1675))</f>
        <v>45340</v>
      </c>
      <c r="C1675" s="8">
        <v>17.4166666666667</v>
      </c>
      <c r="D1675">
        <v>1.097475974741758</v>
      </c>
      <c r="E1675" s="6">
        <v>157.25095532712581</v>
      </c>
      <c r="F1675" s="7">
        <v>108.87889762270981</v>
      </c>
      <c r="G1675" s="7">
        <v>0.87089745554707998</v>
      </c>
      <c r="H1675" s="7">
        <f t="shared" si="41"/>
        <v>172.57914547671004</v>
      </c>
    </row>
    <row r="1676" spans="1:8" x14ac:dyDescent="0.25">
      <c r="A1676" s="18"/>
      <c r="B1676" s="5">
        <f>DATE(YEAR(siječanj!B1676),MONTH(siječanj!B1676)+1,DAY(siječanj!B1676))</f>
        <v>45340</v>
      </c>
      <c r="C1676" s="8">
        <v>17.4270833333333</v>
      </c>
      <c r="D1676">
        <v>1.097475974741758</v>
      </c>
      <c r="E1676" s="6">
        <v>161.66273688314183</v>
      </c>
      <c r="F1676" s="7">
        <v>109.56270348861887</v>
      </c>
      <c r="G1676" s="7">
        <v>0.92963758889478743</v>
      </c>
      <c r="H1676" s="7">
        <f t="shared" si="41"/>
        <v>177.42096974024642</v>
      </c>
    </row>
    <row r="1677" spans="1:8" x14ac:dyDescent="0.25">
      <c r="A1677" s="18"/>
      <c r="B1677" s="5">
        <f>DATE(YEAR(siječanj!B1677),MONTH(siječanj!B1677)+1,DAY(siječanj!B1677))</f>
        <v>45340</v>
      </c>
      <c r="C1677" s="8">
        <v>17.4375</v>
      </c>
      <c r="D1677">
        <v>1.097475974741758</v>
      </c>
      <c r="E1677" s="6">
        <v>168.85757115683478</v>
      </c>
      <c r="F1677" s="7">
        <v>109.85604959186379</v>
      </c>
      <c r="G1677" s="7">
        <v>0.9129364878975722</v>
      </c>
      <c r="H1677" s="7">
        <f t="shared" si="41"/>
        <v>185.317127497873</v>
      </c>
    </row>
    <row r="1678" spans="1:8" x14ac:dyDescent="0.25">
      <c r="A1678" s="18"/>
      <c r="B1678" s="5">
        <f>DATE(YEAR(siječanj!B1678),MONTH(siječanj!B1678)+1,DAY(siječanj!B1678))</f>
        <v>45340</v>
      </c>
      <c r="C1678" s="8">
        <v>17.4479166666667</v>
      </c>
      <c r="D1678">
        <v>1.097475974741758</v>
      </c>
      <c r="E1678" s="6">
        <v>171.0881133227789</v>
      </c>
      <c r="F1678" s="7">
        <v>110.34793122241435</v>
      </c>
      <c r="G1678" s="7">
        <v>0.87344821347215418</v>
      </c>
      <c r="H1678" s="7">
        <f t="shared" si="41"/>
        <v>187.76509393564513</v>
      </c>
    </row>
    <row r="1679" spans="1:8" x14ac:dyDescent="0.25">
      <c r="A1679" s="18"/>
      <c r="B1679" s="5">
        <f>DATE(YEAR(siječanj!B1679),MONTH(siječanj!B1679)+1,DAY(siječanj!B1679))</f>
        <v>45340</v>
      </c>
      <c r="C1679" s="8">
        <v>17.4583333333333</v>
      </c>
      <c r="D1679">
        <v>1.097475974741758</v>
      </c>
      <c r="E1679" s="6">
        <v>173.96634639235737</v>
      </c>
      <c r="F1679" s="7">
        <v>110.49158648799681</v>
      </c>
      <c r="G1679" s="7">
        <v>0.80022147236461538</v>
      </c>
      <c r="H1679" s="7">
        <f t="shared" si="41"/>
        <v>190.9238855792147</v>
      </c>
    </row>
    <row r="1680" spans="1:8" x14ac:dyDescent="0.25">
      <c r="A1680" s="18"/>
      <c r="B1680" s="5">
        <f>DATE(YEAR(siječanj!B1680),MONTH(siječanj!B1680)+1,DAY(siječanj!B1680))</f>
        <v>45340</v>
      </c>
      <c r="C1680" s="8">
        <v>17.46875</v>
      </c>
      <c r="D1680">
        <v>1.097475974741758</v>
      </c>
      <c r="E1680" s="6">
        <v>175.42937281252756</v>
      </c>
      <c r="F1680" s="7">
        <v>110.45037304475714</v>
      </c>
      <c r="G1680" s="7">
        <v>0.77811894446752372</v>
      </c>
      <c r="H1680" s="7">
        <f t="shared" si="41"/>
        <v>192.52952192576393</v>
      </c>
    </row>
    <row r="1681" spans="1:8" x14ac:dyDescent="0.25">
      <c r="A1681" s="18"/>
      <c r="B1681" s="5">
        <f>DATE(YEAR(siječanj!B1681),MONTH(siječanj!B1681)+1,DAY(siječanj!B1681))</f>
        <v>45340</v>
      </c>
      <c r="C1681" s="8">
        <v>17.4791666666667</v>
      </c>
      <c r="D1681">
        <v>1.097475974741758</v>
      </c>
      <c r="E1681" s="6">
        <v>177.13227457024601</v>
      </c>
      <c r="F1681" s="7">
        <v>110.49717364325609</v>
      </c>
      <c r="G1681" s="7">
        <v>0.75951689247492593</v>
      </c>
      <c r="H1681" s="7">
        <f t="shared" si="41"/>
        <v>194.39841569220545</v>
      </c>
    </row>
    <row r="1682" spans="1:8" x14ac:dyDescent="0.25">
      <c r="A1682" s="18"/>
      <c r="B1682" s="5">
        <f>DATE(YEAR(siječanj!B1682),MONTH(siječanj!B1682)+1,DAY(siječanj!B1682))</f>
        <v>45340</v>
      </c>
      <c r="C1682" s="8">
        <v>17.4895833333333</v>
      </c>
      <c r="D1682">
        <v>1.097475974741758</v>
      </c>
      <c r="E1682" s="6">
        <v>178.97493256170895</v>
      </c>
      <c r="F1682" s="7">
        <v>110.00581540367619</v>
      </c>
      <c r="G1682" s="7">
        <v>0.77733130023700725</v>
      </c>
      <c r="H1682" s="7">
        <f t="shared" si="41"/>
        <v>196.42068856750194</v>
      </c>
    </row>
    <row r="1683" spans="1:8" x14ac:dyDescent="0.25">
      <c r="A1683" s="18"/>
      <c r="B1683" s="5">
        <f>DATE(YEAR(siječanj!B1683),MONTH(siječanj!B1683)+1,DAY(siječanj!B1683))</f>
        <v>45340</v>
      </c>
      <c r="C1683" s="8">
        <v>17.5</v>
      </c>
      <c r="D1683">
        <v>1.097475974741758</v>
      </c>
      <c r="E1683" s="6">
        <v>178.85791015580443</v>
      </c>
      <c r="F1683" s="7">
        <v>108.86465018808819</v>
      </c>
      <c r="G1683" s="7">
        <v>0.80371437515470068</v>
      </c>
      <c r="H1683" s="7">
        <f t="shared" si="41"/>
        <v>196.29225928851523</v>
      </c>
    </row>
    <row r="1684" spans="1:8" x14ac:dyDescent="0.25">
      <c r="A1684" s="18"/>
      <c r="B1684" s="5">
        <f>DATE(YEAR(siječanj!B1684),MONTH(siječanj!B1684)+1,DAY(siječanj!B1684))</f>
        <v>45340</v>
      </c>
      <c r="C1684" s="8">
        <v>17.5104166666667</v>
      </c>
      <c r="D1684">
        <v>1.097475974741758</v>
      </c>
      <c r="E1684" s="6">
        <v>178.06737974733576</v>
      </c>
      <c r="F1684" s="7">
        <v>107.90201770261426</v>
      </c>
      <c r="G1684" s="7">
        <v>0.89180942843036737</v>
      </c>
      <c r="H1684" s="7">
        <f t="shared" si="41"/>
        <v>195.42467115791808</v>
      </c>
    </row>
    <row r="1685" spans="1:8" x14ac:dyDescent="0.25">
      <c r="A1685" s="18"/>
      <c r="B1685" s="5">
        <f>DATE(YEAR(siječanj!B1685),MONTH(siječanj!B1685)+1,DAY(siječanj!B1685))</f>
        <v>45340</v>
      </c>
      <c r="C1685" s="8">
        <v>17.5208333333333</v>
      </c>
      <c r="D1685">
        <v>1.097475974741758</v>
      </c>
      <c r="E1685" s="6">
        <v>175.17807784293748</v>
      </c>
      <c r="F1685" s="7">
        <v>107.18480162138852</v>
      </c>
      <c r="G1685" s="7">
        <v>1.1258369051071384</v>
      </c>
      <c r="H1685" s="7">
        <f t="shared" si="41"/>
        <v>192.25373173406535</v>
      </c>
    </row>
    <row r="1686" spans="1:8" x14ac:dyDescent="0.25">
      <c r="A1686" s="18"/>
      <c r="B1686" s="5">
        <f>DATE(YEAR(siječanj!B1686),MONTH(siječanj!B1686)+1,DAY(siječanj!B1686))</f>
        <v>45340</v>
      </c>
      <c r="C1686" s="8">
        <v>17.53125</v>
      </c>
      <c r="D1686">
        <v>1.097475974741758</v>
      </c>
      <c r="E1686" s="6">
        <v>173.02375130042165</v>
      </c>
      <c r="F1686" s="7">
        <v>106.18152284406777</v>
      </c>
      <c r="G1686" s="7">
        <v>1.1406446292575341</v>
      </c>
      <c r="H1686" s="7">
        <f t="shared" si="41"/>
        <v>189.88941011190576</v>
      </c>
    </row>
    <row r="1687" spans="1:8" x14ac:dyDescent="0.25">
      <c r="A1687" s="18"/>
      <c r="B1687" s="5">
        <f>DATE(YEAR(siječanj!B1687),MONTH(siječanj!B1687)+1,DAY(siječanj!B1687))</f>
        <v>45340</v>
      </c>
      <c r="C1687" s="8">
        <v>17.5416666666667</v>
      </c>
      <c r="D1687">
        <v>1.097475974741758</v>
      </c>
      <c r="E1687" s="6">
        <v>165.15973486631341</v>
      </c>
      <c r="F1687" s="7">
        <v>105.01882974487191</v>
      </c>
      <c r="G1687" s="7">
        <v>0.84436745517760992</v>
      </c>
      <c r="H1687" s="7">
        <f t="shared" si="41"/>
        <v>181.25884101049763</v>
      </c>
    </row>
    <row r="1688" spans="1:8" x14ac:dyDescent="0.25">
      <c r="A1688" s="18"/>
      <c r="B1688" s="5">
        <f>DATE(YEAR(siječanj!B1688),MONTH(siječanj!B1688)+1,DAY(siječanj!B1688))</f>
        <v>45340</v>
      </c>
      <c r="C1688" s="8">
        <v>17.5520833333333</v>
      </c>
      <c r="D1688">
        <v>1.097475974741758</v>
      </c>
      <c r="E1688" s="6">
        <v>158.51546500807905</v>
      </c>
      <c r="F1688" s="7">
        <v>103.4395261035183</v>
      </c>
      <c r="G1688" s="7">
        <v>0.95615850214746012</v>
      </c>
      <c r="H1688" s="7">
        <f t="shared" si="41"/>
        <v>173.96691447138457</v>
      </c>
    </row>
    <row r="1689" spans="1:8" x14ac:dyDescent="0.25">
      <c r="A1689" s="18"/>
      <c r="B1689" s="5">
        <f>DATE(YEAR(siječanj!B1689),MONTH(siječanj!B1689)+1,DAY(siječanj!B1689))</f>
        <v>45340</v>
      </c>
      <c r="C1689" s="8">
        <v>17.5625</v>
      </c>
      <c r="D1689">
        <v>1.097475974741758</v>
      </c>
      <c r="E1689" s="6">
        <v>154.20796186787371</v>
      </c>
      <c r="F1689" s="7">
        <v>102.86701859817768</v>
      </c>
      <c r="G1689" s="7">
        <v>0.93534195588332403</v>
      </c>
      <c r="H1689" s="7">
        <f t="shared" si="41"/>
        <v>169.23953326388454</v>
      </c>
    </row>
    <row r="1690" spans="1:8" x14ac:dyDescent="0.25">
      <c r="A1690" s="18"/>
      <c r="B1690" s="5">
        <f>DATE(YEAR(siječanj!B1690),MONTH(siječanj!B1690)+1,DAY(siječanj!B1690))</f>
        <v>45340</v>
      </c>
      <c r="C1690" s="8">
        <v>17.5729166666667</v>
      </c>
      <c r="D1690">
        <v>1.097475974741758</v>
      </c>
      <c r="E1690" s="6">
        <v>149.12230377513322</v>
      </c>
      <c r="F1690" s="7">
        <v>102.71568597963966</v>
      </c>
      <c r="G1690" s="7">
        <v>1.0664106122259309</v>
      </c>
      <c r="H1690" s="7">
        <f t="shared" si="41"/>
        <v>163.65814569135085</v>
      </c>
    </row>
    <row r="1691" spans="1:8" x14ac:dyDescent="0.25">
      <c r="A1691" s="18"/>
      <c r="B1691" s="5">
        <f>DATE(YEAR(siječanj!B1691),MONTH(siječanj!B1691)+1,DAY(siječanj!B1691))</f>
        <v>45340</v>
      </c>
      <c r="C1691" s="8">
        <v>17.5833333333333</v>
      </c>
      <c r="D1691">
        <v>1.097475974741758</v>
      </c>
      <c r="E1691" s="6">
        <v>147.08897172729232</v>
      </c>
      <c r="F1691" s="7">
        <v>101.89008856270816</v>
      </c>
      <c r="G1691" s="7">
        <v>1.2909696885979065</v>
      </c>
      <c r="H1691" s="7">
        <f t="shared" si="41"/>
        <v>161.42661262017302</v>
      </c>
    </row>
    <row r="1692" spans="1:8" x14ac:dyDescent="0.25">
      <c r="A1692" s="18"/>
      <c r="B1692" s="5">
        <f>DATE(YEAR(siječanj!B1692),MONTH(siječanj!B1692)+1,DAY(siječanj!B1692))</f>
        <v>45340</v>
      </c>
      <c r="C1692" s="8">
        <v>17.59375</v>
      </c>
      <c r="D1692">
        <v>1.097475974741758</v>
      </c>
      <c r="E1692" s="6">
        <v>144.96055096839717</v>
      </c>
      <c r="F1692" s="7">
        <v>101.6927768481428</v>
      </c>
      <c r="G1692" s="7">
        <v>1.3626378014756186</v>
      </c>
      <c r="H1692" s="7">
        <f t="shared" si="41"/>
        <v>159.09072197314396</v>
      </c>
    </row>
    <row r="1693" spans="1:8" x14ac:dyDescent="0.25">
      <c r="A1693" s="18"/>
      <c r="B1693" s="5">
        <f>DATE(YEAR(siječanj!B1693),MONTH(siječanj!B1693)+1,DAY(siječanj!B1693))</f>
        <v>45340</v>
      </c>
      <c r="C1693" s="8">
        <v>17.6041666666667</v>
      </c>
      <c r="D1693">
        <v>1.097475974741758</v>
      </c>
      <c r="E1693" s="6">
        <v>143.63724826425144</v>
      </c>
      <c r="F1693" s="7">
        <v>101.61168983642796</v>
      </c>
      <c r="G1693" s="7">
        <v>2.6773867931969755</v>
      </c>
      <c r="H1693" s="7">
        <f t="shared" si="41"/>
        <v>157.63842904803323</v>
      </c>
    </row>
    <row r="1694" spans="1:8" x14ac:dyDescent="0.25">
      <c r="A1694" s="18"/>
      <c r="B1694" s="5">
        <f>DATE(YEAR(siječanj!B1694),MONTH(siječanj!B1694)+1,DAY(siječanj!B1694))</f>
        <v>45340</v>
      </c>
      <c r="C1694" s="8">
        <v>17.6145833333333</v>
      </c>
      <c r="D1694">
        <v>1.097475974741758</v>
      </c>
      <c r="E1694" s="6">
        <v>140.01347255916755</v>
      </c>
      <c r="F1694" s="7">
        <v>101.43885671259751</v>
      </c>
      <c r="G1694" s="7">
        <v>2.8482830166574682</v>
      </c>
      <c r="H1694" s="7">
        <f t="shared" si="41"/>
        <v>153.6614222738508</v>
      </c>
    </row>
    <row r="1695" spans="1:8" x14ac:dyDescent="0.25">
      <c r="A1695" s="18"/>
      <c r="B1695" s="5">
        <f>DATE(YEAR(siječanj!B1695),MONTH(siječanj!B1695)+1,DAY(siječanj!B1695))</f>
        <v>45340</v>
      </c>
      <c r="C1695" s="8">
        <v>17.625</v>
      </c>
      <c r="D1695">
        <v>1.097475974741758</v>
      </c>
      <c r="E1695" s="6">
        <v>139.18257189397931</v>
      </c>
      <c r="F1695" s="7">
        <v>101.63049448549978</v>
      </c>
      <c r="G1695" s="7">
        <v>2.9287530616449233</v>
      </c>
      <c r="H1695" s="7">
        <f t="shared" si="41"/>
        <v>152.74952875640975</v>
      </c>
    </row>
    <row r="1696" spans="1:8" x14ac:dyDescent="0.25">
      <c r="A1696" s="18"/>
      <c r="B1696" s="5">
        <f>DATE(YEAR(siječanj!B1696),MONTH(siječanj!B1696)+1,DAY(siječanj!B1696))</f>
        <v>45340</v>
      </c>
      <c r="C1696" s="8">
        <v>17.6354166666667</v>
      </c>
      <c r="D1696">
        <v>1.097475974741758</v>
      </c>
      <c r="E1696" s="6">
        <v>138.70249505629715</v>
      </c>
      <c r="F1696" s="7">
        <v>101.77998729960126</v>
      </c>
      <c r="G1696" s="7">
        <v>4.3492691309594171</v>
      </c>
      <c r="H1696" s="7">
        <f t="shared" si="41"/>
        <v>152.22265596102358</v>
      </c>
    </row>
    <row r="1697" spans="1:8" x14ac:dyDescent="0.25">
      <c r="A1697" s="18"/>
      <c r="B1697" s="5">
        <f>DATE(YEAR(siječanj!B1697),MONTH(siječanj!B1697)+1,DAY(siječanj!B1697))</f>
        <v>45340</v>
      </c>
      <c r="C1697" s="8">
        <v>17.6458333333333</v>
      </c>
      <c r="D1697">
        <v>1.097475974741758</v>
      </c>
      <c r="E1697" s="6">
        <v>137.37352342962691</v>
      </c>
      <c r="F1697" s="7">
        <v>101.64257541200121</v>
      </c>
      <c r="G1697" s="7">
        <v>5.3205807090617618</v>
      </c>
      <c r="H1697" s="7">
        <f t="shared" si="41"/>
        <v>150.76414152963952</v>
      </c>
    </row>
    <row r="1698" spans="1:8" x14ac:dyDescent="0.25">
      <c r="A1698" s="18"/>
      <c r="B1698" s="5">
        <f>DATE(YEAR(siječanj!B1698),MONTH(siječanj!B1698)+1,DAY(siječanj!B1698))</f>
        <v>45340</v>
      </c>
      <c r="C1698" s="8">
        <v>17.65625</v>
      </c>
      <c r="D1698">
        <v>1.097475974741758</v>
      </c>
      <c r="E1698" s="6">
        <v>134.7504785875725</v>
      </c>
      <c r="F1698" s="7">
        <v>102.14581950248477</v>
      </c>
      <c r="G1698" s="7">
        <v>7.5815214652233456</v>
      </c>
      <c r="H1698" s="7">
        <f t="shared" si="41"/>
        <v>147.8854128348145</v>
      </c>
    </row>
    <row r="1699" spans="1:8" x14ac:dyDescent="0.25">
      <c r="A1699" s="18"/>
      <c r="B1699" s="5">
        <f>DATE(YEAR(siječanj!B1699),MONTH(siječanj!B1699)+1,DAY(siječanj!B1699))</f>
        <v>45340</v>
      </c>
      <c r="C1699" s="8">
        <v>17.6666666666667</v>
      </c>
      <c r="D1699">
        <v>1.097475974741758</v>
      </c>
      <c r="E1699" s="6">
        <v>134.46799124139383</v>
      </c>
      <c r="F1699" s="7">
        <v>103.25664813688738</v>
      </c>
      <c r="G1699" s="7">
        <v>15.06174422614183</v>
      </c>
      <c r="H1699" s="7">
        <f t="shared" si="41"/>
        <v>147.57538975921486</v>
      </c>
    </row>
    <row r="1700" spans="1:8" x14ac:dyDescent="0.25">
      <c r="A1700" s="18"/>
      <c r="B1700" s="5">
        <f>DATE(YEAR(siječanj!B1700),MONTH(siječanj!B1700)+1,DAY(siječanj!B1700))</f>
        <v>45340</v>
      </c>
      <c r="C1700" s="8">
        <v>17.6770833333333</v>
      </c>
      <c r="D1700">
        <v>1.097475974741758</v>
      </c>
      <c r="E1700" s="6">
        <v>135.57420663203138</v>
      </c>
      <c r="F1700" s="7">
        <v>104.39061165184806</v>
      </c>
      <c r="G1700" s="7">
        <v>40.920094613626368</v>
      </c>
      <c r="H1700" s="7">
        <f t="shared" si="41"/>
        <v>148.78943457332915</v>
      </c>
    </row>
    <row r="1701" spans="1:8" x14ac:dyDescent="0.25">
      <c r="A1701" s="18"/>
      <c r="B1701" s="5">
        <f>DATE(YEAR(siječanj!B1701),MONTH(siječanj!B1701)+1,DAY(siječanj!B1701))</f>
        <v>45340</v>
      </c>
      <c r="C1701" s="8">
        <v>17.6875</v>
      </c>
      <c r="D1701">
        <v>1.097475974741758</v>
      </c>
      <c r="E1701" s="6">
        <v>139.60574075084506</v>
      </c>
      <c r="F1701" s="7">
        <v>105.91299655064486</v>
      </c>
      <c r="G1701" s="7">
        <v>99.901626055633741</v>
      </c>
      <c r="H1701" s="7">
        <f t="shared" si="41"/>
        <v>153.21394641007885</v>
      </c>
    </row>
    <row r="1702" spans="1:8" x14ac:dyDescent="0.25">
      <c r="A1702" s="18"/>
      <c r="B1702" s="5">
        <f>DATE(YEAR(siječanj!B1702),MONTH(siječanj!B1702)+1,DAY(siječanj!B1702))</f>
        <v>45340</v>
      </c>
      <c r="C1702" s="8">
        <v>17.6979166666667</v>
      </c>
      <c r="D1702">
        <v>1.097475974741758</v>
      </c>
      <c r="E1702" s="6">
        <v>143.35667256585612</v>
      </c>
      <c r="F1702" s="7">
        <v>108.00553670458092</v>
      </c>
      <c r="G1702" s="7">
        <v>161.39753204246514</v>
      </c>
      <c r="H1702" s="7">
        <f t="shared" si="41"/>
        <v>157.33050395994798</v>
      </c>
    </row>
    <row r="1703" spans="1:8" x14ac:dyDescent="0.25">
      <c r="A1703" s="18"/>
      <c r="B1703" s="5">
        <f>DATE(YEAR(siječanj!B1703),MONTH(siječanj!B1703)+1,DAY(siječanj!B1703))</f>
        <v>45340</v>
      </c>
      <c r="C1703" s="8">
        <v>17.7083333333333</v>
      </c>
      <c r="D1703">
        <v>1.097475974741758</v>
      </c>
      <c r="E1703" s="6">
        <v>147.51369552240655</v>
      </c>
      <c r="F1703" s="7">
        <v>109.5583494796165</v>
      </c>
      <c r="G1703" s="7">
        <v>205.3339355586476</v>
      </c>
      <c r="H1703" s="7">
        <f t="shared" si="41"/>
        <v>161.89273678121202</v>
      </c>
    </row>
    <row r="1704" spans="1:8" x14ac:dyDescent="0.25">
      <c r="A1704" s="18"/>
      <c r="B1704" s="5">
        <f>DATE(YEAR(siječanj!B1704),MONTH(siječanj!B1704)+1,DAY(siječanj!B1704))</f>
        <v>45340</v>
      </c>
      <c r="C1704" s="8">
        <v>17.71875</v>
      </c>
      <c r="D1704">
        <v>1.097475974741758</v>
      </c>
      <c r="E1704" s="6">
        <v>154.80734523494581</v>
      </c>
      <c r="F1704" s="7">
        <v>110.20858977560967</v>
      </c>
      <c r="G1704" s="7">
        <v>209.65039928687804</v>
      </c>
      <c r="H1704" s="7">
        <f t="shared" si="41"/>
        <v>169.897342108906</v>
      </c>
    </row>
    <row r="1705" spans="1:8" x14ac:dyDescent="0.25">
      <c r="A1705" s="18"/>
      <c r="B1705" s="5">
        <f>DATE(YEAR(siječanj!B1705),MONTH(siječanj!B1705)+1,DAY(siječanj!B1705))</f>
        <v>45340</v>
      </c>
      <c r="C1705" s="8">
        <v>17.7291666666667</v>
      </c>
      <c r="D1705">
        <v>1.097475974741758</v>
      </c>
      <c r="E1705" s="6">
        <v>160.73589909002231</v>
      </c>
      <c r="F1705" s="7">
        <v>110.36261819936547</v>
      </c>
      <c r="G1705" s="7">
        <v>209.97229615394707</v>
      </c>
      <c r="H1705" s="7">
        <f t="shared" si="41"/>
        <v>176.40378752981508</v>
      </c>
    </row>
    <row r="1706" spans="1:8" x14ac:dyDescent="0.25">
      <c r="A1706" s="18"/>
      <c r="B1706" s="5">
        <f>DATE(YEAR(siječanj!B1706),MONTH(siječanj!B1706)+1,DAY(siječanj!B1706))</f>
        <v>45340</v>
      </c>
      <c r="C1706" s="8">
        <v>17.7395833333333</v>
      </c>
      <c r="D1706">
        <v>1.097475974741758</v>
      </c>
      <c r="E1706" s="6">
        <v>166.59869324673713</v>
      </c>
      <c r="F1706" s="7">
        <v>110.53960503391141</v>
      </c>
      <c r="G1706" s="7">
        <v>210.02184198553999</v>
      </c>
      <c r="H1706" s="7">
        <f t="shared" si="41"/>
        <v>182.83806326166595</v>
      </c>
    </row>
    <row r="1707" spans="1:8" x14ac:dyDescent="0.25">
      <c r="A1707" s="18"/>
      <c r="B1707" s="5">
        <f>DATE(YEAR(siječanj!B1707),MONTH(siječanj!B1707)+1,DAY(siječanj!B1707))</f>
        <v>45340</v>
      </c>
      <c r="C1707" s="8">
        <v>17.75</v>
      </c>
      <c r="D1707">
        <v>1.097475974741758</v>
      </c>
      <c r="E1707" s="6">
        <v>169.03108472550812</v>
      </c>
      <c r="F1707" s="7">
        <v>110.57609235155138</v>
      </c>
      <c r="G1707" s="7">
        <v>209.90898468997787</v>
      </c>
      <c r="H1707" s="7">
        <f t="shared" si="41"/>
        <v>185.5075544707837</v>
      </c>
    </row>
    <row r="1708" spans="1:8" x14ac:dyDescent="0.25">
      <c r="A1708" s="18"/>
      <c r="B1708" s="5">
        <f>DATE(YEAR(siječanj!B1708),MONTH(siječanj!B1708)+1,DAY(siječanj!B1708))</f>
        <v>45340</v>
      </c>
      <c r="C1708" s="8">
        <v>17.7604166666667</v>
      </c>
      <c r="D1708">
        <v>1.097475974741758</v>
      </c>
      <c r="E1708" s="6">
        <v>172.42796261949053</v>
      </c>
      <c r="F1708" s="7">
        <v>110.46685980932979</v>
      </c>
      <c r="G1708" s="7">
        <v>210.40384826357499</v>
      </c>
      <c r="H1708" s="7">
        <f t="shared" si="41"/>
        <v>189.23554634856077</v>
      </c>
    </row>
    <row r="1709" spans="1:8" x14ac:dyDescent="0.25">
      <c r="A1709" s="18"/>
      <c r="B1709" s="5">
        <f>DATE(YEAR(siječanj!B1709),MONTH(siječanj!B1709)+1,DAY(siječanj!B1709))</f>
        <v>45340</v>
      </c>
      <c r="C1709" s="8">
        <v>17.7708333333333</v>
      </c>
      <c r="D1709">
        <v>1.097475974741758</v>
      </c>
      <c r="E1709" s="6">
        <v>174.04205060073429</v>
      </c>
      <c r="F1709" s="7">
        <v>110.33921330986188</v>
      </c>
      <c r="G1709" s="7">
        <v>210.63750009495544</v>
      </c>
      <c r="H1709" s="7">
        <f t="shared" si="41"/>
        <v>191.00696912909521</v>
      </c>
    </row>
    <row r="1710" spans="1:8" x14ac:dyDescent="0.25">
      <c r="A1710" s="18"/>
      <c r="B1710" s="5">
        <f>DATE(YEAR(siječanj!B1710),MONTH(siječanj!B1710)+1,DAY(siječanj!B1710))</f>
        <v>45340</v>
      </c>
      <c r="C1710" s="8">
        <v>17.78125</v>
      </c>
      <c r="D1710">
        <v>1.097475974741758</v>
      </c>
      <c r="E1710" s="6">
        <v>177.3379452078687</v>
      </c>
      <c r="F1710" s="7">
        <v>110.28970068724743</v>
      </c>
      <c r="G1710" s="7">
        <v>211.06427337600465</v>
      </c>
      <c r="H1710" s="7">
        <f t="shared" si="41"/>
        <v>194.62413427570615</v>
      </c>
    </row>
    <row r="1711" spans="1:8" x14ac:dyDescent="0.25">
      <c r="A1711" s="18"/>
      <c r="B1711" s="5">
        <f>DATE(YEAR(siječanj!B1711),MONTH(siječanj!B1711)+1,DAY(siječanj!B1711))</f>
        <v>45340</v>
      </c>
      <c r="C1711" s="8">
        <v>17.7916666666667</v>
      </c>
      <c r="D1711">
        <v>1.097475974741758</v>
      </c>
      <c r="E1711" s="6">
        <v>177.70814171342661</v>
      </c>
      <c r="F1711" s="7">
        <v>109.46273091695365</v>
      </c>
      <c r="G1711" s="7">
        <v>211.1171334663789</v>
      </c>
      <c r="H1711" s="7">
        <f t="shared" si="41"/>
        <v>195.03041604648934</v>
      </c>
    </row>
    <row r="1712" spans="1:8" x14ac:dyDescent="0.25">
      <c r="A1712" s="18"/>
      <c r="B1712" s="5">
        <f>DATE(YEAR(siječanj!B1712),MONTH(siječanj!B1712)+1,DAY(siječanj!B1712))</f>
        <v>45340</v>
      </c>
      <c r="C1712" s="8">
        <v>17.8020833333333</v>
      </c>
      <c r="D1712">
        <v>1.097475974741758</v>
      </c>
      <c r="E1712" s="6">
        <v>180.51818512411057</v>
      </c>
      <c r="F1712" s="7">
        <v>108.76409363409846</v>
      </c>
      <c r="G1712" s="7">
        <v>211.10977659370508</v>
      </c>
      <c r="H1712" s="7">
        <f t="shared" si="41"/>
        <v>198.11437117769637</v>
      </c>
    </row>
    <row r="1713" spans="1:8" x14ac:dyDescent="0.25">
      <c r="A1713" s="18"/>
      <c r="B1713" s="5">
        <f>DATE(YEAR(siječanj!B1713),MONTH(siječanj!B1713)+1,DAY(siječanj!B1713))</f>
        <v>45340</v>
      </c>
      <c r="C1713" s="8">
        <v>17.8125</v>
      </c>
      <c r="D1713">
        <v>1.097475974741758</v>
      </c>
      <c r="E1713" s="6">
        <v>184.66455606388885</v>
      </c>
      <c r="F1713" s="7">
        <v>108.04242867861934</v>
      </c>
      <c r="G1713" s="7">
        <v>211.04102423535838</v>
      </c>
      <c r="H1713" s="7">
        <f t="shared" si="41"/>
        <v>202.66491366647043</v>
      </c>
    </row>
    <row r="1714" spans="1:8" x14ac:dyDescent="0.25">
      <c r="A1714" s="18"/>
      <c r="B1714" s="5">
        <f>DATE(YEAR(siječanj!B1714),MONTH(siječanj!B1714)+1,DAY(siječanj!B1714))</f>
        <v>45340</v>
      </c>
      <c r="C1714" s="8">
        <v>17.8229166666667</v>
      </c>
      <c r="D1714">
        <v>1.097475974741758</v>
      </c>
      <c r="E1714" s="6">
        <v>183.00231919314112</v>
      </c>
      <c r="F1714" s="7">
        <v>107.18505143321606</v>
      </c>
      <c r="G1714" s="7">
        <v>210.88670188912337</v>
      </c>
      <c r="H1714" s="7">
        <f t="shared" si="41"/>
        <v>200.84064863649488</v>
      </c>
    </row>
    <row r="1715" spans="1:8" x14ac:dyDescent="0.25">
      <c r="A1715" s="18"/>
      <c r="B1715" s="5">
        <f>DATE(YEAR(siječanj!B1715),MONTH(siječanj!B1715)+1,DAY(siječanj!B1715))</f>
        <v>45340</v>
      </c>
      <c r="C1715" s="8">
        <v>17.8333333333333</v>
      </c>
      <c r="D1715">
        <v>1.097475974741758</v>
      </c>
      <c r="E1715" s="6">
        <v>182.64795980262133</v>
      </c>
      <c r="F1715" s="7">
        <v>106.08591295188486</v>
      </c>
      <c r="G1715" s="7">
        <v>210.68042681979267</v>
      </c>
      <c r="H1715" s="7">
        <f t="shared" si="41"/>
        <v>200.45174771897527</v>
      </c>
    </row>
    <row r="1716" spans="1:8" x14ac:dyDescent="0.25">
      <c r="A1716" s="18"/>
      <c r="B1716" s="5">
        <f>DATE(YEAR(siječanj!B1716),MONTH(siječanj!B1716)+1,DAY(siječanj!B1716))</f>
        <v>45340</v>
      </c>
      <c r="C1716" s="8">
        <v>17.84375</v>
      </c>
      <c r="D1716">
        <v>1.097475974741758</v>
      </c>
      <c r="E1716" s="6">
        <v>184.18198028869196</v>
      </c>
      <c r="F1716" s="7">
        <v>105.02015439019344</v>
      </c>
      <c r="G1716" s="7">
        <v>210.38874371118979</v>
      </c>
      <c r="H1716" s="7">
        <f t="shared" si="41"/>
        <v>202.13529834719947</v>
      </c>
    </row>
    <row r="1717" spans="1:8" x14ac:dyDescent="0.25">
      <c r="A1717" s="18"/>
      <c r="B1717" s="5">
        <f>DATE(YEAR(siječanj!B1717),MONTH(siječanj!B1717)+1,DAY(siječanj!B1717))</f>
        <v>45340</v>
      </c>
      <c r="C1717" s="8">
        <v>17.8541666666667</v>
      </c>
      <c r="D1717">
        <v>1.097475974741758</v>
      </c>
      <c r="E1717" s="6">
        <v>182.39805521190874</v>
      </c>
      <c r="F1717" s="7">
        <v>104.11426417750842</v>
      </c>
      <c r="G1717" s="7">
        <v>209.87791351390197</v>
      </c>
      <c r="H1717" s="7">
        <f t="shared" si="41"/>
        <v>200.17748343469054</v>
      </c>
    </row>
    <row r="1718" spans="1:8" x14ac:dyDescent="0.25">
      <c r="A1718" s="18"/>
      <c r="B1718" s="5">
        <f>DATE(YEAR(siječanj!B1718),MONTH(siječanj!B1718)+1,DAY(siječanj!B1718))</f>
        <v>45340</v>
      </c>
      <c r="C1718" s="8">
        <v>17.8645833333333</v>
      </c>
      <c r="D1718">
        <v>1.097475974741758</v>
      </c>
      <c r="E1718" s="6">
        <v>179.84308276787968</v>
      </c>
      <c r="F1718" s="7">
        <v>103.22495967487286</v>
      </c>
      <c r="G1718" s="7">
        <v>209.10158500342621</v>
      </c>
      <c r="H1718" s="7">
        <f t="shared" si="41"/>
        <v>197.37346256124141</v>
      </c>
    </row>
    <row r="1719" spans="1:8" x14ac:dyDescent="0.25">
      <c r="A1719" s="18"/>
      <c r="B1719" s="5">
        <f>DATE(YEAR(siječanj!B1719),MONTH(siječanj!B1719)+1,DAY(siječanj!B1719))</f>
        <v>45340</v>
      </c>
      <c r="C1719" s="8">
        <v>17.875</v>
      </c>
      <c r="D1719">
        <v>1.097475974741758</v>
      </c>
      <c r="E1719" s="6">
        <v>175.81102935093099</v>
      </c>
      <c r="F1719" s="7">
        <v>101.93841634893977</v>
      </c>
      <c r="G1719" s="7">
        <v>208.11530820976378</v>
      </c>
      <c r="H1719" s="7">
        <f t="shared" si="41"/>
        <v>192.94838080726481</v>
      </c>
    </row>
    <row r="1720" spans="1:8" x14ac:dyDescent="0.25">
      <c r="A1720" s="18"/>
      <c r="B1720" s="5">
        <f>DATE(YEAR(siječanj!B1720),MONTH(siječanj!B1720)+1,DAY(siječanj!B1720))</f>
        <v>45340</v>
      </c>
      <c r="C1720" s="8">
        <v>17.8854166666667</v>
      </c>
      <c r="D1720">
        <v>1.097475974741758</v>
      </c>
      <c r="E1720" s="6">
        <v>182.58298644185302</v>
      </c>
      <c r="F1720" s="7">
        <v>100.86744672680661</v>
      </c>
      <c r="G1720" s="7">
        <v>207.77664211159001</v>
      </c>
      <c r="H1720" s="7">
        <f t="shared" si="41"/>
        <v>200.38044101653384</v>
      </c>
    </row>
    <row r="1721" spans="1:8" x14ac:dyDescent="0.25">
      <c r="A1721" s="18"/>
      <c r="B1721" s="5">
        <f>DATE(YEAR(siječanj!B1721),MONTH(siječanj!B1721)+1,DAY(siječanj!B1721))</f>
        <v>45340</v>
      </c>
      <c r="C1721" s="8">
        <v>17.8958333333333</v>
      </c>
      <c r="D1721">
        <v>1.097475974741758</v>
      </c>
      <c r="E1721" s="6">
        <v>189.5733473212515</v>
      </c>
      <c r="F1721" s="7">
        <v>99.669996223724681</v>
      </c>
      <c r="G1721" s="7">
        <v>206.8744296800796</v>
      </c>
      <c r="H1721" s="7">
        <f t="shared" si="41"/>
        <v>208.05219413644832</v>
      </c>
    </row>
    <row r="1722" spans="1:8" x14ac:dyDescent="0.25">
      <c r="A1722" s="18"/>
      <c r="B1722" s="5">
        <f>DATE(YEAR(siječanj!B1722),MONTH(siječanj!B1722)+1,DAY(siječanj!B1722))</f>
        <v>45340</v>
      </c>
      <c r="C1722" s="8">
        <v>17.90625</v>
      </c>
      <c r="D1722">
        <v>1.097475974741758</v>
      </c>
      <c r="E1722" s="6">
        <v>190.11141409298006</v>
      </c>
      <c r="F1722" s="7">
        <v>98.225381317039592</v>
      </c>
      <c r="G1722" s="7">
        <v>206.74251880923455</v>
      </c>
      <c r="H1722" s="7">
        <f t="shared" si="41"/>
        <v>208.64270949122727</v>
      </c>
    </row>
    <row r="1723" spans="1:8" x14ac:dyDescent="0.25">
      <c r="A1723" s="18"/>
      <c r="B1723" s="5">
        <f>DATE(YEAR(siječanj!B1723),MONTH(siječanj!B1723)+1,DAY(siječanj!B1723))</f>
        <v>45340</v>
      </c>
      <c r="C1723" s="8">
        <v>17.9166666666667</v>
      </c>
      <c r="D1723">
        <v>1.097475974741758</v>
      </c>
      <c r="E1723" s="6">
        <v>187.87794040530633</v>
      </c>
      <c r="F1723" s="7">
        <v>96.631748126519142</v>
      </c>
      <c r="G1723" s="7">
        <v>205.35602148215781</v>
      </c>
      <c r="H1723" s="7">
        <f t="shared" si="41"/>
        <v>206.19152577878748</v>
      </c>
    </row>
    <row r="1724" spans="1:8" x14ac:dyDescent="0.25">
      <c r="A1724" s="18"/>
      <c r="B1724" s="5">
        <f>DATE(YEAR(siječanj!B1724),MONTH(siječanj!B1724)+1,DAY(siječanj!B1724))</f>
        <v>45340</v>
      </c>
      <c r="C1724" s="8">
        <v>17.9270833333333</v>
      </c>
      <c r="D1724">
        <v>1.097475974741758</v>
      </c>
      <c r="E1724" s="6">
        <v>188.73514396445381</v>
      </c>
      <c r="F1724" s="7">
        <v>95.117250865317573</v>
      </c>
      <c r="G1724" s="7">
        <v>203.55360815332193</v>
      </c>
      <c r="H1724" s="7">
        <f t="shared" si="41"/>
        <v>207.13228609041496</v>
      </c>
    </row>
    <row r="1725" spans="1:8" x14ac:dyDescent="0.25">
      <c r="A1725" s="18"/>
      <c r="B1725" s="5">
        <f>DATE(YEAR(siječanj!B1725),MONTH(siječanj!B1725)+1,DAY(siječanj!B1725))</f>
        <v>45340</v>
      </c>
      <c r="C1725" s="8">
        <v>17.9375</v>
      </c>
      <c r="D1725">
        <v>1.097475974741758</v>
      </c>
      <c r="E1725" s="6">
        <v>182.57094010466156</v>
      </c>
      <c r="F1725" s="7">
        <v>93.589595528592355</v>
      </c>
      <c r="G1725" s="7">
        <v>202.62763157215599</v>
      </c>
      <c r="H1725" s="7">
        <f t="shared" si="41"/>
        <v>200.36722045088254</v>
      </c>
    </row>
    <row r="1726" spans="1:8" x14ac:dyDescent="0.25">
      <c r="A1726" s="18"/>
      <c r="B1726" s="5">
        <f>DATE(YEAR(siječanj!B1726),MONTH(siječanj!B1726)+1,DAY(siječanj!B1726))</f>
        <v>45340</v>
      </c>
      <c r="C1726" s="8">
        <v>17.9479166666667</v>
      </c>
      <c r="D1726">
        <v>1.097475974741758</v>
      </c>
      <c r="E1726" s="6">
        <v>172.77531000711019</v>
      </c>
      <c r="F1726" s="7">
        <v>91.864164423015552</v>
      </c>
      <c r="G1726" s="7">
        <v>201.98061158579605</v>
      </c>
      <c r="H1726" s="7">
        <f t="shared" si="41"/>
        <v>189.61675176136268</v>
      </c>
    </row>
    <row r="1727" spans="1:8" x14ac:dyDescent="0.25">
      <c r="A1727" s="18"/>
      <c r="B1727" s="5">
        <f>DATE(YEAR(siječanj!B1727),MONTH(siječanj!B1727)+1,DAY(siječanj!B1727))</f>
        <v>45340</v>
      </c>
      <c r="C1727" s="8">
        <v>17.9583333333333</v>
      </c>
      <c r="D1727">
        <v>1.097475974741758</v>
      </c>
      <c r="E1727" s="6">
        <v>162.10427726643681</v>
      </c>
      <c r="F1727" s="7">
        <v>89.660572221544953</v>
      </c>
      <c r="G1727" s="7">
        <v>196.72583112277533</v>
      </c>
      <c r="H1727" s="7">
        <f t="shared" si="41"/>
        <v>177.90554970279092</v>
      </c>
    </row>
    <row r="1728" spans="1:8" x14ac:dyDescent="0.25">
      <c r="A1728" s="18"/>
      <c r="B1728" s="5">
        <f>DATE(YEAR(siječanj!B1728),MONTH(siječanj!B1728)+1,DAY(siječanj!B1728))</f>
        <v>45340</v>
      </c>
      <c r="C1728" s="8">
        <v>17.96875</v>
      </c>
      <c r="D1728">
        <v>1.097475974741758</v>
      </c>
      <c r="E1728" s="6">
        <v>149.69124760010465</v>
      </c>
      <c r="F1728" s="7">
        <v>87.676724326724823</v>
      </c>
      <c r="G1728" s="7">
        <v>196.19302110624307</v>
      </c>
      <c r="H1728" s="7">
        <f t="shared" si="41"/>
        <v>164.28254787023468</v>
      </c>
    </row>
    <row r="1729" spans="1:8" x14ac:dyDescent="0.25">
      <c r="A1729" s="18"/>
      <c r="B1729" s="5">
        <f>DATE(YEAR(siječanj!B1729),MONTH(siječanj!B1729)+1,DAY(siječanj!B1729))</f>
        <v>45340</v>
      </c>
      <c r="C1729" s="8">
        <v>17.9791666666667</v>
      </c>
      <c r="D1729">
        <v>1.097475974741758</v>
      </c>
      <c r="E1729" s="6">
        <v>137.69653179649981</v>
      </c>
      <c r="F1729" s="7">
        <v>86.073683859294363</v>
      </c>
      <c r="G1729" s="7">
        <v>194.15988849833147</v>
      </c>
      <c r="H1729" s="7">
        <f t="shared" si="41"/>
        <v>151.1186354519231</v>
      </c>
    </row>
    <row r="1730" spans="1:8" ht="15.75" thickBot="1" x14ac:dyDescent="0.3">
      <c r="A1730" s="18"/>
      <c r="B1730" s="5">
        <f>DATE(YEAR(siječanj!B1730),MONTH(siječanj!B1730)+1,DAY(siječanj!B1730))</f>
        <v>45340</v>
      </c>
      <c r="C1730" s="8">
        <v>17.9895833333333</v>
      </c>
      <c r="D1730">
        <v>1.097475974741758</v>
      </c>
      <c r="E1730" s="6">
        <v>128.53782529571242</v>
      </c>
      <c r="F1730" s="7">
        <v>84.671553365799483</v>
      </c>
      <c r="G1730" s="7">
        <v>193.68024302729873</v>
      </c>
      <c r="H1730" s="7">
        <f t="shared" si="41"/>
        <v>141.06717510759779</v>
      </c>
    </row>
    <row r="1731" spans="1:8" x14ac:dyDescent="0.25">
      <c r="A1731" s="13">
        <f t="shared" ref="A1731" si="42">A1635+1</f>
        <v>50</v>
      </c>
      <c r="B1731" s="5">
        <f>DATE(YEAR(siječanj!B1731),MONTH(siječanj!B1731)+1,DAY(siječanj!B1731))</f>
        <v>45341</v>
      </c>
      <c r="C1731" s="8">
        <v>18</v>
      </c>
      <c r="D1731">
        <v>1.09318994842842</v>
      </c>
      <c r="E1731" s="6">
        <v>113.39204782458356</v>
      </c>
      <c r="F1731" s="7">
        <v>84.973488334253858</v>
      </c>
      <c r="G1731" s="7">
        <v>188.73067944778751</v>
      </c>
      <c r="H1731" s="7">
        <f t="shared" si="41"/>
        <v>123.95904691354943</v>
      </c>
    </row>
    <row r="1732" spans="1:8" x14ac:dyDescent="0.25">
      <c r="A1732" s="14"/>
      <c r="B1732" s="5">
        <f>DATE(YEAR(siječanj!B1732),MONTH(siječanj!B1732)+1,DAY(siječanj!B1732))</f>
        <v>45341</v>
      </c>
      <c r="C1732" s="8">
        <v>18.0104166666667</v>
      </c>
      <c r="D1732">
        <v>1.09318994842842</v>
      </c>
      <c r="E1732" s="6">
        <v>104.31956353652333</v>
      </c>
      <c r="F1732" s="7">
        <v>83.657573533155713</v>
      </c>
      <c r="G1732" s="7">
        <v>186.45354911867355</v>
      </c>
      <c r="H1732" s="7">
        <f t="shared" ref="H1732:H1795" si="43">D1732*E1732</f>
        <v>114.04109828256722</v>
      </c>
    </row>
    <row r="1733" spans="1:8" x14ac:dyDescent="0.25">
      <c r="A1733" s="14"/>
      <c r="B1733" s="5">
        <f>DATE(YEAR(siječanj!B1733),MONTH(siječanj!B1733)+1,DAY(siječanj!B1733))</f>
        <v>45341</v>
      </c>
      <c r="C1733" s="8">
        <v>18.0208333333333</v>
      </c>
      <c r="D1733">
        <v>1.09318994842842</v>
      </c>
      <c r="E1733" s="6">
        <v>96.767420613642784</v>
      </c>
      <c r="F1733" s="7">
        <v>82.667767926799698</v>
      </c>
      <c r="G1733" s="7">
        <v>185.77833787007157</v>
      </c>
      <c r="H1733" s="7">
        <f t="shared" si="43"/>
        <v>105.78517155017938</v>
      </c>
    </row>
    <row r="1734" spans="1:8" x14ac:dyDescent="0.25">
      <c r="A1734" s="14"/>
      <c r="B1734" s="5">
        <f>DATE(YEAR(siječanj!B1734),MONTH(siječanj!B1734)+1,DAY(siječanj!B1734))</f>
        <v>45341</v>
      </c>
      <c r="C1734" s="8">
        <v>18.03125</v>
      </c>
      <c r="D1734">
        <v>1.09318994842842</v>
      </c>
      <c r="E1734" s="6">
        <v>89.477925286183194</v>
      </c>
      <c r="F1734" s="7">
        <v>81.925773144027374</v>
      </c>
      <c r="G1734" s="7">
        <v>186.09636617147362</v>
      </c>
      <c r="H1734" s="7">
        <f t="shared" si="43"/>
        <v>97.816368529084627</v>
      </c>
    </row>
    <row r="1735" spans="1:8" x14ac:dyDescent="0.25">
      <c r="A1735" s="14"/>
      <c r="B1735" s="5">
        <f>DATE(YEAR(siječanj!B1735),MONTH(siječanj!B1735)+1,DAY(siječanj!B1735))</f>
        <v>45341</v>
      </c>
      <c r="C1735" s="8">
        <v>18.0416666666667</v>
      </c>
      <c r="D1735">
        <v>1.09318994842842</v>
      </c>
      <c r="E1735" s="6">
        <v>83.28659967711836</v>
      </c>
      <c r="F1735" s="7">
        <v>81.343361859494408</v>
      </c>
      <c r="G1735" s="7">
        <v>185.46828114285975</v>
      </c>
      <c r="H1735" s="7">
        <f t="shared" si="43"/>
        <v>91.048073605807488</v>
      </c>
    </row>
    <row r="1736" spans="1:8" x14ac:dyDescent="0.25">
      <c r="A1736" s="14"/>
      <c r="B1736" s="5">
        <f>DATE(YEAR(siječanj!B1736),MONTH(siječanj!B1736)+1,DAY(siječanj!B1736))</f>
        <v>45341</v>
      </c>
      <c r="C1736" s="8">
        <v>18.0520833333333</v>
      </c>
      <c r="D1736">
        <v>1.09318994842842</v>
      </c>
      <c r="E1736" s="6">
        <v>78.170459670702598</v>
      </c>
      <c r="F1736" s="7">
        <v>80.67967273108367</v>
      </c>
      <c r="G1736" s="7">
        <v>185.21601318360788</v>
      </c>
      <c r="H1736" s="7">
        <f t="shared" si="43"/>
        <v>85.455160776041254</v>
      </c>
    </row>
    <row r="1737" spans="1:8" x14ac:dyDescent="0.25">
      <c r="A1737" s="14"/>
      <c r="B1737" s="5">
        <f>DATE(YEAR(siječanj!B1737),MONTH(siječanj!B1737)+1,DAY(siječanj!B1737))</f>
        <v>45341</v>
      </c>
      <c r="C1737" s="8">
        <v>18.0625</v>
      </c>
      <c r="D1737">
        <v>1.09318994842842</v>
      </c>
      <c r="E1737" s="6">
        <v>74.68656435793055</v>
      </c>
      <c r="F1737" s="7">
        <v>80.387212424469226</v>
      </c>
      <c r="G1737" s="7">
        <v>185.59263472186223</v>
      </c>
      <c r="H1737" s="7">
        <f t="shared" si="43"/>
        <v>81.646601438741968</v>
      </c>
    </row>
    <row r="1738" spans="1:8" x14ac:dyDescent="0.25">
      <c r="A1738" s="14"/>
      <c r="B1738" s="5">
        <f>DATE(YEAR(siječanj!B1738),MONTH(siječanj!B1738)+1,DAY(siječanj!B1738))</f>
        <v>45341</v>
      </c>
      <c r="C1738" s="8">
        <v>18.0729166666667</v>
      </c>
      <c r="D1738">
        <v>1.09318994842842</v>
      </c>
      <c r="E1738" s="6">
        <v>71.197928355732898</v>
      </c>
      <c r="F1738" s="7">
        <v>80.187408426351411</v>
      </c>
      <c r="G1738" s="7">
        <v>185.67842850081408</v>
      </c>
      <c r="H1738" s="7">
        <f t="shared" si="43"/>
        <v>77.832859627413981</v>
      </c>
    </row>
    <row r="1739" spans="1:8" x14ac:dyDescent="0.25">
      <c r="A1739" s="14"/>
      <c r="B1739" s="5">
        <f>DATE(YEAR(siječanj!B1739),MONTH(siječanj!B1739)+1,DAY(siječanj!B1739))</f>
        <v>45341</v>
      </c>
      <c r="C1739" s="8">
        <v>18.0833333333333</v>
      </c>
      <c r="D1739">
        <v>1.09318994842842</v>
      </c>
      <c r="E1739" s="6">
        <v>68.817610556734479</v>
      </c>
      <c r="F1739" s="7">
        <v>79.672682702738399</v>
      </c>
      <c r="G1739" s="7">
        <v>185.40902894267265</v>
      </c>
      <c r="H1739" s="7">
        <f t="shared" si="43"/>
        <v>75.230720135483651</v>
      </c>
    </row>
    <row r="1740" spans="1:8" x14ac:dyDescent="0.25">
      <c r="A1740" s="14"/>
      <c r="B1740" s="5">
        <f>DATE(YEAR(siječanj!B1740),MONTH(siječanj!B1740)+1,DAY(siječanj!B1740))</f>
        <v>45341</v>
      </c>
      <c r="C1740" s="8">
        <v>18.09375</v>
      </c>
      <c r="D1740">
        <v>1.09318994842842</v>
      </c>
      <c r="E1740" s="6">
        <v>66.649105302901802</v>
      </c>
      <c r="F1740" s="7">
        <v>79.621237603557788</v>
      </c>
      <c r="G1740" s="7">
        <v>185.6273335055746</v>
      </c>
      <c r="H1740" s="7">
        <f t="shared" si="43"/>
        <v>72.860131988879559</v>
      </c>
    </row>
    <row r="1741" spans="1:8" x14ac:dyDescent="0.25">
      <c r="A1741" s="14"/>
      <c r="B1741" s="5">
        <f>DATE(YEAR(siječanj!B1741),MONTH(siječanj!B1741)+1,DAY(siječanj!B1741))</f>
        <v>45341</v>
      </c>
      <c r="C1741" s="8">
        <v>18.1041666666667</v>
      </c>
      <c r="D1741">
        <v>1.09318994842842</v>
      </c>
      <c r="E1741" s="6">
        <v>65.606566505773415</v>
      </c>
      <c r="F1741" s="7">
        <v>79.20363120067735</v>
      </c>
      <c r="G1741" s="7">
        <v>185.61461609233862</v>
      </c>
      <c r="H1741" s="7">
        <f t="shared" si="43"/>
        <v>71.72043905501215</v>
      </c>
    </row>
    <row r="1742" spans="1:8" x14ac:dyDescent="0.25">
      <c r="A1742" s="14"/>
      <c r="B1742" s="5">
        <f>DATE(YEAR(siječanj!B1742),MONTH(siječanj!B1742)+1,DAY(siječanj!B1742))</f>
        <v>45341</v>
      </c>
      <c r="C1742" s="8">
        <v>18.1145833333333</v>
      </c>
      <c r="D1742">
        <v>1.09318994842842</v>
      </c>
      <c r="E1742" s="6">
        <v>64.092531607507865</v>
      </c>
      <c r="F1742" s="7">
        <v>78.877114289367327</v>
      </c>
      <c r="G1742" s="7">
        <v>185.86825244500645</v>
      </c>
      <c r="H1742" s="7">
        <f t="shared" si="43"/>
        <v>70.065311322658403</v>
      </c>
    </row>
    <row r="1743" spans="1:8" x14ac:dyDescent="0.25">
      <c r="A1743" s="14"/>
      <c r="B1743" s="5">
        <f>DATE(YEAR(siječanj!B1743),MONTH(siječanj!B1743)+1,DAY(siječanj!B1743))</f>
        <v>45341</v>
      </c>
      <c r="C1743" s="8">
        <v>18.125</v>
      </c>
      <c r="D1743">
        <v>1.09318994842842</v>
      </c>
      <c r="E1743" s="6">
        <v>63.650368460605108</v>
      </c>
      <c r="F1743" s="7">
        <v>78.890346165975984</v>
      </c>
      <c r="G1743" s="7">
        <v>185.83693338206402</v>
      </c>
      <c r="H1743" s="7">
        <f t="shared" si="43"/>
        <v>69.581943014898826</v>
      </c>
    </row>
    <row r="1744" spans="1:8" x14ac:dyDescent="0.25">
      <c r="A1744" s="14"/>
      <c r="B1744" s="5">
        <f>DATE(YEAR(siječanj!B1744),MONTH(siječanj!B1744)+1,DAY(siječanj!B1744))</f>
        <v>45341</v>
      </c>
      <c r="C1744" s="8">
        <v>18.1354166666667</v>
      </c>
      <c r="D1744">
        <v>1.09318994842842</v>
      </c>
      <c r="E1744" s="6">
        <v>62.718983113609227</v>
      </c>
      <c r="F1744" s="7">
        <v>78.999394445198277</v>
      </c>
      <c r="G1744" s="7">
        <v>186.35338793276196</v>
      </c>
      <c r="H1744" s="7">
        <f t="shared" si="43"/>
        <v>68.563761915449419</v>
      </c>
    </row>
    <row r="1745" spans="1:8" x14ac:dyDescent="0.25">
      <c r="A1745" s="14"/>
      <c r="B1745" s="5">
        <f>DATE(YEAR(siječanj!B1745),MONTH(siječanj!B1745)+1,DAY(siječanj!B1745))</f>
        <v>45341</v>
      </c>
      <c r="C1745" s="8">
        <v>18.1458333333333</v>
      </c>
      <c r="D1745">
        <v>1.09318994842842</v>
      </c>
      <c r="E1745" s="6">
        <v>62.394801152659028</v>
      </c>
      <c r="F1745" s="7">
        <v>78.986785139650081</v>
      </c>
      <c r="G1745" s="7">
        <v>187.16014313414368</v>
      </c>
      <c r="H1745" s="7">
        <f t="shared" si="43"/>
        <v>68.209369454276839</v>
      </c>
    </row>
    <row r="1746" spans="1:8" x14ac:dyDescent="0.25">
      <c r="A1746" s="14"/>
      <c r="B1746" s="5">
        <f>DATE(YEAR(siječanj!B1746),MONTH(siječanj!B1746)+1,DAY(siječanj!B1746))</f>
        <v>45341</v>
      </c>
      <c r="C1746" s="8">
        <v>18.15625</v>
      </c>
      <c r="D1746">
        <v>1.09318994842842</v>
      </c>
      <c r="E1746" s="6">
        <v>61.861940172290993</v>
      </c>
      <c r="F1746" s="7">
        <v>79.169497296103103</v>
      </c>
      <c r="G1746" s="7">
        <v>188.50195639740815</v>
      </c>
      <c r="H1746" s="7">
        <f t="shared" si="43"/>
        <v>67.626851186628798</v>
      </c>
    </row>
    <row r="1747" spans="1:8" x14ac:dyDescent="0.25">
      <c r="A1747" s="14"/>
      <c r="B1747" s="5">
        <f>DATE(YEAR(siječanj!B1747),MONTH(siječanj!B1747)+1,DAY(siječanj!B1747))</f>
        <v>45341</v>
      </c>
      <c r="C1747" s="8">
        <v>18.1666666666667</v>
      </c>
      <c r="D1747">
        <v>1.09318994842842</v>
      </c>
      <c r="E1747" s="6">
        <v>61.620976969200086</v>
      </c>
      <c r="F1747" s="7">
        <v>79.383546709130755</v>
      </c>
      <c r="G1747" s="7">
        <v>190.89208456369943</v>
      </c>
      <c r="H1747" s="7">
        <f t="shared" si="43"/>
        <v>67.363432635068705</v>
      </c>
    </row>
    <row r="1748" spans="1:8" x14ac:dyDescent="0.25">
      <c r="A1748" s="14"/>
      <c r="B1748" s="5">
        <f>DATE(YEAR(siječanj!B1748),MONTH(siječanj!B1748)+1,DAY(siječanj!B1748))</f>
        <v>45341</v>
      </c>
      <c r="C1748" s="8">
        <v>18.1770833333333</v>
      </c>
      <c r="D1748">
        <v>1.09318994842842</v>
      </c>
      <c r="E1748" s="6">
        <v>62.654164458357378</v>
      </c>
      <c r="F1748" s="7">
        <v>79.658187078178983</v>
      </c>
      <c r="G1748" s="7">
        <v>192.28540451916442</v>
      </c>
      <c r="H1748" s="7">
        <f t="shared" si="43"/>
        <v>68.492902813057441</v>
      </c>
    </row>
    <row r="1749" spans="1:8" x14ac:dyDescent="0.25">
      <c r="A1749" s="14"/>
      <c r="B1749" s="5">
        <f>DATE(YEAR(siječanj!B1749),MONTH(siječanj!B1749)+1,DAY(siječanj!B1749))</f>
        <v>45341</v>
      </c>
      <c r="C1749" s="8">
        <v>18.1875</v>
      </c>
      <c r="D1749">
        <v>1.09318994842842</v>
      </c>
      <c r="E1749" s="6">
        <v>62.59469743151346</v>
      </c>
      <c r="F1749" s="7">
        <v>80.221564017326031</v>
      </c>
      <c r="G1749" s="7">
        <v>197.78889679388593</v>
      </c>
      <c r="H1749" s="7">
        <f t="shared" si="43"/>
        <v>68.427894057048746</v>
      </c>
    </row>
    <row r="1750" spans="1:8" x14ac:dyDescent="0.25">
      <c r="A1750" s="14"/>
      <c r="B1750" s="5">
        <f>DATE(YEAR(siječanj!B1750),MONTH(siječanj!B1750)+1,DAY(siječanj!B1750))</f>
        <v>45341</v>
      </c>
      <c r="C1750" s="8">
        <v>18.1979166666667</v>
      </c>
      <c r="D1750">
        <v>1.09318994842842</v>
      </c>
      <c r="E1750" s="6">
        <v>64.409206902059339</v>
      </c>
      <c r="F1750" s="7">
        <v>81.45676472915126</v>
      </c>
      <c r="G1750" s="7">
        <v>199.39239347729696</v>
      </c>
      <c r="H1750" s="7">
        <f t="shared" si="43"/>
        <v>70.411497571577684</v>
      </c>
    </row>
    <row r="1751" spans="1:8" x14ac:dyDescent="0.25">
      <c r="A1751" s="14"/>
      <c r="B1751" s="5">
        <f>DATE(YEAR(siječanj!B1751),MONTH(siječanj!B1751)+1,DAY(siječanj!B1751))</f>
        <v>45341</v>
      </c>
      <c r="C1751" s="8">
        <v>18.2083333333333</v>
      </c>
      <c r="D1751">
        <v>1.09318994842842</v>
      </c>
      <c r="E1751" s="6">
        <v>65.725069946017271</v>
      </c>
      <c r="F1751" s="7">
        <v>83.164790743924371</v>
      </c>
      <c r="G1751" s="7">
        <v>204.27167756230872</v>
      </c>
      <c r="H1751" s="7">
        <f t="shared" si="43"/>
        <v>71.849985824740912</v>
      </c>
    </row>
    <row r="1752" spans="1:8" x14ac:dyDescent="0.25">
      <c r="A1752" s="14"/>
      <c r="B1752" s="5">
        <f>DATE(YEAR(siječanj!B1752),MONTH(siječanj!B1752)+1,DAY(siječanj!B1752))</f>
        <v>45341</v>
      </c>
      <c r="C1752" s="8">
        <v>18.21875</v>
      </c>
      <c r="D1752">
        <v>1.09318994842842</v>
      </c>
      <c r="E1752" s="6">
        <v>68.800873784775618</v>
      </c>
      <c r="F1752" s="7">
        <v>84.757245769231218</v>
      </c>
      <c r="G1752" s="7">
        <v>205.15264204581143</v>
      </c>
      <c r="H1752" s="7">
        <f t="shared" si="43"/>
        <v>75.212423664609091</v>
      </c>
    </row>
    <row r="1753" spans="1:8" x14ac:dyDescent="0.25">
      <c r="A1753" s="14"/>
      <c r="B1753" s="5">
        <f>DATE(YEAR(siječanj!B1753),MONTH(siječanj!B1753)+1,DAY(siječanj!B1753))</f>
        <v>45341</v>
      </c>
      <c r="C1753" s="8">
        <v>18.2291666666667</v>
      </c>
      <c r="D1753">
        <v>1.09318994842842</v>
      </c>
      <c r="E1753" s="6">
        <v>72.0233256431531</v>
      </c>
      <c r="F1753" s="7">
        <v>87.374532436649361</v>
      </c>
      <c r="G1753" s="7">
        <v>205.37935387225232</v>
      </c>
      <c r="H1753" s="7">
        <f t="shared" si="43"/>
        <v>78.735175645481831</v>
      </c>
    </row>
    <row r="1754" spans="1:8" x14ac:dyDescent="0.25">
      <c r="A1754" s="14"/>
      <c r="B1754" s="5">
        <f>DATE(YEAR(siječanj!B1754),MONTH(siječanj!B1754)+1,DAY(siječanj!B1754))</f>
        <v>45341</v>
      </c>
      <c r="C1754" s="8">
        <v>18.2395833333333</v>
      </c>
      <c r="D1754">
        <v>1.09318994842842</v>
      </c>
      <c r="E1754" s="6">
        <v>78.878827654520094</v>
      </c>
      <c r="F1754" s="7">
        <v>91.499477947550162</v>
      </c>
      <c r="G1754" s="7">
        <v>205.00831480414533</v>
      </c>
      <c r="H1754" s="7">
        <f t="shared" si="43"/>
        <v>86.229541535739045</v>
      </c>
    </row>
    <row r="1755" spans="1:8" x14ac:dyDescent="0.25">
      <c r="A1755" s="14"/>
      <c r="B1755" s="5">
        <f>DATE(YEAR(siječanj!B1755),MONTH(siječanj!B1755)+1,DAY(siječanj!B1755))</f>
        <v>45341</v>
      </c>
      <c r="C1755" s="8">
        <v>18.25</v>
      </c>
      <c r="D1755">
        <v>1.09318994842842</v>
      </c>
      <c r="E1755" s="6">
        <v>84.003369057328015</v>
      </c>
      <c r="F1755" s="7">
        <v>97.699575974749365</v>
      </c>
      <c r="G1755" s="7">
        <v>202.85058021328743</v>
      </c>
      <c r="H1755" s="7">
        <f t="shared" si="43"/>
        <v>91.831638687593951</v>
      </c>
    </row>
    <row r="1756" spans="1:8" x14ac:dyDescent="0.25">
      <c r="A1756" s="14"/>
      <c r="B1756" s="5">
        <f>DATE(YEAR(siječanj!B1756),MONTH(siječanj!B1756)+1,DAY(siječanj!B1756))</f>
        <v>45341</v>
      </c>
      <c r="C1756" s="8">
        <v>18.2604166666667</v>
      </c>
      <c r="D1756">
        <v>1.09318994842842</v>
      </c>
      <c r="E1756" s="6">
        <v>90.535488255349094</v>
      </c>
      <c r="F1756" s="7">
        <v>101.84593632660088</v>
      </c>
      <c r="G1756" s="7">
        <v>197.80217885555385</v>
      </c>
      <c r="H1756" s="7">
        <f t="shared" si="43"/>
        <v>98.972485736806902</v>
      </c>
    </row>
    <row r="1757" spans="1:8" x14ac:dyDescent="0.25">
      <c r="A1757" s="14"/>
      <c r="B1757" s="5">
        <f>DATE(YEAR(siječanj!B1757),MONTH(siječanj!B1757)+1,DAY(siječanj!B1757))</f>
        <v>45341</v>
      </c>
      <c r="C1757" s="8">
        <v>18.2708333333333</v>
      </c>
      <c r="D1757">
        <v>1.09318994842842</v>
      </c>
      <c r="E1757" s="6">
        <v>96.122177407479398</v>
      </c>
      <c r="F1757" s="7">
        <v>107.603732587986</v>
      </c>
      <c r="G1757" s="7">
        <v>166.19989849777642</v>
      </c>
      <c r="H1757" s="7">
        <f t="shared" si="43"/>
        <v>105.07979816290984</v>
      </c>
    </row>
    <row r="1758" spans="1:8" x14ac:dyDescent="0.25">
      <c r="A1758" s="14"/>
      <c r="B1758" s="5">
        <f>DATE(YEAR(siječanj!B1758),MONTH(siječanj!B1758)+1,DAY(siječanj!B1758))</f>
        <v>45341</v>
      </c>
      <c r="C1758" s="8">
        <v>18.28125</v>
      </c>
      <c r="D1758">
        <v>1.09318994842842</v>
      </c>
      <c r="E1758" s="6">
        <v>102.45954403872288</v>
      </c>
      <c r="F1758" s="7">
        <v>116.3760544420925</v>
      </c>
      <c r="G1758" s="7">
        <v>100.41099526129933</v>
      </c>
      <c r="H1758" s="7">
        <f t="shared" si="43"/>
        <v>112.00774366369089</v>
      </c>
    </row>
    <row r="1759" spans="1:8" x14ac:dyDescent="0.25">
      <c r="A1759" s="14"/>
      <c r="B1759" s="5">
        <f>DATE(YEAR(siječanj!B1759),MONTH(siječanj!B1759)+1,DAY(siječanj!B1759))</f>
        <v>45341</v>
      </c>
      <c r="C1759" s="8">
        <v>18.2916666666667</v>
      </c>
      <c r="D1759">
        <v>1.09318994842842</v>
      </c>
      <c r="E1759" s="6">
        <v>108.02603377440431</v>
      </c>
      <c r="F1759" s="7">
        <v>127.90921470366929</v>
      </c>
      <c r="G1759" s="7">
        <v>36.708143039088185</v>
      </c>
      <c r="H1759" s="7">
        <f t="shared" si="43"/>
        <v>118.0929742907678</v>
      </c>
    </row>
    <row r="1760" spans="1:8" x14ac:dyDescent="0.25">
      <c r="A1760" s="14"/>
      <c r="B1760" s="5">
        <f>DATE(YEAR(siječanj!B1760),MONTH(siječanj!B1760)+1,DAY(siječanj!B1760))</f>
        <v>45341</v>
      </c>
      <c r="C1760" s="8">
        <v>18.3020833333333</v>
      </c>
      <c r="D1760">
        <v>1.09318994842842</v>
      </c>
      <c r="E1760" s="6">
        <v>109.7001573498997</v>
      </c>
      <c r="F1760" s="7">
        <v>132.63594795102523</v>
      </c>
      <c r="G1760" s="7">
        <v>13.578536159759071</v>
      </c>
      <c r="H1760" s="7">
        <f t="shared" si="43"/>
        <v>119.92310935592641</v>
      </c>
    </row>
    <row r="1761" spans="1:8" x14ac:dyDescent="0.25">
      <c r="A1761" s="14"/>
      <c r="B1761" s="5">
        <f>DATE(YEAR(siječanj!B1761),MONTH(siječanj!B1761)+1,DAY(siječanj!B1761))</f>
        <v>45341</v>
      </c>
      <c r="C1761" s="8">
        <v>18.3125</v>
      </c>
      <c r="D1761">
        <v>1.09318994842842</v>
      </c>
      <c r="E1761" s="6">
        <v>113.0901513410912</v>
      </c>
      <c r="F1761" s="7">
        <v>137.93518543954104</v>
      </c>
      <c r="G1761" s="7">
        <v>5.0321553695774082</v>
      </c>
      <c r="H1761" s="7">
        <f t="shared" si="43"/>
        <v>123.6290167123297</v>
      </c>
    </row>
    <row r="1762" spans="1:8" x14ac:dyDescent="0.25">
      <c r="A1762" s="14"/>
      <c r="B1762" s="5">
        <f>DATE(YEAR(siječanj!B1762),MONTH(siječanj!B1762)+1,DAY(siječanj!B1762))</f>
        <v>45341</v>
      </c>
      <c r="C1762" s="8">
        <v>18.3229166666667</v>
      </c>
      <c r="D1762">
        <v>1.09318994842842</v>
      </c>
      <c r="E1762" s="6">
        <v>113.54455100457828</v>
      </c>
      <c r="F1762" s="7">
        <v>145.52557909175343</v>
      </c>
      <c r="G1762" s="7">
        <v>2.7820371575198721</v>
      </c>
      <c r="H1762" s="7">
        <f t="shared" si="43"/>
        <v>124.12576185702304</v>
      </c>
    </row>
    <row r="1763" spans="1:8" x14ac:dyDescent="0.25">
      <c r="A1763" s="14"/>
      <c r="B1763" s="5">
        <f>DATE(YEAR(siječanj!B1763),MONTH(siječanj!B1763)+1,DAY(siječanj!B1763))</f>
        <v>45341</v>
      </c>
      <c r="C1763" s="8">
        <v>18.3333333333333</v>
      </c>
      <c r="D1763">
        <v>1.09318994842842</v>
      </c>
      <c r="E1763" s="6">
        <v>112.26897840111801</v>
      </c>
      <c r="F1763" s="7">
        <v>155.62780649457162</v>
      </c>
      <c r="G1763" s="7">
        <v>1.7979498274501258</v>
      </c>
      <c r="H1763" s="7">
        <f t="shared" si="43"/>
        <v>122.73131870842958</v>
      </c>
    </row>
    <row r="1764" spans="1:8" x14ac:dyDescent="0.25">
      <c r="A1764" s="14"/>
      <c r="B1764" s="5">
        <f>DATE(YEAR(siječanj!B1764),MONTH(siječanj!B1764)+1,DAY(siječanj!B1764))</f>
        <v>45341</v>
      </c>
      <c r="C1764" s="8">
        <v>18.34375</v>
      </c>
      <c r="D1764">
        <v>1.09318994842842</v>
      </c>
      <c r="E1764" s="6">
        <v>111.02161639785849</v>
      </c>
      <c r="F1764" s="7">
        <v>159.71774827835191</v>
      </c>
      <c r="G1764" s="7">
        <v>1.4451140681955992</v>
      </c>
      <c r="H1764" s="7">
        <f t="shared" si="43"/>
        <v>121.36771510441476</v>
      </c>
    </row>
    <row r="1765" spans="1:8" x14ac:dyDescent="0.25">
      <c r="A1765" s="14"/>
      <c r="B1765" s="5">
        <f>DATE(YEAR(siječanj!B1765),MONTH(siječanj!B1765)+1,DAY(siječanj!B1765))</f>
        <v>45341</v>
      </c>
      <c r="C1765" s="8">
        <v>18.3541666666667</v>
      </c>
      <c r="D1765">
        <v>1.09318994842842</v>
      </c>
      <c r="E1765" s="6">
        <v>112.04357640513771</v>
      </c>
      <c r="F1765" s="7">
        <v>162.19555651558309</v>
      </c>
      <c r="G1765" s="7">
        <v>1.3840238753132668</v>
      </c>
      <c r="H1765" s="7">
        <f t="shared" si="43"/>
        <v>122.48491151206824</v>
      </c>
    </row>
    <row r="1766" spans="1:8" x14ac:dyDescent="0.25">
      <c r="A1766" s="14"/>
      <c r="B1766" s="5">
        <f>DATE(YEAR(siječanj!B1766),MONTH(siječanj!B1766)+1,DAY(siječanj!B1766))</f>
        <v>45341</v>
      </c>
      <c r="C1766" s="8">
        <v>18.3645833333333</v>
      </c>
      <c r="D1766">
        <v>1.09318994842842</v>
      </c>
      <c r="E1766" s="6">
        <v>112.20736126321054</v>
      </c>
      <c r="F1766" s="7">
        <v>164.50110985818992</v>
      </c>
      <c r="G1766" s="7">
        <v>1.2634884552124734</v>
      </c>
      <c r="H1766" s="7">
        <f t="shared" si="43"/>
        <v>122.66395947261823</v>
      </c>
    </row>
    <row r="1767" spans="1:8" x14ac:dyDescent="0.25">
      <c r="A1767" s="14"/>
      <c r="B1767" s="5">
        <f>DATE(YEAR(siječanj!B1767),MONTH(siječanj!B1767)+1,DAY(siječanj!B1767))</f>
        <v>45341</v>
      </c>
      <c r="C1767" s="8">
        <v>18.375</v>
      </c>
      <c r="D1767">
        <v>1.09318994842842</v>
      </c>
      <c r="E1767" s="6">
        <v>113.69386153569771</v>
      </c>
      <c r="F1767" s="7">
        <v>167.31236057807416</v>
      </c>
      <c r="G1767" s="7">
        <v>1.1621681629295642</v>
      </c>
      <c r="H1767" s="7">
        <f t="shared" si="43"/>
        <v>124.28898662883729</v>
      </c>
    </row>
    <row r="1768" spans="1:8" x14ac:dyDescent="0.25">
      <c r="A1768" s="14"/>
      <c r="B1768" s="5">
        <f>DATE(YEAR(siječanj!B1768),MONTH(siječanj!B1768)+1,DAY(siječanj!B1768))</f>
        <v>45341</v>
      </c>
      <c r="C1768" s="8">
        <v>18.3854166666667</v>
      </c>
      <c r="D1768">
        <v>1.09318994842842</v>
      </c>
      <c r="E1768" s="6">
        <v>113.87359190120873</v>
      </c>
      <c r="F1768" s="7">
        <v>168.69306300048601</v>
      </c>
      <c r="G1768" s="7">
        <v>1.2327248625795508</v>
      </c>
      <c r="H1768" s="7">
        <f t="shared" si="43"/>
        <v>124.48546605784131</v>
      </c>
    </row>
    <row r="1769" spans="1:8" x14ac:dyDescent="0.25">
      <c r="A1769" s="14"/>
      <c r="B1769" s="5">
        <f>DATE(YEAR(siječanj!B1769),MONTH(siječanj!B1769)+1,DAY(siječanj!B1769))</f>
        <v>45341</v>
      </c>
      <c r="C1769" s="8">
        <v>18.3958333333333</v>
      </c>
      <c r="D1769">
        <v>1.09318994842842</v>
      </c>
      <c r="E1769" s="6">
        <v>113.84215810518359</v>
      </c>
      <c r="F1769" s="7">
        <v>169.27510782973499</v>
      </c>
      <c r="G1769" s="7">
        <v>1.1791593298243606</v>
      </c>
      <c r="H1769" s="7">
        <f t="shared" si="43"/>
        <v>124.45110294798567</v>
      </c>
    </row>
    <row r="1770" spans="1:8" x14ac:dyDescent="0.25">
      <c r="A1770" s="14"/>
      <c r="B1770" s="5">
        <f>DATE(YEAR(siječanj!B1770),MONTH(siječanj!B1770)+1,DAY(siječanj!B1770))</f>
        <v>45341</v>
      </c>
      <c r="C1770" s="8">
        <v>18.40625</v>
      </c>
      <c r="D1770">
        <v>1.09318994842842</v>
      </c>
      <c r="E1770" s="6">
        <v>114.43816652707122</v>
      </c>
      <c r="F1770" s="7">
        <v>169.58288946601317</v>
      </c>
      <c r="G1770" s="7">
        <v>1.1223515764656162</v>
      </c>
      <c r="H1770" s="7">
        <f t="shared" si="43"/>
        <v>125.10265336397192</v>
      </c>
    </row>
    <row r="1771" spans="1:8" x14ac:dyDescent="0.25">
      <c r="A1771" s="14"/>
      <c r="B1771" s="5">
        <f>DATE(YEAR(siječanj!B1771),MONTH(siječanj!B1771)+1,DAY(siječanj!B1771))</f>
        <v>45341</v>
      </c>
      <c r="C1771" s="8">
        <v>18.4166666666667</v>
      </c>
      <c r="D1771">
        <v>1.09318994842842</v>
      </c>
      <c r="E1771" s="6">
        <v>114.95091776106679</v>
      </c>
      <c r="F1771" s="7">
        <v>169.02641235198411</v>
      </c>
      <c r="G1771" s="7">
        <v>1.0888501607777528</v>
      </c>
      <c r="H1771" s="7">
        <f t="shared" si="43"/>
        <v>125.66318785902016</v>
      </c>
    </row>
    <row r="1772" spans="1:8" x14ac:dyDescent="0.25">
      <c r="A1772" s="14"/>
      <c r="B1772" s="5">
        <f>DATE(YEAR(siječanj!B1772),MONTH(siječanj!B1772)+1,DAY(siječanj!B1772))</f>
        <v>45341</v>
      </c>
      <c r="C1772" s="8">
        <v>18.4270833333333</v>
      </c>
      <c r="D1772">
        <v>1.09318994842842</v>
      </c>
      <c r="E1772" s="6">
        <v>116.85933939243324</v>
      </c>
      <c r="F1772" s="7">
        <v>168.07840227388726</v>
      </c>
      <c r="G1772" s="7">
        <v>1.1692251576466532</v>
      </c>
      <c r="H1772" s="7">
        <f t="shared" si="43"/>
        <v>127.74945520379332</v>
      </c>
    </row>
    <row r="1773" spans="1:8" x14ac:dyDescent="0.25">
      <c r="A1773" s="14"/>
      <c r="B1773" s="5">
        <f>DATE(YEAR(siječanj!B1773),MONTH(siječanj!B1773)+1,DAY(siječanj!B1773))</f>
        <v>45341</v>
      </c>
      <c r="C1773" s="8">
        <v>18.4375</v>
      </c>
      <c r="D1773">
        <v>1.09318994842842</v>
      </c>
      <c r="E1773" s="6">
        <v>118.51141693913645</v>
      </c>
      <c r="F1773" s="7">
        <v>167.65271669740974</v>
      </c>
      <c r="G1773" s="7">
        <v>1.2540514849354134</v>
      </c>
      <c r="H1773" s="7">
        <f t="shared" si="43"/>
        <v>129.55548977187357</v>
      </c>
    </row>
    <row r="1774" spans="1:8" x14ac:dyDescent="0.25">
      <c r="A1774" s="14"/>
      <c r="B1774" s="5">
        <f>DATE(YEAR(siječanj!B1774),MONTH(siječanj!B1774)+1,DAY(siječanj!B1774))</f>
        <v>45341</v>
      </c>
      <c r="C1774" s="8">
        <v>18.4479166666667</v>
      </c>
      <c r="D1774">
        <v>1.09318994842842</v>
      </c>
      <c r="E1774" s="6">
        <v>119.43693431574582</v>
      </c>
      <c r="F1774" s="7">
        <v>167.24456119925421</v>
      </c>
      <c r="G1774" s="7">
        <v>1.2240467580777623</v>
      </c>
      <c r="H1774" s="7">
        <f t="shared" si="43"/>
        <v>130.56725606507877</v>
      </c>
    </row>
    <row r="1775" spans="1:8" x14ac:dyDescent="0.25">
      <c r="A1775" s="14"/>
      <c r="B1775" s="5">
        <f>DATE(YEAR(siječanj!B1775),MONTH(siječanj!B1775)+1,DAY(siječanj!B1775))</f>
        <v>45341</v>
      </c>
      <c r="C1775" s="8">
        <v>18.4583333333333</v>
      </c>
      <c r="D1775">
        <v>1.09318994842842</v>
      </c>
      <c r="E1775" s="6">
        <v>119.57850661488452</v>
      </c>
      <c r="F1775" s="7">
        <v>167.08501600413496</v>
      </c>
      <c r="G1775" s="7">
        <v>1.1492659328158723</v>
      </c>
      <c r="H1775" s="7">
        <f t="shared" si="43"/>
        <v>130.72202147947309</v>
      </c>
    </row>
    <row r="1776" spans="1:8" x14ac:dyDescent="0.25">
      <c r="A1776" s="14"/>
      <c r="B1776" s="5">
        <f>DATE(YEAR(siječanj!B1776),MONTH(siječanj!B1776)+1,DAY(siječanj!B1776))</f>
        <v>45341</v>
      </c>
      <c r="C1776" s="8">
        <v>18.46875</v>
      </c>
      <c r="D1776">
        <v>1.09318994842842</v>
      </c>
      <c r="E1776" s="6">
        <v>118.84727276157601</v>
      </c>
      <c r="F1776" s="7">
        <v>166.60091689436126</v>
      </c>
      <c r="G1776" s="7">
        <v>1.2165671612389379</v>
      </c>
      <c r="H1776" s="7">
        <f t="shared" si="43"/>
        <v>129.92264398108563</v>
      </c>
    </row>
    <row r="1777" spans="1:8" x14ac:dyDescent="0.25">
      <c r="A1777" s="14"/>
      <c r="B1777" s="5">
        <f>DATE(YEAR(siječanj!B1777),MONTH(siječanj!B1777)+1,DAY(siječanj!B1777))</f>
        <v>45341</v>
      </c>
      <c r="C1777" s="8">
        <v>18.4791666666667</v>
      </c>
      <c r="D1777">
        <v>1.09318994842842</v>
      </c>
      <c r="E1777" s="6">
        <v>119.58581226265035</v>
      </c>
      <c r="F1777" s="7">
        <v>166.04201041386227</v>
      </c>
      <c r="G1777" s="7">
        <v>1.2743314476561614</v>
      </c>
      <c r="H1777" s="7">
        <f t="shared" si="43"/>
        <v>130.73000794017744</v>
      </c>
    </row>
    <row r="1778" spans="1:8" x14ac:dyDescent="0.25">
      <c r="A1778" s="14"/>
      <c r="B1778" s="5">
        <f>DATE(YEAR(siječanj!B1778),MONTH(siječanj!B1778)+1,DAY(siječanj!B1778))</f>
        <v>45341</v>
      </c>
      <c r="C1778" s="8">
        <v>18.4895833333333</v>
      </c>
      <c r="D1778">
        <v>1.09318994842842</v>
      </c>
      <c r="E1778" s="6">
        <v>120.22570975271854</v>
      </c>
      <c r="F1778" s="7">
        <v>165.64772288932451</v>
      </c>
      <c r="G1778" s="7">
        <v>1.2970921136327023</v>
      </c>
      <c r="H1778" s="7">
        <f t="shared" si="43"/>
        <v>131.42953744434456</v>
      </c>
    </row>
    <row r="1779" spans="1:8" x14ac:dyDescent="0.25">
      <c r="A1779" s="14"/>
      <c r="B1779" s="5">
        <f>DATE(YEAR(siječanj!B1779),MONTH(siječanj!B1779)+1,DAY(siječanj!B1779))</f>
        <v>45341</v>
      </c>
      <c r="C1779" s="8">
        <v>18.5</v>
      </c>
      <c r="D1779">
        <v>1.09318994842842</v>
      </c>
      <c r="E1779" s="6">
        <v>120.88180106735967</v>
      </c>
      <c r="F1779" s="7">
        <v>165.02965558216528</v>
      </c>
      <c r="G1779" s="7">
        <v>1.1599930513349213</v>
      </c>
      <c r="H1779" s="7">
        <f t="shared" si="43"/>
        <v>132.14676987476145</v>
      </c>
    </row>
    <row r="1780" spans="1:8" x14ac:dyDescent="0.25">
      <c r="A1780" s="14"/>
      <c r="B1780" s="5">
        <f>DATE(YEAR(siječanj!B1780),MONTH(siječanj!B1780)+1,DAY(siječanj!B1780))</f>
        <v>45341</v>
      </c>
      <c r="C1780" s="8">
        <v>18.5104166666667</v>
      </c>
      <c r="D1780">
        <v>1.09318994842842</v>
      </c>
      <c r="E1780" s="6">
        <v>121.27850444166609</v>
      </c>
      <c r="F1780" s="7">
        <v>164.24801008265305</v>
      </c>
      <c r="G1780" s="7">
        <v>1.1066888029196031</v>
      </c>
      <c r="H1780" s="7">
        <f t="shared" si="43"/>
        <v>132.58044201606086</v>
      </c>
    </row>
    <row r="1781" spans="1:8" x14ac:dyDescent="0.25">
      <c r="A1781" s="14"/>
      <c r="B1781" s="5">
        <f>DATE(YEAR(siječanj!B1781),MONTH(siječanj!B1781)+1,DAY(siječanj!B1781))</f>
        <v>45341</v>
      </c>
      <c r="C1781" s="8">
        <v>18.5208333333333</v>
      </c>
      <c r="D1781">
        <v>1.09318994842842</v>
      </c>
      <c r="E1781" s="6">
        <v>120.48728524876414</v>
      </c>
      <c r="F1781" s="7">
        <v>163.54427394556697</v>
      </c>
      <c r="G1781" s="7">
        <v>1.0966633707317777</v>
      </c>
      <c r="H1781" s="7">
        <f t="shared" si="43"/>
        <v>131.71548914737679</v>
      </c>
    </row>
    <row r="1782" spans="1:8" x14ac:dyDescent="0.25">
      <c r="A1782" s="14"/>
      <c r="B1782" s="5">
        <f>DATE(YEAR(siječanj!B1782),MONTH(siječanj!B1782)+1,DAY(siječanj!B1782))</f>
        <v>45341</v>
      </c>
      <c r="C1782" s="8">
        <v>18.53125</v>
      </c>
      <c r="D1782">
        <v>1.09318994842842</v>
      </c>
      <c r="E1782" s="6">
        <v>118.65258720100938</v>
      </c>
      <c r="F1782" s="7">
        <v>163.06387815077846</v>
      </c>
      <c r="G1782" s="7">
        <v>1.0338653521301038</v>
      </c>
      <c r="H1782" s="7">
        <f t="shared" si="43"/>
        <v>129.70981568317006</v>
      </c>
    </row>
    <row r="1783" spans="1:8" x14ac:dyDescent="0.25">
      <c r="A1783" s="14"/>
      <c r="B1783" s="5">
        <f>DATE(YEAR(siječanj!B1783),MONTH(siječanj!B1783)+1,DAY(siječanj!B1783))</f>
        <v>45341</v>
      </c>
      <c r="C1783" s="8">
        <v>18.5416666666667</v>
      </c>
      <c r="D1783">
        <v>1.09318994842842</v>
      </c>
      <c r="E1783" s="6">
        <v>116.1769008414874</v>
      </c>
      <c r="F1783" s="7">
        <v>162.3406966773573</v>
      </c>
      <c r="G1783" s="7">
        <v>1.0835373443838137</v>
      </c>
      <c r="H1783" s="7">
        <f t="shared" si="43"/>
        <v>127.00342023947927</v>
      </c>
    </row>
    <row r="1784" spans="1:8" x14ac:dyDescent="0.25">
      <c r="A1784" s="14"/>
      <c r="B1784" s="5">
        <f>DATE(YEAR(siječanj!B1784),MONTH(siječanj!B1784)+1,DAY(siječanj!B1784))</f>
        <v>45341</v>
      </c>
      <c r="C1784" s="8">
        <v>18.5520833333333</v>
      </c>
      <c r="D1784">
        <v>1.09318994842842</v>
      </c>
      <c r="E1784" s="6">
        <v>113.70487518893196</v>
      </c>
      <c r="F1784" s="7">
        <v>161.26109207326209</v>
      </c>
      <c r="G1784" s="7">
        <v>1.1620799309242242</v>
      </c>
      <c r="H1784" s="7">
        <f t="shared" si="43"/>
        <v>124.30102664384846</v>
      </c>
    </row>
    <row r="1785" spans="1:8" x14ac:dyDescent="0.25">
      <c r="A1785" s="14"/>
      <c r="B1785" s="5">
        <f>DATE(YEAR(siječanj!B1785),MONTH(siječanj!B1785)+1,DAY(siječanj!B1785))</f>
        <v>45341</v>
      </c>
      <c r="C1785" s="8">
        <v>18.5625</v>
      </c>
      <c r="D1785">
        <v>1.09318994842842</v>
      </c>
      <c r="E1785" s="6">
        <v>114.98271417893949</v>
      </c>
      <c r="F1785" s="7">
        <v>160.52526689798881</v>
      </c>
      <c r="G1785" s="7">
        <v>1.1393639497354038</v>
      </c>
      <c r="H1785" s="7">
        <f t="shared" si="43"/>
        <v>125.69794738343461</v>
      </c>
    </row>
    <row r="1786" spans="1:8" x14ac:dyDescent="0.25">
      <c r="A1786" s="14"/>
      <c r="B1786" s="5">
        <f>DATE(YEAR(siječanj!B1786),MONTH(siječanj!B1786)+1,DAY(siječanj!B1786))</f>
        <v>45341</v>
      </c>
      <c r="C1786" s="8">
        <v>18.5729166666667</v>
      </c>
      <c r="D1786">
        <v>1.09318994842842</v>
      </c>
      <c r="E1786" s="6">
        <v>115.80082946784476</v>
      </c>
      <c r="F1786" s="7">
        <v>159.51839129957744</v>
      </c>
      <c r="G1786" s="7">
        <v>1.116098888278559</v>
      </c>
      <c r="H1786" s="7">
        <f t="shared" si="43"/>
        <v>126.59230279392148</v>
      </c>
    </row>
    <row r="1787" spans="1:8" x14ac:dyDescent="0.25">
      <c r="A1787" s="14"/>
      <c r="B1787" s="5">
        <f>DATE(YEAR(siječanj!B1787),MONTH(siječanj!B1787)+1,DAY(siječanj!B1787))</f>
        <v>45341</v>
      </c>
      <c r="C1787" s="8">
        <v>18.5833333333333</v>
      </c>
      <c r="D1787">
        <v>1.09318994842842</v>
      </c>
      <c r="E1787" s="6">
        <v>116.08247332407367</v>
      </c>
      <c r="F1787" s="7">
        <v>157.87058301236601</v>
      </c>
      <c r="G1787" s="7">
        <v>1.1263965875285038</v>
      </c>
      <c r="H1787" s="7">
        <f t="shared" si="43"/>
        <v>126.90019302658754</v>
      </c>
    </row>
    <row r="1788" spans="1:8" x14ac:dyDescent="0.25">
      <c r="A1788" s="14"/>
      <c r="B1788" s="5">
        <f>DATE(YEAR(siječanj!B1788),MONTH(siječanj!B1788)+1,DAY(siječanj!B1788))</f>
        <v>45341</v>
      </c>
      <c r="C1788" s="8">
        <v>18.59375</v>
      </c>
      <c r="D1788">
        <v>1.09318994842842</v>
      </c>
      <c r="E1788" s="6">
        <v>117.50428796834545</v>
      </c>
      <c r="F1788" s="7">
        <v>156.96497780345643</v>
      </c>
      <c r="G1788" s="7">
        <v>1.1110333465316213</v>
      </c>
      <c r="H1788" s="7">
        <f t="shared" si="43"/>
        <v>128.45450650423376</v>
      </c>
    </row>
    <row r="1789" spans="1:8" x14ac:dyDescent="0.25">
      <c r="A1789" s="14"/>
      <c r="B1789" s="5">
        <f>DATE(YEAR(siječanj!B1789),MONTH(siječanj!B1789)+1,DAY(siječanj!B1789))</f>
        <v>45341</v>
      </c>
      <c r="C1789" s="8">
        <v>18.6041666666667</v>
      </c>
      <c r="D1789">
        <v>1.09318994842842</v>
      </c>
      <c r="E1789" s="6">
        <v>117.78535044715571</v>
      </c>
      <c r="F1789" s="7">
        <v>155.92807164079829</v>
      </c>
      <c r="G1789" s="7">
        <v>1.280665930235942</v>
      </c>
      <c r="H1789" s="7">
        <f t="shared" si="43"/>
        <v>128.76176118094952</v>
      </c>
    </row>
    <row r="1790" spans="1:8" x14ac:dyDescent="0.25">
      <c r="A1790" s="14"/>
      <c r="B1790" s="5">
        <f>DATE(YEAR(siječanj!B1790),MONTH(siječanj!B1790)+1,DAY(siječanj!B1790))</f>
        <v>45341</v>
      </c>
      <c r="C1790" s="8">
        <v>18.6145833333333</v>
      </c>
      <c r="D1790">
        <v>1.09318994842842</v>
      </c>
      <c r="E1790" s="6">
        <v>119.88940065296956</v>
      </c>
      <c r="F1790" s="7">
        <v>153.81831691200395</v>
      </c>
      <c r="G1790" s="7">
        <v>1.3124534610924441</v>
      </c>
      <c r="H1790" s="7">
        <f t="shared" si="43"/>
        <v>131.06188771693397</v>
      </c>
    </row>
    <row r="1791" spans="1:8" x14ac:dyDescent="0.25">
      <c r="A1791" s="14"/>
      <c r="B1791" s="5">
        <f>DATE(YEAR(siječanj!B1791),MONTH(siječanj!B1791)+1,DAY(siječanj!B1791))</f>
        <v>45341</v>
      </c>
      <c r="C1791" s="8">
        <v>18.625</v>
      </c>
      <c r="D1791">
        <v>1.09318994842842</v>
      </c>
      <c r="E1791" s="6">
        <v>121.64539300825042</v>
      </c>
      <c r="F1791" s="7">
        <v>149.96214595586778</v>
      </c>
      <c r="G1791" s="7">
        <v>1.5039977204897079</v>
      </c>
      <c r="H1791" s="7">
        <f t="shared" si="43"/>
        <v>132.98152090924415</v>
      </c>
    </row>
    <row r="1792" spans="1:8" x14ac:dyDescent="0.25">
      <c r="A1792" s="14"/>
      <c r="B1792" s="5">
        <f>DATE(YEAR(siječanj!B1792),MONTH(siječanj!B1792)+1,DAY(siječanj!B1792))</f>
        <v>45341</v>
      </c>
      <c r="C1792" s="8">
        <v>18.6354166666667</v>
      </c>
      <c r="D1792">
        <v>1.09318994842842</v>
      </c>
      <c r="E1792" s="6">
        <v>123.65929621106852</v>
      </c>
      <c r="F1792" s="7">
        <v>148.24569684526085</v>
      </c>
      <c r="G1792" s="7">
        <v>1.8705559196179697</v>
      </c>
      <c r="H1792" s="7">
        <f t="shared" si="43"/>
        <v>135.18309964767272</v>
      </c>
    </row>
    <row r="1793" spans="1:8" x14ac:dyDescent="0.25">
      <c r="A1793" s="14"/>
      <c r="B1793" s="5">
        <f>DATE(YEAR(siječanj!B1793),MONTH(siječanj!B1793)+1,DAY(siječanj!B1793))</f>
        <v>45341</v>
      </c>
      <c r="C1793" s="8">
        <v>18.6458333333333</v>
      </c>
      <c r="D1793">
        <v>1.09318994842842</v>
      </c>
      <c r="E1793" s="6">
        <v>125.48410000346627</v>
      </c>
      <c r="F1793" s="7">
        <v>147.05698445184933</v>
      </c>
      <c r="G1793" s="7">
        <v>2.5034713904343144</v>
      </c>
      <c r="H1793" s="7">
        <f t="shared" si="43"/>
        <v>137.17795681137599</v>
      </c>
    </row>
    <row r="1794" spans="1:8" x14ac:dyDescent="0.25">
      <c r="A1794" s="14"/>
      <c r="B1794" s="5">
        <f>DATE(YEAR(siječanj!B1794),MONTH(siječanj!B1794)+1,DAY(siječanj!B1794))</f>
        <v>45341</v>
      </c>
      <c r="C1794" s="8">
        <v>18.65625</v>
      </c>
      <c r="D1794">
        <v>1.09318994842842</v>
      </c>
      <c r="E1794" s="6">
        <v>129.1442521980193</v>
      </c>
      <c r="F1794" s="7">
        <v>145.95040547467303</v>
      </c>
      <c r="G1794" s="7">
        <v>6.3099145868962934</v>
      </c>
      <c r="H1794" s="7">
        <f t="shared" si="43"/>
        <v>141.17919840017959</v>
      </c>
    </row>
    <row r="1795" spans="1:8" x14ac:dyDescent="0.25">
      <c r="A1795" s="14"/>
      <c r="B1795" s="5">
        <f>DATE(YEAR(siječanj!B1795),MONTH(siječanj!B1795)+1,DAY(siječanj!B1795))</f>
        <v>45341</v>
      </c>
      <c r="C1795" s="8">
        <v>18.6666666666667</v>
      </c>
      <c r="D1795">
        <v>1.09318994842842</v>
      </c>
      <c r="E1795" s="6">
        <v>130.62991784902576</v>
      </c>
      <c r="F1795" s="7">
        <v>143.68236511647873</v>
      </c>
      <c r="G1795" s="7">
        <v>15.836112382745691</v>
      </c>
      <c r="H1795" s="7">
        <f t="shared" si="43"/>
        <v>142.8033131565852</v>
      </c>
    </row>
    <row r="1796" spans="1:8" x14ac:dyDescent="0.25">
      <c r="A1796" s="14"/>
      <c r="B1796" s="5">
        <f>DATE(YEAR(siječanj!B1796),MONTH(siječanj!B1796)+1,DAY(siječanj!B1796))</f>
        <v>45341</v>
      </c>
      <c r="C1796" s="8">
        <v>18.6770833333333</v>
      </c>
      <c r="D1796">
        <v>1.09318994842842</v>
      </c>
      <c r="E1796" s="6">
        <v>133.39283815646479</v>
      </c>
      <c r="F1796" s="7">
        <v>144.11038519417519</v>
      </c>
      <c r="G1796" s="7">
        <v>47.024884126660929</v>
      </c>
      <c r="H1796" s="7">
        <f t="shared" ref="H1796:H1859" si="44">D1796*E1796</f>
        <v>145.82370986498631</v>
      </c>
    </row>
    <row r="1797" spans="1:8" x14ac:dyDescent="0.25">
      <c r="A1797" s="14"/>
      <c r="B1797" s="5">
        <f>DATE(YEAR(siječanj!B1797),MONTH(siječanj!B1797)+1,DAY(siječanj!B1797))</f>
        <v>45341</v>
      </c>
      <c r="C1797" s="8">
        <v>18.6875</v>
      </c>
      <c r="D1797">
        <v>1.09318994842842</v>
      </c>
      <c r="E1797" s="6">
        <v>138.46834776440076</v>
      </c>
      <c r="F1797" s="7">
        <v>145.17684514668986</v>
      </c>
      <c r="G1797" s="7">
        <v>124.94491245040219</v>
      </c>
      <c r="H1797" s="7">
        <f t="shared" si="44"/>
        <v>151.3722059515338</v>
      </c>
    </row>
    <row r="1798" spans="1:8" x14ac:dyDescent="0.25">
      <c r="A1798" s="14"/>
      <c r="B1798" s="5">
        <f>DATE(YEAR(siječanj!B1798),MONTH(siječanj!B1798)+1,DAY(siječanj!B1798))</f>
        <v>45341</v>
      </c>
      <c r="C1798" s="8">
        <v>18.6979166666667</v>
      </c>
      <c r="D1798">
        <v>1.09318994842842</v>
      </c>
      <c r="E1798" s="6">
        <v>143.32620050603538</v>
      </c>
      <c r="F1798" s="7">
        <v>146.52086480864361</v>
      </c>
      <c r="G1798" s="7">
        <v>188.42368226706998</v>
      </c>
      <c r="H1798" s="7">
        <f t="shared" si="44"/>
        <v>156.6827617396342</v>
      </c>
    </row>
    <row r="1799" spans="1:8" x14ac:dyDescent="0.25">
      <c r="A1799" s="14"/>
      <c r="B1799" s="5">
        <f>DATE(YEAR(siječanj!B1799),MONTH(siječanj!B1799)+1,DAY(siječanj!B1799))</f>
        <v>45341</v>
      </c>
      <c r="C1799" s="8">
        <v>18.7083333333333</v>
      </c>
      <c r="D1799">
        <v>1.09318994842842</v>
      </c>
      <c r="E1799" s="6">
        <v>147.42940072363007</v>
      </c>
      <c r="F1799" s="7">
        <v>146.34979603567322</v>
      </c>
      <c r="G1799" s="7">
        <v>206.5219115976173</v>
      </c>
      <c r="H1799" s="7">
        <f t="shared" si="44"/>
        <v>161.16833897389802</v>
      </c>
    </row>
    <row r="1800" spans="1:8" x14ac:dyDescent="0.25">
      <c r="A1800" s="14"/>
      <c r="B1800" s="5">
        <f>DATE(YEAR(siječanj!B1800),MONTH(siječanj!B1800)+1,DAY(siječanj!B1800))</f>
        <v>45341</v>
      </c>
      <c r="C1800" s="8">
        <v>18.71875</v>
      </c>
      <c r="D1800">
        <v>1.09318994842842</v>
      </c>
      <c r="E1800" s="6">
        <v>153.71205973977885</v>
      </c>
      <c r="F1800" s="7">
        <v>146.11194855237872</v>
      </c>
      <c r="G1800" s="7">
        <v>208.31104586383375</v>
      </c>
      <c r="H1800" s="7">
        <f t="shared" si="44"/>
        <v>168.03647865975506</v>
      </c>
    </row>
    <row r="1801" spans="1:8" x14ac:dyDescent="0.25">
      <c r="A1801" s="14"/>
      <c r="B1801" s="5">
        <f>DATE(YEAR(siječanj!B1801),MONTH(siječanj!B1801)+1,DAY(siječanj!B1801))</f>
        <v>45341</v>
      </c>
      <c r="C1801" s="8">
        <v>18.7291666666667</v>
      </c>
      <c r="D1801">
        <v>1.09318994842842</v>
      </c>
      <c r="E1801" s="6">
        <v>160.16059164578033</v>
      </c>
      <c r="F1801" s="7">
        <v>145.71747843773429</v>
      </c>
      <c r="G1801" s="7">
        <v>208.80077548014967</v>
      </c>
      <c r="H1801" s="7">
        <f t="shared" si="44"/>
        <v>175.08594892151584</v>
      </c>
    </row>
    <row r="1802" spans="1:8" x14ac:dyDescent="0.25">
      <c r="A1802" s="14"/>
      <c r="B1802" s="5">
        <f>DATE(YEAR(siječanj!B1802),MONTH(siječanj!B1802)+1,DAY(siječanj!B1802))</f>
        <v>45341</v>
      </c>
      <c r="C1802" s="8">
        <v>18.7395833333333</v>
      </c>
      <c r="D1802">
        <v>1.09318994842842</v>
      </c>
      <c r="E1802" s="6">
        <v>164.09198202615394</v>
      </c>
      <c r="F1802" s="7">
        <v>145.47708652560095</v>
      </c>
      <c r="G1802" s="7">
        <v>209.2583047269413</v>
      </c>
      <c r="H1802" s="7">
        <f t="shared" si="44"/>
        <v>179.38370536868845</v>
      </c>
    </row>
    <row r="1803" spans="1:8" x14ac:dyDescent="0.25">
      <c r="A1803" s="14"/>
      <c r="B1803" s="5">
        <f>DATE(YEAR(siječanj!B1803),MONTH(siječanj!B1803)+1,DAY(siječanj!B1803))</f>
        <v>45341</v>
      </c>
      <c r="C1803" s="8">
        <v>18.75</v>
      </c>
      <c r="D1803">
        <v>1.09318994842842</v>
      </c>
      <c r="E1803" s="6">
        <v>167.02209169841393</v>
      </c>
      <c r="F1803" s="7">
        <v>144.89249410533813</v>
      </c>
      <c r="G1803" s="7">
        <v>209.96117971550498</v>
      </c>
      <c r="H1803" s="7">
        <f t="shared" si="44"/>
        <v>182.58687181019596</v>
      </c>
    </row>
    <row r="1804" spans="1:8" x14ac:dyDescent="0.25">
      <c r="A1804" s="14"/>
      <c r="B1804" s="5">
        <f>DATE(YEAR(siječanj!B1804),MONTH(siječanj!B1804)+1,DAY(siječanj!B1804))</f>
        <v>45341</v>
      </c>
      <c r="C1804" s="8">
        <v>18.7604166666667</v>
      </c>
      <c r="D1804">
        <v>1.09318994842842</v>
      </c>
      <c r="E1804" s="6">
        <v>168.98525247720963</v>
      </c>
      <c r="F1804" s="7">
        <v>144.0182512463922</v>
      </c>
      <c r="G1804" s="7">
        <v>210.22612496279291</v>
      </c>
      <c r="H1804" s="7">
        <f t="shared" si="44"/>
        <v>184.73297944072434</v>
      </c>
    </row>
    <row r="1805" spans="1:8" x14ac:dyDescent="0.25">
      <c r="A1805" s="14"/>
      <c r="B1805" s="5">
        <f>DATE(YEAR(siječanj!B1805),MONTH(siječanj!B1805)+1,DAY(siječanj!B1805))</f>
        <v>45341</v>
      </c>
      <c r="C1805" s="8">
        <v>18.7708333333333</v>
      </c>
      <c r="D1805">
        <v>1.09318994842842</v>
      </c>
      <c r="E1805" s="6">
        <v>171.36771447495889</v>
      </c>
      <c r="F1805" s="7">
        <v>142.69899590318889</v>
      </c>
      <c r="G1805" s="7">
        <v>210.26351875349002</v>
      </c>
      <c r="H1805" s="7">
        <f t="shared" si="44"/>
        <v>187.33746294917651</v>
      </c>
    </row>
    <row r="1806" spans="1:8" x14ac:dyDescent="0.25">
      <c r="A1806" s="14"/>
      <c r="B1806" s="5">
        <f>DATE(YEAR(siječanj!B1806),MONTH(siječanj!B1806)+1,DAY(siječanj!B1806))</f>
        <v>45341</v>
      </c>
      <c r="C1806" s="8">
        <v>18.78125</v>
      </c>
      <c r="D1806">
        <v>1.09318994842842</v>
      </c>
      <c r="E1806" s="6">
        <v>174.66952533636706</v>
      </c>
      <c r="F1806" s="7">
        <v>141.12048453968933</v>
      </c>
      <c r="G1806" s="7">
        <v>210.46773202872038</v>
      </c>
      <c r="H1806" s="7">
        <f t="shared" si="44"/>
        <v>190.94696939447971</v>
      </c>
    </row>
    <row r="1807" spans="1:8" x14ac:dyDescent="0.25">
      <c r="A1807" s="14"/>
      <c r="B1807" s="5">
        <f>DATE(YEAR(siječanj!B1807),MONTH(siječanj!B1807)+1,DAY(siječanj!B1807))</f>
        <v>45341</v>
      </c>
      <c r="C1807" s="8">
        <v>18.7916666666667</v>
      </c>
      <c r="D1807">
        <v>1.09318994842842</v>
      </c>
      <c r="E1807" s="6">
        <v>174.6910835993589</v>
      </c>
      <c r="F1807" s="7">
        <v>138.3936815401413</v>
      </c>
      <c r="G1807" s="7">
        <v>210.73441227724322</v>
      </c>
      <c r="H1807" s="7">
        <f t="shared" si="44"/>
        <v>190.97053667088795</v>
      </c>
    </row>
    <row r="1808" spans="1:8" x14ac:dyDescent="0.25">
      <c r="A1808" s="14"/>
      <c r="B1808" s="5">
        <f>DATE(YEAR(siječanj!B1808),MONTH(siječanj!B1808)+1,DAY(siječanj!B1808))</f>
        <v>45341</v>
      </c>
      <c r="C1808" s="8">
        <v>18.8020833333333</v>
      </c>
      <c r="D1808">
        <v>1.09318994842842</v>
      </c>
      <c r="E1808" s="6">
        <v>174.105780405058</v>
      </c>
      <c r="F1808" s="7">
        <v>136.32882429050474</v>
      </c>
      <c r="G1808" s="7">
        <v>210.72016079901834</v>
      </c>
      <c r="H1808" s="7">
        <f t="shared" si="44"/>
        <v>190.33068910209516</v>
      </c>
    </row>
    <row r="1809" spans="1:8" x14ac:dyDescent="0.25">
      <c r="A1809" s="14"/>
      <c r="B1809" s="5">
        <f>DATE(YEAR(siječanj!B1809),MONTH(siječanj!B1809)+1,DAY(siječanj!B1809))</f>
        <v>45341</v>
      </c>
      <c r="C1809" s="8">
        <v>18.8125</v>
      </c>
      <c r="D1809">
        <v>1.09318994842842</v>
      </c>
      <c r="E1809" s="6">
        <v>175.04434822663779</v>
      </c>
      <c r="F1809" s="7">
        <v>133.8084452208999</v>
      </c>
      <c r="G1809" s="7">
        <v>210.41082953128455</v>
      </c>
      <c r="H1809" s="7">
        <f t="shared" si="44"/>
        <v>191.35672201056457</v>
      </c>
    </row>
    <row r="1810" spans="1:8" x14ac:dyDescent="0.25">
      <c r="A1810" s="14"/>
      <c r="B1810" s="5">
        <f>DATE(YEAR(siječanj!B1810),MONTH(siječanj!B1810)+1,DAY(siječanj!B1810))</f>
        <v>45341</v>
      </c>
      <c r="C1810" s="8">
        <v>18.8229166666667</v>
      </c>
      <c r="D1810">
        <v>1.09318994842842</v>
      </c>
      <c r="E1810" s="6">
        <v>176.04891913678676</v>
      </c>
      <c r="F1810" s="7">
        <v>130.76444923813838</v>
      </c>
      <c r="G1810" s="7">
        <v>210.18435814579681</v>
      </c>
      <c r="H1810" s="7">
        <f t="shared" si="44"/>
        <v>192.45490883202299</v>
      </c>
    </row>
    <row r="1811" spans="1:8" x14ac:dyDescent="0.25">
      <c r="A1811" s="14"/>
      <c r="B1811" s="5">
        <f>DATE(YEAR(siječanj!B1811),MONTH(siječanj!B1811)+1,DAY(siječanj!B1811))</f>
        <v>45341</v>
      </c>
      <c r="C1811" s="8">
        <v>18.8333333333333</v>
      </c>
      <c r="D1811">
        <v>1.09318994842842</v>
      </c>
      <c r="E1811" s="6">
        <v>178.51489058110459</v>
      </c>
      <c r="F1811" s="7">
        <v>124.46260784165705</v>
      </c>
      <c r="G1811" s="7">
        <v>210.38616380561626</v>
      </c>
      <c r="H1811" s="7">
        <f t="shared" si="44"/>
        <v>195.15068402806276</v>
      </c>
    </row>
    <row r="1812" spans="1:8" x14ac:dyDescent="0.25">
      <c r="A1812" s="14"/>
      <c r="B1812" s="5">
        <f>DATE(YEAR(siječanj!B1812),MONTH(siječanj!B1812)+1,DAY(siječanj!B1812))</f>
        <v>45341</v>
      </c>
      <c r="C1812" s="8">
        <v>18.84375</v>
      </c>
      <c r="D1812">
        <v>1.09318994842842</v>
      </c>
      <c r="E1812" s="6">
        <v>178.75159987518484</v>
      </c>
      <c r="F1812" s="7">
        <v>120.65918777937964</v>
      </c>
      <c r="G1812" s="7">
        <v>209.84388537947183</v>
      </c>
      <c r="H1812" s="7">
        <f t="shared" si="44"/>
        <v>195.40945224905087</v>
      </c>
    </row>
    <row r="1813" spans="1:8" x14ac:dyDescent="0.25">
      <c r="A1813" s="14"/>
      <c r="B1813" s="5">
        <f>DATE(YEAR(siječanj!B1813),MONTH(siječanj!B1813)+1,DAY(siječanj!B1813))</f>
        <v>45341</v>
      </c>
      <c r="C1813" s="8">
        <v>18.8541666666667</v>
      </c>
      <c r="D1813">
        <v>1.09318994842842</v>
      </c>
      <c r="E1813" s="6">
        <v>176.32410182058504</v>
      </c>
      <c r="F1813" s="7">
        <v>117.78514217968359</v>
      </c>
      <c r="G1813" s="7">
        <v>209.56769814736882</v>
      </c>
      <c r="H1813" s="7">
        <f t="shared" si="44"/>
        <v>192.75573577593283</v>
      </c>
    </row>
    <row r="1814" spans="1:8" x14ac:dyDescent="0.25">
      <c r="A1814" s="14"/>
      <c r="B1814" s="5">
        <f>DATE(YEAR(siječanj!B1814),MONTH(siječanj!B1814)+1,DAY(siječanj!B1814))</f>
        <v>45341</v>
      </c>
      <c r="C1814" s="8">
        <v>18.8645833333333</v>
      </c>
      <c r="D1814">
        <v>1.09318994842842</v>
      </c>
      <c r="E1814" s="6">
        <v>172.98103385554748</v>
      </c>
      <c r="F1814" s="7">
        <v>115.5550087517074</v>
      </c>
      <c r="G1814" s="7">
        <v>208.82547678073749</v>
      </c>
      <c r="H1814" s="7">
        <f t="shared" si="44"/>
        <v>189.10112747964072</v>
      </c>
    </row>
    <row r="1815" spans="1:8" x14ac:dyDescent="0.25">
      <c r="A1815" s="14"/>
      <c r="B1815" s="5">
        <f>DATE(YEAR(siječanj!B1815),MONTH(siječanj!B1815)+1,DAY(siječanj!B1815))</f>
        <v>45341</v>
      </c>
      <c r="C1815" s="8">
        <v>18.875</v>
      </c>
      <c r="D1815">
        <v>1.09318994842842</v>
      </c>
      <c r="E1815" s="6">
        <v>171.79846390213248</v>
      </c>
      <c r="F1815" s="7">
        <v>112.32112171012741</v>
      </c>
      <c r="G1815" s="7">
        <v>207.5606364744466</v>
      </c>
      <c r="H1815" s="7">
        <f t="shared" si="44"/>
        <v>187.80835389325398</v>
      </c>
    </row>
    <row r="1816" spans="1:8" x14ac:dyDescent="0.25">
      <c r="A1816" s="14"/>
      <c r="B1816" s="5">
        <f>DATE(YEAR(siječanj!B1816),MONTH(siječanj!B1816)+1,DAY(siječanj!B1816))</f>
        <v>45341</v>
      </c>
      <c r="C1816" s="8">
        <v>18.8854166666667</v>
      </c>
      <c r="D1816">
        <v>1.09318994842842</v>
      </c>
      <c r="E1816" s="6">
        <v>178.63919794168038</v>
      </c>
      <c r="F1816" s="7">
        <v>110.03120542506046</v>
      </c>
      <c r="G1816" s="7">
        <v>207.1960670777502</v>
      </c>
      <c r="H1816" s="7">
        <f t="shared" si="44"/>
        <v>195.28657558515988</v>
      </c>
    </row>
    <row r="1817" spans="1:8" x14ac:dyDescent="0.25">
      <c r="A1817" s="14"/>
      <c r="B1817" s="5">
        <f>DATE(YEAR(siječanj!B1817),MONTH(siječanj!B1817)+1,DAY(siječanj!B1817))</f>
        <v>45341</v>
      </c>
      <c r="C1817" s="8">
        <v>18.8958333333333</v>
      </c>
      <c r="D1817">
        <v>1.09318994842842</v>
      </c>
      <c r="E1817" s="6">
        <v>184.95098889343069</v>
      </c>
      <c r="F1817" s="7">
        <v>108.16743404789585</v>
      </c>
      <c r="G1817" s="7">
        <v>206.53173027540512</v>
      </c>
      <c r="H1817" s="7">
        <f t="shared" si="44"/>
        <v>202.18656201019476</v>
      </c>
    </row>
    <row r="1818" spans="1:8" x14ac:dyDescent="0.25">
      <c r="A1818" s="14"/>
      <c r="B1818" s="5">
        <f>DATE(YEAR(siječanj!B1818),MONTH(siječanj!B1818)+1,DAY(siječanj!B1818))</f>
        <v>45341</v>
      </c>
      <c r="C1818" s="8">
        <v>18.90625</v>
      </c>
      <c r="D1818">
        <v>1.09318994842842</v>
      </c>
      <c r="E1818" s="6">
        <v>185.3223304168877</v>
      </c>
      <c r="F1818" s="7">
        <v>106.31771619261944</v>
      </c>
      <c r="G1818" s="7">
        <v>206.60285725962981</v>
      </c>
      <c r="H1818" s="7">
        <f t="shared" si="44"/>
        <v>202.59250883107208</v>
      </c>
    </row>
    <row r="1819" spans="1:8" x14ac:dyDescent="0.25">
      <c r="A1819" s="14"/>
      <c r="B1819" s="5">
        <f>DATE(YEAR(siječanj!B1819),MONTH(siječanj!B1819)+1,DAY(siječanj!B1819))</f>
        <v>45341</v>
      </c>
      <c r="C1819" s="8">
        <v>18.9166666666667</v>
      </c>
      <c r="D1819">
        <v>1.09318994842842</v>
      </c>
      <c r="E1819" s="6">
        <v>183.99271237735877</v>
      </c>
      <c r="F1819" s="7">
        <v>103.56205956997046</v>
      </c>
      <c r="G1819" s="7">
        <v>205.40473347486673</v>
      </c>
      <c r="H1819" s="7">
        <f t="shared" si="44"/>
        <v>201.13898375500995</v>
      </c>
    </row>
    <row r="1820" spans="1:8" x14ac:dyDescent="0.25">
      <c r="A1820" s="14"/>
      <c r="B1820" s="5">
        <f>DATE(YEAR(siječanj!B1820),MONTH(siječanj!B1820)+1,DAY(siječanj!B1820))</f>
        <v>45341</v>
      </c>
      <c r="C1820" s="8">
        <v>18.9270833333333</v>
      </c>
      <c r="D1820">
        <v>1.09318994842842</v>
      </c>
      <c r="E1820" s="6">
        <v>180.83419232732334</v>
      </c>
      <c r="F1820" s="7">
        <v>101.27591819765181</v>
      </c>
      <c r="G1820" s="7">
        <v>202.93780619299645</v>
      </c>
      <c r="H1820" s="7">
        <f t="shared" si="44"/>
        <v>197.68612138440159</v>
      </c>
    </row>
    <row r="1821" spans="1:8" x14ac:dyDescent="0.25">
      <c r="A1821" s="14"/>
      <c r="B1821" s="5">
        <f>DATE(YEAR(siječanj!B1821),MONTH(siječanj!B1821)+1,DAY(siječanj!B1821))</f>
        <v>45341</v>
      </c>
      <c r="C1821" s="8">
        <v>18.9375</v>
      </c>
      <c r="D1821">
        <v>1.09318994842842</v>
      </c>
      <c r="E1821" s="6">
        <v>173.51886314938127</v>
      </c>
      <c r="F1821" s="7">
        <v>99.179279222238463</v>
      </c>
      <c r="G1821" s="7">
        <v>201.63262858166451</v>
      </c>
      <c r="H1821" s="7">
        <f t="shared" si="44"/>
        <v>189.68907705763019</v>
      </c>
    </row>
    <row r="1822" spans="1:8" x14ac:dyDescent="0.25">
      <c r="A1822" s="14"/>
      <c r="B1822" s="5">
        <f>DATE(YEAR(siječanj!B1822),MONTH(siječanj!B1822)+1,DAY(siječanj!B1822))</f>
        <v>45341</v>
      </c>
      <c r="C1822" s="8">
        <v>18.9479166666667</v>
      </c>
      <c r="D1822">
        <v>1.09318994842842</v>
      </c>
      <c r="E1822" s="6">
        <v>166.76091922501956</v>
      </c>
      <c r="F1822" s="7">
        <v>96.874801314958987</v>
      </c>
      <c r="G1822" s="7">
        <v>201.16472697069224</v>
      </c>
      <c r="H1822" s="7">
        <f t="shared" si="44"/>
        <v>182.30136068747504</v>
      </c>
    </row>
    <row r="1823" spans="1:8" x14ac:dyDescent="0.25">
      <c r="A1823" s="14"/>
      <c r="B1823" s="5">
        <f>DATE(YEAR(siječanj!B1823),MONTH(siječanj!B1823)+1,DAY(siječanj!B1823))</f>
        <v>45341</v>
      </c>
      <c r="C1823" s="8">
        <v>18.9583333333333</v>
      </c>
      <c r="D1823">
        <v>1.09318994842842</v>
      </c>
      <c r="E1823" s="6">
        <v>157.05809765657881</v>
      </c>
      <c r="F1823" s="7">
        <v>93.973796989848026</v>
      </c>
      <c r="G1823" s="7">
        <v>196.30691265985791</v>
      </c>
      <c r="H1823" s="7">
        <f t="shared" si="44"/>
        <v>171.69433367746115</v>
      </c>
    </row>
    <row r="1824" spans="1:8" x14ac:dyDescent="0.25">
      <c r="A1824" s="14"/>
      <c r="B1824" s="5">
        <f>DATE(YEAR(siječanj!B1824),MONTH(siječanj!B1824)+1,DAY(siječanj!B1824))</f>
        <v>45341</v>
      </c>
      <c r="C1824" s="8">
        <v>18.96875</v>
      </c>
      <c r="D1824">
        <v>1.09318994842842</v>
      </c>
      <c r="E1824" s="6">
        <v>146.63962610580563</v>
      </c>
      <c r="F1824" s="7">
        <v>91.65878255215226</v>
      </c>
      <c r="G1824" s="7">
        <v>195.68640901888966</v>
      </c>
      <c r="H1824" s="7">
        <f t="shared" si="44"/>
        <v>160.30496530016845</v>
      </c>
    </row>
    <row r="1825" spans="1:8" x14ac:dyDescent="0.25">
      <c r="A1825" s="14"/>
      <c r="B1825" s="5">
        <f>DATE(YEAR(siječanj!B1825),MONTH(siječanj!B1825)+1,DAY(siječanj!B1825))</f>
        <v>45341</v>
      </c>
      <c r="C1825" s="8">
        <v>18.9791666666667</v>
      </c>
      <c r="D1825">
        <v>1.09318994842842</v>
      </c>
      <c r="E1825" s="6">
        <v>136.02593491554904</v>
      </c>
      <c r="F1825" s="7">
        <v>89.626374267625465</v>
      </c>
      <c r="G1825" s="7">
        <v>193.82929914787459</v>
      </c>
      <c r="H1825" s="7">
        <f t="shared" si="44"/>
        <v>148.70218477525668</v>
      </c>
    </row>
    <row r="1826" spans="1:8" ht="15.75" thickBot="1" x14ac:dyDescent="0.3">
      <c r="A1826" s="14"/>
      <c r="B1826" s="5">
        <f>DATE(YEAR(siječanj!B1826),MONTH(siječanj!B1826)+1,DAY(siječanj!B1826))</f>
        <v>45341</v>
      </c>
      <c r="C1826" s="8">
        <v>18.9895833333333</v>
      </c>
      <c r="D1826">
        <v>1.09318994842842</v>
      </c>
      <c r="E1826" s="6">
        <v>125.75379310489289</v>
      </c>
      <c r="F1826" s="7">
        <v>87.92720981995636</v>
      </c>
      <c r="G1826" s="7">
        <v>193.30868853652049</v>
      </c>
      <c r="H1826" s="7">
        <f t="shared" si="44"/>
        <v>137.47278259901606</v>
      </c>
    </row>
    <row r="1827" spans="1:8" x14ac:dyDescent="0.25">
      <c r="A1827" s="13">
        <f t="shared" ref="A1827" si="45">A1731+1</f>
        <v>51</v>
      </c>
      <c r="B1827" s="5">
        <f>DATE(YEAR(siječanj!B1827),MONTH(siječanj!B1827)+1,DAY(siječanj!B1827))</f>
        <v>45342</v>
      </c>
      <c r="C1827" s="8">
        <v>19</v>
      </c>
      <c r="D1827">
        <v>1.0889114576776779</v>
      </c>
      <c r="E1827" s="6">
        <v>113.39204782458356</v>
      </c>
      <c r="F1827" s="7">
        <v>84.973488334253858</v>
      </c>
      <c r="G1827" s="7">
        <v>188.73067944778751</v>
      </c>
      <c r="H1827" s="7">
        <f t="shared" si="44"/>
        <v>123.47390008572425</v>
      </c>
    </row>
    <row r="1828" spans="1:8" x14ac:dyDescent="0.25">
      <c r="A1828" s="14"/>
      <c r="B1828" s="5">
        <f>DATE(YEAR(siječanj!B1828),MONTH(siječanj!B1828)+1,DAY(siječanj!B1828))</f>
        <v>45342</v>
      </c>
      <c r="C1828" s="8">
        <v>19.0104166666667</v>
      </c>
      <c r="D1828">
        <v>1.0889114576776779</v>
      </c>
      <c r="E1828" s="6">
        <v>104.31956353652333</v>
      </c>
      <c r="F1828" s="7">
        <v>83.657573533155713</v>
      </c>
      <c r="G1828" s="7">
        <v>186.45354911867355</v>
      </c>
      <c r="H1828" s="7">
        <f t="shared" si="44"/>
        <v>113.59476799485476</v>
      </c>
    </row>
    <row r="1829" spans="1:8" x14ac:dyDescent="0.25">
      <c r="A1829" s="14"/>
      <c r="B1829" s="5">
        <f>DATE(YEAR(siječanj!B1829),MONTH(siječanj!B1829)+1,DAY(siječanj!B1829))</f>
        <v>45342</v>
      </c>
      <c r="C1829" s="8">
        <v>19.0208333333333</v>
      </c>
      <c r="D1829">
        <v>1.0889114576776779</v>
      </c>
      <c r="E1829" s="6">
        <v>96.767420613642784</v>
      </c>
      <c r="F1829" s="7">
        <v>82.667767926799698</v>
      </c>
      <c r="G1829" s="7">
        <v>185.77833787007157</v>
      </c>
      <c r="H1829" s="7">
        <f t="shared" si="44"/>
        <v>105.37115303611074</v>
      </c>
    </row>
    <row r="1830" spans="1:8" x14ac:dyDescent="0.25">
      <c r="A1830" s="14"/>
      <c r="B1830" s="5">
        <f>DATE(YEAR(siječanj!B1830),MONTH(siječanj!B1830)+1,DAY(siječanj!B1830))</f>
        <v>45342</v>
      </c>
      <c r="C1830" s="8">
        <v>19.03125</v>
      </c>
      <c r="D1830">
        <v>1.0889114576776779</v>
      </c>
      <c r="E1830" s="6">
        <v>89.477925286183194</v>
      </c>
      <c r="F1830" s="7">
        <v>81.925773144027374</v>
      </c>
      <c r="G1830" s="7">
        <v>186.09636617147362</v>
      </c>
      <c r="H1830" s="7">
        <f t="shared" si="44"/>
        <v>97.433538053352095</v>
      </c>
    </row>
    <row r="1831" spans="1:8" x14ac:dyDescent="0.25">
      <c r="A1831" s="14"/>
      <c r="B1831" s="5">
        <f>DATE(YEAR(siječanj!B1831),MONTH(siječanj!B1831)+1,DAY(siječanj!B1831))</f>
        <v>45342</v>
      </c>
      <c r="C1831" s="8">
        <v>19.0416666666667</v>
      </c>
      <c r="D1831">
        <v>1.0889114576776779</v>
      </c>
      <c r="E1831" s="6">
        <v>83.28659967711836</v>
      </c>
      <c r="F1831" s="7">
        <v>81.343361859494408</v>
      </c>
      <c r="G1831" s="7">
        <v>185.46828114285975</v>
      </c>
      <c r="H1831" s="7">
        <f t="shared" si="44"/>
        <v>90.691732659428169</v>
      </c>
    </row>
    <row r="1832" spans="1:8" x14ac:dyDescent="0.25">
      <c r="A1832" s="14"/>
      <c r="B1832" s="5">
        <f>DATE(YEAR(siječanj!B1832),MONTH(siječanj!B1832)+1,DAY(siječanj!B1832))</f>
        <v>45342</v>
      </c>
      <c r="C1832" s="8">
        <v>19.0520833333333</v>
      </c>
      <c r="D1832">
        <v>1.0889114576776779</v>
      </c>
      <c r="E1832" s="6">
        <v>78.170459670702598</v>
      </c>
      <c r="F1832" s="7">
        <v>80.67967273108367</v>
      </c>
      <c r="G1832" s="7">
        <v>185.21601318360788</v>
      </c>
      <c r="H1832" s="7">
        <f t="shared" si="44"/>
        <v>85.120709187358898</v>
      </c>
    </row>
    <row r="1833" spans="1:8" x14ac:dyDescent="0.25">
      <c r="A1833" s="14"/>
      <c r="B1833" s="5">
        <f>DATE(YEAR(siječanj!B1833),MONTH(siječanj!B1833)+1,DAY(siječanj!B1833))</f>
        <v>45342</v>
      </c>
      <c r="C1833" s="8">
        <v>19.0625</v>
      </c>
      <c r="D1833">
        <v>1.0889114576776779</v>
      </c>
      <c r="E1833" s="6">
        <v>74.68656435793055</v>
      </c>
      <c r="F1833" s="7">
        <v>80.387212424469226</v>
      </c>
      <c r="G1833" s="7">
        <v>185.59263472186223</v>
      </c>
      <c r="H1833" s="7">
        <f t="shared" si="44"/>
        <v>81.327055663931858</v>
      </c>
    </row>
    <row r="1834" spans="1:8" x14ac:dyDescent="0.25">
      <c r="A1834" s="14"/>
      <c r="B1834" s="5">
        <f>DATE(YEAR(siječanj!B1834),MONTH(siječanj!B1834)+1,DAY(siječanj!B1834))</f>
        <v>45342</v>
      </c>
      <c r="C1834" s="8">
        <v>19.0729166666667</v>
      </c>
      <c r="D1834">
        <v>1.0889114576776779</v>
      </c>
      <c r="E1834" s="6">
        <v>71.197928355732898</v>
      </c>
      <c r="F1834" s="7">
        <v>80.187408426351411</v>
      </c>
      <c r="G1834" s="7">
        <v>185.67842850081408</v>
      </c>
      <c r="H1834" s="7">
        <f t="shared" si="44"/>
        <v>77.528239949471995</v>
      </c>
    </row>
    <row r="1835" spans="1:8" x14ac:dyDescent="0.25">
      <c r="A1835" s="14"/>
      <c r="B1835" s="5">
        <f>DATE(YEAR(siječanj!B1835),MONTH(siječanj!B1835)+1,DAY(siječanj!B1835))</f>
        <v>45342</v>
      </c>
      <c r="C1835" s="8">
        <v>19.0833333333333</v>
      </c>
      <c r="D1835">
        <v>1.0889114576776779</v>
      </c>
      <c r="E1835" s="6">
        <v>68.817610556734479</v>
      </c>
      <c r="F1835" s="7">
        <v>79.672682702738399</v>
      </c>
      <c r="G1835" s="7">
        <v>185.40902894267265</v>
      </c>
      <c r="H1835" s="7">
        <f t="shared" si="44"/>
        <v>74.936284625228495</v>
      </c>
    </row>
    <row r="1836" spans="1:8" x14ac:dyDescent="0.25">
      <c r="A1836" s="14"/>
      <c r="B1836" s="5">
        <f>DATE(YEAR(siječanj!B1836),MONTH(siječanj!B1836)+1,DAY(siječanj!B1836))</f>
        <v>45342</v>
      </c>
      <c r="C1836" s="8">
        <v>19.09375</v>
      </c>
      <c r="D1836">
        <v>1.0889114576776779</v>
      </c>
      <c r="E1836" s="6">
        <v>66.649105302901802</v>
      </c>
      <c r="F1836" s="7">
        <v>79.621237603557788</v>
      </c>
      <c r="G1836" s="7">
        <v>185.6273335055746</v>
      </c>
      <c r="H1836" s="7">
        <f t="shared" si="44"/>
        <v>72.574974408295859</v>
      </c>
    </row>
    <row r="1837" spans="1:8" x14ac:dyDescent="0.25">
      <c r="A1837" s="14"/>
      <c r="B1837" s="5">
        <f>DATE(YEAR(siječanj!B1837),MONTH(siječanj!B1837)+1,DAY(siječanj!B1837))</f>
        <v>45342</v>
      </c>
      <c r="C1837" s="8">
        <v>19.1041666666667</v>
      </c>
      <c r="D1837">
        <v>1.0889114576776779</v>
      </c>
      <c r="E1837" s="6">
        <v>65.606566505773415</v>
      </c>
      <c r="F1837" s="7">
        <v>79.20363120067735</v>
      </c>
      <c r="G1837" s="7">
        <v>185.61461609233862</v>
      </c>
      <c r="H1837" s="7">
        <f t="shared" si="44"/>
        <v>71.439741967029249</v>
      </c>
    </row>
    <row r="1838" spans="1:8" x14ac:dyDescent="0.25">
      <c r="A1838" s="14"/>
      <c r="B1838" s="5">
        <f>DATE(YEAR(siječanj!B1838),MONTH(siječanj!B1838)+1,DAY(siječanj!B1838))</f>
        <v>45342</v>
      </c>
      <c r="C1838" s="8">
        <v>19.1145833333333</v>
      </c>
      <c r="D1838">
        <v>1.0889114576776779</v>
      </c>
      <c r="E1838" s="6">
        <v>64.092531607507865</v>
      </c>
      <c r="F1838" s="7">
        <v>78.877114289367327</v>
      </c>
      <c r="G1838" s="7">
        <v>185.86825244500645</v>
      </c>
      <c r="H1838" s="7">
        <f t="shared" si="44"/>
        <v>69.791092018984031</v>
      </c>
    </row>
    <row r="1839" spans="1:8" x14ac:dyDescent="0.25">
      <c r="A1839" s="14"/>
      <c r="B1839" s="5">
        <f>DATE(YEAR(siječanj!B1839),MONTH(siječanj!B1839)+1,DAY(siječanj!B1839))</f>
        <v>45342</v>
      </c>
      <c r="C1839" s="8">
        <v>19.125</v>
      </c>
      <c r="D1839">
        <v>1.0889114576776779</v>
      </c>
      <c r="E1839" s="6">
        <v>63.650368460605108</v>
      </c>
      <c r="F1839" s="7">
        <v>78.890346165975984</v>
      </c>
      <c r="G1839" s="7">
        <v>185.83693338206402</v>
      </c>
      <c r="H1839" s="7">
        <f t="shared" si="44"/>
        <v>69.309615502158806</v>
      </c>
    </row>
    <row r="1840" spans="1:8" x14ac:dyDescent="0.25">
      <c r="A1840" s="14"/>
      <c r="B1840" s="5">
        <f>DATE(YEAR(siječanj!B1840),MONTH(siječanj!B1840)+1,DAY(siječanj!B1840))</f>
        <v>45342</v>
      </c>
      <c r="C1840" s="8">
        <v>19.1354166666667</v>
      </c>
      <c r="D1840">
        <v>1.0889114576776779</v>
      </c>
      <c r="E1840" s="6">
        <v>62.718983113609227</v>
      </c>
      <c r="F1840" s="7">
        <v>78.999394445198277</v>
      </c>
      <c r="G1840" s="7">
        <v>186.35338793276196</v>
      </c>
      <c r="H1840" s="7">
        <f t="shared" si="44"/>
        <v>68.295419326301896</v>
      </c>
    </row>
    <row r="1841" spans="1:8" x14ac:dyDescent="0.25">
      <c r="A1841" s="14"/>
      <c r="B1841" s="5">
        <f>DATE(YEAR(siječanj!B1841),MONTH(siječanj!B1841)+1,DAY(siječanj!B1841))</f>
        <v>45342</v>
      </c>
      <c r="C1841" s="8">
        <v>19.1458333333333</v>
      </c>
      <c r="D1841">
        <v>1.0889114576776779</v>
      </c>
      <c r="E1841" s="6">
        <v>62.394801152659028</v>
      </c>
      <c r="F1841" s="7">
        <v>78.986785139650081</v>
      </c>
      <c r="G1841" s="7">
        <v>187.16014313414368</v>
      </c>
      <c r="H1841" s="7">
        <f t="shared" si="44"/>
        <v>67.942413874650796</v>
      </c>
    </row>
    <row r="1842" spans="1:8" x14ac:dyDescent="0.25">
      <c r="A1842" s="14"/>
      <c r="B1842" s="5">
        <f>DATE(YEAR(siječanj!B1842),MONTH(siječanj!B1842)+1,DAY(siječanj!B1842))</f>
        <v>45342</v>
      </c>
      <c r="C1842" s="8">
        <v>19.15625</v>
      </c>
      <c r="D1842">
        <v>1.0889114576776779</v>
      </c>
      <c r="E1842" s="6">
        <v>61.861940172290993</v>
      </c>
      <c r="F1842" s="7">
        <v>79.169497296103103</v>
      </c>
      <c r="G1842" s="7">
        <v>188.50195639740815</v>
      </c>
      <c r="H1842" s="7">
        <f t="shared" si="44"/>
        <v>67.362175447778682</v>
      </c>
    </row>
    <row r="1843" spans="1:8" x14ac:dyDescent="0.25">
      <c r="A1843" s="14"/>
      <c r="B1843" s="5">
        <f>DATE(YEAR(siječanj!B1843),MONTH(siječanj!B1843)+1,DAY(siječanj!B1843))</f>
        <v>45342</v>
      </c>
      <c r="C1843" s="8">
        <v>19.1666666666667</v>
      </c>
      <c r="D1843">
        <v>1.0889114576776779</v>
      </c>
      <c r="E1843" s="6">
        <v>61.620976969200086</v>
      </c>
      <c r="F1843" s="7">
        <v>79.383546709130755</v>
      </c>
      <c r="G1843" s="7">
        <v>190.89208456369943</v>
      </c>
      <c r="H1843" s="7">
        <f t="shared" si="44"/>
        <v>67.099787855054288</v>
      </c>
    </row>
    <row r="1844" spans="1:8" x14ac:dyDescent="0.25">
      <c r="A1844" s="14"/>
      <c r="B1844" s="5">
        <f>DATE(YEAR(siječanj!B1844),MONTH(siječanj!B1844)+1,DAY(siječanj!B1844))</f>
        <v>45342</v>
      </c>
      <c r="C1844" s="8">
        <v>19.1770833333333</v>
      </c>
      <c r="D1844">
        <v>1.0889114576776779</v>
      </c>
      <c r="E1844" s="6">
        <v>62.654164458357378</v>
      </c>
      <c r="F1844" s="7">
        <v>79.658187078178983</v>
      </c>
      <c r="G1844" s="7">
        <v>192.28540451916442</v>
      </c>
      <c r="H1844" s="7">
        <f t="shared" si="44"/>
        <v>68.224837549926889</v>
      </c>
    </row>
    <row r="1845" spans="1:8" x14ac:dyDescent="0.25">
      <c r="A1845" s="14"/>
      <c r="B1845" s="5">
        <f>DATE(YEAR(siječanj!B1845),MONTH(siječanj!B1845)+1,DAY(siječanj!B1845))</f>
        <v>45342</v>
      </c>
      <c r="C1845" s="8">
        <v>19.1875</v>
      </c>
      <c r="D1845">
        <v>1.0889114576776779</v>
      </c>
      <c r="E1845" s="6">
        <v>62.59469743151346</v>
      </c>
      <c r="F1845" s="7">
        <v>80.221564017326031</v>
      </c>
      <c r="G1845" s="7">
        <v>197.78889679388593</v>
      </c>
      <c r="H1845" s="7">
        <f t="shared" si="44"/>
        <v>68.16008322304252</v>
      </c>
    </row>
    <row r="1846" spans="1:8" x14ac:dyDescent="0.25">
      <c r="A1846" s="14"/>
      <c r="B1846" s="5">
        <f>DATE(YEAR(siječanj!B1846),MONTH(siječanj!B1846)+1,DAY(siječanj!B1846))</f>
        <v>45342</v>
      </c>
      <c r="C1846" s="8">
        <v>19.1979166666667</v>
      </c>
      <c r="D1846">
        <v>1.0889114576776779</v>
      </c>
      <c r="E1846" s="6">
        <v>64.409206902059339</v>
      </c>
      <c r="F1846" s="7">
        <v>81.45676472915126</v>
      </c>
      <c r="G1846" s="7">
        <v>199.39239347729696</v>
      </c>
      <c r="H1846" s="7">
        <f t="shared" si="44"/>
        <v>70.135923375584596</v>
      </c>
    </row>
    <row r="1847" spans="1:8" x14ac:dyDescent="0.25">
      <c r="A1847" s="14"/>
      <c r="B1847" s="5">
        <f>DATE(YEAR(siječanj!B1847),MONTH(siječanj!B1847)+1,DAY(siječanj!B1847))</f>
        <v>45342</v>
      </c>
      <c r="C1847" s="8">
        <v>19.2083333333333</v>
      </c>
      <c r="D1847">
        <v>1.0889114576776779</v>
      </c>
      <c r="E1847" s="6">
        <v>65.725069946017271</v>
      </c>
      <c r="F1847" s="7">
        <v>83.164790743924371</v>
      </c>
      <c r="G1847" s="7">
        <v>204.27167756230872</v>
      </c>
      <c r="H1847" s="7">
        <f t="shared" si="44"/>
        <v>71.568781720885013</v>
      </c>
    </row>
    <row r="1848" spans="1:8" x14ac:dyDescent="0.25">
      <c r="A1848" s="14"/>
      <c r="B1848" s="5">
        <f>DATE(YEAR(siječanj!B1848),MONTH(siječanj!B1848)+1,DAY(siječanj!B1848))</f>
        <v>45342</v>
      </c>
      <c r="C1848" s="8">
        <v>19.21875</v>
      </c>
      <c r="D1848">
        <v>1.0889114576776779</v>
      </c>
      <c r="E1848" s="6">
        <v>68.800873784775618</v>
      </c>
      <c r="F1848" s="7">
        <v>84.757245769231218</v>
      </c>
      <c r="G1848" s="7">
        <v>205.15264204581143</v>
      </c>
      <c r="H1848" s="7">
        <f t="shared" si="44"/>
        <v>74.918059762477952</v>
      </c>
    </row>
    <row r="1849" spans="1:8" x14ac:dyDescent="0.25">
      <c r="A1849" s="14"/>
      <c r="B1849" s="5">
        <f>DATE(YEAR(siječanj!B1849),MONTH(siječanj!B1849)+1,DAY(siječanj!B1849))</f>
        <v>45342</v>
      </c>
      <c r="C1849" s="8">
        <v>19.2291666666667</v>
      </c>
      <c r="D1849">
        <v>1.0889114576776779</v>
      </c>
      <c r="E1849" s="6">
        <v>72.0233256431531</v>
      </c>
      <c r="F1849" s="7">
        <v>87.374532436649361</v>
      </c>
      <c r="G1849" s="7">
        <v>205.37935387225232</v>
      </c>
      <c r="H1849" s="7">
        <f t="shared" si="44"/>
        <v>78.427024512879925</v>
      </c>
    </row>
    <row r="1850" spans="1:8" x14ac:dyDescent="0.25">
      <c r="A1850" s="14"/>
      <c r="B1850" s="5">
        <f>DATE(YEAR(siječanj!B1850),MONTH(siječanj!B1850)+1,DAY(siječanj!B1850))</f>
        <v>45342</v>
      </c>
      <c r="C1850" s="8">
        <v>19.2395833333333</v>
      </c>
      <c r="D1850">
        <v>1.0889114576776779</v>
      </c>
      <c r="E1850" s="6">
        <v>78.878827654520094</v>
      </c>
      <c r="F1850" s="7">
        <v>91.499477947550162</v>
      </c>
      <c r="G1850" s="7">
        <v>205.00831480414533</v>
      </c>
      <c r="H1850" s="7">
        <f t="shared" si="44"/>
        <v>85.892059201189809</v>
      </c>
    </row>
    <row r="1851" spans="1:8" x14ac:dyDescent="0.25">
      <c r="A1851" s="14"/>
      <c r="B1851" s="5">
        <f>DATE(YEAR(siječanj!B1851),MONTH(siječanj!B1851)+1,DAY(siječanj!B1851))</f>
        <v>45342</v>
      </c>
      <c r="C1851" s="8">
        <v>19.25</v>
      </c>
      <c r="D1851">
        <v>1.0889114576776779</v>
      </c>
      <c r="E1851" s="6">
        <v>84.003369057328015</v>
      </c>
      <c r="F1851" s="7">
        <v>97.699575974749365</v>
      </c>
      <c r="G1851" s="7">
        <v>202.85058021328743</v>
      </c>
      <c r="H1851" s="7">
        <f t="shared" si="44"/>
        <v>91.472231050050993</v>
      </c>
    </row>
    <row r="1852" spans="1:8" x14ac:dyDescent="0.25">
      <c r="A1852" s="14"/>
      <c r="B1852" s="5">
        <f>DATE(YEAR(siječanj!B1852),MONTH(siječanj!B1852)+1,DAY(siječanj!B1852))</f>
        <v>45342</v>
      </c>
      <c r="C1852" s="8">
        <v>19.2604166666667</v>
      </c>
      <c r="D1852">
        <v>1.0889114576776779</v>
      </c>
      <c r="E1852" s="6">
        <v>90.535488255349094</v>
      </c>
      <c r="F1852" s="7">
        <v>101.84593632660088</v>
      </c>
      <c r="G1852" s="7">
        <v>197.80217885555385</v>
      </c>
      <c r="H1852" s="7">
        <f t="shared" si="44"/>
        <v>98.585130487692467</v>
      </c>
    </row>
    <row r="1853" spans="1:8" x14ac:dyDescent="0.25">
      <c r="A1853" s="14"/>
      <c r="B1853" s="5">
        <f>DATE(YEAR(siječanj!B1853),MONTH(siječanj!B1853)+1,DAY(siječanj!B1853))</f>
        <v>45342</v>
      </c>
      <c r="C1853" s="8">
        <v>19.2708333333333</v>
      </c>
      <c r="D1853">
        <v>1.0889114576776779</v>
      </c>
      <c r="E1853" s="6">
        <v>96.122177407479398</v>
      </c>
      <c r="F1853" s="7">
        <v>107.603732587986</v>
      </c>
      <c r="G1853" s="7">
        <v>166.19989849777642</v>
      </c>
      <c r="H1853" s="7">
        <f t="shared" si="44"/>
        <v>104.66854031593076</v>
      </c>
    </row>
    <row r="1854" spans="1:8" x14ac:dyDescent="0.25">
      <c r="A1854" s="14"/>
      <c r="B1854" s="5">
        <f>DATE(YEAR(siječanj!B1854),MONTH(siječanj!B1854)+1,DAY(siječanj!B1854))</f>
        <v>45342</v>
      </c>
      <c r="C1854" s="8">
        <v>19.28125</v>
      </c>
      <c r="D1854">
        <v>1.0889114576776779</v>
      </c>
      <c r="E1854" s="6">
        <v>102.45954403872288</v>
      </c>
      <c r="F1854" s="7">
        <v>116.3760544420925</v>
      </c>
      <c r="G1854" s="7">
        <v>100.41099526129933</v>
      </c>
      <c r="H1854" s="7">
        <f t="shared" si="44"/>
        <v>111.56937145219597</v>
      </c>
    </row>
    <row r="1855" spans="1:8" x14ac:dyDescent="0.25">
      <c r="A1855" s="14"/>
      <c r="B1855" s="5">
        <f>DATE(YEAR(siječanj!B1855),MONTH(siječanj!B1855)+1,DAY(siječanj!B1855))</f>
        <v>45342</v>
      </c>
      <c r="C1855" s="8">
        <v>19.2916666666667</v>
      </c>
      <c r="D1855">
        <v>1.0889114576776779</v>
      </c>
      <c r="E1855" s="6">
        <v>108.02603377440431</v>
      </c>
      <c r="F1855" s="7">
        <v>127.90921470366929</v>
      </c>
      <c r="G1855" s="7">
        <v>36.708143039088185</v>
      </c>
      <c r="H1855" s="7">
        <f t="shared" si="44"/>
        <v>117.63078590442467</v>
      </c>
    </row>
    <row r="1856" spans="1:8" x14ac:dyDescent="0.25">
      <c r="A1856" s="14"/>
      <c r="B1856" s="5">
        <f>DATE(YEAR(siječanj!B1856),MONTH(siječanj!B1856)+1,DAY(siječanj!B1856))</f>
        <v>45342</v>
      </c>
      <c r="C1856" s="8">
        <v>19.3020833333333</v>
      </c>
      <c r="D1856">
        <v>1.0889114576776779</v>
      </c>
      <c r="E1856" s="6">
        <v>109.7001573498997</v>
      </c>
      <c r="F1856" s="7">
        <v>132.63594795102523</v>
      </c>
      <c r="G1856" s="7">
        <v>13.578536159759071</v>
      </c>
      <c r="H1856" s="7">
        <f t="shared" si="44"/>
        <v>119.45375824734991</v>
      </c>
    </row>
    <row r="1857" spans="1:8" x14ac:dyDescent="0.25">
      <c r="A1857" s="14"/>
      <c r="B1857" s="5">
        <f>DATE(YEAR(siječanj!B1857),MONTH(siječanj!B1857)+1,DAY(siječanj!B1857))</f>
        <v>45342</v>
      </c>
      <c r="C1857" s="8">
        <v>19.3125</v>
      </c>
      <c r="D1857">
        <v>1.0889114576776779</v>
      </c>
      <c r="E1857" s="6">
        <v>113.0901513410912</v>
      </c>
      <c r="F1857" s="7">
        <v>137.93518543954104</v>
      </c>
      <c r="G1857" s="7">
        <v>5.0321553695774082</v>
      </c>
      <c r="H1857" s="7">
        <f t="shared" si="44"/>
        <v>123.14516154581682</v>
      </c>
    </row>
    <row r="1858" spans="1:8" x14ac:dyDescent="0.25">
      <c r="A1858" s="14"/>
      <c r="B1858" s="5">
        <f>DATE(YEAR(siječanj!B1858),MONTH(siječanj!B1858)+1,DAY(siječanj!B1858))</f>
        <v>45342</v>
      </c>
      <c r="C1858" s="8">
        <v>19.3229166666667</v>
      </c>
      <c r="D1858">
        <v>1.0889114576776779</v>
      </c>
      <c r="E1858" s="6">
        <v>113.54455100457828</v>
      </c>
      <c r="F1858" s="7">
        <v>145.52557909175343</v>
      </c>
      <c r="G1858" s="7">
        <v>2.7820371575198721</v>
      </c>
      <c r="H1858" s="7">
        <f t="shared" si="44"/>
        <v>123.63996254575278</v>
      </c>
    </row>
    <row r="1859" spans="1:8" x14ac:dyDescent="0.25">
      <c r="A1859" s="14"/>
      <c r="B1859" s="5">
        <f>DATE(YEAR(siječanj!B1859),MONTH(siječanj!B1859)+1,DAY(siječanj!B1859))</f>
        <v>45342</v>
      </c>
      <c r="C1859" s="8">
        <v>19.3333333333333</v>
      </c>
      <c r="D1859">
        <v>1.0889114576776779</v>
      </c>
      <c r="E1859" s="6">
        <v>112.26897840111801</v>
      </c>
      <c r="F1859" s="7">
        <v>155.62780649457162</v>
      </c>
      <c r="G1859" s="7">
        <v>1.7979498274501258</v>
      </c>
      <c r="H1859" s="7">
        <f t="shared" si="44"/>
        <v>122.25097692274515</v>
      </c>
    </row>
    <row r="1860" spans="1:8" x14ac:dyDescent="0.25">
      <c r="A1860" s="14"/>
      <c r="B1860" s="5">
        <f>DATE(YEAR(siječanj!B1860),MONTH(siječanj!B1860)+1,DAY(siječanj!B1860))</f>
        <v>45342</v>
      </c>
      <c r="C1860" s="8">
        <v>19.34375</v>
      </c>
      <c r="D1860">
        <v>1.0889114576776779</v>
      </c>
      <c r="E1860" s="6">
        <v>111.02161639785849</v>
      </c>
      <c r="F1860" s="7">
        <v>159.71774827835191</v>
      </c>
      <c r="G1860" s="7">
        <v>1.4451140681955992</v>
      </c>
      <c r="H1860" s="7">
        <f t="shared" ref="H1860:H1923" si="46">D1860*E1860</f>
        <v>120.89271014552409</v>
      </c>
    </row>
    <row r="1861" spans="1:8" x14ac:dyDescent="0.25">
      <c r="A1861" s="14"/>
      <c r="B1861" s="5">
        <f>DATE(YEAR(siječanj!B1861),MONTH(siječanj!B1861)+1,DAY(siječanj!B1861))</f>
        <v>45342</v>
      </c>
      <c r="C1861" s="8">
        <v>19.3541666666667</v>
      </c>
      <c r="D1861">
        <v>1.0889114576776779</v>
      </c>
      <c r="E1861" s="6">
        <v>112.04357640513771</v>
      </c>
      <c r="F1861" s="7">
        <v>162.19555651558309</v>
      </c>
      <c r="G1861" s="7">
        <v>1.3840238753132668</v>
      </c>
      <c r="H1861" s="7">
        <f t="shared" si="46"/>
        <v>122.00553410673879</v>
      </c>
    </row>
    <row r="1862" spans="1:8" x14ac:dyDescent="0.25">
      <c r="A1862" s="14"/>
      <c r="B1862" s="5">
        <f>DATE(YEAR(siječanj!B1862),MONTH(siječanj!B1862)+1,DAY(siječanj!B1862))</f>
        <v>45342</v>
      </c>
      <c r="C1862" s="8">
        <v>19.3645833333333</v>
      </c>
      <c r="D1862">
        <v>1.0889114576776779</v>
      </c>
      <c r="E1862" s="6">
        <v>112.20736126321054</v>
      </c>
      <c r="F1862" s="7">
        <v>164.50110985818992</v>
      </c>
      <c r="G1862" s="7">
        <v>1.2634884552124734</v>
      </c>
      <c r="H1862" s="7">
        <f t="shared" si="46"/>
        <v>122.1838813152884</v>
      </c>
    </row>
    <row r="1863" spans="1:8" x14ac:dyDescent="0.25">
      <c r="A1863" s="14"/>
      <c r="B1863" s="5">
        <f>DATE(YEAR(siječanj!B1863),MONTH(siječanj!B1863)+1,DAY(siječanj!B1863))</f>
        <v>45342</v>
      </c>
      <c r="C1863" s="8">
        <v>19.375</v>
      </c>
      <c r="D1863">
        <v>1.0889114576776779</v>
      </c>
      <c r="E1863" s="6">
        <v>113.69386153569771</v>
      </c>
      <c r="F1863" s="7">
        <v>167.31236057807416</v>
      </c>
      <c r="G1863" s="7">
        <v>1.1621681629295642</v>
      </c>
      <c r="H1863" s="7">
        <f t="shared" si="46"/>
        <v>123.80254849384067</v>
      </c>
    </row>
    <row r="1864" spans="1:8" x14ac:dyDescent="0.25">
      <c r="A1864" s="14"/>
      <c r="B1864" s="5">
        <f>DATE(YEAR(siječanj!B1864),MONTH(siječanj!B1864)+1,DAY(siječanj!B1864))</f>
        <v>45342</v>
      </c>
      <c r="C1864" s="8">
        <v>19.3854166666667</v>
      </c>
      <c r="D1864">
        <v>1.0889114576776779</v>
      </c>
      <c r="E1864" s="6">
        <v>113.87359190120873</v>
      </c>
      <c r="F1864" s="7">
        <v>168.69306300048601</v>
      </c>
      <c r="G1864" s="7">
        <v>1.2327248625795508</v>
      </c>
      <c r="H1864" s="7">
        <f t="shared" si="46"/>
        <v>123.99825894813821</v>
      </c>
    </row>
    <row r="1865" spans="1:8" x14ac:dyDescent="0.25">
      <c r="A1865" s="14"/>
      <c r="B1865" s="5">
        <f>DATE(YEAR(siječanj!B1865),MONTH(siječanj!B1865)+1,DAY(siječanj!B1865))</f>
        <v>45342</v>
      </c>
      <c r="C1865" s="8">
        <v>19.3958333333333</v>
      </c>
      <c r="D1865">
        <v>1.0889114576776779</v>
      </c>
      <c r="E1865" s="6">
        <v>113.84215810518359</v>
      </c>
      <c r="F1865" s="7">
        <v>169.27510782973499</v>
      </c>
      <c r="G1865" s="7">
        <v>1.1791593298243606</v>
      </c>
      <c r="H1865" s="7">
        <f t="shared" si="46"/>
        <v>123.96403032748813</v>
      </c>
    </row>
    <row r="1866" spans="1:8" x14ac:dyDescent="0.25">
      <c r="A1866" s="14"/>
      <c r="B1866" s="5">
        <f>DATE(YEAR(siječanj!B1866),MONTH(siječanj!B1866)+1,DAY(siječanj!B1866))</f>
        <v>45342</v>
      </c>
      <c r="C1866" s="8">
        <v>19.40625</v>
      </c>
      <c r="D1866">
        <v>1.0889114576776779</v>
      </c>
      <c r="E1866" s="6">
        <v>114.43816652707122</v>
      </c>
      <c r="F1866" s="7">
        <v>169.58288946601317</v>
      </c>
      <c r="G1866" s="7">
        <v>1.1223515764656162</v>
      </c>
      <c r="H1866" s="7">
        <f t="shared" si="46"/>
        <v>124.61303072695397</v>
      </c>
    </row>
    <row r="1867" spans="1:8" x14ac:dyDescent="0.25">
      <c r="A1867" s="14"/>
      <c r="B1867" s="5">
        <f>DATE(YEAR(siječanj!B1867),MONTH(siječanj!B1867)+1,DAY(siječanj!B1867))</f>
        <v>45342</v>
      </c>
      <c r="C1867" s="8">
        <v>19.4166666666667</v>
      </c>
      <c r="D1867">
        <v>1.0889114576776779</v>
      </c>
      <c r="E1867" s="6">
        <v>114.95091776106679</v>
      </c>
      <c r="F1867" s="7">
        <v>169.02641235198411</v>
      </c>
      <c r="G1867" s="7">
        <v>1.0888501607777528</v>
      </c>
      <c r="H1867" s="7">
        <f t="shared" si="46"/>
        <v>125.17137142059012</v>
      </c>
    </row>
    <row r="1868" spans="1:8" x14ac:dyDescent="0.25">
      <c r="A1868" s="14"/>
      <c r="B1868" s="5">
        <f>DATE(YEAR(siječanj!B1868),MONTH(siječanj!B1868)+1,DAY(siječanj!B1868))</f>
        <v>45342</v>
      </c>
      <c r="C1868" s="8">
        <v>19.4270833333333</v>
      </c>
      <c r="D1868">
        <v>1.0889114576776779</v>
      </c>
      <c r="E1868" s="6">
        <v>116.85933939243324</v>
      </c>
      <c r="F1868" s="7">
        <v>168.07840227388726</v>
      </c>
      <c r="G1868" s="7">
        <v>1.1692251576466532</v>
      </c>
      <c r="H1868" s="7">
        <f t="shared" si="46"/>
        <v>127.24947360106498</v>
      </c>
    </row>
    <row r="1869" spans="1:8" x14ac:dyDescent="0.25">
      <c r="A1869" s="14"/>
      <c r="B1869" s="5">
        <f>DATE(YEAR(siječanj!B1869),MONTH(siječanj!B1869)+1,DAY(siječanj!B1869))</f>
        <v>45342</v>
      </c>
      <c r="C1869" s="8">
        <v>19.4375</v>
      </c>
      <c r="D1869">
        <v>1.0889114576776779</v>
      </c>
      <c r="E1869" s="6">
        <v>118.51141693913645</v>
      </c>
      <c r="F1869" s="7">
        <v>167.65271669740974</v>
      </c>
      <c r="G1869" s="7">
        <v>1.2540514849354134</v>
      </c>
      <c r="H1869" s="7">
        <f t="shared" si="46"/>
        <v>129.04843977064212</v>
      </c>
    </row>
    <row r="1870" spans="1:8" x14ac:dyDescent="0.25">
      <c r="A1870" s="14"/>
      <c r="B1870" s="5">
        <f>DATE(YEAR(siječanj!B1870),MONTH(siječanj!B1870)+1,DAY(siječanj!B1870))</f>
        <v>45342</v>
      </c>
      <c r="C1870" s="8">
        <v>19.4479166666667</v>
      </c>
      <c r="D1870">
        <v>1.0889114576776779</v>
      </c>
      <c r="E1870" s="6">
        <v>119.43693431574582</v>
      </c>
      <c r="F1870" s="7">
        <v>167.24456119925421</v>
      </c>
      <c r="G1870" s="7">
        <v>1.2240467580777623</v>
      </c>
      <c r="H1870" s="7">
        <f t="shared" si="46"/>
        <v>130.05624624631184</v>
      </c>
    </row>
    <row r="1871" spans="1:8" x14ac:dyDescent="0.25">
      <c r="A1871" s="14"/>
      <c r="B1871" s="5">
        <f>DATE(YEAR(siječanj!B1871),MONTH(siječanj!B1871)+1,DAY(siječanj!B1871))</f>
        <v>45342</v>
      </c>
      <c r="C1871" s="8">
        <v>19.4583333333333</v>
      </c>
      <c r="D1871">
        <v>1.0889114576776779</v>
      </c>
      <c r="E1871" s="6">
        <v>119.57850661488452</v>
      </c>
      <c r="F1871" s="7">
        <v>167.08501600413496</v>
      </c>
      <c r="G1871" s="7">
        <v>1.1492659328158723</v>
      </c>
      <c r="H1871" s="7">
        <f t="shared" si="46"/>
        <v>130.21040594493374</v>
      </c>
    </row>
    <row r="1872" spans="1:8" x14ac:dyDescent="0.25">
      <c r="A1872" s="14"/>
      <c r="B1872" s="5">
        <f>DATE(YEAR(siječanj!B1872),MONTH(siječanj!B1872)+1,DAY(siječanj!B1872))</f>
        <v>45342</v>
      </c>
      <c r="C1872" s="8">
        <v>19.46875</v>
      </c>
      <c r="D1872">
        <v>1.0889114576776779</v>
      </c>
      <c r="E1872" s="6">
        <v>118.84727276157601</v>
      </c>
      <c r="F1872" s="7">
        <v>166.60091689436126</v>
      </c>
      <c r="G1872" s="7">
        <v>1.2165671612389379</v>
      </c>
      <c r="H1872" s="7">
        <f t="shared" si="46"/>
        <v>129.41415702382432</v>
      </c>
    </row>
    <row r="1873" spans="1:8" x14ac:dyDescent="0.25">
      <c r="A1873" s="14"/>
      <c r="B1873" s="5">
        <f>DATE(YEAR(siječanj!B1873),MONTH(siječanj!B1873)+1,DAY(siječanj!B1873))</f>
        <v>45342</v>
      </c>
      <c r="C1873" s="8">
        <v>19.4791666666667</v>
      </c>
      <c r="D1873">
        <v>1.0889114576776779</v>
      </c>
      <c r="E1873" s="6">
        <v>119.58581226265035</v>
      </c>
      <c r="F1873" s="7">
        <v>166.04201041386227</v>
      </c>
      <c r="G1873" s="7">
        <v>1.2743314476561614</v>
      </c>
      <c r="H1873" s="7">
        <f t="shared" si="46"/>
        <v>130.21836114849174</v>
      </c>
    </row>
    <row r="1874" spans="1:8" x14ac:dyDescent="0.25">
      <c r="A1874" s="14"/>
      <c r="B1874" s="5">
        <f>DATE(YEAR(siječanj!B1874),MONTH(siječanj!B1874)+1,DAY(siječanj!B1874))</f>
        <v>45342</v>
      </c>
      <c r="C1874" s="8">
        <v>19.4895833333333</v>
      </c>
      <c r="D1874">
        <v>1.0889114576776779</v>
      </c>
      <c r="E1874" s="6">
        <v>120.22570975271854</v>
      </c>
      <c r="F1874" s="7">
        <v>165.64772288932451</v>
      </c>
      <c r="G1874" s="7">
        <v>1.2970921136327023</v>
      </c>
      <c r="H1874" s="7">
        <f t="shared" si="46"/>
        <v>130.91515285716616</v>
      </c>
    </row>
    <row r="1875" spans="1:8" x14ac:dyDescent="0.25">
      <c r="A1875" s="14"/>
      <c r="B1875" s="5">
        <f>DATE(YEAR(siječanj!B1875),MONTH(siječanj!B1875)+1,DAY(siječanj!B1875))</f>
        <v>45342</v>
      </c>
      <c r="C1875" s="8">
        <v>19.5</v>
      </c>
      <c r="D1875">
        <v>1.0889114576776779</v>
      </c>
      <c r="E1875" s="6">
        <v>120.88180106735967</v>
      </c>
      <c r="F1875" s="7">
        <v>165.02965558216528</v>
      </c>
      <c r="G1875" s="7">
        <v>1.1599930513349213</v>
      </c>
      <c r="H1875" s="7">
        <f t="shared" si="46"/>
        <v>131.6295782069617</v>
      </c>
    </row>
    <row r="1876" spans="1:8" x14ac:dyDescent="0.25">
      <c r="A1876" s="14"/>
      <c r="B1876" s="5">
        <f>DATE(YEAR(siječanj!B1876),MONTH(siječanj!B1876)+1,DAY(siječanj!B1876))</f>
        <v>45342</v>
      </c>
      <c r="C1876" s="8">
        <v>19.5104166666667</v>
      </c>
      <c r="D1876">
        <v>1.0889114576776779</v>
      </c>
      <c r="E1876" s="6">
        <v>121.27850444166609</v>
      </c>
      <c r="F1876" s="7">
        <v>164.24801008265305</v>
      </c>
      <c r="G1876" s="7">
        <v>1.1066888029196031</v>
      </c>
      <c r="H1876" s="7">
        <f t="shared" si="46"/>
        <v>132.06155305654335</v>
      </c>
    </row>
    <row r="1877" spans="1:8" x14ac:dyDescent="0.25">
      <c r="A1877" s="14"/>
      <c r="B1877" s="5">
        <f>DATE(YEAR(siječanj!B1877),MONTH(siječanj!B1877)+1,DAY(siječanj!B1877))</f>
        <v>45342</v>
      </c>
      <c r="C1877" s="8">
        <v>19.5208333333333</v>
      </c>
      <c r="D1877">
        <v>1.0889114576776779</v>
      </c>
      <c r="E1877" s="6">
        <v>120.48728524876414</v>
      </c>
      <c r="F1877" s="7">
        <v>163.54427394556697</v>
      </c>
      <c r="G1877" s="7">
        <v>1.0966633707317777</v>
      </c>
      <c r="H1877" s="7">
        <f t="shared" si="46"/>
        <v>131.19998541185794</v>
      </c>
    </row>
    <row r="1878" spans="1:8" x14ac:dyDescent="0.25">
      <c r="A1878" s="14"/>
      <c r="B1878" s="5">
        <f>DATE(YEAR(siječanj!B1878),MONTH(siječanj!B1878)+1,DAY(siječanj!B1878))</f>
        <v>45342</v>
      </c>
      <c r="C1878" s="8">
        <v>19.53125</v>
      </c>
      <c r="D1878">
        <v>1.0889114576776779</v>
      </c>
      <c r="E1878" s="6">
        <v>118.65258720100938</v>
      </c>
      <c r="F1878" s="7">
        <v>163.06387815077846</v>
      </c>
      <c r="G1878" s="7">
        <v>1.0338653521301038</v>
      </c>
      <c r="H1878" s="7">
        <f t="shared" si="46"/>
        <v>129.20216168627891</v>
      </c>
    </row>
    <row r="1879" spans="1:8" x14ac:dyDescent="0.25">
      <c r="A1879" s="14"/>
      <c r="B1879" s="5">
        <f>DATE(YEAR(siječanj!B1879),MONTH(siječanj!B1879)+1,DAY(siječanj!B1879))</f>
        <v>45342</v>
      </c>
      <c r="C1879" s="8">
        <v>19.5416666666667</v>
      </c>
      <c r="D1879">
        <v>1.0889114576776779</v>
      </c>
      <c r="E1879" s="6">
        <v>116.1769008414874</v>
      </c>
      <c r="F1879" s="7">
        <v>162.3406966773573</v>
      </c>
      <c r="G1879" s="7">
        <v>1.0835373443838137</v>
      </c>
      <c r="H1879" s="7">
        <f t="shared" si="46"/>
        <v>126.50635844377909</v>
      </c>
    </row>
    <row r="1880" spans="1:8" x14ac:dyDescent="0.25">
      <c r="A1880" s="14"/>
      <c r="B1880" s="5">
        <f>DATE(YEAR(siječanj!B1880),MONTH(siječanj!B1880)+1,DAY(siječanj!B1880))</f>
        <v>45342</v>
      </c>
      <c r="C1880" s="8">
        <v>19.5520833333333</v>
      </c>
      <c r="D1880">
        <v>1.0889114576776779</v>
      </c>
      <c r="E1880" s="6">
        <v>113.70487518893196</v>
      </c>
      <c r="F1880" s="7">
        <v>161.26109207326209</v>
      </c>
      <c r="G1880" s="7">
        <v>1.1620799309242242</v>
      </c>
      <c r="H1880" s="7">
        <f t="shared" si="46"/>
        <v>123.81454138703835</v>
      </c>
    </row>
    <row r="1881" spans="1:8" x14ac:dyDescent="0.25">
      <c r="A1881" s="14"/>
      <c r="B1881" s="5">
        <f>DATE(YEAR(siječanj!B1881),MONTH(siječanj!B1881)+1,DAY(siječanj!B1881))</f>
        <v>45342</v>
      </c>
      <c r="C1881" s="8">
        <v>19.5625</v>
      </c>
      <c r="D1881">
        <v>1.0889114576776779</v>
      </c>
      <c r="E1881" s="6">
        <v>114.98271417893949</v>
      </c>
      <c r="F1881" s="7">
        <v>160.52526689798881</v>
      </c>
      <c r="G1881" s="7">
        <v>1.1393639497354038</v>
      </c>
      <c r="H1881" s="7">
        <f t="shared" si="46"/>
        <v>125.20599490432481</v>
      </c>
    </row>
    <row r="1882" spans="1:8" x14ac:dyDescent="0.25">
      <c r="A1882" s="14"/>
      <c r="B1882" s="5">
        <f>DATE(YEAR(siječanj!B1882),MONTH(siječanj!B1882)+1,DAY(siječanj!B1882))</f>
        <v>45342</v>
      </c>
      <c r="C1882" s="8">
        <v>19.5729166666667</v>
      </c>
      <c r="D1882">
        <v>1.0889114576776779</v>
      </c>
      <c r="E1882" s="6">
        <v>115.80082946784476</v>
      </c>
      <c r="F1882" s="7">
        <v>159.51839129957744</v>
      </c>
      <c r="G1882" s="7">
        <v>1.116098888278559</v>
      </c>
      <c r="H1882" s="7">
        <f t="shared" si="46"/>
        <v>126.09685001611504</v>
      </c>
    </row>
    <row r="1883" spans="1:8" x14ac:dyDescent="0.25">
      <c r="A1883" s="14"/>
      <c r="B1883" s="5">
        <f>DATE(YEAR(siječanj!B1883),MONTH(siječanj!B1883)+1,DAY(siječanj!B1883))</f>
        <v>45342</v>
      </c>
      <c r="C1883" s="8">
        <v>19.5833333333333</v>
      </c>
      <c r="D1883">
        <v>1.0889114576776779</v>
      </c>
      <c r="E1883" s="6">
        <v>116.08247332407367</v>
      </c>
      <c r="F1883" s="7">
        <v>157.87058301236601</v>
      </c>
      <c r="G1883" s="7">
        <v>1.1263965875285038</v>
      </c>
      <c r="H1883" s="7">
        <f t="shared" si="46"/>
        <v>126.40353523814723</v>
      </c>
    </row>
    <row r="1884" spans="1:8" x14ac:dyDescent="0.25">
      <c r="A1884" s="14"/>
      <c r="B1884" s="5">
        <f>DATE(YEAR(siječanj!B1884),MONTH(siječanj!B1884)+1,DAY(siječanj!B1884))</f>
        <v>45342</v>
      </c>
      <c r="C1884" s="8">
        <v>19.59375</v>
      </c>
      <c r="D1884">
        <v>1.0889114576776779</v>
      </c>
      <c r="E1884" s="6">
        <v>117.50428796834545</v>
      </c>
      <c r="F1884" s="7">
        <v>156.96497780345643</v>
      </c>
      <c r="G1884" s="7">
        <v>1.1110333465316213</v>
      </c>
      <c r="H1884" s="7">
        <f t="shared" si="46"/>
        <v>127.95176549498868</v>
      </c>
    </row>
    <row r="1885" spans="1:8" x14ac:dyDescent="0.25">
      <c r="A1885" s="14"/>
      <c r="B1885" s="5">
        <f>DATE(YEAR(siječanj!B1885),MONTH(siječanj!B1885)+1,DAY(siječanj!B1885))</f>
        <v>45342</v>
      </c>
      <c r="C1885" s="8">
        <v>19.6041666666667</v>
      </c>
      <c r="D1885">
        <v>1.0889114576776779</v>
      </c>
      <c r="E1885" s="6">
        <v>117.78535044715571</v>
      </c>
      <c r="F1885" s="7">
        <v>155.92807164079829</v>
      </c>
      <c r="G1885" s="7">
        <v>1.280665930235942</v>
      </c>
      <c r="H1885" s="7">
        <f t="shared" si="46"/>
        <v>128.25781764848847</v>
      </c>
    </row>
    <row r="1886" spans="1:8" x14ac:dyDescent="0.25">
      <c r="A1886" s="14"/>
      <c r="B1886" s="5">
        <f>DATE(YEAR(siječanj!B1886),MONTH(siječanj!B1886)+1,DAY(siječanj!B1886))</f>
        <v>45342</v>
      </c>
      <c r="C1886" s="8">
        <v>19.6145833333333</v>
      </c>
      <c r="D1886">
        <v>1.0889114576776779</v>
      </c>
      <c r="E1886" s="6">
        <v>119.88940065296956</v>
      </c>
      <c r="F1886" s="7">
        <v>153.81831691200395</v>
      </c>
      <c r="G1886" s="7">
        <v>1.3124534610924441</v>
      </c>
      <c r="H1886" s="7">
        <f t="shared" si="46"/>
        <v>130.54894202512824</v>
      </c>
    </row>
    <row r="1887" spans="1:8" x14ac:dyDescent="0.25">
      <c r="A1887" s="14"/>
      <c r="B1887" s="5">
        <f>DATE(YEAR(siječanj!B1887),MONTH(siječanj!B1887)+1,DAY(siječanj!B1887))</f>
        <v>45342</v>
      </c>
      <c r="C1887" s="8">
        <v>19.625</v>
      </c>
      <c r="D1887">
        <v>1.0889114576776779</v>
      </c>
      <c r="E1887" s="6">
        <v>121.64539300825042</v>
      </c>
      <c r="F1887" s="7">
        <v>149.96214595586778</v>
      </c>
      <c r="G1887" s="7">
        <v>1.5039977204897079</v>
      </c>
      <c r="H1887" s="7">
        <f t="shared" si="46"/>
        <v>132.46106222038799</v>
      </c>
    </row>
    <row r="1888" spans="1:8" x14ac:dyDescent="0.25">
      <c r="A1888" s="14"/>
      <c r="B1888" s="5">
        <f>DATE(YEAR(siječanj!B1888),MONTH(siječanj!B1888)+1,DAY(siječanj!B1888))</f>
        <v>45342</v>
      </c>
      <c r="C1888" s="8">
        <v>19.6354166666667</v>
      </c>
      <c r="D1888">
        <v>1.0889114576776779</v>
      </c>
      <c r="E1888" s="6">
        <v>123.65929621106852</v>
      </c>
      <c r="F1888" s="7">
        <v>148.24569684526085</v>
      </c>
      <c r="G1888" s="7">
        <v>1.8705559196179697</v>
      </c>
      <c r="H1888" s="7">
        <f t="shared" si="46"/>
        <v>134.65402449259039</v>
      </c>
    </row>
    <row r="1889" spans="1:8" x14ac:dyDescent="0.25">
      <c r="A1889" s="14"/>
      <c r="B1889" s="5">
        <f>DATE(YEAR(siječanj!B1889),MONTH(siječanj!B1889)+1,DAY(siječanj!B1889))</f>
        <v>45342</v>
      </c>
      <c r="C1889" s="8">
        <v>19.6458333333333</v>
      </c>
      <c r="D1889">
        <v>1.0889114576776779</v>
      </c>
      <c r="E1889" s="6">
        <v>125.48410000346627</v>
      </c>
      <c r="F1889" s="7">
        <v>147.05698445184933</v>
      </c>
      <c r="G1889" s="7">
        <v>2.5034713904343144</v>
      </c>
      <c r="H1889" s="7">
        <f t="shared" si="46"/>
        <v>136.64107425014598</v>
      </c>
    </row>
    <row r="1890" spans="1:8" x14ac:dyDescent="0.25">
      <c r="A1890" s="14"/>
      <c r="B1890" s="5">
        <f>DATE(YEAR(siječanj!B1890),MONTH(siječanj!B1890)+1,DAY(siječanj!B1890))</f>
        <v>45342</v>
      </c>
      <c r="C1890" s="8">
        <v>19.65625</v>
      </c>
      <c r="D1890">
        <v>1.0889114576776779</v>
      </c>
      <c r="E1890" s="6">
        <v>129.1442521980193</v>
      </c>
      <c r="F1890" s="7">
        <v>145.95040547467303</v>
      </c>
      <c r="G1890" s="7">
        <v>6.3099145868962934</v>
      </c>
      <c r="H1890" s="7">
        <f t="shared" si="46"/>
        <v>140.62665591163886</v>
      </c>
    </row>
    <row r="1891" spans="1:8" x14ac:dyDescent="0.25">
      <c r="A1891" s="14"/>
      <c r="B1891" s="5">
        <f>DATE(YEAR(siječanj!B1891),MONTH(siječanj!B1891)+1,DAY(siječanj!B1891))</f>
        <v>45342</v>
      </c>
      <c r="C1891" s="8">
        <v>19.6666666666667</v>
      </c>
      <c r="D1891">
        <v>1.0889114576776779</v>
      </c>
      <c r="E1891" s="6">
        <v>130.62991784902576</v>
      </c>
      <c r="F1891" s="7">
        <v>143.68236511647873</v>
      </c>
      <c r="G1891" s="7">
        <v>15.836112382745691</v>
      </c>
      <c r="H1891" s="7">
        <f t="shared" si="46"/>
        <v>142.24441426129795</v>
      </c>
    </row>
    <row r="1892" spans="1:8" x14ac:dyDescent="0.25">
      <c r="A1892" s="14"/>
      <c r="B1892" s="5">
        <f>DATE(YEAR(siječanj!B1892),MONTH(siječanj!B1892)+1,DAY(siječanj!B1892))</f>
        <v>45342</v>
      </c>
      <c r="C1892" s="8">
        <v>19.6770833333333</v>
      </c>
      <c r="D1892">
        <v>1.0889114576776779</v>
      </c>
      <c r="E1892" s="6">
        <v>133.39283815646479</v>
      </c>
      <c r="F1892" s="7">
        <v>144.11038519417519</v>
      </c>
      <c r="G1892" s="7">
        <v>47.024884126660929</v>
      </c>
      <c r="H1892" s="7">
        <f t="shared" si="46"/>
        <v>145.25298984071864</v>
      </c>
    </row>
    <row r="1893" spans="1:8" x14ac:dyDescent="0.25">
      <c r="A1893" s="14"/>
      <c r="B1893" s="5">
        <f>DATE(YEAR(siječanj!B1893),MONTH(siječanj!B1893)+1,DAY(siječanj!B1893))</f>
        <v>45342</v>
      </c>
      <c r="C1893" s="8">
        <v>19.6875</v>
      </c>
      <c r="D1893">
        <v>1.0889114576776779</v>
      </c>
      <c r="E1893" s="6">
        <v>138.46834776440076</v>
      </c>
      <c r="F1893" s="7">
        <v>145.17684514668986</v>
      </c>
      <c r="G1893" s="7">
        <v>124.94491245040219</v>
      </c>
      <c r="H1893" s="7">
        <f t="shared" si="46"/>
        <v>150.77977040635326</v>
      </c>
    </row>
    <row r="1894" spans="1:8" x14ac:dyDescent="0.25">
      <c r="A1894" s="14"/>
      <c r="B1894" s="5">
        <f>DATE(YEAR(siječanj!B1894),MONTH(siječanj!B1894)+1,DAY(siječanj!B1894))</f>
        <v>45342</v>
      </c>
      <c r="C1894" s="8">
        <v>19.6979166666667</v>
      </c>
      <c r="D1894">
        <v>1.0889114576776779</v>
      </c>
      <c r="E1894" s="6">
        <v>143.32620050603538</v>
      </c>
      <c r="F1894" s="7">
        <v>146.52086480864361</v>
      </c>
      <c r="G1894" s="7">
        <v>188.42368226706998</v>
      </c>
      <c r="H1894" s="7">
        <f t="shared" si="46"/>
        <v>156.06954191643013</v>
      </c>
    </row>
    <row r="1895" spans="1:8" x14ac:dyDescent="0.25">
      <c r="A1895" s="14"/>
      <c r="B1895" s="5">
        <f>DATE(YEAR(siječanj!B1895),MONTH(siječanj!B1895)+1,DAY(siječanj!B1895))</f>
        <v>45342</v>
      </c>
      <c r="C1895" s="8">
        <v>19.7083333333333</v>
      </c>
      <c r="D1895">
        <v>1.0889114576776779</v>
      </c>
      <c r="E1895" s="6">
        <v>147.42940072363007</v>
      </c>
      <c r="F1895" s="7">
        <v>146.34979603567322</v>
      </c>
      <c r="G1895" s="7">
        <v>206.5219115976173</v>
      </c>
      <c r="H1895" s="7">
        <f t="shared" si="46"/>
        <v>160.53756364651451</v>
      </c>
    </row>
    <row r="1896" spans="1:8" x14ac:dyDescent="0.25">
      <c r="A1896" s="14"/>
      <c r="B1896" s="5">
        <f>DATE(YEAR(siječanj!B1896),MONTH(siječanj!B1896)+1,DAY(siječanj!B1896))</f>
        <v>45342</v>
      </c>
      <c r="C1896" s="8">
        <v>19.71875</v>
      </c>
      <c r="D1896">
        <v>1.0889114576776779</v>
      </c>
      <c r="E1896" s="6">
        <v>153.71205973977885</v>
      </c>
      <c r="F1896" s="7">
        <v>146.11194855237872</v>
      </c>
      <c r="G1896" s="7">
        <v>208.31104586383375</v>
      </c>
      <c r="H1896" s="7">
        <f t="shared" si="46"/>
        <v>167.37882303388091</v>
      </c>
    </row>
    <row r="1897" spans="1:8" x14ac:dyDescent="0.25">
      <c r="A1897" s="14"/>
      <c r="B1897" s="5">
        <f>DATE(YEAR(siječanj!B1897),MONTH(siječanj!B1897)+1,DAY(siječanj!B1897))</f>
        <v>45342</v>
      </c>
      <c r="C1897" s="8">
        <v>19.7291666666667</v>
      </c>
      <c r="D1897">
        <v>1.0889114576776779</v>
      </c>
      <c r="E1897" s="6">
        <v>160.16059164578033</v>
      </c>
      <c r="F1897" s="7">
        <v>145.71747843773429</v>
      </c>
      <c r="G1897" s="7">
        <v>208.80077548014967</v>
      </c>
      <c r="H1897" s="7">
        <f t="shared" si="46"/>
        <v>174.40070331152597</v>
      </c>
    </row>
    <row r="1898" spans="1:8" x14ac:dyDescent="0.25">
      <c r="A1898" s="14"/>
      <c r="B1898" s="5">
        <f>DATE(YEAR(siječanj!B1898),MONTH(siječanj!B1898)+1,DAY(siječanj!B1898))</f>
        <v>45342</v>
      </c>
      <c r="C1898" s="8">
        <v>19.7395833333333</v>
      </c>
      <c r="D1898">
        <v>1.0889114576776779</v>
      </c>
      <c r="E1898" s="6">
        <v>164.09198202615394</v>
      </c>
      <c r="F1898" s="7">
        <v>145.47708652560095</v>
      </c>
      <c r="G1898" s="7">
        <v>209.2583047269413</v>
      </c>
      <c r="H1898" s="7">
        <f t="shared" si="46"/>
        <v>178.68163934131863</v>
      </c>
    </row>
    <row r="1899" spans="1:8" x14ac:dyDescent="0.25">
      <c r="A1899" s="14"/>
      <c r="B1899" s="5">
        <f>DATE(YEAR(siječanj!B1899),MONTH(siječanj!B1899)+1,DAY(siječanj!B1899))</f>
        <v>45342</v>
      </c>
      <c r="C1899" s="8">
        <v>19.75</v>
      </c>
      <c r="D1899">
        <v>1.0889114576776779</v>
      </c>
      <c r="E1899" s="6">
        <v>167.02209169841393</v>
      </c>
      <c r="F1899" s="7">
        <v>144.89249410533813</v>
      </c>
      <c r="G1899" s="7">
        <v>209.96117971550498</v>
      </c>
      <c r="H1899" s="7">
        <f t="shared" si="46"/>
        <v>181.87226933569471</v>
      </c>
    </row>
    <row r="1900" spans="1:8" x14ac:dyDescent="0.25">
      <c r="A1900" s="14"/>
      <c r="B1900" s="5">
        <f>DATE(YEAR(siječanj!B1900),MONTH(siječanj!B1900)+1,DAY(siječanj!B1900))</f>
        <v>45342</v>
      </c>
      <c r="C1900" s="8">
        <v>19.7604166666667</v>
      </c>
      <c r="D1900">
        <v>1.0889114576776779</v>
      </c>
      <c r="E1900" s="6">
        <v>168.98525247720963</v>
      </c>
      <c r="F1900" s="7">
        <v>144.0182512463922</v>
      </c>
      <c r="G1900" s="7">
        <v>210.22612496279291</v>
      </c>
      <c r="H1900" s="7">
        <f t="shared" si="46"/>
        <v>184.00997760098878</v>
      </c>
    </row>
    <row r="1901" spans="1:8" x14ac:dyDescent="0.25">
      <c r="A1901" s="14"/>
      <c r="B1901" s="5">
        <f>DATE(YEAR(siječanj!B1901),MONTH(siječanj!B1901)+1,DAY(siječanj!B1901))</f>
        <v>45342</v>
      </c>
      <c r="C1901" s="8">
        <v>19.7708333333333</v>
      </c>
      <c r="D1901">
        <v>1.0889114576776779</v>
      </c>
      <c r="E1901" s="6">
        <v>171.36771447495889</v>
      </c>
      <c r="F1901" s="7">
        <v>142.69899590318889</v>
      </c>
      <c r="G1901" s="7">
        <v>210.26351875349002</v>
      </c>
      <c r="H1901" s="7">
        <f t="shared" si="46"/>
        <v>186.60426776781958</v>
      </c>
    </row>
    <row r="1902" spans="1:8" x14ac:dyDescent="0.25">
      <c r="A1902" s="14"/>
      <c r="B1902" s="5">
        <f>DATE(YEAR(siječanj!B1902),MONTH(siječanj!B1902)+1,DAY(siječanj!B1902))</f>
        <v>45342</v>
      </c>
      <c r="C1902" s="8">
        <v>19.78125</v>
      </c>
      <c r="D1902">
        <v>1.0889114576776779</v>
      </c>
      <c r="E1902" s="6">
        <v>174.66952533636706</v>
      </c>
      <c r="F1902" s="7">
        <v>141.12048453968933</v>
      </c>
      <c r="G1902" s="7">
        <v>210.46773202872038</v>
      </c>
      <c r="H1902" s="7">
        <f t="shared" si="46"/>
        <v>190.19964744589154</v>
      </c>
    </row>
    <row r="1903" spans="1:8" x14ac:dyDescent="0.25">
      <c r="A1903" s="14"/>
      <c r="B1903" s="5">
        <f>DATE(YEAR(siječanj!B1903),MONTH(siječanj!B1903)+1,DAY(siječanj!B1903))</f>
        <v>45342</v>
      </c>
      <c r="C1903" s="8">
        <v>19.7916666666667</v>
      </c>
      <c r="D1903">
        <v>1.0889114576776779</v>
      </c>
      <c r="E1903" s="6">
        <v>174.6910835993589</v>
      </c>
      <c r="F1903" s="7">
        <v>138.3936815401413</v>
      </c>
      <c r="G1903" s="7">
        <v>210.73441227724322</v>
      </c>
      <c r="H1903" s="7">
        <f t="shared" si="46"/>
        <v>190.22312248547101</v>
      </c>
    </row>
    <row r="1904" spans="1:8" x14ac:dyDescent="0.25">
      <c r="A1904" s="14"/>
      <c r="B1904" s="5">
        <f>DATE(YEAR(siječanj!B1904),MONTH(siječanj!B1904)+1,DAY(siječanj!B1904))</f>
        <v>45342</v>
      </c>
      <c r="C1904" s="8">
        <v>19.8020833333333</v>
      </c>
      <c r="D1904">
        <v>1.0889114576776779</v>
      </c>
      <c r="E1904" s="6">
        <v>174.105780405058</v>
      </c>
      <c r="F1904" s="7">
        <v>136.32882429050474</v>
      </c>
      <c r="G1904" s="7">
        <v>210.72016079901834</v>
      </c>
      <c r="H1904" s="7">
        <f t="shared" si="46"/>
        <v>189.58577913098139</v>
      </c>
    </row>
    <row r="1905" spans="1:8" x14ac:dyDescent="0.25">
      <c r="A1905" s="14"/>
      <c r="B1905" s="5">
        <f>DATE(YEAR(siječanj!B1905),MONTH(siječanj!B1905)+1,DAY(siječanj!B1905))</f>
        <v>45342</v>
      </c>
      <c r="C1905" s="8">
        <v>19.8125</v>
      </c>
      <c r="D1905">
        <v>1.0889114576776779</v>
      </c>
      <c r="E1905" s="6">
        <v>175.04434822663779</v>
      </c>
      <c r="F1905" s="7">
        <v>133.8084452208999</v>
      </c>
      <c r="G1905" s="7">
        <v>210.41082953128455</v>
      </c>
      <c r="H1905" s="7">
        <f t="shared" si="46"/>
        <v>190.60779638570722</v>
      </c>
    </row>
    <row r="1906" spans="1:8" x14ac:dyDescent="0.25">
      <c r="A1906" s="14"/>
      <c r="B1906" s="5">
        <f>DATE(YEAR(siječanj!B1906),MONTH(siječanj!B1906)+1,DAY(siječanj!B1906))</f>
        <v>45342</v>
      </c>
      <c r="C1906" s="8">
        <v>19.8229166666667</v>
      </c>
      <c r="D1906">
        <v>1.0889114576776779</v>
      </c>
      <c r="E1906" s="6">
        <v>176.04891913678676</v>
      </c>
      <c r="F1906" s="7">
        <v>130.76444923813838</v>
      </c>
      <c r="G1906" s="7">
        <v>210.18435814579681</v>
      </c>
      <c r="H1906" s="7">
        <f t="shared" si="46"/>
        <v>191.70168515981814</v>
      </c>
    </row>
    <row r="1907" spans="1:8" x14ac:dyDescent="0.25">
      <c r="A1907" s="14"/>
      <c r="B1907" s="5">
        <f>DATE(YEAR(siječanj!B1907),MONTH(siječanj!B1907)+1,DAY(siječanj!B1907))</f>
        <v>45342</v>
      </c>
      <c r="C1907" s="8">
        <v>19.8333333333333</v>
      </c>
      <c r="D1907">
        <v>1.0889114576776779</v>
      </c>
      <c r="E1907" s="6">
        <v>178.51489058110459</v>
      </c>
      <c r="F1907" s="7">
        <v>124.46260784165705</v>
      </c>
      <c r="G1907" s="7">
        <v>210.38616380561626</v>
      </c>
      <c r="H1907" s="7">
        <f t="shared" si="46"/>
        <v>194.38690971984178</v>
      </c>
    </row>
    <row r="1908" spans="1:8" x14ac:dyDescent="0.25">
      <c r="A1908" s="14"/>
      <c r="B1908" s="5">
        <f>DATE(YEAR(siječanj!B1908),MONTH(siječanj!B1908)+1,DAY(siječanj!B1908))</f>
        <v>45342</v>
      </c>
      <c r="C1908" s="8">
        <v>19.84375</v>
      </c>
      <c r="D1908">
        <v>1.0889114576776779</v>
      </c>
      <c r="E1908" s="6">
        <v>178.75159987518484</v>
      </c>
      <c r="F1908" s="7">
        <v>120.65918777937964</v>
      </c>
      <c r="G1908" s="7">
        <v>209.84388537947183</v>
      </c>
      <c r="H1908" s="7">
        <f t="shared" si="46"/>
        <v>194.64466518230455</v>
      </c>
    </row>
    <row r="1909" spans="1:8" x14ac:dyDescent="0.25">
      <c r="A1909" s="14"/>
      <c r="B1909" s="5">
        <f>DATE(YEAR(siječanj!B1909),MONTH(siječanj!B1909)+1,DAY(siječanj!B1909))</f>
        <v>45342</v>
      </c>
      <c r="C1909" s="8">
        <v>19.8541666666667</v>
      </c>
      <c r="D1909">
        <v>1.0889114576776779</v>
      </c>
      <c r="E1909" s="6">
        <v>176.32410182058504</v>
      </c>
      <c r="F1909" s="7">
        <v>117.78514217968359</v>
      </c>
      <c r="G1909" s="7">
        <v>209.56769814736882</v>
      </c>
      <c r="H1909" s="7">
        <f t="shared" si="46"/>
        <v>192.00133473716056</v>
      </c>
    </row>
    <row r="1910" spans="1:8" x14ac:dyDescent="0.25">
      <c r="A1910" s="14"/>
      <c r="B1910" s="5">
        <f>DATE(YEAR(siječanj!B1910),MONTH(siječanj!B1910)+1,DAY(siječanj!B1910))</f>
        <v>45342</v>
      </c>
      <c r="C1910" s="8">
        <v>19.8645833333333</v>
      </c>
      <c r="D1910">
        <v>1.0889114576776779</v>
      </c>
      <c r="E1910" s="6">
        <v>172.98103385554748</v>
      </c>
      <c r="F1910" s="7">
        <v>115.5550087517074</v>
      </c>
      <c r="G1910" s="7">
        <v>208.82547678073749</v>
      </c>
      <c r="H1910" s="7">
        <f t="shared" si="46"/>
        <v>188.36102972623596</v>
      </c>
    </row>
    <row r="1911" spans="1:8" x14ac:dyDescent="0.25">
      <c r="A1911" s="14"/>
      <c r="B1911" s="5">
        <f>DATE(YEAR(siječanj!B1911),MONTH(siječanj!B1911)+1,DAY(siječanj!B1911))</f>
        <v>45342</v>
      </c>
      <c r="C1911" s="8">
        <v>19.875</v>
      </c>
      <c r="D1911">
        <v>1.0889114576776779</v>
      </c>
      <c r="E1911" s="6">
        <v>171.79846390213248</v>
      </c>
      <c r="F1911" s="7">
        <v>112.32112171012741</v>
      </c>
      <c r="G1911" s="7">
        <v>207.5606364744466</v>
      </c>
      <c r="H1911" s="7">
        <f t="shared" si="46"/>
        <v>187.07331575445701</v>
      </c>
    </row>
    <row r="1912" spans="1:8" x14ac:dyDescent="0.25">
      <c r="A1912" s="14"/>
      <c r="B1912" s="5">
        <f>DATE(YEAR(siječanj!B1912),MONTH(siječanj!B1912)+1,DAY(siječanj!B1912))</f>
        <v>45342</v>
      </c>
      <c r="C1912" s="8">
        <v>19.8854166666667</v>
      </c>
      <c r="D1912">
        <v>1.0889114576776779</v>
      </c>
      <c r="E1912" s="6">
        <v>178.63919794168038</v>
      </c>
      <c r="F1912" s="7">
        <v>110.03120542506046</v>
      </c>
      <c r="G1912" s="7">
        <v>207.1960670777502</v>
      </c>
      <c r="H1912" s="7">
        <f t="shared" si="46"/>
        <v>194.52226942904642</v>
      </c>
    </row>
    <row r="1913" spans="1:8" x14ac:dyDescent="0.25">
      <c r="A1913" s="14"/>
      <c r="B1913" s="5">
        <f>DATE(YEAR(siječanj!B1913),MONTH(siječanj!B1913)+1,DAY(siječanj!B1913))</f>
        <v>45342</v>
      </c>
      <c r="C1913" s="8">
        <v>19.8958333333333</v>
      </c>
      <c r="D1913">
        <v>1.0889114576776779</v>
      </c>
      <c r="E1913" s="6">
        <v>184.95098889343069</v>
      </c>
      <c r="F1913" s="7">
        <v>108.16743404789585</v>
      </c>
      <c r="G1913" s="7">
        <v>206.53173027540512</v>
      </c>
      <c r="H1913" s="7">
        <f t="shared" si="46"/>
        <v>201.39525091487363</v>
      </c>
    </row>
    <row r="1914" spans="1:8" x14ac:dyDescent="0.25">
      <c r="A1914" s="14"/>
      <c r="B1914" s="5">
        <f>DATE(YEAR(siječanj!B1914),MONTH(siječanj!B1914)+1,DAY(siječanj!B1914))</f>
        <v>45342</v>
      </c>
      <c r="C1914" s="8">
        <v>19.90625</v>
      </c>
      <c r="D1914">
        <v>1.0889114576776779</v>
      </c>
      <c r="E1914" s="6">
        <v>185.3223304168877</v>
      </c>
      <c r="F1914" s="7">
        <v>106.31771619261944</v>
      </c>
      <c r="G1914" s="7">
        <v>206.60285725962981</v>
      </c>
      <c r="H1914" s="7">
        <f t="shared" si="46"/>
        <v>201.79960895447746</v>
      </c>
    </row>
    <row r="1915" spans="1:8" x14ac:dyDescent="0.25">
      <c r="A1915" s="14"/>
      <c r="B1915" s="5">
        <f>DATE(YEAR(siječanj!B1915),MONTH(siječanj!B1915)+1,DAY(siječanj!B1915))</f>
        <v>45342</v>
      </c>
      <c r="C1915" s="8">
        <v>19.9166666666667</v>
      </c>
      <c r="D1915">
        <v>1.0889114576776779</v>
      </c>
      <c r="E1915" s="6">
        <v>183.99271237735877</v>
      </c>
      <c r="F1915" s="7">
        <v>103.56205956997046</v>
      </c>
      <c r="G1915" s="7">
        <v>205.40473347486673</v>
      </c>
      <c r="H1915" s="7">
        <f t="shared" si="46"/>
        <v>200.35177263689948</v>
      </c>
    </row>
    <row r="1916" spans="1:8" x14ac:dyDescent="0.25">
      <c r="A1916" s="14"/>
      <c r="B1916" s="5">
        <f>DATE(YEAR(siječanj!B1916),MONTH(siječanj!B1916)+1,DAY(siječanj!B1916))</f>
        <v>45342</v>
      </c>
      <c r="C1916" s="8">
        <v>19.9270833333333</v>
      </c>
      <c r="D1916">
        <v>1.0889114576776779</v>
      </c>
      <c r="E1916" s="6">
        <v>180.83419232732334</v>
      </c>
      <c r="F1916" s="7">
        <v>101.27591819765181</v>
      </c>
      <c r="G1916" s="7">
        <v>202.93780619299645</v>
      </c>
      <c r="H1916" s="7">
        <f t="shared" si="46"/>
        <v>196.91242396511123</v>
      </c>
    </row>
    <row r="1917" spans="1:8" x14ac:dyDescent="0.25">
      <c r="A1917" s="14"/>
      <c r="B1917" s="5">
        <f>DATE(YEAR(siječanj!B1917),MONTH(siječanj!B1917)+1,DAY(siječanj!B1917))</f>
        <v>45342</v>
      </c>
      <c r="C1917" s="8">
        <v>19.9375</v>
      </c>
      <c r="D1917">
        <v>1.0889114576776779</v>
      </c>
      <c r="E1917" s="6">
        <v>173.51886314938127</v>
      </c>
      <c r="F1917" s="7">
        <v>99.179279222238463</v>
      </c>
      <c r="G1917" s="7">
        <v>201.63262858166451</v>
      </c>
      <c r="H1917" s="7">
        <f t="shared" si="46"/>
        <v>188.94667820656628</v>
      </c>
    </row>
    <row r="1918" spans="1:8" x14ac:dyDescent="0.25">
      <c r="A1918" s="14"/>
      <c r="B1918" s="5">
        <f>DATE(YEAR(siječanj!B1918),MONTH(siječanj!B1918)+1,DAY(siječanj!B1918))</f>
        <v>45342</v>
      </c>
      <c r="C1918" s="8">
        <v>19.9479166666667</v>
      </c>
      <c r="D1918">
        <v>1.0889114576776779</v>
      </c>
      <c r="E1918" s="6">
        <v>166.76091922501956</v>
      </c>
      <c r="F1918" s="7">
        <v>96.874801314958987</v>
      </c>
      <c r="G1918" s="7">
        <v>201.16472697069224</v>
      </c>
      <c r="H1918" s="7">
        <f t="shared" si="46"/>
        <v>181.58787563698556</v>
      </c>
    </row>
    <row r="1919" spans="1:8" x14ac:dyDescent="0.25">
      <c r="A1919" s="14"/>
      <c r="B1919" s="5">
        <f>DATE(YEAR(siječanj!B1919),MONTH(siječanj!B1919)+1,DAY(siječanj!B1919))</f>
        <v>45342</v>
      </c>
      <c r="C1919" s="8">
        <v>19.9583333333333</v>
      </c>
      <c r="D1919">
        <v>1.0889114576776779</v>
      </c>
      <c r="E1919" s="6">
        <v>157.05809765657881</v>
      </c>
      <c r="F1919" s="7">
        <v>93.973796989848026</v>
      </c>
      <c r="G1919" s="7">
        <v>196.30691265985791</v>
      </c>
      <c r="H1919" s="7">
        <f t="shared" si="46"/>
        <v>171.02236205930834</v>
      </c>
    </row>
    <row r="1920" spans="1:8" x14ac:dyDescent="0.25">
      <c r="A1920" s="14"/>
      <c r="B1920" s="5">
        <f>DATE(YEAR(siječanj!B1920),MONTH(siječanj!B1920)+1,DAY(siječanj!B1920))</f>
        <v>45342</v>
      </c>
      <c r="C1920" s="8">
        <v>19.96875</v>
      </c>
      <c r="D1920">
        <v>1.0889114576776779</v>
      </c>
      <c r="E1920" s="6">
        <v>146.63962610580563</v>
      </c>
      <c r="F1920" s="7">
        <v>91.65878255215226</v>
      </c>
      <c r="G1920" s="7">
        <v>195.68640901888966</v>
      </c>
      <c r="H1920" s="7">
        <f t="shared" si="46"/>
        <v>159.67756901618247</v>
      </c>
    </row>
    <row r="1921" spans="1:8" x14ac:dyDescent="0.25">
      <c r="A1921" s="14"/>
      <c r="B1921" s="5">
        <f>DATE(YEAR(siječanj!B1921),MONTH(siječanj!B1921)+1,DAY(siječanj!B1921))</f>
        <v>45342</v>
      </c>
      <c r="C1921" s="8">
        <v>19.9791666666667</v>
      </c>
      <c r="D1921">
        <v>1.0889114576776779</v>
      </c>
      <c r="E1921" s="6">
        <v>136.02593491554904</v>
      </c>
      <c r="F1921" s="7">
        <v>89.626374267625465</v>
      </c>
      <c r="G1921" s="7">
        <v>193.82929914787459</v>
      </c>
      <c r="H1921" s="7">
        <f t="shared" si="46"/>
        <v>148.12019907085946</v>
      </c>
    </row>
    <row r="1922" spans="1:8" ht="15.75" thickBot="1" x14ac:dyDescent="0.3">
      <c r="A1922" s="14"/>
      <c r="B1922" s="5">
        <f>DATE(YEAR(siječanj!B1922),MONTH(siječanj!B1922)+1,DAY(siječanj!B1922))</f>
        <v>45342</v>
      </c>
      <c r="C1922" s="8">
        <v>19.9895833333333</v>
      </c>
      <c r="D1922">
        <v>1.0889114576776779</v>
      </c>
      <c r="E1922" s="6">
        <v>125.75379310489289</v>
      </c>
      <c r="F1922" s="7">
        <v>87.92720981995636</v>
      </c>
      <c r="G1922" s="7">
        <v>193.30868853652049</v>
      </c>
      <c r="H1922" s="7">
        <f t="shared" si="46"/>
        <v>136.93474615834606</v>
      </c>
    </row>
    <row r="1923" spans="1:8" x14ac:dyDescent="0.25">
      <c r="A1923" s="13">
        <f t="shared" ref="A1923" si="47">A1827+1</f>
        <v>52</v>
      </c>
      <c r="B1923" s="5">
        <f>DATE(YEAR(siječanj!B1923),MONTH(siječanj!B1923)+1,DAY(siječanj!B1923))</f>
        <v>45343</v>
      </c>
      <c r="C1923" s="8">
        <v>20</v>
      </c>
      <c r="D1923">
        <v>1.0846431064846178</v>
      </c>
      <c r="E1923" s="6">
        <v>113.39204782458356</v>
      </c>
      <c r="F1923" s="7">
        <v>84.973488334253858</v>
      </c>
      <c r="G1923" s="7">
        <v>188.73067944778751</v>
      </c>
      <c r="H1923" s="7">
        <f t="shared" si="46"/>
        <v>122.98990300310867</v>
      </c>
    </row>
    <row r="1924" spans="1:8" x14ac:dyDescent="0.25">
      <c r="A1924" s="14"/>
      <c r="B1924" s="5">
        <f>DATE(YEAR(siječanj!B1924),MONTH(siječanj!B1924)+1,DAY(siječanj!B1924))</f>
        <v>45343</v>
      </c>
      <c r="C1924" s="8">
        <v>20.0104166666667</v>
      </c>
      <c r="D1924">
        <v>1.0846431064846178</v>
      </c>
      <c r="E1924" s="6">
        <v>104.31956353652333</v>
      </c>
      <c r="F1924" s="7">
        <v>83.657573533155713</v>
      </c>
      <c r="G1924" s="7">
        <v>186.45354911867355</v>
      </c>
      <c r="H1924" s="7">
        <f t="shared" ref="H1924:H1987" si="48">D1924*E1924</f>
        <v>113.14949546137413</v>
      </c>
    </row>
    <row r="1925" spans="1:8" x14ac:dyDescent="0.25">
      <c r="A1925" s="14"/>
      <c r="B1925" s="5">
        <f>DATE(YEAR(siječanj!B1925),MONTH(siječanj!B1925)+1,DAY(siječanj!B1925))</f>
        <v>45343</v>
      </c>
      <c r="C1925" s="8">
        <v>20.0208333333333</v>
      </c>
      <c r="D1925">
        <v>1.0846431064846178</v>
      </c>
      <c r="E1925" s="6">
        <v>96.767420613642784</v>
      </c>
      <c r="F1925" s="7">
        <v>82.667767926799698</v>
      </c>
      <c r="G1925" s="7">
        <v>185.77833787007157</v>
      </c>
      <c r="H1925" s="7">
        <f t="shared" si="48"/>
        <v>104.95811570088514</v>
      </c>
    </row>
    <row r="1926" spans="1:8" x14ac:dyDescent="0.25">
      <c r="A1926" s="14"/>
      <c r="B1926" s="5">
        <f>DATE(YEAR(siječanj!B1926),MONTH(siječanj!B1926)+1,DAY(siječanj!B1926))</f>
        <v>45343</v>
      </c>
      <c r="C1926" s="8">
        <v>20.03125</v>
      </c>
      <c r="D1926">
        <v>1.0846431064846178</v>
      </c>
      <c r="E1926" s="6">
        <v>89.477925286183194</v>
      </c>
      <c r="F1926" s="7">
        <v>81.925773144027374</v>
      </c>
      <c r="G1926" s="7">
        <v>186.09636617147362</v>
      </c>
      <c r="H1926" s="7">
        <f t="shared" si="48"/>
        <v>97.051614844204281</v>
      </c>
    </row>
    <row r="1927" spans="1:8" x14ac:dyDescent="0.25">
      <c r="A1927" s="14"/>
      <c r="B1927" s="5">
        <f>DATE(YEAR(siječanj!B1927),MONTH(siječanj!B1927)+1,DAY(siječanj!B1927))</f>
        <v>45343</v>
      </c>
      <c r="C1927" s="8">
        <v>20.0416666666667</v>
      </c>
      <c r="D1927">
        <v>1.0846431064846178</v>
      </c>
      <c r="E1927" s="6">
        <v>83.28659967711836</v>
      </c>
      <c r="F1927" s="7">
        <v>81.343361859494408</v>
      </c>
      <c r="G1927" s="7">
        <v>185.46828114285975</v>
      </c>
      <c r="H1927" s="7">
        <f t="shared" si="48"/>
        <v>90.336236202330426</v>
      </c>
    </row>
    <row r="1928" spans="1:8" x14ac:dyDescent="0.25">
      <c r="A1928" s="14"/>
      <c r="B1928" s="5">
        <f>DATE(YEAR(siječanj!B1928),MONTH(siječanj!B1928)+1,DAY(siječanj!B1928))</f>
        <v>45343</v>
      </c>
      <c r="C1928" s="8">
        <v>20.0520833333333</v>
      </c>
      <c r="D1928">
        <v>1.0846431064846178</v>
      </c>
      <c r="E1928" s="6">
        <v>78.170459670702598</v>
      </c>
      <c r="F1928" s="7">
        <v>80.67967273108367</v>
      </c>
      <c r="G1928" s="7">
        <v>185.21601318360788</v>
      </c>
      <c r="H1928" s="7">
        <f t="shared" si="48"/>
        <v>84.787050212561397</v>
      </c>
    </row>
    <row r="1929" spans="1:8" x14ac:dyDescent="0.25">
      <c r="A1929" s="14"/>
      <c r="B1929" s="5">
        <f>DATE(YEAR(siječanj!B1929),MONTH(siječanj!B1929)+1,DAY(siječanj!B1929))</f>
        <v>45343</v>
      </c>
      <c r="C1929" s="8">
        <v>20.0625</v>
      </c>
      <c r="D1929">
        <v>1.0846431064846178</v>
      </c>
      <c r="E1929" s="6">
        <v>74.68656435793055</v>
      </c>
      <c r="F1929" s="7">
        <v>80.387212424469226</v>
      </c>
      <c r="G1929" s="7">
        <v>185.59263472186223</v>
      </c>
      <c r="H1929" s="7">
        <f t="shared" si="48"/>
        <v>81.00826717784912</v>
      </c>
    </row>
    <row r="1930" spans="1:8" x14ac:dyDescent="0.25">
      <c r="A1930" s="14"/>
      <c r="B1930" s="5">
        <f>DATE(YEAR(siječanj!B1930),MONTH(siječanj!B1930)+1,DAY(siječanj!B1930))</f>
        <v>45343</v>
      </c>
      <c r="C1930" s="8">
        <v>20.0729166666667</v>
      </c>
      <c r="D1930">
        <v>1.0846431064846178</v>
      </c>
      <c r="E1930" s="6">
        <v>71.197928355732898</v>
      </c>
      <c r="F1930" s="7">
        <v>80.187408426351411</v>
      </c>
      <c r="G1930" s="7">
        <v>185.67842850081408</v>
      </c>
      <c r="H1930" s="7">
        <f t="shared" si="48"/>
        <v>77.224342187031382</v>
      </c>
    </row>
    <row r="1931" spans="1:8" x14ac:dyDescent="0.25">
      <c r="A1931" s="14"/>
      <c r="B1931" s="5">
        <f>DATE(YEAR(siječanj!B1931),MONTH(siječanj!B1931)+1,DAY(siječanj!B1931))</f>
        <v>45343</v>
      </c>
      <c r="C1931" s="8">
        <v>20.0833333333333</v>
      </c>
      <c r="D1931">
        <v>1.0846431064846178</v>
      </c>
      <c r="E1931" s="6">
        <v>68.817610556734479</v>
      </c>
      <c r="F1931" s="7">
        <v>79.672682702738399</v>
      </c>
      <c r="G1931" s="7">
        <v>185.40902894267265</v>
      </c>
      <c r="H1931" s="7">
        <f t="shared" si="48"/>
        <v>74.642546895105113</v>
      </c>
    </row>
    <row r="1932" spans="1:8" x14ac:dyDescent="0.25">
      <c r="A1932" s="14"/>
      <c r="B1932" s="5">
        <f>DATE(YEAR(siječanj!B1932),MONTH(siječanj!B1932)+1,DAY(siječanj!B1932))</f>
        <v>45343</v>
      </c>
      <c r="C1932" s="8">
        <v>20.09375</v>
      </c>
      <c r="D1932">
        <v>1.0846431064846178</v>
      </c>
      <c r="E1932" s="6">
        <v>66.649105302901802</v>
      </c>
      <c r="F1932" s="7">
        <v>79.621237603557788</v>
      </c>
      <c r="G1932" s="7">
        <v>185.6273335055746</v>
      </c>
      <c r="H1932" s="7">
        <f t="shared" si="48"/>
        <v>72.290492620159824</v>
      </c>
    </row>
    <row r="1933" spans="1:8" x14ac:dyDescent="0.25">
      <c r="A1933" s="14"/>
      <c r="B1933" s="5">
        <f>DATE(YEAR(siječanj!B1933),MONTH(siječanj!B1933)+1,DAY(siječanj!B1933))</f>
        <v>45343</v>
      </c>
      <c r="C1933" s="8">
        <v>20.1041666666667</v>
      </c>
      <c r="D1933">
        <v>1.0846431064846178</v>
      </c>
      <c r="E1933" s="6">
        <v>65.606566505773415</v>
      </c>
      <c r="F1933" s="7">
        <v>79.20363120067735</v>
      </c>
      <c r="G1933" s="7">
        <v>185.61461609233862</v>
      </c>
      <c r="H1933" s="7">
        <f t="shared" si="48"/>
        <v>71.159710100611761</v>
      </c>
    </row>
    <row r="1934" spans="1:8" x14ac:dyDescent="0.25">
      <c r="A1934" s="14"/>
      <c r="B1934" s="5">
        <f>DATE(YEAR(siječanj!B1934),MONTH(siječanj!B1934)+1,DAY(siječanj!B1934))</f>
        <v>45343</v>
      </c>
      <c r="C1934" s="8">
        <v>20.1145833333333</v>
      </c>
      <c r="D1934">
        <v>1.0846431064846178</v>
      </c>
      <c r="E1934" s="6">
        <v>64.092531607507865</v>
      </c>
      <c r="F1934" s="7">
        <v>78.877114289367327</v>
      </c>
      <c r="G1934" s="7">
        <v>185.86825244500645</v>
      </c>
      <c r="H1934" s="7">
        <f t="shared" si="48"/>
        <v>69.517522585230893</v>
      </c>
    </row>
    <row r="1935" spans="1:8" x14ac:dyDescent="0.25">
      <c r="A1935" s="14"/>
      <c r="B1935" s="5">
        <f>DATE(YEAR(siječanj!B1935),MONTH(siječanj!B1935)+1,DAY(siječanj!B1935))</f>
        <v>45343</v>
      </c>
      <c r="C1935" s="8">
        <v>20.125</v>
      </c>
      <c r="D1935">
        <v>1.0846431064846178</v>
      </c>
      <c r="E1935" s="6">
        <v>63.650368460605108</v>
      </c>
      <c r="F1935" s="7">
        <v>78.890346165975984</v>
      </c>
      <c r="G1935" s="7">
        <v>185.83693338206402</v>
      </c>
      <c r="H1935" s="7">
        <f t="shared" si="48"/>
        <v>69.037933376001263</v>
      </c>
    </row>
    <row r="1936" spans="1:8" x14ac:dyDescent="0.25">
      <c r="A1936" s="14"/>
      <c r="B1936" s="5">
        <f>DATE(YEAR(siječanj!B1936),MONTH(siječanj!B1936)+1,DAY(siječanj!B1936))</f>
        <v>45343</v>
      </c>
      <c r="C1936" s="8">
        <v>20.1354166666667</v>
      </c>
      <c r="D1936">
        <v>1.0846431064846178</v>
      </c>
      <c r="E1936" s="6">
        <v>62.718983113609227</v>
      </c>
      <c r="F1936" s="7">
        <v>78.999394445198277</v>
      </c>
      <c r="G1936" s="7">
        <v>186.35338793276196</v>
      </c>
      <c r="H1936" s="7">
        <f t="shared" si="48"/>
        <v>68.027712679901398</v>
      </c>
    </row>
    <row r="1937" spans="1:8" x14ac:dyDescent="0.25">
      <c r="A1937" s="14"/>
      <c r="B1937" s="5">
        <f>DATE(YEAR(siječanj!B1937),MONTH(siječanj!B1937)+1,DAY(siječanj!B1937))</f>
        <v>45343</v>
      </c>
      <c r="C1937" s="8">
        <v>20.1458333333333</v>
      </c>
      <c r="D1937">
        <v>1.0846431064846178</v>
      </c>
      <c r="E1937" s="6">
        <v>62.394801152659028</v>
      </c>
      <c r="F1937" s="7">
        <v>78.986785139650081</v>
      </c>
      <c r="G1937" s="7">
        <v>187.16014313414368</v>
      </c>
      <c r="H1937" s="7">
        <f t="shared" si="48"/>
        <v>67.676090950710105</v>
      </c>
    </row>
    <row r="1938" spans="1:8" x14ac:dyDescent="0.25">
      <c r="A1938" s="14"/>
      <c r="B1938" s="5">
        <f>DATE(YEAR(siječanj!B1938),MONTH(siječanj!B1938)+1,DAY(siječanj!B1938))</f>
        <v>45343</v>
      </c>
      <c r="C1938" s="8">
        <v>20.15625</v>
      </c>
      <c r="D1938">
        <v>1.0846431064846178</v>
      </c>
      <c r="E1938" s="6">
        <v>61.861940172290993</v>
      </c>
      <c r="F1938" s="7">
        <v>79.169497296103103</v>
      </c>
      <c r="G1938" s="7">
        <v>188.50195639740815</v>
      </c>
      <c r="H1938" s="7">
        <f t="shared" si="48"/>
        <v>67.098126961639281</v>
      </c>
    </row>
    <row r="1939" spans="1:8" x14ac:dyDescent="0.25">
      <c r="A1939" s="14"/>
      <c r="B1939" s="5">
        <f>DATE(YEAR(siječanj!B1939),MONTH(siječanj!B1939)+1,DAY(siječanj!B1939))</f>
        <v>45343</v>
      </c>
      <c r="C1939" s="8">
        <v>20.1666666666667</v>
      </c>
      <c r="D1939">
        <v>1.0846431064846178</v>
      </c>
      <c r="E1939" s="6">
        <v>61.620976969200086</v>
      </c>
      <c r="F1939" s="7">
        <v>79.383546709130755</v>
      </c>
      <c r="G1939" s="7">
        <v>190.89208456369943</v>
      </c>
      <c r="H1939" s="7">
        <f t="shared" si="48"/>
        <v>66.836767884490271</v>
      </c>
    </row>
    <row r="1940" spans="1:8" x14ac:dyDescent="0.25">
      <c r="A1940" s="14"/>
      <c r="B1940" s="5">
        <f>DATE(YEAR(siječanj!B1940),MONTH(siječanj!B1940)+1,DAY(siječanj!B1940))</f>
        <v>45343</v>
      </c>
      <c r="C1940" s="8">
        <v>20.1770833333333</v>
      </c>
      <c r="D1940">
        <v>1.0846431064846178</v>
      </c>
      <c r="E1940" s="6">
        <v>62.654164458357378</v>
      </c>
      <c r="F1940" s="7">
        <v>79.658187078178983</v>
      </c>
      <c r="G1940" s="7">
        <v>192.28540451916442</v>
      </c>
      <c r="H1940" s="7">
        <f t="shared" si="48"/>
        <v>67.957407572310885</v>
      </c>
    </row>
    <row r="1941" spans="1:8" x14ac:dyDescent="0.25">
      <c r="A1941" s="14"/>
      <c r="B1941" s="5">
        <f>DATE(YEAR(siječanj!B1941),MONTH(siječanj!B1941)+1,DAY(siječanj!B1941))</f>
        <v>45343</v>
      </c>
      <c r="C1941" s="8">
        <v>20.1875</v>
      </c>
      <c r="D1941">
        <v>1.0846431064846178</v>
      </c>
      <c r="E1941" s="6">
        <v>62.59469743151346</v>
      </c>
      <c r="F1941" s="7">
        <v>80.221564017326031</v>
      </c>
      <c r="G1941" s="7">
        <v>197.78889679388593</v>
      </c>
      <c r="H1941" s="7">
        <f t="shared" si="48"/>
        <v>67.89290707158149</v>
      </c>
    </row>
    <row r="1942" spans="1:8" x14ac:dyDescent="0.25">
      <c r="A1942" s="14"/>
      <c r="B1942" s="5">
        <f>DATE(YEAR(siječanj!B1942),MONTH(siječanj!B1942)+1,DAY(siječanj!B1942))</f>
        <v>45343</v>
      </c>
      <c r="C1942" s="8">
        <v>20.1979166666667</v>
      </c>
      <c r="D1942">
        <v>1.0846431064846178</v>
      </c>
      <c r="E1942" s="6">
        <v>64.409206902059339</v>
      </c>
      <c r="F1942" s="7">
        <v>81.45676472915126</v>
      </c>
      <c r="G1942" s="7">
        <v>199.39239347729696</v>
      </c>
      <c r="H1942" s="7">
        <f t="shared" si="48"/>
        <v>69.861002260460126</v>
      </c>
    </row>
    <row r="1943" spans="1:8" x14ac:dyDescent="0.25">
      <c r="A1943" s="14"/>
      <c r="B1943" s="5">
        <f>DATE(YEAR(siječanj!B1943),MONTH(siječanj!B1943)+1,DAY(siječanj!B1943))</f>
        <v>45343</v>
      </c>
      <c r="C1943" s="8">
        <v>20.2083333333333</v>
      </c>
      <c r="D1943">
        <v>1.0846431064846178</v>
      </c>
      <c r="E1943" s="6">
        <v>65.725069946017271</v>
      </c>
      <c r="F1943" s="7">
        <v>83.164790743924371</v>
      </c>
      <c r="G1943" s="7">
        <v>204.27167756230872</v>
      </c>
      <c r="H1943" s="7">
        <f t="shared" si="48"/>
        <v>71.288244040166958</v>
      </c>
    </row>
    <row r="1944" spans="1:8" x14ac:dyDescent="0.25">
      <c r="A1944" s="14"/>
      <c r="B1944" s="5">
        <f>DATE(YEAR(siječanj!B1944),MONTH(siječanj!B1944)+1,DAY(siječanj!B1944))</f>
        <v>45343</v>
      </c>
      <c r="C1944" s="8">
        <v>20.21875</v>
      </c>
      <c r="D1944">
        <v>1.0846431064846178</v>
      </c>
      <c r="E1944" s="6">
        <v>68.800873784775618</v>
      </c>
      <c r="F1944" s="7">
        <v>84.757245769231218</v>
      </c>
      <c r="G1944" s="7">
        <v>205.15264204581143</v>
      </c>
      <c r="H1944" s="7">
        <f t="shared" si="48"/>
        <v>74.624393470775132</v>
      </c>
    </row>
    <row r="1945" spans="1:8" x14ac:dyDescent="0.25">
      <c r="A1945" s="14"/>
      <c r="B1945" s="5">
        <f>DATE(YEAR(siječanj!B1945),MONTH(siječanj!B1945)+1,DAY(siječanj!B1945))</f>
        <v>45343</v>
      </c>
      <c r="C1945" s="8">
        <v>20.2291666666667</v>
      </c>
      <c r="D1945">
        <v>1.0846431064846178</v>
      </c>
      <c r="E1945" s="6">
        <v>72.0233256431531</v>
      </c>
      <c r="F1945" s="7">
        <v>87.374532436649361</v>
      </c>
      <c r="G1945" s="7">
        <v>205.37935387225232</v>
      </c>
      <c r="H1945" s="7">
        <f t="shared" si="48"/>
        <v>78.119603664942815</v>
      </c>
    </row>
    <row r="1946" spans="1:8" x14ac:dyDescent="0.25">
      <c r="A1946" s="14"/>
      <c r="B1946" s="5">
        <f>DATE(YEAR(siječanj!B1946),MONTH(siječanj!B1946)+1,DAY(siječanj!B1946))</f>
        <v>45343</v>
      </c>
      <c r="C1946" s="8">
        <v>20.2395833333333</v>
      </c>
      <c r="D1946">
        <v>1.0846431064846178</v>
      </c>
      <c r="E1946" s="6">
        <v>78.878827654520094</v>
      </c>
      <c r="F1946" s="7">
        <v>91.499477947550162</v>
      </c>
      <c r="G1946" s="7">
        <v>205.00831480414533</v>
      </c>
      <c r="H1946" s="7">
        <f t="shared" si="48"/>
        <v>85.555376663063456</v>
      </c>
    </row>
    <row r="1947" spans="1:8" x14ac:dyDescent="0.25">
      <c r="A1947" s="14"/>
      <c r="B1947" s="5">
        <f>DATE(YEAR(siječanj!B1947),MONTH(siječanj!B1947)+1,DAY(siječanj!B1947))</f>
        <v>45343</v>
      </c>
      <c r="C1947" s="8">
        <v>20.25</v>
      </c>
      <c r="D1947">
        <v>1.0846431064846178</v>
      </c>
      <c r="E1947" s="6">
        <v>84.003369057328015</v>
      </c>
      <c r="F1947" s="7">
        <v>97.699575974749365</v>
      </c>
      <c r="G1947" s="7">
        <v>202.85058021328743</v>
      </c>
      <c r="H1947" s="7">
        <f t="shared" si="48"/>
        <v>91.113675169514082</v>
      </c>
    </row>
    <row r="1948" spans="1:8" x14ac:dyDescent="0.25">
      <c r="A1948" s="14"/>
      <c r="B1948" s="5">
        <f>DATE(YEAR(siječanj!B1948),MONTH(siječanj!B1948)+1,DAY(siječanj!B1948))</f>
        <v>45343</v>
      </c>
      <c r="C1948" s="8">
        <v>20.2604166666667</v>
      </c>
      <c r="D1948">
        <v>1.0846431064846178</v>
      </c>
      <c r="E1948" s="6">
        <v>90.535488255349094</v>
      </c>
      <c r="F1948" s="7">
        <v>101.84593632660088</v>
      </c>
      <c r="G1948" s="7">
        <v>197.80217885555385</v>
      </c>
      <c r="H1948" s="7">
        <f t="shared" si="48"/>
        <v>98.198693228383476</v>
      </c>
    </row>
    <row r="1949" spans="1:8" x14ac:dyDescent="0.25">
      <c r="A1949" s="14"/>
      <c r="B1949" s="5">
        <f>DATE(YEAR(siječanj!B1949),MONTH(siječanj!B1949)+1,DAY(siječanj!B1949))</f>
        <v>45343</v>
      </c>
      <c r="C1949" s="8">
        <v>20.2708333333333</v>
      </c>
      <c r="D1949">
        <v>1.0846431064846178</v>
      </c>
      <c r="E1949" s="6">
        <v>96.122177407479398</v>
      </c>
      <c r="F1949" s="7">
        <v>107.603732587986</v>
      </c>
      <c r="G1949" s="7">
        <v>166.19989849777642</v>
      </c>
      <c r="H1949" s="7">
        <f t="shared" si="48"/>
        <v>104.258257105314</v>
      </c>
    </row>
    <row r="1950" spans="1:8" x14ac:dyDescent="0.25">
      <c r="A1950" s="14"/>
      <c r="B1950" s="5">
        <f>DATE(YEAR(siječanj!B1950),MONTH(siječanj!B1950)+1,DAY(siječanj!B1950))</f>
        <v>45343</v>
      </c>
      <c r="C1950" s="8">
        <v>20.28125</v>
      </c>
      <c r="D1950">
        <v>1.0846431064846178</v>
      </c>
      <c r="E1950" s="6">
        <v>102.45954403872288</v>
      </c>
      <c r="F1950" s="7">
        <v>116.3760544420925</v>
      </c>
      <c r="G1950" s="7">
        <v>100.41099526129933</v>
      </c>
      <c r="H1950" s="7">
        <f t="shared" si="48"/>
        <v>111.13203813515788</v>
      </c>
    </row>
    <row r="1951" spans="1:8" x14ac:dyDescent="0.25">
      <c r="A1951" s="14"/>
      <c r="B1951" s="5">
        <f>DATE(YEAR(siječanj!B1951),MONTH(siječanj!B1951)+1,DAY(siječanj!B1951))</f>
        <v>45343</v>
      </c>
      <c r="C1951" s="8">
        <v>20.2916666666667</v>
      </c>
      <c r="D1951">
        <v>1.0846431064846178</v>
      </c>
      <c r="E1951" s="6">
        <v>108.02603377440431</v>
      </c>
      <c r="F1951" s="7">
        <v>127.90921470366929</v>
      </c>
      <c r="G1951" s="7">
        <v>36.708143039088185</v>
      </c>
      <c r="H1951" s="7">
        <f t="shared" si="48"/>
        <v>117.16969285428213</v>
      </c>
    </row>
    <row r="1952" spans="1:8" x14ac:dyDescent="0.25">
      <c r="A1952" s="14"/>
      <c r="B1952" s="5">
        <f>DATE(YEAR(siječanj!B1952),MONTH(siječanj!B1952)+1,DAY(siječanj!B1952))</f>
        <v>45343</v>
      </c>
      <c r="C1952" s="8">
        <v>20.3020833333333</v>
      </c>
      <c r="D1952">
        <v>1.0846431064846178</v>
      </c>
      <c r="E1952" s="6">
        <v>109.7001573498997</v>
      </c>
      <c r="F1952" s="7">
        <v>132.63594795102523</v>
      </c>
      <c r="G1952" s="7">
        <v>13.578536159759071</v>
      </c>
      <c r="H1952" s="7">
        <f t="shared" si="48"/>
        <v>118.98551944984659</v>
      </c>
    </row>
    <row r="1953" spans="1:8" x14ac:dyDescent="0.25">
      <c r="A1953" s="14"/>
      <c r="B1953" s="5">
        <f>DATE(YEAR(siječanj!B1953),MONTH(siječanj!B1953)+1,DAY(siječanj!B1953))</f>
        <v>45343</v>
      </c>
      <c r="C1953" s="8">
        <v>20.3125</v>
      </c>
      <c r="D1953">
        <v>1.0846431064846178</v>
      </c>
      <c r="E1953" s="6">
        <v>113.0901513410912</v>
      </c>
      <c r="F1953" s="7">
        <v>137.93518543954104</v>
      </c>
      <c r="G1953" s="7">
        <v>5.0321553695774082</v>
      </c>
      <c r="H1953" s="7">
        <f t="shared" si="48"/>
        <v>122.66245306341672</v>
      </c>
    </row>
    <row r="1954" spans="1:8" x14ac:dyDescent="0.25">
      <c r="A1954" s="14"/>
      <c r="B1954" s="5">
        <f>DATE(YEAR(siječanj!B1954),MONTH(siječanj!B1954)+1,DAY(siječanj!B1954))</f>
        <v>45343</v>
      </c>
      <c r="C1954" s="8">
        <v>20.3229166666667</v>
      </c>
      <c r="D1954">
        <v>1.0846431064846178</v>
      </c>
      <c r="E1954" s="6">
        <v>113.54455100457828</v>
      </c>
      <c r="F1954" s="7">
        <v>145.52557909175343</v>
      </c>
      <c r="G1954" s="7">
        <v>2.7820371575198721</v>
      </c>
      <c r="H1954" s="7">
        <f t="shared" si="48"/>
        <v>123.15531452600692</v>
      </c>
    </row>
    <row r="1955" spans="1:8" x14ac:dyDescent="0.25">
      <c r="A1955" s="14"/>
      <c r="B1955" s="5">
        <f>DATE(YEAR(siječanj!B1955),MONTH(siječanj!B1955)+1,DAY(siječanj!B1955))</f>
        <v>45343</v>
      </c>
      <c r="C1955" s="8">
        <v>20.3333333333333</v>
      </c>
      <c r="D1955">
        <v>1.0846431064846178</v>
      </c>
      <c r="E1955" s="6">
        <v>112.26897840111801</v>
      </c>
      <c r="F1955" s="7">
        <v>155.62780649457162</v>
      </c>
      <c r="G1955" s="7">
        <v>1.7979498274501258</v>
      </c>
      <c r="H1955" s="7">
        <f t="shared" si="48"/>
        <v>121.77177349484309</v>
      </c>
    </row>
    <row r="1956" spans="1:8" x14ac:dyDescent="0.25">
      <c r="A1956" s="14"/>
      <c r="B1956" s="5">
        <f>DATE(YEAR(siječanj!B1956),MONTH(siječanj!B1956)+1,DAY(siječanj!B1956))</f>
        <v>45343</v>
      </c>
      <c r="C1956" s="8">
        <v>20.34375</v>
      </c>
      <c r="D1956">
        <v>1.0846431064846178</v>
      </c>
      <c r="E1956" s="6">
        <v>111.02161639785849</v>
      </c>
      <c r="F1956" s="7">
        <v>159.71774827835191</v>
      </c>
      <c r="G1956" s="7">
        <v>1.4451140681955992</v>
      </c>
      <c r="H1956" s="7">
        <f t="shared" si="48"/>
        <v>120.41883089671683</v>
      </c>
    </row>
    <row r="1957" spans="1:8" x14ac:dyDescent="0.25">
      <c r="A1957" s="14"/>
      <c r="B1957" s="5">
        <f>DATE(YEAR(siječanj!B1957),MONTH(siječanj!B1957)+1,DAY(siječanj!B1957))</f>
        <v>45343</v>
      </c>
      <c r="C1957" s="8">
        <v>20.3541666666667</v>
      </c>
      <c r="D1957">
        <v>1.0846431064846178</v>
      </c>
      <c r="E1957" s="6">
        <v>112.04357640513771</v>
      </c>
      <c r="F1957" s="7">
        <v>162.19555651558309</v>
      </c>
      <c r="G1957" s="7">
        <v>1.3840238753132668</v>
      </c>
      <c r="H1957" s="7">
        <f t="shared" si="48"/>
        <v>121.5272927737152</v>
      </c>
    </row>
    <row r="1958" spans="1:8" x14ac:dyDescent="0.25">
      <c r="A1958" s="14"/>
      <c r="B1958" s="5">
        <f>DATE(YEAR(siječanj!B1958),MONTH(siječanj!B1958)+1,DAY(siječanj!B1958))</f>
        <v>45343</v>
      </c>
      <c r="C1958" s="8">
        <v>20.3645833333333</v>
      </c>
      <c r="D1958">
        <v>1.0846431064846178</v>
      </c>
      <c r="E1958" s="6">
        <v>112.20736126321054</v>
      </c>
      <c r="F1958" s="7">
        <v>164.50110985818992</v>
      </c>
      <c r="G1958" s="7">
        <v>1.2634884552124734</v>
      </c>
      <c r="H1958" s="7">
        <f t="shared" si="48"/>
        <v>121.70494089097045</v>
      </c>
    </row>
    <row r="1959" spans="1:8" x14ac:dyDescent="0.25">
      <c r="A1959" s="14"/>
      <c r="B1959" s="5">
        <f>DATE(YEAR(siječanj!B1959),MONTH(siječanj!B1959)+1,DAY(siječanj!B1959))</f>
        <v>45343</v>
      </c>
      <c r="C1959" s="8">
        <v>20.375</v>
      </c>
      <c r="D1959">
        <v>1.0846431064846178</v>
      </c>
      <c r="E1959" s="6">
        <v>113.69386153569771</v>
      </c>
      <c r="F1959" s="7">
        <v>167.31236057807416</v>
      </c>
      <c r="G1959" s="7">
        <v>1.1621681629295642</v>
      </c>
      <c r="H1959" s="7">
        <f t="shared" si="48"/>
        <v>123.31726316431116</v>
      </c>
    </row>
    <row r="1960" spans="1:8" x14ac:dyDescent="0.25">
      <c r="A1960" s="14"/>
      <c r="B1960" s="5">
        <f>DATE(YEAR(siječanj!B1960),MONTH(siječanj!B1960)+1,DAY(siječanj!B1960))</f>
        <v>45343</v>
      </c>
      <c r="C1960" s="8">
        <v>20.3854166666667</v>
      </c>
      <c r="D1960">
        <v>1.0846431064846178</v>
      </c>
      <c r="E1960" s="6">
        <v>113.87359190120873</v>
      </c>
      <c r="F1960" s="7">
        <v>168.69306300048601</v>
      </c>
      <c r="G1960" s="7">
        <v>1.2327248625795508</v>
      </c>
      <c r="H1960" s="7">
        <f t="shared" si="48"/>
        <v>123.51220646628865</v>
      </c>
    </row>
    <row r="1961" spans="1:8" x14ac:dyDescent="0.25">
      <c r="A1961" s="14"/>
      <c r="B1961" s="5">
        <f>DATE(YEAR(siječanj!B1961),MONTH(siječanj!B1961)+1,DAY(siječanj!B1961))</f>
        <v>45343</v>
      </c>
      <c r="C1961" s="8">
        <v>20.3958333333333</v>
      </c>
      <c r="D1961">
        <v>1.0846431064846178</v>
      </c>
      <c r="E1961" s="6">
        <v>113.84215810518359</v>
      </c>
      <c r="F1961" s="7">
        <v>169.27510782973499</v>
      </c>
      <c r="G1961" s="7">
        <v>1.1791593298243606</v>
      </c>
      <c r="H1961" s="7">
        <f t="shared" si="48"/>
        <v>123.47811201611934</v>
      </c>
    </row>
    <row r="1962" spans="1:8" x14ac:dyDescent="0.25">
      <c r="A1962" s="14"/>
      <c r="B1962" s="5">
        <f>DATE(YEAR(siječanj!B1962),MONTH(siječanj!B1962)+1,DAY(siječanj!B1962))</f>
        <v>45343</v>
      </c>
      <c r="C1962" s="8">
        <v>20.40625</v>
      </c>
      <c r="D1962">
        <v>1.0846431064846178</v>
      </c>
      <c r="E1962" s="6">
        <v>114.43816652707122</v>
      </c>
      <c r="F1962" s="7">
        <v>169.58288946601317</v>
      </c>
      <c r="G1962" s="7">
        <v>1.1223515764656162</v>
      </c>
      <c r="H1962" s="7">
        <f t="shared" si="48"/>
        <v>124.12456844232653</v>
      </c>
    </row>
    <row r="1963" spans="1:8" x14ac:dyDescent="0.25">
      <c r="A1963" s="14"/>
      <c r="B1963" s="5">
        <f>DATE(YEAR(siječanj!B1963),MONTH(siječanj!B1963)+1,DAY(siječanj!B1963))</f>
        <v>45343</v>
      </c>
      <c r="C1963" s="8">
        <v>20.4166666666667</v>
      </c>
      <c r="D1963">
        <v>1.0846431064846178</v>
      </c>
      <c r="E1963" s="6">
        <v>114.95091776106679</v>
      </c>
      <c r="F1963" s="7">
        <v>169.02641235198411</v>
      </c>
      <c r="G1963" s="7">
        <v>1.0888501607777528</v>
      </c>
      <c r="H1963" s="7">
        <f t="shared" si="48"/>
        <v>124.68072053362131</v>
      </c>
    </row>
    <row r="1964" spans="1:8" x14ac:dyDescent="0.25">
      <c r="A1964" s="14"/>
      <c r="B1964" s="5">
        <f>DATE(YEAR(siječanj!B1964),MONTH(siječanj!B1964)+1,DAY(siječanj!B1964))</f>
        <v>45343</v>
      </c>
      <c r="C1964" s="8">
        <v>20.4270833333333</v>
      </c>
      <c r="D1964">
        <v>1.0846431064846178</v>
      </c>
      <c r="E1964" s="6">
        <v>116.85933939243324</v>
      </c>
      <c r="F1964" s="7">
        <v>168.07840227388726</v>
      </c>
      <c r="G1964" s="7">
        <v>1.1692251576466532</v>
      </c>
      <c r="H1964" s="7">
        <f t="shared" si="48"/>
        <v>126.75067690034906</v>
      </c>
    </row>
    <row r="1965" spans="1:8" x14ac:dyDescent="0.25">
      <c r="A1965" s="14"/>
      <c r="B1965" s="5">
        <f>DATE(YEAR(siječanj!B1965),MONTH(siječanj!B1965)+1,DAY(siječanj!B1965))</f>
        <v>45343</v>
      </c>
      <c r="C1965" s="8">
        <v>20.4375</v>
      </c>
      <c r="D1965">
        <v>1.0846431064846178</v>
      </c>
      <c r="E1965" s="6">
        <v>118.51141693913645</v>
      </c>
      <c r="F1965" s="7">
        <v>167.65271669740974</v>
      </c>
      <c r="G1965" s="7">
        <v>1.2540514849354134</v>
      </c>
      <c r="H1965" s="7">
        <f t="shared" si="48"/>
        <v>128.54259142275873</v>
      </c>
    </row>
    <row r="1966" spans="1:8" x14ac:dyDescent="0.25">
      <c r="A1966" s="14"/>
      <c r="B1966" s="5">
        <f>DATE(YEAR(siječanj!B1966),MONTH(siječanj!B1966)+1,DAY(siječanj!B1966))</f>
        <v>45343</v>
      </c>
      <c r="C1966" s="8">
        <v>20.4479166666667</v>
      </c>
      <c r="D1966">
        <v>1.0846431064846178</v>
      </c>
      <c r="E1966" s="6">
        <v>119.43693431574582</v>
      </c>
      <c r="F1966" s="7">
        <v>167.24456119925421</v>
      </c>
      <c r="G1966" s="7">
        <v>1.2240467580777623</v>
      </c>
      <c r="H1966" s="7">
        <f t="shared" si="48"/>
        <v>129.54644746522979</v>
      </c>
    </row>
    <row r="1967" spans="1:8" x14ac:dyDescent="0.25">
      <c r="A1967" s="14"/>
      <c r="B1967" s="5">
        <f>DATE(YEAR(siječanj!B1967),MONTH(siječanj!B1967)+1,DAY(siječanj!B1967))</f>
        <v>45343</v>
      </c>
      <c r="C1967" s="8">
        <v>20.4583333333333</v>
      </c>
      <c r="D1967">
        <v>1.0846431064846178</v>
      </c>
      <c r="E1967" s="6">
        <v>119.57850661488452</v>
      </c>
      <c r="F1967" s="7">
        <v>167.08501600413496</v>
      </c>
      <c r="G1967" s="7">
        <v>1.1492659328158723</v>
      </c>
      <c r="H1967" s="7">
        <f t="shared" si="48"/>
        <v>129.70000288355976</v>
      </c>
    </row>
    <row r="1968" spans="1:8" x14ac:dyDescent="0.25">
      <c r="A1968" s="14"/>
      <c r="B1968" s="5">
        <f>DATE(YEAR(siječanj!B1968),MONTH(siječanj!B1968)+1,DAY(siječanj!B1968))</f>
        <v>45343</v>
      </c>
      <c r="C1968" s="8">
        <v>20.46875</v>
      </c>
      <c r="D1968">
        <v>1.0846431064846178</v>
      </c>
      <c r="E1968" s="6">
        <v>118.84727276157601</v>
      </c>
      <c r="F1968" s="7">
        <v>166.60091689436126</v>
      </c>
      <c r="G1968" s="7">
        <v>1.2165671612389379</v>
      </c>
      <c r="H1968" s="7">
        <f t="shared" si="48"/>
        <v>128.90687512534049</v>
      </c>
    </row>
    <row r="1969" spans="1:8" x14ac:dyDescent="0.25">
      <c r="A1969" s="14"/>
      <c r="B1969" s="5">
        <f>DATE(YEAR(siječanj!B1969),MONTH(siječanj!B1969)+1,DAY(siječanj!B1969))</f>
        <v>45343</v>
      </c>
      <c r="C1969" s="8">
        <v>20.4791666666667</v>
      </c>
      <c r="D1969">
        <v>1.0846431064846178</v>
      </c>
      <c r="E1969" s="6">
        <v>119.58581226265035</v>
      </c>
      <c r="F1969" s="7">
        <v>166.04201041386227</v>
      </c>
      <c r="G1969" s="7">
        <v>1.2743314476561614</v>
      </c>
      <c r="H1969" s="7">
        <f t="shared" si="48"/>
        <v>129.70792690404738</v>
      </c>
    </row>
    <row r="1970" spans="1:8" x14ac:dyDescent="0.25">
      <c r="A1970" s="14"/>
      <c r="B1970" s="5">
        <f>DATE(YEAR(siječanj!B1970),MONTH(siječanj!B1970)+1,DAY(siječanj!B1970))</f>
        <v>45343</v>
      </c>
      <c r="C1970" s="8">
        <v>20.4895833333333</v>
      </c>
      <c r="D1970">
        <v>1.0846431064846178</v>
      </c>
      <c r="E1970" s="6">
        <v>120.22570975271854</v>
      </c>
      <c r="F1970" s="7">
        <v>165.64772288932451</v>
      </c>
      <c r="G1970" s="7">
        <v>1.2970921136327023</v>
      </c>
      <c r="H1970" s="7">
        <f t="shared" si="48"/>
        <v>130.40198730550665</v>
      </c>
    </row>
    <row r="1971" spans="1:8" x14ac:dyDescent="0.25">
      <c r="A1971" s="14"/>
      <c r="B1971" s="5">
        <f>DATE(YEAR(siječanj!B1971),MONTH(siječanj!B1971)+1,DAY(siječanj!B1971))</f>
        <v>45343</v>
      </c>
      <c r="C1971" s="8">
        <v>20.5</v>
      </c>
      <c r="D1971">
        <v>1.0846431064846178</v>
      </c>
      <c r="E1971" s="6">
        <v>120.88180106735967</v>
      </c>
      <c r="F1971" s="7">
        <v>165.02965558216528</v>
      </c>
      <c r="G1971" s="7">
        <v>1.1599930513349213</v>
      </c>
      <c r="H1971" s="7">
        <f t="shared" si="48"/>
        <v>131.11361222715658</v>
      </c>
    </row>
    <row r="1972" spans="1:8" x14ac:dyDescent="0.25">
      <c r="A1972" s="14"/>
      <c r="B1972" s="5">
        <f>DATE(YEAR(siječanj!B1972),MONTH(siječanj!B1972)+1,DAY(siječanj!B1972))</f>
        <v>45343</v>
      </c>
      <c r="C1972" s="8">
        <v>20.5104166666667</v>
      </c>
      <c r="D1972">
        <v>1.0846431064846178</v>
      </c>
      <c r="E1972" s="6">
        <v>121.27850444166609</v>
      </c>
      <c r="F1972" s="7">
        <v>164.24801008265305</v>
      </c>
      <c r="G1972" s="7">
        <v>1.1066888029196031</v>
      </c>
      <c r="H1972" s="7">
        <f t="shared" si="48"/>
        <v>131.54389380741722</v>
      </c>
    </row>
    <row r="1973" spans="1:8" x14ac:dyDescent="0.25">
      <c r="A1973" s="14"/>
      <c r="B1973" s="5">
        <f>DATE(YEAR(siječanj!B1973),MONTH(siječanj!B1973)+1,DAY(siječanj!B1973))</f>
        <v>45343</v>
      </c>
      <c r="C1973" s="8">
        <v>20.5208333333333</v>
      </c>
      <c r="D1973">
        <v>1.0846431064846178</v>
      </c>
      <c r="E1973" s="6">
        <v>120.48728524876414</v>
      </c>
      <c r="F1973" s="7">
        <v>163.54427394556697</v>
      </c>
      <c r="G1973" s="7">
        <v>1.0966633707317777</v>
      </c>
      <c r="H1973" s="7">
        <f t="shared" si="48"/>
        <v>130.68570336411781</v>
      </c>
    </row>
    <row r="1974" spans="1:8" x14ac:dyDescent="0.25">
      <c r="A1974" s="14"/>
      <c r="B1974" s="5">
        <f>DATE(YEAR(siječanj!B1974),MONTH(siječanj!B1974)+1,DAY(siječanj!B1974))</f>
        <v>45343</v>
      </c>
      <c r="C1974" s="8">
        <v>20.53125</v>
      </c>
      <c r="D1974">
        <v>1.0846431064846178</v>
      </c>
      <c r="E1974" s="6">
        <v>118.65258720100938</v>
      </c>
      <c r="F1974" s="7">
        <v>163.06387815077846</v>
      </c>
      <c r="G1974" s="7">
        <v>1.0338653521301038</v>
      </c>
      <c r="H1974" s="7">
        <f t="shared" si="48"/>
        <v>128.69571077413983</v>
      </c>
    </row>
    <row r="1975" spans="1:8" x14ac:dyDescent="0.25">
      <c r="A1975" s="14"/>
      <c r="B1975" s="5">
        <f>DATE(YEAR(siječanj!B1975),MONTH(siječanj!B1975)+1,DAY(siječanj!B1975))</f>
        <v>45343</v>
      </c>
      <c r="C1975" s="8">
        <v>20.5416666666667</v>
      </c>
      <c r="D1975">
        <v>1.0846431064846178</v>
      </c>
      <c r="E1975" s="6">
        <v>116.1769008414874</v>
      </c>
      <c r="F1975" s="7">
        <v>162.3406966773573</v>
      </c>
      <c r="G1975" s="7">
        <v>1.0835373443838137</v>
      </c>
      <c r="H1975" s="7">
        <f t="shared" si="48"/>
        <v>126.01047463046629</v>
      </c>
    </row>
    <row r="1976" spans="1:8" x14ac:dyDescent="0.25">
      <c r="A1976" s="14"/>
      <c r="B1976" s="5">
        <f>DATE(YEAR(siječanj!B1976),MONTH(siječanj!B1976)+1,DAY(siječanj!B1976))</f>
        <v>45343</v>
      </c>
      <c r="C1976" s="8">
        <v>20.5520833333333</v>
      </c>
      <c r="D1976">
        <v>1.0846431064846178</v>
      </c>
      <c r="E1976" s="6">
        <v>113.70487518893196</v>
      </c>
      <c r="F1976" s="7">
        <v>161.26109207326209</v>
      </c>
      <c r="G1976" s="7">
        <v>1.1620799309242242</v>
      </c>
      <c r="H1976" s="7">
        <f t="shared" si="48"/>
        <v>123.32920904736891</v>
      </c>
    </row>
    <row r="1977" spans="1:8" x14ac:dyDescent="0.25">
      <c r="A1977" s="14"/>
      <c r="B1977" s="5">
        <f>DATE(YEAR(siječanj!B1977),MONTH(siječanj!B1977)+1,DAY(siječanj!B1977))</f>
        <v>45343</v>
      </c>
      <c r="C1977" s="8">
        <v>20.5625</v>
      </c>
      <c r="D1977">
        <v>1.0846431064846178</v>
      </c>
      <c r="E1977" s="6">
        <v>114.98271417893949</v>
      </c>
      <c r="F1977" s="7">
        <v>160.52526689798881</v>
      </c>
      <c r="G1977" s="7">
        <v>1.1393639497354038</v>
      </c>
      <c r="H1977" s="7">
        <f t="shared" si="48"/>
        <v>124.71520829907784</v>
      </c>
    </row>
    <row r="1978" spans="1:8" x14ac:dyDescent="0.25">
      <c r="A1978" s="14"/>
      <c r="B1978" s="5">
        <f>DATE(YEAR(siječanj!B1978),MONTH(siječanj!B1978)+1,DAY(siječanj!B1978))</f>
        <v>45343</v>
      </c>
      <c r="C1978" s="8">
        <v>20.5729166666667</v>
      </c>
      <c r="D1978">
        <v>1.0846431064846178</v>
      </c>
      <c r="E1978" s="6">
        <v>115.80082946784476</v>
      </c>
      <c r="F1978" s="7">
        <v>159.51839129957744</v>
      </c>
      <c r="G1978" s="7">
        <v>1.116098888278559</v>
      </c>
      <c r="H1978" s="7">
        <f t="shared" si="48"/>
        <v>125.60257140749862</v>
      </c>
    </row>
    <row r="1979" spans="1:8" x14ac:dyDescent="0.25">
      <c r="A1979" s="14"/>
      <c r="B1979" s="5">
        <f>DATE(YEAR(siječanj!B1979),MONTH(siječanj!B1979)+1,DAY(siječanj!B1979))</f>
        <v>45343</v>
      </c>
      <c r="C1979" s="8">
        <v>20.5833333333333</v>
      </c>
      <c r="D1979">
        <v>1.0846431064846178</v>
      </c>
      <c r="E1979" s="6">
        <v>116.08247332407367</v>
      </c>
      <c r="F1979" s="7">
        <v>157.87058301236601</v>
      </c>
      <c r="G1979" s="7">
        <v>1.1263965875285038</v>
      </c>
      <c r="H1979" s="7">
        <f t="shared" si="48"/>
        <v>125.90805447464105</v>
      </c>
    </row>
    <row r="1980" spans="1:8" x14ac:dyDescent="0.25">
      <c r="A1980" s="14"/>
      <c r="B1980" s="5">
        <f>DATE(YEAR(siječanj!B1980),MONTH(siječanj!B1980)+1,DAY(siječanj!B1980))</f>
        <v>45343</v>
      </c>
      <c r="C1980" s="8">
        <v>20.59375</v>
      </c>
      <c r="D1980">
        <v>1.0846431064846178</v>
      </c>
      <c r="E1980" s="6">
        <v>117.50428796834545</v>
      </c>
      <c r="F1980" s="7">
        <v>156.96497780345643</v>
      </c>
      <c r="G1980" s="7">
        <v>1.1110333465316213</v>
      </c>
      <c r="H1980" s="7">
        <f t="shared" si="48"/>
        <v>127.45021592724932</v>
      </c>
    </row>
    <row r="1981" spans="1:8" x14ac:dyDescent="0.25">
      <c r="A1981" s="14"/>
      <c r="B1981" s="5">
        <f>DATE(YEAR(siječanj!B1981),MONTH(siječanj!B1981)+1,DAY(siječanj!B1981))</f>
        <v>45343</v>
      </c>
      <c r="C1981" s="8">
        <v>20.6041666666667</v>
      </c>
      <c r="D1981">
        <v>1.0846431064846178</v>
      </c>
      <c r="E1981" s="6">
        <v>117.78535044715571</v>
      </c>
      <c r="F1981" s="7">
        <v>155.92807164079829</v>
      </c>
      <c r="G1981" s="7">
        <v>1.280665930235942</v>
      </c>
      <c r="H1981" s="7">
        <f t="shared" si="48"/>
        <v>127.75506840738234</v>
      </c>
    </row>
    <row r="1982" spans="1:8" x14ac:dyDescent="0.25">
      <c r="A1982" s="14"/>
      <c r="B1982" s="5">
        <f>DATE(YEAR(siječanj!B1982),MONTH(siječanj!B1982)+1,DAY(siječanj!B1982))</f>
        <v>45343</v>
      </c>
      <c r="C1982" s="8">
        <v>20.6145833333333</v>
      </c>
      <c r="D1982">
        <v>1.0846431064846178</v>
      </c>
      <c r="E1982" s="6">
        <v>119.88940065296956</v>
      </c>
      <c r="F1982" s="7">
        <v>153.81831691200395</v>
      </c>
      <c r="G1982" s="7">
        <v>1.3124534610924441</v>
      </c>
      <c r="H1982" s="7">
        <f t="shared" si="48"/>
        <v>130.03721195881587</v>
      </c>
    </row>
    <row r="1983" spans="1:8" x14ac:dyDescent="0.25">
      <c r="A1983" s="14"/>
      <c r="B1983" s="5">
        <f>DATE(YEAR(siječanj!B1983),MONTH(siječanj!B1983)+1,DAY(siječanj!B1983))</f>
        <v>45343</v>
      </c>
      <c r="C1983" s="8">
        <v>20.625</v>
      </c>
      <c r="D1983">
        <v>1.0846431064846178</v>
      </c>
      <c r="E1983" s="6">
        <v>121.64539300825042</v>
      </c>
      <c r="F1983" s="7">
        <v>149.96214595586778</v>
      </c>
      <c r="G1983" s="7">
        <v>1.5039977204897079</v>
      </c>
      <c r="H1983" s="7">
        <f t="shared" si="48"/>
        <v>131.94183696201094</v>
      </c>
    </row>
    <row r="1984" spans="1:8" x14ac:dyDescent="0.25">
      <c r="A1984" s="14"/>
      <c r="B1984" s="5">
        <f>DATE(YEAR(siječanj!B1984),MONTH(siječanj!B1984)+1,DAY(siječanj!B1984))</f>
        <v>45343</v>
      </c>
      <c r="C1984" s="8">
        <v>20.6354166666667</v>
      </c>
      <c r="D1984">
        <v>1.0846431064846178</v>
      </c>
      <c r="E1984" s="6">
        <v>123.65929621106852</v>
      </c>
      <c r="F1984" s="7">
        <v>148.24569684526085</v>
      </c>
      <c r="G1984" s="7">
        <v>1.8705559196179697</v>
      </c>
      <c r="H1984" s="7">
        <f t="shared" si="48"/>
        <v>134.1262031880749</v>
      </c>
    </row>
    <row r="1985" spans="1:8" x14ac:dyDescent="0.25">
      <c r="A1985" s="14"/>
      <c r="B1985" s="5">
        <f>DATE(YEAR(siječanj!B1985),MONTH(siječanj!B1985)+1,DAY(siječanj!B1985))</f>
        <v>45343</v>
      </c>
      <c r="C1985" s="8">
        <v>20.6458333333333</v>
      </c>
      <c r="D1985">
        <v>1.0846431064846178</v>
      </c>
      <c r="E1985" s="6">
        <v>125.48410000346627</v>
      </c>
      <c r="F1985" s="7">
        <v>147.05698445184933</v>
      </c>
      <c r="G1985" s="7">
        <v>2.5034713904343144</v>
      </c>
      <c r="H1985" s="7">
        <f t="shared" si="48"/>
        <v>136.1054640421861</v>
      </c>
    </row>
    <row r="1986" spans="1:8" x14ac:dyDescent="0.25">
      <c r="A1986" s="14"/>
      <c r="B1986" s="5">
        <f>DATE(YEAR(siječanj!B1986),MONTH(siječanj!B1986)+1,DAY(siječanj!B1986))</f>
        <v>45343</v>
      </c>
      <c r="C1986" s="8">
        <v>20.65625</v>
      </c>
      <c r="D1986">
        <v>1.0846431064846178</v>
      </c>
      <c r="E1986" s="6">
        <v>129.1442521980193</v>
      </c>
      <c r="F1986" s="7">
        <v>145.95040547467303</v>
      </c>
      <c r="G1986" s="7">
        <v>6.3099145868962934</v>
      </c>
      <c r="H1986" s="7">
        <f t="shared" si="48"/>
        <v>140.0754228886926</v>
      </c>
    </row>
    <row r="1987" spans="1:8" x14ac:dyDescent="0.25">
      <c r="A1987" s="14"/>
      <c r="B1987" s="5">
        <f>DATE(YEAR(siječanj!B1987),MONTH(siječanj!B1987)+1,DAY(siječanj!B1987))</f>
        <v>45343</v>
      </c>
      <c r="C1987" s="8">
        <v>20.6666666666667</v>
      </c>
      <c r="D1987">
        <v>1.0846431064846178</v>
      </c>
      <c r="E1987" s="6">
        <v>130.62991784902576</v>
      </c>
      <c r="F1987" s="7">
        <v>143.68236511647873</v>
      </c>
      <c r="G1987" s="7">
        <v>15.836112382745691</v>
      </c>
      <c r="H1987" s="7">
        <f t="shared" si="48"/>
        <v>141.68683989559773</v>
      </c>
    </row>
    <row r="1988" spans="1:8" x14ac:dyDescent="0.25">
      <c r="A1988" s="14"/>
      <c r="B1988" s="5">
        <f>DATE(YEAR(siječanj!B1988),MONTH(siječanj!B1988)+1,DAY(siječanj!B1988))</f>
        <v>45343</v>
      </c>
      <c r="C1988" s="8">
        <v>20.6770833333333</v>
      </c>
      <c r="D1988">
        <v>1.0846431064846178</v>
      </c>
      <c r="E1988" s="6">
        <v>133.39283815646479</v>
      </c>
      <c r="F1988" s="7">
        <v>144.11038519417519</v>
      </c>
      <c r="G1988" s="7">
        <v>47.024884126660929</v>
      </c>
      <c r="H1988" s="7">
        <f t="shared" ref="H1988:H2051" si="49">D1988*E1988</f>
        <v>144.68362236082783</v>
      </c>
    </row>
    <row r="1989" spans="1:8" x14ac:dyDescent="0.25">
      <c r="A1989" s="14"/>
      <c r="B1989" s="5">
        <f>DATE(YEAR(siječanj!B1989),MONTH(siječanj!B1989)+1,DAY(siječanj!B1989))</f>
        <v>45343</v>
      </c>
      <c r="C1989" s="8">
        <v>20.6875</v>
      </c>
      <c r="D1989">
        <v>1.0846431064846178</v>
      </c>
      <c r="E1989" s="6">
        <v>138.46834776440076</v>
      </c>
      <c r="F1989" s="7">
        <v>145.17684514668986</v>
      </c>
      <c r="G1989" s="7">
        <v>124.94491245040219</v>
      </c>
      <c r="H1989" s="7">
        <f t="shared" si="49"/>
        <v>150.18873886897202</v>
      </c>
    </row>
    <row r="1990" spans="1:8" x14ac:dyDescent="0.25">
      <c r="A1990" s="14"/>
      <c r="B1990" s="5">
        <f>DATE(YEAR(siječanj!B1990),MONTH(siječanj!B1990)+1,DAY(siječanj!B1990))</f>
        <v>45343</v>
      </c>
      <c r="C1990" s="8">
        <v>20.6979166666667</v>
      </c>
      <c r="D1990">
        <v>1.0846431064846178</v>
      </c>
      <c r="E1990" s="6">
        <v>143.32620050603538</v>
      </c>
      <c r="F1990" s="7">
        <v>146.52086480864361</v>
      </c>
      <c r="G1990" s="7">
        <v>188.42368226706998</v>
      </c>
      <c r="H1990" s="7">
        <f t="shared" si="49"/>
        <v>155.45777535750341</v>
      </c>
    </row>
    <row r="1991" spans="1:8" x14ac:dyDescent="0.25">
      <c r="A1991" s="14"/>
      <c r="B1991" s="5">
        <f>DATE(YEAR(siječanj!B1991),MONTH(siječanj!B1991)+1,DAY(siječanj!B1991))</f>
        <v>45343</v>
      </c>
      <c r="C1991" s="8">
        <v>20.7083333333333</v>
      </c>
      <c r="D1991">
        <v>1.0846431064846178</v>
      </c>
      <c r="E1991" s="6">
        <v>147.42940072363007</v>
      </c>
      <c r="F1991" s="7">
        <v>146.34979603567322</v>
      </c>
      <c r="G1991" s="7">
        <v>206.5219115976173</v>
      </c>
      <c r="H1991" s="7">
        <f t="shared" si="49"/>
        <v>159.90828318804367</v>
      </c>
    </row>
    <row r="1992" spans="1:8" x14ac:dyDescent="0.25">
      <c r="A1992" s="14"/>
      <c r="B1992" s="5">
        <f>DATE(YEAR(siječanj!B1992),MONTH(siječanj!B1992)+1,DAY(siječanj!B1992))</f>
        <v>45343</v>
      </c>
      <c r="C1992" s="8">
        <v>20.71875</v>
      </c>
      <c r="D1992">
        <v>1.0846431064846178</v>
      </c>
      <c r="E1992" s="6">
        <v>153.71205973977885</v>
      </c>
      <c r="F1992" s="7">
        <v>146.11194855237872</v>
      </c>
      <c r="G1992" s="7">
        <v>208.31104586383375</v>
      </c>
      <c r="H1992" s="7">
        <f t="shared" si="49"/>
        <v>166.7227259803029</v>
      </c>
    </row>
    <row r="1993" spans="1:8" x14ac:dyDescent="0.25">
      <c r="A1993" s="14"/>
      <c r="B1993" s="5">
        <f>DATE(YEAR(siječanj!B1993),MONTH(siječanj!B1993)+1,DAY(siječanj!B1993))</f>
        <v>45343</v>
      </c>
      <c r="C1993" s="8">
        <v>20.7291666666667</v>
      </c>
      <c r="D1993">
        <v>1.0846431064846178</v>
      </c>
      <c r="E1993" s="6">
        <v>160.16059164578033</v>
      </c>
      <c r="F1993" s="7">
        <v>145.71747843773429</v>
      </c>
      <c r="G1993" s="7">
        <v>208.80077548014967</v>
      </c>
      <c r="H1993" s="7">
        <f t="shared" si="49"/>
        <v>173.71708165909351</v>
      </c>
    </row>
    <row r="1994" spans="1:8" x14ac:dyDescent="0.25">
      <c r="A1994" s="14"/>
      <c r="B1994" s="5">
        <f>DATE(YEAR(siječanj!B1994),MONTH(siječanj!B1994)+1,DAY(siječanj!B1994))</f>
        <v>45343</v>
      </c>
      <c r="C1994" s="8">
        <v>20.7395833333333</v>
      </c>
      <c r="D1994">
        <v>1.0846431064846178</v>
      </c>
      <c r="E1994" s="6">
        <v>164.09198202615394</v>
      </c>
      <c r="F1994" s="7">
        <v>145.47708652560095</v>
      </c>
      <c r="G1994" s="7">
        <v>209.2583047269413</v>
      </c>
      <c r="H1994" s="7">
        <f t="shared" si="49"/>
        <v>177.98123713406568</v>
      </c>
    </row>
    <row r="1995" spans="1:8" x14ac:dyDescent="0.25">
      <c r="A1995" s="14"/>
      <c r="B1995" s="5">
        <f>DATE(YEAR(siječanj!B1995),MONTH(siječanj!B1995)+1,DAY(siječanj!B1995))</f>
        <v>45343</v>
      </c>
      <c r="C1995" s="8">
        <v>20.75</v>
      </c>
      <c r="D1995">
        <v>1.0846431064846178</v>
      </c>
      <c r="E1995" s="6">
        <v>167.02209169841393</v>
      </c>
      <c r="F1995" s="7">
        <v>144.89249410533813</v>
      </c>
      <c r="G1995" s="7">
        <v>209.96117971550498</v>
      </c>
      <c r="H1995" s="7">
        <f t="shared" si="49"/>
        <v>181.15936039132637</v>
      </c>
    </row>
    <row r="1996" spans="1:8" x14ac:dyDescent="0.25">
      <c r="A1996" s="14"/>
      <c r="B1996" s="5">
        <f>DATE(YEAR(siječanj!B1996),MONTH(siječanj!B1996)+1,DAY(siječanj!B1996))</f>
        <v>45343</v>
      </c>
      <c r="C1996" s="8">
        <v>20.7604166666667</v>
      </c>
      <c r="D1996">
        <v>1.0846431064846178</v>
      </c>
      <c r="E1996" s="6">
        <v>168.98525247720963</v>
      </c>
      <c r="F1996" s="7">
        <v>144.0182512463922</v>
      </c>
      <c r="G1996" s="7">
        <v>210.22612496279291</v>
      </c>
      <c r="H1996" s="7">
        <f t="shared" si="49"/>
        <v>183.28868919696811</v>
      </c>
    </row>
    <row r="1997" spans="1:8" x14ac:dyDescent="0.25">
      <c r="A1997" s="14"/>
      <c r="B1997" s="5">
        <f>DATE(YEAR(siječanj!B1997),MONTH(siječanj!B1997)+1,DAY(siječanj!B1997))</f>
        <v>45343</v>
      </c>
      <c r="C1997" s="8">
        <v>20.7708333333333</v>
      </c>
      <c r="D1997">
        <v>1.0846431064846178</v>
      </c>
      <c r="E1997" s="6">
        <v>171.36771447495889</v>
      </c>
      <c r="F1997" s="7">
        <v>142.69899590318889</v>
      </c>
      <c r="G1997" s="7">
        <v>210.26351875349002</v>
      </c>
      <c r="H1997" s="7">
        <f t="shared" si="49"/>
        <v>185.87281017928842</v>
      </c>
    </row>
    <row r="1998" spans="1:8" x14ac:dyDescent="0.25">
      <c r="A1998" s="14"/>
      <c r="B1998" s="5">
        <f>DATE(YEAR(siječanj!B1998),MONTH(siječanj!B1998)+1,DAY(siječanj!B1998))</f>
        <v>45343</v>
      </c>
      <c r="C1998" s="8">
        <v>20.78125</v>
      </c>
      <c r="D1998">
        <v>1.0846431064846178</v>
      </c>
      <c r="E1998" s="6">
        <v>174.66952533636706</v>
      </c>
      <c r="F1998" s="7">
        <v>141.12048453968933</v>
      </c>
      <c r="G1998" s="7">
        <v>210.46773202872038</v>
      </c>
      <c r="H1998" s="7">
        <f t="shared" si="49"/>
        <v>189.45409656903084</v>
      </c>
    </row>
    <row r="1999" spans="1:8" x14ac:dyDescent="0.25">
      <c r="A1999" s="14"/>
      <c r="B1999" s="5">
        <f>DATE(YEAR(siječanj!B1999),MONTH(siječanj!B1999)+1,DAY(siječanj!B1999))</f>
        <v>45343</v>
      </c>
      <c r="C1999" s="8">
        <v>20.7916666666667</v>
      </c>
      <c r="D1999">
        <v>1.0846431064846178</v>
      </c>
      <c r="E1999" s="6">
        <v>174.6910835993589</v>
      </c>
      <c r="F1999" s="7">
        <v>138.3936815401413</v>
      </c>
      <c r="G1999" s="7">
        <v>210.73441227724322</v>
      </c>
      <c r="H1999" s="7">
        <f t="shared" si="49"/>
        <v>189.47747959037272</v>
      </c>
    </row>
    <row r="2000" spans="1:8" x14ac:dyDescent="0.25">
      <c r="A2000" s="14"/>
      <c r="B2000" s="5">
        <f>DATE(YEAR(siječanj!B2000),MONTH(siječanj!B2000)+1,DAY(siječanj!B2000))</f>
        <v>45343</v>
      </c>
      <c r="C2000" s="8">
        <v>20.8020833333333</v>
      </c>
      <c r="D2000">
        <v>1.0846431064846178</v>
      </c>
      <c r="E2000" s="6">
        <v>174.105780405058</v>
      </c>
      <c r="F2000" s="7">
        <v>136.32882429050474</v>
      </c>
      <c r="G2000" s="7">
        <v>210.72016079901834</v>
      </c>
      <c r="H2000" s="7">
        <f t="shared" si="49"/>
        <v>188.84263451547082</v>
      </c>
    </row>
    <row r="2001" spans="1:8" x14ac:dyDescent="0.25">
      <c r="A2001" s="14"/>
      <c r="B2001" s="5">
        <f>DATE(YEAR(siječanj!B2001),MONTH(siječanj!B2001)+1,DAY(siječanj!B2001))</f>
        <v>45343</v>
      </c>
      <c r="C2001" s="8">
        <v>20.8125</v>
      </c>
      <c r="D2001">
        <v>1.0846431064846178</v>
      </c>
      <c r="E2001" s="6">
        <v>175.04434822663779</v>
      </c>
      <c r="F2001" s="7">
        <v>133.8084452208999</v>
      </c>
      <c r="G2001" s="7">
        <v>210.41082953128455</v>
      </c>
      <c r="H2001" s="7">
        <f t="shared" si="49"/>
        <v>189.86064563311561</v>
      </c>
    </row>
    <row r="2002" spans="1:8" x14ac:dyDescent="0.25">
      <c r="A2002" s="14"/>
      <c r="B2002" s="5">
        <f>DATE(YEAR(siječanj!B2002),MONTH(siječanj!B2002)+1,DAY(siječanj!B2002))</f>
        <v>45343</v>
      </c>
      <c r="C2002" s="8">
        <v>20.8229166666667</v>
      </c>
      <c r="D2002">
        <v>1.0846431064846178</v>
      </c>
      <c r="E2002" s="6">
        <v>176.04891913678676</v>
      </c>
      <c r="F2002" s="7">
        <v>130.76444923813838</v>
      </c>
      <c r="G2002" s="7">
        <v>210.18435814579681</v>
      </c>
      <c r="H2002" s="7">
        <f t="shared" si="49"/>
        <v>190.95024654578367</v>
      </c>
    </row>
    <row r="2003" spans="1:8" x14ac:dyDescent="0.25">
      <c r="A2003" s="14"/>
      <c r="B2003" s="5">
        <f>DATE(YEAR(siječanj!B2003),MONTH(siječanj!B2003)+1,DAY(siječanj!B2003))</f>
        <v>45343</v>
      </c>
      <c r="C2003" s="8">
        <v>20.8333333333333</v>
      </c>
      <c r="D2003">
        <v>1.0846431064846178</v>
      </c>
      <c r="E2003" s="6">
        <v>178.51489058110459</v>
      </c>
      <c r="F2003" s="7">
        <v>124.46260784165705</v>
      </c>
      <c r="G2003" s="7">
        <v>210.38616380561626</v>
      </c>
      <c r="H2003" s="7">
        <f t="shared" si="49"/>
        <v>193.62494547365094</v>
      </c>
    </row>
    <row r="2004" spans="1:8" x14ac:dyDescent="0.25">
      <c r="A2004" s="14"/>
      <c r="B2004" s="5">
        <f>DATE(YEAR(siječanj!B2004),MONTH(siječanj!B2004)+1,DAY(siječanj!B2004))</f>
        <v>45343</v>
      </c>
      <c r="C2004" s="8">
        <v>20.84375</v>
      </c>
      <c r="D2004">
        <v>1.0846431064846178</v>
      </c>
      <c r="E2004" s="6">
        <v>178.75159987518484</v>
      </c>
      <c r="F2004" s="7">
        <v>120.65918777937964</v>
      </c>
      <c r="G2004" s="7">
        <v>209.84388537947183</v>
      </c>
      <c r="H2004" s="7">
        <f t="shared" si="49"/>
        <v>193.88169057771591</v>
      </c>
    </row>
    <row r="2005" spans="1:8" x14ac:dyDescent="0.25">
      <c r="A2005" s="14"/>
      <c r="B2005" s="5">
        <f>DATE(YEAR(siječanj!B2005),MONTH(siječanj!B2005)+1,DAY(siječanj!B2005))</f>
        <v>45343</v>
      </c>
      <c r="C2005" s="8">
        <v>20.8541666666667</v>
      </c>
      <c r="D2005">
        <v>1.0846431064846178</v>
      </c>
      <c r="E2005" s="6">
        <v>176.32410182058504</v>
      </c>
      <c r="F2005" s="7">
        <v>117.78514217968359</v>
      </c>
      <c r="G2005" s="7">
        <v>209.56769814736882</v>
      </c>
      <c r="H2005" s="7">
        <f t="shared" si="49"/>
        <v>191.24872154678943</v>
      </c>
    </row>
    <row r="2006" spans="1:8" x14ac:dyDescent="0.25">
      <c r="A2006" s="14"/>
      <c r="B2006" s="5">
        <f>DATE(YEAR(siječanj!B2006),MONTH(siječanj!B2006)+1,DAY(siječanj!B2006))</f>
        <v>45343</v>
      </c>
      <c r="C2006" s="8">
        <v>20.8645833333333</v>
      </c>
      <c r="D2006">
        <v>1.0846431064846178</v>
      </c>
      <c r="E2006" s="6">
        <v>172.98103385554748</v>
      </c>
      <c r="F2006" s="7">
        <v>115.5550087517074</v>
      </c>
      <c r="G2006" s="7">
        <v>208.82547678073749</v>
      </c>
      <c r="H2006" s="7">
        <f t="shared" si="49"/>
        <v>187.62268592400187</v>
      </c>
    </row>
    <row r="2007" spans="1:8" x14ac:dyDescent="0.25">
      <c r="A2007" s="14"/>
      <c r="B2007" s="5">
        <f>DATE(YEAR(siječanj!B2007),MONTH(siječanj!B2007)+1,DAY(siječanj!B2007))</f>
        <v>45343</v>
      </c>
      <c r="C2007" s="8">
        <v>20.875</v>
      </c>
      <c r="D2007">
        <v>1.0846431064846178</v>
      </c>
      <c r="E2007" s="6">
        <v>171.79846390213248</v>
      </c>
      <c r="F2007" s="7">
        <v>112.32112171012741</v>
      </c>
      <c r="G2007" s="7">
        <v>207.5606364744466</v>
      </c>
      <c r="H2007" s="7">
        <f t="shared" si="49"/>
        <v>186.34001957609445</v>
      </c>
    </row>
    <row r="2008" spans="1:8" x14ac:dyDescent="0.25">
      <c r="A2008" s="14"/>
      <c r="B2008" s="5">
        <f>DATE(YEAR(siječanj!B2008),MONTH(siječanj!B2008)+1,DAY(siječanj!B2008))</f>
        <v>45343</v>
      </c>
      <c r="C2008" s="8">
        <v>20.8854166666667</v>
      </c>
      <c r="D2008">
        <v>1.0846431064846178</v>
      </c>
      <c r="E2008" s="6">
        <v>178.63919794168038</v>
      </c>
      <c r="F2008" s="7">
        <v>110.03120542506046</v>
      </c>
      <c r="G2008" s="7">
        <v>207.1960670777502</v>
      </c>
      <c r="H2008" s="7">
        <f t="shared" si="49"/>
        <v>193.75977459538476</v>
      </c>
    </row>
    <row r="2009" spans="1:8" x14ac:dyDescent="0.25">
      <c r="A2009" s="14"/>
      <c r="B2009" s="5">
        <f>DATE(YEAR(siječanj!B2009),MONTH(siječanj!B2009)+1,DAY(siječanj!B2009))</f>
        <v>45343</v>
      </c>
      <c r="C2009" s="8">
        <v>20.8958333333333</v>
      </c>
      <c r="D2009">
        <v>1.0846431064846178</v>
      </c>
      <c r="E2009" s="6">
        <v>184.95098889343069</v>
      </c>
      <c r="F2009" s="7">
        <v>108.16743404789585</v>
      </c>
      <c r="G2009" s="7">
        <v>206.53173027540512</v>
      </c>
      <c r="H2009" s="7">
        <f t="shared" si="49"/>
        <v>200.60581514077271</v>
      </c>
    </row>
    <row r="2010" spans="1:8" x14ac:dyDescent="0.25">
      <c r="A2010" s="14"/>
      <c r="B2010" s="5">
        <f>DATE(YEAR(siječanj!B2010),MONTH(siječanj!B2010)+1,DAY(siječanj!B2010))</f>
        <v>45343</v>
      </c>
      <c r="C2010" s="8">
        <v>20.90625</v>
      </c>
      <c r="D2010">
        <v>1.0846431064846178</v>
      </c>
      <c r="E2010" s="6">
        <v>185.3223304168877</v>
      </c>
      <c r="F2010" s="7">
        <v>106.31771619261944</v>
      </c>
      <c r="G2010" s="7">
        <v>206.60285725962981</v>
      </c>
      <c r="H2010" s="7">
        <f t="shared" si="49"/>
        <v>201.00858816434186</v>
      </c>
    </row>
    <row r="2011" spans="1:8" x14ac:dyDescent="0.25">
      <c r="A2011" s="14"/>
      <c r="B2011" s="5">
        <f>DATE(YEAR(siječanj!B2011),MONTH(siječanj!B2011)+1,DAY(siječanj!B2011))</f>
        <v>45343</v>
      </c>
      <c r="C2011" s="8">
        <v>20.9166666666667</v>
      </c>
      <c r="D2011">
        <v>1.0846431064846178</v>
      </c>
      <c r="E2011" s="6">
        <v>183.99271237735877</v>
      </c>
      <c r="F2011" s="7">
        <v>103.56205956997046</v>
      </c>
      <c r="G2011" s="7">
        <v>205.40473347486673</v>
      </c>
      <c r="H2011" s="7">
        <f t="shared" si="49"/>
        <v>199.56642712350921</v>
      </c>
    </row>
    <row r="2012" spans="1:8" x14ac:dyDescent="0.25">
      <c r="A2012" s="14"/>
      <c r="B2012" s="5">
        <f>DATE(YEAR(siječanj!B2012),MONTH(siječanj!B2012)+1,DAY(siječanj!B2012))</f>
        <v>45343</v>
      </c>
      <c r="C2012" s="8">
        <v>20.9270833333333</v>
      </c>
      <c r="D2012">
        <v>1.0846431064846178</v>
      </c>
      <c r="E2012" s="6">
        <v>180.83419232732334</v>
      </c>
      <c r="F2012" s="7">
        <v>101.27591819765181</v>
      </c>
      <c r="G2012" s="7">
        <v>202.93780619299645</v>
      </c>
      <c r="H2012" s="7">
        <f t="shared" si="49"/>
        <v>196.14056012454483</v>
      </c>
    </row>
    <row r="2013" spans="1:8" x14ac:dyDescent="0.25">
      <c r="A2013" s="14"/>
      <c r="B2013" s="5">
        <f>DATE(YEAR(siječanj!B2013),MONTH(siječanj!B2013)+1,DAY(siječanj!B2013))</f>
        <v>45343</v>
      </c>
      <c r="C2013" s="8">
        <v>20.9375</v>
      </c>
      <c r="D2013">
        <v>1.0846431064846178</v>
      </c>
      <c r="E2013" s="6">
        <v>173.51886314938127</v>
      </c>
      <c r="F2013" s="7">
        <v>99.179279222238463</v>
      </c>
      <c r="G2013" s="7">
        <v>201.63262858166451</v>
      </c>
      <c r="H2013" s="7">
        <f t="shared" si="49"/>
        <v>188.20603876002417</v>
      </c>
    </row>
    <row r="2014" spans="1:8" x14ac:dyDescent="0.25">
      <c r="A2014" s="14"/>
      <c r="B2014" s="5">
        <f>DATE(YEAR(siječanj!B2014),MONTH(siječanj!B2014)+1,DAY(siječanj!B2014))</f>
        <v>45343</v>
      </c>
      <c r="C2014" s="8">
        <v>20.9479166666667</v>
      </c>
      <c r="D2014">
        <v>1.0846431064846178</v>
      </c>
      <c r="E2014" s="6">
        <v>166.76091922501956</v>
      </c>
      <c r="F2014" s="7">
        <v>96.874801314958987</v>
      </c>
      <c r="G2014" s="7">
        <v>201.16472697069224</v>
      </c>
      <c r="H2014" s="7">
        <f t="shared" si="49"/>
        <v>180.87608146845565</v>
      </c>
    </row>
    <row r="2015" spans="1:8" x14ac:dyDescent="0.25">
      <c r="A2015" s="14"/>
      <c r="B2015" s="5">
        <f>DATE(YEAR(siječanj!B2015),MONTH(siječanj!B2015)+1,DAY(siječanj!B2015))</f>
        <v>45343</v>
      </c>
      <c r="C2015" s="8">
        <v>20.9583333333333</v>
      </c>
      <c r="D2015">
        <v>1.0846431064846178</v>
      </c>
      <c r="E2015" s="6">
        <v>157.05809765657881</v>
      </c>
      <c r="F2015" s="7">
        <v>93.973796989848026</v>
      </c>
      <c r="G2015" s="7">
        <v>196.30691265985791</v>
      </c>
      <c r="H2015" s="7">
        <f t="shared" si="49"/>
        <v>170.35198294079612</v>
      </c>
    </row>
    <row r="2016" spans="1:8" x14ac:dyDescent="0.25">
      <c r="A2016" s="14"/>
      <c r="B2016" s="5">
        <f>DATE(YEAR(siječanj!B2016),MONTH(siječanj!B2016)+1,DAY(siječanj!B2016))</f>
        <v>45343</v>
      </c>
      <c r="C2016" s="8">
        <v>20.96875</v>
      </c>
      <c r="D2016">
        <v>1.0846431064846178</v>
      </c>
      <c r="E2016" s="6">
        <v>146.63962610580563</v>
      </c>
      <c r="F2016" s="7">
        <v>91.65878255215226</v>
      </c>
      <c r="G2016" s="7">
        <v>195.68640901888966</v>
      </c>
      <c r="H2016" s="7">
        <f t="shared" si="49"/>
        <v>159.05165959314388</v>
      </c>
    </row>
    <row r="2017" spans="1:8" x14ac:dyDescent="0.25">
      <c r="A2017" s="14"/>
      <c r="B2017" s="5">
        <f>DATE(YEAR(siječanj!B2017),MONTH(siječanj!B2017)+1,DAY(siječanj!B2017))</f>
        <v>45343</v>
      </c>
      <c r="C2017" s="8">
        <v>20.9791666666667</v>
      </c>
      <c r="D2017">
        <v>1.0846431064846178</v>
      </c>
      <c r="E2017" s="6">
        <v>136.02593491554904</v>
      </c>
      <c r="F2017" s="7">
        <v>89.626374267625465</v>
      </c>
      <c r="G2017" s="7">
        <v>193.82929914787459</v>
      </c>
      <c r="H2017" s="7">
        <f t="shared" si="49"/>
        <v>147.53959260927556</v>
      </c>
    </row>
    <row r="2018" spans="1:8" ht="15.75" thickBot="1" x14ac:dyDescent="0.3">
      <c r="A2018" s="14"/>
      <c r="B2018" s="5">
        <f>DATE(YEAR(siječanj!B2018),MONTH(siječanj!B2018)+1,DAY(siječanj!B2018))</f>
        <v>45343</v>
      </c>
      <c r="C2018" s="8">
        <v>20.9895833333333</v>
      </c>
      <c r="D2018">
        <v>1.0846431064846178</v>
      </c>
      <c r="E2018" s="6">
        <v>125.75379310489289</v>
      </c>
      <c r="F2018" s="7">
        <v>87.92720981995636</v>
      </c>
      <c r="G2018" s="7">
        <v>193.30868853652049</v>
      </c>
      <c r="H2018" s="7">
        <f t="shared" si="49"/>
        <v>136.39798480551494</v>
      </c>
    </row>
    <row r="2019" spans="1:8" x14ac:dyDescent="0.25">
      <c r="A2019" s="13">
        <f t="shared" ref="A2019" si="50">A1923+1</f>
        <v>53</v>
      </c>
      <c r="B2019" s="5">
        <f>DATE(YEAR(siječanj!B2019),MONTH(siječanj!B2019)+1,DAY(siječanj!B2019))</f>
        <v>45344</v>
      </c>
      <c r="C2019" s="8">
        <v>21</v>
      </c>
      <c r="D2019">
        <v>1.0803874303686538</v>
      </c>
      <c r="E2019" s="6">
        <v>113.39204782458356</v>
      </c>
      <c r="F2019" s="7">
        <v>84.973488334253858</v>
      </c>
      <c r="G2019" s="7">
        <v>188.73067944778751</v>
      </c>
      <c r="H2019" s="7">
        <f t="shared" si="49"/>
        <v>122.50734317344133</v>
      </c>
    </row>
    <row r="2020" spans="1:8" x14ac:dyDescent="0.25">
      <c r="A2020" s="14"/>
      <c r="B2020" s="5">
        <f>DATE(YEAR(siječanj!B2020),MONTH(siječanj!B2020)+1,DAY(siječanj!B2020))</f>
        <v>45344</v>
      </c>
      <c r="C2020" s="8">
        <v>21.0104166666667</v>
      </c>
      <c r="D2020">
        <v>1.0803874303686538</v>
      </c>
      <c r="E2020" s="6">
        <v>104.31956353652333</v>
      </c>
      <c r="F2020" s="7">
        <v>83.657573533155713</v>
      </c>
      <c r="G2020" s="7">
        <v>186.45354911867355</v>
      </c>
      <c r="H2020" s="7">
        <f t="shared" si="49"/>
        <v>112.70554518640395</v>
      </c>
    </row>
    <row r="2021" spans="1:8" x14ac:dyDescent="0.25">
      <c r="A2021" s="14"/>
      <c r="B2021" s="5">
        <f>DATE(YEAR(siječanj!B2021),MONTH(siječanj!B2021)+1,DAY(siječanj!B2021))</f>
        <v>45344</v>
      </c>
      <c r="C2021" s="8">
        <v>21.0208333333333</v>
      </c>
      <c r="D2021">
        <v>1.0803874303686538</v>
      </c>
      <c r="E2021" s="6">
        <v>96.767420613642784</v>
      </c>
      <c r="F2021" s="7">
        <v>82.667767926799698</v>
      </c>
      <c r="G2021" s="7">
        <v>185.77833787007157</v>
      </c>
      <c r="H2021" s="7">
        <f t="shared" si="49"/>
        <v>104.54630490017622</v>
      </c>
    </row>
    <row r="2022" spans="1:8" x14ac:dyDescent="0.25">
      <c r="A2022" s="14"/>
      <c r="B2022" s="5">
        <f>DATE(YEAR(siječanj!B2022),MONTH(siječanj!B2022)+1,DAY(siječanj!B2022))</f>
        <v>45344</v>
      </c>
      <c r="C2022" s="8">
        <v>21.03125</v>
      </c>
      <c r="D2022">
        <v>1.0803874303686538</v>
      </c>
      <c r="E2022" s="6">
        <v>89.477925286183194</v>
      </c>
      <c r="F2022" s="7">
        <v>81.925773144027374</v>
      </c>
      <c r="G2022" s="7">
        <v>186.09636617147362</v>
      </c>
      <c r="H2022" s="7">
        <f t="shared" si="49"/>
        <v>96.670825774657857</v>
      </c>
    </row>
    <row r="2023" spans="1:8" x14ac:dyDescent="0.25">
      <c r="A2023" s="14"/>
      <c r="B2023" s="5">
        <f>DATE(YEAR(siječanj!B2023),MONTH(siječanj!B2023)+1,DAY(siječanj!B2023))</f>
        <v>45344</v>
      </c>
      <c r="C2023" s="8">
        <v>21.0416666666667</v>
      </c>
      <c r="D2023">
        <v>1.0803874303686538</v>
      </c>
      <c r="E2023" s="6">
        <v>83.28659967711836</v>
      </c>
      <c r="F2023" s="7">
        <v>81.343361859494408</v>
      </c>
      <c r="G2023" s="7">
        <v>185.46828114285975</v>
      </c>
      <c r="H2023" s="7">
        <f t="shared" si="49"/>
        <v>89.981795409304652</v>
      </c>
    </row>
    <row r="2024" spans="1:8" x14ac:dyDescent="0.25">
      <c r="A2024" s="14"/>
      <c r="B2024" s="5">
        <f>DATE(YEAR(siječanj!B2024),MONTH(siječanj!B2024)+1,DAY(siječanj!B2024))</f>
        <v>45344</v>
      </c>
      <c r="C2024" s="8">
        <v>21.0520833333333</v>
      </c>
      <c r="D2024">
        <v>1.0803874303686538</v>
      </c>
      <c r="E2024" s="6">
        <v>78.170459670702598</v>
      </c>
      <c r="F2024" s="7">
        <v>80.67967273108367</v>
      </c>
      <c r="G2024" s="7">
        <v>185.21601318360788</v>
      </c>
      <c r="H2024" s="7">
        <f t="shared" si="49"/>
        <v>84.45438205436686</v>
      </c>
    </row>
    <row r="2025" spans="1:8" x14ac:dyDescent="0.25">
      <c r="A2025" s="14"/>
      <c r="B2025" s="5">
        <f>DATE(YEAR(siječanj!B2025),MONTH(siječanj!B2025)+1,DAY(siječanj!B2025))</f>
        <v>45344</v>
      </c>
      <c r="C2025" s="8">
        <v>21.0625</v>
      </c>
      <c r="D2025">
        <v>1.0803874303686538</v>
      </c>
      <c r="E2025" s="6">
        <v>74.68656435793055</v>
      </c>
      <c r="F2025" s="7">
        <v>80.387212424469226</v>
      </c>
      <c r="G2025" s="7">
        <v>185.59263472186223</v>
      </c>
      <c r="H2025" s="7">
        <f t="shared" si="49"/>
        <v>80.690425349727676</v>
      </c>
    </row>
    <row r="2026" spans="1:8" x14ac:dyDescent="0.25">
      <c r="A2026" s="14"/>
      <c r="B2026" s="5">
        <f>DATE(YEAR(siječanj!B2026),MONTH(siječanj!B2026)+1,DAY(siječanj!B2026))</f>
        <v>45344</v>
      </c>
      <c r="C2026" s="8">
        <v>21.0729166666667</v>
      </c>
      <c r="D2026">
        <v>1.0803874303686538</v>
      </c>
      <c r="E2026" s="6">
        <v>71.197928355732898</v>
      </c>
      <c r="F2026" s="7">
        <v>80.187408426351411</v>
      </c>
      <c r="G2026" s="7">
        <v>185.67842850081408</v>
      </c>
      <c r="H2026" s="7">
        <f t="shared" si="49"/>
        <v>76.921346863821782</v>
      </c>
    </row>
    <row r="2027" spans="1:8" x14ac:dyDescent="0.25">
      <c r="A2027" s="14"/>
      <c r="B2027" s="5">
        <f>DATE(YEAR(siječanj!B2027),MONTH(siječanj!B2027)+1,DAY(siječanj!B2027))</f>
        <v>45344</v>
      </c>
      <c r="C2027" s="8">
        <v>21.0833333333333</v>
      </c>
      <c r="D2027">
        <v>1.0803874303686538</v>
      </c>
      <c r="E2027" s="6">
        <v>68.817610556734479</v>
      </c>
      <c r="F2027" s="7">
        <v>79.672682702738399</v>
      </c>
      <c r="G2027" s="7">
        <v>185.40902894267265</v>
      </c>
      <c r="H2027" s="7">
        <f t="shared" si="49"/>
        <v>74.349681433501104</v>
      </c>
    </row>
    <row r="2028" spans="1:8" x14ac:dyDescent="0.25">
      <c r="A2028" s="14"/>
      <c r="B2028" s="5">
        <f>DATE(YEAR(siječanj!B2028),MONTH(siječanj!B2028)+1,DAY(siječanj!B2028))</f>
        <v>45344</v>
      </c>
      <c r="C2028" s="8">
        <v>21.09375</v>
      </c>
      <c r="D2028">
        <v>1.0803874303686538</v>
      </c>
      <c r="E2028" s="6">
        <v>66.649105302901802</v>
      </c>
      <c r="F2028" s="7">
        <v>79.621237603557788</v>
      </c>
      <c r="G2028" s="7">
        <v>185.6273335055746</v>
      </c>
      <c r="H2028" s="7">
        <f t="shared" si="49"/>
        <v>72.00685561457189</v>
      </c>
    </row>
    <row r="2029" spans="1:8" x14ac:dyDescent="0.25">
      <c r="A2029" s="14"/>
      <c r="B2029" s="5">
        <f>DATE(YEAR(siječanj!B2029),MONTH(siječanj!B2029)+1,DAY(siječanj!B2029))</f>
        <v>45344</v>
      </c>
      <c r="C2029" s="8">
        <v>21.1041666666667</v>
      </c>
      <c r="D2029">
        <v>1.0803874303686538</v>
      </c>
      <c r="E2029" s="6">
        <v>65.606566505773415</v>
      </c>
      <c r="F2029" s="7">
        <v>79.20363120067735</v>
      </c>
      <c r="G2029" s="7">
        <v>185.61461609233862</v>
      </c>
      <c r="H2029" s="7">
        <f t="shared" si="49"/>
        <v>70.880509802482734</v>
      </c>
    </row>
    <row r="2030" spans="1:8" x14ac:dyDescent="0.25">
      <c r="A2030" s="14"/>
      <c r="B2030" s="5">
        <f>DATE(YEAR(siječanj!B2030),MONTH(siječanj!B2030)+1,DAY(siječanj!B2030))</f>
        <v>45344</v>
      </c>
      <c r="C2030" s="8">
        <v>21.1145833333333</v>
      </c>
      <c r="D2030">
        <v>1.0803874303686538</v>
      </c>
      <c r="E2030" s="6">
        <v>64.092531607507865</v>
      </c>
      <c r="F2030" s="7">
        <v>78.877114289367327</v>
      </c>
      <c r="G2030" s="7">
        <v>185.86825244500645</v>
      </c>
      <c r="H2030" s="7">
        <f t="shared" si="49"/>
        <v>69.244765529257151</v>
      </c>
    </row>
    <row r="2031" spans="1:8" x14ac:dyDescent="0.25">
      <c r="A2031" s="14"/>
      <c r="B2031" s="5">
        <f>DATE(YEAR(siječanj!B2031),MONTH(siječanj!B2031)+1,DAY(siječanj!B2031))</f>
        <v>45344</v>
      </c>
      <c r="C2031" s="8">
        <v>21.125</v>
      </c>
      <c r="D2031">
        <v>1.0803874303686538</v>
      </c>
      <c r="E2031" s="6">
        <v>63.650368460605108</v>
      </c>
      <c r="F2031" s="7">
        <v>78.890346165975984</v>
      </c>
      <c r="G2031" s="7">
        <v>185.83693338206402</v>
      </c>
      <c r="H2031" s="7">
        <f t="shared" si="49"/>
        <v>68.76705802317116</v>
      </c>
    </row>
    <row r="2032" spans="1:8" x14ac:dyDescent="0.25">
      <c r="A2032" s="14"/>
      <c r="B2032" s="5">
        <f>DATE(YEAR(siječanj!B2032),MONTH(siječanj!B2032)+1,DAY(siječanj!B2032))</f>
        <v>45344</v>
      </c>
      <c r="C2032" s="8">
        <v>21.1354166666667</v>
      </c>
      <c r="D2032">
        <v>1.0803874303686538</v>
      </c>
      <c r="E2032" s="6">
        <v>62.718983113609227</v>
      </c>
      <c r="F2032" s="7">
        <v>78.999394445198277</v>
      </c>
      <c r="G2032" s="7">
        <v>186.35338793276196</v>
      </c>
      <c r="H2032" s="7">
        <f t="shared" si="49"/>
        <v>67.760801001447263</v>
      </c>
    </row>
    <row r="2033" spans="1:8" x14ac:dyDescent="0.25">
      <c r="A2033" s="14"/>
      <c r="B2033" s="5">
        <f>DATE(YEAR(siječanj!B2033),MONTH(siječanj!B2033)+1,DAY(siječanj!B2033))</f>
        <v>45344</v>
      </c>
      <c r="C2033" s="8">
        <v>21.1458333333333</v>
      </c>
      <c r="D2033">
        <v>1.0803874303686538</v>
      </c>
      <c r="E2033" s="6">
        <v>62.394801152659028</v>
      </c>
      <c r="F2033" s="7">
        <v>78.986785139650081</v>
      </c>
      <c r="G2033" s="7">
        <v>187.16014313414368</v>
      </c>
      <c r="H2033" s="7">
        <f t="shared" si="49"/>
        <v>67.410558885684409</v>
      </c>
    </row>
    <row r="2034" spans="1:8" x14ac:dyDescent="0.25">
      <c r="A2034" s="14"/>
      <c r="B2034" s="5">
        <f>DATE(YEAR(siječanj!B2034),MONTH(siječanj!B2034)+1,DAY(siječanj!B2034))</f>
        <v>45344</v>
      </c>
      <c r="C2034" s="8">
        <v>21.15625</v>
      </c>
      <c r="D2034">
        <v>1.0803874303686538</v>
      </c>
      <c r="E2034" s="6">
        <v>61.861940172290993</v>
      </c>
      <c r="F2034" s="7">
        <v>79.169497296103103</v>
      </c>
      <c r="G2034" s="7">
        <v>188.50195639740815</v>
      </c>
      <c r="H2034" s="7">
        <f t="shared" si="49"/>
        <v>66.834862580360863</v>
      </c>
    </row>
    <row r="2035" spans="1:8" x14ac:dyDescent="0.25">
      <c r="A2035" s="14"/>
      <c r="B2035" s="5">
        <f>DATE(YEAR(siječanj!B2035),MONTH(siječanj!B2035)+1,DAY(siječanj!B2035))</f>
        <v>45344</v>
      </c>
      <c r="C2035" s="8">
        <v>21.1666666666667</v>
      </c>
      <c r="D2035">
        <v>1.0803874303686538</v>
      </c>
      <c r="E2035" s="6">
        <v>61.620976969200086</v>
      </c>
      <c r="F2035" s="7">
        <v>79.383546709130755</v>
      </c>
      <c r="G2035" s="7">
        <v>190.89208456369943</v>
      </c>
      <c r="H2035" s="7">
        <f t="shared" si="49"/>
        <v>66.574528964560074</v>
      </c>
    </row>
    <row r="2036" spans="1:8" x14ac:dyDescent="0.25">
      <c r="A2036" s="14"/>
      <c r="B2036" s="5">
        <f>DATE(YEAR(siječanj!B2036),MONTH(siječanj!B2036)+1,DAY(siječanj!B2036))</f>
        <v>45344</v>
      </c>
      <c r="C2036" s="8">
        <v>21.1770833333333</v>
      </c>
      <c r="D2036">
        <v>1.0803874303686538</v>
      </c>
      <c r="E2036" s="6">
        <v>62.654164458357378</v>
      </c>
      <c r="F2036" s="7">
        <v>79.658187078178983</v>
      </c>
      <c r="G2036" s="7">
        <v>192.28540451916442</v>
      </c>
      <c r="H2036" s="7">
        <f t="shared" si="49"/>
        <v>67.690771741059763</v>
      </c>
    </row>
    <row r="2037" spans="1:8" x14ac:dyDescent="0.25">
      <c r="A2037" s="14"/>
      <c r="B2037" s="5">
        <f>DATE(YEAR(siječanj!B2037),MONTH(siječanj!B2037)+1,DAY(siječanj!B2037))</f>
        <v>45344</v>
      </c>
      <c r="C2037" s="8">
        <v>21.1875</v>
      </c>
      <c r="D2037">
        <v>1.0803874303686538</v>
      </c>
      <c r="E2037" s="6">
        <v>62.59469743151346</v>
      </c>
      <c r="F2037" s="7">
        <v>80.221564017326031</v>
      </c>
      <c r="G2037" s="7">
        <v>197.78889679388593</v>
      </c>
      <c r="H2037" s="7">
        <f t="shared" si="49"/>
        <v>67.626524312736208</v>
      </c>
    </row>
    <row r="2038" spans="1:8" x14ac:dyDescent="0.25">
      <c r="A2038" s="14"/>
      <c r="B2038" s="5">
        <f>DATE(YEAR(siječanj!B2038),MONTH(siječanj!B2038)+1,DAY(siječanj!B2038))</f>
        <v>45344</v>
      </c>
      <c r="C2038" s="8">
        <v>21.1979166666667</v>
      </c>
      <c r="D2038">
        <v>1.0803874303686538</v>
      </c>
      <c r="E2038" s="6">
        <v>64.409206902059339</v>
      </c>
      <c r="F2038" s="7">
        <v>81.45676472915126</v>
      </c>
      <c r="G2038" s="7">
        <v>199.39239347729696</v>
      </c>
      <c r="H2038" s="7">
        <f t="shared" si="49"/>
        <v>69.586897536998848</v>
      </c>
    </row>
    <row r="2039" spans="1:8" x14ac:dyDescent="0.25">
      <c r="A2039" s="14"/>
      <c r="B2039" s="5">
        <f>DATE(YEAR(siječanj!B2039),MONTH(siječanj!B2039)+1,DAY(siječanj!B2039))</f>
        <v>45344</v>
      </c>
      <c r="C2039" s="8">
        <v>21.2083333333333</v>
      </c>
      <c r="D2039">
        <v>1.0803874303686538</v>
      </c>
      <c r="E2039" s="6">
        <v>65.725069946017271</v>
      </c>
      <c r="F2039" s="7">
        <v>83.164790743924371</v>
      </c>
      <c r="G2039" s="7">
        <v>204.27167756230872</v>
      </c>
      <c r="H2039" s="7">
        <f t="shared" si="49"/>
        <v>71.008539429777642</v>
      </c>
    </row>
    <row r="2040" spans="1:8" x14ac:dyDescent="0.25">
      <c r="A2040" s="14"/>
      <c r="B2040" s="5">
        <f>DATE(YEAR(siječanj!B2040),MONTH(siječanj!B2040)+1,DAY(siječanj!B2040))</f>
        <v>45344</v>
      </c>
      <c r="C2040" s="8">
        <v>21.21875</v>
      </c>
      <c r="D2040">
        <v>1.0803874303686538</v>
      </c>
      <c r="E2040" s="6">
        <v>68.800873784775618</v>
      </c>
      <c r="F2040" s="7">
        <v>84.757245769231218</v>
      </c>
      <c r="G2040" s="7">
        <v>205.15264204581143</v>
      </c>
      <c r="H2040" s="7">
        <f t="shared" si="49"/>
        <v>74.331599235451804</v>
      </c>
    </row>
    <row r="2041" spans="1:8" x14ac:dyDescent="0.25">
      <c r="A2041" s="14"/>
      <c r="B2041" s="5">
        <f>DATE(YEAR(siječanj!B2041),MONTH(siječanj!B2041)+1,DAY(siječanj!B2041))</f>
        <v>45344</v>
      </c>
      <c r="C2041" s="8">
        <v>21.2291666666667</v>
      </c>
      <c r="D2041">
        <v>1.0803874303686538</v>
      </c>
      <c r="E2041" s="6">
        <v>72.0233256431531</v>
      </c>
      <c r="F2041" s="7">
        <v>87.374532436649361</v>
      </c>
      <c r="G2041" s="7">
        <v>205.37935387225232</v>
      </c>
      <c r="H2041" s="7">
        <f t="shared" si="49"/>
        <v>77.813095718210946</v>
      </c>
    </row>
    <row r="2042" spans="1:8" x14ac:dyDescent="0.25">
      <c r="A2042" s="14"/>
      <c r="B2042" s="5">
        <f>DATE(YEAR(siječanj!B2042),MONTH(siječanj!B2042)+1,DAY(siječanj!B2042))</f>
        <v>45344</v>
      </c>
      <c r="C2042" s="8">
        <v>21.2395833333333</v>
      </c>
      <c r="D2042">
        <v>1.0803874303686538</v>
      </c>
      <c r="E2042" s="6">
        <v>78.878827654520094</v>
      </c>
      <c r="F2042" s="7">
        <v>91.499477947550162</v>
      </c>
      <c r="G2042" s="7">
        <v>205.00831480414533</v>
      </c>
      <c r="H2042" s="7">
        <f t="shared" si="49"/>
        <v>85.219693920158875</v>
      </c>
    </row>
    <row r="2043" spans="1:8" x14ac:dyDescent="0.25">
      <c r="A2043" s="14"/>
      <c r="B2043" s="5">
        <f>DATE(YEAR(siječanj!B2043),MONTH(siječanj!B2043)+1,DAY(siječanj!B2043))</f>
        <v>45344</v>
      </c>
      <c r="C2043" s="8">
        <v>21.25</v>
      </c>
      <c r="D2043">
        <v>1.0803874303686538</v>
      </c>
      <c r="E2043" s="6">
        <v>84.003369057328015</v>
      </c>
      <c r="F2043" s="7">
        <v>97.699575974749365</v>
      </c>
      <c r="G2043" s="7">
        <v>202.85058021328743</v>
      </c>
      <c r="H2043" s="7">
        <f t="shared" si="49"/>
        <v>90.756184038156306</v>
      </c>
    </row>
    <row r="2044" spans="1:8" x14ac:dyDescent="0.25">
      <c r="A2044" s="14"/>
      <c r="B2044" s="5">
        <f>DATE(YEAR(siječanj!B2044),MONTH(siječanj!B2044)+1,DAY(siječanj!B2044))</f>
        <v>45344</v>
      </c>
      <c r="C2044" s="8">
        <v>21.2604166666667</v>
      </c>
      <c r="D2044">
        <v>1.0803874303686538</v>
      </c>
      <c r="E2044" s="6">
        <v>90.535488255349094</v>
      </c>
      <c r="F2044" s="7">
        <v>101.84593632660088</v>
      </c>
      <c r="G2044" s="7">
        <v>197.80217885555385</v>
      </c>
      <c r="H2044" s="7">
        <f t="shared" si="49"/>
        <v>97.813403513368044</v>
      </c>
    </row>
    <row r="2045" spans="1:8" x14ac:dyDescent="0.25">
      <c r="A2045" s="14"/>
      <c r="B2045" s="5">
        <f>DATE(YEAR(siječanj!B2045),MONTH(siječanj!B2045)+1,DAY(siječanj!B2045))</f>
        <v>45344</v>
      </c>
      <c r="C2045" s="8">
        <v>21.2708333333333</v>
      </c>
      <c r="D2045">
        <v>1.0803874303686538</v>
      </c>
      <c r="E2045" s="6">
        <v>96.122177407479398</v>
      </c>
      <c r="F2045" s="7">
        <v>107.603732587986</v>
      </c>
      <c r="G2045" s="7">
        <v>166.19989849777642</v>
      </c>
      <c r="H2045" s="7">
        <f t="shared" si="49"/>
        <v>103.84919225070654</v>
      </c>
    </row>
    <row r="2046" spans="1:8" x14ac:dyDescent="0.25">
      <c r="A2046" s="14"/>
      <c r="B2046" s="5">
        <f>DATE(YEAR(siječanj!B2046),MONTH(siječanj!B2046)+1,DAY(siječanj!B2046))</f>
        <v>45344</v>
      </c>
      <c r="C2046" s="8">
        <v>21.28125</v>
      </c>
      <c r="D2046">
        <v>1.0803874303686538</v>
      </c>
      <c r="E2046" s="6">
        <v>102.45954403872288</v>
      </c>
      <c r="F2046" s="7">
        <v>116.3760544420925</v>
      </c>
      <c r="G2046" s="7">
        <v>100.41099526129933</v>
      </c>
      <c r="H2046" s="7">
        <f t="shared" si="49"/>
        <v>110.69600350073974</v>
      </c>
    </row>
    <row r="2047" spans="1:8" x14ac:dyDescent="0.25">
      <c r="A2047" s="14"/>
      <c r="B2047" s="5">
        <f>DATE(YEAR(siječanj!B2047),MONTH(siječanj!B2047)+1,DAY(siječanj!B2047))</f>
        <v>45344</v>
      </c>
      <c r="C2047" s="8">
        <v>21.2916666666667</v>
      </c>
      <c r="D2047">
        <v>1.0803874303686538</v>
      </c>
      <c r="E2047" s="6">
        <v>108.02603377440431</v>
      </c>
      <c r="F2047" s="7">
        <v>127.90921470366929</v>
      </c>
      <c r="G2047" s="7">
        <v>36.708143039088185</v>
      </c>
      <c r="H2047" s="7">
        <f t="shared" si="49"/>
        <v>116.70996904244608</v>
      </c>
    </row>
    <row r="2048" spans="1:8" x14ac:dyDescent="0.25">
      <c r="A2048" s="14"/>
      <c r="B2048" s="5">
        <f>DATE(YEAR(siječanj!B2048),MONTH(siječanj!B2048)+1,DAY(siječanj!B2048))</f>
        <v>45344</v>
      </c>
      <c r="C2048" s="8">
        <v>21.3020833333333</v>
      </c>
      <c r="D2048">
        <v>1.0803874303686538</v>
      </c>
      <c r="E2048" s="6">
        <v>109.7001573498997</v>
      </c>
      <c r="F2048" s="7">
        <v>132.63594795102523</v>
      </c>
      <c r="G2048" s="7">
        <v>13.578536159759071</v>
      </c>
      <c r="H2048" s="7">
        <f t="shared" si="49"/>
        <v>118.51867111029513</v>
      </c>
    </row>
    <row r="2049" spans="1:8" x14ac:dyDescent="0.25">
      <c r="A2049" s="14"/>
      <c r="B2049" s="5">
        <f>DATE(YEAR(siječanj!B2049),MONTH(siječanj!B2049)+1,DAY(siječanj!B2049))</f>
        <v>45344</v>
      </c>
      <c r="C2049" s="8">
        <v>21.3125</v>
      </c>
      <c r="D2049">
        <v>1.0803874303686538</v>
      </c>
      <c r="E2049" s="6">
        <v>113.0901513410912</v>
      </c>
      <c r="F2049" s="7">
        <v>137.93518543954104</v>
      </c>
      <c r="G2049" s="7">
        <v>5.0321553695774082</v>
      </c>
      <c r="H2049" s="7">
        <f t="shared" si="49"/>
        <v>122.18117800740369</v>
      </c>
    </row>
    <row r="2050" spans="1:8" x14ac:dyDescent="0.25">
      <c r="A2050" s="14"/>
      <c r="B2050" s="5">
        <f>DATE(YEAR(siječanj!B2050),MONTH(siječanj!B2050)+1,DAY(siječanj!B2050))</f>
        <v>45344</v>
      </c>
      <c r="C2050" s="8">
        <v>21.3229166666667</v>
      </c>
      <c r="D2050">
        <v>1.0803874303686538</v>
      </c>
      <c r="E2050" s="6">
        <v>113.54455100457828</v>
      </c>
      <c r="F2050" s="7">
        <v>145.52557909175343</v>
      </c>
      <c r="G2050" s="7">
        <v>2.7820371575198721</v>
      </c>
      <c r="H2050" s="7">
        <f t="shared" si="49"/>
        <v>122.67210569219888</v>
      </c>
    </row>
    <row r="2051" spans="1:8" x14ac:dyDescent="0.25">
      <c r="A2051" s="14"/>
      <c r="B2051" s="5">
        <f>DATE(YEAR(siječanj!B2051),MONTH(siječanj!B2051)+1,DAY(siječanj!B2051))</f>
        <v>45344</v>
      </c>
      <c r="C2051" s="8">
        <v>21.3333333333333</v>
      </c>
      <c r="D2051">
        <v>1.0803874303686538</v>
      </c>
      <c r="E2051" s="6">
        <v>112.26897840111801</v>
      </c>
      <c r="F2051" s="7">
        <v>155.62780649457162</v>
      </c>
      <c r="G2051" s="7">
        <v>1.7979498274501258</v>
      </c>
      <c r="H2051" s="7">
        <f t="shared" si="49"/>
        <v>121.29399308489778</v>
      </c>
    </row>
    <row r="2052" spans="1:8" x14ac:dyDescent="0.25">
      <c r="A2052" s="14"/>
      <c r="B2052" s="5">
        <f>DATE(YEAR(siječanj!B2052),MONTH(siječanj!B2052)+1,DAY(siječanj!B2052))</f>
        <v>45344</v>
      </c>
      <c r="C2052" s="8">
        <v>21.34375</v>
      </c>
      <c r="D2052">
        <v>1.0803874303686538</v>
      </c>
      <c r="E2052" s="6">
        <v>111.02161639785849</v>
      </c>
      <c r="F2052" s="7">
        <v>159.71774827835191</v>
      </c>
      <c r="G2052" s="7">
        <v>1.4451140681955992</v>
      </c>
      <c r="H2052" s="7">
        <f t="shared" ref="H2052:H2115" si="51">D2052*E2052</f>
        <v>119.94635885545674</v>
      </c>
    </row>
    <row r="2053" spans="1:8" x14ac:dyDescent="0.25">
      <c r="A2053" s="14"/>
      <c r="B2053" s="5">
        <f>DATE(YEAR(siječanj!B2053),MONTH(siječanj!B2053)+1,DAY(siječanj!B2053))</f>
        <v>45344</v>
      </c>
      <c r="C2053" s="8">
        <v>21.3541666666667</v>
      </c>
      <c r="D2053">
        <v>1.0803874303686538</v>
      </c>
      <c r="E2053" s="6">
        <v>112.04357640513771</v>
      </c>
      <c r="F2053" s="7">
        <v>162.19555651558309</v>
      </c>
      <c r="G2053" s="7">
        <v>1.3840238753132668</v>
      </c>
      <c r="H2053" s="7">
        <f t="shared" si="51"/>
        <v>121.05047160166066</v>
      </c>
    </row>
    <row r="2054" spans="1:8" x14ac:dyDescent="0.25">
      <c r="A2054" s="14"/>
      <c r="B2054" s="5">
        <f>DATE(YEAR(siječanj!B2054),MONTH(siječanj!B2054)+1,DAY(siječanj!B2054))</f>
        <v>45344</v>
      </c>
      <c r="C2054" s="8">
        <v>21.3645833333333</v>
      </c>
      <c r="D2054">
        <v>1.0803874303686538</v>
      </c>
      <c r="E2054" s="6">
        <v>112.20736126321054</v>
      </c>
      <c r="F2054" s="7">
        <v>164.50110985818992</v>
      </c>
      <c r="G2054" s="7">
        <v>1.2634884552124734</v>
      </c>
      <c r="H2054" s="7">
        <f t="shared" si="51"/>
        <v>121.22742270360726</v>
      </c>
    </row>
    <row r="2055" spans="1:8" x14ac:dyDescent="0.25">
      <c r="A2055" s="14"/>
      <c r="B2055" s="5">
        <f>DATE(YEAR(siječanj!B2055),MONTH(siječanj!B2055)+1,DAY(siječanj!B2055))</f>
        <v>45344</v>
      </c>
      <c r="C2055" s="8">
        <v>21.375</v>
      </c>
      <c r="D2055">
        <v>1.0803874303686538</v>
      </c>
      <c r="E2055" s="6">
        <v>113.69386153569771</v>
      </c>
      <c r="F2055" s="7">
        <v>167.31236057807416</v>
      </c>
      <c r="G2055" s="7">
        <v>1.1621681629295642</v>
      </c>
      <c r="H2055" s="7">
        <f t="shared" si="51"/>
        <v>122.83341891324197</v>
      </c>
    </row>
    <row r="2056" spans="1:8" x14ac:dyDescent="0.25">
      <c r="A2056" s="14"/>
      <c r="B2056" s="5">
        <f>DATE(YEAR(siječanj!B2056),MONTH(siječanj!B2056)+1,DAY(siječanj!B2056))</f>
        <v>45344</v>
      </c>
      <c r="C2056" s="8">
        <v>21.3854166666667</v>
      </c>
      <c r="D2056">
        <v>1.0803874303686538</v>
      </c>
      <c r="E2056" s="6">
        <v>113.87359190120873</v>
      </c>
      <c r="F2056" s="7">
        <v>168.69306300048601</v>
      </c>
      <c r="G2056" s="7">
        <v>1.2327248625795508</v>
      </c>
      <c r="H2056" s="7">
        <f t="shared" si="51"/>
        <v>123.02759734099564</v>
      </c>
    </row>
    <row r="2057" spans="1:8" x14ac:dyDescent="0.25">
      <c r="A2057" s="14"/>
      <c r="B2057" s="5">
        <f>DATE(YEAR(siječanj!B2057),MONTH(siječanj!B2057)+1,DAY(siječanj!B2057))</f>
        <v>45344</v>
      </c>
      <c r="C2057" s="8">
        <v>21.3958333333333</v>
      </c>
      <c r="D2057">
        <v>1.0803874303686538</v>
      </c>
      <c r="E2057" s="6">
        <v>113.84215810518359</v>
      </c>
      <c r="F2057" s="7">
        <v>169.27510782973499</v>
      </c>
      <c r="G2057" s="7">
        <v>1.1791593298243606</v>
      </c>
      <c r="H2057" s="7">
        <f t="shared" si="51"/>
        <v>122.99363666288131</v>
      </c>
    </row>
    <row r="2058" spans="1:8" x14ac:dyDescent="0.25">
      <c r="A2058" s="14"/>
      <c r="B2058" s="5">
        <f>DATE(YEAR(siječanj!B2058),MONTH(siječanj!B2058)+1,DAY(siječanj!B2058))</f>
        <v>45344</v>
      </c>
      <c r="C2058" s="8">
        <v>21.40625</v>
      </c>
      <c r="D2058">
        <v>1.0803874303686538</v>
      </c>
      <c r="E2058" s="6">
        <v>114.43816652707122</v>
      </c>
      <c r="F2058" s="7">
        <v>169.58288946601317</v>
      </c>
      <c r="G2058" s="7">
        <v>1.1223515764656162</v>
      </c>
      <c r="H2058" s="7">
        <f t="shared" si="51"/>
        <v>123.63755667028256</v>
      </c>
    </row>
    <row r="2059" spans="1:8" x14ac:dyDescent="0.25">
      <c r="A2059" s="14"/>
      <c r="B2059" s="5">
        <f>DATE(YEAR(siječanj!B2059),MONTH(siječanj!B2059)+1,DAY(siječanj!B2059))</f>
        <v>45344</v>
      </c>
      <c r="C2059" s="8">
        <v>21.4166666666667</v>
      </c>
      <c r="D2059">
        <v>1.0803874303686538</v>
      </c>
      <c r="E2059" s="6">
        <v>114.95091776106679</v>
      </c>
      <c r="F2059" s="7">
        <v>169.02641235198411</v>
      </c>
      <c r="G2059" s="7">
        <v>1.0888501607777528</v>
      </c>
      <c r="H2059" s="7">
        <f t="shared" si="51"/>
        <v>124.19152665839739</v>
      </c>
    </row>
    <row r="2060" spans="1:8" x14ac:dyDescent="0.25">
      <c r="A2060" s="14"/>
      <c r="B2060" s="5">
        <f>DATE(YEAR(siječanj!B2060),MONTH(siječanj!B2060)+1,DAY(siječanj!B2060))</f>
        <v>45344</v>
      </c>
      <c r="C2060" s="8">
        <v>21.4270833333333</v>
      </c>
      <c r="D2060">
        <v>1.0803874303686538</v>
      </c>
      <c r="E2060" s="6">
        <v>116.85933939243324</v>
      </c>
      <c r="F2060" s="7">
        <v>168.07840227388726</v>
      </c>
      <c r="G2060" s="7">
        <v>1.1692251576466532</v>
      </c>
      <c r="H2060" s="7">
        <f t="shared" si="51"/>
        <v>126.25336140076935</v>
      </c>
    </row>
    <row r="2061" spans="1:8" x14ac:dyDescent="0.25">
      <c r="A2061" s="14"/>
      <c r="B2061" s="5">
        <f>DATE(YEAR(siječanj!B2061),MONTH(siječanj!B2061)+1,DAY(siječanj!B2061))</f>
        <v>45344</v>
      </c>
      <c r="C2061" s="8">
        <v>21.4375</v>
      </c>
      <c r="D2061">
        <v>1.0803874303686538</v>
      </c>
      <c r="E2061" s="6">
        <v>118.51141693913645</v>
      </c>
      <c r="F2061" s="7">
        <v>167.65271669740974</v>
      </c>
      <c r="G2061" s="7">
        <v>1.2540514849354134</v>
      </c>
      <c r="H2061" s="7">
        <f t="shared" si="51"/>
        <v>128.03824521622178</v>
      </c>
    </row>
    <row r="2062" spans="1:8" x14ac:dyDescent="0.25">
      <c r="A2062" s="14"/>
      <c r="B2062" s="5">
        <f>DATE(YEAR(siječanj!B2062),MONTH(siječanj!B2062)+1,DAY(siječanj!B2062))</f>
        <v>45344</v>
      </c>
      <c r="C2062" s="8">
        <v>21.4479166666667</v>
      </c>
      <c r="D2062">
        <v>1.0803874303686538</v>
      </c>
      <c r="E2062" s="6">
        <v>119.43693431574582</v>
      </c>
      <c r="F2062" s="7">
        <v>167.24456119925421</v>
      </c>
      <c r="G2062" s="7">
        <v>1.2240467580777623</v>
      </c>
      <c r="H2062" s="7">
        <f t="shared" si="51"/>
        <v>129.03816255649832</v>
      </c>
    </row>
    <row r="2063" spans="1:8" x14ac:dyDescent="0.25">
      <c r="A2063" s="14"/>
      <c r="B2063" s="5">
        <f>DATE(YEAR(siječanj!B2063),MONTH(siječanj!B2063)+1,DAY(siječanj!B2063))</f>
        <v>45344</v>
      </c>
      <c r="C2063" s="8">
        <v>21.4583333333333</v>
      </c>
      <c r="D2063">
        <v>1.0803874303686538</v>
      </c>
      <c r="E2063" s="6">
        <v>119.57850661488452</v>
      </c>
      <c r="F2063" s="7">
        <v>167.08501600413496</v>
      </c>
      <c r="G2063" s="7">
        <v>1.1492659328158723</v>
      </c>
      <c r="H2063" s="7">
        <f t="shared" si="51"/>
        <v>129.19111548897615</v>
      </c>
    </row>
    <row r="2064" spans="1:8" x14ac:dyDescent="0.25">
      <c r="A2064" s="14"/>
      <c r="B2064" s="5">
        <f>DATE(YEAR(siječanj!B2064),MONTH(siječanj!B2064)+1,DAY(siječanj!B2064))</f>
        <v>45344</v>
      </c>
      <c r="C2064" s="8">
        <v>21.46875</v>
      </c>
      <c r="D2064">
        <v>1.0803874303686538</v>
      </c>
      <c r="E2064" s="6">
        <v>118.84727276157601</v>
      </c>
      <c r="F2064" s="7">
        <v>166.60091689436126</v>
      </c>
      <c r="G2064" s="7">
        <v>1.2165671612389379</v>
      </c>
      <c r="H2064" s="7">
        <f t="shared" si="51"/>
        <v>128.4010996252016</v>
      </c>
    </row>
    <row r="2065" spans="1:8" x14ac:dyDescent="0.25">
      <c r="A2065" s="14"/>
      <c r="B2065" s="5">
        <f>DATE(YEAR(siječanj!B2065),MONTH(siječanj!B2065)+1,DAY(siječanj!B2065))</f>
        <v>45344</v>
      </c>
      <c r="C2065" s="8">
        <v>21.4791666666667</v>
      </c>
      <c r="D2065">
        <v>1.0803874303686538</v>
      </c>
      <c r="E2065" s="6">
        <v>119.58581226265035</v>
      </c>
      <c r="F2065" s="7">
        <v>166.04201041386227</v>
      </c>
      <c r="G2065" s="7">
        <v>1.2743314476561614</v>
      </c>
      <c r="H2065" s="7">
        <f t="shared" si="51"/>
        <v>129.19900841899306</v>
      </c>
    </row>
    <row r="2066" spans="1:8" x14ac:dyDescent="0.25">
      <c r="A2066" s="14"/>
      <c r="B2066" s="5">
        <f>DATE(YEAR(siječanj!B2066),MONTH(siječanj!B2066)+1,DAY(siječanj!B2066))</f>
        <v>45344</v>
      </c>
      <c r="C2066" s="8">
        <v>21.4895833333333</v>
      </c>
      <c r="D2066">
        <v>1.0803874303686538</v>
      </c>
      <c r="E2066" s="6">
        <v>120.22570975271854</v>
      </c>
      <c r="F2066" s="7">
        <v>165.64772288932451</v>
      </c>
      <c r="G2066" s="7">
        <v>1.2970921136327023</v>
      </c>
      <c r="H2066" s="7">
        <f t="shared" si="51"/>
        <v>129.8903456239872</v>
      </c>
    </row>
    <row r="2067" spans="1:8" x14ac:dyDescent="0.25">
      <c r="A2067" s="14"/>
      <c r="B2067" s="5">
        <f>DATE(YEAR(siječanj!B2067),MONTH(siječanj!B2067)+1,DAY(siječanj!B2067))</f>
        <v>45344</v>
      </c>
      <c r="C2067" s="8">
        <v>21.5</v>
      </c>
      <c r="D2067">
        <v>1.0803874303686538</v>
      </c>
      <c r="E2067" s="6">
        <v>120.88180106735967</v>
      </c>
      <c r="F2067" s="7">
        <v>165.02965558216528</v>
      </c>
      <c r="G2067" s="7">
        <v>1.1599930513349213</v>
      </c>
      <c r="H2067" s="7">
        <f t="shared" si="51"/>
        <v>130.5991784334995</v>
      </c>
    </row>
    <row r="2068" spans="1:8" x14ac:dyDescent="0.25">
      <c r="A2068" s="14"/>
      <c r="B2068" s="5">
        <f>DATE(YEAR(siječanj!B2068),MONTH(siječanj!B2068)+1,DAY(siječanj!B2068))</f>
        <v>45344</v>
      </c>
      <c r="C2068" s="8">
        <v>21.5104166666667</v>
      </c>
      <c r="D2068">
        <v>1.0803874303686538</v>
      </c>
      <c r="E2068" s="6">
        <v>121.27850444166609</v>
      </c>
      <c r="F2068" s="7">
        <v>164.24801008265305</v>
      </c>
      <c r="G2068" s="7">
        <v>1.1066888029196031</v>
      </c>
      <c r="H2068" s="7">
        <f t="shared" si="51"/>
        <v>131.02777177268499</v>
      </c>
    </row>
    <row r="2069" spans="1:8" x14ac:dyDescent="0.25">
      <c r="A2069" s="14"/>
      <c r="B2069" s="5">
        <f>DATE(YEAR(siječanj!B2069),MONTH(siječanj!B2069)+1,DAY(siječanj!B2069))</f>
        <v>45344</v>
      </c>
      <c r="C2069" s="8">
        <v>21.5208333333333</v>
      </c>
      <c r="D2069">
        <v>1.0803874303686538</v>
      </c>
      <c r="E2069" s="6">
        <v>120.48728524876414</v>
      </c>
      <c r="F2069" s="7">
        <v>163.54427394556697</v>
      </c>
      <c r="G2069" s="7">
        <v>1.0966633707317777</v>
      </c>
      <c r="H2069" s="7">
        <f t="shared" si="51"/>
        <v>130.1729485020073</v>
      </c>
    </row>
    <row r="2070" spans="1:8" x14ac:dyDescent="0.25">
      <c r="A2070" s="14"/>
      <c r="B2070" s="5">
        <f>DATE(YEAR(siječanj!B2070),MONTH(siječanj!B2070)+1,DAY(siječanj!B2070))</f>
        <v>45344</v>
      </c>
      <c r="C2070" s="8">
        <v>21.53125</v>
      </c>
      <c r="D2070">
        <v>1.0803874303686538</v>
      </c>
      <c r="E2070" s="6">
        <v>118.65258720100938</v>
      </c>
      <c r="F2070" s="7">
        <v>163.06387815077846</v>
      </c>
      <c r="G2070" s="7">
        <v>1.0338653521301038</v>
      </c>
      <c r="H2070" s="7">
        <f t="shared" si="51"/>
        <v>128.19076379269114</v>
      </c>
    </row>
    <row r="2071" spans="1:8" x14ac:dyDescent="0.25">
      <c r="A2071" s="14"/>
      <c r="B2071" s="5">
        <f>DATE(YEAR(siječanj!B2071),MONTH(siječanj!B2071)+1,DAY(siječanj!B2071))</f>
        <v>45344</v>
      </c>
      <c r="C2071" s="8">
        <v>21.5416666666667</v>
      </c>
      <c r="D2071">
        <v>1.0803874303686538</v>
      </c>
      <c r="E2071" s="6">
        <v>116.1769008414874</v>
      </c>
      <c r="F2071" s="7">
        <v>162.3406966773573</v>
      </c>
      <c r="G2071" s="7">
        <v>1.0835373443838137</v>
      </c>
      <c r="H2071" s="7">
        <f t="shared" si="51"/>
        <v>125.51606336832846</v>
      </c>
    </row>
    <row r="2072" spans="1:8" x14ac:dyDescent="0.25">
      <c r="A2072" s="14"/>
      <c r="B2072" s="5">
        <f>DATE(YEAR(siječanj!B2072),MONTH(siječanj!B2072)+1,DAY(siječanj!B2072))</f>
        <v>45344</v>
      </c>
      <c r="C2072" s="8">
        <v>21.5520833333333</v>
      </c>
      <c r="D2072">
        <v>1.0803874303686538</v>
      </c>
      <c r="E2072" s="6">
        <v>113.70487518893196</v>
      </c>
      <c r="F2072" s="7">
        <v>161.26109207326209</v>
      </c>
      <c r="G2072" s="7">
        <v>1.1620799309242242</v>
      </c>
      <c r="H2072" s="7">
        <f t="shared" si="51"/>
        <v>122.84531792575871</v>
      </c>
    </row>
    <row r="2073" spans="1:8" x14ac:dyDescent="0.25">
      <c r="A2073" s="14"/>
      <c r="B2073" s="5">
        <f>DATE(YEAR(siječanj!B2073),MONTH(siječanj!B2073)+1,DAY(siječanj!B2073))</f>
        <v>45344</v>
      </c>
      <c r="C2073" s="8">
        <v>21.5625</v>
      </c>
      <c r="D2073">
        <v>1.0803874303686538</v>
      </c>
      <c r="E2073" s="6">
        <v>114.98271417893949</v>
      </c>
      <c r="F2073" s="7">
        <v>160.52526689798881</v>
      </c>
      <c r="G2073" s="7">
        <v>1.1393639497354038</v>
      </c>
      <c r="H2073" s="7">
        <f t="shared" si="51"/>
        <v>124.22587910859781</v>
      </c>
    </row>
    <row r="2074" spans="1:8" x14ac:dyDescent="0.25">
      <c r="A2074" s="14"/>
      <c r="B2074" s="5">
        <f>DATE(YEAR(siječanj!B2074),MONTH(siječanj!B2074)+1,DAY(siječanj!B2074))</f>
        <v>45344</v>
      </c>
      <c r="C2074" s="8">
        <v>21.5729166666667</v>
      </c>
      <c r="D2074">
        <v>1.0803874303686538</v>
      </c>
      <c r="E2074" s="6">
        <v>115.80082946784476</v>
      </c>
      <c r="F2074" s="7">
        <v>159.51839129957744</v>
      </c>
      <c r="G2074" s="7">
        <v>1.116098888278559</v>
      </c>
      <c r="H2074" s="7">
        <f t="shared" si="51"/>
        <v>125.10976058332349</v>
      </c>
    </row>
    <row r="2075" spans="1:8" x14ac:dyDescent="0.25">
      <c r="A2075" s="14"/>
      <c r="B2075" s="5">
        <f>DATE(YEAR(siječanj!B2075),MONTH(siječanj!B2075)+1,DAY(siječanj!B2075))</f>
        <v>45344</v>
      </c>
      <c r="C2075" s="8">
        <v>21.5833333333333</v>
      </c>
      <c r="D2075">
        <v>1.0803874303686538</v>
      </c>
      <c r="E2075" s="6">
        <v>116.08247332407367</v>
      </c>
      <c r="F2075" s="7">
        <v>157.87058301236601</v>
      </c>
      <c r="G2075" s="7">
        <v>1.1263965875285038</v>
      </c>
      <c r="H2075" s="7">
        <f t="shared" si="51"/>
        <v>125.41404506543375</v>
      </c>
    </row>
    <row r="2076" spans="1:8" x14ac:dyDescent="0.25">
      <c r="A2076" s="14"/>
      <c r="B2076" s="5">
        <f>DATE(YEAR(siječanj!B2076),MONTH(siječanj!B2076)+1,DAY(siječanj!B2076))</f>
        <v>45344</v>
      </c>
      <c r="C2076" s="8">
        <v>21.59375</v>
      </c>
      <c r="D2076">
        <v>1.0803874303686538</v>
      </c>
      <c r="E2076" s="6">
        <v>117.50428796834545</v>
      </c>
      <c r="F2076" s="7">
        <v>156.96497780345643</v>
      </c>
      <c r="G2076" s="7">
        <v>1.1110333465316213</v>
      </c>
      <c r="H2076" s="7">
        <f t="shared" si="51"/>
        <v>126.95015573541907</v>
      </c>
    </row>
    <row r="2077" spans="1:8" x14ac:dyDescent="0.25">
      <c r="A2077" s="14"/>
      <c r="B2077" s="5">
        <f>DATE(YEAR(siječanj!B2077),MONTH(siječanj!B2077)+1,DAY(siječanj!B2077))</f>
        <v>45344</v>
      </c>
      <c r="C2077" s="8">
        <v>21.6041666666667</v>
      </c>
      <c r="D2077">
        <v>1.0803874303686538</v>
      </c>
      <c r="E2077" s="6">
        <v>117.78535044715571</v>
      </c>
      <c r="F2077" s="7">
        <v>155.92807164079829</v>
      </c>
      <c r="G2077" s="7">
        <v>1.280665930235942</v>
      </c>
      <c r="H2077" s="7">
        <f t="shared" si="51"/>
        <v>127.25381210467393</v>
      </c>
    </row>
    <row r="2078" spans="1:8" x14ac:dyDescent="0.25">
      <c r="A2078" s="14"/>
      <c r="B2078" s="5">
        <f>DATE(YEAR(siječanj!B2078),MONTH(siječanj!B2078)+1,DAY(siječanj!B2078))</f>
        <v>45344</v>
      </c>
      <c r="C2078" s="8">
        <v>21.6145833333333</v>
      </c>
      <c r="D2078">
        <v>1.0803874303686538</v>
      </c>
      <c r="E2078" s="6">
        <v>119.88940065296956</v>
      </c>
      <c r="F2078" s="7">
        <v>153.81831691200395</v>
      </c>
      <c r="G2078" s="7">
        <v>1.3124534610924441</v>
      </c>
      <c r="H2078" s="7">
        <f t="shared" si="51"/>
        <v>129.5270014998998</v>
      </c>
    </row>
    <row r="2079" spans="1:8" x14ac:dyDescent="0.25">
      <c r="A2079" s="14"/>
      <c r="B2079" s="5">
        <f>DATE(YEAR(siječanj!B2079),MONTH(siječanj!B2079)+1,DAY(siječanj!B2079))</f>
        <v>45344</v>
      </c>
      <c r="C2079" s="8">
        <v>21.625</v>
      </c>
      <c r="D2079">
        <v>1.0803874303686538</v>
      </c>
      <c r="E2079" s="6">
        <v>121.64539300825042</v>
      </c>
      <c r="F2079" s="7">
        <v>149.96214595586778</v>
      </c>
      <c r="G2079" s="7">
        <v>1.5039977204897079</v>
      </c>
      <c r="H2079" s="7">
        <f t="shared" si="51"/>
        <v>131.42415356836869</v>
      </c>
    </row>
    <row r="2080" spans="1:8" x14ac:dyDescent="0.25">
      <c r="A2080" s="14"/>
      <c r="B2080" s="5">
        <f>DATE(YEAR(siječanj!B2080),MONTH(siječanj!B2080)+1,DAY(siječanj!B2080))</f>
        <v>45344</v>
      </c>
      <c r="C2080" s="8">
        <v>21.6354166666667</v>
      </c>
      <c r="D2080">
        <v>1.0803874303686538</v>
      </c>
      <c r="E2080" s="6">
        <v>123.65929621106852</v>
      </c>
      <c r="F2080" s="7">
        <v>148.24569684526085</v>
      </c>
      <c r="G2080" s="7">
        <v>1.8705559196179697</v>
      </c>
      <c r="H2080" s="7">
        <f t="shared" si="51"/>
        <v>133.59994927467253</v>
      </c>
    </row>
    <row r="2081" spans="1:8" x14ac:dyDescent="0.25">
      <c r="A2081" s="14"/>
      <c r="B2081" s="5">
        <f>DATE(YEAR(siječanj!B2081),MONTH(siječanj!B2081)+1,DAY(siječanj!B2081))</f>
        <v>45344</v>
      </c>
      <c r="C2081" s="8">
        <v>21.6458333333333</v>
      </c>
      <c r="D2081">
        <v>1.0803874303686538</v>
      </c>
      <c r="E2081" s="6">
        <v>125.48410000346627</v>
      </c>
      <c r="F2081" s="7">
        <v>147.05698445184933</v>
      </c>
      <c r="G2081" s="7">
        <v>2.5034713904343144</v>
      </c>
      <c r="H2081" s="7">
        <f t="shared" si="51"/>
        <v>135.57144435486811</v>
      </c>
    </row>
    <row r="2082" spans="1:8" x14ac:dyDescent="0.25">
      <c r="A2082" s="14"/>
      <c r="B2082" s="5">
        <f>DATE(YEAR(siječanj!B2082),MONTH(siječanj!B2082)+1,DAY(siječanj!B2082))</f>
        <v>45344</v>
      </c>
      <c r="C2082" s="8">
        <v>21.65625</v>
      </c>
      <c r="D2082">
        <v>1.0803874303686538</v>
      </c>
      <c r="E2082" s="6">
        <v>129.1442521980193</v>
      </c>
      <c r="F2082" s="7">
        <v>145.95040547467303</v>
      </c>
      <c r="G2082" s="7">
        <v>6.3099145868962934</v>
      </c>
      <c r="H2082" s="7">
        <f t="shared" si="51"/>
        <v>139.52582677909945</v>
      </c>
    </row>
    <row r="2083" spans="1:8" x14ac:dyDescent="0.25">
      <c r="A2083" s="14"/>
      <c r="B2083" s="5">
        <f>DATE(YEAR(siječanj!B2083),MONTH(siječanj!B2083)+1,DAY(siječanj!B2083))</f>
        <v>45344</v>
      </c>
      <c r="C2083" s="8">
        <v>21.6666666666667</v>
      </c>
      <c r="D2083">
        <v>1.0803874303686538</v>
      </c>
      <c r="E2083" s="6">
        <v>130.62991784902576</v>
      </c>
      <c r="F2083" s="7">
        <v>143.68236511647873</v>
      </c>
      <c r="G2083" s="7">
        <v>15.836112382745691</v>
      </c>
      <c r="H2083" s="7">
        <f t="shared" si="51"/>
        <v>141.1309212741773</v>
      </c>
    </row>
    <row r="2084" spans="1:8" x14ac:dyDescent="0.25">
      <c r="A2084" s="14"/>
      <c r="B2084" s="5">
        <f>DATE(YEAR(siječanj!B2084),MONTH(siječanj!B2084)+1,DAY(siječanj!B2084))</f>
        <v>45344</v>
      </c>
      <c r="C2084" s="8">
        <v>21.6770833333333</v>
      </c>
      <c r="D2084">
        <v>1.0803874303686538</v>
      </c>
      <c r="E2084" s="6">
        <v>133.39283815646479</v>
      </c>
      <c r="F2084" s="7">
        <v>144.11038519417519</v>
      </c>
      <c r="G2084" s="7">
        <v>47.024884126660929</v>
      </c>
      <c r="H2084" s="7">
        <f t="shared" si="51"/>
        <v>144.11594564544473</v>
      </c>
    </row>
    <row r="2085" spans="1:8" x14ac:dyDescent="0.25">
      <c r="A2085" s="14"/>
      <c r="B2085" s="5">
        <f>DATE(YEAR(siječanj!B2085),MONTH(siječanj!B2085)+1,DAY(siječanj!B2085))</f>
        <v>45344</v>
      </c>
      <c r="C2085" s="8">
        <v>21.6875</v>
      </c>
      <c r="D2085">
        <v>1.0803874303686538</v>
      </c>
      <c r="E2085" s="6">
        <v>138.46834776440076</v>
      </c>
      <c r="F2085" s="7">
        <v>145.17684514668986</v>
      </c>
      <c r="G2085" s="7">
        <v>124.94491245040219</v>
      </c>
      <c r="H2085" s="7">
        <f t="shared" si="51"/>
        <v>149.59946242857407</v>
      </c>
    </row>
    <row r="2086" spans="1:8" x14ac:dyDescent="0.25">
      <c r="A2086" s="14"/>
      <c r="B2086" s="5">
        <f>DATE(YEAR(siječanj!B2086),MONTH(siječanj!B2086)+1,DAY(siječanj!B2086))</f>
        <v>45344</v>
      </c>
      <c r="C2086" s="8">
        <v>21.6979166666667</v>
      </c>
      <c r="D2086">
        <v>1.0803874303686538</v>
      </c>
      <c r="E2086" s="6">
        <v>143.32620050603538</v>
      </c>
      <c r="F2086" s="7">
        <v>146.52086480864361</v>
      </c>
      <c r="G2086" s="7">
        <v>188.42368226706998</v>
      </c>
      <c r="H2086" s="7">
        <f t="shared" si="51"/>
        <v>154.84782546921801</v>
      </c>
    </row>
    <row r="2087" spans="1:8" x14ac:dyDescent="0.25">
      <c r="A2087" s="14"/>
      <c r="B2087" s="5">
        <f>DATE(YEAR(siječanj!B2087),MONTH(siječanj!B2087)+1,DAY(siječanj!B2087))</f>
        <v>45344</v>
      </c>
      <c r="C2087" s="8">
        <v>21.7083333333333</v>
      </c>
      <c r="D2087">
        <v>1.0803874303686538</v>
      </c>
      <c r="E2087" s="6">
        <v>147.42940072363007</v>
      </c>
      <c r="F2087" s="7">
        <v>146.34979603567322</v>
      </c>
      <c r="G2087" s="7">
        <v>206.5219115976173</v>
      </c>
      <c r="H2087" s="7">
        <f t="shared" si="51"/>
        <v>159.28087140859324</v>
      </c>
    </row>
    <row r="2088" spans="1:8" x14ac:dyDescent="0.25">
      <c r="A2088" s="14"/>
      <c r="B2088" s="5">
        <f>DATE(YEAR(siječanj!B2088),MONTH(siječanj!B2088)+1,DAY(siječanj!B2088))</f>
        <v>45344</v>
      </c>
      <c r="C2088" s="8">
        <v>21.71875</v>
      </c>
      <c r="D2088">
        <v>1.0803874303686538</v>
      </c>
      <c r="E2088" s="6">
        <v>153.71205973977885</v>
      </c>
      <c r="F2088" s="7">
        <v>146.11194855237872</v>
      </c>
      <c r="G2088" s="7">
        <v>208.31104586383375</v>
      </c>
      <c r="H2088" s="7">
        <f t="shared" si="51"/>
        <v>166.06857723893268</v>
      </c>
    </row>
    <row r="2089" spans="1:8" x14ac:dyDescent="0.25">
      <c r="A2089" s="14"/>
      <c r="B2089" s="5">
        <f>DATE(YEAR(siječanj!B2089),MONTH(siječanj!B2089)+1,DAY(siječanj!B2089))</f>
        <v>45344</v>
      </c>
      <c r="C2089" s="8">
        <v>21.7291666666667</v>
      </c>
      <c r="D2089">
        <v>1.0803874303686538</v>
      </c>
      <c r="E2089" s="6">
        <v>160.16059164578033</v>
      </c>
      <c r="F2089" s="7">
        <v>145.71747843773429</v>
      </c>
      <c r="G2089" s="7">
        <v>208.80077548014967</v>
      </c>
      <c r="H2089" s="7">
        <f t="shared" si="51"/>
        <v>173.0354900545079</v>
      </c>
    </row>
    <row r="2090" spans="1:8" x14ac:dyDescent="0.25">
      <c r="A2090" s="14"/>
      <c r="B2090" s="5">
        <f>DATE(YEAR(siječanj!B2090),MONTH(siječanj!B2090)+1,DAY(siječanj!B2090))</f>
        <v>45344</v>
      </c>
      <c r="C2090" s="8">
        <v>21.7395833333333</v>
      </c>
      <c r="D2090">
        <v>1.0803874303686538</v>
      </c>
      <c r="E2090" s="6">
        <v>164.09198202615394</v>
      </c>
      <c r="F2090" s="7">
        <v>145.47708652560095</v>
      </c>
      <c r="G2090" s="7">
        <v>209.2583047269413</v>
      </c>
      <c r="H2090" s="7">
        <f t="shared" si="51"/>
        <v>177.28291480533579</v>
      </c>
    </row>
    <row r="2091" spans="1:8" x14ac:dyDescent="0.25">
      <c r="A2091" s="14"/>
      <c r="B2091" s="5">
        <f>DATE(YEAR(siječanj!B2091),MONTH(siječanj!B2091)+1,DAY(siječanj!B2091))</f>
        <v>45344</v>
      </c>
      <c r="C2091" s="8">
        <v>21.75</v>
      </c>
      <c r="D2091">
        <v>1.0803874303686538</v>
      </c>
      <c r="E2091" s="6">
        <v>167.02209169841393</v>
      </c>
      <c r="F2091" s="7">
        <v>144.89249410533813</v>
      </c>
      <c r="G2091" s="7">
        <v>209.96117971550498</v>
      </c>
      <c r="H2091" s="7">
        <f t="shared" si="51"/>
        <v>180.44856846484709</v>
      </c>
    </row>
    <row r="2092" spans="1:8" x14ac:dyDescent="0.25">
      <c r="A2092" s="14"/>
      <c r="B2092" s="5">
        <f>DATE(YEAR(siječanj!B2092),MONTH(siječanj!B2092)+1,DAY(siječanj!B2092))</f>
        <v>45344</v>
      </c>
      <c r="C2092" s="8">
        <v>21.7604166666667</v>
      </c>
      <c r="D2092">
        <v>1.0803874303686538</v>
      </c>
      <c r="E2092" s="6">
        <v>168.98525247720963</v>
      </c>
      <c r="F2092" s="7">
        <v>144.0182512463922</v>
      </c>
      <c r="G2092" s="7">
        <v>210.22612496279291</v>
      </c>
      <c r="H2092" s="7">
        <f t="shared" si="51"/>
        <v>182.56954269405071</v>
      </c>
    </row>
    <row r="2093" spans="1:8" x14ac:dyDescent="0.25">
      <c r="A2093" s="14"/>
      <c r="B2093" s="5">
        <f>DATE(YEAR(siječanj!B2093),MONTH(siječanj!B2093)+1,DAY(siječanj!B2093))</f>
        <v>45344</v>
      </c>
      <c r="C2093" s="8">
        <v>21.7708333333333</v>
      </c>
      <c r="D2093">
        <v>1.0803874303686538</v>
      </c>
      <c r="E2093" s="6">
        <v>171.36771447495889</v>
      </c>
      <c r="F2093" s="7">
        <v>142.69899590318889</v>
      </c>
      <c r="G2093" s="7">
        <v>210.26351875349002</v>
      </c>
      <c r="H2093" s="7">
        <f t="shared" si="51"/>
        <v>185.14352468975</v>
      </c>
    </row>
    <row r="2094" spans="1:8" x14ac:dyDescent="0.25">
      <c r="A2094" s="14"/>
      <c r="B2094" s="5">
        <f>DATE(YEAR(siječanj!B2094),MONTH(siječanj!B2094)+1,DAY(siječanj!B2094))</f>
        <v>45344</v>
      </c>
      <c r="C2094" s="8">
        <v>21.78125</v>
      </c>
      <c r="D2094">
        <v>1.0803874303686538</v>
      </c>
      <c r="E2094" s="6">
        <v>174.66952533636706</v>
      </c>
      <c r="F2094" s="7">
        <v>141.12048453968933</v>
      </c>
      <c r="G2094" s="7">
        <v>210.46773202872038</v>
      </c>
      <c r="H2094" s="7">
        <f t="shared" si="51"/>
        <v>188.71075964187008</v>
      </c>
    </row>
    <row r="2095" spans="1:8" x14ac:dyDescent="0.25">
      <c r="A2095" s="14"/>
      <c r="B2095" s="5">
        <f>DATE(YEAR(siječanj!B2095),MONTH(siječanj!B2095)+1,DAY(siječanj!B2095))</f>
        <v>45344</v>
      </c>
      <c r="C2095" s="8">
        <v>21.7916666666667</v>
      </c>
      <c r="D2095">
        <v>1.0803874303686538</v>
      </c>
      <c r="E2095" s="6">
        <v>174.6910835993589</v>
      </c>
      <c r="F2095" s="7">
        <v>138.3936815401413</v>
      </c>
      <c r="G2095" s="7">
        <v>210.73441227724322</v>
      </c>
      <c r="H2095" s="7">
        <f t="shared" si="51"/>
        <v>188.73405091822704</v>
      </c>
    </row>
    <row r="2096" spans="1:8" x14ac:dyDescent="0.25">
      <c r="A2096" s="14"/>
      <c r="B2096" s="5">
        <f>DATE(YEAR(siječanj!B2096),MONTH(siječanj!B2096)+1,DAY(siječanj!B2096))</f>
        <v>45344</v>
      </c>
      <c r="C2096" s="8">
        <v>21.8020833333333</v>
      </c>
      <c r="D2096">
        <v>1.0803874303686538</v>
      </c>
      <c r="E2096" s="6">
        <v>174.105780405058</v>
      </c>
      <c r="F2096" s="7">
        <v>136.32882429050474</v>
      </c>
      <c r="G2096" s="7">
        <v>210.72016079901834</v>
      </c>
      <c r="H2096" s="7">
        <f t="shared" si="51"/>
        <v>188.10169670414973</v>
      </c>
    </row>
    <row r="2097" spans="1:8" x14ac:dyDescent="0.25">
      <c r="A2097" s="14"/>
      <c r="B2097" s="5">
        <f>DATE(YEAR(siječanj!B2097),MONTH(siječanj!B2097)+1,DAY(siječanj!B2097))</f>
        <v>45344</v>
      </c>
      <c r="C2097" s="8">
        <v>21.8125</v>
      </c>
      <c r="D2097">
        <v>1.0803874303686538</v>
      </c>
      <c r="E2097" s="6">
        <v>175.04434822663779</v>
      </c>
      <c r="F2097" s="7">
        <v>133.8084452208999</v>
      </c>
      <c r="G2097" s="7">
        <v>210.41082953128455</v>
      </c>
      <c r="H2097" s="7">
        <f t="shared" si="51"/>
        <v>189.11571358113304</v>
      </c>
    </row>
    <row r="2098" spans="1:8" x14ac:dyDescent="0.25">
      <c r="A2098" s="14"/>
      <c r="B2098" s="5">
        <f>DATE(YEAR(siječanj!B2098),MONTH(siječanj!B2098)+1,DAY(siječanj!B2098))</f>
        <v>45344</v>
      </c>
      <c r="C2098" s="8">
        <v>21.8229166666667</v>
      </c>
      <c r="D2098">
        <v>1.0803874303686538</v>
      </c>
      <c r="E2098" s="6">
        <v>176.04891913678676</v>
      </c>
      <c r="F2098" s="7">
        <v>130.76444923813838</v>
      </c>
      <c r="G2098" s="7">
        <v>210.18435814579681</v>
      </c>
      <c r="H2098" s="7">
        <f t="shared" si="51"/>
        <v>190.20103936537197</v>
      </c>
    </row>
    <row r="2099" spans="1:8" x14ac:dyDescent="0.25">
      <c r="A2099" s="14"/>
      <c r="B2099" s="5">
        <f>DATE(YEAR(siječanj!B2099),MONTH(siječanj!B2099)+1,DAY(siječanj!B2099))</f>
        <v>45344</v>
      </c>
      <c r="C2099" s="8">
        <v>21.8333333333333</v>
      </c>
      <c r="D2099">
        <v>1.0803874303686538</v>
      </c>
      <c r="E2099" s="6">
        <v>178.51489058110459</v>
      </c>
      <c r="F2099" s="7">
        <v>124.46260784165705</v>
      </c>
      <c r="G2099" s="7">
        <v>210.38616380561626</v>
      </c>
      <c r="H2099" s="7">
        <f t="shared" si="51"/>
        <v>192.86524391746099</v>
      </c>
    </row>
    <row r="2100" spans="1:8" x14ac:dyDescent="0.25">
      <c r="A2100" s="14"/>
      <c r="B2100" s="5">
        <f>DATE(YEAR(siječanj!B2100),MONTH(siječanj!B2100)+1,DAY(siječanj!B2100))</f>
        <v>45344</v>
      </c>
      <c r="C2100" s="8">
        <v>21.84375</v>
      </c>
      <c r="D2100">
        <v>1.0803874303686538</v>
      </c>
      <c r="E2100" s="6">
        <v>178.75159987518484</v>
      </c>
      <c r="F2100" s="7">
        <v>120.65918777937964</v>
      </c>
      <c r="G2100" s="7">
        <v>209.84388537947183</v>
      </c>
      <c r="H2100" s="7">
        <f t="shared" si="51"/>
        <v>193.12098166343674</v>
      </c>
    </row>
    <row r="2101" spans="1:8" x14ac:dyDescent="0.25">
      <c r="A2101" s="14"/>
      <c r="B2101" s="5">
        <f>DATE(YEAR(siječanj!B2101),MONTH(siječanj!B2101)+1,DAY(siječanj!B2101))</f>
        <v>45344</v>
      </c>
      <c r="C2101" s="8">
        <v>21.8541666666667</v>
      </c>
      <c r="D2101">
        <v>1.0803874303686538</v>
      </c>
      <c r="E2101" s="6">
        <v>176.32410182058504</v>
      </c>
      <c r="F2101" s="7">
        <v>117.78514217968359</v>
      </c>
      <c r="G2101" s="7">
        <v>209.56769814736882</v>
      </c>
      <c r="H2101" s="7">
        <f t="shared" si="51"/>
        <v>190.49834327800275</v>
      </c>
    </row>
    <row r="2102" spans="1:8" x14ac:dyDescent="0.25">
      <c r="A2102" s="14"/>
      <c r="B2102" s="5">
        <f>DATE(YEAR(siječanj!B2102),MONTH(siječanj!B2102)+1,DAY(siječanj!B2102))</f>
        <v>45344</v>
      </c>
      <c r="C2102" s="8">
        <v>21.8645833333333</v>
      </c>
      <c r="D2102">
        <v>1.0803874303686538</v>
      </c>
      <c r="E2102" s="6">
        <v>172.98103385554748</v>
      </c>
      <c r="F2102" s="7">
        <v>115.5550087517074</v>
      </c>
      <c r="G2102" s="7">
        <v>208.82547678073749</v>
      </c>
      <c r="H2102" s="7">
        <f t="shared" si="51"/>
        <v>186.88653466970806</v>
      </c>
    </row>
    <row r="2103" spans="1:8" x14ac:dyDescent="0.25">
      <c r="A2103" s="14"/>
      <c r="B2103" s="5">
        <f>DATE(YEAR(siječanj!B2103),MONTH(siječanj!B2103)+1,DAY(siječanj!B2103))</f>
        <v>45344</v>
      </c>
      <c r="C2103" s="8">
        <v>21.875</v>
      </c>
      <c r="D2103">
        <v>1.0803874303686538</v>
      </c>
      <c r="E2103" s="6">
        <v>171.79846390213248</v>
      </c>
      <c r="F2103" s="7">
        <v>112.32112171012741</v>
      </c>
      <c r="G2103" s="7">
        <v>207.5606364744466</v>
      </c>
      <c r="H2103" s="7">
        <f t="shared" si="51"/>
        <v>185.60890095650683</v>
      </c>
    </row>
    <row r="2104" spans="1:8" x14ac:dyDescent="0.25">
      <c r="A2104" s="14"/>
      <c r="B2104" s="5">
        <f>DATE(YEAR(siječanj!B2104),MONTH(siječanj!B2104)+1,DAY(siječanj!B2104))</f>
        <v>45344</v>
      </c>
      <c r="C2104" s="8">
        <v>21.8854166666667</v>
      </c>
      <c r="D2104">
        <v>1.0803874303686538</v>
      </c>
      <c r="E2104" s="6">
        <v>178.63919794168038</v>
      </c>
      <c r="F2104" s="7">
        <v>110.03120542506046</v>
      </c>
      <c r="G2104" s="7">
        <v>207.1960670777502</v>
      </c>
      <c r="H2104" s="7">
        <f t="shared" si="51"/>
        <v>192.99954402732936</v>
      </c>
    </row>
    <row r="2105" spans="1:8" x14ac:dyDescent="0.25">
      <c r="A2105" s="14"/>
      <c r="B2105" s="5">
        <f>DATE(YEAR(siječanj!B2105),MONTH(siječanj!B2105)+1,DAY(siječanj!B2105))</f>
        <v>45344</v>
      </c>
      <c r="C2105" s="8">
        <v>21.8958333333333</v>
      </c>
      <c r="D2105">
        <v>1.0803874303686538</v>
      </c>
      <c r="E2105" s="6">
        <v>184.95098889343069</v>
      </c>
      <c r="F2105" s="7">
        <v>108.16743404789585</v>
      </c>
      <c r="G2105" s="7">
        <v>206.53173027540512</v>
      </c>
      <c r="H2105" s="7">
        <f t="shared" si="51"/>
        <v>199.81872363471501</v>
      </c>
    </row>
    <row r="2106" spans="1:8" x14ac:dyDescent="0.25">
      <c r="A2106" s="14"/>
      <c r="B2106" s="5">
        <f>DATE(YEAR(siječanj!B2106),MONTH(siječanj!B2106)+1,DAY(siječanj!B2106))</f>
        <v>45344</v>
      </c>
      <c r="C2106" s="8">
        <v>21.90625</v>
      </c>
      <c r="D2106">
        <v>1.0803874303686538</v>
      </c>
      <c r="E2106" s="6">
        <v>185.3223304168877</v>
      </c>
      <c r="F2106" s="7">
        <v>106.31771619261944</v>
      </c>
      <c r="G2106" s="7">
        <v>206.60285725962981</v>
      </c>
      <c r="H2106" s="7">
        <f t="shared" si="51"/>
        <v>200.21991634903191</v>
      </c>
    </row>
    <row r="2107" spans="1:8" x14ac:dyDescent="0.25">
      <c r="A2107" s="14"/>
      <c r="B2107" s="5">
        <f>DATE(YEAR(siječanj!B2107),MONTH(siječanj!B2107)+1,DAY(siječanj!B2107))</f>
        <v>45344</v>
      </c>
      <c r="C2107" s="8">
        <v>21.9166666666667</v>
      </c>
      <c r="D2107">
        <v>1.0803874303686538</v>
      </c>
      <c r="E2107" s="6">
        <v>183.99271237735877</v>
      </c>
      <c r="F2107" s="7">
        <v>103.56205956997046</v>
      </c>
      <c r="G2107" s="7">
        <v>205.40473347486673</v>
      </c>
      <c r="H2107" s="7">
        <f t="shared" si="51"/>
        <v>198.78341373193345</v>
      </c>
    </row>
    <row r="2108" spans="1:8" x14ac:dyDescent="0.25">
      <c r="A2108" s="14"/>
      <c r="B2108" s="5">
        <f>DATE(YEAR(siječanj!B2108),MONTH(siječanj!B2108)+1,DAY(siječanj!B2108))</f>
        <v>45344</v>
      </c>
      <c r="C2108" s="8">
        <v>21.9270833333333</v>
      </c>
      <c r="D2108">
        <v>1.0803874303686538</v>
      </c>
      <c r="E2108" s="6">
        <v>180.83419232732334</v>
      </c>
      <c r="F2108" s="7">
        <v>101.27591819765181</v>
      </c>
      <c r="G2108" s="7">
        <v>202.93780619299645</v>
      </c>
      <c r="H2108" s="7">
        <f t="shared" si="51"/>
        <v>195.37098837130779</v>
      </c>
    </row>
    <row r="2109" spans="1:8" x14ac:dyDescent="0.25">
      <c r="A2109" s="14"/>
      <c r="B2109" s="5">
        <f>DATE(YEAR(siječanj!B2109),MONTH(siječanj!B2109)+1,DAY(siječanj!B2109))</f>
        <v>45344</v>
      </c>
      <c r="C2109" s="8">
        <v>21.9375</v>
      </c>
      <c r="D2109">
        <v>1.0803874303686538</v>
      </c>
      <c r="E2109" s="6">
        <v>173.51886314938127</v>
      </c>
      <c r="F2109" s="7">
        <v>99.179279222238463</v>
      </c>
      <c r="G2109" s="7">
        <v>201.63262858166451</v>
      </c>
      <c r="H2109" s="7">
        <f t="shared" si="51"/>
        <v>187.46759867845014</v>
      </c>
    </row>
    <row r="2110" spans="1:8" x14ac:dyDescent="0.25">
      <c r="A2110" s="14"/>
      <c r="B2110" s="5">
        <f>DATE(YEAR(siječanj!B2110),MONTH(siječanj!B2110)+1,DAY(siječanj!B2110))</f>
        <v>45344</v>
      </c>
      <c r="C2110" s="8">
        <v>21.9479166666667</v>
      </c>
      <c r="D2110">
        <v>1.0803874303686538</v>
      </c>
      <c r="E2110" s="6">
        <v>166.76091922501956</v>
      </c>
      <c r="F2110" s="7">
        <v>96.874801314958987</v>
      </c>
      <c r="G2110" s="7">
        <v>201.16472697069224</v>
      </c>
      <c r="H2110" s="7">
        <f t="shared" si="51"/>
        <v>180.16640100743354</v>
      </c>
    </row>
    <row r="2111" spans="1:8" x14ac:dyDescent="0.25">
      <c r="A2111" s="14"/>
      <c r="B2111" s="5">
        <f>DATE(YEAR(siječanj!B2111),MONTH(siječanj!B2111)+1,DAY(siječanj!B2111))</f>
        <v>45344</v>
      </c>
      <c r="C2111" s="8">
        <v>21.9583333333333</v>
      </c>
      <c r="D2111">
        <v>1.0803874303686538</v>
      </c>
      <c r="E2111" s="6">
        <v>157.05809765657881</v>
      </c>
      <c r="F2111" s="7">
        <v>93.973796989848026</v>
      </c>
      <c r="G2111" s="7">
        <v>196.30691265985791</v>
      </c>
      <c r="H2111" s="7">
        <f t="shared" si="51"/>
        <v>169.68359454578027</v>
      </c>
    </row>
    <row r="2112" spans="1:8" x14ac:dyDescent="0.25">
      <c r="A2112" s="14"/>
      <c r="B2112" s="5">
        <f>DATE(YEAR(siječanj!B2112),MONTH(siječanj!B2112)+1,DAY(siječanj!B2112))</f>
        <v>45344</v>
      </c>
      <c r="C2112" s="8">
        <v>21.96875</v>
      </c>
      <c r="D2112">
        <v>1.0803874303686538</v>
      </c>
      <c r="E2112" s="6">
        <v>146.63962610580563</v>
      </c>
      <c r="F2112" s="7">
        <v>91.65878255215226</v>
      </c>
      <c r="G2112" s="7">
        <v>195.68640901888966</v>
      </c>
      <c r="H2112" s="7">
        <f t="shared" si="51"/>
        <v>158.42760883867152</v>
      </c>
    </row>
    <row r="2113" spans="1:8" x14ac:dyDescent="0.25">
      <c r="A2113" s="14"/>
      <c r="B2113" s="5">
        <f>DATE(YEAR(siječanj!B2113),MONTH(siječanj!B2113)+1,DAY(siječanj!B2113))</f>
        <v>45344</v>
      </c>
      <c r="C2113" s="8">
        <v>21.9791666666667</v>
      </c>
      <c r="D2113">
        <v>1.0803874303686538</v>
      </c>
      <c r="E2113" s="6">
        <v>136.02593491554904</v>
      </c>
      <c r="F2113" s="7">
        <v>89.626374267625465</v>
      </c>
      <c r="G2113" s="7">
        <v>193.82929914787459</v>
      </c>
      <c r="H2113" s="7">
        <f t="shared" si="51"/>
        <v>146.96071028690378</v>
      </c>
    </row>
    <row r="2114" spans="1:8" ht="15.75" thickBot="1" x14ac:dyDescent="0.3">
      <c r="A2114" s="14"/>
      <c r="B2114" s="5">
        <f>DATE(YEAR(siječanj!B2114),MONTH(siječanj!B2114)+1,DAY(siječanj!B2114))</f>
        <v>45344</v>
      </c>
      <c r="C2114" s="8">
        <v>21.9895833333333</v>
      </c>
      <c r="D2114">
        <v>1.0803874303686538</v>
      </c>
      <c r="E2114" s="6">
        <v>125.75379310489289</v>
      </c>
      <c r="F2114" s="7">
        <v>87.92720981995636</v>
      </c>
      <c r="G2114" s="7">
        <v>193.30868853652049</v>
      </c>
      <c r="H2114" s="7">
        <f t="shared" si="51"/>
        <v>135.86281739170656</v>
      </c>
    </row>
    <row r="2115" spans="1:8" x14ac:dyDescent="0.25">
      <c r="A2115" s="13">
        <f t="shared" ref="A2115" si="52">A2019+1</f>
        <v>54</v>
      </c>
      <c r="B2115" s="5">
        <f>DATE(YEAR(siječanj!B2115),MONTH(siječanj!B2115)+1,DAY(siječanj!B2115))</f>
        <v>45345</v>
      </c>
      <c r="C2115" s="8">
        <v>22</v>
      </c>
      <c r="D2115">
        <v>1.0761468969909278</v>
      </c>
      <c r="E2115" s="6">
        <v>113.39204782458356</v>
      </c>
      <c r="F2115" s="7">
        <v>84.973488334253858</v>
      </c>
      <c r="G2115" s="7">
        <v>188.73067944778751</v>
      </c>
      <c r="H2115" s="7">
        <f t="shared" si="51"/>
        <v>122.02650040987248</v>
      </c>
    </row>
    <row r="2116" spans="1:8" x14ac:dyDescent="0.25">
      <c r="A2116" s="14"/>
      <c r="B2116" s="5">
        <f>DATE(YEAR(siječanj!B2116),MONTH(siječanj!B2116)+1,DAY(siječanj!B2116))</f>
        <v>45345</v>
      </c>
      <c r="C2116" s="8">
        <v>22.0104166666667</v>
      </c>
      <c r="D2116">
        <v>1.0761468969909278</v>
      </c>
      <c r="E2116" s="6">
        <v>104.31956353652333</v>
      </c>
      <c r="F2116" s="7">
        <v>83.657573533155713</v>
      </c>
      <c r="G2116" s="7">
        <v>186.45354911867355</v>
      </c>
      <c r="H2116" s="7">
        <f t="shared" ref="H2116:H2179" si="53">D2116*E2116</f>
        <v>112.26317459527752</v>
      </c>
    </row>
    <row r="2117" spans="1:8" x14ac:dyDescent="0.25">
      <c r="A2117" s="14"/>
      <c r="B2117" s="5">
        <f>DATE(YEAR(siječanj!B2117),MONTH(siječanj!B2117)+1,DAY(siječanj!B2117))</f>
        <v>45345</v>
      </c>
      <c r="C2117" s="8">
        <v>22.0208333333333</v>
      </c>
      <c r="D2117">
        <v>1.0761468969909278</v>
      </c>
      <c r="E2117" s="6">
        <v>96.767420613642784</v>
      </c>
      <c r="F2117" s="7">
        <v>82.667767926799698</v>
      </c>
      <c r="G2117" s="7">
        <v>185.77833787007157</v>
      </c>
      <c r="H2117" s="7">
        <f t="shared" si="53"/>
        <v>104.13595942318763</v>
      </c>
    </row>
    <row r="2118" spans="1:8" x14ac:dyDescent="0.25">
      <c r="A2118" s="14"/>
      <c r="B2118" s="5">
        <f>DATE(YEAR(siječanj!B2118),MONTH(siječanj!B2118)+1,DAY(siječanj!B2118))</f>
        <v>45345</v>
      </c>
      <c r="C2118" s="8">
        <v>22.03125</v>
      </c>
      <c r="D2118">
        <v>1.0761468969909278</v>
      </c>
      <c r="E2118" s="6">
        <v>89.477925286183194</v>
      </c>
      <c r="F2118" s="7">
        <v>81.925773144027374</v>
      </c>
      <c r="G2118" s="7">
        <v>186.09636617147362</v>
      </c>
      <c r="H2118" s="7">
        <f t="shared" si="53"/>
        <v>96.291391645912114</v>
      </c>
    </row>
    <row r="2119" spans="1:8" x14ac:dyDescent="0.25">
      <c r="A2119" s="14"/>
      <c r="B2119" s="5">
        <f>DATE(YEAR(siječanj!B2119),MONTH(siječanj!B2119)+1,DAY(siječanj!B2119))</f>
        <v>45345</v>
      </c>
      <c r="C2119" s="8">
        <v>22.0416666666667</v>
      </c>
      <c r="D2119">
        <v>1.0761468969909278</v>
      </c>
      <c r="E2119" s="6">
        <v>83.28659967711836</v>
      </c>
      <c r="F2119" s="7">
        <v>81.343361859494408</v>
      </c>
      <c r="G2119" s="7">
        <v>185.46828114285975</v>
      </c>
      <c r="H2119" s="7">
        <f t="shared" si="53"/>
        <v>89.628615803456526</v>
      </c>
    </row>
    <row r="2120" spans="1:8" x14ac:dyDescent="0.25">
      <c r="A2120" s="14"/>
      <c r="B2120" s="5">
        <f>DATE(YEAR(siječanj!B2120),MONTH(siječanj!B2120)+1,DAY(siječanj!B2120))</f>
        <v>45345</v>
      </c>
      <c r="C2120" s="8">
        <v>22.0520833333333</v>
      </c>
      <c r="D2120">
        <v>1.0761468969909278</v>
      </c>
      <c r="E2120" s="6">
        <v>78.170459670702598</v>
      </c>
      <c r="F2120" s="7">
        <v>80.67967273108367</v>
      </c>
      <c r="G2120" s="7">
        <v>185.21601318360788</v>
      </c>
      <c r="H2120" s="7">
        <f t="shared" si="53"/>
        <v>84.12289761098107</v>
      </c>
    </row>
    <row r="2121" spans="1:8" x14ac:dyDescent="0.25">
      <c r="A2121" s="14"/>
      <c r="B2121" s="5">
        <f>DATE(YEAR(siječanj!B2121),MONTH(siječanj!B2121)+1,DAY(siječanj!B2121))</f>
        <v>45345</v>
      </c>
      <c r="C2121" s="8">
        <v>22.0625</v>
      </c>
      <c r="D2121">
        <v>1.0761468969909278</v>
      </c>
      <c r="E2121" s="6">
        <v>74.68656435793055</v>
      </c>
      <c r="F2121" s="7">
        <v>80.387212424469226</v>
      </c>
      <c r="G2121" s="7">
        <v>185.59263472186223</v>
      </c>
      <c r="H2121" s="7">
        <f t="shared" si="53"/>
        <v>80.373714480700187</v>
      </c>
    </row>
    <row r="2122" spans="1:8" x14ac:dyDescent="0.25">
      <c r="A2122" s="14"/>
      <c r="B2122" s="5">
        <f>DATE(YEAR(siječanj!B2122),MONTH(siječanj!B2122)+1,DAY(siječanj!B2122))</f>
        <v>45345</v>
      </c>
      <c r="C2122" s="8">
        <v>22.0729166666667</v>
      </c>
      <c r="D2122">
        <v>1.0761468969909278</v>
      </c>
      <c r="E2122" s="6">
        <v>71.197928355732898</v>
      </c>
      <c r="F2122" s="7">
        <v>80.187408426351411</v>
      </c>
      <c r="G2122" s="7">
        <v>185.67842850081408</v>
      </c>
      <c r="H2122" s="7">
        <f t="shared" si="53"/>
        <v>76.619429672204348</v>
      </c>
    </row>
    <row r="2123" spans="1:8" x14ac:dyDescent="0.25">
      <c r="A2123" s="14"/>
      <c r="B2123" s="5">
        <f>DATE(YEAR(siječanj!B2123),MONTH(siječanj!B2123)+1,DAY(siječanj!B2123))</f>
        <v>45345</v>
      </c>
      <c r="C2123" s="8">
        <v>22.0833333333333</v>
      </c>
      <c r="D2123">
        <v>1.0761468969909278</v>
      </c>
      <c r="E2123" s="6">
        <v>68.817610556734479</v>
      </c>
      <c r="F2123" s="7">
        <v>79.672682702738399</v>
      </c>
      <c r="G2123" s="7">
        <v>185.40902894267265</v>
      </c>
      <c r="H2123" s="7">
        <f t="shared" si="53"/>
        <v>74.057858058959923</v>
      </c>
    </row>
    <row r="2124" spans="1:8" x14ac:dyDescent="0.25">
      <c r="A2124" s="14"/>
      <c r="B2124" s="5">
        <f>DATE(YEAR(siječanj!B2124),MONTH(siječanj!B2124)+1,DAY(siječanj!B2124))</f>
        <v>45345</v>
      </c>
      <c r="C2124" s="8">
        <v>22.09375</v>
      </c>
      <c r="D2124">
        <v>1.0761468969909278</v>
      </c>
      <c r="E2124" s="6">
        <v>66.649105302901802</v>
      </c>
      <c r="F2124" s="7">
        <v>79.621237603557788</v>
      </c>
      <c r="G2124" s="7">
        <v>185.6273335055746</v>
      </c>
      <c r="H2124" s="7">
        <f t="shared" si="53"/>
        <v>71.724227858939372</v>
      </c>
    </row>
    <row r="2125" spans="1:8" x14ac:dyDescent="0.25">
      <c r="A2125" s="14"/>
      <c r="B2125" s="5">
        <f>DATE(YEAR(siječanj!B2125),MONTH(siječanj!B2125)+1,DAY(siječanj!B2125))</f>
        <v>45345</v>
      </c>
      <c r="C2125" s="8">
        <v>22.1041666666667</v>
      </c>
      <c r="D2125">
        <v>1.0761468969909278</v>
      </c>
      <c r="E2125" s="6">
        <v>65.606566505773415</v>
      </c>
      <c r="F2125" s="7">
        <v>79.20363120067735</v>
      </c>
      <c r="G2125" s="7">
        <v>185.61461609233862</v>
      </c>
      <c r="H2125" s="7">
        <f t="shared" si="53"/>
        <v>70.602302967417003</v>
      </c>
    </row>
    <row r="2126" spans="1:8" x14ac:dyDescent="0.25">
      <c r="A2126" s="14"/>
      <c r="B2126" s="5">
        <f>DATE(YEAR(siječanj!B2126),MONTH(siječanj!B2126)+1,DAY(siječanj!B2126))</f>
        <v>45345</v>
      </c>
      <c r="C2126" s="8">
        <v>22.1145833333333</v>
      </c>
      <c r="D2126">
        <v>1.0761468969909278</v>
      </c>
      <c r="E2126" s="6">
        <v>64.092531607507865</v>
      </c>
      <c r="F2126" s="7">
        <v>78.877114289367327</v>
      </c>
      <c r="G2126" s="7">
        <v>185.86825244500645</v>
      </c>
      <c r="H2126" s="7">
        <f t="shared" si="53"/>
        <v>68.972979009712546</v>
      </c>
    </row>
    <row r="2127" spans="1:8" x14ac:dyDescent="0.25">
      <c r="A2127" s="14"/>
      <c r="B2127" s="5">
        <f>DATE(YEAR(siječanj!B2127),MONTH(siječanj!B2127)+1,DAY(siječanj!B2127))</f>
        <v>45345</v>
      </c>
      <c r="C2127" s="8">
        <v>22.125</v>
      </c>
      <c r="D2127">
        <v>1.0761468969909278</v>
      </c>
      <c r="E2127" s="6">
        <v>63.650368460605108</v>
      </c>
      <c r="F2127" s="7">
        <v>78.890346165975984</v>
      </c>
      <c r="G2127" s="7">
        <v>185.83693338206402</v>
      </c>
      <c r="H2127" s="7">
        <f t="shared" si="53"/>
        <v>68.497146511209408</v>
      </c>
    </row>
    <row r="2128" spans="1:8" x14ac:dyDescent="0.25">
      <c r="A2128" s="14"/>
      <c r="B2128" s="5">
        <f>DATE(YEAR(siječanj!B2128),MONTH(siječanj!B2128)+1,DAY(siječanj!B2128))</f>
        <v>45345</v>
      </c>
      <c r="C2128" s="8">
        <v>22.1354166666667</v>
      </c>
      <c r="D2128">
        <v>1.0761468969909278</v>
      </c>
      <c r="E2128" s="6">
        <v>62.718983113609227</v>
      </c>
      <c r="F2128" s="7">
        <v>78.999394445198277</v>
      </c>
      <c r="G2128" s="7">
        <v>186.35338793276196</v>
      </c>
      <c r="H2128" s="7">
        <f t="shared" si="53"/>
        <v>67.494839060136968</v>
      </c>
    </row>
    <row r="2129" spans="1:8" x14ac:dyDescent="0.25">
      <c r="A2129" s="14"/>
      <c r="B2129" s="5">
        <f>DATE(YEAR(siječanj!B2129),MONTH(siječanj!B2129)+1,DAY(siječanj!B2129))</f>
        <v>45345</v>
      </c>
      <c r="C2129" s="8">
        <v>22.1458333333333</v>
      </c>
      <c r="D2129">
        <v>1.0761468969909278</v>
      </c>
      <c r="E2129" s="6">
        <v>62.394801152659028</v>
      </c>
      <c r="F2129" s="7">
        <v>78.986785139650081</v>
      </c>
      <c r="G2129" s="7">
        <v>187.16014313414368</v>
      </c>
      <c r="H2129" s="7">
        <f t="shared" si="53"/>
        <v>67.145971648799971</v>
      </c>
    </row>
    <row r="2130" spans="1:8" x14ac:dyDescent="0.25">
      <c r="A2130" s="14"/>
      <c r="B2130" s="5">
        <f>DATE(YEAR(siječanj!B2130),MONTH(siječanj!B2130)+1,DAY(siječanj!B2130))</f>
        <v>45345</v>
      </c>
      <c r="C2130" s="8">
        <v>22.15625</v>
      </c>
      <c r="D2130">
        <v>1.0761468969909278</v>
      </c>
      <c r="E2130" s="6">
        <v>61.861940172290993</v>
      </c>
      <c r="F2130" s="7">
        <v>79.169497296103103</v>
      </c>
      <c r="G2130" s="7">
        <v>188.50195639740815</v>
      </c>
      <c r="H2130" s="7">
        <f t="shared" si="53"/>
        <v>66.572534958249378</v>
      </c>
    </row>
    <row r="2131" spans="1:8" x14ac:dyDescent="0.25">
      <c r="A2131" s="14"/>
      <c r="B2131" s="5">
        <f>DATE(YEAR(siječanj!B2131),MONTH(siječanj!B2131)+1,DAY(siječanj!B2131))</f>
        <v>45345</v>
      </c>
      <c r="C2131" s="8">
        <v>22.1666666666667</v>
      </c>
      <c r="D2131">
        <v>1.0761468969909278</v>
      </c>
      <c r="E2131" s="6">
        <v>61.620976969200086</v>
      </c>
      <c r="F2131" s="7">
        <v>79.383546709130755</v>
      </c>
      <c r="G2131" s="7">
        <v>190.89208456369943</v>
      </c>
      <c r="H2131" s="7">
        <f t="shared" si="53"/>
        <v>66.313223154954102</v>
      </c>
    </row>
    <row r="2132" spans="1:8" x14ac:dyDescent="0.25">
      <c r="A2132" s="14"/>
      <c r="B2132" s="5">
        <f>DATE(YEAR(siječanj!B2132),MONTH(siječanj!B2132)+1,DAY(siječanj!B2132))</f>
        <v>45345</v>
      </c>
      <c r="C2132" s="8">
        <v>22.1770833333333</v>
      </c>
      <c r="D2132">
        <v>1.0761468969909278</v>
      </c>
      <c r="E2132" s="6">
        <v>62.654164458357378</v>
      </c>
      <c r="F2132" s="7">
        <v>79.658187078178983</v>
      </c>
      <c r="G2132" s="7">
        <v>192.28540451916442</v>
      </c>
      <c r="H2132" s="7">
        <f t="shared" si="53"/>
        <v>67.42508466542057</v>
      </c>
    </row>
    <row r="2133" spans="1:8" x14ac:dyDescent="0.25">
      <c r="A2133" s="14"/>
      <c r="B2133" s="5">
        <f>DATE(YEAR(siječanj!B2133),MONTH(siječanj!B2133)+1,DAY(siječanj!B2133))</f>
        <v>45345</v>
      </c>
      <c r="C2133" s="8">
        <v>22.1875</v>
      </c>
      <c r="D2133">
        <v>1.0761468969909278</v>
      </c>
      <c r="E2133" s="6">
        <v>62.59469743151346</v>
      </c>
      <c r="F2133" s="7">
        <v>80.221564017326031</v>
      </c>
      <c r="G2133" s="7">
        <v>197.78889679388593</v>
      </c>
      <c r="H2133" s="7">
        <f t="shared" si="53"/>
        <v>67.36108940900921</v>
      </c>
    </row>
    <row r="2134" spans="1:8" x14ac:dyDescent="0.25">
      <c r="A2134" s="14"/>
      <c r="B2134" s="5">
        <f>DATE(YEAR(siječanj!B2134),MONTH(siječanj!B2134)+1,DAY(siječanj!B2134))</f>
        <v>45345</v>
      </c>
      <c r="C2134" s="8">
        <v>22.1979166666667</v>
      </c>
      <c r="D2134">
        <v>1.0761468969909278</v>
      </c>
      <c r="E2134" s="6">
        <v>64.409206902059339</v>
      </c>
      <c r="F2134" s="7">
        <v>81.45676472915126</v>
      </c>
      <c r="G2134" s="7">
        <v>199.39239347729696</v>
      </c>
      <c r="H2134" s="7">
        <f t="shared" si="53"/>
        <v>69.3137681452978</v>
      </c>
    </row>
    <row r="2135" spans="1:8" x14ac:dyDescent="0.25">
      <c r="A2135" s="14"/>
      <c r="B2135" s="5">
        <f>DATE(YEAR(siječanj!B2135),MONTH(siječanj!B2135)+1,DAY(siječanj!B2135))</f>
        <v>45345</v>
      </c>
      <c r="C2135" s="8">
        <v>22.2083333333333</v>
      </c>
      <c r="D2135">
        <v>1.0761468969909278</v>
      </c>
      <c r="E2135" s="6">
        <v>65.725069946017271</v>
      </c>
      <c r="F2135" s="7">
        <v>83.164790743924371</v>
      </c>
      <c r="G2135" s="7">
        <v>204.27167756230872</v>
      </c>
      <c r="H2135" s="7">
        <f t="shared" si="53"/>
        <v>70.729830076918176</v>
      </c>
    </row>
    <row r="2136" spans="1:8" x14ac:dyDescent="0.25">
      <c r="A2136" s="14"/>
      <c r="B2136" s="5">
        <f>DATE(YEAR(siječanj!B2136),MONTH(siječanj!B2136)+1,DAY(siječanj!B2136))</f>
        <v>45345</v>
      </c>
      <c r="C2136" s="8">
        <v>22.21875</v>
      </c>
      <c r="D2136">
        <v>1.0761468969909278</v>
      </c>
      <c r="E2136" s="6">
        <v>68.800873784775618</v>
      </c>
      <c r="F2136" s="7">
        <v>84.757245769231218</v>
      </c>
      <c r="G2136" s="7">
        <v>205.15264204581143</v>
      </c>
      <c r="H2136" s="7">
        <f t="shared" si="53"/>
        <v>74.039846833750758</v>
      </c>
    </row>
    <row r="2137" spans="1:8" x14ac:dyDescent="0.25">
      <c r="A2137" s="14"/>
      <c r="B2137" s="5">
        <f>DATE(YEAR(siječanj!B2137),MONTH(siječanj!B2137)+1,DAY(siječanj!B2137))</f>
        <v>45345</v>
      </c>
      <c r="C2137" s="8">
        <v>22.2291666666667</v>
      </c>
      <c r="D2137">
        <v>1.0761468969909278</v>
      </c>
      <c r="E2137" s="6">
        <v>72.0233256431531</v>
      </c>
      <c r="F2137" s="7">
        <v>87.374532436649361</v>
      </c>
      <c r="G2137" s="7">
        <v>205.37935387225232</v>
      </c>
      <c r="H2137" s="7">
        <f t="shared" si="53"/>
        <v>77.507678401846334</v>
      </c>
    </row>
    <row r="2138" spans="1:8" x14ac:dyDescent="0.25">
      <c r="A2138" s="14"/>
      <c r="B2138" s="5">
        <f>DATE(YEAR(siječanj!B2138),MONTH(siječanj!B2138)+1,DAY(siječanj!B2138))</f>
        <v>45345</v>
      </c>
      <c r="C2138" s="8">
        <v>22.2395833333333</v>
      </c>
      <c r="D2138">
        <v>1.0761468969909278</v>
      </c>
      <c r="E2138" s="6">
        <v>78.878827654520094</v>
      </c>
      <c r="F2138" s="7">
        <v>91.499477947550162</v>
      </c>
      <c r="G2138" s="7">
        <v>205.00831480414533</v>
      </c>
      <c r="H2138" s="7">
        <f t="shared" si="53"/>
        <v>84.885205618693988</v>
      </c>
    </row>
    <row r="2139" spans="1:8" x14ac:dyDescent="0.25">
      <c r="A2139" s="14"/>
      <c r="B2139" s="5">
        <f>DATE(YEAR(siječanj!B2139),MONTH(siječanj!B2139)+1,DAY(siječanj!B2139))</f>
        <v>45345</v>
      </c>
      <c r="C2139" s="8">
        <v>22.25</v>
      </c>
      <c r="D2139">
        <v>1.0761468969909278</v>
      </c>
      <c r="E2139" s="6">
        <v>84.003369057328015</v>
      </c>
      <c r="F2139" s="7">
        <v>97.699575974749365</v>
      </c>
      <c r="G2139" s="7">
        <v>202.85058021328743</v>
      </c>
      <c r="H2139" s="7">
        <f t="shared" si="53"/>
        <v>90.399964947827257</v>
      </c>
    </row>
    <row r="2140" spans="1:8" x14ac:dyDescent="0.25">
      <c r="A2140" s="14"/>
      <c r="B2140" s="5">
        <f>DATE(YEAR(siječanj!B2140),MONTH(siječanj!B2140)+1,DAY(siječanj!B2140))</f>
        <v>45345</v>
      </c>
      <c r="C2140" s="8">
        <v>22.2604166666667</v>
      </c>
      <c r="D2140">
        <v>1.0761468969909278</v>
      </c>
      <c r="E2140" s="6">
        <v>90.535488255349094</v>
      </c>
      <c r="F2140" s="7">
        <v>101.84593632660088</v>
      </c>
      <c r="G2140" s="7">
        <v>197.80217885555385</v>
      </c>
      <c r="H2140" s="7">
        <f t="shared" si="53"/>
        <v>97.429484753552515</v>
      </c>
    </row>
    <row r="2141" spans="1:8" x14ac:dyDescent="0.25">
      <c r="A2141" s="14"/>
      <c r="B2141" s="5">
        <f>DATE(YEAR(siječanj!B2141),MONTH(siječanj!B2141)+1,DAY(siječanj!B2141))</f>
        <v>45345</v>
      </c>
      <c r="C2141" s="8">
        <v>22.2708333333333</v>
      </c>
      <c r="D2141">
        <v>1.0761468969909278</v>
      </c>
      <c r="E2141" s="6">
        <v>96.122177407479398</v>
      </c>
      <c r="F2141" s="7">
        <v>107.603732587986</v>
      </c>
      <c r="G2141" s="7">
        <v>166.19989849777642</v>
      </c>
      <c r="H2141" s="7">
        <f t="shared" si="53"/>
        <v>103.44158294907042</v>
      </c>
    </row>
    <row r="2142" spans="1:8" x14ac:dyDescent="0.25">
      <c r="A2142" s="14"/>
      <c r="B2142" s="5">
        <f>DATE(YEAR(siječanj!B2142),MONTH(siječanj!B2142)+1,DAY(siječanj!B2142))</f>
        <v>45345</v>
      </c>
      <c r="C2142" s="8">
        <v>22.28125</v>
      </c>
      <c r="D2142">
        <v>1.0761468969909278</v>
      </c>
      <c r="E2142" s="6">
        <v>102.45954403872288</v>
      </c>
      <c r="F2142" s="7">
        <v>116.3760544420925</v>
      </c>
      <c r="G2142" s="7">
        <v>100.41099526129933</v>
      </c>
      <c r="H2142" s="7">
        <f t="shared" si="53"/>
        <v>110.26152038437695</v>
      </c>
    </row>
    <row r="2143" spans="1:8" x14ac:dyDescent="0.25">
      <c r="A2143" s="14"/>
      <c r="B2143" s="5">
        <f>DATE(YEAR(siječanj!B2143),MONTH(siječanj!B2143)+1,DAY(siječanj!B2143))</f>
        <v>45345</v>
      </c>
      <c r="C2143" s="8">
        <v>22.2916666666667</v>
      </c>
      <c r="D2143">
        <v>1.0761468969909278</v>
      </c>
      <c r="E2143" s="6">
        <v>108.02603377440431</v>
      </c>
      <c r="F2143" s="7">
        <v>127.90921470366929</v>
      </c>
      <c r="G2143" s="7">
        <v>36.708143039088185</v>
      </c>
      <c r="H2143" s="7">
        <f t="shared" si="53"/>
        <v>116.25188104056237</v>
      </c>
    </row>
    <row r="2144" spans="1:8" x14ac:dyDescent="0.25">
      <c r="A2144" s="14"/>
      <c r="B2144" s="5">
        <f>DATE(YEAR(siječanj!B2144),MONTH(siječanj!B2144)+1,DAY(siječanj!B2144))</f>
        <v>45345</v>
      </c>
      <c r="C2144" s="8">
        <v>22.3020833333333</v>
      </c>
      <c r="D2144">
        <v>1.0761468969909278</v>
      </c>
      <c r="E2144" s="6">
        <v>109.7001573498997</v>
      </c>
      <c r="F2144" s="7">
        <v>132.63594795102523</v>
      </c>
      <c r="G2144" s="7">
        <v>13.578536159759071</v>
      </c>
      <c r="H2144" s="7">
        <f t="shared" si="53"/>
        <v>118.05348393151108</v>
      </c>
    </row>
    <row r="2145" spans="1:8" x14ac:dyDescent="0.25">
      <c r="A2145" s="14"/>
      <c r="B2145" s="5">
        <f>DATE(YEAR(siječanj!B2145),MONTH(siječanj!B2145)+1,DAY(siječanj!B2145))</f>
        <v>45345</v>
      </c>
      <c r="C2145" s="8">
        <v>22.3125</v>
      </c>
      <c r="D2145">
        <v>1.0761468969909278</v>
      </c>
      <c r="E2145" s="6">
        <v>113.0901513410912</v>
      </c>
      <c r="F2145" s="7">
        <v>137.93518543954104</v>
      </c>
      <c r="G2145" s="7">
        <v>5.0321553695774082</v>
      </c>
      <c r="H2145" s="7">
        <f t="shared" si="53"/>
        <v>121.70161544594971</v>
      </c>
    </row>
    <row r="2146" spans="1:8" x14ac:dyDescent="0.25">
      <c r="A2146" s="14"/>
      <c r="B2146" s="5">
        <f>DATE(YEAR(siječanj!B2146),MONTH(siječanj!B2146)+1,DAY(siječanj!B2146))</f>
        <v>45345</v>
      </c>
      <c r="C2146" s="8">
        <v>22.3229166666667</v>
      </c>
      <c r="D2146">
        <v>1.0761468969909278</v>
      </c>
      <c r="E2146" s="6">
        <v>113.54455100457828</v>
      </c>
      <c r="F2146" s="7">
        <v>145.52557909175343</v>
      </c>
      <c r="G2146" s="7">
        <v>2.7820371575198721</v>
      </c>
      <c r="H2146" s="7">
        <f t="shared" si="53"/>
        <v>122.19061623380504</v>
      </c>
    </row>
    <row r="2147" spans="1:8" x14ac:dyDescent="0.25">
      <c r="A2147" s="14"/>
      <c r="B2147" s="5">
        <f>DATE(YEAR(siječanj!B2147),MONTH(siječanj!B2147)+1,DAY(siječanj!B2147))</f>
        <v>45345</v>
      </c>
      <c r="C2147" s="8">
        <v>22.3333333333333</v>
      </c>
      <c r="D2147">
        <v>1.0761468969909278</v>
      </c>
      <c r="E2147" s="6">
        <v>112.26897840111801</v>
      </c>
      <c r="F2147" s="7">
        <v>155.62780649457162</v>
      </c>
      <c r="G2147" s="7">
        <v>1.7979498274501258</v>
      </c>
      <c r="H2147" s="7">
        <f t="shared" si="53"/>
        <v>120.81791273470463</v>
      </c>
    </row>
    <row r="2148" spans="1:8" x14ac:dyDescent="0.25">
      <c r="A2148" s="14"/>
      <c r="B2148" s="5">
        <f>DATE(YEAR(siječanj!B2148),MONTH(siječanj!B2148)+1,DAY(siječanj!B2148))</f>
        <v>45345</v>
      </c>
      <c r="C2148" s="8">
        <v>22.34375</v>
      </c>
      <c r="D2148">
        <v>1.0761468969909278</v>
      </c>
      <c r="E2148" s="6">
        <v>111.02161639785849</v>
      </c>
      <c r="F2148" s="7">
        <v>159.71774827835191</v>
      </c>
      <c r="G2148" s="7">
        <v>1.4451140681955992</v>
      </c>
      <c r="H2148" s="7">
        <f t="shared" si="53"/>
        <v>119.47556798547252</v>
      </c>
    </row>
    <row r="2149" spans="1:8" x14ac:dyDescent="0.25">
      <c r="A2149" s="14"/>
      <c r="B2149" s="5">
        <f>DATE(YEAR(siječanj!B2149),MONTH(siječanj!B2149)+1,DAY(siječanj!B2149))</f>
        <v>45345</v>
      </c>
      <c r="C2149" s="8">
        <v>22.3541666666667</v>
      </c>
      <c r="D2149">
        <v>1.0761468969909278</v>
      </c>
      <c r="E2149" s="6">
        <v>112.04357640513771</v>
      </c>
      <c r="F2149" s="7">
        <v>162.19555651558309</v>
      </c>
      <c r="G2149" s="7">
        <v>1.3840238753132668</v>
      </c>
      <c r="H2149" s="7">
        <f t="shared" si="53"/>
        <v>120.57534707615488</v>
      </c>
    </row>
    <row r="2150" spans="1:8" x14ac:dyDescent="0.25">
      <c r="A2150" s="14"/>
      <c r="B2150" s="5">
        <f>DATE(YEAR(siječanj!B2150),MONTH(siječanj!B2150)+1,DAY(siječanj!B2150))</f>
        <v>45345</v>
      </c>
      <c r="C2150" s="8">
        <v>22.3645833333333</v>
      </c>
      <c r="D2150">
        <v>1.0761468969909278</v>
      </c>
      <c r="E2150" s="6">
        <v>112.20736126321054</v>
      </c>
      <c r="F2150" s="7">
        <v>164.50110985818992</v>
      </c>
      <c r="G2150" s="7">
        <v>1.2634884552124734</v>
      </c>
      <c r="H2150" s="7">
        <f t="shared" si="53"/>
        <v>120.75160364294406</v>
      </c>
    </row>
    <row r="2151" spans="1:8" x14ac:dyDescent="0.25">
      <c r="A2151" s="14"/>
      <c r="B2151" s="5">
        <f>DATE(YEAR(siječanj!B2151),MONTH(siječanj!B2151)+1,DAY(siječanj!B2151))</f>
        <v>45345</v>
      </c>
      <c r="C2151" s="8">
        <v>22.375</v>
      </c>
      <c r="D2151">
        <v>1.0761468969909278</v>
      </c>
      <c r="E2151" s="6">
        <v>113.69386153569771</v>
      </c>
      <c r="F2151" s="7">
        <v>167.31236057807416</v>
      </c>
      <c r="G2151" s="7">
        <v>1.1621681629295642</v>
      </c>
      <c r="H2151" s="7">
        <f t="shared" si="53"/>
        <v>122.35129629855729</v>
      </c>
    </row>
    <row r="2152" spans="1:8" x14ac:dyDescent="0.25">
      <c r="A2152" s="14"/>
      <c r="B2152" s="5">
        <f>DATE(YEAR(siječanj!B2152),MONTH(siječanj!B2152)+1,DAY(siječanj!B2152))</f>
        <v>45345</v>
      </c>
      <c r="C2152" s="8">
        <v>22.3854166666667</v>
      </c>
      <c r="D2152">
        <v>1.0761468969909278</v>
      </c>
      <c r="E2152" s="6">
        <v>113.87359190120873</v>
      </c>
      <c r="F2152" s="7">
        <v>168.69306300048601</v>
      </c>
      <c r="G2152" s="7">
        <v>1.2327248625795508</v>
      </c>
      <c r="H2152" s="7">
        <f t="shared" si="53"/>
        <v>122.54471257369701</v>
      </c>
    </row>
    <row r="2153" spans="1:8" x14ac:dyDescent="0.25">
      <c r="A2153" s="14"/>
      <c r="B2153" s="5">
        <f>DATE(YEAR(siječanj!B2153),MONTH(siječanj!B2153)+1,DAY(siječanj!B2153))</f>
        <v>45345</v>
      </c>
      <c r="C2153" s="8">
        <v>22.3958333333333</v>
      </c>
      <c r="D2153">
        <v>1.0761468969909278</v>
      </c>
      <c r="E2153" s="6">
        <v>113.84215810518359</v>
      </c>
      <c r="F2153" s="7">
        <v>169.27510782973499</v>
      </c>
      <c r="G2153" s="7">
        <v>1.1791593298243606</v>
      </c>
      <c r="H2153" s="7">
        <f t="shared" si="53"/>
        <v>122.51088519164392</v>
      </c>
    </row>
    <row r="2154" spans="1:8" x14ac:dyDescent="0.25">
      <c r="A2154" s="14"/>
      <c r="B2154" s="5">
        <f>DATE(YEAR(siječanj!B2154),MONTH(siječanj!B2154)+1,DAY(siječanj!B2154))</f>
        <v>45345</v>
      </c>
      <c r="C2154" s="8">
        <v>22.40625</v>
      </c>
      <c r="D2154">
        <v>1.0761468969909278</v>
      </c>
      <c r="E2154" s="6">
        <v>114.43816652707122</v>
      </c>
      <c r="F2154" s="7">
        <v>169.58288946601317</v>
      </c>
      <c r="G2154" s="7">
        <v>1.1223515764656162</v>
      </c>
      <c r="H2154" s="7">
        <f t="shared" si="53"/>
        <v>123.15227780543876</v>
      </c>
    </row>
    <row r="2155" spans="1:8" x14ac:dyDescent="0.25">
      <c r="A2155" s="14"/>
      <c r="B2155" s="5">
        <f>DATE(YEAR(siječanj!B2155),MONTH(siječanj!B2155)+1,DAY(siječanj!B2155))</f>
        <v>45345</v>
      </c>
      <c r="C2155" s="8">
        <v>22.4166666666667</v>
      </c>
      <c r="D2155">
        <v>1.0761468969909278</v>
      </c>
      <c r="E2155" s="6">
        <v>114.95091776106679</v>
      </c>
      <c r="F2155" s="7">
        <v>169.02641235198411</v>
      </c>
      <c r="G2155" s="7">
        <v>1.0888501607777528</v>
      </c>
      <c r="H2155" s="7">
        <f t="shared" si="53"/>
        <v>123.70407345483136</v>
      </c>
    </row>
    <row r="2156" spans="1:8" x14ac:dyDescent="0.25">
      <c r="A2156" s="14"/>
      <c r="B2156" s="5">
        <f>DATE(YEAR(siječanj!B2156),MONTH(siječanj!B2156)+1,DAY(siječanj!B2156))</f>
        <v>45345</v>
      </c>
      <c r="C2156" s="8">
        <v>22.4270833333333</v>
      </c>
      <c r="D2156">
        <v>1.0761468969909278</v>
      </c>
      <c r="E2156" s="6">
        <v>116.85933939243324</v>
      </c>
      <c r="F2156" s="7">
        <v>168.07840227388726</v>
      </c>
      <c r="G2156" s="7">
        <v>1.1692251576466532</v>
      </c>
      <c r="H2156" s="7">
        <f t="shared" si="53"/>
        <v>125.75781547157673</v>
      </c>
    </row>
    <row r="2157" spans="1:8" x14ac:dyDescent="0.25">
      <c r="A2157" s="14"/>
      <c r="B2157" s="5">
        <f>DATE(YEAR(siječanj!B2157),MONTH(siječanj!B2157)+1,DAY(siječanj!B2157))</f>
        <v>45345</v>
      </c>
      <c r="C2157" s="8">
        <v>22.4375</v>
      </c>
      <c r="D2157">
        <v>1.0761468969909278</v>
      </c>
      <c r="E2157" s="6">
        <v>118.51141693913645</v>
      </c>
      <c r="F2157" s="7">
        <v>167.65271669740974</v>
      </c>
      <c r="G2157" s="7">
        <v>1.2540514849354134</v>
      </c>
      <c r="H2157" s="7">
        <f t="shared" si="53"/>
        <v>127.53569359704977</v>
      </c>
    </row>
    <row r="2158" spans="1:8" x14ac:dyDescent="0.25">
      <c r="A2158" s="14"/>
      <c r="B2158" s="5">
        <f>DATE(YEAR(siječanj!B2158),MONTH(siječanj!B2158)+1,DAY(siječanj!B2158))</f>
        <v>45345</v>
      </c>
      <c r="C2158" s="8">
        <v>22.4479166666667</v>
      </c>
      <c r="D2158">
        <v>1.0761468969909278</v>
      </c>
      <c r="E2158" s="6">
        <v>119.43693431574582</v>
      </c>
      <c r="F2158" s="7">
        <v>167.24456119925421</v>
      </c>
      <c r="G2158" s="7">
        <v>1.2240467580777623</v>
      </c>
      <c r="H2158" s="7">
        <f t="shared" si="53"/>
        <v>128.53168624999913</v>
      </c>
    </row>
    <row r="2159" spans="1:8" x14ac:dyDescent="0.25">
      <c r="A2159" s="14"/>
      <c r="B2159" s="5">
        <f>DATE(YEAR(siječanj!B2159),MONTH(siječanj!B2159)+1,DAY(siječanj!B2159))</f>
        <v>45345</v>
      </c>
      <c r="C2159" s="8">
        <v>22.4583333333333</v>
      </c>
      <c r="D2159">
        <v>1.0761468969909278</v>
      </c>
      <c r="E2159" s="6">
        <v>119.57850661488452</v>
      </c>
      <c r="F2159" s="7">
        <v>167.08501600413496</v>
      </c>
      <c r="G2159" s="7">
        <v>1.1492659328158723</v>
      </c>
      <c r="H2159" s="7">
        <f t="shared" si="53"/>
        <v>128.68403884041712</v>
      </c>
    </row>
    <row r="2160" spans="1:8" x14ac:dyDescent="0.25">
      <c r="A2160" s="14"/>
      <c r="B2160" s="5">
        <f>DATE(YEAR(siječanj!B2160),MONTH(siječanj!B2160)+1,DAY(siječanj!B2160))</f>
        <v>45345</v>
      </c>
      <c r="C2160" s="8">
        <v>22.46875</v>
      </c>
      <c r="D2160">
        <v>1.0761468969909278</v>
      </c>
      <c r="E2160" s="6">
        <v>118.84727276157601</v>
      </c>
      <c r="F2160" s="7">
        <v>166.60091689436126</v>
      </c>
      <c r="G2160" s="7">
        <v>1.2165671612389379</v>
      </c>
      <c r="H2160" s="7">
        <f t="shared" si="53"/>
        <v>127.89712379820443</v>
      </c>
    </row>
    <row r="2161" spans="1:8" x14ac:dyDescent="0.25">
      <c r="A2161" s="14"/>
      <c r="B2161" s="5">
        <f>DATE(YEAR(siječanj!B2161),MONTH(siječanj!B2161)+1,DAY(siječanj!B2161))</f>
        <v>45345</v>
      </c>
      <c r="C2161" s="8">
        <v>22.4791666666667</v>
      </c>
      <c r="D2161">
        <v>1.0761468969909278</v>
      </c>
      <c r="E2161" s="6">
        <v>119.58581226265035</v>
      </c>
      <c r="F2161" s="7">
        <v>166.04201041386227</v>
      </c>
      <c r="G2161" s="7">
        <v>1.2743314476561614</v>
      </c>
      <c r="H2161" s="7">
        <f t="shared" si="53"/>
        <v>128.69190079059081</v>
      </c>
    </row>
    <row r="2162" spans="1:8" x14ac:dyDescent="0.25">
      <c r="A2162" s="14"/>
      <c r="B2162" s="5">
        <f>DATE(YEAR(siječanj!B2162),MONTH(siječanj!B2162)+1,DAY(siječanj!B2162))</f>
        <v>45345</v>
      </c>
      <c r="C2162" s="8">
        <v>22.4895833333333</v>
      </c>
      <c r="D2162">
        <v>1.0761468969909278</v>
      </c>
      <c r="E2162" s="6">
        <v>120.22570975271854</v>
      </c>
      <c r="F2162" s="7">
        <v>165.64772288932451</v>
      </c>
      <c r="G2162" s="7">
        <v>1.2970921136327023</v>
      </c>
      <c r="H2162" s="7">
        <f t="shared" si="53"/>
        <v>129.38052448891997</v>
      </c>
    </row>
    <row r="2163" spans="1:8" x14ac:dyDescent="0.25">
      <c r="A2163" s="14"/>
      <c r="B2163" s="5">
        <f>DATE(YEAR(siječanj!B2163),MONTH(siječanj!B2163)+1,DAY(siječanj!B2163))</f>
        <v>45345</v>
      </c>
      <c r="C2163" s="8">
        <v>22.5</v>
      </c>
      <c r="D2163">
        <v>1.0761468969909278</v>
      </c>
      <c r="E2163" s="6">
        <v>120.88180106735967</v>
      </c>
      <c r="F2163" s="7">
        <v>165.02965558216528</v>
      </c>
      <c r="G2163" s="7">
        <v>1.1599930513349213</v>
      </c>
      <c r="H2163" s="7">
        <f t="shared" si="53"/>
        <v>130.08657512131373</v>
      </c>
    </row>
    <row r="2164" spans="1:8" x14ac:dyDescent="0.25">
      <c r="A2164" s="14"/>
      <c r="B2164" s="5">
        <f>DATE(YEAR(siječanj!B2164),MONTH(siječanj!B2164)+1,DAY(siječanj!B2164))</f>
        <v>45345</v>
      </c>
      <c r="C2164" s="8">
        <v>22.5104166666667</v>
      </c>
      <c r="D2164">
        <v>1.0761468969909278</v>
      </c>
      <c r="E2164" s="6">
        <v>121.27850444166609</v>
      </c>
      <c r="F2164" s="7">
        <v>164.24801008265305</v>
      </c>
      <c r="G2164" s="7">
        <v>1.1066888029196031</v>
      </c>
      <c r="H2164" s="7">
        <f t="shared" si="53"/>
        <v>130.51348622659941</v>
      </c>
    </row>
    <row r="2165" spans="1:8" x14ac:dyDescent="0.25">
      <c r="A2165" s="14"/>
      <c r="B2165" s="5">
        <f>DATE(YEAR(siječanj!B2165),MONTH(siječanj!B2165)+1,DAY(siječanj!B2165))</f>
        <v>45345</v>
      </c>
      <c r="C2165" s="8">
        <v>22.5208333333333</v>
      </c>
      <c r="D2165">
        <v>1.0761468969909278</v>
      </c>
      <c r="E2165" s="6">
        <v>120.48728524876414</v>
      </c>
      <c r="F2165" s="7">
        <v>163.54427394556697</v>
      </c>
      <c r="G2165" s="7">
        <v>1.0966633707317777</v>
      </c>
      <c r="H2165" s="7">
        <f t="shared" si="53"/>
        <v>129.66201814731832</v>
      </c>
    </row>
    <row r="2166" spans="1:8" x14ac:dyDescent="0.25">
      <c r="A2166" s="14"/>
      <c r="B2166" s="5">
        <f>DATE(YEAR(siječanj!B2166),MONTH(siječanj!B2166)+1,DAY(siječanj!B2166))</f>
        <v>45345</v>
      </c>
      <c r="C2166" s="8">
        <v>22.53125</v>
      </c>
      <c r="D2166">
        <v>1.0761468969909278</v>
      </c>
      <c r="E2166" s="6">
        <v>118.65258720100938</v>
      </c>
      <c r="F2166" s="7">
        <v>163.06387815077846</v>
      </c>
      <c r="G2166" s="7">
        <v>1.0338653521301038</v>
      </c>
      <c r="H2166" s="7">
        <f t="shared" si="53"/>
        <v>127.68761353631172</v>
      </c>
    </row>
    <row r="2167" spans="1:8" x14ac:dyDescent="0.25">
      <c r="A2167" s="14"/>
      <c r="B2167" s="5">
        <f>DATE(YEAR(siječanj!B2167),MONTH(siječanj!B2167)+1,DAY(siječanj!B2167))</f>
        <v>45345</v>
      </c>
      <c r="C2167" s="8">
        <v>22.5416666666667</v>
      </c>
      <c r="D2167">
        <v>1.0761468969909278</v>
      </c>
      <c r="E2167" s="6">
        <v>116.1769008414874</v>
      </c>
      <c r="F2167" s="7">
        <v>162.3406966773573</v>
      </c>
      <c r="G2167" s="7">
        <v>1.0835373443838137</v>
      </c>
      <c r="H2167" s="7">
        <f t="shared" si="53"/>
        <v>125.02341134258937</v>
      </c>
    </row>
    <row r="2168" spans="1:8" x14ac:dyDescent="0.25">
      <c r="A2168" s="14"/>
      <c r="B2168" s="5">
        <f>DATE(YEAR(siječanj!B2168),MONTH(siječanj!B2168)+1,DAY(siječanj!B2168))</f>
        <v>45345</v>
      </c>
      <c r="C2168" s="8">
        <v>22.5520833333333</v>
      </c>
      <c r="D2168">
        <v>1.0761468969909278</v>
      </c>
      <c r="E2168" s="6">
        <v>113.70487518893196</v>
      </c>
      <c r="F2168" s="7">
        <v>161.26109207326209</v>
      </c>
      <c r="G2168" s="7">
        <v>1.1620799309242242</v>
      </c>
      <c r="H2168" s="7">
        <f t="shared" si="53"/>
        <v>122.36314860730987</v>
      </c>
    </row>
    <row r="2169" spans="1:8" x14ac:dyDescent="0.25">
      <c r="A2169" s="14"/>
      <c r="B2169" s="5">
        <f>DATE(YEAR(siječanj!B2169),MONTH(siječanj!B2169)+1,DAY(siječanj!B2169))</f>
        <v>45345</v>
      </c>
      <c r="C2169" s="8">
        <v>22.5625</v>
      </c>
      <c r="D2169">
        <v>1.0761468969909278</v>
      </c>
      <c r="E2169" s="6">
        <v>114.98271417893949</v>
      </c>
      <c r="F2169" s="7">
        <v>160.52526689798881</v>
      </c>
      <c r="G2169" s="7">
        <v>1.1393639497354038</v>
      </c>
      <c r="H2169" s="7">
        <f t="shared" si="53"/>
        <v>123.73829107126049</v>
      </c>
    </row>
    <row r="2170" spans="1:8" x14ac:dyDescent="0.25">
      <c r="A2170" s="14"/>
      <c r="B2170" s="5">
        <f>DATE(YEAR(siječanj!B2170),MONTH(siječanj!B2170)+1,DAY(siječanj!B2170))</f>
        <v>45345</v>
      </c>
      <c r="C2170" s="8">
        <v>22.5729166666667</v>
      </c>
      <c r="D2170">
        <v>1.0761468969909278</v>
      </c>
      <c r="E2170" s="6">
        <v>115.80082946784476</v>
      </c>
      <c r="F2170" s="7">
        <v>159.51839129957744</v>
      </c>
      <c r="G2170" s="7">
        <v>1.116098888278559</v>
      </c>
      <c r="H2170" s="7">
        <f t="shared" si="53"/>
        <v>124.61870330079674</v>
      </c>
    </row>
    <row r="2171" spans="1:8" x14ac:dyDescent="0.25">
      <c r="A2171" s="14"/>
      <c r="B2171" s="5">
        <f>DATE(YEAR(siječanj!B2171),MONTH(siječanj!B2171)+1,DAY(siječanj!B2171))</f>
        <v>45345</v>
      </c>
      <c r="C2171" s="8">
        <v>22.5833333333333</v>
      </c>
      <c r="D2171">
        <v>1.0761468969909278</v>
      </c>
      <c r="E2171" s="6">
        <v>116.08247332407367</v>
      </c>
      <c r="F2171" s="7">
        <v>157.87058301236601</v>
      </c>
      <c r="G2171" s="7">
        <v>1.1263965875285038</v>
      </c>
      <c r="H2171" s="7">
        <f t="shared" si="53"/>
        <v>124.92179346273404</v>
      </c>
    </row>
    <row r="2172" spans="1:8" x14ac:dyDescent="0.25">
      <c r="A2172" s="14"/>
      <c r="B2172" s="5">
        <f>DATE(YEAR(siječanj!B2172),MONTH(siječanj!B2172)+1,DAY(siječanj!B2172))</f>
        <v>45345</v>
      </c>
      <c r="C2172" s="8">
        <v>22.59375</v>
      </c>
      <c r="D2172">
        <v>1.0761468969909278</v>
      </c>
      <c r="E2172" s="6">
        <v>117.50428796834545</v>
      </c>
      <c r="F2172" s="7">
        <v>156.96497780345643</v>
      </c>
      <c r="G2172" s="7">
        <v>1.1110333465316213</v>
      </c>
      <c r="H2172" s="7">
        <f t="shared" si="53"/>
        <v>126.45187488026338</v>
      </c>
    </row>
    <row r="2173" spans="1:8" x14ac:dyDescent="0.25">
      <c r="A2173" s="14"/>
      <c r="B2173" s="5">
        <f>DATE(YEAR(siječanj!B2173),MONTH(siječanj!B2173)+1,DAY(siječanj!B2173))</f>
        <v>45345</v>
      </c>
      <c r="C2173" s="8">
        <v>22.6041666666667</v>
      </c>
      <c r="D2173">
        <v>1.0761468969909278</v>
      </c>
      <c r="E2173" s="6">
        <v>117.78535044715571</v>
      </c>
      <c r="F2173" s="7">
        <v>155.92807164079829</v>
      </c>
      <c r="G2173" s="7">
        <v>1.280665930235942</v>
      </c>
      <c r="H2173" s="7">
        <f t="shared" si="53"/>
        <v>126.75433939469561</v>
      </c>
    </row>
    <row r="2174" spans="1:8" x14ac:dyDescent="0.25">
      <c r="A2174" s="14"/>
      <c r="B2174" s="5">
        <f>DATE(YEAR(siječanj!B2174),MONTH(siječanj!B2174)+1,DAY(siječanj!B2174))</f>
        <v>45345</v>
      </c>
      <c r="C2174" s="8">
        <v>22.6145833333333</v>
      </c>
      <c r="D2174">
        <v>1.0761468969909278</v>
      </c>
      <c r="E2174" s="6">
        <v>119.88940065296956</v>
      </c>
      <c r="F2174" s="7">
        <v>153.81831691200395</v>
      </c>
      <c r="G2174" s="7">
        <v>1.3124534610924441</v>
      </c>
      <c r="H2174" s="7">
        <f t="shared" si="53"/>
        <v>129.01860649479531</v>
      </c>
    </row>
    <row r="2175" spans="1:8" x14ac:dyDescent="0.25">
      <c r="A2175" s="14"/>
      <c r="B2175" s="5">
        <f>DATE(YEAR(siječanj!B2175),MONTH(siječanj!B2175)+1,DAY(siječanj!B2175))</f>
        <v>45345</v>
      </c>
      <c r="C2175" s="8">
        <v>22.625</v>
      </c>
      <c r="D2175">
        <v>1.0761468969909278</v>
      </c>
      <c r="E2175" s="6">
        <v>121.64539300825042</v>
      </c>
      <c r="F2175" s="7">
        <v>149.96214595586778</v>
      </c>
      <c r="G2175" s="7">
        <v>1.5039977204897079</v>
      </c>
      <c r="H2175" s="7">
        <f t="shared" si="53"/>
        <v>130.90831221907061</v>
      </c>
    </row>
    <row r="2176" spans="1:8" x14ac:dyDescent="0.25">
      <c r="A2176" s="14"/>
      <c r="B2176" s="5">
        <f>DATE(YEAR(siječanj!B2176),MONTH(siječanj!B2176)+1,DAY(siječanj!B2176))</f>
        <v>45345</v>
      </c>
      <c r="C2176" s="8">
        <v>22.6354166666667</v>
      </c>
      <c r="D2176">
        <v>1.0761468969909278</v>
      </c>
      <c r="E2176" s="6">
        <v>123.65929621106852</v>
      </c>
      <c r="F2176" s="7">
        <v>148.24569684526085</v>
      </c>
      <c r="G2176" s="7">
        <v>1.8705559196179697</v>
      </c>
      <c r="H2176" s="7">
        <f t="shared" si="53"/>
        <v>133.07556790162337</v>
      </c>
    </row>
    <row r="2177" spans="1:8" x14ac:dyDescent="0.25">
      <c r="A2177" s="14"/>
      <c r="B2177" s="5">
        <f>DATE(YEAR(siječanj!B2177),MONTH(siječanj!B2177)+1,DAY(siječanj!B2177))</f>
        <v>45345</v>
      </c>
      <c r="C2177" s="8">
        <v>22.6458333333333</v>
      </c>
      <c r="D2177">
        <v>1.0761468969909278</v>
      </c>
      <c r="E2177" s="6">
        <v>125.48410000346627</v>
      </c>
      <c r="F2177" s="7">
        <v>147.05698445184933</v>
      </c>
      <c r="G2177" s="7">
        <v>2.5034713904343144</v>
      </c>
      <c r="H2177" s="7">
        <f t="shared" si="53"/>
        <v>135.03932484042949</v>
      </c>
    </row>
    <row r="2178" spans="1:8" x14ac:dyDescent="0.25">
      <c r="A2178" s="14"/>
      <c r="B2178" s="5">
        <f>DATE(YEAR(siječanj!B2178),MONTH(siječanj!B2178)+1,DAY(siječanj!B2178))</f>
        <v>45345</v>
      </c>
      <c r="C2178" s="8">
        <v>22.65625</v>
      </c>
      <c r="D2178">
        <v>1.0761468969909278</v>
      </c>
      <c r="E2178" s="6">
        <v>129.1442521980193</v>
      </c>
      <c r="F2178" s="7">
        <v>145.95040547467303</v>
      </c>
      <c r="G2178" s="7">
        <v>6.3099145868962934</v>
      </c>
      <c r="H2178" s="7">
        <f t="shared" si="53"/>
        <v>138.97818626711228</v>
      </c>
    </row>
    <row r="2179" spans="1:8" x14ac:dyDescent="0.25">
      <c r="A2179" s="14"/>
      <c r="B2179" s="5">
        <f>DATE(YEAR(siječanj!B2179),MONTH(siječanj!B2179)+1,DAY(siječanj!B2179))</f>
        <v>45345</v>
      </c>
      <c r="C2179" s="8">
        <v>22.6666666666667</v>
      </c>
      <c r="D2179">
        <v>1.0761468969909278</v>
      </c>
      <c r="E2179" s="6">
        <v>130.62991784902576</v>
      </c>
      <c r="F2179" s="7">
        <v>143.68236511647873</v>
      </c>
      <c r="G2179" s="7">
        <v>15.836112382745691</v>
      </c>
      <c r="H2179" s="7">
        <f t="shared" si="53"/>
        <v>140.5769807474089</v>
      </c>
    </row>
    <row r="2180" spans="1:8" x14ac:dyDescent="0.25">
      <c r="A2180" s="14"/>
      <c r="B2180" s="5">
        <f>DATE(YEAR(siječanj!B2180),MONTH(siječanj!B2180)+1,DAY(siječanj!B2180))</f>
        <v>45345</v>
      </c>
      <c r="C2180" s="8">
        <v>22.6770833333333</v>
      </c>
      <c r="D2180">
        <v>1.0761468969909278</v>
      </c>
      <c r="E2180" s="6">
        <v>133.39283815646479</v>
      </c>
      <c r="F2180" s="7">
        <v>144.11038519417519</v>
      </c>
      <c r="G2180" s="7">
        <v>47.024884126660929</v>
      </c>
      <c r="H2180" s="7">
        <f t="shared" ref="H2180:H2243" si="54">D2180*E2180</f>
        <v>143.55028886289261</v>
      </c>
    </row>
    <row r="2181" spans="1:8" x14ac:dyDescent="0.25">
      <c r="A2181" s="14"/>
      <c r="B2181" s="5">
        <f>DATE(YEAR(siječanj!B2181),MONTH(siječanj!B2181)+1,DAY(siječanj!B2181))</f>
        <v>45345</v>
      </c>
      <c r="C2181" s="8">
        <v>22.6875</v>
      </c>
      <c r="D2181">
        <v>1.0761468969909278</v>
      </c>
      <c r="E2181" s="6">
        <v>138.46834776440076</v>
      </c>
      <c r="F2181" s="7">
        <v>145.17684514668986</v>
      </c>
      <c r="G2181" s="7">
        <v>124.94491245040219</v>
      </c>
      <c r="H2181" s="7">
        <f t="shared" si="54"/>
        <v>149.01228277812055</v>
      </c>
    </row>
    <row r="2182" spans="1:8" x14ac:dyDescent="0.25">
      <c r="A2182" s="14"/>
      <c r="B2182" s="5">
        <f>DATE(YEAR(siječanj!B2182),MONTH(siječanj!B2182)+1,DAY(siječanj!B2182))</f>
        <v>45345</v>
      </c>
      <c r="C2182" s="8">
        <v>22.6979166666667</v>
      </c>
      <c r="D2182">
        <v>1.0761468969909278</v>
      </c>
      <c r="E2182" s="6">
        <v>143.32620050603538</v>
      </c>
      <c r="F2182" s="7">
        <v>146.52086480864361</v>
      </c>
      <c r="G2182" s="7">
        <v>188.42368226706998</v>
      </c>
      <c r="H2182" s="7">
        <f t="shared" si="54"/>
        <v>154.24004593206951</v>
      </c>
    </row>
    <row r="2183" spans="1:8" x14ac:dyDescent="0.25">
      <c r="A2183" s="14"/>
      <c r="B2183" s="5">
        <f>DATE(YEAR(siječanj!B2183),MONTH(siječanj!B2183)+1,DAY(siječanj!B2183))</f>
        <v>45345</v>
      </c>
      <c r="C2183" s="8">
        <v>22.7083333333333</v>
      </c>
      <c r="D2183">
        <v>1.0761468969909278</v>
      </c>
      <c r="E2183" s="6">
        <v>147.42940072363007</v>
      </c>
      <c r="F2183" s="7">
        <v>146.34979603567322</v>
      </c>
      <c r="G2183" s="7">
        <v>206.5219115976173</v>
      </c>
      <c r="H2183" s="7">
        <f t="shared" si="54"/>
        <v>158.65569211396655</v>
      </c>
    </row>
    <row r="2184" spans="1:8" x14ac:dyDescent="0.25">
      <c r="A2184" s="14"/>
      <c r="B2184" s="5">
        <f>DATE(YEAR(siječanj!B2184),MONTH(siječanj!B2184)+1,DAY(siječanj!B2184))</f>
        <v>45345</v>
      </c>
      <c r="C2184" s="8">
        <v>22.71875</v>
      </c>
      <c r="D2184">
        <v>1.0761468969909278</v>
      </c>
      <c r="E2184" s="6">
        <v>153.71205973977885</v>
      </c>
      <c r="F2184" s="7">
        <v>146.11194855237872</v>
      </c>
      <c r="G2184" s="7">
        <v>208.31104586383375</v>
      </c>
      <c r="H2184" s="7">
        <f t="shared" si="54"/>
        <v>165.41675611904714</v>
      </c>
    </row>
    <row r="2185" spans="1:8" x14ac:dyDescent="0.25">
      <c r="A2185" s="14"/>
      <c r="B2185" s="5">
        <f>DATE(YEAR(siječanj!B2185),MONTH(siječanj!B2185)+1,DAY(siječanj!B2185))</f>
        <v>45345</v>
      </c>
      <c r="C2185" s="8">
        <v>22.7291666666667</v>
      </c>
      <c r="D2185">
        <v>1.0761468969909278</v>
      </c>
      <c r="E2185" s="6">
        <v>160.16059164578033</v>
      </c>
      <c r="F2185" s="7">
        <v>145.71747843773429</v>
      </c>
      <c r="G2185" s="7">
        <v>208.80077548014967</v>
      </c>
      <c r="H2185" s="7">
        <f t="shared" si="54"/>
        <v>172.3563237198376</v>
      </c>
    </row>
    <row r="2186" spans="1:8" x14ac:dyDescent="0.25">
      <c r="A2186" s="14"/>
      <c r="B2186" s="5">
        <f>DATE(YEAR(siječanj!B2186),MONTH(siječanj!B2186)+1,DAY(siječanj!B2186))</f>
        <v>45345</v>
      </c>
      <c r="C2186" s="8">
        <v>22.7395833333333</v>
      </c>
      <c r="D2186">
        <v>1.0761468969909278</v>
      </c>
      <c r="E2186" s="6">
        <v>164.09198202615394</v>
      </c>
      <c r="F2186" s="7">
        <v>145.47708652560095</v>
      </c>
      <c r="G2186" s="7">
        <v>209.2583047269413</v>
      </c>
      <c r="H2186" s="7">
        <f t="shared" si="54"/>
        <v>176.58707727853667</v>
      </c>
    </row>
    <row r="2187" spans="1:8" x14ac:dyDescent="0.25">
      <c r="A2187" s="14"/>
      <c r="B2187" s="5">
        <f>DATE(YEAR(siječanj!B2187),MONTH(siječanj!B2187)+1,DAY(siječanj!B2187))</f>
        <v>45345</v>
      </c>
      <c r="C2187" s="8">
        <v>22.75</v>
      </c>
      <c r="D2187">
        <v>1.0761468969909278</v>
      </c>
      <c r="E2187" s="6">
        <v>167.02209169841393</v>
      </c>
      <c r="F2187" s="7">
        <v>144.89249410533813</v>
      </c>
      <c r="G2187" s="7">
        <v>209.96117971550498</v>
      </c>
      <c r="H2187" s="7">
        <f t="shared" si="54"/>
        <v>179.74030571018235</v>
      </c>
    </row>
    <row r="2188" spans="1:8" x14ac:dyDescent="0.25">
      <c r="A2188" s="14"/>
      <c r="B2188" s="5">
        <f>DATE(YEAR(siječanj!B2188),MONTH(siječanj!B2188)+1,DAY(siječanj!B2188))</f>
        <v>45345</v>
      </c>
      <c r="C2188" s="8">
        <v>22.7604166666667</v>
      </c>
      <c r="D2188">
        <v>1.0761468969909278</v>
      </c>
      <c r="E2188" s="6">
        <v>168.98525247720963</v>
      </c>
      <c r="F2188" s="7">
        <v>144.0182512463922</v>
      </c>
      <c r="G2188" s="7">
        <v>210.22612496279291</v>
      </c>
      <c r="H2188" s="7">
        <f t="shared" si="54"/>
        <v>181.85295509057764</v>
      </c>
    </row>
    <row r="2189" spans="1:8" x14ac:dyDescent="0.25">
      <c r="A2189" s="14"/>
      <c r="B2189" s="5">
        <f>DATE(YEAR(siječanj!B2189),MONTH(siječanj!B2189)+1,DAY(siječanj!B2189))</f>
        <v>45345</v>
      </c>
      <c r="C2189" s="8">
        <v>22.7708333333333</v>
      </c>
      <c r="D2189">
        <v>1.0761468969909278</v>
      </c>
      <c r="E2189" s="6">
        <v>171.36771447495889</v>
      </c>
      <c r="F2189" s="7">
        <v>142.69899590318889</v>
      </c>
      <c r="G2189" s="7">
        <v>210.26351875349002</v>
      </c>
      <c r="H2189" s="7">
        <f t="shared" si="54"/>
        <v>184.41683417665431</v>
      </c>
    </row>
    <row r="2190" spans="1:8" x14ac:dyDescent="0.25">
      <c r="A2190" s="14"/>
      <c r="B2190" s="5">
        <f>DATE(YEAR(siječanj!B2190),MONTH(siječanj!B2190)+1,DAY(siječanj!B2190))</f>
        <v>45345</v>
      </c>
      <c r="C2190" s="8">
        <v>22.78125</v>
      </c>
      <c r="D2190">
        <v>1.0761468969909278</v>
      </c>
      <c r="E2190" s="6">
        <v>174.66952533636706</v>
      </c>
      <c r="F2190" s="7">
        <v>141.12048453968933</v>
      </c>
      <c r="G2190" s="7">
        <v>210.46773202872038</v>
      </c>
      <c r="H2190" s="7">
        <f t="shared" si="54"/>
        <v>187.97006768960966</v>
      </c>
    </row>
    <row r="2191" spans="1:8" x14ac:dyDescent="0.25">
      <c r="A2191" s="14"/>
      <c r="B2191" s="5">
        <f>DATE(YEAR(siječanj!B2191),MONTH(siječanj!B2191)+1,DAY(siječanj!B2191))</f>
        <v>45345</v>
      </c>
      <c r="C2191" s="8">
        <v>22.7916666666667</v>
      </c>
      <c r="D2191">
        <v>1.0761468969909278</v>
      </c>
      <c r="E2191" s="6">
        <v>174.6910835993589</v>
      </c>
      <c r="F2191" s="7">
        <v>138.3936815401413</v>
      </c>
      <c r="G2191" s="7">
        <v>210.73441227724322</v>
      </c>
      <c r="H2191" s="7">
        <f t="shared" si="54"/>
        <v>187.99326754743285</v>
      </c>
    </row>
    <row r="2192" spans="1:8" x14ac:dyDescent="0.25">
      <c r="A2192" s="14"/>
      <c r="B2192" s="5">
        <f>DATE(YEAR(siječanj!B2192),MONTH(siječanj!B2192)+1,DAY(siječanj!B2192))</f>
        <v>45345</v>
      </c>
      <c r="C2192" s="8">
        <v>22.8020833333333</v>
      </c>
      <c r="D2192">
        <v>1.0761468969909278</v>
      </c>
      <c r="E2192" s="6">
        <v>174.105780405058</v>
      </c>
      <c r="F2192" s="7">
        <v>136.32882429050474</v>
      </c>
      <c r="G2192" s="7">
        <v>210.72016079901834</v>
      </c>
      <c r="H2192" s="7">
        <f t="shared" si="54"/>
        <v>187.36339533108705</v>
      </c>
    </row>
    <row r="2193" spans="1:8" x14ac:dyDescent="0.25">
      <c r="A2193" s="14"/>
      <c r="B2193" s="5">
        <f>DATE(YEAR(siječanj!B2193),MONTH(siječanj!B2193)+1,DAY(siječanj!B2193))</f>
        <v>45345</v>
      </c>
      <c r="C2193" s="8">
        <v>22.8125</v>
      </c>
      <c r="D2193">
        <v>1.0761468969909278</v>
      </c>
      <c r="E2193" s="6">
        <v>175.04434822663779</v>
      </c>
      <c r="F2193" s="7">
        <v>133.8084452208999</v>
      </c>
      <c r="G2193" s="7">
        <v>210.41082953128455</v>
      </c>
      <c r="H2193" s="7">
        <f t="shared" si="54"/>
        <v>188.37343217989567</v>
      </c>
    </row>
    <row r="2194" spans="1:8" x14ac:dyDescent="0.25">
      <c r="A2194" s="14"/>
      <c r="B2194" s="5">
        <f>DATE(YEAR(siječanj!B2194),MONTH(siječanj!B2194)+1,DAY(siječanj!B2194))</f>
        <v>45345</v>
      </c>
      <c r="C2194" s="8">
        <v>22.8229166666667</v>
      </c>
      <c r="D2194">
        <v>1.0761468969909278</v>
      </c>
      <c r="E2194" s="6">
        <v>176.04891913678676</v>
      </c>
      <c r="F2194" s="7">
        <v>130.76444923813838</v>
      </c>
      <c r="G2194" s="7">
        <v>210.18435814579681</v>
      </c>
      <c r="H2194" s="7">
        <f t="shared" si="54"/>
        <v>189.45449804765985</v>
      </c>
    </row>
    <row r="2195" spans="1:8" x14ac:dyDescent="0.25">
      <c r="A2195" s="14"/>
      <c r="B2195" s="5">
        <f>DATE(YEAR(siječanj!B2195),MONTH(siječanj!B2195)+1,DAY(siječanj!B2195))</f>
        <v>45345</v>
      </c>
      <c r="C2195" s="8">
        <v>22.8333333333333</v>
      </c>
      <c r="D2195">
        <v>1.0761468969909278</v>
      </c>
      <c r="E2195" s="6">
        <v>178.51489058110459</v>
      </c>
      <c r="F2195" s="7">
        <v>124.46260784165705</v>
      </c>
      <c r="G2195" s="7">
        <v>210.38616380561626</v>
      </c>
      <c r="H2195" s="7">
        <f t="shared" si="54"/>
        <v>192.10824556553072</v>
      </c>
    </row>
    <row r="2196" spans="1:8" x14ac:dyDescent="0.25">
      <c r="A2196" s="14"/>
      <c r="B2196" s="5">
        <f>DATE(YEAR(siječanj!B2196),MONTH(siječanj!B2196)+1,DAY(siječanj!B2196))</f>
        <v>45345</v>
      </c>
      <c r="C2196" s="8">
        <v>22.84375</v>
      </c>
      <c r="D2196">
        <v>1.0761468969909278</v>
      </c>
      <c r="E2196" s="6">
        <v>178.75159987518484</v>
      </c>
      <c r="F2196" s="7">
        <v>120.65918777937964</v>
      </c>
      <c r="G2196" s="7">
        <v>209.84388537947183</v>
      </c>
      <c r="H2196" s="7">
        <f t="shared" si="54"/>
        <v>192.36297953784407</v>
      </c>
    </row>
    <row r="2197" spans="1:8" x14ac:dyDescent="0.25">
      <c r="A2197" s="14"/>
      <c r="B2197" s="5">
        <f>DATE(YEAR(siječanj!B2197),MONTH(siječanj!B2197)+1,DAY(siječanj!B2197))</f>
        <v>45345</v>
      </c>
      <c r="C2197" s="8">
        <v>22.8541666666667</v>
      </c>
      <c r="D2197">
        <v>1.0761468969909278</v>
      </c>
      <c r="E2197" s="6">
        <v>176.32410182058504</v>
      </c>
      <c r="F2197" s="7">
        <v>117.78514217968359</v>
      </c>
      <c r="G2197" s="7">
        <v>209.56769814736882</v>
      </c>
      <c r="H2197" s="7">
        <f t="shared" si="54"/>
        <v>189.750635038935</v>
      </c>
    </row>
    <row r="2198" spans="1:8" x14ac:dyDescent="0.25">
      <c r="A2198" s="14"/>
      <c r="B2198" s="5">
        <f>DATE(YEAR(siječanj!B2198),MONTH(siječanj!B2198)+1,DAY(siječanj!B2198))</f>
        <v>45345</v>
      </c>
      <c r="C2198" s="8">
        <v>22.8645833333333</v>
      </c>
      <c r="D2198">
        <v>1.0761468969909278</v>
      </c>
      <c r="E2198" s="6">
        <v>172.98103385554748</v>
      </c>
      <c r="F2198" s="7">
        <v>115.5550087517074</v>
      </c>
      <c r="G2198" s="7">
        <v>208.82547678073749</v>
      </c>
      <c r="H2198" s="7">
        <f t="shared" si="54"/>
        <v>186.15300282193004</v>
      </c>
    </row>
    <row r="2199" spans="1:8" x14ac:dyDescent="0.25">
      <c r="A2199" s="14"/>
      <c r="B2199" s="5">
        <f>DATE(YEAR(siječanj!B2199),MONTH(siječanj!B2199)+1,DAY(siječanj!B2199))</f>
        <v>45345</v>
      </c>
      <c r="C2199" s="8">
        <v>22.875</v>
      </c>
      <c r="D2199">
        <v>1.0761468969909278</v>
      </c>
      <c r="E2199" s="6">
        <v>171.79846390213248</v>
      </c>
      <c r="F2199" s="7">
        <v>112.32112171012741</v>
      </c>
      <c r="G2199" s="7">
        <v>207.5606364744466</v>
      </c>
      <c r="H2199" s="7">
        <f t="shared" si="54"/>
        <v>184.88038383608779</v>
      </c>
    </row>
    <row r="2200" spans="1:8" x14ac:dyDescent="0.25">
      <c r="A2200" s="14"/>
      <c r="B2200" s="5">
        <f>DATE(YEAR(siječanj!B2200),MONTH(siječanj!B2200)+1,DAY(siječanj!B2200))</f>
        <v>45345</v>
      </c>
      <c r="C2200" s="8">
        <v>22.8854166666667</v>
      </c>
      <c r="D2200">
        <v>1.0761468969909278</v>
      </c>
      <c r="E2200" s="6">
        <v>178.63919794168038</v>
      </c>
      <c r="F2200" s="7">
        <v>110.03120542506046</v>
      </c>
      <c r="G2200" s="7">
        <v>207.1960670777502</v>
      </c>
      <c r="H2200" s="7">
        <f t="shared" si="54"/>
        <v>192.24201854588748</v>
      </c>
    </row>
    <row r="2201" spans="1:8" x14ac:dyDescent="0.25">
      <c r="A2201" s="14"/>
      <c r="B2201" s="5">
        <f>DATE(YEAR(siječanj!B2201),MONTH(siječanj!B2201)+1,DAY(siječanj!B2201))</f>
        <v>45345</v>
      </c>
      <c r="C2201" s="8">
        <v>22.8958333333333</v>
      </c>
      <c r="D2201">
        <v>1.0761468969909278</v>
      </c>
      <c r="E2201" s="6">
        <v>184.95098889343069</v>
      </c>
      <c r="F2201" s="7">
        <v>108.16743404789585</v>
      </c>
      <c r="G2201" s="7">
        <v>206.53173027540512</v>
      </c>
      <c r="H2201" s="7">
        <f t="shared" si="54"/>
        <v>199.03443279306899</v>
      </c>
    </row>
    <row r="2202" spans="1:8" x14ac:dyDescent="0.25">
      <c r="A2202" s="14"/>
      <c r="B2202" s="5">
        <f>DATE(YEAR(siječanj!B2202),MONTH(siječanj!B2202)+1,DAY(siječanj!B2202))</f>
        <v>45345</v>
      </c>
      <c r="C2202" s="8">
        <v>22.90625</v>
      </c>
      <c r="D2202">
        <v>1.0761468969909278</v>
      </c>
      <c r="E2202" s="6">
        <v>185.3223304168877</v>
      </c>
      <c r="F2202" s="7">
        <v>106.31771619261944</v>
      </c>
      <c r="G2202" s="7">
        <v>206.60285725962981</v>
      </c>
      <c r="H2202" s="7">
        <f t="shared" si="54"/>
        <v>199.43405082126114</v>
      </c>
    </row>
    <row r="2203" spans="1:8" x14ac:dyDescent="0.25">
      <c r="A2203" s="14"/>
      <c r="B2203" s="5">
        <f>DATE(YEAR(siječanj!B2203),MONTH(siječanj!B2203)+1,DAY(siječanj!B2203))</f>
        <v>45345</v>
      </c>
      <c r="C2203" s="8">
        <v>22.9166666666667</v>
      </c>
      <c r="D2203">
        <v>1.0761468969909278</v>
      </c>
      <c r="E2203" s="6">
        <v>183.99271237735877</v>
      </c>
      <c r="F2203" s="7">
        <v>103.56205956997046</v>
      </c>
      <c r="G2203" s="7">
        <v>205.40473347486673</v>
      </c>
      <c r="H2203" s="7">
        <f t="shared" si="54"/>
        <v>198.00318649383891</v>
      </c>
    </row>
    <row r="2204" spans="1:8" x14ac:dyDescent="0.25">
      <c r="A2204" s="14"/>
      <c r="B2204" s="5">
        <f>DATE(YEAR(siječanj!B2204),MONTH(siječanj!B2204)+1,DAY(siječanj!B2204))</f>
        <v>45345</v>
      </c>
      <c r="C2204" s="8">
        <v>22.9270833333333</v>
      </c>
      <c r="D2204">
        <v>1.0761468969909278</v>
      </c>
      <c r="E2204" s="6">
        <v>180.83419232732334</v>
      </c>
      <c r="F2204" s="7">
        <v>101.27591819765181</v>
      </c>
      <c r="G2204" s="7">
        <v>202.93780619299645</v>
      </c>
      <c r="H2204" s="7">
        <f t="shared" si="54"/>
        <v>194.60415494290964</v>
      </c>
    </row>
    <row r="2205" spans="1:8" x14ac:dyDescent="0.25">
      <c r="A2205" s="14"/>
      <c r="B2205" s="5">
        <f>DATE(YEAR(siječanj!B2205),MONTH(siječanj!B2205)+1,DAY(siječanj!B2205))</f>
        <v>45345</v>
      </c>
      <c r="C2205" s="8">
        <v>22.9375</v>
      </c>
      <c r="D2205">
        <v>1.0761468969909278</v>
      </c>
      <c r="E2205" s="6">
        <v>173.51886314938127</v>
      </c>
      <c r="F2205" s="7">
        <v>99.179279222238463</v>
      </c>
      <c r="G2205" s="7">
        <v>201.63262858166451</v>
      </c>
      <c r="H2205" s="7">
        <f t="shared" si="54"/>
        <v>186.7317861476001</v>
      </c>
    </row>
    <row r="2206" spans="1:8" x14ac:dyDescent="0.25">
      <c r="A2206" s="14"/>
      <c r="B2206" s="5">
        <f>DATE(YEAR(siječanj!B2206),MONTH(siječanj!B2206)+1,DAY(siječanj!B2206))</f>
        <v>45345</v>
      </c>
      <c r="C2206" s="8">
        <v>22.9479166666667</v>
      </c>
      <c r="D2206">
        <v>1.0761468969909278</v>
      </c>
      <c r="E2206" s="6">
        <v>166.76091922501956</v>
      </c>
      <c r="F2206" s="7">
        <v>96.874801314958987</v>
      </c>
      <c r="G2206" s="7">
        <v>201.16472697069224</v>
      </c>
      <c r="H2206" s="7">
        <f t="shared" si="54"/>
        <v>179.45924576335955</v>
      </c>
    </row>
    <row r="2207" spans="1:8" x14ac:dyDescent="0.25">
      <c r="A2207" s="14"/>
      <c r="B2207" s="5">
        <f>DATE(YEAR(siječanj!B2207),MONTH(siječanj!B2207)+1,DAY(siječanj!B2207))</f>
        <v>45345</v>
      </c>
      <c r="C2207" s="8">
        <v>22.9583333333333</v>
      </c>
      <c r="D2207">
        <v>1.0761468969909278</v>
      </c>
      <c r="E2207" s="6">
        <v>157.05809765657881</v>
      </c>
      <c r="F2207" s="7">
        <v>93.973796989848026</v>
      </c>
      <c r="G2207" s="7">
        <v>196.30691265985791</v>
      </c>
      <c r="H2207" s="7">
        <f t="shared" si="54"/>
        <v>169.0175844404254</v>
      </c>
    </row>
    <row r="2208" spans="1:8" x14ac:dyDescent="0.25">
      <c r="A2208" s="14"/>
      <c r="B2208" s="5">
        <f>DATE(YEAR(siječanj!B2208),MONTH(siječanj!B2208)+1,DAY(siječanj!B2208))</f>
        <v>45345</v>
      </c>
      <c r="C2208" s="8">
        <v>22.96875</v>
      </c>
      <c r="D2208">
        <v>1.0761468969909278</v>
      </c>
      <c r="E2208" s="6">
        <v>146.63962610580563</v>
      </c>
      <c r="F2208" s="7">
        <v>91.65878255215226</v>
      </c>
      <c r="G2208" s="7">
        <v>195.68640901888966</v>
      </c>
      <c r="H2208" s="7">
        <f t="shared" si="54"/>
        <v>157.80577860967259</v>
      </c>
    </row>
    <row r="2209" spans="1:8" x14ac:dyDescent="0.25">
      <c r="A2209" s="14"/>
      <c r="B2209" s="5">
        <f>DATE(YEAR(siječanj!B2209),MONTH(siječanj!B2209)+1,DAY(siječanj!B2209))</f>
        <v>45345</v>
      </c>
      <c r="C2209" s="8">
        <v>22.9791666666667</v>
      </c>
      <c r="D2209">
        <v>1.0761468969909278</v>
      </c>
      <c r="E2209" s="6">
        <v>136.02593491554904</v>
      </c>
      <c r="F2209" s="7">
        <v>89.626374267625465</v>
      </c>
      <c r="G2209" s="7">
        <v>193.82929914787459</v>
      </c>
      <c r="H2209" s="7">
        <f t="shared" si="54"/>
        <v>146.383887769658</v>
      </c>
    </row>
    <row r="2210" spans="1:8" ht="15.75" thickBot="1" x14ac:dyDescent="0.3">
      <c r="A2210" s="14"/>
      <c r="B2210" s="5">
        <f>DATE(YEAR(siječanj!B2210),MONTH(siječanj!B2210)+1,DAY(siječanj!B2210))</f>
        <v>45345</v>
      </c>
      <c r="C2210" s="8">
        <v>22.9895833333333</v>
      </c>
      <c r="D2210">
        <v>1.0761468969909278</v>
      </c>
      <c r="E2210" s="6">
        <v>125.75379310489289</v>
      </c>
      <c r="F2210" s="7">
        <v>87.92720981995636</v>
      </c>
      <c r="G2210" s="7">
        <v>193.30868853652049</v>
      </c>
      <c r="H2210" s="7">
        <f t="shared" si="54"/>
        <v>135.32955423466962</v>
      </c>
    </row>
    <row r="2211" spans="1:8" x14ac:dyDescent="0.25">
      <c r="A2211" s="15">
        <f t="shared" ref="A2211" si="55">A2115+1</f>
        <v>55</v>
      </c>
      <c r="B2211" s="5">
        <f>DATE(YEAR(siječanj!B2211),MONTH(siječanj!B2211)+1,DAY(siječanj!B2211))</f>
        <v>45346</v>
      </c>
      <c r="C2211" s="8">
        <v>23</v>
      </c>
      <c r="D2211">
        <v>1.0719239067717099</v>
      </c>
      <c r="E2211" s="6">
        <v>123.31389988665043</v>
      </c>
      <c r="F2211" s="7">
        <v>88.67129339274706</v>
      </c>
      <c r="G2211" s="7">
        <v>187.90355988012018</v>
      </c>
      <c r="H2211" s="7">
        <f t="shared" si="54"/>
        <v>132.18311732575384</v>
      </c>
    </row>
    <row r="2212" spans="1:8" x14ac:dyDescent="0.25">
      <c r="A2212" s="16"/>
      <c r="B2212" s="5">
        <f>DATE(YEAR(siječanj!B2212),MONTH(siječanj!B2212)+1,DAY(siječanj!B2212))</f>
        <v>45346</v>
      </c>
      <c r="C2212" s="8">
        <v>23.0104166666667</v>
      </c>
      <c r="D2212">
        <v>1.0719239067717099</v>
      </c>
      <c r="E2212" s="6">
        <v>114.12267665122251</v>
      </c>
      <c r="F2212" s="7">
        <v>87.409570998698058</v>
      </c>
      <c r="G2212" s="7">
        <v>186.3183866588181</v>
      </c>
      <c r="H2212" s="7">
        <f t="shared" si="54"/>
        <v>122.33082540722303</v>
      </c>
    </row>
    <row r="2213" spans="1:8" x14ac:dyDescent="0.25">
      <c r="A2213" s="16"/>
      <c r="B2213" s="5">
        <f>DATE(YEAR(siječanj!B2213),MONTH(siječanj!B2213)+1,DAY(siječanj!B2213))</f>
        <v>45346</v>
      </c>
      <c r="C2213" s="8">
        <v>23.0208333333333</v>
      </c>
      <c r="D2213">
        <v>1.0719239067717099</v>
      </c>
      <c r="E2213" s="6">
        <v>105.68952719813547</v>
      </c>
      <c r="F2213" s="7">
        <v>85.970843143872102</v>
      </c>
      <c r="G2213" s="7">
        <v>185.43454453662184</v>
      </c>
      <c r="H2213" s="7">
        <f t="shared" si="54"/>
        <v>113.29113089908026</v>
      </c>
    </row>
    <row r="2214" spans="1:8" x14ac:dyDescent="0.25">
      <c r="A2214" s="16"/>
      <c r="B2214" s="5">
        <f>DATE(YEAR(siječanj!B2214),MONTH(siječanj!B2214)+1,DAY(siječanj!B2214))</f>
        <v>45346</v>
      </c>
      <c r="C2214" s="8">
        <v>23.03125</v>
      </c>
      <c r="D2214">
        <v>1.0719239067717099</v>
      </c>
      <c r="E2214" s="6">
        <v>98.01932721462228</v>
      </c>
      <c r="F2214" s="7">
        <v>84.837850834869442</v>
      </c>
      <c r="G2214" s="7">
        <v>185.87538790517249</v>
      </c>
      <c r="H2214" s="7">
        <f t="shared" si="54"/>
        <v>105.0692601670325</v>
      </c>
    </row>
    <row r="2215" spans="1:8" x14ac:dyDescent="0.25">
      <c r="A2215" s="16"/>
      <c r="B2215" s="5">
        <f>DATE(YEAR(siječanj!B2215),MONTH(siječanj!B2215)+1,DAY(siječanj!B2215))</f>
        <v>45346</v>
      </c>
      <c r="C2215" s="8">
        <v>23.0416666666667</v>
      </c>
      <c r="D2215">
        <v>1.0719239067717099</v>
      </c>
      <c r="E2215" s="6">
        <v>91.452586498628079</v>
      </c>
      <c r="F2215" s="7">
        <v>83.91713967101758</v>
      </c>
      <c r="G2215" s="7">
        <v>185.06833507408618</v>
      </c>
      <c r="H2215" s="7">
        <f t="shared" si="54"/>
        <v>98.030213803987138</v>
      </c>
    </row>
    <row r="2216" spans="1:8" x14ac:dyDescent="0.25">
      <c r="A2216" s="16"/>
      <c r="B2216" s="5">
        <f>DATE(YEAR(siječanj!B2216),MONTH(siječanj!B2216)+1,DAY(siječanj!B2216))</f>
        <v>45346</v>
      </c>
      <c r="C2216" s="8">
        <v>23.0520833333333</v>
      </c>
      <c r="D2216">
        <v>1.0719239067717099</v>
      </c>
      <c r="E2216" s="6">
        <v>87.528507678333042</v>
      </c>
      <c r="F2216" s="7">
        <v>83.075512607415732</v>
      </c>
      <c r="G2216" s="7">
        <v>185.46896306442753</v>
      </c>
      <c r="H2216" s="7">
        <f t="shared" si="54"/>
        <v>93.823899904456368</v>
      </c>
    </row>
    <row r="2217" spans="1:8" x14ac:dyDescent="0.25">
      <c r="A2217" s="16"/>
      <c r="B2217" s="5">
        <f>DATE(YEAR(siječanj!B2217),MONTH(siječanj!B2217)+1,DAY(siječanj!B2217))</f>
        <v>45346</v>
      </c>
      <c r="C2217" s="8">
        <v>23.0625</v>
      </c>
      <c r="D2217">
        <v>1.0719239067717099</v>
      </c>
      <c r="E2217" s="6">
        <v>81.774547374388945</v>
      </c>
      <c r="F2217" s="7">
        <v>82.387129748161712</v>
      </c>
      <c r="G2217" s="7">
        <v>185.40784028533261</v>
      </c>
      <c r="H2217" s="7">
        <f t="shared" si="54"/>
        <v>87.656092296043269</v>
      </c>
    </row>
    <row r="2218" spans="1:8" x14ac:dyDescent="0.25">
      <c r="A2218" s="16"/>
      <c r="B2218" s="5">
        <f>DATE(YEAR(siječanj!B2218),MONTH(siječanj!B2218)+1,DAY(siječanj!B2218))</f>
        <v>45346</v>
      </c>
      <c r="C2218" s="8">
        <v>23.0729166666667</v>
      </c>
      <c r="D2218">
        <v>1.0719239067717099</v>
      </c>
      <c r="E2218" s="6">
        <v>78.036115173878784</v>
      </c>
      <c r="F2218" s="7">
        <v>82.015280681033744</v>
      </c>
      <c r="G2218" s="7">
        <v>185.73054151787846</v>
      </c>
      <c r="H2218" s="7">
        <f t="shared" si="54"/>
        <v>83.648777446471257</v>
      </c>
    </row>
    <row r="2219" spans="1:8" x14ac:dyDescent="0.25">
      <c r="A2219" s="16"/>
      <c r="B2219" s="5">
        <f>DATE(YEAR(siječanj!B2219),MONTH(siječanj!B2219)+1,DAY(siječanj!B2219))</f>
        <v>45346</v>
      </c>
      <c r="C2219" s="8">
        <v>23.0833333333333</v>
      </c>
      <c r="D2219">
        <v>1.0719239067717099</v>
      </c>
      <c r="E2219" s="6">
        <v>75.645347362126529</v>
      </c>
      <c r="F2219" s="7">
        <v>81.296463478382989</v>
      </c>
      <c r="G2219" s="7">
        <v>185.77309853243287</v>
      </c>
      <c r="H2219" s="7">
        <f t="shared" si="54"/>
        <v>81.086056273513734</v>
      </c>
    </row>
    <row r="2220" spans="1:8" x14ac:dyDescent="0.25">
      <c r="A2220" s="16"/>
      <c r="B2220" s="5">
        <f>DATE(YEAR(siječanj!B2220),MONTH(siječanj!B2220)+1,DAY(siječanj!B2220))</f>
        <v>45346</v>
      </c>
      <c r="C2220" s="8">
        <v>23.09375</v>
      </c>
      <c r="D2220">
        <v>1.0719239067717099</v>
      </c>
      <c r="E2220" s="6">
        <v>73.347613732754127</v>
      </c>
      <c r="F2220" s="7">
        <v>81.104303436572181</v>
      </c>
      <c r="G2220" s="7">
        <v>185.8753015532603</v>
      </c>
      <c r="H2220" s="7">
        <f t="shared" si="54"/>
        <v>78.623060664796128</v>
      </c>
    </row>
    <row r="2221" spans="1:8" x14ac:dyDescent="0.25">
      <c r="A2221" s="16"/>
      <c r="B2221" s="5">
        <f>DATE(YEAR(siječanj!B2221),MONTH(siječanj!B2221)+1,DAY(siječanj!B2221))</f>
        <v>45346</v>
      </c>
      <c r="C2221" s="8">
        <v>23.1041666666667</v>
      </c>
      <c r="D2221">
        <v>1.0719239067717099</v>
      </c>
      <c r="E2221" s="6">
        <v>72.328913380561161</v>
      </c>
      <c r="F2221" s="7">
        <v>80.264965746891377</v>
      </c>
      <c r="G2221" s="7">
        <v>185.75942990376157</v>
      </c>
      <c r="H2221" s="7">
        <f t="shared" si="54"/>
        <v>77.531091403443725</v>
      </c>
    </row>
    <row r="2222" spans="1:8" x14ac:dyDescent="0.25">
      <c r="A2222" s="16"/>
      <c r="B2222" s="5">
        <f>DATE(YEAR(siječanj!B2222),MONTH(siječanj!B2222)+1,DAY(siječanj!B2222))</f>
        <v>45346</v>
      </c>
      <c r="C2222" s="8">
        <v>23.1145833333333</v>
      </c>
      <c r="D2222">
        <v>1.0719239067717099</v>
      </c>
      <c r="E2222" s="6">
        <v>69.584289710256783</v>
      </c>
      <c r="F2222" s="7">
        <v>79.701212825133013</v>
      </c>
      <c r="G2222" s="7">
        <v>185.85489695835932</v>
      </c>
      <c r="H2222" s="7">
        <f t="shared" si="54"/>
        <v>74.589063676152946</v>
      </c>
    </row>
    <row r="2223" spans="1:8" x14ac:dyDescent="0.25">
      <c r="A2223" s="16"/>
      <c r="B2223" s="5">
        <f>DATE(YEAR(siječanj!B2223),MONTH(siječanj!B2223)+1,DAY(siječanj!B2223))</f>
        <v>45346</v>
      </c>
      <c r="C2223" s="8">
        <v>23.125</v>
      </c>
      <c r="D2223">
        <v>1.0719239067717099</v>
      </c>
      <c r="E2223" s="6">
        <v>68.682043196560599</v>
      </c>
      <c r="F2223" s="7">
        <v>79.479734014474559</v>
      </c>
      <c r="G2223" s="7">
        <v>185.94276483785166</v>
      </c>
      <c r="H2223" s="7">
        <f t="shared" si="54"/>
        <v>73.621924068320581</v>
      </c>
    </row>
    <row r="2224" spans="1:8" x14ac:dyDescent="0.25">
      <c r="A2224" s="16"/>
      <c r="B2224" s="5">
        <f>DATE(YEAR(siječanj!B2224),MONTH(siječanj!B2224)+1,DAY(siječanj!B2224))</f>
        <v>45346</v>
      </c>
      <c r="C2224" s="8">
        <v>23.1354166666667</v>
      </c>
      <c r="D2224">
        <v>1.0719239067717099</v>
      </c>
      <c r="E2224" s="6">
        <v>66.244168047730653</v>
      </c>
      <c r="F2224" s="7">
        <v>79.425703174168447</v>
      </c>
      <c r="G2224" s="7">
        <v>186.63588774818612</v>
      </c>
      <c r="H2224" s="7">
        <f t="shared" si="54"/>
        <v>71.008707414565123</v>
      </c>
    </row>
    <row r="2225" spans="1:8" x14ac:dyDescent="0.25">
      <c r="A2225" s="16"/>
      <c r="B2225" s="5">
        <f>DATE(YEAR(siječanj!B2225),MONTH(siječanj!B2225)+1,DAY(siječanj!B2225))</f>
        <v>45346</v>
      </c>
      <c r="C2225" s="8">
        <v>23.1458333333333</v>
      </c>
      <c r="D2225">
        <v>1.0719239067717099</v>
      </c>
      <c r="E2225" s="6">
        <v>65.815941207322695</v>
      </c>
      <c r="F2225" s="7">
        <v>79.142688427183032</v>
      </c>
      <c r="G2225" s="7">
        <v>187.97993716402272</v>
      </c>
      <c r="H2225" s="7">
        <f t="shared" si="54"/>
        <v>70.549680826810516</v>
      </c>
    </row>
    <row r="2226" spans="1:8" x14ac:dyDescent="0.25">
      <c r="A2226" s="16"/>
      <c r="B2226" s="5">
        <f>DATE(YEAR(siječanj!B2226),MONTH(siječanj!B2226)+1,DAY(siječanj!B2226))</f>
        <v>45346</v>
      </c>
      <c r="C2226" s="8">
        <v>23.15625</v>
      </c>
      <c r="D2226">
        <v>1.0719239067717099</v>
      </c>
      <c r="E2226" s="6">
        <v>64.742889949569872</v>
      </c>
      <c r="F2226" s="7">
        <v>79.212336729744351</v>
      </c>
      <c r="G2226" s="7">
        <v>189.21169258832802</v>
      </c>
      <c r="H2226" s="7">
        <f t="shared" si="54"/>
        <v>69.399451530433808</v>
      </c>
    </row>
    <row r="2227" spans="1:8" x14ac:dyDescent="0.25">
      <c r="A2227" s="16"/>
      <c r="B2227" s="5">
        <f>DATE(YEAR(siječanj!B2227),MONTH(siječanj!B2227)+1,DAY(siječanj!B2227))</f>
        <v>45346</v>
      </c>
      <c r="C2227" s="8">
        <v>23.1666666666667</v>
      </c>
      <c r="D2227">
        <v>1.0719239067717099</v>
      </c>
      <c r="E2227" s="6">
        <v>65.183334584238509</v>
      </c>
      <c r="F2227" s="7">
        <v>79.551048110040583</v>
      </c>
      <c r="G2227" s="7">
        <v>191.43434778777072</v>
      </c>
      <c r="H2227" s="7">
        <f t="shared" si="54"/>
        <v>69.871574663944457</v>
      </c>
    </row>
    <row r="2228" spans="1:8" x14ac:dyDescent="0.25">
      <c r="A2228" s="16"/>
      <c r="B2228" s="5">
        <f>DATE(YEAR(siječanj!B2228),MONTH(siječanj!B2228)+1,DAY(siječanj!B2228))</f>
        <v>45346</v>
      </c>
      <c r="C2228" s="8">
        <v>23.1770833333333</v>
      </c>
      <c r="D2228">
        <v>1.0719239067717099</v>
      </c>
      <c r="E2228" s="6">
        <v>64.832188535688559</v>
      </c>
      <c r="F2228" s="7">
        <v>79.641173831864592</v>
      </c>
      <c r="G2228" s="7">
        <v>192.52364551516314</v>
      </c>
      <c r="H2228" s="7">
        <f t="shared" si="54"/>
        <v>69.495172819735345</v>
      </c>
    </row>
    <row r="2229" spans="1:8" x14ac:dyDescent="0.25">
      <c r="A2229" s="16"/>
      <c r="B2229" s="5">
        <f>DATE(YEAR(siječanj!B2229),MONTH(siječanj!B2229)+1,DAY(siječanj!B2229))</f>
        <v>45346</v>
      </c>
      <c r="C2229" s="8">
        <v>23.1875</v>
      </c>
      <c r="D2229">
        <v>1.0719239067717099</v>
      </c>
      <c r="E2229" s="6">
        <v>65.944926192654933</v>
      </c>
      <c r="F2229" s="7">
        <v>80.013576024609094</v>
      </c>
      <c r="G2229" s="7">
        <v>197.98987544024195</v>
      </c>
      <c r="H2229" s="7">
        <f t="shared" si="54"/>
        <v>70.687942916202729</v>
      </c>
    </row>
    <row r="2230" spans="1:8" x14ac:dyDescent="0.25">
      <c r="A2230" s="16"/>
      <c r="B2230" s="5">
        <f>DATE(YEAR(siječanj!B2230),MONTH(siječanj!B2230)+1,DAY(siječanj!B2230))</f>
        <v>45346</v>
      </c>
      <c r="C2230" s="8">
        <v>23.1979166666667</v>
      </c>
      <c r="D2230">
        <v>1.0719239067717099</v>
      </c>
      <c r="E2230" s="6">
        <v>65.378082224088828</v>
      </c>
      <c r="F2230" s="7">
        <v>80.682584227240326</v>
      </c>
      <c r="G2230" s="7">
        <v>199.57576212482823</v>
      </c>
      <c r="H2230" s="7">
        <f t="shared" si="54"/>
        <v>70.080329314887379</v>
      </c>
    </row>
    <row r="2231" spans="1:8" x14ac:dyDescent="0.25">
      <c r="A2231" s="16"/>
      <c r="B2231" s="5">
        <f>DATE(YEAR(siječanj!B2231),MONTH(siječanj!B2231)+1,DAY(siječanj!B2231))</f>
        <v>45346</v>
      </c>
      <c r="C2231" s="8">
        <v>23.2083333333333</v>
      </c>
      <c r="D2231">
        <v>1.0719239067717099</v>
      </c>
      <c r="E2231" s="6">
        <v>67.296540006317855</v>
      </c>
      <c r="F2231" s="7">
        <v>82.164501007452515</v>
      </c>
      <c r="G2231" s="7">
        <v>204.71748373554806</v>
      </c>
      <c r="H2231" s="7">
        <f t="shared" si="54"/>
        <v>72.136770075790906</v>
      </c>
    </row>
    <row r="2232" spans="1:8" x14ac:dyDescent="0.25">
      <c r="A2232" s="16"/>
      <c r="B2232" s="5">
        <f>DATE(YEAR(siječanj!B2232),MONTH(siječanj!B2232)+1,DAY(siječanj!B2232))</f>
        <v>45346</v>
      </c>
      <c r="C2232" s="8">
        <v>23.21875</v>
      </c>
      <c r="D2232">
        <v>1.0719239067717099</v>
      </c>
      <c r="E2232" s="6">
        <v>69.098284793675333</v>
      </c>
      <c r="F2232" s="7">
        <v>83.161991770196053</v>
      </c>
      <c r="G2232" s="7">
        <v>205.76241746998843</v>
      </c>
      <c r="H2232" s="7">
        <f t="shared" si="54"/>
        <v>74.068103387260692</v>
      </c>
    </row>
    <row r="2233" spans="1:8" x14ac:dyDescent="0.25">
      <c r="A2233" s="16"/>
      <c r="B2233" s="5">
        <f>DATE(YEAR(siječanj!B2233),MONTH(siječanj!B2233)+1,DAY(siječanj!B2233))</f>
        <v>45346</v>
      </c>
      <c r="C2233" s="8">
        <v>23.2291666666667</v>
      </c>
      <c r="D2233">
        <v>1.0719239067717099</v>
      </c>
      <c r="E2233" s="6">
        <v>69.370032423776337</v>
      </c>
      <c r="F2233" s="7">
        <v>85.200690294099104</v>
      </c>
      <c r="G2233" s="7">
        <v>206.22299426708057</v>
      </c>
      <c r="H2233" s="7">
        <f t="shared" si="54"/>
        <v>74.35939616857452</v>
      </c>
    </row>
    <row r="2234" spans="1:8" x14ac:dyDescent="0.25">
      <c r="A2234" s="16"/>
      <c r="B2234" s="5">
        <f>DATE(YEAR(siječanj!B2234),MONTH(siječanj!B2234)+1,DAY(siječanj!B2234))</f>
        <v>45346</v>
      </c>
      <c r="C2234" s="8">
        <v>23.2395833333333</v>
      </c>
      <c r="D2234">
        <v>1.0719239067717099</v>
      </c>
      <c r="E2234" s="6">
        <v>71.6086251888905</v>
      </c>
      <c r="F2234" s="7">
        <v>88.172353838527471</v>
      </c>
      <c r="G2234" s="7">
        <v>205.98146145345603</v>
      </c>
      <c r="H2234" s="7">
        <f t="shared" si="54"/>
        <v>76.758997271026573</v>
      </c>
    </row>
    <row r="2235" spans="1:8" x14ac:dyDescent="0.25">
      <c r="A2235" s="16"/>
      <c r="B2235" s="5">
        <f>DATE(YEAR(siječanj!B2235),MONTH(siječanj!B2235)+1,DAY(siječanj!B2235))</f>
        <v>45346</v>
      </c>
      <c r="C2235" s="8">
        <v>23.25</v>
      </c>
      <c r="D2235">
        <v>1.0719239067717099</v>
      </c>
      <c r="E2235" s="6">
        <v>75.146647724724005</v>
      </c>
      <c r="F2235" s="7">
        <v>92.398007024782842</v>
      </c>
      <c r="G2235" s="7">
        <v>204.11005656630587</v>
      </c>
      <c r="H2235" s="7">
        <f t="shared" si="54"/>
        <v>80.551488209883587</v>
      </c>
    </row>
    <row r="2236" spans="1:8" x14ac:dyDescent="0.25">
      <c r="A2236" s="16"/>
      <c r="B2236" s="5">
        <f>DATE(YEAR(siječanj!B2236),MONTH(siječanj!B2236)+1,DAY(siječanj!B2236))</f>
        <v>45346</v>
      </c>
      <c r="C2236" s="8">
        <v>23.2604166666667</v>
      </c>
      <c r="D2236">
        <v>1.0719239067717099</v>
      </c>
      <c r="E2236" s="6">
        <v>75.677003855264573</v>
      </c>
      <c r="F2236" s="7">
        <v>94.614204757592717</v>
      </c>
      <c r="G2236" s="7">
        <v>195.52769285984732</v>
      </c>
      <c r="H2236" s="7">
        <f t="shared" si="54"/>
        <v>81.119989625312954</v>
      </c>
    </row>
    <row r="2237" spans="1:8" x14ac:dyDescent="0.25">
      <c r="A2237" s="16"/>
      <c r="B2237" s="5">
        <f>DATE(YEAR(siječanj!B2237),MONTH(siječanj!B2237)+1,DAY(siječanj!B2237))</f>
        <v>45346</v>
      </c>
      <c r="C2237" s="8">
        <v>23.2708333333333</v>
      </c>
      <c r="D2237">
        <v>1.0719239067717099</v>
      </c>
      <c r="E2237" s="6">
        <v>78.833991630916955</v>
      </c>
      <c r="F2237" s="7">
        <v>98.405541363628657</v>
      </c>
      <c r="G2237" s="7">
        <v>170.5149520527435</v>
      </c>
      <c r="H2237" s="7">
        <f t="shared" si="54"/>
        <v>84.504040295420779</v>
      </c>
    </row>
    <row r="2238" spans="1:8" x14ac:dyDescent="0.25">
      <c r="A2238" s="16"/>
      <c r="B2238" s="5">
        <f>DATE(YEAR(siječanj!B2238),MONTH(siječanj!B2238)+1,DAY(siječanj!B2238))</f>
        <v>45346</v>
      </c>
      <c r="C2238" s="8">
        <v>23.28125</v>
      </c>
      <c r="D2238">
        <v>1.0719239067717099</v>
      </c>
      <c r="E2238" s="6">
        <v>82.542407019686749</v>
      </c>
      <c r="F2238" s="7">
        <v>103.67267775689001</v>
      </c>
      <c r="G2238" s="7">
        <v>112.07659867902417</v>
      </c>
      <c r="H2238" s="7">
        <f t="shared" si="54"/>
        <v>88.479179406883233</v>
      </c>
    </row>
    <row r="2239" spans="1:8" x14ac:dyDescent="0.25">
      <c r="A2239" s="16"/>
      <c r="B2239" s="5">
        <f>DATE(YEAR(siječanj!B2239),MONTH(siječanj!B2239)+1,DAY(siječanj!B2239))</f>
        <v>45346</v>
      </c>
      <c r="C2239" s="8">
        <v>23.2916666666667</v>
      </c>
      <c r="D2239">
        <v>1.0719239067717099</v>
      </c>
      <c r="E2239" s="6">
        <v>87.182623588114595</v>
      </c>
      <c r="F2239" s="7">
        <v>109.47732251862556</v>
      </c>
      <c r="G2239" s="7">
        <v>44.564220098935621</v>
      </c>
      <c r="H2239" s="7">
        <f t="shared" si="54"/>
        <v>93.453138479179231</v>
      </c>
    </row>
    <row r="2240" spans="1:8" x14ac:dyDescent="0.25">
      <c r="A2240" s="16"/>
      <c r="B2240" s="5">
        <f>DATE(YEAR(siječanj!B2240),MONTH(siječanj!B2240)+1,DAY(siječanj!B2240))</f>
        <v>45346</v>
      </c>
      <c r="C2240" s="8">
        <v>23.3020833333333</v>
      </c>
      <c r="D2240">
        <v>1.0719239067717099</v>
      </c>
      <c r="E2240" s="6">
        <v>89.896426372147033</v>
      </c>
      <c r="F2240" s="7">
        <v>112.35858838397655</v>
      </c>
      <c r="G2240" s="7">
        <v>13.588031829687496</v>
      </c>
      <c r="H2240" s="7">
        <f t="shared" si="54"/>
        <v>96.362128561647225</v>
      </c>
    </row>
    <row r="2241" spans="1:8" x14ac:dyDescent="0.25">
      <c r="A2241" s="16"/>
      <c r="B2241" s="5">
        <f>DATE(YEAR(siječanj!B2241),MONTH(siječanj!B2241)+1,DAY(siječanj!B2241))</f>
        <v>45346</v>
      </c>
      <c r="C2241" s="8">
        <v>23.3125</v>
      </c>
      <c r="D2241">
        <v>1.0719239067717099</v>
      </c>
      <c r="E2241" s="6">
        <v>93.684276638627637</v>
      </c>
      <c r="F2241" s="7">
        <v>115.27195501816402</v>
      </c>
      <c r="G2241" s="7">
        <v>5.9041089514111516</v>
      </c>
      <c r="H2241" s="7">
        <f t="shared" si="54"/>
        <v>100.42241581755937</v>
      </c>
    </row>
    <row r="2242" spans="1:8" x14ac:dyDescent="0.25">
      <c r="A2242" s="16"/>
      <c r="B2242" s="5">
        <f>DATE(YEAR(siječanj!B2242),MONTH(siječanj!B2242)+1,DAY(siječanj!B2242))</f>
        <v>45346</v>
      </c>
      <c r="C2242" s="8">
        <v>23.3229166666667</v>
      </c>
      <c r="D2242">
        <v>1.0719239067717099</v>
      </c>
      <c r="E2242" s="6">
        <v>99.691304620595972</v>
      </c>
      <c r="F2242" s="7">
        <v>120.71810909678265</v>
      </c>
      <c r="G2242" s="7">
        <v>3.790565336332048</v>
      </c>
      <c r="H2242" s="7">
        <f t="shared" si="54"/>
        <v>106.86149272007785</v>
      </c>
    </row>
    <row r="2243" spans="1:8" x14ac:dyDescent="0.25">
      <c r="A2243" s="16"/>
      <c r="B2243" s="5">
        <f>DATE(YEAR(siječanj!B2243),MONTH(siječanj!B2243)+1,DAY(siječanj!B2243))</f>
        <v>45346</v>
      </c>
      <c r="C2243" s="8">
        <v>23.3333333333333</v>
      </c>
      <c r="D2243">
        <v>1.0719239067717099</v>
      </c>
      <c r="E2243" s="6">
        <v>105.50987960500267</v>
      </c>
      <c r="F2243" s="7">
        <v>128.40202825780352</v>
      </c>
      <c r="G2243" s="7">
        <v>3.4067929300417581</v>
      </c>
      <c r="H2243" s="7">
        <f t="shared" si="54"/>
        <v>113.09856234920721</v>
      </c>
    </row>
    <row r="2244" spans="1:8" x14ac:dyDescent="0.25">
      <c r="A2244" s="16"/>
      <c r="B2244" s="5">
        <f>DATE(YEAR(siječanj!B2244),MONTH(siječanj!B2244)+1,DAY(siječanj!B2244))</f>
        <v>45346</v>
      </c>
      <c r="C2244" s="8">
        <v>23.34375</v>
      </c>
      <c r="D2244">
        <v>1.0719239067717099</v>
      </c>
      <c r="E2244" s="6">
        <v>111.49588635905238</v>
      </c>
      <c r="F2244" s="7">
        <v>131.4738425063571</v>
      </c>
      <c r="G2244" s="7">
        <v>2.2944080912833753</v>
      </c>
      <c r="H2244" s="7">
        <f t="shared" ref="H2244:H2307" si="56">D2244*E2244</f>
        <v>119.51510609497002</v>
      </c>
    </row>
    <row r="2245" spans="1:8" x14ac:dyDescent="0.25">
      <c r="A2245" s="16"/>
      <c r="B2245" s="5">
        <f>DATE(YEAR(siječanj!B2245),MONTH(siječanj!B2245)+1,DAY(siječanj!B2245))</f>
        <v>45346</v>
      </c>
      <c r="C2245" s="8">
        <v>23.3541666666667</v>
      </c>
      <c r="D2245">
        <v>1.0719239067717099</v>
      </c>
      <c r="E2245" s="6">
        <v>117.72208870092329</v>
      </c>
      <c r="F2245" s="7">
        <v>133.83676974071403</v>
      </c>
      <c r="G2245" s="7">
        <v>1.6323683139207121</v>
      </c>
      <c r="H2245" s="7">
        <f t="shared" si="56"/>
        <v>126.18912123361946</v>
      </c>
    </row>
    <row r="2246" spans="1:8" x14ac:dyDescent="0.25">
      <c r="A2246" s="16"/>
      <c r="B2246" s="5">
        <f>DATE(YEAR(siječanj!B2246),MONTH(siječanj!B2246)+1,DAY(siječanj!B2246))</f>
        <v>45346</v>
      </c>
      <c r="C2246" s="8">
        <v>23.3645833333333</v>
      </c>
      <c r="D2246">
        <v>1.0719239067717099</v>
      </c>
      <c r="E2246" s="6">
        <v>122.45931745281418</v>
      </c>
      <c r="F2246" s="7">
        <v>135.79413211431196</v>
      </c>
      <c r="G2246" s="7">
        <v>1.186976326852667</v>
      </c>
      <c r="H2246" s="7">
        <f t="shared" si="56"/>
        <v>131.26706998461762</v>
      </c>
    </row>
    <row r="2247" spans="1:8" x14ac:dyDescent="0.25">
      <c r="A2247" s="16"/>
      <c r="B2247" s="5">
        <f>DATE(YEAR(siječanj!B2247),MONTH(siječanj!B2247)+1,DAY(siječanj!B2247))</f>
        <v>45346</v>
      </c>
      <c r="C2247" s="8">
        <v>23.375</v>
      </c>
      <c r="D2247">
        <v>1.0719239067717099</v>
      </c>
      <c r="E2247" s="6">
        <v>124.70773352553256</v>
      </c>
      <c r="F2247" s="7">
        <v>138.66816832948857</v>
      </c>
      <c r="G2247" s="7">
        <v>0.94054798546942131</v>
      </c>
      <c r="H2247" s="7">
        <f t="shared" si="56"/>
        <v>133.6772009253342</v>
      </c>
    </row>
    <row r="2248" spans="1:8" x14ac:dyDescent="0.25">
      <c r="A2248" s="16"/>
      <c r="B2248" s="5">
        <f>DATE(YEAR(siječanj!B2248),MONTH(siječanj!B2248)+1,DAY(siječanj!B2248))</f>
        <v>45346</v>
      </c>
      <c r="C2248" s="8">
        <v>23.3854166666667</v>
      </c>
      <c r="D2248">
        <v>1.0719239067717099</v>
      </c>
      <c r="E2248" s="6">
        <v>129.77812602679901</v>
      </c>
      <c r="F2248" s="7">
        <v>140.20017531888575</v>
      </c>
      <c r="G2248" s="7">
        <v>0.84955833750073573</v>
      </c>
      <c r="H2248" s="7">
        <f t="shared" si="56"/>
        <v>139.11227586415774</v>
      </c>
    </row>
    <row r="2249" spans="1:8" x14ac:dyDescent="0.25">
      <c r="A2249" s="16"/>
      <c r="B2249" s="5">
        <f>DATE(YEAR(siječanj!B2249),MONTH(siječanj!B2249)+1,DAY(siječanj!B2249))</f>
        <v>45346</v>
      </c>
      <c r="C2249" s="8">
        <v>23.3958333333333</v>
      </c>
      <c r="D2249">
        <v>1.0719239067717099</v>
      </c>
      <c r="E2249" s="6">
        <v>132.43051170617144</v>
      </c>
      <c r="F2249" s="7">
        <v>140.84998056079789</v>
      </c>
      <c r="G2249" s="7">
        <v>0.91868175156539311</v>
      </c>
      <c r="H2249" s="7">
        <f t="shared" si="56"/>
        <v>141.95543148385596</v>
      </c>
    </row>
    <row r="2250" spans="1:8" x14ac:dyDescent="0.25">
      <c r="A2250" s="16"/>
      <c r="B2250" s="5">
        <f>DATE(YEAR(siječanj!B2250),MONTH(siječanj!B2250)+1,DAY(siječanj!B2250))</f>
        <v>45346</v>
      </c>
      <c r="C2250" s="8">
        <v>23.40625</v>
      </c>
      <c r="D2250">
        <v>1.0719239067717099</v>
      </c>
      <c r="E2250" s="6">
        <v>135.48952753292724</v>
      </c>
      <c r="F2250" s="7">
        <v>141.36958569389515</v>
      </c>
      <c r="G2250" s="7">
        <v>0.89287123429429882</v>
      </c>
      <c r="H2250" s="7">
        <f t="shared" si="56"/>
        <v>145.23446367974853</v>
      </c>
    </row>
    <row r="2251" spans="1:8" x14ac:dyDescent="0.25">
      <c r="A2251" s="16"/>
      <c r="B2251" s="5">
        <f>DATE(YEAR(siječanj!B2251),MONTH(siječanj!B2251)+1,DAY(siječanj!B2251))</f>
        <v>45346</v>
      </c>
      <c r="C2251" s="8">
        <v>23.4166666666667</v>
      </c>
      <c r="D2251">
        <v>1.0719239067717099</v>
      </c>
      <c r="E2251" s="6">
        <v>137.1041535346296</v>
      </c>
      <c r="F2251" s="7">
        <v>141.71183646610325</v>
      </c>
      <c r="G2251" s="7">
        <v>0.95014362092170024</v>
      </c>
      <c r="H2251" s="7">
        <f t="shared" si="56"/>
        <v>146.96521989146851</v>
      </c>
    </row>
    <row r="2252" spans="1:8" x14ac:dyDescent="0.25">
      <c r="A2252" s="16"/>
      <c r="B2252" s="5">
        <f>DATE(YEAR(siječanj!B2252),MONTH(siječanj!B2252)+1,DAY(siječanj!B2252))</f>
        <v>45346</v>
      </c>
      <c r="C2252" s="8">
        <v>23.4270833333333</v>
      </c>
      <c r="D2252">
        <v>1.0719239067717099</v>
      </c>
      <c r="E2252" s="6">
        <v>139.1406604944076</v>
      </c>
      <c r="F2252" s="7">
        <v>141.32545529719675</v>
      </c>
      <c r="G2252" s="7">
        <v>0.98861401623555811</v>
      </c>
      <c r="H2252" s="7">
        <f t="shared" si="56"/>
        <v>149.14820038796151</v>
      </c>
    </row>
    <row r="2253" spans="1:8" x14ac:dyDescent="0.25">
      <c r="A2253" s="16"/>
      <c r="B2253" s="5">
        <f>DATE(YEAR(siječanj!B2253),MONTH(siječanj!B2253)+1,DAY(siječanj!B2253))</f>
        <v>45346</v>
      </c>
      <c r="C2253" s="8">
        <v>23.4375</v>
      </c>
      <c r="D2253">
        <v>1.0719239067717099</v>
      </c>
      <c r="E2253" s="6">
        <v>140.37813415462287</v>
      </c>
      <c r="F2253" s="7">
        <v>141.62066269746788</v>
      </c>
      <c r="G2253" s="7">
        <v>0.93722170050371523</v>
      </c>
      <c r="H2253" s="7">
        <f t="shared" si="56"/>
        <v>150.47467798834654</v>
      </c>
    </row>
    <row r="2254" spans="1:8" x14ac:dyDescent="0.25">
      <c r="A2254" s="16"/>
      <c r="B2254" s="5">
        <f>DATE(YEAR(siječanj!B2254),MONTH(siječanj!B2254)+1,DAY(siječanj!B2254))</f>
        <v>45346</v>
      </c>
      <c r="C2254" s="8">
        <v>23.4479166666667</v>
      </c>
      <c r="D2254">
        <v>1.0719239067717099</v>
      </c>
      <c r="E2254" s="6">
        <v>141.00149293520869</v>
      </c>
      <c r="F2254" s="7">
        <v>141.89409842063677</v>
      </c>
      <c r="G2254" s="7">
        <v>0.88684877995413047</v>
      </c>
      <c r="H2254" s="7">
        <f t="shared" si="56"/>
        <v>151.14287116775256</v>
      </c>
    </row>
    <row r="2255" spans="1:8" x14ac:dyDescent="0.25">
      <c r="A2255" s="16"/>
      <c r="B2255" s="5">
        <f>DATE(YEAR(siječanj!B2255),MONTH(siječanj!B2255)+1,DAY(siječanj!B2255))</f>
        <v>45346</v>
      </c>
      <c r="C2255" s="8">
        <v>23.4583333333333</v>
      </c>
      <c r="D2255">
        <v>1.0719239067717099</v>
      </c>
      <c r="E2255" s="6">
        <v>144.05526552595671</v>
      </c>
      <c r="F2255" s="7">
        <v>141.61538115112464</v>
      </c>
      <c r="G2255" s="7">
        <v>0.91417399870268023</v>
      </c>
      <c r="H2255" s="7">
        <f t="shared" si="56"/>
        <v>154.41628301361953</v>
      </c>
    </row>
    <row r="2256" spans="1:8" x14ac:dyDescent="0.25">
      <c r="A2256" s="16"/>
      <c r="B2256" s="5">
        <f>DATE(YEAR(siječanj!B2256),MONTH(siječanj!B2256)+1,DAY(siječanj!B2256))</f>
        <v>45346</v>
      </c>
      <c r="C2256" s="8">
        <v>23.46875</v>
      </c>
      <c r="D2256">
        <v>1.0719239067717099</v>
      </c>
      <c r="E2256" s="6">
        <v>144.70827455489359</v>
      </c>
      <c r="F2256" s="7">
        <v>141.43647589639059</v>
      </c>
      <c r="G2256" s="7">
        <v>0.96366081936366454</v>
      </c>
      <c r="H2256" s="7">
        <f t="shared" si="56"/>
        <v>155.11625900307476</v>
      </c>
    </row>
    <row r="2257" spans="1:8" x14ac:dyDescent="0.25">
      <c r="A2257" s="16"/>
      <c r="B2257" s="5">
        <f>DATE(YEAR(siječanj!B2257),MONTH(siječanj!B2257)+1,DAY(siječanj!B2257))</f>
        <v>45346</v>
      </c>
      <c r="C2257" s="8">
        <v>23.4791666666667</v>
      </c>
      <c r="D2257">
        <v>1.0719239067717099</v>
      </c>
      <c r="E2257" s="6">
        <v>144.99306967380863</v>
      </c>
      <c r="F2257" s="7">
        <v>141.16759503134148</v>
      </c>
      <c r="G2257" s="7">
        <v>0.92762606505143641</v>
      </c>
      <c r="H2257" s="7">
        <f t="shared" si="56"/>
        <v>155.42153769957167</v>
      </c>
    </row>
    <row r="2258" spans="1:8" x14ac:dyDescent="0.25">
      <c r="A2258" s="16"/>
      <c r="B2258" s="5">
        <f>DATE(YEAR(siječanj!B2258),MONTH(siječanj!B2258)+1,DAY(siječanj!B2258))</f>
        <v>45346</v>
      </c>
      <c r="C2258" s="8">
        <v>23.4895833333333</v>
      </c>
      <c r="D2258">
        <v>1.0719239067717099</v>
      </c>
      <c r="E2258" s="6">
        <v>144.58918579568925</v>
      </c>
      <c r="F2258" s="7">
        <v>140.21079012843492</v>
      </c>
      <c r="G2258" s="7">
        <v>0.89345287905769544</v>
      </c>
      <c r="H2258" s="7">
        <f t="shared" si="56"/>
        <v>154.98860491505584</v>
      </c>
    </row>
    <row r="2259" spans="1:8" x14ac:dyDescent="0.25">
      <c r="A2259" s="16"/>
      <c r="B2259" s="5">
        <f>DATE(YEAR(siječanj!B2259),MONTH(siječanj!B2259)+1,DAY(siječanj!B2259))</f>
        <v>45346</v>
      </c>
      <c r="C2259" s="8">
        <v>23.5</v>
      </c>
      <c r="D2259">
        <v>1.0719239067717099</v>
      </c>
      <c r="E2259" s="6">
        <v>144.34876849614056</v>
      </c>
      <c r="F2259" s="7">
        <v>138.49167989452999</v>
      </c>
      <c r="G2259" s="7">
        <v>1.0263831037187896</v>
      </c>
      <c r="H2259" s="7">
        <f t="shared" si="56"/>
        <v>154.73089586406812</v>
      </c>
    </row>
    <row r="2260" spans="1:8" x14ac:dyDescent="0.25">
      <c r="A2260" s="16"/>
      <c r="B2260" s="5">
        <f>DATE(YEAR(siječanj!B2260),MONTH(siječanj!B2260)+1,DAY(siječanj!B2260))</f>
        <v>45346</v>
      </c>
      <c r="C2260" s="8">
        <v>23.5104166666667</v>
      </c>
      <c r="D2260">
        <v>1.0719239067717099</v>
      </c>
      <c r="E2260" s="6">
        <v>149.89185040033053</v>
      </c>
      <c r="F2260" s="7">
        <v>137.33517251972529</v>
      </c>
      <c r="G2260" s="7">
        <v>0.97453789237342259</v>
      </c>
      <c r="H2260" s="7">
        <f t="shared" si="56"/>
        <v>160.67265787436298</v>
      </c>
    </row>
    <row r="2261" spans="1:8" x14ac:dyDescent="0.25">
      <c r="A2261" s="16"/>
      <c r="B2261" s="5">
        <f>DATE(YEAR(siječanj!B2261),MONTH(siječanj!B2261)+1,DAY(siječanj!B2261))</f>
        <v>45346</v>
      </c>
      <c r="C2261" s="8">
        <v>23.5208333333333</v>
      </c>
      <c r="D2261">
        <v>1.0719239067717099</v>
      </c>
      <c r="E2261" s="6">
        <v>151.00636963420018</v>
      </c>
      <c r="F2261" s="7">
        <v>135.88835972798324</v>
      </c>
      <c r="G2261" s="7">
        <v>0.92312134226181075</v>
      </c>
      <c r="H2261" s="7">
        <f t="shared" si="56"/>
        <v>161.86733768570477</v>
      </c>
    </row>
    <row r="2262" spans="1:8" x14ac:dyDescent="0.25">
      <c r="A2262" s="16"/>
      <c r="B2262" s="5">
        <f>DATE(YEAR(siječanj!B2262),MONTH(siječanj!B2262)+1,DAY(siječanj!B2262))</f>
        <v>45346</v>
      </c>
      <c r="C2262" s="8">
        <v>23.53125</v>
      </c>
      <c r="D2262">
        <v>1.0719239067717099</v>
      </c>
      <c r="E2262" s="6">
        <v>151.04461244372169</v>
      </c>
      <c r="F2262" s="7">
        <v>134.14521502572637</v>
      </c>
      <c r="G2262" s="7">
        <v>0.92234884426011132</v>
      </c>
      <c r="H2262" s="7">
        <f t="shared" si="56"/>
        <v>161.90833106749298</v>
      </c>
    </row>
    <row r="2263" spans="1:8" x14ac:dyDescent="0.25">
      <c r="A2263" s="16"/>
      <c r="B2263" s="5">
        <f>DATE(YEAR(siječanj!B2263),MONTH(siječanj!B2263)+1,DAY(siječanj!B2263))</f>
        <v>45346</v>
      </c>
      <c r="C2263" s="8">
        <v>23.5416666666667</v>
      </c>
      <c r="D2263">
        <v>1.0719239067717099</v>
      </c>
      <c r="E2263" s="6">
        <v>146.82092323419064</v>
      </c>
      <c r="F2263" s="7">
        <v>130.90771463814107</v>
      </c>
      <c r="G2263" s="7">
        <v>0.90134750490384674</v>
      </c>
      <c r="H2263" s="7">
        <f t="shared" si="56"/>
        <v>157.38085762902296</v>
      </c>
    </row>
    <row r="2264" spans="1:8" x14ac:dyDescent="0.25">
      <c r="A2264" s="16"/>
      <c r="B2264" s="5">
        <f>DATE(YEAR(siječanj!B2264),MONTH(siječanj!B2264)+1,DAY(siječanj!B2264))</f>
        <v>45346</v>
      </c>
      <c r="C2264" s="8">
        <v>23.5520833333333</v>
      </c>
      <c r="D2264">
        <v>1.0719239067717099</v>
      </c>
      <c r="E2264" s="6">
        <v>142.2460958591933</v>
      </c>
      <c r="F2264" s="7">
        <v>129.21555460197899</v>
      </c>
      <c r="G2264" s="7">
        <v>0.9581245852360506</v>
      </c>
      <c r="H2264" s="7">
        <f t="shared" si="56"/>
        <v>152.47699079640964</v>
      </c>
    </row>
    <row r="2265" spans="1:8" x14ac:dyDescent="0.25">
      <c r="A2265" s="16"/>
      <c r="B2265" s="5">
        <f>DATE(YEAR(siječanj!B2265),MONTH(siječanj!B2265)+1,DAY(siječanj!B2265))</f>
        <v>45346</v>
      </c>
      <c r="C2265" s="8">
        <v>23.5625</v>
      </c>
      <c r="D2265">
        <v>1.0719239067717099</v>
      </c>
      <c r="E2265" s="6">
        <v>143.01226852459158</v>
      </c>
      <c r="F2265" s="7">
        <v>127.5414602757871</v>
      </c>
      <c r="G2265" s="7">
        <v>1.056913432431736</v>
      </c>
      <c r="H2265" s="7">
        <f t="shared" si="56"/>
        <v>153.29826959316503</v>
      </c>
    </row>
    <row r="2266" spans="1:8" x14ac:dyDescent="0.25">
      <c r="A2266" s="16"/>
      <c r="B2266" s="5">
        <f>DATE(YEAR(siječanj!B2266),MONTH(siječanj!B2266)+1,DAY(siječanj!B2266))</f>
        <v>45346</v>
      </c>
      <c r="C2266" s="8">
        <v>23.5729166666667</v>
      </c>
      <c r="D2266">
        <v>1.0719239067717099</v>
      </c>
      <c r="E2266" s="6">
        <v>142.96948998581919</v>
      </c>
      <c r="F2266" s="7">
        <v>125.86183122523803</v>
      </c>
      <c r="G2266" s="7">
        <v>1.0772316412934331</v>
      </c>
      <c r="H2266" s="7">
        <f t="shared" si="56"/>
        <v>153.25241425475818</v>
      </c>
    </row>
    <row r="2267" spans="1:8" x14ac:dyDescent="0.25">
      <c r="A2267" s="16"/>
      <c r="B2267" s="5">
        <f>DATE(YEAR(siječanj!B2267),MONTH(siječanj!B2267)+1,DAY(siječanj!B2267))</f>
        <v>45346</v>
      </c>
      <c r="C2267" s="8">
        <v>23.5833333333333</v>
      </c>
      <c r="D2267">
        <v>1.0719239067717099</v>
      </c>
      <c r="E2267" s="6">
        <v>144.96470830963324</v>
      </c>
      <c r="F2267" s="7">
        <v>122.93105671549274</v>
      </c>
      <c r="G2267" s="7">
        <v>1.0298002712281711</v>
      </c>
      <c r="H2267" s="7">
        <f t="shared" si="56"/>
        <v>155.39113647528342</v>
      </c>
    </row>
    <row r="2268" spans="1:8" x14ac:dyDescent="0.25">
      <c r="A2268" s="16"/>
      <c r="B2268" s="5">
        <f>DATE(YEAR(siječanj!B2268),MONTH(siječanj!B2268)+1,DAY(siječanj!B2268))</f>
        <v>45346</v>
      </c>
      <c r="C2268" s="8">
        <v>23.59375</v>
      </c>
      <c r="D2268">
        <v>1.0719239067717099</v>
      </c>
      <c r="E2268" s="6">
        <v>145.79740434712107</v>
      </c>
      <c r="F2268" s="7">
        <v>121.31818974834749</v>
      </c>
      <c r="G2268" s="7">
        <v>0.88582635573293977</v>
      </c>
      <c r="H2268" s="7">
        <f t="shared" si="56"/>
        <v>156.2837232649407</v>
      </c>
    </row>
    <row r="2269" spans="1:8" x14ac:dyDescent="0.25">
      <c r="A2269" s="16"/>
      <c r="B2269" s="5">
        <f>DATE(YEAR(siječanj!B2269),MONTH(siječanj!B2269)+1,DAY(siječanj!B2269))</f>
        <v>45346</v>
      </c>
      <c r="C2269" s="8">
        <v>23.6041666666667</v>
      </c>
      <c r="D2269">
        <v>1.0719239067717099</v>
      </c>
      <c r="E2269" s="6">
        <v>147.88178133231918</v>
      </c>
      <c r="F2269" s="7">
        <v>120.33832228688603</v>
      </c>
      <c r="G2269" s="7">
        <v>0.99074368707544058</v>
      </c>
      <c r="H2269" s="7">
        <f t="shared" si="56"/>
        <v>158.51801678609928</v>
      </c>
    </row>
    <row r="2270" spans="1:8" x14ac:dyDescent="0.25">
      <c r="A2270" s="16"/>
      <c r="B2270" s="5">
        <f>DATE(YEAR(siječanj!B2270),MONTH(siječanj!B2270)+1,DAY(siječanj!B2270))</f>
        <v>45346</v>
      </c>
      <c r="C2270" s="8">
        <v>23.6145833333333</v>
      </c>
      <c r="D2270">
        <v>1.0719239067717099</v>
      </c>
      <c r="E2270" s="6">
        <v>147.52139433896909</v>
      </c>
      <c r="F2270" s="7">
        <v>119.39209149327584</v>
      </c>
      <c r="G2270" s="7">
        <v>1.0731055938731711</v>
      </c>
      <c r="H2270" s="7">
        <f t="shared" si="56"/>
        <v>158.13170935223775</v>
      </c>
    </row>
    <row r="2271" spans="1:8" x14ac:dyDescent="0.25">
      <c r="A2271" s="16"/>
      <c r="B2271" s="5">
        <f>DATE(YEAR(siječanj!B2271),MONTH(siječanj!B2271)+1,DAY(siječanj!B2271))</f>
        <v>45346</v>
      </c>
      <c r="C2271" s="8">
        <v>23.625</v>
      </c>
      <c r="D2271">
        <v>1.0719239067717099</v>
      </c>
      <c r="E2271" s="6">
        <v>148.29801110480847</v>
      </c>
      <c r="F2271" s="7">
        <v>118.04987539315258</v>
      </c>
      <c r="G2271" s="7">
        <v>1.1241979985552861</v>
      </c>
      <c r="H2271" s="7">
        <f t="shared" si="56"/>
        <v>158.9641834299407</v>
      </c>
    </row>
    <row r="2272" spans="1:8" x14ac:dyDescent="0.25">
      <c r="A2272" s="16"/>
      <c r="B2272" s="5">
        <f>DATE(YEAR(siječanj!B2272),MONTH(siječanj!B2272)+1,DAY(siječanj!B2272))</f>
        <v>45346</v>
      </c>
      <c r="C2272" s="8">
        <v>23.6354166666667</v>
      </c>
      <c r="D2272">
        <v>1.0719239067717099</v>
      </c>
      <c r="E2272" s="6">
        <v>145.69956148371921</v>
      </c>
      <c r="F2272" s="7">
        <v>117.39093238344823</v>
      </c>
      <c r="G2272" s="7">
        <v>1.1713097662323724</v>
      </c>
      <c r="H2272" s="7">
        <f t="shared" si="56"/>
        <v>156.17884316055324</v>
      </c>
    </row>
    <row r="2273" spans="1:8" x14ac:dyDescent="0.25">
      <c r="A2273" s="16"/>
      <c r="B2273" s="5">
        <f>DATE(YEAR(siječanj!B2273),MONTH(siječanj!B2273)+1,DAY(siječanj!B2273))</f>
        <v>45346</v>
      </c>
      <c r="C2273" s="8">
        <v>23.6458333333333</v>
      </c>
      <c r="D2273">
        <v>1.0719239067717099</v>
      </c>
      <c r="E2273" s="6">
        <v>145.0322929418582</v>
      </c>
      <c r="F2273" s="7">
        <v>117.33101508291574</v>
      </c>
      <c r="G2273" s="7">
        <v>1.4912980823036064</v>
      </c>
      <c r="H2273" s="7">
        <f t="shared" si="56"/>
        <v>155.46358205829574</v>
      </c>
    </row>
    <row r="2274" spans="1:8" x14ac:dyDescent="0.25">
      <c r="A2274" s="16"/>
      <c r="B2274" s="5">
        <f>DATE(YEAR(siječanj!B2274),MONTH(siječanj!B2274)+1,DAY(siječanj!B2274))</f>
        <v>45346</v>
      </c>
      <c r="C2274" s="8">
        <v>23.65625</v>
      </c>
      <c r="D2274">
        <v>1.0719239067717099</v>
      </c>
      <c r="E2274" s="6">
        <v>146.4494476983117</v>
      </c>
      <c r="F2274" s="7">
        <v>117.63753960161013</v>
      </c>
      <c r="G2274" s="7">
        <v>2.9746773033471383</v>
      </c>
      <c r="H2274" s="7">
        <f t="shared" si="56"/>
        <v>156.98266412133347</v>
      </c>
    </row>
    <row r="2275" spans="1:8" x14ac:dyDescent="0.25">
      <c r="A2275" s="16"/>
      <c r="B2275" s="5">
        <f>DATE(YEAR(siječanj!B2275),MONTH(siječanj!B2275)+1,DAY(siječanj!B2275))</f>
        <v>45346</v>
      </c>
      <c r="C2275" s="8">
        <v>23.6666666666667</v>
      </c>
      <c r="D2275">
        <v>1.0719239067717099</v>
      </c>
      <c r="E2275" s="6">
        <v>145.95107422349489</v>
      </c>
      <c r="F2275" s="7">
        <v>118.83663606779913</v>
      </c>
      <c r="G2275" s="7">
        <v>9.1387484548147047</v>
      </c>
      <c r="H2275" s="7">
        <f t="shared" si="56"/>
        <v>156.44844567917644</v>
      </c>
    </row>
    <row r="2276" spans="1:8" x14ac:dyDescent="0.25">
      <c r="A2276" s="16"/>
      <c r="B2276" s="5">
        <f>DATE(YEAR(siječanj!B2276),MONTH(siječanj!B2276)+1,DAY(siječanj!B2276))</f>
        <v>45346</v>
      </c>
      <c r="C2276" s="8">
        <v>23.6770833333333</v>
      </c>
      <c r="D2276">
        <v>1.0719239067717099</v>
      </c>
      <c r="E2276" s="6">
        <v>148.1253075229794</v>
      </c>
      <c r="F2276" s="7">
        <v>120.71348375276138</v>
      </c>
      <c r="G2276" s="7">
        <v>38.785307304017614</v>
      </c>
      <c r="H2276" s="7">
        <f t="shared" si="56"/>
        <v>158.77905833179304</v>
      </c>
    </row>
    <row r="2277" spans="1:8" x14ac:dyDescent="0.25">
      <c r="A2277" s="16"/>
      <c r="B2277" s="5">
        <f>DATE(YEAR(siječanj!B2277),MONTH(siječanj!B2277)+1,DAY(siječanj!B2277))</f>
        <v>45346</v>
      </c>
      <c r="C2277" s="8">
        <v>23.6875</v>
      </c>
      <c r="D2277">
        <v>1.0719239067717099</v>
      </c>
      <c r="E2277" s="6">
        <v>153.19870446449917</v>
      </c>
      <c r="F2277" s="7">
        <v>122.56716452739262</v>
      </c>
      <c r="G2277" s="7">
        <v>120.74818893733747</v>
      </c>
      <c r="H2277" s="7">
        <f t="shared" si="56"/>
        <v>164.21735380195054</v>
      </c>
    </row>
    <row r="2278" spans="1:8" x14ac:dyDescent="0.25">
      <c r="A2278" s="16"/>
      <c r="B2278" s="5">
        <f>DATE(YEAR(siječanj!B2278),MONTH(siječanj!B2278)+1,DAY(siječanj!B2278))</f>
        <v>45346</v>
      </c>
      <c r="C2278" s="8">
        <v>23.6979166666667</v>
      </c>
      <c r="D2278">
        <v>1.0719239067717099</v>
      </c>
      <c r="E2278" s="6">
        <v>158.84995213012112</v>
      </c>
      <c r="F2278" s="7">
        <v>124.46816765940318</v>
      </c>
      <c r="G2278" s="7">
        <v>187.51380892142237</v>
      </c>
      <c r="H2278" s="7">
        <f t="shared" si="56"/>
        <v>170.27506127781854</v>
      </c>
    </row>
    <row r="2279" spans="1:8" x14ac:dyDescent="0.25">
      <c r="A2279" s="16"/>
      <c r="B2279" s="5">
        <f>DATE(YEAR(siječanj!B2279),MONTH(siječanj!B2279)+1,DAY(siječanj!B2279))</f>
        <v>45346</v>
      </c>
      <c r="C2279" s="8">
        <v>23.7083333333333</v>
      </c>
      <c r="D2279">
        <v>1.0719239067717099</v>
      </c>
      <c r="E2279" s="6">
        <v>163.61972914898715</v>
      </c>
      <c r="F2279" s="7">
        <v>125.19435075096939</v>
      </c>
      <c r="G2279" s="7">
        <v>207.4590817651613</v>
      </c>
      <c r="H2279" s="7">
        <f t="shared" si="56"/>
        <v>175.38789929431132</v>
      </c>
    </row>
    <row r="2280" spans="1:8" x14ac:dyDescent="0.25">
      <c r="A2280" s="16"/>
      <c r="B2280" s="5">
        <f>DATE(YEAR(siječanj!B2280),MONTH(siječanj!B2280)+1,DAY(siječanj!B2280))</f>
        <v>45346</v>
      </c>
      <c r="C2280" s="8">
        <v>23.71875</v>
      </c>
      <c r="D2280">
        <v>1.0719239067717099</v>
      </c>
      <c r="E2280" s="6">
        <v>168.07038810275787</v>
      </c>
      <c r="F2280" s="7">
        <v>125.89531763877247</v>
      </c>
      <c r="G2280" s="7">
        <v>208.70440747003201</v>
      </c>
      <c r="H2280" s="7">
        <f t="shared" si="56"/>
        <v>180.15866702774574</v>
      </c>
    </row>
    <row r="2281" spans="1:8" x14ac:dyDescent="0.25">
      <c r="A2281" s="16"/>
      <c r="B2281" s="5">
        <f>DATE(YEAR(siječanj!B2281),MONTH(siječanj!B2281)+1,DAY(siječanj!B2281))</f>
        <v>45346</v>
      </c>
      <c r="C2281" s="8">
        <v>23.7291666666667</v>
      </c>
      <c r="D2281">
        <v>1.0719239067717099</v>
      </c>
      <c r="E2281" s="6">
        <v>174.59508242137298</v>
      </c>
      <c r="F2281" s="7">
        <v>125.60233783780305</v>
      </c>
      <c r="G2281" s="7">
        <v>209.30022294417631</v>
      </c>
      <c r="H2281" s="7">
        <f t="shared" si="56"/>
        <v>187.15264285224683</v>
      </c>
    </row>
    <row r="2282" spans="1:8" x14ac:dyDescent="0.25">
      <c r="A2282" s="16"/>
      <c r="B2282" s="5">
        <f>DATE(YEAR(siječanj!B2282),MONTH(siječanj!B2282)+1,DAY(siječanj!B2282))</f>
        <v>45346</v>
      </c>
      <c r="C2282" s="8">
        <v>23.7395833333333</v>
      </c>
      <c r="D2282">
        <v>1.0719239067717099</v>
      </c>
      <c r="E2282" s="6">
        <v>180.64779779997789</v>
      </c>
      <c r="F2282" s="7">
        <v>125.68942077200319</v>
      </c>
      <c r="G2282" s="7">
        <v>209.67393778399176</v>
      </c>
      <c r="H2282" s="7">
        <f t="shared" si="56"/>
        <v>193.64069316745821</v>
      </c>
    </row>
    <row r="2283" spans="1:8" x14ac:dyDescent="0.25">
      <c r="A2283" s="16"/>
      <c r="B2283" s="5">
        <f>DATE(YEAR(siječanj!B2283),MONTH(siječanj!B2283)+1,DAY(siječanj!B2283))</f>
        <v>45346</v>
      </c>
      <c r="C2283" s="8">
        <v>23.75</v>
      </c>
      <c r="D2283">
        <v>1.0719239067717099</v>
      </c>
      <c r="E2283" s="6">
        <v>184.03664677327026</v>
      </c>
      <c r="F2283" s="7">
        <v>125.12043929583476</v>
      </c>
      <c r="G2283" s="7">
        <v>209.76643298840841</v>
      </c>
      <c r="H2283" s="7">
        <f t="shared" si="56"/>
        <v>197.27328139836905</v>
      </c>
    </row>
    <row r="2284" spans="1:8" x14ac:dyDescent="0.25">
      <c r="A2284" s="16"/>
      <c r="B2284" s="5">
        <f>DATE(YEAR(siječanj!B2284),MONTH(siječanj!B2284)+1,DAY(siječanj!B2284))</f>
        <v>45346</v>
      </c>
      <c r="C2284" s="8">
        <v>23.7604166666667</v>
      </c>
      <c r="D2284">
        <v>1.0719239067717099</v>
      </c>
      <c r="E2284" s="6">
        <v>186.21712544577068</v>
      </c>
      <c r="F2284" s="7">
        <v>124.59802900746701</v>
      </c>
      <c r="G2284" s="7">
        <v>210.41577506559076</v>
      </c>
      <c r="H2284" s="7">
        <f t="shared" si="56"/>
        <v>199.6105886156281</v>
      </c>
    </row>
    <row r="2285" spans="1:8" x14ac:dyDescent="0.25">
      <c r="A2285" s="16"/>
      <c r="B2285" s="5">
        <f>DATE(YEAR(siječanj!B2285),MONTH(siječanj!B2285)+1,DAY(siječanj!B2285))</f>
        <v>45346</v>
      </c>
      <c r="C2285" s="8">
        <v>23.7708333333333</v>
      </c>
      <c r="D2285">
        <v>1.0719239067717099</v>
      </c>
      <c r="E2285" s="6">
        <v>189.35910284478194</v>
      </c>
      <c r="F2285" s="7">
        <v>124.17227784135895</v>
      </c>
      <c r="G2285" s="7">
        <v>210.78428076508297</v>
      </c>
      <c r="H2285" s="7">
        <f t="shared" si="56"/>
        <v>202.97854930416466</v>
      </c>
    </row>
    <row r="2286" spans="1:8" x14ac:dyDescent="0.25">
      <c r="A2286" s="16"/>
      <c r="B2286" s="5">
        <f>DATE(YEAR(siječanj!B2286),MONTH(siječanj!B2286)+1,DAY(siječanj!B2286))</f>
        <v>45346</v>
      </c>
      <c r="C2286" s="8">
        <v>23.78125</v>
      </c>
      <c r="D2286">
        <v>1.0719239067717099</v>
      </c>
      <c r="E2286" s="6">
        <v>190.36910027263343</v>
      </c>
      <c r="F2286" s="7">
        <v>123.5030827541833</v>
      </c>
      <c r="G2286" s="7">
        <v>210.9423414769162</v>
      </c>
      <c r="H2286" s="7">
        <f t="shared" si="56"/>
        <v>204.0611896928566</v>
      </c>
    </row>
    <row r="2287" spans="1:8" x14ac:dyDescent="0.25">
      <c r="A2287" s="16"/>
      <c r="B2287" s="5">
        <f>DATE(YEAR(siječanj!B2287),MONTH(siječanj!B2287)+1,DAY(siječanj!B2287))</f>
        <v>45346</v>
      </c>
      <c r="C2287" s="8">
        <v>23.7916666666667</v>
      </c>
      <c r="D2287">
        <v>1.0719239067717099</v>
      </c>
      <c r="E2287" s="6">
        <v>188.21500135415775</v>
      </c>
      <c r="F2287" s="7">
        <v>122.85405877351542</v>
      </c>
      <c r="G2287" s="7">
        <v>210.50618913721547</v>
      </c>
      <c r="H2287" s="7">
        <f t="shared" si="56"/>
        <v>201.75215956459144</v>
      </c>
    </row>
    <row r="2288" spans="1:8" x14ac:dyDescent="0.25">
      <c r="A2288" s="16"/>
      <c r="B2288" s="5">
        <f>DATE(YEAR(siječanj!B2288),MONTH(siječanj!B2288)+1,DAY(siječanj!B2288))</f>
        <v>45346</v>
      </c>
      <c r="C2288" s="8">
        <v>23.8020833333333</v>
      </c>
      <c r="D2288">
        <v>1.0719239067717099</v>
      </c>
      <c r="E2288" s="6">
        <v>188.63379411421636</v>
      </c>
      <c r="F2288" s="7">
        <v>122.04502679811148</v>
      </c>
      <c r="G2288" s="7">
        <v>210.48702666544926</v>
      </c>
      <c r="H2288" s="7">
        <f t="shared" si="56"/>
        <v>202.20107353608117</v>
      </c>
    </row>
    <row r="2289" spans="1:8" x14ac:dyDescent="0.25">
      <c r="A2289" s="16"/>
      <c r="B2289" s="5">
        <f>DATE(YEAR(siječanj!B2289),MONTH(siječanj!B2289)+1,DAY(siječanj!B2289))</f>
        <v>45346</v>
      </c>
      <c r="C2289" s="8">
        <v>23.8125</v>
      </c>
      <c r="D2289">
        <v>1.0719239067717099</v>
      </c>
      <c r="E2289" s="6">
        <v>190.31231447961346</v>
      </c>
      <c r="F2289" s="7">
        <v>121.23312315975578</v>
      </c>
      <c r="G2289" s="7">
        <v>210.13225319513862</v>
      </c>
      <c r="H2289" s="7">
        <f t="shared" si="56"/>
        <v>204.00031964375353</v>
      </c>
    </row>
    <row r="2290" spans="1:8" x14ac:dyDescent="0.25">
      <c r="A2290" s="16"/>
      <c r="B2290" s="5">
        <f>DATE(YEAR(siječanj!B2290),MONTH(siječanj!B2290)+1,DAY(siječanj!B2290))</f>
        <v>45346</v>
      </c>
      <c r="C2290" s="8">
        <v>23.8229166666667</v>
      </c>
      <c r="D2290">
        <v>1.0719239067717099</v>
      </c>
      <c r="E2290" s="6">
        <v>187.20257100961703</v>
      </c>
      <c r="F2290" s="7">
        <v>119.91191318435999</v>
      </c>
      <c r="G2290" s="7">
        <v>210.16357567079137</v>
      </c>
      <c r="H2290" s="7">
        <f t="shared" si="56"/>
        <v>200.66691127433714</v>
      </c>
    </row>
    <row r="2291" spans="1:8" x14ac:dyDescent="0.25">
      <c r="A2291" s="16"/>
      <c r="B2291" s="5">
        <f>DATE(YEAR(siječanj!B2291),MONTH(siječanj!B2291)+1,DAY(siječanj!B2291))</f>
        <v>45346</v>
      </c>
      <c r="C2291" s="8">
        <v>23.8333333333333</v>
      </c>
      <c r="D2291">
        <v>1.0719239067717099</v>
      </c>
      <c r="E2291" s="6">
        <v>189.30797020811926</v>
      </c>
      <c r="F2291" s="7">
        <v>117.83398023895974</v>
      </c>
      <c r="G2291" s="7">
        <v>210.47541186788749</v>
      </c>
      <c r="H2291" s="7">
        <f t="shared" si="56"/>
        <v>202.92373900850967</v>
      </c>
    </row>
    <row r="2292" spans="1:8" x14ac:dyDescent="0.25">
      <c r="A2292" s="16"/>
      <c r="B2292" s="5">
        <f>DATE(YEAR(siječanj!B2292),MONTH(siječanj!B2292)+1,DAY(siječanj!B2292))</f>
        <v>45346</v>
      </c>
      <c r="C2292" s="8">
        <v>23.84375</v>
      </c>
      <c r="D2292">
        <v>1.0719239067717099</v>
      </c>
      <c r="E2292" s="6">
        <v>190.15035751156029</v>
      </c>
      <c r="F2292" s="7">
        <v>115.85857021039099</v>
      </c>
      <c r="G2292" s="7">
        <v>210.56096375806973</v>
      </c>
      <c r="H2292" s="7">
        <f t="shared" si="56"/>
        <v>203.82671409782907</v>
      </c>
    </row>
    <row r="2293" spans="1:8" x14ac:dyDescent="0.25">
      <c r="A2293" s="16"/>
      <c r="B2293" s="5">
        <f>DATE(YEAR(siječanj!B2293),MONTH(siječanj!B2293)+1,DAY(siječanj!B2293))</f>
        <v>45346</v>
      </c>
      <c r="C2293" s="8">
        <v>23.8541666666667</v>
      </c>
      <c r="D2293">
        <v>1.0719239067717099</v>
      </c>
      <c r="E2293" s="6">
        <v>187.20415452404379</v>
      </c>
      <c r="F2293" s="7">
        <v>114.60056599354991</v>
      </c>
      <c r="G2293" s="7">
        <v>210.07734227270316</v>
      </c>
      <c r="H2293" s="7">
        <f t="shared" si="56"/>
        <v>200.66860868130789</v>
      </c>
    </row>
    <row r="2294" spans="1:8" x14ac:dyDescent="0.25">
      <c r="A2294" s="16"/>
      <c r="B2294" s="5">
        <f>DATE(YEAR(siječanj!B2294),MONTH(siječanj!B2294)+1,DAY(siječanj!B2294))</f>
        <v>45346</v>
      </c>
      <c r="C2294" s="8">
        <v>23.8645833333333</v>
      </c>
      <c r="D2294">
        <v>1.0719239067717099</v>
      </c>
      <c r="E2294" s="6">
        <v>183.68271799619444</v>
      </c>
      <c r="F2294" s="7">
        <v>113.22902072000308</v>
      </c>
      <c r="G2294" s="7">
        <v>209.13243942069016</v>
      </c>
      <c r="H2294" s="7">
        <f t="shared" si="56"/>
        <v>196.89389668092701</v>
      </c>
    </row>
    <row r="2295" spans="1:8" x14ac:dyDescent="0.25">
      <c r="A2295" s="16"/>
      <c r="B2295" s="5">
        <f>DATE(YEAR(siječanj!B2295),MONTH(siječanj!B2295)+1,DAY(siječanj!B2295))</f>
        <v>45346</v>
      </c>
      <c r="C2295" s="8">
        <v>23.875</v>
      </c>
      <c r="D2295">
        <v>1.0719239067717099</v>
      </c>
      <c r="E2295" s="6">
        <v>179.77931650429412</v>
      </c>
      <c r="F2295" s="7">
        <v>110.9185470330462</v>
      </c>
      <c r="G2295" s="7">
        <v>208.53129225889805</v>
      </c>
      <c r="H2295" s="7">
        <f t="shared" si="56"/>
        <v>192.70974730403069</v>
      </c>
    </row>
    <row r="2296" spans="1:8" x14ac:dyDescent="0.25">
      <c r="A2296" s="16"/>
      <c r="B2296" s="5">
        <f>DATE(YEAR(siječanj!B2296),MONTH(siječanj!B2296)+1,DAY(siječanj!B2296))</f>
        <v>45346</v>
      </c>
      <c r="C2296" s="8">
        <v>23.8854166666667</v>
      </c>
      <c r="D2296">
        <v>1.0719239067717099</v>
      </c>
      <c r="E2296" s="6">
        <v>183.56354547922641</v>
      </c>
      <c r="F2296" s="7">
        <v>108.89152061741572</v>
      </c>
      <c r="G2296" s="7">
        <v>207.99723567236603</v>
      </c>
      <c r="H2296" s="7">
        <f t="shared" si="56"/>
        <v>196.76615281095883</v>
      </c>
    </row>
    <row r="2297" spans="1:8" x14ac:dyDescent="0.25">
      <c r="A2297" s="16"/>
      <c r="B2297" s="5">
        <f>DATE(YEAR(siječanj!B2297),MONTH(siječanj!B2297)+1,DAY(siječanj!B2297))</f>
        <v>45346</v>
      </c>
      <c r="C2297" s="8">
        <v>23.8958333333333</v>
      </c>
      <c r="D2297">
        <v>1.0719239067717099</v>
      </c>
      <c r="E2297" s="6">
        <v>188.75215565895468</v>
      </c>
      <c r="F2297" s="7">
        <v>107.70780639866233</v>
      </c>
      <c r="G2297" s="7">
        <v>207.52314764493838</v>
      </c>
      <c r="H2297" s="7">
        <f t="shared" si="56"/>
        <v>202.32794810552861</v>
      </c>
    </row>
    <row r="2298" spans="1:8" x14ac:dyDescent="0.25">
      <c r="A2298" s="16"/>
      <c r="B2298" s="5">
        <f>DATE(YEAR(siječanj!B2298),MONTH(siječanj!B2298)+1,DAY(siječanj!B2298))</f>
        <v>45346</v>
      </c>
      <c r="C2298" s="8">
        <v>23.90625</v>
      </c>
      <c r="D2298">
        <v>1.0719239067717099</v>
      </c>
      <c r="E2298" s="6">
        <v>191.88757531776074</v>
      </c>
      <c r="F2298" s="7">
        <v>106.0628969079046</v>
      </c>
      <c r="G2298" s="7">
        <v>207.2952456099255</v>
      </c>
      <c r="H2298" s="7">
        <f t="shared" si="56"/>
        <v>205.68887939556481</v>
      </c>
    </row>
    <row r="2299" spans="1:8" x14ac:dyDescent="0.25">
      <c r="A2299" s="16"/>
      <c r="B2299" s="5">
        <f>DATE(YEAR(siječanj!B2299),MONTH(siječanj!B2299)+1,DAY(siječanj!B2299))</f>
        <v>45346</v>
      </c>
      <c r="C2299" s="8">
        <v>23.9166666666667</v>
      </c>
      <c r="D2299">
        <v>1.0719239067717099</v>
      </c>
      <c r="E2299" s="6">
        <v>190.721898812592</v>
      </c>
      <c r="F2299" s="7">
        <v>104.06484121785695</v>
      </c>
      <c r="G2299" s="7">
        <v>206.04971245363458</v>
      </c>
      <c r="H2299" s="7">
        <f t="shared" si="56"/>
        <v>204.43936288211236</v>
      </c>
    </row>
    <row r="2300" spans="1:8" x14ac:dyDescent="0.25">
      <c r="A2300" s="16"/>
      <c r="B2300" s="5">
        <f>DATE(YEAR(siječanj!B2300),MONTH(siječanj!B2300)+1,DAY(siječanj!B2300))</f>
        <v>45346</v>
      </c>
      <c r="C2300" s="8">
        <v>23.9270833333333</v>
      </c>
      <c r="D2300">
        <v>1.0719239067717099</v>
      </c>
      <c r="E2300" s="6">
        <v>190.77776031405486</v>
      </c>
      <c r="F2300" s="7">
        <v>102.58144960941031</v>
      </c>
      <c r="G2300" s="7">
        <v>204.15106565819926</v>
      </c>
      <c r="H2300" s="7">
        <f t="shared" si="56"/>
        <v>204.49924216099856</v>
      </c>
    </row>
    <row r="2301" spans="1:8" x14ac:dyDescent="0.25">
      <c r="A2301" s="16"/>
      <c r="B2301" s="5">
        <f>DATE(YEAR(siječanj!B2301),MONTH(siječanj!B2301)+1,DAY(siječanj!B2301))</f>
        <v>45346</v>
      </c>
      <c r="C2301" s="8">
        <v>23.9375</v>
      </c>
      <c r="D2301">
        <v>1.0719239067717099</v>
      </c>
      <c r="E2301" s="6">
        <v>186.1134579689423</v>
      </c>
      <c r="F2301" s="7">
        <v>101.11910661104282</v>
      </c>
      <c r="G2301" s="7">
        <v>203.08511852202295</v>
      </c>
      <c r="H2301" s="7">
        <f t="shared" si="56"/>
        <v>199.49946496886105</v>
      </c>
    </row>
    <row r="2302" spans="1:8" x14ac:dyDescent="0.25">
      <c r="A2302" s="16"/>
      <c r="B2302" s="5">
        <f>DATE(YEAR(siječanj!B2302),MONTH(siječanj!B2302)+1,DAY(siječanj!B2302))</f>
        <v>45346</v>
      </c>
      <c r="C2302" s="8">
        <v>23.9479166666667</v>
      </c>
      <c r="D2302">
        <v>1.0719239067717099</v>
      </c>
      <c r="E2302" s="6">
        <v>178.29911875717929</v>
      </c>
      <c r="F2302" s="7">
        <v>99.591241081483076</v>
      </c>
      <c r="G2302" s="7">
        <v>202.40902834539477</v>
      </c>
      <c r="H2302" s="7">
        <f t="shared" si="56"/>
        <v>191.12308795214869</v>
      </c>
    </row>
    <row r="2303" spans="1:8" x14ac:dyDescent="0.25">
      <c r="A2303" s="16"/>
      <c r="B2303" s="5">
        <f>DATE(YEAR(siječanj!B2303),MONTH(siječanj!B2303)+1,DAY(siječanj!B2303))</f>
        <v>45346</v>
      </c>
      <c r="C2303" s="8">
        <v>23.9583333333333</v>
      </c>
      <c r="D2303">
        <v>1.0719239067717099</v>
      </c>
      <c r="E2303" s="6">
        <v>169.03745918401864</v>
      </c>
      <c r="F2303" s="7">
        <v>97.013009703446826</v>
      </c>
      <c r="G2303" s="7">
        <v>196.62218762795376</v>
      </c>
      <c r="H2303" s="7">
        <f t="shared" si="56"/>
        <v>181.19529363929672</v>
      </c>
    </row>
    <row r="2304" spans="1:8" x14ac:dyDescent="0.25">
      <c r="A2304" s="16"/>
      <c r="B2304" s="5">
        <f>DATE(YEAR(siječanj!B2304),MONTH(siječanj!B2304)+1,DAY(siječanj!B2304))</f>
        <v>45346</v>
      </c>
      <c r="C2304" s="8">
        <v>23.96875</v>
      </c>
      <c r="D2304">
        <v>1.0719239067717099</v>
      </c>
      <c r="E2304" s="6">
        <v>161.65346342062168</v>
      </c>
      <c r="F2304" s="7">
        <v>95.358119480437253</v>
      </c>
      <c r="G2304" s="7">
        <v>196.2909344536352</v>
      </c>
      <c r="H2304" s="7">
        <f t="shared" si="56"/>
        <v>173.28021205301047</v>
      </c>
    </row>
    <row r="2305" spans="1:8" x14ac:dyDescent="0.25">
      <c r="A2305" s="16"/>
      <c r="B2305" s="5">
        <f>DATE(YEAR(siječanj!B2305),MONTH(siječanj!B2305)+1,DAY(siječanj!B2305))</f>
        <v>45346</v>
      </c>
      <c r="C2305" s="8">
        <v>23.9791666666667</v>
      </c>
      <c r="D2305">
        <v>1.0719239067717099</v>
      </c>
      <c r="E2305" s="6">
        <v>151.08474325177559</v>
      </c>
      <c r="F2305" s="7">
        <v>93.875596001243167</v>
      </c>
      <c r="G2305" s="7">
        <v>194.46825293489493</v>
      </c>
      <c r="H2305" s="7">
        <f t="shared" si="56"/>
        <v>161.95134824004401</v>
      </c>
    </row>
    <row r="2306" spans="1:8" ht="15.75" thickBot="1" x14ac:dyDescent="0.3">
      <c r="A2306" s="16"/>
      <c r="B2306" s="5">
        <f>DATE(YEAR(siječanj!B2306),MONTH(siječanj!B2306)+1,DAY(siječanj!B2306))</f>
        <v>45346</v>
      </c>
      <c r="C2306" s="8">
        <v>23.9895833333333</v>
      </c>
      <c r="D2306">
        <v>1.0719239067717099</v>
      </c>
      <c r="E2306" s="6">
        <v>142.74475312502122</v>
      </c>
      <c r="F2306" s="7">
        <v>92.109230417467899</v>
      </c>
      <c r="G2306" s="7">
        <v>194.16212868410673</v>
      </c>
      <c r="H2306" s="7">
        <f t="shared" si="56"/>
        <v>153.011513440936</v>
      </c>
    </row>
    <row r="2307" spans="1:8" x14ac:dyDescent="0.25">
      <c r="A2307" s="17">
        <f t="shared" ref="A2307" si="57">A2211+1</f>
        <v>56</v>
      </c>
      <c r="B2307" s="5">
        <f>DATE(YEAR(siječanj!B2307),MONTH(siječanj!B2307)+1,DAY(siječanj!B2307))</f>
        <v>45347</v>
      </c>
      <c r="C2307" s="8">
        <v>24</v>
      </c>
      <c r="D2307">
        <v>1.0677207935077979</v>
      </c>
      <c r="E2307" s="6">
        <v>135.4979466662576</v>
      </c>
      <c r="F2307" s="7">
        <v>89.485207501185997</v>
      </c>
      <c r="G2307" s="7">
        <v>189.90008362070435</v>
      </c>
      <c r="H2307" s="7">
        <f t="shared" si="56"/>
        <v>144.67397513317385</v>
      </c>
    </row>
    <row r="2308" spans="1:8" x14ac:dyDescent="0.25">
      <c r="A2308" s="18"/>
      <c r="B2308" s="5">
        <f>DATE(YEAR(siječanj!B2308),MONTH(siječanj!B2308)+1,DAY(siječanj!B2308))</f>
        <v>45347</v>
      </c>
      <c r="C2308" s="8">
        <v>24.0104166666667</v>
      </c>
      <c r="D2308">
        <v>1.0677207935077979</v>
      </c>
      <c r="E2308" s="6">
        <v>125.09116080159924</v>
      </c>
      <c r="F2308" s="7">
        <v>88.358795688625904</v>
      </c>
      <c r="G2308" s="7">
        <v>189.16383718590518</v>
      </c>
      <c r="H2308" s="7">
        <f t="shared" ref="H2308:H2371" si="58">D2308*E2308</f>
        <v>133.5624334718951</v>
      </c>
    </row>
    <row r="2309" spans="1:8" x14ac:dyDescent="0.25">
      <c r="A2309" s="18"/>
      <c r="B2309" s="5">
        <f>DATE(YEAR(siječanj!B2309),MONTH(siječanj!B2309)+1,DAY(siječanj!B2309))</f>
        <v>45347</v>
      </c>
      <c r="C2309" s="8">
        <v>24.0208333333333</v>
      </c>
      <c r="D2309">
        <v>1.0677207935077979</v>
      </c>
      <c r="E2309" s="6">
        <v>116.98102464231238</v>
      </c>
      <c r="F2309" s="7">
        <v>86.829560733265893</v>
      </c>
      <c r="G2309" s="7">
        <v>188.42975968362666</v>
      </c>
      <c r="H2309" s="7">
        <f t="shared" si="58"/>
        <v>124.90307245644503</v>
      </c>
    </row>
    <row r="2310" spans="1:8" x14ac:dyDescent="0.25">
      <c r="A2310" s="18"/>
      <c r="B2310" s="5">
        <f>DATE(YEAR(siječanj!B2310),MONTH(siječanj!B2310)+1,DAY(siječanj!B2310))</f>
        <v>45347</v>
      </c>
      <c r="C2310" s="8">
        <v>24.03125</v>
      </c>
      <c r="D2310">
        <v>1.0677207935077979</v>
      </c>
      <c r="E2310" s="6">
        <v>109.24202406092236</v>
      </c>
      <c r="F2310" s="7">
        <v>85.721158221553637</v>
      </c>
      <c r="G2310" s="7">
        <v>188.67563212035543</v>
      </c>
      <c r="H2310" s="7">
        <f t="shared" si="58"/>
        <v>116.63998061472597</v>
      </c>
    </row>
    <row r="2311" spans="1:8" x14ac:dyDescent="0.25">
      <c r="A2311" s="18"/>
      <c r="B2311" s="5">
        <f>DATE(YEAR(siječanj!B2311),MONTH(siječanj!B2311)+1,DAY(siječanj!B2311))</f>
        <v>45347</v>
      </c>
      <c r="C2311" s="8">
        <v>24.0416666666667</v>
      </c>
      <c r="D2311">
        <v>1.0677207935077979</v>
      </c>
      <c r="E2311" s="6">
        <v>101.46712982893636</v>
      </c>
      <c r="F2311" s="7">
        <v>84.966587325870378</v>
      </c>
      <c r="G2311" s="7">
        <v>188.05257318669402</v>
      </c>
      <c r="H2311" s="7">
        <f t="shared" si="58"/>
        <v>108.33856437591069</v>
      </c>
    </row>
    <row r="2312" spans="1:8" x14ac:dyDescent="0.25">
      <c r="A2312" s="18"/>
      <c r="B2312" s="5">
        <f>DATE(YEAR(siječanj!B2312),MONTH(siječanj!B2312)+1,DAY(siječanj!B2312))</f>
        <v>45347</v>
      </c>
      <c r="C2312" s="8">
        <v>24.0520833333333</v>
      </c>
      <c r="D2312">
        <v>1.0677207935077979</v>
      </c>
      <c r="E2312" s="6">
        <v>96.111559879198182</v>
      </c>
      <c r="F2312" s="7">
        <v>83.962682009469574</v>
      </c>
      <c r="G2312" s="7">
        <v>188.26786380932123</v>
      </c>
      <c r="H2312" s="7">
        <f t="shared" si="58"/>
        <v>102.62031097948972</v>
      </c>
    </row>
    <row r="2313" spans="1:8" x14ac:dyDescent="0.25">
      <c r="A2313" s="18"/>
      <c r="B2313" s="5">
        <f>DATE(YEAR(siječanj!B2313),MONTH(siječanj!B2313)+1,DAY(siječanj!B2313))</f>
        <v>45347</v>
      </c>
      <c r="C2313" s="8">
        <v>24.0625</v>
      </c>
      <c r="D2313">
        <v>1.0677207935077979</v>
      </c>
      <c r="E2313" s="6">
        <v>92.065580009609292</v>
      </c>
      <c r="F2313" s="7">
        <v>83.458483064533056</v>
      </c>
      <c r="G2313" s="7">
        <v>188.37797356284312</v>
      </c>
      <c r="H2313" s="7">
        <f t="shared" si="58"/>
        <v>98.300334142615696</v>
      </c>
    </row>
    <row r="2314" spans="1:8" x14ac:dyDescent="0.25">
      <c r="A2314" s="18"/>
      <c r="B2314" s="5">
        <f>DATE(YEAR(siječanj!B2314),MONTH(siječanj!B2314)+1,DAY(siječanj!B2314))</f>
        <v>45347</v>
      </c>
      <c r="C2314" s="8">
        <v>24.0729166666667</v>
      </c>
      <c r="D2314">
        <v>1.0677207935077979</v>
      </c>
      <c r="E2314" s="6">
        <v>87.814667556103757</v>
      </c>
      <c r="F2314" s="7">
        <v>82.840493189859856</v>
      </c>
      <c r="G2314" s="7">
        <v>187.9667153935701</v>
      </c>
      <c r="H2314" s="7">
        <f t="shared" si="58"/>
        <v>93.761546524626581</v>
      </c>
    </row>
    <row r="2315" spans="1:8" x14ac:dyDescent="0.25">
      <c r="A2315" s="18"/>
      <c r="B2315" s="5">
        <f>DATE(YEAR(siječanj!B2315),MONTH(siječanj!B2315)+1,DAY(siječanj!B2315))</f>
        <v>45347</v>
      </c>
      <c r="C2315" s="8">
        <v>24.0833333333333</v>
      </c>
      <c r="D2315">
        <v>1.0677207935077979</v>
      </c>
      <c r="E2315" s="6">
        <v>84.553219068331472</v>
      </c>
      <c r="F2315" s="7">
        <v>81.942468479544814</v>
      </c>
      <c r="G2315" s="7">
        <v>187.88775996215693</v>
      </c>
      <c r="H2315" s="7">
        <f t="shared" si="58"/>
        <v>90.279230157277553</v>
      </c>
    </row>
    <row r="2316" spans="1:8" x14ac:dyDescent="0.25">
      <c r="A2316" s="18"/>
      <c r="B2316" s="5">
        <f>DATE(YEAR(siječanj!B2316),MONTH(siječanj!B2316)+1,DAY(siječanj!B2316))</f>
        <v>45347</v>
      </c>
      <c r="C2316" s="8">
        <v>24.09375</v>
      </c>
      <c r="D2316">
        <v>1.0677207935077979</v>
      </c>
      <c r="E2316" s="6">
        <v>82.179954658422304</v>
      </c>
      <c r="F2316" s="7">
        <v>81.638812696240194</v>
      </c>
      <c r="G2316" s="7">
        <v>188.46300434250367</v>
      </c>
      <c r="H2316" s="7">
        <f t="shared" si="58"/>
        <v>87.74524639832552</v>
      </c>
    </row>
    <row r="2317" spans="1:8" x14ac:dyDescent="0.25">
      <c r="A2317" s="18"/>
      <c r="B2317" s="5">
        <f>DATE(YEAR(siječanj!B2317),MONTH(siječanj!B2317)+1,DAY(siječanj!B2317))</f>
        <v>45347</v>
      </c>
      <c r="C2317" s="8">
        <v>24.1041666666667</v>
      </c>
      <c r="D2317">
        <v>1.0677207935077979</v>
      </c>
      <c r="E2317" s="6">
        <v>79.925865721637564</v>
      </c>
      <c r="F2317" s="7">
        <v>80.810204562259983</v>
      </c>
      <c r="G2317" s="7">
        <v>188.29329263769634</v>
      </c>
      <c r="H2317" s="7">
        <f t="shared" si="58"/>
        <v>85.338508770104568</v>
      </c>
    </row>
    <row r="2318" spans="1:8" x14ac:dyDescent="0.25">
      <c r="A2318" s="18"/>
      <c r="B2318" s="5">
        <f>DATE(YEAR(siječanj!B2318),MONTH(siječanj!B2318)+1,DAY(siječanj!B2318))</f>
        <v>45347</v>
      </c>
      <c r="C2318" s="8">
        <v>24.1145833333333</v>
      </c>
      <c r="D2318">
        <v>1.0677207935077979</v>
      </c>
      <c r="E2318" s="6">
        <v>76.952549853317549</v>
      </c>
      <c r="F2318" s="7">
        <v>80.448507454061541</v>
      </c>
      <c r="G2318" s="7">
        <v>188.39860525810244</v>
      </c>
      <c r="H2318" s="7">
        <f t="shared" si="58"/>
        <v>82.163837591832589</v>
      </c>
    </row>
    <row r="2319" spans="1:8" x14ac:dyDescent="0.25">
      <c r="A2319" s="18"/>
      <c r="B2319" s="5">
        <f>DATE(YEAR(siječanj!B2319),MONTH(siječanj!B2319)+1,DAY(siječanj!B2319))</f>
        <v>45347</v>
      </c>
      <c r="C2319" s="8">
        <v>24.125</v>
      </c>
      <c r="D2319">
        <v>1.0677207935077979</v>
      </c>
      <c r="E2319" s="6">
        <v>75.306431917848172</v>
      </c>
      <c r="F2319" s="7">
        <v>80.198374216928045</v>
      </c>
      <c r="G2319" s="7">
        <v>188.27716106634097</v>
      </c>
      <c r="H2319" s="7">
        <f t="shared" si="58"/>
        <v>80.406243243565811</v>
      </c>
    </row>
    <row r="2320" spans="1:8" x14ac:dyDescent="0.25">
      <c r="A2320" s="18"/>
      <c r="B2320" s="5">
        <f>DATE(YEAR(siječanj!B2320),MONTH(siječanj!B2320)+1,DAY(siječanj!B2320))</f>
        <v>45347</v>
      </c>
      <c r="C2320" s="8">
        <v>24.1354166666667</v>
      </c>
      <c r="D2320">
        <v>1.0677207935077979</v>
      </c>
      <c r="E2320" s="6">
        <v>73.183036624775227</v>
      </c>
      <c r="F2320" s="7">
        <v>79.737429991019582</v>
      </c>
      <c r="G2320" s="7">
        <v>188.60374441197962</v>
      </c>
      <c r="H2320" s="7">
        <f t="shared" si="58"/>
        <v>78.139049936315246</v>
      </c>
    </row>
    <row r="2321" spans="1:8" x14ac:dyDescent="0.25">
      <c r="A2321" s="18"/>
      <c r="B2321" s="5">
        <f>DATE(YEAR(siječanj!B2321),MONTH(siječanj!B2321)+1,DAY(siječanj!B2321))</f>
        <v>45347</v>
      </c>
      <c r="C2321" s="8">
        <v>24.1458333333333</v>
      </c>
      <c r="D2321">
        <v>1.0677207935077979</v>
      </c>
      <c r="E2321" s="6">
        <v>71.797519639136127</v>
      </c>
      <c r="F2321" s="7">
        <v>79.651043408563766</v>
      </c>
      <c r="G2321" s="7">
        <v>190.10050599528103</v>
      </c>
      <c r="H2321" s="7">
        <f t="shared" si="58"/>
        <v>76.659704640990128</v>
      </c>
    </row>
    <row r="2322" spans="1:8" x14ac:dyDescent="0.25">
      <c r="A2322" s="18"/>
      <c r="B2322" s="5">
        <f>DATE(YEAR(siječanj!B2322),MONTH(siječanj!B2322)+1,DAY(siječanj!B2322))</f>
        <v>45347</v>
      </c>
      <c r="C2322" s="8">
        <v>24.15625</v>
      </c>
      <c r="D2322">
        <v>1.0677207935077979</v>
      </c>
      <c r="E2322" s="6">
        <v>71.782263901516657</v>
      </c>
      <c r="F2322" s="7">
        <v>79.345045851037654</v>
      </c>
      <c r="G2322" s="7">
        <v>191.32989847965572</v>
      </c>
      <c r="H2322" s="7">
        <f t="shared" si="58"/>
        <v>76.643415772713524</v>
      </c>
    </row>
    <row r="2323" spans="1:8" x14ac:dyDescent="0.25">
      <c r="A2323" s="18"/>
      <c r="B2323" s="5">
        <f>DATE(YEAR(siječanj!B2323),MONTH(siječanj!B2323)+1,DAY(siječanj!B2323))</f>
        <v>45347</v>
      </c>
      <c r="C2323" s="8">
        <v>24.1666666666667</v>
      </c>
      <c r="D2323">
        <v>1.0677207935077979</v>
      </c>
      <c r="E2323" s="6">
        <v>69.760067694706493</v>
      </c>
      <c r="F2323" s="7">
        <v>79.382352967654981</v>
      </c>
      <c r="G2323" s="7">
        <v>193.60786606036399</v>
      </c>
      <c r="H2323" s="7">
        <f t="shared" si="58"/>
        <v>74.484274834149716</v>
      </c>
    </row>
    <row r="2324" spans="1:8" x14ac:dyDescent="0.25">
      <c r="A2324" s="18"/>
      <c r="B2324" s="5">
        <f>DATE(YEAR(siječanj!B2324),MONTH(siječanj!B2324)+1,DAY(siječanj!B2324))</f>
        <v>45347</v>
      </c>
      <c r="C2324" s="8">
        <v>24.1770833333333</v>
      </c>
      <c r="D2324">
        <v>1.0677207935077979</v>
      </c>
      <c r="E2324" s="6">
        <v>69.412939062657912</v>
      </c>
      <c r="F2324" s="7">
        <v>79.094554533283699</v>
      </c>
      <c r="G2324" s="7">
        <v>195.05956983636725</v>
      </c>
      <c r="H2324" s="7">
        <f t="shared" si="58"/>
        <v>74.113638375689533</v>
      </c>
    </row>
    <row r="2325" spans="1:8" x14ac:dyDescent="0.25">
      <c r="A2325" s="18"/>
      <c r="B2325" s="5">
        <f>DATE(YEAR(siječanj!B2325),MONTH(siječanj!B2325)+1,DAY(siječanj!B2325))</f>
        <v>45347</v>
      </c>
      <c r="C2325" s="8">
        <v>24.1875</v>
      </c>
      <c r="D2325">
        <v>1.0677207935077979</v>
      </c>
      <c r="E2325" s="6">
        <v>69.528540542735826</v>
      </c>
      <c r="F2325" s="7">
        <v>79.025236361795763</v>
      </c>
      <c r="G2325" s="7">
        <v>199.28569674432438</v>
      </c>
      <c r="H2325" s="7">
        <f t="shared" si="58"/>
        <v>74.23706847972899</v>
      </c>
    </row>
    <row r="2326" spans="1:8" x14ac:dyDescent="0.25">
      <c r="A2326" s="18"/>
      <c r="B2326" s="5">
        <f>DATE(YEAR(siječanj!B2326),MONTH(siječanj!B2326)+1,DAY(siječanj!B2326))</f>
        <v>45347</v>
      </c>
      <c r="C2326" s="8">
        <v>24.1979166666667</v>
      </c>
      <c r="D2326">
        <v>1.0677207935077979</v>
      </c>
      <c r="E2326" s="6">
        <v>69.203719066625112</v>
      </c>
      <c r="F2326" s="7">
        <v>79.198832222645095</v>
      </c>
      <c r="G2326" s="7">
        <v>200.51282174124151</v>
      </c>
      <c r="H2326" s="7">
        <f t="shared" si="58"/>
        <v>73.890249835507689</v>
      </c>
    </row>
    <row r="2327" spans="1:8" x14ac:dyDescent="0.25">
      <c r="A2327" s="18"/>
      <c r="B2327" s="5">
        <f>DATE(YEAR(siječanj!B2327),MONTH(siječanj!B2327)+1,DAY(siječanj!B2327))</f>
        <v>45347</v>
      </c>
      <c r="C2327" s="8">
        <v>24.2083333333333</v>
      </c>
      <c r="D2327">
        <v>1.0677207935077979</v>
      </c>
      <c r="E2327" s="6">
        <v>68.573252700749933</v>
      </c>
      <c r="F2327" s="7">
        <v>79.833843922307537</v>
      </c>
      <c r="G2327" s="7">
        <v>205.54429584904176</v>
      </c>
      <c r="H2327" s="7">
        <f t="shared" si="58"/>
        <v>73.217087787055462</v>
      </c>
    </row>
    <row r="2328" spans="1:8" x14ac:dyDescent="0.25">
      <c r="A2328" s="18"/>
      <c r="B2328" s="5">
        <f>DATE(YEAR(siječanj!B2328),MONTH(siječanj!B2328)+1,DAY(siječanj!B2328))</f>
        <v>45347</v>
      </c>
      <c r="C2328" s="8">
        <v>24.21875</v>
      </c>
      <c r="D2328">
        <v>1.0677207935077979</v>
      </c>
      <c r="E2328" s="6">
        <v>68.916161912278739</v>
      </c>
      <c r="F2328" s="7">
        <v>80.350995993023304</v>
      </c>
      <c r="G2328" s="7">
        <v>206.33511555478734</v>
      </c>
      <c r="H2328" s="7">
        <f t="shared" si="58"/>
        <v>73.583219082490132</v>
      </c>
    </row>
    <row r="2329" spans="1:8" x14ac:dyDescent="0.25">
      <c r="A2329" s="18"/>
      <c r="B2329" s="5">
        <f>DATE(YEAR(siječanj!B2329),MONTH(siječanj!B2329)+1,DAY(siječanj!B2329))</f>
        <v>45347</v>
      </c>
      <c r="C2329" s="8">
        <v>24.2291666666667</v>
      </c>
      <c r="D2329">
        <v>1.0677207935077979</v>
      </c>
      <c r="E2329" s="6">
        <v>68.907924089872168</v>
      </c>
      <c r="F2329" s="7">
        <v>81.686001038601503</v>
      </c>
      <c r="G2329" s="7">
        <v>206.78034249801436</v>
      </c>
      <c r="H2329" s="7">
        <f t="shared" si="58"/>
        <v>73.574423388213418</v>
      </c>
    </row>
    <row r="2330" spans="1:8" x14ac:dyDescent="0.25">
      <c r="A2330" s="18"/>
      <c r="B2330" s="5">
        <f>DATE(YEAR(siječanj!B2330),MONTH(siječanj!B2330)+1,DAY(siječanj!B2330))</f>
        <v>45347</v>
      </c>
      <c r="C2330" s="8">
        <v>24.2395833333333</v>
      </c>
      <c r="D2330">
        <v>1.0677207935077979</v>
      </c>
      <c r="E2330" s="6">
        <v>69.792748988718074</v>
      </c>
      <c r="F2330" s="7">
        <v>83.107473587714637</v>
      </c>
      <c r="G2330" s="7">
        <v>207.11589279168157</v>
      </c>
      <c r="H2330" s="7">
        <f t="shared" si="58"/>
        <v>74.519169331324619</v>
      </c>
    </row>
    <row r="2331" spans="1:8" x14ac:dyDescent="0.25">
      <c r="A2331" s="18"/>
      <c r="B2331" s="5">
        <f>DATE(YEAR(siječanj!B2331),MONTH(siječanj!B2331)+1,DAY(siječanj!B2331))</f>
        <v>45347</v>
      </c>
      <c r="C2331" s="8">
        <v>24.25</v>
      </c>
      <c r="D2331">
        <v>1.0677207935077979</v>
      </c>
      <c r="E2331" s="6">
        <v>71.380806042388258</v>
      </c>
      <c r="F2331" s="7">
        <v>85.681419086319607</v>
      </c>
      <c r="G2331" s="7">
        <v>203.07138618942597</v>
      </c>
      <c r="H2331" s="7">
        <f t="shared" si="58"/>
        <v>76.214770868805005</v>
      </c>
    </row>
    <row r="2332" spans="1:8" x14ac:dyDescent="0.25">
      <c r="A2332" s="18"/>
      <c r="B2332" s="5">
        <f>DATE(YEAR(siječanj!B2332),MONTH(siječanj!B2332)+1,DAY(siječanj!B2332))</f>
        <v>45347</v>
      </c>
      <c r="C2332" s="8">
        <v>24.2604166666667</v>
      </c>
      <c r="D2332">
        <v>1.0677207935077979</v>
      </c>
      <c r="E2332" s="6">
        <v>73.741445693843701</v>
      </c>
      <c r="F2332" s="7">
        <v>86.783386653445874</v>
      </c>
      <c r="G2332" s="7">
        <v>183.78725181798544</v>
      </c>
      <c r="H2332" s="7">
        <f t="shared" si="58"/>
        <v>78.735274910642985</v>
      </c>
    </row>
    <row r="2333" spans="1:8" x14ac:dyDescent="0.25">
      <c r="A2333" s="18"/>
      <c r="B2333" s="5">
        <f>DATE(YEAR(siječanj!B2333),MONTH(siječanj!B2333)+1,DAY(siječanj!B2333))</f>
        <v>45347</v>
      </c>
      <c r="C2333" s="8">
        <v>24.2708333333333</v>
      </c>
      <c r="D2333">
        <v>1.0677207935077979</v>
      </c>
      <c r="E2333" s="6">
        <v>75.159830211345451</v>
      </c>
      <c r="F2333" s="7">
        <v>88.837214144765042</v>
      </c>
      <c r="G2333" s="7">
        <v>139.40003526888742</v>
      </c>
      <c r="H2333" s="7">
        <f t="shared" si="58"/>
        <v>80.24971355316913</v>
      </c>
    </row>
    <row r="2334" spans="1:8" x14ac:dyDescent="0.25">
      <c r="A2334" s="18"/>
      <c r="B2334" s="5">
        <f>DATE(YEAR(siječanj!B2334),MONTH(siječanj!B2334)+1,DAY(siječanj!B2334))</f>
        <v>45347</v>
      </c>
      <c r="C2334" s="8">
        <v>24.28125</v>
      </c>
      <c r="D2334">
        <v>1.0677207935077979</v>
      </c>
      <c r="E2334" s="6">
        <v>79.127702517431871</v>
      </c>
      <c r="F2334" s="7">
        <v>91.496227445828936</v>
      </c>
      <c r="G2334" s="7">
        <v>74.138482239876893</v>
      </c>
      <c r="H2334" s="7">
        <f t="shared" si="58"/>
        <v>84.486293320361341</v>
      </c>
    </row>
    <row r="2335" spans="1:8" x14ac:dyDescent="0.25">
      <c r="A2335" s="18"/>
      <c r="B2335" s="5">
        <f>DATE(YEAR(siječanj!B2335),MONTH(siječanj!B2335)+1,DAY(siječanj!B2335))</f>
        <v>45347</v>
      </c>
      <c r="C2335" s="8">
        <v>24.2916666666667</v>
      </c>
      <c r="D2335">
        <v>1.0677207935077979</v>
      </c>
      <c r="E2335" s="6">
        <v>80.944577898456004</v>
      </c>
      <c r="F2335" s="7">
        <v>94.446872655453916</v>
      </c>
      <c r="G2335" s="7">
        <v>36.47749562341825</v>
      </c>
      <c r="H2335" s="7">
        <f t="shared" si="58"/>
        <v>86.426208943893201</v>
      </c>
    </row>
    <row r="2336" spans="1:8" x14ac:dyDescent="0.25">
      <c r="A2336" s="18"/>
      <c r="B2336" s="5">
        <f>DATE(YEAR(siječanj!B2336),MONTH(siječanj!B2336)+1,DAY(siječanj!B2336))</f>
        <v>45347</v>
      </c>
      <c r="C2336" s="8">
        <v>24.3020833333333</v>
      </c>
      <c r="D2336">
        <v>1.0677207935077979</v>
      </c>
      <c r="E2336" s="6">
        <v>85.276754105077444</v>
      </c>
      <c r="F2336" s="7">
        <v>95.22460162777918</v>
      </c>
      <c r="G2336" s="7">
        <v>10.817780187976922</v>
      </c>
      <c r="H2336" s="7">
        <f t="shared" si="58"/>
        <v>91.051763560842659</v>
      </c>
    </row>
    <row r="2337" spans="1:8" x14ac:dyDescent="0.25">
      <c r="A2337" s="18"/>
      <c r="B2337" s="5">
        <f>DATE(YEAR(siječanj!B2337),MONTH(siječanj!B2337)+1,DAY(siječanj!B2337))</f>
        <v>45347</v>
      </c>
      <c r="C2337" s="8">
        <v>24.3125</v>
      </c>
      <c r="D2337">
        <v>1.0677207935077979</v>
      </c>
      <c r="E2337" s="6">
        <v>91.228153136550389</v>
      </c>
      <c r="F2337" s="7">
        <v>96.117953265631101</v>
      </c>
      <c r="G2337" s="7">
        <v>4.1142752740037123</v>
      </c>
      <c r="H2337" s="7">
        <f t="shared" si="58"/>
        <v>97.40619605720849</v>
      </c>
    </row>
    <row r="2338" spans="1:8" x14ac:dyDescent="0.25">
      <c r="A2338" s="18"/>
      <c r="B2338" s="5">
        <f>DATE(YEAR(siječanj!B2338),MONTH(siječanj!B2338)+1,DAY(siječanj!B2338))</f>
        <v>45347</v>
      </c>
      <c r="C2338" s="8">
        <v>24.3229166666667</v>
      </c>
      <c r="D2338">
        <v>1.0677207935077979</v>
      </c>
      <c r="E2338" s="6">
        <v>97.950382750468961</v>
      </c>
      <c r="F2338" s="7">
        <v>97.970696108546107</v>
      </c>
      <c r="G2338" s="7">
        <v>2.3575938734053654</v>
      </c>
      <c r="H2338" s="7">
        <f t="shared" si="58"/>
        <v>104.58366039472324</v>
      </c>
    </row>
    <row r="2339" spans="1:8" x14ac:dyDescent="0.25">
      <c r="A2339" s="18"/>
      <c r="B2339" s="5">
        <f>DATE(YEAR(siječanj!B2339),MONTH(siječanj!B2339)+1,DAY(siječanj!B2339))</f>
        <v>45347</v>
      </c>
      <c r="C2339" s="8">
        <v>24.3333333333333</v>
      </c>
      <c r="D2339">
        <v>1.0677207935077979</v>
      </c>
      <c r="E2339" s="6">
        <v>103.95564689247225</v>
      </c>
      <c r="F2339" s="7">
        <v>100.91489824373511</v>
      </c>
      <c r="G2339" s="7">
        <v>1.6792028919596056</v>
      </c>
      <c r="H2339" s="7">
        <f t="shared" si="58"/>
        <v>110.99560578964692</v>
      </c>
    </row>
    <row r="2340" spans="1:8" x14ac:dyDescent="0.25">
      <c r="A2340" s="18"/>
      <c r="B2340" s="5">
        <f>DATE(YEAR(siječanj!B2340),MONTH(siječanj!B2340)+1,DAY(siječanj!B2340))</f>
        <v>45347</v>
      </c>
      <c r="C2340" s="8">
        <v>24.34375</v>
      </c>
      <c r="D2340">
        <v>1.0677207935077979</v>
      </c>
      <c r="E2340" s="6">
        <v>111.12459804640996</v>
      </c>
      <c r="F2340" s="7">
        <v>101.54920426833714</v>
      </c>
      <c r="G2340" s="7">
        <v>1.352280271209136</v>
      </c>
      <c r="H2340" s="7">
        <f t="shared" si="58"/>
        <v>118.65004400434793</v>
      </c>
    </row>
    <row r="2341" spans="1:8" x14ac:dyDescent="0.25">
      <c r="A2341" s="18"/>
      <c r="B2341" s="5">
        <f>DATE(YEAR(siječanj!B2341),MONTH(siječanj!B2341)+1,DAY(siječanj!B2341))</f>
        <v>45347</v>
      </c>
      <c r="C2341" s="8">
        <v>24.3541666666667</v>
      </c>
      <c r="D2341">
        <v>1.0677207935077979</v>
      </c>
      <c r="E2341" s="6">
        <v>120.12503094997619</v>
      </c>
      <c r="F2341" s="7">
        <v>102.82320900923658</v>
      </c>
      <c r="G2341" s="7">
        <v>1.219971073988334</v>
      </c>
      <c r="H2341" s="7">
        <f t="shared" si="58"/>
        <v>128.25999336605736</v>
      </c>
    </row>
    <row r="2342" spans="1:8" x14ac:dyDescent="0.25">
      <c r="A2342" s="18"/>
      <c r="B2342" s="5">
        <f>DATE(YEAR(siječanj!B2342),MONTH(siječanj!B2342)+1,DAY(siječanj!B2342))</f>
        <v>45347</v>
      </c>
      <c r="C2342" s="8">
        <v>24.3645833333333</v>
      </c>
      <c r="D2342">
        <v>1.0677207935077979</v>
      </c>
      <c r="E2342" s="6">
        <v>129.14617961196993</v>
      </c>
      <c r="F2342" s="7">
        <v>104.48742500664484</v>
      </c>
      <c r="G2342" s="7">
        <v>0.95772924756717148</v>
      </c>
      <c r="H2342" s="7">
        <f t="shared" si="58"/>
        <v>137.89206137379313</v>
      </c>
    </row>
    <row r="2343" spans="1:8" x14ac:dyDescent="0.25">
      <c r="A2343" s="18"/>
      <c r="B2343" s="5">
        <f>DATE(YEAR(siječanj!B2343),MONTH(siječanj!B2343)+1,DAY(siječanj!B2343))</f>
        <v>45347</v>
      </c>
      <c r="C2343" s="8">
        <v>24.375</v>
      </c>
      <c r="D2343">
        <v>1.0677207935077979</v>
      </c>
      <c r="E2343" s="6">
        <v>136.40013996913925</v>
      </c>
      <c r="F2343" s="7">
        <v>106.28706339393082</v>
      </c>
      <c r="G2343" s="7">
        <v>0.93365760754255678</v>
      </c>
      <c r="H2343" s="7">
        <f t="shared" si="58"/>
        <v>145.63726568242407</v>
      </c>
    </row>
    <row r="2344" spans="1:8" x14ac:dyDescent="0.25">
      <c r="A2344" s="18"/>
      <c r="B2344" s="5">
        <f>DATE(YEAR(siječanj!B2344),MONTH(siječanj!B2344)+1,DAY(siječanj!B2344))</f>
        <v>45347</v>
      </c>
      <c r="C2344" s="8">
        <v>24.3854166666667</v>
      </c>
      <c r="D2344">
        <v>1.0677207935077979</v>
      </c>
      <c r="E2344" s="6">
        <v>141.39151046920065</v>
      </c>
      <c r="F2344" s="7">
        <v>106.99136413226864</v>
      </c>
      <c r="G2344" s="7">
        <v>0.91976930684563718</v>
      </c>
      <c r="H2344" s="7">
        <f t="shared" si="58"/>
        <v>150.96665575344105</v>
      </c>
    </row>
    <row r="2345" spans="1:8" x14ac:dyDescent="0.25">
      <c r="A2345" s="18"/>
      <c r="B2345" s="5">
        <f>DATE(YEAR(siječanj!B2345),MONTH(siječanj!B2345)+1,DAY(siječanj!B2345))</f>
        <v>45347</v>
      </c>
      <c r="C2345" s="8">
        <v>24.3958333333333</v>
      </c>
      <c r="D2345">
        <v>1.0677207935077979</v>
      </c>
      <c r="E2345" s="6">
        <v>147.1549935381851</v>
      </c>
      <c r="F2345" s="7">
        <v>107.79251086721005</v>
      </c>
      <c r="G2345" s="7">
        <v>0.84733324107585639</v>
      </c>
      <c r="H2345" s="7">
        <f t="shared" si="58"/>
        <v>157.12044646922587</v>
      </c>
    </row>
    <row r="2346" spans="1:8" x14ac:dyDescent="0.25">
      <c r="A2346" s="18"/>
      <c r="B2346" s="5">
        <f>DATE(YEAR(siječanj!B2346),MONTH(siječanj!B2346)+1,DAY(siječanj!B2346))</f>
        <v>45347</v>
      </c>
      <c r="C2346" s="8">
        <v>24.40625</v>
      </c>
      <c r="D2346">
        <v>1.0677207935077979</v>
      </c>
      <c r="E2346" s="6">
        <v>151.62755662524248</v>
      </c>
      <c r="F2346" s="7">
        <v>108.60173971351112</v>
      </c>
      <c r="G2346" s="7">
        <v>0.83339647058524391</v>
      </c>
      <c r="H2346" s="7">
        <f t="shared" si="58"/>
        <v>161.89589507755247</v>
      </c>
    </row>
    <row r="2347" spans="1:8" x14ac:dyDescent="0.25">
      <c r="A2347" s="18"/>
      <c r="B2347" s="5">
        <f>DATE(YEAR(siječanj!B2347),MONTH(siječanj!B2347)+1,DAY(siječanj!B2347))</f>
        <v>45347</v>
      </c>
      <c r="C2347" s="8">
        <v>24.4166666666667</v>
      </c>
      <c r="D2347">
        <v>1.0677207935077979</v>
      </c>
      <c r="E2347" s="6">
        <v>157.25095532712581</v>
      </c>
      <c r="F2347" s="7">
        <v>108.87889762270981</v>
      </c>
      <c r="G2347" s="7">
        <v>0.87089745554707998</v>
      </c>
      <c r="H2347" s="7">
        <f t="shared" si="58"/>
        <v>167.90011480173806</v>
      </c>
    </row>
    <row r="2348" spans="1:8" x14ac:dyDescent="0.25">
      <c r="A2348" s="18"/>
      <c r="B2348" s="5">
        <f>DATE(YEAR(siječanj!B2348),MONTH(siječanj!B2348)+1,DAY(siječanj!B2348))</f>
        <v>45347</v>
      </c>
      <c r="C2348" s="8">
        <v>24.4270833333333</v>
      </c>
      <c r="D2348">
        <v>1.0677207935077979</v>
      </c>
      <c r="E2348" s="6">
        <v>161.66273688314183</v>
      </c>
      <c r="F2348" s="7">
        <v>109.56270348861887</v>
      </c>
      <c r="G2348" s="7">
        <v>0.92963758889478743</v>
      </c>
      <c r="H2348" s="7">
        <f t="shared" si="58"/>
        <v>172.61066570551054</v>
      </c>
    </row>
    <row r="2349" spans="1:8" x14ac:dyDescent="0.25">
      <c r="A2349" s="18"/>
      <c r="B2349" s="5">
        <f>DATE(YEAR(siječanj!B2349),MONTH(siječanj!B2349)+1,DAY(siječanj!B2349))</f>
        <v>45347</v>
      </c>
      <c r="C2349" s="8">
        <v>24.4375</v>
      </c>
      <c r="D2349">
        <v>1.0677207935077979</v>
      </c>
      <c r="E2349" s="6">
        <v>168.85757115683478</v>
      </c>
      <c r="F2349" s="7">
        <v>109.85604959186379</v>
      </c>
      <c r="G2349" s="7">
        <v>0.9129364878975722</v>
      </c>
      <c r="H2349" s="7">
        <f t="shared" si="58"/>
        <v>180.29273986537507</v>
      </c>
    </row>
    <row r="2350" spans="1:8" x14ac:dyDescent="0.25">
      <c r="A2350" s="18"/>
      <c r="B2350" s="5">
        <f>DATE(YEAR(siječanj!B2350),MONTH(siječanj!B2350)+1,DAY(siječanj!B2350))</f>
        <v>45347</v>
      </c>
      <c r="C2350" s="8">
        <v>24.4479166666667</v>
      </c>
      <c r="D2350">
        <v>1.0677207935077979</v>
      </c>
      <c r="E2350" s="6">
        <v>171.0881133227789</v>
      </c>
      <c r="F2350" s="7">
        <v>110.34793122241435</v>
      </c>
      <c r="G2350" s="7">
        <v>0.87344821347215418</v>
      </c>
      <c r="H2350" s="7">
        <f t="shared" si="58"/>
        <v>182.67433611674954</v>
      </c>
    </row>
    <row r="2351" spans="1:8" x14ac:dyDescent="0.25">
      <c r="A2351" s="18"/>
      <c r="B2351" s="5">
        <f>DATE(YEAR(siječanj!B2351),MONTH(siječanj!B2351)+1,DAY(siječanj!B2351))</f>
        <v>45347</v>
      </c>
      <c r="C2351" s="8">
        <v>24.4583333333333</v>
      </c>
      <c r="D2351">
        <v>1.0677207935077979</v>
      </c>
      <c r="E2351" s="6">
        <v>173.96634639235737</v>
      </c>
      <c r="F2351" s="7">
        <v>110.49158648799681</v>
      </c>
      <c r="G2351" s="7">
        <v>0.80022147236461538</v>
      </c>
      <c r="H2351" s="7">
        <f t="shared" si="58"/>
        <v>185.74748541370025</v>
      </c>
    </row>
    <row r="2352" spans="1:8" x14ac:dyDescent="0.25">
      <c r="A2352" s="18"/>
      <c r="B2352" s="5">
        <f>DATE(YEAR(siječanj!B2352),MONTH(siječanj!B2352)+1,DAY(siječanj!B2352))</f>
        <v>45347</v>
      </c>
      <c r="C2352" s="8">
        <v>24.46875</v>
      </c>
      <c r="D2352">
        <v>1.0677207935077979</v>
      </c>
      <c r="E2352" s="6">
        <v>175.42937281252756</v>
      </c>
      <c r="F2352" s="7">
        <v>110.45037304475714</v>
      </c>
      <c r="G2352" s="7">
        <v>0.77811894446752372</v>
      </c>
      <c r="H2352" s="7">
        <f t="shared" si="58"/>
        <v>187.30958914396723</v>
      </c>
    </row>
    <row r="2353" spans="1:8" x14ac:dyDescent="0.25">
      <c r="A2353" s="18"/>
      <c r="B2353" s="5">
        <f>DATE(YEAR(siječanj!B2353),MONTH(siječanj!B2353)+1,DAY(siječanj!B2353))</f>
        <v>45347</v>
      </c>
      <c r="C2353" s="8">
        <v>24.4791666666667</v>
      </c>
      <c r="D2353">
        <v>1.0677207935077979</v>
      </c>
      <c r="E2353" s="6">
        <v>177.13227457024601</v>
      </c>
      <c r="F2353" s="7">
        <v>110.49717364325609</v>
      </c>
      <c r="G2353" s="7">
        <v>0.75951689247492593</v>
      </c>
      <c r="H2353" s="7">
        <f t="shared" si="58"/>
        <v>189.12781275998421</v>
      </c>
    </row>
    <row r="2354" spans="1:8" x14ac:dyDescent="0.25">
      <c r="A2354" s="18"/>
      <c r="B2354" s="5">
        <f>DATE(YEAR(siječanj!B2354),MONTH(siječanj!B2354)+1,DAY(siječanj!B2354))</f>
        <v>45347</v>
      </c>
      <c r="C2354" s="8">
        <v>24.4895833333333</v>
      </c>
      <c r="D2354">
        <v>1.0677207935077979</v>
      </c>
      <c r="E2354" s="6">
        <v>178.97493256170895</v>
      </c>
      <c r="F2354" s="7">
        <v>110.00581540367619</v>
      </c>
      <c r="G2354" s="7">
        <v>0.77733130023700725</v>
      </c>
      <c r="H2354" s="7">
        <f t="shared" si="58"/>
        <v>191.0952570127925</v>
      </c>
    </row>
    <row r="2355" spans="1:8" x14ac:dyDescent="0.25">
      <c r="A2355" s="18"/>
      <c r="B2355" s="5">
        <f>DATE(YEAR(siječanj!B2355),MONTH(siječanj!B2355)+1,DAY(siječanj!B2355))</f>
        <v>45347</v>
      </c>
      <c r="C2355" s="8">
        <v>24.5</v>
      </c>
      <c r="D2355">
        <v>1.0677207935077979</v>
      </c>
      <c r="E2355" s="6">
        <v>178.85791015580443</v>
      </c>
      <c r="F2355" s="7">
        <v>108.86465018808819</v>
      </c>
      <c r="G2355" s="7">
        <v>0.80371437515470068</v>
      </c>
      <c r="H2355" s="7">
        <f t="shared" si="58"/>
        <v>190.97030975670194</v>
      </c>
    </row>
    <row r="2356" spans="1:8" x14ac:dyDescent="0.25">
      <c r="A2356" s="18"/>
      <c r="B2356" s="5">
        <f>DATE(YEAR(siječanj!B2356),MONTH(siječanj!B2356)+1,DAY(siječanj!B2356))</f>
        <v>45347</v>
      </c>
      <c r="C2356" s="8">
        <v>24.5104166666667</v>
      </c>
      <c r="D2356">
        <v>1.0677207935077979</v>
      </c>
      <c r="E2356" s="6">
        <v>178.06737974733576</v>
      </c>
      <c r="F2356" s="7">
        <v>107.90201770261426</v>
      </c>
      <c r="G2356" s="7">
        <v>0.89180942843036737</v>
      </c>
      <c r="H2356" s="7">
        <f t="shared" si="58"/>
        <v>190.12624400167974</v>
      </c>
    </row>
    <row r="2357" spans="1:8" x14ac:dyDescent="0.25">
      <c r="A2357" s="18"/>
      <c r="B2357" s="5">
        <f>DATE(YEAR(siječanj!B2357),MONTH(siječanj!B2357)+1,DAY(siječanj!B2357))</f>
        <v>45347</v>
      </c>
      <c r="C2357" s="8">
        <v>24.5208333333333</v>
      </c>
      <c r="D2357">
        <v>1.0677207935077979</v>
      </c>
      <c r="E2357" s="6">
        <v>175.17807784293748</v>
      </c>
      <c r="F2357" s="7">
        <v>107.18480162138852</v>
      </c>
      <c r="G2357" s="7">
        <v>1.1258369051071384</v>
      </c>
      <c r="H2357" s="7">
        <f t="shared" si="58"/>
        <v>187.041276279632</v>
      </c>
    </row>
    <row r="2358" spans="1:8" x14ac:dyDescent="0.25">
      <c r="A2358" s="18"/>
      <c r="B2358" s="5">
        <f>DATE(YEAR(siječanj!B2358),MONTH(siječanj!B2358)+1,DAY(siječanj!B2358))</f>
        <v>45347</v>
      </c>
      <c r="C2358" s="8">
        <v>24.53125</v>
      </c>
      <c r="D2358">
        <v>1.0677207935077979</v>
      </c>
      <c r="E2358" s="6">
        <v>173.02375130042165</v>
      </c>
      <c r="F2358" s="7">
        <v>106.18152284406777</v>
      </c>
      <c r="G2358" s="7">
        <v>1.1406446292575341</v>
      </c>
      <c r="H2358" s="7">
        <f t="shared" si="58"/>
        <v>184.74105703418209</v>
      </c>
    </row>
    <row r="2359" spans="1:8" x14ac:dyDescent="0.25">
      <c r="A2359" s="18"/>
      <c r="B2359" s="5">
        <f>DATE(YEAR(siječanj!B2359),MONTH(siječanj!B2359)+1,DAY(siječanj!B2359))</f>
        <v>45347</v>
      </c>
      <c r="C2359" s="8">
        <v>24.5416666666667</v>
      </c>
      <c r="D2359">
        <v>1.0677207935077979</v>
      </c>
      <c r="E2359" s="6">
        <v>165.15973486631341</v>
      </c>
      <c r="F2359" s="7">
        <v>105.01882974487191</v>
      </c>
      <c r="G2359" s="7">
        <v>0.84436745517760992</v>
      </c>
      <c r="H2359" s="7">
        <f t="shared" si="58"/>
        <v>176.34448316699769</v>
      </c>
    </row>
    <row r="2360" spans="1:8" x14ac:dyDescent="0.25">
      <c r="A2360" s="18"/>
      <c r="B2360" s="5">
        <f>DATE(YEAR(siječanj!B2360),MONTH(siječanj!B2360)+1,DAY(siječanj!B2360))</f>
        <v>45347</v>
      </c>
      <c r="C2360" s="8">
        <v>24.5520833333333</v>
      </c>
      <c r="D2360">
        <v>1.0677207935077979</v>
      </c>
      <c r="E2360" s="6">
        <v>158.51546500807905</v>
      </c>
      <c r="F2360" s="7">
        <v>103.4395261035183</v>
      </c>
      <c r="G2360" s="7">
        <v>0.95615850214746012</v>
      </c>
      <c r="H2360" s="7">
        <f t="shared" si="58"/>
        <v>169.25025808168374</v>
      </c>
    </row>
    <row r="2361" spans="1:8" x14ac:dyDescent="0.25">
      <c r="A2361" s="18"/>
      <c r="B2361" s="5">
        <f>DATE(YEAR(siječanj!B2361),MONTH(siječanj!B2361)+1,DAY(siječanj!B2361))</f>
        <v>45347</v>
      </c>
      <c r="C2361" s="8">
        <v>24.5625</v>
      </c>
      <c r="D2361">
        <v>1.0677207935077979</v>
      </c>
      <c r="E2361" s="6">
        <v>154.20796186787371</v>
      </c>
      <c r="F2361" s="7">
        <v>102.86701859817768</v>
      </c>
      <c r="G2361" s="7">
        <v>0.93534195588332403</v>
      </c>
      <c r="H2361" s="7">
        <f t="shared" si="58"/>
        <v>164.65104741078636</v>
      </c>
    </row>
    <row r="2362" spans="1:8" x14ac:dyDescent="0.25">
      <c r="A2362" s="18"/>
      <c r="B2362" s="5">
        <f>DATE(YEAR(siječanj!B2362),MONTH(siječanj!B2362)+1,DAY(siječanj!B2362))</f>
        <v>45347</v>
      </c>
      <c r="C2362" s="8">
        <v>24.5729166666667</v>
      </c>
      <c r="D2362">
        <v>1.0677207935077979</v>
      </c>
      <c r="E2362" s="6">
        <v>149.12230377513322</v>
      </c>
      <c r="F2362" s="7">
        <v>102.71568597963966</v>
      </c>
      <c r="G2362" s="7">
        <v>1.0664106122259309</v>
      </c>
      <c r="H2362" s="7">
        <f t="shared" si="58"/>
        <v>159.22098451649612</v>
      </c>
    </row>
    <row r="2363" spans="1:8" x14ac:dyDescent="0.25">
      <c r="A2363" s="18"/>
      <c r="B2363" s="5">
        <f>DATE(YEAR(siječanj!B2363),MONTH(siječanj!B2363)+1,DAY(siječanj!B2363))</f>
        <v>45347</v>
      </c>
      <c r="C2363" s="8">
        <v>24.5833333333333</v>
      </c>
      <c r="D2363">
        <v>1.0677207935077979</v>
      </c>
      <c r="E2363" s="6">
        <v>147.08897172729232</v>
      </c>
      <c r="F2363" s="7">
        <v>101.89008856270816</v>
      </c>
      <c r="G2363" s="7">
        <v>1.2909696885979065</v>
      </c>
      <c r="H2363" s="7">
        <f t="shared" si="58"/>
        <v>157.04995360891061</v>
      </c>
    </row>
    <row r="2364" spans="1:8" x14ac:dyDescent="0.25">
      <c r="A2364" s="18"/>
      <c r="B2364" s="5">
        <f>DATE(YEAR(siječanj!B2364),MONTH(siječanj!B2364)+1,DAY(siječanj!B2364))</f>
        <v>45347</v>
      </c>
      <c r="C2364" s="8">
        <v>24.59375</v>
      </c>
      <c r="D2364">
        <v>1.0677207935077979</v>
      </c>
      <c r="E2364" s="6">
        <v>144.96055096839717</v>
      </c>
      <c r="F2364" s="7">
        <v>101.6927768481428</v>
      </c>
      <c r="G2364" s="7">
        <v>1.3626378014756186</v>
      </c>
      <c r="H2364" s="7">
        <f t="shared" si="58"/>
        <v>154.77739450730462</v>
      </c>
    </row>
    <row r="2365" spans="1:8" x14ac:dyDescent="0.25">
      <c r="A2365" s="18"/>
      <c r="B2365" s="5">
        <f>DATE(YEAR(siječanj!B2365),MONTH(siječanj!B2365)+1,DAY(siječanj!B2365))</f>
        <v>45347</v>
      </c>
      <c r="C2365" s="8">
        <v>24.6041666666667</v>
      </c>
      <c r="D2365">
        <v>1.0677207935077979</v>
      </c>
      <c r="E2365" s="6">
        <v>143.63724826425144</v>
      </c>
      <c r="F2365" s="7">
        <v>101.61168983642796</v>
      </c>
      <c r="G2365" s="7">
        <v>2.6773867931969755</v>
      </c>
      <c r="H2365" s="7">
        <f t="shared" si="58"/>
        <v>153.36447669398311</v>
      </c>
    </row>
    <row r="2366" spans="1:8" x14ac:dyDescent="0.25">
      <c r="A2366" s="18"/>
      <c r="B2366" s="5">
        <f>DATE(YEAR(siječanj!B2366),MONTH(siječanj!B2366)+1,DAY(siječanj!B2366))</f>
        <v>45347</v>
      </c>
      <c r="C2366" s="8">
        <v>24.6145833333333</v>
      </c>
      <c r="D2366">
        <v>1.0677207935077979</v>
      </c>
      <c r="E2366" s="6">
        <v>140.01347255916755</v>
      </c>
      <c r="F2366" s="7">
        <v>101.43885671259751</v>
      </c>
      <c r="G2366" s="7">
        <v>2.8482830166574682</v>
      </c>
      <c r="H2366" s="7">
        <f t="shared" si="58"/>
        <v>149.49529602265667</v>
      </c>
    </row>
    <row r="2367" spans="1:8" x14ac:dyDescent="0.25">
      <c r="A2367" s="18"/>
      <c r="B2367" s="5">
        <f>DATE(YEAR(siječanj!B2367),MONTH(siječanj!B2367)+1,DAY(siječanj!B2367))</f>
        <v>45347</v>
      </c>
      <c r="C2367" s="8">
        <v>24.625</v>
      </c>
      <c r="D2367">
        <v>1.0677207935077979</v>
      </c>
      <c r="E2367" s="6">
        <v>139.18257189397931</v>
      </c>
      <c r="F2367" s="7">
        <v>101.63049448549978</v>
      </c>
      <c r="G2367" s="7">
        <v>2.9287530616449233</v>
      </c>
      <c r="H2367" s="7">
        <f t="shared" si="58"/>
        <v>148.60812610509572</v>
      </c>
    </row>
    <row r="2368" spans="1:8" x14ac:dyDescent="0.25">
      <c r="A2368" s="18"/>
      <c r="B2368" s="5">
        <f>DATE(YEAR(siječanj!B2368),MONTH(siječanj!B2368)+1,DAY(siječanj!B2368))</f>
        <v>45347</v>
      </c>
      <c r="C2368" s="8">
        <v>24.6354166666667</v>
      </c>
      <c r="D2368">
        <v>1.0677207935077979</v>
      </c>
      <c r="E2368" s="6">
        <v>138.70249505629715</v>
      </c>
      <c r="F2368" s="7">
        <v>101.77998729960126</v>
      </c>
      <c r="G2368" s="7">
        <v>4.3492691309594171</v>
      </c>
      <c r="H2368" s="7">
        <f t="shared" si="58"/>
        <v>148.09553808302101</v>
      </c>
    </row>
    <row r="2369" spans="1:8" x14ac:dyDescent="0.25">
      <c r="A2369" s="18"/>
      <c r="B2369" s="5">
        <f>DATE(YEAR(siječanj!B2369),MONTH(siječanj!B2369)+1,DAY(siječanj!B2369))</f>
        <v>45347</v>
      </c>
      <c r="C2369" s="8">
        <v>24.6458333333333</v>
      </c>
      <c r="D2369">
        <v>1.0677207935077979</v>
      </c>
      <c r="E2369" s="6">
        <v>137.37352342962691</v>
      </c>
      <c r="F2369" s="7">
        <v>101.64257541200121</v>
      </c>
      <c r="G2369" s="7">
        <v>5.3205807090617618</v>
      </c>
      <c r="H2369" s="7">
        <f t="shared" si="58"/>
        <v>146.67656744324333</v>
      </c>
    </row>
    <row r="2370" spans="1:8" x14ac:dyDescent="0.25">
      <c r="A2370" s="18"/>
      <c r="B2370" s="5">
        <f>DATE(YEAR(siječanj!B2370),MONTH(siječanj!B2370)+1,DAY(siječanj!B2370))</f>
        <v>45347</v>
      </c>
      <c r="C2370" s="8">
        <v>24.65625</v>
      </c>
      <c r="D2370">
        <v>1.0677207935077979</v>
      </c>
      <c r="E2370" s="6">
        <v>134.7504785875725</v>
      </c>
      <c r="F2370" s="7">
        <v>102.14581950248477</v>
      </c>
      <c r="G2370" s="7">
        <v>7.5815214652233456</v>
      </c>
      <c r="H2370" s="7">
        <f t="shared" si="58"/>
        <v>143.87588792307844</v>
      </c>
    </row>
    <row r="2371" spans="1:8" x14ac:dyDescent="0.25">
      <c r="A2371" s="18"/>
      <c r="B2371" s="5">
        <f>DATE(YEAR(siječanj!B2371),MONTH(siječanj!B2371)+1,DAY(siječanj!B2371))</f>
        <v>45347</v>
      </c>
      <c r="C2371" s="8">
        <v>24.6666666666667</v>
      </c>
      <c r="D2371">
        <v>1.0677207935077979</v>
      </c>
      <c r="E2371" s="6">
        <v>134.46799124139383</v>
      </c>
      <c r="F2371" s="7">
        <v>103.25664813688738</v>
      </c>
      <c r="G2371" s="7">
        <v>15.06174422614183</v>
      </c>
      <c r="H2371" s="7">
        <f t="shared" si="58"/>
        <v>143.57427030966065</v>
      </c>
    </row>
    <row r="2372" spans="1:8" x14ac:dyDescent="0.25">
      <c r="A2372" s="18"/>
      <c r="B2372" s="5">
        <f>DATE(YEAR(siječanj!B2372),MONTH(siječanj!B2372)+1,DAY(siječanj!B2372))</f>
        <v>45347</v>
      </c>
      <c r="C2372" s="8">
        <v>24.6770833333333</v>
      </c>
      <c r="D2372">
        <v>1.0677207935077979</v>
      </c>
      <c r="E2372" s="6">
        <v>135.57420663203138</v>
      </c>
      <c r="F2372" s="7">
        <v>104.39061165184806</v>
      </c>
      <c r="G2372" s="7">
        <v>40.920094613626368</v>
      </c>
      <c r="H2372" s="7">
        <f t="shared" ref="H2372:H2435" si="59">D2372*E2372</f>
        <v>144.75539948434269</v>
      </c>
    </row>
    <row r="2373" spans="1:8" x14ac:dyDescent="0.25">
      <c r="A2373" s="18"/>
      <c r="B2373" s="5">
        <f>DATE(YEAR(siječanj!B2373),MONTH(siječanj!B2373)+1,DAY(siječanj!B2373))</f>
        <v>45347</v>
      </c>
      <c r="C2373" s="8">
        <v>24.6875</v>
      </c>
      <c r="D2373">
        <v>1.0677207935077979</v>
      </c>
      <c r="E2373" s="6">
        <v>139.60574075084506</v>
      </c>
      <c r="F2373" s="7">
        <v>105.91299655064486</v>
      </c>
      <c r="G2373" s="7">
        <v>99.901626055633741</v>
      </c>
      <c r="H2373" s="7">
        <f t="shared" si="59"/>
        <v>149.0599522927362</v>
      </c>
    </row>
    <row r="2374" spans="1:8" x14ac:dyDescent="0.25">
      <c r="A2374" s="18"/>
      <c r="B2374" s="5">
        <f>DATE(YEAR(siječanj!B2374),MONTH(siječanj!B2374)+1,DAY(siječanj!B2374))</f>
        <v>45347</v>
      </c>
      <c r="C2374" s="8">
        <v>24.6979166666667</v>
      </c>
      <c r="D2374">
        <v>1.0677207935077979</v>
      </c>
      <c r="E2374" s="6">
        <v>143.35667256585612</v>
      </c>
      <c r="F2374" s="7">
        <v>108.00553670458092</v>
      </c>
      <c r="G2374" s="7">
        <v>161.39753204246514</v>
      </c>
      <c r="H2374" s="7">
        <f t="shared" si="59"/>
        <v>153.06490018665346</v>
      </c>
    </row>
    <row r="2375" spans="1:8" x14ac:dyDescent="0.25">
      <c r="A2375" s="18"/>
      <c r="B2375" s="5">
        <f>DATE(YEAR(siječanj!B2375),MONTH(siječanj!B2375)+1,DAY(siječanj!B2375))</f>
        <v>45347</v>
      </c>
      <c r="C2375" s="8">
        <v>24.7083333333333</v>
      </c>
      <c r="D2375">
        <v>1.0677207935077979</v>
      </c>
      <c r="E2375" s="6">
        <v>147.51369552240655</v>
      </c>
      <c r="F2375" s="7">
        <v>109.5583494796165</v>
      </c>
      <c r="G2375" s="7">
        <v>205.3339355586476</v>
      </c>
      <c r="H2375" s="7">
        <f t="shared" si="59"/>
        <v>157.50344003645162</v>
      </c>
    </row>
    <row r="2376" spans="1:8" x14ac:dyDescent="0.25">
      <c r="A2376" s="18"/>
      <c r="B2376" s="5">
        <f>DATE(YEAR(siječanj!B2376),MONTH(siječanj!B2376)+1,DAY(siječanj!B2376))</f>
        <v>45347</v>
      </c>
      <c r="C2376" s="8">
        <v>24.71875</v>
      </c>
      <c r="D2376">
        <v>1.0677207935077979</v>
      </c>
      <c r="E2376" s="6">
        <v>154.80734523494581</v>
      </c>
      <c r="F2376" s="7">
        <v>110.20858977560967</v>
      </c>
      <c r="G2376" s="7">
        <v>209.65039928687804</v>
      </c>
      <c r="H2376" s="7">
        <f t="shared" si="59"/>
        <v>165.29102149509197</v>
      </c>
    </row>
    <row r="2377" spans="1:8" x14ac:dyDescent="0.25">
      <c r="A2377" s="18"/>
      <c r="B2377" s="5">
        <f>DATE(YEAR(siječanj!B2377),MONTH(siječanj!B2377)+1,DAY(siječanj!B2377))</f>
        <v>45347</v>
      </c>
      <c r="C2377" s="8">
        <v>24.7291666666667</v>
      </c>
      <c r="D2377">
        <v>1.0677207935077979</v>
      </c>
      <c r="E2377" s="6">
        <v>160.73589909002231</v>
      </c>
      <c r="F2377" s="7">
        <v>110.36261819936547</v>
      </c>
      <c r="G2377" s="7">
        <v>209.97229615394707</v>
      </c>
      <c r="H2377" s="7">
        <f t="shared" si="59"/>
        <v>171.62106172158795</v>
      </c>
    </row>
    <row r="2378" spans="1:8" x14ac:dyDescent="0.25">
      <c r="A2378" s="18"/>
      <c r="B2378" s="5">
        <f>DATE(YEAR(siječanj!B2378),MONTH(siječanj!B2378)+1,DAY(siječanj!B2378))</f>
        <v>45347</v>
      </c>
      <c r="C2378" s="8">
        <v>24.7395833333333</v>
      </c>
      <c r="D2378">
        <v>1.0677207935077979</v>
      </c>
      <c r="E2378" s="6">
        <v>166.59869324673713</v>
      </c>
      <c r="F2378" s="7">
        <v>110.53960503391141</v>
      </c>
      <c r="G2378" s="7">
        <v>210.02184198553999</v>
      </c>
      <c r="H2378" s="7">
        <f t="shared" si="59"/>
        <v>177.88088895076837</v>
      </c>
    </row>
    <row r="2379" spans="1:8" x14ac:dyDescent="0.25">
      <c r="A2379" s="18"/>
      <c r="B2379" s="5">
        <f>DATE(YEAR(siječanj!B2379),MONTH(siječanj!B2379)+1,DAY(siječanj!B2379))</f>
        <v>45347</v>
      </c>
      <c r="C2379" s="8">
        <v>24.75</v>
      </c>
      <c r="D2379">
        <v>1.0677207935077979</v>
      </c>
      <c r="E2379" s="6">
        <v>169.03108472550812</v>
      </c>
      <c r="F2379" s="7">
        <v>110.57609235155138</v>
      </c>
      <c r="G2379" s="7">
        <v>209.90898468997787</v>
      </c>
      <c r="H2379" s="7">
        <f t="shared" si="59"/>
        <v>180.47800391060335</v>
      </c>
    </row>
    <row r="2380" spans="1:8" x14ac:dyDescent="0.25">
      <c r="A2380" s="18"/>
      <c r="B2380" s="5">
        <f>DATE(YEAR(siječanj!B2380),MONTH(siječanj!B2380)+1,DAY(siječanj!B2380))</f>
        <v>45347</v>
      </c>
      <c r="C2380" s="8">
        <v>24.7604166666667</v>
      </c>
      <c r="D2380">
        <v>1.0677207935077979</v>
      </c>
      <c r="E2380" s="6">
        <v>172.42796261949053</v>
      </c>
      <c r="F2380" s="7">
        <v>110.46685980932979</v>
      </c>
      <c r="G2380" s="7">
        <v>210.40384826357499</v>
      </c>
      <c r="H2380" s="7">
        <f t="shared" si="59"/>
        <v>184.10492107101535</v>
      </c>
    </row>
    <row r="2381" spans="1:8" x14ac:dyDescent="0.25">
      <c r="A2381" s="18"/>
      <c r="B2381" s="5">
        <f>DATE(YEAR(siječanj!B2381),MONTH(siječanj!B2381)+1,DAY(siječanj!B2381))</f>
        <v>45347</v>
      </c>
      <c r="C2381" s="8">
        <v>24.7708333333333</v>
      </c>
      <c r="D2381">
        <v>1.0677207935077979</v>
      </c>
      <c r="E2381" s="6">
        <v>174.04205060073429</v>
      </c>
      <c r="F2381" s="7">
        <v>110.33921330986188</v>
      </c>
      <c r="G2381" s="7">
        <v>210.63750009495544</v>
      </c>
      <c r="H2381" s="7">
        <f t="shared" si="59"/>
        <v>185.82831637114032</v>
      </c>
    </row>
    <row r="2382" spans="1:8" x14ac:dyDescent="0.25">
      <c r="A2382" s="18"/>
      <c r="B2382" s="5">
        <f>DATE(YEAR(siječanj!B2382),MONTH(siječanj!B2382)+1,DAY(siječanj!B2382))</f>
        <v>45347</v>
      </c>
      <c r="C2382" s="8">
        <v>24.78125</v>
      </c>
      <c r="D2382">
        <v>1.0677207935077979</v>
      </c>
      <c r="E2382" s="6">
        <v>177.3379452078687</v>
      </c>
      <c r="F2382" s="7">
        <v>110.28970068724743</v>
      </c>
      <c r="G2382" s="7">
        <v>211.06427337600465</v>
      </c>
      <c r="H2382" s="7">
        <f t="shared" si="59"/>
        <v>189.34741157638797</v>
      </c>
    </row>
    <row r="2383" spans="1:8" x14ac:dyDescent="0.25">
      <c r="A2383" s="18"/>
      <c r="B2383" s="5">
        <f>DATE(YEAR(siječanj!B2383),MONTH(siječanj!B2383)+1,DAY(siječanj!B2383))</f>
        <v>45347</v>
      </c>
      <c r="C2383" s="8">
        <v>24.7916666666667</v>
      </c>
      <c r="D2383">
        <v>1.0677207935077979</v>
      </c>
      <c r="E2383" s="6">
        <v>177.70814171342661</v>
      </c>
      <c r="F2383" s="7">
        <v>109.46273091695365</v>
      </c>
      <c r="G2383" s="7">
        <v>211.1171334663789</v>
      </c>
      <c r="H2383" s="7">
        <f t="shared" si="59"/>
        <v>189.74267808305606</v>
      </c>
    </row>
    <row r="2384" spans="1:8" x14ac:dyDescent="0.25">
      <c r="A2384" s="18"/>
      <c r="B2384" s="5">
        <f>DATE(YEAR(siječanj!B2384),MONTH(siječanj!B2384)+1,DAY(siječanj!B2384))</f>
        <v>45347</v>
      </c>
      <c r="C2384" s="8">
        <v>24.8020833333333</v>
      </c>
      <c r="D2384">
        <v>1.0677207935077979</v>
      </c>
      <c r="E2384" s="6">
        <v>180.51818512411057</v>
      </c>
      <c r="F2384" s="7">
        <v>108.76409363409846</v>
      </c>
      <c r="G2384" s="7">
        <v>211.10977659370508</v>
      </c>
      <c r="H2384" s="7">
        <f t="shared" si="59"/>
        <v>192.74301986330289</v>
      </c>
    </row>
    <row r="2385" spans="1:8" x14ac:dyDescent="0.25">
      <c r="A2385" s="18"/>
      <c r="B2385" s="5">
        <f>DATE(YEAR(siječanj!B2385),MONTH(siječanj!B2385)+1,DAY(siječanj!B2385))</f>
        <v>45347</v>
      </c>
      <c r="C2385" s="8">
        <v>24.8125</v>
      </c>
      <c r="D2385">
        <v>1.0677207935077979</v>
      </c>
      <c r="E2385" s="6">
        <v>184.66455606388885</v>
      </c>
      <c r="F2385" s="7">
        <v>108.04242867861934</v>
      </c>
      <c r="G2385" s="7">
        <v>211.04102423535838</v>
      </c>
      <c r="H2385" s="7">
        <f t="shared" si="59"/>
        <v>197.17018633330065</v>
      </c>
    </row>
    <row r="2386" spans="1:8" x14ac:dyDescent="0.25">
      <c r="A2386" s="18"/>
      <c r="B2386" s="5">
        <f>DATE(YEAR(siječanj!B2386),MONTH(siječanj!B2386)+1,DAY(siječanj!B2386))</f>
        <v>45347</v>
      </c>
      <c r="C2386" s="8">
        <v>24.8229166666667</v>
      </c>
      <c r="D2386">
        <v>1.0677207935077979</v>
      </c>
      <c r="E2386" s="6">
        <v>183.00231919314112</v>
      </c>
      <c r="F2386" s="7">
        <v>107.18505143321606</v>
      </c>
      <c r="G2386" s="7">
        <v>210.88670188912337</v>
      </c>
      <c r="H2386" s="7">
        <f t="shared" si="59"/>
        <v>195.39538146266796</v>
      </c>
    </row>
    <row r="2387" spans="1:8" x14ac:dyDescent="0.25">
      <c r="A2387" s="18"/>
      <c r="B2387" s="5">
        <f>DATE(YEAR(siječanj!B2387),MONTH(siječanj!B2387)+1,DAY(siječanj!B2387))</f>
        <v>45347</v>
      </c>
      <c r="C2387" s="8">
        <v>24.8333333333333</v>
      </c>
      <c r="D2387">
        <v>1.0677207935077979</v>
      </c>
      <c r="E2387" s="6">
        <v>182.64795980262133</v>
      </c>
      <c r="F2387" s="7">
        <v>106.08591295188486</v>
      </c>
      <c r="G2387" s="7">
        <v>210.68042681979267</v>
      </c>
      <c r="H2387" s="7">
        <f t="shared" si="59"/>
        <v>195.01702457303523</v>
      </c>
    </row>
    <row r="2388" spans="1:8" x14ac:dyDescent="0.25">
      <c r="A2388" s="18"/>
      <c r="B2388" s="5">
        <f>DATE(YEAR(siječanj!B2388),MONTH(siječanj!B2388)+1,DAY(siječanj!B2388))</f>
        <v>45347</v>
      </c>
      <c r="C2388" s="8">
        <v>24.84375</v>
      </c>
      <c r="D2388">
        <v>1.0677207935077979</v>
      </c>
      <c r="E2388" s="6">
        <v>184.18198028869196</v>
      </c>
      <c r="F2388" s="7">
        <v>105.02015439019344</v>
      </c>
      <c r="G2388" s="7">
        <v>210.38874371118979</v>
      </c>
      <c r="H2388" s="7">
        <f t="shared" si="59"/>
        <v>196.65493014367976</v>
      </c>
    </row>
    <row r="2389" spans="1:8" x14ac:dyDescent="0.25">
      <c r="A2389" s="18"/>
      <c r="B2389" s="5">
        <f>DATE(YEAR(siječanj!B2389),MONTH(siječanj!B2389)+1,DAY(siječanj!B2389))</f>
        <v>45347</v>
      </c>
      <c r="C2389" s="8">
        <v>24.8541666666667</v>
      </c>
      <c r="D2389">
        <v>1.0677207935077979</v>
      </c>
      <c r="E2389" s="6">
        <v>182.39805521190874</v>
      </c>
      <c r="F2389" s="7">
        <v>104.11426417750842</v>
      </c>
      <c r="G2389" s="7">
        <v>209.87791351390197</v>
      </c>
      <c r="H2389" s="7">
        <f t="shared" si="59"/>
        <v>194.75019624513834</v>
      </c>
    </row>
    <row r="2390" spans="1:8" x14ac:dyDescent="0.25">
      <c r="A2390" s="18"/>
      <c r="B2390" s="5">
        <f>DATE(YEAR(siječanj!B2390),MONTH(siječanj!B2390)+1,DAY(siječanj!B2390))</f>
        <v>45347</v>
      </c>
      <c r="C2390" s="8">
        <v>24.8645833333333</v>
      </c>
      <c r="D2390">
        <v>1.0677207935077979</v>
      </c>
      <c r="E2390" s="6">
        <v>179.84308276787968</v>
      </c>
      <c r="F2390" s="7">
        <v>103.22495967487286</v>
      </c>
      <c r="G2390" s="7">
        <v>209.10158500342621</v>
      </c>
      <c r="H2390" s="7">
        <f t="shared" si="59"/>
        <v>192.02219903980907</v>
      </c>
    </row>
    <row r="2391" spans="1:8" x14ac:dyDescent="0.25">
      <c r="A2391" s="18"/>
      <c r="B2391" s="5">
        <f>DATE(YEAR(siječanj!B2391),MONTH(siječanj!B2391)+1,DAY(siječanj!B2391))</f>
        <v>45347</v>
      </c>
      <c r="C2391" s="8">
        <v>24.875</v>
      </c>
      <c r="D2391">
        <v>1.0677207935077979</v>
      </c>
      <c r="E2391" s="6">
        <v>175.81102935093099</v>
      </c>
      <c r="F2391" s="7">
        <v>101.93841634893977</v>
      </c>
      <c r="G2391" s="7">
        <v>208.11530820976378</v>
      </c>
      <c r="H2391" s="7">
        <f t="shared" si="59"/>
        <v>187.71709176599879</v>
      </c>
    </row>
    <row r="2392" spans="1:8" x14ac:dyDescent="0.25">
      <c r="A2392" s="18"/>
      <c r="B2392" s="5">
        <f>DATE(YEAR(siječanj!B2392),MONTH(siječanj!B2392)+1,DAY(siječanj!B2392))</f>
        <v>45347</v>
      </c>
      <c r="C2392" s="8">
        <v>24.8854166666667</v>
      </c>
      <c r="D2392">
        <v>1.0677207935077979</v>
      </c>
      <c r="E2392" s="6">
        <v>182.58298644185302</v>
      </c>
      <c r="F2392" s="7">
        <v>100.86744672680661</v>
      </c>
      <c r="G2392" s="7">
        <v>207.77664211159001</v>
      </c>
      <c r="H2392" s="7">
        <f t="shared" si="59"/>
        <v>194.94765116471882</v>
      </c>
    </row>
    <row r="2393" spans="1:8" x14ac:dyDescent="0.25">
      <c r="A2393" s="18"/>
      <c r="B2393" s="5">
        <f>DATE(YEAR(siječanj!B2393),MONTH(siječanj!B2393)+1,DAY(siječanj!B2393))</f>
        <v>45347</v>
      </c>
      <c r="C2393" s="8">
        <v>24.8958333333333</v>
      </c>
      <c r="D2393">
        <v>1.0677207935077979</v>
      </c>
      <c r="E2393" s="6">
        <v>189.5733473212515</v>
      </c>
      <c r="F2393" s="7">
        <v>99.669996223724681</v>
      </c>
      <c r="G2393" s="7">
        <v>206.8744296800796</v>
      </c>
      <c r="H2393" s="7">
        <f t="shared" si="59"/>
        <v>202.41140482977602</v>
      </c>
    </row>
    <row r="2394" spans="1:8" x14ac:dyDescent="0.25">
      <c r="A2394" s="18"/>
      <c r="B2394" s="5">
        <f>DATE(YEAR(siječanj!B2394),MONTH(siječanj!B2394)+1,DAY(siječanj!B2394))</f>
        <v>45347</v>
      </c>
      <c r="C2394" s="8">
        <v>24.90625</v>
      </c>
      <c r="D2394">
        <v>1.0677207935077979</v>
      </c>
      <c r="E2394" s="6">
        <v>190.11141409298006</v>
      </c>
      <c r="F2394" s="7">
        <v>98.225381317039592</v>
      </c>
      <c r="G2394" s="7">
        <v>206.74251880923455</v>
      </c>
      <c r="H2394" s="7">
        <f t="shared" si="59"/>
        <v>202.98590991024622</v>
      </c>
    </row>
    <row r="2395" spans="1:8" x14ac:dyDescent="0.25">
      <c r="A2395" s="18"/>
      <c r="B2395" s="5">
        <f>DATE(YEAR(siječanj!B2395),MONTH(siječanj!B2395)+1,DAY(siječanj!B2395))</f>
        <v>45347</v>
      </c>
      <c r="C2395" s="8">
        <v>24.9166666666667</v>
      </c>
      <c r="D2395">
        <v>1.0677207935077979</v>
      </c>
      <c r="E2395" s="6">
        <v>187.87794040530633</v>
      </c>
      <c r="F2395" s="7">
        <v>96.631748126519142</v>
      </c>
      <c r="G2395" s="7">
        <v>205.35602148215781</v>
      </c>
      <c r="H2395" s="7">
        <f t="shared" si="59"/>
        <v>200.60118361216445</v>
      </c>
    </row>
    <row r="2396" spans="1:8" x14ac:dyDescent="0.25">
      <c r="A2396" s="18"/>
      <c r="B2396" s="5">
        <f>DATE(YEAR(siječanj!B2396),MONTH(siječanj!B2396)+1,DAY(siječanj!B2396))</f>
        <v>45347</v>
      </c>
      <c r="C2396" s="8">
        <v>24.9270833333333</v>
      </c>
      <c r="D2396">
        <v>1.0677207935077979</v>
      </c>
      <c r="E2396" s="6">
        <v>188.73514396445381</v>
      </c>
      <c r="F2396" s="7">
        <v>95.117250865317573</v>
      </c>
      <c r="G2396" s="7">
        <v>203.55360815332193</v>
      </c>
      <c r="H2396" s="7">
        <f t="shared" si="59"/>
        <v>201.51643767653511</v>
      </c>
    </row>
    <row r="2397" spans="1:8" x14ac:dyDescent="0.25">
      <c r="A2397" s="18"/>
      <c r="B2397" s="5">
        <f>DATE(YEAR(siječanj!B2397),MONTH(siječanj!B2397)+1,DAY(siječanj!B2397))</f>
        <v>45347</v>
      </c>
      <c r="C2397" s="8">
        <v>24.9375</v>
      </c>
      <c r="D2397">
        <v>1.0677207935077979</v>
      </c>
      <c r="E2397" s="6">
        <v>182.57094010466156</v>
      </c>
      <c r="F2397" s="7">
        <v>93.589595528592355</v>
      </c>
      <c r="G2397" s="7">
        <v>202.62763157215599</v>
      </c>
      <c r="H2397" s="7">
        <f t="shared" si="59"/>
        <v>194.9347890400139</v>
      </c>
    </row>
    <row r="2398" spans="1:8" x14ac:dyDescent="0.25">
      <c r="A2398" s="18"/>
      <c r="B2398" s="5">
        <f>DATE(YEAR(siječanj!B2398),MONTH(siječanj!B2398)+1,DAY(siječanj!B2398))</f>
        <v>45347</v>
      </c>
      <c r="C2398" s="8">
        <v>24.9479166666667</v>
      </c>
      <c r="D2398">
        <v>1.0677207935077979</v>
      </c>
      <c r="E2398" s="6">
        <v>172.77531000711019</v>
      </c>
      <c r="F2398" s="7">
        <v>91.864164423015552</v>
      </c>
      <c r="G2398" s="7">
        <v>201.98061158579605</v>
      </c>
      <c r="H2398" s="7">
        <f t="shared" si="59"/>
        <v>184.47579109934748</v>
      </c>
    </row>
    <row r="2399" spans="1:8" x14ac:dyDescent="0.25">
      <c r="A2399" s="18"/>
      <c r="B2399" s="5">
        <f>DATE(YEAR(siječanj!B2399),MONTH(siječanj!B2399)+1,DAY(siječanj!B2399))</f>
        <v>45347</v>
      </c>
      <c r="C2399" s="8">
        <v>24.9583333333333</v>
      </c>
      <c r="D2399">
        <v>1.0677207935077979</v>
      </c>
      <c r="E2399" s="6">
        <v>162.10427726643681</v>
      </c>
      <c r="F2399" s="7">
        <v>89.660572221544953</v>
      </c>
      <c r="G2399" s="7">
        <v>196.72583112277533</v>
      </c>
      <c r="H2399" s="7">
        <f t="shared" si="59"/>
        <v>173.08210755392798</v>
      </c>
    </row>
    <row r="2400" spans="1:8" x14ac:dyDescent="0.25">
      <c r="A2400" s="18"/>
      <c r="B2400" s="5">
        <f>DATE(YEAR(siječanj!B2400),MONTH(siječanj!B2400)+1,DAY(siječanj!B2400))</f>
        <v>45347</v>
      </c>
      <c r="C2400" s="8">
        <v>24.96875</v>
      </c>
      <c r="D2400">
        <v>1.0677207935077979</v>
      </c>
      <c r="E2400" s="6">
        <v>149.69124760010465</v>
      </c>
      <c r="F2400" s="7">
        <v>87.676724326724823</v>
      </c>
      <c r="G2400" s="7">
        <v>196.19302110624307</v>
      </c>
      <c r="H2400" s="7">
        <f t="shared" si="59"/>
        <v>159.82845766875599</v>
      </c>
    </row>
    <row r="2401" spans="1:8" x14ac:dyDescent="0.25">
      <c r="A2401" s="18"/>
      <c r="B2401" s="5">
        <f>DATE(YEAR(siječanj!B2401),MONTH(siječanj!B2401)+1,DAY(siječanj!B2401))</f>
        <v>45347</v>
      </c>
      <c r="C2401" s="8">
        <v>24.9791666666667</v>
      </c>
      <c r="D2401">
        <v>1.0677207935077979</v>
      </c>
      <c r="E2401" s="6">
        <v>137.69653179649981</v>
      </c>
      <c r="F2401" s="7">
        <v>86.073683859294363</v>
      </c>
      <c r="G2401" s="7">
        <v>194.15988849833147</v>
      </c>
      <c r="H2401" s="7">
        <f t="shared" si="59"/>
        <v>147.02145019303052</v>
      </c>
    </row>
    <row r="2402" spans="1:8" ht="15.75" thickBot="1" x14ac:dyDescent="0.3">
      <c r="A2402" s="18"/>
      <c r="B2402" s="5">
        <f>DATE(YEAR(siječanj!B2402),MONTH(siječanj!B2402)+1,DAY(siječanj!B2402))</f>
        <v>45347</v>
      </c>
      <c r="C2402" s="8">
        <v>24.9895833333333</v>
      </c>
      <c r="D2402">
        <v>1.0677207935077979</v>
      </c>
      <c r="E2402" s="6">
        <v>128.53782529571242</v>
      </c>
      <c r="F2402" s="7">
        <v>84.671553365799483</v>
      </c>
      <c r="G2402" s="7">
        <v>193.68024302729873</v>
      </c>
      <c r="H2402" s="7">
        <f t="shared" si="59"/>
        <v>137.24250882050478</v>
      </c>
    </row>
    <row r="2403" spans="1:8" x14ac:dyDescent="0.25">
      <c r="A2403" s="13">
        <f t="shared" ref="A2403" si="60">A2307+1</f>
        <v>57</v>
      </c>
      <c r="B2403" s="5">
        <f>DATE(YEAR(siječanj!B2403),MONTH(siječanj!B2403)+1,DAY(siječanj!B2403))</f>
        <v>45348</v>
      </c>
      <c r="C2403" s="8">
        <v>25</v>
      </c>
      <c r="D2403">
        <v>1.0635398249899179</v>
      </c>
      <c r="E2403" s="6">
        <v>113.39204782458356</v>
      </c>
      <c r="F2403" s="7">
        <v>84.973488334253858</v>
      </c>
      <c r="G2403" s="7">
        <v>188.73067944778751</v>
      </c>
      <c r="H2403" s="7">
        <f t="shared" si="59"/>
        <v>120.596958698606</v>
      </c>
    </row>
    <row r="2404" spans="1:8" x14ac:dyDescent="0.25">
      <c r="A2404" s="14"/>
      <c r="B2404" s="5">
        <f>DATE(YEAR(siječanj!B2404),MONTH(siječanj!B2404)+1,DAY(siječanj!B2404))</f>
        <v>45348</v>
      </c>
      <c r="C2404" s="8">
        <v>25.0104166666667</v>
      </c>
      <c r="D2404">
        <v>1.0635398249899179</v>
      </c>
      <c r="E2404" s="6">
        <v>104.31956353652333</v>
      </c>
      <c r="F2404" s="7">
        <v>83.657573533155713</v>
      </c>
      <c r="G2404" s="7">
        <v>186.45354911867355</v>
      </c>
      <c r="H2404" s="7">
        <f t="shared" si="59"/>
        <v>110.94801034665865</v>
      </c>
    </row>
    <row r="2405" spans="1:8" x14ac:dyDescent="0.25">
      <c r="A2405" s="14"/>
      <c r="B2405" s="5">
        <f>DATE(YEAR(siječanj!B2405),MONTH(siječanj!B2405)+1,DAY(siječanj!B2405))</f>
        <v>45348</v>
      </c>
      <c r="C2405" s="8">
        <v>25.0208333333333</v>
      </c>
      <c r="D2405">
        <v>1.0635398249899179</v>
      </c>
      <c r="E2405" s="6">
        <v>96.767420613642784</v>
      </c>
      <c r="F2405" s="7">
        <v>82.667767926799698</v>
      </c>
      <c r="G2405" s="7">
        <v>185.77833787007157</v>
      </c>
      <c r="H2405" s="7">
        <f t="shared" si="59"/>
        <v>102.91600558415942</v>
      </c>
    </row>
    <row r="2406" spans="1:8" x14ac:dyDescent="0.25">
      <c r="A2406" s="14"/>
      <c r="B2406" s="5">
        <f>DATE(YEAR(siječanj!B2406),MONTH(siječanj!B2406)+1,DAY(siječanj!B2406))</f>
        <v>45348</v>
      </c>
      <c r="C2406" s="8">
        <v>25.03125</v>
      </c>
      <c r="D2406">
        <v>1.0635398249899179</v>
      </c>
      <c r="E2406" s="6">
        <v>89.477925286183194</v>
      </c>
      <c r="F2406" s="7">
        <v>81.925773144027374</v>
      </c>
      <c r="G2406" s="7">
        <v>186.09636617147362</v>
      </c>
      <c r="H2406" s="7">
        <f t="shared" si="59"/>
        <v>95.163336999328223</v>
      </c>
    </row>
    <row r="2407" spans="1:8" x14ac:dyDescent="0.25">
      <c r="A2407" s="14"/>
      <c r="B2407" s="5">
        <f>DATE(YEAR(siječanj!B2407),MONTH(siječanj!B2407)+1,DAY(siječanj!B2407))</f>
        <v>45348</v>
      </c>
      <c r="C2407" s="8">
        <v>25.0416666666667</v>
      </c>
      <c r="D2407">
        <v>1.0635398249899179</v>
      </c>
      <c r="E2407" s="6">
        <v>83.28659967711836</v>
      </c>
      <c r="F2407" s="7">
        <v>81.343361859494408</v>
      </c>
      <c r="G2407" s="7">
        <v>185.46828114285975</v>
      </c>
      <c r="H2407" s="7">
        <f t="shared" si="59"/>
        <v>88.578615644607822</v>
      </c>
    </row>
    <row r="2408" spans="1:8" x14ac:dyDescent="0.25">
      <c r="A2408" s="14"/>
      <c r="B2408" s="5">
        <f>DATE(YEAR(siječanj!B2408),MONTH(siječanj!B2408)+1,DAY(siječanj!B2408))</f>
        <v>45348</v>
      </c>
      <c r="C2408" s="8">
        <v>25.0520833333333</v>
      </c>
      <c r="D2408">
        <v>1.0635398249899179</v>
      </c>
      <c r="E2408" s="6">
        <v>78.170459670702598</v>
      </c>
      <c r="F2408" s="7">
        <v>80.67967273108367</v>
      </c>
      <c r="G2408" s="7">
        <v>185.21601318360788</v>
      </c>
      <c r="H2408" s="7">
        <f t="shared" si="59"/>
        <v>83.137396997560487</v>
      </c>
    </row>
    <row r="2409" spans="1:8" x14ac:dyDescent="0.25">
      <c r="A2409" s="14"/>
      <c r="B2409" s="5">
        <f>DATE(YEAR(siječanj!B2409),MONTH(siječanj!B2409)+1,DAY(siječanj!B2409))</f>
        <v>45348</v>
      </c>
      <c r="C2409" s="8">
        <v>25.0625</v>
      </c>
      <c r="D2409">
        <v>1.0635398249899179</v>
      </c>
      <c r="E2409" s="6">
        <v>74.68656435793055</v>
      </c>
      <c r="F2409" s="7">
        <v>80.387212424469226</v>
      </c>
      <c r="G2409" s="7">
        <v>185.59263472186223</v>
      </c>
      <c r="H2409" s="7">
        <f t="shared" si="59"/>
        <v>79.432135586331697</v>
      </c>
    </row>
    <row r="2410" spans="1:8" x14ac:dyDescent="0.25">
      <c r="A2410" s="14"/>
      <c r="B2410" s="5">
        <f>DATE(YEAR(siječanj!B2410),MONTH(siječanj!B2410)+1,DAY(siječanj!B2410))</f>
        <v>45348</v>
      </c>
      <c r="C2410" s="8">
        <v>25.0729166666667</v>
      </c>
      <c r="D2410">
        <v>1.0635398249899179</v>
      </c>
      <c r="E2410" s="6">
        <v>71.197928355732898</v>
      </c>
      <c r="F2410" s="7">
        <v>80.187408426351411</v>
      </c>
      <c r="G2410" s="7">
        <v>185.67842850081408</v>
      </c>
      <c r="H2410" s="7">
        <f t="shared" si="59"/>
        <v>75.721832263100879</v>
      </c>
    </row>
    <row r="2411" spans="1:8" x14ac:dyDescent="0.25">
      <c r="A2411" s="14"/>
      <c r="B2411" s="5">
        <f>DATE(YEAR(siječanj!B2411),MONTH(siječanj!B2411)+1,DAY(siječanj!B2411))</f>
        <v>45348</v>
      </c>
      <c r="C2411" s="8">
        <v>25.0833333333333</v>
      </c>
      <c r="D2411">
        <v>1.0635398249899179</v>
      </c>
      <c r="E2411" s="6">
        <v>68.817610556734479</v>
      </c>
      <c r="F2411" s="7">
        <v>79.672682702738399</v>
      </c>
      <c r="G2411" s="7">
        <v>185.40902894267265</v>
      </c>
      <c r="H2411" s="7">
        <f t="shared" si="59"/>
        <v>73.190269487733715</v>
      </c>
    </row>
    <row r="2412" spans="1:8" x14ac:dyDescent="0.25">
      <c r="A2412" s="14"/>
      <c r="B2412" s="5">
        <f>DATE(YEAR(siječanj!B2412),MONTH(siječanj!B2412)+1,DAY(siječanj!B2412))</f>
        <v>45348</v>
      </c>
      <c r="C2412" s="8">
        <v>25.09375</v>
      </c>
      <c r="D2412">
        <v>1.0635398249899179</v>
      </c>
      <c r="E2412" s="6">
        <v>66.649105302901802</v>
      </c>
      <c r="F2412" s="7">
        <v>79.621237603557788</v>
      </c>
      <c r="G2412" s="7">
        <v>185.6273335055746</v>
      </c>
      <c r="H2412" s="7">
        <f t="shared" si="59"/>
        <v>70.883977789582801</v>
      </c>
    </row>
    <row r="2413" spans="1:8" x14ac:dyDescent="0.25">
      <c r="A2413" s="14"/>
      <c r="B2413" s="5">
        <f>DATE(YEAR(siječanj!B2413),MONTH(siječanj!B2413)+1,DAY(siječanj!B2413))</f>
        <v>45348</v>
      </c>
      <c r="C2413" s="8">
        <v>25.1041666666667</v>
      </c>
      <c r="D2413">
        <v>1.0635398249899179</v>
      </c>
      <c r="E2413" s="6">
        <v>65.606566505773415</v>
      </c>
      <c r="F2413" s="7">
        <v>79.20363120067735</v>
      </c>
      <c r="G2413" s="7">
        <v>185.61461609233862</v>
      </c>
      <c r="H2413" s="7">
        <f t="shared" si="59"/>
        <v>69.775196259739673</v>
      </c>
    </row>
    <row r="2414" spans="1:8" x14ac:dyDescent="0.25">
      <c r="A2414" s="14"/>
      <c r="B2414" s="5">
        <f>DATE(YEAR(siječanj!B2414),MONTH(siječanj!B2414)+1,DAY(siječanj!B2414))</f>
        <v>45348</v>
      </c>
      <c r="C2414" s="8">
        <v>25.1145833333333</v>
      </c>
      <c r="D2414">
        <v>1.0635398249899179</v>
      </c>
      <c r="E2414" s="6">
        <v>64.092531607507865</v>
      </c>
      <c r="F2414" s="7">
        <v>78.877114289367327</v>
      </c>
      <c r="G2414" s="7">
        <v>185.86825244500645</v>
      </c>
      <c r="H2414" s="7">
        <f t="shared" si="59"/>
        <v>68.164959849009705</v>
      </c>
    </row>
    <row r="2415" spans="1:8" x14ac:dyDescent="0.25">
      <c r="A2415" s="14"/>
      <c r="B2415" s="5">
        <f>DATE(YEAR(siječanj!B2415),MONTH(siječanj!B2415)+1,DAY(siječanj!B2415))</f>
        <v>45348</v>
      </c>
      <c r="C2415" s="8">
        <v>25.125</v>
      </c>
      <c r="D2415">
        <v>1.0635398249899179</v>
      </c>
      <c r="E2415" s="6">
        <v>63.650368460605108</v>
      </c>
      <c r="F2415" s="7">
        <v>78.890346165975984</v>
      </c>
      <c r="G2415" s="7">
        <v>185.83693338206402</v>
      </c>
      <c r="H2415" s="7">
        <f t="shared" si="59"/>
        <v>67.694701733135744</v>
      </c>
    </row>
    <row r="2416" spans="1:8" x14ac:dyDescent="0.25">
      <c r="A2416" s="14"/>
      <c r="B2416" s="5">
        <f>DATE(YEAR(siječanj!B2416),MONTH(siječanj!B2416)+1,DAY(siječanj!B2416))</f>
        <v>45348</v>
      </c>
      <c r="C2416" s="8">
        <v>25.1354166666667</v>
      </c>
      <c r="D2416">
        <v>1.0635398249899179</v>
      </c>
      <c r="E2416" s="6">
        <v>62.718983113609227</v>
      </c>
      <c r="F2416" s="7">
        <v>78.999394445198277</v>
      </c>
      <c r="G2416" s="7">
        <v>186.35338793276196</v>
      </c>
      <c r="H2416" s="7">
        <f t="shared" si="59"/>
        <v>66.70413632419357</v>
      </c>
    </row>
    <row r="2417" spans="1:8" x14ac:dyDescent="0.25">
      <c r="A2417" s="14"/>
      <c r="B2417" s="5">
        <f>DATE(YEAR(siječanj!B2417),MONTH(siječanj!B2417)+1,DAY(siječanj!B2417))</f>
        <v>45348</v>
      </c>
      <c r="C2417" s="8">
        <v>25.1458333333333</v>
      </c>
      <c r="D2417">
        <v>1.0635398249899179</v>
      </c>
      <c r="E2417" s="6">
        <v>62.394801152659028</v>
      </c>
      <c r="F2417" s="7">
        <v>78.986785139650081</v>
      </c>
      <c r="G2417" s="7">
        <v>187.16014313414368</v>
      </c>
      <c r="H2417" s="7">
        <f t="shared" si="59"/>
        <v>66.359355898179714</v>
      </c>
    </row>
    <row r="2418" spans="1:8" x14ac:dyDescent="0.25">
      <c r="A2418" s="14"/>
      <c r="B2418" s="5">
        <f>DATE(YEAR(siječanj!B2418),MONTH(siječanj!B2418)+1,DAY(siječanj!B2418))</f>
        <v>45348</v>
      </c>
      <c r="C2418" s="8">
        <v>25.15625</v>
      </c>
      <c r="D2418">
        <v>1.0635398249899179</v>
      </c>
      <c r="E2418" s="6">
        <v>61.861940172290993</v>
      </c>
      <c r="F2418" s="7">
        <v>79.169497296103103</v>
      </c>
      <c r="G2418" s="7">
        <v>188.50195639740815</v>
      </c>
      <c r="H2418" s="7">
        <f t="shared" si="59"/>
        <v>65.792637024375139</v>
      </c>
    </row>
    <row r="2419" spans="1:8" x14ac:dyDescent="0.25">
      <c r="A2419" s="14"/>
      <c r="B2419" s="5">
        <f>DATE(YEAR(siječanj!B2419),MONTH(siječanj!B2419)+1,DAY(siječanj!B2419))</f>
        <v>45348</v>
      </c>
      <c r="C2419" s="8">
        <v>25.1666666666667</v>
      </c>
      <c r="D2419">
        <v>1.0635398249899179</v>
      </c>
      <c r="E2419" s="6">
        <v>61.620976969200086</v>
      </c>
      <c r="F2419" s="7">
        <v>79.383546709130755</v>
      </c>
      <c r="G2419" s="7">
        <v>190.89208456369943</v>
      </c>
      <c r="H2419" s="7">
        <f t="shared" si="59"/>
        <v>65.536363061530821</v>
      </c>
    </row>
    <row r="2420" spans="1:8" x14ac:dyDescent="0.25">
      <c r="A2420" s="14"/>
      <c r="B2420" s="5">
        <f>DATE(YEAR(siječanj!B2420),MONTH(siječanj!B2420)+1,DAY(siječanj!B2420))</f>
        <v>45348</v>
      </c>
      <c r="C2420" s="8">
        <v>25.1770833333333</v>
      </c>
      <c r="D2420">
        <v>1.0635398249899179</v>
      </c>
      <c r="E2420" s="6">
        <v>62.654164458357378</v>
      </c>
      <c r="F2420" s="7">
        <v>79.658187078178983</v>
      </c>
      <c r="G2420" s="7">
        <v>192.28540451916442</v>
      </c>
      <c r="H2420" s="7">
        <f t="shared" si="59"/>
        <v>66.63519910293094</v>
      </c>
    </row>
    <row r="2421" spans="1:8" x14ac:dyDescent="0.25">
      <c r="A2421" s="14"/>
      <c r="B2421" s="5">
        <f>DATE(YEAR(siječanj!B2421),MONTH(siječanj!B2421)+1,DAY(siječanj!B2421))</f>
        <v>45348</v>
      </c>
      <c r="C2421" s="8">
        <v>25.1875</v>
      </c>
      <c r="D2421">
        <v>1.0635398249899179</v>
      </c>
      <c r="E2421" s="6">
        <v>62.59469743151346</v>
      </c>
      <c r="F2421" s="7">
        <v>80.221564017326031</v>
      </c>
      <c r="G2421" s="7">
        <v>197.78889679388593</v>
      </c>
      <c r="H2421" s="7">
        <f t="shared" si="59"/>
        <v>66.571953551608686</v>
      </c>
    </row>
    <row r="2422" spans="1:8" x14ac:dyDescent="0.25">
      <c r="A2422" s="14"/>
      <c r="B2422" s="5">
        <f>DATE(YEAR(siječanj!B2422),MONTH(siječanj!B2422)+1,DAY(siječanj!B2422))</f>
        <v>45348</v>
      </c>
      <c r="C2422" s="8">
        <v>25.1979166666667</v>
      </c>
      <c r="D2422">
        <v>1.0635398249899179</v>
      </c>
      <c r="E2422" s="6">
        <v>64.409206902059339</v>
      </c>
      <c r="F2422" s="7">
        <v>81.45676472915126</v>
      </c>
      <c r="G2422" s="7">
        <v>199.39239347729696</v>
      </c>
      <c r="H2422" s="7">
        <f t="shared" si="59"/>
        <v>68.501756636355609</v>
      </c>
    </row>
    <row r="2423" spans="1:8" x14ac:dyDescent="0.25">
      <c r="A2423" s="14"/>
      <c r="B2423" s="5">
        <f>DATE(YEAR(siječanj!B2423),MONTH(siječanj!B2423)+1,DAY(siječanj!B2423))</f>
        <v>45348</v>
      </c>
      <c r="C2423" s="8">
        <v>25.2083333333333</v>
      </c>
      <c r="D2423">
        <v>1.0635398249899179</v>
      </c>
      <c r="E2423" s="6">
        <v>65.725069946017271</v>
      </c>
      <c r="F2423" s="7">
        <v>83.164790743924371</v>
      </c>
      <c r="G2423" s="7">
        <v>204.27167756230872</v>
      </c>
      <c r="H2423" s="7">
        <f t="shared" si="59"/>
        <v>69.901229387837319</v>
      </c>
    </row>
    <row r="2424" spans="1:8" x14ac:dyDescent="0.25">
      <c r="A2424" s="14"/>
      <c r="B2424" s="5">
        <f>DATE(YEAR(siječanj!B2424),MONTH(siječanj!B2424)+1,DAY(siječanj!B2424))</f>
        <v>45348</v>
      </c>
      <c r="C2424" s="8">
        <v>25.21875</v>
      </c>
      <c r="D2424">
        <v>1.0635398249899179</v>
      </c>
      <c r="E2424" s="6">
        <v>68.800873784775618</v>
      </c>
      <c r="F2424" s="7">
        <v>84.757245769231218</v>
      </c>
      <c r="G2424" s="7">
        <v>205.15264204581143</v>
      </c>
      <c r="H2424" s="7">
        <f t="shared" si="59"/>
        <v>73.172469264213689</v>
      </c>
    </row>
    <row r="2425" spans="1:8" x14ac:dyDescent="0.25">
      <c r="A2425" s="14"/>
      <c r="B2425" s="5">
        <f>DATE(YEAR(siječanj!B2425),MONTH(siječanj!B2425)+1,DAY(siječanj!B2425))</f>
        <v>45348</v>
      </c>
      <c r="C2425" s="8">
        <v>25.2291666666667</v>
      </c>
      <c r="D2425">
        <v>1.0635398249899179</v>
      </c>
      <c r="E2425" s="6">
        <v>72.0233256431531</v>
      </c>
      <c r="F2425" s="7">
        <v>87.374532436649361</v>
      </c>
      <c r="G2425" s="7">
        <v>205.37935387225232</v>
      </c>
      <c r="H2425" s="7">
        <f t="shared" si="59"/>
        <v>76.599675149710919</v>
      </c>
    </row>
    <row r="2426" spans="1:8" x14ac:dyDescent="0.25">
      <c r="A2426" s="14"/>
      <c r="B2426" s="5">
        <f>DATE(YEAR(siječanj!B2426),MONTH(siječanj!B2426)+1,DAY(siječanj!B2426))</f>
        <v>45348</v>
      </c>
      <c r="C2426" s="8">
        <v>25.2395833333333</v>
      </c>
      <c r="D2426">
        <v>1.0635398249899179</v>
      </c>
      <c r="E2426" s="6">
        <v>78.878827654520094</v>
      </c>
      <c r="F2426" s="7">
        <v>91.499477947550162</v>
      </c>
      <c r="G2426" s="7">
        <v>205.00831480414533</v>
      </c>
      <c r="H2426" s="7">
        <f t="shared" si="59"/>
        <v>83.890774559098205</v>
      </c>
    </row>
    <row r="2427" spans="1:8" x14ac:dyDescent="0.25">
      <c r="A2427" s="14"/>
      <c r="B2427" s="5">
        <f>DATE(YEAR(siječanj!B2427),MONTH(siječanj!B2427)+1,DAY(siječanj!B2427))</f>
        <v>45348</v>
      </c>
      <c r="C2427" s="8">
        <v>25.25</v>
      </c>
      <c r="D2427">
        <v>1.0635398249899179</v>
      </c>
      <c r="E2427" s="6">
        <v>84.003369057328015</v>
      </c>
      <c r="F2427" s="7">
        <v>97.699575974749365</v>
      </c>
      <c r="G2427" s="7">
        <v>202.85058021328743</v>
      </c>
      <c r="H2427" s="7">
        <f t="shared" si="59"/>
        <v>89.340928425794132</v>
      </c>
    </row>
    <row r="2428" spans="1:8" x14ac:dyDescent="0.25">
      <c r="A2428" s="14"/>
      <c r="B2428" s="5">
        <f>DATE(YEAR(siječanj!B2428),MONTH(siječanj!B2428)+1,DAY(siječanj!B2428))</f>
        <v>45348</v>
      </c>
      <c r="C2428" s="8">
        <v>25.2604166666667</v>
      </c>
      <c r="D2428">
        <v>1.0635398249899179</v>
      </c>
      <c r="E2428" s="6">
        <v>90.535488255349094</v>
      </c>
      <c r="F2428" s="7">
        <v>101.84593632660088</v>
      </c>
      <c r="G2428" s="7">
        <v>197.80217885555385</v>
      </c>
      <c r="H2428" s="7">
        <f t="shared" si="59"/>
        <v>96.288097334470748</v>
      </c>
    </row>
    <row r="2429" spans="1:8" x14ac:dyDescent="0.25">
      <c r="A2429" s="14"/>
      <c r="B2429" s="5">
        <f>DATE(YEAR(siječanj!B2429),MONTH(siječanj!B2429)+1,DAY(siječanj!B2429))</f>
        <v>45348</v>
      </c>
      <c r="C2429" s="8">
        <v>25.2708333333333</v>
      </c>
      <c r="D2429">
        <v>1.0635398249899179</v>
      </c>
      <c r="E2429" s="6">
        <v>96.122177407479398</v>
      </c>
      <c r="F2429" s="7">
        <v>107.603732587986</v>
      </c>
      <c r="G2429" s="7">
        <v>166.19989849777642</v>
      </c>
      <c r="H2429" s="7">
        <f t="shared" si="59"/>
        <v>102.22976373760048</v>
      </c>
    </row>
    <row r="2430" spans="1:8" x14ac:dyDescent="0.25">
      <c r="A2430" s="14"/>
      <c r="B2430" s="5">
        <f>DATE(YEAR(siječanj!B2430),MONTH(siječanj!B2430)+1,DAY(siječanj!B2430))</f>
        <v>45348</v>
      </c>
      <c r="C2430" s="8">
        <v>25.28125</v>
      </c>
      <c r="D2430">
        <v>1.0635398249899179</v>
      </c>
      <c r="E2430" s="6">
        <v>102.45954403872288</v>
      </c>
      <c r="F2430" s="7">
        <v>116.3760544420925</v>
      </c>
      <c r="G2430" s="7">
        <v>100.41099526129933</v>
      </c>
      <c r="H2430" s="7">
        <f t="shared" si="59"/>
        <v>108.96980553549012</v>
      </c>
    </row>
    <row r="2431" spans="1:8" x14ac:dyDescent="0.25">
      <c r="A2431" s="14"/>
      <c r="B2431" s="5">
        <f>DATE(YEAR(siječanj!B2431),MONTH(siječanj!B2431)+1,DAY(siječanj!B2431))</f>
        <v>45348</v>
      </c>
      <c r="C2431" s="8">
        <v>25.2916666666667</v>
      </c>
      <c r="D2431">
        <v>1.0635398249899179</v>
      </c>
      <c r="E2431" s="6">
        <v>108.02603377440431</v>
      </c>
      <c r="F2431" s="7">
        <v>127.90921470366929</v>
      </c>
      <c r="G2431" s="7">
        <v>36.708143039088185</v>
      </c>
      <c r="H2431" s="7">
        <f t="shared" si="59"/>
        <v>114.88998905478492</v>
      </c>
    </row>
    <row r="2432" spans="1:8" x14ac:dyDescent="0.25">
      <c r="A2432" s="14"/>
      <c r="B2432" s="5">
        <f>DATE(YEAR(siječanj!B2432),MONTH(siječanj!B2432)+1,DAY(siječanj!B2432))</f>
        <v>45348</v>
      </c>
      <c r="C2432" s="8">
        <v>25.3020833333333</v>
      </c>
      <c r="D2432">
        <v>1.0635398249899179</v>
      </c>
      <c r="E2432" s="6">
        <v>109.7001573498997</v>
      </c>
      <c r="F2432" s="7">
        <v>132.63594795102523</v>
      </c>
      <c r="G2432" s="7">
        <v>13.578536159759071</v>
      </c>
      <c r="H2432" s="7">
        <f t="shared" si="59"/>
        <v>116.67048614927879</v>
      </c>
    </row>
    <row r="2433" spans="1:8" x14ac:dyDescent="0.25">
      <c r="A2433" s="14"/>
      <c r="B2433" s="5">
        <f>DATE(YEAR(siječanj!B2433),MONTH(siječanj!B2433)+1,DAY(siječanj!B2433))</f>
        <v>45348</v>
      </c>
      <c r="C2433" s="8">
        <v>25.3125</v>
      </c>
      <c r="D2433">
        <v>1.0635398249899179</v>
      </c>
      <c r="E2433" s="6">
        <v>113.0901513410912</v>
      </c>
      <c r="F2433" s="7">
        <v>137.93518543954104</v>
      </c>
      <c r="G2433" s="7">
        <v>5.0321553695774082</v>
      </c>
      <c r="H2433" s="7">
        <f t="shared" si="59"/>
        <v>120.27587976538747</v>
      </c>
    </row>
    <row r="2434" spans="1:8" x14ac:dyDescent="0.25">
      <c r="A2434" s="14"/>
      <c r="B2434" s="5">
        <f>DATE(YEAR(siječanj!B2434),MONTH(siječanj!B2434)+1,DAY(siječanj!B2434))</f>
        <v>45348</v>
      </c>
      <c r="C2434" s="8">
        <v>25.3229166666667</v>
      </c>
      <c r="D2434">
        <v>1.0635398249899179</v>
      </c>
      <c r="E2434" s="6">
        <v>113.54455100457828</v>
      </c>
      <c r="F2434" s="7">
        <v>145.52557909175343</v>
      </c>
      <c r="G2434" s="7">
        <v>2.7820371575198721</v>
      </c>
      <c r="H2434" s="7">
        <f t="shared" si="59"/>
        <v>120.759151903968</v>
      </c>
    </row>
    <row r="2435" spans="1:8" x14ac:dyDescent="0.25">
      <c r="A2435" s="14"/>
      <c r="B2435" s="5">
        <f>DATE(YEAR(siječanj!B2435),MONTH(siječanj!B2435)+1,DAY(siječanj!B2435))</f>
        <v>45348</v>
      </c>
      <c r="C2435" s="8">
        <v>25.3333333333333</v>
      </c>
      <c r="D2435">
        <v>1.0635398249899179</v>
      </c>
      <c r="E2435" s="6">
        <v>112.26897840111801</v>
      </c>
      <c r="F2435" s="7">
        <v>155.62780649457162</v>
      </c>
      <c r="G2435" s="7">
        <v>1.7979498274501258</v>
      </c>
      <c r="H2435" s="7">
        <f t="shared" si="59"/>
        <v>119.40252964052192</v>
      </c>
    </row>
    <row r="2436" spans="1:8" x14ac:dyDescent="0.25">
      <c r="A2436" s="14"/>
      <c r="B2436" s="5">
        <f>DATE(YEAR(siječanj!B2436),MONTH(siječanj!B2436)+1,DAY(siječanj!B2436))</f>
        <v>45348</v>
      </c>
      <c r="C2436" s="8">
        <v>25.34375</v>
      </c>
      <c r="D2436">
        <v>1.0635398249899179</v>
      </c>
      <c r="E2436" s="6">
        <v>111.02161639785849</v>
      </c>
      <c r="F2436" s="7">
        <v>159.71774827835191</v>
      </c>
      <c r="G2436" s="7">
        <v>1.4451140681955992</v>
      </c>
      <c r="H2436" s="7">
        <f t="shared" ref="H2436:H2499" si="61">D2436*E2436</f>
        <v>118.07591047387623</v>
      </c>
    </row>
    <row r="2437" spans="1:8" x14ac:dyDescent="0.25">
      <c r="A2437" s="14"/>
      <c r="B2437" s="5">
        <f>DATE(YEAR(siječanj!B2437),MONTH(siječanj!B2437)+1,DAY(siječanj!B2437))</f>
        <v>45348</v>
      </c>
      <c r="C2437" s="8">
        <v>25.3541666666667</v>
      </c>
      <c r="D2437">
        <v>1.0635398249899179</v>
      </c>
      <c r="E2437" s="6">
        <v>112.04357640513771</v>
      </c>
      <c r="F2437" s="7">
        <v>162.19555651558309</v>
      </c>
      <c r="G2437" s="7">
        <v>1.3840238753132668</v>
      </c>
      <c r="H2437" s="7">
        <f t="shared" si="61"/>
        <v>119.16280564116467</v>
      </c>
    </row>
    <row r="2438" spans="1:8" x14ac:dyDescent="0.25">
      <c r="A2438" s="14"/>
      <c r="B2438" s="5">
        <f>DATE(YEAR(siječanj!B2438),MONTH(siječanj!B2438)+1,DAY(siječanj!B2438))</f>
        <v>45348</v>
      </c>
      <c r="C2438" s="8">
        <v>25.3645833333333</v>
      </c>
      <c r="D2438">
        <v>1.0635398249899179</v>
      </c>
      <c r="E2438" s="6">
        <v>112.20736126321054</v>
      </c>
      <c r="F2438" s="7">
        <v>164.50110985818992</v>
      </c>
      <c r="G2438" s="7">
        <v>1.2634884552124734</v>
      </c>
      <c r="H2438" s="7">
        <f t="shared" si="61"/>
        <v>119.33699736045544</v>
      </c>
    </row>
    <row r="2439" spans="1:8" x14ac:dyDescent="0.25">
      <c r="A2439" s="14"/>
      <c r="B2439" s="5">
        <f>DATE(YEAR(siječanj!B2439),MONTH(siječanj!B2439)+1,DAY(siječanj!B2439))</f>
        <v>45348</v>
      </c>
      <c r="C2439" s="8">
        <v>25.375</v>
      </c>
      <c r="D2439">
        <v>1.0635398249899179</v>
      </c>
      <c r="E2439" s="6">
        <v>113.69386153569771</v>
      </c>
      <c r="F2439" s="7">
        <v>167.31236057807416</v>
      </c>
      <c r="G2439" s="7">
        <v>1.1621681629295642</v>
      </c>
      <c r="H2439" s="7">
        <f t="shared" si="61"/>
        <v>120.91794960010391</v>
      </c>
    </row>
    <row r="2440" spans="1:8" x14ac:dyDescent="0.25">
      <c r="A2440" s="14"/>
      <c r="B2440" s="5">
        <f>DATE(YEAR(siječanj!B2440),MONTH(siječanj!B2440)+1,DAY(siječanj!B2440))</f>
        <v>45348</v>
      </c>
      <c r="C2440" s="8">
        <v>25.3854166666667</v>
      </c>
      <c r="D2440">
        <v>1.0635398249899179</v>
      </c>
      <c r="E2440" s="6">
        <v>113.87359190120873</v>
      </c>
      <c r="F2440" s="7">
        <v>168.69306300048601</v>
      </c>
      <c r="G2440" s="7">
        <v>1.2327248625795508</v>
      </c>
      <c r="H2440" s="7">
        <f t="shared" si="61"/>
        <v>121.10910000158486</v>
      </c>
    </row>
    <row r="2441" spans="1:8" x14ac:dyDescent="0.25">
      <c r="A2441" s="14"/>
      <c r="B2441" s="5">
        <f>DATE(YEAR(siječanj!B2441),MONTH(siječanj!B2441)+1,DAY(siječanj!B2441))</f>
        <v>45348</v>
      </c>
      <c r="C2441" s="8">
        <v>25.3958333333333</v>
      </c>
      <c r="D2441">
        <v>1.0635398249899179</v>
      </c>
      <c r="E2441" s="6">
        <v>113.84215810518359</v>
      </c>
      <c r="F2441" s="7">
        <v>169.27510782973499</v>
      </c>
      <c r="G2441" s="7">
        <v>1.1791593298243606</v>
      </c>
      <c r="H2441" s="7">
        <f t="shared" si="61"/>
        <v>121.07566890766152</v>
      </c>
    </row>
    <row r="2442" spans="1:8" x14ac:dyDescent="0.25">
      <c r="A2442" s="14"/>
      <c r="B2442" s="5">
        <f>DATE(YEAR(siječanj!B2442),MONTH(siječanj!B2442)+1,DAY(siječanj!B2442))</f>
        <v>45348</v>
      </c>
      <c r="C2442" s="8">
        <v>25.40625</v>
      </c>
      <c r="D2442">
        <v>1.0635398249899179</v>
      </c>
      <c r="E2442" s="6">
        <v>114.43816652707122</v>
      </c>
      <c r="F2442" s="7">
        <v>169.58288946601317</v>
      </c>
      <c r="G2442" s="7">
        <v>1.1223515764656162</v>
      </c>
      <c r="H2442" s="7">
        <f t="shared" si="61"/>
        <v>121.70954760036841</v>
      </c>
    </row>
    <row r="2443" spans="1:8" x14ac:dyDescent="0.25">
      <c r="A2443" s="14"/>
      <c r="B2443" s="5">
        <f>DATE(YEAR(siječanj!B2443),MONTH(siječanj!B2443)+1,DAY(siječanj!B2443))</f>
        <v>45348</v>
      </c>
      <c r="C2443" s="8">
        <v>25.4166666666667</v>
      </c>
      <c r="D2443">
        <v>1.0635398249899179</v>
      </c>
      <c r="E2443" s="6">
        <v>114.95091776106679</v>
      </c>
      <c r="F2443" s="7">
        <v>169.02641235198411</v>
      </c>
      <c r="G2443" s="7">
        <v>1.0888501607777528</v>
      </c>
      <c r="H2443" s="7">
        <f t="shared" si="61"/>
        <v>122.25487895803542</v>
      </c>
    </row>
    <row r="2444" spans="1:8" x14ac:dyDescent="0.25">
      <c r="A2444" s="14"/>
      <c r="B2444" s="5">
        <f>DATE(YEAR(siječanj!B2444),MONTH(siječanj!B2444)+1,DAY(siječanj!B2444))</f>
        <v>45348</v>
      </c>
      <c r="C2444" s="8">
        <v>25.4270833333333</v>
      </c>
      <c r="D2444">
        <v>1.0635398249899179</v>
      </c>
      <c r="E2444" s="6">
        <v>116.85933939243324</v>
      </c>
      <c r="F2444" s="7">
        <v>168.07840227388726</v>
      </c>
      <c r="G2444" s="7">
        <v>1.1692251576466532</v>
      </c>
      <c r="H2444" s="7">
        <f t="shared" si="61"/>
        <v>124.28456136586587</v>
      </c>
    </row>
    <row r="2445" spans="1:8" x14ac:dyDescent="0.25">
      <c r="A2445" s="14"/>
      <c r="B2445" s="5">
        <f>DATE(YEAR(siječanj!B2445),MONTH(siječanj!B2445)+1,DAY(siječanj!B2445))</f>
        <v>45348</v>
      </c>
      <c r="C2445" s="8">
        <v>25.4375</v>
      </c>
      <c r="D2445">
        <v>1.0635398249899179</v>
      </c>
      <c r="E2445" s="6">
        <v>118.51141693913645</v>
      </c>
      <c r="F2445" s="7">
        <v>167.65271669740974</v>
      </c>
      <c r="G2445" s="7">
        <v>1.2540514849354134</v>
      </c>
      <c r="H2445" s="7">
        <f t="shared" si="61"/>
        <v>126.04161163075638</v>
      </c>
    </row>
    <row r="2446" spans="1:8" x14ac:dyDescent="0.25">
      <c r="A2446" s="14"/>
      <c r="B2446" s="5">
        <f>DATE(YEAR(siječanj!B2446),MONTH(siječanj!B2446)+1,DAY(siječanj!B2446))</f>
        <v>45348</v>
      </c>
      <c r="C2446" s="8">
        <v>25.4479166666667</v>
      </c>
      <c r="D2446">
        <v>1.0635398249899179</v>
      </c>
      <c r="E2446" s="6">
        <v>119.43693431574582</v>
      </c>
      <c r="F2446" s="7">
        <v>167.24456119925421</v>
      </c>
      <c r="G2446" s="7">
        <v>1.2240467580777623</v>
      </c>
      <c r="H2446" s="7">
        <f t="shared" si="61"/>
        <v>127.02593621950064</v>
      </c>
    </row>
    <row r="2447" spans="1:8" x14ac:dyDescent="0.25">
      <c r="A2447" s="14"/>
      <c r="B2447" s="5">
        <f>DATE(YEAR(siječanj!B2447),MONTH(siječanj!B2447)+1,DAY(siječanj!B2447))</f>
        <v>45348</v>
      </c>
      <c r="C2447" s="8">
        <v>25.4583333333333</v>
      </c>
      <c r="D2447">
        <v>1.0635398249899179</v>
      </c>
      <c r="E2447" s="6">
        <v>119.57850661488452</v>
      </c>
      <c r="F2447" s="7">
        <v>167.08501600413496</v>
      </c>
      <c r="G2447" s="7">
        <v>1.1492659328158723</v>
      </c>
      <c r="H2447" s="7">
        <f t="shared" si="61"/>
        <v>127.17650399775003</v>
      </c>
    </row>
    <row r="2448" spans="1:8" x14ac:dyDescent="0.25">
      <c r="A2448" s="14"/>
      <c r="B2448" s="5">
        <f>DATE(YEAR(siječanj!B2448),MONTH(siječanj!B2448)+1,DAY(siječanj!B2448))</f>
        <v>45348</v>
      </c>
      <c r="C2448" s="8">
        <v>25.46875</v>
      </c>
      <c r="D2448">
        <v>1.0635398249899179</v>
      </c>
      <c r="E2448" s="6">
        <v>118.84727276157601</v>
      </c>
      <c r="F2448" s="7">
        <v>166.60091689436126</v>
      </c>
      <c r="G2448" s="7">
        <v>1.2165671612389379</v>
      </c>
      <c r="H2448" s="7">
        <f t="shared" si="61"/>
        <v>126.39880767337559</v>
      </c>
    </row>
    <row r="2449" spans="1:8" x14ac:dyDescent="0.25">
      <c r="A2449" s="14"/>
      <c r="B2449" s="5">
        <f>DATE(YEAR(siječanj!B2449),MONTH(siječanj!B2449)+1,DAY(siječanj!B2449))</f>
        <v>45348</v>
      </c>
      <c r="C2449" s="8">
        <v>25.4791666666667</v>
      </c>
      <c r="D2449">
        <v>1.0635398249899179</v>
      </c>
      <c r="E2449" s="6">
        <v>119.58581226265035</v>
      </c>
      <c r="F2449" s="7">
        <v>166.04201041386227</v>
      </c>
      <c r="G2449" s="7">
        <v>1.2743314476561614</v>
      </c>
      <c r="H2449" s="7">
        <f t="shared" si="61"/>
        <v>127.18427384509634</v>
      </c>
    </row>
    <row r="2450" spans="1:8" x14ac:dyDescent="0.25">
      <c r="A2450" s="14"/>
      <c r="B2450" s="5">
        <f>DATE(YEAR(siječanj!B2450),MONTH(siječanj!B2450)+1,DAY(siječanj!B2450))</f>
        <v>45348</v>
      </c>
      <c r="C2450" s="8">
        <v>25.4895833333333</v>
      </c>
      <c r="D2450">
        <v>1.0635398249899179</v>
      </c>
      <c r="E2450" s="6">
        <v>120.22570975271854</v>
      </c>
      <c r="F2450" s="7">
        <v>165.64772288932451</v>
      </c>
      <c r="G2450" s="7">
        <v>1.2970921136327023</v>
      </c>
      <c r="H2450" s="7">
        <f t="shared" si="61"/>
        <v>127.86483030969495</v>
      </c>
    </row>
    <row r="2451" spans="1:8" x14ac:dyDescent="0.25">
      <c r="A2451" s="14"/>
      <c r="B2451" s="5">
        <f>DATE(YEAR(siječanj!B2451),MONTH(siječanj!B2451)+1,DAY(siječanj!B2451))</f>
        <v>45348</v>
      </c>
      <c r="C2451" s="8">
        <v>25.5</v>
      </c>
      <c r="D2451">
        <v>1.0635398249899179</v>
      </c>
      <c r="E2451" s="6">
        <v>120.88180106735967</v>
      </c>
      <c r="F2451" s="7">
        <v>165.02965558216528</v>
      </c>
      <c r="G2451" s="7">
        <v>1.1599930513349213</v>
      </c>
      <c r="H2451" s="7">
        <f t="shared" si="61"/>
        <v>128.56260955164578</v>
      </c>
    </row>
    <row r="2452" spans="1:8" x14ac:dyDescent="0.25">
      <c r="A2452" s="14"/>
      <c r="B2452" s="5">
        <f>DATE(YEAR(siječanj!B2452),MONTH(siječanj!B2452)+1,DAY(siječanj!B2452))</f>
        <v>45348</v>
      </c>
      <c r="C2452" s="8">
        <v>25.5104166666667</v>
      </c>
      <c r="D2452">
        <v>1.0635398249899179</v>
      </c>
      <c r="E2452" s="6">
        <v>121.27850444166609</v>
      </c>
      <c r="F2452" s="7">
        <v>164.24801008265305</v>
      </c>
      <c r="G2452" s="7">
        <v>1.1066888029196031</v>
      </c>
      <c r="H2452" s="7">
        <f t="shared" si="61"/>
        <v>128.98451938892853</v>
      </c>
    </row>
    <row r="2453" spans="1:8" x14ac:dyDescent="0.25">
      <c r="A2453" s="14"/>
      <c r="B2453" s="5">
        <f>DATE(YEAR(siječanj!B2453),MONTH(siječanj!B2453)+1,DAY(siječanj!B2453))</f>
        <v>45348</v>
      </c>
      <c r="C2453" s="8">
        <v>25.5208333333333</v>
      </c>
      <c r="D2453">
        <v>1.0635398249899179</v>
      </c>
      <c r="E2453" s="6">
        <v>120.48728524876414</v>
      </c>
      <c r="F2453" s="7">
        <v>163.54427394556697</v>
      </c>
      <c r="G2453" s="7">
        <v>1.0966633707317777</v>
      </c>
      <c r="H2453" s="7">
        <f t="shared" si="61"/>
        <v>128.14302626698094</v>
      </c>
    </row>
    <row r="2454" spans="1:8" x14ac:dyDescent="0.25">
      <c r="A2454" s="14"/>
      <c r="B2454" s="5">
        <f>DATE(YEAR(siječanj!B2454),MONTH(siječanj!B2454)+1,DAY(siječanj!B2454))</f>
        <v>45348</v>
      </c>
      <c r="C2454" s="8">
        <v>25.53125</v>
      </c>
      <c r="D2454">
        <v>1.0635398249899179</v>
      </c>
      <c r="E2454" s="6">
        <v>118.65258720100938</v>
      </c>
      <c r="F2454" s="7">
        <v>163.06387815077846</v>
      </c>
      <c r="G2454" s="7">
        <v>1.0338653521301038</v>
      </c>
      <c r="H2454" s="7">
        <f t="shared" si="61"/>
        <v>126.19175182636249</v>
      </c>
    </row>
    <row r="2455" spans="1:8" x14ac:dyDescent="0.25">
      <c r="A2455" s="14"/>
      <c r="B2455" s="5">
        <f>DATE(YEAR(siječanj!B2455),MONTH(siječanj!B2455)+1,DAY(siječanj!B2455))</f>
        <v>45348</v>
      </c>
      <c r="C2455" s="8">
        <v>25.5416666666667</v>
      </c>
      <c r="D2455">
        <v>1.0635398249899179</v>
      </c>
      <c r="E2455" s="6">
        <v>116.1769008414874</v>
      </c>
      <c r="F2455" s="7">
        <v>162.3406966773573</v>
      </c>
      <c r="G2455" s="7">
        <v>1.0835373443838137</v>
      </c>
      <c r="H2455" s="7">
        <f t="shared" si="61"/>
        <v>123.55876078882656</v>
      </c>
    </row>
    <row r="2456" spans="1:8" x14ac:dyDescent="0.25">
      <c r="A2456" s="14"/>
      <c r="B2456" s="5">
        <f>DATE(YEAR(siječanj!B2456),MONTH(siječanj!B2456)+1,DAY(siječanj!B2456))</f>
        <v>45348</v>
      </c>
      <c r="C2456" s="8">
        <v>25.5520833333333</v>
      </c>
      <c r="D2456">
        <v>1.0635398249899179</v>
      </c>
      <c r="E2456" s="6">
        <v>113.70487518893196</v>
      </c>
      <c r="F2456" s="7">
        <v>161.26109207326209</v>
      </c>
      <c r="G2456" s="7">
        <v>1.1620799309242242</v>
      </c>
      <c r="H2456" s="7">
        <f t="shared" si="61"/>
        <v>120.92966305893717</v>
      </c>
    </row>
    <row r="2457" spans="1:8" x14ac:dyDescent="0.25">
      <c r="A2457" s="14"/>
      <c r="B2457" s="5">
        <f>DATE(YEAR(siječanj!B2457),MONTH(siječanj!B2457)+1,DAY(siječanj!B2457))</f>
        <v>45348</v>
      </c>
      <c r="C2457" s="8">
        <v>25.5625</v>
      </c>
      <c r="D2457">
        <v>1.0635398249899179</v>
      </c>
      <c r="E2457" s="6">
        <v>114.98271417893949</v>
      </c>
      <c r="F2457" s="7">
        <v>160.52526689798881</v>
      </c>
      <c r="G2457" s="7">
        <v>1.1393639497354038</v>
      </c>
      <c r="H2457" s="7">
        <f t="shared" si="61"/>
        <v>122.28869571473506</v>
      </c>
    </row>
    <row r="2458" spans="1:8" x14ac:dyDescent="0.25">
      <c r="A2458" s="14"/>
      <c r="B2458" s="5">
        <f>DATE(YEAR(siječanj!B2458),MONTH(siječanj!B2458)+1,DAY(siječanj!B2458))</f>
        <v>45348</v>
      </c>
      <c r="C2458" s="8">
        <v>25.5729166666667</v>
      </c>
      <c r="D2458">
        <v>1.0635398249899179</v>
      </c>
      <c r="E2458" s="6">
        <v>115.80082946784476</v>
      </c>
      <c r="F2458" s="7">
        <v>159.51839129957744</v>
      </c>
      <c r="G2458" s="7">
        <v>1.116098888278559</v>
      </c>
      <c r="H2458" s="7">
        <f t="shared" si="61"/>
        <v>123.15879390591896</v>
      </c>
    </row>
    <row r="2459" spans="1:8" x14ac:dyDescent="0.25">
      <c r="A2459" s="14"/>
      <c r="B2459" s="5">
        <f>DATE(YEAR(siječanj!B2459),MONTH(siječanj!B2459)+1,DAY(siječanj!B2459))</f>
        <v>45348</v>
      </c>
      <c r="C2459" s="8">
        <v>25.5833333333333</v>
      </c>
      <c r="D2459">
        <v>1.0635398249899179</v>
      </c>
      <c r="E2459" s="6">
        <v>116.08247332407367</v>
      </c>
      <c r="F2459" s="7">
        <v>157.87058301236601</v>
      </c>
      <c r="G2459" s="7">
        <v>1.1263965875285038</v>
      </c>
      <c r="H2459" s="7">
        <f t="shared" si="61"/>
        <v>123.45833336348214</v>
      </c>
    </row>
    <row r="2460" spans="1:8" x14ac:dyDescent="0.25">
      <c r="A2460" s="14"/>
      <c r="B2460" s="5">
        <f>DATE(YEAR(siječanj!B2460),MONTH(siječanj!B2460)+1,DAY(siječanj!B2460))</f>
        <v>45348</v>
      </c>
      <c r="C2460" s="8">
        <v>25.59375</v>
      </c>
      <c r="D2460">
        <v>1.0635398249899179</v>
      </c>
      <c r="E2460" s="6">
        <v>117.50428796834545</v>
      </c>
      <c r="F2460" s="7">
        <v>156.96497780345643</v>
      </c>
      <c r="G2460" s="7">
        <v>1.1110333465316213</v>
      </c>
      <c r="H2460" s="7">
        <f t="shared" si="61"/>
        <v>124.97048986141904</v>
      </c>
    </row>
    <row r="2461" spans="1:8" x14ac:dyDescent="0.25">
      <c r="A2461" s="14"/>
      <c r="B2461" s="5">
        <f>DATE(YEAR(siječanj!B2461),MONTH(siječanj!B2461)+1,DAY(siječanj!B2461))</f>
        <v>45348</v>
      </c>
      <c r="C2461" s="8">
        <v>25.6041666666667</v>
      </c>
      <c r="D2461">
        <v>1.0635398249899179</v>
      </c>
      <c r="E2461" s="6">
        <v>117.78535044715571</v>
      </c>
      <c r="F2461" s="7">
        <v>155.92807164079829</v>
      </c>
      <c r="G2461" s="7">
        <v>1.280665930235942</v>
      </c>
      <c r="H2461" s="7">
        <f t="shared" si="61"/>
        <v>125.26941100094413</v>
      </c>
    </row>
    <row r="2462" spans="1:8" x14ac:dyDescent="0.25">
      <c r="A2462" s="14"/>
      <c r="B2462" s="5">
        <f>DATE(YEAR(siječanj!B2462),MONTH(siječanj!B2462)+1,DAY(siječanj!B2462))</f>
        <v>45348</v>
      </c>
      <c r="C2462" s="8">
        <v>25.6145833333333</v>
      </c>
      <c r="D2462">
        <v>1.0635398249899179</v>
      </c>
      <c r="E2462" s="6">
        <v>119.88940065296956</v>
      </c>
      <c r="F2462" s="7">
        <v>153.81831691200395</v>
      </c>
      <c r="G2462" s="7">
        <v>1.3124534610924441</v>
      </c>
      <c r="H2462" s="7">
        <f t="shared" si="61"/>
        <v>127.5071521886054</v>
      </c>
    </row>
    <row r="2463" spans="1:8" x14ac:dyDescent="0.25">
      <c r="A2463" s="14"/>
      <c r="B2463" s="5">
        <f>DATE(YEAR(siječanj!B2463),MONTH(siječanj!B2463)+1,DAY(siječanj!B2463))</f>
        <v>45348</v>
      </c>
      <c r="C2463" s="8">
        <v>25.625</v>
      </c>
      <c r="D2463">
        <v>1.0635398249899179</v>
      </c>
      <c r="E2463" s="6">
        <v>121.64539300825042</v>
      </c>
      <c r="F2463" s="7">
        <v>149.96214595586778</v>
      </c>
      <c r="G2463" s="7">
        <v>1.5039977204897079</v>
      </c>
      <c r="H2463" s="7">
        <f t="shared" si="61"/>
        <v>129.37471999082445</v>
      </c>
    </row>
    <row r="2464" spans="1:8" x14ac:dyDescent="0.25">
      <c r="A2464" s="14"/>
      <c r="B2464" s="5">
        <f>DATE(YEAR(siječanj!B2464),MONTH(siječanj!B2464)+1,DAY(siječanj!B2464))</f>
        <v>45348</v>
      </c>
      <c r="C2464" s="8">
        <v>25.6354166666667</v>
      </c>
      <c r="D2464">
        <v>1.0635398249899179</v>
      </c>
      <c r="E2464" s="6">
        <v>123.65929621106852</v>
      </c>
      <c r="F2464" s="7">
        <v>148.24569684526085</v>
      </c>
      <c r="G2464" s="7">
        <v>1.8705559196179697</v>
      </c>
      <c r="H2464" s="7">
        <f t="shared" si="61"/>
        <v>131.51658625069624</v>
      </c>
    </row>
    <row r="2465" spans="1:8" x14ac:dyDescent="0.25">
      <c r="A2465" s="14"/>
      <c r="B2465" s="5">
        <f>DATE(YEAR(siječanj!B2465),MONTH(siječanj!B2465)+1,DAY(siječanj!B2465))</f>
        <v>45348</v>
      </c>
      <c r="C2465" s="8">
        <v>25.6458333333333</v>
      </c>
      <c r="D2465">
        <v>1.0635398249899179</v>
      </c>
      <c r="E2465" s="6">
        <v>125.48410000346627</v>
      </c>
      <c r="F2465" s="7">
        <v>147.05698445184933</v>
      </c>
      <c r="G2465" s="7">
        <v>2.5034713904343144</v>
      </c>
      <c r="H2465" s="7">
        <f t="shared" si="61"/>
        <v>133.45733775670388</v>
      </c>
    </row>
    <row r="2466" spans="1:8" x14ac:dyDescent="0.25">
      <c r="A2466" s="14"/>
      <c r="B2466" s="5">
        <f>DATE(YEAR(siječanj!B2466),MONTH(siječanj!B2466)+1,DAY(siječanj!B2466))</f>
        <v>45348</v>
      </c>
      <c r="C2466" s="8">
        <v>25.65625</v>
      </c>
      <c r="D2466">
        <v>1.0635398249899179</v>
      </c>
      <c r="E2466" s="6">
        <v>129.1442521980193</v>
      </c>
      <c r="F2466" s="7">
        <v>145.95040547467303</v>
      </c>
      <c r="G2466" s="7">
        <v>6.3099145868962934</v>
      </c>
      <c r="H2466" s="7">
        <f t="shared" si="61"/>
        <v>137.35005538113526</v>
      </c>
    </row>
    <row r="2467" spans="1:8" x14ac:dyDescent="0.25">
      <c r="A2467" s="14"/>
      <c r="B2467" s="5">
        <f>DATE(YEAR(siječanj!B2467),MONTH(siječanj!B2467)+1,DAY(siječanj!B2467))</f>
        <v>45348</v>
      </c>
      <c r="C2467" s="8">
        <v>25.6666666666667</v>
      </c>
      <c r="D2467">
        <v>1.0635398249899179</v>
      </c>
      <c r="E2467" s="6">
        <v>130.62991784902576</v>
      </c>
      <c r="F2467" s="7">
        <v>143.68236511647873</v>
      </c>
      <c r="G2467" s="7">
        <v>15.836112382745691</v>
      </c>
      <c r="H2467" s="7">
        <f t="shared" si="61"/>
        <v>138.93011996760021</v>
      </c>
    </row>
    <row r="2468" spans="1:8" x14ac:dyDescent="0.25">
      <c r="A2468" s="14"/>
      <c r="B2468" s="5">
        <f>DATE(YEAR(siječanj!B2468),MONTH(siječanj!B2468)+1,DAY(siječanj!B2468))</f>
        <v>45348</v>
      </c>
      <c r="C2468" s="8">
        <v>25.6770833333333</v>
      </c>
      <c r="D2468">
        <v>1.0635398249899179</v>
      </c>
      <c r="E2468" s="6">
        <v>133.39283815646479</v>
      </c>
      <c r="F2468" s="7">
        <v>144.11038519417519</v>
      </c>
      <c r="G2468" s="7">
        <v>47.024884126660929</v>
      </c>
      <c r="H2468" s="7">
        <f t="shared" si="61"/>
        <v>141.868595747835</v>
      </c>
    </row>
    <row r="2469" spans="1:8" x14ac:dyDescent="0.25">
      <c r="A2469" s="14"/>
      <c r="B2469" s="5">
        <f>DATE(YEAR(siječanj!B2469),MONTH(siječanj!B2469)+1,DAY(siječanj!B2469))</f>
        <v>45348</v>
      </c>
      <c r="C2469" s="8">
        <v>25.6875</v>
      </c>
      <c r="D2469">
        <v>1.0635398249899179</v>
      </c>
      <c r="E2469" s="6">
        <v>138.46834776440076</v>
      </c>
      <c r="F2469" s="7">
        <v>145.17684514668986</v>
      </c>
      <c r="G2469" s="7">
        <v>124.94491245040219</v>
      </c>
      <c r="H2469" s="7">
        <f t="shared" si="61"/>
        <v>147.26660234799388</v>
      </c>
    </row>
    <row r="2470" spans="1:8" x14ac:dyDescent="0.25">
      <c r="A2470" s="14"/>
      <c r="B2470" s="5">
        <f>DATE(YEAR(siječanj!B2470),MONTH(siječanj!B2470)+1,DAY(siječanj!B2470))</f>
        <v>45348</v>
      </c>
      <c r="C2470" s="8">
        <v>25.6979166666667</v>
      </c>
      <c r="D2470">
        <v>1.0635398249899179</v>
      </c>
      <c r="E2470" s="6">
        <v>143.32620050603538</v>
      </c>
      <c r="F2470" s="7">
        <v>146.52086480864361</v>
      </c>
      <c r="G2470" s="7">
        <v>188.42368226706998</v>
      </c>
      <c r="H2470" s="7">
        <f t="shared" si="61"/>
        <v>152.43312220265875</v>
      </c>
    </row>
    <row r="2471" spans="1:8" x14ac:dyDescent="0.25">
      <c r="A2471" s="14"/>
      <c r="B2471" s="5">
        <f>DATE(YEAR(siječanj!B2471),MONTH(siječanj!B2471)+1,DAY(siječanj!B2471))</f>
        <v>45348</v>
      </c>
      <c r="C2471" s="8">
        <v>25.7083333333333</v>
      </c>
      <c r="D2471">
        <v>1.0635398249899179</v>
      </c>
      <c r="E2471" s="6">
        <v>147.42940072363007</v>
      </c>
      <c r="F2471" s="7">
        <v>146.34979603567322</v>
      </c>
      <c r="G2471" s="7">
        <v>206.5219115976173</v>
      </c>
      <c r="H2471" s="7">
        <f t="shared" si="61"/>
        <v>156.797039043978</v>
      </c>
    </row>
    <row r="2472" spans="1:8" x14ac:dyDescent="0.25">
      <c r="A2472" s="14"/>
      <c r="B2472" s="5">
        <f>DATE(YEAR(siječanj!B2472),MONTH(siječanj!B2472)+1,DAY(siječanj!B2472))</f>
        <v>45348</v>
      </c>
      <c r="C2472" s="8">
        <v>25.71875</v>
      </c>
      <c r="D2472">
        <v>1.0635398249899179</v>
      </c>
      <c r="E2472" s="6">
        <v>153.71205973977885</v>
      </c>
      <c r="F2472" s="7">
        <v>146.11194855237872</v>
      </c>
      <c r="G2472" s="7">
        <v>208.31104586383375</v>
      </c>
      <c r="H2472" s="7">
        <f t="shared" si="61"/>
        <v>163.47889711448423</v>
      </c>
    </row>
    <row r="2473" spans="1:8" x14ac:dyDescent="0.25">
      <c r="A2473" s="14"/>
      <c r="B2473" s="5">
        <f>DATE(YEAR(siječanj!B2473),MONTH(siječanj!B2473)+1,DAY(siječanj!B2473))</f>
        <v>45348</v>
      </c>
      <c r="C2473" s="8">
        <v>25.7291666666667</v>
      </c>
      <c r="D2473">
        <v>1.0635398249899179</v>
      </c>
      <c r="E2473" s="6">
        <v>160.16059164578033</v>
      </c>
      <c r="F2473" s="7">
        <v>145.71747843773429</v>
      </c>
      <c r="G2473" s="7">
        <v>208.80077548014967</v>
      </c>
      <c r="H2473" s="7">
        <f t="shared" si="61"/>
        <v>170.33716760923494</v>
      </c>
    </row>
    <row r="2474" spans="1:8" x14ac:dyDescent="0.25">
      <c r="A2474" s="14"/>
      <c r="B2474" s="5">
        <f>DATE(YEAR(siječanj!B2474),MONTH(siječanj!B2474)+1,DAY(siječanj!B2474))</f>
        <v>45348</v>
      </c>
      <c r="C2474" s="8">
        <v>25.7395833333333</v>
      </c>
      <c r="D2474">
        <v>1.0635398249899179</v>
      </c>
      <c r="E2474" s="6">
        <v>164.09198202615394</v>
      </c>
      <c r="F2474" s="7">
        <v>145.47708652560095</v>
      </c>
      <c r="G2474" s="7">
        <v>209.2583047269413</v>
      </c>
      <c r="H2474" s="7">
        <f t="shared" si="61"/>
        <v>174.51835784634451</v>
      </c>
    </row>
    <row r="2475" spans="1:8" x14ac:dyDescent="0.25">
      <c r="A2475" s="14"/>
      <c r="B2475" s="5">
        <f>DATE(YEAR(siječanj!B2475),MONTH(siječanj!B2475)+1,DAY(siječanj!B2475))</f>
        <v>45348</v>
      </c>
      <c r="C2475" s="8">
        <v>25.75</v>
      </c>
      <c r="D2475">
        <v>1.0635398249899179</v>
      </c>
      <c r="E2475" s="6">
        <v>167.02209169841393</v>
      </c>
      <c r="F2475" s="7">
        <v>144.89249410533813</v>
      </c>
      <c r="G2475" s="7">
        <v>209.96117971550498</v>
      </c>
      <c r="H2475" s="7">
        <f t="shared" si="61"/>
        <v>177.63464617438117</v>
      </c>
    </row>
    <row r="2476" spans="1:8" x14ac:dyDescent="0.25">
      <c r="A2476" s="14"/>
      <c r="B2476" s="5">
        <f>DATE(YEAR(siječanj!B2476),MONTH(siječanj!B2476)+1,DAY(siječanj!B2476))</f>
        <v>45348</v>
      </c>
      <c r="C2476" s="8">
        <v>25.7604166666667</v>
      </c>
      <c r="D2476">
        <v>1.0635398249899179</v>
      </c>
      <c r="E2476" s="6">
        <v>168.98525247720963</v>
      </c>
      <c r="F2476" s="7">
        <v>144.0182512463922</v>
      </c>
      <c r="G2476" s="7">
        <v>210.22612496279291</v>
      </c>
      <c r="H2476" s="7">
        <f t="shared" si="61"/>
        <v>179.72254584548864</v>
      </c>
    </row>
    <row r="2477" spans="1:8" x14ac:dyDescent="0.25">
      <c r="A2477" s="14"/>
      <c r="B2477" s="5">
        <f>DATE(YEAR(siječanj!B2477),MONTH(siječanj!B2477)+1,DAY(siječanj!B2477))</f>
        <v>45348</v>
      </c>
      <c r="C2477" s="8">
        <v>25.7708333333333</v>
      </c>
      <c r="D2477">
        <v>1.0635398249899179</v>
      </c>
      <c r="E2477" s="6">
        <v>171.36771447495889</v>
      </c>
      <c r="F2477" s="7">
        <v>142.69899590318889</v>
      </c>
      <c r="G2477" s="7">
        <v>210.26351875349002</v>
      </c>
      <c r="H2477" s="7">
        <f t="shared" si="61"/>
        <v>182.25638906162001</v>
      </c>
    </row>
    <row r="2478" spans="1:8" x14ac:dyDescent="0.25">
      <c r="A2478" s="14"/>
      <c r="B2478" s="5">
        <f>DATE(YEAR(siječanj!B2478),MONTH(siječanj!B2478)+1,DAY(siječanj!B2478))</f>
        <v>45348</v>
      </c>
      <c r="C2478" s="8">
        <v>25.78125</v>
      </c>
      <c r="D2478">
        <v>1.0635398249899179</v>
      </c>
      <c r="E2478" s="6">
        <v>174.66952533636706</v>
      </c>
      <c r="F2478" s="7">
        <v>141.12048453968933</v>
      </c>
      <c r="G2478" s="7">
        <v>210.46773202872038</v>
      </c>
      <c r="H2478" s="7">
        <f t="shared" si="61"/>
        <v>185.76799640731187</v>
      </c>
    </row>
    <row r="2479" spans="1:8" x14ac:dyDescent="0.25">
      <c r="A2479" s="14"/>
      <c r="B2479" s="5">
        <f>DATE(YEAR(siječanj!B2479),MONTH(siječanj!B2479)+1,DAY(siječanj!B2479))</f>
        <v>45348</v>
      </c>
      <c r="C2479" s="8">
        <v>25.7916666666667</v>
      </c>
      <c r="D2479">
        <v>1.0635398249899179</v>
      </c>
      <c r="E2479" s="6">
        <v>174.6910835993589</v>
      </c>
      <c r="F2479" s="7">
        <v>138.3936815401413</v>
      </c>
      <c r="G2479" s="7">
        <v>210.73441227724322</v>
      </c>
      <c r="H2479" s="7">
        <f t="shared" si="61"/>
        <v>185.79092447856129</v>
      </c>
    </row>
    <row r="2480" spans="1:8" x14ac:dyDescent="0.25">
      <c r="A2480" s="14"/>
      <c r="B2480" s="5">
        <f>DATE(YEAR(siječanj!B2480),MONTH(siječanj!B2480)+1,DAY(siječanj!B2480))</f>
        <v>45348</v>
      </c>
      <c r="C2480" s="8">
        <v>25.8020833333333</v>
      </c>
      <c r="D2480">
        <v>1.0635398249899179</v>
      </c>
      <c r="E2480" s="6">
        <v>174.105780405058</v>
      </c>
      <c r="F2480" s="7">
        <v>136.32882429050474</v>
      </c>
      <c r="G2480" s="7">
        <v>210.72016079901834</v>
      </c>
      <c r="H2480" s="7">
        <f t="shared" si="61"/>
        <v>185.16843122172847</v>
      </c>
    </row>
    <row r="2481" spans="1:8" x14ac:dyDescent="0.25">
      <c r="A2481" s="14"/>
      <c r="B2481" s="5">
        <f>DATE(YEAR(siječanj!B2481),MONTH(siječanj!B2481)+1,DAY(siječanj!B2481))</f>
        <v>45348</v>
      </c>
      <c r="C2481" s="8">
        <v>25.8125</v>
      </c>
      <c r="D2481">
        <v>1.0635398249899179</v>
      </c>
      <c r="E2481" s="6">
        <v>175.04434822663779</v>
      </c>
      <c r="F2481" s="7">
        <v>133.8084452208999</v>
      </c>
      <c r="G2481" s="7">
        <v>210.41082953128455</v>
      </c>
      <c r="H2481" s="7">
        <f t="shared" si="61"/>
        <v>186.16663547843262</v>
      </c>
    </row>
    <row r="2482" spans="1:8" x14ac:dyDescent="0.25">
      <c r="A2482" s="14"/>
      <c r="B2482" s="5">
        <f>DATE(YEAR(siječanj!B2482),MONTH(siječanj!B2482)+1,DAY(siječanj!B2482))</f>
        <v>45348</v>
      </c>
      <c r="C2482" s="8">
        <v>25.8229166666667</v>
      </c>
      <c r="D2482">
        <v>1.0635398249899179</v>
      </c>
      <c r="E2482" s="6">
        <v>176.04891913678676</v>
      </c>
      <c r="F2482" s="7">
        <v>130.76444923813838</v>
      </c>
      <c r="G2482" s="7">
        <v>210.18435814579681</v>
      </c>
      <c r="H2482" s="7">
        <f t="shared" si="61"/>
        <v>187.2350366484024</v>
      </c>
    </row>
    <row r="2483" spans="1:8" x14ac:dyDescent="0.25">
      <c r="A2483" s="14"/>
      <c r="B2483" s="5">
        <f>DATE(YEAR(siječanj!B2483),MONTH(siječanj!B2483)+1,DAY(siječanj!B2483))</f>
        <v>45348</v>
      </c>
      <c r="C2483" s="8">
        <v>25.8333333333333</v>
      </c>
      <c r="D2483">
        <v>1.0635398249899179</v>
      </c>
      <c r="E2483" s="6">
        <v>178.51489058110459</v>
      </c>
      <c r="F2483" s="7">
        <v>124.46260784165705</v>
      </c>
      <c r="G2483" s="7">
        <v>210.38616380561626</v>
      </c>
      <c r="H2483" s="7">
        <f t="shared" si="61"/>
        <v>189.85769548672232</v>
      </c>
    </row>
    <row r="2484" spans="1:8" x14ac:dyDescent="0.25">
      <c r="A2484" s="14"/>
      <c r="B2484" s="5">
        <f>DATE(YEAR(siječanj!B2484),MONTH(siječanj!B2484)+1,DAY(siječanj!B2484))</f>
        <v>45348</v>
      </c>
      <c r="C2484" s="8">
        <v>25.84375</v>
      </c>
      <c r="D2484">
        <v>1.0635398249899179</v>
      </c>
      <c r="E2484" s="6">
        <v>178.75159987518484</v>
      </c>
      <c r="F2484" s="7">
        <v>120.65918777937964</v>
      </c>
      <c r="G2484" s="7">
        <v>209.84388537947183</v>
      </c>
      <c r="H2484" s="7">
        <f t="shared" si="61"/>
        <v>190.10944524792191</v>
      </c>
    </row>
    <row r="2485" spans="1:8" x14ac:dyDescent="0.25">
      <c r="A2485" s="14"/>
      <c r="B2485" s="5">
        <f>DATE(YEAR(siječanj!B2485),MONTH(siječanj!B2485)+1,DAY(siječanj!B2485))</f>
        <v>45348</v>
      </c>
      <c r="C2485" s="8">
        <v>25.8541666666667</v>
      </c>
      <c r="D2485">
        <v>1.0635398249899179</v>
      </c>
      <c r="E2485" s="6">
        <v>176.32410182058504</v>
      </c>
      <c r="F2485" s="7">
        <v>117.78514217968359</v>
      </c>
      <c r="G2485" s="7">
        <v>209.56769814736882</v>
      </c>
      <c r="H2485" s="7">
        <f t="shared" si="61"/>
        <v>187.52770439176948</v>
      </c>
    </row>
    <row r="2486" spans="1:8" x14ac:dyDescent="0.25">
      <c r="A2486" s="14"/>
      <c r="B2486" s="5">
        <f>DATE(YEAR(siječanj!B2486),MONTH(siječanj!B2486)+1,DAY(siječanj!B2486))</f>
        <v>45348</v>
      </c>
      <c r="C2486" s="8">
        <v>25.8645833333333</v>
      </c>
      <c r="D2486">
        <v>1.0635398249899179</v>
      </c>
      <c r="E2486" s="6">
        <v>172.98103385554748</v>
      </c>
      <c r="F2486" s="7">
        <v>115.5550087517074</v>
      </c>
      <c r="G2486" s="7">
        <v>208.82547678073749</v>
      </c>
      <c r="H2486" s="7">
        <f t="shared" si="61"/>
        <v>183.97221847330403</v>
      </c>
    </row>
    <row r="2487" spans="1:8" x14ac:dyDescent="0.25">
      <c r="A2487" s="14"/>
      <c r="B2487" s="5">
        <f>DATE(YEAR(siječanj!B2487),MONTH(siječanj!B2487)+1,DAY(siječanj!B2487))</f>
        <v>45348</v>
      </c>
      <c r="C2487" s="8">
        <v>25.875</v>
      </c>
      <c r="D2487">
        <v>1.0635398249899179</v>
      </c>
      <c r="E2487" s="6">
        <v>171.79846390213248</v>
      </c>
      <c r="F2487" s="7">
        <v>112.32112171012741</v>
      </c>
      <c r="G2487" s="7">
        <v>207.5606364744466</v>
      </c>
      <c r="H2487" s="7">
        <f t="shared" si="61"/>
        <v>182.71450823201073</v>
      </c>
    </row>
    <row r="2488" spans="1:8" x14ac:dyDescent="0.25">
      <c r="A2488" s="14"/>
      <c r="B2488" s="5">
        <f>DATE(YEAR(siječanj!B2488),MONTH(siječanj!B2488)+1,DAY(siječanj!B2488))</f>
        <v>45348</v>
      </c>
      <c r="C2488" s="8">
        <v>25.8854166666667</v>
      </c>
      <c r="D2488">
        <v>1.0635398249899179</v>
      </c>
      <c r="E2488" s="6">
        <v>178.63919794168038</v>
      </c>
      <c r="F2488" s="7">
        <v>110.03120542506046</v>
      </c>
      <c r="G2488" s="7">
        <v>207.1960670777502</v>
      </c>
      <c r="H2488" s="7">
        <f t="shared" si="61"/>
        <v>189.98990131523405</v>
      </c>
    </row>
    <row r="2489" spans="1:8" x14ac:dyDescent="0.25">
      <c r="A2489" s="14"/>
      <c r="B2489" s="5">
        <f>DATE(YEAR(siječanj!B2489),MONTH(siječanj!B2489)+1,DAY(siječanj!B2489))</f>
        <v>45348</v>
      </c>
      <c r="C2489" s="8">
        <v>25.8958333333333</v>
      </c>
      <c r="D2489">
        <v>1.0635398249899179</v>
      </c>
      <c r="E2489" s="6">
        <v>184.95098889343069</v>
      </c>
      <c r="F2489" s="7">
        <v>108.16743404789585</v>
      </c>
      <c r="G2489" s="7">
        <v>206.53173027540512</v>
      </c>
      <c r="H2489" s="7">
        <f t="shared" si="61"/>
        <v>196.70274235943154</v>
      </c>
    </row>
    <row r="2490" spans="1:8" x14ac:dyDescent="0.25">
      <c r="A2490" s="14"/>
      <c r="B2490" s="5">
        <f>DATE(YEAR(siječanj!B2490),MONTH(siječanj!B2490)+1,DAY(siječanj!B2490))</f>
        <v>45348</v>
      </c>
      <c r="C2490" s="8">
        <v>25.90625</v>
      </c>
      <c r="D2490">
        <v>1.0635398249899179</v>
      </c>
      <c r="E2490" s="6">
        <v>185.3223304168877</v>
      </c>
      <c r="F2490" s="7">
        <v>106.31771619261944</v>
      </c>
      <c r="G2490" s="7">
        <v>206.60285725962981</v>
      </c>
      <c r="H2490" s="7">
        <f t="shared" si="61"/>
        <v>197.0976788583005</v>
      </c>
    </row>
    <row r="2491" spans="1:8" x14ac:dyDescent="0.25">
      <c r="A2491" s="14"/>
      <c r="B2491" s="5">
        <f>DATE(YEAR(siječanj!B2491),MONTH(siječanj!B2491)+1,DAY(siječanj!B2491))</f>
        <v>45348</v>
      </c>
      <c r="C2491" s="8">
        <v>25.9166666666667</v>
      </c>
      <c r="D2491">
        <v>1.0635398249899179</v>
      </c>
      <c r="E2491" s="6">
        <v>183.99271237735877</v>
      </c>
      <c r="F2491" s="7">
        <v>103.56205956997046</v>
      </c>
      <c r="G2491" s="7">
        <v>205.40473347486673</v>
      </c>
      <c r="H2491" s="7">
        <f t="shared" si="61"/>
        <v>195.68357712123645</v>
      </c>
    </row>
    <row r="2492" spans="1:8" x14ac:dyDescent="0.25">
      <c r="A2492" s="14"/>
      <c r="B2492" s="5">
        <f>DATE(YEAR(siječanj!B2492),MONTH(siječanj!B2492)+1,DAY(siječanj!B2492))</f>
        <v>45348</v>
      </c>
      <c r="C2492" s="8">
        <v>25.9270833333333</v>
      </c>
      <c r="D2492">
        <v>1.0635398249899179</v>
      </c>
      <c r="E2492" s="6">
        <v>180.83419232732334</v>
      </c>
      <c r="F2492" s="7">
        <v>101.27591819765181</v>
      </c>
      <c r="G2492" s="7">
        <v>202.93780619299645</v>
      </c>
      <c r="H2492" s="7">
        <f t="shared" si="61"/>
        <v>192.32436525999464</v>
      </c>
    </row>
    <row r="2493" spans="1:8" x14ac:dyDescent="0.25">
      <c r="A2493" s="14"/>
      <c r="B2493" s="5">
        <f>DATE(YEAR(siječanj!B2493),MONTH(siječanj!B2493)+1,DAY(siječanj!B2493))</f>
        <v>45348</v>
      </c>
      <c r="C2493" s="8">
        <v>25.9375</v>
      </c>
      <c r="D2493">
        <v>1.0635398249899179</v>
      </c>
      <c r="E2493" s="6">
        <v>173.51886314938127</v>
      </c>
      <c r="F2493" s="7">
        <v>99.179279222238463</v>
      </c>
      <c r="G2493" s="7">
        <v>201.63262858166451</v>
      </c>
      <c r="H2493" s="7">
        <f t="shared" si="61"/>
        <v>184.54422134634248</v>
      </c>
    </row>
    <row r="2494" spans="1:8" x14ac:dyDescent="0.25">
      <c r="A2494" s="14"/>
      <c r="B2494" s="5">
        <f>DATE(YEAR(siječanj!B2494),MONTH(siječanj!B2494)+1,DAY(siječanj!B2494))</f>
        <v>45348</v>
      </c>
      <c r="C2494" s="8">
        <v>25.9479166666667</v>
      </c>
      <c r="D2494">
        <v>1.0635398249899179</v>
      </c>
      <c r="E2494" s="6">
        <v>166.76091922501956</v>
      </c>
      <c r="F2494" s="7">
        <v>96.874801314958987</v>
      </c>
      <c r="G2494" s="7">
        <v>201.16472697069224</v>
      </c>
      <c r="H2494" s="7">
        <f t="shared" si="61"/>
        <v>177.35687884773515</v>
      </c>
    </row>
    <row r="2495" spans="1:8" x14ac:dyDescent="0.25">
      <c r="A2495" s="14"/>
      <c r="B2495" s="5">
        <f>DATE(YEAR(siječanj!B2495),MONTH(siječanj!B2495)+1,DAY(siječanj!B2495))</f>
        <v>45348</v>
      </c>
      <c r="C2495" s="8">
        <v>25.9583333333333</v>
      </c>
      <c r="D2495">
        <v>1.0635398249899179</v>
      </c>
      <c r="E2495" s="6">
        <v>157.05809765657881</v>
      </c>
      <c r="F2495" s="7">
        <v>93.973796989848026</v>
      </c>
      <c r="G2495" s="7">
        <v>196.30691265985791</v>
      </c>
      <c r="H2495" s="7">
        <f t="shared" si="61"/>
        <v>167.03754169492726</v>
      </c>
    </row>
    <row r="2496" spans="1:8" x14ac:dyDescent="0.25">
      <c r="A2496" s="14"/>
      <c r="B2496" s="5">
        <f>DATE(YEAR(siječanj!B2496),MONTH(siječanj!B2496)+1,DAY(siječanj!B2496))</f>
        <v>45348</v>
      </c>
      <c r="C2496" s="8">
        <v>25.96875</v>
      </c>
      <c r="D2496">
        <v>1.0635398249899179</v>
      </c>
      <c r="E2496" s="6">
        <v>146.63962610580563</v>
      </c>
      <c r="F2496" s="7">
        <v>91.65878255215226</v>
      </c>
      <c r="G2496" s="7">
        <v>195.68640901888966</v>
      </c>
      <c r="H2496" s="7">
        <f t="shared" si="61"/>
        <v>155.95708228515554</v>
      </c>
    </row>
    <row r="2497" spans="1:8" x14ac:dyDescent="0.25">
      <c r="A2497" s="14"/>
      <c r="B2497" s="5">
        <f>DATE(YEAR(siječanj!B2497),MONTH(siječanj!B2497)+1,DAY(siječanj!B2497))</f>
        <v>45348</v>
      </c>
      <c r="C2497" s="8">
        <v>25.9791666666667</v>
      </c>
      <c r="D2497">
        <v>1.0635398249899179</v>
      </c>
      <c r="E2497" s="6">
        <v>136.02593491554904</v>
      </c>
      <c r="F2497" s="7">
        <v>89.626374267625465</v>
      </c>
      <c r="G2497" s="7">
        <v>193.82929914787459</v>
      </c>
      <c r="H2497" s="7">
        <f t="shared" si="61"/>
        <v>144.66899901417301</v>
      </c>
    </row>
    <row r="2498" spans="1:8" ht="15.75" thickBot="1" x14ac:dyDescent="0.3">
      <c r="A2498" s="14"/>
      <c r="B2498" s="5">
        <f>DATE(YEAR(siječanj!B2498),MONTH(siječanj!B2498)+1,DAY(siječanj!B2498))</f>
        <v>45348</v>
      </c>
      <c r="C2498" s="8">
        <v>25.9895833333333</v>
      </c>
      <c r="D2498">
        <v>1.0635398249899179</v>
      </c>
      <c r="E2498" s="6">
        <v>125.75379310489289</v>
      </c>
      <c r="F2498" s="7">
        <v>87.92720981995636</v>
      </c>
      <c r="G2498" s="7">
        <v>193.30868853652049</v>
      </c>
      <c r="H2498" s="7">
        <f t="shared" si="61"/>
        <v>133.74416711059612</v>
      </c>
    </row>
    <row r="2499" spans="1:8" x14ac:dyDescent="0.25">
      <c r="A2499" s="13">
        <f t="shared" ref="A2499" si="62">A2403+1</f>
        <v>58</v>
      </c>
      <c r="B2499" s="5">
        <f>DATE(YEAR(siječanj!B2499),MONTH(siječanj!B2499)+1,DAY(siječanj!B2499))</f>
        <v>45349</v>
      </c>
      <c r="C2499" s="8">
        <v>26</v>
      </c>
      <c r="D2499">
        <v>1.0593832036201238</v>
      </c>
      <c r="E2499" s="6">
        <v>113.39204782458356</v>
      </c>
      <c r="F2499" s="7">
        <v>84.973488334253858</v>
      </c>
      <c r="G2499" s="7">
        <v>188.73067944778751</v>
      </c>
      <c r="H2499" s="7">
        <f t="shared" si="61"/>
        <v>120.12563088945362</v>
      </c>
    </row>
    <row r="2500" spans="1:8" x14ac:dyDescent="0.25">
      <c r="A2500" s="14"/>
      <c r="B2500" s="5">
        <f>DATE(YEAR(siječanj!B2500),MONTH(siječanj!B2500)+1,DAY(siječanj!B2500))</f>
        <v>45349</v>
      </c>
      <c r="C2500" s="8">
        <v>26.0104166666667</v>
      </c>
      <c r="D2500">
        <v>1.0593832036201238</v>
      </c>
      <c r="E2500" s="6">
        <v>104.31956353652333</v>
      </c>
      <c r="F2500" s="7">
        <v>83.657573533155713</v>
      </c>
      <c r="G2500" s="7">
        <v>186.45354911867355</v>
      </c>
      <c r="H2500" s="7">
        <f t="shared" ref="H2500:H2563" si="63">D2500*E2500</f>
        <v>110.51439341957514</v>
      </c>
    </row>
    <row r="2501" spans="1:8" x14ac:dyDescent="0.25">
      <c r="A2501" s="14"/>
      <c r="B2501" s="5">
        <f>DATE(YEAR(siječanj!B2501),MONTH(siječanj!B2501)+1,DAY(siječanj!B2501))</f>
        <v>45349</v>
      </c>
      <c r="C2501" s="8">
        <v>26.0208333333333</v>
      </c>
      <c r="D2501">
        <v>1.0593832036201238</v>
      </c>
      <c r="E2501" s="6">
        <v>96.767420613642784</v>
      </c>
      <c r="F2501" s="7">
        <v>82.667767926799698</v>
      </c>
      <c r="G2501" s="7">
        <v>185.77833787007157</v>
      </c>
      <c r="H2501" s="7">
        <f t="shared" si="63"/>
        <v>102.5137800557369</v>
      </c>
    </row>
    <row r="2502" spans="1:8" x14ac:dyDescent="0.25">
      <c r="A2502" s="14"/>
      <c r="B2502" s="5">
        <f>DATE(YEAR(siječanj!B2502),MONTH(siječanj!B2502)+1,DAY(siječanj!B2502))</f>
        <v>45349</v>
      </c>
      <c r="C2502" s="8">
        <v>26.03125</v>
      </c>
      <c r="D2502">
        <v>1.0593832036201238</v>
      </c>
      <c r="E2502" s="6">
        <v>89.477925286183194</v>
      </c>
      <c r="F2502" s="7">
        <v>81.925773144027374</v>
      </c>
      <c r="G2502" s="7">
        <v>186.09636617147362</v>
      </c>
      <c r="H2502" s="7">
        <f t="shared" si="63"/>
        <v>94.791411142958836</v>
      </c>
    </row>
    <row r="2503" spans="1:8" x14ac:dyDescent="0.25">
      <c r="A2503" s="14"/>
      <c r="B2503" s="5">
        <f>DATE(YEAR(siječanj!B2503),MONTH(siječanj!B2503)+1,DAY(siječanj!B2503))</f>
        <v>45349</v>
      </c>
      <c r="C2503" s="8">
        <v>26.0416666666667</v>
      </c>
      <c r="D2503">
        <v>1.0593832036201238</v>
      </c>
      <c r="E2503" s="6">
        <v>83.28659967711836</v>
      </c>
      <c r="F2503" s="7">
        <v>81.343361859494408</v>
      </c>
      <c r="G2503" s="7">
        <v>185.46828114285975</v>
      </c>
      <c r="H2503" s="7">
        <f t="shared" si="63"/>
        <v>88.232424784572416</v>
      </c>
    </row>
    <row r="2504" spans="1:8" x14ac:dyDescent="0.25">
      <c r="A2504" s="14"/>
      <c r="B2504" s="5">
        <f>DATE(YEAR(siječanj!B2504),MONTH(siječanj!B2504)+1,DAY(siječanj!B2504))</f>
        <v>45349</v>
      </c>
      <c r="C2504" s="8">
        <v>26.0520833333333</v>
      </c>
      <c r="D2504">
        <v>1.0593832036201238</v>
      </c>
      <c r="E2504" s="6">
        <v>78.170459670702598</v>
      </c>
      <c r="F2504" s="7">
        <v>80.67967273108367</v>
      </c>
      <c r="G2504" s="7">
        <v>185.21601318360788</v>
      </c>
      <c r="H2504" s="7">
        <f t="shared" si="63"/>
        <v>82.812471994406607</v>
      </c>
    </row>
    <row r="2505" spans="1:8" x14ac:dyDescent="0.25">
      <c r="A2505" s="14"/>
      <c r="B2505" s="5">
        <f>DATE(YEAR(siječanj!B2505),MONTH(siječanj!B2505)+1,DAY(siječanj!B2505))</f>
        <v>45349</v>
      </c>
      <c r="C2505" s="8">
        <v>26.0625</v>
      </c>
      <c r="D2505">
        <v>1.0593832036201238</v>
      </c>
      <c r="E2505" s="6">
        <v>74.68656435793055</v>
      </c>
      <c r="F2505" s="7">
        <v>80.387212424469226</v>
      </c>
      <c r="G2505" s="7">
        <v>185.59263472186223</v>
      </c>
      <c r="H2505" s="7">
        <f t="shared" si="63"/>
        <v>79.121691816885019</v>
      </c>
    </row>
    <row r="2506" spans="1:8" x14ac:dyDescent="0.25">
      <c r="A2506" s="14"/>
      <c r="B2506" s="5">
        <f>DATE(YEAR(siječanj!B2506),MONTH(siječanj!B2506)+1,DAY(siječanj!B2506))</f>
        <v>45349</v>
      </c>
      <c r="C2506" s="8">
        <v>26.0729166666667</v>
      </c>
      <c r="D2506">
        <v>1.0593832036201238</v>
      </c>
      <c r="E2506" s="6">
        <v>71.197928355732898</v>
      </c>
      <c r="F2506" s="7">
        <v>80.187408426351411</v>
      </c>
      <c r="G2506" s="7">
        <v>185.67842850081408</v>
      </c>
      <c r="H2506" s="7">
        <f t="shared" si="63"/>
        <v>75.425889432612379</v>
      </c>
    </row>
    <row r="2507" spans="1:8" x14ac:dyDescent="0.25">
      <c r="A2507" s="14"/>
      <c r="B2507" s="5">
        <f>DATE(YEAR(siječanj!B2507),MONTH(siječanj!B2507)+1,DAY(siječanj!B2507))</f>
        <v>45349</v>
      </c>
      <c r="C2507" s="8">
        <v>26.0833333333333</v>
      </c>
      <c r="D2507">
        <v>1.0593832036201238</v>
      </c>
      <c r="E2507" s="6">
        <v>68.817610556734479</v>
      </c>
      <c r="F2507" s="7">
        <v>79.672682702738399</v>
      </c>
      <c r="G2507" s="7">
        <v>185.40902894267265</v>
      </c>
      <c r="H2507" s="7">
        <f t="shared" si="63"/>
        <v>72.90422073707542</v>
      </c>
    </row>
    <row r="2508" spans="1:8" x14ac:dyDescent="0.25">
      <c r="A2508" s="14"/>
      <c r="B2508" s="5">
        <f>DATE(YEAR(siječanj!B2508),MONTH(siječanj!B2508)+1,DAY(siječanj!B2508))</f>
        <v>45349</v>
      </c>
      <c r="C2508" s="8">
        <v>26.09375</v>
      </c>
      <c r="D2508">
        <v>1.0593832036201238</v>
      </c>
      <c r="E2508" s="6">
        <v>66.649105302901802</v>
      </c>
      <c r="F2508" s="7">
        <v>79.621237603557788</v>
      </c>
      <c r="G2508" s="7">
        <v>185.6273335055746</v>
      </c>
      <c r="H2508" s="7">
        <f t="shared" si="63"/>
        <v>70.606942694203099</v>
      </c>
    </row>
    <row r="2509" spans="1:8" x14ac:dyDescent="0.25">
      <c r="A2509" s="14"/>
      <c r="B2509" s="5">
        <f>DATE(YEAR(siječanj!B2509),MONTH(siječanj!B2509)+1,DAY(siječanj!B2509))</f>
        <v>45349</v>
      </c>
      <c r="C2509" s="8">
        <v>26.1041666666667</v>
      </c>
      <c r="D2509">
        <v>1.0593832036201238</v>
      </c>
      <c r="E2509" s="6">
        <v>65.606566505773415</v>
      </c>
      <c r="F2509" s="7">
        <v>79.20363120067735</v>
      </c>
      <c r="G2509" s="7">
        <v>185.61461609233862</v>
      </c>
      <c r="H2509" s="7">
        <f t="shared" si="63"/>
        <v>69.502494603402951</v>
      </c>
    </row>
    <row r="2510" spans="1:8" x14ac:dyDescent="0.25">
      <c r="A2510" s="14"/>
      <c r="B2510" s="5">
        <f>DATE(YEAR(siječanj!B2510),MONTH(siječanj!B2510)+1,DAY(siječanj!B2510))</f>
        <v>45349</v>
      </c>
      <c r="C2510" s="8">
        <v>26.1145833333333</v>
      </c>
      <c r="D2510">
        <v>1.0593832036201238</v>
      </c>
      <c r="E2510" s="6">
        <v>64.092531607507865</v>
      </c>
      <c r="F2510" s="7">
        <v>78.877114289367327</v>
      </c>
      <c r="G2510" s="7">
        <v>185.86825244500645</v>
      </c>
      <c r="H2510" s="7">
        <f t="shared" si="63"/>
        <v>67.898551462485727</v>
      </c>
    </row>
    <row r="2511" spans="1:8" x14ac:dyDescent="0.25">
      <c r="A2511" s="14"/>
      <c r="B2511" s="5">
        <f>DATE(YEAR(siječanj!B2511),MONTH(siječanj!B2511)+1,DAY(siječanj!B2511))</f>
        <v>45349</v>
      </c>
      <c r="C2511" s="8">
        <v>26.125</v>
      </c>
      <c r="D2511">
        <v>1.0593832036201238</v>
      </c>
      <c r="E2511" s="6">
        <v>63.650368460605108</v>
      </c>
      <c r="F2511" s="7">
        <v>78.890346165975984</v>
      </c>
      <c r="G2511" s="7">
        <v>185.83693338206402</v>
      </c>
      <c r="H2511" s="7">
        <f t="shared" si="63"/>
        <v>67.430131251397128</v>
      </c>
    </row>
    <row r="2512" spans="1:8" x14ac:dyDescent="0.25">
      <c r="A2512" s="14"/>
      <c r="B2512" s="5">
        <f>DATE(YEAR(siječanj!B2512),MONTH(siječanj!B2512)+1,DAY(siječanj!B2512))</f>
        <v>45349</v>
      </c>
      <c r="C2512" s="8">
        <v>26.1354166666667</v>
      </c>
      <c r="D2512">
        <v>1.0593832036201238</v>
      </c>
      <c r="E2512" s="6">
        <v>62.718983113609227</v>
      </c>
      <c r="F2512" s="7">
        <v>78.999394445198277</v>
      </c>
      <c r="G2512" s="7">
        <v>186.35338793276196</v>
      </c>
      <c r="H2512" s="7">
        <f t="shared" si="63"/>
        <v>66.443437258691787</v>
      </c>
    </row>
    <row r="2513" spans="1:8" x14ac:dyDescent="0.25">
      <c r="A2513" s="14"/>
      <c r="B2513" s="5">
        <f>DATE(YEAR(siječanj!B2513),MONTH(siječanj!B2513)+1,DAY(siječanj!B2513))</f>
        <v>45349</v>
      </c>
      <c r="C2513" s="8">
        <v>26.1458333333333</v>
      </c>
      <c r="D2513">
        <v>1.0593832036201238</v>
      </c>
      <c r="E2513" s="6">
        <v>62.394801152659028</v>
      </c>
      <c r="F2513" s="7">
        <v>78.986785139650081</v>
      </c>
      <c r="G2513" s="7">
        <v>187.16014313414368</v>
      </c>
      <c r="H2513" s="7">
        <f t="shared" si="63"/>
        <v>66.100004334344518</v>
      </c>
    </row>
    <row r="2514" spans="1:8" x14ac:dyDescent="0.25">
      <c r="A2514" s="14"/>
      <c r="B2514" s="5">
        <f>DATE(YEAR(siječanj!B2514),MONTH(siječanj!B2514)+1,DAY(siječanj!B2514))</f>
        <v>45349</v>
      </c>
      <c r="C2514" s="8">
        <v>26.15625</v>
      </c>
      <c r="D2514">
        <v>1.0593832036201238</v>
      </c>
      <c r="E2514" s="6">
        <v>61.861940172290993</v>
      </c>
      <c r="F2514" s="7">
        <v>79.169497296103103</v>
      </c>
      <c r="G2514" s="7">
        <v>188.50195639740815</v>
      </c>
      <c r="H2514" s="7">
        <f t="shared" si="63"/>
        <v>65.535500361878064</v>
      </c>
    </row>
    <row r="2515" spans="1:8" x14ac:dyDescent="0.25">
      <c r="A2515" s="14"/>
      <c r="B2515" s="5">
        <f>DATE(YEAR(siječanj!B2515),MONTH(siječanj!B2515)+1,DAY(siječanj!B2515))</f>
        <v>45349</v>
      </c>
      <c r="C2515" s="8">
        <v>26.1666666666667</v>
      </c>
      <c r="D2515">
        <v>1.0593832036201238</v>
      </c>
      <c r="E2515" s="6">
        <v>61.620976969200086</v>
      </c>
      <c r="F2515" s="7">
        <v>79.383546709130755</v>
      </c>
      <c r="G2515" s="7">
        <v>190.89208456369943</v>
      </c>
      <c r="H2515" s="7">
        <f t="shared" si="63"/>
        <v>65.280227991833058</v>
      </c>
    </row>
    <row r="2516" spans="1:8" x14ac:dyDescent="0.25">
      <c r="A2516" s="14"/>
      <c r="B2516" s="5">
        <f>DATE(YEAR(siječanj!B2516),MONTH(siječanj!B2516)+1,DAY(siječanj!B2516))</f>
        <v>45349</v>
      </c>
      <c r="C2516" s="8">
        <v>26.1770833333333</v>
      </c>
      <c r="D2516">
        <v>1.0593832036201238</v>
      </c>
      <c r="E2516" s="6">
        <v>62.654164458357378</v>
      </c>
      <c r="F2516" s="7">
        <v>79.658187078178983</v>
      </c>
      <c r="G2516" s="7">
        <v>192.28540451916442</v>
      </c>
      <c r="H2516" s="7">
        <f t="shared" si="63"/>
        <v>66.374769464036746</v>
      </c>
    </row>
    <row r="2517" spans="1:8" x14ac:dyDescent="0.25">
      <c r="A2517" s="14"/>
      <c r="B2517" s="5">
        <f>DATE(YEAR(siječanj!B2517),MONTH(siječanj!B2517)+1,DAY(siječanj!B2517))</f>
        <v>45349</v>
      </c>
      <c r="C2517" s="8">
        <v>26.1875</v>
      </c>
      <c r="D2517">
        <v>1.0593832036201238</v>
      </c>
      <c r="E2517" s="6">
        <v>62.59469743151346</v>
      </c>
      <c r="F2517" s="7">
        <v>80.221564017326031</v>
      </c>
      <c r="G2517" s="7">
        <v>197.78889679388593</v>
      </c>
      <c r="H2517" s="7">
        <f t="shared" si="63"/>
        <v>66.311771094629066</v>
      </c>
    </row>
    <row r="2518" spans="1:8" x14ac:dyDescent="0.25">
      <c r="A2518" s="14"/>
      <c r="B2518" s="5">
        <f>DATE(YEAR(siječanj!B2518),MONTH(siječanj!B2518)+1,DAY(siječanj!B2518))</f>
        <v>45349</v>
      </c>
      <c r="C2518" s="8">
        <v>26.1979166666667</v>
      </c>
      <c r="D2518">
        <v>1.0593832036201238</v>
      </c>
      <c r="E2518" s="6">
        <v>64.409206902059339</v>
      </c>
      <c r="F2518" s="7">
        <v>81.45676472915126</v>
      </c>
      <c r="G2518" s="7">
        <v>199.39239347729696</v>
      </c>
      <c r="H2518" s="7">
        <f t="shared" si="63"/>
        <v>68.234031950535012</v>
      </c>
    </row>
    <row r="2519" spans="1:8" x14ac:dyDescent="0.25">
      <c r="A2519" s="14"/>
      <c r="B2519" s="5">
        <f>DATE(YEAR(siječanj!B2519),MONTH(siječanj!B2519)+1,DAY(siječanj!B2519))</f>
        <v>45349</v>
      </c>
      <c r="C2519" s="8">
        <v>26.2083333333333</v>
      </c>
      <c r="D2519">
        <v>1.0593832036201238</v>
      </c>
      <c r="E2519" s="6">
        <v>65.725069946017271</v>
      </c>
      <c r="F2519" s="7">
        <v>83.164790743924371</v>
      </c>
      <c r="G2519" s="7">
        <v>204.27167756230872</v>
      </c>
      <c r="H2519" s="7">
        <f t="shared" si="63"/>
        <v>69.62803515756849</v>
      </c>
    </row>
    <row r="2520" spans="1:8" x14ac:dyDescent="0.25">
      <c r="A2520" s="14"/>
      <c r="B2520" s="5">
        <f>DATE(YEAR(siječanj!B2520),MONTH(siječanj!B2520)+1,DAY(siječanj!B2520))</f>
        <v>45349</v>
      </c>
      <c r="C2520" s="8">
        <v>26.21875</v>
      </c>
      <c r="D2520">
        <v>1.0593832036201238</v>
      </c>
      <c r="E2520" s="6">
        <v>68.800873784775618</v>
      </c>
      <c r="F2520" s="7">
        <v>84.757245769231218</v>
      </c>
      <c r="G2520" s="7">
        <v>205.15264204581143</v>
      </c>
      <c r="H2520" s="7">
        <f t="shared" si="63"/>
        <v>72.886490081979389</v>
      </c>
    </row>
    <row r="2521" spans="1:8" x14ac:dyDescent="0.25">
      <c r="A2521" s="14"/>
      <c r="B2521" s="5">
        <f>DATE(YEAR(siječanj!B2521),MONTH(siječanj!B2521)+1,DAY(siječanj!B2521))</f>
        <v>45349</v>
      </c>
      <c r="C2521" s="8">
        <v>26.2291666666667</v>
      </c>
      <c r="D2521">
        <v>1.0593832036201238</v>
      </c>
      <c r="E2521" s="6">
        <v>72.0233256431531</v>
      </c>
      <c r="F2521" s="7">
        <v>87.374532436649361</v>
      </c>
      <c r="G2521" s="7">
        <v>205.37935387225232</v>
      </c>
      <c r="H2521" s="7">
        <f t="shared" si="63"/>
        <v>76.300301455218943</v>
      </c>
    </row>
    <row r="2522" spans="1:8" x14ac:dyDescent="0.25">
      <c r="A2522" s="14"/>
      <c r="B2522" s="5">
        <f>DATE(YEAR(siječanj!B2522),MONTH(siječanj!B2522)+1,DAY(siječanj!B2522))</f>
        <v>45349</v>
      </c>
      <c r="C2522" s="8">
        <v>26.2395833333333</v>
      </c>
      <c r="D2522">
        <v>1.0593832036201238</v>
      </c>
      <c r="E2522" s="6">
        <v>78.878827654520094</v>
      </c>
      <c r="F2522" s="7">
        <v>91.499477947550162</v>
      </c>
      <c r="G2522" s="7">
        <v>205.00831480414533</v>
      </c>
      <c r="H2522" s="7">
        <f t="shared" si="63"/>
        <v>83.562905138445117</v>
      </c>
    </row>
    <row r="2523" spans="1:8" x14ac:dyDescent="0.25">
      <c r="A2523" s="14"/>
      <c r="B2523" s="5">
        <f>DATE(YEAR(siječanj!B2523),MONTH(siječanj!B2523)+1,DAY(siječanj!B2523))</f>
        <v>45349</v>
      </c>
      <c r="C2523" s="8">
        <v>26.25</v>
      </c>
      <c r="D2523">
        <v>1.0593832036201238</v>
      </c>
      <c r="E2523" s="6">
        <v>84.003369057328015</v>
      </c>
      <c r="F2523" s="7">
        <v>97.699575974749365</v>
      </c>
      <c r="G2523" s="7">
        <v>202.85058021328743</v>
      </c>
      <c r="H2523" s="7">
        <f t="shared" si="63"/>
        <v>88.991758226835742</v>
      </c>
    </row>
    <row r="2524" spans="1:8" x14ac:dyDescent="0.25">
      <c r="A2524" s="14"/>
      <c r="B2524" s="5">
        <f>DATE(YEAR(siječanj!B2524),MONTH(siječanj!B2524)+1,DAY(siječanj!B2524))</f>
        <v>45349</v>
      </c>
      <c r="C2524" s="8">
        <v>26.2604166666667</v>
      </c>
      <c r="D2524">
        <v>1.0593832036201238</v>
      </c>
      <c r="E2524" s="6">
        <v>90.535488255349094</v>
      </c>
      <c r="F2524" s="7">
        <v>101.84593632660088</v>
      </c>
      <c r="G2524" s="7">
        <v>197.80217885555385</v>
      </c>
      <c r="H2524" s="7">
        <f t="shared" si="63"/>
        <v>95.911775589263826</v>
      </c>
    </row>
    <row r="2525" spans="1:8" x14ac:dyDescent="0.25">
      <c r="A2525" s="14"/>
      <c r="B2525" s="5">
        <f>DATE(YEAR(siječanj!B2525),MONTH(siječanj!B2525)+1,DAY(siječanj!B2525))</f>
        <v>45349</v>
      </c>
      <c r="C2525" s="8">
        <v>26.2708333333333</v>
      </c>
      <c r="D2525">
        <v>1.0593832036201238</v>
      </c>
      <c r="E2525" s="6">
        <v>96.122177407479398</v>
      </c>
      <c r="F2525" s="7">
        <v>107.603732587986</v>
      </c>
      <c r="G2525" s="7">
        <v>166.19989849777642</v>
      </c>
      <c r="H2525" s="7">
        <f t="shared" si="63"/>
        <v>101.83022024087741</v>
      </c>
    </row>
    <row r="2526" spans="1:8" x14ac:dyDescent="0.25">
      <c r="A2526" s="14"/>
      <c r="B2526" s="5">
        <f>DATE(YEAR(siječanj!B2526),MONTH(siječanj!B2526)+1,DAY(siječanj!B2526))</f>
        <v>45349</v>
      </c>
      <c r="C2526" s="8">
        <v>26.28125</v>
      </c>
      <c r="D2526">
        <v>1.0593832036201238</v>
      </c>
      <c r="E2526" s="6">
        <v>102.45954403872288</v>
      </c>
      <c r="F2526" s="7">
        <v>116.3760544420925</v>
      </c>
      <c r="G2526" s="7">
        <v>100.41099526129933</v>
      </c>
      <c r="H2526" s="7">
        <f t="shared" si="63"/>
        <v>108.54392000519941</v>
      </c>
    </row>
    <row r="2527" spans="1:8" x14ac:dyDescent="0.25">
      <c r="A2527" s="14"/>
      <c r="B2527" s="5">
        <f>DATE(YEAR(siječanj!B2527),MONTH(siječanj!B2527)+1,DAY(siječanj!B2527))</f>
        <v>45349</v>
      </c>
      <c r="C2527" s="8">
        <v>26.2916666666667</v>
      </c>
      <c r="D2527">
        <v>1.0593832036201238</v>
      </c>
      <c r="E2527" s="6">
        <v>108.02603377440431</v>
      </c>
      <c r="F2527" s="7">
        <v>127.90921470366929</v>
      </c>
      <c r="G2527" s="7">
        <v>36.708143039088185</v>
      </c>
      <c r="H2527" s="7">
        <f t="shared" si="63"/>
        <v>114.44096573430414</v>
      </c>
    </row>
    <row r="2528" spans="1:8" x14ac:dyDescent="0.25">
      <c r="A2528" s="14"/>
      <c r="B2528" s="5">
        <f>DATE(YEAR(siječanj!B2528),MONTH(siječanj!B2528)+1,DAY(siječanj!B2528))</f>
        <v>45349</v>
      </c>
      <c r="C2528" s="8">
        <v>26.3020833333333</v>
      </c>
      <c r="D2528">
        <v>1.0593832036201238</v>
      </c>
      <c r="E2528" s="6">
        <v>109.7001573498997</v>
      </c>
      <c r="F2528" s="7">
        <v>132.63594795102523</v>
      </c>
      <c r="G2528" s="7">
        <v>13.578536159759071</v>
      </c>
      <c r="H2528" s="7">
        <f t="shared" si="63"/>
        <v>116.21450413096842</v>
      </c>
    </row>
    <row r="2529" spans="1:8" x14ac:dyDescent="0.25">
      <c r="A2529" s="14"/>
      <c r="B2529" s="5">
        <f>DATE(YEAR(siječanj!B2529),MONTH(siječanj!B2529)+1,DAY(siječanj!B2529))</f>
        <v>45349</v>
      </c>
      <c r="C2529" s="8">
        <v>26.3125</v>
      </c>
      <c r="D2529">
        <v>1.0593832036201238</v>
      </c>
      <c r="E2529" s="6">
        <v>113.0901513410912</v>
      </c>
      <c r="F2529" s="7">
        <v>137.93518543954104</v>
      </c>
      <c r="G2529" s="7">
        <v>5.0321553695774082</v>
      </c>
      <c r="H2529" s="7">
        <f t="shared" si="63"/>
        <v>119.80580682560984</v>
      </c>
    </row>
    <row r="2530" spans="1:8" x14ac:dyDescent="0.25">
      <c r="A2530" s="14"/>
      <c r="B2530" s="5">
        <f>DATE(YEAR(siječanj!B2530),MONTH(siječanj!B2530)+1,DAY(siječanj!B2530))</f>
        <v>45349</v>
      </c>
      <c r="C2530" s="8">
        <v>26.3229166666667</v>
      </c>
      <c r="D2530">
        <v>1.0593832036201238</v>
      </c>
      <c r="E2530" s="6">
        <v>113.54455100457828</v>
      </c>
      <c r="F2530" s="7">
        <v>145.52557909175343</v>
      </c>
      <c r="G2530" s="7">
        <v>2.7820371575198721</v>
      </c>
      <c r="H2530" s="7">
        <f t="shared" si="63"/>
        <v>120.28719019683869</v>
      </c>
    </row>
    <row r="2531" spans="1:8" x14ac:dyDescent="0.25">
      <c r="A2531" s="14"/>
      <c r="B2531" s="5">
        <f>DATE(YEAR(siječanj!B2531),MONTH(siječanj!B2531)+1,DAY(siječanj!B2531))</f>
        <v>45349</v>
      </c>
      <c r="C2531" s="8">
        <v>26.3333333333333</v>
      </c>
      <c r="D2531">
        <v>1.0593832036201238</v>
      </c>
      <c r="E2531" s="6">
        <v>112.26897840111801</v>
      </c>
      <c r="F2531" s="7">
        <v>155.62780649457162</v>
      </c>
      <c r="G2531" s="7">
        <v>1.7979498274501258</v>
      </c>
      <c r="H2531" s="7">
        <f t="shared" si="63"/>
        <v>118.93587000573488</v>
      </c>
    </row>
    <row r="2532" spans="1:8" x14ac:dyDescent="0.25">
      <c r="A2532" s="14"/>
      <c r="B2532" s="5">
        <f>DATE(YEAR(siječanj!B2532),MONTH(siječanj!B2532)+1,DAY(siječanj!B2532))</f>
        <v>45349</v>
      </c>
      <c r="C2532" s="8">
        <v>26.34375</v>
      </c>
      <c r="D2532">
        <v>1.0593832036201238</v>
      </c>
      <c r="E2532" s="6">
        <v>111.02161639785849</v>
      </c>
      <c r="F2532" s="7">
        <v>159.71774827835191</v>
      </c>
      <c r="G2532" s="7">
        <v>1.4451140681955992</v>
      </c>
      <c r="H2532" s="7">
        <f t="shared" si="63"/>
        <v>117.61443565064781</v>
      </c>
    </row>
    <row r="2533" spans="1:8" x14ac:dyDescent="0.25">
      <c r="A2533" s="14"/>
      <c r="B2533" s="5">
        <f>DATE(YEAR(siječanj!B2533),MONTH(siječanj!B2533)+1,DAY(siječanj!B2533))</f>
        <v>45349</v>
      </c>
      <c r="C2533" s="8">
        <v>26.3541666666667</v>
      </c>
      <c r="D2533">
        <v>1.0593832036201238</v>
      </c>
      <c r="E2533" s="6">
        <v>112.04357640513771</v>
      </c>
      <c r="F2533" s="7">
        <v>162.19555651558309</v>
      </c>
      <c r="G2533" s="7">
        <v>1.3840238753132668</v>
      </c>
      <c r="H2533" s="7">
        <f t="shared" si="63"/>
        <v>118.69708291713091</v>
      </c>
    </row>
    <row r="2534" spans="1:8" x14ac:dyDescent="0.25">
      <c r="A2534" s="14"/>
      <c r="B2534" s="5">
        <f>DATE(YEAR(siječanj!B2534),MONTH(siječanj!B2534)+1,DAY(siječanj!B2534))</f>
        <v>45349</v>
      </c>
      <c r="C2534" s="8">
        <v>26.3645833333333</v>
      </c>
      <c r="D2534">
        <v>1.0593832036201238</v>
      </c>
      <c r="E2534" s="6">
        <v>112.20736126321054</v>
      </c>
      <c r="F2534" s="7">
        <v>164.50110985818992</v>
      </c>
      <c r="G2534" s="7">
        <v>1.2634884552124734</v>
      </c>
      <c r="H2534" s="7">
        <f t="shared" si="63"/>
        <v>118.87059384478057</v>
      </c>
    </row>
    <row r="2535" spans="1:8" x14ac:dyDescent="0.25">
      <c r="A2535" s="14"/>
      <c r="B2535" s="5">
        <f>DATE(YEAR(siječanj!B2535),MONTH(siječanj!B2535)+1,DAY(siječanj!B2535))</f>
        <v>45349</v>
      </c>
      <c r="C2535" s="8">
        <v>26.375</v>
      </c>
      <c r="D2535">
        <v>1.0593832036201238</v>
      </c>
      <c r="E2535" s="6">
        <v>113.69386153569771</v>
      </c>
      <c r="F2535" s="7">
        <v>167.31236057807416</v>
      </c>
      <c r="G2535" s="7">
        <v>1.1621681629295642</v>
      </c>
      <c r="H2535" s="7">
        <f t="shared" si="63"/>
        <v>120.44536726563021</v>
      </c>
    </row>
    <row r="2536" spans="1:8" x14ac:dyDescent="0.25">
      <c r="A2536" s="14"/>
      <c r="B2536" s="5">
        <f>DATE(YEAR(siječanj!B2536),MONTH(siječanj!B2536)+1,DAY(siječanj!B2536))</f>
        <v>45349</v>
      </c>
      <c r="C2536" s="8">
        <v>26.3854166666667</v>
      </c>
      <c r="D2536">
        <v>1.0593832036201238</v>
      </c>
      <c r="E2536" s="6">
        <v>113.87359190120873</v>
      </c>
      <c r="F2536" s="7">
        <v>168.69306300048601</v>
      </c>
      <c r="G2536" s="7">
        <v>1.2327248625795508</v>
      </c>
      <c r="H2536" s="7">
        <f t="shared" si="63"/>
        <v>120.63577059603308</v>
      </c>
    </row>
    <row r="2537" spans="1:8" x14ac:dyDescent="0.25">
      <c r="A2537" s="14"/>
      <c r="B2537" s="5">
        <f>DATE(YEAR(siječanj!B2537),MONTH(siječanj!B2537)+1,DAY(siječanj!B2537))</f>
        <v>45349</v>
      </c>
      <c r="C2537" s="8">
        <v>26.3958333333333</v>
      </c>
      <c r="D2537">
        <v>1.0593832036201238</v>
      </c>
      <c r="E2537" s="6">
        <v>113.84215810518359</v>
      </c>
      <c r="F2537" s="7">
        <v>169.27510782973499</v>
      </c>
      <c r="G2537" s="7">
        <v>1.1791593298243606</v>
      </c>
      <c r="H2537" s="7">
        <f t="shared" si="63"/>
        <v>120.60247016049803</v>
      </c>
    </row>
    <row r="2538" spans="1:8" x14ac:dyDescent="0.25">
      <c r="A2538" s="14"/>
      <c r="B2538" s="5">
        <f>DATE(YEAR(siječanj!B2538),MONTH(siječanj!B2538)+1,DAY(siječanj!B2538))</f>
        <v>45349</v>
      </c>
      <c r="C2538" s="8">
        <v>26.40625</v>
      </c>
      <c r="D2538">
        <v>1.0593832036201238</v>
      </c>
      <c r="E2538" s="6">
        <v>114.43816652707122</v>
      </c>
      <c r="F2538" s="7">
        <v>169.58288946601317</v>
      </c>
      <c r="G2538" s="7">
        <v>1.1223515764656162</v>
      </c>
      <c r="H2538" s="7">
        <f t="shared" si="63"/>
        <v>121.23387147186193</v>
      </c>
    </row>
    <row r="2539" spans="1:8" x14ac:dyDescent="0.25">
      <c r="A2539" s="14"/>
      <c r="B2539" s="5">
        <f>DATE(YEAR(siječanj!B2539),MONTH(siječanj!B2539)+1,DAY(siječanj!B2539))</f>
        <v>45349</v>
      </c>
      <c r="C2539" s="8">
        <v>26.4166666666667</v>
      </c>
      <c r="D2539">
        <v>1.0593832036201238</v>
      </c>
      <c r="E2539" s="6">
        <v>114.95091776106679</v>
      </c>
      <c r="F2539" s="7">
        <v>169.02641235198411</v>
      </c>
      <c r="G2539" s="7">
        <v>1.0888501607777528</v>
      </c>
      <c r="H2539" s="7">
        <f t="shared" si="63"/>
        <v>121.77707151679233</v>
      </c>
    </row>
    <row r="2540" spans="1:8" x14ac:dyDescent="0.25">
      <c r="A2540" s="14"/>
      <c r="B2540" s="5">
        <f>DATE(YEAR(siječanj!B2540),MONTH(siječanj!B2540)+1,DAY(siječanj!B2540))</f>
        <v>45349</v>
      </c>
      <c r="C2540" s="8">
        <v>26.4270833333333</v>
      </c>
      <c r="D2540">
        <v>1.0593832036201238</v>
      </c>
      <c r="E2540" s="6">
        <v>116.85933939243324</v>
      </c>
      <c r="F2540" s="7">
        <v>168.07840227388726</v>
      </c>
      <c r="G2540" s="7">
        <v>1.1692251576466532</v>
      </c>
      <c r="H2540" s="7">
        <f t="shared" si="63"/>
        <v>123.79882133848726</v>
      </c>
    </row>
    <row r="2541" spans="1:8" x14ac:dyDescent="0.25">
      <c r="A2541" s="14"/>
      <c r="B2541" s="5">
        <f>DATE(YEAR(siječanj!B2541),MONTH(siječanj!B2541)+1,DAY(siječanj!B2541))</f>
        <v>45349</v>
      </c>
      <c r="C2541" s="8">
        <v>26.4375</v>
      </c>
      <c r="D2541">
        <v>1.0593832036201238</v>
      </c>
      <c r="E2541" s="6">
        <v>118.51141693913645</v>
      </c>
      <c r="F2541" s="7">
        <v>167.65271669740974</v>
      </c>
      <c r="G2541" s="7">
        <v>1.2540514849354134</v>
      </c>
      <c r="H2541" s="7">
        <f t="shared" si="63"/>
        <v>125.54900454254259</v>
      </c>
    </row>
    <row r="2542" spans="1:8" x14ac:dyDescent="0.25">
      <c r="A2542" s="14"/>
      <c r="B2542" s="5">
        <f>DATE(YEAR(siječanj!B2542),MONTH(siječanj!B2542)+1,DAY(siječanj!B2542))</f>
        <v>45349</v>
      </c>
      <c r="C2542" s="8">
        <v>26.4479166666667</v>
      </c>
      <c r="D2542">
        <v>1.0593832036201238</v>
      </c>
      <c r="E2542" s="6">
        <v>119.43693431574582</v>
      </c>
      <c r="F2542" s="7">
        <v>167.24456119925421</v>
      </c>
      <c r="G2542" s="7">
        <v>1.2240467580777623</v>
      </c>
      <c r="H2542" s="7">
        <f t="shared" si="63"/>
        <v>126.5294821059811</v>
      </c>
    </row>
    <row r="2543" spans="1:8" x14ac:dyDescent="0.25">
      <c r="A2543" s="14"/>
      <c r="B2543" s="5">
        <f>DATE(YEAR(siječanj!B2543),MONTH(siječanj!B2543)+1,DAY(siječanj!B2543))</f>
        <v>45349</v>
      </c>
      <c r="C2543" s="8">
        <v>26.4583333333333</v>
      </c>
      <c r="D2543">
        <v>1.0593832036201238</v>
      </c>
      <c r="E2543" s="6">
        <v>119.57850661488452</v>
      </c>
      <c r="F2543" s="7">
        <v>167.08501600413496</v>
      </c>
      <c r="G2543" s="7">
        <v>1.1492659328158723</v>
      </c>
      <c r="H2543" s="7">
        <f t="shared" si="63"/>
        <v>126.67946142178653</v>
      </c>
    </row>
    <row r="2544" spans="1:8" x14ac:dyDescent="0.25">
      <c r="A2544" s="14"/>
      <c r="B2544" s="5">
        <f>DATE(YEAR(siječanj!B2544),MONTH(siječanj!B2544)+1,DAY(siječanj!B2544))</f>
        <v>45349</v>
      </c>
      <c r="C2544" s="8">
        <v>26.46875</v>
      </c>
      <c r="D2544">
        <v>1.0593832036201238</v>
      </c>
      <c r="E2544" s="6">
        <v>118.84727276157601</v>
      </c>
      <c r="F2544" s="7">
        <v>166.60091689436126</v>
      </c>
      <c r="G2544" s="7">
        <v>1.2165671612389379</v>
      </c>
      <c r="H2544" s="7">
        <f t="shared" si="63"/>
        <v>125.90480455967307</v>
      </c>
    </row>
    <row r="2545" spans="1:8" x14ac:dyDescent="0.25">
      <c r="A2545" s="14"/>
      <c r="B2545" s="5">
        <f>DATE(YEAR(siječanj!B2545),MONTH(siječanj!B2545)+1,DAY(siječanj!B2545))</f>
        <v>45349</v>
      </c>
      <c r="C2545" s="8">
        <v>26.4791666666667</v>
      </c>
      <c r="D2545">
        <v>1.0593832036201238</v>
      </c>
      <c r="E2545" s="6">
        <v>119.58581226265035</v>
      </c>
      <c r="F2545" s="7">
        <v>166.04201041386227</v>
      </c>
      <c r="G2545" s="7">
        <v>1.2743314476561614</v>
      </c>
      <c r="H2545" s="7">
        <f t="shared" si="63"/>
        <v>126.68720090232122</v>
      </c>
    </row>
    <row r="2546" spans="1:8" x14ac:dyDescent="0.25">
      <c r="A2546" s="14"/>
      <c r="B2546" s="5">
        <f>DATE(YEAR(siječanj!B2546),MONTH(siječanj!B2546)+1,DAY(siječanj!B2546))</f>
        <v>45349</v>
      </c>
      <c r="C2546" s="8">
        <v>26.4895833333333</v>
      </c>
      <c r="D2546">
        <v>1.0593832036201238</v>
      </c>
      <c r="E2546" s="6">
        <v>120.22570975271854</v>
      </c>
      <c r="F2546" s="7">
        <v>165.64772288932451</v>
      </c>
      <c r="G2546" s="7">
        <v>1.2970921136327023</v>
      </c>
      <c r="H2546" s="7">
        <f t="shared" si="63"/>
        <v>127.36509755533814</v>
      </c>
    </row>
    <row r="2547" spans="1:8" x14ac:dyDescent="0.25">
      <c r="A2547" s="14"/>
      <c r="B2547" s="5">
        <f>DATE(YEAR(siječanj!B2547),MONTH(siječanj!B2547)+1,DAY(siječanj!B2547))</f>
        <v>45349</v>
      </c>
      <c r="C2547" s="8">
        <v>26.5</v>
      </c>
      <c r="D2547">
        <v>1.0593832036201238</v>
      </c>
      <c r="E2547" s="6">
        <v>120.88180106735967</v>
      </c>
      <c r="F2547" s="7">
        <v>165.02965558216528</v>
      </c>
      <c r="G2547" s="7">
        <v>1.1599930513349213</v>
      </c>
      <c r="H2547" s="7">
        <f t="shared" si="63"/>
        <v>128.06014967410999</v>
      </c>
    </row>
    <row r="2548" spans="1:8" x14ac:dyDescent="0.25">
      <c r="A2548" s="14"/>
      <c r="B2548" s="5">
        <f>DATE(YEAR(siječanj!B2548),MONTH(siječanj!B2548)+1,DAY(siječanj!B2548))</f>
        <v>45349</v>
      </c>
      <c r="C2548" s="8">
        <v>26.5104166666667</v>
      </c>
      <c r="D2548">
        <v>1.0593832036201238</v>
      </c>
      <c r="E2548" s="6">
        <v>121.27850444166609</v>
      </c>
      <c r="F2548" s="7">
        <v>164.24801008265305</v>
      </c>
      <c r="G2548" s="7">
        <v>1.1066888029196031</v>
      </c>
      <c r="H2548" s="7">
        <f t="shared" si="63"/>
        <v>128.48041056566964</v>
      </c>
    </row>
    <row r="2549" spans="1:8" x14ac:dyDescent="0.25">
      <c r="A2549" s="14"/>
      <c r="B2549" s="5">
        <f>DATE(YEAR(siječanj!B2549),MONTH(siječanj!B2549)+1,DAY(siječanj!B2549))</f>
        <v>45349</v>
      </c>
      <c r="C2549" s="8">
        <v>26.5208333333333</v>
      </c>
      <c r="D2549">
        <v>1.0593832036201238</v>
      </c>
      <c r="E2549" s="6">
        <v>120.48728524876414</v>
      </c>
      <c r="F2549" s="7">
        <v>163.54427394556697</v>
      </c>
      <c r="G2549" s="7">
        <v>1.0966633707317777</v>
      </c>
      <c r="H2549" s="7">
        <f t="shared" si="63"/>
        <v>127.64220624232745</v>
      </c>
    </row>
    <row r="2550" spans="1:8" x14ac:dyDescent="0.25">
      <c r="A2550" s="14"/>
      <c r="B2550" s="5">
        <f>DATE(YEAR(siječanj!B2550),MONTH(siječanj!B2550)+1,DAY(siječanj!B2550))</f>
        <v>45349</v>
      </c>
      <c r="C2550" s="8">
        <v>26.53125</v>
      </c>
      <c r="D2550">
        <v>1.0593832036201238</v>
      </c>
      <c r="E2550" s="6">
        <v>118.65258720100938</v>
      </c>
      <c r="F2550" s="7">
        <v>163.06387815077846</v>
      </c>
      <c r="G2550" s="7">
        <v>1.0338653521301038</v>
      </c>
      <c r="H2550" s="7">
        <f t="shared" si="63"/>
        <v>125.69855794682142</v>
      </c>
    </row>
    <row r="2551" spans="1:8" x14ac:dyDescent="0.25">
      <c r="A2551" s="14"/>
      <c r="B2551" s="5">
        <f>DATE(YEAR(siječanj!B2551),MONTH(siječanj!B2551)+1,DAY(siječanj!B2551))</f>
        <v>45349</v>
      </c>
      <c r="C2551" s="8">
        <v>26.5416666666667</v>
      </c>
      <c r="D2551">
        <v>1.0593832036201238</v>
      </c>
      <c r="E2551" s="6">
        <v>116.1769008414874</v>
      </c>
      <c r="F2551" s="7">
        <v>162.3406966773573</v>
      </c>
      <c r="G2551" s="7">
        <v>1.0835373443838137</v>
      </c>
      <c r="H2551" s="7">
        <f t="shared" si="63"/>
        <v>123.07585740011238</v>
      </c>
    </row>
    <row r="2552" spans="1:8" x14ac:dyDescent="0.25">
      <c r="A2552" s="14"/>
      <c r="B2552" s="5">
        <f>DATE(YEAR(siječanj!B2552),MONTH(siječanj!B2552)+1,DAY(siječanj!B2552))</f>
        <v>45349</v>
      </c>
      <c r="C2552" s="8">
        <v>26.5520833333333</v>
      </c>
      <c r="D2552">
        <v>1.0593832036201238</v>
      </c>
      <c r="E2552" s="6">
        <v>113.70487518893196</v>
      </c>
      <c r="F2552" s="7">
        <v>161.26109207326209</v>
      </c>
      <c r="G2552" s="7">
        <v>1.1620799309242242</v>
      </c>
      <c r="H2552" s="7">
        <f t="shared" si="63"/>
        <v>120.45703494487708</v>
      </c>
    </row>
    <row r="2553" spans="1:8" x14ac:dyDescent="0.25">
      <c r="A2553" s="14"/>
      <c r="B2553" s="5">
        <f>DATE(YEAR(siječanj!B2553),MONTH(siječanj!B2553)+1,DAY(siječanj!B2553))</f>
        <v>45349</v>
      </c>
      <c r="C2553" s="8">
        <v>26.5625</v>
      </c>
      <c r="D2553">
        <v>1.0593832036201238</v>
      </c>
      <c r="E2553" s="6">
        <v>114.98271417893949</v>
      </c>
      <c r="F2553" s="7">
        <v>160.52526689798881</v>
      </c>
      <c r="G2553" s="7">
        <v>1.1393639497354038</v>
      </c>
      <c r="H2553" s="7">
        <f t="shared" si="63"/>
        <v>121.81075610782196</v>
      </c>
    </row>
    <row r="2554" spans="1:8" x14ac:dyDescent="0.25">
      <c r="A2554" s="14"/>
      <c r="B2554" s="5">
        <f>DATE(YEAR(siječanj!B2554),MONTH(siječanj!B2554)+1,DAY(siječanj!B2554))</f>
        <v>45349</v>
      </c>
      <c r="C2554" s="8">
        <v>26.5729166666667</v>
      </c>
      <c r="D2554">
        <v>1.0593832036201238</v>
      </c>
      <c r="E2554" s="6">
        <v>115.80082946784476</v>
      </c>
      <c r="F2554" s="7">
        <v>159.51839129957744</v>
      </c>
      <c r="G2554" s="7">
        <v>1.116098888278559</v>
      </c>
      <c r="H2554" s="7">
        <f t="shared" si="63"/>
        <v>122.67745370351302</v>
      </c>
    </row>
    <row r="2555" spans="1:8" x14ac:dyDescent="0.25">
      <c r="A2555" s="14"/>
      <c r="B2555" s="5">
        <f>DATE(YEAR(siječanj!B2555),MONTH(siječanj!B2555)+1,DAY(siječanj!B2555))</f>
        <v>45349</v>
      </c>
      <c r="C2555" s="8">
        <v>26.5833333333333</v>
      </c>
      <c r="D2555">
        <v>1.0593832036201238</v>
      </c>
      <c r="E2555" s="6">
        <v>116.08247332407367</v>
      </c>
      <c r="F2555" s="7">
        <v>157.87058301236601</v>
      </c>
      <c r="G2555" s="7">
        <v>1.1263965875285038</v>
      </c>
      <c r="H2555" s="7">
        <f t="shared" si="63"/>
        <v>122.97582247420473</v>
      </c>
    </row>
    <row r="2556" spans="1:8" x14ac:dyDescent="0.25">
      <c r="A2556" s="14"/>
      <c r="B2556" s="5">
        <f>DATE(YEAR(siječanj!B2556),MONTH(siječanj!B2556)+1,DAY(siječanj!B2556))</f>
        <v>45349</v>
      </c>
      <c r="C2556" s="8">
        <v>26.59375</v>
      </c>
      <c r="D2556">
        <v>1.0593832036201238</v>
      </c>
      <c r="E2556" s="6">
        <v>117.50428796834545</v>
      </c>
      <c r="F2556" s="7">
        <v>156.96497780345643</v>
      </c>
      <c r="G2556" s="7">
        <v>1.1110333465316213</v>
      </c>
      <c r="H2556" s="7">
        <f t="shared" si="63"/>
        <v>124.48206902700738</v>
      </c>
    </row>
    <row r="2557" spans="1:8" x14ac:dyDescent="0.25">
      <c r="A2557" s="14"/>
      <c r="B2557" s="5">
        <f>DATE(YEAR(siječanj!B2557),MONTH(siječanj!B2557)+1,DAY(siječanj!B2557))</f>
        <v>45349</v>
      </c>
      <c r="C2557" s="8">
        <v>26.6041666666667</v>
      </c>
      <c r="D2557">
        <v>1.0593832036201238</v>
      </c>
      <c r="E2557" s="6">
        <v>117.78535044715571</v>
      </c>
      <c r="F2557" s="7">
        <v>155.92807164079829</v>
      </c>
      <c r="G2557" s="7">
        <v>1.280665930235942</v>
      </c>
      <c r="H2557" s="7">
        <f t="shared" si="63"/>
        <v>124.77982189622679</v>
      </c>
    </row>
    <row r="2558" spans="1:8" x14ac:dyDescent="0.25">
      <c r="A2558" s="14"/>
      <c r="B2558" s="5">
        <f>DATE(YEAR(siječanj!B2558),MONTH(siječanj!B2558)+1,DAY(siječanj!B2558))</f>
        <v>45349</v>
      </c>
      <c r="C2558" s="8">
        <v>26.6145833333333</v>
      </c>
      <c r="D2558">
        <v>1.0593832036201238</v>
      </c>
      <c r="E2558" s="6">
        <v>119.88940065296956</v>
      </c>
      <c r="F2558" s="7">
        <v>153.81831691200395</v>
      </c>
      <c r="G2558" s="7">
        <v>1.3124534610924441</v>
      </c>
      <c r="H2558" s="7">
        <f t="shared" si="63"/>
        <v>127.00881734383945</v>
      </c>
    </row>
    <row r="2559" spans="1:8" x14ac:dyDescent="0.25">
      <c r="A2559" s="14"/>
      <c r="B2559" s="5">
        <f>DATE(YEAR(siječanj!B2559),MONTH(siječanj!B2559)+1,DAY(siječanj!B2559))</f>
        <v>45349</v>
      </c>
      <c r="C2559" s="8">
        <v>26.625</v>
      </c>
      <c r="D2559">
        <v>1.0593832036201238</v>
      </c>
      <c r="E2559" s="6">
        <v>121.64539300825042</v>
      </c>
      <c r="F2559" s="7">
        <v>149.96214595586778</v>
      </c>
      <c r="G2559" s="7">
        <v>1.5039977204897079</v>
      </c>
      <c r="H2559" s="7">
        <f t="shared" si="63"/>
        <v>128.86908615070934</v>
      </c>
    </row>
    <row r="2560" spans="1:8" x14ac:dyDescent="0.25">
      <c r="A2560" s="14"/>
      <c r="B2560" s="5">
        <f>DATE(YEAR(siječanj!B2560),MONTH(siječanj!B2560)+1,DAY(siječanj!B2560))</f>
        <v>45349</v>
      </c>
      <c r="C2560" s="8">
        <v>26.6354166666667</v>
      </c>
      <c r="D2560">
        <v>1.0593832036201238</v>
      </c>
      <c r="E2560" s="6">
        <v>123.65929621106852</v>
      </c>
      <c r="F2560" s="7">
        <v>148.24569684526085</v>
      </c>
      <c r="G2560" s="7">
        <v>1.8705559196179697</v>
      </c>
      <c r="H2560" s="7">
        <f t="shared" si="63"/>
        <v>131.00258137749162</v>
      </c>
    </row>
    <row r="2561" spans="1:8" x14ac:dyDescent="0.25">
      <c r="A2561" s="14"/>
      <c r="B2561" s="5">
        <f>DATE(YEAR(siječanj!B2561),MONTH(siječanj!B2561)+1,DAY(siječanj!B2561))</f>
        <v>45349</v>
      </c>
      <c r="C2561" s="8">
        <v>26.6458333333333</v>
      </c>
      <c r="D2561">
        <v>1.0593832036201238</v>
      </c>
      <c r="E2561" s="6">
        <v>125.48410000346627</v>
      </c>
      <c r="F2561" s="7">
        <v>147.05698445184933</v>
      </c>
      <c r="G2561" s="7">
        <v>2.5034713904343144</v>
      </c>
      <c r="H2561" s="7">
        <f t="shared" si="63"/>
        <v>132.93574786506008</v>
      </c>
    </row>
    <row r="2562" spans="1:8" x14ac:dyDescent="0.25">
      <c r="A2562" s="14"/>
      <c r="B2562" s="5">
        <f>DATE(YEAR(siječanj!B2562),MONTH(siječanj!B2562)+1,DAY(siječanj!B2562))</f>
        <v>45349</v>
      </c>
      <c r="C2562" s="8">
        <v>26.65625</v>
      </c>
      <c r="D2562">
        <v>1.0593832036201238</v>
      </c>
      <c r="E2562" s="6">
        <v>129.1442521980193</v>
      </c>
      <c r="F2562" s="7">
        <v>145.95040547467303</v>
      </c>
      <c r="G2562" s="7">
        <v>6.3099145868962934</v>
      </c>
      <c r="H2562" s="7">
        <f t="shared" si="63"/>
        <v>136.8132516226629</v>
      </c>
    </row>
    <row r="2563" spans="1:8" x14ac:dyDescent="0.25">
      <c r="A2563" s="14"/>
      <c r="B2563" s="5">
        <f>DATE(YEAR(siječanj!B2563),MONTH(siječanj!B2563)+1,DAY(siječanj!B2563))</f>
        <v>45349</v>
      </c>
      <c r="C2563" s="8">
        <v>26.6666666666667</v>
      </c>
      <c r="D2563">
        <v>1.0593832036201238</v>
      </c>
      <c r="E2563" s="6">
        <v>130.62991784902576</v>
      </c>
      <c r="F2563" s="7">
        <v>143.68236511647873</v>
      </c>
      <c r="G2563" s="7">
        <v>15.836112382745691</v>
      </c>
      <c r="H2563" s="7">
        <f t="shared" si="63"/>
        <v>138.3871408595345</v>
      </c>
    </row>
    <row r="2564" spans="1:8" x14ac:dyDescent="0.25">
      <c r="A2564" s="14"/>
      <c r="B2564" s="5">
        <f>DATE(YEAR(siječanj!B2564),MONTH(siječanj!B2564)+1,DAY(siječanj!B2564))</f>
        <v>45349</v>
      </c>
      <c r="C2564" s="8">
        <v>26.6770833333333</v>
      </c>
      <c r="D2564">
        <v>1.0593832036201238</v>
      </c>
      <c r="E2564" s="6">
        <v>133.39283815646479</v>
      </c>
      <c r="F2564" s="7">
        <v>144.11038519417519</v>
      </c>
      <c r="G2564" s="7">
        <v>47.024884126660929</v>
      </c>
      <c r="H2564" s="7">
        <f t="shared" ref="H2564:H2627" si="64">D2564*E2564</f>
        <v>141.31413222617635</v>
      </c>
    </row>
    <row r="2565" spans="1:8" x14ac:dyDescent="0.25">
      <c r="A2565" s="14"/>
      <c r="B2565" s="5">
        <f>DATE(YEAR(siječanj!B2565),MONTH(siječanj!B2565)+1,DAY(siječanj!B2565))</f>
        <v>45349</v>
      </c>
      <c r="C2565" s="8">
        <v>26.6875</v>
      </c>
      <c r="D2565">
        <v>1.0593832036201238</v>
      </c>
      <c r="E2565" s="6">
        <v>138.46834776440076</v>
      </c>
      <c r="F2565" s="7">
        <v>145.17684514668986</v>
      </c>
      <c r="G2565" s="7">
        <v>124.94491245040219</v>
      </c>
      <c r="H2565" s="7">
        <f t="shared" si="64"/>
        <v>146.6910418546363</v>
      </c>
    </row>
    <row r="2566" spans="1:8" x14ac:dyDescent="0.25">
      <c r="A2566" s="14"/>
      <c r="B2566" s="5">
        <f>DATE(YEAR(siječanj!B2566),MONTH(siječanj!B2566)+1,DAY(siječanj!B2566))</f>
        <v>45349</v>
      </c>
      <c r="C2566" s="8">
        <v>26.6979166666667</v>
      </c>
      <c r="D2566">
        <v>1.0593832036201238</v>
      </c>
      <c r="E2566" s="6">
        <v>143.32620050603538</v>
      </c>
      <c r="F2566" s="7">
        <v>146.52086480864361</v>
      </c>
      <c r="G2566" s="7">
        <v>188.42368226706998</v>
      </c>
      <c r="H2566" s="7">
        <f t="shared" si="64"/>
        <v>151.83736945478398</v>
      </c>
    </row>
    <row r="2567" spans="1:8" x14ac:dyDescent="0.25">
      <c r="A2567" s="14"/>
      <c r="B2567" s="5">
        <f>DATE(YEAR(siječanj!B2567),MONTH(siječanj!B2567)+1,DAY(siječanj!B2567))</f>
        <v>45349</v>
      </c>
      <c r="C2567" s="8">
        <v>26.7083333333333</v>
      </c>
      <c r="D2567">
        <v>1.0593832036201238</v>
      </c>
      <c r="E2567" s="6">
        <v>147.42940072363007</v>
      </c>
      <c r="F2567" s="7">
        <v>146.34979603567322</v>
      </c>
      <c r="G2567" s="7">
        <v>206.5219115976173</v>
      </c>
      <c r="H2567" s="7">
        <f t="shared" si="64"/>
        <v>156.18423084639423</v>
      </c>
    </row>
    <row r="2568" spans="1:8" x14ac:dyDescent="0.25">
      <c r="A2568" s="14"/>
      <c r="B2568" s="5">
        <f>DATE(YEAR(siječanj!B2568),MONTH(siječanj!B2568)+1,DAY(siječanj!B2568))</f>
        <v>45349</v>
      </c>
      <c r="C2568" s="8">
        <v>26.71875</v>
      </c>
      <c r="D2568">
        <v>1.0593832036201238</v>
      </c>
      <c r="E2568" s="6">
        <v>153.71205973977885</v>
      </c>
      <c r="F2568" s="7">
        <v>146.11194855237872</v>
      </c>
      <c r="G2568" s="7">
        <v>208.31104586383375</v>
      </c>
      <c r="H2568" s="7">
        <f t="shared" si="64"/>
        <v>162.83997428217478</v>
      </c>
    </row>
    <row r="2569" spans="1:8" x14ac:dyDescent="0.25">
      <c r="A2569" s="14"/>
      <c r="B2569" s="5">
        <f>DATE(YEAR(siječanj!B2569),MONTH(siječanj!B2569)+1,DAY(siječanj!B2569))</f>
        <v>45349</v>
      </c>
      <c r="C2569" s="8">
        <v>26.7291666666667</v>
      </c>
      <c r="D2569">
        <v>1.0593832036201238</v>
      </c>
      <c r="E2569" s="6">
        <v>160.16059164578033</v>
      </c>
      <c r="F2569" s="7">
        <v>145.71747843773429</v>
      </c>
      <c r="G2569" s="7">
        <v>208.80077548014967</v>
      </c>
      <c r="H2569" s="7">
        <f t="shared" si="64"/>
        <v>169.6714406714012</v>
      </c>
    </row>
    <row r="2570" spans="1:8" x14ac:dyDescent="0.25">
      <c r="A2570" s="14"/>
      <c r="B2570" s="5">
        <f>DATE(YEAR(siječanj!B2570),MONTH(siječanj!B2570)+1,DAY(siječanj!B2570))</f>
        <v>45349</v>
      </c>
      <c r="C2570" s="8">
        <v>26.7395833333333</v>
      </c>
      <c r="D2570">
        <v>1.0593832036201238</v>
      </c>
      <c r="E2570" s="6">
        <v>164.09198202615394</v>
      </c>
      <c r="F2570" s="7">
        <v>145.47708652560095</v>
      </c>
      <c r="G2570" s="7">
        <v>209.2583047269413</v>
      </c>
      <c r="H2570" s="7">
        <f t="shared" si="64"/>
        <v>173.83628960724275</v>
      </c>
    </row>
    <row r="2571" spans="1:8" x14ac:dyDescent="0.25">
      <c r="A2571" s="14"/>
      <c r="B2571" s="5">
        <f>DATE(YEAR(siječanj!B2571),MONTH(siječanj!B2571)+1,DAY(siječanj!B2571))</f>
        <v>45349</v>
      </c>
      <c r="C2571" s="8">
        <v>26.75</v>
      </c>
      <c r="D2571">
        <v>1.0593832036201238</v>
      </c>
      <c r="E2571" s="6">
        <v>167.02209169841393</v>
      </c>
      <c r="F2571" s="7">
        <v>144.89249410533813</v>
      </c>
      <c r="G2571" s="7">
        <v>209.96117971550498</v>
      </c>
      <c r="H2571" s="7">
        <f t="shared" si="64"/>
        <v>176.94039857879983</v>
      </c>
    </row>
    <row r="2572" spans="1:8" x14ac:dyDescent="0.25">
      <c r="A2572" s="14"/>
      <c r="B2572" s="5">
        <f>DATE(YEAR(siječanj!B2572),MONTH(siječanj!B2572)+1,DAY(siječanj!B2572))</f>
        <v>45349</v>
      </c>
      <c r="C2572" s="8">
        <v>26.7604166666667</v>
      </c>
      <c r="D2572">
        <v>1.0593832036201238</v>
      </c>
      <c r="E2572" s="6">
        <v>168.98525247720963</v>
      </c>
      <c r="F2572" s="7">
        <v>144.0182512463922</v>
      </c>
      <c r="G2572" s="7">
        <v>210.22612496279291</v>
      </c>
      <c r="H2572" s="7">
        <f t="shared" si="64"/>
        <v>179.02013813386179</v>
      </c>
    </row>
    <row r="2573" spans="1:8" x14ac:dyDescent="0.25">
      <c r="A2573" s="14"/>
      <c r="B2573" s="5">
        <f>DATE(YEAR(siječanj!B2573),MONTH(siječanj!B2573)+1,DAY(siječanj!B2573))</f>
        <v>45349</v>
      </c>
      <c r="C2573" s="8">
        <v>26.7708333333333</v>
      </c>
      <c r="D2573">
        <v>1.0593832036201238</v>
      </c>
      <c r="E2573" s="6">
        <v>171.36771447495889</v>
      </c>
      <c r="F2573" s="7">
        <v>142.69899590318889</v>
      </c>
      <c r="G2573" s="7">
        <v>210.26351875349002</v>
      </c>
      <c r="H2573" s="7">
        <f t="shared" si="64"/>
        <v>181.54407835754063</v>
      </c>
    </row>
    <row r="2574" spans="1:8" x14ac:dyDescent="0.25">
      <c r="A2574" s="14"/>
      <c r="B2574" s="5">
        <f>DATE(YEAR(siječanj!B2574),MONTH(siječanj!B2574)+1,DAY(siječanj!B2574))</f>
        <v>45349</v>
      </c>
      <c r="C2574" s="8">
        <v>26.78125</v>
      </c>
      <c r="D2574">
        <v>1.0593832036201238</v>
      </c>
      <c r="E2574" s="6">
        <v>174.66952533636706</v>
      </c>
      <c r="F2574" s="7">
        <v>141.12048453968933</v>
      </c>
      <c r="G2574" s="7">
        <v>210.46773202872038</v>
      </c>
      <c r="H2574" s="7">
        <f t="shared" si="64"/>
        <v>185.04196132564692</v>
      </c>
    </row>
    <row r="2575" spans="1:8" x14ac:dyDescent="0.25">
      <c r="A2575" s="14"/>
      <c r="B2575" s="5">
        <f>DATE(YEAR(siječanj!B2575),MONTH(siječanj!B2575)+1,DAY(siječanj!B2575))</f>
        <v>45349</v>
      </c>
      <c r="C2575" s="8">
        <v>26.7916666666667</v>
      </c>
      <c r="D2575">
        <v>1.0593832036201238</v>
      </c>
      <c r="E2575" s="6">
        <v>174.6910835993589</v>
      </c>
      <c r="F2575" s="7">
        <v>138.3936815401413</v>
      </c>
      <c r="G2575" s="7">
        <v>210.73441227724322</v>
      </c>
      <c r="H2575" s="7">
        <f t="shared" si="64"/>
        <v>185.0647997873597</v>
      </c>
    </row>
    <row r="2576" spans="1:8" x14ac:dyDescent="0.25">
      <c r="A2576" s="14"/>
      <c r="B2576" s="5">
        <f>DATE(YEAR(siječanj!B2576),MONTH(siječanj!B2576)+1,DAY(siječanj!B2576))</f>
        <v>45349</v>
      </c>
      <c r="C2576" s="8">
        <v>26.8020833333333</v>
      </c>
      <c r="D2576">
        <v>1.0593832036201238</v>
      </c>
      <c r="E2576" s="6">
        <v>174.105780405058</v>
      </c>
      <c r="F2576" s="7">
        <v>136.32882429050474</v>
      </c>
      <c r="G2576" s="7">
        <v>210.72016079901834</v>
      </c>
      <c r="H2576" s="7">
        <f t="shared" si="64"/>
        <v>184.44473941429212</v>
      </c>
    </row>
    <row r="2577" spans="1:8" x14ac:dyDescent="0.25">
      <c r="A2577" s="14"/>
      <c r="B2577" s="5">
        <f>DATE(YEAR(siječanj!B2577),MONTH(siječanj!B2577)+1,DAY(siječanj!B2577))</f>
        <v>45349</v>
      </c>
      <c r="C2577" s="8">
        <v>26.8125</v>
      </c>
      <c r="D2577">
        <v>1.0593832036201238</v>
      </c>
      <c r="E2577" s="6">
        <v>175.04434822663779</v>
      </c>
      <c r="F2577" s="7">
        <v>133.8084452208999</v>
      </c>
      <c r="G2577" s="7">
        <v>210.41082953128455</v>
      </c>
      <c r="H2577" s="7">
        <f t="shared" si="64"/>
        <v>185.43904239993208</v>
      </c>
    </row>
    <row r="2578" spans="1:8" x14ac:dyDescent="0.25">
      <c r="A2578" s="14"/>
      <c r="B2578" s="5">
        <f>DATE(YEAR(siječanj!B2578),MONTH(siječanj!B2578)+1,DAY(siječanj!B2578))</f>
        <v>45349</v>
      </c>
      <c r="C2578" s="8">
        <v>26.8229166666667</v>
      </c>
      <c r="D2578">
        <v>1.0593832036201238</v>
      </c>
      <c r="E2578" s="6">
        <v>176.04891913678676</v>
      </c>
      <c r="F2578" s="7">
        <v>130.76444923813838</v>
      </c>
      <c r="G2578" s="7">
        <v>210.18435814579681</v>
      </c>
      <c r="H2578" s="7">
        <f t="shared" si="64"/>
        <v>186.50326794898928</v>
      </c>
    </row>
    <row r="2579" spans="1:8" x14ac:dyDescent="0.25">
      <c r="A2579" s="14"/>
      <c r="B2579" s="5">
        <f>DATE(YEAR(siječanj!B2579),MONTH(siječanj!B2579)+1,DAY(siječanj!B2579))</f>
        <v>45349</v>
      </c>
      <c r="C2579" s="8">
        <v>26.8333333333333</v>
      </c>
      <c r="D2579">
        <v>1.0593832036201238</v>
      </c>
      <c r="E2579" s="6">
        <v>178.51489058110459</v>
      </c>
      <c r="F2579" s="7">
        <v>124.46260784165705</v>
      </c>
      <c r="G2579" s="7">
        <v>210.38616380561626</v>
      </c>
      <c r="H2579" s="7">
        <f t="shared" si="64"/>
        <v>189.11567667770646</v>
      </c>
    </row>
    <row r="2580" spans="1:8" x14ac:dyDescent="0.25">
      <c r="A2580" s="14"/>
      <c r="B2580" s="5">
        <f>DATE(YEAR(siječanj!B2580),MONTH(siječanj!B2580)+1,DAY(siječanj!B2580))</f>
        <v>45349</v>
      </c>
      <c r="C2580" s="8">
        <v>26.84375</v>
      </c>
      <c r="D2580">
        <v>1.0593832036201238</v>
      </c>
      <c r="E2580" s="6">
        <v>178.75159987518484</v>
      </c>
      <c r="F2580" s="7">
        <v>120.65918777937964</v>
      </c>
      <c r="G2580" s="7">
        <v>209.84388537947183</v>
      </c>
      <c r="H2580" s="7">
        <f t="shared" si="64"/>
        <v>189.36644252799584</v>
      </c>
    </row>
    <row r="2581" spans="1:8" x14ac:dyDescent="0.25">
      <c r="A2581" s="14"/>
      <c r="B2581" s="5">
        <f>DATE(YEAR(siječanj!B2581),MONTH(siječanj!B2581)+1,DAY(siječanj!B2581))</f>
        <v>45349</v>
      </c>
      <c r="C2581" s="8">
        <v>26.8541666666667</v>
      </c>
      <c r="D2581">
        <v>1.0593832036201238</v>
      </c>
      <c r="E2581" s="6">
        <v>176.32410182058504</v>
      </c>
      <c r="F2581" s="7">
        <v>117.78514217968359</v>
      </c>
      <c r="G2581" s="7">
        <v>209.56769814736882</v>
      </c>
      <c r="H2581" s="7">
        <f t="shared" si="64"/>
        <v>186.79479186213229</v>
      </c>
    </row>
    <row r="2582" spans="1:8" x14ac:dyDescent="0.25">
      <c r="A2582" s="14"/>
      <c r="B2582" s="5">
        <f>DATE(YEAR(siječanj!B2582),MONTH(siječanj!B2582)+1,DAY(siječanj!B2582))</f>
        <v>45349</v>
      </c>
      <c r="C2582" s="8">
        <v>26.8645833333333</v>
      </c>
      <c r="D2582">
        <v>1.0593832036201238</v>
      </c>
      <c r="E2582" s="6">
        <v>172.98103385554748</v>
      </c>
      <c r="F2582" s="7">
        <v>115.5550087517074</v>
      </c>
      <c r="G2582" s="7">
        <v>208.82547678073749</v>
      </c>
      <c r="H2582" s="7">
        <f t="shared" si="64"/>
        <v>183.253201811411</v>
      </c>
    </row>
    <row r="2583" spans="1:8" x14ac:dyDescent="0.25">
      <c r="A2583" s="14"/>
      <c r="B2583" s="5">
        <f>DATE(YEAR(siječanj!B2583),MONTH(siječanj!B2583)+1,DAY(siječanj!B2583))</f>
        <v>45349</v>
      </c>
      <c r="C2583" s="8">
        <v>26.875</v>
      </c>
      <c r="D2583">
        <v>1.0593832036201238</v>
      </c>
      <c r="E2583" s="6">
        <v>171.79846390213248</v>
      </c>
      <c r="F2583" s="7">
        <v>112.32112171012741</v>
      </c>
      <c r="G2583" s="7">
        <v>207.5606364744466</v>
      </c>
      <c r="H2583" s="7">
        <f t="shared" si="64"/>
        <v>182.0004070656573</v>
      </c>
    </row>
    <row r="2584" spans="1:8" x14ac:dyDescent="0.25">
      <c r="A2584" s="14"/>
      <c r="B2584" s="5">
        <f>DATE(YEAR(siječanj!B2584),MONTH(siječanj!B2584)+1,DAY(siječanj!B2584))</f>
        <v>45349</v>
      </c>
      <c r="C2584" s="8">
        <v>26.8854166666667</v>
      </c>
      <c r="D2584">
        <v>1.0593832036201238</v>
      </c>
      <c r="E2584" s="6">
        <v>178.63919794168038</v>
      </c>
      <c r="F2584" s="7">
        <v>110.03120542506046</v>
      </c>
      <c r="G2584" s="7">
        <v>207.1960670777502</v>
      </c>
      <c r="H2584" s="7">
        <f t="shared" si="64"/>
        <v>189.24736580758679</v>
      </c>
    </row>
    <row r="2585" spans="1:8" x14ac:dyDescent="0.25">
      <c r="A2585" s="14"/>
      <c r="B2585" s="5">
        <f>DATE(YEAR(siječanj!B2585),MONTH(siječanj!B2585)+1,DAY(siječanj!B2585))</f>
        <v>45349</v>
      </c>
      <c r="C2585" s="8">
        <v>26.8958333333333</v>
      </c>
      <c r="D2585">
        <v>1.0593832036201238</v>
      </c>
      <c r="E2585" s="6">
        <v>184.95098889343069</v>
      </c>
      <c r="F2585" s="7">
        <v>108.16743404789585</v>
      </c>
      <c r="G2585" s="7">
        <v>206.53173027540512</v>
      </c>
      <c r="H2585" s="7">
        <f t="shared" si="64"/>
        <v>195.93397112663254</v>
      </c>
    </row>
    <row r="2586" spans="1:8" x14ac:dyDescent="0.25">
      <c r="A2586" s="14"/>
      <c r="B2586" s="5">
        <f>DATE(YEAR(siječanj!B2586),MONTH(siječanj!B2586)+1,DAY(siječanj!B2586))</f>
        <v>45349</v>
      </c>
      <c r="C2586" s="8">
        <v>26.90625</v>
      </c>
      <c r="D2586">
        <v>1.0593832036201238</v>
      </c>
      <c r="E2586" s="6">
        <v>185.3223304168877</v>
      </c>
      <c r="F2586" s="7">
        <v>106.31771619261944</v>
      </c>
      <c r="G2586" s="7">
        <v>206.60285725962981</v>
      </c>
      <c r="H2586" s="7">
        <f t="shared" si="64"/>
        <v>196.3273640993896</v>
      </c>
    </row>
    <row r="2587" spans="1:8" x14ac:dyDescent="0.25">
      <c r="A2587" s="14"/>
      <c r="B2587" s="5">
        <f>DATE(YEAR(siječanj!B2587),MONTH(siječanj!B2587)+1,DAY(siječanj!B2587))</f>
        <v>45349</v>
      </c>
      <c r="C2587" s="8">
        <v>26.9166666666667</v>
      </c>
      <c r="D2587">
        <v>1.0593832036201238</v>
      </c>
      <c r="E2587" s="6">
        <v>183.99271237735877</v>
      </c>
      <c r="F2587" s="7">
        <v>103.56205956997046</v>
      </c>
      <c r="G2587" s="7">
        <v>205.40473347486673</v>
      </c>
      <c r="H2587" s="7">
        <f t="shared" si="64"/>
        <v>194.91878908108234</v>
      </c>
    </row>
    <row r="2588" spans="1:8" x14ac:dyDescent="0.25">
      <c r="A2588" s="14"/>
      <c r="B2588" s="5">
        <f>DATE(YEAR(siječanj!B2588),MONTH(siječanj!B2588)+1,DAY(siječanj!B2588))</f>
        <v>45349</v>
      </c>
      <c r="C2588" s="8">
        <v>26.9270833333333</v>
      </c>
      <c r="D2588">
        <v>1.0593832036201238</v>
      </c>
      <c r="E2588" s="6">
        <v>180.83419232732334</v>
      </c>
      <c r="F2588" s="7">
        <v>101.27591819765181</v>
      </c>
      <c r="G2588" s="7">
        <v>202.93780619299645</v>
      </c>
      <c r="H2588" s="7">
        <f t="shared" si="64"/>
        <v>191.57270599177741</v>
      </c>
    </row>
    <row r="2589" spans="1:8" x14ac:dyDescent="0.25">
      <c r="A2589" s="14"/>
      <c r="B2589" s="5">
        <f>DATE(YEAR(siječanj!B2589),MONTH(siječanj!B2589)+1,DAY(siječanj!B2589))</f>
        <v>45349</v>
      </c>
      <c r="C2589" s="8">
        <v>26.9375</v>
      </c>
      <c r="D2589">
        <v>1.0593832036201238</v>
      </c>
      <c r="E2589" s="6">
        <v>173.51886314938127</v>
      </c>
      <c r="F2589" s="7">
        <v>99.179279222238463</v>
      </c>
      <c r="G2589" s="7">
        <v>201.63262858166451</v>
      </c>
      <c r="H2589" s="7">
        <f t="shared" si="64"/>
        <v>183.82296913171339</v>
      </c>
    </row>
    <row r="2590" spans="1:8" x14ac:dyDescent="0.25">
      <c r="A2590" s="14"/>
      <c r="B2590" s="5">
        <f>DATE(YEAR(siječanj!B2590),MONTH(siječanj!B2590)+1,DAY(siječanj!B2590))</f>
        <v>45349</v>
      </c>
      <c r="C2590" s="8">
        <v>26.9479166666667</v>
      </c>
      <c r="D2590">
        <v>1.0593832036201238</v>
      </c>
      <c r="E2590" s="6">
        <v>166.76091922501956</v>
      </c>
      <c r="F2590" s="7">
        <v>96.874801314958987</v>
      </c>
      <c r="G2590" s="7">
        <v>201.16472697069224</v>
      </c>
      <c r="H2590" s="7">
        <f t="shared" si="64"/>
        <v>176.66371684723794</v>
      </c>
    </row>
    <row r="2591" spans="1:8" x14ac:dyDescent="0.25">
      <c r="A2591" s="14"/>
      <c r="B2591" s="5">
        <f>DATE(YEAR(siječanj!B2591),MONTH(siječanj!B2591)+1,DAY(siječanj!B2591))</f>
        <v>45349</v>
      </c>
      <c r="C2591" s="8">
        <v>26.9583333333333</v>
      </c>
      <c r="D2591">
        <v>1.0593832036201238</v>
      </c>
      <c r="E2591" s="6">
        <v>157.05809765657881</v>
      </c>
      <c r="F2591" s="7">
        <v>93.973796989848026</v>
      </c>
      <c r="G2591" s="7">
        <v>196.30691265985791</v>
      </c>
      <c r="H2591" s="7">
        <f t="shared" si="64"/>
        <v>166.38471064990873</v>
      </c>
    </row>
    <row r="2592" spans="1:8" x14ac:dyDescent="0.25">
      <c r="A2592" s="14"/>
      <c r="B2592" s="5">
        <f>DATE(YEAR(siječanj!B2592),MONTH(siječanj!B2592)+1,DAY(siječanj!B2592))</f>
        <v>45349</v>
      </c>
      <c r="C2592" s="8">
        <v>26.96875</v>
      </c>
      <c r="D2592">
        <v>1.0593832036201238</v>
      </c>
      <c r="E2592" s="6">
        <v>146.63962610580563</v>
      </c>
      <c r="F2592" s="7">
        <v>91.65878255215226</v>
      </c>
      <c r="G2592" s="7">
        <v>195.68640901888966</v>
      </c>
      <c r="H2592" s="7">
        <f t="shared" si="64"/>
        <v>155.34755688162551</v>
      </c>
    </row>
    <row r="2593" spans="1:8" x14ac:dyDescent="0.25">
      <c r="A2593" s="14"/>
      <c r="B2593" s="5">
        <f>DATE(YEAR(siječanj!B2593),MONTH(siječanj!B2593)+1,DAY(siječanj!B2593))</f>
        <v>45349</v>
      </c>
      <c r="C2593" s="8">
        <v>26.9791666666667</v>
      </c>
      <c r="D2593">
        <v>1.0593832036201238</v>
      </c>
      <c r="E2593" s="6">
        <v>136.02593491554904</v>
      </c>
      <c r="F2593" s="7">
        <v>89.626374267625465</v>
      </c>
      <c r="G2593" s="7">
        <v>193.82929914787459</v>
      </c>
      <c r="H2593" s="7">
        <f t="shared" si="64"/>
        <v>144.1035907062568</v>
      </c>
    </row>
    <row r="2594" spans="1:8" ht="15.75" thickBot="1" x14ac:dyDescent="0.3">
      <c r="A2594" s="14"/>
      <c r="B2594" s="5">
        <f>DATE(YEAR(siječanj!B2594),MONTH(siječanj!B2594)+1,DAY(siječanj!B2594))</f>
        <v>45349</v>
      </c>
      <c r="C2594" s="8">
        <v>26.9895833333333</v>
      </c>
      <c r="D2594">
        <v>1.0593832036201238</v>
      </c>
      <c r="E2594" s="6">
        <v>125.75379310489289</v>
      </c>
      <c r="F2594" s="7">
        <v>87.92720981995636</v>
      </c>
      <c r="G2594" s="7">
        <v>193.30868853652049</v>
      </c>
      <c r="H2594" s="7">
        <f t="shared" si="64"/>
        <v>133.22145620684367</v>
      </c>
    </row>
    <row r="2595" spans="1:8" x14ac:dyDescent="0.25">
      <c r="A2595" s="13">
        <f t="shared" ref="A2595" si="65">A2499+1</f>
        <v>59</v>
      </c>
      <c r="B2595" s="5">
        <f>DATE(YEAR(siječanj!B2595),MONTH(siječanj!B2595)+1,DAY(siječanj!B2595))</f>
        <v>45350</v>
      </c>
      <c r="C2595" s="8">
        <v>27</v>
      </c>
      <c r="D2595">
        <v>1.055253067029198</v>
      </c>
      <c r="E2595" s="6">
        <v>113.39204782458356</v>
      </c>
      <c r="F2595" s="7">
        <v>84.973488334253858</v>
      </c>
      <c r="G2595" s="7">
        <v>188.73067944778751</v>
      </c>
      <c r="H2595" s="7">
        <f t="shared" si="64"/>
        <v>119.65730624361329</v>
      </c>
    </row>
    <row r="2596" spans="1:8" x14ac:dyDescent="0.25">
      <c r="A2596" s="14"/>
      <c r="B2596" s="5">
        <f>DATE(YEAR(siječanj!B2596),MONTH(siječanj!B2596)+1,DAY(siječanj!B2596))</f>
        <v>45350</v>
      </c>
      <c r="C2596" s="8">
        <v>27.0104166666667</v>
      </c>
      <c r="D2596">
        <v>1.055253067029198</v>
      </c>
      <c r="E2596" s="6">
        <v>104.31956353652333</v>
      </c>
      <c r="F2596" s="7">
        <v>83.657573533155713</v>
      </c>
      <c r="G2596" s="7">
        <v>186.45354911867355</v>
      </c>
      <c r="H2596" s="7">
        <f t="shared" si="64"/>
        <v>110.08353937306353</v>
      </c>
    </row>
    <row r="2597" spans="1:8" x14ac:dyDescent="0.25">
      <c r="A2597" s="14"/>
      <c r="B2597" s="5">
        <f>DATE(YEAR(siječanj!B2597),MONTH(siječanj!B2597)+1,DAY(siječanj!B2597))</f>
        <v>45350</v>
      </c>
      <c r="C2597" s="8">
        <v>27.0208333333333</v>
      </c>
      <c r="D2597">
        <v>1.055253067029198</v>
      </c>
      <c r="E2597" s="6">
        <v>96.767420613642784</v>
      </c>
      <c r="F2597" s="7">
        <v>82.667767926799698</v>
      </c>
      <c r="G2597" s="7">
        <v>185.77833787007157</v>
      </c>
      <c r="H2597" s="7">
        <f t="shared" si="64"/>
        <v>102.11411739105098</v>
      </c>
    </row>
    <row r="2598" spans="1:8" x14ac:dyDescent="0.25">
      <c r="A2598" s="14"/>
      <c r="B2598" s="5">
        <f>DATE(YEAR(siječanj!B2598),MONTH(siječanj!B2598)+1,DAY(siječanj!B2598))</f>
        <v>45350</v>
      </c>
      <c r="C2598" s="8">
        <v>27.03125</v>
      </c>
      <c r="D2598">
        <v>1.055253067029198</v>
      </c>
      <c r="E2598" s="6">
        <v>89.477925286183194</v>
      </c>
      <c r="F2598" s="7">
        <v>81.925773144027374</v>
      </c>
      <c r="G2598" s="7">
        <v>186.09636617147362</v>
      </c>
      <c r="H2598" s="7">
        <f t="shared" si="64"/>
        <v>94.421855089654244</v>
      </c>
    </row>
    <row r="2599" spans="1:8" x14ac:dyDescent="0.25">
      <c r="A2599" s="14"/>
      <c r="B2599" s="5">
        <f>DATE(YEAR(siječanj!B2599),MONTH(siječanj!B2599)+1,DAY(siječanj!B2599))</f>
        <v>45350</v>
      </c>
      <c r="C2599" s="8">
        <v>27.0416666666667</v>
      </c>
      <c r="D2599">
        <v>1.055253067029198</v>
      </c>
      <c r="E2599" s="6">
        <v>83.28659967711836</v>
      </c>
      <c r="F2599" s="7">
        <v>81.343361859494408</v>
      </c>
      <c r="G2599" s="7">
        <v>185.46828114285975</v>
      </c>
      <c r="H2599" s="7">
        <f t="shared" si="64"/>
        <v>87.888439751712156</v>
      </c>
    </row>
    <row r="2600" spans="1:8" x14ac:dyDescent="0.25">
      <c r="A2600" s="14"/>
      <c r="B2600" s="5">
        <f>DATE(YEAR(siječanj!B2600),MONTH(siječanj!B2600)+1,DAY(siječanj!B2600))</f>
        <v>45350</v>
      </c>
      <c r="C2600" s="8">
        <v>27.0520833333333</v>
      </c>
      <c r="D2600">
        <v>1.055253067029198</v>
      </c>
      <c r="E2600" s="6">
        <v>78.170459670702598</v>
      </c>
      <c r="F2600" s="7">
        <v>80.67967273108367</v>
      </c>
      <c r="G2600" s="7">
        <v>185.21601318360788</v>
      </c>
      <c r="H2600" s="7">
        <f t="shared" si="64"/>
        <v>82.489617318591144</v>
      </c>
    </row>
    <row r="2601" spans="1:8" x14ac:dyDescent="0.25">
      <c r="A2601" s="14"/>
      <c r="B2601" s="5">
        <f>DATE(YEAR(siječanj!B2601),MONTH(siječanj!B2601)+1,DAY(siječanj!B2601))</f>
        <v>45350</v>
      </c>
      <c r="C2601" s="8">
        <v>27.0625</v>
      </c>
      <c r="D2601">
        <v>1.055253067029198</v>
      </c>
      <c r="E2601" s="6">
        <v>74.68656435793055</v>
      </c>
      <c r="F2601" s="7">
        <v>80.387212424469226</v>
      </c>
      <c r="G2601" s="7">
        <v>185.59263472186223</v>
      </c>
      <c r="H2601" s="7">
        <f t="shared" si="64"/>
        <v>78.813226104579797</v>
      </c>
    </row>
    <row r="2602" spans="1:8" x14ac:dyDescent="0.25">
      <c r="A2602" s="14"/>
      <c r="B2602" s="5">
        <f>DATE(YEAR(siječanj!B2602),MONTH(siječanj!B2602)+1,DAY(siječanj!B2602))</f>
        <v>45350</v>
      </c>
      <c r="C2602" s="8">
        <v>27.0729166666667</v>
      </c>
      <c r="D2602">
        <v>1.055253067029198</v>
      </c>
      <c r="E2602" s="6">
        <v>71.197928355732898</v>
      </c>
      <c r="F2602" s="7">
        <v>80.187408426351411</v>
      </c>
      <c r="G2602" s="7">
        <v>185.67842850081408</v>
      </c>
      <c r="H2602" s="7">
        <f t="shared" si="64"/>
        <v>75.131832263512237</v>
      </c>
    </row>
    <row r="2603" spans="1:8" x14ac:dyDescent="0.25">
      <c r="A2603" s="14"/>
      <c r="B2603" s="5">
        <f>DATE(YEAR(siječanj!B2603),MONTH(siječanj!B2603)+1,DAY(siječanj!B2603))</f>
        <v>45350</v>
      </c>
      <c r="C2603" s="8">
        <v>27.0833333333333</v>
      </c>
      <c r="D2603">
        <v>1.055253067029198</v>
      </c>
      <c r="E2603" s="6">
        <v>68.817610556734479</v>
      </c>
      <c r="F2603" s="7">
        <v>79.672682702738399</v>
      </c>
      <c r="G2603" s="7">
        <v>185.40902894267265</v>
      </c>
      <c r="H2603" s="7">
        <f t="shared" si="64"/>
        <v>72.619994605614977</v>
      </c>
    </row>
    <row r="2604" spans="1:8" x14ac:dyDescent="0.25">
      <c r="A2604" s="14"/>
      <c r="B2604" s="5">
        <f>DATE(YEAR(siječanj!B2604),MONTH(siječanj!B2604)+1,DAY(siječanj!B2604))</f>
        <v>45350</v>
      </c>
      <c r="C2604" s="8">
        <v>27.09375</v>
      </c>
      <c r="D2604">
        <v>1.055253067029198</v>
      </c>
      <c r="E2604" s="6">
        <v>66.649105302901802</v>
      </c>
      <c r="F2604" s="7">
        <v>79.621237603557788</v>
      </c>
      <c r="G2604" s="7">
        <v>185.6273335055746</v>
      </c>
      <c r="H2604" s="7">
        <f t="shared" si="64"/>
        <v>70.331672785639114</v>
      </c>
    </row>
    <row r="2605" spans="1:8" x14ac:dyDescent="0.25">
      <c r="A2605" s="14"/>
      <c r="B2605" s="5">
        <f>DATE(YEAR(siječanj!B2605),MONTH(siječanj!B2605)+1,DAY(siječanj!B2605))</f>
        <v>45350</v>
      </c>
      <c r="C2605" s="8">
        <v>27.1041666666667</v>
      </c>
      <c r="D2605">
        <v>1.055253067029198</v>
      </c>
      <c r="E2605" s="6">
        <v>65.606566505773415</v>
      </c>
      <c r="F2605" s="7">
        <v>79.20363120067735</v>
      </c>
      <c r="G2605" s="7">
        <v>185.61461609233862</v>
      </c>
      <c r="H2605" s="7">
        <f t="shared" si="64"/>
        <v>69.231530522472454</v>
      </c>
    </row>
    <row r="2606" spans="1:8" x14ac:dyDescent="0.25">
      <c r="A2606" s="14"/>
      <c r="B2606" s="5">
        <f>DATE(YEAR(siječanj!B2606),MONTH(siječanj!B2606)+1,DAY(siječanj!B2606))</f>
        <v>45350</v>
      </c>
      <c r="C2606" s="8">
        <v>27.1145833333333</v>
      </c>
      <c r="D2606">
        <v>1.055253067029198</v>
      </c>
      <c r="E2606" s="6">
        <v>64.092531607507865</v>
      </c>
      <c r="F2606" s="7">
        <v>78.877114289367327</v>
      </c>
      <c r="G2606" s="7">
        <v>185.86825244500645</v>
      </c>
      <c r="H2606" s="7">
        <f t="shared" si="64"/>
        <v>67.633840552488493</v>
      </c>
    </row>
    <row r="2607" spans="1:8" x14ac:dyDescent="0.25">
      <c r="A2607" s="14"/>
      <c r="B2607" s="5">
        <f>DATE(YEAR(siječanj!B2607),MONTH(siječanj!B2607)+1,DAY(siječanj!B2607))</f>
        <v>45350</v>
      </c>
      <c r="C2607" s="8">
        <v>27.125</v>
      </c>
      <c r="D2607">
        <v>1.055253067029198</v>
      </c>
      <c r="E2607" s="6">
        <v>63.650368460605108</v>
      </c>
      <c r="F2607" s="7">
        <v>78.890346165975984</v>
      </c>
      <c r="G2607" s="7">
        <v>185.83693338206402</v>
      </c>
      <c r="H2607" s="7">
        <f t="shared" si="64"/>
        <v>67.167246535592071</v>
      </c>
    </row>
    <row r="2608" spans="1:8" x14ac:dyDescent="0.25">
      <c r="A2608" s="14"/>
      <c r="B2608" s="5">
        <f>DATE(YEAR(siječanj!B2608),MONTH(siječanj!B2608)+1,DAY(siječanj!B2608))</f>
        <v>45350</v>
      </c>
      <c r="C2608" s="8">
        <v>27.1354166666667</v>
      </c>
      <c r="D2608">
        <v>1.055253067029198</v>
      </c>
      <c r="E2608" s="6">
        <v>62.718983113609227</v>
      </c>
      <c r="F2608" s="7">
        <v>78.999394445198277</v>
      </c>
      <c r="G2608" s="7">
        <v>186.35338793276196</v>
      </c>
      <c r="H2608" s="7">
        <f t="shared" si="64"/>
        <v>66.184399291588619</v>
      </c>
    </row>
    <row r="2609" spans="1:8" x14ac:dyDescent="0.25">
      <c r="A2609" s="14"/>
      <c r="B2609" s="5">
        <f>DATE(YEAR(siječanj!B2609),MONTH(siječanj!B2609)+1,DAY(siječanj!B2609))</f>
        <v>45350</v>
      </c>
      <c r="C2609" s="8">
        <v>27.1458333333333</v>
      </c>
      <c r="D2609">
        <v>1.055253067029198</v>
      </c>
      <c r="E2609" s="6">
        <v>62.394801152659028</v>
      </c>
      <c r="F2609" s="7">
        <v>78.986785139650081</v>
      </c>
      <c r="G2609" s="7">
        <v>187.16014313414368</v>
      </c>
      <c r="H2609" s="7">
        <f t="shared" si="64"/>
        <v>65.84230528302038</v>
      </c>
    </row>
    <row r="2610" spans="1:8" x14ac:dyDescent="0.25">
      <c r="A2610" s="14"/>
      <c r="B2610" s="5">
        <f>DATE(YEAR(siječanj!B2610),MONTH(siječanj!B2610)+1,DAY(siječanj!B2610))</f>
        <v>45350</v>
      </c>
      <c r="C2610" s="8">
        <v>27.15625</v>
      </c>
      <c r="D2610">
        <v>1.055253067029198</v>
      </c>
      <c r="E2610" s="6">
        <v>61.861940172290993</v>
      </c>
      <c r="F2610" s="7">
        <v>79.169497296103103</v>
      </c>
      <c r="G2610" s="7">
        <v>188.50195639740815</v>
      </c>
      <c r="H2610" s="7">
        <f t="shared" si="64"/>
        <v>65.280002099186817</v>
      </c>
    </row>
    <row r="2611" spans="1:8" x14ac:dyDescent="0.25">
      <c r="A2611" s="14"/>
      <c r="B2611" s="5">
        <f>DATE(YEAR(siječanj!B2611),MONTH(siječanj!B2611)+1,DAY(siječanj!B2611))</f>
        <v>45350</v>
      </c>
      <c r="C2611" s="8">
        <v>27.1666666666667</v>
      </c>
      <c r="D2611">
        <v>1.055253067029198</v>
      </c>
      <c r="E2611" s="6">
        <v>61.620976969200086</v>
      </c>
      <c r="F2611" s="7">
        <v>79.383546709130755</v>
      </c>
      <c r="G2611" s="7">
        <v>190.89208456369943</v>
      </c>
      <c r="H2611" s="7">
        <f t="shared" si="64"/>
        <v>65.025724940083961</v>
      </c>
    </row>
    <row r="2612" spans="1:8" x14ac:dyDescent="0.25">
      <c r="A2612" s="14"/>
      <c r="B2612" s="5">
        <f>DATE(YEAR(siječanj!B2612),MONTH(siječanj!B2612)+1,DAY(siječanj!B2612))</f>
        <v>45350</v>
      </c>
      <c r="C2612" s="8">
        <v>27.1770833333333</v>
      </c>
      <c r="D2612">
        <v>1.055253067029198</v>
      </c>
      <c r="E2612" s="6">
        <v>62.654164458357378</v>
      </c>
      <c r="F2612" s="7">
        <v>79.658187078178983</v>
      </c>
      <c r="G2612" s="7">
        <v>192.28540451916442</v>
      </c>
      <c r="H2612" s="7">
        <f t="shared" si="64"/>
        <v>66.115999206833393</v>
      </c>
    </row>
    <row r="2613" spans="1:8" x14ac:dyDescent="0.25">
      <c r="A2613" s="14"/>
      <c r="B2613" s="5">
        <f>DATE(YEAR(siječanj!B2613),MONTH(siječanj!B2613)+1,DAY(siječanj!B2613))</f>
        <v>45350</v>
      </c>
      <c r="C2613" s="8">
        <v>27.1875</v>
      </c>
      <c r="D2613">
        <v>1.055253067029198</v>
      </c>
      <c r="E2613" s="6">
        <v>62.59469743151346</v>
      </c>
      <c r="F2613" s="7">
        <v>80.221564017326031</v>
      </c>
      <c r="G2613" s="7">
        <v>197.78889679388593</v>
      </c>
      <c r="H2613" s="7">
        <f t="shared" si="64"/>
        <v>66.053246444369236</v>
      </c>
    </row>
    <row r="2614" spans="1:8" x14ac:dyDescent="0.25">
      <c r="A2614" s="14"/>
      <c r="B2614" s="5">
        <f>DATE(YEAR(siječanj!B2614),MONTH(siječanj!B2614)+1,DAY(siječanj!B2614))</f>
        <v>45350</v>
      </c>
      <c r="C2614" s="8">
        <v>27.1979166666667</v>
      </c>
      <c r="D2614">
        <v>1.055253067029198</v>
      </c>
      <c r="E2614" s="6">
        <v>64.409206902059339</v>
      </c>
      <c r="F2614" s="7">
        <v>81.45676472915126</v>
      </c>
      <c r="G2614" s="7">
        <v>199.39239347729696</v>
      </c>
      <c r="H2614" s="7">
        <f t="shared" si="64"/>
        <v>67.968013128316301</v>
      </c>
    </row>
    <row r="2615" spans="1:8" x14ac:dyDescent="0.25">
      <c r="A2615" s="14"/>
      <c r="B2615" s="5">
        <f>DATE(YEAR(siječanj!B2615),MONTH(siječanj!B2615)+1,DAY(siječanj!B2615))</f>
        <v>45350</v>
      </c>
      <c r="C2615" s="8">
        <v>27.2083333333333</v>
      </c>
      <c r="D2615">
        <v>1.055253067029198</v>
      </c>
      <c r="E2615" s="6">
        <v>65.725069946017271</v>
      </c>
      <c r="F2615" s="7">
        <v>83.164790743924371</v>
      </c>
      <c r="G2615" s="7">
        <v>204.27167756230872</v>
      </c>
      <c r="H2615" s="7">
        <f t="shared" si="64"/>
        <v>69.356581641243295</v>
      </c>
    </row>
    <row r="2616" spans="1:8" x14ac:dyDescent="0.25">
      <c r="A2616" s="14"/>
      <c r="B2616" s="5">
        <f>DATE(YEAR(siječanj!B2616),MONTH(siječanj!B2616)+1,DAY(siječanj!B2616))</f>
        <v>45350</v>
      </c>
      <c r="C2616" s="8">
        <v>27.21875</v>
      </c>
      <c r="D2616">
        <v>1.055253067029198</v>
      </c>
      <c r="E2616" s="6">
        <v>68.800873784775618</v>
      </c>
      <c r="F2616" s="7">
        <v>84.757245769231218</v>
      </c>
      <c r="G2616" s="7">
        <v>205.15264204581143</v>
      </c>
      <c r="H2616" s="7">
        <f t="shared" si="64"/>
        <v>72.602333075673215</v>
      </c>
    </row>
    <row r="2617" spans="1:8" x14ac:dyDescent="0.25">
      <c r="A2617" s="14"/>
      <c r="B2617" s="5">
        <f>DATE(YEAR(siječanj!B2617),MONTH(siječanj!B2617)+1,DAY(siječanj!B2617))</f>
        <v>45350</v>
      </c>
      <c r="C2617" s="8">
        <v>27.2291666666667</v>
      </c>
      <c r="D2617">
        <v>1.055253067029198</v>
      </c>
      <c r="E2617" s="6">
        <v>72.0233256431531</v>
      </c>
      <c r="F2617" s="7">
        <v>87.374532436649361</v>
      </c>
      <c r="G2617" s="7">
        <v>205.37935387225232</v>
      </c>
      <c r="H2617" s="7">
        <f t="shared" si="64"/>
        <v>76.002835282579994</v>
      </c>
    </row>
    <row r="2618" spans="1:8" x14ac:dyDescent="0.25">
      <c r="A2618" s="14"/>
      <c r="B2618" s="5">
        <f>DATE(YEAR(siječanj!B2618),MONTH(siječanj!B2618)+1,DAY(siječanj!B2618))</f>
        <v>45350</v>
      </c>
      <c r="C2618" s="8">
        <v>27.2395833333333</v>
      </c>
      <c r="D2618">
        <v>1.055253067029198</v>
      </c>
      <c r="E2618" s="6">
        <v>78.878827654520094</v>
      </c>
      <c r="F2618" s="7">
        <v>91.499477947550162</v>
      </c>
      <c r="G2618" s="7">
        <v>205.00831480414533</v>
      </c>
      <c r="H2618" s="7">
        <f t="shared" si="64"/>
        <v>83.237124806099843</v>
      </c>
    </row>
    <row r="2619" spans="1:8" x14ac:dyDescent="0.25">
      <c r="A2619" s="14"/>
      <c r="B2619" s="5">
        <f>DATE(YEAR(siječanj!B2619),MONTH(siječanj!B2619)+1,DAY(siječanj!B2619))</f>
        <v>45350</v>
      </c>
      <c r="C2619" s="8">
        <v>27.25</v>
      </c>
      <c r="D2619">
        <v>1.055253067029198</v>
      </c>
      <c r="E2619" s="6">
        <v>84.003369057328015</v>
      </c>
      <c r="F2619" s="7">
        <v>97.699575974749365</v>
      </c>
      <c r="G2619" s="7">
        <v>202.85058021328743</v>
      </c>
      <c r="H2619" s="7">
        <f t="shared" si="64"/>
        <v>88.64481283853101</v>
      </c>
    </row>
    <row r="2620" spans="1:8" x14ac:dyDescent="0.25">
      <c r="A2620" s="14"/>
      <c r="B2620" s="5">
        <f>DATE(YEAR(siječanj!B2620),MONTH(siječanj!B2620)+1,DAY(siječanj!B2620))</f>
        <v>45350</v>
      </c>
      <c r="C2620" s="8">
        <v>27.2604166666667</v>
      </c>
      <c r="D2620">
        <v>1.055253067029198</v>
      </c>
      <c r="E2620" s="6">
        <v>90.535488255349094</v>
      </c>
      <c r="F2620" s="7">
        <v>101.84593632660088</v>
      </c>
      <c r="G2620" s="7">
        <v>197.80217885555385</v>
      </c>
      <c r="H2620" s="7">
        <f t="shared" si="64"/>
        <v>95.537851656443067</v>
      </c>
    </row>
    <row r="2621" spans="1:8" x14ac:dyDescent="0.25">
      <c r="A2621" s="14"/>
      <c r="B2621" s="5">
        <f>DATE(YEAR(siječanj!B2621),MONTH(siječanj!B2621)+1,DAY(siječanj!B2621))</f>
        <v>45350</v>
      </c>
      <c r="C2621" s="8">
        <v>27.2708333333333</v>
      </c>
      <c r="D2621">
        <v>1.055253067029198</v>
      </c>
      <c r="E2621" s="6">
        <v>96.122177407479398</v>
      </c>
      <c r="F2621" s="7">
        <v>107.603732587986</v>
      </c>
      <c r="G2621" s="7">
        <v>166.19989849777642</v>
      </c>
      <c r="H2621" s="7">
        <f t="shared" si="64"/>
        <v>101.43322251876732</v>
      </c>
    </row>
    <row r="2622" spans="1:8" x14ac:dyDescent="0.25">
      <c r="A2622" s="14"/>
      <c r="B2622" s="5">
        <f>DATE(YEAR(siječanj!B2622),MONTH(siječanj!B2622)+1,DAY(siječanj!B2622))</f>
        <v>45350</v>
      </c>
      <c r="C2622" s="8">
        <v>27.28125</v>
      </c>
      <c r="D2622">
        <v>1.055253067029198</v>
      </c>
      <c r="E2622" s="6">
        <v>102.45954403872288</v>
      </c>
      <c r="F2622" s="7">
        <v>116.3760544420925</v>
      </c>
      <c r="G2622" s="7">
        <v>100.41099526129933</v>
      </c>
      <c r="H2622" s="7">
        <f t="shared" si="64"/>
        <v>108.12074809327549</v>
      </c>
    </row>
    <row r="2623" spans="1:8" x14ac:dyDescent="0.25">
      <c r="A2623" s="14"/>
      <c r="B2623" s="5">
        <f>DATE(YEAR(siječanj!B2623),MONTH(siječanj!B2623)+1,DAY(siječanj!B2623))</f>
        <v>45350</v>
      </c>
      <c r="C2623" s="8">
        <v>27.2916666666667</v>
      </c>
      <c r="D2623">
        <v>1.055253067029198</v>
      </c>
      <c r="E2623" s="6">
        <v>108.02603377440431</v>
      </c>
      <c r="F2623" s="7">
        <v>127.90921470366929</v>
      </c>
      <c r="G2623" s="7">
        <v>36.708143039088185</v>
      </c>
      <c r="H2623" s="7">
        <f t="shared" si="64"/>
        <v>113.99480345943988</v>
      </c>
    </row>
    <row r="2624" spans="1:8" x14ac:dyDescent="0.25">
      <c r="A2624" s="14"/>
      <c r="B2624" s="5">
        <f>DATE(YEAR(siječanj!B2624),MONTH(siječanj!B2624)+1,DAY(siječanj!B2624))</f>
        <v>45350</v>
      </c>
      <c r="C2624" s="8">
        <v>27.3020833333333</v>
      </c>
      <c r="D2624">
        <v>1.055253067029198</v>
      </c>
      <c r="E2624" s="6">
        <v>109.7001573498997</v>
      </c>
      <c r="F2624" s="7">
        <v>132.63594795102523</v>
      </c>
      <c r="G2624" s="7">
        <v>13.578536159759071</v>
      </c>
      <c r="H2624" s="7">
        <f t="shared" si="64"/>
        <v>115.76142749706727</v>
      </c>
    </row>
    <row r="2625" spans="1:8" x14ac:dyDescent="0.25">
      <c r="A2625" s="14"/>
      <c r="B2625" s="5">
        <f>DATE(YEAR(siječanj!B2625),MONTH(siječanj!B2625)+1,DAY(siječanj!B2625))</f>
        <v>45350</v>
      </c>
      <c r="C2625" s="8">
        <v>27.3125</v>
      </c>
      <c r="D2625">
        <v>1.055253067029198</v>
      </c>
      <c r="E2625" s="6">
        <v>113.0901513410912</v>
      </c>
      <c r="F2625" s="7">
        <v>137.93518543954104</v>
      </c>
      <c r="G2625" s="7">
        <v>5.0321553695774082</v>
      </c>
      <c r="H2625" s="7">
        <f t="shared" si="64"/>
        <v>119.33872905348265</v>
      </c>
    </row>
    <row r="2626" spans="1:8" x14ac:dyDescent="0.25">
      <c r="A2626" s="14"/>
      <c r="B2626" s="5">
        <f>DATE(YEAR(siječanj!B2626),MONTH(siječanj!B2626)+1,DAY(siječanj!B2626))</f>
        <v>45350</v>
      </c>
      <c r="C2626" s="8">
        <v>27.3229166666667</v>
      </c>
      <c r="D2626">
        <v>1.055253067029198</v>
      </c>
      <c r="E2626" s="6">
        <v>113.54455100457828</v>
      </c>
      <c r="F2626" s="7">
        <v>145.52557909175343</v>
      </c>
      <c r="G2626" s="7">
        <v>2.7820371575198721</v>
      </c>
      <c r="H2626" s="7">
        <f t="shared" si="64"/>
        <v>119.81823569203443</v>
      </c>
    </row>
    <row r="2627" spans="1:8" x14ac:dyDescent="0.25">
      <c r="A2627" s="14"/>
      <c r="B2627" s="5">
        <f>DATE(YEAR(siječanj!B2627),MONTH(siječanj!B2627)+1,DAY(siječanj!B2627))</f>
        <v>45350</v>
      </c>
      <c r="C2627" s="8">
        <v>27.3333333333333</v>
      </c>
      <c r="D2627">
        <v>1.055253067029198</v>
      </c>
      <c r="E2627" s="6">
        <v>112.26897840111801</v>
      </c>
      <c r="F2627" s="7">
        <v>155.62780649457162</v>
      </c>
      <c r="G2627" s="7">
        <v>1.7979498274501258</v>
      </c>
      <c r="H2627" s="7">
        <f t="shared" si="64"/>
        <v>118.47218379001455</v>
      </c>
    </row>
    <row r="2628" spans="1:8" x14ac:dyDescent="0.25">
      <c r="A2628" s="14"/>
      <c r="B2628" s="5">
        <f>DATE(YEAR(siječanj!B2628),MONTH(siječanj!B2628)+1,DAY(siječanj!B2628))</f>
        <v>45350</v>
      </c>
      <c r="C2628" s="8">
        <v>27.34375</v>
      </c>
      <c r="D2628">
        <v>1.055253067029198</v>
      </c>
      <c r="E2628" s="6">
        <v>111.02161639785849</v>
      </c>
      <c r="F2628" s="7">
        <v>159.71774827835191</v>
      </c>
      <c r="G2628" s="7">
        <v>1.4451140681955992</v>
      </c>
      <c r="H2628" s="7">
        <f t="shared" ref="H2628:H2691" si="66">D2628*E2628</f>
        <v>117.15590121037927</v>
      </c>
    </row>
    <row r="2629" spans="1:8" x14ac:dyDescent="0.25">
      <c r="A2629" s="14"/>
      <c r="B2629" s="5">
        <f>DATE(YEAR(siječanj!B2629),MONTH(siječanj!B2629)+1,DAY(siječanj!B2629))</f>
        <v>45350</v>
      </c>
      <c r="C2629" s="8">
        <v>27.3541666666667</v>
      </c>
      <c r="D2629">
        <v>1.055253067029198</v>
      </c>
      <c r="E2629" s="6">
        <v>112.04357640513771</v>
      </c>
      <c r="F2629" s="7">
        <v>162.19555651558309</v>
      </c>
      <c r="G2629" s="7">
        <v>1.3840238753132668</v>
      </c>
      <c r="H2629" s="7">
        <f t="shared" si="66"/>
        <v>118.23432764244185</v>
      </c>
    </row>
    <row r="2630" spans="1:8" x14ac:dyDescent="0.25">
      <c r="A2630" s="14"/>
      <c r="B2630" s="5">
        <f>DATE(YEAR(siječanj!B2630),MONTH(siječanj!B2630)+1,DAY(siječanj!B2630))</f>
        <v>45350</v>
      </c>
      <c r="C2630" s="8">
        <v>27.3645833333333</v>
      </c>
      <c r="D2630">
        <v>1.055253067029198</v>
      </c>
      <c r="E2630" s="6">
        <v>112.20736126321054</v>
      </c>
      <c r="F2630" s="7">
        <v>164.50110985818992</v>
      </c>
      <c r="G2630" s="7">
        <v>1.2634884552124734</v>
      </c>
      <c r="H2630" s="7">
        <f t="shared" si="66"/>
        <v>118.40716211625615</v>
      </c>
    </row>
    <row r="2631" spans="1:8" x14ac:dyDescent="0.25">
      <c r="A2631" s="14"/>
      <c r="B2631" s="5">
        <f>DATE(YEAR(siječanj!B2631),MONTH(siječanj!B2631)+1,DAY(siječanj!B2631))</f>
        <v>45350</v>
      </c>
      <c r="C2631" s="8">
        <v>27.375</v>
      </c>
      <c r="D2631">
        <v>1.055253067029198</v>
      </c>
      <c r="E2631" s="6">
        <v>113.69386153569771</v>
      </c>
      <c r="F2631" s="7">
        <v>167.31236057807416</v>
      </c>
      <c r="G2631" s="7">
        <v>1.1621681629295642</v>
      </c>
      <c r="H2631" s="7">
        <f t="shared" si="66"/>
        <v>119.97579608793797</v>
      </c>
    </row>
    <row r="2632" spans="1:8" x14ac:dyDescent="0.25">
      <c r="A2632" s="14"/>
      <c r="B2632" s="5">
        <f>DATE(YEAR(siječanj!B2632),MONTH(siječanj!B2632)+1,DAY(siječanj!B2632))</f>
        <v>45350</v>
      </c>
      <c r="C2632" s="8">
        <v>27.3854166666667</v>
      </c>
      <c r="D2632">
        <v>1.055253067029198</v>
      </c>
      <c r="E2632" s="6">
        <v>113.87359190120873</v>
      </c>
      <c r="F2632" s="7">
        <v>168.69306300048601</v>
      </c>
      <c r="G2632" s="7">
        <v>1.2327248625795508</v>
      </c>
      <c r="H2632" s="7">
        <f t="shared" si="66"/>
        <v>120.16545710738174</v>
      </c>
    </row>
    <row r="2633" spans="1:8" x14ac:dyDescent="0.25">
      <c r="A2633" s="14"/>
      <c r="B2633" s="5">
        <f>DATE(YEAR(siječanj!B2633),MONTH(siječanj!B2633)+1,DAY(siječanj!B2633))</f>
        <v>45350</v>
      </c>
      <c r="C2633" s="8">
        <v>27.3958333333333</v>
      </c>
      <c r="D2633">
        <v>1.055253067029198</v>
      </c>
      <c r="E2633" s="6">
        <v>113.84215810518359</v>
      </c>
      <c r="F2633" s="7">
        <v>169.27510782973499</v>
      </c>
      <c r="G2633" s="7">
        <v>1.1791593298243606</v>
      </c>
      <c r="H2633" s="7">
        <f t="shared" si="66"/>
        <v>120.13228649771784</v>
      </c>
    </row>
    <row r="2634" spans="1:8" x14ac:dyDescent="0.25">
      <c r="A2634" s="14"/>
      <c r="B2634" s="5">
        <f>DATE(YEAR(siječanj!B2634),MONTH(siječanj!B2634)+1,DAY(siječanj!B2634))</f>
        <v>45350</v>
      </c>
      <c r="C2634" s="8">
        <v>27.40625</v>
      </c>
      <c r="D2634">
        <v>1.055253067029198</v>
      </c>
      <c r="E2634" s="6">
        <v>114.43816652707122</v>
      </c>
      <c r="F2634" s="7">
        <v>169.58288946601317</v>
      </c>
      <c r="G2634" s="7">
        <v>1.1223515764656162</v>
      </c>
      <c r="H2634" s="7">
        <f t="shared" si="66"/>
        <v>120.76122621289001</v>
      </c>
    </row>
    <row r="2635" spans="1:8" x14ac:dyDescent="0.25">
      <c r="A2635" s="14"/>
      <c r="B2635" s="5">
        <f>DATE(YEAR(siječanj!B2635),MONTH(siječanj!B2635)+1,DAY(siječanj!B2635))</f>
        <v>45350</v>
      </c>
      <c r="C2635" s="8">
        <v>27.4166666666667</v>
      </c>
      <c r="D2635">
        <v>1.055253067029198</v>
      </c>
      <c r="E2635" s="6">
        <v>114.95091776106679</v>
      </c>
      <c r="F2635" s="7">
        <v>169.02641235198411</v>
      </c>
      <c r="G2635" s="7">
        <v>1.0888501607777528</v>
      </c>
      <c r="H2635" s="7">
        <f t="shared" si="66"/>
        <v>121.30230852518683</v>
      </c>
    </row>
    <row r="2636" spans="1:8" x14ac:dyDescent="0.25">
      <c r="A2636" s="14"/>
      <c r="B2636" s="5">
        <f>DATE(YEAR(siječanj!B2636),MONTH(siječanj!B2636)+1,DAY(siječanj!B2636))</f>
        <v>45350</v>
      </c>
      <c r="C2636" s="8">
        <v>27.4270833333333</v>
      </c>
      <c r="D2636">
        <v>1.055253067029198</v>
      </c>
      <c r="E2636" s="6">
        <v>116.85933939243324</v>
      </c>
      <c r="F2636" s="7">
        <v>168.07840227388726</v>
      </c>
      <c r="G2636" s="7">
        <v>1.1692251576466532</v>
      </c>
      <c r="H2636" s="7">
        <f t="shared" si="66"/>
        <v>123.31617630487115</v>
      </c>
    </row>
    <row r="2637" spans="1:8" x14ac:dyDescent="0.25">
      <c r="A2637" s="14"/>
      <c r="B2637" s="5">
        <f>DATE(YEAR(siječanj!B2637),MONTH(siječanj!B2637)+1,DAY(siječanj!B2637))</f>
        <v>45350</v>
      </c>
      <c r="C2637" s="8">
        <v>27.4375</v>
      </c>
      <c r="D2637">
        <v>1.055253067029198</v>
      </c>
      <c r="E2637" s="6">
        <v>118.51141693913645</v>
      </c>
      <c r="F2637" s="7">
        <v>167.65271669740974</v>
      </c>
      <c r="G2637" s="7">
        <v>1.2540514849354134</v>
      </c>
      <c r="H2637" s="7">
        <f t="shared" si="66"/>
        <v>125.05953620299978</v>
      </c>
    </row>
    <row r="2638" spans="1:8" x14ac:dyDescent="0.25">
      <c r="A2638" s="14"/>
      <c r="B2638" s="5">
        <f>DATE(YEAR(siječanj!B2638),MONTH(siječanj!B2638)+1,DAY(siječanj!B2638))</f>
        <v>45350</v>
      </c>
      <c r="C2638" s="8">
        <v>27.4479166666667</v>
      </c>
      <c r="D2638">
        <v>1.055253067029198</v>
      </c>
      <c r="E2638" s="6">
        <v>119.43693431574582</v>
      </c>
      <c r="F2638" s="7">
        <v>167.24456119925421</v>
      </c>
      <c r="G2638" s="7">
        <v>1.2240467580777623</v>
      </c>
      <c r="H2638" s="7">
        <f t="shared" si="66"/>
        <v>126.03619125325564</v>
      </c>
    </row>
    <row r="2639" spans="1:8" x14ac:dyDescent="0.25">
      <c r="A2639" s="14"/>
      <c r="B2639" s="5">
        <f>DATE(YEAR(siječanj!B2639),MONTH(siječanj!B2639)+1,DAY(siječanj!B2639))</f>
        <v>45350</v>
      </c>
      <c r="C2639" s="8">
        <v>27.4583333333333</v>
      </c>
      <c r="D2639">
        <v>1.055253067029198</v>
      </c>
      <c r="E2639" s="6">
        <v>119.57850661488452</v>
      </c>
      <c r="F2639" s="7">
        <v>167.08501600413496</v>
      </c>
      <c r="G2639" s="7">
        <v>1.1492659328158723</v>
      </c>
      <c r="H2639" s="7">
        <f t="shared" si="66"/>
        <v>126.18558585612813</v>
      </c>
    </row>
    <row r="2640" spans="1:8" x14ac:dyDescent="0.25">
      <c r="A2640" s="14"/>
      <c r="B2640" s="5">
        <f>DATE(YEAR(siječanj!B2640),MONTH(siječanj!B2640)+1,DAY(siječanj!B2640))</f>
        <v>45350</v>
      </c>
      <c r="C2640" s="8">
        <v>27.46875</v>
      </c>
      <c r="D2640">
        <v>1.055253067029198</v>
      </c>
      <c r="E2640" s="6">
        <v>118.84727276157601</v>
      </c>
      <c r="F2640" s="7">
        <v>166.60091689436126</v>
      </c>
      <c r="G2640" s="7">
        <v>1.2165671612389379</v>
      </c>
      <c r="H2640" s="7">
        <f t="shared" si="66"/>
        <v>125.41394908970874</v>
      </c>
    </row>
    <row r="2641" spans="1:8" x14ac:dyDescent="0.25">
      <c r="A2641" s="14"/>
      <c r="B2641" s="5">
        <f>DATE(YEAR(siječanj!B2641),MONTH(siječanj!B2641)+1,DAY(siječanj!B2641))</f>
        <v>45350</v>
      </c>
      <c r="C2641" s="8">
        <v>27.4791666666667</v>
      </c>
      <c r="D2641">
        <v>1.055253067029198</v>
      </c>
      <c r="E2641" s="6">
        <v>119.58581226265035</v>
      </c>
      <c r="F2641" s="7">
        <v>166.04201041386227</v>
      </c>
      <c r="G2641" s="7">
        <v>1.2743314476561614</v>
      </c>
      <c r="H2641" s="7">
        <f t="shared" si="66"/>
        <v>126.19329516333966</v>
      </c>
    </row>
    <row r="2642" spans="1:8" x14ac:dyDescent="0.25">
      <c r="A2642" s="14"/>
      <c r="B2642" s="5">
        <f>DATE(YEAR(siječanj!B2642),MONTH(siječanj!B2642)+1,DAY(siječanj!B2642))</f>
        <v>45350</v>
      </c>
      <c r="C2642" s="8">
        <v>27.4895833333333</v>
      </c>
      <c r="D2642">
        <v>1.055253067029198</v>
      </c>
      <c r="E2642" s="6">
        <v>120.22570975271854</v>
      </c>
      <c r="F2642" s="7">
        <v>165.64772288932451</v>
      </c>
      <c r="G2642" s="7">
        <v>1.2970921136327023</v>
      </c>
      <c r="H2642" s="7">
        <f t="shared" si="66"/>
        <v>126.86854895231841</v>
      </c>
    </row>
    <row r="2643" spans="1:8" x14ac:dyDescent="0.25">
      <c r="A2643" s="14"/>
      <c r="B2643" s="5">
        <f>DATE(YEAR(siječanj!B2643),MONTH(siječanj!B2643)+1,DAY(siječanj!B2643))</f>
        <v>45350</v>
      </c>
      <c r="C2643" s="8">
        <v>27.5</v>
      </c>
      <c r="D2643">
        <v>1.055253067029198</v>
      </c>
      <c r="E2643" s="6">
        <v>120.88180106735967</v>
      </c>
      <c r="F2643" s="7">
        <v>165.02965558216528</v>
      </c>
      <c r="G2643" s="7">
        <v>1.1599930513349213</v>
      </c>
      <c r="H2643" s="7">
        <f t="shared" si="66"/>
        <v>127.56089132434467</v>
      </c>
    </row>
    <row r="2644" spans="1:8" x14ac:dyDescent="0.25">
      <c r="A2644" s="14"/>
      <c r="B2644" s="5">
        <f>DATE(YEAR(siječanj!B2644),MONTH(siječanj!B2644)+1,DAY(siječanj!B2644))</f>
        <v>45350</v>
      </c>
      <c r="C2644" s="8">
        <v>27.5104166666667</v>
      </c>
      <c r="D2644">
        <v>1.055253067029198</v>
      </c>
      <c r="E2644" s="6">
        <v>121.27850444166609</v>
      </c>
      <c r="F2644" s="7">
        <v>164.24801008265305</v>
      </c>
      <c r="G2644" s="7">
        <v>1.1066888029196031</v>
      </c>
      <c r="H2644" s="7">
        <f t="shared" si="66"/>
        <v>127.97951377678234</v>
      </c>
    </row>
    <row r="2645" spans="1:8" x14ac:dyDescent="0.25">
      <c r="A2645" s="14"/>
      <c r="B2645" s="5">
        <f>DATE(YEAR(siječanj!B2645),MONTH(siječanj!B2645)+1,DAY(siječanj!B2645))</f>
        <v>45350</v>
      </c>
      <c r="C2645" s="8">
        <v>27.5208333333333</v>
      </c>
      <c r="D2645">
        <v>1.055253067029198</v>
      </c>
      <c r="E2645" s="6">
        <v>120.48728524876414</v>
      </c>
      <c r="F2645" s="7">
        <v>163.54427394556697</v>
      </c>
      <c r="G2645" s="7">
        <v>1.0966633707317777</v>
      </c>
      <c r="H2645" s="7">
        <f t="shared" si="66"/>
        <v>127.1445772967802</v>
      </c>
    </row>
    <row r="2646" spans="1:8" x14ac:dyDescent="0.25">
      <c r="A2646" s="14"/>
      <c r="B2646" s="5">
        <f>DATE(YEAR(siječanj!B2646),MONTH(siječanj!B2646)+1,DAY(siječanj!B2646))</f>
        <v>45350</v>
      </c>
      <c r="C2646" s="8">
        <v>27.53125</v>
      </c>
      <c r="D2646">
        <v>1.055253067029198</v>
      </c>
      <c r="E2646" s="6">
        <v>118.65258720100938</v>
      </c>
      <c r="F2646" s="7">
        <v>163.06387815077846</v>
      </c>
      <c r="G2646" s="7">
        <v>1.0338653521301038</v>
      </c>
      <c r="H2646" s="7">
        <f t="shared" si="66"/>
        <v>125.20850655481451</v>
      </c>
    </row>
    <row r="2647" spans="1:8" x14ac:dyDescent="0.25">
      <c r="A2647" s="14"/>
      <c r="B2647" s="5">
        <f>DATE(YEAR(siječanj!B2647),MONTH(siječanj!B2647)+1,DAY(siječanj!B2647))</f>
        <v>45350</v>
      </c>
      <c r="C2647" s="8">
        <v>27.5416666666667</v>
      </c>
      <c r="D2647">
        <v>1.055253067029198</v>
      </c>
      <c r="E2647" s="6">
        <v>116.1769008414874</v>
      </c>
      <c r="F2647" s="7">
        <v>162.3406966773573</v>
      </c>
      <c r="G2647" s="7">
        <v>1.0835373443838137</v>
      </c>
      <c r="H2647" s="7">
        <f t="shared" si="66"/>
        <v>122.59603093092659</v>
      </c>
    </row>
    <row r="2648" spans="1:8" x14ac:dyDescent="0.25">
      <c r="A2648" s="14"/>
      <c r="B2648" s="5">
        <f>DATE(YEAR(siječanj!B2648),MONTH(siječanj!B2648)+1,DAY(siječanj!B2648))</f>
        <v>45350</v>
      </c>
      <c r="C2648" s="8">
        <v>27.5520833333333</v>
      </c>
      <c r="D2648">
        <v>1.055253067029198</v>
      </c>
      <c r="E2648" s="6">
        <v>113.70487518893196</v>
      </c>
      <c r="F2648" s="7">
        <v>161.26109207326209</v>
      </c>
      <c r="G2648" s="7">
        <v>1.1620799309242242</v>
      </c>
      <c r="H2648" s="7">
        <f t="shared" si="66"/>
        <v>119.98741827929261</v>
      </c>
    </row>
    <row r="2649" spans="1:8" x14ac:dyDescent="0.25">
      <c r="A2649" s="14"/>
      <c r="B2649" s="5">
        <f>DATE(YEAR(siječanj!B2649),MONTH(siječanj!B2649)+1,DAY(siječanj!B2649))</f>
        <v>45350</v>
      </c>
      <c r="C2649" s="8">
        <v>27.5625</v>
      </c>
      <c r="D2649">
        <v>1.055253067029198</v>
      </c>
      <c r="E2649" s="6">
        <v>114.98271417893949</v>
      </c>
      <c r="F2649" s="7">
        <v>160.52526689798881</v>
      </c>
      <c r="G2649" s="7">
        <v>1.1393639497354038</v>
      </c>
      <c r="H2649" s="7">
        <f t="shared" si="66"/>
        <v>121.33586179266754</v>
      </c>
    </row>
    <row r="2650" spans="1:8" x14ac:dyDescent="0.25">
      <c r="A2650" s="14"/>
      <c r="B2650" s="5">
        <f>DATE(YEAR(siječanj!B2650),MONTH(siječanj!B2650)+1,DAY(siječanj!B2650))</f>
        <v>45350</v>
      </c>
      <c r="C2650" s="8">
        <v>27.5729166666667</v>
      </c>
      <c r="D2650">
        <v>1.055253067029198</v>
      </c>
      <c r="E2650" s="6">
        <v>115.80082946784476</v>
      </c>
      <c r="F2650" s="7">
        <v>159.51839129957744</v>
      </c>
      <c r="G2650" s="7">
        <v>1.116098888278559</v>
      </c>
      <c r="H2650" s="7">
        <f t="shared" si="66"/>
        <v>122.19918046046831</v>
      </c>
    </row>
    <row r="2651" spans="1:8" x14ac:dyDescent="0.25">
      <c r="A2651" s="14"/>
      <c r="B2651" s="5">
        <f>DATE(YEAR(siječanj!B2651),MONTH(siječanj!B2651)+1,DAY(siječanj!B2651))</f>
        <v>45350</v>
      </c>
      <c r="C2651" s="8">
        <v>27.5833333333333</v>
      </c>
      <c r="D2651">
        <v>1.055253067029198</v>
      </c>
      <c r="E2651" s="6">
        <v>116.08247332407367</v>
      </c>
      <c r="F2651" s="7">
        <v>157.87058301236601</v>
      </c>
      <c r="G2651" s="7">
        <v>1.1263965875285038</v>
      </c>
      <c r="H2651" s="7">
        <f t="shared" si="66"/>
        <v>122.4963860035638</v>
      </c>
    </row>
    <row r="2652" spans="1:8" x14ac:dyDescent="0.25">
      <c r="A2652" s="14"/>
      <c r="B2652" s="5">
        <f>DATE(YEAR(siječanj!B2652),MONTH(siječanj!B2652)+1,DAY(siječanj!B2652))</f>
        <v>45350</v>
      </c>
      <c r="C2652" s="8">
        <v>27.59375</v>
      </c>
      <c r="D2652">
        <v>1.055253067029198</v>
      </c>
      <c r="E2652" s="6">
        <v>117.50428796834545</v>
      </c>
      <c r="F2652" s="7">
        <v>156.96497780345643</v>
      </c>
      <c r="G2652" s="7">
        <v>1.1110333465316213</v>
      </c>
      <c r="H2652" s="7">
        <f t="shared" si="66"/>
        <v>123.99676026767862</v>
      </c>
    </row>
    <row r="2653" spans="1:8" x14ac:dyDescent="0.25">
      <c r="A2653" s="14"/>
      <c r="B2653" s="5">
        <f>DATE(YEAR(siječanj!B2653),MONTH(siječanj!B2653)+1,DAY(siječanj!B2653))</f>
        <v>45350</v>
      </c>
      <c r="C2653" s="8">
        <v>27.6041666666667</v>
      </c>
      <c r="D2653">
        <v>1.055253067029198</v>
      </c>
      <c r="E2653" s="6">
        <v>117.78535044715571</v>
      </c>
      <c r="F2653" s="7">
        <v>155.92807164079829</v>
      </c>
      <c r="G2653" s="7">
        <v>1.280665930235942</v>
      </c>
      <c r="H2653" s="7">
        <f t="shared" si="66"/>
        <v>124.29335231046997</v>
      </c>
    </row>
    <row r="2654" spans="1:8" x14ac:dyDescent="0.25">
      <c r="A2654" s="14"/>
      <c r="B2654" s="5">
        <f>DATE(YEAR(siječanj!B2654),MONTH(siječanj!B2654)+1,DAY(siječanj!B2654))</f>
        <v>45350</v>
      </c>
      <c r="C2654" s="8">
        <v>27.6145833333333</v>
      </c>
      <c r="D2654">
        <v>1.055253067029198</v>
      </c>
      <c r="E2654" s="6">
        <v>119.88940065296956</v>
      </c>
      <c r="F2654" s="7">
        <v>153.81831691200395</v>
      </c>
      <c r="G2654" s="7">
        <v>1.3124534610924441</v>
      </c>
      <c r="H2654" s="7">
        <f t="shared" si="66"/>
        <v>126.51365774333846</v>
      </c>
    </row>
    <row r="2655" spans="1:8" x14ac:dyDescent="0.25">
      <c r="A2655" s="14"/>
      <c r="B2655" s="5">
        <f>DATE(YEAR(siječanj!B2655),MONTH(siječanj!B2655)+1,DAY(siječanj!B2655))</f>
        <v>45350</v>
      </c>
      <c r="C2655" s="8">
        <v>27.625</v>
      </c>
      <c r="D2655">
        <v>1.055253067029198</v>
      </c>
      <c r="E2655" s="6">
        <v>121.64539300825042</v>
      </c>
      <c r="F2655" s="7">
        <v>149.96214595586778</v>
      </c>
      <c r="G2655" s="7">
        <v>1.5039977204897079</v>
      </c>
      <c r="H2655" s="7">
        <f t="shared" si="66"/>
        <v>128.36667406192842</v>
      </c>
    </row>
    <row r="2656" spans="1:8" x14ac:dyDescent="0.25">
      <c r="A2656" s="14"/>
      <c r="B2656" s="5">
        <f>DATE(YEAR(siječanj!B2656),MONTH(siječanj!B2656)+1,DAY(siječanj!B2656))</f>
        <v>45350</v>
      </c>
      <c r="C2656" s="8">
        <v>27.6354166666667</v>
      </c>
      <c r="D2656">
        <v>1.055253067029198</v>
      </c>
      <c r="E2656" s="6">
        <v>123.65929621106852</v>
      </c>
      <c r="F2656" s="7">
        <v>148.24569684526085</v>
      </c>
      <c r="G2656" s="7">
        <v>1.8705559196179697</v>
      </c>
      <c r="H2656" s="7">
        <f t="shared" si="66"/>
        <v>130.49185159340215</v>
      </c>
    </row>
    <row r="2657" spans="1:8" x14ac:dyDescent="0.25">
      <c r="A2657" s="14"/>
      <c r="B2657" s="5">
        <f>DATE(YEAR(siječanj!B2657),MONTH(siječanj!B2657)+1,DAY(siječanj!B2657))</f>
        <v>45350</v>
      </c>
      <c r="C2657" s="8">
        <v>27.6458333333333</v>
      </c>
      <c r="D2657">
        <v>1.055253067029198</v>
      </c>
      <c r="E2657" s="6">
        <v>125.48410000346627</v>
      </c>
      <c r="F2657" s="7">
        <v>147.05698445184933</v>
      </c>
      <c r="G2657" s="7">
        <v>2.5034713904343144</v>
      </c>
      <c r="H2657" s="7">
        <f t="shared" si="66"/>
        <v>132.41748139205637</v>
      </c>
    </row>
    <row r="2658" spans="1:8" x14ac:dyDescent="0.25">
      <c r="A2658" s="14"/>
      <c r="B2658" s="5">
        <f>DATE(YEAR(siječanj!B2658),MONTH(siječanj!B2658)+1,DAY(siječanj!B2658))</f>
        <v>45350</v>
      </c>
      <c r="C2658" s="8">
        <v>27.65625</v>
      </c>
      <c r="D2658">
        <v>1.055253067029198</v>
      </c>
      <c r="E2658" s="6">
        <v>129.1442521980193</v>
      </c>
      <c r="F2658" s="7">
        <v>145.95040547467303</v>
      </c>
      <c r="G2658" s="7">
        <v>6.3099145868962934</v>
      </c>
      <c r="H2658" s="7">
        <f t="shared" si="66"/>
        <v>136.2798682211521</v>
      </c>
    </row>
    <row r="2659" spans="1:8" x14ac:dyDescent="0.25">
      <c r="A2659" s="14"/>
      <c r="B2659" s="5">
        <f>DATE(YEAR(siječanj!B2659),MONTH(siječanj!B2659)+1,DAY(siječanj!B2659))</f>
        <v>45350</v>
      </c>
      <c r="C2659" s="8">
        <v>27.6666666666667</v>
      </c>
      <c r="D2659">
        <v>1.055253067029198</v>
      </c>
      <c r="E2659" s="6">
        <v>130.62991784902576</v>
      </c>
      <c r="F2659" s="7">
        <v>143.68236511647873</v>
      </c>
      <c r="G2659" s="7">
        <v>15.836112382745691</v>
      </c>
      <c r="H2659" s="7">
        <f t="shared" si="66"/>
        <v>137.84762145595661</v>
      </c>
    </row>
    <row r="2660" spans="1:8" x14ac:dyDescent="0.25">
      <c r="A2660" s="14"/>
      <c r="B2660" s="5">
        <f>DATE(YEAR(siječanj!B2660),MONTH(siječanj!B2660)+1,DAY(siječanj!B2660))</f>
        <v>45350</v>
      </c>
      <c r="C2660" s="8">
        <v>27.6770833333333</v>
      </c>
      <c r="D2660">
        <v>1.055253067029198</v>
      </c>
      <c r="E2660" s="6">
        <v>133.39283815646479</v>
      </c>
      <c r="F2660" s="7">
        <v>144.11038519417519</v>
      </c>
      <c r="G2660" s="7">
        <v>47.024884126660929</v>
      </c>
      <c r="H2660" s="7">
        <f t="shared" si="66"/>
        <v>140.7632015843389</v>
      </c>
    </row>
    <row r="2661" spans="1:8" x14ac:dyDescent="0.25">
      <c r="A2661" s="14"/>
      <c r="B2661" s="5">
        <f>DATE(YEAR(siječanj!B2661),MONTH(siječanj!B2661)+1,DAY(siječanj!B2661))</f>
        <v>45350</v>
      </c>
      <c r="C2661" s="8">
        <v>27.6875</v>
      </c>
      <c r="D2661">
        <v>1.055253067029198</v>
      </c>
      <c r="E2661" s="6">
        <v>138.46834776440076</v>
      </c>
      <c r="F2661" s="7">
        <v>145.17684514668986</v>
      </c>
      <c r="G2661" s="7">
        <v>124.94491245040219</v>
      </c>
      <c r="H2661" s="7">
        <f t="shared" si="66"/>
        <v>146.11914866484949</v>
      </c>
    </row>
    <row r="2662" spans="1:8" x14ac:dyDescent="0.25">
      <c r="A2662" s="14"/>
      <c r="B2662" s="5">
        <f>DATE(YEAR(siječanj!B2662),MONTH(siječanj!B2662)+1,DAY(siječanj!B2662))</f>
        <v>45350</v>
      </c>
      <c r="C2662" s="8">
        <v>27.6979166666667</v>
      </c>
      <c r="D2662">
        <v>1.055253067029198</v>
      </c>
      <c r="E2662" s="6">
        <v>143.32620050603538</v>
      </c>
      <c r="F2662" s="7">
        <v>146.52086480864361</v>
      </c>
      <c r="G2662" s="7">
        <v>188.42368226706998</v>
      </c>
      <c r="H2662" s="7">
        <f t="shared" si="66"/>
        <v>151.24541266963561</v>
      </c>
    </row>
    <row r="2663" spans="1:8" x14ac:dyDescent="0.25">
      <c r="A2663" s="14"/>
      <c r="B2663" s="5">
        <f>DATE(YEAR(siječanj!B2663),MONTH(siječanj!B2663)+1,DAY(siječanj!B2663))</f>
        <v>45350</v>
      </c>
      <c r="C2663" s="8">
        <v>27.7083333333333</v>
      </c>
      <c r="D2663">
        <v>1.055253067029198</v>
      </c>
      <c r="E2663" s="6">
        <v>147.42940072363007</v>
      </c>
      <c r="F2663" s="7">
        <v>146.34979603567322</v>
      </c>
      <c r="G2663" s="7">
        <v>206.5219115976173</v>
      </c>
      <c r="H2663" s="7">
        <f t="shared" si="66"/>
        <v>155.57532728388728</v>
      </c>
    </row>
    <row r="2664" spans="1:8" x14ac:dyDescent="0.25">
      <c r="A2664" s="14"/>
      <c r="B2664" s="5">
        <f>DATE(YEAR(siječanj!B2664),MONTH(siječanj!B2664)+1,DAY(siječanj!B2664))</f>
        <v>45350</v>
      </c>
      <c r="C2664" s="8">
        <v>27.71875</v>
      </c>
      <c r="D2664">
        <v>1.055253067029198</v>
      </c>
      <c r="E2664" s="6">
        <v>153.71205973977885</v>
      </c>
      <c r="F2664" s="7">
        <v>146.11194855237872</v>
      </c>
      <c r="G2664" s="7">
        <v>208.31104586383375</v>
      </c>
      <c r="H2664" s="7">
        <f t="shared" si="66"/>
        <v>162.20512247977695</v>
      </c>
    </row>
    <row r="2665" spans="1:8" x14ac:dyDescent="0.25">
      <c r="A2665" s="14"/>
      <c r="B2665" s="5">
        <f>DATE(YEAR(siječanj!B2665),MONTH(siječanj!B2665)+1,DAY(siječanj!B2665))</f>
        <v>45350</v>
      </c>
      <c r="C2665" s="8">
        <v>27.7291666666667</v>
      </c>
      <c r="D2665">
        <v>1.055253067029198</v>
      </c>
      <c r="E2665" s="6">
        <v>160.16059164578033</v>
      </c>
      <c r="F2665" s="7">
        <v>145.71747843773429</v>
      </c>
      <c r="G2665" s="7">
        <v>208.80077548014967</v>
      </c>
      <c r="H2665" s="7">
        <f t="shared" si="66"/>
        <v>169.00995555142063</v>
      </c>
    </row>
    <row r="2666" spans="1:8" x14ac:dyDescent="0.25">
      <c r="A2666" s="14"/>
      <c r="B2666" s="5">
        <f>DATE(YEAR(siječanj!B2666),MONTH(siječanj!B2666)+1,DAY(siječanj!B2666))</f>
        <v>45350</v>
      </c>
      <c r="C2666" s="8">
        <v>27.7395833333333</v>
      </c>
      <c r="D2666">
        <v>1.055253067029198</v>
      </c>
      <c r="E2666" s="6">
        <v>164.09198202615394</v>
      </c>
      <c r="F2666" s="7">
        <v>145.47708652560095</v>
      </c>
      <c r="G2666" s="7">
        <v>209.2583047269413</v>
      </c>
      <c r="H2666" s="7">
        <f t="shared" si="66"/>
        <v>173.15856730799896</v>
      </c>
    </row>
    <row r="2667" spans="1:8" x14ac:dyDescent="0.25">
      <c r="A2667" s="14"/>
      <c r="B2667" s="5">
        <f>DATE(YEAR(siječanj!B2667),MONTH(siječanj!B2667)+1,DAY(siječanj!B2667))</f>
        <v>45350</v>
      </c>
      <c r="C2667" s="8">
        <v>27.75</v>
      </c>
      <c r="D2667">
        <v>1.055253067029198</v>
      </c>
      <c r="E2667" s="6">
        <v>167.02209169841393</v>
      </c>
      <c r="F2667" s="7">
        <v>144.89249410533813</v>
      </c>
      <c r="G2667" s="7">
        <v>209.96117971550498</v>
      </c>
      <c r="H2667" s="7">
        <f t="shared" si="66"/>
        <v>176.25057452638325</v>
      </c>
    </row>
    <row r="2668" spans="1:8" x14ac:dyDescent="0.25">
      <c r="A2668" s="14"/>
      <c r="B2668" s="5">
        <f>DATE(YEAR(siječanj!B2668),MONTH(siječanj!B2668)+1,DAY(siječanj!B2668))</f>
        <v>45350</v>
      </c>
      <c r="C2668" s="8">
        <v>27.7604166666667</v>
      </c>
      <c r="D2668">
        <v>1.055253067029198</v>
      </c>
      <c r="E2668" s="6">
        <v>168.98525247720963</v>
      </c>
      <c r="F2668" s="7">
        <v>144.0182512463922</v>
      </c>
      <c r="G2668" s="7">
        <v>210.22612496279291</v>
      </c>
      <c r="H2668" s="7">
        <f t="shared" si="66"/>
        <v>178.32220595927882</v>
      </c>
    </row>
    <row r="2669" spans="1:8" x14ac:dyDescent="0.25">
      <c r="A2669" s="14"/>
      <c r="B2669" s="5">
        <f>DATE(YEAR(siječanj!B2669),MONTH(siječanj!B2669)+1,DAY(siječanj!B2669))</f>
        <v>45350</v>
      </c>
      <c r="C2669" s="8">
        <v>27.7708333333333</v>
      </c>
      <c r="D2669">
        <v>1.055253067029198</v>
      </c>
      <c r="E2669" s="6">
        <v>171.36771447495889</v>
      </c>
      <c r="F2669" s="7">
        <v>142.69899590318889</v>
      </c>
      <c r="G2669" s="7">
        <v>210.26351875349002</v>
      </c>
      <c r="H2669" s="7">
        <f t="shared" si="66"/>
        <v>180.83630628948424</v>
      </c>
    </row>
    <row r="2670" spans="1:8" x14ac:dyDescent="0.25">
      <c r="A2670" s="14"/>
      <c r="B2670" s="5">
        <f>DATE(YEAR(siječanj!B2670),MONTH(siječanj!B2670)+1,DAY(siječanj!B2670))</f>
        <v>45350</v>
      </c>
      <c r="C2670" s="8">
        <v>27.78125</v>
      </c>
      <c r="D2670">
        <v>1.055253067029198</v>
      </c>
      <c r="E2670" s="6">
        <v>174.66952533636706</v>
      </c>
      <c r="F2670" s="7">
        <v>141.12048453968933</v>
      </c>
      <c r="G2670" s="7">
        <v>210.46773202872038</v>
      </c>
      <c r="H2670" s="7">
        <f t="shared" si="66"/>
        <v>184.32055232773553</v>
      </c>
    </row>
    <row r="2671" spans="1:8" x14ac:dyDescent="0.25">
      <c r="A2671" s="14"/>
      <c r="B2671" s="5">
        <f>DATE(YEAR(siječanj!B2671),MONTH(siječanj!B2671)+1,DAY(siječanj!B2671))</f>
        <v>45350</v>
      </c>
      <c r="C2671" s="8">
        <v>27.7916666666667</v>
      </c>
      <c r="D2671">
        <v>1.055253067029198</v>
      </c>
      <c r="E2671" s="6">
        <v>174.6910835993589</v>
      </c>
      <c r="F2671" s="7">
        <v>138.3936815401413</v>
      </c>
      <c r="G2671" s="7">
        <v>210.73441227724322</v>
      </c>
      <c r="H2671" s="7">
        <f t="shared" si="66"/>
        <v>184.34330175087752</v>
      </c>
    </row>
    <row r="2672" spans="1:8" x14ac:dyDescent="0.25">
      <c r="A2672" s="14"/>
      <c r="B2672" s="5">
        <f>DATE(YEAR(siječanj!B2672),MONTH(siječanj!B2672)+1,DAY(siječanj!B2672))</f>
        <v>45350</v>
      </c>
      <c r="C2672" s="8">
        <v>27.8020833333333</v>
      </c>
      <c r="D2672">
        <v>1.055253067029198</v>
      </c>
      <c r="E2672" s="6">
        <v>174.105780405058</v>
      </c>
      <c r="F2672" s="7">
        <v>136.32882429050474</v>
      </c>
      <c r="G2672" s="7">
        <v>210.72016079901834</v>
      </c>
      <c r="H2672" s="7">
        <f t="shared" si="66"/>
        <v>183.72565875994948</v>
      </c>
    </row>
    <row r="2673" spans="1:8" x14ac:dyDescent="0.25">
      <c r="A2673" s="14"/>
      <c r="B2673" s="5">
        <f>DATE(YEAR(siječanj!B2673),MONTH(siječanj!B2673)+1,DAY(siječanj!B2673))</f>
        <v>45350</v>
      </c>
      <c r="C2673" s="8">
        <v>27.8125</v>
      </c>
      <c r="D2673">
        <v>1.055253067029198</v>
      </c>
      <c r="E2673" s="6">
        <v>175.04434822663779</v>
      </c>
      <c r="F2673" s="7">
        <v>133.8084452208999</v>
      </c>
      <c r="G2673" s="7">
        <v>210.41082953128455</v>
      </c>
      <c r="H2673" s="7">
        <f t="shared" si="66"/>
        <v>184.71608533228647</v>
      </c>
    </row>
    <row r="2674" spans="1:8" x14ac:dyDescent="0.25">
      <c r="A2674" s="14"/>
      <c r="B2674" s="5">
        <f>DATE(YEAR(siječanj!B2674),MONTH(siječanj!B2674)+1,DAY(siječanj!B2674))</f>
        <v>45350</v>
      </c>
      <c r="C2674" s="8">
        <v>27.8229166666667</v>
      </c>
      <c r="D2674">
        <v>1.055253067029198</v>
      </c>
      <c r="E2674" s="6">
        <v>176.04891913678676</v>
      </c>
      <c r="F2674" s="7">
        <v>130.76444923813838</v>
      </c>
      <c r="G2674" s="7">
        <v>210.18435814579681</v>
      </c>
      <c r="H2674" s="7">
        <f t="shared" si="66"/>
        <v>185.77616186626949</v>
      </c>
    </row>
    <row r="2675" spans="1:8" x14ac:dyDescent="0.25">
      <c r="A2675" s="14"/>
      <c r="B2675" s="5">
        <f>DATE(YEAR(siječanj!B2675),MONTH(siječanj!B2675)+1,DAY(siječanj!B2675))</f>
        <v>45350</v>
      </c>
      <c r="C2675" s="8">
        <v>27.8333333333333</v>
      </c>
      <c r="D2675">
        <v>1.055253067029198</v>
      </c>
      <c r="E2675" s="6">
        <v>178.51489058110459</v>
      </c>
      <c r="F2675" s="7">
        <v>124.46260784165705</v>
      </c>
      <c r="G2675" s="7">
        <v>210.38616380561626</v>
      </c>
      <c r="H2675" s="7">
        <f t="shared" si="66"/>
        <v>188.37838579609232</v>
      </c>
    </row>
    <row r="2676" spans="1:8" x14ac:dyDescent="0.25">
      <c r="A2676" s="14"/>
      <c r="B2676" s="5">
        <f>DATE(YEAR(siječanj!B2676),MONTH(siječanj!B2676)+1,DAY(siječanj!B2676))</f>
        <v>45350</v>
      </c>
      <c r="C2676" s="8">
        <v>27.84375</v>
      </c>
      <c r="D2676">
        <v>1.055253067029198</v>
      </c>
      <c r="E2676" s="6">
        <v>178.75159987518484</v>
      </c>
      <c r="F2676" s="7">
        <v>120.65918777937964</v>
      </c>
      <c r="G2676" s="7">
        <v>209.84388537947183</v>
      </c>
      <c r="H2676" s="7">
        <f t="shared" si="66"/>
        <v>188.6281740046648</v>
      </c>
    </row>
    <row r="2677" spans="1:8" x14ac:dyDescent="0.25">
      <c r="A2677" s="14"/>
      <c r="B2677" s="5">
        <f>DATE(YEAR(siječanj!B2677),MONTH(siječanj!B2677)+1,DAY(siječanj!B2677))</f>
        <v>45350</v>
      </c>
      <c r="C2677" s="8">
        <v>27.8541666666667</v>
      </c>
      <c r="D2677">
        <v>1.055253067029198</v>
      </c>
      <c r="E2677" s="6">
        <v>176.32410182058504</v>
      </c>
      <c r="F2677" s="7">
        <v>117.78514217968359</v>
      </c>
      <c r="G2677" s="7">
        <v>209.56769814736882</v>
      </c>
      <c r="H2677" s="7">
        <f t="shared" si="66"/>
        <v>186.06654923734095</v>
      </c>
    </row>
    <row r="2678" spans="1:8" x14ac:dyDescent="0.25">
      <c r="A2678" s="14"/>
      <c r="B2678" s="5">
        <f>DATE(YEAR(siječanj!B2678),MONTH(siječanj!B2678)+1,DAY(siječanj!B2678))</f>
        <v>45350</v>
      </c>
      <c r="C2678" s="8">
        <v>27.8645833333333</v>
      </c>
      <c r="D2678">
        <v>1.055253067029198</v>
      </c>
      <c r="E2678" s="6">
        <v>172.98103385554748</v>
      </c>
      <c r="F2678" s="7">
        <v>115.5550087517074</v>
      </c>
      <c r="G2678" s="7">
        <v>208.82547678073749</v>
      </c>
      <c r="H2678" s="7">
        <f t="shared" si="66"/>
        <v>182.53876651394802</v>
      </c>
    </row>
    <row r="2679" spans="1:8" x14ac:dyDescent="0.25">
      <c r="A2679" s="14"/>
      <c r="B2679" s="5">
        <f>DATE(YEAR(siječanj!B2679),MONTH(siječanj!B2679)+1,DAY(siječanj!B2679))</f>
        <v>45350</v>
      </c>
      <c r="C2679" s="8">
        <v>27.875</v>
      </c>
      <c r="D2679">
        <v>1.055253067029198</v>
      </c>
      <c r="E2679" s="6">
        <v>171.79846390213248</v>
      </c>
      <c r="F2679" s="7">
        <v>112.32112171012741</v>
      </c>
      <c r="G2679" s="7">
        <v>207.5606364744466</v>
      </c>
      <c r="H2679" s="7">
        <f t="shared" si="66"/>
        <v>181.29085594363025</v>
      </c>
    </row>
    <row r="2680" spans="1:8" x14ac:dyDescent="0.25">
      <c r="A2680" s="14"/>
      <c r="B2680" s="5">
        <f>DATE(YEAR(siječanj!B2680),MONTH(siječanj!B2680)+1,DAY(siječanj!B2680))</f>
        <v>45350</v>
      </c>
      <c r="C2680" s="8">
        <v>27.8854166666667</v>
      </c>
      <c r="D2680">
        <v>1.055253067029198</v>
      </c>
      <c r="E2680" s="6">
        <v>178.63919794168038</v>
      </c>
      <c r="F2680" s="7">
        <v>110.03120542506046</v>
      </c>
      <c r="G2680" s="7">
        <v>207.1960670777502</v>
      </c>
      <c r="H2680" s="7">
        <f t="shared" si="66"/>
        <v>188.5095615195942</v>
      </c>
    </row>
    <row r="2681" spans="1:8" x14ac:dyDescent="0.25">
      <c r="A2681" s="14"/>
      <c r="B2681" s="5">
        <f>DATE(YEAR(siječanj!B2681),MONTH(siječanj!B2681)+1,DAY(siječanj!B2681))</f>
        <v>45350</v>
      </c>
      <c r="C2681" s="8">
        <v>27.8958333333333</v>
      </c>
      <c r="D2681">
        <v>1.055253067029198</v>
      </c>
      <c r="E2681" s="6">
        <v>184.95098889343069</v>
      </c>
      <c r="F2681" s="7">
        <v>108.16743404789585</v>
      </c>
      <c r="G2681" s="7">
        <v>206.53173027540512</v>
      </c>
      <c r="H2681" s="7">
        <f t="shared" si="66"/>
        <v>195.17009827987587</v>
      </c>
    </row>
    <row r="2682" spans="1:8" x14ac:dyDescent="0.25">
      <c r="A2682" s="14"/>
      <c r="B2682" s="5">
        <f>DATE(YEAR(siječanj!B2682),MONTH(siječanj!B2682)+1,DAY(siječanj!B2682))</f>
        <v>45350</v>
      </c>
      <c r="C2682" s="8">
        <v>27.90625</v>
      </c>
      <c r="D2682">
        <v>1.055253067029198</v>
      </c>
      <c r="E2682" s="6">
        <v>185.3223304168877</v>
      </c>
      <c r="F2682" s="7">
        <v>106.31771619261944</v>
      </c>
      <c r="G2682" s="7">
        <v>206.60285725962981</v>
      </c>
      <c r="H2682" s="7">
        <f t="shared" si="66"/>
        <v>195.56195756141918</v>
      </c>
    </row>
    <row r="2683" spans="1:8" x14ac:dyDescent="0.25">
      <c r="A2683" s="14"/>
      <c r="B2683" s="5">
        <f>DATE(YEAR(siječanj!B2683),MONTH(siječanj!B2683)+1,DAY(siječanj!B2683))</f>
        <v>45350</v>
      </c>
      <c r="C2683" s="8">
        <v>27.9166666666667</v>
      </c>
      <c r="D2683">
        <v>1.055253067029198</v>
      </c>
      <c r="E2683" s="6">
        <v>183.99271237735877</v>
      </c>
      <c r="F2683" s="7">
        <v>103.56205956997046</v>
      </c>
      <c r="G2683" s="7">
        <v>205.40473347486673</v>
      </c>
      <c r="H2683" s="7">
        <f t="shared" si="66"/>
        <v>194.15887404722892</v>
      </c>
    </row>
    <row r="2684" spans="1:8" x14ac:dyDescent="0.25">
      <c r="A2684" s="14"/>
      <c r="B2684" s="5">
        <f>DATE(YEAR(siječanj!B2684),MONTH(siječanj!B2684)+1,DAY(siječanj!B2684))</f>
        <v>45350</v>
      </c>
      <c r="C2684" s="8">
        <v>27.9270833333333</v>
      </c>
      <c r="D2684">
        <v>1.055253067029198</v>
      </c>
      <c r="E2684" s="6">
        <v>180.83419232732334</v>
      </c>
      <c r="F2684" s="7">
        <v>101.27591819765181</v>
      </c>
      <c r="G2684" s="7">
        <v>202.93780619299645</v>
      </c>
      <c r="H2684" s="7">
        <f t="shared" si="66"/>
        <v>190.8258360771558</v>
      </c>
    </row>
    <row r="2685" spans="1:8" x14ac:dyDescent="0.25">
      <c r="A2685" s="14"/>
      <c r="B2685" s="5">
        <f>DATE(YEAR(siječanj!B2685),MONTH(siječanj!B2685)+1,DAY(siječanj!B2685))</f>
        <v>45350</v>
      </c>
      <c r="C2685" s="8">
        <v>27.9375</v>
      </c>
      <c r="D2685">
        <v>1.055253067029198</v>
      </c>
      <c r="E2685" s="6">
        <v>173.51886314938127</v>
      </c>
      <c r="F2685" s="7">
        <v>99.179279222238463</v>
      </c>
      <c r="G2685" s="7">
        <v>201.63262858166451</v>
      </c>
      <c r="H2685" s="7">
        <f t="shared" si="66"/>
        <v>183.10631252580427</v>
      </c>
    </row>
    <row r="2686" spans="1:8" x14ac:dyDescent="0.25">
      <c r="A2686" s="14"/>
      <c r="B2686" s="5">
        <f>DATE(YEAR(siječanj!B2686),MONTH(siječanj!B2686)+1,DAY(siječanj!B2686))</f>
        <v>45350</v>
      </c>
      <c r="C2686" s="8">
        <v>27.9479166666667</v>
      </c>
      <c r="D2686">
        <v>1.055253067029198</v>
      </c>
      <c r="E2686" s="6">
        <v>166.76091922501956</v>
      </c>
      <c r="F2686" s="7">
        <v>96.874801314958987</v>
      </c>
      <c r="G2686" s="7">
        <v>201.16472697069224</v>
      </c>
      <c r="H2686" s="7">
        <f t="shared" si="66"/>
        <v>175.97497147281024</v>
      </c>
    </row>
    <row r="2687" spans="1:8" x14ac:dyDescent="0.25">
      <c r="A2687" s="14"/>
      <c r="B2687" s="5">
        <f>DATE(YEAR(siječanj!B2687),MONTH(siječanj!B2687)+1,DAY(siječanj!B2687))</f>
        <v>45350</v>
      </c>
      <c r="C2687" s="8">
        <v>27.9583333333333</v>
      </c>
      <c r="D2687">
        <v>1.055253067029198</v>
      </c>
      <c r="E2687" s="6">
        <v>157.05809765657881</v>
      </c>
      <c r="F2687" s="7">
        <v>93.973796989848026</v>
      </c>
      <c r="G2687" s="7">
        <v>196.30691265985791</v>
      </c>
      <c r="H2687" s="7">
        <f t="shared" si="66"/>
        <v>165.73603925387607</v>
      </c>
    </row>
    <row r="2688" spans="1:8" x14ac:dyDescent="0.25">
      <c r="A2688" s="14"/>
      <c r="B2688" s="5">
        <f>DATE(YEAR(siječanj!B2688),MONTH(siječanj!B2688)+1,DAY(siječanj!B2688))</f>
        <v>45350</v>
      </c>
      <c r="C2688" s="8">
        <v>27.96875</v>
      </c>
      <c r="D2688">
        <v>1.055253067029198</v>
      </c>
      <c r="E2688" s="6">
        <v>146.63962610580563</v>
      </c>
      <c r="F2688" s="7">
        <v>91.65878255215226</v>
      </c>
      <c r="G2688" s="7">
        <v>195.68640901888966</v>
      </c>
      <c r="H2688" s="7">
        <f t="shared" si="66"/>
        <v>154.74191519616625</v>
      </c>
    </row>
    <row r="2689" spans="1:8" x14ac:dyDescent="0.25">
      <c r="A2689" s="14"/>
      <c r="B2689" s="5">
        <f>DATE(YEAR(siječanj!B2689),MONTH(siječanj!B2689)+1,DAY(siječanj!B2689))</f>
        <v>45350</v>
      </c>
      <c r="C2689" s="8">
        <v>27.9791666666667</v>
      </c>
      <c r="D2689">
        <v>1.055253067029198</v>
      </c>
      <c r="E2689" s="6">
        <v>136.02593491554904</v>
      </c>
      <c r="F2689" s="7">
        <v>89.626374267625465</v>
      </c>
      <c r="G2689" s="7">
        <v>193.82929914787459</v>
      </c>
      <c r="H2689" s="7">
        <f t="shared" si="66"/>
        <v>143.54178501514718</v>
      </c>
    </row>
    <row r="2690" spans="1:8" ht="15.75" thickBot="1" x14ac:dyDescent="0.3">
      <c r="A2690" s="14"/>
      <c r="B2690" s="5">
        <f>DATE(YEAR(siječanj!B2690),MONTH(siječanj!B2690)+1,DAY(siječanj!B2690))</f>
        <v>45350</v>
      </c>
      <c r="C2690" s="8">
        <v>27.9895833333333</v>
      </c>
      <c r="D2690">
        <v>1.055253067029198</v>
      </c>
      <c r="E2690" s="6">
        <v>125.75379310489289</v>
      </c>
      <c r="F2690" s="7">
        <v>87.92720981995636</v>
      </c>
      <c r="G2690" s="7">
        <v>193.30868853652049</v>
      </c>
      <c r="H2690" s="7">
        <f t="shared" si="66"/>
        <v>132.70207586449342</v>
      </c>
    </row>
    <row r="2691" spans="1:8" x14ac:dyDescent="0.25">
      <c r="A2691" s="13">
        <f t="shared" ref="A2691" si="67">A2595+1</f>
        <v>60</v>
      </c>
      <c r="B2691" s="5">
        <f>DATE(YEAR(siječanj!B2691),MONTH(siječanj!B2691)+1,DAY(siječanj!B2691))</f>
        <v>45351</v>
      </c>
      <c r="C2691" s="8">
        <v>27</v>
      </c>
      <c r="D2691">
        <v>1.0511514886940498</v>
      </c>
      <c r="E2691" s="6">
        <v>113.39204782458356</v>
      </c>
      <c r="F2691" s="7">
        <v>84.973488334253858</v>
      </c>
      <c r="G2691" s="7">
        <v>188.73067944778751</v>
      </c>
      <c r="H2691" s="7">
        <f t="shared" si="66"/>
        <v>119.1922198768779</v>
      </c>
    </row>
    <row r="2692" spans="1:8" x14ac:dyDescent="0.25">
      <c r="A2692" s="14"/>
      <c r="B2692" s="5">
        <f>DATE(YEAR(siječanj!B2692),MONTH(siječanj!B2692)+1,DAY(siječanj!B2692))</f>
        <v>45351</v>
      </c>
      <c r="C2692" s="8">
        <v>27.0104166666667</v>
      </c>
      <c r="D2692">
        <v>1.0511514886940498</v>
      </c>
      <c r="E2692" s="6">
        <v>104.31956353652333</v>
      </c>
      <c r="F2692" s="7">
        <v>83.657573533155713</v>
      </c>
      <c r="G2692" s="7">
        <v>186.45354911867355</v>
      </c>
      <c r="H2692" s="7">
        <f t="shared" ref="H2692:H2755" si="68">D2692*E2692</f>
        <v>109.65566451133002</v>
      </c>
    </row>
    <row r="2693" spans="1:8" x14ac:dyDescent="0.25">
      <c r="A2693" s="14"/>
      <c r="B2693" s="5">
        <f>DATE(YEAR(siječanj!B2693),MONTH(siječanj!B2693)+1,DAY(siječanj!B2693))</f>
        <v>45351</v>
      </c>
      <c r="C2693" s="8">
        <v>27.0208333333333</v>
      </c>
      <c r="D2693">
        <v>1.0511514886940498</v>
      </c>
      <c r="E2693" s="6">
        <v>96.767420613642784</v>
      </c>
      <c r="F2693" s="7">
        <v>82.667767926799698</v>
      </c>
      <c r="G2693" s="7">
        <v>185.77833787007157</v>
      </c>
      <c r="H2693" s="7">
        <f t="shared" si="68"/>
        <v>101.7172182351139</v>
      </c>
    </row>
    <row r="2694" spans="1:8" x14ac:dyDescent="0.25">
      <c r="A2694" s="14"/>
      <c r="B2694" s="5">
        <f>DATE(YEAR(siječanj!B2694),MONTH(siječanj!B2694)+1,DAY(siječanj!B2694))</f>
        <v>45351</v>
      </c>
      <c r="C2694" s="8">
        <v>27.03125</v>
      </c>
      <c r="D2694">
        <v>1.0511514886940498</v>
      </c>
      <c r="E2694" s="6">
        <v>89.477925286183194</v>
      </c>
      <c r="F2694" s="7">
        <v>81.925773144027374</v>
      </c>
      <c r="G2694" s="7">
        <v>186.09636617147362</v>
      </c>
      <c r="H2694" s="7">
        <f t="shared" si="68"/>
        <v>94.05485436982643</v>
      </c>
    </row>
    <row r="2695" spans="1:8" x14ac:dyDescent="0.25">
      <c r="A2695" s="14"/>
      <c r="B2695" s="5">
        <f>DATE(YEAR(siječanj!B2695),MONTH(siječanj!B2695)+1,DAY(siječanj!B2695))</f>
        <v>45351</v>
      </c>
      <c r="C2695" s="8">
        <v>27.0416666666667</v>
      </c>
      <c r="D2695">
        <v>1.0511514886940498</v>
      </c>
      <c r="E2695" s="6">
        <v>83.28659967711836</v>
      </c>
      <c r="F2695" s="7">
        <v>81.343361859494408</v>
      </c>
      <c r="G2695" s="7">
        <v>185.46828114285975</v>
      </c>
      <c r="H2695" s="7">
        <f t="shared" si="68"/>
        <v>87.546833238868331</v>
      </c>
    </row>
    <row r="2696" spans="1:8" x14ac:dyDescent="0.25">
      <c r="A2696" s="14"/>
      <c r="B2696" s="5">
        <f>DATE(YEAR(siječanj!B2696),MONTH(siječanj!B2696)+1,DAY(siječanj!B2696))</f>
        <v>45351</v>
      </c>
      <c r="C2696" s="8">
        <v>27.0520833333333</v>
      </c>
      <c r="D2696">
        <v>1.0511514886940498</v>
      </c>
      <c r="E2696" s="6">
        <v>78.170459670702598</v>
      </c>
      <c r="F2696" s="7">
        <v>80.67967273108367</v>
      </c>
      <c r="G2696" s="7">
        <v>185.21601318360788</v>
      </c>
      <c r="H2696" s="7">
        <f t="shared" si="68"/>
        <v>82.168995054757218</v>
      </c>
    </row>
    <row r="2697" spans="1:8" x14ac:dyDescent="0.25">
      <c r="A2697" s="14"/>
      <c r="B2697" s="5">
        <f>DATE(YEAR(siječanj!B2697),MONTH(siječanj!B2697)+1,DAY(siječanj!B2697))</f>
        <v>45351</v>
      </c>
      <c r="C2697" s="8">
        <v>27.0625</v>
      </c>
      <c r="D2697">
        <v>1.0511514886940498</v>
      </c>
      <c r="E2697" s="6">
        <v>74.68656435793055</v>
      </c>
      <c r="F2697" s="7">
        <v>80.387212424469226</v>
      </c>
      <c r="G2697" s="7">
        <v>185.59263472186223</v>
      </c>
      <c r="H2697" s="7">
        <f t="shared" si="68"/>
        <v>78.506893310282663</v>
      </c>
    </row>
    <row r="2698" spans="1:8" x14ac:dyDescent="0.25">
      <c r="A2698" s="14"/>
      <c r="B2698" s="5">
        <f>DATE(YEAR(siječanj!B2698),MONTH(siječanj!B2698)+1,DAY(siječanj!B2698))</f>
        <v>45351</v>
      </c>
      <c r="C2698" s="8">
        <v>27.0729166666667</v>
      </c>
      <c r="D2698">
        <v>1.0511514886940498</v>
      </c>
      <c r="E2698" s="6">
        <v>71.197928355732898</v>
      </c>
      <c r="F2698" s="7">
        <v>80.187408426351411</v>
      </c>
      <c r="G2698" s="7">
        <v>185.67842850081408</v>
      </c>
      <c r="H2698" s="7">
        <f t="shared" si="68"/>
        <v>74.839808383060941</v>
      </c>
    </row>
    <row r="2699" spans="1:8" x14ac:dyDescent="0.25">
      <c r="A2699" s="14"/>
      <c r="B2699" s="5">
        <f>DATE(YEAR(siječanj!B2699),MONTH(siječanj!B2699)+1,DAY(siječanj!B2699))</f>
        <v>45351</v>
      </c>
      <c r="C2699" s="8">
        <v>27.0833333333333</v>
      </c>
      <c r="D2699">
        <v>1.0511514886940498</v>
      </c>
      <c r="E2699" s="6">
        <v>68.817610556734479</v>
      </c>
      <c r="F2699" s="7">
        <v>79.672682702738399</v>
      </c>
      <c r="G2699" s="7">
        <v>185.40902894267265</v>
      </c>
      <c r="H2699" s="7">
        <f t="shared" si="68"/>
        <v>72.337733785078811</v>
      </c>
    </row>
    <row r="2700" spans="1:8" x14ac:dyDescent="0.25">
      <c r="A2700" s="14"/>
      <c r="B2700" s="5">
        <f>DATE(YEAR(siječanj!B2700),MONTH(siječanj!B2700)+1,DAY(siječanj!B2700))</f>
        <v>45351</v>
      </c>
      <c r="C2700" s="8">
        <v>27.09375</v>
      </c>
      <c r="D2700">
        <v>1.0511514886940498</v>
      </c>
      <c r="E2700" s="6">
        <v>66.649105302901802</v>
      </c>
      <c r="F2700" s="7">
        <v>79.621237603557788</v>
      </c>
      <c r="G2700" s="7">
        <v>185.6273335055746</v>
      </c>
      <c r="H2700" s="7">
        <f t="shared" si="68"/>
        <v>70.058306259271717</v>
      </c>
    </row>
    <row r="2701" spans="1:8" x14ac:dyDescent="0.25">
      <c r="A2701" s="14"/>
      <c r="B2701" s="5">
        <f>DATE(YEAR(siječanj!B2701),MONTH(siječanj!B2701)+1,DAY(siječanj!B2701))</f>
        <v>45351</v>
      </c>
      <c r="C2701" s="8">
        <v>27.1041666666667</v>
      </c>
      <c r="D2701">
        <v>1.0511514886940498</v>
      </c>
      <c r="E2701" s="6">
        <v>65.606566505773415</v>
      </c>
      <c r="F2701" s="7">
        <v>79.20363120067735</v>
      </c>
      <c r="G2701" s="7">
        <v>185.61461609233862</v>
      </c>
      <c r="H2701" s="7">
        <f t="shared" si="68"/>
        <v>68.962440050648908</v>
      </c>
    </row>
    <row r="2702" spans="1:8" x14ac:dyDescent="0.25">
      <c r="A2702" s="14"/>
      <c r="B2702" s="5">
        <f>DATE(YEAR(siječanj!B2702),MONTH(siječanj!B2702)+1,DAY(siječanj!B2702))</f>
        <v>45351</v>
      </c>
      <c r="C2702" s="8">
        <v>27.1145833333333</v>
      </c>
      <c r="D2702">
        <v>1.0511514886940498</v>
      </c>
      <c r="E2702" s="6">
        <v>64.092531607507865</v>
      </c>
      <c r="F2702" s="7">
        <v>78.877114289367327</v>
      </c>
      <c r="G2702" s="7">
        <v>185.86825244500645</v>
      </c>
      <c r="H2702" s="7">
        <f t="shared" si="68"/>
        <v>67.370960013402339</v>
      </c>
    </row>
    <row r="2703" spans="1:8" x14ac:dyDescent="0.25">
      <c r="A2703" s="14"/>
      <c r="B2703" s="5">
        <f>DATE(YEAR(siječanj!B2703),MONTH(siječanj!B2703)+1,DAY(siječanj!B2703))</f>
        <v>45351</v>
      </c>
      <c r="C2703" s="8">
        <v>27.125</v>
      </c>
      <c r="D2703">
        <v>1.0511514886940498</v>
      </c>
      <c r="E2703" s="6">
        <v>63.650368460605108</v>
      </c>
      <c r="F2703" s="7">
        <v>78.890346165975984</v>
      </c>
      <c r="G2703" s="7">
        <v>185.83693338206402</v>
      </c>
      <c r="H2703" s="7">
        <f t="shared" si="68"/>
        <v>66.906179563289854</v>
      </c>
    </row>
    <row r="2704" spans="1:8" x14ac:dyDescent="0.25">
      <c r="A2704" s="14"/>
      <c r="B2704" s="5">
        <f>DATE(YEAR(siječanj!B2704),MONTH(siječanj!B2704)+1,DAY(siječanj!B2704))</f>
        <v>45351</v>
      </c>
      <c r="C2704" s="8">
        <v>27.1354166666667</v>
      </c>
      <c r="D2704">
        <v>1.0511514886940498</v>
      </c>
      <c r="E2704" s="6">
        <v>62.718983113609227</v>
      </c>
      <c r="F2704" s="7">
        <v>78.999394445198277</v>
      </c>
      <c r="G2704" s="7">
        <v>186.35338793276196</v>
      </c>
      <c r="H2704" s="7">
        <f t="shared" si="68"/>
        <v>65.927152469247318</v>
      </c>
    </row>
    <row r="2705" spans="1:8" x14ac:dyDescent="0.25">
      <c r="A2705" s="14"/>
      <c r="B2705" s="5">
        <f>DATE(YEAR(siječanj!B2705),MONTH(siječanj!B2705)+1,DAY(siječanj!B2705))</f>
        <v>45351</v>
      </c>
      <c r="C2705" s="8">
        <v>27.1458333333333</v>
      </c>
      <c r="D2705">
        <v>1.0511514886940498</v>
      </c>
      <c r="E2705" s="6">
        <v>62.394801152659028</v>
      </c>
      <c r="F2705" s="7">
        <v>78.986785139650081</v>
      </c>
      <c r="G2705" s="7">
        <v>187.16014313414368</v>
      </c>
      <c r="H2705" s="7">
        <f t="shared" si="68"/>
        <v>65.586388118386751</v>
      </c>
    </row>
    <row r="2706" spans="1:8" x14ac:dyDescent="0.25">
      <c r="A2706" s="14"/>
      <c r="B2706" s="5">
        <f>DATE(YEAR(siječanj!B2706),MONTH(siječanj!B2706)+1,DAY(siječanj!B2706))</f>
        <v>45351</v>
      </c>
      <c r="C2706" s="8">
        <v>27.15625</v>
      </c>
      <c r="D2706">
        <v>1.0511514886940498</v>
      </c>
      <c r="E2706" s="6">
        <v>61.861940172290993</v>
      </c>
      <c r="F2706" s="7">
        <v>79.169497296103103</v>
      </c>
      <c r="G2706" s="7">
        <v>188.50195639740815</v>
      </c>
      <c r="H2706" s="7">
        <f t="shared" si="68"/>
        <v>65.026270505605922</v>
      </c>
    </row>
    <row r="2707" spans="1:8" x14ac:dyDescent="0.25">
      <c r="A2707" s="14"/>
      <c r="B2707" s="5">
        <f>DATE(YEAR(siječanj!B2707),MONTH(siječanj!B2707)+1,DAY(siječanj!B2707))</f>
        <v>45351</v>
      </c>
      <c r="C2707" s="8">
        <v>27.1666666666667</v>
      </c>
      <c r="D2707">
        <v>1.0511514886940498</v>
      </c>
      <c r="E2707" s="6">
        <v>61.620976969200086</v>
      </c>
      <c r="F2707" s="7">
        <v>79.383546709130755</v>
      </c>
      <c r="G2707" s="7">
        <v>190.89208456369943</v>
      </c>
      <c r="H2707" s="7">
        <f t="shared" si="68"/>
        <v>64.77298167595643</v>
      </c>
    </row>
    <row r="2708" spans="1:8" x14ac:dyDescent="0.25">
      <c r="A2708" s="14"/>
      <c r="B2708" s="5">
        <f>DATE(YEAR(siječanj!B2708),MONTH(siječanj!B2708)+1,DAY(siječanj!B2708))</f>
        <v>45351</v>
      </c>
      <c r="C2708" s="8">
        <v>27.1770833333333</v>
      </c>
      <c r="D2708">
        <v>1.0511514886940498</v>
      </c>
      <c r="E2708" s="6">
        <v>62.654164458357378</v>
      </c>
      <c r="F2708" s="7">
        <v>79.658187078178983</v>
      </c>
      <c r="G2708" s="7">
        <v>192.28540451916442</v>
      </c>
      <c r="H2708" s="7">
        <f t="shared" si="68"/>
        <v>65.859018243284183</v>
      </c>
    </row>
    <row r="2709" spans="1:8" x14ac:dyDescent="0.25">
      <c r="A2709" s="14"/>
      <c r="B2709" s="5">
        <f>DATE(YEAR(siječanj!B2709),MONTH(siječanj!B2709)+1,DAY(siječanj!B2709))</f>
        <v>45351</v>
      </c>
      <c r="C2709" s="8">
        <v>27.1875</v>
      </c>
      <c r="D2709">
        <v>1.0511514886940498</v>
      </c>
      <c r="E2709" s="6">
        <v>62.59469743151346</v>
      </c>
      <c r="F2709" s="7">
        <v>80.221564017326031</v>
      </c>
      <c r="G2709" s="7">
        <v>197.78889679388593</v>
      </c>
      <c r="H2709" s="7">
        <f t="shared" si="68"/>
        <v>65.796509389488989</v>
      </c>
    </row>
    <row r="2710" spans="1:8" x14ac:dyDescent="0.25">
      <c r="A2710" s="14"/>
      <c r="B2710" s="5">
        <f>DATE(YEAR(siječanj!B2710),MONTH(siječanj!B2710)+1,DAY(siječanj!B2710))</f>
        <v>45351</v>
      </c>
      <c r="C2710" s="8">
        <v>27.1979166666667</v>
      </c>
      <c r="D2710">
        <v>1.0511514886940498</v>
      </c>
      <c r="E2710" s="6">
        <v>64.409206902059339</v>
      </c>
      <c r="F2710" s="7">
        <v>81.45676472915126</v>
      </c>
      <c r="G2710" s="7">
        <v>199.39239347729696</v>
      </c>
      <c r="H2710" s="7">
        <f t="shared" si="68"/>
        <v>67.703833720702747</v>
      </c>
    </row>
    <row r="2711" spans="1:8" x14ac:dyDescent="0.25">
      <c r="A2711" s="14"/>
      <c r="B2711" s="5">
        <f>DATE(YEAR(siječanj!B2711),MONTH(siječanj!B2711)+1,DAY(siječanj!B2711))</f>
        <v>45351</v>
      </c>
      <c r="C2711" s="8">
        <v>27.2083333333333</v>
      </c>
      <c r="D2711">
        <v>1.0511514886940498</v>
      </c>
      <c r="E2711" s="6">
        <v>65.725069946017271</v>
      </c>
      <c r="F2711" s="7">
        <v>83.164790743924371</v>
      </c>
      <c r="G2711" s="7">
        <v>204.27167756230872</v>
      </c>
      <c r="H2711" s="7">
        <f t="shared" si="68"/>
        <v>69.087005118276608</v>
      </c>
    </row>
    <row r="2712" spans="1:8" x14ac:dyDescent="0.25">
      <c r="A2712" s="14"/>
      <c r="B2712" s="5">
        <f>DATE(YEAR(siječanj!B2712),MONTH(siječanj!B2712)+1,DAY(siječanj!B2712))</f>
        <v>45351</v>
      </c>
      <c r="C2712" s="8">
        <v>27.21875</v>
      </c>
      <c r="D2712">
        <v>1.0511514886940498</v>
      </c>
      <c r="E2712" s="6">
        <v>68.800873784775618</v>
      </c>
      <c r="F2712" s="7">
        <v>84.757245769231218</v>
      </c>
      <c r="G2712" s="7">
        <v>205.15264204581143</v>
      </c>
      <c r="H2712" s="7">
        <f t="shared" si="68"/>
        <v>72.320140902318315</v>
      </c>
    </row>
    <row r="2713" spans="1:8" x14ac:dyDescent="0.25">
      <c r="A2713" s="14"/>
      <c r="B2713" s="5">
        <f>DATE(YEAR(siječanj!B2713),MONTH(siječanj!B2713)+1,DAY(siječanj!B2713))</f>
        <v>45351</v>
      </c>
      <c r="C2713" s="8">
        <v>27.2291666666667</v>
      </c>
      <c r="D2713">
        <v>1.0511514886940498</v>
      </c>
      <c r="E2713" s="6">
        <v>72.0233256431531</v>
      </c>
      <c r="F2713" s="7">
        <v>87.374532436649361</v>
      </c>
      <c r="G2713" s="7">
        <v>205.37935387225232</v>
      </c>
      <c r="H2713" s="7">
        <f t="shared" si="68"/>
        <v>75.707425970496715</v>
      </c>
    </row>
    <row r="2714" spans="1:8" x14ac:dyDescent="0.25">
      <c r="A2714" s="14"/>
      <c r="B2714" s="5">
        <f>DATE(YEAR(siječanj!B2714),MONTH(siječanj!B2714)+1,DAY(siječanj!B2714))</f>
        <v>45351</v>
      </c>
      <c r="C2714" s="8">
        <v>27.2395833333333</v>
      </c>
      <c r="D2714">
        <v>1.0511514886940498</v>
      </c>
      <c r="E2714" s="6">
        <v>78.878827654520094</v>
      </c>
      <c r="F2714" s="7">
        <v>91.499477947550162</v>
      </c>
      <c r="G2714" s="7">
        <v>205.00831480414533</v>
      </c>
      <c r="H2714" s="7">
        <f t="shared" si="68"/>
        <v>82.913597115490191</v>
      </c>
    </row>
    <row r="2715" spans="1:8" x14ac:dyDescent="0.25">
      <c r="A2715" s="14"/>
      <c r="B2715" s="5">
        <f>DATE(YEAR(siječanj!B2715),MONTH(siječanj!B2715)+1,DAY(siječanj!B2715))</f>
        <v>45351</v>
      </c>
      <c r="C2715" s="8">
        <v>27.25</v>
      </c>
      <c r="D2715">
        <v>1.0511514886940498</v>
      </c>
      <c r="E2715" s="6">
        <v>84.003369057328015</v>
      </c>
      <c r="F2715" s="7">
        <v>97.699575974749365</v>
      </c>
      <c r="G2715" s="7">
        <v>202.85058021328743</v>
      </c>
      <c r="H2715" s="7">
        <f t="shared" si="68"/>
        <v>88.30026643992602</v>
      </c>
    </row>
    <row r="2716" spans="1:8" x14ac:dyDescent="0.25">
      <c r="A2716" s="14"/>
      <c r="B2716" s="5">
        <f>DATE(YEAR(siječanj!B2716),MONTH(siječanj!B2716)+1,DAY(siječanj!B2716))</f>
        <v>45351</v>
      </c>
      <c r="C2716" s="8">
        <v>27.2604166666667</v>
      </c>
      <c r="D2716">
        <v>1.0511514886940498</v>
      </c>
      <c r="E2716" s="6">
        <v>90.535488255349094</v>
      </c>
      <c r="F2716" s="7">
        <v>101.84593632660088</v>
      </c>
      <c r="G2716" s="7">
        <v>197.80217885555385</v>
      </c>
      <c r="H2716" s="7">
        <f t="shared" si="68"/>
        <v>95.166513259252866</v>
      </c>
    </row>
    <row r="2717" spans="1:8" x14ac:dyDescent="0.25">
      <c r="A2717" s="14"/>
      <c r="B2717" s="5">
        <f>DATE(YEAR(siječanj!B2717),MONTH(siječanj!B2717)+1,DAY(siječanj!B2717))</f>
        <v>45351</v>
      </c>
      <c r="C2717" s="8">
        <v>27.2708333333333</v>
      </c>
      <c r="D2717">
        <v>1.0511514886940498</v>
      </c>
      <c r="E2717" s="6">
        <v>96.122177407479398</v>
      </c>
      <c r="F2717" s="7">
        <v>107.603732587986</v>
      </c>
      <c r="G2717" s="7">
        <v>166.19989849777642</v>
      </c>
      <c r="H2717" s="7">
        <f t="shared" si="68"/>
        <v>101.03896987838553</v>
      </c>
    </row>
    <row r="2718" spans="1:8" x14ac:dyDescent="0.25">
      <c r="A2718" s="14"/>
      <c r="B2718" s="5">
        <f>DATE(YEAR(siječanj!B2718),MONTH(siječanj!B2718)+1,DAY(siječanj!B2718))</f>
        <v>45351</v>
      </c>
      <c r="C2718" s="8">
        <v>27.28125</v>
      </c>
      <c r="D2718">
        <v>1.0511514886940498</v>
      </c>
      <c r="E2718" s="6">
        <v>102.45954403872288</v>
      </c>
      <c r="F2718" s="7">
        <v>116.3760544420925</v>
      </c>
      <c r="G2718" s="7">
        <v>100.41099526129933</v>
      </c>
      <c r="H2718" s="7">
        <f t="shared" si="68"/>
        <v>107.70050224721712</v>
      </c>
    </row>
    <row r="2719" spans="1:8" x14ac:dyDescent="0.25">
      <c r="A2719" s="14"/>
      <c r="B2719" s="5">
        <f>DATE(YEAR(siječanj!B2719),MONTH(siječanj!B2719)+1,DAY(siječanj!B2719))</f>
        <v>45351</v>
      </c>
      <c r="C2719" s="8">
        <v>27.2916666666667</v>
      </c>
      <c r="D2719">
        <v>1.0511514886940498</v>
      </c>
      <c r="E2719" s="6">
        <v>108.02603377440431</v>
      </c>
      <c r="F2719" s="7">
        <v>127.90921470366929</v>
      </c>
      <c r="G2719" s="7">
        <v>36.708143039088185</v>
      </c>
      <c r="H2719" s="7">
        <f t="shared" si="68"/>
        <v>113.5517262196788</v>
      </c>
    </row>
    <row r="2720" spans="1:8" x14ac:dyDescent="0.25">
      <c r="A2720" s="14"/>
      <c r="B2720" s="5">
        <f>DATE(YEAR(siječanj!B2720),MONTH(siječanj!B2720)+1,DAY(siječanj!B2720))</f>
        <v>45351</v>
      </c>
      <c r="C2720" s="8">
        <v>27.3020833333333</v>
      </c>
      <c r="D2720">
        <v>1.0511514886940498</v>
      </c>
      <c r="E2720" s="6">
        <v>109.7001573498997</v>
      </c>
      <c r="F2720" s="7">
        <v>132.63594795102523</v>
      </c>
      <c r="G2720" s="7">
        <v>13.578536159759071</v>
      </c>
      <c r="H2720" s="7">
        <f t="shared" si="68"/>
        <v>115.31148370831858</v>
      </c>
    </row>
    <row r="2721" spans="1:8" x14ac:dyDescent="0.25">
      <c r="A2721" s="14"/>
      <c r="B2721" s="5">
        <f>DATE(YEAR(siječanj!B2721),MONTH(siječanj!B2721)+1,DAY(siječanj!B2721))</f>
        <v>45351</v>
      </c>
      <c r="C2721" s="8">
        <v>27.3125</v>
      </c>
      <c r="D2721">
        <v>1.0511514886940498</v>
      </c>
      <c r="E2721" s="6">
        <v>113.0901513410912</v>
      </c>
      <c r="F2721" s="7">
        <v>137.93518543954104</v>
      </c>
      <c r="G2721" s="7">
        <v>5.0321553695774082</v>
      </c>
      <c r="H2721" s="7">
        <f t="shared" si="68"/>
        <v>118.87488093882341</v>
      </c>
    </row>
    <row r="2722" spans="1:8" x14ac:dyDescent="0.25">
      <c r="A2722" s="14"/>
      <c r="B2722" s="5">
        <f>DATE(YEAR(siječanj!B2722),MONTH(siječanj!B2722)+1,DAY(siječanj!B2722))</f>
        <v>45351</v>
      </c>
      <c r="C2722" s="8">
        <v>27.3229166666667</v>
      </c>
      <c r="D2722">
        <v>1.0511514886940498</v>
      </c>
      <c r="E2722" s="6">
        <v>113.54455100457828</v>
      </c>
      <c r="F2722" s="7">
        <v>145.52557909175343</v>
      </c>
      <c r="G2722" s="7">
        <v>2.7820371575198721</v>
      </c>
      <c r="H2722" s="7">
        <f t="shared" si="68"/>
        <v>119.35252382155993</v>
      </c>
    </row>
    <row r="2723" spans="1:8" x14ac:dyDescent="0.25">
      <c r="A2723" s="14"/>
      <c r="B2723" s="5">
        <f>DATE(YEAR(siječanj!B2723),MONTH(siječanj!B2723)+1,DAY(siječanj!B2723))</f>
        <v>45351</v>
      </c>
      <c r="C2723" s="8">
        <v>27.3333333333333</v>
      </c>
      <c r="D2723">
        <v>1.0511514886940498</v>
      </c>
      <c r="E2723" s="6">
        <v>112.26897840111801</v>
      </c>
      <c r="F2723" s="7">
        <v>155.62780649457162</v>
      </c>
      <c r="G2723" s="7">
        <v>1.7979498274501258</v>
      </c>
      <c r="H2723" s="7">
        <f t="shared" si="68"/>
        <v>118.01170378049532</v>
      </c>
    </row>
    <row r="2724" spans="1:8" x14ac:dyDescent="0.25">
      <c r="A2724" s="14"/>
      <c r="B2724" s="5">
        <f>DATE(YEAR(siječanj!B2724),MONTH(siječanj!B2724)+1,DAY(siječanj!B2724))</f>
        <v>45351</v>
      </c>
      <c r="C2724" s="8">
        <v>27.34375</v>
      </c>
      <c r="D2724">
        <v>1.0511514886940498</v>
      </c>
      <c r="E2724" s="6">
        <v>111.02161639785849</v>
      </c>
      <c r="F2724" s="7">
        <v>159.71774827835191</v>
      </c>
      <c r="G2724" s="7">
        <v>1.4451140681955992</v>
      </c>
      <c r="H2724" s="7">
        <f t="shared" si="68"/>
        <v>116.70053735382869</v>
      </c>
    </row>
    <row r="2725" spans="1:8" x14ac:dyDescent="0.25">
      <c r="A2725" s="14"/>
      <c r="B2725" s="5">
        <f>DATE(YEAR(siječanj!B2725),MONTH(siječanj!B2725)+1,DAY(siječanj!B2725))</f>
        <v>45351</v>
      </c>
      <c r="C2725" s="8">
        <v>27.3541666666667</v>
      </c>
      <c r="D2725">
        <v>1.0511514886940498</v>
      </c>
      <c r="E2725" s="6">
        <v>112.04357640513771</v>
      </c>
      <c r="F2725" s="7">
        <v>162.19555651558309</v>
      </c>
      <c r="G2725" s="7">
        <v>1.3840238753132668</v>
      </c>
      <c r="H2725" s="7">
        <f t="shared" si="68"/>
        <v>117.77477213686602</v>
      </c>
    </row>
    <row r="2726" spans="1:8" x14ac:dyDescent="0.25">
      <c r="A2726" s="14"/>
      <c r="B2726" s="5">
        <f>DATE(YEAR(siječanj!B2726),MONTH(siječanj!B2726)+1,DAY(siječanj!B2726))</f>
        <v>45351</v>
      </c>
      <c r="C2726" s="8">
        <v>27.3645833333333</v>
      </c>
      <c r="D2726">
        <v>1.0511514886940498</v>
      </c>
      <c r="E2726" s="6">
        <v>112.20736126321054</v>
      </c>
      <c r="F2726" s="7">
        <v>164.50110985818992</v>
      </c>
      <c r="G2726" s="7">
        <v>1.2634884552124734</v>
      </c>
      <c r="H2726" s="7">
        <f t="shared" si="68"/>
        <v>117.94693483425482</v>
      </c>
    </row>
    <row r="2727" spans="1:8" x14ac:dyDescent="0.25">
      <c r="A2727" s="14"/>
      <c r="B2727" s="5">
        <f>DATE(YEAR(siječanj!B2727),MONTH(siječanj!B2727)+1,DAY(siječanj!B2727))</f>
        <v>45351</v>
      </c>
      <c r="C2727" s="8">
        <v>27.375</v>
      </c>
      <c r="D2727">
        <v>1.0511514886940498</v>
      </c>
      <c r="E2727" s="6">
        <v>113.69386153569771</v>
      </c>
      <c r="F2727" s="7">
        <v>167.31236057807416</v>
      </c>
      <c r="G2727" s="7">
        <v>1.1621681629295642</v>
      </c>
      <c r="H2727" s="7">
        <f t="shared" si="68"/>
        <v>119.50947180862381</v>
      </c>
    </row>
    <row r="2728" spans="1:8" x14ac:dyDescent="0.25">
      <c r="A2728" s="14"/>
      <c r="B2728" s="5">
        <f>DATE(YEAR(siječanj!B2728),MONTH(siječanj!B2728)+1,DAY(siječanj!B2728))</f>
        <v>45351</v>
      </c>
      <c r="C2728" s="8">
        <v>27.3854166666667</v>
      </c>
      <c r="D2728">
        <v>1.0511514886940498</v>
      </c>
      <c r="E2728" s="6">
        <v>113.87359190120873</v>
      </c>
      <c r="F2728" s="7">
        <v>168.69306300048601</v>
      </c>
      <c r="G2728" s="7">
        <v>1.2327248625795508</v>
      </c>
      <c r="H2728" s="7">
        <f t="shared" si="68"/>
        <v>119.69839564989425</v>
      </c>
    </row>
    <row r="2729" spans="1:8" x14ac:dyDescent="0.25">
      <c r="A2729" s="14"/>
      <c r="B2729" s="5">
        <f>DATE(YEAR(siječanj!B2729),MONTH(siječanj!B2729)+1,DAY(siječanj!B2729))</f>
        <v>45351</v>
      </c>
      <c r="C2729" s="8">
        <v>27.3958333333333</v>
      </c>
      <c r="D2729">
        <v>1.0511514886940498</v>
      </c>
      <c r="E2729" s="6">
        <v>113.84215810518359</v>
      </c>
      <c r="F2729" s="7">
        <v>169.27510782973499</v>
      </c>
      <c r="G2729" s="7">
        <v>1.1791593298243606</v>
      </c>
      <c r="H2729" s="7">
        <f t="shared" si="68"/>
        <v>119.66535396840712</v>
      </c>
    </row>
    <row r="2730" spans="1:8" x14ac:dyDescent="0.25">
      <c r="A2730" s="14"/>
      <c r="B2730" s="5">
        <f>DATE(YEAR(siječanj!B2730),MONTH(siječanj!B2730)+1,DAY(siječanj!B2730))</f>
        <v>45351</v>
      </c>
      <c r="C2730" s="8">
        <v>27.40625</v>
      </c>
      <c r="D2730">
        <v>1.0511514886940498</v>
      </c>
      <c r="E2730" s="6">
        <v>114.43816652707122</v>
      </c>
      <c r="F2730" s="7">
        <v>169.58288946601317</v>
      </c>
      <c r="G2730" s="7">
        <v>1.1223515764656162</v>
      </c>
      <c r="H2730" s="7">
        <f t="shared" si="68"/>
        <v>120.2918491083485</v>
      </c>
    </row>
    <row r="2731" spans="1:8" x14ac:dyDescent="0.25">
      <c r="A2731" s="14"/>
      <c r="B2731" s="5">
        <f>DATE(YEAR(siječanj!B2731),MONTH(siječanj!B2731)+1,DAY(siječanj!B2731))</f>
        <v>45351</v>
      </c>
      <c r="C2731" s="8">
        <v>27.4166666666667</v>
      </c>
      <c r="D2731">
        <v>1.0511514886940498</v>
      </c>
      <c r="E2731" s="6">
        <v>114.95091776106679</v>
      </c>
      <c r="F2731" s="7">
        <v>169.02641235198411</v>
      </c>
      <c r="G2731" s="7">
        <v>1.0888501607777528</v>
      </c>
      <c r="H2731" s="7">
        <f t="shared" si="68"/>
        <v>120.83082833129265</v>
      </c>
    </row>
    <row r="2732" spans="1:8" x14ac:dyDescent="0.25">
      <c r="A2732" s="14"/>
      <c r="B2732" s="5">
        <f>DATE(YEAR(siječanj!B2732),MONTH(siječanj!B2732)+1,DAY(siječanj!B2732))</f>
        <v>45351</v>
      </c>
      <c r="C2732" s="8">
        <v>27.4270833333333</v>
      </c>
      <c r="D2732">
        <v>1.0511514886940498</v>
      </c>
      <c r="E2732" s="6">
        <v>116.85933939243324</v>
      </c>
      <c r="F2732" s="7">
        <v>168.07840227388726</v>
      </c>
      <c r="G2732" s="7">
        <v>1.1692251576466532</v>
      </c>
      <c r="H2732" s="7">
        <f t="shared" si="68"/>
        <v>122.83686857015942</v>
      </c>
    </row>
    <row r="2733" spans="1:8" x14ac:dyDescent="0.25">
      <c r="A2733" s="14"/>
      <c r="B2733" s="5">
        <f>DATE(YEAR(siječanj!B2733),MONTH(siječanj!B2733)+1,DAY(siječanj!B2733))</f>
        <v>45351</v>
      </c>
      <c r="C2733" s="8">
        <v>27.4375</v>
      </c>
      <c r="D2733">
        <v>1.0511514886940498</v>
      </c>
      <c r="E2733" s="6">
        <v>118.51141693913645</v>
      </c>
      <c r="F2733" s="7">
        <v>167.65271669740974</v>
      </c>
      <c r="G2733" s="7">
        <v>1.2540514849354134</v>
      </c>
      <c r="H2733" s="7">
        <f t="shared" si="68"/>
        <v>124.57345234281452</v>
      </c>
    </row>
    <row r="2734" spans="1:8" x14ac:dyDescent="0.25">
      <c r="A2734" s="14"/>
      <c r="B2734" s="5">
        <f>DATE(YEAR(siječanj!B2734),MONTH(siječanj!B2734)+1,DAY(siječanj!B2734))</f>
        <v>45351</v>
      </c>
      <c r="C2734" s="8">
        <v>27.4479166666667</v>
      </c>
      <c r="D2734">
        <v>1.0511514886940498</v>
      </c>
      <c r="E2734" s="6">
        <v>119.43693431574582</v>
      </c>
      <c r="F2734" s="7">
        <v>167.24456119925421</v>
      </c>
      <c r="G2734" s="7">
        <v>1.2240467580777623</v>
      </c>
      <c r="H2734" s="7">
        <f t="shared" si="68"/>
        <v>125.54631131104966</v>
      </c>
    </row>
    <row r="2735" spans="1:8" x14ac:dyDescent="0.25">
      <c r="A2735" s="14"/>
      <c r="B2735" s="5">
        <f>DATE(YEAR(siječanj!B2735),MONTH(siječanj!B2735)+1,DAY(siječanj!B2735))</f>
        <v>45351</v>
      </c>
      <c r="C2735" s="8">
        <v>27.4583333333333</v>
      </c>
      <c r="D2735">
        <v>1.0511514886940498</v>
      </c>
      <c r="E2735" s="6">
        <v>119.57850661488452</v>
      </c>
      <c r="F2735" s="7">
        <v>167.08501600413496</v>
      </c>
      <c r="G2735" s="7">
        <v>1.1492659328158723</v>
      </c>
      <c r="H2735" s="7">
        <f t="shared" si="68"/>
        <v>125.69512524404715</v>
      </c>
    </row>
    <row r="2736" spans="1:8" x14ac:dyDescent="0.25">
      <c r="A2736" s="14"/>
      <c r="B2736" s="5">
        <f>DATE(YEAR(siječanj!B2736),MONTH(siječanj!B2736)+1,DAY(siječanj!B2736))</f>
        <v>45351</v>
      </c>
      <c r="C2736" s="8">
        <v>27.46875</v>
      </c>
      <c r="D2736">
        <v>1.0511514886940498</v>
      </c>
      <c r="E2736" s="6">
        <v>118.84727276157601</v>
      </c>
      <c r="F2736" s="7">
        <v>166.60091689436126</v>
      </c>
      <c r="G2736" s="7">
        <v>1.2165671612389379</v>
      </c>
      <c r="H2736" s="7">
        <f t="shared" si="68"/>
        <v>124.92648769055842</v>
      </c>
    </row>
    <row r="2737" spans="1:8" x14ac:dyDescent="0.25">
      <c r="A2737" s="14"/>
      <c r="B2737" s="5">
        <f>DATE(YEAR(siječanj!B2737),MONTH(siječanj!B2737)+1,DAY(siječanj!B2737))</f>
        <v>45351</v>
      </c>
      <c r="C2737" s="8">
        <v>27.4791666666667</v>
      </c>
      <c r="D2737">
        <v>1.0511514886940498</v>
      </c>
      <c r="E2737" s="6">
        <v>119.58581226265035</v>
      </c>
      <c r="F2737" s="7">
        <v>166.04201041386227</v>
      </c>
      <c r="G2737" s="7">
        <v>1.2743314476561614</v>
      </c>
      <c r="H2737" s="7">
        <f t="shared" si="68"/>
        <v>125.70280458657207</v>
      </c>
    </row>
    <row r="2738" spans="1:8" x14ac:dyDescent="0.25">
      <c r="A2738" s="14"/>
      <c r="B2738" s="5">
        <f>DATE(YEAR(siječanj!B2738),MONTH(siječanj!B2738)+1,DAY(siječanj!B2738))</f>
        <v>45351</v>
      </c>
      <c r="C2738" s="8">
        <v>27.4895833333333</v>
      </c>
      <c r="D2738">
        <v>1.0511514886940498</v>
      </c>
      <c r="E2738" s="6">
        <v>120.22570975271854</v>
      </c>
      <c r="F2738" s="7">
        <v>165.64772288932451</v>
      </c>
      <c r="G2738" s="7">
        <v>1.2970921136327023</v>
      </c>
      <c r="H2738" s="7">
        <f t="shared" si="68"/>
        <v>126.37543378586885</v>
      </c>
    </row>
    <row r="2739" spans="1:8" x14ac:dyDescent="0.25">
      <c r="A2739" s="14"/>
      <c r="B2739" s="5">
        <f>DATE(YEAR(siječanj!B2739),MONTH(siječanj!B2739)+1,DAY(siječanj!B2739))</f>
        <v>45351</v>
      </c>
      <c r="C2739" s="8">
        <v>27.5</v>
      </c>
      <c r="D2739">
        <v>1.0511514886940498</v>
      </c>
      <c r="E2739" s="6">
        <v>120.88180106735967</v>
      </c>
      <c r="F2739" s="7">
        <v>165.02965558216528</v>
      </c>
      <c r="G2739" s="7">
        <v>1.1599930513349213</v>
      </c>
      <c r="H2739" s="7">
        <f t="shared" si="68"/>
        <v>127.06508514797311</v>
      </c>
    </row>
    <row r="2740" spans="1:8" x14ac:dyDescent="0.25">
      <c r="A2740" s="14"/>
      <c r="B2740" s="5">
        <f>DATE(YEAR(siječanj!B2740),MONTH(siječanj!B2740)+1,DAY(siječanj!B2740))</f>
        <v>45351</v>
      </c>
      <c r="C2740" s="8">
        <v>27.5104166666667</v>
      </c>
      <c r="D2740">
        <v>1.0511514886940498</v>
      </c>
      <c r="E2740" s="6">
        <v>121.27850444166609</v>
      </c>
      <c r="F2740" s="7">
        <v>164.24801008265305</v>
      </c>
      <c r="G2740" s="7">
        <v>1.1066888029196031</v>
      </c>
      <c r="H2740" s="7">
        <f t="shared" si="68"/>
        <v>127.48208049044524</v>
      </c>
    </row>
    <row r="2741" spans="1:8" x14ac:dyDescent="0.25">
      <c r="A2741" s="14"/>
      <c r="B2741" s="5">
        <f>DATE(YEAR(siječanj!B2741),MONTH(siječanj!B2741)+1,DAY(siječanj!B2741))</f>
        <v>45351</v>
      </c>
      <c r="C2741" s="8">
        <v>27.5208333333333</v>
      </c>
      <c r="D2741">
        <v>1.0511514886940498</v>
      </c>
      <c r="E2741" s="6">
        <v>120.48728524876414</v>
      </c>
      <c r="F2741" s="7">
        <v>163.54427394556697</v>
      </c>
      <c r="G2741" s="7">
        <v>1.0966633707317777</v>
      </c>
      <c r="H2741" s="7">
        <f t="shared" si="68"/>
        <v>126.65038925794306</v>
      </c>
    </row>
    <row r="2742" spans="1:8" x14ac:dyDescent="0.25">
      <c r="A2742" s="14"/>
      <c r="B2742" s="5">
        <f>DATE(YEAR(siječanj!B2742),MONTH(siječanj!B2742)+1,DAY(siječanj!B2742))</f>
        <v>45351</v>
      </c>
      <c r="C2742" s="8">
        <v>27.53125</v>
      </c>
      <c r="D2742">
        <v>1.0511514886940498</v>
      </c>
      <c r="E2742" s="6">
        <v>118.65258720100938</v>
      </c>
      <c r="F2742" s="7">
        <v>163.06387815077846</v>
      </c>
      <c r="G2742" s="7">
        <v>1.0338653521301038</v>
      </c>
      <c r="H2742" s="7">
        <f t="shared" si="68"/>
        <v>124.72184367374157</v>
      </c>
    </row>
    <row r="2743" spans="1:8" x14ac:dyDescent="0.25">
      <c r="A2743" s="14"/>
      <c r="B2743" s="5">
        <f>DATE(YEAR(siječanj!B2743),MONTH(siječanj!B2743)+1,DAY(siječanj!B2743))</f>
        <v>45351</v>
      </c>
      <c r="C2743" s="8">
        <v>27.5416666666667</v>
      </c>
      <c r="D2743">
        <v>1.0511514886940498</v>
      </c>
      <c r="E2743" s="6">
        <v>116.1769008414874</v>
      </c>
      <c r="F2743" s="7">
        <v>162.3406966773573</v>
      </c>
      <c r="G2743" s="7">
        <v>1.0835373443838137</v>
      </c>
      <c r="H2743" s="7">
        <f t="shared" si="68"/>
        <v>122.11952227139049</v>
      </c>
    </row>
    <row r="2744" spans="1:8" x14ac:dyDescent="0.25">
      <c r="A2744" s="14"/>
      <c r="B2744" s="5">
        <f>DATE(YEAR(siječanj!B2744),MONTH(siječanj!B2744)+1,DAY(siječanj!B2744))</f>
        <v>45351</v>
      </c>
      <c r="C2744" s="8">
        <v>27.5520833333333</v>
      </c>
      <c r="D2744">
        <v>1.0511514886940498</v>
      </c>
      <c r="E2744" s="6">
        <v>113.70487518893196</v>
      </c>
      <c r="F2744" s="7">
        <v>161.26109207326209</v>
      </c>
      <c r="G2744" s="7">
        <v>1.1620799309242242</v>
      </c>
      <c r="H2744" s="7">
        <f t="shared" si="68"/>
        <v>119.52104882661696</v>
      </c>
    </row>
    <row r="2745" spans="1:8" x14ac:dyDescent="0.25">
      <c r="A2745" s="14"/>
      <c r="B2745" s="5">
        <f>DATE(YEAR(siječanj!B2745),MONTH(siječanj!B2745)+1,DAY(siječanj!B2745))</f>
        <v>45351</v>
      </c>
      <c r="C2745" s="8">
        <v>27.5625</v>
      </c>
      <c r="D2745">
        <v>1.0511514886940498</v>
      </c>
      <c r="E2745" s="6">
        <v>114.98271417893949</v>
      </c>
      <c r="F2745" s="7">
        <v>160.52526689798881</v>
      </c>
      <c r="G2745" s="7">
        <v>1.1393639497354038</v>
      </c>
      <c r="H2745" s="7">
        <f t="shared" si="68"/>
        <v>120.86425118327467</v>
      </c>
    </row>
    <row r="2746" spans="1:8" x14ac:dyDescent="0.25">
      <c r="A2746" s="14"/>
      <c r="B2746" s="5">
        <f>DATE(YEAR(siječanj!B2746),MONTH(siječanj!B2746)+1,DAY(siječanj!B2746))</f>
        <v>45351</v>
      </c>
      <c r="C2746" s="8">
        <v>27.5729166666667</v>
      </c>
      <c r="D2746">
        <v>1.0511514886940498</v>
      </c>
      <c r="E2746" s="6">
        <v>115.80082946784476</v>
      </c>
      <c r="F2746" s="7">
        <v>159.51839129957744</v>
      </c>
      <c r="G2746" s="7">
        <v>1.116098888278559</v>
      </c>
      <c r="H2746" s="7">
        <f t="shared" si="68"/>
        <v>121.72421428713082</v>
      </c>
    </row>
    <row r="2747" spans="1:8" x14ac:dyDescent="0.25">
      <c r="A2747" s="14"/>
      <c r="B2747" s="5">
        <f>DATE(YEAR(siječanj!B2747),MONTH(siječanj!B2747)+1,DAY(siječanj!B2747))</f>
        <v>45351</v>
      </c>
      <c r="C2747" s="8">
        <v>27.5833333333333</v>
      </c>
      <c r="D2747">
        <v>1.0511514886940498</v>
      </c>
      <c r="E2747" s="6">
        <v>116.08247332407367</v>
      </c>
      <c r="F2747" s="7">
        <v>157.87058301236601</v>
      </c>
      <c r="G2747" s="7">
        <v>1.1263965875285038</v>
      </c>
      <c r="H2747" s="7">
        <f t="shared" si="68"/>
        <v>122.02026464588737</v>
      </c>
    </row>
    <row r="2748" spans="1:8" x14ac:dyDescent="0.25">
      <c r="A2748" s="14"/>
      <c r="B2748" s="5">
        <f>DATE(YEAR(siječanj!B2748),MONTH(siječanj!B2748)+1,DAY(siječanj!B2748))</f>
        <v>45351</v>
      </c>
      <c r="C2748" s="8">
        <v>27.59375</v>
      </c>
      <c r="D2748">
        <v>1.0511514886940498</v>
      </c>
      <c r="E2748" s="6">
        <v>117.50428796834545</v>
      </c>
      <c r="F2748" s="7">
        <v>156.96497780345643</v>
      </c>
      <c r="G2748" s="7">
        <v>1.1110333465316213</v>
      </c>
      <c r="H2748" s="7">
        <f t="shared" si="68"/>
        <v>123.51480722586065</v>
      </c>
    </row>
    <row r="2749" spans="1:8" x14ac:dyDescent="0.25">
      <c r="A2749" s="14"/>
      <c r="B2749" s="5">
        <f>DATE(YEAR(siječanj!B2749),MONTH(siječanj!B2749)+1,DAY(siječanj!B2749))</f>
        <v>45351</v>
      </c>
      <c r="C2749" s="8">
        <v>27.6041666666667</v>
      </c>
      <c r="D2749">
        <v>1.0511514886940498</v>
      </c>
      <c r="E2749" s="6">
        <v>117.78535044715571</v>
      </c>
      <c r="F2749" s="7">
        <v>155.92807164079829</v>
      </c>
      <c r="G2749" s="7">
        <v>1.280665930235942</v>
      </c>
      <c r="H2749" s="7">
        <f t="shared" si="68"/>
        <v>123.81024646887809</v>
      </c>
    </row>
    <row r="2750" spans="1:8" x14ac:dyDescent="0.25">
      <c r="A2750" s="14"/>
      <c r="B2750" s="5">
        <f>DATE(YEAR(siječanj!B2750),MONTH(siječanj!B2750)+1,DAY(siječanj!B2750))</f>
        <v>45351</v>
      </c>
      <c r="C2750" s="8">
        <v>27.6145833333333</v>
      </c>
      <c r="D2750">
        <v>1.0511514886940498</v>
      </c>
      <c r="E2750" s="6">
        <v>119.88940065296956</v>
      </c>
      <c r="F2750" s="7">
        <v>153.81831691200395</v>
      </c>
      <c r="G2750" s="7">
        <v>1.3124534610924441</v>
      </c>
      <c r="H2750" s="7">
        <f t="shared" si="68"/>
        <v>126.02192197500634</v>
      </c>
    </row>
    <row r="2751" spans="1:8" x14ac:dyDescent="0.25">
      <c r="A2751" s="14"/>
      <c r="B2751" s="5">
        <f>DATE(YEAR(siječanj!B2751),MONTH(siječanj!B2751)+1,DAY(siječanj!B2751))</f>
        <v>45351</v>
      </c>
      <c r="C2751" s="8">
        <v>27.625</v>
      </c>
      <c r="D2751">
        <v>1.0511514886940498</v>
      </c>
      <c r="E2751" s="6">
        <v>121.64539300825042</v>
      </c>
      <c r="F2751" s="7">
        <v>149.96214595586778</v>
      </c>
      <c r="G2751" s="7">
        <v>1.5039977204897079</v>
      </c>
      <c r="H2751" s="7">
        <f t="shared" si="68"/>
        <v>127.8677359533952</v>
      </c>
    </row>
    <row r="2752" spans="1:8" x14ac:dyDescent="0.25">
      <c r="A2752" s="14"/>
      <c r="B2752" s="5">
        <f>DATE(YEAR(siječanj!B2752),MONTH(siječanj!B2752)+1,DAY(siječanj!B2752))</f>
        <v>45351</v>
      </c>
      <c r="C2752" s="8">
        <v>27.6354166666667</v>
      </c>
      <c r="D2752">
        <v>1.0511514886940498</v>
      </c>
      <c r="E2752" s="6">
        <v>123.65929621106852</v>
      </c>
      <c r="F2752" s="7">
        <v>148.24569684526085</v>
      </c>
      <c r="G2752" s="7">
        <v>1.8705559196179697</v>
      </c>
      <c r="H2752" s="7">
        <f t="shared" si="68"/>
        <v>129.98465330312317</v>
      </c>
    </row>
    <row r="2753" spans="1:8" x14ac:dyDescent="0.25">
      <c r="A2753" s="14"/>
      <c r="B2753" s="5">
        <f>DATE(YEAR(siječanj!B2753),MONTH(siječanj!B2753)+1,DAY(siječanj!B2753))</f>
        <v>45351</v>
      </c>
      <c r="C2753" s="8">
        <v>27.6458333333333</v>
      </c>
      <c r="D2753">
        <v>1.0511514886940498</v>
      </c>
      <c r="E2753" s="6">
        <v>125.48410000346627</v>
      </c>
      <c r="F2753" s="7">
        <v>147.05698445184933</v>
      </c>
      <c r="G2753" s="7">
        <v>2.5034713904343144</v>
      </c>
      <c r="H2753" s="7">
        <f t="shared" si="68"/>
        <v>131.90279852607659</v>
      </c>
    </row>
    <row r="2754" spans="1:8" x14ac:dyDescent="0.25">
      <c r="A2754" s="14"/>
      <c r="B2754" s="5">
        <f>DATE(YEAR(siječanj!B2754),MONTH(siječanj!B2754)+1,DAY(siječanj!B2754))</f>
        <v>45351</v>
      </c>
      <c r="C2754" s="8">
        <v>27.65625</v>
      </c>
      <c r="D2754">
        <v>1.0511514886940498</v>
      </c>
      <c r="E2754" s="6">
        <v>129.1442521980193</v>
      </c>
      <c r="F2754" s="7">
        <v>145.95040547467303</v>
      </c>
      <c r="G2754" s="7">
        <v>6.3099145868962934</v>
      </c>
      <c r="H2754" s="7">
        <f t="shared" si="68"/>
        <v>135.75017295422782</v>
      </c>
    </row>
    <row r="2755" spans="1:8" x14ac:dyDescent="0.25">
      <c r="A2755" s="14"/>
      <c r="B2755" s="5">
        <f>DATE(YEAR(siječanj!B2755),MONTH(siječanj!B2755)+1,DAY(siječanj!B2755))</f>
        <v>45351</v>
      </c>
      <c r="C2755" s="8">
        <v>27.6666666666667</v>
      </c>
      <c r="D2755">
        <v>1.0511514886940498</v>
      </c>
      <c r="E2755" s="6">
        <v>130.62991784902576</v>
      </c>
      <c r="F2755" s="7">
        <v>143.68236511647873</v>
      </c>
      <c r="G2755" s="7">
        <v>15.836112382745691</v>
      </c>
      <c r="H2755" s="7">
        <f t="shared" si="68"/>
        <v>137.31183261498487</v>
      </c>
    </row>
    <row r="2756" spans="1:8" x14ac:dyDescent="0.25">
      <c r="A2756" s="14"/>
      <c r="B2756" s="5">
        <f>DATE(YEAR(siječanj!B2756),MONTH(siječanj!B2756)+1,DAY(siječanj!B2756))</f>
        <v>45351</v>
      </c>
      <c r="C2756" s="8">
        <v>27.6770833333333</v>
      </c>
      <c r="D2756">
        <v>1.0511514886940498</v>
      </c>
      <c r="E2756" s="6">
        <v>133.39283815646479</v>
      </c>
      <c r="F2756" s="7">
        <v>144.11038519417519</v>
      </c>
      <c r="G2756" s="7">
        <v>47.024884126660929</v>
      </c>
      <c r="H2756" s="7">
        <f t="shared" ref="H2756:H2786" si="69">D2756*E2756</f>
        <v>140.21608040929243</v>
      </c>
    </row>
    <row r="2757" spans="1:8" x14ac:dyDescent="0.25">
      <c r="A2757" s="14"/>
      <c r="B2757" s="5">
        <f>DATE(YEAR(siječanj!B2757),MONTH(siječanj!B2757)+1,DAY(siječanj!B2757))</f>
        <v>45351</v>
      </c>
      <c r="C2757" s="8">
        <v>27.6875</v>
      </c>
      <c r="D2757">
        <v>1.0511514886940498</v>
      </c>
      <c r="E2757" s="6">
        <v>138.46834776440076</v>
      </c>
      <c r="F2757" s="7">
        <v>145.17684514668986</v>
      </c>
      <c r="G2757" s="7">
        <v>124.94491245040219</v>
      </c>
      <c r="H2757" s="7">
        <f t="shared" si="69"/>
        <v>145.55120988955528</v>
      </c>
    </row>
    <row r="2758" spans="1:8" x14ac:dyDescent="0.25">
      <c r="A2758" s="14"/>
      <c r="B2758" s="5">
        <f>DATE(YEAR(siječanj!B2758),MONTH(siječanj!B2758)+1,DAY(siječanj!B2758))</f>
        <v>45351</v>
      </c>
      <c r="C2758" s="8">
        <v>27.6979166666667</v>
      </c>
      <c r="D2758">
        <v>1.0511514886940498</v>
      </c>
      <c r="E2758" s="6">
        <v>143.32620050603538</v>
      </c>
      <c r="F2758" s="7">
        <v>146.52086480864361</v>
      </c>
      <c r="G2758" s="7">
        <v>188.42368226706998</v>
      </c>
      <c r="H2758" s="7">
        <f t="shared" si="69"/>
        <v>150.65754903078096</v>
      </c>
    </row>
    <row r="2759" spans="1:8" x14ac:dyDescent="0.25">
      <c r="A2759" s="14"/>
      <c r="B2759" s="5">
        <f>DATE(YEAR(siječanj!B2759),MONTH(siječanj!B2759)+1,DAY(siječanj!B2759))</f>
        <v>45351</v>
      </c>
      <c r="C2759" s="8">
        <v>27.7083333333333</v>
      </c>
      <c r="D2759">
        <v>1.0511514886940498</v>
      </c>
      <c r="E2759" s="6">
        <v>147.42940072363007</v>
      </c>
      <c r="F2759" s="7">
        <v>146.34979603567322</v>
      </c>
      <c r="G2759" s="7">
        <v>206.5219115976173</v>
      </c>
      <c r="H2759" s="7">
        <f t="shared" si="69"/>
        <v>154.97063404791538</v>
      </c>
    </row>
    <row r="2760" spans="1:8" x14ac:dyDescent="0.25">
      <c r="A2760" s="14"/>
      <c r="B2760" s="5">
        <f>DATE(YEAR(siječanj!B2760),MONTH(siječanj!B2760)+1,DAY(siječanj!B2760))</f>
        <v>45351</v>
      </c>
      <c r="C2760" s="8">
        <v>27.71875</v>
      </c>
      <c r="D2760">
        <v>1.0511514886940498</v>
      </c>
      <c r="E2760" s="6">
        <v>153.71205973977885</v>
      </c>
      <c r="F2760" s="7">
        <v>146.11194855237872</v>
      </c>
      <c r="G2760" s="7">
        <v>208.31104586383375</v>
      </c>
      <c r="H2760" s="7">
        <f t="shared" si="69"/>
        <v>161.57466042569726</v>
      </c>
    </row>
    <row r="2761" spans="1:8" x14ac:dyDescent="0.25">
      <c r="A2761" s="14"/>
      <c r="B2761" s="5">
        <f>DATE(YEAR(siječanj!B2761),MONTH(siječanj!B2761)+1,DAY(siječanj!B2761))</f>
        <v>45351</v>
      </c>
      <c r="C2761" s="8">
        <v>27.7291666666667</v>
      </c>
      <c r="D2761">
        <v>1.0511514886940498</v>
      </c>
      <c r="E2761" s="6">
        <v>160.16059164578033</v>
      </c>
      <c r="F2761" s="7">
        <v>145.71747843773429</v>
      </c>
      <c r="G2761" s="7">
        <v>208.80077548014967</v>
      </c>
      <c r="H2761" s="7">
        <f t="shared" si="69"/>
        <v>168.35304433858178</v>
      </c>
    </row>
    <row r="2762" spans="1:8" x14ac:dyDescent="0.25">
      <c r="A2762" s="14"/>
      <c r="B2762" s="5">
        <f>DATE(YEAR(siječanj!B2762),MONTH(siječanj!B2762)+1,DAY(siječanj!B2762))</f>
        <v>45351</v>
      </c>
      <c r="C2762" s="8">
        <v>27.7395833333333</v>
      </c>
      <c r="D2762">
        <v>1.0511514886940498</v>
      </c>
      <c r="E2762" s="6">
        <v>164.09198202615394</v>
      </c>
      <c r="F2762" s="7">
        <v>145.47708652560095</v>
      </c>
      <c r="G2762" s="7">
        <v>209.2583047269413</v>
      </c>
      <c r="H2762" s="7">
        <f t="shared" si="69"/>
        <v>172.48553118954899</v>
      </c>
    </row>
    <row r="2763" spans="1:8" x14ac:dyDescent="0.25">
      <c r="A2763" s="14"/>
      <c r="B2763" s="5">
        <f>DATE(YEAR(siječanj!B2763),MONTH(siječanj!B2763)+1,DAY(siječanj!B2763))</f>
        <v>45351</v>
      </c>
      <c r="C2763" s="8">
        <v>27.75</v>
      </c>
      <c r="D2763">
        <v>1.0511514886940498</v>
      </c>
      <c r="E2763" s="6">
        <v>167.02209169841393</v>
      </c>
      <c r="F2763" s="7">
        <v>144.89249410533813</v>
      </c>
      <c r="G2763" s="7">
        <v>209.96117971550498</v>
      </c>
      <c r="H2763" s="7">
        <f t="shared" si="69"/>
        <v>175.5655203335819</v>
      </c>
    </row>
    <row r="2764" spans="1:8" x14ac:dyDescent="0.25">
      <c r="A2764" s="14"/>
      <c r="B2764" s="5">
        <f>DATE(YEAR(siječanj!B2764),MONTH(siječanj!B2764)+1,DAY(siječanj!B2764))</f>
        <v>45351</v>
      </c>
      <c r="C2764" s="8">
        <v>27.7604166666667</v>
      </c>
      <c r="D2764">
        <v>1.0511514886940498</v>
      </c>
      <c r="E2764" s="6">
        <v>168.98525247720963</v>
      </c>
      <c r="F2764" s="7">
        <v>144.0182512463922</v>
      </c>
      <c r="G2764" s="7">
        <v>210.22612496279291</v>
      </c>
      <c r="H2764" s="7">
        <f t="shared" si="69"/>
        <v>177.62909970875879</v>
      </c>
    </row>
    <row r="2765" spans="1:8" x14ac:dyDescent="0.25">
      <c r="A2765" s="14"/>
      <c r="B2765" s="5">
        <f>DATE(YEAR(siječanj!B2765),MONTH(siječanj!B2765)+1,DAY(siječanj!B2765))</f>
        <v>45351</v>
      </c>
      <c r="C2765" s="8">
        <v>27.7708333333333</v>
      </c>
      <c r="D2765">
        <v>1.0511514886940498</v>
      </c>
      <c r="E2765" s="6">
        <v>171.36771447495889</v>
      </c>
      <c r="F2765" s="7">
        <v>142.69899590318889</v>
      </c>
      <c r="G2765" s="7">
        <v>210.26351875349002</v>
      </c>
      <c r="H2765" s="7">
        <f t="shared" si="69"/>
        <v>180.13342818444991</v>
      </c>
    </row>
    <row r="2766" spans="1:8" x14ac:dyDescent="0.25">
      <c r="A2766" s="14"/>
      <c r="B2766" s="5">
        <f>DATE(YEAR(siječanj!B2766),MONTH(siječanj!B2766)+1,DAY(siječanj!B2766))</f>
        <v>45351</v>
      </c>
      <c r="C2766" s="8">
        <v>27.78125</v>
      </c>
      <c r="D2766">
        <v>1.0511514886940498</v>
      </c>
      <c r="E2766" s="6">
        <v>174.66952533636706</v>
      </c>
      <c r="F2766" s="7">
        <v>141.12048453968933</v>
      </c>
      <c r="G2766" s="7">
        <v>210.46773202872038</v>
      </c>
      <c r="H2766" s="7">
        <f t="shared" si="69"/>
        <v>183.60413158680529</v>
      </c>
    </row>
    <row r="2767" spans="1:8" x14ac:dyDescent="0.25">
      <c r="A2767" s="14"/>
      <c r="B2767" s="5">
        <f>DATE(YEAR(siječanj!B2767),MONTH(siječanj!B2767)+1,DAY(siječanj!B2767))</f>
        <v>45351</v>
      </c>
      <c r="C2767" s="8">
        <v>27.7916666666667</v>
      </c>
      <c r="D2767">
        <v>1.0511514886940498</v>
      </c>
      <c r="E2767" s="6">
        <v>174.6910835993589</v>
      </c>
      <c r="F2767" s="7">
        <v>138.3936815401413</v>
      </c>
      <c r="G2767" s="7">
        <v>210.73441227724322</v>
      </c>
      <c r="H2767" s="7">
        <f t="shared" si="69"/>
        <v>183.62679258704281</v>
      </c>
    </row>
    <row r="2768" spans="1:8" x14ac:dyDescent="0.25">
      <c r="A2768" s="14"/>
      <c r="B2768" s="5">
        <f>DATE(YEAR(siječanj!B2768),MONTH(siječanj!B2768)+1,DAY(siječanj!B2768))</f>
        <v>45351</v>
      </c>
      <c r="C2768" s="8">
        <v>27.8020833333333</v>
      </c>
      <c r="D2768">
        <v>1.0511514886940498</v>
      </c>
      <c r="E2768" s="6">
        <v>174.105780405058</v>
      </c>
      <c r="F2768" s="7">
        <v>136.32882429050474</v>
      </c>
      <c r="G2768" s="7">
        <v>210.72016079901834</v>
      </c>
      <c r="H2768" s="7">
        <f t="shared" si="69"/>
        <v>183.01155026301603</v>
      </c>
    </row>
    <row r="2769" spans="1:8" x14ac:dyDescent="0.25">
      <c r="A2769" s="14"/>
      <c r="B2769" s="5">
        <f>DATE(YEAR(siječanj!B2769),MONTH(siječanj!B2769)+1,DAY(siječanj!B2769))</f>
        <v>45351</v>
      </c>
      <c r="C2769" s="8">
        <v>27.8125</v>
      </c>
      <c r="D2769">
        <v>1.0511514886940498</v>
      </c>
      <c r="E2769" s="6">
        <v>175.04434822663779</v>
      </c>
      <c r="F2769" s="7">
        <v>133.8084452208999</v>
      </c>
      <c r="G2769" s="7">
        <v>210.41082953128455</v>
      </c>
      <c r="H2769" s="7">
        <f t="shared" si="69"/>
        <v>183.99812722590997</v>
      </c>
    </row>
    <row r="2770" spans="1:8" x14ac:dyDescent="0.25">
      <c r="A2770" s="14"/>
      <c r="B2770" s="5">
        <f>DATE(YEAR(siječanj!B2770),MONTH(siječanj!B2770)+1,DAY(siječanj!B2770))</f>
        <v>45351</v>
      </c>
      <c r="C2770" s="8">
        <v>27.8229166666667</v>
      </c>
      <c r="D2770">
        <v>1.0511514886940498</v>
      </c>
      <c r="E2770" s="6">
        <v>176.04891913678676</v>
      </c>
      <c r="F2770" s="7">
        <v>130.76444923813838</v>
      </c>
      <c r="G2770" s="7">
        <v>210.18435814579681</v>
      </c>
      <c r="H2770" s="7">
        <f t="shared" si="69"/>
        <v>185.05408343361179</v>
      </c>
    </row>
    <row r="2771" spans="1:8" x14ac:dyDescent="0.25">
      <c r="A2771" s="14"/>
      <c r="B2771" s="5">
        <f>DATE(YEAR(siječanj!B2771),MONTH(siječanj!B2771)+1,DAY(siječanj!B2771))</f>
        <v>45351</v>
      </c>
      <c r="C2771" s="8">
        <v>27.8333333333333</v>
      </c>
      <c r="D2771">
        <v>1.0511514886940498</v>
      </c>
      <c r="E2771" s="6">
        <v>178.51489058110459</v>
      </c>
      <c r="F2771" s="7">
        <v>124.46260784165705</v>
      </c>
      <c r="G2771" s="7">
        <v>210.38616380561626</v>
      </c>
      <c r="H2771" s="7">
        <f t="shared" si="69"/>
        <v>187.64619298838352</v>
      </c>
    </row>
    <row r="2772" spans="1:8" x14ac:dyDescent="0.25">
      <c r="A2772" s="14"/>
      <c r="B2772" s="5">
        <f>DATE(YEAR(siječanj!B2772),MONTH(siječanj!B2772)+1,DAY(siječanj!B2772))</f>
        <v>45351</v>
      </c>
      <c r="C2772" s="8">
        <v>27.84375</v>
      </c>
      <c r="D2772">
        <v>1.0511514886940498</v>
      </c>
      <c r="E2772" s="6">
        <v>178.75159987518484</v>
      </c>
      <c r="F2772" s="7">
        <v>120.65918777937964</v>
      </c>
      <c r="G2772" s="7">
        <v>209.84388537947183</v>
      </c>
      <c r="H2772" s="7">
        <f t="shared" si="69"/>
        <v>187.89501031524367</v>
      </c>
    </row>
    <row r="2773" spans="1:8" x14ac:dyDescent="0.25">
      <c r="A2773" s="14"/>
      <c r="B2773" s="5">
        <f>DATE(YEAR(siječanj!B2773),MONTH(siječanj!B2773)+1,DAY(siječanj!B2773))</f>
        <v>45351</v>
      </c>
      <c r="C2773" s="8">
        <v>27.8541666666667</v>
      </c>
      <c r="D2773">
        <v>1.0511514886940498</v>
      </c>
      <c r="E2773" s="6">
        <v>176.32410182058504</v>
      </c>
      <c r="F2773" s="7">
        <v>117.78514217968359</v>
      </c>
      <c r="G2773" s="7">
        <v>209.56769814736882</v>
      </c>
      <c r="H2773" s="7">
        <f t="shared" si="69"/>
        <v>185.3433421213492</v>
      </c>
    </row>
    <row r="2774" spans="1:8" x14ac:dyDescent="0.25">
      <c r="A2774" s="14"/>
      <c r="B2774" s="5">
        <f>DATE(YEAR(siječanj!B2774),MONTH(siječanj!B2774)+1,DAY(siječanj!B2774))</f>
        <v>45351</v>
      </c>
      <c r="C2774" s="8">
        <v>27.8645833333333</v>
      </c>
      <c r="D2774">
        <v>1.0511514886940498</v>
      </c>
      <c r="E2774" s="6">
        <v>172.98103385554748</v>
      </c>
      <c r="F2774" s="7">
        <v>115.5550087517074</v>
      </c>
      <c r="G2774" s="7">
        <v>208.82547678073749</v>
      </c>
      <c r="H2774" s="7">
        <f t="shared" si="69"/>
        <v>181.82927125309456</v>
      </c>
    </row>
    <row r="2775" spans="1:8" x14ac:dyDescent="0.25">
      <c r="A2775" s="14"/>
      <c r="B2775" s="5">
        <f>DATE(YEAR(siječanj!B2775),MONTH(siječanj!B2775)+1,DAY(siječanj!B2775))</f>
        <v>45351</v>
      </c>
      <c r="C2775" s="8">
        <v>27.875</v>
      </c>
      <c r="D2775">
        <v>1.0511514886940498</v>
      </c>
      <c r="E2775" s="6">
        <v>171.79846390213248</v>
      </c>
      <c r="F2775" s="7">
        <v>112.32112171012741</v>
      </c>
      <c r="G2775" s="7">
        <v>207.5606364744466</v>
      </c>
      <c r="H2775" s="7">
        <f t="shared" si="69"/>
        <v>180.58621108607755</v>
      </c>
    </row>
    <row r="2776" spans="1:8" x14ac:dyDescent="0.25">
      <c r="A2776" s="14"/>
      <c r="B2776" s="5">
        <f>DATE(YEAR(siječanj!B2776),MONTH(siječanj!B2776)+1,DAY(siječanj!B2776))</f>
        <v>45351</v>
      </c>
      <c r="C2776" s="8">
        <v>27.8854166666667</v>
      </c>
      <c r="D2776">
        <v>1.0511514886940498</v>
      </c>
      <c r="E2776" s="6">
        <v>178.63919794168038</v>
      </c>
      <c r="F2776" s="7">
        <v>110.03120542506046</v>
      </c>
      <c r="G2776" s="7">
        <v>207.1960670777502</v>
      </c>
      <c r="H2776" s="7">
        <f t="shared" si="69"/>
        <v>187.77685885550838</v>
      </c>
    </row>
    <row r="2777" spans="1:8" x14ac:dyDescent="0.25">
      <c r="A2777" s="14"/>
      <c r="B2777" s="5">
        <f>DATE(YEAR(siječanj!B2777),MONTH(siječanj!B2777)+1,DAY(siječanj!B2777))</f>
        <v>45351</v>
      </c>
      <c r="C2777" s="8">
        <v>27.8958333333333</v>
      </c>
      <c r="D2777">
        <v>1.0511514886940498</v>
      </c>
      <c r="E2777" s="6">
        <v>184.95098889343069</v>
      </c>
      <c r="F2777" s="7">
        <v>108.16743404789585</v>
      </c>
      <c r="G2777" s="7">
        <v>206.53173027540512</v>
      </c>
      <c r="H2777" s="7">
        <f t="shared" si="69"/>
        <v>194.41150731076635</v>
      </c>
    </row>
    <row r="2778" spans="1:8" x14ac:dyDescent="0.25">
      <c r="A2778" s="14"/>
      <c r="B2778" s="5">
        <f>DATE(YEAR(siječanj!B2778),MONTH(siječanj!B2778)+1,DAY(siječanj!B2778))</f>
        <v>45351</v>
      </c>
      <c r="C2778" s="8">
        <v>27.90625</v>
      </c>
      <c r="D2778">
        <v>1.0511514886940498</v>
      </c>
      <c r="E2778" s="6">
        <v>185.3223304168877</v>
      </c>
      <c r="F2778" s="7">
        <v>106.31771619261944</v>
      </c>
      <c r="G2778" s="7">
        <v>206.60285725962981</v>
      </c>
      <c r="H2778" s="7">
        <f t="shared" si="69"/>
        <v>194.8018435059621</v>
      </c>
    </row>
    <row r="2779" spans="1:8" x14ac:dyDescent="0.25">
      <c r="A2779" s="14"/>
      <c r="B2779" s="5">
        <f>DATE(YEAR(siječanj!B2779),MONTH(siječanj!B2779)+1,DAY(siječanj!B2779))</f>
        <v>45351</v>
      </c>
      <c r="C2779" s="8">
        <v>27.9166666666667</v>
      </c>
      <c r="D2779">
        <v>1.0511514886940498</v>
      </c>
      <c r="E2779" s="6">
        <v>183.99271237735877</v>
      </c>
      <c r="F2779" s="7">
        <v>103.56205956997046</v>
      </c>
      <c r="G2779" s="7">
        <v>205.40473347486673</v>
      </c>
      <c r="H2779" s="7">
        <f t="shared" si="69"/>
        <v>193.40421352431682</v>
      </c>
    </row>
    <row r="2780" spans="1:8" x14ac:dyDescent="0.25">
      <c r="A2780" s="14"/>
      <c r="B2780" s="5">
        <f>DATE(YEAR(siječanj!B2780),MONTH(siječanj!B2780)+1,DAY(siječanj!B2780))</f>
        <v>45351</v>
      </c>
      <c r="C2780" s="8">
        <v>27.9270833333333</v>
      </c>
      <c r="D2780">
        <v>1.0511514886940498</v>
      </c>
      <c r="E2780" s="6">
        <v>180.83419232732334</v>
      </c>
      <c r="F2780" s="7">
        <v>101.27591819765181</v>
      </c>
      <c r="G2780" s="7">
        <v>202.93780619299645</v>
      </c>
      <c r="H2780" s="7">
        <f t="shared" si="69"/>
        <v>190.08413047165206</v>
      </c>
    </row>
    <row r="2781" spans="1:8" x14ac:dyDescent="0.25">
      <c r="A2781" s="14"/>
      <c r="B2781" s="5">
        <f>DATE(YEAR(siječanj!B2781),MONTH(siječanj!B2781)+1,DAY(siječanj!B2781))</f>
        <v>45351</v>
      </c>
      <c r="C2781" s="8">
        <v>27.9375</v>
      </c>
      <c r="D2781">
        <v>1.0511514886940498</v>
      </c>
      <c r="E2781" s="6">
        <v>173.51886314938127</v>
      </c>
      <c r="F2781" s="7">
        <v>99.179279222238463</v>
      </c>
      <c r="G2781" s="7">
        <v>201.63262858166451</v>
      </c>
      <c r="H2781" s="7">
        <f t="shared" si="69"/>
        <v>182.39461131597125</v>
      </c>
    </row>
    <row r="2782" spans="1:8" x14ac:dyDescent="0.25">
      <c r="A2782" s="14"/>
      <c r="B2782" s="5">
        <f>DATE(YEAR(siječanj!B2782),MONTH(siječanj!B2782)+1,DAY(siječanj!B2782))</f>
        <v>45351</v>
      </c>
      <c r="C2782" s="8">
        <v>27.9479166666667</v>
      </c>
      <c r="D2782">
        <v>1.0511514886940498</v>
      </c>
      <c r="E2782" s="6">
        <v>166.76091922501956</v>
      </c>
      <c r="F2782" s="7">
        <v>96.874801314958987</v>
      </c>
      <c r="G2782" s="7">
        <v>201.16472697069224</v>
      </c>
      <c r="H2782" s="7">
        <f t="shared" si="69"/>
        <v>175.2909884993675</v>
      </c>
    </row>
    <row r="2783" spans="1:8" x14ac:dyDescent="0.25">
      <c r="A2783" s="14"/>
      <c r="B2783" s="5">
        <f>DATE(YEAR(siječanj!B2783),MONTH(siječanj!B2783)+1,DAY(siječanj!B2783))</f>
        <v>45351</v>
      </c>
      <c r="C2783" s="8">
        <v>27.9583333333333</v>
      </c>
      <c r="D2783">
        <v>1.0511514886940498</v>
      </c>
      <c r="E2783" s="6">
        <v>157.05809765657881</v>
      </c>
      <c r="F2783" s="7">
        <v>93.973796989848026</v>
      </c>
      <c r="G2783" s="7">
        <v>196.30691265985791</v>
      </c>
      <c r="H2783" s="7">
        <f t="shared" si="69"/>
        <v>165.09185316316828</v>
      </c>
    </row>
    <row r="2784" spans="1:8" x14ac:dyDescent="0.25">
      <c r="A2784" s="14"/>
      <c r="B2784" s="5">
        <f>DATE(YEAR(siječanj!B2784),MONTH(siječanj!B2784)+1,DAY(siječanj!B2784))</f>
        <v>45351</v>
      </c>
      <c r="C2784" s="8">
        <v>27.96875</v>
      </c>
      <c r="D2784">
        <v>1.0511514886940498</v>
      </c>
      <c r="E2784" s="6">
        <v>146.63962610580563</v>
      </c>
      <c r="F2784" s="7">
        <v>91.65878255215226</v>
      </c>
      <c r="G2784" s="7">
        <v>195.68640901888966</v>
      </c>
      <c r="H2784" s="7">
        <f t="shared" si="69"/>
        <v>154.14046128265645</v>
      </c>
    </row>
    <row r="2785" spans="1:8" x14ac:dyDescent="0.25">
      <c r="A2785" s="14"/>
      <c r="B2785" s="5">
        <f>DATE(YEAR(siječanj!B2785),MONTH(siječanj!B2785)+1,DAY(siječanj!B2785))</f>
        <v>45351</v>
      </c>
      <c r="C2785" s="8">
        <v>27.9791666666667</v>
      </c>
      <c r="D2785">
        <v>1.0511514886940498</v>
      </c>
      <c r="E2785" s="6">
        <v>136.02593491554904</v>
      </c>
      <c r="F2785" s="7">
        <v>89.626374267625465</v>
      </c>
      <c r="G2785" s="7">
        <v>193.82929914787459</v>
      </c>
      <c r="H2785" s="7">
        <f t="shared" si="69"/>
        <v>142.98386398747931</v>
      </c>
    </row>
    <row r="2786" spans="1:8" x14ac:dyDescent="0.25">
      <c r="A2786" s="14"/>
      <c r="B2786" s="5">
        <f>DATE(YEAR(siječanj!B2786),MONTH(siječanj!B2786)+1,DAY(siječanj!B2786))</f>
        <v>45351</v>
      </c>
      <c r="C2786" s="8">
        <v>27.9895833333333</v>
      </c>
      <c r="D2786">
        <v>1.0511514886940498</v>
      </c>
      <c r="E2786" s="6">
        <v>125.75379310489289</v>
      </c>
      <c r="F2786" s="7">
        <v>87.92720981995636</v>
      </c>
      <c r="G2786" s="7">
        <v>193.30868853652049</v>
      </c>
      <c r="H2786" s="7">
        <f t="shared" si="69"/>
        <v>132.1862868311317</v>
      </c>
    </row>
    <row r="2787" spans="1:8" x14ac:dyDescent="0.25">
      <c r="B2787" s="5"/>
      <c r="F2787" s="12"/>
      <c r="G2787" s="12"/>
      <c r="H2787" s="12"/>
    </row>
    <row r="2788" spans="1:8" x14ac:dyDescent="0.25">
      <c r="B2788" s="5"/>
    </row>
    <row r="2789" spans="1:8" x14ac:dyDescent="0.25">
      <c r="B2789" s="5"/>
    </row>
    <row r="2790" spans="1:8" x14ac:dyDescent="0.25">
      <c r="B2790" s="5"/>
    </row>
    <row r="2791" spans="1:8" x14ac:dyDescent="0.25">
      <c r="B2791" s="5"/>
    </row>
    <row r="2792" spans="1:8" x14ac:dyDescent="0.25">
      <c r="B2792" s="5"/>
    </row>
    <row r="2793" spans="1:8" x14ac:dyDescent="0.25">
      <c r="B2793" s="5"/>
    </row>
    <row r="2794" spans="1:8" x14ac:dyDescent="0.25">
      <c r="B2794" s="5"/>
    </row>
    <row r="2795" spans="1:8" x14ac:dyDescent="0.25">
      <c r="B2795" s="5"/>
    </row>
    <row r="2796" spans="1:8" x14ac:dyDescent="0.25">
      <c r="B2796" s="5"/>
    </row>
    <row r="2797" spans="1:8" x14ac:dyDescent="0.25">
      <c r="B2797" s="5"/>
    </row>
    <row r="2798" spans="1:8" x14ac:dyDescent="0.25">
      <c r="B2798" s="5"/>
    </row>
    <row r="2799" spans="1:8" x14ac:dyDescent="0.25">
      <c r="B2799" s="5"/>
    </row>
    <row r="2800" spans="1:8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  <row r="3040" spans="2:2" x14ac:dyDescent="0.25">
      <c r="B3040" s="5"/>
    </row>
    <row r="3041" spans="2:2" x14ac:dyDescent="0.25">
      <c r="B3041" s="5"/>
    </row>
    <row r="3042" spans="2:2" x14ac:dyDescent="0.25">
      <c r="B3042" s="5"/>
    </row>
    <row r="3043" spans="2:2" x14ac:dyDescent="0.25">
      <c r="B3043" s="5"/>
    </row>
    <row r="3044" spans="2:2" x14ac:dyDescent="0.25">
      <c r="B3044" s="5"/>
    </row>
    <row r="3045" spans="2:2" x14ac:dyDescent="0.25">
      <c r="B3045" s="5"/>
    </row>
    <row r="3046" spans="2:2" x14ac:dyDescent="0.25">
      <c r="B3046" s="5"/>
    </row>
    <row r="3047" spans="2:2" x14ac:dyDescent="0.25">
      <c r="B3047" s="5"/>
    </row>
    <row r="3048" spans="2:2" x14ac:dyDescent="0.25">
      <c r="B3048" s="5"/>
    </row>
    <row r="3049" spans="2:2" x14ac:dyDescent="0.25">
      <c r="B3049" s="5"/>
    </row>
    <row r="3050" spans="2:2" x14ac:dyDescent="0.25">
      <c r="B3050" s="5"/>
    </row>
    <row r="3051" spans="2:2" x14ac:dyDescent="0.25">
      <c r="B3051" s="5"/>
    </row>
    <row r="3052" spans="2:2" x14ac:dyDescent="0.25">
      <c r="B3052" s="5"/>
    </row>
    <row r="3053" spans="2:2" x14ac:dyDescent="0.25">
      <c r="B3053" s="5"/>
    </row>
    <row r="3054" spans="2:2" x14ac:dyDescent="0.25">
      <c r="B3054" s="5"/>
    </row>
    <row r="3055" spans="2:2" x14ac:dyDescent="0.25">
      <c r="B3055" s="5"/>
    </row>
    <row r="3056" spans="2:2" x14ac:dyDescent="0.25">
      <c r="B3056" s="5"/>
    </row>
    <row r="3057" spans="2:2" x14ac:dyDescent="0.25">
      <c r="B3057" s="5"/>
    </row>
    <row r="3058" spans="2:2" x14ac:dyDescent="0.25">
      <c r="B3058" s="5"/>
    </row>
    <row r="3059" spans="2:2" x14ac:dyDescent="0.25">
      <c r="B3059" s="5"/>
    </row>
    <row r="3060" spans="2:2" x14ac:dyDescent="0.25">
      <c r="B3060" s="5"/>
    </row>
    <row r="3061" spans="2:2" x14ac:dyDescent="0.25">
      <c r="B3061" s="5"/>
    </row>
    <row r="3062" spans="2:2" x14ac:dyDescent="0.25">
      <c r="B3062" s="5"/>
    </row>
    <row r="3063" spans="2:2" x14ac:dyDescent="0.25">
      <c r="B3063" s="5"/>
    </row>
    <row r="3064" spans="2:2" x14ac:dyDescent="0.25">
      <c r="B3064" s="5"/>
    </row>
    <row r="3065" spans="2:2" x14ac:dyDescent="0.25">
      <c r="B3065" s="5"/>
    </row>
    <row r="3066" spans="2:2" x14ac:dyDescent="0.25">
      <c r="B3066" s="5"/>
    </row>
    <row r="3067" spans="2:2" x14ac:dyDescent="0.25">
      <c r="B3067" s="5"/>
    </row>
    <row r="3068" spans="2:2" x14ac:dyDescent="0.25">
      <c r="B3068" s="5"/>
    </row>
    <row r="3069" spans="2:2" x14ac:dyDescent="0.25">
      <c r="B3069" s="5"/>
    </row>
    <row r="3070" spans="2:2" x14ac:dyDescent="0.25">
      <c r="B3070" s="5"/>
    </row>
    <row r="3071" spans="2:2" x14ac:dyDescent="0.25">
      <c r="B3071" s="5"/>
    </row>
    <row r="3072" spans="2:2" x14ac:dyDescent="0.25">
      <c r="B3072" s="5"/>
    </row>
    <row r="3073" spans="2:2" x14ac:dyDescent="0.25">
      <c r="B3073" s="5"/>
    </row>
    <row r="3074" spans="2:2" x14ac:dyDescent="0.25">
      <c r="B3074" s="5"/>
    </row>
    <row r="3075" spans="2:2" x14ac:dyDescent="0.25">
      <c r="B3075" s="5"/>
    </row>
    <row r="3076" spans="2:2" x14ac:dyDescent="0.25">
      <c r="B3076" s="5"/>
    </row>
    <row r="3077" spans="2:2" x14ac:dyDescent="0.25">
      <c r="B3077" s="5"/>
    </row>
    <row r="3078" spans="2:2" x14ac:dyDescent="0.25">
      <c r="B3078" s="5"/>
    </row>
    <row r="3079" spans="2:2" x14ac:dyDescent="0.25">
      <c r="B3079" s="5"/>
    </row>
    <row r="3080" spans="2:2" x14ac:dyDescent="0.25">
      <c r="B3080" s="5"/>
    </row>
    <row r="3081" spans="2:2" x14ac:dyDescent="0.25">
      <c r="B3081" s="5"/>
    </row>
    <row r="3082" spans="2:2" x14ac:dyDescent="0.25">
      <c r="B3082" s="5"/>
    </row>
    <row r="3083" spans="2:2" x14ac:dyDescent="0.25">
      <c r="B3083" s="5"/>
    </row>
    <row r="3084" spans="2:2" x14ac:dyDescent="0.25">
      <c r="B3084" s="5"/>
    </row>
    <row r="3085" spans="2:2" x14ac:dyDescent="0.25">
      <c r="B3085" s="5"/>
    </row>
    <row r="3086" spans="2:2" x14ac:dyDescent="0.25">
      <c r="B3086" s="5"/>
    </row>
    <row r="3087" spans="2:2" x14ac:dyDescent="0.25">
      <c r="B3087" s="5"/>
    </row>
    <row r="3088" spans="2:2" x14ac:dyDescent="0.25">
      <c r="B3088" s="5"/>
    </row>
    <row r="3089" spans="2:2" x14ac:dyDescent="0.25">
      <c r="B3089" s="5"/>
    </row>
    <row r="3090" spans="2:2" x14ac:dyDescent="0.25">
      <c r="B3090" s="5"/>
    </row>
    <row r="3091" spans="2:2" x14ac:dyDescent="0.25">
      <c r="B3091" s="5"/>
    </row>
    <row r="3092" spans="2:2" x14ac:dyDescent="0.25">
      <c r="B3092" s="5"/>
    </row>
    <row r="3093" spans="2:2" x14ac:dyDescent="0.25">
      <c r="B3093" s="5"/>
    </row>
    <row r="3094" spans="2:2" x14ac:dyDescent="0.25">
      <c r="B3094" s="5"/>
    </row>
    <row r="3095" spans="2:2" x14ac:dyDescent="0.25">
      <c r="B3095" s="5"/>
    </row>
    <row r="3096" spans="2:2" x14ac:dyDescent="0.25">
      <c r="B3096" s="5"/>
    </row>
    <row r="3097" spans="2:2" x14ac:dyDescent="0.25">
      <c r="B3097" s="5"/>
    </row>
    <row r="3098" spans="2:2" x14ac:dyDescent="0.25">
      <c r="B3098" s="5"/>
    </row>
    <row r="3099" spans="2:2" x14ac:dyDescent="0.25">
      <c r="B3099" s="5"/>
    </row>
    <row r="3100" spans="2:2" x14ac:dyDescent="0.25">
      <c r="B3100" s="5"/>
    </row>
    <row r="3101" spans="2:2" x14ac:dyDescent="0.25">
      <c r="B3101" s="5"/>
    </row>
    <row r="3102" spans="2:2" x14ac:dyDescent="0.25">
      <c r="B3102" s="5"/>
    </row>
    <row r="3103" spans="2:2" x14ac:dyDescent="0.25">
      <c r="B3103" s="5"/>
    </row>
    <row r="3104" spans="2:2" x14ac:dyDescent="0.25">
      <c r="B3104" s="5"/>
    </row>
    <row r="3105" spans="2:2" x14ac:dyDescent="0.25">
      <c r="B3105" s="5"/>
    </row>
    <row r="3106" spans="2:2" x14ac:dyDescent="0.25">
      <c r="B3106" s="5"/>
    </row>
    <row r="3107" spans="2:2" x14ac:dyDescent="0.25">
      <c r="B3107" s="5"/>
    </row>
    <row r="3108" spans="2:2" x14ac:dyDescent="0.25">
      <c r="B3108" s="5"/>
    </row>
    <row r="3109" spans="2:2" x14ac:dyDescent="0.25">
      <c r="B3109" s="5"/>
    </row>
    <row r="3110" spans="2:2" x14ac:dyDescent="0.25">
      <c r="B3110" s="5"/>
    </row>
    <row r="3111" spans="2:2" x14ac:dyDescent="0.25">
      <c r="B3111" s="5"/>
    </row>
    <row r="3112" spans="2:2" x14ac:dyDescent="0.25">
      <c r="B3112" s="5"/>
    </row>
    <row r="3113" spans="2:2" x14ac:dyDescent="0.25">
      <c r="B3113" s="5"/>
    </row>
    <row r="3114" spans="2:2" x14ac:dyDescent="0.25">
      <c r="B3114" s="5"/>
    </row>
    <row r="3115" spans="2:2" x14ac:dyDescent="0.25">
      <c r="B3115" s="5"/>
    </row>
    <row r="3116" spans="2:2" x14ac:dyDescent="0.25">
      <c r="B3116" s="5"/>
    </row>
    <row r="3117" spans="2:2" x14ac:dyDescent="0.25">
      <c r="B3117" s="5"/>
    </row>
    <row r="3118" spans="2:2" x14ac:dyDescent="0.25">
      <c r="B3118" s="5"/>
    </row>
    <row r="3119" spans="2:2" x14ac:dyDescent="0.25">
      <c r="B3119" s="5"/>
    </row>
    <row r="3120" spans="2:2" x14ac:dyDescent="0.25">
      <c r="B3120" s="5"/>
    </row>
    <row r="3121" spans="2:2" x14ac:dyDescent="0.25">
      <c r="B3121" s="5"/>
    </row>
    <row r="3122" spans="2:2" x14ac:dyDescent="0.25">
      <c r="B3122" s="5"/>
    </row>
    <row r="3123" spans="2:2" x14ac:dyDescent="0.25">
      <c r="B3123" s="5"/>
    </row>
    <row r="3124" spans="2:2" x14ac:dyDescent="0.25">
      <c r="B3124" s="5"/>
    </row>
    <row r="3125" spans="2:2" x14ac:dyDescent="0.25">
      <c r="B3125" s="5"/>
    </row>
    <row r="3126" spans="2:2" x14ac:dyDescent="0.25">
      <c r="B3126" s="5"/>
    </row>
    <row r="3127" spans="2:2" x14ac:dyDescent="0.25">
      <c r="B3127" s="5"/>
    </row>
    <row r="3128" spans="2:2" x14ac:dyDescent="0.25">
      <c r="B3128" s="5"/>
    </row>
    <row r="3129" spans="2:2" x14ac:dyDescent="0.25">
      <c r="B3129" s="5"/>
    </row>
    <row r="3130" spans="2:2" x14ac:dyDescent="0.25">
      <c r="B3130" s="5"/>
    </row>
    <row r="3131" spans="2:2" x14ac:dyDescent="0.25">
      <c r="B3131" s="5"/>
    </row>
    <row r="3132" spans="2:2" x14ac:dyDescent="0.25">
      <c r="B3132" s="5"/>
    </row>
    <row r="3133" spans="2:2" x14ac:dyDescent="0.25">
      <c r="B3133" s="5"/>
    </row>
    <row r="3134" spans="2:2" x14ac:dyDescent="0.25">
      <c r="B3134" s="5"/>
    </row>
    <row r="3135" spans="2:2" x14ac:dyDescent="0.25">
      <c r="B3135" s="5"/>
    </row>
    <row r="3136" spans="2:2" x14ac:dyDescent="0.25">
      <c r="B3136" s="5"/>
    </row>
    <row r="3137" spans="2:2" x14ac:dyDescent="0.25">
      <c r="B3137" s="5"/>
    </row>
  </sheetData>
  <mergeCells count="29">
    <mergeCell ref="A2691:A2786"/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6"/>
  <sheetViews>
    <sheetView topLeftCell="A2957" workbookViewId="0">
      <selection activeCell="F2975" sqref="F2975:H2975"/>
    </sheetView>
  </sheetViews>
  <sheetFormatPr defaultRowHeight="15" x14ac:dyDescent="0.25"/>
  <cols>
    <col min="1" max="1" width="9.140625" style="11"/>
    <col min="2" max="2" width="10.140625" bestFit="1" customWidth="1"/>
    <col min="3" max="3" width="13.28515625" bestFit="1" customWidth="1"/>
    <col min="4" max="4" width="13" customWidth="1"/>
    <col min="5" max="8" width="15.7109375" customWidth="1"/>
  </cols>
  <sheetData>
    <row r="1" spans="1:8" ht="15.75" thickBot="1" x14ac:dyDescent="0.3">
      <c r="A1" s="11" t="s">
        <v>9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3">
        <f>veljača!A2595+2</f>
        <v>61</v>
      </c>
      <c r="B3" s="5">
        <f>DATE(YEAR(siječanj!B3),MONTH(siječanj!B3)+2,DAY(siječanj!B3))</f>
        <v>45352</v>
      </c>
      <c r="C3" s="8">
        <v>0</v>
      </c>
      <c r="D3">
        <v>1.047080478555118</v>
      </c>
      <c r="E3" s="6">
        <v>113.39204782458356</v>
      </c>
      <c r="F3" s="7">
        <v>80.393536338662059</v>
      </c>
      <c r="G3" s="7">
        <v>177.16541072000433</v>
      </c>
      <c r="H3" s="7">
        <f>D3*E3</f>
        <v>118.73059970050977</v>
      </c>
    </row>
    <row r="4" spans="1:8" x14ac:dyDescent="0.25">
      <c r="A4" s="14"/>
      <c r="B4" s="5">
        <f>DATE(YEAR(siječanj!B4),MONTH(siječanj!B4)+2,DAY(siječanj!B4))</f>
        <v>45352</v>
      </c>
      <c r="C4" s="8">
        <v>1.0416666666666666E-2</v>
      </c>
      <c r="D4">
        <v>1.047080478555118</v>
      </c>
      <c r="E4" s="6">
        <v>104.31956353652333</v>
      </c>
      <c r="F4" s="7">
        <v>79.148547502090764</v>
      </c>
      <c r="G4" s="7">
        <v>175.0278211601042</v>
      </c>
      <c r="H4" s="7">
        <f t="shared" ref="H4:H67" si="0">D4*E4</f>
        <v>109.23097851048389</v>
      </c>
    </row>
    <row r="5" spans="1:8" x14ac:dyDescent="0.25">
      <c r="A5" s="14"/>
      <c r="B5" s="5">
        <f>DATE(YEAR(siječanj!B5),MONTH(siječanj!B5)+2,DAY(siječanj!B5))</f>
        <v>45352</v>
      </c>
      <c r="C5" s="8">
        <v>2.0833333333333332E-2</v>
      </c>
      <c r="D5">
        <v>1.047080478555118</v>
      </c>
      <c r="E5" s="6">
        <v>96.767420613642784</v>
      </c>
      <c r="F5" s="7">
        <v>78.212091031458669</v>
      </c>
      <c r="G5" s="7">
        <v>174.39398632979811</v>
      </c>
      <c r="H5" s="7">
        <f t="shared" si="0"/>
        <v>101.32327708467747</v>
      </c>
    </row>
    <row r="6" spans="1:8" x14ac:dyDescent="0.25">
      <c r="A6" s="14"/>
      <c r="B6" s="5">
        <f>DATE(YEAR(siječanj!B6),MONTH(siječanj!B6)+2,DAY(siječanj!B6))</f>
        <v>45352</v>
      </c>
      <c r="C6" s="8">
        <v>3.125E-2</v>
      </c>
      <c r="D6">
        <v>1.047080478555118</v>
      </c>
      <c r="E6" s="6">
        <v>89.477925286183194</v>
      </c>
      <c r="F6" s="7">
        <v>77.51008872813722</v>
      </c>
      <c r="G6" s="7">
        <v>174.6925261051189</v>
      </c>
      <c r="H6" s="7">
        <f t="shared" si="0"/>
        <v>93.690588828775788</v>
      </c>
    </row>
    <row r="7" spans="1:8" x14ac:dyDescent="0.25">
      <c r="A7" s="14"/>
      <c r="B7" s="5">
        <f>DATE(YEAR(siječanj!B7),MONTH(siječanj!B7)+2,DAY(siječanj!B7))</f>
        <v>45352</v>
      </c>
      <c r="C7" s="8">
        <v>4.1666666666666664E-2</v>
      </c>
      <c r="D7">
        <v>1.047080478555118</v>
      </c>
      <c r="E7" s="6">
        <v>83.28659967711836</v>
      </c>
      <c r="F7" s="7">
        <v>76.959068596034754</v>
      </c>
      <c r="G7" s="7">
        <v>174.10292963682318</v>
      </c>
      <c r="H7" s="7">
        <f t="shared" si="0"/>
        <v>87.207772647145632</v>
      </c>
    </row>
    <row r="8" spans="1:8" x14ac:dyDescent="0.25">
      <c r="A8" s="14"/>
      <c r="B8" s="5">
        <f>DATE(YEAR(siječanj!B8),MONTH(siječanj!B8)+2,DAY(siječanj!B8))</f>
        <v>45352</v>
      </c>
      <c r="C8" s="8">
        <v>5.2083333333333336E-2</v>
      </c>
      <c r="D8">
        <v>1.047080478555118</v>
      </c>
      <c r="E8" s="6">
        <v>78.170459670702598</v>
      </c>
      <c r="F8" s="7">
        <v>76.331151381990537</v>
      </c>
      <c r="G8" s="7">
        <v>173.86612046121317</v>
      </c>
      <c r="H8" s="7">
        <f t="shared" si="0"/>
        <v>81.850762320872832</v>
      </c>
    </row>
    <row r="9" spans="1:8" x14ac:dyDescent="0.25">
      <c r="A9" s="14"/>
      <c r="B9" s="5">
        <f>DATE(YEAR(siječanj!B9),MONTH(siječanj!B9)+2,DAY(siječanj!B9))</f>
        <v>45352</v>
      </c>
      <c r="C9" s="8">
        <v>6.25E-2</v>
      </c>
      <c r="D9">
        <v>1.047080478555118</v>
      </c>
      <c r="E9" s="6">
        <v>74.68656435793055</v>
      </c>
      <c r="F9" s="7">
        <v>76.05445427624224</v>
      </c>
      <c r="G9" s="7">
        <v>174.2196629255653</v>
      </c>
      <c r="H9" s="7">
        <f t="shared" si="0"/>
        <v>78.202843549539537</v>
      </c>
    </row>
    <row r="10" spans="1:8" x14ac:dyDescent="0.25">
      <c r="A10" s="14"/>
      <c r="B10" s="5">
        <f>DATE(YEAR(siječanj!B10),MONTH(siječanj!B10)+2,DAY(siječanj!B10))</f>
        <v>45352</v>
      </c>
      <c r="C10" s="8">
        <v>7.2916666666666671E-2</v>
      </c>
      <c r="D10">
        <v>1.047080478555118</v>
      </c>
      <c r="E10" s="6">
        <v>71.197928355732898</v>
      </c>
      <c r="F10" s="7">
        <v>75.865419433749864</v>
      </c>
      <c r="G10" s="7">
        <v>174.30019932870709</v>
      </c>
      <c r="H10" s="7">
        <f t="shared" si="0"/>
        <v>74.549960894853811</v>
      </c>
    </row>
    <row r="11" spans="1:8" x14ac:dyDescent="0.25">
      <c r="A11" s="14"/>
      <c r="B11" s="5">
        <f>DATE(YEAR(siječanj!B11),MONTH(siječanj!B11)+2,DAY(siječanj!B11))</f>
        <v>45352</v>
      </c>
      <c r="C11" s="8">
        <v>8.3333333333333329E-2</v>
      </c>
      <c r="D11">
        <v>1.047080478555118</v>
      </c>
      <c r="E11" s="6">
        <v>68.817610556734479</v>
      </c>
      <c r="F11" s="7">
        <v>75.378436705643523</v>
      </c>
      <c r="G11" s="7">
        <v>174.04730836521583</v>
      </c>
      <c r="H11" s="7">
        <f t="shared" si="0"/>
        <v>72.05757659476528</v>
      </c>
    </row>
    <row r="12" spans="1:8" x14ac:dyDescent="0.25">
      <c r="A12" s="14"/>
      <c r="B12" s="5">
        <f>DATE(YEAR(siječanj!B12),MONTH(siječanj!B12)+2,DAY(siječanj!B12))</f>
        <v>45352</v>
      </c>
      <c r="C12" s="8">
        <v>9.375E-2</v>
      </c>
      <c r="D12">
        <v>1.047080478555118</v>
      </c>
      <c r="E12" s="6">
        <v>66.649105302901802</v>
      </c>
      <c r="F12" s="7">
        <v>75.329764425247618</v>
      </c>
      <c r="G12" s="7">
        <v>174.25223539489502</v>
      </c>
      <c r="H12" s="7">
        <f t="shared" si="0"/>
        <v>69.786977075832866</v>
      </c>
    </row>
    <row r="13" spans="1:8" x14ac:dyDescent="0.25">
      <c r="A13" s="14"/>
      <c r="B13" s="5">
        <f>DATE(YEAR(siječanj!B13),MONTH(siječanj!B13)+2,DAY(siječanj!B13))</f>
        <v>45352</v>
      </c>
      <c r="C13" s="8">
        <v>0.10416666666666667</v>
      </c>
      <c r="D13">
        <v>1.047080478555118</v>
      </c>
      <c r="E13" s="6">
        <v>65.606566505773415</v>
      </c>
      <c r="F13" s="7">
        <v>74.934666422525126</v>
      </c>
      <c r="G13" s="7">
        <v>174.24029729481592</v>
      </c>
      <c r="H13" s="7">
        <f t="shared" si="0"/>
        <v>68.695355053223409</v>
      </c>
    </row>
    <row r="14" spans="1:8" x14ac:dyDescent="0.25">
      <c r="A14" s="14"/>
      <c r="B14" s="5">
        <f>DATE(YEAR(siječanj!B14),MONTH(siječanj!B14)+2,DAY(siječanj!B14))</f>
        <v>45352</v>
      </c>
      <c r="C14" s="8">
        <v>0.11458333333333333</v>
      </c>
      <c r="D14">
        <v>1.047080478555118</v>
      </c>
      <c r="E14" s="6">
        <v>64.092531607507865</v>
      </c>
      <c r="F14" s="7">
        <v>74.625748315369947</v>
      </c>
      <c r="G14" s="7">
        <v>174.47839100976145</v>
      </c>
      <c r="H14" s="7">
        <f t="shared" si="0"/>
        <v>67.110038667398356</v>
      </c>
    </row>
    <row r="15" spans="1:8" x14ac:dyDescent="0.25">
      <c r="A15" s="14"/>
      <c r="B15" s="5">
        <f>DATE(YEAR(siječanj!B15),MONTH(siječanj!B15)+2,DAY(siječanj!B15))</f>
        <v>45352</v>
      </c>
      <c r="C15" s="8">
        <v>0.125</v>
      </c>
      <c r="D15">
        <v>1.047080478555118</v>
      </c>
      <c r="E15" s="6">
        <v>63.650368460605108</v>
      </c>
      <c r="F15" s="7">
        <v>74.638267012363798</v>
      </c>
      <c r="G15" s="7">
        <v>174.44899115455084</v>
      </c>
      <c r="H15" s="7">
        <f t="shared" si="0"/>
        <v>66.647058267939983</v>
      </c>
    </row>
    <row r="16" spans="1:8" x14ac:dyDescent="0.25">
      <c r="A16" s="14"/>
      <c r="B16" s="5">
        <f>DATE(YEAR(siječanj!B16),MONTH(siječanj!B16)+2,DAY(siječanj!B16))</f>
        <v>45352</v>
      </c>
      <c r="C16" s="8">
        <v>0.13541666666666666</v>
      </c>
      <c r="D16">
        <v>1.047080478555118</v>
      </c>
      <c r="E16" s="6">
        <v>62.718983113609227</v>
      </c>
      <c r="F16" s="7">
        <v>74.741437742084116</v>
      </c>
      <c r="G16" s="7">
        <v>174.93379777348704</v>
      </c>
      <c r="H16" s="7">
        <f t="shared" si="0"/>
        <v>65.671822853088315</v>
      </c>
    </row>
    <row r="17" spans="1:8" x14ac:dyDescent="0.25">
      <c r="A17" s="14"/>
      <c r="B17" s="5">
        <f>DATE(YEAR(siječanj!B17),MONTH(siječanj!B17)+2,DAY(siječanj!B17))</f>
        <v>45352</v>
      </c>
      <c r="C17" s="8">
        <v>0.14583333333333334</v>
      </c>
      <c r="D17">
        <v>1.047080478555118</v>
      </c>
      <c r="E17" s="6">
        <v>62.394801152659028</v>
      </c>
      <c r="F17" s="7">
        <v>74.729508060442626</v>
      </c>
      <c r="G17" s="7">
        <v>175.69111564581971</v>
      </c>
      <c r="H17" s="7">
        <f t="shared" si="0"/>
        <v>65.332378250277642</v>
      </c>
    </row>
    <row r="18" spans="1:8" x14ac:dyDescent="0.25">
      <c r="A18" s="14"/>
      <c r="B18" s="5">
        <f>DATE(YEAR(siječanj!B18),MONTH(siječanj!B18)+2,DAY(siječanj!B18))</f>
        <v>45352</v>
      </c>
      <c r="C18" s="8">
        <v>0.15625</v>
      </c>
      <c r="D18">
        <v>1.047080478555118</v>
      </c>
      <c r="E18" s="6">
        <v>61.861940172290993</v>
      </c>
      <c r="F18" s="7">
        <v>74.902372287594758</v>
      </c>
      <c r="G18" s="7">
        <v>176.95070363962844</v>
      </c>
      <c r="H18" s="7">
        <f t="shared" si="0"/>
        <v>64.774429919950535</v>
      </c>
    </row>
    <row r="19" spans="1:8" x14ac:dyDescent="0.25">
      <c r="A19" s="14"/>
      <c r="B19" s="5">
        <f>DATE(YEAR(siječanj!B19),MONTH(siječanj!B19)+2,DAY(siječanj!B19))</f>
        <v>45352</v>
      </c>
      <c r="C19" s="8">
        <v>0.16666666666666666</v>
      </c>
      <c r="D19">
        <v>1.047080478555118</v>
      </c>
      <c r="E19" s="6">
        <v>61.620976969200086</v>
      </c>
      <c r="F19" s="7">
        <v>75.104884737087446</v>
      </c>
      <c r="G19" s="7">
        <v>179.19436661744118</v>
      </c>
      <c r="H19" s="7">
        <f t="shared" si="0"/>
        <v>64.522122053943932</v>
      </c>
    </row>
    <row r="20" spans="1:8" x14ac:dyDescent="0.25">
      <c r="A20" s="14"/>
      <c r="B20" s="5">
        <f>DATE(YEAR(siječanj!B20),MONTH(siječanj!B20)+2,DAY(siječanj!B20))</f>
        <v>45352</v>
      </c>
      <c r="C20" s="8">
        <v>0.17708333333333334</v>
      </c>
      <c r="D20">
        <v>1.047080478555118</v>
      </c>
      <c r="E20" s="6">
        <v>62.654164458357378</v>
      </c>
      <c r="F20" s="7">
        <v>75.36472237494327</v>
      </c>
      <c r="G20" s="7">
        <v>180.5023050135546</v>
      </c>
      <c r="H20" s="7">
        <f t="shared" si="0"/>
        <v>65.603952504527911</v>
      </c>
    </row>
    <row r="21" spans="1:8" x14ac:dyDescent="0.25">
      <c r="A21" s="14"/>
      <c r="B21" s="5">
        <f>DATE(YEAR(siječanj!B21),MONTH(siječanj!B21)+2,DAY(siječanj!B21))</f>
        <v>45352</v>
      </c>
      <c r="C21" s="8">
        <v>0.1875</v>
      </c>
      <c r="D21">
        <v>1.047080478555118</v>
      </c>
      <c r="E21" s="6">
        <v>62.59469743151346</v>
      </c>
      <c r="F21" s="7">
        <v>75.897734086213987</v>
      </c>
      <c r="G21" s="7">
        <v>185.66854757728757</v>
      </c>
      <c r="H21" s="7">
        <f t="shared" si="0"/>
        <v>65.541685741601924</v>
      </c>
    </row>
    <row r="22" spans="1:8" x14ac:dyDescent="0.25">
      <c r="A22" s="14"/>
      <c r="B22" s="5">
        <f>DATE(YEAR(siječanj!B22),MONTH(siječanj!B22)+2,DAY(siječanj!B22))</f>
        <v>45352</v>
      </c>
      <c r="C22" s="8">
        <v>0.19791666666666666</v>
      </c>
      <c r="D22">
        <v>1.047080478555118</v>
      </c>
      <c r="E22" s="6">
        <v>64.409206902059339</v>
      </c>
      <c r="F22" s="7">
        <v>77.066359209864856</v>
      </c>
      <c r="G22" s="7">
        <v>187.17378323550645</v>
      </c>
      <c r="H22" s="7">
        <f t="shared" si="0"/>
        <v>67.441623186363898</v>
      </c>
    </row>
    <row r="23" spans="1:8" x14ac:dyDescent="0.25">
      <c r="A23" s="14"/>
      <c r="B23" s="5">
        <f>DATE(YEAR(siječanj!B23),MONTH(siječanj!B23)+2,DAY(siječanj!B23))</f>
        <v>45352</v>
      </c>
      <c r="C23" s="8">
        <v>0.20833333333333334</v>
      </c>
      <c r="D23">
        <v>1.047080478555118</v>
      </c>
      <c r="E23" s="6">
        <v>65.725069946017271</v>
      </c>
      <c r="F23" s="7">
        <v>78.682325014939238</v>
      </c>
      <c r="G23" s="7">
        <v>191.75406860018578</v>
      </c>
      <c r="H23" s="7">
        <f t="shared" si="0"/>
        <v>68.819437692144362</v>
      </c>
    </row>
    <row r="24" spans="1:8" x14ac:dyDescent="0.25">
      <c r="A24" s="14"/>
      <c r="B24" s="5">
        <f>DATE(YEAR(siječanj!B24),MONTH(siječanj!B24)+2,DAY(siječanj!B24))</f>
        <v>45352</v>
      </c>
      <c r="C24" s="8">
        <v>0.21875</v>
      </c>
      <c r="D24">
        <v>1.047080478555118</v>
      </c>
      <c r="E24" s="6">
        <v>68.800873784775618</v>
      </c>
      <c r="F24" s="7">
        <v>80.188948944994891</v>
      </c>
      <c r="G24" s="7">
        <v>192.58104826775315</v>
      </c>
      <c r="H24" s="7">
        <f t="shared" si="0"/>
        <v>72.040051847573125</v>
      </c>
    </row>
    <row r="25" spans="1:8" x14ac:dyDescent="0.25">
      <c r="A25" s="14"/>
      <c r="B25" s="5">
        <f>DATE(YEAR(siječanj!B25),MONTH(siječanj!B25)+2,DAY(siječanj!B25))</f>
        <v>45352</v>
      </c>
      <c r="C25" s="8">
        <v>0.22916666666666666</v>
      </c>
      <c r="D25">
        <v>1.047080478555118</v>
      </c>
      <c r="E25" s="6">
        <v>72.0233256431531</v>
      </c>
      <c r="F25" s="7">
        <v>82.665167527173026</v>
      </c>
      <c r="G25" s="7">
        <v>192.7938673704237</v>
      </c>
      <c r="H25" s="7">
        <f t="shared" si="0"/>
        <v>75.414218281563848</v>
      </c>
    </row>
    <row r="26" spans="1:8" x14ac:dyDescent="0.25">
      <c r="A26" s="14"/>
      <c r="B26" s="5">
        <f>DATE(YEAR(siječanj!B26),MONTH(siječanj!B26)+2,DAY(siječanj!B26))</f>
        <v>45352</v>
      </c>
      <c r="C26" s="8">
        <v>0.23958333333333334</v>
      </c>
      <c r="D26">
        <v>1.047080478555118</v>
      </c>
      <c r="E26" s="6">
        <v>78.878827654520094</v>
      </c>
      <c r="F26" s="7">
        <v>86.567784253005669</v>
      </c>
      <c r="G26" s="7">
        <v>192.44556528680548</v>
      </c>
      <c r="H26" s="7">
        <f t="shared" si="0"/>
        <v>82.592480608361569</v>
      </c>
    </row>
    <row r="27" spans="1:8" x14ac:dyDescent="0.25">
      <c r="A27" s="14"/>
      <c r="B27" s="5">
        <f>DATE(YEAR(siječanj!B27),MONTH(siječanj!B27)+2,DAY(siječanj!B27))</f>
        <v>45352</v>
      </c>
      <c r="C27" s="8">
        <v>0.25</v>
      </c>
      <c r="D27">
        <v>1.047080478555118</v>
      </c>
      <c r="E27" s="6">
        <v>84.003369057328015</v>
      </c>
      <c r="F27" s="7">
        <v>92.433705681253969</v>
      </c>
      <c r="G27" s="7">
        <v>190.42005498751229</v>
      </c>
      <c r="H27" s="7">
        <f t="shared" si="0"/>
        <v>87.958287872789214</v>
      </c>
    </row>
    <row r="28" spans="1:8" x14ac:dyDescent="0.25">
      <c r="A28" s="14"/>
      <c r="B28" s="5">
        <f>DATE(YEAR(siječanj!B28),MONTH(siječanj!B28)+2,DAY(siječanj!B28))</f>
        <v>45352</v>
      </c>
      <c r="C28" s="8">
        <v>0.26041666666666669</v>
      </c>
      <c r="D28">
        <v>1.047080478555118</v>
      </c>
      <c r="E28" s="6">
        <v>90.535488255349094</v>
      </c>
      <c r="F28" s="7">
        <v>96.356583018106676</v>
      </c>
      <c r="G28" s="7">
        <v>185.68101572458346</v>
      </c>
      <c r="H28" s="7">
        <f t="shared" si="0"/>
        <v>94.797942368632192</v>
      </c>
    </row>
    <row r="29" spans="1:8" x14ac:dyDescent="0.25">
      <c r="A29" s="14"/>
      <c r="B29" s="5">
        <f>DATE(YEAR(siječanj!B29),MONTH(siječanj!B29)+2,DAY(siječanj!B29))</f>
        <v>45352</v>
      </c>
      <c r="C29" s="8">
        <v>0.27083333333333331</v>
      </c>
      <c r="D29">
        <v>1.047080478555118</v>
      </c>
      <c r="E29" s="6">
        <v>96.122177407479398</v>
      </c>
      <c r="F29" s="7">
        <v>101.80404212616922</v>
      </c>
      <c r="G29" s="7">
        <v>156.01529844080034</v>
      </c>
      <c r="H29" s="7">
        <f t="shared" si="0"/>
        <v>100.64765551958348</v>
      </c>
    </row>
    <row r="30" spans="1:8" x14ac:dyDescent="0.25">
      <c r="A30" s="14"/>
      <c r="B30" s="5">
        <f>DATE(YEAR(siječanj!B30),MONTH(siječanj!B30)+2,DAY(siječanj!B30))</f>
        <v>45352</v>
      </c>
      <c r="C30" s="8">
        <v>0.28125</v>
      </c>
      <c r="D30">
        <v>1.047080478555118</v>
      </c>
      <c r="E30" s="6">
        <v>102.45954403872288</v>
      </c>
      <c r="F30" s="7">
        <v>110.10354812006707</v>
      </c>
      <c r="G30" s="7">
        <v>94.257887844853258</v>
      </c>
      <c r="H30" s="7">
        <f t="shared" si="0"/>
        <v>107.28338840460515</v>
      </c>
    </row>
    <row r="31" spans="1:8" x14ac:dyDescent="0.25">
      <c r="A31" s="14"/>
      <c r="B31" s="5">
        <f>DATE(YEAR(siječanj!B31),MONTH(siječanj!B31)+2,DAY(siječanj!B31))</f>
        <v>45352</v>
      </c>
      <c r="C31" s="8">
        <v>0.29166666666666669</v>
      </c>
      <c r="D31">
        <v>1.047080478555118</v>
      </c>
      <c r="E31" s="6">
        <v>108.02603377440431</v>
      </c>
      <c r="F31" s="7">
        <v>121.01508719848485</v>
      </c>
      <c r="G31" s="7">
        <v>34.458696685230237</v>
      </c>
      <c r="H31" s="7">
        <f t="shared" si="0"/>
        <v>113.1119511409146</v>
      </c>
    </row>
    <row r="32" spans="1:8" x14ac:dyDescent="0.25">
      <c r="A32" s="14"/>
      <c r="B32" s="5">
        <f>DATE(YEAR(siječanj!B32),MONTH(siječanj!B32)+2,DAY(siječanj!B32))</f>
        <v>45352</v>
      </c>
      <c r="C32" s="8">
        <v>0.30208333333333331</v>
      </c>
      <c r="D32">
        <v>1.047080478555118</v>
      </c>
      <c r="E32" s="6">
        <v>109.7001573498997</v>
      </c>
      <c r="F32" s="7">
        <v>125.48705614472486</v>
      </c>
      <c r="G32" s="7">
        <v>12.746454062258969</v>
      </c>
      <c r="H32" s="7">
        <f t="shared" si="0"/>
        <v>114.86489325550473</v>
      </c>
    </row>
    <row r="33" spans="1:8" x14ac:dyDescent="0.25">
      <c r="A33" s="14"/>
      <c r="B33" s="5">
        <f>DATE(YEAR(siječanj!B33),MONTH(siječanj!B33)+2,DAY(siječanj!B33))</f>
        <v>45352</v>
      </c>
      <c r="C33" s="8">
        <v>0.3125</v>
      </c>
      <c r="D33">
        <v>1.047080478555118</v>
      </c>
      <c r="E33" s="6">
        <v>113.0901513410912</v>
      </c>
      <c r="F33" s="7">
        <v>130.50067215545488</v>
      </c>
      <c r="G33" s="7">
        <v>4.723788816246473</v>
      </c>
      <c r="H33" s="7">
        <f t="shared" si="0"/>
        <v>118.41448978610049</v>
      </c>
    </row>
    <row r="34" spans="1:8" x14ac:dyDescent="0.25">
      <c r="A34" s="14"/>
      <c r="B34" s="5">
        <f>DATE(YEAR(siječanj!B34),MONTH(siječanj!B34)+2,DAY(siječanj!B34))</f>
        <v>45352</v>
      </c>
      <c r="C34" s="8">
        <v>0.32291666666666669</v>
      </c>
      <c r="D34">
        <v>1.047080478555118</v>
      </c>
      <c r="E34" s="6">
        <v>113.54455100457828</v>
      </c>
      <c r="F34" s="7">
        <v>137.68195422196857</v>
      </c>
      <c r="G34" s="7">
        <v>2.6115560919531227</v>
      </c>
      <c r="H34" s="7">
        <f t="shared" si="0"/>
        <v>118.89028280319982</v>
      </c>
    </row>
    <row r="35" spans="1:8" x14ac:dyDescent="0.25">
      <c r="A35" s="14"/>
      <c r="B35" s="5">
        <f>DATE(YEAR(siječanj!B35),MONTH(siječanj!B35)+2,DAY(siječanj!B35))</f>
        <v>45352</v>
      </c>
      <c r="C35" s="8">
        <v>0.33333333333333331</v>
      </c>
      <c r="D35">
        <v>1.047080478555118</v>
      </c>
      <c r="E35" s="6">
        <v>112.26897840111801</v>
      </c>
      <c r="F35" s="7">
        <v>147.23968571835226</v>
      </c>
      <c r="G35" s="7">
        <v>1.6877728653665196</v>
      </c>
      <c r="H35" s="7">
        <f t="shared" si="0"/>
        <v>117.55465563113684</v>
      </c>
    </row>
    <row r="36" spans="1:8" x14ac:dyDescent="0.25">
      <c r="A36" s="14"/>
      <c r="B36" s="5">
        <f>DATE(YEAR(siječanj!B36),MONTH(siječanj!B36)+2,DAY(siječanj!B36))</f>
        <v>45352</v>
      </c>
      <c r="C36" s="8">
        <v>0.34375</v>
      </c>
      <c r="D36">
        <v>1.047080478555118</v>
      </c>
      <c r="E36" s="6">
        <v>111.02161639785849</v>
      </c>
      <c r="F36" s="7">
        <v>151.10918536892515</v>
      </c>
      <c r="G36" s="7">
        <v>1.3565586060424213</v>
      </c>
      <c r="H36" s="7">
        <f t="shared" si="0"/>
        <v>116.24856722783241</v>
      </c>
    </row>
    <row r="37" spans="1:8" x14ac:dyDescent="0.25">
      <c r="A37" s="14"/>
      <c r="B37" s="5">
        <f>DATE(YEAR(siječanj!B37),MONTH(siječanj!B37)+2,DAY(siječanj!B37))</f>
        <v>45352</v>
      </c>
      <c r="C37" s="8">
        <v>0.35416666666666669</v>
      </c>
      <c r="D37">
        <v>1.047080478555118</v>
      </c>
      <c r="E37" s="6">
        <v>112.04357640513771</v>
      </c>
      <c r="F37" s="7">
        <v>153.45344321293064</v>
      </c>
      <c r="G37" s="7">
        <v>1.2992119724975719</v>
      </c>
      <c r="H37" s="7">
        <f t="shared" si="0"/>
        <v>117.31864160131852</v>
      </c>
    </row>
    <row r="38" spans="1:8" x14ac:dyDescent="0.25">
      <c r="A38" s="14"/>
      <c r="B38" s="5">
        <f>DATE(YEAR(siječanj!B38),MONTH(siječanj!B38)+2,DAY(siječanj!B38))</f>
        <v>45352</v>
      </c>
      <c r="C38" s="8">
        <v>0.36458333333333331</v>
      </c>
      <c r="D38">
        <v>1.047080478555118</v>
      </c>
      <c r="E38" s="6">
        <v>112.20736126321054</v>
      </c>
      <c r="F38" s="7">
        <v>155.63473045984793</v>
      </c>
      <c r="G38" s="7">
        <v>1.1860628688597974</v>
      </c>
      <c r="H38" s="7">
        <f t="shared" si="0"/>
        <v>117.49013752888951</v>
      </c>
    </row>
    <row r="39" spans="1:8" x14ac:dyDescent="0.25">
      <c r="A39" s="14"/>
      <c r="B39" s="5">
        <f>DATE(YEAR(siječanj!B39),MONTH(siječanj!B39)+2,DAY(siječanj!B39))</f>
        <v>45352</v>
      </c>
      <c r="C39" s="8">
        <v>0.375</v>
      </c>
      <c r="D39">
        <v>1.047080478555118</v>
      </c>
      <c r="E39" s="6">
        <v>113.69386153569771</v>
      </c>
      <c r="F39" s="7">
        <v>158.29445870375716</v>
      </c>
      <c r="G39" s="7">
        <v>1.0909514050050906</v>
      </c>
      <c r="H39" s="7">
        <f t="shared" si="0"/>
        <v>119.04662294557768</v>
      </c>
    </row>
    <row r="40" spans="1:8" x14ac:dyDescent="0.25">
      <c r="A40" s="14"/>
      <c r="B40" s="5">
        <f>DATE(YEAR(siječanj!B40),MONTH(siječanj!B40)+2,DAY(siječanj!B40))</f>
        <v>45352</v>
      </c>
      <c r="C40" s="8">
        <v>0.38541666666666669</v>
      </c>
      <c r="D40">
        <v>1.047080478555118</v>
      </c>
      <c r="E40" s="6">
        <v>113.87359190120873</v>
      </c>
      <c r="F40" s="7">
        <v>159.60074319960381</v>
      </c>
      <c r="G40" s="7">
        <v>1.1571844451717057</v>
      </c>
      <c r="H40" s="7">
        <f t="shared" si="0"/>
        <v>119.23481510270784</v>
      </c>
    </row>
    <row r="41" spans="1:8" x14ac:dyDescent="0.25">
      <c r="A41" s="14"/>
      <c r="B41" s="5">
        <f>DATE(YEAR(siječanj!B41),MONTH(siječanj!B41)+2,DAY(siječanj!B41))</f>
        <v>45352</v>
      </c>
      <c r="C41" s="8">
        <v>0.39583333333333331</v>
      </c>
      <c r="D41">
        <v>1.047080478555118</v>
      </c>
      <c r="E41" s="6">
        <v>113.84215810518359</v>
      </c>
      <c r="F41" s="7">
        <v>160.15141662784882</v>
      </c>
      <c r="G41" s="7">
        <v>1.1069013664545833</v>
      </c>
      <c r="H41" s="7">
        <f t="shared" si="0"/>
        <v>119.20190138852303</v>
      </c>
    </row>
    <row r="42" spans="1:8" x14ac:dyDescent="0.25">
      <c r="A42" s="14"/>
      <c r="B42" s="5">
        <f>DATE(YEAR(siječanj!B42),MONTH(siječanj!B42)+2,DAY(siječanj!B42))</f>
        <v>45352</v>
      </c>
      <c r="C42" s="8">
        <v>0.40625</v>
      </c>
      <c r="D42">
        <v>1.047080478555118</v>
      </c>
      <c r="E42" s="6">
        <v>114.43816652707122</v>
      </c>
      <c r="F42" s="7">
        <v>160.44260926505314</v>
      </c>
      <c r="G42" s="7">
        <v>1.053574747881862</v>
      </c>
      <c r="H42" s="7">
        <f t="shared" si="0"/>
        <v>119.82597017213601</v>
      </c>
    </row>
    <row r="43" spans="1:8" x14ac:dyDescent="0.25">
      <c r="A43" s="14"/>
      <c r="B43" s="5">
        <f>DATE(YEAR(siječanj!B43),MONTH(siječanj!B43)+2,DAY(siječanj!B43))</f>
        <v>45352</v>
      </c>
      <c r="C43" s="8">
        <v>0.41666666666666669</v>
      </c>
      <c r="D43">
        <v>1.047080478555118</v>
      </c>
      <c r="E43" s="6">
        <v>114.95091776106679</v>
      </c>
      <c r="F43" s="7">
        <v>159.91612548799142</v>
      </c>
      <c r="G43" s="7">
        <v>1.0221262727987002</v>
      </c>
      <c r="H43" s="7">
        <f t="shared" si="0"/>
        <v>120.36286197960783</v>
      </c>
    </row>
    <row r="44" spans="1:8" x14ac:dyDescent="0.25">
      <c r="A44" s="14"/>
      <c r="B44" s="5">
        <f>DATE(YEAR(siječanj!B44),MONTH(siječanj!B44)+2,DAY(siječanj!B44))</f>
        <v>45352</v>
      </c>
      <c r="C44" s="8">
        <v>0.42708333333333331</v>
      </c>
      <c r="D44">
        <v>1.047080478555118</v>
      </c>
      <c r="E44" s="6">
        <v>116.85933939243324</v>
      </c>
      <c r="F44" s="7">
        <v>159.01921182518987</v>
      </c>
      <c r="G44" s="7">
        <v>1.0975759525940685</v>
      </c>
      <c r="H44" s="7">
        <f t="shared" si="0"/>
        <v>122.36113301466395</v>
      </c>
    </row>
    <row r="45" spans="1:8" x14ac:dyDescent="0.25">
      <c r="A45" s="14"/>
      <c r="B45" s="5">
        <f>DATE(YEAR(siječanj!B45),MONTH(siječanj!B45)+2,DAY(siječanj!B45))</f>
        <v>45352</v>
      </c>
      <c r="C45" s="8">
        <v>0.4375</v>
      </c>
      <c r="D45">
        <v>1.047080478555118</v>
      </c>
      <c r="E45" s="6">
        <v>118.51141693913645</v>
      </c>
      <c r="F45" s="7">
        <v>158.61647010501039</v>
      </c>
      <c r="G45" s="7">
        <v>1.1772041887555362</v>
      </c>
      <c r="H45" s="7">
        <f t="shared" si="0"/>
        <v>124.09099116287611</v>
      </c>
    </row>
    <row r="46" spans="1:8" x14ac:dyDescent="0.25">
      <c r="A46" s="14"/>
      <c r="B46" s="5">
        <f>DATE(YEAR(siječanj!B46),MONTH(siječanj!B46)+2,DAY(siječanj!B46))</f>
        <v>45352</v>
      </c>
      <c r="C46" s="8">
        <v>0.44791666666666669</v>
      </c>
      <c r="D46">
        <v>1.047080478555118</v>
      </c>
      <c r="E46" s="6">
        <v>119.43693431574582</v>
      </c>
      <c r="F46" s="7">
        <v>158.2303136164864</v>
      </c>
      <c r="G46" s="7">
        <v>1.1490381281403201</v>
      </c>
      <c r="H46" s="7">
        <f t="shared" si="0"/>
        <v>125.06008234048733</v>
      </c>
    </row>
    <row r="47" spans="1:8" x14ac:dyDescent="0.25">
      <c r="A47" s="14"/>
      <c r="B47" s="5">
        <f>DATE(YEAR(siječanj!B47),MONTH(siječanj!B47)+2,DAY(siječanj!B47))</f>
        <v>45352</v>
      </c>
      <c r="C47" s="8">
        <v>0.45833333333333331</v>
      </c>
      <c r="D47">
        <v>1.047080478555118</v>
      </c>
      <c r="E47" s="6">
        <v>119.57850661488452</v>
      </c>
      <c r="F47" s="7">
        <v>158.079367683903</v>
      </c>
      <c r="G47" s="7">
        <v>1.0788398134822688</v>
      </c>
      <c r="H47" s="7">
        <f t="shared" si="0"/>
        <v>125.20831993121962</v>
      </c>
    </row>
    <row r="48" spans="1:8" x14ac:dyDescent="0.25">
      <c r="A48" s="14"/>
      <c r="B48" s="5">
        <f>DATE(YEAR(siječanj!B48),MONTH(siječanj!B48)+2,DAY(siječanj!B48))</f>
        <v>45352</v>
      </c>
      <c r="C48" s="8">
        <v>0.46875</v>
      </c>
      <c r="D48">
        <v>1.047080478555118</v>
      </c>
      <c r="E48" s="6">
        <v>118.84727276157601</v>
      </c>
      <c r="F48" s="7">
        <v>157.6213608380499</v>
      </c>
      <c r="G48" s="7">
        <v>1.1420168751577759</v>
      </c>
      <c r="H48" s="7">
        <f t="shared" si="0"/>
        <v>124.44265923816164</v>
      </c>
    </row>
    <row r="49" spans="1:8" x14ac:dyDescent="0.25">
      <c r="A49" s="14"/>
      <c r="B49" s="5">
        <f>DATE(YEAR(siječanj!B49),MONTH(siječanj!B49)+2,DAY(siječanj!B49))</f>
        <v>45352</v>
      </c>
      <c r="C49" s="8">
        <v>0.47916666666666669</v>
      </c>
      <c r="D49">
        <v>1.047080478555118</v>
      </c>
      <c r="E49" s="6">
        <v>119.58581226265035</v>
      </c>
      <c r="F49" s="7">
        <v>157.09257863396806</v>
      </c>
      <c r="G49" s="7">
        <v>1.1962414111897492</v>
      </c>
      <c r="H49" s="7">
        <f t="shared" si="0"/>
        <v>125.21596953237842</v>
      </c>
    </row>
    <row r="50" spans="1:8" x14ac:dyDescent="0.25">
      <c r="A50" s="14"/>
      <c r="B50" s="5">
        <f>DATE(YEAR(siječanj!B50),MONTH(siječanj!B50)+2,DAY(siječanj!B50))</f>
        <v>45352</v>
      </c>
      <c r="C50" s="8">
        <v>0.48958333333333331</v>
      </c>
      <c r="D50">
        <v>1.047080478555118</v>
      </c>
      <c r="E50" s="6">
        <v>120.22570975271854</v>
      </c>
      <c r="F50" s="7">
        <v>156.71954265470924</v>
      </c>
      <c r="G50" s="7">
        <v>1.2176073213204881</v>
      </c>
      <c r="H50" s="7">
        <f t="shared" si="0"/>
        <v>125.88599370250525</v>
      </c>
    </row>
    <row r="51" spans="1:8" x14ac:dyDescent="0.25">
      <c r="A51" s="14"/>
      <c r="B51" s="5">
        <f>DATE(YEAR(siječanj!B51),MONTH(siječanj!B51)+2,DAY(siječanj!B51))</f>
        <v>45352</v>
      </c>
      <c r="C51" s="8">
        <v>0.5</v>
      </c>
      <c r="D51">
        <v>1.047080478555118</v>
      </c>
      <c r="E51" s="6">
        <v>120.88180106735967</v>
      </c>
      <c r="F51" s="7">
        <v>156.13478830965528</v>
      </c>
      <c r="G51" s="7">
        <v>1.0889095825512412</v>
      </c>
      <c r="H51" s="7">
        <f t="shared" si="0"/>
        <v>126.57297411021554</v>
      </c>
    </row>
    <row r="52" spans="1:8" x14ac:dyDescent="0.25">
      <c r="A52" s="14"/>
      <c r="B52" s="5">
        <f>DATE(YEAR(siječanj!B52),MONTH(siječanj!B52)+2,DAY(siječanj!B52))</f>
        <v>45352</v>
      </c>
      <c r="C52" s="8">
        <v>0.51041666666666663</v>
      </c>
      <c r="D52">
        <v>1.047080478555118</v>
      </c>
      <c r="E52" s="6">
        <v>121.27850444166609</v>
      </c>
      <c r="F52" s="7">
        <v>155.39527240768592</v>
      </c>
      <c r="G52" s="7">
        <v>1.038871776873582</v>
      </c>
      <c r="H52" s="7">
        <f t="shared" si="0"/>
        <v>126.98835446922872</v>
      </c>
    </row>
    <row r="53" spans="1:8" x14ac:dyDescent="0.25">
      <c r="A53" s="14"/>
      <c r="B53" s="5">
        <f>DATE(YEAR(siječanj!B53),MONTH(siječanj!B53)+2,DAY(siječanj!B53))</f>
        <v>45352</v>
      </c>
      <c r="C53" s="8">
        <v>0.52083333333333337</v>
      </c>
      <c r="D53">
        <v>1.047080478555118</v>
      </c>
      <c r="E53" s="6">
        <v>120.48728524876414</v>
      </c>
      <c r="F53" s="7">
        <v>154.7294666626386</v>
      </c>
      <c r="G53" s="7">
        <v>1.0294606953451386</v>
      </c>
      <c r="H53" s="7">
        <f t="shared" si="0"/>
        <v>126.15988429808296</v>
      </c>
    </row>
    <row r="54" spans="1:8" x14ac:dyDescent="0.25">
      <c r="A54" s="14"/>
      <c r="B54" s="5">
        <f>DATE(YEAR(siječanj!B54),MONTH(siječanj!B54)+2,DAY(siječanj!B54))</f>
        <v>45352</v>
      </c>
      <c r="C54" s="8">
        <v>0.53125</v>
      </c>
      <c r="D54">
        <v>1.047080478555118</v>
      </c>
      <c r="E54" s="6">
        <v>118.65258720100938</v>
      </c>
      <c r="F54" s="7">
        <v>154.27496352828038</v>
      </c>
      <c r="G54" s="7">
        <v>0.97051089030803039</v>
      </c>
      <c r="H54" s="7">
        <f t="shared" si="0"/>
        <v>124.23880778823577</v>
      </c>
    </row>
    <row r="55" spans="1:8" x14ac:dyDescent="0.25">
      <c r="A55" s="14"/>
      <c r="B55" s="5">
        <f>DATE(YEAR(siječanj!B55),MONTH(siječanj!B55)+2,DAY(siječanj!B55))</f>
        <v>45352</v>
      </c>
      <c r="C55" s="8">
        <v>0.54166666666666663</v>
      </c>
      <c r="D55">
        <v>1.047080478555118</v>
      </c>
      <c r="E55" s="6">
        <v>116.1769008414874</v>
      </c>
      <c r="F55" s="7">
        <v>153.59076052328859</v>
      </c>
      <c r="G55" s="7">
        <v>1.0171390216466025</v>
      </c>
      <c r="H55" s="7">
        <f t="shared" si="0"/>
        <v>121.64656493015511</v>
      </c>
    </row>
    <row r="56" spans="1:8" x14ac:dyDescent="0.25">
      <c r="A56" s="14"/>
      <c r="B56" s="5">
        <f>DATE(YEAR(siječanj!B56),MONTH(siječanj!B56)+2,DAY(siječanj!B56))</f>
        <v>45352</v>
      </c>
      <c r="C56" s="8">
        <v>0.55208333333333337</v>
      </c>
      <c r="D56">
        <v>1.047080478555118</v>
      </c>
      <c r="E56" s="6">
        <v>113.70487518893196</v>
      </c>
      <c r="F56" s="7">
        <v>152.56934509511052</v>
      </c>
      <c r="G56" s="7">
        <v>1.0908685797881708</v>
      </c>
      <c r="H56" s="7">
        <f t="shared" si="0"/>
        <v>119.05815512687684</v>
      </c>
    </row>
    <row r="57" spans="1:8" x14ac:dyDescent="0.25">
      <c r="A57" s="14"/>
      <c r="B57" s="5">
        <f>DATE(YEAR(siječanj!B57),MONTH(siječanj!B57)+2,DAY(siječanj!B57))</f>
        <v>45352</v>
      </c>
      <c r="C57" s="8">
        <v>0.5625</v>
      </c>
      <c r="D57">
        <v>1.047080478555118</v>
      </c>
      <c r="E57" s="6">
        <v>114.98271417893949</v>
      </c>
      <c r="F57" s="7">
        <v>151.87317986608593</v>
      </c>
      <c r="G57" s="7">
        <v>1.0695446161962383</v>
      </c>
      <c r="H57" s="7">
        <f t="shared" si="0"/>
        <v>120.3961553880503</v>
      </c>
    </row>
    <row r="58" spans="1:8" x14ac:dyDescent="0.25">
      <c r="A58" s="14"/>
      <c r="B58" s="5">
        <f>DATE(YEAR(siječanj!B58),MONTH(siječanj!B58)+2,DAY(siječanj!B58))</f>
        <v>45352</v>
      </c>
      <c r="C58" s="8">
        <v>0.57291666666666663</v>
      </c>
      <c r="D58">
        <v>1.047080478555118</v>
      </c>
      <c r="E58" s="6">
        <v>115.80082946784476</v>
      </c>
      <c r="F58" s="7">
        <v>150.92057345205964</v>
      </c>
      <c r="G58" s="7">
        <v>1.0477052195465362</v>
      </c>
      <c r="H58" s="7">
        <f t="shared" si="0"/>
        <v>121.25278793627051</v>
      </c>
    </row>
    <row r="59" spans="1:8" x14ac:dyDescent="0.25">
      <c r="A59" s="14"/>
      <c r="B59" s="5">
        <f>DATE(YEAR(siječanj!B59),MONTH(siječanj!B59)+2,DAY(siječanj!B59))</f>
        <v>45352</v>
      </c>
      <c r="C59" s="8">
        <v>0.58333333333333337</v>
      </c>
      <c r="D59">
        <v>1.047080478555118</v>
      </c>
      <c r="E59" s="6">
        <v>116.08247332407367</v>
      </c>
      <c r="F59" s="7">
        <v>149.36157972338066</v>
      </c>
      <c r="G59" s="7">
        <v>1.0573718838240431</v>
      </c>
      <c r="H59" s="7">
        <f t="shared" si="0"/>
        <v>121.54769172003279</v>
      </c>
    </row>
    <row r="60" spans="1:8" x14ac:dyDescent="0.25">
      <c r="A60" s="14"/>
      <c r="B60" s="5">
        <f>DATE(YEAR(siječanj!B60),MONTH(siječanj!B60)+2,DAY(siječanj!B60))</f>
        <v>45352</v>
      </c>
      <c r="C60" s="8">
        <v>0.59375</v>
      </c>
      <c r="D60">
        <v>1.047080478555118</v>
      </c>
      <c r="E60" s="6">
        <v>117.50428796834545</v>
      </c>
      <c r="F60" s="7">
        <v>148.50478536671537</v>
      </c>
      <c r="G60" s="7">
        <v>1.0429500902440751</v>
      </c>
      <c r="H60" s="7">
        <f t="shared" si="0"/>
        <v>123.03644607817355</v>
      </c>
    </row>
    <row r="61" spans="1:8" x14ac:dyDescent="0.25">
      <c r="A61" s="14"/>
      <c r="B61" s="5">
        <f>DATE(YEAR(siječanj!B61),MONTH(siječanj!B61)+2,DAY(siječanj!B61))</f>
        <v>45352</v>
      </c>
      <c r="C61" s="8">
        <v>0.60416666666666663</v>
      </c>
      <c r="D61">
        <v>1.047080478555118</v>
      </c>
      <c r="E61" s="6">
        <v>117.78535044715571</v>
      </c>
      <c r="F61" s="7">
        <v>147.52376699379025</v>
      </c>
      <c r="G61" s="7">
        <v>1.2021877216212551</v>
      </c>
      <c r="H61" s="7">
        <f t="shared" si="0"/>
        <v>123.33074111299008</v>
      </c>
    </row>
    <row r="62" spans="1:8" x14ac:dyDescent="0.25">
      <c r="A62" s="14"/>
      <c r="B62" s="5">
        <f>DATE(YEAR(siječanj!B62),MONTH(siječanj!B62)+2,DAY(siječanj!B62))</f>
        <v>45352</v>
      </c>
      <c r="C62" s="8">
        <v>0.61458333333333337</v>
      </c>
      <c r="D62">
        <v>1.047080478555118</v>
      </c>
      <c r="E62" s="6">
        <v>119.88940065296956</v>
      </c>
      <c r="F62" s="7">
        <v>145.52772508966353</v>
      </c>
      <c r="G62" s="7">
        <v>1.2320273373977935</v>
      </c>
      <c r="H62" s="7">
        <f t="shared" si="0"/>
        <v>125.53385100939764</v>
      </c>
    </row>
    <row r="63" spans="1:8" x14ac:dyDescent="0.25">
      <c r="A63" s="14"/>
      <c r="B63" s="5">
        <f>DATE(YEAR(siječanj!B63),MONTH(siječanj!B63)+2,DAY(siječanj!B63))</f>
        <v>45352</v>
      </c>
      <c r="C63" s="8">
        <v>0.625</v>
      </c>
      <c r="D63">
        <v>1.047080478555118</v>
      </c>
      <c r="E63" s="6">
        <v>121.64539300825042</v>
      </c>
      <c r="F63" s="7">
        <v>141.87939634657656</v>
      </c>
      <c r="G63" s="7">
        <v>1.4118339140840361</v>
      </c>
      <c r="H63" s="7">
        <f t="shared" si="0"/>
        <v>127.37251632510426</v>
      </c>
    </row>
    <row r="64" spans="1:8" x14ac:dyDescent="0.25">
      <c r="A64" s="14"/>
      <c r="B64" s="5">
        <f>DATE(YEAR(siječanj!B64),MONTH(siječanj!B64)+2,DAY(siječanj!B64))</f>
        <v>45352</v>
      </c>
      <c r="C64" s="8">
        <v>0.63541666666666663</v>
      </c>
      <c r="D64">
        <v>1.047080478555118</v>
      </c>
      <c r="E64" s="6">
        <v>123.65929621106852</v>
      </c>
      <c r="F64" s="7">
        <v>140.25546143873521</v>
      </c>
      <c r="G64" s="7">
        <v>1.7559297128770972</v>
      </c>
      <c r="H64" s="7">
        <f t="shared" si="0"/>
        <v>129.48123505447472</v>
      </c>
    </row>
    <row r="65" spans="1:8" x14ac:dyDescent="0.25">
      <c r="A65" s="14"/>
      <c r="B65" s="5">
        <f>DATE(YEAR(siječanj!B65),MONTH(siječanj!B65)+2,DAY(siječanj!B65))</f>
        <v>45352</v>
      </c>
      <c r="C65" s="8">
        <v>0.64583333333333337</v>
      </c>
      <c r="D65">
        <v>1.047080478555118</v>
      </c>
      <c r="E65" s="6">
        <v>125.48410000346627</v>
      </c>
      <c r="F65" s="7">
        <v>139.13081897825356</v>
      </c>
      <c r="G65" s="7">
        <v>2.350060617647372</v>
      </c>
      <c r="H65" s="7">
        <f t="shared" si="0"/>
        <v>131.39195148268774</v>
      </c>
    </row>
    <row r="66" spans="1:8" x14ac:dyDescent="0.25">
      <c r="A66" s="14"/>
      <c r="B66" s="5">
        <f>DATE(YEAR(siječanj!B66),MONTH(siječanj!B66)+2,DAY(siječanj!B66))</f>
        <v>45352</v>
      </c>
      <c r="C66" s="8">
        <v>0.65625</v>
      </c>
      <c r="D66">
        <v>1.047080478555118</v>
      </c>
      <c r="E66" s="6">
        <v>129.1442521980193</v>
      </c>
      <c r="F66" s="7">
        <v>138.08388305791942</v>
      </c>
      <c r="G66" s="7">
        <v>5.9232479460494698</v>
      </c>
      <c r="H66" s="7">
        <f t="shared" si="0"/>
        <v>135.2244253941449</v>
      </c>
    </row>
    <row r="67" spans="1:8" x14ac:dyDescent="0.25">
      <c r="A67" s="14"/>
      <c r="B67" s="5">
        <f>DATE(YEAR(siječanj!B67),MONTH(siječanj!B67)+2,DAY(siječanj!B67))</f>
        <v>45352</v>
      </c>
      <c r="C67" s="8">
        <v>0.66666666666666663</v>
      </c>
      <c r="D67">
        <v>1.047080478555118</v>
      </c>
      <c r="E67" s="6">
        <v>130.62991784902576</v>
      </c>
      <c r="F67" s="7">
        <v>135.93808689810066</v>
      </c>
      <c r="G67" s="7">
        <v>14.865687776392823</v>
      </c>
      <c r="H67" s="7">
        <f t="shared" si="0"/>
        <v>136.78003689497365</v>
      </c>
    </row>
    <row r="68" spans="1:8" x14ac:dyDescent="0.25">
      <c r="A68" s="14"/>
      <c r="B68" s="5">
        <f>DATE(YEAR(siječanj!B68),MONTH(siječanj!B68)+2,DAY(siječanj!B68))</f>
        <v>45352</v>
      </c>
      <c r="C68" s="8">
        <v>0.67708333333333337</v>
      </c>
      <c r="D68">
        <v>1.047080478555118</v>
      </c>
      <c r="E68" s="6">
        <v>133.39283815646479</v>
      </c>
      <c r="F68" s="7">
        <v>136.34303729315343</v>
      </c>
      <c r="G68" s="7">
        <v>44.143235931417948</v>
      </c>
      <c r="H68" s="7">
        <f t="shared" ref="H68:H131" si="1">D68*E68</f>
        <v>139.67303681269655</v>
      </c>
    </row>
    <row r="69" spans="1:8" x14ac:dyDescent="0.25">
      <c r="A69" s="14"/>
      <c r="B69" s="5">
        <f>DATE(YEAR(siječanj!B69),MONTH(siječanj!B69)+2,DAY(siječanj!B69))</f>
        <v>45352</v>
      </c>
      <c r="C69" s="8">
        <v>0.6875</v>
      </c>
      <c r="D69">
        <v>1.047080478555118</v>
      </c>
      <c r="E69" s="6">
        <v>138.46834776440076</v>
      </c>
      <c r="F69" s="7">
        <v>137.35201654805891</v>
      </c>
      <c r="G69" s="7">
        <v>117.28838573791286</v>
      </c>
      <c r="H69" s="7">
        <f t="shared" si="1"/>
        <v>144.98750384188526</v>
      </c>
    </row>
    <row r="70" spans="1:8" x14ac:dyDescent="0.25">
      <c r="A70" s="14"/>
      <c r="B70" s="5">
        <f>DATE(YEAR(siječanj!B70),MONTH(siječanj!B70)+2,DAY(siječanj!B70))</f>
        <v>45352</v>
      </c>
      <c r="C70" s="8">
        <v>0.69791666666666663</v>
      </c>
      <c r="D70">
        <v>1.047080478555118</v>
      </c>
      <c r="E70" s="6">
        <v>143.32620050603538</v>
      </c>
      <c r="F70" s="7">
        <v>138.62359543285325</v>
      </c>
      <c r="G70" s="7">
        <v>176.8772260869026</v>
      </c>
      <c r="H70" s="7">
        <f t="shared" si="1"/>
        <v>150.07406661534631</v>
      </c>
    </row>
    <row r="71" spans="1:8" x14ac:dyDescent="0.25">
      <c r="A71" s="14"/>
      <c r="B71" s="5">
        <f>DATE(YEAR(siječanj!B71),MONTH(siječanj!B71)+2,DAY(siječanj!B71))</f>
        <v>45352</v>
      </c>
      <c r="C71" s="8">
        <v>0.70833333333333337</v>
      </c>
      <c r="D71">
        <v>1.047080478555118</v>
      </c>
      <c r="E71" s="6">
        <v>147.42940072363007</v>
      </c>
      <c r="F71" s="7">
        <v>138.46174702712338</v>
      </c>
      <c r="G71" s="7">
        <v>193.86641005017177</v>
      </c>
      <c r="H71" s="7">
        <f t="shared" si="1"/>
        <v>154.37044746279284</v>
      </c>
    </row>
    <row r="72" spans="1:8" x14ac:dyDescent="0.25">
      <c r="A72" s="14"/>
      <c r="B72" s="5">
        <f>DATE(YEAR(siječanj!B72),MONTH(siječanj!B72)+2,DAY(siječanj!B72))</f>
        <v>45352</v>
      </c>
      <c r="C72" s="8">
        <v>0.71875</v>
      </c>
      <c r="D72">
        <v>1.047080478555118</v>
      </c>
      <c r="E72" s="6">
        <v>153.71205973977885</v>
      </c>
      <c r="F72" s="7">
        <v>138.23671919001637</v>
      </c>
      <c r="G72" s="7">
        <v>195.54590756501625</v>
      </c>
      <c r="H72" s="7">
        <f t="shared" si="1"/>
        <v>160.94889707202051</v>
      </c>
    </row>
    <row r="73" spans="1:8" x14ac:dyDescent="0.25">
      <c r="A73" s="14"/>
      <c r="B73" s="5">
        <f>DATE(YEAR(siječanj!B73),MONTH(siječanj!B73)+2,DAY(siječanj!B73))</f>
        <v>45352</v>
      </c>
      <c r="C73" s="8">
        <v>0.72916666666666663</v>
      </c>
      <c r="D73">
        <v>1.047080478555118</v>
      </c>
      <c r="E73" s="6">
        <v>160.16059164578033</v>
      </c>
      <c r="F73" s="7">
        <v>137.86351046200184</v>
      </c>
      <c r="G73" s="7">
        <v>196.00562693268989</v>
      </c>
      <c r="H73" s="7">
        <f t="shared" si="1"/>
        <v>167.7010289461345</v>
      </c>
    </row>
    <row r="74" spans="1:8" x14ac:dyDescent="0.25">
      <c r="A74" s="14"/>
      <c r="B74" s="5">
        <f>DATE(YEAR(siječanj!B74),MONTH(siječanj!B74)+2,DAY(siječanj!B74))</f>
        <v>45352</v>
      </c>
      <c r="C74" s="8">
        <v>0.73958333333333337</v>
      </c>
      <c r="D74">
        <v>1.047080478555118</v>
      </c>
      <c r="E74" s="6">
        <v>164.09198202615394</v>
      </c>
      <c r="F74" s="7">
        <v>137.63607533720631</v>
      </c>
      <c r="G74" s="7">
        <v>196.43511914435061</v>
      </c>
      <c r="H74" s="7">
        <f t="shared" si="1"/>
        <v>171.8175110670031</v>
      </c>
    </row>
    <row r="75" spans="1:8" x14ac:dyDescent="0.25">
      <c r="A75" s="14"/>
      <c r="B75" s="5">
        <f>DATE(YEAR(siječanj!B75),MONTH(siječanj!B75)+2,DAY(siječanj!B75))</f>
        <v>45352</v>
      </c>
      <c r="C75" s="8">
        <v>0.75</v>
      </c>
      <c r="D75">
        <v>1.047080478555118</v>
      </c>
      <c r="E75" s="6">
        <v>167.02209169841393</v>
      </c>
      <c r="F75" s="7">
        <v>137.08299162953463</v>
      </c>
      <c r="G75" s="7">
        <v>197.09492250222573</v>
      </c>
      <c r="H75" s="7">
        <f t="shared" si="1"/>
        <v>174.88557170485205</v>
      </c>
    </row>
    <row r="76" spans="1:8" x14ac:dyDescent="0.25">
      <c r="A76" s="14"/>
      <c r="B76" s="5">
        <f>DATE(YEAR(siječanj!B76),MONTH(siječanj!B76)+2,DAY(siječanj!B76))</f>
        <v>45352</v>
      </c>
      <c r="C76" s="8">
        <v>0.76041666666666663</v>
      </c>
      <c r="D76">
        <v>1.047080478555118</v>
      </c>
      <c r="E76" s="6">
        <v>168.98525247720963</v>
      </c>
      <c r="F76" s="7">
        <v>136.25586923610038</v>
      </c>
      <c r="G76" s="7">
        <v>197.34363211155591</v>
      </c>
      <c r="H76" s="7">
        <f t="shared" si="1"/>
        <v>176.9411590325941</v>
      </c>
    </row>
    <row r="77" spans="1:8" x14ac:dyDescent="0.25">
      <c r="A77" s="14"/>
      <c r="B77" s="5">
        <f>DATE(YEAR(siječanj!B77),MONTH(siječanj!B77)+2,DAY(siječanj!B77))</f>
        <v>45352</v>
      </c>
      <c r="C77" s="8">
        <v>0.77083333333333337</v>
      </c>
      <c r="D77">
        <v>1.047080478555118</v>
      </c>
      <c r="E77" s="6">
        <v>171.36771447495889</v>
      </c>
      <c r="F77" s="7">
        <v>135.00771990796414</v>
      </c>
      <c r="G77" s="7">
        <v>197.37873443994582</v>
      </c>
      <c r="H77" s="7">
        <f t="shared" si="1"/>
        <v>179.43578848133677</v>
      </c>
    </row>
    <row r="78" spans="1:8" x14ac:dyDescent="0.25">
      <c r="A78" s="14"/>
      <c r="B78" s="5">
        <f>DATE(YEAR(siječanj!B78),MONTH(siječanj!B78)+2,DAY(siječanj!B78))</f>
        <v>45352</v>
      </c>
      <c r="C78" s="8">
        <v>0.78125</v>
      </c>
      <c r="D78">
        <v>1.047080478555118</v>
      </c>
      <c r="E78" s="6">
        <v>174.66952533636706</v>
      </c>
      <c r="F78" s="7">
        <v>133.51428809587583</v>
      </c>
      <c r="G78" s="7">
        <v>197.57043368506339</v>
      </c>
      <c r="H78" s="7">
        <f t="shared" si="1"/>
        <v>182.89305017819854</v>
      </c>
    </row>
    <row r="79" spans="1:8" x14ac:dyDescent="0.25">
      <c r="A79" s="14"/>
      <c r="B79" s="5">
        <f>DATE(YEAR(siječanj!B79),MONTH(siječanj!B79)+2,DAY(siječanj!B79))</f>
        <v>45352</v>
      </c>
      <c r="C79" s="8">
        <v>0.79166666666666663</v>
      </c>
      <c r="D79">
        <v>1.047080478555118</v>
      </c>
      <c r="E79" s="6">
        <v>174.6910835993589</v>
      </c>
      <c r="F79" s="7">
        <v>130.93445595846586</v>
      </c>
      <c r="G79" s="7">
        <v>197.82077197610701</v>
      </c>
      <c r="H79" s="7">
        <f t="shared" si="1"/>
        <v>182.91562341452885</v>
      </c>
    </row>
    <row r="80" spans="1:8" x14ac:dyDescent="0.25">
      <c r="A80" s="14"/>
      <c r="B80" s="5">
        <f>DATE(YEAR(siječanj!B80),MONTH(siječanj!B80)+2,DAY(siječanj!B80))</f>
        <v>45352</v>
      </c>
      <c r="C80" s="8">
        <v>0.80208333333333337</v>
      </c>
      <c r="D80">
        <v>1.047080478555118</v>
      </c>
      <c r="E80" s="6">
        <v>174.105780405058</v>
      </c>
      <c r="F80" s="7">
        <v>128.98089162225997</v>
      </c>
      <c r="G80" s="7">
        <v>197.80739381734415</v>
      </c>
      <c r="H80" s="7">
        <f t="shared" si="1"/>
        <v>182.30276386574042</v>
      </c>
    </row>
    <row r="81" spans="1:8" x14ac:dyDescent="0.25">
      <c r="A81" s="14"/>
      <c r="B81" s="5">
        <f>DATE(YEAR(siječanj!B81),MONTH(siječanj!B81)+2,DAY(siječanj!B81))</f>
        <v>45352</v>
      </c>
      <c r="C81" s="8">
        <v>0.8125</v>
      </c>
      <c r="D81">
        <v>1.047080478555118</v>
      </c>
      <c r="E81" s="6">
        <v>175.04434822663779</v>
      </c>
      <c r="F81" s="7">
        <v>126.59635745411519</v>
      </c>
      <c r="G81" s="7">
        <v>197.51701812825667</v>
      </c>
      <c r="H81" s="7">
        <f t="shared" si="1"/>
        <v>183.28551990951661</v>
      </c>
    </row>
    <row r="82" spans="1:8" x14ac:dyDescent="0.25">
      <c r="A82" s="14"/>
      <c r="B82" s="5">
        <f>DATE(YEAR(siječanj!B82),MONTH(siječanj!B82)+2,DAY(siječanj!B82))</f>
        <v>45352</v>
      </c>
      <c r="C82" s="8">
        <v>0.82291666666666663</v>
      </c>
      <c r="D82">
        <v>1.047080478555118</v>
      </c>
      <c r="E82" s="6">
        <v>176.04891913678676</v>
      </c>
      <c r="F82" s="7">
        <v>123.71642859098259</v>
      </c>
      <c r="G82" s="7">
        <v>197.30442473250534</v>
      </c>
      <c r="H82" s="7">
        <f t="shared" si="1"/>
        <v>184.33738649885797</v>
      </c>
    </row>
    <row r="83" spans="1:8" x14ac:dyDescent="0.25">
      <c r="A83" s="14"/>
      <c r="B83" s="5">
        <f>DATE(YEAR(siječanj!B83),MONTH(siječanj!B83)+2,DAY(siječanj!B83))</f>
        <v>45352</v>
      </c>
      <c r="C83" s="8">
        <v>0.83333333333333337</v>
      </c>
      <c r="D83">
        <v>1.047080478555118</v>
      </c>
      <c r="E83" s="6">
        <v>178.51489058110459</v>
      </c>
      <c r="F83" s="7">
        <v>117.75424761854063</v>
      </c>
      <c r="G83" s="7">
        <v>197.49386389900513</v>
      </c>
      <c r="H83" s="7">
        <f t="shared" si="1"/>
        <v>186.91945705887753</v>
      </c>
    </row>
    <row r="84" spans="1:8" x14ac:dyDescent="0.25">
      <c r="A84" s="14"/>
      <c r="B84" s="5">
        <f>DATE(YEAR(siječanj!B84),MONTH(siječanj!B84)+2,DAY(siječanj!B84))</f>
        <v>45352</v>
      </c>
      <c r="C84" s="8">
        <v>0.84375</v>
      </c>
      <c r="D84">
        <v>1.047080478555118</v>
      </c>
      <c r="E84" s="6">
        <v>178.75159987518484</v>
      </c>
      <c r="F84" s="7">
        <v>114.15582657002361</v>
      </c>
      <c r="G84" s="7">
        <v>196.98481587155365</v>
      </c>
      <c r="H84" s="7">
        <f t="shared" si="1"/>
        <v>187.16731073980151</v>
      </c>
    </row>
    <row r="85" spans="1:8" x14ac:dyDescent="0.25">
      <c r="A85" s="14"/>
      <c r="B85" s="5">
        <f>DATE(YEAR(siječanj!B85),MONTH(siječanj!B85)+2,DAY(siječanj!B85))</f>
        <v>45352</v>
      </c>
      <c r="C85" s="8">
        <v>0.85416666666666663</v>
      </c>
      <c r="D85">
        <v>1.047080478555118</v>
      </c>
      <c r="E85" s="6">
        <v>176.32410182058504</v>
      </c>
      <c r="F85" s="7">
        <v>111.43668800236526</v>
      </c>
      <c r="G85" s="7">
        <v>196.72555317746324</v>
      </c>
      <c r="H85" s="7">
        <f t="shared" si="1"/>
        <v>184.62552491509953</v>
      </c>
    </row>
    <row r="86" spans="1:8" x14ac:dyDescent="0.25">
      <c r="A86" s="14"/>
      <c r="B86" s="5">
        <f>DATE(YEAR(siječanj!B86),MONTH(siječanj!B86)+2,DAY(siječanj!B86))</f>
        <v>45352</v>
      </c>
      <c r="C86" s="8">
        <v>0.86458333333333337</v>
      </c>
      <c r="D86">
        <v>1.047080478555118</v>
      </c>
      <c r="E86" s="6">
        <v>172.98103385554748</v>
      </c>
      <c r="F86" s="7">
        <v>109.32675564232355</v>
      </c>
      <c r="G86" s="7">
        <v>196.02881455685767</v>
      </c>
      <c r="H86" s="7">
        <f t="shared" si="1"/>
        <v>181.12506371042574</v>
      </c>
    </row>
    <row r="87" spans="1:8" x14ac:dyDescent="0.25">
      <c r="A87" s="14"/>
      <c r="B87" s="5">
        <f>DATE(YEAR(siječanj!B87),MONTH(siječanj!B87)+2,DAY(siječanj!B87))</f>
        <v>45352</v>
      </c>
      <c r="C87" s="8">
        <v>0.875</v>
      </c>
      <c r="D87">
        <v>1.047080478555118</v>
      </c>
      <c r="E87" s="6">
        <v>171.79846390213248</v>
      </c>
      <c r="F87" s="7">
        <v>106.26717058245511</v>
      </c>
      <c r="G87" s="7">
        <v>194.84148267729839</v>
      </c>
      <c r="H87" s="7">
        <f t="shared" si="1"/>
        <v>179.88681779767904</v>
      </c>
    </row>
    <row r="88" spans="1:8" x14ac:dyDescent="0.25">
      <c r="A88" s="14"/>
      <c r="B88" s="5">
        <f>DATE(YEAR(siječanj!B88),MONTH(siječanj!B88)+2,DAY(siječanj!B88))</f>
        <v>45352</v>
      </c>
      <c r="C88" s="8">
        <v>0.88541666666666663</v>
      </c>
      <c r="D88">
        <v>1.047080478555118</v>
      </c>
      <c r="E88" s="6">
        <v>178.63919794168038</v>
      </c>
      <c r="F88" s="7">
        <v>104.10067757757967</v>
      </c>
      <c r="G88" s="7">
        <v>194.49925380867646</v>
      </c>
      <c r="H88" s="7">
        <f t="shared" si="1"/>
        <v>187.04961686947715</v>
      </c>
    </row>
    <row r="89" spans="1:8" x14ac:dyDescent="0.25">
      <c r="A89" s="14"/>
      <c r="B89" s="5">
        <f>DATE(YEAR(siječanj!B89),MONTH(siječanj!B89)+2,DAY(siječanj!B89))</f>
        <v>45352</v>
      </c>
      <c r="C89" s="8">
        <v>0.89583333333333337</v>
      </c>
      <c r="D89">
        <v>1.047080478555118</v>
      </c>
      <c r="E89" s="6">
        <v>184.95098889343069</v>
      </c>
      <c r="F89" s="7">
        <v>102.33736086698818</v>
      </c>
      <c r="G89" s="7">
        <v>193.87562704704845</v>
      </c>
      <c r="H89" s="7">
        <f t="shared" si="1"/>
        <v>193.65856995977572</v>
      </c>
    </row>
    <row r="90" spans="1:8" x14ac:dyDescent="0.25">
      <c r="A90" s="14"/>
      <c r="B90" s="5">
        <f>DATE(YEAR(siječanj!B90),MONTH(siječanj!B90)+2,DAY(siječanj!B90))</f>
        <v>45352</v>
      </c>
      <c r="C90" s="8">
        <v>0.90625</v>
      </c>
      <c r="D90">
        <v>1.047080478555118</v>
      </c>
      <c r="E90" s="6">
        <v>185.3223304168877</v>
      </c>
      <c r="F90" s="7">
        <v>100.58734021314042</v>
      </c>
      <c r="G90" s="7">
        <v>193.94239542519617</v>
      </c>
      <c r="H90" s="7">
        <f t="shared" si="1"/>
        <v>194.04739441986447</v>
      </c>
    </row>
    <row r="91" spans="1:8" x14ac:dyDescent="0.25">
      <c r="A91" s="14"/>
      <c r="B91" s="5">
        <f>DATE(YEAR(siječanj!B91),MONTH(siječanj!B91)+2,DAY(siječanj!B91))</f>
        <v>45352</v>
      </c>
      <c r="C91" s="8">
        <v>0.91666666666666663</v>
      </c>
      <c r="D91">
        <v>1.047080478555118</v>
      </c>
      <c r="E91" s="6">
        <v>183.99271237735877</v>
      </c>
      <c r="F91" s="7">
        <v>97.980209622498279</v>
      </c>
      <c r="G91" s="7">
        <v>192.81769173079928</v>
      </c>
      <c r="H91" s="7">
        <f t="shared" si="1"/>
        <v>192.65517732673899</v>
      </c>
    </row>
    <row r="92" spans="1:8" x14ac:dyDescent="0.25">
      <c r="A92" s="14"/>
      <c r="B92" s="5">
        <f>DATE(YEAR(siječanj!B92),MONTH(siječanj!B92)+2,DAY(siječanj!B92))</f>
        <v>45352</v>
      </c>
      <c r="C92" s="8">
        <v>0.92708333333333337</v>
      </c>
      <c r="D92">
        <v>1.047080478555118</v>
      </c>
      <c r="E92" s="6">
        <v>180.83419232732334</v>
      </c>
      <c r="F92" s="7">
        <v>95.817288067861696</v>
      </c>
      <c r="G92" s="7">
        <v>190.50193582726666</v>
      </c>
      <c r="H92" s="7">
        <f t="shared" si="1"/>
        <v>189.34795264122195</v>
      </c>
    </row>
    <row r="93" spans="1:8" x14ac:dyDescent="0.25">
      <c r="A93" s="14"/>
      <c r="B93" s="5">
        <f>DATE(YEAR(siječanj!B93),MONTH(siječanj!B93)+2,DAY(siječanj!B93))</f>
        <v>45352</v>
      </c>
      <c r="C93" s="8">
        <v>0.9375</v>
      </c>
      <c r="D93">
        <v>1.047080478555118</v>
      </c>
      <c r="E93" s="6">
        <v>173.51886314938127</v>
      </c>
      <c r="F93" s="7">
        <v>93.833654996380503</v>
      </c>
      <c r="G93" s="7">
        <v>189.27673848123504</v>
      </c>
      <c r="H93" s="7">
        <f t="shared" si="1"/>
        <v>181.68821426479417</v>
      </c>
    </row>
    <row r="94" spans="1:8" x14ac:dyDescent="0.25">
      <c r="A94" s="14"/>
      <c r="B94" s="5">
        <f>DATE(YEAR(siječanj!B94),MONTH(siječanj!B94)+2,DAY(siječanj!B94))</f>
        <v>45352</v>
      </c>
      <c r="C94" s="8">
        <v>0.94791666666666663</v>
      </c>
      <c r="D94">
        <v>1.047080478555118</v>
      </c>
      <c r="E94" s="6">
        <v>166.76091922501956</v>
      </c>
      <c r="F94" s="7">
        <v>91.653385220332794</v>
      </c>
      <c r="G94" s="7">
        <v>188.83750951577485</v>
      </c>
      <c r="H94" s="7">
        <f t="shared" si="1"/>
        <v>174.61210310642485</v>
      </c>
    </row>
    <row r="95" spans="1:8" x14ac:dyDescent="0.25">
      <c r="A95" s="14"/>
      <c r="B95" s="5">
        <f>DATE(YEAR(siječanj!B95),MONTH(siječanj!B95)+2,DAY(siječanj!B95))</f>
        <v>45352</v>
      </c>
      <c r="C95" s="8">
        <v>0.95833333333333337</v>
      </c>
      <c r="D95">
        <v>1.047080478555118</v>
      </c>
      <c r="E95" s="6">
        <v>157.05809765657881</v>
      </c>
      <c r="F95" s="7">
        <v>88.908740964797275</v>
      </c>
      <c r="G95" s="7">
        <v>184.27737827426901</v>
      </c>
      <c r="H95" s="7">
        <f t="shared" si="1"/>
        <v>164.45246805520699</v>
      </c>
    </row>
    <row r="96" spans="1:8" x14ac:dyDescent="0.25">
      <c r="A96" s="14"/>
      <c r="B96" s="5">
        <f>DATE(YEAR(siječanj!B96),MONTH(siječanj!B96)+2,DAY(siječanj!B96))</f>
        <v>45352</v>
      </c>
      <c r="C96" s="8">
        <v>0.96875</v>
      </c>
      <c r="D96">
        <v>1.047080478555118</v>
      </c>
      <c r="E96" s="6">
        <v>146.63962610580563</v>
      </c>
      <c r="F96" s="7">
        <v>86.718502562563785</v>
      </c>
      <c r="G96" s="7">
        <v>183.69489861210144</v>
      </c>
      <c r="H96" s="7">
        <f t="shared" si="1"/>
        <v>153.54348987801055</v>
      </c>
    </row>
    <row r="97" spans="1:8" x14ac:dyDescent="0.25">
      <c r="A97" s="14"/>
      <c r="B97" s="5">
        <f>DATE(YEAR(siječanj!B97),MONTH(siječanj!B97)+2,DAY(siječanj!B97))</f>
        <v>45352</v>
      </c>
      <c r="C97" s="8">
        <v>0.97916666666666663</v>
      </c>
      <c r="D97">
        <v>1.047080478555118</v>
      </c>
      <c r="E97" s="6">
        <v>136.02593491554904</v>
      </c>
      <c r="F97" s="7">
        <v>84.795638237700743</v>
      </c>
      <c r="G97" s="7">
        <v>181.95159098446385</v>
      </c>
      <c r="H97" s="7">
        <f t="shared" si="1"/>
        <v>142.43010102728041</v>
      </c>
    </row>
    <row r="98" spans="1:8" ht="15.75" thickBot="1" x14ac:dyDescent="0.3">
      <c r="A98" s="19"/>
      <c r="B98" s="5">
        <f>DATE(YEAR(siječanj!B98),MONTH(siječanj!B98)+2,DAY(siječanj!B98))</f>
        <v>45352</v>
      </c>
      <c r="C98" s="8">
        <v>0.98958333333333337</v>
      </c>
      <c r="D98">
        <v>1.047080478555118</v>
      </c>
      <c r="E98" s="6">
        <v>125.75379310489289</v>
      </c>
      <c r="F98" s="7">
        <v>83.18805637367619</v>
      </c>
      <c r="G98" s="7">
        <v>181.46288298502458</v>
      </c>
      <c r="H98" s="7">
        <f t="shared" si="1"/>
        <v>131.67434186439255</v>
      </c>
    </row>
    <row r="99" spans="1:8" x14ac:dyDescent="0.25">
      <c r="A99" s="15">
        <f>A3+1</f>
        <v>62</v>
      </c>
      <c r="B99" s="5">
        <f>DATE(YEAR(siječanj!B99),MONTH(siječanj!B99)+2,DAY(siječanj!B99))</f>
        <v>45353</v>
      </c>
      <c r="C99" s="8">
        <v>1</v>
      </c>
      <c r="D99">
        <v>1.0430419836337679</v>
      </c>
      <c r="E99" s="6">
        <v>123.31389988665043</v>
      </c>
      <c r="F99" s="7">
        <v>83.89203488415987</v>
      </c>
      <c r="G99" s="7">
        <v>176.38897639385721</v>
      </c>
      <c r="H99" s="7">
        <f t="shared" si="1"/>
        <v>128.62157474738774</v>
      </c>
    </row>
    <row r="100" spans="1:8" x14ac:dyDescent="0.25">
      <c r="A100" s="16"/>
      <c r="B100" s="5">
        <f>DATE(YEAR(siječanj!B100),MONTH(siječanj!B100)+2,DAY(siječanj!B100))</f>
        <v>45353</v>
      </c>
      <c r="C100" s="8">
        <v>1.0104166666666701</v>
      </c>
      <c r="D100">
        <v>1.0430419836337679</v>
      </c>
      <c r="E100" s="6">
        <v>114.12267665122251</v>
      </c>
      <c r="F100" s="7">
        <v>82.698317559807165</v>
      </c>
      <c r="G100" s="7">
        <v>174.90094135029116</v>
      </c>
      <c r="H100" s="7">
        <f t="shared" si="1"/>
        <v>119.03474303188621</v>
      </c>
    </row>
    <row r="101" spans="1:8" x14ac:dyDescent="0.25">
      <c r="A101" s="16"/>
      <c r="B101" s="5">
        <f>DATE(YEAR(siječanj!B101),MONTH(siječanj!B101)+2,DAY(siječanj!B101))</f>
        <v>45353</v>
      </c>
      <c r="C101" s="8">
        <v>1.0208333333333299</v>
      </c>
      <c r="D101">
        <v>1.0430419836337679</v>
      </c>
      <c r="E101" s="6">
        <v>105.68952719813547</v>
      </c>
      <c r="F101" s="7">
        <v>81.337135121075022</v>
      </c>
      <c r="G101" s="7">
        <v>174.07126038348332</v>
      </c>
      <c r="H101" s="7">
        <f t="shared" si="1"/>
        <v>110.23861409805828</v>
      </c>
    </row>
    <row r="102" spans="1:8" x14ac:dyDescent="0.25">
      <c r="A102" s="16"/>
      <c r="B102" s="5">
        <f>DATE(YEAR(siječanj!B102),MONTH(siječanj!B102)+2,DAY(siječanj!B102))</f>
        <v>45353</v>
      </c>
      <c r="C102" s="8">
        <v>1.03125</v>
      </c>
      <c r="D102">
        <v>1.0430419836337679</v>
      </c>
      <c r="E102" s="6">
        <v>98.01932721462228</v>
      </c>
      <c r="F102" s="7">
        <v>80.265209510501833</v>
      </c>
      <c r="G102" s="7">
        <v>174.48508921449792</v>
      </c>
      <c r="H102" s="7">
        <f t="shared" si="1"/>
        <v>102.23827349238699</v>
      </c>
    </row>
    <row r="103" spans="1:8" x14ac:dyDescent="0.25">
      <c r="A103" s="16"/>
      <c r="B103" s="5">
        <f>DATE(YEAR(siječanj!B103),MONTH(siječanj!B103)+2,DAY(siječanj!B103))</f>
        <v>45353</v>
      </c>
      <c r="C103" s="8">
        <v>1.0416666666666701</v>
      </c>
      <c r="D103">
        <v>1.0430419836337679</v>
      </c>
      <c r="E103" s="6">
        <v>91.452586498628079</v>
      </c>
      <c r="F103" s="7">
        <v>79.394123388706134</v>
      </c>
      <c r="G103" s="7">
        <v>173.72749195097668</v>
      </c>
      <c r="H103" s="7">
        <f t="shared" si="1"/>
        <v>95.388887229967764</v>
      </c>
    </row>
    <row r="104" spans="1:8" x14ac:dyDescent="0.25">
      <c r="A104" s="16"/>
      <c r="B104" s="5">
        <f>DATE(YEAR(siječanj!B104),MONTH(siječanj!B104)+2,DAY(siječanj!B104))</f>
        <v>45353</v>
      </c>
      <c r="C104" s="8">
        <v>1.0520833333333299</v>
      </c>
      <c r="D104">
        <v>1.0430419836337679</v>
      </c>
      <c r="E104" s="6">
        <v>87.528507678333042</v>
      </c>
      <c r="F104" s="7">
        <v>78.597858844933114</v>
      </c>
      <c r="G104" s="7">
        <v>174.10356977076955</v>
      </c>
      <c r="H104" s="7">
        <f t="shared" si="1"/>
        <v>91.29590827331198</v>
      </c>
    </row>
    <row r="105" spans="1:8" x14ac:dyDescent="0.25">
      <c r="A105" s="16"/>
      <c r="B105" s="5">
        <f>DATE(YEAR(siječanj!B105),MONTH(siječanj!B105)+2,DAY(siječanj!B105))</f>
        <v>45353</v>
      </c>
      <c r="C105" s="8">
        <v>1.0625</v>
      </c>
      <c r="D105">
        <v>1.0430419836337679</v>
      </c>
      <c r="E105" s="6">
        <v>81.774547374388945</v>
      </c>
      <c r="F105" s="7">
        <v>77.946578857548616</v>
      </c>
      <c r="G105" s="7">
        <v>174.04619254786979</v>
      </c>
      <c r="H105" s="7">
        <f t="shared" si="1"/>
        <v>85.294286104136177</v>
      </c>
    </row>
    <row r="106" spans="1:8" x14ac:dyDescent="0.25">
      <c r="A106" s="16"/>
      <c r="B106" s="5">
        <f>DATE(YEAR(siječanj!B106),MONTH(siječanj!B106)+2,DAY(siječanj!B106))</f>
        <v>45353</v>
      </c>
      <c r="C106" s="8">
        <v>1.0729166666666701</v>
      </c>
      <c r="D106">
        <v>1.0430419836337679</v>
      </c>
      <c r="E106" s="6">
        <v>78.036115173878784</v>
      </c>
      <c r="F106" s="7">
        <v>77.594771934275585</v>
      </c>
      <c r="G106" s="7">
        <v>174.34911890076123</v>
      </c>
      <c r="H106" s="7">
        <f t="shared" si="1"/>
        <v>81.394944366035702</v>
      </c>
    </row>
    <row r="107" spans="1:8" x14ac:dyDescent="0.25">
      <c r="A107" s="16"/>
      <c r="B107" s="5">
        <f>DATE(YEAR(siječanj!B107),MONTH(siječanj!B107)+2,DAY(siječanj!B107))</f>
        <v>45353</v>
      </c>
      <c r="C107" s="8">
        <v>1.0833333333333299</v>
      </c>
      <c r="D107">
        <v>1.0430419836337679</v>
      </c>
      <c r="E107" s="6">
        <v>75.645347362126529</v>
      </c>
      <c r="F107" s="7">
        <v>76.914697971972871</v>
      </c>
      <c r="G107" s="7">
        <v>174.38906805468048</v>
      </c>
      <c r="H107" s="7">
        <f t="shared" si="1"/>
        <v>78.901273165257862</v>
      </c>
    </row>
    <row r="108" spans="1:8" x14ac:dyDescent="0.25">
      <c r="A108" s="16"/>
      <c r="B108" s="5">
        <f>DATE(YEAR(siječanj!B108),MONTH(siječanj!B108)+2,DAY(siječanj!B108))</f>
        <v>45353</v>
      </c>
      <c r="C108" s="8">
        <v>1.09375</v>
      </c>
      <c r="D108">
        <v>1.0430419836337679</v>
      </c>
      <c r="E108" s="6">
        <v>73.347613732754127</v>
      </c>
      <c r="F108" s="7">
        <v>76.73289508724973</v>
      </c>
      <c r="G108" s="7">
        <v>174.48500815416349</v>
      </c>
      <c r="H108" s="7">
        <f t="shared" si="1"/>
        <v>76.504640522615261</v>
      </c>
    </row>
    <row r="109" spans="1:8" x14ac:dyDescent="0.25">
      <c r="A109" s="16"/>
      <c r="B109" s="5">
        <f>DATE(YEAR(siječanj!B109),MONTH(siječanj!B109)+2,DAY(siječanj!B109))</f>
        <v>45353</v>
      </c>
      <c r="C109" s="8">
        <v>1.1041666666666701</v>
      </c>
      <c r="D109">
        <v>1.0430419836337679</v>
      </c>
      <c r="E109" s="6">
        <v>72.328913380561161</v>
      </c>
      <c r="F109" s="7">
        <v>75.93879652335022</v>
      </c>
      <c r="G109" s="7">
        <v>174.37623702890548</v>
      </c>
      <c r="H109" s="7">
        <f t="shared" si="1"/>
        <v>75.442093286535496</v>
      </c>
    </row>
    <row r="110" spans="1:8" x14ac:dyDescent="0.25">
      <c r="A110" s="16"/>
      <c r="B110" s="5">
        <f>DATE(YEAR(siječanj!B110),MONTH(siječanj!B110)+2,DAY(siječanj!B110))</f>
        <v>45353</v>
      </c>
      <c r="C110" s="8">
        <v>1.1145833333333299</v>
      </c>
      <c r="D110">
        <v>1.0430419836337679</v>
      </c>
      <c r="E110" s="6">
        <v>69.584289710256783</v>
      </c>
      <c r="F110" s="7">
        <v>75.405429094404298</v>
      </c>
      <c r="G110" s="7">
        <v>174.46585393691177</v>
      </c>
      <c r="H110" s="7">
        <f t="shared" si="1"/>
        <v>72.579335569133022</v>
      </c>
    </row>
    <row r="111" spans="1:8" x14ac:dyDescent="0.25">
      <c r="A111" s="16"/>
      <c r="B111" s="5">
        <f>DATE(YEAR(siječanj!B111),MONTH(siječanj!B111)+2,DAY(siječanj!B111))</f>
        <v>45353</v>
      </c>
      <c r="C111" s="8">
        <v>1.125</v>
      </c>
      <c r="D111">
        <v>1.0430419836337679</v>
      </c>
      <c r="E111" s="6">
        <v>68.682043196560599</v>
      </c>
      <c r="F111" s="7">
        <v>75.195887681406475</v>
      </c>
      <c r="G111" s="7">
        <v>174.54833734133177</v>
      </c>
      <c r="H111" s="7">
        <f t="shared" si="1"/>
        <v>71.638254575760698</v>
      </c>
    </row>
    <row r="112" spans="1:8" x14ac:dyDescent="0.25">
      <c r="A112" s="16"/>
      <c r="B112" s="5">
        <f>DATE(YEAR(siječanj!B112),MONTH(siječanj!B112)+2,DAY(siječanj!B112))</f>
        <v>45353</v>
      </c>
      <c r="C112" s="8">
        <v>1.1354166666666701</v>
      </c>
      <c r="D112">
        <v>1.0430419836337679</v>
      </c>
      <c r="E112" s="6">
        <v>66.244168047730653</v>
      </c>
      <c r="F112" s="7">
        <v>75.144769027709785</v>
      </c>
      <c r="G112" s="7">
        <v>175.19898622071986</v>
      </c>
      <c r="H112" s="7">
        <f t="shared" si="1"/>
        <v>69.09544844467365</v>
      </c>
    </row>
    <row r="113" spans="1:8" x14ac:dyDescent="0.25">
      <c r="A113" s="16"/>
      <c r="B113" s="5">
        <f>DATE(YEAR(siječanj!B113),MONTH(siječanj!B113)+2,DAY(siječanj!B113))</f>
        <v>45353</v>
      </c>
      <c r="C113" s="8">
        <v>1.1458333333333299</v>
      </c>
      <c r="D113">
        <v>1.0430419836337679</v>
      </c>
      <c r="E113" s="6">
        <v>65.815941207322695</v>
      </c>
      <c r="F113" s="7">
        <v>74.877008379157274</v>
      </c>
      <c r="G113" s="7">
        <v>176.46067333741647</v>
      </c>
      <c r="H113" s="7">
        <f t="shared" si="1"/>
        <v>68.64878987160931</v>
      </c>
    </row>
    <row r="114" spans="1:8" x14ac:dyDescent="0.25">
      <c r="A114" s="16"/>
      <c r="B114" s="5">
        <f>DATE(YEAR(siječanj!B114),MONTH(siječanj!B114)+2,DAY(siječanj!B114))</f>
        <v>45353</v>
      </c>
      <c r="C114" s="8">
        <v>1.15625</v>
      </c>
      <c r="D114">
        <v>1.0430419836337679</v>
      </c>
      <c r="E114" s="6">
        <v>64.742889949569872</v>
      </c>
      <c r="F114" s="7">
        <v>74.942902735769579</v>
      </c>
      <c r="G114" s="7">
        <v>177.61694775073471</v>
      </c>
      <c r="H114" s="7">
        <f t="shared" si="1"/>
        <v>67.529552359182091</v>
      </c>
    </row>
    <row r="115" spans="1:8" x14ac:dyDescent="0.25">
      <c r="A115" s="16"/>
      <c r="B115" s="5">
        <f>DATE(YEAR(siječanj!B115),MONTH(siječanj!B115)+2,DAY(siječanj!B115))</f>
        <v>45353</v>
      </c>
      <c r="C115" s="8">
        <v>1.1666666666666701</v>
      </c>
      <c r="D115">
        <v>1.0430419836337679</v>
      </c>
      <c r="E115" s="6">
        <v>65.183334584238509</v>
      </c>
      <c r="F115" s="7">
        <v>75.263358047113869</v>
      </c>
      <c r="G115" s="7">
        <v>179.7034003743907</v>
      </c>
      <c r="H115" s="7">
        <f t="shared" si="1"/>
        <v>67.988954604607713</v>
      </c>
    </row>
    <row r="116" spans="1:8" x14ac:dyDescent="0.25">
      <c r="A116" s="16"/>
      <c r="B116" s="5">
        <f>DATE(YEAR(siječanj!B116),MONTH(siječanj!B116)+2,DAY(siječanj!B116))</f>
        <v>45353</v>
      </c>
      <c r="C116" s="8">
        <v>1.1770833333333299</v>
      </c>
      <c r="D116">
        <v>1.0430419836337679</v>
      </c>
      <c r="E116" s="6">
        <v>64.832188535688559</v>
      </c>
      <c r="F116" s="7">
        <v>75.348626118774135</v>
      </c>
      <c r="G116" s="7">
        <v>180.72594678727128</v>
      </c>
      <c r="H116" s="7">
        <f t="shared" si="1"/>
        <v>67.622694533583015</v>
      </c>
    </row>
    <row r="117" spans="1:8" x14ac:dyDescent="0.25">
      <c r="A117" s="16"/>
      <c r="B117" s="5">
        <f>DATE(YEAR(siječanj!B117),MONTH(siječanj!B117)+2,DAY(siječanj!B117))</f>
        <v>45353</v>
      </c>
      <c r="C117" s="8">
        <v>1.1875</v>
      </c>
      <c r="D117">
        <v>1.0430419836337679</v>
      </c>
      <c r="E117" s="6">
        <v>65.944926192654933</v>
      </c>
      <c r="F117" s="7">
        <v>75.700956354967744</v>
      </c>
      <c r="G117" s="7">
        <v>185.85721040906353</v>
      </c>
      <c r="H117" s="7">
        <f t="shared" si="1"/>
        <v>68.78332662656922</v>
      </c>
    </row>
    <row r="118" spans="1:8" x14ac:dyDescent="0.25">
      <c r="A118" s="16"/>
      <c r="B118" s="5">
        <f>DATE(YEAR(siječanj!B118),MONTH(siječanj!B118)+2,DAY(siječanj!B118))</f>
        <v>45353</v>
      </c>
      <c r="C118" s="8">
        <v>1.1979166666666701</v>
      </c>
      <c r="D118">
        <v>1.0430419836337679</v>
      </c>
      <c r="E118" s="6">
        <v>65.378082224088828</v>
      </c>
      <c r="F118" s="7">
        <v>76.333905952582583</v>
      </c>
      <c r="G118" s="7">
        <v>187.34591519544057</v>
      </c>
      <c r="H118" s="7">
        <f t="shared" si="1"/>
        <v>68.192084569185184</v>
      </c>
    </row>
    <row r="119" spans="1:8" x14ac:dyDescent="0.25">
      <c r="A119" s="16"/>
      <c r="B119" s="5">
        <f>DATE(YEAR(siječanj!B119),MONTH(siječanj!B119)+2,DAY(siječanj!B119))</f>
        <v>45353</v>
      </c>
      <c r="C119" s="8">
        <v>1.2083333333333299</v>
      </c>
      <c r="D119">
        <v>1.0430419836337679</v>
      </c>
      <c r="E119" s="6">
        <v>67.296540006317855</v>
      </c>
      <c r="F119" s="7">
        <v>77.735949494119026</v>
      </c>
      <c r="G119" s="7">
        <v>192.1725561190913</v>
      </c>
      <c r="H119" s="7">
        <f t="shared" si="1"/>
        <v>70.193116579878989</v>
      </c>
    </row>
    <row r="120" spans="1:8" x14ac:dyDescent="0.25">
      <c r="A120" s="16"/>
      <c r="B120" s="5">
        <f>DATE(YEAR(siječanj!B120),MONTH(siječanj!B120)+2,DAY(siječanj!B120))</f>
        <v>45353</v>
      </c>
      <c r="C120" s="8">
        <v>1.21875</v>
      </c>
      <c r="D120">
        <v>1.0430419836337679</v>
      </c>
      <c r="E120" s="6">
        <v>69.098284793675333</v>
      </c>
      <c r="F120" s="7">
        <v>78.679676901974247</v>
      </c>
      <c r="G120" s="7">
        <v>193.15345712988079</v>
      </c>
      <c r="H120" s="7">
        <f t="shared" si="1"/>
        <v>72.072412036886135</v>
      </c>
    </row>
    <row r="121" spans="1:8" x14ac:dyDescent="0.25">
      <c r="A121" s="16"/>
      <c r="B121" s="5">
        <f>DATE(YEAR(siječanj!B121),MONTH(siječanj!B121)+2,DAY(siječanj!B121))</f>
        <v>45353</v>
      </c>
      <c r="C121" s="8">
        <v>1.2291666666666701</v>
      </c>
      <c r="D121">
        <v>1.0430419836337679</v>
      </c>
      <c r="E121" s="6">
        <v>69.370032423776337</v>
      </c>
      <c r="F121" s="7">
        <v>80.608492431122158</v>
      </c>
      <c r="G121" s="7">
        <v>193.58581014033822</v>
      </c>
      <c r="H121" s="7">
        <f t="shared" si="1"/>
        <v>72.355856224034468</v>
      </c>
    </row>
    <row r="122" spans="1:8" x14ac:dyDescent="0.25">
      <c r="A122" s="16"/>
      <c r="B122" s="5">
        <f>DATE(YEAR(siječanj!B122),MONTH(siječanj!B122)+2,DAY(siječanj!B122))</f>
        <v>45353</v>
      </c>
      <c r="C122" s="8">
        <v>1.2395833333333299</v>
      </c>
      <c r="D122">
        <v>1.0430419836337679</v>
      </c>
      <c r="E122" s="6">
        <v>71.6086251888905</v>
      </c>
      <c r="F122" s="7">
        <v>83.419987473028954</v>
      </c>
      <c r="G122" s="7">
        <v>193.3590782690105</v>
      </c>
      <c r="H122" s="7">
        <f t="shared" si="1"/>
        <v>74.690802462307346</v>
      </c>
    </row>
    <row r="123" spans="1:8" x14ac:dyDescent="0.25">
      <c r="A123" s="16"/>
      <c r="B123" s="5">
        <f>DATE(YEAR(siječanj!B123),MONTH(siječanj!B123)+2,DAY(siječanj!B123))</f>
        <v>45353</v>
      </c>
      <c r="C123" s="8">
        <v>1.25</v>
      </c>
      <c r="D123">
        <v>1.0430419836337679</v>
      </c>
      <c r="E123" s="6">
        <v>75.146647724724005</v>
      </c>
      <c r="F123" s="7">
        <v>87.417883871579662</v>
      </c>
      <c r="G123" s="7">
        <v>191.60235161266894</v>
      </c>
      <c r="H123" s="7">
        <f t="shared" si="1"/>
        <v>78.381108506224095</v>
      </c>
    </row>
    <row r="124" spans="1:8" x14ac:dyDescent="0.25">
      <c r="A124" s="16"/>
      <c r="B124" s="5">
        <f>DATE(YEAR(siječanj!B124),MONTH(siječanj!B124)+2,DAY(siječanj!B124))</f>
        <v>45353</v>
      </c>
      <c r="C124" s="8">
        <v>1.2604166666666701</v>
      </c>
      <c r="D124">
        <v>1.0430419836337679</v>
      </c>
      <c r="E124" s="6">
        <v>75.677003855264573</v>
      </c>
      <c r="F124" s="7">
        <v>89.514631650904249</v>
      </c>
      <c r="G124" s="7">
        <v>183.54590845540352</v>
      </c>
      <c r="H124" s="7">
        <f t="shared" si="1"/>
        <v>78.934292216655464</v>
      </c>
    </row>
    <row r="125" spans="1:8" x14ac:dyDescent="0.25">
      <c r="A125" s="16"/>
      <c r="B125" s="5">
        <f>DATE(YEAR(siječanj!B125),MONTH(siječanj!B125)+2,DAY(siječanj!B125))</f>
        <v>45353</v>
      </c>
      <c r="C125" s="8">
        <v>1.2708333333333299</v>
      </c>
      <c r="D125">
        <v>1.0430419836337679</v>
      </c>
      <c r="E125" s="6">
        <v>78.833991630916955</v>
      </c>
      <c r="F125" s="7">
        <v>93.101620524545453</v>
      </c>
      <c r="G125" s="7">
        <v>160.0659288819208</v>
      </c>
      <c r="H125" s="7">
        <f t="shared" si="1"/>
        <v>82.227163008479479</v>
      </c>
    </row>
    <row r="126" spans="1:8" x14ac:dyDescent="0.25">
      <c r="A126" s="16"/>
      <c r="B126" s="5">
        <f>DATE(YEAR(siječanj!B126),MONTH(siječanj!B126)+2,DAY(siječanj!B126))</f>
        <v>45353</v>
      </c>
      <c r="C126" s="8">
        <v>1.28125</v>
      </c>
      <c r="D126">
        <v>1.0430419836337679</v>
      </c>
      <c r="E126" s="6">
        <v>82.542407019686749</v>
      </c>
      <c r="F126" s="7">
        <v>98.084865644090016</v>
      </c>
      <c r="G126" s="7">
        <v>105.2086321904204</v>
      </c>
      <c r="H126" s="7">
        <f t="shared" si="1"/>
        <v>86.095195951719916</v>
      </c>
    </row>
    <row r="127" spans="1:8" x14ac:dyDescent="0.25">
      <c r="A127" s="16"/>
      <c r="B127" s="5">
        <f>DATE(YEAR(siječanj!B127),MONTH(siječanj!B127)+2,DAY(siječanj!B127))</f>
        <v>45353</v>
      </c>
      <c r="C127" s="8">
        <v>1.2916666666666701</v>
      </c>
      <c r="D127">
        <v>1.0430419836337679</v>
      </c>
      <c r="E127" s="6">
        <v>87.182623588114595</v>
      </c>
      <c r="F127" s="7">
        <v>103.57664818395659</v>
      </c>
      <c r="G127" s="7">
        <v>41.833359474704935</v>
      </c>
      <c r="H127" s="7">
        <f t="shared" si="1"/>
        <v>90.935136645743171</v>
      </c>
    </row>
    <row r="128" spans="1:8" x14ac:dyDescent="0.25">
      <c r="A128" s="16"/>
      <c r="B128" s="5">
        <f>DATE(YEAR(siječanj!B128),MONTH(siječanj!B128)+2,DAY(siječanj!B128))</f>
        <v>45353</v>
      </c>
      <c r="C128" s="8">
        <v>1.3020833333333299</v>
      </c>
      <c r="D128">
        <v>1.0430419836337679</v>
      </c>
      <c r="E128" s="6">
        <v>89.896426372147033</v>
      </c>
      <c r="F128" s="7">
        <v>106.30261785506478</v>
      </c>
      <c r="G128" s="7">
        <v>12.755367844945775</v>
      </c>
      <c r="H128" s="7">
        <f t="shared" si="1"/>
        <v>93.765746884791199</v>
      </c>
    </row>
    <row r="129" spans="1:8" x14ac:dyDescent="0.25">
      <c r="A129" s="16"/>
      <c r="B129" s="5">
        <f>DATE(YEAR(siječanj!B129),MONTH(siječanj!B129)+2,DAY(siječanj!B129))</f>
        <v>45353</v>
      </c>
      <c r="C129" s="8">
        <v>1.3125</v>
      </c>
      <c r="D129">
        <v>1.0430419836337679</v>
      </c>
      <c r="E129" s="6">
        <v>93.684276638627637</v>
      </c>
      <c r="F129" s="7">
        <v>109.05895810853393</v>
      </c>
      <c r="G129" s="7">
        <v>5.5423097631659228</v>
      </c>
      <c r="H129" s="7">
        <f t="shared" si="1"/>
        <v>97.716633740448827</v>
      </c>
    </row>
    <row r="130" spans="1:8" x14ac:dyDescent="0.25">
      <c r="A130" s="16"/>
      <c r="B130" s="5">
        <f>DATE(YEAR(siječanj!B130),MONTH(siječanj!B130)+2,DAY(siječanj!B130))</f>
        <v>45353</v>
      </c>
      <c r="C130" s="8">
        <v>1.3229166666666701</v>
      </c>
      <c r="D130">
        <v>1.0430419836337679</v>
      </c>
      <c r="E130" s="6">
        <v>99.691304620595972</v>
      </c>
      <c r="F130" s="7">
        <v>114.21157211095195</v>
      </c>
      <c r="G130" s="7">
        <v>3.5582824511478823</v>
      </c>
      <c r="H130" s="7">
        <f t="shared" si="1"/>
        <v>103.98221612250462</v>
      </c>
    </row>
    <row r="131" spans="1:8" x14ac:dyDescent="0.25">
      <c r="A131" s="16"/>
      <c r="B131" s="5">
        <f>DATE(YEAR(siječanj!B131),MONTH(siječanj!B131)+2,DAY(siječanj!B131))</f>
        <v>45353</v>
      </c>
      <c r="C131" s="8">
        <v>1.3333333333333299</v>
      </c>
      <c r="D131">
        <v>1.0430419836337679</v>
      </c>
      <c r="E131" s="6">
        <v>105.50987960500267</v>
      </c>
      <c r="F131" s="7">
        <v>121.48133879235409</v>
      </c>
      <c r="G131" s="7">
        <v>3.1980273183715848</v>
      </c>
      <c r="H131" s="7">
        <f t="shared" si="1"/>
        <v>110.05123411616201</v>
      </c>
    </row>
    <row r="132" spans="1:8" x14ac:dyDescent="0.25">
      <c r="A132" s="16"/>
      <c r="B132" s="5">
        <f>DATE(YEAR(siječanj!B132),MONTH(siječanj!B132)+2,DAY(siječanj!B132))</f>
        <v>45353</v>
      </c>
      <c r="C132" s="8">
        <v>1.34375</v>
      </c>
      <c r="D132">
        <v>1.0430419836337679</v>
      </c>
      <c r="E132" s="6">
        <v>111.49588635905238</v>
      </c>
      <c r="F132" s="7">
        <v>124.38758655571867</v>
      </c>
      <c r="G132" s="7">
        <v>2.1538085542895322</v>
      </c>
      <c r="H132" s="7">
        <f t="shared" ref="H132:H195" si="2">D132*E132</f>
        <v>116.29489047495116</v>
      </c>
    </row>
    <row r="133" spans="1:8" x14ac:dyDescent="0.25">
      <c r="A133" s="16"/>
      <c r="B133" s="5">
        <f>DATE(YEAR(siječanj!B133),MONTH(siječanj!B133)+2,DAY(siječanj!B133))</f>
        <v>45353</v>
      </c>
      <c r="C133" s="8">
        <v>1.3541666666666701</v>
      </c>
      <c r="D133">
        <v>1.0430419836337679</v>
      </c>
      <c r="E133" s="6">
        <v>117.72208870092329</v>
      </c>
      <c r="F133" s="7">
        <v>126.62315532198659</v>
      </c>
      <c r="G133" s="7">
        <v>1.5323380577458849</v>
      </c>
      <c r="H133" s="7">
        <f t="shared" si="2"/>
        <v>122.78908091612141</v>
      </c>
    </row>
    <row r="134" spans="1:8" x14ac:dyDescent="0.25">
      <c r="A134" s="16"/>
      <c r="B134" s="5">
        <f>DATE(YEAR(siječanj!B134),MONTH(siječanj!B134)+2,DAY(siječanj!B134))</f>
        <v>45353</v>
      </c>
      <c r="C134" s="8">
        <v>1.3645833333333299</v>
      </c>
      <c r="D134">
        <v>1.0430419836337679</v>
      </c>
      <c r="E134" s="6">
        <v>122.45931745281418</v>
      </c>
      <c r="F134" s="7">
        <v>128.47501860540015</v>
      </c>
      <c r="G134" s="7">
        <v>1.1142393440063467</v>
      </c>
      <c r="H134" s="7">
        <f t="shared" si="2"/>
        <v>127.73020939042058</v>
      </c>
    </row>
    <row r="135" spans="1:8" x14ac:dyDescent="0.25">
      <c r="A135" s="16"/>
      <c r="B135" s="5">
        <f>DATE(YEAR(siječanj!B135),MONTH(siječanj!B135)+2,DAY(siječanj!B135))</f>
        <v>45353</v>
      </c>
      <c r="C135" s="8">
        <v>1.375</v>
      </c>
      <c r="D135">
        <v>1.0430419836337679</v>
      </c>
      <c r="E135" s="6">
        <v>124.70773352553256</v>
      </c>
      <c r="F135" s="7">
        <v>131.19414829435149</v>
      </c>
      <c r="G135" s="7">
        <v>0.88291193903989373</v>
      </c>
      <c r="H135" s="7">
        <f t="shared" si="2"/>
        <v>130.07540175094283</v>
      </c>
    </row>
    <row r="136" spans="1:8" x14ac:dyDescent="0.25">
      <c r="A136" s="16"/>
      <c r="B136" s="5">
        <f>DATE(YEAR(siječanj!B136),MONTH(siječanj!B136)+2,DAY(siječanj!B136))</f>
        <v>45353</v>
      </c>
      <c r="C136" s="8">
        <v>1.3854166666666701</v>
      </c>
      <c r="D136">
        <v>1.0430419836337679</v>
      </c>
      <c r="E136" s="6">
        <v>129.77812602679901</v>
      </c>
      <c r="F136" s="7">
        <v>132.64358225296112</v>
      </c>
      <c r="G136" s="7">
        <v>0.79749806567914816</v>
      </c>
      <c r="H136" s="7">
        <f t="shared" si="2"/>
        <v>135.36403400326557</v>
      </c>
    </row>
    <row r="137" spans="1:8" x14ac:dyDescent="0.25">
      <c r="A137" s="16"/>
      <c r="B137" s="5">
        <f>DATE(YEAR(siječanj!B137),MONTH(siječanj!B137)+2,DAY(siječanj!B137))</f>
        <v>45353</v>
      </c>
      <c r="C137" s="8">
        <v>1.3958333333333299</v>
      </c>
      <c r="D137">
        <v>1.0430419836337679</v>
      </c>
      <c r="E137" s="6">
        <v>132.43051170617144</v>
      </c>
      <c r="F137" s="7">
        <v>133.2583639025413</v>
      </c>
      <c r="G137" s="7">
        <v>0.86238565088238961</v>
      </c>
      <c r="H137" s="7">
        <f t="shared" si="2"/>
        <v>138.13058362363998</v>
      </c>
    </row>
    <row r="138" spans="1:8" x14ac:dyDescent="0.25">
      <c r="A138" s="16"/>
      <c r="B138" s="5">
        <f>DATE(YEAR(siječanj!B138),MONTH(siječanj!B138)+2,DAY(siječanj!B138))</f>
        <v>45353</v>
      </c>
      <c r="C138" s="8">
        <v>1.40625</v>
      </c>
      <c r="D138">
        <v>1.0430419836337679</v>
      </c>
      <c r="E138" s="6">
        <v>135.48952753292724</v>
      </c>
      <c r="F138" s="7">
        <v>133.7499630467955</v>
      </c>
      <c r="G138" s="7">
        <v>0.83815678196394627</v>
      </c>
      <c r="H138" s="7">
        <f t="shared" si="2"/>
        <v>141.32126555954645</v>
      </c>
    </row>
    <row r="139" spans="1:8" x14ac:dyDescent="0.25">
      <c r="A139" s="16"/>
      <c r="B139" s="5">
        <f>DATE(YEAR(siječanj!B139),MONTH(siječanj!B139)+2,DAY(siječanj!B139))</f>
        <v>45353</v>
      </c>
      <c r="C139" s="8">
        <v>1.4166666666666701</v>
      </c>
      <c r="D139">
        <v>1.0430419836337679</v>
      </c>
      <c r="E139" s="6">
        <v>137.1041535346296</v>
      </c>
      <c r="F139" s="7">
        <v>134.07376698178535</v>
      </c>
      <c r="G139" s="7">
        <v>0.89191956144127837</v>
      </c>
      <c r="H139" s="7">
        <f t="shared" si="2"/>
        <v>143.00538826718872</v>
      </c>
    </row>
    <row r="140" spans="1:8" x14ac:dyDescent="0.25">
      <c r="A140" s="16"/>
      <c r="B140" s="5">
        <f>DATE(YEAR(siječanj!B140),MONTH(siječanj!B140)+2,DAY(siječanj!B140))</f>
        <v>45353</v>
      </c>
      <c r="C140" s="8">
        <v>1.4270833333333299</v>
      </c>
      <c r="D140">
        <v>1.0430419836337679</v>
      </c>
      <c r="E140" s="6">
        <v>139.1406604944076</v>
      </c>
      <c r="F140" s="7">
        <v>133.70821121666401</v>
      </c>
      <c r="G140" s="7">
        <v>0.92803252095736011</v>
      </c>
      <c r="H140" s="7">
        <f t="shared" si="2"/>
        <v>145.12955052619955</v>
      </c>
    </row>
    <row r="141" spans="1:8" x14ac:dyDescent="0.25">
      <c r="A141" s="16"/>
      <c r="B141" s="5">
        <f>DATE(YEAR(siječanj!B141),MONTH(siječanj!B141)+2,DAY(siječanj!B141))</f>
        <v>45353</v>
      </c>
      <c r="C141" s="8">
        <v>1.4375</v>
      </c>
      <c r="D141">
        <v>1.0430419836337679</v>
      </c>
      <c r="E141" s="6">
        <v>140.37813415462287</v>
      </c>
      <c r="F141" s="7">
        <v>133.98750735156884</v>
      </c>
      <c r="G141" s="7">
        <v>0.87978948622064168</v>
      </c>
      <c r="H141" s="7">
        <f t="shared" si="2"/>
        <v>146.42028750744501</v>
      </c>
    </row>
    <row r="142" spans="1:8" x14ac:dyDescent="0.25">
      <c r="A142" s="16"/>
      <c r="B142" s="5">
        <f>DATE(YEAR(siječanj!B142),MONTH(siječanj!B142)+2,DAY(siječanj!B142))</f>
        <v>45353</v>
      </c>
      <c r="C142" s="8">
        <v>1.4479166666666701</v>
      </c>
      <c r="D142">
        <v>1.0430419836337679</v>
      </c>
      <c r="E142" s="6">
        <v>141.00149293520869</v>
      </c>
      <c r="F142" s="7">
        <v>134.24620527227083</v>
      </c>
      <c r="G142" s="7">
        <v>0.83250337892507476</v>
      </c>
      <c r="H142" s="7">
        <f t="shared" si="2"/>
        <v>147.07047688646279</v>
      </c>
    </row>
    <row r="143" spans="1:8" x14ac:dyDescent="0.25">
      <c r="A143" s="16"/>
      <c r="B143" s="5">
        <f>DATE(YEAR(siječanj!B143),MONTH(siječanj!B143)+2,DAY(siječanj!B143))</f>
        <v>45353</v>
      </c>
      <c r="C143" s="8">
        <v>1.4583333333333299</v>
      </c>
      <c r="D143">
        <v>1.0430419836337679</v>
      </c>
      <c r="E143" s="6">
        <v>144.05526552595671</v>
      </c>
      <c r="F143" s="7">
        <v>133.98251047317541</v>
      </c>
      <c r="G143" s="7">
        <v>0.85815412959669557</v>
      </c>
      <c r="H143" s="7">
        <f t="shared" si="2"/>
        <v>150.25568990708302</v>
      </c>
    </row>
    <row r="144" spans="1:8" x14ac:dyDescent="0.25">
      <c r="A144" s="16"/>
      <c r="B144" s="5">
        <f>DATE(YEAR(siječanj!B144),MONTH(siječanj!B144)+2,DAY(siječanj!B144))</f>
        <v>45353</v>
      </c>
      <c r="C144" s="8">
        <v>1.46875</v>
      </c>
      <c r="D144">
        <v>1.0430419836337679</v>
      </c>
      <c r="E144" s="6">
        <v>144.70827455489359</v>
      </c>
      <c r="F144" s="7">
        <v>133.81324796107208</v>
      </c>
      <c r="G144" s="7">
        <v>0.90460843651321343</v>
      </c>
      <c r="H144" s="7">
        <f t="shared" si="2"/>
        <v>150.9368057399561</v>
      </c>
    </row>
    <row r="145" spans="1:8" x14ac:dyDescent="0.25">
      <c r="A145" s="16"/>
      <c r="B145" s="5">
        <f>DATE(YEAR(siječanj!B145),MONTH(siječanj!B145)+2,DAY(siječanj!B145))</f>
        <v>45353</v>
      </c>
      <c r="C145" s="8">
        <v>1.4791666666666701</v>
      </c>
      <c r="D145">
        <v>1.0430419836337679</v>
      </c>
      <c r="E145" s="6">
        <v>144.99306967380863</v>
      </c>
      <c r="F145" s="7">
        <v>133.5588593980174</v>
      </c>
      <c r="G145" s="7">
        <v>0.87078186381925726</v>
      </c>
      <c r="H145" s="7">
        <f t="shared" si="2"/>
        <v>151.23385900571847</v>
      </c>
    </row>
    <row r="146" spans="1:8" x14ac:dyDescent="0.25">
      <c r="A146" s="16"/>
      <c r="B146" s="5">
        <f>DATE(YEAR(siječanj!B146),MONTH(siječanj!B146)+2,DAY(siječanj!B146))</f>
        <v>45353</v>
      </c>
      <c r="C146" s="8">
        <v>1.4895833333333299</v>
      </c>
      <c r="D146">
        <v>1.0430419836337679</v>
      </c>
      <c r="E146" s="6">
        <v>144.58918579568925</v>
      </c>
      <c r="F146" s="7">
        <v>132.65362493914415</v>
      </c>
      <c r="G146" s="7">
        <v>0.83870278399022946</v>
      </c>
      <c r="H146" s="7">
        <f t="shared" si="2"/>
        <v>150.81259116432713</v>
      </c>
    </row>
    <row r="147" spans="1:8" x14ac:dyDescent="0.25">
      <c r="A147" s="16"/>
      <c r="B147" s="5">
        <f>DATE(YEAR(siječanj!B147),MONTH(siječanj!B147)+2,DAY(siječanj!B147))</f>
        <v>45353</v>
      </c>
      <c r="C147" s="8">
        <v>1.5</v>
      </c>
      <c r="D147">
        <v>1.0430419836337679</v>
      </c>
      <c r="E147" s="6">
        <v>144.34876849614056</v>
      </c>
      <c r="F147" s="7">
        <v>131.02717233882305</v>
      </c>
      <c r="G147" s="7">
        <v>0.96348714823928894</v>
      </c>
      <c r="H147" s="7">
        <f t="shared" si="2"/>
        <v>150.561825827306</v>
      </c>
    </row>
    <row r="148" spans="1:8" x14ac:dyDescent="0.25">
      <c r="A148" s="16"/>
      <c r="B148" s="5">
        <f>DATE(YEAR(siječanj!B148),MONTH(siječanj!B148)+2,DAY(siječanj!B148))</f>
        <v>45353</v>
      </c>
      <c r="C148" s="8">
        <v>1.5104166666666701</v>
      </c>
      <c r="D148">
        <v>1.0430419836337679</v>
      </c>
      <c r="E148" s="6">
        <v>149.89185040033053</v>
      </c>
      <c r="F148" s="7">
        <v>129.9329990915561</v>
      </c>
      <c r="G148" s="7">
        <v>0.91481897097874743</v>
      </c>
      <c r="H148" s="7">
        <f t="shared" si="2"/>
        <v>156.34349297209673</v>
      </c>
    </row>
    <row r="149" spans="1:8" x14ac:dyDescent="0.25">
      <c r="A149" s="16"/>
      <c r="B149" s="5">
        <f>DATE(YEAR(siječanj!B149),MONTH(siječanj!B149)+2,DAY(siječanj!B149))</f>
        <v>45353</v>
      </c>
      <c r="C149" s="8">
        <v>1.5208333333333299</v>
      </c>
      <c r="D149">
        <v>1.0430419836337679</v>
      </c>
      <c r="E149" s="6">
        <v>151.00636963420018</v>
      </c>
      <c r="F149" s="7">
        <v>128.56416748268279</v>
      </c>
      <c r="G149" s="7">
        <v>0.8665531869261367</v>
      </c>
      <c r="H149" s="7">
        <f t="shared" si="2"/>
        <v>157.50598332459012</v>
      </c>
    </row>
    <row r="150" spans="1:8" x14ac:dyDescent="0.25">
      <c r="A150" s="16"/>
      <c r="B150" s="5">
        <f>DATE(YEAR(siječanj!B150),MONTH(siječanj!B150)+2,DAY(siječanj!B150))</f>
        <v>45353</v>
      </c>
      <c r="C150" s="8">
        <v>1.53125</v>
      </c>
      <c r="D150">
        <v>1.0430419836337679</v>
      </c>
      <c r="E150" s="6">
        <v>151.04461244372169</v>
      </c>
      <c r="F150" s="7">
        <v>126.9149758381879</v>
      </c>
      <c r="G150" s="7">
        <v>0.86582802699902839</v>
      </c>
      <c r="H150" s="7">
        <f t="shared" si="2"/>
        <v>157.54587218049318</v>
      </c>
    </row>
    <row r="151" spans="1:8" x14ac:dyDescent="0.25">
      <c r="A151" s="16"/>
      <c r="B151" s="5">
        <f>DATE(YEAR(siječanj!B151),MONTH(siječanj!B151)+2,DAY(siječanj!B151))</f>
        <v>45353</v>
      </c>
      <c r="C151" s="8">
        <v>1.5416666666666701</v>
      </c>
      <c r="D151">
        <v>1.0430419836337679</v>
      </c>
      <c r="E151" s="6">
        <v>146.82092323419064</v>
      </c>
      <c r="F151" s="7">
        <v>123.85197218660247</v>
      </c>
      <c r="G151" s="7">
        <v>0.8461136333264716</v>
      </c>
      <c r="H151" s="7">
        <f t="shared" si="2"/>
        <v>153.14038700913136</v>
      </c>
    </row>
    <row r="152" spans="1:8" x14ac:dyDescent="0.25">
      <c r="A152" s="16"/>
      <c r="B152" s="5">
        <f>DATE(YEAR(siječanj!B152),MONTH(siječanj!B152)+2,DAY(siječanj!B152))</f>
        <v>45353</v>
      </c>
      <c r="C152" s="8">
        <v>1.5520833333333299</v>
      </c>
      <c r="D152">
        <v>1.0430419836337679</v>
      </c>
      <c r="E152" s="6">
        <v>142.2460958591933</v>
      </c>
      <c r="F152" s="7">
        <v>122.25101720611606</v>
      </c>
      <c r="G152" s="7">
        <v>0.8994114584917775</v>
      </c>
      <c r="H152" s="7">
        <f t="shared" si="2"/>
        <v>148.36864998913208</v>
      </c>
    </row>
    <row r="153" spans="1:8" x14ac:dyDescent="0.25">
      <c r="A153" s="16"/>
      <c r="B153" s="5">
        <f>DATE(YEAR(siječanj!B153),MONTH(siječanj!B153)+2,DAY(siječanj!B153))</f>
        <v>45353</v>
      </c>
      <c r="C153" s="8">
        <v>1.5625</v>
      </c>
      <c r="D153">
        <v>1.0430419836337679</v>
      </c>
      <c r="E153" s="6">
        <v>143.01226852459158</v>
      </c>
      <c r="F153" s="7">
        <v>120.66715421913777</v>
      </c>
      <c r="G153" s="7">
        <v>0.99214660223835249</v>
      </c>
      <c r="H153" s="7">
        <f t="shared" si="2"/>
        <v>149.16780024585506</v>
      </c>
    </row>
    <row r="154" spans="1:8" x14ac:dyDescent="0.25">
      <c r="A154" s="16"/>
      <c r="B154" s="5">
        <f>DATE(YEAR(siječanj!B154),MONTH(siječanj!B154)+2,DAY(siječanj!B154))</f>
        <v>45353</v>
      </c>
      <c r="C154" s="8">
        <v>1.5729166666666701</v>
      </c>
      <c r="D154">
        <v>1.0430419836337679</v>
      </c>
      <c r="E154" s="6">
        <v>142.96948998581919</v>
      </c>
      <c r="F154" s="7">
        <v>119.07805482169246</v>
      </c>
      <c r="G154" s="7">
        <v>1.0112197271198493</v>
      </c>
      <c r="H154" s="7">
        <f t="shared" si="2"/>
        <v>149.12318043391696</v>
      </c>
    </row>
    <row r="155" spans="1:8" x14ac:dyDescent="0.25">
      <c r="A155" s="16"/>
      <c r="B155" s="5">
        <f>DATE(YEAR(siječanj!B155),MONTH(siječanj!B155)+2,DAY(siječanj!B155))</f>
        <v>45353</v>
      </c>
      <c r="C155" s="8">
        <v>1.5833333333333299</v>
      </c>
      <c r="D155">
        <v>1.0430419836337679</v>
      </c>
      <c r="E155" s="6">
        <v>144.96470830963324</v>
      </c>
      <c r="F155" s="7">
        <v>116.30524495277417</v>
      </c>
      <c r="G155" s="7">
        <v>0.96669491439087596</v>
      </c>
      <c r="H155" s="7">
        <f t="shared" si="2"/>
        <v>151.2042769121704</v>
      </c>
    </row>
    <row r="156" spans="1:8" x14ac:dyDescent="0.25">
      <c r="A156" s="16"/>
      <c r="B156" s="5">
        <f>DATE(YEAR(siječanj!B156),MONTH(siječanj!B156)+2,DAY(siječanj!B156))</f>
        <v>45353</v>
      </c>
      <c r="C156" s="8">
        <v>1.59375</v>
      </c>
      <c r="D156">
        <v>1.0430419836337679</v>
      </c>
      <c r="E156" s="6">
        <v>145.79740434712107</v>
      </c>
      <c r="F156" s="7">
        <v>114.77930925595342</v>
      </c>
      <c r="G156" s="7">
        <v>0.83154360806213234</v>
      </c>
      <c r="H156" s="7">
        <f t="shared" si="2"/>
        <v>152.0728138388757</v>
      </c>
    </row>
    <row r="157" spans="1:8" x14ac:dyDescent="0.25">
      <c r="A157" s="16"/>
      <c r="B157" s="5">
        <f>DATE(YEAR(siječanj!B157),MONTH(siječanj!B157)+2,DAY(siječanj!B157))</f>
        <v>45353</v>
      </c>
      <c r="C157" s="8">
        <v>1.6041666666666701</v>
      </c>
      <c r="D157">
        <v>1.0430419836337679</v>
      </c>
      <c r="E157" s="6">
        <v>147.88178133231918</v>
      </c>
      <c r="F157" s="7">
        <v>113.85225527812679</v>
      </c>
      <c r="G157" s="7">
        <v>0.93003168723043328</v>
      </c>
      <c r="H157" s="7">
        <f t="shared" si="2"/>
        <v>154.2469065441573</v>
      </c>
    </row>
    <row r="158" spans="1:8" x14ac:dyDescent="0.25">
      <c r="A158" s="16"/>
      <c r="B158" s="5">
        <f>DATE(YEAR(siječanj!B158),MONTH(siječanj!B158)+2,DAY(siječanj!B158))</f>
        <v>45353</v>
      </c>
      <c r="C158" s="8">
        <v>1.6145833333333299</v>
      </c>
      <c r="D158">
        <v>1.0430419836337679</v>
      </c>
      <c r="E158" s="6">
        <v>147.52139433896909</v>
      </c>
      <c r="F158" s="7">
        <v>112.95702499887044</v>
      </c>
      <c r="G158" s="7">
        <v>1.0073465206650229</v>
      </c>
      <c r="H158" s="7">
        <f t="shared" si="2"/>
        <v>153.87100777973762</v>
      </c>
    </row>
    <row r="159" spans="1:8" x14ac:dyDescent="0.25">
      <c r="A159" s="16"/>
      <c r="B159" s="5">
        <f>DATE(YEAR(siječanj!B159),MONTH(siječanj!B159)+2,DAY(siječanj!B159))</f>
        <v>45353</v>
      </c>
      <c r="C159" s="8">
        <v>1.625</v>
      </c>
      <c r="D159">
        <v>1.0430419836337679</v>
      </c>
      <c r="E159" s="6">
        <v>148.29801110480847</v>
      </c>
      <c r="F159" s="7">
        <v>111.68715246645023</v>
      </c>
      <c r="G159" s="7">
        <v>1.0553080226670533</v>
      </c>
      <c r="H159" s="7">
        <f t="shared" si="2"/>
        <v>154.68105167170197</v>
      </c>
    </row>
    <row r="160" spans="1:8" x14ac:dyDescent="0.25">
      <c r="A160" s="16"/>
      <c r="B160" s="5">
        <f>DATE(YEAR(siječanj!B160),MONTH(siječanj!B160)+2,DAY(siječanj!B160))</f>
        <v>45353</v>
      </c>
      <c r="C160" s="8">
        <v>1.6354166666666701</v>
      </c>
      <c r="D160">
        <v>1.0430419836337679</v>
      </c>
      <c r="E160" s="6">
        <v>145.69956148371921</v>
      </c>
      <c r="F160" s="7">
        <v>111.0637255619622</v>
      </c>
      <c r="G160" s="7">
        <v>1.0995328179927413</v>
      </c>
      <c r="H160" s="7">
        <f t="shared" si="2"/>
        <v>151.97075962454861</v>
      </c>
    </row>
    <row r="161" spans="1:8" x14ac:dyDescent="0.25">
      <c r="A161" s="16"/>
      <c r="B161" s="5">
        <f>DATE(YEAR(siječanj!B161),MONTH(siječanj!B161)+2,DAY(siječanj!B161))</f>
        <v>45353</v>
      </c>
      <c r="C161" s="8">
        <v>1.6458333333333299</v>
      </c>
      <c r="D161">
        <v>1.0430419836337679</v>
      </c>
      <c r="E161" s="6">
        <v>145.0322929418582</v>
      </c>
      <c r="F161" s="7">
        <v>111.00703771999996</v>
      </c>
      <c r="G161" s="7">
        <v>1.3999124998136097</v>
      </c>
      <c r="H161" s="7">
        <f t="shared" si="2"/>
        <v>151.2747705210295</v>
      </c>
    </row>
    <row r="162" spans="1:8" x14ac:dyDescent="0.25">
      <c r="A162" s="16"/>
      <c r="B162" s="5">
        <f>DATE(YEAR(siječanj!B162),MONTH(siječanj!B162)+2,DAY(siječanj!B162))</f>
        <v>45353</v>
      </c>
      <c r="C162" s="8">
        <v>1.65625</v>
      </c>
      <c r="D162">
        <v>1.0430419836337679</v>
      </c>
      <c r="E162" s="6">
        <v>146.4494476983117</v>
      </c>
      <c r="F162" s="7">
        <v>111.29704099649737</v>
      </c>
      <c r="G162" s="7">
        <v>2.7923914000043029</v>
      </c>
      <c r="H162" s="7">
        <f t="shared" si="2"/>
        <v>152.75292242931678</v>
      </c>
    </row>
    <row r="163" spans="1:8" x14ac:dyDescent="0.25">
      <c r="A163" s="16"/>
      <c r="B163" s="5">
        <f>DATE(YEAR(siječanj!B163),MONTH(siječanj!B163)+2,DAY(siječanj!B163))</f>
        <v>45353</v>
      </c>
      <c r="C163" s="8">
        <v>1.6666666666666701</v>
      </c>
      <c r="D163">
        <v>1.0430419836337679</v>
      </c>
      <c r="E163" s="6">
        <v>145.95107422349489</v>
      </c>
      <c r="F163" s="7">
        <v>112.4315078427792</v>
      </c>
      <c r="G163" s="7">
        <v>8.5787330825138532</v>
      </c>
      <c r="H163" s="7">
        <f t="shared" si="2"/>
        <v>152.23309797155341</v>
      </c>
    </row>
    <row r="164" spans="1:8" x14ac:dyDescent="0.25">
      <c r="A164" s="16"/>
      <c r="B164" s="5">
        <f>DATE(YEAR(siječanj!B164),MONTH(siječanj!B164)+2,DAY(siječanj!B164))</f>
        <v>45353</v>
      </c>
      <c r="C164" s="8">
        <v>1.6770833333333299</v>
      </c>
      <c r="D164">
        <v>1.0430419836337679</v>
      </c>
      <c r="E164" s="6">
        <v>148.1253075229794</v>
      </c>
      <c r="F164" s="7">
        <v>114.20719606649452</v>
      </c>
      <c r="G164" s="7">
        <v>36.408573945280828</v>
      </c>
      <c r="H164" s="7">
        <f t="shared" si="2"/>
        <v>154.50091458513032</v>
      </c>
    </row>
    <row r="165" spans="1:8" x14ac:dyDescent="0.25">
      <c r="A165" s="16"/>
      <c r="B165" s="5">
        <f>DATE(YEAR(siječanj!B165),MONTH(siječanj!B165)+2,DAY(siječanj!B165))</f>
        <v>45353</v>
      </c>
      <c r="C165" s="8">
        <v>1.6875</v>
      </c>
      <c r="D165">
        <v>1.0430419836337679</v>
      </c>
      <c r="E165" s="6">
        <v>153.19870446449917</v>
      </c>
      <c r="F165" s="7">
        <v>115.9609660438949</v>
      </c>
      <c r="G165" s="7">
        <v>113.34883416608639</v>
      </c>
      <c r="H165" s="7">
        <f t="shared" si="2"/>
        <v>159.79268059477459</v>
      </c>
    </row>
    <row r="166" spans="1:8" x14ac:dyDescent="0.25">
      <c r="A166" s="16"/>
      <c r="B166" s="5">
        <f>DATE(YEAR(siječanj!B166),MONTH(siječanj!B166)+2,DAY(siječanj!B166))</f>
        <v>45353</v>
      </c>
      <c r="C166" s="8">
        <v>1.6979166666666701</v>
      </c>
      <c r="D166">
        <v>1.0430419836337679</v>
      </c>
      <c r="E166" s="6">
        <v>158.84995213012112</v>
      </c>
      <c r="F166" s="7">
        <v>117.75950776989809</v>
      </c>
      <c r="G166" s="7">
        <v>176.02310906969851</v>
      </c>
      <c r="H166" s="7">
        <f t="shared" si="2"/>
        <v>165.6871691699306</v>
      </c>
    </row>
    <row r="167" spans="1:8" x14ac:dyDescent="0.25">
      <c r="A167" s="16"/>
      <c r="B167" s="5">
        <f>DATE(YEAR(siječanj!B167),MONTH(siječanj!B167)+2,DAY(siječanj!B167))</f>
        <v>45353</v>
      </c>
      <c r="C167" s="8">
        <v>1.7083333333333299</v>
      </c>
      <c r="D167">
        <v>1.0430419836337679</v>
      </c>
      <c r="E167" s="6">
        <v>163.61972914898715</v>
      </c>
      <c r="F167" s="7">
        <v>118.4465506100214</v>
      </c>
      <c r="G167" s="7">
        <v>194.74615116133222</v>
      </c>
      <c r="H167" s="7">
        <f t="shared" si="2"/>
        <v>170.6622468531794</v>
      </c>
    </row>
    <row r="168" spans="1:8" x14ac:dyDescent="0.25">
      <c r="A168" s="16"/>
      <c r="B168" s="5">
        <f>DATE(YEAR(siječanj!B168),MONTH(siječanj!B168)+2,DAY(siječanj!B168))</f>
        <v>45353</v>
      </c>
      <c r="C168" s="8">
        <v>1.71875</v>
      </c>
      <c r="D168">
        <v>1.0430419836337679</v>
      </c>
      <c r="E168" s="6">
        <v>168.07038810275787</v>
      </c>
      <c r="F168" s="7">
        <v>119.10973636444309</v>
      </c>
      <c r="G168" s="7">
        <v>195.91516427901473</v>
      </c>
      <c r="H168" s="7">
        <f t="shared" si="2"/>
        <v>175.30447099679779</v>
      </c>
    </row>
    <row r="169" spans="1:8" x14ac:dyDescent="0.25">
      <c r="A169" s="16"/>
      <c r="B169" s="5">
        <f>DATE(YEAR(siječanj!B169),MONTH(siječanj!B169)+2,DAY(siječanj!B169))</f>
        <v>45353</v>
      </c>
      <c r="C169" s="8">
        <v>1.7291666666666701</v>
      </c>
      <c r="D169">
        <v>1.0430419836337679</v>
      </c>
      <c r="E169" s="6">
        <v>174.59508242137298</v>
      </c>
      <c r="F169" s="7">
        <v>118.83254776435788</v>
      </c>
      <c r="G169" s="7">
        <v>196.47446864595162</v>
      </c>
      <c r="H169" s="7">
        <f t="shared" si="2"/>
        <v>182.11000110149007</v>
      </c>
    </row>
    <row r="170" spans="1:8" x14ac:dyDescent="0.25">
      <c r="A170" s="16"/>
      <c r="B170" s="5">
        <f>DATE(YEAR(siječanj!B170),MONTH(siječanj!B170)+2,DAY(siječanj!B170))</f>
        <v>45353</v>
      </c>
      <c r="C170" s="8">
        <v>1.7395833333333299</v>
      </c>
      <c r="D170">
        <v>1.0430419836337679</v>
      </c>
      <c r="E170" s="6">
        <v>180.64779779997789</v>
      </c>
      <c r="F170" s="7">
        <v>118.91493705038503</v>
      </c>
      <c r="G170" s="7">
        <v>196.82528253207647</v>
      </c>
      <c r="H170" s="7">
        <f t="shared" si="2"/>
        <v>188.42323735636074</v>
      </c>
    </row>
    <row r="171" spans="1:8" x14ac:dyDescent="0.25">
      <c r="A171" s="16"/>
      <c r="B171" s="5">
        <f>DATE(YEAR(siječanj!B171),MONTH(siječanj!B171)+2,DAY(siječanj!B171))</f>
        <v>45353</v>
      </c>
      <c r="C171" s="8">
        <v>1.75</v>
      </c>
      <c r="D171">
        <v>1.0430419836337679</v>
      </c>
      <c r="E171" s="6">
        <v>184.03664677327026</v>
      </c>
      <c r="F171" s="7">
        <v>118.37662287878791</v>
      </c>
      <c r="G171" s="7">
        <v>196.91210970256117</v>
      </c>
      <c r="H171" s="7">
        <f t="shared" si="2"/>
        <v>191.95794911169889</v>
      </c>
    </row>
    <row r="172" spans="1:8" x14ac:dyDescent="0.25">
      <c r="A172" s="16"/>
      <c r="B172" s="5">
        <f>DATE(YEAR(siječanj!B172),MONTH(siječanj!B172)+2,DAY(siječanj!B172))</f>
        <v>45353</v>
      </c>
      <c r="C172" s="8">
        <v>1.7604166666666701</v>
      </c>
      <c r="D172">
        <v>1.0430419836337679</v>
      </c>
      <c r="E172" s="6">
        <v>186.21712544577068</v>
      </c>
      <c r="F172" s="7">
        <v>117.88236977320304</v>
      </c>
      <c r="G172" s="7">
        <v>197.52166060408072</v>
      </c>
      <c r="H172" s="7">
        <f t="shared" si="2"/>
        <v>194.23227991153485</v>
      </c>
    </row>
    <row r="173" spans="1:8" x14ac:dyDescent="0.25">
      <c r="A173" s="16"/>
      <c r="B173" s="5">
        <f>DATE(YEAR(siječanj!B173),MONTH(siječanj!B173)+2,DAY(siječanj!B173))</f>
        <v>45353</v>
      </c>
      <c r="C173" s="8">
        <v>1.7708333333333299</v>
      </c>
      <c r="D173">
        <v>1.0430419836337679</v>
      </c>
      <c r="E173" s="6">
        <v>189.35910284478194</v>
      </c>
      <c r="F173" s="7">
        <v>117.47956599858223</v>
      </c>
      <c r="G173" s="7">
        <v>197.8675845619355</v>
      </c>
      <c r="H173" s="7">
        <f t="shared" si="2"/>
        <v>197.50949425033201</v>
      </c>
    </row>
    <row r="174" spans="1:8" x14ac:dyDescent="0.25">
      <c r="A174" s="16"/>
      <c r="B174" s="5">
        <f>DATE(YEAR(siječanj!B174),MONTH(siječanj!B174)+2,DAY(siječanj!B174))</f>
        <v>45353</v>
      </c>
      <c r="C174" s="8">
        <v>1.78125</v>
      </c>
      <c r="D174">
        <v>1.0430419836337679</v>
      </c>
      <c r="E174" s="6">
        <v>190.36910027263343</v>
      </c>
      <c r="F174" s="7">
        <v>116.84643958923812</v>
      </c>
      <c r="G174" s="7">
        <v>198.01595943671771</v>
      </c>
      <c r="H174" s="7">
        <f t="shared" si="2"/>
        <v>198.56296397094323</v>
      </c>
    </row>
    <row r="175" spans="1:8" x14ac:dyDescent="0.25">
      <c r="A175" s="16"/>
      <c r="B175" s="5">
        <f>DATE(YEAR(siječanj!B175),MONTH(siječanj!B175)+2,DAY(siječanj!B175))</f>
        <v>45353</v>
      </c>
      <c r="C175" s="8">
        <v>1.7916666666666701</v>
      </c>
      <c r="D175">
        <v>1.0430419836337679</v>
      </c>
      <c r="E175" s="6">
        <v>188.21500135415775</v>
      </c>
      <c r="F175" s="7">
        <v>116.23239709201545</v>
      </c>
      <c r="G175" s="7">
        <v>197.60653417196659</v>
      </c>
      <c r="H175" s="7">
        <f t="shared" si="2"/>
        <v>196.31614836207299</v>
      </c>
    </row>
    <row r="176" spans="1:8" x14ac:dyDescent="0.25">
      <c r="A176" s="16"/>
      <c r="B176" s="5">
        <f>DATE(YEAR(siječanj!B176),MONTH(siječanj!B176)+2,DAY(siječanj!B176))</f>
        <v>45353</v>
      </c>
      <c r="C176" s="8">
        <v>1.8020833333333299</v>
      </c>
      <c r="D176">
        <v>1.0430419836337679</v>
      </c>
      <c r="E176" s="6">
        <v>188.63379411421636</v>
      </c>
      <c r="F176" s="7">
        <v>115.46697080684366</v>
      </c>
      <c r="G176" s="7">
        <v>197.58854596151346</v>
      </c>
      <c r="H176" s="7">
        <f t="shared" si="2"/>
        <v>196.75296679325601</v>
      </c>
    </row>
    <row r="177" spans="1:8" x14ac:dyDescent="0.25">
      <c r="A177" s="16"/>
      <c r="B177" s="5">
        <f>DATE(YEAR(siječanj!B177),MONTH(siječanj!B177)+2,DAY(siječanj!B177))</f>
        <v>45353</v>
      </c>
      <c r="C177" s="8">
        <v>1.8125</v>
      </c>
      <c r="D177">
        <v>1.0430419836337679</v>
      </c>
      <c r="E177" s="6">
        <v>190.31231447961346</v>
      </c>
      <c r="F177" s="7">
        <v>114.69882763733077</v>
      </c>
      <c r="G177" s="7">
        <v>197.25551273255431</v>
      </c>
      <c r="H177" s="7">
        <f t="shared" si="2"/>
        <v>198.50373400474948</v>
      </c>
    </row>
    <row r="178" spans="1:8" x14ac:dyDescent="0.25">
      <c r="A178" s="16"/>
      <c r="B178" s="5">
        <f>DATE(YEAR(siječanj!B178),MONTH(siječanj!B178)+2,DAY(siječanj!B178))</f>
        <v>45353</v>
      </c>
      <c r="C178" s="8">
        <v>1.8229166666666701</v>
      </c>
      <c r="D178">
        <v>1.0430419836337679</v>
      </c>
      <c r="E178" s="6">
        <v>187.20257100961703</v>
      </c>
      <c r="F178" s="7">
        <v>113.44882902893933</v>
      </c>
      <c r="G178" s="7">
        <v>197.284915791347</v>
      </c>
      <c r="H178" s="7">
        <f t="shared" si="2"/>
        <v>195.26014100721224</v>
      </c>
    </row>
    <row r="179" spans="1:8" x14ac:dyDescent="0.25">
      <c r="A179" s="16"/>
      <c r="B179" s="5">
        <f>DATE(YEAR(siječanj!B179),MONTH(siječanj!B179)+2,DAY(siječanj!B179))</f>
        <v>45353</v>
      </c>
      <c r="C179" s="8">
        <v>1.8333333333333299</v>
      </c>
      <c r="D179">
        <v>1.0430419836337679</v>
      </c>
      <c r="E179" s="6">
        <v>189.30797020811926</v>
      </c>
      <c r="F179" s="7">
        <v>111.48289375865576</v>
      </c>
      <c r="G179" s="7">
        <v>197.57764290968063</v>
      </c>
      <c r="H179" s="7">
        <f t="shared" si="2"/>
        <v>197.45616076355896</v>
      </c>
    </row>
    <row r="180" spans="1:8" x14ac:dyDescent="0.25">
      <c r="A180" s="16"/>
      <c r="B180" s="5">
        <f>DATE(YEAR(siječanj!B180),MONTH(siječanj!B180)+2,DAY(siječanj!B180))</f>
        <v>45353</v>
      </c>
      <c r="C180" s="8">
        <v>1.84375</v>
      </c>
      <c r="D180">
        <v>1.0430419836337679</v>
      </c>
      <c r="E180" s="6">
        <v>190.15035751156029</v>
      </c>
      <c r="F180" s="7">
        <v>109.61395556359427</v>
      </c>
      <c r="G180" s="7">
        <v>197.65795224680778</v>
      </c>
      <c r="H180" s="7">
        <f t="shared" si="2"/>
        <v>198.33480608752797</v>
      </c>
    </row>
    <row r="181" spans="1:8" x14ac:dyDescent="0.25">
      <c r="A181" s="16"/>
      <c r="B181" s="5">
        <f>DATE(YEAR(siječanj!B181),MONTH(siječanj!B181)+2,DAY(siječanj!B181))</f>
        <v>45353</v>
      </c>
      <c r="C181" s="8">
        <v>1.8541666666666701</v>
      </c>
      <c r="D181">
        <v>1.0430419836337679</v>
      </c>
      <c r="E181" s="6">
        <v>187.20415452404379</v>
      </c>
      <c r="F181" s="7">
        <v>108.42375601190616</v>
      </c>
      <c r="G181" s="7">
        <v>197.20396670858642</v>
      </c>
      <c r="H181" s="7">
        <f t="shared" si="2"/>
        <v>195.26179267924104</v>
      </c>
    </row>
    <row r="182" spans="1:8" x14ac:dyDescent="0.25">
      <c r="A182" s="16"/>
      <c r="B182" s="5">
        <f>DATE(YEAR(siječanj!B182),MONTH(siječanj!B182)+2,DAY(siječanj!B182))</f>
        <v>45353</v>
      </c>
      <c r="C182" s="8">
        <v>1.8645833333333299</v>
      </c>
      <c r="D182">
        <v>1.0430419836337679</v>
      </c>
      <c r="E182" s="6">
        <v>183.68271799619444</v>
      </c>
      <c r="F182" s="7">
        <v>107.12613510742743</v>
      </c>
      <c r="G182" s="7">
        <v>196.31696676582567</v>
      </c>
      <c r="H182" s="7">
        <f t="shared" si="2"/>
        <v>191.58878653799263</v>
      </c>
    </row>
    <row r="183" spans="1:8" x14ac:dyDescent="0.25">
      <c r="A183" s="16"/>
      <c r="B183" s="5">
        <f>DATE(YEAR(siječanj!B183),MONTH(siječanj!B183)+2,DAY(siječanj!B183))</f>
        <v>45353</v>
      </c>
      <c r="C183" s="8">
        <v>1.875</v>
      </c>
      <c r="D183">
        <v>1.0430419836337679</v>
      </c>
      <c r="E183" s="6">
        <v>179.77931650429412</v>
      </c>
      <c r="F183" s="7">
        <v>104.9401927158284</v>
      </c>
      <c r="G183" s="7">
        <v>195.75265743289856</v>
      </c>
      <c r="H183" s="7">
        <f t="shared" si="2"/>
        <v>187.5173749029619</v>
      </c>
    </row>
    <row r="184" spans="1:8" x14ac:dyDescent="0.25">
      <c r="A184" s="16"/>
      <c r="B184" s="5">
        <f>DATE(YEAR(siječanj!B184),MONTH(siječanj!B184)+2,DAY(siječanj!B184))</f>
        <v>45353</v>
      </c>
      <c r="C184" s="8">
        <v>1.8854166666666701</v>
      </c>
      <c r="D184">
        <v>1.0430419836337679</v>
      </c>
      <c r="E184" s="6">
        <v>183.56354547922641</v>
      </c>
      <c r="F184" s="7">
        <v>103.02242018466677</v>
      </c>
      <c r="G184" s="7">
        <v>195.25132741714535</v>
      </c>
      <c r="H184" s="7">
        <f t="shared" si="2"/>
        <v>191.46448459949968</v>
      </c>
    </row>
    <row r="185" spans="1:8" x14ac:dyDescent="0.25">
      <c r="A185" s="16"/>
      <c r="B185" s="5">
        <f>DATE(YEAR(siječanj!B185),MONTH(siječanj!B185)+2,DAY(siječanj!B185))</f>
        <v>45353</v>
      </c>
      <c r="C185" s="8">
        <v>1.8958333333333299</v>
      </c>
      <c r="D185">
        <v>1.0430419836337679</v>
      </c>
      <c r="E185" s="6">
        <v>188.75215565895468</v>
      </c>
      <c r="F185" s="7">
        <v>101.90250650423027</v>
      </c>
      <c r="G185" s="7">
        <v>194.8062911340015</v>
      </c>
      <c r="H185" s="7">
        <f t="shared" si="2"/>
        <v>196.87642285366582</v>
      </c>
    </row>
    <row r="186" spans="1:8" x14ac:dyDescent="0.25">
      <c r="A186" s="16"/>
      <c r="B186" s="5">
        <f>DATE(YEAR(siječanj!B186),MONTH(siječanj!B186)+2,DAY(siječanj!B186))</f>
        <v>45353</v>
      </c>
      <c r="C186" s="8">
        <v>1.90625</v>
      </c>
      <c r="D186">
        <v>1.0430419836337679</v>
      </c>
      <c r="E186" s="6">
        <v>191.88757531776074</v>
      </c>
      <c r="F186" s="7">
        <v>100.34625533093656</v>
      </c>
      <c r="G186" s="7">
        <v>194.59235475781128</v>
      </c>
      <c r="H186" s="7">
        <f t="shared" si="2"/>
        <v>200.1467971941112</v>
      </c>
    </row>
    <row r="187" spans="1:8" x14ac:dyDescent="0.25">
      <c r="A187" s="16"/>
      <c r="B187" s="5">
        <f>DATE(YEAR(siječanj!B187),MONTH(siječanj!B187)+2,DAY(siječanj!B187))</f>
        <v>45353</v>
      </c>
      <c r="C187" s="8">
        <v>1.9166666666666701</v>
      </c>
      <c r="D187">
        <v>1.0430419836337679</v>
      </c>
      <c r="E187" s="6">
        <v>190.721898812592</v>
      </c>
      <c r="F187" s="7">
        <v>98.455892043829238</v>
      </c>
      <c r="G187" s="7">
        <v>193.42314690116964</v>
      </c>
      <c r="H187" s="7">
        <f t="shared" si="2"/>
        <v>198.93094765988471</v>
      </c>
    </row>
    <row r="188" spans="1:8" x14ac:dyDescent="0.25">
      <c r="A188" s="16"/>
      <c r="B188" s="5">
        <f>DATE(YEAR(siječanj!B188),MONTH(siječanj!B188)+2,DAY(siječanj!B188))</f>
        <v>45353</v>
      </c>
      <c r="C188" s="8">
        <v>1.9270833333333299</v>
      </c>
      <c r="D188">
        <v>1.0430419836337679</v>
      </c>
      <c r="E188" s="6">
        <v>190.77776031405486</v>
      </c>
      <c r="F188" s="7">
        <v>97.052453165234354</v>
      </c>
      <c r="G188" s="7">
        <v>191.64084769941971</v>
      </c>
      <c r="H188" s="7">
        <f t="shared" si="2"/>
        <v>198.98921355117929</v>
      </c>
    </row>
    <row r="189" spans="1:8" x14ac:dyDescent="0.25">
      <c r="A189" s="16"/>
      <c r="B189" s="5">
        <f>DATE(YEAR(siječanj!B189),MONTH(siječanj!B189)+2,DAY(siječanj!B189))</f>
        <v>45353</v>
      </c>
      <c r="C189" s="8">
        <v>1.9375</v>
      </c>
      <c r="D189">
        <v>1.0430419836337679</v>
      </c>
      <c r="E189" s="6">
        <v>186.1134579689423</v>
      </c>
      <c r="F189" s="7">
        <v>95.668928406118937</v>
      </c>
      <c r="G189" s="7">
        <v>190.64022097175121</v>
      </c>
      <c r="H189" s="7">
        <f t="shared" si="2"/>
        <v>194.12415038086547</v>
      </c>
    </row>
    <row r="190" spans="1:8" x14ac:dyDescent="0.25">
      <c r="A190" s="16"/>
      <c r="B190" s="5">
        <f>DATE(YEAR(siječanj!B190),MONTH(siječanj!B190)+2,DAY(siječanj!B190))</f>
        <v>45353</v>
      </c>
      <c r="C190" s="8">
        <v>1.9479166666666701</v>
      </c>
      <c r="D190">
        <v>1.0430419836337679</v>
      </c>
      <c r="E190" s="6">
        <v>178.29911875717929</v>
      </c>
      <c r="F190" s="7">
        <v>94.223412688462602</v>
      </c>
      <c r="G190" s="7">
        <v>190.00556107344238</v>
      </c>
      <c r="H190" s="7">
        <f t="shared" si="2"/>
        <v>185.97346650864102</v>
      </c>
    </row>
    <row r="191" spans="1:8" x14ac:dyDescent="0.25">
      <c r="A191" s="16"/>
      <c r="B191" s="5">
        <f>DATE(YEAR(siječanj!B191),MONTH(siječanj!B191)+2,DAY(siječanj!B191))</f>
        <v>45353</v>
      </c>
      <c r="C191" s="8">
        <v>1.9583333333333299</v>
      </c>
      <c r="D191">
        <v>1.0430419836337679</v>
      </c>
      <c r="E191" s="6">
        <v>169.03745918401864</v>
      </c>
      <c r="F191" s="7">
        <v>91.784144370274916</v>
      </c>
      <c r="G191" s="7">
        <v>184.57333343839952</v>
      </c>
      <c r="H191" s="7">
        <f t="shared" si="2"/>
        <v>176.31316673571089</v>
      </c>
    </row>
    <row r="192" spans="1:8" x14ac:dyDescent="0.25">
      <c r="A192" s="16"/>
      <c r="B192" s="5">
        <f>DATE(YEAR(siječanj!B192),MONTH(siječanj!B192)+2,DAY(siječanj!B192))</f>
        <v>45353</v>
      </c>
      <c r="C192" s="8">
        <v>1.96875</v>
      </c>
      <c r="D192">
        <v>1.0430419836337679</v>
      </c>
      <c r="E192" s="6">
        <v>161.65346342062168</v>
      </c>
      <c r="F192" s="7">
        <v>90.218450412217351</v>
      </c>
      <c r="G192" s="7">
        <v>184.26237920005224</v>
      </c>
      <c r="H192" s="7">
        <f t="shared" si="2"/>
        <v>168.61134914751398</v>
      </c>
    </row>
    <row r="193" spans="1:8" x14ac:dyDescent="0.25">
      <c r="A193" s="16"/>
      <c r="B193" s="5">
        <f>DATE(YEAR(siječanj!B193),MONTH(siječanj!B193)+2,DAY(siječanj!B193))</f>
        <v>45353</v>
      </c>
      <c r="C193" s="8">
        <v>1.9791666666666701</v>
      </c>
      <c r="D193">
        <v>1.0430419836337679</v>
      </c>
      <c r="E193" s="6">
        <v>151.08474325177559</v>
      </c>
      <c r="F193" s="7">
        <v>88.815832871924329</v>
      </c>
      <c r="G193" s="7">
        <v>182.55139018213416</v>
      </c>
      <c r="H193" s="7">
        <f t="shared" si="2"/>
        <v>157.58773029813054</v>
      </c>
    </row>
    <row r="194" spans="1:8" ht="15.75" thickBot="1" x14ac:dyDescent="0.3">
      <c r="A194" s="16"/>
      <c r="B194" s="5">
        <f>DATE(YEAR(siječanj!B194),MONTH(siječanj!B194)+2,DAY(siječanj!B194))</f>
        <v>45353</v>
      </c>
      <c r="C194" s="8">
        <v>1.9895833333333299</v>
      </c>
      <c r="D194">
        <v>1.0430419836337679</v>
      </c>
      <c r="E194" s="6">
        <v>142.74475312502122</v>
      </c>
      <c r="F194" s="7">
        <v>87.14467191889851</v>
      </c>
      <c r="G194" s="7">
        <v>182.26402498649702</v>
      </c>
      <c r="H194" s="7">
        <f t="shared" si="2"/>
        <v>148.88877045283462</v>
      </c>
    </row>
    <row r="195" spans="1:8" x14ac:dyDescent="0.25">
      <c r="A195" s="17">
        <f t="shared" ref="A195" si="3">A99+1</f>
        <v>63</v>
      </c>
      <c r="B195" s="5">
        <f>DATE(YEAR(siječanj!B195),MONTH(siječanj!B195)+2,DAY(siječanj!B195))</f>
        <v>45354</v>
      </c>
      <c r="C195" s="8">
        <v>2</v>
      </c>
      <c r="D195">
        <v>1.0390378886496938</v>
      </c>
      <c r="E195" s="6">
        <v>135.4979466662576</v>
      </c>
      <c r="F195" s="7">
        <v>84.662080162234659</v>
      </c>
      <c r="G195" s="7">
        <v>178.26315471795257</v>
      </c>
      <c r="H195" s="7">
        <f t="shared" si="2"/>
        <v>140.78750042047713</v>
      </c>
    </row>
    <row r="196" spans="1:8" x14ac:dyDescent="0.25">
      <c r="A196" s="18"/>
      <c r="B196" s="5">
        <f>DATE(YEAR(siječanj!B196),MONTH(siječanj!B196)+2,DAY(siječanj!B196))</f>
        <v>45354</v>
      </c>
      <c r="C196" s="8">
        <v>2.0104166666666701</v>
      </c>
      <c r="D196">
        <v>1.0390378886496938</v>
      </c>
      <c r="E196" s="6">
        <v>125.09116080159924</v>
      </c>
      <c r="F196" s="7">
        <v>83.596380368563317</v>
      </c>
      <c r="G196" s="7">
        <v>177.57202489002003</v>
      </c>
      <c r="H196" s="7">
        <f t="shared" ref="H196:H259" si="4">D196*E196</f>
        <v>129.97445560803303</v>
      </c>
    </row>
    <row r="197" spans="1:8" x14ac:dyDescent="0.25">
      <c r="A197" s="18"/>
      <c r="B197" s="5">
        <f>DATE(YEAR(siječanj!B197),MONTH(siječanj!B197)+2,DAY(siječanj!B197))</f>
        <v>45354</v>
      </c>
      <c r="C197" s="8">
        <v>2.0208333333333299</v>
      </c>
      <c r="D197">
        <v>1.0390378886496938</v>
      </c>
      <c r="E197" s="6">
        <v>116.98102464231238</v>
      </c>
      <c r="F197" s="7">
        <v>82.149569035239153</v>
      </c>
      <c r="G197" s="7">
        <v>176.88293108411622</v>
      </c>
      <c r="H197" s="7">
        <f t="shared" si="4"/>
        <v>121.54771685642605</v>
      </c>
    </row>
    <row r="198" spans="1:8" x14ac:dyDescent="0.25">
      <c r="A198" s="18"/>
      <c r="B198" s="5">
        <f>DATE(YEAR(siječanj!B198),MONTH(siječanj!B198)+2,DAY(siječanj!B198))</f>
        <v>45354</v>
      </c>
      <c r="C198" s="8">
        <v>2.03125</v>
      </c>
      <c r="D198">
        <v>1.0390378886496938</v>
      </c>
      <c r="E198" s="6">
        <v>109.24202406092236</v>
      </c>
      <c r="F198" s="7">
        <v>81.100907866326281</v>
      </c>
      <c r="G198" s="7">
        <v>177.11373664983154</v>
      </c>
      <c r="H198" s="7">
        <f t="shared" si="4"/>
        <v>113.50660203207983</v>
      </c>
    </row>
    <row r="199" spans="1:8" x14ac:dyDescent="0.25">
      <c r="A199" s="18"/>
      <c r="B199" s="5">
        <f>DATE(YEAR(siječanj!B199),MONTH(siječanj!B199)+2,DAY(siječanj!B199))</f>
        <v>45354</v>
      </c>
      <c r="C199" s="8">
        <v>2.0416666666666701</v>
      </c>
      <c r="D199">
        <v>1.0390378886496938</v>
      </c>
      <c r="E199" s="6">
        <v>101.46712982893636</v>
      </c>
      <c r="F199" s="7">
        <v>80.387007284963957</v>
      </c>
      <c r="G199" s="7">
        <v>176.52885828131261</v>
      </c>
      <c r="H199" s="7">
        <f t="shared" si="4"/>
        <v>105.42819234480241</v>
      </c>
    </row>
    <row r="200" spans="1:8" x14ac:dyDescent="0.25">
      <c r="A200" s="18"/>
      <c r="B200" s="5">
        <f>DATE(YEAR(siječanj!B200),MONTH(siječanj!B200)+2,DAY(siječanj!B200))</f>
        <v>45354</v>
      </c>
      <c r="C200" s="8">
        <v>2.0520833333333299</v>
      </c>
      <c r="D200">
        <v>1.0390378886496938</v>
      </c>
      <c r="E200" s="6">
        <v>96.111559879198182</v>
      </c>
      <c r="F200" s="7">
        <v>79.43721105890846</v>
      </c>
      <c r="G200" s="7">
        <v>176.73095606262467</v>
      </c>
      <c r="H200" s="7">
        <f t="shared" si="4"/>
        <v>99.863552251710701</v>
      </c>
    </row>
    <row r="201" spans="1:8" x14ac:dyDescent="0.25">
      <c r="A201" s="18"/>
      <c r="B201" s="5">
        <f>DATE(YEAR(siječanj!B201),MONTH(siječanj!B201)+2,DAY(siječanj!B201))</f>
        <v>45354</v>
      </c>
      <c r="C201" s="8">
        <v>2.0625</v>
      </c>
      <c r="D201">
        <v>1.0390378886496938</v>
      </c>
      <c r="E201" s="6">
        <v>92.065580009609292</v>
      </c>
      <c r="F201" s="7">
        <v>78.960187730853221</v>
      </c>
      <c r="G201" s="7">
        <v>176.83431837639404</v>
      </c>
      <c r="H201" s="7">
        <f t="shared" si="4"/>
        <v>95.659625870493898</v>
      </c>
    </row>
    <row r="202" spans="1:8" x14ac:dyDescent="0.25">
      <c r="A202" s="18"/>
      <c r="B202" s="5">
        <f>DATE(YEAR(siječanj!B202),MONTH(siječanj!B202)+2,DAY(siječanj!B202))</f>
        <v>45354</v>
      </c>
      <c r="C202" s="8">
        <v>2.0729166666666701</v>
      </c>
      <c r="D202">
        <v>1.0390378886496938</v>
      </c>
      <c r="E202" s="6">
        <v>87.814667556103757</v>
      </c>
      <c r="F202" s="7">
        <v>78.375506644782774</v>
      </c>
      <c r="G202" s="7">
        <v>176.44826178673728</v>
      </c>
      <c r="H202" s="7">
        <f t="shared" si="4"/>
        <v>91.24276676996881</v>
      </c>
    </row>
    <row r="203" spans="1:8" x14ac:dyDescent="0.25">
      <c r="A203" s="18"/>
      <c r="B203" s="5">
        <f>DATE(YEAR(siječanj!B203),MONTH(siječanj!B203)+2,DAY(siječanj!B203))</f>
        <v>45354</v>
      </c>
      <c r="C203" s="8">
        <v>2.0833333333333299</v>
      </c>
      <c r="D203">
        <v>1.0390378886496938</v>
      </c>
      <c r="E203" s="6">
        <v>84.553219068331472</v>
      </c>
      <c r="F203" s="7">
        <v>77.525884208456077</v>
      </c>
      <c r="G203" s="7">
        <v>176.37414468253453</v>
      </c>
      <c r="H203" s="7">
        <f t="shared" si="4"/>
        <v>87.853998219294169</v>
      </c>
    </row>
    <row r="204" spans="1:8" x14ac:dyDescent="0.25">
      <c r="A204" s="18"/>
      <c r="B204" s="5">
        <f>DATE(YEAR(siječanj!B204),MONTH(siječanj!B204)+2,DAY(siječanj!B204))</f>
        <v>45354</v>
      </c>
      <c r="C204" s="8">
        <v>2.09375</v>
      </c>
      <c r="D204">
        <v>1.0390378886496938</v>
      </c>
      <c r="E204" s="6">
        <v>82.179954658422304</v>
      </c>
      <c r="F204" s="7">
        <v>77.238595046529255</v>
      </c>
      <c r="G204" s="7">
        <v>176.9141385362455</v>
      </c>
      <c r="H204" s="7">
        <f t="shared" si="4"/>
        <v>85.388086577614686</v>
      </c>
    </row>
    <row r="205" spans="1:8" x14ac:dyDescent="0.25">
      <c r="A205" s="18"/>
      <c r="B205" s="5">
        <f>DATE(YEAR(siječanj!B205),MONTH(siječanj!B205)+2,DAY(siječanj!B205))</f>
        <v>45354</v>
      </c>
      <c r="C205" s="8">
        <v>2.1041666666666701</v>
      </c>
      <c r="D205">
        <v>1.0390378886496938</v>
      </c>
      <c r="E205" s="6">
        <v>79.925865721637564</v>
      </c>
      <c r="F205" s="7">
        <v>76.454647730307386</v>
      </c>
      <c r="G205" s="7">
        <v>176.75482663224477</v>
      </c>
      <c r="H205" s="7">
        <f t="shared" si="4"/>
        <v>83.046002767909229</v>
      </c>
    </row>
    <row r="206" spans="1:8" x14ac:dyDescent="0.25">
      <c r="A206" s="18"/>
      <c r="B206" s="5">
        <f>DATE(YEAR(siječanj!B206),MONTH(siječanj!B206)+2,DAY(siječanj!B206))</f>
        <v>45354</v>
      </c>
      <c r="C206" s="8">
        <v>2.1145833333333299</v>
      </c>
      <c r="D206">
        <v>1.0390378886496938</v>
      </c>
      <c r="E206" s="6">
        <v>76.952549853317549</v>
      </c>
      <c r="F206" s="7">
        <v>76.112445589597826</v>
      </c>
      <c r="G206" s="7">
        <v>176.85368577747138</v>
      </c>
      <c r="H206" s="7">
        <f t="shared" si="4"/>
        <v>79.956614925801375</v>
      </c>
    </row>
    <row r="207" spans="1:8" x14ac:dyDescent="0.25">
      <c r="A207" s="18"/>
      <c r="B207" s="5">
        <f>DATE(YEAR(siječanj!B207),MONTH(siječanj!B207)+2,DAY(siječanj!B207))</f>
        <v>45354</v>
      </c>
      <c r="C207" s="8">
        <v>2.125</v>
      </c>
      <c r="D207">
        <v>1.0390378886496938</v>
      </c>
      <c r="E207" s="6">
        <v>75.306431917848172</v>
      </c>
      <c r="F207" s="7">
        <v>75.875794183574612</v>
      </c>
      <c r="G207" s="7">
        <v>176.73968359099098</v>
      </c>
      <c r="H207" s="7">
        <f t="shared" si="4"/>
        <v>78.246236021662881</v>
      </c>
    </row>
    <row r="208" spans="1:8" x14ac:dyDescent="0.25">
      <c r="A208" s="18"/>
      <c r="B208" s="5">
        <f>DATE(YEAR(siječanj!B208),MONTH(siječanj!B208)+2,DAY(siječanj!B208))</f>
        <v>45354</v>
      </c>
      <c r="C208" s="8">
        <v>2.1354166666666701</v>
      </c>
      <c r="D208">
        <v>1.0390378886496938</v>
      </c>
      <c r="E208" s="6">
        <v>73.183036624775227</v>
      </c>
      <c r="F208" s="7">
        <v>75.439694205780356</v>
      </c>
      <c r="G208" s="7">
        <v>177.04625416411494</v>
      </c>
      <c r="H208" s="7">
        <f t="shared" si="4"/>
        <v>76.039947859579669</v>
      </c>
    </row>
    <row r="209" spans="1:8" x14ac:dyDescent="0.25">
      <c r="A209" s="18"/>
      <c r="B209" s="5">
        <f>DATE(YEAR(siječanj!B209),MONTH(siječanj!B209)+2,DAY(siječanj!B209))</f>
        <v>45354</v>
      </c>
      <c r="C209" s="8">
        <v>2.1458333333333299</v>
      </c>
      <c r="D209">
        <v>1.0390378886496938</v>
      </c>
      <c r="E209" s="6">
        <v>71.797519639136127</v>
      </c>
      <c r="F209" s="7">
        <v>75.357963739113913</v>
      </c>
      <c r="G209" s="7">
        <v>178.4512953658496</v>
      </c>
      <c r="H209" s="7">
        <f t="shared" si="4"/>
        <v>74.600343216132927</v>
      </c>
    </row>
    <row r="210" spans="1:8" x14ac:dyDescent="0.25">
      <c r="A210" s="18"/>
      <c r="B210" s="5">
        <f>DATE(YEAR(siječanj!B210),MONTH(siječanj!B210)+2,DAY(siječanj!B210))</f>
        <v>45354</v>
      </c>
      <c r="C210" s="8">
        <v>2.15625</v>
      </c>
      <c r="D210">
        <v>1.0390378886496938</v>
      </c>
      <c r="E210" s="6">
        <v>71.782263901516657</v>
      </c>
      <c r="F210" s="7">
        <v>75.068459021315931</v>
      </c>
      <c r="G210" s="7">
        <v>179.60535163835186</v>
      </c>
      <c r="H210" s="7">
        <f t="shared" si="4"/>
        <v>74.584491926726997</v>
      </c>
    </row>
    <row r="211" spans="1:8" x14ac:dyDescent="0.25">
      <c r="A211" s="18"/>
      <c r="B211" s="5">
        <f>DATE(YEAR(siječanj!B211),MONTH(siječanj!B211)+2,DAY(siječanj!B211))</f>
        <v>45354</v>
      </c>
      <c r="C211" s="8">
        <v>2.1666666666666701</v>
      </c>
      <c r="D211">
        <v>1.0390378886496938</v>
      </c>
      <c r="E211" s="6">
        <v>69.760067694706493</v>
      </c>
      <c r="F211" s="7">
        <v>75.10375533660509</v>
      </c>
      <c r="G211" s="7">
        <v>181.74372714372211</v>
      </c>
      <c r="H211" s="7">
        <f t="shared" si="4"/>
        <v>72.483353449567545</v>
      </c>
    </row>
    <row r="212" spans="1:8" x14ac:dyDescent="0.25">
      <c r="A212" s="18"/>
      <c r="B212" s="5">
        <f>DATE(YEAR(siječanj!B212),MONTH(siječanj!B212)+2,DAY(siječanj!B212))</f>
        <v>45354</v>
      </c>
      <c r="C212" s="8">
        <v>2.1770833333333299</v>
      </c>
      <c r="D212">
        <v>1.0390378886496938</v>
      </c>
      <c r="E212" s="6">
        <v>69.412939062657912</v>
      </c>
      <c r="F212" s="7">
        <v>74.831468834716119</v>
      </c>
      <c r="G212" s="7">
        <v>183.10647164542115</v>
      </c>
      <c r="H212" s="7">
        <f t="shared" si="4"/>
        <v>72.122673648633935</v>
      </c>
    </row>
    <row r="213" spans="1:8" x14ac:dyDescent="0.25">
      <c r="A213" s="18"/>
      <c r="B213" s="5">
        <f>DATE(YEAR(siječanj!B213),MONTH(siječanj!B213)+2,DAY(siječanj!B213))</f>
        <v>45354</v>
      </c>
      <c r="C213" s="8">
        <v>2.1875</v>
      </c>
      <c r="D213">
        <v>1.0390378886496938</v>
      </c>
      <c r="E213" s="6">
        <v>69.528540542735826</v>
      </c>
      <c r="F213" s="7">
        <v>74.76588681557476</v>
      </c>
      <c r="G213" s="7">
        <v>187.0736247950511</v>
      </c>
      <c r="H213" s="7">
        <f t="shared" si="4"/>
        <v>72.242787966418874</v>
      </c>
    </row>
    <row r="214" spans="1:8" x14ac:dyDescent="0.25">
      <c r="A214" s="18"/>
      <c r="B214" s="5">
        <f>DATE(YEAR(siječanj!B214),MONTH(siječanj!B214)+2,DAY(siječanj!B214))</f>
        <v>45354</v>
      </c>
      <c r="C214" s="8">
        <v>2.1979166666666701</v>
      </c>
      <c r="D214">
        <v>1.0390378886496938</v>
      </c>
      <c r="E214" s="6">
        <v>69.203719066625112</v>
      </c>
      <c r="F214" s="7">
        <v>74.9301261026867</v>
      </c>
      <c r="G214" s="7">
        <v>188.22555252995733</v>
      </c>
      <c r="H214" s="7">
        <f t="shared" si="4"/>
        <v>71.905286145692713</v>
      </c>
    </row>
    <row r="215" spans="1:8" x14ac:dyDescent="0.25">
      <c r="A215" s="18"/>
      <c r="B215" s="5">
        <f>DATE(YEAR(siječanj!B215),MONTH(siječanj!B215)+2,DAY(siječanj!B215))</f>
        <v>45354</v>
      </c>
      <c r="C215" s="8">
        <v>2.2083333333333299</v>
      </c>
      <c r="D215">
        <v>1.0390378886496938</v>
      </c>
      <c r="E215" s="6">
        <v>68.573252700749933</v>
      </c>
      <c r="F215" s="7">
        <v>75.530911561222581</v>
      </c>
      <c r="G215" s="7">
        <v>192.94870183161663</v>
      </c>
      <c r="H215" s="7">
        <f t="shared" si="4"/>
        <v>71.250207704029123</v>
      </c>
    </row>
    <row r="216" spans="1:8" x14ac:dyDescent="0.25">
      <c r="A216" s="18"/>
      <c r="B216" s="5">
        <f>DATE(YEAR(siječanj!B216),MONTH(siječanj!B216)+2,DAY(siječanj!B216))</f>
        <v>45354</v>
      </c>
      <c r="C216" s="8">
        <v>2.21875</v>
      </c>
      <c r="D216">
        <v>1.0390378886496938</v>
      </c>
      <c r="E216" s="6">
        <v>68.916161912278739</v>
      </c>
      <c r="F216" s="7">
        <v>76.020189859721512</v>
      </c>
      <c r="G216" s="7">
        <v>193.69106072304766</v>
      </c>
      <c r="H216" s="7">
        <f t="shared" si="4"/>
        <v>71.60650336717454</v>
      </c>
    </row>
    <row r="217" spans="1:8" x14ac:dyDescent="0.25">
      <c r="A217" s="18"/>
      <c r="B217" s="5">
        <f>DATE(YEAR(siječanj!B217),MONTH(siječanj!B217)+2,DAY(siječanj!B217))</f>
        <v>45354</v>
      </c>
      <c r="C217" s="8">
        <v>2.2291666666666701</v>
      </c>
      <c r="D217">
        <v>1.0390378886496938</v>
      </c>
      <c r="E217" s="6">
        <v>68.907924089872168</v>
      </c>
      <c r="F217" s="7">
        <v>77.28324000333582</v>
      </c>
      <c r="G217" s="7">
        <v>194.10900450670394</v>
      </c>
      <c r="H217" s="7">
        <f t="shared" si="4"/>
        <v>71.597943957574145</v>
      </c>
    </row>
    <row r="218" spans="1:8" x14ac:dyDescent="0.25">
      <c r="A218" s="18"/>
      <c r="B218" s="5">
        <f>DATE(YEAR(siječanj!B218),MONTH(siječanj!B218)+2,DAY(siječanj!B218))</f>
        <v>45354</v>
      </c>
      <c r="C218" s="8">
        <v>2.2395833333333299</v>
      </c>
      <c r="D218">
        <v>1.0390378886496938</v>
      </c>
      <c r="E218" s="6">
        <v>69.792748988718074</v>
      </c>
      <c r="F218" s="7">
        <v>78.628097173162871</v>
      </c>
      <c r="G218" s="7">
        <v>194.42399254028018</v>
      </c>
      <c r="H218" s="7">
        <f t="shared" si="4"/>
        <v>72.517310552295683</v>
      </c>
    </row>
    <row r="219" spans="1:8" x14ac:dyDescent="0.25">
      <c r="A219" s="18"/>
      <c r="B219" s="5">
        <f>DATE(YEAR(siječanj!B219),MONTH(siječanj!B219)+2,DAY(siječanj!B219))</f>
        <v>45354</v>
      </c>
      <c r="C219" s="8">
        <v>2.25</v>
      </c>
      <c r="D219">
        <v>1.0390378886496938</v>
      </c>
      <c r="E219" s="6">
        <v>71.380806042388258</v>
      </c>
      <c r="F219" s="7">
        <v>81.063310614817226</v>
      </c>
      <c r="G219" s="7">
        <v>190.62733014577736</v>
      </c>
      <c r="H219" s="7">
        <f t="shared" si="4"/>
        <v>74.167362000396409</v>
      </c>
    </row>
    <row r="220" spans="1:8" x14ac:dyDescent="0.25">
      <c r="A220" s="18"/>
      <c r="B220" s="5">
        <f>DATE(YEAR(siječanj!B220),MONTH(siječanj!B220)+2,DAY(siječanj!B220))</f>
        <v>45354</v>
      </c>
      <c r="C220" s="8">
        <v>2.2604166666666701</v>
      </c>
      <c r="D220">
        <v>1.0390378886496938</v>
      </c>
      <c r="E220" s="6">
        <v>73.741445693843701</v>
      </c>
      <c r="F220" s="7">
        <v>82.105883673643632</v>
      </c>
      <c r="G220" s="7">
        <v>172.52491247689389</v>
      </c>
      <c r="H220" s="7">
        <f t="shared" si="4"/>
        <v>76.62015603970741</v>
      </c>
    </row>
    <row r="221" spans="1:8" x14ac:dyDescent="0.25">
      <c r="A221" s="18"/>
      <c r="B221" s="5">
        <f>DATE(YEAR(siječanj!B221),MONTH(siječanj!B221)+2,DAY(siječanj!B221))</f>
        <v>45354</v>
      </c>
      <c r="C221" s="8">
        <v>2.2708333333333299</v>
      </c>
      <c r="D221">
        <v>1.0390378886496938</v>
      </c>
      <c r="E221" s="6">
        <v>75.159830211345451</v>
      </c>
      <c r="F221" s="7">
        <v>84.049012740055645</v>
      </c>
      <c r="G221" s="7">
        <v>130.85770991264798</v>
      </c>
      <c r="H221" s="7">
        <f t="shared" si="4"/>
        <v>78.093911294065848</v>
      </c>
    </row>
    <row r="222" spans="1:8" x14ac:dyDescent="0.25">
      <c r="A222" s="18"/>
      <c r="B222" s="5">
        <f>DATE(YEAR(siječanj!B222),MONTH(siječanj!B222)+2,DAY(siječanj!B222))</f>
        <v>45354</v>
      </c>
      <c r="C222" s="8">
        <v>2.28125</v>
      </c>
      <c r="D222">
        <v>1.0390378886496938</v>
      </c>
      <c r="E222" s="6">
        <v>79.127702517431871</v>
      </c>
      <c r="F222" s="7">
        <v>86.564708948774111</v>
      </c>
      <c r="G222" s="7">
        <v>69.59533391506325</v>
      </c>
      <c r="H222" s="7">
        <f t="shared" si="4"/>
        <v>82.216680957413473</v>
      </c>
    </row>
    <row r="223" spans="1:8" x14ac:dyDescent="0.25">
      <c r="A223" s="18"/>
      <c r="B223" s="5">
        <f>DATE(YEAR(siječanj!B223),MONTH(siječanj!B223)+2,DAY(siječanj!B223))</f>
        <v>45354</v>
      </c>
      <c r="C223" s="8">
        <v>2.2916666666666701</v>
      </c>
      <c r="D223">
        <v>1.0390378886496938</v>
      </c>
      <c r="E223" s="6">
        <v>80.944577898456004</v>
      </c>
      <c r="F223" s="7">
        <v>89.356318514682229</v>
      </c>
      <c r="G223" s="7">
        <v>34.242183163166779</v>
      </c>
      <c r="H223" s="7">
        <f t="shared" si="4"/>
        <v>84.104483317252402</v>
      </c>
    </row>
    <row r="224" spans="1:8" x14ac:dyDescent="0.25">
      <c r="A224" s="18"/>
      <c r="B224" s="5">
        <f>DATE(YEAR(siječanj!B224),MONTH(siječanj!B224)+2,DAY(siječanj!B224))</f>
        <v>45354</v>
      </c>
      <c r="C224" s="8">
        <v>2.3020833333333299</v>
      </c>
      <c r="D224">
        <v>1.0390378886496938</v>
      </c>
      <c r="E224" s="6">
        <v>85.276754105077444</v>
      </c>
      <c r="F224" s="7">
        <v>90.092128984793973</v>
      </c>
      <c r="G224" s="7">
        <v>10.154875061592032</v>
      </c>
      <c r="H224" s="7">
        <f t="shared" si="4"/>
        <v>88.605778536238773</v>
      </c>
    </row>
    <row r="225" spans="1:8" x14ac:dyDescent="0.25">
      <c r="A225" s="18"/>
      <c r="B225" s="5">
        <f>DATE(YEAR(siječanj!B225),MONTH(siječanj!B225)+2,DAY(siječanj!B225))</f>
        <v>45354</v>
      </c>
      <c r="C225" s="8">
        <v>2.3125</v>
      </c>
      <c r="D225">
        <v>1.0390378886496938</v>
      </c>
      <c r="E225" s="6">
        <v>91.228153136550389</v>
      </c>
      <c r="F225" s="7">
        <v>90.93733022071757</v>
      </c>
      <c r="G225" s="7">
        <v>3.8621556965023212</v>
      </c>
      <c r="H225" s="7">
        <f t="shared" si="4"/>
        <v>94.789507620412266</v>
      </c>
    </row>
    <row r="226" spans="1:8" x14ac:dyDescent="0.25">
      <c r="A226" s="18"/>
      <c r="B226" s="5">
        <f>DATE(YEAR(siječanj!B226),MONTH(siječanj!B226)+2,DAY(siječanj!B226))</f>
        <v>45354</v>
      </c>
      <c r="C226" s="8">
        <v>2.3229166666666701</v>
      </c>
      <c r="D226">
        <v>1.0390378886496938</v>
      </c>
      <c r="E226" s="6">
        <v>97.950382750468961</v>
      </c>
      <c r="F226" s="7">
        <v>92.690212819607439</v>
      </c>
      <c r="G226" s="7">
        <v>2.2131223610010906</v>
      </c>
      <c r="H226" s="7">
        <f t="shared" si="4"/>
        <v>101.77415888547665</v>
      </c>
    </row>
    <row r="227" spans="1:8" x14ac:dyDescent="0.25">
      <c r="A227" s="18"/>
      <c r="B227" s="5">
        <f>DATE(YEAR(siječanj!B227),MONTH(siječanj!B227)+2,DAY(siječanj!B227))</f>
        <v>45354</v>
      </c>
      <c r="C227" s="8">
        <v>2.3333333333333299</v>
      </c>
      <c r="D227">
        <v>1.0390378886496938</v>
      </c>
      <c r="E227" s="6">
        <v>103.95564689247225</v>
      </c>
      <c r="F227" s="7">
        <v>95.475726583766615</v>
      </c>
      <c r="G227" s="7">
        <v>1.5763026493980554</v>
      </c>
      <c r="H227" s="7">
        <f t="shared" si="4"/>
        <v>108.01385586036747</v>
      </c>
    </row>
    <row r="228" spans="1:8" x14ac:dyDescent="0.25">
      <c r="A228" s="18"/>
      <c r="B228" s="5">
        <f>DATE(YEAR(siječanj!B228),MONTH(siječanj!B228)+2,DAY(siječanj!B228))</f>
        <v>45354</v>
      </c>
      <c r="C228" s="8">
        <v>2.34375</v>
      </c>
      <c r="D228">
        <v>1.0390378886496938</v>
      </c>
      <c r="E228" s="6">
        <v>111.12459804640996</v>
      </c>
      <c r="F228" s="7">
        <v>96.075844402139367</v>
      </c>
      <c r="G228" s="7">
        <v>1.2694135916763054</v>
      </c>
      <c r="H228" s="7">
        <f t="shared" si="4"/>
        <v>115.46266773118769</v>
      </c>
    </row>
    <row r="229" spans="1:8" x14ac:dyDescent="0.25">
      <c r="A229" s="18"/>
      <c r="B229" s="5">
        <f>DATE(YEAR(siječanj!B229),MONTH(siječanj!B229)+2,DAY(siječanj!B229))</f>
        <v>45354</v>
      </c>
      <c r="C229" s="8">
        <v>2.3541666666666701</v>
      </c>
      <c r="D229">
        <v>1.0390378886496938</v>
      </c>
      <c r="E229" s="6">
        <v>120.12503094997619</v>
      </c>
      <c r="F229" s="7">
        <v>97.281182072051635</v>
      </c>
      <c r="G229" s="7">
        <v>1.1452121987907238</v>
      </c>
      <c r="H229" s="7">
        <f t="shared" si="4"/>
        <v>124.81445853224238</v>
      </c>
    </row>
    <row r="230" spans="1:8" x14ac:dyDescent="0.25">
      <c r="A230" s="18"/>
      <c r="B230" s="5">
        <f>DATE(YEAR(siječanj!B230),MONTH(siječanj!B230)+2,DAY(siječanj!B230))</f>
        <v>45354</v>
      </c>
      <c r="C230" s="8">
        <v>2.3645833333333299</v>
      </c>
      <c r="D230">
        <v>1.0390378886496938</v>
      </c>
      <c r="E230" s="6">
        <v>129.14617961196993</v>
      </c>
      <c r="F230" s="7">
        <v>98.855699158330779</v>
      </c>
      <c r="G230" s="7">
        <v>0.89904034680667688</v>
      </c>
      <c r="H230" s="7">
        <f t="shared" si="4"/>
        <v>134.18777379119535</v>
      </c>
    </row>
    <row r="231" spans="1:8" x14ac:dyDescent="0.25">
      <c r="A231" s="18"/>
      <c r="B231" s="5">
        <f>DATE(YEAR(siječanj!B231),MONTH(siječanj!B231)+2,DAY(siječanj!B231))</f>
        <v>45354</v>
      </c>
      <c r="C231" s="8">
        <v>2.375</v>
      </c>
      <c r="D231">
        <v>1.0390378886496938</v>
      </c>
      <c r="E231" s="6">
        <v>136.40013996913925</v>
      </c>
      <c r="F231" s="7">
        <v>100.55833955736458</v>
      </c>
      <c r="G231" s="7">
        <v>0.87644379809428385</v>
      </c>
      <c r="H231" s="7">
        <f t="shared" si="4"/>
        <v>141.72491344505715</v>
      </c>
    </row>
    <row r="232" spans="1:8" x14ac:dyDescent="0.25">
      <c r="A232" s="18"/>
      <c r="B232" s="5">
        <f>DATE(YEAR(siječanj!B232),MONTH(siječanj!B232)+2,DAY(siječanj!B232))</f>
        <v>45354</v>
      </c>
      <c r="C232" s="8">
        <v>2.3854166666666701</v>
      </c>
      <c r="D232">
        <v>1.0390378886496938</v>
      </c>
      <c r="E232" s="6">
        <v>141.39151046920065</v>
      </c>
      <c r="F232" s="7">
        <v>101.22467947244704</v>
      </c>
      <c r="G232" s="7">
        <v>0.86340656162392304</v>
      </c>
      <c r="H232" s="7">
        <f t="shared" si="4"/>
        <v>146.91113651090933</v>
      </c>
    </row>
    <row r="233" spans="1:8" x14ac:dyDescent="0.25">
      <c r="A233" s="18"/>
      <c r="B233" s="5">
        <f>DATE(YEAR(siječanj!B233),MONTH(siječanj!B233)+2,DAY(siječanj!B233))</f>
        <v>45354</v>
      </c>
      <c r="C233" s="8">
        <v>2.3958333333333299</v>
      </c>
      <c r="D233">
        <v>1.0390378886496938</v>
      </c>
      <c r="E233" s="6">
        <v>147.1549935381851</v>
      </c>
      <c r="F233" s="7">
        <v>101.98264552057206</v>
      </c>
      <c r="G233" s="7">
        <v>0.79540932142644494</v>
      </c>
      <c r="H233" s="7">
        <f t="shared" si="4"/>
        <v>152.89961379017518</v>
      </c>
    </row>
    <row r="234" spans="1:8" x14ac:dyDescent="0.25">
      <c r="A234" s="18"/>
      <c r="B234" s="5">
        <f>DATE(YEAR(siječanj!B234),MONTH(siječanj!B234)+2,DAY(siječanj!B234))</f>
        <v>45354</v>
      </c>
      <c r="C234" s="8">
        <v>2.40625</v>
      </c>
      <c r="D234">
        <v>1.0390378886496938</v>
      </c>
      <c r="E234" s="6">
        <v>151.62755662524248</v>
      </c>
      <c r="F234" s="7">
        <v>102.7482580655754</v>
      </c>
      <c r="G234" s="7">
        <v>0.78232658535351673</v>
      </c>
      <c r="H234" s="7">
        <f t="shared" si="4"/>
        <v>157.54677629700385</v>
      </c>
    </row>
    <row r="235" spans="1:8" x14ac:dyDescent="0.25">
      <c r="A235" s="18"/>
      <c r="B235" s="5">
        <f>DATE(YEAR(siječanj!B235),MONTH(siječanj!B235)+2,DAY(siječanj!B235))</f>
        <v>45354</v>
      </c>
      <c r="C235" s="8">
        <v>2.4166666666666701</v>
      </c>
      <c r="D235">
        <v>1.0390378886496938</v>
      </c>
      <c r="E235" s="6">
        <v>157.25095532712581</v>
      </c>
      <c r="F235" s="7">
        <v>103.010477551694</v>
      </c>
      <c r="G235" s="7">
        <v>0.81752953922730087</v>
      </c>
      <c r="H235" s="7">
        <f t="shared" si="4"/>
        <v>163.38970061124411</v>
      </c>
    </row>
    <row r="236" spans="1:8" x14ac:dyDescent="0.25">
      <c r="A236" s="18"/>
      <c r="B236" s="5">
        <f>DATE(YEAR(siječanj!B236),MONTH(siječanj!B236)+2,DAY(siječanj!B236))</f>
        <v>45354</v>
      </c>
      <c r="C236" s="8">
        <v>2.4270833333333299</v>
      </c>
      <c r="D236">
        <v>1.0390378886496938</v>
      </c>
      <c r="E236" s="6">
        <v>161.66273688314183</v>
      </c>
      <c r="F236" s="7">
        <v>103.65742723926365</v>
      </c>
      <c r="G236" s="7">
        <v>0.8726701230515298</v>
      </c>
      <c r="H236" s="7">
        <f t="shared" si="4"/>
        <v>167.97370880439067</v>
      </c>
    </row>
    <row r="237" spans="1:8" x14ac:dyDescent="0.25">
      <c r="A237" s="18"/>
      <c r="B237" s="5">
        <f>DATE(YEAR(siječanj!B237),MONTH(siječanj!B237)+2,DAY(siječanj!B237))</f>
        <v>45354</v>
      </c>
      <c r="C237" s="8">
        <v>2.4375</v>
      </c>
      <c r="D237">
        <v>1.0390378886496938</v>
      </c>
      <c r="E237" s="6">
        <v>168.85757115683478</v>
      </c>
      <c r="F237" s="7">
        <v>103.93496239844482</v>
      </c>
      <c r="G237" s="7">
        <v>0.85699245248781797</v>
      </c>
      <c r="H237" s="7">
        <f t="shared" si="4"/>
        <v>175.44941421731303</v>
      </c>
    </row>
    <row r="238" spans="1:8" x14ac:dyDescent="0.25">
      <c r="A238" s="18"/>
      <c r="B238" s="5">
        <f>DATE(YEAR(siječanj!B238),MONTH(siječanj!B238)+2,DAY(siječanj!B238))</f>
        <v>45354</v>
      </c>
      <c r="C238" s="8">
        <v>2.4479166666666701</v>
      </c>
      <c r="D238">
        <v>1.0390378886496938</v>
      </c>
      <c r="E238" s="6">
        <v>171.0881133227789</v>
      </c>
      <c r="F238" s="7">
        <v>104.40033229810615</v>
      </c>
      <c r="G238" s="7">
        <v>0.81992398869765371</v>
      </c>
      <c r="H238" s="7">
        <f t="shared" si="4"/>
        <v>177.76703203995973</v>
      </c>
    </row>
    <row r="239" spans="1:8" x14ac:dyDescent="0.25">
      <c r="A239" s="18"/>
      <c r="B239" s="5">
        <f>DATE(YEAR(siječanj!B239),MONTH(siječanj!B239)+2,DAY(siječanj!B239))</f>
        <v>45354</v>
      </c>
      <c r="C239" s="8">
        <v>2.4583333333333299</v>
      </c>
      <c r="D239">
        <v>1.0390378886496938</v>
      </c>
      <c r="E239" s="6">
        <v>173.96634639235737</v>
      </c>
      <c r="F239" s="7">
        <v>104.53624474609718</v>
      </c>
      <c r="G239" s="7">
        <v>0.75118452512997436</v>
      </c>
      <c r="H239" s="7">
        <f t="shared" si="4"/>
        <v>180.75762525161628</v>
      </c>
    </row>
    <row r="240" spans="1:8" x14ac:dyDescent="0.25">
      <c r="A240" s="18"/>
      <c r="B240" s="5">
        <f>DATE(YEAR(siječanj!B240),MONTH(siječanj!B240)+2,DAY(siječanj!B240))</f>
        <v>45354</v>
      </c>
      <c r="C240" s="8">
        <v>2.46875</v>
      </c>
      <c r="D240">
        <v>1.0390378886496938</v>
      </c>
      <c r="E240" s="6">
        <v>175.42937281252756</v>
      </c>
      <c r="F240" s="7">
        <v>104.49725264971887</v>
      </c>
      <c r="G240" s="7">
        <v>0.73043642289086863</v>
      </c>
      <c r="H240" s="7">
        <f t="shared" si="4"/>
        <v>182.27776513426863</v>
      </c>
    </row>
    <row r="241" spans="1:8" x14ac:dyDescent="0.25">
      <c r="A241" s="18"/>
      <c r="B241" s="5">
        <f>DATE(YEAR(siječanj!B241),MONTH(siječanj!B241)+2,DAY(siječanj!B241))</f>
        <v>45354</v>
      </c>
      <c r="C241" s="8">
        <v>2.4791666666666701</v>
      </c>
      <c r="D241">
        <v>1.0390378886496938</v>
      </c>
      <c r="E241" s="6">
        <v>177.13227457024601</v>
      </c>
      <c r="F241" s="7">
        <v>104.54153076151412</v>
      </c>
      <c r="G241" s="7">
        <v>0.71297429012503388</v>
      </c>
      <c r="H241" s="7">
        <f t="shared" si="4"/>
        <v>184.04714458118627</v>
      </c>
    </row>
    <row r="242" spans="1:8" x14ac:dyDescent="0.25">
      <c r="A242" s="18"/>
      <c r="B242" s="5">
        <f>DATE(YEAR(siječanj!B242),MONTH(siječanj!B242)+2,DAY(siječanj!B242))</f>
        <v>45354</v>
      </c>
      <c r="C242" s="8">
        <v>2.4895833333333299</v>
      </c>
      <c r="D242">
        <v>1.0390378886496938</v>
      </c>
      <c r="E242" s="6">
        <v>178.97493256170895</v>
      </c>
      <c r="F242" s="7">
        <v>104.07665604278326</v>
      </c>
      <c r="G242" s="7">
        <v>0.7296970448840232</v>
      </c>
      <c r="H242" s="7">
        <f t="shared" si="4"/>
        <v>185.96173605013942</v>
      </c>
    </row>
    <row r="243" spans="1:8" x14ac:dyDescent="0.25">
      <c r="A243" s="18"/>
      <c r="B243" s="5">
        <f>DATE(YEAR(siječanj!B243),MONTH(siječanj!B243)+2,DAY(siječanj!B243))</f>
        <v>45354</v>
      </c>
      <c r="C243" s="8">
        <v>2.5</v>
      </c>
      <c r="D243">
        <v>1.0390378886496938</v>
      </c>
      <c r="E243" s="6">
        <v>178.85791015580443</v>
      </c>
      <c r="F243" s="7">
        <v>102.99699803384154</v>
      </c>
      <c r="G243" s="7">
        <v>0.75446338556337689</v>
      </c>
      <c r="H243" s="7">
        <f t="shared" si="4"/>
        <v>185.84014533658367</v>
      </c>
    </row>
    <row r="244" spans="1:8" x14ac:dyDescent="0.25">
      <c r="A244" s="18"/>
      <c r="B244" s="5">
        <f>DATE(YEAR(siječanj!B244),MONTH(siječanj!B244)+2,DAY(siječanj!B244))</f>
        <v>45354</v>
      </c>
      <c r="C244" s="8">
        <v>2.5104166666666701</v>
      </c>
      <c r="D244">
        <v>1.0390378886496938</v>
      </c>
      <c r="E244" s="6">
        <v>178.06737974733576</v>
      </c>
      <c r="F244" s="7">
        <v>102.08625009093842</v>
      </c>
      <c r="G244" s="7">
        <v>0.83716004273459188</v>
      </c>
      <c r="H244" s="7">
        <f t="shared" si="4"/>
        <v>185.018754290055</v>
      </c>
    </row>
    <row r="245" spans="1:8" x14ac:dyDescent="0.25">
      <c r="A245" s="18"/>
      <c r="B245" s="5">
        <f>DATE(YEAR(siječanj!B245),MONTH(siječanj!B245)+2,DAY(siječanj!B245))</f>
        <v>45354</v>
      </c>
      <c r="C245" s="8">
        <v>2.5208333333333299</v>
      </c>
      <c r="D245">
        <v>1.0390378886496938</v>
      </c>
      <c r="E245" s="6">
        <v>175.17807784293748</v>
      </c>
      <c r="F245" s="7">
        <v>101.40769095185865</v>
      </c>
      <c r="G245" s="7">
        <v>1.0568464983046135</v>
      </c>
      <c r="H245" s="7">
        <f t="shared" si="4"/>
        <v>182.01666013963748</v>
      </c>
    </row>
    <row r="246" spans="1:8" x14ac:dyDescent="0.25">
      <c r="A246" s="18"/>
      <c r="B246" s="5">
        <f>DATE(YEAR(siječanj!B246),MONTH(siječanj!B246)+2,DAY(siječanj!B246))</f>
        <v>45354</v>
      </c>
      <c r="C246" s="8">
        <v>2.53125</v>
      </c>
      <c r="D246">
        <v>1.0390378886496938</v>
      </c>
      <c r="E246" s="6">
        <v>173.02375130042165</v>
      </c>
      <c r="F246" s="7">
        <v>100.45848749530444</v>
      </c>
      <c r="G246" s="7">
        <v>1.0707468166768535</v>
      </c>
      <c r="H246" s="7">
        <f t="shared" si="4"/>
        <v>179.77823323743982</v>
      </c>
    </row>
    <row r="247" spans="1:8" x14ac:dyDescent="0.25">
      <c r="A247" s="18"/>
      <c r="B247" s="5">
        <f>DATE(YEAR(siječanj!B247),MONTH(siječanj!B247)+2,DAY(siječanj!B247))</f>
        <v>45354</v>
      </c>
      <c r="C247" s="8">
        <v>2.5416666666666701</v>
      </c>
      <c r="D247">
        <v>1.0390378886496938</v>
      </c>
      <c r="E247" s="6">
        <v>165.15973486631341</v>
      </c>
      <c r="F247" s="7">
        <v>99.358461925526413</v>
      </c>
      <c r="G247" s="7">
        <v>0.79262527657317661</v>
      </c>
      <c r="H247" s="7">
        <f t="shared" si="4"/>
        <v>171.60722220543752</v>
      </c>
    </row>
    <row r="248" spans="1:8" x14ac:dyDescent="0.25">
      <c r="A248" s="18"/>
      <c r="B248" s="5">
        <f>DATE(YEAR(siječanj!B248),MONTH(siječanj!B248)+2,DAY(siječanj!B248))</f>
        <v>45354</v>
      </c>
      <c r="C248" s="8">
        <v>2.5520833333333299</v>
      </c>
      <c r="D248">
        <v>1.0390378886496938</v>
      </c>
      <c r="E248" s="6">
        <v>158.51546500807905</v>
      </c>
      <c r="F248" s="7">
        <v>97.864280538250583</v>
      </c>
      <c r="G248" s="7">
        <v>0.89756585544028133</v>
      </c>
      <c r="H248" s="7">
        <f t="shared" si="4"/>
        <v>164.70357408031887</v>
      </c>
    </row>
    <row r="249" spans="1:8" x14ac:dyDescent="0.25">
      <c r="A249" s="18"/>
      <c r="B249" s="5">
        <f>DATE(YEAR(siječanj!B249),MONTH(siječanj!B249)+2,DAY(siječanj!B249))</f>
        <v>45354</v>
      </c>
      <c r="C249" s="8">
        <v>2.5625</v>
      </c>
      <c r="D249">
        <v>1.0390378886496938</v>
      </c>
      <c r="E249" s="6">
        <v>154.20796186787371</v>
      </c>
      <c r="F249" s="7">
        <v>97.322630385514586</v>
      </c>
      <c r="G249" s="7">
        <v>0.87802493088340272</v>
      </c>
      <c r="H249" s="7">
        <f t="shared" si="4"/>
        <v>160.22791511216798</v>
      </c>
    </row>
    <row r="250" spans="1:8" x14ac:dyDescent="0.25">
      <c r="A250" s="18"/>
      <c r="B250" s="5">
        <f>DATE(YEAR(siječanj!B250),MONTH(siječanj!B250)+2,DAY(siječanj!B250))</f>
        <v>45354</v>
      </c>
      <c r="C250" s="8">
        <v>2.5729166666666701</v>
      </c>
      <c r="D250">
        <v>1.0390378886496938</v>
      </c>
      <c r="E250" s="6">
        <v>149.12230377513322</v>
      </c>
      <c r="F250" s="7">
        <v>97.179454383138363</v>
      </c>
      <c r="G250" s="7">
        <v>1.0010618022675335</v>
      </c>
      <c r="H250" s="7">
        <f t="shared" si="4"/>
        <v>154.94372366509268</v>
      </c>
    </row>
    <row r="251" spans="1:8" x14ac:dyDescent="0.25">
      <c r="A251" s="18"/>
      <c r="B251" s="5">
        <f>DATE(YEAR(siječanj!B251),MONTH(siječanj!B251)+2,DAY(siječanj!B251))</f>
        <v>45354</v>
      </c>
      <c r="C251" s="8">
        <v>2.5833333333333299</v>
      </c>
      <c r="D251">
        <v>1.0390378886496938</v>
      </c>
      <c r="E251" s="6">
        <v>147.08897172729232</v>
      </c>
      <c r="F251" s="7">
        <v>96.398355510533491</v>
      </c>
      <c r="G251" s="7">
        <v>1.2118600737131262</v>
      </c>
      <c r="H251" s="7">
        <f t="shared" si="4"/>
        <v>152.83101462718031</v>
      </c>
    </row>
    <row r="252" spans="1:8" x14ac:dyDescent="0.25">
      <c r="A252" s="18"/>
      <c r="B252" s="5">
        <f>DATE(YEAR(siječanj!B252),MONTH(siječanj!B252)+2,DAY(siječanj!B252))</f>
        <v>45354</v>
      </c>
      <c r="C252" s="8">
        <v>2.59375</v>
      </c>
      <c r="D252">
        <v>1.0390378886496938</v>
      </c>
      <c r="E252" s="6">
        <v>144.96055096839717</v>
      </c>
      <c r="F252" s="7">
        <v>96.211678621001127</v>
      </c>
      <c r="G252" s="7">
        <v>1.2791364205723565</v>
      </c>
      <c r="H252" s="7">
        <f t="shared" si="4"/>
        <v>150.61950481569971</v>
      </c>
    </row>
    <row r="253" spans="1:8" x14ac:dyDescent="0.25">
      <c r="A253" s="18"/>
      <c r="B253" s="5">
        <f>DATE(YEAR(siječanj!B253),MONTH(siječanj!B253)+2,DAY(siječanj!B253))</f>
        <v>45354</v>
      </c>
      <c r="C253" s="8">
        <v>2.6041666666666701</v>
      </c>
      <c r="D253">
        <v>1.0390378886496938</v>
      </c>
      <c r="E253" s="6">
        <v>143.63724826425144</v>
      </c>
      <c r="F253" s="7">
        <v>96.134962085636033</v>
      </c>
      <c r="G253" s="7">
        <v>2.5133186202738389</v>
      </c>
      <c r="H253" s="7">
        <f t="shared" si="4"/>
        <v>149.24454316793972</v>
      </c>
    </row>
    <row r="254" spans="1:8" x14ac:dyDescent="0.25">
      <c r="A254" s="18"/>
      <c r="B254" s="5">
        <f>DATE(YEAR(siječanj!B254),MONTH(siječanj!B254)+2,DAY(siječanj!B254))</f>
        <v>45354</v>
      </c>
      <c r="C254" s="8">
        <v>2.6145833333333299</v>
      </c>
      <c r="D254">
        <v>1.0390378886496938</v>
      </c>
      <c r="E254" s="6">
        <v>140.01347255916755</v>
      </c>
      <c r="F254" s="7">
        <v>95.971444425086048</v>
      </c>
      <c r="G254" s="7">
        <v>2.6737424565492334</v>
      </c>
      <c r="H254" s="7">
        <f t="shared" si="4"/>
        <v>145.47930291038929</v>
      </c>
    </row>
    <row r="255" spans="1:8" x14ac:dyDescent="0.25">
      <c r="A255" s="18"/>
      <c r="B255" s="5">
        <f>DATE(YEAR(siječanj!B255),MONTH(siječanj!B255)+2,DAY(siječanj!B255))</f>
        <v>45354</v>
      </c>
      <c r="C255" s="8">
        <v>2.625</v>
      </c>
      <c r="D255">
        <v>1.0390378886496938</v>
      </c>
      <c r="E255" s="6">
        <v>139.18257189397931</v>
      </c>
      <c r="F255" s="7">
        <v>96.152753190463272</v>
      </c>
      <c r="G255" s="7">
        <v>2.7492813599886383</v>
      </c>
      <c r="H255" s="7">
        <f t="shared" si="4"/>
        <v>144.6159656375545</v>
      </c>
    </row>
    <row r="256" spans="1:8" x14ac:dyDescent="0.25">
      <c r="A256" s="18"/>
      <c r="B256" s="5">
        <f>DATE(YEAR(siječanj!B256),MONTH(siječanj!B256)+2,DAY(siječanj!B256))</f>
        <v>45354</v>
      </c>
      <c r="C256" s="8">
        <v>2.6354166666666701</v>
      </c>
      <c r="D256">
        <v>1.0390378886496938</v>
      </c>
      <c r="E256" s="6">
        <v>138.70249505629715</v>
      </c>
      <c r="F256" s="7">
        <v>96.294188551285004</v>
      </c>
      <c r="G256" s="7">
        <v>4.0827493133220667</v>
      </c>
      <c r="H256" s="7">
        <f t="shared" si="4"/>
        <v>144.11714761373958</v>
      </c>
    </row>
    <row r="257" spans="1:8" x14ac:dyDescent="0.25">
      <c r="A257" s="18"/>
      <c r="B257" s="5">
        <f>DATE(YEAR(siječanj!B257),MONTH(siječanj!B257)+2,DAY(siječanj!B257))</f>
        <v>45354</v>
      </c>
      <c r="C257" s="8">
        <v>2.6458333333333299</v>
      </c>
      <c r="D257">
        <v>1.0390378886496938</v>
      </c>
      <c r="E257" s="6">
        <v>137.37352342962691</v>
      </c>
      <c r="F257" s="7">
        <v>96.164182971948492</v>
      </c>
      <c r="G257" s="7">
        <v>4.994539676050052</v>
      </c>
      <c r="H257" s="7">
        <f t="shared" si="4"/>
        <v>142.7362957406888</v>
      </c>
    </row>
    <row r="258" spans="1:8" x14ac:dyDescent="0.25">
      <c r="A258" s="18"/>
      <c r="B258" s="5">
        <f>DATE(YEAR(siječanj!B258),MONTH(siječanj!B258)+2,DAY(siječanj!B258))</f>
        <v>45354</v>
      </c>
      <c r="C258" s="8">
        <v>2.65625</v>
      </c>
      <c r="D258">
        <v>1.0390378886496938</v>
      </c>
      <c r="E258" s="6">
        <v>134.7504785875725</v>
      </c>
      <c r="F258" s="7">
        <v>96.640302910868286</v>
      </c>
      <c r="G258" s="7">
        <v>7.1169317473920071</v>
      </c>
      <c r="H258" s="7">
        <f t="shared" si="4"/>
        <v>140.01085276616712</v>
      </c>
    </row>
    <row r="259" spans="1:8" x14ac:dyDescent="0.25">
      <c r="A259" s="18"/>
      <c r="B259" s="5">
        <f>DATE(YEAR(siječanj!B259),MONTH(siječanj!B259)+2,DAY(siječanj!B259))</f>
        <v>45354</v>
      </c>
      <c r="C259" s="8">
        <v>2.6666666666666701</v>
      </c>
      <c r="D259">
        <v>1.0390378886496938</v>
      </c>
      <c r="E259" s="6">
        <v>134.46799124139383</v>
      </c>
      <c r="F259" s="7">
        <v>97.691259437856871</v>
      </c>
      <c r="G259" s="7">
        <v>14.13877229601291</v>
      </c>
      <c r="H259" s="7">
        <f t="shared" si="4"/>
        <v>139.71733771042338</v>
      </c>
    </row>
    <row r="260" spans="1:8" x14ac:dyDescent="0.25">
      <c r="A260" s="18"/>
      <c r="B260" s="5">
        <f>DATE(YEAR(siječanj!B260),MONTH(siječanj!B260)+2,DAY(siječanj!B260))</f>
        <v>45354</v>
      </c>
      <c r="C260" s="8">
        <v>2.6770833333333299</v>
      </c>
      <c r="D260">
        <v>1.0390378886496938</v>
      </c>
      <c r="E260" s="6">
        <v>135.57420663203138</v>
      </c>
      <c r="F260" s="7">
        <v>98.764103907747369</v>
      </c>
      <c r="G260" s="7">
        <v>38.412543154808951</v>
      </c>
      <c r="H260" s="7">
        <f t="shared" ref="H260:H323" si="5">D260*E260</f>
        <v>140.8667374143032</v>
      </c>
    </row>
    <row r="261" spans="1:8" x14ac:dyDescent="0.25">
      <c r="A261" s="18"/>
      <c r="B261" s="5">
        <f>DATE(YEAR(siječanj!B261),MONTH(siječanj!B261)+2,DAY(siječanj!B261))</f>
        <v>45354</v>
      </c>
      <c r="C261" s="8">
        <v>2.6875</v>
      </c>
      <c r="D261">
        <v>1.0390378886496938</v>
      </c>
      <c r="E261" s="6">
        <v>139.60574075084506</v>
      </c>
      <c r="F261" s="7">
        <v>100.20443439296194</v>
      </c>
      <c r="G261" s="7">
        <v>93.779732386536082</v>
      </c>
      <c r="H261" s="7">
        <f t="shared" si="5"/>
        <v>145.05565411313458</v>
      </c>
    </row>
    <row r="262" spans="1:8" x14ac:dyDescent="0.25">
      <c r="A262" s="18"/>
      <c r="B262" s="5">
        <f>DATE(YEAR(siječanj!B262),MONTH(siječanj!B262)+2,DAY(siječanj!B262))</f>
        <v>45354</v>
      </c>
      <c r="C262" s="8">
        <v>2.6979166666666701</v>
      </c>
      <c r="D262">
        <v>1.0390378886496938</v>
      </c>
      <c r="E262" s="6">
        <v>143.35667256585612</v>
      </c>
      <c r="F262" s="7">
        <v>102.18418956370211</v>
      </c>
      <c r="G262" s="7">
        <v>151.50721725350945</v>
      </c>
      <c r="H262" s="7">
        <f t="shared" si="5"/>
        <v>148.95301438667263</v>
      </c>
    </row>
    <row r="263" spans="1:8" x14ac:dyDescent="0.25">
      <c r="A263" s="18"/>
      <c r="B263" s="5">
        <f>DATE(YEAR(siječanj!B263),MONTH(siječanj!B263)+2,DAY(siječanj!B263))</f>
        <v>45354</v>
      </c>
      <c r="C263" s="8">
        <v>2.7083333333333299</v>
      </c>
      <c r="D263">
        <v>1.0390378886496938</v>
      </c>
      <c r="E263" s="6">
        <v>147.51369552240655</v>
      </c>
      <c r="F263" s="7">
        <v>103.65330790524767</v>
      </c>
      <c r="G263" s="7">
        <v>192.7512322556266</v>
      </c>
      <c r="H263" s="7">
        <f t="shared" si="5"/>
        <v>153.2723187425151</v>
      </c>
    </row>
    <row r="264" spans="1:8" x14ac:dyDescent="0.25">
      <c r="A264" s="18"/>
      <c r="B264" s="5">
        <f>DATE(YEAR(siječanj!B264),MONTH(siječanj!B264)+2,DAY(siječanj!B264))</f>
        <v>45354</v>
      </c>
      <c r="C264" s="8">
        <v>2.71875</v>
      </c>
      <c r="D264">
        <v>1.0390378886496938</v>
      </c>
      <c r="E264" s="6">
        <v>154.80734523494581</v>
      </c>
      <c r="F264" s="7">
        <v>104.26850116010336</v>
      </c>
      <c r="G264" s="7">
        <v>196.80318645569352</v>
      </c>
      <c r="H264" s="7">
        <f t="shared" si="5"/>
        <v>160.85069714038235</v>
      </c>
    </row>
    <row r="265" spans="1:8" x14ac:dyDescent="0.25">
      <c r="A265" s="18"/>
      <c r="B265" s="5">
        <f>DATE(YEAR(siječanj!B265),MONTH(siječanj!B265)+2,DAY(siječanj!B265))</f>
        <v>45354</v>
      </c>
      <c r="C265" s="8">
        <v>2.7291666666666701</v>
      </c>
      <c r="D265">
        <v>1.0390378886496938</v>
      </c>
      <c r="E265" s="6">
        <v>160.73589909002231</v>
      </c>
      <c r="F265" s="7">
        <v>104.41422766757223</v>
      </c>
      <c r="G265" s="7">
        <v>197.10535773399673</v>
      </c>
      <c r="H265" s="7">
        <f t="shared" si="5"/>
        <v>167.01068922070704</v>
      </c>
    </row>
    <row r="266" spans="1:8" x14ac:dyDescent="0.25">
      <c r="A266" s="18"/>
      <c r="B266" s="5">
        <f>DATE(YEAR(siječanj!B266),MONTH(siječanj!B266)+2,DAY(siječanj!B266))</f>
        <v>45354</v>
      </c>
      <c r="C266" s="8">
        <v>2.7395833333333299</v>
      </c>
      <c r="D266">
        <v>1.0390378886496938</v>
      </c>
      <c r="E266" s="6">
        <v>166.59869324673713</v>
      </c>
      <c r="F266" s="7">
        <v>104.5816751596484</v>
      </c>
      <c r="G266" s="7">
        <v>197.15186743570132</v>
      </c>
      <c r="H266" s="7">
        <f t="shared" si="5"/>
        <v>173.10235448288776</v>
      </c>
    </row>
    <row r="267" spans="1:8" x14ac:dyDescent="0.25">
      <c r="A267" s="18"/>
      <c r="B267" s="5">
        <f>DATE(YEAR(siječanj!B267),MONTH(siječanj!B267)+2,DAY(siječanj!B267))</f>
        <v>45354</v>
      </c>
      <c r="C267" s="8">
        <v>2.75</v>
      </c>
      <c r="D267">
        <v>1.0390378886496938</v>
      </c>
      <c r="E267" s="6">
        <v>169.03108472550812</v>
      </c>
      <c r="F267" s="7">
        <v>104.61619586197675</v>
      </c>
      <c r="G267" s="7">
        <v>197.04592594712344</v>
      </c>
      <c r="H267" s="7">
        <f t="shared" si="5"/>
        <v>175.62970138935947</v>
      </c>
    </row>
    <row r="268" spans="1:8" x14ac:dyDescent="0.25">
      <c r="A268" s="18"/>
      <c r="B268" s="5">
        <f>DATE(YEAR(siječanj!B268),MONTH(siječanj!B268)+2,DAY(siječanj!B268))</f>
        <v>45354</v>
      </c>
      <c r="C268" s="8">
        <v>2.7604166666666701</v>
      </c>
      <c r="D268">
        <v>1.0390378886496938</v>
      </c>
      <c r="E268" s="6">
        <v>172.42796261949053</v>
      </c>
      <c r="F268" s="7">
        <v>104.51285080077469</v>
      </c>
      <c r="G268" s="7">
        <v>197.5104646671833</v>
      </c>
      <c r="H268" s="7">
        <f t="shared" si="5"/>
        <v>179.15918622432378</v>
      </c>
    </row>
    <row r="269" spans="1:8" x14ac:dyDescent="0.25">
      <c r="A269" s="18"/>
      <c r="B269" s="5">
        <f>DATE(YEAR(siječanj!B269),MONTH(siječanj!B269)+2,DAY(siječanj!B269))</f>
        <v>45354</v>
      </c>
      <c r="C269" s="8">
        <v>2.7708333333333299</v>
      </c>
      <c r="D269">
        <v>1.0390378886496938</v>
      </c>
      <c r="E269" s="6">
        <v>174.04205060073429</v>
      </c>
      <c r="F269" s="7">
        <v>104.39208426882875</v>
      </c>
      <c r="G269" s="7">
        <v>197.72979849670756</v>
      </c>
      <c r="H269" s="7">
        <f t="shared" si="5"/>
        <v>180.83628479245013</v>
      </c>
    </row>
    <row r="270" spans="1:8" x14ac:dyDescent="0.25">
      <c r="A270" s="18"/>
      <c r="B270" s="5">
        <f>DATE(YEAR(siječanj!B270),MONTH(siječanj!B270)+2,DAY(siječanj!B270))</f>
        <v>45354</v>
      </c>
      <c r="C270" s="8">
        <v>2.78125</v>
      </c>
      <c r="D270">
        <v>1.0390378886496938</v>
      </c>
      <c r="E270" s="6">
        <v>177.3379452078687</v>
      </c>
      <c r="F270" s="7">
        <v>104.345240307219</v>
      </c>
      <c r="G270" s="7">
        <v>198.13041944420075</v>
      </c>
      <c r="H270" s="7">
        <f t="shared" si="5"/>
        <v>184.26084416625898</v>
      </c>
    </row>
    <row r="271" spans="1:8" x14ac:dyDescent="0.25">
      <c r="A271" s="18"/>
      <c r="B271" s="5">
        <f>DATE(YEAR(siječanj!B271),MONTH(siječanj!B271)+2,DAY(siječanj!B271))</f>
        <v>45354</v>
      </c>
      <c r="C271" s="8">
        <v>2.7916666666666701</v>
      </c>
      <c r="D271">
        <v>1.0390378886496938</v>
      </c>
      <c r="E271" s="6">
        <v>177.70814171342661</v>
      </c>
      <c r="F271" s="7">
        <v>103.56284304917578</v>
      </c>
      <c r="G271" s="7">
        <v>198.18004030949544</v>
      </c>
      <c r="H271" s="7">
        <f t="shared" si="5"/>
        <v>184.64549236177936</v>
      </c>
    </row>
    <row r="272" spans="1:8" x14ac:dyDescent="0.25">
      <c r="A272" s="18"/>
      <c r="B272" s="5">
        <f>DATE(YEAR(siječanj!B272),MONTH(siječanj!B272)+2,DAY(siječanj!B272))</f>
        <v>45354</v>
      </c>
      <c r="C272" s="8">
        <v>2.8020833333333299</v>
      </c>
      <c r="D272">
        <v>1.0390378886496938</v>
      </c>
      <c r="E272" s="6">
        <v>180.51818512411057</v>
      </c>
      <c r="F272" s="7">
        <v>102.90186133725844</v>
      </c>
      <c r="G272" s="7">
        <v>198.17313426023685</v>
      </c>
      <c r="H272" s="7">
        <f t="shared" si="5"/>
        <v>187.56523393423041</v>
      </c>
    </row>
    <row r="273" spans="1:8" x14ac:dyDescent="0.25">
      <c r="A273" s="18"/>
      <c r="B273" s="5">
        <f>DATE(YEAR(siječanj!B273),MONTH(siječanj!B273)+2,DAY(siječanj!B273))</f>
        <v>45354</v>
      </c>
      <c r="C273" s="8">
        <v>2.8125</v>
      </c>
      <c r="D273">
        <v>1.0390378886496938</v>
      </c>
      <c r="E273" s="6">
        <v>184.66455606388885</v>
      </c>
      <c r="F273" s="7">
        <v>102.21909311201587</v>
      </c>
      <c r="G273" s="7">
        <v>198.10859499274679</v>
      </c>
      <c r="H273" s="7">
        <f t="shared" si="5"/>
        <v>191.8734704410561</v>
      </c>
    </row>
    <row r="274" spans="1:8" x14ac:dyDescent="0.25">
      <c r="A274" s="18"/>
      <c r="B274" s="5">
        <f>DATE(YEAR(siječanj!B274),MONTH(siječanj!B274)+2,DAY(siječanj!B274))</f>
        <v>45354</v>
      </c>
      <c r="C274" s="8">
        <v>2.8229166666666701</v>
      </c>
      <c r="D274">
        <v>1.0390378886496938</v>
      </c>
      <c r="E274" s="6">
        <v>183.00231919314112</v>
      </c>
      <c r="F274" s="7">
        <v>101.40792729917862</v>
      </c>
      <c r="G274" s="7">
        <v>197.9637293994368</v>
      </c>
      <c r="H274" s="7">
        <f t="shared" si="5"/>
        <v>190.14634335243869</v>
      </c>
    </row>
    <row r="275" spans="1:8" x14ac:dyDescent="0.25">
      <c r="A275" s="18"/>
      <c r="B275" s="5">
        <f>DATE(YEAR(siječanj!B275),MONTH(siječanj!B275)+2,DAY(siječanj!B275))</f>
        <v>45354</v>
      </c>
      <c r="C275" s="8">
        <v>2.8333333333333299</v>
      </c>
      <c r="D275">
        <v>1.0390378886496938</v>
      </c>
      <c r="E275" s="6">
        <v>182.64795980262133</v>
      </c>
      <c r="F275" s="7">
        <v>100.36803084238575</v>
      </c>
      <c r="G275" s="7">
        <v>197.77009470535211</v>
      </c>
      <c r="H275" s="7">
        <f t="shared" si="5"/>
        <v>189.77815051948983</v>
      </c>
    </row>
    <row r="276" spans="1:8" x14ac:dyDescent="0.25">
      <c r="A276" s="18"/>
      <c r="B276" s="5">
        <f>DATE(YEAR(siječanj!B276),MONTH(siječanj!B276)+2,DAY(siječanj!B276))</f>
        <v>45354</v>
      </c>
      <c r="C276" s="8">
        <v>2.84375</v>
      </c>
      <c r="D276">
        <v>1.0390378886496938</v>
      </c>
      <c r="E276" s="6">
        <v>184.18198028869196</v>
      </c>
      <c r="F276" s="7">
        <v>99.359715174320598</v>
      </c>
      <c r="G276" s="7">
        <v>197.49628570997882</v>
      </c>
      <c r="H276" s="7">
        <f t="shared" si="5"/>
        <v>191.37205592648201</v>
      </c>
    </row>
    <row r="277" spans="1:8" x14ac:dyDescent="0.25">
      <c r="A277" s="18"/>
      <c r="B277" s="5">
        <f>DATE(YEAR(siječanj!B277),MONTH(siječanj!B277)+2,DAY(siječanj!B277))</f>
        <v>45354</v>
      </c>
      <c r="C277" s="8">
        <v>2.8541666666666701</v>
      </c>
      <c r="D277">
        <v>1.0390378886496938</v>
      </c>
      <c r="E277" s="6">
        <v>182.39805521190874</v>
      </c>
      <c r="F277" s="7">
        <v>98.502651175184127</v>
      </c>
      <c r="G277" s="7">
        <v>197.01675878846569</v>
      </c>
      <c r="H277" s="7">
        <f t="shared" si="5"/>
        <v>189.51849018119194</v>
      </c>
    </row>
    <row r="278" spans="1:8" x14ac:dyDescent="0.25">
      <c r="A278" s="18"/>
      <c r="B278" s="5">
        <f>DATE(YEAR(siječanj!B278),MONTH(siječanj!B278)+2,DAY(siječanj!B278))</f>
        <v>45354</v>
      </c>
      <c r="C278" s="8">
        <v>2.8645833333333299</v>
      </c>
      <c r="D278">
        <v>1.0390378886496938</v>
      </c>
      <c r="E278" s="6">
        <v>179.84308276787968</v>
      </c>
      <c r="F278" s="7">
        <v>97.661278939557704</v>
      </c>
      <c r="G278" s="7">
        <v>196.28800308316903</v>
      </c>
      <c r="H278" s="7">
        <f t="shared" si="5"/>
        <v>186.86377700738984</v>
      </c>
    </row>
    <row r="279" spans="1:8" x14ac:dyDescent="0.25">
      <c r="A279" s="18"/>
      <c r="B279" s="5">
        <f>DATE(YEAR(siječanj!B279),MONTH(siječanj!B279)+2,DAY(siječanj!B279))</f>
        <v>45354</v>
      </c>
      <c r="C279" s="8">
        <v>2.875</v>
      </c>
      <c r="D279">
        <v>1.0390378886496938</v>
      </c>
      <c r="E279" s="6">
        <v>175.81102935093099</v>
      </c>
      <c r="F279" s="7">
        <v>96.444078496781813</v>
      </c>
      <c r="G279" s="7">
        <v>195.36216456160977</v>
      </c>
      <c r="H279" s="7">
        <f t="shared" si="5"/>
        <v>182.67432073812068</v>
      </c>
    </row>
    <row r="280" spans="1:8" x14ac:dyDescent="0.25">
      <c r="A280" s="18"/>
      <c r="B280" s="5">
        <f>DATE(YEAR(siječanj!B280),MONTH(siječanj!B280)+2,DAY(siječanj!B280))</f>
        <v>45354</v>
      </c>
      <c r="C280" s="8">
        <v>2.8854166666666701</v>
      </c>
      <c r="D280">
        <v>1.0390378886496938</v>
      </c>
      <c r="E280" s="6">
        <v>182.58298644185302</v>
      </c>
      <c r="F280" s="7">
        <v>95.430832637133392</v>
      </c>
      <c r="G280" s="7">
        <v>195.04425165759517</v>
      </c>
      <c r="H280" s="7">
        <f t="shared" si="5"/>
        <v>189.71064073589864</v>
      </c>
    </row>
    <row r="281" spans="1:8" x14ac:dyDescent="0.25">
      <c r="A281" s="18"/>
      <c r="B281" s="5">
        <f>DATE(YEAR(siječanj!B281),MONTH(siječanj!B281)+2,DAY(siječanj!B281))</f>
        <v>45354</v>
      </c>
      <c r="C281" s="8">
        <v>2.8958333333333299</v>
      </c>
      <c r="D281">
        <v>1.0390378886496938</v>
      </c>
      <c r="E281" s="6">
        <v>189.5733473212515</v>
      </c>
      <c r="F281" s="7">
        <v>94.29792303885273</v>
      </c>
      <c r="G281" s="7">
        <v>194.19732609968949</v>
      </c>
      <c r="H281" s="7">
        <f t="shared" si="5"/>
        <v>196.97389054492825</v>
      </c>
    </row>
    <row r="282" spans="1:8" x14ac:dyDescent="0.25">
      <c r="A282" s="18"/>
      <c r="B282" s="5">
        <f>DATE(YEAR(siječanj!B282),MONTH(siječanj!B282)+2,DAY(siječanj!B282))</f>
        <v>45354</v>
      </c>
      <c r="C282" s="8">
        <v>2.90625</v>
      </c>
      <c r="D282">
        <v>1.0390378886496938</v>
      </c>
      <c r="E282" s="6">
        <v>190.11141409298006</v>
      </c>
      <c r="F282" s="7">
        <v>92.931170852110455</v>
      </c>
      <c r="G282" s="7">
        <v>194.07349862405027</v>
      </c>
      <c r="H282" s="7">
        <f t="shared" si="5"/>
        <v>197.53296230737763</v>
      </c>
    </row>
    <row r="283" spans="1:8" x14ac:dyDescent="0.25">
      <c r="A283" s="18"/>
      <c r="B283" s="5">
        <f>DATE(YEAR(siječanj!B283),MONTH(siječanj!B283)+2,DAY(siječanj!B283))</f>
        <v>45354</v>
      </c>
      <c r="C283" s="8">
        <v>2.9166666666666701</v>
      </c>
      <c r="D283">
        <v>1.0390378886496938</v>
      </c>
      <c r="E283" s="6">
        <v>187.87794040530633</v>
      </c>
      <c r="F283" s="7">
        <v>91.423432258295932</v>
      </c>
      <c r="G283" s="7">
        <v>192.77196477098269</v>
      </c>
      <c r="H283" s="7">
        <f t="shared" si="5"/>
        <v>195.2122985225825</v>
      </c>
    </row>
    <row r="284" spans="1:8" x14ac:dyDescent="0.25">
      <c r="A284" s="18"/>
      <c r="B284" s="5">
        <f>DATE(YEAR(siječanj!B284),MONTH(siječanj!B284)+2,DAY(siječanj!B284))</f>
        <v>45354</v>
      </c>
      <c r="C284" s="8">
        <v>2.9270833333333299</v>
      </c>
      <c r="D284">
        <v>1.0390378886496938</v>
      </c>
      <c r="E284" s="6">
        <v>188.73514396445381</v>
      </c>
      <c r="F284" s="7">
        <v>89.990564278058713</v>
      </c>
      <c r="G284" s="7">
        <v>191.08000192411149</v>
      </c>
      <c r="H284" s="7">
        <f t="shared" si="5"/>
        <v>196.1029654988221</v>
      </c>
    </row>
    <row r="285" spans="1:8" x14ac:dyDescent="0.25">
      <c r="A285" s="18"/>
      <c r="B285" s="5">
        <f>DATE(YEAR(siječanj!B285),MONTH(siječanj!B285)+2,DAY(siječanj!B285))</f>
        <v>45354</v>
      </c>
      <c r="C285" s="8">
        <v>2.9375</v>
      </c>
      <c r="D285">
        <v>1.0390378886496938</v>
      </c>
      <c r="E285" s="6">
        <v>182.57094010466156</v>
      </c>
      <c r="F285" s="7">
        <v>88.545247424137557</v>
      </c>
      <c r="G285" s="7">
        <v>190.21076846509266</v>
      </c>
      <c r="H285" s="7">
        <f t="shared" si="5"/>
        <v>189.69812413513725</v>
      </c>
    </row>
    <row r="286" spans="1:8" x14ac:dyDescent="0.25">
      <c r="A286" s="18"/>
      <c r="B286" s="5">
        <f>DATE(YEAR(siječanj!B286),MONTH(siječanj!B286)+2,DAY(siječanj!B286))</f>
        <v>45354</v>
      </c>
      <c r="C286" s="8">
        <v>2.9479166666666701</v>
      </c>
      <c r="D286">
        <v>1.0390378886496938</v>
      </c>
      <c r="E286" s="6">
        <v>172.77531000711019</v>
      </c>
      <c r="F286" s="7">
        <v>86.912814638273815</v>
      </c>
      <c r="G286" s="7">
        <v>189.60339735848243</v>
      </c>
      <c r="H286" s="7">
        <f t="shared" si="5"/>
        <v>179.5200933205841</v>
      </c>
    </row>
    <row r="287" spans="1:8" x14ac:dyDescent="0.25">
      <c r="A287" s="18"/>
      <c r="B287" s="5">
        <f>DATE(YEAR(siječanj!B287),MONTH(siječanj!B287)+2,DAY(siječanj!B287))</f>
        <v>45354</v>
      </c>
      <c r="C287" s="8">
        <v>2.9583333333333299</v>
      </c>
      <c r="D287">
        <v>1.0390378886496938</v>
      </c>
      <c r="E287" s="6">
        <v>162.10427726643681</v>
      </c>
      <c r="F287" s="7">
        <v>84.82799296980636</v>
      </c>
      <c r="G287" s="7">
        <v>184.67062574075464</v>
      </c>
      <c r="H287" s="7">
        <f t="shared" si="5"/>
        <v>168.43248599200305</v>
      </c>
    </row>
    <row r="288" spans="1:8" x14ac:dyDescent="0.25">
      <c r="A288" s="18"/>
      <c r="B288" s="5">
        <f>DATE(YEAR(siječanj!B288),MONTH(siječanj!B288)+2,DAY(siječanj!B288))</f>
        <v>45354</v>
      </c>
      <c r="C288" s="8">
        <v>2.96875</v>
      </c>
      <c r="D288">
        <v>1.0390378886496938</v>
      </c>
      <c r="E288" s="6">
        <v>149.69124760010465</v>
      </c>
      <c r="F288" s="7">
        <v>82.951071697665199</v>
      </c>
      <c r="G288" s="7">
        <v>184.17046590616462</v>
      </c>
      <c r="H288" s="7">
        <f t="shared" si="5"/>
        <v>155.53487785575129</v>
      </c>
    </row>
    <row r="289" spans="1:8" x14ac:dyDescent="0.25">
      <c r="A289" s="18"/>
      <c r="B289" s="5">
        <f>DATE(YEAR(siječanj!B289),MONTH(siječanj!B289)+2,DAY(siječanj!B289))</f>
        <v>45354</v>
      </c>
      <c r="C289" s="8">
        <v>2.9791666666666701</v>
      </c>
      <c r="D289">
        <v>1.0390378886496938</v>
      </c>
      <c r="E289" s="6">
        <v>137.69653179649981</v>
      </c>
      <c r="F289" s="7">
        <v>81.434432865988953</v>
      </c>
      <c r="G289" s="7">
        <v>182.26192207755756</v>
      </c>
      <c r="H289" s="7">
        <f t="shared" si="5"/>
        <v>143.0719136722206</v>
      </c>
    </row>
    <row r="290" spans="1:8" ht="15.75" thickBot="1" x14ac:dyDescent="0.3">
      <c r="A290" s="18"/>
      <c r="B290" s="5">
        <f>DATE(YEAR(siječanj!B290),MONTH(siječanj!B290)+2,DAY(siječanj!B290))</f>
        <v>45354</v>
      </c>
      <c r="C290" s="8">
        <v>2.9895833333333299</v>
      </c>
      <c r="D290">
        <v>1.0390378886496938</v>
      </c>
      <c r="E290" s="6">
        <v>128.53782529571242</v>
      </c>
      <c r="F290" s="7">
        <v>80.107875242075494</v>
      </c>
      <c r="G290" s="7">
        <v>181.81166890661504</v>
      </c>
      <c r="H290" s="7">
        <f t="shared" si="5"/>
        <v>133.55567060688026</v>
      </c>
    </row>
    <row r="291" spans="1:8" x14ac:dyDescent="0.25">
      <c r="A291" s="13">
        <f t="shared" ref="A291" si="6">A195+1</f>
        <v>64</v>
      </c>
      <c r="B291" s="5">
        <f>DATE(YEAR(siječanj!B291),MONTH(siječanj!B291)+2,DAY(siječanj!B291))</f>
        <v>45355</v>
      </c>
      <c r="C291" s="8">
        <v>3</v>
      </c>
      <c r="D291">
        <v>1.0350700166383178</v>
      </c>
      <c r="E291" s="6">
        <v>113.39204782458356</v>
      </c>
      <c r="F291" s="7">
        <v>80.393536338662059</v>
      </c>
      <c r="G291" s="7">
        <v>177.16541072000433</v>
      </c>
      <c r="H291" s="7">
        <f t="shared" si="5"/>
        <v>117.36870882844462</v>
      </c>
    </row>
    <row r="292" spans="1:8" x14ac:dyDescent="0.25">
      <c r="A292" s="14"/>
      <c r="B292" s="5">
        <f>DATE(YEAR(siječanj!B292),MONTH(siječanj!B292)+2,DAY(siječanj!B292))</f>
        <v>45355</v>
      </c>
      <c r="C292" s="8">
        <v>3.0104166666666701</v>
      </c>
      <c r="D292">
        <v>1.0350700166383178</v>
      </c>
      <c r="E292" s="6">
        <v>104.31956353652333</v>
      </c>
      <c r="F292" s="7">
        <v>79.148547502090764</v>
      </c>
      <c r="G292" s="7">
        <v>175.0278211601042</v>
      </c>
      <c r="H292" s="7">
        <f t="shared" si="5"/>
        <v>107.97805236545125</v>
      </c>
    </row>
    <row r="293" spans="1:8" x14ac:dyDescent="0.25">
      <c r="A293" s="14"/>
      <c r="B293" s="5">
        <f>DATE(YEAR(siječanj!B293),MONTH(siječanj!B293)+2,DAY(siječanj!B293))</f>
        <v>45355</v>
      </c>
      <c r="C293" s="8">
        <v>3.0208333333333299</v>
      </c>
      <c r="D293">
        <v>1.0350700166383178</v>
      </c>
      <c r="E293" s="6">
        <v>96.767420613642784</v>
      </c>
      <c r="F293" s="7">
        <v>78.212091031458669</v>
      </c>
      <c r="G293" s="7">
        <v>174.39398632979811</v>
      </c>
      <c r="H293" s="7">
        <f t="shared" si="5"/>
        <v>100.16105566461033</v>
      </c>
    </row>
    <row r="294" spans="1:8" x14ac:dyDescent="0.25">
      <c r="A294" s="14"/>
      <c r="B294" s="5">
        <f>DATE(YEAR(siječanj!B294),MONTH(siječanj!B294)+2,DAY(siječanj!B294))</f>
        <v>45355</v>
      </c>
      <c r="C294" s="8">
        <v>3.03125</v>
      </c>
      <c r="D294">
        <v>1.0350700166383178</v>
      </c>
      <c r="E294" s="6">
        <v>89.477925286183194</v>
      </c>
      <c r="F294" s="7">
        <v>77.51008872813722</v>
      </c>
      <c r="G294" s="7">
        <v>174.6925261051189</v>
      </c>
      <c r="H294" s="7">
        <f t="shared" si="5"/>
        <v>92.615917614731799</v>
      </c>
    </row>
    <row r="295" spans="1:8" x14ac:dyDescent="0.25">
      <c r="A295" s="14"/>
      <c r="B295" s="5">
        <f>DATE(YEAR(siječanj!B295),MONTH(siječanj!B295)+2,DAY(siječanj!B295))</f>
        <v>45355</v>
      </c>
      <c r="C295" s="8">
        <v>3.0416666666666701</v>
      </c>
      <c r="D295">
        <v>1.0350700166383178</v>
      </c>
      <c r="E295" s="6">
        <v>83.28659967711836</v>
      </c>
      <c r="F295" s="7">
        <v>76.959068596034754</v>
      </c>
      <c r="G295" s="7">
        <v>174.10292963682318</v>
      </c>
      <c r="H295" s="7">
        <f t="shared" si="5"/>
        <v>86.207462113543812</v>
      </c>
    </row>
    <row r="296" spans="1:8" x14ac:dyDescent="0.25">
      <c r="A296" s="14"/>
      <c r="B296" s="5">
        <f>DATE(YEAR(siječanj!B296),MONTH(siječanj!B296)+2,DAY(siječanj!B296))</f>
        <v>45355</v>
      </c>
      <c r="C296" s="8">
        <v>3.0520833333333299</v>
      </c>
      <c r="D296">
        <v>1.0350700166383178</v>
      </c>
      <c r="E296" s="6">
        <v>78.170459670702598</v>
      </c>
      <c r="F296" s="7">
        <v>76.331151381990537</v>
      </c>
      <c r="G296" s="7">
        <v>173.86612046121317</v>
      </c>
      <c r="H296" s="7">
        <f t="shared" si="5"/>
        <v>80.911898991979086</v>
      </c>
    </row>
    <row r="297" spans="1:8" x14ac:dyDescent="0.25">
      <c r="A297" s="14"/>
      <c r="B297" s="5">
        <f>DATE(YEAR(siječanj!B297),MONTH(siječanj!B297)+2,DAY(siječanj!B297))</f>
        <v>45355</v>
      </c>
      <c r="C297" s="8">
        <v>3.0625</v>
      </c>
      <c r="D297">
        <v>1.0350700166383178</v>
      </c>
      <c r="E297" s="6">
        <v>74.68656435793055</v>
      </c>
      <c r="F297" s="7">
        <v>76.05445427624224</v>
      </c>
      <c r="G297" s="7">
        <v>174.2196629255653</v>
      </c>
      <c r="H297" s="7">
        <f t="shared" si="5"/>
        <v>77.305823412621962</v>
      </c>
    </row>
    <row r="298" spans="1:8" x14ac:dyDescent="0.25">
      <c r="A298" s="14"/>
      <c r="B298" s="5">
        <f>DATE(YEAR(siječanj!B298),MONTH(siječanj!B298)+2,DAY(siječanj!B298))</f>
        <v>45355</v>
      </c>
      <c r="C298" s="8">
        <v>3.0729166666666701</v>
      </c>
      <c r="D298">
        <v>1.0350700166383178</v>
      </c>
      <c r="E298" s="6">
        <v>71.197928355732898</v>
      </c>
      <c r="F298" s="7">
        <v>75.865419433749864</v>
      </c>
      <c r="G298" s="7">
        <v>174.30019932870709</v>
      </c>
      <c r="H298" s="7">
        <f t="shared" si="5"/>
        <v>73.694840887782206</v>
      </c>
    </row>
    <row r="299" spans="1:8" x14ac:dyDescent="0.25">
      <c r="A299" s="14"/>
      <c r="B299" s="5">
        <f>DATE(YEAR(siječanj!B299),MONTH(siječanj!B299)+2,DAY(siječanj!B299))</f>
        <v>45355</v>
      </c>
      <c r="C299" s="8">
        <v>3.0833333333333299</v>
      </c>
      <c r="D299">
        <v>1.0350700166383178</v>
      </c>
      <c r="E299" s="6">
        <v>68.817610556734479</v>
      </c>
      <c r="F299" s="7">
        <v>75.378436705643523</v>
      </c>
      <c r="G299" s="7">
        <v>174.04730836521583</v>
      </c>
      <c r="H299" s="7">
        <f t="shared" si="5"/>
        <v>71.231045303968429</v>
      </c>
    </row>
    <row r="300" spans="1:8" x14ac:dyDescent="0.25">
      <c r="A300" s="14"/>
      <c r="B300" s="5">
        <f>DATE(YEAR(siječanj!B300),MONTH(siječanj!B300)+2,DAY(siječanj!B300))</f>
        <v>45355</v>
      </c>
      <c r="C300" s="8">
        <v>3.09375</v>
      </c>
      <c r="D300">
        <v>1.0350700166383178</v>
      </c>
      <c r="E300" s="6">
        <v>66.649105302901802</v>
      </c>
      <c r="F300" s="7">
        <v>75.329764425247618</v>
      </c>
      <c r="G300" s="7">
        <v>174.25223539489502</v>
      </c>
      <c r="H300" s="7">
        <f t="shared" si="5"/>
        <v>68.986490534803565</v>
      </c>
    </row>
    <row r="301" spans="1:8" x14ac:dyDescent="0.25">
      <c r="A301" s="14"/>
      <c r="B301" s="5">
        <f>DATE(YEAR(siječanj!B301),MONTH(siječanj!B301)+2,DAY(siječanj!B301))</f>
        <v>45355</v>
      </c>
      <c r="C301" s="8">
        <v>3.1041666666666701</v>
      </c>
      <c r="D301">
        <v>1.0350700166383178</v>
      </c>
      <c r="E301" s="6">
        <v>65.606566505773415</v>
      </c>
      <c r="F301" s="7">
        <v>74.934666422525126</v>
      </c>
      <c r="G301" s="7">
        <v>174.24029729481592</v>
      </c>
      <c r="H301" s="7">
        <f t="shared" si="5"/>
        <v>67.907389884713794</v>
      </c>
    </row>
    <row r="302" spans="1:8" x14ac:dyDescent="0.25">
      <c r="A302" s="14"/>
      <c r="B302" s="5">
        <f>DATE(YEAR(siječanj!B302),MONTH(siječanj!B302)+2,DAY(siječanj!B302))</f>
        <v>45355</v>
      </c>
      <c r="C302" s="8">
        <v>3.1145833333333299</v>
      </c>
      <c r="D302">
        <v>1.0350700166383178</v>
      </c>
      <c r="E302" s="6">
        <v>64.092531607507865</v>
      </c>
      <c r="F302" s="7">
        <v>74.625748315369947</v>
      </c>
      <c r="G302" s="7">
        <v>174.47839100976145</v>
      </c>
      <c r="H302" s="7">
        <f t="shared" si="5"/>
        <v>66.34025775737507</v>
      </c>
    </row>
    <row r="303" spans="1:8" x14ac:dyDescent="0.25">
      <c r="A303" s="14"/>
      <c r="B303" s="5">
        <f>DATE(YEAR(siječanj!B303),MONTH(siječanj!B303)+2,DAY(siječanj!B303))</f>
        <v>45355</v>
      </c>
      <c r="C303" s="8">
        <v>3.125</v>
      </c>
      <c r="D303">
        <v>1.0350700166383178</v>
      </c>
      <c r="E303" s="6">
        <v>63.650368460605108</v>
      </c>
      <c r="F303" s="7">
        <v>74.638267012363798</v>
      </c>
      <c r="G303" s="7">
        <v>174.44899115455084</v>
      </c>
      <c r="H303" s="7">
        <f t="shared" si="5"/>
        <v>65.882587941553581</v>
      </c>
    </row>
    <row r="304" spans="1:8" x14ac:dyDescent="0.25">
      <c r="A304" s="14"/>
      <c r="B304" s="5">
        <f>DATE(YEAR(siječanj!B304),MONTH(siječanj!B304)+2,DAY(siječanj!B304))</f>
        <v>45355</v>
      </c>
      <c r="C304" s="8">
        <v>3.1354166666666701</v>
      </c>
      <c r="D304">
        <v>1.0350700166383178</v>
      </c>
      <c r="E304" s="6">
        <v>62.718983113609227</v>
      </c>
      <c r="F304" s="7">
        <v>74.741437742084116</v>
      </c>
      <c r="G304" s="7">
        <v>174.93379777348704</v>
      </c>
      <c r="H304" s="7">
        <f t="shared" si="5"/>
        <v>64.918538894941875</v>
      </c>
    </row>
    <row r="305" spans="1:8" x14ac:dyDescent="0.25">
      <c r="A305" s="14"/>
      <c r="B305" s="5">
        <f>DATE(YEAR(siječanj!B305),MONTH(siječanj!B305)+2,DAY(siječanj!B305))</f>
        <v>45355</v>
      </c>
      <c r="C305" s="8">
        <v>3.1458333333333299</v>
      </c>
      <c r="D305">
        <v>1.0350700166383178</v>
      </c>
      <c r="E305" s="6">
        <v>62.394801152659028</v>
      </c>
      <c r="F305" s="7">
        <v>74.729508060442626</v>
      </c>
      <c r="G305" s="7">
        <v>175.69111564581971</v>
      </c>
      <c r="H305" s="7">
        <f t="shared" si="5"/>
        <v>64.582987867227303</v>
      </c>
    </row>
    <row r="306" spans="1:8" x14ac:dyDescent="0.25">
      <c r="A306" s="14"/>
      <c r="B306" s="5">
        <f>DATE(YEAR(siječanj!B306),MONTH(siječanj!B306)+2,DAY(siječanj!B306))</f>
        <v>45355</v>
      </c>
      <c r="C306" s="8">
        <v>3.15625</v>
      </c>
      <c r="D306">
        <v>1.0350700166383178</v>
      </c>
      <c r="E306" s="6">
        <v>61.861940172290993</v>
      </c>
      <c r="F306" s="7">
        <v>74.902372287594758</v>
      </c>
      <c r="G306" s="7">
        <v>176.95070363962844</v>
      </c>
      <c r="H306" s="7">
        <f t="shared" si="5"/>
        <v>64.031439443411855</v>
      </c>
    </row>
    <row r="307" spans="1:8" x14ac:dyDescent="0.25">
      <c r="A307" s="14"/>
      <c r="B307" s="5">
        <f>DATE(YEAR(siječanj!B307),MONTH(siječanj!B307)+2,DAY(siječanj!B307))</f>
        <v>45355</v>
      </c>
      <c r="C307" s="8">
        <v>3.1666666666666701</v>
      </c>
      <c r="D307">
        <v>1.0350700166383178</v>
      </c>
      <c r="E307" s="6">
        <v>61.620976969200086</v>
      </c>
      <c r="F307" s="7">
        <v>75.104884737087446</v>
      </c>
      <c r="G307" s="7">
        <v>179.19436661744118</v>
      </c>
      <c r="H307" s="7">
        <f t="shared" si="5"/>
        <v>63.782025656779332</v>
      </c>
    </row>
    <row r="308" spans="1:8" x14ac:dyDescent="0.25">
      <c r="A308" s="14"/>
      <c r="B308" s="5">
        <f>DATE(YEAR(siječanj!B308),MONTH(siječanj!B308)+2,DAY(siječanj!B308))</f>
        <v>45355</v>
      </c>
      <c r="C308" s="8">
        <v>3.1770833333333299</v>
      </c>
      <c r="D308">
        <v>1.0350700166383178</v>
      </c>
      <c r="E308" s="6">
        <v>62.654164458357378</v>
      </c>
      <c r="F308" s="7">
        <v>75.36472237494327</v>
      </c>
      <c r="G308" s="7">
        <v>180.5023050135546</v>
      </c>
      <c r="H308" s="7">
        <f t="shared" si="5"/>
        <v>64.851447048371867</v>
      </c>
    </row>
    <row r="309" spans="1:8" x14ac:dyDescent="0.25">
      <c r="A309" s="14"/>
      <c r="B309" s="5">
        <f>DATE(YEAR(siječanj!B309),MONTH(siječanj!B309)+2,DAY(siječanj!B309))</f>
        <v>45355</v>
      </c>
      <c r="C309" s="8">
        <v>3.1875</v>
      </c>
      <c r="D309">
        <v>1.0350700166383178</v>
      </c>
      <c r="E309" s="6">
        <v>62.59469743151346</v>
      </c>
      <c r="F309" s="7">
        <v>75.897734086213987</v>
      </c>
      <c r="G309" s="7">
        <v>185.66854757728757</v>
      </c>
      <c r="H309" s="7">
        <f t="shared" si="5"/>
        <v>64.789894511907107</v>
      </c>
    </row>
    <row r="310" spans="1:8" x14ac:dyDescent="0.25">
      <c r="A310" s="14"/>
      <c r="B310" s="5">
        <f>DATE(YEAR(siječanj!B310),MONTH(siječanj!B310)+2,DAY(siječanj!B310))</f>
        <v>45355</v>
      </c>
      <c r="C310" s="8">
        <v>3.1979166666666701</v>
      </c>
      <c r="D310">
        <v>1.0350700166383178</v>
      </c>
      <c r="E310" s="6">
        <v>64.409206902059339</v>
      </c>
      <c r="F310" s="7">
        <v>77.066359209864856</v>
      </c>
      <c r="G310" s="7">
        <v>187.17378323550645</v>
      </c>
      <c r="H310" s="7">
        <f t="shared" si="5"/>
        <v>66.668038859775407</v>
      </c>
    </row>
    <row r="311" spans="1:8" x14ac:dyDescent="0.25">
      <c r="A311" s="14"/>
      <c r="B311" s="5">
        <f>DATE(YEAR(siječanj!B311),MONTH(siječanj!B311)+2,DAY(siječanj!B311))</f>
        <v>45355</v>
      </c>
      <c r="C311" s="8">
        <v>3.2083333333333299</v>
      </c>
      <c r="D311">
        <v>1.0350700166383178</v>
      </c>
      <c r="E311" s="6">
        <v>65.725069946017271</v>
      </c>
      <c r="F311" s="7">
        <v>78.682325014939238</v>
      </c>
      <c r="G311" s="7">
        <v>191.75406860018578</v>
      </c>
      <c r="H311" s="7">
        <f t="shared" si="5"/>
        <v>68.030049242578698</v>
      </c>
    </row>
    <row r="312" spans="1:8" x14ac:dyDescent="0.25">
      <c r="A312" s="14"/>
      <c r="B312" s="5">
        <f>DATE(YEAR(siječanj!B312),MONTH(siječanj!B312)+2,DAY(siječanj!B312))</f>
        <v>45355</v>
      </c>
      <c r="C312" s="8">
        <v>3.21875</v>
      </c>
      <c r="D312">
        <v>1.0350700166383178</v>
      </c>
      <c r="E312" s="6">
        <v>68.800873784775618</v>
      </c>
      <c r="F312" s="7">
        <v>80.188948944994891</v>
      </c>
      <c r="G312" s="7">
        <v>192.58104826775315</v>
      </c>
      <c r="H312" s="7">
        <f t="shared" si="5"/>
        <v>71.2137215731385</v>
      </c>
    </row>
    <row r="313" spans="1:8" x14ac:dyDescent="0.25">
      <c r="A313" s="14"/>
      <c r="B313" s="5">
        <f>DATE(YEAR(siječanj!B313),MONTH(siječanj!B313)+2,DAY(siječanj!B313))</f>
        <v>45355</v>
      </c>
      <c r="C313" s="8">
        <v>3.2291666666666701</v>
      </c>
      <c r="D313">
        <v>1.0350700166383178</v>
      </c>
      <c r="E313" s="6">
        <v>72.0233256431531</v>
      </c>
      <c r="F313" s="7">
        <v>82.665167527173026</v>
      </c>
      <c r="G313" s="7">
        <v>192.7938673704237</v>
      </c>
      <c r="H313" s="7">
        <f t="shared" si="5"/>
        <v>74.549184871805465</v>
      </c>
    </row>
    <row r="314" spans="1:8" x14ac:dyDescent="0.25">
      <c r="A314" s="14"/>
      <c r="B314" s="5">
        <f>DATE(YEAR(siječanj!B314),MONTH(siječanj!B314)+2,DAY(siječanj!B314))</f>
        <v>45355</v>
      </c>
      <c r="C314" s="8">
        <v>3.2395833333333299</v>
      </c>
      <c r="D314">
        <v>1.0350700166383178</v>
      </c>
      <c r="E314" s="6">
        <v>78.878827654520094</v>
      </c>
      <c r="F314" s="7">
        <v>86.567784253005669</v>
      </c>
      <c r="G314" s="7">
        <v>192.44556528680548</v>
      </c>
      <c r="H314" s="7">
        <f t="shared" si="5"/>
        <v>81.645109452775117</v>
      </c>
    </row>
    <row r="315" spans="1:8" x14ac:dyDescent="0.25">
      <c r="A315" s="14"/>
      <c r="B315" s="5">
        <f>DATE(YEAR(siječanj!B315),MONTH(siječanj!B315)+2,DAY(siječanj!B315))</f>
        <v>45355</v>
      </c>
      <c r="C315" s="8">
        <v>3.25</v>
      </c>
      <c r="D315">
        <v>1.0350700166383178</v>
      </c>
      <c r="E315" s="6">
        <v>84.003369057328015</v>
      </c>
      <c r="F315" s="7">
        <v>92.433705681253969</v>
      </c>
      <c r="G315" s="7">
        <v>190.42005498751229</v>
      </c>
      <c r="H315" s="7">
        <f t="shared" si="5"/>
        <v>86.949368607843255</v>
      </c>
    </row>
    <row r="316" spans="1:8" x14ac:dyDescent="0.25">
      <c r="A316" s="14"/>
      <c r="B316" s="5">
        <f>DATE(YEAR(siječanj!B316),MONTH(siječanj!B316)+2,DAY(siječanj!B316))</f>
        <v>45355</v>
      </c>
      <c r="C316" s="8">
        <v>3.2604166666666701</v>
      </c>
      <c r="D316">
        <v>1.0350700166383178</v>
      </c>
      <c r="E316" s="6">
        <v>90.535488255349094</v>
      </c>
      <c r="F316" s="7">
        <v>96.356583018106676</v>
      </c>
      <c r="G316" s="7">
        <v>185.68101572458346</v>
      </c>
      <c r="H316" s="7">
        <f t="shared" si="5"/>
        <v>93.710569334822409</v>
      </c>
    </row>
    <row r="317" spans="1:8" x14ac:dyDescent="0.25">
      <c r="A317" s="14"/>
      <c r="B317" s="5">
        <f>DATE(YEAR(siječanj!B317),MONTH(siječanj!B317)+2,DAY(siječanj!B317))</f>
        <v>45355</v>
      </c>
      <c r="C317" s="8">
        <v>3.2708333333333299</v>
      </c>
      <c r="D317">
        <v>1.0350700166383178</v>
      </c>
      <c r="E317" s="6">
        <v>96.122177407479398</v>
      </c>
      <c r="F317" s="7">
        <v>101.80404212616922</v>
      </c>
      <c r="G317" s="7">
        <v>156.01529844080034</v>
      </c>
      <c r="H317" s="7">
        <f t="shared" si="5"/>
        <v>99.493183768471027</v>
      </c>
    </row>
    <row r="318" spans="1:8" x14ac:dyDescent="0.25">
      <c r="A318" s="14"/>
      <c r="B318" s="5">
        <f>DATE(YEAR(siječanj!B318),MONTH(siječanj!B318)+2,DAY(siječanj!B318))</f>
        <v>45355</v>
      </c>
      <c r="C318" s="8">
        <v>3.28125</v>
      </c>
      <c r="D318">
        <v>1.0350700166383178</v>
      </c>
      <c r="E318" s="6">
        <v>102.45954403872288</v>
      </c>
      <c r="F318" s="7">
        <v>110.10354812006707</v>
      </c>
      <c r="G318" s="7">
        <v>94.257887844853258</v>
      </c>
      <c r="H318" s="7">
        <f t="shared" si="5"/>
        <v>106.05280195291535</v>
      </c>
    </row>
    <row r="319" spans="1:8" x14ac:dyDescent="0.25">
      <c r="A319" s="14"/>
      <c r="B319" s="5">
        <f>DATE(YEAR(siječanj!B319),MONTH(siječanj!B319)+2,DAY(siječanj!B319))</f>
        <v>45355</v>
      </c>
      <c r="C319" s="8">
        <v>3.2916666666666701</v>
      </c>
      <c r="D319">
        <v>1.0350700166383178</v>
      </c>
      <c r="E319" s="6">
        <v>108.02603377440431</v>
      </c>
      <c r="F319" s="7">
        <v>121.01508719848485</v>
      </c>
      <c r="G319" s="7">
        <v>34.458696685230237</v>
      </c>
      <c r="H319" s="7">
        <f t="shared" si="5"/>
        <v>111.81450857624415</v>
      </c>
    </row>
    <row r="320" spans="1:8" x14ac:dyDescent="0.25">
      <c r="A320" s="14"/>
      <c r="B320" s="5">
        <f>DATE(YEAR(siječanj!B320),MONTH(siječanj!B320)+2,DAY(siječanj!B320))</f>
        <v>45355</v>
      </c>
      <c r="C320" s="8">
        <v>3.3020833333333299</v>
      </c>
      <c r="D320">
        <v>1.0350700166383178</v>
      </c>
      <c r="E320" s="6">
        <v>109.7001573498997</v>
      </c>
      <c r="F320" s="7">
        <v>125.48705614472486</v>
      </c>
      <c r="G320" s="7">
        <v>12.746454062258969</v>
      </c>
      <c r="H320" s="7">
        <f t="shared" si="5"/>
        <v>113.54734369338675</v>
      </c>
    </row>
    <row r="321" spans="1:8" x14ac:dyDescent="0.25">
      <c r="A321" s="14"/>
      <c r="B321" s="5">
        <f>DATE(YEAR(siječanj!B321),MONTH(siječanj!B321)+2,DAY(siječanj!B321))</f>
        <v>45355</v>
      </c>
      <c r="C321" s="8">
        <v>3.3125</v>
      </c>
      <c r="D321">
        <v>1.0350700166383178</v>
      </c>
      <c r="E321" s="6">
        <v>113.0901513410912</v>
      </c>
      <c r="F321" s="7">
        <v>130.50067215545488</v>
      </c>
      <c r="G321" s="7">
        <v>4.723788816246473</v>
      </c>
      <c r="H321" s="7">
        <f t="shared" si="5"/>
        <v>117.05622483025314</v>
      </c>
    </row>
    <row r="322" spans="1:8" x14ac:dyDescent="0.25">
      <c r="A322" s="14"/>
      <c r="B322" s="5">
        <f>DATE(YEAR(siječanj!B322),MONTH(siječanj!B322)+2,DAY(siječanj!B322))</f>
        <v>45355</v>
      </c>
      <c r="C322" s="8">
        <v>3.3229166666666701</v>
      </c>
      <c r="D322">
        <v>1.0350700166383178</v>
      </c>
      <c r="E322" s="6">
        <v>113.54455100457828</v>
      </c>
      <c r="F322" s="7">
        <v>137.68195422196857</v>
      </c>
      <c r="G322" s="7">
        <v>2.6115560919531227</v>
      </c>
      <c r="H322" s="7">
        <f t="shared" si="5"/>
        <v>117.52656029749916</v>
      </c>
    </row>
    <row r="323" spans="1:8" x14ac:dyDescent="0.25">
      <c r="A323" s="14"/>
      <c r="B323" s="5">
        <f>DATE(YEAR(siječanj!B323),MONTH(siječanj!B323)+2,DAY(siječanj!B323))</f>
        <v>45355</v>
      </c>
      <c r="C323" s="8">
        <v>3.3333333333333299</v>
      </c>
      <c r="D323">
        <v>1.0350700166383178</v>
      </c>
      <c r="E323" s="6">
        <v>112.26897840111801</v>
      </c>
      <c r="F323" s="7">
        <v>147.23968571835226</v>
      </c>
      <c r="G323" s="7">
        <v>1.6877728653665196</v>
      </c>
      <c r="H323" s="7">
        <f t="shared" si="5"/>
        <v>116.20625334161215</v>
      </c>
    </row>
    <row r="324" spans="1:8" x14ac:dyDescent="0.25">
      <c r="A324" s="14"/>
      <c r="B324" s="5">
        <f>DATE(YEAR(siječanj!B324),MONTH(siječanj!B324)+2,DAY(siječanj!B324))</f>
        <v>45355</v>
      </c>
      <c r="C324" s="8">
        <v>3.34375</v>
      </c>
      <c r="D324">
        <v>1.0350700166383178</v>
      </c>
      <c r="E324" s="6">
        <v>111.02161639785849</v>
      </c>
      <c r="F324" s="7">
        <v>151.10918536892515</v>
      </c>
      <c r="G324" s="7">
        <v>1.3565586060424213</v>
      </c>
      <c r="H324" s="7">
        <f t="shared" ref="H324:H387" si="7">D324*E324</f>
        <v>114.91514633214433</v>
      </c>
    </row>
    <row r="325" spans="1:8" x14ac:dyDescent="0.25">
      <c r="A325" s="14"/>
      <c r="B325" s="5">
        <f>DATE(YEAR(siječanj!B325),MONTH(siječanj!B325)+2,DAY(siječanj!B325))</f>
        <v>45355</v>
      </c>
      <c r="C325" s="8">
        <v>3.3541666666666701</v>
      </c>
      <c r="D325">
        <v>1.0350700166383178</v>
      </c>
      <c r="E325" s="6">
        <v>112.04357640513771</v>
      </c>
      <c r="F325" s="7">
        <v>153.45344321293064</v>
      </c>
      <c r="G325" s="7">
        <v>1.2992119724975719</v>
      </c>
      <c r="H325" s="7">
        <f t="shared" si="7"/>
        <v>115.97294649388252</v>
      </c>
    </row>
    <row r="326" spans="1:8" x14ac:dyDescent="0.25">
      <c r="A326" s="14"/>
      <c r="B326" s="5">
        <f>DATE(YEAR(siječanj!B326),MONTH(siječanj!B326)+2,DAY(siječanj!B326))</f>
        <v>45355</v>
      </c>
      <c r="C326" s="8">
        <v>3.3645833333333299</v>
      </c>
      <c r="D326">
        <v>1.0350700166383178</v>
      </c>
      <c r="E326" s="6">
        <v>112.20736126321054</v>
      </c>
      <c r="F326" s="7">
        <v>155.63473045984793</v>
      </c>
      <c r="G326" s="7">
        <v>1.1860628688597974</v>
      </c>
      <c r="H326" s="7">
        <f t="shared" si="7"/>
        <v>116.14247528965306</v>
      </c>
    </row>
    <row r="327" spans="1:8" x14ac:dyDescent="0.25">
      <c r="A327" s="14"/>
      <c r="B327" s="5">
        <f>DATE(YEAR(siječanj!B327),MONTH(siječanj!B327)+2,DAY(siječanj!B327))</f>
        <v>45355</v>
      </c>
      <c r="C327" s="8">
        <v>3.375</v>
      </c>
      <c r="D327">
        <v>1.0350700166383178</v>
      </c>
      <c r="E327" s="6">
        <v>113.69386153569771</v>
      </c>
      <c r="F327" s="7">
        <v>158.29445870375716</v>
      </c>
      <c r="G327" s="7">
        <v>1.0909514050050906</v>
      </c>
      <c r="H327" s="7">
        <f t="shared" si="7"/>
        <v>117.68110715142922</v>
      </c>
    </row>
    <row r="328" spans="1:8" x14ac:dyDescent="0.25">
      <c r="A328" s="14"/>
      <c r="B328" s="5">
        <f>DATE(YEAR(siječanj!B328),MONTH(siječanj!B328)+2,DAY(siječanj!B328))</f>
        <v>45355</v>
      </c>
      <c r="C328" s="8">
        <v>3.3854166666666701</v>
      </c>
      <c r="D328">
        <v>1.0350700166383178</v>
      </c>
      <c r="E328" s="6">
        <v>113.87359190120873</v>
      </c>
      <c r="F328" s="7">
        <v>159.60074319960381</v>
      </c>
      <c r="G328" s="7">
        <v>1.1571844451717057</v>
      </c>
      <c r="H328" s="7">
        <f t="shared" si="7"/>
        <v>117.86714066384913</v>
      </c>
    </row>
    <row r="329" spans="1:8" x14ac:dyDescent="0.25">
      <c r="A329" s="14"/>
      <c r="B329" s="5">
        <f>DATE(YEAR(siječanj!B329),MONTH(siječanj!B329)+2,DAY(siječanj!B329))</f>
        <v>45355</v>
      </c>
      <c r="C329" s="8">
        <v>3.3958333333333299</v>
      </c>
      <c r="D329">
        <v>1.0350700166383178</v>
      </c>
      <c r="E329" s="6">
        <v>113.84215810518359</v>
      </c>
      <c r="F329" s="7">
        <v>160.15141662784882</v>
      </c>
      <c r="G329" s="7">
        <v>1.1069013664545833</v>
      </c>
      <c r="H329" s="7">
        <f t="shared" si="7"/>
        <v>117.83460448407438</v>
      </c>
    </row>
    <row r="330" spans="1:8" x14ac:dyDescent="0.25">
      <c r="A330" s="14"/>
      <c r="B330" s="5">
        <f>DATE(YEAR(siječanj!B330),MONTH(siječanj!B330)+2,DAY(siječanj!B330))</f>
        <v>45355</v>
      </c>
      <c r="C330" s="8">
        <v>3.40625</v>
      </c>
      <c r="D330">
        <v>1.0350700166383178</v>
      </c>
      <c r="E330" s="6">
        <v>114.43816652707122</v>
      </c>
      <c r="F330" s="7">
        <v>160.44260926505314</v>
      </c>
      <c r="G330" s="7">
        <v>1.053574747881862</v>
      </c>
      <c r="H330" s="7">
        <f t="shared" si="7"/>
        <v>118.45151493123419</v>
      </c>
    </row>
    <row r="331" spans="1:8" x14ac:dyDescent="0.25">
      <c r="A331" s="14"/>
      <c r="B331" s="5">
        <f>DATE(YEAR(siječanj!B331),MONTH(siječanj!B331)+2,DAY(siječanj!B331))</f>
        <v>45355</v>
      </c>
      <c r="C331" s="8">
        <v>3.4166666666666701</v>
      </c>
      <c r="D331">
        <v>1.0350700166383178</v>
      </c>
      <c r="E331" s="6">
        <v>114.95091776106679</v>
      </c>
      <c r="F331" s="7">
        <v>159.91612548799142</v>
      </c>
      <c r="G331" s="7">
        <v>1.0221262727987002</v>
      </c>
      <c r="H331" s="7">
        <f t="shared" si="7"/>
        <v>118.98224835953729</v>
      </c>
    </row>
    <row r="332" spans="1:8" x14ac:dyDescent="0.25">
      <c r="A332" s="14"/>
      <c r="B332" s="5">
        <f>DATE(YEAR(siječanj!B332),MONTH(siječanj!B332)+2,DAY(siječanj!B332))</f>
        <v>45355</v>
      </c>
      <c r="C332" s="8">
        <v>3.4270833333333299</v>
      </c>
      <c r="D332">
        <v>1.0350700166383178</v>
      </c>
      <c r="E332" s="6">
        <v>116.85933939243324</v>
      </c>
      <c r="F332" s="7">
        <v>159.01921182518987</v>
      </c>
      <c r="G332" s="7">
        <v>1.0975759525940685</v>
      </c>
      <c r="H332" s="7">
        <f t="shared" si="7"/>
        <v>120.95759836926869</v>
      </c>
    </row>
    <row r="333" spans="1:8" x14ac:dyDescent="0.25">
      <c r="A333" s="14"/>
      <c r="B333" s="5">
        <f>DATE(YEAR(siječanj!B333),MONTH(siječanj!B333)+2,DAY(siječanj!B333))</f>
        <v>45355</v>
      </c>
      <c r="C333" s="8">
        <v>3.4375</v>
      </c>
      <c r="D333">
        <v>1.0350700166383178</v>
      </c>
      <c r="E333" s="6">
        <v>118.51141693913645</v>
      </c>
      <c r="F333" s="7">
        <v>158.61647010501039</v>
      </c>
      <c r="G333" s="7">
        <v>1.1772041887555362</v>
      </c>
      <c r="H333" s="7">
        <f t="shared" si="7"/>
        <v>122.66761430302259</v>
      </c>
    </row>
    <row r="334" spans="1:8" x14ac:dyDescent="0.25">
      <c r="A334" s="14"/>
      <c r="B334" s="5">
        <f>DATE(YEAR(siječanj!B334),MONTH(siječanj!B334)+2,DAY(siječanj!B334))</f>
        <v>45355</v>
      </c>
      <c r="C334" s="8">
        <v>3.4479166666666701</v>
      </c>
      <c r="D334">
        <v>1.0350700166383178</v>
      </c>
      <c r="E334" s="6">
        <v>119.43693431574582</v>
      </c>
      <c r="F334" s="7">
        <v>158.2303136164864</v>
      </c>
      <c r="G334" s="7">
        <v>1.1490381281403201</v>
      </c>
      <c r="H334" s="7">
        <f t="shared" si="7"/>
        <v>123.62558958942869</v>
      </c>
    </row>
    <row r="335" spans="1:8" x14ac:dyDescent="0.25">
      <c r="A335" s="14"/>
      <c r="B335" s="5">
        <f>DATE(YEAR(siječanj!B335),MONTH(siječanj!B335)+2,DAY(siječanj!B335))</f>
        <v>45355</v>
      </c>
      <c r="C335" s="8">
        <v>3.4583333333333299</v>
      </c>
      <c r="D335">
        <v>1.0350700166383178</v>
      </c>
      <c r="E335" s="6">
        <v>119.57850661488452</v>
      </c>
      <c r="F335" s="7">
        <v>158.079367683903</v>
      </c>
      <c r="G335" s="7">
        <v>1.0788398134822688</v>
      </c>
      <c r="H335" s="7">
        <f t="shared" si="7"/>
        <v>123.7721268314537</v>
      </c>
    </row>
    <row r="336" spans="1:8" x14ac:dyDescent="0.25">
      <c r="A336" s="14"/>
      <c r="B336" s="5">
        <f>DATE(YEAR(siječanj!B336),MONTH(siječanj!B336)+2,DAY(siječanj!B336))</f>
        <v>45355</v>
      </c>
      <c r="C336" s="8">
        <v>3.46875</v>
      </c>
      <c r="D336">
        <v>1.0350700166383178</v>
      </c>
      <c r="E336" s="6">
        <v>118.84727276157601</v>
      </c>
      <c r="F336" s="7">
        <v>157.6213608380499</v>
      </c>
      <c r="G336" s="7">
        <v>1.1420168751577759</v>
      </c>
      <c r="H336" s="7">
        <f t="shared" si="7"/>
        <v>123.01524859474317</v>
      </c>
    </row>
    <row r="337" spans="1:8" x14ac:dyDescent="0.25">
      <c r="A337" s="14"/>
      <c r="B337" s="5">
        <f>DATE(YEAR(siječanj!B337),MONTH(siječanj!B337)+2,DAY(siječanj!B337))</f>
        <v>45355</v>
      </c>
      <c r="C337" s="8">
        <v>3.4791666666666701</v>
      </c>
      <c r="D337">
        <v>1.0350700166383178</v>
      </c>
      <c r="E337" s="6">
        <v>119.58581226265035</v>
      </c>
      <c r="F337" s="7">
        <v>157.09257863396806</v>
      </c>
      <c r="G337" s="7">
        <v>1.1962414111897492</v>
      </c>
      <c r="H337" s="7">
        <f t="shared" si="7"/>
        <v>123.77968868840824</v>
      </c>
    </row>
    <row r="338" spans="1:8" x14ac:dyDescent="0.25">
      <c r="A338" s="14"/>
      <c r="B338" s="5">
        <f>DATE(YEAR(siječanj!B338),MONTH(siječanj!B338)+2,DAY(siječanj!B338))</f>
        <v>45355</v>
      </c>
      <c r="C338" s="8">
        <v>3.4895833333333299</v>
      </c>
      <c r="D338">
        <v>1.0350700166383178</v>
      </c>
      <c r="E338" s="6">
        <v>120.22570975271854</v>
      </c>
      <c r="F338" s="7">
        <v>156.71954265470924</v>
      </c>
      <c r="G338" s="7">
        <v>1.2176073213204881</v>
      </c>
      <c r="H338" s="7">
        <f t="shared" si="7"/>
        <v>124.44202739409995</v>
      </c>
    </row>
    <row r="339" spans="1:8" x14ac:dyDescent="0.25">
      <c r="A339" s="14"/>
      <c r="B339" s="5">
        <f>DATE(YEAR(siječanj!B339),MONTH(siječanj!B339)+2,DAY(siječanj!B339))</f>
        <v>45355</v>
      </c>
      <c r="C339" s="8">
        <v>3.5</v>
      </c>
      <c r="D339">
        <v>1.0350700166383178</v>
      </c>
      <c r="E339" s="6">
        <v>120.88180106735967</v>
      </c>
      <c r="F339" s="7">
        <v>156.13478830965528</v>
      </c>
      <c r="G339" s="7">
        <v>1.0889095825512412</v>
      </c>
      <c r="H339" s="7">
        <f t="shared" si="7"/>
        <v>125.1211278420618</v>
      </c>
    </row>
    <row r="340" spans="1:8" x14ac:dyDescent="0.25">
      <c r="A340" s="14"/>
      <c r="B340" s="5">
        <f>DATE(YEAR(siječanj!B340),MONTH(siječanj!B340)+2,DAY(siječanj!B340))</f>
        <v>45355</v>
      </c>
      <c r="C340" s="8">
        <v>3.5104166666666701</v>
      </c>
      <c r="D340">
        <v>1.0350700166383178</v>
      </c>
      <c r="E340" s="6">
        <v>121.27850444166609</v>
      </c>
      <c r="F340" s="7">
        <v>155.39527240768592</v>
      </c>
      <c r="G340" s="7">
        <v>1.038871776873582</v>
      </c>
      <c r="H340" s="7">
        <f t="shared" si="7"/>
        <v>125.53174361030561</v>
      </c>
    </row>
    <row r="341" spans="1:8" x14ac:dyDescent="0.25">
      <c r="A341" s="14"/>
      <c r="B341" s="5">
        <f>DATE(YEAR(siječanj!B341),MONTH(siječanj!B341)+2,DAY(siječanj!B341))</f>
        <v>45355</v>
      </c>
      <c r="C341" s="8">
        <v>3.5208333333333299</v>
      </c>
      <c r="D341">
        <v>1.0350700166383178</v>
      </c>
      <c r="E341" s="6">
        <v>120.48728524876414</v>
      </c>
      <c r="F341" s="7">
        <v>154.7294666626386</v>
      </c>
      <c r="G341" s="7">
        <v>1.0294606953451386</v>
      </c>
      <c r="H341" s="7">
        <f t="shared" si="7"/>
        <v>124.71277634714403</v>
      </c>
    </row>
    <row r="342" spans="1:8" x14ac:dyDescent="0.25">
      <c r="A342" s="14"/>
      <c r="B342" s="5">
        <f>DATE(YEAR(siječanj!B342),MONTH(siječanj!B342)+2,DAY(siječanj!B342))</f>
        <v>45355</v>
      </c>
      <c r="C342" s="8">
        <v>3.53125</v>
      </c>
      <c r="D342">
        <v>1.0350700166383178</v>
      </c>
      <c r="E342" s="6">
        <v>118.65258720100938</v>
      </c>
      <c r="F342" s="7">
        <v>154.27496352828038</v>
      </c>
      <c r="G342" s="7">
        <v>0.97051089030803039</v>
      </c>
      <c r="H342" s="7">
        <f t="shared" si="7"/>
        <v>122.81373540832823</v>
      </c>
    </row>
    <row r="343" spans="1:8" x14ac:dyDescent="0.25">
      <c r="A343" s="14"/>
      <c r="B343" s="5">
        <f>DATE(YEAR(siječanj!B343),MONTH(siječanj!B343)+2,DAY(siječanj!B343))</f>
        <v>45355</v>
      </c>
      <c r="C343" s="8">
        <v>3.5416666666666701</v>
      </c>
      <c r="D343">
        <v>1.0350700166383178</v>
      </c>
      <c r="E343" s="6">
        <v>116.1769008414874</v>
      </c>
      <c r="F343" s="7">
        <v>153.59076052328859</v>
      </c>
      <c r="G343" s="7">
        <v>1.0171390216466025</v>
      </c>
      <c r="H343" s="7">
        <f t="shared" si="7"/>
        <v>120.25122668698656</v>
      </c>
    </row>
    <row r="344" spans="1:8" x14ac:dyDescent="0.25">
      <c r="A344" s="14"/>
      <c r="B344" s="5">
        <f>DATE(YEAR(siječanj!B344),MONTH(siječanj!B344)+2,DAY(siječanj!B344))</f>
        <v>45355</v>
      </c>
      <c r="C344" s="8">
        <v>3.5520833333333299</v>
      </c>
      <c r="D344">
        <v>1.0350700166383178</v>
      </c>
      <c r="E344" s="6">
        <v>113.70487518893196</v>
      </c>
      <c r="F344" s="7">
        <v>152.56934509511052</v>
      </c>
      <c r="G344" s="7">
        <v>1.0908685797881708</v>
      </c>
      <c r="H344" s="7">
        <f t="shared" si="7"/>
        <v>117.69250705366565</v>
      </c>
    </row>
    <row r="345" spans="1:8" x14ac:dyDescent="0.25">
      <c r="A345" s="14"/>
      <c r="B345" s="5">
        <f>DATE(YEAR(siječanj!B345),MONTH(siječanj!B345)+2,DAY(siječanj!B345))</f>
        <v>45355</v>
      </c>
      <c r="C345" s="8">
        <v>3.5625</v>
      </c>
      <c r="D345">
        <v>1.0350700166383178</v>
      </c>
      <c r="E345" s="6">
        <v>114.98271417893949</v>
      </c>
      <c r="F345" s="7">
        <v>151.87317986608593</v>
      </c>
      <c r="G345" s="7">
        <v>1.0695446161962383</v>
      </c>
      <c r="H345" s="7">
        <f t="shared" si="7"/>
        <v>119.01515987831384</v>
      </c>
    </row>
    <row r="346" spans="1:8" x14ac:dyDescent="0.25">
      <c r="A346" s="14"/>
      <c r="B346" s="5">
        <f>DATE(YEAR(siječanj!B346),MONTH(siječanj!B346)+2,DAY(siječanj!B346))</f>
        <v>45355</v>
      </c>
      <c r="C346" s="8">
        <v>3.5729166666666701</v>
      </c>
      <c r="D346">
        <v>1.0350700166383178</v>
      </c>
      <c r="E346" s="6">
        <v>115.80082946784476</v>
      </c>
      <c r="F346" s="7">
        <v>150.92057345205964</v>
      </c>
      <c r="G346" s="7">
        <v>1.0477052195465362</v>
      </c>
      <c r="H346" s="7">
        <f t="shared" si="7"/>
        <v>119.86196648401308</v>
      </c>
    </row>
    <row r="347" spans="1:8" x14ac:dyDescent="0.25">
      <c r="A347" s="14"/>
      <c r="B347" s="5">
        <f>DATE(YEAR(siječanj!B347),MONTH(siječanj!B347)+2,DAY(siječanj!B347))</f>
        <v>45355</v>
      </c>
      <c r="C347" s="8">
        <v>3.5833333333333299</v>
      </c>
      <c r="D347">
        <v>1.0350700166383178</v>
      </c>
      <c r="E347" s="6">
        <v>116.08247332407367</v>
      </c>
      <c r="F347" s="7">
        <v>149.36157972338066</v>
      </c>
      <c r="G347" s="7">
        <v>1.0573718838240431</v>
      </c>
      <c r="H347" s="7">
        <f t="shared" si="7"/>
        <v>120.15348759496602</v>
      </c>
    </row>
    <row r="348" spans="1:8" x14ac:dyDescent="0.25">
      <c r="A348" s="14"/>
      <c r="B348" s="5">
        <f>DATE(YEAR(siječanj!B348),MONTH(siječanj!B348)+2,DAY(siječanj!B348))</f>
        <v>45355</v>
      </c>
      <c r="C348" s="8">
        <v>3.59375</v>
      </c>
      <c r="D348">
        <v>1.0350700166383178</v>
      </c>
      <c r="E348" s="6">
        <v>117.50428796834545</v>
      </c>
      <c r="F348" s="7">
        <v>148.50478536671537</v>
      </c>
      <c r="G348" s="7">
        <v>1.0429500902440751</v>
      </c>
      <c r="H348" s="7">
        <f t="shared" si="7"/>
        <v>121.62516530246901</v>
      </c>
    </row>
    <row r="349" spans="1:8" x14ac:dyDescent="0.25">
      <c r="A349" s="14"/>
      <c r="B349" s="5">
        <f>DATE(YEAR(siječanj!B349),MONTH(siječanj!B349)+2,DAY(siječanj!B349))</f>
        <v>45355</v>
      </c>
      <c r="C349" s="8">
        <v>3.6041666666666701</v>
      </c>
      <c r="D349">
        <v>1.0350700166383178</v>
      </c>
      <c r="E349" s="6">
        <v>117.78535044715571</v>
      </c>
      <c r="F349" s="7">
        <v>147.52376699379025</v>
      </c>
      <c r="G349" s="7">
        <v>1.2021877216212551</v>
      </c>
      <c r="H349" s="7">
        <f t="shared" si="7"/>
        <v>121.91608464708754</v>
      </c>
    </row>
    <row r="350" spans="1:8" x14ac:dyDescent="0.25">
      <c r="A350" s="14"/>
      <c r="B350" s="5">
        <f>DATE(YEAR(siječanj!B350),MONTH(siječanj!B350)+2,DAY(siječanj!B350))</f>
        <v>45355</v>
      </c>
      <c r="C350" s="8">
        <v>3.6145833333333299</v>
      </c>
      <c r="D350">
        <v>1.0350700166383178</v>
      </c>
      <c r="E350" s="6">
        <v>119.88940065296956</v>
      </c>
      <c r="F350" s="7">
        <v>145.52772508966353</v>
      </c>
      <c r="G350" s="7">
        <v>1.2320273373977935</v>
      </c>
      <c r="H350" s="7">
        <f t="shared" si="7"/>
        <v>124.09392392862715</v>
      </c>
    </row>
    <row r="351" spans="1:8" x14ac:dyDescent="0.25">
      <c r="A351" s="14"/>
      <c r="B351" s="5">
        <f>DATE(YEAR(siječanj!B351),MONTH(siječanj!B351)+2,DAY(siječanj!B351))</f>
        <v>45355</v>
      </c>
      <c r="C351" s="8">
        <v>3.625</v>
      </c>
      <c r="D351">
        <v>1.0350700166383178</v>
      </c>
      <c r="E351" s="6">
        <v>121.64539300825042</v>
      </c>
      <c r="F351" s="7">
        <v>141.87939634657656</v>
      </c>
      <c r="G351" s="7">
        <v>1.4118339140840361</v>
      </c>
      <c r="H351" s="7">
        <f t="shared" si="7"/>
        <v>125.91149896502446</v>
      </c>
    </row>
    <row r="352" spans="1:8" x14ac:dyDescent="0.25">
      <c r="A352" s="14"/>
      <c r="B352" s="5">
        <f>DATE(YEAR(siječanj!B352),MONTH(siječanj!B352)+2,DAY(siječanj!B352))</f>
        <v>45355</v>
      </c>
      <c r="C352" s="8">
        <v>3.6354166666666701</v>
      </c>
      <c r="D352">
        <v>1.0350700166383178</v>
      </c>
      <c r="E352" s="6">
        <v>123.65929621106852</v>
      </c>
      <c r="F352" s="7">
        <v>140.25546143873521</v>
      </c>
      <c r="G352" s="7">
        <v>1.7559297128770972</v>
      </c>
      <c r="H352" s="7">
        <f t="shared" si="7"/>
        <v>127.99602978667336</v>
      </c>
    </row>
    <row r="353" spans="1:8" x14ac:dyDescent="0.25">
      <c r="A353" s="14"/>
      <c r="B353" s="5">
        <f>DATE(YEAR(siječanj!B353),MONTH(siječanj!B353)+2,DAY(siječanj!B353))</f>
        <v>45355</v>
      </c>
      <c r="C353" s="8">
        <v>3.6458333333333299</v>
      </c>
      <c r="D353">
        <v>1.0350700166383178</v>
      </c>
      <c r="E353" s="6">
        <v>125.48410000346627</v>
      </c>
      <c r="F353" s="7">
        <v>139.13081897825356</v>
      </c>
      <c r="G353" s="7">
        <v>2.350060617647372</v>
      </c>
      <c r="H353" s="7">
        <f t="shared" si="7"/>
        <v>129.88482947843215</v>
      </c>
    </row>
    <row r="354" spans="1:8" x14ac:dyDescent="0.25">
      <c r="A354" s="14"/>
      <c r="B354" s="5">
        <f>DATE(YEAR(siječanj!B354),MONTH(siječanj!B354)+2,DAY(siječanj!B354))</f>
        <v>45355</v>
      </c>
      <c r="C354" s="8">
        <v>3.65625</v>
      </c>
      <c r="D354">
        <v>1.0350700166383178</v>
      </c>
      <c r="E354" s="6">
        <v>129.1442521980193</v>
      </c>
      <c r="F354" s="7">
        <v>138.08388305791942</v>
      </c>
      <c r="G354" s="7">
        <v>5.9232479460494698</v>
      </c>
      <c r="H354" s="7">
        <f t="shared" si="7"/>
        <v>133.67334327134694</v>
      </c>
    </row>
    <row r="355" spans="1:8" x14ac:dyDescent="0.25">
      <c r="A355" s="14"/>
      <c r="B355" s="5">
        <f>DATE(YEAR(siječanj!B355),MONTH(siječanj!B355)+2,DAY(siječanj!B355))</f>
        <v>45355</v>
      </c>
      <c r="C355" s="8">
        <v>3.6666666666666701</v>
      </c>
      <c r="D355">
        <v>1.0350700166383178</v>
      </c>
      <c r="E355" s="6">
        <v>130.62991784902576</v>
      </c>
      <c r="F355" s="7">
        <v>135.93808689810066</v>
      </c>
      <c r="G355" s="7">
        <v>14.865687776392823</v>
      </c>
      <c r="H355" s="7">
        <f t="shared" si="7"/>
        <v>135.21111124145318</v>
      </c>
    </row>
    <row r="356" spans="1:8" x14ac:dyDescent="0.25">
      <c r="A356" s="14"/>
      <c r="B356" s="5">
        <f>DATE(YEAR(siječanj!B356),MONTH(siječanj!B356)+2,DAY(siječanj!B356))</f>
        <v>45355</v>
      </c>
      <c r="C356" s="8">
        <v>3.6770833333333299</v>
      </c>
      <c r="D356">
        <v>1.0350700166383178</v>
      </c>
      <c r="E356" s="6">
        <v>133.39283815646479</v>
      </c>
      <c r="F356" s="7">
        <v>136.34303729315343</v>
      </c>
      <c r="G356" s="7">
        <v>44.143235931417948</v>
      </c>
      <c r="H356" s="7">
        <f t="shared" si="7"/>
        <v>138.07092721004443</v>
      </c>
    </row>
    <row r="357" spans="1:8" x14ac:dyDescent="0.25">
      <c r="A357" s="14"/>
      <c r="B357" s="5">
        <f>DATE(YEAR(siječanj!B357),MONTH(siječanj!B357)+2,DAY(siječanj!B357))</f>
        <v>45355</v>
      </c>
      <c r="C357" s="8">
        <v>3.6875</v>
      </c>
      <c r="D357">
        <v>1.0350700166383178</v>
      </c>
      <c r="E357" s="6">
        <v>138.46834776440076</v>
      </c>
      <c r="F357" s="7">
        <v>137.35201654805891</v>
      </c>
      <c r="G357" s="7">
        <v>117.28838573791286</v>
      </c>
      <c r="H357" s="7">
        <f t="shared" si="7"/>
        <v>143.32443502437866</v>
      </c>
    </row>
    <row r="358" spans="1:8" x14ac:dyDescent="0.25">
      <c r="A358" s="14"/>
      <c r="B358" s="5">
        <f>DATE(YEAR(siječanj!B358),MONTH(siječanj!B358)+2,DAY(siječanj!B358))</f>
        <v>45355</v>
      </c>
      <c r="C358" s="8">
        <v>3.6979166666666701</v>
      </c>
      <c r="D358">
        <v>1.0350700166383178</v>
      </c>
      <c r="E358" s="6">
        <v>143.32620050603538</v>
      </c>
      <c r="F358" s="7">
        <v>138.62359543285325</v>
      </c>
      <c r="G358" s="7">
        <v>176.8772260869026</v>
      </c>
      <c r="H358" s="7">
        <f t="shared" si="7"/>
        <v>148.35265274248891</v>
      </c>
    </row>
    <row r="359" spans="1:8" x14ac:dyDescent="0.25">
      <c r="A359" s="14"/>
      <c r="B359" s="5">
        <f>DATE(YEAR(siječanj!B359),MONTH(siječanj!B359)+2,DAY(siječanj!B359))</f>
        <v>45355</v>
      </c>
      <c r="C359" s="8">
        <v>3.7083333333333299</v>
      </c>
      <c r="D359">
        <v>1.0350700166383178</v>
      </c>
      <c r="E359" s="6">
        <v>147.42940072363007</v>
      </c>
      <c r="F359" s="7">
        <v>138.46174702712338</v>
      </c>
      <c r="G359" s="7">
        <v>193.86641005017177</v>
      </c>
      <c r="H359" s="7">
        <f t="shared" si="7"/>
        <v>152.599752259985</v>
      </c>
    </row>
    <row r="360" spans="1:8" x14ac:dyDescent="0.25">
      <c r="A360" s="14"/>
      <c r="B360" s="5">
        <f>DATE(YEAR(siječanj!B360),MONTH(siječanj!B360)+2,DAY(siječanj!B360))</f>
        <v>45355</v>
      </c>
      <c r="C360" s="8">
        <v>3.71875</v>
      </c>
      <c r="D360">
        <v>1.0350700166383178</v>
      </c>
      <c r="E360" s="6">
        <v>153.71205973977885</v>
      </c>
      <c r="F360" s="7">
        <v>138.23671919001637</v>
      </c>
      <c r="G360" s="7">
        <v>195.54590756501625</v>
      </c>
      <c r="H360" s="7">
        <f t="shared" si="7"/>
        <v>159.10274423236299</v>
      </c>
    </row>
    <row r="361" spans="1:8" x14ac:dyDescent="0.25">
      <c r="A361" s="14"/>
      <c r="B361" s="5">
        <f>DATE(YEAR(siječanj!B361),MONTH(siječanj!B361)+2,DAY(siječanj!B361))</f>
        <v>45355</v>
      </c>
      <c r="C361" s="8">
        <v>3.7291666666666701</v>
      </c>
      <c r="D361">
        <v>1.0350700166383178</v>
      </c>
      <c r="E361" s="6">
        <v>160.16059164578033</v>
      </c>
      <c r="F361" s="7">
        <v>137.86351046200184</v>
      </c>
      <c r="G361" s="7">
        <v>196.00562693268989</v>
      </c>
      <c r="H361" s="7">
        <f t="shared" si="7"/>
        <v>165.77742625960067</v>
      </c>
    </row>
    <row r="362" spans="1:8" x14ac:dyDescent="0.25">
      <c r="A362" s="14"/>
      <c r="B362" s="5">
        <f>DATE(YEAR(siječanj!B362),MONTH(siječanj!B362)+2,DAY(siječanj!B362))</f>
        <v>45355</v>
      </c>
      <c r="C362" s="8">
        <v>3.7395833333333299</v>
      </c>
      <c r="D362">
        <v>1.0350700166383178</v>
      </c>
      <c r="E362" s="6">
        <v>164.09198202615394</v>
      </c>
      <c r="F362" s="7">
        <v>137.63607533720631</v>
      </c>
      <c r="G362" s="7">
        <v>196.43511914435061</v>
      </c>
      <c r="H362" s="7">
        <f t="shared" si="7"/>
        <v>169.8466905660257</v>
      </c>
    </row>
    <row r="363" spans="1:8" x14ac:dyDescent="0.25">
      <c r="A363" s="14"/>
      <c r="B363" s="5">
        <f>DATE(YEAR(siječanj!B363),MONTH(siječanj!B363)+2,DAY(siječanj!B363))</f>
        <v>45355</v>
      </c>
      <c r="C363" s="8">
        <v>3.75</v>
      </c>
      <c r="D363">
        <v>1.0350700166383178</v>
      </c>
      <c r="E363" s="6">
        <v>167.02209169841393</v>
      </c>
      <c r="F363" s="7">
        <v>137.08299162953463</v>
      </c>
      <c r="G363" s="7">
        <v>197.09492250222573</v>
      </c>
      <c r="H363" s="7">
        <f t="shared" si="7"/>
        <v>172.87955923324395</v>
      </c>
    </row>
    <row r="364" spans="1:8" x14ac:dyDescent="0.25">
      <c r="A364" s="14"/>
      <c r="B364" s="5">
        <f>DATE(YEAR(siječanj!B364),MONTH(siječanj!B364)+2,DAY(siječanj!B364))</f>
        <v>45355</v>
      </c>
      <c r="C364" s="8">
        <v>3.7604166666666701</v>
      </c>
      <c r="D364">
        <v>1.0350700166383178</v>
      </c>
      <c r="E364" s="6">
        <v>168.98525247720963</v>
      </c>
      <c r="F364" s="7">
        <v>136.25586923610038</v>
      </c>
      <c r="G364" s="7">
        <v>197.34363211155591</v>
      </c>
      <c r="H364" s="7">
        <f t="shared" si="7"/>
        <v>174.91156809321569</v>
      </c>
    </row>
    <row r="365" spans="1:8" x14ac:dyDescent="0.25">
      <c r="A365" s="14"/>
      <c r="B365" s="5">
        <f>DATE(YEAR(siječanj!B365),MONTH(siječanj!B365)+2,DAY(siječanj!B365))</f>
        <v>45355</v>
      </c>
      <c r="C365" s="8">
        <v>3.7708333333333299</v>
      </c>
      <c r="D365">
        <v>1.0350700166383178</v>
      </c>
      <c r="E365" s="6">
        <v>171.36771447495889</v>
      </c>
      <c r="F365" s="7">
        <v>135.00771990796414</v>
      </c>
      <c r="G365" s="7">
        <v>197.37873443994582</v>
      </c>
      <c r="H365" s="7">
        <f t="shared" si="7"/>
        <v>177.37758307286617</v>
      </c>
    </row>
    <row r="366" spans="1:8" x14ac:dyDescent="0.25">
      <c r="A366" s="14"/>
      <c r="B366" s="5">
        <f>DATE(YEAR(siječanj!B366),MONTH(siječanj!B366)+2,DAY(siječanj!B366))</f>
        <v>45355</v>
      </c>
      <c r="C366" s="8">
        <v>3.78125</v>
      </c>
      <c r="D366">
        <v>1.0350700166383178</v>
      </c>
      <c r="E366" s="6">
        <v>174.66952533636706</v>
      </c>
      <c r="F366" s="7">
        <v>133.51428809587583</v>
      </c>
      <c r="G366" s="7">
        <v>197.57043368506339</v>
      </c>
      <c r="H366" s="7">
        <f t="shared" si="7"/>
        <v>180.79518849612052</v>
      </c>
    </row>
    <row r="367" spans="1:8" x14ac:dyDescent="0.25">
      <c r="A367" s="14"/>
      <c r="B367" s="5">
        <f>DATE(YEAR(siječanj!B367),MONTH(siječanj!B367)+2,DAY(siječanj!B367))</f>
        <v>45355</v>
      </c>
      <c r="C367" s="8">
        <v>3.7916666666666701</v>
      </c>
      <c r="D367">
        <v>1.0350700166383178</v>
      </c>
      <c r="E367" s="6">
        <v>174.6910835993589</v>
      </c>
      <c r="F367" s="7">
        <v>130.93445595846586</v>
      </c>
      <c r="G367" s="7">
        <v>197.82077197610701</v>
      </c>
      <c r="H367" s="7">
        <f t="shared" si="7"/>
        <v>180.81750280775418</v>
      </c>
    </row>
    <row r="368" spans="1:8" x14ac:dyDescent="0.25">
      <c r="A368" s="14"/>
      <c r="B368" s="5">
        <f>DATE(YEAR(siječanj!B368),MONTH(siječanj!B368)+2,DAY(siječanj!B368))</f>
        <v>45355</v>
      </c>
      <c r="C368" s="8">
        <v>3.8020833333333299</v>
      </c>
      <c r="D368">
        <v>1.0350700166383178</v>
      </c>
      <c r="E368" s="6">
        <v>174.105780405058</v>
      </c>
      <c r="F368" s="7">
        <v>128.98089162225997</v>
      </c>
      <c r="G368" s="7">
        <v>197.80739381734415</v>
      </c>
      <c r="H368" s="7">
        <f t="shared" si="7"/>
        <v>180.21167302069068</v>
      </c>
    </row>
    <row r="369" spans="1:8" x14ac:dyDescent="0.25">
      <c r="A369" s="14"/>
      <c r="B369" s="5">
        <f>DATE(YEAR(siječanj!B369),MONTH(siječanj!B369)+2,DAY(siječanj!B369))</f>
        <v>45355</v>
      </c>
      <c r="C369" s="8">
        <v>3.8125</v>
      </c>
      <c r="D369">
        <v>1.0350700166383178</v>
      </c>
      <c r="E369" s="6">
        <v>175.04434822663779</v>
      </c>
      <c r="F369" s="7">
        <v>126.59635745411519</v>
      </c>
      <c r="G369" s="7">
        <v>197.51701812825667</v>
      </c>
      <c r="H369" s="7">
        <f t="shared" si="7"/>
        <v>181.18315643138948</v>
      </c>
    </row>
    <row r="370" spans="1:8" x14ac:dyDescent="0.25">
      <c r="A370" s="14"/>
      <c r="B370" s="5">
        <f>DATE(YEAR(siječanj!B370),MONTH(siječanj!B370)+2,DAY(siječanj!B370))</f>
        <v>45355</v>
      </c>
      <c r="C370" s="8">
        <v>3.8229166666666701</v>
      </c>
      <c r="D370">
        <v>1.0350700166383178</v>
      </c>
      <c r="E370" s="6">
        <v>176.04891913678676</v>
      </c>
      <c r="F370" s="7">
        <v>123.71642859098259</v>
      </c>
      <c r="G370" s="7">
        <v>197.30442473250534</v>
      </c>
      <c r="H370" s="7">
        <f t="shared" si="7"/>
        <v>182.22295766007173</v>
      </c>
    </row>
    <row r="371" spans="1:8" x14ac:dyDescent="0.25">
      <c r="A371" s="14"/>
      <c r="B371" s="5">
        <f>DATE(YEAR(siječanj!B371),MONTH(siječanj!B371)+2,DAY(siječanj!B371))</f>
        <v>45355</v>
      </c>
      <c r="C371" s="8">
        <v>3.8333333333333299</v>
      </c>
      <c r="D371">
        <v>1.0350700166383178</v>
      </c>
      <c r="E371" s="6">
        <v>178.51489058110459</v>
      </c>
      <c r="F371" s="7">
        <v>117.75424761854063</v>
      </c>
      <c r="G371" s="7">
        <v>197.49386389900513</v>
      </c>
      <c r="H371" s="7">
        <f t="shared" si="7"/>
        <v>184.77541076397142</v>
      </c>
    </row>
    <row r="372" spans="1:8" x14ac:dyDescent="0.25">
      <c r="A372" s="14"/>
      <c r="B372" s="5">
        <f>DATE(YEAR(siječanj!B372),MONTH(siječanj!B372)+2,DAY(siječanj!B372))</f>
        <v>45355</v>
      </c>
      <c r="C372" s="8">
        <v>3.84375</v>
      </c>
      <c r="D372">
        <v>1.0350700166383178</v>
      </c>
      <c r="E372" s="6">
        <v>178.75159987518484</v>
      </c>
      <c r="F372" s="7">
        <v>114.15582657002361</v>
      </c>
      <c r="G372" s="7">
        <v>196.98481587155365</v>
      </c>
      <c r="H372" s="7">
        <f t="shared" si="7"/>
        <v>185.02042145693349</v>
      </c>
    </row>
    <row r="373" spans="1:8" x14ac:dyDescent="0.25">
      <c r="A373" s="14"/>
      <c r="B373" s="5">
        <f>DATE(YEAR(siječanj!B373),MONTH(siječanj!B373)+2,DAY(siječanj!B373))</f>
        <v>45355</v>
      </c>
      <c r="C373" s="8">
        <v>3.8541666666666701</v>
      </c>
      <c r="D373">
        <v>1.0350700166383178</v>
      </c>
      <c r="E373" s="6">
        <v>176.32410182058504</v>
      </c>
      <c r="F373" s="7">
        <v>111.43668800236526</v>
      </c>
      <c r="G373" s="7">
        <v>196.72555317746324</v>
      </c>
      <c r="H373" s="7">
        <f t="shared" si="7"/>
        <v>182.50779100516939</v>
      </c>
    </row>
    <row r="374" spans="1:8" x14ac:dyDescent="0.25">
      <c r="A374" s="14"/>
      <c r="B374" s="5">
        <f>DATE(YEAR(siječanj!B374),MONTH(siječanj!B374)+2,DAY(siječanj!B374))</f>
        <v>45355</v>
      </c>
      <c r="C374" s="8">
        <v>3.8645833333333299</v>
      </c>
      <c r="D374">
        <v>1.0350700166383178</v>
      </c>
      <c r="E374" s="6">
        <v>172.98103385554748</v>
      </c>
      <c r="F374" s="7">
        <v>109.32675564232355</v>
      </c>
      <c r="G374" s="7">
        <v>196.02881455685767</v>
      </c>
      <c r="H374" s="7">
        <f t="shared" si="7"/>
        <v>179.04748159097494</v>
      </c>
    </row>
    <row r="375" spans="1:8" x14ac:dyDescent="0.25">
      <c r="A375" s="14"/>
      <c r="B375" s="5">
        <f>DATE(YEAR(siječanj!B375),MONTH(siječanj!B375)+2,DAY(siječanj!B375))</f>
        <v>45355</v>
      </c>
      <c r="C375" s="8">
        <v>3.875</v>
      </c>
      <c r="D375">
        <v>1.0350700166383178</v>
      </c>
      <c r="E375" s="6">
        <v>171.79846390213248</v>
      </c>
      <c r="F375" s="7">
        <v>106.26717058245511</v>
      </c>
      <c r="G375" s="7">
        <v>194.84148267729839</v>
      </c>
      <c r="H375" s="7">
        <f t="shared" si="7"/>
        <v>177.82343888961771</v>
      </c>
    </row>
    <row r="376" spans="1:8" x14ac:dyDescent="0.25">
      <c r="A376" s="14"/>
      <c r="B376" s="5">
        <f>DATE(YEAR(siječanj!B376),MONTH(siječanj!B376)+2,DAY(siječanj!B376))</f>
        <v>45355</v>
      </c>
      <c r="C376" s="8">
        <v>3.8854166666666701</v>
      </c>
      <c r="D376">
        <v>1.0350700166383178</v>
      </c>
      <c r="E376" s="6">
        <v>178.63919794168038</v>
      </c>
      <c r="F376" s="7">
        <v>104.10067757757967</v>
      </c>
      <c r="G376" s="7">
        <v>194.49925380867646</v>
      </c>
      <c r="H376" s="7">
        <f t="shared" si="7"/>
        <v>184.90407758575085</v>
      </c>
    </row>
    <row r="377" spans="1:8" x14ac:dyDescent="0.25">
      <c r="A377" s="14"/>
      <c r="B377" s="5">
        <f>DATE(YEAR(siječanj!B377),MONTH(siječanj!B377)+2,DAY(siječanj!B377))</f>
        <v>45355</v>
      </c>
      <c r="C377" s="8">
        <v>3.8958333333333299</v>
      </c>
      <c r="D377">
        <v>1.0350700166383178</v>
      </c>
      <c r="E377" s="6">
        <v>184.95098889343069</v>
      </c>
      <c r="F377" s="7">
        <v>102.33736086698818</v>
      </c>
      <c r="G377" s="7">
        <v>193.87562704704845</v>
      </c>
      <c r="H377" s="7">
        <f t="shared" si="7"/>
        <v>191.43722315119663</v>
      </c>
    </row>
    <row r="378" spans="1:8" x14ac:dyDescent="0.25">
      <c r="A378" s="14"/>
      <c r="B378" s="5">
        <f>DATE(YEAR(siječanj!B378),MONTH(siječanj!B378)+2,DAY(siječanj!B378))</f>
        <v>45355</v>
      </c>
      <c r="C378" s="8">
        <v>3.90625</v>
      </c>
      <c r="D378">
        <v>1.0350700166383178</v>
      </c>
      <c r="E378" s="6">
        <v>185.3223304168877</v>
      </c>
      <c r="F378" s="7">
        <v>100.58734021314042</v>
      </c>
      <c r="G378" s="7">
        <v>193.94239542519617</v>
      </c>
      <c r="H378" s="7">
        <f t="shared" si="7"/>
        <v>191.82158762805977</v>
      </c>
    </row>
    <row r="379" spans="1:8" x14ac:dyDescent="0.25">
      <c r="A379" s="14"/>
      <c r="B379" s="5">
        <f>DATE(YEAR(siječanj!B379),MONTH(siječanj!B379)+2,DAY(siječanj!B379))</f>
        <v>45355</v>
      </c>
      <c r="C379" s="8">
        <v>3.9166666666666701</v>
      </c>
      <c r="D379">
        <v>1.0350700166383178</v>
      </c>
      <c r="E379" s="6">
        <v>183.99271237735877</v>
      </c>
      <c r="F379" s="7">
        <v>97.980209622498279</v>
      </c>
      <c r="G379" s="7">
        <v>192.81769173079928</v>
      </c>
      <c r="H379" s="7">
        <f t="shared" si="7"/>
        <v>190.44533986176197</v>
      </c>
    </row>
    <row r="380" spans="1:8" x14ac:dyDescent="0.25">
      <c r="A380" s="14"/>
      <c r="B380" s="5">
        <f>DATE(YEAR(siječanj!B380),MONTH(siječanj!B380)+2,DAY(siječanj!B380))</f>
        <v>45355</v>
      </c>
      <c r="C380" s="8">
        <v>3.9270833333333299</v>
      </c>
      <c r="D380">
        <v>1.0350700166383178</v>
      </c>
      <c r="E380" s="6">
        <v>180.83419232732334</v>
      </c>
      <c r="F380" s="7">
        <v>95.817288067861696</v>
      </c>
      <c r="G380" s="7">
        <v>190.50193582726666</v>
      </c>
      <c r="H380" s="7">
        <f t="shared" si="7"/>
        <v>187.17605046101932</v>
      </c>
    </row>
    <row r="381" spans="1:8" x14ac:dyDescent="0.25">
      <c r="A381" s="14"/>
      <c r="B381" s="5">
        <f>DATE(YEAR(siječanj!B381),MONTH(siječanj!B381)+2,DAY(siječanj!B381))</f>
        <v>45355</v>
      </c>
      <c r="C381" s="8">
        <v>3.9375</v>
      </c>
      <c r="D381">
        <v>1.0350700166383178</v>
      </c>
      <c r="E381" s="6">
        <v>173.51886314938127</v>
      </c>
      <c r="F381" s="7">
        <v>93.833654996380503</v>
      </c>
      <c r="G381" s="7">
        <v>189.27673848123504</v>
      </c>
      <c r="H381" s="7">
        <f t="shared" si="7"/>
        <v>179.60417256709206</v>
      </c>
    </row>
    <row r="382" spans="1:8" x14ac:dyDescent="0.25">
      <c r="A382" s="14"/>
      <c r="B382" s="5">
        <f>DATE(YEAR(siječanj!B382),MONTH(siječanj!B382)+2,DAY(siječanj!B382))</f>
        <v>45355</v>
      </c>
      <c r="C382" s="8">
        <v>3.9479166666666701</v>
      </c>
      <c r="D382">
        <v>1.0350700166383178</v>
      </c>
      <c r="E382" s="6">
        <v>166.76091922501956</v>
      </c>
      <c r="F382" s="7">
        <v>91.653385220332794</v>
      </c>
      <c r="G382" s="7">
        <v>188.83750951577485</v>
      </c>
      <c r="H382" s="7">
        <f t="shared" si="7"/>
        <v>172.60922743686217</v>
      </c>
    </row>
    <row r="383" spans="1:8" x14ac:dyDescent="0.25">
      <c r="A383" s="14"/>
      <c r="B383" s="5">
        <f>DATE(YEAR(siječanj!B383),MONTH(siječanj!B383)+2,DAY(siječanj!B383))</f>
        <v>45355</v>
      </c>
      <c r="C383" s="8">
        <v>3.9583333333333299</v>
      </c>
      <c r="D383">
        <v>1.0350700166383178</v>
      </c>
      <c r="E383" s="6">
        <v>157.05809765657881</v>
      </c>
      <c r="F383" s="7">
        <v>88.908740964797275</v>
      </c>
      <c r="G383" s="7">
        <v>184.27737827426901</v>
      </c>
      <c r="H383" s="7">
        <f t="shared" si="7"/>
        <v>162.56612775457756</v>
      </c>
    </row>
    <row r="384" spans="1:8" x14ac:dyDescent="0.25">
      <c r="A384" s="14"/>
      <c r="B384" s="5">
        <f>DATE(YEAR(siječanj!B384),MONTH(siječanj!B384)+2,DAY(siječanj!B384))</f>
        <v>45355</v>
      </c>
      <c r="C384" s="8">
        <v>3.96875</v>
      </c>
      <c r="D384">
        <v>1.0350700166383178</v>
      </c>
      <c r="E384" s="6">
        <v>146.63962610580563</v>
      </c>
      <c r="F384" s="7">
        <v>86.718502562563785</v>
      </c>
      <c r="G384" s="7">
        <v>183.69489861210144</v>
      </c>
      <c r="H384" s="7">
        <f t="shared" si="7"/>
        <v>151.78228023317294</v>
      </c>
    </row>
    <row r="385" spans="1:8" x14ac:dyDescent="0.25">
      <c r="A385" s="14"/>
      <c r="B385" s="5">
        <f>DATE(YEAR(siječanj!B385),MONTH(siječanj!B385)+2,DAY(siječanj!B385))</f>
        <v>45355</v>
      </c>
      <c r="C385" s="8">
        <v>3.9791666666666701</v>
      </c>
      <c r="D385">
        <v>1.0350700166383178</v>
      </c>
      <c r="E385" s="6">
        <v>136.02593491554904</v>
      </c>
      <c r="F385" s="7">
        <v>84.795638237700743</v>
      </c>
      <c r="G385" s="7">
        <v>181.95159098446385</v>
      </c>
      <c r="H385" s="7">
        <f t="shared" si="7"/>
        <v>140.79636671628009</v>
      </c>
    </row>
    <row r="386" spans="1:8" ht="15.75" thickBot="1" x14ac:dyDescent="0.3">
      <c r="A386" s="14"/>
      <c r="B386" s="5">
        <f>DATE(YEAR(siječanj!B386),MONTH(siječanj!B386)+2,DAY(siječanj!B386))</f>
        <v>45355</v>
      </c>
      <c r="C386" s="8">
        <v>3.9895833333333299</v>
      </c>
      <c r="D386">
        <v>1.0350700166383178</v>
      </c>
      <c r="E386" s="6">
        <v>125.75379310489289</v>
      </c>
      <c r="F386" s="7">
        <v>83.18805637367619</v>
      </c>
      <c r="G386" s="7">
        <v>181.46288298502458</v>
      </c>
      <c r="H386" s="7">
        <f t="shared" si="7"/>
        <v>130.16398072141305</v>
      </c>
    </row>
    <row r="387" spans="1:8" x14ac:dyDescent="0.25">
      <c r="A387" s="13">
        <f t="shared" ref="A387" si="8">A291+1</f>
        <v>65</v>
      </c>
      <c r="B387" s="5">
        <f>DATE(YEAR(siječanj!B387),MONTH(siječanj!B387)+2,DAY(siječanj!B387))</f>
        <v>45356</v>
      </c>
      <c r="C387" s="8">
        <v>4</v>
      </c>
      <c r="D387">
        <v>1.0311401295681899</v>
      </c>
      <c r="E387" s="6">
        <v>113.39204782458356</v>
      </c>
      <c r="F387" s="7">
        <v>80.393536338662059</v>
      </c>
      <c r="G387" s="7">
        <v>177.16541072000433</v>
      </c>
      <c r="H387" s="7">
        <f t="shared" si="7"/>
        <v>116.92309088584348</v>
      </c>
    </row>
    <row r="388" spans="1:8" x14ac:dyDescent="0.25">
      <c r="A388" s="14"/>
      <c r="B388" s="5">
        <f>DATE(YEAR(siječanj!B388),MONTH(siječanj!B388)+2,DAY(siječanj!B388))</f>
        <v>45356</v>
      </c>
      <c r="C388" s="8">
        <v>4.0104166666666696</v>
      </c>
      <c r="D388">
        <v>1.0311401295681899</v>
      </c>
      <c r="E388" s="6">
        <v>104.31956353652333</v>
      </c>
      <c r="F388" s="7">
        <v>79.148547502090764</v>
      </c>
      <c r="G388" s="7">
        <v>175.0278211601042</v>
      </c>
      <c r="H388" s="7">
        <f t="shared" ref="H388:H451" si="9">D388*E388</f>
        <v>107.56808826154769</v>
      </c>
    </row>
    <row r="389" spans="1:8" x14ac:dyDescent="0.25">
      <c r="A389" s="14"/>
      <c r="B389" s="5">
        <f>DATE(YEAR(siječanj!B389),MONTH(siječanj!B389)+2,DAY(siječanj!B389))</f>
        <v>45356</v>
      </c>
      <c r="C389" s="8">
        <v>4.0208333333333304</v>
      </c>
      <c r="D389">
        <v>1.0311401295681899</v>
      </c>
      <c r="E389" s="6">
        <v>96.767420613642784</v>
      </c>
      <c r="F389" s="7">
        <v>78.212091031458669</v>
      </c>
      <c r="G389" s="7">
        <v>174.39398632979811</v>
      </c>
      <c r="H389" s="7">
        <f t="shared" si="9"/>
        <v>99.780770629531148</v>
      </c>
    </row>
    <row r="390" spans="1:8" x14ac:dyDescent="0.25">
      <c r="A390" s="14"/>
      <c r="B390" s="5">
        <f>DATE(YEAR(siječanj!B390),MONTH(siječanj!B390)+2,DAY(siječanj!B390))</f>
        <v>45356</v>
      </c>
      <c r="C390" s="8">
        <v>4.03125</v>
      </c>
      <c r="D390">
        <v>1.0311401295681899</v>
      </c>
      <c r="E390" s="6">
        <v>89.477925286183194</v>
      </c>
      <c r="F390" s="7">
        <v>77.51008872813722</v>
      </c>
      <c r="G390" s="7">
        <v>174.6925261051189</v>
      </c>
      <c r="H390" s="7">
        <f t="shared" si="9"/>
        <v>92.264279473087754</v>
      </c>
    </row>
    <row r="391" spans="1:8" x14ac:dyDescent="0.25">
      <c r="A391" s="14"/>
      <c r="B391" s="5">
        <f>DATE(YEAR(siječanj!B391),MONTH(siječanj!B391)+2,DAY(siječanj!B391))</f>
        <v>45356</v>
      </c>
      <c r="C391" s="8">
        <v>4.0416666666666696</v>
      </c>
      <c r="D391">
        <v>1.0311401295681899</v>
      </c>
      <c r="E391" s="6">
        <v>83.28659967711836</v>
      </c>
      <c r="F391" s="7">
        <v>76.959068596034754</v>
      </c>
      <c r="G391" s="7">
        <v>174.10292963682318</v>
      </c>
      <c r="H391" s="7">
        <f t="shared" si="9"/>
        <v>85.880155182357782</v>
      </c>
    </row>
    <row r="392" spans="1:8" x14ac:dyDescent="0.25">
      <c r="A392" s="14"/>
      <c r="B392" s="5">
        <f>DATE(YEAR(siječanj!B392),MONTH(siječanj!B392)+2,DAY(siječanj!B392))</f>
        <v>45356</v>
      </c>
      <c r="C392" s="8">
        <v>4.0520833333333304</v>
      </c>
      <c r="D392">
        <v>1.0311401295681899</v>
      </c>
      <c r="E392" s="6">
        <v>78.170459670702598</v>
      </c>
      <c r="F392" s="7">
        <v>76.331151381990537</v>
      </c>
      <c r="G392" s="7">
        <v>173.86612046121317</v>
      </c>
      <c r="H392" s="7">
        <f t="shared" si="9"/>
        <v>80.604697913253247</v>
      </c>
    </row>
    <row r="393" spans="1:8" x14ac:dyDescent="0.25">
      <c r="A393" s="14"/>
      <c r="B393" s="5">
        <f>DATE(YEAR(siječanj!B393),MONTH(siječanj!B393)+2,DAY(siječanj!B393))</f>
        <v>45356</v>
      </c>
      <c r="C393" s="8">
        <v>4.0625</v>
      </c>
      <c r="D393">
        <v>1.0311401295681899</v>
      </c>
      <c r="E393" s="6">
        <v>74.68656435793055</v>
      </c>
      <c r="F393" s="7">
        <v>76.05445427624224</v>
      </c>
      <c r="G393" s="7">
        <v>174.2196629255653</v>
      </c>
      <c r="H393" s="7">
        <f t="shared" si="9"/>
        <v>77.012313649039456</v>
      </c>
    </row>
    <row r="394" spans="1:8" x14ac:dyDescent="0.25">
      <c r="A394" s="14"/>
      <c r="B394" s="5">
        <f>DATE(YEAR(siječanj!B394),MONTH(siječanj!B394)+2,DAY(siječanj!B394))</f>
        <v>45356</v>
      </c>
      <c r="C394" s="8">
        <v>4.0729166666666696</v>
      </c>
      <c r="D394">
        <v>1.0311401295681899</v>
      </c>
      <c r="E394" s="6">
        <v>71.197928355732898</v>
      </c>
      <c r="F394" s="7">
        <v>75.865419433749864</v>
      </c>
      <c r="G394" s="7">
        <v>174.30019932870709</v>
      </c>
      <c r="H394" s="7">
        <f t="shared" si="9"/>
        <v>73.41504106971712</v>
      </c>
    </row>
    <row r="395" spans="1:8" x14ac:dyDescent="0.25">
      <c r="A395" s="14"/>
      <c r="B395" s="5">
        <f>DATE(YEAR(siječanj!B395),MONTH(siječanj!B395)+2,DAY(siječanj!B395))</f>
        <v>45356</v>
      </c>
      <c r="C395" s="8">
        <v>4.0833333333333304</v>
      </c>
      <c r="D395">
        <v>1.0311401295681899</v>
      </c>
      <c r="E395" s="6">
        <v>68.817610556734479</v>
      </c>
      <c r="F395" s="7">
        <v>75.378436705643523</v>
      </c>
      <c r="G395" s="7">
        <v>174.04730836521583</v>
      </c>
      <c r="H395" s="7">
        <f t="shared" si="9"/>
        <v>70.960599866044419</v>
      </c>
    </row>
    <row r="396" spans="1:8" x14ac:dyDescent="0.25">
      <c r="A396" s="14"/>
      <c r="B396" s="5">
        <f>DATE(YEAR(siječanj!B396),MONTH(siječanj!B396)+2,DAY(siječanj!B396))</f>
        <v>45356</v>
      </c>
      <c r="C396" s="8">
        <v>4.09375</v>
      </c>
      <c r="D396">
        <v>1.0311401295681899</v>
      </c>
      <c r="E396" s="6">
        <v>66.649105302901802</v>
      </c>
      <c r="F396" s="7">
        <v>75.329764425247618</v>
      </c>
      <c r="G396" s="7">
        <v>174.25223539489502</v>
      </c>
      <c r="H396" s="7">
        <f t="shared" si="9"/>
        <v>68.724567077638099</v>
      </c>
    </row>
    <row r="397" spans="1:8" x14ac:dyDescent="0.25">
      <c r="A397" s="14"/>
      <c r="B397" s="5">
        <f>DATE(YEAR(siječanj!B397),MONTH(siječanj!B397)+2,DAY(siječanj!B397))</f>
        <v>45356</v>
      </c>
      <c r="C397" s="8">
        <v>4.1041666666666696</v>
      </c>
      <c r="D397">
        <v>1.0311401295681899</v>
      </c>
      <c r="E397" s="6">
        <v>65.606566505773415</v>
      </c>
      <c r="F397" s="7">
        <v>74.934666422525126</v>
      </c>
      <c r="G397" s="7">
        <v>174.24029729481592</v>
      </c>
      <c r="H397" s="7">
        <f t="shared" si="9"/>
        <v>67.649563487287267</v>
      </c>
    </row>
    <row r="398" spans="1:8" x14ac:dyDescent="0.25">
      <c r="A398" s="14"/>
      <c r="B398" s="5">
        <f>DATE(YEAR(siječanj!B398),MONTH(siječanj!B398)+2,DAY(siječanj!B398))</f>
        <v>45356</v>
      </c>
      <c r="C398" s="8">
        <v>4.1145833333333304</v>
      </c>
      <c r="D398">
        <v>1.0311401295681899</v>
      </c>
      <c r="E398" s="6">
        <v>64.092531607507865</v>
      </c>
      <c r="F398" s="7">
        <v>74.625748315369947</v>
      </c>
      <c r="G398" s="7">
        <v>174.47839100976145</v>
      </c>
      <c r="H398" s="7">
        <f t="shared" si="9"/>
        <v>66.088381346118965</v>
      </c>
    </row>
    <row r="399" spans="1:8" x14ac:dyDescent="0.25">
      <c r="A399" s="14"/>
      <c r="B399" s="5">
        <f>DATE(YEAR(siječanj!B399),MONTH(siječanj!B399)+2,DAY(siječanj!B399))</f>
        <v>45356</v>
      </c>
      <c r="C399" s="8">
        <v>4.125</v>
      </c>
      <c r="D399">
        <v>1.0311401295681899</v>
      </c>
      <c r="E399" s="6">
        <v>63.650368460605108</v>
      </c>
      <c r="F399" s="7">
        <v>74.638267012363798</v>
      </c>
      <c r="G399" s="7">
        <v>174.44899115455084</v>
      </c>
      <c r="H399" s="7">
        <f t="shared" si="9"/>
        <v>65.632449181531385</v>
      </c>
    </row>
    <row r="400" spans="1:8" x14ac:dyDescent="0.25">
      <c r="A400" s="14"/>
      <c r="B400" s="5">
        <f>DATE(YEAR(siječanj!B400),MONTH(siječanj!B400)+2,DAY(siječanj!B400))</f>
        <v>45356</v>
      </c>
      <c r="C400" s="8">
        <v>4.1354166666666696</v>
      </c>
      <c r="D400">
        <v>1.0311401295681899</v>
      </c>
      <c r="E400" s="6">
        <v>62.718983113609227</v>
      </c>
      <c r="F400" s="7">
        <v>74.741437742084116</v>
      </c>
      <c r="G400" s="7">
        <v>174.93379777348704</v>
      </c>
      <c r="H400" s="7">
        <f t="shared" si="9"/>
        <v>64.672060374152139</v>
      </c>
    </row>
    <row r="401" spans="1:8" x14ac:dyDescent="0.25">
      <c r="A401" s="14"/>
      <c r="B401" s="5">
        <f>DATE(YEAR(siječanj!B401),MONTH(siječanj!B401)+2,DAY(siječanj!B401))</f>
        <v>45356</v>
      </c>
      <c r="C401" s="8">
        <v>4.1458333333333304</v>
      </c>
      <c r="D401">
        <v>1.0311401295681899</v>
      </c>
      <c r="E401" s="6">
        <v>62.394801152659028</v>
      </c>
      <c r="F401" s="7">
        <v>74.729508060442626</v>
      </c>
      <c r="G401" s="7">
        <v>175.69111564581971</v>
      </c>
      <c r="H401" s="7">
        <f t="shared" si="9"/>
        <v>64.33778334493428</v>
      </c>
    </row>
    <row r="402" spans="1:8" x14ac:dyDescent="0.25">
      <c r="A402" s="14"/>
      <c r="B402" s="5">
        <f>DATE(YEAR(siječanj!B402),MONTH(siječanj!B402)+2,DAY(siječanj!B402))</f>
        <v>45356</v>
      </c>
      <c r="C402" s="8">
        <v>4.15625</v>
      </c>
      <c r="D402">
        <v>1.0311401295681899</v>
      </c>
      <c r="E402" s="6">
        <v>61.861940172290993</v>
      </c>
      <c r="F402" s="7">
        <v>74.902372287594758</v>
      </c>
      <c r="G402" s="7">
        <v>176.95070363962844</v>
      </c>
      <c r="H402" s="7">
        <f t="shared" si="9"/>
        <v>63.788329004595745</v>
      </c>
    </row>
    <row r="403" spans="1:8" x14ac:dyDescent="0.25">
      <c r="A403" s="14"/>
      <c r="B403" s="5">
        <f>DATE(YEAR(siječanj!B403),MONTH(siječanj!B403)+2,DAY(siječanj!B403))</f>
        <v>45356</v>
      </c>
      <c r="C403" s="8">
        <v>4.1666666666666696</v>
      </c>
      <c r="D403">
        <v>1.0311401295681899</v>
      </c>
      <c r="E403" s="6">
        <v>61.620976969200086</v>
      </c>
      <c r="F403" s="7">
        <v>75.104884737087446</v>
      </c>
      <c r="G403" s="7">
        <v>179.19436661744118</v>
      </c>
      <c r="H403" s="7">
        <f t="shared" si="9"/>
        <v>63.539862176139422</v>
      </c>
    </row>
    <row r="404" spans="1:8" x14ac:dyDescent="0.25">
      <c r="A404" s="14"/>
      <c r="B404" s="5">
        <f>DATE(YEAR(siječanj!B404),MONTH(siječanj!B404)+2,DAY(siječanj!B404))</f>
        <v>45356</v>
      </c>
      <c r="C404" s="8">
        <v>4.1770833333333304</v>
      </c>
      <c r="D404">
        <v>1.0311401295681899</v>
      </c>
      <c r="E404" s="6">
        <v>62.654164458357378</v>
      </c>
      <c r="F404" s="7">
        <v>75.36472237494327</v>
      </c>
      <c r="G404" s="7">
        <v>180.5023050135546</v>
      </c>
      <c r="H404" s="7">
        <f t="shared" si="9"/>
        <v>64.605223257577308</v>
      </c>
    </row>
    <row r="405" spans="1:8" x14ac:dyDescent="0.25">
      <c r="A405" s="14"/>
      <c r="B405" s="5">
        <f>DATE(YEAR(siječanj!B405),MONTH(siječanj!B405)+2,DAY(siječanj!B405))</f>
        <v>45356</v>
      </c>
      <c r="C405" s="8">
        <v>4.1875</v>
      </c>
      <c r="D405">
        <v>1.0311401295681899</v>
      </c>
      <c r="E405" s="6">
        <v>62.59469743151346</v>
      </c>
      <c r="F405" s="7">
        <v>75.897734086213987</v>
      </c>
      <c r="G405" s="7">
        <v>185.66854757728757</v>
      </c>
      <c r="H405" s="7">
        <f t="shared" si="9"/>
        <v>64.543904419812435</v>
      </c>
    </row>
    <row r="406" spans="1:8" x14ac:dyDescent="0.25">
      <c r="A406" s="14"/>
      <c r="B406" s="5">
        <f>DATE(YEAR(siječanj!B406),MONTH(siječanj!B406)+2,DAY(siječanj!B406))</f>
        <v>45356</v>
      </c>
      <c r="C406" s="8">
        <v>4.1979166666666696</v>
      </c>
      <c r="D406">
        <v>1.0311401295681899</v>
      </c>
      <c r="E406" s="6">
        <v>64.409206902059339</v>
      </c>
      <c r="F406" s="7">
        <v>77.066359209864856</v>
      </c>
      <c r="G406" s="7">
        <v>187.17378323550645</v>
      </c>
      <c r="H406" s="7">
        <f t="shared" si="9"/>
        <v>66.41491795037382</v>
      </c>
    </row>
    <row r="407" spans="1:8" x14ac:dyDescent="0.25">
      <c r="A407" s="14"/>
      <c r="B407" s="5">
        <f>DATE(YEAR(siječanj!B407),MONTH(siječanj!B407)+2,DAY(siječanj!B407))</f>
        <v>45356</v>
      </c>
      <c r="C407" s="8">
        <v>4.2083333333333304</v>
      </c>
      <c r="D407">
        <v>1.0311401295681899</v>
      </c>
      <c r="E407" s="6">
        <v>65.725069946017271</v>
      </c>
      <c r="F407" s="7">
        <v>78.682325014939238</v>
      </c>
      <c r="G407" s="7">
        <v>191.75406860018578</v>
      </c>
      <c r="H407" s="7">
        <f t="shared" si="9"/>
        <v>67.7717571400146</v>
      </c>
    </row>
    <row r="408" spans="1:8" x14ac:dyDescent="0.25">
      <c r="A408" s="14"/>
      <c r="B408" s="5">
        <f>DATE(YEAR(siječanj!B408),MONTH(siječanj!B408)+2,DAY(siječanj!B408))</f>
        <v>45356</v>
      </c>
      <c r="C408" s="8">
        <v>4.21875</v>
      </c>
      <c r="D408">
        <v>1.0311401295681899</v>
      </c>
      <c r="E408" s="6">
        <v>68.800873784775618</v>
      </c>
      <c r="F408" s="7">
        <v>80.188948944994891</v>
      </c>
      <c r="G408" s="7">
        <v>192.58104826775315</v>
      </c>
      <c r="H408" s="7">
        <f t="shared" si="9"/>
        <v>70.943341908838207</v>
      </c>
    </row>
    <row r="409" spans="1:8" x14ac:dyDescent="0.25">
      <c r="A409" s="14"/>
      <c r="B409" s="5">
        <f>DATE(YEAR(siječanj!B409),MONTH(siječanj!B409)+2,DAY(siječanj!B409))</f>
        <v>45356</v>
      </c>
      <c r="C409" s="8">
        <v>4.2291666666666696</v>
      </c>
      <c r="D409">
        <v>1.0311401295681899</v>
      </c>
      <c r="E409" s="6">
        <v>72.0233256431531</v>
      </c>
      <c r="F409" s="7">
        <v>82.665167527173026</v>
      </c>
      <c r="G409" s="7">
        <v>192.7938673704237</v>
      </c>
      <c r="H409" s="7">
        <f t="shared" si="9"/>
        <v>74.266141335612815</v>
      </c>
    </row>
    <row r="410" spans="1:8" x14ac:dyDescent="0.25">
      <c r="A410" s="14"/>
      <c r="B410" s="5">
        <f>DATE(YEAR(siječanj!B410),MONTH(siječanj!B410)+2,DAY(siječanj!B410))</f>
        <v>45356</v>
      </c>
      <c r="C410" s="8">
        <v>4.2395833333333304</v>
      </c>
      <c r="D410">
        <v>1.0311401295681899</v>
      </c>
      <c r="E410" s="6">
        <v>78.878827654520094</v>
      </c>
      <c r="F410" s="7">
        <v>86.567784253005669</v>
      </c>
      <c r="G410" s="7">
        <v>192.44556528680548</v>
      </c>
      <c r="H410" s="7">
        <f t="shared" si="9"/>
        <v>81.335124567868775</v>
      </c>
    </row>
    <row r="411" spans="1:8" x14ac:dyDescent="0.25">
      <c r="A411" s="14"/>
      <c r="B411" s="5">
        <f>DATE(YEAR(siječanj!B411),MONTH(siječanj!B411)+2,DAY(siječanj!B411))</f>
        <v>45356</v>
      </c>
      <c r="C411" s="8">
        <v>4.25</v>
      </c>
      <c r="D411">
        <v>1.0311401295681899</v>
      </c>
      <c r="E411" s="6">
        <v>84.003369057328015</v>
      </c>
      <c r="F411" s="7">
        <v>92.433705681253969</v>
      </c>
      <c r="G411" s="7">
        <v>190.42005498751229</v>
      </c>
      <c r="H411" s="7">
        <f t="shared" si="9"/>
        <v>86.619244853937687</v>
      </c>
    </row>
    <row r="412" spans="1:8" x14ac:dyDescent="0.25">
      <c r="A412" s="14"/>
      <c r="B412" s="5">
        <f>DATE(YEAR(siječanj!B412),MONTH(siječanj!B412)+2,DAY(siječanj!B412))</f>
        <v>45356</v>
      </c>
      <c r="C412" s="8">
        <v>4.2604166666666696</v>
      </c>
      <c r="D412">
        <v>1.0311401295681899</v>
      </c>
      <c r="E412" s="6">
        <v>90.535488255349094</v>
      </c>
      <c r="F412" s="7">
        <v>96.356583018106676</v>
      </c>
      <c r="G412" s="7">
        <v>185.68101572458346</v>
      </c>
      <c r="H412" s="7">
        <f t="shared" si="9"/>
        <v>93.354775090139995</v>
      </c>
    </row>
    <row r="413" spans="1:8" x14ac:dyDescent="0.25">
      <c r="A413" s="14"/>
      <c r="B413" s="5">
        <f>DATE(YEAR(siječanj!B413),MONTH(siječanj!B413)+2,DAY(siječanj!B413))</f>
        <v>45356</v>
      </c>
      <c r="C413" s="8">
        <v>4.2708333333333304</v>
      </c>
      <c r="D413">
        <v>1.0311401295681899</v>
      </c>
      <c r="E413" s="6">
        <v>96.122177407479398</v>
      </c>
      <c r="F413" s="7">
        <v>101.80404212616922</v>
      </c>
      <c r="G413" s="7">
        <v>156.01529844080034</v>
      </c>
      <c r="H413" s="7">
        <f t="shared" si="9"/>
        <v>99.115434466324842</v>
      </c>
    </row>
    <row r="414" spans="1:8" x14ac:dyDescent="0.25">
      <c r="A414" s="14"/>
      <c r="B414" s="5">
        <f>DATE(YEAR(siječanj!B414),MONTH(siječanj!B414)+2,DAY(siječanj!B414))</f>
        <v>45356</v>
      </c>
      <c r="C414" s="8">
        <v>4.28125</v>
      </c>
      <c r="D414">
        <v>1.0311401295681899</v>
      </c>
      <c r="E414" s="6">
        <v>102.45954403872288</v>
      </c>
      <c r="F414" s="7">
        <v>110.10354812006707</v>
      </c>
      <c r="G414" s="7">
        <v>94.257887844853258</v>
      </c>
      <c r="H414" s="7">
        <f t="shared" si="9"/>
        <v>105.65014751558637</v>
      </c>
    </row>
    <row r="415" spans="1:8" x14ac:dyDescent="0.25">
      <c r="A415" s="14"/>
      <c r="B415" s="5">
        <f>DATE(YEAR(siječanj!B415),MONTH(siječanj!B415)+2,DAY(siječanj!B415))</f>
        <v>45356</v>
      </c>
      <c r="C415" s="8">
        <v>4.2916666666666696</v>
      </c>
      <c r="D415">
        <v>1.0311401295681899</v>
      </c>
      <c r="E415" s="6">
        <v>108.02603377440431</v>
      </c>
      <c r="F415" s="7">
        <v>121.01508719848485</v>
      </c>
      <c r="G415" s="7">
        <v>34.458696685230237</v>
      </c>
      <c r="H415" s="7">
        <f t="shared" si="9"/>
        <v>111.38997846287693</v>
      </c>
    </row>
    <row r="416" spans="1:8" x14ac:dyDescent="0.25">
      <c r="A416" s="14"/>
      <c r="B416" s="5">
        <f>DATE(YEAR(siječanj!B416),MONTH(siječanj!B416)+2,DAY(siječanj!B416))</f>
        <v>45356</v>
      </c>
      <c r="C416" s="8">
        <v>4.3020833333333304</v>
      </c>
      <c r="D416">
        <v>1.0311401295681899</v>
      </c>
      <c r="E416" s="6">
        <v>109.7001573498997</v>
      </c>
      <c r="F416" s="7">
        <v>125.48705614472486</v>
      </c>
      <c r="G416" s="7">
        <v>12.746454062258969</v>
      </c>
      <c r="H416" s="7">
        <f t="shared" si="9"/>
        <v>113.11623446342639</v>
      </c>
    </row>
    <row r="417" spans="1:8" x14ac:dyDescent="0.25">
      <c r="A417" s="14"/>
      <c r="B417" s="5">
        <f>DATE(YEAR(siječanj!B417),MONTH(siječanj!B417)+2,DAY(siječanj!B417))</f>
        <v>45356</v>
      </c>
      <c r="C417" s="8">
        <v>4.3125</v>
      </c>
      <c r="D417">
        <v>1.0311401295681899</v>
      </c>
      <c r="E417" s="6">
        <v>113.0901513410912</v>
      </c>
      <c r="F417" s="7">
        <v>130.50067215545488</v>
      </c>
      <c r="G417" s="7">
        <v>4.723788816246473</v>
      </c>
      <c r="H417" s="7">
        <f t="shared" si="9"/>
        <v>116.61179330673899</v>
      </c>
    </row>
    <row r="418" spans="1:8" x14ac:dyDescent="0.25">
      <c r="A418" s="14"/>
      <c r="B418" s="5">
        <f>DATE(YEAR(siječanj!B418),MONTH(siječanj!B418)+2,DAY(siječanj!B418))</f>
        <v>45356</v>
      </c>
      <c r="C418" s="8">
        <v>4.3229166666666696</v>
      </c>
      <c r="D418">
        <v>1.0311401295681899</v>
      </c>
      <c r="E418" s="6">
        <v>113.54455100457828</v>
      </c>
      <c r="F418" s="7">
        <v>137.68195422196857</v>
      </c>
      <c r="G418" s="7">
        <v>2.6115560919531227</v>
      </c>
      <c r="H418" s="7">
        <f t="shared" si="9"/>
        <v>117.0803430346228</v>
      </c>
    </row>
    <row r="419" spans="1:8" x14ac:dyDescent="0.25">
      <c r="A419" s="14"/>
      <c r="B419" s="5">
        <f>DATE(YEAR(siječanj!B419),MONTH(siječanj!B419)+2,DAY(siječanj!B419))</f>
        <v>45356</v>
      </c>
      <c r="C419" s="8">
        <v>4.3333333333333304</v>
      </c>
      <c r="D419">
        <v>1.0311401295681899</v>
      </c>
      <c r="E419" s="6">
        <v>112.26897840111801</v>
      </c>
      <c r="F419" s="7">
        <v>147.23968571835226</v>
      </c>
      <c r="G419" s="7">
        <v>1.6877728653665196</v>
      </c>
      <c r="H419" s="7">
        <f t="shared" si="9"/>
        <v>115.76504893501713</v>
      </c>
    </row>
    <row r="420" spans="1:8" x14ac:dyDescent="0.25">
      <c r="A420" s="14"/>
      <c r="B420" s="5">
        <f>DATE(YEAR(siječanj!B420),MONTH(siječanj!B420)+2,DAY(siječanj!B420))</f>
        <v>45356</v>
      </c>
      <c r="C420" s="8">
        <v>4.34375</v>
      </c>
      <c r="D420">
        <v>1.0311401295681899</v>
      </c>
      <c r="E420" s="6">
        <v>111.02161639785849</v>
      </c>
      <c r="F420" s="7">
        <v>151.10918536892515</v>
      </c>
      <c r="G420" s="7">
        <v>1.3565586060424213</v>
      </c>
      <c r="H420" s="7">
        <f t="shared" si="9"/>
        <v>114.47884391735768</v>
      </c>
    </row>
    <row r="421" spans="1:8" x14ac:dyDescent="0.25">
      <c r="A421" s="14"/>
      <c r="B421" s="5">
        <f>DATE(YEAR(siječanj!B421),MONTH(siječanj!B421)+2,DAY(siječanj!B421))</f>
        <v>45356</v>
      </c>
      <c r="C421" s="8">
        <v>4.3541666666666696</v>
      </c>
      <c r="D421">
        <v>1.0311401295681899</v>
      </c>
      <c r="E421" s="6">
        <v>112.04357640513771</v>
      </c>
      <c r="F421" s="7">
        <v>153.45344321293064</v>
      </c>
      <c r="G421" s="7">
        <v>1.2992119724975719</v>
      </c>
      <c r="H421" s="7">
        <f t="shared" si="9"/>
        <v>115.53262789167708</v>
      </c>
    </row>
    <row r="422" spans="1:8" x14ac:dyDescent="0.25">
      <c r="A422" s="14"/>
      <c r="B422" s="5">
        <f>DATE(YEAR(siječanj!B422),MONTH(siječanj!B422)+2,DAY(siječanj!B422))</f>
        <v>45356</v>
      </c>
      <c r="C422" s="8">
        <v>4.3645833333333304</v>
      </c>
      <c r="D422">
        <v>1.0311401295681899</v>
      </c>
      <c r="E422" s="6">
        <v>112.20736126321054</v>
      </c>
      <c r="F422" s="7">
        <v>155.63473045984793</v>
      </c>
      <c r="G422" s="7">
        <v>1.1860628688597974</v>
      </c>
      <c r="H422" s="7">
        <f t="shared" si="9"/>
        <v>115.70151303145161</v>
      </c>
    </row>
    <row r="423" spans="1:8" x14ac:dyDescent="0.25">
      <c r="A423" s="14"/>
      <c r="B423" s="5">
        <f>DATE(YEAR(siječanj!B423),MONTH(siječanj!B423)+2,DAY(siječanj!B423))</f>
        <v>45356</v>
      </c>
      <c r="C423" s="8">
        <v>4.375</v>
      </c>
      <c r="D423">
        <v>1.0311401295681899</v>
      </c>
      <c r="E423" s="6">
        <v>113.69386153569771</v>
      </c>
      <c r="F423" s="7">
        <v>158.29445870375716</v>
      </c>
      <c r="G423" s="7">
        <v>1.0909514050050906</v>
      </c>
      <c r="H423" s="7">
        <f t="shared" si="9"/>
        <v>117.23430311502717</v>
      </c>
    </row>
    <row r="424" spans="1:8" x14ac:dyDescent="0.25">
      <c r="A424" s="14"/>
      <c r="B424" s="5">
        <f>DATE(YEAR(siječanj!B424),MONTH(siječanj!B424)+2,DAY(siječanj!B424))</f>
        <v>45356</v>
      </c>
      <c r="C424" s="8">
        <v>4.3854166666666696</v>
      </c>
      <c r="D424">
        <v>1.0311401295681899</v>
      </c>
      <c r="E424" s="6">
        <v>113.87359190120873</v>
      </c>
      <c r="F424" s="7">
        <v>159.60074319960381</v>
      </c>
      <c r="G424" s="7">
        <v>1.1571844451717057</v>
      </c>
      <c r="H424" s="7">
        <f t="shared" si="9"/>
        <v>117.41963030740754</v>
      </c>
    </row>
    <row r="425" spans="1:8" x14ac:dyDescent="0.25">
      <c r="A425" s="14"/>
      <c r="B425" s="5">
        <f>DATE(YEAR(siječanj!B425),MONTH(siječanj!B425)+2,DAY(siječanj!B425))</f>
        <v>45356</v>
      </c>
      <c r="C425" s="8">
        <v>4.3958333333333304</v>
      </c>
      <c r="D425">
        <v>1.0311401295681899</v>
      </c>
      <c r="E425" s="6">
        <v>113.84215810518359</v>
      </c>
      <c r="F425" s="7">
        <v>160.15141662784882</v>
      </c>
      <c r="G425" s="7">
        <v>1.1069013664545833</v>
      </c>
      <c r="H425" s="7">
        <f t="shared" si="9"/>
        <v>117.38721765890136</v>
      </c>
    </row>
    <row r="426" spans="1:8" x14ac:dyDescent="0.25">
      <c r="A426" s="14"/>
      <c r="B426" s="5">
        <f>DATE(YEAR(siječanj!B426),MONTH(siječanj!B426)+2,DAY(siječanj!B426))</f>
        <v>45356</v>
      </c>
      <c r="C426" s="8">
        <v>4.40625</v>
      </c>
      <c r="D426">
        <v>1.0311401295681899</v>
      </c>
      <c r="E426" s="6">
        <v>114.43816652707122</v>
      </c>
      <c r="F426" s="7">
        <v>160.44260926505314</v>
      </c>
      <c r="G426" s="7">
        <v>1.053574747881862</v>
      </c>
      <c r="H426" s="7">
        <f t="shared" si="9"/>
        <v>118.0017858602703</v>
      </c>
    </row>
    <row r="427" spans="1:8" x14ac:dyDescent="0.25">
      <c r="A427" s="14"/>
      <c r="B427" s="5">
        <f>DATE(YEAR(siječanj!B427),MONTH(siječanj!B427)+2,DAY(siječanj!B427))</f>
        <v>45356</v>
      </c>
      <c r="C427" s="8">
        <v>4.4166666666666696</v>
      </c>
      <c r="D427">
        <v>1.0311401295681899</v>
      </c>
      <c r="E427" s="6">
        <v>114.95091776106679</v>
      </c>
      <c r="F427" s="7">
        <v>159.91612548799142</v>
      </c>
      <c r="G427" s="7">
        <v>1.0221262727987002</v>
      </c>
      <c r="H427" s="7">
        <f t="shared" si="9"/>
        <v>118.53050423412876</v>
      </c>
    </row>
    <row r="428" spans="1:8" x14ac:dyDescent="0.25">
      <c r="A428" s="14"/>
      <c r="B428" s="5">
        <f>DATE(YEAR(siječanj!B428),MONTH(siječanj!B428)+2,DAY(siječanj!B428))</f>
        <v>45356</v>
      </c>
      <c r="C428" s="8">
        <v>4.4270833333333304</v>
      </c>
      <c r="D428">
        <v>1.0311401295681899</v>
      </c>
      <c r="E428" s="6">
        <v>116.85933939243324</v>
      </c>
      <c r="F428" s="7">
        <v>159.01921182518987</v>
      </c>
      <c r="G428" s="7">
        <v>1.0975759525940685</v>
      </c>
      <c r="H428" s="7">
        <f t="shared" si="9"/>
        <v>120.4983543623667</v>
      </c>
    </row>
    <row r="429" spans="1:8" x14ac:dyDescent="0.25">
      <c r="A429" s="14"/>
      <c r="B429" s="5">
        <f>DATE(YEAR(siječanj!B429),MONTH(siječanj!B429)+2,DAY(siječanj!B429))</f>
        <v>45356</v>
      </c>
      <c r="C429" s="8">
        <v>4.4375</v>
      </c>
      <c r="D429">
        <v>1.0311401295681899</v>
      </c>
      <c r="E429" s="6">
        <v>118.51141693913645</v>
      </c>
      <c r="F429" s="7">
        <v>158.61647010501039</v>
      </c>
      <c r="G429" s="7">
        <v>1.1772041887555362</v>
      </c>
      <c r="H429" s="7">
        <f t="shared" si="9"/>
        <v>122.20187781793094</v>
      </c>
    </row>
    <row r="430" spans="1:8" x14ac:dyDescent="0.25">
      <c r="A430" s="14"/>
      <c r="B430" s="5">
        <f>DATE(YEAR(siječanj!B430),MONTH(siječanj!B430)+2,DAY(siječanj!B430))</f>
        <v>45356</v>
      </c>
      <c r="C430" s="8">
        <v>4.4479166666666696</v>
      </c>
      <c r="D430">
        <v>1.0311401295681899</v>
      </c>
      <c r="E430" s="6">
        <v>119.43693431574582</v>
      </c>
      <c r="F430" s="7">
        <v>158.2303136164864</v>
      </c>
      <c r="G430" s="7">
        <v>1.1490381281403201</v>
      </c>
      <c r="H430" s="7">
        <f t="shared" si="9"/>
        <v>123.15621592556553</v>
      </c>
    </row>
    <row r="431" spans="1:8" x14ac:dyDescent="0.25">
      <c r="A431" s="14"/>
      <c r="B431" s="5">
        <f>DATE(YEAR(siječanj!B431),MONTH(siječanj!B431)+2,DAY(siječanj!B431))</f>
        <v>45356</v>
      </c>
      <c r="C431" s="8">
        <v>4.4583333333333304</v>
      </c>
      <c r="D431">
        <v>1.0311401295681899</v>
      </c>
      <c r="E431" s="6">
        <v>119.57850661488452</v>
      </c>
      <c r="F431" s="7">
        <v>158.079367683903</v>
      </c>
      <c r="G431" s="7">
        <v>1.0788398134822688</v>
      </c>
      <c r="H431" s="7">
        <f t="shared" si="9"/>
        <v>123.30219680444267</v>
      </c>
    </row>
    <row r="432" spans="1:8" x14ac:dyDescent="0.25">
      <c r="A432" s="14"/>
      <c r="B432" s="5">
        <f>DATE(YEAR(siječanj!B432),MONTH(siječanj!B432)+2,DAY(siječanj!B432))</f>
        <v>45356</v>
      </c>
      <c r="C432" s="8">
        <v>4.46875</v>
      </c>
      <c r="D432">
        <v>1.0311401295681899</v>
      </c>
      <c r="E432" s="6">
        <v>118.84727276157601</v>
      </c>
      <c r="F432" s="7">
        <v>157.6213608380499</v>
      </c>
      <c r="G432" s="7">
        <v>1.1420168751577759</v>
      </c>
      <c r="H432" s="7">
        <f t="shared" si="9"/>
        <v>122.54819223419749</v>
      </c>
    </row>
    <row r="433" spans="1:8" x14ac:dyDescent="0.25">
      <c r="A433" s="14"/>
      <c r="B433" s="5">
        <f>DATE(YEAR(siječanj!B433),MONTH(siječanj!B433)+2,DAY(siječanj!B433))</f>
        <v>45356</v>
      </c>
      <c r="C433" s="8">
        <v>4.4791666666666696</v>
      </c>
      <c r="D433">
        <v>1.0311401295681899</v>
      </c>
      <c r="E433" s="6">
        <v>119.58581226265035</v>
      </c>
      <c r="F433" s="7">
        <v>157.09257863396806</v>
      </c>
      <c r="G433" s="7">
        <v>1.1962414111897492</v>
      </c>
      <c r="H433" s="7">
        <f t="shared" si="9"/>
        <v>123.30972995102651</v>
      </c>
    </row>
    <row r="434" spans="1:8" x14ac:dyDescent="0.25">
      <c r="A434" s="14"/>
      <c r="B434" s="5">
        <f>DATE(YEAR(siječanj!B434),MONTH(siječanj!B434)+2,DAY(siječanj!B434))</f>
        <v>45356</v>
      </c>
      <c r="C434" s="8">
        <v>4.4895833333333304</v>
      </c>
      <c r="D434">
        <v>1.0311401295681899</v>
      </c>
      <c r="E434" s="6">
        <v>120.22570975271854</v>
      </c>
      <c r="F434" s="7">
        <v>156.71954265470924</v>
      </c>
      <c r="G434" s="7">
        <v>1.2176073213204881</v>
      </c>
      <c r="H434" s="7">
        <f t="shared" si="9"/>
        <v>123.96955393184579</v>
      </c>
    </row>
    <row r="435" spans="1:8" x14ac:dyDescent="0.25">
      <c r="A435" s="14"/>
      <c r="B435" s="5">
        <f>DATE(YEAR(siječanj!B435),MONTH(siječanj!B435)+2,DAY(siječanj!B435))</f>
        <v>45356</v>
      </c>
      <c r="C435" s="8">
        <v>4.5</v>
      </c>
      <c r="D435">
        <v>1.0311401295681899</v>
      </c>
      <c r="E435" s="6">
        <v>120.88180106735967</v>
      </c>
      <c r="F435" s="7">
        <v>156.13478830965528</v>
      </c>
      <c r="G435" s="7">
        <v>1.0889095825512412</v>
      </c>
      <c r="H435" s="7">
        <f t="shared" si="9"/>
        <v>124.64607601503342</v>
      </c>
    </row>
    <row r="436" spans="1:8" x14ac:dyDescent="0.25">
      <c r="A436" s="14"/>
      <c r="B436" s="5">
        <f>DATE(YEAR(siječanj!B436),MONTH(siječanj!B436)+2,DAY(siječanj!B436))</f>
        <v>45356</v>
      </c>
      <c r="C436" s="8">
        <v>4.5104166666666696</v>
      </c>
      <c r="D436">
        <v>1.0311401295681899</v>
      </c>
      <c r="E436" s="6">
        <v>121.27850444166609</v>
      </c>
      <c r="F436" s="7">
        <v>155.39527240768592</v>
      </c>
      <c r="G436" s="7">
        <v>1.038871776873582</v>
      </c>
      <c r="H436" s="7">
        <f t="shared" si="9"/>
        <v>125.05513278381586</v>
      </c>
    </row>
    <row r="437" spans="1:8" x14ac:dyDescent="0.25">
      <c r="A437" s="14"/>
      <c r="B437" s="5">
        <f>DATE(YEAR(siječanj!B437),MONTH(siječanj!B437)+2,DAY(siječanj!B437))</f>
        <v>45356</v>
      </c>
      <c r="C437" s="8">
        <v>4.5208333333333304</v>
      </c>
      <c r="D437">
        <v>1.0311401295681899</v>
      </c>
      <c r="E437" s="6">
        <v>120.48728524876414</v>
      </c>
      <c r="F437" s="7">
        <v>154.7294666626386</v>
      </c>
      <c r="G437" s="7">
        <v>1.0294606953451386</v>
      </c>
      <c r="H437" s="7">
        <f t="shared" si="9"/>
        <v>124.2392749227301</v>
      </c>
    </row>
    <row r="438" spans="1:8" x14ac:dyDescent="0.25">
      <c r="A438" s="14"/>
      <c r="B438" s="5">
        <f>DATE(YEAR(siječanj!B438),MONTH(siječanj!B438)+2,DAY(siječanj!B438))</f>
        <v>45356</v>
      </c>
      <c r="C438" s="8">
        <v>4.53125</v>
      </c>
      <c r="D438">
        <v>1.0311401295681899</v>
      </c>
      <c r="E438" s="6">
        <v>118.65258720100938</v>
      </c>
      <c r="F438" s="7">
        <v>154.27496352828038</v>
      </c>
      <c r="G438" s="7">
        <v>0.97051089030803039</v>
      </c>
      <c r="H438" s="7">
        <f t="shared" si="9"/>
        <v>122.34744414004976</v>
      </c>
    </row>
    <row r="439" spans="1:8" x14ac:dyDescent="0.25">
      <c r="A439" s="14"/>
      <c r="B439" s="5">
        <f>DATE(YEAR(siječanj!B439),MONTH(siječanj!B439)+2,DAY(siječanj!B439))</f>
        <v>45356</v>
      </c>
      <c r="C439" s="8">
        <v>4.5416666666666696</v>
      </c>
      <c r="D439">
        <v>1.0311401295681899</v>
      </c>
      <c r="E439" s="6">
        <v>116.1769008414874</v>
      </c>
      <c r="F439" s="7">
        <v>153.59076052328859</v>
      </c>
      <c r="G439" s="7">
        <v>1.0171390216466025</v>
      </c>
      <c r="H439" s="7">
        <f t="shared" si="9"/>
        <v>119.79466458652206</v>
      </c>
    </row>
    <row r="440" spans="1:8" x14ac:dyDescent="0.25">
      <c r="A440" s="14"/>
      <c r="B440" s="5">
        <f>DATE(YEAR(siječanj!B440),MONTH(siječanj!B440)+2,DAY(siječanj!B440))</f>
        <v>45356</v>
      </c>
      <c r="C440" s="8">
        <v>4.5520833333333304</v>
      </c>
      <c r="D440">
        <v>1.0311401295681899</v>
      </c>
      <c r="E440" s="6">
        <v>113.70487518893196</v>
      </c>
      <c r="F440" s="7">
        <v>152.56934509511052</v>
      </c>
      <c r="G440" s="7">
        <v>1.0908685797881708</v>
      </c>
      <c r="H440" s="7">
        <f t="shared" si="9"/>
        <v>117.24565973485016</v>
      </c>
    </row>
    <row r="441" spans="1:8" x14ac:dyDescent="0.25">
      <c r="A441" s="14"/>
      <c r="B441" s="5">
        <f>DATE(YEAR(siječanj!B441),MONTH(siječanj!B441)+2,DAY(siječanj!B441))</f>
        <v>45356</v>
      </c>
      <c r="C441" s="8">
        <v>4.5625</v>
      </c>
      <c r="D441">
        <v>1.0311401295681899</v>
      </c>
      <c r="E441" s="6">
        <v>114.98271417893949</v>
      </c>
      <c r="F441" s="7">
        <v>151.87317986608593</v>
      </c>
      <c r="G441" s="7">
        <v>1.0695446161962383</v>
      </c>
      <c r="H441" s="7">
        <f t="shared" si="9"/>
        <v>118.56329079657381</v>
      </c>
    </row>
    <row r="442" spans="1:8" x14ac:dyDescent="0.25">
      <c r="A442" s="14"/>
      <c r="B442" s="5">
        <f>DATE(YEAR(siječanj!B442),MONTH(siječanj!B442)+2,DAY(siječanj!B442))</f>
        <v>45356</v>
      </c>
      <c r="C442" s="8">
        <v>4.5729166666666696</v>
      </c>
      <c r="D442">
        <v>1.0311401295681899</v>
      </c>
      <c r="E442" s="6">
        <v>115.80082946784476</v>
      </c>
      <c r="F442" s="7">
        <v>150.92057345205964</v>
      </c>
      <c r="G442" s="7">
        <v>1.0477052195465362</v>
      </c>
      <c r="H442" s="7">
        <f t="shared" si="9"/>
        <v>119.40688230157731</v>
      </c>
    </row>
    <row r="443" spans="1:8" x14ac:dyDescent="0.25">
      <c r="A443" s="14"/>
      <c r="B443" s="5">
        <f>DATE(YEAR(siječanj!B443),MONTH(siječanj!B443)+2,DAY(siječanj!B443))</f>
        <v>45356</v>
      </c>
      <c r="C443" s="8">
        <v>4.5833333333333304</v>
      </c>
      <c r="D443">
        <v>1.0311401295681899</v>
      </c>
      <c r="E443" s="6">
        <v>116.08247332407367</v>
      </c>
      <c r="F443" s="7">
        <v>149.36157972338066</v>
      </c>
      <c r="G443" s="7">
        <v>1.0573718838240431</v>
      </c>
      <c r="H443" s="7">
        <f t="shared" si="9"/>
        <v>119.69729658398127</v>
      </c>
    </row>
    <row r="444" spans="1:8" x14ac:dyDescent="0.25">
      <c r="A444" s="14"/>
      <c r="B444" s="5">
        <f>DATE(YEAR(siječanj!B444),MONTH(siječanj!B444)+2,DAY(siječanj!B444))</f>
        <v>45356</v>
      </c>
      <c r="C444" s="8">
        <v>4.59375</v>
      </c>
      <c r="D444">
        <v>1.0311401295681899</v>
      </c>
      <c r="E444" s="6">
        <v>117.50428796834545</v>
      </c>
      <c r="F444" s="7">
        <v>148.50478536671537</v>
      </c>
      <c r="G444" s="7">
        <v>1.0429500902440751</v>
      </c>
      <c r="H444" s="7">
        <f t="shared" si="9"/>
        <v>121.16338672049763</v>
      </c>
    </row>
    <row r="445" spans="1:8" x14ac:dyDescent="0.25">
      <c r="A445" s="14"/>
      <c r="B445" s="5">
        <f>DATE(YEAR(siječanj!B445),MONTH(siječanj!B445)+2,DAY(siječanj!B445))</f>
        <v>45356</v>
      </c>
      <c r="C445" s="8">
        <v>4.6041666666666696</v>
      </c>
      <c r="D445">
        <v>1.0311401295681899</v>
      </c>
      <c r="E445" s="6">
        <v>117.78535044715571</v>
      </c>
      <c r="F445" s="7">
        <v>147.52376699379025</v>
      </c>
      <c r="G445" s="7">
        <v>1.2021877216212551</v>
      </c>
      <c r="H445" s="7">
        <f t="shared" si="9"/>
        <v>121.4532015213148</v>
      </c>
    </row>
    <row r="446" spans="1:8" x14ac:dyDescent="0.25">
      <c r="A446" s="14"/>
      <c r="B446" s="5">
        <f>DATE(YEAR(siječanj!B446),MONTH(siječanj!B446)+2,DAY(siječanj!B446))</f>
        <v>45356</v>
      </c>
      <c r="C446" s="8">
        <v>4.6145833333333304</v>
      </c>
      <c r="D446">
        <v>1.0311401295681899</v>
      </c>
      <c r="E446" s="6">
        <v>119.88940065296956</v>
      </c>
      <c r="F446" s="7">
        <v>145.52772508966353</v>
      </c>
      <c r="G446" s="7">
        <v>1.2320273373977935</v>
      </c>
      <c r="H446" s="7">
        <f t="shared" si="9"/>
        <v>123.62277212315566</v>
      </c>
    </row>
    <row r="447" spans="1:8" x14ac:dyDescent="0.25">
      <c r="A447" s="14"/>
      <c r="B447" s="5">
        <f>DATE(YEAR(siječanj!B447),MONTH(siječanj!B447)+2,DAY(siječanj!B447))</f>
        <v>45356</v>
      </c>
      <c r="C447" s="8">
        <v>4.625</v>
      </c>
      <c r="D447">
        <v>1.0311401295681899</v>
      </c>
      <c r="E447" s="6">
        <v>121.64539300825042</v>
      </c>
      <c r="F447" s="7">
        <v>141.87939634657656</v>
      </c>
      <c r="G447" s="7">
        <v>1.4118339140840361</v>
      </c>
      <c r="H447" s="7">
        <f t="shared" si="9"/>
        <v>125.43344630790072</v>
      </c>
    </row>
    <row r="448" spans="1:8" x14ac:dyDescent="0.25">
      <c r="A448" s="14"/>
      <c r="B448" s="5">
        <f>DATE(YEAR(siječanj!B448),MONTH(siječanj!B448)+2,DAY(siječanj!B448))</f>
        <v>45356</v>
      </c>
      <c r="C448" s="8">
        <v>4.6354166666666696</v>
      </c>
      <c r="D448">
        <v>1.0311401295681899</v>
      </c>
      <c r="E448" s="6">
        <v>123.65929621106852</v>
      </c>
      <c r="F448" s="7">
        <v>140.25546143873521</v>
      </c>
      <c r="G448" s="7">
        <v>1.7559297128770972</v>
      </c>
      <c r="H448" s="7">
        <f t="shared" si="9"/>
        <v>127.51006271739237</v>
      </c>
    </row>
    <row r="449" spans="1:8" x14ac:dyDescent="0.25">
      <c r="A449" s="14"/>
      <c r="B449" s="5">
        <f>DATE(YEAR(siječanj!B449),MONTH(siječanj!B449)+2,DAY(siječanj!B449))</f>
        <v>45356</v>
      </c>
      <c r="C449" s="8">
        <v>4.6458333333333304</v>
      </c>
      <c r="D449">
        <v>1.0311401295681899</v>
      </c>
      <c r="E449" s="6">
        <v>125.48410000346627</v>
      </c>
      <c r="F449" s="7">
        <v>139.13081897825356</v>
      </c>
      <c r="G449" s="7">
        <v>2.350060617647372</v>
      </c>
      <c r="H449" s="7">
        <f t="shared" si="9"/>
        <v>129.3916911363219</v>
      </c>
    </row>
    <row r="450" spans="1:8" x14ac:dyDescent="0.25">
      <c r="A450" s="14"/>
      <c r="B450" s="5">
        <f>DATE(YEAR(siječanj!B450),MONTH(siječanj!B450)+2,DAY(siječanj!B450))</f>
        <v>45356</v>
      </c>
      <c r="C450" s="8">
        <v>4.65625</v>
      </c>
      <c r="D450">
        <v>1.0311401295681899</v>
      </c>
      <c r="E450" s="6">
        <v>129.1442521980193</v>
      </c>
      <c r="F450" s="7">
        <v>138.08388305791942</v>
      </c>
      <c r="G450" s="7">
        <v>5.9232479460494698</v>
      </c>
      <c r="H450" s="7">
        <f t="shared" si="9"/>
        <v>133.16582094445261</v>
      </c>
    </row>
    <row r="451" spans="1:8" x14ac:dyDescent="0.25">
      <c r="A451" s="14"/>
      <c r="B451" s="5">
        <f>DATE(YEAR(siječanj!B451),MONTH(siječanj!B451)+2,DAY(siječanj!B451))</f>
        <v>45356</v>
      </c>
      <c r="C451" s="8">
        <v>4.6666666666666696</v>
      </c>
      <c r="D451">
        <v>1.0311401295681899</v>
      </c>
      <c r="E451" s="6">
        <v>130.62991784902576</v>
      </c>
      <c r="F451" s="7">
        <v>135.93808689810066</v>
      </c>
      <c r="G451" s="7">
        <v>14.865687776392823</v>
      </c>
      <c r="H451" s="7">
        <f t="shared" si="9"/>
        <v>134.69775041632641</v>
      </c>
    </row>
    <row r="452" spans="1:8" x14ac:dyDescent="0.25">
      <c r="A452" s="14"/>
      <c r="B452" s="5">
        <f>DATE(YEAR(siječanj!B452),MONTH(siječanj!B452)+2,DAY(siječanj!B452))</f>
        <v>45356</v>
      </c>
      <c r="C452" s="8">
        <v>4.6770833333333304</v>
      </c>
      <c r="D452">
        <v>1.0311401295681899</v>
      </c>
      <c r="E452" s="6">
        <v>133.39283815646479</v>
      </c>
      <c r="F452" s="7">
        <v>136.34303729315343</v>
      </c>
      <c r="G452" s="7">
        <v>44.143235931417948</v>
      </c>
      <c r="H452" s="7">
        <f t="shared" ref="H452:H515" si="10">D452*E452</f>
        <v>137.5467084201257</v>
      </c>
    </row>
    <row r="453" spans="1:8" x14ac:dyDescent="0.25">
      <c r="A453" s="14"/>
      <c r="B453" s="5">
        <f>DATE(YEAR(siječanj!B453),MONTH(siječanj!B453)+2,DAY(siječanj!B453))</f>
        <v>45356</v>
      </c>
      <c r="C453" s="8">
        <v>4.6875</v>
      </c>
      <c r="D453">
        <v>1.0311401295681899</v>
      </c>
      <c r="E453" s="6">
        <v>138.46834776440076</v>
      </c>
      <c r="F453" s="7">
        <v>137.35201654805891</v>
      </c>
      <c r="G453" s="7">
        <v>117.28838573791286</v>
      </c>
      <c r="H453" s="7">
        <f t="shared" si="10"/>
        <v>142.78027005487738</v>
      </c>
    </row>
    <row r="454" spans="1:8" x14ac:dyDescent="0.25">
      <c r="A454" s="14"/>
      <c r="B454" s="5">
        <f>DATE(YEAR(siječanj!B454),MONTH(siječanj!B454)+2,DAY(siječanj!B454))</f>
        <v>45356</v>
      </c>
      <c r="C454" s="8">
        <v>4.6979166666666696</v>
      </c>
      <c r="D454">
        <v>1.0311401295681899</v>
      </c>
      <c r="E454" s="6">
        <v>143.32620050603538</v>
      </c>
      <c r="F454" s="7">
        <v>138.62359543285325</v>
      </c>
      <c r="G454" s="7">
        <v>176.8772260869026</v>
      </c>
      <c r="H454" s="7">
        <f t="shared" si="10"/>
        <v>147.78939696030969</v>
      </c>
    </row>
    <row r="455" spans="1:8" x14ac:dyDescent="0.25">
      <c r="A455" s="14"/>
      <c r="B455" s="5">
        <f>DATE(YEAR(siječanj!B455),MONTH(siječanj!B455)+2,DAY(siječanj!B455))</f>
        <v>45356</v>
      </c>
      <c r="C455" s="8">
        <v>4.7083333333333304</v>
      </c>
      <c r="D455">
        <v>1.0311401295681899</v>
      </c>
      <c r="E455" s="6">
        <v>147.42940072363007</v>
      </c>
      <c r="F455" s="7">
        <v>138.46174702712338</v>
      </c>
      <c r="G455" s="7">
        <v>193.86641005017177</v>
      </c>
      <c r="H455" s="7">
        <f t="shared" si="10"/>
        <v>152.02037136432449</v>
      </c>
    </row>
    <row r="456" spans="1:8" x14ac:dyDescent="0.25">
      <c r="A456" s="14"/>
      <c r="B456" s="5">
        <f>DATE(YEAR(siječanj!B456),MONTH(siječanj!B456)+2,DAY(siječanj!B456))</f>
        <v>45356</v>
      </c>
      <c r="C456" s="8">
        <v>4.71875</v>
      </c>
      <c r="D456">
        <v>1.0311401295681899</v>
      </c>
      <c r="E456" s="6">
        <v>153.71205973977885</v>
      </c>
      <c r="F456" s="7">
        <v>138.23671919001637</v>
      </c>
      <c r="G456" s="7">
        <v>195.54590756501625</v>
      </c>
      <c r="H456" s="7">
        <f t="shared" si="10"/>
        <v>158.49867319626892</v>
      </c>
    </row>
    <row r="457" spans="1:8" x14ac:dyDescent="0.25">
      <c r="A457" s="14"/>
      <c r="B457" s="5">
        <f>DATE(YEAR(siječanj!B457),MONTH(siječanj!B457)+2,DAY(siječanj!B457))</f>
        <v>45356</v>
      </c>
      <c r="C457" s="8">
        <v>4.7291666666666696</v>
      </c>
      <c r="D457">
        <v>1.0311401295681899</v>
      </c>
      <c r="E457" s="6">
        <v>160.16059164578033</v>
      </c>
      <c r="F457" s="7">
        <v>137.86351046200184</v>
      </c>
      <c r="G457" s="7">
        <v>196.00562693268989</v>
      </c>
      <c r="H457" s="7">
        <f t="shared" si="10"/>
        <v>165.1480132213479</v>
      </c>
    </row>
    <row r="458" spans="1:8" x14ac:dyDescent="0.25">
      <c r="A458" s="14"/>
      <c r="B458" s="5">
        <f>DATE(YEAR(siječanj!B458),MONTH(siječanj!B458)+2,DAY(siječanj!B458))</f>
        <v>45356</v>
      </c>
      <c r="C458" s="8">
        <v>4.7395833333333304</v>
      </c>
      <c r="D458">
        <v>1.0311401295681899</v>
      </c>
      <c r="E458" s="6">
        <v>164.09198202615394</v>
      </c>
      <c r="F458" s="7">
        <v>137.63607533720631</v>
      </c>
      <c r="G458" s="7">
        <v>196.43511914435061</v>
      </c>
      <c r="H458" s="7">
        <f t="shared" si="10"/>
        <v>169.20182760754946</v>
      </c>
    </row>
    <row r="459" spans="1:8" x14ac:dyDescent="0.25">
      <c r="A459" s="14"/>
      <c r="B459" s="5">
        <f>DATE(YEAR(siječanj!B459),MONTH(siječanj!B459)+2,DAY(siječanj!B459))</f>
        <v>45356</v>
      </c>
      <c r="C459" s="8">
        <v>4.75</v>
      </c>
      <c r="D459">
        <v>1.0311401295681899</v>
      </c>
      <c r="E459" s="6">
        <v>167.02209169841393</v>
      </c>
      <c r="F459" s="7">
        <v>137.08299162953463</v>
      </c>
      <c r="G459" s="7">
        <v>197.09492250222573</v>
      </c>
      <c r="H459" s="7">
        <f t="shared" si="10"/>
        <v>172.22318127465263</v>
      </c>
    </row>
    <row r="460" spans="1:8" x14ac:dyDescent="0.25">
      <c r="A460" s="14"/>
      <c r="B460" s="5">
        <f>DATE(YEAR(siječanj!B460),MONTH(siječanj!B460)+2,DAY(siječanj!B460))</f>
        <v>45356</v>
      </c>
      <c r="C460" s="8">
        <v>4.7604166666666696</v>
      </c>
      <c r="D460">
        <v>1.0311401295681899</v>
      </c>
      <c r="E460" s="6">
        <v>168.98525247720963</v>
      </c>
      <c r="F460" s="7">
        <v>136.25586923610038</v>
      </c>
      <c r="G460" s="7">
        <v>197.34363211155591</v>
      </c>
      <c r="H460" s="7">
        <f t="shared" si="10"/>
        <v>174.24747513446323</v>
      </c>
    </row>
    <row r="461" spans="1:8" x14ac:dyDescent="0.25">
      <c r="A461" s="14"/>
      <c r="B461" s="5">
        <f>DATE(YEAR(siječanj!B461),MONTH(siječanj!B461)+2,DAY(siječanj!B461))</f>
        <v>45356</v>
      </c>
      <c r="C461" s="8">
        <v>4.7708333333333304</v>
      </c>
      <c r="D461">
        <v>1.0311401295681899</v>
      </c>
      <c r="E461" s="6">
        <v>171.36771447495889</v>
      </c>
      <c r="F461" s="7">
        <v>135.00771990796414</v>
      </c>
      <c r="G461" s="7">
        <v>197.37873443994582</v>
      </c>
      <c r="H461" s="7">
        <f t="shared" si="10"/>
        <v>176.70412730751369</v>
      </c>
    </row>
    <row r="462" spans="1:8" x14ac:dyDescent="0.25">
      <c r="A462" s="14"/>
      <c r="B462" s="5">
        <f>DATE(YEAR(siječanj!B462),MONTH(siječanj!B462)+2,DAY(siječanj!B462))</f>
        <v>45356</v>
      </c>
      <c r="C462" s="8">
        <v>4.78125</v>
      </c>
      <c r="D462">
        <v>1.0311401295681899</v>
      </c>
      <c r="E462" s="6">
        <v>174.66952533636706</v>
      </c>
      <c r="F462" s="7">
        <v>133.51428809587583</v>
      </c>
      <c r="G462" s="7">
        <v>197.57043368506339</v>
      </c>
      <c r="H462" s="7">
        <f t="shared" si="10"/>
        <v>180.10875698695577</v>
      </c>
    </row>
    <row r="463" spans="1:8" x14ac:dyDescent="0.25">
      <c r="A463" s="14"/>
      <c r="B463" s="5">
        <f>DATE(YEAR(siječanj!B463),MONTH(siječanj!B463)+2,DAY(siječanj!B463))</f>
        <v>45356</v>
      </c>
      <c r="C463" s="8">
        <v>4.7916666666666696</v>
      </c>
      <c r="D463">
        <v>1.0311401295681899</v>
      </c>
      <c r="E463" s="6">
        <v>174.6910835993589</v>
      </c>
      <c r="F463" s="7">
        <v>130.93445595846586</v>
      </c>
      <c r="G463" s="7">
        <v>197.82077197610701</v>
      </c>
      <c r="H463" s="7">
        <f t="shared" si="10"/>
        <v>180.13098657705044</v>
      </c>
    </row>
    <row r="464" spans="1:8" x14ac:dyDescent="0.25">
      <c r="A464" s="14"/>
      <c r="B464" s="5">
        <f>DATE(YEAR(siječanj!B464),MONTH(siječanj!B464)+2,DAY(siječanj!B464))</f>
        <v>45356</v>
      </c>
      <c r="C464" s="8">
        <v>4.8020833333333304</v>
      </c>
      <c r="D464">
        <v>1.0311401295681899</v>
      </c>
      <c r="E464" s="6">
        <v>174.105780405058</v>
      </c>
      <c r="F464" s="7">
        <v>128.98089162225997</v>
      </c>
      <c r="G464" s="7">
        <v>197.80739381734415</v>
      </c>
      <c r="H464" s="7">
        <f t="shared" si="10"/>
        <v>179.52745696544233</v>
      </c>
    </row>
    <row r="465" spans="1:8" x14ac:dyDescent="0.25">
      <c r="A465" s="14"/>
      <c r="B465" s="5">
        <f>DATE(YEAR(siječanj!B465),MONTH(siječanj!B465)+2,DAY(siječanj!B465))</f>
        <v>45356</v>
      </c>
      <c r="C465" s="8">
        <v>4.8125</v>
      </c>
      <c r="D465">
        <v>1.0311401295681899</v>
      </c>
      <c r="E465" s="6">
        <v>175.04434822663779</v>
      </c>
      <c r="F465" s="7">
        <v>126.59635745411519</v>
      </c>
      <c r="G465" s="7">
        <v>197.51701812825667</v>
      </c>
      <c r="H465" s="7">
        <f t="shared" si="10"/>
        <v>180.49525191059465</v>
      </c>
    </row>
    <row r="466" spans="1:8" x14ac:dyDescent="0.25">
      <c r="A466" s="14"/>
      <c r="B466" s="5">
        <f>DATE(YEAR(siječanj!B466),MONTH(siječanj!B466)+2,DAY(siječanj!B466))</f>
        <v>45356</v>
      </c>
      <c r="C466" s="8">
        <v>4.8229166666666696</v>
      </c>
      <c r="D466">
        <v>1.0311401295681899</v>
      </c>
      <c r="E466" s="6">
        <v>176.04891913678676</v>
      </c>
      <c r="F466" s="7">
        <v>123.71642859098259</v>
      </c>
      <c r="G466" s="7">
        <v>197.30442473250534</v>
      </c>
      <c r="H466" s="7">
        <f t="shared" si="10"/>
        <v>181.53110528904608</v>
      </c>
    </row>
    <row r="467" spans="1:8" x14ac:dyDescent="0.25">
      <c r="A467" s="14"/>
      <c r="B467" s="5">
        <f>DATE(YEAR(siječanj!B467),MONTH(siječanj!B467)+2,DAY(siječanj!B467))</f>
        <v>45356</v>
      </c>
      <c r="C467" s="8">
        <v>4.8333333333333304</v>
      </c>
      <c r="D467">
        <v>1.0311401295681899</v>
      </c>
      <c r="E467" s="6">
        <v>178.51489058110459</v>
      </c>
      <c r="F467" s="7">
        <v>117.75424761854063</v>
      </c>
      <c r="G467" s="7">
        <v>197.49386389900513</v>
      </c>
      <c r="H467" s="7">
        <f t="shared" si="10"/>
        <v>184.07386740365143</v>
      </c>
    </row>
    <row r="468" spans="1:8" x14ac:dyDescent="0.25">
      <c r="A468" s="14"/>
      <c r="B468" s="5">
        <f>DATE(YEAR(siječanj!B468),MONTH(siječanj!B468)+2,DAY(siječanj!B468))</f>
        <v>45356</v>
      </c>
      <c r="C468" s="8">
        <v>4.84375</v>
      </c>
      <c r="D468">
        <v>1.0311401295681899</v>
      </c>
      <c r="E468" s="6">
        <v>178.75159987518484</v>
      </c>
      <c r="F468" s="7">
        <v>114.15582657002361</v>
      </c>
      <c r="G468" s="7">
        <v>196.98481587155365</v>
      </c>
      <c r="H468" s="7">
        <f t="shared" si="10"/>
        <v>184.31794785581934</v>
      </c>
    </row>
    <row r="469" spans="1:8" x14ac:dyDescent="0.25">
      <c r="A469" s="14"/>
      <c r="B469" s="5">
        <f>DATE(YEAR(siječanj!B469),MONTH(siječanj!B469)+2,DAY(siječanj!B469))</f>
        <v>45356</v>
      </c>
      <c r="C469" s="8">
        <v>4.8541666666666696</v>
      </c>
      <c r="D469">
        <v>1.0311401295681899</v>
      </c>
      <c r="E469" s="6">
        <v>176.32410182058504</v>
      </c>
      <c r="F469" s="7">
        <v>111.43668800236526</v>
      </c>
      <c r="G469" s="7">
        <v>196.72555317746324</v>
      </c>
      <c r="H469" s="7">
        <f t="shared" si="10"/>
        <v>181.81485719727277</v>
      </c>
    </row>
    <row r="470" spans="1:8" x14ac:dyDescent="0.25">
      <c r="A470" s="14"/>
      <c r="B470" s="5">
        <f>DATE(YEAR(siječanj!B470),MONTH(siječanj!B470)+2,DAY(siječanj!B470))</f>
        <v>45356</v>
      </c>
      <c r="C470" s="8">
        <v>4.8645833333333304</v>
      </c>
      <c r="D470">
        <v>1.0311401295681899</v>
      </c>
      <c r="E470" s="6">
        <v>172.98103385554748</v>
      </c>
      <c r="F470" s="7">
        <v>109.32675564232355</v>
      </c>
      <c r="G470" s="7">
        <v>196.02881455685767</v>
      </c>
      <c r="H470" s="7">
        <f t="shared" si="10"/>
        <v>178.36768566264868</v>
      </c>
    </row>
    <row r="471" spans="1:8" x14ac:dyDescent="0.25">
      <c r="A471" s="14"/>
      <c r="B471" s="5">
        <f>DATE(YEAR(siječanj!B471),MONTH(siječanj!B471)+2,DAY(siječanj!B471))</f>
        <v>45356</v>
      </c>
      <c r="C471" s="8">
        <v>4.875</v>
      </c>
      <c r="D471">
        <v>1.0311401295681899</v>
      </c>
      <c r="E471" s="6">
        <v>171.79846390213248</v>
      </c>
      <c r="F471" s="7">
        <v>106.26717058245511</v>
      </c>
      <c r="G471" s="7">
        <v>194.84148267729839</v>
      </c>
      <c r="H471" s="7">
        <f t="shared" si="10"/>
        <v>177.14829032766087</v>
      </c>
    </row>
    <row r="472" spans="1:8" x14ac:dyDescent="0.25">
      <c r="A472" s="14"/>
      <c r="B472" s="5">
        <f>DATE(YEAR(siječanj!B472),MONTH(siječanj!B472)+2,DAY(siječanj!B472))</f>
        <v>45356</v>
      </c>
      <c r="C472" s="8">
        <v>4.8854166666666696</v>
      </c>
      <c r="D472">
        <v>1.0311401295681899</v>
      </c>
      <c r="E472" s="6">
        <v>178.63919794168038</v>
      </c>
      <c r="F472" s="7">
        <v>104.10067757757967</v>
      </c>
      <c r="G472" s="7">
        <v>194.49925380867646</v>
      </c>
      <c r="H472" s="7">
        <f t="shared" si="10"/>
        <v>184.20204571154184</v>
      </c>
    </row>
    <row r="473" spans="1:8" x14ac:dyDescent="0.25">
      <c r="A473" s="14"/>
      <c r="B473" s="5">
        <f>DATE(YEAR(siječanj!B473),MONTH(siječanj!B473)+2,DAY(siječanj!B473))</f>
        <v>45356</v>
      </c>
      <c r="C473" s="8">
        <v>4.8958333333333304</v>
      </c>
      <c r="D473">
        <v>1.0311401295681899</v>
      </c>
      <c r="E473" s="6">
        <v>184.95098889343069</v>
      </c>
      <c r="F473" s="7">
        <v>102.33736086698818</v>
      </c>
      <c r="G473" s="7">
        <v>193.87562704704845</v>
      </c>
      <c r="H473" s="7">
        <f t="shared" si="10"/>
        <v>190.71038665133696</v>
      </c>
    </row>
    <row r="474" spans="1:8" x14ac:dyDescent="0.25">
      <c r="A474" s="14"/>
      <c r="B474" s="5">
        <f>DATE(YEAR(siječanj!B474),MONTH(siječanj!B474)+2,DAY(siječanj!B474))</f>
        <v>45356</v>
      </c>
      <c r="C474" s="8">
        <v>4.90625</v>
      </c>
      <c r="D474">
        <v>1.0311401295681899</v>
      </c>
      <c r="E474" s="6">
        <v>185.3223304168877</v>
      </c>
      <c r="F474" s="7">
        <v>100.58734021314042</v>
      </c>
      <c r="G474" s="7">
        <v>193.94239542519617</v>
      </c>
      <c r="H474" s="7">
        <f t="shared" si="10"/>
        <v>191.09329179794847</v>
      </c>
    </row>
    <row r="475" spans="1:8" x14ac:dyDescent="0.25">
      <c r="A475" s="14"/>
      <c r="B475" s="5">
        <f>DATE(YEAR(siječanj!B475),MONTH(siječanj!B475)+2,DAY(siječanj!B475))</f>
        <v>45356</v>
      </c>
      <c r="C475" s="8">
        <v>4.9166666666666696</v>
      </c>
      <c r="D475">
        <v>1.0311401295681899</v>
      </c>
      <c r="E475" s="6">
        <v>183.99271237735877</v>
      </c>
      <c r="F475" s="7">
        <v>97.980209622498279</v>
      </c>
      <c r="G475" s="7">
        <v>192.81769173079928</v>
      </c>
      <c r="H475" s="7">
        <f t="shared" si="10"/>
        <v>189.72226928039242</v>
      </c>
    </row>
    <row r="476" spans="1:8" x14ac:dyDescent="0.25">
      <c r="A476" s="14"/>
      <c r="B476" s="5">
        <f>DATE(YEAR(siječanj!B476),MONTH(siječanj!B476)+2,DAY(siječanj!B476))</f>
        <v>45356</v>
      </c>
      <c r="C476" s="8">
        <v>4.9270833333333304</v>
      </c>
      <c r="D476">
        <v>1.0311401295681899</v>
      </c>
      <c r="E476" s="6">
        <v>180.83419232732334</v>
      </c>
      <c r="F476" s="7">
        <v>95.817288067861696</v>
      </c>
      <c r="G476" s="7">
        <v>190.50193582726666</v>
      </c>
      <c r="H476" s="7">
        <f t="shared" si="10"/>
        <v>186.46539250675517</v>
      </c>
    </row>
    <row r="477" spans="1:8" x14ac:dyDescent="0.25">
      <c r="A477" s="14"/>
      <c r="B477" s="5">
        <f>DATE(YEAR(siječanj!B477),MONTH(siječanj!B477)+2,DAY(siječanj!B477))</f>
        <v>45356</v>
      </c>
      <c r="C477" s="8">
        <v>4.9375</v>
      </c>
      <c r="D477">
        <v>1.0311401295681899</v>
      </c>
      <c r="E477" s="6">
        <v>173.51886314938127</v>
      </c>
      <c r="F477" s="7">
        <v>93.833654996380503</v>
      </c>
      <c r="G477" s="7">
        <v>189.27673848123504</v>
      </c>
      <c r="H477" s="7">
        <f t="shared" si="10"/>
        <v>178.92226303037802</v>
      </c>
    </row>
    <row r="478" spans="1:8" x14ac:dyDescent="0.25">
      <c r="A478" s="14"/>
      <c r="B478" s="5">
        <f>DATE(YEAR(siječanj!B478),MONTH(siječanj!B478)+2,DAY(siječanj!B478))</f>
        <v>45356</v>
      </c>
      <c r="C478" s="8">
        <v>4.9479166666666696</v>
      </c>
      <c r="D478">
        <v>1.0311401295681899</v>
      </c>
      <c r="E478" s="6">
        <v>166.76091922501956</v>
      </c>
      <c r="F478" s="7">
        <v>91.653385220332794</v>
      </c>
      <c r="G478" s="7">
        <v>188.83750951577485</v>
      </c>
      <c r="H478" s="7">
        <f t="shared" si="10"/>
        <v>171.95387585659714</v>
      </c>
    </row>
    <row r="479" spans="1:8" x14ac:dyDescent="0.25">
      <c r="A479" s="14"/>
      <c r="B479" s="5">
        <f>DATE(YEAR(siječanj!B479),MONTH(siječanj!B479)+2,DAY(siječanj!B479))</f>
        <v>45356</v>
      </c>
      <c r="C479" s="8">
        <v>4.9583333333333304</v>
      </c>
      <c r="D479">
        <v>1.0311401295681899</v>
      </c>
      <c r="E479" s="6">
        <v>157.05809765657881</v>
      </c>
      <c r="F479" s="7">
        <v>88.908740964797275</v>
      </c>
      <c r="G479" s="7">
        <v>184.27737827426901</v>
      </c>
      <c r="H479" s="7">
        <f t="shared" si="10"/>
        <v>161.94890716733809</v>
      </c>
    </row>
    <row r="480" spans="1:8" x14ac:dyDescent="0.25">
      <c r="A480" s="14"/>
      <c r="B480" s="5">
        <f>DATE(YEAR(siječanj!B480),MONTH(siječanj!B480)+2,DAY(siječanj!B480))</f>
        <v>45356</v>
      </c>
      <c r="C480" s="8">
        <v>4.96875</v>
      </c>
      <c r="D480">
        <v>1.0311401295681899</v>
      </c>
      <c r="E480" s="6">
        <v>146.63962610580563</v>
      </c>
      <c r="F480" s="7">
        <v>86.718502562563785</v>
      </c>
      <c r="G480" s="7">
        <v>183.69489861210144</v>
      </c>
      <c r="H480" s="7">
        <f t="shared" si="10"/>
        <v>151.20600306257134</v>
      </c>
    </row>
    <row r="481" spans="1:8" x14ac:dyDescent="0.25">
      <c r="A481" s="14"/>
      <c r="B481" s="5">
        <f>DATE(YEAR(siječanj!B481),MONTH(siječanj!B481)+2,DAY(siječanj!B481))</f>
        <v>45356</v>
      </c>
      <c r="C481" s="8">
        <v>4.9791666666666696</v>
      </c>
      <c r="D481">
        <v>1.0311401295681899</v>
      </c>
      <c r="E481" s="6">
        <v>136.02593491554904</v>
      </c>
      <c r="F481" s="7">
        <v>84.795638237700743</v>
      </c>
      <c r="G481" s="7">
        <v>181.95159098446385</v>
      </c>
      <c r="H481" s="7">
        <f t="shared" si="10"/>
        <v>140.26180015345341</v>
      </c>
    </row>
    <row r="482" spans="1:8" ht="15.75" thickBot="1" x14ac:dyDescent="0.3">
      <c r="A482" s="14"/>
      <c r="B482" s="5">
        <f>DATE(YEAR(siječanj!B482),MONTH(siječanj!B482)+2,DAY(siječanj!B482))</f>
        <v>45356</v>
      </c>
      <c r="C482" s="8">
        <v>4.9895833333333304</v>
      </c>
      <c r="D482">
        <v>1.0311401295681899</v>
      </c>
      <c r="E482" s="6">
        <v>125.75379310489289</v>
      </c>
      <c r="F482" s="7">
        <v>83.18805637367619</v>
      </c>
      <c r="G482" s="7">
        <v>181.46288298502458</v>
      </c>
      <c r="H482" s="7">
        <f t="shared" si="10"/>
        <v>129.66978251587059</v>
      </c>
    </row>
    <row r="483" spans="1:8" x14ac:dyDescent="0.25">
      <c r="A483" s="13">
        <f t="shared" ref="A483" si="11">A387+1</f>
        <v>66</v>
      </c>
      <c r="B483" s="5">
        <f>DATE(YEAR(siječanj!B483),MONTH(siječanj!B483)+2,DAY(siječanj!B483))</f>
        <v>45357</v>
      </c>
      <c r="C483" s="8">
        <v>5</v>
      </c>
      <c r="D483">
        <v>1.0272499289583878</v>
      </c>
      <c r="E483" s="6">
        <v>113.39204782458356</v>
      </c>
      <c r="F483" s="7">
        <v>80.393536338662059</v>
      </c>
      <c r="G483" s="7">
        <v>177.16541072000433</v>
      </c>
      <c r="H483" s="7">
        <f t="shared" si="10"/>
        <v>116.48197307224957</v>
      </c>
    </row>
    <row r="484" spans="1:8" x14ac:dyDescent="0.25">
      <c r="A484" s="14"/>
      <c r="B484" s="5">
        <f>DATE(YEAR(siječanj!B484),MONTH(siječanj!B484)+2,DAY(siječanj!B484))</f>
        <v>45357</v>
      </c>
      <c r="C484" s="8">
        <v>5.0104166666666696</v>
      </c>
      <c r="D484">
        <v>1.0272499289583878</v>
      </c>
      <c r="E484" s="6">
        <v>104.31956353652333</v>
      </c>
      <c r="F484" s="7">
        <v>79.148547502090764</v>
      </c>
      <c r="G484" s="7">
        <v>175.0278211601042</v>
      </c>
      <c r="H484" s="7">
        <f t="shared" si="10"/>
        <v>107.16226423186362</v>
      </c>
    </row>
    <row r="485" spans="1:8" x14ac:dyDescent="0.25">
      <c r="A485" s="14"/>
      <c r="B485" s="5">
        <f>DATE(YEAR(siječanj!B485),MONTH(siječanj!B485)+2,DAY(siječanj!B485))</f>
        <v>45357</v>
      </c>
      <c r="C485" s="8">
        <v>5.0208333333333304</v>
      </c>
      <c r="D485">
        <v>1.0272499289583878</v>
      </c>
      <c r="E485" s="6">
        <v>96.767420613642784</v>
      </c>
      <c r="F485" s="7">
        <v>78.212091031458669</v>
      </c>
      <c r="G485" s="7">
        <v>174.39398632979811</v>
      </c>
      <c r="H485" s="7">
        <f t="shared" si="10"/>
        <v>99.404325950850989</v>
      </c>
    </row>
    <row r="486" spans="1:8" x14ac:dyDescent="0.25">
      <c r="A486" s="14"/>
      <c r="B486" s="5">
        <f>DATE(YEAR(siječanj!B486),MONTH(siječanj!B486)+2,DAY(siječanj!B486))</f>
        <v>45357</v>
      </c>
      <c r="C486" s="8">
        <v>5.03125</v>
      </c>
      <c r="D486">
        <v>1.0272499289583878</v>
      </c>
      <c r="E486" s="6">
        <v>89.477925286183194</v>
      </c>
      <c r="F486" s="7">
        <v>77.51008872813722</v>
      </c>
      <c r="G486" s="7">
        <v>174.6925261051189</v>
      </c>
      <c r="H486" s="7">
        <f t="shared" si="10"/>
        <v>91.916192393575628</v>
      </c>
    </row>
    <row r="487" spans="1:8" x14ac:dyDescent="0.25">
      <c r="A487" s="14"/>
      <c r="B487" s="5">
        <f>DATE(YEAR(siječanj!B487),MONTH(siječanj!B487)+2,DAY(siječanj!B487))</f>
        <v>45357</v>
      </c>
      <c r="C487" s="8">
        <v>5.0416666666666696</v>
      </c>
      <c r="D487">
        <v>1.0272499289583878</v>
      </c>
      <c r="E487" s="6">
        <v>83.28659967711836</v>
      </c>
      <c r="F487" s="7">
        <v>76.959068596034754</v>
      </c>
      <c r="G487" s="7">
        <v>174.10292963682318</v>
      </c>
      <c r="H487" s="7">
        <f t="shared" si="10"/>
        <v>85.556153601505528</v>
      </c>
    </row>
    <row r="488" spans="1:8" x14ac:dyDescent="0.25">
      <c r="A488" s="14"/>
      <c r="B488" s="5">
        <f>DATE(YEAR(siječanj!B488),MONTH(siječanj!B488)+2,DAY(siječanj!B488))</f>
        <v>45357</v>
      </c>
      <c r="C488" s="8">
        <v>5.0520833333333304</v>
      </c>
      <c r="D488">
        <v>1.0272499289583878</v>
      </c>
      <c r="E488" s="6">
        <v>78.170459670702598</v>
      </c>
      <c r="F488" s="7">
        <v>76.331151381990537</v>
      </c>
      <c r="G488" s="7">
        <v>173.86612046121317</v>
      </c>
      <c r="H488" s="7">
        <f t="shared" si="10"/>
        <v>80.300599143373773</v>
      </c>
    </row>
    <row r="489" spans="1:8" x14ac:dyDescent="0.25">
      <c r="A489" s="14"/>
      <c r="B489" s="5">
        <f>DATE(YEAR(siječanj!B489),MONTH(siječanj!B489)+2,DAY(siječanj!B489))</f>
        <v>45357</v>
      </c>
      <c r="C489" s="8">
        <v>5.0625</v>
      </c>
      <c r="D489">
        <v>1.0272499289583878</v>
      </c>
      <c r="E489" s="6">
        <v>74.68656435793055</v>
      </c>
      <c r="F489" s="7">
        <v>76.05445427624224</v>
      </c>
      <c r="G489" s="7">
        <v>174.2196629255653</v>
      </c>
      <c r="H489" s="7">
        <f t="shared" si="10"/>
        <v>76.721767930830225</v>
      </c>
    </row>
    <row r="490" spans="1:8" x14ac:dyDescent="0.25">
      <c r="A490" s="14"/>
      <c r="B490" s="5">
        <f>DATE(YEAR(siječanj!B490),MONTH(siječanj!B490)+2,DAY(siječanj!B490))</f>
        <v>45357</v>
      </c>
      <c r="C490" s="8">
        <v>5.0729166666666696</v>
      </c>
      <c r="D490">
        <v>1.0272499289583878</v>
      </c>
      <c r="E490" s="6">
        <v>71.197928355732898</v>
      </c>
      <c r="F490" s="7">
        <v>75.865419433749864</v>
      </c>
      <c r="G490" s="7">
        <v>174.30019932870709</v>
      </c>
      <c r="H490" s="7">
        <f t="shared" si="10"/>
        <v>73.138066845411004</v>
      </c>
    </row>
    <row r="491" spans="1:8" x14ac:dyDescent="0.25">
      <c r="A491" s="14"/>
      <c r="B491" s="5">
        <f>DATE(YEAR(siječanj!B491),MONTH(siječanj!B491)+2,DAY(siječanj!B491))</f>
        <v>45357</v>
      </c>
      <c r="C491" s="8">
        <v>5.0833333333333304</v>
      </c>
      <c r="D491">
        <v>1.0272499289583878</v>
      </c>
      <c r="E491" s="6">
        <v>68.817610556734479</v>
      </c>
      <c r="F491" s="7">
        <v>75.378436705643523</v>
      </c>
      <c r="G491" s="7">
        <v>174.04730836521583</v>
      </c>
      <c r="H491" s="7">
        <f t="shared" si="10"/>
        <v>70.6928855554915</v>
      </c>
    </row>
    <row r="492" spans="1:8" x14ac:dyDescent="0.25">
      <c r="A492" s="14"/>
      <c r="B492" s="5">
        <f>DATE(YEAR(siječanj!B492),MONTH(siječanj!B492)+2,DAY(siječanj!B492))</f>
        <v>45357</v>
      </c>
      <c r="C492" s="8">
        <v>5.09375</v>
      </c>
      <c r="D492">
        <v>1.0272499289583878</v>
      </c>
      <c r="E492" s="6">
        <v>66.649105302901802</v>
      </c>
      <c r="F492" s="7">
        <v>75.329764425247618</v>
      </c>
      <c r="G492" s="7">
        <v>174.25223539489502</v>
      </c>
      <c r="H492" s="7">
        <f t="shared" si="10"/>
        <v>68.465288687545993</v>
      </c>
    </row>
    <row r="493" spans="1:8" x14ac:dyDescent="0.25">
      <c r="A493" s="14"/>
      <c r="B493" s="5">
        <f>DATE(YEAR(siječanj!B493),MONTH(siječanj!B493)+2,DAY(siječanj!B493))</f>
        <v>45357</v>
      </c>
      <c r="C493" s="8">
        <v>5.1041666666666696</v>
      </c>
      <c r="D493">
        <v>1.0272499289583878</v>
      </c>
      <c r="E493" s="6">
        <v>65.606566505773415</v>
      </c>
      <c r="F493" s="7">
        <v>74.934666422525126</v>
      </c>
      <c r="G493" s="7">
        <v>174.24029729481592</v>
      </c>
      <c r="H493" s="7">
        <f t="shared" si="10"/>
        <v>67.394340782259491</v>
      </c>
    </row>
    <row r="494" spans="1:8" x14ac:dyDescent="0.25">
      <c r="A494" s="14"/>
      <c r="B494" s="5">
        <f>DATE(YEAR(siječanj!B494),MONTH(siječanj!B494)+2,DAY(siječanj!B494))</f>
        <v>45357</v>
      </c>
      <c r="C494" s="8">
        <v>5.1145833333333304</v>
      </c>
      <c r="D494">
        <v>1.0272499289583878</v>
      </c>
      <c r="E494" s="6">
        <v>64.092531607507865</v>
      </c>
      <c r="F494" s="7">
        <v>74.625748315369947</v>
      </c>
      <c r="G494" s="7">
        <v>174.47839100976145</v>
      </c>
      <c r="H494" s="7">
        <f t="shared" si="10"/>
        <v>65.839048540575689</v>
      </c>
    </row>
    <row r="495" spans="1:8" x14ac:dyDescent="0.25">
      <c r="A495" s="14"/>
      <c r="B495" s="5">
        <f>DATE(YEAR(siječanj!B495),MONTH(siječanj!B495)+2,DAY(siječanj!B495))</f>
        <v>45357</v>
      </c>
      <c r="C495" s="8">
        <v>5.125</v>
      </c>
      <c r="D495">
        <v>1.0272499289583878</v>
      </c>
      <c r="E495" s="6">
        <v>63.650368460605108</v>
      </c>
      <c r="F495" s="7">
        <v>74.638267012363798</v>
      </c>
      <c r="G495" s="7">
        <v>174.44899115455084</v>
      </c>
      <c r="H495" s="7">
        <f t="shared" si="10"/>
        <v>65.38483647933181</v>
      </c>
    </row>
    <row r="496" spans="1:8" x14ac:dyDescent="0.25">
      <c r="A496" s="14"/>
      <c r="B496" s="5">
        <f>DATE(YEAR(siječanj!B496),MONTH(siječanj!B496)+2,DAY(siječanj!B496))</f>
        <v>45357</v>
      </c>
      <c r="C496" s="8">
        <v>5.1354166666666696</v>
      </c>
      <c r="D496">
        <v>1.0272499289583878</v>
      </c>
      <c r="E496" s="6">
        <v>62.718983113609227</v>
      </c>
      <c r="F496" s="7">
        <v>74.741437742084116</v>
      </c>
      <c r="G496" s="7">
        <v>174.93379777348704</v>
      </c>
      <c r="H496" s="7">
        <f t="shared" si="10"/>
        <v>64.428070947797409</v>
      </c>
    </row>
    <row r="497" spans="1:8" x14ac:dyDescent="0.25">
      <c r="A497" s="14"/>
      <c r="B497" s="5">
        <f>DATE(YEAR(siječanj!B497),MONTH(siječanj!B497)+2,DAY(siječanj!B497))</f>
        <v>45357</v>
      </c>
      <c r="C497" s="8">
        <v>5.1458333333333304</v>
      </c>
      <c r="D497">
        <v>1.0272499289583878</v>
      </c>
      <c r="E497" s="6">
        <v>62.394801152659028</v>
      </c>
      <c r="F497" s="7">
        <v>74.729508060442626</v>
      </c>
      <c r="G497" s="7">
        <v>175.69111564581971</v>
      </c>
      <c r="H497" s="7">
        <f t="shared" si="10"/>
        <v>64.095055051441719</v>
      </c>
    </row>
    <row r="498" spans="1:8" x14ac:dyDescent="0.25">
      <c r="A498" s="14"/>
      <c r="B498" s="5">
        <f>DATE(YEAR(siječanj!B498),MONTH(siječanj!B498)+2,DAY(siječanj!B498))</f>
        <v>45357</v>
      </c>
      <c r="C498" s="8">
        <v>5.15625</v>
      </c>
      <c r="D498">
        <v>1.0272499289583878</v>
      </c>
      <c r="E498" s="6">
        <v>61.861940172290993</v>
      </c>
      <c r="F498" s="7">
        <v>74.902372287594758</v>
      </c>
      <c r="G498" s="7">
        <v>176.95070363962844</v>
      </c>
      <c r="H498" s="7">
        <f t="shared" si="10"/>
        <v>63.547673647213962</v>
      </c>
    </row>
    <row r="499" spans="1:8" x14ac:dyDescent="0.25">
      <c r="A499" s="14"/>
      <c r="B499" s="5">
        <f>DATE(YEAR(siječanj!B499),MONTH(siječanj!B499)+2,DAY(siječanj!B499))</f>
        <v>45357</v>
      </c>
      <c r="C499" s="8">
        <v>5.1666666666666696</v>
      </c>
      <c r="D499">
        <v>1.0272499289583878</v>
      </c>
      <c r="E499" s="6">
        <v>61.620976969200086</v>
      </c>
      <c r="F499" s="7">
        <v>75.104884737087446</v>
      </c>
      <c r="G499" s="7">
        <v>179.19436661744118</v>
      </c>
      <c r="H499" s="7">
        <f t="shared" si="10"/>
        <v>63.300144213957239</v>
      </c>
    </row>
    <row r="500" spans="1:8" x14ac:dyDescent="0.25">
      <c r="A500" s="14"/>
      <c r="B500" s="5">
        <f>DATE(YEAR(siječanj!B500),MONTH(siječanj!B500)+2,DAY(siječanj!B500))</f>
        <v>45357</v>
      </c>
      <c r="C500" s="8">
        <v>5.1770833333333304</v>
      </c>
      <c r="D500">
        <v>1.0272499289583878</v>
      </c>
      <c r="E500" s="6">
        <v>62.654164458357378</v>
      </c>
      <c r="F500" s="7">
        <v>75.36472237494327</v>
      </c>
      <c r="G500" s="7">
        <v>180.5023050135546</v>
      </c>
      <c r="H500" s="7">
        <f t="shared" si="10"/>
        <v>64.361485988794769</v>
      </c>
    </row>
    <row r="501" spans="1:8" x14ac:dyDescent="0.25">
      <c r="A501" s="14"/>
      <c r="B501" s="5">
        <f>DATE(YEAR(siječanj!B501),MONTH(siječanj!B501)+2,DAY(siječanj!B501))</f>
        <v>45357</v>
      </c>
      <c r="C501" s="8">
        <v>5.1875</v>
      </c>
      <c r="D501">
        <v>1.0272499289583878</v>
      </c>
      <c r="E501" s="6">
        <v>62.59469743151346</v>
      </c>
      <c r="F501" s="7">
        <v>75.897734086213987</v>
      </c>
      <c r="G501" s="7">
        <v>185.66854757728757</v>
      </c>
      <c r="H501" s="7">
        <f t="shared" si="10"/>
        <v>64.30039848969399</v>
      </c>
    </row>
    <row r="502" spans="1:8" x14ac:dyDescent="0.25">
      <c r="A502" s="14"/>
      <c r="B502" s="5">
        <f>DATE(YEAR(siječanj!B502),MONTH(siječanj!B502)+2,DAY(siječanj!B502))</f>
        <v>45357</v>
      </c>
      <c r="C502" s="8">
        <v>5.1979166666666696</v>
      </c>
      <c r="D502">
        <v>1.0272499289583878</v>
      </c>
      <c r="E502" s="6">
        <v>64.409206902059339</v>
      </c>
      <c r="F502" s="7">
        <v>77.066359209864856</v>
      </c>
      <c r="G502" s="7">
        <v>187.17378323550645</v>
      </c>
      <c r="H502" s="7">
        <f t="shared" si="10"/>
        <v>66.16435321440656</v>
      </c>
    </row>
    <row r="503" spans="1:8" x14ac:dyDescent="0.25">
      <c r="A503" s="14"/>
      <c r="B503" s="5">
        <f>DATE(YEAR(siječanj!B503),MONTH(siječanj!B503)+2,DAY(siječanj!B503))</f>
        <v>45357</v>
      </c>
      <c r="C503" s="8">
        <v>5.2083333333333304</v>
      </c>
      <c r="D503">
        <v>1.0272499289583878</v>
      </c>
      <c r="E503" s="6">
        <v>65.725069946017271</v>
      </c>
      <c r="F503" s="7">
        <v>78.682325014939238</v>
      </c>
      <c r="G503" s="7">
        <v>191.75406860018578</v>
      </c>
      <c r="H503" s="7">
        <f t="shared" si="10"/>
        <v>67.51607343283132</v>
      </c>
    </row>
    <row r="504" spans="1:8" x14ac:dyDescent="0.25">
      <c r="A504" s="14"/>
      <c r="B504" s="5">
        <f>DATE(YEAR(siječanj!B504),MONTH(siječanj!B504)+2,DAY(siječanj!B504))</f>
        <v>45357</v>
      </c>
      <c r="C504" s="8">
        <v>5.21875</v>
      </c>
      <c r="D504">
        <v>1.0272499289583878</v>
      </c>
      <c r="E504" s="6">
        <v>68.800873784775618</v>
      </c>
      <c r="F504" s="7">
        <v>80.188948944994891</v>
      </c>
      <c r="G504" s="7">
        <v>192.58104826775315</v>
      </c>
      <c r="H504" s="7">
        <f t="shared" si="10"/>
        <v>70.675692707685769</v>
      </c>
    </row>
    <row r="505" spans="1:8" x14ac:dyDescent="0.25">
      <c r="A505" s="14"/>
      <c r="B505" s="5">
        <f>DATE(YEAR(siječanj!B505),MONTH(siječanj!B505)+2,DAY(siječanj!B505))</f>
        <v>45357</v>
      </c>
      <c r="C505" s="8">
        <v>5.2291666666666696</v>
      </c>
      <c r="D505">
        <v>1.0272499289583878</v>
      </c>
      <c r="E505" s="6">
        <v>72.0233256431531</v>
      </c>
      <c r="F505" s="7">
        <v>82.665167527173026</v>
      </c>
      <c r="G505" s="7">
        <v>192.7938673704237</v>
      </c>
      <c r="H505" s="7">
        <f t="shared" si="10"/>
        <v>73.985956150275854</v>
      </c>
    </row>
    <row r="506" spans="1:8" x14ac:dyDescent="0.25">
      <c r="A506" s="14"/>
      <c r="B506" s="5">
        <f>DATE(YEAR(siječanj!B506),MONTH(siječanj!B506)+2,DAY(siječanj!B506))</f>
        <v>45357</v>
      </c>
      <c r="C506" s="8">
        <v>5.2395833333333304</v>
      </c>
      <c r="D506">
        <v>1.0272499289583878</v>
      </c>
      <c r="E506" s="6">
        <v>78.878827654520094</v>
      </c>
      <c r="F506" s="7">
        <v>86.567784253005669</v>
      </c>
      <c r="G506" s="7">
        <v>192.44556528680548</v>
      </c>
      <c r="H506" s="7">
        <f t="shared" si="10"/>
        <v>81.028270104426682</v>
      </c>
    </row>
    <row r="507" spans="1:8" x14ac:dyDescent="0.25">
      <c r="A507" s="14"/>
      <c r="B507" s="5">
        <f>DATE(YEAR(siječanj!B507),MONTH(siječanj!B507)+2,DAY(siječanj!B507))</f>
        <v>45357</v>
      </c>
      <c r="C507" s="8">
        <v>5.25</v>
      </c>
      <c r="D507">
        <v>1.0272499289583878</v>
      </c>
      <c r="E507" s="6">
        <v>84.003369057328015</v>
      </c>
      <c r="F507" s="7">
        <v>92.433705681253969</v>
      </c>
      <c r="G507" s="7">
        <v>190.42005498751229</v>
      </c>
      <c r="H507" s="7">
        <f t="shared" si="10"/>
        <v>86.292454896405445</v>
      </c>
    </row>
    <row r="508" spans="1:8" x14ac:dyDescent="0.25">
      <c r="A508" s="14"/>
      <c r="B508" s="5">
        <f>DATE(YEAR(siječanj!B508),MONTH(siječanj!B508)+2,DAY(siječanj!B508))</f>
        <v>45357</v>
      </c>
      <c r="C508" s="8">
        <v>5.2604166666666696</v>
      </c>
      <c r="D508">
        <v>1.0272499289583878</v>
      </c>
      <c r="E508" s="6">
        <v>90.535488255349094</v>
      </c>
      <c r="F508" s="7">
        <v>96.356583018106676</v>
      </c>
      <c r="G508" s="7">
        <v>185.68101572458346</v>
      </c>
      <c r="H508" s="7">
        <f t="shared" si="10"/>
        <v>93.002573878520309</v>
      </c>
    </row>
    <row r="509" spans="1:8" x14ac:dyDescent="0.25">
      <c r="A509" s="14"/>
      <c r="B509" s="5">
        <f>DATE(YEAR(siječanj!B509),MONTH(siječanj!B509)+2,DAY(siječanj!B509))</f>
        <v>45357</v>
      </c>
      <c r="C509" s="8">
        <v>5.2708333333333304</v>
      </c>
      <c r="D509">
        <v>1.0272499289583878</v>
      </c>
      <c r="E509" s="6">
        <v>96.122177407479398</v>
      </c>
      <c r="F509" s="7">
        <v>101.80404212616922</v>
      </c>
      <c r="G509" s="7">
        <v>156.01529844080034</v>
      </c>
      <c r="H509" s="7">
        <f t="shared" si="10"/>
        <v>98.741499913158762</v>
      </c>
    </row>
    <row r="510" spans="1:8" x14ac:dyDescent="0.25">
      <c r="A510" s="14"/>
      <c r="B510" s="5">
        <f>DATE(YEAR(siječanj!B510),MONTH(siječanj!B510)+2,DAY(siječanj!B510))</f>
        <v>45357</v>
      </c>
      <c r="C510" s="8">
        <v>5.28125</v>
      </c>
      <c r="D510">
        <v>1.0272499289583878</v>
      </c>
      <c r="E510" s="6">
        <v>102.45954403872288</v>
      </c>
      <c r="F510" s="7">
        <v>110.10354812006707</v>
      </c>
      <c r="G510" s="7">
        <v>94.257887844853258</v>
      </c>
      <c r="H510" s="7">
        <f t="shared" si="10"/>
        <v>105.25155933488689</v>
      </c>
    </row>
    <row r="511" spans="1:8" x14ac:dyDescent="0.25">
      <c r="A511" s="14"/>
      <c r="B511" s="5">
        <f>DATE(YEAR(siječanj!B511),MONTH(siječanj!B511)+2,DAY(siječanj!B511))</f>
        <v>45357</v>
      </c>
      <c r="C511" s="8">
        <v>5.2916666666666696</v>
      </c>
      <c r="D511">
        <v>1.0272499289583878</v>
      </c>
      <c r="E511" s="6">
        <v>108.02603377440431</v>
      </c>
      <c r="F511" s="7">
        <v>121.01508719848485</v>
      </c>
      <c r="G511" s="7">
        <v>34.458696685230237</v>
      </c>
      <c r="H511" s="7">
        <f t="shared" si="10"/>
        <v>110.96973552041324</v>
      </c>
    </row>
    <row r="512" spans="1:8" x14ac:dyDescent="0.25">
      <c r="A512" s="14"/>
      <c r="B512" s="5">
        <f>DATE(YEAR(siječanj!B512),MONTH(siječanj!B512)+2,DAY(siječanj!B512))</f>
        <v>45357</v>
      </c>
      <c r="C512" s="8">
        <v>5.3020833333333304</v>
      </c>
      <c r="D512">
        <v>1.0272499289583878</v>
      </c>
      <c r="E512" s="6">
        <v>109.7001573498997</v>
      </c>
      <c r="F512" s="7">
        <v>125.48705614472486</v>
      </c>
      <c r="G512" s="7">
        <v>12.746454062258969</v>
      </c>
      <c r="H512" s="7">
        <f t="shared" si="10"/>
        <v>112.68947884440843</v>
      </c>
    </row>
    <row r="513" spans="1:8" x14ac:dyDescent="0.25">
      <c r="A513" s="14"/>
      <c r="B513" s="5">
        <f>DATE(YEAR(siječanj!B513),MONTH(siječanj!B513)+2,DAY(siječanj!B513))</f>
        <v>45357</v>
      </c>
      <c r="C513" s="8">
        <v>5.3125</v>
      </c>
      <c r="D513">
        <v>1.0272499289583878</v>
      </c>
      <c r="E513" s="6">
        <v>113.0901513410912</v>
      </c>
      <c r="F513" s="7">
        <v>130.50067215545488</v>
      </c>
      <c r="G513" s="7">
        <v>4.723788816246473</v>
      </c>
      <c r="H513" s="7">
        <f t="shared" si="10"/>
        <v>116.17184993102927</v>
      </c>
    </row>
    <row r="514" spans="1:8" x14ac:dyDescent="0.25">
      <c r="A514" s="14"/>
      <c r="B514" s="5">
        <f>DATE(YEAR(siječanj!B514),MONTH(siječanj!B514)+2,DAY(siječanj!B514))</f>
        <v>45357</v>
      </c>
      <c r="C514" s="8">
        <v>5.3229166666666696</v>
      </c>
      <c r="D514">
        <v>1.0272499289583878</v>
      </c>
      <c r="E514" s="6">
        <v>113.54455100457828</v>
      </c>
      <c r="F514" s="7">
        <v>137.68195422196857</v>
      </c>
      <c r="G514" s="7">
        <v>2.6115560919531227</v>
      </c>
      <c r="H514" s="7">
        <f t="shared" si="10"/>
        <v>116.63863195306509</v>
      </c>
    </row>
    <row r="515" spans="1:8" x14ac:dyDescent="0.25">
      <c r="A515" s="14"/>
      <c r="B515" s="5">
        <f>DATE(YEAR(siječanj!B515),MONTH(siječanj!B515)+2,DAY(siječanj!B515))</f>
        <v>45357</v>
      </c>
      <c r="C515" s="8">
        <v>5.3333333333333304</v>
      </c>
      <c r="D515">
        <v>1.0272499289583878</v>
      </c>
      <c r="E515" s="6">
        <v>112.26897840111801</v>
      </c>
      <c r="F515" s="7">
        <v>147.23968571835226</v>
      </c>
      <c r="G515" s="7">
        <v>1.6877728653665196</v>
      </c>
      <c r="H515" s="7">
        <f t="shared" si="10"/>
        <v>115.32830008677925</v>
      </c>
    </row>
    <row r="516" spans="1:8" x14ac:dyDescent="0.25">
      <c r="A516" s="14"/>
      <c r="B516" s="5">
        <f>DATE(YEAR(siječanj!B516),MONTH(siječanj!B516)+2,DAY(siječanj!B516))</f>
        <v>45357</v>
      </c>
      <c r="C516" s="8">
        <v>5.34375</v>
      </c>
      <c r="D516">
        <v>1.0272499289583878</v>
      </c>
      <c r="E516" s="6">
        <v>111.02161639785849</v>
      </c>
      <c r="F516" s="7">
        <v>151.10918536892515</v>
      </c>
      <c r="G516" s="7">
        <v>1.3565586060424213</v>
      </c>
      <c r="H516" s="7">
        <f t="shared" ref="H516:H579" si="12">D516*E516</f>
        <v>114.04694755754552</v>
      </c>
    </row>
    <row r="517" spans="1:8" x14ac:dyDescent="0.25">
      <c r="A517" s="14"/>
      <c r="B517" s="5">
        <f>DATE(YEAR(siječanj!B517),MONTH(siječanj!B517)+2,DAY(siječanj!B517))</f>
        <v>45357</v>
      </c>
      <c r="C517" s="8">
        <v>5.3541666666666696</v>
      </c>
      <c r="D517">
        <v>1.0272499289583878</v>
      </c>
      <c r="E517" s="6">
        <v>112.04357640513771</v>
      </c>
      <c r="F517" s="7">
        <v>153.45344321293064</v>
      </c>
      <c r="G517" s="7">
        <v>1.2992119724975719</v>
      </c>
      <c r="H517" s="7">
        <f t="shared" si="12"/>
        <v>115.09675590242142</v>
      </c>
    </row>
    <row r="518" spans="1:8" x14ac:dyDescent="0.25">
      <c r="A518" s="14"/>
      <c r="B518" s="5">
        <f>DATE(YEAR(siječanj!B518),MONTH(siječanj!B518)+2,DAY(siječanj!B518))</f>
        <v>45357</v>
      </c>
      <c r="C518" s="8">
        <v>5.3645833333333304</v>
      </c>
      <c r="D518">
        <v>1.0272499289583878</v>
      </c>
      <c r="E518" s="6">
        <v>112.20736126321054</v>
      </c>
      <c r="F518" s="7">
        <v>155.63473045984793</v>
      </c>
      <c r="G518" s="7">
        <v>1.1860628688597974</v>
      </c>
      <c r="H518" s="7">
        <f t="shared" si="12"/>
        <v>115.26500388624119</v>
      </c>
    </row>
    <row r="519" spans="1:8" x14ac:dyDescent="0.25">
      <c r="A519" s="14"/>
      <c r="B519" s="5">
        <f>DATE(YEAR(siječanj!B519),MONTH(siječanj!B519)+2,DAY(siječanj!B519))</f>
        <v>45357</v>
      </c>
      <c r="C519" s="8">
        <v>5.375</v>
      </c>
      <c r="D519">
        <v>1.0272499289583878</v>
      </c>
      <c r="E519" s="6">
        <v>113.69386153569771</v>
      </c>
      <c r="F519" s="7">
        <v>158.29445870375716</v>
      </c>
      <c r="G519" s="7">
        <v>1.0909514050050906</v>
      </c>
      <c r="H519" s="7">
        <f t="shared" si="12"/>
        <v>116.79201118555025</v>
      </c>
    </row>
    <row r="520" spans="1:8" x14ac:dyDescent="0.25">
      <c r="A520" s="14"/>
      <c r="B520" s="5">
        <f>DATE(YEAR(siječanj!B520),MONTH(siječanj!B520)+2,DAY(siječanj!B520))</f>
        <v>45357</v>
      </c>
      <c r="C520" s="8">
        <v>5.3854166666666696</v>
      </c>
      <c r="D520">
        <v>1.0272499289583878</v>
      </c>
      <c r="E520" s="6">
        <v>113.87359190120873</v>
      </c>
      <c r="F520" s="7">
        <v>159.60074319960381</v>
      </c>
      <c r="G520" s="7">
        <v>1.1571844451717057</v>
      </c>
      <c r="H520" s="7">
        <f t="shared" si="12"/>
        <v>116.97663919075312</v>
      </c>
    </row>
    <row r="521" spans="1:8" x14ac:dyDescent="0.25">
      <c r="A521" s="14"/>
      <c r="B521" s="5">
        <f>DATE(YEAR(siječanj!B521),MONTH(siječanj!B521)+2,DAY(siječanj!B521))</f>
        <v>45357</v>
      </c>
      <c r="C521" s="8">
        <v>5.3958333333333304</v>
      </c>
      <c r="D521">
        <v>1.0272499289583878</v>
      </c>
      <c r="E521" s="6">
        <v>113.84215810518359</v>
      </c>
      <c r="F521" s="7">
        <v>160.15141662784882</v>
      </c>
      <c r="G521" s="7">
        <v>1.1069013664545833</v>
      </c>
      <c r="H521" s="7">
        <f t="shared" si="12"/>
        <v>116.94434882601939</v>
      </c>
    </row>
    <row r="522" spans="1:8" x14ac:dyDescent="0.25">
      <c r="A522" s="14"/>
      <c r="B522" s="5">
        <f>DATE(YEAR(siječanj!B522),MONTH(siječanj!B522)+2,DAY(siječanj!B522))</f>
        <v>45357</v>
      </c>
      <c r="C522" s="8">
        <v>5.40625</v>
      </c>
      <c r="D522">
        <v>1.0272499289583878</v>
      </c>
      <c r="E522" s="6">
        <v>114.43816652707122</v>
      </c>
      <c r="F522" s="7">
        <v>160.44260926505314</v>
      </c>
      <c r="G522" s="7">
        <v>1.053574747881862</v>
      </c>
      <c r="H522" s="7">
        <f t="shared" si="12"/>
        <v>117.55659843506207</v>
      </c>
    </row>
    <row r="523" spans="1:8" x14ac:dyDescent="0.25">
      <c r="A523" s="14"/>
      <c r="B523" s="5">
        <f>DATE(YEAR(siječanj!B523),MONTH(siječanj!B523)+2,DAY(siječanj!B523))</f>
        <v>45357</v>
      </c>
      <c r="C523" s="8">
        <v>5.4166666666666696</v>
      </c>
      <c r="D523">
        <v>1.0272499289583878</v>
      </c>
      <c r="E523" s="6">
        <v>114.95091776106679</v>
      </c>
      <c r="F523" s="7">
        <v>159.91612548799142</v>
      </c>
      <c r="G523" s="7">
        <v>1.0221262727987002</v>
      </c>
      <c r="H523" s="7">
        <f t="shared" si="12"/>
        <v>118.08332210375734</v>
      </c>
    </row>
    <row r="524" spans="1:8" x14ac:dyDescent="0.25">
      <c r="A524" s="14"/>
      <c r="B524" s="5">
        <f>DATE(YEAR(siječanj!B524),MONTH(siječanj!B524)+2,DAY(siječanj!B524))</f>
        <v>45357</v>
      </c>
      <c r="C524" s="8">
        <v>5.4270833333333304</v>
      </c>
      <c r="D524">
        <v>1.0272499289583878</v>
      </c>
      <c r="E524" s="6">
        <v>116.85933939243324</v>
      </c>
      <c r="F524" s="7">
        <v>159.01921182518987</v>
      </c>
      <c r="G524" s="7">
        <v>1.0975759525940685</v>
      </c>
      <c r="H524" s="7">
        <f t="shared" si="12"/>
        <v>120.04374808900118</v>
      </c>
    </row>
    <row r="525" spans="1:8" x14ac:dyDescent="0.25">
      <c r="A525" s="14"/>
      <c r="B525" s="5">
        <f>DATE(YEAR(siječanj!B525),MONTH(siječanj!B525)+2,DAY(siječanj!B525))</f>
        <v>45357</v>
      </c>
      <c r="C525" s="8">
        <v>5.4375</v>
      </c>
      <c r="D525">
        <v>1.0272499289583878</v>
      </c>
      <c r="E525" s="6">
        <v>118.51141693913645</v>
      </c>
      <c r="F525" s="7">
        <v>158.61647010501039</v>
      </c>
      <c r="G525" s="7">
        <v>1.1772041887555362</v>
      </c>
      <c r="H525" s="7">
        <f t="shared" si="12"/>
        <v>121.7408446314858</v>
      </c>
    </row>
    <row r="526" spans="1:8" x14ac:dyDescent="0.25">
      <c r="A526" s="14"/>
      <c r="B526" s="5">
        <f>DATE(YEAR(siječanj!B526),MONTH(siječanj!B526)+2,DAY(siječanj!B526))</f>
        <v>45357</v>
      </c>
      <c r="C526" s="8">
        <v>5.4479166666666696</v>
      </c>
      <c r="D526">
        <v>1.0272499289583878</v>
      </c>
      <c r="E526" s="6">
        <v>119.43693431574582</v>
      </c>
      <c r="F526" s="7">
        <v>158.2303136164864</v>
      </c>
      <c r="G526" s="7">
        <v>1.1490381281403201</v>
      </c>
      <c r="H526" s="7">
        <f t="shared" si="12"/>
        <v>122.69158229085753</v>
      </c>
    </row>
    <row r="527" spans="1:8" x14ac:dyDescent="0.25">
      <c r="A527" s="14"/>
      <c r="B527" s="5">
        <f>DATE(YEAR(siječanj!B527),MONTH(siječanj!B527)+2,DAY(siječanj!B527))</f>
        <v>45357</v>
      </c>
      <c r="C527" s="8">
        <v>5.4583333333333304</v>
      </c>
      <c r="D527">
        <v>1.0272499289583878</v>
      </c>
      <c r="E527" s="6">
        <v>119.57850661488452</v>
      </c>
      <c r="F527" s="7">
        <v>158.079367683903</v>
      </c>
      <c r="G527" s="7">
        <v>1.0788398134822688</v>
      </c>
      <c r="H527" s="7">
        <f t="shared" si="12"/>
        <v>122.83701242509024</v>
      </c>
    </row>
    <row r="528" spans="1:8" x14ac:dyDescent="0.25">
      <c r="A528" s="14"/>
      <c r="B528" s="5">
        <f>DATE(YEAR(siječanj!B528),MONTH(siječanj!B528)+2,DAY(siječanj!B528))</f>
        <v>45357</v>
      </c>
      <c r="C528" s="8">
        <v>5.46875</v>
      </c>
      <c r="D528">
        <v>1.0272499289583878</v>
      </c>
      <c r="E528" s="6">
        <v>118.84727276157601</v>
      </c>
      <c r="F528" s="7">
        <v>157.6213608380499</v>
      </c>
      <c r="G528" s="7">
        <v>1.1420168751577759</v>
      </c>
      <c r="H528" s="7">
        <f t="shared" si="12"/>
        <v>122.08585250122709</v>
      </c>
    </row>
    <row r="529" spans="1:8" x14ac:dyDescent="0.25">
      <c r="A529" s="14"/>
      <c r="B529" s="5">
        <f>DATE(YEAR(siječanj!B529),MONTH(siječanj!B529)+2,DAY(siječanj!B529))</f>
        <v>45357</v>
      </c>
      <c r="C529" s="8">
        <v>5.4791666666666696</v>
      </c>
      <c r="D529">
        <v>1.0272499289583878</v>
      </c>
      <c r="E529" s="6">
        <v>119.58581226265035</v>
      </c>
      <c r="F529" s="7">
        <v>157.09257863396806</v>
      </c>
      <c r="G529" s="7">
        <v>1.1962414111897492</v>
      </c>
      <c r="H529" s="7">
        <f t="shared" si="12"/>
        <v>122.84451715123868</v>
      </c>
    </row>
    <row r="530" spans="1:8" x14ac:dyDescent="0.25">
      <c r="A530" s="14"/>
      <c r="B530" s="5">
        <f>DATE(YEAR(siječanj!B530),MONTH(siječanj!B530)+2,DAY(siječanj!B530))</f>
        <v>45357</v>
      </c>
      <c r="C530" s="8">
        <v>5.4895833333333304</v>
      </c>
      <c r="D530">
        <v>1.0272499289583878</v>
      </c>
      <c r="E530" s="6">
        <v>120.22570975271854</v>
      </c>
      <c r="F530" s="7">
        <v>156.71954265470924</v>
      </c>
      <c r="G530" s="7">
        <v>1.2176073213204881</v>
      </c>
      <c r="H530" s="7">
        <f t="shared" si="12"/>
        <v>123.50185180245188</v>
      </c>
    </row>
    <row r="531" spans="1:8" x14ac:dyDescent="0.25">
      <c r="A531" s="14"/>
      <c r="B531" s="5">
        <f>DATE(YEAR(siječanj!B531),MONTH(siječanj!B531)+2,DAY(siječanj!B531))</f>
        <v>45357</v>
      </c>
      <c r="C531" s="8">
        <v>5.5</v>
      </c>
      <c r="D531">
        <v>1.0272499289583878</v>
      </c>
      <c r="E531" s="6">
        <v>120.88180106735967</v>
      </c>
      <c r="F531" s="7">
        <v>156.13478830965528</v>
      </c>
      <c r="G531" s="7">
        <v>1.0889095825512412</v>
      </c>
      <c r="H531" s="7">
        <f t="shared" si="12"/>
        <v>124.1758215588072</v>
      </c>
    </row>
    <row r="532" spans="1:8" x14ac:dyDescent="0.25">
      <c r="A532" s="14"/>
      <c r="B532" s="5">
        <f>DATE(YEAR(siječanj!B532),MONTH(siječanj!B532)+2,DAY(siječanj!B532))</f>
        <v>45357</v>
      </c>
      <c r="C532" s="8">
        <v>5.5104166666666696</v>
      </c>
      <c r="D532">
        <v>1.0272499289583878</v>
      </c>
      <c r="E532" s="6">
        <v>121.27850444166609</v>
      </c>
      <c r="F532" s="7">
        <v>155.39527240768592</v>
      </c>
      <c r="G532" s="7">
        <v>1.038871776873582</v>
      </c>
      <c r="H532" s="7">
        <f t="shared" si="12"/>
        <v>124.58333507188101</v>
      </c>
    </row>
    <row r="533" spans="1:8" x14ac:dyDescent="0.25">
      <c r="A533" s="14"/>
      <c r="B533" s="5">
        <f>DATE(YEAR(siječanj!B533),MONTH(siječanj!B533)+2,DAY(siječanj!B533))</f>
        <v>45357</v>
      </c>
      <c r="C533" s="8">
        <v>5.5208333333333304</v>
      </c>
      <c r="D533">
        <v>1.0272499289583878</v>
      </c>
      <c r="E533" s="6">
        <v>120.48728524876414</v>
      </c>
      <c r="F533" s="7">
        <v>154.7294666626386</v>
      </c>
      <c r="G533" s="7">
        <v>1.0294606953451386</v>
      </c>
      <c r="H533" s="7">
        <f t="shared" si="12"/>
        <v>123.77055521218197</v>
      </c>
    </row>
    <row r="534" spans="1:8" x14ac:dyDescent="0.25">
      <c r="A534" s="14"/>
      <c r="B534" s="5">
        <f>DATE(YEAR(siječanj!B534),MONTH(siječanj!B534)+2,DAY(siječanj!B534))</f>
        <v>45357</v>
      </c>
      <c r="C534" s="8">
        <v>5.53125</v>
      </c>
      <c r="D534">
        <v>1.0272499289583878</v>
      </c>
      <c r="E534" s="6">
        <v>118.65258720100938</v>
      </c>
      <c r="F534" s="7">
        <v>154.27496352828038</v>
      </c>
      <c r="G534" s="7">
        <v>0.97051089030803039</v>
      </c>
      <c r="H534" s="7">
        <f t="shared" si="12"/>
        <v>121.88586177296581</v>
      </c>
    </row>
    <row r="535" spans="1:8" x14ac:dyDescent="0.25">
      <c r="A535" s="14"/>
      <c r="B535" s="5">
        <f>DATE(YEAR(siječanj!B535),MONTH(siječanj!B535)+2,DAY(siječanj!B535))</f>
        <v>45357</v>
      </c>
      <c r="C535" s="8">
        <v>5.5416666666666696</v>
      </c>
      <c r="D535">
        <v>1.0272499289583878</v>
      </c>
      <c r="E535" s="6">
        <v>116.1769008414874</v>
      </c>
      <c r="F535" s="7">
        <v>153.59076052328859</v>
      </c>
      <c r="G535" s="7">
        <v>1.0171390216466025</v>
      </c>
      <c r="H535" s="7">
        <f t="shared" si="12"/>
        <v>119.34271313602359</v>
      </c>
    </row>
    <row r="536" spans="1:8" x14ac:dyDescent="0.25">
      <c r="A536" s="14"/>
      <c r="B536" s="5">
        <f>DATE(YEAR(siječanj!B536),MONTH(siječanj!B536)+2,DAY(siječanj!B536))</f>
        <v>45357</v>
      </c>
      <c r="C536" s="8">
        <v>5.5520833333333304</v>
      </c>
      <c r="D536">
        <v>1.0272499289583878</v>
      </c>
      <c r="E536" s="6">
        <v>113.70487518893196</v>
      </c>
      <c r="F536" s="7">
        <v>152.56934509511052</v>
      </c>
      <c r="G536" s="7">
        <v>1.0908685797881708</v>
      </c>
      <c r="H536" s="7">
        <f t="shared" si="12"/>
        <v>116.80332496005272</v>
      </c>
    </row>
    <row r="537" spans="1:8" x14ac:dyDescent="0.25">
      <c r="A537" s="14"/>
      <c r="B537" s="5">
        <f>DATE(YEAR(siječanj!B537),MONTH(siječanj!B537)+2,DAY(siječanj!B537))</f>
        <v>45357</v>
      </c>
      <c r="C537" s="8">
        <v>5.5625</v>
      </c>
      <c r="D537">
        <v>1.0272499289583878</v>
      </c>
      <c r="E537" s="6">
        <v>114.98271417893949</v>
      </c>
      <c r="F537" s="7">
        <v>151.87317986608593</v>
      </c>
      <c r="G537" s="7">
        <v>1.0695446161962383</v>
      </c>
      <c r="H537" s="7">
        <f t="shared" si="12"/>
        <v>118.11598497175821</v>
      </c>
    </row>
    <row r="538" spans="1:8" x14ac:dyDescent="0.25">
      <c r="A538" s="14"/>
      <c r="B538" s="5">
        <f>DATE(YEAR(siječanj!B538),MONTH(siječanj!B538)+2,DAY(siječanj!B538))</f>
        <v>45357</v>
      </c>
      <c r="C538" s="8">
        <v>5.5729166666666696</v>
      </c>
      <c r="D538">
        <v>1.0272499289583878</v>
      </c>
      <c r="E538" s="6">
        <v>115.80082946784476</v>
      </c>
      <c r="F538" s="7">
        <v>150.92057345205964</v>
      </c>
      <c r="G538" s="7">
        <v>1.0477052195465362</v>
      </c>
      <c r="H538" s="7">
        <f t="shared" si="12"/>
        <v>118.95639384416592</v>
      </c>
    </row>
    <row r="539" spans="1:8" x14ac:dyDescent="0.25">
      <c r="A539" s="14"/>
      <c r="B539" s="5">
        <f>DATE(YEAR(siječanj!B539),MONTH(siječanj!B539)+2,DAY(siječanj!B539))</f>
        <v>45357</v>
      </c>
      <c r="C539" s="8">
        <v>5.5833333333333304</v>
      </c>
      <c r="D539">
        <v>1.0272499289583878</v>
      </c>
      <c r="E539" s="6">
        <v>116.08247332407367</v>
      </c>
      <c r="F539" s="7">
        <v>149.36157972338066</v>
      </c>
      <c r="G539" s="7">
        <v>1.0573718838240431</v>
      </c>
      <c r="H539" s="7">
        <f t="shared" si="12"/>
        <v>119.24571247546864</v>
      </c>
    </row>
    <row r="540" spans="1:8" x14ac:dyDescent="0.25">
      <c r="A540" s="14"/>
      <c r="B540" s="5">
        <f>DATE(YEAR(siječanj!B540),MONTH(siječanj!B540)+2,DAY(siječanj!B540))</f>
        <v>45357</v>
      </c>
      <c r="C540" s="8">
        <v>5.59375</v>
      </c>
      <c r="D540">
        <v>1.0272499289583878</v>
      </c>
      <c r="E540" s="6">
        <v>117.50428796834545</v>
      </c>
      <c r="F540" s="7">
        <v>148.50478536671537</v>
      </c>
      <c r="G540" s="7">
        <v>1.0429500902440751</v>
      </c>
      <c r="H540" s="7">
        <f t="shared" si="12"/>
        <v>120.70627146778881</v>
      </c>
    </row>
    <row r="541" spans="1:8" x14ac:dyDescent="0.25">
      <c r="A541" s="14"/>
      <c r="B541" s="5">
        <f>DATE(YEAR(siječanj!B541),MONTH(siječanj!B541)+2,DAY(siječanj!B541))</f>
        <v>45357</v>
      </c>
      <c r="C541" s="8">
        <v>5.6041666666666696</v>
      </c>
      <c r="D541">
        <v>1.0272499289583878</v>
      </c>
      <c r="E541" s="6">
        <v>117.78535044715571</v>
      </c>
      <c r="F541" s="7">
        <v>147.52376699379025</v>
      </c>
      <c r="G541" s="7">
        <v>1.2021877216212551</v>
      </c>
      <c r="H541" s="7">
        <f t="shared" si="12"/>
        <v>120.99499287917952</v>
      </c>
    </row>
    <row r="542" spans="1:8" x14ac:dyDescent="0.25">
      <c r="A542" s="14"/>
      <c r="B542" s="5">
        <f>DATE(YEAR(siječanj!B542),MONTH(siječanj!B542)+2,DAY(siječanj!B542))</f>
        <v>45357</v>
      </c>
      <c r="C542" s="8">
        <v>5.6145833333333304</v>
      </c>
      <c r="D542">
        <v>1.0272499289583878</v>
      </c>
      <c r="E542" s="6">
        <v>119.88940065296956</v>
      </c>
      <c r="F542" s="7">
        <v>145.52772508966353</v>
      </c>
      <c r="G542" s="7">
        <v>1.2320273373977935</v>
      </c>
      <c r="H542" s="7">
        <f t="shared" si="12"/>
        <v>123.15637830362667</v>
      </c>
    </row>
    <row r="543" spans="1:8" x14ac:dyDescent="0.25">
      <c r="A543" s="14"/>
      <c r="B543" s="5">
        <f>DATE(YEAR(siječanj!B543),MONTH(siječanj!B543)+2,DAY(siječanj!B543))</f>
        <v>45357</v>
      </c>
      <c r="C543" s="8">
        <v>5.625</v>
      </c>
      <c r="D543">
        <v>1.0272499289583878</v>
      </c>
      <c r="E543" s="6">
        <v>121.64539300825042</v>
      </c>
      <c r="F543" s="7">
        <v>141.87939634657656</v>
      </c>
      <c r="G543" s="7">
        <v>1.4118339140840361</v>
      </c>
      <c r="H543" s="7">
        <f t="shared" si="12"/>
        <v>124.96022132584042</v>
      </c>
    </row>
    <row r="544" spans="1:8" x14ac:dyDescent="0.25">
      <c r="A544" s="14"/>
      <c r="B544" s="5">
        <f>DATE(YEAR(siječanj!B544),MONTH(siječanj!B544)+2,DAY(siječanj!B544))</f>
        <v>45357</v>
      </c>
      <c r="C544" s="8">
        <v>5.6354166666666696</v>
      </c>
      <c r="D544">
        <v>1.0272499289583878</v>
      </c>
      <c r="E544" s="6">
        <v>123.65929621106852</v>
      </c>
      <c r="F544" s="7">
        <v>140.25546143873521</v>
      </c>
      <c r="G544" s="7">
        <v>1.7559297128770972</v>
      </c>
      <c r="H544" s="7">
        <f t="shared" si="12"/>
        <v>127.02900324786438</v>
      </c>
    </row>
    <row r="545" spans="1:8" x14ac:dyDescent="0.25">
      <c r="A545" s="14"/>
      <c r="B545" s="5">
        <f>DATE(YEAR(siječanj!B545),MONTH(siječanj!B545)+2,DAY(siječanj!B545))</f>
        <v>45357</v>
      </c>
      <c r="C545" s="8">
        <v>5.6458333333333304</v>
      </c>
      <c r="D545">
        <v>1.0272499289583878</v>
      </c>
      <c r="E545" s="6">
        <v>125.48410000346627</v>
      </c>
      <c r="F545" s="7">
        <v>139.13081897825356</v>
      </c>
      <c r="G545" s="7">
        <v>2.350060617647372</v>
      </c>
      <c r="H545" s="7">
        <f t="shared" si="12"/>
        <v>128.90353281396796</v>
      </c>
    </row>
    <row r="546" spans="1:8" x14ac:dyDescent="0.25">
      <c r="A546" s="14"/>
      <c r="B546" s="5">
        <f>DATE(YEAR(siječanj!B546),MONTH(siječanj!B546)+2,DAY(siječanj!B546))</f>
        <v>45357</v>
      </c>
      <c r="C546" s="8">
        <v>5.65625</v>
      </c>
      <c r="D546">
        <v>1.0272499289583878</v>
      </c>
      <c r="E546" s="6">
        <v>129.1442521980193</v>
      </c>
      <c r="F546" s="7">
        <v>138.08388305791942</v>
      </c>
      <c r="G546" s="7">
        <v>5.9232479460494698</v>
      </c>
      <c r="H546" s="7">
        <f t="shared" si="12"/>
        <v>132.66342389579944</v>
      </c>
    </row>
    <row r="547" spans="1:8" x14ac:dyDescent="0.25">
      <c r="A547" s="14"/>
      <c r="B547" s="5">
        <f>DATE(YEAR(siječanj!B547),MONTH(siječanj!B547)+2,DAY(siječanj!B547))</f>
        <v>45357</v>
      </c>
      <c r="C547" s="8">
        <v>5.6666666666666696</v>
      </c>
      <c r="D547">
        <v>1.0272499289583878</v>
      </c>
      <c r="E547" s="6">
        <v>130.62991784902576</v>
      </c>
      <c r="F547" s="7">
        <v>135.93808689810066</v>
      </c>
      <c r="G547" s="7">
        <v>14.865687776392823</v>
      </c>
      <c r="H547" s="7">
        <f t="shared" si="12"/>
        <v>134.18957383025176</v>
      </c>
    </row>
    <row r="548" spans="1:8" x14ac:dyDescent="0.25">
      <c r="A548" s="14"/>
      <c r="B548" s="5">
        <f>DATE(YEAR(siječanj!B548),MONTH(siječanj!B548)+2,DAY(siječanj!B548))</f>
        <v>45357</v>
      </c>
      <c r="C548" s="8">
        <v>5.6770833333333304</v>
      </c>
      <c r="D548">
        <v>1.0272499289583878</v>
      </c>
      <c r="E548" s="6">
        <v>133.39283815646479</v>
      </c>
      <c r="F548" s="7">
        <v>136.34303729315343</v>
      </c>
      <c r="G548" s="7">
        <v>44.143235931417948</v>
      </c>
      <c r="H548" s="7">
        <f t="shared" si="12"/>
        <v>137.0277835197862</v>
      </c>
    </row>
    <row r="549" spans="1:8" x14ac:dyDescent="0.25">
      <c r="A549" s="14"/>
      <c r="B549" s="5">
        <f>DATE(YEAR(siječanj!B549),MONTH(siječanj!B549)+2,DAY(siječanj!B549))</f>
        <v>45357</v>
      </c>
      <c r="C549" s="8">
        <v>5.6875</v>
      </c>
      <c r="D549">
        <v>1.0272499289583878</v>
      </c>
      <c r="E549" s="6">
        <v>138.46834776440076</v>
      </c>
      <c r="F549" s="7">
        <v>137.35201654805891</v>
      </c>
      <c r="G549" s="7">
        <v>117.28838573791286</v>
      </c>
      <c r="H549" s="7">
        <f t="shared" si="12"/>
        <v>142.24160040396603</v>
      </c>
    </row>
    <row r="550" spans="1:8" x14ac:dyDescent="0.25">
      <c r="A550" s="14"/>
      <c r="B550" s="5">
        <f>DATE(YEAR(siječanj!B550),MONTH(siječanj!B550)+2,DAY(siječanj!B550))</f>
        <v>45357</v>
      </c>
      <c r="C550" s="8">
        <v>5.6979166666666696</v>
      </c>
      <c r="D550">
        <v>1.0272499289583878</v>
      </c>
      <c r="E550" s="6">
        <v>143.32620050603538</v>
      </c>
      <c r="F550" s="7">
        <v>138.62359543285325</v>
      </c>
      <c r="G550" s="7">
        <v>176.8772260869026</v>
      </c>
      <c r="H550" s="7">
        <f t="shared" si="12"/>
        <v>147.23182928770049</v>
      </c>
    </row>
    <row r="551" spans="1:8" x14ac:dyDescent="0.25">
      <c r="A551" s="14"/>
      <c r="B551" s="5">
        <f>DATE(YEAR(siječanj!B551),MONTH(siječanj!B551)+2,DAY(siječanj!B551))</f>
        <v>45357</v>
      </c>
      <c r="C551" s="8">
        <v>5.7083333333333304</v>
      </c>
      <c r="D551">
        <v>1.0272499289583878</v>
      </c>
      <c r="E551" s="6">
        <v>147.42940072363007</v>
      </c>
      <c r="F551" s="7">
        <v>138.46174702712338</v>
      </c>
      <c r="G551" s="7">
        <v>193.86641005017177</v>
      </c>
      <c r="H551" s="7">
        <f t="shared" si="12"/>
        <v>151.44684141972667</v>
      </c>
    </row>
    <row r="552" spans="1:8" x14ac:dyDescent="0.25">
      <c r="A552" s="14"/>
      <c r="B552" s="5">
        <f>DATE(YEAR(siječanj!B552),MONTH(siječanj!B552)+2,DAY(siječanj!B552))</f>
        <v>45357</v>
      </c>
      <c r="C552" s="8">
        <v>5.71875</v>
      </c>
      <c r="D552">
        <v>1.0272499289583878</v>
      </c>
      <c r="E552" s="6">
        <v>153.71205973977885</v>
      </c>
      <c r="F552" s="7">
        <v>138.23671919001637</v>
      </c>
      <c r="G552" s="7">
        <v>195.54590756501625</v>
      </c>
      <c r="H552" s="7">
        <f t="shared" si="12"/>
        <v>157.90070244773528</v>
      </c>
    </row>
    <row r="553" spans="1:8" x14ac:dyDescent="0.25">
      <c r="A553" s="14"/>
      <c r="B553" s="5">
        <f>DATE(YEAR(siječanj!B553),MONTH(siječanj!B553)+2,DAY(siječanj!B553))</f>
        <v>45357</v>
      </c>
      <c r="C553" s="8">
        <v>5.7291666666666696</v>
      </c>
      <c r="D553">
        <v>1.0272499289583878</v>
      </c>
      <c r="E553" s="6">
        <v>160.16059164578033</v>
      </c>
      <c r="F553" s="7">
        <v>137.86351046200184</v>
      </c>
      <c r="G553" s="7">
        <v>196.00562693268989</v>
      </c>
      <c r="H553" s="7">
        <f t="shared" si="12"/>
        <v>164.52495639006122</v>
      </c>
    </row>
    <row r="554" spans="1:8" x14ac:dyDescent="0.25">
      <c r="A554" s="14"/>
      <c r="B554" s="5">
        <f>DATE(YEAR(siječanj!B554),MONTH(siječanj!B554)+2,DAY(siječanj!B554))</f>
        <v>45357</v>
      </c>
      <c r="C554" s="8">
        <v>5.7395833333333304</v>
      </c>
      <c r="D554">
        <v>1.0272499289583878</v>
      </c>
      <c r="E554" s="6">
        <v>164.09198202615394</v>
      </c>
      <c r="F554" s="7">
        <v>137.63607533720631</v>
      </c>
      <c r="G554" s="7">
        <v>196.43511914435061</v>
      </c>
      <c r="H554" s="7">
        <f t="shared" si="12"/>
        <v>168.56347687900768</v>
      </c>
    </row>
    <row r="555" spans="1:8" x14ac:dyDescent="0.25">
      <c r="A555" s="14"/>
      <c r="B555" s="5">
        <f>DATE(YEAR(siječanj!B555),MONTH(siječanj!B555)+2,DAY(siječanj!B555))</f>
        <v>45357</v>
      </c>
      <c r="C555" s="8">
        <v>5.75</v>
      </c>
      <c r="D555">
        <v>1.0272499289583878</v>
      </c>
      <c r="E555" s="6">
        <v>167.02209169841393</v>
      </c>
      <c r="F555" s="7">
        <v>137.08299162953463</v>
      </c>
      <c r="G555" s="7">
        <v>197.09492250222573</v>
      </c>
      <c r="H555" s="7">
        <f t="shared" si="12"/>
        <v>171.57343183167706</v>
      </c>
    </row>
    <row r="556" spans="1:8" x14ac:dyDescent="0.25">
      <c r="A556" s="14"/>
      <c r="B556" s="5">
        <f>DATE(YEAR(siječanj!B556),MONTH(siječanj!B556)+2,DAY(siječanj!B556))</f>
        <v>45357</v>
      </c>
      <c r="C556" s="8">
        <v>5.7604166666666696</v>
      </c>
      <c r="D556">
        <v>1.0272499289583878</v>
      </c>
      <c r="E556" s="6">
        <v>168.98525247720963</v>
      </c>
      <c r="F556" s="7">
        <v>136.25586923610038</v>
      </c>
      <c r="G556" s="7">
        <v>197.34363211155591</v>
      </c>
      <c r="H556" s="7">
        <f t="shared" si="12"/>
        <v>173.59008860222883</v>
      </c>
    </row>
    <row r="557" spans="1:8" x14ac:dyDescent="0.25">
      <c r="A557" s="14"/>
      <c r="B557" s="5">
        <f>DATE(YEAR(siječanj!B557),MONTH(siječanj!B557)+2,DAY(siječanj!B557))</f>
        <v>45357</v>
      </c>
      <c r="C557" s="8">
        <v>5.7708333333333304</v>
      </c>
      <c r="D557">
        <v>1.0272499289583878</v>
      </c>
      <c r="E557" s="6">
        <v>171.36771447495889</v>
      </c>
      <c r="F557" s="7">
        <v>135.00771990796414</v>
      </c>
      <c r="G557" s="7">
        <v>197.37873443994582</v>
      </c>
      <c r="H557" s="7">
        <f t="shared" si="12"/>
        <v>176.03747252016282</v>
      </c>
    </row>
    <row r="558" spans="1:8" x14ac:dyDescent="0.25">
      <c r="A558" s="14"/>
      <c r="B558" s="5">
        <f>DATE(YEAR(siječanj!B558),MONTH(siječanj!B558)+2,DAY(siječanj!B558))</f>
        <v>45357</v>
      </c>
      <c r="C558" s="8">
        <v>5.78125</v>
      </c>
      <c r="D558">
        <v>1.0272499289583878</v>
      </c>
      <c r="E558" s="6">
        <v>174.66952533636706</v>
      </c>
      <c r="F558" s="7">
        <v>133.51428809587583</v>
      </c>
      <c r="G558" s="7">
        <v>197.57043368506339</v>
      </c>
      <c r="H558" s="7">
        <f t="shared" si="12"/>
        <v>179.42925749297839</v>
      </c>
    </row>
    <row r="559" spans="1:8" x14ac:dyDescent="0.25">
      <c r="A559" s="14"/>
      <c r="B559" s="5">
        <f>DATE(YEAR(siječanj!B559),MONTH(siječanj!B559)+2,DAY(siječanj!B559))</f>
        <v>45357</v>
      </c>
      <c r="C559" s="8">
        <v>5.7916666666666696</v>
      </c>
      <c r="D559">
        <v>1.0272499289583878</v>
      </c>
      <c r="E559" s="6">
        <v>174.6910835993589</v>
      </c>
      <c r="F559" s="7">
        <v>130.93445595846586</v>
      </c>
      <c r="G559" s="7">
        <v>197.82077197610701</v>
      </c>
      <c r="H559" s="7">
        <f t="shared" si="12"/>
        <v>179.45140321710522</v>
      </c>
    </row>
    <row r="560" spans="1:8" x14ac:dyDescent="0.25">
      <c r="A560" s="14"/>
      <c r="B560" s="5">
        <f>DATE(YEAR(siječanj!B560),MONTH(siječanj!B560)+2,DAY(siječanj!B560))</f>
        <v>45357</v>
      </c>
      <c r="C560" s="8">
        <v>5.8020833333333304</v>
      </c>
      <c r="D560">
        <v>1.0272499289583878</v>
      </c>
      <c r="E560" s="6">
        <v>174.105780405058</v>
      </c>
      <c r="F560" s="7">
        <v>128.98089162225997</v>
      </c>
      <c r="G560" s="7">
        <v>197.80739381734415</v>
      </c>
      <c r="H560" s="7">
        <f t="shared" si="12"/>
        <v>178.85015055234049</v>
      </c>
    </row>
    <row r="561" spans="1:8" x14ac:dyDescent="0.25">
      <c r="A561" s="14"/>
      <c r="B561" s="5">
        <f>DATE(YEAR(siječanj!B561),MONTH(siječanj!B561)+2,DAY(siječanj!B561))</f>
        <v>45357</v>
      </c>
      <c r="C561" s="8">
        <v>5.8125</v>
      </c>
      <c r="D561">
        <v>1.0272499289583878</v>
      </c>
      <c r="E561" s="6">
        <v>175.04434822663779</v>
      </c>
      <c r="F561" s="7">
        <v>126.59635745411519</v>
      </c>
      <c r="G561" s="7">
        <v>197.51701812825667</v>
      </c>
      <c r="H561" s="7">
        <f t="shared" si="12"/>
        <v>179.81429428038098</v>
      </c>
    </row>
    <row r="562" spans="1:8" x14ac:dyDescent="0.25">
      <c r="A562" s="14"/>
      <c r="B562" s="5">
        <f>DATE(YEAR(siječanj!B562),MONTH(siječanj!B562)+2,DAY(siječanj!B562))</f>
        <v>45357</v>
      </c>
      <c r="C562" s="8">
        <v>5.8229166666666696</v>
      </c>
      <c r="D562">
        <v>1.0272499289583878</v>
      </c>
      <c r="E562" s="6">
        <v>176.04891913678676</v>
      </c>
      <c r="F562" s="7">
        <v>123.71642859098259</v>
      </c>
      <c r="G562" s="7">
        <v>197.30442473250534</v>
      </c>
      <c r="H562" s="7">
        <f t="shared" si="12"/>
        <v>180.84623967646516</v>
      </c>
    </row>
    <row r="563" spans="1:8" x14ac:dyDescent="0.25">
      <c r="A563" s="14"/>
      <c r="B563" s="5">
        <f>DATE(YEAR(siječanj!B563),MONTH(siječanj!B563)+2,DAY(siječanj!B563))</f>
        <v>45357</v>
      </c>
      <c r="C563" s="8">
        <v>5.8333333333333304</v>
      </c>
      <c r="D563">
        <v>1.0272499289583878</v>
      </c>
      <c r="E563" s="6">
        <v>178.51489058110459</v>
      </c>
      <c r="F563" s="7">
        <v>117.75424761854063</v>
      </c>
      <c r="G563" s="7">
        <v>197.49386389900513</v>
      </c>
      <c r="H563" s="7">
        <f t="shared" si="12"/>
        <v>183.37940866745407</v>
      </c>
    </row>
    <row r="564" spans="1:8" x14ac:dyDescent="0.25">
      <c r="A564" s="14"/>
      <c r="B564" s="5">
        <f>DATE(YEAR(siječanj!B564),MONTH(siječanj!B564)+2,DAY(siječanj!B564))</f>
        <v>45357</v>
      </c>
      <c r="C564" s="8">
        <v>5.84375</v>
      </c>
      <c r="D564">
        <v>1.0272499289583878</v>
      </c>
      <c r="E564" s="6">
        <v>178.75159987518484</v>
      </c>
      <c r="F564" s="7">
        <v>114.15582657002361</v>
      </c>
      <c r="G564" s="7">
        <v>196.98481587155365</v>
      </c>
      <c r="H564" s="7">
        <f t="shared" si="12"/>
        <v>183.62256827298179</v>
      </c>
    </row>
    <row r="565" spans="1:8" x14ac:dyDescent="0.25">
      <c r="A565" s="14"/>
      <c r="B565" s="5">
        <f>DATE(YEAR(siječanj!B565),MONTH(siječanj!B565)+2,DAY(siječanj!B565))</f>
        <v>45357</v>
      </c>
      <c r="C565" s="8">
        <v>5.8541666666666696</v>
      </c>
      <c r="D565">
        <v>1.0272499289583878</v>
      </c>
      <c r="E565" s="6">
        <v>176.32410182058504</v>
      </c>
      <c r="F565" s="7">
        <v>111.43668800236526</v>
      </c>
      <c r="G565" s="7">
        <v>196.72555317746324</v>
      </c>
      <c r="H565" s="7">
        <f t="shared" si="12"/>
        <v>181.12892106884752</v>
      </c>
    </row>
    <row r="566" spans="1:8" x14ac:dyDescent="0.25">
      <c r="A566" s="14"/>
      <c r="B566" s="5">
        <f>DATE(YEAR(siječanj!B566),MONTH(siječanj!B566)+2,DAY(siječanj!B566))</f>
        <v>45357</v>
      </c>
      <c r="C566" s="8">
        <v>5.8645833333333304</v>
      </c>
      <c r="D566">
        <v>1.0272499289583878</v>
      </c>
      <c r="E566" s="6">
        <v>172.98103385554748</v>
      </c>
      <c r="F566" s="7">
        <v>109.32675564232355</v>
      </c>
      <c r="G566" s="7">
        <v>196.02881455685767</v>
      </c>
      <c r="H566" s="7">
        <f t="shared" si="12"/>
        <v>177.69475473925962</v>
      </c>
    </row>
    <row r="567" spans="1:8" x14ac:dyDescent="0.25">
      <c r="A567" s="14"/>
      <c r="B567" s="5">
        <f>DATE(YEAR(siječanj!B567),MONTH(siječanj!B567)+2,DAY(siječanj!B567))</f>
        <v>45357</v>
      </c>
      <c r="C567" s="8">
        <v>5.875</v>
      </c>
      <c r="D567">
        <v>1.0272499289583878</v>
      </c>
      <c r="E567" s="6">
        <v>171.79846390213248</v>
      </c>
      <c r="F567" s="7">
        <v>106.26717058245511</v>
      </c>
      <c r="G567" s="7">
        <v>194.84148267729839</v>
      </c>
      <c r="H567" s="7">
        <f t="shared" si="12"/>
        <v>176.47995983862575</v>
      </c>
    </row>
    <row r="568" spans="1:8" x14ac:dyDescent="0.25">
      <c r="A568" s="14"/>
      <c r="B568" s="5">
        <f>DATE(YEAR(siječanj!B568),MONTH(siječanj!B568)+2,DAY(siječanj!B568))</f>
        <v>45357</v>
      </c>
      <c r="C568" s="8">
        <v>5.8854166666666696</v>
      </c>
      <c r="D568">
        <v>1.0272499289583878</v>
      </c>
      <c r="E568" s="6">
        <v>178.63919794168038</v>
      </c>
      <c r="F568" s="7">
        <v>104.10067757757967</v>
      </c>
      <c r="G568" s="7">
        <v>194.49925380867646</v>
      </c>
      <c r="H568" s="7">
        <f t="shared" si="12"/>
        <v>183.50710339477456</v>
      </c>
    </row>
    <row r="569" spans="1:8" x14ac:dyDescent="0.25">
      <c r="A569" s="14"/>
      <c r="B569" s="5">
        <f>DATE(YEAR(siječanj!B569),MONTH(siječanj!B569)+2,DAY(siječanj!B569))</f>
        <v>45357</v>
      </c>
      <c r="C569" s="8">
        <v>5.8958333333333304</v>
      </c>
      <c r="D569">
        <v>1.0272499289583878</v>
      </c>
      <c r="E569" s="6">
        <v>184.95098889343069</v>
      </c>
      <c r="F569" s="7">
        <v>102.33736086698818</v>
      </c>
      <c r="G569" s="7">
        <v>193.87562704704845</v>
      </c>
      <c r="H569" s="7">
        <f t="shared" si="12"/>
        <v>189.99089020156026</v>
      </c>
    </row>
    <row r="570" spans="1:8" x14ac:dyDescent="0.25">
      <c r="A570" s="14"/>
      <c r="B570" s="5">
        <f>DATE(YEAR(siječanj!B570),MONTH(siječanj!B570)+2,DAY(siječanj!B570))</f>
        <v>45357</v>
      </c>
      <c r="C570" s="8">
        <v>5.90625</v>
      </c>
      <c r="D570">
        <v>1.0272499289583878</v>
      </c>
      <c r="E570" s="6">
        <v>185.3223304168877</v>
      </c>
      <c r="F570" s="7">
        <v>100.58734021314042</v>
      </c>
      <c r="G570" s="7">
        <v>193.94239542519617</v>
      </c>
      <c r="H570" s="7">
        <f t="shared" si="12"/>
        <v>190.37235075515076</v>
      </c>
    </row>
    <row r="571" spans="1:8" x14ac:dyDescent="0.25">
      <c r="A571" s="14"/>
      <c r="B571" s="5">
        <f>DATE(YEAR(siječanj!B571),MONTH(siječanj!B571)+2,DAY(siječanj!B571))</f>
        <v>45357</v>
      </c>
      <c r="C571" s="8">
        <v>5.9166666666666696</v>
      </c>
      <c r="D571">
        <v>1.0272499289583878</v>
      </c>
      <c r="E571" s="6">
        <v>183.99271237735877</v>
      </c>
      <c r="F571" s="7">
        <v>97.980209622498279</v>
      </c>
      <c r="G571" s="7">
        <v>192.81769173079928</v>
      </c>
      <c r="H571" s="7">
        <f t="shared" si="12"/>
        <v>189.00650071850288</v>
      </c>
    </row>
    <row r="572" spans="1:8" x14ac:dyDescent="0.25">
      <c r="A572" s="14"/>
      <c r="B572" s="5">
        <f>DATE(YEAR(siječanj!B572),MONTH(siječanj!B572)+2,DAY(siječanj!B572))</f>
        <v>45357</v>
      </c>
      <c r="C572" s="8">
        <v>5.9270833333333304</v>
      </c>
      <c r="D572">
        <v>1.0272499289583878</v>
      </c>
      <c r="E572" s="6">
        <v>180.83419232732334</v>
      </c>
      <c r="F572" s="7">
        <v>95.817288067861696</v>
      </c>
      <c r="G572" s="7">
        <v>190.50193582726666</v>
      </c>
      <c r="H572" s="7">
        <f t="shared" si="12"/>
        <v>185.76191122149035</v>
      </c>
    </row>
    <row r="573" spans="1:8" x14ac:dyDescent="0.25">
      <c r="A573" s="14"/>
      <c r="B573" s="5">
        <f>DATE(YEAR(siječanj!B573),MONTH(siječanj!B573)+2,DAY(siječanj!B573))</f>
        <v>45357</v>
      </c>
      <c r="C573" s="8">
        <v>5.9375</v>
      </c>
      <c r="D573">
        <v>1.0272499289583878</v>
      </c>
      <c r="E573" s="6">
        <v>173.51886314938127</v>
      </c>
      <c r="F573" s="7">
        <v>93.833654996380503</v>
      </c>
      <c r="G573" s="7">
        <v>189.27673848123504</v>
      </c>
      <c r="H573" s="7">
        <f t="shared" si="12"/>
        <v>178.24723984314213</v>
      </c>
    </row>
    <row r="574" spans="1:8" x14ac:dyDescent="0.25">
      <c r="A574" s="14"/>
      <c r="B574" s="5">
        <f>DATE(YEAR(siječanj!B574),MONTH(siječanj!B574)+2,DAY(siječanj!B574))</f>
        <v>45357</v>
      </c>
      <c r="C574" s="8">
        <v>5.9479166666666696</v>
      </c>
      <c r="D574">
        <v>1.0272499289583878</v>
      </c>
      <c r="E574" s="6">
        <v>166.76091922501956</v>
      </c>
      <c r="F574" s="7">
        <v>91.653385220332794</v>
      </c>
      <c r="G574" s="7">
        <v>188.83750951577485</v>
      </c>
      <c r="H574" s="7">
        <f t="shared" si="12"/>
        <v>171.30514242693681</v>
      </c>
    </row>
    <row r="575" spans="1:8" x14ac:dyDescent="0.25">
      <c r="A575" s="14"/>
      <c r="B575" s="5">
        <f>DATE(YEAR(siječanj!B575),MONTH(siječanj!B575)+2,DAY(siječanj!B575))</f>
        <v>45357</v>
      </c>
      <c r="C575" s="8">
        <v>5.9583333333333304</v>
      </c>
      <c r="D575">
        <v>1.0272499289583878</v>
      </c>
      <c r="E575" s="6">
        <v>157.05809765657881</v>
      </c>
      <c r="F575" s="7">
        <v>88.908740964797275</v>
      </c>
      <c r="G575" s="7">
        <v>184.27737827426901</v>
      </c>
      <c r="H575" s="7">
        <f t="shared" si="12"/>
        <v>161.33791966006012</v>
      </c>
    </row>
    <row r="576" spans="1:8" x14ac:dyDescent="0.25">
      <c r="A576" s="14"/>
      <c r="B576" s="5">
        <f>DATE(YEAR(siječanj!B576),MONTH(siječanj!B576)+2,DAY(siječanj!B576))</f>
        <v>45357</v>
      </c>
      <c r="C576" s="8">
        <v>5.96875</v>
      </c>
      <c r="D576">
        <v>1.0272499289583878</v>
      </c>
      <c r="E576" s="6">
        <v>146.63962610580563</v>
      </c>
      <c r="F576" s="7">
        <v>86.718502562563785</v>
      </c>
      <c r="G576" s="7">
        <v>183.69489861210144</v>
      </c>
      <c r="H576" s="7">
        <f t="shared" si="12"/>
        <v>150.63554549967338</v>
      </c>
    </row>
    <row r="577" spans="1:8" x14ac:dyDescent="0.25">
      <c r="A577" s="14"/>
      <c r="B577" s="5">
        <f>DATE(YEAR(siječanj!B577),MONTH(siječanj!B577)+2,DAY(siječanj!B577))</f>
        <v>45357</v>
      </c>
      <c r="C577" s="8">
        <v>5.9791666666666696</v>
      </c>
      <c r="D577">
        <v>1.0272499289583878</v>
      </c>
      <c r="E577" s="6">
        <v>136.02593491554904</v>
      </c>
      <c r="F577" s="7">
        <v>84.795638237700743</v>
      </c>
      <c r="G577" s="7">
        <v>181.95159098446385</v>
      </c>
      <c r="H577" s="7">
        <f t="shared" si="12"/>
        <v>139.73263197849604</v>
      </c>
    </row>
    <row r="578" spans="1:8" ht="15.75" thickBot="1" x14ac:dyDescent="0.3">
      <c r="A578" s="14"/>
      <c r="B578" s="5">
        <f>DATE(YEAR(siječanj!B578),MONTH(siječanj!B578)+2,DAY(siječanj!B578))</f>
        <v>45357</v>
      </c>
      <c r="C578" s="8">
        <v>5.9895833333333304</v>
      </c>
      <c r="D578">
        <v>1.0272499289583878</v>
      </c>
      <c r="E578" s="6">
        <v>125.75379310489289</v>
      </c>
      <c r="F578" s="7">
        <v>83.18805637367619</v>
      </c>
      <c r="G578" s="7">
        <v>181.46288298502458</v>
      </c>
      <c r="H578" s="7">
        <f t="shared" si="12"/>
        <v>129.18057503324903</v>
      </c>
    </row>
    <row r="579" spans="1:8" x14ac:dyDescent="0.25">
      <c r="A579" s="13">
        <f t="shared" ref="A579" si="13">A483+1</f>
        <v>67</v>
      </c>
      <c r="B579" s="5">
        <f>DATE(YEAR(siječanj!B579),MONTH(siječanj!B579)+2,DAY(siječanj!B579))</f>
        <v>45358</v>
      </c>
      <c r="C579" s="8">
        <v>6</v>
      </c>
      <c r="D579">
        <v>1.0234010564959179</v>
      </c>
      <c r="E579" s="6">
        <v>113.39204782458356</v>
      </c>
      <c r="F579" s="7">
        <v>80.393536338662059</v>
      </c>
      <c r="G579" s="7">
        <v>177.16541072000433</v>
      </c>
      <c r="H579" s="7">
        <f t="shared" si="12"/>
        <v>116.04554154191446</v>
      </c>
    </row>
    <row r="580" spans="1:8" x14ac:dyDescent="0.25">
      <c r="A580" s="14"/>
      <c r="B580" s="5">
        <f>DATE(YEAR(siječanj!B580),MONTH(siječanj!B580)+2,DAY(siječanj!B580))</f>
        <v>45358</v>
      </c>
      <c r="C580" s="8">
        <v>6.0104166666666696</v>
      </c>
      <c r="D580">
        <v>1.0234010564959179</v>
      </c>
      <c r="E580" s="6">
        <v>104.31956353652333</v>
      </c>
      <c r="F580" s="7">
        <v>79.148547502090764</v>
      </c>
      <c r="G580" s="7">
        <v>175.0278211601042</v>
      </c>
      <c r="H580" s="7">
        <f t="shared" ref="H580:H643" si="14">D580*E580</f>
        <v>106.76075153647102</v>
      </c>
    </row>
    <row r="581" spans="1:8" x14ac:dyDescent="0.25">
      <c r="A581" s="14"/>
      <c r="B581" s="5">
        <f>DATE(YEAR(siječanj!B581),MONTH(siječanj!B581)+2,DAY(siječanj!B581))</f>
        <v>45358</v>
      </c>
      <c r="C581" s="8">
        <v>6.0208333333333304</v>
      </c>
      <c r="D581">
        <v>1.0234010564959179</v>
      </c>
      <c r="E581" s="6">
        <v>96.767420613642784</v>
      </c>
      <c r="F581" s="7">
        <v>78.212091031458669</v>
      </c>
      <c r="G581" s="7">
        <v>174.39398632979811</v>
      </c>
      <c r="H581" s="7">
        <f t="shared" si="14"/>
        <v>99.031880490386897</v>
      </c>
    </row>
    <row r="582" spans="1:8" x14ac:dyDescent="0.25">
      <c r="A582" s="14"/>
      <c r="B582" s="5">
        <f>DATE(YEAR(siječanj!B582),MONTH(siječanj!B582)+2,DAY(siječanj!B582))</f>
        <v>45358</v>
      </c>
      <c r="C582" s="8">
        <v>6.03125</v>
      </c>
      <c r="D582">
        <v>1.0234010564959179</v>
      </c>
      <c r="E582" s="6">
        <v>89.477925286183194</v>
      </c>
      <c r="F582" s="7">
        <v>77.51008872813722</v>
      </c>
      <c r="G582" s="7">
        <v>174.6925261051189</v>
      </c>
      <c r="H582" s="7">
        <f t="shared" si="14"/>
        <v>91.571803270942695</v>
      </c>
    </row>
    <row r="583" spans="1:8" x14ac:dyDescent="0.25">
      <c r="A583" s="14"/>
      <c r="B583" s="5">
        <f>DATE(YEAR(siječanj!B583),MONTH(siječanj!B583)+2,DAY(siječanj!B583))</f>
        <v>45358</v>
      </c>
      <c r="C583" s="8">
        <v>6.0416666666666696</v>
      </c>
      <c r="D583">
        <v>1.0234010564959179</v>
      </c>
      <c r="E583" s="6">
        <v>83.28659967711836</v>
      </c>
      <c r="F583" s="7">
        <v>76.959068596034754</v>
      </c>
      <c r="G583" s="7">
        <v>174.10292963682318</v>
      </c>
      <c r="H583" s="7">
        <f t="shared" si="14"/>
        <v>85.235594101515503</v>
      </c>
    </row>
    <row r="584" spans="1:8" x14ac:dyDescent="0.25">
      <c r="A584" s="14"/>
      <c r="B584" s="5">
        <f>DATE(YEAR(siječanj!B584),MONTH(siječanj!B584)+2,DAY(siječanj!B584))</f>
        <v>45358</v>
      </c>
      <c r="C584" s="8">
        <v>6.0520833333333304</v>
      </c>
      <c r="D584">
        <v>1.0234010564959179</v>
      </c>
      <c r="E584" s="6">
        <v>78.170459670702598</v>
      </c>
      <c r="F584" s="7">
        <v>76.331151381990537</v>
      </c>
      <c r="G584" s="7">
        <v>173.86612046121317</v>
      </c>
      <c r="H584" s="7">
        <f t="shared" si="14"/>
        <v>79.999731013768582</v>
      </c>
    </row>
    <row r="585" spans="1:8" x14ac:dyDescent="0.25">
      <c r="A585" s="14"/>
      <c r="B585" s="5">
        <f>DATE(YEAR(siječanj!B585),MONTH(siječanj!B585)+2,DAY(siječanj!B585))</f>
        <v>45358</v>
      </c>
      <c r="C585" s="8">
        <v>6.0625</v>
      </c>
      <c r="D585">
        <v>1.0234010564959179</v>
      </c>
      <c r="E585" s="6">
        <v>74.68656435793055</v>
      </c>
      <c r="F585" s="7">
        <v>76.05445427624224</v>
      </c>
      <c r="G585" s="7">
        <v>174.2196629255653</v>
      </c>
      <c r="H585" s="7">
        <f t="shared" si="14"/>
        <v>76.434308869956496</v>
      </c>
    </row>
    <row r="586" spans="1:8" x14ac:dyDescent="0.25">
      <c r="A586" s="14"/>
      <c r="B586" s="5">
        <f>DATE(YEAR(siječanj!B586),MONTH(siječanj!B586)+2,DAY(siječanj!B586))</f>
        <v>45358</v>
      </c>
      <c r="C586" s="8">
        <v>6.0729166666666696</v>
      </c>
      <c r="D586">
        <v>1.0234010564959179</v>
      </c>
      <c r="E586" s="6">
        <v>71.197928355732898</v>
      </c>
      <c r="F586" s="7">
        <v>75.865419433749864</v>
      </c>
      <c r="G586" s="7">
        <v>174.30019932870709</v>
      </c>
      <c r="H586" s="7">
        <f t="shared" si="14"/>
        <v>72.86403509957772</v>
      </c>
    </row>
    <row r="587" spans="1:8" x14ac:dyDescent="0.25">
      <c r="A587" s="14"/>
      <c r="B587" s="5">
        <f>DATE(YEAR(siječanj!B587),MONTH(siječanj!B587)+2,DAY(siječanj!B587))</f>
        <v>45358</v>
      </c>
      <c r="C587" s="8">
        <v>6.0833333333333304</v>
      </c>
      <c r="D587">
        <v>1.0234010564959179</v>
      </c>
      <c r="E587" s="6">
        <v>68.817610556734479</v>
      </c>
      <c r="F587" s="7">
        <v>75.378436705643523</v>
      </c>
      <c r="G587" s="7">
        <v>174.04730836521583</v>
      </c>
      <c r="H587" s="7">
        <f t="shared" si="14"/>
        <v>70.428015349286696</v>
      </c>
    </row>
    <row r="588" spans="1:8" x14ac:dyDescent="0.25">
      <c r="A588" s="14"/>
      <c r="B588" s="5">
        <f>DATE(YEAR(siječanj!B588),MONTH(siječanj!B588)+2,DAY(siječanj!B588))</f>
        <v>45358</v>
      </c>
      <c r="C588" s="8">
        <v>6.09375</v>
      </c>
      <c r="D588">
        <v>1.0234010564959179</v>
      </c>
      <c r="E588" s="6">
        <v>66.649105302901802</v>
      </c>
      <c r="F588" s="7">
        <v>75.329764425247618</v>
      </c>
      <c r="G588" s="7">
        <v>174.25223539489502</v>
      </c>
      <c r="H588" s="7">
        <f t="shared" si="14"/>
        <v>68.208764781497393</v>
      </c>
    </row>
    <row r="589" spans="1:8" x14ac:dyDescent="0.25">
      <c r="A589" s="14"/>
      <c r="B589" s="5">
        <f>DATE(YEAR(siječanj!B589),MONTH(siječanj!B589)+2,DAY(siječanj!B589))</f>
        <v>45358</v>
      </c>
      <c r="C589" s="8">
        <v>6.1041666666666696</v>
      </c>
      <c r="D589">
        <v>1.0234010564959179</v>
      </c>
      <c r="E589" s="6">
        <v>65.606566505773415</v>
      </c>
      <c r="F589" s="7">
        <v>74.934666422525126</v>
      </c>
      <c r="G589" s="7">
        <v>174.24029729481592</v>
      </c>
      <c r="H589" s="7">
        <f t="shared" si="14"/>
        <v>67.141829475078211</v>
      </c>
    </row>
    <row r="590" spans="1:8" x14ac:dyDescent="0.25">
      <c r="A590" s="14"/>
      <c r="B590" s="5">
        <f>DATE(YEAR(siječanj!B590),MONTH(siječanj!B590)+2,DAY(siječanj!B590))</f>
        <v>45358</v>
      </c>
      <c r="C590" s="8">
        <v>6.1145833333333304</v>
      </c>
      <c r="D590">
        <v>1.0234010564959179</v>
      </c>
      <c r="E590" s="6">
        <v>64.092531607507865</v>
      </c>
      <c r="F590" s="7">
        <v>74.625748315369947</v>
      </c>
      <c r="G590" s="7">
        <v>174.47839100976145</v>
      </c>
      <c r="H590" s="7">
        <f t="shared" si="14"/>
        <v>65.592364560621562</v>
      </c>
    </row>
    <row r="591" spans="1:8" x14ac:dyDescent="0.25">
      <c r="A591" s="14"/>
      <c r="B591" s="5">
        <f>DATE(YEAR(siječanj!B591),MONTH(siječanj!B591)+2,DAY(siječanj!B591))</f>
        <v>45358</v>
      </c>
      <c r="C591" s="8">
        <v>6.125</v>
      </c>
      <c r="D591">
        <v>1.0234010564959179</v>
      </c>
      <c r="E591" s="6">
        <v>63.650368460605108</v>
      </c>
      <c r="F591" s="7">
        <v>74.638267012363798</v>
      </c>
      <c r="G591" s="7">
        <v>174.44899115455084</v>
      </c>
      <c r="H591" s="7">
        <f t="shared" si="14"/>
        <v>65.139854328937716</v>
      </c>
    </row>
    <row r="592" spans="1:8" x14ac:dyDescent="0.25">
      <c r="A592" s="14"/>
      <c r="B592" s="5">
        <f>DATE(YEAR(siječanj!B592),MONTH(siječanj!B592)+2,DAY(siječanj!B592))</f>
        <v>45358</v>
      </c>
      <c r="C592" s="8">
        <v>6.1354166666666696</v>
      </c>
      <c r="D592">
        <v>1.0234010564959179</v>
      </c>
      <c r="E592" s="6">
        <v>62.718983113609227</v>
      </c>
      <c r="F592" s="7">
        <v>74.741437742084116</v>
      </c>
      <c r="G592" s="7">
        <v>174.93379777348704</v>
      </c>
      <c r="H592" s="7">
        <f t="shared" si="14"/>
        <v>64.186673580817313</v>
      </c>
    </row>
    <row r="593" spans="1:8" x14ac:dyDescent="0.25">
      <c r="A593" s="14"/>
      <c r="B593" s="5">
        <f>DATE(YEAR(siječanj!B593),MONTH(siječanj!B593)+2,DAY(siječanj!B593))</f>
        <v>45358</v>
      </c>
      <c r="C593" s="8">
        <v>6.1458333333333304</v>
      </c>
      <c r="D593">
        <v>1.0234010564959179</v>
      </c>
      <c r="E593" s="6">
        <v>62.394801152659028</v>
      </c>
      <c r="F593" s="7">
        <v>74.729508060442626</v>
      </c>
      <c r="G593" s="7">
        <v>175.69111564581971</v>
      </c>
      <c r="H593" s="7">
        <f t="shared" si="14"/>
        <v>63.85490541948397</v>
      </c>
    </row>
    <row r="594" spans="1:8" x14ac:dyDescent="0.25">
      <c r="A594" s="14"/>
      <c r="B594" s="5">
        <f>DATE(YEAR(siječanj!B594),MONTH(siječanj!B594)+2,DAY(siječanj!B594))</f>
        <v>45358</v>
      </c>
      <c r="C594" s="8">
        <v>6.15625</v>
      </c>
      <c r="D594">
        <v>1.0234010564959179</v>
      </c>
      <c r="E594" s="6">
        <v>61.861940172290993</v>
      </c>
      <c r="F594" s="7">
        <v>74.902372287594758</v>
      </c>
      <c r="G594" s="7">
        <v>176.95070363962844</v>
      </c>
      <c r="H594" s="7">
        <f t="shared" si="14"/>
        <v>63.309574929209873</v>
      </c>
    </row>
    <row r="595" spans="1:8" x14ac:dyDescent="0.25">
      <c r="A595" s="14"/>
      <c r="B595" s="5">
        <f>DATE(YEAR(siječanj!B595),MONTH(siječanj!B595)+2,DAY(siječanj!B595))</f>
        <v>45358</v>
      </c>
      <c r="C595" s="8">
        <v>6.1666666666666696</v>
      </c>
      <c r="D595">
        <v>1.0234010564959179</v>
      </c>
      <c r="E595" s="6">
        <v>61.620976969200086</v>
      </c>
      <c r="F595" s="7">
        <v>75.104884737087446</v>
      </c>
      <c r="G595" s="7">
        <v>179.19436661744118</v>
      </c>
      <c r="H595" s="7">
        <f t="shared" si="14"/>
        <v>63.062972932589993</v>
      </c>
    </row>
    <row r="596" spans="1:8" x14ac:dyDescent="0.25">
      <c r="A596" s="14"/>
      <c r="B596" s="5">
        <f>DATE(YEAR(siječanj!B596),MONTH(siječanj!B596)+2,DAY(siječanj!B596))</f>
        <v>45358</v>
      </c>
      <c r="C596" s="8">
        <v>6.1770833333333304</v>
      </c>
      <c r="D596">
        <v>1.0234010564959179</v>
      </c>
      <c r="E596" s="6">
        <v>62.654164458357378</v>
      </c>
      <c r="F596" s="7">
        <v>75.36472237494327</v>
      </c>
      <c r="G596" s="7">
        <v>180.5023050135546</v>
      </c>
      <c r="H596" s="7">
        <f t="shared" si="14"/>
        <v>64.120338100551933</v>
      </c>
    </row>
    <row r="597" spans="1:8" x14ac:dyDescent="0.25">
      <c r="A597" s="14"/>
      <c r="B597" s="5">
        <f>DATE(YEAR(siječanj!B597),MONTH(siječanj!B597)+2,DAY(siječanj!B597))</f>
        <v>45358</v>
      </c>
      <c r="C597" s="8">
        <v>6.1875</v>
      </c>
      <c r="D597">
        <v>1.0234010564959179</v>
      </c>
      <c r="E597" s="6">
        <v>62.59469743151346</v>
      </c>
      <c r="F597" s="7">
        <v>75.897734086213987</v>
      </c>
      <c r="G597" s="7">
        <v>185.66854757728757</v>
      </c>
      <c r="H597" s="7">
        <f t="shared" si="14"/>
        <v>64.059479482453199</v>
      </c>
    </row>
    <row r="598" spans="1:8" x14ac:dyDescent="0.25">
      <c r="A598" s="14"/>
      <c r="B598" s="5">
        <f>DATE(YEAR(siječanj!B598),MONTH(siječanj!B598)+2,DAY(siječanj!B598))</f>
        <v>45358</v>
      </c>
      <c r="C598" s="8">
        <v>6.1979166666666696</v>
      </c>
      <c r="D598">
        <v>1.0234010564959179</v>
      </c>
      <c r="E598" s="6">
        <v>64.409206902059339</v>
      </c>
      <c r="F598" s="7">
        <v>77.066359209864856</v>
      </c>
      <c r="G598" s="7">
        <v>187.17378323550645</v>
      </c>
      <c r="H598" s="7">
        <f t="shared" si="14"/>
        <v>65.916450391631699</v>
      </c>
    </row>
    <row r="599" spans="1:8" x14ac:dyDescent="0.25">
      <c r="A599" s="14"/>
      <c r="B599" s="5">
        <f>DATE(YEAR(siječanj!B599),MONTH(siječanj!B599)+2,DAY(siječanj!B599))</f>
        <v>45358</v>
      </c>
      <c r="C599" s="8">
        <v>6.2083333333333304</v>
      </c>
      <c r="D599">
        <v>1.0234010564959179</v>
      </c>
      <c r="E599" s="6">
        <v>65.725069946017271</v>
      </c>
      <c r="F599" s="7">
        <v>78.682325014939238</v>
      </c>
      <c r="G599" s="7">
        <v>191.75406860018578</v>
      </c>
      <c r="H599" s="7">
        <f t="shared" si="14"/>
        <v>67.263106021022182</v>
      </c>
    </row>
    <row r="600" spans="1:8" x14ac:dyDescent="0.25">
      <c r="A600" s="14"/>
      <c r="B600" s="5">
        <f>DATE(YEAR(siječanj!B600),MONTH(siječanj!B600)+2,DAY(siječanj!B600))</f>
        <v>45358</v>
      </c>
      <c r="C600" s="8">
        <v>6.21875</v>
      </c>
      <c r="D600">
        <v>1.0234010564959179</v>
      </c>
      <c r="E600" s="6">
        <v>68.800873784775618</v>
      </c>
      <c r="F600" s="7">
        <v>80.188948944994891</v>
      </c>
      <c r="G600" s="7">
        <v>192.58104826775315</v>
      </c>
      <c r="H600" s="7">
        <f t="shared" si="14"/>
        <v>70.410886919181678</v>
      </c>
    </row>
    <row r="601" spans="1:8" x14ac:dyDescent="0.25">
      <c r="A601" s="14"/>
      <c r="B601" s="5">
        <f>DATE(YEAR(siječanj!B601),MONTH(siječanj!B601)+2,DAY(siječanj!B601))</f>
        <v>45358</v>
      </c>
      <c r="C601" s="8">
        <v>6.2291666666666696</v>
      </c>
      <c r="D601">
        <v>1.0234010564959179</v>
      </c>
      <c r="E601" s="6">
        <v>72.0233256431531</v>
      </c>
      <c r="F601" s="7">
        <v>82.665167527173026</v>
      </c>
      <c r="G601" s="7">
        <v>192.7938673704237</v>
      </c>
      <c r="H601" s="7">
        <f t="shared" si="14"/>
        <v>73.708747555552421</v>
      </c>
    </row>
    <row r="602" spans="1:8" x14ac:dyDescent="0.25">
      <c r="A602" s="14"/>
      <c r="B602" s="5">
        <f>DATE(YEAR(siječanj!B602),MONTH(siječanj!B602)+2,DAY(siječanj!B602))</f>
        <v>45358</v>
      </c>
      <c r="C602" s="8">
        <v>6.2395833333333304</v>
      </c>
      <c r="D602">
        <v>1.0234010564959179</v>
      </c>
      <c r="E602" s="6">
        <v>78.878827654520094</v>
      </c>
      <c r="F602" s="7">
        <v>86.567784253005669</v>
      </c>
      <c r="G602" s="7">
        <v>192.44556528680548</v>
      </c>
      <c r="H602" s="7">
        <f t="shared" si="14"/>
        <v>80.72467555679529</v>
      </c>
    </row>
    <row r="603" spans="1:8" x14ac:dyDescent="0.25">
      <c r="A603" s="14"/>
      <c r="B603" s="5">
        <f>DATE(YEAR(siječanj!B603),MONTH(siječanj!B603)+2,DAY(siječanj!B603))</f>
        <v>45358</v>
      </c>
      <c r="C603" s="8">
        <v>6.25</v>
      </c>
      <c r="D603">
        <v>1.0234010564959179</v>
      </c>
      <c r="E603" s="6">
        <v>84.003369057328015</v>
      </c>
      <c r="F603" s="7">
        <v>92.433705681253969</v>
      </c>
      <c r="G603" s="7">
        <v>190.42005498751229</v>
      </c>
      <c r="H603" s="7">
        <f t="shared" si="14"/>
        <v>85.969136642485992</v>
      </c>
    </row>
    <row r="604" spans="1:8" x14ac:dyDescent="0.25">
      <c r="A604" s="14"/>
      <c r="B604" s="5">
        <f>DATE(YEAR(siječanj!B604),MONTH(siječanj!B604)+2,DAY(siječanj!B604))</f>
        <v>45358</v>
      </c>
      <c r="C604" s="8">
        <v>6.2604166666666696</v>
      </c>
      <c r="D604">
        <v>1.0234010564959179</v>
      </c>
      <c r="E604" s="6">
        <v>90.535488255349094</v>
      </c>
      <c r="F604" s="7">
        <v>96.356583018106676</v>
      </c>
      <c r="G604" s="7">
        <v>185.68101572458346</v>
      </c>
      <c r="H604" s="7">
        <f t="shared" si="14"/>
        <v>92.654114330898039</v>
      </c>
    </row>
    <row r="605" spans="1:8" x14ac:dyDescent="0.25">
      <c r="A605" s="14"/>
      <c r="B605" s="5">
        <f>DATE(YEAR(siječanj!B605),MONTH(siječanj!B605)+2,DAY(siječanj!B605))</f>
        <v>45358</v>
      </c>
      <c r="C605" s="8">
        <v>6.2708333333333304</v>
      </c>
      <c r="D605">
        <v>1.0234010564959179</v>
      </c>
      <c r="E605" s="6">
        <v>96.122177407479398</v>
      </c>
      <c r="F605" s="7">
        <v>101.80404212616922</v>
      </c>
      <c r="G605" s="7">
        <v>156.01529844080034</v>
      </c>
      <c r="H605" s="7">
        <f t="shared" si="14"/>
        <v>98.371537911502472</v>
      </c>
    </row>
    <row r="606" spans="1:8" x14ac:dyDescent="0.25">
      <c r="A606" s="14"/>
      <c r="B606" s="5">
        <f>DATE(YEAR(siječanj!B606),MONTH(siječanj!B606)+2,DAY(siječanj!B606))</f>
        <v>45358</v>
      </c>
      <c r="C606" s="8">
        <v>6.28125</v>
      </c>
      <c r="D606">
        <v>1.0234010564959179</v>
      </c>
      <c r="E606" s="6">
        <v>102.45954403872288</v>
      </c>
      <c r="F606" s="7">
        <v>110.10354812006707</v>
      </c>
      <c r="G606" s="7">
        <v>94.257887844853258</v>
      </c>
      <c r="H606" s="7">
        <f t="shared" si="14"/>
        <v>104.85720561731902</v>
      </c>
    </row>
    <row r="607" spans="1:8" x14ac:dyDescent="0.25">
      <c r="A607" s="14"/>
      <c r="B607" s="5">
        <f>DATE(YEAR(siječanj!B607),MONTH(siječanj!B607)+2,DAY(siječanj!B607))</f>
        <v>45358</v>
      </c>
      <c r="C607" s="8">
        <v>6.2916666666666696</v>
      </c>
      <c r="D607">
        <v>1.0234010564959179</v>
      </c>
      <c r="E607" s="6">
        <v>108.02603377440431</v>
      </c>
      <c r="F607" s="7">
        <v>121.01508719848485</v>
      </c>
      <c r="G607" s="7">
        <v>34.458696685230237</v>
      </c>
      <c r="H607" s="7">
        <f t="shared" si="14"/>
        <v>110.55395709378908</v>
      </c>
    </row>
    <row r="608" spans="1:8" x14ac:dyDescent="0.25">
      <c r="A608" s="14"/>
      <c r="B608" s="5">
        <f>DATE(YEAR(siječanj!B608),MONTH(siječanj!B608)+2,DAY(siječanj!B608))</f>
        <v>45358</v>
      </c>
      <c r="C608" s="8">
        <v>6.3020833333333304</v>
      </c>
      <c r="D608">
        <v>1.0234010564959179</v>
      </c>
      <c r="E608" s="6">
        <v>109.7001573498997</v>
      </c>
      <c r="F608" s="7">
        <v>125.48705614472486</v>
      </c>
      <c r="G608" s="7">
        <v>12.746454062258969</v>
      </c>
      <c r="H608" s="7">
        <f t="shared" si="14"/>
        <v>112.26725692965579</v>
      </c>
    </row>
    <row r="609" spans="1:8" x14ac:dyDescent="0.25">
      <c r="A609" s="14"/>
      <c r="B609" s="5">
        <f>DATE(YEAR(siječanj!B609),MONTH(siječanj!B609)+2,DAY(siječanj!B609))</f>
        <v>45358</v>
      </c>
      <c r="C609" s="8">
        <v>6.3125</v>
      </c>
      <c r="D609">
        <v>1.0234010564959179</v>
      </c>
      <c r="E609" s="6">
        <v>113.0901513410912</v>
      </c>
      <c r="F609" s="7">
        <v>130.50067215545488</v>
      </c>
      <c r="G609" s="7">
        <v>4.723788816246473</v>
      </c>
      <c r="H609" s="7">
        <f t="shared" si="14"/>
        <v>115.73658036175598</v>
      </c>
    </row>
    <row r="610" spans="1:8" x14ac:dyDescent="0.25">
      <c r="A610" s="14"/>
      <c r="B610" s="5">
        <f>DATE(YEAR(siječanj!B610),MONTH(siječanj!B610)+2,DAY(siječanj!B610))</f>
        <v>45358</v>
      </c>
      <c r="C610" s="8">
        <v>6.3229166666666696</v>
      </c>
      <c r="D610">
        <v>1.0234010564959179</v>
      </c>
      <c r="E610" s="6">
        <v>113.54455100457828</v>
      </c>
      <c r="F610" s="7">
        <v>137.68195422196857</v>
      </c>
      <c r="G610" s="7">
        <v>2.6115560919531227</v>
      </c>
      <c r="H610" s="7">
        <f t="shared" si="14"/>
        <v>116.20161345744006</v>
      </c>
    </row>
    <row r="611" spans="1:8" x14ac:dyDescent="0.25">
      <c r="A611" s="14"/>
      <c r="B611" s="5">
        <f>DATE(YEAR(siječanj!B611),MONTH(siječanj!B611)+2,DAY(siječanj!B611))</f>
        <v>45358</v>
      </c>
      <c r="C611" s="8">
        <v>6.3333333333333304</v>
      </c>
      <c r="D611">
        <v>1.0234010564959179</v>
      </c>
      <c r="E611" s="6">
        <v>112.26897840111801</v>
      </c>
      <c r="F611" s="7">
        <v>147.23968571835226</v>
      </c>
      <c r="G611" s="7">
        <v>1.6877728653665196</v>
      </c>
      <c r="H611" s="7">
        <f t="shared" si="14"/>
        <v>114.89619110742156</v>
      </c>
    </row>
    <row r="612" spans="1:8" x14ac:dyDescent="0.25">
      <c r="A612" s="14"/>
      <c r="B612" s="5">
        <f>DATE(YEAR(siječanj!B612),MONTH(siječanj!B612)+2,DAY(siječanj!B612))</f>
        <v>45358</v>
      </c>
      <c r="C612" s="8">
        <v>6.34375</v>
      </c>
      <c r="D612">
        <v>1.0234010564959179</v>
      </c>
      <c r="E612" s="6">
        <v>111.02161639785849</v>
      </c>
      <c r="F612" s="7">
        <v>151.10918536892515</v>
      </c>
      <c r="G612" s="7">
        <v>1.3565586060424213</v>
      </c>
      <c r="H612" s="7">
        <f t="shared" si="14"/>
        <v>113.61963951545292</v>
      </c>
    </row>
    <row r="613" spans="1:8" x14ac:dyDescent="0.25">
      <c r="A613" s="14"/>
      <c r="B613" s="5">
        <f>DATE(YEAR(siječanj!B613),MONTH(siječanj!B613)+2,DAY(siječanj!B613))</f>
        <v>45358</v>
      </c>
      <c r="C613" s="8">
        <v>6.3541666666666696</v>
      </c>
      <c r="D613">
        <v>1.0234010564959179</v>
      </c>
      <c r="E613" s="6">
        <v>112.04357640513771</v>
      </c>
      <c r="F613" s="7">
        <v>153.45344321293064</v>
      </c>
      <c r="G613" s="7">
        <v>1.2992119724975719</v>
      </c>
      <c r="H613" s="7">
        <f t="shared" si="14"/>
        <v>114.66551446659903</v>
      </c>
    </row>
    <row r="614" spans="1:8" x14ac:dyDescent="0.25">
      <c r="A614" s="14"/>
      <c r="B614" s="5">
        <f>DATE(YEAR(siječanj!B614),MONTH(siječanj!B614)+2,DAY(siječanj!B614))</f>
        <v>45358</v>
      </c>
      <c r="C614" s="8">
        <v>6.3645833333333304</v>
      </c>
      <c r="D614">
        <v>1.0234010564959179</v>
      </c>
      <c r="E614" s="6">
        <v>112.20736126321054</v>
      </c>
      <c r="F614" s="7">
        <v>155.63473045984793</v>
      </c>
      <c r="G614" s="7">
        <v>1.1860628688597974</v>
      </c>
      <c r="H614" s="7">
        <f t="shared" si="14"/>
        <v>114.8331320633888</v>
      </c>
    </row>
    <row r="615" spans="1:8" x14ac:dyDescent="0.25">
      <c r="A615" s="14"/>
      <c r="B615" s="5">
        <f>DATE(YEAR(siječanj!B615),MONTH(siječanj!B615)+2,DAY(siječanj!B615))</f>
        <v>45358</v>
      </c>
      <c r="C615" s="8">
        <v>6.375</v>
      </c>
      <c r="D615">
        <v>1.0234010564959179</v>
      </c>
      <c r="E615" s="6">
        <v>113.69386153569771</v>
      </c>
      <c r="F615" s="7">
        <v>158.29445870375716</v>
      </c>
      <c r="G615" s="7">
        <v>1.0909514050050906</v>
      </c>
      <c r="H615" s="7">
        <f t="shared" si="14"/>
        <v>116.35441801273365</v>
      </c>
    </row>
    <row r="616" spans="1:8" x14ac:dyDescent="0.25">
      <c r="A616" s="14"/>
      <c r="B616" s="5">
        <f>DATE(YEAR(siječanj!B616),MONTH(siječanj!B616)+2,DAY(siječanj!B616))</f>
        <v>45358</v>
      </c>
      <c r="C616" s="8">
        <v>6.3854166666666696</v>
      </c>
      <c r="D616">
        <v>1.0234010564959179</v>
      </c>
      <c r="E616" s="6">
        <v>113.87359190120873</v>
      </c>
      <c r="F616" s="7">
        <v>159.60074319960381</v>
      </c>
      <c r="G616" s="7">
        <v>1.1571844451717057</v>
      </c>
      <c r="H616" s="7">
        <f t="shared" si="14"/>
        <v>116.53835425868202</v>
      </c>
    </row>
    <row r="617" spans="1:8" x14ac:dyDescent="0.25">
      <c r="A617" s="14"/>
      <c r="B617" s="5">
        <f>DATE(YEAR(siječanj!B617),MONTH(siječanj!B617)+2,DAY(siječanj!B617))</f>
        <v>45358</v>
      </c>
      <c r="C617" s="8">
        <v>6.3958333333333304</v>
      </c>
      <c r="D617">
        <v>1.0234010564959179</v>
      </c>
      <c r="E617" s="6">
        <v>113.84215810518359</v>
      </c>
      <c r="F617" s="7">
        <v>160.15141662784882</v>
      </c>
      <c r="G617" s="7">
        <v>1.1069013664545833</v>
      </c>
      <c r="H617" s="7">
        <f t="shared" si="14"/>
        <v>116.5061848786202</v>
      </c>
    </row>
    <row r="618" spans="1:8" x14ac:dyDescent="0.25">
      <c r="A618" s="14"/>
      <c r="B618" s="5">
        <f>DATE(YEAR(siječanj!B618),MONTH(siječanj!B618)+2,DAY(siječanj!B618))</f>
        <v>45358</v>
      </c>
      <c r="C618" s="8">
        <v>6.40625</v>
      </c>
      <c r="D618">
        <v>1.0234010564959179</v>
      </c>
      <c r="E618" s="6">
        <v>114.43816652707122</v>
      </c>
      <c r="F618" s="7">
        <v>160.44260926505314</v>
      </c>
      <c r="G618" s="7">
        <v>1.053574747881862</v>
      </c>
      <c r="H618" s="7">
        <f t="shared" si="14"/>
        <v>117.11614052726048</v>
      </c>
    </row>
    <row r="619" spans="1:8" x14ac:dyDescent="0.25">
      <c r="A619" s="14"/>
      <c r="B619" s="5">
        <f>DATE(YEAR(siječanj!B619),MONTH(siječanj!B619)+2,DAY(siječanj!B619))</f>
        <v>45358</v>
      </c>
      <c r="C619" s="8">
        <v>6.4166666666666696</v>
      </c>
      <c r="D619">
        <v>1.0234010564959179</v>
      </c>
      <c r="E619" s="6">
        <v>114.95091776106679</v>
      </c>
      <c r="F619" s="7">
        <v>159.91612548799142</v>
      </c>
      <c r="G619" s="7">
        <v>1.0221262727987002</v>
      </c>
      <c r="H619" s="7">
        <f t="shared" si="14"/>
        <v>117.64089068185113</v>
      </c>
    </row>
    <row r="620" spans="1:8" x14ac:dyDescent="0.25">
      <c r="A620" s="14"/>
      <c r="B620" s="5">
        <f>DATE(YEAR(siječanj!B620),MONTH(siječanj!B620)+2,DAY(siječanj!B620))</f>
        <v>45358</v>
      </c>
      <c r="C620" s="8">
        <v>6.4270833333333304</v>
      </c>
      <c r="D620">
        <v>1.0234010564959179</v>
      </c>
      <c r="E620" s="6">
        <v>116.85933939243324</v>
      </c>
      <c r="F620" s="7">
        <v>159.01921182518987</v>
      </c>
      <c r="G620" s="7">
        <v>1.0975759525940685</v>
      </c>
      <c r="H620" s="7">
        <f t="shared" si="14"/>
        <v>119.59397139563123</v>
      </c>
    </row>
    <row r="621" spans="1:8" x14ac:dyDescent="0.25">
      <c r="A621" s="14"/>
      <c r="B621" s="5">
        <f>DATE(YEAR(siječanj!B621),MONTH(siječanj!B621)+2,DAY(siječanj!B621))</f>
        <v>45358</v>
      </c>
      <c r="C621" s="8">
        <v>6.4375</v>
      </c>
      <c r="D621">
        <v>1.0234010564959179</v>
      </c>
      <c r="E621" s="6">
        <v>118.51141693913645</v>
      </c>
      <c r="F621" s="7">
        <v>158.61647010501039</v>
      </c>
      <c r="G621" s="7">
        <v>1.1772041887555362</v>
      </c>
      <c r="H621" s="7">
        <f t="shared" si="14"/>
        <v>121.28470930234047</v>
      </c>
    </row>
    <row r="622" spans="1:8" x14ac:dyDescent="0.25">
      <c r="A622" s="14"/>
      <c r="B622" s="5">
        <f>DATE(YEAR(siječanj!B622),MONTH(siječanj!B622)+2,DAY(siječanj!B622))</f>
        <v>45358</v>
      </c>
      <c r="C622" s="8">
        <v>6.4479166666666696</v>
      </c>
      <c r="D622">
        <v>1.0234010564959179</v>
      </c>
      <c r="E622" s="6">
        <v>119.43693431574582</v>
      </c>
      <c r="F622" s="7">
        <v>158.2303136164864</v>
      </c>
      <c r="G622" s="7">
        <v>1.1490381281403201</v>
      </c>
      <c r="H622" s="7">
        <f t="shared" si="14"/>
        <v>122.23188476336783</v>
      </c>
    </row>
    <row r="623" spans="1:8" x14ac:dyDescent="0.25">
      <c r="A623" s="14"/>
      <c r="B623" s="5">
        <f>DATE(YEAR(siječanj!B623),MONTH(siječanj!B623)+2,DAY(siječanj!B623))</f>
        <v>45358</v>
      </c>
      <c r="C623" s="8">
        <v>6.4583333333333304</v>
      </c>
      <c r="D623">
        <v>1.0234010564959179</v>
      </c>
      <c r="E623" s="6">
        <v>119.57850661488452</v>
      </c>
      <c r="F623" s="7">
        <v>158.079367683903</v>
      </c>
      <c r="G623" s="7">
        <v>1.0788398134822688</v>
      </c>
      <c r="H623" s="7">
        <f t="shared" si="14"/>
        <v>122.37677000387693</v>
      </c>
    </row>
    <row r="624" spans="1:8" x14ac:dyDescent="0.25">
      <c r="A624" s="14"/>
      <c r="B624" s="5">
        <f>DATE(YEAR(siječanj!B624),MONTH(siječanj!B624)+2,DAY(siječanj!B624))</f>
        <v>45358</v>
      </c>
      <c r="C624" s="8">
        <v>6.46875</v>
      </c>
      <c r="D624">
        <v>1.0234010564959179</v>
      </c>
      <c r="E624" s="6">
        <v>118.84727276157601</v>
      </c>
      <c r="F624" s="7">
        <v>157.6213608380499</v>
      </c>
      <c r="G624" s="7">
        <v>1.1420168751577759</v>
      </c>
      <c r="H624" s="7">
        <f t="shared" si="14"/>
        <v>121.62842450585542</v>
      </c>
    </row>
    <row r="625" spans="1:8" x14ac:dyDescent="0.25">
      <c r="A625" s="14"/>
      <c r="B625" s="5">
        <f>DATE(YEAR(siječanj!B625),MONTH(siječanj!B625)+2,DAY(siječanj!B625))</f>
        <v>45358</v>
      </c>
      <c r="C625" s="8">
        <v>6.4791666666666696</v>
      </c>
      <c r="D625">
        <v>1.0234010564959179</v>
      </c>
      <c r="E625" s="6">
        <v>119.58581226265035</v>
      </c>
      <c r="F625" s="7">
        <v>157.09257863396806</v>
      </c>
      <c r="G625" s="7">
        <v>1.1962414111897492</v>
      </c>
      <c r="H625" s="7">
        <f t="shared" si="14"/>
        <v>122.38424661151886</v>
      </c>
    </row>
    <row r="626" spans="1:8" x14ac:dyDescent="0.25">
      <c r="A626" s="14"/>
      <c r="B626" s="5">
        <f>DATE(YEAR(siječanj!B626),MONTH(siječanj!B626)+2,DAY(siječanj!B626))</f>
        <v>45358</v>
      </c>
      <c r="C626" s="8">
        <v>6.4895833333333304</v>
      </c>
      <c r="D626">
        <v>1.0234010564959179</v>
      </c>
      <c r="E626" s="6">
        <v>120.22570975271854</v>
      </c>
      <c r="F626" s="7">
        <v>156.71954265470924</v>
      </c>
      <c r="G626" s="7">
        <v>1.2176073213204881</v>
      </c>
      <c r="H626" s="7">
        <f t="shared" si="14"/>
        <v>123.03911837890374</v>
      </c>
    </row>
    <row r="627" spans="1:8" x14ac:dyDescent="0.25">
      <c r="A627" s="14"/>
      <c r="B627" s="5">
        <f>DATE(YEAR(siječanj!B627),MONTH(siječanj!B627)+2,DAY(siječanj!B627))</f>
        <v>45358</v>
      </c>
      <c r="C627" s="8">
        <v>6.5</v>
      </c>
      <c r="D627">
        <v>1.0234010564959179</v>
      </c>
      <c r="E627" s="6">
        <v>120.88180106735967</v>
      </c>
      <c r="F627" s="7">
        <v>156.13478830965528</v>
      </c>
      <c r="G627" s="7">
        <v>1.0889095825512412</v>
      </c>
      <c r="H627" s="7">
        <f t="shared" si="14"/>
        <v>123.71056292346528</v>
      </c>
    </row>
    <row r="628" spans="1:8" x14ac:dyDescent="0.25">
      <c r="A628" s="14"/>
      <c r="B628" s="5">
        <f>DATE(YEAR(siječanj!B628),MONTH(siječanj!B628)+2,DAY(siječanj!B628))</f>
        <v>45358</v>
      </c>
      <c r="C628" s="8">
        <v>6.5104166666666696</v>
      </c>
      <c r="D628">
        <v>1.0234010564959179</v>
      </c>
      <c r="E628" s="6">
        <v>121.27850444166609</v>
      </c>
      <c r="F628" s="7">
        <v>155.39527240768592</v>
      </c>
      <c r="G628" s="7">
        <v>1.038871776873582</v>
      </c>
      <c r="H628" s="7">
        <f t="shared" si="14"/>
        <v>124.11654957584595</v>
      </c>
    </row>
    <row r="629" spans="1:8" x14ac:dyDescent="0.25">
      <c r="A629" s="14"/>
      <c r="B629" s="5">
        <f>DATE(YEAR(siječanj!B629),MONTH(siječanj!B629)+2,DAY(siječanj!B629))</f>
        <v>45358</v>
      </c>
      <c r="C629" s="8">
        <v>6.5208333333333304</v>
      </c>
      <c r="D629">
        <v>1.0234010564959179</v>
      </c>
      <c r="E629" s="6">
        <v>120.48728524876414</v>
      </c>
      <c r="F629" s="7">
        <v>154.7294666626386</v>
      </c>
      <c r="G629" s="7">
        <v>1.0294606953451386</v>
      </c>
      <c r="H629" s="7">
        <f t="shared" si="14"/>
        <v>123.30681501791025</v>
      </c>
    </row>
    <row r="630" spans="1:8" x14ac:dyDescent="0.25">
      <c r="A630" s="14"/>
      <c r="B630" s="5">
        <f>DATE(YEAR(siječanj!B630),MONTH(siječanj!B630)+2,DAY(siječanj!B630))</f>
        <v>45358</v>
      </c>
      <c r="C630" s="8">
        <v>6.53125</v>
      </c>
      <c r="D630">
        <v>1.0234010564959179</v>
      </c>
      <c r="E630" s="6">
        <v>118.65258720100938</v>
      </c>
      <c r="F630" s="7">
        <v>154.27496352828038</v>
      </c>
      <c r="G630" s="7">
        <v>0.97051089030803039</v>
      </c>
      <c r="H630" s="7">
        <f t="shared" si="14"/>
        <v>121.42918309748703</v>
      </c>
    </row>
    <row r="631" spans="1:8" x14ac:dyDescent="0.25">
      <c r="A631" s="14"/>
      <c r="B631" s="5">
        <f>DATE(YEAR(siječanj!B631),MONTH(siječanj!B631)+2,DAY(siječanj!B631))</f>
        <v>45358</v>
      </c>
      <c r="C631" s="8">
        <v>6.5416666666666696</v>
      </c>
      <c r="D631">
        <v>1.0234010564959179</v>
      </c>
      <c r="E631" s="6">
        <v>116.1769008414874</v>
      </c>
      <c r="F631" s="7">
        <v>153.59076052328859</v>
      </c>
      <c r="G631" s="7">
        <v>1.0171390216466025</v>
      </c>
      <c r="H631" s="7">
        <f t="shared" si="14"/>
        <v>118.8955630615997</v>
      </c>
    </row>
    <row r="632" spans="1:8" x14ac:dyDescent="0.25">
      <c r="A632" s="14"/>
      <c r="B632" s="5">
        <f>DATE(YEAR(siječanj!B632),MONTH(siječanj!B632)+2,DAY(siječanj!B632))</f>
        <v>45358</v>
      </c>
      <c r="C632" s="8">
        <v>6.5520833333333304</v>
      </c>
      <c r="D632">
        <v>1.0234010564959179</v>
      </c>
      <c r="E632" s="6">
        <v>113.70487518893196</v>
      </c>
      <c r="F632" s="7">
        <v>152.56934509511052</v>
      </c>
      <c r="G632" s="7">
        <v>1.0908685797881708</v>
      </c>
      <c r="H632" s="7">
        <f t="shared" si="14"/>
        <v>116.36568939708945</v>
      </c>
    </row>
    <row r="633" spans="1:8" x14ac:dyDescent="0.25">
      <c r="A633" s="14"/>
      <c r="B633" s="5">
        <f>DATE(YEAR(siječanj!B633),MONTH(siječanj!B633)+2,DAY(siječanj!B633))</f>
        <v>45358</v>
      </c>
      <c r="C633" s="8">
        <v>6.5625</v>
      </c>
      <c r="D633">
        <v>1.0234010564959179</v>
      </c>
      <c r="E633" s="6">
        <v>114.98271417893949</v>
      </c>
      <c r="F633" s="7">
        <v>151.87317986608593</v>
      </c>
      <c r="G633" s="7">
        <v>1.0695446161962383</v>
      </c>
      <c r="H633" s="7">
        <f t="shared" si="14"/>
        <v>117.67343116949483</v>
      </c>
    </row>
    <row r="634" spans="1:8" x14ac:dyDescent="0.25">
      <c r="A634" s="14"/>
      <c r="B634" s="5">
        <f>DATE(YEAR(siječanj!B634),MONTH(siječanj!B634)+2,DAY(siječanj!B634))</f>
        <v>45358</v>
      </c>
      <c r="C634" s="8">
        <v>6.5729166666666696</v>
      </c>
      <c r="D634">
        <v>1.0234010564959179</v>
      </c>
      <c r="E634" s="6">
        <v>115.80082946784476</v>
      </c>
      <c r="F634" s="7">
        <v>150.92057345205964</v>
      </c>
      <c r="G634" s="7">
        <v>1.0477052195465362</v>
      </c>
      <c r="H634" s="7">
        <f t="shared" si="14"/>
        <v>118.51069122049596</v>
      </c>
    </row>
    <row r="635" spans="1:8" x14ac:dyDescent="0.25">
      <c r="A635" s="14"/>
      <c r="B635" s="5">
        <f>DATE(YEAR(siječanj!B635),MONTH(siječanj!B635)+2,DAY(siječanj!B635))</f>
        <v>45358</v>
      </c>
      <c r="C635" s="8">
        <v>6.5833333333333304</v>
      </c>
      <c r="D635">
        <v>1.0234010564959179</v>
      </c>
      <c r="E635" s="6">
        <v>116.08247332407367</v>
      </c>
      <c r="F635" s="7">
        <v>149.36157972338066</v>
      </c>
      <c r="G635" s="7">
        <v>1.0573718838240431</v>
      </c>
      <c r="H635" s="7">
        <f t="shared" si="14"/>
        <v>118.7989258405162</v>
      </c>
    </row>
    <row r="636" spans="1:8" x14ac:dyDescent="0.25">
      <c r="A636" s="14"/>
      <c r="B636" s="5">
        <f>DATE(YEAR(siječanj!B636),MONTH(siječanj!B636)+2,DAY(siječanj!B636))</f>
        <v>45358</v>
      </c>
      <c r="C636" s="8">
        <v>6.59375</v>
      </c>
      <c r="D636">
        <v>1.0234010564959179</v>
      </c>
      <c r="E636" s="6">
        <v>117.50428796834545</v>
      </c>
      <c r="F636" s="7">
        <v>148.50478536671537</v>
      </c>
      <c r="G636" s="7">
        <v>1.0429500902440751</v>
      </c>
      <c r="H636" s="7">
        <f t="shared" si="14"/>
        <v>120.25401244960531</v>
      </c>
    </row>
    <row r="637" spans="1:8" x14ac:dyDescent="0.25">
      <c r="A637" s="14"/>
      <c r="B637" s="5">
        <f>DATE(YEAR(siječanj!B637),MONTH(siječanj!B637)+2,DAY(siječanj!B637))</f>
        <v>45358</v>
      </c>
      <c r="C637" s="8">
        <v>6.6041666666666696</v>
      </c>
      <c r="D637">
        <v>1.0234010564959179</v>
      </c>
      <c r="E637" s="6">
        <v>117.78535044715571</v>
      </c>
      <c r="F637" s="7">
        <v>147.52376699379025</v>
      </c>
      <c r="G637" s="7">
        <v>1.2021877216212551</v>
      </c>
      <c r="H637" s="7">
        <f t="shared" si="14"/>
        <v>120.54165208736109</v>
      </c>
    </row>
    <row r="638" spans="1:8" x14ac:dyDescent="0.25">
      <c r="A638" s="14"/>
      <c r="B638" s="5">
        <f>DATE(YEAR(siječanj!B638),MONTH(siječanj!B638)+2,DAY(siječanj!B638))</f>
        <v>45358</v>
      </c>
      <c r="C638" s="8">
        <v>6.6145833333333304</v>
      </c>
      <c r="D638">
        <v>1.0234010564959179</v>
      </c>
      <c r="E638" s="6">
        <v>119.88940065296956</v>
      </c>
      <c r="F638" s="7">
        <v>145.52772508966353</v>
      </c>
      <c r="G638" s="7">
        <v>1.2320273373977935</v>
      </c>
      <c r="H638" s="7">
        <f t="shared" si="14"/>
        <v>122.69493929091144</v>
      </c>
    </row>
    <row r="639" spans="1:8" x14ac:dyDescent="0.25">
      <c r="A639" s="14"/>
      <c r="B639" s="5">
        <f>DATE(YEAR(siječanj!B639),MONTH(siječanj!B639)+2,DAY(siječanj!B639))</f>
        <v>45358</v>
      </c>
      <c r="C639" s="8">
        <v>6.625</v>
      </c>
      <c r="D639">
        <v>1.0234010564959179</v>
      </c>
      <c r="E639" s="6">
        <v>121.64539300825042</v>
      </c>
      <c r="F639" s="7">
        <v>141.87939634657656</v>
      </c>
      <c r="G639" s="7">
        <v>1.4118339140840361</v>
      </c>
      <c r="H639" s="7">
        <f t="shared" si="14"/>
        <v>124.49202372250463</v>
      </c>
    </row>
    <row r="640" spans="1:8" x14ac:dyDescent="0.25">
      <c r="A640" s="14"/>
      <c r="B640" s="5">
        <f>DATE(YEAR(siječanj!B640),MONTH(siječanj!B640)+2,DAY(siječanj!B640))</f>
        <v>45358</v>
      </c>
      <c r="C640" s="8">
        <v>6.6354166666666696</v>
      </c>
      <c r="D640">
        <v>1.0234010564959179</v>
      </c>
      <c r="E640" s="6">
        <v>123.65929621106852</v>
      </c>
      <c r="F640" s="7">
        <v>140.25546143873521</v>
      </c>
      <c r="G640" s="7">
        <v>1.7559297128770972</v>
      </c>
      <c r="H640" s="7">
        <f t="shared" si="14"/>
        <v>126.55305438794919</v>
      </c>
    </row>
    <row r="641" spans="1:8" x14ac:dyDescent="0.25">
      <c r="A641" s="14"/>
      <c r="B641" s="5">
        <f>DATE(YEAR(siječanj!B641),MONTH(siječanj!B641)+2,DAY(siječanj!B641))</f>
        <v>45358</v>
      </c>
      <c r="C641" s="8">
        <v>6.6458333333333304</v>
      </c>
      <c r="D641">
        <v>1.0234010564959179</v>
      </c>
      <c r="E641" s="6">
        <v>125.48410000346627</v>
      </c>
      <c r="F641" s="7">
        <v>139.13081897825356</v>
      </c>
      <c r="G641" s="7">
        <v>2.350060617647372</v>
      </c>
      <c r="H641" s="7">
        <f t="shared" si="14"/>
        <v>128.4205605169868</v>
      </c>
    </row>
    <row r="642" spans="1:8" x14ac:dyDescent="0.25">
      <c r="A642" s="14"/>
      <c r="B642" s="5">
        <f>DATE(YEAR(siječanj!B642),MONTH(siječanj!B642)+2,DAY(siječanj!B642))</f>
        <v>45358</v>
      </c>
      <c r="C642" s="8">
        <v>6.65625</v>
      </c>
      <c r="D642">
        <v>1.0234010564959179</v>
      </c>
      <c r="E642" s="6">
        <v>129.1442521980193</v>
      </c>
      <c r="F642" s="7">
        <v>138.08388305791942</v>
      </c>
      <c r="G642" s="7">
        <v>5.9232479460494698</v>
      </c>
      <c r="H642" s="7">
        <f t="shared" si="14"/>
        <v>132.16636413982823</v>
      </c>
    </row>
    <row r="643" spans="1:8" x14ac:dyDescent="0.25">
      <c r="A643" s="14"/>
      <c r="B643" s="5">
        <f>DATE(YEAR(siječanj!B643),MONTH(siječanj!B643)+2,DAY(siječanj!B643))</f>
        <v>45358</v>
      </c>
      <c r="C643" s="8">
        <v>6.6666666666666696</v>
      </c>
      <c r="D643">
        <v>1.0234010564959179</v>
      </c>
      <c r="E643" s="6">
        <v>130.62991784902576</v>
      </c>
      <c r="F643" s="7">
        <v>135.93808689810066</v>
      </c>
      <c r="G643" s="7">
        <v>14.865687776392823</v>
      </c>
      <c r="H643" s="7">
        <f t="shared" si="14"/>
        <v>133.68679593666792</v>
      </c>
    </row>
    <row r="644" spans="1:8" x14ac:dyDescent="0.25">
      <c r="A644" s="14"/>
      <c r="B644" s="5">
        <f>DATE(YEAR(siječanj!B644),MONTH(siječanj!B644)+2,DAY(siječanj!B644))</f>
        <v>45358</v>
      </c>
      <c r="C644" s="8">
        <v>6.6770833333333304</v>
      </c>
      <c r="D644">
        <v>1.0234010564959179</v>
      </c>
      <c r="E644" s="6">
        <v>133.39283815646479</v>
      </c>
      <c r="F644" s="7">
        <v>136.34303729315343</v>
      </c>
      <c r="G644" s="7">
        <v>44.143235931417948</v>
      </c>
      <c r="H644" s="7">
        <f t="shared" ref="H644:H707" si="15">D644*E644</f>
        <v>136.51437149831506</v>
      </c>
    </row>
    <row r="645" spans="1:8" x14ac:dyDescent="0.25">
      <c r="A645" s="14"/>
      <c r="B645" s="5">
        <f>DATE(YEAR(siječanj!B645),MONTH(siječanj!B645)+2,DAY(siječanj!B645))</f>
        <v>45358</v>
      </c>
      <c r="C645" s="8">
        <v>6.6875</v>
      </c>
      <c r="D645">
        <v>1.0234010564959179</v>
      </c>
      <c r="E645" s="6">
        <v>138.46834776440076</v>
      </c>
      <c r="F645" s="7">
        <v>137.35201654805891</v>
      </c>
      <c r="G645" s="7">
        <v>117.28838573791286</v>
      </c>
      <c r="H645" s="7">
        <f t="shared" si="15"/>
        <v>141.70865339333193</v>
      </c>
    </row>
    <row r="646" spans="1:8" x14ac:dyDescent="0.25">
      <c r="A646" s="14"/>
      <c r="B646" s="5">
        <f>DATE(YEAR(siječanj!B646),MONTH(siječanj!B646)+2,DAY(siječanj!B646))</f>
        <v>45358</v>
      </c>
      <c r="C646" s="8">
        <v>6.6979166666666696</v>
      </c>
      <c r="D646">
        <v>1.0234010564959179</v>
      </c>
      <c r="E646" s="6">
        <v>143.32620050603538</v>
      </c>
      <c r="F646" s="7">
        <v>138.62359543285325</v>
      </c>
      <c r="G646" s="7">
        <v>176.8772260869026</v>
      </c>
      <c r="H646" s="7">
        <f t="shared" si="15"/>
        <v>146.68018502142237</v>
      </c>
    </row>
    <row r="647" spans="1:8" x14ac:dyDescent="0.25">
      <c r="A647" s="14"/>
      <c r="B647" s="5">
        <f>DATE(YEAR(siječanj!B647),MONTH(siječanj!B647)+2,DAY(siječanj!B647))</f>
        <v>45358</v>
      </c>
      <c r="C647" s="8">
        <v>6.7083333333333304</v>
      </c>
      <c r="D647">
        <v>1.0234010564959179</v>
      </c>
      <c r="E647" s="6">
        <v>147.42940072363007</v>
      </c>
      <c r="F647" s="7">
        <v>138.46174702712338</v>
      </c>
      <c r="G647" s="7">
        <v>193.86641005017177</v>
      </c>
      <c r="H647" s="7">
        <f t="shared" si="15"/>
        <v>150.87940445912307</v>
      </c>
    </row>
    <row r="648" spans="1:8" x14ac:dyDescent="0.25">
      <c r="A648" s="14"/>
      <c r="B648" s="5">
        <f>DATE(YEAR(siječanj!B648),MONTH(siječanj!B648)+2,DAY(siječanj!B648))</f>
        <v>45358</v>
      </c>
      <c r="C648" s="8">
        <v>6.71875</v>
      </c>
      <c r="D648">
        <v>1.0234010564959179</v>
      </c>
      <c r="E648" s="6">
        <v>153.71205973977885</v>
      </c>
      <c r="F648" s="7">
        <v>138.23671919001637</v>
      </c>
      <c r="G648" s="7">
        <v>195.54590756501625</v>
      </c>
      <c r="H648" s="7">
        <f t="shared" si="15"/>
        <v>157.30908433385332</v>
      </c>
    </row>
    <row r="649" spans="1:8" x14ac:dyDescent="0.25">
      <c r="A649" s="14"/>
      <c r="B649" s="5">
        <f>DATE(YEAR(siječanj!B649),MONTH(siječanj!B649)+2,DAY(siječanj!B649))</f>
        <v>45358</v>
      </c>
      <c r="C649" s="8">
        <v>6.7291666666666696</v>
      </c>
      <c r="D649">
        <v>1.0234010564959179</v>
      </c>
      <c r="E649" s="6">
        <v>160.16059164578033</v>
      </c>
      <c r="F649" s="7">
        <v>137.86351046200184</v>
      </c>
      <c r="G649" s="7">
        <v>196.00562693268989</v>
      </c>
      <c r="H649" s="7">
        <f t="shared" si="15"/>
        <v>163.90851869930287</v>
      </c>
    </row>
    <row r="650" spans="1:8" x14ac:dyDescent="0.25">
      <c r="A650" s="14"/>
      <c r="B650" s="5">
        <f>DATE(YEAR(siječanj!B650),MONTH(siječanj!B650)+2,DAY(siječanj!B650))</f>
        <v>45358</v>
      </c>
      <c r="C650" s="8">
        <v>6.7395833333333304</v>
      </c>
      <c r="D650">
        <v>1.0234010564959179</v>
      </c>
      <c r="E650" s="6">
        <v>164.09198202615394</v>
      </c>
      <c r="F650" s="7">
        <v>137.63607533720631</v>
      </c>
      <c r="G650" s="7">
        <v>196.43511914435061</v>
      </c>
      <c r="H650" s="7">
        <f t="shared" si="15"/>
        <v>167.93190776807512</v>
      </c>
    </row>
    <row r="651" spans="1:8" x14ac:dyDescent="0.25">
      <c r="A651" s="14"/>
      <c r="B651" s="5">
        <f>DATE(YEAR(siječanj!B651),MONTH(siječanj!B651)+2,DAY(siječanj!B651))</f>
        <v>45358</v>
      </c>
      <c r="C651" s="8">
        <v>6.75</v>
      </c>
      <c r="D651">
        <v>1.0234010564959179</v>
      </c>
      <c r="E651" s="6">
        <v>167.02209169841393</v>
      </c>
      <c r="F651" s="7">
        <v>137.08299162953463</v>
      </c>
      <c r="G651" s="7">
        <v>197.09492250222573</v>
      </c>
      <c r="H651" s="7">
        <f t="shared" si="15"/>
        <v>170.93058510231489</v>
      </c>
    </row>
    <row r="652" spans="1:8" x14ac:dyDescent="0.25">
      <c r="A652" s="14"/>
      <c r="B652" s="5">
        <f>DATE(YEAR(siječanj!B652),MONTH(siječanj!B652)+2,DAY(siječanj!B652))</f>
        <v>45358</v>
      </c>
      <c r="C652" s="8">
        <v>6.7604166666666696</v>
      </c>
      <c r="D652">
        <v>1.0234010564959179</v>
      </c>
      <c r="E652" s="6">
        <v>168.98525247720963</v>
      </c>
      <c r="F652" s="7">
        <v>136.25586923610038</v>
      </c>
      <c r="G652" s="7">
        <v>197.34363211155591</v>
      </c>
      <c r="H652" s="7">
        <f t="shared" si="15"/>
        <v>172.93968591740577</v>
      </c>
    </row>
    <row r="653" spans="1:8" x14ac:dyDescent="0.25">
      <c r="A653" s="14"/>
      <c r="B653" s="5">
        <f>DATE(YEAR(siječanj!B653),MONTH(siječanj!B653)+2,DAY(siječanj!B653))</f>
        <v>45358</v>
      </c>
      <c r="C653" s="8">
        <v>6.7708333333333304</v>
      </c>
      <c r="D653">
        <v>1.0234010564959179</v>
      </c>
      <c r="E653" s="6">
        <v>171.36771447495889</v>
      </c>
      <c r="F653" s="7">
        <v>135.00771990796414</v>
      </c>
      <c r="G653" s="7">
        <v>197.37873443994582</v>
      </c>
      <c r="H653" s="7">
        <f t="shared" si="15"/>
        <v>175.37790004296374</v>
      </c>
    </row>
    <row r="654" spans="1:8" x14ac:dyDescent="0.25">
      <c r="A654" s="14"/>
      <c r="B654" s="5">
        <f>DATE(YEAR(siječanj!B654),MONTH(siječanj!B654)+2,DAY(siječanj!B654))</f>
        <v>45358</v>
      </c>
      <c r="C654" s="8">
        <v>6.78125</v>
      </c>
      <c r="D654">
        <v>1.0234010564959179</v>
      </c>
      <c r="E654" s="6">
        <v>174.66952533636706</v>
      </c>
      <c r="F654" s="7">
        <v>133.51428809587583</v>
      </c>
      <c r="G654" s="7">
        <v>197.57043368506339</v>
      </c>
      <c r="H654" s="7">
        <f t="shared" si="15"/>
        <v>178.75697676687855</v>
      </c>
    </row>
    <row r="655" spans="1:8" x14ac:dyDescent="0.25">
      <c r="A655" s="14"/>
      <c r="B655" s="5">
        <f>DATE(YEAR(siječanj!B655),MONTH(siječanj!B655)+2,DAY(siječanj!B655))</f>
        <v>45358</v>
      </c>
      <c r="C655" s="8">
        <v>6.7916666666666696</v>
      </c>
      <c r="D655">
        <v>1.0234010564959179</v>
      </c>
      <c r="E655" s="6">
        <v>174.6910835993589</v>
      </c>
      <c r="F655" s="7">
        <v>130.93445595846586</v>
      </c>
      <c r="G655" s="7">
        <v>197.82077197610701</v>
      </c>
      <c r="H655" s="7">
        <f t="shared" si="15"/>
        <v>178.77903951600064</v>
      </c>
    </row>
    <row r="656" spans="1:8" x14ac:dyDescent="0.25">
      <c r="A656" s="14"/>
      <c r="B656" s="5">
        <f>DATE(YEAR(siječanj!B656),MONTH(siječanj!B656)+2,DAY(siječanj!B656))</f>
        <v>45358</v>
      </c>
      <c r="C656" s="8">
        <v>6.8020833333333304</v>
      </c>
      <c r="D656">
        <v>1.0234010564959179</v>
      </c>
      <c r="E656" s="6">
        <v>174.105780405058</v>
      </c>
      <c r="F656" s="7">
        <v>128.98089162225997</v>
      </c>
      <c r="G656" s="7">
        <v>197.80739381734415</v>
      </c>
      <c r="H656" s="7">
        <f t="shared" si="15"/>
        <v>178.18003960858263</v>
      </c>
    </row>
    <row r="657" spans="1:8" x14ac:dyDescent="0.25">
      <c r="A657" s="14"/>
      <c r="B657" s="5">
        <f>DATE(YEAR(siječanj!B657),MONTH(siječanj!B657)+2,DAY(siječanj!B657))</f>
        <v>45358</v>
      </c>
      <c r="C657" s="8">
        <v>6.8125</v>
      </c>
      <c r="D657">
        <v>1.0234010564959179</v>
      </c>
      <c r="E657" s="6">
        <v>175.04434822663779</v>
      </c>
      <c r="F657" s="7">
        <v>126.59635745411519</v>
      </c>
      <c r="G657" s="7">
        <v>197.51701812825667</v>
      </c>
      <c r="H657" s="7">
        <f t="shared" si="15"/>
        <v>179.14057090878049</v>
      </c>
    </row>
    <row r="658" spans="1:8" x14ac:dyDescent="0.25">
      <c r="A658" s="14"/>
      <c r="B658" s="5">
        <f>DATE(YEAR(siječanj!B658),MONTH(siječanj!B658)+2,DAY(siječanj!B658))</f>
        <v>45358</v>
      </c>
      <c r="C658" s="8">
        <v>6.8229166666666696</v>
      </c>
      <c r="D658">
        <v>1.0234010564959179</v>
      </c>
      <c r="E658" s="6">
        <v>176.04891913678676</v>
      </c>
      <c r="F658" s="7">
        <v>123.71642859098259</v>
      </c>
      <c r="G658" s="7">
        <v>197.30442473250534</v>
      </c>
      <c r="H658" s="7">
        <f t="shared" si="15"/>
        <v>180.16864983955199</v>
      </c>
    </row>
    <row r="659" spans="1:8" x14ac:dyDescent="0.25">
      <c r="A659" s="14"/>
      <c r="B659" s="5">
        <f>DATE(YEAR(siječanj!B659),MONTH(siječanj!B659)+2,DAY(siječanj!B659))</f>
        <v>45358</v>
      </c>
      <c r="C659" s="8">
        <v>6.8333333333333304</v>
      </c>
      <c r="D659">
        <v>1.0234010564959179</v>
      </c>
      <c r="E659" s="6">
        <v>178.51489058110459</v>
      </c>
      <c r="F659" s="7">
        <v>117.75424761854063</v>
      </c>
      <c r="G659" s="7">
        <v>197.49386389900513</v>
      </c>
      <c r="H659" s="7">
        <f t="shared" si="15"/>
        <v>182.69232762095564</v>
      </c>
    </row>
    <row r="660" spans="1:8" x14ac:dyDescent="0.25">
      <c r="A660" s="14"/>
      <c r="B660" s="5">
        <f>DATE(YEAR(siječanj!B660),MONTH(siječanj!B660)+2,DAY(siječanj!B660))</f>
        <v>45358</v>
      </c>
      <c r="C660" s="8">
        <v>6.84375</v>
      </c>
      <c r="D660">
        <v>1.0234010564959179</v>
      </c>
      <c r="E660" s="6">
        <v>178.75159987518484</v>
      </c>
      <c r="F660" s="7">
        <v>114.15582657002361</v>
      </c>
      <c r="G660" s="7">
        <v>196.98481587155365</v>
      </c>
      <c r="H660" s="7">
        <f t="shared" si="15"/>
        <v>182.93457616259977</v>
      </c>
    </row>
    <row r="661" spans="1:8" x14ac:dyDescent="0.25">
      <c r="A661" s="14"/>
      <c r="B661" s="5">
        <f>DATE(YEAR(siječanj!B661),MONTH(siječanj!B661)+2,DAY(siječanj!B661))</f>
        <v>45358</v>
      </c>
      <c r="C661" s="8">
        <v>6.8541666666666696</v>
      </c>
      <c r="D661">
        <v>1.0234010564959179</v>
      </c>
      <c r="E661" s="6">
        <v>176.32410182058504</v>
      </c>
      <c r="F661" s="7">
        <v>111.43668800236526</v>
      </c>
      <c r="G661" s="7">
        <v>196.72555317746324</v>
      </c>
      <c r="H661" s="7">
        <f t="shared" si="15"/>
        <v>180.45027208888055</v>
      </c>
    </row>
    <row r="662" spans="1:8" x14ac:dyDescent="0.25">
      <c r="A662" s="14"/>
      <c r="B662" s="5">
        <f>DATE(YEAR(siječanj!B662),MONTH(siječanj!B662)+2,DAY(siječanj!B662))</f>
        <v>45358</v>
      </c>
      <c r="C662" s="8">
        <v>6.8645833333333304</v>
      </c>
      <c r="D662">
        <v>1.0234010564959179</v>
      </c>
      <c r="E662" s="6">
        <v>172.98103385554748</v>
      </c>
      <c r="F662" s="7">
        <v>109.32675564232355</v>
      </c>
      <c r="G662" s="7">
        <v>196.02881455685767</v>
      </c>
      <c r="H662" s="7">
        <f t="shared" si="15"/>
        <v>177.02897280152345</v>
      </c>
    </row>
    <row r="663" spans="1:8" x14ac:dyDescent="0.25">
      <c r="A663" s="14"/>
      <c r="B663" s="5">
        <f>DATE(YEAR(siječanj!B663),MONTH(siječanj!B663)+2,DAY(siječanj!B663))</f>
        <v>45358</v>
      </c>
      <c r="C663" s="8">
        <v>6.875</v>
      </c>
      <c r="D663">
        <v>1.0234010564959179</v>
      </c>
      <c r="E663" s="6">
        <v>171.79846390213248</v>
      </c>
      <c r="F663" s="7">
        <v>106.26717058245511</v>
      </c>
      <c r="G663" s="7">
        <v>194.84148267729839</v>
      </c>
      <c r="H663" s="7">
        <f t="shared" si="15"/>
        <v>175.81872946181821</v>
      </c>
    </row>
    <row r="664" spans="1:8" x14ac:dyDescent="0.25">
      <c r="A664" s="14"/>
      <c r="B664" s="5">
        <f>DATE(YEAR(siječanj!B664),MONTH(siječanj!B664)+2,DAY(siječanj!B664))</f>
        <v>45358</v>
      </c>
      <c r="C664" s="8">
        <v>6.8854166666666696</v>
      </c>
      <c r="D664">
        <v>1.0234010564959179</v>
      </c>
      <c r="E664" s="6">
        <v>178.63919794168038</v>
      </c>
      <c r="F664" s="7">
        <v>104.10067757757967</v>
      </c>
      <c r="G664" s="7">
        <v>194.49925380867646</v>
      </c>
      <c r="H664" s="7">
        <f t="shared" si="15"/>
        <v>182.81954390509912</v>
      </c>
    </row>
    <row r="665" spans="1:8" x14ac:dyDescent="0.25">
      <c r="A665" s="14"/>
      <c r="B665" s="5">
        <f>DATE(YEAR(siječanj!B665),MONTH(siječanj!B665)+2,DAY(siječanj!B665))</f>
        <v>45358</v>
      </c>
      <c r="C665" s="8">
        <v>6.8958333333333304</v>
      </c>
      <c r="D665">
        <v>1.0234010564959179</v>
      </c>
      <c r="E665" s="6">
        <v>184.95098889343069</v>
      </c>
      <c r="F665" s="7">
        <v>102.33736086698818</v>
      </c>
      <c r="G665" s="7">
        <v>193.87562704704845</v>
      </c>
      <c r="H665" s="7">
        <f t="shared" si="15"/>
        <v>189.27903743350174</v>
      </c>
    </row>
    <row r="666" spans="1:8" x14ac:dyDescent="0.25">
      <c r="A666" s="14"/>
      <c r="B666" s="5">
        <f>DATE(YEAR(siječanj!B666),MONTH(siječanj!B666)+2,DAY(siječanj!B666))</f>
        <v>45358</v>
      </c>
      <c r="C666" s="8">
        <v>6.90625</v>
      </c>
      <c r="D666">
        <v>1.0234010564959179</v>
      </c>
      <c r="E666" s="6">
        <v>185.3223304168877</v>
      </c>
      <c r="F666" s="7">
        <v>100.58734021314042</v>
      </c>
      <c r="G666" s="7">
        <v>193.94239542519617</v>
      </c>
      <c r="H666" s="7">
        <f t="shared" si="15"/>
        <v>189.65906874092846</v>
      </c>
    </row>
    <row r="667" spans="1:8" x14ac:dyDescent="0.25">
      <c r="A667" s="14"/>
      <c r="B667" s="5">
        <f>DATE(YEAR(siječanj!B667),MONTH(siječanj!B667)+2,DAY(siječanj!B667))</f>
        <v>45358</v>
      </c>
      <c r="C667" s="8">
        <v>6.9166666666666696</v>
      </c>
      <c r="D667">
        <v>1.0234010564959179</v>
      </c>
      <c r="E667" s="6">
        <v>183.99271237735877</v>
      </c>
      <c r="F667" s="7">
        <v>97.980209622498279</v>
      </c>
      <c r="G667" s="7">
        <v>192.81769173079928</v>
      </c>
      <c r="H667" s="7">
        <f t="shared" si="15"/>
        <v>188.29833623453854</v>
      </c>
    </row>
    <row r="668" spans="1:8" x14ac:dyDescent="0.25">
      <c r="A668" s="14"/>
      <c r="B668" s="5">
        <f>DATE(YEAR(siječanj!B668),MONTH(siječanj!B668)+2,DAY(siječanj!B668))</f>
        <v>45358</v>
      </c>
      <c r="C668" s="8">
        <v>6.9270833333333304</v>
      </c>
      <c r="D668">
        <v>1.0234010564959179</v>
      </c>
      <c r="E668" s="6">
        <v>180.83419232732334</v>
      </c>
      <c r="F668" s="7">
        <v>95.817288067861696</v>
      </c>
      <c r="G668" s="7">
        <v>190.50193582726666</v>
      </c>
      <c r="H668" s="7">
        <f t="shared" si="15"/>
        <v>185.06590347836871</v>
      </c>
    </row>
    <row r="669" spans="1:8" x14ac:dyDescent="0.25">
      <c r="A669" s="14"/>
      <c r="B669" s="5">
        <f>DATE(YEAR(siječanj!B669),MONTH(siječanj!B669)+2,DAY(siječanj!B669))</f>
        <v>45358</v>
      </c>
      <c r="C669" s="8">
        <v>6.9375</v>
      </c>
      <c r="D669">
        <v>1.0234010564959179</v>
      </c>
      <c r="E669" s="6">
        <v>173.51886314938127</v>
      </c>
      <c r="F669" s="7">
        <v>93.833654996380503</v>
      </c>
      <c r="G669" s="7">
        <v>189.27673848123504</v>
      </c>
      <c r="H669" s="7">
        <f t="shared" si="15"/>
        <v>177.57938786904739</v>
      </c>
    </row>
    <row r="670" spans="1:8" x14ac:dyDescent="0.25">
      <c r="A670" s="14"/>
      <c r="B670" s="5">
        <f>DATE(YEAR(siječanj!B670),MONTH(siječanj!B670)+2,DAY(siječanj!B670))</f>
        <v>45358</v>
      </c>
      <c r="C670" s="8">
        <v>6.9479166666666696</v>
      </c>
      <c r="D670">
        <v>1.0234010564959179</v>
      </c>
      <c r="E670" s="6">
        <v>166.76091922501956</v>
      </c>
      <c r="F670" s="7">
        <v>91.653385220332794</v>
      </c>
      <c r="G670" s="7">
        <v>188.83750951577485</v>
      </c>
      <c r="H670" s="7">
        <f t="shared" si="15"/>
        <v>170.66330091711546</v>
      </c>
    </row>
    <row r="671" spans="1:8" x14ac:dyDescent="0.25">
      <c r="A671" s="14"/>
      <c r="B671" s="5">
        <f>DATE(YEAR(siječanj!B671),MONTH(siječanj!B671)+2,DAY(siječanj!B671))</f>
        <v>45358</v>
      </c>
      <c r="C671" s="8">
        <v>6.9583333333333304</v>
      </c>
      <c r="D671">
        <v>1.0234010564959179</v>
      </c>
      <c r="E671" s="6">
        <v>157.05809765657881</v>
      </c>
      <c r="F671" s="7">
        <v>88.908740964797275</v>
      </c>
      <c r="G671" s="7">
        <v>184.27737827426901</v>
      </c>
      <c r="H671" s="7">
        <f t="shared" si="15"/>
        <v>160.73342307298182</v>
      </c>
    </row>
    <row r="672" spans="1:8" x14ac:dyDescent="0.25">
      <c r="A672" s="14"/>
      <c r="B672" s="5">
        <f>DATE(YEAR(siječanj!B672),MONTH(siječanj!B672)+2,DAY(siječanj!B672))</f>
        <v>45358</v>
      </c>
      <c r="C672" s="8">
        <v>6.96875</v>
      </c>
      <c r="D672">
        <v>1.0234010564959179</v>
      </c>
      <c r="E672" s="6">
        <v>146.63962610580563</v>
      </c>
      <c r="F672" s="7">
        <v>86.718502562563785</v>
      </c>
      <c r="G672" s="7">
        <v>183.69489861210144</v>
      </c>
      <c r="H672" s="7">
        <f t="shared" si="15"/>
        <v>150.07114828084786</v>
      </c>
    </row>
    <row r="673" spans="1:8" x14ac:dyDescent="0.25">
      <c r="A673" s="14"/>
      <c r="B673" s="5">
        <f>DATE(YEAR(siječanj!B673),MONTH(siječanj!B673)+2,DAY(siječanj!B673))</f>
        <v>45358</v>
      </c>
      <c r="C673" s="8">
        <v>6.9791666666666696</v>
      </c>
      <c r="D673">
        <v>1.0234010564959179</v>
      </c>
      <c r="E673" s="6">
        <v>136.02593491554904</v>
      </c>
      <c r="F673" s="7">
        <v>84.795638237700743</v>
      </c>
      <c r="G673" s="7">
        <v>181.95159098446385</v>
      </c>
      <c r="H673" s="7">
        <f t="shared" si="15"/>
        <v>139.20908550341787</v>
      </c>
    </row>
    <row r="674" spans="1:8" ht="15.75" thickBot="1" x14ac:dyDescent="0.3">
      <c r="A674" s="14"/>
      <c r="B674" s="5">
        <f>DATE(YEAR(siječanj!B674),MONTH(siječanj!B674)+2,DAY(siječanj!B674))</f>
        <v>45358</v>
      </c>
      <c r="C674" s="8">
        <v>6.9895833333333304</v>
      </c>
      <c r="D674">
        <v>1.0234010564959179</v>
      </c>
      <c r="E674" s="6">
        <v>125.75379310489289</v>
      </c>
      <c r="F674" s="7">
        <v>83.18805637367619</v>
      </c>
      <c r="G674" s="7">
        <v>181.46288298502458</v>
      </c>
      <c r="H674" s="7">
        <f t="shared" si="15"/>
        <v>128.69656472191647</v>
      </c>
    </row>
    <row r="675" spans="1:8" x14ac:dyDescent="0.25">
      <c r="A675" s="13">
        <f t="shared" ref="A675" si="16">A579+1</f>
        <v>68</v>
      </c>
      <c r="B675" s="5">
        <f>DATE(YEAR(siječanj!B675),MONTH(siječanj!B675)+2,DAY(siječanj!B675))</f>
        <v>45359</v>
      </c>
      <c r="C675" s="8">
        <v>7</v>
      </c>
      <c r="D675">
        <v>1.0195950946531138</v>
      </c>
      <c r="E675" s="6">
        <v>113.39204782458356</v>
      </c>
      <c r="F675" s="7">
        <v>80.393536338662059</v>
      </c>
      <c r="G675" s="7">
        <v>177.16541072000433</v>
      </c>
      <c r="H675" s="7">
        <f t="shared" si="15"/>
        <v>115.61397573461669</v>
      </c>
    </row>
    <row r="676" spans="1:8" x14ac:dyDescent="0.25">
      <c r="A676" s="14"/>
      <c r="B676" s="5">
        <f>DATE(YEAR(siječanj!B676),MONTH(siječanj!B676)+2,DAY(siječanj!B676))</f>
        <v>45359</v>
      </c>
      <c r="C676" s="8">
        <v>7.0104166666666696</v>
      </c>
      <c r="D676">
        <v>1.0195950946531138</v>
      </c>
      <c r="E676" s="6">
        <v>104.31956353652333</v>
      </c>
      <c r="F676" s="7">
        <v>79.148547502090764</v>
      </c>
      <c r="G676" s="7">
        <v>175.0278211601042</v>
      </c>
      <c r="H676" s="7">
        <f t="shared" si="15"/>
        <v>106.36371525819303</v>
      </c>
    </row>
    <row r="677" spans="1:8" x14ac:dyDescent="0.25">
      <c r="A677" s="14"/>
      <c r="B677" s="5">
        <f>DATE(YEAR(siječanj!B677),MONTH(siječanj!B677)+2,DAY(siječanj!B677))</f>
        <v>45359</v>
      </c>
      <c r="C677" s="8">
        <v>7.0208333333333304</v>
      </c>
      <c r="D677">
        <v>1.0195950946531138</v>
      </c>
      <c r="E677" s="6">
        <v>96.767420613642784</v>
      </c>
      <c r="F677" s="7">
        <v>78.212091031458669</v>
      </c>
      <c r="G677" s="7">
        <v>174.39398632979811</v>
      </c>
      <c r="H677" s="7">
        <f t="shared" si="15"/>
        <v>98.663587379904797</v>
      </c>
    </row>
    <row r="678" spans="1:8" x14ac:dyDescent="0.25">
      <c r="A678" s="14"/>
      <c r="B678" s="5">
        <f>DATE(YEAR(siječanj!B678),MONTH(siječanj!B678)+2,DAY(siječanj!B678))</f>
        <v>45359</v>
      </c>
      <c r="C678" s="8">
        <v>7.03125</v>
      </c>
      <c r="D678">
        <v>1.0195950946531138</v>
      </c>
      <c r="E678" s="6">
        <v>89.477925286183194</v>
      </c>
      <c r="F678" s="7">
        <v>77.51008872813722</v>
      </c>
      <c r="G678" s="7">
        <v>174.6925261051189</v>
      </c>
      <c r="H678" s="7">
        <f t="shared" si="15"/>
        <v>91.231253701530193</v>
      </c>
    </row>
    <row r="679" spans="1:8" x14ac:dyDescent="0.25">
      <c r="A679" s="14"/>
      <c r="B679" s="5">
        <f>DATE(YEAR(siječanj!B679),MONTH(siječanj!B679)+2,DAY(siječanj!B679))</f>
        <v>45359</v>
      </c>
      <c r="C679" s="8">
        <v>7.0416666666666696</v>
      </c>
      <c r="D679">
        <v>1.0195950946531138</v>
      </c>
      <c r="E679" s="6">
        <v>83.28659967711836</v>
      </c>
      <c r="F679" s="7">
        <v>76.959068596034754</v>
      </c>
      <c r="G679" s="7">
        <v>174.10292963682318</v>
      </c>
      <c r="H679" s="7">
        <f t="shared" si="15"/>
        <v>84.918608481127492</v>
      </c>
    </row>
    <row r="680" spans="1:8" x14ac:dyDescent="0.25">
      <c r="A680" s="14"/>
      <c r="B680" s="5">
        <f>DATE(YEAR(siječanj!B680),MONTH(siječanj!B680)+2,DAY(siječanj!B680))</f>
        <v>45359</v>
      </c>
      <c r="C680" s="8">
        <v>7.0520833333333304</v>
      </c>
      <c r="D680">
        <v>1.0195950946531138</v>
      </c>
      <c r="E680" s="6">
        <v>78.170459670702598</v>
      </c>
      <c r="F680" s="7">
        <v>76.331151381990537</v>
      </c>
      <c r="G680" s="7">
        <v>173.86612046121317</v>
      </c>
      <c r="H680" s="7">
        <f t="shared" si="15"/>
        <v>79.702217227027433</v>
      </c>
    </row>
    <row r="681" spans="1:8" x14ac:dyDescent="0.25">
      <c r="A681" s="14"/>
      <c r="B681" s="5">
        <f>DATE(YEAR(siječanj!B681),MONTH(siječanj!B681)+2,DAY(siječanj!B681))</f>
        <v>45359</v>
      </c>
      <c r="C681" s="8">
        <v>7.0625</v>
      </c>
      <c r="D681">
        <v>1.0195950946531138</v>
      </c>
      <c r="E681" s="6">
        <v>74.68656435793055</v>
      </c>
      <c r="F681" s="7">
        <v>76.05445427624224</v>
      </c>
      <c r="G681" s="7">
        <v>174.2196629255653</v>
      </c>
      <c r="H681" s="7">
        <f t="shared" si="15"/>
        <v>76.15005465584008</v>
      </c>
    </row>
    <row r="682" spans="1:8" x14ac:dyDescent="0.25">
      <c r="A682" s="14"/>
      <c r="B682" s="5">
        <f>DATE(YEAR(siječanj!B682),MONTH(siječanj!B682)+2,DAY(siječanj!B682))</f>
        <v>45359</v>
      </c>
      <c r="C682" s="8">
        <v>7.0729166666666696</v>
      </c>
      <c r="D682">
        <v>1.0195950946531138</v>
      </c>
      <c r="E682" s="6">
        <v>71.197928355732898</v>
      </c>
      <c r="F682" s="7">
        <v>75.865419433749864</v>
      </c>
      <c r="G682" s="7">
        <v>174.30019932870709</v>
      </c>
      <c r="H682" s="7">
        <f t="shared" si="15"/>
        <v>72.593058500969107</v>
      </c>
    </row>
    <row r="683" spans="1:8" x14ac:dyDescent="0.25">
      <c r="A683" s="14"/>
      <c r="B683" s="5">
        <f>DATE(YEAR(siječanj!B683),MONTH(siječanj!B683)+2,DAY(siječanj!B683))</f>
        <v>45359</v>
      </c>
      <c r="C683" s="8">
        <v>7.0833333333333304</v>
      </c>
      <c r="D683">
        <v>1.0195950946531138</v>
      </c>
      <c r="E683" s="6">
        <v>68.817610556734479</v>
      </c>
      <c r="F683" s="7">
        <v>75.378436705643523</v>
      </c>
      <c r="G683" s="7">
        <v>174.04730836521583</v>
      </c>
      <c r="H683" s="7">
        <f t="shared" si="15"/>
        <v>70.166098149394813</v>
      </c>
    </row>
    <row r="684" spans="1:8" x14ac:dyDescent="0.25">
      <c r="A684" s="14"/>
      <c r="B684" s="5">
        <f>DATE(YEAR(siječanj!B684),MONTH(siječanj!B684)+2,DAY(siječanj!B684))</f>
        <v>45359</v>
      </c>
      <c r="C684" s="8">
        <v>7.09375</v>
      </c>
      <c r="D684">
        <v>1.0195950946531138</v>
      </c>
      <c r="E684" s="6">
        <v>66.649105302901802</v>
      </c>
      <c r="F684" s="7">
        <v>75.329764425247618</v>
      </c>
      <c r="G684" s="7">
        <v>174.25223539489502</v>
      </c>
      <c r="H684" s="7">
        <f t="shared" si="15"/>
        <v>67.955100829857514</v>
      </c>
    </row>
    <row r="685" spans="1:8" x14ac:dyDescent="0.25">
      <c r="A685" s="14"/>
      <c r="B685" s="5">
        <f>DATE(YEAR(siječanj!B685),MONTH(siječanj!B685)+2,DAY(siječanj!B685))</f>
        <v>45359</v>
      </c>
      <c r="C685" s="8">
        <v>7.1041666666666696</v>
      </c>
      <c r="D685">
        <v>1.0195950946531138</v>
      </c>
      <c r="E685" s="6">
        <v>65.606566505773415</v>
      </c>
      <c r="F685" s="7">
        <v>74.934666422525126</v>
      </c>
      <c r="G685" s="7">
        <v>174.24029729481592</v>
      </c>
      <c r="H685" s="7">
        <f t="shared" si="15"/>
        <v>66.892133386319856</v>
      </c>
    </row>
    <row r="686" spans="1:8" x14ac:dyDescent="0.25">
      <c r="A686" s="14"/>
      <c r="B686" s="5">
        <f>DATE(YEAR(siječanj!B686),MONTH(siječanj!B686)+2,DAY(siječanj!B686))</f>
        <v>45359</v>
      </c>
      <c r="C686" s="8">
        <v>7.1145833333333304</v>
      </c>
      <c r="D686">
        <v>1.0195950946531138</v>
      </c>
      <c r="E686" s="6">
        <v>64.092531607507865</v>
      </c>
      <c r="F686" s="7">
        <v>74.625748315369947</v>
      </c>
      <c r="G686" s="7">
        <v>174.47839100976145</v>
      </c>
      <c r="H686" s="7">
        <f t="shared" si="15"/>
        <v>65.348430830914666</v>
      </c>
    </row>
    <row r="687" spans="1:8" x14ac:dyDescent="0.25">
      <c r="A687" s="14"/>
      <c r="B687" s="5">
        <f>DATE(YEAR(siječanj!B687),MONTH(siječanj!B687)+2,DAY(siječanj!B687))</f>
        <v>45359</v>
      </c>
      <c r="C687" s="8">
        <v>7.125</v>
      </c>
      <c r="D687">
        <v>1.0195950946531138</v>
      </c>
      <c r="E687" s="6">
        <v>63.650368460605108</v>
      </c>
      <c r="F687" s="7">
        <v>74.638267012363798</v>
      </c>
      <c r="G687" s="7">
        <v>174.44899115455084</v>
      </c>
      <c r="H687" s="7">
        <f t="shared" si="15"/>
        <v>64.897603455296235</v>
      </c>
    </row>
    <row r="688" spans="1:8" x14ac:dyDescent="0.25">
      <c r="A688" s="14"/>
      <c r="B688" s="5">
        <f>DATE(YEAR(siječanj!B688),MONTH(siječanj!B688)+2,DAY(siječanj!B688))</f>
        <v>45359</v>
      </c>
      <c r="C688" s="8">
        <v>7.1354166666666696</v>
      </c>
      <c r="D688">
        <v>1.0195950946531138</v>
      </c>
      <c r="E688" s="6">
        <v>62.718983113609227</v>
      </c>
      <c r="F688" s="7">
        <v>74.741437742084116</v>
      </c>
      <c r="G688" s="7">
        <v>174.93379777348704</v>
      </c>
      <c r="H688" s="7">
        <f t="shared" si="15"/>
        <v>63.947967524267447</v>
      </c>
    </row>
    <row r="689" spans="1:8" x14ac:dyDescent="0.25">
      <c r="A689" s="14"/>
      <c r="B689" s="5">
        <f>DATE(YEAR(siječanj!B689),MONTH(siječanj!B689)+2,DAY(siječanj!B689))</f>
        <v>45359</v>
      </c>
      <c r="C689" s="8">
        <v>7.1458333333333304</v>
      </c>
      <c r="D689">
        <v>1.0195950946531138</v>
      </c>
      <c r="E689" s="6">
        <v>62.394801152659028</v>
      </c>
      <c r="F689" s="7">
        <v>74.729508060442626</v>
      </c>
      <c r="G689" s="7">
        <v>175.69111564581971</v>
      </c>
      <c r="H689" s="7">
        <f t="shared" si="15"/>
        <v>63.617433187107594</v>
      </c>
    </row>
    <row r="690" spans="1:8" x14ac:dyDescent="0.25">
      <c r="A690" s="14"/>
      <c r="B690" s="5">
        <f>DATE(YEAR(siječanj!B690),MONTH(siječanj!B690)+2,DAY(siječanj!B690))</f>
        <v>45359</v>
      </c>
      <c r="C690" s="8">
        <v>7.15625</v>
      </c>
      <c r="D690">
        <v>1.0195950946531138</v>
      </c>
      <c r="E690" s="6">
        <v>61.861940172290993</v>
      </c>
      <c r="F690" s="7">
        <v>74.902372287594758</v>
      </c>
      <c r="G690" s="7">
        <v>176.95070363962844</v>
      </c>
      <c r="H690" s="7">
        <f t="shared" si="15"/>
        <v>63.074130745392296</v>
      </c>
    </row>
    <row r="691" spans="1:8" x14ac:dyDescent="0.25">
      <c r="A691" s="14"/>
      <c r="B691" s="5">
        <f>DATE(YEAR(siječanj!B691),MONTH(siječanj!B691)+2,DAY(siječanj!B691))</f>
        <v>45359</v>
      </c>
      <c r="C691" s="8">
        <v>7.1666666666666696</v>
      </c>
      <c r="D691">
        <v>1.0195950946531138</v>
      </c>
      <c r="E691" s="6">
        <v>61.620976969200086</v>
      </c>
      <c r="F691" s="7">
        <v>75.104884737087446</v>
      </c>
      <c r="G691" s="7">
        <v>179.19436661744118</v>
      </c>
      <c r="H691" s="7">
        <f t="shared" si="15"/>
        <v>62.828445845528911</v>
      </c>
    </row>
    <row r="692" spans="1:8" x14ac:dyDescent="0.25">
      <c r="A692" s="14"/>
      <c r="B692" s="5">
        <f>DATE(YEAR(siječanj!B692),MONTH(siječanj!B692)+2,DAY(siječanj!B692))</f>
        <v>45359</v>
      </c>
      <c r="C692" s="8">
        <v>7.1770833333333304</v>
      </c>
      <c r="D692">
        <v>1.0195950946531138</v>
      </c>
      <c r="E692" s="6">
        <v>62.654164458357378</v>
      </c>
      <c r="F692" s="7">
        <v>75.36472237494327</v>
      </c>
      <c r="G692" s="7">
        <v>180.5023050135546</v>
      </c>
      <c r="H692" s="7">
        <f t="shared" si="15"/>
        <v>63.881878741330652</v>
      </c>
    </row>
    <row r="693" spans="1:8" x14ac:dyDescent="0.25">
      <c r="A693" s="14"/>
      <c r="B693" s="5">
        <f>DATE(YEAR(siječanj!B693),MONTH(siječanj!B693)+2,DAY(siječanj!B693))</f>
        <v>45359</v>
      </c>
      <c r="C693" s="8">
        <v>7.1875</v>
      </c>
      <c r="D693">
        <v>1.0195950946531138</v>
      </c>
      <c r="E693" s="6">
        <v>62.59469743151346</v>
      </c>
      <c r="F693" s="7">
        <v>75.897734086213987</v>
      </c>
      <c r="G693" s="7">
        <v>185.66854757728757</v>
      </c>
      <c r="H693" s="7">
        <f t="shared" si="15"/>
        <v>63.821246452466987</v>
      </c>
    </row>
    <row r="694" spans="1:8" x14ac:dyDescent="0.25">
      <c r="A694" s="14"/>
      <c r="B694" s="5">
        <f>DATE(YEAR(siječanj!B694),MONTH(siječanj!B694)+2,DAY(siječanj!B694))</f>
        <v>45359</v>
      </c>
      <c r="C694" s="8">
        <v>7.1979166666666696</v>
      </c>
      <c r="D694">
        <v>1.0195950946531138</v>
      </c>
      <c r="E694" s="6">
        <v>64.409206902059339</v>
      </c>
      <c r="F694" s="7">
        <v>77.066359209864856</v>
      </c>
      <c r="G694" s="7">
        <v>187.17378323550645</v>
      </c>
      <c r="H694" s="7">
        <f t="shared" si="15"/>
        <v>65.67131140783718</v>
      </c>
    </row>
    <row r="695" spans="1:8" x14ac:dyDescent="0.25">
      <c r="A695" s="14"/>
      <c r="B695" s="5">
        <f>DATE(YEAR(siječanj!B695),MONTH(siječanj!B695)+2,DAY(siječanj!B695))</f>
        <v>45359</v>
      </c>
      <c r="C695" s="8">
        <v>7.2083333333333304</v>
      </c>
      <c r="D695">
        <v>1.0195950946531138</v>
      </c>
      <c r="E695" s="6">
        <v>65.725069946017271</v>
      </c>
      <c r="F695" s="7">
        <v>78.682325014939238</v>
      </c>
      <c r="G695" s="7">
        <v>191.75406860018578</v>
      </c>
      <c r="H695" s="7">
        <f t="shared" si="15"/>
        <v>67.012958912692</v>
      </c>
    </row>
    <row r="696" spans="1:8" x14ac:dyDescent="0.25">
      <c r="A696" s="14"/>
      <c r="B696" s="5">
        <f>DATE(YEAR(siječanj!B696),MONTH(siječanj!B696)+2,DAY(siječanj!B696))</f>
        <v>45359</v>
      </c>
      <c r="C696" s="8">
        <v>7.21875</v>
      </c>
      <c r="D696">
        <v>1.0195950946531138</v>
      </c>
      <c r="E696" s="6">
        <v>68.800873784775618</v>
      </c>
      <c r="F696" s="7">
        <v>80.188948944994891</v>
      </c>
      <c r="G696" s="7">
        <v>192.58104826775315</v>
      </c>
      <c r="H696" s="7">
        <f t="shared" si="15"/>
        <v>70.149033418805232</v>
      </c>
    </row>
    <row r="697" spans="1:8" x14ac:dyDescent="0.25">
      <c r="A697" s="14"/>
      <c r="B697" s="5">
        <f>DATE(YEAR(siječanj!B697),MONTH(siječanj!B697)+2,DAY(siječanj!B697))</f>
        <v>45359</v>
      </c>
      <c r="C697" s="8">
        <v>7.2291666666666696</v>
      </c>
      <c r="D697">
        <v>1.0195950946531138</v>
      </c>
      <c r="E697" s="6">
        <v>72.0233256431531</v>
      </c>
      <c r="F697" s="7">
        <v>82.665167527173026</v>
      </c>
      <c r="G697" s="7">
        <v>192.7938673704237</v>
      </c>
      <c r="H697" s="7">
        <f t="shared" si="15"/>
        <v>73.434629526362727</v>
      </c>
    </row>
    <row r="698" spans="1:8" x14ac:dyDescent="0.25">
      <c r="A698" s="14"/>
      <c r="B698" s="5">
        <f>DATE(YEAR(siječanj!B698),MONTH(siječanj!B698)+2,DAY(siječanj!B698))</f>
        <v>45359</v>
      </c>
      <c r="C698" s="8">
        <v>7.2395833333333304</v>
      </c>
      <c r="D698">
        <v>1.0195950946531138</v>
      </c>
      <c r="E698" s="6">
        <v>78.878827654520094</v>
      </c>
      <c r="F698" s="7">
        <v>86.567784253005669</v>
      </c>
      <c r="G698" s="7">
        <v>192.44556528680548</v>
      </c>
      <c r="H698" s="7">
        <f t="shared" si="15"/>
        <v>80.424465748537074</v>
      </c>
    </row>
    <row r="699" spans="1:8" x14ac:dyDescent="0.25">
      <c r="A699" s="14"/>
      <c r="B699" s="5">
        <f>DATE(YEAR(siječanj!B699),MONTH(siječanj!B699)+2,DAY(siječanj!B699))</f>
        <v>45359</v>
      </c>
      <c r="C699" s="8">
        <v>7.25</v>
      </c>
      <c r="D699">
        <v>1.0195950946531138</v>
      </c>
      <c r="E699" s="6">
        <v>84.003369057328015</v>
      </c>
      <c r="F699" s="7">
        <v>92.433705681253969</v>
      </c>
      <c r="G699" s="7">
        <v>190.42005498751229</v>
      </c>
      <c r="H699" s="7">
        <f t="shared" si="15"/>
        <v>85.649423025186806</v>
      </c>
    </row>
    <row r="700" spans="1:8" x14ac:dyDescent="0.25">
      <c r="A700" s="14"/>
      <c r="B700" s="5">
        <f>DATE(YEAR(siječanj!B700),MONTH(siječanj!B700)+2,DAY(siječanj!B700))</f>
        <v>45359</v>
      </c>
      <c r="C700" s="8">
        <v>7.2604166666666696</v>
      </c>
      <c r="D700">
        <v>1.0195950946531138</v>
      </c>
      <c r="E700" s="6">
        <v>90.535488255349094</v>
      </c>
      <c r="F700" s="7">
        <v>96.356583018106676</v>
      </c>
      <c r="G700" s="7">
        <v>185.68101572458346</v>
      </c>
      <c r="H700" s="7">
        <f t="shared" si="15"/>
        <v>92.309539717178538</v>
      </c>
    </row>
    <row r="701" spans="1:8" x14ac:dyDescent="0.25">
      <c r="A701" s="14"/>
      <c r="B701" s="5">
        <f>DATE(YEAR(siječanj!B701),MONTH(siječanj!B701)+2,DAY(siječanj!B701))</f>
        <v>45359</v>
      </c>
      <c r="C701" s="8">
        <v>7.2708333333333304</v>
      </c>
      <c r="D701">
        <v>1.0195950946531138</v>
      </c>
      <c r="E701" s="6">
        <v>96.122177407479398</v>
      </c>
      <c r="F701" s="7">
        <v>101.80404212616922</v>
      </c>
      <c r="G701" s="7">
        <v>156.01529844080034</v>
      </c>
      <c r="H701" s="7">
        <f t="shared" si="15"/>
        <v>98.005700572042358</v>
      </c>
    </row>
    <row r="702" spans="1:8" x14ac:dyDescent="0.25">
      <c r="A702" s="14"/>
      <c r="B702" s="5">
        <f>DATE(YEAR(siječanj!B702),MONTH(siječanj!B702)+2,DAY(siječanj!B702))</f>
        <v>45359</v>
      </c>
      <c r="C702" s="8">
        <v>7.28125</v>
      </c>
      <c r="D702">
        <v>1.0195950946531138</v>
      </c>
      <c r="E702" s="6">
        <v>102.45954403872288</v>
      </c>
      <c r="F702" s="7">
        <v>110.10354812006707</v>
      </c>
      <c r="G702" s="7">
        <v>94.257887844853258</v>
      </c>
      <c r="H702" s="7">
        <f t="shared" si="15"/>
        <v>104.46724850227655</v>
      </c>
    </row>
    <row r="703" spans="1:8" x14ac:dyDescent="0.25">
      <c r="A703" s="14"/>
      <c r="B703" s="5">
        <f>DATE(YEAR(siječanj!B703),MONTH(siječanj!B703)+2,DAY(siječanj!B703))</f>
        <v>45359</v>
      </c>
      <c r="C703" s="8">
        <v>7.2916666666666696</v>
      </c>
      <c r="D703">
        <v>1.0195950946531138</v>
      </c>
      <c r="E703" s="6">
        <v>108.02603377440431</v>
      </c>
      <c r="F703" s="7">
        <v>121.01508719848485</v>
      </c>
      <c r="G703" s="7">
        <v>34.458696685230237</v>
      </c>
      <c r="H703" s="7">
        <f t="shared" si="15"/>
        <v>110.14281413121424</v>
      </c>
    </row>
    <row r="704" spans="1:8" x14ac:dyDescent="0.25">
      <c r="A704" s="14"/>
      <c r="B704" s="5">
        <f>DATE(YEAR(siječanj!B704),MONTH(siječanj!B704)+2,DAY(siječanj!B704))</f>
        <v>45359</v>
      </c>
      <c r="C704" s="8">
        <v>7.3020833333333304</v>
      </c>
      <c r="D704">
        <v>1.0195950946531138</v>
      </c>
      <c r="E704" s="6">
        <v>109.7001573498997</v>
      </c>
      <c r="F704" s="7">
        <v>125.48705614472486</v>
      </c>
      <c r="G704" s="7">
        <v>12.746454062258969</v>
      </c>
      <c r="H704" s="7">
        <f t="shared" si="15"/>
        <v>111.84974231663246</v>
      </c>
    </row>
    <row r="705" spans="1:8" x14ac:dyDescent="0.25">
      <c r="A705" s="14"/>
      <c r="B705" s="5">
        <f>DATE(YEAR(siječanj!B705),MONTH(siječanj!B705)+2,DAY(siječanj!B705))</f>
        <v>45359</v>
      </c>
      <c r="C705" s="8">
        <v>7.3125</v>
      </c>
      <c r="D705">
        <v>1.0195950946531138</v>
      </c>
      <c r="E705" s="6">
        <v>113.0901513410912</v>
      </c>
      <c r="F705" s="7">
        <v>130.50067215545488</v>
      </c>
      <c r="G705" s="7">
        <v>4.723788816246473</v>
      </c>
      <c r="H705" s="7">
        <f t="shared" si="15"/>
        <v>115.30616356095484</v>
      </c>
    </row>
    <row r="706" spans="1:8" x14ac:dyDescent="0.25">
      <c r="A706" s="14"/>
      <c r="B706" s="5">
        <f>DATE(YEAR(siječanj!B706),MONTH(siječanj!B706)+2,DAY(siječanj!B706))</f>
        <v>45359</v>
      </c>
      <c r="C706" s="8">
        <v>7.3229166666666696</v>
      </c>
      <c r="D706">
        <v>1.0195950946531138</v>
      </c>
      <c r="E706" s="6">
        <v>113.54455100457828</v>
      </c>
      <c r="F706" s="7">
        <v>137.68195422196857</v>
      </c>
      <c r="G706" s="7">
        <v>2.6115560919531227</v>
      </c>
      <c r="H706" s="7">
        <f t="shared" si="15"/>
        <v>115.7694672288583</v>
      </c>
    </row>
    <row r="707" spans="1:8" x14ac:dyDescent="0.25">
      <c r="A707" s="14"/>
      <c r="B707" s="5">
        <f>DATE(YEAR(siječanj!B707),MONTH(siječanj!B707)+2,DAY(siječanj!B707))</f>
        <v>45359</v>
      </c>
      <c r="C707" s="8">
        <v>7.3333333333333304</v>
      </c>
      <c r="D707">
        <v>1.0195950946531138</v>
      </c>
      <c r="E707" s="6">
        <v>112.26897840111801</v>
      </c>
      <c r="F707" s="7">
        <v>147.23968571835226</v>
      </c>
      <c r="G707" s="7">
        <v>1.6877728653665196</v>
      </c>
      <c r="H707" s="7">
        <f t="shared" si="15"/>
        <v>114.4688996594963</v>
      </c>
    </row>
    <row r="708" spans="1:8" x14ac:dyDescent="0.25">
      <c r="A708" s="14"/>
      <c r="B708" s="5">
        <f>DATE(YEAR(siječanj!B708),MONTH(siječanj!B708)+2,DAY(siječanj!B708))</f>
        <v>45359</v>
      </c>
      <c r="C708" s="8">
        <v>7.34375</v>
      </c>
      <c r="D708">
        <v>1.0195950946531138</v>
      </c>
      <c r="E708" s="6">
        <v>111.02161639785849</v>
      </c>
      <c r="F708" s="7">
        <v>151.10918536892515</v>
      </c>
      <c r="G708" s="7">
        <v>1.3565586060424213</v>
      </c>
      <c r="H708" s="7">
        <f t="shared" ref="H708:H771" si="17">D708*E708</f>
        <v>113.19709547971622</v>
      </c>
    </row>
    <row r="709" spans="1:8" x14ac:dyDescent="0.25">
      <c r="A709" s="14"/>
      <c r="B709" s="5">
        <f>DATE(YEAR(siječanj!B709),MONTH(siječanj!B709)+2,DAY(siječanj!B709))</f>
        <v>45359</v>
      </c>
      <c r="C709" s="8">
        <v>7.3541666666666696</v>
      </c>
      <c r="D709">
        <v>1.0195950946531138</v>
      </c>
      <c r="E709" s="6">
        <v>112.04357640513771</v>
      </c>
      <c r="F709" s="7">
        <v>153.45344321293064</v>
      </c>
      <c r="G709" s="7">
        <v>1.2992119724975719</v>
      </c>
      <c r="H709" s="7">
        <f t="shared" si="17"/>
        <v>114.23908089006977</v>
      </c>
    </row>
    <row r="710" spans="1:8" x14ac:dyDescent="0.25">
      <c r="A710" s="14"/>
      <c r="B710" s="5">
        <f>DATE(YEAR(siječanj!B710),MONTH(siječanj!B710)+2,DAY(siječanj!B710))</f>
        <v>45359</v>
      </c>
      <c r="C710" s="8">
        <v>7.3645833333333304</v>
      </c>
      <c r="D710">
        <v>1.0195950946531138</v>
      </c>
      <c r="E710" s="6">
        <v>112.20736126321054</v>
      </c>
      <c r="F710" s="7">
        <v>155.63473045984793</v>
      </c>
      <c r="G710" s="7">
        <v>1.1860628688597974</v>
      </c>
      <c r="H710" s="7">
        <f t="shared" si="17"/>
        <v>114.40607512793929</v>
      </c>
    </row>
    <row r="711" spans="1:8" x14ac:dyDescent="0.25">
      <c r="A711" s="14"/>
      <c r="B711" s="5">
        <f>DATE(YEAR(siječanj!B711),MONTH(siječanj!B711)+2,DAY(siječanj!B711))</f>
        <v>45359</v>
      </c>
      <c r="C711" s="8">
        <v>7.375</v>
      </c>
      <c r="D711">
        <v>1.0195950946531138</v>
      </c>
      <c r="E711" s="6">
        <v>113.69386153569771</v>
      </c>
      <c r="F711" s="7">
        <v>158.29445870375716</v>
      </c>
      <c r="G711" s="7">
        <v>1.0909514050050906</v>
      </c>
      <c r="H711" s="7">
        <f t="shared" si="17"/>
        <v>115.92170351396771</v>
      </c>
    </row>
    <row r="712" spans="1:8" x14ac:dyDescent="0.25">
      <c r="A712" s="14"/>
      <c r="B712" s="5">
        <f>DATE(YEAR(siječanj!B712),MONTH(siječanj!B712)+2,DAY(siječanj!B712))</f>
        <v>45359</v>
      </c>
      <c r="C712" s="8">
        <v>7.3854166666666696</v>
      </c>
      <c r="D712">
        <v>1.0195950946531138</v>
      </c>
      <c r="E712" s="6">
        <v>113.87359190120873</v>
      </c>
      <c r="F712" s="7">
        <v>159.60074319960381</v>
      </c>
      <c r="G712" s="7">
        <v>1.1571844451717057</v>
      </c>
      <c r="H712" s="7">
        <f t="shared" si="17"/>
        <v>116.10495571300297</v>
      </c>
    </row>
    <row r="713" spans="1:8" x14ac:dyDescent="0.25">
      <c r="A713" s="14"/>
      <c r="B713" s="5">
        <f>DATE(YEAR(siječanj!B713),MONTH(siječanj!B713)+2,DAY(siječanj!B713))</f>
        <v>45359</v>
      </c>
      <c r="C713" s="8">
        <v>7.3958333333333304</v>
      </c>
      <c r="D713">
        <v>1.0195950946531138</v>
      </c>
      <c r="E713" s="6">
        <v>113.84215810518359</v>
      </c>
      <c r="F713" s="7">
        <v>160.15141662784882</v>
      </c>
      <c r="G713" s="7">
        <v>1.1069013664545833</v>
      </c>
      <c r="H713" s="7">
        <f t="shared" si="17"/>
        <v>116.0729059687694</v>
      </c>
    </row>
    <row r="714" spans="1:8" x14ac:dyDescent="0.25">
      <c r="A714" s="14"/>
      <c r="B714" s="5">
        <f>DATE(YEAR(siječanj!B714),MONTH(siječanj!B714)+2,DAY(siječanj!B714))</f>
        <v>45359</v>
      </c>
      <c r="C714" s="8">
        <v>7.40625</v>
      </c>
      <c r="D714">
        <v>1.0195950946531138</v>
      </c>
      <c r="E714" s="6">
        <v>114.43816652707122</v>
      </c>
      <c r="F714" s="7">
        <v>160.44260926505314</v>
      </c>
      <c r="G714" s="7">
        <v>1.053574747881862</v>
      </c>
      <c r="H714" s="7">
        <f t="shared" si="17"/>
        <v>116.68059323209798</v>
      </c>
    </row>
    <row r="715" spans="1:8" x14ac:dyDescent="0.25">
      <c r="A715" s="14"/>
      <c r="B715" s="5">
        <f>DATE(YEAR(siječanj!B715),MONTH(siječanj!B715)+2,DAY(siječanj!B715))</f>
        <v>45359</v>
      </c>
      <c r="C715" s="8">
        <v>7.4166666666666696</v>
      </c>
      <c r="D715">
        <v>1.0195950946531138</v>
      </c>
      <c r="E715" s="6">
        <v>114.95091776106679</v>
      </c>
      <c r="F715" s="7">
        <v>159.91612548799142</v>
      </c>
      <c r="G715" s="7">
        <v>1.0221262727987002</v>
      </c>
      <c r="H715" s="7">
        <f t="shared" si="17"/>
        <v>117.20339187505719</v>
      </c>
    </row>
    <row r="716" spans="1:8" x14ac:dyDescent="0.25">
      <c r="A716" s="14"/>
      <c r="B716" s="5">
        <f>DATE(YEAR(siječanj!B716),MONTH(siječanj!B716)+2,DAY(siječanj!B716))</f>
        <v>45359</v>
      </c>
      <c r="C716" s="8">
        <v>7.4270833333333304</v>
      </c>
      <c r="D716">
        <v>1.0195950946531138</v>
      </c>
      <c r="E716" s="6">
        <v>116.85933939243324</v>
      </c>
      <c r="F716" s="7">
        <v>159.01921182518987</v>
      </c>
      <c r="G716" s="7">
        <v>1.0975759525940685</v>
      </c>
      <c r="H716" s="7">
        <f t="shared" si="17"/>
        <v>119.14920920892833</v>
      </c>
    </row>
    <row r="717" spans="1:8" x14ac:dyDescent="0.25">
      <c r="A717" s="14"/>
      <c r="B717" s="5">
        <f>DATE(YEAR(siječanj!B717),MONTH(siječanj!B717)+2,DAY(siječanj!B717))</f>
        <v>45359</v>
      </c>
      <c r="C717" s="8">
        <v>7.4375</v>
      </c>
      <c r="D717">
        <v>1.0195950946531138</v>
      </c>
      <c r="E717" s="6">
        <v>118.51141693913645</v>
      </c>
      <c r="F717" s="7">
        <v>158.61647010501039</v>
      </c>
      <c r="G717" s="7">
        <v>1.1772041887555362</v>
      </c>
      <c r="H717" s="7">
        <f t="shared" si="17"/>
        <v>120.83365937153347</v>
      </c>
    </row>
    <row r="718" spans="1:8" x14ac:dyDescent="0.25">
      <c r="A718" s="14"/>
      <c r="B718" s="5">
        <f>DATE(YEAR(siječanj!B718),MONTH(siječanj!B718)+2,DAY(siječanj!B718))</f>
        <v>45359</v>
      </c>
      <c r="C718" s="8">
        <v>7.4479166666666696</v>
      </c>
      <c r="D718">
        <v>1.0195950946531138</v>
      </c>
      <c r="E718" s="6">
        <v>119.43693431574582</v>
      </c>
      <c r="F718" s="7">
        <v>158.2303136164864</v>
      </c>
      <c r="G718" s="7">
        <v>1.1490381281403201</v>
      </c>
      <c r="H718" s="7">
        <f t="shared" si="17"/>
        <v>121.77731234874059</v>
      </c>
    </row>
    <row r="719" spans="1:8" x14ac:dyDescent="0.25">
      <c r="A719" s="14"/>
      <c r="B719" s="5">
        <f>DATE(YEAR(siječanj!B719),MONTH(siječanj!B719)+2,DAY(siječanj!B719))</f>
        <v>45359</v>
      </c>
      <c r="C719" s="8">
        <v>7.4583333333333304</v>
      </c>
      <c r="D719">
        <v>1.0195950946531138</v>
      </c>
      <c r="E719" s="6">
        <v>119.57850661488452</v>
      </c>
      <c r="F719" s="7">
        <v>158.079367683903</v>
      </c>
      <c r="G719" s="7">
        <v>1.0788398134822688</v>
      </c>
      <c r="H719" s="7">
        <f t="shared" si="17"/>
        <v>121.92165877048117</v>
      </c>
    </row>
    <row r="720" spans="1:8" x14ac:dyDescent="0.25">
      <c r="A720" s="14"/>
      <c r="B720" s="5">
        <f>DATE(YEAR(siječanj!B720),MONTH(siječanj!B720)+2,DAY(siječanj!B720))</f>
        <v>45359</v>
      </c>
      <c r="C720" s="8">
        <v>7.46875</v>
      </c>
      <c r="D720">
        <v>1.0195950946531138</v>
      </c>
      <c r="E720" s="6">
        <v>118.84727276157601</v>
      </c>
      <c r="F720" s="7">
        <v>157.6213608380499</v>
      </c>
      <c r="G720" s="7">
        <v>1.1420168751577759</v>
      </c>
      <c r="H720" s="7">
        <f t="shared" si="17"/>
        <v>121.17609632060352</v>
      </c>
    </row>
    <row r="721" spans="1:8" x14ac:dyDescent="0.25">
      <c r="A721" s="14"/>
      <c r="B721" s="5">
        <f>DATE(YEAR(siječanj!B721),MONTH(siječanj!B721)+2,DAY(siječanj!B721))</f>
        <v>45359</v>
      </c>
      <c r="C721" s="8">
        <v>7.4791666666666696</v>
      </c>
      <c r="D721">
        <v>1.0195950946531138</v>
      </c>
      <c r="E721" s="6">
        <v>119.58581226265035</v>
      </c>
      <c r="F721" s="7">
        <v>157.09257863396806</v>
      </c>
      <c r="G721" s="7">
        <v>1.1962414111897492</v>
      </c>
      <c r="H721" s="7">
        <f t="shared" si="17"/>
        <v>121.92910757310648</v>
      </c>
    </row>
    <row r="722" spans="1:8" x14ac:dyDescent="0.25">
      <c r="A722" s="14"/>
      <c r="B722" s="5">
        <f>DATE(YEAR(siječanj!B722),MONTH(siječanj!B722)+2,DAY(siječanj!B722))</f>
        <v>45359</v>
      </c>
      <c r="C722" s="8">
        <v>7.4895833333333304</v>
      </c>
      <c r="D722">
        <v>1.0195950946531138</v>
      </c>
      <c r="E722" s="6">
        <v>120.22570975271854</v>
      </c>
      <c r="F722" s="7">
        <v>156.71954265470924</v>
      </c>
      <c r="G722" s="7">
        <v>1.2176073213204881</v>
      </c>
      <c r="H722" s="7">
        <f t="shared" si="17"/>
        <v>122.58154391506085</v>
      </c>
    </row>
    <row r="723" spans="1:8" x14ac:dyDescent="0.25">
      <c r="A723" s="14"/>
      <c r="B723" s="5">
        <f>DATE(YEAR(siječanj!B723),MONTH(siječanj!B723)+2,DAY(siječanj!B723))</f>
        <v>45359</v>
      </c>
      <c r="C723" s="8">
        <v>7.5</v>
      </c>
      <c r="D723">
        <v>1.0195950946531138</v>
      </c>
      <c r="E723" s="6">
        <v>120.88180106735967</v>
      </c>
      <c r="F723" s="7">
        <v>156.13478830965528</v>
      </c>
      <c r="G723" s="7">
        <v>1.0889095825512412</v>
      </c>
      <c r="H723" s="7">
        <f t="shared" si="17"/>
        <v>123.25049140111346</v>
      </c>
    </row>
    <row r="724" spans="1:8" x14ac:dyDescent="0.25">
      <c r="A724" s="14"/>
      <c r="B724" s="5">
        <f>DATE(YEAR(siječanj!B724),MONTH(siječanj!B724)+2,DAY(siječanj!B724))</f>
        <v>45359</v>
      </c>
      <c r="C724" s="8">
        <v>7.5104166666666696</v>
      </c>
      <c r="D724">
        <v>1.0195950946531138</v>
      </c>
      <c r="E724" s="6">
        <v>121.27850444166609</v>
      </c>
      <c r="F724" s="7">
        <v>155.39527240768592</v>
      </c>
      <c r="G724" s="7">
        <v>1.038871776873582</v>
      </c>
      <c r="H724" s="7">
        <f t="shared" si="17"/>
        <v>123.65496821558862</v>
      </c>
    </row>
    <row r="725" spans="1:8" x14ac:dyDescent="0.25">
      <c r="A725" s="14"/>
      <c r="B725" s="5">
        <f>DATE(YEAR(siječanj!B725),MONTH(siječanj!B725)+2,DAY(siječanj!B725))</f>
        <v>45359</v>
      </c>
      <c r="C725" s="8">
        <v>7.5208333333333304</v>
      </c>
      <c r="D725">
        <v>1.0195950946531138</v>
      </c>
      <c r="E725" s="6">
        <v>120.48728524876414</v>
      </c>
      <c r="F725" s="7">
        <v>154.7294666626386</v>
      </c>
      <c r="G725" s="7">
        <v>1.0294606953451386</v>
      </c>
      <c r="H725" s="7">
        <f t="shared" si="17"/>
        <v>122.84824500771039</v>
      </c>
    </row>
    <row r="726" spans="1:8" x14ac:dyDescent="0.25">
      <c r="A726" s="14"/>
      <c r="B726" s="5">
        <f>DATE(YEAR(siječanj!B726),MONTH(siječanj!B726)+2,DAY(siječanj!B726))</f>
        <v>45359</v>
      </c>
      <c r="C726" s="8">
        <v>7.53125</v>
      </c>
      <c r="D726">
        <v>1.0195950946531138</v>
      </c>
      <c r="E726" s="6">
        <v>118.65258720100938</v>
      </c>
      <c r="F726" s="7">
        <v>154.27496352828038</v>
      </c>
      <c r="G726" s="7">
        <v>0.97051089030803039</v>
      </c>
      <c r="H726" s="7">
        <f t="shared" si="17"/>
        <v>120.97759587805</v>
      </c>
    </row>
    <row r="727" spans="1:8" x14ac:dyDescent="0.25">
      <c r="A727" s="14"/>
      <c r="B727" s="5">
        <f>DATE(YEAR(siječanj!B727),MONTH(siječanj!B727)+2,DAY(siječanj!B727))</f>
        <v>45359</v>
      </c>
      <c r="C727" s="8">
        <v>7.5416666666666696</v>
      </c>
      <c r="D727">
        <v>1.0195950946531138</v>
      </c>
      <c r="E727" s="6">
        <v>116.1769008414874</v>
      </c>
      <c r="F727" s="7">
        <v>153.59076052328859</v>
      </c>
      <c r="G727" s="7">
        <v>1.0171390216466025</v>
      </c>
      <c r="H727" s="7">
        <f t="shared" si="17"/>
        <v>118.45339820998176</v>
      </c>
    </row>
    <row r="728" spans="1:8" x14ac:dyDescent="0.25">
      <c r="A728" s="14"/>
      <c r="B728" s="5">
        <f>DATE(YEAR(siječanj!B728),MONTH(siječanj!B728)+2,DAY(siječanj!B728))</f>
        <v>45359</v>
      </c>
      <c r="C728" s="8">
        <v>7.5520833333333304</v>
      </c>
      <c r="D728">
        <v>1.0195950946531138</v>
      </c>
      <c r="E728" s="6">
        <v>113.70487518893196</v>
      </c>
      <c r="F728" s="7">
        <v>152.56934509511052</v>
      </c>
      <c r="G728" s="7">
        <v>1.0908685797881708</v>
      </c>
      <c r="H728" s="7">
        <f t="shared" si="17"/>
        <v>115.93293298077958</v>
      </c>
    </row>
    <row r="729" spans="1:8" x14ac:dyDescent="0.25">
      <c r="A729" s="14"/>
      <c r="B729" s="5">
        <f>DATE(YEAR(siječanj!B729),MONTH(siječanj!B729)+2,DAY(siječanj!B729))</f>
        <v>45359</v>
      </c>
      <c r="C729" s="8">
        <v>7.5625</v>
      </c>
      <c r="D729">
        <v>1.0195950946531138</v>
      </c>
      <c r="E729" s="6">
        <v>114.98271417893949</v>
      </c>
      <c r="F729" s="7">
        <v>151.87317986608593</v>
      </c>
      <c r="G729" s="7">
        <v>1.0695446161962383</v>
      </c>
      <c r="H729" s="7">
        <f t="shared" si="17"/>
        <v>117.23581134674774</v>
      </c>
    </row>
    <row r="730" spans="1:8" x14ac:dyDescent="0.25">
      <c r="A730" s="14"/>
      <c r="B730" s="5">
        <f>DATE(YEAR(siječanj!B730),MONTH(siječanj!B730)+2,DAY(siječanj!B730))</f>
        <v>45359</v>
      </c>
      <c r="C730" s="8">
        <v>7.5729166666666696</v>
      </c>
      <c r="D730">
        <v>1.0195950946531138</v>
      </c>
      <c r="E730" s="6">
        <v>115.80082946784476</v>
      </c>
      <c r="F730" s="7">
        <v>150.92057345205964</v>
      </c>
      <c r="G730" s="7">
        <v>1.0477052195465362</v>
      </c>
      <c r="H730" s="7">
        <f t="shared" si="17"/>
        <v>118.06995768217628</v>
      </c>
    </row>
    <row r="731" spans="1:8" x14ac:dyDescent="0.25">
      <c r="A731" s="14"/>
      <c r="B731" s="5">
        <f>DATE(YEAR(siječanj!B731),MONTH(siječanj!B731)+2,DAY(siječanj!B731))</f>
        <v>45359</v>
      </c>
      <c r="C731" s="8">
        <v>7.5833333333333304</v>
      </c>
      <c r="D731">
        <v>1.0195950946531138</v>
      </c>
      <c r="E731" s="6">
        <v>116.08247332407367</v>
      </c>
      <c r="F731" s="7">
        <v>149.36157972338066</v>
      </c>
      <c r="G731" s="7">
        <v>1.0573718838240431</v>
      </c>
      <c r="H731" s="7">
        <f t="shared" si="17"/>
        <v>118.35712037642647</v>
      </c>
    </row>
    <row r="732" spans="1:8" x14ac:dyDescent="0.25">
      <c r="A732" s="14"/>
      <c r="B732" s="5">
        <f>DATE(YEAR(siječanj!B732),MONTH(siječanj!B732)+2,DAY(siječanj!B732))</f>
        <v>45359</v>
      </c>
      <c r="C732" s="8">
        <v>7.59375</v>
      </c>
      <c r="D732">
        <v>1.0195950946531138</v>
      </c>
      <c r="E732" s="6">
        <v>117.50428796834545</v>
      </c>
      <c r="F732" s="7">
        <v>148.50478536671537</v>
      </c>
      <c r="G732" s="7">
        <v>1.0429500902440751</v>
      </c>
      <c r="H732" s="7">
        <f t="shared" si="17"/>
        <v>119.80679561323193</v>
      </c>
    </row>
    <row r="733" spans="1:8" x14ac:dyDescent="0.25">
      <c r="A733" s="14"/>
      <c r="B733" s="5">
        <f>DATE(YEAR(siječanj!B733),MONTH(siječanj!B733)+2,DAY(siječanj!B733))</f>
        <v>45359</v>
      </c>
      <c r="C733" s="8">
        <v>7.6041666666666696</v>
      </c>
      <c r="D733">
        <v>1.0195950946531138</v>
      </c>
      <c r="E733" s="6">
        <v>117.78535044715571</v>
      </c>
      <c r="F733" s="7">
        <v>147.52376699379025</v>
      </c>
      <c r="G733" s="7">
        <v>1.2021877216212551</v>
      </c>
      <c r="H733" s="7">
        <f t="shared" si="17"/>
        <v>120.0933655379179</v>
      </c>
    </row>
    <row r="734" spans="1:8" x14ac:dyDescent="0.25">
      <c r="A734" s="14"/>
      <c r="B734" s="5">
        <f>DATE(YEAR(siječanj!B734),MONTH(siječanj!B734)+2,DAY(siječanj!B734))</f>
        <v>45359</v>
      </c>
      <c r="C734" s="8">
        <v>7.6145833333333304</v>
      </c>
      <c r="D734">
        <v>1.0195950946531138</v>
      </c>
      <c r="E734" s="6">
        <v>119.88940065296956</v>
      </c>
      <c r="F734" s="7">
        <v>145.52772508966353</v>
      </c>
      <c r="G734" s="7">
        <v>1.2320273373977935</v>
      </c>
      <c r="H734" s="7">
        <f t="shared" si="17"/>
        <v>122.23864480666958</v>
      </c>
    </row>
    <row r="735" spans="1:8" x14ac:dyDescent="0.25">
      <c r="A735" s="14"/>
      <c r="B735" s="5">
        <f>DATE(YEAR(siječanj!B735),MONTH(siječanj!B735)+2,DAY(siječanj!B735))</f>
        <v>45359</v>
      </c>
      <c r="C735" s="8">
        <v>7.625</v>
      </c>
      <c r="D735">
        <v>1.0195950946531138</v>
      </c>
      <c r="E735" s="6">
        <v>121.64539300825042</v>
      </c>
      <c r="F735" s="7">
        <v>141.87939634657656</v>
      </c>
      <c r="G735" s="7">
        <v>1.4118339140840361</v>
      </c>
      <c r="H735" s="7">
        <f t="shared" si="17"/>
        <v>124.02904599836232</v>
      </c>
    </row>
    <row r="736" spans="1:8" x14ac:dyDescent="0.25">
      <c r="A736" s="14"/>
      <c r="B736" s="5">
        <f>DATE(YEAR(siječanj!B736),MONTH(siječanj!B736)+2,DAY(siječanj!B736))</f>
        <v>45359</v>
      </c>
      <c r="C736" s="8">
        <v>7.6354166666666696</v>
      </c>
      <c r="D736">
        <v>1.0195950946531138</v>
      </c>
      <c r="E736" s="6">
        <v>123.65929621106852</v>
      </c>
      <c r="F736" s="7">
        <v>140.25546143873521</v>
      </c>
      <c r="G736" s="7">
        <v>1.7559297128770972</v>
      </c>
      <c r="H736" s="7">
        <f t="shared" si="17"/>
        <v>126.08241182506185</v>
      </c>
    </row>
    <row r="737" spans="1:8" x14ac:dyDescent="0.25">
      <c r="A737" s="14"/>
      <c r="B737" s="5">
        <f>DATE(YEAR(siječanj!B737),MONTH(siječanj!B737)+2,DAY(siječanj!B737))</f>
        <v>45359</v>
      </c>
      <c r="C737" s="8">
        <v>7.6458333333333304</v>
      </c>
      <c r="D737">
        <v>1.0195950946531138</v>
      </c>
      <c r="E737" s="6">
        <v>125.48410000346627</v>
      </c>
      <c r="F737" s="7">
        <v>139.13081897825356</v>
      </c>
      <c r="G737" s="7">
        <v>2.350060617647372</v>
      </c>
      <c r="H737" s="7">
        <f t="shared" si="17"/>
        <v>127.94297282049499</v>
      </c>
    </row>
    <row r="738" spans="1:8" x14ac:dyDescent="0.25">
      <c r="A738" s="14"/>
      <c r="B738" s="5">
        <f>DATE(YEAR(siječanj!B738),MONTH(siječanj!B738)+2,DAY(siječanj!B738))</f>
        <v>45359</v>
      </c>
      <c r="C738" s="8">
        <v>7.65625</v>
      </c>
      <c r="D738">
        <v>1.0195950946531138</v>
      </c>
      <c r="E738" s="6">
        <v>129.1442521980193</v>
      </c>
      <c r="F738" s="7">
        <v>138.08388305791942</v>
      </c>
      <c r="G738" s="7">
        <v>5.9232479460494698</v>
      </c>
      <c r="H738" s="7">
        <f t="shared" si="17"/>
        <v>131.67484604374511</v>
      </c>
    </row>
    <row r="739" spans="1:8" x14ac:dyDescent="0.25">
      <c r="A739" s="14"/>
      <c r="B739" s="5">
        <f>DATE(YEAR(siječanj!B739),MONTH(siječanj!B739)+2,DAY(siječanj!B739))</f>
        <v>45359</v>
      </c>
      <c r="C739" s="8">
        <v>7.6666666666666696</v>
      </c>
      <c r="D739">
        <v>1.0195950946531138</v>
      </c>
      <c r="E739" s="6">
        <v>130.62991784902576</v>
      </c>
      <c r="F739" s="7">
        <v>135.93808689810066</v>
      </c>
      <c r="G739" s="7">
        <v>14.865687776392823</v>
      </c>
      <c r="H739" s="7">
        <f t="shared" si="17"/>
        <v>133.18962345380589</v>
      </c>
    </row>
    <row r="740" spans="1:8" x14ac:dyDescent="0.25">
      <c r="A740" s="14"/>
      <c r="B740" s="5">
        <f>DATE(YEAR(siječanj!B740),MONTH(siječanj!B740)+2,DAY(siječanj!B740))</f>
        <v>45359</v>
      </c>
      <c r="C740" s="8">
        <v>7.6770833333333304</v>
      </c>
      <c r="D740">
        <v>1.0195950946531138</v>
      </c>
      <c r="E740" s="6">
        <v>133.39283815646479</v>
      </c>
      <c r="F740" s="7">
        <v>136.34303729315343</v>
      </c>
      <c r="G740" s="7">
        <v>44.143235931417948</v>
      </c>
      <c r="H740" s="7">
        <f t="shared" si="17"/>
        <v>136.00668344618822</v>
      </c>
    </row>
    <row r="741" spans="1:8" x14ac:dyDescent="0.25">
      <c r="A741" s="14"/>
      <c r="B741" s="5">
        <f>DATE(YEAR(siječanj!B741),MONTH(siječanj!B741)+2,DAY(siječanj!B741))</f>
        <v>45359</v>
      </c>
      <c r="C741" s="8">
        <v>7.6875</v>
      </c>
      <c r="D741">
        <v>1.0195950946531138</v>
      </c>
      <c r="E741" s="6">
        <v>138.46834776440076</v>
      </c>
      <c r="F741" s="7">
        <v>137.35201654805891</v>
      </c>
      <c r="G741" s="7">
        <v>117.28838573791286</v>
      </c>
      <c r="H741" s="7">
        <f t="shared" si="17"/>
        <v>141.18164814530448</v>
      </c>
    </row>
    <row r="742" spans="1:8" x14ac:dyDescent="0.25">
      <c r="A742" s="14"/>
      <c r="B742" s="5">
        <f>DATE(YEAR(siječanj!B742),MONTH(siječanj!B742)+2,DAY(siječanj!B742))</f>
        <v>45359</v>
      </c>
      <c r="C742" s="8">
        <v>7.6979166666666696</v>
      </c>
      <c r="D742">
        <v>1.0195950946531138</v>
      </c>
      <c r="E742" s="6">
        <v>143.32620050603538</v>
      </c>
      <c r="F742" s="7">
        <v>138.62359543285325</v>
      </c>
      <c r="G742" s="7">
        <v>176.8772260869026</v>
      </c>
      <c r="H742" s="7">
        <f t="shared" si="17"/>
        <v>146.13469097122231</v>
      </c>
    </row>
    <row r="743" spans="1:8" x14ac:dyDescent="0.25">
      <c r="A743" s="14"/>
      <c r="B743" s="5">
        <f>DATE(YEAR(siječanj!B743),MONTH(siječanj!B743)+2,DAY(siječanj!B743))</f>
        <v>45359</v>
      </c>
      <c r="C743" s="8">
        <v>7.7083333333333304</v>
      </c>
      <c r="D743">
        <v>1.0195950946531138</v>
      </c>
      <c r="E743" s="6">
        <v>147.42940072363007</v>
      </c>
      <c r="F743" s="7">
        <v>138.46174702712338</v>
      </c>
      <c r="G743" s="7">
        <v>193.86641005017177</v>
      </c>
      <c r="H743" s="7">
        <f t="shared" si="17"/>
        <v>150.31829378546144</v>
      </c>
    </row>
    <row r="744" spans="1:8" x14ac:dyDescent="0.25">
      <c r="A744" s="14"/>
      <c r="B744" s="5">
        <f>DATE(YEAR(siječanj!B744),MONTH(siječanj!B744)+2,DAY(siječanj!B744))</f>
        <v>45359</v>
      </c>
      <c r="C744" s="8">
        <v>7.71875</v>
      </c>
      <c r="D744">
        <v>1.0195950946531138</v>
      </c>
      <c r="E744" s="6">
        <v>153.71205973977885</v>
      </c>
      <c r="F744" s="7">
        <v>138.23671919001637</v>
      </c>
      <c r="G744" s="7">
        <v>195.54590756501625</v>
      </c>
      <c r="H744" s="7">
        <f t="shared" si="17"/>
        <v>156.72406209970489</v>
      </c>
    </row>
    <row r="745" spans="1:8" x14ac:dyDescent="0.25">
      <c r="A745" s="14"/>
      <c r="B745" s="5">
        <f>DATE(YEAR(siječanj!B745),MONTH(siječanj!B745)+2,DAY(siječanj!B745))</f>
        <v>45359</v>
      </c>
      <c r="C745" s="8">
        <v>7.7291666666666696</v>
      </c>
      <c r="D745">
        <v>1.0195950946531138</v>
      </c>
      <c r="E745" s="6">
        <v>160.16059164578033</v>
      </c>
      <c r="F745" s="7">
        <v>137.86351046200184</v>
      </c>
      <c r="G745" s="7">
        <v>196.00562693268989</v>
      </c>
      <c r="H745" s="7">
        <f t="shared" si="17"/>
        <v>163.2989535987781</v>
      </c>
    </row>
    <row r="746" spans="1:8" x14ac:dyDescent="0.25">
      <c r="A746" s="14"/>
      <c r="B746" s="5">
        <f>DATE(YEAR(siječanj!B746),MONTH(siječanj!B746)+2,DAY(siječanj!B746))</f>
        <v>45359</v>
      </c>
      <c r="C746" s="8">
        <v>7.7395833333333304</v>
      </c>
      <c r="D746">
        <v>1.0195950946531138</v>
      </c>
      <c r="E746" s="6">
        <v>164.09198202615394</v>
      </c>
      <c r="F746" s="7">
        <v>137.63607533720631</v>
      </c>
      <c r="G746" s="7">
        <v>196.43511914435061</v>
      </c>
      <c r="H746" s="7">
        <f t="shared" si="17"/>
        <v>167.30737994577348</v>
      </c>
    </row>
    <row r="747" spans="1:8" x14ac:dyDescent="0.25">
      <c r="A747" s="14"/>
      <c r="B747" s="5">
        <f>DATE(YEAR(siječanj!B747),MONTH(siječanj!B747)+2,DAY(siječanj!B747))</f>
        <v>45359</v>
      </c>
      <c r="C747" s="8">
        <v>7.75</v>
      </c>
      <c r="D747">
        <v>1.0195950946531138</v>
      </c>
      <c r="E747" s="6">
        <v>167.02209169841393</v>
      </c>
      <c r="F747" s="7">
        <v>137.08299162953463</v>
      </c>
      <c r="G747" s="7">
        <v>197.09492250222573</v>
      </c>
      <c r="H747" s="7">
        <f t="shared" si="17"/>
        <v>170.29490539440542</v>
      </c>
    </row>
    <row r="748" spans="1:8" x14ac:dyDescent="0.25">
      <c r="A748" s="14"/>
      <c r="B748" s="5">
        <f>DATE(YEAR(siječanj!B748),MONTH(siječanj!B748)+2,DAY(siječanj!B748))</f>
        <v>45359</v>
      </c>
      <c r="C748" s="8">
        <v>7.7604166666666696</v>
      </c>
      <c r="D748">
        <v>1.0195950946531138</v>
      </c>
      <c r="E748" s="6">
        <v>168.98525247720963</v>
      </c>
      <c r="F748" s="7">
        <v>136.25586923610038</v>
      </c>
      <c r="G748" s="7">
        <v>197.34363211155591</v>
      </c>
      <c r="H748" s="7">
        <f t="shared" si="17"/>
        <v>172.29653449448088</v>
      </c>
    </row>
    <row r="749" spans="1:8" x14ac:dyDescent="0.25">
      <c r="A749" s="14"/>
      <c r="B749" s="5">
        <f>DATE(YEAR(siječanj!B749),MONTH(siječanj!B749)+2,DAY(siječanj!B749))</f>
        <v>45359</v>
      </c>
      <c r="C749" s="8">
        <v>7.7708333333333304</v>
      </c>
      <c r="D749">
        <v>1.0195950946531138</v>
      </c>
      <c r="E749" s="6">
        <v>171.36771447495889</v>
      </c>
      <c r="F749" s="7">
        <v>135.00771990796414</v>
      </c>
      <c r="G749" s="7">
        <v>197.37873443994582</v>
      </c>
      <c r="H749" s="7">
        <f t="shared" si="17"/>
        <v>174.7256810605835</v>
      </c>
    </row>
    <row r="750" spans="1:8" x14ac:dyDescent="0.25">
      <c r="A750" s="14"/>
      <c r="B750" s="5">
        <f>DATE(YEAR(siječanj!B750),MONTH(siječanj!B750)+2,DAY(siječanj!B750))</f>
        <v>45359</v>
      </c>
      <c r="C750" s="8">
        <v>7.78125</v>
      </c>
      <c r="D750">
        <v>1.0195950946531138</v>
      </c>
      <c r="E750" s="6">
        <v>174.66952533636706</v>
      </c>
      <c r="F750" s="7">
        <v>133.51428809587583</v>
      </c>
      <c r="G750" s="7">
        <v>197.57043368506339</v>
      </c>
      <c r="H750" s="7">
        <f t="shared" si="17"/>
        <v>178.09219121834764</v>
      </c>
    </row>
    <row r="751" spans="1:8" x14ac:dyDescent="0.25">
      <c r="A751" s="14"/>
      <c r="B751" s="5">
        <f>DATE(YEAR(siječanj!B751),MONTH(siječanj!B751)+2,DAY(siječanj!B751))</f>
        <v>45359</v>
      </c>
      <c r="C751" s="8">
        <v>7.7916666666666696</v>
      </c>
      <c r="D751">
        <v>1.0195950946531138</v>
      </c>
      <c r="E751" s="6">
        <v>174.6910835993589</v>
      </c>
      <c r="F751" s="7">
        <v>130.93445595846586</v>
      </c>
      <c r="G751" s="7">
        <v>197.82077197610701</v>
      </c>
      <c r="H751" s="7">
        <f t="shared" si="17"/>
        <v>178.11417191754336</v>
      </c>
    </row>
    <row r="752" spans="1:8" x14ac:dyDescent="0.25">
      <c r="A752" s="14"/>
      <c r="B752" s="5">
        <f>DATE(YEAR(siječanj!B752),MONTH(siječanj!B752)+2,DAY(siječanj!B752))</f>
        <v>45359</v>
      </c>
      <c r="C752" s="8">
        <v>7.8020833333333304</v>
      </c>
      <c r="D752">
        <v>1.0195950946531138</v>
      </c>
      <c r="E752" s="6">
        <v>174.105780405058</v>
      </c>
      <c r="F752" s="7">
        <v>128.98089162225997</v>
      </c>
      <c r="G752" s="7">
        <v>197.80739381734415</v>
      </c>
      <c r="H752" s="7">
        <f t="shared" si="17"/>
        <v>177.51739965174937</v>
      </c>
    </row>
    <row r="753" spans="1:8" x14ac:dyDescent="0.25">
      <c r="A753" s="14"/>
      <c r="B753" s="5">
        <f>DATE(YEAR(siječanj!B753),MONTH(siječanj!B753)+2,DAY(siječanj!B753))</f>
        <v>45359</v>
      </c>
      <c r="C753" s="8">
        <v>7.8125</v>
      </c>
      <c r="D753">
        <v>1.0195950946531138</v>
      </c>
      <c r="E753" s="6">
        <v>175.04434822663779</v>
      </c>
      <c r="F753" s="7">
        <v>126.59635745411519</v>
      </c>
      <c r="G753" s="7">
        <v>197.51701812825667</v>
      </c>
      <c r="H753" s="7">
        <f t="shared" si="17"/>
        <v>178.47435879863139</v>
      </c>
    </row>
    <row r="754" spans="1:8" x14ac:dyDescent="0.25">
      <c r="A754" s="14"/>
      <c r="B754" s="5">
        <f>DATE(YEAR(siječanj!B754),MONTH(siječanj!B754)+2,DAY(siječanj!B754))</f>
        <v>45359</v>
      </c>
      <c r="C754" s="8">
        <v>7.8229166666666696</v>
      </c>
      <c r="D754">
        <v>1.0195950946531138</v>
      </c>
      <c r="E754" s="6">
        <v>176.04891913678676</v>
      </c>
      <c r="F754" s="7">
        <v>123.71642859098259</v>
      </c>
      <c r="G754" s="7">
        <v>197.30442473250534</v>
      </c>
      <c r="H754" s="7">
        <f t="shared" si="17"/>
        <v>179.49861437085048</v>
      </c>
    </row>
    <row r="755" spans="1:8" x14ac:dyDescent="0.25">
      <c r="A755" s="14"/>
      <c r="B755" s="5">
        <f>DATE(YEAR(siječanj!B755),MONTH(siječanj!B755)+2,DAY(siječanj!B755))</f>
        <v>45359</v>
      </c>
      <c r="C755" s="8">
        <v>7.8333333333333304</v>
      </c>
      <c r="D755">
        <v>1.0195950946531138</v>
      </c>
      <c r="E755" s="6">
        <v>178.51489058110459</v>
      </c>
      <c r="F755" s="7">
        <v>117.75424761854063</v>
      </c>
      <c r="G755" s="7">
        <v>197.49386389900513</v>
      </c>
      <c r="H755" s="7">
        <f t="shared" si="17"/>
        <v>182.01290675903161</v>
      </c>
    </row>
    <row r="756" spans="1:8" x14ac:dyDescent="0.25">
      <c r="A756" s="14"/>
      <c r="B756" s="5">
        <f>DATE(YEAR(siječanj!B756),MONTH(siječanj!B756)+2,DAY(siječanj!B756))</f>
        <v>45359</v>
      </c>
      <c r="C756" s="8">
        <v>7.84375</v>
      </c>
      <c r="D756">
        <v>1.0195950946531138</v>
      </c>
      <c r="E756" s="6">
        <v>178.75159987518484</v>
      </c>
      <c r="F756" s="7">
        <v>114.15582657002361</v>
      </c>
      <c r="G756" s="7">
        <v>196.98481587155365</v>
      </c>
      <c r="H756" s="7">
        <f t="shared" si="17"/>
        <v>182.25425439413462</v>
      </c>
    </row>
    <row r="757" spans="1:8" x14ac:dyDescent="0.25">
      <c r="A757" s="14"/>
      <c r="B757" s="5">
        <f>DATE(YEAR(siječanj!B757),MONTH(siječanj!B757)+2,DAY(siječanj!B757))</f>
        <v>45359</v>
      </c>
      <c r="C757" s="8">
        <v>7.8541666666666696</v>
      </c>
      <c r="D757">
        <v>1.0195950946531138</v>
      </c>
      <c r="E757" s="6">
        <v>176.32410182058504</v>
      </c>
      <c r="F757" s="7">
        <v>111.43668800236526</v>
      </c>
      <c r="G757" s="7">
        <v>196.72555317746324</v>
      </c>
      <c r="H757" s="7">
        <f t="shared" si="17"/>
        <v>179.77918928538469</v>
      </c>
    </row>
    <row r="758" spans="1:8" x14ac:dyDescent="0.25">
      <c r="A758" s="14"/>
      <c r="B758" s="5">
        <f>DATE(YEAR(siječanj!B758),MONTH(siječanj!B758)+2,DAY(siječanj!B758))</f>
        <v>45359</v>
      </c>
      <c r="C758" s="8">
        <v>7.8645833333333304</v>
      </c>
      <c r="D758">
        <v>1.0195950946531138</v>
      </c>
      <c r="E758" s="6">
        <v>172.98103385554748</v>
      </c>
      <c r="F758" s="7">
        <v>109.32675564232355</v>
      </c>
      <c r="G758" s="7">
        <v>196.02881455685767</v>
      </c>
      <c r="H758" s="7">
        <f t="shared" si="17"/>
        <v>176.37061358714041</v>
      </c>
    </row>
    <row r="759" spans="1:8" x14ac:dyDescent="0.25">
      <c r="A759" s="14"/>
      <c r="B759" s="5">
        <f>DATE(YEAR(siječanj!B759),MONTH(siječanj!B759)+2,DAY(siječanj!B759))</f>
        <v>45359</v>
      </c>
      <c r="C759" s="8">
        <v>7.875</v>
      </c>
      <c r="D759">
        <v>1.0195950946531138</v>
      </c>
      <c r="E759" s="6">
        <v>171.79846390213248</v>
      </c>
      <c r="F759" s="7">
        <v>106.26717058245511</v>
      </c>
      <c r="G759" s="7">
        <v>194.84148267729839</v>
      </c>
      <c r="H759" s="7">
        <f t="shared" si="17"/>
        <v>175.16487106355433</v>
      </c>
    </row>
    <row r="760" spans="1:8" x14ac:dyDescent="0.25">
      <c r="A760" s="14"/>
      <c r="B760" s="5">
        <f>DATE(YEAR(siječanj!B760),MONTH(siječanj!B760)+2,DAY(siječanj!B760))</f>
        <v>45359</v>
      </c>
      <c r="C760" s="8">
        <v>7.8854166666666696</v>
      </c>
      <c r="D760">
        <v>1.0195950946531138</v>
      </c>
      <c r="E760" s="6">
        <v>178.63919794168038</v>
      </c>
      <c r="F760" s="7">
        <v>104.10067757757967</v>
      </c>
      <c r="G760" s="7">
        <v>194.49925380867646</v>
      </c>
      <c r="H760" s="7">
        <f t="shared" si="17"/>
        <v>182.13964993410394</v>
      </c>
    </row>
    <row r="761" spans="1:8" x14ac:dyDescent="0.25">
      <c r="A761" s="14"/>
      <c r="B761" s="5">
        <f>DATE(YEAR(siječanj!B761),MONTH(siječanj!B761)+2,DAY(siječanj!B761))</f>
        <v>45359</v>
      </c>
      <c r="C761" s="8">
        <v>7.8958333333333304</v>
      </c>
      <c r="D761">
        <v>1.0195950946531138</v>
      </c>
      <c r="E761" s="6">
        <v>184.95098889343069</v>
      </c>
      <c r="F761" s="7">
        <v>102.33736086698818</v>
      </c>
      <c r="G761" s="7">
        <v>193.87562704704845</v>
      </c>
      <c r="H761" s="7">
        <f t="shared" si="17"/>
        <v>188.57512102698448</v>
      </c>
    </row>
    <row r="762" spans="1:8" x14ac:dyDescent="0.25">
      <c r="A762" s="14"/>
      <c r="B762" s="5">
        <f>DATE(YEAR(siječanj!B762),MONTH(siječanj!B762)+2,DAY(siječanj!B762))</f>
        <v>45359</v>
      </c>
      <c r="C762" s="8">
        <v>7.90625</v>
      </c>
      <c r="D762">
        <v>1.0195950946531138</v>
      </c>
      <c r="E762" s="6">
        <v>185.3223304168877</v>
      </c>
      <c r="F762" s="7">
        <v>100.58734021314042</v>
      </c>
      <c r="G762" s="7">
        <v>193.94239542519617</v>
      </c>
      <c r="H762" s="7">
        <f t="shared" si="17"/>
        <v>188.95373902274224</v>
      </c>
    </row>
    <row r="763" spans="1:8" x14ac:dyDescent="0.25">
      <c r="A763" s="14"/>
      <c r="B763" s="5">
        <f>DATE(YEAR(siječanj!B763),MONTH(siječanj!B763)+2,DAY(siječanj!B763))</f>
        <v>45359</v>
      </c>
      <c r="C763" s="8">
        <v>7.9166666666666696</v>
      </c>
      <c r="D763">
        <v>1.0195950946531138</v>
      </c>
      <c r="E763" s="6">
        <v>183.99271237735877</v>
      </c>
      <c r="F763" s="7">
        <v>97.980209622498279</v>
      </c>
      <c r="G763" s="7">
        <v>192.81769173079928</v>
      </c>
      <c r="H763" s="7">
        <f t="shared" si="17"/>
        <v>187.59806699187627</v>
      </c>
    </row>
    <row r="764" spans="1:8" x14ac:dyDescent="0.25">
      <c r="A764" s="14"/>
      <c r="B764" s="5">
        <f>DATE(YEAR(siječanj!B764),MONTH(siječanj!B764)+2,DAY(siječanj!B764))</f>
        <v>45359</v>
      </c>
      <c r="C764" s="8">
        <v>7.9270833333333304</v>
      </c>
      <c r="D764">
        <v>1.0195950946531138</v>
      </c>
      <c r="E764" s="6">
        <v>180.83419232732334</v>
      </c>
      <c r="F764" s="7">
        <v>95.817288067861696</v>
      </c>
      <c r="G764" s="7">
        <v>190.50193582726666</v>
      </c>
      <c r="H764" s="7">
        <f t="shared" si="17"/>
        <v>184.37765544249663</v>
      </c>
    </row>
    <row r="765" spans="1:8" x14ac:dyDescent="0.25">
      <c r="A765" s="14"/>
      <c r="B765" s="5">
        <f>DATE(YEAR(siječanj!B765),MONTH(siječanj!B765)+2,DAY(siječanj!B765))</f>
        <v>45359</v>
      </c>
      <c r="C765" s="8">
        <v>7.9375</v>
      </c>
      <c r="D765">
        <v>1.0195950946531138</v>
      </c>
      <c r="E765" s="6">
        <v>173.51886314938127</v>
      </c>
      <c r="F765" s="7">
        <v>93.833654996380503</v>
      </c>
      <c r="G765" s="7">
        <v>189.27673848123504</v>
      </c>
      <c r="H765" s="7">
        <f t="shared" si="17"/>
        <v>176.91898169689409</v>
      </c>
    </row>
    <row r="766" spans="1:8" x14ac:dyDescent="0.25">
      <c r="A766" s="14"/>
      <c r="B766" s="5">
        <f>DATE(YEAR(siječanj!B766),MONTH(siječanj!B766)+2,DAY(siječanj!B766))</f>
        <v>45359</v>
      </c>
      <c r="C766" s="8">
        <v>7.9479166666666696</v>
      </c>
      <c r="D766">
        <v>1.0195950946531138</v>
      </c>
      <c r="E766" s="6">
        <v>166.76091922501956</v>
      </c>
      <c r="F766" s="7">
        <v>91.653385220332794</v>
      </c>
      <c r="G766" s="7">
        <v>188.83750951577485</v>
      </c>
      <c r="H766" s="7">
        <f t="shared" si="17"/>
        <v>170.0286152216741</v>
      </c>
    </row>
    <row r="767" spans="1:8" x14ac:dyDescent="0.25">
      <c r="A767" s="14"/>
      <c r="B767" s="5">
        <f>DATE(YEAR(siječanj!B767),MONTH(siječanj!B767)+2,DAY(siječanj!B767))</f>
        <v>45359</v>
      </c>
      <c r="C767" s="8">
        <v>7.9583333333333304</v>
      </c>
      <c r="D767">
        <v>1.0195950946531138</v>
      </c>
      <c r="E767" s="6">
        <v>157.05809765657881</v>
      </c>
      <c r="F767" s="7">
        <v>88.908740964797275</v>
      </c>
      <c r="G767" s="7">
        <v>184.27737827426901</v>
      </c>
      <c r="H767" s="7">
        <f t="shared" si="17"/>
        <v>160.13566594619746</v>
      </c>
    </row>
    <row r="768" spans="1:8" x14ac:dyDescent="0.25">
      <c r="A768" s="14"/>
      <c r="B768" s="5">
        <f>DATE(YEAR(siječanj!B768),MONTH(siječanj!B768)+2,DAY(siječanj!B768))</f>
        <v>45359</v>
      </c>
      <c r="C768" s="8">
        <v>7.96875</v>
      </c>
      <c r="D768">
        <v>1.0195950946531138</v>
      </c>
      <c r="E768" s="6">
        <v>146.63962610580563</v>
      </c>
      <c r="F768" s="7">
        <v>86.718502562563785</v>
      </c>
      <c r="G768" s="7">
        <v>183.69489861210144</v>
      </c>
      <c r="H768" s="7">
        <f t="shared" si="17"/>
        <v>149.51304345924612</v>
      </c>
    </row>
    <row r="769" spans="1:8" x14ac:dyDescent="0.25">
      <c r="A769" s="14"/>
      <c r="B769" s="5">
        <f>DATE(YEAR(siječanj!B769),MONTH(siječanj!B769)+2,DAY(siječanj!B769))</f>
        <v>45359</v>
      </c>
      <c r="C769" s="8">
        <v>7.9791666666666696</v>
      </c>
      <c r="D769">
        <v>1.0195950946531138</v>
      </c>
      <c r="E769" s="6">
        <v>136.02593491554904</v>
      </c>
      <c r="F769" s="7">
        <v>84.795638237700743</v>
      </c>
      <c r="G769" s="7">
        <v>181.95159098446385</v>
      </c>
      <c r="H769" s="7">
        <f t="shared" si="17"/>
        <v>138.69137598549753</v>
      </c>
    </row>
    <row r="770" spans="1:8" ht="15.75" thickBot="1" x14ac:dyDescent="0.3">
      <c r="A770" s="14"/>
      <c r="B770" s="5">
        <f>DATE(YEAR(siječanj!B770),MONTH(siječanj!B770)+2,DAY(siječanj!B770))</f>
        <v>45359</v>
      </c>
      <c r="C770" s="8">
        <v>7.9895833333333304</v>
      </c>
      <c r="D770">
        <v>1.0195950946531138</v>
      </c>
      <c r="E770" s="6">
        <v>125.75379310489289</v>
      </c>
      <c r="F770" s="7">
        <v>83.18805637367619</v>
      </c>
      <c r="G770" s="7">
        <v>181.46288298502458</v>
      </c>
      <c r="H770" s="7">
        <f t="shared" si="17"/>
        <v>128.21795058377137</v>
      </c>
    </row>
    <row r="771" spans="1:8" x14ac:dyDescent="0.25">
      <c r="A771" s="15">
        <f t="shared" ref="A771" si="18">A675+1</f>
        <v>69</v>
      </c>
      <c r="B771" s="5">
        <f>DATE(YEAR(siječanj!B771),MONTH(siječanj!B771)+2,DAY(siječanj!B771))</f>
        <v>45360</v>
      </c>
      <c r="C771" s="8">
        <v>8</v>
      </c>
      <c r="D771">
        <v>1.0158335673050378</v>
      </c>
      <c r="E771" s="6">
        <v>123.31389988665043</v>
      </c>
      <c r="F771" s="7">
        <v>83.89203488415987</v>
      </c>
      <c r="G771" s="7">
        <v>176.38897639385721</v>
      </c>
      <c r="H771" s="7">
        <f t="shared" si="17"/>
        <v>125.2663988201524</v>
      </c>
    </row>
    <row r="772" spans="1:8" x14ac:dyDescent="0.25">
      <c r="A772" s="16"/>
      <c r="B772" s="5">
        <f>DATE(YEAR(siječanj!B772),MONTH(siječanj!B772)+2,DAY(siječanj!B772))</f>
        <v>45360</v>
      </c>
      <c r="C772" s="8">
        <v>8.0104166666666696</v>
      </c>
      <c r="D772">
        <v>1.0158335673050378</v>
      </c>
      <c r="E772" s="6">
        <v>114.12267665122251</v>
      </c>
      <c r="F772" s="7">
        <v>82.698317559807165</v>
      </c>
      <c r="G772" s="7">
        <v>174.90094135029116</v>
      </c>
      <c r="H772" s="7">
        <f t="shared" ref="H772:H835" si="19">D772*E772</f>
        <v>115.9296457330107</v>
      </c>
    </row>
    <row r="773" spans="1:8" x14ac:dyDescent="0.25">
      <c r="A773" s="16"/>
      <c r="B773" s="5">
        <f>DATE(YEAR(siječanj!B773),MONTH(siječanj!B773)+2,DAY(siječanj!B773))</f>
        <v>45360</v>
      </c>
      <c r="C773" s="8">
        <v>8.0208333333333304</v>
      </c>
      <c r="D773">
        <v>1.0158335673050378</v>
      </c>
      <c r="E773" s="6">
        <v>105.68952719813547</v>
      </c>
      <c r="F773" s="7">
        <v>81.337135121075022</v>
      </c>
      <c r="G773" s="7">
        <v>174.07126038348332</v>
      </c>
      <c r="H773" s="7">
        <f t="shared" si="19"/>
        <v>107.36296944046477</v>
      </c>
    </row>
    <row r="774" spans="1:8" x14ac:dyDescent="0.25">
      <c r="A774" s="16"/>
      <c r="B774" s="5">
        <f>DATE(YEAR(siječanj!B774),MONTH(siječanj!B774)+2,DAY(siječanj!B774))</f>
        <v>45360</v>
      </c>
      <c r="C774" s="8">
        <v>8.03125</v>
      </c>
      <c r="D774">
        <v>1.0158335673050378</v>
      </c>
      <c r="E774" s="6">
        <v>98.01932721462228</v>
      </c>
      <c r="F774" s="7">
        <v>80.265209510501833</v>
      </c>
      <c r="G774" s="7">
        <v>174.48508921449792</v>
      </c>
      <c r="H774" s="7">
        <f t="shared" si="19"/>
        <v>99.571322829269533</v>
      </c>
    </row>
    <row r="775" spans="1:8" x14ac:dyDescent="0.25">
      <c r="A775" s="16"/>
      <c r="B775" s="5">
        <f>DATE(YEAR(siječanj!B775),MONTH(siječanj!B775)+2,DAY(siječanj!B775))</f>
        <v>45360</v>
      </c>
      <c r="C775" s="8">
        <v>8.0416666666666696</v>
      </c>
      <c r="D775">
        <v>1.0158335673050378</v>
      </c>
      <c r="E775" s="6">
        <v>91.452586498628079</v>
      </c>
      <c r="F775" s="7">
        <v>79.394123388706134</v>
      </c>
      <c r="G775" s="7">
        <v>173.72749195097668</v>
      </c>
      <c r="H775" s="7">
        <f t="shared" si="19"/>
        <v>92.9006071821739</v>
      </c>
    </row>
    <row r="776" spans="1:8" x14ac:dyDescent="0.25">
      <c r="A776" s="16"/>
      <c r="B776" s="5">
        <f>DATE(YEAR(siječanj!B776),MONTH(siječanj!B776)+2,DAY(siječanj!B776))</f>
        <v>45360</v>
      </c>
      <c r="C776" s="8">
        <v>8.0520833333333304</v>
      </c>
      <c r="D776">
        <v>1.0158335673050378</v>
      </c>
      <c r="E776" s="6">
        <v>87.528507678333042</v>
      </c>
      <c r="F776" s="7">
        <v>78.597858844933114</v>
      </c>
      <c r="G776" s="7">
        <v>174.10356977076955</v>
      </c>
      <c r="H776" s="7">
        <f t="shared" si="19"/>
        <v>88.914396195767452</v>
      </c>
    </row>
    <row r="777" spans="1:8" x14ac:dyDescent="0.25">
      <c r="A777" s="16"/>
      <c r="B777" s="5">
        <f>DATE(YEAR(siječanj!B777),MONTH(siječanj!B777)+2,DAY(siječanj!B777))</f>
        <v>45360</v>
      </c>
      <c r="C777" s="8">
        <v>8.0625</v>
      </c>
      <c r="D777">
        <v>1.0158335673050378</v>
      </c>
      <c r="E777" s="6">
        <v>81.774547374388945</v>
      </c>
      <c r="F777" s="7">
        <v>77.946578857548616</v>
      </c>
      <c r="G777" s="7">
        <v>174.04619254786979</v>
      </c>
      <c r="H777" s="7">
        <f t="shared" si="19"/>
        <v>83.069330174080335</v>
      </c>
    </row>
    <row r="778" spans="1:8" x14ac:dyDescent="0.25">
      <c r="A778" s="16"/>
      <c r="B778" s="5">
        <f>DATE(YEAR(siječanj!B778),MONTH(siječanj!B778)+2,DAY(siječanj!B778))</f>
        <v>45360</v>
      </c>
      <c r="C778" s="8">
        <v>8.0729166666666696</v>
      </c>
      <c r="D778">
        <v>1.0158335673050378</v>
      </c>
      <c r="E778" s="6">
        <v>78.036115173878784</v>
      </c>
      <c r="F778" s="7">
        <v>77.594771934275585</v>
      </c>
      <c r="G778" s="7">
        <v>174.34911890076123</v>
      </c>
      <c r="H778" s="7">
        <f t="shared" si="19"/>
        <v>79.271705255708071</v>
      </c>
    </row>
    <row r="779" spans="1:8" x14ac:dyDescent="0.25">
      <c r="A779" s="16"/>
      <c r="B779" s="5">
        <f>DATE(YEAR(siječanj!B779),MONTH(siječanj!B779)+2,DAY(siječanj!B779))</f>
        <v>45360</v>
      </c>
      <c r="C779" s="8">
        <v>8.0833333333333304</v>
      </c>
      <c r="D779">
        <v>1.0158335673050378</v>
      </c>
      <c r="E779" s="6">
        <v>75.645347362126529</v>
      </c>
      <c r="F779" s="7">
        <v>76.914697971972871</v>
      </c>
      <c r="G779" s="7">
        <v>174.38906805468048</v>
      </c>
      <c r="H779" s="7">
        <f t="shared" si="19"/>
        <v>76.843083060897726</v>
      </c>
    </row>
    <row r="780" spans="1:8" x14ac:dyDescent="0.25">
      <c r="A780" s="16"/>
      <c r="B780" s="5">
        <f>DATE(YEAR(siječanj!B780),MONTH(siječanj!B780)+2,DAY(siječanj!B780))</f>
        <v>45360</v>
      </c>
      <c r="C780" s="8">
        <v>8.09375</v>
      </c>
      <c r="D780">
        <v>1.0158335673050378</v>
      </c>
      <c r="E780" s="6">
        <v>73.347613732754127</v>
      </c>
      <c r="F780" s="7">
        <v>76.73289508724973</v>
      </c>
      <c r="G780" s="7">
        <v>174.48500815416349</v>
      </c>
      <c r="H780" s="7">
        <f t="shared" si="19"/>
        <v>74.508968111455602</v>
      </c>
    </row>
    <row r="781" spans="1:8" x14ac:dyDescent="0.25">
      <c r="A781" s="16"/>
      <c r="B781" s="5">
        <f>DATE(YEAR(siječanj!B781),MONTH(siječanj!B781)+2,DAY(siječanj!B781))</f>
        <v>45360</v>
      </c>
      <c r="C781" s="8">
        <v>8.1041666666666696</v>
      </c>
      <c r="D781">
        <v>1.0158335673050378</v>
      </c>
      <c r="E781" s="6">
        <v>72.328913380561161</v>
      </c>
      <c r="F781" s="7">
        <v>75.93879652335022</v>
      </c>
      <c r="G781" s="7">
        <v>174.37623702890548</v>
      </c>
      <c r="H781" s="7">
        <f t="shared" si="19"/>
        <v>73.474138098672526</v>
      </c>
    </row>
    <row r="782" spans="1:8" x14ac:dyDescent="0.25">
      <c r="A782" s="16"/>
      <c r="B782" s="5">
        <f>DATE(YEAR(siječanj!B782),MONTH(siječanj!B782)+2,DAY(siječanj!B782))</f>
        <v>45360</v>
      </c>
      <c r="C782" s="8">
        <v>8.1145833333333304</v>
      </c>
      <c r="D782">
        <v>1.0158335673050378</v>
      </c>
      <c r="E782" s="6">
        <v>69.584289710256783</v>
      </c>
      <c r="F782" s="7">
        <v>75.405429094404298</v>
      </c>
      <c r="G782" s="7">
        <v>174.46585393691177</v>
      </c>
      <c r="H782" s="7">
        <f t="shared" si="19"/>
        <v>70.686057244757379</v>
      </c>
    </row>
    <row r="783" spans="1:8" x14ac:dyDescent="0.25">
      <c r="A783" s="16"/>
      <c r="B783" s="5">
        <f>DATE(YEAR(siječanj!B783),MONTH(siječanj!B783)+2,DAY(siječanj!B783))</f>
        <v>45360</v>
      </c>
      <c r="C783" s="8">
        <v>8.125</v>
      </c>
      <c r="D783">
        <v>1.0158335673050378</v>
      </c>
      <c r="E783" s="6">
        <v>68.682043196560599</v>
      </c>
      <c r="F783" s="7">
        <v>75.195887681406475</v>
      </c>
      <c r="G783" s="7">
        <v>174.54833734133177</v>
      </c>
      <c r="H783" s="7">
        <f t="shared" si="19"/>
        <v>69.769524950160857</v>
      </c>
    </row>
    <row r="784" spans="1:8" x14ac:dyDescent="0.25">
      <c r="A784" s="16"/>
      <c r="B784" s="5">
        <f>DATE(YEAR(siječanj!B784),MONTH(siječanj!B784)+2,DAY(siječanj!B784))</f>
        <v>45360</v>
      </c>
      <c r="C784" s="8">
        <v>8.1354166666666696</v>
      </c>
      <c r="D784">
        <v>1.0158335673050378</v>
      </c>
      <c r="E784" s="6">
        <v>66.244168047730653</v>
      </c>
      <c r="F784" s="7">
        <v>75.144769027709785</v>
      </c>
      <c r="G784" s="7">
        <v>175.19898622071986</v>
      </c>
      <c r="H784" s="7">
        <f t="shared" si="19"/>
        <v>67.293049541080634</v>
      </c>
    </row>
    <row r="785" spans="1:8" x14ac:dyDescent="0.25">
      <c r="A785" s="16"/>
      <c r="B785" s="5">
        <f>DATE(YEAR(siječanj!B785),MONTH(siječanj!B785)+2,DAY(siječanj!B785))</f>
        <v>45360</v>
      </c>
      <c r="C785" s="8">
        <v>8.1458333333333304</v>
      </c>
      <c r="D785">
        <v>1.0158335673050378</v>
      </c>
      <c r="E785" s="6">
        <v>65.815941207322695</v>
      </c>
      <c r="F785" s="7">
        <v>74.877008379157274</v>
      </c>
      <c r="G785" s="7">
        <v>176.46067333741647</v>
      </c>
      <c r="H785" s="7">
        <f t="shared" si="19"/>
        <v>66.858042342173249</v>
      </c>
    </row>
    <row r="786" spans="1:8" x14ac:dyDescent="0.25">
      <c r="A786" s="16"/>
      <c r="B786" s="5">
        <f>DATE(YEAR(siječanj!B786),MONTH(siječanj!B786)+2,DAY(siječanj!B786))</f>
        <v>45360</v>
      </c>
      <c r="C786" s="8">
        <v>8.15625</v>
      </c>
      <c r="D786">
        <v>1.0158335673050378</v>
      </c>
      <c r="E786" s="6">
        <v>64.742889949569872</v>
      </c>
      <c r="F786" s="7">
        <v>74.942902735769579</v>
      </c>
      <c r="G786" s="7">
        <v>177.61694775073471</v>
      </c>
      <c r="H786" s="7">
        <f t="shared" si="19"/>
        <v>65.768000855109037</v>
      </c>
    </row>
    <row r="787" spans="1:8" x14ac:dyDescent="0.25">
      <c r="A787" s="16"/>
      <c r="B787" s="5">
        <f>DATE(YEAR(siječanj!B787),MONTH(siječanj!B787)+2,DAY(siječanj!B787))</f>
        <v>45360</v>
      </c>
      <c r="C787" s="8">
        <v>8.1666666666666696</v>
      </c>
      <c r="D787">
        <v>1.0158335673050378</v>
      </c>
      <c r="E787" s="6">
        <v>65.183334584238509</v>
      </c>
      <c r="F787" s="7">
        <v>75.263358047113869</v>
      </c>
      <c r="G787" s="7">
        <v>179.7034003743907</v>
      </c>
      <c r="H787" s="7">
        <f t="shared" si="19"/>
        <v>66.215419299544848</v>
      </c>
    </row>
    <row r="788" spans="1:8" x14ac:dyDescent="0.25">
      <c r="A788" s="16"/>
      <c r="B788" s="5">
        <f>DATE(YEAR(siječanj!B788),MONTH(siječanj!B788)+2,DAY(siječanj!B788))</f>
        <v>45360</v>
      </c>
      <c r="C788" s="8">
        <v>8.1770833333333304</v>
      </c>
      <c r="D788">
        <v>1.0158335673050378</v>
      </c>
      <c r="E788" s="6">
        <v>64.832188535688559</v>
      </c>
      <c r="F788" s="7">
        <v>75.348626118774135</v>
      </c>
      <c r="G788" s="7">
        <v>180.72594678727128</v>
      </c>
      <c r="H788" s="7">
        <f t="shared" si="19"/>
        <v>65.858713356401282</v>
      </c>
    </row>
    <row r="789" spans="1:8" x14ac:dyDescent="0.25">
      <c r="A789" s="16"/>
      <c r="B789" s="5">
        <f>DATE(YEAR(siječanj!B789),MONTH(siječanj!B789)+2,DAY(siječanj!B789))</f>
        <v>45360</v>
      </c>
      <c r="C789" s="8">
        <v>8.1875</v>
      </c>
      <c r="D789">
        <v>1.0158335673050378</v>
      </c>
      <c r="E789" s="6">
        <v>65.944926192654933</v>
      </c>
      <c r="F789" s="7">
        <v>75.700956354967744</v>
      </c>
      <c r="G789" s="7">
        <v>185.85721040906353</v>
      </c>
      <c r="H789" s="7">
        <f t="shared" si="19"/>
        <v>66.98906961995209</v>
      </c>
    </row>
    <row r="790" spans="1:8" x14ac:dyDescent="0.25">
      <c r="A790" s="16"/>
      <c r="B790" s="5">
        <f>DATE(YEAR(siječanj!B790),MONTH(siječanj!B790)+2,DAY(siječanj!B790))</f>
        <v>45360</v>
      </c>
      <c r="C790" s="8">
        <v>8.1979166666666696</v>
      </c>
      <c r="D790">
        <v>1.0158335673050378</v>
      </c>
      <c r="E790" s="6">
        <v>65.378082224088828</v>
      </c>
      <c r="F790" s="7">
        <v>76.333905952582583</v>
      </c>
      <c r="G790" s="7">
        <v>187.34591519544057</v>
      </c>
      <c r="H790" s="7">
        <f t="shared" si="19"/>
        <v>66.413250489258232</v>
      </c>
    </row>
    <row r="791" spans="1:8" x14ac:dyDescent="0.25">
      <c r="A791" s="16"/>
      <c r="B791" s="5">
        <f>DATE(YEAR(siječanj!B791),MONTH(siječanj!B791)+2,DAY(siječanj!B791))</f>
        <v>45360</v>
      </c>
      <c r="C791" s="8">
        <v>8.2083333333333304</v>
      </c>
      <c r="D791">
        <v>1.0158335673050378</v>
      </c>
      <c r="E791" s="6">
        <v>67.296540006317855</v>
      </c>
      <c r="F791" s="7">
        <v>77.735949494119026</v>
      </c>
      <c r="G791" s="7">
        <v>192.1725561190913</v>
      </c>
      <c r="H791" s="7">
        <f t="shared" si="19"/>
        <v>68.362084301904062</v>
      </c>
    </row>
    <row r="792" spans="1:8" x14ac:dyDescent="0.25">
      <c r="A792" s="16"/>
      <c r="B792" s="5">
        <f>DATE(YEAR(siječanj!B792),MONTH(siječanj!B792)+2,DAY(siječanj!B792))</f>
        <v>45360</v>
      </c>
      <c r="C792" s="8">
        <v>8.21875</v>
      </c>
      <c r="D792">
        <v>1.0158335673050378</v>
      </c>
      <c r="E792" s="6">
        <v>69.098284793675333</v>
      </c>
      <c r="F792" s="7">
        <v>78.679676901974247</v>
      </c>
      <c r="G792" s="7">
        <v>193.15345712988079</v>
      </c>
      <c r="H792" s="7">
        <f t="shared" si="19"/>
        <v>70.192357136618668</v>
      </c>
    </row>
    <row r="793" spans="1:8" x14ac:dyDescent="0.25">
      <c r="A793" s="16"/>
      <c r="B793" s="5">
        <f>DATE(YEAR(siječanj!B793),MONTH(siječanj!B793)+2,DAY(siječanj!B793))</f>
        <v>45360</v>
      </c>
      <c r="C793" s="8">
        <v>8.2291666666666696</v>
      </c>
      <c r="D793">
        <v>1.0158335673050378</v>
      </c>
      <c r="E793" s="6">
        <v>69.370032423776337</v>
      </c>
      <c r="F793" s="7">
        <v>80.608492431122158</v>
      </c>
      <c r="G793" s="7">
        <v>193.58581014033822</v>
      </c>
      <c r="H793" s="7">
        <f t="shared" si="19"/>
        <v>70.46840750111086</v>
      </c>
    </row>
    <row r="794" spans="1:8" x14ac:dyDescent="0.25">
      <c r="A794" s="16"/>
      <c r="B794" s="5">
        <f>DATE(YEAR(siječanj!B794),MONTH(siječanj!B794)+2,DAY(siječanj!B794))</f>
        <v>45360</v>
      </c>
      <c r="C794" s="8">
        <v>8.2395833333333304</v>
      </c>
      <c r="D794">
        <v>1.0158335673050378</v>
      </c>
      <c r="E794" s="6">
        <v>71.6086251888905</v>
      </c>
      <c r="F794" s="7">
        <v>83.419987473028954</v>
      </c>
      <c r="G794" s="7">
        <v>193.3590782690105</v>
      </c>
      <c r="H794" s="7">
        <f t="shared" si="19"/>
        <v>72.742445175440025</v>
      </c>
    </row>
    <row r="795" spans="1:8" x14ac:dyDescent="0.25">
      <c r="A795" s="16"/>
      <c r="B795" s="5">
        <f>DATE(YEAR(siječanj!B795),MONTH(siječanj!B795)+2,DAY(siječanj!B795))</f>
        <v>45360</v>
      </c>
      <c r="C795" s="8">
        <v>8.25</v>
      </c>
      <c r="D795">
        <v>1.0158335673050378</v>
      </c>
      <c r="E795" s="6">
        <v>75.146647724724005</v>
      </c>
      <c r="F795" s="7">
        <v>87.417883871579662</v>
      </c>
      <c r="G795" s="7">
        <v>191.60235161266894</v>
      </c>
      <c r="H795" s="7">
        <f t="shared" si="19"/>
        <v>76.33648722922139</v>
      </c>
    </row>
    <row r="796" spans="1:8" x14ac:dyDescent="0.25">
      <c r="A796" s="16"/>
      <c r="B796" s="5">
        <f>DATE(YEAR(siječanj!B796),MONTH(siječanj!B796)+2,DAY(siječanj!B796))</f>
        <v>45360</v>
      </c>
      <c r="C796" s="8">
        <v>8.2604166666666696</v>
      </c>
      <c r="D796">
        <v>1.0158335673050378</v>
      </c>
      <c r="E796" s="6">
        <v>75.677003855264573</v>
      </c>
      <c r="F796" s="7">
        <v>89.514631650904249</v>
      </c>
      <c r="G796" s="7">
        <v>183.54590845540352</v>
      </c>
      <c r="H796" s="7">
        <f t="shared" si="19"/>
        <v>76.875240789250512</v>
      </c>
    </row>
    <row r="797" spans="1:8" x14ac:dyDescent="0.25">
      <c r="A797" s="16"/>
      <c r="B797" s="5">
        <f>DATE(YEAR(siječanj!B797),MONTH(siječanj!B797)+2,DAY(siječanj!B797))</f>
        <v>45360</v>
      </c>
      <c r="C797" s="8">
        <v>8.2708333333333304</v>
      </c>
      <c r="D797">
        <v>1.0158335673050378</v>
      </c>
      <c r="E797" s="6">
        <v>78.833991630916955</v>
      </c>
      <c r="F797" s="7">
        <v>93.101620524545453</v>
      </c>
      <c r="G797" s="7">
        <v>160.0659288819208</v>
      </c>
      <c r="H797" s="7">
        <f t="shared" si="19"/>
        <v>80.082214943329873</v>
      </c>
    </row>
    <row r="798" spans="1:8" x14ac:dyDescent="0.25">
      <c r="A798" s="16"/>
      <c r="B798" s="5">
        <f>DATE(YEAR(siječanj!B798),MONTH(siječanj!B798)+2,DAY(siječanj!B798))</f>
        <v>45360</v>
      </c>
      <c r="C798" s="8">
        <v>8.28125</v>
      </c>
      <c r="D798">
        <v>1.0158335673050378</v>
      </c>
      <c r="E798" s="6">
        <v>82.542407019686749</v>
      </c>
      <c r="F798" s="7">
        <v>98.084865644090016</v>
      </c>
      <c r="G798" s="7">
        <v>105.2086321904204</v>
      </c>
      <c r="H798" s="7">
        <f t="shared" si="19"/>
        <v>83.849347776752779</v>
      </c>
    </row>
    <row r="799" spans="1:8" x14ac:dyDescent="0.25">
      <c r="A799" s="16"/>
      <c r="B799" s="5">
        <f>DATE(YEAR(siječanj!B799),MONTH(siječanj!B799)+2,DAY(siječanj!B799))</f>
        <v>45360</v>
      </c>
      <c r="C799" s="8">
        <v>8.2916666666666696</v>
      </c>
      <c r="D799">
        <v>1.0158335673050378</v>
      </c>
      <c r="E799" s="6">
        <v>87.182623588114595</v>
      </c>
      <c r="F799" s="7">
        <v>103.57664818395659</v>
      </c>
      <c r="G799" s="7">
        <v>41.833359474704935</v>
      </c>
      <c r="H799" s="7">
        <f t="shared" si="19"/>
        <v>88.563035526526789</v>
      </c>
    </row>
    <row r="800" spans="1:8" x14ac:dyDescent="0.25">
      <c r="A800" s="16"/>
      <c r="B800" s="5">
        <f>DATE(YEAR(siječanj!B800),MONTH(siječanj!B800)+2,DAY(siječanj!B800))</f>
        <v>45360</v>
      </c>
      <c r="C800" s="8">
        <v>8.3020833333333304</v>
      </c>
      <c r="D800">
        <v>1.0158335673050378</v>
      </c>
      <c r="E800" s="6">
        <v>89.896426372147033</v>
      </c>
      <c r="F800" s="7">
        <v>106.30261785506478</v>
      </c>
      <c r="G800" s="7">
        <v>12.755367844945775</v>
      </c>
      <c r="H800" s="7">
        <f t="shared" si="19"/>
        <v>91.319807489592804</v>
      </c>
    </row>
    <row r="801" spans="1:8" x14ac:dyDescent="0.25">
      <c r="A801" s="16"/>
      <c r="B801" s="5">
        <f>DATE(YEAR(siječanj!B801),MONTH(siječanj!B801)+2,DAY(siječanj!B801))</f>
        <v>45360</v>
      </c>
      <c r="C801" s="8">
        <v>8.3125</v>
      </c>
      <c r="D801">
        <v>1.0158335673050378</v>
      </c>
      <c r="E801" s="6">
        <v>93.684276638627637</v>
      </c>
      <c r="F801" s="7">
        <v>109.05895810853393</v>
      </c>
      <c r="G801" s="7">
        <v>5.5423097631659228</v>
      </c>
      <c r="H801" s="7">
        <f t="shared" si="19"/>
        <v>95.167632938209124</v>
      </c>
    </row>
    <row r="802" spans="1:8" x14ac:dyDescent="0.25">
      <c r="A802" s="16"/>
      <c r="B802" s="5">
        <f>DATE(YEAR(siječanj!B802),MONTH(siječanj!B802)+2,DAY(siječanj!B802))</f>
        <v>45360</v>
      </c>
      <c r="C802" s="8">
        <v>8.3229166666666696</v>
      </c>
      <c r="D802">
        <v>1.0158335673050378</v>
      </c>
      <c r="E802" s="6">
        <v>99.691304620595972</v>
      </c>
      <c r="F802" s="7">
        <v>114.21157211095195</v>
      </c>
      <c r="G802" s="7">
        <v>3.5582824511478823</v>
      </c>
      <c r="H802" s="7">
        <f t="shared" si="19"/>
        <v>101.26977360203321</v>
      </c>
    </row>
    <row r="803" spans="1:8" x14ac:dyDescent="0.25">
      <c r="A803" s="16"/>
      <c r="B803" s="5">
        <f>DATE(YEAR(siječanj!B803),MONTH(siječanj!B803)+2,DAY(siječanj!B803))</f>
        <v>45360</v>
      </c>
      <c r="C803" s="8">
        <v>8.3333333333333304</v>
      </c>
      <c r="D803">
        <v>1.0158335673050378</v>
      </c>
      <c r="E803" s="6">
        <v>105.50987960500267</v>
      </c>
      <c r="F803" s="7">
        <v>121.48133879235409</v>
      </c>
      <c r="G803" s="7">
        <v>3.1980273183715848</v>
      </c>
      <c r="H803" s="7">
        <f t="shared" si="19"/>
        <v>107.18047738507491</v>
      </c>
    </row>
    <row r="804" spans="1:8" x14ac:dyDescent="0.25">
      <c r="A804" s="16"/>
      <c r="B804" s="5">
        <f>DATE(YEAR(siječanj!B804),MONTH(siječanj!B804)+2,DAY(siječanj!B804))</f>
        <v>45360</v>
      </c>
      <c r="C804" s="8">
        <v>8.34375</v>
      </c>
      <c r="D804">
        <v>1.0158335673050378</v>
      </c>
      <c r="E804" s="6">
        <v>111.49588635905238</v>
      </c>
      <c r="F804" s="7">
        <v>124.38758655571867</v>
      </c>
      <c r="G804" s="7">
        <v>2.1538085542895322</v>
      </c>
      <c r="H804" s="7">
        <f t="shared" si="19"/>
        <v>113.26126397995328</v>
      </c>
    </row>
    <row r="805" spans="1:8" x14ac:dyDescent="0.25">
      <c r="A805" s="16"/>
      <c r="B805" s="5">
        <f>DATE(YEAR(siječanj!B805),MONTH(siječanj!B805)+2,DAY(siječanj!B805))</f>
        <v>45360</v>
      </c>
      <c r="C805" s="8">
        <v>8.3541666666666696</v>
      </c>
      <c r="D805">
        <v>1.0158335673050378</v>
      </c>
      <c r="E805" s="6">
        <v>117.72208870092329</v>
      </c>
      <c r="F805" s="7">
        <v>126.62315532198659</v>
      </c>
      <c r="G805" s="7">
        <v>1.5323380577458849</v>
      </c>
      <c r="H805" s="7">
        <f t="shared" si="19"/>
        <v>119.586049315659</v>
      </c>
    </row>
    <row r="806" spans="1:8" x14ac:dyDescent="0.25">
      <c r="A806" s="16"/>
      <c r="B806" s="5">
        <f>DATE(YEAR(siječanj!B806),MONTH(siječanj!B806)+2,DAY(siječanj!B806))</f>
        <v>45360</v>
      </c>
      <c r="C806" s="8">
        <v>8.3645833333333304</v>
      </c>
      <c r="D806">
        <v>1.0158335673050378</v>
      </c>
      <c r="E806" s="6">
        <v>122.45931745281418</v>
      </c>
      <c r="F806" s="7">
        <v>128.47501860540015</v>
      </c>
      <c r="G806" s="7">
        <v>1.1142393440063467</v>
      </c>
      <c r="H806" s="7">
        <f t="shared" si="19"/>
        <v>124.3982852978323</v>
      </c>
    </row>
    <row r="807" spans="1:8" x14ac:dyDescent="0.25">
      <c r="A807" s="16"/>
      <c r="B807" s="5">
        <f>DATE(YEAR(siječanj!B807),MONTH(siječanj!B807)+2,DAY(siječanj!B807))</f>
        <v>45360</v>
      </c>
      <c r="C807" s="8">
        <v>8.375</v>
      </c>
      <c r="D807">
        <v>1.0158335673050378</v>
      </c>
      <c r="E807" s="6">
        <v>124.70773352553256</v>
      </c>
      <c r="F807" s="7">
        <v>131.19414829435149</v>
      </c>
      <c r="G807" s="7">
        <v>0.88291193903989373</v>
      </c>
      <c r="H807" s="7">
        <f t="shared" si="19"/>
        <v>126.68230181776781</v>
      </c>
    </row>
    <row r="808" spans="1:8" x14ac:dyDescent="0.25">
      <c r="A808" s="16"/>
      <c r="B808" s="5">
        <f>DATE(YEAR(siječanj!B808),MONTH(siječanj!B808)+2,DAY(siječanj!B808))</f>
        <v>45360</v>
      </c>
      <c r="C808" s="8">
        <v>8.3854166666666696</v>
      </c>
      <c r="D808">
        <v>1.0158335673050378</v>
      </c>
      <c r="E808" s="6">
        <v>129.77812602679901</v>
      </c>
      <c r="F808" s="7">
        <v>132.64358225296112</v>
      </c>
      <c r="G808" s="7">
        <v>0.79749806567914816</v>
      </c>
      <c r="H808" s="7">
        <f t="shared" si="19"/>
        <v>131.83297671996601</v>
      </c>
    </row>
    <row r="809" spans="1:8" x14ac:dyDescent="0.25">
      <c r="A809" s="16"/>
      <c r="B809" s="5">
        <f>DATE(YEAR(siječanj!B809),MONTH(siječanj!B809)+2,DAY(siječanj!B809))</f>
        <v>45360</v>
      </c>
      <c r="C809" s="8">
        <v>8.3958333333333304</v>
      </c>
      <c r="D809">
        <v>1.0158335673050378</v>
      </c>
      <c r="E809" s="6">
        <v>132.43051170617144</v>
      </c>
      <c r="F809" s="7">
        <v>133.2583639025413</v>
      </c>
      <c r="G809" s="7">
        <v>0.86238565088238961</v>
      </c>
      <c r="H809" s="7">
        <f t="shared" si="19"/>
        <v>134.5273591265117</v>
      </c>
    </row>
    <row r="810" spans="1:8" x14ac:dyDescent="0.25">
      <c r="A810" s="16"/>
      <c r="B810" s="5">
        <f>DATE(YEAR(siječanj!B810),MONTH(siječanj!B810)+2,DAY(siječanj!B810))</f>
        <v>45360</v>
      </c>
      <c r="C810" s="8">
        <v>8.40625</v>
      </c>
      <c r="D810">
        <v>1.0158335673050378</v>
      </c>
      <c r="E810" s="6">
        <v>135.48952753292724</v>
      </c>
      <c r="F810" s="7">
        <v>133.7499630467955</v>
      </c>
      <c r="G810" s="7">
        <v>0.83815678196394627</v>
      </c>
      <c r="H810" s="7">
        <f t="shared" si="19"/>
        <v>137.63481008624763</v>
      </c>
    </row>
    <row r="811" spans="1:8" x14ac:dyDescent="0.25">
      <c r="A811" s="16"/>
      <c r="B811" s="5">
        <f>DATE(YEAR(siječanj!B811),MONTH(siječanj!B811)+2,DAY(siječanj!B811))</f>
        <v>45360</v>
      </c>
      <c r="C811" s="8">
        <v>8.4166666666666696</v>
      </c>
      <c r="D811">
        <v>1.0158335673050378</v>
      </c>
      <c r="E811" s="6">
        <v>137.1041535346296</v>
      </c>
      <c r="F811" s="7">
        <v>134.07376698178535</v>
      </c>
      <c r="G811" s="7">
        <v>0.89191956144127837</v>
      </c>
      <c r="H811" s="7">
        <f t="shared" si="19"/>
        <v>139.27500137742041</v>
      </c>
    </row>
    <row r="812" spans="1:8" x14ac:dyDescent="0.25">
      <c r="A812" s="16"/>
      <c r="B812" s="5">
        <f>DATE(YEAR(siječanj!B812),MONTH(siječanj!B812)+2,DAY(siječanj!B812))</f>
        <v>45360</v>
      </c>
      <c r="C812" s="8">
        <v>8.4270833333333304</v>
      </c>
      <c r="D812">
        <v>1.0158335673050378</v>
      </c>
      <c r="E812" s="6">
        <v>139.1406604944076</v>
      </c>
      <c r="F812" s="7">
        <v>133.70821121666401</v>
      </c>
      <c r="G812" s="7">
        <v>0.92803252095736011</v>
      </c>
      <c r="H812" s="7">
        <f t="shared" si="19"/>
        <v>141.34375350721322</v>
      </c>
    </row>
    <row r="813" spans="1:8" x14ac:dyDescent="0.25">
      <c r="A813" s="16"/>
      <c r="B813" s="5">
        <f>DATE(YEAR(siječanj!B813),MONTH(siječanj!B813)+2,DAY(siječanj!B813))</f>
        <v>45360</v>
      </c>
      <c r="C813" s="8">
        <v>8.4375</v>
      </c>
      <c r="D813">
        <v>1.0158335673050378</v>
      </c>
      <c r="E813" s="6">
        <v>140.37813415462287</v>
      </c>
      <c r="F813" s="7">
        <v>133.98750735156884</v>
      </c>
      <c r="G813" s="7">
        <v>0.87978948622064168</v>
      </c>
      <c r="H813" s="7">
        <f t="shared" si="19"/>
        <v>142.60082078991573</v>
      </c>
    </row>
    <row r="814" spans="1:8" x14ac:dyDescent="0.25">
      <c r="A814" s="16"/>
      <c r="B814" s="5">
        <f>DATE(YEAR(siječanj!B814),MONTH(siječanj!B814)+2,DAY(siječanj!B814))</f>
        <v>45360</v>
      </c>
      <c r="C814" s="8">
        <v>8.4479166666666696</v>
      </c>
      <c r="D814">
        <v>1.0158335673050378</v>
      </c>
      <c r="E814" s="6">
        <v>141.00149293520869</v>
      </c>
      <c r="F814" s="7">
        <v>134.24620527227083</v>
      </c>
      <c r="G814" s="7">
        <v>0.83250337892507476</v>
      </c>
      <c r="H814" s="7">
        <f t="shared" si="19"/>
        <v>143.23404956370914</v>
      </c>
    </row>
    <row r="815" spans="1:8" x14ac:dyDescent="0.25">
      <c r="A815" s="16"/>
      <c r="B815" s="5">
        <f>DATE(YEAR(siječanj!B815),MONTH(siječanj!B815)+2,DAY(siječanj!B815))</f>
        <v>45360</v>
      </c>
      <c r="C815" s="8">
        <v>8.4583333333333304</v>
      </c>
      <c r="D815">
        <v>1.0158335673050378</v>
      </c>
      <c r="E815" s="6">
        <v>144.05526552595671</v>
      </c>
      <c r="F815" s="7">
        <v>133.98251047317541</v>
      </c>
      <c r="G815" s="7">
        <v>0.85815412959669557</v>
      </c>
      <c r="H815" s="7">
        <f t="shared" si="19"/>
        <v>146.33617426830705</v>
      </c>
    </row>
    <row r="816" spans="1:8" x14ac:dyDescent="0.25">
      <c r="A816" s="16"/>
      <c r="B816" s="5">
        <f>DATE(YEAR(siječanj!B816),MONTH(siječanj!B816)+2,DAY(siječanj!B816))</f>
        <v>45360</v>
      </c>
      <c r="C816" s="8">
        <v>8.46875</v>
      </c>
      <c r="D816">
        <v>1.0158335673050378</v>
      </c>
      <c r="E816" s="6">
        <v>144.70827455489359</v>
      </c>
      <c r="F816" s="7">
        <v>133.81324796107208</v>
      </c>
      <c r="G816" s="7">
        <v>0.90460843651321343</v>
      </c>
      <c r="H816" s="7">
        <f t="shared" si="19"/>
        <v>146.99952275965438</v>
      </c>
    </row>
    <row r="817" spans="1:8" x14ac:dyDescent="0.25">
      <c r="A817" s="16"/>
      <c r="B817" s="5">
        <f>DATE(YEAR(siječanj!B817),MONTH(siječanj!B817)+2,DAY(siječanj!B817))</f>
        <v>45360</v>
      </c>
      <c r="C817" s="8">
        <v>8.4791666666666696</v>
      </c>
      <c r="D817">
        <v>1.0158335673050378</v>
      </c>
      <c r="E817" s="6">
        <v>144.99306967380863</v>
      </c>
      <c r="F817" s="7">
        <v>133.5588593980174</v>
      </c>
      <c r="G817" s="7">
        <v>0.87078186381925726</v>
      </c>
      <c r="H817" s="7">
        <f t="shared" si="19"/>
        <v>147.28882720125293</v>
      </c>
    </row>
    <row r="818" spans="1:8" x14ac:dyDescent="0.25">
      <c r="A818" s="16"/>
      <c r="B818" s="5">
        <f>DATE(YEAR(siječanj!B818),MONTH(siječanj!B818)+2,DAY(siječanj!B818))</f>
        <v>45360</v>
      </c>
      <c r="C818" s="8">
        <v>8.4895833333333304</v>
      </c>
      <c r="D818">
        <v>1.0158335673050378</v>
      </c>
      <c r="E818" s="6">
        <v>144.58918579568925</v>
      </c>
      <c r="F818" s="7">
        <v>132.65362493914415</v>
      </c>
      <c r="G818" s="7">
        <v>0.83870278399022946</v>
      </c>
      <c r="H818" s="7">
        <f t="shared" si="19"/>
        <v>146.8785484005659</v>
      </c>
    </row>
    <row r="819" spans="1:8" x14ac:dyDescent="0.25">
      <c r="A819" s="16"/>
      <c r="B819" s="5">
        <f>DATE(YEAR(siječanj!B819),MONTH(siječanj!B819)+2,DAY(siječanj!B819))</f>
        <v>45360</v>
      </c>
      <c r="C819" s="8">
        <v>8.5</v>
      </c>
      <c r="D819">
        <v>1.0158335673050378</v>
      </c>
      <c r="E819" s="6">
        <v>144.34876849614056</v>
      </c>
      <c r="F819" s="7">
        <v>131.02717233882305</v>
      </c>
      <c r="G819" s="7">
        <v>0.96348714823928894</v>
      </c>
      <c r="H819" s="7">
        <f t="shared" si="19"/>
        <v>146.63432443752353</v>
      </c>
    </row>
    <row r="820" spans="1:8" x14ac:dyDescent="0.25">
      <c r="A820" s="16"/>
      <c r="B820" s="5">
        <f>DATE(YEAR(siječanj!B820),MONTH(siječanj!B820)+2,DAY(siječanj!B820))</f>
        <v>45360</v>
      </c>
      <c r="C820" s="8">
        <v>8.5104166666666696</v>
      </c>
      <c r="D820">
        <v>1.0158335673050378</v>
      </c>
      <c r="E820" s="6">
        <v>149.89185040033053</v>
      </c>
      <c r="F820" s="7">
        <v>129.9329990915561</v>
      </c>
      <c r="G820" s="7">
        <v>0.91481897097874743</v>
      </c>
      <c r="H820" s="7">
        <f t="shared" si="19"/>
        <v>152.26517310212083</v>
      </c>
    </row>
    <row r="821" spans="1:8" x14ac:dyDescent="0.25">
      <c r="A821" s="16"/>
      <c r="B821" s="5">
        <f>DATE(YEAR(siječanj!B821),MONTH(siječanj!B821)+2,DAY(siječanj!B821))</f>
        <v>45360</v>
      </c>
      <c r="C821" s="8">
        <v>8.5208333333333304</v>
      </c>
      <c r="D821">
        <v>1.0158335673050378</v>
      </c>
      <c r="E821" s="6">
        <v>151.00636963420018</v>
      </c>
      <c r="F821" s="7">
        <v>128.56416748268279</v>
      </c>
      <c r="G821" s="7">
        <v>0.8665531869261367</v>
      </c>
      <c r="H821" s="7">
        <f t="shared" si="19"/>
        <v>153.3973391512927</v>
      </c>
    </row>
    <row r="822" spans="1:8" x14ac:dyDescent="0.25">
      <c r="A822" s="16"/>
      <c r="B822" s="5">
        <f>DATE(YEAR(siječanj!B822),MONTH(siječanj!B822)+2,DAY(siječanj!B822))</f>
        <v>45360</v>
      </c>
      <c r="C822" s="8">
        <v>8.53125</v>
      </c>
      <c r="D822">
        <v>1.0158335673050378</v>
      </c>
      <c r="E822" s="6">
        <v>151.04461244372169</v>
      </c>
      <c r="F822" s="7">
        <v>126.9149758381879</v>
      </c>
      <c r="G822" s="7">
        <v>0.86582802699902839</v>
      </c>
      <c r="H822" s="7">
        <f t="shared" si="19"/>
        <v>153.43618748091271</v>
      </c>
    </row>
    <row r="823" spans="1:8" x14ac:dyDescent="0.25">
      <c r="A823" s="16"/>
      <c r="B823" s="5">
        <f>DATE(YEAR(siječanj!B823),MONTH(siječanj!B823)+2,DAY(siječanj!B823))</f>
        <v>45360</v>
      </c>
      <c r="C823" s="8">
        <v>8.5416666666666696</v>
      </c>
      <c r="D823">
        <v>1.0158335673050378</v>
      </c>
      <c r="E823" s="6">
        <v>146.82092323419064</v>
      </c>
      <c r="F823" s="7">
        <v>123.85197218660247</v>
      </c>
      <c r="G823" s="7">
        <v>0.8461136333264716</v>
      </c>
      <c r="H823" s="7">
        <f t="shared" si="19"/>
        <v>149.145622204007</v>
      </c>
    </row>
    <row r="824" spans="1:8" x14ac:dyDescent="0.25">
      <c r="A824" s="16"/>
      <c r="B824" s="5">
        <f>DATE(YEAR(siječanj!B824),MONTH(siječanj!B824)+2,DAY(siječanj!B824))</f>
        <v>45360</v>
      </c>
      <c r="C824" s="8">
        <v>8.5520833333333304</v>
      </c>
      <c r="D824">
        <v>1.0158335673050378</v>
      </c>
      <c r="E824" s="6">
        <v>142.2460958591933</v>
      </c>
      <c r="F824" s="7">
        <v>122.25101720611606</v>
      </c>
      <c r="G824" s="7">
        <v>0.8994114584917775</v>
      </c>
      <c r="H824" s="7">
        <f t="shared" si="19"/>
        <v>144.49835899185871</v>
      </c>
    </row>
    <row r="825" spans="1:8" x14ac:dyDescent="0.25">
      <c r="A825" s="16"/>
      <c r="B825" s="5">
        <f>DATE(YEAR(siječanj!B825),MONTH(siječanj!B825)+2,DAY(siječanj!B825))</f>
        <v>45360</v>
      </c>
      <c r="C825" s="8">
        <v>8.5625</v>
      </c>
      <c r="D825">
        <v>1.0158335673050378</v>
      </c>
      <c r="E825" s="6">
        <v>143.01226852459158</v>
      </c>
      <c r="F825" s="7">
        <v>120.66715421913777</v>
      </c>
      <c r="G825" s="7">
        <v>0.99214660223835249</v>
      </c>
      <c r="H825" s="7">
        <f t="shared" si="19"/>
        <v>145.27666290372184</v>
      </c>
    </row>
    <row r="826" spans="1:8" x14ac:dyDescent="0.25">
      <c r="A826" s="16"/>
      <c r="B826" s="5">
        <f>DATE(YEAR(siječanj!B826),MONTH(siječanj!B826)+2,DAY(siječanj!B826))</f>
        <v>45360</v>
      </c>
      <c r="C826" s="8">
        <v>8.5729166666666696</v>
      </c>
      <c r="D826">
        <v>1.0158335673050378</v>
      </c>
      <c r="E826" s="6">
        <v>142.96948998581919</v>
      </c>
      <c r="F826" s="7">
        <v>119.07805482169246</v>
      </c>
      <c r="G826" s="7">
        <v>1.0112197271198493</v>
      </c>
      <c r="H826" s="7">
        <f t="shared" si="19"/>
        <v>145.23320702807661</v>
      </c>
    </row>
    <row r="827" spans="1:8" x14ac:dyDescent="0.25">
      <c r="A827" s="16"/>
      <c r="B827" s="5">
        <f>DATE(YEAR(siječanj!B827),MONTH(siječanj!B827)+2,DAY(siječanj!B827))</f>
        <v>45360</v>
      </c>
      <c r="C827" s="8">
        <v>8.5833333333333304</v>
      </c>
      <c r="D827">
        <v>1.0158335673050378</v>
      </c>
      <c r="E827" s="6">
        <v>144.96470830963324</v>
      </c>
      <c r="F827" s="7">
        <v>116.30524495277417</v>
      </c>
      <c r="G827" s="7">
        <v>0.96669491439087596</v>
      </c>
      <c r="H827" s="7">
        <f t="shared" si="19"/>
        <v>147.260016775509</v>
      </c>
    </row>
    <row r="828" spans="1:8" x14ac:dyDescent="0.25">
      <c r="A828" s="16"/>
      <c r="B828" s="5">
        <f>DATE(YEAR(siječanj!B828),MONTH(siječanj!B828)+2,DAY(siječanj!B828))</f>
        <v>45360</v>
      </c>
      <c r="C828" s="8">
        <v>8.59375</v>
      </c>
      <c r="D828">
        <v>1.0158335673050378</v>
      </c>
      <c r="E828" s="6">
        <v>145.79740434712107</v>
      </c>
      <c r="F828" s="7">
        <v>114.77930925595342</v>
      </c>
      <c r="G828" s="7">
        <v>0.83154360806213234</v>
      </c>
      <c r="H828" s="7">
        <f t="shared" si="19"/>
        <v>148.10589736175103</v>
      </c>
    </row>
    <row r="829" spans="1:8" x14ac:dyDescent="0.25">
      <c r="A829" s="16"/>
      <c r="B829" s="5">
        <f>DATE(YEAR(siječanj!B829),MONTH(siječanj!B829)+2,DAY(siječanj!B829))</f>
        <v>45360</v>
      </c>
      <c r="C829" s="8">
        <v>8.6041666666666696</v>
      </c>
      <c r="D829">
        <v>1.0158335673050378</v>
      </c>
      <c r="E829" s="6">
        <v>147.88178133231918</v>
      </c>
      <c r="F829" s="7">
        <v>113.85225527812679</v>
      </c>
      <c r="G829" s="7">
        <v>0.93003168723043328</v>
      </c>
      <c r="H829" s="7">
        <f t="shared" si="19"/>
        <v>150.22327747023334</v>
      </c>
    </row>
    <row r="830" spans="1:8" x14ac:dyDescent="0.25">
      <c r="A830" s="16"/>
      <c r="B830" s="5">
        <f>DATE(YEAR(siječanj!B830),MONTH(siječanj!B830)+2,DAY(siječanj!B830))</f>
        <v>45360</v>
      </c>
      <c r="C830" s="8">
        <v>8.6145833333333304</v>
      </c>
      <c r="D830">
        <v>1.0158335673050378</v>
      </c>
      <c r="E830" s="6">
        <v>147.52139433896909</v>
      </c>
      <c r="F830" s="7">
        <v>112.95702499887044</v>
      </c>
      <c r="G830" s="7">
        <v>1.0073465206650229</v>
      </c>
      <c r="H830" s="7">
        <f t="shared" si="19"/>
        <v>149.85718426516817</v>
      </c>
    </row>
    <row r="831" spans="1:8" x14ac:dyDescent="0.25">
      <c r="A831" s="16"/>
      <c r="B831" s="5">
        <f>DATE(YEAR(siječanj!B831),MONTH(siječanj!B831)+2,DAY(siječanj!B831))</f>
        <v>45360</v>
      </c>
      <c r="C831" s="8">
        <v>8.625</v>
      </c>
      <c r="D831">
        <v>1.0158335673050378</v>
      </c>
      <c r="E831" s="6">
        <v>148.29801110480847</v>
      </c>
      <c r="F831" s="7">
        <v>111.68715246645023</v>
      </c>
      <c r="G831" s="7">
        <v>1.0553080226670533</v>
      </c>
      <c r="H831" s="7">
        <f t="shared" si="19"/>
        <v>150.6460976448397</v>
      </c>
    </row>
    <row r="832" spans="1:8" x14ac:dyDescent="0.25">
      <c r="A832" s="16"/>
      <c r="B832" s="5">
        <f>DATE(YEAR(siječanj!B832),MONTH(siječanj!B832)+2,DAY(siječanj!B832))</f>
        <v>45360</v>
      </c>
      <c r="C832" s="8">
        <v>8.6354166666666696</v>
      </c>
      <c r="D832">
        <v>1.0158335673050378</v>
      </c>
      <c r="E832" s="6">
        <v>145.69956148371921</v>
      </c>
      <c r="F832" s="7">
        <v>111.0637255619622</v>
      </c>
      <c r="G832" s="7">
        <v>1.0995328179927413</v>
      </c>
      <c r="H832" s="7">
        <f t="shared" si="19"/>
        <v>148.00650529678617</v>
      </c>
    </row>
    <row r="833" spans="1:8" x14ac:dyDescent="0.25">
      <c r="A833" s="16"/>
      <c r="B833" s="5">
        <f>DATE(YEAR(siječanj!B833),MONTH(siječanj!B833)+2,DAY(siječanj!B833))</f>
        <v>45360</v>
      </c>
      <c r="C833" s="8">
        <v>8.6458333333333304</v>
      </c>
      <c r="D833">
        <v>1.0158335673050378</v>
      </c>
      <c r="E833" s="6">
        <v>145.0322929418582</v>
      </c>
      <c r="F833" s="7">
        <v>111.00703771999996</v>
      </c>
      <c r="G833" s="7">
        <v>1.3999124998136097</v>
      </c>
      <c r="H833" s="7">
        <f t="shared" si="19"/>
        <v>147.32867151355708</v>
      </c>
    </row>
    <row r="834" spans="1:8" x14ac:dyDescent="0.25">
      <c r="A834" s="16"/>
      <c r="B834" s="5">
        <f>DATE(YEAR(siječanj!B834),MONTH(siječanj!B834)+2,DAY(siječanj!B834))</f>
        <v>45360</v>
      </c>
      <c r="C834" s="8">
        <v>8.65625</v>
      </c>
      <c r="D834">
        <v>1.0158335673050378</v>
      </c>
      <c r="E834" s="6">
        <v>146.4494476983117</v>
      </c>
      <c r="F834" s="7">
        <v>111.29704099649737</v>
      </c>
      <c r="G834" s="7">
        <v>2.7923914000043029</v>
      </c>
      <c r="H834" s="7">
        <f t="shared" si="19"/>
        <v>148.76826488522855</v>
      </c>
    </row>
    <row r="835" spans="1:8" x14ac:dyDescent="0.25">
      <c r="A835" s="16"/>
      <c r="B835" s="5">
        <f>DATE(YEAR(siječanj!B835),MONTH(siječanj!B835)+2,DAY(siječanj!B835))</f>
        <v>45360</v>
      </c>
      <c r="C835" s="8">
        <v>8.6666666666666696</v>
      </c>
      <c r="D835">
        <v>1.0158335673050378</v>
      </c>
      <c r="E835" s="6">
        <v>145.95107422349489</v>
      </c>
      <c r="F835" s="7">
        <v>112.4315078427792</v>
      </c>
      <c r="G835" s="7">
        <v>8.5787330825138532</v>
      </c>
      <c r="H835" s="7">
        <f t="shared" si="19"/>
        <v>148.26200038045516</v>
      </c>
    </row>
    <row r="836" spans="1:8" x14ac:dyDescent="0.25">
      <c r="A836" s="16"/>
      <c r="B836" s="5">
        <f>DATE(YEAR(siječanj!B836),MONTH(siječanj!B836)+2,DAY(siječanj!B836))</f>
        <v>45360</v>
      </c>
      <c r="C836" s="8">
        <v>8.6770833333333304</v>
      </c>
      <c r="D836">
        <v>1.0158335673050378</v>
      </c>
      <c r="E836" s="6">
        <v>148.1253075229794</v>
      </c>
      <c r="F836" s="7">
        <v>114.20719606649452</v>
      </c>
      <c r="G836" s="7">
        <v>36.408573945280828</v>
      </c>
      <c r="H836" s="7">
        <f t="shared" ref="H836:H899" si="20">D836*E836</f>
        <v>150.47065954922391</v>
      </c>
    </row>
    <row r="837" spans="1:8" x14ac:dyDescent="0.25">
      <c r="A837" s="16"/>
      <c r="B837" s="5">
        <f>DATE(YEAR(siječanj!B837),MONTH(siječanj!B837)+2,DAY(siječanj!B837))</f>
        <v>45360</v>
      </c>
      <c r="C837" s="8">
        <v>8.6875</v>
      </c>
      <c r="D837">
        <v>1.0158335673050378</v>
      </c>
      <c r="E837" s="6">
        <v>153.19870446449917</v>
      </c>
      <c r="F837" s="7">
        <v>115.9609660438949</v>
      </c>
      <c r="G837" s="7">
        <v>113.34883416608639</v>
      </c>
      <c r="H837" s="7">
        <f t="shared" si="20"/>
        <v>155.62438646268242</v>
      </c>
    </row>
    <row r="838" spans="1:8" x14ac:dyDescent="0.25">
      <c r="A838" s="16"/>
      <c r="B838" s="5">
        <f>DATE(YEAR(siječanj!B838),MONTH(siječanj!B838)+2,DAY(siječanj!B838))</f>
        <v>45360</v>
      </c>
      <c r="C838" s="8">
        <v>8.6979166666666696</v>
      </c>
      <c r="D838">
        <v>1.0158335673050378</v>
      </c>
      <c r="E838" s="6">
        <v>158.84995213012112</v>
      </c>
      <c r="F838" s="7">
        <v>117.75950776989809</v>
      </c>
      <c r="G838" s="7">
        <v>176.02310906969851</v>
      </c>
      <c r="H838" s="7">
        <f t="shared" si="20"/>
        <v>161.36511353857543</v>
      </c>
    </row>
    <row r="839" spans="1:8" x14ac:dyDescent="0.25">
      <c r="A839" s="16"/>
      <c r="B839" s="5">
        <f>DATE(YEAR(siječanj!B839),MONTH(siječanj!B839)+2,DAY(siječanj!B839))</f>
        <v>45360</v>
      </c>
      <c r="C839" s="8">
        <v>8.7083333333333304</v>
      </c>
      <c r="D839">
        <v>1.0158335673050378</v>
      </c>
      <c r="E839" s="6">
        <v>163.61972914898715</v>
      </c>
      <c r="F839" s="7">
        <v>118.4465506100214</v>
      </c>
      <c r="G839" s="7">
        <v>194.74615116133222</v>
      </c>
      <c r="H839" s="7">
        <f t="shared" si="20"/>
        <v>166.21041314289968</v>
      </c>
    </row>
    <row r="840" spans="1:8" x14ac:dyDescent="0.25">
      <c r="A840" s="16"/>
      <c r="B840" s="5">
        <f>DATE(YEAR(siječanj!B840),MONTH(siječanj!B840)+2,DAY(siječanj!B840))</f>
        <v>45360</v>
      </c>
      <c r="C840" s="8">
        <v>8.71875</v>
      </c>
      <c r="D840">
        <v>1.0158335673050378</v>
      </c>
      <c r="E840" s="6">
        <v>168.07038810275787</v>
      </c>
      <c r="F840" s="7">
        <v>119.10973636444309</v>
      </c>
      <c r="G840" s="7">
        <v>195.91516427901473</v>
      </c>
      <c r="H840" s="7">
        <f t="shared" si="20"/>
        <v>170.73154190476671</v>
      </c>
    </row>
    <row r="841" spans="1:8" x14ac:dyDescent="0.25">
      <c r="A841" s="16"/>
      <c r="B841" s="5">
        <f>DATE(YEAR(siječanj!B841),MONTH(siječanj!B841)+2,DAY(siječanj!B841))</f>
        <v>45360</v>
      </c>
      <c r="C841" s="8">
        <v>8.7291666666666696</v>
      </c>
      <c r="D841">
        <v>1.0158335673050378</v>
      </c>
      <c r="E841" s="6">
        <v>174.59508242137298</v>
      </c>
      <c r="F841" s="7">
        <v>118.83254776435788</v>
      </c>
      <c r="G841" s="7">
        <v>196.47446864595162</v>
      </c>
      <c r="H841" s="7">
        <f t="shared" si="20"/>
        <v>177.35954541002042</v>
      </c>
    </row>
    <row r="842" spans="1:8" x14ac:dyDescent="0.25">
      <c r="A842" s="16"/>
      <c r="B842" s="5">
        <f>DATE(YEAR(siječanj!B842),MONTH(siječanj!B842)+2,DAY(siječanj!B842))</f>
        <v>45360</v>
      </c>
      <c r="C842" s="8">
        <v>8.7395833333333304</v>
      </c>
      <c r="D842">
        <v>1.0158335673050378</v>
      </c>
      <c r="E842" s="6">
        <v>180.64779779997789</v>
      </c>
      <c r="F842" s="7">
        <v>118.91493705038503</v>
      </c>
      <c r="G842" s="7">
        <v>196.82528253207647</v>
      </c>
      <c r="H842" s="7">
        <f t="shared" si="20"/>
        <v>183.50809686495072</v>
      </c>
    </row>
    <row r="843" spans="1:8" x14ac:dyDescent="0.25">
      <c r="A843" s="16"/>
      <c r="B843" s="5">
        <f>DATE(YEAR(siječanj!B843),MONTH(siječanj!B843)+2,DAY(siječanj!B843))</f>
        <v>45360</v>
      </c>
      <c r="C843" s="8">
        <v>8.75</v>
      </c>
      <c r="D843">
        <v>1.0158335673050378</v>
      </c>
      <c r="E843" s="6">
        <v>184.03664677327026</v>
      </c>
      <c r="F843" s="7">
        <v>118.37662287878791</v>
      </c>
      <c r="G843" s="7">
        <v>196.91210970256117</v>
      </c>
      <c r="H843" s="7">
        <f t="shared" si="20"/>
        <v>186.95060340654831</v>
      </c>
    </row>
    <row r="844" spans="1:8" x14ac:dyDescent="0.25">
      <c r="A844" s="16"/>
      <c r="B844" s="5">
        <f>DATE(YEAR(siječanj!B844),MONTH(siječanj!B844)+2,DAY(siječanj!B844))</f>
        <v>45360</v>
      </c>
      <c r="C844" s="8">
        <v>8.7604166666666696</v>
      </c>
      <c r="D844">
        <v>1.0158335673050378</v>
      </c>
      <c r="E844" s="6">
        <v>186.21712544577068</v>
      </c>
      <c r="F844" s="7">
        <v>117.88236977320304</v>
      </c>
      <c r="G844" s="7">
        <v>197.52166060408072</v>
      </c>
      <c r="H844" s="7">
        <f t="shared" si="20"/>
        <v>189.16560683486696</v>
      </c>
    </row>
    <row r="845" spans="1:8" x14ac:dyDescent="0.25">
      <c r="A845" s="16"/>
      <c r="B845" s="5">
        <f>DATE(YEAR(siječanj!B845),MONTH(siječanj!B845)+2,DAY(siječanj!B845))</f>
        <v>45360</v>
      </c>
      <c r="C845" s="8">
        <v>8.7708333333333304</v>
      </c>
      <c r="D845">
        <v>1.0158335673050378</v>
      </c>
      <c r="E845" s="6">
        <v>189.35910284478194</v>
      </c>
      <c r="F845" s="7">
        <v>117.47956599858223</v>
      </c>
      <c r="G845" s="7">
        <v>197.8675845619355</v>
      </c>
      <c r="H845" s="7">
        <f t="shared" si="20"/>
        <v>192.35733294449639</v>
      </c>
    </row>
    <row r="846" spans="1:8" x14ac:dyDescent="0.25">
      <c r="A846" s="16"/>
      <c r="B846" s="5">
        <f>DATE(YEAR(siječanj!B846),MONTH(siječanj!B846)+2,DAY(siječanj!B846))</f>
        <v>45360</v>
      </c>
      <c r="C846" s="8">
        <v>8.78125</v>
      </c>
      <c r="D846">
        <v>1.0158335673050378</v>
      </c>
      <c r="E846" s="6">
        <v>190.36910027263343</v>
      </c>
      <c r="F846" s="7">
        <v>116.84643958923812</v>
      </c>
      <c r="G846" s="7">
        <v>198.01595943671771</v>
      </c>
      <c r="H846" s="7">
        <f t="shared" si="20"/>
        <v>193.38332223459966</v>
      </c>
    </row>
    <row r="847" spans="1:8" x14ac:dyDescent="0.25">
      <c r="A847" s="16"/>
      <c r="B847" s="5">
        <f>DATE(YEAR(siječanj!B847),MONTH(siječanj!B847)+2,DAY(siječanj!B847))</f>
        <v>45360</v>
      </c>
      <c r="C847" s="8">
        <v>8.7916666666666696</v>
      </c>
      <c r="D847">
        <v>1.0158335673050378</v>
      </c>
      <c r="E847" s="6">
        <v>188.21500135415775</v>
      </c>
      <c r="F847" s="7">
        <v>116.23239709201545</v>
      </c>
      <c r="G847" s="7">
        <v>197.60653417196659</v>
      </c>
      <c r="H847" s="7">
        <f t="shared" si="20"/>
        <v>191.19511624591658</v>
      </c>
    </row>
    <row r="848" spans="1:8" x14ac:dyDescent="0.25">
      <c r="A848" s="16"/>
      <c r="B848" s="5">
        <f>DATE(YEAR(siječanj!B848),MONTH(siječanj!B848)+2,DAY(siječanj!B848))</f>
        <v>45360</v>
      </c>
      <c r="C848" s="8">
        <v>8.8020833333333304</v>
      </c>
      <c r="D848">
        <v>1.0158335673050378</v>
      </c>
      <c r="E848" s="6">
        <v>188.63379411421636</v>
      </c>
      <c r="F848" s="7">
        <v>115.46697080684366</v>
      </c>
      <c r="G848" s="7">
        <v>197.58854596151346</v>
      </c>
      <c r="H848" s="7">
        <f t="shared" si="20"/>
        <v>191.62053998932845</v>
      </c>
    </row>
    <row r="849" spans="1:8" x14ac:dyDescent="0.25">
      <c r="A849" s="16"/>
      <c r="B849" s="5">
        <f>DATE(YEAR(siječanj!B849),MONTH(siječanj!B849)+2,DAY(siječanj!B849))</f>
        <v>45360</v>
      </c>
      <c r="C849" s="8">
        <v>8.8125</v>
      </c>
      <c r="D849">
        <v>1.0158335673050378</v>
      </c>
      <c r="E849" s="6">
        <v>190.31231447961346</v>
      </c>
      <c r="F849" s="7">
        <v>114.69882763733077</v>
      </c>
      <c r="G849" s="7">
        <v>197.25551273255431</v>
      </c>
      <c r="H849" s="7">
        <f t="shared" si="20"/>
        <v>193.32563731990393</v>
      </c>
    </row>
    <row r="850" spans="1:8" x14ac:dyDescent="0.25">
      <c r="A850" s="16"/>
      <c r="B850" s="5">
        <f>DATE(YEAR(siječanj!B850),MONTH(siječanj!B850)+2,DAY(siječanj!B850))</f>
        <v>45360</v>
      </c>
      <c r="C850" s="8">
        <v>8.8229166666666696</v>
      </c>
      <c r="D850">
        <v>1.0158335673050378</v>
      </c>
      <c r="E850" s="6">
        <v>187.20257100961703</v>
      </c>
      <c r="F850" s="7">
        <v>113.44882902893933</v>
      </c>
      <c r="G850" s="7">
        <v>197.284915791347</v>
      </c>
      <c r="H850" s="7">
        <f t="shared" si="20"/>
        <v>190.16665551737393</v>
      </c>
    </row>
    <row r="851" spans="1:8" x14ac:dyDescent="0.25">
      <c r="A851" s="16"/>
      <c r="B851" s="5">
        <f>DATE(YEAR(siječanj!B851),MONTH(siječanj!B851)+2,DAY(siječanj!B851))</f>
        <v>45360</v>
      </c>
      <c r="C851" s="8">
        <v>8.8333333333333304</v>
      </c>
      <c r="D851">
        <v>1.0158335673050378</v>
      </c>
      <c r="E851" s="6">
        <v>189.30797020811926</v>
      </c>
      <c r="F851" s="7">
        <v>111.48289375865576</v>
      </c>
      <c r="G851" s="7">
        <v>197.57764290968063</v>
      </c>
      <c r="H851" s="7">
        <f t="shared" si="20"/>
        <v>192.30539069578961</v>
      </c>
    </row>
    <row r="852" spans="1:8" x14ac:dyDescent="0.25">
      <c r="A852" s="16"/>
      <c r="B852" s="5">
        <f>DATE(YEAR(siječanj!B852),MONTH(siječanj!B852)+2,DAY(siječanj!B852))</f>
        <v>45360</v>
      </c>
      <c r="C852" s="8">
        <v>8.84375</v>
      </c>
      <c r="D852">
        <v>1.0158335673050378</v>
      </c>
      <c r="E852" s="6">
        <v>190.15035751156029</v>
      </c>
      <c r="F852" s="7">
        <v>109.61395556359427</v>
      </c>
      <c r="G852" s="7">
        <v>197.65795224680778</v>
      </c>
      <c r="H852" s="7">
        <f t="shared" si="20"/>
        <v>193.16111599529657</v>
      </c>
    </row>
    <row r="853" spans="1:8" x14ac:dyDescent="0.25">
      <c r="A853" s="16"/>
      <c r="B853" s="5">
        <f>DATE(YEAR(siječanj!B853),MONTH(siječanj!B853)+2,DAY(siječanj!B853))</f>
        <v>45360</v>
      </c>
      <c r="C853" s="8">
        <v>8.8541666666666696</v>
      </c>
      <c r="D853">
        <v>1.0158335673050378</v>
      </c>
      <c r="E853" s="6">
        <v>187.20415452404379</v>
      </c>
      <c r="F853" s="7">
        <v>108.42375601190616</v>
      </c>
      <c r="G853" s="7">
        <v>197.20396670858642</v>
      </c>
      <c r="H853" s="7">
        <f t="shared" si="20"/>
        <v>190.16826410448294</v>
      </c>
    </row>
    <row r="854" spans="1:8" x14ac:dyDescent="0.25">
      <c r="A854" s="16"/>
      <c r="B854" s="5">
        <f>DATE(YEAR(siječanj!B854),MONTH(siječanj!B854)+2,DAY(siječanj!B854))</f>
        <v>45360</v>
      </c>
      <c r="C854" s="8">
        <v>8.8645833333333304</v>
      </c>
      <c r="D854">
        <v>1.0158335673050378</v>
      </c>
      <c r="E854" s="6">
        <v>183.68271799619444</v>
      </c>
      <c r="F854" s="7">
        <v>107.12613510742743</v>
      </c>
      <c r="G854" s="7">
        <v>196.31696676582567</v>
      </c>
      <c r="H854" s="7">
        <f t="shared" si="20"/>
        <v>186.59107067435946</v>
      </c>
    </row>
    <row r="855" spans="1:8" x14ac:dyDescent="0.25">
      <c r="A855" s="16"/>
      <c r="B855" s="5">
        <f>DATE(YEAR(siječanj!B855),MONTH(siječanj!B855)+2,DAY(siječanj!B855))</f>
        <v>45360</v>
      </c>
      <c r="C855" s="8">
        <v>8.875</v>
      </c>
      <c r="D855">
        <v>1.0158335673050378</v>
      </c>
      <c r="E855" s="6">
        <v>179.77931650429412</v>
      </c>
      <c r="F855" s="7">
        <v>104.9401927158284</v>
      </c>
      <c r="G855" s="7">
        <v>195.75265743289856</v>
      </c>
      <c r="H855" s="7">
        <f t="shared" si="20"/>
        <v>182.62586441221856</v>
      </c>
    </row>
    <row r="856" spans="1:8" x14ac:dyDescent="0.25">
      <c r="A856" s="16"/>
      <c r="B856" s="5">
        <f>DATE(YEAR(siječanj!B856),MONTH(siječanj!B856)+2,DAY(siječanj!B856))</f>
        <v>45360</v>
      </c>
      <c r="C856" s="8">
        <v>8.8854166666666696</v>
      </c>
      <c r="D856">
        <v>1.0158335673050378</v>
      </c>
      <c r="E856" s="6">
        <v>183.56354547922641</v>
      </c>
      <c r="F856" s="7">
        <v>103.02242018466677</v>
      </c>
      <c r="G856" s="7">
        <v>195.25132741714535</v>
      </c>
      <c r="H856" s="7">
        <f t="shared" si="20"/>
        <v>186.4700112313231</v>
      </c>
    </row>
    <row r="857" spans="1:8" x14ac:dyDescent="0.25">
      <c r="A857" s="16"/>
      <c r="B857" s="5">
        <f>DATE(YEAR(siječanj!B857),MONTH(siječanj!B857)+2,DAY(siječanj!B857))</f>
        <v>45360</v>
      </c>
      <c r="C857" s="8">
        <v>8.8958333333333304</v>
      </c>
      <c r="D857">
        <v>1.0158335673050378</v>
      </c>
      <c r="E857" s="6">
        <v>188.75215565895468</v>
      </c>
      <c r="F857" s="7">
        <v>101.90250650423027</v>
      </c>
      <c r="G857" s="7">
        <v>194.8062911340015</v>
      </c>
      <c r="H857" s="7">
        <f t="shared" si="20"/>
        <v>191.7407756195517</v>
      </c>
    </row>
    <row r="858" spans="1:8" x14ac:dyDescent="0.25">
      <c r="A858" s="16"/>
      <c r="B858" s="5">
        <f>DATE(YEAR(siječanj!B858),MONTH(siječanj!B858)+2,DAY(siječanj!B858))</f>
        <v>45360</v>
      </c>
      <c r="C858" s="8">
        <v>8.90625</v>
      </c>
      <c r="D858">
        <v>1.0158335673050378</v>
      </c>
      <c r="E858" s="6">
        <v>191.88757531776074</v>
      </c>
      <c r="F858" s="7">
        <v>100.34625533093656</v>
      </c>
      <c r="G858" s="7">
        <v>194.59235475781128</v>
      </c>
      <c r="H858" s="7">
        <f t="shared" si="20"/>
        <v>194.92584015655501</v>
      </c>
    </row>
    <row r="859" spans="1:8" x14ac:dyDescent="0.25">
      <c r="A859" s="16"/>
      <c r="B859" s="5">
        <f>DATE(YEAR(siječanj!B859),MONTH(siječanj!B859)+2,DAY(siječanj!B859))</f>
        <v>45360</v>
      </c>
      <c r="C859" s="8">
        <v>8.9166666666666696</v>
      </c>
      <c r="D859">
        <v>1.0158335673050378</v>
      </c>
      <c r="E859" s="6">
        <v>190.721898812592</v>
      </c>
      <c r="F859" s="7">
        <v>98.455892043829238</v>
      </c>
      <c r="G859" s="7">
        <v>193.42314690116964</v>
      </c>
      <c r="H859" s="7">
        <f t="shared" si="20"/>
        <v>193.7417068339858</v>
      </c>
    </row>
    <row r="860" spans="1:8" x14ac:dyDescent="0.25">
      <c r="A860" s="16"/>
      <c r="B860" s="5">
        <f>DATE(YEAR(siječanj!B860),MONTH(siječanj!B860)+2,DAY(siječanj!B860))</f>
        <v>45360</v>
      </c>
      <c r="C860" s="8">
        <v>8.9270833333333304</v>
      </c>
      <c r="D860">
        <v>1.0158335673050378</v>
      </c>
      <c r="E860" s="6">
        <v>190.77776031405486</v>
      </c>
      <c r="F860" s="7">
        <v>97.052453165234354</v>
      </c>
      <c r="G860" s="7">
        <v>191.64084769941971</v>
      </c>
      <c r="H860" s="7">
        <f t="shared" si="20"/>
        <v>193.79845282229181</v>
      </c>
    </row>
    <row r="861" spans="1:8" x14ac:dyDescent="0.25">
      <c r="A861" s="16"/>
      <c r="B861" s="5">
        <f>DATE(YEAR(siječanj!B861),MONTH(siječanj!B861)+2,DAY(siječanj!B861))</f>
        <v>45360</v>
      </c>
      <c r="C861" s="8">
        <v>8.9375</v>
      </c>
      <c r="D861">
        <v>1.0158335673050378</v>
      </c>
      <c r="E861" s="6">
        <v>186.1134579689423</v>
      </c>
      <c r="F861" s="7">
        <v>95.668928406118937</v>
      </c>
      <c r="G861" s="7">
        <v>190.64022097175121</v>
      </c>
      <c r="H861" s="7">
        <f t="shared" si="20"/>
        <v>189.06029793206687</v>
      </c>
    </row>
    <row r="862" spans="1:8" x14ac:dyDescent="0.25">
      <c r="A862" s="16"/>
      <c r="B862" s="5">
        <f>DATE(YEAR(siječanj!B862),MONTH(siječanj!B862)+2,DAY(siječanj!B862))</f>
        <v>45360</v>
      </c>
      <c r="C862" s="8">
        <v>8.9479166666666696</v>
      </c>
      <c r="D862">
        <v>1.0158335673050378</v>
      </c>
      <c r="E862" s="6">
        <v>178.29911875717929</v>
      </c>
      <c r="F862" s="7">
        <v>94.223412688462602</v>
      </c>
      <c r="G862" s="7">
        <v>190.00556107344238</v>
      </c>
      <c r="H862" s="7">
        <f t="shared" si="20"/>
        <v>181.12222985445001</v>
      </c>
    </row>
    <row r="863" spans="1:8" x14ac:dyDescent="0.25">
      <c r="A863" s="16"/>
      <c r="B863" s="5">
        <f>DATE(YEAR(siječanj!B863),MONTH(siječanj!B863)+2,DAY(siječanj!B863))</f>
        <v>45360</v>
      </c>
      <c r="C863" s="8">
        <v>8.9583333333333304</v>
      </c>
      <c r="D863">
        <v>1.0158335673050378</v>
      </c>
      <c r="E863" s="6">
        <v>169.03745918401864</v>
      </c>
      <c r="F863" s="7">
        <v>91.784144370274916</v>
      </c>
      <c r="G863" s="7">
        <v>184.57333343839952</v>
      </c>
      <c r="H863" s="7">
        <f t="shared" si="20"/>
        <v>171.7139251710814</v>
      </c>
    </row>
    <row r="864" spans="1:8" x14ac:dyDescent="0.25">
      <c r="A864" s="16"/>
      <c r="B864" s="5">
        <f>DATE(YEAR(siječanj!B864),MONTH(siječanj!B864)+2,DAY(siječanj!B864))</f>
        <v>45360</v>
      </c>
      <c r="C864" s="8">
        <v>8.96875</v>
      </c>
      <c r="D864">
        <v>1.0158335673050378</v>
      </c>
      <c r="E864" s="6">
        <v>161.65346342062168</v>
      </c>
      <c r="F864" s="7">
        <v>90.218450412217351</v>
      </c>
      <c r="G864" s="7">
        <v>184.26237920005224</v>
      </c>
      <c r="H864" s="7">
        <f t="shared" si="20"/>
        <v>164.21301441378455</v>
      </c>
    </row>
    <row r="865" spans="1:8" x14ac:dyDescent="0.25">
      <c r="A865" s="16"/>
      <c r="B865" s="5">
        <f>DATE(YEAR(siječanj!B865),MONTH(siječanj!B865)+2,DAY(siječanj!B865))</f>
        <v>45360</v>
      </c>
      <c r="C865" s="8">
        <v>8.9791666666666696</v>
      </c>
      <c r="D865">
        <v>1.0158335673050378</v>
      </c>
      <c r="E865" s="6">
        <v>151.08474325177559</v>
      </c>
      <c r="F865" s="7">
        <v>88.815832871924329</v>
      </c>
      <c r="G865" s="7">
        <v>182.55139018213416</v>
      </c>
      <c r="H865" s="7">
        <f t="shared" si="20"/>
        <v>153.47695370281693</v>
      </c>
    </row>
    <row r="866" spans="1:8" ht="15.75" thickBot="1" x14ac:dyDescent="0.3">
      <c r="A866" s="16"/>
      <c r="B866" s="5">
        <f>DATE(YEAR(siječanj!B866),MONTH(siječanj!B866)+2,DAY(siječanj!B866))</f>
        <v>45360</v>
      </c>
      <c r="C866" s="8">
        <v>8.9895833333333304</v>
      </c>
      <c r="D866">
        <v>1.0158335673050378</v>
      </c>
      <c r="E866" s="6">
        <v>142.74475312502122</v>
      </c>
      <c r="F866" s="7">
        <v>87.14467191889851</v>
      </c>
      <c r="G866" s="7">
        <v>182.26402498649702</v>
      </c>
      <c r="H866" s="7">
        <f t="shared" si="20"/>
        <v>145.00491178106725</v>
      </c>
    </row>
    <row r="867" spans="1:8" x14ac:dyDescent="0.25">
      <c r="A867" s="17">
        <f t="shared" ref="A867" si="21">A771+1</f>
        <v>70</v>
      </c>
      <c r="B867" s="5">
        <f>DATE(YEAR(siječanj!B867),MONTH(siječanj!B867)+2,DAY(siječanj!B867))</f>
        <v>45361</v>
      </c>
      <c r="C867" s="8">
        <v>9</v>
      </c>
      <c r="D867">
        <v>1.0121179403468799</v>
      </c>
      <c r="E867" s="6">
        <v>135.4979466662576</v>
      </c>
      <c r="F867" s="7">
        <v>84.662080162234659</v>
      </c>
      <c r="G867" s="7">
        <v>178.26315471795257</v>
      </c>
      <c r="H867" s="7">
        <f t="shared" si="20"/>
        <v>137.13990270108403</v>
      </c>
    </row>
    <row r="868" spans="1:8" x14ac:dyDescent="0.25">
      <c r="A868" s="18"/>
      <c r="B868" s="5">
        <f>DATE(YEAR(siječanj!B868),MONTH(siječanj!B868)+2,DAY(siječanj!B868))</f>
        <v>45361</v>
      </c>
      <c r="C868" s="8">
        <v>9.0104166666666696</v>
      </c>
      <c r="D868">
        <v>1.0121179403468799</v>
      </c>
      <c r="E868" s="6">
        <v>125.09116080159924</v>
      </c>
      <c r="F868" s="7">
        <v>83.596380368563317</v>
      </c>
      <c r="G868" s="7">
        <v>177.57202489002003</v>
      </c>
      <c r="H868" s="7">
        <f t="shared" si="20"/>
        <v>126.60700802611498</v>
      </c>
    </row>
    <row r="869" spans="1:8" x14ac:dyDescent="0.25">
      <c r="A869" s="18"/>
      <c r="B869" s="5">
        <f>DATE(YEAR(siječanj!B869),MONTH(siječanj!B869)+2,DAY(siječanj!B869))</f>
        <v>45361</v>
      </c>
      <c r="C869" s="8">
        <v>9.0208333333333304</v>
      </c>
      <c r="D869">
        <v>1.0121179403468799</v>
      </c>
      <c r="E869" s="6">
        <v>116.98102464231238</v>
      </c>
      <c r="F869" s="7">
        <v>82.149569035239153</v>
      </c>
      <c r="G869" s="7">
        <v>176.88293108411622</v>
      </c>
      <c r="H869" s="7">
        <f t="shared" si="20"/>
        <v>118.3985937206448</v>
      </c>
    </row>
    <row r="870" spans="1:8" x14ac:dyDescent="0.25">
      <c r="A870" s="18"/>
      <c r="B870" s="5">
        <f>DATE(YEAR(siječanj!B870),MONTH(siječanj!B870)+2,DAY(siječanj!B870))</f>
        <v>45361</v>
      </c>
      <c r="C870" s="8">
        <v>9.03125</v>
      </c>
      <c r="D870">
        <v>1.0121179403468799</v>
      </c>
      <c r="E870" s="6">
        <v>109.24202406092236</v>
      </c>
      <c r="F870" s="7">
        <v>81.100907866326281</v>
      </c>
      <c r="G870" s="7">
        <v>177.11373664983154</v>
      </c>
      <c r="H870" s="7">
        <f t="shared" si="20"/>
        <v>110.56581239186504</v>
      </c>
    </row>
    <row r="871" spans="1:8" x14ac:dyDescent="0.25">
      <c r="A871" s="18"/>
      <c r="B871" s="5">
        <f>DATE(YEAR(siječanj!B871),MONTH(siječanj!B871)+2,DAY(siječanj!B871))</f>
        <v>45361</v>
      </c>
      <c r="C871" s="8">
        <v>9.0416666666666696</v>
      </c>
      <c r="D871">
        <v>1.0121179403468799</v>
      </c>
      <c r="E871" s="6">
        <v>101.46712982893636</v>
      </c>
      <c r="F871" s="7">
        <v>80.387007284963957</v>
      </c>
      <c r="G871" s="7">
        <v>176.52885828131261</v>
      </c>
      <c r="H871" s="7">
        <f t="shared" si="20"/>
        <v>102.69670245537253</v>
      </c>
    </row>
    <row r="872" spans="1:8" x14ac:dyDescent="0.25">
      <c r="A872" s="18"/>
      <c r="B872" s="5">
        <f>DATE(YEAR(siječanj!B872),MONTH(siječanj!B872)+2,DAY(siječanj!B872))</f>
        <v>45361</v>
      </c>
      <c r="C872" s="8">
        <v>9.0520833333333304</v>
      </c>
      <c r="D872">
        <v>1.0121179403468799</v>
      </c>
      <c r="E872" s="6">
        <v>96.111559879198182</v>
      </c>
      <c r="F872" s="7">
        <v>79.43721105890846</v>
      </c>
      <c r="G872" s="7">
        <v>176.73095606262467</v>
      </c>
      <c r="H872" s="7">
        <f t="shared" si="20"/>
        <v>97.276234028459882</v>
      </c>
    </row>
    <row r="873" spans="1:8" x14ac:dyDescent="0.25">
      <c r="A873" s="18"/>
      <c r="B873" s="5">
        <f>DATE(YEAR(siječanj!B873),MONTH(siječanj!B873)+2,DAY(siječanj!B873))</f>
        <v>45361</v>
      </c>
      <c r="C873" s="8">
        <v>9.0625</v>
      </c>
      <c r="D873">
        <v>1.0121179403468799</v>
      </c>
      <c r="E873" s="6">
        <v>92.065580009609292</v>
      </c>
      <c r="F873" s="7">
        <v>78.960187730853221</v>
      </c>
      <c r="G873" s="7">
        <v>176.83431837639404</v>
      </c>
      <c r="H873" s="7">
        <f t="shared" si="20"/>
        <v>93.181225216166638</v>
      </c>
    </row>
    <row r="874" spans="1:8" x14ac:dyDescent="0.25">
      <c r="A874" s="18"/>
      <c r="B874" s="5">
        <f>DATE(YEAR(siječanj!B874),MONTH(siječanj!B874)+2,DAY(siječanj!B874))</f>
        <v>45361</v>
      </c>
      <c r="C874" s="8">
        <v>9.0729166666666696</v>
      </c>
      <c r="D874">
        <v>1.0121179403468799</v>
      </c>
      <c r="E874" s="6">
        <v>87.814667556103757</v>
      </c>
      <c r="F874" s="7">
        <v>78.375506644782774</v>
      </c>
      <c r="G874" s="7">
        <v>176.44826178673728</v>
      </c>
      <c r="H874" s="7">
        <f t="shared" si="20"/>
        <v>88.878800459129707</v>
      </c>
    </row>
    <row r="875" spans="1:8" x14ac:dyDescent="0.25">
      <c r="A875" s="18"/>
      <c r="B875" s="5">
        <f>DATE(YEAR(siječanj!B875),MONTH(siječanj!B875)+2,DAY(siječanj!B875))</f>
        <v>45361</v>
      </c>
      <c r="C875" s="8">
        <v>9.0833333333333304</v>
      </c>
      <c r="D875">
        <v>1.0121179403468799</v>
      </c>
      <c r="E875" s="6">
        <v>84.553219068331472</v>
      </c>
      <c r="F875" s="7">
        <v>77.525884208456077</v>
      </c>
      <c r="G875" s="7">
        <v>176.37414468253453</v>
      </c>
      <c r="H875" s="7">
        <f t="shared" si="20"/>
        <v>85.577829933138176</v>
      </c>
    </row>
    <row r="876" spans="1:8" x14ac:dyDescent="0.25">
      <c r="A876" s="18"/>
      <c r="B876" s="5">
        <f>DATE(YEAR(siječanj!B876),MONTH(siječanj!B876)+2,DAY(siječanj!B876))</f>
        <v>45361</v>
      </c>
      <c r="C876" s="8">
        <v>9.09375</v>
      </c>
      <c r="D876">
        <v>1.0121179403468799</v>
      </c>
      <c r="E876" s="6">
        <v>82.179954658422304</v>
      </c>
      <c r="F876" s="7">
        <v>77.238595046529255</v>
      </c>
      <c r="G876" s="7">
        <v>176.9141385362455</v>
      </c>
      <c r="H876" s="7">
        <f t="shared" si="20"/>
        <v>83.175806446682358</v>
      </c>
    </row>
    <row r="877" spans="1:8" x14ac:dyDescent="0.25">
      <c r="A877" s="18"/>
      <c r="B877" s="5">
        <f>DATE(YEAR(siječanj!B877),MONTH(siječanj!B877)+2,DAY(siječanj!B877))</f>
        <v>45361</v>
      </c>
      <c r="C877" s="8">
        <v>9.1041666666666696</v>
      </c>
      <c r="D877">
        <v>1.0121179403468799</v>
      </c>
      <c r="E877" s="6">
        <v>79.925865721637564</v>
      </c>
      <c r="F877" s="7">
        <v>76.454647730307386</v>
      </c>
      <c r="G877" s="7">
        <v>176.75482663224477</v>
      </c>
      <c r="H877" s="7">
        <f t="shared" si="20"/>
        <v>80.894402594625092</v>
      </c>
    </row>
    <row r="878" spans="1:8" x14ac:dyDescent="0.25">
      <c r="A878" s="18"/>
      <c r="B878" s="5">
        <f>DATE(YEAR(siječanj!B878),MONTH(siječanj!B878)+2,DAY(siječanj!B878))</f>
        <v>45361</v>
      </c>
      <c r="C878" s="8">
        <v>9.1145833333333304</v>
      </c>
      <c r="D878">
        <v>1.0121179403468799</v>
      </c>
      <c r="E878" s="6">
        <v>76.952549853317549</v>
      </c>
      <c r="F878" s="7">
        <v>76.112445589597826</v>
      </c>
      <c r="G878" s="7">
        <v>176.85368577747138</v>
      </c>
      <c r="H878" s="7">
        <f t="shared" si="20"/>
        <v>77.885056261980353</v>
      </c>
    </row>
    <row r="879" spans="1:8" x14ac:dyDescent="0.25">
      <c r="A879" s="18"/>
      <c r="B879" s="5">
        <f>DATE(YEAR(siječanj!B879),MONTH(siječanj!B879)+2,DAY(siječanj!B879))</f>
        <v>45361</v>
      </c>
      <c r="C879" s="8">
        <v>9.125</v>
      </c>
      <c r="D879">
        <v>1.0121179403468799</v>
      </c>
      <c r="E879" s="6">
        <v>75.306431917848172</v>
      </c>
      <c r="F879" s="7">
        <v>75.875794183574612</v>
      </c>
      <c r="G879" s="7">
        <v>176.73968359099098</v>
      </c>
      <c r="H879" s="7">
        <f t="shared" si="20"/>
        <v>76.218990767565032</v>
      </c>
    </row>
    <row r="880" spans="1:8" x14ac:dyDescent="0.25">
      <c r="A880" s="18"/>
      <c r="B880" s="5">
        <f>DATE(YEAR(siječanj!B880),MONTH(siječanj!B880)+2,DAY(siječanj!B880))</f>
        <v>45361</v>
      </c>
      <c r="C880" s="8">
        <v>9.1354166666666696</v>
      </c>
      <c r="D880">
        <v>1.0121179403468799</v>
      </c>
      <c r="E880" s="6">
        <v>73.183036624775227</v>
      </c>
      <c r="F880" s="7">
        <v>75.439694205780356</v>
      </c>
      <c r="G880" s="7">
        <v>177.04625416411494</v>
      </c>
      <c r="H880" s="7">
        <f t="shared" si="20"/>
        <v>74.069864296997778</v>
      </c>
    </row>
    <row r="881" spans="1:8" x14ac:dyDescent="0.25">
      <c r="A881" s="18"/>
      <c r="B881" s="5">
        <f>DATE(YEAR(siječanj!B881),MONTH(siječanj!B881)+2,DAY(siječanj!B881))</f>
        <v>45361</v>
      </c>
      <c r="C881" s="8">
        <v>9.1458333333333304</v>
      </c>
      <c r="D881">
        <v>1.0121179403468799</v>
      </c>
      <c r="E881" s="6">
        <v>71.797519639136127</v>
      </c>
      <c r="F881" s="7">
        <v>75.357963739113913</v>
      </c>
      <c r="G881" s="7">
        <v>178.4512953658496</v>
      </c>
      <c r="H881" s="7">
        <f t="shared" si="20"/>
        <v>72.667557699177109</v>
      </c>
    </row>
    <row r="882" spans="1:8" x14ac:dyDescent="0.25">
      <c r="A882" s="18"/>
      <c r="B882" s="5">
        <f>DATE(YEAR(siječanj!B882),MONTH(siječanj!B882)+2,DAY(siječanj!B882))</f>
        <v>45361</v>
      </c>
      <c r="C882" s="8">
        <v>9.15625</v>
      </c>
      <c r="D882">
        <v>1.0121179403468799</v>
      </c>
      <c r="E882" s="6">
        <v>71.782263901516657</v>
      </c>
      <c r="F882" s="7">
        <v>75.068459021315931</v>
      </c>
      <c r="G882" s="7">
        <v>179.60535163835186</v>
      </c>
      <c r="H882" s="7">
        <f t="shared" si="20"/>
        <v>72.65211709343923</v>
      </c>
    </row>
    <row r="883" spans="1:8" x14ac:dyDescent="0.25">
      <c r="A883" s="18"/>
      <c r="B883" s="5">
        <f>DATE(YEAR(siječanj!B883),MONTH(siječanj!B883)+2,DAY(siječanj!B883))</f>
        <v>45361</v>
      </c>
      <c r="C883" s="8">
        <v>9.1666666666666696</v>
      </c>
      <c r="D883">
        <v>1.0121179403468799</v>
      </c>
      <c r="E883" s="6">
        <v>69.760067694706493</v>
      </c>
      <c r="F883" s="7">
        <v>75.10375533660509</v>
      </c>
      <c r="G883" s="7">
        <v>181.74372714372211</v>
      </c>
      <c r="H883" s="7">
        <f t="shared" si="20"/>
        <v>70.605416033625247</v>
      </c>
    </row>
    <row r="884" spans="1:8" x14ac:dyDescent="0.25">
      <c r="A884" s="18"/>
      <c r="B884" s="5">
        <f>DATE(YEAR(siječanj!B884),MONTH(siječanj!B884)+2,DAY(siječanj!B884))</f>
        <v>45361</v>
      </c>
      <c r="C884" s="8">
        <v>9.1770833333333304</v>
      </c>
      <c r="D884">
        <v>1.0121179403468799</v>
      </c>
      <c r="E884" s="6">
        <v>69.412939062657912</v>
      </c>
      <c r="F884" s="7">
        <v>74.831468834716119</v>
      </c>
      <c r="G884" s="7">
        <v>183.10647164542115</v>
      </c>
      <c r="H884" s="7">
        <f t="shared" si="20"/>
        <v>70.25408091752081</v>
      </c>
    </row>
    <row r="885" spans="1:8" x14ac:dyDescent="0.25">
      <c r="A885" s="18"/>
      <c r="B885" s="5">
        <f>DATE(YEAR(siječanj!B885),MONTH(siječanj!B885)+2,DAY(siječanj!B885))</f>
        <v>45361</v>
      </c>
      <c r="C885" s="8">
        <v>9.1875</v>
      </c>
      <c r="D885">
        <v>1.0121179403468799</v>
      </c>
      <c r="E885" s="6">
        <v>69.528540542735826</v>
      </c>
      <c r="F885" s="7">
        <v>74.76588681557476</v>
      </c>
      <c r="G885" s="7">
        <v>187.0736247950511</v>
      </c>
      <c r="H885" s="7">
        <f t="shared" si="20"/>
        <v>70.371083249438314</v>
      </c>
    </row>
    <row r="886" spans="1:8" x14ac:dyDescent="0.25">
      <c r="A886" s="18"/>
      <c r="B886" s="5">
        <f>DATE(YEAR(siječanj!B886),MONTH(siječanj!B886)+2,DAY(siječanj!B886))</f>
        <v>45361</v>
      </c>
      <c r="C886" s="8">
        <v>9.1979166666666696</v>
      </c>
      <c r="D886">
        <v>1.0121179403468799</v>
      </c>
      <c r="E886" s="6">
        <v>69.203719066625112</v>
      </c>
      <c r="F886" s="7">
        <v>74.9301261026867</v>
      </c>
      <c r="G886" s="7">
        <v>188.22555252995733</v>
      </c>
      <c r="H886" s="7">
        <f t="shared" si="20"/>
        <v>70.042325606056707</v>
      </c>
    </row>
    <row r="887" spans="1:8" x14ac:dyDescent="0.25">
      <c r="A887" s="18"/>
      <c r="B887" s="5">
        <f>DATE(YEAR(siječanj!B887),MONTH(siječanj!B887)+2,DAY(siječanj!B887))</f>
        <v>45361</v>
      </c>
      <c r="C887" s="8">
        <v>9.2083333333333304</v>
      </c>
      <c r="D887">
        <v>1.0121179403468799</v>
      </c>
      <c r="E887" s="6">
        <v>68.573252700749933</v>
      </c>
      <c r="F887" s="7">
        <v>75.530911561222581</v>
      </c>
      <c r="G887" s="7">
        <v>192.94870183161663</v>
      </c>
      <c r="H887" s="7">
        <f t="shared" si="20"/>
        <v>69.404219286369141</v>
      </c>
    </row>
    <row r="888" spans="1:8" x14ac:dyDescent="0.25">
      <c r="A888" s="18"/>
      <c r="B888" s="5">
        <f>DATE(YEAR(siječanj!B888),MONTH(siječanj!B888)+2,DAY(siječanj!B888))</f>
        <v>45361</v>
      </c>
      <c r="C888" s="8">
        <v>9.21875</v>
      </c>
      <c r="D888">
        <v>1.0121179403468799</v>
      </c>
      <c r="E888" s="6">
        <v>68.916161912278739</v>
      </c>
      <c r="F888" s="7">
        <v>76.020189859721512</v>
      </c>
      <c r="G888" s="7">
        <v>193.69106072304766</v>
      </c>
      <c r="H888" s="7">
        <f t="shared" si="20"/>
        <v>69.751283851267644</v>
      </c>
    </row>
    <row r="889" spans="1:8" x14ac:dyDescent="0.25">
      <c r="A889" s="18"/>
      <c r="B889" s="5">
        <f>DATE(YEAR(siječanj!B889),MONTH(siječanj!B889)+2,DAY(siječanj!B889))</f>
        <v>45361</v>
      </c>
      <c r="C889" s="8">
        <v>9.2291666666666696</v>
      </c>
      <c r="D889">
        <v>1.0121179403468799</v>
      </c>
      <c r="E889" s="6">
        <v>68.907924089872168</v>
      </c>
      <c r="F889" s="7">
        <v>77.28324000333582</v>
      </c>
      <c r="G889" s="7">
        <v>194.10900450670394</v>
      </c>
      <c r="H889" s="7">
        <f t="shared" si="20"/>
        <v>69.742946203420559</v>
      </c>
    </row>
    <row r="890" spans="1:8" x14ac:dyDescent="0.25">
      <c r="A890" s="18"/>
      <c r="B890" s="5">
        <f>DATE(YEAR(siječanj!B890),MONTH(siječanj!B890)+2,DAY(siječanj!B890))</f>
        <v>45361</v>
      </c>
      <c r="C890" s="8">
        <v>9.2395833333333304</v>
      </c>
      <c r="D890">
        <v>1.0121179403468799</v>
      </c>
      <c r="E890" s="6">
        <v>69.792748988718074</v>
      </c>
      <c r="F890" s="7">
        <v>78.628097173162871</v>
      </c>
      <c r="G890" s="7">
        <v>194.42399254028018</v>
      </c>
      <c r="H890" s="7">
        <f t="shared" si="20"/>
        <v>70.638493357608112</v>
      </c>
    </row>
    <row r="891" spans="1:8" x14ac:dyDescent="0.25">
      <c r="A891" s="18"/>
      <c r="B891" s="5">
        <f>DATE(YEAR(siječanj!B891),MONTH(siječanj!B891)+2,DAY(siječanj!B891))</f>
        <v>45361</v>
      </c>
      <c r="C891" s="8">
        <v>9.25</v>
      </c>
      <c r="D891">
        <v>1.0121179403468799</v>
      </c>
      <c r="E891" s="6">
        <v>71.380806042388258</v>
      </c>
      <c r="F891" s="7">
        <v>81.063310614817226</v>
      </c>
      <c r="G891" s="7">
        <v>190.62733014577736</v>
      </c>
      <c r="H891" s="7">
        <f t="shared" si="20"/>
        <v>72.245794391922118</v>
      </c>
    </row>
    <row r="892" spans="1:8" x14ac:dyDescent="0.25">
      <c r="A892" s="18"/>
      <c r="B892" s="5">
        <f>DATE(YEAR(siječanj!B892),MONTH(siječanj!B892)+2,DAY(siječanj!B892))</f>
        <v>45361</v>
      </c>
      <c r="C892" s="8">
        <v>9.2604166666666696</v>
      </c>
      <c r="D892">
        <v>1.0121179403468799</v>
      </c>
      <c r="E892" s="6">
        <v>73.741445693843701</v>
      </c>
      <c r="F892" s="7">
        <v>82.105883673643632</v>
      </c>
      <c r="G892" s="7">
        <v>172.52491247689389</v>
      </c>
      <c r="H892" s="7">
        <f t="shared" si="20"/>
        <v>74.635040133854375</v>
      </c>
    </row>
    <row r="893" spans="1:8" x14ac:dyDescent="0.25">
      <c r="A893" s="18"/>
      <c r="B893" s="5">
        <f>DATE(YEAR(siječanj!B893),MONTH(siječanj!B893)+2,DAY(siječanj!B893))</f>
        <v>45361</v>
      </c>
      <c r="C893" s="8">
        <v>9.2708333333333304</v>
      </c>
      <c r="D893">
        <v>1.0121179403468799</v>
      </c>
      <c r="E893" s="6">
        <v>75.159830211345451</v>
      </c>
      <c r="F893" s="7">
        <v>84.049012740055645</v>
      </c>
      <c r="G893" s="7">
        <v>130.85770991264798</v>
      </c>
      <c r="H893" s="7">
        <f t="shared" si="20"/>
        <v>76.07061255032815</v>
      </c>
    </row>
    <row r="894" spans="1:8" x14ac:dyDescent="0.25">
      <c r="A894" s="18"/>
      <c r="B894" s="5">
        <f>DATE(YEAR(siječanj!B894),MONTH(siječanj!B894)+2,DAY(siječanj!B894))</f>
        <v>45361</v>
      </c>
      <c r="C894" s="8">
        <v>9.28125</v>
      </c>
      <c r="D894">
        <v>1.0121179403468799</v>
      </c>
      <c r="E894" s="6">
        <v>79.127702517431871</v>
      </c>
      <c r="F894" s="7">
        <v>86.564708948774111</v>
      </c>
      <c r="G894" s="7">
        <v>69.59533391506325</v>
      </c>
      <c r="H894" s="7">
        <f t="shared" si="20"/>
        <v>80.086567296323764</v>
      </c>
    </row>
    <row r="895" spans="1:8" x14ac:dyDescent="0.25">
      <c r="A895" s="18"/>
      <c r="B895" s="5">
        <f>DATE(YEAR(siječanj!B895),MONTH(siječanj!B895)+2,DAY(siječanj!B895))</f>
        <v>45361</v>
      </c>
      <c r="C895" s="8">
        <v>9.2916666666666696</v>
      </c>
      <c r="D895">
        <v>1.0121179403468799</v>
      </c>
      <c r="E895" s="6">
        <v>80.944577898456004</v>
      </c>
      <c r="F895" s="7">
        <v>89.356318514682229</v>
      </c>
      <c r="G895" s="7">
        <v>34.242183163166779</v>
      </c>
      <c r="H895" s="7">
        <f t="shared" si="20"/>
        <v>81.925459464832869</v>
      </c>
    </row>
    <row r="896" spans="1:8" x14ac:dyDescent="0.25">
      <c r="A896" s="18"/>
      <c r="B896" s="5">
        <f>DATE(YEAR(siječanj!B896),MONTH(siječanj!B896)+2,DAY(siječanj!B896))</f>
        <v>45361</v>
      </c>
      <c r="C896" s="8">
        <v>9.3020833333333304</v>
      </c>
      <c r="D896">
        <v>1.0121179403468799</v>
      </c>
      <c r="E896" s="6">
        <v>85.276754105077444</v>
      </c>
      <c r="F896" s="7">
        <v>90.092128984793973</v>
      </c>
      <c r="G896" s="7">
        <v>10.154875061592032</v>
      </c>
      <c r="H896" s="7">
        <f t="shared" si="20"/>
        <v>86.310132724298313</v>
      </c>
    </row>
    <row r="897" spans="1:8" x14ac:dyDescent="0.25">
      <c r="A897" s="18"/>
      <c r="B897" s="5">
        <f>DATE(YEAR(siječanj!B897),MONTH(siječanj!B897)+2,DAY(siječanj!B897))</f>
        <v>45361</v>
      </c>
      <c r="C897" s="8">
        <v>9.3125</v>
      </c>
      <c r="D897">
        <v>1.0121179403468799</v>
      </c>
      <c r="E897" s="6">
        <v>91.228153136550389</v>
      </c>
      <c r="F897" s="7">
        <v>90.93733022071757</v>
      </c>
      <c r="G897" s="7">
        <v>3.8621556965023212</v>
      </c>
      <c r="H897" s="7">
        <f t="shared" si="20"/>
        <v>92.333650454215132</v>
      </c>
    </row>
    <row r="898" spans="1:8" x14ac:dyDescent="0.25">
      <c r="A898" s="18"/>
      <c r="B898" s="5">
        <f>DATE(YEAR(siječanj!B898),MONTH(siječanj!B898)+2,DAY(siječanj!B898))</f>
        <v>45361</v>
      </c>
      <c r="C898" s="8">
        <v>9.3229166666666696</v>
      </c>
      <c r="D898">
        <v>1.0121179403468799</v>
      </c>
      <c r="E898" s="6">
        <v>97.950382750468961</v>
      </c>
      <c r="F898" s="7">
        <v>92.690212819607439</v>
      </c>
      <c r="G898" s="7">
        <v>2.2131223610010906</v>
      </c>
      <c r="H898" s="7">
        <f t="shared" si="20"/>
        <v>99.137339645593187</v>
      </c>
    </row>
    <row r="899" spans="1:8" x14ac:dyDescent="0.25">
      <c r="A899" s="18"/>
      <c r="B899" s="5">
        <f>DATE(YEAR(siječanj!B899),MONTH(siječanj!B899)+2,DAY(siječanj!B899))</f>
        <v>45361</v>
      </c>
      <c r="C899" s="8">
        <v>9.3333333333333304</v>
      </c>
      <c r="D899">
        <v>1.0121179403468799</v>
      </c>
      <c r="E899" s="6">
        <v>103.95564689247225</v>
      </c>
      <c r="F899" s="7">
        <v>95.475726583766615</v>
      </c>
      <c r="G899" s="7">
        <v>1.5763026493980554</v>
      </c>
      <c r="H899" s="7">
        <f t="shared" si="20"/>
        <v>105.21537522023652</v>
      </c>
    </row>
    <row r="900" spans="1:8" x14ac:dyDescent="0.25">
      <c r="A900" s="18"/>
      <c r="B900" s="5">
        <f>DATE(YEAR(siječanj!B900),MONTH(siječanj!B900)+2,DAY(siječanj!B900))</f>
        <v>45361</v>
      </c>
      <c r="C900" s="8">
        <v>9.34375</v>
      </c>
      <c r="D900">
        <v>1.0121179403468799</v>
      </c>
      <c r="E900" s="6">
        <v>111.12459804640996</v>
      </c>
      <c r="F900" s="7">
        <v>96.075844402139367</v>
      </c>
      <c r="G900" s="7">
        <v>1.2694135916763054</v>
      </c>
      <c r="H900" s="7">
        <f t="shared" ref="H900:H963" si="22">D900*E900</f>
        <v>112.47119929660735</v>
      </c>
    </row>
    <row r="901" spans="1:8" x14ac:dyDescent="0.25">
      <c r="A901" s="18"/>
      <c r="B901" s="5">
        <f>DATE(YEAR(siječanj!B901),MONTH(siječanj!B901)+2,DAY(siječanj!B901))</f>
        <v>45361</v>
      </c>
      <c r="C901" s="8">
        <v>9.3541666666666696</v>
      </c>
      <c r="D901">
        <v>1.0121179403468799</v>
      </c>
      <c r="E901" s="6">
        <v>120.12503094997619</v>
      </c>
      <c r="F901" s="7">
        <v>97.281182072051635</v>
      </c>
      <c r="G901" s="7">
        <v>1.1452121987907238</v>
      </c>
      <c r="H901" s="7">
        <f t="shared" si="22"/>
        <v>121.58069890919511</v>
      </c>
    </row>
    <row r="902" spans="1:8" x14ac:dyDescent="0.25">
      <c r="A902" s="18"/>
      <c r="B902" s="5">
        <f>DATE(YEAR(siječanj!B902),MONTH(siječanj!B902)+2,DAY(siječanj!B902))</f>
        <v>45361</v>
      </c>
      <c r="C902" s="8">
        <v>9.3645833333333304</v>
      </c>
      <c r="D902">
        <v>1.0121179403468799</v>
      </c>
      <c r="E902" s="6">
        <v>129.14617961196993</v>
      </c>
      <c r="F902" s="7">
        <v>98.855699158330779</v>
      </c>
      <c r="G902" s="7">
        <v>0.89904034680667688</v>
      </c>
      <c r="H902" s="7">
        <f t="shared" si="22"/>
        <v>130.7111653125352</v>
      </c>
    </row>
    <row r="903" spans="1:8" x14ac:dyDescent="0.25">
      <c r="A903" s="18"/>
      <c r="B903" s="5">
        <f>DATE(YEAR(siječanj!B903),MONTH(siječanj!B903)+2,DAY(siječanj!B903))</f>
        <v>45361</v>
      </c>
      <c r="C903" s="8">
        <v>9.375</v>
      </c>
      <c r="D903">
        <v>1.0121179403468799</v>
      </c>
      <c r="E903" s="6">
        <v>136.40013996913925</v>
      </c>
      <c r="F903" s="7">
        <v>100.55833955736458</v>
      </c>
      <c r="G903" s="7">
        <v>0.87644379809428385</v>
      </c>
      <c r="H903" s="7">
        <f t="shared" si="22"/>
        <v>138.05302872859133</v>
      </c>
    </row>
    <row r="904" spans="1:8" x14ac:dyDescent="0.25">
      <c r="A904" s="18"/>
      <c r="B904" s="5">
        <f>DATE(YEAR(siječanj!B904),MONTH(siječanj!B904)+2,DAY(siječanj!B904))</f>
        <v>45361</v>
      </c>
      <c r="C904" s="8">
        <v>9.3854166666666696</v>
      </c>
      <c r="D904">
        <v>1.0121179403468799</v>
      </c>
      <c r="E904" s="6">
        <v>141.39151046920065</v>
      </c>
      <c r="F904" s="7">
        <v>101.22467947244704</v>
      </c>
      <c r="G904" s="7">
        <v>0.86340656162392304</v>
      </c>
      <c r="H904" s="7">
        <f t="shared" si="22"/>
        <v>143.10488435862166</v>
      </c>
    </row>
    <row r="905" spans="1:8" x14ac:dyDescent="0.25">
      <c r="A905" s="18"/>
      <c r="B905" s="5">
        <f>DATE(YEAR(siječanj!B905),MONTH(siječanj!B905)+2,DAY(siječanj!B905))</f>
        <v>45361</v>
      </c>
      <c r="C905" s="8">
        <v>9.3958333333333304</v>
      </c>
      <c r="D905">
        <v>1.0121179403468799</v>
      </c>
      <c r="E905" s="6">
        <v>147.1549935381851</v>
      </c>
      <c r="F905" s="7">
        <v>101.98264552057206</v>
      </c>
      <c r="G905" s="7">
        <v>0.79540932142644494</v>
      </c>
      <c r="H905" s="7">
        <f t="shared" si="22"/>
        <v>148.93820897162632</v>
      </c>
    </row>
    <row r="906" spans="1:8" x14ac:dyDescent="0.25">
      <c r="A906" s="18"/>
      <c r="B906" s="5">
        <f>DATE(YEAR(siječanj!B906),MONTH(siječanj!B906)+2,DAY(siječanj!B906))</f>
        <v>45361</v>
      </c>
      <c r="C906" s="8">
        <v>9.40625</v>
      </c>
      <c r="D906">
        <v>1.0121179403468799</v>
      </c>
      <c r="E906" s="6">
        <v>151.62755662524248</v>
      </c>
      <c r="F906" s="7">
        <v>102.7482580655754</v>
      </c>
      <c r="G906" s="7">
        <v>0.78232658535351673</v>
      </c>
      <c r="H906" s="7">
        <f t="shared" si="22"/>
        <v>153.46497031137031</v>
      </c>
    </row>
    <row r="907" spans="1:8" x14ac:dyDescent="0.25">
      <c r="A907" s="18"/>
      <c r="B907" s="5">
        <f>DATE(YEAR(siječanj!B907),MONTH(siječanj!B907)+2,DAY(siječanj!B907))</f>
        <v>45361</v>
      </c>
      <c r="C907" s="8">
        <v>9.4166666666666696</v>
      </c>
      <c r="D907">
        <v>1.0121179403468799</v>
      </c>
      <c r="E907" s="6">
        <v>157.25095532712581</v>
      </c>
      <c r="F907" s="7">
        <v>103.010477551694</v>
      </c>
      <c r="G907" s="7">
        <v>0.81752953922730087</v>
      </c>
      <c r="H907" s="7">
        <f t="shared" si="22"/>
        <v>159.15651302326978</v>
      </c>
    </row>
    <row r="908" spans="1:8" x14ac:dyDescent="0.25">
      <c r="A908" s="18"/>
      <c r="B908" s="5">
        <f>DATE(YEAR(siječanj!B908),MONTH(siječanj!B908)+2,DAY(siječanj!B908))</f>
        <v>45361</v>
      </c>
      <c r="C908" s="8">
        <v>9.4270833333333304</v>
      </c>
      <c r="D908">
        <v>1.0121179403468799</v>
      </c>
      <c r="E908" s="6">
        <v>161.66273688314183</v>
      </c>
      <c r="F908" s="7">
        <v>103.65742723926365</v>
      </c>
      <c r="G908" s="7">
        <v>0.8726701230515298</v>
      </c>
      <c r="H908" s="7">
        <f t="shared" si="22"/>
        <v>163.62175628500509</v>
      </c>
    </row>
    <row r="909" spans="1:8" x14ac:dyDescent="0.25">
      <c r="A909" s="18"/>
      <c r="B909" s="5">
        <f>DATE(YEAR(siječanj!B909),MONTH(siječanj!B909)+2,DAY(siječanj!B909))</f>
        <v>45361</v>
      </c>
      <c r="C909" s="8">
        <v>9.4375</v>
      </c>
      <c r="D909">
        <v>1.0121179403468799</v>
      </c>
      <c r="E909" s="6">
        <v>168.85757115683478</v>
      </c>
      <c r="F909" s="7">
        <v>103.93496239844482</v>
      </c>
      <c r="G909" s="7">
        <v>0.85699245248781797</v>
      </c>
      <c r="H909" s="7">
        <f t="shared" si="22"/>
        <v>170.90377713123232</v>
      </c>
    </row>
    <row r="910" spans="1:8" x14ac:dyDescent="0.25">
      <c r="A910" s="18"/>
      <c r="B910" s="5">
        <f>DATE(YEAR(siječanj!B910),MONTH(siječanj!B910)+2,DAY(siječanj!B910))</f>
        <v>45361</v>
      </c>
      <c r="C910" s="8">
        <v>9.4479166666666696</v>
      </c>
      <c r="D910">
        <v>1.0121179403468799</v>
      </c>
      <c r="E910" s="6">
        <v>171.0881133227789</v>
      </c>
      <c r="F910" s="7">
        <v>104.40033229810615</v>
      </c>
      <c r="G910" s="7">
        <v>0.81992398869765371</v>
      </c>
      <c r="H910" s="7">
        <f t="shared" si="22"/>
        <v>173.16134887408455</v>
      </c>
    </row>
    <row r="911" spans="1:8" x14ac:dyDescent="0.25">
      <c r="A911" s="18"/>
      <c r="B911" s="5">
        <f>DATE(YEAR(siječanj!B911),MONTH(siječanj!B911)+2,DAY(siječanj!B911))</f>
        <v>45361</v>
      </c>
      <c r="C911" s="8">
        <v>9.4583333333333304</v>
      </c>
      <c r="D911">
        <v>1.0121179403468799</v>
      </c>
      <c r="E911" s="6">
        <v>173.96634639235737</v>
      </c>
      <c r="F911" s="7">
        <v>104.53624474609718</v>
      </c>
      <c r="G911" s="7">
        <v>0.75118452512997436</v>
      </c>
      <c r="H911" s="7">
        <f t="shared" si="22"/>
        <v>176.0744602003046</v>
      </c>
    </row>
    <row r="912" spans="1:8" x14ac:dyDescent="0.25">
      <c r="A912" s="18"/>
      <c r="B912" s="5">
        <f>DATE(YEAR(siječanj!B912),MONTH(siječanj!B912)+2,DAY(siječanj!B912))</f>
        <v>45361</v>
      </c>
      <c r="C912" s="8">
        <v>9.46875</v>
      </c>
      <c r="D912">
        <v>1.0121179403468799</v>
      </c>
      <c r="E912" s="6">
        <v>175.42937281252756</v>
      </c>
      <c r="F912" s="7">
        <v>104.49725264971887</v>
      </c>
      <c r="G912" s="7">
        <v>0.73043642289086863</v>
      </c>
      <c r="H912" s="7">
        <f t="shared" si="22"/>
        <v>177.55521548736033</v>
      </c>
    </row>
    <row r="913" spans="1:8" x14ac:dyDescent="0.25">
      <c r="A913" s="18"/>
      <c r="B913" s="5">
        <f>DATE(YEAR(siječanj!B913),MONTH(siječanj!B913)+2,DAY(siječanj!B913))</f>
        <v>45361</v>
      </c>
      <c r="C913" s="8">
        <v>9.4791666666666696</v>
      </c>
      <c r="D913">
        <v>1.0121179403468799</v>
      </c>
      <c r="E913" s="6">
        <v>177.13227457024601</v>
      </c>
      <c r="F913" s="7">
        <v>104.54153076151412</v>
      </c>
      <c r="G913" s="7">
        <v>0.71297429012503388</v>
      </c>
      <c r="H913" s="7">
        <f t="shared" si="22"/>
        <v>179.27875290699541</v>
      </c>
    </row>
    <row r="914" spans="1:8" x14ac:dyDescent="0.25">
      <c r="A914" s="18"/>
      <c r="B914" s="5">
        <f>DATE(YEAR(siječanj!B914),MONTH(siječanj!B914)+2,DAY(siječanj!B914))</f>
        <v>45361</v>
      </c>
      <c r="C914" s="8">
        <v>9.4895833333333304</v>
      </c>
      <c r="D914">
        <v>1.0121179403468799</v>
      </c>
      <c r="E914" s="6">
        <v>178.97493256170895</v>
      </c>
      <c r="F914" s="7">
        <v>104.07665604278326</v>
      </c>
      <c r="G914" s="7">
        <v>0.7296970448840232</v>
      </c>
      <c r="H914" s="7">
        <f t="shared" si="22"/>
        <v>181.1437401180786</v>
      </c>
    </row>
    <row r="915" spans="1:8" x14ac:dyDescent="0.25">
      <c r="A915" s="18"/>
      <c r="B915" s="5">
        <f>DATE(YEAR(siječanj!B915),MONTH(siječanj!B915)+2,DAY(siječanj!B915))</f>
        <v>45361</v>
      </c>
      <c r="C915" s="8">
        <v>9.5</v>
      </c>
      <c r="D915">
        <v>1.0121179403468799</v>
      </c>
      <c r="E915" s="6">
        <v>178.85791015580443</v>
      </c>
      <c r="F915" s="7">
        <v>102.99699803384154</v>
      </c>
      <c r="G915" s="7">
        <v>0.75446338556337689</v>
      </c>
      <c r="H915" s="7">
        <f t="shared" si="22"/>
        <v>181.02529964164006</v>
      </c>
    </row>
    <row r="916" spans="1:8" x14ac:dyDescent="0.25">
      <c r="A916" s="18"/>
      <c r="B916" s="5">
        <f>DATE(YEAR(siječanj!B916),MONTH(siječanj!B916)+2,DAY(siječanj!B916))</f>
        <v>45361</v>
      </c>
      <c r="C916" s="8">
        <v>9.5104166666666696</v>
      </c>
      <c r="D916">
        <v>1.0121179403468799</v>
      </c>
      <c r="E916" s="6">
        <v>178.06737974733576</v>
      </c>
      <c r="F916" s="7">
        <v>102.08625009093842</v>
      </c>
      <c r="G916" s="7">
        <v>0.83716004273459188</v>
      </c>
      <c r="H916" s="7">
        <f t="shared" si="22"/>
        <v>180.22518963283918</v>
      </c>
    </row>
    <row r="917" spans="1:8" x14ac:dyDescent="0.25">
      <c r="A917" s="18"/>
      <c r="B917" s="5">
        <f>DATE(YEAR(siječanj!B917),MONTH(siječanj!B917)+2,DAY(siječanj!B917))</f>
        <v>45361</v>
      </c>
      <c r="C917" s="8">
        <v>9.5208333333333304</v>
      </c>
      <c r="D917">
        <v>1.0121179403468799</v>
      </c>
      <c r="E917" s="6">
        <v>175.17807784293748</v>
      </c>
      <c r="F917" s="7">
        <v>101.40769095185865</v>
      </c>
      <c r="G917" s="7">
        <v>1.0568464983046135</v>
      </c>
      <c r="H917" s="7">
        <f t="shared" si="22"/>
        <v>177.30087534031927</v>
      </c>
    </row>
    <row r="918" spans="1:8" x14ac:dyDescent="0.25">
      <c r="A918" s="18"/>
      <c r="B918" s="5">
        <f>DATE(YEAR(siječanj!B918),MONTH(siječanj!B918)+2,DAY(siječanj!B918))</f>
        <v>45361</v>
      </c>
      <c r="C918" s="8">
        <v>9.53125</v>
      </c>
      <c r="D918">
        <v>1.0121179403468799</v>
      </c>
      <c r="E918" s="6">
        <v>173.02375130042165</v>
      </c>
      <c r="F918" s="7">
        <v>100.45848749530444</v>
      </c>
      <c r="G918" s="7">
        <v>1.0707468166768535</v>
      </c>
      <c r="H918" s="7">
        <f t="shared" si="22"/>
        <v>175.12044279727354</v>
      </c>
    </row>
    <row r="919" spans="1:8" x14ac:dyDescent="0.25">
      <c r="A919" s="18"/>
      <c r="B919" s="5">
        <f>DATE(YEAR(siječanj!B919),MONTH(siječanj!B919)+2,DAY(siječanj!B919))</f>
        <v>45361</v>
      </c>
      <c r="C919" s="8">
        <v>9.5416666666666696</v>
      </c>
      <c r="D919">
        <v>1.0121179403468799</v>
      </c>
      <c r="E919" s="6">
        <v>165.15973486631341</v>
      </c>
      <c r="F919" s="7">
        <v>99.358461925526413</v>
      </c>
      <c r="G919" s="7">
        <v>0.79262527657317661</v>
      </c>
      <c r="H919" s="7">
        <f t="shared" si="22"/>
        <v>167.16113068112989</v>
      </c>
    </row>
    <row r="920" spans="1:8" x14ac:dyDescent="0.25">
      <c r="A920" s="18"/>
      <c r="B920" s="5">
        <f>DATE(YEAR(siječanj!B920),MONTH(siječanj!B920)+2,DAY(siječanj!B920))</f>
        <v>45361</v>
      </c>
      <c r="C920" s="8">
        <v>9.5520833333333304</v>
      </c>
      <c r="D920">
        <v>1.0121179403468799</v>
      </c>
      <c r="E920" s="6">
        <v>158.51546500807905</v>
      </c>
      <c r="F920" s="7">
        <v>97.864280538250583</v>
      </c>
      <c r="G920" s="7">
        <v>0.89756585544028133</v>
      </c>
      <c r="H920" s="7">
        <f t="shared" si="22"/>
        <v>160.43634595710486</v>
      </c>
    </row>
    <row r="921" spans="1:8" x14ac:dyDescent="0.25">
      <c r="A921" s="18"/>
      <c r="B921" s="5">
        <f>DATE(YEAR(siječanj!B921),MONTH(siječanj!B921)+2,DAY(siječanj!B921))</f>
        <v>45361</v>
      </c>
      <c r="C921" s="8">
        <v>9.5625</v>
      </c>
      <c r="D921">
        <v>1.0121179403468799</v>
      </c>
      <c r="E921" s="6">
        <v>154.20796186787371</v>
      </c>
      <c r="F921" s="7">
        <v>97.322630385514586</v>
      </c>
      <c r="G921" s="7">
        <v>0.87802493088340272</v>
      </c>
      <c r="H921" s="7">
        <f t="shared" si="22"/>
        <v>156.07664475080253</v>
      </c>
    </row>
    <row r="922" spans="1:8" x14ac:dyDescent="0.25">
      <c r="A922" s="18"/>
      <c r="B922" s="5">
        <f>DATE(YEAR(siječanj!B922),MONTH(siječanj!B922)+2,DAY(siječanj!B922))</f>
        <v>45361</v>
      </c>
      <c r="C922" s="8">
        <v>9.5729166666666696</v>
      </c>
      <c r="D922">
        <v>1.0121179403468799</v>
      </c>
      <c r="E922" s="6">
        <v>149.12230377513322</v>
      </c>
      <c r="F922" s="7">
        <v>97.179454383138363</v>
      </c>
      <c r="G922" s="7">
        <v>1.0010618022675335</v>
      </c>
      <c r="H922" s="7">
        <f t="shared" si="22"/>
        <v>150.92935895666957</v>
      </c>
    </row>
    <row r="923" spans="1:8" x14ac:dyDescent="0.25">
      <c r="A923" s="18"/>
      <c r="B923" s="5">
        <f>DATE(YEAR(siječanj!B923),MONTH(siječanj!B923)+2,DAY(siječanj!B923))</f>
        <v>45361</v>
      </c>
      <c r="C923" s="8">
        <v>9.5833333333333304</v>
      </c>
      <c r="D923">
        <v>1.0121179403468799</v>
      </c>
      <c r="E923" s="6">
        <v>147.08897172729232</v>
      </c>
      <c r="F923" s="7">
        <v>96.398355510533491</v>
      </c>
      <c r="G923" s="7">
        <v>1.2118600737131262</v>
      </c>
      <c r="H923" s="7">
        <f t="shared" si="22"/>
        <v>148.87138711236756</v>
      </c>
    </row>
    <row r="924" spans="1:8" x14ac:dyDescent="0.25">
      <c r="A924" s="18"/>
      <c r="B924" s="5">
        <f>DATE(YEAR(siječanj!B924),MONTH(siječanj!B924)+2,DAY(siječanj!B924))</f>
        <v>45361</v>
      </c>
      <c r="C924" s="8">
        <v>9.59375</v>
      </c>
      <c r="D924">
        <v>1.0121179403468799</v>
      </c>
      <c r="E924" s="6">
        <v>144.96055096839717</v>
      </c>
      <c r="F924" s="7">
        <v>96.211678621001127</v>
      </c>
      <c r="G924" s="7">
        <v>1.2791364205723565</v>
      </c>
      <c r="H924" s="7">
        <f t="shared" si="22"/>
        <v>146.71717427768306</v>
      </c>
    </row>
    <row r="925" spans="1:8" x14ac:dyDescent="0.25">
      <c r="A925" s="18"/>
      <c r="B925" s="5">
        <f>DATE(YEAR(siječanj!B925),MONTH(siječanj!B925)+2,DAY(siječanj!B925))</f>
        <v>45361</v>
      </c>
      <c r="C925" s="8">
        <v>9.6041666666666696</v>
      </c>
      <c r="D925">
        <v>1.0121179403468799</v>
      </c>
      <c r="E925" s="6">
        <v>143.63724826425144</v>
      </c>
      <c r="F925" s="7">
        <v>96.134962085636033</v>
      </c>
      <c r="G925" s="7">
        <v>2.5133186202738389</v>
      </c>
      <c r="H925" s="7">
        <f t="shared" si="22"/>
        <v>145.37783587030762</v>
      </c>
    </row>
    <row r="926" spans="1:8" x14ac:dyDescent="0.25">
      <c r="A926" s="18"/>
      <c r="B926" s="5">
        <f>DATE(YEAR(siječanj!B926),MONTH(siječanj!B926)+2,DAY(siječanj!B926))</f>
        <v>45361</v>
      </c>
      <c r="C926" s="8">
        <v>9.6145833333333304</v>
      </c>
      <c r="D926">
        <v>1.0121179403468799</v>
      </c>
      <c r="E926" s="6">
        <v>140.01347255916755</v>
      </c>
      <c r="F926" s="7">
        <v>95.971444425086048</v>
      </c>
      <c r="G926" s="7">
        <v>2.6737424565492334</v>
      </c>
      <c r="H926" s="7">
        <f t="shared" si="22"/>
        <v>141.71014746739905</v>
      </c>
    </row>
    <row r="927" spans="1:8" x14ac:dyDescent="0.25">
      <c r="A927" s="18"/>
      <c r="B927" s="5">
        <f>DATE(YEAR(siječanj!B927),MONTH(siječanj!B927)+2,DAY(siječanj!B927))</f>
        <v>45361</v>
      </c>
      <c r="C927" s="8">
        <v>9.625</v>
      </c>
      <c r="D927">
        <v>1.0121179403468799</v>
      </c>
      <c r="E927" s="6">
        <v>139.18257189397931</v>
      </c>
      <c r="F927" s="7">
        <v>96.152753190463272</v>
      </c>
      <c r="G927" s="7">
        <v>2.7492813599886383</v>
      </c>
      <c r="H927" s="7">
        <f t="shared" si="22"/>
        <v>140.86917799751586</v>
      </c>
    </row>
    <row r="928" spans="1:8" x14ac:dyDescent="0.25">
      <c r="A928" s="18"/>
      <c r="B928" s="5">
        <f>DATE(YEAR(siječanj!B928),MONTH(siječanj!B928)+2,DAY(siječanj!B928))</f>
        <v>45361</v>
      </c>
      <c r="C928" s="8">
        <v>9.6354166666666696</v>
      </c>
      <c r="D928">
        <v>1.0121179403468799</v>
      </c>
      <c r="E928" s="6">
        <v>138.70249505629715</v>
      </c>
      <c r="F928" s="7">
        <v>96.294188551285004</v>
      </c>
      <c r="G928" s="7">
        <v>4.0827493133220667</v>
      </c>
      <c r="H928" s="7">
        <f t="shared" si="22"/>
        <v>140.38328361735276</v>
      </c>
    </row>
    <row r="929" spans="1:8" x14ac:dyDescent="0.25">
      <c r="A929" s="18"/>
      <c r="B929" s="5">
        <f>DATE(YEAR(siječanj!B929),MONTH(siječanj!B929)+2,DAY(siječanj!B929))</f>
        <v>45361</v>
      </c>
      <c r="C929" s="8">
        <v>9.6458333333333304</v>
      </c>
      <c r="D929">
        <v>1.0121179403468799</v>
      </c>
      <c r="E929" s="6">
        <v>137.37352342962691</v>
      </c>
      <c r="F929" s="7">
        <v>96.164182971948492</v>
      </c>
      <c r="G929" s="7">
        <v>4.994539676050052</v>
      </c>
      <c r="H929" s="7">
        <f t="shared" si="22"/>
        <v>139.03820759178782</v>
      </c>
    </row>
    <row r="930" spans="1:8" x14ac:dyDescent="0.25">
      <c r="A930" s="18"/>
      <c r="B930" s="5">
        <f>DATE(YEAR(siječanj!B930),MONTH(siječanj!B930)+2,DAY(siječanj!B930))</f>
        <v>45361</v>
      </c>
      <c r="C930" s="8">
        <v>9.65625</v>
      </c>
      <c r="D930">
        <v>1.0121179403468799</v>
      </c>
      <c r="E930" s="6">
        <v>134.7504785875725</v>
      </c>
      <c r="F930" s="7">
        <v>96.640302910868286</v>
      </c>
      <c r="G930" s="7">
        <v>7.1169317473920071</v>
      </c>
      <c r="H930" s="7">
        <f t="shared" si="22"/>
        <v>136.38337684881023</v>
      </c>
    </row>
    <row r="931" spans="1:8" x14ac:dyDescent="0.25">
      <c r="A931" s="18"/>
      <c r="B931" s="5">
        <f>DATE(YEAR(siječanj!B931),MONTH(siječanj!B931)+2,DAY(siječanj!B931))</f>
        <v>45361</v>
      </c>
      <c r="C931" s="8">
        <v>9.6666666666666696</v>
      </c>
      <c r="D931">
        <v>1.0121179403468799</v>
      </c>
      <c r="E931" s="6">
        <v>134.46799124139383</v>
      </c>
      <c r="F931" s="7">
        <v>97.691259437856871</v>
      </c>
      <c r="G931" s="7">
        <v>14.13877229601291</v>
      </c>
      <c r="H931" s="7">
        <f t="shared" si="22"/>
        <v>136.0974663378218</v>
      </c>
    </row>
    <row r="932" spans="1:8" x14ac:dyDescent="0.25">
      <c r="A932" s="18"/>
      <c r="B932" s="5">
        <f>DATE(YEAR(siječanj!B932),MONTH(siječanj!B932)+2,DAY(siječanj!B932))</f>
        <v>45361</v>
      </c>
      <c r="C932" s="8">
        <v>9.6770833333333304</v>
      </c>
      <c r="D932">
        <v>1.0121179403468799</v>
      </c>
      <c r="E932" s="6">
        <v>135.57420663203138</v>
      </c>
      <c r="F932" s="7">
        <v>98.764103907747369</v>
      </c>
      <c r="G932" s="7">
        <v>38.412543154808951</v>
      </c>
      <c r="H932" s="7">
        <f t="shared" si="22"/>
        <v>137.21708678057391</v>
      </c>
    </row>
    <row r="933" spans="1:8" x14ac:dyDescent="0.25">
      <c r="A933" s="18"/>
      <c r="B933" s="5">
        <f>DATE(YEAR(siječanj!B933),MONTH(siječanj!B933)+2,DAY(siječanj!B933))</f>
        <v>45361</v>
      </c>
      <c r="C933" s="8">
        <v>9.6875</v>
      </c>
      <c r="D933">
        <v>1.0121179403468799</v>
      </c>
      <c r="E933" s="6">
        <v>139.60574075084506</v>
      </c>
      <c r="F933" s="7">
        <v>100.20443439296194</v>
      </c>
      <c r="G933" s="7">
        <v>93.779732386536082</v>
      </c>
      <c r="H933" s="7">
        <f t="shared" si="22"/>
        <v>141.29747478934578</v>
      </c>
    </row>
    <row r="934" spans="1:8" x14ac:dyDescent="0.25">
      <c r="A934" s="18"/>
      <c r="B934" s="5">
        <f>DATE(YEAR(siječanj!B934),MONTH(siječanj!B934)+2,DAY(siječanj!B934))</f>
        <v>45361</v>
      </c>
      <c r="C934" s="8">
        <v>9.6979166666666696</v>
      </c>
      <c r="D934">
        <v>1.0121179403468799</v>
      </c>
      <c r="E934" s="6">
        <v>143.35667256585612</v>
      </c>
      <c r="F934" s="7">
        <v>102.18418956370211</v>
      </c>
      <c r="G934" s="7">
        <v>151.50721725350945</v>
      </c>
      <c r="H934" s="7">
        <f t="shared" si="22"/>
        <v>145.09386017233635</v>
      </c>
    </row>
    <row r="935" spans="1:8" x14ac:dyDescent="0.25">
      <c r="A935" s="18"/>
      <c r="B935" s="5">
        <f>DATE(YEAR(siječanj!B935),MONTH(siječanj!B935)+2,DAY(siječanj!B935))</f>
        <v>45361</v>
      </c>
      <c r="C935" s="8">
        <v>9.7083333333333304</v>
      </c>
      <c r="D935">
        <v>1.0121179403468799</v>
      </c>
      <c r="E935" s="6">
        <v>147.51369552240655</v>
      </c>
      <c r="F935" s="7">
        <v>103.65330790524767</v>
      </c>
      <c r="G935" s="7">
        <v>192.7512322556266</v>
      </c>
      <c r="H935" s="7">
        <f t="shared" si="22"/>
        <v>149.30125768509487</v>
      </c>
    </row>
    <row r="936" spans="1:8" x14ac:dyDescent="0.25">
      <c r="A936" s="18"/>
      <c r="B936" s="5">
        <f>DATE(YEAR(siječanj!B936),MONTH(siječanj!B936)+2,DAY(siječanj!B936))</f>
        <v>45361</v>
      </c>
      <c r="C936" s="8">
        <v>9.71875</v>
      </c>
      <c r="D936">
        <v>1.0121179403468799</v>
      </c>
      <c r="E936" s="6">
        <v>154.80734523494581</v>
      </c>
      <c r="F936" s="7">
        <v>104.26850116010336</v>
      </c>
      <c r="G936" s="7">
        <v>196.80318645569352</v>
      </c>
      <c r="H936" s="7">
        <f t="shared" si="22"/>
        <v>156.68329140976172</v>
      </c>
    </row>
    <row r="937" spans="1:8" x14ac:dyDescent="0.25">
      <c r="A937" s="18"/>
      <c r="B937" s="5">
        <f>DATE(YEAR(siječanj!B937),MONTH(siječanj!B937)+2,DAY(siječanj!B937))</f>
        <v>45361</v>
      </c>
      <c r="C937" s="8">
        <v>9.7291666666666696</v>
      </c>
      <c r="D937">
        <v>1.0121179403468799</v>
      </c>
      <c r="E937" s="6">
        <v>160.73589909002231</v>
      </c>
      <c r="F937" s="7">
        <v>104.41422766757223</v>
      </c>
      <c r="G937" s="7">
        <v>197.10535773399673</v>
      </c>
      <c r="H937" s="7">
        <f t="shared" si="22"/>
        <v>162.68368712679731</v>
      </c>
    </row>
    <row r="938" spans="1:8" x14ac:dyDescent="0.25">
      <c r="A938" s="18"/>
      <c r="B938" s="5">
        <f>DATE(YEAR(siječanj!B938),MONTH(siječanj!B938)+2,DAY(siječanj!B938))</f>
        <v>45361</v>
      </c>
      <c r="C938" s="8">
        <v>9.7395833333333304</v>
      </c>
      <c r="D938">
        <v>1.0121179403468799</v>
      </c>
      <c r="E938" s="6">
        <v>166.59869324673713</v>
      </c>
      <c r="F938" s="7">
        <v>104.5816751596484</v>
      </c>
      <c r="G938" s="7">
        <v>197.15186743570132</v>
      </c>
      <c r="H938" s="7">
        <f t="shared" si="22"/>
        <v>168.61752627336924</v>
      </c>
    </row>
    <row r="939" spans="1:8" x14ac:dyDescent="0.25">
      <c r="A939" s="18"/>
      <c r="B939" s="5">
        <f>DATE(YEAR(siječanj!B939),MONTH(siječanj!B939)+2,DAY(siječanj!B939))</f>
        <v>45361</v>
      </c>
      <c r="C939" s="8">
        <v>9.75</v>
      </c>
      <c r="D939">
        <v>1.0121179403468799</v>
      </c>
      <c r="E939" s="6">
        <v>169.03108472550812</v>
      </c>
      <c r="F939" s="7">
        <v>104.61619586197675</v>
      </c>
      <c r="G939" s="7">
        <v>197.04592594712344</v>
      </c>
      <c r="H939" s="7">
        <f t="shared" si="22"/>
        <v>171.07939332698024</v>
      </c>
    </row>
    <row r="940" spans="1:8" x14ac:dyDescent="0.25">
      <c r="A940" s="18"/>
      <c r="B940" s="5">
        <f>DATE(YEAR(siječanj!B940),MONTH(siječanj!B940)+2,DAY(siječanj!B940))</f>
        <v>45361</v>
      </c>
      <c r="C940" s="8">
        <v>9.7604166666666696</v>
      </c>
      <c r="D940">
        <v>1.0121179403468799</v>
      </c>
      <c r="E940" s="6">
        <v>172.42796261949053</v>
      </c>
      <c r="F940" s="7">
        <v>104.51285080077469</v>
      </c>
      <c r="G940" s="7">
        <v>197.5104646671833</v>
      </c>
      <c r="H940" s="7">
        <f t="shared" si="22"/>
        <v>174.51743438464754</v>
      </c>
    </row>
    <row r="941" spans="1:8" x14ac:dyDescent="0.25">
      <c r="A941" s="18"/>
      <c r="B941" s="5">
        <f>DATE(YEAR(siječanj!B941),MONTH(siječanj!B941)+2,DAY(siječanj!B941))</f>
        <v>45361</v>
      </c>
      <c r="C941" s="8">
        <v>9.7708333333333304</v>
      </c>
      <c r="D941">
        <v>1.0121179403468799</v>
      </c>
      <c r="E941" s="6">
        <v>174.04205060073429</v>
      </c>
      <c r="F941" s="7">
        <v>104.39208426882875</v>
      </c>
      <c r="G941" s="7">
        <v>197.72979849670756</v>
      </c>
      <c r="H941" s="7">
        <f t="shared" si="22"/>
        <v>176.15108178776262</v>
      </c>
    </row>
    <row r="942" spans="1:8" x14ac:dyDescent="0.25">
      <c r="A942" s="18"/>
      <c r="B942" s="5">
        <f>DATE(YEAR(siječanj!B942),MONTH(siječanj!B942)+2,DAY(siječanj!B942))</f>
        <v>45361</v>
      </c>
      <c r="C942" s="8">
        <v>9.78125</v>
      </c>
      <c r="D942">
        <v>1.0121179403468799</v>
      </c>
      <c r="E942" s="6">
        <v>177.3379452078687</v>
      </c>
      <c r="F942" s="7">
        <v>104.345240307219</v>
      </c>
      <c r="G942" s="7">
        <v>198.13041944420075</v>
      </c>
      <c r="H942" s="7">
        <f t="shared" si="22"/>
        <v>179.4869158491359</v>
      </c>
    </row>
    <row r="943" spans="1:8" x14ac:dyDescent="0.25">
      <c r="A943" s="18"/>
      <c r="B943" s="5">
        <f>DATE(YEAR(siječanj!B943),MONTH(siječanj!B943)+2,DAY(siječanj!B943))</f>
        <v>45361</v>
      </c>
      <c r="C943" s="8">
        <v>9.7916666666666696</v>
      </c>
      <c r="D943">
        <v>1.0121179403468799</v>
      </c>
      <c r="E943" s="6">
        <v>177.70814171342661</v>
      </c>
      <c r="F943" s="7">
        <v>103.56284304917578</v>
      </c>
      <c r="G943" s="7">
        <v>198.18004030949544</v>
      </c>
      <c r="H943" s="7">
        <f t="shared" si="22"/>
        <v>179.86159837386478</v>
      </c>
    </row>
    <row r="944" spans="1:8" x14ac:dyDescent="0.25">
      <c r="A944" s="18"/>
      <c r="B944" s="5">
        <f>DATE(YEAR(siječanj!B944),MONTH(siječanj!B944)+2,DAY(siječanj!B944))</f>
        <v>45361</v>
      </c>
      <c r="C944" s="8">
        <v>9.8020833333333304</v>
      </c>
      <c r="D944">
        <v>1.0121179403468799</v>
      </c>
      <c r="E944" s="6">
        <v>180.51818512411057</v>
      </c>
      <c r="F944" s="7">
        <v>102.90186133725844</v>
      </c>
      <c r="G944" s="7">
        <v>198.17313426023685</v>
      </c>
      <c r="H944" s="7">
        <f t="shared" si="22"/>
        <v>182.70569372297155</v>
      </c>
    </row>
    <row r="945" spans="1:8" x14ac:dyDescent="0.25">
      <c r="A945" s="18"/>
      <c r="B945" s="5">
        <f>DATE(YEAR(siječanj!B945),MONTH(siječanj!B945)+2,DAY(siječanj!B945))</f>
        <v>45361</v>
      </c>
      <c r="C945" s="8">
        <v>9.8125</v>
      </c>
      <c r="D945">
        <v>1.0121179403468799</v>
      </c>
      <c r="E945" s="6">
        <v>184.66455606388885</v>
      </c>
      <c r="F945" s="7">
        <v>102.21909311201587</v>
      </c>
      <c r="G945" s="7">
        <v>198.10859499274679</v>
      </c>
      <c r="H945" s="7">
        <f t="shared" si="22"/>
        <v>186.90231013845411</v>
      </c>
    </row>
    <row r="946" spans="1:8" x14ac:dyDescent="0.25">
      <c r="A946" s="18"/>
      <c r="B946" s="5">
        <f>DATE(YEAR(siječanj!B946),MONTH(siječanj!B946)+2,DAY(siječanj!B946))</f>
        <v>45361</v>
      </c>
      <c r="C946" s="8">
        <v>9.8229166666666696</v>
      </c>
      <c r="D946">
        <v>1.0121179403468799</v>
      </c>
      <c r="E946" s="6">
        <v>183.00231919314112</v>
      </c>
      <c r="F946" s="7">
        <v>101.40792729917862</v>
      </c>
      <c r="G946" s="7">
        <v>197.9637293994368</v>
      </c>
      <c r="H946" s="7">
        <f t="shared" si="22"/>
        <v>185.21993038046426</v>
      </c>
    </row>
    <row r="947" spans="1:8" x14ac:dyDescent="0.25">
      <c r="A947" s="18"/>
      <c r="B947" s="5">
        <f>DATE(YEAR(siječanj!B947),MONTH(siječanj!B947)+2,DAY(siječanj!B947))</f>
        <v>45361</v>
      </c>
      <c r="C947" s="8">
        <v>9.8333333333333304</v>
      </c>
      <c r="D947">
        <v>1.0121179403468799</v>
      </c>
      <c r="E947" s="6">
        <v>182.64795980262133</v>
      </c>
      <c r="F947" s="7">
        <v>100.36803084238575</v>
      </c>
      <c r="G947" s="7">
        <v>197.77009470535211</v>
      </c>
      <c r="H947" s="7">
        <f t="shared" si="22"/>
        <v>184.86127688398881</v>
      </c>
    </row>
    <row r="948" spans="1:8" x14ac:dyDescent="0.25">
      <c r="A948" s="18"/>
      <c r="B948" s="5">
        <f>DATE(YEAR(siječanj!B948),MONTH(siječanj!B948)+2,DAY(siječanj!B948))</f>
        <v>45361</v>
      </c>
      <c r="C948" s="8">
        <v>9.84375</v>
      </c>
      <c r="D948">
        <v>1.0121179403468799</v>
      </c>
      <c r="E948" s="6">
        <v>184.18198028869196</v>
      </c>
      <c r="F948" s="7">
        <v>99.359715174320598</v>
      </c>
      <c r="G948" s="7">
        <v>197.49628570997882</v>
      </c>
      <c r="H948" s="7">
        <f t="shared" si="22"/>
        <v>186.41388653880054</v>
      </c>
    </row>
    <row r="949" spans="1:8" x14ac:dyDescent="0.25">
      <c r="A949" s="18"/>
      <c r="B949" s="5">
        <f>DATE(YEAR(siječanj!B949),MONTH(siječanj!B949)+2,DAY(siječanj!B949))</f>
        <v>45361</v>
      </c>
      <c r="C949" s="8">
        <v>9.8541666666666696</v>
      </c>
      <c r="D949">
        <v>1.0121179403468799</v>
      </c>
      <c r="E949" s="6">
        <v>182.39805521190874</v>
      </c>
      <c r="F949" s="7">
        <v>98.502651175184127</v>
      </c>
      <c r="G949" s="7">
        <v>197.01675878846569</v>
      </c>
      <c r="H949" s="7">
        <f t="shared" si="22"/>
        <v>184.60834396435354</v>
      </c>
    </row>
    <row r="950" spans="1:8" x14ac:dyDescent="0.25">
      <c r="A950" s="18"/>
      <c r="B950" s="5">
        <f>DATE(YEAR(siječanj!B950),MONTH(siječanj!B950)+2,DAY(siječanj!B950))</f>
        <v>45361</v>
      </c>
      <c r="C950" s="8">
        <v>9.8645833333333304</v>
      </c>
      <c r="D950">
        <v>1.0121179403468799</v>
      </c>
      <c r="E950" s="6">
        <v>179.84308276787968</v>
      </c>
      <c r="F950" s="7">
        <v>97.661278939557704</v>
      </c>
      <c r="G950" s="7">
        <v>196.28800308316903</v>
      </c>
      <c r="H950" s="7">
        <f t="shared" si="22"/>
        <v>182.02241051665982</v>
      </c>
    </row>
    <row r="951" spans="1:8" x14ac:dyDescent="0.25">
      <c r="A951" s="18"/>
      <c r="B951" s="5">
        <f>DATE(YEAR(siječanj!B951),MONTH(siječanj!B951)+2,DAY(siječanj!B951))</f>
        <v>45361</v>
      </c>
      <c r="C951" s="8">
        <v>9.875</v>
      </c>
      <c r="D951">
        <v>1.0121179403468799</v>
      </c>
      <c r="E951" s="6">
        <v>175.81102935093099</v>
      </c>
      <c r="F951" s="7">
        <v>96.444078496781813</v>
      </c>
      <c r="G951" s="7">
        <v>195.36216456160977</v>
      </c>
      <c r="H951" s="7">
        <f t="shared" si="22"/>
        <v>177.94149691692911</v>
      </c>
    </row>
    <row r="952" spans="1:8" x14ac:dyDescent="0.25">
      <c r="A952" s="18"/>
      <c r="B952" s="5">
        <f>DATE(YEAR(siječanj!B952),MONTH(siječanj!B952)+2,DAY(siječanj!B952))</f>
        <v>45361</v>
      </c>
      <c r="C952" s="8">
        <v>9.8854166666666696</v>
      </c>
      <c r="D952">
        <v>1.0121179403468799</v>
      </c>
      <c r="E952" s="6">
        <v>182.58298644185302</v>
      </c>
      <c r="F952" s="7">
        <v>95.430832637133392</v>
      </c>
      <c r="G952" s="7">
        <v>195.04425165759517</v>
      </c>
      <c r="H952" s="7">
        <f t="shared" si="22"/>
        <v>184.79551617991058</v>
      </c>
    </row>
    <row r="953" spans="1:8" x14ac:dyDescent="0.25">
      <c r="A953" s="18"/>
      <c r="B953" s="5">
        <f>DATE(YEAR(siječanj!B953),MONTH(siječanj!B953)+2,DAY(siječanj!B953))</f>
        <v>45361</v>
      </c>
      <c r="C953" s="8">
        <v>9.8958333333333304</v>
      </c>
      <c r="D953">
        <v>1.0121179403468799</v>
      </c>
      <c r="E953" s="6">
        <v>189.5733473212515</v>
      </c>
      <c r="F953" s="7">
        <v>94.29792303885273</v>
      </c>
      <c r="G953" s="7">
        <v>194.19732609968949</v>
      </c>
      <c r="H953" s="7">
        <f t="shared" si="22"/>
        <v>191.87058583544876</v>
      </c>
    </row>
    <row r="954" spans="1:8" x14ac:dyDescent="0.25">
      <c r="A954" s="18"/>
      <c r="B954" s="5">
        <f>DATE(YEAR(siječanj!B954),MONTH(siječanj!B954)+2,DAY(siječanj!B954))</f>
        <v>45361</v>
      </c>
      <c r="C954" s="8">
        <v>9.90625</v>
      </c>
      <c r="D954">
        <v>1.0121179403468799</v>
      </c>
      <c r="E954" s="6">
        <v>190.11141409298006</v>
      </c>
      <c r="F954" s="7">
        <v>92.931170852110455</v>
      </c>
      <c r="G954" s="7">
        <v>194.07349862405027</v>
      </c>
      <c r="H954" s="7">
        <f t="shared" si="22"/>
        <v>192.41517286821977</v>
      </c>
    </row>
    <row r="955" spans="1:8" x14ac:dyDescent="0.25">
      <c r="A955" s="18"/>
      <c r="B955" s="5">
        <f>DATE(YEAR(siječanj!B955),MONTH(siječanj!B955)+2,DAY(siječanj!B955))</f>
        <v>45361</v>
      </c>
      <c r="C955" s="8">
        <v>9.9166666666666696</v>
      </c>
      <c r="D955">
        <v>1.0121179403468799</v>
      </c>
      <c r="E955" s="6">
        <v>187.87794040530633</v>
      </c>
      <c r="F955" s="7">
        <v>91.423432258295932</v>
      </c>
      <c r="G955" s="7">
        <v>192.77196477098269</v>
      </c>
      <c r="H955" s="7">
        <f t="shared" si="22"/>
        <v>190.15463407963247</v>
      </c>
    </row>
    <row r="956" spans="1:8" x14ac:dyDescent="0.25">
      <c r="A956" s="18"/>
      <c r="B956" s="5">
        <f>DATE(YEAR(siječanj!B956),MONTH(siječanj!B956)+2,DAY(siječanj!B956))</f>
        <v>45361</v>
      </c>
      <c r="C956" s="8">
        <v>9.9270833333333304</v>
      </c>
      <c r="D956">
        <v>1.0121179403468799</v>
      </c>
      <c r="E956" s="6">
        <v>188.73514396445381</v>
      </c>
      <c r="F956" s="7">
        <v>89.990564278058713</v>
      </c>
      <c r="G956" s="7">
        <v>191.08000192411149</v>
      </c>
      <c r="H956" s="7">
        <f t="shared" si="22"/>
        <v>191.02222518037485</v>
      </c>
    </row>
    <row r="957" spans="1:8" x14ac:dyDescent="0.25">
      <c r="A957" s="18"/>
      <c r="B957" s="5">
        <f>DATE(YEAR(siječanj!B957),MONTH(siječanj!B957)+2,DAY(siječanj!B957))</f>
        <v>45361</v>
      </c>
      <c r="C957" s="8">
        <v>9.9375</v>
      </c>
      <c r="D957">
        <v>1.0121179403468799</v>
      </c>
      <c r="E957" s="6">
        <v>182.57094010466156</v>
      </c>
      <c r="F957" s="7">
        <v>88.545247424137557</v>
      </c>
      <c r="G957" s="7">
        <v>190.21076846509266</v>
      </c>
      <c r="H957" s="7">
        <f t="shared" si="22"/>
        <v>184.78332386592362</v>
      </c>
    </row>
    <row r="958" spans="1:8" x14ac:dyDescent="0.25">
      <c r="A958" s="18"/>
      <c r="B958" s="5">
        <f>DATE(YEAR(siječanj!B958),MONTH(siječanj!B958)+2,DAY(siječanj!B958))</f>
        <v>45361</v>
      </c>
      <c r="C958" s="8">
        <v>9.9479166666666696</v>
      </c>
      <c r="D958">
        <v>1.0121179403468799</v>
      </c>
      <c r="E958" s="6">
        <v>172.77531000711019</v>
      </c>
      <c r="F958" s="7">
        <v>86.912814638273815</v>
      </c>
      <c r="G958" s="7">
        <v>189.60339735848243</v>
      </c>
      <c r="H958" s="7">
        <f t="shared" si="22"/>
        <v>174.86899090719004</v>
      </c>
    </row>
    <row r="959" spans="1:8" x14ac:dyDescent="0.25">
      <c r="A959" s="18"/>
      <c r="B959" s="5">
        <f>DATE(YEAR(siječanj!B959),MONTH(siječanj!B959)+2,DAY(siječanj!B959))</f>
        <v>45361</v>
      </c>
      <c r="C959" s="8">
        <v>9.9583333333333304</v>
      </c>
      <c r="D959">
        <v>1.0121179403468799</v>
      </c>
      <c r="E959" s="6">
        <v>162.10427726643681</v>
      </c>
      <c r="F959" s="7">
        <v>84.82799296980636</v>
      </c>
      <c r="G959" s="7">
        <v>184.67062574075464</v>
      </c>
      <c r="H959" s="7">
        <f t="shared" si="22"/>
        <v>164.06864722832557</v>
      </c>
    </row>
    <row r="960" spans="1:8" x14ac:dyDescent="0.25">
      <c r="A960" s="18"/>
      <c r="B960" s="5">
        <f>DATE(YEAR(siječanj!B960),MONTH(siječanj!B960)+2,DAY(siječanj!B960))</f>
        <v>45361</v>
      </c>
      <c r="C960" s="8">
        <v>9.96875</v>
      </c>
      <c r="D960">
        <v>1.0121179403468799</v>
      </c>
      <c r="E960" s="6">
        <v>149.69124760010465</v>
      </c>
      <c r="F960" s="7">
        <v>82.951071697665199</v>
      </c>
      <c r="G960" s="7">
        <v>184.17046590616462</v>
      </c>
      <c r="H960" s="7">
        <f t="shared" si="22"/>
        <v>151.50519720897273</v>
      </c>
    </row>
    <row r="961" spans="1:8" x14ac:dyDescent="0.25">
      <c r="A961" s="18"/>
      <c r="B961" s="5">
        <f>DATE(YEAR(siječanj!B961),MONTH(siječanj!B961)+2,DAY(siječanj!B961))</f>
        <v>45361</v>
      </c>
      <c r="C961" s="8">
        <v>9.9791666666666696</v>
      </c>
      <c r="D961">
        <v>1.0121179403468799</v>
      </c>
      <c r="E961" s="6">
        <v>137.69653179649981</v>
      </c>
      <c r="F961" s="7">
        <v>81.434432865988953</v>
      </c>
      <c r="G961" s="7">
        <v>182.26192207755756</v>
      </c>
      <c r="H961" s="7">
        <f t="shared" si="22"/>
        <v>139.36513015478204</v>
      </c>
    </row>
    <row r="962" spans="1:8" ht="15.75" thickBot="1" x14ac:dyDescent="0.3">
      <c r="A962" s="18"/>
      <c r="B962" s="5">
        <f>DATE(YEAR(siječanj!B962),MONTH(siječanj!B962)+2,DAY(siječanj!B962))</f>
        <v>45361</v>
      </c>
      <c r="C962" s="8">
        <v>9.9895833333333304</v>
      </c>
      <c r="D962">
        <v>1.0121179403468799</v>
      </c>
      <c r="E962" s="6">
        <v>128.53782529571242</v>
      </c>
      <c r="F962" s="7">
        <v>80.107875242075494</v>
      </c>
      <c r="G962" s="7">
        <v>181.81166890661504</v>
      </c>
      <c r="H962" s="7">
        <f t="shared" si="22"/>
        <v>130.09543899496353</v>
      </c>
    </row>
    <row r="963" spans="1:8" x14ac:dyDescent="0.25">
      <c r="A963" s="13">
        <f t="shared" ref="A963" si="23">A867+1</f>
        <v>71</v>
      </c>
      <c r="B963" s="5">
        <f>DATE(YEAR(siječanj!B963),MONTH(siječanj!B963)+2,DAY(siječanj!B963))</f>
        <v>45362</v>
      </c>
      <c r="C963" s="8">
        <v>10</v>
      </c>
      <c r="D963">
        <v>1.0084496223113579</v>
      </c>
      <c r="E963" s="6">
        <v>113.39204782458356</v>
      </c>
      <c r="F963" s="7">
        <v>80.393536338662059</v>
      </c>
      <c r="G963" s="7">
        <v>177.16541072000433</v>
      </c>
      <c r="H963" s="7">
        <f t="shared" si="22"/>
        <v>114.35016780181272</v>
      </c>
    </row>
    <row r="964" spans="1:8" x14ac:dyDescent="0.25">
      <c r="A964" s="14"/>
      <c r="B964" s="5">
        <f>DATE(YEAR(siječanj!B964),MONTH(siječanj!B964)+2,DAY(siječanj!B964))</f>
        <v>45362</v>
      </c>
      <c r="C964" s="8">
        <v>10.0104166666667</v>
      </c>
      <c r="D964">
        <v>1.0084496223113579</v>
      </c>
      <c r="E964" s="6">
        <v>104.31956353652333</v>
      </c>
      <c r="F964" s="7">
        <v>79.148547502090764</v>
      </c>
      <c r="G964" s="7">
        <v>175.0278211601042</v>
      </c>
      <c r="H964" s="7">
        <f t="shared" ref="H964:H1027" si="24">D964*E964</f>
        <v>105.20102444809267</v>
      </c>
    </row>
    <row r="965" spans="1:8" x14ac:dyDescent="0.25">
      <c r="A965" s="14"/>
      <c r="B965" s="5">
        <f>DATE(YEAR(siječanj!B965),MONTH(siječanj!B965)+2,DAY(siječanj!B965))</f>
        <v>45362</v>
      </c>
      <c r="C965" s="8">
        <v>10.0208333333333</v>
      </c>
      <c r="D965">
        <v>1.0084496223113579</v>
      </c>
      <c r="E965" s="6">
        <v>96.767420613642784</v>
      </c>
      <c r="F965" s="7">
        <v>78.212091031458669</v>
      </c>
      <c r="G965" s="7">
        <v>174.39398632979811</v>
      </c>
      <c r="H965" s="7">
        <f t="shared" si="24"/>
        <v>97.585068769872379</v>
      </c>
    </row>
    <row r="966" spans="1:8" x14ac:dyDescent="0.25">
      <c r="A966" s="14"/>
      <c r="B966" s="5">
        <f>DATE(YEAR(siječanj!B966),MONTH(siječanj!B966)+2,DAY(siječanj!B966))</f>
        <v>45362</v>
      </c>
      <c r="C966" s="8">
        <v>10.03125</v>
      </c>
      <c r="D966">
        <v>1.0084496223113579</v>
      </c>
      <c r="E966" s="6">
        <v>89.477925286183194</v>
      </c>
      <c r="F966" s="7">
        <v>77.51008872813722</v>
      </c>
      <c r="G966" s="7">
        <v>174.6925261051189</v>
      </c>
      <c r="H966" s="7">
        <f t="shared" si="24"/>
        <v>90.23397996005535</v>
      </c>
    </row>
    <row r="967" spans="1:8" x14ac:dyDescent="0.25">
      <c r="A967" s="14"/>
      <c r="B967" s="5">
        <f>DATE(YEAR(siječanj!B967),MONTH(siječanj!B967)+2,DAY(siječanj!B967))</f>
        <v>45362</v>
      </c>
      <c r="C967" s="8">
        <v>10.0416666666667</v>
      </c>
      <c r="D967">
        <v>1.0084496223113579</v>
      </c>
      <c r="E967" s="6">
        <v>83.28659967711836</v>
      </c>
      <c r="F967" s="7">
        <v>76.959068596034754</v>
      </c>
      <c r="G967" s="7">
        <v>174.10292963682318</v>
      </c>
      <c r="H967" s="7">
        <f t="shared" si="24"/>
        <v>83.990339987987269</v>
      </c>
    </row>
    <row r="968" spans="1:8" x14ac:dyDescent="0.25">
      <c r="A968" s="14"/>
      <c r="B968" s="5">
        <f>DATE(YEAR(siječanj!B968),MONTH(siječanj!B968)+2,DAY(siječanj!B968))</f>
        <v>45362</v>
      </c>
      <c r="C968" s="8">
        <v>10.0520833333333</v>
      </c>
      <c r="D968">
        <v>1.0084496223113579</v>
      </c>
      <c r="E968" s="6">
        <v>78.170459670702598</v>
      </c>
      <c r="F968" s="7">
        <v>76.331151381990537</v>
      </c>
      <c r="G968" s="7">
        <v>173.86612046121317</v>
      </c>
      <c r="H968" s="7">
        <f t="shared" si="24"/>
        <v>78.830970530825269</v>
      </c>
    </row>
    <row r="969" spans="1:8" x14ac:dyDescent="0.25">
      <c r="A969" s="14"/>
      <c r="B969" s="5">
        <f>DATE(YEAR(siječanj!B969),MONTH(siječanj!B969)+2,DAY(siječanj!B969))</f>
        <v>45362</v>
      </c>
      <c r="C969" s="8">
        <v>10.0625</v>
      </c>
      <c r="D969">
        <v>1.0084496223113579</v>
      </c>
      <c r="E969" s="6">
        <v>74.68656435793055</v>
      </c>
      <c r="F969" s="7">
        <v>76.05445427624224</v>
      </c>
      <c r="G969" s="7">
        <v>174.2196629255653</v>
      </c>
      <c r="H969" s="7">
        <f t="shared" si="24"/>
        <v>75.317637618487993</v>
      </c>
    </row>
    <row r="970" spans="1:8" x14ac:dyDescent="0.25">
      <c r="A970" s="14"/>
      <c r="B970" s="5">
        <f>DATE(YEAR(siječanj!B970),MONTH(siječanj!B970)+2,DAY(siječanj!B970))</f>
        <v>45362</v>
      </c>
      <c r="C970" s="8">
        <v>10.0729166666667</v>
      </c>
      <c r="D970">
        <v>1.0084496223113579</v>
      </c>
      <c r="E970" s="6">
        <v>71.197928355732898</v>
      </c>
      <c r="F970" s="7">
        <v>75.865419433749864</v>
      </c>
      <c r="G970" s="7">
        <v>174.30019932870709</v>
      </c>
      <c r="H970" s="7">
        <f t="shared" si="24"/>
        <v>71.799523959689964</v>
      </c>
    </row>
    <row r="971" spans="1:8" x14ac:dyDescent="0.25">
      <c r="A971" s="14"/>
      <c r="B971" s="5">
        <f>DATE(YEAR(siječanj!B971),MONTH(siječanj!B971)+2,DAY(siječanj!B971))</f>
        <v>45362</v>
      </c>
      <c r="C971" s="8">
        <v>10.0833333333333</v>
      </c>
      <c r="D971">
        <v>1.0084496223113579</v>
      </c>
      <c r="E971" s="6">
        <v>68.817610556734479</v>
      </c>
      <c r="F971" s="7">
        <v>75.378436705643523</v>
      </c>
      <c r="G971" s="7">
        <v>174.04730836521583</v>
      </c>
      <c r="H971" s="7">
        <f t="shared" si="24"/>
        <v>69.399093374309004</v>
      </c>
    </row>
    <row r="972" spans="1:8" x14ac:dyDescent="0.25">
      <c r="A972" s="14"/>
      <c r="B972" s="5">
        <f>DATE(YEAR(siječanj!B972),MONTH(siječanj!B972)+2,DAY(siječanj!B972))</f>
        <v>45362</v>
      </c>
      <c r="C972" s="8">
        <v>10.09375</v>
      </c>
      <c r="D972">
        <v>1.0084496223113579</v>
      </c>
      <c r="E972" s="6">
        <v>66.649105302901802</v>
      </c>
      <c r="F972" s="7">
        <v>75.329764425247618</v>
      </c>
      <c r="G972" s="7">
        <v>174.25223539489502</v>
      </c>
      <c r="H972" s="7">
        <f t="shared" si="24"/>
        <v>67.212265070101239</v>
      </c>
    </row>
    <row r="973" spans="1:8" x14ac:dyDescent="0.25">
      <c r="A973" s="14"/>
      <c r="B973" s="5">
        <f>DATE(YEAR(siječanj!B973),MONTH(siječanj!B973)+2,DAY(siječanj!B973))</f>
        <v>45362</v>
      </c>
      <c r="C973" s="8">
        <v>10.1041666666667</v>
      </c>
      <c r="D973">
        <v>1.0084496223113579</v>
      </c>
      <c r="E973" s="6">
        <v>65.606566505773415</v>
      </c>
      <c r="F973" s="7">
        <v>74.934666422525126</v>
      </c>
      <c r="G973" s="7">
        <v>174.24029729481592</v>
      </c>
      <c r="H973" s="7">
        <f t="shared" si="24"/>
        <v>66.160917213892191</v>
      </c>
    </row>
    <row r="974" spans="1:8" x14ac:dyDescent="0.25">
      <c r="A974" s="14"/>
      <c r="B974" s="5">
        <f>DATE(YEAR(siječanj!B974),MONTH(siječanj!B974)+2,DAY(siječanj!B974))</f>
        <v>45362</v>
      </c>
      <c r="C974" s="8">
        <v>10.1145833333333</v>
      </c>
      <c r="D974">
        <v>1.0084496223113579</v>
      </c>
      <c r="E974" s="6">
        <v>64.092531607507865</v>
      </c>
      <c r="F974" s="7">
        <v>74.625748315369947</v>
      </c>
      <c r="G974" s="7">
        <v>174.47839100976145</v>
      </c>
      <c r="H974" s="7">
        <f t="shared" si="24"/>
        <v>64.634089292570081</v>
      </c>
    </row>
    <row r="975" spans="1:8" x14ac:dyDescent="0.25">
      <c r="A975" s="14"/>
      <c r="B975" s="5">
        <f>DATE(YEAR(siječanj!B975),MONTH(siječanj!B975)+2,DAY(siječanj!B975))</f>
        <v>45362</v>
      </c>
      <c r="C975" s="8">
        <v>10.125</v>
      </c>
      <c r="D975">
        <v>1.0084496223113579</v>
      </c>
      <c r="E975" s="6">
        <v>63.650368460605108</v>
      </c>
      <c r="F975" s="7">
        <v>74.638267012363798</v>
      </c>
      <c r="G975" s="7">
        <v>174.44899115455084</v>
      </c>
      <c r="H975" s="7">
        <f t="shared" si="24"/>
        <v>64.188190034075987</v>
      </c>
    </row>
    <row r="976" spans="1:8" x14ac:dyDescent="0.25">
      <c r="A976" s="14"/>
      <c r="B976" s="5">
        <f>DATE(YEAR(siječanj!B976),MONTH(siječanj!B976)+2,DAY(siječanj!B976))</f>
        <v>45362</v>
      </c>
      <c r="C976" s="8">
        <v>10.1354166666667</v>
      </c>
      <c r="D976">
        <v>1.0084496223113579</v>
      </c>
      <c r="E976" s="6">
        <v>62.718983113609227</v>
      </c>
      <c r="F976" s="7">
        <v>74.741437742084116</v>
      </c>
      <c r="G976" s="7">
        <v>174.93379777348704</v>
      </c>
      <c r="H976" s="7">
        <f t="shared" si="24"/>
        <v>63.248934832671658</v>
      </c>
    </row>
    <row r="977" spans="1:8" x14ac:dyDescent="0.25">
      <c r="A977" s="14"/>
      <c r="B977" s="5">
        <f>DATE(YEAR(siječanj!B977),MONTH(siječanj!B977)+2,DAY(siječanj!B977))</f>
        <v>45362</v>
      </c>
      <c r="C977" s="8">
        <v>10.1458333333333</v>
      </c>
      <c r="D977">
        <v>1.0084496223113579</v>
      </c>
      <c r="E977" s="6">
        <v>62.394801152659028</v>
      </c>
      <c r="F977" s="7">
        <v>74.729508060442626</v>
      </c>
      <c r="G977" s="7">
        <v>175.69111564581971</v>
      </c>
      <c r="H977" s="7">
        <f t="shared" si="24"/>
        <v>62.922013656591275</v>
      </c>
    </row>
    <row r="978" spans="1:8" x14ac:dyDescent="0.25">
      <c r="A978" s="14"/>
      <c r="B978" s="5">
        <f>DATE(YEAR(siječanj!B978),MONTH(siječanj!B978)+2,DAY(siječanj!B978))</f>
        <v>45362</v>
      </c>
      <c r="C978" s="8">
        <v>10.15625</v>
      </c>
      <c r="D978">
        <v>1.0084496223113579</v>
      </c>
      <c r="E978" s="6">
        <v>61.861940172290993</v>
      </c>
      <c r="F978" s="7">
        <v>74.902372287594758</v>
      </c>
      <c r="G978" s="7">
        <v>176.95070363962844</v>
      </c>
      <c r="H978" s="7">
        <f t="shared" si="24"/>
        <v>62.38465020219467</v>
      </c>
    </row>
    <row r="979" spans="1:8" x14ac:dyDescent="0.25">
      <c r="A979" s="14"/>
      <c r="B979" s="5">
        <f>DATE(YEAR(siječanj!B979),MONTH(siječanj!B979)+2,DAY(siječanj!B979))</f>
        <v>45362</v>
      </c>
      <c r="C979" s="8">
        <v>10.1666666666667</v>
      </c>
      <c r="D979">
        <v>1.0084496223113579</v>
      </c>
      <c r="E979" s="6">
        <v>61.620976969200086</v>
      </c>
      <c r="F979" s="7">
        <v>75.104884737087446</v>
      </c>
      <c r="G979" s="7">
        <v>179.19436661744118</v>
      </c>
      <c r="H979" s="7">
        <f t="shared" si="24"/>
        <v>62.141650951046714</v>
      </c>
    </row>
    <row r="980" spans="1:8" x14ac:dyDescent="0.25">
      <c r="A980" s="14"/>
      <c r="B980" s="5">
        <f>DATE(YEAR(siječanj!B980),MONTH(siječanj!B980)+2,DAY(siječanj!B980))</f>
        <v>45362</v>
      </c>
      <c r="C980" s="8">
        <v>10.1770833333333</v>
      </c>
      <c r="D980">
        <v>1.0084496223113579</v>
      </c>
      <c r="E980" s="6">
        <v>62.654164458357378</v>
      </c>
      <c r="F980" s="7">
        <v>75.36472237494327</v>
      </c>
      <c r="G980" s="7">
        <v>180.5023050135546</v>
      </c>
      <c r="H980" s="7">
        <f t="shared" si="24"/>
        <v>63.183568484264207</v>
      </c>
    </row>
    <row r="981" spans="1:8" x14ac:dyDescent="0.25">
      <c r="A981" s="14"/>
      <c r="B981" s="5">
        <f>DATE(YEAR(siječanj!B981),MONTH(siječanj!B981)+2,DAY(siječanj!B981))</f>
        <v>45362</v>
      </c>
      <c r="C981" s="8">
        <v>10.1875</v>
      </c>
      <c r="D981">
        <v>1.0084496223113579</v>
      </c>
      <c r="E981" s="6">
        <v>62.59469743151346</v>
      </c>
      <c r="F981" s="7">
        <v>75.897734086213987</v>
      </c>
      <c r="G981" s="7">
        <v>185.66854757728757</v>
      </c>
      <c r="H981" s="7">
        <f t="shared" si="24"/>
        <v>63.123598983503477</v>
      </c>
    </row>
    <row r="982" spans="1:8" x14ac:dyDescent="0.25">
      <c r="A982" s="14"/>
      <c r="B982" s="5">
        <f>DATE(YEAR(siječanj!B982),MONTH(siječanj!B982)+2,DAY(siječanj!B982))</f>
        <v>45362</v>
      </c>
      <c r="C982" s="8">
        <v>10.1979166666667</v>
      </c>
      <c r="D982">
        <v>1.0084496223113579</v>
      </c>
      <c r="E982" s="6">
        <v>64.409206902059339</v>
      </c>
      <c r="F982" s="7">
        <v>77.066359209864856</v>
      </c>
      <c r="G982" s="7">
        <v>187.17378323550645</v>
      </c>
      <c r="H982" s="7">
        <f t="shared" si="24"/>
        <v>64.953440373755853</v>
      </c>
    </row>
    <row r="983" spans="1:8" x14ac:dyDescent="0.25">
      <c r="A983" s="14"/>
      <c r="B983" s="5">
        <f>DATE(YEAR(siječanj!B983),MONTH(siječanj!B983)+2,DAY(siječanj!B983))</f>
        <v>45362</v>
      </c>
      <c r="C983" s="8">
        <v>10.2083333333333</v>
      </c>
      <c r="D983">
        <v>1.0084496223113579</v>
      </c>
      <c r="E983" s="6">
        <v>65.725069946017271</v>
      </c>
      <c r="F983" s="7">
        <v>78.682325014939238</v>
      </c>
      <c r="G983" s="7">
        <v>191.75406860018578</v>
      </c>
      <c r="H983" s="7">
        <f t="shared" si="24"/>
        <v>66.280421963448703</v>
      </c>
    </row>
    <row r="984" spans="1:8" x14ac:dyDescent="0.25">
      <c r="A984" s="14"/>
      <c r="B984" s="5">
        <f>DATE(YEAR(siječanj!B984),MONTH(siječanj!B984)+2,DAY(siječanj!B984))</f>
        <v>45362</v>
      </c>
      <c r="C984" s="8">
        <v>10.21875</v>
      </c>
      <c r="D984">
        <v>1.0084496223113579</v>
      </c>
      <c r="E984" s="6">
        <v>68.800873784775618</v>
      </c>
      <c r="F984" s="7">
        <v>80.188948944994891</v>
      </c>
      <c r="G984" s="7">
        <v>192.58104826775315</v>
      </c>
      <c r="H984" s="7">
        <f t="shared" si="24"/>
        <v>69.382215182948386</v>
      </c>
    </row>
    <row r="985" spans="1:8" x14ac:dyDescent="0.25">
      <c r="A985" s="14"/>
      <c r="B985" s="5">
        <f>DATE(YEAR(siječanj!B985),MONTH(siječanj!B985)+2,DAY(siječanj!B985))</f>
        <v>45362</v>
      </c>
      <c r="C985" s="8">
        <v>10.2291666666667</v>
      </c>
      <c r="D985">
        <v>1.0084496223113579</v>
      </c>
      <c r="E985" s="6">
        <v>72.0233256431531</v>
      </c>
      <c r="F985" s="7">
        <v>82.665167527173026</v>
      </c>
      <c r="G985" s="7">
        <v>192.7938673704237</v>
      </c>
      <c r="H985" s="7">
        <f t="shared" si="24"/>
        <v>72.63189554244569</v>
      </c>
    </row>
    <row r="986" spans="1:8" x14ac:dyDescent="0.25">
      <c r="A986" s="14"/>
      <c r="B986" s="5">
        <f>DATE(YEAR(siječanj!B986),MONTH(siječanj!B986)+2,DAY(siječanj!B986))</f>
        <v>45362</v>
      </c>
      <c r="C986" s="8">
        <v>10.2395833333333</v>
      </c>
      <c r="D986">
        <v>1.0084496223113579</v>
      </c>
      <c r="E986" s="6">
        <v>78.878827654520094</v>
      </c>
      <c r="F986" s="7">
        <v>86.567784253005669</v>
      </c>
      <c r="G986" s="7">
        <v>192.44556528680548</v>
      </c>
      <c r="H986" s="7">
        <f t="shared" si="24"/>
        <v>79.545323956563479</v>
      </c>
    </row>
    <row r="987" spans="1:8" x14ac:dyDescent="0.25">
      <c r="A987" s="14"/>
      <c r="B987" s="5">
        <f>DATE(YEAR(siječanj!B987),MONTH(siječanj!B987)+2,DAY(siječanj!B987))</f>
        <v>45362</v>
      </c>
      <c r="C987" s="8">
        <v>10.25</v>
      </c>
      <c r="D987">
        <v>1.0084496223113579</v>
      </c>
      <c r="E987" s="6">
        <v>84.003369057328015</v>
      </c>
      <c r="F987" s="7">
        <v>92.433705681253969</v>
      </c>
      <c r="G987" s="7">
        <v>190.42005498751229</v>
      </c>
      <c r="H987" s="7">
        <f t="shared" si="24"/>
        <v>84.713165798744043</v>
      </c>
    </row>
    <row r="988" spans="1:8" x14ac:dyDescent="0.25">
      <c r="A988" s="14"/>
      <c r="B988" s="5">
        <f>DATE(YEAR(siječanj!B988),MONTH(siječanj!B988)+2,DAY(siječanj!B988))</f>
        <v>45362</v>
      </c>
      <c r="C988" s="8">
        <v>10.2604166666667</v>
      </c>
      <c r="D988">
        <v>1.0084496223113579</v>
      </c>
      <c r="E988" s="6">
        <v>90.535488255349094</v>
      </c>
      <c r="F988" s="7">
        <v>96.356583018106676</v>
      </c>
      <c r="G988" s="7">
        <v>185.68101572458346</v>
      </c>
      <c r="H988" s="7">
        <f t="shared" si="24"/>
        <v>91.300478936881177</v>
      </c>
    </row>
    <row r="989" spans="1:8" x14ac:dyDescent="0.25">
      <c r="A989" s="14"/>
      <c r="B989" s="5">
        <f>DATE(YEAR(siječanj!B989),MONTH(siječanj!B989)+2,DAY(siječanj!B989))</f>
        <v>45362</v>
      </c>
      <c r="C989" s="8">
        <v>10.2708333333333</v>
      </c>
      <c r="D989">
        <v>1.0084496223113579</v>
      </c>
      <c r="E989" s="6">
        <v>96.122177407479398</v>
      </c>
      <c r="F989" s="7">
        <v>101.80404212616922</v>
      </c>
      <c r="G989" s="7">
        <v>156.01529844080034</v>
      </c>
      <c r="H989" s="7">
        <f t="shared" si="24"/>
        <v>96.934373502317939</v>
      </c>
    </row>
    <row r="990" spans="1:8" x14ac:dyDescent="0.25">
      <c r="A990" s="14"/>
      <c r="B990" s="5">
        <f>DATE(YEAR(siječanj!B990),MONTH(siječanj!B990)+2,DAY(siječanj!B990))</f>
        <v>45362</v>
      </c>
      <c r="C990" s="8">
        <v>10.28125</v>
      </c>
      <c r="D990">
        <v>1.0084496223113579</v>
      </c>
      <c r="E990" s="6">
        <v>102.45954403872288</v>
      </c>
      <c r="F990" s="7">
        <v>110.10354812006707</v>
      </c>
      <c r="G990" s="7">
        <v>94.257887844853258</v>
      </c>
      <c r="H990" s="7">
        <f t="shared" si="24"/>
        <v>103.32528848804404</v>
      </c>
    </row>
    <row r="991" spans="1:8" x14ac:dyDescent="0.25">
      <c r="A991" s="14"/>
      <c r="B991" s="5">
        <f>DATE(YEAR(siječanj!B991),MONTH(siječanj!B991)+2,DAY(siječanj!B991))</f>
        <v>45362</v>
      </c>
      <c r="C991" s="8">
        <v>10.2916666666667</v>
      </c>
      <c r="D991">
        <v>1.0084496223113579</v>
      </c>
      <c r="E991" s="6">
        <v>108.02603377440431</v>
      </c>
      <c r="F991" s="7">
        <v>121.01508719848485</v>
      </c>
      <c r="G991" s="7">
        <v>34.458696685230237</v>
      </c>
      <c r="H991" s="7">
        <f t="shared" si="24"/>
        <v>108.93881295959203</v>
      </c>
    </row>
    <row r="992" spans="1:8" x14ac:dyDescent="0.25">
      <c r="A992" s="14"/>
      <c r="B992" s="5">
        <f>DATE(YEAR(siječanj!B992),MONTH(siječanj!B992)+2,DAY(siječanj!B992))</f>
        <v>45362</v>
      </c>
      <c r="C992" s="8">
        <v>10.3020833333333</v>
      </c>
      <c r="D992">
        <v>1.0084496223113579</v>
      </c>
      <c r="E992" s="6">
        <v>109.7001573498997</v>
      </c>
      <c r="F992" s="7">
        <v>125.48705614472486</v>
      </c>
      <c r="G992" s="7">
        <v>12.746454062258969</v>
      </c>
      <c r="H992" s="7">
        <f t="shared" si="24"/>
        <v>110.62708224700289</v>
      </c>
    </row>
    <row r="993" spans="1:8" x14ac:dyDescent="0.25">
      <c r="A993" s="14"/>
      <c r="B993" s="5">
        <f>DATE(YEAR(siječanj!B993),MONTH(siječanj!B993)+2,DAY(siječanj!B993))</f>
        <v>45362</v>
      </c>
      <c r="C993" s="8">
        <v>10.3125</v>
      </c>
      <c r="D993">
        <v>1.0084496223113579</v>
      </c>
      <c r="E993" s="6">
        <v>113.0901513410912</v>
      </c>
      <c r="F993" s="7">
        <v>130.50067215545488</v>
      </c>
      <c r="G993" s="7">
        <v>4.723788816246473</v>
      </c>
      <c r="H993" s="7">
        <f t="shared" si="24"/>
        <v>114.04572040705773</v>
      </c>
    </row>
    <row r="994" spans="1:8" x14ac:dyDescent="0.25">
      <c r="A994" s="14"/>
      <c r="B994" s="5">
        <f>DATE(YEAR(siječanj!B994),MONTH(siječanj!B994)+2,DAY(siječanj!B994))</f>
        <v>45362</v>
      </c>
      <c r="C994" s="8">
        <v>10.3229166666667</v>
      </c>
      <c r="D994">
        <v>1.0084496223113579</v>
      </c>
      <c r="E994" s="6">
        <v>113.54455100457828</v>
      </c>
      <c r="F994" s="7">
        <v>137.68195422196857</v>
      </c>
      <c r="G994" s="7">
        <v>2.6115560919531227</v>
      </c>
      <c r="H994" s="7">
        <f t="shared" si="24"/>
        <v>114.50395957607968</v>
      </c>
    </row>
    <row r="995" spans="1:8" x14ac:dyDescent="0.25">
      <c r="A995" s="14"/>
      <c r="B995" s="5">
        <f>DATE(YEAR(siječanj!B995),MONTH(siječanj!B995)+2,DAY(siječanj!B995))</f>
        <v>45362</v>
      </c>
      <c r="C995" s="8">
        <v>10.3333333333333</v>
      </c>
      <c r="D995">
        <v>1.0084496223113579</v>
      </c>
      <c r="E995" s="6">
        <v>112.26897840111801</v>
      </c>
      <c r="F995" s="7">
        <v>147.23968571835226</v>
      </c>
      <c r="G995" s="7">
        <v>1.6877728653665196</v>
      </c>
      <c r="H995" s="7">
        <f t="shared" si="24"/>
        <v>113.21760886588946</v>
      </c>
    </row>
    <row r="996" spans="1:8" x14ac:dyDescent="0.25">
      <c r="A996" s="14"/>
      <c r="B996" s="5">
        <f>DATE(YEAR(siječanj!B996),MONTH(siječanj!B996)+2,DAY(siječanj!B996))</f>
        <v>45362</v>
      </c>
      <c r="C996" s="8">
        <v>10.34375</v>
      </c>
      <c r="D996">
        <v>1.0084496223113579</v>
      </c>
      <c r="E996" s="6">
        <v>111.02161639785849</v>
      </c>
      <c r="F996" s="7">
        <v>151.10918536892515</v>
      </c>
      <c r="G996" s="7">
        <v>1.3565586060424213</v>
      </c>
      <c r="H996" s="7">
        <f t="shared" si="24"/>
        <v>111.95970712481686</v>
      </c>
    </row>
    <row r="997" spans="1:8" x14ac:dyDescent="0.25">
      <c r="A997" s="14"/>
      <c r="B997" s="5">
        <f>DATE(YEAR(siječanj!B997),MONTH(siječanj!B997)+2,DAY(siječanj!B997))</f>
        <v>45362</v>
      </c>
      <c r="C997" s="8">
        <v>10.3541666666667</v>
      </c>
      <c r="D997">
        <v>1.0084496223113579</v>
      </c>
      <c r="E997" s="6">
        <v>112.04357640513771</v>
      </c>
      <c r="F997" s="7">
        <v>153.45344321293064</v>
      </c>
      <c r="G997" s="7">
        <v>1.2992119724975719</v>
      </c>
      <c r="H997" s="7">
        <f t="shared" si="24"/>
        <v>112.9903023081749</v>
      </c>
    </row>
    <row r="998" spans="1:8" x14ac:dyDescent="0.25">
      <c r="A998" s="14"/>
      <c r="B998" s="5">
        <f>DATE(YEAR(siječanj!B998),MONTH(siječanj!B998)+2,DAY(siječanj!B998))</f>
        <v>45362</v>
      </c>
      <c r="C998" s="8">
        <v>10.3645833333333</v>
      </c>
      <c r="D998">
        <v>1.0084496223113579</v>
      </c>
      <c r="E998" s="6">
        <v>112.20736126321054</v>
      </c>
      <c r="F998" s="7">
        <v>155.63473045984793</v>
      </c>
      <c r="G998" s="7">
        <v>1.1860628688597974</v>
      </c>
      <c r="H998" s="7">
        <f t="shared" si="24"/>
        <v>113.15547108643877</v>
      </c>
    </row>
    <row r="999" spans="1:8" x14ac:dyDescent="0.25">
      <c r="A999" s="14"/>
      <c r="B999" s="5">
        <f>DATE(YEAR(siječanj!B999),MONTH(siječanj!B999)+2,DAY(siječanj!B999))</f>
        <v>45362</v>
      </c>
      <c r="C999" s="8">
        <v>10.375</v>
      </c>
      <c r="D999">
        <v>1.0084496223113579</v>
      </c>
      <c r="E999" s="6">
        <v>113.69386153569771</v>
      </c>
      <c r="F999" s="7">
        <v>158.29445870375716</v>
      </c>
      <c r="G999" s="7">
        <v>1.0909514050050906</v>
      </c>
      <c r="H999" s="7">
        <f t="shared" si="24"/>
        <v>114.65453172479418</v>
      </c>
    </row>
    <row r="1000" spans="1:8" x14ac:dyDescent="0.25">
      <c r="A1000" s="14"/>
      <c r="B1000" s="5">
        <f>DATE(YEAR(siječanj!B1000),MONTH(siječanj!B1000)+2,DAY(siječanj!B1000))</f>
        <v>45362</v>
      </c>
      <c r="C1000" s="8">
        <v>10.3854166666667</v>
      </c>
      <c r="D1000">
        <v>1.0084496223113579</v>
      </c>
      <c r="E1000" s="6">
        <v>113.87359190120873</v>
      </c>
      <c r="F1000" s="7">
        <v>159.60074319960381</v>
      </c>
      <c r="G1000" s="7">
        <v>1.1571844451717057</v>
      </c>
      <c r="H1000" s="7">
        <f t="shared" si="24"/>
        <v>114.83578074401164</v>
      </c>
    </row>
    <row r="1001" spans="1:8" x14ac:dyDescent="0.25">
      <c r="A1001" s="14"/>
      <c r="B1001" s="5">
        <f>DATE(YEAR(siječanj!B1001),MONTH(siječanj!B1001)+2,DAY(siječanj!B1001))</f>
        <v>45362</v>
      </c>
      <c r="C1001" s="8">
        <v>10.3958333333333</v>
      </c>
      <c r="D1001">
        <v>1.0084496223113579</v>
      </c>
      <c r="E1001" s="6">
        <v>113.84215810518359</v>
      </c>
      <c r="F1001" s="7">
        <v>160.15141662784882</v>
      </c>
      <c r="G1001" s="7">
        <v>1.1069013664545833</v>
      </c>
      <c r="H1001" s="7">
        <f t="shared" si="24"/>
        <v>114.80408134428228</v>
      </c>
    </row>
    <row r="1002" spans="1:8" x14ac:dyDescent="0.25">
      <c r="A1002" s="14"/>
      <c r="B1002" s="5">
        <f>DATE(YEAR(siječanj!B1002),MONTH(siječanj!B1002)+2,DAY(siječanj!B1002))</f>
        <v>45362</v>
      </c>
      <c r="C1002" s="8">
        <v>10.40625</v>
      </c>
      <c r="D1002">
        <v>1.0084496223113579</v>
      </c>
      <c r="E1002" s="6">
        <v>114.43816652707122</v>
      </c>
      <c r="F1002" s="7">
        <v>160.44260926505314</v>
      </c>
      <c r="G1002" s="7">
        <v>1.053574747881862</v>
      </c>
      <c r="H1002" s="7">
        <f t="shared" si="24"/>
        <v>115.40512581222926</v>
      </c>
    </row>
    <row r="1003" spans="1:8" x14ac:dyDescent="0.25">
      <c r="A1003" s="14"/>
      <c r="B1003" s="5">
        <f>DATE(YEAR(siječanj!B1003),MONTH(siječanj!B1003)+2,DAY(siječanj!B1003))</f>
        <v>45362</v>
      </c>
      <c r="C1003" s="8">
        <v>10.4166666666667</v>
      </c>
      <c r="D1003">
        <v>1.0084496223113579</v>
      </c>
      <c r="E1003" s="6">
        <v>114.95091776106679</v>
      </c>
      <c r="F1003" s="7">
        <v>159.91612548799142</v>
      </c>
      <c r="G1003" s="7">
        <v>1.0221262727987002</v>
      </c>
      <c r="H1003" s="7">
        <f t="shared" si="24"/>
        <v>115.92220960049177</v>
      </c>
    </row>
    <row r="1004" spans="1:8" x14ac:dyDescent="0.25">
      <c r="A1004" s="14"/>
      <c r="B1004" s="5">
        <f>DATE(YEAR(siječanj!B1004),MONTH(siječanj!B1004)+2,DAY(siječanj!B1004))</f>
        <v>45362</v>
      </c>
      <c r="C1004" s="8">
        <v>10.4270833333333</v>
      </c>
      <c r="D1004">
        <v>1.0084496223113579</v>
      </c>
      <c r="E1004" s="6">
        <v>116.85933939243324</v>
      </c>
      <c r="F1004" s="7">
        <v>159.01921182518987</v>
      </c>
      <c r="G1004" s="7">
        <v>1.0975759525940685</v>
      </c>
      <c r="H1004" s="7">
        <f t="shared" si="24"/>
        <v>117.84675667385409</v>
      </c>
    </row>
    <row r="1005" spans="1:8" x14ac:dyDescent="0.25">
      <c r="A1005" s="14"/>
      <c r="B1005" s="5">
        <f>DATE(YEAR(siječanj!B1005),MONTH(siječanj!B1005)+2,DAY(siječanj!B1005))</f>
        <v>45362</v>
      </c>
      <c r="C1005" s="8">
        <v>10.4375</v>
      </c>
      <c r="D1005">
        <v>1.0084496223113579</v>
      </c>
      <c r="E1005" s="6">
        <v>118.51141693913645</v>
      </c>
      <c r="F1005" s="7">
        <v>158.61647010501039</v>
      </c>
      <c r="G1005" s="7">
        <v>1.1772041887555362</v>
      </c>
      <c r="H1005" s="7">
        <f t="shared" si="24"/>
        <v>119.51279365185603</v>
      </c>
    </row>
    <row r="1006" spans="1:8" x14ac:dyDescent="0.25">
      <c r="A1006" s="14"/>
      <c r="B1006" s="5">
        <f>DATE(YEAR(siječanj!B1006),MONTH(siječanj!B1006)+2,DAY(siječanj!B1006))</f>
        <v>45362</v>
      </c>
      <c r="C1006" s="8">
        <v>10.4479166666667</v>
      </c>
      <c r="D1006">
        <v>1.0084496223113579</v>
      </c>
      <c r="E1006" s="6">
        <v>119.43693431574582</v>
      </c>
      <c r="F1006" s="7">
        <v>158.2303136164864</v>
      </c>
      <c r="G1006" s="7">
        <v>1.1490381281403201</v>
      </c>
      <c r="H1006" s="7">
        <f t="shared" si="24"/>
        <v>120.44613130074033</v>
      </c>
    </row>
    <row r="1007" spans="1:8" x14ac:dyDescent="0.25">
      <c r="A1007" s="14"/>
      <c r="B1007" s="5">
        <f>DATE(YEAR(siječanj!B1007),MONTH(siječanj!B1007)+2,DAY(siječanj!B1007))</f>
        <v>45362</v>
      </c>
      <c r="C1007" s="8">
        <v>10.4583333333333</v>
      </c>
      <c r="D1007">
        <v>1.0084496223113579</v>
      </c>
      <c r="E1007" s="6">
        <v>119.57850661488452</v>
      </c>
      <c r="F1007" s="7">
        <v>158.079367683903</v>
      </c>
      <c r="G1007" s="7">
        <v>1.0788398134822688</v>
      </c>
      <c r="H1007" s="7">
        <f t="shared" si="24"/>
        <v>120.58889983233651</v>
      </c>
    </row>
    <row r="1008" spans="1:8" x14ac:dyDescent="0.25">
      <c r="A1008" s="14"/>
      <c r="B1008" s="5">
        <f>DATE(YEAR(siječanj!B1008),MONTH(siječanj!B1008)+2,DAY(siječanj!B1008))</f>
        <v>45362</v>
      </c>
      <c r="C1008" s="8">
        <v>10.46875</v>
      </c>
      <c r="D1008">
        <v>1.0084496223113579</v>
      </c>
      <c r="E1008" s="6">
        <v>118.84727276157601</v>
      </c>
      <c r="F1008" s="7">
        <v>157.6213608380499</v>
      </c>
      <c r="G1008" s="7">
        <v>1.1420168751577759</v>
      </c>
      <c r="H1008" s="7">
        <f t="shared" si="24"/>
        <v>119.85148732914627</v>
      </c>
    </row>
    <row r="1009" spans="1:8" x14ac:dyDescent="0.25">
      <c r="A1009" s="14"/>
      <c r="B1009" s="5">
        <f>DATE(YEAR(siječanj!B1009),MONTH(siječanj!B1009)+2,DAY(siječanj!B1009))</f>
        <v>45362</v>
      </c>
      <c r="C1009" s="8">
        <v>10.4791666666667</v>
      </c>
      <c r="D1009">
        <v>1.0084496223113579</v>
      </c>
      <c r="E1009" s="6">
        <v>119.58581226265035</v>
      </c>
      <c r="F1009" s="7">
        <v>157.09257863396806</v>
      </c>
      <c r="G1009" s="7">
        <v>1.1962414111897492</v>
      </c>
      <c r="H1009" s="7">
        <f t="shared" si="24"/>
        <v>120.5962672100667</v>
      </c>
    </row>
    <row r="1010" spans="1:8" x14ac:dyDescent="0.25">
      <c r="A1010" s="14"/>
      <c r="B1010" s="5">
        <f>DATE(YEAR(siječanj!B1010),MONTH(siječanj!B1010)+2,DAY(siječanj!B1010))</f>
        <v>45362</v>
      </c>
      <c r="C1010" s="8">
        <v>10.4895833333333</v>
      </c>
      <c r="D1010">
        <v>1.0084496223113579</v>
      </c>
      <c r="E1010" s="6">
        <v>120.22570975271854</v>
      </c>
      <c r="F1010" s="7">
        <v>156.71954265470924</v>
      </c>
      <c r="G1010" s="7">
        <v>1.2176073213204881</v>
      </c>
      <c r="H1010" s="7">
        <f t="shared" si="24"/>
        <v>121.24157159224396</v>
      </c>
    </row>
    <row r="1011" spans="1:8" x14ac:dyDescent="0.25">
      <c r="A1011" s="14"/>
      <c r="B1011" s="5">
        <f>DATE(YEAR(siječanj!B1011),MONTH(siječanj!B1011)+2,DAY(siječanj!B1011))</f>
        <v>45362</v>
      </c>
      <c r="C1011" s="8">
        <v>10.5</v>
      </c>
      <c r="D1011">
        <v>1.0084496223113579</v>
      </c>
      <c r="E1011" s="6">
        <v>120.88180106735967</v>
      </c>
      <c r="F1011" s="7">
        <v>156.13478830965528</v>
      </c>
      <c r="G1011" s="7">
        <v>1.0889095825512412</v>
      </c>
      <c r="H1011" s="7">
        <f t="shared" si="24"/>
        <v>121.90320663069556</v>
      </c>
    </row>
    <row r="1012" spans="1:8" x14ac:dyDescent="0.25">
      <c r="A1012" s="14"/>
      <c r="B1012" s="5">
        <f>DATE(YEAR(siječanj!B1012),MONTH(siječanj!B1012)+2,DAY(siječanj!B1012))</f>
        <v>45362</v>
      </c>
      <c r="C1012" s="8">
        <v>10.5104166666667</v>
      </c>
      <c r="D1012">
        <v>1.0084496223113579</v>
      </c>
      <c r="E1012" s="6">
        <v>121.27850444166609</v>
      </c>
      <c r="F1012" s="7">
        <v>155.39527240768592</v>
      </c>
      <c r="G1012" s="7">
        <v>1.038871776873582</v>
      </c>
      <c r="H1012" s="7">
        <f t="shared" si="24"/>
        <v>122.3032619986845</v>
      </c>
    </row>
    <row r="1013" spans="1:8" x14ac:dyDescent="0.25">
      <c r="A1013" s="14"/>
      <c r="B1013" s="5">
        <f>DATE(YEAR(siječanj!B1013),MONTH(siječanj!B1013)+2,DAY(siječanj!B1013))</f>
        <v>45362</v>
      </c>
      <c r="C1013" s="8">
        <v>10.5208333333333</v>
      </c>
      <c r="D1013">
        <v>1.0084496223113579</v>
      </c>
      <c r="E1013" s="6">
        <v>120.48728524876414</v>
      </c>
      <c r="F1013" s="7">
        <v>154.7294666626386</v>
      </c>
      <c r="G1013" s="7">
        <v>1.0294606953451386</v>
      </c>
      <c r="H1013" s="7">
        <f t="shared" si="24"/>
        <v>121.50535730243705</v>
      </c>
    </row>
    <row r="1014" spans="1:8" x14ac:dyDescent="0.25">
      <c r="A1014" s="14"/>
      <c r="B1014" s="5">
        <f>DATE(YEAR(siječanj!B1014),MONTH(siječanj!B1014)+2,DAY(siječanj!B1014))</f>
        <v>45362</v>
      </c>
      <c r="C1014" s="8">
        <v>10.53125</v>
      </c>
      <c r="D1014">
        <v>1.0084496223113579</v>
      </c>
      <c r="E1014" s="6">
        <v>118.65258720100938</v>
      </c>
      <c r="F1014" s="7">
        <v>154.27496352828038</v>
      </c>
      <c r="G1014" s="7">
        <v>0.97051089030803039</v>
      </c>
      <c r="H1014" s="7">
        <f t="shared" si="24"/>
        <v>119.65515674912338</v>
      </c>
    </row>
    <row r="1015" spans="1:8" x14ac:dyDescent="0.25">
      <c r="A1015" s="14"/>
      <c r="B1015" s="5">
        <f>DATE(YEAR(siječanj!B1015),MONTH(siječanj!B1015)+2,DAY(siječanj!B1015))</f>
        <v>45362</v>
      </c>
      <c r="C1015" s="8">
        <v>10.5416666666667</v>
      </c>
      <c r="D1015">
        <v>1.0084496223113579</v>
      </c>
      <c r="E1015" s="6">
        <v>116.1769008414874</v>
      </c>
      <c r="F1015" s="7">
        <v>153.59076052328859</v>
      </c>
      <c r="G1015" s="7">
        <v>1.0171390216466025</v>
      </c>
      <c r="H1015" s="7">
        <f t="shared" si="24"/>
        <v>117.15855177490205</v>
      </c>
    </row>
    <row r="1016" spans="1:8" x14ac:dyDescent="0.25">
      <c r="A1016" s="14"/>
      <c r="B1016" s="5">
        <f>DATE(YEAR(siječanj!B1016),MONTH(siječanj!B1016)+2,DAY(siječanj!B1016))</f>
        <v>45362</v>
      </c>
      <c r="C1016" s="8">
        <v>10.5520833333333</v>
      </c>
      <c r="D1016">
        <v>1.0084496223113579</v>
      </c>
      <c r="E1016" s="6">
        <v>113.70487518893196</v>
      </c>
      <c r="F1016" s="7">
        <v>152.56934509511052</v>
      </c>
      <c r="G1016" s="7">
        <v>1.0908685797881708</v>
      </c>
      <c r="H1016" s="7">
        <f t="shared" si="24"/>
        <v>114.66563843923853</v>
      </c>
    </row>
    <row r="1017" spans="1:8" x14ac:dyDescent="0.25">
      <c r="A1017" s="14"/>
      <c r="B1017" s="5">
        <f>DATE(YEAR(siječanj!B1017),MONTH(siječanj!B1017)+2,DAY(siječanj!B1017))</f>
        <v>45362</v>
      </c>
      <c r="C1017" s="8">
        <v>10.5625</v>
      </c>
      <c r="D1017">
        <v>1.0084496223113579</v>
      </c>
      <c r="E1017" s="6">
        <v>114.98271417893949</v>
      </c>
      <c r="F1017" s="7">
        <v>151.87317986608593</v>
      </c>
      <c r="G1017" s="7">
        <v>1.0695446161962383</v>
      </c>
      <c r="H1017" s="7">
        <f t="shared" si="24"/>
        <v>115.95427468608635</v>
      </c>
    </row>
    <row r="1018" spans="1:8" x14ac:dyDescent="0.25">
      <c r="A1018" s="14"/>
      <c r="B1018" s="5">
        <f>DATE(YEAR(siječanj!B1018),MONTH(siječanj!B1018)+2,DAY(siječanj!B1018))</f>
        <v>45362</v>
      </c>
      <c r="C1018" s="8">
        <v>10.5729166666667</v>
      </c>
      <c r="D1018">
        <v>1.0084496223113579</v>
      </c>
      <c r="E1018" s="6">
        <v>115.80082946784476</v>
      </c>
      <c r="F1018" s="7">
        <v>150.92057345205964</v>
      </c>
      <c r="G1018" s="7">
        <v>1.0477052195465362</v>
      </c>
      <c r="H1018" s="7">
        <f t="shared" si="24"/>
        <v>116.77930274019002</v>
      </c>
    </row>
    <row r="1019" spans="1:8" x14ac:dyDescent="0.25">
      <c r="A1019" s="14"/>
      <c r="B1019" s="5">
        <f>DATE(YEAR(siječanj!B1019),MONTH(siječanj!B1019)+2,DAY(siječanj!B1019))</f>
        <v>45362</v>
      </c>
      <c r="C1019" s="8">
        <v>10.5833333333333</v>
      </c>
      <c r="D1019">
        <v>1.0084496223113579</v>
      </c>
      <c r="E1019" s="6">
        <v>116.08247332407367</v>
      </c>
      <c r="F1019" s="7">
        <v>149.36157972338066</v>
      </c>
      <c r="G1019" s="7">
        <v>1.0573718838240431</v>
      </c>
      <c r="H1019" s="7">
        <f t="shared" si="24"/>
        <v>117.06332638063039</v>
      </c>
    </row>
    <row r="1020" spans="1:8" x14ac:dyDescent="0.25">
      <c r="A1020" s="14"/>
      <c r="B1020" s="5">
        <f>DATE(YEAR(siječanj!B1020),MONTH(siječanj!B1020)+2,DAY(siječanj!B1020))</f>
        <v>45362</v>
      </c>
      <c r="C1020" s="8">
        <v>10.59375</v>
      </c>
      <c r="D1020">
        <v>1.0084496223113579</v>
      </c>
      <c r="E1020" s="6">
        <v>117.50428796834545</v>
      </c>
      <c r="F1020" s="7">
        <v>148.50478536671537</v>
      </c>
      <c r="G1020" s="7">
        <v>1.0429500902440751</v>
      </c>
      <c r="H1020" s="7">
        <f t="shared" si="24"/>
        <v>118.49715482164301</v>
      </c>
    </row>
    <row r="1021" spans="1:8" x14ac:dyDescent="0.25">
      <c r="A1021" s="14"/>
      <c r="B1021" s="5">
        <f>DATE(YEAR(siječanj!B1021),MONTH(siječanj!B1021)+2,DAY(siječanj!B1021))</f>
        <v>45362</v>
      </c>
      <c r="C1021" s="8">
        <v>10.6041666666667</v>
      </c>
      <c r="D1021">
        <v>1.0084496223113579</v>
      </c>
      <c r="E1021" s="6">
        <v>117.78535044715571</v>
      </c>
      <c r="F1021" s="7">
        <v>147.52376699379025</v>
      </c>
      <c r="G1021" s="7">
        <v>1.2021877216212551</v>
      </c>
      <c r="H1021" s="7">
        <f t="shared" si="24"/>
        <v>118.78059217224511</v>
      </c>
    </row>
    <row r="1022" spans="1:8" x14ac:dyDescent="0.25">
      <c r="A1022" s="14"/>
      <c r="B1022" s="5">
        <f>DATE(YEAR(siječanj!B1022),MONTH(siječanj!B1022)+2,DAY(siječanj!B1022))</f>
        <v>45362</v>
      </c>
      <c r="C1022" s="8">
        <v>10.6145833333333</v>
      </c>
      <c r="D1022">
        <v>1.0084496223113579</v>
      </c>
      <c r="E1022" s="6">
        <v>119.88940065296956</v>
      </c>
      <c r="F1022" s="7">
        <v>145.52772508966353</v>
      </c>
      <c r="G1022" s="7">
        <v>1.2320273373977935</v>
      </c>
      <c r="H1022" s="7">
        <f t="shared" si="24"/>
        <v>120.90242080762222</v>
      </c>
    </row>
    <row r="1023" spans="1:8" x14ac:dyDescent="0.25">
      <c r="A1023" s="14"/>
      <c r="B1023" s="5">
        <f>DATE(YEAR(siječanj!B1023),MONTH(siječanj!B1023)+2,DAY(siječanj!B1023))</f>
        <v>45362</v>
      </c>
      <c r="C1023" s="8">
        <v>10.625</v>
      </c>
      <c r="D1023">
        <v>1.0084496223113579</v>
      </c>
      <c r="E1023" s="6">
        <v>121.64539300825042</v>
      </c>
      <c r="F1023" s="7">
        <v>141.87939634657656</v>
      </c>
      <c r="G1023" s="7">
        <v>1.4118339140840361</v>
      </c>
      <c r="H1023" s="7">
        <f t="shared" si="24"/>
        <v>122.67325063508684</v>
      </c>
    </row>
    <row r="1024" spans="1:8" x14ac:dyDescent="0.25">
      <c r="A1024" s="14"/>
      <c r="B1024" s="5">
        <f>DATE(YEAR(siječanj!B1024),MONTH(siječanj!B1024)+2,DAY(siječanj!B1024))</f>
        <v>45362</v>
      </c>
      <c r="C1024" s="8">
        <v>10.6354166666667</v>
      </c>
      <c r="D1024">
        <v>1.0084496223113579</v>
      </c>
      <c r="E1024" s="6">
        <v>123.65929621106852</v>
      </c>
      <c r="F1024" s="7">
        <v>140.25546143873521</v>
      </c>
      <c r="G1024" s="7">
        <v>1.7559297128770972</v>
      </c>
      <c r="H1024" s="7">
        <f t="shared" si="24"/>
        <v>124.70417055934038</v>
      </c>
    </row>
    <row r="1025" spans="1:8" x14ac:dyDescent="0.25">
      <c r="A1025" s="14"/>
      <c r="B1025" s="5">
        <f>DATE(YEAR(siječanj!B1025),MONTH(siječanj!B1025)+2,DAY(siječanj!B1025))</f>
        <v>45362</v>
      </c>
      <c r="C1025" s="8">
        <v>10.6458333333333</v>
      </c>
      <c r="D1025">
        <v>1.0084496223113579</v>
      </c>
      <c r="E1025" s="6">
        <v>125.48410000346627</v>
      </c>
      <c r="F1025" s="7">
        <v>139.13081897825356</v>
      </c>
      <c r="G1025" s="7">
        <v>2.350060617647372</v>
      </c>
      <c r="H1025" s="7">
        <f t="shared" si="24"/>
        <v>126.54439325457622</v>
      </c>
    </row>
    <row r="1026" spans="1:8" x14ac:dyDescent="0.25">
      <c r="A1026" s="14"/>
      <c r="B1026" s="5">
        <f>DATE(YEAR(siječanj!B1026),MONTH(siječanj!B1026)+2,DAY(siječanj!B1026))</f>
        <v>45362</v>
      </c>
      <c r="C1026" s="8">
        <v>10.65625</v>
      </c>
      <c r="D1026">
        <v>1.0084496223113579</v>
      </c>
      <c r="E1026" s="6">
        <v>129.1442521980193</v>
      </c>
      <c r="F1026" s="7">
        <v>138.08388305791942</v>
      </c>
      <c r="G1026" s="7">
        <v>5.9232479460494698</v>
      </c>
      <c r="H1026" s="7">
        <f t="shared" si="24"/>
        <v>130.23547235277533</v>
      </c>
    </row>
    <row r="1027" spans="1:8" x14ac:dyDescent="0.25">
      <c r="A1027" s="14"/>
      <c r="B1027" s="5">
        <f>DATE(YEAR(siječanj!B1027),MONTH(siječanj!B1027)+2,DAY(siječanj!B1027))</f>
        <v>45362</v>
      </c>
      <c r="C1027" s="8">
        <v>10.6666666666667</v>
      </c>
      <c r="D1027">
        <v>1.0084496223113579</v>
      </c>
      <c r="E1027" s="6">
        <v>130.62991784902576</v>
      </c>
      <c r="F1027" s="7">
        <v>135.93808689810066</v>
      </c>
      <c r="G1027" s="7">
        <v>14.865687776392823</v>
      </c>
      <c r="H1027" s="7">
        <f t="shared" si="24"/>
        <v>131.73369131741373</v>
      </c>
    </row>
    <row r="1028" spans="1:8" x14ac:dyDescent="0.25">
      <c r="A1028" s="14"/>
      <c r="B1028" s="5">
        <f>DATE(YEAR(siječanj!B1028),MONTH(siječanj!B1028)+2,DAY(siječanj!B1028))</f>
        <v>45362</v>
      </c>
      <c r="C1028" s="8">
        <v>10.6770833333333</v>
      </c>
      <c r="D1028">
        <v>1.0084496223113579</v>
      </c>
      <c r="E1028" s="6">
        <v>133.39283815646479</v>
      </c>
      <c r="F1028" s="7">
        <v>136.34303729315343</v>
      </c>
      <c r="G1028" s="7">
        <v>44.143235931417948</v>
      </c>
      <c r="H1028" s="7">
        <f t="shared" ref="H1028:H1091" si="25">D1028*E1028</f>
        <v>134.51995725792702</v>
      </c>
    </row>
    <row r="1029" spans="1:8" x14ac:dyDescent="0.25">
      <c r="A1029" s="14"/>
      <c r="B1029" s="5">
        <f>DATE(YEAR(siječanj!B1029),MONTH(siječanj!B1029)+2,DAY(siječanj!B1029))</f>
        <v>45362</v>
      </c>
      <c r="C1029" s="8">
        <v>10.6875</v>
      </c>
      <c r="D1029">
        <v>1.0084496223113579</v>
      </c>
      <c r="E1029" s="6">
        <v>138.46834776440076</v>
      </c>
      <c r="F1029" s="7">
        <v>137.35201654805891</v>
      </c>
      <c r="G1029" s="7">
        <v>117.28838573791286</v>
      </c>
      <c r="H1029" s="7">
        <f t="shared" si="25"/>
        <v>139.63835300508771</v>
      </c>
    </row>
    <row r="1030" spans="1:8" x14ac:dyDescent="0.25">
      <c r="A1030" s="14"/>
      <c r="B1030" s="5">
        <f>DATE(YEAR(siječanj!B1030),MONTH(siječanj!B1030)+2,DAY(siječanj!B1030))</f>
        <v>45362</v>
      </c>
      <c r="C1030" s="8">
        <v>10.6979166666667</v>
      </c>
      <c r="D1030">
        <v>1.0084496223113579</v>
      </c>
      <c r="E1030" s="6">
        <v>143.32620050603538</v>
      </c>
      <c r="F1030" s="7">
        <v>138.62359543285325</v>
      </c>
      <c r="G1030" s="7">
        <v>176.8772260869026</v>
      </c>
      <c r="H1030" s="7">
        <f t="shared" si="25"/>
        <v>144.53725276763333</v>
      </c>
    </row>
    <row r="1031" spans="1:8" x14ac:dyDescent="0.25">
      <c r="A1031" s="14"/>
      <c r="B1031" s="5">
        <f>DATE(YEAR(siječanj!B1031),MONTH(siječanj!B1031)+2,DAY(siječanj!B1031))</f>
        <v>45362</v>
      </c>
      <c r="C1031" s="8">
        <v>10.7083333333333</v>
      </c>
      <c r="D1031">
        <v>1.0084496223113579</v>
      </c>
      <c r="E1031" s="6">
        <v>147.42940072363007</v>
      </c>
      <c r="F1031" s="7">
        <v>138.46174702712338</v>
      </c>
      <c r="G1031" s="7">
        <v>193.86641005017177</v>
      </c>
      <c r="H1031" s="7">
        <f t="shared" si="25"/>
        <v>148.67512347733458</v>
      </c>
    </row>
    <row r="1032" spans="1:8" x14ac:dyDescent="0.25">
      <c r="A1032" s="14"/>
      <c r="B1032" s="5">
        <f>DATE(YEAR(siječanj!B1032),MONTH(siječanj!B1032)+2,DAY(siječanj!B1032))</f>
        <v>45362</v>
      </c>
      <c r="C1032" s="8">
        <v>10.71875</v>
      </c>
      <c r="D1032">
        <v>1.0084496223113579</v>
      </c>
      <c r="E1032" s="6">
        <v>153.71205973977885</v>
      </c>
      <c r="F1032" s="7">
        <v>138.23671919001637</v>
      </c>
      <c r="G1032" s="7">
        <v>195.54590756501625</v>
      </c>
      <c r="H1032" s="7">
        <f t="shared" si="25"/>
        <v>155.01086858928088</v>
      </c>
    </row>
    <row r="1033" spans="1:8" x14ac:dyDescent="0.25">
      <c r="A1033" s="14"/>
      <c r="B1033" s="5">
        <f>DATE(YEAR(siječanj!B1033),MONTH(siječanj!B1033)+2,DAY(siječanj!B1033))</f>
        <v>45362</v>
      </c>
      <c r="C1033" s="8">
        <v>10.7291666666667</v>
      </c>
      <c r="D1033">
        <v>1.0084496223113579</v>
      </c>
      <c r="E1033" s="6">
        <v>160.16059164578033</v>
      </c>
      <c r="F1033" s="7">
        <v>137.86351046200184</v>
      </c>
      <c r="G1033" s="7">
        <v>196.00562693268989</v>
      </c>
      <c r="H1033" s="7">
        <f t="shared" si="25"/>
        <v>161.51388815435081</v>
      </c>
    </row>
    <row r="1034" spans="1:8" x14ac:dyDescent="0.25">
      <c r="A1034" s="14"/>
      <c r="B1034" s="5">
        <f>DATE(YEAR(siječanj!B1034),MONTH(siječanj!B1034)+2,DAY(siječanj!B1034))</f>
        <v>45362</v>
      </c>
      <c r="C1034" s="8">
        <v>10.7395833333333</v>
      </c>
      <c r="D1034">
        <v>1.0084496223113579</v>
      </c>
      <c r="E1034" s="6">
        <v>164.09198202615394</v>
      </c>
      <c r="F1034" s="7">
        <v>137.63607533720631</v>
      </c>
      <c r="G1034" s="7">
        <v>196.43511914435061</v>
      </c>
      <c r="H1034" s="7">
        <f t="shared" si="25"/>
        <v>165.47849729859709</v>
      </c>
    </row>
    <row r="1035" spans="1:8" x14ac:dyDescent="0.25">
      <c r="A1035" s="14"/>
      <c r="B1035" s="5">
        <f>DATE(YEAR(siječanj!B1035),MONTH(siječanj!B1035)+2,DAY(siječanj!B1035))</f>
        <v>45362</v>
      </c>
      <c r="C1035" s="8">
        <v>10.75</v>
      </c>
      <c r="D1035">
        <v>1.0084496223113579</v>
      </c>
      <c r="E1035" s="6">
        <v>167.02209169841393</v>
      </c>
      <c r="F1035" s="7">
        <v>137.08299162953463</v>
      </c>
      <c r="G1035" s="7">
        <v>197.09492250222573</v>
      </c>
      <c r="H1035" s="7">
        <f t="shared" si="25"/>
        <v>168.43336529091852</v>
      </c>
    </row>
    <row r="1036" spans="1:8" x14ac:dyDescent="0.25">
      <c r="A1036" s="14"/>
      <c r="B1036" s="5">
        <f>DATE(YEAR(siječanj!B1036),MONTH(siječanj!B1036)+2,DAY(siječanj!B1036))</f>
        <v>45362</v>
      </c>
      <c r="C1036" s="8">
        <v>10.7604166666667</v>
      </c>
      <c r="D1036">
        <v>1.0084496223113579</v>
      </c>
      <c r="E1036" s="6">
        <v>168.98525247720963</v>
      </c>
      <c r="F1036" s="7">
        <v>136.25586923610038</v>
      </c>
      <c r="G1036" s="7">
        <v>197.34363211155591</v>
      </c>
      <c r="H1036" s="7">
        <f t="shared" si="25"/>
        <v>170.4131140368315</v>
      </c>
    </row>
    <row r="1037" spans="1:8" x14ac:dyDescent="0.25">
      <c r="A1037" s="14"/>
      <c r="B1037" s="5">
        <f>DATE(YEAR(siječanj!B1037),MONTH(siječanj!B1037)+2,DAY(siječanj!B1037))</f>
        <v>45362</v>
      </c>
      <c r="C1037" s="8">
        <v>10.7708333333333</v>
      </c>
      <c r="D1037">
        <v>1.0084496223113579</v>
      </c>
      <c r="E1037" s="6">
        <v>171.36771447495889</v>
      </c>
      <c r="F1037" s="7">
        <v>135.00771990796414</v>
      </c>
      <c r="G1037" s="7">
        <v>197.37873443994582</v>
      </c>
      <c r="H1037" s="7">
        <f t="shared" si="25"/>
        <v>172.81570693863293</v>
      </c>
    </row>
    <row r="1038" spans="1:8" x14ac:dyDescent="0.25">
      <c r="A1038" s="14"/>
      <c r="B1038" s="5">
        <f>DATE(YEAR(siječanj!B1038),MONTH(siječanj!B1038)+2,DAY(siječanj!B1038))</f>
        <v>45362</v>
      </c>
      <c r="C1038" s="8">
        <v>10.78125</v>
      </c>
      <c r="D1038">
        <v>1.0084496223113579</v>
      </c>
      <c r="E1038" s="6">
        <v>174.66952533636706</v>
      </c>
      <c r="F1038" s="7">
        <v>133.51428809587583</v>
      </c>
      <c r="G1038" s="7">
        <v>197.57043368506339</v>
      </c>
      <c r="H1038" s="7">
        <f t="shared" si="25"/>
        <v>176.14541685476354</v>
      </c>
    </row>
    <row r="1039" spans="1:8" x14ac:dyDescent="0.25">
      <c r="A1039" s="14"/>
      <c r="B1039" s="5">
        <f>DATE(YEAR(siječanj!B1039),MONTH(siječanj!B1039)+2,DAY(siječanj!B1039))</f>
        <v>45362</v>
      </c>
      <c r="C1039" s="8">
        <v>10.7916666666667</v>
      </c>
      <c r="D1039">
        <v>1.0084496223113579</v>
      </c>
      <c r="E1039" s="6">
        <v>174.6910835993589</v>
      </c>
      <c r="F1039" s="7">
        <v>130.93445595846586</v>
      </c>
      <c r="G1039" s="7">
        <v>197.82077197610701</v>
      </c>
      <c r="H1039" s="7">
        <f t="shared" si="25"/>
        <v>176.16715727693534</v>
      </c>
    </row>
    <row r="1040" spans="1:8" x14ac:dyDescent="0.25">
      <c r="A1040" s="14"/>
      <c r="B1040" s="5">
        <f>DATE(YEAR(siječanj!B1040),MONTH(siječanj!B1040)+2,DAY(siječanj!B1040))</f>
        <v>45362</v>
      </c>
      <c r="C1040" s="8">
        <v>10.8020833333333</v>
      </c>
      <c r="D1040">
        <v>1.0084496223113579</v>
      </c>
      <c r="E1040" s="6">
        <v>174.105780405058</v>
      </c>
      <c r="F1040" s="7">
        <v>128.98089162225997</v>
      </c>
      <c r="G1040" s="7">
        <v>197.80739381734415</v>
      </c>
      <c r="H1040" s="7">
        <f t="shared" si="25"/>
        <v>175.57690849170496</v>
      </c>
    </row>
    <row r="1041" spans="1:8" x14ac:dyDescent="0.25">
      <c r="A1041" s="14"/>
      <c r="B1041" s="5">
        <f>DATE(YEAR(siječanj!B1041),MONTH(siječanj!B1041)+2,DAY(siječanj!B1041))</f>
        <v>45362</v>
      </c>
      <c r="C1041" s="8">
        <v>10.8125</v>
      </c>
      <c r="D1041">
        <v>1.0084496223113579</v>
      </c>
      <c r="E1041" s="6">
        <v>175.04434822663779</v>
      </c>
      <c r="F1041" s="7">
        <v>126.59635745411519</v>
      </c>
      <c r="G1041" s="7">
        <v>197.51701812825667</v>
      </c>
      <c r="H1041" s="7">
        <f t="shared" si="25"/>
        <v>176.52340685689069</v>
      </c>
    </row>
    <row r="1042" spans="1:8" x14ac:dyDescent="0.25">
      <c r="A1042" s="14"/>
      <c r="B1042" s="5">
        <f>DATE(YEAR(siječanj!B1042),MONTH(siječanj!B1042)+2,DAY(siječanj!B1042))</f>
        <v>45362</v>
      </c>
      <c r="C1042" s="8">
        <v>10.8229166666667</v>
      </c>
      <c r="D1042">
        <v>1.0084496223113579</v>
      </c>
      <c r="E1042" s="6">
        <v>176.04891913678676</v>
      </c>
      <c r="F1042" s="7">
        <v>123.71642859098259</v>
      </c>
      <c r="G1042" s="7">
        <v>197.30442473250534</v>
      </c>
      <c r="H1042" s="7">
        <f t="shared" si="25"/>
        <v>177.53646601181541</v>
      </c>
    </row>
    <row r="1043" spans="1:8" x14ac:dyDescent="0.25">
      <c r="A1043" s="14"/>
      <c r="B1043" s="5">
        <f>DATE(YEAR(siječanj!B1043),MONTH(siječanj!B1043)+2,DAY(siječanj!B1043))</f>
        <v>45362</v>
      </c>
      <c r="C1043" s="8">
        <v>10.8333333333333</v>
      </c>
      <c r="D1043">
        <v>1.0084496223113579</v>
      </c>
      <c r="E1043" s="6">
        <v>178.51489058110459</v>
      </c>
      <c r="F1043" s="7">
        <v>117.75424761854063</v>
      </c>
      <c r="G1043" s="7">
        <v>197.49386389900513</v>
      </c>
      <c r="H1043" s="7">
        <f t="shared" si="25"/>
        <v>180.02327398346833</v>
      </c>
    </row>
    <row r="1044" spans="1:8" x14ac:dyDescent="0.25">
      <c r="A1044" s="14"/>
      <c r="B1044" s="5">
        <f>DATE(YEAR(siječanj!B1044),MONTH(siječanj!B1044)+2,DAY(siječanj!B1044))</f>
        <v>45362</v>
      </c>
      <c r="C1044" s="8">
        <v>10.84375</v>
      </c>
      <c r="D1044">
        <v>1.0084496223113579</v>
      </c>
      <c r="E1044" s="6">
        <v>178.75159987518484</v>
      </c>
      <c r="F1044" s="7">
        <v>114.15582657002361</v>
      </c>
      <c r="G1044" s="7">
        <v>196.98481587155365</v>
      </c>
      <c r="H1044" s="7">
        <f t="shared" si="25"/>
        <v>180.26198338168112</v>
      </c>
    </row>
    <row r="1045" spans="1:8" x14ac:dyDescent="0.25">
      <c r="A1045" s="14"/>
      <c r="B1045" s="5">
        <f>DATE(YEAR(siječanj!B1045),MONTH(siječanj!B1045)+2,DAY(siječanj!B1045))</f>
        <v>45362</v>
      </c>
      <c r="C1045" s="8">
        <v>10.8541666666667</v>
      </c>
      <c r="D1045">
        <v>1.0084496223113579</v>
      </c>
      <c r="E1045" s="6">
        <v>176.32410182058504</v>
      </c>
      <c r="F1045" s="7">
        <v>111.43668800236526</v>
      </c>
      <c r="G1045" s="7">
        <v>196.72555317746324</v>
      </c>
      <c r="H1045" s="7">
        <f t="shared" si="25"/>
        <v>177.81397388535839</v>
      </c>
    </row>
    <row r="1046" spans="1:8" x14ac:dyDescent="0.25">
      <c r="A1046" s="14"/>
      <c r="B1046" s="5">
        <f>DATE(YEAR(siječanj!B1046),MONTH(siječanj!B1046)+2,DAY(siječanj!B1046))</f>
        <v>45362</v>
      </c>
      <c r="C1046" s="8">
        <v>10.8645833333333</v>
      </c>
      <c r="D1046">
        <v>1.0084496223113579</v>
      </c>
      <c r="E1046" s="6">
        <v>172.98103385554748</v>
      </c>
      <c r="F1046" s="7">
        <v>109.32675564232355</v>
      </c>
      <c r="G1046" s="7">
        <v>196.02881455685767</v>
      </c>
      <c r="H1046" s="7">
        <f t="shared" si="25"/>
        <v>174.44265825865509</v>
      </c>
    </row>
    <row r="1047" spans="1:8" x14ac:dyDescent="0.25">
      <c r="A1047" s="14"/>
      <c r="B1047" s="5">
        <f>DATE(YEAR(siječanj!B1047),MONTH(siječanj!B1047)+2,DAY(siječanj!B1047))</f>
        <v>45362</v>
      </c>
      <c r="C1047" s="8">
        <v>10.875</v>
      </c>
      <c r="D1047">
        <v>1.0084496223113579</v>
      </c>
      <c r="E1047" s="6">
        <v>171.79846390213248</v>
      </c>
      <c r="F1047" s="7">
        <v>106.26717058245511</v>
      </c>
      <c r="G1047" s="7">
        <v>194.84148267729839</v>
      </c>
      <c r="H1047" s="7">
        <f t="shared" si="25"/>
        <v>173.25009603577695</v>
      </c>
    </row>
    <row r="1048" spans="1:8" x14ac:dyDescent="0.25">
      <c r="A1048" s="14"/>
      <c r="B1048" s="5">
        <f>DATE(YEAR(siječanj!B1048),MONTH(siječanj!B1048)+2,DAY(siječanj!B1048))</f>
        <v>45362</v>
      </c>
      <c r="C1048" s="8">
        <v>10.8854166666667</v>
      </c>
      <c r="D1048">
        <v>1.0084496223113579</v>
      </c>
      <c r="E1048" s="6">
        <v>178.63919794168038</v>
      </c>
      <c r="F1048" s="7">
        <v>104.10067757757967</v>
      </c>
      <c r="G1048" s="7">
        <v>194.49925380867646</v>
      </c>
      <c r="H1048" s="7">
        <f t="shared" si="25"/>
        <v>180.14863169429148</v>
      </c>
    </row>
    <row r="1049" spans="1:8" x14ac:dyDescent="0.25">
      <c r="A1049" s="14"/>
      <c r="B1049" s="5">
        <f>DATE(YEAR(siječanj!B1049),MONTH(siječanj!B1049)+2,DAY(siječanj!B1049))</f>
        <v>45362</v>
      </c>
      <c r="C1049" s="8">
        <v>10.8958333333333</v>
      </c>
      <c r="D1049">
        <v>1.0084496223113579</v>
      </c>
      <c r="E1049" s="6">
        <v>184.95098889343069</v>
      </c>
      <c r="F1049" s="7">
        <v>102.33736086698818</v>
      </c>
      <c r="G1049" s="7">
        <v>193.87562704704845</v>
      </c>
      <c r="H1049" s="7">
        <f t="shared" si="25"/>
        <v>186.51375489569233</v>
      </c>
    </row>
    <row r="1050" spans="1:8" x14ac:dyDescent="0.25">
      <c r="A1050" s="14"/>
      <c r="B1050" s="5">
        <f>DATE(YEAR(siječanj!B1050),MONTH(siječanj!B1050)+2,DAY(siječanj!B1050))</f>
        <v>45362</v>
      </c>
      <c r="C1050" s="8">
        <v>10.90625</v>
      </c>
      <c r="D1050">
        <v>1.0084496223113579</v>
      </c>
      <c r="E1050" s="6">
        <v>185.3223304168877</v>
      </c>
      <c r="F1050" s="7">
        <v>100.58734021314042</v>
      </c>
      <c r="G1050" s="7">
        <v>193.94239542519617</v>
      </c>
      <c r="H1050" s="7">
        <f t="shared" si="25"/>
        <v>186.88823411477108</v>
      </c>
    </row>
    <row r="1051" spans="1:8" x14ac:dyDescent="0.25">
      <c r="A1051" s="14"/>
      <c r="B1051" s="5">
        <f>DATE(YEAR(siječanj!B1051),MONTH(siječanj!B1051)+2,DAY(siječanj!B1051))</f>
        <v>45362</v>
      </c>
      <c r="C1051" s="8">
        <v>10.9166666666667</v>
      </c>
      <c r="D1051">
        <v>1.0084496223113579</v>
      </c>
      <c r="E1051" s="6">
        <v>183.99271237735877</v>
      </c>
      <c r="F1051" s="7">
        <v>97.980209622498279</v>
      </c>
      <c r="G1051" s="7">
        <v>192.81769173079928</v>
      </c>
      <c r="H1051" s="7">
        <f t="shared" si="25"/>
        <v>185.54738130498976</v>
      </c>
    </row>
    <row r="1052" spans="1:8" x14ac:dyDescent="0.25">
      <c r="A1052" s="14"/>
      <c r="B1052" s="5">
        <f>DATE(YEAR(siječanj!B1052),MONTH(siječanj!B1052)+2,DAY(siječanj!B1052))</f>
        <v>45362</v>
      </c>
      <c r="C1052" s="8">
        <v>10.9270833333333</v>
      </c>
      <c r="D1052">
        <v>1.0084496223113579</v>
      </c>
      <c r="E1052" s="6">
        <v>180.83419232732334</v>
      </c>
      <c r="F1052" s="7">
        <v>95.817288067861696</v>
      </c>
      <c r="G1052" s="7">
        <v>190.50193582726666</v>
      </c>
      <c r="H1052" s="7">
        <f t="shared" si="25"/>
        <v>182.36217295346867</v>
      </c>
    </row>
    <row r="1053" spans="1:8" x14ac:dyDescent="0.25">
      <c r="A1053" s="14"/>
      <c r="B1053" s="5">
        <f>DATE(YEAR(siječanj!B1053),MONTH(siječanj!B1053)+2,DAY(siječanj!B1053))</f>
        <v>45362</v>
      </c>
      <c r="C1053" s="8">
        <v>10.9375</v>
      </c>
      <c r="D1053">
        <v>1.0084496223113579</v>
      </c>
      <c r="E1053" s="6">
        <v>173.51886314938127</v>
      </c>
      <c r="F1053" s="7">
        <v>93.833654996380503</v>
      </c>
      <c r="G1053" s="7">
        <v>189.27673848123504</v>
      </c>
      <c r="H1053" s="7">
        <f t="shared" si="25"/>
        <v>174.98503200688975</v>
      </c>
    </row>
    <row r="1054" spans="1:8" x14ac:dyDescent="0.25">
      <c r="A1054" s="14"/>
      <c r="B1054" s="5">
        <f>DATE(YEAR(siječanj!B1054),MONTH(siječanj!B1054)+2,DAY(siječanj!B1054))</f>
        <v>45362</v>
      </c>
      <c r="C1054" s="8">
        <v>10.9479166666667</v>
      </c>
      <c r="D1054">
        <v>1.0084496223113579</v>
      </c>
      <c r="E1054" s="6">
        <v>166.76091922501956</v>
      </c>
      <c r="F1054" s="7">
        <v>91.653385220332794</v>
      </c>
      <c r="G1054" s="7">
        <v>188.83750951577485</v>
      </c>
      <c r="H1054" s="7">
        <f t="shared" si="25"/>
        <v>168.16998600876585</v>
      </c>
    </row>
    <row r="1055" spans="1:8" x14ac:dyDescent="0.25">
      <c r="A1055" s="14"/>
      <c r="B1055" s="5">
        <f>DATE(YEAR(siječanj!B1055),MONTH(siječanj!B1055)+2,DAY(siječanj!B1055))</f>
        <v>45362</v>
      </c>
      <c r="C1055" s="8">
        <v>10.9583333333333</v>
      </c>
      <c r="D1055">
        <v>1.0084496223113579</v>
      </c>
      <c r="E1055" s="6">
        <v>157.05809765657881</v>
      </c>
      <c r="F1055" s="7">
        <v>88.908740964797275</v>
      </c>
      <c r="G1055" s="7">
        <v>184.27737827426901</v>
      </c>
      <c r="H1055" s="7">
        <f t="shared" si="25"/>
        <v>158.38517926271726</v>
      </c>
    </row>
    <row r="1056" spans="1:8" x14ac:dyDescent="0.25">
      <c r="A1056" s="14"/>
      <c r="B1056" s="5">
        <f>DATE(YEAR(siječanj!B1056),MONTH(siječanj!B1056)+2,DAY(siječanj!B1056))</f>
        <v>45362</v>
      </c>
      <c r="C1056" s="8">
        <v>10.96875</v>
      </c>
      <c r="D1056">
        <v>1.0084496223113579</v>
      </c>
      <c r="E1056" s="6">
        <v>146.63962610580563</v>
      </c>
      <c r="F1056" s="7">
        <v>86.718502562563785</v>
      </c>
      <c r="G1056" s="7">
        <v>183.69489861210144</v>
      </c>
      <c r="H1056" s="7">
        <f t="shared" si="25"/>
        <v>147.87867556227843</v>
      </c>
    </row>
    <row r="1057" spans="1:8" x14ac:dyDescent="0.25">
      <c r="A1057" s="14"/>
      <c r="B1057" s="5">
        <f>DATE(YEAR(siječanj!B1057),MONTH(siječanj!B1057)+2,DAY(siječanj!B1057))</f>
        <v>45362</v>
      </c>
      <c r="C1057" s="8">
        <v>10.9791666666667</v>
      </c>
      <c r="D1057">
        <v>1.0084496223113579</v>
      </c>
      <c r="E1057" s="6">
        <v>136.02593491554904</v>
      </c>
      <c r="F1057" s="7">
        <v>84.795638237700743</v>
      </c>
      <c r="G1057" s="7">
        <v>181.95159098446385</v>
      </c>
      <c r="H1057" s="7">
        <f t="shared" si="25"/>
        <v>137.1753026901348</v>
      </c>
    </row>
    <row r="1058" spans="1:8" ht="15.75" thickBot="1" x14ac:dyDescent="0.3">
      <c r="A1058" s="14"/>
      <c r="B1058" s="5">
        <f>DATE(YEAR(siječanj!B1058),MONTH(siječanj!B1058)+2,DAY(siječanj!B1058))</f>
        <v>45362</v>
      </c>
      <c r="C1058" s="8">
        <v>10.9895833333333</v>
      </c>
      <c r="D1058">
        <v>1.0084496223113579</v>
      </c>
      <c r="E1058" s="6">
        <v>125.75379310489289</v>
      </c>
      <c r="F1058" s="7">
        <v>83.18805637367619</v>
      </c>
      <c r="G1058" s="7">
        <v>181.46288298502458</v>
      </c>
      <c r="H1058" s="7">
        <f t="shared" si="25"/>
        <v>126.81636516084988</v>
      </c>
    </row>
    <row r="1059" spans="1:8" x14ac:dyDescent="0.25">
      <c r="A1059" s="13">
        <f t="shared" ref="A1059" si="26">A963+1</f>
        <v>72</v>
      </c>
      <c r="B1059" s="5">
        <f>DATE(YEAR(siječanj!B1059),MONTH(siječanj!B1059)+2,DAY(siječanj!B1059))</f>
        <v>45363</v>
      </c>
      <c r="C1059" s="8">
        <v>11</v>
      </c>
      <c r="D1059">
        <v>1.0048299649861177</v>
      </c>
      <c r="E1059" s="6">
        <v>113.39204782458356</v>
      </c>
      <c r="F1059" s="7">
        <v>80.393536338662059</v>
      </c>
      <c r="G1059" s="7">
        <v>177.16541072000433</v>
      </c>
      <c r="H1059" s="7">
        <f t="shared" si="25"/>
        <v>113.93972744528047</v>
      </c>
    </row>
    <row r="1060" spans="1:8" x14ac:dyDescent="0.25">
      <c r="A1060" s="14"/>
      <c r="B1060" s="5">
        <f>DATE(YEAR(siječanj!B1060),MONTH(siječanj!B1060)+2,DAY(siječanj!B1060))</f>
        <v>45363</v>
      </c>
      <c r="C1060" s="8">
        <v>11.0104166666667</v>
      </c>
      <c r="D1060">
        <v>1.0048299649861177</v>
      </c>
      <c r="E1060" s="6">
        <v>104.31956353652333</v>
      </c>
      <c r="F1060" s="7">
        <v>79.148547502090764</v>
      </c>
      <c r="G1060" s="7">
        <v>175.0278211601042</v>
      </c>
      <c r="H1060" s="7">
        <f t="shared" si="25"/>
        <v>104.82342337577181</v>
      </c>
    </row>
    <row r="1061" spans="1:8" x14ac:dyDescent="0.25">
      <c r="A1061" s="14"/>
      <c r="B1061" s="5">
        <f>DATE(YEAR(siječanj!B1061),MONTH(siječanj!B1061)+2,DAY(siječanj!B1061))</f>
        <v>45363</v>
      </c>
      <c r="C1061" s="8">
        <v>11.0208333333333</v>
      </c>
      <c r="D1061">
        <v>1.0048299649861177</v>
      </c>
      <c r="E1061" s="6">
        <v>96.767420613642784</v>
      </c>
      <c r="F1061" s="7">
        <v>78.212091031458669</v>
      </c>
      <c r="G1061" s="7">
        <v>174.39398632979811</v>
      </c>
      <c r="H1061" s="7">
        <f t="shared" si="25"/>
        <v>97.234803867003592</v>
      </c>
    </row>
    <row r="1062" spans="1:8" x14ac:dyDescent="0.25">
      <c r="A1062" s="14"/>
      <c r="B1062" s="5">
        <f>DATE(YEAR(siječanj!B1062),MONTH(siječanj!B1062)+2,DAY(siječanj!B1062))</f>
        <v>45363</v>
      </c>
      <c r="C1062" s="8">
        <v>11.03125</v>
      </c>
      <c r="D1062">
        <v>1.0048299649861177</v>
      </c>
      <c r="E1062" s="6">
        <v>89.477925286183194</v>
      </c>
      <c r="F1062" s="7">
        <v>77.51008872813722</v>
      </c>
      <c r="G1062" s="7">
        <v>174.6925261051189</v>
      </c>
      <c r="H1062" s="7">
        <f t="shared" si="25"/>
        <v>89.910100532345908</v>
      </c>
    </row>
    <row r="1063" spans="1:8" x14ac:dyDescent="0.25">
      <c r="A1063" s="14"/>
      <c r="B1063" s="5">
        <f>DATE(YEAR(siječanj!B1063),MONTH(siječanj!B1063)+2,DAY(siječanj!B1063))</f>
        <v>45363</v>
      </c>
      <c r="C1063" s="8">
        <v>11.0416666666667</v>
      </c>
      <c r="D1063">
        <v>1.0048299649861177</v>
      </c>
      <c r="E1063" s="6">
        <v>83.28659967711836</v>
      </c>
      <c r="F1063" s="7">
        <v>76.959068596034754</v>
      </c>
      <c r="G1063" s="7">
        <v>174.10292963682318</v>
      </c>
      <c r="H1063" s="7">
        <f t="shared" si="25"/>
        <v>83.688871037371641</v>
      </c>
    </row>
    <row r="1064" spans="1:8" x14ac:dyDescent="0.25">
      <c r="A1064" s="14"/>
      <c r="B1064" s="5">
        <f>DATE(YEAR(siječanj!B1064),MONTH(siječanj!B1064)+2,DAY(siječanj!B1064))</f>
        <v>45363</v>
      </c>
      <c r="C1064" s="8">
        <v>11.0520833333333</v>
      </c>
      <c r="D1064">
        <v>1.0048299649861177</v>
      </c>
      <c r="E1064" s="6">
        <v>78.170459670702598</v>
      </c>
      <c r="F1064" s="7">
        <v>76.331151381990537</v>
      </c>
      <c r="G1064" s="7">
        <v>173.86612046121317</v>
      </c>
      <c r="H1064" s="7">
        <f t="shared" si="25"/>
        <v>78.548020253860813</v>
      </c>
    </row>
    <row r="1065" spans="1:8" x14ac:dyDescent="0.25">
      <c r="A1065" s="14"/>
      <c r="B1065" s="5">
        <f>DATE(YEAR(siječanj!B1065),MONTH(siječanj!B1065)+2,DAY(siječanj!B1065))</f>
        <v>45363</v>
      </c>
      <c r="C1065" s="8">
        <v>11.0625</v>
      </c>
      <c r="D1065">
        <v>1.0048299649861177</v>
      </c>
      <c r="E1065" s="6">
        <v>74.68656435793055</v>
      </c>
      <c r="F1065" s="7">
        <v>76.05445427624224</v>
      </c>
      <c r="G1065" s="7">
        <v>174.2196629255653</v>
      </c>
      <c r="H1065" s="7">
        <f t="shared" si="25"/>
        <v>75.047297848712773</v>
      </c>
    </row>
    <row r="1066" spans="1:8" x14ac:dyDescent="0.25">
      <c r="A1066" s="14"/>
      <c r="B1066" s="5">
        <f>DATE(YEAR(siječanj!B1066),MONTH(siječanj!B1066)+2,DAY(siječanj!B1066))</f>
        <v>45363</v>
      </c>
      <c r="C1066" s="8">
        <v>11.0729166666667</v>
      </c>
      <c r="D1066">
        <v>1.0048299649861177</v>
      </c>
      <c r="E1066" s="6">
        <v>71.197928355732898</v>
      </c>
      <c r="F1066" s="7">
        <v>75.865419433749864</v>
      </c>
      <c r="G1066" s="7">
        <v>174.30019932870709</v>
      </c>
      <c r="H1066" s="7">
        <f t="shared" si="25"/>
        <v>71.541811856775197</v>
      </c>
    </row>
    <row r="1067" spans="1:8" x14ac:dyDescent="0.25">
      <c r="A1067" s="14"/>
      <c r="B1067" s="5">
        <f>DATE(YEAR(siječanj!B1067),MONTH(siječanj!B1067)+2,DAY(siječanj!B1067))</f>
        <v>45363</v>
      </c>
      <c r="C1067" s="8">
        <v>11.0833333333333</v>
      </c>
      <c r="D1067">
        <v>1.0048299649861177</v>
      </c>
      <c r="E1067" s="6">
        <v>68.817610556734479</v>
      </c>
      <c r="F1067" s="7">
        <v>75.378436705643523</v>
      </c>
      <c r="G1067" s="7">
        <v>174.04730836521583</v>
      </c>
      <c r="H1067" s="7">
        <f t="shared" si="25"/>
        <v>69.149997206151781</v>
      </c>
    </row>
    <row r="1068" spans="1:8" x14ac:dyDescent="0.25">
      <c r="A1068" s="14"/>
      <c r="B1068" s="5">
        <f>DATE(YEAR(siječanj!B1068),MONTH(siječanj!B1068)+2,DAY(siječanj!B1068))</f>
        <v>45363</v>
      </c>
      <c r="C1068" s="8">
        <v>11.09375</v>
      </c>
      <c r="D1068">
        <v>1.0048299649861177</v>
      </c>
      <c r="E1068" s="6">
        <v>66.649105302901802</v>
      </c>
      <c r="F1068" s="7">
        <v>75.329764425247618</v>
      </c>
      <c r="G1068" s="7">
        <v>174.25223539489502</v>
      </c>
      <c r="H1068" s="7">
        <f t="shared" si="25"/>
        <v>66.971018147870879</v>
      </c>
    </row>
    <row r="1069" spans="1:8" x14ac:dyDescent="0.25">
      <c r="A1069" s="14"/>
      <c r="B1069" s="5">
        <f>DATE(YEAR(siječanj!B1069),MONTH(siječanj!B1069)+2,DAY(siječanj!B1069))</f>
        <v>45363</v>
      </c>
      <c r="C1069" s="8">
        <v>11.1041666666667</v>
      </c>
      <c r="D1069">
        <v>1.0048299649861177</v>
      </c>
      <c r="E1069" s="6">
        <v>65.606566505773415</v>
      </c>
      <c r="F1069" s="7">
        <v>74.934666422525126</v>
      </c>
      <c r="G1069" s="7">
        <v>174.24029729481592</v>
      </c>
      <c r="H1069" s="7">
        <f t="shared" si="25"/>
        <v>65.923443924855704</v>
      </c>
    </row>
    <row r="1070" spans="1:8" x14ac:dyDescent="0.25">
      <c r="A1070" s="14"/>
      <c r="B1070" s="5">
        <f>DATE(YEAR(siječanj!B1070),MONTH(siječanj!B1070)+2,DAY(siječanj!B1070))</f>
        <v>45363</v>
      </c>
      <c r="C1070" s="8">
        <v>11.1145833333333</v>
      </c>
      <c r="D1070">
        <v>1.0048299649861177</v>
      </c>
      <c r="E1070" s="6">
        <v>64.092531607507865</v>
      </c>
      <c r="F1070" s="7">
        <v>74.625748315369947</v>
      </c>
      <c r="G1070" s="7">
        <v>174.47839100976145</v>
      </c>
      <c r="H1070" s="7">
        <f t="shared" si="25"/>
        <v>64.402096291043762</v>
      </c>
    </row>
    <row r="1071" spans="1:8" x14ac:dyDescent="0.25">
      <c r="A1071" s="14"/>
      <c r="B1071" s="5">
        <f>DATE(YEAR(siječanj!B1071),MONTH(siječanj!B1071)+2,DAY(siječanj!B1071))</f>
        <v>45363</v>
      </c>
      <c r="C1071" s="8">
        <v>11.125</v>
      </c>
      <c r="D1071">
        <v>1.0048299649861177</v>
      </c>
      <c r="E1071" s="6">
        <v>63.650368460605108</v>
      </c>
      <c r="F1071" s="7">
        <v>74.638267012363798</v>
      </c>
      <c r="G1071" s="7">
        <v>174.44899115455084</v>
      </c>
      <c r="H1071" s="7">
        <f t="shared" si="25"/>
        <v>63.957797511623319</v>
      </c>
    </row>
    <row r="1072" spans="1:8" x14ac:dyDescent="0.25">
      <c r="A1072" s="14"/>
      <c r="B1072" s="5">
        <f>DATE(YEAR(siječanj!B1072),MONTH(siječanj!B1072)+2,DAY(siječanj!B1072))</f>
        <v>45363</v>
      </c>
      <c r="C1072" s="8">
        <v>11.1354166666667</v>
      </c>
      <c r="D1072">
        <v>1.0048299649861177</v>
      </c>
      <c r="E1072" s="6">
        <v>62.718983113609227</v>
      </c>
      <c r="F1072" s="7">
        <v>74.741437742084116</v>
      </c>
      <c r="G1072" s="7">
        <v>174.93379777348704</v>
      </c>
      <c r="H1072" s="7">
        <f t="shared" si="25"/>
        <v>63.021913606012866</v>
      </c>
    </row>
    <row r="1073" spans="1:8" x14ac:dyDescent="0.25">
      <c r="A1073" s="14"/>
      <c r="B1073" s="5">
        <f>DATE(YEAR(siječanj!B1073),MONTH(siječanj!B1073)+2,DAY(siječanj!B1073))</f>
        <v>45363</v>
      </c>
      <c r="C1073" s="8">
        <v>11.1458333333333</v>
      </c>
      <c r="D1073">
        <v>1.0048299649861177</v>
      </c>
      <c r="E1073" s="6">
        <v>62.394801152659028</v>
      </c>
      <c r="F1073" s="7">
        <v>74.729508060442626</v>
      </c>
      <c r="G1073" s="7">
        <v>175.69111564581971</v>
      </c>
      <c r="H1073" s="7">
        <f t="shared" si="25"/>
        <v>62.696165857542141</v>
      </c>
    </row>
    <row r="1074" spans="1:8" x14ac:dyDescent="0.25">
      <c r="A1074" s="14"/>
      <c r="B1074" s="5">
        <f>DATE(YEAR(siječanj!B1074),MONTH(siječanj!B1074)+2,DAY(siječanj!B1074))</f>
        <v>45363</v>
      </c>
      <c r="C1074" s="8">
        <v>11.15625</v>
      </c>
      <c r="D1074">
        <v>1.0048299649861177</v>
      </c>
      <c r="E1074" s="6">
        <v>61.861940172290993</v>
      </c>
      <c r="F1074" s="7">
        <v>74.902372287594758</v>
      </c>
      <c r="G1074" s="7">
        <v>176.95070363962844</v>
      </c>
      <c r="H1074" s="7">
        <f t="shared" si="25"/>
        <v>62.160731177296462</v>
      </c>
    </row>
    <row r="1075" spans="1:8" x14ac:dyDescent="0.25">
      <c r="A1075" s="14"/>
      <c r="B1075" s="5">
        <f>DATE(YEAR(siječanj!B1075),MONTH(siječanj!B1075)+2,DAY(siječanj!B1075))</f>
        <v>45363</v>
      </c>
      <c r="C1075" s="8">
        <v>11.1666666666667</v>
      </c>
      <c r="D1075">
        <v>1.0048299649861177</v>
      </c>
      <c r="E1075" s="6">
        <v>61.620976969200086</v>
      </c>
      <c r="F1075" s="7">
        <v>75.104884737087446</v>
      </c>
      <c r="G1075" s="7">
        <v>179.19436661744118</v>
      </c>
      <c r="H1075" s="7">
        <f t="shared" si="25"/>
        <v>61.918604130371683</v>
      </c>
    </row>
    <row r="1076" spans="1:8" x14ac:dyDescent="0.25">
      <c r="A1076" s="14"/>
      <c r="B1076" s="5">
        <f>DATE(YEAR(siječanj!B1076),MONTH(siječanj!B1076)+2,DAY(siječanj!B1076))</f>
        <v>45363</v>
      </c>
      <c r="C1076" s="8">
        <v>11.1770833333333</v>
      </c>
      <c r="D1076">
        <v>1.0048299649861177</v>
      </c>
      <c r="E1076" s="6">
        <v>62.654164458357378</v>
      </c>
      <c r="F1076" s="7">
        <v>75.36472237494327</v>
      </c>
      <c r="G1076" s="7">
        <v>180.5023050135546</v>
      </c>
      <c r="H1076" s="7">
        <f t="shared" si="25"/>
        <v>62.956781878925703</v>
      </c>
    </row>
    <row r="1077" spans="1:8" x14ac:dyDescent="0.25">
      <c r="A1077" s="14"/>
      <c r="B1077" s="5">
        <f>DATE(YEAR(siječanj!B1077),MONTH(siječanj!B1077)+2,DAY(siječanj!B1077))</f>
        <v>45363</v>
      </c>
      <c r="C1077" s="8">
        <v>11.1875</v>
      </c>
      <c r="D1077">
        <v>1.0048299649861177</v>
      </c>
      <c r="E1077" s="6">
        <v>62.59469743151346</v>
      </c>
      <c r="F1077" s="7">
        <v>75.897734086213987</v>
      </c>
      <c r="G1077" s="7">
        <v>185.66854757728757</v>
      </c>
      <c r="H1077" s="7">
        <f t="shared" si="25"/>
        <v>62.897027628424297</v>
      </c>
    </row>
    <row r="1078" spans="1:8" x14ac:dyDescent="0.25">
      <c r="A1078" s="14"/>
      <c r="B1078" s="5">
        <f>DATE(YEAR(siječanj!B1078),MONTH(siječanj!B1078)+2,DAY(siječanj!B1078))</f>
        <v>45363</v>
      </c>
      <c r="C1078" s="8">
        <v>11.1979166666667</v>
      </c>
      <c r="D1078">
        <v>1.0048299649861177</v>
      </c>
      <c r="E1078" s="6">
        <v>64.409206902059339</v>
      </c>
      <c r="F1078" s="7">
        <v>77.066359209864856</v>
      </c>
      <c r="G1078" s="7">
        <v>187.17378323550645</v>
      </c>
      <c r="H1078" s="7">
        <f t="shared" si="25"/>
        <v>64.720301116179897</v>
      </c>
    </row>
    <row r="1079" spans="1:8" x14ac:dyDescent="0.25">
      <c r="A1079" s="14"/>
      <c r="B1079" s="5">
        <f>DATE(YEAR(siječanj!B1079),MONTH(siječanj!B1079)+2,DAY(siječanj!B1079))</f>
        <v>45363</v>
      </c>
      <c r="C1079" s="8">
        <v>11.2083333333333</v>
      </c>
      <c r="D1079">
        <v>1.0048299649861177</v>
      </c>
      <c r="E1079" s="6">
        <v>65.725069946017271</v>
      </c>
      <c r="F1079" s="7">
        <v>78.682325014939238</v>
      </c>
      <c r="G1079" s="7">
        <v>191.75406860018578</v>
      </c>
      <c r="H1079" s="7">
        <f t="shared" si="25"/>
        <v>66.042519732566674</v>
      </c>
    </row>
    <row r="1080" spans="1:8" x14ac:dyDescent="0.25">
      <c r="A1080" s="14"/>
      <c r="B1080" s="5">
        <f>DATE(YEAR(siječanj!B1080),MONTH(siječanj!B1080)+2,DAY(siječanj!B1080))</f>
        <v>45363</v>
      </c>
      <c r="C1080" s="8">
        <v>11.21875</v>
      </c>
      <c r="D1080">
        <v>1.0048299649861177</v>
      </c>
      <c r="E1080" s="6">
        <v>68.800873784775618</v>
      </c>
      <c r="F1080" s="7">
        <v>80.188948944994891</v>
      </c>
      <c r="G1080" s="7">
        <v>192.58104826775315</v>
      </c>
      <c r="H1080" s="7">
        <f t="shared" si="25"/>
        <v>69.133179596170379</v>
      </c>
    </row>
    <row r="1081" spans="1:8" x14ac:dyDescent="0.25">
      <c r="A1081" s="14"/>
      <c r="B1081" s="5">
        <f>DATE(YEAR(siječanj!B1081),MONTH(siječanj!B1081)+2,DAY(siječanj!B1081))</f>
        <v>45363</v>
      </c>
      <c r="C1081" s="8">
        <v>11.2291666666667</v>
      </c>
      <c r="D1081">
        <v>1.0048299649861177</v>
      </c>
      <c r="E1081" s="6">
        <v>72.0233256431531</v>
      </c>
      <c r="F1081" s="7">
        <v>82.665167527173026</v>
      </c>
      <c r="G1081" s="7">
        <v>192.7938673704237</v>
      </c>
      <c r="H1081" s="7">
        <f t="shared" si="25"/>
        <v>72.371195784193276</v>
      </c>
    </row>
    <row r="1082" spans="1:8" x14ac:dyDescent="0.25">
      <c r="A1082" s="14"/>
      <c r="B1082" s="5">
        <f>DATE(YEAR(siječanj!B1082),MONTH(siječanj!B1082)+2,DAY(siječanj!B1082))</f>
        <v>45363</v>
      </c>
      <c r="C1082" s="8">
        <v>11.2395833333333</v>
      </c>
      <c r="D1082">
        <v>1.0048299649861177</v>
      </c>
      <c r="E1082" s="6">
        <v>78.878827654520094</v>
      </c>
      <c r="F1082" s="7">
        <v>86.567784253005669</v>
      </c>
      <c r="G1082" s="7">
        <v>192.44556528680548</v>
      </c>
      <c r="H1082" s="7">
        <f t="shared" si="25"/>
        <v>79.259809630237442</v>
      </c>
    </row>
    <row r="1083" spans="1:8" x14ac:dyDescent="0.25">
      <c r="A1083" s="14"/>
      <c r="B1083" s="5">
        <f>DATE(YEAR(siječanj!B1083),MONTH(siječanj!B1083)+2,DAY(siječanj!B1083))</f>
        <v>45363</v>
      </c>
      <c r="C1083" s="8">
        <v>11.25</v>
      </c>
      <c r="D1083">
        <v>1.0048299649861177</v>
      </c>
      <c r="E1083" s="6">
        <v>84.003369057328015</v>
      </c>
      <c r="F1083" s="7">
        <v>92.433705681253969</v>
      </c>
      <c r="G1083" s="7">
        <v>190.42005498751229</v>
      </c>
      <c r="H1083" s="7">
        <f t="shared" si="25"/>
        <v>84.409102388590824</v>
      </c>
    </row>
    <row r="1084" spans="1:8" x14ac:dyDescent="0.25">
      <c r="A1084" s="14"/>
      <c r="B1084" s="5">
        <f>DATE(YEAR(siječanj!B1084),MONTH(siječanj!B1084)+2,DAY(siječanj!B1084))</f>
        <v>45363</v>
      </c>
      <c r="C1084" s="8">
        <v>11.2604166666667</v>
      </c>
      <c r="D1084">
        <v>1.0048299649861177</v>
      </c>
      <c r="E1084" s="6">
        <v>90.535488255349094</v>
      </c>
      <c r="F1084" s="7">
        <v>96.356583018106676</v>
      </c>
      <c r="G1084" s="7">
        <v>185.68101572458346</v>
      </c>
      <c r="H1084" s="7">
        <f t="shared" si="25"/>
        <v>90.972771493623497</v>
      </c>
    </row>
    <row r="1085" spans="1:8" x14ac:dyDescent="0.25">
      <c r="A1085" s="14"/>
      <c r="B1085" s="5">
        <f>DATE(YEAR(siječanj!B1085),MONTH(siječanj!B1085)+2,DAY(siječanj!B1085))</f>
        <v>45363</v>
      </c>
      <c r="C1085" s="8">
        <v>11.2708333333333</v>
      </c>
      <c r="D1085">
        <v>1.0048299649861177</v>
      </c>
      <c r="E1085" s="6">
        <v>96.122177407479398</v>
      </c>
      <c r="F1085" s="7">
        <v>101.80404212616922</v>
      </c>
      <c r="G1085" s="7">
        <v>156.01529844080034</v>
      </c>
      <c r="H1085" s="7">
        <f t="shared" si="25"/>
        <v>96.586444158746914</v>
      </c>
    </row>
    <row r="1086" spans="1:8" x14ac:dyDescent="0.25">
      <c r="A1086" s="14"/>
      <c r="B1086" s="5">
        <f>DATE(YEAR(siječanj!B1086),MONTH(siječanj!B1086)+2,DAY(siječanj!B1086))</f>
        <v>45363</v>
      </c>
      <c r="C1086" s="8">
        <v>11.28125</v>
      </c>
      <c r="D1086">
        <v>1.0048299649861177</v>
      </c>
      <c r="E1086" s="6">
        <v>102.45954403872288</v>
      </c>
      <c r="F1086" s="7">
        <v>110.10354812006707</v>
      </c>
      <c r="G1086" s="7">
        <v>94.257887844853258</v>
      </c>
      <c r="H1086" s="7">
        <f t="shared" si="25"/>
        <v>102.9544200489235</v>
      </c>
    </row>
    <row r="1087" spans="1:8" x14ac:dyDescent="0.25">
      <c r="A1087" s="14"/>
      <c r="B1087" s="5">
        <f>DATE(YEAR(siječanj!B1087),MONTH(siječanj!B1087)+2,DAY(siječanj!B1087))</f>
        <v>45363</v>
      </c>
      <c r="C1087" s="8">
        <v>11.2916666666667</v>
      </c>
      <c r="D1087">
        <v>1.0048299649861177</v>
      </c>
      <c r="E1087" s="6">
        <v>108.02603377440431</v>
      </c>
      <c r="F1087" s="7">
        <v>121.01508719848485</v>
      </c>
      <c r="G1087" s="7">
        <v>34.458696685230237</v>
      </c>
      <c r="H1087" s="7">
        <f t="shared" si="25"/>
        <v>108.54779573512384</v>
      </c>
    </row>
    <row r="1088" spans="1:8" x14ac:dyDescent="0.25">
      <c r="A1088" s="14"/>
      <c r="B1088" s="5">
        <f>DATE(YEAR(siječanj!B1088),MONTH(siječanj!B1088)+2,DAY(siječanj!B1088))</f>
        <v>45363</v>
      </c>
      <c r="C1088" s="8">
        <v>11.3020833333333</v>
      </c>
      <c r="D1088">
        <v>1.0048299649861177</v>
      </c>
      <c r="E1088" s="6">
        <v>109.7001573498997</v>
      </c>
      <c r="F1088" s="7">
        <v>125.48705614472486</v>
      </c>
      <c r="G1088" s="7">
        <v>12.746454062258969</v>
      </c>
      <c r="H1088" s="7">
        <f t="shared" si="25"/>
        <v>110.23000526887131</v>
      </c>
    </row>
    <row r="1089" spans="1:8" x14ac:dyDescent="0.25">
      <c r="A1089" s="14"/>
      <c r="B1089" s="5">
        <f>DATE(YEAR(siječanj!B1089),MONTH(siječanj!B1089)+2,DAY(siječanj!B1089))</f>
        <v>45363</v>
      </c>
      <c r="C1089" s="8">
        <v>11.3125</v>
      </c>
      <c r="D1089">
        <v>1.0048299649861177</v>
      </c>
      <c r="E1089" s="6">
        <v>113.0901513410912</v>
      </c>
      <c r="F1089" s="7">
        <v>130.50067215545488</v>
      </c>
      <c r="G1089" s="7">
        <v>4.723788816246473</v>
      </c>
      <c r="H1089" s="7">
        <f t="shared" si="25"/>
        <v>113.63637281234341</v>
      </c>
    </row>
    <row r="1090" spans="1:8" x14ac:dyDescent="0.25">
      <c r="A1090" s="14"/>
      <c r="B1090" s="5">
        <f>DATE(YEAR(siječanj!B1090),MONTH(siječanj!B1090)+2,DAY(siječanj!B1090))</f>
        <v>45363</v>
      </c>
      <c r="C1090" s="8">
        <v>11.3229166666667</v>
      </c>
      <c r="D1090">
        <v>1.0048299649861177</v>
      </c>
      <c r="E1090" s="6">
        <v>113.54455100457828</v>
      </c>
      <c r="F1090" s="7">
        <v>137.68195422196857</v>
      </c>
      <c r="G1090" s="7">
        <v>2.6115560919531227</v>
      </c>
      <c r="H1090" s="7">
        <f t="shared" si="25"/>
        <v>114.09296721029484</v>
      </c>
    </row>
    <row r="1091" spans="1:8" x14ac:dyDescent="0.25">
      <c r="A1091" s="14"/>
      <c r="B1091" s="5">
        <f>DATE(YEAR(siječanj!B1091),MONTH(siječanj!B1091)+2,DAY(siječanj!B1091))</f>
        <v>45363</v>
      </c>
      <c r="C1091" s="8">
        <v>11.3333333333333</v>
      </c>
      <c r="D1091">
        <v>1.0048299649861177</v>
      </c>
      <c r="E1091" s="6">
        <v>112.26897840111801</v>
      </c>
      <c r="F1091" s="7">
        <v>147.23968571835226</v>
      </c>
      <c r="G1091" s="7">
        <v>1.6877728653665196</v>
      </c>
      <c r="H1091" s="7">
        <f t="shared" si="25"/>
        <v>112.8112336358226</v>
      </c>
    </row>
    <row r="1092" spans="1:8" x14ac:dyDescent="0.25">
      <c r="A1092" s="14"/>
      <c r="B1092" s="5">
        <f>DATE(YEAR(siječanj!B1092),MONTH(siječanj!B1092)+2,DAY(siječanj!B1092))</f>
        <v>45363</v>
      </c>
      <c r="C1092" s="8">
        <v>11.34375</v>
      </c>
      <c r="D1092">
        <v>1.0048299649861177</v>
      </c>
      <c r="E1092" s="6">
        <v>111.02161639785849</v>
      </c>
      <c r="F1092" s="7">
        <v>151.10918536892515</v>
      </c>
      <c r="G1092" s="7">
        <v>1.3565586060424213</v>
      </c>
      <c r="H1092" s="7">
        <f t="shared" ref="H1092:H1155" si="27">D1092*E1092</f>
        <v>111.55784691776233</v>
      </c>
    </row>
    <row r="1093" spans="1:8" x14ac:dyDescent="0.25">
      <c r="A1093" s="14"/>
      <c r="B1093" s="5">
        <f>DATE(YEAR(siječanj!B1093),MONTH(siječanj!B1093)+2,DAY(siječanj!B1093))</f>
        <v>45363</v>
      </c>
      <c r="C1093" s="8">
        <v>11.3541666666667</v>
      </c>
      <c r="D1093">
        <v>1.0048299649861177</v>
      </c>
      <c r="E1093" s="6">
        <v>112.04357640513771</v>
      </c>
      <c r="F1093" s="7">
        <v>153.45344321293064</v>
      </c>
      <c r="G1093" s="7">
        <v>1.2992119724975719</v>
      </c>
      <c r="H1093" s="7">
        <f t="shared" si="27"/>
        <v>112.58474295609393</v>
      </c>
    </row>
    <row r="1094" spans="1:8" x14ac:dyDescent="0.25">
      <c r="A1094" s="14"/>
      <c r="B1094" s="5">
        <f>DATE(YEAR(siječanj!B1094),MONTH(siječanj!B1094)+2,DAY(siječanj!B1094))</f>
        <v>45363</v>
      </c>
      <c r="C1094" s="8">
        <v>11.3645833333333</v>
      </c>
      <c r="D1094">
        <v>1.0048299649861177</v>
      </c>
      <c r="E1094" s="6">
        <v>112.20736126321054</v>
      </c>
      <c r="F1094" s="7">
        <v>155.63473045984793</v>
      </c>
      <c r="G1094" s="7">
        <v>1.1860628688597974</v>
      </c>
      <c r="H1094" s="7">
        <f t="shared" si="27"/>
        <v>112.7493188892965</v>
      </c>
    </row>
    <row r="1095" spans="1:8" x14ac:dyDescent="0.25">
      <c r="A1095" s="14"/>
      <c r="B1095" s="5">
        <f>DATE(YEAR(siječanj!B1095),MONTH(siječanj!B1095)+2,DAY(siječanj!B1095))</f>
        <v>45363</v>
      </c>
      <c r="C1095" s="8">
        <v>11.375</v>
      </c>
      <c r="D1095">
        <v>1.0048299649861177</v>
      </c>
      <c r="E1095" s="6">
        <v>113.69386153569771</v>
      </c>
      <c r="F1095" s="7">
        <v>158.29445870375716</v>
      </c>
      <c r="G1095" s="7">
        <v>1.0909514050050906</v>
      </c>
      <c r="H1095" s="7">
        <f t="shared" si="27"/>
        <v>114.24299890605164</v>
      </c>
    </row>
    <row r="1096" spans="1:8" x14ac:dyDescent="0.25">
      <c r="A1096" s="14"/>
      <c r="B1096" s="5">
        <f>DATE(YEAR(siječanj!B1096),MONTH(siječanj!B1096)+2,DAY(siječanj!B1096))</f>
        <v>45363</v>
      </c>
      <c r="C1096" s="8">
        <v>11.3854166666667</v>
      </c>
      <c r="D1096">
        <v>1.0048299649861177</v>
      </c>
      <c r="E1096" s="6">
        <v>113.87359190120873</v>
      </c>
      <c r="F1096" s="7">
        <v>159.60074319960381</v>
      </c>
      <c r="G1096" s="7">
        <v>1.1571844451717057</v>
      </c>
      <c r="H1096" s="7">
        <f t="shared" si="27"/>
        <v>114.42359736293501</v>
      </c>
    </row>
    <row r="1097" spans="1:8" x14ac:dyDescent="0.25">
      <c r="A1097" s="14"/>
      <c r="B1097" s="5">
        <f>DATE(YEAR(siječanj!B1097),MONTH(siječanj!B1097)+2,DAY(siječanj!B1097))</f>
        <v>45363</v>
      </c>
      <c r="C1097" s="8">
        <v>11.3958333333333</v>
      </c>
      <c r="D1097">
        <v>1.0048299649861177</v>
      </c>
      <c r="E1097" s="6">
        <v>113.84215810518359</v>
      </c>
      <c r="F1097" s="7">
        <v>160.15141662784882</v>
      </c>
      <c r="G1097" s="7">
        <v>1.1069013664545833</v>
      </c>
      <c r="H1097" s="7">
        <f t="shared" si="27"/>
        <v>114.39201174277569</v>
      </c>
    </row>
    <row r="1098" spans="1:8" x14ac:dyDescent="0.25">
      <c r="A1098" s="14"/>
      <c r="B1098" s="5">
        <f>DATE(YEAR(siječanj!B1098),MONTH(siječanj!B1098)+2,DAY(siječanj!B1098))</f>
        <v>45363</v>
      </c>
      <c r="C1098" s="8">
        <v>11.40625</v>
      </c>
      <c r="D1098">
        <v>1.0048299649861177</v>
      </c>
      <c r="E1098" s="6">
        <v>114.43816652707122</v>
      </c>
      <c r="F1098" s="7">
        <v>160.44260926505314</v>
      </c>
      <c r="G1098" s="7">
        <v>1.053574747881862</v>
      </c>
      <c r="H1098" s="7">
        <f t="shared" si="27"/>
        <v>114.99089886447247</v>
      </c>
    </row>
    <row r="1099" spans="1:8" x14ac:dyDescent="0.25">
      <c r="A1099" s="14"/>
      <c r="B1099" s="5">
        <f>DATE(YEAR(siječanj!B1099),MONTH(siječanj!B1099)+2,DAY(siječanj!B1099))</f>
        <v>45363</v>
      </c>
      <c r="C1099" s="8">
        <v>11.4166666666667</v>
      </c>
      <c r="D1099">
        <v>1.0048299649861177</v>
      </c>
      <c r="E1099" s="6">
        <v>114.95091776106679</v>
      </c>
      <c r="F1099" s="7">
        <v>159.91612548799142</v>
      </c>
      <c r="G1099" s="7">
        <v>1.0221262727987002</v>
      </c>
      <c r="H1099" s="7">
        <f t="shared" si="27"/>
        <v>115.50612666897483</v>
      </c>
    </row>
    <row r="1100" spans="1:8" x14ac:dyDescent="0.25">
      <c r="A1100" s="14"/>
      <c r="B1100" s="5">
        <f>DATE(YEAR(siječanj!B1100),MONTH(siječanj!B1100)+2,DAY(siječanj!B1100))</f>
        <v>45363</v>
      </c>
      <c r="C1100" s="8">
        <v>11.4270833333333</v>
      </c>
      <c r="D1100">
        <v>1.0048299649861177</v>
      </c>
      <c r="E1100" s="6">
        <v>116.85933939243324</v>
      </c>
      <c r="F1100" s="7">
        <v>159.01921182518987</v>
      </c>
      <c r="G1100" s="7">
        <v>1.0975759525940685</v>
      </c>
      <c r="H1100" s="7">
        <f t="shared" si="27"/>
        <v>117.42376590999953</v>
      </c>
    </row>
    <row r="1101" spans="1:8" x14ac:dyDescent="0.25">
      <c r="A1101" s="14"/>
      <c r="B1101" s="5">
        <f>DATE(YEAR(siječanj!B1101),MONTH(siječanj!B1101)+2,DAY(siječanj!B1101))</f>
        <v>45363</v>
      </c>
      <c r="C1101" s="8">
        <v>11.4375</v>
      </c>
      <c r="D1101">
        <v>1.0048299649861177</v>
      </c>
      <c r="E1101" s="6">
        <v>118.51141693913645</v>
      </c>
      <c r="F1101" s="7">
        <v>158.61647010501039</v>
      </c>
      <c r="G1101" s="7">
        <v>1.1772041887555362</v>
      </c>
      <c r="H1101" s="7">
        <f t="shared" si="27"/>
        <v>119.08382293340767</v>
      </c>
    </row>
    <row r="1102" spans="1:8" x14ac:dyDescent="0.25">
      <c r="A1102" s="14"/>
      <c r="B1102" s="5">
        <f>DATE(YEAR(siječanj!B1102),MONTH(siječanj!B1102)+2,DAY(siječanj!B1102))</f>
        <v>45363</v>
      </c>
      <c r="C1102" s="8">
        <v>11.4479166666667</v>
      </c>
      <c r="D1102">
        <v>1.0048299649861177</v>
      </c>
      <c r="E1102" s="6">
        <v>119.43693431574582</v>
      </c>
      <c r="F1102" s="7">
        <v>158.2303136164864</v>
      </c>
      <c r="G1102" s="7">
        <v>1.1490381281403201</v>
      </c>
      <c r="H1102" s="7">
        <f t="shared" si="27"/>
        <v>120.0138105265401</v>
      </c>
    </row>
    <row r="1103" spans="1:8" x14ac:dyDescent="0.25">
      <c r="A1103" s="14"/>
      <c r="B1103" s="5">
        <f>DATE(YEAR(siječanj!B1103),MONTH(siječanj!B1103)+2,DAY(siječanj!B1103))</f>
        <v>45363</v>
      </c>
      <c r="C1103" s="8">
        <v>11.4583333333333</v>
      </c>
      <c r="D1103">
        <v>1.0048299649861177</v>
      </c>
      <c r="E1103" s="6">
        <v>119.57850661488452</v>
      </c>
      <c r="F1103" s="7">
        <v>158.079367683903</v>
      </c>
      <c r="G1103" s="7">
        <v>1.0788398134822688</v>
      </c>
      <c r="H1103" s="7">
        <f t="shared" si="27"/>
        <v>120.15606661492664</v>
      </c>
    </row>
    <row r="1104" spans="1:8" x14ac:dyDescent="0.25">
      <c r="A1104" s="14"/>
      <c r="B1104" s="5">
        <f>DATE(YEAR(siječanj!B1104),MONTH(siječanj!B1104)+2,DAY(siječanj!B1104))</f>
        <v>45363</v>
      </c>
      <c r="C1104" s="8">
        <v>11.46875</v>
      </c>
      <c r="D1104">
        <v>1.0048299649861177</v>
      </c>
      <c r="E1104" s="6">
        <v>118.84727276157601</v>
      </c>
      <c r="F1104" s="7">
        <v>157.6213608380499</v>
      </c>
      <c r="G1104" s="7">
        <v>1.1420168751577759</v>
      </c>
      <c r="H1104" s="7">
        <f t="shared" si="27"/>
        <v>119.42130092770999</v>
      </c>
    </row>
    <row r="1105" spans="1:8" x14ac:dyDescent="0.25">
      <c r="A1105" s="14"/>
      <c r="B1105" s="5">
        <f>DATE(YEAR(siječanj!B1105),MONTH(siječanj!B1105)+2,DAY(siječanj!B1105))</f>
        <v>45363</v>
      </c>
      <c r="C1105" s="8">
        <v>11.4791666666667</v>
      </c>
      <c r="D1105">
        <v>1.0048299649861177</v>
      </c>
      <c r="E1105" s="6">
        <v>119.58581226265035</v>
      </c>
      <c r="F1105" s="7">
        <v>157.09257863396806</v>
      </c>
      <c r="G1105" s="7">
        <v>1.1962414111897492</v>
      </c>
      <c r="H1105" s="7">
        <f t="shared" si="27"/>
        <v>120.16340754871538</v>
      </c>
    </row>
    <row r="1106" spans="1:8" x14ac:dyDescent="0.25">
      <c r="A1106" s="14"/>
      <c r="B1106" s="5">
        <f>DATE(YEAR(siječanj!B1106),MONTH(siječanj!B1106)+2,DAY(siječanj!B1106))</f>
        <v>45363</v>
      </c>
      <c r="C1106" s="8">
        <v>11.4895833333333</v>
      </c>
      <c r="D1106">
        <v>1.0048299649861177</v>
      </c>
      <c r="E1106" s="6">
        <v>120.22570975271854</v>
      </c>
      <c r="F1106" s="7">
        <v>156.71954265470924</v>
      </c>
      <c r="G1106" s="7">
        <v>1.2176073213204881</v>
      </c>
      <c r="H1106" s="7">
        <f t="shared" si="27"/>
        <v>120.80639572125531</v>
      </c>
    </row>
    <row r="1107" spans="1:8" x14ac:dyDescent="0.25">
      <c r="A1107" s="14"/>
      <c r="B1107" s="5">
        <f>DATE(YEAR(siječanj!B1107),MONTH(siječanj!B1107)+2,DAY(siječanj!B1107))</f>
        <v>45363</v>
      </c>
      <c r="C1107" s="8">
        <v>11.5</v>
      </c>
      <c r="D1107">
        <v>1.0048299649861177</v>
      </c>
      <c r="E1107" s="6">
        <v>120.88180106735967</v>
      </c>
      <c r="F1107" s="7">
        <v>156.13478830965528</v>
      </c>
      <c r="G1107" s="7">
        <v>1.0889095825512412</v>
      </c>
      <c r="H1107" s="7">
        <f t="shared" si="27"/>
        <v>121.46565593397386</v>
      </c>
    </row>
    <row r="1108" spans="1:8" x14ac:dyDescent="0.25">
      <c r="A1108" s="14"/>
      <c r="B1108" s="5">
        <f>DATE(YEAR(siječanj!B1108),MONTH(siječanj!B1108)+2,DAY(siječanj!B1108))</f>
        <v>45363</v>
      </c>
      <c r="C1108" s="8">
        <v>11.5104166666667</v>
      </c>
      <c r="D1108">
        <v>1.0048299649861177</v>
      </c>
      <c r="E1108" s="6">
        <v>121.27850444166609</v>
      </c>
      <c r="F1108" s="7">
        <v>155.39527240768592</v>
      </c>
      <c r="G1108" s="7">
        <v>1.038871776873582</v>
      </c>
      <c r="H1108" s="7">
        <f t="shared" si="27"/>
        <v>121.86427537168805</v>
      </c>
    </row>
    <row r="1109" spans="1:8" x14ac:dyDescent="0.25">
      <c r="A1109" s="14"/>
      <c r="B1109" s="5">
        <f>DATE(YEAR(siječanj!B1109),MONTH(siječanj!B1109)+2,DAY(siječanj!B1109))</f>
        <v>45363</v>
      </c>
      <c r="C1109" s="8">
        <v>11.5208333333333</v>
      </c>
      <c r="D1109">
        <v>1.0048299649861177</v>
      </c>
      <c r="E1109" s="6">
        <v>120.48728524876414</v>
      </c>
      <c r="F1109" s="7">
        <v>154.7294666626386</v>
      </c>
      <c r="G1109" s="7">
        <v>1.0294606953451386</v>
      </c>
      <c r="H1109" s="7">
        <f t="shared" si="27"/>
        <v>121.06923461778804</v>
      </c>
    </row>
    <row r="1110" spans="1:8" x14ac:dyDescent="0.25">
      <c r="A1110" s="14"/>
      <c r="B1110" s="5">
        <f>DATE(YEAR(siječanj!B1110),MONTH(siječanj!B1110)+2,DAY(siječanj!B1110))</f>
        <v>45363</v>
      </c>
      <c r="C1110" s="8">
        <v>11.53125</v>
      </c>
      <c r="D1110">
        <v>1.0048299649861177</v>
      </c>
      <c r="E1110" s="6">
        <v>118.65258720100938</v>
      </c>
      <c r="F1110" s="7">
        <v>154.27496352828038</v>
      </c>
      <c r="G1110" s="7">
        <v>0.97051089030803039</v>
      </c>
      <c r="H1110" s="7">
        <f t="shared" si="27"/>
        <v>119.22567504270253</v>
      </c>
    </row>
    <row r="1111" spans="1:8" x14ac:dyDescent="0.25">
      <c r="A1111" s="14"/>
      <c r="B1111" s="5">
        <f>DATE(YEAR(siječanj!B1111),MONTH(siječanj!B1111)+2,DAY(siječanj!B1111))</f>
        <v>45363</v>
      </c>
      <c r="C1111" s="8">
        <v>11.5416666666667</v>
      </c>
      <c r="D1111">
        <v>1.0048299649861177</v>
      </c>
      <c r="E1111" s="6">
        <v>116.1769008414874</v>
      </c>
      <c r="F1111" s="7">
        <v>153.59076052328859</v>
      </c>
      <c r="G1111" s="7">
        <v>1.0171390216466025</v>
      </c>
      <c r="H1111" s="7">
        <f t="shared" si="27"/>
        <v>116.73803120474744</v>
      </c>
    </row>
    <row r="1112" spans="1:8" x14ac:dyDescent="0.25">
      <c r="A1112" s="14"/>
      <c r="B1112" s="5">
        <f>DATE(YEAR(siječanj!B1112),MONTH(siječanj!B1112)+2,DAY(siječanj!B1112))</f>
        <v>45363</v>
      </c>
      <c r="C1112" s="8">
        <v>11.5520833333333</v>
      </c>
      <c r="D1112">
        <v>1.0048299649861177</v>
      </c>
      <c r="E1112" s="6">
        <v>113.70487518893196</v>
      </c>
      <c r="F1112" s="7">
        <v>152.56934509511052</v>
      </c>
      <c r="G1112" s="7">
        <v>1.0908685797881708</v>
      </c>
      <c r="H1112" s="7">
        <f t="shared" si="27"/>
        <v>114.25406575484539</v>
      </c>
    </row>
    <row r="1113" spans="1:8" x14ac:dyDescent="0.25">
      <c r="A1113" s="14"/>
      <c r="B1113" s="5">
        <f>DATE(YEAR(siječanj!B1113),MONTH(siječanj!B1113)+2,DAY(siječanj!B1113))</f>
        <v>45363</v>
      </c>
      <c r="C1113" s="8">
        <v>11.5625</v>
      </c>
      <c r="D1113">
        <v>1.0048299649861177</v>
      </c>
      <c r="E1113" s="6">
        <v>114.98271417893949</v>
      </c>
      <c r="F1113" s="7">
        <v>151.87317986608593</v>
      </c>
      <c r="G1113" s="7">
        <v>1.0695446161962383</v>
      </c>
      <c r="H1113" s="7">
        <f t="shared" si="27"/>
        <v>115.53807666243254</v>
      </c>
    </row>
    <row r="1114" spans="1:8" x14ac:dyDescent="0.25">
      <c r="A1114" s="14"/>
      <c r="B1114" s="5">
        <f>DATE(YEAR(siječanj!B1114),MONTH(siječanj!B1114)+2,DAY(siječanj!B1114))</f>
        <v>45363</v>
      </c>
      <c r="C1114" s="8">
        <v>11.5729166666667</v>
      </c>
      <c r="D1114">
        <v>1.0048299649861177</v>
      </c>
      <c r="E1114" s="6">
        <v>115.80082946784476</v>
      </c>
      <c r="F1114" s="7">
        <v>150.92057345205964</v>
      </c>
      <c r="G1114" s="7">
        <v>1.0477052195465362</v>
      </c>
      <c r="H1114" s="7">
        <f t="shared" si="27"/>
        <v>116.36014341953783</v>
      </c>
    </row>
    <row r="1115" spans="1:8" x14ac:dyDescent="0.25">
      <c r="A1115" s="14"/>
      <c r="B1115" s="5">
        <f>DATE(YEAR(siječanj!B1115),MONTH(siječanj!B1115)+2,DAY(siječanj!B1115))</f>
        <v>45363</v>
      </c>
      <c r="C1115" s="8">
        <v>11.5833333333333</v>
      </c>
      <c r="D1115">
        <v>1.0048299649861177</v>
      </c>
      <c r="E1115" s="6">
        <v>116.08247332407367</v>
      </c>
      <c r="F1115" s="7">
        <v>149.36157972338066</v>
      </c>
      <c r="G1115" s="7">
        <v>1.0573718838240431</v>
      </c>
      <c r="H1115" s="7">
        <f t="shared" si="27"/>
        <v>116.64314760573089</v>
      </c>
    </row>
    <row r="1116" spans="1:8" x14ac:dyDescent="0.25">
      <c r="A1116" s="14"/>
      <c r="B1116" s="5">
        <f>DATE(YEAR(siječanj!B1116),MONTH(siječanj!B1116)+2,DAY(siječanj!B1116))</f>
        <v>45363</v>
      </c>
      <c r="C1116" s="8">
        <v>11.59375</v>
      </c>
      <c r="D1116">
        <v>1.0048299649861177</v>
      </c>
      <c r="E1116" s="6">
        <v>117.50428796834545</v>
      </c>
      <c r="F1116" s="7">
        <v>148.50478536671537</v>
      </c>
      <c r="G1116" s="7">
        <v>1.0429500902440751</v>
      </c>
      <c r="H1116" s="7">
        <f t="shared" si="27"/>
        <v>118.07182956495124</v>
      </c>
    </row>
    <row r="1117" spans="1:8" x14ac:dyDescent="0.25">
      <c r="A1117" s="14"/>
      <c r="B1117" s="5">
        <f>DATE(YEAR(siječanj!B1117),MONTH(siječanj!B1117)+2,DAY(siječanj!B1117))</f>
        <v>45363</v>
      </c>
      <c r="C1117" s="8">
        <v>11.6041666666667</v>
      </c>
      <c r="D1117">
        <v>1.0048299649861177</v>
      </c>
      <c r="E1117" s="6">
        <v>117.78535044715571</v>
      </c>
      <c r="F1117" s="7">
        <v>147.52376699379025</v>
      </c>
      <c r="G1117" s="7">
        <v>1.2021877216212551</v>
      </c>
      <c r="H1117" s="7">
        <f t="shared" si="27"/>
        <v>118.35424956569307</v>
      </c>
    </row>
    <row r="1118" spans="1:8" x14ac:dyDescent="0.25">
      <c r="A1118" s="14"/>
      <c r="B1118" s="5">
        <f>DATE(YEAR(siječanj!B1118),MONTH(siječanj!B1118)+2,DAY(siječanj!B1118))</f>
        <v>45363</v>
      </c>
      <c r="C1118" s="8">
        <v>11.6145833333333</v>
      </c>
      <c r="D1118">
        <v>1.0048299649861177</v>
      </c>
      <c r="E1118" s="6">
        <v>119.88940065296956</v>
      </c>
      <c r="F1118" s="7">
        <v>145.52772508966353</v>
      </c>
      <c r="G1118" s="7">
        <v>1.2320273373977935</v>
      </c>
      <c r="H1118" s="7">
        <f t="shared" si="27"/>
        <v>120.46846226033003</v>
      </c>
    </row>
    <row r="1119" spans="1:8" x14ac:dyDescent="0.25">
      <c r="A1119" s="14"/>
      <c r="B1119" s="5">
        <f>DATE(YEAR(siječanj!B1119),MONTH(siječanj!B1119)+2,DAY(siječanj!B1119))</f>
        <v>45363</v>
      </c>
      <c r="C1119" s="8">
        <v>11.625</v>
      </c>
      <c r="D1119">
        <v>1.0048299649861177</v>
      </c>
      <c r="E1119" s="6">
        <v>121.64539300825042</v>
      </c>
      <c r="F1119" s="7">
        <v>141.87939634657656</v>
      </c>
      <c r="G1119" s="7">
        <v>1.4118339140840361</v>
      </c>
      <c r="H1119" s="7">
        <f t="shared" si="27"/>
        <v>122.23293599720279</v>
      </c>
    </row>
    <row r="1120" spans="1:8" x14ac:dyDescent="0.25">
      <c r="A1120" s="14"/>
      <c r="B1120" s="5">
        <f>DATE(YEAR(siječanj!B1120),MONTH(siječanj!B1120)+2,DAY(siječanj!B1120))</f>
        <v>45363</v>
      </c>
      <c r="C1120" s="8">
        <v>11.6354166666667</v>
      </c>
      <c r="D1120">
        <v>1.0048299649861177</v>
      </c>
      <c r="E1120" s="6">
        <v>123.65929621106852</v>
      </c>
      <c r="F1120" s="7">
        <v>140.25546143873521</v>
      </c>
      <c r="G1120" s="7">
        <v>1.7559297128770972</v>
      </c>
      <c r="H1120" s="7">
        <f t="shared" si="27"/>
        <v>124.25656628197594</v>
      </c>
    </row>
    <row r="1121" spans="1:8" x14ac:dyDescent="0.25">
      <c r="A1121" s="14"/>
      <c r="B1121" s="5">
        <f>DATE(YEAR(siječanj!B1121),MONTH(siječanj!B1121)+2,DAY(siječanj!B1121))</f>
        <v>45363</v>
      </c>
      <c r="C1121" s="8">
        <v>11.6458333333333</v>
      </c>
      <c r="D1121">
        <v>1.0048299649861177</v>
      </c>
      <c r="E1121" s="6">
        <v>125.48410000346627</v>
      </c>
      <c r="F1121" s="7">
        <v>139.13081897825356</v>
      </c>
      <c r="G1121" s="7">
        <v>2.350060617647372</v>
      </c>
      <c r="H1121" s="7">
        <f t="shared" si="27"/>
        <v>126.09018381279749</v>
      </c>
    </row>
    <row r="1122" spans="1:8" x14ac:dyDescent="0.25">
      <c r="A1122" s="14"/>
      <c r="B1122" s="5">
        <f>DATE(YEAR(siječanj!B1122),MONTH(siječanj!B1122)+2,DAY(siječanj!B1122))</f>
        <v>45363</v>
      </c>
      <c r="C1122" s="8">
        <v>11.65625</v>
      </c>
      <c r="D1122">
        <v>1.0048299649861177</v>
      </c>
      <c r="E1122" s="6">
        <v>129.1442521980193</v>
      </c>
      <c r="F1122" s="7">
        <v>138.08388305791942</v>
      </c>
      <c r="G1122" s="7">
        <v>5.9232479460494698</v>
      </c>
      <c r="H1122" s="7">
        <f t="shared" si="27"/>
        <v>129.76801441429407</v>
      </c>
    </row>
    <row r="1123" spans="1:8" x14ac:dyDescent="0.25">
      <c r="A1123" s="14"/>
      <c r="B1123" s="5">
        <f>DATE(YEAR(siječanj!B1123),MONTH(siječanj!B1123)+2,DAY(siječanj!B1123))</f>
        <v>45363</v>
      </c>
      <c r="C1123" s="8">
        <v>11.6666666666667</v>
      </c>
      <c r="D1123">
        <v>1.0048299649861177</v>
      </c>
      <c r="E1123" s="6">
        <v>130.62991784902576</v>
      </c>
      <c r="F1123" s="7">
        <v>135.93808689810066</v>
      </c>
      <c r="G1123" s="7">
        <v>14.865687776392823</v>
      </c>
      <c r="H1123" s="7">
        <f t="shared" si="27"/>
        <v>131.26085577837597</v>
      </c>
    </row>
    <row r="1124" spans="1:8" x14ac:dyDescent="0.25">
      <c r="A1124" s="14"/>
      <c r="B1124" s="5">
        <f>DATE(YEAR(siječanj!B1124),MONTH(siječanj!B1124)+2,DAY(siječanj!B1124))</f>
        <v>45363</v>
      </c>
      <c r="C1124" s="8">
        <v>11.6770833333333</v>
      </c>
      <c r="D1124">
        <v>1.0048299649861177</v>
      </c>
      <c r="E1124" s="6">
        <v>133.39283815646479</v>
      </c>
      <c r="F1124" s="7">
        <v>136.34303729315343</v>
      </c>
      <c r="G1124" s="7">
        <v>44.143235931417948</v>
      </c>
      <c r="H1124" s="7">
        <f t="shared" si="27"/>
        <v>134.03712089415939</v>
      </c>
    </row>
    <row r="1125" spans="1:8" x14ac:dyDescent="0.25">
      <c r="A1125" s="14"/>
      <c r="B1125" s="5">
        <f>DATE(YEAR(siječanj!B1125),MONTH(siječanj!B1125)+2,DAY(siječanj!B1125))</f>
        <v>45363</v>
      </c>
      <c r="C1125" s="8">
        <v>11.6875</v>
      </c>
      <c r="D1125">
        <v>1.0048299649861177</v>
      </c>
      <c r="E1125" s="6">
        <v>138.46834776440076</v>
      </c>
      <c r="F1125" s="7">
        <v>137.35201654805891</v>
      </c>
      <c r="G1125" s="7">
        <v>117.28838573791286</v>
      </c>
      <c r="H1125" s="7">
        <f t="shared" si="27"/>
        <v>139.13714503578839</v>
      </c>
    </row>
    <row r="1126" spans="1:8" x14ac:dyDescent="0.25">
      <c r="A1126" s="14"/>
      <c r="B1126" s="5">
        <f>DATE(YEAR(siječanj!B1126),MONTH(siječanj!B1126)+2,DAY(siječanj!B1126))</f>
        <v>45363</v>
      </c>
      <c r="C1126" s="8">
        <v>11.6979166666667</v>
      </c>
      <c r="D1126">
        <v>1.0048299649861177</v>
      </c>
      <c r="E1126" s="6">
        <v>143.32620050603538</v>
      </c>
      <c r="F1126" s="7">
        <v>138.62359543285325</v>
      </c>
      <c r="G1126" s="7">
        <v>176.8772260869026</v>
      </c>
      <c r="H1126" s="7">
        <f t="shared" si="27"/>
        <v>144.01846103607281</v>
      </c>
    </row>
    <row r="1127" spans="1:8" x14ac:dyDescent="0.25">
      <c r="A1127" s="14"/>
      <c r="B1127" s="5">
        <f>DATE(YEAR(siječanj!B1127),MONTH(siječanj!B1127)+2,DAY(siječanj!B1127))</f>
        <v>45363</v>
      </c>
      <c r="C1127" s="8">
        <v>11.7083333333333</v>
      </c>
      <c r="D1127">
        <v>1.0048299649861177</v>
      </c>
      <c r="E1127" s="6">
        <v>147.42940072363007</v>
      </c>
      <c r="F1127" s="7">
        <v>138.46174702712338</v>
      </c>
      <c r="G1127" s="7">
        <v>193.86641005017177</v>
      </c>
      <c r="H1127" s="7">
        <f t="shared" si="27"/>
        <v>148.14147956704952</v>
      </c>
    </row>
    <row r="1128" spans="1:8" x14ac:dyDescent="0.25">
      <c r="A1128" s="14"/>
      <c r="B1128" s="5">
        <f>DATE(YEAR(siječanj!B1128),MONTH(siječanj!B1128)+2,DAY(siječanj!B1128))</f>
        <v>45363</v>
      </c>
      <c r="C1128" s="8">
        <v>11.71875</v>
      </c>
      <c r="D1128">
        <v>1.0048299649861177</v>
      </c>
      <c r="E1128" s="6">
        <v>153.71205973977885</v>
      </c>
      <c r="F1128" s="7">
        <v>138.23671919001637</v>
      </c>
      <c r="G1128" s="7">
        <v>195.54590756501625</v>
      </c>
      <c r="H1128" s="7">
        <f t="shared" si="27"/>
        <v>154.454483606266</v>
      </c>
    </row>
    <row r="1129" spans="1:8" x14ac:dyDescent="0.25">
      <c r="A1129" s="14"/>
      <c r="B1129" s="5">
        <f>DATE(YEAR(siječanj!B1129),MONTH(siječanj!B1129)+2,DAY(siječanj!B1129))</f>
        <v>45363</v>
      </c>
      <c r="C1129" s="8">
        <v>11.7291666666667</v>
      </c>
      <c r="D1129">
        <v>1.0048299649861177</v>
      </c>
      <c r="E1129" s="6">
        <v>160.16059164578033</v>
      </c>
      <c r="F1129" s="7">
        <v>137.86351046200184</v>
      </c>
      <c r="G1129" s="7">
        <v>196.00562693268989</v>
      </c>
      <c r="H1129" s="7">
        <f t="shared" si="27"/>
        <v>160.93416169558535</v>
      </c>
    </row>
    <row r="1130" spans="1:8" x14ac:dyDescent="0.25">
      <c r="A1130" s="14"/>
      <c r="B1130" s="5">
        <f>DATE(YEAR(siječanj!B1130),MONTH(siječanj!B1130)+2,DAY(siječanj!B1130))</f>
        <v>45363</v>
      </c>
      <c r="C1130" s="8">
        <v>11.7395833333333</v>
      </c>
      <c r="D1130">
        <v>1.0048299649861177</v>
      </c>
      <c r="E1130" s="6">
        <v>164.09198202615394</v>
      </c>
      <c r="F1130" s="7">
        <v>137.63607533720631</v>
      </c>
      <c r="G1130" s="7">
        <v>196.43511914435061</v>
      </c>
      <c r="H1130" s="7">
        <f t="shared" si="27"/>
        <v>164.88454055384292</v>
      </c>
    </row>
    <row r="1131" spans="1:8" x14ac:dyDescent="0.25">
      <c r="A1131" s="14"/>
      <c r="B1131" s="5">
        <f>DATE(YEAR(siječanj!B1131),MONTH(siječanj!B1131)+2,DAY(siječanj!B1131))</f>
        <v>45363</v>
      </c>
      <c r="C1131" s="8">
        <v>11.75</v>
      </c>
      <c r="D1131">
        <v>1.0048299649861177</v>
      </c>
      <c r="E1131" s="6">
        <v>167.02209169841393</v>
      </c>
      <c r="F1131" s="7">
        <v>137.08299162953463</v>
      </c>
      <c r="G1131" s="7">
        <v>197.09492250222573</v>
      </c>
      <c r="H1131" s="7">
        <f t="shared" si="27"/>
        <v>167.82880255322542</v>
      </c>
    </row>
    <row r="1132" spans="1:8" x14ac:dyDescent="0.25">
      <c r="A1132" s="14"/>
      <c r="B1132" s="5">
        <f>DATE(YEAR(siječanj!B1132),MONTH(siječanj!B1132)+2,DAY(siječanj!B1132))</f>
        <v>45363</v>
      </c>
      <c r="C1132" s="8">
        <v>11.7604166666667</v>
      </c>
      <c r="D1132">
        <v>1.0048299649861177</v>
      </c>
      <c r="E1132" s="6">
        <v>168.98525247720963</v>
      </c>
      <c r="F1132" s="7">
        <v>136.25586923610038</v>
      </c>
      <c r="G1132" s="7">
        <v>197.34363211155591</v>
      </c>
      <c r="H1132" s="7">
        <f t="shared" si="27"/>
        <v>169.8014453298448</v>
      </c>
    </row>
    <row r="1133" spans="1:8" x14ac:dyDescent="0.25">
      <c r="A1133" s="14"/>
      <c r="B1133" s="5">
        <f>DATE(YEAR(siječanj!B1133),MONTH(siječanj!B1133)+2,DAY(siječanj!B1133))</f>
        <v>45363</v>
      </c>
      <c r="C1133" s="8">
        <v>11.7708333333333</v>
      </c>
      <c r="D1133">
        <v>1.0048299649861177</v>
      </c>
      <c r="E1133" s="6">
        <v>171.36771447495889</v>
      </c>
      <c r="F1133" s="7">
        <v>135.00771990796414</v>
      </c>
      <c r="G1133" s="7">
        <v>197.37873443994582</v>
      </c>
      <c r="H1133" s="7">
        <f t="shared" si="27"/>
        <v>172.19541453562394</v>
      </c>
    </row>
    <row r="1134" spans="1:8" x14ac:dyDescent="0.25">
      <c r="A1134" s="14"/>
      <c r="B1134" s="5">
        <f>DATE(YEAR(siječanj!B1134),MONTH(siječanj!B1134)+2,DAY(siječanj!B1134))</f>
        <v>45363</v>
      </c>
      <c r="C1134" s="8">
        <v>11.78125</v>
      </c>
      <c r="D1134">
        <v>1.0048299649861177</v>
      </c>
      <c r="E1134" s="6">
        <v>174.66952533636706</v>
      </c>
      <c r="F1134" s="7">
        <v>133.51428809587583</v>
      </c>
      <c r="G1134" s="7">
        <v>197.57043368506339</v>
      </c>
      <c r="H1134" s="7">
        <f t="shared" si="27"/>
        <v>175.51317302788351</v>
      </c>
    </row>
    <row r="1135" spans="1:8" x14ac:dyDescent="0.25">
      <c r="A1135" s="14"/>
      <c r="B1135" s="5">
        <f>DATE(YEAR(siječanj!B1135),MONTH(siječanj!B1135)+2,DAY(siječanj!B1135))</f>
        <v>45363</v>
      </c>
      <c r="C1135" s="8">
        <v>11.7916666666667</v>
      </c>
      <c r="D1135">
        <v>1.0048299649861177</v>
      </c>
      <c r="E1135" s="6">
        <v>174.6910835993589</v>
      </c>
      <c r="F1135" s="7">
        <v>130.93445595846586</v>
      </c>
      <c r="G1135" s="7">
        <v>197.82077197610701</v>
      </c>
      <c r="H1135" s="7">
        <f t="shared" si="27"/>
        <v>175.53483541653077</v>
      </c>
    </row>
    <row r="1136" spans="1:8" x14ac:dyDescent="0.25">
      <c r="A1136" s="14"/>
      <c r="B1136" s="5">
        <f>DATE(YEAR(siječanj!B1136),MONTH(siječanj!B1136)+2,DAY(siječanj!B1136))</f>
        <v>45363</v>
      </c>
      <c r="C1136" s="8">
        <v>11.8020833333333</v>
      </c>
      <c r="D1136">
        <v>1.0048299649861177</v>
      </c>
      <c r="E1136" s="6">
        <v>174.105780405058</v>
      </c>
      <c r="F1136" s="7">
        <v>128.98089162225997</v>
      </c>
      <c r="G1136" s="7">
        <v>197.80739381734415</v>
      </c>
      <c r="H1136" s="7">
        <f t="shared" si="27"/>
        <v>174.94670522829512</v>
      </c>
    </row>
    <row r="1137" spans="1:8" x14ac:dyDescent="0.25">
      <c r="A1137" s="14"/>
      <c r="B1137" s="5">
        <f>DATE(YEAR(siječanj!B1137),MONTH(siječanj!B1137)+2,DAY(siječanj!B1137))</f>
        <v>45363</v>
      </c>
      <c r="C1137" s="8">
        <v>11.8125</v>
      </c>
      <c r="D1137">
        <v>1.0048299649861177</v>
      </c>
      <c r="E1137" s="6">
        <v>175.04434822663779</v>
      </c>
      <c r="F1137" s="7">
        <v>126.59635745411519</v>
      </c>
      <c r="G1137" s="7">
        <v>197.51701812825667</v>
      </c>
      <c r="H1137" s="7">
        <f t="shared" si="27"/>
        <v>175.88980629959025</v>
      </c>
    </row>
    <row r="1138" spans="1:8" x14ac:dyDescent="0.25">
      <c r="A1138" s="14"/>
      <c r="B1138" s="5">
        <f>DATE(YEAR(siječanj!B1138),MONTH(siječanj!B1138)+2,DAY(siječanj!B1138))</f>
        <v>45363</v>
      </c>
      <c r="C1138" s="8">
        <v>11.8229166666667</v>
      </c>
      <c r="D1138">
        <v>1.0048299649861177</v>
      </c>
      <c r="E1138" s="6">
        <v>176.04891913678676</v>
      </c>
      <c r="F1138" s="7">
        <v>123.71642859098259</v>
      </c>
      <c r="G1138" s="7">
        <v>197.30442473250534</v>
      </c>
      <c r="H1138" s="7">
        <f t="shared" si="27"/>
        <v>176.8992292520613</v>
      </c>
    </row>
    <row r="1139" spans="1:8" x14ac:dyDescent="0.25">
      <c r="A1139" s="14"/>
      <c r="B1139" s="5">
        <f>DATE(YEAR(siječanj!B1139),MONTH(siječanj!B1139)+2,DAY(siječanj!B1139))</f>
        <v>45363</v>
      </c>
      <c r="C1139" s="8">
        <v>11.8333333333333</v>
      </c>
      <c r="D1139">
        <v>1.0048299649861177</v>
      </c>
      <c r="E1139" s="6">
        <v>178.51489058110459</v>
      </c>
      <c r="F1139" s="7">
        <v>117.75424761854063</v>
      </c>
      <c r="G1139" s="7">
        <v>197.49386389900513</v>
      </c>
      <c r="H1139" s="7">
        <f t="shared" si="27"/>
        <v>179.37711125211194</v>
      </c>
    </row>
    <row r="1140" spans="1:8" x14ac:dyDescent="0.25">
      <c r="A1140" s="14"/>
      <c r="B1140" s="5">
        <f>DATE(YEAR(siječanj!B1140),MONTH(siječanj!B1140)+2,DAY(siječanj!B1140))</f>
        <v>45363</v>
      </c>
      <c r="C1140" s="8">
        <v>11.84375</v>
      </c>
      <c r="D1140">
        <v>1.0048299649861177</v>
      </c>
      <c r="E1140" s="6">
        <v>178.75159987518484</v>
      </c>
      <c r="F1140" s="7">
        <v>114.15582657002361</v>
      </c>
      <c r="G1140" s="7">
        <v>196.98481587155365</v>
      </c>
      <c r="H1140" s="7">
        <f t="shared" si="27"/>
        <v>179.6149638437945</v>
      </c>
    </row>
    <row r="1141" spans="1:8" x14ac:dyDescent="0.25">
      <c r="A1141" s="14"/>
      <c r="B1141" s="5">
        <f>DATE(YEAR(siječanj!B1141),MONTH(siječanj!B1141)+2,DAY(siječanj!B1141))</f>
        <v>45363</v>
      </c>
      <c r="C1141" s="8">
        <v>11.8541666666667</v>
      </c>
      <c r="D1141">
        <v>1.0048299649861177</v>
      </c>
      <c r="E1141" s="6">
        <v>176.32410182058504</v>
      </c>
      <c r="F1141" s="7">
        <v>111.43668800236526</v>
      </c>
      <c r="G1141" s="7">
        <v>196.72555317746324</v>
      </c>
      <c r="H1141" s="7">
        <f t="shared" si="27"/>
        <v>177.17574105858711</v>
      </c>
    </row>
    <row r="1142" spans="1:8" x14ac:dyDescent="0.25">
      <c r="A1142" s="14"/>
      <c r="B1142" s="5">
        <f>DATE(YEAR(siječanj!B1142),MONTH(siječanj!B1142)+2,DAY(siječanj!B1142))</f>
        <v>45363</v>
      </c>
      <c r="C1142" s="8">
        <v>11.8645833333333</v>
      </c>
      <c r="D1142">
        <v>1.0048299649861177</v>
      </c>
      <c r="E1142" s="6">
        <v>172.98103385554748</v>
      </c>
      <c r="F1142" s="7">
        <v>109.32675564232355</v>
      </c>
      <c r="G1142" s="7">
        <v>196.02881455685767</v>
      </c>
      <c r="H1142" s="7">
        <f t="shared" si="27"/>
        <v>173.81652619233222</v>
      </c>
    </row>
    <row r="1143" spans="1:8" x14ac:dyDescent="0.25">
      <c r="A1143" s="14"/>
      <c r="B1143" s="5">
        <f>DATE(YEAR(siječanj!B1143),MONTH(siječanj!B1143)+2,DAY(siječanj!B1143))</f>
        <v>45363</v>
      </c>
      <c r="C1143" s="8">
        <v>11.875</v>
      </c>
      <c r="D1143">
        <v>1.0048299649861177</v>
      </c>
      <c r="E1143" s="6">
        <v>171.79846390213248</v>
      </c>
      <c r="F1143" s="7">
        <v>106.26717058245511</v>
      </c>
      <c r="G1143" s="7">
        <v>194.84148267729839</v>
      </c>
      <c r="H1143" s="7">
        <f t="shared" si="27"/>
        <v>172.62824446744858</v>
      </c>
    </row>
    <row r="1144" spans="1:8" x14ac:dyDescent="0.25">
      <c r="A1144" s="14"/>
      <c r="B1144" s="5">
        <f>DATE(YEAR(siječanj!B1144),MONTH(siječanj!B1144)+2,DAY(siječanj!B1144))</f>
        <v>45363</v>
      </c>
      <c r="C1144" s="8">
        <v>11.8854166666667</v>
      </c>
      <c r="D1144">
        <v>1.0048299649861177</v>
      </c>
      <c r="E1144" s="6">
        <v>178.63919794168038</v>
      </c>
      <c r="F1144" s="7">
        <v>104.10067757757967</v>
      </c>
      <c r="G1144" s="7">
        <v>194.49925380867646</v>
      </c>
      <c r="H1144" s="7">
        <f t="shared" si="27"/>
        <v>179.50201901288685</v>
      </c>
    </row>
    <row r="1145" spans="1:8" x14ac:dyDescent="0.25">
      <c r="A1145" s="14"/>
      <c r="B1145" s="5">
        <f>DATE(YEAR(siječanj!B1145),MONTH(siječanj!B1145)+2,DAY(siječanj!B1145))</f>
        <v>45363</v>
      </c>
      <c r="C1145" s="8">
        <v>11.8958333333333</v>
      </c>
      <c r="D1145">
        <v>1.0048299649861177</v>
      </c>
      <c r="E1145" s="6">
        <v>184.95098889343069</v>
      </c>
      <c r="F1145" s="7">
        <v>102.33736086698818</v>
      </c>
      <c r="G1145" s="7">
        <v>193.87562704704845</v>
      </c>
      <c r="H1145" s="7">
        <f t="shared" si="27"/>
        <v>185.84429569393379</v>
      </c>
    </row>
    <row r="1146" spans="1:8" x14ac:dyDescent="0.25">
      <c r="A1146" s="14"/>
      <c r="B1146" s="5">
        <f>DATE(YEAR(siječanj!B1146),MONTH(siječanj!B1146)+2,DAY(siječanj!B1146))</f>
        <v>45363</v>
      </c>
      <c r="C1146" s="8">
        <v>11.90625</v>
      </c>
      <c r="D1146">
        <v>1.0048299649861177</v>
      </c>
      <c r="E1146" s="6">
        <v>185.3223304168877</v>
      </c>
      <c r="F1146" s="7">
        <v>100.58734021314042</v>
      </c>
      <c r="G1146" s="7">
        <v>193.94239542519617</v>
      </c>
      <c r="H1146" s="7">
        <f t="shared" si="27"/>
        <v>186.21743078394698</v>
      </c>
    </row>
    <row r="1147" spans="1:8" x14ac:dyDescent="0.25">
      <c r="A1147" s="14"/>
      <c r="B1147" s="5">
        <f>DATE(YEAR(siječanj!B1147),MONTH(siječanj!B1147)+2,DAY(siječanj!B1147))</f>
        <v>45363</v>
      </c>
      <c r="C1147" s="8">
        <v>11.9166666666667</v>
      </c>
      <c r="D1147">
        <v>1.0048299649861177</v>
      </c>
      <c r="E1147" s="6">
        <v>183.99271237735877</v>
      </c>
      <c r="F1147" s="7">
        <v>97.980209622498279</v>
      </c>
      <c r="G1147" s="7">
        <v>192.81769173079928</v>
      </c>
      <c r="H1147" s="7">
        <f t="shared" si="27"/>
        <v>184.88139073584222</v>
      </c>
    </row>
    <row r="1148" spans="1:8" x14ac:dyDescent="0.25">
      <c r="A1148" s="14"/>
      <c r="B1148" s="5">
        <f>DATE(YEAR(siječanj!B1148),MONTH(siječanj!B1148)+2,DAY(siječanj!B1148))</f>
        <v>45363</v>
      </c>
      <c r="C1148" s="8">
        <v>11.9270833333333</v>
      </c>
      <c r="D1148">
        <v>1.0048299649861177</v>
      </c>
      <c r="E1148" s="6">
        <v>180.83419232732334</v>
      </c>
      <c r="F1148" s="7">
        <v>95.817288067861696</v>
      </c>
      <c r="G1148" s="7">
        <v>190.50193582726666</v>
      </c>
      <c r="H1148" s="7">
        <f t="shared" si="27"/>
        <v>181.70761514455717</v>
      </c>
    </row>
    <row r="1149" spans="1:8" x14ac:dyDescent="0.25">
      <c r="A1149" s="14"/>
      <c r="B1149" s="5">
        <f>DATE(YEAR(siječanj!B1149),MONTH(siječanj!B1149)+2,DAY(siječanj!B1149))</f>
        <v>45363</v>
      </c>
      <c r="C1149" s="8">
        <v>11.9375</v>
      </c>
      <c r="D1149">
        <v>1.0048299649861177</v>
      </c>
      <c r="E1149" s="6">
        <v>173.51886314938127</v>
      </c>
      <c r="F1149" s="7">
        <v>93.833654996380503</v>
      </c>
      <c r="G1149" s="7">
        <v>189.27673848123504</v>
      </c>
      <c r="H1149" s="7">
        <f t="shared" si="27"/>
        <v>174.35695318282373</v>
      </c>
    </row>
    <row r="1150" spans="1:8" x14ac:dyDescent="0.25">
      <c r="A1150" s="14"/>
      <c r="B1150" s="5">
        <f>DATE(YEAR(siječanj!B1150),MONTH(siječanj!B1150)+2,DAY(siječanj!B1150))</f>
        <v>45363</v>
      </c>
      <c r="C1150" s="8">
        <v>11.9479166666667</v>
      </c>
      <c r="D1150">
        <v>1.0048299649861177</v>
      </c>
      <c r="E1150" s="6">
        <v>166.76091922501956</v>
      </c>
      <c r="F1150" s="7">
        <v>91.653385220332794</v>
      </c>
      <c r="G1150" s="7">
        <v>188.83750951577485</v>
      </c>
      <c r="H1150" s="7">
        <f t="shared" si="27"/>
        <v>167.56636862592921</v>
      </c>
    </row>
    <row r="1151" spans="1:8" x14ac:dyDescent="0.25">
      <c r="A1151" s="14"/>
      <c r="B1151" s="5">
        <f>DATE(YEAR(siječanj!B1151),MONTH(siječanj!B1151)+2,DAY(siječanj!B1151))</f>
        <v>45363</v>
      </c>
      <c r="C1151" s="8">
        <v>11.9583333333333</v>
      </c>
      <c r="D1151">
        <v>1.0048299649861177</v>
      </c>
      <c r="E1151" s="6">
        <v>157.05809765657881</v>
      </c>
      <c r="F1151" s="7">
        <v>88.908740964797275</v>
      </c>
      <c r="G1151" s="7">
        <v>184.27737827426901</v>
      </c>
      <c r="H1151" s="7">
        <f t="shared" si="27"/>
        <v>157.81668276904634</v>
      </c>
    </row>
    <row r="1152" spans="1:8" x14ac:dyDescent="0.25">
      <c r="A1152" s="14"/>
      <c r="B1152" s="5">
        <f>DATE(YEAR(siječanj!B1152),MONTH(siječanj!B1152)+2,DAY(siječanj!B1152))</f>
        <v>45363</v>
      </c>
      <c r="C1152" s="8">
        <v>11.96875</v>
      </c>
      <c r="D1152">
        <v>1.0048299649861177</v>
      </c>
      <c r="E1152" s="6">
        <v>146.63962610580563</v>
      </c>
      <c r="F1152" s="7">
        <v>86.718502562563785</v>
      </c>
      <c r="G1152" s="7">
        <v>183.69489861210144</v>
      </c>
      <c r="H1152" s="7">
        <f t="shared" si="27"/>
        <v>147.34789036547406</v>
      </c>
    </row>
    <row r="1153" spans="1:8" x14ac:dyDescent="0.25">
      <c r="A1153" s="14"/>
      <c r="B1153" s="5">
        <f>DATE(YEAR(siječanj!B1153),MONTH(siječanj!B1153)+2,DAY(siječanj!B1153))</f>
        <v>45363</v>
      </c>
      <c r="C1153" s="8">
        <v>11.9791666666667</v>
      </c>
      <c r="D1153">
        <v>1.0048299649861177</v>
      </c>
      <c r="E1153" s="6">
        <v>136.02593491554904</v>
      </c>
      <c r="F1153" s="7">
        <v>84.795638237700743</v>
      </c>
      <c r="G1153" s="7">
        <v>181.95159098446385</v>
      </c>
      <c r="H1153" s="7">
        <f t="shared" si="27"/>
        <v>136.68293541839506</v>
      </c>
    </row>
    <row r="1154" spans="1:8" ht="15.75" thickBot="1" x14ac:dyDescent="0.3">
      <c r="A1154" s="14"/>
      <c r="B1154" s="5">
        <f>DATE(YEAR(siječanj!B1154),MONTH(siječanj!B1154)+2,DAY(siječanj!B1154))</f>
        <v>45363</v>
      </c>
      <c r="C1154" s="8">
        <v>11.9895833333333</v>
      </c>
      <c r="D1154">
        <v>1.0048299649861177</v>
      </c>
      <c r="E1154" s="6">
        <v>125.75379310489289</v>
      </c>
      <c r="F1154" s="7">
        <v>83.18805637367619</v>
      </c>
      <c r="G1154" s="7">
        <v>181.46288298502458</v>
      </c>
      <c r="H1154" s="7">
        <f t="shared" si="27"/>
        <v>126.36117952246101</v>
      </c>
    </row>
    <row r="1155" spans="1:8" x14ac:dyDescent="0.25">
      <c r="A1155" s="13">
        <f t="shared" ref="A1155" si="28">A1059+1</f>
        <v>73</v>
      </c>
      <c r="B1155" s="5">
        <f>DATE(YEAR(siječanj!B1155),MONTH(siječanj!B1155)+2,DAY(siječanj!B1155))</f>
        <v>45364</v>
      </c>
      <c r="C1155" s="8">
        <v>12</v>
      </c>
      <c r="D1155">
        <v>1.0012602640311339</v>
      </c>
      <c r="E1155" s="6">
        <v>113.39204782458356</v>
      </c>
      <c r="F1155" s="7">
        <v>80.393536338662059</v>
      </c>
      <c r="G1155" s="7">
        <v>177.16541072000433</v>
      </c>
      <c r="H1155" s="7">
        <f t="shared" si="27"/>
        <v>113.53495174387349</v>
      </c>
    </row>
    <row r="1156" spans="1:8" x14ac:dyDescent="0.25">
      <c r="A1156" s="14"/>
      <c r="B1156" s="5">
        <f>DATE(YEAR(siječanj!B1156),MONTH(siječanj!B1156)+2,DAY(siječanj!B1156))</f>
        <v>45364</v>
      </c>
      <c r="C1156" s="8">
        <v>12.0104166666667</v>
      </c>
      <c r="D1156">
        <v>1.0012602640311339</v>
      </c>
      <c r="E1156" s="6">
        <v>104.31956353652333</v>
      </c>
      <c r="F1156" s="7">
        <v>79.148547502090764</v>
      </c>
      <c r="G1156" s="7">
        <v>175.0278211601042</v>
      </c>
      <c r="H1156" s="7">
        <f t="shared" ref="H1156:H1219" si="29">D1156*E1156</f>
        <v>104.45103373019199</v>
      </c>
    </row>
    <row r="1157" spans="1:8" x14ac:dyDescent="0.25">
      <c r="A1157" s="14"/>
      <c r="B1157" s="5">
        <f>DATE(YEAR(siječanj!B1157),MONTH(siječanj!B1157)+2,DAY(siječanj!B1157))</f>
        <v>45364</v>
      </c>
      <c r="C1157" s="8">
        <v>12.0208333333333</v>
      </c>
      <c r="D1157">
        <v>1.0012602640311339</v>
      </c>
      <c r="E1157" s="6">
        <v>96.767420613642784</v>
      </c>
      <c r="F1157" s="7">
        <v>78.212091031458669</v>
      </c>
      <c r="G1157" s="7">
        <v>174.39398632979811</v>
      </c>
      <c r="H1157" s="7">
        <f t="shared" si="29"/>
        <v>96.889373113227762</v>
      </c>
    </row>
    <row r="1158" spans="1:8" x14ac:dyDescent="0.25">
      <c r="A1158" s="14"/>
      <c r="B1158" s="5">
        <f>DATE(YEAR(siječanj!B1158),MONTH(siječanj!B1158)+2,DAY(siječanj!B1158))</f>
        <v>45364</v>
      </c>
      <c r="C1158" s="8">
        <v>12.03125</v>
      </c>
      <c r="D1158">
        <v>1.0012602640311339</v>
      </c>
      <c r="E1158" s="6">
        <v>89.477925286183194</v>
      </c>
      <c r="F1158" s="7">
        <v>77.51008872813722</v>
      </c>
      <c r="G1158" s="7">
        <v>174.6925261051189</v>
      </c>
      <c r="H1158" s="7">
        <f t="shared" si="29"/>
        <v>89.590691097001852</v>
      </c>
    </row>
    <row r="1159" spans="1:8" x14ac:dyDescent="0.25">
      <c r="A1159" s="14"/>
      <c r="B1159" s="5">
        <f>DATE(YEAR(siječanj!B1159),MONTH(siječanj!B1159)+2,DAY(siječanj!B1159))</f>
        <v>45364</v>
      </c>
      <c r="C1159" s="8">
        <v>12.0416666666667</v>
      </c>
      <c r="D1159">
        <v>1.0012602640311339</v>
      </c>
      <c r="E1159" s="6">
        <v>83.28659967711836</v>
      </c>
      <c r="F1159" s="7">
        <v>76.959068596034754</v>
      </c>
      <c r="G1159" s="7">
        <v>174.10292963682318</v>
      </c>
      <c r="H1159" s="7">
        <f t="shared" si="29"/>
        <v>83.391562782966886</v>
      </c>
    </row>
    <row r="1160" spans="1:8" x14ac:dyDescent="0.25">
      <c r="A1160" s="14"/>
      <c r="B1160" s="5">
        <f>DATE(YEAR(siječanj!B1160),MONTH(siječanj!B1160)+2,DAY(siječanj!B1160))</f>
        <v>45364</v>
      </c>
      <c r="C1160" s="8">
        <v>12.0520833333333</v>
      </c>
      <c r="D1160">
        <v>1.0012602640311339</v>
      </c>
      <c r="E1160" s="6">
        <v>78.170459670702598</v>
      </c>
      <c r="F1160" s="7">
        <v>76.331151381990537</v>
      </c>
      <c r="G1160" s="7">
        <v>173.86612046121317</v>
      </c>
      <c r="H1160" s="7">
        <f t="shared" si="29"/>
        <v>78.268975089322794</v>
      </c>
    </row>
    <row r="1161" spans="1:8" x14ac:dyDescent="0.25">
      <c r="A1161" s="14"/>
      <c r="B1161" s="5">
        <f>DATE(YEAR(siječanj!B1161),MONTH(siječanj!B1161)+2,DAY(siječanj!B1161))</f>
        <v>45364</v>
      </c>
      <c r="C1161" s="8">
        <v>12.0625</v>
      </c>
      <c r="D1161">
        <v>1.0012602640311339</v>
      </c>
      <c r="E1161" s="6">
        <v>74.68656435793055</v>
      </c>
      <c r="F1161" s="7">
        <v>76.05445427624224</v>
      </c>
      <c r="G1161" s="7">
        <v>174.2196629255653</v>
      </c>
      <c r="H1161" s="7">
        <f t="shared" si="29"/>
        <v>74.780689148599819</v>
      </c>
    </row>
    <row r="1162" spans="1:8" x14ac:dyDescent="0.25">
      <c r="A1162" s="14"/>
      <c r="B1162" s="5">
        <f>DATE(YEAR(siječanj!B1162),MONTH(siječanj!B1162)+2,DAY(siječanj!B1162))</f>
        <v>45364</v>
      </c>
      <c r="C1162" s="8">
        <v>12.0729166666667</v>
      </c>
      <c r="D1162">
        <v>1.0012602640311339</v>
      </c>
      <c r="E1162" s="6">
        <v>71.197928355732898</v>
      </c>
      <c r="F1162" s="7">
        <v>75.865419433749864</v>
      </c>
      <c r="G1162" s="7">
        <v>174.30019932870709</v>
      </c>
      <c r="H1162" s="7">
        <f t="shared" si="29"/>
        <v>71.287656543930879</v>
      </c>
    </row>
    <row r="1163" spans="1:8" x14ac:dyDescent="0.25">
      <c r="A1163" s="14"/>
      <c r="B1163" s="5">
        <f>DATE(YEAR(siječanj!B1163),MONTH(siječanj!B1163)+2,DAY(siječanj!B1163))</f>
        <v>45364</v>
      </c>
      <c r="C1163" s="8">
        <v>12.0833333333333</v>
      </c>
      <c r="D1163">
        <v>1.0012602640311339</v>
      </c>
      <c r="E1163" s="6">
        <v>68.817610556734479</v>
      </c>
      <c r="F1163" s="7">
        <v>75.378436705643523</v>
      </c>
      <c r="G1163" s="7">
        <v>174.04730836521583</v>
      </c>
      <c r="H1163" s="7">
        <f t="shared" si="29"/>
        <v>68.904338916027712</v>
      </c>
    </row>
    <row r="1164" spans="1:8" x14ac:dyDescent="0.25">
      <c r="A1164" s="14"/>
      <c r="B1164" s="5">
        <f>DATE(YEAR(siječanj!B1164),MONTH(siječanj!B1164)+2,DAY(siječanj!B1164))</f>
        <v>45364</v>
      </c>
      <c r="C1164" s="8">
        <v>12.09375</v>
      </c>
      <c r="D1164">
        <v>1.0012602640311339</v>
      </c>
      <c r="E1164" s="6">
        <v>66.649105302901802</v>
      </c>
      <c r="F1164" s="7">
        <v>75.329764425247618</v>
      </c>
      <c r="G1164" s="7">
        <v>174.25223539489502</v>
      </c>
      <c r="H1164" s="7">
        <f t="shared" si="29"/>
        <v>66.733100773022301</v>
      </c>
    </row>
    <row r="1165" spans="1:8" x14ac:dyDescent="0.25">
      <c r="A1165" s="14"/>
      <c r="B1165" s="5">
        <f>DATE(YEAR(siječanj!B1165),MONTH(siječanj!B1165)+2,DAY(siječanj!B1165))</f>
        <v>45364</v>
      </c>
      <c r="C1165" s="8">
        <v>12.1041666666667</v>
      </c>
      <c r="D1165">
        <v>1.0012602640311339</v>
      </c>
      <c r="E1165" s="6">
        <v>65.606566505773415</v>
      </c>
      <c r="F1165" s="7">
        <v>74.934666422525126</v>
      </c>
      <c r="G1165" s="7">
        <v>174.24029729481592</v>
      </c>
      <c r="H1165" s="7">
        <f t="shared" si="29"/>
        <v>65.689248101746841</v>
      </c>
    </row>
    <row r="1166" spans="1:8" x14ac:dyDescent="0.25">
      <c r="A1166" s="14"/>
      <c r="B1166" s="5">
        <f>DATE(YEAR(siječanj!B1166),MONTH(siječanj!B1166)+2,DAY(siječanj!B1166))</f>
        <v>45364</v>
      </c>
      <c r="C1166" s="8">
        <v>12.1145833333333</v>
      </c>
      <c r="D1166">
        <v>1.0012602640311339</v>
      </c>
      <c r="E1166" s="6">
        <v>64.092531607507865</v>
      </c>
      <c r="F1166" s="7">
        <v>74.625748315369947</v>
      </c>
      <c r="G1166" s="7">
        <v>174.47839100976145</v>
      </c>
      <c r="H1166" s="7">
        <f t="shared" si="29"/>
        <v>64.173305119757117</v>
      </c>
    </row>
    <row r="1167" spans="1:8" x14ac:dyDescent="0.25">
      <c r="A1167" s="14"/>
      <c r="B1167" s="5">
        <f>DATE(YEAR(siječanj!B1167),MONTH(siječanj!B1167)+2,DAY(siječanj!B1167))</f>
        <v>45364</v>
      </c>
      <c r="C1167" s="8">
        <v>12.125</v>
      </c>
      <c r="D1167">
        <v>1.0012602640311339</v>
      </c>
      <c r="E1167" s="6">
        <v>63.650368460605108</v>
      </c>
      <c r="F1167" s="7">
        <v>74.638267012363798</v>
      </c>
      <c r="G1167" s="7">
        <v>174.44899115455084</v>
      </c>
      <c r="H1167" s="7">
        <f t="shared" si="29"/>
        <v>63.730584730544429</v>
      </c>
    </row>
    <row r="1168" spans="1:8" x14ac:dyDescent="0.25">
      <c r="A1168" s="14"/>
      <c r="B1168" s="5">
        <f>DATE(YEAR(siječanj!B1168),MONTH(siječanj!B1168)+2,DAY(siječanj!B1168))</f>
        <v>45364</v>
      </c>
      <c r="C1168" s="8">
        <v>12.1354166666667</v>
      </c>
      <c r="D1168">
        <v>1.0012602640311339</v>
      </c>
      <c r="E1168" s="6">
        <v>62.718983113609227</v>
      </c>
      <c r="F1168" s="7">
        <v>74.741437742084116</v>
      </c>
      <c r="G1168" s="7">
        <v>174.93379777348704</v>
      </c>
      <c r="H1168" s="7">
        <f t="shared" si="29"/>
        <v>62.7980255920966</v>
      </c>
    </row>
    <row r="1169" spans="1:8" x14ac:dyDescent="0.25">
      <c r="A1169" s="14"/>
      <c r="B1169" s="5">
        <f>DATE(YEAR(siječanj!B1169),MONTH(siječanj!B1169)+2,DAY(siječanj!B1169))</f>
        <v>45364</v>
      </c>
      <c r="C1169" s="8">
        <v>12.1458333333333</v>
      </c>
      <c r="D1169">
        <v>1.0012602640311339</v>
      </c>
      <c r="E1169" s="6">
        <v>62.394801152659028</v>
      </c>
      <c r="F1169" s="7">
        <v>74.729508060442626</v>
      </c>
      <c r="G1169" s="7">
        <v>175.69111564581971</v>
      </c>
      <c r="H1169" s="7">
        <f t="shared" si="29"/>
        <v>62.473435076281476</v>
      </c>
    </row>
    <row r="1170" spans="1:8" x14ac:dyDescent="0.25">
      <c r="A1170" s="14"/>
      <c r="B1170" s="5">
        <f>DATE(YEAR(siječanj!B1170),MONTH(siječanj!B1170)+2,DAY(siječanj!B1170))</f>
        <v>45364</v>
      </c>
      <c r="C1170" s="8">
        <v>12.15625</v>
      </c>
      <c r="D1170">
        <v>1.0012602640311339</v>
      </c>
      <c r="E1170" s="6">
        <v>61.861940172290993</v>
      </c>
      <c r="F1170" s="7">
        <v>74.902372287594758</v>
      </c>
      <c r="G1170" s="7">
        <v>176.95070363962844</v>
      </c>
      <c r="H1170" s="7">
        <f t="shared" si="29"/>
        <v>61.939902550386286</v>
      </c>
    </row>
    <row r="1171" spans="1:8" x14ac:dyDescent="0.25">
      <c r="A1171" s="14"/>
      <c r="B1171" s="5">
        <f>DATE(YEAR(siječanj!B1171),MONTH(siječanj!B1171)+2,DAY(siječanj!B1171))</f>
        <v>45364</v>
      </c>
      <c r="C1171" s="8">
        <v>12.1666666666667</v>
      </c>
      <c r="D1171">
        <v>1.0012602640311339</v>
      </c>
      <c r="E1171" s="6">
        <v>61.620976969200086</v>
      </c>
      <c r="F1171" s="7">
        <v>75.104884737087446</v>
      </c>
      <c r="G1171" s="7">
        <v>179.19436661744118</v>
      </c>
      <c r="H1171" s="7">
        <f t="shared" si="29"/>
        <v>61.698635670037696</v>
      </c>
    </row>
    <row r="1172" spans="1:8" x14ac:dyDescent="0.25">
      <c r="A1172" s="14"/>
      <c r="B1172" s="5">
        <f>DATE(YEAR(siječanj!B1172),MONTH(siječanj!B1172)+2,DAY(siječanj!B1172))</f>
        <v>45364</v>
      </c>
      <c r="C1172" s="8">
        <v>12.1770833333333</v>
      </c>
      <c r="D1172">
        <v>1.0012602640311339</v>
      </c>
      <c r="E1172" s="6">
        <v>62.654164458357378</v>
      </c>
      <c r="F1172" s="7">
        <v>75.36472237494327</v>
      </c>
      <c r="G1172" s="7">
        <v>180.5023050135546</v>
      </c>
      <c r="H1172" s="7">
        <f t="shared" si="29"/>
        <v>62.733125248224994</v>
      </c>
    </row>
    <row r="1173" spans="1:8" x14ac:dyDescent="0.25">
      <c r="A1173" s="14"/>
      <c r="B1173" s="5">
        <f>DATE(YEAR(siječanj!B1173),MONTH(siječanj!B1173)+2,DAY(siječanj!B1173))</f>
        <v>45364</v>
      </c>
      <c r="C1173" s="8">
        <v>12.1875</v>
      </c>
      <c r="D1173">
        <v>1.0012602640311339</v>
      </c>
      <c r="E1173" s="6">
        <v>62.59469743151346</v>
      </c>
      <c r="F1173" s="7">
        <v>75.897734086213987</v>
      </c>
      <c r="G1173" s="7">
        <v>185.66854757728757</v>
      </c>
      <c r="H1173" s="7">
        <f t="shared" si="29"/>
        <v>62.673583277226108</v>
      </c>
    </row>
    <row r="1174" spans="1:8" x14ac:dyDescent="0.25">
      <c r="A1174" s="14"/>
      <c r="B1174" s="5">
        <f>DATE(YEAR(siječanj!B1174),MONTH(siječanj!B1174)+2,DAY(siječanj!B1174))</f>
        <v>45364</v>
      </c>
      <c r="C1174" s="8">
        <v>12.1979166666667</v>
      </c>
      <c r="D1174">
        <v>1.0012602640311339</v>
      </c>
      <c r="E1174" s="6">
        <v>64.409206902059339</v>
      </c>
      <c r="F1174" s="7">
        <v>77.066359209864856</v>
      </c>
      <c r="G1174" s="7">
        <v>187.17378323550645</v>
      </c>
      <c r="H1174" s="7">
        <f t="shared" si="29"/>
        <v>64.490379508791861</v>
      </c>
    </row>
    <row r="1175" spans="1:8" x14ac:dyDescent="0.25">
      <c r="A1175" s="14"/>
      <c r="B1175" s="5">
        <f>DATE(YEAR(siječanj!B1175),MONTH(siječanj!B1175)+2,DAY(siječanj!B1175))</f>
        <v>45364</v>
      </c>
      <c r="C1175" s="8">
        <v>12.2083333333333</v>
      </c>
      <c r="D1175">
        <v>1.0012602640311339</v>
      </c>
      <c r="E1175" s="6">
        <v>65.725069946017271</v>
      </c>
      <c r="F1175" s="7">
        <v>78.682325014939238</v>
      </c>
      <c r="G1175" s="7">
        <v>191.75406860018578</v>
      </c>
      <c r="H1175" s="7">
        <f t="shared" si="29"/>
        <v>65.807900887613997</v>
      </c>
    </row>
    <row r="1176" spans="1:8" x14ac:dyDescent="0.25">
      <c r="A1176" s="14"/>
      <c r="B1176" s="5">
        <f>DATE(YEAR(siječanj!B1176),MONTH(siječanj!B1176)+2,DAY(siječanj!B1176))</f>
        <v>45364</v>
      </c>
      <c r="C1176" s="8">
        <v>12.21875</v>
      </c>
      <c r="D1176">
        <v>1.0012602640311339</v>
      </c>
      <c r="E1176" s="6">
        <v>68.800873784775618</v>
      </c>
      <c r="F1176" s="7">
        <v>80.188948944994891</v>
      </c>
      <c r="G1176" s="7">
        <v>192.58104826775315</v>
      </c>
      <c r="H1176" s="7">
        <f t="shared" si="29"/>
        <v>68.887581051317156</v>
      </c>
    </row>
    <row r="1177" spans="1:8" x14ac:dyDescent="0.25">
      <c r="A1177" s="14"/>
      <c r="B1177" s="5">
        <f>DATE(YEAR(siječanj!B1177),MONTH(siječanj!B1177)+2,DAY(siječanj!B1177))</f>
        <v>45364</v>
      </c>
      <c r="C1177" s="8">
        <v>12.2291666666667</v>
      </c>
      <c r="D1177">
        <v>1.0012602640311339</v>
      </c>
      <c r="E1177" s="6">
        <v>72.0233256431531</v>
      </c>
      <c r="F1177" s="7">
        <v>82.665167527173026</v>
      </c>
      <c r="G1177" s="7">
        <v>192.7938673704237</v>
      </c>
      <c r="H1177" s="7">
        <f t="shared" si="29"/>
        <v>72.114094049863809</v>
      </c>
    </row>
    <row r="1178" spans="1:8" x14ac:dyDescent="0.25">
      <c r="A1178" s="14"/>
      <c r="B1178" s="5">
        <f>DATE(YEAR(siječanj!B1178),MONTH(siječanj!B1178)+2,DAY(siječanj!B1178))</f>
        <v>45364</v>
      </c>
      <c r="C1178" s="8">
        <v>12.2395833333333</v>
      </c>
      <c r="D1178">
        <v>1.0012602640311339</v>
      </c>
      <c r="E1178" s="6">
        <v>78.878827654520094</v>
      </c>
      <c r="F1178" s="7">
        <v>86.567784253005669</v>
      </c>
      <c r="G1178" s="7">
        <v>192.44556528680548</v>
      </c>
      <c r="H1178" s="7">
        <f t="shared" si="29"/>
        <v>78.978235803831097</v>
      </c>
    </row>
    <row r="1179" spans="1:8" x14ac:dyDescent="0.25">
      <c r="A1179" s="14"/>
      <c r="B1179" s="5">
        <f>DATE(YEAR(siječanj!B1179),MONTH(siječanj!B1179)+2,DAY(siječanj!B1179))</f>
        <v>45364</v>
      </c>
      <c r="C1179" s="8">
        <v>12.25</v>
      </c>
      <c r="D1179">
        <v>1.0012602640311339</v>
      </c>
      <c r="E1179" s="6">
        <v>84.003369057328015</v>
      </c>
      <c r="F1179" s="7">
        <v>92.433705681253969</v>
      </c>
      <c r="G1179" s="7">
        <v>190.42005498751229</v>
      </c>
      <c r="H1179" s="7">
        <f t="shared" si="29"/>
        <v>84.109235481845033</v>
      </c>
    </row>
    <row r="1180" spans="1:8" x14ac:dyDescent="0.25">
      <c r="A1180" s="14"/>
      <c r="B1180" s="5">
        <f>DATE(YEAR(siječanj!B1180),MONTH(siječanj!B1180)+2,DAY(siječanj!B1180))</f>
        <v>45364</v>
      </c>
      <c r="C1180" s="8">
        <v>12.2604166666667</v>
      </c>
      <c r="D1180">
        <v>1.0012602640311339</v>
      </c>
      <c r="E1180" s="6">
        <v>90.535488255349094</v>
      </c>
      <c r="F1180" s="7">
        <v>96.356583018106676</v>
      </c>
      <c r="G1180" s="7">
        <v>185.68101572458346</v>
      </c>
      <c r="H1180" s="7">
        <f t="shared" si="29"/>
        <v>90.649586874738461</v>
      </c>
    </row>
    <row r="1181" spans="1:8" x14ac:dyDescent="0.25">
      <c r="A1181" s="14"/>
      <c r="B1181" s="5">
        <f>DATE(YEAR(siječanj!B1181),MONTH(siječanj!B1181)+2,DAY(siječanj!B1181))</f>
        <v>45364</v>
      </c>
      <c r="C1181" s="8">
        <v>12.2708333333333</v>
      </c>
      <c r="D1181">
        <v>1.0012602640311339</v>
      </c>
      <c r="E1181" s="6">
        <v>96.122177407479398</v>
      </c>
      <c r="F1181" s="7">
        <v>101.80404212616922</v>
      </c>
      <c r="G1181" s="7">
        <v>156.01529844080034</v>
      </c>
      <c r="H1181" s="7">
        <f t="shared" si="29"/>
        <v>96.243316730260318</v>
      </c>
    </row>
    <row r="1182" spans="1:8" x14ac:dyDescent="0.25">
      <c r="A1182" s="14"/>
      <c r="B1182" s="5">
        <f>DATE(YEAR(siječanj!B1182),MONTH(siječanj!B1182)+2,DAY(siječanj!B1182))</f>
        <v>45364</v>
      </c>
      <c r="C1182" s="8">
        <v>12.28125</v>
      </c>
      <c r="D1182">
        <v>1.0012602640311339</v>
      </c>
      <c r="E1182" s="6">
        <v>102.45954403872288</v>
      </c>
      <c r="F1182" s="7">
        <v>110.10354812006707</v>
      </c>
      <c r="G1182" s="7">
        <v>94.257887844853258</v>
      </c>
      <c r="H1182" s="7">
        <f t="shared" si="29"/>
        <v>102.58867011672126</v>
      </c>
    </row>
    <row r="1183" spans="1:8" x14ac:dyDescent="0.25">
      <c r="A1183" s="14"/>
      <c r="B1183" s="5">
        <f>DATE(YEAR(siječanj!B1183),MONTH(siječanj!B1183)+2,DAY(siječanj!B1183))</f>
        <v>45364</v>
      </c>
      <c r="C1183" s="8">
        <v>12.2916666666667</v>
      </c>
      <c r="D1183">
        <v>1.0012602640311339</v>
      </c>
      <c r="E1183" s="6">
        <v>108.02603377440431</v>
      </c>
      <c r="F1183" s="7">
        <v>121.01508719848485</v>
      </c>
      <c r="G1183" s="7">
        <v>34.458696685230237</v>
      </c>
      <c r="H1183" s="7">
        <f t="shared" si="29"/>
        <v>108.16217509919625</v>
      </c>
    </row>
    <row r="1184" spans="1:8" x14ac:dyDescent="0.25">
      <c r="A1184" s="14"/>
      <c r="B1184" s="5">
        <f>DATE(YEAR(siječanj!B1184),MONTH(siječanj!B1184)+2,DAY(siječanj!B1184))</f>
        <v>45364</v>
      </c>
      <c r="C1184" s="8">
        <v>12.3020833333333</v>
      </c>
      <c r="D1184">
        <v>1.0012602640311339</v>
      </c>
      <c r="E1184" s="6">
        <v>109.7001573498997</v>
      </c>
      <c r="F1184" s="7">
        <v>125.48705614472486</v>
      </c>
      <c r="G1184" s="7">
        <v>12.746454062258969</v>
      </c>
      <c r="H1184" s="7">
        <f t="shared" si="29"/>
        <v>109.8384085124175</v>
      </c>
    </row>
    <row r="1185" spans="1:8" x14ac:dyDescent="0.25">
      <c r="A1185" s="14"/>
      <c r="B1185" s="5">
        <f>DATE(YEAR(siječanj!B1185),MONTH(siječanj!B1185)+2,DAY(siječanj!B1185))</f>
        <v>45364</v>
      </c>
      <c r="C1185" s="8">
        <v>12.3125</v>
      </c>
      <c r="D1185">
        <v>1.0012602640311339</v>
      </c>
      <c r="E1185" s="6">
        <v>113.0901513410912</v>
      </c>
      <c r="F1185" s="7">
        <v>130.50067215545488</v>
      </c>
      <c r="G1185" s="7">
        <v>4.723788816246473</v>
      </c>
      <c r="H1185" s="7">
        <f t="shared" si="29"/>
        <v>113.23267479110187</v>
      </c>
    </row>
    <row r="1186" spans="1:8" x14ac:dyDescent="0.25">
      <c r="A1186" s="14"/>
      <c r="B1186" s="5">
        <f>DATE(YEAR(siječanj!B1186),MONTH(siječanj!B1186)+2,DAY(siječanj!B1186))</f>
        <v>45364</v>
      </c>
      <c r="C1186" s="8">
        <v>12.3229166666667</v>
      </c>
      <c r="D1186">
        <v>1.0012602640311339</v>
      </c>
      <c r="E1186" s="6">
        <v>113.54455100457828</v>
      </c>
      <c r="F1186" s="7">
        <v>137.68195422196857</v>
      </c>
      <c r="G1186" s="7">
        <v>2.6115560919531227</v>
      </c>
      <c r="H1186" s="7">
        <f t="shared" si="29"/>
        <v>113.6876471181406</v>
      </c>
    </row>
    <row r="1187" spans="1:8" x14ac:dyDescent="0.25">
      <c r="A1187" s="14"/>
      <c r="B1187" s="5">
        <f>DATE(YEAR(siječanj!B1187),MONTH(siječanj!B1187)+2,DAY(siječanj!B1187))</f>
        <v>45364</v>
      </c>
      <c r="C1187" s="8">
        <v>12.3333333333333</v>
      </c>
      <c r="D1187">
        <v>1.0012602640311339</v>
      </c>
      <c r="E1187" s="6">
        <v>112.26897840111801</v>
      </c>
      <c r="F1187" s="7">
        <v>147.23968571835226</v>
      </c>
      <c r="G1187" s="7">
        <v>1.6877728653665196</v>
      </c>
      <c r="H1187" s="7">
        <f t="shared" si="29"/>
        <v>112.41046695640908</v>
      </c>
    </row>
    <row r="1188" spans="1:8" x14ac:dyDescent="0.25">
      <c r="A1188" s="14"/>
      <c r="B1188" s="5">
        <f>DATE(YEAR(siječanj!B1188),MONTH(siječanj!B1188)+2,DAY(siječanj!B1188))</f>
        <v>45364</v>
      </c>
      <c r="C1188" s="8">
        <v>12.34375</v>
      </c>
      <c r="D1188">
        <v>1.0012602640311339</v>
      </c>
      <c r="E1188" s="6">
        <v>111.02161639785849</v>
      </c>
      <c r="F1188" s="7">
        <v>151.10918536892515</v>
      </c>
      <c r="G1188" s="7">
        <v>1.3565586060424213</v>
      </c>
      <c r="H1188" s="7">
        <f t="shared" si="29"/>
        <v>111.16153294768306</v>
      </c>
    </row>
    <row r="1189" spans="1:8" x14ac:dyDescent="0.25">
      <c r="A1189" s="14"/>
      <c r="B1189" s="5">
        <f>DATE(YEAR(siječanj!B1189),MONTH(siječanj!B1189)+2,DAY(siječanj!B1189))</f>
        <v>45364</v>
      </c>
      <c r="C1189" s="8">
        <v>12.3541666666667</v>
      </c>
      <c r="D1189">
        <v>1.0012602640311339</v>
      </c>
      <c r="E1189" s="6">
        <v>112.04357640513771</v>
      </c>
      <c r="F1189" s="7">
        <v>153.45344321293064</v>
      </c>
      <c r="G1189" s="7">
        <v>1.2992119724975719</v>
      </c>
      <c r="H1189" s="7">
        <f t="shared" si="29"/>
        <v>112.1847808944007</v>
      </c>
    </row>
    <row r="1190" spans="1:8" x14ac:dyDescent="0.25">
      <c r="A1190" s="14"/>
      <c r="B1190" s="5">
        <f>DATE(YEAR(siječanj!B1190),MONTH(siječanj!B1190)+2,DAY(siječanj!B1190))</f>
        <v>45364</v>
      </c>
      <c r="C1190" s="8">
        <v>12.3645833333333</v>
      </c>
      <c r="D1190">
        <v>1.0012602640311339</v>
      </c>
      <c r="E1190" s="6">
        <v>112.20736126321054</v>
      </c>
      <c r="F1190" s="7">
        <v>155.63473045984793</v>
      </c>
      <c r="G1190" s="7">
        <v>1.1860628688597974</v>
      </c>
      <c r="H1190" s="7">
        <f t="shared" si="29"/>
        <v>112.34877216463902</v>
      </c>
    </row>
    <row r="1191" spans="1:8" x14ac:dyDescent="0.25">
      <c r="A1191" s="14"/>
      <c r="B1191" s="5">
        <f>DATE(YEAR(siječanj!B1191),MONTH(siječanj!B1191)+2,DAY(siječanj!B1191))</f>
        <v>45364</v>
      </c>
      <c r="C1191" s="8">
        <v>12.375</v>
      </c>
      <c r="D1191">
        <v>1.0012602640311339</v>
      </c>
      <c r="E1191" s="6">
        <v>113.69386153569771</v>
      </c>
      <c r="F1191" s="7">
        <v>158.29445870375716</v>
      </c>
      <c r="G1191" s="7">
        <v>1.0909514050050906</v>
      </c>
      <c r="H1191" s="7">
        <f t="shared" si="29"/>
        <v>113.83714581995186</v>
      </c>
    </row>
    <row r="1192" spans="1:8" x14ac:dyDescent="0.25">
      <c r="A1192" s="14"/>
      <c r="B1192" s="5">
        <f>DATE(YEAR(siječanj!B1192),MONTH(siječanj!B1192)+2,DAY(siječanj!B1192))</f>
        <v>45364</v>
      </c>
      <c r="C1192" s="8">
        <v>12.3854166666667</v>
      </c>
      <c r="D1192">
        <v>1.0012602640311339</v>
      </c>
      <c r="E1192" s="6">
        <v>113.87359190120873</v>
      </c>
      <c r="F1192" s="7">
        <v>159.60074319960381</v>
      </c>
      <c r="G1192" s="7">
        <v>1.1571844451717057</v>
      </c>
      <c r="H1192" s="7">
        <f t="shared" si="29"/>
        <v>114.01710269317783</v>
      </c>
    </row>
    <row r="1193" spans="1:8" x14ac:dyDescent="0.25">
      <c r="A1193" s="14"/>
      <c r="B1193" s="5">
        <f>DATE(YEAR(siječanj!B1193),MONTH(siječanj!B1193)+2,DAY(siječanj!B1193))</f>
        <v>45364</v>
      </c>
      <c r="C1193" s="8">
        <v>12.3958333333333</v>
      </c>
      <c r="D1193">
        <v>1.0012602640311339</v>
      </c>
      <c r="E1193" s="6">
        <v>113.84215810518359</v>
      </c>
      <c r="F1193" s="7">
        <v>160.15141662784882</v>
      </c>
      <c r="G1193" s="7">
        <v>1.1069013664545833</v>
      </c>
      <c r="H1193" s="7">
        <f t="shared" si="29"/>
        <v>113.98562928227021</v>
      </c>
    </row>
    <row r="1194" spans="1:8" x14ac:dyDescent="0.25">
      <c r="A1194" s="14"/>
      <c r="B1194" s="5">
        <f>DATE(YEAR(siječanj!B1194),MONTH(siječanj!B1194)+2,DAY(siječanj!B1194))</f>
        <v>45364</v>
      </c>
      <c r="C1194" s="8">
        <v>12.40625</v>
      </c>
      <c r="D1194">
        <v>1.0012602640311339</v>
      </c>
      <c r="E1194" s="6">
        <v>114.43816652707122</v>
      </c>
      <c r="F1194" s="7">
        <v>160.44260926505314</v>
      </c>
      <c r="G1194" s="7">
        <v>1.053574747881862</v>
      </c>
      <c r="H1194" s="7">
        <f t="shared" si="29"/>
        <v>114.5823888321342</v>
      </c>
    </row>
    <row r="1195" spans="1:8" x14ac:dyDescent="0.25">
      <c r="A1195" s="14"/>
      <c r="B1195" s="5">
        <f>DATE(YEAR(siječanj!B1195),MONTH(siječanj!B1195)+2,DAY(siječanj!B1195))</f>
        <v>45364</v>
      </c>
      <c r="C1195" s="8">
        <v>12.4166666666667</v>
      </c>
      <c r="D1195">
        <v>1.0012602640311339</v>
      </c>
      <c r="E1195" s="6">
        <v>114.95091776106679</v>
      </c>
      <c r="F1195" s="7">
        <v>159.91612548799142</v>
      </c>
      <c r="G1195" s="7">
        <v>1.0221262727987002</v>
      </c>
      <c r="H1195" s="7">
        <f t="shared" si="29"/>
        <v>115.09578626806689</v>
      </c>
    </row>
    <row r="1196" spans="1:8" x14ac:dyDescent="0.25">
      <c r="A1196" s="14"/>
      <c r="B1196" s="5">
        <f>DATE(YEAR(siječanj!B1196),MONTH(siječanj!B1196)+2,DAY(siječanj!B1196))</f>
        <v>45364</v>
      </c>
      <c r="C1196" s="8">
        <v>12.4270833333333</v>
      </c>
      <c r="D1196">
        <v>1.0012602640311339</v>
      </c>
      <c r="E1196" s="6">
        <v>116.85933939243324</v>
      </c>
      <c r="F1196" s="7">
        <v>159.01921182518987</v>
      </c>
      <c r="G1196" s="7">
        <v>1.0975759525940685</v>
      </c>
      <c r="H1196" s="7">
        <f t="shared" si="29"/>
        <v>117.0066130145716</v>
      </c>
    </row>
    <row r="1197" spans="1:8" x14ac:dyDescent="0.25">
      <c r="A1197" s="14"/>
      <c r="B1197" s="5">
        <f>DATE(YEAR(siječanj!B1197),MONTH(siječanj!B1197)+2,DAY(siječanj!B1197))</f>
        <v>45364</v>
      </c>
      <c r="C1197" s="8">
        <v>12.4375</v>
      </c>
      <c r="D1197">
        <v>1.0012602640311339</v>
      </c>
      <c r="E1197" s="6">
        <v>118.51141693913645</v>
      </c>
      <c r="F1197" s="7">
        <v>158.61647010501039</v>
      </c>
      <c r="G1197" s="7">
        <v>1.1772041887555362</v>
      </c>
      <c r="H1197" s="7">
        <f t="shared" si="29"/>
        <v>118.66077261518356</v>
      </c>
    </row>
    <row r="1198" spans="1:8" x14ac:dyDescent="0.25">
      <c r="A1198" s="14"/>
      <c r="B1198" s="5">
        <f>DATE(YEAR(siječanj!B1198),MONTH(siječanj!B1198)+2,DAY(siječanj!B1198))</f>
        <v>45364</v>
      </c>
      <c r="C1198" s="8">
        <v>12.4479166666667</v>
      </c>
      <c r="D1198">
        <v>1.0012602640311339</v>
      </c>
      <c r="E1198" s="6">
        <v>119.43693431574582</v>
      </c>
      <c r="F1198" s="7">
        <v>158.2303136164864</v>
      </c>
      <c r="G1198" s="7">
        <v>1.1490381281403201</v>
      </c>
      <c r="H1198" s="7">
        <f t="shared" si="29"/>
        <v>119.58745638805286</v>
      </c>
    </row>
    <row r="1199" spans="1:8" x14ac:dyDescent="0.25">
      <c r="A1199" s="14"/>
      <c r="B1199" s="5">
        <f>DATE(YEAR(siječanj!B1199),MONTH(siječanj!B1199)+2,DAY(siječanj!B1199))</f>
        <v>45364</v>
      </c>
      <c r="C1199" s="8">
        <v>12.4583333333333</v>
      </c>
      <c r="D1199">
        <v>1.0012602640311339</v>
      </c>
      <c r="E1199" s="6">
        <v>119.57850661488452</v>
      </c>
      <c r="F1199" s="7">
        <v>158.079367683903</v>
      </c>
      <c r="G1199" s="7">
        <v>1.0788398134822688</v>
      </c>
      <c r="H1199" s="7">
        <f t="shared" si="29"/>
        <v>119.72920710566797</v>
      </c>
    </row>
    <row r="1200" spans="1:8" x14ac:dyDescent="0.25">
      <c r="A1200" s="14"/>
      <c r="B1200" s="5">
        <f>DATE(YEAR(siječanj!B1200),MONTH(siječanj!B1200)+2,DAY(siječanj!B1200))</f>
        <v>45364</v>
      </c>
      <c r="C1200" s="8">
        <v>12.46875</v>
      </c>
      <c r="D1200">
        <v>1.0012602640311339</v>
      </c>
      <c r="E1200" s="6">
        <v>118.84727276157601</v>
      </c>
      <c r="F1200" s="7">
        <v>157.6213608380499</v>
      </c>
      <c r="G1200" s="7">
        <v>1.1420168751577759</v>
      </c>
      <c r="H1200" s="7">
        <f t="shared" si="29"/>
        <v>118.99705170463578</v>
      </c>
    </row>
    <row r="1201" spans="1:8" x14ac:dyDescent="0.25">
      <c r="A1201" s="14"/>
      <c r="B1201" s="5">
        <f>DATE(YEAR(siječanj!B1201),MONTH(siječanj!B1201)+2,DAY(siječanj!B1201))</f>
        <v>45364</v>
      </c>
      <c r="C1201" s="8">
        <v>12.4791666666667</v>
      </c>
      <c r="D1201">
        <v>1.0012602640311339</v>
      </c>
      <c r="E1201" s="6">
        <v>119.58581226265035</v>
      </c>
      <c r="F1201" s="7">
        <v>157.09257863396806</v>
      </c>
      <c r="G1201" s="7">
        <v>1.1962414111897492</v>
      </c>
      <c r="H1201" s="7">
        <f t="shared" si="29"/>
        <v>119.7365219604789</v>
      </c>
    </row>
    <row r="1202" spans="1:8" x14ac:dyDescent="0.25">
      <c r="A1202" s="14"/>
      <c r="B1202" s="5">
        <f>DATE(YEAR(siječanj!B1202),MONTH(siječanj!B1202)+2,DAY(siječanj!B1202))</f>
        <v>45364</v>
      </c>
      <c r="C1202" s="8">
        <v>12.4895833333333</v>
      </c>
      <c r="D1202">
        <v>1.0012602640311339</v>
      </c>
      <c r="E1202" s="6">
        <v>120.22570975271854</v>
      </c>
      <c r="F1202" s="7">
        <v>156.71954265470924</v>
      </c>
      <c r="G1202" s="7">
        <v>1.2176073213204881</v>
      </c>
      <c r="H1202" s="7">
        <f t="shared" si="29"/>
        <v>120.37722589033744</v>
      </c>
    </row>
    <row r="1203" spans="1:8" x14ac:dyDescent="0.25">
      <c r="A1203" s="14"/>
      <c r="B1203" s="5">
        <f>DATE(YEAR(siječanj!B1203),MONTH(siječanj!B1203)+2,DAY(siječanj!B1203))</f>
        <v>45364</v>
      </c>
      <c r="C1203" s="8">
        <v>12.5</v>
      </c>
      <c r="D1203">
        <v>1.0012602640311339</v>
      </c>
      <c r="E1203" s="6">
        <v>120.88180106735967</v>
      </c>
      <c r="F1203" s="7">
        <v>156.13478830965528</v>
      </c>
      <c r="G1203" s="7">
        <v>1.0889095825512412</v>
      </c>
      <c r="H1203" s="7">
        <f t="shared" si="29"/>
        <v>121.03414405326355</v>
      </c>
    </row>
    <row r="1204" spans="1:8" x14ac:dyDescent="0.25">
      <c r="A1204" s="14"/>
      <c r="B1204" s="5">
        <f>DATE(YEAR(siječanj!B1204),MONTH(siječanj!B1204)+2,DAY(siječanj!B1204))</f>
        <v>45364</v>
      </c>
      <c r="C1204" s="8">
        <v>12.5104166666667</v>
      </c>
      <c r="D1204">
        <v>1.0012602640311339</v>
      </c>
      <c r="E1204" s="6">
        <v>121.27850444166609</v>
      </c>
      <c r="F1204" s="7">
        <v>155.39527240768592</v>
      </c>
      <c r="G1204" s="7">
        <v>1.038871776873582</v>
      </c>
      <c r="H1204" s="7">
        <f t="shared" si="29"/>
        <v>121.43134737856363</v>
      </c>
    </row>
    <row r="1205" spans="1:8" x14ac:dyDescent="0.25">
      <c r="A1205" s="14"/>
      <c r="B1205" s="5">
        <f>DATE(YEAR(siječanj!B1205),MONTH(siječanj!B1205)+2,DAY(siječanj!B1205))</f>
        <v>45364</v>
      </c>
      <c r="C1205" s="8">
        <v>12.5208333333333</v>
      </c>
      <c r="D1205">
        <v>1.0012602640311339</v>
      </c>
      <c r="E1205" s="6">
        <v>120.48728524876414</v>
      </c>
      <c r="F1205" s="7">
        <v>154.7294666626386</v>
      </c>
      <c r="G1205" s="7">
        <v>1.0294606953451386</v>
      </c>
      <c r="H1205" s="7">
        <f t="shared" si="29"/>
        <v>120.63913104057212</v>
      </c>
    </row>
    <row r="1206" spans="1:8" x14ac:dyDescent="0.25">
      <c r="A1206" s="14"/>
      <c r="B1206" s="5">
        <f>DATE(YEAR(siječanj!B1206),MONTH(siječanj!B1206)+2,DAY(siječanj!B1206))</f>
        <v>45364</v>
      </c>
      <c r="C1206" s="8">
        <v>12.53125</v>
      </c>
      <c r="D1206">
        <v>1.0012602640311339</v>
      </c>
      <c r="E1206" s="6">
        <v>118.65258720100938</v>
      </c>
      <c r="F1206" s="7">
        <v>154.27496352828038</v>
      </c>
      <c r="G1206" s="7">
        <v>0.97051089030803039</v>
      </c>
      <c r="H1206" s="7">
        <f t="shared" si="29"/>
        <v>118.8021207888598</v>
      </c>
    </row>
    <row r="1207" spans="1:8" x14ac:dyDescent="0.25">
      <c r="A1207" s="14"/>
      <c r="B1207" s="5">
        <f>DATE(YEAR(siječanj!B1207),MONTH(siječanj!B1207)+2,DAY(siječanj!B1207))</f>
        <v>45364</v>
      </c>
      <c r="C1207" s="8">
        <v>12.5416666666667</v>
      </c>
      <c r="D1207">
        <v>1.0012602640311339</v>
      </c>
      <c r="E1207" s="6">
        <v>116.1769008414874</v>
      </c>
      <c r="F1207" s="7">
        <v>153.59076052328859</v>
      </c>
      <c r="G1207" s="7">
        <v>1.0171390216466025</v>
      </c>
      <c r="H1207" s="7">
        <f t="shared" si="29"/>
        <v>116.32331441086653</v>
      </c>
    </row>
    <row r="1208" spans="1:8" x14ac:dyDescent="0.25">
      <c r="A1208" s="14"/>
      <c r="B1208" s="5">
        <f>DATE(YEAR(siječanj!B1208),MONTH(siječanj!B1208)+2,DAY(siječanj!B1208))</f>
        <v>45364</v>
      </c>
      <c r="C1208" s="8">
        <v>12.5520833333333</v>
      </c>
      <c r="D1208">
        <v>1.0012602640311339</v>
      </c>
      <c r="E1208" s="6">
        <v>113.70487518893196</v>
      </c>
      <c r="F1208" s="7">
        <v>152.56934509511052</v>
      </c>
      <c r="G1208" s="7">
        <v>1.0908685797881708</v>
      </c>
      <c r="H1208" s="7">
        <f t="shared" si="29"/>
        <v>113.84817335329714</v>
      </c>
    </row>
    <row r="1209" spans="1:8" x14ac:dyDescent="0.25">
      <c r="A1209" s="14"/>
      <c r="B1209" s="5">
        <f>DATE(YEAR(siječanj!B1209),MONTH(siječanj!B1209)+2,DAY(siječanj!B1209))</f>
        <v>45364</v>
      </c>
      <c r="C1209" s="8">
        <v>12.5625</v>
      </c>
      <c r="D1209">
        <v>1.0012602640311339</v>
      </c>
      <c r="E1209" s="6">
        <v>114.98271417893949</v>
      </c>
      <c r="F1209" s="7">
        <v>151.87317986608593</v>
      </c>
      <c r="G1209" s="7">
        <v>1.0695446161962383</v>
      </c>
      <c r="H1209" s="7">
        <f t="shared" si="29"/>
        <v>115.12762275782136</v>
      </c>
    </row>
    <row r="1210" spans="1:8" x14ac:dyDescent="0.25">
      <c r="A1210" s="14"/>
      <c r="B1210" s="5">
        <f>DATE(YEAR(siječanj!B1210),MONTH(siječanj!B1210)+2,DAY(siječanj!B1210))</f>
        <v>45364</v>
      </c>
      <c r="C1210" s="8">
        <v>12.5729166666667</v>
      </c>
      <c r="D1210">
        <v>1.0012602640311339</v>
      </c>
      <c r="E1210" s="6">
        <v>115.80082946784476</v>
      </c>
      <c r="F1210" s="7">
        <v>150.92057345205964</v>
      </c>
      <c r="G1210" s="7">
        <v>1.0477052195465362</v>
      </c>
      <c r="H1210" s="7">
        <f t="shared" si="29"/>
        <v>115.94676908799856</v>
      </c>
    </row>
    <row r="1211" spans="1:8" x14ac:dyDescent="0.25">
      <c r="A1211" s="14"/>
      <c r="B1211" s="5">
        <f>DATE(YEAR(siječanj!B1211),MONTH(siječanj!B1211)+2,DAY(siječanj!B1211))</f>
        <v>45364</v>
      </c>
      <c r="C1211" s="8">
        <v>12.5833333333333</v>
      </c>
      <c r="D1211">
        <v>1.0012602640311339</v>
      </c>
      <c r="E1211" s="6">
        <v>116.08247332407367</v>
      </c>
      <c r="F1211" s="7">
        <v>149.36157972338066</v>
      </c>
      <c r="G1211" s="7">
        <v>1.0573718838240431</v>
      </c>
      <c r="H1211" s="7">
        <f t="shared" si="29"/>
        <v>116.22876788984907</v>
      </c>
    </row>
    <row r="1212" spans="1:8" x14ac:dyDescent="0.25">
      <c r="A1212" s="14"/>
      <c r="B1212" s="5">
        <f>DATE(YEAR(siječanj!B1212),MONTH(siječanj!B1212)+2,DAY(siječanj!B1212))</f>
        <v>45364</v>
      </c>
      <c r="C1212" s="8">
        <v>12.59375</v>
      </c>
      <c r="D1212">
        <v>1.0012602640311339</v>
      </c>
      <c r="E1212" s="6">
        <v>117.50428796834545</v>
      </c>
      <c r="F1212" s="7">
        <v>148.50478536671537</v>
      </c>
      <c r="G1212" s="7">
        <v>1.0429500902440751</v>
      </c>
      <c r="H1212" s="7">
        <f t="shared" si="29"/>
        <v>117.65237439597595</v>
      </c>
    </row>
    <row r="1213" spans="1:8" x14ac:dyDescent="0.25">
      <c r="A1213" s="14"/>
      <c r="B1213" s="5">
        <f>DATE(YEAR(siječanj!B1213),MONTH(siječanj!B1213)+2,DAY(siječanj!B1213))</f>
        <v>45364</v>
      </c>
      <c r="C1213" s="8">
        <v>12.6041666666667</v>
      </c>
      <c r="D1213">
        <v>1.0012602640311339</v>
      </c>
      <c r="E1213" s="6">
        <v>117.78535044715571</v>
      </c>
      <c r="F1213" s="7">
        <v>147.52376699379025</v>
      </c>
      <c r="G1213" s="7">
        <v>1.2021877216212551</v>
      </c>
      <c r="H1213" s="7">
        <f t="shared" si="29"/>
        <v>117.93379108771876</v>
      </c>
    </row>
    <row r="1214" spans="1:8" x14ac:dyDescent="0.25">
      <c r="A1214" s="14"/>
      <c r="B1214" s="5">
        <f>DATE(YEAR(siječanj!B1214),MONTH(siječanj!B1214)+2,DAY(siječanj!B1214))</f>
        <v>45364</v>
      </c>
      <c r="C1214" s="8">
        <v>12.6145833333333</v>
      </c>
      <c r="D1214">
        <v>1.0012602640311339</v>
      </c>
      <c r="E1214" s="6">
        <v>119.88940065296956</v>
      </c>
      <c r="F1214" s="7">
        <v>145.52772508966353</v>
      </c>
      <c r="G1214" s="7">
        <v>1.2320273373977935</v>
      </c>
      <c r="H1214" s="7">
        <f t="shared" si="29"/>
        <v>120.04049295232669</v>
      </c>
    </row>
    <row r="1215" spans="1:8" x14ac:dyDescent="0.25">
      <c r="A1215" s="14"/>
      <c r="B1215" s="5">
        <f>DATE(YEAR(siječanj!B1215),MONTH(siječanj!B1215)+2,DAY(siječanj!B1215))</f>
        <v>45364</v>
      </c>
      <c r="C1215" s="8">
        <v>12.625</v>
      </c>
      <c r="D1215">
        <v>1.0012602640311339</v>
      </c>
      <c r="E1215" s="6">
        <v>121.64539300825042</v>
      </c>
      <c r="F1215" s="7">
        <v>141.87939634657656</v>
      </c>
      <c r="G1215" s="7">
        <v>1.4118339140840361</v>
      </c>
      <c r="H1215" s="7">
        <f t="shared" si="29"/>
        <v>121.79869832161187</v>
      </c>
    </row>
    <row r="1216" spans="1:8" x14ac:dyDescent="0.25">
      <c r="A1216" s="14"/>
      <c r="B1216" s="5">
        <f>DATE(YEAR(siječanj!B1216),MONTH(siječanj!B1216)+2,DAY(siječanj!B1216))</f>
        <v>45364</v>
      </c>
      <c r="C1216" s="8">
        <v>12.6354166666667</v>
      </c>
      <c r="D1216">
        <v>1.0012602640311339</v>
      </c>
      <c r="E1216" s="6">
        <v>123.65929621106852</v>
      </c>
      <c r="F1216" s="7">
        <v>140.25546143873521</v>
      </c>
      <c r="G1216" s="7">
        <v>1.7559297128770972</v>
      </c>
      <c r="H1216" s="7">
        <f t="shared" si="29"/>
        <v>123.81513957419867</v>
      </c>
    </row>
    <row r="1217" spans="1:8" x14ac:dyDescent="0.25">
      <c r="A1217" s="14"/>
      <c r="B1217" s="5">
        <f>DATE(YEAR(siječanj!B1217),MONTH(siječanj!B1217)+2,DAY(siječanj!B1217))</f>
        <v>45364</v>
      </c>
      <c r="C1217" s="8">
        <v>12.6458333333333</v>
      </c>
      <c r="D1217">
        <v>1.0012602640311339</v>
      </c>
      <c r="E1217" s="6">
        <v>125.48410000346627</v>
      </c>
      <c r="F1217" s="7">
        <v>139.13081897825356</v>
      </c>
      <c r="G1217" s="7">
        <v>2.350060617647372</v>
      </c>
      <c r="H1217" s="7">
        <f t="shared" si="29"/>
        <v>125.64224310117984</v>
      </c>
    </row>
    <row r="1218" spans="1:8" x14ac:dyDescent="0.25">
      <c r="A1218" s="14"/>
      <c r="B1218" s="5">
        <f>DATE(YEAR(siječanj!B1218),MONTH(siječanj!B1218)+2,DAY(siječanj!B1218))</f>
        <v>45364</v>
      </c>
      <c r="C1218" s="8">
        <v>12.65625</v>
      </c>
      <c r="D1218">
        <v>1.0012602640311339</v>
      </c>
      <c r="E1218" s="6">
        <v>129.1442521980193</v>
      </c>
      <c r="F1218" s="7">
        <v>138.08388305791942</v>
      </c>
      <c r="G1218" s="7">
        <v>5.9232479460494698</v>
      </c>
      <c r="H1218" s="7">
        <f t="shared" si="29"/>
        <v>129.30700805389216</v>
      </c>
    </row>
    <row r="1219" spans="1:8" x14ac:dyDescent="0.25">
      <c r="A1219" s="14"/>
      <c r="B1219" s="5">
        <f>DATE(YEAR(siječanj!B1219),MONTH(siječanj!B1219)+2,DAY(siječanj!B1219))</f>
        <v>45364</v>
      </c>
      <c r="C1219" s="8">
        <v>12.6666666666667</v>
      </c>
      <c r="D1219">
        <v>1.0012602640311339</v>
      </c>
      <c r="E1219" s="6">
        <v>130.62991784902576</v>
      </c>
      <c r="F1219" s="7">
        <v>135.93808689810066</v>
      </c>
      <c r="G1219" s="7">
        <v>14.865687776392823</v>
      </c>
      <c r="H1219" s="7">
        <f t="shared" si="29"/>
        <v>130.79454603588087</v>
      </c>
    </row>
    <row r="1220" spans="1:8" x14ac:dyDescent="0.25">
      <c r="A1220" s="14"/>
      <c r="B1220" s="5">
        <f>DATE(YEAR(siječanj!B1220),MONTH(siječanj!B1220)+2,DAY(siječanj!B1220))</f>
        <v>45364</v>
      </c>
      <c r="C1220" s="8">
        <v>12.6770833333333</v>
      </c>
      <c r="D1220">
        <v>1.0012602640311339</v>
      </c>
      <c r="E1220" s="6">
        <v>133.39283815646479</v>
      </c>
      <c r="F1220" s="7">
        <v>136.34303729315343</v>
      </c>
      <c r="G1220" s="7">
        <v>44.143235931417948</v>
      </c>
      <c r="H1220" s="7">
        <f t="shared" ref="H1220:H1283" si="30">D1220*E1220</f>
        <v>133.56094835240424</v>
      </c>
    </row>
    <row r="1221" spans="1:8" x14ac:dyDescent="0.25">
      <c r="A1221" s="14"/>
      <c r="B1221" s="5">
        <f>DATE(YEAR(siječanj!B1221),MONTH(siječanj!B1221)+2,DAY(siječanj!B1221))</f>
        <v>45364</v>
      </c>
      <c r="C1221" s="8">
        <v>12.6875</v>
      </c>
      <c r="D1221">
        <v>1.0012602640311339</v>
      </c>
      <c r="E1221" s="6">
        <v>138.46834776440076</v>
      </c>
      <c r="F1221" s="7">
        <v>137.35201654805891</v>
      </c>
      <c r="G1221" s="7">
        <v>117.28838573791286</v>
      </c>
      <c r="H1221" s="7">
        <f t="shared" si="30"/>
        <v>138.64285444253878</v>
      </c>
    </row>
    <row r="1222" spans="1:8" x14ac:dyDescent="0.25">
      <c r="A1222" s="14"/>
      <c r="B1222" s="5">
        <f>DATE(YEAR(siječanj!B1222),MONTH(siječanj!B1222)+2,DAY(siječanj!B1222))</f>
        <v>45364</v>
      </c>
      <c r="C1222" s="8">
        <v>12.6979166666667</v>
      </c>
      <c r="D1222">
        <v>1.0012602640311339</v>
      </c>
      <c r="E1222" s="6">
        <v>143.32620050603538</v>
      </c>
      <c r="F1222" s="7">
        <v>138.62359543285325</v>
      </c>
      <c r="G1222" s="7">
        <v>176.8772260869026</v>
      </c>
      <c r="H1222" s="7">
        <f t="shared" si="30"/>
        <v>143.50682936125222</v>
      </c>
    </row>
    <row r="1223" spans="1:8" x14ac:dyDescent="0.25">
      <c r="A1223" s="14"/>
      <c r="B1223" s="5">
        <f>DATE(YEAR(siječanj!B1223),MONTH(siječanj!B1223)+2,DAY(siječanj!B1223))</f>
        <v>45364</v>
      </c>
      <c r="C1223" s="8">
        <v>12.7083333333333</v>
      </c>
      <c r="D1223">
        <v>1.0012602640311339</v>
      </c>
      <c r="E1223" s="6">
        <v>147.42940072363007</v>
      </c>
      <c r="F1223" s="7">
        <v>138.46174702712338</v>
      </c>
      <c r="G1223" s="7">
        <v>193.86641005017177</v>
      </c>
      <c r="H1223" s="7">
        <f t="shared" si="30"/>
        <v>147.61520069449369</v>
      </c>
    </row>
    <row r="1224" spans="1:8" x14ac:dyDescent="0.25">
      <c r="A1224" s="14"/>
      <c r="B1224" s="5">
        <f>DATE(YEAR(siječanj!B1224),MONTH(siječanj!B1224)+2,DAY(siječanj!B1224))</f>
        <v>45364</v>
      </c>
      <c r="C1224" s="8">
        <v>12.71875</v>
      </c>
      <c r="D1224">
        <v>1.0012602640311339</v>
      </c>
      <c r="E1224" s="6">
        <v>153.71205973977885</v>
      </c>
      <c r="F1224" s="7">
        <v>138.23671919001637</v>
      </c>
      <c r="G1224" s="7">
        <v>195.54590756501625</v>
      </c>
      <c r="H1224" s="7">
        <f t="shared" si="30"/>
        <v>153.90577751982039</v>
      </c>
    </row>
    <row r="1225" spans="1:8" x14ac:dyDescent="0.25">
      <c r="A1225" s="14"/>
      <c r="B1225" s="5">
        <f>DATE(YEAR(siječanj!B1225),MONTH(siječanj!B1225)+2,DAY(siječanj!B1225))</f>
        <v>45364</v>
      </c>
      <c r="C1225" s="8">
        <v>12.7291666666667</v>
      </c>
      <c r="D1225">
        <v>1.0012602640311339</v>
      </c>
      <c r="E1225" s="6">
        <v>160.16059164578033</v>
      </c>
      <c r="F1225" s="7">
        <v>137.86351046200184</v>
      </c>
      <c r="G1225" s="7">
        <v>196.00562693268989</v>
      </c>
      <c r="H1225" s="7">
        <f t="shared" si="30"/>
        <v>160.36243627863664</v>
      </c>
    </row>
    <row r="1226" spans="1:8" x14ac:dyDescent="0.25">
      <c r="A1226" s="14"/>
      <c r="B1226" s="5">
        <f>DATE(YEAR(siječanj!B1226),MONTH(siječanj!B1226)+2,DAY(siječanj!B1226))</f>
        <v>45364</v>
      </c>
      <c r="C1226" s="8">
        <v>12.7395833333333</v>
      </c>
      <c r="D1226">
        <v>1.0012602640311339</v>
      </c>
      <c r="E1226" s="6">
        <v>164.09198202615394</v>
      </c>
      <c r="F1226" s="7">
        <v>137.63607533720631</v>
      </c>
      <c r="G1226" s="7">
        <v>196.43511914435061</v>
      </c>
      <c r="H1226" s="7">
        <f t="shared" si="30"/>
        <v>164.29878124889896</v>
      </c>
    </row>
    <row r="1227" spans="1:8" x14ac:dyDescent="0.25">
      <c r="A1227" s="14"/>
      <c r="B1227" s="5">
        <f>DATE(YEAR(siječanj!B1227),MONTH(siječanj!B1227)+2,DAY(siječanj!B1227))</f>
        <v>45364</v>
      </c>
      <c r="C1227" s="8">
        <v>12.75</v>
      </c>
      <c r="D1227">
        <v>1.0012602640311339</v>
      </c>
      <c r="E1227" s="6">
        <v>167.02209169841393</v>
      </c>
      <c r="F1227" s="7">
        <v>137.08299162953463</v>
      </c>
      <c r="G1227" s="7">
        <v>197.09492250222573</v>
      </c>
      <c r="H1227" s="7">
        <f t="shared" si="30"/>
        <v>167.23258363298618</v>
      </c>
    </row>
    <row r="1228" spans="1:8" x14ac:dyDescent="0.25">
      <c r="A1228" s="14"/>
      <c r="B1228" s="5">
        <f>DATE(YEAR(siječanj!B1228),MONTH(siječanj!B1228)+2,DAY(siječanj!B1228))</f>
        <v>45364</v>
      </c>
      <c r="C1228" s="8">
        <v>12.7604166666667</v>
      </c>
      <c r="D1228">
        <v>1.0012602640311339</v>
      </c>
      <c r="E1228" s="6">
        <v>168.98525247720963</v>
      </c>
      <c r="F1228" s="7">
        <v>136.25586923610038</v>
      </c>
      <c r="G1228" s="7">
        <v>197.34363211155591</v>
      </c>
      <c r="H1228" s="7">
        <f t="shared" si="30"/>
        <v>169.19821851269873</v>
      </c>
    </row>
    <row r="1229" spans="1:8" x14ac:dyDescent="0.25">
      <c r="A1229" s="14"/>
      <c r="B1229" s="5">
        <f>DATE(YEAR(siječanj!B1229),MONTH(siječanj!B1229)+2,DAY(siječanj!B1229))</f>
        <v>45364</v>
      </c>
      <c r="C1229" s="8">
        <v>12.7708333333333</v>
      </c>
      <c r="D1229">
        <v>1.0012602640311339</v>
      </c>
      <c r="E1229" s="6">
        <v>171.36771447495889</v>
      </c>
      <c r="F1229" s="7">
        <v>135.00771990796414</v>
      </c>
      <c r="G1229" s="7">
        <v>197.37873443994582</v>
      </c>
      <c r="H1229" s="7">
        <f t="shared" si="30"/>
        <v>171.58368304160931</v>
      </c>
    </row>
    <row r="1230" spans="1:8" x14ac:dyDescent="0.25">
      <c r="A1230" s="14"/>
      <c r="B1230" s="5">
        <f>DATE(YEAR(siječanj!B1230),MONTH(siječanj!B1230)+2,DAY(siječanj!B1230))</f>
        <v>45364</v>
      </c>
      <c r="C1230" s="8">
        <v>12.78125</v>
      </c>
      <c r="D1230">
        <v>1.0012602640311339</v>
      </c>
      <c r="E1230" s="6">
        <v>174.66952533636706</v>
      </c>
      <c r="F1230" s="7">
        <v>133.51428809587583</v>
      </c>
      <c r="G1230" s="7">
        <v>197.57043368506339</v>
      </c>
      <c r="H1230" s="7">
        <f t="shared" si="30"/>
        <v>174.88965505648372</v>
      </c>
    </row>
    <row r="1231" spans="1:8" x14ac:dyDescent="0.25">
      <c r="A1231" s="14"/>
      <c r="B1231" s="5">
        <f>DATE(YEAR(siječanj!B1231),MONTH(siječanj!B1231)+2,DAY(siječanj!B1231))</f>
        <v>45364</v>
      </c>
      <c r="C1231" s="8">
        <v>12.7916666666667</v>
      </c>
      <c r="D1231">
        <v>1.0012602640311339</v>
      </c>
      <c r="E1231" s="6">
        <v>174.6910835993589</v>
      </c>
      <c r="F1231" s="7">
        <v>130.93445595846586</v>
      </c>
      <c r="G1231" s="7">
        <v>197.82077197610701</v>
      </c>
      <c r="H1231" s="7">
        <f t="shared" si="30"/>
        <v>174.91124048857898</v>
      </c>
    </row>
    <row r="1232" spans="1:8" x14ac:dyDescent="0.25">
      <c r="A1232" s="14"/>
      <c r="B1232" s="5">
        <f>DATE(YEAR(siječanj!B1232),MONTH(siječanj!B1232)+2,DAY(siječanj!B1232))</f>
        <v>45364</v>
      </c>
      <c r="C1232" s="8">
        <v>12.8020833333333</v>
      </c>
      <c r="D1232">
        <v>1.0012602640311339</v>
      </c>
      <c r="E1232" s="6">
        <v>174.105780405058</v>
      </c>
      <c r="F1232" s="7">
        <v>128.98089162225997</v>
      </c>
      <c r="G1232" s="7">
        <v>197.80739381734415</v>
      </c>
      <c r="H1232" s="7">
        <f t="shared" si="30"/>
        <v>174.32519965771499</v>
      </c>
    </row>
    <row r="1233" spans="1:8" x14ac:dyDescent="0.25">
      <c r="A1233" s="14"/>
      <c r="B1233" s="5">
        <f>DATE(YEAR(siječanj!B1233),MONTH(siječanj!B1233)+2,DAY(siječanj!B1233))</f>
        <v>45364</v>
      </c>
      <c r="C1233" s="8">
        <v>12.8125</v>
      </c>
      <c r="D1233">
        <v>1.0012602640311339</v>
      </c>
      <c r="E1233" s="6">
        <v>175.04434822663779</v>
      </c>
      <c r="F1233" s="7">
        <v>126.59635745411519</v>
      </c>
      <c r="G1233" s="7">
        <v>197.51701812825667</v>
      </c>
      <c r="H1233" s="7">
        <f t="shared" si="30"/>
        <v>175.26495032256111</v>
      </c>
    </row>
    <row r="1234" spans="1:8" x14ac:dyDescent="0.25">
      <c r="A1234" s="14"/>
      <c r="B1234" s="5">
        <f>DATE(YEAR(siječanj!B1234),MONTH(siječanj!B1234)+2,DAY(siječanj!B1234))</f>
        <v>45364</v>
      </c>
      <c r="C1234" s="8">
        <v>12.8229166666667</v>
      </c>
      <c r="D1234">
        <v>1.0012602640311339</v>
      </c>
      <c r="E1234" s="6">
        <v>176.04891913678676</v>
      </c>
      <c r="F1234" s="7">
        <v>123.71642859098259</v>
      </c>
      <c r="G1234" s="7">
        <v>197.30442473250534</v>
      </c>
      <c r="H1234" s="7">
        <f t="shared" si="30"/>
        <v>176.27078725729484</v>
      </c>
    </row>
    <row r="1235" spans="1:8" x14ac:dyDescent="0.25">
      <c r="A1235" s="14"/>
      <c r="B1235" s="5">
        <f>DATE(YEAR(siječanj!B1235),MONTH(siječanj!B1235)+2,DAY(siječanj!B1235))</f>
        <v>45364</v>
      </c>
      <c r="C1235" s="8">
        <v>12.8333333333333</v>
      </c>
      <c r="D1235">
        <v>1.0012602640311339</v>
      </c>
      <c r="E1235" s="6">
        <v>178.51489058110459</v>
      </c>
      <c r="F1235" s="7">
        <v>117.75424761854063</v>
      </c>
      <c r="G1235" s="7">
        <v>197.49386389900513</v>
      </c>
      <c r="H1235" s="7">
        <f t="shared" si="30"/>
        <v>178.73986647672575</v>
      </c>
    </row>
    <row r="1236" spans="1:8" x14ac:dyDescent="0.25">
      <c r="A1236" s="14"/>
      <c r="B1236" s="5">
        <f>DATE(YEAR(siječanj!B1236),MONTH(siječanj!B1236)+2,DAY(siječanj!B1236))</f>
        <v>45364</v>
      </c>
      <c r="C1236" s="8">
        <v>12.84375</v>
      </c>
      <c r="D1236">
        <v>1.0012602640311339</v>
      </c>
      <c r="E1236" s="6">
        <v>178.75159987518484</v>
      </c>
      <c r="F1236" s="7">
        <v>114.15582657002361</v>
      </c>
      <c r="G1236" s="7">
        <v>196.98481587155365</v>
      </c>
      <c r="H1236" s="7">
        <f t="shared" si="30"/>
        <v>178.97687408701518</v>
      </c>
    </row>
    <row r="1237" spans="1:8" x14ac:dyDescent="0.25">
      <c r="A1237" s="14"/>
      <c r="B1237" s="5">
        <f>DATE(YEAR(siječanj!B1237),MONTH(siječanj!B1237)+2,DAY(siječanj!B1237))</f>
        <v>45364</v>
      </c>
      <c r="C1237" s="8">
        <v>12.8541666666667</v>
      </c>
      <c r="D1237">
        <v>1.0012602640311339</v>
      </c>
      <c r="E1237" s="6">
        <v>176.32410182058504</v>
      </c>
      <c r="F1237" s="7">
        <v>111.43668800236526</v>
      </c>
      <c r="G1237" s="7">
        <v>196.72555317746324</v>
      </c>
      <c r="H1237" s="7">
        <f t="shared" si="30"/>
        <v>176.54631674393153</v>
      </c>
    </row>
    <row r="1238" spans="1:8" x14ac:dyDescent="0.25">
      <c r="A1238" s="14"/>
      <c r="B1238" s="5">
        <f>DATE(YEAR(siječanj!B1238),MONTH(siječanj!B1238)+2,DAY(siječanj!B1238))</f>
        <v>45364</v>
      </c>
      <c r="C1238" s="8">
        <v>12.8645833333333</v>
      </c>
      <c r="D1238">
        <v>1.0012602640311339</v>
      </c>
      <c r="E1238" s="6">
        <v>172.98103385554748</v>
      </c>
      <c r="F1238" s="7">
        <v>109.32675564232355</v>
      </c>
      <c r="G1238" s="7">
        <v>196.02881455685767</v>
      </c>
      <c r="H1238" s="7">
        <f t="shared" si="30"/>
        <v>173.19903563058398</v>
      </c>
    </row>
    <row r="1239" spans="1:8" x14ac:dyDescent="0.25">
      <c r="A1239" s="14"/>
      <c r="B1239" s="5">
        <f>DATE(YEAR(siječanj!B1239),MONTH(siječanj!B1239)+2,DAY(siječanj!B1239))</f>
        <v>45364</v>
      </c>
      <c r="C1239" s="8">
        <v>12.875</v>
      </c>
      <c r="D1239">
        <v>1.0012602640311339</v>
      </c>
      <c r="E1239" s="6">
        <v>171.79846390213248</v>
      </c>
      <c r="F1239" s="7">
        <v>106.26717058245511</v>
      </c>
      <c r="G1239" s="7">
        <v>194.84148267729839</v>
      </c>
      <c r="H1239" s="7">
        <f t="shared" si="30"/>
        <v>172.01497532679238</v>
      </c>
    </row>
    <row r="1240" spans="1:8" x14ac:dyDescent="0.25">
      <c r="A1240" s="14"/>
      <c r="B1240" s="5">
        <f>DATE(YEAR(siječanj!B1240),MONTH(siječanj!B1240)+2,DAY(siječanj!B1240))</f>
        <v>45364</v>
      </c>
      <c r="C1240" s="8">
        <v>12.8854166666667</v>
      </c>
      <c r="D1240">
        <v>1.0012602640311339</v>
      </c>
      <c r="E1240" s="6">
        <v>178.63919794168038</v>
      </c>
      <c r="F1240" s="7">
        <v>104.10067757757967</v>
      </c>
      <c r="G1240" s="7">
        <v>194.49925380867646</v>
      </c>
      <c r="H1240" s="7">
        <f t="shared" si="30"/>
        <v>178.86433049739688</v>
      </c>
    </row>
    <row r="1241" spans="1:8" x14ac:dyDescent="0.25">
      <c r="A1241" s="14"/>
      <c r="B1241" s="5">
        <f>DATE(YEAR(siječanj!B1241),MONTH(siječanj!B1241)+2,DAY(siječanj!B1241))</f>
        <v>45364</v>
      </c>
      <c r="C1241" s="8">
        <v>12.8958333333333</v>
      </c>
      <c r="D1241">
        <v>1.0012602640311339</v>
      </c>
      <c r="E1241" s="6">
        <v>184.95098889343069</v>
      </c>
      <c r="F1241" s="7">
        <v>102.33736086698818</v>
      </c>
      <c r="G1241" s="7">
        <v>193.87562704704845</v>
      </c>
      <c r="H1241" s="7">
        <f t="shared" si="30"/>
        <v>185.18407597225573</v>
      </c>
    </row>
    <row r="1242" spans="1:8" x14ac:dyDescent="0.25">
      <c r="A1242" s="14"/>
      <c r="B1242" s="5">
        <f>DATE(YEAR(siječanj!B1242),MONTH(siječanj!B1242)+2,DAY(siječanj!B1242))</f>
        <v>45364</v>
      </c>
      <c r="C1242" s="8">
        <v>12.90625</v>
      </c>
      <c r="D1242">
        <v>1.0012602640311339</v>
      </c>
      <c r="E1242" s="6">
        <v>185.3223304168877</v>
      </c>
      <c r="F1242" s="7">
        <v>100.58734021314042</v>
      </c>
      <c r="G1242" s="7">
        <v>193.94239542519617</v>
      </c>
      <c r="H1242" s="7">
        <f t="shared" si="30"/>
        <v>185.555885484078</v>
      </c>
    </row>
    <row r="1243" spans="1:8" x14ac:dyDescent="0.25">
      <c r="A1243" s="14"/>
      <c r="B1243" s="5">
        <f>DATE(YEAR(siječanj!B1243),MONTH(siječanj!B1243)+2,DAY(siječanj!B1243))</f>
        <v>45364</v>
      </c>
      <c r="C1243" s="8">
        <v>12.9166666666667</v>
      </c>
      <c r="D1243">
        <v>1.0012602640311339</v>
      </c>
      <c r="E1243" s="6">
        <v>183.99271237735877</v>
      </c>
      <c r="F1243" s="7">
        <v>97.980209622498279</v>
      </c>
      <c r="G1243" s="7">
        <v>192.81769173079928</v>
      </c>
      <c r="H1243" s="7">
        <f t="shared" si="30"/>
        <v>184.22459177475872</v>
      </c>
    </row>
    <row r="1244" spans="1:8" x14ac:dyDescent="0.25">
      <c r="A1244" s="14"/>
      <c r="B1244" s="5">
        <f>DATE(YEAR(siječanj!B1244),MONTH(siječanj!B1244)+2,DAY(siječanj!B1244))</f>
        <v>45364</v>
      </c>
      <c r="C1244" s="8">
        <v>12.9270833333333</v>
      </c>
      <c r="D1244">
        <v>1.0012602640311339</v>
      </c>
      <c r="E1244" s="6">
        <v>180.83419232732334</v>
      </c>
      <c r="F1244" s="7">
        <v>95.817288067861696</v>
      </c>
      <c r="G1244" s="7">
        <v>190.50193582726666</v>
      </c>
      <c r="H1244" s="7">
        <f t="shared" si="30"/>
        <v>181.0620911555126</v>
      </c>
    </row>
    <row r="1245" spans="1:8" x14ac:dyDescent="0.25">
      <c r="A1245" s="14"/>
      <c r="B1245" s="5">
        <f>DATE(YEAR(siječanj!B1245),MONTH(siječanj!B1245)+2,DAY(siječanj!B1245))</f>
        <v>45364</v>
      </c>
      <c r="C1245" s="8">
        <v>12.9375</v>
      </c>
      <c r="D1245">
        <v>1.0012602640311339</v>
      </c>
      <c r="E1245" s="6">
        <v>173.51886314938127</v>
      </c>
      <c r="F1245" s="7">
        <v>93.833654996380503</v>
      </c>
      <c r="G1245" s="7">
        <v>189.27673848123504</v>
      </c>
      <c r="H1245" s="7">
        <f t="shared" si="30"/>
        <v>173.73754273133167</v>
      </c>
    </row>
    <row r="1246" spans="1:8" x14ac:dyDescent="0.25">
      <c r="A1246" s="14"/>
      <c r="B1246" s="5">
        <f>DATE(YEAR(siječanj!B1246),MONTH(siječanj!B1246)+2,DAY(siječanj!B1246))</f>
        <v>45364</v>
      </c>
      <c r="C1246" s="8">
        <v>12.9479166666667</v>
      </c>
      <c r="D1246">
        <v>1.0012602640311339</v>
      </c>
      <c r="E1246" s="6">
        <v>166.76091922501956</v>
      </c>
      <c r="F1246" s="7">
        <v>91.653385220332794</v>
      </c>
      <c r="G1246" s="7">
        <v>188.83750951577485</v>
      </c>
      <c r="H1246" s="7">
        <f t="shared" si="30"/>
        <v>166.97108201331767</v>
      </c>
    </row>
    <row r="1247" spans="1:8" x14ac:dyDescent="0.25">
      <c r="A1247" s="14"/>
      <c r="B1247" s="5">
        <f>DATE(YEAR(siječanj!B1247),MONTH(siječanj!B1247)+2,DAY(siječanj!B1247))</f>
        <v>45364</v>
      </c>
      <c r="C1247" s="8">
        <v>12.9583333333333</v>
      </c>
      <c r="D1247">
        <v>1.0012602640311339</v>
      </c>
      <c r="E1247" s="6">
        <v>157.05809765657881</v>
      </c>
      <c r="F1247" s="7">
        <v>88.908740964797275</v>
      </c>
      <c r="G1247" s="7">
        <v>184.27737827426901</v>
      </c>
      <c r="H1247" s="7">
        <f t="shared" si="30"/>
        <v>157.25603232785372</v>
      </c>
    </row>
    <row r="1248" spans="1:8" x14ac:dyDescent="0.25">
      <c r="A1248" s="14"/>
      <c r="B1248" s="5">
        <f>DATE(YEAR(siječanj!B1248),MONTH(siječanj!B1248)+2,DAY(siječanj!B1248))</f>
        <v>45364</v>
      </c>
      <c r="C1248" s="8">
        <v>12.96875</v>
      </c>
      <c r="D1248">
        <v>1.0012602640311339</v>
      </c>
      <c r="E1248" s="6">
        <v>146.63962610580563</v>
      </c>
      <c r="F1248" s="7">
        <v>86.718502562563785</v>
      </c>
      <c r="G1248" s="7">
        <v>183.69489861210144</v>
      </c>
      <c r="H1248" s="7">
        <f t="shared" si="30"/>
        <v>146.82443075212569</v>
      </c>
    </row>
    <row r="1249" spans="1:8" x14ac:dyDescent="0.25">
      <c r="A1249" s="14"/>
      <c r="B1249" s="5">
        <f>DATE(YEAR(siječanj!B1249),MONTH(siječanj!B1249)+2,DAY(siječanj!B1249))</f>
        <v>45364</v>
      </c>
      <c r="C1249" s="8">
        <v>12.9791666666667</v>
      </c>
      <c r="D1249">
        <v>1.0012602640311339</v>
      </c>
      <c r="E1249" s="6">
        <v>136.02593491554904</v>
      </c>
      <c r="F1249" s="7">
        <v>84.795638237700743</v>
      </c>
      <c r="G1249" s="7">
        <v>181.95159098446385</v>
      </c>
      <c r="H1249" s="7">
        <f t="shared" si="30"/>
        <v>136.19736350862448</v>
      </c>
    </row>
    <row r="1250" spans="1:8" ht="15.75" thickBot="1" x14ac:dyDescent="0.3">
      <c r="A1250" s="14"/>
      <c r="B1250" s="5">
        <f>DATE(YEAR(siječanj!B1250),MONTH(siječanj!B1250)+2,DAY(siječanj!B1250))</f>
        <v>45364</v>
      </c>
      <c r="C1250" s="8">
        <v>12.9895833333333</v>
      </c>
      <c r="D1250">
        <v>1.0012602640311339</v>
      </c>
      <c r="E1250" s="6">
        <v>125.75379310489289</v>
      </c>
      <c r="F1250" s="7">
        <v>83.18805637367619</v>
      </c>
      <c r="G1250" s="7">
        <v>181.46288298502458</v>
      </c>
      <c r="H1250" s="7">
        <f t="shared" si="30"/>
        <v>125.91227608712164</v>
      </c>
    </row>
    <row r="1251" spans="1:8" x14ac:dyDescent="0.25">
      <c r="A1251" s="13">
        <f t="shared" ref="A1251" si="31">A1155+1</f>
        <v>74</v>
      </c>
      <c r="B1251" s="5">
        <f>DATE(YEAR(siječanj!B1251),MONTH(siječanj!B1251)+2,DAY(siječanj!B1251))</f>
        <v>45365</v>
      </c>
      <c r="C1251" s="8">
        <v>13</v>
      </c>
      <c r="D1251">
        <v>0.99774175959610778</v>
      </c>
      <c r="E1251" s="6">
        <v>113.39204782458356</v>
      </c>
      <c r="F1251" s="7">
        <v>80.393536338662059</v>
      </c>
      <c r="G1251" s="7">
        <v>177.16541072000433</v>
      </c>
      <c r="H1251" s="7">
        <f t="shared" si="30"/>
        <v>113.13598132070601</v>
      </c>
    </row>
    <row r="1252" spans="1:8" x14ac:dyDescent="0.25">
      <c r="A1252" s="14"/>
      <c r="B1252" s="5">
        <f>DATE(YEAR(siječanj!B1252),MONTH(siječanj!B1252)+2,DAY(siječanj!B1252))</f>
        <v>45365</v>
      </c>
      <c r="C1252" s="8">
        <v>13.0104166666667</v>
      </c>
      <c r="D1252">
        <v>0.99774175959610778</v>
      </c>
      <c r="E1252" s="6">
        <v>104.31956353652333</v>
      </c>
      <c r="F1252" s="7">
        <v>79.148547502090764</v>
      </c>
      <c r="G1252" s="7">
        <v>175.0278211601042</v>
      </c>
      <c r="H1252" s="7">
        <f t="shared" si="30"/>
        <v>104.08398488322875</v>
      </c>
    </row>
    <row r="1253" spans="1:8" x14ac:dyDescent="0.25">
      <c r="A1253" s="14"/>
      <c r="B1253" s="5">
        <f>DATE(YEAR(siječanj!B1253),MONTH(siječanj!B1253)+2,DAY(siječanj!B1253))</f>
        <v>45365</v>
      </c>
      <c r="C1253" s="8">
        <v>13.0208333333333</v>
      </c>
      <c r="D1253">
        <v>0.99774175959610778</v>
      </c>
      <c r="E1253" s="6">
        <v>96.767420613642784</v>
      </c>
      <c r="F1253" s="7">
        <v>78.212091031458669</v>
      </c>
      <c r="G1253" s="7">
        <v>174.39398632979811</v>
      </c>
      <c r="H1253" s="7">
        <f t="shared" si="30"/>
        <v>96.548896514632617</v>
      </c>
    </row>
    <row r="1254" spans="1:8" x14ac:dyDescent="0.25">
      <c r="A1254" s="14"/>
      <c r="B1254" s="5">
        <f>DATE(YEAR(siječanj!B1254),MONTH(siječanj!B1254)+2,DAY(siječanj!B1254))</f>
        <v>45365</v>
      </c>
      <c r="C1254" s="8">
        <v>13.03125</v>
      </c>
      <c r="D1254">
        <v>0.99774175959610778</v>
      </c>
      <c r="E1254" s="6">
        <v>89.477925286183194</v>
      </c>
      <c r="F1254" s="7">
        <v>77.51008872813722</v>
      </c>
      <c r="G1254" s="7">
        <v>174.6925261051189</v>
      </c>
      <c r="H1254" s="7">
        <f t="shared" si="30"/>
        <v>89.275862620045487</v>
      </c>
    </row>
    <row r="1255" spans="1:8" x14ac:dyDescent="0.25">
      <c r="A1255" s="14"/>
      <c r="B1255" s="5">
        <f>DATE(YEAR(siječanj!B1255),MONTH(siječanj!B1255)+2,DAY(siječanj!B1255))</f>
        <v>45365</v>
      </c>
      <c r="C1255" s="8">
        <v>13.0416666666667</v>
      </c>
      <c r="D1255">
        <v>0.99774175959610778</v>
      </c>
      <c r="E1255" s="6">
        <v>83.28659967711836</v>
      </c>
      <c r="F1255" s="7">
        <v>76.959068596034754</v>
      </c>
      <c r="G1255" s="7">
        <v>174.10292963682318</v>
      </c>
      <c r="H1255" s="7">
        <f t="shared" si="30"/>
        <v>83.098518512624693</v>
      </c>
    </row>
    <row r="1256" spans="1:8" x14ac:dyDescent="0.25">
      <c r="A1256" s="14"/>
      <c r="B1256" s="5">
        <f>DATE(YEAR(siječanj!B1256),MONTH(siječanj!B1256)+2,DAY(siječanj!B1256))</f>
        <v>45365</v>
      </c>
      <c r="C1256" s="8">
        <v>13.0520833333333</v>
      </c>
      <c r="D1256">
        <v>0.99774175959610778</v>
      </c>
      <c r="E1256" s="6">
        <v>78.170459670702598</v>
      </c>
      <c r="F1256" s="7">
        <v>76.331151381990537</v>
      </c>
      <c r="G1256" s="7">
        <v>173.86612046121317</v>
      </c>
      <c r="H1256" s="7">
        <f t="shared" si="30"/>
        <v>77.993931980283392</v>
      </c>
    </row>
    <row r="1257" spans="1:8" x14ac:dyDescent="0.25">
      <c r="A1257" s="14"/>
      <c r="B1257" s="5">
        <f>DATE(YEAR(siječanj!B1257),MONTH(siječanj!B1257)+2,DAY(siječanj!B1257))</f>
        <v>45365</v>
      </c>
      <c r="C1257" s="8">
        <v>13.0625</v>
      </c>
      <c r="D1257">
        <v>0.99774175959610778</v>
      </c>
      <c r="E1257" s="6">
        <v>74.68656435793055</v>
      </c>
      <c r="F1257" s="7">
        <v>76.05445427624224</v>
      </c>
      <c r="G1257" s="7">
        <v>174.2196629255653</v>
      </c>
      <c r="H1257" s="7">
        <f t="shared" si="30"/>
        <v>74.517904140669572</v>
      </c>
    </row>
    <row r="1258" spans="1:8" x14ac:dyDescent="0.25">
      <c r="A1258" s="14"/>
      <c r="B1258" s="5">
        <f>DATE(YEAR(siječanj!B1258),MONTH(siječanj!B1258)+2,DAY(siječanj!B1258))</f>
        <v>45365</v>
      </c>
      <c r="C1258" s="8">
        <v>13.0729166666667</v>
      </c>
      <c r="D1258">
        <v>0.99774175959610778</v>
      </c>
      <c r="E1258" s="6">
        <v>71.197928355732898</v>
      </c>
      <c r="F1258" s="7">
        <v>75.865419433749864</v>
      </c>
      <c r="G1258" s="7">
        <v>174.30019932870709</v>
      </c>
      <c r="H1258" s="7">
        <f t="shared" si="30"/>
        <v>71.037146317246552</v>
      </c>
    </row>
    <row r="1259" spans="1:8" x14ac:dyDescent="0.25">
      <c r="A1259" s="14"/>
      <c r="B1259" s="5">
        <f>DATE(YEAR(siječanj!B1259),MONTH(siječanj!B1259)+2,DAY(siječanj!B1259))</f>
        <v>45365</v>
      </c>
      <c r="C1259" s="8">
        <v>13.0833333333333</v>
      </c>
      <c r="D1259">
        <v>0.99774175959610778</v>
      </c>
      <c r="E1259" s="6">
        <v>68.817610556734479</v>
      </c>
      <c r="F1259" s="7">
        <v>75.378436705643523</v>
      </c>
      <c r="G1259" s="7">
        <v>174.04730836521583</v>
      </c>
      <c r="H1259" s="7">
        <f t="shared" si="30"/>
        <v>68.662203848075947</v>
      </c>
    </row>
    <row r="1260" spans="1:8" x14ac:dyDescent="0.25">
      <c r="A1260" s="14"/>
      <c r="B1260" s="5">
        <f>DATE(YEAR(siječanj!B1260),MONTH(siječanj!B1260)+2,DAY(siječanj!B1260))</f>
        <v>45365</v>
      </c>
      <c r="C1260" s="8">
        <v>13.09375</v>
      </c>
      <c r="D1260">
        <v>0.99774175959610778</v>
      </c>
      <c r="E1260" s="6">
        <v>66.649105302901802</v>
      </c>
      <c r="F1260" s="7">
        <v>75.329764425247618</v>
      </c>
      <c r="G1260" s="7">
        <v>174.25223539489502</v>
      </c>
      <c r="H1260" s="7">
        <f t="shared" si="30"/>
        <v>66.498595600423528</v>
      </c>
    </row>
    <row r="1261" spans="1:8" x14ac:dyDescent="0.25">
      <c r="A1261" s="14"/>
      <c r="B1261" s="5">
        <f>DATE(YEAR(siječanj!B1261),MONTH(siječanj!B1261)+2,DAY(siječanj!B1261))</f>
        <v>45365</v>
      </c>
      <c r="C1261" s="8">
        <v>13.1041666666667</v>
      </c>
      <c r="D1261">
        <v>0.99774175959610778</v>
      </c>
      <c r="E1261" s="6">
        <v>65.606566505773415</v>
      </c>
      <c r="F1261" s="7">
        <v>74.934666422525126</v>
      </c>
      <c r="G1261" s="7">
        <v>174.24029729481592</v>
      </c>
      <c r="H1261" s="7">
        <f t="shared" si="30"/>
        <v>65.458411106529439</v>
      </c>
    </row>
    <row r="1262" spans="1:8" x14ac:dyDescent="0.25">
      <c r="A1262" s="14"/>
      <c r="B1262" s="5">
        <f>DATE(YEAR(siječanj!B1262),MONTH(siječanj!B1262)+2,DAY(siječanj!B1262))</f>
        <v>45365</v>
      </c>
      <c r="C1262" s="8">
        <v>13.1145833333333</v>
      </c>
      <c r="D1262">
        <v>0.99774175959610778</v>
      </c>
      <c r="E1262" s="6">
        <v>64.092531607507865</v>
      </c>
      <c r="F1262" s="7">
        <v>74.625748315369947</v>
      </c>
      <c r="G1262" s="7">
        <v>174.47839100976145</v>
      </c>
      <c r="H1262" s="7">
        <f t="shared" si="30"/>
        <v>63.94779526304405</v>
      </c>
    </row>
    <row r="1263" spans="1:8" x14ac:dyDescent="0.25">
      <c r="A1263" s="14"/>
      <c r="B1263" s="5">
        <f>DATE(YEAR(siječanj!B1263),MONTH(siječanj!B1263)+2,DAY(siječanj!B1263))</f>
        <v>45365</v>
      </c>
      <c r="C1263" s="8">
        <v>13.125</v>
      </c>
      <c r="D1263">
        <v>0.99774175959610778</v>
      </c>
      <c r="E1263" s="6">
        <v>63.650368460605108</v>
      </c>
      <c r="F1263" s="7">
        <v>74.638267012363798</v>
      </c>
      <c r="G1263" s="7">
        <v>174.44899115455084</v>
      </c>
      <c r="H1263" s="7">
        <f t="shared" si="30"/>
        <v>63.506630626824744</v>
      </c>
    </row>
    <row r="1264" spans="1:8" x14ac:dyDescent="0.25">
      <c r="A1264" s="14"/>
      <c r="B1264" s="5">
        <f>DATE(YEAR(siječanj!B1264),MONTH(siječanj!B1264)+2,DAY(siječanj!B1264))</f>
        <v>45365</v>
      </c>
      <c r="C1264" s="8">
        <v>13.1354166666667</v>
      </c>
      <c r="D1264">
        <v>0.99774175959610778</v>
      </c>
      <c r="E1264" s="6">
        <v>62.718983113609227</v>
      </c>
      <c r="F1264" s="7">
        <v>74.741437742084116</v>
      </c>
      <c r="G1264" s="7">
        <v>174.93379777348704</v>
      </c>
      <c r="H1264" s="7">
        <f t="shared" si="30"/>
        <v>62.57734857185104</v>
      </c>
    </row>
    <row r="1265" spans="1:8" x14ac:dyDescent="0.25">
      <c r="A1265" s="14"/>
      <c r="B1265" s="5">
        <f>DATE(YEAR(siječanj!B1265),MONTH(siječanj!B1265)+2,DAY(siječanj!B1265))</f>
        <v>45365</v>
      </c>
      <c r="C1265" s="8">
        <v>13.1458333333333</v>
      </c>
      <c r="D1265">
        <v>0.99774175959610778</v>
      </c>
      <c r="E1265" s="6">
        <v>62.394801152659028</v>
      </c>
      <c r="F1265" s="7">
        <v>74.729508060442626</v>
      </c>
      <c r="G1265" s="7">
        <v>175.69111564581971</v>
      </c>
      <c r="H1265" s="7">
        <f t="shared" si="30"/>
        <v>62.25389869170327</v>
      </c>
    </row>
    <row r="1266" spans="1:8" x14ac:dyDescent="0.25">
      <c r="A1266" s="14"/>
      <c r="B1266" s="5">
        <f>DATE(YEAR(siječanj!B1266),MONTH(siječanj!B1266)+2,DAY(siječanj!B1266))</f>
        <v>45365</v>
      </c>
      <c r="C1266" s="8">
        <v>13.15625</v>
      </c>
      <c r="D1266">
        <v>0.99774175959610778</v>
      </c>
      <c r="E1266" s="6">
        <v>61.861940172290993</v>
      </c>
      <c r="F1266" s="7">
        <v>74.902372287594758</v>
      </c>
      <c r="G1266" s="7">
        <v>176.95070363962844</v>
      </c>
      <c r="H1266" s="7">
        <f t="shared" si="30"/>
        <v>61.722241039530765</v>
      </c>
    </row>
    <row r="1267" spans="1:8" x14ac:dyDescent="0.25">
      <c r="A1267" s="14"/>
      <c r="B1267" s="5">
        <f>DATE(YEAR(siječanj!B1267),MONTH(siječanj!B1267)+2,DAY(siječanj!B1267))</f>
        <v>45365</v>
      </c>
      <c r="C1267" s="8">
        <v>13.1666666666667</v>
      </c>
      <c r="D1267">
        <v>0.99774175959610778</v>
      </c>
      <c r="E1267" s="6">
        <v>61.620976969200086</v>
      </c>
      <c r="F1267" s="7">
        <v>75.104884737087446</v>
      </c>
      <c r="G1267" s="7">
        <v>179.19436661744118</v>
      </c>
      <c r="H1267" s="7">
        <f t="shared" si="30"/>
        <v>61.481821989280924</v>
      </c>
    </row>
    <row r="1268" spans="1:8" x14ac:dyDescent="0.25">
      <c r="A1268" s="14"/>
      <c r="B1268" s="5">
        <f>DATE(YEAR(siječanj!B1268),MONTH(siječanj!B1268)+2,DAY(siječanj!B1268))</f>
        <v>45365</v>
      </c>
      <c r="C1268" s="8">
        <v>13.1770833333333</v>
      </c>
      <c r="D1268">
        <v>0.99774175959610778</v>
      </c>
      <c r="E1268" s="6">
        <v>62.654164458357378</v>
      </c>
      <c r="F1268" s="7">
        <v>75.36472237494327</v>
      </c>
      <c r="G1268" s="7">
        <v>180.5023050135546</v>
      </c>
      <c r="H1268" s="7">
        <f t="shared" si="30"/>
        <v>62.512676292705407</v>
      </c>
    </row>
    <row r="1269" spans="1:8" x14ac:dyDescent="0.25">
      <c r="A1269" s="14"/>
      <c r="B1269" s="5">
        <f>DATE(YEAR(siječanj!B1269),MONTH(siječanj!B1269)+2,DAY(siječanj!B1269))</f>
        <v>45365</v>
      </c>
      <c r="C1269" s="8">
        <v>13.1875</v>
      </c>
      <c r="D1269">
        <v>0.99774175959610778</v>
      </c>
      <c r="E1269" s="6">
        <v>62.59469743151346</v>
      </c>
      <c r="F1269" s="7">
        <v>75.897734086213987</v>
      </c>
      <c r="G1269" s="7">
        <v>185.66854757728757</v>
      </c>
      <c r="H1269" s="7">
        <f t="shared" si="30"/>
        <v>62.453343556704205</v>
      </c>
    </row>
    <row r="1270" spans="1:8" x14ac:dyDescent="0.25">
      <c r="A1270" s="14"/>
      <c r="B1270" s="5">
        <f>DATE(YEAR(siječanj!B1270),MONTH(siječanj!B1270)+2,DAY(siječanj!B1270))</f>
        <v>45365</v>
      </c>
      <c r="C1270" s="8">
        <v>13.1979166666667</v>
      </c>
      <c r="D1270">
        <v>0.99774175959610778</v>
      </c>
      <c r="E1270" s="6">
        <v>64.409206902059339</v>
      </c>
      <c r="F1270" s="7">
        <v>77.066359209864856</v>
      </c>
      <c r="G1270" s="7">
        <v>187.17378323550645</v>
      </c>
      <c r="H1270" s="7">
        <f t="shared" si="30"/>
        <v>64.263755428650455</v>
      </c>
    </row>
    <row r="1271" spans="1:8" x14ac:dyDescent="0.25">
      <c r="A1271" s="14"/>
      <c r="B1271" s="5">
        <f>DATE(YEAR(siječanj!B1271),MONTH(siječanj!B1271)+2,DAY(siječanj!B1271))</f>
        <v>45365</v>
      </c>
      <c r="C1271" s="8">
        <v>13.2083333333333</v>
      </c>
      <c r="D1271">
        <v>0.99774175959610778</v>
      </c>
      <c r="E1271" s="6">
        <v>65.725069946017271</v>
      </c>
      <c r="F1271" s="7">
        <v>78.682325014939238</v>
      </c>
      <c r="G1271" s="7">
        <v>191.75406860018578</v>
      </c>
      <c r="H1271" s="7">
        <f t="shared" si="30"/>
        <v>65.576646937516529</v>
      </c>
    </row>
    <row r="1272" spans="1:8" x14ac:dyDescent="0.25">
      <c r="A1272" s="14"/>
      <c r="B1272" s="5">
        <f>DATE(YEAR(siječanj!B1272),MONTH(siječanj!B1272)+2,DAY(siječanj!B1272))</f>
        <v>45365</v>
      </c>
      <c r="C1272" s="8">
        <v>13.21875</v>
      </c>
      <c r="D1272">
        <v>0.99774175959610778</v>
      </c>
      <c r="E1272" s="6">
        <v>68.800873784775618</v>
      </c>
      <c r="F1272" s="7">
        <v>80.188948944994891</v>
      </c>
      <c r="G1272" s="7">
        <v>192.58104826775315</v>
      </c>
      <c r="H1272" s="7">
        <f t="shared" si="30"/>
        <v>68.645504871771749</v>
      </c>
    </row>
    <row r="1273" spans="1:8" x14ac:dyDescent="0.25">
      <c r="A1273" s="14"/>
      <c r="B1273" s="5">
        <f>DATE(YEAR(siječanj!B1273),MONTH(siječanj!B1273)+2,DAY(siječanj!B1273))</f>
        <v>45365</v>
      </c>
      <c r="C1273" s="8">
        <v>13.2291666666667</v>
      </c>
      <c r="D1273">
        <v>0.99774175959610778</v>
      </c>
      <c r="E1273" s="6">
        <v>72.0233256431531</v>
      </c>
      <c r="F1273" s="7">
        <v>82.665167527173026</v>
      </c>
      <c r="G1273" s="7">
        <v>192.7938673704237</v>
      </c>
      <c r="H1273" s="7">
        <f t="shared" si="30"/>
        <v>71.86067965916304</v>
      </c>
    </row>
    <row r="1274" spans="1:8" x14ac:dyDescent="0.25">
      <c r="A1274" s="14"/>
      <c r="B1274" s="5">
        <f>DATE(YEAR(siječanj!B1274),MONTH(siječanj!B1274)+2,DAY(siječanj!B1274))</f>
        <v>45365</v>
      </c>
      <c r="C1274" s="8">
        <v>13.2395833333333</v>
      </c>
      <c r="D1274">
        <v>0.99774175959610778</v>
      </c>
      <c r="E1274" s="6">
        <v>78.878827654520094</v>
      </c>
      <c r="F1274" s="7">
        <v>86.567784253005669</v>
      </c>
      <c r="G1274" s="7">
        <v>192.44556528680548</v>
      </c>
      <c r="H1274" s="7">
        <f t="shared" si="30"/>
        <v>78.700700298899008</v>
      </c>
    </row>
    <row r="1275" spans="1:8" x14ac:dyDescent="0.25">
      <c r="A1275" s="14"/>
      <c r="B1275" s="5">
        <f>DATE(YEAR(siječanj!B1275),MONTH(siječanj!B1275)+2,DAY(siječanj!B1275))</f>
        <v>45365</v>
      </c>
      <c r="C1275" s="8">
        <v>13.25</v>
      </c>
      <c r="D1275">
        <v>0.99774175959610778</v>
      </c>
      <c r="E1275" s="6">
        <v>84.003369057328015</v>
      </c>
      <c r="F1275" s="7">
        <v>92.433705681253969</v>
      </c>
      <c r="G1275" s="7">
        <v>190.42005498751229</v>
      </c>
      <c r="H1275" s="7">
        <f t="shared" si="30"/>
        <v>83.813669255259683</v>
      </c>
    </row>
    <row r="1276" spans="1:8" x14ac:dyDescent="0.25">
      <c r="A1276" s="14"/>
      <c r="B1276" s="5">
        <f>DATE(YEAR(siječanj!B1276),MONTH(siječanj!B1276)+2,DAY(siječanj!B1276))</f>
        <v>45365</v>
      </c>
      <c r="C1276" s="8">
        <v>13.2604166666667</v>
      </c>
      <c r="D1276">
        <v>0.99774175959610778</v>
      </c>
      <c r="E1276" s="6">
        <v>90.535488255349094</v>
      </c>
      <c r="F1276" s="7">
        <v>96.356583018106676</v>
      </c>
      <c r="G1276" s="7">
        <v>185.68101572458346</v>
      </c>
      <c r="H1276" s="7">
        <f t="shared" si="30"/>
        <v>90.331037357784751</v>
      </c>
    </row>
    <row r="1277" spans="1:8" x14ac:dyDescent="0.25">
      <c r="A1277" s="14"/>
      <c r="B1277" s="5">
        <f>DATE(YEAR(siječanj!B1277),MONTH(siječanj!B1277)+2,DAY(siječanj!B1277))</f>
        <v>45365</v>
      </c>
      <c r="C1277" s="8">
        <v>13.2708333333333</v>
      </c>
      <c r="D1277">
        <v>0.99774175959610778</v>
      </c>
      <c r="E1277" s="6">
        <v>96.122177407479398</v>
      </c>
      <c r="F1277" s="7">
        <v>101.80404212616922</v>
      </c>
      <c r="G1277" s="7">
        <v>156.01529844080034</v>
      </c>
      <c r="H1277" s="7">
        <f t="shared" si="30"/>
        <v>95.90511042274774</v>
      </c>
    </row>
    <row r="1278" spans="1:8" x14ac:dyDescent="0.25">
      <c r="A1278" s="14"/>
      <c r="B1278" s="5">
        <f>DATE(YEAR(siječanj!B1278),MONTH(siječanj!B1278)+2,DAY(siječanj!B1278))</f>
        <v>45365</v>
      </c>
      <c r="C1278" s="8">
        <v>13.28125</v>
      </c>
      <c r="D1278">
        <v>0.99774175959610778</v>
      </c>
      <c r="E1278" s="6">
        <v>102.45954403872288</v>
      </c>
      <c r="F1278" s="7">
        <v>110.10354812006707</v>
      </c>
      <c r="G1278" s="7">
        <v>94.257887844853258</v>
      </c>
      <c r="H1278" s="7">
        <f t="shared" si="30"/>
        <v>102.22816575661027</v>
      </c>
    </row>
    <row r="1279" spans="1:8" x14ac:dyDescent="0.25">
      <c r="A1279" s="14"/>
      <c r="B1279" s="5">
        <f>DATE(YEAR(siječanj!B1279),MONTH(siječanj!B1279)+2,DAY(siječanj!B1279))</f>
        <v>45365</v>
      </c>
      <c r="C1279" s="8">
        <v>13.2916666666667</v>
      </c>
      <c r="D1279">
        <v>0.99774175959610778</v>
      </c>
      <c r="E1279" s="6">
        <v>108.02603377440431</v>
      </c>
      <c r="F1279" s="7">
        <v>121.01508719848485</v>
      </c>
      <c r="G1279" s="7">
        <v>34.458696685230237</v>
      </c>
      <c r="H1279" s="7">
        <f t="shared" si="30"/>
        <v>107.78208502026273</v>
      </c>
    </row>
    <row r="1280" spans="1:8" x14ac:dyDescent="0.25">
      <c r="A1280" s="14"/>
      <c r="B1280" s="5">
        <f>DATE(YEAR(siječanj!B1280),MONTH(siječanj!B1280)+2,DAY(siječanj!B1280))</f>
        <v>45365</v>
      </c>
      <c r="C1280" s="8">
        <v>13.3020833333333</v>
      </c>
      <c r="D1280">
        <v>0.99774175959610778</v>
      </c>
      <c r="E1280" s="6">
        <v>109.7001573498997</v>
      </c>
      <c r="F1280" s="7">
        <v>125.48705614472486</v>
      </c>
      <c r="G1280" s="7">
        <v>12.746454062258969</v>
      </c>
      <c r="H1280" s="7">
        <f t="shared" si="30"/>
        <v>109.45242802225881</v>
      </c>
    </row>
    <row r="1281" spans="1:8" x14ac:dyDescent="0.25">
      <c r="A1281" s="14"/>
      <c r="B1281" s="5">
        <f>DATE(YEAR(siječanj!B1281),MONTH(siječanj!B1281)+2,DAY(siječanj!B1281))</f>
        <v>45365</v>
      </c>
      <c r="C1281" s="8">
        <v>13.3125</v>
      </c>
      <c r="D1281">
        <v>0.99774175959610778</v>
      </c>
      <c r="E1281" s="6">
        <v>113.0901513410912</v>
      </c>
      <c r="F1281" s="7">
        <v>130.50067215545488</v>
      </c>
      <c r="G1281" s="7">
        <v>4.723788816246473</v>
      </c>
      <c r="H1281" s="7">
        <f t="shared" si="30"/>
        <v>112.83476659205046</v>
      </c>
    </row>
    <row r="1282" spans="1:8" x14ac:dyDescent="0.25">
      <c r="A1282" s="14"/>
      <c r="B1282" s="5">
        <f>DATE(YEAR(siječanj!B1282),MONTH(siječanj!B1282)+2,DAY(siječanj!B1282))</f>
        <v>45365</v>
      </c>
      <c r="C1282" s="8">
        <v>13.3229166666667</v>
      </c>
      <c r="D1282">
        <v>0.99774175959610778</v>
      </c>
      <c r="E1282" s="6">
        <v>113.54455100457828</v>
      </c>
      <c r="F1282" s="7">
        <v>137.68195422196857</v>
      </c>
      <c r="G1282" s="7">
        <v>2.6115560919531227</v>
      </c>
      <c r="H1282" s="7">
        <f t="shared" si="30"/>
        <v>113.28814011185794</v>
      </c>
    </row>
    <row r="1283" spans="1:8" x14ac:dyDescent="0.25">
      <c r="A1283" s="14"/>
      <c r="B1283" s="5">
        <f>DATE(YEAR(siječanj!B1283),MONTH(siječanj!B1283)+2,DAY(siječanj!B1283))</f>
        <v>45365</v>
      </c>
      <c r="C1283" s="8">
        <v>13.3333333333333</v>
      </c>
      <c r="D1283">
        <v>0.99774175959610778</v>
      </c>
      <c r="E1283" s="6">
        <v>112.26897840111801</v>
      </c>
      <c r="F1283" s="7">
        <v>147.23968571835226</v>
      </c>
      <c r="G1283" s="7">
        <v>1.6877728653665196</v>
      </c>
      <c r="H1283" s="7">
        <f t="shared" si="30"/>
        <v>112.01544805798889</v>
      </c>
    </row>
    <row r="1284" spans="1:8" x14ac:dyDescent="0.25">
      <c r="A1284" s="14"/>
      <c r="B1284" s="5">
        <f>DATE(YEAR(siječanj!B1284),MONTH(siječanj!B1284)+2,DAY(siječanj!B1284))</f>
        <v>45365</v>
      </c>
      <c r="C1284" s="8">
        <v>13.34375</v>
      </c>
      <c r="D1284">
        <v>0.99774175959610778</v>
      </c>
      <c r="E1284" s="6">
        <v>111.02161639785849</v>
      </c>
      <c r="F1284" s="7">
        <v>151.10918536892515</v>
      </c>
      <c r="G1284" s="7">
        <v>1.3565586060424213</v>
      </c>
      <c r="H1284" s="7">
        <f t="shared" ref="H1284:H1347" si="32">D1284*E1284</f>
        <v>110.77090289800343</v>
      </c>
    </row>
    <row r="1285" spans="1:8" x14ac:dyDescent="0.25">
      <c r="A1285" s="14"/>
      <c r="B1285" s="5">
        <f>DATE(YEAR(siječanj!B1285),MONTH(siječanj!B1285)+2,DAY(siječanj!B1285))</f>
        <v>45365</v>
      </c>
      <c r="C1285" s="8">
        <v>13.3541666666667</v>
      </c>
      <c r="D1285">
        <v>0.99774175959610778</v>
      </c>
      <c r="E1285" s="6">
        <v>112.04357640513771</v>
      </c>
      <c r="F1285" s="7">
        <v>153.45344321293064</v>
      </c>
      <c r="G1285" s="7">
        <v>1.2992119724975719</v>
      </c>
      <c r="H1285" s="7">
        <f t="shared" si="32"/>
        <v>111.79055507390305</v>
      </c>
    </row>
    <row r="1286" spans="1:8" x14ac:dyDescent="0.25">
      <c r="A1286" s="14"/>
      <c r="B1286" s="5">
        <f>DATE(YEAR(siječanj!B1286),MONTH(siječanj!B1286)+2,DAY(siječanj!B1286))</f>
        <v>45365</v>
      </c>
      <c r="C1286" s="8">
        <v>13.3645833333333</v>
      </c>
      <c r="D1286">
        <v>0.99774175959610778</v>
      </c>
      <c r="E1286" s="6">
        <v>112.20736126321054</v>
      </c>
      <c r="F1286" s="7">
        <v>155.63473045984793</v>
      </c>
      <c r="G1286" s="7">
        <v>1.1860628688597974</v>
      </c>
      <c r="H1286" s="7">
        <f t="shared" si="32"/>
        <v>111.95397006639183</v>
      </c>
    </row>
    <row r="1287" spans="1:8" x14ac:dyDescent="0.25">
      <c r="A1287" s="14"/>
      <c r="B1287" s="5">
        <f>DATE(YEAR(siječanj!B1287),MONTH(siječanj!B1287)+2,DAY(siječanj!B1287))</f>
        <v>45365</v>
      </c>
      <c r="C1287" s="8">
        <v>13.375</v>
      </c>
      <c r="D1287">
        <v>0.99774175959610778</v>
      </c>
      <c r="E1287" s="6">
        <v>113.69386153569771</v>
      </c>
      <c r="F1287" s="7">
        <v>158.29445870375716</v>
      </c>
      <c r="G1287" s="7">
        <v>1.0909514050050906</v>
      </c>
      <c r="H1287" s="7">
        <f t="shared" si="32"/>
        <v>113.43711346390327</v>
      </c>
    </row>
    <row r="1288" spans="1:8" x14ac:dyDescent="0.25">
      <c r="A1288" s="14"/>
      <c r="B1288" s="5">
        <f>DATE(YEAR(siječanj!B1288),MONTH(siječanj!B1288)+2,DAY(siječanj!B1288))</f>
        <v>45365</v>
      </c>
      <c r="C1288" s="8">
        <v>13.3854166666667</v>
      </c>
      <c r="D1288">
        <v>0.99774175959610778</v>
      </c>
      <c r="E1288" s="6">
        <v>113.87359190120873</v>
      </c>
      <c r="F1288" s="7">
        <v>159.60074319960381</v>
      </c>
      <c r="G1288" s="7">
        <v>1.1571844451717057</v>
      </c>
      <c r="H1288" s="7">
        <f t="shared" si="32"/>
        <v>113.61643795504108</v>
      </c>
    </row>
    <row r="1289" spans="1:8" x14ac:dyDescent="0.25">
      <c r="A1289" s="14"/>
      <c r="B1289" s="5">
        <f>DATE(YEAR(siječanj!B1289),MONTH(siječanj!B1289)+2,DAY(siječanj!B1289))</f>
        <v>45365</v>
      </c>
      <c r="C1289" s="8">
        <v>13.3958333333333</v>
      </c>
      <c r="D1289">
        <v>0.99774175959610778</v>
      </c>
      <c r="E1289" s="6">
        <v>113.84215810518359</v>
      </c>
      <c r="F1289" s="7">
        <v>160.15141662784882</v>
      </c>
      <c r="G1289" s="7">
        <v>1.1069013664545833</v>
      </c>
      <c r="H1289" s="7">
        <f t="shared" si="32"/>
        <v>113.58507514408417</v>
      </c>
    </row>
    <row r="1290" spans="1:8" x14ac:dyDescent="0.25">
      <c r="A1290" s="14"/>
      <c r="B1290" s="5">
        <f>DATE(YEAR(siječanj!B1290),MONTH(siječanj!B1290)+2,DAY(siječanj!B1290))</f>
        <v>45365</v>
      </c>
      <c r="C1290" s="8">
        <v>13.40625</v>
      </c>
      <c r="D1290">
        <v>0.99774175959610778</v>
      </c>
      <c r="E1290" s="6">
        <v>114.43816652707122</v>
      </c>
      <c r="F1290" s="7">
        <v>160.44260926505314</v>
      </c>
      <c r="G1290" s="7">
        <v>1.053574747881862</v>
      </c>
      <c r="H1290" s="7">
        <f t="shared" si="32"/>
        <v>114.17973763567244</v>
      </c>
    </row>
    <row r="1291" spans="1:8" x14ac:dyDescent="0.25">
      <c r="A1291" s="14"/>
      <c r="B1291" s="5">
        <f>DATE(YEAR(siječanj!B1291),MONTH(siječanj!B1291)+2,DAY(siječanj!B1291))</f>
        <v>45365</v>
      </c>
      <c r="C1291" s="8">
        <v>13.4166666666667</v>
      </c>
      <c r="D1291">
        <v>0.99774175959610778</v>
      </c>
      <c r="E1291" s="6">
        <v>114.95091776106679</v>
      </c>
      <c r="F1291" s="7">
        <v>159.91612548799142</v>
      </c>
      <c r="G1291" s="7">
        <v>1.0221262727987002</v>
      </c>
      <c r="H1291" s="7">
        <f t="shared" si="32"/>
        <v>114.69133095411426</v>
      </c>
    </row>
    <row r="1292" spans="1:8" x14ac:dyDescent="0.25">
      <c r="A1292" s="14"/>
      <c r="B1292" s="5">
        <f>DATE(YEAR(siječanj!B1292),MONTH(siječanj!B1292)+2,DAY(siječanj!B1292))</f>
        <v>45365</v>
      </c>
      <c r="C1292" s="8">
        <v>13.4270833333333</v>
      </c>
      <c r="D1292">
        <v>0.99774175959610778</v>
      </c>
      <c r="E1292" s="6">
        <v>116.85933939243324</v>
      </c>
      <c r="F1292" s="7">
        <v>159.01921182518987</v>
      </c>
      <c r="G1292" s="7">
        <v>1.0975759525940685</v>
      </c>
      <c r="H1292" s="7">
        <f t="shared" si="32"/>
        <v>116.59544291064509</v>
      </c>
    </row>
    <row r="1293" spans="1:8" x14ac:dyDescent="0.25">
      <c r="A1293" s="14"/>
      <c r="B1293" s="5">
        <f>DATE(YEAR(siječanj!B1293),MONTH(siječanj!B1293)+2,DAY(siječanj!B1293))</f>
        <v>45365</v>
      </c>
      <c r="C1293" s="8">
        <v>13.4375</v>
      </c>
      <c r="D1293">
        <v>0.99774175959610778</v>
      </c>
      <c r="E1293" s="6">
        <v>118.51141693913645</v>
      </c>
      <c r="F1293" s="7">
        <v>158.61647010501039</v>
      </c>
      <c r="G1293" s="7">
        <v>1.1772041887555362</v>
      </c>
      <c r="H1293" s="7">
        <f t="shared" si="32"/>
        <v>118.24378966908198</v>
      </c>
    </row>
    <row r="1294" spans="1:8" x14ac:dyDescent="0.25">
      <c r="A1294" s="14"/>
      <c r="B1294" s="5">
        <f>DATE(YEAR(siječanj!B1294),MONTH(siječanj!B1294)+2,DAY(siječanj!B1294))</f>
        <v>45365</v>
      </c>
      <c r="C1294" s="8">
        <v>13.4479166666667</v>
      </c>
      <c r="D1294">
        <v>0.99774175959610778</v>
      </c>
      <c r="E1294" s="6">
        <v>119.43693431574582</v>
      </c>
      <c r="F1294" s="7">
        <v>158.2303136164864</v>
      </c>
      <c r="G1294" s="7">
        <v>1.1490381281403201</v>
      </c>
      <c r="H1294" s="7">
        <f t="shared" si="32"/>
        <v>119.16721700495698</v>
      </c>
    </row>
    <row r="1295" spans="1:8" x14ac:dyDescent="0.25">
      <c r="A1295" s="14"/>
      <c r="B1295" s="5">
        <f>DATE(YEAR(siječanj!B1295),MONTH(siječanj!B1295)+2,DAY(siječanj!B1295))</f>
        <v>45365</v>
      </c>
      <c r="C1295" s="8">
        <v>13.4583333333333</v>
      </c>
      <c r="D1295">
        <v>0.99774175959610778</v>
      </c>
      <c r="E1295" s="6">
        <v>119.57850661488452</v>
      </c>
      <c r="F1295" s="7">
        <v>158.079367683903</v>
      </c>
      <c r="G1295" s="7">
        <v>1.0788398134822688</v>
      </c>
      <c r="H1295" s="7">
        <f t="shared" si="32"/>
        <v>119.3084695998097</v>
      </c>
    </row>
    <row r="1296" spans="1:8" x14ac:dyDescent="0.25">
      <c r="A1296" s="14"/>
      <c r="B1296" s="5">
        <f>DATE(YEAR(siječanj!B1296),MONTH(siječanj!B1296)+2,DAY(siječanj!B1296))</f>
        <v>45365</v>
      </c>
      <c r="C1296" s="8">
        <v>13.46875</v>
      </c>
      <c r="D1296">
        <v>0.99774175959610778</v>
      </c>
      <c r="E1296" s="6">
        <v>118.84727276157601</v>
      </c>
      <c r="F1296" s="7">
        <v>157.6213608380499</v>
      </c>
      <c r="G1296" s="7">
        <v>1.1420168751577759</v>
      </c>
      <c r="H1296" s="7">
        <f t="shared" si="32"/>
        <v>118.57888704833341</v>
      </c>
    </row>
    <row r="1297" spans="1:8" x14ac:dyDescent="0.25">
      <c r="A1297" s="14"/>
      <c r="B1297" s="5">
        <f>DATE(YEAR(siječanj!B1297),MONTH(siječanj!B1297)+2,DAY(siječanj!B1297))</f>
        <v>45365</v>
      </c>
      <c r="C1297" s="8">
        <v>13.4791666666667</v>
      </c>
      <c r="D1297">
        <v>0.99774175959610778</v>
      </c>
      <c r="E1297" s="6">
        <v>119.58581226265035</v>
      </c>
      <c r="F1297" s="7">
        <v>157.09257863396806</v>
      </c>
      <c r="G1297" s="7">
        <v>1.1962414111897492</v>
      </c>
      <c r="H1297" s="7">
        <f t="shared" si="32"/>
        <v>119.31575874966656</v>
      </c>
    </row>
    <row r="1298" spans="1:8" x14ac:dyDescent="0.25">
      <c r="A1298" s="14"/>
      <c r="B1298" s="5">
        <f>DATE(YEAR(siječanj!B1298),MONTH(siječanj!B1298)+2,DAY(siječanj!B1298))</f>
        <v>45365</v>
      </c>
      <c r="C1298" s="8">
        <v>13.4895833333333</v>
      </c>
      <c r="D1298">
        <v>0.99774175959610778</v>
      </c>
      <c r="E1298" s="6">
        <v>120.22570975271854</v>
      </c>
      <c r="F1298" s="7">
        <v>156.71954265470924</v>
      </c>
      <c r="G1298" s="7">
        <v>1.2176073213204881</v>
      </c>
      <c r="H1298" s="7">
        <f t="shared" si="32"/>
        <v>119.95421119736834</v>
      </c>
    </row>
    <row r="1299" spans="1:8" x14ac:dyDescent="0.25">
      <c r="A1299" s="14"/>
      <c r="B1299" s="5">
        <f>DATE(YEAR(siječanj!B1299),MONTH(siječanj!B1299)+2,DAY(siječanj!B1299))</f>
        <v>45365</v>
      </c>
      <c r="C1299" s="8">
        <v>13.5</v>
      </c>
      <c r="D1299">
        <v>0.99774175959610778</v>
      </c>
      <c r="E1299" s="6">
        <v>120.88180106735967</v>
      </c>
      <c r="F1299" s="7">
        <v>156.13478830965528</v>
      </c>
      <c r="G1299" s="7">
        <v>1.0889095825512412</v>
      </c>
      <c r="H1299" s="7">
        <f t="shared" si="32"/>
        <v>120.6088209000941</v>
      </c>
    </row>
    <row r="1300" spans="1:8" x14ac:dyDescent="0.25">
      <c r="A1300" s="14"/>
      <c r="B1300" s="5">
        <f>DATE(YEAR(siječanj!B1300),MONTH(siječanj!B1300)+2,DAY(siječanj!B1300))</f>
        <v>45365</v>
      </c>
      <c r="C1300" s="8">
        <v>13.5104166666667</v>
      </c>
      <c r="D1300">
        <v>0.99774175959610778</v>
      </c>
      <c r="E1300" s="6">
        <v>121.27850444166609</v>
      </c>
      <c r="F1300" s="7">
        <v>155.39527240768592</v>
      </c>
      <c r="G1300" s="7">
        <v>1.038871776873582</v>
      </c>
      <c r="H1300" s="7">
        <f t="shared" si="32"/>
        <v>121.00462842281229</v>
      </c>
    </row>
    <row r="1301" spans="1:8" x14ac:dyDescent="0.25">
      <c r="A1301" s="14"/>
      <c r="B1301" s="5">
        <f>DATE(YEAR(siječanj!B1301),MONTH(siječanj!B1301)+2,DAY(siječanj!B1301))</f>
        <v>45365</v>
      </c>
      <c r="C1301" s="8">
        <v>13.5208333333333</v>
      </c>
      <c r="D1301">
        <v>0.99774175959610778</v>
      </c>
      <c r="E1301" s="6">
        <v>120.48728524876414</v>
      </c>
      <c r="F1301" s="7">
        <v>154.7294666626386</v>
      </c>
      <c r="G1301" s="7">
        <v>1.0294606953451386</v>
      </c>
      <c r="H1301" s="7">
        <f t="shared" si="32"/>
        <v>120.21519599306009</v>
      </c>
    </row>
    <row r="1302" spans="1:8" x14ac:dyDescent="0.25">
      <c r="A1302" s="14"/>
      <c r="B1302" s="5">
        <f>DATE(YEAR(siječanj!B1302),MONTH(siječanj!B1302)+2,DAY(siječanj!B1302))</f>
        <v>45365</v>
      </c>
      <c r="C1302" s="8">
        <v>13.53125</v>
      </c>
      <c r="D1302">
        <v>0.99774175959610778</v>
      </c>
      <c r="E1302" s="6">
        <v>118.65258720100938</v>
      </c>
      <c r="F1302" s="7">
        <v>154.27496352828038</v>
      </c>
      <c r="G1302" s="7">
        <v>0.97051089030803039</v>
      </c>
      <c r="H1302" s="7">
        <f t="shared" si="32"/>
        <v>118.38464113456571</v>
      </c>
    </row>
    <row r="1303" spans="1:8" x14ac:dyDescent="0.25">
      <c r="A1303" s="14"/>
      <c r="B1303" s="5">
        <f>DATE(YEAR(siječanj!B1303),MONTH(siječanj!B1303)+2,DAY(siječanj!B1303))</f>
        <v>45365</v>
      </c>
      <c r="C1303" s="8">
        <v>13.5416666666667</v>
      </c>
      <c r="D1303">
        <v>0.99774175959610778</v>
      </c>
      <c r="E1303" s="6">
        <v>116.1769008414874</v>
      </c>
      <c r="F1303" s="7">
        <v>153.59076052328859</v>
      </c>
      <c r="G1303" s="7">
        <v>1.0171390216466025</v>
      </c>
      <c r="H1303" s="7">
        <f t="shared" si="32"/>
        <v>115.91454547000816</v>
      </c>
    </row>
    <row r="1304" spans="1:8" x14ac:dyDescent="0.25">
      <c r="A1304" s="14"/>
      <c r="B1304" s="5">
        <f>DATE(YEAR(siječanj!B1304),MONTH(siječanj!B1304)+2,DAY(siječanj!B1304))</f>
        <v>45365</v>
      </c>
      <c r="C1304" s="8">
        <v>13.5520833333333</v>
      </c>
      <c r="D1304">
        <v>0.99774175959610778</v>
      </c>
      <c r="E1304" s="6">
        <v>113.70487518893196</v>
      </c>
      <c r="F1304" s="7">
        <v>152.56934509511052</v>
      </c>
      <c r="G1304" s="7">
        <v>1.0908685797881708</v>
      </c>
      <c r="H1304" s="7">
        <f t="shared" si="32"/>
        <v>113.44810224566079</v>
      </c>
    </row>
    <row r="1305" spans="1:8" x14ac:dyDescent="0.25">
      <c r="A1305" s="14"/>
      <c r="B1305" s="5">
        <f>DATE(YEAR(siječanj!B1305),MONTH(siječanj!B1305)+2,DAY(siječanj!B1305))</f>
        <v>45365</v>
      </c>
      <c r="C1305" s="8">
        <v>13.5625</v>
      </c>
      <c r="D1305">
        <v>0.99774175959610778</v>
      </c>
      <c r="E1305" s="6">
        <v>114.98271417893949</v>
      </c>
      <c r="F1305" s="7">
        <v>151.87317986608593</v>
      </c>
      <c r="G1305" s="7">
        <v>1.0695446161962383</v>
      </c>
      <c r="H1305" s="7">
        <f t="shared" si="32"/>
        <v>114.72305556803141</v>
      </c>
    </row>
    <row r="1306" spans="1:8" x14ac:dyDescent="0.25">
      <c r="A1306" s="14"/>
      <c r="B1306" s="5">
        <f>DATE(YEAR(siječanj!B1306),MONTH(siječanj!B1306)+2,DAY(siječanj!B1306))</f>
        <v>45365</v>
      </c>
      <c r="C1306" s="8">
        <v>13.5729166666667</v>
      </c>
      <c r="D1306">
        <v>0.99774175959610778</v>
      </c>
      <c r="E1306" s="6">
        <v>115.80082946784476</v>
      </c>
      <c r="F1306" s="7">
        <v>150.92057345205964</v>
      </c>
      <c r="G1306" s="7">
        <v>1.0477052195465362</v>
      </c>
      <c r="H1306" s="7">
        <f t="shared" si="32"/>
        <v>115.53932335593625</v>
      </c>
    </row>
    <row r="1307" spans="1:8" x14ac:dyDescent="0.25">
      <c r="A1307" s="14"/>
      <c r="B1307" s="5">
        <f>DATE(YEAR(siječanj!B1307),MONTH(siječanj!B1307)+2,DAY(siječanj!B1307))</f>
        <v>45365</v>
      </c>
      <c r="C1307" s="8">
        <v>13.5833333333333</v>
      </c>
      <c r="D1307">
        <v>0.99774175959610778</v>
      </c>
      <c r="E1307" s="6">
        <v>116.08247332407367</v>
      </c>
      <c r="F1307" s="7">
        <v>149.36157972338066</v>
      </c>
      <c r="G1307" s="7">
        <v>1.0573718838240431</v>
      </c>
      <c r="H1307" s="7">
        <f t="shared" si="32"/>
        <v>115.82033119262951</v>
      </c>
    </row>
    <row r="1308" spans="1:8" x14ac:dyDescent="0.25">
      <c r="A1308" s="14"/>
      <c r="B1308" s="5">
        <f>DATE(YEAR(siječanj!B1308),MONTH(siječanj!B1308)+2,DAY(siječanj!B1308))</f>
        <v>45365</v>
      </c>
      <c r="C1308" s="8">
        <v>13.59375</v>
      </c>
      <c r="D1308">
        <v>0.99774175959610778</v>
      </c>
      <c r="E1308" s="6">
        <v>117.50428796834545</v>
      </c>
      <c r="F1308" s="7">
        <v>148.50478536671537</v>
      </c>
      <c r="G1308" s="7">
        <v>1.0429500902440751</v>
      </c>
      <c r="H1308" s="7">
        <f t="shared" si="32"/>
        <v>117.23893503762474</v>
      </c>
    </row>
    <row r="1309" spans="1:8" x14ac:dyDescent="0.25">
      <c r="A1309" s="14"/>
      <c r="B1309" s="5">
        <f>DATE(YEAR(siječanj!B1309),MONTH(siječanj!B1309)+2,DAY(siječanj!B1309))</f>
        <v>45365</v>
      </c>
      <c r="C1309" s="8">
        <v>13.6041666666667</v>
      </c>
      <c r="D1309">
        <v>0.99774175959610778</v>
      </c>
      <c r="E1309" s="6">
        <v>117.78535044715571</v>
      </c>
      <c r="F1309" s="7">
        <v>147.52376699379025</v>
      </c>
      <c r="G1309" s="7">
        <v>1.2021877216212551</v>
      </c>
      <c r="H1309" s="7">
        <f t="shared" si="32"/>
        <v>117.51936280978934</v>
      </c>
    </row>
    <row r="1310" spans="1:8" x14ac:dyDescent="0.25">
      <c r="A1310" s="14"/>
      <c r="B1310" s="5">
        <f>DATE(YEAR(siječanj!B1310),MONTH(siječanj!B1310)+2,DAY(siječanj!B1310))</f>
        <v>45365</v>
      </c>
      <c r="C1310" s="8">
        <v>13.6145833333333</v>
      </c>
      <c r="D1310">
        <v>0.99774175959610778</v>
      </c>
      <c r="E1310" s="6">
        <v>119.88940065296956</v>
      </c>
      <c r="F1310" s="7">
        <v>145.52772508966353</v>
      </c>
      <c r="G1310" s="7">
        <v>1.2320273373977935</v>
      </c>
      <c r="H1310" s="7">
        <f t="shared" si="32"/>
        <v>119.6186615644166</v>
      </c>
    </row>
    <row r="1311" spans="1:8" x14ac:dyDescent="0.25">
      <c r="A1311" s="14"/>
      <c r="B1311" s="5">
        <f>DATE(YEAR(siječanj!B1311),MONTH(siječanj!B1311)+2,DAY(siječanj!B1311))</f>
        <v>45365</v>
      </c>
      <c r="C1311" s="8">
        <v>13.625</v>
      </c>
      <c r="D1311">
        <v>0.99774175959610778</v>
      </c>
      <c r="E1311" s="6">
        <v>121.64539300825042</v>
      </c>
      <c r="F1311" s="7">
        <v>141.87939634657656</v>
      </c>
      <c r="G1311" s="7">
        <v>1.4118339140840361</v>
      </c>
      <c r="H1311" s="7">
        <f t="shared" si="32"/>
        <v>121.37068846681184</v>
      </c>
    </row>
    <row r="1312" spans="1:8" x14ac:dyDescent="0.25">
      <c r="A1312" s="14"/>
      <c r="B1312" s="5">
        <f>DATE(YEAR(siječanj!B1312),MONTH(siječanj!B1312)+2,DAY(siječanj!B1312))</f>
        <v>45365</v>
      </c>
      <c r="C1312" s="8">
        <v>13.6354166666667</v>
      </c>
      <c r="D1312">
        <v>0.99774175959610778</v>
      </c>
      <c r="E1312" s="6">
        <v>123.65929621106852</v>
      </c>
      <c r="F1312" s="7">
        <v>140.25546143873521</v>
      </c>
      <c r="G1312" s="7">
        <v>1.7559297128770972</v>
      </c>
      <c r="H1312" s="7">
        <f t="shared" si="32"/>
        <v>123.38004379204781</v>
      </c>
    </row>
    <row r="1313" spans="1:8" x14ac:dyDescent="0.25">
      <c r="A1313" s="14"/>
      <c r="B1313" s="5">
        <f>DATE(YEAR(siječanj!B1313),MONTH(siječanj!B1313)+2,DAY(siječanj!B1313))</f>
        <v>45365</v>
      </c>
      <c r="C1313" s="8">
        <v>13.6458333333333</v>
      </c>
      <c r="D1313">
        <v>0.99774175959610778</v>
      </c>
      <c r="E1313" s="6">
        <v>125.48410000346627</v>
      </c>
      <c r="F1313" s="7">
        <v>139.13081897825356</v>
      </c>
      <c r="G1313" s="7">
        <v>2.350060617647372</v>
      </c>
      <c r="H1313" s="7">
        <f t="shared" si="32"/>
        <v>125.20072673879238</v>
      </c>
    </row>
    <row r="1314" spans="1:8" x14ac:dyDescent="0.25">
      <c r="A1314" s="14"/>
      <c r="B1314" s="5">
        <f>DATE(YEAR(siječanj!B1314),MONTH(siječanj!B1314)+2,DAY(siječanj!B1314))</f>
        <v>45365</v>
      </c>
      <c r="C1314" s="8">
        <v>13.65625</v>
      </c>
      <c r="D1314">
        <v>0.99774175959610778</v>
      </c>
      <c r="E1314" s="6">
        <v>129.1442521980193</v>
      </c>
      <c r="F1314" s="7">
        <v>138.08388305791942</v>
      </c>
      <c r="G1314" s="7">
        <v>5.9232479460494698</v>
      </c>
      <c r="H1314" s="7">
        <f t="shared" si="32"/>
        <v>128.85261342977529</v>
      </c>
    </row>
    <row r="1315" spans="1:8" x14ac:dyDescent="0.25">
      <c r="A1315" s="14"/>
      <c r="B1315" s="5">
        <f>DATE(YEAR(siječanj!B1315),MONTH(siječanj!B1315)+2,DAY(siječanj!B1315))</f>
        <v>45365</v>
      </c>
      <c r="C1315" s="8">
        <v>13.6666666666667</v>
      </c>
      <c r="D1315">
        <v>0.99774175959610778</v>
      </c>
      <c r="E1315" s="6">
        <v>130.62991784902576</v>
      </c>
      <c r="F1315" s="7">
        <v>135.93808689810066</v>
      </c>
      <c r="G1315" s="7">
        <v>14.865687776392823</v>
      </c>
      <c r="H1315" s="7">
        <f t="shared" si="32"/>
        <v>130.33492409058198</v>
      </c>
    </row>
    <row r="1316" spans="1:8" x14ac:dyDescent="0.25">
      <c r="A1316" s="14"/>
      <c r="B1316" s="5">
        <f>DATE(YEAR(siječanj!B1316),MONTH(siječanj!B1316)+2,DAY(siječanj!B1316))</f>
        <v>45365</v>
      </c>
      <c r="C1316" s="8">
        <v>13.6770833333333</v>
      </c>
      <c r="D1316">
        <v>0.99774175959610778</v>
      </c>
      <c r="E1316" s="6">
        <v>133.39283815646479</v>
      </c>
      <c r="F1316" s="7">
        <v>136.34303729315343</v>
      </c>
      <c r="G1316" s="7">
        <v>44.143235931417948</v>
      </c>
      <c r="H1316" s="7">
        <f t="shared" si="32"/>
        <v>133.09160505975001</v>
      </c>
    </row>
    <row r="1317" spans="1:8" x14ac:dyDescent="0.25">
      <c r="A1317" s="14"/>
      <c r="B1317" s="5">
        <f>DATE(YEAR(siječanj!B1317),MONTH(siječanj!B1317)+2,DAY(siječanj!B1317))</f>
        <v>45365</v>
      </c>
      <c r="C1317" s="8">
        <v>13.6875</v>
      </c>
      <c r="D1317">
        <v>0.99774175959610778</v>
      </c>
      <c r="E1317" s="6">
        <v>138.46834776440076</v>
      </c>
      <c r="F1317" s="7">
        <v>137.35201654805891</v>
      </c>
      <c r="G1317" s="7">
        <v>117.28838573791286</v>
      </c>
      <c r="H1317" s="7">
        <f t="shared" si="32"/>
        <v>138.155652946819</v>
      </c>
    </row>
    <row r="1318" spans="1:8" x14ac:dyDescent="0.25">
      <c r="A1318" s="14"/>
      <c r="B1318" s="5">
        <f>DATE(YEAR(siječanj!B1318),MONTH(siječanj!B1318)+2,DAY(siječanj!B1318))</f>
        <v>45365</v>
      </c>
      <c r="C1318" s="8">
        <v>13.6979166666667</v>
      </c>
      <c r="D1318">
        <v>0.99774175959610778</v>
      </c>
      <c r="E1318" s="6">
        <v>143.32620050603538</v>
      </c>
      <c r="F1318" s="7">
        <v>138.62359543285325</v>
      </c>
      <c r="G1318" s="7">
        <v>176.8772260869026</v>
      </c>
      <c r="H1318" s="7">
        <f t="shared" si="32"/>
        <v>143.0025354891163</v>
      </c>
    </row>
    <row r="1319" spans="1:8" x14ac:dyDescent="0.25">
      <c r="A1319" s="14"/>
      <c r="B1319" s="5">
        <f>DATE(YEAR(siječanj!B1319),MONTH(siječanj!B1319)+2,DAY(siječanj!B1319))</f>
        <v>45365</v>
      </c>
      <c r="C1319" s="8">
        <v>13.7083333333333</v>
      </c>
      <c r="D1319">
        <v>0.99774175959610778</v>
      </c>
      <c r="E1319" s="6">
        <v>147.42940072363007</v>
      </c>
      <c r="F1319" s="7">
        <v>138.46174702712338</v>
      </c>
      <c r="G1319" s="7">
        <v>193.86641005017177</v>
      </c>
      <c r="H1319" s="7">
        <f t="shared" si="32"/>
        <v>147.09646969419435</v>
      </c>
    </row>
    <row r="1320" spans="1:8" x14ac:dyDescent="0.25">
      <c r="A1320" s="14"/>
      <c r="B1320" s="5">
        <f>DATE(YEAR(siječanj!B1320),MONTH(siječanj!B1320)+2,DAY(siječanj!B1320))</f>
        <v>45365</v>
      </c>
      <c r="C1320" s="8">
        <v>13.71875</v>
      </c>
      <c r="D1320">
        <v>0.99774175959610778</v>
      </c>
      <c r="E1320" s="6">
        <v>153.71205973977885</v>
      </c>
      <c r="F1320" s="7">
        <v>138.23671919001637</v>
      </c>
      <c r="G1320" s="7">
        <v>195.54590756501625</v>
      </c>
      <c r="H1320" s="7">
        <f t="shared" si="32"/>
        <v>153.36494095590899</v>
      </c>
    </row>
    <row r="1321" spans="1:8" x14ac:dyDescent="0.25">
      <c r="A1321" s="14"/>
      <c r="B1321" s="5">
        <f>DATE(YEAR(siječanj!B1321),MONTH(siječanj!B1321)+2,DAY(siječanj!B1321))</f>
        <v>45365</v>
      </c>
      <c r="C1321" s="8">
        <v>13.7291666666667</v>
      </c>
      <c r="D1321">
        <v>0.99774175959610778</v>
      </c>
      <c r="E1321" s="6">
        <v>160.16059164578033</v>
      </c>
      <c r="F1321" s="7">
        <v>137.86351046200184</v>
      </c>
      <c r="G1321" s="7">
        <v>196.00562693268989</v>
      </c>
      <c r="H1321" s="7">
        <f t="shared" si="32"/>
        <v>159.79891052661455</v>
      </c>
    </row>
    <row r="1322" spans="1:8" x14ac:dyDescent="0.25">
      <c r="A1322" s="14"/>
      <c r="B1322" s="5">
        <f>DATE(YEAR(siječanj!B1322),MONTH(siječanj!B1322)+2,DAY(siječanj!B1322))</f>
        <v>45365</v>
      </c>
      <c r="C1322" s="8">
        <v>13.7395833333333</v>
      </c>
      <c r="D1322">
        <v>0.99774175959610778</v>
      </c>
      <c r="E1322" s="6">
        <v>164.09198202615394</v>
      </c>
      <c r="F1322" s="7">
        <v>137.63607533720631</v>
      </c>
      <c r="G1322" s="7">
        <v>196.43511914435061</v>
      </c>
      <c r="H1322" s="7">
        <f t="shared" si="32"/>
        <v>163.72142288238771</v>
      </c>
    </row>
    <row r="1323" spans="1:8" x14ac:dyDescent="0.25">
      <c r="A1323" s="14"/>
      <c r="B1323" s="5">
        <f>DATE(YEAR(siječanj!B1323),MONTH(siječanj!B1323)+2,DAY(siječanj!B1323))</f>
        <v>45365</v>
      </c>
      <c r="C1323" s="8">
        <v>13.75</v>
      </c>
      <c r="D1323">
        <v>0.99774175959610778</v>
      </c>
      <c r="E1323" s="6">
        <v>167.02209169841393</v>
      </c>
      <c r="F1323" s="7">
        <v>137.08299162953463</v>
      </c>
      <c r="G1323" s="7">
        <v>197.09492250222573</v>
      </c>
      <c r="H1323" s="7">
        <f t="shared" si="32"/>
        <v>166.64491566259798</v>
      </c>
    </row>
    <row r="1324" spans="1:8" x14ac:dyDescent="0.25">
      <c r="A1324" s="14"/>
      <c r="B1324" s="5">
        <f>DATE(YEAR(siječanj!B1324),MONTH(siječanj!B1324)+2,DAY(siječanj!B1324))</f>
        <v>45365</v>
      </c>
      <c r="C1324" s="8">
        <v>13.7604166666667</v>
      </c>
      <c r="D1324">
        <v>0.99774175959610778</v>
      </c>
      <c r="E1324" s="6">
        <v>168.98525247720963</v>
      </c>
      <c r="F1324" s="7">
        <v>136.25586923610038</v>
      </c>
      <c r="G1324" s="7">
        <v>197.34363211155591</v>
      </c>
      <c r="H1324" s="7">
        <f t="shared" si="32"/>
        <v>168.60364315240366</v>
      </c>
    </row>
    <row r="1325" spans="1:8" x14ac:dyDescent="0.25">
      <c r="A1325" s="14"/>
      <c r="B1325" s="5">
        <f>DATE(YEAR(siječanj!B1325),MONTH(siječanj!B1325)+2,DAY(siječanj!B1325))</f>
        <v>45365</v>
      </c>
      <c r="C1325" s="8">
        <v>13.7708333333333</v>
      </c>
      <c r="D1325">
        <v>0.99774175959610778</v>
      </c>
      <c r="E1325" s="6">
        <v>171.36771447495889</v>
      </c>
      <c r="F1325" s="7">
        <v>135.00771990796414</v>
      </c>
      <c r="G1325" s="7">
        <v>197.37873443994582</v>
      </c>
      <c r="H1325" s="7">
        <f t="shared" si="32"/>
        <v>170.98072497820888</v>
      </c>
    </row>
    <row r="1326" spans="1:8" x14ac:dyDescent="0.25">
      <c r="A1326" s="14"/>
      <c r="B1326" s="5">
        <f>DATE(YEAR(siječanj!B1326),MONTH(siječanj!B1326)+2,DAY(siječanj!B1326))</f>
        <v>45365</v>
      </c>
      <c r="C1326" s="8">
        <v>13.78125</v>
      </c>
      <c r="D1326">
        <v>0.99774175959610778</v>
      </c>
      <c r="E1326" s="6">
        <v>174.66952533636706</v>
      </c>
      <c r="F1326" s="7">
        <v>133.51428809587583</v>
      </c>
      <c r="G1326" s="7">
        <v>197.57043368506339</v>
      </c>
      <c r="H1326" s="7">
        <f t="shared" si="32"/>
        <v>174.2750795569238</v>
      </c>
    </row>
    <row r="1327" spans="1:8" x14ac:dyDescent="0.25">
      <c r="A1327" s="14"/>
      <c r="B1327" s="5">
        <f>DATE(YEAR(siječanj!B1327),MONTH(siječanj!B1327)+2,DAY(siječanj!B1327))</f>
        <v>45365</v>
      </c>
      <c r="C1327" s="8">
        <v>13.7916666666667</v>
      </c>
      <c r="D1327">
        <v>0.99774175959610778</v>
      </c>
      <c r="E1327" s="6">
        <v>174.6910835993589</v>
      </c>
      <c r="F1327" s="7">
        <v>130.93445595846586</v>
      </c>
      <c r="G1327" s="7">
        <v>197.82077197610701</v>
      </c>
      <c r="H1327" s="7">
        <f t="shared" si="32"/>
        <v>174.29658913617513</v>
      </c>
    </row>
    <row r="1328" spans="1:8" x14ac:dyDescent="0.25">
      <c r="A1328" s="14"/>
      <c r="B1328" s="5">
        <f>DATE(YEAR(siječanj!B1328),MONTH(siječanj!B1328)+2,DAY(siječanj!B1328))</f>
        <v>45365</v>
      </c>
      <c r="C1328" s="8">
        <v>13.8020833333333</v>
      </c>
      <c r="D1328">
        <v>0.99774175959610778</v>
      </c>
      <c r="E1328" s="6">
        <v>174.105780405058</v>
      </c>
      <c r="F1328" s="7">
        <v>128.98089162225997</v>
      </c>
      <c r="G1328" s="7">
        <v>197.80739381734415</v>
      </c>
      <c r="H1328" s="7">
        <f t="shared" si="32"/>
        <v>173.71260769719612</v>
      </c>
    </row>
    <row r="1329" spans="1:8" x14ac:dyDescent="0.25">
      <c r="A1329" s="14"/>
      <c r="B1329" s="5">
        <f>DATE(YEAR(siječanj!B1329),MONTH(siječanj!B1329)+2,DAY(siječanj!B1329))</f>
        <v>45365</v>
      </c>
      <c r="C1329" s="8">
        <v>13.8125</v>
      </c>
      <c r="D1329">
        <v>0.99774175959610778</v>
      </c>
      <c r="E1329" s="6">
        <v>175.04434822663779</v>
      </c>
      <c r="F1329" s="7">
        <v>126.59635745411519</v>
      </c>
      <c r="G1329" s="7">
        <v>197.51701812825667</v>
      </c>
      <c r="H1329" s="7">
        <f t="shared" si="32"/>
        <v>174.64905600699942</v>
      </c>
    </row>
    <row r="1330" spans="1:8" x14ac:dyDescent="0.25">
      <c r="A1330" s="14"/>
      <c r="B1330" s="5">
        <f>DATE(YEAR(siječanj!B1330),MONTH(siječanj!B1330)+2,DAY(siječanj!B1330))</f>
        <v>45365</v>
      </c>
      <c r="C1330" s="8">
        <v>13.8229166666667</v>
      </c>
      <c r="D1330">
        <v>0.99774175959610778</v>
      </c>
      <c r="E1330" s="6">
        <v>176.04891913678676</v>
      </c>
      <c r="F1330" s="7">
        <v>123.71642859098259</v>
      </c>
      <c r="G1330" s="7">
        <v>197.30442473250534</v>
      </c>
      <c r="H1330" s="7">
        <f t="shared" si="32"/>
        <v>175.65135835453052</v>
      </c>
    </row>
    <row r="1331" spans="1:8" x14ac:dyDescent="0.25">
      <c r="A1331" s="14"/>
      <c r="B1331" s="5">
        <f>DATE(YEAR(siječanj!B1331),MONTH(siječanj!B1331)+2,DAY(siječanj!B1331))</f>
        <v>45365</v>
      </c>
      <c r="C1331" s="8">
        <v>13.8333333333333</v>
      </c>
      <c r="D1331">
        <v>0.99774175959610778</v>
      </c>
      <c r="E1331" s="6">
        <v>178.51489058110459</v>
      </c>
      <c r="F1331" s="7">
        <v>117.75424761854063</v>
      </c>
      <c r="G1331" s="7">
        <v>197.49386389900513</v>
      </c>
      <c r="H1331" s="7">
        <f t="shared" si="32"/>
        <v>178.11176104249793</v>
      </c>
    </row>
    <row r="1332" spans="1:8" x14ac:dyDescent="0.25">
      <c r="A1332" s="14"/>
      <c r="B1332" s="5">
        <f>DATE(YEAR(siječanj!B1332),MONTH(siječanj!B1332)+2,DAY(siječanj!B1332))</f>
        <v>45365</v>
      </c>
      <c r="C1332" s="8">
        <v>13.84375</v>
      </c>
      <c r="D1332">
        <v>0.99774175959610778</v>
      </c>
      <c r="E1332" s="6">
        <v>178.75159987518484</v>
      </c>
      <c r="F1332" s="7">
        <v>114.15582657002361</v>
      </c>
      <c r="G1332" s="7">
        <v>196.98481587155365</v>
      </c>
      <c r="H1332" s="7">
        <f t="shared" si="32"/>
        <v>178.34793579008632</v>
      </c>
    </row>
    <row r="1333" spans="1:8" x14ac:dyDescent="0.25">
      <c r="A1333" s="14"/>
      <c r="B1333" s="5">
        <f>DATE(YEAR(siječanj!B1333),MONTH(siječanj!B1333)+2,DAY(siječanj!B1333))</f>
        <v>45365</v>
      </c>
      <c r="C1333" s="8">
        <v>13.8541666666667</v>
      </c>
      <c r="D1333">
        <v>0.99774175959610778</v>
      </c>
      <c r="E1333" s="6">
        <v>176.32410182058504</v>
      </c>
      <c r="F1333" s="7">
        <v>111.43668800236526</v>
      </c>
      <c r="G1333" s="7">
        <v>196.72555317746324</v>
      </c>
      <c r="H1333" s="7">
        <f t="shared" si="32"/>
        <v>175.9259196096738</v>
      </c>
    </row>
    <row r="1334" spans="1:8" x14ac:dyDescent="0.25">
      <c r="A1334" s="14"/>
      <c r="B1334" s="5">
        <f>DATE(YEAR(siječanj!B1334),MONTH(siječanj!B1334)+2,DAY(siječanj!B1334))</f>
        <v>45365</v>
      </c>
      <c r="C1334" s="8">
        <v>13.8645833333333</v>
      </c>
      <c r="D1334">
        <v>0.99774175959610778</v>
      </c>
      <c r="E1334" s="6">
        <v>172.98103385554748</v>
      </c>
      <c r="F1334" s="7">
        <v>109.32675564232355</v>
      </c>
      <c r="G1334" s="7">
        <v>196.02881455685767</v>
      </c>
      <c r="H1334" s="7">
        <f t="shared" si="32"/>
        <v>172.59040109578783</v>
      </c>
    </row>
    <row r="1335" spans="1:8" x14ac:dyDescent="0.25">
      <c r="A1335" s="14"/>
      <c r="B1335" s="5">
        <f>DATE(YEAR(siječanj!B1335),MONTH(siječanj!B1335)+2,DAY(siječanj!B1335))</f>
        <v>45365</v>
      </c>
      <c r="C1335" s="8">
        <v>13.875</v>
      </c>
      <c r="D1335">
        <v>0.99774175959610778</v>
      </c>
      <c r="E1335" s="6">
        <v>171.79846390213248</v>
      </c>
      <c r="F1335" s="7">
        <v>106.26717058245511</v>
      </c>
      <c r="G1335" s="7">
        <v>194.84148267729839</v>
      </c>
      <c r="H1335" s="7">
        <f t="shared" si="32"/>
        <v>171.41050166962208</v>
      </c>
    </row>
    <row r="1336" spans="1:8" x14ac:dyDescent="0.25">
      <c r="A1336" s="14"/>
      <c r="B1336" s="5">
        <f>DATE(YEAR(siječanj!B1336),MONTH(siječanj!B1336)+2,DAY(siječanj!B1336))</f>
        <v>45365</v>
      </c>
      <c r="C1336" s="8">
        <v>13.8854166666667</v>
      </c>
      <c r="D1336">
        <v>0.99774175959610778</v>
      </c>
      <c r="E1336" s="6">
        <v>178.63919794168038</v>
      </c>
      <c r="F1336" s="7">
        <v>104.10067757757967</v>
      </c>
      <c r="G1336" s="7">
        <v>194.49925380867646</v>
      </c>
      <c r="H1336" s="7">
        <f t="shared" si="32"/>
        <v>178.23578768716959</v>
      </c>
    </row>
    <row r="1337" spans="1:8" x14ac:dyDescent="0.25">
      <c r="A1337" s="14"/>
      <c r="B1337" s="5">
        <f>DATE(YEAR(siječanj!B1337),MONTH(siječanj!B1337)+2,DAY(siječanj!B1337))</f>
        <v>45365</v>
      </c>
      <c r="C1337" s="8">
        <v>13.8958333333333</v>
      </c>
      <c r="D1337">
        <v>0.99774175959610778</v>
      </c>
      <c r="E1337" s="6">
        <v>184.95098889343069</v>
      </c>
      <c r="F1337" s="7">
        <v>102.33736086698818</v>
      </c>
      <c r="G1337" s="7">
        <v>193.87562704704845</v>
      </c>
      <c r="H1337" s="7">
        <f t="shared" si="32"/>
        <v>184.53332509757172</v>
      </c>
    </row>
    <row r="1338" spans="1:8" x14ac:dyDescent="0.25">
      <c r="A1338" s="14"/>
      <c r="B1338" s="5">
        <f>DATE(YEAR(siječanj!B1338),MONTH(siječanj!B1338)+2,DAY(siječanj!B1338))</f>
        <v>45365</v>
      </c>
      <c r="C1338" s="8">
        <v>13.90625</v>
      </c>
      <c r="D1338">
        <v>0.99774175959610778</v>
      </c>
      <c r="E1338" s="6">
        <v>185.3223304168877</v>
      </c>
      <c r="F1338" s="7">
        <v>100.58734021314042</v>
      </c>
      <c r="G1338" s="7">
        <v>193.94239542519617</v>
      </c>
      <c r="H1338" s="7">
        <f t="shared" si="32"/>
        <v>184.90382804259681</v>
      </c>
    </row>
    <row r="1339" spans="1:8" x14ac:dyDescent="0.25">
      <c r="A1339" s="14"/>
      <c r="B1339" s="5">
        <f>DATE(YEAR(siječanj!B1339),MONTH(siječanj!B1339)+2,DAY(siječanj!B1339))</f>
        <v>45365</v>
      </c>
      <c r="C1339" s="8">
        <v>13.9166666666667</v>
      </c>
      <c r="D1339">
        <v>0.99774175959610778</v>
      </c>
      <c r="E1339" s="6">
        <v>183.99271237735877</v>
      </c>
      <c r="F1339" s="7">
        <v>97.980209622498279</v>
      </c>
      <c r="G1339" s="7">
        <v>192.81769173079928</v>
      </c>
      <c r="H1339" s="7">
        <f t="shared" si="32"/>
        <v>183.5772126002465</v>
      </c>
    </row>
    <row r="1340" spans="1:8" x14ac:dyDescent="0.25">
      <c r="A1340" s="14"/>
      <c r="B1340" s="5">
        <f>DATE(YEAR(siječanj!B1340),MONTH(siječanj!B1340)+2,DAY(siječanj!B1340))</f>
        <v>45365</v>
      </c>
      <c r="C1340" s="8">
        <v>13.9270833333333</v>
      </c>
      <c r="D1340">
        <v>0.99774175959610778</v>
      </c>
      <c r="E1340" s="6">
        <v>180.83419232732334</v>
      </c>
      <c r="F1340" s="7">
        <v>95.817288067861696</v>
      </c>
      <c r="G1340" s="7">
        <v>190.50193582726666</v>
      </c>
      <c r="H1340" s="7">
        <f t="shared" si="32"/>
        <v>180.42582524780457</v>
      </c>
    </row>
    <row r="1341" spans="1:8" x14ac:dyDescent="0.25">
      <c r="A1341" s="14"/>
      <c r="B1341" s="5">
        <f>DATE(YEAR(siječanj!B1341),MONTH(siječanj!B1341)+2,DAY(siječanj!B1341))</f>
        <v>45365</v>
      </c>
      <c r="C1341" s="8">
        <v>13.9375</v>
      </c>
      <c r="D1341">
        <v>0.99774175959610778</v>
      </c>
      <c r="E1341" s="6">
        <v>173.51886314938127</v>
      </c>
      <c r="F1341" s="7">
        <v>93.833654996380503</v>
      </c>
      <c r="G1341" s="7">
        <v>189.27673848123504</v>
      </c>
      <c r="H1341" s="7">
        <f t="shared" si="32"/>
        <v>173.12701584177989</v>
      </c>
    </row>
    <row r="1342" spans="1:8" x14ac:dyDescent="0.25">
      <c r="A1342" s="14"/>
      <c r="B1342" s="5">
        <f>DATE(YEAR(siječanj!B1342),MONTH(siječanj!B1342)+2,DAY(siječanj!B1342))</f>
        <v>45365</v>
      </c>
      <c r="C1342" s="8">
        <v>13.9479166666667</v>
      </c>
      <c r="D1342">
        <v>0.99774175959610778</v>
      </c>
      <c r="E1342" s="6">
        <v>166.76091922501956</v>
      </c>
      <c r="F1342" s="7">
        <v>91.653385220332794</v>
      </c>
      <c r="G1342" s="7">
        <v>188.83750951577485</v>
      </c>
      <c r="H1342" s="7">
        <f t="shared" si="32"/>
        <v>166.38433297943541</v>
      </c>
    </row>
    <row r="1343" spans="1:8" x14ac:dyDescent="0.25">
      <c r="A1343" s="14"/>
      <c r="B1343" s="5">
        <f>DATE(YEAR(siječanj!B1343),MONTH(siječanj!B1343)+2,DAY(siječanj!B1343))</f>
        <v>45365</v>
      </c>
      <c r="C1343" s="8">
        <v>13.9583333333333</v>
      </c>
      <c r="D1343">
        <v>0.99774175959610778</v>
      </c>
      <c r="E1343" s="6">
        <v>157.05809765657881</v>
      </c>
      <c r="F1343" s="7">
        <v>88.908740964797275</v>
      </c>
      <c r="G1343" s="7">
        <v>184.27737827426901</v>
      </c>
      <c r="H1343" s="7">
        <f t="shared" si="32"/>
        <v>156.70342271469227</v>
      </c>
    </row>
    <row r="1344" spans="1:8" x14ac:dyDescent="0.25">
      <c r="A1344" s="14"/>
      <c r="B1344" s="5">
        <f>DATE(YEAR(siječanj!B1344),MONTH(siječanj!B1344)+2,DAY(siječanj!B1344))</f>
        <v>45365</v>
      </c>
      <c r="C1344" s="8">
        <v>13.96875</v>
      </c>
      <c r="D1344">
        <v>0.99774175959610778</v>
      </c>
      <c r="E1344" s="6">
        <v>146.63962610580563</v>
      </c>
      <c r="F1344" s="7">
        <v>86.718502562563785</v>
      </c>
      <c r="G1344" s="7">
        <v>183.69489861210144</v>
      </c>
      <c r="H1344" s="7">
        <f t="shared" si="32"/>
        <v>146.30847857732186</v>
      </c>
    </row>
    <row r="1345" spans="1:8" x14ac:dyDescent="0.25">
      <c r="A1345" s="14"/>
      <c r="B1345" s="5">
        <f>DATE(YEAR(siječanj!B1345),MONTH(siječanj!B1345)+2,DAY(siječanj!B1345))</f>
        <v>45365</v>
      </c>
      <c r="C1345" s="8">
        <v>13.9791666666667</v>
      </c>
      <c r="D1345">
        <v>0.99774175959610778</v>
      </c>
      <c r="E1345" s="6">
        <v>136.02593491554904</v>
      </c>
      <c r="F1345" s="7">
        <v>84.795638237700743</v>
      </c>
      <c r="G1345" s="7">
        <v>181.95159098446385</v>
      </c>
      <c r="H1345" s="7">
        <f t="shared" si="32"/>
        <v>135.71875565334554</v>
      </c>
    </row>
    <row r="1346" spans="1:8" ht="15.75" thickBot="1" x14ac:dyDescent="0.3">
      <c r="A1346" s="14"/>
      <c r="B1346" s="5">
        <f>DATE(YEAR(siječanj!B1346),MONTH(siječanj!B1346)+2,DAY(siječanj!B1346))</f>
        <v>45365</v>
      </c>
      <c r="C1346" s="8">
        <v>13.9895833333333</v>
      </c>
      <c r="D1346">
        <v>0.99774175959610778</v>
      </c>
      <c r="E1346" s="6">
        <v>125.75379310489289</v>
      </c>
      <c r="F1346" s="7">
        <v>83.18805637367619</v>
      </c>
      <c r="G1346" s="7">
        <v>181.46288298502458</v>
      </c>
      <c r="H1346" s="7">
        <f t="shared" si="32"/>
        <v>125.46981080836072</v>
      </c>
    </row>
    <row r="1347" spans="1:8" x14ac:dyDescent="0.25">
      <c r="A1347" s="13">
        <f t="shared" ref="A1347" si="33">A1251+1</f>
        <v>75</v>
      </c>
      <c r="B1347" s="5">
        <f>DATE(YEAR(siječanj!B1347),MONTH(siječanj!B1347)+2,DAY(siječanj!B1347))</f>
        <v>45366</v>
      </c>
      <c r="C1347" s="8">
        <v>14</v>
      </c>
      <c r="D1347">
        <v>0.9942756369378698</v>
      </c>
      <c r="E1347" s="6">
        <v>113.39204782458356</v>
      </c>
      <c r="F1347" s="7">
        <v>80.393536338662059</v>
      </c>
      <c r="G1347" s="7">
        <v>177.16541072000433</v>
      </c>
      <c r="H1347" s="7">
        <f t="shared" si="32"/>
        <v>112.74295057447721</v>
      </c>
    </row>
    <row r="1348" spans="1:8" x14ac:dyDescent="0.25">
      <c r="A1348" s="14"/>
      <c r="B1348" s="5">
        <f>DATE(YEAR(siječanj!B1348),MONTH(siječanj!B1348)+2,DAY(siječanj!B1348))</f>
        <v>45366</v>
      </c>
      <c r="C1348" s="8">
        <v>14.0104166666667</v>
      </c>
      <c r="D1348">
        <v>0.9942756369378698</v>
      </c>
      <c r="E1348" s="6">
        <v>104.31956353652333</v>
      </c>
      <c r="F1348" s="7">
        <v>79.148547502090764</v>
      </c>
      <c r="G1348" s="7">
        <v>175.0278211601042</v>
      </c>
      <c r="H1348" s="7">
        <f t="shared" ref="H1348:H1411" si="34">D1348*E1348</f>
        <v>103.72240048035731</v>
      </c>
    </row>
    <row r="1349" spans="1:8" x14ac:dyDescent="0.25">
      <c r="A1349" s="14"/>
      <c r="B1349" s="5">
        <f>DATE(YEAR(siječanj!B1349),MONTH(siječanj!B1349)+2,DAY(siječanj!B1349))</f>
        <v>45366</v>
      </c>
      <c r="C1349" s="8">
        <v>14.0208333333333</v>
      </c>
      <c r="D1349">
        <v>0.9942756369378698</v>
      </c>
      <c r="E1349" s="6">
        <v>96.767420613642784</v>
      </c>
      <c r="F1349" s="7">
        <v>78.212091031458669</v>
      </c>
      <c r="G1349" s="7">
        <v>174.39398632979811</v>
      </c>
      <c r="H1349" s="7">
        <f t="shared" si="34"/>
        <v>96.213488765464433</v>
      </c>
    </row>
    <row r="1350" spans="1:8" x14ac:dyDescent="0.25">
      <c r="A1350" s="14"/>
      <c r="B1350" s="5">
        <f>DATE(YEAR(siječanj!B1350),MONTH(siječanj!B1350)+2,DAY(siječanj!B1350))</f>
        <v>45366</v>
      </c>
      <c r="C1350" s="8">
        <v>14.03125</v>
      </c>
      <c r="D1350">
        <v>0.9942756369378698</v>
      </c>
      <c r="E1350" s="6">
        <v>89.477925286183194</v>
      </c>
      <c r="F1350" s="7">
        <v>77.51008872813722</v>
      </c>
      <c r="G1350" s="7">
        <v>174.6925261051189</v>
      </c>
      <c r="H1350" s="7">
        <f t="shared" si="34"/>
        <v>88.965721155798917</v>
      </c>
    </row>
    <row r="1351" spans="1:8" x14ac:dyDescent="0.25">
      <c r="A1351" s="14"/>
      <c r="B1351" s="5">
        <f>DATE(YEAR(siječanj!B1351),MONTH(siječanj!B1351)+2,DAY(siječanj!B1351))</f>
        <v>45366</v>
      </c>
      <c r="C1351" s="8">
        <v>14.0416666666667</v>
      </c>
      <c r="D1351">
        <v>0.9942756369378698</v>
      </c>
      <c r="E1351" s="6">
        <v>83.28659967711836</v>
      </c>
      <c r="F1351" s="7">
        <v>76.959068596034754</v>
      </c>
      <c r="G1351" s="7">
        <v>174.10292963682318</v>
      </c>
      <c r="H1351" s="7">
        <f t="shared" si="34"/>
        <v>82.809836942356242</v>
      </c>
    </row>
    <row r="1352" spans="1:8" x14ac:dyDescent="0.25">
      <c r="A1352" s="14"/>
      <c r="B1352" s="5">
        <f>DATE(YEAR(siječanj!B1352),MONTH(siječanj!B1352)+2,DAY(siječanj!B1352))</f>
        <v>45366</v>
      </c>
      <c r="C1352" s="8">
        <v>14.0520833333333</v>
      </c>
      <c r="D1352">
        <v>0.9942756369378698</v>
      </c>
      <c r="E1352" s="6">
        <v>78.170459670702598</v>
      </c>
      <c r="F1352" s="7">
        <v>76.331151381990537</v>
      </c>
      <c r="G1352" s="7">
        <v>173.86612046121317</v>
      </c>
      <c r="H1352" s="7">
        <f t="shared" si="34"/>
        <v>77.722983578813896</v>
      </c>
    </row>
    <row r="1353" spans="1:8" x14ac:dyDescent="0.25">
      <c r="A1353" s="14"/>
      <c r="B1353" s="5">
        <f>DATE(YEAR(siječanj!B1353),MONTH(siječanj!B1353)+2,DAY(siječanj!B1353))</f>
        <v>45366</v>
      </c>
      <c r="C1353" s="8">
        <v>14.0625</v>
      </c>
      <c r="D1353">
        <v>0.9942756369378698</v>
      </c>
      <c r="E1353" s="6">
        <v>74.68656435793055</v>
      </c>
      <c r="F1353" s="7">
        <v>76.05445427624224</v>
      </c>
      <c r="G1353" s="7">
        <v>174.2196629255653</v>
      </c>
      <c r="H1353" s="7">
        <f t="shared" si="34"/>
        <v>74.259031347682608</v>
      </c>
    </row>
    <row r="1354" spans="1:8" x14ac:dyDescent="0.25">
      <c r="A1354" s="14"/>
      <c r="B1354" s="5">
        <f>DATE(YEAR(siječanj!B1354),MONTH(siječanj!B1354)+2,DAY(siječanj!B1354))</f>
        <v>45366</v>
      </c>
      <c r="C1354" s="8">
        <v>14.0729166666667</v>
      </c>
      <c r="D1354">
        <v>0.9942756369378698</v>
      </c>
      <c r="E1354" s="6">
        <v>71.197928355732898</v>
      </c>
      <c r="F1354" s="7">
        <v>75.865419433749864</v>
      </c>
      <c r="G1354" s="7">
        <v>174.30019932870709</v>
      </c>
      <c r="H1354" s="7">
        <f t="shared" si="34"/>
        <v>70.790365564553142</v>
      </c>
    </row>
    <row r="1355" spans="1:8" x14ac:dyDescent="0.25">
      <c r="A1355" s="14"/>
      <c r="B1355" s="5">
        <f>DATE(YEAR(siječanj!B1355),MONTH(siječanj!B1355)+2,DAY(siječanj!B1355))</f>
        <v>45366</v>
      </c>
      <c r="C1355" s="8">
        <v>14.0833333333333</v>
      </c>
      <c r="D1355">
        <v>0.9942756369378698</v>
      </c>
      <c r="E1355" s="6">
        <v>68.817610556734479</v>
      </c>
      <c r="F1355" s="7">
        <v>75.378436705643523</v>
      </c>
      <c r="G1355" s="7">
        <v>174.04730836521583</v>
      </c>
      <c r="H1355" s="7">
        <f t="shared" si="34"/>
        <v>68.423673568839448</v>
      </c>
    </row>
    <row r="1356" spans="1:8" x14ac:dyDescent="0.25">
      <c r="A1356" s="14"/>
      <c r="B1356" s="5">
        <f>DATE(YEAR(siječanj!B1356),MONTH(siječanj!B1356)+2,DAY(siječanj!B1356))</f>
        <v>45366</v>
      </c>
      <c r="C1356" s="8">
        <v>14.09375</v>
      </c>
      <c r="D1356">
        <v>0.9942756369378698</v>
      </c>
      <c r="E1356" s="6">
        <v>66.649105302901802</v>
      </c>
      <c r="F1356" s="7">
        <v>75.329764425247618</v>
      </c>
      <c r="G1356" s="7">
        <v>174.25223539489502</v>
      </c>
      <c r="H1356" s="7">
        <f t="shared" si="34"/>
        <v>66.26758162638184</v>
      </c>
    </row>
    <row r="1357" spans="1:8" x14ac:dyDescent="0.25">
      <c r="A1357" s="14"/>
      <c r="B1357" s="5">
        <f>DATE(YEAR(siječanj!B1357),MONTH(siječanj!B1357)+2,DAY(siječanj!B1357))</f>
        <v>45366</v>
      </c>
      <c r="C1357" s="8">
        <v>14.1041666666667</v>
      </c>
      <c r="D1357">
        <v>0.9942756369378698</v>
      </c>
      <c r="E1357" s="6">
        <v>65.606566505773415</v>
      </c>
      <c r="F1357" s="7">
        <v>74.934666422525126</v>
      </c>
      <c r="G1357" s="7">
        <v>174.24029729481592</v>
      </c>
      <c r="H1357" s="7">
        <f t="shared" si="34"/>
        <v>65.231010699834584</v>
      </c>
    </row>
    <row r="1358" spans="1:8" x14ac:dyDescent="0.25">
      <c r="A1358" s="14"/>
      <c r="B1358" s="5">
        <f>DATE(YEAR(siječanj!B1358),MONTH(siječanj!B1358)+2,DAY(siječanj!B1358))</f>
        <v>45366</v>
      </c>
      <c r="C1358" s="8">
        <v>14.1145833333333</v>
      </c>
      <c r="D1358">
        <v>0.9942756369378698</v>
      </c>
      <c r="E1358" s="6">
        <v>64.092531607507865</v>
      </c>
      <c r="F1358" s="7">
        <v>74.625748315369947</v>
      </c>
      <c r="G1358" s="7">
        <v>174.47839100976145</v>
      </c>
      <c r="H1358" s="7">
        <f t="shared" si="34"/>
        <v>63.725642687015437</v>
      </c>
    </row>
    <row r="1359" spans="1:8" x14ac:dyDescent="0.25">
      <c r="A1359" s="14"/>
      <c r="B1359" s="5">
        <f>DATE(YEAR(siječanj!B1359),MONTH(siječanj!B1359)+2,DAY(siječanj!B1359))</f>
        <v>45366</v>
      </c>
      <c r="C1359" s="8">
        <v>14.125</v>
      </c>
      <c r="D1359">
        <v>0.9942756369378698</v>
      </c>
      <c r="E1359" s="6">
        <v>63.650368460605108</v>
      </c>
      <c r="F1359" s="7">
        <v>74.638267012363798</v>
      </c>
      <c r="G1359" s="7">
        <v>174.44899115455084</v>
      </c>
      <c r="H1359" s="7">
        <f t="shared" si="34"/>
        <v>63.28601064249824</v>
      </c>
    </row>
    <row r="1360" spans="1:8" x14ac:dyDescent="0.25">
      <c r="A1360" s="14"/>
      <c r="B1360" s="5">
        <f>DATE(YEAR(siječanj!B1360),MONTH(siječanj!B1360)+2,DAY(siječanj!B1360))</f>
        <v>45366</v>
      </c>
      <c r="C1360" s="8">
        <v>14.1354166666667</v>
      </c>
      <c r="D1360">
        <v>0.9942756369378698</v>
      </c>
      <c r="E1360" s="6">
        <v>62.718983113609227</v>
      </c>
      <c r="F1360" s="7">
        <v>74.741437742084116</v>
      </c>
      <c r="G1360" s="7">
        <v>174.93379777348704</v>
      </c>
      <c r="H1360" s="7">
        <f t="shared" si="34"/>
        <v>62.359956883379311</v>
      </c>
    </row>
    <row r="1361" spans="1:8" x14ac:dyDescent="0.25">
      <c r="A1361" s="14"/>
      <c r="B1361" s="5">
        <f>DATE(YEAR(siječanj!B1361),MONTH(siječanj!B1361)+2,DAY(siječanj!B1361))</f>
        <v>45366</v>
      </c>
      <c r="C1361" s="8">
        <v>14.1458333333333</v>
      </c>
      <c r="D1361">
        <v>0.9942756369378698</v>
      </c>
      <c r="E1361" s="6">
        <v>62.394801152659028</v>
      </c>
      <c r="F1361" s="7">
        <v>74.729508060442626</v>
      </c>
      <c r="G1361" s="7">
        <v>175.69111564581971</v>
      </c>
      <c r="H1361" s="7">
        <f t="shared" si="34"/>
        <v>62.037630657671791</v>
      </c>
    </row>
    <row r="1362" spans="1:8" x14ac:dyDescent="0.25">
      <c r="A1362" s="14"/>
      <c r="B1362" s="5">
        <f>DATE(YEAR(siječanj!B1362),MONTH(siječanj!B1362)+2,DAY(siječanj!B1362))</f>
        <v>45366</v>
      </c>
      <c r="C1362" s="8">
        <v>14.15625</v>
      </c>
      <c r="D1362">
        <v>0.9942756369378698</v>
      </c>
      <c r="E1362" s="6">
        <v>61.861940172290993</v>
      </c>
      <c r="F1362" s="7">
        <v>74.902372287594758</v>
      </c>
      <c r="G1362" s="7">
        <v>176.95070363962844</v>
      </c>
      <c r="H1362" s="7">
        <f t="shared" si="34"/>
        <v>61.507819967017021</v>
      </c>
    </row>
    <row r="1363" spans="1:8" x14ac:dyDescent="0.25">
      <c r="A1363" s="14"/>
      <c r="B1363" s="5">
        <f>DATE(YEAR(siječanj!B1363),MONTH(siječanj!B1363)+2,DAY(siječanj!B1363))</f>
        <v>45366</v>
      </c>
      <c r="C1363" s="8">
        <v>14.1666666666667</v>
      </c>
      <c r="D1363">
        <v>0.9942756369378698</v>
      </c>
      <c r="E1363" s="6">
        <v>61.620976969200086</v>
      </c>
      <c r="F1363" s="7">
        <v>75.104884737087446</v>
      </c>
      <c r="G1363" s="7">
        <v>179.19436661744118</v>
      </c>
      <c r="H1363" s="7">
        <f t="shared" si="34"/>
        <v>61.268236124785219</v>
      </c>
    </row>
    <row r="1364" spans="1:8" x14ac:dyDescent="0.25">
      <c r="A1364" s="14"/>
      <c r="B1364" s="5">
        <f>DATE(YEAR(siječanj!B1364),MONTH(siječanj!B1364)+2,DAY(siječanj!B1364))</f>
        <v>45366</v>
      </c>
      <c r="C1364" s="8">
        <v>14.1770833333333</v>
      </c>
      <c r="D1364">
        <v>0.9942756369378698</v>
      </c>
      <c r="E1364" s="6">
        <v>62.654164458357378</v>
      </c>
      <c r="F1364" s="7">
        <v>75.36472237494327</v>
      </c>
      <c r="G1364" s="7">
        <v>180.5023050135546</v>
      </c>
      <c r="H1364" s="7">
        <f t="shared" si="34"/>
        <v>62.295509273643326</v>
      </c>
    </row>
    <row r="1365" spans="1:8" x14ac:dyDescent="0.25">
      <c r="A1365" s="14"/>
      <c r="B1365" s="5">
        <f>DATE(YEAR(siječanj!B1365),MONTH(siječanj!B1365)+2,DAY(siječanj!B1365))</f>
        <v>45366</v>
      </c>
      <c r="C1365" s="8">
        <v>14.1875</v>
      </c>
      <c r="D1365">
        <v>0.9942756369378698</v>
      </c>
      <c r="E1365" s="6">
        <v>62.59469743151346</v>
      </c>
      <c r="F1365" s="7">
        <v>75.897734086213987</v>
      </c>
      <c r="G1365" s="7">
        <v>185.66854757728757</v>
      </c>
      <c r="H1365" s="7">
        <f t="shared" si="34"/>
        <v>62.236382657651291</v>
      </c>
    </row>
    <row r="1366" spans="1:8" x14ac:dyDescent="0.25">
      <c r="A1366" s="14"/>
      <c r="B1366" s="5">
        <f>DATE(YEAR(siječanj!B1366),MONTH(siječanj!B1366)+2,DAY(siječanj!B1366))</f>
        <v>45366</v>
      </c>
      <c r="C1366" s="8">
        <v>14.1979166666667</v>
      </c>
      <c r="D1366">
        <v>0.9942756369378698</v>
      </c>
      <c r="E1366" s="6">
        <v>64.409206902059339</v>
      </c>
      <c r="F1366" s="7">
        <v>77.066359209864856</v>
      </c>
      <c r="G1366" s="7">
        <v>187.17378323550645</v>
      </c>
      <c r="H1366" s="7">
        <f t="shared" si="34"/>
        <v>64.040505217208093</v>
      </c>
    </row>
    <row r="1367" spans="1:8" x14ac:dyDescent="0.25">
      <c r="A1367" s="14"/>
      <c r="B1367" s="5">
        <f>DATE(YEAR(siječanj!B1367),MONTH(siječanj!B1367)+2,DAY(siječanj!B1367))</f>
        <v>45366</v>
      </c>
      <c r="C1367" s="8">
        <v>14.2083333333333</v>
      </c>
      <c r="D1367">
        <v>0.9942756369378698</v>
      </c>
      <c r="E1367" s="6">
        <v>65.725069946017271</v>
      </c>
      <c r="F1367" s="7">
        <v>78.682325014939238</v>
      </c>
      <c r="G1367" s="7">
        <v>191.75406860018578</v>
      </c>
      <c r="H1367" s="7">
        <f t="shared" si="34"/>
        <v>65.348835783362361</v>
      </c>
    </row>
    <row r="1368" spans="1:8" x14ac:dyDescent="0.25">
      <c r="A1368" s="14"/>
      <c r="B1368" s="5">
        <f>DATE(YEAR(siječanj!B1368),MONTH(siječanj!B1368)+2,DAY(siječanj!B1368))</f>
        <v>45366</v>
      </c>
      <c r="C1368" s="8">
        <v>14.21875</v>
      </c>
      <c r="D1368">
        <v>0.9942756369378698</v>
      </c>
      <c r="E1368" s="6">
        <v>68.800873784775618</v>
      </c>
      <c r="F1368" s="7">
        <v>80.188948944994891</v>
      </c>
      <c r="G1368" s="7">
        <v>192.58104826775315</v>
      </c>
      <c r="H1368" s="7">
        <f t="shared" si="34"/>
        <v>68.40703260423976</v>
      </c>
    </row>
    <row r="1369" spans="1:8" x14ac:dyDescent="0.25">
      <c r="A1369" s="14"/>
      <c r="B1369" s="5">
        <f>DATE(YEAR(siječanj!B1369),MONTH(siječanj!B1369)+2,DAY(siječanj!B1369))</f>
        <v>45366</v>
      </c>
      <c r="C1369" s="8">
        <v>14.2291666666667</v>
      </c>
      <c r="D1369">
        <v>0.9942756369378698</v>
      </c>
      <c r="E1369" s="6">
        <v>72.0233256431531</v>
      </c>
      <c r="F1369" s="7">
        <v>82.665167527173026</v>
      </c>
      <c r="G1369" s="7">
        <v>192.7938673704237</v>
      </c>
      <c r="H1369" s="7">
        <f t="shared" si="34"/>
        <v>71.61103797822966</v>
      </c>
    </row>
    <row r="1370" spans="1:8" x14ac:dyDescent="0.25">
      <c r="A1370" s="14"/>
      <c r="B1370" s="5">
        <f>DATE(YEAR(siječanj!B1370),MONTH(siječanj!B1370)+2,DAY(siječanj!B1370))</f>
        <v>45366</v>
      </c>
      <c r="C1370" s="8">
        <v>14.2395833333333</v>
      </c>
      <c r="D1370">
        <v>0.9942756369378698</v>
      </c>
      <c r="E1370" s="6">
        <v>78.878827654520094</v>
      </c>
      <c r="F1370" s="7">
        <v>86.567784253005669</v>
      </c>
      <c r="G1370" s="7">
        <v>192.44556528680548</v>
      </c>
      <c r="H1370" s="7">
        <f t="shared" si="34"/>
        <v>78.427296607110421</v>
      </c>
    </row>
    <row r="1371" spans="1:8" x14ac:dyDescent="0.25">
      <c r="A1371" s="14"/>
      <c r="B1371" s="5">
        <f>DATE(YEAR(siječanj!B1371),MONTH(siječanj!B1371)+2,DAY(siječanj!B1371))</f>
        <v>45366</v>
      </c>
      <c r="C1371" s="8">
        <v>14.25</v>
      </c>
      <c r="D1371">
        <v>0.9942756369378698</v>
      </c>
      <c r="E1371" s="6">
        <v>84.003369057328015</v>
      </c>
      <c r="F1371" s="7">
        <v>92.433705681253969</v>
      </c>
      <c r="G1371" s="7">
        <v>190.42005498751229</v>
      </c>
      <c r="H1371" s="7">
        <f t="shared" si="34"/>
        <v>83.522503274401757</v>
      </c>
    </row>
    <row r="1372" spans="1:8" x14ac:dyDescent="0.25">
      <c r="A1372" s="14"/>
      <c r="B1372" s="5">
        <f>DATE(YEAR(siječanj!B1372),MONTH(siječanj!B1372)+2,DAY(siječanj!B1372))</f>
        <v>45366</v>
      </c>
      <c r="C1372" s="8">
        <v>14.2604166666667</v>
      </c>
      <c r="D1372">
        <v>0.9942756369378698</v>
      </c>
      <c r="E1372" s="6">
        <v>90.535488255349094</v>
      </c>
      <c r="F1372" s="7">
        <v>96.356583018106676</v>
      </c>
      <c r="G1372" s="7">
        <v>185.68101572458346</v>
      </c>
      <c r="H1372" s="7">
        <f t="shared" si="34"/>
        <v>90.017230250568247</v>
      </c>
    </row>
    <row r="1373" spans="1:8" x14ac:dyDescent="0.25">
      <c r="A1373" s="14"/>
      <c r="B1373" s="5">
        <f>DATE(YEAR(siječanj!B1373),MONTH(siječanj!B1373)+2,DAY(siječanj!B1373))</f>
        <v>45366</v>
      </c>
      <c r="C1373" s="8">
        <v>14.2708333333333</v>
      </c>
      <c r="D1373">
        <v>0.9942756369378698</v>
      </c>
      <c r="E1373" s="6">
        <v>96.122177407479398</v>
      </c>
      <c r="F1373" s="7">
        <v>101.80404212616922</v>
      </c>
      <c r="G1373" s="7">
        <v>156.01529844080034</v>
      </c>
      <c r="H1373" s="7">
        <f t="shared" si="34"/>
        <v>95.571939165676497</v>
      </c>
    </row>
    <row r="1374" spans="1:8" x14ac:dyDescent="0.25">
      <c r="A1374" s="14"/>
      <c r="B1374" s="5">
        <f>DATE(YEAR(siječanj!B1374),MONTH(siječanj!B1374)+2,DAY(siječanj!B1374))</f>
        <v>45366</v>
      </c>
      <c r="C1374" s="8">
        <v>14.28125</v>
      </c>
      <c r="D1374">
        <v>0.9942756369378698</v>
      </c>
      <c r="E1374" s="6">
        <v>102.45954403872288</v>
      </c>
      <c r="F1374" s="7">
        <v>110.10354812006707</v>
      </c>
      <c r="G1374" s="7">
        <v>94.257887844853258</v>
      </c>
      <c r="H1374" s="7">
        <f t="shared" si="34"/>
        <v>101.87302840946491</v>
      </c>
    </row>
    <row r="1375" spans="1:8" x14ac:dyDescent="0.25">
      <c r="A1375" s="14"/>
      <c r="B1375" s="5">
        <f>DATE(YEAR(siječanj!B1375),MONTH(siječanj!B1375)+2,DAY(siječanj!B1375))</f>
        <v>45366</v>
      </c>
      <c r="C1375" s="8">
        <v>14.2916666666667</v>
      </c>
      <c r="D1375">
        <v>0.9942756369378698</v>
      </c>
      <c r="E1375" s="6">
        <v>108.02603377440431</v>
      </c>
      <c r="F1375" s="7">
        <v>121.01508719848485</v>
      </c>
      <c r="G1375" s="7">
        <v>34.458696685230237</v>
      </c>
      <c r="H1375" s="7">
        <f t="shared" si="34"/>
        <v>107.40765353691768</v>
      </c>
    </row>
    <row r="1376" spans="1:8" x14ac:dyDescent="0.25">
      <c r="A1376" s="14"/>
      <c r="B1376" s="5">
        <f>DATE(YEAR(siječanj!B1376),MONTH(siječanj!B1376)+2,DAY(siječanj!B1376))</f>
        <v>45366</v>
      </c>
      <c r="C1376" s="8">
        <v>14.3020833333333</v>
      </c>
      <c r="D1376">
        <v>0.9942756369378698</v>
      </c>
      <c r="E1376" s="6">
        <v>109.7001573498997</v>
      </c>
      <c r="F1376" s="7">
        <v>125.48705614472486</v>
      </c>
      <c r="G1376" s="7">
        <v>12.746454062258969</v>
      </c>
      <c r="H1376" s="7">
        <f t="shared" si="34"/>
        <v>109.07219382125606</v>
      </c>
    </row>
    <row r="1377" spans="1:8" x14ac:dyDescent="0.25">
      <c r="A1377" s="14"/>
      <c r="B1377" s="5">
        <f>DATE(YEAR(siječanj!B1377),MONTH(siječanj!B1377)+2,DAY(siječanj!B1377))</f>
        <v>45366</v>
      </c>
      <c r="C1377" s="8">
        <v>14.3125</v>
      </c>
      <c r="D1377">
        <v>0.9942756369378698</v>
      </c>
      <c r="E1377" s="6">
        <v>113.0901513410912</v>
      </c>
      <c r="F1377" s="7">
        <v>130.50067215545488</v>
      </c>
      <c r="G1377" s="7">
        <v>4.723788816246473</v>
      </c>
      <c r="H1377" s="7">
        <f t="shared" si="34"/>
        <v>112.44278225606354</v>
      </c>
    </row>
    <row r="1378" spans="1:8" x14ac:dyDescent="0.25">
      <c r="A1378" s="14"/>
      <c r="B1378" s="5">
        <f>DATE(YEAR(siječanj!B1378),MONTH(siječanj!B1378)+2,DAY(siječanj!B1378))</f>
        <v>45366</v>
      </c>
      <c r="C1378" s="8">
        <v>14.3229166666667</v>
      </c>
      <c r="D1378">
        <v>0.9942756369378698</v>
      </c>
      <c r="E1378" s="6">
        <v>113.54455100457828</v>
      </c>
      <c r="F1378" s="7">
        <v>137.68195422196857</v>
      </c>
      <c r="G1378" s="7">
        <v>2.6115560919531227</v>
      </c>
      <c r="H1378" s="7">
        <f t="shared" si="34"/>
        <v>112.89458077090151</v>
      </c>
    </row>
    <row r="1379" spans="1:8" x14ac:dyDescent="0.25">
      <c r="A1379" s="14"/>
      <c r="B1379" s="5">
        <f>DATE(YEAR(siječanj!B1379),MONTH(siječanj!B1379)+2,DAY(siječanj!B1379))</f>
        <v>45366</v>
      </c>
      <c r="C1379" s="8">
        <v>14.3333333333333</v>
      </c>
      <c r="D1379">
        <v>0.9942756369378698</v>
      </c>
      <c r="E1379" s="6">
        <v>112.26897840111801</v>
      </c>
      <c r="F1379" s="7">
        <v>147.23968571835226</v>
      </c>
      <c r="G1379" s="7">
        <v>1.6877728653665196</v>
      </c>
      <c r="H1379" s="7">
        <f t="shared" si="34"/>
        <v>111.62631000813555</v>
      </c>
    </row>
    <row r="1380" spans="1:8" x14ac:dyDescent="0.25">
      <c r="A1380" s="14"/>
      <c r="B1380" s="5">
        <f>DATE(YEAR(siječanj!B1380),MONTH(siječanj!B1380)+2,DAY(siječanj!B1380))</f>
        <v>45366</v>
      </c>
      <c r="C1380" s="8">
        <v>14.34375</v>
      </c>
      <c r="D1380">
        <v>0.9942756369378698</v>
      </c>
      <c r="E1380" s="6">
        <v>111.02161639785849</v>
      </c>
      <c r="F1380" s="7">
        <v>151.10918536892515</v>
      </c>
      <c r="G1380" s="7">
        <v>1.3565586060424213</v>
      </c>
      <c r="H1380" s="7">
        <f t="shared" si="34"/>
        <v>110.3860883578526</v>
      </c>
    </row>
    <row r="1381" spans="1:8" x14ac:dyDescent="0.25">
      <c r="A1381" s="14"/>
      <c r="B1381" s="5">
        <f>DATE(YEAR(siječanj!B1381),MONTH(siječanj!B1381)+2,DAY(siječanj!B1381))</f>
        <v>45366</v>
      </c>
      <c r="C1381" s="8">
        <v>14.3541666666667</v>
      </c>
      <c r="D1381">
        <v>0.9942756369378698</v>
      </c>
      <c r="E1381" s="6">
        <v>112.04357640513771</v>
      </c>
      <c r="F1381" s="7">
        <v>153.45344321293064</v>
      </c>
      <c r="G1381" s="7">
        <v>1.2992119724975719</v>
      </c>
      <c r="H1381" s="7">
        <f t="shared" si="34"/>
        <v>111.40219829501518</v>
      </c>
    </row>
    <row r="1382" spans="1:8" x14ac:dyDescent="0.25">
      <c r="A1382" s="14"/>
      <c r="B1382" s="5">
        <f>DATE(YEAR(siječanj!B1382),MONTH(siječanj!B1382)+2,DAY(siječanj!B1382))</f>
        <v>45366</v>
      </c>
      <c r="C1382" s="8">
        <v>14.3645833333333</v>
      </c>
      <c r="D1382">
        <v>0.9942756369378698</v>
      </c>
      <c r="E1382" s="6">
        <v>112.20736126321054</v>
      </c>
      <c r="F1382" s="7">
        <v>155.63473045984793</v>
      </c>
      <c r="G1382" s="7">
        <v>1.1860628688597974</v>
      </c>
      <c r="H1382" s="7">
        <f t="shared" si="34"/>
        <v>111.56504558909633</v>
      </c>
    </row>
    <row r="1383" spans="1:8" x14ac:dyDescent="0.25">
      <c r="A1383" s="14"/>
      <c r="B1383" s="5">
        <f>DATE(YEAR(siječanj!B1383),MONTH(siječanj!B1383)+2,DAY(siječanj!B1383))</f>
        <v>45366</v>
      </c>
      <c r="C1383" s="8">
        <v>14.375</v>
      </c>
      <c r="D1383">
        <v>0.9942756369378698</v>
      </c>
      <c r="E1383" s="6">
        <v>113.69386153569771</v>
      </c>
      <c r="F1383" s="7">
        <v>158.29445870375716</v>
      </c>
      <c r="G1383" s="7">
        <v>1.0909514050050906</v>
      </c>
      <c r="H1383" s="7">
        <f t="shared" si="34"/>
        <v>113.04303659433181</v>
      </c>
    </row>
    <row r="1384" spans="1:8" x14ac:dyDescent="0.25">
      <c r="A1384" s="14"/>
      <c r="B1384" s="5">
        <f>DATE(YEAR(siječanj!B1384),MONTH(siječanj!B1384)+2,DAY(siječanj!B1384))</f>
        <v>45366</v>
      </c>
      <c r="C1384" s="8">
        <v>14.3854166666667</v>
      </c>
      <c r="D1384">
        <v>0.9942756369378698</v>
      </c>
      <c r="E1384" s="6">
        <v>113.87359190120873</v>
      </c>
      <c r="F1384" s="7">
        <v>159.60074319960381</v>
      </c>
      <c r="G1384" s="7">
        <v>1.1571844451717057</v>
      </c>
      <c r="H1384" s="7">
        <f t="shared" si="34"/>
        <v>113.22173811797735</v>
      </c>
    </row>
    <row r="1385" spans="1:8" x14ac:dyDescent="0.25">
      <c r="A1385" s="14"/>
      <c r="B1385" s="5">
        <f>DATE(YEAR(siječanj!B1385),MONTH(siječanj!B1385)+2,DAY(siječanj!B1385))</f>
        <v>45366</v>
      </c>
      <c r="C1385" s="8">
        <v>14.3958333333333</v>
      </c>
      <c r="D1385">
        <v>0.9942756369378698</v>
      </c>
      <c r="E1385" s="6">
        <v>113.84215810518359</v>
      </c>
      <c r="F1385" s="7">
        <v>160.15141662784882</v>
      </c>
      <c r="G1385" s="7">
        <v>1.1069013664545833</v>
      </c>
      <c r="H1385" s="7">
        <f t="shared" si="34"/>
        <v>113.19048426041309</v>
      </c>
    </row>
    <row r="1386" spans="1:8" x14ac:dyDescent="0.25">
      <c r="A1386" s="14"/>
      <c r="B1386" s="5">
        <f>DATE(YEAR(siječanj!B1386),MONTH(siječanj!B1386)+2,DAY(siječanj!B1386))</f>
        <v>45366</v>
      </c>
      <c r="C1386" s="8">
        <v>14.40625</v>
      </c>
      <c r="D1386">
        <v>0.9942756369378698</v>
      </c>
      <c r="E1386" s="6">
        <v>114.43816652707122</v>
      </c>
      <c r="F1386" s="7">
        <v>160.44260926505314</v>
      </c>
      <c r="G1386" s="7">
        <v>1.053574747881862</v>
      </c>
      <c r="H1386" s="7">
        <f t="shared" si="34"/>
        <v>113.78308091370575</v>
      </c>
    </row>
    <row r="1387" spans="1:8" x14ac:dyDescent="0.25">
      <c r="A1387" s="14"/>
      <c r="B1387" s="5">
        <f>DATE(YEAR(siječanj!B1387),MONTH(siječanj!B1387)+2,DAY(siječanj!B1387))</f>
        <v>45366</v>
      </c>
      <c r="C1387" s="8">
        <v>14.4166666666667</v>
      </c>
      <c r="D1387">
        <v>0.9942756369378698</v>
      </c>
      <c r="E1387" s="6">
        <v>114.95091776106679</v>
      </c>
      <c r="F1387" s="7">
        <v>159.91612548799142</v>
      </c>
      <c r="G1387" s="7">
        <v>1.0221262727987002</v>
      </c>
      <c r="H1387" s="7">
        <f t="shared" si="34"/>
        <v>114.29289697347737</v>
      </c>
    </row>
    <row r="1388" spans="1:8" x14ac:dyDescent="0.25">
      <c r="A1388" s="14"/>
      <c r="B1388" s="5">
        <f>DATE(YEAR(siječanj!B1388),MONTH(siječanj!B1388)+2,DAY(siječanj!B1388))</f>
        <v>45366</v>
      </c>
      <c r="C1388" s="8">
        <v>14.4270833333333</v>
      </c>
      <c r="D1388">
        <v>0.9942756369378698</v>
      </c>
      <c r="E1388" s="6">
        <v>116.85933939243324</v>
      </c>
      <c r="F1388" s="7">
        <v>159.01921182518987</v>
      </c>
      <c r="G1388" s="7">
        <v>1.0975759525940685</v>
      </c>
      <c r="H1388" s="7">
        <f t="shared" si="34"/>
        <v>116.19039410655026</v>
      </c>
    </row>
    <row r="1389" spans="1:8" x14ac:dyDescent="0.25">
      <c r="A1389" s="14"/>
      <c r="B1389" s="5">
        <f>DATE(YEAR(siječanj!B1389),MONTH(siječanj!B1389)+2,DAY(siječanj!B1389))</f>
        <v>45366</v>
      </c>
      <c r="C1389" s="8">
        <v>14.4375</v>
      </c>
      <c r="D1389">
        <v>0.9942756369378698</v>
      </c>
      <c r="E1389" s="6">
        <v>118.51141693913645</v>
      </c>
      <c r="F1389" s="7">
        <v>158.61647010501039</v>
      </c>
      <c r="G1389" s="7">
        <v>1.1772041887555362</v>
      </c>
      <c r="H1389" s="7">
        <f t="shared" si="34"/>
        <v>117.83301456156934</v>
      </c>
    </row>
    <row r="1390" spans="1:8" x14ac:dyDescent="0.25">
      <c r="A1390" s="14"/>
      <c r="B1390" s="5">
        <f>DATE(YEAR(siječanj!B1390),MONTH(siječanj!B1390)+2,DAY(siječanj!B1390))</f>
        <v>45366</v>
      </c>
      <c r="C1390" s="8">
        <v>14.4479166666667</v>
      </c>
      <c r="D1390">
        <v>0.9942756369378698</v>
      </c>
      <c r="E1390" s="6">
        <v>119.43693431574582</v>
      </c>
      <c r="F1390" s="7">
        <v>158.2303136164864</v>
      </c>
      <c r="G1390" s="7">
        <v>1.1490381281403201</v>
      </c>
      <c r="H1390" s="7">
        <f t="shared" si="34"/>
        <v>118.75323394069468</v>
      </c>
    </row>
    <row r="1391" spans="1:8" x14ac:dyDescent="0.25">
      <c r="A1391" s="14"/>
      <c r="B1391" s="5">
        <f>DATE(YEAR(siječanj!B1391),MONTH(siječanj!B1391)+2,DAY(siječanj!B1391))</f>
        <v>45366</v>
      </c>
      <c r="C1391" s="8">
        <v>14.4583333333333</v>
      </c>
      <c r="D1391">
        <v>0.9942756369378698</v>
      </c>
      <c r="E1391" s="6">
        <v>119.57850661488452</v>
      </c>
      <c r="F1391" s="7">
        <v>158.079367683903</v>
      </c>
      <c r="G1391" s="7">
        <v>1.0788398134822688</v>
      </c>
      <c r="H1391" s="7">
        <f t="shared" si="34"/>
        <v>118.89399582859357</v>
      </c>
    </row>
    <row r="1392" spans="1:8" x14ac:dyDescent="0.25">
      <c r="A1392" s="14"/>
      <c r="B1392" s="5">
        <f>DATE(YEAR(siječanj!B1392),MONTH(siječanj!B1392)+2,DAY(siječanj!B1392))</f>
        <v>45366</v>
      </c>
      <c r="C1392" s="8">
        <v>14.46875</v>
      </c>
      <c r="D1392">
        <v>0.9942756369378698</v>
      </c>
      <c r="E1392" s="6">
        <v>118.84727276157601</v>
      </c>
      <c r="F1392" s="7">
        <v>157.6213608380499</v>
      </c>
      <c r="G1392" s="7">
        <v>1.1420168751577759</v>
      </c>
      <c r="H1392" s="7">
        <f t="shared" si="34"/>
        <v>118.16694782334473</v>
      </c>
    </row>
    <row r="1393" spans="1:8" x14ac:dyDescent="0.25">
      <c r="A1393" s="14"/>
      <c r="B1393" s="5">
        <f>DATE(YEAR(siječanj!B1393),MONTH(siječanj!B1393)+2,DAY(siječanj!B1393))</f>
        <v>45366</v>
      </c>
      <c r="C1393" s="8">
        <v>14.4791666666667</v>
      </c>
      <c r="D1393">
        <v>0.9942756369378698</v>
      </c>
      <c r="E1393" s="6">
        <v>119.58581226265035</v>
      </c>
      <c r="F1393" s="7">
        <v>157.09257863396806</v>
      </c>
      <c r="G1393" s="7">
        <v>1.1962414111897492</v>
      </c>
      <c r="H1393" s="7">
        <f t="shared" si="34"/>
        <v>118.90125965617919</v>
      </c>
    </row>
    <row r="1394" spans="1:8" x14ac:dyDescent="0.25">
      <c r="A1394" s="14"/>
      <c r="B1394" s="5">
        <f>DATE(YEAR(siječanj!B1394),MONTH(siječanj!B1394)+2,DAY(siječanj!B1394))</f>
        <v>45366</v>
      </c>
      <c r="C1394" s="8">
        <v>14.4895833333333</v>
      </c>
      <c r="D1394">
        <v>0.9942756369378698</v>
      </c>
      <c r="E1394" s="6">
        <v>120.22570975271854</v>
      </c>
      <c r="F1394" s="7">
        <v>156.71954265470924</v>
      </c>
      <c r="G1394" s="7">
        <v>1.2176073213204881</v>
      </c>
      <c r="H1394" s="7">
        <f t="shared" si="34"/>
        <v>119.53749414069169</v>
      </c>
    </row>
    <row r="1395" spans="1:8" x14ac:dyDescent="0.25">
      <c r="A1395" s="14"/>
      <c r="B1395" s="5">
        <f>DATE(YEAR(siječanj!B1395),MONTH(siječanj!B1395)+2,DAY(siječanj!B1395))</f>
        <v>45366</v>
      </c>
      <c r="C1395" s="8">
        <v>14.5</v>
      </c>
      <c r="D1395">
        <v>0.9942756369378698</v>
      </c>
      <c r="E1395" s="6">
        <v>120.88180106735967</v>
      </c>
      <c r="F1395" s="7">
        <v>156.13478830965528</v>
      </c>
      <c r="G1395" s="7">
        <v>1.0889095825512412</v>
      </c>
      <c r="H1395" s="7">
        <f t="shared" si="34"/>
        <v>120.18982975044591</v>
      </c>
    </row>
    <row r="1396" spans="1:8" x14ac:dyDescent="0.25">
      <c r="A1396" s="14"/>
      <c r="B1396" s="5">
        <f>DATE(YEAR(siječanj!B1396),MONTH(siječanj!B1396)+2,DAY(siječanj!B1396))</f>
        <v>45366</v>
      </c>
      <c r="C1396" s="8">
        <v>14.5104166666667</v>
      </c>
      <c r="D1396">
        <v>0.9942756369378698</v>
      </c>
      <c r="E1396" s="6">
        <v>121.27850444166609</v>
      </c>
      <c r="F1396" s="7">
        <v>155.39527240768592</v>
      </c>
      <c r="G1396" s="7">
        <v>1.038871776873582</v>
      </c>
      <c r="H1396" s="7">
        <f t="shared" si="34"/>
        <v>120.58426225060983</v>
      </c>
    </row>
    <row r="1397" spans="1:8" x14ac:dyDescent="0.25">
      <c r="A1397" s="14"/>
      <c r="B1397" s="5">
        <f>DATE(YEAR(siječanj!B1397),MONTH(siječanj!B1397)+2,DAY(siječanj!B1397))</f>
        <v>45366</v>
      </c>
      <c r="C1397" s="8">
        <v>14.5208333333333</v>
      </c>
      <c r="D1397">
        <v>0.9942756369378698</v>
      </c>
      <c r="E1397" s="6">
        <v>120.48728524876414</v>
      </c>
      <c r="F1397" s="7">
        <v>154.7294666626386</v>
      </c>
      <c r="G1397" s="7">
        <v>1.0294606953451386</v>
      </c>
      <c r="H1397" s="7">
        <f t="shared" si="34"/>
        <v>119.79757228362976</v>
      </c>
    </row>
    <row r="1398" spans="1:8" x14ac:dyDescent="0.25">
      <c r="A1398" s="14"/>
      <c r="B1398" s="5">
        <f>DATE(YEAR(siječanj!B1398),MONTH(siječanj!B1398)+2,DAY(siječanj!B1398))</f>
        <v>45366</v>
      </c>
      <c r="C1398" s="8">
        <v>14.53125</v>
      </c>
      <c r="D1398">
        <v>0.9942756369378698</v>
      </c>
      <c r="E1398" s="6">
        <v>118.65258720100938</v>
      </c>
      <c r="F1398" s="7">
        <v>154.27496352828038</v>
      </c>
      <c r="G1398" s="7">
        <v>0.97051089030803039</v>
      </c>
      <c r="H1398" s="7">
        <f t="shared" si="34"/>
        <v>117.97337671360974</v>
      </c>
    </row>
    <row r="1399" spans="1:8" x14ac:dyDescent="0.25">
      <c r="A1399" s="14"/>
      <c r="B1399" s="5">
        <f>DATE(YEAR(siječanj!B1399),MONTH(siječanj!B1399)+2,DAY(siječanj!B1399))</f>
        <v>45366</v>
      </c>
      <c r="C1399" s="8">
        <v>14.5416666666667</v>
      </c>
      <c r="D1399">
        <v>0.9942756369378698</v>
      </c>
      <c r="E1399" s="6">
        <v>116.1769008414874</v>
      </c>
      <c r="F1399" s="7">
        <v>153.59076052328859</v>
      </c>
      <c r="G1399" s="7">
        <v>1.0171390216466025</v>
      </c>
      <c r="H1399" s="7">
        <f t="shared" si="34"/>
        <v>115.51186208163762</v>
      </c>
    </row>
    <row r="1400" spans="1:8" x14ac:dyDescent="0.25">
      <c r="A1400" s="14"/>
      <c r="B1400" s="5">
        <f>DATE(YEAR(siječanj!B1400),MONTH(siječanj!B1400)+2,DAY(siječanj!B1400))</f>
        <v>45366</v>
      </c>
      <c r="C1400" s="8">
        <v>14.5520833333333</v>
      </c>
      <c r="D1400">
        <v>0.9942756369378698</v>
      </c>
      <c r="E1400" s="6">
        <v>113.70487518893196</v>
      </c>
      <c r="F1400" s="7">
        <v>152.56934509511052</v>
      </c>
      <c r="G1400" s="7">
        <v>1.0908685797881708</v>
      </c>
      <c r="H1400" s="7">
        <f t="shared" si="34"/>
        <v>113.05398720141632</v>
      </c>
    </row>
    <row r="1401" spans="1:8" x14ac:dyDescent="0.25">
      <c r="A1401" s="14"/>
      <c r="B1401" s="5">
        <f>DATE(YEAR(siječanj!B1401),MONTH(siječanj!B1401)+2,DAY(siječanj!B1401))</f>
        <v>45366</v>
      </c>
      <c r="C1401" s="8">
        <v>14.5625</v>
      </c>
      <c r="D1401">
        <v>0.9942756369378698</v>
      </c>
      <c r="E1401" s="6">
        <v>114.98271417893949</v>
      </c>
      <c r="F1401" s="7">
        <v>151.87317986608593</v>
      </c>
      <c r="G1401" s="7">
        <v>1.0695446161962383</v>
      </c>
      <c r="H1401" s="7">
        <f t="shared" si="34"/>
        <v>114.3245113771101</v>
      </c>
    </row>
    <row r="1402" spans="1:8" x14ac:dyDescent="0.25">
      <c r="A1402" s="14"/>
      <c r="B1402" s="5">
        <f>DATE(YEAR(siječanj!B1402),MONTH(siječanj!B1402)+2,DAY(siječanj!B1402))</f>
        <v>45366</v>
      </c>
      <c r="C1402" s="8">
        <v>14.5729166666667</v>
      </c>
      <c r="D1402">
        <v>0.9942756369378698</v>
      </c>
      <c r="E1402" s="6">
        <v>115.80082946784476</v>
      </c>
      <c r="F1402" s="7">
        <v>150.92057345205964</v>
      </c>
      <c r="G1402" s="7">
        <v>1.0477052195465362</v>
      </c>
      <c r="H1402" s="7">
        <f t="shared" si="34"/>
        <v>115.137943477075</v>
      </c>
    </row>
    <row r="1403" spans="1:8" x14ac:dyDescent="0.25">
      <c r="A1403" s="14"/>
      <c r="B1403" s="5">
        <f>DATE(YEAR(siječanj!B1403),MONTH(siječanj!B1403)+2,DAY(siječanj!B1403))</f>
        <v>45366</v>
      </c>
      <c r="C1403" s="8">
        <v>14.5833333333333</v>
      </c>
      <c r="D1403">
        <v>0.9942756369378698</v>
      </c>
      <c r="E1403" s="6">
        <v>116.08247332407367</v>
      </c>
      <c r="F1403" s="7">
        <v>149.36157972338066</v>
      </c>
      <c r="G1403" s="7">
        <v>1.0573718838240431</v>
      </c>
      <c r="H1403" s="7">
        <f t="shared" si="34"/>
        <v>115.41797510161663</v>
      </c>
    </row>
    <row r="1404" spans="1:8" x14ac:dyDescent="0.25">
      <c r="A1404" s="14"/>
      <c r="B1404" s="5">
        <f>DATE(YEAR(siječanj!B1404),MONTH(siječanj!B1404)+2,DAY(siječanj!B1404))</f>
        <v>45366</v>
      </c>
      <c r="C1404" s="8">
        <v>14.59375</v>
      </c>
      <c r="D1404">
        <v>0.9942756369378698</v>
      </c>
      <c r="E1404" s="6">
        <v>117.50428796834545</v>
      </c>
      <c r="F1404" s="7">
        <v>148.50478536671537</v>
      </c>
      <c r="G1404" s="7">
        <v>1.0429500902440751</v>
      </c>
      <c r="H1404" s="7">
        <f t="shared" si="34"/>
        <v>116.83165076265755</v>
      </c>
    </row>
    <row r="1405" spans="1:8" x14ac:dyDescent="0.25">
      <c r="A1405" s="14"/>
      <c r="B1405" s="5">
        <f>DATE(YEAR(siječanj!B1405),MONTH(siječanj!B1405)+2,DAY(siječanj!B1405))</f>
        <v>45366</v>
      </c>
      <c r="C1405" s="8">
        <v>14.6041666666667</v>
      </c>
      <c r="D1405">
        <v>0.9942756369378698</v>
      </c>
      <c r="E1405" s="6">
        <v>117.78535044715571</v>
      </c>
      <c r="F1405" s="7">
        <v>147.52376699379025</v>
      </c>
      <c r="G1405" s="7">
        <v>1.2021877216212551</v>
      </c>
      <c r="H1405" s="7">
        <f t="shared" si="34"/>
        <v>117.11110433779595</v>
      </c>
    </row>
    <row r="1406" spans="1:8" x14ac:dyDescent="0.25">
      <c r="A1406" s="14"/>
      <c r="B1406" s="5">
        <f>DATE(YEAR(siječanj!B1406),MONTH(siječanj!B1406)+2,DAY(siječanj!B1406))</f>
        <v>45366</v>
      </c>
      <c r="C1406" s="8">
        <v>14.6145833333333</v>
      </c>
      <c r="D1406">
        <v>0.9942756369378698</v>
      </c>
      <c r="E1406" s="6">
        <v>119.88940065296956</v>
      </c>
      <c r="F1406" s="7">
        <v>145.52772508966353</v>
      </c>
      <c r="G1406" s="7">
        <v>1.2320273373977935</v>
      </c>
      <c r="H1406" s="7">
        <f t="shared" si="34"/>
        <v>119.20311019633077</v>
      </c>
    </row>
    <row r="1407" spans="1:8" x14ac:dyDescent="0.25">
      <c r="A1407" s="14"/>
      <c r="B1407" s="5">
        <f>DATE(YEAR(siječanj!B1407),MONTH(siječanj!B1407)+2,DAY(siječanj!B1407))</f>
        <v>45366</v>
      </c>
      <c r="C1407" s="8">
        <v>14.625</v>
      </c>
      <c r="D1407">
        <v>0.9942756369378698</v>
      </c>
      <c r="E1407" s="6">
        <v>121.64539300825042</v>
      </c>
      <c r="F1407" s="7">
        <v>141.87939634657656</v>
      </c>
      <c r="G1407" s="7">
        <v>1.4118339140840361</v>
      </c>
      <c r="H1407" s="7">
        <f t="shared" si="34"/>
        <v>120.94905061383568</v>
      </c>
    </row>
    <row r="1408" spans="1:8" x14ac:dyDescent="0.25">
      <c r="A1408" s="14"/>
      <c r="B1408" s="5">
        <f>DATE(YEAR(siječanj!B1408),MONTH(siječanj!B1408)+2,DAY(siječanj!B1408))</f>
        <v>45366</v>
      </c>
      <c r="C1408" s="8">
        <v>14.6354166666667</v>
      </c>
      <c r="D1408">
        <v>0.9942756369378698</v>
      </c>
      <c r="E1408" s="6">
        <v>123.65929621106852</v>
      </c>
      <c r="F1408" s="7">
        <v>140.25546143873521</v>
      </c>
      <c r="G1408" s="7">
        <v>1.7559297128770972</v>
      </c>
      <c r="H1408" s="7">
        <f t="shared" si="34"/>
        <v>122.95142550354886</v>
      </c>
    </row>
    <row r="1409" spans="1:8" x14ac:dyDescent="0.25">
      <c r="A1409" s="14"/>
      <c r="B1409" s="5">
        <f>DATE(YEAR(siječanj!B1409),MONTH(siječanj!B1409)+2,DAY(siječanj!B1409))</f>
        <v>45366</v>
      </c>
      <c r="C1409" s="8">
        <v>14.6458333333333</v>
      </c>
      <c r="D1409">
        <v>0.9942756369378698</v>
      </c>
      <c r="E1409" s="6">
        <v>125.48410000346627</v>
      </c>
      <c r="F1409" s="7">
        <v>139.13081897825356</v>
      </c>
      <c r="G1409" s="7">
        <v>2.350060617647372</v>
      </c>
      <c r="H1409" s="7">
        <f t="shared" si="34"/>
        <v>124.76578345652177</v>
      </c>
    </row>
    <row r="1410" spans="1:8" x14ac:dyDescent="0.25">
      <c r="A1410" s="14"/>
      <c r="B1410" s="5">
        <f>DATE(YEAR(siječanj!B1410),MONTH(siječanj!B1410)+2,DAY(siječanj!B1410))</f>
        <v>45366</v>
      </c>
      <c r="C1410" s="8">
        <v>14.65625</v>
      </c>
      <c r="D1410">
        <v>0.9942756369378698</v>
      </c>
      <c r="E1410" s="6">
        <v>129.1442521980193</v>
      </c>
      <c r="F1410" s="7">
        <v>138.08388305791942</v>
      </c>
      <c r="G1410" s="7">
        <v>5.9232479460494698</v>
      </c>
      <c r="H1410" s="7">
        <f t="shared" si="34"/>
        <v>128.40498361105054</v>
      </c>
    </row>
    <row r="1411" spans="1:8" x14ac:dyDescent="0.25">
      <c r="A1411" s="14"/>
      <c r="B1411" s="5">
        <f>DATE(YEAR(siječanj!B1411),MONTH(siječanj!B1411)+2,DAY(siječanj!B1411))</f>
        <v>45366</v>
      </c>
      <c r="C1411" s="8">
        <v>14.6666666666667</v>
      </c>
      <c r="D1411">
        <v>0.9942756369378698</v>
      </c>
      <c r="E1411" s="6">
        <v>130.62991784902576</v>
      </c>
      <c r="F1411" s="7">
        <v>135.93808689810066</v>
      </c>
      <c r="G1411" s="7">
        <v>14.865687776392823</v>
      </c>
      <c r="H1411" s="7">
        <f t="shared" si="34"/>
        <v>129.88214477248169</v>
      </c>
    </row>
    <row r="1412" spans="1:8" x14ac:dyDescent="0.25">
      <c r="A1412" s="14"/>
      <c r="B1412" s="5">
        <f>DATE(YEAR(siječanj!B1412),MONTH(siječanj!B1412)+2,DAY(siječanj!B1412))</f>
        <v>45366</v>
      </c>
      <c r="C1412" s="8">
        <v>14.6770833333333</v>
      </c>
      <c r="D1412">
        <v>0.9942756369378698</v>
      </c>
      <c r="E1412" s="6">
        <v>133.39283815646479</v>
      </c>
      <c r="F1412" s="7">
        <v>136.34303729315343</v>
      </c>
      <c r="G1412" s="7">
        <v>44.143235931417948</v>
      </c>
      <c r="H1412" s="7">
        <f t="shared" ref="H1412:H1475" si="35">D1412*E1412</f>
        <v>132.62924912096921</v>
      </c>
    </row>
    <row r="1413" spans="1:8" x14ac:dyDescent="0.25">
      <c r="A1413" s="14"/>
      <c r="B1413" s="5">
        <f>DATE(YEAR(siječanj!B1413),MONTH(siječanj!B1413)+2,DAY(siječanj!B1413))</f>
        <v>45366</v>
      </c>
      <c r="C1413" s="8">
        <v>14.6875</v>
      </c>
      <c r="D1413">
        <v>0.9942756369378698</v>
      </c>
      <c r="E1413" s="6">
        <v>138.46834776440076</v>
      </c>
      <c r="F1413" s="7">
        <v>137.35201654805891</v>
      </c>
      <c r="G1413" s="7">
        <v>117.28838573791286</v>
      </c>
      <c r="H1413" s="7">
        <f t="shared" si="35"/>
        <v>137.67570466918403</v>
      </c>
    </row>
    <row r="1414" spans="1:8" x14ac:dyDescent="0.25">
      <c r="A1414" s="14"/>
      <c r="B1414" s="5">
        <f>DATE(YEAR(siječanj!B1414),MONTH(siječanj!B1414)+2,DAY(siječanj!B1414))</f>
        <v>45366</v>
      </c>
      <c r="C1414" s="8">
        <v>14.6979166666667</v>
      </c>
      <c r="D1414">
        <v>0.9942756369378698</v>
      </c>
      <c r="E1414" s="6">
        <v>143.32620050603538</v>
      </c>
      <c r="F1414" s="7">
        <v>138.62359543285325</v>
      </c>
      <c r="G1414" s="7">
        <v>176.8772260869026</v>
      </c>
      <c r="H1414" s="7">
        <f t="shared" si="35"/>
        <v>142.50574929802318</v>
      </c>
    </row>
    <row r="1415" spans="1:8" x14ac:dyDescent="0.25">
      <c r="A1415" s="14"/>
      <c r="B1415" s="5">
        <f>DATE(YEAR(siječanj!B1415),MONTH(siječanj!B1415)+2,DAY(siječanj!B1415))</f>
        <v>45366</v>
      </c>
      <c r="C1415" s="8">
        <v>14.7083333333333</v>
      </c>
      <c r="D1415">
        <v>0.9942756369378698</v>
      </c>
      <c r="E1415" s="6">
        <v>147.42940072363007</v>
      </c>
      <c r="F1415" s="7">
        <v>138.46174702712338</v>
      </c>
      <c r="G1415" s="7">
        <v>193.86641005017177</v>
      </c>
      <c r="H1415" s="7">
        <f t="shared" si="35"/>
        <v>146.58546130785572</v>
      </c>
    </row>
    <row r="1416" spans="1:8" x14ac:dyDescent="0.25">
      <c r="A1416" s="14"/>
      <c r="B1416" s="5">
        <f>DATE(YEAR(siječanj!B1416),MONTH(siječanj!B1416)+2,DAY(siječanj!B1416))</f>
        <v>45366</v>
      </c>
      <c r="C1416" s="8">
        <v>14.71875</v>
      </c>
      <c r="D1416">
        <v>0.9942756369378698</v>
      </c>
      <c r="E1416" s="6">
        <v>153.71205973977885</v>
      </c>
      <c r="F1416" s="7">
        <v>138.23671919001637</v>
      </c>
      <c r="G1416" s="7">
        <v>195.54590756501625</v>
      </c>
      <c r="H1416" s="7">
        <f t="shared" si="35"/>
        <v>152.83215610280052</v>
      </c>
    </row>
    <row r="1417" spans="1:8" x14ac:dyDescent="0.25">
      <c r="A1417" s="14"/>
      <c r="B1417" s="5">
        <f>DATE(YEAR(siječanj!B1417),MONTH(siječanj!B1417)+2,DAY(siječanj!B1417))</f>
        <v>45366</v>
      </c>
      <c r="C1417" s="8">
        <v>14.7291666666667</v>
      </c>
      <c r="D1417">
        <v>0.9942756369378698</v>
      </c>
      <c r="E1417" s="6">
        <v>160.16059164578033</v>
      </c>
      <c r="F1417" s="7">
        <v>137.86351046200184</v>
      </c>
      <c r="G1417" s="7">
        <v>196.00562693268989</v>
      </c>
      <c r="H1417" s="7">
        <f t="shared" si="35"/>
        <v>159.2437742709543</v>
      </c>
    </row>
    <row r="1418" spans="1:8" x14ac:dyDescent="0.25">
      <c r="A1418" s="14"/>
      <c r="B1418" s="5">
        <f>DATE(YEAR(siječanj!B1418),MONTH(siječanj!B1418)+2,DAY(siječanj!B1418))</f>
        <v>45366</v>
      </c>
      <c r="C1418" s="8">
        <v>14.7395833333333</v>
      </c>
      <c r="D1418">
        <v>0.9942756369378698</v>
      </c>
      <c r="E1418" s="6">
        <v>164.09198202615394</v>
      </c>
      <c r="F1418" s="7">
        <v>137.63607533720631</v>
      </c>
      <c r="G1418" s="7">
        <v>196.43511914435061</v>
      </c>
      <c r="H1418" s="7">
        <f t="shared" si="35"/>
        <v>163.15265994545169</v>
      </c>
    </row>
    <row r="1419" spans="1:8" x14ac:dyDescent="0.25">
      <c r="A1419" s="14"/>
      <c r="B1419" s="5">
        <f>DATE(YEAR(siječanj!B1419),MONTH(siječanj!B1419)+2,DAY(siječanj!B1419))</f>
        <v>45366</v>
      </c>
      <c r="C1419" s="8">
        <v>14.75</v>
      </c>
      <c r="D1419">
        <v>0.9942756369378698</v>
      </c>
      <c r="E1419" s="6">
        <v>167.02209169841393</v>
      </c>
      <c r="F1419" s="7">
        <v>137.08299162953463</v>
      </c>
      <c r="G1419" s="7">
        <v>197.09492250222573</v>
      </c>
      <c r="H1419" s="7">
        <f t="shared" si="35"/>
        <v>166.0659966061358</v>
      </c>
    </row>
    <row r="1420" spans="1:8" x14ac:dyDescent="0.25">
      <c r="A1420" s="14"/>
      <c r="B1420" s="5">
        <f>DATE(YEAR(siječanj!B1420),MONTH(siječanj!B1420)+2,DAY(siječanj!B1420))</f>
        <v>45366</v>
      </c>
      <c r="C1420" s="8">
        <v>14.7604166666667</v>
      </c>
      <c r="D1420">
        <v>0.9942756369378698</v>
      </c>
      <c r="E1420" s="6">
        <v>168.98525247720963</v>
      </c>
      <c r="F1420" s="7">
        <v>136.25586923610038</v>
      </c>
      <c r="G1420" s="7">
        <v>197.34363211155591</v>
      </c>
      <c r="H1420" s="7">
        <f t="shared" si="35"/>
        <v>168.01791953988433</v>
      </c>
    </row>
    <row r="1421" spans="1:8" x14ac:dyDescent="0.25">
      <c r="A1421" s="14"/>
      <c r="B1421" s="5">
        <f>DATE(YEAR(siječanj!B1421),MONTH(siječanj!B1421)+2,DAY(siječanj!B1421))</f>
        <v>45366</v>
      </c>
      <c r="C1421" s="8">
        <v>14.7708333333333</v>
      </c>
      <c r="D1421">
        <v>0.9942756369378698</v>
      </c>
      <c r="E1421" s="6">
        <v>171.36771447495889</v>
      </c>
      <c r="F1421" s="7">
        <v>135.00771990796414</v>
      </c>
      <c r="G1421" s="7">
        <v>197.37873443994582</v>
      </c>
      <c r="H1421" s="7">
        <f t="shared" si="35"/>
        <v>170.38674346017675</v>
      </c>
    </row>
    <row r="1422" spans="1:8" x14ac:dyDescent="0.25">
      <c r="A1422" s="14"/>
      <c r="B1422" s="5">
        <f>DATE(YEAR(siječanj!B1422),MONTH(siječanj!B1422)+2,DAY(siječanj!B1422))</f>
        <v>45366</v>
      </c>
      <c r="C1422" s="8">
        <v>14.78125</v>
      </c>
      <c r="D1422">
        <v>0.9942756369378698</v>
      </c>
      <c r="E1422" s="6">
        <v>174.66952533636706</v>
      </c>
      <c r="F1422" s="7">
        <v>133.51428809587583</v>
      </c>
      <c r="G1422" s="7">
        <v>197.57043368506339</v>
      </c>
      <c r="H1422" s="7">
        <f t="shared" si="35"/>
        <v>173.66965355745174</v>
      </c>
    </row>
    <row r="1423" spans="1:8" x14ac:dyDescent="0.25">
      <c r="A1423" s="14"/>
      <c r="B1423" s="5">
        <f>DATE(YEAR(siječanj!B1423),MONTH(siječanj!B1423)+2,DAY(siječanj!B1423))</f>
        <v>45366</v>
      </c>
      <c r="C1423" s="8">
        <v>14.7916666666667</v>
      </c>
      <c r="D1423">
        <v>0.9942756369378698</v>
      </c>
      <c r="E1423" s="6">
        <v>174.6910835993589</v>
      </c>
      <c r="F1423" s="7">
        <v>130.93445595846586</v>
      </c>
      <c r="G1423" s="7">
        <v>197.82077197610701</v>
      </c>
      <c r="H1423" s="7">
        <f t="shared" si="35"/>
        <v>173.69108841311925</v>
      </c>
    </row>
    <row r="1424" spans="1:8" x14ac:dyDescent="0.25">
      <c r="A1424" s="14"/>
      <c r="B1424" s="5">
        <f>DATE(YEAR(siječanj!B1424),MONTH(siječanj!B1424)+2,DAY(siječanj!B1424))</f>
        <v>45366</v>
      </c>
      <c r="C1424" s="8">
        <v>14.8020833333333</v>
      </c>
      <c r="D1424">
        <v>0.9942756369378698</v>
      </c>
      <c r="E1424" s="6">
        <v>174.105780405058</v>
      </c>
      <c r="F1424" s="7">
        <v>128.98089162225997</v>
      </c>
      <c r="G1424" s="7">
        <v>197.80739381734415</v>
      </c>
      <c r="H1424" s="7">
        <f t="shared" si="35"/>
        <v>173.10913570680393</v>
      </c>
    </row>
    <row r="1425" spans="1:8" x14ac:dyDescent="0.25">
      <c r="A1425" s="14"/>
      <c r="B1425" s="5">
        <f>DATE(YEAR(siječanj!B1425),MONTH(siječanj!B1425)+2,DAY(siječanj!B1425))</f>
        <v>45366</v>
      </c>
      <c r="C1425" s="8">
        <v>14.8125</v>
      </c>
      <c r="D1425">
        <v>0.9942756369378698</v>
      </c>
      <c r="E1425" s="6">
        <v>175.04434822663779</v>
      </c>
      <c r="F1425" s="7">
        <v>126.59635745411519</v>
      </c>
      <c r="G1425" s="7">
        <v>197.51701812825667</v>
      </c>
      <c r="H1425" s="7">
        <f t="shared" si="35"/>
        <v>174.04233082541458</v>
      </c>
    </row>
    <row r="1426" spans="1:8" x14ac:dyDescent="0.25">
      <c r="A1426" s="14"/>
      <c r="B1426" s="5">
        <f>DATE(YEAR(siječanj!B1426),MONTH(siječanj!B1426)+2,DAY(siječanj!B1426))</f>
        <v>45366</v>
      </c>
      <c r="C1426" s="8">
        <v>14.8229166666667</v>
      </c>
      <c r="D1426">
        <v>0.9942756369378698</v>
      </c>
      <c r="E1426" s="6">
        <v>176.04891913678676</v>
      </c>
      <c r="F1426" s="7">
        <v>123.71642859098259</v>
      </c>
      <c r="G1426" s="7">
        <v>197.30442473250534</v>
      </c>
      <c r="H1426" s="7">
        <f t="shared" si="35"/>
        <v>175.04115120695221</v>
      </c>
    </row>
    <row r="1427" spans="1:8" x14ac:dyDescent="0.25">
      <c r="A1427" s="14"/>
      <c r="B1427" s="5">
        <f>DATE(YEAR(siječanj!B1427),MONTH(siječanj!B1427)+2,DAY(siječanj!B1427))</f>
        <v>45366</v>
      </c>
      <c r="C1427" s="8">
        <v>14.8333333333333</v>
      </c>
      <c r="D1427">
        <v>0.9942756369378698</v>
      </c>
      <c r="E1427" s="6">
        <v>178.51489058110459</v>
      </c>
      <c r="F1427" s="7">
        <v>117.75424761854063</v>
      </c>
      <c r="G1427" s="7">
        <v>197.49386389900513</v>
      </c>
      <c r="H1427" s="7">
        <f t="shared" si="35"/>
        <v>177.4930065354219</v>
      </c>
    </row>
    <row r="1428" spans="1:8" x14ac:dyDescent="0.25">
      <c r="A1428" s="14"/>
      <c r="B1428" s="5">
        <f>DATE(YEAR(siječanj!B1428),MONTH(siječanj!B1428)+2,DAY(siječanj!B1428))</f>
        <v>45366</v>
      </c>
      <c r="C1428" s="8">
        <v>14.84375</v>
      </c>
      <c r="D1428">
        <v>0.9942756369378698</v>
      </c>
      <c r="E1428" s="6">
        <v>178.75159987518484</v>
      </c>
      <c r="F1428" s="7">
        <v>114.15582657002361</v>
      </c>
      <c r="G1428" s="7">
        <v>196.98481587155365</v>
      </c>
      <c r="H1428" s="7">
        <f t="shared" si="35"/>
        <v>177.72836081956265</v>
      </c>
    </row>
    <row r="1429" spans="1:8" x14ac:dyDescent="0.25">
      <c r="A1429" s="14"/>
      <c r="B1429" s="5">
        <f>DATE(YEAR(siječanj!B1429),MONTH(siječanj!B1429)+2,DAY(siječanj!B1429))</f>
        <v>45366</v>
      </c>
      <c r="C1429" s="8">
        <v>14.8541666666667</v>
      </c>
      <c r="D1429">
        <v>0.9942756369378698</v>
      </c>
      <c r="E1429" s="6">
        <v>176.32410182058504</v>
      </c>
      <c r="F1429" s="7">
        <v>111.43668800236526</v>
      </c>
      <c r="G1429" s="7">
        <v>196.72555317746324</v>
      </c>
      <c r="H1429" s="7">
        <f t="shared" si="35"/>
        <v>175.31475864516</v>
      </c>
    </row>
    <row r="1430" spans="1:8" x14ac:dyDescent="0.25">
      <c r="A1430" s="14"/>
      <c r="B1430" s="5">
        <f>DATE(YEAR(siječanj!B1430),MONTH(siječanj!B1430)+2,DAY(siječanj!B1430))</f>
        <v>45366</v>
      </c>
      <c r="C1430" s="8">
        <v>14.8645833333333</v>
      </c>
      <c r="D1430">
        <v>0.9942756369378698</v>
      </c>
      <c r="E1430" s="6">
        <v>172.98103385554748</v>
      </c>
      <c r="F1430" s="7">
        <v>109.32675564232355</v>
      </c>
      <c r="G1430" s="7">
        <v>196.02881455685767</v>
      </c>
      <c r="H1430" s="7">
        <f t="shared" si="35"/>
        <v>171.99082761489569</v>
      </c>
    </row>
    <row r="1431" spans="1:8" x14ac:dyDescent="0.25">
      <c r="A1431" s="14"/>
      <c r="B1431" s="5">
        <f>DATE(YEAR(siječanj!B1431),MONTH(siječanj!B1431)+2,DAY(siječanj!B1431))</f>
        <v>45366</v>
      </c>
      <c r="C1431" s="8">
        <v>14.875</v>
      </c>
      <c r="D1431">
        <v>0.9942756369378698</v>
      </c>
      <c r="E1431" s="6">
        <v>171.79846390213248</v>
      </c>
      <c r="F1431" s="7">
        <v>106.26717058245511</v>
      </c>
      <c r="G1431" s="7">
        <v>194.84148267729839</v>
      </c>
      <c r="H1431" s="7">
        <f t="shared" si="35"/>
        <v>170.8150271212404</v>
      </c>
    </row>
    <row r="1432" spans="1:8" x14ac:dyDescent="0.25">
      <c r="A1432" s="14"/>
      <c r="B1432" s="5">
        <f>DATE(YEAR(siječanj!B1432),MONTH(siječanj!B1432)+2,DAY(siječanj!B1432))</f>
        <v>45366</v>
      </c>
      <c r="C1432" s="8">
        <v>14.8854166666667</v>
      </c>
      <c r="D1432">
        <v>0.9942756369378698</v>
      </c>
      <c r="E1432" s="6">
        <v>178.63919794168038</v>
      </c>
      <c r="F1432" s="7">
        <v>104.10067757757967</v>
      </c>
      <c r="G1432" s="7">
        <v>194.49925380867646</v>
      </c>
      <c r="H1432" s="7">
        <f t="shared" si="35"/>
        <v>177.61660231553446</v>
      </c>
    </row>
    <row r="1433" spans="1:8" x14ac:dyDescent="0.25">
      <c r="A1433" s="14"/>
      <c r="B1433" s="5">
        <f>DATE(YEAR(siječanj!B1433),MONTH(siječanj!B1433)+2,DAY(siječanj!B1433))</f>
        <v>45366</v>
      </c>
      <c r="C1433" s="8">
        <v>14.8958333333333</v>
      </c>
      <c r="D1433">
        <v>0.9942756369378698</v>
      </c>
      <c r="E1433" s="6">
        <v>184.95098889343069</v>
      </c>
      <c r="F1433" s="7">
        <v>102.33736086698818</v>
      </c>
      <c r="G1433" s="7">
        <v>193.87562704704845</v>
      </c>
      <c r="H1433" s="7">
        <f t="shared" si="35"/>
        <v>183.89226228430468</v>
      </c>
    </row>
    <row r="1434" spans="1:8" x14ac:dyDescent="0.25">
      <c r="A1434" s="14"/>
      <c r="B1434" s="5">
        <f>DATE(YEAR(siječanj!B1434),MONTH(siječanj!B1434)+2,DAY(siječanj!B1434))</f>
        <v>45366</v>
      </c>
      <c r="C1434" s="8">
        <v>14.90625</v>
      </c>
      <c r="D1434">
        <v>0.9942756369378698</v>
      </c>
      <c r="E1434" s="6">
        <v>185.3223304168877</v>
      </c>
      <c r="F1434" s="7">
        <v>100.58734021314042</v>
      </c>
      <c r="G1434" s="7">
        <v>193.94239542519617</v>
      </c>
      <c r="H1434" s="7">
        <f t="shared" si="35"/>
        <v>184.26147811406136</v>
      </c>
    </row>
    <row r="1435" spans="1:8" x14ac:dyDescent="0.25">
      <c r="A1435" s="14"/>
      <c r="B1435" s="5">
        <f>DATE(YEAR(siječanj!B1435),MONTH(siječanj!B1435)+2,DAY(siječanj!B1435))</f>
        <v>45366</v>
      </c>
      <c r="C1435" s="8">
        <v>14.9166666666667</v>
      </c>
      <c r="D1435">
        <v>0.9942756369378698</v>
      </c>
      <c r="E1435" s="6">
        <v>183.99271237735877</v>
      </c>
      <c r="F1435" s="7">
        <v>97.980209622498279</v>
      </c>
      <c r="G1435" s="7">
        <v>192.81769173079928</v>
      </c>
      <c r="H1435" s="7">
        <f t="shared" si="35"/>
        <v>182.93947129092467</v>
      </c>
    </row>
    <row r="1436" spans="1:8" x14ac:dyDescent="0.25">
      <c r="A1436" s="14"/>
      <c r="B1436" s="5">
        <f>DATE(YEAR(siječanj!B1436),MONTH(siječanj!B1436)+2,DAY(siječanj!B1436))</f>
        <v>45366</v>
      </c>
      <c r="C1436" s="8">
        <v>14.9270833333333</v>
      </c>
      <c r="D1436">
        <v>0.9942756369378698</v>
      </c>
      <c r="E1436" s="6">
        <v>180.83419232732334</v>
      </c>
      <c r="F1436" s="7">
        <v>95.817288067861696</v>
      </c>
      <c r="G1436" s="7">
        <v>190.50193582726666</v>
      </c>
      <c r="H1436" s="7">
        <f t="shared" si="35"/>
        <v>179.79903175639467</v>
      </c>
    </row>
    <row r="1437" spans="1:8" x14ac:dyDescent="0.25">
      <c r="A1437" s="14"/>
      <c r="B1437" s="5">
        <f>DATE(YEAR(siječanj!B1437),MONTH(siječanj!B1437)+2,DAY(siječanj!B1437))</f>
        <v>45366</v>
      </c>
      <c r="C1437" s="8">
        <v>14.9375</v>
      </c>
      <c r="D1437">
        <v>0.9942756369378698</v>
      </c>
      <c r="E1437" s="6">
        <v>173.51886314938127</v>
      </c>
      <c r="F1437" s="7">
        <v>93.833654996380503</v>
      </c>
      <c r="G1437" s="7">
        <v>189.27673848123504</v>
      </c>
      <c r="H1437" s="7">
        <f t="shared" si="35"/>
        <v>172.52557817858613</v>
      </c>
    </row>
    <row r="1438" spans="1:8" x14ac:dyDescent="0.25">
      <c r="A1438" s="14"/>
      <c r="B1438" s="5">
        <f>DATE(YEAR(siječanj!B1438),MONTH(siječanj!B1438)+2,DAY(siječanj!B1438))</f>
        <v>45366</v>
      </c>
      <c r="C1438" s="8">
        <v>14.9479166666667</v>
      </c>
      <c r="D1438">
        <v>0.9942756369378698</v>
      </c>
      <c r="E1438" s="6">
        <v>166.76091922501956</v>
      </c>
      <c r="F1438" s="7">
        <v>91.653385220332794</v>
      </c>
      <c r="G1438" s="7">
        <v>188.83750951577485</v>
      </c>
      <c r="H1438" s="7">
        <f t="shared" si="35"/>
        <v>165.80631917880098</v>
      </c>
    </row>
    <row r="1439" spans="1:8" x14ac:dyDescent="0.25">
      <c r="A1439" s="14"/>
      <c r="B1439" s="5">
        <f>DATE(YEAR(siječanj!B1439),MONTH(siječanj!B1439)+2,DAY(siječanj!B1439))</f>
        <v>45366</v>
      </c>
      <c r="C1439" s="8">
        <v>14.9583333333333</v>
      </c>
      <c r="D1439">
        <v>0.9942756369378698</v>
      </c>
      <c r="E1439" s="6">
        <v>157.05809765657881</v>
      </c>
      <c r="F1439" s="7">
        <v>88.908740964797275</v>
      </c>
      <c r="G1439" s="7">
        <v>184.27737827426901</v>
      </c>
      <c r="H1439" s="7">
        <f t="shared" si="35"/>
        <v>156.15904008374505</v>
      </c>
    </row>
    <row r="1440" spans="1:8" x14ac:dyDescent="0.25">
      <c r="A1440" s="14"/>
      <c r="B1440" s="5">
        <f>DATE(YEAR(siječanj!B1440),MONTH(siječanj!B1440)+2,DAY(siječanj!B1440))</f>
        <v>45366</v>
      </c>
      <c r="C1440" s="8">
        <v>14.96875</v>
      </c>
      <c r="D1440">
        <v>0.9942756369378698</v>
      </c>
      <c r="E1440" s="6">
        <v>146.63962610580563</v>
      </c>
      <c r="F1440" s="7">
        <v>86.718502562563785</v>
      </c>
      <c r="G1440" s="7">
        <v>183.69489861210144</v>
      </c>
      <c r="H1440" s="7">
        <f t="shared" si="35"/>
        <v>145.80020764668097</v>
      </c>
    </row>
    <row r="1441" spans="1:8" x14ac:dyDescent="0.25">
      <c r="A1441" s="14"/>
      <c r="B1441" s="5">
        <f>DATE(YEAR(siječanj!B1441),MONTH(siječanj!B1441)+2,DAY(siječanj!B1441))</f>
        <v>45366</v>
      </c>
      <c r="C1441" s="8">
        <v>14.9791666666667</v>
      </c>
      <c r="D1441">
        <v>0.9942756369378698</v>
      </c>
      <c r="E1441" s="6">
        <v>136.02593491554904</v>
      </c>
      <c r="F1441" s="7">
        <v>84.795638237700743</v>
      </c>
      <c r="G1441" s="7">
        <v>181.95159098446385</v>
      </c>
      <c r="H1441" s="7">
        <f t="shared" si="35"/>
        <v>135.24727307822675</v>
      </c>
    </row>
    <row r="1442" spans="1:8" ht="15.75" thickBot="1" x14ac:dyDescent="0.3">
      <c r="A1442" s="14"/>
      <c r="B1442" s="5">
        <f>DATE(YEAR(siječanj!B1442),MONTH(siječanj!B1442)+2,DAY(siječanj!B1442))</f>
        <v>45366</v>
      </c>
      <c r="C1442" s="8">
        <v>14.9895833333333</v>
      </c>
      <c r="D1442">
        <v>0.9942756369378698</v>
      </c>
      <c r="E1442" s="6">
        <v>125.75379310489289</v>
      </c>
      <c r="F1442" s="7">
        <v>83.18805637367619</v>
      </c>
      <c r="G1442" s="7">
        <v>181.46288298502458</v>
      </c>
      <c r="H1442" s="7">
        <f t="shared" si="35"/>
        <v>125.03393273672047</v>
      </c>
    </row>
    <row r="1443" spans="1:8" x14ac:dyDescent="0.25">
      <c r="A1443" s="15">
        <f t="shared" ref="A1443" si="36">A1347+1</f>
        <v>76</v>
      </c>
      <c r="B1443" s="5">
        <f>DATE(YEAR(siječanj!B1443),MONTH(siječanj!B1443)+2,DAY(siječanj!B1443))</f>
        <v>45367</v>
      </c>
      <c r="C1443" s="8">
        <v>15</v>
      </c>
      <c r="D1443">
        <v>0.99086302703777784</v>
      </c>
      <c r="E1443" s="6">
        <v>123.31389988665043</v>
      </c>
      <c r="F1443" s="7">
        <v>83.89203488415987</v>
      </c>
      <c r="G1443" s="7">
        <v>176.38897639385721</v>
      </c>
      <c r="H1443" s="7">
        <f t="shared" si="35"/>
        <v>122.18718411751993</v>
      </c>
    </row>
    <row r="1444" spans="1:8" x14ac:dyDescent="0.25">
      <c r="A1444" s="16"/>
      <c r="B1444" s="5">
        <f>DATE(YEAR(siječanj!B1444),MONTH(siječanj!B1444)+2,DAY(siječanj!B1444))</f>
        <v>45367</v>
      </c>
      <c r="C1444" s="8">
        <v>15.0104166666667</v>
      </c>
      <c r="D1444">
        <v>0.99086302703777784</v>
      </c>
      <c r="E1444" s="6">
        <v>114.12267665122251</v>
      </c>
      <c r="F1444" s="7">
        <v>82.698317559807165</v>
      </c>
      <c r="G1444" s="7">
        <v>174.90094135029116</v>
      </c>
      <c r="H1444" s="7">
        <f t="shared" si="35"/>
        <v>113.07994084028387</v>
      </c>
    </row>
    <row r="1445" spans="1:8" x14ac:dyDescent="0.25">
      <c r="A1445" s="16"/>
      <c r="B1445" s="5">
        <f>DATE(YEAR(siječanj!B1445),MONTH(siječanj!B1445)+2,DAY(siječanj!B1445))</f>
        <v>45367</v>
      </c>
      <c r="C1445" s="8">
        <v>15.0208333333333</v>
      </c>
      <c r="D1445">
        <v>0.99086302703777784</v>
      </c>
      <c r="E1445" s="6">
        <v>105.68952719813547</v>
      </c>
      <c r="F1445" s="7">
        <v>81.337135121075022</v>
      </c>
      <c r="G1445" s="7">
        <v>174.07126038348332</v>
      </c>
      <c r="H1445" s="7">
        <f t="shared" si="35"/>
        <v>104.72384484573605</v>
      </c>
    </row>
    <row r="1446" spans="1:8" x14ac:dyDescent="0.25">
      <c r="A1446" s="16"/>
      <c r="B1446" s="5">
        <f>DATE(YEAR(siječanj!B1446),MONTH(siječanj!B1446)+2,DAY(siječanj!B1446))</f>
        <v>45367</v>
      </c>
      <c r="C1446" s="8">
        <v>15.03125</v>
      </c>
      <c r="D1446">
        <v>0.99086302703777784</v>
      </c>
      <c r="E1446" s="6">
        <v>98.01932721462228</v>
      </c>
      <c r="F1446" s="7">
        <v>80.265209510501833</v>
      </c>
      <c r="G1446" s="7">
        <v>174.48508921449792</v>
      </c>
      <c r="H1446" s="7">
        <f t="shared" si="35"/>
        <v>97.123727272087066</v>
      </c>
    </row>
    <row r="1447" spans="1:8" x14ac:dyDescent="0.25">
      <c r="A1447" s="16"/>
      <c r="B1447" s="5">
        <f>DATE(YEAR(siječanj!B1447),MONTH(siječanj!B1447)+2,DAY(siječanj!B1447))</f>
        <v>45367</v>
      </c>
      <c r="C1447" s="8">
        <v>15.0416666666667</v>
      </c>
      <c r="D1447">
        <v>0.99086302703777784</v>
      </c>
      <c r="E1447" s="6">
        <v>91.452586498628079</v>
      </c>
      <c r="F1447" s="7">
        <v>79.394123388706134</v>
      </c>
      <c r="G1447" s="7">
        <v>173.72749195097668</v>
      </c>
      <c r="H1447" s="7">
        <f t="shared" si="35"/>
        <v>90.616986688464834</v>
      </c>
    </row>
    <row r="1448" spans="1:8" x14ac:dyDescent="0.25">
      <c r="A1448" s="16"/>
      <c r="B1448" s="5">
        <f>DATE(YEAR(siječanj!B1448),MONTH(siječanj!B1448)+2,DAY(siječanj!B1448))</f>
        <v>45367</v>
      </c>
      <c r="C1448" s="8">
        <v>15.0520833333333</v>
      </c>
      <c r="D1448">
        <v>0.99086302703777784</v>
      </c>
      <c r="E1448" s="6">
        <v>87.528507678333042</v>
      </c>
      <c r="F1448" s="7">
        <v>78.597858844933114</v>
      </c>
      <c r="G1448" s="7">
        <v>174.10356977076955</v>
      </c>
      <c r="H1448" s="7">
        <f t="shared" si="35"/>
        <v>86.728762070252458</v>
      </c>
    </row>
    <row r="1449" spans="1:8" x14ac:dyDescent="0.25">
      <c r="A1449" s="16"/>
      <c r="B1449" s="5">
        <f>DATE(YEAR(siječanj!B1449),MONTH(siječanj!B1449)+2,DAY(siječanj!B1449))</f>
        <v>45367</v>
      </c>
      <c r="C1449" s="8">
        <v>15.0625</v>
      </c>
      <c r="D1449">
        <v>0.99086302703777784</v>
      </c>
      <c r="E1449" s="6">
        <v>81.774547374388945</v>
      </c>
      <c r="F1449" s="7">
        <v>77.946578857548616</v>
      </c>
      <c r="G1449" s="7">
        <v>174.04619254786979</v>
      </c>
      <c r="H1449" s="7">
        <f t="shared" si="35"/>
        <v>81.027375546031195</v>
      </c>
    </row>
    <row r="1450" spans="1:8" x14ac:dyDescent="0.25">
      <c r="A1450" s="16"/>
      <c r="B1450" s="5">
        <f>DATE(YEAR(siječanj!B1450),MONTH(siječanj!B1450)+2,DAY(siječanj!B1450))</f>
        <v>45367</v>
      </c>
      <c r="C1450" s="8">
        <v>15.0729166666667</v>
      </c>
      <c r="D1450">
        <v>0.99086302703777784</v>
      </c>
      <c r="E1450" s="6">
        <v>78.036115173878784</v>
      </c>
      <c r="F1450" s="7">
        <v>77.594771934275585</v>
      </c>
      <c r="G1450" s="7">
        <v>174.34911890076123</v>
      </c>
      <c r="H1450" s="7">
        <f t="shared" si="35"/>
        <v>77.323101299458202</v>
      </c>
    </row>
    <row r="1451" spans="1:8" x14ac:dyDescent="0.25">
      <c r="A1451" s="16"/>
      <c r="B1451" s="5">
        <f>DATE(YEAR(siječanj!B1451),MONTH(siječanj!B1451)+2,DAY(siječanj!B1451))</f>
        <v>45367</v>
      </c>
      <c r="C1451" s="8">
        <v>15.0833333333333</v>
      </c>
      <c r="D1451">
        <v>0.99086302703777784</v>
      </c>
      <c r="E1451" s="6">
        <v>75.645347362126529</v>
      </c>
      <c r="F1451" s="7">
        <v>76.914697971972871</v>
      </c>
      <c r="G1451" s="7">
        <v>174.38906805468048</v>
      </c>
      <c r="H1451" s="7">
        <f t="shared" si="35"/>
        <v>74.954177868560876</v>
      </c>
    </row>
    <row r="1452" spans="1:8" x14ac:dyDescent="0.25">
      <c r="A1452" s="16"/>
      <c r="B1452" s="5">
        <f>DATE(YEAR(siječanj!B1452),MONTH(siječanj!B1452)+2,DAY(siječanj!B1452))</f>
        <v>45367</v>
      </c>
      <c r="C1452" s="8">
        <v>15.09375</v>
      </c>
      <c r="D1452">
        <v>0.99086302703777784</v>
      </c>
      <c r="E1452" s="6">
        <v>73.347613732754127</v>
      </c>
      <c r="F1452" s="7">
        <v>76.73289508724973</v>
      </c>
      <c r="G1452" s="7">
        <v>174.48500815416349</v>
      </c>
      <c r="H1452" s="7">
        <f t="shared" si="35"/>
        <v>72.67743856923444</v>
      </c>
    </row>
    <row r="1453" spans="1:8" x14ac:dyDescent="0.25">
      <c r="A1453" s="16"/>
      <c r="B1453" s="5">
        <f>DATE(YEAR(siječanj!B1453),MONTH(siječanj!B1453)+2,DAY(siječanj!B1453))</f>
        <v>45367</v>
      </c>
      <c r="C1453" s="8">
        <v>15.1041666666667</v>
      </c>
      <c r="D1453">
        <v>0.99086302703777784</v>
      </c>
      <c r="E1453" s="6">
        <v>72.328913380561161</v>
      </c>
      <c r="F1453" s="7">
        <v>75.93879652335022</v>
      </c>
      <c r="G1453" s="7">
        <v>174.37623702890548</v>
      </c>
      <c r="H1453" s="7">
        <f t="shared" si="35"/>
        <v>71.66804605461607</v>
      </c>
    </row>
    <row r="1454" spans="1:8" x14ac:dyDescent="0.25">
      <c r="A1454" s="16"/>
      <c r="B1454" s="5">
        <f>DATE(YEAR(siječanj!B1454),MONTH(siječanj!B1454)+2,DAY(siječanj!B1454))</f>
        <v>45367</v>
      </c>
      <c r="C1454" s="8">
        <v>15.1145833333333</v>
      </c>
      <c r="D1454">
        <v>0.99086302703777784</v>
      </c>
      <c r="E1454" s="6">
        <v>69.584289710256783</v>
      </c>
      <c r="F1454" s="7">
        <v>75.405429094404298</v>
      </c>
      <c r="G1454" s="7">
        <v>174.46585393691177</v>
      </c>
      <c r="H1454" s="7">
        <f t="shared" si="35"/>
        <v>68.948499936578727</v>
      </c>
    </row>
    <row r="1455" spans="1:8" x14ac:dyDescent="0.25">
      <c r="A1455" s="16"/>
      <c r="B1455" s="5">
        <f>DATE(YEAR(siječanj!B1455),MONTH(siječanj!B1455)+2,DAY(siječanj!B1455))</f>
        <v>45367</v>
      </c>
      <c r="C1455" s="8">
        <v>15.125</v>
      </c>
      <c r="D1455">
        <v>0.99086302703777784</v>
      </c>
      <c r="E1455" s="6">
        <v>68.682043196560599</v>
      </c>
      <c r="F1455" s="7">
        <v>75.195887681406475</v>
      </c>
      <c r="G1455" s="7">
        <v>174.54833734133177</v>
      </c>
      <c r="H1455" s="7">
        <f t="shared" si="35"/>
        <v>68.054497224883448</v>
      </c>
    </row>
    <row r="1456" spans="1:8" x14ac:dyDescent="0.25">
      <c r="A1456" s="16"/>
      <c r="B1456" s="5">
        <f>DATE(YEAR(siječanj!B1456),MONTH(siječanj!B1456)+2,DAY(siječanj!B1456))</f>
        <v>45367</v>
      </c>
      <c r="C1456" s="8">
        <v>15.1354166666667</v>
      </c>
      <c r="D1456">
        <v>0.99086302703777784</v>
      </c>
      <c r="E1456" s="6">
        <v>66.244168047730653</v>
      </c>
      <c r="F1456" s="7">
        <v>75.144769027709785</v>
      </c>
      <c r="G1456" s="7">
        <v>175.19898622071986</v>
      </c>
      <c r="H1456" s="7">
        <f t="shared" si="35"/>
        <v>65.638896875373632</v>
      </c>
    </row>
    <row r="1457" spans="1:8" x14ac:dyDescent="0.25">
      <c r="A1457" s="16"/>
      <c r="B1457" s="5">
        <f>DATE(YEAR(siječanj!B1457),MONTH(siječanj!B1457)+2,DAY(siječanj!B1457))</f>
        <v>45367</v>
      </c>
      <c r="C1457" s="8">
        <v>15.1458333333333</v>
      </c>
      <c r="D1457">
        <v>0.99086302703777784</v>
      </c>
      <c r="E1457" s="6">
        <v>65.815941207322695</v>
      </c>
      <c r="F1457" s="7">
        <v>74.877008379157274</v>
      </c>
      <c r="G1457" s="7">
        <v>176.46067333741647</v>
      </c>
      <c r="H1457" s="7">
        <f t="shared" si="35"/>
        <v>65.214582732028191</v>
      </c>
    </row>
    <row r="1458" spans="1:8" x14ac:dyDescent="0.25">
      <c r="A1458" s="16"/>
      <c r="B1458" s="5">
        <f>DATE(YEAR(siječanj!B1458),MONTH(siječanj!B1458)+2,DAY(siječanj!B1458))</f>
        <v>45367</v>
      </c>
      <c r="C1458" s="8">
        <v>15.15625</v>
      </c>
      <c r="D1458">
        <v>0.99086302703777784</v>
      </c>
      <c r="E1458" s="6">
        <v>64.742889949569872</v>
      </c>
      <c r="F1458" s="7">
        <v>74.942902735769579</v>
      </c>
      <c r="G1458" s="7">
        <v>177.61694775073471</v>
      </c>
      <c r="H1458" s="7">
        <f t="shared" si="35"/>
        <v>64.15133591460453</v>
      </c>
    </row>
    <row r="1459" spans="1:8" x14ac:dyDescent="0.25">
      <c r="A1459" s="16"/>
      <c r="B1459" s="5">
        <f>DATE(YEAR(siječanj!B1459),MONTH(siječanj!B1459)+2,DAY(siječanj!B1459))</f>
        <v>45367</v>
      </c>
      <c r="C1459" s="8">
        <v>15.1666666666667</v>
      </c>
      <c r="D1459">
        <v>0.99086302703777784</v>
      </c>
      <c r="E1459" s="6">
        <v>65.183334584238509</v>
      </c>
      <c r="F1459" s="7">
        <v>75.263358047113869</v>
      </c>
      <c r="G1459" s="7">
        <v>179.7034003743907</v>
      </c>
      <c r="H1459" s="7">
        <f t="shared" si="35"/>
        <v>64.587756218554844</v>
      </c>
    </row>
    <row r="1460" spans="1:8" x14ac:dyDescent="0.25">
      <c r="A1460" s="16"/>
      <c r="B1460" s="5">
        <f>DATE(YEAR(siječanj!B1460),MONTH(siječanj!B1460)+2,DAY(siječanj!B1460))</f>
        <v>45367</v>
      </c>
      <c r="C1460" s="8">
        <v>15.1770833333333</v>
      </c>
      <c r="D1460">
        <v>0.99086302703777784</v>
      </c>
      <c r="E1460" s="6">
        <v>64.832188535688559</v>
      </c>
      <c r="F1460" s="7">
        <v>75.348626118774135</v>
      </c>
      <c r="G1460" s="7">
        <v>180.72594678727128</v>
      </c>
      <c r="H1460" s="7">
        <f t="shared" si="35"/>
        <v>64.239818581956285</v>
      </c>
    </row>
    <row r="1461" spans="1:8" x14ac:dyDescent="0.25">
      <c r="A1461" s="16"/>
      <c r="B1461" s="5">
        <f>DATE(YEAR(siječanj!B1461),MONTH(siječanj!B1461)+2,DAY(siječanj!B1461))</f>
        <v>45367</v>
      </c>
      <c r="C1461" s="8">
        <v>15.1875</v>
      </c>
      <c r="D1461">
        <v>0.99086302703777784</v>
      </c>
      <c r="E1461" s="6">
        <v>65.944926192654933</v>
      </c>
      <c r="F1461" s="7">
        <v>75.700956354967744</v>
      </c>
      <c r="G1461" s="7">
        <v>185.85721040906353</v>
      </c>
      <c r="H1461" s="7">
        <f t="shared" si="35"/>
        <v>65.342389185036907</v>
      </c>
    </row>
    <row r="1462" spans="1:8" x14ac:dyDescent="0.25">
      <c r="A1462" s="16"/>
      <c r="B1462" s="5">
        <f>DATE(YEAR(siječanj!B1462),MONTH(siječanj!B1462)+2,DAY(siječanj!B1462))</f>
        <v>45367</v>
      </c>
      <c r="C1462" s="8">
        <v>15.1979166666667</v>
      </c>
      <c r="D1462">
        <v>0.99086302703777784</v>
      </c>
      <c r="E1462" s="6">
        <v>65.378082224088828</v>
      </c>
      <c r="F1462" s="7">
        <v>76.333905952582583</v>
      </c>
      <c r="G1462" s="7">
        <v>187.34591519544057</v>
      </c>
      <c r="H1462" s="7">
        <f t="shared" si="35"/>
        <v>64.780724454485394</v>
      </c>
    </row>
    <row r="1463" spans="1:8" x14ac:dyDescent="0.25">
      <c r="A1463" s="16"/>
      <c r="B1463" s="5">
        <f>DATE(YEAR(siječanj!B1463),MONTH(siječanj!B1463)+2,DAY(siječanj!B1463))</f>
        <v>45367</v>
      </c>
      <c r="C1463" s="8">
        <v>15.2083333333333</v>
      </c>
      <c r="D1463">
        <v>0.99086302703777784</v>
      </c>
      <c r="E1463" s="6">
        <v>67.296540006317855</v>
      </c>
      <c r="F1463" s="7">
        <v>77.735949494119026</v>
      </c>
      <c r="G1463" s="7">
        <v>192.1725561190913</v>
      </c>
      <c r="H1463" s="7">
        <f t="shared" si="35"/>
        <v>66.681653339829026</v>
      </c>
    </row>
    <row r="1464" spans="1:8" x14ac:dyDescent="0.25">
      <c r="A1464" s="16"/>
      <c r="B1464" s="5">
        <f>DATE(YEAR(siječanj!B1464),MONTH(siječanj!B1464)+2,DAY(siječanj!B1464))</f>
        <v>45367</v>
      </c>
      <c r="C1464" s="8">
        <v>15.21875</v>
      </c>
      <c r="D1464">
        <v>0.99086302703777784</v>
      </c>
      <c r="E1464" s="6">
        <v>69.098284793675333</v>
      </c>
      <c r="F1464" s="7">
        <v>78.679676901974247</v>
      </c>
      <c r="G1464" s="7">
        <v>193.15345712988079</v>
      </c>
      <c r="H1464" s="7">
        <f t="shared" si="35"/>
        <v>68.466935633779599</v>
      </c>
    </row>
    <row r="1465" spans="1:8" x14ac:dyDescent="0.25">
      <c r="A1465" s="16"/>
      <c r="B1465" s="5">
        <f>DATE(YEAR(siječanj!B1465),MONTH(siječanj!B1465)+2,DAY(siječanj!B1465))</f>
        <v>45367</v>
      </c>
      <c r="C1465" s="8">
        <v>15.2291666666667</v>
      </c>
      <c r="D1465">
        <v>0.99086302703777784</v>
      </c>
      <c r="E1465" s="6">
        <v>69.370032423776337</v>
      </c>
      <c r="F1465" s="7">
        <v>80.608492431122158</v>
      </c>
      <c r="G1465" s="7">
        <v>193.58581014033822</v>
      </c>
      <c r="H1465" s="7">
        <f t="shared" si="35"/>
        <v>68.736200313131818</v>
      </c>
    </row>
    <row r="1466" spans="1:8" x14ac:dyDescent="0.25">
      <c r="A1466" s="16"/>
      <c r="B1466" s="5">
        <f>DATE(YEAR(siječanj!B1466),MONTH(siječanj!B1466)+2,DAY(siječanj!B1466))</f>
        <v>45367</v>
      </c>
      <c r="C1466" s="8">
        <v>15.2395833333333</v>
      </c>
      <c r="D1466">
        <v>0.99086302703777784</v>
      </c>
      <c r="E1466" s="6">
        <v>71.6086251888905</v>
      </c>
      <c r="F1466" s="7">
        <v>83.419987473028954</v>
      </c>
      <c r="G1466" s="7">
        <v>193.3590782690105</v>
      </c>
      <c r="H1466" s="7">
        <f t="shared" si="35"/>
        <v>70.954339116677701</v>
      </c>
    </row>
    <row r="1467" spans="1:8" x14ac:dyDescent="0.25">
      <c r="A1467" s="16"/>
      <c r="B1467" s="5">
        <f>DATE(YEAR(siječanj!B1467),MONTH(siječanj!B1467)+2,DAY(siječanj!B1467))</f>
        <v>45367</v>
      </c>
      <c r="C1467" s="8">
        <v>15.25</v>
      </c>
      <c r="D1467">
        <v>0.99086302703777784</v>
      </c>
      <c r="E1467" s="6">
        <v>75.146647724724005</v>
      </c>
      <c r="F1467" s="7">
        <v>87.417883871579662</v>
      </c>
      <c r="G1467" s="7">
        <v>191.60235161266894</v>
      </c>
      <c r="H1467" s="7">
        <f t="shared" si="35"/>
        <v>74.46003483626157</v>
      </c>
    </row>
    <row r="1468" spans="1:8" x14ac:dyDescent="0.25">
      <c r="A1468" s="16"/>
      <c r="B1468" s="5">
        <f>DATE(YEAR(siječanj!B1468),MONTH(siječanj!B1468)+2,DAY(siječanj!B1468))</f>
        <v>45367</v>
      </c>
      <c r="C1468" s="8">
        <v>15.2604166666667</v>
      </c>
      <c r="D1468">
        <v>0.99086302703777784</v>
      </c>
      <c r="E1468" s="6">
        <v>75.677003855264573</v>
      </c>
      <c r="F1468" s="7">
        <v>89.514631650904249</v>
      </c>
      <c r="G1468" s="7">
        <v>183.54590845540352</v>
      </c>
      <c r="H1468" s="7">
        <f t="shared" si="35"/>
        <v>74.98554511717704</v>
      </c>
    </row>
    <row r="1469" spans="1:8" x14ac:dyDescent="0.25">
      <c r="A1469" s="16"/>
      <c r="B1469" s="5">
        <f>DATE(YEAR(siječanj!B1469),MONTH(siječanj!B1469)+2,DAY(siječanj!B1469))</f>
        <v>45367</v>
      </c>
      <c r="C1469" s="8">
        <v>15.2708333333333</v>
      </c>
      <c r="D1469">
        <v>0.99086302703777784</v>
      </c>
      <c r="E1469" s="6">
        <v>78.833991630916955</v>
      </c>
      <c r="F1469" s="7">
        <v>93.101620524545453</v>
      </c>
      <c r="G1469" s="7">
        <v>160.0659288819208</v>
      </c>
      <c r="H1469" s="7">
        <f t="shared" si="35"/>
        <v>78.113687580881219</v>
      </c>
    </row>
    <row r="1470" spans="1:8" x14ac:dyDescent="0.25">
      <c r="A1470" s="16"/>
      <c r="B1470" s="5">
        <f>DATE(YEAR(siječanj!B1470),MONTH(siječanj!B1470)+2,DAY(siječanj!B1470))</f>
        <v>45367</v>
      </c>
      <c r="C1470" s="8">
        <v>15.28125</v>
      </c>
      <c r="D1470">
        <v>0.99086302703777784</v>
      </c>
      <c r="E1470" s="6">
        <v>82.542407019686749</v>
      </c>
      <c r="F1470" s="7">
        <v>98.084865644090016</v>
      </c>
      <c r="G1470" s="7">
        <v>105.2086321904204</v>
      </c>
      <c r="H1470" s="7">
        <f t="shared" si="35"/>
        <v>81.788219278511136</v>
      </c>
    </row>
    <row r="1471" spans="1:8" x14ac:dyDescent="0.25">
      <c r="A1471" s="16"/>
      <c r="B1471" s="5">
        <f>DATE(YEAR(siječanj!B1471),MONTH(siječanj!B1471)+2,DAY(siječanj!B1471))</f>
        <v>45367</v>
      </c>
      <c r="C1471" s="8">
        <v>15.2916666666667</v>
      </c>
      <c r="D1471">
        <v>0.99086302703777784</v>
      </c>
      <c r="E1471" s="6">
        <v>87.182623588114595</v>
      </c>
      <c r="F1471" s="7">
        <v>103.57664818395659</v>
      </c>
      <c r="G1471" s="7">
        <v>41.833359474704935</v>
      </c>
      <c r="H1471" s="7">
        <f t="shared" si="35"/>
        <v>86.386038313614407</v>
      </c>
    </row>
    <row r="1472" spans="1:8" x14ac:dyDescent="0.25">
      <c r="A1472" s="16"/>
      <c r="B1472" s="5">
        <f>DATE(YEAR(siječanj!B1472),MONTH(siječanj!B1472)+2,DAY(siječanj!B1472))</f>
        <v>45367</v>
      </c>
      <c r="C1472" s="8">
        <v>15.3020833333333</v>
      </c>
      <c r="D1472">
        <v>0.99086302703777784</v>
      </c>
      <c r="E1472" s="6">
        <v>89.896426372147033</v>
      </c>
      <c r="F1472" s="7">
        <v>106.30261785506478</v>
      </c>
      <c r="G1472" s="7">
        <v>12.755367844945775</v>
      </c>
      <c r="H1472" s="7">
        <f t="shared" si="35"/>
        <v>89.075045154984338</v>
      </c>
    </row>
    <row r="1473" spans="1:8" x14ac:dyDescent="0.25">
      <c r="A1473" s="16"/>
      <c r="B1473" s="5">
        <f>DATE(YEAR(siječanj!B1473),MONTH(siječanj!B1473)+2,DAY(siječanj!B1473))</f>
        <v>45367</v>
      </c>
      <c r="C1473" s="8">
        <v>15.3125</v>
      </c>
      <c r="D1473">
        <v>0.99086302703777784</v>
      </c>
      <c r="E1473" s="6">
        <v>93.684276638627637</v>
      </c>
      <c r="F1473" s="7">
        <v>109.05895810853393</v>
      </c>
      <c r="G1473" s="7">
        <v>5.5423097631659228</v>
      </c>
      <c r="H1473" s="7">
        <f t="shared" si="35"/>
        <v>92.828285935995154</v>
      </c>
    </row>
    <row r="1474" spans="1:8" x14ac:dyDescent="0.25">
      <c r="A1474" s="16"/>
      <c r="B1474" s="5">
        <f>DATE(YEAR(siječanj!B1474),MONTH(siječanj!B1474)+2,DAY(siječanj!B1474))</f>
        <v>45367</v>
      </c>
      <c r="C1474" s="8">
        <v>15.3229166666667</v>
      </c>
      <c r="D1474">
        <v>0.99086302703777784</v>
      </c>
      <c r="E1474" s="6">
        <v>99.691304620595972</v>
      </c>
      <c r="F1474" s="7">
        <v>114.21157211095195</v>
      </c>
      <c r="G1474" s="7">
        <v>3.5582824511478823</v>
      </c>
      <c r="H1474" s="7">
        <f t="shared" si="35"/>
        <v>98.78042786570893</v>
      </c>
    </row>
    <row r="1475" spans="1:8" x14ac:dyDescent="0.25">
      <c r="A1475" s="16"/>
      <c r="B1475" s="5">
        <f>DATE(YEAR(siječanj!B1475),MONTH(siječanj!B1475)+2,DAY(siječanj!B1475))</f>
        <v>45367</v>
      </c>
      <c r="C1475" s="8">
        <v>15.3333333333333</v>
      </c>
      <c r="D1475">
        <v>0.99086302703777784</v>
      </c>
      <c r="E1475" s="6">
        <v>105.50987960500267</v>
      </c>
      <c r="F1475" s="7">
        <v>121.48133879235409</v>
      </c>
      <c r="G1475" s="7">
        <v>3.1980273183715848</v>
      </c>
      <c r="H1475" s="7">
        <f t="shared" si="35"/>
        <v>104.54583868780445</v>
      </c>
    </row>
    <row r="1476" spans="1:8" x14ac:dyDescent="0.25">
      <c r="A1476" s="16"/>
      <c r="B1476" s="5">
        <f>DATE(YEAR(siječanj!B1476),MONTH(siječanj!B1476)+2,DAY(siječanj!B1476))</f>
        <v>45367</v>
      </c>
      <c r="C1476" s="8">
        <v>15.34375</v>
      </c>
      <c r="D1476">
        <v>0.99086302703777784</v>
      </c>
      <c r="E1476" s="6">
        <v>111.49588635905238</v>
      </c>
      <c r="F1476" s="7">
        <v>124.38758655571867</v>
      </c>
      <c r="G1476" s="7">
        <v>2.1538085542895322</v>
      </c>
      <c r="H1476" s="7">
        <f t="shared" ref="H1476:H1539" si="37">D1476*E1476</f>
        <v>110.47715145999072</v>
      </c>
    </row>
    <row r="1477" spans="1:8" x14ac:dyDescent="0.25">
      <c r="A1477" s="16"/>
      <c r="B1477" s="5">
        <f>DATE(YEAR(siječanj!B1477),MONTH(siječanj!B1477)+2,DAY(siječanj!B1477))</f>
        <v>45367</v>
      </c>
      <c r="C1477" s="8">
        <v>15.3541666666667</v>
      </c>
      <c r="D1477">
        <v>0.99086302703777784</v>
      </c>
      <c r="E1477" s="6">
        <v>117.72208870092329</v>
      </c>
      <c r="F1477" s="7">
        <v>126.62315532198659</v>
      </c>
      <c r="G1477" s="7">
        <v>1.5323380577458849</v>
      </c>
      <c r="H1477" s="7">
        <f t="shared" si="37"/>
        <v>116.64646515940665</v>
      </c>
    </row>
    <row r="1478" spans="1:8" x14ac:dyDescent="0.25">
      <c r="A1478" s="16"/>
      <c r="B1478" s="5">
        <f>DATE(YEAR(siječanj!B1478),MONTH(siječanj!B1478)+2,DAY(siječanj!B1478))</f>
        <v>45367</v>
      </c>
      <c r="C1478" s="8">
        <v>15.3645833333333</v>
      </c>
      <c r="D1478">
        <v>0.99086302703777784</v>
      </c>
      <c r="E1478" s="6">
        <v>122.45931745281418</v>
      </c>
      <c r="F1478" s="7">
        <v>128.47501860540015</v>
      </c>
      <c r="G1478" s="7">
        <v>1.1142393440063467</v>
      </c>
      <c r="H1478" s="7">
        <f t="shared" si="37"/>
        <v>121.34040998027564</v>
      </c>
    </row>
    <row r="1479" spans="1:8" x14ac:dyDescent="0.25">
      <c r="A1479" s="16"/>
      <c r="B1479" s="5">
        <f>DATE(YEAR(siječanj!B1479),MONTH(siječanj!B1479)+2,DAY(siječanj!B1479))</f>
        <v>45367</v>
      </c>
      <c r="C1479" s="8">
        <v>15.375</v>
      </c>
      <c r="D1479">
        <v>0.99086302703777784</v>
      </c>
      <c r="E1479" s="6">
        <v>124.70773352553256</v>
      </c>
      <c r="F1479" s="7">
        <v>131.19414829435149</v>
      </c>
      <c r="G1479" s="7">
        <v>0.88291193903989373</v>
      </c>
      <c r="H1479" s="7">
        <f t="shared" si="37"/>
        <v>123.56828233612977</v>
      </c>
    </row>
    <row r="1480" spans="1:8" x14ac:dyDescent="0.25">
      <c r="A1480" s="16"/>
      <c r="B1480" s="5">
        <f>DATE(YEAR(siječanj!B1480),MONTH(siječanj!B1480)+2,DAY(siječanj!B1480))</f>
        <v>45367</v>
      </c>
      <c r="C1480" s="8">
        <v>15.3854166666667</v>
      </c>
      <c r="D1480">
        <v>0.99086302703777784</v>
      </c>
      <c r="E1480" s="6">
        <v>129.77812602679901</v>
      </c>
      <c r="F1480" s="7">
        <v>132.64358225296112</v>
      </c>
      <c r="G1480" s="7">
        <v>0.79749806567914816</v>
      </c>
      <c r="H1480" s="7">
        <f t="shared" si="37"/>
        <v>128.59234679820429</v>
      </c>
    </row>
    <row r="1481" spans="1:8" x14ac:dyDescent="0.25">
      <c r="A1481" s="16"/>
      <c r="B1481" s="5">
        <f>DATE(YEAR(siječanj!B1481),MONTH(siječanj!B1481)+2,DAY(siječanj!B1481))</f>
        <v>45367</v>
      </c>
      <c r="C1481" s="8">
        <v>15.3958333333333</v>
      </c>
      <c r="D1481">
        <v>0.99086302703777784</v>
      </c>
      <c r="E1481" s="6">
        <v>132.43051170617144</v>
      </c>
      <c r="F1481" s="7">
        <v>133.2583639025413</v>
      </c>
      <c r="G1481" s="7">
        <v>0.86238565088238961</v>
      </c>
      <c r="H1481" s="7">
        <f t="shared" si="37"/>
        <v>131.2204977013389</v>
      </c>
    </row>
    <row r="1482" spans="1:8" x14ac:dyDescent="0.25">
      <c r="A1482" s="16"/>
      <c r="B1482" s="5">
        <f>DATE(YEAR(siječanj!B1482),MONTH(siječanj!B1482)+2,DAY(siječanj!B1482))</f>
        <v>45367</v>
      </c>
      <c r="C1482" s="8">
        <v>15.40625</v>
      </c>
      <c r="D1482">
        <v>0.99086302703777784</v>
      </c>
      <c r="E1482" s="6">
        <v>135.48952753292724</v>
      </c>
      <c r="F1482" s="7">
        <v>133.7499630467955</v>
      </c>
      <c r="G1482" s="7">
        <v>0.83815678196394627</v>
      </c>
      <c r="H1482" s="7">
        <f t="shared" si="37"/>
        <v>134.25156338319462</v>
      </c>
    </row>
    <row r="1483" spans="1:8" x14ac:dyDescent="0.25">
      <c r="A1483" s="16"/>
      <c r="B1483" s="5">
        <f>DATE(YEAR(siječanj!B1483),MONTH(siječanj!B1483)+2,DAY(siječanj!B1483))</f>
        <v>45367</v>
      </c>
      <c r="C1483" s="8">
        <v>15.4166666666667</v>
      </c>
      <c r="D1483">
        <v>0.99086302703777784</v>
      </c>
      <c r="E1483" s="6">
        <v>137.1041535346296</v>
      </c>
      <c r="F1483" s="7">
        <v>134.07376698178535</v>
      </c>
      <c r="G1483" s="7">
        <v>0.89191956144127837</v>
      </c>
      <c r="H1483" s="7">
        <f t="shared" si="37"/>
        <v>135.85143659077534</v>
      </c>
    </row>
    <row r="1484" spans="1:8" x14ac:dyDescent="0.25">
      <c r="A1484" s="16"/>
      <c r="B1484" s="5">
        <f>DATE(YEAR(siječanj!B1484),MONTH(siječanj!B1484)+2,DAY(siječanj!B1484))</f>
        <v>45367</v>
      </c>
      <c r="C1484" s="8">
        <v>15.4270833333333</v>
      </c>
      <c r="D1484">
        <v>0.99086302703777784</v>
      </c>
      <c r="E1484" s="6">
        <v>139.1406604944076</v>
      </c>
      <c r="F1484" s="7">
        <v>133.70821121666401</v>
      </c>
      <c r="G1484" s="7">
        <v>0.92803252095736011</v>
      </c>
      <c r="H1484" s="7">
        <f t="shared" si="37"/>
        <v>137.86933604152446</v>
      </c>
    </row>
    <row r="1485" spans="1:8" x14ac:dyDescent="0.25">
      <c r="A1485" s="16"/>
      <c r="B1485" s="5">
        <f>DATE(YEAR(siječanj!B1485),MONTH(siječanj!B1485)+2,DAY(siječanj!B1485))</f>
        <v>45367</v>
      </c>
      <c r="C1485" s="8">
        <v>15.4375</v>
      </c>
      <c r="D1485">
        <v>0.99086302703777784</v>
      </c>
      <c r="E1485" s="6">
        <v>140.37813415462287</v>
      </c>
      <c r="F1485" s="7">
        <v>133.98750735156884</v>
      </c>
      <c r="G1485" s="7">
        <v>0.87978948622064168</v>
      </c>
      <c r="H1485" s="7">
        <f t="shared" si="37"/>
        <v>139.09550293836489</v>
      </c>
    </row>
    <row r="1486" spans="1:8" x14ac:dyDescent="0.25">
      <c r="A1486" s="16"/>
      <c r="B1486" s="5">
        <f>DATE(YEAR(siječanj!B1486),MONTH(siječanj!B1486)+2,DAY(siječanj!B1486))</f>
        <v>45367</v>
      </c>
      <c r="C1486" s="8">
        <v>15.4479166666667</v>
      </c>
      <c r="D1486">
        <v>0.99086302703777784</v>
      </c>
      <c r="E1486" s="6">
        <v>141.00149293520869</v>
      </c>
      <c r="F1486" s="7">
        <v>134.24620527227083</v>
      </c>
      <c r="G1486" s="7">
        <v>0.83250337892507476</v>
      </c>
      <c r="H1486" s="7">
        <f t="shared" si="37"/>
        <v>139.71316610662672</v>
      </c>
    </row>
    <row r="1487" spans="1:8" x14ac:dyDescent="0.25">
      <c r="A1487" s="16"/>
      <c r="B1487" s="5">
        <f>DATE(YEAR(siječanj!B1487),MONTH(siječanj!B1487)+2,DAY(siječanj!B1487))</f>
        <v>45367</v>
      </c>
      <c r="C1487" s="8">
        <v>15.4583333333333</v>
      </c>
      <c r="D1487">
        <v>0.99086302703777784</v>
      </c>
      <c r="E1487" s="6">
        <v>144.05526552595671</v>
      </c>
      <c r="F1487" s="7">
        <v>133.98251047317541</v>
      </c>
      <c r="G1487" s="7">
        <v>0.85815412959669557</v>
      </c>
      <c r="H1487" s="7">
        <f t="shared" si="37"/>
        <v>142.73903645978032</v>
      </c>
    </row>
    <row r="1488" spans="1:8" x14ac:dyDescent="0.25">
      <c r="A1488" s="16"/>
      <c r="B1488" s="5">
        <f>DATE(YEAR(siječanj!B1488),MONTH(siječanj!B1488)+2,DAY(siječanj!B1488))</f>
        <v>45367</v>
      </c>
      <c r="C1488" s="8">
        <v>15.46875</v>
      </c>
      <c r="D1488">
        <v>0.99086302703777784</v>
      </c>
      <c r="E1488" s="6">
        <v>144.70827455489359</v>
      </c>
      <c r="F1488" s="7">
        <v>133.81324796107208</v>
      </c>
      <c r="G1488" s="7">
        <v>0.90460843651321343</v>
      </c>
      <c r="H1488" s="7">
        <f t="shared" si="37"/>
        <v>143.3860789628757</v>
      </c>
    </row>
    <row r="1489" spans="1:8" x14ac:dyDescent="0.25">
      <c r="A1489" s="16"/>
      <c r="B1489" s="5">
        <f>DATE(YEAR(siječanj!B1489),MONTH(siječanj!B1489)+2,DAY(siječanj!B1489))</f>
        <v>45367</v>
      </c>
      <c r="C1489" s="8">
        <v>15.4791666666667</v>
      </c>
      <c r="D1489">
        <v>0.99086302703777784</v>
      </c>
      <c r="E1489" s="6">
        <v>144.99306967380863</v>
      </c>
      <c r="F1489" s="7">
        <v>133.5588593980174</v>
      </c>
      <c r="G1489" s="7">
        <v>0.87078186381925726</v>
      </c>
      <c r="H1489" s="7">
        <f t="shared" si="37"/>
        <v>143.66827191648946</v>
      </c>
    </row>
    <row r="1490" spans="1:8" x14ac:dyDescent="0.25">
      <c r="A1490" s="16"/>
      <c r="B1490" s="5">
        <f>DATE(YEAR(siječanj!B1490),MONTH(siječanj!B1490)+2,DAY(siječanj!B1490))</f>
        <v>45367</v>
      </c>
      <c r="C1490" s="8">
        <v>15.4895833333333</v>
      </c>
      <c r="D1490">
        <v>0.99086302703777784</v>
      </c>
      <c r="E1490" s="6">
        <v>144.58918579568925</v>
      </c>
      <c r="F1490" s="7">
        <v>132.65362493914415</v>
      </c>
      <c r="G1490" s="7">
        <v>0.83870278399022946</v>
      </c>
      <c r="H1490" s="7">
        <f t="shared" si="37"/>
        <v>143.26807831444432</v>
      </c>
    </row>
    <row r="1491" spans="1:8" x14ac:dyDescent="0.25">
      <c r="A1491" s="16"/>
      <c r="B1491" s="5">
        <f>DATE(YEAR(siječanj!B1491),MONTH(siječanj!B1491)+2,DAY(siječanj!B1491))</f>
        <v>45367</v>
      </c>
      <c r="C1491" s="8">
        <v>15.5</v>
      </c>
      <c r="D1491">
        <v>0.99086302703777784</v>
      </c>
      <c r="E1491" s="6">
        <v>144.34876849614056</v>
      </c>
      <c r="F1491" s="7">
        <v>131.02717233882305</v>
      </c>
      <c r="G1491" s="7">
        <v>0.96348714823928894</v>
      </c>
      <c r="H1491" s="7">
        <f t="shared" si="37"/>
        <v>143.02985770126125</v>
      </c>
    </row>
    <row r="1492" spans="1:8" x14ac:dyDescent="0.25">
      <c r="A1492" s="16"/>
      <c r="B1492" s="5">
        <f>DATE(YEAR(siječanj!B1492),MONTH(siječanj!B1492)+2,DAY(siječanj!B1492))</f>
        <v>45367</v>
      </c>
      <c r="C1492" s="8">
        <v>15.5104166666667</v>
      </c>
      <c r="D1492">
        <v>0.99086302703777784</v>
      </c>
      <c r="E1492" s="6">
        <v>149.89185040033053</v>
      </c>
      <c r="F1492" s="7">
        <v>129.9329990915561</v>
      </c>
      <c r="G1492" s="7">
        <v>0.91481897097874743</v>
      </c>
      <c r="H1492" s="7">
        <f t="shared" si="37"/>
        <v>148.52229261596526</v>
      </c>
    </row>
    <row r="1493" spans="1:8" x14ac:dyDescent="0.25">
      <c r="A1493" s="16"/>
      <c r="B1493" s="5">
        <f>DATE(YEAR(siječanj!B1493),MONTH(siječanj!B1493)+2,DAY(siječanj!B1493))</f>
        <v>45367</v>
      </c>
      <c r="C1493" s="8">
        <v>15.5208333333333</v>
      </c>
      <c r="D1493">
        <v>0.99086302703777784</v>
      </c>
      <c r="E1493" s="6">
        <v>151.00636963420018</v>
      </c>
      <c r="F1493" s="7">
        <v>128.56416748268279</v>
      </c>
      <c r="G1493" s="7">
        <v>0.8665531869261367</v>
      </c>
      <c r="H1493" s="7">
        <f t="shared" si="37"/>
        <v>149.62662851772916</v>
      </c>
    </row>
    <row r="1494" spans="1:8" x14ac:dyDescent="0.25">
      <c r="A1494" s="16"/>
      <c r="B1494" s="5">
        <f>DATE(YEAR(siječanj!B1494),MONTH(siječanj!B1494)+2,DAY(siječanj!B1494))</f>
        <v>45367</v>
      </c>
      <c r="C1494" s="8">
        <v>15.53125</v>
      </c>
      <c r="D1494">
        <v>0.99086302703777784</v>
      </c>
      <c r="E1494" s="6">
        <v>151.04461244372169</v>
      </c>
      <c r="F1494" s="7">
        <v>126.9149758381879</v>
      </c>
      <c r="G1494" s="7">
        <v>0.86582802699902839</v>
      </c>
      <c r="H1494" s="7">
        <f t="shared" si="37"/>
        <v>149.66452190373408</v>
      </c>
    </row>
    <row r="1495" spans="1:8" x14ac:dyDescent="0.25">
      <c r="A1495" s="16"/>
      <c r="B1495" s="5">
        <f>DATE(YEAR(siječanj!B1495),MONTH(siječanj!B1495)+2,DAY(siječanj!B1495))</f>
        <v>45367</v>
      </c>
      <c r="C1495" s="8">
        <v>15.5416666666667</v>
      </c>
      <c r="D1495">
        <v>0.99086302703777784</v>
      </c>
      <c r="E1495" s="6">
        <v>146.82092323419064</v>
      </c>
      <c r="F1495" s="7">
        <v>123.85197218660247</v>
      </c>
      <c r="G1495" s="7">
        <v>0.8461136333264716</v>
      </c>
      <c r="H1495" s="7">
        <f t="shared" si="37"/>
        <v>145.47942442831135</v>
      </c>
    </row>
    <row r="1496" spans="1:8" x14ac:dyDescent="0.25">
      <c r="A1496" s="16"/>
      <c r="B1496" s="5">
        <f>DATE(YEAR(siječanj!B1496),MONTH(siječanj!B1496)+2,DAY(siječanj!B1496))</f>
        <v>45367</v>
      </c>
      <c r="C1496" s="8">
        <v>15.5520833333333</v>
      </c>
      <c r="D1496">
        <v>0.99086302703777784</v>
      </c>
      <c r="E1496" s="6">
        <v>142.2460958591933</v>
      </c>
      <c r="F1496" s="7">
        <v>122.25101720611606</v>
      </c>
      <c r="G1496" s="7">
        <v>0.8994114584917775</v>
      </c>
      <c r="H1496" s="7">
        <f t="shared" si="37"/>
        <v>140.94639712734619</v>
      </c>
    </row>
    <row r="1497" spans="1:8" x14ac:dyDescent="0.25">
      <c r="A1497" s="16"/>
      <c r="B1497" s="5">
        <f>DATE(YEAR(siječanj!B1497),MONTH(siječanj!B1497)+2,DAY(siječanj!B1497))</f>
        <v>45367</v>
      </c>
      <c r="C1497" s="8">
        <v>15.5625</v>
      </c>
      <c r="D1497">
        <v>0.99086302703777784</v>
      </c>
      <c r="E1497" s="6">
        <v>143.01226852459158</v>
      </c>
      <c r="F1497" s="7">
        <v>120.66715421913777</v>
      </c>
      <c r="G1497" s="7">
        <v>0.99214660223835249</v>
      </c>
      <c r="H1497" s="7">
        <f t="shared" si="37"/>
        <v>141.70556929381632</v>
      </c>
    </row>
    <row r="1498" spans="1:8" x14ac:dyDescent="0.25">
      <c r="A1498" s="16"/>
      <c r="B1498" s="5">
        <f>DATE(YEAR(siječanj!B1498),MONTH(siječanj!B1498)+2,DAY(siječanj!B1498))</f>
        <v>45367</v>
      </c>
      <c r="C1498" s="8">
        <v>15.5729166666667</v>
      </c>
      <c r="D1498">
        <v>0.99086302703777784</v>
      </c>
      <c r="E1498" s="6">
        <v>142.96948998581919</v>
      </c>
      <c r="F1498" s="7">
        <v>119.07805482169246</v>
      </c>
      <c r="G1498" s="7">
        <v>1.0112197271198493</v>
      </c>
      <c r="H1498" s="7">
        <f t="shared" si="37"/>
        <v>141.66318162139606</v>
      </c>
    </row>
    <row r="1499" spans="1:8" x14ac:dyDescent="0.25">
      <c r="A1499" s="16"/>
      <c r="B1499" s="5">
        <f>DATE(YEAR(siječanj!B1499),MONTH(siječanj!B1499)+2,DAY(siječanj!B1499))</f>
        <v>45367</v>
      </c>
      <c r="C1499" s="8">
        <v>15.5833333333333</v>
      </c>
      <c r="D1499">
        <v>0.99086302703777784</v>
      </c>
      <c r="E1499" s="6">
        <v>144.96470830963324</v>
      </c>
      <c r="F1499" s="7">
        <v>116.30524495277417</v>
      </c>
      <c r="G1499" s="7">
        <v>0.96669491439087596</v>
      </c>
      <c r="H1499" s="7">
        <f t="shared" si="37"/>
        <v>143.64016968933169</v>
      </c>
    </row>
    <row r="1500" spans="1:8" x14ac:dyDescent="0.25">
      <c r="A1500" s="16"/>
      <c r="B1500" s="5">
        <f>DATE(YEAR(siječanj!B1500),MONTH(siječanj!B1500)+2,DAY(siječanj!B1500))</f>
        <v>45367</v>
      </c>
      <c r="C1500" s="8">
        <v>15.59375</v>
      </c>
      <c r="D1500">
        <v>0.99086302703777784</v>
      </c>
      <c r="E1500" s="6">
        <v>145.79740434712107</v>
      </c>
      <c r="F1500" s="7">
        <v>114.77930925595342</v>
      </c>
      <c r="G1500" s="7">
        <v>0.83154360806213234</v>
      </c>
      <c r="H1500" s="7">
        <f t="shared" si="37"/>
        <v>144.46525740563925</v>
      </c>
    </row>
    <row r="1501" spans="1:8" x14ac:dyDescent="0.25">
      <c r="A1501" s="16"/>
      <c r="B1501" s="5">
        <f>DATE(YEAR(siječanj!B1501),MONTH(siječanj!B1501)+2,DAY(siječanj!B1501))</f>
        <v>45367</v>
      </c>
      <c r="C1501" s="8">
        <v>15.6041666666667</v>
      </c>
      <c r="D1501">
        <v>0.99086302703777784</v>
      </c>
      <c r="E1501" s="6">
        <v>147.88178133231918</v>
      </c>
      <c r="F1501" s="7">
        <v>113.85225527812679</v>
      </c>
      <c r="G1501" s="7">
        <v>0.93003168723043328</v>
      </c>
      <c r="H1501" s="7">
        <f t="shared" si="37"/>
        <v>146.53058949468053</v>
      </c>
    </row>
    <row r="1502" spans="1:8" x14ac:dyDescent="0.25">
      <c r="A1502" s="16"/>
      <c r="B1502" s="5">
        <f>DATE(YEAR(siječanj!B1502),MONTH(siječanj!B1502)+2,DAY(siječanj!B1502))</f>
        <v>45367</v>
      </c>
      <c r="C1502" s="8">
        <v>15.6145833333333</v>
      </c>
      <c r="D1502">
        <v>0.99086302703777784</v>
      </c>
      <c r="E1502" s="6">
        <v>147.52139433896909</v>
      </c>
      <c r="F1502" s="7">
        <v>112.95702499887044</v>
      </c>
      <c r="G1502" s="7">
        <v>1.0073465206650229</v>
      </c>
      <c r="H1502" s="7">
        <f t="shared" si="37"/>
        <v>146.17349534754462</v>
      </c>
    </row>
    <row r="1503" spans="1:8" x14ac:dyDescent="0.25">
      <c r="A1503" s="16"/>
      <c r="B1503" s="5">
        <f>DATE(YEAR(siječanj!B1503),MONTH(siječanj!B1503)+2,DAY(siječanj!B1503))</f>
        <v>45367</v>
      </c>
      <c r="C1503" s="8">
        <v>15.625</v>
      </c>
      <c r="D1503">
        <v>0.99086302703777784</v>
      </c>
      <c r="E1503" s="6">
        <v>148.29801110480847</v>
      </c>
      <c r="F1503" s="7">
        <v>111.68715246645023</v>
      </c>
      <c r="G1503" s="7">
        <v>1.0553080226670533</v>
      </c>
      <c r="H1503" s="7">
        <f t="shared" si="37"/>
        <v>146.94301618699251</v>
      </c>
    </row>
    <row r="1504" spans="1:8" x14ac:dyDescent="0.25">
      <c r="A1504" s="16"/>
      <c r="B1504" s="5">
        <f>DATE(YEAR(siječanj!B1504),MONTH(siječanj!B1504)+2,DAY(siječanj!B1504))</f>
        <v>45367</v>
      </c>
      <c r="C1504" s="8">
        <v>15.6354166666667</v>
      </c>
      <c r="D1504">
        <v>0.99086302703777784</v>
      </c>
      <c r="E1504" s="6">
        <v>145.69956148371921</v>
      </c>
      <c r="F1504" s="7">
        <v>111.0637255619622</v>
      </c>
      <c r="G1504" s="7">
        <v>1.0995328179927413</v>
      </c>
      <c r="H1504" s="7">
        <f t="shared" si="37"/>
        <v>144.36830852983485</v>
      </c>
    </row>
    <row r="1505" spans="1:8" x14ac:dyDescent="0.25">
      <c r="A1505" s="16"/>
      <c r="B1505" s="5">
        <f>DATE(YEAR(siječanj!B1505),MONTH(siječanj!B1505)+2,DAY(siječanj!B1505))</f>
        <v>45367</v>
      </c>
      <c r="C1505" s="8">
        <v>15.6458333333333</v>
      </c>
      <c r="D1505">
        <v>0.99086302703777784</v>
      </c>
      <c r="E1505" s="6">
        <v>145.0322929418582</v>
      </c>
      <c r="F1505" s="7">
        <v>111.00703771999996</v>
      </c>
      <c r="G1505" s="7">
        <v>1.3999124998136097</v>
      </c>
      <c r="H1505" s="7">
        <f t="shared" si="37"/>
        <v>143.70713680259936</v>
      </c>
    </row>
    <row r="1506" spans="1:8" x14ac:dyDescent="0.25">
      <c r="A1506" s="16"/>
      <c r="B1506" s="5">
        <f>DATE(YEAR(siječanj!B1506),MONTH(siječanj!B1506)+2,DAY(siječanj!B1506))</f>
        <v>45367</v>
      </c>
      <c r="C1506" s="8">
        <v>15.65625</v>
      </c>
      <c r="D1506">
        <v>0.99086302703777784</v>
      </c>
      <c r="E1506" s="6">
        <v>146.4494476983117</v>
      </c>
      <c r="F1506" s="7">
        <v>111.29704099649737</v>
      </c>
      <c r="G1506" s="7">
        <v>2.7923914000043029</v>
      </c>
      <c r="H1506" s="7">
        <f t="shared" si="37"/>
        <v>145.11134305435985</v>
      </c>
    </row>
    <row r="1507" spans="1:8" x14ac:dyDescent="0.25">
      <c r="A1507" s="16"/>
      <c r="B1507" s="5">
        <f>DATE(YEAR(siječanj!B1507),MONTH(siječanj!B1507)+2,DAY(siječanj!B1507))</f>
        <v>45367</v>
      </c>
      <c r="C1507" s="8">
        <v>15.6666666666667</v>
      </c>
      <c r="D1507">
        <v>0.99086302703777784</v>
      </c>
      <c r="E1507" s="6">
        <v>145.95107422349489</v>
      </c>
      <c r="F1507" s="7">
        <v>112.4315078427792</v>
      </c>
      <c r="G1507" s="7">
        <v>8.5787330825138532</v>
      </c>
      <c r="H1507" s="7">
        <f t="shared" si="37"/>
        <v>144.61752320450753</v>
      </c>
    </row>
    <row r="1508" spans="1:8" x14ac:dyDescent="0.25">
      <c r="A1508" s="16"/>
      <c r="B1508" s="5">
        <f>DATE(YEAR(siječanj!B1508),MONTH(siječanj!B1508)+2,DAY(siječanj!B1508))</f>
        <v>45367</v>
      </c>
      <c r="C1508" s="8">
        <v>15.6770833333333</v>
      </c>
      <c r="D1508">
        <v>0.99086302703777784</v>
      </c>
      <c r="E1508" s="6">
        <v>148.1253075229794</v>
      </c>
      <c r="F1508" s="7">
        <v>114.20719606649452</v>
      </c>
      <c r="G1508" s="7">
        <v>36.408573945280828</v>
      </c>
      <c r="H1508" s="7">
        <f t="shared" si="37"/>
        <v>146.7718905931211</v>
      </c>
    </row>
    <row r="1509" spans="1:8" x14ac:dyDescent="0.25">
      <c r="A1509" s="16"/>
      <c r="B1509" s="5">
        <f>DATE(YEAR(siječanj!B1509),MONTH(siječanj!B1509)+2,DAY(siječanj!B1509))</f>
        <v>45367</v>
      </c>
      <c r="C1509" s="8">
        <v>15.6875</v>
      </c>
      <c r="D1509">
        <v>0.99086302703777784</v>
      </c>
      <c r="E1509" s="6">
        <v>153.19870446449917</v>
      </c>
      <c r="F1509" s="7">
        <v>115.9609660438949</v>
      </c>
      <c r="G1509" s="7">
        <v>113.34883416608639</v>
      </c>
      <c r="H1509" s="7">
        <f t="shared" si="37"/>
        <v>151.79893204395958</v>
      </c>
    </row>
    <row r="1510" spans="1:8" x14ac:dyDescent="0.25">
      <c r="A1510" s="16"/>
      <c r="B1510" s="5">
        <f>DATE(YEAR(siječanj!B1510),MONTH(siječanj!B1510)+2,DAY(siječanj!B1510))</f>
        <v>45367</v>
      </c>
      <c r="C1510" s="8">
        <v>15.6979166666667</v>
      </c>
      <c r="D1510">
        <v>0.99086302703777784</v>
      </c>
      <c r="E1510" s="6">
        <v>158.84995213012112</v>
      </c>
      <c r="F1510" s="7">
        <v>117.75950776989809</v>
      </c>
      <c r="G1510" s="7">
        <v>176.02310906969851</v>
      </c>
      <c r="H1510" s="7">
        <f t="shared" si="37"/>
        <v>157.39854441245794</v>
      </c>
    </row>
    <row r="1511" spans="1:8" x14ac:dyDescent="0.25">
      <c r="A1511" s="16"/>
      <c r="B1511" s="5">
        <f>DATE(YEAR(siječanj!B1511),MONTH(siječanj!B1511)+2,DAY(siječanj!B1511))</f>
        <v>45367</v>
      </c>
      <c r="C1511" s="8">
        <v>15.7083333333333</v>
      </c>
      <c r="D1511">
        <v>0.99086302703777784</v>
      </c>
      <c r="E1511" s="6">
        <v>163.61972914898715</v>
      </c>
      <c r="F1511" s="7">
        <v>118.4465506100214</v>
      </c>
      <c r="G1511" s="7">
        <v>194.74615116133222</v>
      </c>
      <c r="H1511" s="7">
        <f t="shared" si="37"/>
        <v>162.12474010766675</v>
      </c>
    </row>
    <row r="1512" spans="1:8" x14ac:dyDescent="0.25">
      <c r="A1512" s="16"/>
      <c r="B1512" s="5">
        <f>DATE(YEAR(siječanj!B1512),MONTH(siječanj!B1512)+2,DAY(siječanj!B1512))</f>
        <v>45367</v>
      </c>
      <c r="C1512" s="8">
        <v>15.71875</v>
      </c>
      <c r="D1512">
        <v>0.99086302703777784</v>
      </c>
      <c r="E1512" s="6">
        <v>168.07038810275787</v>
      </c>
      <c r="F1512" s="7">
        <v>119.10973636444309</v>
      </c>
      <c r="G1512" s="7">
        <v>195.91516427901473</v>
      </c>
      <c r="H1512" s="7">
        <f t="shared" si="37"/>
        <v>166.53473351091279</v>
      </c>
    </row>
    <row r="1513" spans="1:8" x14ac:dyDescent="0.25">
      <c r="A1513" s="16"/>
      <c r="B1513" s="5">
        <f>DATE(YEAR(siječanj!B1513),MONTH(siječanj!B1513)+2,DAY(siječanj!B1513))</f>
        <v>45367</v>
      </c>
      <c r="C1513" s="8">
        <v>15.7291666666667</v>
      </c>
      <c r="D1513">
        <v>0.99086302703777784</v>
      </c>
      <c r="E1513" s="6">
        <v>174.59508242137298</v>
      </c>
      <c r="F1513" s="7">
        <v>118.83254776435788</v>
      </c>
      <c r="G1513" s="7">
        <v>196.47446864595162</v>
      </c>
      <c r="H1513" s="7">
        <f t="shared" si="37"/>
        <v>172.99981187395196</v>
      </c>
    </row>
    <row r="1514" spans="1:8" x14ac:dyDescent="0.25">
      <c r="A1514" s="16"/>
      <c r="B1514" s="5">
        <f>DATE(YEAR(siječanj!B1514),MONTH(siječanj!B1514)+2,DAY(siječanj!B1514))</f>
        <v>45367</v>
      </c>
      <c r="C1514" s="8">
        <v>15.7395833333333</v>
      </c>
      <c r="D1514">
        <v>0.99086302703777784</v>
      </c>
      <c r="E1514" s="6">
        <v>180.64779779997789</v>
      </c>
      <c r="F1514" s="7">
        <v>118.91493705038503</v>
      </c>
      <c r="G1514" s="7">
        <v>196.82528253207647</v>
      </c>
      <c r="H1514" s="7">
        <f t="shared" si="37"/>
        <v>178.99722375579452</v>
      </c>
    </row>
    <row r="1515" spans="1:8" x14ac:dyDescent="0.25">
      <c r="A1515" s="16"/>
      <c r="B1515" s="5">
        <f>DATE(YEAR(siječanj!B1515),MONTH(siječanj!B1515)+2,DAY(siječanj!B1515))</f>
        <v>45367</v>
      </c>
      <c r="C1515" s="8">
        <v>15.75</v>
      </c>
      <c r="D1515">
        <v>0.99086302703777784</v>
      </c>
      <c r="E1515" s="6">
        <v>184.03664677327026</v>
      </c>
      <c r="F1515" s="7">
        <v>118.37662287878791</v>
      </c>
      <c r="G1515" s="7">
        <v>196.91210970256117</v>
      </c>
      <c r="H1515" s="7">
        <f t="shared" si="37"/>
        <v>182.35510890764488</v>
      </c>
    </row>
    <row r="1516" spans="1:8" x14ac:dyDescent="0.25">
      <c r="A1516" s="16"/>
      <c r="B1516" s="5">
        <f>DATE(YEAR(siječanj!B1516),MONTH(siječanj!B1516)+2,DAY(siječanj!B1516))</f>
        <v>45367</v>
      </c>
      <c r="C1516" s="8">
        <v>15.7604166666667</v>
      </c>
      <c r="D1516">
        <v>0.99086302703777784</v>
      </c>
      <c r="E1516" s="6">
        <v>186.21712544577068</v>
      </c>
      <c r="F1516" s="7">
        <v>117.88236977320304</v>
      </c>
      <c r="G1516" s="7">
        <v>197.52166060408072</v>
      </c>
      <c r="H1516" s="7">
        <f t="shared" si="37"/>
        <v>184.51566460546994</v>
      </c>
    </row>
    <row r="1517" spans="1:8" x14ac:dyDescent="0.25">
      <c r="A1517" s="16"/>
      <c r="B1517" s="5">
        <f>DATE(YEAR(siječanj!B1517),MONTH(siječanj!B1517)+2,DAY(siječanj!B1517))</f>
        <v>45367</v>
      </c>
      <c r="C1517" s="8">
        <v>15.7708333333333</v>
      </c>
      <c r="D1517">
        <v>0.99086302703777784</v>
      </c>
      <c r="E1517" s="6">
        <v>189.35910284478194</v>
      </c>
      <c r="F1517" s="7">
        <v>117.47956599858223</v>
      </c>
      <c r="G1517" s="7">
        <v>197.8675845619355</v>
      </c>
      <c r="H1517" s="7">
        <f t="shared" si="37"/>
        <v>187.62893384193853</v>
      </c>
    </row>
    <row r="1518" spans="1:8" x14ac:dyDescent="0.25">
      <c r="A1518" s="16"/>
      <c r="B1518" s="5">
        <f>DATE(YEAR(siječanj!B1518),MONTH(siječanj!B1518)+2,DAY(siječanj!B1518))</f>
        <v>45367</v>
      </c>
      <c r="C1518" s="8">
        <v>15.78125</v>
      </c>
      <c r="D1518">
        <v>0.99086302703777784</v>
      </c>
      <c r="E1518" s="6">
        <v>190.36910027263343</v>
      </c>
      <c r="F1518" s="7">
        <v>116.84643958923812</v>
      </c>
      <c r="G1518" s="7">
        <v>198.01595943671771</v>
      </c>
      <c r="H1518" s="7">
        <f t="shared" si="37"/>
        <v>188.62970295059984</v>
      </c>
    </row>
    <row r="1519" spans="1:8" x14ac:dyDescent="0.25">
      <c r="A1519" s="16"/>
      <c r="B1519" s="5">
        <f>DATE(YEAR(siječanj!B1519),MONTH(siječanj!B1519)+2,DAY(siječanj!B1519))</f>
        <v>45367</v>
      </c>
      <c r="C1519" s="8">
        <v>15.7916666666667</v>
      </c>
      <c r="D1519">
        <v>0.99086302703777784</v>
      </c>
      <c r="E1519" s="6">
        <v>188.21500135415775</v>
      </c>
      <c r="F1519" s="7">
        <v>116.23239709201545</v>
      </c>
      <c r="G1519" s="7">
        <v>197.60653417196659</v>
      </c>
      <c r="H1519" s="7">
        <f t="shared" si="37"/>
        <v>186.4952859757002</v>
      </c>
    </row>
    <row r="1520" spans="1:8" x14ac:dyDescent="0.25">
      <c r="A1520" s="16"/>
      <c r="B1520" s="5">
        <f>DATE(YEAR(siječanj!B1520),MONTH(siječanj!B1520)+2,DAY(siječanj!B1520))</f>
        <v>45367</v>
      </c>
      <c r="C1520" s="8">
        <v>15.8020833333333</v>
      </c>
      <c r="D1520">
        <v>0.99086302703777784</v>
      </c>
      <c r="E1520" s="6">
        <v>188.63379411421636</v>
      </c>
      <c r="F1520" s="7">
        <v>115.46697080684366</v>
      </c>
      <c r="G1520" s="7">
        <v>197.58854596151346</v>
      </c>
      <c r="H1520" s="7">
        <f t="shared" si="37"/>
        <v>186.91025223763339</v>
      </c>
    </row>
    <row r="1521" spans="1:8" x14ac:dyDescent="0.25">
      <c r="A1521" s="16"/>
      <c r="B1521" s="5">
        <f>DATE(YEAR(siječanj!B1521),MONTH(siječanj!B1521)+2,DAY(siječanj!B1521))</f>
        <v>45367</v>
      </c>
      <c r="C1521" s="8">
        <v>15.8125</v>
      </c>
      <c r="D1521">
        <v>0.99086302703777784</v>
      </c>
      <c r="E1521" s="6">
        <v>190.31231447961346</v>
      </c>
      <c r="F1521" s="7">
        <v>114.69882763733077</v>
      </c>
      <c r="G1521" s="7">
        <v>197.25551273255431</v>
      </c>
      <c r="H1521" s="7">
        <f t="shared" si="37"/>
        <v>188.57343600783531</v>
      </c>
    </row>
    <row r="1522" spans="1:8" x14ac:dyDescent="0.25">
      <c r="A1522" s="16"/>
      <c r="B1522" s="5">
        <f>DATE(YEAR(siječanj!B1522),MONTH(siječanj!B1522)+2,DAY(siječanj!B1522))</f>
        <v>45367</v>
      </c>
      <c r="C1522" s="8">
        <v>15.8229166666667</v>
      </c>
      <c r="D1522">
        <v>0.99086302703777784</v>
      </c>
      <c r="E1522" s="6">
        <v>187.20257100961703</v>
      </c>
      <c r="F1522" s="7">
        <v>113.44882902893933</v>
      </c>
      <c r="G1522" s="7">
        <v>197.284915791347</v>
      </c>
      <c r="H1522" s="7">
        <f t="shared" si="37"/>
        <v>185.49210617984369</v>
      </c>
    </row>
    <row r="1523" spans="1:8" x14ac:dyDescent="0.25">
      <c r="A1523" s="16"/>
      <c r="B1523" s="5">
        <f>DATE(YEAR(siječanj!B1523),MONTH(siječanj!B1523)+2,DAY(siječanj!B1523))</f>
        <v>45367</v>
      </c>
      <c r="C1523" s="8">
        <v>15.8333333333333</v>
      </c>
      <c r="D1523">
        <v>0.99086302703777784</v>
      </c>
      <c r="E1523" s="6">
        <v>189.30797020811926</v>
      </c>
      <c r="F1523" s="7">
        <v>111.48289375865576</v>
      </c>
      <c r="G1523" s="7">
        <v>197.57764290968063</v>
      </c>
      <c r="H1523" s="7">
        <f t="shared" si="37"/>
        <v>187.57826840279452</v>
      </c>
    </row>
    <row r="1524" spans="1:8" x14ac:dyDescent="0.25">
      <c r="A1524" s="16"/>
      <c r="B1524" s="5">
        <f>DATE(YEAR(siječanj!B1524),MONTH(siječanj!B1524)+2,DAY(siječanj!B1524))</f>
        <v>45367</v>
      </c>
      <c r="C1524" s="8">
        <v>15.84375</v>
      </c>
      <c r="D1524">
        <v>0.99086302703777784</v>
      </c>
      <c r="E1524" s="6">
        <v>190.15035751156029</v>
      </c>
      <c r="F1524" s="7">
        <v>109.61395556359427</v>
      </c>
      <c r="G1524" s="7">
        <v>197.65795224680778</v>
      </c>
      <c r="H1524" s="7">
        <f t="shared" si="37"/>
        <v>188.4129588362203</v>
      </c>
    </row>
    <row r="1525" spans="1:8" x14ac:dyDescent="0.25">
      <c r="A1525" s="16"/>
      <c r="B1525" s="5">
        <f>DATE(YEAR(siječanj!B1525),MONTH(siječanj!B1525)+2,DAY(siječanj!B1525))</f>
        <v>45367</v>
      </c>
      <c r="C1525" s="8">
        <v>15.8541666666667</v>
      </c>
      <c r="D1525">
        <v>0.99086302703777784</v>
      </c>
      <c r="E1525" s="6">
        <v>187.20415452404379</v>
      </c>
      <c r="F1525" s="7">
        <v>108.42375601190616</v>
      </c>
      <c r="G1525" s="7">
        <v>197.20396670858642</v>
      </c>
      <c r="H1525" s="7">
        <f t="shared" si="37"/>
        <v>185.49367522574195</v>
      </c>
    </row>
    <row r="1526" spans="1:8" x14ac:dyDescent="0.25">
      <c r="A1526" s="16"/>
      <c r="B1526" s="5">
        <f>DATE(YEAR(siječanj!B1526),MONTH(siječanj!B1526)+2,DAY(siječanj!B1526))</f>
        <v>45367</v>
      </c>
      <c r="C1526" s="8">
        <v>15.8645833333333</v>
      </c>
      <c r="D1526">
        <v>0.99086302703777784</v>
      </c>
      <c r="E1526" s="6">
        <v>183.68271799619444</v>
      </c>
      <c r="F1526" s="7">
        <v>107.12613510742743</v>
      </c>
      <c r="G1526" s="7">
        <v>196.31696676582567</v>
      </c>
      <c r="H1526" s="7">
        <f t="shared" si="37"/>
        <v>182.00441396823572</v>
      </c>
    </row>
    <row r="1527" spans="1:8" x14ac:dyDescent="0.25">
      <c r="A1527" s="16"/>
      <c r="B1527" s="5">
        <f>DATE(YEAR(siječanj!B1527),MONTH(siječanj!B1527)+2,DAY(siječanj!B1527))</f>
        <v>45367</v>
      </c>
      <c r="C1527" s="8">
        <v>15.875</v>
      </c>
      <c r="D1527">
        <v>0.99086302703777784</v>
      </c>
      <c r="E1527" s="6">
        <v>179.77931650429412</v>
      </c>
      <c r="F1527" s="7">
        <v>104.9401927158284</v>
      </c>
      <c r="G1527" s="7">
        <v>195.75265743289856</v>
      </c>
      <c r="H1527" s="7">
        <f t="shared" si="37"/>
        <v>178.13667775022759</v>
      </c>
    </row>
    <row r="1528" spans="1:8" x14ac:dyDescent="0.25">
      <c r="A1528" s="16"/>
      <c r="B1528" s="5">
        <f>DATE(YEAR(siječanj!B1528),MONTH(siječanj!B1528)+2,DAY(siječanj!B1528))</f>
        <v>45367</v>
      </c>
      <c r="C1528" s="8">
        <v>15.8854166666667</v>
      </c>
      <c r="D1528">
        <v>0.99086302703777784</v>
      </c>
      <c r="E1528" s="6">
        <v>183.56354547922641</v>
      </c>
      <c r="F1528" s="7">
        <v>103.02242018466677</v>
      </c>
      <c r="G1528" s="7">
        <v>195.25132741714535</v>
      </c>
      <c r="H1528" s="7">
        <f t="shared" si="37"/>
        <v>181.88633032733307</v>
      </c>
    </row>
    <row r="1529" spans="1:8" x14ac:dyDescent="0.25">
      <c r="A1529" s="16"/>
      <c r="B1529" s="5">
        <f>DATE(YEAR(siječanj!B1529),MONTH(siječanj!B1529)+2,DAY(siječanj!B1529))</f>
        <v>45367</v>
      </c>
      <c r="C1529" s="8">
        <v>15.8958333333333</v>
      </c>
      <c r="D1529">
        <v>0.99086302703777784</v>
      </c>
      <c r="E1529" s="6">
        <v>188.75215565895468</v>
      </c>
      <c r="F1529" s="7">
        <v>101.90250650423027</v>
      </c>
      <c r="G1529" s="7">
        <v>194.8062911340015</v>
      </c>
      <c r="H1529" s="7">
        <f t="shared" si="37"/>
        <v>187.02753231613767</v>
      </c>
    </row>
    <row r="1530" spans="1:8" x14ac:dyDescent="0.25">
      <c r="A1530" s="16"/>
      <c r="B1530" s="5">
        <f>DATE(YEAR(siječanj!B1530),MONTH(siječanj!B1530)+2,DAY(siječanj!B1530))</f>
        <v>45367</v>
      </c>
      <c r="C1530" s="8">
        <v>15.90625</v>
      </c>
      <c r="D1530">
        <v>0.99086302703777784</v>
      </c>
      <c r="E1530" s="6">
        <v>191.88757531776074</v>
      </c>
      <c r="F1530" s="7">
        <v>100.34625533093656</v>
      </c>
      <c r="G1530" s="7">
        <v>194.59235475781128</v>
      </c>
      <c r="H1530" s="7">
        <f t="shared" si="37"/>
        <v>190.13430373029598</v>
      </c>
    </row>
    <row r="1531" spans="1:8" x14ac:dyDescent="0.25">
      <c r="A1531" s="16"/>
      <c r="B1531" s="5">
        <f>DATE(YEAR(siječanj!B1531),MONTH(siječanj!B1531)+2,DAY(siječanj!B1531))</f>
        <v>45367</v>
      </c>
      <c r="C1531" s="8">
        <v>15.9166666666667</v>
      </c>
      <c r="D1531">
        <v>0.99086302703777784</v>
      </c>
      <c r="E1531" s="6">
        <v>190.721898812592</v>
      </c>
      <c r="F1531" s="7">
        <v>98.455892043829238</v>
      </c>
      <c r="G1531" s="7">
        <v>193.42314690116964</v>
      </c>
      <c r="H1531" s="7">
        <f t="shared" si="37"/>
        <v>188.97927797983769</v>
      </c>
    </row>
    <row r="1532" spans="1:8" x14ac:dyDescent="0.25">
      <c r="A1532" s="16"/>
      <c r="B1532" s="5">
        <f>DATE(YEAR(siječanj!B1532),MONTH(siječanj!B1532)+2,DAY(siječanj!B1532))</f>
        <v>45367</v>
      </c>
      <c r="C1532" s="8">
        <v>15.9270833333333</v>
      </c>
      <c r="D1532">
        <v>0.99086302703777784</v>
      </c>
      <c r="E1532" s="6">
        <v>190.77776031405486</v>
      </c>
      <c r="F1532" s="7">
        <v>97.052453165234354</v>
      </c>
      <c r="G1532" s="7">
        <v>191.64084769941971</v>
      </c>
      <c r="H1532" s="7">
        <f t="shared" si="37"/>
        <v>189.03462907627204</v>
      </c>
    </row>
    <row r="1533" spans="1:8" x14ac:dyDescent="0.25">
      <c r="A1533" s="16"/>
      <c r="B1533" s="5">
        <f>DATE(YEAR(siječanj!B1533),MONTH(siječanj!B1533)+2,DAY(siječanj!B1533))</f>
        <v>45367</v>
      </c>
      <c r="C1533" s="8">
        <v>15.9375</v>
      </c>
      <c r="D1533">
        <v>0.99086302703777784</v>
      </c>
      <c r="E1533" s="6">
        <v>186.1134579689423</v>
      </c>
      <c r="F1533" s="7">
        <v>95.668928406118937</v>
      </c>
      <c r="G1533" s="7">
        <v>190.64022097175121</v>
      </c>
      <c r="H1533" s="7">
        <f t="shared" si="37"/>
        <v>184.41294433557439</v>
      </c>
    </row>
    <row r="1534" spans="1:8" x14ac:dyDescent="0.25">
      <c r="A1534" s="16"/>
      <c r="B1534" s="5">
        <f>DATE(YEAR(siječanj!B1534),MONTH(siječanj!B1534)+2,DAY(siječanj!B1534))</f>
        <v>45367</v>
      </c>
      <c r="C1534" s="8">
        <v>15.9479166666667</v>
      </c>
      <c r="D1534">
        <v>0.99086302703777784</v>
      </c>
      <c r="E1534" s="6">
        <v>178.29911875717929</v>
      </c>
      <c r="F1534" s="7">
        <v>94.223412688462602</v>
      </c>
      <c r="G1534" s="7">
        <v>190.00556107344238</v>
      </c>
      <c r="H1534" s="7">
        <f t="shared" si="37"/>
        <v>176.67000452990689</v>
      </c>
    </row>
    <row r="1535" spans="1:8" x14ac:dyDescent="0.25">
      <c r="A1535" s="16"/>
      <c r="B1535" s="5">
        <f>DATE(YEAR(siječanj!B1535),MONTH(siječanj!B1535)+2,DAY(siječanj!B1535))</f>
        <v>45367</v>
      </c>
      <c r="C1535" s="8">
        <v>15.9583333333333</v>
      </c>
      <c r="D1535">
        <v>0.99086302703777784</v>
      </c>
      <c r="E1535" s="6">
        <v>169.03745918401864</v>
      </c>
      <c r="F1535" s="7">
        <v>91.784144370274916</v>
      </c>
      <c r="G1535" s="7">
        <v>184.57333343839952</v>
      </c>
      <c r="H1535" s="7">
        <f t="shared" si="37"/>
        <v>167.49296848985153</v>
      </c>
    </row>
    <row r="1536" spans="1:8" x14ac:dyDescent="0.25">
      <c r="A1536" s="16"/>
      <c r="B1536" s="5">
        <f>DATE(YEAR(siječanj!B1536),MONTH(siječanj!B1536)+2,DAY(siječanj!B1536))</f>
        <v>45367</v>
      </c>
      <c r="C1536" s="8">
        <v>15.96875</v>
      </c>
      <c r="D1536">
        <v>0.99086302703777784</v>
      </c>
      <c r="E1536" s="6">
        <v>161.65346342062168</v>
      </c>
      <c r="F1536" s="7">
        <v>90.218450412217351</v>
      </c>
      <c r="G1536" s="7">
        <v>184.26237920005224</v>
      </c>
      <c r="H1536" s="7">
        <f t="shared" si="37"/>
        <v>160.17644009609788</v>
      </c>
    </row>
    <row r="1537" spans="1:8" x14ac:dyDescent="0.25">
      <c r="A1537" s="16"/>
      <c r="B1537" s="5">
        <f>DATE(YEAR(siječanj!B1537),MONTH(siječanj!B1537)+2,DAY(siječanj!B1537))</f>
        <v>45367</v>
      </c>
      <c r="C1537" s="8">
        <v>15.9791666666667</v>
      </c>
      <c r="D1537">
        <v>0.99086302703777784</v>
      </c>
      <c r="E1537" s="6">
        <v>151.08474325177559</v>
      </c>
      <c r="F1537" s="7">
        <v>88.815832871924329</v>
      </c>
      <c r="G1537" s="7">
        <v>182.55139018213416</v>
      </c>
      <c r="H1537" s="7">
        <f t="shared" si="37"/>
        <v>149.70428603767985</v>
      </c>
    </row>
    <row r="1538" spans="1:8" ht="15.75" thickBot="1" x14ac:dyDescent="0.3">
      <c r="A1538" s="16"/>
      <c r="B1538" s="5">
        <f>DATE(YEAR(siječanj!B1538),MONTH(siječanj!B1538)+2,DAY(siječanj!B1538))</f>
        <v>45367</v>
      </c>
      <c r="C1538" s="8">
        <v>15.9895833333333</v>
      </c>
      <c r="D1538">
        <v>0.99086302703777784</v>
      </c>
      <c r="E1538" s="6">
        <v>142.74475312502122</v>
      </c>
      <c r="F1538" s="7">
        <v>87.14467191889851</v>
      </c>
      <c r="G1538" s="7">
        <v>182.26402498649702</v>
      </c>
      <c r="H1538" s="7">
        <f t="shared" si="37"/>
        <v>141.44049817521883</v>
      </c>
    </row>
    <row r="1539" spans="1:8" x14ac:dyDescent="0.25">
      <c r="A1539" s="17">
        <f t="shared" ref="A1539" si="38">A1443+1</f>
        <v>77</v>
      </c>
      <c r="B1539" s="5">
        <f>DATE(YEAR(siječanj!B1539),MONTH(siječanj!B1539)+2,DAY(siječanj!B1539))</f>
        <v>45368</v>
      </c>
      <c r="C1539" s="8">
        <v>16</v>
      </c>
      <c r="D1539">
        <v>0.98750500721911783</v>
      </c>
      <c r="E1539" s="6">
        <v>135.4979466662576</v>
      </c>
      <c r="F1539" s="7">
        <v>84.662080162234659</v>
      </c>
      <c r="G1539" s="7">
        <v>178.26315471795257</v>
      </c>
      <c r="H1539" s="7">
        <f t="shared" si="37"/>
        <v>133.80490080083837</v>
      </c>
    </row>
    <row r="1540" spans="1:8" x14ac:dyDescent="0.25">
      <c r="A1540" s="18"/>
      <c r="B1540" s="5">
        <f>DATE(YEAR(siječanj!B1540),MONTH(siječanj!B1540)+2,DAY(siječanj!B1540))</f>
        <v>45368</v>
      </c>
      <c r="C1540" s="8">
        <v>16.0104166666667</v>
      </c>
      <c r="D1540">
        <v>0.98750500721911783</v>
      </c>
      <c r="E1540" s="6">
        <v>125.09116080159924</v>
      </c>
      <c r="F1540" s="7">
        <v>83.596380368563317</v>
      </c>
      <c r="G1540" s="7">
        <v>177.57202489002003</v>
      </c>
      <c r="H1540" s="7">
        <f t="shared" ref="H1540:H1603" si="39">D1540*E1540</f>
        <v>123.52814765043109</v>
      </c>
    </row>
    <row r="1541" spans="1:8" x14ac:dyDescent="0.25">
      <c r="A1541" s="18"/>
      <c r="B1541" s="5">
        <f>DATE(YEAR(siječanj!B1541),MONTH(siječanj!B1541)+2,DAY(siječanj!B1541))</f>
        <v>45368</v>
      </c>
      <c r="C1541" s="8">
        <v>16.0208333333333</v>
      </c>
      <c r="D1541">
        <v>0.98750500721911783</v>
      </c>
      <c r="E1541" s="6">
        <v>116.98102464231238</v>
      </c>
      <c r="F1541" s="7">
        <v>82.149569035239153</v>
      </c>
      <c r="G1541" s="7">
        <v>176.88293108411622</v>
      </c>
      <c r="H1541" s="7">
        <f t="shared" si="39"/>
        <v>115.51934758390648</v>
      </c>
    </row>
    <row r="1542" spans="1:8" x14ac:dyDescent="0.25">
      <c r="A1542" s="18"/>
      <c r="B1542" s="5">
        <f>DATE(YEAR(siječanj!B1542),MONTH(siječanj!B1542)+2,DAY(siječanj!B1542))</f>
        <v>45368</v>
      </c>
      <c r="C1542" s="8">
        <v>16.03125</v>
      </c>
      <c r="D1542">
        <v>0.98750500721911783</v>
      </c>
      <c r="E1542" s="6">
        <v>109.24202406092236</v>
      </c>
      <c r="F1542" s="7">
        <v>81.100907866326281</v>
      </c>
      <c r="G1542" s="7">
        <v>177.11373664983154</v>
      </c>
      <c r="H1542" s="7">
        <f t="shared" si="39"/>
        <v>107.87704575891217</v>
      </c>
    </row>
    <row r="1543" spans="1:8" x14ac:dyDescent="0.25">
      <c r="A1543" s="18"/>
      <c r="B1543" s="5">
        <f>DATE(YEAR(siječanj!B1543),MONTH(siječanj!B1543)+2,DAY(siječanj!B1543))</f>
        <v>45368</v>
      </c>
      <c r="C1543" s="8">
        <v>16.0416666666667</v>
      </c>
      <c r="D1543">
        <v>0.98750500721911783</v>
      </c>
      <c r="E1543" s="6">
        <v>101.46712982893636</v>
      </c>
      <c r="F1543" s="7">
        <v>80.387007284963957</v>
      </c>
      <c r="G1543" s="7">
        <v>176.52885828131261</v>
      </c>
      <c r="H1543" s="7">
        <f t="shared" si="39"/>
        <v>100.19929877422697</v>
      </c>
    </row>
    <row r="1544" spans="1:8" x14ac:dyDescent="0.25">
      <c r="A1544" s="18"/>
      <c r="B1544" s="5">
        <f>DATE(YEAR(siječanj!B1544),MONTH(siječanj!B1544)+2,DAY(siječanj!B1544))</f>
        <v>45368</v>
      </c>
      <c r="C1544" s="8">
        <v>16.0520833333333</v>
      </c>
      <c r="D1544">
        <v>0.98750500721911783</v>
      </c>
      <c r="E1544" s="6">
        <v>96.111559879198182</v>
      </c>
      <c r="F1544" s="7">
        <v>79.43721105890846</v>
      </c>
      <c r="G1544" s="7">
        <v>176.73095606262467</v>
      </c>
      <c r="H1544" s="7">
        <f t="shared" si="39"/>
        <v>94.910646632348275</v>
      </c>
    </row>
    <row r="1545" spans="1:8" x14ac:dyDescent="0.25">
      <c r="A1545" s="18"/>
      <c r="B1545" s="5">
        <f>DATE(YEAR(siječanj!B1545),MONTH(siječanj!B1545)+2,DAY(siječanj!B1545))</f>
        <v>45368</v>
      </c>
      <c r="C1545" s="8">
        <v>16.0625</v>
      </c>
      <c r="D1545">
        <v>0.98750500721911783</v>
      </c>
      <c r="E1545" s="6">
        <v>92.065580009609292</v>
      </c>
      <c r="F1545" s="7">
        <v>78.960187730853221</v>
      </c>
      <c r="G1545" s="7">
        <v>176.83431837639404</v>
      </c>
      <c r="H1545" s="7">
        <f t="shared" si="39"/>
        <v>90.915221252021496</v>
      </c>
    </row>
    <row r="1546" spans="1:8" x14ac:dyDescent="0.25">
      <c r="A1546" s="18"/>
      <c r="B1546" s="5">
        <f>DATE(YEAR(siječanj!B1546),MONTH(siječanj!B1546)+2,DAY(siječanj!B1546))</f>
        <v>45368</v>
      </c>
      <c r="C1546" s="8">
        <v>16.0729166666667</v>
      </c>
      <c r="D1546">
        <v>0.98750500721911783</v>
      </c>
      <c r="E1546" s="6">
        <v>87.814667556103757</v>
      </c>
      <c r="F1546" s="7">
        <v>78.375506644782774</v>
      </c>
      <c r="G1546" s="7">
        <v>176.44826178673728</v>
      </c>
      <c r="H1546" s="7">
        <f t="shared" si="39"/>
        <v>86.717423918934671</v>
      </c>
    </row>
    <row r="1547" spans="1:8" x14ac:dyDescent="0.25">
      <c r="A1547" s="18"/>
      <c r="B1547" s="5">
        <f>DATE(YEAR(siječanj!B1547),MONTH(siječanj!B1547)+2,DAY(siječanj!B1547))</f>
        <v>45368</v>
      </c>
      <c r="C1547" s="8">
        <v>16.0833333333333</v>
      </c>
      <c r="D1547">
        <v>0.98750500721911783</v>
      </c>
      <c r="E1547" s="6">
        <v>84.553219068331472</v>
      </c>
      <c r="F1547" s="7">
        <v>77.525884208456077</v>
      </c>
      <c r="G1547" s="7">
        <v>176.37414468253453</v>
      </c>
      <c r="H1547" s="7">
        <f t="shared" si="39"/>
        <v>83.496727206472315</v>
      </c>
    </row>
    <row r="1548" spans="1:8" x14ac:dyDescent="0.25">
      <c r="A1548" s="18"/>
      <c r="B1548" s="5">
        <f>DATE(YEAR(siječanj!B1548),MONTH(siječanj!B1548)+2,DAY(siječanj!B1548))</f>
        <v>45368</v>
      </c>
      <c r="C1548" s="8">
        <v>16.09375</v>
      </c>
      <c r="D1548">
        <v>0.98750500721911783</v>
      </c>
      <c r="E1548" s="6">
        <v>82.179954658422304</v>
      </c>
      <c r="F1548" s="7">
        <v>77.238595046529255</v>
      </c>
      <c r="G1548" s="7">
        <v>176.9141385362455</v>
      </c>
      <c r="H1548" s="7">
        <f t="shared" si="39"/>
        <v>81.153116718232098</v>
      </c>
    </row>
    <row r="1549" spans="1:8" x14ac:dyDescent="0.25">
      <c r="A1549" s="18"/>
      <c r="B1549" s="5">
        <f>DATE(YEAR(siječanj!B1549),MONTH(siječanj!B1549)+2,DAY(siječanj!B1549))</f>
        <v>45368</v>
      </c>
      <c r="C1549" s="8">
        <v>16.1041666666667</v>
      </c>
      <c r="D1549">
        <v>0.98750500721911783</v>
      </c>
      <c r="E1549" s="6">
        <v>79.925865721637564</v>
      </c>
      <c r="F1549" s="7">
        <v>76.454647730307386</v>
      </c>
      <c r="G1549" s="7">
        <v>176.75482663224477</v>
      </c>
      <c r="H1549" s="7">
        <f t="shared" si="39"/>
        <v>78.927192606439945</v>
      </c>
    </row>
    <row r="1550" spans="1:8" x14ac:dyDescent="0.25">
      <c r="A1550" s="18"/>
      <c r="B1550" s="5">
        <f>DATE(YEAR(siječanj!B1550),MONTH(siječanj!B1550)+2,DAY(siječanj!B1550))</f>
        <v>45368</v>
      </c>
      <c r="C1550" s="8">
        <v>16.1145833333333</v>
      </c>
      <c r="D1550">
        <v>0.98750500721911783</v>
      </c>
      <c r="E1550" s="6">
        <v>76.952549853317549</v>
      </c>
      <c r="F1550" s="7">
        <v>76.112445589597826</v>
      </c>
      <c r="G1550" s="7">
        <v>176.85368577747138</v>
      </c>
      <c r="H1550" s="7">
        <f t="shared" si="39"/>
        <v>75.991028298429868</v>
      </c>
    </row>
    <row r="1551" spans="1:8" x14ac:dyDescent="0.25">
      <c r="A1551" s="18"/>
      <c r="B1551" s="5">
        <f>DATE(YEAR(siječanj!B1551),MONTH(siječanj!B1551)+2,DAY(siječanj!B1551))</f>
        <v>45368</v>
      </c>
      <c r="C1551" s="8">
        <v>16.125</v>
      </c>
      <c r="D1551">
        <v>0.98750500721911783</v>
      </c>
      <c r="E1551" s="6">
        <v>75.306431917848172</v>
      </c>
      <c r="F1551" s="7">
        <v>75.875794183574612</v>
      </c>
      <c r="G1551" s="7">
        <v>176.73968359099098</v>
      </c>
      <c r="H1551" s="7">
        <f t="shared" si="39"/>
        <v>74.365478594680667</v>
      </c>
    </row>
    <row r="1552" spans="1:8" x14ac:dyDescent="0.25">
      <c r="A1552" s="18"/>
      <c r="B1552" s="5">
        <f>DATE(YEAR(siječanj!B1552),MONTH(siječanj!B1552)+2,DAY(siječanj!B1552))</f>
        <v>45368</v>
      </c>
      <c r="C1552" s="8">
        <v>16.1354166666667</v>
      </c>
      <c r="D1552">
        <v>0.98750500721911783</v>
      </c>
      <c r="E1552" s="6">
        <v>73.183036624775227</v>
      </c>
      <c r="F1552" s="7">
        <v>75.439694205780356</v>
      </c>
      <c r="G1552" s="7">
        <v>177.04625416411494</v>
      </c>
      <c r="H1552" s="7">
        <f t="shared" si="39"/>
        <v>72.268615110465618</v>
      </c>
    </row>
    <row r="1553" spans="1:8" x14ac:dyDescent="0.25">
      <c r="A1553" s="18"/>
      <c r="B1553" s="5">
        <f>DATE(YEAR(siječanj!B1553),MONTH(siječanj!B1553)+2,DAY(siječanj!B1553))</f>
        <v>45368</v>
      </c>
      <c r="C1553" s="8">
        <v>16.1458333333333</v>
      </c>
      <c r="D1553">
        <v>0.98750500721911783</v>
      </c>
      <c r="E1553" s="6">
        <v>71.797519639136127</v>
      </c>
      <c r="F1553" s="7">
        <v>75.357963739113913</v>
      </c>
      <c r="G1553" s="7">
        <v>178.4512953658496</v>
      </c>
      <c r="H1553" s="7">
        <f t="shared" si="39"/>
        <v>70.900410149559875</v>
      </c>
    </row>
    <row r="1554" spans="1:8" x14ac:dyDescent="0.25">
      <c r="A1554" s="18"/>
      <c r="B1554" s="5">
        <f>DATE(YEAR(siječanj!B1554),MONTH(siječanj!B1554)+2,DAY(siječanj!B1554))</f>
        <v>45368</v>
      </c>
      <c r="C1554" s="8">
        <v>16.15625</v>
      </c>
      <c r="D1554">
        <v>0.98750500721911783</v>
      </c>
      <c r="E1554" s="6">
        <v>71.782263901516657</v>
      </c>
      <c r="F1554" s="7">
        <v>75.068459021315931</v>
      </c>
      <c r="G1554" s="7">
        <v>179.60535163835186</v>
      </c>
      <c r="H1554" s="7">
        <f t="shared" si="39"/>
        <v>70.885345032271829</v>
      </c>
    </row>
    <row r="1555" spans="1:8" x14ac:dyDescent="0.25">
      <c r="A1555" s="18"/>
      <c r="B1555" s="5">
        <f>DATE(YEAR(siječanj!B1555),MONTH(siječanj!B1555)+2,DAY(siječanj!B1555))</f>
        <v>45368</v>
      </c>
      <c r="C1555" s="8">
        <v>16.1666666666667</v>
      </c>
      <c r="D1555">
        <v>0.98750500721911783</v>
      </c>
      <c r="E1555" s="6">
        <v>69.760067694706493</v>
      </c>
      <c r="F1555" s="7">
        <v>75.10375533660509</v>
      </c>
      <c r="G1555" s="7">
        <v>181.74372714372211</v>
      </c>
      <c r="H1555" s="7">
        <f t="shared" si="39"/>
        <v>68.888416152467286</v>
      </c>
    </row>
    <row r="1556" spans="1:8" x14ac:dyDescent="0.25">
      <c r="A1556" s="18"/>
      <c r="B1556" s="5">
        <f>DATE(YEAR(siječanj!B1556),MONTH(siječanj!B1556)+2,DAY(siječanj!B1556))</f>
        <v>45368</v>
      </c>
      <c r="C1556" s="8">
        <v>16.1770833333333</v>
      </c>
      <c r="D1556">
        <v>0.98750500721911783</v>
      </c>
      <c r="E1556" s="6">
        <v>69.412939062657912</v>
      </c>
      <c r="F1556" s="7">
        <v>74.831468834716119</v>
      </c>
      <c r="G1556" s="7">
        <v>183.10647164542115</v>
      </c>
      <c r="H1556" s="7">
        <f t="shared" si="39"/>
        <v>68.545624890170188</v>
      </c>
    </row>
    <row r="1557" spans="1:8" x14ac:dyDescent="0.25">
      <c r="A1557" s="18"/>
      <c r="B1557" s="5">
        <f>DATE(YEAR(siječanj!B1557),MONTH(siječanj!B1557)+2,DAY(siječanj!B1557))</f>
        <v>45368</v>
      </c>
      <c r="C1557" s="8">
        <v>16.1875</v>
      </c>
      <c r="D1557">
        <v>0.98750500721911783</v>
      </c>
      <c r="E1557" s="6">
        <v>69.528540542735826</v>
      </c>
      <c r="F1557" s="7">
        <v>74.76588681557476</v>
      </c>
      <c r="G1557" s="7">
        <v>187.0736247950511</v>
      </c>
      <c r="H1557" s="7">
        <f t="shared" si="39"/>
        <v>68.659781930589062</v>
      </c>
    </row>
    <row r="1558" spans="1:8" x14ac:dyDescent="0.25">
      <c r="A1558" s="18"/>
      <c r="B1558" s="5">
        <f>DATE(YEAR(siječanj!B1558),MONTH(siječanj!B1558)+2,DAY(siječanj!B1558))</f>
        <v>45368</v>
      </c>
      <c r="C1558" s="8">
        <v>16.1979166666667</v>
      </c>
      <c r="D1558">
        <v>0.98750500721911783</v>
      </c>
      <c r="E1558" s="6">
        <v>69.203719066625112</v>
      </c>
      <c r="F1558" s="7">
        <v>74.9301261026867</v>
      </c>
      <c r="G1558" s="7">
        <v>188.22555252995733</v>
      </c>
      <c r="H1558" s="7">
        <f t="shared" si="39"/>
        <v>68.339019096477429</v>
      </c>
    </row>
    <row r="1559" spans="1:8" x14ac:dyDescent="0.25">
      <c r="A1559" s="18"/>
      <c r="B1559" s="5">
        <f>DATE(YEAR(siječanj!B1559),MONTH(siječanj!B1559)+2,DAY(siječanj!B1559))</f>
        <v>45368</v>
      </c>
      <c r="C1559" s="8">
        <v>16.2083333333333</v>
      </c>
      <c r="D1559">
        <v>0.98750500721911783</v>
      </c>
      <c r="E1559" s="6">
        <v>68.573252700749933</v>
      </c>
      <c r="F1559" s="7">
        <v>75.530911561222581</v>
      </c>
      <c r="G1559" s="7">
        <v>192.94870183161663</v>
      </c>
      <c r="H1559" s="7">
        <f t="shared" si="39"/>
        <v>67.716430403292449</v>
      </c>
    </row>
    <row r="1560" spans="1:8" x14ac:dyDescent="0.25">
      <c r="A1560" s="18"/>
      <c r="B1560" s="5">
        <f>DATE(YEAR(siječanj!B1560),MONTH(siječanj!B1560)+2,DAY(siječanj!B1560))</f>
        <v>45368</v>
      </c>
      <c r="C1560" s="8">
        <v>16.21875</v>
      </c>
      <c r="D1560">
        <v>0.98750500721911783</v>
      </c>
      <c r="E1560" s="6">
        <v>68.916161912278739</v>
      </c>
      <c r="F1560" s="7">
        <v>76.020189859721512</v>
      </c>
      <c r="G1560" s="7">
        <v>193.69106072304766</v>
      </c>
      <c r="H1560" s="7">
        <f t="shared" si="39"/>
        <v>68.055054966698705</v>
      </c>
    </row>
    <row r="1561" spans="1:8" x14ac:dyDescent="0.25">
      <c r="A1561" s="18"/>
      <c r="B1561" s="5">
        <f>DATE(YEAR(siječanj!B1561),MONTH(siječanj!B1561)+2,DAY(siječanj!B1561))</f>
        <v>45368</v>
      </c>
      <c r="C1561" s="8">
        <v>16.2291666666667</v>
      </c>
      <c r="D1561">
        <v>0.98750500721911783</v>
      </c>
      <c r="E1561" s="6">
        <v>68.907924089872168</v>
      </c>
      <c r="F1561" s="7">
        <v>77.28324000333582</v>
      </c>
      <c r="G1561" s="7">
        <v>194.10900450670394</v>
      </c>
      <c r="H1561" s="7">
        <f t="shared" si="39"/>
        <v>68.046920075823635</v>
      </c>
    </row>
    <row r="1562" spans="1:8" x14ac:dyDescent="0.25">
      <c r="A1562" s="18"/>
      <c r="B1562" s="5">
        <f>DATE(YEAR(siječanj!B1562),MONTH(siječanj!B1562)+2,DAY(siječanj!B1562))</f>
        <v>45368</v>
      </c>
      <c r="C1562" s="8">
        <v>16.2395833333333</v>
      </c>
      <c r="D1562">
        <v>0.98750500721911783</v>
      </c>
      <c r="E1562" s="6">
        <v>69.792748988718074</v>
      </c>
      <c r="F1562" s="7">
        <v>78.628097173162871</v>
      </c>
      <c r="G1562" s="7">
        <v>194.42399254028018</v>
      </c>
      <c r="H1562" s="7">
        <f t="shared" si="39"/>
        <v>68.920689093946123</v>
      </c>
    </row>
    <row r="1563" spans="1:8" x14ac:dyDescent="0.25">
      <c r="A1563" s="18"/>
      <c r="B1563" s="5">
        <f>DATE(YEAR(siječanj!B1563),MONTH(siječanj!B1563)+2,DAY(siječanj!B1563))</f>
        <v>45368</v>
      </c>
      <c r="C1563" s="8">
        <v>16.25</v>
      </c>
      <c r="D1563">
        <v>0.98750500721911783</v>
      </c>
      <c r="E1563" s="6">
        <v>71.380806042388258</v>
      </c>
      <c r="F1563" s="7">
        <v>81.063310614817226</v>
      </c>
      <c r="G1563" s="7">
        <v>190.62733014577736</v>
      </c>
      <c r="H1563" s="7">
        <f t="shared" si="39"/>
        <v>70.488903386195062</v>
      </c>
    </row>
    <row r="1564" spans="1:8" x14ac:dyDescent="0.25">
      <c r="A1564" s="18"/>
      <c r="B1564" s="5">
        <f>DATE(YEAR(siječanj!B1564),MONTH(siječanj!B1564)+2,DAY(siječanj!B1564))</f>
        <v>45368</v>
      </c>
      <c r="C1564" s="8">
        <v>16.2604166666667</v>
      </c>
      <c r="D1564">
        <v>0.98750500721911783</v>
      </c>
      <c r="E1564" s="6">
        <v>73.741445693843701</v>
      </c>
      <c r="F1564" s="7">
        <v>82.105883673643632</v>
      </c>
      <c r="G1564" s="7">
        <v>172.52491247689389</v>
      </c>
      <c r="H1564" s="7">
        <f t="shared" si="39"/>
        <v>72.82004686224731</v>
      </c>
    </row>
    <row r="1565" spans="1:8" x14ac:dyDescent="0.25">
      <c r="A1565" s="18"/>
      <c r="B1565" s="5">
        <f>DATE(YEAR(siječanj!B1565),MONTH(siječanj!B1565)+2,DAY(siječanj!B1565))</f>
        <v>45368</v>
      </c>
      <c r="C1565" s="8">
        <v>16.2708333333333</v>
      </c>
      <c r="D1565">
        <v>0.98750500721911783</v>
      </c>
      <c r="E1565" s="6">
        <v>75.159830211345451</v>
      </c>
      <c r="F1565" s="7">
        <v>84.049012740055645</v>
      </c>
      <c r="G1565" s="7">
        <v>130.85770991264798</v>
      </c>
      <c r="H1565" s="7">
        <f t="shared" si="39"/>
        <v>74.220708675442353</v>
      </c>
    </row>
    <row r="1566" spans="1:8" x14ac:dyDescent="0.25">
      <c r="A1566" s="18"/>
      <c r="B1566" s="5">
        <f>DATE(YEAR(siječanj!B1566),MONTH(siječanj!B1566)+2,DAY(siječanj!B1566))</f>
        <v>45368</v>
      </c>
      <c r="C1566" s="8">
        <v>16.28125</v>
      </c>
      <c r="D1566">
        <v>0.98750500721911783</v>
      </c>
      <c r="E1566" s="6">
        <v>79.127702517431871</v>
      </c>
      <c r="F1566" s="7">
        <v>86.564708948774111</v>
      </c>
      <c r="G1566" s="7">
        <v>69.59533391506325</v>
      </c>
      <c r="H1566" s="7">
        <f t="shared" si="39"/>
        <v>78.139002445708769</v>
      </c>
    </row>
    <row r="1567" spans="1:8" x14ac:dyDescent="0.25">
      <c r="A1567" s="18"/>
      <c r="B1567" s="5">
        <f>DATE(YEAR(siječanj!B1567),MONTH(siječanj!B1567)+2,DAY(siječanj!B1567))</f>
        <v>45368</v>
      </c>
      <c r="C1567" s="8">
        <v>16.2916666666667</v>
      </c>
      <c r="D1567">
        <v>0.98750500721911783</v>
      </c>
      <c r="E1567" s="6">
        <v>80.944577898456004</v>
      </c>
      <c r="F1567" s="7">
        <v>89.356318514682229</v>
      </c>
      <c r="G1567" s="7">
        <v>34.242183163166779</v>
      </c>
      <c r="H1567" s="7">
        <f t="shared" si="39"/>
        <v>79.933175981963245</v>
      </c>
    </row>
    <row r="1568" spans="1:8" x14ac:dyDescent="0.25">
      <c r="A1568" s="18"/>
      <c r="B1568" s="5">
        <f>DATE(YEAR(siječanj!B1568),MONTH(siječanj!B1568)+2,DAY(siječanj!B1568))</f>
        <v>45368</v>
      </c>
      <c r="C1568" s="8">
        <v>16.3020833333333</v>
      </c>
      <c r="D1568">
        <v>0.98750500721911783</v>
      </c>
      <c r="E1568" s="6">
        <v>85.276754105077444</v>
      </c>
      <c r="F1568" s="7">
        <v>90.092128984793973</v>
      </c>
      <c r="G1568" s="7">
        <v>10.154875061592032</v>
      </c>
      <c r="H1568" s="7">
        <f t="shared" si="39"/>
        <v>84.211221678157443</v>
      </c>
    </row>
    <row r="1569" spans="1:8" x14ac:dyDescent="0.25">
      <c r="A1569" s="18"/>
      <c r="B1569" s="5">
        <f>DATE(YEAR(siječanj!B1569),MONTH(siječanj!B1569)+2,DAY(siječanj!B1569))</f>
        <v>45368</v>
      </c>
      <c r="C1569" s="8">
        <v>16.3125</v>
      </c>
      <c r="D1569">
        <v>0.98750500721911783</v>
      </c>
      <c r="E1569" s="6">
        <v>91.228153136550389</v>
      </c>
      <c r="F1569" s="7">
        <v>90.93733022071757</v>
      </c>
      <c r="G1569" s="7">
        <v>3.8621556965023212</v>
      </c>
      <c r="H1569" s="7">
        <f t="shared" si="39"/>
        <v>90.088258021695978</v>
      </c>
    </row>
    <row r="1570" spans="1:8" x14ac:dyDescent="0.25">
      <c r="A1570" s="18"/>
      <c r="B1570" s="5">
        <f>DATE(YEAR(siječanj!B1570),MONTH(siječanj!B1570)+2,DAY(siječanj!B1570))</f>
        <v>45368</v>
      </c>
      <c r="C1570" s="8">
        <v>16.3229166666667</v>
      </c>
      <c r="D1570">
        <v>0.98750500721911783</v>
      </c>
      <c r="E1570" s="6">
        <v>97.950382750468961</v>
      </c>
      <c r="F1570" s="7">
        <v>92.690212819607439</v>
      </c>
      <c r="G1570" s="7">
        <v>2.2131223610010906</v>
      </c>
      <c r="H1570" s="7">
        <f t="shared" si="39"/>
        <v>96.726493425117212</v>
      </c>
    </row>
    <row r="1571" spans="1:8" x14ac:dyDescent="0.25">
      <c r="A1571" s="18"/>
      <c r="B1571" s="5">
        <f>DATE(YEAR(siječanj!B1571),MONTH(siječanj!B1571)+2,DAY(siječanj!B1571))</f>
        <v>45368</v>
      </c>
      <c r="C1571" s="8">
        <v>16.3333333333333</v>
      </c>
      <c r="D1571">
        <v>0.98750500721911783</v>
      </c>
      <c r="E1571" s="6">
        <v>103.95564689247225</v>
      </c>
      <c r="F1571" s="7">
        <v>95.475726583766615</v>
      </c>
      <c r="G1571" s="7">
        <v>1.5763026493980554</v>
      </c>
      <c r="H1571" s="7">
        <f t="shared" si="39"/>
        <v>102.65672183501887</v>
      </c>
    </row>
    <row r="1572" spans="1:8" x14ac:dyDescent="0.25">
      <c r="A1572" s="18"/>
      <c r="B1572" s="5">
        <f>DATE(YEAR(siječanj!B1572),MONTH(siječanj!B1572)+2,DAY(siječanj!B1572))</f>
        <v>45368</v>
      </c>
      <c r="C1572" s="8">
        <v>16.34375</v>
      </c>
      <c r="D1572">
        <v>0.98750500721911783</v>
      </c>
      <c r="E1572" s="6">
        <v>111.12459804640996</v>
      </c>
      <c r="F1572" s="7">
        <v>96.075844402139367</v>
      </c>
      <c r="G1572" s="7">
        <v>1.2694135916763054</v>
      </c>
      <c r="H1572" s="7">
        <f t="shared" si="39"/>
        <v>109.73609699604164</v>
      </c>
    </row>
    <row r="1573" spans="1:8" x14ac:dyDescent="0.25">
      <c r="A1573" s="18"/>
      <c r="B1573" s="5">
        <f>DATE(YEAR(siječanj!B1573),MONTH(siječanj!B1573)+2,DAY(siječanj!B1573))</f>
        <v>45368</v>
      </c>
      <c r="C1573" s="8">
        <v>16.3541666666667</v>
      </c>
      <c r="D1573">
        <v>0.98750500721911783</v>
      </c>
      <c r="E1573" s="6">
        <v>120.12503094997619</v>
      </c>
      <c r="F1573" s="7">
        <v>97.281182072051635</v>
      </c>
      <c r="G1573" s="7">
        <v>1.1452121987907238</v>
      </c>
      <c r="H1573" s="7">
        <f t="shared" si="39"/>
        <v>118.62406955545299</v>
      </c>
    </row>
    <row r="1574" spans="1:8" x14ac:dyDescent="0.25">
      <c r="A1574" s="18"/>
      <c r="B1574" s="5">
        <f>DATE(YEAR(siječanj!B1574),MONTH(siječanj!B1574)+2,DAY(siječanj!B1574))</f>
        <v>45368</v>
      </c>
      <c r="C1574" s="8">
        <v>16.3645833333333</v>
      </c>
      <c r="D1574">
        <v>0.98750500721911783</v>
      </c>
      <c r="E1574" s="6">
        <v>129.14617961196993</v>
      </c>
      <c r="F1574" s="7">
        <v>98.855699158330779</v>
      </c>
      <c r="G1574" s="7">
        <v>0.89904034680667688</v>
      </c>
      <c r="H1574" s="7">
        <f t="shared" si="39"/>
        <v>127.53249903003984</v>
      </c>
    </row>
    <row r="1575" spans="1:8" x14ac:dyDescent="0.25">
      <c r="A1575" s="18"/>
      <c r="B1575" s="5">
        <f>DATE(YEAR(siječanj!B1575),MONTH(siječanj!B1575)+2,DAY(siječanj!B1575))</f>
        <v>45368</v>
      </c>
      <c r="C1575" s="8">
        <v>16.375</v>
      </c>
      <c r="D1575">
        <v>0.98750500721911783</v>
      </c>
      <c r="E1575" s="6">
        <v>136.40013996913925</v>
      </c>
      <c r="F1575" s="7">
        <v>100.55833955736458</v>
      </c>
      <c r="G1575" s="7">
        <v>0.87644379809428385</v>
      </c>
      <c r="H1575" s="7">
        <f t="shared" si="39"/>
        <v>134.69582120491353</v>
      </c>
    </row>
    <row r="1576" spans="1:8" x14ac:dyDescent="0.25">
      <c r="A1576" s="18"/>
      <c r="B1576" s="5">
        <f>DATE(YEAR(siječanj!B1576),MONTH(siječanj!B1576)+2,DAY(siječanj!B1576))</f>
        <v>45368</v>
      </c>
      <c r="C1576" s="8">
        <v>16.3854166666667</v>
      </c>
      <c r="D1576">
        <v>0.98750500721911783</v>
      </c>
      <c r="E1576" s="6">
        <v>141.39151046920065</v>
      </c>
      <c r="F1576" s="7">
        <v>101.22467947244704</v>
      </c>
      <c r="G1576" s="7">
        <v>0.86340656162392304</v>
      </c>
      <c r="H1576" s="7">
        <f t="shared" si="39"/>
        <v>139.62482456660996</v>
      </c>
    </row>
    <row r="1577" spans="1:8" x14ac:dyDescent="0.25">
      <c r="A1577" s="18"/>
      <c r="B1577" s="5">
        <f>DATE(YEAR(siječanj!B1577),MONTH(siječanj!B1577)+2,DAY(siječanj!B1577))</f>
        <v>45368</v>
      </c>
      <c r="C1577" s="8">
        <v>16.3958333333333</v>
      </c>
      <c r="D1577">
        <v>0.98750500721911783</v>
      </c>
      <c r="E1577" s="6">
        <v>147.1549935381851</v>
      </c>
      <c r="F1577" s="7">
        <v>101.98264552057206</v>
      </c>
      <c r="G1577" s="7">
        <v>0.79540932142644494</v>
      </c>
      <c r="H1577" s="7">
        <f t="shared" si="39"/>
        <v>145.3162929562547</v>
      </c>
    </row>
    <row r="1578" spans="1:8" x14ac:dyDescent="0.25">
      <c r="A1578" s="18"/>
      <c r="B1578" s="5">
        <f>DATE(YEAR(siječanj!B1578),MONTH(siječanj!B1578)+2,DAY(siječanj!B1578))</f>
        <v>45368</v>
      </c>
      <c r="C1578" s="8">
        <v>16.40625</v>
      </c>
      <c r="D1578">
        <v>0.98750500721911783</v>
      </c>
      <c r="E1578" s="6">
        <v>151.62755662524248</v>
      </c>
      <c r="F1578" s="7">
        <v>102.7482580655754</v>
      </c>
      <c r="G1578" s="7">
        <v>0.78232658535351673</v>
      </c>
      <c r="H1578" s="7">
        <f t="shared" si="39"/>
        <v>149.73297139982728</v>
      </c>
    </row>
    <row r="1579" spans="1:8" x14ac:dyDescent="0.25">
      <c r="A1579" s="18"/>
      <c r="B1579" s="5">
        <f>DATE(YEAR(siječanj!B1579),MONTH(siječanj!B1579)+2,DAY(siječanj!B1579))</f>
        <v>45368</v>
      </c>
      <c r="C1579" s="8">
        <v>16.4166666666667</v>
      </c>
      <c r="D1579">
        <v>0.98750500721911783</v>
      </c>
      <c r="E1579" s="6">
        <v>157.25095532712581</v>
      </c>
      <c r="F1579" s="7">
        <v>103.010477551694</v>
      </c>
      <c r="G1579" s="7">
        <v>0.81752953922730087</v>
      </c>
      <c r="H1579" s="7">
        <f t="shared" si="39"/>
        <v>155.28610577552655</v>
      </c>
    </row>
    <row r="1580" spans="1:8" x14ac:dyDescent="0.25">
      <c r="A1580" s="18"/>
      <c r="B1580" s="5">
        <f>DATE(YEAR(siječanj!B1580),MONTH(siječanj!B1580)+2,DAY(siječanj!B1580))</f>
        <v>45368</v>
      </c>
      <c r="C1580" s="8">
        <v>16.4270833333333</v>
      </c>
      <c r="D1580">
        <v>0.98750500721911783</v>
      </c>
      <c r="E1580" s="6">
        <v>161.66273688314183</v>
      </c>
      <c r="F1580" s="7">
        <v>103.65742723926365</v>
      </c>
      <c r="G1580" s="7">
        <v>0.8726701230515298</v>
      </c>
      <c r="H1580" s="7">
        <f t="shared" si="39"/>
        <v>159.64276215284931</v>
      </c>
    </row>
    <row r="1581" spans="1:8" x14ac:dyDescent="0.25">
      <c r="A1581" s="18"/>
      <c r="B1581" s="5">
        <f>DATE(YEAR(siječanj!B1581),MONTH(siječanj!B1581)+2,DAY(siječanj!B1581))</f>
        <v>45368</v>
      </c>
      <c r="C1581" s="8">
        <v>16.4375</v>
      </c>
      <c r="D1581">
        <v>0.98750500721911783</v>
      </c>
      <c r="E1581" s="6">
        <v>168.85757115683478</v>
      </c>
      <c r="F1581" s="7">
        <v>103.93496239844482</v>
      </c>
      <c r="G1581" s="7">
        <v>0.85699245248781797</v>
      </c>
      <c r="H1581" s="7">
        <f t="shared" si="39"/>
        <v>166.74769702423282</v>
      </c>
    </row>
    <row r="1582" spans="1:8" x14ac:dyDescent="0.25">
      <c r="A1582" s="18"/>
      <c r="B1582" s="5">
        <f>DATE(YEAR(siječanj!B1582),MONTH(siječanj!B1582)+2,DAY(siječanj!B1582))</f>
        <v>45368</v>
      </c>
      <c r="C1582" s="8">
        <v>16.4479166666667</v>
      </c>
      <c r="D1582">
        <v>0.98750500721911783</v>
      </c>
      <c r="E1582" s="6">
        <v>171.0881133227789</v>
      </c>
      <c r="F1582" s="7">
        <v>104.40033229810615</v>
      </c>
      <c r="G1582" s="7">
        <v>0.81992398869765371</v>
      </c>
      <c r="H1582" s="7">
        <f t="shared" si="39"/>
        <v>168.95036858191602</v>
      </c>
    </row>
    <row r="1583" spans="1:8" x14ac:dyDescent="0.25">
      <c r="A1583" s="18"/>
      <c r="B1583" s="5">
        <f>DATE(YEAR(siječanj!B1583),MONTH(siječanj!B1583)+2,DAY(siječanj!B1583))</f>
        <v>45368</v>
      </c>
      <c r="C1583" s="8">
        <v>16.4583333333333</v>
      </c>
      <c r="D1583">
        <v>0.98750500721911783</v>
      </c>
      <c r="E1583" s="6">
        <v>173.96634639235737</v>
      </c>
      <c r="F1583" s="7">
        <v>104.53624474609718</v>
      </c>
      <c r="G1583" s="7">
        <v>0.75118452512997436</v>
      </c>
      <c r="H1583" s="7">
        <f t="shared" si="39"/>
        <v>171.7926381500684</v>
      </c>
    </row>
    <row r="1584" spans="1:8" x14ac:dyDescent="0.25">
      <c r="A1584" s="18"/>
      <c r="B1584" s="5">
        <f>DATE(YEAR(siječanj!B1584),MONTH(siječanj!B1584)+2,DAY(siječanj!B1584))</f>
        <v>45368</v>
      </c>
      <c r="C1584" s="8">
        <v>16.46875</v>
      </c>
      <c r="D1584">
        <v>0.98750500721911783</v>
      </c>
      <c r="E1584" s="6">
        <v>175.42937281252756</v>
      </c>
      <c r="F1584" s="7">
        <v>104.49725264971887</v>
      </c>
      <c r="G1584" s="7">
        <v>0.73043642289086863</v>
      </c>
      <c r="H1584" s="7">
        <f t="shared" si="39"/>
        <v>173.23738406568035</v>
      </c>
    </row>
    <row r="1585" spans="1:8" x14ac:dyDescent="0.25">
      <c r="A1585" s="18"/>
      <c r="B1585" s="5">
        <f>DATE(YEAR(siječanj!B1585),MONTH(siječanj!B1585)+2,DAY(siječanj!B1585))</f>
        <v>45368</v>
      </c>
      <c r="C1585" s="8">
        <v>16.4791666666667</v>
      </c>
      <c r="D1585">
        <v>0.98750500721911783</v>
      </c>
      <c r="E1585" s="6">
        <v>177.13227457024601</v>
      </c>
      <c r="F1585" s="7">
        <v>104.54153076151412</v>
      </c>
      <c r="G1585" s="7">
        <v>0.71297429012503388</v>
      </c>
      <c r="H1585" s="7">
        <f t="shared" si="39"/>
        <v>174.91900807822955</v>
      </c>
    </row>
    <row r="1586" spans="1:8" x14ac:dyDescent="0.25">
      <c r="A1586" s="18"/>
      <c r="B1586" s="5">
        <f>DATE(YEAR(siječanj!B1586),MONTH(siječanj!B1586)+2,DAY(siječanj!B1586))</f>
        <v>45368</v>
      </c>
      <c r="C1586" s="8">
        <v>16.4895833333333</v>
      </c>
      <c r="D1586">
        <v>0.98750500721911783</v>
      </c>
      <c r="E1586" s="6">
        <v>178.97493256170895</v>
      </c>
      <c r="F1586" s="7">
        <v>104.07665604278326</v>
      </c>
      <c r="G1586" s="7">
        <v>0.7296970448840232</v>
      </c>
      <c r="H1586" s="7">
        <f t="shared" si="39"/>
        <v>176.73864207139152</v>
      </c>
    </row>
    <row r="1587" spans="1:8" x14ac:dyDescent="0.25">
      <c r="A1587" s="18"/>
      <c r="B1587" s="5">
        <f>DATE(YEAR(siječanj!B1587),MONTH(siječanj!B1587)+2,DAY(siječanj!B1587))</f>
        <v>45368</v>
      </c>
      <c r="C1587" s="8">
        <v>16.5</v>
      </c>
      <c r="D1587">
        <v>0.98750500721911783</v>
      </c>
      <c r="E1587" s="6">
        <v>178.85791015580443</v>
      </c>
      <c r="F1587" s="7">
        <v>102.99699803384154</v>
      </c>
      <c r="G1587" s="7">
        <v>0.75446338556337689</v>
      </c>
      <c r="H1587" s="7">
        <f t="shared" si="39"/>
        <v>176.62308185960399</v>
      </c>
    </row>
    <row r="1588" spans="1:8" x14ac:dyDescent="0.25">
      <c r="A1588" s="18"/>
      <c r="B1588" s="5">
        <f>DATE(YEAR(siječanj!B1588),MONTH(siječanj!B1588)+2,DAY(siječanj!B1588))</f>
        <v>45368</v>
      </c>
      <c r="C1588" s="8">
        <v>16.5104166666667</v>
      </c>
      <c r="D1588">
        <v>0.98750500721911783</v>
      </c>
      <c r="E1588" s="6">
        <v>178.06737974733576</v>
      </c>
      <c r="F1588" s="7">
        <v>102.08625009093842</v>
      </c>
      <c r="G1588" s="7">
        <v>0.83716004273459188</v>
      </c>
      <c r="H1588" s="7">
        <f t="shared" si="39"/>
        <v>175.84242912288221</v>
      </c>
    </row>
    <row r="1589" spans="1:8" x14ac:dyDescent="0.25">
      <c r="A1589" s="18"/>
      <c r="B1589" s="5">
        <f>DATE(YEAR(siječanj!B1589),MONTH(siječanj!B1589)+2,DAY(siječanj!B1589))</f>
        <v>45368</v>
      </c>
      <c r="C1589" s="8">
        <v>16.5208333333333</v>
      </c>
      <c r="D1589">
        <v>0.98750500721911783</v>
      </c>
      <c r="E1589" s="6">
        <v>175.17807784293748</v>
      </c>
      <c r="F1589" s="7">
        <v>101.40769095185865</v>
      </c>
      <c r="G1589" s="7">
        <v>1.0568464983046135</v>
      </c>
      <c r="H1589" s="7">
        <f t="shared" si="39"/>
        <v>172.98922902492117</v>
      </c>
    </row>
    <row r="1590" spans="1:8" x14ac:dyDescent="0.25">
      <c r="A1590" s="18"/>
      <c r="B1590" s="5">
        <f>DATE(YEAR(siječanj!B1590),MONTH(siječanj!B1590)+2,DAY(siječanj!B1590))</f>
        <v>45368</v>
      </c>
      <c r="C1590" s="8">
        <v>16.53125</v>
      </c>
      <c r="D1590">
        <v>0.98750500721911783</v>
      </c>
      <c r="E1590" s="6">
        <v>173.02375130042165</v>
      </c>
      <c r="F1590" s="7">
        <v>100.45848749530444</v>
      </c>
      <c r="G1590" s="7">
        <v>1.0707468166768535</v>
      </c>
      <c r="H1590" s="7">
        <f t="shared" si="39"/>
        <v>170.86182077700172</v>
      </c>
    </row>
    <row r="1591" spans="1:8" x14ac:dyDescent="0.25">
      <c r="A1591" s="18"/>
      <c r="B1591" s="5">
        <f>DATE(YEAR(siječanj!B1591),MONTH(siječanj!B1591)+2,DAY(siječanj!B1591))</f>
        <v>45368</v>
      </c>
      <c r="C1591" s="8">
        <v>16.5416666666667</v>
      </c>
      <c r="D1591">
        <v>0.98750500721911783</v>
      </c>
      <c r="E1591" s="6">
        <v>165.15973486631341</v>
      </c>
      <c r="F1591" s="7">
        <v>99.358461925526413</v>
      </c>
      <c r="G1591" s="7">
        <v>0.79262527657317661</v>
      </c>
      <c r="H1591" s="7">
        <f t="shared" si="39"/>
        <v>163.09606517146642</v>
      </c>
    </row>
    <row r="1592" spans="1:8" x14ac:dyDescent="0.25">
      <c r="A1592" s="18"/>
      <c r="B1592" s="5">
        <f>DATE(YEAR(siječanj!B1592),MONTH(siječanj!B1592)+2,DAY(siječanj!B1592))</f>
        <v>45368</v>
      </c>
      <c r="C1592" s="8">
        <v>16.5520833333333</v>
      </c>
      <c r="D1592">
        <v>0.98750500721911783</v>
      </c>
      <c r="E1592" s="6">
        <v>158.51546500807905</v>
      </c>
      <c r="F1592" s="7">
        <v>97.864280538250583</v>
      </c>
      <c r="G1592" s="7">
        <v>0.89756585544028133</v>
      </c>
      <c r="H1592" s="7">
        <f t="shared" si="39"/>
        <v>156.53481541714493</v>
      </c>
    </row>
    <row r="1593" spans="1:8" x14ac:dyDescent="0.25">
      <c r="A1593" s="18"/>
      <c r="B1593" s="5">
        <f>DATE(YEAR(siječanj!B1593),MONTH(siječanj!B1593)+2,DAY(siječanj!B1593))</f>
        <v>45368</v>
      </c>
      <c r="C1593" s="8">
        <v>16.5625</v>
      </c>
      <c r="D1593">
        <v>0.98750500721911783</v>
      </c>
      <c r="E1593" s="6">
        <v>154.20796186787371</v>
      </c>
      <c r="F1593" s="7">
        <v>97.322630385514586</v>
      </c>
      <c r="G1593" s="7">
        <v>0.87802493088340272</v>
      </c>
      <c r="H1593" s="7">
        <f t="shared" si="39"/>
        <v>152.28113449758007</v>
      </c>
    </row>
    <row r="1594" spans="1:8" x14ac:dyDescent="0.25">
      <c r="A1594" s="18"/>
      <c r="B1594" s="5">
        <f>DATE(YEAR(siječanj!B1594),MONTH(siječanj!B1594)+2,DAY(siječanj!B1594))</f>
        <v>45368</v>
      </c>
      <c r="C1594" s="8">
        <v>16.5729166666667</v>
      </c>
      <c r="D1594">
        <v>0.98750500721911783</v>
      </c>
      <c r="E1594" s="6">
        <v>149.12230377513322</v>
      </c>
      <c r="F1594" s="7">
        <v>97.179454383138363</v>
      </c>
      <c r="G1594" s="7">
        <v>1.0010618022675335</v>
      </c>
      <c r="H1594" s="7">
        <f t="shared" si="39"/>
        <v>147.2590216659944</v>
      </c>
    </row>
    <row r="1595" spans="1:8" x14ac:dyDescent="0.25">
      <c r="A1595" s="18"/>
      <c r="B1595" s="5">
        <f>DATE(YEAR(siječanj!B1595),MONTH(siječanj!B1595)+2,DAY(siječanj!B1595))</f>
        <v>45368</v>
      </c>
      <c r="C1595" s="8">
        <v>16.5833333333333</v>
      </c>
      <c r="D1595">
        <v>0.98750500721911783</v>
      </c>
      <c r="E1595" s="6">
        <v>147.08897172729232</v>
      </c>
      <c r="F1595" s="7">
        <v>96.398355510533491</v>
      </c>
      <c r="G1595" s="7">
        <v>1.2118600737131262</v>
      </c>
      <c r="H1595" s="7">
        <f t="shared" si="39"/>
        <v>145.25109608741241</v>
      </c>
    </row>
    <row r="1596" spans="1:8" x14ac:dyDescent="0.25">
      <c r="A1596" s="18"/>
      <c r="B1596" s="5">
        <f>DATE(YEAR(siječanj!B1596),MONTH(siječanj!B1596)+2,DAY(siječanj!B1596))</f>
        <v>45368</v>
      </c>
      <c r="C1596" s="8">
        <v>16.59375</v>
      </c>
      <c r="D1596">
        <v>0.98750500721911783</v>
      </c>
      <c r="E1596" s="6">
        <v>144.96055096839717</v>
      </c>
      <c r="F1596" s="7">
        <v>96.211678621001127</v>
      </c>
      <c r="G1596" s="7">
        <v>1.2791364205723565</v>
      </c>
      <c r="H1596" s="7">
        <f t="shared" si="39"/>
        <v>143.14926993053436</v>
      </c>
    </row>
    <row r="1597" spans="1:8" x14ac:dyDescent="0.25">
      <c r="A1597" s="18"/>
      <c r="B1597" s="5">
        <f>DATE(YEAR(siječanj!B1597),MONTH(siječanj!B1597)+2,DAY(siječanj!B1597))</f>
        <v>45368</v>
      </c>
      <c r="C1597" s="8">
        <v>16.6041666666667</v>
      </c>
      <c r="D1597">
        <v>0.98750500721911783</v>
      </c>
      <c r="E1597" s="6">
        <v>143.63724826425144</v>
      </c>
      <c r="F1597" s="7">
        <v>96.134962085636033</v>
      </c>
      <c r="G1597" s="7">
        <v>2.5133186202738389</v>
      </c>
      <c r="H1597" s="7">
        <f t="shared" si="39"/>
        <v>141.84250188412383</v>
      </c>
    </row>
    <row r="1598" spans="1:8" x14ac:dyDescent="0.25">
      <c r="A1598" s="18"/>
      <c r="B1598" s="5">
        <f>DATE(YEAR(siječanj!B1598),MONTH(siječanj!B1598)+2,DAY(siječanj!B1598))</f>
        <v>45368</v>
      </c>
      <c r="C1598" s="8">
        <v>16.6145833333333</v>
      </c>
      <c r="D1598">
        <v>0.98750500721911783</v>
      </c>
      <c r="E1598" s="6">
        <v>140.01347255916755</v>
      </c>
      <c r="F1598" s="7">
        <v>95.971444425086048</v>
      </c>
      <c r="G1598" s="7">
        <v>2.6737424565492334</v>
      </c>
      <c r="H1598" s="7">
        <f t="shared" si="39"/>
        <v>138.26400523031452</v>
      </c>
    </row>
    <row r="1599" spans="1:8" x14ac:dyDescent="0.25">
      <c r="A1599" s="18"/>
      <c r="B1599" s="5">
        <f>DATE(YEAR(siječanj!B1599),MONTH(siječanj!B1599)+2,DAY(siječanj!B1599))</f>
        <v>45368</v>
      </c>
      <c r="C1599" s="8">
        <v>16.625</v>
      </c>
      <c r="D1599">
        <v>0.98750500721911783</v>
      </c>
      <c r="E1599" s="6">
        <v>139.18257189397931</v>
      </c>
      <c r="F1599" s="7">
        <v>96.152753190463272</v>
      </c>
      <c r="G1599" s="7">
        <v>2.7492813599886383</v>
      </c>
      <c r="H1599" s="7">
        <f t="shared" si="39"/>
        <v>137.44348666293942</v>
      </c>
    </row>
    <row r="1600" spans="1:8" x14ac:dyDescent="0.25">
      <c r="A1600" s="18"/>
      <c r="B1600" s="5">
        <f>DATE(YEAR(siječanj!B1600),MONTH(siječanj!B1600)+2,DAY(siječanj!B1600))</f>
        <v>45368</v>
      </c>
      <c r="C1600" s="8">
        <v>16.6354166666667</v>
      </c>
      <c r="D1600">
        <v>0.98750500721911783</v>
      </c>
      <c r="E1600" s="6">
        <v>138.70249505629715</v>
      </c>
      <c r="F1600" s="7">
        <v>96.294188551285004</v>
      </c>
      <c r="G1600" s="7">
        <v>4.0827493133220667</v>
      </c>
      <c r="H1600" s="7">
        <f t="shared" si="39"/>
        <v>136.96940838187837</v>
      </c>
    </row>
    <row r="1601" spans="1:8" x14ac:dyDescent="0.25">
      <c r="A1601" s="18"/>
      <c r="B1601" s="5">
        <f>DATE(YEAR(siječanj!B1601),MONTH(siječanj!B1601)+2,DAY(siječanj!B1601))</f>
        <v>45368</v>
      </c>
      <c r="C1601" s="8">
        <v>16.6458333333333</v>
      </c>
      <c r="D1601">
        <v>0.98750500721911783</v>
      </c>
      <c r="E1601" s="6">
        <v>137.37352342962691</v>
      </c>
      <c r="F1601" s="7">
        <v>96.164182971948492</v>
      </c>
      <c r="G1601" s="7">
        <v>4.994539676050052</v>
      </c>
      <c r="H1601" s="7">
        <f t="shared" si="39"/>
        <v>135.65704224608939</v>
      </c>
    </row>
    <row r="1602" spans="1:8" x14ac:dyDescent="0.25">
      <c r="A1602" s="18"/>
      <c r="B1602" s="5">
        <f>DATE(YEAR(siječanj!B1602),MONTH(siječanj!B1602)+2,DAY(siječanj!B1602))</f>
        <v>45368</v>
      </c>
      <c r="C1602" s="8">
        <v>16.65625</v>
      </c>
      <c r="D1602">
        <v>0.98750500721911783</v>
      </c>
      <c r="E1602" s="6">
        <v>134.7504785875725</v>
      </c>
      <c r="F1602" s="7">
        <v>96.640302910868286</v>
      </c>
      <c r="G1602" s="7">
        <v>7.1169317473920071</v>
      </c>
      <c r="H1602" s="7">
        <f t="shared" si="39"/>
        <v>133.06677233040037</v>
      </c>
    </row>
    <row r="1603" spans="1:8" x14ac:dyDescent="0.25">
      <c r="A1603" s="18"/>
      <c r="B1603" s="5">
        <f>DATE(YEAR(siječanj!B1603),MONTH(siječanj!B1603)+2,DAY(siječanj!B1603))</f>
        <v>45368</v>
      </c>
      <c r="C1603" s="8">
        <v>16.6666666666667</v>
      </c>
      <c r="D1603">
        <v>0.98750500721911783</v>
      </c>
      <c r="E1603" s="6">
        <v>134.46799124139383</v>
      </c>
      <c r="F1603" s="7">
        <v>97.691259437856871</v>
      </c>
      <c r="G1603" s="7">
        <v>14.13877229601291</v>
      </c>
      <c r="H1603" s="7">
        <f t="shared" si="39"/>
        <v>132.7878146615729</v>
      </c>
    </row>
    <row r="1604" spans="1:8" x14ac:dyDescent="0.25">
      <c r="A1604" s="18"/>
      <c r="B1604" s="5">
        <f>DATE(YEAR(siječanj!B1604),MONTH(siječanj!B1604)+2,DAY(siječanj!B1604))</f>
        <v>45368</v>
      </c>
      <c r="C1604" s="8">
        <v>16.6770833333333</v>
      </c>
      <c r="D1604">
        <v>0.98750500721911783</v>
      </c>
      <c r="E1604" s="6">
        <v>135.57420663203138</v>
      </c>
      <c r="F1604" s="7">
        <v>98.764103907747369</v>
      </c>
      <c r="G1604" s="7">
        <v>38.412543154808951</v>
      </c>
      <c r="H1604" s="7">
        <f t="shared" ref="H1604:H1667" si="40">D1604*E1604</f>
        <v>133.88020789889032</v>
      </c>
    </row>
    <row r="1605" spans="1:8" x14ac:dyDescent="0.25">
      <c r="A1605" s="18"/>
      <c r="B1605" s="5">
        <f>DATE(YEAR(siječanj!B1605),MONTH(siječanj!B1605)+2,DAY(siječanj!B1605))</f>
        <v>45368</v>
      </c>
      <c r="C1605" s="8">
        <v>16.6875</v>
      </c>
      <c r="D1605">
        <v>0.98750500721911783</v>
      </c>
      <c r="E1605" s="6">
        <v>139.60574075084506</v>
      </c>
      <c r="F1605" s="7">
        <v>100.20443439296194</v>
      </c>
      <c r="G1605" s="7">
        <v>93.779732386536082</v>
      </c>
      <c r="H1605" s="7">
        <f t="shared" si="40"/>
        <v>137.86136802799354</v>
      </c>
    </row>
    <row r="1606" spans="1:8" x14ac:dyDescent="0.25">
      <c r="A1606" s="18"/>
      <c r="B1606" s="5">
        <f>DATE(YEAR(siječanj!B1606),MONTH(siječanj!B1606)+2,DAY(siječanj!B1606))</f>
        <v>45368</v>
      </c>
      <c r="C1606" s="8">
        <v>16.6979166666667</v>
      </c>
      <c r="D1606">
        <v>0.98750500721911783</v>
      </c>
      <c r="E1606" s="6">
        <v>143.35667256585612</v>
      </c>
      <c r="F1606" s="7">
        <v>102.18418956370211</v>
      </c>
      <c r="G1606" s="7">
        <v>151.50721725350945</v>
      </c>
      <c r="H1606" s="7">
        <f t="shared" si="40"/>
        <v>141.56543197705446</v>
      </c>
    </row>
    <row r="1607" spans="1:8" x14ac:dyDescent="0.25">
      <c r="A1607" s="18"/>
      <c r="B1607" s="5">
        <f>DATE(YEAR(siječanj!B1607),MONTH(siječanj!B1607)+2,DAY(siječanj!B1607))</f>
        <v>45368</v>
      </c>
      <c r="C1607" s="8">
        <v>16.7083333333333</v>
      </c>
      <c r="D1607">
        <v>0.98750500721911783</v>
      </c>
      <c r="E1607" s="6">
        <v>147.51369552240655</v>
      </c>
      <c r="F1607" s="7">
        <v>103.65330790524767</v>
      </c>
      <c r="G1607" s="7">
        <v>192.7512322556266</v>
      </c>
      <c r="H1607" s="7">
        <f t="shared" si="40"/>
        <v>145.67051296177283</v>
      </c>
    </row>
    <row r="1608" spans="1:8" x14ac:dyDescent="0.25">
      <c r="A1608" s="18"/>
      <c r="B1608" s="5">
        <f>DATE(YEAR(siječanj!B1608),MONTH(siječanj!B1608)+2,DAY(siječanj!B1608))</f>
        <v>45368</v>
      </c>
      <c r="C1608" s="8">
        <v>16.71875</v>
      </c>
      <c r="D1608">
        <v>0.98750500721911783</v>
      </c>
      <c r="E1608" s="6">
        <v>154.80734523494581</v>
      </c>
      <c r="F1608" s="7">
        <v>104.26850116010336</v>
      </c>
      <c r="G1608" s="7">
        <v>196.80318645569352</v>
      </c>
      <c r="H1608" s="7">
        <f t="shared" si="40"/>
        <v>152.87302857380763</v>
      </c>
    </row>
    <row r="1609" spans="1:8" x14ac:dyDescent="0.25">
      <c r="A1609" s="18"/>
      <c r="B1609" s="5">
        <f>DATE(YEAR(siječanj!B1609),MONTH(siječanj!B1609)+2,DAY(siječanj!B1609))</f>
        <v>45368</v>
      </c>
      <c r="C1609" s="8">
        <v>16.7291666666667</v>
      </c>
      <c r="D1609">
        <v>0.98750500721911783</v>
      </c>
      <c r="E1609" s="6">
        <v>160.73589909002231</v>
      </c>
      <c r="F1609" s="7">
        <v>104.41422766757223</v>
      </c>
      <c r="G1609" s="7">
        <v>197.10535773399673</v>
      </c>
      <c r="H1609" s="7">
        <f t="shared" si="40"/>
        <v>158.72750519126387</v>
      </c>
    </row>
    <row r="1610" spans="1:8" x14ac:dyDescent="0.25">
      <c r="A1610" s="18"/>
      <c r="B1610" s="5">
        <f>DATE(YEAR(siječanj!B1610),MONTH(siječanj!B1610)+2,DAY(siječanj!B1610))</f>
        <v>45368</v>
      </c>
      <c r="C1610" s="8">
        <v>16.7395833333333</v>
      </c>
      <c r="D1610">
        <v>0.98750500721911783</v>
      </c>
      <c r="E1610" s="6">
        <v>166.59869324673713</v>
      </c>
      <c r="F1610" s="7">
        <v>104.5816751596484</v>
      </c>
      <c r="G1610" s="7">
        <v>197.15186743570132</v>
      </c>
      <c r="H1610" s="7">
        <f t="shared" si="40"/>
        <v>164.51704377731474</v>
      </c>
    </row>
    <row r="1611" spans="1:8" x14ac:dyDescent="0.25">
      <c r="A1611" s="18"/>
      <c r="B1611" s="5">
        <f>DATE(YEAR(siječanj!B1611),MONTH(siječanj!B1611)+2,DAY(siječanj!B1611))</f>
        <v>45368</v>
      </c>
      <c r="C1611" s="8">
        <v>16.75</v>
      </c>
      <c r="D1611">
        <v>0.98750500721911783</v>
      </c>
      <c r="E1611" s="6">
        <v>169.03108472550812</v>
      </c>
      <c r="F1611" s="7">
        <v>104.61619586197675</v>
      </c>
      <c r="G1611" s="7">
        <v>197.04592594712344</v>
      </c>
      <c r="H1611" s="7">
        <f t="shared" si="40"/>
        <v>166.91904254211821</v>
      </c>
    </row>
    <row r="1612" spans="1:8" x14ac:dyDescent="0.25">
      <c r="A1612" s="18"/>
      <c r="B1612" s="5">
        <f>DATE(YEAR(siječanj!B1612),MONTH(siječanj!B1612)+2,DAY(siječanj!B1612))</f>
        <v>45368</v>
      </c>
      <c r="C1612" s="8">
        <v>16.7604166666667</v>
      </c>
      <c r="D1612">
        <v>0.98750500721911783</v>
      </c>
      <c r="E1612" s="6">
        <v>172.42796261949053</v>
      </c>
      <c r="F1612" s="7">
        <v>104.51285080077469</v>
      </c>
      <c r="G1612" s="7">
        <v>197.5104646671833</v>
      </c>
      <c r="H1612" s="7">
        <f t="shared" si="40"/>
        <v>170.27347647133777</v>
      </c>
    </row>
    <row r="1613" spans="1:8" x14ac:dyDescent="0.25">
      <c r="A1613" s="18"/>
      <c r="B1613" s="5">
        <f>DATE(YEAR(siječanj!B1613),MONTH(siječanj!B1613)+2,DAY(siječanj!B1613))</f>
        <v>45368</v>
      </c>
      <c r="C1613" s="8">
        <v>16.7708333333333</v>
      </c>
      <c r="D1613">
        <v>0.98750500721911783</v>
      </c>
      <c r="E1613" s="6">
        <v>174.04205060073429</v>
      </c>
      <c r="F1613" s="7">
        <v>104.39208426882875</v>
      </c>
      <c r="G1613" s="7">
        <v>197.72979849670756</v>
      </c>
      <c r="H1613" s="7">
        <f t="shared" si="40"/>
        <v>171.86739643490819</v>
      </c>
    </row>
    <row r="1614" spans="1:8" x14ac:dyDescent="0.25">
      <c r="A1614" s="18"/>
      <c r="B1614" s="5">
        <f>DATE(YEAR(siječanj!B1614),MONTH(siječanj!B1614)+2,DAY(siječanj!B1614))</f>
        <v>45368</v>
      </c>
      <c r="C1614" s="8">
        <v>16.78125</v>
      </c>
      <c r="D1614">
        <v>0.98750500721911783</v>
      </c>
      <c r="E1614" s="6">
        <v>177.3379452078687</v>
      </c>
      <c r="F1614" s="7">
        <v>104.345240307219</v>
      </c>
      <c r="G1614" s="7">
        <v>198.13041944420075</v>
      </c>
      <c r="H1614" s="7">
        <f t="shared" si="40"/>
        <v>175.1221088627199</v>
      </c>
    </row>
    <row r="1615" spans="1:8" x14ac:dyDescent="0.25">
      <c r="A1615" s="18"/>
      <c r="B1615" s="5">
        <f>DATE(YEAR(siječanj!B1615),MONTH(siječanj!B1615)+2,DAY(siječanj!B1615))</f>
        <v>45368</v>
      </c>
      <c r="C1615" s="8">
        <v>16.7916666666667</v>
      </c>
      <c r="D1615">
        <v>0.98750500721911783</v>
      </c>
      <c r="E1615" s="6">
        <v>177.70814171342661</v>
      </c>
      <c r="F1615" s="7">
        <v>103.56284304917578</v>
      </c>
      <c r="G1615" s="7">
        <v>198.18004030949544</v>
      </c>
      <c r="H1615" s="7">
        <f t="shared" si="40"/>
        <v>175.48767976561336</v>
      </c>
    </row>
    <row r="1616" spans="1:8" x14ac:dyDescent="0.25">
      <c r="A1616" s="18"/>
      <c r="B1616" s="5">
        <f>DATE(YEAR(siječanj!B1616),MONTH(siječanj!B1616)+2,DAY(siječanj!B1616))</f>
        <v>45368</v>
      </c>
      <c r="C1616" s="8">
        <v>16.8020833333333</v>
      </c>
      <c r="D1616">
        <v>0.98750500721911783</v>
      </c>
      <c r="E1616" s="6">
        <v>180.51818512411057</v>
      </c>
      <c r="F1616" s="7">
        <v>102.90186133725844</v>
      </c>
      <c r="G1616" s="7">
        <v>198.17313426023685</v>
      </c>
      <c r="H1616" s="7">
        <f t="shared" si="40"/>
        <v>178.26261170416686</v>
      </c>
    </row>
    <row r="1617" spans="1:8" x14ac:dyDescent="0.25">
      <c r="A1617" s="18"/>
      <c r="B1617" s="5">
        <f>DATE(YEAR(siječanj!B1617),MONTH(siječanj!B1617)+2,DAY(siječanj!B1617))</f>
        <v>45368</v>
      </c>
      <c r="C1617" s="8">
        <v>16.8125</v>
      </c>
      <c r="D1617">
        <v>0.98750500721911783</v>
      </c>
      <c r="E1617" s="6">
        <v>184.66455606388885</v>
      </c>
      <c r="F1617" s="7">
        <v>102.21909311201587</v>
      </c>
      <c r="G1617" s="7">
        <v>198.10859499274679</v>
      </c>
      <c r="H1617" s="7">
        <f t="shared" si="40"/>
        <v>182.35717376898575</v>
      </c>
    </row>
    <row r="1618" spans="1:8" x14ac:dyDescent="0.25">
      <c r="A1618" s="18"/>
      <c r="B1618" s="5">
        <f>DATE(YEAR(siječanj!B1618),MONTH(siječanj!B1618)+2,DAY(siječanj!B1618))</f>
        <v>45368</v>
      </c>
      <c r="C1618" s="8">
        <v>16.8229166666667</v>
      </c>
      <c r="D1618">
        <v>0.98750500721911783</v>
      </c>
      <c r="E1618" s="6">
        <v>183.00231919314112</v>
      </c>
      <c r="F1618" s="7">
        <v>101.40792729917862</v>
      </c>
      <c r="G1618" s="7">
        <v>197.9637293994368</v>
      </c>
      <c r="H1618" s="7">
        <f t="shared" si="40"/>
        <v>180.71570653593812</v>
      </c>
    </row>
    <row r="1619" spans="1:8" x14ac:dyDescent="0.25">
      <c r="A1619" s="18"/>
      <c r="B1619" s="5">
        <f>DATE(YEAR(siječanj!B1619),MONTH(siječanj!B1619)+2,DAY(siječanj!B1619))</f>
        <v>45368</v>
      </c>
      <c r="C1619" s="8">
        <v>16.8333333333333</v>
      </c>
      <c r="D1619">
        <v>0.98750500721911783</v>
      </c>
      <c r="E1619" s="6">
        <v>182.64795980262133</v>
      </c>
      <c r="F1619" s="7">
        <v>100.36803084238575</v>
      </c>
      <c r="G1619" s="7">
        <v>197.77009470535211</v>
      </c>
      <c r="H1619" s="7">
        <f t="shared" si="40"/>
        <v>180.36577486344473</v>
      </c>
    </row>
    <row r="1620" spans="1:8" x14ac:dyDescent="0.25">
      <c r="A1620" s="18"/>
      <c r="B1620" s="5">
        <f>DATE(YEAR(siječanj!B1620),MONTH(siječanj!B1620)+2,DAY(siječanj!B1620))</f>
        <v>45368</v>
      </c>
      <c r="C1620" s="8">
        <v>16.84375</v>
      </c>
      <c r="D1620">
        <v>0.98750500721911783</v>
      </c>
      <c r="E1620" s="6">
        <v>184.18198028869196</v>
      </c>
      <c r="F1620" s="7">
        <v>99.359715174320598</v>
      </c>
      <c r="G1620" s="7">
        <v>197.49628570997882</v>
      </c>
      <c r="H1620" s="7">
        <f t="shared" si="40"/>
        <v>181.88062777461616</v>
      </c>
    </row>
    <row r="1621" spans="1:8" x14ac:dyDescent="0.25">
      <c r="A1621" s="18"/>
      <c r="B1621" s="5">
        <f>DATE(YEAR(siječanj!B1621),MONTH(siječanj!B1621)+2,DAY(siječanj!B1621))</f>
        <v>45368</v>
      </c>
      <c r="C1621" s="8">
        <v>16.8541666666667</v>
      </c>
      <c r="D1621">
        <v>0.98750500721911783</v>
      </c>
      <c r="E1621" s="6">
        <v>182.39805521190874</v>
      </c>
      <c r="F1621" s="7">
        <v>98.502651175184127</v>
      </c>
      <c r="G1621" s="7">
        <v>197.01675878846569</v>
      </c>
      <c r="H1621" s="7">
        <f t="shared" si="40"/>
        <v>180.118992828789</v>
      </c>
    </row>
    <row r="1622" spans="1:8" x14ac:dyDescent="0.25">
      <c r="A1622" s="18"/>
      <c r="B1622" s="5">
        <f>DATE(YEAR(siječanj!B1622),MONTH(siječanj!B1622)+2,DAY(siječanj!B1622))</f>
        <v>45368</v>
      </c>
      <c r="C1622" s="8">
        <v>16.8645833333333</v>
      </c>
      <c r="D1622">
        <v>0.98750500721911783</v>
      </c>
      <c r="E1622" s="6">
        <v>179.84308276787968</v>
      </c>
      <c r="F1622" s="7">
        <v>97.661278939557704</v>
      </c>
      <c r="G1622" s="7">
        <v>196.28800308316903</v>
      </c>
      <c r="H1622" s="7">
        <f t="shared" si="40"/>
        <v>177.59594474700341</v>
      </c>
    </row>
    <row r="1623" spans="1:8" x14ac:dyDescent="0.25">
      <c r="A1623" s="18"/>
      <c r="B1623" s="5">
        <f>DATE(YEAR(siječanj!B1623),MONTH(siječanj!B1623)+2,DAY(siječanj!B1623))</f>
        <v>45368</v>
      </c>
      <c r="C1623" s="8">
        <v>16.875</v>
      </c>
      <c r="D1623">
        <v>0.98750500721911783</v>
      </c>
      <c r="E1623" s="6">
        <v>175.81102935093099</v>
      </c>
      <c r="F1623" s="7">
        <v>96.444078496781813</v>
      </c>
      <c r="G1623" s="7">
        <v>195.36216456160977</v>
      </c>
      <c r="H1623" s="7">
        <f t="shared" si="40"/>
        <v>173.61427180839163</v>
      </c>
    </row>
    <row r="1624" spans="1:8" x14ac:dyDescent="0.25">
      <c r="A1624" s="18"/>
      <c r="B1624" s="5">
        <f>DATE(YEAR(siječanj!B1624),MONTH(siječanj!B1624)+2,DAY(siječanj!B1624))</f>
        <v>45368</v>
      </c>
      <c r="C1624" s="8">
        <v>16.8854166666667</v>
      </c>
      <c r="D1624">
        <v>0.98750500721911783</v>
      </c>
      <c r="E1624" s="6">
        <v>182.58298644185302</v>
      </c>
      <c r="F1624" s="7">
        <v>95.430832637133392</v>
      </c>
      <c r="G1624" s="7">
        <v>195.04425165759517</v>
      </c>
      <c r="H1624" s="7">
        <f t="shared" si="40"/>
        <v>180.30161334435016</v>
      </c>
    </row>
    <row r="1625" spans="1:8" x14ac:dyDescent="0.25">
      <c r="A1625" s="18"/>
      <c r="B1625" s="5">
        <f>DATE(YEAR(siječanj!B1625),MONTH(siječanj!B1625)+2,DAY(siječanj!B1625))</f>
        <v>45368</v>
      </c>
      <c r="C1625" s="8">
        <v>16.8958333333333</v>
      </c>
      <c r="D1625">
        <v>0.98750500721911783</v>
      </c>
      <c r="E1625" s="6">
        <v>189.5733473212515</v>
      </c>
      <c r="F1625" s="7">
        <v>94.29792303885273</v>
      </c>
      <c r="G1625" s="7">
        <v>194.19732609968949</v>
      </c>
      <c r="H1625" s="7">
        <f t="shared" si="40"/>
        <v>187.20462971502479</v>
      </c>
    </row>
    <row r="1626" spans="1:8" x14ac:dyDescent="0.25">
      <c r="A1626" s="18"/>
      <c r="B1626" s="5">
        <f>DATE(YEAR(siječanj!B1626),MONTH(siječanj!B1626)+2,DAY(siječanj!B1626))</f>
        <v>45368</v>
      </c>
      <c r="C1626" s="8">
        <v>16.90625</v>
      </c>
      <c r="D1626">
        <v>0.98750500721911783</v>
      </c>
      <c r="E1626" s="6">
        <v>190.11141409298006</v>
      </c>
      <c r="F1626" s="7">
        <v>92.931170852110455</v>
      </c>
      <c r="G1626" s="7">
        <v>194.07349862405027</v>
      </c>
      <c r="H1626" s="7">
        <f t="shared" si="40"/>
        <v>187.73597334632495</v>
      </c>
    </row>
    <row r="1627" spans="1:8" x14ac:dyDescent="0.25">
      <c r="A1627" s="18"/>
      <c r="B1627" s="5">
        <f>DATE(YEAR(siječanj!B1627),MONTH(siječanj!B1627)+2,DAY(siječanj!B1627))</f>
        <v>45368</v>
      </c>
      <c r="C1627" s="8">
        <v>16.9166666666667</v>
      </c>
      <c r="D1627">
        <v>0.98750500721911783</v>
      </c>
      <c r="E1627" s="6">
        <v>187.87794040530633</v>
      </c>
      <c r="F1627" s="7">
        <v>91.423432258295932</v>
      </c>
      <c r="G1627" s="7">
        <v>192.77196477098269</v>
      </c>
      <c r="H1627" s="7">
        <f t="shared" si="40"/>
        <v>185.53040689625502</v>
      </c>
    </row>
    <row r="1628" spans="1:8" x14ac:dyDescent="0.25">
      <c r="A1628" s="18"/>
      <c r="B1628" s="5">
        <f>DATE(YEAR(siječanj!B1628),MONTH(siječanj!B1628)+2,DAY(siječanj!B1628))</f>
        <v>45368</v>
      </c>
      <c r="C1628" s="8">
        <v>16.9270833333333</v>
      </c>
      <c r="D1628">
        <v>0.98750500721911783</v>
      </c>
      <c r="E1628" s="6">
        <v>188.73514396445381</v>
      </c>
      <c r="F1628" s="7">
        <v>89.990564278058713</v>
      </c>
      <c r="G1628" s="7">
        <v>191.08000192411149</v>
      </c>
      <c r="H1628" s="7">
        <f t="shared" si="40"/>
        <v>186.37689970311919</v>
      </c>
    </row>
    <row r="1629" spans="1:8" x14ac:dyDescent="0.25">
      <c r="A1629" s="18"/>
      <c r="B1629" s="5">
        <f>DATE(YEAR(siječanj!B1629),MONTH(siječanj!B1629)+2,DAY(siječanj!B1629))</f>
        <v>45368</v>
      </c>
      <c r="C1629" s="8">
        <v>16.9375</v>
      </c>
      <c r="D1629">
        <v>0.98750500721911783</v>
      </c>
      <c r="E1629" s="6">
        <v>182.57094010466156</v>
      </c>
      <c r="F1629" s="7">
        <v>88.545247424137557</v>
      </c>
      <c r="G1629" s="7">
        <v>190.21076846509266</v>
      </c>
      <c r="H1629" s="7">
        <f t="shared" si="40"/>
        <v>180.28971752605494</v>
      </c>
    </row>
    <row r="1630" spans="1:8" x14ac:dyDescent="0.25">
      <c r="A1630" s="18"/>
      <c r="B1630" s="5">
        <f>DATE(YEAR(siječanj!B1630),MONTH(siječanj!B1630)+2,DAY(siječanj!B1630))</f>
        <v>45368</v>
      </c>
      <c r="C1630" s="8">
        <v>16.9479166666667</v>
      </c>
      <c r="D1630">
        <v>0.98750500721911783</v>
      </c>
      <c r="E1630" s="6">
        <v>172.77531000711019</v>
      </c>
      <c r="F1630" s="7">
        <v>86.912814638273815</v>
      </c>
      <c r="G1630" s="7">
        <v>189.60339735848243</v>
      </c>
      <c r="H1630" s="7">
        <f t="shared" si="40"/>
        <v>170.61648375585668</v>
      </c>
    </row>
    <row r="1631" spans="1:8" x14ac:dyDescent="0.25">
      <c r="A1631" s="18"/>
      <c r="B1631" s="5">
        <f>DATE(YEAR(siječanj!B1631),MONTH(siječanj!B1631)+2,DAY(siječanj!B1631))</f>
        <v>45368</v>
      </c>
      <c r="C1631" s="8">
        <v>16.9583333333333</v>
      </c>
      <c r="D1631">
        <v>0.98750500721911783</v>
      </c>
      <c r="E1631" s="6">
        <v>162.10427726643681</v>
      </c>
      <c r="F1631" s="7">
        <v>84.82799296980636</v>
      </c>
      <c r="G1631" s="7">
        <v>184.67062574075464</v>
      </c>
      <c r="H1631" s="7">
        <f t="shared" si="40"/>
        <v>160.07878549224256</v>
      </c>
    </row>
    <row r="1632" spans="1:8" x14ac:dyDescent="0.25">
      <c r="A1632" s="18"/>
      <c r="B1632" s="5">
        <f>DATE(YEAR(siječanj!B1632),MONTH(siječanj!B1632)+2,DAY(siječanj!B1632))</f>
        <v>45368</v>
      </c>
      <c r="C1632" s="8">
        <v>16.96875</v>
      </c>
      <c r="D1632">
        <v>0.98750500721911783</v>
      </c>
      <c r="E1632" s="6">
        <v>149.69124760010465</v>
      </c>
      <c r="F1632" s="7">
        <v>82.951071697665199</v>
      </c>
      <c r="G1632" s="7">
        <v>184.17046590616462</v>
      </c>
      <c r="H1632" s="7">
        <f t="shared" si="40"/>
        <v>147.82085654198011</v>
      </c>
    </row>
    <row r="1633" spans="1:8" x14ac:dyDescent="0.25">
      <c r="A1633" s="18"/>
      <c r="B1633" s="5">
        <f>DATE(YEAR(siječanj!B1633),MONTH(siječanj!B1633)+2,DAY(siječanj!B1633))</f>
        <v>45368</v>
      </c>
      <c r="C1633" s="8">
        <v>16.9791666666667</v>
      </c>
      <c r="D1633">
        <v>0.98750500721911783</v>
      </c>
      <c r="E1633" s="6">
        <v>137.69653179649981</v>
      </c>
      <c r="F1633" s="7">
        <v>81.434432865988953</v>
      </c>
      <c r="G1633" s="7">
        <v>182.26192207755756</v>
      </c>
      <c r="H1633" s="7">
        <f t="shared" si="40"/>
        <v>135.97601462575003</v>
      </c>
    </row>
    <row r="1634" spans="1:8" ht="15.75" thickBot="1" x14ac:dyDescent="0.3">
      <c r="A1634" s="18"/>
      <c r="B1634" s="5">
        <f>DATE(YEAR(siječanj!B1634),MONTH(siječanj!B1634)+2,DAY(siječanj!B1634))</f>
        <v>45368</v>
      </c>
      <c r="C1634" s="8">
        <v>16.9895833333333</v>
      </c>
      <c r="D1634">
        <v>0.98750500721911783</v>
      </c>
      <c r="E1634" s="6">
        <v>128.53782529571242</v>
      </c>
      <c r="F1634" s="7">
        <v>80.107875242075494</v>
      </c>
      <c r="G1634" s="7">
        <v>181.81166890661504</v>
      </c>
      <c r="H1634" s="7">
        <f t="shared" si="40"/>
        <v>126.9317460965722</v>
      </c>
    </row>
    <row r="1635" spans="1:8" x14ac:dyDescent="0.25">
      <c r="A1635" s="13">
        <f t="shared" ref="A1635" si="41">A1539+1</f>
        <v>78</v>
      </c>
      <c r="B1635" s="5">
        <f>DATE(YEAR(siječanj!B1635),MONTH(siječanj!B1635)+2,DAY(siječanj!B1635))</f>
        <v>45369</v>
      </c>
      <c r="C1635" s="8">
        <v>17</v>
      </c>
      <c r="D1635">
        <v>0.9842026017645038</v>
      </c>
      <c r="E1635" s="6">
        <v>113.39204782458356</v>
      </c>
      <c r="F1635" s="7">
        <v>80.393536338662059</v>
      </c>
      <c r="G1635" s="7">
        <v>177.16541072000433</v>
      </c>
      <c r="H1635" s="7">
        <f t="shared" si="40"/>
        <v>111.60074848836018</v>
      </c>
    </row>
    <row r="1636" spans="1:8" x14ac:dyDescent="0.25">
      <c r="A1636" s="14"/>
      <c r="B1636" s="5">
        <f>DATE(YEAR(siječanj!B1636),MONTH(siječanj!B1636)+2,DAY(siječanj!B1636))</f>
        <v>45369</v>
      </c>
      <c r="C1636" s="8">
        <v>17.0104166666667</v>
      </c>
      <c r="D1636">
        <v>0.9842026017645038</v>
      </c>
      <c r="E1636" s="6">
        <v>104.31956353652333</v>
      </c>
      <c r="F1636" s="7">
        <v>79.148547502090764</v>
      </c>
      <c r="G1636" s="7">
        <v>175.0278211601042</v>
      </c>
      <c r="H1636" s="7">
        <f t="shared" si="40"/>
        <v>102.67158584758373</v>
      </c>
    </row>
    <row r="1637" spans="1:8" x14ac:dyDescent="0.25">
      <c r="A1637" s="14"/>
      <c r="B1637" s="5">
        <f>DATE(YEAR(siječanj!B1637),MONTH(siječanj!B1637)+2,DAY(siječanj!B1637))</f>
        <v>45369</v>
      </c>
      <c r="C1637" s="8">
        <v>17.0208333333333</v>
      </c>
      <c r="D1637">
        <v>0.9842026017645038</v>
      </c>
      <c r="E1637" s="6">
        <v>96.767420613642784</v>
      </c>
      <c r="F1637" s="7">
        <v>78.212091031458669</v>
      </c>
      <c r="G1637" s="7">
        <v>174.39398632979811</v>
      </c>
      <c r="H1637" s="7">
        <f t="shared" si="40"/>
        <v>95.238747133987303</v>
      </c>
    </row>
    <row r="1638" spans="1:8" x14ac:dyDescent="0.25">
      <c r="A1638" s="14"/>
      <c r="B1638" s="5">
        <f>DATE(YEAR(siječanj!B1638),MONTH(siječanj!B1638)+2,DAY(siječanj!B1638))</f>
        <v>45369</v>
      </c>
      <c r="C1638" s="8">
        <v>17.03125</v>
      </c>
      <c r="D1638">
        <v>0.9842026017645038</v>
      </c>
      <c r="E1638" s="6">
        <v>89.477925286183194</v>
      </c>
      <c r="F1638" s="7">
        <v>77.51008872813722</v>
      </c>
      <c r="G1638" s="7">
        <v>174.6925261051189</v>
      </c>
      <c r="H1638" s="7">
        <f t="shared" si="40"/>
        <v>88.064406867151376</v>
      </c>
    </row>
    <row r="1639" spans="1:8" x14ac:dyDescent="0.25">
      <c r="A1639" s="14"/>
      <c r="B1639" s="5">
        <f>DATE(YEAR(siječanj!B1639),MONTH(siječanj!B1639)+2,DAY(siječanj!B1639))</f>
        <v>45369</v>
      </c>
      <c r="C1639" s="8">
        <v>17.0416666666667</v>
      </c>
      <c r="D1639">
        <v>0.9842026017645038</v>
      </c>
      <c r="E1639" s="6">
        <v>83.28659967711836</v>
      </c>
      <c r="F1639" s="7">
        <v>76.959068596034754</v>
      </c>
      <c r="G1639" s="7">
        <v>174.10292963682318</v>
      </c>
      <c r="H1639" s="7">
        <f t="shared" si="40"/>
        <v>81.970888094338576</v>
      </c>
    </row>
    <row r="1640" spans="1:8" x14ac:dyDescent="0.25">
      <c r="A1640" s="14"/>
      <c r="B1640" s="5">
        <f>DATE(YEAR(siječanj!B1640),MONTH(siječanj!B1640)+2,DAY(siječanj!B1640))</f>
        <v>45369</v>
      </c>
      <c r="C1640" s="8">
        <v>17.0520833333333</v>
      </c>
      <c r="D1640">
        <v>0.9842026017645038</v>
      </c>
      <c r="E1640" s="6">
        <v>78.170459670702598</v>
      </c>
      <c r="F1640" s="7">
        <v>76.331151381990537</v>
      </c>
      <c r="G1640" s="7">
        <v>173.86612046121317</v>
      </c>
      <c r="H1640" s="7">
        <f t="shared" si="40"/>
        <v>76.935569789032712</v>
      </c>
    </row>
    <row r="1641" spans="1:8" x14ac:dyDescent="0.25">
      <c r="A1641" s="14"/>
      <c r="B1641" s="5">
        <f>DATE(YEAR(siječanj!B1641),MONTH(siječanj!B1641)+2,DAY(siječanj!B1641))</f>
        <v>45369</v>
      </c>
      <c r="C1641" s="8">
        <v>17.0625</v>
      </c>
      <c r="D1641">
        <v>0.9842026017645038</v>
      </c>
      <c r="E1641" s="6">
        <v>74.68656435793055</v>
      </c>
      <c r="F1641" s="7">
        <v>76.05445427624224</v>
      </c>
      <c r="G1641" s="7">
        <v>174.2196629255653</v>
      </c>
      <c r="H1641" s="7">
        <f t="shared" si="40"/>
        <v>73.506710957927311</v>
      </c>
    </row>
    <row r="1642" spans="1:8" x14ac:dyDescent="0.25">
      <c r="A1642" s="14"/>
      <c r="B1642" s="5">
        <f>DATE(YEAR(siječanj!B1642),MONTH(siječanj!B1642)+2,DAY(siječanj!B1642))</f>
        <v>45369</v>
      </c>
      <c r="C1642" s="8">
        <v>17.0729166666667</v>
      </c>
      <c r="D1642">
        <v>0.9842026017645038</v>
      </c>
      <c r="E1642" s="6">
        <v>71.197928355732898</v>
      </c>
      <c r="F1642" s="7">
        <v>75.865419433749864</v>
      </c>
      <c r="G1642" s="7">
        <v>174.30019932870709</v>
      </c>
      <c r="H1642" s="7">
        <f t="shared" si="40"/>
        <v>70.073186327955057</v>
      </c>
    </row>
    <row r="1643" spans="1:8" x14ac:dyDescent="0.25">
      <c r="A1643" s="14"/>
      <c r="B1643" s="5">
        <f>DATE(YEAR(siječanj!B1643),MONTH(siječanj!B1643)+2,DAY(siječanj!B1643))</f>
        <v>45369</v>
      </c>
      <c r="C1643" s="8">
        <v>17.0833333333333</v>
      </c>
      <c r="D1643">
        <v>0.9842026017645038</v>
      </c>
      <c r="E1643" s="6">
        <v>68.817610556734479</v>
      </c>
      <c r="F1643" s="7">
        <v>75.378436705643523</v>
      </c>
      <c r="G1643" s="7">
        <v>174.04730836521583</v>
      </c>
      <c r="H1643" s="7">
        <f t="shared" si="40"/>
        <v>67.730471357154457</v>
      </c>
    </row>
    <row r="1644" spans="1:8" x14ac:dyDescent="0.25">
      <c r="A1644" s="14"/>
      <c r="B1644" s="5">
        <f>DATE(YEAR(siječanj!B1644),MONTH(siječanj!B1644)+2,DAY(siječanj!B1644))</f>
        <v>45369</v>
      </c>
      <c r="C1644" s="8">
        <v>17.09375</v>
      </c>
      <c r="D1644">
        <v>0.9842026017645038</v>
      </c>
      <c r="E1644" s="6">
        <v>66.649105302901802</v>
      </c>
      <c r="F1644" s="7">
        <v>75.329764425247618</v>
      </c>
      <c r="G1644" s="7">
        <v>174.25223539489502</v>
      </c>
      <c r="H1644" s="7">
        <f t="shared" si="40"/>
        <v>65.596222844392344</v>
      </c>
    </row>
    <row r="1645" spans="1:8" x14ac:dyDescent="0.25">
      <c r="A1645" s="14"/>
      <c r="B1645" s="5">
        <f>DATE(YEAR(siječanj!B1645),MONTH(siječanj!B1645)+2,DAY(siječanj!B1645))</f>
        <v>45369</v>
      </c>
      <c r="C1645" s="8">
        <v>17.1041666666667</v>
      </c>
      <c r="D1645">
        <v>0.9842026017645038</v>
      </c>
      <c r="E1645" s="6">
        <v>65.606566505773415</v>
      </c>
      <c r="F1645" s="7">
        <v>74.934666422525126</v>
      </c>
      <c r="G1645" s="7">
        <v>174.24029729481592</v>
      </c>
      <c r="H1645" s="7">
        <f t="shared" si="40"/>
        <v>64.570153447818143</v>
      </c>
    </row>
    <row r="1646" spans="1:8" x14ac:dyDescent="0.25">
      <c r="A1646" s="14"/>
      <c r="B1646" s="5">
        <f>DATE(YEAR(siječanj!B1646),MONTH(siječanj!B1646)+2,DAY(siječanj!B1646))</f>
        <v>45369</v>
      </c>
      <c r="C1646" s="8">
        <v>17.1145833333333</v>
      </c>
      <c r="D1646">
        <v>0.9842026017645038</v>
      </c>
      <c r="E1646" s="6">
        <v>64.092531607507865</v>
      </c>
      <c r="F1646" s="7">
        <v>74.625748315369947</v>
      </c>
      <c r="G1646" s="7">
        <v>174.47839100976145</v>
      </c>
      <c r="H1646" s="7">
        <f t="shared" si="40"/>
        <v>63.080036361782938</v>
      </c>
    </row>
    <row r="1647" spans="1:8" x14ac:dyDescent="0.25">
      <c r="A1647" s="14"/>
      <c r="B1647" s="5">
        <f>DATE(YEAR(siječanj!B1647),MONTH(siječanj!B1647)+2,DAY(siječanj!B1647))</f>
        <v>45369</v>
      </c>
      <c r="C1647" s="8">
        <v>17.125</v>
      </c>
      <c r="D1647">
        <v>0.9842026017645038</v>
      </c>
      <c r="E1647" s="6">
        <v>63.650368460605108</v>
      </c>
      <c r="F1647" s="7">
        <v>74.638267012363798</v>
      </c>
      <c r="G1647" s="7">
        <v>174.44899115455084</v>
      </c>
      <c r="H1647" s="7">
        <f t="shared" si="40"/>
        <v>62.644858242196861</v>
      </c>
    </row>
    <row r="1648" spans="1:8" x14ac:dyDescent="0.25">
      <c r="A1648" s="14"/>
      <c r="B1648" s="5">
        <f>DATE(YEAR(siječanj!B1648),MONTH(siječanj!B1648)+2,DAY(siječanj!B1648))</f>
        <v>45369</v>
      </c>
      <c r="C1648" s="8">
        <v>17.1354166666667</v>
      </c>
      <c r="D1648">
        <v>0.9842026017645038</v>
      </c>
      <c r="E1648" s="6">
        <v>62.718983113609227</v>
      </c>
      <c r="F1648" s="7">
        <v>74.741437742084116</v>
      </c>
      <c r="G1648" s="7">
        <v>174.93379777348704</v>
      </c>
      <c r="H1648" s="7">
        <f t="shared" si="40"/>
        <v>61.72818636043818</v>
      </c>
    </row>
    <row r="1649" spans="1:8" x14ac:dyDescent="0.25">
      <c r="A1649" s="14"/>
      <c r="B1649" s="5">
        <f>DATE(YEAR(siječanj!B1649),MONTH(siječanj!B1649)+2,DAY(siječanj!B1649))</f>
        <v>45369</v>
      </c>
      <c r="C1649" s="8">
        <v>17.1458333333333</v>
      </c>
      <c r="D1649">
        <v>0.9842026017645038</v>
      </c>
      <c r="E1649" s="6">
        <v>62.394801152659028</v>
      </c>
      <c r="F1649" s="7">
        <v>74.729508060442626</v>
      </c>
      <c r="G1649" s="7">
        <v>175.69111564581971</v>
      </c>
      <c r="H1649" s="7">
        <f t="shared" si="40"/>
        <v>61.409125631025873</v>
      </c>
    </row>
    <row r="1650" spans="1:8" x14ac:dyDescent="0.25">
      <c r="A1650" s="14"/>
      <c r="B1650" s="5">
        <f>DATE(YEAR(siječanj!B1650),MONTH(siječanj!B1650)+2,DAY(siječanj!B1650))</f>
        <v>45369</v>
      </c>
      <c r="C1650" s="8">
        <v>17.15625</v>
      </c>
      <c r="D1650">
        <v>0.9842026017645038</v>
      </c>
      <c r="E1650" s="6">
        <v>61.861940172290993</v>
      </c>
      <c r="F1650" s="7">
        <v>74.902372287594758</v>
      </c>
      <c r="G1650" s="7">
        <v>176.95070363962844</v>
      </c>
      <c r="H1650" s="7">
        <f t="shared" si="40"/>
        <v>60.884682467768869</v>
      </c>
    </row>
    <row r="1651" spans="1:8" x14ac:dyDescent="0.25">
      <c r="A1651" s="14"/>
      <c r="B1651" s="5">
        <f>DATE(YEAR(siječanj!B1651),MONTH(siječanj!B1651)+2,DAY(siječanj!B1651))</f>
        <v>45369</v>
      </c>
      <c r="C1651" s="8">
        <v>17.1666666666667</v>
      </c>
      <c r="D1651">
        <v>0.9842026017645038</v>
      </c>
      <c r="E1651" s="6">
        <v>61.620976969200086</v>
      </c>
      <c r="F1651" s="7">
        <v>75.104884737087446</v>
      </c>
      <c r="G1651" s="7">
        <v>179.19436661744118</v>
      </c>
      <c r="H1651" s="7">
        <f t="shared" si="40"/>
        <v>60.647525856357291</v>
      </c>
    </row>
    <row r="1652" spans="1:8" x14ac:dyDescent="0.25">
      <c r="A1652" s="14"/>
      <c r="B1652" s="5">
        <f>DATE(YEAR(siječanj!B1652),MONTH(siječanj!B1652)+2,DAY(siječanj!B1652))</f>
        <v>45369</v>
      </c>
      <c r="C1652" s="8">
        <v>17.1770833333333</v>
      </c>
      <c r="D1652">
        <v>0.9842026017645038</v>
      </c>
      <c r="E1652" s="6">
        <v>62.654164458357378</v>
      </c>
      <c r="F1652" s="7">
        <v>75.36472237494327</v>
      </c>
      <c r="G1652" s="7">
        <v>180.5023050135546</v>
      </c>
      <c r="H1652" s="7">
        <f t="shared" si="40"/>
        <v>61.664391671296436</v>
      </c>
    </row>
    <row r="1653" spans="1:8" x14ac:dyDescent="0.25">
      <c r="A1653" s="14"/>
      <c r="B1653" s="5">
        <f>DATE(YEAR(siječanj!B1653),MONTH(siječanj!B1653)+2,DAY(siječanj!B1653))</f>
        <v>45369</v>
      </c>
      <c r="C1653" s="8">
        <v>17.1875</v>
      </c>
      <c r="D1653">
        <v>0.9842026017645038</v>
      </c>
      <c r="E1653" s="6">
        <v>62.59469743151346</v>
      </c>
      <c r="F1653" s="7">
        <v>75.897734086213987</v>
      </c>
      <c r="G1653" s="7">
        <v>185.66854757728757</v>
      </c>
      <c r="H1653" s="7">
        <f t="shared" si="40"/>
        <v>61.605864068757448</v>
      </c>
    </row>
    <row r="1654" spans="1:8" x14ac:dyDescent="0.25">
      <c r="A1654" s="14"/>
      <c r="B1654" s="5">
        <f>DATE(YEAR(siječanj!B1654),MONTH(siječanj!B1654)+2,DAY(siječanj!B1654))</f>
        <v>45369</v>
      </c>
      <c r="C1654" s="8">
        <v>17.1979166666667</v>
      </c>
      <c r="D1654">
        <v>0.9842026017645038</v>
      </c>
      <c r="E1654" s="6">
        <v>64.409206902059339</v>
      </c>
      <c r="F1654" s="7">
        <v>77.066359209864856</v>
      </c>
      <c r="G1654" s="7">
        <v>187.17378323550645</v>
      </c>
      <c r="H1654" s="7">
        <f t="shared" si="40"/>
        <v>63.391709010595036</v>
      </c>
    </row>
    <row r="1655" spans="1:8" x14ac:dyDescent="0.25">
      <c r="A1655" s="14"/>
      <c r="B1655" s="5">
        <f>DATE(YEAR(siječanj!B1655),MONTH(siječanj!B1655)+2,DAY(siječanj!B1655))</f>
        <v>45369</v>
      </c>
      <c r="C1655" s="8">
        <v>17.2083333333333</v>
      </c>
      <c r="D1655">
        <v>0.9842026017645038</v>
      </c>
      <c r="E1655" s="6">
        <v>65.725069946017271</v>
      </c>
      <c r="F1655" s="7">
        <v>78.682325014939238</v>
      </c>
      <c r="G1655" s="7">
        <v>191.75406860018578</v>
      </c>
      <c r="H1655" s="7">
        <f t="shared" si="40"/>
        <v>64.686784842024196</v>
      </c>
    </row>
    <row r="1656" spans="1:8" x14ac:dyDescent="0.25">
      <c r="A1656" s="14"/>
      <c r="B1656" s="5">
        <f>DATE(YEAR(siječanj!B1656),MONTH(siječanj!B1656)+2,DAY(siječanj!B1656))</f>
        <v>45369</v>
      </c>
      <c r="C1656" s="8">
        <v>17.21875</v>
      </c>
      <c r="D1656">
        <v>0.9842026017645038</v>
      </c>
      <c r="E1656" s="6">
        <v>68.800873784775618</v>
      </c>
      <c r="F1656" s="7">
        <v>80.188948944994891</v>
      </c>
      <c r="G1656" s="7">
        <v>192.58104826775315</v>
      </c>
      <c r="H1656" s="7">
        <f t="shared" si="40"/>
        <v>67.713998982647411</v>
      </c>
    </row>
    <row r="1657" spans="1:8" x14ac:dyDescent="0.25">
      <c r="A1657" s="14"/>
      <c r="B1657" s="5">
        <f>DATE(YEAR(siječanj!B1657),MONTH(siječanj!B1657)+2,DAY(siječanj!B1657))</f>
        <v>45369</v>
      </c>
      <c r="C1657" s="8">
        <v>17.2291666666667</v>
      </c>
      <c r="D1657">
        <v>0.9842026017645038</v>
      </c>
      <c r="E1657" s="6">
        <v>72.0233256431531</v>
      </c>
      <c r="F1657" s="7">
        <v>82.665167527173026</v>
      </c>
      <c r="G1657" s="7">
        <v>192.7938673704237</v>
      </c>
      <c r="H1657" s="7">
        <f t="shared" si="40"/>
        <v>70.885544485723386</v>
      </c>
    </row>
    <row r="1658" spans="1:8" x14ac:dyDescent="0.25">
      <c r="A1658" s="14"/>
      <c r="B1658" s="5">
        <f>DATE(YEAR(siječanj!B1658),MONTH(siječanj!B1658)+2,DAY(siječanj!B1658))</f>
        <v>45369</v>
      </c>
      <c r="C1658" s="8">
        <v>17.2395833333333</v>
      </c>
      <c r="D1658">
        <v>0.9842026017645038</v>
      </c>
      <c r="E1658" s="6">
        <v>78.878827654520094</v>
      </c>
      <c r="F1658" s="7">
        <v>86.567784253005669</v>
      </c>
      <c r="G1658" s="7">
        <v>192.44556528680548</v>
      </c>
      <c r="H1658" s="7">
        <f t="shared" si="40"/>
        <v>77.632747401712564</v>
      </c>
    </row>
    <row r="1659" spans="1:8" x14ac:dyDescent="0.25">
      <c r="A1659" s="14"/>
      <c r="B1659" s="5">
        <f>DATE(YEAR(siječanj!B1659),MONTH(siječanj!B1659)+2,DAY(siječanj!B1659))</f>
        <v>45369</v>
      </c>
      <c r="C1659" s="8">
        <v>17.25</v>
      </c>
      <c r="D1659">
        <v>0.9842026017645038</v>
      </c>
      <c r="E1659" s="6">
        <v>84.003369057328015</v>
      </c>
      <c r="F1659" s="7">
        <v>92.433705681253969</v>
      </c>
      <c r="G1659" s="7">
        <v>190.42005498751229</v>
      </c>
      <c r="H1659" s="7">
        <f t="shared" si="40"/>
        <v>82.67633438320604</v>
      </c>
    </row>
    <row r="1660" spans="1:8" x14ac:dyDescent="0.25">
      <c r="A1660" s="14"/>
      <c r="B1660" s="5">
        <f>DATE(YEAR(siječanj!B1660),MONTH(siječanj!B1660)+2,DAY(siječanj!B1660))</f>
        <v>45369</v>
      </c>
      <c r="C1660" s="8">
        <v>17.2604166666667</v>
      </c>
      <c r="D1660">
        <v>0.9842026017645038</v>
      </c>
      <c r="E1660" s="6">
        <v>90.535488255349094</v>
      </c>
      <c r="F1660" s="7">
        <v>96.356583018106676</v>
      </c>
      <c r="G1660" s="7">
        <v>185.68101572458346</v>
      </c>
      <c r="H1660" s="7">
        <f t="shared" si="40"/>
        <v>89.105263092934251</v>
      </c>
    </row>
    <row r="1661" spans="1:8" x14ac:dyDescent="0.25">
      <c r="A1661" s="14"/>
      <c r="B1661" s="5">
        <f>DATE(YEAR(siječanj!B1661),MONTH(siječanj!B1661)+2,DAY(siječanj!B1661))</f>
        <v>45369</v>
      </c>
      <c r="C1661" s="8">
        <v>17.2708333333333</v>
      </c>
      <c r="D1661">
        <v>0.9842026017645038</v>
      </c>
      <c r="E1661" s="6">
        <v>96.122177407479398</v>
      </c>
      <c r="F1661" s="7">
        <v>101.80404212616922</v>
      </c>
      <c r="G1661" s="7">
        <v>156.01529844080034</v>
      </c>
      <c r="H1661" s="7">
        <f t="shared" si="40"/>
        <v>94.60369709171043</v>
      </c>
    </row>
    <row r="1662" spans="1:8" x14ac:dyDescent="0.25">
      <c r="A1662" s="14"/>
      <c r="B1662" s="5">
        <f>DATE(YEAR(siječanj!B1662),MONTH(siječanj!B1662)+2,DAY(siječanj!B1662))</f>
        <v>45369</v>
      </c>
      <c r="C1662" s="8">
        <v>17.28125</v>
      </c>
      <c r="D1662">
        <v>0.9842026017645038</v>
      </c>
      <c r="E1662" s="6">
        <v>102.45954403872288</v>
      </c>
      <c r="F1662" s="7">
        <v>110.10354812006707</v>
      </c>
      <c r="G1662" s="7">
        <v>94.257887844853258</v>
      </c>
      <c r="H1662" s="7">
        <f t="shared" si="40"/>
        <v>100.84094981851581</v>
      </c>
    </row>
    <row r="1663" spans="1:8" x14ac:dyDescent="0.25">
      <c r="A1663" s="14"/>
      <c r="B1663" s="5">
        <f>DATE(YEAR(siječanj!B1663),MONTH(siječanj!B1663)+2,DAY(siječanj!B1663))</f>
        <v>45369</v>
      </c>
      <c r="C1663" s="8">
        <v>17.2916666666667</v>
      </c>
      <c r="D1663">
        <v>0.9842026017645038</v>
      </c>
      <c r="E1663" s="6">
        <v>108.02603377440431</v>
      </c>
      <c r="F1663" s="7">
        <v>121.01508719848485</v>
      </c>
      <c r="G1663" s="7">
        <v>34.458696685230237</v>
      </c>
      <c r="H1663" s="7">
        <f t="shared" si="40"/>
        <v>106.31950349906889</v>
      </c>
    </row>
    <row r="1664" spans="1:8" x14ac:dyDescent="0.25">
      <c r="A1664" s="14"/>
      <c r="B1664" s="5">
        <f>DATE(YEAR(siječanj!B1664),MONTH(siječanj!B1664)+2,DAY(siječanj!B1664))</f>
        <v>45369</v>
      </c>
      <c r="C1664" s="8">
        <v>17.3020833333333</v>
      </c>
      <c r="D1664">
        <v>0.9842026017645038</v>
      </c>
      <c r="E1664" s="6">
        <v>109.7001573498997</v>
      </c>
      <c r="F1664" s="7">
        <v>125.48705614472486</v>
      </c>
      <c r="G1664" s="7">
        <v>12.746454062258969</v>
      </c>
      <c r="H1664" s="7">
        <f t="shared" si="40"/>
        <v>107.96718027774673</v>
      </c>
    </row>
    <row r="1665" spans="1:8" x14ac:dyDescent="0.25">
      <c r="A1665" s="14"/>
      <c r="B1665" s="5">
        <f>DATE(YEAR(siječanj!B1665),MONTH(siječanj!B1665)+2,DAY(siječanj!B1665))</f>
        <v>45369</v>
      </c>
      <c r="C1665" s="8">
        <v>17.3125</v>
      </c>
      <c r="D1665">
        <v>0.9842026017645038</v>
      </c>
      <c r="E1665" s="6">
        <v>113.0901513410912</v>
      </c>
      <c r="F1665" s="7">
        <v>130.50067215545488</v>
      </c>
      <c r="G1665" s="7">
        <v>4.723788816246473</v>
      </c>
      <c r="H1665" s="7">
        <f t="shared" si="40"/>
        <v>111.30362118384345</v>
      </c>
    </row>
    <row r="1666" spans="1:8" x14ac:dyDescent="0.25">
      <c r="A1666" s="14"/>
      <c r="B1666" s="5">
        <f>DATE(YEAR(siječanj!B1666),MONTH(siječanj!B1666)+2,DAY(siječanj!B1666))</f>
        <v>45369</v>
      </c>
      <c r="C1666" s="8">
        <v>17.3229166666667</v>
      </c>
      <c r="D1666">
        <v>0.9842026017645038</v>
      </c>
      <c r="E1666" s="6">
        <v>113.54455100457828</v>
      </c>
      <c r="F1666" s="7">
        <v>137.68195422196857</v>
      </c>
      <c r="G1666" s="7">
        <v>2.6115560919531227</v>
      </c>
      <c r="H1666" s="7">
        <f t="shared" si="40"/>
        <v>111.75084251488835</v>
      </c>
    </row>
    <row r="1667" spans="1:8" x14ac:dyDescent="0.25">
      <c r="A1667" s="14"/>
      <c r="B1667" s="5">
        <f>DATE(YEAR(siječanj!B1667),MONTH(siječanj!B1667)+2,DAY(siječanj!B1667))</f>
        <v>45369</v>
      </c>
      <c r="C1667" s="8">
        <v>17.3333333333333</v>
      </c>
      <c r="D1667">
        <v>0.9842026017645038</v>
      </c>
      <c r="E1667" s="6">
        <v>112.26897840111801</v>
      </c>
      <c r="F1667" s="7">
        <v>147.23968571835226</v>
      </c>
      <c r="G1667" s="7">
        <v>1.6877728653665196</v>
      </c>
      <c r="H1667" s="7">
        <f t="shared" si="40"/>
        <v>110.49542063982322</v>
      </c>
    </row>
    <row r="1668" spans="1:8" x14ac:dyDescent="0.25">
      <c r="A1668" s="14"/>
      <c r="B1668" s="5">
        <f>DATE(YEAR(siječanj!B1668),MONTH(siječanj!B1668)+2,DAY(siječanj!B1668))</f>
        <v>45369</v>
      </c>
      <c r="C1668" s="8">
        <v>17.34375</v>
      </c>
      <c r="D1668">
        <v>0.9842026017645038</v>
      </c>
      <c r="E1668" s="6">
        <v>111.02161639785849</v>
      </c>
      <c r="F1668" s="7">
        <v>151.10918536892515</v>
      </c>
      <c r="G1668" s="7">
        <v>1.3565586060424213</v>
      </c>
      <c r="H1668" s="7">
        <f t="shared" ref="H1668:H1731" si="42">D1668*E1668</f>
        <v>109.26776371087303</v>
      </c>
    </row>
    <row r="1669" spans="1:8" x14ac:dyDescent="0.25">
      <c r="A1669" s="14"/>
      <c r="B1669" s="5">
        <f>DATE(YEAR(siječanj!B1669),MONTH(siječanj!B1669)+2,DAY(siječanj!B1669))</f>
        <v>45369</v>
      </c>
      <c r="C1669" s="8">
        <v>17.3541666666667</v>
      </c>
      <c r="D1669">
        <v>0.9842026017645038</v>
      </c>
      <c r="E1669" s="6">
        <v>112.04357640513771</v>
      </c>
      <c r="F1669" s="7">
        <v>153.45344321293064</v>
      </c>
      <c r="G1669" s="7">
        <v>1.2992119724975719</v>
      </c>
      <c r="H1669" s="7">
        <f t="shared" si="42"/>
        <v>110.27357940893651</v>
      </c>
    </row>
    <row r="1670" spans="1:8" x14ac:dyDescent="0.25">
      <c r="A1670" s="14"/>
      <c r="B1670" s="5">
        <f>DATE(YEAR(siječanj!B1670),MONTH(siječanj!B1670)+2,DAY(siječanj!B1670))</f>
        <v>45369</v>
      </c>
      <c r="C1670" s="8">
        <v>17.3645833333333</v>
      </c>
      <c r="D1670">
        <v>0.9842026017645038</v>
      </c>
      <c r="E1670" s="6">
        <v>112.20736126321054</v>
      </c>
      <c r="F1670" s="7">
        <v>155.63473045984793</v>
      </c>
      <c r="G1670" s="7">
        <v>1.1860628688597974</v>
      </c>
      <c r="H1670" s="7">
        <f t="shared" si="42"/>
        <v>110.43477689238142</v>
      </c>
    </row>
    <row r="1671" spans="1:8" x14ac:dyDescent="0.25">
      <c r="A1671" s="14"/>
      <c r="B1671" s="5">
        <f>DATE(YEAR(siječanj!B1671),MONTH(siječanj!B1671)+2,DAY(siječanj!B1671))</f>
        <v>45369</v>
      </c>
      <c r="C1671" s="8">
        <v>17.375</v>
      </c>
      <c r="D1671">
        <v>0.9842026017645038</v>
      </c>
      <c r="E1671" s="6">
        <v>113.69386153569771</v>
      </c>
      <c r="F1671" s="7">
        <v>158.29445870375716</v>
      </c>
      <c r="G1671" s="7">
        <v>1.0909514050050906</v>
      </c>
      <c r="H1671" s="7">
        <f t="shared" si="42"/>
        <v>111.89779432808693</v>
      </c>
    </row>
    <row r="1672" spans="1:8" x14ac:dyDescent="0.25">
      <c r="A1672" s="14"/>
      <c r="B1672" s="5">
        <f>DATE(YEAR(siječanj!B1672),MONTH(siječanj!B1672)+2,DAY(siječanj!B1672))</f>
        <v>45369</v>
      </c>
      <c r="C1672" s="8">
        <v>17.3854166666667</v>
      </c>
      <c r="D1672">
        <v>0.9842026017645038</v>
      </c>
      <c r="E1672" s="6">
        <v>113.87359190120873</v>
      </c>
      <c r="F1672" s="7">
        <v>159.60074319960381</v>
      </c>
      <c r="G1672" s="7">
        <v>1.1571844451717057</v>
      </c>
      <c r="H1672" s="7">
        <f t="shared" si="42"/>
        <v>112.07468542143896</v>
      </c>
    </row>
    <row r="1673" spans="1:8" x14ac:dyDescent="0.25">
      <c r="A1673" s="14"/>
      <c r="B1673" s="5">
        <f>DATE(YEAR(siječanj!B1673),MONTH(siječanj!B1673)+2,DAY(siječanj!B1673))</f>
        <v>45369</v>
      </c>
      <c r="C1673" s="8">
        <v>17.3958333333333</v>
      </c>
      <c r="D1673">
        <v>0.9842026017645038</v>
      </c>
      <c r="E1673" s="6">
        <v>113.84215810518359</v>
      </c>
      <c r="F1673" s="7">
        <v>160.15141662784882</v>
      </c>
      <c r="G1673" s="7">
        <v>1.1069013664545833</v>
      </c>
      <c r="H1673" s="7">
        <f t="shared" si="42"/>
        <v>112.04374819760768</v>
      </c>
    </row>
    <row r="1674" spans="1:8" x14ac:dyDescent="0.25">
      <c r="A1674" s="14"/>
      <c r="B1674" s="5">
        <f>DATE(YEAR(siječanj!B1674),MONTH(siječanj!B1674)+2,DAY(siječanj!B1674))</f>
        <v>45369</v>
      </c>
      <c r="C1674" s="8">
        <v>17.40625</v>
      </c>
      <c r="D1674">
        <v>0.9842026017645038</v>
      </c>
      <c r="E1674" s="6">
        <v>114.43816652707122</v>
      </c>
      <c r="F1674" s="7">
        <v>160.44260926505314</v>
      </c>
      <c r="G1674" s="7">
        <v>1.053574747881862</v>
      </c>
      <c r="H1674" s="7">
        <f t="shared" si="42"/>
        <v>112.63034123710304</v>
      </c>
    </row>
    <row r="1675" spans="1:8" x14ac:dyDescent="0.25">
      <c r="A1675" s="14"/>
      <c r="B1675" s="5">
        <f>DATE(YEAR(siječanj!B1675),MONTH(siječanj!B1675)+2,DAY(siječanj!B1675))</f>
        <v>45369</v>
      </c>
      <c r="C1675" s="8">
        <v>17.4166666666667</v>
      </c>
      <c r="D1675">
        <v>0.9842026017645038</v>
      </c>
      <c r="E1675" s="6">
        <v>114.95091776106679</v>
      </c>
      <c r="F1675" s="7">
        <v>159.91612548799142</v>
      </c>
      <c r="G1675" s="7">
        <v>1.0221262727987002</v>
      </c>
      <c r="H1675" s="7">
        <f t="shared" si="42"/>
        <v>113.13499233565945</v>
      </c>
    </row>
    <row r="1676" spans="1:8" x14ac:dyDescent="0.25">
      <c r="A1676" s="14"/>
      <c r="B1676" s="5">
        <f>DATE(YEAR(siječanj!B1676),MONTH(siječanj!B1676)+2,DAY(siječanj!B1676))</f>
        <v>45369</v>
      </c>
      <c r="C1676" s="8">
        <v>17.4270833333333</v>
      </c>
      <c r="D1676">
        <v>0.9842026017645038</v>
      </c>
      <c r="E1676" s="6">
        <v>116.85933939243324</v>
      </c>
      <c r="F1676" s="7">
        <v>159.01921182518987</v>
      </c>
      <c r="G1676" s="7">
        <v>1.0975759525940685</v>
      </c>
      <c r="H1676" s="7">
        <f t="shared" si="42"/>
        <v>115.01326587051396</v>
      </c>
    </row>
    <row r="1677" spans="1:8" x14ac:dyDescent="0.25">
      <c r="A1677" s="14"/>
      <c r="B1677" s="5">
        <f>DATE(YEAR(siječanj!B1677),MONTH(siječanj!B1677)+2,DAY(siječanj!B1677))</f>
        <v>45369</v>
      </c>
      <c r="C1677" s="8">
        <v>17.4375</v>
      </c>
      <c r="D1677">
        <v>0.9842026017645038</v>
      </c>
      <c r="E1677" s="6">
        <v>118.51141693913645</v>
      </c>
      <c r="F1677" s="7">
        <v>158.61647010501039</v>
      </c>
      <c r="G1677" s="7">
        <v>1.1772041887555362</v>
      </c>
      <c r="H1677" s="7">
        <f t="shared" si="42"/>
        <v>116.63924489029598</v>
      </c>
    </row>
    <row r="1678" spans="1:8" x14ac:dyDescent="0.25">
      <c r="A1678" s="14"/>
      <c r="B1678" s="5">
        <f>DATE(YEAR(siječanj!B1678),MONTH(siječanj!B1678)+2,DAY(siječanj!B1678))</f>
        <v>45369</v>
      </c>
      <c r="C1678" s="8">
        <v>17.4479166666667</v>
      </c>
      <c r="D1678">
        <v>0.9842026017645038</v>
      </c>
      <c r="E1678" s="6">
        <v>119.43693431574582</v>
      </c>
      <c r="F1678" s="7">
        <v>158.2303136164864</v>
      </c>
      <c r="G1678" s="7">
        <v>1.1490381281403201</v>
      </c>
      <c r="H1678" s="7">
        <f t="shared" si="42"/>
        <v>117.55014150033318</v>
      </c>
    </row>
    <row r="1679" spans="1:8" x14ac:dyDescent="0.25">
      <c r="A1679" s="14"/>
      <c r="B1679" s="5">
        <f>DATE(YEAR(siječanj!B1679),MONTH(siječanj!B1679)+2,DAY(siječanj!B1679))</f>
        <v>45369</v>
      </c>
      <c r="C1679" s="8">
        <v>17.4583333333333</v>
      </c>
      <c r="D1679">
        <v>0.9842026017645038</v>
      </c>
      <c r="E1679" s="6">
        <v>119.57850661488452</v>
      </c>
      <c r="F1679" s="7">
        <v>158.079367683903</v>
      </c>
      <c r="G1679" s="7">
        <v>1.0788398134822688</v>
      </c>
      <c r="H1679" s="7">
        <f t="shared" si="42"/>
        <v>117.68947732548327</v>
      </c>
    </row>
    <row r="1680" spans="1:8" x14ac:dyDescent="0.25">
      <c r="A1680" s="14"/>
      <c r="B1680" s="5">
        <f>DATE(YEAR(siječanj!B1680),MONTH(siječanj!B1680)+2,DAY(siječanj!B1680))</f>
        <v>45369</v>
      </c>
      <c r="C1680" s="8">
        <v>17.46875</v>
      </c>
      <c r="D1680">
        <v>0.9842026017645038</v>
      </c>
      <c r="E1680" s="6">
        <v>118.84727276157601</v>
      </c>
      <c r="F1680" s="7">
        <v>157.6213608380499</v>
      </c>
      <c r="G1680" s="7">
        <v>1.1420168751577759</v>
      </c>
      <c r="H1680" s="7">
        <f t="shared" si="42"/>
        <v>116.96979506455875</v>
      </c>
    </row>
    <row r="1681" spans="1:8" x14ac:dyDescent="0.25">
      <c r="A1681" s="14"/>
      <c r="B1681" s="5">
        <f>DATE(YEAR(siječanj!B1681),MONTH(siječanj!B1681)+2,DAY(siječanj!B1681))</f>
        <v>45369</v>
      </c>
      <c r="C1681" s="8">
        <v>17.4791666666667</v>
      </c>
      <c r="D1681">
        <v>0.9842026017645038</v>
      </c>
      <c r="E1681" s="6">
        <v>119.58581226265035</v>
      </c>
      <c r="F1681" s="7">
        <v>157.09257863396806</v>
      </c>
      <c r="G1681" s="7">
        <v>1.1962414111897492</v>
      </c>
      <c r="H1681" s="7">
        <f t="shared" si="42"/>
        <v>117.69666756302198</v>
      </c>
    </row>
    <row r="1682" spans="1:8" x14ac:dyDescent="0.25">
      <c r="A1682" s="14"/>
      <c r="B1682" s="5">
        <f>DATE(YEAR(siječanj!B1682),MONTH(siječanj!B1682)+2,DAY(siječanj!B1682))</f>
        <v>45369</v>
      </c>
      <c r="C1682" s="8">
        <v>17.4895833333333</v>
      </c>
      <c r="D1682">
        <v>0.9842026017645038</v>
      </c>
      <c r="E1682" s="6">
        <v>120.22570975271854</v>
      </c>
      <c r="F1682" s="7">
        <v>156.71954265470924</v>
      </c>
      <c r="G1682" s="7">
        <v>1.2176073213204881</v>
      </c>
      <c r="H1682" s="7">
        <f t="shared" si="42"/>
        <v>118.32645633760967</v>
      </c>
    </row>
    <row r="1683" spans="1:8" x14ac:dyDescent="0.25">
      <c r="A1683" s="14"/>
      <c r="B1683" s="5">
        <f>DATE(YEAR(siječanj!B1683),MONTH(siječanj!B1683)+2,DAY(siječanj!B1683))</f>
        <v>45369</v>
      </c>
      <c r="C1683" s="8">
        <v>17.5</v>
      </c>
      <c r="D1683">
        <v>0.9842026017645038</v>
      </c>
      <c r="E1683" s="6">
        <v>120.88180106735967</v>
      </c>
      <c r="F1683" s="7">
        <v>156.13478830965528</v>
      </c>
      <c r="G1683" s="7">
        <v>1.0889095825512412</v>
      </c>
      <c r="H1683" s="7">
        <f t="shared" si="42"/>
        <v>118.97218311647457</v>
      </c>
    </row>
    <row r="1684" spans="1:8" x14ac:dyDescent="0.25">
      <c r="A1684" s="14"/>
      <c r="B1684" s="5">
        <f>DATE(YEAR(siječanj!B1684),MONTH(siječanj!B1684)+2,DAY(siječanj!B1684))</f>
        <v>45369</v>
      </c>
      <c r="C1684" s="8">
        <v>17.5104166666667</v>
      </c>
      <c r="D1684">
        <v>0.9842026017645038</v>
      </c>
      <c r="E1684" s="6">
        <v>121.27850444166609</v>
      </c>
      <c r="F1684" s="7">
        <v>155.39527240768592</v>
      </c>
      <c r="G1684" s="7">
        <v>1.038871776873582</v>
      </c>
      <c r="H1684" s="7">
        <f t="shared" si="42"/>
        <v>119.3626196095957</v>
      </c>
    </row>
    <row r="1685" spans="1:8" x14ac:dyDescent="0.25">
      <c r="A1685" s="14"/>
      <c r="B1685" s="5">
        <f>DATE(YEAR(siječanj!B1685),MONTH(siječanj!B1685)+2,DAY(siječanj!B1685))</f>
        <v>45369</v>
      </c>
      <c r="C1685" s="8">
        <v>17.5208333333333</v>
      </c>
      <c r="D1685">
        <v>0.9842026017645038</v>
      </c>
      <c r="E1685" s="6">
        <v>120.48728524876414</v>
      </c>
      <c r="F1685" s="7">
        <v>154.7294666626386</v>
      </c>
      <c r="G1685" s="7">
        <v>1.0294606953451386</v>
      </c>
      <c r="H1685" s="7">
        <f t="shared" si="42"/>
        <v>118.58389962137558</v>
      </c>
    </row>
    <row r="1686" spans="1:8" x14ac:dyDescent="0.25">
      <c r="A1686" s="14"/>
      <c r="B1686" s="5">
        <f>DATE(YEAR(siječanj!B1686),MONTH(siječanj!B1686)+2,DAY(siječanj!B1686))</f>
        <v>45369</v>
      </c>
      <c r="C1686" s="8">
        <v>17.53125</v>
      </c>
      <c r="D1686">
        <v>0.9842026017645038</v>
      </c>
      <c r="E1686" s="6">
        <v>118.65258720100938</v>
      </c>
      <c r="F1686" s="7">
        <v>154.27496352828038</v>
      </c>
      <c r="G1686" s="7">
        <v>0.97051089030803039</v>
      </c>
      <c r="H1686" s="7">
        <f t="shared" si="42"/>
        <v>116.7781850293231</v>
      </c>
    </row>
    <row r="1687" spans="1:8" x14ac:dyDescent="0.25">
      <c r="A1687" s="14"/>
      <c r="B1687" s="5">
        <f>DATE(YEAR(siječanj!B1687),MONTH(siječanj!B1687)+2,DAY(siječanj!B1687))</f>
        <v>45369</v>
      </c>
      <c r="C1687" s="8">
        <v>17.5416666666667</v>
      </c>
      <c r="D1687">
        <v>0.9842026017645038</v>
      </c>
      <c r="E1687" s="6">
        <v>116.1769008414874</v>
      </c>
      <c r="F1687" s="7">
        <v>153.59076052328859</v>
      </c>
      <c r="G1687" s="7">
        <v>1.0171390216466025</v>
      </c>
      <c r="H1687" s="7">
        <f t="shared" si="42"/>
        <v>114.34160807312867</v>
      </c>
    </row>
    <row r="1688" spans="1:8" x14ac:dyDescent="0.25">
      <c r="A1688" s="14"/>
      <c r="B1688" s="5">
        <f>DATE(YEAR(siječanj!B1688),MONTH(siječanj!B1688)+2,DAY(siječanj!B1688))</f>
        <v>45369</v>
      </c>
      <c r="C1688" s="8">
        <v>17.5520833333333</v>
      </c>
      <c r="D1688">
        <v>0.9842026017645038</v>
      </c>
      <c r="E1688" s="6">
        <v>113.70487518893196</v>
      </c>
      <c r="F1688" s="7">
        <v>152.56934509511052</v>
      </c>
      <c r="G1688" s="7">
        <v>1.0908685797881708</v>
      </c>
      <c r="H1688" s="7">
        <f t="shared" si="42"/>
        <v>111.90863399425501</v>
      </c>
    </row>
    <row r="1689" spans="1:8" x14ac:dyDescent="0.25">
      <c r="A1689" s="14"/>
      <c r="B1689" s="5">
        <f>DATE(YEAR(siječanj!B1689),MONTH(siječanj!B1689)+2,DAY(siječanj!B1689))</f>
        <v>45369</v>
      </c>
      <c r="C1689" s="8">
        <v>17.5625</v>
      </c>
      <c r="D1689">
        <v>0.9842026017645038</v>
      </c>
      <c r="E1689" s="6">
        <v>114.98271417893949</v>
      </c>
      <c r="F1689" s="7">
        <v>151.87317986608593</v>
      </c>
      <c r="G1689" s="7">
        <v>1.0695446161962383</v>
      </c>
      <c r="H1689" s="7">
        <f t="shared" si="42"/>
        <v>113.16628645285655</v>
      </c>
    </row>
    <row r="1690" spans="1:8" x14ac:dyDescent="0.25">
      <c r="A1690" s="14"/>
      <c r="B1690" s="5">
        <f>DATE(YEAR(siječanj!B1690),MONTH(siječanj!B1690)+2,DAY(siječanj!B1690))</f>
        <v>45369</v>
      </c>
      <c r="C1690" s="8">
        <v>17.5729166666667</v>
      </c>
      <c r="D1690">
        <v>0.9842026017645038</v>
      </c>
      <c r="E1690" s="6">
        <v>115.80082946784476</v>
      </c>
      <c r="F1690" s="7">
        <v>150.92057345205964</v>
      </c>
      <c r="G1690" s="7">
        <v>1.0477052195465362</v>
      </c>
      <c r="H1690" s="7">
        <f t="shared" si="42"/>
        <v>113.97147764874043</v>
      </c>
    </row>
    <row r="1691" spans="1:8" x14ac:dyDescent="0.25">
      <c r="A1691" s="14"/>
      <c r="B1691" s="5">
        <f>DATE(YEAR(siječanj!B1691),MONTH(siječanj!B1691)+2,DAY(siječanj!B1691))</f>
        <v>45369</v>
      </c>
      <c r="C1691" s="8">
        <v>17.5833333333333</v>
      </c>
      <c r="D1691">
        <v>0.9842026017645038</v>
      </c>
      <c r="E1691" s="6">
        <v>116.08247332407367</v>
      </c>
      <c r="F1691" s="7">
        <v>149.36157972338066</v>
      </c>
      <c r="G1691" s="7">
        <v>1.0573718838240431</v>
      </c>
      <c r="H1691" s="7">
        <f t="shared" si="42"/>
        <v>114.24867226481192</v>
      </c>
    </row>
    <row r="1692" spans="1:8" x14ac:dyDescent="0.25">
      <c r="A1692" s="14"/>
      <c r="B1692" s="5">
        <f>DATE(YEAR(siječanj!B1692),MONTH(siječanj!B1692)+2,DAY(siječanj!B1692))</f>
        <v>45369</v>
      </c>
      <c r="C1692" s="8">
        <v>17.59375</v>
      </c>
      <c r="D1692">
        <v>0.9842026017645038</v>
      </c>
      <c r="E1692" s="6">
        <v>117.50428796834545</v>
      </c>
      <c r="F1692" s="7">
        <v>148.50478536671537</v>
      </c>
      <c r="G1692" s="7">
        <v>1.0429500902440751</v>
      </c>
      <c r="H1692" s="7">
        <f t="shared" si="42"/>
        <v>115.64802593693108</v>
      </c>
    </row>
    <row r="1693" spans="1:8" x14ac:dyDescent="0.25">
      <c r="A1693" s="14"/>
      <c r="B1693" s="5">
        <f>DATE(YEAR(siječanj!B1693),MONTH(siječanj!B1693)+2,DAY(siječanj!B1693))</f>
        <v>45369</v>
      </c>
      <c r="C1693" s="8">
        <v>17.6041666666667</v>
      </c>
      <c r="D1693">
        <v>0.9842026017645038</v>
      </c>
      <c r="E1693" s="6">
        <v>117.78535044715571</v>
      </c>
      <c r="F1693" s="7">
        <v>147.52376699379025</v>
      </c>
      <c r="G1693" s="7">
        <v>1.2021877216212551</v>
      </c>
      <c r="H1693" s="7">
        <f t="shared" si="42"/>
        <v>115.92464835983451</v>
      </c>
    </row>
    <row r="1694" spans="1:8" x14ac:dyDescent="0.25">
      <c r="A1694" s="14"/>
      <c r="B1694" s="5">
        <f>DATE(YEAR(siječanj!B1694),MONTH(siječanj!B1694)+2,DAY(siječanj!B1694))</f>
        <v>45369</v>
      </c>
      <c r="C1694" s="8">
        <v>17.6145833333333</v>
      </c>
      <c r="D1694">
        <v>0.9842026017645038</v>
      </c>
      <c r="E1694" s="6">
        <v>119.88940065296956</v>
      </c>
      <c r="F1694" s="7">
        <v>145.52772508966353</v>
      </c>
      <c r="G1694" s="7">
        <v>1.2320273373977935</v>
      </c>
      <c r="H1694" s="7">
        <f t="shared" si="42"/>
        <v>117.99546004663964</v>
      </c>
    </row>
    <row r="1695" spans="1:8" x14ac:dyDescent="0.25">
      <c r="A1695" s="14"/>
      <c r="B1695" s="5">
        <f>DATE(YEAR(siječanj!B1695),MONTH(siječanj!B1695)+2,DAY(siječanj!B1695))</f>
        <v>45369</v>
      </c>
      <c r="C1695" s="8">
        <v>17.625</v>
      </c>
      <c r="D1695">
        <v>0.9842026017645038</v>
      </c>
      <c r="E1695" s="6">
        <v>121.64539300825042</v>
      </c>
      <c r="F1695" s="7">
        <v>141.87939634657656</v>
      </c>
      <c r="G1695" s="7">
        <v>1.4118339140840361</v>
      </c>
      <c r="H1695" s="7">
        <f t="shared" si="42"/>
        <v>119.72371229138565</v>
      </c>
    </row>
    <row r="1696" spans="1:8" x14ac:dyDescent="0.25">
      <c r="A1696" s="14"/>
      <c r="B1696" s="5">
        <f>DATE(YEAR(siječanj!B1696),MONTH(siječanj!B1696)+2,DAY(siječanj!B1696))</f>
        <v>45369</v>
      </c>
      <c r="C1696" s="8">
        <v>17.6354166666667</v>
      </c>
      <c r="D1696">
        <v>0.9842026017645038</v>
      </c>
      <c r="E1696" s="6">
        <v>123.65929621106852</v>
      </c>
      <c r="F1696" s="7">
        <v>140.25546143873521</v>
      </c>
      <c r="G1696" s="7">
        <v>1.7559297128770972</v>
      </c>
      <c r="H1696" s="7">
        <f t="shared" si="42"/>
        <v>121.70580106330108</v>
      </c>
    </row>
    <row r="1697" spans="1:8" x14ac:dyDescent="0.25">
      <c r="A1697" s="14"/>
      <c r="B1697" s="5">
        <f>DATE(YEAR(siječanj!B1697),MONTH(siječanj!B1697)+2,DAY(siječanj!B1697))</f>
        <v>45369</v>
      </c>
      <c r="C1697" s="8">
        <v>17.6458333333333</v>
      </c>
      <c r="D1697">
        <v>0.9842026017645038</v>
      </c>
      <c r="E1697" s="6">
        <v>125.48410000346627</v>
      </c>
      <c r="F1697" s="7">
        <v>139.13081897825356</v>
      </c>
      <c r="G1697" s="7">
        <v>2.350060617647372</v>
      </c>
      <c r="H1697" s="7">
        <f t="shared" si="42"/>
        <v>123.50177770348868</v>
      </c>
    </row>
    <row r="1698" spans="1:8" x14ac:dyDescent="0.25">
      <c r="A1698" s="14"/>
      <c r="B1698" s="5">
        <f>DATE(YEAR(siječanj!B1698),MONTH(siječanj!B1698)+2,DAY(siječanj!B1698))</f>
        <v>45369</v>
      </c>
      <c r="C1698" s="8">
        <v>17.65625</v>
      </c>
      <c r="D1698">
        <v>0.9842026017645038</v>
      </c>
      <c r="E1698" s="6">
        <v>129.1442521980193</v>
      </c>
      <c r="F1698" s="7">
        <v>138.08388305791942</v>
      </c>
      <c r="G1698" s="7">
        <v>5.9232479460494698</v>
      </c>
      <c r="H1698" s="7">
        <f t="shared" si="42"/>
        <v>127.10410901622184</v>
      </c>
    </row>
    <row r="1699" spans="1:8" x14ac:dyDescent="0.25">
      <c r="A1699" s="14"/>
      <c r="B1699" s="5">
        <f>DATE(YEAR(siječanj!B1699),MONTH(siječanj!B1699)+2,DAY(siječanj!B1699))</f>
        <v>45369</v>
      </c>
      <c r="C1699" s="8">
        <v>17.6666666666667</v>
      </c>
      <c r="D1699">
        <v>0.9842026017645038</v>
      </c>
      <c r="E1699" s="6">
        <v>130.62991784902576</v>
      </c>
      <c r="F1699" s="7">
        <v>135.93808689810066</v>
      </c>
      <c r="G1699" s="7">
        <v>14.865687776392823</v>
      </c>
      <c r="H1699" s="7">
        <f t="shared" si="42"/>
        <v>128.56630501529455</v>
      </c>
    </row>
    <row r="1700" spans="1:8" x14ac:dyDescent="0.25">
      <c r="A1700" s="14"/>
      <c r="B1700" s="5">
        <f>DATE(YEAR(siječanj!B1700),MONTH(siječanj!B1700)+2,DAY(siječanj!B1700))</f>
        <v>45369</v>
      </c>
      <c r="C1700" s="8">
        <v>17.6770833333333</v>
      </c>
      <c r="D1700">
        <v>0.9842026017645038</v>
      </c>
      <c r="E1700" s="6">
        <v>133.39283815646479</v>
      </c>
      <c r="F1700" s="7">
        <v>136.34303729315343</v>
      </c>
      <c r="G1700" s="7">
        <v>44.143235931417948</v>
      </c>
      <c r="H1700" s="7">
        <f t="shared" si="42"/>
        <v>131.28557837034401</v>
      </c>
    </row>
    <row r="1701" spans="1:8" x14ac:dyDescent="0.25">
      <c r="A1701" s="14"/>
      <c r="B1701" s="5">
        <f>DATE(YEAR(siječanj!B1701),MONTH(siječanj!B1701)+2,DAY(siječanj!B1701))</f>
        <v>45369</v>
      </c>
      <c r="C1701" s="8">
        <v>17.6875</v>
      </c>
      <c r="D1701">
        <v>0.9842026017645038</v>
      </c>
      <c r="E1701" s="6">
        <v>138.46834776440076</v>
      </c>
      <c r="F1701" s="7">
        <v>137.35201654805891</v>
      </c>
      <c r="G1701" s="7">
        <v>117.28838573791286</v>
      </c>
      <c r="H1701" s="7">
        <f t="shared" si="42"/>
        <v>136.28090813175535</v>
      </c>
    </row>
    <row r="1702" spans="1:8" x14ac:dyDescent="0.25">
      <c r="A1702" s="14"/>
      <c r="B1702" s="5">
        <f>DATE(YEAR(siječanj!B1702),MONTH(siječanj!B1702)+2,DAY(siječanj!B1702))</f>
        <v>45369</v>
      </c>
      <c r="C1702" s="8">
        <v>17.6979166666667</v>
      </c>
      <c r="D1702">
        <v>0.9842026017645038</v>
      </c>
      <c r="E1702" s="6">
        <v>143.32620050603538</v>
      </c>
      <c r="F1702" s="7">
        <v>138.62359543285325</v>
      </c>
      <c r="G1702" s="7">
        <v>176.8772260869026</v>
      </c>
      <c r="H1702" s="7">
        <f t="shared" si="42"/>
        <v>141.06201943906095</v>
      </c>
    </row>
    <row r="1703" spans="1:8" x14ac:dyDescent="0.25">
      <c r="A1703" s="14"/>
      <c r="B1703" s="5">
        <f>DATE(YEAR(siječanj!B1703),MONTH(siječanj!B1703)+2,DAY(siječanj!B1703))</f>
        <v>45369</v>
      </c>
      <c r="C1703" s="8">
        <v>17.7083333333333</v>
      </c>
      <c r="D1703">
        <v>0.9842026017645038</v>
      </c>
      <c r="E1703" s="6">
        <v>147.42940072363007</v>
      </c>
      <c r="F1703" s="7">
        <v>138.46174702712338</v>
      </c>
      <c r="G1703" s="7">
        <v>193.86641005017177</v>
      </c>
      <c r="H1703" s="7">
        <f t="shared" si="42"/>
        <v>145.10039976877835</v>
      </c>
    </row>
    <row r="1704" spans="1:8" x14ac:dyDescent="0.25">
      <c r="A1704" s="14"/>
      <c r="B1704" s="5">
        <f>DATE(YEAR(siječanj!B1704),MONTH(siječanj!B1704)+2,DAY(siječanj!B1704))</f>
        <v>45369</v>
      </c>
      <c r="C1704" s="8">
        <v>17.71875</v>
      </c>
      <c r="D1704">
        <v>0.9842026017645038</v>
      </c>
      <c r="E1704" s="6">
        <v>153.71205973977885</v>
      </c>
      <c r="F1704" s="7">
        <v>138.23671919001637</v>
      </c>
      <c r="G1704" s="7">
        <v>195.54590756501625</v>
      </c>
      <c r="H1704" s="7">
        <f t="shared" si="42"/>
        <v>151.2838091184712</v>
      </c>
    </row>
    <row r="1705" spans="1:8" x14ac:dyDescent="0.25">
      <c r="A1705" s="14"/>
      <c r="B1705" s="5">
        <f>DATE(YEAR(siječanj!B1705),MONTH(siječanj!B1705)+2,DAY(siječanj!B1705))</f>
        <v>45369</v>
      </c>
      <c r="C1705" s="8">
        <v>17.7291666666667</v>
      </c>
      <c r="D1705">
        <v>0.9842026017645038</v>
      </c>
      <c r="E1705" s="6">
        <v>160.16059164578033</v>
      </c>
      <c r="F1705" s="7">
        <v>137.86351046200184</v>
      </c>
      <c r="G1705" s="7">
        <v>196.00562693268989</v>
      </c>
      <c r="H1705" s="7">
        <f t="shared" si="42"/>
        <v>157.63047099791925</v>
      </c>
    </row>
    <row r="1706" spans="1:8" x14ac:dyDescent="0.25">
      <c r="A1706" s="14"/>
      <c r="B1706" s="5">
        <f>DATE(YEAR(siječanj!B1706),MONTH(siječanj!B1706)+2,DAY(siječanj!B1706))</f>
        <v>45369</v>
      </c>
      <c r="C1706" s="8">
        <v>17.7395833333333</v>
      </c>
      <c r="D1706">
        <v>0.9842026017645038</v>
      </c>
      <c r="E1706" s="6">
        <v>164.09198202615394</v>
      </c>
      <c r="F1706" s="7">
        <v>137.63607533720631</v>
      </c>
      <c r="G1706" s="7">
        <v>196.43511914435061</v>
      </c>
      <c r="H1706" s="7">
        <f t="shared" si="42"/>
        <v>161.4997556388349</v>
      </c>
    </row>
    <row r="1707" spans="1:8" x14ac:dyDescent="0.25">
      <c r="A1707" s="14"/>
      <c r="B1707" s="5">
        <f>DATE(YEAR(siječanj!B1707),MONTH(siječanj!B1707)+2,DAY(siječanj!B1707))</f>
        <v>45369</v>
      </c>
      <c r="C1707" s="8">
        <v>17.75</v>
      </c>
      <c r="D1707">
        <v>0.9842026017645038</v>
      </c>
      <c r="E1707" s="6">
        <v>167.02209169841393</v>
      </c>
      <c r="F1707" s="7">
        <v>137.08299162953463</v>
      </c>
      <c r="G1707" s="7">
        <v>197.09492250222573</v>
      </c>
      <c r="H1707" s="7">
        <f t="shared" si="42"/>
        <v>164.38357720172851</v>
      </c>
    </row>
    <row r="1708" spans="1:8" x14ac:dyDescent="0.25">
      <c r="A1708" s="14"/>
      <c r="B1708" s="5">
        <f>DATE(YEAR(siječanj!B1708),MONTH(siječanj!B1708)+2,DAY(siječanj!B1708))</f>
        <v>45369</v>
      </c>
      <c r="C1708" s="8">
        <v>17.7604166666667</v>
      </c>
      <c r="D1708">
        <v>0.9842026017645038</v>
      </c>
      <c r="E1708" s="6">
        <v>168.98525247720963</v>
      </c>
      <c r="F1708" s="7">
        <v>136.25586923610038</v>
      </c>
      <c r="G1708" s="7">
        <v>197.34363211155591</v>
      </c>
      <c r="H1708" s="7">
        <f t="shared" si="42"/>
        <v>166.31572514790128</v>
      </c>
    </row>
    <row r="1709" spans="1:8" x14ac:dyDescent="0.25">
      <c r="A1709" s="14"/>
      <c r="B1709" s="5">
        <f>DATE(YEAR(siječanj!B1709),MONTH(siječanj!B1709)+2,DAY(siječanj!B1709))</f>
        <v>45369</v>
      </c>
      <c r="C1709" s="8">
        <v>17.7708333333333</v>
      </c>
      <c r="D1709">
        <v>0.9842026017645038</v>
      </c>
      <c r="E1709" s="6">
        <v>171.36771447495889</v>
      </c>
      <c r="F1709" s="7">
        <v>135.00771990796414</v>
      </c>
      <c r="G1709" s="7">
        <v>197.37873443994582</v>
      </c>
      <c r="H1709" s="7">
        <f t="shared" si="42"/>
        <v>168.66055044469115</v>
      </c>
    </row>
    <row r="1710" spans="1:8" x14ac:dyDescent="0.25">
      <c r="A1710" s="14"/>
      <c r="B1710" s="5">
        <f>DATE(YEAR(siječanj!B1710),MONTH(siječanj!B1710)+2,DAY(siječanj!B1710))</f>
        <v>45369</v>
      </c>
      <c r="C1710" s="8">
        <v>17.78125</v>
      </c>
      <c r="D1710">
        <v>0.9842026017645038</v>
      </c>
      <c r="E1710" s="6">
        <v>174.66952533636706</v>
      </c>
      <c r="F1710" s="7">
        <v>133.51428809587583</v>
      </c>
      <c r="G1710" s="7">
        <v>197.57043368506339</v>
      </c>
      <c r="H1710" s="7">
        <f t="shared" si="42"/>
        <v>171.91020128502336</v>
      </c>
    </row>
    <row r="1711" spans="1:8" x14ac:dyDescent="0.25">
      <c r="A1711" s="14"/>
      <c r="B1711" s="5">
        <f>DATE(YEAR(siječanj!B1711),MONTH(siječanj!B1711)+2,DAY(siječanj!B1711))</f>
        <v>45369</v>
      </c>
      <c r="C1711" s="8">
        <v>17.7916666666667</v>
      </c>
      <c r="D1711">
        <v>0.9842026017645038</v>
      </c>
      <c r="E1711" s="6">
        <v>174.6910835993589</v>
      </c>
      <c r="F1711" s="7">
        <v>130.93445595846586</v>
      </c>
      <c r="G1711" s="7">
        <v>197.82077197610701</v>
      </c>
      <c r="H1711" s="7">
        <f t="shared" si="42"/>
        <v>171.93141898354946</v>
      </c>
    </row>
    <row r="1712" spans="1:8" x14ac:dyDescent="0.25">
      <c r="A1712" s="14"/>
      <c r="B1712" s="5">
        <f>DATE(YEAR(siječanj!B1712),MONTH(siječanj!B1712)+2,DAY(siječanj!B1712))</f>
        <v>45369</v>
      </c>
      <c r="C1712" s="8">
        <v>17.8020833333333</v>
      </c>
      <c r="D1712">
        <v>0.9842026017645038</v>
      </c>
      <c r="E1712" s="6">
        <v>174.105780405058</v>
      </c>
      <c r="F1712" s="7">
        <v>128.98089162225997</v>
      </c>
      <c r="G1712" s="7">
        <v>197.80739381734415</v>
      </c>
      <c r="H1712" s="7">
        <f t="shared" si="42"/>
        <v>171.35536205689743</v>
      </c>
    </row>
    <row r="1713" spans="1:8" x14ac:dyDescent="0.25">
      <c r="A1713" s="14"/>
      <c r="B1713" s="5">
        <f>DATE(YEAR(siječanj!B1713),MONTH(siječanj!B1713)+2,DAY(siječanj!B1713))</f>
        <v>45369</v>
      </c>
      <c r="C1713" s="8">
        <v>17.8125</v>
      </c>
      <c r="D1713">
        <v>0.9842026017645038</v>
      </c>
      <c r="E1713" s="6">
        <v>175.04434822663779</v>
      </c>
      <c r="F1713" s="7">
        <v>126.59635745411519</v>
      </c>
      <c r="G1713" s="7">
        <v>197.51701812825667</v>
      </c>
      <c r="H1713" s="7">
        <f t="shared" si="42"/>
        <v>172.27910294882872</v>
      </c>
    </row>
    <row r="1714" spans="1:8" x14ac:dyDescent="0.25">
      <c r="A1714" s="14"/>
      <c r="B1714" s="5">
        <f>DATE(YEAR(siječanj!B1714),MONTH(siječanj!B1714)+2,DAY(siječanj!B1714))</f>
        <v>45369</v>
      </c>
      <c r="C1714" s="8">
        <v>17.8229166666667</v>
      </c>
      <c r="D1714">
        <v>0.9842026017645038</v>
      </c>
      <c r="E1714" s="6">
        <v>176.04891913678676</v>
      </c>
      <c r="F1714" s="7">
        <v>123.71642859098259</v>
      </c>
      <c r="G1714" s="7">
        <v>197.30442473250534</v>
      </c>
      <c r="H1714" s="7">
        <f t="shared" si="42"/>
        <v>173.26780425225428</v>
      </c>
    </row>
    <row r="1715" spans="1:8" x14ac:dyDescent="0.25">
      <c r="A1715" s="14"/>
      <c r="B1715" s="5">
        <f>DATE(YEAR(siječanj!B1715),MONTH(siječanj!B1715)+2,DAY(siječanj!B1715))</f>
        <v>45369</v>
      </c>
      <c r="C1715" s="8">
        <v>17.8333333333333</v>
      </c>
      <c r="D1715">
        <v>0.9842026017645038</v>
      </c>
      <c r="E1715" s="6">
        <v>178.51489058110459</v>
      </c>
      <c r="F1715" s="7">
        <v>117.75424761854063</v>
      </c>
      <c r="G1715" s="7">
        <v>197.49386389900513</v>
      </c>
      <c r="H1715" s="7">
        <f t="shared" si="42"/>
        <v>175.69481976362886</v>
      </c>
    </row>
    <row r="1716" spans="1:8" x14ac:dyDescent="0.25">
      <c r="A1716" s="14"/>
      <c r="B1716" s="5">
        <f>DATE(YEAR(siječanj!B1716),MONTH(siječanj!B1716)+2,DAY(siječanj!B1716))</f>
        <v>45369</v>
      </c>
      <c r="C1716" s="8">
        <v>17.84375</v>
      </c>
      <c r="D1716">
        <v>0.9842026017645038</v>
      </c>
      <c r="E1716" s="6">
        <v>178.75159987518484</v>
      </c>
      <c r="F1716" s="7">
        <v>114.15582657002361</v>
      </c>
      <c r="G1716" s="7">
        <v>196.98481587155365</v>
      </c>
      <c r="H1716" s="7">
        <f t="shared" si="42"/>
        <v>175.92778966672446</v>
      </c>
    </row>
    <row r="1717" spans="1:8" x14ac:dyDescent="0.25">
      <c r="A1717" s="14"/>
      <c r="B1717" s="5">
        <f>DATE(YEAR(siječanj!B1717),MONTH(siječanj!B1717)+2,DAY(siječanj!B1717))</f>
        <v>45369</v>
      </c>
      <c r="C1717" s="8">
        <v>17.8541666666667</v>
      </c>
      <c r="D1717">
        <v>0.9842026017645038</v>
      </c>
      <c r="E1717" s="6">
        <v>176.32410182058504</v>
      </c>
      <c r="F1717" s="7">
        <v>111.43668800236526</v>
      </c>
      <c r="G1717" s="7">
        <v>196.72555317746324</v>
      </c>
      <c r="H1717" s="7">
        <f t="shared" si="42"/>
        <v>173.53863976560908</v>
      </c>
    </row>
    <row r="1718" spans="1:8" x14ac:dyDescent="0.25">
      <c r="A1718" s="14"/>
      <c r="B1718" s="5">
        <f>DATE(YEAR(siječanj!B1718),MONTH(siječanj!B1718)+2,DAY(siječanj!B1718))</f>
        <v>45369</v>
      </c>
      <c r="C1718" s="8">
        <v>17.8645833333333</v>
      </c>
      <c r="D1718">
        <v>0.9842026017645038</v>
      </c>
      <c r="E1718" s="6">
        <v>172.98103385554748</v>
      </c>
      <c r="F1718" s="7">
        <v>109.32675564232355</v>
      </c>
      <c r="G1718" s="7">
        <v>196.02881455685767</v>
      </c>
      <c r="H1718" s="7">
        <f t="shared" si="42"/>
        <v>170.24838357654355</v>
      </c>
    </row>
    <row r="1719" spans="1:8" x14ac:dyDescent="0.25">
      <c r="A1719" s="14"/>
      <c r="B1719" s="5">
        <f>DATE(YEAR(siječanj!B1719),MONTH(siječanj!B1719)+2,DAY(siječanj!B1719))</f>
        <v>45369</v>
      </c>
      <c r="C1719" s="8">
        <v>17.875</v>
      </c>
      <c r="D1719">
        <v>0.9842026017645038</v>
      </c>
      <c r="E1719" s="6">
        <v>171.79846390213248</v>
      </c>
      <c r="F1719" s="7">
        <v>106.26717058245511</v>
      </c>
      <c r="G1719" s="7">
        <v>194.84148267729839</v>
      </c>
      <c r="H1719" s="7">
        <f t="shared" si="42"/>
        <v>169.08449515162397</v>
      </c>
    </row>
    <row r="1720" spans="1:8" x14ac:dyDescent="0.25">
      <c r="A1720" s="14"/>
      <c r="B1720" s="5">
        <f>DATE(YEAR(siječanj!B1720),MONTH(siječanj!B1720)+2,DAY(siječanj!B1720))</f>
        <v>45369</v>
      </c>
      <c r="C1720" s="8">
        <v>17.8854166666667</v>
      </c>
      <c r="D1720">
        <v>0.9842026017645038</v>
      </c>
      <c r="E1720" s="6">
        <v>178.63919794168038</v>
      </c>
      <c r="F1720" s="7">
        <v>104.10067757757967</v>
      </c>
      <c r="G1720" s="7">
        <v>194.49925380867646</v>
      </c>
      <c r="H1720" s="7">
        <f t="shared" si="42"/>
        <v>175.81716339132603</v>
      </c>
    </row>
    <row r="1721" spans="1:8" x14ac:dyDescent="0.25">
      <c r="A1721" s="14"/>
      <c r="B1721" s="5">
        <f>DATE(YEAR(siječanj!B1721),MONTH(siječanj!B1721)+2,DAY(siječanj!B1721))</f>
        <v>45369</v>
      </c>
      <c r="C1721" s="8">
        <v>17.8958333333333</v>
      </c>
      <c r="D1721">
        <v>0.9842026017645038</v>
      </c>
      <c r="E1721" s="6">
        <v>184.95098889343069</v>
      </c>
      <c r="F1721" s="7">
        <v>102.33736086698818</v>
      </c>
      <c r="G1721" s="7">
        <v>193.87562704704845</v>
      </c>
      <c r="H1721" s="7">
        <f t="shared" si="42"/>
        <v>182.02924446783234</v>
      </c>
    </row>
    <row r="1722" spans="1:8" x14ac:dyDescent="0.25">
      <c r="A1722" s="14"/>
      <c r="B1722" s="5">
        <f>DATE(YEAR(siječanj!B1722),MONTH(siječanj!B1722)+2,DAY(siječanj!B1722))</f>
        <v>45369</v>
      </c>
      <c r="C1722" s="8">
        <v>17.90625</v>
      </c>
      <c r="D1722">
        <v>0.9842026017645038</v>
      </c>
      <c r="E1722" s="6">
        <v>185.3223304168877</v>
      </c>
      <c r="F1722" s="7">
        <v>100.58734021314042</v>
      </c>
      <c r="G1722" s="7">
        <v>193.94239542519617</v>
      </c>
      <c r="H1722" s="7">
        <f t="shared" si="42"/>
        <v>182.3947197613619</v>
      </c>
    </row>
    <row r="1723" spans="1:8" x14ac:dyDescent="0.25">
      <c r="A1723" s="14"/>
      <c r="B1723" s="5">
        <f>DATE(YEAR(siječanj!B1723),MONTH(siječanj!B1723)+2,DAY(siječanj!B1723))</f>
        <v>45369</v>
      </c>
      <c r="C1723" s="8">
        <v>17.9166666666667</v>
      </c>
      <c r="D1723">
        <v>0.9842026017645038</v>
      </c>
      <c r="E1723" s="6">
        <v>183.99271237735877</v>
      </c>
      <c r="F1723" s="7">
        <v>97.980209622498279</v>
      </c>
      <c r="G1723" s="7">
        <v>192.81769173079928</v>
      </c>
      <c r="H1723" s="7">
        <f t="shared" si="42"/>
        <v>181.08610622750453</v>
      </c>
    </row>
    <row r="1724" spans="1:8" x14ac:dyDescent="0.25">
      <c r="A1724" s="14"/>
      <c r="B1724" s="5">
        <f>DATE(YEAR(siječanj!B1724),MONTH(siječanj!B1724)+2,DAY(siječanj!B1724))</f>
        <v>45369</v>
      </c>
      <c r="C1724" s="8">
        <v>17.9270833333333</v>
      </c>
      <c r="D1724">
        <v>0.9842026017645038</v>
      </c>
      <c r="E1724" s="6">
        <v>180.83419232732334</v>
      </c>
      <c r="F1724" s="7">
        <v>95.817288067861696</v>
      </c>
      <c r="G1724" s="7">
        <v>190.50193582726666</v>
      </c>
      <c r="H1724" s="7">
        <f t="shared" si="42"/>
        <v>177.9774825765343</v>
      </c>
    </row>
    <row r="1725" spans="1:8" x14ac:dyDescent="0.25">
      <c r="A1725" s="14"/>
      <c r="B1725" s="5">
        <f>DATE(YEAR(siječanj!B1725),MONTH(siječanj!B1725)+2,DAY(siječanj!B1725))</f>
        <v>45369</v>
      </c>
      <c r="C1725" s="8">
        <v>17.9375</v>
      </c>
      <c r="D1725">
        <v>0.9842026017645038</v>
      </c>
      <c r="E1725" s="6">
        <v>173.51886314938127</v>
      </c>
      <c r="F1725" s="7">
        <v>93.833654996380503</v>
      </c>
      <c r="G1725" s="7">
        <v>189.27673848123504</v>
      </c>
      <c r="H1725" s="7">
        <f t="shared" si="42"/>
        <v>170.77771656683993</v>
      </c>
    </row>
    <row r="1726" spans="1:8" x14ac:dyDescent="0.25">
      <c r="A1726" s="14"/>
      <c r="B1726" s="5">
        <f>DATE(YEAR(siječanj!B1726),MONTH(siječanj!B1726)+2,DAY(siječanj!B1726))</f>
        <v>45369</v>
      </c>
      <c r="C1726" s="8">
        <v>17.9479166666667</v>
      </c>
      <c r="D1726">
        <v>0.9842026017645038</v>
      </c>
      <c r="E1726" s="6">
        <v>166.76091922501956</v>
      </c>
      <c r="F1726" s="7">
        <v>91.653385220332794</v>
      </c>
      <c r="G1726" s="7">
        <v>188.83750951577485</v>
      </c>
      <c r="H1726" s="7">
        <f t="shared" si="42"/>
        <v>164.12653057390452</v>
      </c>
    </row>
    <row r="1727" spans="1:8" x14ac:dyDescent="0.25">
      <c r="A1727" s="14"/>
      <c r="B1727" s="5">
        <f>DATE(YEAR(siječanj!B1727),MONTH(siječanj!B1727)+2,DAY(siječanj!B1727))</f>
        <v>45369</v>
      </c>
      <c r="C1727" s="8">
        <v>17.9583333333333</v>
      </c>
      <c r="D1727">
        <v>0.9842026017645038</v>
      </c>
      <c r="E1727" s="6">
        <v>157.05809765657881</v>
      </c>
      <c r="F1727" s="7">
        <v>88.908740964797275</v>
      </c>
      <c r="G1727" s="7">
        <v>184.27737827426901</v>
      </c>
      <c r="H1727" s="7">
        <f t="shared" si="42"/>
        <v>154.57698834178839</v>
      </c>
    </row>
    <row r="1728" spans="1:8" x14ac:dyDescent="0.25">
      <c r="A1728" s="14"/>
      <c r="B1728" s="5">
        <f>DATE(YEAR(siječanj!B1728),MONTH(siječanj!B1728)+2,DAY(siječanj!B1728))</f>
        <v>45369</v>
      </c>
      <c r="C1728" s="8">
        <v>17.96875</v>
      </c>
      <c r="D1728">
        <v>0.9842026017645038</v>
      </c>
      <c r="E1728" s="6">
        <v>146.63962610580563</v>
      </c>
      <c r="F1728" s="7">
        <v>86.718502562563785</v>
      </c>
      <c r="G1728" s="7">
        <v>183.69489861210144</v>
      </c>
      <c r="H1728" s="7">
        <f t="shared" si="42"/>
        <v>144.32310153510795</v>
      </c>
    </row>
    <row r="1729" spans="1:8" x14ac:dyDescent="0.25">
      <c r="A1729" s="14"/>
      <c r="B1729" s="5">
        <f>DATE(YEAR(siječanj!B1729),MONTH(siječanj!B1729)+2,DAY(siječanj!B1729))</f>
        <v>45369</v>
      </c>
      <c r="C1729" s="8">
        <v>17.9791666666667</v>
      </c>
      <c r="D1729">
        <v>0.9842026017645038</v>
      </c>
      <c r="E1729" s="6">
        <v>136.02593491554904</v>
      </c>
      <c r="F1729" s="7">
        <v>84.795638237700743</v>
      </c>
      <c r="G1729" s="7">
        <v>181.95159098446385</v>
      </c>
      <c r="H1729" s="7">
        <f t="shared" si="42"/>
        <v>133.87707905133243</v>
      </c>
    </row>
    <row r="1730" spans="1:8" ht="15.75" thickBot="1" x14ac:dyDescent="0.3">
      <c r="A1730" s="14"/>
      <c r="B1730" s="5">
        <f>DATE(YEAR(siječanj!B1730),MONTH(siječanj!B1730)+2,DAY(siječanj!B1730))</f>
        <v>45369</v>
      </c>
      <c r="C1730" s="8">
        <v>17.9895833333333</v>
      </c>
      <c r="D1730">
        <v>0.9842026017645038</v>
      </c>
      <c r="E1730" s="6">
        <v>125.75379310489289</v>
      </c>
      <c r="F1730" s="7">
        <v>83.18805637367619</v>
      </c>
      <c r="G1730" s="7">
        <v>181.46288298502458</v>
      </c>
      <c r="H1730" s="7">
        <f t="shared" si="42"/>
        <v>123.76721035559071</v>
      </c>
    </row>
    <row r="1731" spans="1:8" x14ac:dyDescent="0.25">
      <c r="A1731" s="13">
        <f t="shared" ref="A1731" si="43">A1635+1</f>
        <v>79</v>
      </c>
      <c r="B1731" s="5">
        <f>DATE(YEAR(siječanj!B1731),MONTH(siječanj!B1731)+2,DAY(siječanj!B1731))</f>
        <v>45370</v>
      </c>
      <c r="C1731" s="8">
        <v>18</v>
      </c>
      <c r="D1731">
        <v>0.98095678253327767</v>
      </c>
      <c r="E1731" s="6">
        <v>113.39204782458356</v>
      </c>
      <c r="F1731" s="7">
        <v>80.393536338662059</v>
      </c>
      <c r="G1731" s="7">
        <v>177.16541072000433</v>
      </c>
      <c r="H1731" s="7">
        <f t="shared" si="42"/>
        <v>111.23269839886304</v>
      </c>
    </row>
    <row r="1732" spans="1:8" x14ac:dyDescent="0.25">
      <c r="A1732" s="14"/>
      <c r="B1732" s="5">
        <f>DATE(YEAR(siječanj!B1732),MONTH(siječanj!B1732)+2,DAY(siječanj!B1732))</f>
        <v>45370</v>
      </c>
      <c r="C1732" s="8">
        <v>18.0104166666667</v>
      </c>
      <c r="D1732">
        <v>0.98095678253327767</v>
      </c>
      <c r="E1732" s="6">
        <v>104.31956353652333</v>
      </c>
      <c r="F1732" s="7">
        <v>79.148547502090764</v>
      </c>
      <c r="G1732" s="7">
        <v>175.0278211601042</v>
      </c>
      <c r="H1732" s="7">
        <f t="shared" ref="H1732:H1795" si="44">D1732*E1732</f>
        <v>102.33298340206376</v>
      </c>
    </row>
    <row r="1733" spans="1:8" x14ac:dyDescent="0.25">
      <c r="A1733" s="14"/>
      <c r="B1733" s="5">
        <f>DATE(YEAR(siječanj!B1733),MONTH(siječanj!B1733)+2,DAY(siječanj!B1733))</f>
        <v>45370</v>
      </c>
      <c r="C1733" s="8">
        <v>18.0208333333333</v>
      </c>
      <c r="D1733">
        <v>0.98095678253327767</v>
      </c>
      <c r="E1733" s="6">
        <v>96.767420613642784</v>
      </c>
      <c r="F1733" s="7">
        <v>78.212091031458669</v>
      </c>
      <c r="G1733" s="7">
        <v>174.39398632979811</v>
      </c>
      <c r="H1733" s="7">
        <f t="shared" si="44"/>
        <v>94.924657579203398</v>
      </c>
    </row>
    <row r="1734" spans="1:8" x14ac:dyDescent="0.25">
      <c r="A1734" s="14"/>
      <c r="B1734" s="5">
        <f>DATE(YEAR(siječanj!B1734),MONTH(siječanj!B1734)+2,DAY(siječanj!B1734))</f>
        <v>45370</v>
      </c>
      <c r="C1734" s="8">
        <v>18.03125</v>
      </c>
      <c r="D1734">
        <v>0.98095678253327767</v>
      </c>
      <c r="E1734" s="6">
        <v>89.477925286183194</v>
      </c>
      <c r="F1734" s="7">
        <v>77.51008872813722</v>
      </c>
      <c r="G1734" s="7">
        <v>174.6925261051189</v>
      </c>
      <c r="H1734" s="7">
        <f t="shared" si="44"/>
        <v>87.773977696487279</v>
      </c>
    </row>
    <row r="1735" spans="1:8" x14ac:dyDescent="0.25">
      <c r="A1735" s="14"/>
      <c r="B1735" s="5">
        <f>DATE(YEAR(siječanj!B1735),MONTH(siječanj!B1735)+2,DAY(siječanj!B1735))</f>
        <v>45370</v>
      </c>
      <c r="C1735" s="8">
        <v>18.0416666666667</v>
      </c>
      <c r="D1735">
        <v>0.98095678253327767</v>
      </c>
      <c r="E1735" s="6">
        <v>83.28659967711836</v>
      </c>
      <c r="F1735" s="7">
        <v>76.959068596034754</v>
      </c>
      <c r="G1735" s="7">
        <v>174.10292963682318</v>
      </c>
      <c r="H1735" s="7">
        <f t="shared" si="44"/>
        <v>81.700554847403154</v>
      </c>
    </row>
    <row r="1736" spans="1:8" x14ac:dyDescent="0.25">
      <c r="A1736" s="14"/>
      <c r="B1736" s="5">
        <f>DATE(YEAR(siječanj!B1736),MONTH(siječanj!B1736)+2,DAY(siječanj!B1736))</f>
        <v>45370</v>
      </c>
      <c r="C1736" s="8">
        <v>18.0520833333333</v>
      </c>
      <c r="D1736">
        <v>0.98095678253327767</v>
      </c>
      <c r="E1736" s="6">
        <v>78.170459670702598</v>
      </c>
      <c r="F1736" s="7">
        <v>76.331151381990537</v>
      </c>
      <c r="G1736" s="7">
        <v>173.86612046121317</v>
      </c>
      <c r="H1736" s="7">
        <f t="shared" si="44"/>
        <v>76.681842607719759</v>
      </c>
    </row>
    <row r="1737" spans="1:8" x14ac:dyDescent="0.25">
      <c r="A1737" s="14"/>
      <c r="B1737" s="5">
        <f>DATE(YEAR(siječanj!B1737),MONTH(siječanj!B1737)+2,DAY(siječanj!B1737))</f>
        <v>45370</v>
      </c>
      <c r="C1737" s="8">
        <v>18.0625</v>
      </c>
      <c r="D1737">
        <v>0.98095678253327767</v>
      </c>
      <c r="E1737" s="6">
        <v>74.68656435793055</v>
      </c>
      <c r="F1737" s="7">
        <v>76.05445427624224</v>
      </c>
      <c r="G1737" s="7">
        <v>174.2196629255653</v>
      </c>
      <c r="H1737" s="7">
        <f t="shared" si="44"/>
        <v>73.26429187102012</v>
      </c>
    </row>
    <row r="1738" spans="1:8" x14ac:dyDescent="0.25">
      <c r="A1738" s="14"/>
      <c r="B1738" s="5">
        <f>DATE(YEAR(siječanj!B1738),MONTH(siječanj!B1738)+2,DAY(siječanj!B1738))</f>
        <v>45370</v>
      </c>
      <c r="C1738" s="8">
        <v>18.0729166666667</v>
      </c>
      <c r="D1738">
        <v>0.98095678253327767</v>
      </c>
      <c r="E1738" s="6">
        <v>71.197928355732898</v>
      </c>
      <c r="F1738" s="7">
        <v>75.865419433749864</v>
      </c>
      <c r="G1738" s="7">
        <v>174.30019932870709</v>
      </c>
      <c r="H1738" s="7">
        <f t="shared" si="44"/>
        <v>69.842090722874559</v>
      </c>
    </row>
    <row r="1739" spans="1:8" x14ac:dyDescent="0.25">
      <c r="A1739" s="14"/>
      <c r="B1739" s="5">
        <f>DATE(YEAR(siječanj!B1739),MONTH(siječanj!B1739)+2,DAY(siječanj!B1739))</f>
        <v>45370</v>
      </c>
      <c r="C1739" s="8">
        <v>18.0833333333333</v>
      </c>
      <c r="D1739">
        <v>0.98095678253327767</v>
      </c>
      <c r="E1739" s="6">
        <v>68.817610556734479</v>
      </c>
      <c r="F1739" s="7">
        <v>75.378436705643523</v>
      </c>
      <c r="G1739" s="7">
        <v>174.04730836521583</v>
      </c>
      <c r="H1739" s="7">
        <f t="shared" si="44"/>
        <v>67.507101833362384</v>
      </c>
    </row>
    <row r="1740" spans="1:8" x14ac:dyDescent="0.25">
      <c r="A1740" s="14"/>
      <c r="B1740" s="5">
        <f>DATE(YEAR(siječanj!B1740),MONTH(siječanj!B1740)+2,DAY(siječanj!B1740))</f>
        <v>45370</v>
      </c>
      <c r="C1740" s="8">
        <v>18.09375</v>
      </c>
      <c r="D1740">
        <v>0.98095678253327767</v>
      </c>
      <c r="E1740" s="6">
        <v>66.649105302901802</v>
      </c>
      <c r="F1740" s="7">
        <v>75.329764425247618</v>
      </c>
      <c r="G1740" s="7">
        <v>174.25223539489502</v>
      </c>
      <c r="H1740" s="7">
        <f t="shared" si="44"/>
        <v>65.379891896656162</v>
      </c>
    </row>
    <row r="1741" spans="1:8" x14ac:dyDescent="0.25">
      <c r="A1741" s="14"/>
      <c r="B1741" s="5">
        <f>DATE(YEAR(siječanj!B1741),MONTH(siječanj!B1741)+2,DAY(siječanj!B1741))</f>
        <v>45370</v>
      </c>
      <c r="C1741" s="8">
        <v>18.1041666666667</v>
      </c>
      <c r="D1741">
        <v>0.98095678253327767</v>
      </c>
      <c r="E1741" s="6">
        <v>65.606566505773415</v>
      </c>
      <c r="F1741" s="7">
        <v>74.934666422525126</v>
      </c>
      <c r="G1741" s="7">
        <v>174.24029729481592</v>
      </c>
      <c r="H1741" s="7">
        <f t="shared" si="44"/>
        <v>64.357206392558993</v>
      </c>
    </row>
    <row r="1742" spans="1:8" x14ac:dyDescent="0.25">
      <c r="A1742" s="14"/>
      <c r="B1742" s="5">
        <f>DATE(YEAR(siječanj!B1742),MONTH(siječanj!B1742)+2,DAY(siječanj!B1742))</f>
        <v>45370</v>
      </c>
      <c r="C1742" s="8">
        <v>18.1145833333333</v>
      </c>
      <c r="D1742">
        <v>0.98095678253327767</v>
      </c>
      <c r="E1742" s="6">
        <v>64.092531607507865</v>
      </c>
      <c r="F1742" s="7">
        <v>74.625748315369947</v>
      </c>
      <c r="G1742" s="7">
        <v>174.47839100976145</v>
      </c>
      <c r="H1742" s="7">
        <f t="shared" si="44"/>
        <v>62.872003590113316</v>
      </c>
    </row>
    <row r="1743" spans="1:8" x14ac:dyDescent="0.25">
      <c r="A1743" s="14"/>
      <c r="B1743" s="5">
        <f>DATE(YEAR(siječanj!B1743),MONTH(siječanj!B1743)+2,DAY(siječanj!B1743))</f>
        <v>45370</v>
      </c>
      <c r="C1743" s="8">
        <v>18.125</v>
      </c>
      <c r="D1743">
        <v>0.98095678253327767</v>
      </c>
      <c r="E1743" s="6">
        <v>63.650368460605108</v>
      </c>
      <c r="F1743" s="7">
        <v>74.638267012363798</v>
      </c>
      <c r="G1743" s="7">
        <v>174.44899115455084</v>
      </c>
      <c r="H1743" s="7">
        <f t="shared" si="44"/>
        <v>62.438260652172801</v>
      </c>
    </row>
    <row r="1744" spans="1:8" x14ac:dyDescent="0.25">
      <c r="A1744" s="14"/>
      <c r="B1744" s="5">
        <f>DATE(YEAR(siječanj!B1744),MONTH(siječanj!B1744)+2,DAY(siječanj!B1744))</f>
        <v>45370</v>
      </c>
      <c r="C1744" s="8">
        <v>18.1354166666667</v>
      </c>
      <c r="D1744">
        <v>0.98095678253327767</v>
      </c>
      <c r="E1744" s="6">
        <v>62.718983113609227</v>
      </c>
      <c r="F1744" s="7">
        <v>74.741437742084116</v>
      </c>
      <c r="G1744" s="7">
        <v>174.93379777348704</v>
      </c>
      <c r="H1744" s="7">
        <f t="shared" si="44"/>
        <v>61.524611878885082</v>
      </c>
    </row>
    <row r="1745" spans="1:8" x14ac:dyDescent="0.25">
      <c r="A1745" s="14"/>
      <c r="B1745" s="5">
        <f>DATE(YEAR(siječanj!B1745),MONTH(siječanj!B1745)+2,DAY(siječanj!B1745))</f>
        <v>45370</v>
      </c>
      <c r="C1745" s="8">
        <v>18.1458333333333</v>
      </c>
      <c r="D1745">
        <v>0.98095678253327767</v>
      </c>
      <c r="E1745" s="6">
        <v>62.394801152659028</v>
      </c>
      <c r="F1745" s="7">
        <v>74.729508060442626</v>
      </c>
      <c r="G1745" s="7">
        <v>175.69111564581971</v>
      </c>
      <c r="H1745" s="7">
        <f t="shared" si="44"/>
        <v>61.206603385516047</v>
      </c>
    </row>
    <row r="1746" spans="1:8" x14ac:dyDescent="0.25">
      <c r="A1746" s="14"/>
      <c r="B1746" s="5">
        <f>DATE(YEAR(siječanj!B1746),MONTH(siječanj!B1746)+2,DAY(siječanj!B1746))</f>
        <v>45370</v>
      </c>
      <c r="C1746" s="8">
        <v>18.15625</v>
      </c>
      <c r="D1746">
        <v>0.98095678253327767</v>
      </c>
      <c r="E1746" s="6">
        <v>61.861940172290993</v>
      </c>
      <c r="F1746" s="7">
        <v>74.902372287594758</v>
      </c>
      <c r="G1746" s="7">
        <v>176.95070363962844</v>
      </c>
      <c r="H1746" s="7">
        <f t="shared" si="44"/>
        <v>60.683889792676688</v>
      </c>
    </row>
    <row r="1747" spans="1:8" x14ac:dyDescent="0.25">
      <c r="A1747" s="14"/>
      <c r="B1747" s="5">
        <f>DATE(YEAR(siječanj!B1747),MONTH(siječanj!B1747)+2,DAY(siječanj!B1747))</f>
        <v>45370</v>
      </c>
      <c r="C1747" s="8">
        <v>18.1666666666667</v>
      </c>
      <c r="D1747">
        <v>0.98095678253327767</v>
      </c>
      <c r="E1747" s="6">
        <v>61.620976969200086</v>
      </c>
      <c r="F1747" s="7">
        <v>75.104884737087446</v>
      </c>
      <c r="G1747" s="7">
        <v>179.19436661744118</v>
      </c>
      <c r="H1747" s="7">
        <f t="shared" si="44"/>
        <v>60.447515304263717</v>
      </c>
    </row>
    <row r="1748" spans="1:8" x14ac:dyDescent="0.25">
      <c r="A1748" s="14"/>
      <c r="B1748" s="5">
        <f>DATE(YEAR(siječanj!B1748),MONTH(siječanj!B1748)+2,DAY(siječanj!B1748))</f>
        <v>45370</v>
      </c>
      <c r="C1748" s="8">
        <v>18.1770833333333</v>
      </c>
      <c r="D1748">
        <v>0.98095678253327767</v>
      </c>
      <c r="E1748" s="6">
        <v>62.654164458357378</v>
      </c>
      <c r="F1748" s="7">
        <v>75.36472237494327</v>
      </c>
      <c r="G1748" s="7">
        <v>180.5023050135546</v>
      </c>
      <c r="H1748" s="7">
        <f t="shared" si="44"/>
        <v>61.461027579381096</v>
      </c>
    </row>
    <row r="1749" spans="1:8" x14ac:dyDescent="0.25">
      <c r="A1749" s="14"/>
      <c r="B1749" s="5">
        <f>DATE(YEAR(siječanj!B1749),MONTH(siječanj!B1749)+2,DAY(siječanj!B1749))</f>
        <v>45370</v>
      </c>
      <c r="C1749" s="8">
        <v>18.1875</v>
      </c>
      <c r="D1749">
        <v>0.98095678253327767</v>
      </c>
      <c r="E1749" s="6">
        <v>62.59469743151346</v>
      </c>
      <c r="F1749" s="7">
        <v>75.897734086213987</v>
      </c>
      <c r="G1749" s="7">
        <v>185.66854757728757</v>
      </c>
      <c r="H1749" s="7">
        <f t="shared" si="44"/>
        <v>61.402692996061461</v>
      </c>
    </row>
    <row r="1750" spans="1:8" x14ac:dyDescent="0.25">
      <c r="A1750" s="14"/>
      <c r="B1750" s="5">
        <f>DATE(YEAR(siječanj!B1750),MONTH(siječanj!B1750)+2,DAY(siječanj!B1750))</f>
        <v>45370</v>
      </c>
      <c r="C1750" s="8">
        <v>18.1979166666667</v>
      </c>
      <c r="D1750">
        <v>0.98095678253327767</v>
      </c>
      <c r="E1750" s="6">
        <v>64.409206902059339</v>
      </c>
      <c r="F1750" s="7">
        <v>77.066359209864856</v>
      </c>
      <c r="G1750" s="7">
        <v>187.17378323550645</v>
      </c>
      <c r="H1750" s="7">
        <f t="shared" si="44"/>
        <v>63.182648368164308</v>
      </c>
    </row>
    <row r="1751" spans="1:8" x14ac:dyDescent="0.25">
      <c r="A1751" s="14"/>
      <c r="B1751" s="5">
        <f>DATE(YEAR(siječanj!B1751),MONTH(siječanj!B1751)+2,DAY(siječanj!B1751))</f>
        <v>45370</v>
      </c>
      <c r="C1751" s="8">
        <v>18.2083333333333</v>
      </c>
      <c r="D1751">
        <v>0.98095678253327767</v>
      </c>
      <c r="E1751" s="6">
        <v>65.725069946017271</v>
      </c>
      <c r="F1751" s="7">
        <v>78.682325014939238</v>
      </c>
      <c r="G1751" s="7">
        <v>191.75406860018578</v>
      </c>
      <c r="H1751" s="7">
        <f t="shared" si="44"/>
        <v>64.473453146019722</v>
      </c>
    </row>
    <row r="1752" spans="1:8" x14ac:dyDescent="0.25">
      <c r="A1752" s="14"/>
      <c r="B1752" s="5">
        <f>DATE(YEAR(siječanj!B1752),MONTH(siječanj!B1752)+2,DAY(siječanj!B1752))</f>
        <v>45370</v>
      </c>
      <c r="C1752" s="8">
        <v>18.21875</v>
      </c>
      <c r="D1752">
        <v>0.98095678253327767</v>
      </c>
      <c r="E1752" s="6">
        <v>68.800873784775618</v>
      </c>
      <c r="F1752" s="7">
        <v>80.188948944994891</v>
      </c>
      <c r="G1752" s="7">
        <v>192.58104826775315</v>
      </c>
      <c r="H1752" s="7">
        <f t="shared" si="44"/>
        <v>67.490683783391617</v>
      </c>
    </row>
    <row r="1753" spans="1:8" x14ac:dyDescent="0.25">
      <c r="A1753" s="14"/>
      <c r="B1753" s="5">
        <f>DATE(YEAR(siječanj!B1753),MONTH(siječanj!B1753)+2,DAY(siječanj!B1753))</f>
        <v>45370</v>
      </c>
      <c r="C1753" s="8">
        <v>18.2291666666667</v>
      </c>
      <c r="D1753">
        <v>0.98095678253327767</v>
      </c>
      <c r="E1753" s="6">
        <v>72.0233256431531</v>
      </c>
      <c r="F1753" s="7">
        <v>82.665167527173026</v>
      </c>
      <c r="G1753" s="7">
        <v>192.7938673704237</v>
      </c>
      <c r="H1753" s="7">
        <f t="shared" si="44"/>
        <v>70.651769790253979</v>
      </c>
    </row>
    <row r="1754" spans="1:8" x14ac:dyDescent="0.25">
      <c r="A1754" s="14"/>
      <c r="B1754" s="5">
        <f>DATE(YEAR(siječanj!B1754),MONTH(siječanj!B1754)+2,DAY(siječanj!B1754))</f>
        <v>45370</v>
      </c>
      <c r="C1754" s="8">
        <v>18.2395833333333</v>
      </c>
      <c r="D1754">
        <v>0.98095678253327767</v>
      </c>
      <c r="E1754" s="6">
        <v>78.878827654520094</v>
      </c>
      <c r="F1754" s="7">
        <v>86.567784253005669</v>
      </c>
      <c r="G1754" s="7">
        <v>192.44556528680548</v>
      </c>
      <c r="H1754" s="7">
        <f t="shared" si="44"/>
        <v>77.376720985974956</v>
      </c>
    </row>
    <row r="1755" spans="1:8" x14ac:dyDescent="0.25">
      <c r="A1755" s="14"/>
      <c r="B1755" s="5">
        <f>DATE(YEAR(siječanj!B1755),MONTH(siječanj!B1755)+2,DAY(siječanj!B1755))</f>
        <v>45370</v>
      </c>
      <c r="C1755" s="8">
        <v>18.25</v>
      </c>
      <c r="D1755">
        <v>0.98095678253327767</v>
      </c>
      <c r="E1755" s="6">
        <v>84.003369057328015</v>
      </c>
      <c r="F1755" s="7">
        <v>92.433705681253969</v>
      </c>
      <c r="G1755" s="7">
        <v>190.42005498751229</v>
      </c>
      <c r="H1755" s="7">
        <f t="shared" si="44"/>
        <v>82.403674632431986</v>
      </c>
    </row>
    <row r="1756" spans="1:8" x14ac:dyDescent="0.25">
      <c r="A1756" s="14"/>
      <c r="B1756" s="5">
        <f>DATE(YEAR(siječanj!B1756),MONTH(siječanj!B1756)+2,DAY(siječanj!B1756))</f>
        <v>45370</v>
      </c>
      <c r="C1756" s="8">
        <v>18.2604166666667</v>
      </c>
      <c r="D1756">
        <v>0.98095678253327767</v>
      </c>
      <c r="E1756" s="6">
        <v>90.535488255349094</v>
      </c>
      <c r="F1756" s="7">
        <v>96.356583018106676</v>
      </c>
      <c r="G1756" s="7">
        <v>185.68101572458346</v>
      </c>
      <c r="H1756" s="7">
        <f t="shared" si="44"/>
        <v>88.811401264046594</v>
      </c>
    </row>
    <row r="1757" spans="1:8" x14ac:dyDescent="0.25">
      <c r="A1757" s="14"/>
      <c r="B1757" s="5">
        <f>DATE(YEAR(siječanj!B1757),MONTH(siječanj!B1757)+2,DAY(siječanj!B1757))</f>
        <v>45370</v>
      </c>
      <c r="C1757" s="8">
        <v>18.2708333333333</v>
      </c>
      <c r="D1757">
        <v>0.98095678253327767</v>
      </c>
      <c r="E1757" s="6">
        <v>96.122177407479398</v>
      </c>
      <c r="F1757" s="7">
        <v>101.80404212616922</v>
      </c>
      <c r="G1757" s="7">
        <v>156.01529844080034</v>
      </c>
      <c r="H1757" s="7">
        <f t="shared" si="44"/>
        <v>94.291701879733907</v>
      </c>
    </row>
    <row r="1758" spans="1:8" x14ac:dyDescent="0.25">
      <c r="A1758" s="14"/>
      <c r="B1758" s="5">
        <f>DATE(YEAR(siječanj!B1758),MONTH(siječanj!B1758)+2,DAY(siječanj!B1758))</f>
        <v>45370</v>
      </c>
      <c r="C1758" s="8">
        <v>18.28125</v>
      </c>
      <c r="D1758">
        <v>0.98095678253327767</v>
      </c>
      <c r="E1758" s="6">
        <v>102.45954403872288</v>
      </c>
      <c r="F1758" s="7">
        <v>110.10354812006707</v>
      </c>
      <c r="G1758" s="7">
        <v>94.257887844853258</v>
      </c>
      <c r="H1758" s="7">
        <f t="shared" si="44"/>
        <v>100.50838466005227</v>
      </c>
    </row>
    <row r="1759" spans="1:8" x14ac:dyDescent="0.25">
      <c r="A1759" s="14"/>
      <c r="B1759" s="5">
        <f>DATE(YEAR(siječanj!B1759),MONTH(siječanj!B1759)+2,DAY(siječanj!B1759))</f>
        <v>45370</v>
      </c>
      <c r="C1759" s="8">
        <v>18.2916666666667</v>
      </c>
      <c r="D1759">
        <v>0.98095678253327767</v>
      </c>
      <c r="E1759" s="6">
        <v>108.02603377440431</v>
      </c>
      <c r="F1759" s="7">
        <v>121.01508719848485</v>
      </c>
      <c r="G1759" s="7">
        <v>34.458696685230237</v>
      </c>
      <c r="H1759" s="7">
        <f t="shared" si="44"/>
        <v>105.96887052117084</v>
      </c>
    </row>
    <row r="1760" spans="1:8" x14ac:dyDescent="0.25">
      <c r="A1760" s="14"/>
      <c r="B1760" s="5">
        <f>DATE(YEAR(siječanj!B1760),MONTH(siječanj!B1760)+2,DAY(siječanj!B1760))</f>
        <v>45370</v>
      </c>
      <c r="C1760" s="8">
        <v>18.3020833333333</v>
      </c>
      <c r="D1760">
        <v>0.98095678253327767</v>
      </c>
      <c r="E1760" s="6">
        <v>109.7001573498997</v>
      </c>
      <c r="F1760" s="7">
        <v>125.48705614472486</v>
      </c>
      <c r="G1760" s="7">
        <v>12.746454062258969</v>
      </c>
      <c r="H1760" s="7">
        <f t="shared" si="44"/>
        <v>107.6111133973519</v>
      </c>
    </row>
    <row r="1761" spans="1:8" x14ac:dyDescent="0.25">
      <c r="A1761" s="14"/>
      <c r="B1761" s="5">
        <f>DATE(YEAR(siječanj!B1761),MONTH(siječanj!B1761)+2,DAY(siječanj!B1761))</f>
        <v>45370</v>
      </c>
      <c r="C1761" s="8">
        <v>18.3125</v>
      </c>
      <c r="D1761">
        <v>0.98095678253327767</v>
      </c>
      <c r="E1761" s="6">
        <v>113.0901513410912</v>
      </c>
      <c r="F1761" s="7">
        <v>130.50067215545488</v>
      </c>
      <c r="G1761" s="7">
        <v>4.723788816246473</v>
      </c>
      <c r="H1761" s="7">
        <f t="shared" si="44"/>
        <v>110.93655099575827</v>
      </c>
    </row>
    <row r="1762" spans="1:8" x14ac:dyDescent="0.25">
      <c r="A1762" s="14"/>
      <c r="B1762" s="5">
        <f>DATE(YEAR(siječanj!B1762),MONTH(siječanj!B1762)+2,DAY(siječanj!B1762))</f>
        <v>45370</v>
      </c>
      <c r="C1762" s="8">
        <v>18.3229166666667</v>
      </c>
      <c r="D1762">
        <v>0.98095678253327767</v>
      </c>
      <c r="E1762" s="6">
        <v>113.54455100457828</v>
      </c>
      <c r="F1762" s="7">
        <v>137.68195422196857</v>
      </c>
      <c r="G1762" s="7">
        <v>2.6115560919531227</v>
      </c>
      <c r="H1762" s="7">
        <f t="shared" si="44"/>
        <v>111.38229742763676</v>
      </c>
    </row>
    <row r="1763" spans="1:8" x14ac:dyDescent="0.25">
      <c r="A1763" s="14"/>
      <c r="B1763" s="5">
        <f>DATE(YEAR(siječanj!B1763),MONTH(siječanj!B1763)+2,DAY(siječanj!B1763))</f>
        <v>45370</v>
      </c>
      <c r="C1763" s="8">
        <v>18.3333333333333</v>
      </c>
      <c r="D1763">
        <v>0.98095678253327767</v>
      </c>
      <c r="E1763" s="6">
        <v>112.26897840111801</v>
      </c>
      <c r="F1763" s="7">
        <v>147.23968571835226</v>
      </c>
      <c r="G1763" s="7">
        <v>1.6877728653665196</v>
      </c>
      <c r="H1763" s="7">
        <f t="shared" si="44"/>
        <v>110.13101583065877</v>
      </c>
    </row>
    <row r="1764" spans="1:8" x14ac:dyDescent="0.25">
      <c r="A1764" s="14"/>
      <c r="B1764" s="5">
        <f>DATE(YEAR(siječanj!B1764),MONTH(siječanj!B1764)+2,DAY(siječanj!B1764))</f>
        <v>45370</v>
      </c>
      <c r="C1764" s="8">
        <v>18.34375</v>
      </c>
      <c r="D1764">
        <v>0.98095678253327767</v>
      </c>
      <c r="E1764" s="6">
        <v>111.02161639785849</v>
      </c>
      <c r="F1764" s="7">
        <v>151.10918536892515</v>
      </c>
      <c r="G1764" s="7">
        <v>1.3565586060424213</v>
      </c>
      <c r="H1764" s="7">
        <f t="shared" si="44"/>
        <v>108.90740761328705</v>
      </c>
    </row>
    <row r="1765" spans="1:8" x14ac:dyDescent="0.25">
      <c r="A1765" s="14"/>
      <c r="B1765" s="5">
        <f>DATE(YEAR(siječanj!B1765),MONTH(siječanj!B1765)+2,DAY(siječanj!B1765))</f>
        <v>45370</v>
      </c>
      <c r="C1765" s="8">
        <v>18.3541666666667</v>
      </c>
      <c r="D1765">
        <v>0.98095678253327767</v>
      </c>
      <c r="E1765" s="6">
        <v>112.04357640513771</v>
      </c>
      <c r="F1765" s="7">
        <v>153.45344321293064</v>
      </c>
      <c r="G1765" s="7">
        <v>1.2992119724975719</v>
      </c>
      <c r="H1765" s="7">
        <f t="shared" si="44"/>
        <v>109.90990621390536</v>
      </c>
    </row>
    <row r="1766" spans="1:8" x14ac:dyDescent="0.25">
      <c r="A1766" s="14"/>
      <c r="B1766" s="5">
        <f>DATE(YEAR(siječanj!B1766),MONTH(siječanj!B1766)+2,DAY(siječanj!B1766))</f>
        <v>45370</v>
      </c>
      <c r="C1766" s="8">
        <v>18.3645833333333</v>
      </c>
      <c r="D1766">
        <v>0.98095678253327767</v>
      </c>
      <c r="E1766" s="6">
        <v>112.20736126321054</v>
      </c>
      <c r="F1766" s="7">
        <v>155.63473045984793</v>
      </c>
      <c r="G1766" s="7">
        <v>1.1860628688597974</v>
      </c>
      <c r="H1766" s="7">
        <f t="shared" si="44"/>
        <v>110.07057208130816</v>
      </c>
    </row>
    <row r="1767" spans="1:8" x14ac:dyDescent="0.25">
      <c r="A1767" s="14"/>
      <c r="B1767" s="5">
        <f>DATE(YEAR(siječanj!B1767),MONTH(siječanj!B1767)+2,DAY(siječanj!B1767))</f>
        <v>45370</v>
      </c>
      <c r="C1767" s="8">
        <v>18.375</v>
      </c>
      <c r="D1767">
        <v>0.98095678253327767</v>
      </c>
      <c r="E1767" s="6">
        <v>113.69386153569771</v>
      </c>
      <c r="F1767" s="7">
        <v>158.29445870375716</v>
      </c>
      <c r="G1767" s="7">
        <v>1.0909514050050906</v>
      </c>
      <c r="H1767" s="7">
        <f t="shared" si="44"/>
        <v>111.528764605842</v>
      </c>
    </row>
    <row r="1768" spans="1:8" x14ac:dyDescent="0.25">
      <c r="A1768" s="14"/>
      <c r="B1768" s="5">
        <f>DATE(YEAR(siječanj!B1768),MONTH(siječanj!B1768)+2,DAY(siječanj!B1768))</f>
        <v>45370</v>
      </c>
      <c r="C1768" s="8">
        <v>18.3854166666667</v>
      </c>
      <c r="D1768">
        <v>0.98095678253327767</v>
      </c>
      <c r="E1768" s="6">
        <v>113.87359190120873</v>
      </c>
      <c r="F1768" s="7">
        <v>159.60074319960381</v>
      </c>
      <c r="G1768" s="7">
        <v>1.1571844451717057</v>
      </c>
      <c r="H1768" s="7">
        <f t="shared" si="44"/>
        <v>111.70507232691722</v>
      </c>
    </row>
    <row r="1769" spans="1:8" x14ac:dyDescent="0.25">
      <c r="A1769" s="14"/>
      <c r="B1769" s="5">
        <f>DATE(YEAR(siječanj!B1769),MONTH(siječanj!B1769)+2,DAY(siječanj!B1769))</f>
        <v>45370</v>
      </c>
      <c r="C1769" s="8">
        <v>18.3958333333333</v>
      </c>
      <c r="D1769">
        <v>0.98095678253327767</v>
      </c>
      <c r="E1769" s="6">
        <v>113.84215810518359</v>
      </c>
      <c r="F1769" s="7">
        <v>160.15141662784882</v>
      </c>
      <c r="G1769" s="7">
        <v>1.1069013664545833</v>
      </c>
      <c r="H1769" s="7">
        <f t="shared" si="44"/>
        <v>111.67423713150559</v>
      </c>
    </row>
    <row r="1770" spans="1:8" x14ac:dyDescent="0.25">
      <c r="A1770" s="14"/>
      <c r="B1770" s="5">
        <f>DATE(YEAR(siječanj!B1770),MONTH(siječanj!B1770)+2,DAY(siječanj!B1770))</f>
        <v>45370</v>
      </c>
      <c r="C1770" s="8">
        <v>18.40625</v>
      </c>
      <c r="D1770">
        <v>0.98095678253327767</v>
      </c>
      <c r="E1770" s="6">
        <v>114.43816652707122</v>
      </c>
      <c r="F1770" s="7">
        <v>160.44260926505314</v>
      </c>
      <c r="G1770" s="7">
        <v>1.053574747881862</v>
      </c>
      <c r="H1770" s="7">
        <f t="shared" si="44"/>
        <v>112.25889563540322</v>
      </c>
    </row>
    <row r="1771" spans="1:8" x14ac:dyDescent="0.25">
      <c r="A1771" s="14"/>
      <c r="B1771" s="5">
        <f>DATE(YEAR(siječanj!B1771),MONTH(siječanj!B1771)+2,DAY(siječanj!B1771))</f>
        <v>45370</v>
      </c>
      <c r="C1771" s="8">
        <v>18.4166666666667</v>
      </c>
      <c r="D1771">
        <v>0.98095678253327767</v>
      </c>
      <c r="E1771" s="6">
        <v>114.95091776106679</v>
      </c>
      <c r="F1771" s="7">
        <v>159.91612548799142</v>
      </c>
      <c r="G1771" s="7">
        <v>1.0221262727987002</v>
      </c>
      <c r="H1771" s="7">
        <f t="shared" si="44"/>
        <v>112.76188243614348</v>
      </c>
    </row>
    <row r="1772" spans="1:8" x14ac:dyDescent="0.25">
      <c r="A1772" s="14"/>
      <c r="B1772" s="5">
        <f>DATE(YEAR(siječanj!B1772),MONTH(siječanj!B1772)+2,DAY(siječanj!B1772))</f>
        <v>45370</v>
      </c>
      <c r="C1772" s="8">
        <v>18.4270833333333</v>
      </c>
      <c r="D1772">
        <v>0.98095678253327767</v>
      </c>
      <c r="E1772" s="6">
        <v>116.85933939243324</v>
      </c>
      <c r="F1772" s="7">
        <v>159.01921182518987</v>
      </c>
      <c r="G1772" s="7">
        <v>1.0975759525940685</v>
      </c>
      <c r="H1772" s="7">
        <f t="shared" si="44"/>
        <v>114.63396157936562</v>
      </c>
    </row>
    <row r="1773" spans="1:8" x14ac:dyDescent="0.25">
      <c r="A1773" s="14"/>
      <c r="B1773" s="5">
        <f>DATE(YEAR(siječanj!B1773),MONTH(siječanj!B1773)+2,DAY(siječanj!B1773))</f>
        <v>45370</v>
      </c>
      <c r="C1773" s="8">
        <v>18.4375</v>
      </c>
      <c r="D1773">
        <v>0.98095678253327767</v>
      </c>
      <c r="E1773" s="6">
        <v>118.51141693913645</v>
      </c>
      <c r="F1773" s="7">
        <v>158.61647010501039</v>
      </c>
      <c r="G1773" s="7">
        <v>1.1772041887555362</v>
      </c>
      <c r="H1773" s="7">
        <f t="shared" si="44"/>
        <v>116.25457825407507</v>
      </c>
    </row>
    <row r="1774" spans="1:8" x14ac:dyDescent="0.25">
      <c r="A1774" s="14"/>
      <c r="B1774" s="5">
        <f>DATE(YEAR(siječanj!B1774),MONTH(siječanj!B1774)+2,DAY(siječanj!B1774))</f>
        <v>45370</v>
      </c>
      <c r="C1774" s="8">
        <v>18.4479166666667</v>
      </c>
      <c r="D1774">
        <v>0.98095678253327767</v>
      </c>
      <c r="E1774" s="6">
        <v>119.43693431574582</v>
      </c>
      <c r="F1774" s="7">
        <v>158.2303136164864</v>
      </c>
      <c r="G1774" s="7">
        <v>1.1490381281403201</v>
      </c>
      <c r="H1774" s="7">
        <f t="shared" si="44"/>
        <v>117.16247080201244</v>
      </c>
    </row>
    <row r="1775" spans="1:8" x14ac:dyDescent="0.25">
      <c r="A1775" s="14"/>
      <c r="B1775" s="5">
        <f>DATE(YEAR(siječanj!B1775),MONTH(siječanj!B1775)+2,DAY(siječanj!B1775))</f>
        <v>45370</v>
      </c>
      <c r="C1775" s="8">
        <v>18.4583333333333</v>
      </c>
      <c r="D1775">
        <v>0.98095678253327767</v>
      </c>
      <c r="E1775" s="6">
        <v>119.57850661488452</v>
      </c>
      <c r="F1775" s="7">
        <v>158.079367683903</v>
      </c>
      <c r="G1775" s="7">
        <v>1.0788398134822688</v>
      </c>
      <c r="H1775" s="7">
        <f t="shared" si="44"/>
        <v>117.30134710907137</v>
      </c>
    </row>
    <row r="1776" spans="1:8" x14ac:dyDescent="0.25">
      <c r="A1776" s="14"/>
      <c r="B1776" s="5">
        <f>DATE(YEAR(siječanj!B1776),MONTH(siječanj!B1776)+2,DAY(siječanj!B1776))</f>
        <v>45370</v>
      </c>
      <c r="C1776" s="8">
        <v>18.46875</v>
      </c>
      <c r="D1776">
        <v>0.98095678253327767</v>
      </c>
      <c r="E1776" s="6">
        <v>118.84727276157601</v>
      </c>
      <c r="F1776" s="7">
        <v>157.6213608380499</v>
      </c>
      <c r="G1776" s="7">
        <v>1.1420168751577759</v>
      </c>
      <c r="H1776" s="7">
        <f t="shared" si="44"/>
        <v>116.58403830105046</v>
      </c>
    </row>
    <row r="1777" spans="1:8" x14ac:dyDescent="0.25">
      <c r="A1777" s="14"/>
      <c r="B1777" s="5">
        <f>DATE(YEAR(siječanj!B1777),MONTH(siječanj!B1777)+2,DAY(siječanj!B1777))</f>
        <v>45370</v>
      </c>
      <c r="C1777" s="8">
        <v>18.4791666666667</v>
      </c>
      <c r="D1777">
        <v>0.98095678253327767</v>
      </c>
      <c r="E1777" s="6">
        <v>119.58581226265035</v>
      </c>
      <c r="F1777" s="7">
        <v>157.09257863396806</v>
      </c>
      <c r="G1777" s="7">
        <v>1.1962414111897492</v>
      </c>
      <c r="H1777" s="7">
        <f t="shared" si="44"/>
        <v>117.30851363379807</v>
      </c>
    </row>
    <row r="1778" spans="1:8" x14ac:dyDescent="0.25">
      <c r="A1778" s="14"/>
      <c r="B1778" s="5">
        <f>DATE(YEAR(siječanj!B1778),MONTH(siječanj!B1778)+2,DAY(siječanj!B1778))</f>
        <v>45370</v>
      </c>
      <c r="C1778" s="8">
        <v>18.4895833333333</v>
      </c>
      <c r="D1778">
        <v>0.98095678253327767</v>
      </c>
      <c r="E1778" s="6">
        <v>120.22570975271854</v>
      </c>
      <c r="F1778" s="7">
        <v>156.71954265470924</v>
      </c>
      <c r="G1778" s="7">
        <v>1.2176073213204881</v>
      </c>
      <c r="H1778" s="7">
        <f t="shared" si="44"/>
        <v>117.93622541680648</v>
      </c>
    </row>
    <row r="1779" spans="1:8" x14ac:dyDescent="0.25">
      <c r="A1779" s="14"/>
      <c r="B1779" s="5">
        <f>DATE(YEAR(siječanj!B1779),MONTH(siječanj!B1779)+2,DAY(siječanj!B1779))</f>
        <v>45370</v>
      </c>
      <c r="C1779" s="8">
        <v>18.5</v>
      </c>
      <c r="D1779">
        <v>0.98095678253327767</v>
      </c>
      <c r="E1779" s="6">
        <v>120.88180106735967</v>
      </c>
      <c r="F1779" s="7">
        <v>156.13478830965528</v>
      </c>
      <c r="G1779" s="7">
        <v>1.0889095825512412</v>
      </c>
      <c r="H1779" s="7">
        <f t="shared" si="44"/>
        <v>118.57982264186488</v>
      </c>
    </row>
    <row r="1780" spans="1:8" x14ac:dyDescent="0.25">
      <c r="A1780" s="14"/>
      <c r="B1780" s="5">
        <f>DATE(YEAR(siječanj!B1780),MONTH(siječanj!B1780)+2,DAY(siječanj!B1780))</f>
        <v>45370</v>
      </c>
      <c r="C1780" s="8">
        <v>18.5104166666667</v>
      </c>
      <c r="D1780">
        <v>0.98095678253327767</v>
      </c>
      <c r="E1780" s="6">
        <v>121.27850444166609</v>
      </c>
      <c r="F1780" s="7">
        <v>155.39527240768592</v>
      </c>
      <c r="G1780" s="7">
        <v>1.038871776873582</v>
      </c>
      <c r="H1780" s="7">
        <f t="shared" si="44"/>
        <v>118.96897150754459</v>
      </c>
    </row>
    <row r="1781" spans="1:8" x14ac:dyDescent="0.25">
      <c r="A1781" s="14"/>
      <c r="B1781" s="5">
        <f>DATE(YEAR(siječanj!B1781),MONTH(siječanj!B1781)+2,DAY(siječanj!B1781))</f>
        <v>45370</v>
      </c>
      <c r="C1781" s="8">
        <v>18.5208333333333</v>
      </c>
      <c r="D1781">
        <v>0.98095678253327767</v>
      </c>
      <c r="E1781" s="6">
        <v>120.48728524876414</v>
      </c>
      <c r="F1781" s="7">
        <v>154.7294666626386</v>
      </c>
      <c r="G1781" s="7">
        <v>1.0294606953451386</v>
      </c>
      <c r="H1781" s="7">
        <f t="shared" si="44"/>
        <v>118.19281967379692</v>
      </c>
    </row>
    <row r="1782" spans="1:8" x14ac:dyDescent="0.25">
      <c r="A1782" s="14"/>
      <c r="B1782" s="5">
        <f>DATE(YEAR(siječanj!B1782),MONTH(siječanj!B1782)+2,DAY(siječanj!B1782))</f>
        <v>45370</v>
      </c>
      <c r="C1782" s="8">
        <v>18.53125</v>
      </c>
      <c r="D1782">
        <v>0.98095678253327767</v>
      </c>
      <c r="E1782" s="6">
        <v>118.65258720100938</v>
      </c>
      <c r="F1782" s="7">
        <v>154.27496352828038</v>
      </c>
      <c r="G1782" s="7">
        <v>0.97051089030803039</v>
      </c>
      <c r="H1782" s="7">
        <f t="shared" si="44"/>
        <v>116.39306017995132</v>
      </c>
    </row>
    <row r="1783" spans="1:8" x14ac:dyDescent="0.25">
      <c r="A1783" s="14"/>
      <c r="B1783" s="5">
        <f>DATE(YEAR(siječanj!B1783),MONTH(siječanj!B1783)+2,DAY(siječanj!B1783))</f>
        <v>45370</v>
      </c>
      <c r="C1783" s="8">
        <v>18.5416666666667</v>
      </c>
      <c r="D1783">
        <v>0.98095678253327767</v>
      </c>
      <c r="E1783" s="6">
        <v>116.1769008414874</v>
      </c>
      <c r="F1783" s="7">
        <v>153.59076052328859</v>
      </c>
      <c r="G1783" s="7">
        <v>1.0171390216466025</v>
      </c>
      <c r="H1783" s="7">
        <f t="shared" si="44"/>
        <v>113.96451885415311</v>
      </c>
    </row>
    <row r="1784" spans="1:8" x14ac:dyDescent="0.25">
      <c r="A1784" s="14"/>
      <c r="B1784" s="5">
        <f>DATE(YEAR(siječanj!B1784),MONTH(siječanj!B1784)+2,DAY(siječanj!B1784))</f>
        <v>45370</v>
      </c>
      <c r="C1784" s="8">
        <v>18.5520833333333</v>
      </c>
      <c r="D1784">
        <v>0.98095678253327767</v>
      </c>
      <c r="E1784" s="6">
        <v>113.70487518893196</v>
      </c>
      <c r="F1784" s="7">
        <v>152.56934509511052</v>
      </c>
      <c r="G1784" s="7">
        <v>1.0908685797881708</v>
      </c>
      <c r="H1784" s="7">
        <f t="shared" si="44"/>
        <v>111.53956852368262</v>
      </c>
    </row>
    <row r="1785" spans="1:8" x14ac:dyDescent="0.25">
      <c r="A1785" s="14"/>
      <c r="B1785" s="5">
        <f>DATE(YEAR(siječanj!B1785),MONTH(siječanj!B1785)+2,DAY(siječanj!B1785))</f>
        <v>45370</v>
      </c>
      <c r="C1785" s="8">
        <v>18.5625</v>
      </c>
      <c r="D1785">
        <v>0.98095678253327767</v>
      </c>
      <c r="E1785" s="6">
        <v>114.98271417893949</v>
      </c>
      <c r="F1785" s="7">
        <v>151.87317986608593</v>
      </c>
      <c r="G1785" s="7">
        <v>1.0695446161962383</v>
      </c>
      <c r="H1785" s="7">
        <f t="shared" si="44"/>
        <v>112.79307334791596</v>
      </c>
    </row>
    <row r="1786" spans="1:8" x14ac:dyDescent="0.25">
      <c r="A1786" s="14"/>
      <c r="B1786" s="5">
        <f>DATE(YEAR(siječanj!B1786),MONTH(siječanj!B1786)+2,DAY(siječanj!B1786))</f>
        <v>45370</v>
      </c>
      <c r="C1786" s="8">
        <v>18.5729166666667</v>
      </c>
      <c r="D1786">
        <v>0.98095678253327767</v>
      </c>
      <c r="E1786" s="6">
        <v>115.80082946784476</v>
      </c>
      <c r="F1786" s="7">
        <v>150.92057345205964</v>
      </c>
      <c r="G1786" s="7">
        <v>1.0477052195465362</v>
      </c>
      <c r="H1786" s="7">
        <f t="shared" si="44"/>
        <v>113.59560908946177</v>
      </c>
    </row>
    <row r="1787" spans="1:8" x14ac:dyDescent="0.25">
      <c r="A1787" s="14"/>
      <c r="B1787" s="5">
        <f>DATE(YEAR(siječanj!B1787),MONTH(siječanj!B1787)+2,DAY(siječanj!B1787))</f>
        <v>45370</v>
      </c>
      <c r="C1787" s="8">
        <v>18.5833333333333</v>
      </c>
      <c r="D1787">
        <v>0.98095678253327767</v>
      </c>
      <c r="E1787" s="6">
        <v>116.08247332407367</v>
      </c>
      <c r="F1787" s="7">
        <v>149.36157972338066</v>
      </c>
      <c r="G1787" s="7">
        <v>1.0573718838240431</v>
      </c>
      <c r="H1787" s="7">
        <f t="shared" si="44"/>
        <v>113.87188954048834</v>
      </c>
    </row>
    <row r="1788" spans="1:8" x14ac:dyDescent="0.25">
      <c r="A1788" s="14"/>
      <c r="B1788" s="5">
        <f>DATE(YEAR(siječanj!B1788),MONTH(siječanj!B1788)+2,DAY(siječanj!B1788))</f>
        <v>45370</v>
      </c>
      <c r="C1788" s="8">
        <v>18.59375</v>
      </c>
      <c r="D1788">
        <v>0.98095678253327767</v>
      </c>
      <c r="E1788" s="6">
        <v>117.50428796834545</v>
      </c>
      <c r="F1788" s="7">
        <v>148.50478536671537</v>
      </c>
      <c r="G1788" s="7">
        <v>1.0429500902440751</v>
      </c>
      <c r="H1788" s="7">
        <f t="shared" si="44"/>
        <v>115.26662825929189</v>
      </c>
    </row>
    <row r="1789" spans="1:8" x14ac:dyDescent="0.25">
      <c r="A1789" s="14"/>
      <c r="B1789" s="5">
        <f>DATE(YEAR(siječanj!B1789),MONTH(siječanj!B1789)+2,DAY(siječanj!B1789))</f>
        <v>45370</v>
      </c>
      <c r="C1789" s="8">
        <v>18.6041666666667</v>
      </c>
      <c r="D1789">
        <v>0.98095678253327767</v>
      </c>
      <c r="E1789" s="6">
        <v>117.78535044715571</v>
      </c>
      <c r="F1789" s="7">
        <v>147.52376699379025</v>
      </c>
      <c r="G1789" s="7">
        <v>1.2021877216212551</v>
      </c>
      <c r="H1789" s="7">
        <f t="shared" si="44"/>
        <v>115.54233840419641</v>
      </c>
    </row>
    <row r="1790" spans="1:8" x14ac:dyDescent="0.25">
      <c r="A1790" s="14"/>
      <c r="B1790" s="5">
        <f>DATE(YEAR(siječanj!B1790),MONTH(siječanj!B1790)+2,DAY(siječanj!B1790))</f>
        <v>45370</v>
      </c>
      <c r="C1790" s="8">
        <v>18.6145833333333</v>
      </c>
      <c r="D1790">
        <v>0.98095678253327767</v>
      </c>
      <c r="E1790" s="6">
        <v>119.88940065296956</v>
      </c>
      <c r="F1790" s="7">
        <v>145.52772508966353</v>
      </c>
      <c r="G1790" s="7">
        <v>1.2320273373977935</v>
      </c>
      <c r="H1790" s="7">
        <f t="shared" si="44"/>
        <v>117.60632072438005</v>
      </c>
    </row>
    <row r="1791" spans="1:8" x14ac:dyDescent="0.25">
      <c r="A1791" s="14"/>
      <c r="B1791" s="5">
        <f>DATE(YEAR(siječanj!B1791),MONTH(siječanj!B1791)+2,DAY(siječanj!B1791))</f>
        <v>45370</v>
      </c>
      <c r="C1791" s="8">
        <v>18.625</v>
      </c>
      <c r="D1791">
        <v>0.98095678253327767</v>
      </c>
      <c r="E1791" s="6">
        <v>121.64539300825042</v>
      </c>
      <c r="F1791" s="7">
        <v>141.87939634657656</v>
      </c>
      <c r="G1791" s="7">
        <v>1.4118339140840361</v>
      </c>
      <c r="H1791" s="7">
        <f t="shared" si="44"/>
        <v>119.32887333536941</v>
      </c>
    </row>
    <row r="1792" spans="1:8" x14ac:dyDescent="0.25">
      <c r="A1792" s="14"/>
      <c r="B1792" s="5">
        <f>DATE(YEAR(siječanj!B1792),MONTH(siječanj!B1792)+2,DAY(siječanj!B1792))</f>
        <v>45370</v>
      </c>
      <c r="C1792" s="8">
        <v>18.6354166666667</v>
      </c>
      <c r="D1792">
        <v>0.98095678253327767</v>
      </c>
      <c r="E1792" s="6">
        <v>123.65929621106852</v>
      </c>
      <c r="F1792" s="7">
        <v>140.25546143873521</v>
      </c>
      <c r="G1792" s="7">
        <v>1.7559297128770972</v>
      </c>
      <c r="H1792" s="7">
        <f t="shared" si="44"/>
        <v>121.30442534153931</v>
      </c>
    </row>
    <row r="1793" spans="1:8" x14ac:dyDescent="0.25">
      <c r="A1793" s="14"/>
      <c r="B1793" s="5">
        <f>DATE(YEAR(siječanj!B1793),MONTH(siječanj!B1793)+2,DAY(siječanj!B1793))</f>
        <v>45370</v>
      </c>
      <c r="C1793" s="8">
        <v>18.6458333333333</v>
      </c>
      <c r="D1793">
        <v>0.98095678253327767</v>
      </c>
      <c r="E1793" s="6">
        <v>125.48410000346627</v>
      </c>
      <c r="F1793" s="7">
        <v>139.13081897825356</v>
      </c>
      <c r="G1793" s="7">
        <v>2.350060617647372</v>
      </c>
      <c r="H1793" s="7">
        <f t="shared" si="44"/>
        <v>123.09447899848432</v>
      </c>
    </row>
    <row r="1794" spans="1:8" x14ac:dyDescent="0.25">
      <c r="A1794" s="14"/>
      <c r="B1794" s="5">
        <f>DATE(YEAR(siječanj!B1794),MONTH(siječanj!B1794)+2,DAY(siječanj!B1794))</f>
        <v>45370</v>
      </c>
      <c r="C1794" s="8">
        <v>18.65625</v>
      </c>
      <c r="D1794">
        <v>0.98095678253327767</v>
      </c>
      <c r="E1794" s="6">
        <v>129.1442521980193</v>
      </c>
      <c r="F1794" s="7">
        <v>138.08388305791942</v>
      </c>
      <c r="G1794" s="7">
        <v>5.9232479460494698</v>
      </c>
      <c r="H1794" s="7">
        <f t="shared" si="44"/>
        <v>126.68493011883518</v>
      </c>
    </row>
    <row r="1795" spans="1:8" x14ac:dyDescent="0.25">
      <c r="A1795" s="14"/>
      <c r="B1795" s="5">
        <f>DATE(YEAR(siječanj!B1795),MONTH(siječanj!B1795)+2,DAY(siječanj!B1795))</f>
        <v>45370</v>
      </c>
      <c r="C1795" s="8">
        <v>18.6666666666667</v>
      </c>
      <c r="D1795">
        <v>0.98095678253327767</v>
      </c>
      <c r="E1795" s="6">
        <v>130.62991784902576</v>
      </c>
      <c r="F1795" s="7">
        <v>135.93808689810066</v>
      </c>
      <c r="G1795" s="7">
        <v>14.865687776392823</v>
      </c>
      <c r="H1795" s="7">
        <f t="shared" si="44"/>
        <v>128.14230391576669</v>
      </c>
    </row>
    <row r="1796" spans="1:8" x14ac:dyDescent="0.25">
      <c r="A1796" s="14"/>
      <c r="B1796" s="5">
        <f>DATE(YEAR(siječanj!B1796),MONTH(siječanj!B1796)+2,DAY(siječanj!B1796))</f>
        <v>45370</v>
      </c>
      <c r="C1796" s="8">
        <v>18.6770833333333</v>
      </c>
      <c r="D1796">
        <v>0.98095678253327767</v>
      </c>
      <c r="E1796" s="6">
        <v>133.39283815646479</v>
      </c>
      <c r="F1796" s="7">
        <v>136.34303729315343</v>
      </c>
      <c r="G1796" s="7">
        <v>44.143235931417948</v>
      </c>
      <c r="H1796" s="7">
        <f t="shared" ref="H1796:H1859" si="45">D1796*E1796</f>
        <v>130.85260933094793</v>
      </c>
    </row>
    <row r="1797" spans="1:8" x14ac:dyDescent="0.25">
      <c r="A1797" s="14"/>
      <c r="B1797" s="5">
        <f>DATE(YEAR(siječanj!B1797),MONTH(siječanj!B1797)+2,DAY(siječanj!B1797))</f>
        <v>45370</v>
      </c>
      <c r="C1797" s="8">
        <v>18.6875</v>
      </c>
      <c r="D1797">
        <v>0.98095678253327767</v>
      </c>
      <c r="E1797" s="6">
        <v>138.46834776440076</v>
      </c>
      <c r="F1797" s="7">
        <v>137.35201654805891</v>
      </c>
      <c r="G1797" s="7">
        <v>117.28838573791286</v>
      </c>
      <c r="H1797" s="7">
        <f t="shared" si="45"/>
        <v>135.83146490566554</v>
      </c>
    </row>
    <row r="1798" spans="1:8" x14ac:dyDescent="0.25">
      <c r="A1798" s="14"/>
      <c r="B1798" s="5">
        <f>DATE(YEAR(siječanj!B1798),MONTH(siječanj!B1798)+2,DAY(siječanj!B1798))</f>
        <v>45370</v>
      </c>
      <c r="C1798" s="8">
        <v>18.6979166666667</v>
      </c>
      <c r="D1798">
        <v>0.98095678253327767</v>
      </c>
      <c r="E1798" s="6">
        <v>143.32620050603538</v>
      </c>
      <c r="F1798" s="7">
        <v>138.62359543285325</v>
      </c>
      <c r="G1798" s="7">
        <v>176.8772260869026</v>
      </c>
      <c r="H1798" s="7">
        <f t="shared" si="45"/>
        <v>140.59680850111991</v>
      </c>
    </row>
    <row r="1799" spans="1:8" x14ac:dyDescent="0.25">
      <c r="A1799" s="14"/>
      <c r="B1799" s="5">
        <f>DATE(YEAR(siječanj!B1799),MONTH(siječanj!B1799)+2,DAY(siječanj!B1799))</f>
        <v>45370</v>
      </c>
      <c r="C1799" s="8">
        <v>18.7083333333333</v>
      </c>
      <c r="D1799">
        <v>0.98095678253327767</v>
      </c>
      <c r="E1799" s="6">
        <v>147.42940072363007</v>
      </c>
      <c r="F1799" s="7">
        <v>138.46174702712338</v>
      </c>
      <c r="G1799" s="7">
        <v>193.86641005017177</v>
      </c>
      <c r="H1799" s="7">
        <f t="shared" si="45"/>
        <v>144.62187058466142</v>
      </c>
    </row>
    <row r="1800" spans="1:8" x14ac:dyDescent="0.25">
      <c r="A1800" s="14"/>
      <c r="B1800" s="5">
        <f>DATE(YEAR(siječanj!B1800),MONTH(siječanj!B1800)+2,DAY(siječanj!B1800))</f>
        <v>45370</v>
      </c>
      <c r="C1800" s="8">
        <v>18.71875</v>
      </c>
      <c r="D1800">
        <v>0.98095678253327767</v>
      </c>
      <c r="E1800" s="6">
        <v>153.71205973977885</v>
      </c>
      <c r="F1800" s="7">
        <v>138.23671919001637</v>
      </c>
      <c r="G1800" s="7">
        <v>195.54590756501625</v>
      </c>
      <c r="H1800" s="7">
        <f t="shared" si="45"/>
        <v>150.78488755889643</v>
      </c>
    </row>
    <row r="1801" spans="1:8" x14ac:dyDescent="0.25">
      <c r="A1801" s="14"/>
      <c r="B1801" s="5">
        <f>DATE(YEAR(siječanj!B1801),MONTH(siječanj!B1801)+2,DAY(siječanj!B1801))</f>
        <v>45370</v>
      </c>
      <c r="C1801" s="8">
        <v>18.7291666666667</v>
      </c>
      <c r="D1801">
        <v>0.98095678253327767</v>
      </c>
      <c r="E1801" s="6">
        <v>160.16059164578033</v>
      </c>
      <c r="F1801" s="7">
        <v>137.86351046200184</v>
      </c>
      <c r="G1801" s="7">
        <v>196.00562693268989</v>
      </c>
      <c r="H1801" s="7">
        <f t="shared" si="45"/>
        <v>157.11061866947082</v>
      </c>
    </row>
    <row r="1802" spans="1:8" x14ac:dyDescent="0.25">
      <c r="A1802" s="14"/>
      <c r="B1802" s="5">
        <f>DATE(YEAR(siječanj!B1802),MONTH(siječanj!B1802)+2,DAY(siječanj!B1802))</f>
        <v>45370</v>
      </c>
      <c r="C1802" s="8">
        <v>18.7395833333333</v>
      </c>
      <c r="D1802">
        <v>0.98095678253327767</v>
      </c>
      <c r="E1802" s="6">
        <v>164.09198202615394</v>
      </c>
      <c r="F1802" s="7">
        <v>137.63607533720631</v>
      </c>
      <c r="G1802" s="7">
        <v>196.43511914435061</v>
      </c>
      <c r="H1802" s="7">
        <f t="shared" si="45"/>
        <v>160.96714272788441</v>
      </c>
    </row>
    <row r="1803" spans="1:8" x14ac:dyDescent="0.25">
      <c r="A1803" s="14"/>
      <c r="B1803" s="5">
        <f>DATE(YEAR(siječanj!B1803),MONTH(siječanj!B1803)+2,DAY(siječanj!B1803))</f>
        <v>45370</v>
      </c>
      <c r="C1803" s="8">
        <v>18.75</v>
      </c>
      <c r="D1803">
        <v>0.98095678253327767</v>
      </c>
      <c r="E1803" s="6">
        <v>167.02209169841393</v>
      </c>
      <c r="F1803" s="7">
        <v>137.08299162953463</v>
      </c>
      <c r="G1803" s="7">
        <v>197.09492250222573</v>
      </c>
      <c r="H1803" s="7">
        <f t="shared" si="45"/>
        <v>163.84145368445419</v>
      </c>
    </row>
    <row r="1804" spans="1:8" x14ac:dyDescent="0.25">
      <c r="A1804" s="14"/>
      <c r="B1804" s="5">
        <f>DATE(YEAR(siječanj!B1804),MONTH(siječanj!B1804)+2,DAY(siječanj!B1804))</f>
        <v>45370</v>
      </c>
      <c r="C1804" s="8">
        <v>18.7604166666667</v>
      </c>
      <c r="D1804">
        <v>0.98095678253327767</v>
      </c>
      <c r="E1804" s="6">
        <v>168.98525247720963</v>
      </c>
      <c r="F1804" s="7">
        <v>136.25586923610038</v>
      </c>
      <c r="G1804" s="7">
        <v>197.34363211155591</v>
      </c>
      <c r="H1804" s="7">
        <f t="shared" si="45"/>
        <v>165.76722956561716</v>
      </c>
    </row>
    <row r="1805" spans="1:8" x14ac:dyDescent="0.25">
      <c r="A1805" s="14"/>
      <c r="B1805" s="5">
        <f>DATE(YEAR(siječanj!B1805),MONTH(siječanj!B1805)+2,DAY(siječanj!B1805))</f>
        <v>45370</v>
      </c>
      <c r="C1805" s="8">
        <v>18.7708333333333</v>
      </c>
      <c r="D1805">
        <v>0.98095678253327767</v>
      </c>
      <c r="E1805" s="6">
        <v>171.36771447495889</v>
      </c>
      <c r="F1805" s="7">
        <v>135.00771990796414</v>
      </c>
      <c r="G1805" s="7">
        <v>197.37873443994582</v>
      </c>
      <c r="H1805" s="7">
        <f t="shared" si="45"/>
        <v>168.10432182143705</v>
      </c>
    </row>
    <row r="1806" spans="1:8" x14ac:dyDescent="0.25">
      <c r="A1806" s="14"/>
      <c r="B1806" s="5">
        <f>DATE(YEAR(siječanj!B1806),MONTH(siječanj!B1806)+2,DAY(siječanj!B1806))</f>
        <v>45370</v>
      </c>
      <c r="C1806" s="8">
        <v>18.78125</v>
      </c>
      <c r="D1806">
        <v>0.98095678253327767</v>
      </c>
      <c r="E1806" s="6">
        <v>174.66952533636706</v>
      </c>
      <c r="F1806" s="7">
        <v>133.51428809587583</v>
      </c>
      <c r="G1806" s="7">
        <v>197.57043368506339</v>
      </c>
      <c r="H1806" s="7">
        <f t="shared" si="45"/>
        <v>171.34325558057745</v>
      </c>
    </row>
    <row r="1807" spans="1:8" x14ac:dyDescent="0.25">
      <c r="A1807" s="14"/>
      <c r="B1807" s="5">
        <f>DATE(YEAR(siječanj!B1807),MONTH(siječanj!B1807)+2,DAY(siječanj!B1807))</f>
        <v>45370</v>
      </c>
      <c r="C1807" s="8">
        <v>18.7916666666667</v>
      </c>
      <c r="D1807">
        <v>0.98095678253327767</v>
      </c>
      <c r="E1807" s="6">
        <v>174.6910835993589</v>
      </c>
      <c r="F1807" s="7">
        <v>130.93445595846586</v>
      </c>
      <c r="G1807" s="7">
        <v>197.82077197610701</v>
      </c>
      <c r="H1807" s="7">
        <f t="shared" si="45"/>
        <v>171.36440330487895</v>
      </c>
    </row>
    <row r="1808" spans="1:8" x14ac:dyDescent="0.25">
      <c r="A1808" s="14"/>
      <c r="B1808" s="5">
        <f>DATE(YEAR(siječanj!B1808),MONTH(siječanj!B1808)+2,DAY(siječanj!B1808))</f>
        <v>45370</v>
      </c>
      <c r="C1808" s="8">
        <v>18.8020833333333</v>
      </c>
      <c r="D1808">
        <v>0.98095678253327767</v>
      </c>
      <c r="E1808" s="6">
        <v>174.105780405058</v>
      </c>
      <c r="F1808" s="7">
        <v>128.98089162225997</v>
      </c>
      <c r="G1808" s="7">
        <v>197.80739381734415</v>
      </c>
      <c r="H1808" s="7">
        <f t="shared" si="45"/>
        <v>170.79024616659109</v>
      </c>
    </row>
    <row r="1809" spans="1:8" x14ac:dyDescent="0.25">
      <c r="A1809" s="14"/>
      <c r="B1809" s="5">
        <f>DATE(YEAR(siječanj!B1809),MONTH(siječanj!B1809)+2,DAY(siječanj!B1809))</f>
        <v>45370</v>
      </c>
      <c r="C1809" s="8">
        <v>18.8125</v>
      </c>
      <c r="D1809">
        <v>0.98095678253327767</v>
      </c>
      <c r="E1809" s="6">
        <v>175.04434822663779</v>
      </c>
      <c r="F1809" s="7">
        <v>126.59635745411519</v>
      </c>
      <c r="G1809" s="7">
        <v>197.51701812825667</v>
      </c>
      <c r="H1809" s="7">
        <f t="shared" si="45"/>
        <v>171.71094063703725</v>
      </c>
    </row>
    <row r="1810" spans="1:8" x14ac:dyDescent="0.25">
      <c r="A1810" s="14"/>
      <c r="B1810" s="5">
        <f>DATE(YEAR(siječanj!B1810),MONTH(siječanj!B1810)+2,DAY(siječanj!B1810))</f>
        <v>45370</v>
      </c>
      <c r="C1810" s="8">
        <v>18.8229166666667</v>
      </c>
      <c r="D1810">
        <v>0.98095678253327767</v>
      </c>
      <c r="E1810" s="6">
        <v>176.04891913678676</v>
      </c>
      <c r="F1810" s="7">
        <v>123.71642859098259</v>
      </c>
      <c r="G1810" s="7">
        <v>197.30442473250534</v>
      </c>
      <c r="H1810" s="7">
        <f t="shared" si="45"/>
        <v>172.69638128488353</v>
      </c>
    </row>
    <row r="1811" spans="1:8" x14ac:dyDescent="0.25">
      <c r="A1811" s="14"/>
      <c r="B1811" s="5">
        <f>DATE(YEAR(siječanj!B1811),MONTH(siječanj!B1811)+2,DAY(siječanj!B1811))</f>
        <v>45370</v>
      </c>
      <c r="C1811" s="8">
        <v>18.8333333333333</v>
      </c>
      <c r="D1811">
        <v>0.98095678253327767</v>
      </c>
      <c r="E1811" s="6">
        <v>178.51489058110459</v>
      </c>
      <c r="F1811" s="7">
        <v>117.75424761854063</v>
      </c>
      <c r="G1811" s="7">
        <v>197.49386389900513</v>
      </c>
      <c r="H1811" s="7">
        <f t="shared" si="45"/>
        <v>175.11539269872048</v>
      </c>
    </row>
    <row r="1812" spans="1:8" x14ac:dyDescent="0.25">
      <c r="A1812" s="14"/>
      <c r="B1812" s="5">
        <f>DATE(YEAR(siječanj!B1812),MONTH(siječanj!B1812)+2,DAY(siječanj!B1812))</f>
        <v>45370</v>
      </c>
      <c r="C1812" s="8">
        <v>18.84375</v>
      </c>
      <c r="D1812">
        <v>0.98095678253327767</v>
      </c>
      <c r="E1812" s="6">
        <v>178.75159987518484</v>
      </c>
      <c r="F1812" s="7">
        <v>114.15582657002361</v>
      </c>
      <c r="G1812" s="7">
        <v>196.98481587155365</v>
      </c>
      <c r="H1812" s="7">
        <f t="shared" si="45"/>
        <v>175.34759428623715</v>
      </c>
    </row>
    <row r="1813" spans="1:8" x14ac:dyDescent="0.25">
      <c r="A1813" s="14"/>
      <c r="B1813" s="5">
        <f>DATE(YEAR(siječanj!B1813),MONTH(siječanj!B1813)+2,DAY(siječanj!B1813))</f>
        <v>45370</v>
      </c>
      <c r="C1813" s="8">
        <v>18.8541666666667</v>
      </c>
      <c r="D1813">
        <v>0.98095678253327767</v>
      </c>
      <c r="E1813" s="6">
        <v>176.32410182058504</v>
      </c>
      <c r="F1813" s="7">
        <v>111.43668800236526</v>
      </c>
      <c r="G1813" s="7">
        <v>196.72555317746324</v>
      </c>
      <c r="H1813" s="7">
        <f t="shared" si="45"/>
        <v>172.96632360499115</v>
      </c>
    </row>
    <row r="1814" spans="1:8" x14ac:dyDescent="0.25">
      <c r="A1814" s="14"/>
      <c r="B1814" s="5">
        <f>DATE(YEAR(siječanj!B1814),MONTH(siječanj!B1814)+2,DAY(siječanj!B1814))</f>
        <v>45370</v>
      </c>
      <c r="C1814" s="8">
        <v>18.8645833333333</v>
      </c>
      <c r="D1814">
        <v>0.98095678253327767</v>
      </c>
      <c r="E1814" s="6">
        <v>172.98103385554748</v>
      </c>
      <c r="F1814" s="7">
        <v>109.32675564232355</v>
      </c>
      <c r="G1814" s="7">
        <v>196.02881455685767</v>
      </c>
      <c r="H1814" s="7">
        <f t="shared" si="45"/>
        <v>169.68691841021783</v>
      </c>
    </row>
    <row r="1815" spans="1:8" x14ac:dyDescent="0.25">
      <c r="A1815" s="14"/>
      <c r="B1815" s="5">
        <f>DATE(YEAR(siječanj!B1815),MONTH(siječanj!B1815)+2,DAY(siječanj!B1815))</f>
        <v>45370</v>
      </c>
      <c r="C1815" s="8">
        <v>18.875</v>
      </c>
      <c r="D1815">
        <v>0.98095678253327767</v>
      </c>
      <c r="E1815" s="6">
        <v>171.79846390213248</v>
      </c>
      <c r="F1815" s="7">
        <v>106.26717058245511</v>
      </c>
      <c r="G1815" s="7">
        <v>194.84148267729839</v>
      </c>
      <c r="H1815" s="7">
        <f t="shared" si="45"/>
        <v>168.52686839359532</v>
      </c>
    </row>
    <row r="1816" spans="1:8" x14ac:dyDescent="0.25">
      <c r="A1816" s="14"/>
      <c r="B1816" s="5">
        <f>DATE(YEAR(siječanj!B1816),MONTH(siječanj!B1816)+2,DAY(siječanj!B1816))</f>
        <v>45370</v>
      </c>
      <c r="C1816" s="8">
        <v>18.8854166666667</v>
      </c>
      <c r="D1816">
        <v>0.98095678253327767</v>
      </c>
      <c r="E1816" s="6">
        <v>178.63919794168038</v>
      </c>
      <c r="F1816" s="7">
        <v>104.10067757757967</v>
      </c>
      <c r="G1816" s="7">
        <v>194.49925380867646</v>
      </c>
      <c r="H1816" s="7">
        <f t="shared" si="45"/>
        <v>175.23733284719611</v>
      </c>
    </row>
    <row r="1817" spans="1:8" x14ac:dyDescent="0.25">
      <c r="A1817" s="14"/>
      <c r="B1817" s="5">
        <f>DATE(YEAR(siječanj!B1817),MONTH(siječanj!B1817)+2,DAY(siječanj!B1817))</f>
        <v>45370</v>
      </c>
      <c r="C1817" s="8">
        <v>18.8958333333333</v>
      </c>
      <c r="D1817">
        <v>0.98095678253327767</v>
      </c>
      <c r="E1817" s="6">
        <v>184.95098889343069</v>
      </c>
      <c r="F1817" s="7">
        <v>102.33736086698818</v>
      </c>
      <c r="G1817" s="7">
        <v>193.87562704704845</v>
      </c>
      <c r="H1817" s="7">
        <f t="shared" si="45"/>
        <v>181.42892699124775</v>
      </c>
    </row>
    <row r="1818" spans="1:8" x14ac:dyDescent="0.25">
      <c r="A1818" s="14"/>
      <c r="B1818" s="5">
        <f>DATE(YEAR(siječanj!B1818),MONTH(siječanj!B1818)+2,DAY(siječanj!B1818))</f>
        <v>45370</v>
      </c>
      <c r="C1818" s="8">
        <v>18.90625</v>
      </c>
      <c r="D1818">
        <v>0.98095678253327767</v>
      </c>
      <c r="E1818" s="6">
        <v>185.3223304168877</v>
      </c>
      <c r="F1818" s="7">
        <v>100.58734021314042</v>
      </c>
      <c r="G1818" s="7">
        <v>193.94239542519617</v>
      </c>
      <c r="H1818" s="7">
        <f t="shared" si="45"/>
        <v>181.79319697731913</v>
      </c>
    </row>
    <row r="1819" spans="1:8" x14ac:dyDescent="0.25">
      <c r="A1819" s="14"/>
      <c r="B1819" s="5">
        <f>DATE(YEAR(siječanj!B1819),MONTH(siječanj!B1819)+2,DAY(siječanj!B1819))</f>
        <v>45370</v>
      </c>
      <c r="C1819" s="8">
        <v>18.9166666666667</v>
      </c>
      <c r="D1819">
        <v>0.98095678253327767</v>
      </c>
      <c r="E1819" s="6">
        <v>183.99271237735877</v>
      </c>
      <c r="F1819" s="7">
        <v>97.980209622498279</v>
      </c>
      <c r="G1819" s="7">
        <v>192.81769173079928</v>
      </c>
      <c r="H1819" s="7">
        <f t="shared" si="45"/>
        <v>180.48889914326463</v>
      </c>
    </row>
    <row r="1820" spans="1:8" x14ac:dyDescent="0.25">
      <c r="A1820" s="14"/>
      <c r="B1820" s="5">
        <f>DATE(YEAR(siječanj!B1820),MONTH(siječanj!B1820)+2,DAY(siječanj!B1820))</f>
        <v>45370</v>
      </c>
      <c r="C1820" s="8">
        <v>18.9270833333333</v>
      </c>
      <c r="D1820">
        <v>0.98095678253327767</v>
      </c>
      <c r="E1820" s="6">
        <v>180.83419232732334</v>
      </c>
      <c r="F1820" s="7">
        <v>95.817288067861696</v>
      </c>
      <c r="G1820" s="7">
        <v>190.50193582726666</v>
      </c>
      <c r="H1820" s="7">
        <f t="shared" si="45"/>
        <v>177.39052747741502</v>
      </c>
    </row>
    <row r="1821" spans="1:8" x14ac:dyDescent="0.25">
      <c r="A1821" s="14"/>
      <c r="B1821" s="5">
        <f>DATE(YEAR(siječanj!B1821),MONTH(siječanj!B1821)+2,DAY(siječanj!B1821))</f>
        <v>45370</v>
      </c>
      <c r="C1821" s="8">
        <v>18.9375</v>
      </c>
      <c r="D1821">
        <v>0.98095678253327767</v>
      </c>
      <c r="E1821" s="6">
        <v>173.51886314938127</v>
      </c>
      <c r="F1821" s="7">
        <v>93.833654996380503</v>
      </c>
      <c r="G1821" s="7">
        <v>189.27673848123504</v>
      </c>
      <c r="H1821" s="7">
        <f t="shared" si="45"/>
        <v>170.21450570384917</v>
      </c>
    </row>
    <row r="1822" spans="1:8" x14ac:dyDescent="0.25">
      <c r="A1822" s="14"/>
      <c r="B1822" s="5">
        <f>DATE(YEAR(siječanj!B1822),MONTH(siječanj!B1822)+2,DAY(siječanj!B1822))</f>
        <v>45370</v>
      </c>
      <c r="C1822" s="8">
        <v>18.9479166666667</v>
      </c>
      <c r="D1822">
        <v>0.98095678253327767</v>
      </c>
      <c r="E1822" s="6">
        <v>166.76091922501956</v>
      </c>
      <c r="F1822" s="7">
        <v>91.653385220332794</v>
      </c>
      <c r="G1822" s="7">
        <v>188.83750951577485</v>
      </c>
      <c r="H1822" s="7">
        <f t="shared" si="45"/>
        <v>163.585254775267</v>
      </c>
    </row>
    <row r="1823" spans="1:8" x14ac:dyDescent="0.25">
      <c r="A1823" s="14"/>
      <c r="B1823" s="5">
        <f>DATE(YEAR(siječanj!B1823),MONTH(siječanj!B1823)+2,DAY(siječanj!B1823))</f>
        <v>45370</v>
      </c>
      <c r="C1823" s="8">
        <v>18.9583333333333</v>
      </c>
      <c r="D1823">
        <v>0.98095678253327767</v>
      </c>
      <c r="E1823" s="6">
        <v>157.05809765657881</v>
      </c>
      <c r="F1823" s="7">
        <v>88.908740964797275</v>
      </c>
      <c r="G1823" s="7">
        <v>184.27737827426901</v>
      </c>
      <c r="H1823" s="7">
        <f t="shared" si="45"/>
        <v>154.06720614799485</v>
      </c>
    </row>
    <row r="1824" spans="1:8" x14ac:dyDescent="0.25">
      <c r="A1824" s="14"/>
      <c r="B1824" s="5">
        <f>DATE(YEAR(siječanj!B1824),MONTH(siječanj!B1824)+2,DAY(siječanj!B1824))</f>
        <v>45370</v>
      </c>
      <c r="C1824" s="8">
        <v>18.96875</v>
      </c>
      <c r="D1824">
        <v>0.98095678253327767</v>
      </c>
      <c r="E1824" s="6">
        <v>146.63962610580563</v>
      </c>
      <c r="F1824" s="7">
        <v>86.718502562563785</v>
      </c>
      <c r="G1824" s="7">
        <v>183.69489861210144</v>
      </c>
      <c r="H1824" s="7">
        <f t="shared" si="45"/>
        <v>143.84713581663394</v>
      </c>
    </row>
    <row r="1825" spans="1:8" x14ac:dyDescent="0.25">
      <c r="A1825" s="14"/>
      <c r="B1825" s="5">
        <f>DATE(YEAR(siječanj!B1825),MONTH(siječanj!B1825)+2,DAY(siječanj!B1825))</f>
        <v>45370</v>
      </c>
      <c r="C1825" s="8">
        <v>18.9791666666667</v>
      </c>
      <c r="D1825">
        <v>0.98095678253327767</v>
      </c>
      <c r="E1825" s="6">
        <v>136.02593491554904</v>
      </c>
      <c r="F1825" s="7">
        <v>84.795638237700743</v>
      </c>
      <c r="G1825" s="7">
        <v>181.95159098446385</v>
      </c>
      <c r="H1825" s="7">
        <f t="shared" si="45"/>
        <v>133.43556345583804</v>
      </c>
    </row>
    <row r="1826" spans="1:8" ht="15.75" thickBot="1" x14ac:dyDescent="0.3">
      <c r="A1826" s="14"/>
      <c r="B1826" s="5">
        <f>DATE(YEAR(siječanj!B1826),MONTH(siječanj!B1826)+2,DAY(siječanj!B1826))</f>
        <v>45370</v>
      </c>
      <c r="C1826" s="8">
        <v>18.9895833333333</v>
      </c>
      <c r="D1826">
        <v>0.98095678253327767</v>
      </c>
      <c r="E1826" s="6">
        <v>125.75379310489289</v>
      </c>
      <c r="F1826" s="7">
        <v>83.18805637367619</v>
      </c>
      <c r="G1826" s="7">
        <v>181.46288298502458</v>
      </c>
      <c r="H1826" s="7">
        <f t="shared" si="45"/>
        <v>123.35903627553121</v>
      </c>
    </row>
    <row r="1827" spans="1:8" x14ac:dyDescent="0.25">
      <c r="A1827" s="13">
        <f t="shared" ref="A1827" si="46">A1731+1</f>
        <v>80</v>
      </c>
      <c r="B1827" s="5">
        <f>DATE(YEAR(siječanj!B1827),MONTH(siječanj!B1827)+2,DAY(siječanj!B1827))</f>
        <v>45371</v>
      </c>
      <c r="C1827" s="8">
        <v>19</v>
      </c>
      <c r="D1827">
        <v>0.97776846957890973</v>
      </c>
      <c r="E1827" s="6">
        <v>113.39204782458356</v>
      </c>
      <c r="F1827" s="7">
        <v>80.393536338662059</v>
      </c>
      <c r="G1827" s="7">
        <v>177.16541072000433</v>
      </c>
      <c r="H1827" s="7">
        <f t="shared" si="45"/>
        <v>110.8711690638616</v>
      </c>
    </row>
    <row r="1828" spans="1:8" x14ac:dyDescent="0.25">
      <c r="A1828" s="14"/>
      <c r="B1828" s="5">
        <f>DATE(YEAR(siječanj!B1828),MONTH(siječanj!B1828)+2,DAY(siječanj!B1828))</f>
        <v>45371</v>
      </c>
      <c r="C1828" s="8">
        <v>19.0104166666667</v>
      </c>
      <c r="D1828">
        <v>0.97776846957890973</v>
      </c>
      <c r="E1828" s="6">
        <v>104.31956353652333</v>
      </c>
      <c r="F1828" s="7">
        <v>79.148547502090764</v>
      </c>
      <c r="G1828" s="7">
        <v>175.0278211601042</v>
      </c>
      <c r="H1828" s="7">
        <f t="shared" si="45"/>
        <v>102.00037998624626</v>
      </c>
    </row>
    <row r="1829" spans="1:8" x14ac:dyDescent="0.25">
      <c r="A1829" s="14"/>
      <c r="B1829" s="5">
        <f>DATE(YEAR(siječanj!B1829),MONTH(siječanj!B1829)+2,DAY(siječanj!B1829))</f>
        <v>45371</v>
      </c>
      <c r="C1829" s="8">
        <v>19.0208333333333</v>
      </c>
      <c r="D1829">
        <v>0.97776846957890973</v>
      </c>
      <c r="E1829" s="6">
        <v>96.767420613642784</v>
      </c>
      <c r="F1829" s="7">
        <v>78.212091031458669</v>
      </c>
      <c r="G1829" s="7">
        <v>174.39398632979811</v>
      </c>
      <c r="H1829" s="7">
        <f t="shared" si="45"/>
        <v>94.616132758500143</v>
      </c>
    </row>
    <row r="1830" spans="1:8" x14ac:dyDescent="0.25">
      <c r="A1830" s="14"/>
      <c r="B1830" s="5">
        <f>DATE(YEAR(siječanj!B1830),MONTH(siječanj!B1830)+2,DAY(siječanj!B1830))</f>
        <v>45371</v>
      </c>
      <c r="C1830" s="8">
        <v>19.03125</v>
      </c>
      <c r="D1830">
        <v>0.97776846957890973</v>
      </c>
      <c r="E1830" s="6">
        <v>89.477925286183194</v>
      </c>
      <c r="F1830" s="7">
        <v>77.51008872813722</v>
      </c>
      <c r="G1830" s="7">
        <v>174.6925261051189</v>
      </c>
      <c r="H1830" s="7">
        <f t="shared" si="45"/>
        <v>87.488694068167376</v>
      </c>
    </row>
    <row r="1831" spans="1:8" x14ac:dyDescent="0.25">
      <c r="A1831" s="14"/>
      <c r="B1831" s="5">
        <f>DATE(YEAR(siječanj!B1831),MONTH(siječanj!B1831)+2,DAY(siječanj!B1831))</f>
        <v>45371</v>
      </c>
      <c r="C1831" s="8">
        <v>19.0416666666667</v>
      </c>
      <c r="D1831">
        <v>0.97776846957890973</v>
      </c>
      <c r="E1831" s="6">
        <v>83.28659967711836</v>
      </c>
      <c r="F1831" s="7">
        <v>76.959068596034754</v>
      </c>
      <c r="G1831" s="7">
        <v>174.10292963682318</v>
      </c>
      <c r="H1831" s="7">
        <f t="shared" si="45"/>
        <v>81.43501110272733</v>
      </c>
    </row>
    <row r="1832" spans="1:8" x14ac:dyDescent="0.25">
      <c r="A1832" s="14"/>
      <c r="B1832" s="5">
        <f>DATE(YEAR(siječanj!B1832),MONTH(siječanj!B1832)+2,DAY(siječanj!B1832))</f>
        <v>45371</v>
      </c>
      <c r="C1832" s="8">
        <v>19.0520833333333</v>
      </c>
      <c r="D1832">
        <v>0.97776846957890973</v>
      </c>
      <c r="E1832" s="6">
        <v>78.170459670702598</v>
      </c>
      <c r="F1832" s="7">
        <v>76.331151381990537</v>
      </c>
      <c r="G1832" s="7">
        <v>173.86612046121317</v>
      </c>
      <c r="H1832" s="7">
        <f t="shared" si="45"/>
        <v>76.432610718502758</v>
      </c>
    </row>
    <row r="1833" spans="1:8" x14ac:dyDescent="0.25">
      <c r="A1833" s="14"/>
      <c r="B1833" s="5">
        <f>DATE(YEAR(siječanj!B1833),MONTH(siječanj!B1833)+2,DAY(siječanj!B1833))</f>
        <v>45371</v>
      </c>
      <c r="C1833" s="8">
        <v>19.0625</v>
      </c>
      <c r="D1833">
        <v>0.97776846957890973</v>
      </c>
      <c r="E1833" s="6">
        <v>74.68656435793055</v>
      </c>
      <c r="F1833" s="7">
        <v>76.05445427624224</v>
      </c>
      <c r="G1833" s="7">
        <v>174.2196629255653</v>
      </c>
      <c r="H1833" s="7">
        <f t="shared" si="45"/>
        <v>73.026167730360498</v>
      </c>
    </row>
    <row r="1834" spans="1:8" x14ac:dyDescent="0.25">
      <c r="A1834" s="14"/>
      <c r="B1834" s="5">
        <f>DATE(YEAR(siječanj!B1834),MONTH(siječanj!B1834)+2,DAY(siječanj!B1834))</f>
        <v>45371</v>
      </c>
      <c r="C1834" s="8">
        <v>19.0729166666667</v>
      </c>
      <c r="D1834">
        <v>0.97776846957890973</v>
      </c>
      <c r="E1834" s="6">
        <v>71.197928355732898</v>
      </c>
      <c r="F1834" s="7">
        <v>75.865419433749864</v>
      </c>
      <c r="G1834" s="7">
        <v>174.30019932870709</v>
      </c>
      <c r="H1834" s="7">
        <f t="shared" si="45"/>
        <v>69.615089445573815</v>
      </c>
    </row>
    <row r="1835" spans="1:8" x14ac:dyDescent="0.25">
      <c r="A1835" s="14"/>
      <c r="B1835" s="5">
        <f>DATE(YEAR(siječanj!B1835),MONTH(siječanj!B1835)+2,DAY(siječanj!B1835))</f>
        <v>45371</v>
      </c>
      <c r="C1835" s="8">
        <v>19.0833333333333</v>
      </c>
      <c r="D1835">
        <v>0.97776846957890973</v>
      </c>
      <c r="E1835" s="6">
        <v>68.817610556734479</v>
      </c>
      <c r="F1835" s="7">
        <v>75.378436705643523</v>
      </c>
      <c r="G1835" s="7">
        <v>174.04730836521583</v>
      </c>
      <c r="H1835" s="7">
        <f t="shared" si="45"/>
        <v>67.287689754135698</v>
      </c>
    </row>
    <row r="1836" spans="1:8" x14ac:dyDescent="0.25">
      <c r="A1836" s="14"/>
      <c r="B1836" s="5">
        <f>DATE(YEAR(siječanj!B1836),MONTH(siječanj!B1836)+2,DAY(siječanj!B1836))</f>
        <v>45371</v>
      </c>
      <c r="C1836" s="8">
        <v>19.09375</v>
      </c>
      <c r="D1836">
        <v>0.97776846957890973</v>
      </c>
      <c r="E1836" s="6">
        <v>66.649105302901802</v>
      </c>
      <c r="F1836" s="7">
        <v>75.329764425247618</v>
      </c>
      <c r="G1836" s="7">
        <v>174.25223539489502</v>
      </c>
      <c r="H1836" s="7">
        <f t="shared" si="45"/>
        <v>65.167393690821896</v>
      </c>
    </row>
    <row r="1837" spans="1:8" x14ac:dyDescent="0.25">
      <c r="A1837" s="14"/>
      <c r="B1837" s="5">
        <f>DATE(YEAR(siječanj!B1837),MONTH(siječanj!B1837)+2,DAY(siječanj!B1837))</f>
        <v>45371</v>
      </c>
      <c r="C1837" s="8">
        <v>19.1041666666667</v>
      </c>
      <c r="D1837">
        <v>0.97776846957890973</v>
      </c>
      <c r="E1837" s="6">
        <v>65.606566505773415</v>
      </c>
      <c r="F1837" s="7">
        <v>74.934666422525126</v>
      </c>
      <c r="G1837" s="7">
        <v>174.24029729481592</v>
      </c>
      <c r="H1837" s="7">
        <f t="shared" si="45"/>
        <v>64.148032126677037</v>
      </c>
    </row>
    <row r="1838" spans="1:8" x14ac:dyDescent="0.25">
      <c r="A1838" s="14"/>
      <c r="B1838" s="5">
        <f>DATE(YEAR(siječanj!B1838),MONTH(siječanj!B1838)+2,DAY(siječanj!B1838))</f>
        <v>45371</v>
      </c>
      <c r="C1838" s="8">
        <v>19.1145833333333</v>
      </c>
      <c r="D1838">
        <v>0.97776846957890973</v>
      </c>
      <c r="E1838" s="6">
        <v>64.092531607507865</v>
      </c>
      <c r="F1838" s="7">
        <v>74.625748315369947</v>
      </c>
      <c r="G1838" s="7">
        <v>174.47839100976145</v>
      </c>
      <c r="H1838" s="7">
        <f t="shared" si="45"/>
        <v>62.667656541310862</v>
      </c>
    </row>
    <row r="1839" spans="1:8" x14ac:dyDescent="0.25">
      <c r="A1839" s="14"/>
      <c r="B1839" s="5">
        <f>DATE(YEAR(siječanj!B1839),MONTH(siječanj!B1839)+2,DAY(siječanj!B1839))</f>
        <v>45371</v>
      </c>
      <c r="C1839" s="8">
        <v>19.125</v>
      </c>
      <c r="D1839">
        <v>0.97776846957890973</v>
      </c>
      <c r="E1839" s="6">
        <v>63.650368460605108</v>
      </c>
      <c r="F1839" s="7">
        <v>74.638267012363798</v>
      </c>
      <c r="G1839" s="7">
        <v>174.44899115455084</v>
      </c>
      <c r="H1839" s="7">
        <f t="shared" si="45"/>
        <v>62.235323357859563</v>
      </c>
    </row>
    <row r="1840" spans="1:8" x14ac:dyDescent="0.25">
      <c r="A1840" s="14"/>
      <c r="B1840" s="5">
        <f>DATE(YEAR(siječanj!B1840),MONTH(siječanj!B1840)+2,DAY(siječanj!B1840))</f>
        <v>45371</v>
      </c>
      <c r="C1840" s="8">
        <v>19.1354166666667</v>
      </c>
      <c r="D1840">
        <v>0.97776846957890973</v>
      </c>
      <c r="E1840" s="6">
        <v>62.718983113609227</v>
      </c>
      <c r="F1840" s="7">
        <v>74.741437742084116</v>
      </c>
      <c r="G1840" s="7">
        <v>174.93379777348704</v>
      </c>
      <c r="H1840" s="7">
        <f t="shared" si="45"/>
        <v>61.324644132539177</v>
      </c>
    </row>
    <row r="1841" spans="1:8" x14ac:dyDescent="0.25">
      <c r="A1841" s="14"/>
      <c r="B1841" s="5">
        <f>DATE(YEAR(siječanj!B1841),MONTH(siječanj!B1841)+2,DAY(siječanj!B1841))</f>
        <v>45371</v>
      </c>
      <c r="C1841" s="8">
        <v>19.1458333333333</v>
      </c>
      <c r="D1841">
        <v>0.97776846957890973</v>
      </c>
      <c r="E1841" s="6">
        <v>62.394801152659028</v>
      </c>
      <c r="F1841" s="7">
        <v>74.729508060442626</v>
      </c>
      <c r="G1841" s="7">
        <v>175.69111564581971</v>
      </c>
      <c r="H1841" s="7">
        <f t="shared" si="45"/>
        <v>61.007669232715813</v>
      </c>
    </row>
    <row r="1842" spans="1:8" x14ac:dyDescent="0.25">
      <c r="A1842" s="14"/>
      <c r="B1842" s="5">
        <f>DATE(YEAR(siječanj!B1842),MONTH(siječanj!B1842)+2,DAY(siječanj!B1842))</f>
        <v>45371</v>
      </c>
      <c r="C1842" s="8">
        <v>19.15625</v>
      </c>
      <c r="D1842">
        <v>0.97776846957890973</v>
      </c>
      <c r="E1842" s="6">
        <v>61.861940172290993</v>
      </c>
      <c r="F1842" s="7">
        <v>74.902372287594758</v>
      </c>
      <c r="G1842" s="7">
        <v>176.95070363962844</v>
      </c>
      <c r="H1842" s="7">
        <f t="shared" si="45"/>
        <v>60.48665456744304</v>
      </c>
    </row>
    <row r="1843" spans="1:8" x14ac:dyDescent="0.25">
      <c r="A1843" s="14"/>
      <c r="B1843" s="5">
        <f>DATE(YEAR(siječanj!B1843),MONTH(siječanj!B1843)+2,DAY(siječanj!B1843))</f>
        <v>45371</v>
      </c>
      <c r="C1843" s="8">
        <v>19.1666666666667</v>
      </c>
      <c r="D1843">
        <v>0.97776846957890973</v>
      </c>
      <c r="E1843" s="6">
        <v>61.620976969200086</v>
      </c>
      <c r="F1843" s="7">
        <v>75.104884737087446</v>
      </c>
      <c r="G1843" s="7">
        <v>179.19436661744118</v>
      </c>
      <c r="H1843" s="7">
        <f t="shared" si="45"/>
        <v>60.251048345132013</v>
      </c>
    </row>
    <row r="1844" spans="1:8" x14ac:dyDescent="0.25">
      <c r="A1844" s="14"/>
      <c r="B1844" s="5">
        <f>DATE(YEAR(siječanj!B1844),MONTH(siječanj!B1844)+2,DAY(siječanj!B1844))</f>
        <v>45371</v>
      </c>
      <c r="C1844" s="8">
        <v>19.1770833333333</v>
      </c>
      <c r="D1844">
        <v>0.97776846957890973</v>
      </c>
      <c r="E1844" s="6">
        <v>62.654164458357378</v>
      </c>
      <c r="F1844" s="7">
        <v>75.36472237494327</v>
      </c>
      <c r="G1844" s="7">
        <v>180.5023050135546</v>
      </c>
      <c r="H1844" s="7">
        <f t="shared" si="45"/>
        <v>61.261266495193411</v>
      </c>
    </row>
    <row r="1845" spans="1:8" x14ac:dyDescent="0.25">
      <c r="A1845" s="14"/>
      <c r="B1845" s="5">
        <f>DATE(YEAR(siječanj!B1845),MONTH(siječanj!B1845)+2,DAY(siječanj!B1845))</f>
        <v>45371</v>
      </c>
      <c r="C1845" s="8">
        <v>19.1875</v>
      </c>
      <c r="D1845">
        <v>0.97776846957890973</v>
      </c>
      <c r="E1845" s="6">
        <v>62.59469743151346</v>
      </c>
      <c r="F1845" s="7">
        <v>75.897734086213987</v>
      </c>
      <c r="G1845" s="7">
        <v>185.66854757728757</v>
      </c>
      <c r="H1845" s="7">
        <f t="shared" si="45"/>
        <v>61.203121511365829</v>
      </c>
    </row>
    <row r="1846" spans="1:8" x14ac:dyDescent="0.25">
      <c r="A1846" s="14"/>
      <c r="B1846" s="5">
        <f>DATE(YEAR(siječanj!B1846),MONTH(siječanj!B1846)+2,DAY(siječanj!B1846))</f>
        <v>45371</v>
      </c>
      <c r="C1846" s="8">
        <v>19.1979166666667</v>
      </c>
      <c r="D1846">
        <v>0.97776846957890973</v>
      </c>
      <c r="E1846" s="6">
        <v>64.409206902059339</v>
      </c>
      <c r="F1846" s="7">
        <v>77.066359209864856</v>
      </c>
      <c r="G1846" s="7">
        <v>187.17378323550645</v>
      </c>
      <c r="H1846" s="7">
        <f t="shared" si="45"/>
        <v>62.977291659417908</v>
      </c>
    </row>
    <row r="1847" spans="1:8" x14ac:dyDescent="0.25">
      <c r="A1847" s="14"/>
      <c r="B1847" s="5">
        <f>DATE(YEAR(siječanj!B1847),MONTH(siječanj!B1847)+2,DAY(siječanj!B1847))</f>
        <v>45371</v>
      </c>
      <c r="C1847" s="8">
        <v>19.2083333333333</v>
      </c>
      <c r="D1847">
        <v>0.97776846957890973</v>
      </c>
      <c r="E1847" s="6">
        <v>65.725069946017271</v>
      </c>
      <c r="F1847" s="7">
        <v>78.682325014939238</v>
      </c>
      <c r="G1847" s="7">
        <v>191.75406860018578</v>
      </c>
      <c r="H1847" s="7">
        <f t="shared" si="45"/>
        <v>64.263901054084101</v>
      </c>
    </row>
    <row r="1848" spans="1:8" x14ac:dyDescent="0.25">
      <c r="A1848" s="14"/>
      <c r="B1848" s="5">
        <f>DATE(YEAR(siječanj!B1848),MONTH(siječanj!B1848)+2,DAY(siječanj!B1848))</f>
        <v>45371</v>
      </c>
      <c r="C1848" s="8">
        <v>19.21875</v>
      </c>
      <c r="D1848">
        <v>0.97776846957890973</v>
      </c>
      <c r="E1848" s="6">
        <v>68.800873784775618</v>
      </c>
      <c r="F1848" s="7">
        <v>80.188948944994891</v>
      </c>
      <c r="G1848" s="7">
        <v>192.58104826775315</v>
      </c>
      <c r="H1848" s="7">
        <f t="shared" si="45"/>
        <v>67.271325066231782</v>
      </c>
    </row>
    <row r="1849" spans="1:8" x14ac:dyDescent="0.25">
      <c r="A1849" s="14"/>
      <c r="B1849" s="5">
        <f>DATE(YEAR(siječanj!B1849),MONTH(siječanj!B1849)+2,DAY(siječanj!B1849))</f>
        <v>45371</v>
      </c>
      <c r="C1849" s="8">
        <v>19.2291666666667</v>
      </c>
      <c r="D1849">
        <v>0.97776846957890973</v>
      </c>
      <c r="E1849" s="6">
        <v>72.0233256431531</v>
      </c>
      <c r="F1849" s="7">
        <v>82.665167527173026</v>
      </c>
      <c r="G1849" s="7">
        <v>192.7938673704237</v>
      </c>
      <c r="H1849" s="7">
        <f t="shared" si="45"/>
        <v>70.422136888089256</v>
      </c>
    </row>
    <row r="1850" spans="1:8" x14ac:dyDescent="0.25">
      <c r="A1850" s="14"/>
      <c r="B1850" s="5">
        <f>DATE(YEAR(siječanj!B1850),MONTH(siječanj!B1850)+2,DAY(siječanj!B1850))</f>
        <v>45371</v>
      </c>
      <c r="C1850" s="8">
        <v>19.2395833333333</v>
      </c>
      <c r="D1850">
        <v>0.97776846957890973</v>
      </c>
      <c r="E1850" s="6">
        <v>78.878827654520094</v>
      </c>
      <c r="F1850" s="7">
        <v>86.567784253005669</v>
      </c>
      <c r="G1850" s="7">
        <v>192.44556528680548</v>
      </c>
      <c r="H1850" s="7">
        <f t="shared" si="45"/>
        <v>77.125230597938696</v>
      </c>
    </row>
    <row r="1851" spans="1:8" x14ac:dyDescent="0.25">
      <c r="A1851" s="14"/>
      <c r="B1851" s="5">
        <f>DATE(YEAR(siječanj!B1851),MONTH(siječanj!B1851)+2,DAY(siječanj!B1851))</f>
        <v>45371</v>
      </c>
      <c r="C1851" s="8">
        <v>19.25</v>
      </c>
      <c r="D1851">
        <v>0.97776846957890973</v>
      </c>
      <c r="E1851" s="6">
        <v>84.003369057328015</v>
      </c>
      <c r="F1851" s="7">
        <v>92.433705681253969</v>
      </c>
      <c r="G1851" s="7">
        <v>190.42005498751229</v>
      </c>
      <c r="H1851" s="7">
        <f t="shared" si="45"/>
        <v>82.135845602655948</v>
      </c>
    </row>
    <row r="1852" spans="1:8" x14ac:dyDescent="0.25">
      <c r="A1852" s="14"/>
      <c r="B1852" s="5">
        <f>DATE(YEAR(siječanj!B1852),MONTH(siječanj!B1852)+2,DAY(siječanj!B1852))</f>
        <v>45371</v>
      </c>
      <c r="C1852" s="8">
        <v>19.2604166666667</v>
      </c>
      <c r="D1852">
        <v>0.97776846957890973</v>
      </c>
      <c r="E1852" s="6">
        <v>90.535488255349094</v>
      </c>
      <c r="F1852" s="7">
        <v>96.356583018106676</v>
      </c>
      <c r="G1852" s="7">
        <v>185.68101572458346</v>
      </c>
      <c r="H1852" s="7">
        <f t="shared" si="45"/>
        <v>88.522745794012039</v>
      </c>
    </row>
    <row r="1853" spans="1:8" x14ac:dyDescent="0.25">
      <c r="A1853" s="14"/>
      <c r="B1853" s="5">
        <f>DATE(YEAR(siječanj!B1853),MONTH(siječanj!B1853)+2,DAY(siječanj!B1853))</f>
        <v>45371</v>
      </c>
      <c r="C1853" s="8">
        <v>19.2708333333333</v>
      </c>
      <c r="D1853">
        <v>0.97776846957890973</v>
      </c>
      <c r="E1853" s="6">
        <v>96.122177407479398</v>
      </c>
      <c r="F1853" s="7">
        <v>101.80404212616922</v>
      </c>
      <c r="G1853" s="7">
        <v>156.01529844080034</v>
      </c>
      <c r="H1853" s="7">
        <f t="shared" si="45"/>
        <v>93.985234296303588</v>
      </c>
    </row>
    <row r="1854" spans="1:8" x14ac:dyDescent="0.25">
      <c r="A1854" s="14"/>
      <c r="B1854" s="5">
        <f>DATE(YEAR(siječanj!B1854),MONTH(siječanj!B1854)+2,DAY(siječanj!B1854))</f>
        <v>45371</v>
      </c>
      <c r="C1854" s="8">
        <v>19.28125</v>
      </c>
      <c r="D1854">
        <v>0.97776846957890973</v>
      </c>
      <c r="E1854" s="6">
        <v>102.45954403872288</v>
      </c>
      <c r="F1854" s="7">
        <v>110.10354812006707</v>
      </c>
      <c r="G1854" s="7">
        <v>94.257887844853258</v>
      </c>
      <c r="H1854" s="7">
        <f t="shared" si="45"/>
        <v>100.18171156849498</v>
      </c>
    </row>
    <row r="1855" spans="1:8" x14ac:dyDescent="0.25">
      <c r="A1855" s="14"/>
      <c r="B1855" s="5">
        <f>DATE(YEAR(siječanj!B1855),MONTH(siječanj!B1855)+2,DAY(siječanj!B1855))</f>
        <v>45371</v>
      </c>
      <c r="C1855" s="8">
        <v>19.2916666666667</v>
      </c>
      <c r="D1855">
        <v>0.97776846957890973</v>
      </c>
      <c r="E1855" s="6">
        <v>108.02603377440431</v>
      </c>
      <c r="F1855" s="7">
        <v>121.01508719848485</v>
      </c>
      <c r="G1855" s="7">
        <v>34.458696685230237</v>
      </c>
      <c r="H1855" s="7">
        <f t="shared" si="45"/>
        <v>105.62444971827891</v>
      </c>
    </row>
    <row r="1856" spans="1:8" x14ac:dyDescent="0.25">
      <c r="A1856" s="14"/>
      <c r="B1856" s="5">
        <f>DATE(YEAR(siječanj!B1856),MONTH(siječanj!B1856)+2,DAY(siječanj!B1856))</f>
        <v>45371</v>
      </c>
      <c r="C1856" s="8">
        <v>19.3020833333333</v>
      </c>
      <c r="D1856">
        <v>0.97776846957890973</v>
      </c>
      <c r="E1856" s="6">
        <v>109.7001573498997</v>
      </c>
      <c r="F1856" s="7">
        <v>125.48705614472486</v>
      </c>
      <c r="G1856" s="7">
        <v>12.746454062258969</v>
      </c>
      <c r="H1856" s="7">
        <f t="shared" si="45"/>
        <v>107.26135496457701</v>
      </c>
    </row>
    <row r="1857" spans="1:8" x14ac:dyDescent="0.25">
      <c r="A1857" s="14"/>
      <c r="B1857" s="5">
        <f>DATE(YEAR(siječanj!B1857),MONTH(siječanj!B1857)+2,DAY(siječanj!B1857))</f>
        <v>45371</v>
      </c>
      <c r="C1857" s="8">
        <v>19.3125</v>
      </c>
      <c r="D1857">
        <v>0.97776846957890973</v>
      </c>
      <c r="E1857" s="6">
        <v>113.0901513410912</v>
      </c>
      <c r="F1857" s="7">
        <v>130.50067215545488</v>
      </c>
      <c r="G1857" s="7">
        <v>4.723788816246473</v>
      </c>
      <c r="H1857" s="7">
        <f t="shared" si="45"/>
        <v>110.57598420122603</v>
      </c>
    </row>
    <row r="1858" spans="1:8" x14ac:dyDescent="0.25">
      <c r="A1858" s="14"/>
      <c r="B1858" s="5">
        <f>DATE(YEAR(siječanj!B1858),MONTH(siječanj!B1858)+2,DAY(siječanj!B1858))</f>
        <v>45371</v>
      </c>
      <c r="C1858" s="8">
        <v>19.3229166666667</v>
      </c>
      <c r="D1858">
        <v>0.97776846957890973</v>
      </c>
      <c r="E1858" s="6">
        <v>113.54455100457828</v>
      </c>
      <c r="F1858" s="7">
        <v>137.68195422196857</v>
      </c>
      <c r="G1858" s="7">
        <v>2.6115560919531227</v>
      </c>
      <c r="H1858" s="7">
        <f t="shared" si="45"/>
        <v>111.02028186477096</v>
      </c>
    </row>
    <row r="1859" spans="1:8" x14ac:dyDescent="0.25">
      <c r="A1859" s="14"/>
      <c r="B1859" s="5">
        <f>DATE(YEAR(siječanj!B1859),MONTH(siječanj!B1859)+2,DAY(siječanj!B1859))</f>
        <v>45371</v>
      </c>
      <c r="C1859" s="8">
        <v>19.3333333333333</v>
      </c>
      <c r="D1859">
        <v>0.97776846957890973</v>
      </c>
      <c r="E1859" s="6">
        <v>112.26897840111801</v>
      </c>
      <c r="F1859" s="7">
        <v>147.23968571835226</v>
      </c>
      <c r="G1859" s="7">
        <v>1.6877728653665196</v>
      </c>
      <c r="H1859" s="7">
        <f t="shared" si="45"/>
        <v>109.77306719244882</v>
      </c>
    </row>
    <row r="1860" spans="1:8" x14ac:dyDescent="0.25">
      <c r="A1860" s="14"/>
      <c r="B1860" s="5">
        <f>DATE(YEAR(siječanj!B1860),MONTH(siječanj!B1860)+2,DAY(siječanj!B1860))</f>
        <v>45371</v>
      </c>
      <c r="C1860" s="8">
        <v>19.34375</v>
      </c>
      <c r="D1860">
        <v>0.97776846957890973</v>
      </c>
      <c r="E1860" s="6">
        <v>111.02161639785849</v>
      </c>
      <c r="F1860" s="7">
        <v>151.10918536892515</v>
      </c>
      <c r="G1860" s="7">
        <v>1.3565586060424213</v>
      </c>
      <c r="H1860" s="7">
        <f t="shared" ref="H1860:H1923" si="47">D1860*E1860</f>
        <v>108.55343595551089</v>
      </c>
    </row>
    <row r="1861" spans="1:8" x14ac:dyDescent="0.25">
      <c r="A1861" s="14"/>
      <c r="B1861" s="5">
        <f>DATE(YEAR(siječanj!B1861),MONTH(siječanj!B1861)+2,DAY(siječanj!B1861))</f>
        <v>45371</v>
      </c>
      <c r="C1861" s="8">
        <v>19.3541666666667</v>
      </c>
      <c r="D1861">
        <v>0.97776846957890973</v>
      </c>
      <c r="E1861" s="6">
        <v>112.04357640513771</v>
      </c>
      <c r="F1861" s="7">
        <v>153.45344321293064</v>
      </c>
      <c r="G1861" s="7">
        <v>1.2992119724975719</v>
      </c>
      <c r="H1861" s="7">
        <f t="shared" si="47"/>
        <v>109.55267622779914</v>
      </c>
    </row>
    <row r="1862" spans="1:8" x14ac:dyDescent="0.25">
      <c r="A1862" s="14"/>
      <c r="B1862" s="5">
        <f>DATE(YEAR(siječanj!B1862),MONTH(siječanj!B1862)+2,DAY(siječanj!B1862))</f>
        <v>45371</v>
      </c>
      <c r="C1862" s="8">
        <v>19.3645833333333</v>
      </c>
      <c r="D1862">
        <v>0.97776846957890973</v>
      </c>
      <c r="E1862" s="6">
        <v>112.20736126321054</v>
      </c>
      <c r="F1862" s="7">
        <v>155.63473045984793</v>
      </c>
      <c r="G1862" s="7">
        <v>1.1860628688597974</v>
      </c>
      <c r="H1862" s="7">
        <f t="shared" si="47"/>
        <v>109.71281989781721</v>
      </c>
    </row>
    <row r="1863" spans="1:8" x14ac:dyDescent="0.25">
      <c r="A1863" s="14"/>
      <c r="B1863" s="5">
        <f>DATE(YEAR(siječanj!B1863),MONTH(siječanj!B1863)+2,DAY(siječanj!B1863))</f>
        <v>45371</v>
      </c>
      <c r="C1863" s="8">
        <v>19.375</v>
      </c>
      <c r="D1863">
        <v>0.97776846957890973</v>
      </c>
      <c r="E1863" s="6">
        <v>113.69386153569771</v>
      </c>
      <c r="F1863" s="7">
        <v>158.29445870375716</v>
      </c>
      <c r="G1863" s="7">
        <v>1.0909514050050906</v>
      </c>
      <c r="H1863" s="7">
        <f t="shared" si="47"/>
        <v>111.16627299427562</v>
      </c>
    </row>
    <row r="1864" spans="1:8" x14ac:dyDescent="0.25">
      <c r="A1864" s="14"/>
      <c r="B1864" s="5">
        <f>DATE(YEAR(siječanj!B1864),MONTH(siječanj!B1864)+2,DAY(siječanj!B1864))</f>
        <v>45371</v>
      </c>
      <c r="C1864" s="8">
        <v>19.3854166666667</v>
      </c>
      <c r="D1864">
        <v>0.97776846957890973</v>
      </c>
      <c r="E1864" s="6">
        <v>113.87359190120873</v>
      </c>
      <c r="F1864" s="7">
        <v>159.60074319960381</v>
      </c>
      <c r="G1864" s="7">
        <v>1.1571844451717057</v>
      </c>
      <c r="H1864" s="7">
        <f t="shared" si="47"/>
        <v>111.34200767869818</v>
      </c>
    </row>
    <row r="1865" spans="1:8" x14ac:dyDescent="0.25">
      <c r="A1865" s="14"/>
      <c r="B1865" s="5">
        <f>DATE(YEAR(siječanj!B1865),MONTH(siječanj!B1865)+2,DAY(siječanj!B1865))</f>
        <v>45371</v>
      </c>
      <c r="C1865" s="8">
        <v>19.3958333333333</v>
      </c>
      <c r="D1865">
        <v>0.97776846957890973</v>
      </c>
      <c r="E1865" s="6">
        <v>113.84215810518359</v>
      </c>
      <c r="F1865" s="7">
        <v>160.15141662784882</v>
      </c>
      <c r="G1865" s="7">
        <v>1.1069013664545833</v>
      </c>
      <c r="H1865" s="7">
        <f t="shared" si="47"/>
        <v>111.31127270406563</v>
      </c>
    </row>
    <row r="1866" spans="1:8" x14ac:dyDescent="0.25">
      <c r="A1866" s="14"/>
      <c r="B1866" s="5">
        <f>DATE(YEAR(siječanj!B1866),MONTH(siječanj!B1866)+2,DAY(siječanj!B1866))</f>
        <v>45371</v>
      </c>
      <c r="C1866" s="8">
        <v>19.40625</v>
      </c>
      <c r="D1866">
        <v>0.97776846957890973</v>
      </c>
      <c r="E1866" s="6">
        <v>114.43816652707122</v>
      </c>
      <c r="F1866" s="7">
        <v>160.44260926505314</v>
      </c>
      <c r="G1866" s="7">
        <v>1.053574747881862</v>
      </c>
      <c r="H1866" s="7">
        <f t="shared" si="47"/>
        <v>111.89403094659085</v>
      </c>
    </row>
    <row r="1867" spans="1:8" x14ac:dyDescent="0.25">
      <c r="A1867" s="14"/>
      <c r="B1867" s="5">
        <f>DATE(YEAR(siječanj!B1867),MONTH(siječanj!B1867)+2,DAY(siječanj!B1867))</f>
        <v>45371</v>
      </c>
      <c r="C1867" s="8">
        <v>19.4166666666667</v>
      </c>
      <c r="D1867">
        <v>0.97776846957890973</v>
      </c>
      <c r="E1867" s="6">
        <v>114.95091776106679</v>
      </c>
      <c r="F1867" s="7">
        <v>159.91612548799142</v>
      </c>
      <c r="G1867" s="7">
        <v>1.0221262727987002</v>
      </c>
      <c r="H1867" s="7">
        <f t="shared" si="47"/>
        <v>112.39538293592939</v>
      </c>
    </row>
    <row r="1868" spans="1:8" x14ac:dyDescent="0.25">
      <c r="A1868" s="14"/>
      <c r="B1868" s="5">
        <f>DATE(YEAR(siječanj!B1868),MONTH(siječanj!B1868)+2,DAY(siječanj!B1868))</f>
        <v>45371</v>
      </c>
      <c r="C1868" s="8">
        <v>19.4270833333333</v>
      </c>
      <c r="D1868">
        <v>0.97776846957890973</v>
      </c>
      <c r="E1868" s="6">
        <v>116.85933939243324</v>
      </c>
      <c r="F1868" s="7">
        <v>159.01921182518987</v>
      </c>
      <c r="G1868" s="7">
        <v>1.0975759525940685</v>
      </c>
      <c r="H1868" s="7">
        <f t="shared" si="47"/>
        <v>114.26137743374186</v>
      </c>
    </row>
    <row r="1869" spans="1:8" x14ac:dyDescent="0.25">
      <c r="A1869" s="14"/>
      <c r="B1869" s="5">
        <f>DATE(YEAR(siječanj!B1869),MONTH(siječanj!B1869)+2,DAY(siječanj!B1869))</f>
        <v>45371</v>
      </c>
      <c r="C1869" s="8">
        <v>19.4375</v>
      </c>
      <c r="D1869">
        <v>0.97776846957890973</v>
      </c>
      <c r="E1869" s="6">
        <v>118.51141693913645</v>
      </c>
      <c r="F1869" s="7">
        <v>158.61647010501039</v>
      </c>
      <c r="G1869" s="7">
        <v>1.1772041887555362</v>
      </c>
      <c r="H1869" s="7">
        <f t="shared" si="47"/>
        <v>115.87672676820753</v>
      </c>
    </row>
    <row r="1870" spans="1:8" x14ac:dyDescent="0.25">
      <c r="A1870" s="14"/>
      <c r="B1870" s="5">
        <f>DATE(YEAR(siječanj!B1870),MONTH(siječanj!B1870)+2,DAY(siječanj!B1870))</f>
        <v>45371</v>
      </c>
      <c r="C1870" s="8">
        <v>19.4479166666667</v>
      </c>
      <c r="D1870">
        <v>0.97776846957890973</v>
      </c>
      <c r="E1870" s="6">
        <v>119.43693431574582</v>
      </c>
      <c r="F1870" s="7">
        <v>158.2303136164864</v>
      </c>
      <c r="G1870" s="7">
        <v>1.1490381281403201</v>
      </c>
      <c r="H1870" s="7">
        <f t="shared" si="47"/>
        <v>116.78166847710355</v>
      </c>
    </row>
    <row r="1871" spans="1:8" x14ac:dyDescent="0.25">
      <c r="A1871" s="14"/>
      <c r="B1871" s="5">
        <f>DATE(YEAR(siječanj!B1871),MONTH(siječanj!B1871)+2,DAY(siječanj!B1871))</f>
        <v>45371</v>
      </c>
      <c r="C1871" s="8">
        <v>19.4583333333333</v>
      </c>
      <c r="D1871">
        <v>0.97776846957890973</v>
      </c>
      <c r="E1871" s="6">
        <v>119.57850661488452</v>
      </c>
      <c r="F1871" s="7">
        <v>158.079367683903</v>
      </c>
      <c r="G1871" s="7">
        <v>1.0788398134822688</v>
      </c>
      <c r="H1871" s="7">
        <f t="shared" si="47"/>
        <v>116.92009340736716</v>
      </c>
    </row>
    <row r="1872" spans="1:8" x14ac:dyDescent="0.25">
      <c r="A1872" s="14"/>
      <c r="B1872" s="5">
        <f>DATE(YEAR(siječanj!B1872),MONTH(siječanj!B1872)+2,DAY(siječanj!B1872))</f>
        <v>45371</v>
      </c>
      <c r="C1872" s="8">
        <v>19.46875</v>
      </c>
      <c r="D1872">
        <v>0.97776846957890973</v>
      </c>
      <c r="E1872" s="6">
        <v>118.84727276157601</v>
      </c>
      <c r="F1872" s="7">
        <v>157.6213608380499</v>
      </c>
      <c r="G1872" s="7">
        <v>1.1420168751577759</v>
      </c>
      <c r="H1872" s="7">
        <f t="shared" si="47"/>
        <v>116.20511600171342</v>
      </c>
    </row>
    <row r="1873" spans="1:8" x14ac:dyDescent="0.25">
      <c r="A1873" s="14"/>
      <c r="B1873" s="5">
        <f>DATE(YEAR(siječanj!B1873),MONTH(siječanj!B1873)+2,DAY(siječanj!B1873))</f>
        <v>45371</v>
      </c>
      <c r="C1873" s="8">
        <v>19.4791666666667</v>
      </c>
      <c r="D1873">
        <v>0.97776846957890973</v>
      </c>
      <c r="E1873" s="6">
        <v>119.58581226265035</v>
      </c>
      <c r="F1873" s="7">
        <v>157.09257863396806</v>
      </c>
      <c r="G1873" s="7">
        <v>1.1962414111897492</v>
      </c>
      <c r="H1873" s="7">
        <f t="shared" si="47"/>
        <v>116.92723663940245</v>
      </c>
    </row>
    <row r="1874" spans="1:8" x14ac:dyDescent="0.25">
      <c r="A1874" s="14"/>
      <c r="B1874" s="5">
        <f>DATE(YEAR(siječanj!B1874),MONTH(siječanj!B1874)+2,DAY(siječanj!B1874))</f>
        <v>45371</v>
      </c>
      <c r="C1874" s="8">
        <v>19.4895833333333</v>
      </c>
      <c r="D1874">
        <v>0.97776846957890973</v>
      </c>
      <c r="E1874" s="6">
        <v>120.22570975271854</v>
      </c>
      <c r="F1874" s="7">
        <v>156.71954265470924</v>
      </c>
      <c r="G1874" s="7">
        <v>1.2176073213204881</v>
      </c>
      <c r="H1874" s="7">
        <f t="shared" si="47"/>
        <v>117.55290822895381</v>
      </c>
    </row>
    <row r="1875" spans="1:8" x14ac:dyDescent="0.25">
      <c r="A1875" s="14"/>
      <c r="B1875" s="5">
        <f>DATE(YEAR(siječanj!B1875),MONTH(siječanj!B1875)+2,DAY(siječanj!B1875))</f>
        <v>45371</v>
      </c>
      <c r="C1875" s="8">
        <v>19.5</v>
      </c>
      <c r="D1875">
        <v>0.97776846957890973</v>
      </c>
      <c r="E1875" s="6">
        <v>120.88180106735967</v>
      </c>
      <c r="F1875" s="7">
        <v>156.13478830965528</v>
      </c>
      <c r="G1875" s="7">
        <v>1.0889095825512412</v>
      </c>
      <c r="H1875" s="7">
        <f t="shared" si="47"/>
        <v>118.19441362957448</v>
      </c>
    </row>
    <row r="1876" spans="1:8" x14ac:dyDescent="0.25">
      <c r="A1876" s="14"/>
      <c r="B1876" s="5">
        <f>DATE(YEAR(siječanj!B1876),MONTH(siječanj!B1876)+2,DAY(siječanj!B1876))</f>
        <v>45371</v>
      </c>
      <c r="C1876" s="8">
        <v>19.5104166666667</v>
      </c>
      <c r="D1876">
        <v>0.97776846957890973</v>
      </c>
      <c r="E1876" s="6">
        <v>121.27850444166609</v>
      </c>
      <c r="F1876" s="7">
        <v>155.39527240768592</v>
      </c>
      <c r="G1876" s="7">
        <v>1.038871776873582</v>
      </c>
      <c r="H1876" s="7">
        <f t="shared" si="47"/>
        <v>118.58229768074686</v>
      </c>
    </row>
    <row r="1877" spans="1:8" x14ac:dyDescent="0.25">
      <c r="A1877" s="14"/>
      <c r="B1877" s="5">
        <f>DATE(YEAR(siječanj!B1877),MONTH(siječanj!B1877)+2,DAY(siječanj!B1877))</f>
        <v>45371</v>
      </c>
      <c r="C1877" s="8">
        <v>19.5208333333333</v>
      </c>
      <c r="D1877">
        <v>0.97776846957890973</v>
      </c>
      <c r="E1877" s="6">
        <v>120.48728524876414</v>
      </c>
      <c r="F1877" s="7">
        <v>154.7294666626386</v>
      </c>
      <c r="G1877" s="7">
        <v>1.0294606953451386</v>
      </c>
      <c r="H1877" s="7">
        <f t="shared" si="47"/>
        <v>117.80866850140166</v>
      </c>
    </row>
    <row r="1878" spans="1:8" x14ac:dyDescent="0.25">
      <c r="A1878" s="14"/>
      <c r="B1878" s="5">
        <f>DATE(YEAR(siječanj!B1878),MONTH(siječanj!B1878)+2,DAY(siječanj!B1878))</f>
        <v>45371</v>
      </c>
      <c r="C1878" s="8">
        <v>19.53125</v>
      </c>
      <c r="D1878">
        <v>0.97776846957890973</v>
      </c>
      <c r="E1878" s="6">
        <v>118.65258720100938</v>
      </c>
      <c r="F1878" s="7">
        <v>154.27496352828038</v>
      </c>
      <c r="G1878" s="7">
        <v>0.97051089030803039</v>
      </c>
      <c r="H1878" s="7">
        <f t="shared" si="47"/>
        <v>116.01475859910907</v>
      </c>
    </row>
    <row r="1879" spans="1:8" x14ac:dyDescent="0.25">
      <c r="A1879" s="14"/>
      <c r="B1879" s="5">
        <f>DATE(YEAR(siječanj!B1879),MONTH(siječanj!B1879)+2,DAY(siječanj!B1879))</f>
        <v>45371</v>
      </c>
      <c r="C1879" s="8">
        <v>19.5416666666667</v>
      </c>
      <c r="D1879">
        <v>0.97776846957890973</v>
      </c>
      <c r="E1879" s="6">
        <v>116.1769008414874</v>
      </c>
      <c r="F1879" s="7">
        <v>153.59076052328859</v>
      </c>
      <c r="G1879" s="7">
        <v>1.0171390216466025</v>
      </c>
      <c r="H1879" s="7">
        <f t="shared" si="47"/>
        <v>113.59411053620188</v>
      </c>
    </row>
    <row r="1880" spans="1:8" x14ac:dyDescent="0.25">
      <c r="A1880" s="14"/>
      <c r="B1880" s="5">
        <f>DATE(YEAR(siječanj!B1880),MONTH(siječanj!B1880)+2,DAY(siječanj!B1880))</f>
        <v>45371</v>
      </c>
      <c r="C1880" s="8">
        <v>19.5520833333333</v>
      </c>
      <c r="D1880">
        <v>0.97776846957890973</v>
      </c>
      <c r="E1880" s="6">
        <v>113.70487518893196</v>
      </c>
      <c r="F1880" s="7">
        <v>152.56934509511052</v>
      </c>
      <c r="G1880" s="7">
        <v>1.0908685797881708</v>
      </c>
      <c r="H1880" s="7">
        <f t="shared" si="47"/>
        <v>111.17704179714295</v>
      </c>
    </row>
    <row r="1881" spans="1:8" x14ac:dyDescent="0.25">
      <c r="A1881" s="14"/>
      <c r="B1881" s="5">
        <f>DATE(YEAR(siječanj!B1881),MONTH(siječanj!B1881)+2,DAY(siječanj!B1881))</f>
        <v>45371</v>
      </c>
      <c r="C1881" s="8">
        <v>19.5625</v>
      </c>
      <c r="D1881">
        <v>0.97776846957890973</v>
      </c>
      <c r="E1881" s="6">
        <v>114.98271417893949</v>
      </c>
      <c r="F1881" s="7">
        <v>151.87317986608593</v>
      </c>
      <c r="G1881" s="7">
        <v>1.0695446161962383</v>
      </c>
      <c r="H1881" s="7">
        <f t="shared" si="47"/>
        <v>112.42647247077086</v>
      </c>
    </row>
    <row r="1882" spans="1:8" x14ac:dyDescent="0.25">
      <c r="A1882" s="14"/>
      <c r="B1882" s="5">
        <f>DATE(YEAR(siječanj!B1882),MONTH(siječanj!B1882)+2,DAY(siječanj!B1882))</f>
        <v>45371</v>
      </c>
      <c r="C1882" s="8">
        <v>19.5729166666667</v>
      </c>
      <c r="D1882">
        <v>0.97776846957890973</v>
      </c>
      <c r="E1882" s="6">
        <v>115.80082946784476</v>
      </c>
      <c r="F1882" s="7">
        <v>150.92057345205964</v>
      </c>
      <c r="G1882" s="7">
        <v>1.0477052195465362</v>
      </c>
      <c r="H1882" s="7">
        <f t="shared" si="47"/>
        <v>113.22639980474288</v>
      </c>
    </row>
    <row r="1883" spans="1:8" x14ac:dyDescent="0.25">
      <c r="A1883" s="14"/>
      <c r="B1883" s="5">
        <f>DATE(YEAR(siječanj!B1883),MONTH(siječanj!B1883)+2,DAY(siječanj!B1883))</f>
        <v>45371</v>
      </c>
      <c r="C1883" s="8">
        <v>19.5833333333333</v>
      </c>
      <c r="D1883">
        <v>0.97776846957890973</v>
      </c>
      <c r="E1883" s="6">
        <v>116.08247332407367</v>
      </c>
      <c r="F1883" s="7">
        <v>149.36157972338066</v>
      </c>
      <c r="G1883" s="7">
        <v>1.0573718838240431</v>
      </c>
      <c r="H1883" s="7">
        <f t="shared" si="47"/>
        <v>113.50178228701414</v>
      </c>
    </row>
    <row r="1884" spans="1:8" x14ac:dyDescent="0.25">
      <c r="A1884" s="14"/>
      <c r="B1884" s="5">
        <f>DATE(YEAR(siječanj!B1884),MONTH(siječanj!B1884)+2,DAY(siječanj!B1884))</f>
        <v>45371</v>
      </c>
      <c r="C1884" s="8">
        <v>19.59375</v>
      </c>
      <c r="D1884">
        <v>0.97776846957890973</v>
      </c>
      <c r="E1884" s="6">
        <v>117.50428796834545</v>
      </c>
      <c r="F1884" s="7">
        <v>148.50478536671537</v>
      </c>
      <c r="G1884" s="7">
        <v>1.0429500902440751</v>
      </c>
      <c r="H1884" s="7">
        <f t="shared" si="47"/>
        <v>114.89198781576863</v>
      </c>
    </row>
    <row r="1885" spans="1:8" x14ac:dyDescent="0.25">
      <c r="A1885" s="14"/>
      <c r="B1885" s="5">
        <f>DATE(YEAR(siječanj!B1885),MONTH(siječanj!B1885)+2,DAY(siječanj!B1885))</f>
        <v>45371</v>
      </c>
      <c r="C1885" s="8">
        <v>19.6041666666667</v>
      </c>
      <c r="D1885">
        <v>0.97776846957890973</v>
      </c>
      <c r="E1885" s="6">
        <v>117.78535044715571</v>
      </c>
      <c r="F1885" s="7">
        <v>147.52376699379025</v>
      </c>
      <c r="G1885" s="7">
        <v>1.2021877216212551</v>
      </c>
      <c r="H1885" s="7">
        <f t="shared" si="47"/>
        <v>115.16680184553098</v>
      </c>
    </row>
    <row r="1886" spans="1:8" x14ac:dyDescent="0.25">
      <c r="A1886" s="14"/>
      <c r="B1886" s="5">
        <f>DATE(YEAR(siječanj!B1886),MONTH(siječanj!B1886)+2,DAY(siječanj!B1886))</f>
        <v>45371</v>
      </c>
      <c r="C1886" s="8">
        <v>19.6145833333333</v>
      </c>
      <c r="D1886">
        <v>0.97776846957890973</v>
      </c>
      <c r="E1886" s="6">
        <v>119.88940065296956</v>
      </c>
      <c r="F1886" s="7">
        <v>145.52772508966353</v>
      </c>
      <c r="G1886" s="7">
        <v>1.2320273373977935</v>
      </c>
      <c r="H1886" s="7">
        <f t="shared" si="47"/>
        <v>117.22407579518678</v>
      </c>
    </row>
    <row r="1887" spans="1:8" x14ac:dyDescent="0.25">
      <c r="A1887" s="14"/>
      <c r="B1887" s="5">
        <f>DATE(YEAR(siječanj!B1887),MONTH(siječanj!B1887)+2,DAY(siječanj!B1887))</f>
        <v>45371</v>
      </c>
      <c r="C1887" s="8">
        <v>19.625</v>
      </c>
      <c r="D1887">
        <v>0.97776846957890973</v>
      </c>
      <c r="E1887" s="6">
        <v>121.64539300825042</v>
      </c>
      <c r="F1887" s="7">
        <v>141.87939634657656</v>
      </c>
      <c r="G1887" s="7">
        <v>1.4118339140840361</v>
      </c>
      <c r="H1887" s="7">
        <f t="shared" si="47"/>
        <v>118.94102975300203</v>
      </c>
    </row>
    <row r="1888" spans="1:8" x14ac:dyDescent="0.25">
      <c r="A1888" s="14"/>
      <c r="B1888" s="5">
        <f>DATE(YEAR(siječanj!B1888),MONTH(siječanj!B1888)+2,DAY(siječanj!B1888))</f>
        <v>45371</v>
      </c>
      <c r="C1888" s="8">
        <v>19.6354166666667</v>
      </c>
      <c r="D1888">
        <v>0.97776846957890973</v>
      </c>
      <c r="E1888" s="6">
        <v>123.65929621106852</v>
      </c>
      <c r="F1888" s="7">
        <v>140.25546143873521</v>
      </c>
      <c r="G1888" s="7">
        <v>1.7559297128770972</v>
      </c>
      <c r="H1888" s="7">
        <f t="shared" si="47"/>
        <v>120.91016080550153</v>
      </c>
    </row>
    <row r="1889" spans="1:8" x14ac:dyDescent="0.25">
      <c r="A1889" s="14"/>
      <c r="B1889" s="5">
        <f>DATE(YEAR(siječanj!B1889),MONTH(siječanj!B1889)+2,DAY(siječanj!B1889))</f>
        <v>45371</v>
      </c>
      <c r="C1889" s="8">
        <v>19.6458333333333</v>
      </c>
      <c r="D1889">
        <v>0.97776846957890973</v>
      </c>
      <c r="E1889" s="6">
        <v>125.48410000346627</v>
      </c>
      <c r="F1889" s="7">
        <v>139.13081897825356</v>
      </c>
      <c r="G1889" s="7">
        <v>2.350060617647372</v>
      </c>
      <c r="H1889" s="7">
        <f t="shared" si="47"/>
        <v>122.69439641687607</v>
      </c>
    </row>
    <row r="1890" spans="1:8" x14ac:dyDescent="0.25">
      <c r="A1890" s="14"/>
      <c r="B1890" s="5">
        <f>DATE(YEAR(siječanj!B1890),MONTH(siječanj!B1890)+2,DAY(siječanj!B1890))</f>
        <v>45371</v>
      </c>
      <c r="C1890" s="8">
        <v>19.65625</v>
      </c>
      <c r="D1890">
        <v>0.97776846957890973</v>
      </c>
      <c r="E1890" s="6">
        <v>129.1442521980193</v>
      </c>
      <c r="F1890" s="7">
        <v>138.08388305791942</v>
      </c>
      <c r="G1890" s="7">
        <v>5.9232479460494698</v>
      </c>
      <c r="H1890" s="7">
        <f t="shared" si="47"/>
        <v>126.27317782657008</v>
      </c>
    </row>
    <row r="1891" spans="1:8" x14ac:dyDescent="0.25">
      <c r="A1891" s="14"/>
      <c r="B1891" s="5">
        <f>DATE(YEAR(siječanj!B1891),MONTH(siječanj!B1891)+2,DAY(siječanj!B1891))</f>
        <v>45371</v>
      </c>
      <c r="C1891" s="8">
        <v>19.6666666666667</v>
      </c>
      <c r="D1891">
        <v>0.97776846957890973</v>
      </c>
      <c r="E1891" s="6">
        <v>130.62991784902576</v>
      </c>
      <c r="F1891" s="7">
        <v>135.93808689810066</v>
      </c>
      <c r="G1891" s="7">
        <v>14.865687776392823</v>
      </c>
      <c r="H1891" s="7">
        <f t="shared" si="47"/>
        <v>127.72581485646062</v>
      </c>
    </row>
    <row r="1892" spans="1:8" x14ac:dyDescent="0.25">
      <c r="A1892" s="14"/>
      <c r="B1892" s="5">
        <f>DATE(YEAR(siječanj!B1892),MONTH(siječanj!B1892)+2,DAY(siječanj!B1892))</f>
        <v>45371</v>
      </c>
      <c r="C1892" s="8">
        <v>19.6770833333333</v>
      </c>
      <c r="D1892">
        <v>0.97776846957890973</v>
      </c>
      <c r="E1892" s="6">
        <v>133.39283815646479</v>
      </c>
      <c r="F1892" s="7">
        <v>136.34303729315343</v>
      </c>
      <c r="G1892" s="7">
        <v>44.143235931417948</v>
      </c>
      <c r="H1892" s="7">
        <f t="shared" si="47"/>
        <v>130.42731121703378</v>
      </c>
    </row>
    <row r="1893" spans="1:8" x14ac:dyDescent="0.25">
      <c r="A1893" s="14"/>
      <c r="B1893" s="5">
        <f>DATE(YEAR(siječanj!B1893),MONTH(siječanj!B1893)+2,DAY(siječanj!B1893))</f>
        <v>45371</v>
      </c>
      <c r="C1893" s="8">
        <v>19.6875</v>
      </c>
      <c r="D1893">
        <v>0.97776846957890973</v>
      </c>
      <c r="E1893" s="6">
        <v>138.46834776440076</v>
      </c>
      <c r="F1893" s="7">
        <v>137.35201654805891</v>
      </c>
      <c r="G1893" s="7">
        <v>117.28838573791286</v>
      </c>
      <c r="H1893" s="7">
        <f t="shared" si="47"/>
        <v>135.38998447871839</v>
      </c>
    </row>
    <row r="1894" spans="1:8" x14ac:dyDescent="0.25">
      <c r="A1894" s="14"/>
      <c r="B1894" s="5">
        <f>DATE(YEAR(siječanj!B1894),MONTH(siječanj!B1894)+2,DAY(siječanj!B1894))</f>
        <v>45371</v>
      </c>
      <c r="C1894" s="8">
        <v>19.6979166666667</v>
      </c>
      <c r="D1894">
        <v>0.97776846957890973</v>
      </c>
      <c r="E1894" s="6">
        <v>143.32620050603538</v>
      </c>
      <c r="F1894" s="7">
        <v>138.62359543285325</v>
      </c>
      <c r="G1894" s="7">
        <v>176.8772260869026</v>
      </c>
      <c r="H1894" s="7">
        <f t="shared" si="47"/>
        <v>140.13983971934616</v>
      </c>
    </row>
    <row r="1895" spans="1:8" x14ac:dyDescent="0.25">
      <c r="A1895" s="14"/>
      <c r="B1895" s="5">
        <f>DATE(YEAR(siječanj!B1895),MONTH(siječanj!B1895)+2,DAY(siječanj!B1895))</f>
        <v>45371</v>
      </c>
      <c r="C1895" s="8">
        <v>19.7083333333333</v>
      </c>
      <c r="D1895">
        <v>0.97776846957890973</v>
      </c>
      <c r="E1895" s="6">
        <v>147.42940072363007</v>
      </c>
      <c r="F1895" s="7">
        <v>138.46174702712338</v>
      </c>
      <c r="G1895" s="7">
        <v>193.86641005017177</v>
      </c>
      <c r="H1895" s="7">
        <f t="shared" si="47"/>
        <v>144.15181951647958</v>
      </c>
    </row>
    <row r="1896" spans="1:8" x14ac:dyDescent="0.25">
      <c r="A1896" s="14"/>
      <c r="B1896" s="5">
        <f>DATE(YEAR(siječanj!B1896),MONTH(siječanj!B1896)+2,DAY(siječanj!B1896))</f>
        <v>45371</v>
      </c>
      <c r="C1896" s="8">
        <v>19.71875</v>
      </c>
      <c r="D1896">
        <v>0.97776846957890973</v>
      </c>
      <c r="E1896" s="6">
        <v>153.71205973977885</v>
      </c>
      <c r="F1896" s="7">
        <v>138.23671919001637</v>
      </c>
      <c r="G1896" s="7">
        <v>195.54590756501625</v>
      </c>
      <c r="H1896" s="7">
        <f t="shared" si="47"/>
        <v>150.2948054075855</v>
      </c>
    </row>
    <row r="1897" spans="1:8" x14ac:dyDescent="0.25">
      <c r="A1897" s="14"/>
      <c r="B1897" s="5">
        <f>DATE(YEAR(siječanj!B1897),MONTH(siječanj!B1897)+2,DAY(siječanj!B1897))</f>
        <v>45371</v>
      </c>
      <c r="C1897" s="8">
        <v>19.7291666666667</v>
      </c>
      <c r="D1897">
        <v>0.97776846957890973</v>
      </c>
      <c r="E1897" s="6">
        <v>160.16059164578033</v>
      </c>
      <c r="F1897" s="7">
        <v>137.86351046200184</v>
      </c>
      <c r="G1897" s="7">
        <v>196.00562693268989</v>
      </c>
      <c r="H1897" s="7">
        <f t="shared" si="47"/>
        <v>156.59997658034735</v>
      </c>
    </row>
    <row r="1898" spans="1:8" x14ac:dyDescent="0.25">
      <c r="A1898" s="14"/>
      <c r="B1898" s="5">
        <f>DATE(YEAR(siječanj!B1898),MONTH(siječanj!B1898)+2,DAY(siječanj!B1898))</f>
        <v>45371</v>
      </c>
      <c r="C1898" s="8">
        <v>19.7395833333333</v>
      </c>
      <c r="D1898">
        <v>0.97776846957890973</v>
      </c>
      <c r="E1898" s="6">
        <v>164.09198202615394</v>
      </c>
      <c r="F1898" s="7">
        <v>137.63607533720631</v>
      </c>
      <c r="G1898" s="7">
        <v>196.43511914435061</v>
      </c>
      <c r="H1898" s="7">
        <f t="shared" si="47"/>
        <v>160.4439661358825</v>
      </c>
    </row>
    <row r="1899" spans="1:8" x14ac:dyDescent="0.25">
      <c r="A1899" s="14"/>
      <c r="B1899" s="5">
        <f>DATE(YEAR(siječanj!B1899),MONTH(siječanj!B1899)+2,DAY(siječanj!B1899))</f>
        <v>45371</v>
      </c>
      <c r="C1899" s="8">
        <v>19.75</v>
      </c>
      <c r="D1899">
        <v>0.97776846957890973</v>
      </c>
      <c r="E1899" s="6">
        <v>167.02209169841393</v>
      </c>
      <c r="F1899" s="7">
        <v>137.08299162953463</v>
      </c>
      <c r="G1899" s="7">
        <v>197.09492250222573</v>
      </c>
      <c r="H1899" s="7">
        <f t="shared" si="47"/>
        <v>163.30893498582651</v>
      </c>
    </row>
    <row r="1900" spans="1:8" x14ac:dyDescent="0.25">
      <c r="A1900" s="14"/>
      <c r="B1900" s="5">
        <f>DATE(YEAR(siječanj!B1900),MONTH(siječanj!B1900)+2,DAY(siječanj!B1900))</f>
        <v>45371</v>
      </c>
      <c r="C1900" s="8">
        <v>19.7604166666667</v>
      </c>
      <c r="D1900">
        <v>0.97776846957890973</v>
      </c>
      <c r="E1900" s="6">
        <v>168.98525247720963</v>
      </c>
      <c r="F1900" s="7">
        <v>136.25586923610038</v>
      </c>
      <c r="G1900" s="7">
        <v>197.34363211155591</v>
      </c>
      <c r="H1900" s="7">
        <f t="shared" si="47"/>
        <v>165.22845169604693</v>
      </c>
    </row>
    <row r="1901" spans="1:8" x14ac:dyDescent="0.25">
      <c r="A1901" s="14"/>
      <c r="B1901" s="5">
        <f>DATE(YEAR(siječanj!B1901),MONTH(siječanj!B1901)+2,DAY(siječanj!B1901))</f>
        <v>45371</v>
      </c>
      <c r="C1901" s="8">
        <v>19.7708333333333</v>
      </c>
      <c r="D1901">
        <v>0.97776846957890973</v>
      </c>
      <c r="E1901" s="6">
        <v>171.36771447495889</v>
      </c>
      <c r="F1901" s="7">
        <v>135.00771990796414</v>
      </c>
      <c r="G1901" s="7">
        <v>197.37873443994582</v>
      </c>
      <c r="H1901" s="7">
        <f t="shared" si="47"/>
        <v>167.55794791741613</v>
      </c>
    </row>
    <row r="1902" spans="1:8" x14ac:dyDescent="0.25">
      <c r="A1902" s="14"/>
      <c r="B1902" s="5">
        <f>DATE(YEAR(siječanj!B1902),MONTH(siječanj!B1902)+2,DAY(siječanj!B1902))</f>
        <v>45371</v>
      </c>
      <c r="C1902" s="8">
        <v>19.78125</v>
      </c>
      <c r="D1902">
        <v>0.97776846957890973</v>
      </c>
      <c r="E1902" s="6">
        <v>174.66952533636706</v>
      </c>
      <c r="F1902" s="7">
        <v>133.51428809587583</v>
      </c>
      <c r="G1902" s="7">
        <v>197.57043368506339</v>
      </c>
      <c r="H1902" s="7">
        <f t="shared" si="47"/>
        <v>170.78635447021421</v>
      </c>
    </row>
    <row r="1903" spans="1:8" x14ac:dyDescent="0.25">
      <c r="A1903" s="14"/>
      <c r="B1903" s="5">
        <f>DATE(YEAR(siječanj!B1903),MONTH(siječanj!B1903)+2,DAY(siječanj!B1903))</f>
        <v>45371</v>
      </c>
      <c r="C1903" s="8">
        <v>19.7916666666667</v>
      </c>
      <c r="D1903">
        <v>0.97776846957890973</v>
      </c>
      <c r="E1903" s="6">
        <v>174.6910835993589</v>
      </c>
      <c r="F1903" s="7">
        <v>130.93445595846586</v>
      </c>
      <c r="G1903" s="7">
        <v>197.82077197610701</v>
      </c>
      <c r="H1903" s="7">
        <f t="shared" si="47"/>
        <v>170.80743346002654</v>
      </c>
    </row>
    <row r="1904" spans="1:8" x14ac:dyDescent="0.25">
      <c r="A1904" s="14"/>
      <c r="B1904" s="5">
        <f>DATE(YEAR(siječanj!B1904),MONTH(siječanj!B1904)+2,DAY(siječanj!B1904))</f>
        <v>45371</v>
      </c>
      <c r="C1904" s="8">
        <v>19.8020833333333</v>
      </c>
      <c r="D1904">
        <v>0.97776846957890973</v>
      </c>
      <c r="E1904" s="6">
        <v>174.105780405058</v>
      </c>
      <c r="F1904" s="7">
        <v>128.98089162225997</v>
      </c>
      <c r="G1904" s="7">
        <v>197.80739381734415</v>
      </c>
      <c r="H1904" s="7">
        <f t="shared" si="47"/>
        <v>170.23514245149528</v>
      </c>
    </row>
    <row r="1905" spans="1:8" x14ac:dyDescent="0.25">
      <c r="A1905" s="14"/>
      <c r="B1905" s="5">
        <f>DATE(YEAR(siječanj!B1905),MONTH(siječanj!B1905)+2,DAY(siječanj!B1905))</f>
        <v>45371</v>
      </c>
      <c r="C1905" s="8">
        <v>19.8125</v>
      </c>
      <c r="D1905">
        <v>0.97776846957890973</v>
      </c>
      <c r="E1905" s="6">
        <v>175.04434822663779</v>
      </c>
      <c r="F1905" s="7">
        <v>126.59635745411519</v>
      </c>
      <c r="G1905" s="7">
        <v>197.51701812825667</v>
      </c>
      <c r="H1905" s="7">
        <f t="shared" si="47"/>
        <v>171.15284447399739</v>
      </c>
    </row>
    <row r="1906" spans="1:8" x14ac:dyDescent="0.25">
      <c r="A1906" s="14"/>
      <c r="B1906" s="5">
        <f>DATE(YEAR(siječanj!B1906),MONTH(siječanj!B1906)+2,DAY(siječanj!B1906))</f>
        <v>45371</v>
      </c>
      <c r="C1906" s="8">
        <v>19.8229166666667</v>
      </c>
      <c r="D1906">
        <v>0.97776846957890973</v>
      </c>
      <c r="E1906" s="6">
        <v>176.04891913678676</v>
      </c>
      <c r="F1906" s="7">
        <v>123.71642859098259</v>
      </c>
      <c r="G1906" s="7">
        <v>197.30442473250534</v>
      </c>
      <c r="H1906" s="7">
        <f t="shared" si="47"/>
        <v>172.13508223539722</v>
      </c>
    </row>
    <row r="1907" spans="1:8" x14ac:dyDescent="0.25">
      <c r="A1907" s="14"/>
      <c r="B1907" s="5">
        <f>DATE(YEAR(siječanj!B1907),MONTH(siječanj!B1907)+2,DAY(siječanj!B1907))</f>
        <v>45371</v>
      </c>
      <c r="C1907" s="8">
        <v>19.8333333333333</v>
      </c>
      <c r="D1907">
        <v>0.97776846957890973</v>
      </c>
      <c r="E1907" s="6">
        <v>178.51489058110459</v>
      </c>
      <c r="F1907" s="7">
        <v>117.75424761854063</v>
      </c>
      <c r="G1907" s="7">
        <v>197.49386389900513</v>
      </c>
      <c r="H1907" s="7">
        <f t="shared" si="47"/>
        <v>174.54623136053317</v>
      </c>
    </row>
    <row r="1908" spans="1:8" x14ac:dyDescent="0.25">
      <c r="A1908" s="14"/>
      <c r="B1908" s="5">
        <f>DATE(YEAR(siječanj!B1908),MONTH(siječanj!B1908)+2,DAY(siječanj!B1908))</f>
        <v>45371</v>
      </c>
      <c r="C1908" s="8">
        <v>19.84375</v>
      </c>
      <c r="D1908">
        <v>0.97776846957890973</v>
      </c>
      <c r="E1908" s="6">
        <v>178.75159987518484</v>
      </c>
      <c r="F1908" s="7">
        <v>114.15582657002361</v>
      </c>
      <c r="G1908" s="7">
        <v>196.98481587155365</v>
      </c>
      <c r="H1908" s="7">
        <f t="shared" si="47"/>
        <v>174.77767824474111</v>
      </c>
    </row>
    <row r="1909" spans="1:8" x14ac:dyDescent="0.25">
      <c r="A1909" s="14"/>
      <c r="B1909" s="5">
        <f>DATE(YEAR(siječanj!B1909),MONTH(siječanj!B1909)+2,DAY(siječanj!B1909))</f>
        <v>45371</v>
      </c>
      <c r="C1909" s="8">
        <v>19.8541666666667</v>
      </c>
      <c r="D1909">
        <v>0.97776846957890973</v>
      </c>
      <c r="E1909" s="6">
        <v>176.32410182058504</v>
      </c>
      <c r="F1909" s="7">
        <v>111.43668800236526</v>
      </c>
      <c r="G1909" s="7">
        <v>196.72555317746324</v>
      </c>
      <c r="H1909" s="7">
        <f t="shared" si="47"/>
        <v>172.40414718698929</v>
      </c>
    </row>
    <row r="1910" spans="1:8" x14ac:dyDescent="0.25">
      <c r="A1910" s="14"/>
      <c r="B1910" s="5">
        <f>DATE(YEAR(siječanj!B1910),MONTH(siječanj!B1910)+2,DAY(siječanj!B1910))</f>
        <v>45371</v>
      </c>
      <c r="C1910" s="8">
        <v>19.8645833333333</v>
      </c>
      <c r="D1910">
        <v>0.97776846957890973</v>
      </c>
      <c r="E1910" s="6">
        <v>172.98103385554748</v>
      </c>
      <c r="F1910" s="7">
        <v>109.32675564232355</v>
      </c>
      <c r="G1910" s="7">
        <v>196.02881455685767</v>
      </c>
      <c r="H1910" s="7">
        <f t="shared" si="47"/>
        <v>169.13540073911622</v>
      </c>
    </row>
    <row r="1911" spans="1:8" x14ac:dyDescent="0.25">
      <c r="A1911" s="14"/>
      <c r="B1911" s="5">
        <f>DATE(YEAR(siječanj!B1911),MONTH(siječanj!B1911)+2,DAY(siječanj!B1911))</f>
        <v>45371</v>
      </c>
      <c r="C1911" s="8">
        <v>19.875</v>
      </c>
      <c r="D1911">
        <v>0.97776846957890973</v>
      </c>
      <c r="E1911" s="6">
        <v>171.79846390213248</v>
      </c>
      <c r="F1911" s="7">
        <v>106.26717058245511</v>
      </c>
      <c r="G1911" s="7">
        <v>194.84148267729839</v>
      </c>
      <c r="H1911" s="7">
        <f t="shared" si="47"/>
        <v>167.97912112559564</v>
      </c>
    </row>
    <row r="1912" spans="1:8" x14ac:dyDescent="0.25">
      <c r="A1912" s="14"/>
      <c r="B1912" s="5">
        <f>DATE(YEAR(siječanj!B1912),MONTH(siječanj!B1912)+2,DAY(siječanj!B1912))</f>
        <v>45371</v>
      </c>
      <c r="C1912" s="8">
        <v>19.8854166666667</v>
      </c>
      <c r="D1912">
        <v>0.97776846957890973</v>
      </c>
      <c r="E1912" s="6">
        <v>178.63919794168038</v>
      </c>
      <c r="F1912" s="7">
        <v>104.10067757757967</v>
      </c>
      <c r="G1912" s="7">
        <v>194.49925380867646</v>
      </c>
      <c r="H1912" s="7">
        <f t="shared" si="47"/>
        <v>174.66777517824073</v>
      </c>
    </row>
    <row r="1913" spans="1:8" x14ac:dyDescent="0.25">
      <c r="A1913" s="14"/>
      <c r="B1913" s="5">
        <f>DATE(YEAR(siječanj!B1913),MONTH(siječanj!B1913)+2,DAY(siječanj!B1913))</f>
        <v>45371</v>
      </c>
      <c r="C1913" s="8">
        <v>19.8958333333333</v>
      </c>
      <c r="D1913">
        <v>0.97776846957890973</v>
      </c>
      <c r="E1913" s="6">
        <v>184.95098889343069</v>
      </c>
      <c r="F1913" s="7">
        <v>102.33736086698818</v>
      </c>
      <c r="G1913" s="7">
        <v>193.87562704704845</v>
      </c>
      <c r="H1913" s="7">
        <f t="shared" si="47"/>
        <v>180.83924535743566</v>
      </c>
    </row>
    <row r="1914" spans="1:8" x14ac:dyDescent="0.25">
      <c r="A1914" s="14"/>
      <c r="B1914" s="5">
        <f>DATE(YEAR(siječanj!B1914),MONTH(siječanj!B1914)+2,DAY(siječanj!B1914))</f>
        <v>45371</v>
      </c>
      <c r="C1914" s="8">
        <v>19.90625</v>
      </c>
      <c r="D1914">
        <v>0.97776846957890973</v>
      </c>
      <c r="E1914" s="6">
        <v>185.3223304168877</v>
      </c>
      <c r="F1914" s="7">
        <v>100.58734021314042</v>
      </c>
      <c r="G1914" s="7">
        <v>193.94239542519617</v>
      </c>
      <c r="H1914" s="7">
        <f t="shared" si="47"/>
        <v>181.20233139051732</v>
      </c>
    </row>
    <row r="1915" spans="1:8" x14ac:dyDescent="0.25">
      <c r="A1915" s="14"/>
      <c r="B1915" s="5">
        <f>DATE(YEAR(siječanj!B1915),MONTH(siječanj!B1915)+2,DAY(siječanj!B1915))</f>
        <v>45371</v>
      </c>
      <c r="C1915" s="8">
        <v>19.9166666666667</v>
      </c>
      <c r="D1915">
        <v>0.97776846957890973</v>
      </c>
      <c r="E1915" s="6">
        <v>183.99271237735877</v>
      </c>
      <c r="F1915" s="7">
        <v>97.980209622498279</v>
      </c>
      <c r="G1915" s="7">
        <v>192.81769173079928</v>
      </c>
      <c r="H1915" s="7">
        <f t="shared" si="47"/>
        <v>179.90227279488261</v>
      </c>
    </row>
    <row r="1916" spans="1:8" x14ac:dyDescent="0.25">
      <c r="A1916" s="14"/>
      <c r="B1916" s="5">
        <f>DATE(YEAR(siječanj!B1916),MONTH(siječanj!B1916)+2,DAY(siječanj!B1916))</f>
        <v>45371</v>
      </c>
      <c r="C1916" s="8">
        <v>19.9270833333333</v>
      </c>
      <c r="D1916">
        <v>0.97776846957890973</v>
      </c>
      <c r="E1916" s="6">
        <v>180.83419232732334</v>
      </c>
      <c r="F1916" s="7">
        <v>95.817288067861696</v>
      </c>
      <c r="G1916" s="7">
        <v>190.50193582726666</v>
      </c>
      <c r="H1916" s="7">
        <f t="shared" si="47"/>
        <v>176.81397147942516</v>
      </c>
    </row>
    <row r="1917" spans="1:8" x14ac:dyDescent="0.25">
      <c r="A1917" s="14"/>
      <c r="B1917" s="5">
        <f>DATE(YEAR(siječanj!B1917),MONTH(siječanj!B1917)+2,DAY(siječanj!B1917))</f>
        <v>45371</v>
      </c>
      <c r="C1917" s="8">
        <v>19.9375</v>
      </c>
      <c r="D1917">
        <v>0.97776846957890973</v>
      </c>
      <c r="E1917" s="6">
        <v>173.51886314938127</v>
      </c>
      <c r="F1917" s="7">
        <v>93.833654996380503</v>
      </c>
      <c r="G1917" s="7">
        <v>189.27673848123504</v>
      </c>
      <c r="H1917" s="7">
        <f t="shared" si="47"/>
        <v>169.6612732646428</v>
      </c>
    </row>
    <row r="1918" spans="1:8" x14ac:dyDescent="0.25">
      <c r="A1918" s="14"/>
      <c r="B1918" s="5">
        <f>DATE(YEAR(siječanj!B1918),MONTH(siječanj!B1918)+2,DAY(siječanj!B1918))</f>
        <v>45371</v>
      </c>
      <c r="C1918" s="8">
        <v>19.9479166666667</v>
      </c>
      <c r="D1918">
        <v>0.97776846957890973</v>
      </c>
      <c r="E1918" s="6">
        <v>166.76091922501956</v>
      </c>
      <c r="F1918" s="7">
        <v>91.653385220332794</v>
      </c>
      <c r="G1918" s="7">
        <v>188.83750951577485</v>
      </c>
      <c r="H1918" s="7">
        <f t="shared" si="47"/>
        <v>163.05356877621955</v>
      </c>
    </row>
    <row r="1919" spans="1:8" x14ac:dyDescent="0.25">
      <c r="A1919" s="14"/>
      <c r="B1919" s="5">
        <f>DATE(YEAR(siječanj!B1919),MONTH(siječanj!B1919)+2,DAY(siječanj!B1919))</f>
        <v>45371</v>
      </c>
      <c r="C1919" s="8">
        <v>19.9583333333333</v>
      </c>
      <c r="D1919">
        <v>0.97776846957890973</v>
      </c>
      <c r="E1919" s="6">
        <v>157.05809765657881</v>
      </c>
      <c r="F1919" s="7">
        <v>88.908740964797275</v>
      </c>
      <c r="G1919" s="7">
        <v>184.27737827426901</v>
      </c>
      <c r="H1919" s="7">
        <f t="shared" si="47"/>
        <v>153.566455780648</v>
      </c>
    </row>
    <row r="1920" spans="1:8" x14ac:dyDescent="0.25">
      <c r="A1920" s="14"/>
      <c r="B1920" s="5">
        <f>DATE(YEAR(siječanj!B1920),MONTH(siječanj!B1920)+2,DAY(siječanj!B1920))</f>
        <v>45371</v>
      </c>
      <c r="C1920" s="8">
        <v>19.96875</v>
      </c>
      <c r="D1920">
        <v>0.97776846957890973</v>
      </c>
      <c r="E1920" s="6">
        <v>146.63962610580563</v>
      </c>
      <c r="F1920" s="7">
        <v>86.718502562563785</v>
      </c>
      <c r="G1920" s="7">
        <v>183.69489861210144</v>
      </c>
      <c r="H1920" s="7">
        <f t="shared" si="47"/>
        <v>143.37960279709711</v>
      </c>
    </row>
    <row r="1921" spans="1:8" x14ac:dyDescent="0.25">
      <c r="A1921" s="14"/>
      <c r="B1921" s="5">
        <f>DATE(YEAR(siječanj!B1921),MONTH(siječanj!B1921)+2,DAY(siječanj!B1921))</f>
        <v>45371</v>
      </c>
      <c r="C1921" s="8">
        <v>19.9791666666667</v>
      </c>
      <c r="D1921">
        <v>0.97776846957890973</v>
      </c>
      <c r="E1921" s="6">
        <v>136.02593491554904</v>
      </c>
      <c r="F1921" s="7">
        <v>84.795638237700743</v>
      </c>
      <c r="G1921" s="7">
        <v>181.95159098446385</v>
      </c>
      <c r="H1921" s="7">
        <f t="shared" si="47"/>
        <v>133.00187020541676</v>
      </c>
    </row>
    <row r="1922" spans="1:8" ht="15.75" thickBot="1" x14ac:dyDescent="0.3">
      <c r="A1922" s="14"/>
      <c r="B1922" s="5">
        <f>DATE(YEAR(siječanj!B1922),MONTH(siječanj!B1922)+2,DAY(siječanj!B1922))</f>
        <v>45371</v>
      </c>
      <c r="C1922" s="8">
        <v>19.9895833333333</v>
      </c>
      <c r="D1922">
        <v>0.97776846957890973</v>
      </c>
      <c r="E1922" s="6">
        <v>125.75379310489289</v>
      </c>
      <c r="F1922" s="7">
        <v>83.18805637367619</v>
      </c>
      <c r="G1922" s="7">
        <v>181.46288298502458</v>
      </c>
      <c r="H1922" s="7">
        <f t="shared" si="47"/>
        <v>122.95809382791397</v>
      </c>
    </row>
    <row r="1923" spans="1:8" x14ac:dyDescent="0.25">
      <c r="A1923" s="13">
        <f t="shared" ref="A1923" si="48">A1827+1</f>
        <v>81</v>
      </c>
      <c r="B1923" s="5">
        <f>DATE(YEAR(siječanj!B1923),MONTH(siječanj!B1923)+2,DAY(siječanj!B1923))</f>
        <v>45372</v>
      </c>
      <c r="C1923" s="8">
        <v>20</v>
      </c>
      <c r="D1923">
        <v>0.9746385317663977</v>
      </c>
      <c r="E1923" s="6">
        <v>75.882822300705556</v>
      </c>
      <c r="F1923" s="9">
        <v>85.058891100475165</v>
      </c>
      <c r="G1923" s="9">
        <v>201.24578058807433</v>
      </c>
      <c r="H1923" s="9">
        <f t="shared" si="47"/>
        <v>73.958322513450128</v>
      </c>
    </row>
    <row r="1924" spans="1:8" x14ac:dyDescent="0.25">
      <c r="A1924" s="14"/>
      <c r="B1924" s="5">
        <f>DATE(YEAR(siječanj!B1924),MONTH(siječanj!B1924)+2,DAY(siječanj!B1924))</f>
        <v>45372</v>
      </c>
      <c r="C1924" s="8">
        <v>20.0104166666667</v>
      </c>
      <c r="D1924">
        <v>0.9746385317663977</v>
      </c>
      <c r="E1924" s="6">
        <v>70.306662977550928</v>
      </c>
      <c r="F1924" s="9">
        <v>83.512043873105455</v>
      </c>
      <c r="G1924" s="9">
        <v>199.41444714957231</v>
      </c>
      <c r="H1924" s="9">
        <f t="shared" ref="H1924:H1987" si="49">D1924*E1924</f>
        <v>68.523582777835188</v>
      </c>
    </row>
    <row r="1925" spans="1:8" x14ac:dyDescent="0.25">
      <c r="A1925" s="14"/>
      <c r="B1925" s="5">
        <f>DATE(YEAR(siječanj!B1925),MONTH(siječanj!B1925)+2,DAY(siječanj!B1925))</f>
        <v>45372</v>
      </c>
      <c r="C1925" s="8">
        <v>20.0208333333333</v>
      </c>
      <c r="D1925">
        <v>0.9746385317663977</v>
      </c>
      <c r="E1925" s="6">
        <v>66.04286759460237</v>
      </c>
      <c r="F1925" s="9">
        <v>82.203535097858463</v>
      </c>
      <c r="G1925" s="9">
        <v>198.22701903321089</v>
      </c>
      <c r="H1925" s="9">
        <f t="shared" si="49"/>
        <v>64.367923506045855</v>
      </c>
    </row>
    <row r="1926" spans="1:8" x14ac:dyDescent="0.25">
      <c r="A1926" s="14"/>
      <c r="B1926" s="5">
        <f>DATE(YEAR(siječanj!B1926),MONTH(siječanj!B1926)+2,DAY(siječanj!B1926))</f>
        <v>45372</v>
      </c>
      <c r="C1926" s="8">
        <v>20.03125</v>
      </c>
      <c r="D1926">
        <v>0.9746385317663977</v>
      </c>
      <c r="E1926" s="6">
        <v>62.608157796833311</v>
      </c>
      <c r="F1926" s="9">
        <v>81.175374038060838</v>
      </c>
      <c r="G1926" s="9">
        <v>197.55739730159507</v>
      </c>
      <c r="H1926" s="9">
        <f t="shared" si="49"/>
        <v>61.02032299170456</v>
      </c>
    </row>
    <row r="1927" spans="1:8" x14ac:dyDescent="0.25">
      <c r="A1927" s="14"/>
      <c r="B1927" s="5">
        <f>DATE(YEAR(siječanj!B1927),MONTH(siječanj!B1927)+2,DAY(siječanj!B1927))</f>
        <v>45372</v>
      </c>
      <c r="C1927" s="8">
        <v>20.0416666666667</v>
      </c>
      <c r="D1927">
        <v>0.9746385317663977</v>
      </c>
      <c r="E1927" s="6">
        <v>59.367040767160915</v>
      </c>
      <c r="F1927" s="9">
        <v>79.64536408700647</v>
      </c>
      <c r="G1927" s="9">
        <v>196.2120884614724</v>
      </c>
      <c r="H1927" s="9">
        <f t="shared" si="49"/>
        <v>57.861405448621589</v>
      </c>
    </row>
    <row r="1928" spans="1:8" x14ac:dyDescent="0.25">
      <c r="A1928" s="14"/>
      <c r="B1928" s="5">
        <f>DATE(YEAR(siječanj!B1928),MONTH(siječanj!B1928)+2,DAY(siječanj!B1928))</f>
        <v>45372</v>
      </c>
      <c r="C1928" s="8">
        <v>20.0520833333333</v>
      </c>
      <c r="D1928">
        <v>0.9746385317663977</v>
      </c>
      <c r="E1928" s="6">
        <v>57.750268595936831</v>
      </c>
      <c r="F1928" s="9">
        <v>79.031108471454615</v>
      </c>
      <c r="G1928" s="9">
        <v>195.98694341647692</v>
      </c>
      <c r="H1928" s="9">
        <f t="shared" si="49"/>
        <v>56.285636993458979</v>
      </c>
    </row>
    <row r="1929" spans="1:8" x14ac:dyDescent="0.25">
      <c r="A1929" s="14"/>
      <c r="B1929" s="5">
        <f>DATE(YEAR(siječanj!B1929),MONTH(siječanj!B1929)+2,DAY(siječanj!B1929))</f>
        <v>45372</v>
      </c>
      <c r="C1929" s="8">
        <v>20.0625</v>
      </c>
      <c r="D1929">
        <v>0.9746385317663977</v>
      </c>
      <c r="E1929" s="6">
        <v>55.796074824784689</v>
      </c>
      <c r="F1929" s="9">
        <v>78.525528994071877</v>
      </c>
      <c r="G1929" s="9">
        <v>195.90576861586138</v>
      </c>
      <c r="H1929" s="9">
        <f t="shared" si="49"/>
        <v>54.381004445556215</v>
      </c>
    </row>
    <row r="1930" spans="1:8" x14ac:dyDescent="0.25">
      <c r="A1930" s="14"/>
      <c r="B1930" s="5">
        <f>DATE(YEAR(siječanj!B1930),MONTH(siječanj!B1930)+2,DAY(siječanj!B1930))</f>
        <v>45372</v>
      </c>
      <c r="C1930" s="8">
        <v>20.0729166666667</v>
      </c>
      <c r="D1930">
        <v>0.9746385317663977</v>
      </c>
      <c r="E1930" s="6">
        <v>54.596302997475966</v>
      </c>
      <c r="F1930" s="9">
        <v>78.128921207739097</v>
      </c>
      <c r="G1930" s="9">
        <v>196.00460207702412</v>
      </c>
      <c r="H1930" s="9">
        <f t="shared" si="49"/>
        <v>53.211660593333356</v>
      </c>
    </row>
    <row r="1931" spans="1:8" x14ac:dyDescent="0.25">
      <c r="A1931" s="14"/>
      <c r="B1931" s="5">
        <f>DATE(YEAR(siječanj!B1931),MONTH(siječanj!B1931)+2,DAY(siječanj!B1931))</f>
        <v>45372</v>
      </c>
      <c r="C1931" s="8">
        <v>20.0833333333333</v>
      </c>
      <c r="D1931">
        <v>0.9746385317663977</v>
      </c>
      <c r="E1931" s="6">
        <v>53.48487294700881</v>
      </c>
      <c r="F1931" s="9">
        <v>77.665958215986109</v>
      </c>
      <c r="G1931" s="9">
        <v>195.65540050112659</v>
      </c>
      <c r="H1931" s="9">
        <f t="shared" si="49"/>
        <v>52.128418040784993</v>
      </c>
    </row>
    <row r="1932" spans="1:8" x14ac:dyDescent="0.25">
      <c r="A1932" s="14"/>
      <c r="B1932" s="5">
        <f>DATE(YEAR(siječanj!B1932),MONTH(siječanj!B1932)+2,DAY(siječanj!B1932))</f>
        <v>45372</v>
      </c>
      <c r="C1932" s="8">
        <v>20.09375</v>
      </c>
      <c r="D1932">
        <v>0.9746385317663977</v>
      </c>
      <c r="E1932" s="6">
        <v>52.509732544254298</v>
      </c>
      <c r="F1932" s="9">
        <v>77.069415475801421</v>
      </c>
      <c r="G1932" s="9">
        <v>195.65984135930103</v>
      </c>
      <c r="H1932" s="9">
        <f t="shared" si="49"/>
        <v>51.178008630378237</v>
      </c>
    </row>
    <row r="1933" spans="1:8" x14ac:dyDescent="0.25">
      <c r="A1933" s="14"/>
      <c r="B1933" s="5">
        <f>DATE(YEAR(siječanj!B1933),MONTH(siječanj!B1933)+2,DAY(siječanj!B1933))</f>
        <v>45372</v>
      </c>
      <c r="C1933" s="8">
        <v>20.1041666666667</v>
      </c>
      <c r="D1933">
        <v>0.9746385317663977</v>
      </c>
      <c r="E1933" s="6">
        <v>52.606443199768016</v>
      </c>
      <c r="F1933" s="9">
        <v>76.777400688435677</v>
      </c>
      <c r="G1933" s="9">
        <v>195.46297839061421</v>
      </c>
      <c r="H1933" s="9">
        <f t="shared" si="49"/>
        <v>51.272266561674293</v>
      </c>
    </row>
    <row r="1934" spans="1:8" x14ac:dyDescent="0.25">
      <c r="A1934" s="14"/>
      <c r="B1934" s="5">
        <f>DATE(YEAR(siječanj!B1934),MONTH(siječanj!B1934)+2,DAY(siječanj!B1934))</f>
        <v>45372</v>
      </c>
      <c r="C1934" s="8">
        <v>20.1145833333333</v>
      </c>
      <c r="D1934">
        <v>0.9746385317663977</v>
      </c>
      <c r="E1934" s="6">
        <v>52.125630279150712</v>
      </c>
      <c r="F1934" s="9">
        <v>76.635555742469592</v>
      </c>
      <c r="G1934" s="9">
        <v>195.35348038536716</v>
      </c>
      <c r="H1934" s="9">
        <f t="shared" si="49"/>
        <v>50.803647762669534</v>
      </c>
    </row>
    <row r="1935" spans="1:8" x14ac:dyDescent="0.25">
      <c r="A1935" s="14"/>
      <c r="B1935" s="5">
        <f>DATE(YEAR(siječanj!B1935),MONTH(siječanj!B1935)+2,DAY(siječanj!B1935))</f>
        <v>45372</v>
      </c>
      <c r="C1935" s="8">
        <v>20.125</v>
      </c>
      <c r="D1935">
        <v>0.9746385317663977</v>
      </c>
      <c r="E1935" s="6">
        <v>52.446077629225201</v>
      </c>
      <c r="F1935" s="9">
        <v>76.593089661301846</v>
      </c>
      <c r="G1935" s="9">
        <v>195.21317756654125</v>
      </c>
      <c r="H1935" s="9">
        <f t="shared" si="49"/>
        <v>51.115968097454562</v>
      </c>
    </row>
    <row r="1936" spans="1:8" x14ac:dyDescent="0.25">
      <c r="A1936" s="14"/>
      <c r="B1936" s="5">
        <f>DATE(YEAR(siječanj!B1936),MONTH(siječanj!B1936)+2,DAY(siječanj!B1936))</f>
        <v>45372</v>
      </c>
      <c r="C1936" s="8">
        <v>20.1354166666667</v>
      </c>
      <c r="D1936">
        <v>0.9746385317663977</v>
      </c>
      <c r="E1936" s="6">
        <v>52.915666024120803</v>
      </c>
      <c r="F1936" s="9">
        <v>76.514460520028692</v>
      </c>
      <c r="G1936" s="9">
        <v>195.49464649869654</v>
      </c>
      <c r="H1936" s="9">
        <f t="shared" si="49"/>
        <v>51.573647041190156</v>
      </c>
    </row>
    <row r="1937" spans="1:8" x14ac:dyDescent="0.25">
      <c r="A1937" s="14"/>
      <c r="B1937" s="5">
        <f>DATE(YEAR(siječanj!B1937),MONTH(siječanj!B1937)+2,DAY(siječanj!B1937))</f>
        <v>45372</v>
      </c>
      <c r="C1937" s="8">
        <v>20.1458333333333</v>
      </c>
      <c r="D1937">
        <v>0.9746385317663977</v>
      </c>
      <c r="E1937" s="6">
        <v>53.420141005677031</v>
      </c>
      <c r="F1937" s="9">
        <v>76.410944054263041</v>
      </c>
      <c r="G1937" s="9">
        <v>195.54754362603552</v>
      </c>
      <c r="H1937" s="9">
        <f t="shared" si="49"/>
        <v>52.065327796527001</v>
      </c>
    </row>
    <row r="1938" spans="1:8" x14ac:dyDescent="0.25">
      <c r="A1938" s="14"/>
      <c r="B1938" s="5">
        <f>DATE(YEAR(siječanj!B1938),MONTH(siječanj!B1938)+2,DAY(siječanj!B1938))</f>
        <v>45372</v>
      </c>
      <c r="C1938" s="8">
        <v>20.15625</v>
      </c>
      <c r="D1938">
        <v>0.9746385317663977</v>
      </c>
      <c r="E1938" s="6">
        <v>54.084333174146465</v>
      </c>
      <c r="F1938" s="9">
        <v>76.44106339143471</v>
      </c>
      <c r="G1938" s="9">
        <v>195.54656525228333</v>
      </c>
      <c r="H1938" s="9">
        <f t="shared" si="49"/>
        <v>52.71267507641479</v>
      </c>
    </row>
    <row r="1939" spans="1:8" x14ac:dyDescent="0.25">
      <c r="A1939" s="14"/>
      <c r="B1939" s="5">
        <f>DATE(YEAR(siječanj!B1939),MONTH(siječanj!B1939)+2,DAY(siječanj!B1939))</f>
        <v>45372</v>
      </c>
      <c r="C1939" s="8">
        <v>20.1666666666667</v>
      </c>
      <c r="D1939">
        <v>0.9746385317663977</v>
      </c>
      <c r="E1939" s="6">
        <v>56.766099106255098</v>
      </c>
      <c r="F1939" s="9">
        <v>76.701927830937493</v>
      </c>
      <c r="G1939" s="9">
        <v>197.38297068358759</v>
      </c>
      <c r="H1939" s="9">
        <f t="shared" si="49"/>
        <v>55.326427487026287</v>
      </c>
    </row>
    <row r="1940" spans="1:8" x14ac:dyDescent="0.25">
      <c r="A1940" s="14"/>
      <c r="B1940" s="5">
        <f>DATE(YEAR(siječanj!B1940),MONTH(siječanj!B1940)+2,DAY(siječanj!B1940))</f>
        <v>45372</v>
      </c>
      <c r="C1940" s="8">
        <v>20.1770833333333</v>
      </c>
      <c r="D1940">
        <v>0.9746385317663977</v>
      </c>
      <c r="E1940" s="6">
        <v>59.054027164961461</v>
      </c>
      <c r="F1940" s="9">
        <v>76.931870411134909</v>
      </c>
      <c r="G1940" s="9">
        <v>198.89760933182541</v>
      </c>
      <c r="H1940" s="9">
        <f t="shared" si="49"/>
        <v>57.556330330951006</v>
      </c>
    </row>
    <row r="1941" spans="1:8" x14ac:dyDescent="0.25">
      <c r="A1941" s="14"/>
      <c r="B1941" s="5">
        <f>DATE(YEAR(siječanj!B1941),MONTH(siječanj!B1941)+2,DAY(siječanj!B1941))</f>
        <v>45372</v>
      </c>
      <c r="C1941" s="8">
        <v>20.1875</v>
      </c>
      <c r="D1941">
        <v>0.9746385317663977</v>
      </c>
      <c r="E1941" s="6">
        <v>62.844052177141997</v>
      </c>
      <c r="F1941" s="9">
        <v>77.389208321800083</v>
      </c>
      <c r="G1941" s="9">
        <v>204.56768189859599</v>
      </c>
      <c r="H1941" s="9">
        <f t="shared" si="49"/>
        <v>61.250234744180567</v>
      </c>
    </row>
    <row r="1942" spans="1:8" x14ac:dyDescent="0.25">
      <c r="A1942" s="14"/>
      <c r="B1942" s="5">
        <f>DATE(YEAR(siječanj!B1942),MONTH(siječanj!B1942)+2,DAY(siječanj!B1942))</f>
        <v>45372</v>
      </c>
      <c r="C1942" s="8">
        <v>20.1979166666667</v>
      </c>
      <c r="D1942">
        <v>0.9746385317663977</v>
      </c>
      <c r="E1942" s="6">
        <v>67.415123262783595</v>
      </c>
      <c r="F1942" s="9">
        <v>77.985907717952657</v>
      </c>
      <c r="G1942" s="9">
        <v>207.23141816709318</v>
      </c>
      <c r="H1942" s="9">
        <f t="shared" si="49"/>
        <v>65.705376755690125</v>
      </c>
    </row>
    <row r="1943" spans="1:8" x14ac:dyDescent="0.25">
      <c r="A1943" s="14"/>
      <c r="B1943" s="5">
        <f>DATE(YEAR(siječanj!B1943),MONTH(siječanj!B1943)+2,DAY(siječanj!B1943))</f>
        <v>45372</v>
      </c>
      <c r="C1943" s="8">
        <v>20.2083333333333</v>
      </c>
      <c r="D1943">
        <v>0.9746385317663977</v>
      </c>
      <c r="E1943" s="6">
        <v>73.503996375286491</v>
      </c>
      <c r="F1943" s="9">
        <v>78.8894453766178</v>
      </c>
      <c r="G1943" s="9">
        <v>212.12696606136882</v>
      </c>
      <c r="H1943" s="9">
        <f t="shared" si="49"/>
        <v>71.63982710617185</v>
      </c>
    </row>
    <row r="1944" spans="1:8" x14ac:dyDescent="0.25">
      <c r="A1944" s="14"/>
      <c r="B1944" s="5">
        <f>DATE(YEAR(siječanj!B1944),MONTH(siječanj!B1944)+2,DAY(siječanj!B1944))</f>
        <v>45372</v>
      </c>
      <c r="C1944" s="8">
        <v>20.21875</v>
      </c>
      <c r="D1944">
        <v>0.9746385317663977</v>
      </c>
      <c r="E1944" s="6">
        <v>79.708442391689104</v>
      </c>
      <c r="F1944" s="9">
        <v>80.227358935943101</v>
      </c>
      <c r="G1944" s="9">
        <v>213.050087364181</v>
      </c>
      <c r="H1944" s="9">
        <f t="shared" si="49"/>
        <v>77.686919262022357</v>
      </c>
    </row>
    <row r="1945" spans="1:8" x14ac:dyDescent="0.25">
      <c r="A1945" s="14"/>
      <c r="B1945" s="5">
        <f>DATE(YEAR(siječanj!B1945),MONTH(siječanj!B1945)+2,DAY(siječanj!B1945))</f>
        <v>45372</v>
      </c>
      <c r="C1945" s="8">
        <v>20.2291666666667</v>
      </c>
      <c r="D1945">
        <v>0.9746385317663977</v>
      </c>
      <c r="E1945" s="6">
        <v>84.572949441303606</v>
      </c>
      <c r="F1945" s="9">
        <v>82.356853030374879</v>
      </c>
      <c r="G1945" s="9">
        <v>213.82761360368994</v>
      </c>
      <c r="H1945" s="9">
        <f t="shared" si="49"/>
        <v>82.428055270625933</v>
      </c>
    </row>
    <row r="1946" spans="1:8" x14ac:dyDescent="0.25">
      <c r="A1946" s="14"/>
      <c r="B1946" s="5">
        <f>DATE(YEAR(siječanj!B1946),MONTH(siječanj!B1946)+2,DAY(siječanj!B1946))</f>
        <v>45372</v>
      </c>
      <c r="C1946" s="8">
        <v>20.2395833333333</v>
      </c>
      <c r="D1946">
        <v>0.9746385317663977</v>
      </c>
      <c r="E1946" s="6">
        <v>90.12368976125245</v>
      </c>
      <c r="F1946" s="9">
        <v>85.262962201918867</v>
      </c>
      <c r="G1946" s="9">
        <v>213.80778194671973</v>
      </c>
      <c r="H1946" s="9">
        <f t="shared" si="49"/>
        <v>87.838020666277416</v>
      </c>
    </row>
    <row r="1947" spans="1:8" x14ac:dyDescent="0.25">
      <c r="A1947" s="14"/>
      <c r="B1947" s="5">
        <f>DATE(YEAR(siječanj!B1947),MONTH(siječanj!B1947)+2,DAY(siječanj!B1947))</f>
        <v>45372</v>
      </c>
      <c r="C1947" s="8">
        <v>20.25</v>
      </c>
      <c r="D1947">
        <v>0.9746385317663977</v>
      </c>
      <c r="E1947" s="6">
        <v>95.144755837395792</v>
      </c>
      <c r="F1947" s="9">
        <v>89.453935042233383</v>
      </c>
      <c r="G1947" s="9">
        <v>213.49599893892969</v>
      </c>
      <c r="H1947" s="9">
        <f t="shared" si="49"/>
        <v>92.731745134631836</v>
      </c>
    </row>
    <row r="1948" spans="1:8" x14ac:dyDescent="0.25">
      <c r="A1948" s="14"/>
      <c r="B1948" s="5">
        <f>DATE(YEAR(siječanj!B1948),MONTH(siječanj!B1948)+2,DAY(siječanj!B1948))</f>
        <v>45372</v>
      </c>
      <c r="C1948" s="8">
        <v>20.2604166666667</v>
      </c>
      <c r="D1948">
        <v>0.9746385317663977</v>
      </c>
      <c r="E1948" s="6">
        <v>98.183371229069849</v>
      </c>
      <c r="F1948" s="9">
        <v>92.69209949803458</v>
      </c>
      <c r="G1948" s="9">
        <v>212.85475625039831</v>
      </c>
      <c r="H1948" s="9">
        <f t="shared" si="49"/>
        <v>95.693296778575814</v>
      </c>
    </row>
    <row r="1949" spans="1:8" x14ac:dyDescent="0.25">
      <c r="A1949" s="14"/>
      <c r="B1949" s="5">
        <f>DATE(YEAR(siječanj!B1949),MONTH(siječanj!B1949)+2,DAY(siječanj!B1949))</f>
        <v>45372</v>
      </c>
      <c r="C1949" s="8">
        <v>20.2708333333333</v>
      </c>
      <c r="D1949">
        <v>0.9746385317663977</v>
      </c>
      <c r="E1949" s="6">
        <v>100.34312724544461</v>
      </c>
      <c r="F1949" s="9">
        <v>97.246853128918247</v>
      </c>
      <c r="G1949" s="9">
        <v>206.41932962643054</v>
      </c>
      <c r="H1949" s="9">
        <f t="shared" si="49"/>
        <v>97.798278211348944</v>
      </c>
    </row>
    <row r="1950" spans="1:8" x14ac:dyDescent="0.25">
      <c r="A1950" s="14"/>
      <c r="B1950" s="5">
        <f>DATE(YEAR(siječanj!B1950),MONTH(siječanj!B1950)+2,DAY(siječanj!B1950))</f>
        <v>45372</v>
      </c>
      <c r="C1950" s="8">
        <v>20.28125</v>
      </c>
      <c r="D1950">
        <v>0.9746385317663977</v>
      </c>
      <c r="E1950" s="6">
        <v>101.29028959896584</v>
      </c>
      <c r="F1950" s="9">
        <v>104.08594549805623</v>
      </c>
      <c r="G1950" s="9">
        <v>175.08956364167977</v>
      </c>
      <c r="H1950" s="9">
        <f t="shared" si="49"/>
        <v>98.721419136929299</v>
      </c>
    </row>
    <row r="1951" spans="1:8" x14ac:dyDescent="0.25">
      <c r="A1951" s="14"/>
      <c r="B1951" s="5">
        <f>DATE(YEAR(siječanj!B1951),MONTH(siječanj!B1951)+2,DAY(siječanj!B1951))</f>
        <v>45372</v>
      </c>
      <c r="C1951" s="8">
        <v>20.2916666666667</v>
      </c>
      <c r="D1951">
        <v>0.9746385317663977</v>
      </c>
      <c r="E1951" s="6">
        <v>99.24014884602785</v>
      </c>
      <c r="F1951" s="9">
        <v>112.42063080970458</v>
      </c>
      <c r="G1951" s="9">
        <v>102.68541499122914</v>
      </c>
      <c r="H1951" s="9">
        <f t="shared" si="49"/>
        <v>96.723272963571347</v>
      </c>
    </row>
    <row r="1952" spans="1:8" x14ac:dyDescent="0.25">
      <c r="A1952" s="14"/>
      <c r="B1952" s="5">
        <f>DATE(YEAR(siječanj!B1952),MONTH(siječanj!B1952)+2,DAY(siječanj!B1952))</f>
        <v>45372</v>
      </c>
      <c r="C1952" s="8">
        <v>20.3020833333333</v>
      </c>
      <c r="D1952">
        <v>0.9746385317663977</v>
      </c>
      <c r="E1952" s="6">
        <v>96.607030408463586</v>
      </c>
      <c r="F1952" s="9">
        <v>115.86041330790215</v>
      </c>
      <c r="G1952" s="9">
        <v>41.79498531506654</v>
      </c>
      <c r="H1952" s="9">
        <f t="shared" si="49"/>
        <v>94.156934275616692</v>
      </c>
    </row>
    <row r="1953" spans="1:8" x14ac:dyDescent="0.25">
      <c r="A1953" s="14"/>
      <c r="B1953" s="5">
        <f>DATE(YEAR(siječanj!B1953),MONTH(siječanj!B1953)+2,DAY(siječanj!B1953))</f>
        <v>45372</v>
      </c>
      <c r="C1953" s="8">
        <v>20.3125</v>
      </c>
      <c r="D1953">
        <v>0.9746385317663977</v>
      </c>
      <c r="E1953" s="6">
        <v>96.406753770823386</v>
      </c>
      <c r="F1953" s="9">
        <v>119.83931332831072</v>
      </c>
      <c r="G1953" s="9">
        <v>11.847244394880516</v>
      </c>
      <c r="H1953" s="9">
        <f t="shared" si="49"/>
        <v>93.961736947559928</v>
      </c>
    </row>
    <row r="1954" spans="1:8" x14ac:dyDescent="0.25">
      <c r="A1954" s="14"/>
      <c r="B1954" s="5">
        <f>DATE(YEAR(siječanj!B1954),MONTH(siječanj!B1954)+2,DAY(siječanj!B1954))</f>
        <v>45372</v>
      </c>
      <c r="C1954" s="8">
        <v>20.3229166666667</v>
      </c>
      <c r="D1954">
        <v>0.9746385317663977</v>
      </c>
      <c r="E1954" s="6">
        <v>95.491089263381909</v>
      </c>
      <c r="F1954" s="9">
        <v>125.75981390497044</v>
      </c>
      <c r="G1954" s="9">
        <v>4.6863047600504331</v>
      </c>
      <c r="H1954" s="9">
        <f t="shared" si="49"/>
        <v>93.069295036436571</v>
      </c>
    </row>
    <row r="1955" spans="1:8" x14ac:dyDescent="0.25">
      <c r="A1955" s="14"/>
      <c r="B1955" s="5">
        <f>DATE(YEAR(siječanj!B1955),MONTH(siječanj!B1955)+2,DAY(siječanj!B1955))</f>
        <v>45372</v>
      </c>
      <c r="C1955" s="8">
        <v>20.3333333333333</v>
      </c>
      <c r="D1955">
        <v>0.9746385317663977</v>
      </c>
      <c r="E1955" s="6">
        <v>96.902095214594127</v>
      </c>
      <c r="F1955" s="9">
        <v>133.85277010897889</v>
      </c>
      <c r="G1955" s="9">
        <v>2.4180394075976679</v>
      </c>
      <c r="H1955" s="9">
        <f t="shared" si="49"/>
        <v>94.444515805039686</v>
      </c>
    </row>
    <row r="1956" spans="1:8" x14ac:dyDescent="0.25">
      <c r="A1956" s="14"/>
      <c r="B1956" s="5">
        <f>DATE(YEAR(siječanj!B1956),MONTH(siječanj!B1956)+2,DAY(siječanj!B1956))</f>
        <v>45372</v>
      </c>
      <c r="C1956" s="8">
        <v>20.34375</v>
      </c>
      <c r="D1956">
        <v>0.9746385317663977</v>
      </c>
      <c r="E1956" s="6">
        <v>97.750764350312934</v>
      </c>
      <c r="F1956" s="9">
        <v>137.4213226779417</v>
      </c>
      <c r="G1956" s="9">
        <v>1.787272920449301</v>
      </c>
      <c r="H1956" s="9">
        <f t="shared" si="49"/>
        <v>95.27166144543213</v>
      </c>
    </row>
    <row r="1957" spans="1:8" x14ac:dyDescent="0.25">
      <c r="A1957" s="14"/>
      <c r="B1957" s="5">
        <f>DATE(YEAR(siječanj!B1957),MONTH(siječanj!B1957)+2,DAY(siječanj!B1957))</f>
        <v>45372</v>
      </c>
      <c r="C1957" s="8">
        <v>20.3541666666667</v>
      </c>
      <c r="D1957">
        <v>0.9746385317663977</v>
      </c>
      <c r="E1957" s="6">
        <v>97.164071762520024</v>
      </c>
      <c r="F1957" s="9">
        <v>140.00073122886903</v>
      </c>
      <c r="G1957" s="9">
        <v>1.5660710979339727</v>
      </c>
      <c r="H1957" s="9">
        <f t="shared" si="49"/>
        <v>94.699848243067422</v>
      </c>
    </row>
    <row r="1958" spans="1:8" x14ac:dyDescent="0.25">
      <c r="A1958" s="14"/>
      <c r="B1958" s="5">
        <f>DATE(YEAR(siječanj!B1958),MONTH(siječanj!B1958)+2,DAY(siječanj!B1958))</f>
        <v>45372</v>
      </c>
      <c r="C1958" s="8">
        <v>20.3645833333333</v>
      </c>
      <c r="D1958">
        <v>0.9746385317663977</v>
      </c>
      <c r="E1958" s="6">
        <v>97.415222865833641</v>
      </c>
      <c r="F1958" s="9">
        <v>143.02817614655578</v>
      </c>
      <c r="G1958" s="9">
        <v>1.4988393000967268</v>
      </c>
      <c r="H1958" s="9">
        <f t="shared" si="49"/>
        <v>94.944629785652509</v>
      </c>
    </row>
    <row r="1959" spans="1:8" x14ac:dyDescent="0.25">
      <c r="A1959" s="14"/>
      <c r="B1959" s="5">
        <f>DATE(YEAR(siječanj!B1959),MONTH(siječanj!B1959)+2,DAY(siječanj!B1959))</f>
        <v>45372</v>
      </c>
      <c r="C1959" s="8">
        <v>20.375</v>
      </c>
      <c r="D1959">
        <v>0.9746385317663977</v>
      </c>
      <c r="E1959" s="6">
        <v>97.73241647313462</v>
      </c>
      <c r="F1959" s="9">
        <v>146.40330294305781</v>
      </c>
      <c r="G1959" s="9">
        <v>1.4053228304532972</v>
      </c>
      <c r="H1959" s="9">
        <f t="shared" si="49"/>
        <v>95.253778897358032</v>
      </c>
    </row>
    <row r="1960" spans="1:8" x14ac:dyDescent="0.25">
      <c r="A1960" s="14"/>
      <c r="B1960" s="5">
        <f>DATE(YEAR(siječanj!B1960),MONTH(siječanj!B1960)+2,DAY(siječanj!B1960))</f>
        <v>45372</v>
      </c>
      <c r="C1960" s="8">
        <v>20.3854166666667</v>
      </c>
      <c r="D1960">
        <v>0.9746385317663977</v>
      </c>
      <c r="E1960" s="6">
        <v>98.798778934416632</v>
      </c>
      <c r="F1960" s="9">
        <v>148.00129097253708</v>
      </c>
      <c r="G1960" s="9">
        <v>1.3158833313950231</v>
      </c>
      <c r="H1960" s="9">
        <f t="shared" si="49"/>
        <v>96.293096840952728</v>
      </c>
    </row>
    <row r="1961" spans="1:8" x14ac:dyDescent="0.25">
      <c r="A1961" s="14"/>
      <c r="B1961" s="5">
        <f>DATE(YEAR(siječanj!B1961),MONTH(siječanj!B1961)+2,DAY(siječanj!B1961))</f>
        <v>45372</v>
      </c>
      <c r="C1961" s="8">
        <v>20.3958333333333</v>
      </c>
      <c r="D1961">
        <v>0.9746385317663977</v>
      </c>
      <c r="E1961" s="6">
        <v>98.227394309672349</v>
      </c>
      <c r="F1961" s="9">
        <v>148.90872870481047</v>
      </c>
      <c r="G1961" s="9">
        <v>1.3097520080902667</v>
      </c>
      <c r="H1961" s="9">
        <f t="shared" si="49"/>
        <v>95.73620336921806</v>
      </c>
    </row>
    <row r="1962" spans="1:8" x14ac:dyDescent="0.25">
      <c r="A1962" s="14"/>
      <c r="B1962" s="5">
        <f>DATE(YEAR(siječanj!B1962),MONTH(siječanj!B1962)+2,DAY(siječanj!B1962))</f>
        <v>45372</v>
      </c>
      <c r="C1962" s="8">
        <v>20.40625</v>
      </c>
      <c r="D1962">
        <v>0.9746385317663977</v>
      </c>
      <c r="E1962" s="6">
        <v>98.05701328136152</v>
      </c>
      <c r="F1962" s="9">
        <v>149.62768781569105</v>
      </c>
      <c r="G1962" s="9">
        <v>1.2794718618208194</v>
      </c>
      <c r="H1962" s="9">
        <f t="shared" si="49"/>
        <v>95.570143453944354</v>
      </c>
    </row>
    <row r="1963" spans="1:8" x14ac:dyDescent="0.25">
      <c r="A1963" s="14"/>
      <c r="B1963" s="5">
        <f>DATE(YEAR(siječanj!B1963),MONTH(siječanj!B1963)+2,DAY(siječanj!B1963))</f>
        <v>45372</v>
      </c>
      <c r="C1963" s="8">
        <v>20.4166666666667</v>
      </c>
      <c r="D1963">
        <v>0.9746385317663977</v>
      </c>
      <c r="E1963" s="6">
        <v>98.839145249594381</v>
      </c>
      <c r="F1963" s="9">
        <v>149.68749989444134</v>
      </c>
      <c r="G1963" s="9">
        <v>1.2907781898663944</v>
      </c>
      <c r="H1963" s="9">
        <f t="shared" si="49"/>
        <v>96.332439407110385</v>
      </c>
    </row>
    <row r="1964" spans="1:8" x14ac:dyDescent="0.25">
      <c r="A1964" s="14"/>
      <c r="B1964" s="5">
        <f>DATE(YEAR(siječanj!B1964),MONTH(siječanj!B1964)+2,DAY(siječanj!B1964))</f>
        <v>45372</v>
      </c>
      <c r="C1964" s="8">
        <v>20.4270833333333</v>
      </c>
      <c r="D1964">
        <v>0.9746385317663977</v>
      </c>
      <c r="E1964" s="6">
        <v>98.881333542479027</v>
      </c>
      <c r="F1964" s="9">
        <v>149.48990990234026</v>
      </c>
      <c r="G1964" s="9">
        <v>1.2995260450325719</v>
      </c>
      <c r="H1964" s="9">
        <f t="shared" si="49"/>
        <v>96.373557742945209</v>
      </c>
    </row>
    <row r="1965" spans="1:8" x14ac:dyDescent="0.25">
      <c r="A1965" s="14"/>
      <c r="B1965" s="5">
        <f>DATE(YEAR(siječanj!B1965),MONTH(siječanj!B1965)+2,DAY(siječanj!B1965))</f>
        <v>45372</v>
      </c>
      <c r="C1965" s="8">
        <v>20.4375</v>
      </c>
      <c r="D1965">
        <v>0.9746385317663977</v>
      </c>
      <c r="E1965" s="6">
        <v>98.935468648624152</v>
      </c>
      <c r="F1965" s="9">
        <v>149.26375650120434</v>
      </c>
      <c r="G1965" s="9">
        <v>1.2876633068179508</v>
      </c>
      <c r="H1965" s="9">
        <f t="shared" si="49"/>
        <v>96.426319903315516</v>
      </c>
    </row>
    <row r="1966" spans="1:8" x14ac:dyDescent="0.25">
      <c r="A1966" s="14"/>
      <c r="B1966" s="5">
        <f>DATE(YEAR(siječanj!B1966),MONTH(siječanj!B1966)+2,DAY(siječanj!B1966))</f>
        <v>45372</v>
      </c>
      <c r="C1966" s="8">
        <v>20.4479166666667</v>
      </c>
      <c r="D1966">
        <v>0.9746385317663977</v>
      </c>
      <c r="E1966" s="6">
        <v>100.66839313039567</v>
      </c>
      <c r="F1966" s="9">
        <v>149.47869014159605</v>
      </c>
      <c r="G1966" s="9">
        <v>1.2482332344982472</v>
      </c>
      <c r="H1966" s="9">
        <f t="shared" si="49"/>
        <v>98.115294875891351</v>
      </c>
    </row>
    <row r="1967" spans="1:8" x14ac:dyDescent="0.25">
      <c r="A1967" s="14"/>
      <c r="B1967" s="5">
        <f>DATE(YEAR(siječanj!B1967),MONTH(siječanj!B1967)+2,DAY(siječanj!B1967))</f>
        <v>45372</v>
      </c>
      <c r="C1967" s="8">
        <v>20.4583333333333</v>
      </c>
      <c r="D1967">
        <v>0.9746385317663977</v>
      </c>
      <c r="E1967" s="6">
        <v>101.27985239622294</v>
      </c>
      <c r="F1967" s="9">
        <v>149.54918034982586</v>
      </c>
      <c r="G1967" s="9">
        <v>1.2073070218690929</v>
      </c>
      <c r="H1967" s="9">
        <f t="shared" si="49"/>
        <v>98.711246636972191</v>
      </c>
    </row>
    <row r="1968" spans="1:8" x14ac:dyDescent="0.25">
      <c r="A1968" s="14"/>
      <c r="B1968" s="5">
        <f>DATE(YEAR(siječanj!B1968),MONTH(siječanj!B1968)+2,DAY(siječanj!B1968))</f>
        <v>45372</v>
      </c>
      <c r="C1968" s="8">
        <v>20.46875</v>
      </c>
      <c r="D1968">
        <v>0.9746385317663977</v>
      </c>
      <c r="E1968" s="6">
        <v>102.24708310992749</v>
      </c>
      <c r="F1968" s="9">
        <v>149.57927567643677</v>
      </c>
      <c r="G1968" s="9">
        <v>1.1202712991592332</v>
      </c>
      <c r="H1968" s="9">
        <f t="shared" si="49"/>
        <v>99.653946959656565</v>
      </c>
    </row>
    <row r="1969" spans="1:8" x14ac:dyDescent="0.25">
      <c r="A1969" s="14"/>
      <c r="B1969" s="5">
        <f>DATE(YEAR(siječanj!B1969),MONTH(siječanj!B1969)+2,DAY(siječanj!B1969))</f>
        <v>45372</v>
      </c>
      <c r="C1969" s="8">
        <v>20.4791666666667</v>
      </c>
      <c r="D1969">
        <v>0.9746385317663977</v>
      </c>
      <c r="E1969" s="6">
        <v>102.77881089702187</v>
      </c>
      <c r="F1969" s="9">
        <v>149.38236508764044</v>
      </c>
      <c r="G1969" s="9">
        <v>1.0791117778632464</v>
      </c>
      <c r="H1969" s="9">
        <f t="shared" si="49"/>
        <v>100.17218934936963</v>
      </c>
    </row>
    <row r="1970" spans="1:8" x14ac:dyDescent="0.25">
      <c r="A1970" s="14"/>
      <c r="B1970" s="5">
        <f>DATE(YEAR(siječanj!B1970),MONTH(siječanj!B1970)+2,DAY(siječanj!B1970))</f>
        <v>45372</v>
      </c>
      <c r="C1970" s="8">
        <v>20.4895833333333</v>
      </c>
      <c r="D1970">
        <v>0.9746385317663977</v>
      </c>
      <c r="E1970" s="6">
        <v>102.62201242182736</v>
      </c>
      <c r="F1970" s="9">
        <v>149.18560113050242</v>
      </c>
      <c r="G1970" s="9">
        <v>1.0611826250429159</v>
      </c>
      <c r="H1970" s="9">
        <f t="shared" si="49"/>
        <v>100.01936751372286</v>
      </c>
    </row>
    <row r="1971" spans="1:8" x14ac:dyDescent="0.25">
      <c r="A1971" s="14"/>
      <c r="B1971" s="5">
        <f>DATE(YEAR(siječanj!B1971),MONTH(siječanj!B1971)+2,DAY(siječanj!B1971))</f>
        <v>45372</v>
      </c>
      <c r="C1971" s="8">
        <v>20.5</v>
      </c>
      <c r="D1971">
        <v>0.9746385317663977</v>
      </c>
      <c r="E1971" s="6">
        <v>101.06865177542493</v>
      </c>
      <c r="F1971" s="9">
        <v>149.1824607442671</v>
      </c>
      <c r="G1971" s="9">
        <v>1.091515779816401</v>
      </c>
      <c r="H1971" s="9">
        <f t="shared" si="49"/>
        <v>98.505402374009478</v>
      </c>
    </row>
    <row r="1972" spans="1:8" x14ac:dyDescent="0.25">
      <c r="A1972" s="14"/>
      <c r="B1972" s="5">
        <f>DATE(YEAR(siječanj!B1972),MONTH(siječanj!B1972)+2,DAY(siječanj!B1972))</f>
        <v>45372</v>
      </c>
      <c r="C1972" s="8">
        <v>20.5104166666667</v>
      </c>
      <c r="D1972">
        <v>0.9746385317663977</v>
      </c>
      <c r="E1972" s="6">
        <v>100.18471372348881</v>
      </c>
      <c r="F1972" s="9">
        <v>148.56359959058827</v>
      </c>
      <c r="G1972" s="9">
        <v>1.101398810715601</v>
      </c>
      <c r="H1972" s="9">
        <f t="shared" si="49"/>
        <v>97.643882288898013</v>
      </c>
    </row>
    <row r="1973" spans="1:8" x14ac:dyDescent="0.25">
      <c r="A1973" s="14"/>
      <c r="B1973" s="5">
        <f>DATE(YEAR(siječanj!B1973),MONTH(siječanj!B1973)+2,DAY(siječanj!B1973))</f>
        <v>45372</v>
      </c>
      <c r="C1973" s="8">
        <v>20.5208333333333</v>
      </c>
      <c r="D1973">
        <v>0.9746385317663977</v>
      </c>
      <c r="E1973" s="6">
        <v>100.20590443770575</v>
      </c>
      <c r="F1973" s="9">
        <v>148.1580348397693</v>
      </c>
      <c r="G1973" s="9">
        <v>1.0818318019940949</v>
      </c>
      <c r="H1973" s="9">
        <f t="shared" si="49"/>
        <v>97.664535575489495</v>
      </c>
    </row>
    <row r="1974" spans="1:8" x14ac:dyDescent="0.25">
      <c r="A1974" s="14"/>
      <c r="B1974" s="5">
        <f>DATE(YEAR(siječanj!B1974),MONTH(siječanj!B1974)+2,DAY(siječanj!B1974))</f>
        <v>45372</v>
      </c>
      <c r="C1974" s="8">
        <v>20.53125</v>
      </c>
      <c r="D1974">
        <v>0.9746385317663977</v>
      </c>
      <c r="E1974" s="6">
        <v>99.368410558435897</v>
      </c>
      <c r="F1974" s="9">
        <v>147.98236762445993</v>
      </c>
      <c r="G1974" s="9">
        <v>1.124487823847615</v>
      </c>
      <c r="H1974" s="9">
        <f t="shared" si="49"/>
        <v>96.848281770634571</v>
      </c>
    </row>
    <row r="1975" spans="1:8" x14ac:dyDescent="0.25">
      <c r="A1975" s="14"/>
      <c r="B1975" s="5">
        <f>DATE(YEAR(siječanj!B1975),MONTH(siječanj!B1975)+2,DAY(siječanj!B1975))</f>
        <v>45372</v>
      </c>
      <c r="C1975" s="8">
        <v>20.5416666666667</v>
      </c>
      <c r="D1975">
        <v>0.9746385317663977</v>
      </c>
      <c r="E1975" s="6">
        <v>97.251322717662532</v>
      </c>
      <c r="F1975" s="9">
        <v>147.48180835515385</v>
      </c>
      <c r="G1975" s="9">
        <v>1.1146527529758452</v>
      </c>
      <c r="H1975" s="9">
        <f t="shared" si="49"/>
        <v>94.784886385882729</v>
      </c>
    </row>
    <row r="1976" spans="1:8" x14ac:dyDescent="0.25">
      <c r="A1976" s="14"/>
      <c r="B1976" s="5">
        <f>DATE(YEAR(siječanj!B1976),MONTH(siječanj!B1976)+2,DAY(siječanj!B1976))</f>
        <v>45372</v>
      </c>
      <c r="C1976" s="8">
        <v>20.5520833333333</v>
      </c>
      <c r="D1976">
        <v>0.9746385317663977</v>
      </c>
      <c r="E1976" s="6">
        <v>96.1446599620283</v>
      </c>
      <c r="F1976" s="9">
        <v>147.08211135932405</v>
      </c>
      <c r="G1976" s="9">
        <v>1.0995124997170804</v>
      </c>
      <c r="H1976" s="9">
        <f t="shared" si="49"/>
        <v>93.706290222570829</v>
      </c>
    </row>
    <row r="1977" spans="1:8" x14ac:dyDescent="0.25">
      <c r="A1977" s="14"/>
      <c r="B1977" s="5">
        <f>DATE(YEAR(siječanj!B1977),MONTH(siječanj!B1977)+2,DAY(siječanj!B1977))</f>
        <v>45372</v>
      </c>
      <c r="C1977" s="8">
        <v>20.5625</v>
      </c>
      <c r="D1977">
        <v>0.9746385317663977</v>
      </c>
      <c r="E1977" s="6">
        <v>96.134971652231457</v>
      </c>
      <c r="F1977" s="9">
        <v>146.50800342213444</v>
      </c>
      <c r="G1977" s="9">
        <v>1.0799231335992669</v>
      </c>
      <c r="H1977" s="9">
        <f t="shared" si="49"/>
        <v>93.696847622535131</v>
      </c>
    </row>
    <row r="1978" spans="1:8" x14ac:dyDescent="0.25">
      <c r="A1978" s="14"/>
      <c r="B1978" s="5">
        <f>DATE(YEAR(siječanj!B1978),MONTH(siječanj!B1978)+2,DAY(siječanj!B1978))</f>
        <v>45372</v>
      </c>
      <c r="C1978" s="8">
        <v>20.5729166666667</v>
      </c>
      <c r="D1978">
        <v>0.9746385317663977</v>
      </c>
      <c r="E1978" s="6">
        <v>96.473140174334674</v>
      </c>
      <c r="F1978" s="9">
        <v>145.98984536744331</v>
      </c>
      <c r="G1978" s="9">
        <v>1.0584615191671289</v>
      </c>
      <c r="H1978" s="9">
        <f t="shared" si="49"/>
        <v>94.026439694407429</v>
      </c>
    </row>
    <row r="1979" spans="1:8" x14ac:dyDescent="0.25">
      <c r="A1979" s="14"/>
      <c r="B1979" s="5">
        <f>DATE(YEAR(siječanj!B1979),MONTH(siječanj!B1979)+2,DAY(siječanj!B1979))</f>
        <v>45372</v>
      </c>
      <c r="C1979" s="8">
        <v>20.5833333333333</v>
      </c>
      <c r="D1979">
        <v>0.9746385317663977</v>
      </c>
      <c r="E1979" s="6">
        <v>98.987203355800077</v>
      </c>
      <c r="F1979" s="9">
        <v>144.73331050700887</v>
      </c>
      <c r="G1979" s="9">
        <v>1.0566253316859153</v>
      </c>
      <c r="H1979" s="9">
        <f t="shared" si="49"/>
        <v>96.476742542358821</v>
      </c>
    </row>
    <row r="1980" spans="1:8" x14ac:dyDescent="0.25">
      <c r="A1980" s="14"/>
      <c r="B1980" s="5">
        <f>DATE(YEAR(siječanj!B1980),MONTH(siječanj!B1980)+2,DAY(siječanj!B1980))</f>
        <v>45372</v>
      </c>
      <c r="C1980" s="8">
        <v>20.59375</v>
      </c>
      <c r="D1980">
        <v>0.9746385317663977</v>
      </c>
      <c r="E1980" s="6">
        <v>100.54375073876507</v>
      </c>
      <c r="F1980" s="9">
        <v>144.19432856682008</v>
      </c>
      <c r="G1980" s="9">
        <v>1.0283349896851048</v>
      </c>
      <c r="H1980" s="9">
        <f t="shared" si="49"/>
        <v>97.993813598316649</v>
      </c>
    </row>
    <row r="1981" spans="1:8" x14ac:dyDescent="0.25">
      <c r="A1981" s="14"/>
      <c r="B1981" s="5">
        <f>DATE(YEAR(siječanj!B1981),MONTH(siječanj!B1981)+2,DAY(siječanj!B1981))</f>
        <v>45372</v>
      </c>
      <c r="C1981" s="8">
        <v>20.6041666666667</v>
      </c>
      <c r="D1981">
        <v>0.9746385317663977</v>
      </c>
      <c r="E1981" s="6">
        <v>100.48388068926991</v>
      </c>
      <c r="F1981" s="9">
        <v>143.51800392958054</v>
      </c>
      <c r="G1981" s="9">
        <v>1.0027747677676702</v>
      </c>
      <c r="H1981" s="9">
        <f t="shared" si="49"/>
        <v>97.935461941179909</v>
      </c>
    </row>
    <row r="1982" spans="1:8" x14ac:dyDescent="0.25">
      <c r="A1982" s="14"/>
      <c r="B1982" s="5">
        <f>DATE(YEAR(siječanj!B1982),MONTH(siječanj!B1982)+2,DAY(siječanj!B1982))</f>
        <v>45372</v>
      </c>
      <c r="C1982" s="8">
        <v>20.6145833333333</v>
      </c>
      <c r="D1982">
        <v>0.9746385317663977</v>
      </c>
      <c r="E1982" s="6">
        <v>102.48931450409941</v>
      </c>
      <c r="F1982" s="9">
        <v>142.22311737475519</v>
      </c>
      <c r="G1982" s="9">
        <v>1.0276541718433447</v>
      </c>
      <c r="H1982" s="9">
        <f t="shared" si="49"/>
        <v>99.890035010020014</v>
      </c>
    </row>
    <row r="1983" spans="1:8" x14ac:dyDescent="0.25">
      <c r="A1983" s="14"/>
      <c r="B1983" s="5">
        <f>DATE(YEAR(siječanj!B1983),MONTH(siječanj!B1983)+2,DAY(siječanj!B1983))</f>
        <v>45372</v>
      </c>
      <c r="C1983" s="8">
        <v>20.625</v>
      </c>
      <c r="D1983">
        <v>0.9746385317663977</v>
      </c>
      <c r="E1983" s="6">
        <v>103.14050746764208</v>
      </c>
      <c r="F1983" s="9">
        <v>139.60215631861459</v>
      </c>
      <c r="G1983" s="9">
        <v>1.0011015725302399</v>
      </c>
      <c r="H1983" s="9">
        <f t="shared" si="49"/>
        <v>100.52471276390385</v>
      </c>
    </row>
    <row r="1984" spans="1:8" x14ac:dyDescent="0.25">
      <c r="A1984" s="14"/>
      <c r="B1984" s="5">
        <f>DATE(YEAR(siječanj!B1984),MONTH(siječanj!B1984)+2,DAY(siječanj!B1984))</f>
        <v>45372</v>
      </c>
      <c r="C1984" s="8">
        <v>20.6354166666667</v>
      </c>
      <c r="D1984">
        <v>0.9746385317663977</v>
      </c>
      <c r="E1984" s="6">
        <v>103.99008512875071</v>
      </c>
      <c r="F1984" s="9">
        <v>137.7852248253707</v>
      </c>
      <c r="G1984" s="9">
        <v>1.0034393584346688</v>
      </c>
      <c r="H1984" s="9">
        <f t="shared" si="49"/>
        <v>101.3527438881483</v>
      </c>
    </row>
    <row r="1985" spans="1:8" x14ac:dyDescent="0.25">
      <c r="A1985" s="14"/>
      <c r="B1985" s="5">
        <f>DATE(YEAR(siječanj!B1985),MONTH(siječanj!B1985)+2,DAY(siječanj!B1985))</f>
        <v>45372</v>
      </c>
      <c r="C1985" s="8">
        <v>20.6458333333333</v>
      </c>
      <c r="D1985">
        <v>0.9746385317663977</v>
      </c>
      <c r="E1985" s="6">
        <v>105.73633399264925</v>
      </c>
      <c r="F1985" s="9">
        <v>136.18796647006349</v>
      </c>
      <c r="G1985" s="9">
        <v>0.98648888057389506</v>
      </c>
      <c r="H1985" s="9">
        <f t="shared" si="49"/>
        <v>103.05470531695711</v>
      </c>
    </row>
    <row r="1986" spans="1:8" x14ac:dyDescent="0.25">
      <c r="A1986" s="14"/>
      <c r="B1986" s="5">
        <f>DATE(YEAR(siječanj!B1986),MONTH(siječanj!B1986)+2,DAY(siječanj!B1986))</f>
        <v>45372</v>
      </c>
      <c r="C1986" s="8">
        <v>20.65625</v>
      </c>
      <c r="D1986">
        <v>0.9746385317663977</v>
      </c>
      <c r="E1986" s="6">
        <v>105.54788986355672</v>
      </c>
      <c r="F1986" s="9">
        <v>134.79720759772653</v>
      </c>
      <c r="G1986" s="9">
        <v>0.99057342437430684</v>
      </c>
      <c r="H1986" s="9">
        <f t="shared" si="49"/>
        <v>102.87104040765837</v>
      </c>
    </row>
    <row r="1987" spans="1:8" x14ac:dyDescent="0.25">
      <c r="A1987" s="14"/>
      <c r="B1987" s="5">
        <f>DATE(YEAR(siječanj!B1987),MONTH(siječanj!B1987)+2,DAY(siječanj!B1987))</f>
        <v>45372</v>
      </c>
      <c r="C1987" s="8">
        <v>20.6666666666667</v>
      </c>
      <c r="D1987">
        <v>0.9746385317663977</v>
      </c>
      <c r="E1987" s="6">
        <v>105.65283045839337</v>
      </c>
      <c r="F1987" s="9">
        <v>132.12600573731928</v>
      </c>
      <c r="G1987" s="9">
        <v>1.0028111888488633</v>
      </c>
      <c r="H1987" s="9">
        <f t="shared" si="49"/>
        <v>102.97331955493266</v>
      </c>
    </row>
    <row r="1988" spans="1:8" x14ac:dyDescent="0.25">
      <c r="A1988" s="14"/>
      <c r="B1988" s="5">
        <f>DATE(YEAR(siječanj!B1988),MONTH(siječanj!B1988)+2,DAY(siječanj!B1988))</f>
        <v>45372</v>
      </c>
      <c r="C1988" s="8">
        <v>20.6770833333333</v>
      </c>
      <c r="D1988">
        <v>0.9746385317663977</v>
      </c>
      <c r="E1988" s="6">
        <v>106.32673754206694</v>
      </c>
      <c r="F1988" s="9">
        <v>130.68546666131525</v>
      </c>
      <c r="G1988" s="9">
        <v>1.0225296508679158</v>
      </c>
      <c r="H1988" s="9">
        <f t="shared" ref="H1988:H2051" si="50">D1988*E1988</f>
        <v>103.63013536551124</v>
      </c>
    </row>
    <row r="1989" spans="1:8" x14ac:dyDescent="0.25">
      <c r="A1989" s="14"/>
      <c r="B1989" s="5">
        <f>DATE(YEAR(siječanj!B1989),MONTH(siječanj!B1989)+2,DAY(siječanj!B1989))</f>
        <v>45372</v>
      </c>
      <c r="C1989" s="8">
        <v>20.6875</v>
      </c>
      <c r="D1989">
        <v>0.9746385317663977</v>
      </c>
      <c r="E1989" s="6">
        <v>108.86867432190738</v>
      </c>
      <c r="F1989" s="9">
        <v>129.87079191875486</v>
      </c>
      <c r="G1989" s="9">
        <v>1.0725228504317244</v>
      </c>
      <c r="H1989" s="9">
        <f t="shared" si="50"/>
        <v>106.10760489645793</v>
      </c>
    </row>
    <row r="1990" spans="1:8" x14ac:dyDescent="0.25">
      <c r="A1990" s="14"/>
      <c r="B1990" s="5">
        <f>DATE(YEAR(siječanj!B1990),MONTH(siječanj!B1990)+2,DAY(siječanj!B1990))</f>
        <v>45372</v>
      </c>
      <c r="C1990" s="8">
        <v>20.6979166666667</v>
      </c>
      <c r="D1990">
        <v>0.9746385317663977</v>
      </c>
      <c r="E1990" s="6">
        <v>109.93481704223285</v>
      </c>
      <c r="F1990" s="9">
        <v>129.16104302803043</v>
      </c>
      <c r="G1990" s="9">
        <v>1.2153466533205948</v>
      </c>
      <c r="H1990" s="9">
        <f t="shared" si="50"/>
        <v>107.14670867204939</v>
      </c>
    </row>
    <row r="1991" spans="1:8" x14ac:dyDescent="0.25">
      <c r="A1991" s="14"/>
      <c r="B1991" s="5">
        <f>DATE(YEAR(siječanj!B1991),MONTH(siječanj!B1991)+2,DAY(siječanj!B1991))</f>
        <v>45372</v>
      </c>
      <c r="C1991" s="8">
        <v>20.7083333333333</v>
      </c>
      <c r="D1991">
        <v>0.9746385317663977</v>
      </c>
      <c r="E1991" s="6">
        <v>111.49944754208796</v>
      </c>
      <c r="F1991" s="9">
        <v>128.53513469513462</v>
      </c>
      <c r="G1991" s="9">
        <v>1.5807746624692589</v>
      </c>
      <c r="H1991" s="9">
        <f t="shared" si="50"/>
        <v>108.67165784518509</v>
      </c>
    </row>
    <row r="1992" spans="1:8" x14ac:dyDescent="0.25">
      <c r="A1992" s="14"/>
      <c r="B1992" s="5">
        <f>DATE(YEAR(siječanj!B1992),MONTH(siječanj!B1992)+2,DAY(siječanj!B1992))</f>
        <v>45372</v>
      </c>
      <c r="C1992" s="8">
        <v>20.71875</v>
      </c>
      <c r="D1992">
        <v>0.9746385317663977</v>
      </c>
      <c r="E1992" s="6">
        <v>114.63180954982609</v>
      </c>
      <c r="F1992" s="9">
        <v>128.51678393721264</v>
      </c>
      <c r="G1992" s="9">
        <v>2.5771819122779203</v>
      </c>
      <c r="H1992" s="9">
        <f t="shared" si="50"/>
        <v>111.72457855336782</v>
      </c>
    </row>
    <row r="1993" spans="1:8" x14ac:dyDescent="0.25">
      <c r="A1993" s="14"/>
      <c r="B1993" s="5">
        <f>DATE(YEAR(siječanj!B1993),MONTH(siječanj!B1993)+2,DAY(siječanj!B1993))</f>
        <v>45372</v>
      </c>
      <c r="C1993" s="8">
        <v>20.7291666666667</v>
      </c>
      <c r="D1993">
        <v>0.9746385317663977</v>
      </c>
      <c r="E1993" s="6">
        <v>118.76006516339352</v>
      </c>
      <c r="F1993" s="9">
        <v>128.95289605426251</v>
      </c>
      <c r="G1993" s="9">
        <v>6.3569786891946078</v>
      </c>
      <c r="H1993" s="9">
        <f t="shared" si="50"/>
        <v>115.74813554333157</v>
      </c>
    </row>
    <row r="1994" spans="1:8" x14ac:dyDescent="0.25">
      <c r="A1994" s="14"/>
      <c r="B1994" s="5">
        <f>DATE(YEAR(siječanj!B1994),MONTH(siječanj!B1994)+2,DAY(siječanj!B1994))</f>
        <v>45372</v>
      </c>
      <c r="C1994" s="8">
        <v>20.7395833333333</v>
      </c>
      <c r="D1994">
        <v>0.9746385317663977</v>
      </c>
      <c r="E1994" s="6">
        <v>123.24268312363712</v>
      </c>
      <c r="F1994" s="9">
        <v>130.55487021510203</v>
      </c>
      <c r="G1994" s="9">
        <v>21.777063994882251</v>
      </c>
      <c r="H1994" s="9">
        <f t="shared" si="50"/>
        <v>120.11706773057308</v>
      </c>
    </row>
    <row r="1995" spans="1:8" x14ac:dyDescent="0.25">
      <c r="A1995" s="14"/>
      <c r="B1995" s="5">
        <f>DATE(YEAR(siječanj!B1995),MONTH(siječanj!B1995)+2,DAY(siječanj!B1995))</f>
        <v>45372</v>
      </c>
      <c r="C1995" s="8">
        <v>20.75</v>
      </c>
      <c r="D1995">
        <v>0.9746385317663977</v>
      </c>
      <c r="E1995" s="6">
        <v>128.01537885422181</v>
      </c>
      <c r="F1995" s="9">
        <v>132.27645887745376</v>
      </c>
      <c r="G1995" s="9">
        <v>60.747513247487468</v>
      </c>
      <c r="H1995" s="9">
        <f t="shared" si="50"/>
        <v>124.76872088999789</v>
      </c>
    </row>
    <row r="1996" spans="1:8" x14ac:dyDescent="0.25">
      <c r="A1996" s="14"/>
      <c r="B1996" s="5">
        <f>DATE(YEAR(siječanj!B1996),MONTH(siječanj!B1996)+2,DAY(siječanj!B1996))</f>
        <v>45372</v>
      </c>
      <c r="C1996" s="8">
        <v>20.7604166666667</v>
      </c>
      <c r="D1996">
        <v>0.9746385317663977</v>
      </c>
      <c r="E1996" s="6">
        <v>132.32937666996327</v>
      </c>
      <c r="F1996" s="9">
        <v>134.14087573416171</v>
      </c>
      <c r="G1996" s="9">
        <v>119.55900760536697</v>
      </c>
      <c r="H1996" s="9">
        <f t="shared" si="50"/>
        <v>128.97330938717559</v>
      </c>
    </row>
    <row r="1997" spans="1:8" x14ac:dyDescent="0.25">
      <c r="A1997" s="14"/>
      <c r="B1997" s="5">
        <f>DATE(YEAR(siječanj!B1997),MONTH(siječanj!B1997)+2,DAY(siječanj!B1997))</f>
        <v>45372</v>
      </c>
      <c r="C1997" s="8">
        <v>20.7708333333333</v>
      </c>
      <c r="D1997">
        <v>0.9746385317663977</v>
      </c>
      <c r="E1997" s="6">
        <v>137.22402961681277</v>
      </c>
      <c r="F1997" s="9">
        <v>135.35165554442784</v>
      </c>
      <c r="G1997" s="9">
        <v>172.97531337393542</v>
      </c>
      <c r="H1997" s="9">
        <f t="shared" si="50"/>
        <v>133.74382674879908</v>
      </c>
    </row>
    <row r="1998" spans="1:8" x14ac:dyDescent="0.25">
      <c r="A1998" s="14"/>
      <c r="B1998" s="5">
        <f>DATE(YEAR(siječanj!B1998),MONTH(siječanj!B1998)+2,DAY(siječanj!B1998))</f>
        <v>45372</v>
      </c>
      <c r="C1998" s="8">
        <v>20.78125</v>
      </c>
      <c r="D1998">
        <v>0.9746385317663977</v>
      </c>
      <c r="E1998" s="6">
        <v>142.86183169789669</v>
      </c>
      <c r="F1998" s="9">
        <v>135.82882124077693</v>
      </c>
      <c r="G1998" s="9">
        <v>209.16367240419231</v>
      </c>
      <c r="H1998" s="9">
        <f t="shared" si="50"/>
        <v>139.23864589149625</v>
      </c>
    </row>
    <row r="1999" spans="1:8" x14ac:dyDescent="0.25">
      <c r="A1999" s="14"/>
      <c r="B1999" s="5">
        <f>DATE(YEAR(siječanj!B1999),MONTH(siječanj!B1999)+2,DAY(siječanj!B1999))</f>
        <v>45372</v>
      </c>
      <c r="C1999" s="8">
        <v>20.7916666666667</v>
      </c>
      <c r="D1999">
        <v>0.9746385317663977</v>
      </c>
      <c r="E1999" s="6">
        <v>148.43050800390353</v>
      </c>
      <c r="F1999" s="9">
        <v>134.83459259827237</v>
      </c>
      <c r="G1999" s="9">
        <v>219.83363962310509</v>
      </c>
      <c r="H1999" s="9">
        <f t="shared" si="50"/>
        <v>144.66609239026508</v>
      </c>
    </row>
    <row r="2000" spans="1:8" x14ac:dyDescent="0.25">
      <c r="A2000" s="14"/>
      <c r="B2000" s="5">
        <f>DATE(YEAR(siječanj!B2000),MONTH(siječanj!B2000)+2,DAY(siječanj!B2000))</f>
        <v>45372</v>
      </c>
      <c r="C2000" s="8">
        <v>20.8020833333333</v>
      </c>
      <c r="D2000">
        <v>0.9746385317663977</v>
      </c>
      <c r="E2000" s="6">
        <v>154.77728703701635</v>
      </c>
      <c r="F2000" s="9">
        <v>133.66215850962092</v>
      </c>
      <c r="G2000" s="9">
        <v>220.78803196055702</v>
      </c>
      <c r="H2000" s="9">
        <f t="shared" si="50"/>
        <v>150.85190778854391</v>
      </c>
    </row>
    <row r="2001" spans="1:8" x14ac:dyDescent="0.25">
      <c r="A2001" s="14"/>
      <c r="B2001" s="5">
        <f>DATE(YEAR(siječanj!B2001),MONTH(siječanj!B2001)+2,DAY(siječanj!B2001))</f>
        <v>45372</v>
      </c>
      <c r="C2001" s="8">
        <v>20.8125</v>
      </c>
      <c r="D2001">
        <v>0.9746385317663977</v>
      </c>
      <c r="E2001" s="6">
        <v>157.05347915494968</v>
      </c>
      <c r="F2001" s="9">
        <v>132.14973119754634</v>
      </c>
      <c r="G2001" s="9">
        <v>221.36332883583796</v>
      </c>
      <c r="H2001" s="9">
        <f t="shared" si="50"/>
        <v>153.07037233238469</v>
      </c>
    </row>
    <row r="2002" spans="1:8" x14ac:dyDescent="0.25">
      <c r="A2002" s="14"/>
      <c r="B2002" s="5">
        <f>DATE(YEAR(siječanj!B2002),MONTH(siječanj!B2002)+2,DAY(siječanj!B2002))</f>
        <v>45372</v>
      </c>
      <c r="C2002" s="8">
        <v>20.8229166666667</v>
      </c>
      <c r="D2002">
        <v>0.9746385317663977</v>
      </c>
      <c r="E2002" s="6">
        <v>157.0468711600862</v>
      </c>
      <c r="F2002" s="9">
        <v>130.10000069361004</v>
      </c>
      <c r="G2002" s="9">
        <v>221.63928487156502</v>
      </c>
      <c r="H2002" s="9">
        <f t="shared" si="50"/>
        <v>153.06393192597304</v>
      </c>
    </row>
    <row r="2003" spans="1:8" x14ac:dyDescent="0.25">
      <c r="A2003" s="14"/>
      <c r="B2003" s="5">
        <f>DATE(YEAR(siječanj!B2003),MONTH(siječanj!B2003)+2,DAY(siječanj!B2003))</f>
        <v>45372</v>
      </c>
      <c r="C2003" s="8">
        <v>20.8333333333333</v>
      </c>
      <c r="D2003">
        <v>0.9746385317663977</v>
      </c>
      <c r="E2003" s="6">
        <v>156.95564713078778</v>
      </c>
      <c r="F2003" s="9">
        <v>125.20781041651848</v>
      </c>
      <c r="G2003" s="9">
        <v>222.27065285993422</v>
      </c>
      <c r="H2003" s="9">
        <f t="shared" si="50"/>
        <v>152.9750214719958</v>
      </c>
    </row>
    <row r="2004" spans="1:8" x14ac:dyDescent="0.25">
      <c r="A2004" s="14"/>
      <c r="B2004" s="5">
        <f>DATE(YEAR(siječanj!B2004),MONTH(siječanj!B2004)+2,DAY(siječanj!B2004))</f>
        <v>45372</v>
      </c>
      <c r="C2004" s="8">
        <v>20.84375</v>
      </c>
      <c r="D2004">
        <v>0.9746385317663977</v>
      </c>
      <c r="E2004" s="6">
        <v>155.73048487645144</v>
      </c>
      <c r="F2004" s="9">
        <v>121.8910470018738</v>
      </c>
      <c r="G2004" s="9">
        <v>222.54590821313982</v>
      </c>
      <c r="H2004" s="9">
        <f t="shared" si="50"/>
        <v>151.78093113125382</v>
      </c>
    </row>
    <row r="2005" spans="1:8" x14ac:dyDescent="0.25">
      <c r="A2005" s="14"/>
      <c r="B2005" s="5">
        <f>DATE(YEAR(siječanj!B2005),MONTH(siječanj!B2005)+2,DAY(siječanj!B2005))</f>
        <v>45372</v>
      </c>
      <c r="C2005" s="8">
        <v>20.8541666666667</v>
      </c>
      <c r="D2005">
        <v>0.9746385317663977</v>
      </c>
      <c r="E2005" s="6">
        <v>155.33330851712651</v>
      </c>
      <c r="F2005" s="9">
        <v>119.14825136326799</v>
      </c>
      <c r="G2005" s="9">
        <v>223.01725740537501</v>
      </c>
      <c r="H2005" s="9">
        <f t="shared" si="50"/>
        <v>151.39382774754907</v>
      </c>
    </row>
    <row r="2006" spans="1:8" x14ac:dyDescent="0.25">
      <c r="A2006" s="14"/>
      <c r="B2006" s="5">
        <f>DATE(YEAR(siječanj!B2006),MONTH(siječanj!B2006)+2,DAY(siječanj!B2006))</f>
        <v>45372</v>
      </c>
      <c r="C2006" s="8">
        <v>20.8645833333333</v>
      </c>
      <c r="D2006">
        <v>0.9746385317663977</v>
      </c>
      <c r="E2006" s="6">
        <v>154.52325072508953</v>
      </c>
      <c r="F2006" s="9">
        <v>116.69761666586415</v>
      </c>
      <c r="G2006" s="9">
        <v>223.43826332897314</v>
      </c>
      <c r="H2006" s="9">
        <f t="shared" si="50"/>
        <v>150.60431421047221</v>
      </c>
    </row>
    <row r="2007" spans="1:8" x14ac:dyDescent="0.25">
      <c r="A2007" s="14"/>
      <c r="B2007" s="5">
        <f>DATE(YEAR(siječanj!B2007),MONTH(siječanj!B2007)+2,DAY(siječanj!B2007))</f>
        <v>45372</v>
      </c>
      <c r="C2007" s="8">
        <v>20.875</v>
      </c>
      <c r="D2007">
        <v>0.9746385317663977</v>
      </c>
      <c r="E2007" s="6">
        <v>151.49451776414699</v>
      </c>
      <c r="F2007" s="9">
        <v>112.43241539599478</v>
      </c>
      <c r="G2007" s="9">
        <v>223.24683390206738</v>
      </c>
      <c r="H2007" s="9">
        <f t="shared" si="50"/>
        <v>147.65239436430667</v>
      </c>
    </row>
    <row r="2008" spans="1:8" x14ac:dyDescent="0.25">
      <c r="A2008" s="14"/>
      <c r="B2008" s="5">
        <f>DATE(YEAR(siječanj!B2008),MONTH(siječanj!B2008)+2,DAY(siječanj!B2008))</f>
        <v>45372</v>
      </c>
      <c r="C2008" s="8">
        <v>20.8854166666667</v>
      </c>
      <c r="D2008">
        <v>0.9746385317663977</v>
      </c>
      <c r="E2008" s="6">
        <v>156.66087005721019</v>
      </c>
      <c r="F2008" s="9">
        <v>109.52022455447829</v>
      </c>
      <c r="G2008" s="9">
        <v>222.52106630588619</v>
      </c>
      <c r="H2008" s="9">
        <f t="shared" si="50"/>
        <v>152.68772037780576</v>
      </c>
    </row>
    <row r="2009" spans="1:8" x14ac:dyDescent="0.25">
      <c r="A2009" s="14"/>
      <c r="B2009" s="5">
        <f>DATE(YEAR(siječanj!B2009),MONTH(siječanj!B2009)+2,DAY(siječanj!B2009))</f>
        <v>45372</v>
      </c>
      <c r="C2009" s="8">
        <v>20.8958333333333</v>
      </c>
      <c r="D2009">
        <v>0.9746385317663977</v>
      </c>
      <c r="E2009" s="6">
        <v>158.84401025582545</v>
      </c>
      <c r="F2009" s="9">
        <v>107.5012141295544</v>
      </c>
      <c r="G2009" s="9">
        <v>222.26583194003206</v>
      </c>
      <c r="H2009" s="9">
        <f t="shared" si="50"/>
        <v>154.81549293562435</v>
      </c>
    </row>
    <row r="2010" spans="1:8" x14ac:dyDescent="0.25">
      <c r="A2010" s="14"/>
      <c r="B2010" s="5">
        <f>DATE(YEAR(siječanj!B2010),MONTH(siječanj!B2010)+2,DAY(siječanj!B2010))</f>
        <v>45372</v>
      </c>
      <c r="C2010" s="8">
        <v>20.90625</v>
      </c>
      <c r="D2010">
        <v>0.9746385317663977</v>
      </c>
      <c r="E2010" s="6">
        <v>155.52766594433652</v>
      </c>
      <c r="F2010" s="9">
        <v>105.28220459320644</v>
      </c>
      <c r="G2010" s="9">
        <v>221.30204803512478</v>
      </c>
      <c r="H2010" s="9">
        <f t="shared" si="50"/>
        <v>151.58325598504291</v>
      </c>
    </row>
    <row r="2011" spans="1:8" x14ac:dyDescent="0.25">
      <c r="A2011" s="14"/>
      <c r="B2011" s="5">
        <f>DATE(YEAR(siječanj!B2011),MONTH(siječanj!B2011)+2,DAY(siječanj!B2011))</f>
        <v>45372</v>
      </c>
      <c r="C2011" s="8">
        <v>20.9166666666667</v>
      </c>
      <c r="D2011">
        <v>0.9746385317663977</v>
      </c>
      <c r="E2011" s="6">
        <v>150.55076385891576</v>
      </c>
      <c r="F2011" s="9">
        <v>102.59378690192167</v>
      </c>
      <c r="G2011" s="9">
        <v>219.54500725788787</v>
      </c>
      <c r="H2011" s="9">
        <f t="shared" si="50"/>
        <v>146.7325754437633</v>
      </c>
    </row>
    <row r="2012" spans="1:8" x14ac:dyDescent="0.25">
      <c r="A2012" s="14"/>
      <c r="B2012" s="5">
        <f>DATE(YEAR(siječanj!B2012),MONTH(siječanj!B2012)+2,DAY(siječanj!B2012))</f>
        <v>45372</v>
      </c>
      <c r="C2012" s="8">
        <v>20.9270833333333</v>
      </c>
      <c r="D2012">
        <v>0.9746385317663977</v>
      </c>
      <c r="E2012" s="6">
        <v>143.42895157439031</v>
      </c>
      <c r="F2012" s="9">
        <v>100.5776138443819</v>
      </c>
      <c r="G2012" s="9">
        <v>217.12292950630504</v>
      </c>
      <c r="H2012" s="9">
        <f t="shared" si="50"/>
        <v>139.79138277525752</v>
      </c>
    </row>
    <row r="2013" spans="1:8" x14ac:dyDescent="0.25">
      <c r="A2013" s="14"/>
      <c r="B2013" s="5">
        <f>DATE(YEAR(siječanj!B2013),MONTH(siječanj!B2013)+2,DAY(siječanj!B2013))</f>
        <v>45372</v>
      </c>
      <c r="C2013" s="8">
        <v>20.9375</v>
      </c>
      <c r="D2013">
        <v>0.9746385317663977</v>
      </c>
      <c r="E2013" s="6">
        <v>133.49337112215974</v>
      </c>
      <c r="F2013" s="9">
        <v>98.407134140845287</v>
      </c>
      <c r="G2013" s="9">
        <v>215.7850645924045</v>
      </c>
      <c r="H2013" s="9">
        <f t="shared" si="50"/>
        <v>130.10778323104861</v>
      </c>
    </row>
    <row r="2014" spans="1:8" x14ac:dyDescent="0.25">
      <c r="A2014" s="14"/>
      <c r="B2014" s="5">
        <f>DATE(YEAR(siječanj!B2014),MONTH(siječanj!B2014)+2,DAY(siječanj!B2014))</f>
        <v>45372</v>
      </c>
      <c r="C2014" s="8">
        <v>20.9479166666667</v>
      </c>
      <c r="D2014">
        <v>0.9746385317663977</v>
      </c>
      <c r="E2014" s="6">
        <v>121.42320041269816</v>
      </c>
      <c r="F2014" s="9">
        <v>96.159730981583721</v>
      </c>
      <c r="G2014" s="9">
        <v>215.23456099088605</v>
      </c>
      <c r="H2014" s="9">
        <f t="shared" si="50"/>
        <v>118.34372977260919</v>
      </c>
    </row>
    <row r="2015" spans="1:8" x14ac:dyDescent="0.25">
      <c r="A2015" s="14"/>
      <c r="B2015" s="5">
        <f>DATE(YEAR(siječanj!B2015),MONTH(siječanj!B2015)+2,DAY(siječanj!B2015))</f>
        <v>45372</v>
      </c>
      <c r="C2015" s="8">
        <v>20.9583333333333</v>
      </c>
      <c r="D2015">
        <v>0.9746385317663977</v>
      </c>
      <c r="E2015" s="6">
        <v>110.01140119982138</v>
      </c>
      <c r="F2015" s="9">
        <v>93.08437521975813</v>
      </c>
      <c r="G2015" s="9">
        <v>210.45923498680654</v>
      </c>
      <c r="H2015" s="9">
        <f t="shared" si="50"/>
        <v>107.22135054295804</v>
      </c>
    </row>
    <row r="2016" spans="1:8" x14ac:dyDescent="0.25">
      <c r="A2016" s="14"/>
      <c r="B2016" s="5">
        <f>DATE(YEAR(siječanj!B2016),MONTH(siječanj!B2016)+2,DAY(siječanj!B2016))</f>
        <v>45372</v>
      </c>
      <c r="C2016" s="8">
        <v>20.96875</v>
      </c>
      <c r="D2016">
        <v>0.9746385317663977</v>
      </c>
      <c r="E2016" s="6">
        <v>100.00110685159649</v>
      </c>
      <c r="F2016" s="9">
        <v>90.724453097780042</v>
      </c>
      <c r="G2016" s="9">
        <v>209.15300755990123</v>
      </c>
      <c r="H2016" s="9">
        <f t="shared" si="50"/>
        <v>97.464931956854656</v>
      </c>
    </row>
    <row r="2017" spans="1:8" x14ac:dyDescent="0.25">
      <c r="A2017" s="14"/>
      <c r="B2017" s="5">
        <f>DATE(YEAR(siječanj!B2017),MONTH(siječanj!B2017)+2,DAY(siječanj!B2017))</f>
        <v>45372</v>
      </c>
      <c r="C2017" s="8">
        <v>20.9791666666667</v>
      </c>
      <c r="D2017">
        <v>0.9746385317663977</v>
      </c>
      <c r="E2017" s="6">
        <v>91.030237482461189</v>
      </c>
      <c r="F2017" s="9">
        <v>88.745050780561613</v>
      </c>
      <c r="G2017" s="9">
        <v>207.40920960226504</v>
      </c>
      <c r="H2017" s="9">
        <f t="shared" si="50"/>
        <v>88.721577006252474</v>
      </c>
    </row>
    <row r="2018" spans="1:8" ht="15.75" thickBot="1" x14ac:dyDescent="0.3">
      <c r="A2018" s="14"/>
      <c r="B2018" s="5">
        <f>DATE(YEAR(siječanj!B2018),MONTH(siječanj!B2018)+2,DAY(siječanj!B2018))</f>
        <v>45372</v>
      </c>
      <c r="C2018" s="8">
        <v>20.9895833333333</v>
      </c>
      <c r="D2018">
        <v>0.9746385317663977</v>
      </c>
      <c r="E2018" s="6">
        <v>83.247433561425211</v>
      </c>
      <c r="F2018" s="9">
        <v>86.971665684445213</v>
      </c>
      <c r="G2018" s="9">
        <v>206.91730345358582</v>
      </c>
      <c r="H2018" s="9">
        <f t="shared" si="50"/>
        <v>81.136156419628207</v>
      </c>
    </row>
    <row r="2019" spans="1:8" x14ac:dyDescent="0.25">
      <c r="A2019" s="13">
        <f t="shared" ref="A2019" si="51">A1923+1</f>
        <v>82</v>
      </c>
      <c r="B2019" s="5">
        <f>DATE(YEAR(siječanj!B2019),MONTH(siječanj!B2019)+2,DAY(siječanj!B2019))</f>
        <v>45373</v>
      </c>
      <c r="C2019" s="8">
        <v>21</v>
      </c>
      <c r="D2019">
        <v>0.97156778738966776</v>
      </c>
      <c r="E2019" s="6">
        <v>75.882822300705556</v>
      </c>
      <c r="F2019" s="9">
        <v>85.058891100475165</v>
      </c>
      <c r="G2019" s="9">
        <v>201.24578058807433</v>
      </c>
      <c r="H2019" s="9">
        <f t="shared" si="50"/>
        <v>73.72530576357984</v>
      </c>
    </row>
    <row r="2020" spans="1:8" x14ac:dyDescent="0.25">
      <c r="A2020" s="14"/>
      <c r="B2020" s="5">
        <f>DATE(YEAR(siječanj!B2020),MONTH(siječanj!B2020)+2,DAY(siječanj!B2020))</f>
        <v>45373</v>
      </c>
      <c r="C2020" s="8">
        <v>21.0104166666667</v>
      </c>
      <c r="D2020">
        <v>0.97156778738966776</v>
      </c>
      <c r="E2020" s="6">
        <v>70.306662977550928</v>
      </c>
      <c r="F2020" s="9">
        <v>83.512043873105455</v>
      </c>
      <c r="G2020" s="9">
        <v>199.41444714957231</v>
      </c>
      <c r="H2020" s="9">
        <f t="shared" si="50"/>
        <v>68.307688987850227</v>
      </c>
    </row>
    <row r="2021" spans="1:8" x14ac:dyDescent="0.25">
      <c r="A2021" s="14"/>
      <c r="B2021" s="5">
        <f>DATE(YEAR(siječanj!B2021),MONTH(siječanj!B2021)+2,DAY(siječanj!B2021))</f>
        <v>45373</v>
      </c>
      <c r="C2021" s="8">
        <v>21.0208333333333</v>
      </c>
      <c r="D2021">
        <v>0.97156778738966776</v>
      </c>
      <c r="E2021" s="6">
        <v>66.04286759460237</v>
      </c>
      <c r="F2021" s="9">
        <v>82.203535097858463</v>
      </c>
      <c r="G2021" s="9">
        <v>198.22701903321089</v>
      </c>
      <c r="H2021" s="9">
        <f t="shared" si="50"/>
        <v>64.165122741756619</v>
      </c>
    </row>
    <row r="2022" spans="1:8" x14ac:dyDescent="0.25">
      <c r="A2022" s="14"/>
      <c r="B2022" s="5">
        <f>DATE(YEAR(siječanj!B2022),MONTH(siječanj!B2022)+2,DAY(siječanj!B2022))</f>
        <v>45373</v>
      </c>
      <c r="C2022" s="8">
        <v>21.03125</v>
      </c>
      <c r="D2022">
        <v>0.97156778738966776</v>
      </c>
      <c r="E2022" s="6">
        <v>62.608157796833311</v>
      </c>
      <c r="F2022" s="9">
        <v>81.175374038060838</v>
      </c>
      <c r="G2022" s="9">
        <v>197.55739730159507</v>
      </c>
      <c r="H2022" s="9">
        <f t="shared" si="50"/>
        <v>60.828069343212519</v>
      </c>
    </row>
    <row r="2023" spans="1:8" x14ac:dyDescent="0.25">
      <c r="A2023" s="14"/>
      <c r="B2023" s="5">
        <f>DATE(YEAR(siječanj!B2023),MONTH(siječanj!B2023)+2,DAY(siječanj!B2023))</f>
        <v>45373</v>
      </c>
      <c r="C2023" s="8">
        <v>21.0416666666667</v>
      </c>
      <c r="D2023">
        <v>0.97156778738966776</v>
      </c>
      <c r="E2023" s="6">
        <v>59.367040767160915</v>
      </c>
      <c r="F2023" s="9">
        <v>79.64536408700647</v>
      </c>
      <c r="G2023" s="9">
        <v>196.2120884614724</v>
      </c>
      <c r="H2023" s="9">
        <f t="shared" si="50"/>
        <v>57.679104442022734</v>
      </c>
    </row>
    <row r="2024" spans="1:8" x14ac:dyDescent="0.25">
      <c r="A2024" s="14"/>
      <c r="B2024" s="5">
        <f>DATE(YEAR(siječanj!B2024),MONTH(siječanj!B2024)+2,DAY(siječanj!B2024))</f>
        <v>45373</v>
      </c>
      <c r="C2024" s="8">
        <v>21.0520833333333</v>
      </c>
      <c r="D2024">
        <v>0.97156778738966776</v>
      </c>
      <c r="E2024" s="6">
        <v>57.750268595936831</v>
      </c>
      <c r="F2024" s="9">
        <v>79.031108471454615</v>
      </c>
      <c r="G2024" s="9">
        <v>195.98694341647692</v>
      </c>
      <c r="H2024" s="9">
        <f t="shared" si="50"/>
        <v>56.108300680913359</v>
      </c>
    </row>
    <row r="2025" spans="1:8" x14ac:dyDescent="0.25">
      <c r="A2025" s="14"/>
      <c r="B2025" s="5">
        <f>DATE(YEAR(siječanj!B2025),MONTH(siječanj!B2025)+2,DAY(siječanj!B2025))</f>
        <v>45373</v>
      </c>
      <c r="C2025" s="8">
        <v>21.0625</v>
      </c>
      <c r="D2025">
        <v>0.97156778738966776</v>
      </c>
      <c r="E2025" s="6">
        <v>55.796074824784689</v>
      </c>
      <c r="F2025" s="9">
        <v>78.525528994071877</v>
      </c>
      <c r="G2025" s="9">
        <v>195.90576861586138</v>
      </c>
      <c r="H2025" s="9">
        <f t="shared" si="50"/>
        <v>54.209668962544406</v>
      </c>
    </row>
    <row r="2026" spans="1:8" x14ac:dyDescent="0.25">
      <c r="A2026" s="14"/>
      <c r="B2026" s="5">
        <f>DATE(YEAR(siječanj!B2026),MONTH(siječanj!B2026)+2,DAY(siječanj!B2026))</f>
        <v>45373</v>
      </c>
      <c r="C2026" s="8">
        <v>21.0729166666667</v>
      </c>
      <c r="D2026">
        <v>0.97156778738966776</v>
      </c>
      <c r="E2026" s="6">
        <v>54.596302997475966</v>
      </c>
      <c r="F2026" s="9">
        <v>78.128921207739097</v>
      </c>
      <c r="G2026" s="9">
        <v>196.00460207702412</v>
      </c>
      <c r="H2026" s="9">
        <f t="shared" si="50"/>
        <v>53.044009302913608</v>
      </c>
    </row>
    <row r="2027" spans="1:8" x14ac:dyDescent="0.25">
      <c r="A2027" s="14"/>
      <c r="B2027" s="5">
        <f>DATE(YEAR(siječanj!B2027),MONTH(siječanj!B2027)+2,DAY(siječanj!B2027))</f>
        <v>45373</v>
      </c>
      <c r="C2027" s="8">
        <v>21.0833333333333</v>
      </c>
      <c r="D2027">
        <v>0.97156778738966776</v>
      </c>
      <c r="E2027" s="6">
        <v>53.48487294700881</v>
      </c>
      <c r="F2027" s="9">
        <v>77.665958215986109</v>
      </c>
      <c r="G2027" s="9">
        <v>195.65540050112659</v>
      </c>
      <c r="H2027" s="9">
        <f t="shared" si="50"/>
        <v>51.964179667942851</v>
      </c>
    </row>
    <row r="2028" spans="1:8" x14ac:dyDescent="0.25">
      <c r="A2028" s="14"/>
      <c r="B2028" s="5">
        <f>DATE(YEAR(siječanj!B2028),MONTH(siječanj!B2028)+2,DAY(siječanj!B2028))</f>
        <v>45373</v>
      </c>
      <c r="C2028" s="8">
        <v>21.09375</v>
      </c>
      <c r="D2028">
        <v>0.97156778738966776</v>
      </c>
      <c r="E2028" s="6">
        <v>52.509732544254298</v>
      </c>
      <c r="F2028" s="9">
        <v>77.069415475801421</v>
      </c>
      <c r="G2028" s="9">
        <v>195.65984135930103</v>
      </c>
      <c r="H2028" s="9">
        <f t="shared" si="50"/>
        <v>51.016764664444381</v>
      </c>
    </row>
    <row r="2029" spans="1:8" x14ac:dyDescent="0.25">
      <c r="A2029" s="14"/>
      <c r="B2029" s="5">
        <f>DATE(YEAR(siječanj!B2029),MONTH(siječanj!B2029)+2,DAY(siječanj!B2029))</f>
        <v>45373</v>
      </c>
      <c r="C2029" s="8">
        <v>21.1041666666667</v>
      </c>
      <c r="D2029">
        <v>0.97156778738966776</v>
      </c>
      <c r="E2029" s="6">
        <v>52.606443199768016</v>
      </c>
      <c r="F2029" s="9">
        <v>76.777400688435677</v>
      </c>
      <c r="G2029" s="9">
        <v>195.46297839061421</v>
      </c>
      <c r="H2029" s="9">
        <f t="shared" si="50"/>
        <v>51.110725622038842</v>
      </c>
    </row>
    <row r="2030" spans="1:8" x14ac:dyDescent="0.25">
      <c r="A2030" s="14"/>
      <c r="B2030" s="5">
        <f>DATE(YEAR(siječanj!B2030),MONTH(siječanj!B2030)+2,DAY(siječanj!B2030))</f>
        <v>45373</v>
      </c>
      <c r="C2030" s="8">
        <v>21.1145833333333</v>
      </c>
      <c r="D2030">
        <v>0.97156778738966776</v>
      </c>
      <c r="E2030" s="6">
        <v>52.125630279150712</v>
      </c>
      <c r="F2030" s="9">
        <v>76.635555742469592</v>
      </c>
      <c r="G2030" s="9">
        <v>195.35348038536716</v>
      </c>
      <c r="H2030" s="9">
        <f t="shared" si="50"/>
        <v>50.643583276606329</v>
      </c>
    </row>
    <row r="2031" spans="1:8" x14ac:dyDescent="0.25">
      <c r="A2031" s="14"/>
      <c r="B2031" s="5">
        <f>DATE(YEAR(siječanj!B2031),MONTH(siječanj!B2031)+2,DAY(siječanj!B2031))</f>
        <v>45373</v>
      </c>
      <c r="C2031" s="8">
        <v>21.125</v>
      </c>
      <c r="D2031">
        <v>0.97156778738966776</v>
      </c>
      <c r="E2031" s="6">
        <v>52.446077629225201</v>
      </c>
      <c r="F2031" s="9">
        <v>76.593089661301846</v>
      </c>
      <c r="G2031" s="9">
        <v>195.21317756654125</v>
      </c>
      <c r="H2031" s="9">
        <f t="shared" si="50"/>
        <v>50.954919599493081</v>
      </c>
    </row>
    <row r="2032" spans="1:8" x14ac:dyDescent="0.25">
      <c r="A2032" s="14"/>
      <c r="B2032" s="5">
        <f>DATE(YEAR(siječanj!B2032),MONTH(siječanj!B2032)+2,DAY(siječanj!B2032))</f>
        <v>45373</v>
      </c>
      <c r="C2032" s="8">
        <v>21.1354166666667</v>
      </c>
      <c r="D2032">
        <v>0.97156778738966776</v>
      </c>
      <c r="E2032" s="6">
        <v>52.915666024120803</v>
      </c>
      <c r="F2032" s="9">
        <v>76.514460520028692</v>
      </c>
      <c r="G2032" s="9">
        <v>195.49464649869654</v>
      </c>
      <c r="H2032" s="9">
        <f t="shared" si="50"/>
        <v>51.411156557305667</v>
      </c>
    </row>
    <row r="2033" spans="1:8" x14ac:dyDescent="0.25">
      <c r="A2033" s="14"/>
      <c r="B2033" s="5">
        <f>DATE(YEAR(siječanj!B2033),MONTH(siječanj!B2033)+2,DAY(siječanj!B2033))</f>
        <v>45373</v>
      </c>
      <c r="C2033" s="8">
        <v>21.1458333333333</v>
      </c>
      <c r="D2033">
        <v>0.97156778738966776</v>
      </c>
      <c r="E2033" s="6">
        <v>53.420141005677031</v>
      </c>
      <c r="F2033" s="9">
        <v>76.410944054263041</v>
      </c>
      <c r="G2033" s="9">
        <v>195.54754362603552</v>
      </c>
      <c r="H2033" s="9">
        <f t="shared" si="50"/>
        <v>51.901288198929691</v>
      </c>
    </row>
    <row r="2034" spans="1:8" x14ac:dyDescent="0.25">
      <c r="A2034" s="14"/>
      <c r="B2034" s="5">
        <f>DATE(YEAR(siječanj!B2034),MONTH(siječanj!B2034)+2,DAY(siječanj!B2034))</f>
        <v>45373</v>
      </c>
      <c r="C2034" s="8">
        <v>21.15625</v>
      </c>
      <c r="D2034">
        <v>0.97156778738966776</v>
      </c>
      <c r="E2034" s="6">
        <v>54.084333174146465</v>
      </c>
      <c r="F2034" s="9">
        <v>76.44106339143471</v>
      </c>
      <c r="G2034" s="9">
        <v>195.54656525228333</v>
      </c>
      <c r="H2034" s="9">
        <f t="shared" si="50"/>
        <v>52.546595914451089</v>
      </c>
    </row>
    <row r="2035" spans="1:8" x14ac:dyDescent="0.25">
      <c r="A2035" s="14"/>
      <c r="B2035" s="5">
        <f>DATE(YEAR(siječanj!B2035),MONTH(siječanj!B2035)+2,DAY(siječanj!B2035))</f>
        <v>45373</v>
      </c>
      <c r="C2035" s="8">
        <v>21.1666666666667</v>
      </c>
      <c r="D2035">
        <v>0.97156778738966776</v>
      </c>
      <c r="E2035" s="6">
        <v>56.766099106255098</v>
      </c>
      <c r="F2035" s="9">
        <v>76.701927830937493</v>
      </c>
      <c r="G2035" s="9">
        <v>197.38297068358759</v>
      </c>
      <c r="H2035" s="9">
        <f t="shared" si="50"/>
        <v>55.152113307406864</v>
      </c>
    </row>
    <row r="2036" spans="1:8" x14ac:dyDescent="0.25">
      <c r="A2036" s="14"/>
      <c r="B2036" s="5">
        <f>DATE(YEAR(siječanj!B2036),MONTH(siječanj!B2036)+2,DAY(siječanj!B2036))</f>
        <v>45373</v>
      </c>
      <c r="C2036" s="8">
        <v>21.1770833333333</v>
      </c>
      <c r="D2036">
        <v>0.97156778738966776</v>
      </c>
      <c r="E2036" s="6">
        <v>59.054027164961461</v>
      </c>
      <c r="F2036" s="9">
        <v>76.931870411134909</v>
      </c>
      <c r="G2036" s="9">
        <v>198.89760933182541</v>
      </c>
      <c r="H2036" s="9">
        <f t="shared" si="50"/>
        <v>57.374990509110944</v>
      </c>
    </row>
    <row r="2037" spans="1:8" x14ac:dyDescent="0.25">
      <c r="A2037" s="14"/>
      <c r="B2037" s="5">
        <f>DATE(YEAR(siječanj!B2037),MONTH(siječanj!B2037)+2,DAY(siječanj!B2037))</f>
        <v>45373</v>
      </c>
      <c r="C2037" s="8">
        <v>21.1875</v>
      </c>
      <c r="D2037">
        <v>0.97156778738966776</v>
      </c>
      <c r="E2037" s="6">
        <v>62.844052177141997</v>
      </c>
      <c r="F2037" s="9">
        <v>77.389208321800083</v>
      </c>
      <c r="G2037" s="9">
        <v>204.56768189859599</v>
      </c>
      <c r="H2037" s="9">
        <f t="shared" si="50"/>
        <v>61.057256724346679</v>
      </c>
    </row>
    <row r="2038" spans="1:8" x14ac:dyDescent="0.25">
      <c r="A2038" s="14"/>
      <c r="B2038" s="5">
        <f>DATE(YEAR(siječanj!B2038),MONTH(siječanj!B2038)+2,DAY(siječanj!B2038))</f>
        <v>45373</v>
      </c>
      <c r="C2038" s="8">
        <v>21.1979166666667</v>
      </c>
      <c r="D2038">
        <v>0.97156778738966776</v>
      </c>
      <c r="E2038" s="6">
        <v>67.415123262783595</v>
      </c>
      <c r="F2038" s="9">
        <v>77.985907717952657</v>
      </c>
      <c r="G2038" s="9">
        <v>207.23141816709318</v>
      </c>
      <c r="H2038" s="9">
        <f t="shared" si="50"/>
        <v>65.498362145024373</v>
      </c>
    </row>
    <row r="2039" spans="1:8" x14ac:dyDescent="0.25">
      <c r="A2039" s="14"/>
      <c r="B2039" s="5">
        <f>DATE(YEAR(siječanj!B2039),MONTH(siječanj!B2039)+2,DAY(siječanj!B2039))</f>
        <v>45373</v>
      </c>
      <c r="C2039" s="8">
        <v>21.2083333333333</v>
      </c>
      <c r="D2039">
        <v>0.97156778738966776</v>
      </c>
      <c r="E2039" s="6">
        <v>73.503996375286491</v>
      </c>
      <c r="F2039" s="9">
        <v>78.8894453766178</v>
      </c>
      <c r="G2039" s="9">
        <v>212.12696606136882</v>
      </c>
      <c r="H2039" s="9">
        <f t="shared" si="50"/>
        <v>71.414115122635252</v>
      </c>
    </row>
    <row r="2040" spans="1:8" x14ac:dyDescent="0.25">
      <c r="A2040" s="14"/>
      <c r="B2040" s="5">
        <f>DATE(YEAR(siječanj!B2040),MONTH(siječanj!B2040)+2,DAY(siječanj!B2040))</f>
        <v>45373</v>
      </c>
      <c r="C2040" s="8">
        <v>21.21875</v>
      </c>
      <c r="D2040">
        <v>0.97156778738966776</v>
      </c>
      <c r="E2040" s="6">
        <v>79.708442391689104</v>
      </c>
      <c r="F2040" s="9">
        <v>80.227358935943101</v>
      </c>
      <c r="G2040" s="9">
        <v>213.050087364181</v>
      </c>
      <c r="H2040" s="9">
        <f t="shared" si="50"/>
        <v>77.442155010770179</v>
      </c>
    </row>
    <row r="2041" spans="1:8" x14ac:dyDescent="0.25">
      <c r="A2041" s="14"/>
      <c r="B2041" s="5">
        <f>DATE(YEAR(siječanj!B2041),MONTH(siječanj!B2041)+2,DAY(siječanj!B2041))</f>
        <v>45373</v>
      </c>
      <c r="C2041" s="8">
        <v>21.2291666666667</v>
      </c>
      <c r="D2041">
        <v>0.97156778738966776</v>
      </c>
      <c r="E2041" s="6">
        <v>84.572949441303606</v>
      </c>
      <c r="F2041" s="9">
        <v>82.356853030374879</v>
      </c>
      <c r="G2041" s="9">
        <v>213.82761360368994</v>
      </c>
      <c r="H2041" s="9">
        <f t="shared" si="50"/>
        <v>82.168353361705584</v>
      </c>
    </row>
    <row r="2042" spans="1:8" x14ac:dyDescent="0.25">
      <c r="A2042" s="14"/>
      <c r="B2042" s="5">
        <f>DATE(YEAR(siječanj!B2042),MONTH(siječanj!B2042)+2,DAY(siječanj!B2042))</f>
        <v>45373</v>
      </c>
      <c r="C2042" s="8">
        <v>21.2395833333333</v>
      </c>
      <c r="D2042">
        <v>0.97156778738966776</v>
      </c>
      <c r="E2042" s="6">
        <v>90.12368976125245</v>
      </c>
      <c r="F2042" s="9">
        <v>85.262962201918867</v>
      </c>
      <c r="G2042" s="9">
        <v>213.80778194671973</v>
      </c>
      <c r="H2042" s="9">
        <f t="shared" si="50"/>
        <v>87.561273852732896</v>
      </c>
    </row>
    <row r="2043" spans="1:8" x14ac:dyDescent="0.25">
      <c r="A2043" s="14"/>
      <c r="B2043" s="5">
        <f>DATE(YEAR(siječanj!B2043),MONTH(siječanj!B2043)+2,DAY(siječanj!B2043))</f>
        <v>45373</v>
      </c>
      <c r="C2043" s="8">
        <v>21.25</v>
      </c>
      <c r="D2043">
        <v>0.97156778738966776</v>
      </c>
      <c r="E2043" s="6">
        <v>95.144755837395792</v>
      </c>
      <c r="F2043" s="9">
        <v>89.453935042233383</v>
      </c>
      <c r="G2043" s="9">
        <v>213.49599893892969</v>
      </c>
      <c r="H2043" s="9">
        <f t="shared" si="50"/>
        <v>92.439579910668812</v>
      </c>
    </row>
    <row r="2044" spans="1:8" x14ac:dyDescent="0.25">
      <c r="A2044" s="14"/>
      <c r="B2044" s="5">
        <f>DATE(YEAR(siječanj!B2044),MONTH(siječanj!B2044)+2,DAY(siječanj!B2044))</f>
        <v>45373</v>
      </c>
      <c r="C2044" s="8">
        <v>21.2604166666667</v>
      </c>
      <c r="D2044">
        <v>0.97156778738966776</v>
      </c>
      <c r="E2044" s="6">
        <v>98.183371229069849</v>
      </c>
      <c r="F2044" s="9">
        <v>92.69209949803458</v>
      </c>
      <c r="G2044" s="9">
        <v>212.85475625039831</v>
      </c>
      <c r="H2044" s="9">
        <f t="shared" si="50"/>
        <v>95.39180074348576</v>
      </c>
    </row>
    <row r="2045" spans="1:8" x14ac:dyDescent="0.25">
      <c r="A2045" s="14"/>
      <c r="B2045" s="5">
        <f>DATE(YEAR(siječanj!B2045),MONTH(siječanj!B2045)+2,DAY(siječanj!B2045))</f>
        <v>45373</v>
      </c>
      <c r="C2045" s="8">
        <v>21.2708333333333</v>
      </c>
      <c r="D2045">
        <v>0.97156778738966776</v>
      </c>
      <c r="E2045" s="6">
        <v>100.34312724544461</v>
      </c>
      <c r="F2045" s="9">
        <v>97.246853128918247</v>
      </c>
      <c r="G2045" s="9">
        <v>206.41932962643054</v>
      </c>
      <c r="H2045" s="9">
        <f t="shared" si="50"/>
        <v>97.490150117616508</v>
      </c>
    </row>
    <row r="2046" spans="1:8" x14ac:dyDescent="0.25">
      <c r="A2046" s="14"/>
      <c r="B2046" s="5">
        <f>DATE(YEAR(siječanj!B2046),MONTH(siječanj!B2046)+2,DAY(siječanj!B2046))</f>
        <v>45373</v>
      </c>
      <c r="C2046" s="8">
        <v>21.28125</v>
      </c>
      <c r="D2046">
        <v>0.97156778738966776</v>
      </c>
      <c r="E2046" s="6">
        <v>101.29028959896584</v>
      </c>
      <c r="F2046" s="9">
        <v>104.08594549805623</v>
      </c>
      <c r="G2046" s="9">
        <v>175.08956364167977</v>
      </c>
      <c r="H2046" s="9">
        <f t="shared" si="50"/>
        <v>98.410382549725924</v>
      </c>
    </row>
    <row r="2047" spans="1:8" x14ac:dyDescent="0.25">
      <c r="A2047" s="14"/>
      <c r="B2047" s="5">
        <f>DATE(YEAR(siječanj!B2047),MONTH(siječanj!B2047)+2,DAY(siječanj!B2047))</f>
        <v>45373</v>
      </c>
      <c r="C2047" s="8">
        <v>21.2916666666667</v>
      </c>
      <c r="D2047">
        <v>0.97156778738966776</v>
      </c>
      <c r="E2047" s="6">
        <v>99.24014884602785</v>
      </c>
      <c r="F2047" s="9">
        <v>112.42063080970458</v>
      </c>
      <c r="G2047" s="9">
        <v>102.68541499122914</v>
      </c>
      <c r="H2047" s="9">
        <f t="shared" si="50"/>
        <v>96.418531834556575</v>
      </c>
    </row>
    <row r="2048" spans="1:8" x14ac:dyDescent="0.25">
      <c r="A2048" s="14"/>
      <c r="B2048" s="5">
        <f>DATE(YEAR(siječanj!B2048),MONTH(siječanj!B2048)+2,DAY(siječanj!B2048))</f>
        <v>45373</v>
      </c>
      <c r="C2048" s="8">
        <v>21.3020833333333</v>
      </c>
      <c r="D2048">
        <v>0.97156778738966776</v>
      </c>
      <c r="E2048" s="6">
        <v>96.607030408463586</v>
      </c>
      <c r="F2048" s="9">
        <v>115.86041330790215</v>
      </c>
      <c r="G2048" s="9">
        <v>41.79498531506654</v>
      </c>
      <c r="H2048" s="9">
        <f t="shared" si="50"/>
        <v>93.860278780237323</v>
      </c>
    </row>
    <row r="2049" spans="1:8" x14ac:dyDescent="0.25">
      <c r="A2049" s="14"/>
      <c r="B2049" s="5">
        <f>DATE(YEAR(siječanj!B2049),MONTH(siječanj!B2049)+2,DAY(siječanj!B2049))</f>
        <v>45373</v>
      </c>
      <c r="C2049" s="8">
        <v>21.3125</v>
      </c>
      <c r="D2049">
        <v>0.97156778738966776</v>
      </c>
      <c r="E2049" s="6">
        <v>96.406753770823386</v>
      </c>
      <c r="F2049" s="9">
        <v>119.83931332831072</v>
      </c>
      <c r="G2049" s="9">
        <v>11.847244394880516</v>
      </c>
      <c r="H2049" s="9">
        <f t="shared" si="50"/>
        <v>93.665696450539386</v>
      </c>
    </row>
    <row r="2050" spans="1:8" x14ac:dyDescent="0.25">
      <c r="A2050" s="14"/>
      <c r="B2050" s="5">
        <f>DATE(YEAR(siječanj!B2050),MONTH(siječanj!B2050)+2,DAY(siječanj!B2050))</f>
        <v>45373</v>
      </c>
      <c r="C2050" s="8">
        <v>21.3229166666667</v>
      </c>
      <c r="D2050">
        <v>0.97156778738966776</v>
      </c>
      <c r="E2050" s="6">
        <v>95.491089263381909</v>
      </c>
      <c r="F2050" s="9">
        <v>125.75981390497044</v>
      </c>
      <c r="G2050" s="9">
        <v>4.6863047600504331</v>
      </c>
      <c r="H2050" s="9">
        <f t="shared" si="50"/>
        <v>92.776066311053214</v>
      </c>
    </row>
    <row r="2051" spans="1:8" x14ac:dyDescent="0.25">
      <c r="A2051" s="14"/>
      <c r="B2051" s="5">
        <f>DATE(YEAR(siječanj!B2051),MONTH(siječanj!B2051)+2,DAY(siječanj!B2051))</f>
        <v>45373</v>
      </c>
      <c r="C2051" s="8">
        <v>21.3333333333333</v>
      </c>
      <c r="D2051">
        <v>0.97156778738966776</v>
      </c>
      <c r="E2051" s="6">
        <v>96.902095214594127</v>
      </c>
      <c r="F2051" s="9">
        <v>133.85277010897889</v>
      </c>
      <c r="G2051" s="9">
        <v>2.4180394075976679</v>
      </c>
      <c r="H2051" s="9">
        <f t="shared" si="50"/>
        <v>94.146954241066126</v>
      </c>
    </row>
    <row r="2052" spans="1:8" x14ac:dyDescent="0.25">
      <c r="A2052" s="14"/>
      <c r="B2052" s="5">
        <f>DATE(YEAR(siječanj!B2052),MONTH(siječanj!B2052)+2,DAY(siječanj!B2052))</f>
        <v>45373</v>
      </c>
      <c r="C2052" s="8">
        <v>21.34375</v>
      </c>
      <c r="D2052">
        <v>0.97156778738966776</v>
      </c>
      <c r="E2052" s="6">
        <v>97.750764350312934</v>
      </c>
      <c r="F2052" s="9">
        <v>137.4213226779417</v>
      </c>
      <c r="G2052" s="9">
        <v>1.787272920449301</v>
      </c>
      <c r="H2052" s="9">
        <f t="shared" ref="H2052:H2115" si="52">D2052*E2052</f>
        <v>94.971493835482349</v>
      </c>
    </row>
    <row r="2053" spans="1:8" x14ac:dyDescent="0.25">
      <c r="A2053" s="14"/>
      <c r="B2053" s="5">
        <f>DATE(YEAR(siječanj!B2053),MONTH(siječanj!B2053)+2,DAY(siječanj!B2053))</f>
        <v>45373</v>
      </c>
      <c r="C2053" s="8">
        <v>21.3541666666667</v>
      </c>
      <c r="D2053">
        <v>0.97156778738966776</v>
      </c>
      <c r="E2053" s="6">
        <v>97.164071762520024</v>
      </c>
      <c r="F2053" s="9">
        <v>140.00073122886903</v>
      </c>
      <c r="G2053" s="9">
        <v>1.5660710979339727</v>
      </c>
      <c r="H2053" s="9">
        <f t="shared" si="52"/>
        <v>94.401482216082471</v>
      </c>
    </row>
    <row r="2054" spans="1:8" x14ac:dyDescent="0.25">
      <c r="A2054" s="14"/>
      <c r="B2054" s="5">
        <f>DATE(YEAR(siječanj!B2054),MONTH(siječanj!B2054)+2,DAY(siječanj!B2054))</f>
        <v>45373</v>
      </c>
      <c r="C2054" s="8">
        <v>21.3645833333333</v>
      </c>
      <c r="D2054">
        <v>0.97156778738966776</v>
      </c>
      <c r="E2054" s="6">
        <v>97.415222865833641</v>
      </c>
      <c r="F2054" s="9">
        <v>143.02817614655578</v>
      </c>
      <c r="G2054" s="9">
        <v>1.4988393000967268</v>
      </c>
      <c r="H2054" s="9">
        <f t="shared" si="52"/>
        <v>94.645492537829355</v>
      </c>
    </row>
    <row r="2055" spans="1:8" x14ac:dyDescent="0.25">
      <c r="A2055" s="14"/>
      <c r="B2055" s="5">
        <f>DATE(YEAR(siječanj!B2055),MONTH(siječanj!B2055)+2,DAY(siječanj!B2055))</f>
        <v>45373</v>
      </c>
      <c r="C2055" s="8">
        <v>21.375</v>
      </c>
      <c r="D2055">
        <v>0.97156778738966776</v>
      </c>
      <c r="E2055" s="6">
        <v>97.73241647313462</v>
      </c>
      <c r="F2055" s="9">
        <v>146.40330294305781</v>
      </c>
      <c r="G2055" s="9">
        <v>1.4053228304532972</v>
      </c>
      <c r="H2055" s="9">
        <f t="shared" si="52"/>
        <v>94.953667629048923</v>
      </c>
    </row>
    <row r="2056" spans="1:8" x14ac:dyDescent="0.25">
      <c r="A2056" s="14"/>
      <c r="B2056" s="5">
        <f>DATE(YEAR(siječanj!B2056),MONTH(siječanj!B2056)+2,DAY(siječanj!B2056))</f>
        <v>45373</v>
      </c>
      <c r="C2056" s="8">
        <v>21.3854166666667</v>
      </c>
      <c r="D2056">
        <v>0.97156778738966776</v>
      </c>
      <c r="E2056" s="6">
        <v>98.798778934416632</v>
      </c>
      <c r="F2056" s="9">
        <v>148.00129097253708</v>
      </c>
      <c r="G2056" s="9">
        <v>1.3158833313950231</v>
      </c>
      <c r="H2056" s="9">
        <f t="shared" si="52"/>
        <v>95.989711046112077</v>
      </c>
    </row>
    <row r="2057" spans="1:8" x14ac:dyDescent="0.25">
      <c r="A2057" s="14"/>
      <c r="B2057" s="5">
        <f>DATE(YEAR(siječanj!B2057),MONTH(siječanj!B2057)+2,DAY(siječanj!B2057))</f>
        <v>45373</v>
      </c>
      <c r="C2057" s="8">
        <v>21.3958333333333</v>
      </c>
      <c r="D2057">
        <v>0.97156778738966776</v>
      </c>
      <c r="E2057" s="6">
        <v>98.227394309672349</v>
      </c>
      <c r="F2057" s="9">
        <v>148.90872870481047</v>
      </c>
      <c r="G2057" s="9">
        <v>1.3097520080902667</v>
      </c>
      <c r="H2057" s="9">
        <f t="shared" si="52"/>
        <v>95.434572150500799</v>
      </c>
    </row>
    <row r="2058" spans="1:8" x14ac:dyDescent="0.25">
      <c r="A2058" s="14"/>
      <c r="B2058" s="5">
        <f>DATE(YEAR(siječanj!B2058),MONTH(siječanj!B2058)+2,DAY(siječanj!B2058))</f>
        <v>45373</v>
      </c>
      <c r="C2058" s="8">
        <v>21.40625</v>
      </c>
      <c r="D2058">
        <v>0.97156778738966776</v>
      </c>
      <c r="E2058" s="6">
        <v>98.05701328136152</v>
      </c>
      <c r="F2058" s="9">
        <v>149.62768781569105</v>
      </c>
      <c r="G2058" s="9">
        <v>1.2794718618208194</v>
      </c>
      <c r="H2058" s="9">
        <f t="shared" si="52"/>
        <v>95.269035431811673</v>
      </c>
    </row>
    <row r="2059" spans="1:8" x14ac:dyDescent="0.25">
      <c r="A2059" s="14"/>
      <c r="B2059" s="5">
        <f>DATE(YEAR(siječanj!B2059),MONTH(siječanj!B2059)+2,DAY(siječanj!B2059))</f>
        <v>45373</v>
      </c>
      <c r="C2059" s="8">
        <v>21.4166666666667</v>
      </c>
      <c r="D2059">
        <v>0.97156778738966776</v>
      </c>
      <c r="E2059" s="6">
        <v>98.839145249594381</v>
      </c>
      <c r="F2059" s="9">
        <v>149.68749989444134</v>
      </c>
      <c r="G2059" s="9">
        <v>1.2907781898663944</v>
      </c>
      <c r="H2059" s="9">
        <f t="shared" si="52"/>
        <v>96.028929657634407</v>
      </c>
    </row>
    <row r="2060" spans="1:8" x14ac:dyDescent="0.25">
      <c r="A2060" s="14"/>
      <c r="B2060" s="5">
        <f>DATE(YEAR(siječanj!B2060),MONTH(siječanj!B2060)+2,DAY(siječanj!B2060))</f>
        <v>45373</v>
      </c>
      <c r="C2060" s="8">
        <v>21.4270833333333</v>
      </c>
      <c r="D2060">
        <v>0.97156778738966776</v>
      </c>
      <c r="E2060" s="6">
        <v>98.881333542479027</v>
      </c>
      <c r="F2060" s="9">
        <v>149.48990990234026</v>
      </c>
      <c r="G2060" s="9">
        <v>1.2995260450325719</v>
      </c>
      <c r="H2060" s="9">
        <f t="shared" si="52"/>
        <v>96.069918444006092</v>
      </c>
    </row>
    <row r="2061" spans="1:8" x14ac:dyDescent="0.25">
      <c r="A2061" s="14"/>
      <c r="B2061" s="5">
        <f>DATE(YEAR(siječanj!B2061),MONTH(siječanj!B2061)+2,DAY(siječanj!B2061))</f>
        <v>45373</v>
      </c>
      <c r="C2061" s="8">
        <v>21.4375</v>
      </c>
      <c r="D2061">
        <v>0.97156778738966776</v>
      </c>
      <c r="E2061" s="6">
        <v>98.935468648624152</v>
      </c>
      <c r="F2061" s="9">
        <v>149.26375650120434</v>
      </c>
      <c r="G2061" s="9">
        <v>1.2876633068179508</v>
      </c>
      <c r="H2061" s="9">
        <f t="shared" si="52"/>
        <v>96.122514369303616</v>
      </c>
    </row>
    <row r="2062" spans="1:8" x14ac:dyDescent="0.25">
      <c r="A2062" s="14"/>
      <c r="B2062" s="5">
        <f>DATE(YEAR(siječanj!B2062),MONTH(siječanj!B2062)+2,DAY(siječanj!B2062))</f>
        <v>45373</v>
      </c>
      <c r="C2062" s="8">
        <v>21.4479166666667</v>
      </c>
      <c r="D2062">
        <v>0.97156778738966776</v>
      </c>
      <c r="E2062" s="6">
        <v>100.66839313039567</v>
      </c>
      <c r="F2062" s="9">
        <v>149.47869014159605</v>
      </c>
      <c r="G2062" s="9">
        <v>1.2482332344982472</v>
      </c>
      <c r="H2062" s="9">
        <f t="shared" si="52"/>
        <v>97.80616797377175</v>
      </c>
    </row>
    <row r="2063" spans="1:8" x14ac:dyDescent="0.25">
      <c r="A2063" s="14"/>
      <c r="B2063" s="5">
        <f>DATE(YEAR(siječanj!B2063),MONTH(siječanj!B2063)+2,DAY(siječanj!B2063))</f>
        <v>45373</v>
      </c>
      <c r="C2063" s="8">
        <v>21.4583333333333</v>
      </c>
      <c r="D2063">
        <v>0.97156778738966776</v>
      </c>
      <c r="E2063" s="6">
        <v>101.27985239622294</v>
      </c>
      <c r="F2063" s="9">
        <v>149.54918034982586</v>
      </c>
      <c r="G2063" s="9">
        <v>1.2073070218690929</v>
      </c>
      <c r="H2063" s="9">
        <f t="shared" si="52"/>
        <v>98.400242099750457</v>
      </c>
    </row>
    <row r="2064" spans="1:8" x14ac:dyDescent="0.25">
      <c r="A2064" s="14"/>
      <c r="B2064" s="5">
        <f>DATE(YEAR(siječanj!B2064),MONTH(siječanj!B2064)+2,DAY(siječanj!B2064))</f>
        <v>45373</v>
      </c>
      <c r="C2064" s="8">
        <v>21.46875</v>
      </c>
      <c r="D2064">
        <v>0.97156778738966776</v>
      </c>
      <c r="E2064" s="6">
        <v>102.24708310992749</v>
      </c>
      <c r="F2064" s="9">
        <v>149.57927567643677</v>
      </c>
      <c r="G2064" s="9">
        <v>1.1202712991592332</v>
      </c>
      <c r="H2064" s="9">
        <f t="shared" si="52"/>
        <v>99.339972304159716</v>
      </c>
    </row>
    <row r="2065" spans="1:8" x14ac:dyDescent="0.25">
      <c r="A2065" s="14"/>
      <c r="B2065" s="5">
        <f>DATE(YEAR(siječanj!B2065),MONTH(siječanj!B2065)+2,DAY(siječanj!B2065))</f>
        <v>45373</v>
      </c>
      <c r="C2065" s="8">
        <v>21.4791666666667</v>
      </c>
      <c r="D2065">
        <v>0.97156778738966776</v>
      </c>
      <c r="E2065" s="6">
        <v>102.77881089702187</v>
      </c>
      <c r="F2065" s="9">
        <v>149.38236508764044</v>
      </c>
      <c r="G2065" s="9">
        <v>1.0791117778632464</v>
      </c>
      <c r="H2065" s="9">
        <f t="shared" si="52"/>
        <v>99.856581893760605</v>
      </c>
    </row>
    <row r="2066" spans="1:8" x14ac:dyDescent="0.25">
      <c r="A2066" s="14"/>
      <c r="B2066" s="5">
        <f>DATE(YEAR(siječanj!B2066),MONTH(siječanj!B2066)+2,DAY(siječanj!B2066))</f>
        <v>45373</v>
      </c>
      <c r="C2066" s="8">
        <v>21.4895833333333</v>
      </c>
      <c r="D2066">
        <v>0.97156778738966776</v>
      </c>
      <c r="E2066" s="6">
        <v>102.62201242182736</v>
      </c>
      <c r="F2066" s="9">
        <v>149.18560113050242</v>
      </c>
      <c r="G2066" s="9">
        <v>1.0611826250429159</v>
      </c>
      <c r="H2066" s="9">
        <f t="shared" si="52"/>
        <v>99.704241546149817</v>
      </c>
    </row>
    <row r="2067" spans="1:8" x14ac:dyDescent="0.25">
      <c r="A2067" s="14"/>
      <c r="B2067" s="5">
        <f>DATE(YEAR(siječanj!B2067),MONTH(siječanj!B2067)+2,DAY(siječanj!B2067))</f>
        <v>45373</v>
      </c>
      <c r="C2067" s="8">
        <v>21.5</v>
      </c>
      <c r="D2067">
        <v>0.97156778738966776</v>
      </c>
      <c r="E2067" s="6">
        <v>101.06865177542493</v>
      </c>
      <c r="F2067" s="9">
        <v>149.1824607442671</v>
      </c>
      <c r="G2067" s="9">
        <v>1.091515779816401</v>
      </c>
      <c r="H2067" s="9">
        <f t="shared" si="52"/>
        <v>98.195046379906415</v>
      </c>
    </row>
    <row r="2068" spans="1:8" x14ac:dyDescent="0.25">
      <c r="A2068" s="14"/>
      <c r="B2068" s="5">
        <f>DATE(YEAR(siječanj!B2068),MONTH(siječanj!B2068)+2,DAY(siječanj!B2068))</f>
        <v>45373</v>
      </c>
      <c r="C2068" s="8">
        <v>21.5104166666667</v>
      </c>
      <c r="D2068">
        <v>0.97156778738966776</v>
      </c>
      <c r="E2068" s="6">
        <v>100.18471372348881</v>
      </c>
      <c r="F2068" s="9">
        <v>148.56359959058827</v>
      </c>
      <c r="G2068" s="9">
        <v>1.101398810715601</v>
      </c>
      <c r="H2068" s="9">
        <f t="shared" si="52"/>
        <v>97.336240642597303</v>
      </c>
    </row>
    <row r="2069" spans="1:8" x14ac:dyDescent="0.25">
      <c r="A2069" s="14"/>
      <c r="B2069" s="5">
        <f>DATE(YEAR(siječanj!B2069),MONTH(siječanj!B2069)+2,DAY(siječanj!B2069))</f>
        <v>45373</v>
      </c>
      <c r="C2069" s="8">
        <v>21.5208333333333</v>
      </c>
      <c r="D2069">
        <v>0.97156778738966776</v>
      </c>
      <c r="E2069" s="6">
        <v>100.20590443770575</v>
      </c>
      <c r="F2069" s="9">
        <v>148.1580348397693</v>
      </c>
      <c r="G2069" s="9">
        <v>1.0818318019940949</v>
      </c>
      <c r="H2069" s="9">
        <f t="shared" si="52"/>
        <v>97.356828857922267</v>
      </c>
    </row>
    <row r="2070" spans="1:8" x14ac:dyDescent="0.25">
      <c r="A2070" s="14"/>
      <c r="B2070" s="5">
        <f>DATE(YEAR(siječanj!B2070),MONTH(siječanj!B2070)+2,DAY(siječanj!B2070))</f>
        <v>45373</v>
      </c>
      <c r="C2070" s="8">
        <v>21.53125</v>
      </c>
      <c r="D2070">
        <v>0.97156778738966776</v>
      </c>
      <c r="E2070" s="6">
        <v>99.368410558435897</v>
      </c>
      <c r="F2070" s="9">
        <v>147.98236762445993</v>
      </c>
      <c r="G2070" s="9">
        <v>1.124487823847615</v>
      </c>
      <c r="H2070" s="9">
        <f t="shared" si="52"/>
        <v>96.543146782687671</v>
      </c>
    </row>
    <row r="2071" spans="1:8" x14ac:dyDescent="0.25">
      <c r="A2071" s="14"/>
      <c r="B2071" s="5">
        <f>DATE(YEAR(siječanj!B2071),MONTH(siječanj!B2071)+2,DAY(siječanj!B2071))</f>
        <v>45373</v>
      </c>
      <c r="C2071" s="8">
        <v>21.5416666666667</v>
      </c>
      <c r="D2071">
        <v>0.97156778738966776</v>
      </c>
      <c r="E2071" s="6">
        <v>97.251322717662532</v>
      </c>
      <c r="F2071" s="9">
        <v>147.48180835515385</v>
      </c>
      <c r="G2071" s="9">
        <v>1.1146527529758452</v>
      </c>
      <c r="H2071" s="9">
        <f t="shared" si="52"/>
        <v>94.486252433517919</v>
      </c>
    </row>
    <row r="2072" spans="1:8" x14ac:dyDescent="0.25">
      <c r="A2072" s="14"/>
      <c r="B2072" s="5">
        <f>DATE(YEAR(siječanj!B2072),MONTH(siječanj!B2072)+2,DAY(siječanj!B2072))</f>
        <v>45373</v>
      </c>
      <c r="C2072" s="8">
        <v>21.5520833333333</v>
      </c>
      <c r="D2072">
        <v>0.97156778738966776</v>
      </c>
      <c r="E2072" s="6">
        <v>96.1446599620283</v>
      </c>
      <c r="F2072" s="9">
        <v>147.08211135932405</v>
      </c>
      <c r="G2072" s="9">
        <v>1.0995124997170804</v>
      </c>
      <c r="H2072" s="9">
        <f t="shared" si="52"/>
        <v>93.411054548639811</v>
      </c>
    </row>
    <row r="2073" spans="1:8" x14ac:dyDescent="0.25">
      <c r="A2073" s="14"/>
      <c r="B2073" s="5">
        <f>DATE(YEAR(siječanj!B2073),MONTH(siječanj!B2073)+2,DAY(siječanj!B2073))</f>
        <v>45373</v>
      </c>
      <c r="C2073" s="8">
        <v>21.5625</v>
      </c>
      <c r="D2073">
        <v>0.97156778738966776</v>
      </c>
      <c r="E2073" s="6">
        <v>96.134971652231457</v>
      </c>
      <c r="F2073" s="9">
        <v>146.50800342213444</v>
      </c>
      <c r="G2073" s="9">
        <v>1.0799231335992669</v>
      </c>
      <c r="H2073" s="9">
        <f t="shared" si="52"/>
        <v>93.401641698926952</v>
      </c>
    </row>
    <row r="2074" spans="1:8" x14ac:dyDescent="0.25">
      <c r="A2074" s="14"/>
      <c r="B2074" s="5">
        <f>DATE(YEAR(siječanj!B2074),MONTH(siječanj!B2074)+2,DAY(siječanj!B2074))</f>
        <v>45373</v>
      </c>
      <c r="C2074" s="8">
        <v>21.5729166666667</v>
      </c>
      <c r="D2074">
        <v>0.97156778738966776</v>
      </c>
      <c r="E2074" s="6">
        <v>96.473140174334674</v>
      </c>
      <c r="F2074" s="9">
        <v>145.98984536744331</v>
      </c>
      <c r="G2074" s="9">
        <v>1.0584615191671289</v>
      </c>
      <c r="H2074" s="9">
        <f t="shared" si="52"/>
        <v>93.730195341711607</v>
      </c>
    </row>
    <row r="2075" spans="1:8" x14ac:dyDescent="0.25">
      <c r="A2075" s="14"/>
      <c r="B2075" s="5">
        <f>DATE(YEAR(siječanj!B2075),MONTH(siječanj!B2075)+2,DAY(siječanj!B2075))</f>
        <v>45373</v>
      </c>
      <c r="C2075" s="8">
        <v>21.5833333333333</v>
      </c>
      <c r="D2075">
        <v>0.97156778738966776</v>
      </c>
      <c r="E2075" s="6">
        <v>98.987203355800077</v>
      </c>
      <c r="F2075" s="9">
        <v>144.73331050700887</v>
      </c>
      <c r="G2075" s="9">
        <v>1.0566253316859153</v>
      </c>
      <c r="H2075" s="9">
        <f t="shared" si="52"/>
        <v>96.172778144285772</v>
      </c>
    </row>
    <row r="2076" spans="1:8" x14ac:dyDescent="0.25">
      <c r="A2076" s="14"/>
      <c r="B2076" s="5">
        <f>DATE(YEAR(siječanj!B2076),MONTH(siječanj!B2076)+2,DAY(siječanj!B2076))</f>
        <v>45373</v>
      </c>
      <c r="C2076" s="8">
        <v>21.59375</v>
      </c>
      <c r="D2076">
        <v>0.97156778738966776</v>
      </c>
      <c r="E2076" s="6">
        <v>100.54375073876507</v>
      </c>
      <c r="F2076" s="9">
        <v>144.19432856682008</v>
      </c>
      <c r="G2076" s="9">
        <v>1.0283349896851048</v>
      </c>
      <c r="H2076" s="9">
        <f t="shared" si="52"/>
        <v>97.685069441120248</v>
      </c>
    </row>
    <row r="2077" spans="1:8" x14ac:dyDescent="0.25">
      <c r="A2077" s="14"/>
      <c r="B2077" s="5">
        <f>DATE(YEAR(siječanj!B2077),MONTH(siječanj!B2077)+2,DAY(siječanj!B2077))</f>
        <v>45373</v>
      </c>
      <c r="C2077" s="8">
        <v>21.6041666666667</v>
      </c>
      <c r="D2077">
        <v>0.97156778738966776</v>
      </c>
      <c r="E2077" s="6">
        <v>100.48388068926991</v>
      </c>
      <c r="F2077" s="9">
        <v>143.51800392958054</v>
      </c>
      <c r="G2077" s="9">
        <v>1.0027747677676702</v>
      </c>
      <c r="H2077" s="9">
        <f t="shared" si="52"/>
        <v>97.626901629601335</v>
      </c>
    </row>
    <row r="2078" spans="1:8" x14ac:dyDescent="0.25">
      <c r="A2078" s="14"/>
      <c r="B2078" s="5">
        <f>DATE(YEAR(siječanj!B2078),MONTH(siječanj!B2078)+2,DAY(siječanj!B2078))</f>
        <v>45373</v>
      </c>
      <c r="C2078" s="8">
        <v>21.6145833333333</v>
      </c>
      <c r="D2078">
        <v>0.97156778738966776</v>
      </c>
      <c r="E2078" s="6">
        <v>102.48931450409941</v>
      </c>
      <c r="F2078" s="9">
        <v>142.22311737475519</v>
      </c>
      <c r="G2078" s="9">
        <v>1.0276541718433447</v>
      </c>
      <c r="H2078" s="9">
        <f t="shared" si="52"/>
        <v>99.575316523831646</v>
      </c>
    </row>
    <row r="2079" spans="1:8" x14ac:dyDescent="0.25">
      <c r="A2079" s="14"/>
      <c r="B2079" s="5">
        <f>DATE(YEAR(siječanj!B2079),MONTH(siječanj!B2079)+2,DAY(siječanj!B2079))</f>
        <v>45373</v>
      </c>
      <c r="C2079" s="8">
        <v>21.625</v>
      </c>
      <c r="D2079">
        <v>0.97156778738966776</v>
      </c>
      <c r="E2079" s="6">
        <v>103.14050746764208</v>
      </c>
      <c r="F2079" s="9">
        <v>139.60215631861459</v>
      </c>
      <c r="G2079" s="9">
        <v>1.0011015725302399</v>
      </c>
      <c r="H2079" s="9">
        <f t="shared" si="52"/>
        <v>100.20799463058452</v>
      </c>
    </row>
    <row r="2080" spans="1:8" x14ac:dyDescent="0.25">
      <c r="A2080" s="14"/>
      <c r="B2080" s="5">
        <f>DATE(YEAR(siječanj!B2080),MONTH(siječanj!B2080)+2,DAY(siječanj!B2080))</f>
        <v>45373</v>
      </c>
      <c r="C2080" s="8">
        <v>21.6354166666667</v>
      </c>
      <c r="D2080">
        <v>0.97156778738966776</v>
      </c>
      <c r="E2080" s="6">
        <v>103.99008512875071</v>
      </c>
      <c r="F2080" s="9">
        <v>137.7852248253707</v>
      </c>
      <c r="G2080" s="9">
        <v>1.0034393584346688</v>
      </c>
      <c r="H2080" s="9">
        <f t="shared" si="52"/>
        <v>101.03341691900351</v>
      </c>
    </row>
    <row r="2081" spans="1:8" x14ac:dyDescent="0.25">
      <c r="A2081" s="14"/>
      <c r="B2081" s="5">
        <f>DATE(YEAR(siječanj!B2081),MONTH(siječanj!B2081)+2,DAY(siječanj!B2081))</f>
        <v>45373</v>
      </c>
      <c r="C2081" s="8">
        <v>21.6458333333333</v>
      </c>
      <c r="D2081">
        <v>0.97156778738966776</v>
      </c>
      <c r="E2081" s="6">
        <v>105.73633399264925</v>
      </c>
      <c r="F2081" s="9">
        <v>136.18796647006349</v>
      </c>
      <c r="G2081" s="9">
        <v>0.98648888057389506</v>
      </c>
      <c r="H2081" s="9">
        <f t="shared" si="52"/>
        <v>102.73001606393315</v>
      </c>
    </row>
    <row r="2082" spans="1:8" x14ac:dyDescent="0.25">
      <c r="A2082" s="14"/>
      <c r="B2082" s="5">
        <f>DATE(YEAR(siječanj!B2082),MONTH(siječanj!B2082)+2,DAY(siječanj!B2082))</f>
        <v>45373</v>
      </c>
      <c r="C2082" s="8">
        <v>21.65625</v>
      </c>
      <c r="D2082">
        <v>0.97156778738966776</v>
      </c>
      <c r="E2082" s="6">
        <v>105.54788986355672</v>
      </c>
      <c r="F2082" s="9">
        <v>134.79720759772653</v>
      </c>
      <c r="G2082" s="9">
        <v>0.99057342437430684</v>
      </c>
      <c r="H2082" s="9">
        <f t="shared" si="52"/>
        <v>102.54692981838414</v>
      </c>
    </row>
    <row r="2083" spans="1:8" x14ac:dyDescent="0.25">
      <c r="A2083" s="14"/>
      <c r="B2083" s="5">
        <f>DATE(YEAR(siječanj!B2083),MONTH(siječanj!B2083)+2,DAY(siječanj!B2083))</f>
        <v>45373</v>
      </c>
      <c r="C2083" s="8">
        <v>21.6666666666667</v>
      </c>
      <c r="D2083">
        <v>0.97156778738966776</v>
      </c>
      <c r="E2083" s="6">
        <v>105.65283045839337</v>
      </c>
      <c r="F2083" s="9">
        <v>132.12600573731928</v>
      </c>
      <c r="G2083" s="9">
        <v>1.0028111888488633</v>
      </c>
      <c r="H2083" s="9">
        <f t="shared" si="52"/>
        <v>102.64888671991694</v>
      </c>
    </row>
    <row r="2084" spans="1:8" x14ac:dyDescent="0.25">
      <c r="A2084" s="14"/>
      <c r="B2084" s="5">
        <f>DATE(YEAR(siječanj!B2084),MONTH(siječanj!B2084)+2,DAY(siječanj!B2084))</f>
        <v>45373</v>
      </c>
      <c r="C2084" s="8">
        <v>21.6770833333333</v>
      </c>
      <c r="D2084">
        <v>0.97156778738966776</v>
      </c>
      <c r="E2084" s="6">
        <v>106.32673754206694</v>
      </c>
      <c r="F2084" s="9">
        <v>130.68546666131525</v>
      </c>
      <c r="G2084" s="9">
        <v>1.0225296508679158</v>
      </c>
      <c r="H2084" s="9">
        <f t="shared" si="52"/>
        <v>103.3036331341079</v>
      </c>
    </row>
    <row r="2085" spans="1:8" x14ac:dyDescent="0.25">
      <c r="A2085" s="14"/>
      <c r="B2085" s="5">
        <f>DATE(YEAR(siječanj!B2085),MONTH(siječanj!B2085)+2,DAY(siječanj!B2085))</f>
        <v>45373</v>
      </c>
      <c r="C2085" s="8">
        <v>21.6875</v>
      </c>
      <c r="D2085">
        <v>0.97156778738966776</v>
      </c>
      <c r="E2085" s="6">
        <v>108.86867432190738</v>
      </c>
      <c r="F2085" s="9">
        <v>129.87079191875486</v>
      </c>
      <c r="G2085" s="9">
        <v>1.0725228504317244</v>
      </c>
      <c r="H2085" s="9">
        <f t="shared" si="52"/>
        <v>105.77329702698189</v>
      </c>
    </row>
    <row r="2086" spans="1:8" x14ac:dyDescent="0.25">
      <c r="A2086" s="14"/>
      <c r="B2086" s="5">
        <f>DATE(YEAR(siječanj!B2086),MONTH(siječanj!B2086)+2,DAY(siječanj!B2086))</f>
        <v>45373</v>
      </c>
      <c r="C2086" s="8">
        <v>21.6979166666667</v>
      </c>
      <c r="D2086">
        <v>0.97156778738966776</v>
      </c>
      <c r="E2086" s="6">
        <v>109.93481704223285</v>
      </c>
      <c r="F2086" s="9">
        <v>129.16104302803043</v>
      </c>
      <c r="G2086" s="9">
        <v>1.2153466533205948</v>
      </c>
      <c r="H2086" s="9">
        <f t="shared" si="52"/>
        <v>106.80912695081011</v>
      </c>
    </row>
    <row r="2087" spans="1:8" x14ac:dyDescent="0.25">
      <c r="A2087" s="14"/>
      <c r="B2087" s="5">
        <f>DATE(YEAR(siječanj!B2087),MONTH(siječanj!B2087)+2,DAY(siječanj!B2087))</f>
        <v>45373</v>
      </c>
      <c r="C2087" s="8">
        <v>21.7083333333333</v>
      </c>
      <c r="D2087">
        <v>0.97156778738966776</v>
      </c>
      <c r="E2087" s="6">
        <v>111.49944754208796</v>
      </c>
      <c r="F2087" s="9">
        <v>128.53513469513462</v>
      </c>
      <c r="G2087" s="9">
        <v>1.5807746624692589</v>
      </c>
      <c r="H2087" s="9">
        <f t="shared" si="52"/>
        <v>108.32927154363674</v>
      </c>
    </row>
    <row r="2088" spans="1:8" x14ac:dyDescent="0.25">
      <c r="A2088" s="14"/>
      <c r="B2088" s="5">
        <f>DATE(YEAR(siječanj!B2088),MONTH(siječanj!B2088)+2,DAY(siječanj!B2088))</f>
        <v>45373</v>
      </c>
      <c r="C2088" s="8">
        <v>21.71875</v>
      </c>
      <c r="D2088">
        <v>0.97156778738966776</v>
      </c>
      <c r="E2088" s="6">
        <v>114.63180954982609</v>
      </c>
      <c r="F2088" s="9">
        <v>128.51678393721264</v>
      </c>
      <c r="G2088" s="9">
        <v>2.5771819122779203</v>
      </c>
      <c r="H2088" s="9">
        <f t="shared" si="52"/>
        <v>111.37257356879832</v>
      </c>
    </row>
    <row r="2089" spans="1:8" x14ac:dyDescent="0.25">
      <c r="A2089" s="14"/>
      <c r="B2089" s="5">
        <f>DATE(YEAR(siječanj!B2089),MONTH(siječanj!B2089)+2,DAY(siječanj!B2089))</f>
        <v>45373</v>
      </c>
      <c r="C2089" s="8">
        <v>21.7291666666667</v>
      </c>
      <c r="D2089">
        <v>0.97156778738966776</v>
      </c>
      <c r="E2089" s="6">
        <v>118.76006516339352</v>
      </c>
      <c r="F2089" s="9">
        <v>128.95289605426251</v>
      </c>
      <c r="G2089" s="9">
        <v>6.3569786891946078</v>
      </c>
      <c r="H2089" s="9">
        <f t="shared" si="52"/>
        <v>115.383453741051</v>
      </c>
    </row>
    <row r="2090" spans="1:8" x14ac:dyDescent="0.25">
      <c r="A2090" s="14"/>
      <c r="B2090" s="5">
        <f>DATE(YEAR(siječanj!B2090),MONTH(siječanj!B2090)+2,DAY(siječanj!B2090))</f>
        <v>45373</v>
      </c>
      <c r="C2090" s="8">
        <v>21.7395833333333</v>
      </c>
      <c r="D2090">
        <v>0.97156778738966776</v>
      </c>
      <c r="E2090" s="6">
        <v>123.24268312363712</v>
      </c>
      <c r="F2090" s="9">
        <v>130.55487021510203</v>
      </c>
      <c r="G2090" s="9">
        <v>21.777063994882251</v>
      </c>
      <c r="H2090" s="9">
        <f t="shared" si="52"/>
        <v>119.73862095439807</v>
      </c>
    </row>
    <row r="2091" spans="1:8" x14ac:dyDescent="0.25">
      <c r="A2091" s="14"/>
      <c r="B2091" s="5">
        <f>DATE(YEAR(siječanj!B2091),MONTH(siječanj!B2091)+2,DAY(siječanj!B2091))</f>
        <v>45373</v>
      </c>
      <c r="C2091" s="8">
        <v>21.75</v>
      </c>
      <c r="D2091">
        <v>0.97156778738966776</v>
      </c>
      <c r="E2091" s="6">
        <v>128.01537885422181</v>
      </c>
      <c r="F2091" s="9">
        <v>132.27645887745376</v>
      </c>
      <c r="G2091" s="9">
        <v>60.747513247487468</v>
      </c>
      <c r="H2091" s="9">
        <f t="shared" si="52"/>
        <v>124.37561838524634</v>
      </c>
    </row>
    <row r="2092" spans="1:8" x14ac:dyDescent="0.25">
      <c r="A2092" s="14"/>
      <c r="B2092" s="5">
        <f>DATE(YEAR(siječanj!B2092),MONTH(siječanj!B2092)+2,DAY(siječanj!B2092))</f>
        <v>45373</v>
      </c>
      <c r="C2092" s="8">
        <v>21.7604166666667</v>
      </c>
      <c r="D2092">
        <v>0.97156778738966776</v>
      </c>
      <c r="E2092" s="6">
        <v>132.32937666996327</v>
      </c>
      <c r="F2092" s="9">
        <v>134.14087573416171</v>
      </c>
      <c r="G2092" s="9">
        <v>119.55900760536697</v>
      </c>
      <c r="H2092" s="9">
        <f t="shared" si="52"/>
        <v>128.56695969789013</v>
      </c>
    </row>
    <row r="2093" spans="1:8" x14ac:dyDescent="0.25">
      <c r="A2093" s="14"/>
      <c r="B2093" s="5">
        <f>DATE(YEAR(siječanj!B2093),MONTH(siječanj!B2093)+2,DAY(siječanj!B2093))</f>
        <v>45373</v>
      </c>
      <c r="C2093" s="8">
        <v>21.7708333333333</v>
      </c>
      <c r="D2093">
        <v>0.97156778738966776</v>
      </c>
      <c r="E2093" s="6">
        <v>137.22402961681277</v>
      </c>
      <c r="F2093" s="9">
        <v>135.35165554442784</v>
      </c>
      <c r="G2093" s="9">
        <v>172.97531337393542</v>
      </c>
      <c r="H2093" s="9">
        <f t="shared" si="52"/>
        <v>133.32244683150103</v>
      </c>
    </row>
    <row r="2094" spans="1:8" x14ac:dyDescent="0.25">
      <c r="A2094" s="14"/>
      <c r="B2094" s="5">
        <f>DATE(YEAR(siječanj!B2094),MONTH(siječanj!B2094)+2,DAY(siječanj!B2094))</f>
        <v>45373</v>
      </c>
      <c r="C2094" s="8">
        <v>21.78125</v>
      </c>
      <c r="D2094">
        <v>0.97156778738966776</v>
      </c>
      <c r="E2094" s="6">
        <v>142.86183169789669</v>
      </c>
      <c r="F2094" s="9">
        <v>135.82882124077693</v>
      </c>
      <c r="G2094" s="9">
        <v>209.16367240419231</v>
      </c>
      <c r="H2094" s="9">
        <f t="shared" si="52"/>
        <v>138.79995372516058</v>
      </c>
    </row>
    <row r="2095" spans="1:8" x14ac:dyDescent="0.25">
      <c r="A2095" s="14"/>
      <c r="B2095" s="5">
        <f>DATE(YEAR(siječanj!B2095),MONTH(siječanj!B2095)+2,DAY(siječanj!B2095))</f>
        <v>45373</v>
      </c>
      <c r="C2095" s="8">
        <v>21.7916666666667</v>
      </c>
      <c r="D2095">
        <v>0.97156778738966776</v>
      </c>
      <c r="E2095" s="6">
        <v>148.43050800390353</v>
      </c>
      <c r="F2095" s="9">
        <v>134.83459259827237</v>
      </c>
      <c r="G2095" s="9">
        <v>219.83363962310509</v>
      </c>
      <c r="H2095" s="9">
        <f t="shared" si="52"/>
        <v>144.21030024247693</v>
      </c>
    </row>
    <row r="2096" spans="1:8" x14ac:dyDescent="0.25">
      <c r="A2096" s="14"/>
      <c r="B2096" s="5">
        <f>DATE(YEAR(siječanj!B2096),MONTH(siječanj!B2096)+2,DAY(siječanj!B2096))</f>
        <v>45373</v>
      </c>
      <c r="C2096" s="8">
        <v>21.8020833333333</v>
      </c>
      <c r="D2096">
        <v>0.97156778738966776</v>
      </c>
      <c r="E2096" s="6">
        <v>154.77728703701635</v>
      </c>
      <c r="F2096" s="9">
        <v>133.66215850962092</v>
      </c>
      <c r="G2096" s="9">
        <v>220.78803196055702</v>
      </c>
      <c r="H2096" s="9">
        <f t="shared" si="52"/>
        <v>150.37662630472948</v>
      </c>
    </row>
    <row r="2097" spans="1:8" x14ac:dyDescent="0.25">
      <c r="A2097" s="14"/>
      <c r="B2097" s="5">
        <f>DATE(YEAR(siječanj!B2097),MONTH(siječanj!B2097)+2,DAY(siječanj!B2097))</f>
        <v>45373</v>
      </c>
      <c r="C2097" s="8">
        <v>21.8125</v>
      </c>
      <c r="D2097">
        <v>0.97156778738966776</v>
      </c>
      <c r="E2097" s="6">
        <v>157.05347915494968</v>
      </c>
      <c r="F2097" s="9">
        <v>132.14973119754634</v>
      </c>
      <c r="G2097" s="9">
        <v>221.36332883583796</v>
      </c>
      <c r="H2097" s="9">
        <f t="shared" si="52"/>
        <v>152.58810124442377</v>
      </c>
    </row>
    <row r="2098" spans="1:8" x14ac:dyDescent="0.25">
      <c r="A2098" s="14"/>
      <c r="B2098" s="5">
        <f>DATE(YEAR(siječanj!B2098),MONTH(siječanj!B2098)+2,DAY(siječanj!B2098))</f>
        <v>45373</v>
      </c>
      <c r="C2098" s="8">
        <v>21.8229166666667</v>
      </c>
      <c r="D2098">
        <v>0.97156778738966776</v>
      </c>
      <c r="E2098" s="6">
        <v>157.0468711600862</v>
      </c>
      <c r="F2098" s="9">
        <v>130.10000069361004</v>
      </c>
      <c r="G2098" s="9">
        <v>221.63928487156502</v>
      </c>
      <c r="H2098" s="9">
        <f t="shared" si="52"/>
        <v>152.58168112947519</v>
      </c>
    </row>
    <row r="2099" spans="1:8" x14ac:dyDescent="0.25">
      <c r="A2099" s="14"/>
      <c r="B2099" s="5">
        <f>DATE(YEAR(siječanj!B2099),MONTH(siječanj!B2099)+2,DAY(siječanj!B2099))</f>
        <v>45373</v>
      </c>
      <c r="C2099" s="8">
        <v>21.8333333333333</v>
      </c>
      <c r="D2099">
        <v>0.97156778738966776</v>
      </c>
      <c r="E2099" s="6">
        <v>156.95564713078778</v>
      </c>
      <c r="F2099" s="9">
        <v>125.20781041651848</v>
      </c>
      <c r="G2099" s="9">
        <v>222.27065285993422</v>
      </c>
      <c r="H2099" s="9">
        <f t="shared" si="52"/>
        <v>152.49305080117293</v>
      </c>
    </row>
    <row r="2100" spans="1:8" x14ac:dyDescent="0.25">
      <c r="A2100" s="14"/>
      <c r="B2100" s="5">
        <f>DATE(YEAR(siječanj!B2100),MONTH(siječanj!B2100)+2,DAY(siječanj!B2100))</f>
        <v>45373</v>
      </c>
      <c r="C2100" s="8">
        <v>21.84375</v>
      </c>
      <c r="D2100">
        <v>0.97156778738966776</v>
      </c>
      <c r="E2100" s="6">
        <v>155.73048487645144</v>
      </c>
      <c r="F2100" s="9">
        <v>121.8910470018738</v>
      </c>
      <c r="G2100" s="9">
        <v>222.54590821313982</v>
      </c>
      <c r="H2100" s="9">
        <f t="shared" si="52"/>
        <v>151.30272262053404</v>
      </c>
    </row>
    <row r="2101" spans="1:8" x14ac:dyDescent="0.25">
      <c r="A2101" s="14"/>
      <c r="B2101" s="5">
        <f>DATE(YEAR(siječanj!B2101),MONTH(siječanj!B2101)+2,DAY(siječanj!B2101))</f>
        <v>45373</v>
      </c>
      <c r="C2101" s="8">
        <v>21.8541666666667</v>
      </c>
      <c r="D2101">
        <v>0.97156778738966776</v>
      </c>
      <c r="E2101" s="6">
        <v>155.33330851712651</v>
      </c>
      <c r="F2101" s="9">
        <v>119.14825136326799</v>
      </c>
      <c r="G2101" s="9">
        <v>223.01725740537501</v>
      </c>
      <c r="H2101" s="9">
        <f t="shared" si="52"/>
        <v>150.91683886390123</v>
      </c>
    </row>
    <row r="2102" spans="1:8" x14ac:dyDescent="0.25">
      <c r="A2102" s="14"/>
      <c r="B2102" s="5">
        <f>DATE(YEAR(siječanj!B2102),MONTH(siječanj!B2102)+2,DAY(siječanj!B2102))</f>
        <v>45373</v>
      </c>
      <c r="C2102" s="8">
        <v>21.8645833333333</v>
      </c>
      <c r="D2102">
        <v>0.97156778738966776</v>
      </c>
      <c r="E2102" s="6">
        <v>154.52325072508953</v>
      </c>
      <c r="F2102" s="9">
        <v>116.69761666586415</v>
      </c>
      <c r="G2102" s="9">
        <v>223.43826332897314</v>
      </c>
      <c r="H2102" s="9">
        <f t="shared" si="52"/>
        <v>150.12981280723412</v>
      </c>
    </row>
    <row r="2103" spans="1:8" x14ac:dyDescent="0.25">
      <c r="A2103" s="14"/>
      <c r="B2103" s="5">
        <f>DATE(YEAR(siječanj!B2103),MONTH(siječanj!B2103)+2,DAY(siječanj!B2103))</f>
        <v>45373</v>
      </c>
      <c r="C2103" s="8">
        <v>21.875</v>
      </c>
      <c r="D2103">
        <v>0.97156778738966776</v>
      </c>
      <c r="E2103" s="6">
        <v>151.49451776414699</v>
      </c>
      <c r="F2103" s="9">
        <v>112.43241539599478</v>
      </c>
      <c r="G2103" s="9">
        <v>223.24683390206738</v>
      </c>
      <c r="H2103" s="9">
        <f t="shared" si="52"/>
        <v>147.187193425777</v>
      </c>
    </row>
    <row r="2104" spans="1:8" x14ac:dyDescent="0.25">
      <c r="A2104" s="14"/>
      <c r="B2104" s="5">
        <f>DATE(YEAR(siječanj!B2104),MONTH(siječanj!B2104)+2,DAY(siječanj!B2104))</f>
        <v>45373</v>
      </c>
      <c r="C2104" s="8">
        <v>21.8854166666667</v>
      </c>
      <c r="D2104">
        <v>0.97156778738966776</v>
      </c>
      <c r="E2104" s="6">
        <v>156.66087005721019</v>
      </c>
      <c r="F2104" s="9">
        <v>109.52022455447829</v>
      </c>
      <c r="G2104" s="9">
        <v>222.52106630588619</v>
      </c>
      <c r="H2104" s="9">
        <f t="shared" si="52"/>
        <v>152.20665489202395</v>
      </c>
    </row>
    <row r="2105" spans="1:8" x14ac:dyDescent="0.25">
      <c r="A2105" s="14"/>
      <c r="B2105" s="5">
        <f>DATE(YEAR(siječanj!B2105),MONTH(siječanj!B2105)+2,DAY(siječanj!B2105))</f>
        <v>45373</v>
      </c>
      <c r="C2105" s="8">
        <v>21.8958333333333</v>
      </c>
      <c r="D2105">
        <v>0.97156778738966776</v>
      </c>
      <c r="E2105" s="6">
        <v>158.84401025582545</v>
      </c>
      <c r="F2105" s="9">
        <v>107.5012141295544</v>
      </c>
      <c r="G2105" s="9">
        <v>222.26583194003206</v>
      </c>
      <c r="H2105" s="9">
        <f t="shared" si="52"/>
        <v>154.32772358435403</v>
      </c>
    </row>
    <row r="2106" spans="1:8" x14ac:dyDescent="0.25">
      <c r="A2106" s="14"/>
      <c r="B2106" s="5">
        <f>DATE(YEAR(siječanj!B2106),MONTH(siječanj!B2106)+2,DAY(siječanj!B2106))</f>
        <v>45373</v>
      </c>
      <c r="C2106" s="8">
        <v>21.90625</v>
      </c>
      <c r="D2106">
        <v>0.97156778738966776</v>
      </c>
      <c r="E2106" s="6">
        <v>155.52766594433652</v>
      </c>
      <c r="F2106" s="9">
        <v>105.28220459320644</v>
      </c>
      <c r="G2106" s="9">
        <v>221.30204803512478</v>
      </c>
      <c r="H2106" s="9">
        <f t="shared" si="52"/>
        <v>151.1056702794184</v>
      </c>
    </row>
    <row r="2107" spans="1:8" x14ac:dyDescent="0.25">
      <c r="A2107" s="14"/>
      <c r="B2107" s="5">
        <f>DATE(YEAR(siječanj!B2107),MONTH(siječanj!B2107)+2,DAY(siječanj!B2107))</f>
        <v>45373</v>
      </c>
      <c r="C2107" s="8">
        <v>21.9166666666667</v>
      </c>
      <c r="D2107">
        <v>0.97156778738966776</v>
      </c>
      <c r="E2107" s="6">
        <v>150.55076385891576</v>
      </c>
      <c r="F2107" s="9">
        <v>102.59378690192167</v>
      </c>
      <c r="G2107" s="9">
        <v>219.54500725788787</v>
      </c>
      <c r="H2107" s="9">
        <f t="shared" si="52"/>
        <v>146.27027253223113</v>
      </c>
    </row>
    <row r="2108" spans="1:8" x14ac:dyDescent="0.25">
      <c r="A2108" s="14"/>
      <c r="B2108" s="5">
        <f>DATE(YEAR(siječanj!B2108),MONTH(siječanj!B2108)+2,DAY(siječanj!B2108))</f>
        <v>45373</v>
      </c>
      <c r="C2108" s="8">
        <v>21.9270833333333</v>
      </c>
      <c r="D2108">
        <v>0.97156778738966776</v>
      </c>
      <c r="E2108" s="6">
        <v>143.42895157439031</v>
      </c>
      <c r="F2108" s="9">
        <v>100.5776138443819</v>
      </c>
      <c r="G2108" s="9">
        <v>217.12292950630504</v>
      </c>
      <c r="H2108" s="9">
        <f t="shared" si="52"/>
        <v>139.35094912875019</v>
      </c>
    </row>
    <row r="2109" spans="1:8" x14ac:dyDescent="0.25">
      <c r="A2109" s="14"/>
      <c r="B2109" s="5">
        <f>DATE(YEAR(siječanj!B2109),MONTH(siječanj!B2109)+2,DAY(siječanj!B2109))</f>
        <v>45373</v>
      </c>
      <c r="C2109" s="8">
        <v>21.9375</v>
      </c>
      <c r="D2109">
        <v>0.97156778738966776</v>
      </c>
      <c r="E2109" s="6">
        <v>133.49337112215974</v>
      </c>
      <c r="F2109" s="9">
        <v>98.407134140845287</v>
      </c>
      <c r="G2109" s="9">
        <v>215.7850645924045</v>
      </c>
      <c r="H2109" s="9">
        <f t="shared" si="52"/>
        <v>129.69785921234453</v>
      </c>
    </row>
    <row r="2110" spans="1:8" x14ac:dyDescent="0.25">
      <c r="A2110" s="14"/>
      <c r="B2110" s="5">
        <f>DATE(YEAR(siječanj!B2110),MONTH(siječanj!B2110)+2,DAY(siječanj!B2110))</f>
        <v>45373</v>
      </c>
      <c r="C2110" s="8">
        <v>21.9479166666667</v>
      </c>
      <c r="D2110">
        <v>0.97156778738966776</v>
      </c>
      <c r="E2110" s="6">
        <v>121.42320041269816</v>
      </c>
      <c r="F2110" s="9">
        <v>96.159730981583721</v>
      </c>
      <c r="G2110" s="9">
        <v>215.23456099088605</v>
      </c>
      <c r="H2110" s="9">
        <f t="shared" si="52"/>
        <v>117.97087016273736</v>
      </c>
    </row>
    <row r="2111" spans="1:8" x14ac:dyDescent="0.25">
      <c r="A2111" s="14"/>
      <c r="B2111" s="5">
        <f>DATE(YEAR(siječanj!B2111),MONTH(siječanj!B2111)+2,DAY(siječanj!B2111))</f>
        <v>45373</v>
      </c>
      <c r="C2111" s="8">
        <v>21.9583333333333</v>
      </c>
      <c r="D2111">
        <v>0.97156778738966776</v>
      </c>
      <c r="E2111" s="6">
        <v>110.01140119982138</v>
      </c>
      <c r="F2111" s="9">
        <v>93.08437521975813</v>
      </c>
      <c r="G2111" s="9">
        <v>210.45923498680654</v>
      </c>
      <c r="H2111" s="9">
        <f t="shared" si="52"/>
        <v>106.88353365134749</v>
      </c>
    </row>
    <row r="2112" spans="1:8" x14ac:dyDescent="0.25">
      <c r="A2112" s="14"/>
      <c r="B2112" s="5">
        <f>DATE(YEAR(siječanj!B2112),MONTH(siječanj!B2112)+2,DAY(siječanj!B2112))</f>
        <v>45373</v>
      </c>
      <c r="C2112" s="8">
        <v>21.96875</v>
      </c>
      <c r="D2112">
        <v>0.97156778738966776</v>
      </c>
      <c r="E2112" s="6">
        <v>100.00110685159649</v>
      </c>
      <c r="F2112" s="9">
        <v>90.724453097780042</v>
      </c>
      <c r="G2112" s="9">
        <v>209.15300755990123</v>
      </c>
      <c r="H2112" s="9">
        <f t="shared" si="52"/>
        <v>97.15785412032335</v>
      </c>
    </row>
    <row r="2113" spans="1:8" x14ac:dyDescent="0.25">
      <c r="A2113" s="14"/>
      <c r="B2113" s="5">
        <f>DATE(YEAR(siječanj!B2113),MONTH(siječanj!B2113)+2,DAY(siječanj!B2113))</f>
        <v>45373</v>
      </c>
      <c r="C2113" s="8">
        <v>21.9791666666667</v>
      </c>
      <c r="D2113">
        <v>0.97156778738966776</v>
      </c>
      <c r="E2113" s="6">
        <v>91.030237482461189</v>
      </c>
      <c r="F2113" s="9">
        <v>88.745050780561613</v>
      </c>
      <c r="G2113" s="9">
        <v>207.40920960226504</v>
      </c>
      <c r="H2113" s="9">
        <f t="shared" si="52"/>
        <v>88.442046416390824</v>
      </c>
    </row>
    <row r="2114" spans="1:8" ht="15.75" thickBot="1" x14ac:dyDescent="0.3">
      <c r="A2114" s="14"/>
      <c r="B2114" s="5">
        <f>DATE(YEAR(siječanj!B2114),MONTH(siječanj!B2114)+2,DAY(siječanj!B2114))</f>
        <v>45373</v>
      </c>
      <c r="C2114" s="8">
        <v>21.9895833333333</v>
      </c>
      <c r="D2114">
        <v>0.97156778738966776</v>
      </c>
      <c r="E2114" s="6">
        <v>83.247433561425211</v>
      </c>
      <c r="F2114" s="9">
        <v>86.971665684445213</v>
      </c>
      <c r="G2114" s="9">
        <v>206.91730345358582</v>
      </c>
      <c r="H2114" s="9">
        <f t="shared" si="52"/>
        <v>80.880524831142267</v>
      </c>
    </row>
    <row r="2115" spans="1:8" x14ac:dyDescent="0.25">
      <c r="A2115" s="15">
        <f t="shared" ref="A2115" si="53">A2019+1</f>
        <v>83</v>
      </c>
      <c r="B2115" s="5">
        <f>DATE(YEAR(siječanj!B2115),MONTH(siječanj!B2115)+2,DAY(siječanj!B2115))</f>
        <v>45374</v>
      </c>
      <c r="C2115" s="8">
        <v>22</v>
      </c>
      <c r="D2115">
        <v>0.96855700478897377</v>
      </c>
      <c r="E2115" s="6">
        <v>84.637199529147722</v>
      </c>
      <c r="F2115" s="9">
        <v>87.665349250327949</v>
      </c>
      <c r="G2115" s="9">
        <v>202.5640428026752</v>
      </c>
      <c r="H2115" s="9">
        <f t="shared" si="52"/>
        <v>81.975952469678063</v>
      </c>
    </row>
    <row r="2116" spans="1:8" x14ac:dyDescent="0.25">
      <c r="A2116" s="16"/>
      <c r="B2116" s="5">
        <f>DATE(YEAR(siječanj!B2116),MONTH(siječanj!B2116)+2,DAY(siječanj!B2116))</f>
        <v>45374</v>
      </c>
      <c r="C2116" s="8">
        <v>22.0104166666667</v>
      </c>
      <c r="D2116">
        <v>0.96855700478897377</v>
      </c>
      <c r="E2116" s="6">
        <v>79.262197778230359</v>
      </c>
      <c r="F2116" s="9">
        <v>85.990024797415302</v>
      </c>
      <c r="G2116" s="9">
        <v>201.42740196071318</v>
      </c>
      <c r="H2116" s="9">
        <f t="shared" ref="H2116:H2179" si="54">D2116*E2116</f>
        <v>76.769956873074051</v>
      </c>
    </row>
    <row r="2117" spans="1:8" x14ac:dyDescent="0.25">
      <c r="A2117" s="16"/>
      <c r="B2117" s="5">
        <f>DATE(YEAR(siječanj!B2117),MONTH(siječanj!B2117)+2,DAY(siječanj!B2117))</f>
        <v>45374</v>
      </c>
      <c r="C2117" s="8">
        <v>22.0208333333333</v>
      </c>
      <c r="D2117">
        <v>0.96855700478897377</v>
      </c>
      <c r="E2117" s="6">
        <v>73.809921114520279</v>
      </c>
      <c r="F2117" s="9">
        <v>84.817786187777756</v>
      </c>
      <c r="G2117" s="9">
        <v>200.18416401119268</v>
      </c>
      <c r="H2117" s="9">
        <f t="shared" si="54"/>
        <v>71.4891161183902</v>
      </c>
    </row>
    <row r="2118" spans="1:8" x14ac:dyDescent="0.25">
      <c r="A2118" s="16"/>
      <c r="B2118" s="5">
        <f>DATE(YEAR(siječanj!B2118),MONTH(siječanj!B2118)+2,DAY(siječanj!B2118))</f>
        <v>45374</v>
      </c>
      <c r="C2118" s="8">
        <v>22.03125</v>
      </c>
      <c r="D2118">
        <v>0.96855700478897377</v>
      </c>
      <c r="E2118" s="6">
        <v>68.389094013002619</v>
      </c>
      <c r="F2118" s="9">
        <v>83.662114964603504</v>
      </c>
      <c r="G2118" s="9">
        <v>198.9494404250454</v>
      </c>
      <c r="H2118" s="9">
        <f t="shared" si="54"/>
        <v>66.23873605746536</v>
      </c>
    </row>
    <row r="2119" spans="1:8" x14ac:dyDescent="0.25">
      <c r="A2119" s="16"/>
      <c r="B2119" s="5">
        <f>DATE(YEAR(siječanj!B2119),MONTH(siječanj!B2119)+2,DAY(siječanj!B2119))</f>
        <v>45374</v>
      </c>
      <c r="C2119" s="8">
        <v>22.0416666666667</v>
      </c>
      <c r="D2119">
        <v>0.96855700478897377</v>
      </c>
      <c r="E2119" s="6">
        <v>65.452546817562933</v>
      </c>
      <c r="F2119" s="9">
        <v>82.086858455691612</v>
      </c>
      <c r="G2119" s="9">
        <v>196.57504140718117</v>
      </c>
      <c r="H2119" s="9">
        <f t="shared" si="54"/>
        <v>63.394522701428833</v>
      </c>
    </row>
    <row r="2120" spans="1:8" x14ac:dyDescent="0.25">
      <c r="A2120" s="16"/>
      <c r="B2120" s="5">
        <f>DATE(YEAR(siječanj!B2120),MONTH(siječanj!B2120)+2,DAY(siječanj!B2120))</f>
        <v>45374</v>
      </c>
      <c r="C2120" s="8">
        <v>22.0520833333333</v>
      </c>
      <c r="D2120">
        <v>0.96855700478897377</v>
      </c>
      <c r="E2120" s="6">
        <v>63.560442183951352</v>
      </c>
      <c r="F2120" s="9">
        <v>81.278399661069727</v>
      </c>
      <c r="G2120" s="9">
        <v>196.52893135372631</v>
      </c>
      <c r="H2120" s="9">
        <f t="shared" si="54"/>
        <v>61.561911504750661</v>
      </c>
    </row>
    <row r="2121" spans="1:8" x14ac:dyDescent="0.25">
      <c r="A2121" s="16"/>
      <c r="B2121" s="5">
        <f>DATE(YEAR(siječanj!B2121),MONTH(siječanj!B2121)+2,DAY(siječanj!B2121))</f>
        <v>45374</v>
      </c>
      <c r="C2121" s="8">
        <v>22.0625</v>
      </c>
      <c r="D2121">
        <v>0.96855700478897377</v>
      </c>
      <c r="E2121" s="6">
        <v>60.702133608279688</v>
      </c>
      <c r="F2121" s="9">
        <v>80.766852096010567</v>
      </c>
      <c r="G2121" s="9">
        <v>196.50090715500369</v>
      </c>
      <c r="H2121" s="9">
        <f t="shared" si="54"/>
        <v>58.793476711935476</v>
      </c>
    </row>
    <row r="2122" spans="1:8" x14ac:dyDescent="0.25">
      <c r="A2122" s="16"/>
      <c r="B2122" s="5">
        <f>DATE(YEAR(siječanj!B2122),MONTH(siječanj!B2122)+2,DAY(siječanj!B2122))</f>
        <v>45374</v>
      </c>
      <c r="C2122" s="8">
        <v>22.0729166666667</v>
      </c>
      <c r="D2122">
        <v>0.96855700478897377</v>
      </c>
      <c r="E2122" s="6">
        <v>59.654510222201758</v>
      </c>
      <c r="F2122" s="9">
        <v>80.243029261178435</v>
      </c>
      <c r="G2122" s="9">
        <v>196.45286336989429</v>
      </c>
      <c r="H2122" s="9">
        <f t="shared" si="54"/>
        <v>57.778793742968951</v>
      </c>
    </row>
    <row r="2123" spans="1:8" x14ac:dyDescent="0.25">
      <c r="A2123" s="16"/>
      <c r="B2123" s="5">
        <f>DATE(YEAR(siječanj!B2123),MONTH(siječanj!B2123)+2,DAY(siječanj!B2123))</f>
        <v>45374</v>
      </c>
      <c r="C2123" s="8">
        <v>22.0833333333333</v>
      </c>
      <c r="D2123">
        <v>0.96855700478897377</v>
      </c>
      <c r="E2123" s="6">
        <v>58.027424021416699</v>
      </c>
      <c r="F2123" s="9">
        <v>79.542263515609591</v>
      </c>
      <c r="G2123" s="9">
        <v>196.49488981119038</v>
      </c>
      <c r="H2123" s="9">
        <f t="shared" si="54"/>
        <v>56.202868005803104</v>
      </c>
    </row>
    <row r="2124" spans="1:8" x14ac:dyDescent="0.25">
      <c r="A2124" s="16"/>
      <c r="B2124" s="5">
        <f>DATE(YEAR(siječanj!B2124),MONTH(siječanj!B2124)+2,DAY(siječanj!B2124))</f>
        <v>45374</v>
      </c>
      <c r="C2124" s="8">
        <v>22.09375</v>
      </c>
      <c r="D2124">
        <v>0.96855700478897377</v>
      </c>
      <c r="E2124" s="6">
        <v>56.772823376602297</v>
      </c>
      <c r="F2124" s="9">
        <v>78.666435387923897</v>
      </c>
      <c r="G2124" s="9">
        <v>196.2653312268333</v>
      </c>
      <c r="H2124" s="9">
        <f t="shared" si="54"/>
        <v>54.987715763055355</v>
      </c>
    </row>
    <row r="2125" spans="1:8" x14ac:dyDescent="0.25">
      <c r="A2125" s="16"/>
      <c r="B2125" s="5">
        <f>DATE(YEAR(siječanj!B2125),MONTH(siječanj!B2125)+2,DAY(siječanj!B2125))</f>
        <v>45374</v>
      </c>
      <c r="C2125" s="8">
        <v>22.1041666666667</v>
      </c>
      <c r="D2125">
        <v>0.96855700478897377</v>
      </c>
      <c r="E2125" s="6">
        <v>55.020108413345852</v>
      </c>
      <c r="F2125" s="9">
        <v>78.255562202753069</v>
      </c>
      <c r="G2125" s="9">
        <v>196.12628107064711</v>
      </c>
      <c r="H2125" s="9">
        <f t="shared" si="54"/>
        <v>53.290111407994878</v>
      </c>
    </row>
    <row r="2126" spans="1:8" x14ac:dyDescent="0.25">
      <c r="A2126" s="16"/>
      <c r="B2126" s="5">
        <f>DATE(YEAR(siječanj!B2126),MONTH(siječanj!B2126)+2,DAY(siječanj!B2126))</f>
        <v>45374</v>
      </c>
      <c r="C2126" s="8">
        <v>22.1145833333333</v>
      </c>
      <c r="D2126">
        <v>0.96855700478897377</v>
      </c>
      <c r="E2126" s="6">
        <v>55.024231266090965</v>
      </c>
      <c r="F2126" s="9">
        <v>78.007490932456733</v>
      </c>
      <c r="G2126" s="9">
        <v>195.78344157596459</v>
      </c>
      <c r="H2126" s="9">
        <f t="shared" si="54"/>
        <v>53.294104625900864</v>
      </c>
    </row>
    <row r="2127" spans="1:8" x14ac:dyDescent="0.25">
      <c r="A2127" s="16"/>
      <c r="B2127" s="5">
        <f>DATE(YEAR(siječanj!B2127),MONTH(siječanj!B2127)+2,DAY(siječanj!B2127))</f>
        <v>45374</v>
      </c>
      <c r="C2127" s="8">
        <v>22.125</v>
      </c>
      <c r="D2127">
        <v>0.96855700478897377</v>
      </c>
      <c r="E2127" s="6">
        <v>53.784499102412099</v>
      </c>
      <c r="F2127" s="9">
        <v>77.787297824524202</v>
      </c>
      <c r="G2127" s="9">
        <v>195.87577676212311</v>
      </c>
      <c r="H2127" s="9">
        <f t="shared" si="54"/>
        <v>52.09335335470751</v>
      </c>
    </row>
    <row r="2128" spans="1:8" x14ac:dyDescent="0.25">
      <c r="A2128" s="16"/>
      <c r="B2128" s="5">
        <f>DATE(YEAR(siječanj!B2128),MONTH(siječanj!B2128)+2,DAY(siječanj!B2128))</f>
        <v>45374</v>
      </c>
      <c r="C2128" s="8">
        <v>22.1354166666667</v>
      </c>
      <c r="D2128">
        <v>0.96855700478897377</v>
      </c>
      <c r="E2128" s="6">
        <v>55.059435146868218</v>
      </c>
      <c r="F2128" s="9">
        <v>77.634687397225079</v>
      </c>
      <c r="G2128" s="9">
        <v>195.94665046894255</v>
      </c>
      <c r="H2128" s="9">
        <f t="shared" si="54"/>
        <v>53.328201591223433</v>
      </c>
    </row>
    <row r="2129" spans="1:8" x14ac:dyDescent="0.25">
      <c r="A2129" s="16"/>
      <c r="B2129" s="5">
        <f>DATE(YEAR(siječanj!B2129),MONTH(siječanj!B2129)+2,DAY(siječanj!B2129))</f>
        <v>45374</v>
      </c>
      <c r="C2129" s="8">
        <v>22.1458333333333</v>
      </c>
      <c r="D2129">
        <v>0.96855700478897377</v>
      </c>
      <c r="E2129" s="6">
        <v>55.513412079994971</v>
      </c>
      <c r="F2129" s="9">
        <v>77.465230943493353</v>
      </c>
      <c r="G2129" s="9">
        <v>195.73506266006905</v>
      </c>
      <c r="H2129" s="9">
        <f t="shared" si="54"/>
        <v>53.767904129815967</v>
      </c>
    </row>
    <row r="2130" spans="1:8" x14ac:dyDescent="0.25">
      <c r="A2130" s="16"/>
      <c r="B2130" s="5">
        <f>DATE(YEAR(siječanj!B2130),MONTH(siječanj!B2130)+2,DAY(siječanj!B2130))</f>
        <v>45374</v>
      </c>
      <c r="C2130" s="8">
        <v>22.15625</v>
      </c>
      <c r="D2130">
        <v>0.96855700478897377</v>
      </c>
      <c r="E2130" s="6">
        <v>56.149790758602158</v>
      </c>
      <c r="F2130" s="9">
        <v>77.334802571205373</v>
      </c>
      <c r="G2130" s="9">
        <v>195.98609653327506</v>
      </c>
      <c r="H2130" s="9">
        <f t="shared" si="54"/>
        <v>54.384273156679306</v>
      </c>
    </row>
    <row r="2131" spans="1:8" x14ac:dyDescent="0.25">
      <c r="A2131" s="16"/>
      <c r="B2131" s="5">
        <f>DATE(YEAR(siječanj!B2131),MONTH(siječanj!B2131)+2,DAY(siječanj!B2131))</f>
        <v>45374</v>
      </c>
      <c r="C2131" s="8">
        <v>22.1666666666667</v>
      </c>
      <c r="D2131">
        <v>0.96855700478897377</v>
      </c>
      <c r="E2131" s="6">
        <v>58.425574926956976</v>
      </c>
      <c r="F2131" s="9">
        <v>77.370575748382748</v>
      </c>
      <c r="G2131" s="9">
        <v>197.86644622657286</v>
      </c>
      <c r="H2131" s="9">
        <f t="shared" si="54"/>
        <v>56.588499854327218</v>
      </c>
    </row>
    <row r="2132" spans="1:8" x14ac:dyDescent="0.25">
      <c r="A2132" s="16"/>
      <c r="B2132" s="5">
        <f>DATE(YEAR(siječanj!B2132),MONTH(siječanj!B2132)+2,DAY(siječanj!B2132))</f>
        <v>45374</v>
      </c>
      <c r="C2132" s="8">
        <v>22.1770833333333</v>
      </c>
      <c r="D2132">
        <v>0.96855700478897377</v>
      </c>
      <c r="E2132" s="6">
        <v>59.866353314316655</v>
      </c>
      <c r="F2132" s="9">
        <v>77.333420112401612</v>
      </c>
      <c r="G2132" s="9">
        <v>199.48304488905836</v>
      </c>
      <c r="H2132" s="9">
        <f t="shared" si="54"/>
        <v>57.983975853752995</v>
      </c>
    </row>
    <row r="2133" spans="1:8" x14ac:dyDescent="0.25">
      <c r="A2133" s="16"/>
      <c r="B2133" s="5">
        <f>DATE(YEAR(siječanj!B2133),MONTH(siječanj!B2133)+2,DAY(siječanj!B2133))</f>
        <v>45374</v>
      </c>
      <c r="C2133" s="8">
        <v>22.1875</v>
      </c>
      <c r="D2133">
        <v>0.96855700478897377</v>
      </c>
      <c r="E2133" s="6">
        <v>61.674172017620819</v>
      </c>
      <c r="F2133" s="9">
        <v>77.548207190817365</v>
      </c>
      <c r="G2133" s="9">
        <v>206.11043921060931</v>
      </c>
      <c r="H2133" s="9">
        <f t="shared" si="54"/>
        <v>59.734951322226763</v>
      </c>
    </row>
    <row r="2134" spans="1:8" x14ac:dyDescent="0.25">
      <c r="A2134" s="16"/>
      <c r="B2134" s="5">
        <f>DATE(YEAR(siječanj!B2134),MONTH(siječanj!B2134)+2,DAY(siječanj!B2134))</f>
        <v>45374</v>
      </c>
      <c r="C2134" s="8">
        <v>22.1979166666667</v>
      </c>
      <c r="D2134">
        <v>0.96855700478897377</v>
      </c>
      <c r="E2134" s="6">
        <v>63.90541774878001</v>
      </c>
      <c r="F2134" s="9">
        <v>78.454889088158566</v>
      </c>
      <c r="G2134" s="9">
        <v>208.96309427708039</v>
      </c>
      <c r="H2134" s="9">
        <f t="shared" si="54"/>
        <v>61.896040004546492</v>
      </c>
    </row>
    <row r="2135" spans="1:8" x14ac:dyDescent="0.25">
      <c r="A2135" s="16"/>
      <c r="B2135" s="5">
        <f>DATE(YEAR(siječanj!B2135),MONTH(siječanj!B2135)+2,DAY(siječanj!B2135))</f>
        <v>45374</v>
      </c>
      <c r="C2135" s="8">
        <v>22.2083333333333</v>
      </c>
      <c r="D2135">
        <v>0.96855700478897377</v>
      </c>
      <c r="E2135" s="6">
        <v>66.125714862145003</v>
      </c>
      <c r="F2135" s="9">
        <v>79.141244605018557</v>
      </c>
      <c r="G2135" s="9">
        <v>213.65672632302912</v>
      </c>
      <c r="H2135" s="9">
        <f t="shared" si="54"/>
        <v>64.046524326408885</v>
      </c>
    </row>
    <row r="2136" spans="1:8" x14ac:dyDescent="0.25">
      <c r="A2136" s="16"/>
      <c r="B2136" s="5">
        <f>DATE(YEAR(siječanj!B2136),MONTH(siječanj!B2136)+2,DAY(siječanj!B2136))</f>
        <v>45374</v>
      </c>
      <c r="C2136" s="8">
        <v>22.21875</v>
      </c>
      <c r="D2136">
        <v>0.96855700478897377</v>
      </c>
      <c r="E2136" s="6">
        <v>69.252061091678343</v>
      </c>
      <c r="F2136" s="9">
        <v>80.182188620575104</v>
      </c>
      <c r="G2136" s="9">
        <v>215.1645224592057</v>
      </c>
      <c r="H2136" s="9">
        <f t="shared" si="54"/>
        <v>67.074568866419</v>
      </c>
    </row>
    <row r="2137" spans="1:8" x14ac:dyDescent="0.25">
      <c r="A2137" s="16"/>
      <c r="B2137" s="5">
        <f>DATE(YEAR(siječanj!B2137),MONTH(siječanj!B2137)+2,DAY(siječanj!B2137))</f>
        <v>45374</v>
      </c>
      <c r="C2137" s="8">
        <v>22.2291666666667</v>
      </c>
      <c r="D2137">
        <v>0.96855700478897377</v>
      </c>
      <c r="E2137" s="6">
        <v>71.521004714202235</v>
      </c>
      <c r="F2137" s="9">
        <v>82.111425838466715</v>
      </c>
      <c r="G2137" s="9">
        <v>215.20403797136316</v>
      </c>
      <c r="H2137" s="9">
        <f t="shared" si="54"/>
        <v>69.272170105485785</v>
      </c>
    </row>
    <row r="2138" spans="1:8" x14ac:dyDescent="0.25">
      <c r="A2138" s="16"/>
      <c r="B2138" s="5">
        <f>DATE(YEAR(siječanj!B2138),MONTH(siječanj!B2138)+2,DAY(siječanj!B2138))</f>
        <v>45374</v>
      </c>
      <c r="C2138" s="8">
        <v>22.2395833333333</v>
      </c>
      <c r="D2138">
        <v>0.96855700478897377</v>
      </c>
      <c r="E2138" s="6">
        <v>74.522060168475335</v>
      </c>
      <c r="F2138" s="9">
        <v>84.363404353425707</v>
      </c>
      <c r="G2138" s="9">
        <v>215.50276658931369</v>
      </c>
      <c r="H2138" s="9">
        <f t="shared" si="54"/>
        <v>72.178863387482153</v>
      </c>
    </row>
    <row r="2139" spans="1:8" x14ac:dyDescent="0.25">
      <c r="A2139" s="16"/>
      <c r="B2139" s="5">
        <f>DATE(YEAR(siječanj!B2139),MONTH(siječanj!B2139)+2,DAY(siječanj!B2139))</f>
        <v>45374</v>
      </c>
      <c r="C2139" s="8">
        <v>22.25</v>
      </c>
      <c r="D2139">
        <v>0.96855700478897377</v>
      </c>
      <c r="E2139" s="6">
        <v>78.366794766521451</v>
      </c>
      <c r="F2139" s="9">
        <v>87.867649712281164</v>
      </c>
      <c r="G2139" s="9">
        <v>214.3199225297397</v>
      </c>
      <c r="H2139" s="9">
        <f t="shared" si="54"/>
        <v>75.902708013974248</v>
      </c>
    </row>
    <row r="2140" spans="1:8" x14ac:dyDescent="0.25">
      <c r="A2140" s="16"/>
      <c r="B2140" s="5">
        <f>DATE(YEAR(siječanj!B2140),MONTH(siječanj!B2140)+2,DAY(siječanj!B2140))</f>
        <v>45374</v>
      </c>
      <c r="C2140" s="8">
        <v>22.2604166666667</v>
      </c>
      <c r="D2140">
        <v>0.96855700478897377</v>
      </c>
      <c r="E2140" s="6">
        <v>82.562825191706722</v>
      </c>
      <c r="F2140" s="9">
        <v>90.211386566114655</v>
      </c>
      <c r="G2140" s="9">
        <v>214.29955390298804</v>
      </c>
      <c r="H2140" s="9">
        <f t="shared" si="54"/>
        <v>79.966802674595087</v>
      </c>
    </row>
    <row r="2141" spans="1:8" x14ac:dyDescent="0.25">
      <c r="A2141" s="16"/>
      <c r="B2141" s="5">
        <f>DATE(YEAR(siječanj!B2141),MONTH(siječanj!B2141)+2,DAY(siječanj!B2141))</f>
        <v>45374</v>
      </c>
      <c r="C2141" s="8">
        <v>22.2708333333333</v>
      </c>
      <c r="D2141">
        <v>0.96855700478897377</v>
      </c>
      <c r="E2141" s="6">
        <v>85.784280825388848</v>
      </c>
      <c r="F2141" s="9">
        <v>93.504671863153831</v>
      </c>
      <c r="G2141" s="9">
        <v>210.05058467183576</v>
      </c>
      <c r="H2141" s="9">
        <f t="shared" si="54"/>
        <v>83.086966094214816</v>
      </c>
    </row>
    <row r="2142" spans="1:8" x14ac:dyDescent="0.25">
      <c r="A2142" s="16"/>
      <c r="B2142" s="5">
        <f>DATE(YEAR(siječanj!B2142),MONTH(siječanj!B2142)+2,DAY(siječanj!B2142))</f>
        <v>45374</v>
      </c>
      <c r="C2142" s="8">
        <v>22.28125</v>
      </c>
      <c r="D2142">
        <v>0.96855700478897377</v>
      </c>
      <c r="E2142" s="6">
        <v>91.012162557053983</v>
      </c>
      <c r="F2142" s="9">
        <v>98.395615144008175</v>
      </c>
      <c r="G2142" s="9">
        <v>183.94835040033701</v>
      </c>
      <c r="H2142" s="9">
        <f t="shared" si="54"/>
        <v>88.150467565627395</v>
      </c>
    </row>
    <row r="2143" spans="1:8" x14ac:dyDescent="0.25">
      <c r="A2143" s="16"/>
      <c r="B2143" s="5">
        <f>DATE(YEAR(siječanj!B2143),MONTH(siječanj!B2143)+2,DAY(siječanj!B2143))</f>
        <v>45374</v>
      </c>
      <c r="C2143" s="8">
        <v>22.2916666666667</v>
      </c>
      <c r="D2143">
        <v>0.96855700478897377</v>
      </c>
      <c r="E2143" s="6">
        <v>95.053143566227988</v>
      </c>
      <c r="F2143" s="9">
        <v>103.50432112052459</v>
      </c>
      <c r="G2143" s="9">
        <v>100.57060093523492</v>
      </c>
      <c r="H2143" s="9">
        <f t="shared" si="54"/>
        <v>92.064388028282096</v>
      </c>
    </row>
    <row r="2144" spans="1:8" x14ac:dyDescent="0.25">
      <c r="A2144" s="16"/>
      <c r="B2144" s="5">
        <f>DATE(YEAR(siječanj!B2144),MONTH(siječanj!B2144)+2,DAY(siječanj!B2144))</f>
        <v>45374</v>
      </c>
      <c r="C2144" s="8">
        <v>22.3020833333333</v>
      </c>
      <c r="D2144">
        <v>0.96855700478897377</v>
      </c>
      <c r="E2144" s="6">
        <v>99.099855577210178</v>
      </c>
      <c r="F2144" s="9">
        <v>105.19801602161176</v>
      </c>
      <c r="G2144" s="9">
        <v>25.329015758483894</v>
      </c>
      <c r="H2144" s="9">
        <f t="shared" si="54"/>
        <v>95.98385929288257</v>
      </c>
    </row>
    <row r="2145" spans="1:8" x14ac:dyDescent="0.25">
      <c r="A2145" s="16"/>
      <c r="B2145" s="5">
        <f>DATE(YEAR(siječanj!B2145),MONTH(siječanj!B2145)+2,DAY(siječanj!B2145))</f>
        <v>45374</v>
      </c>
      <c r="C2145" s="8">
        <v>22.3125</v>
      </c>
      <c r="D2145">
        <v>0.96855700478897377</v>
      </c>
      <c r="E2145" s="6">
        <v>101.84853312327779</v>
      </c>
      <c r="F2145" s="9">
        <v>107.82988744868395</v>
      </c>
      <c r="G2145" s="9">
        <v>6.0599643527753511</v>
      </c>
      <c r="H2145" s="9">
        <f t="shared" si="54"/>
        <v>98.646110184032523</v>
      </c>
    </row>
    <row r="2146" spans="1:8" x14ac:dyDescent="0.25">
      <c r="A2146" s="16"/>
      <c r="B2146" s="5">
        <f>DATE(YEAR(siječanj!B2146),MONTH(siječanj!B2146)+2,DAY(siječanj!B2146))</f>
        <v>45374</v>
      </c>
      <c r="C2146" s="8">
        <v>22.3229166666667</v>
      </c>
      <c r="D2146">
        <v>0.96855700478897377</v>
      </c>
      <c r="E2146" s="6">
        <v>106.37827221599544</v>
      </c>
      <c r="F2146" s="9">
        <v>111.85927684039962</v>
      </c>
      <c r="G2146" s="9">
        <v>2.1963866515492452</v>
      </c>
      <c r="H2146" s="9">
        <f t="shared" si="54"/>
        <v>103.03342071215064</v>
      </c>
    </row>
    <row r="2147" spans="1:8" x14ac:dyDescent="0.25">
      <c r="A2147" s="16"/>
      <c r="B2147" s="5">
        <f>DATE(YEAR(siječanj!B2147),MONTH(siječanj!B2147)+2,DAY(siječanj!B2147))</f>
        <v>45374</v>
      </c>
      <c r="C2147" s="8">
        <v>22.3333333333333</v>
      </c>
      <c r="D2147">
        <v>0.96855700478897377</v>
      </c>
      <c r="E2147" s="6">
        <v>110.51844212510329</v>
      </c>
      <c r="F2147" s="9">
        <v>118.58678968489701</v>
      </c>
      <c r="G2147" s="9">
        <v>1.0222155665753576</v>
      </c>
      <c r="H2147" s="9">
        <f t="shared" si="54"/>
        <v>107.04341127863358</v>
      </c>
    </row>
    <row r="2148" spans="1:8" x14ac:dyDescent="0.25">
      <c r="A2148" s="16"/>
      <c r="B2148" s="5">
        <f>DATE(YEAR(siječanj!B2148),MONTH(siječanj!B2148)+2,DAY(siječanj!B2148))</f>
        <v>45374</v>
      </c>
      <c r="C2148" s="8">
        <v>22.34375</v>
      </c>
      <c r="D2148">
        <v>0.96855700478897377</v>
      </c>
      <c r="E2148" s="6">
        <v>111.27682531847717</v>
      </c>
      <c r="F2148" s="9">
        <v>121.63433319394531</v>
      </c>
      <c r="G2148" s="9">
        <v>0.81369793396319767</v>
      </c>
      <c r="H2148" s="9">
        <f t="shared" si="54"/>
        <v>107.77794863289009</v>
      </c>
    </row>
    <row r="2149" spans="1:8" x14ac:dyDescent="0.25">
      <c r="A2149" s="16"/>
      <c r="B2149" s="5">
        <f>DATE(YEAR(siječanj!B2149),MONTH(siječanj!B2149)+2,DAY(siječanj!B2149))</f>
        <v>45374</v>
      </c>
      <c r="C2149" s="8">
        <v>22.3541666666667</v>
      </c>
      <c r="D2149">
        <v>0.96855700478897377</v>
      </c>
      <c r="E2149" s="6">
        <v>111.82838103170378</v>
      </c>
      <c r="F2149" s="9">
        <v>123.67202676179259</v>
      </c>
      <c r="G2149" s="9">
        <v>0.76813725983559278</v>
      </c>
      <c r="H2149" s="9">
        <f t="shared" si="54"/>
        <v>108.3121617824671</v>
      </c>
    </row>
    <row r="2150" spans="1:8" x14ac:dyDescent="0.25">
      <c r="A2150" s="16"/>
      <c r="B2150" s="5">
        <f>DATE(YEAR(siječanj!B2150),MONTH(siječanj!B2150)+2,DAY(siječanj!B2150))</f>
        <v>45374</v>
      </c>
      <c r="C2150" s="8">
        <v>22.3645833333333</v>
      </c>
      <c r="D2150">
        <v>0.96855700478897377</v>
      </c>
      <c r="E2150" s="6">
        <v>114.354482667277</v>
      </c>
      <c r="F2150" s="9">
        <v>125.56962945866462</v>
      </c>
      <c r="G2150" s="9">
        <v>0.76016037359326183</v>
      </c>
      <c r="H2150" s="9">
        <f t="shared" si="54"/>
        <v>110.75883521641042</v>
      </c>
    </row>
    <row r="2151" spans="1:8" x14ac:dyDescent="0.25">
      <c r="A2151" s="16"/>
      <c r="B2151" s="5">
        <f>DATE(YEAR(siječanj!B2151),MONTH(siječanj!B2151)+2,DAY(siječanj!B2151))</f>
        <v>45374</v>
      </c>
      <c r="C2151" s="8">
        <v>22.375</v>
      </c>
      <c r="D2151">
        <v>0.96855700478897377</v>
      </c>
      <c r="E2151" s="6">
        <v>117.30470504206582</v>
      </c>
      <c r="F2151" s="9">
        <v>128.43093772110052</v>
      </c>
      <c r="G2151" s="9">
        <v>0.74440889841961921</v>
      </c>
      <c r="H2151" s="9">
        <f t="shared" si="54"/>
        <v>113.61629376319731</v>
      </c>
    </row>
    <row r="2152" spans="1:8" x14ac:dyDescent="0.25">
      <c r="A2152" s="16"/>
      <c r="B2152" s="5">
        <f>DATE(YEAR(siječanj!B2152),MONTH(siječanj!B2152)+2,DAY(siječanj!B2152))</f>
        <v>45374</v>
      </c>
      <c r="C2152" s="8">
        <v>22.3854166666667</v>
      </c>
      <c r="D2152">
        <v>0.96855700478897377</v>
      </c>
      <c r="E2152" s="6">
        <v>118.53361964421603</v>
      </c>
      <c r="F2152" s="9">
        <v>129.65068635181373</v>
      </c>
      <c r="G2152" s="9">
        <v>0.71883804017753328</v>
      </c>
      <c r="H2152" s="9">
        <f t="shared" si="54"/>
        <v>114.80656760939735</v>
      </c>
    </row>
    <row r="2153" spans="1:8" x14ac:dyDescent="0.25">
      <c r="A2153" s="16"/>
      <c r="B2153" s="5">
        <f>DATE(YEAR(siječanj!B2153),MONTH(siječanj!B2153)+2,DAY(siječanj!B2153))</f>
        <v>45374</v>
      </c>
      <c r="C2153" s="8">
        <v>22.3958333333333</v>
      </c>
      <c r="D2153">
        <v>0.96855700478897377</v>
      </c>
      <c r="E2153" s="6">
        <v>120.61330816541765</v>
      </c>
      <c r="F2153" s="9">
        <v>130.5660130265781</v>
      </c>
      <c r="G2153" s="9">
        <v>0.73907180305591402</v>
      </c>
      <c r="H2153" s="9">
        <f t="shared" si="54"/>
        <v>116.8208644943864</v>
      </c>
    </row>
    <row r="2154" spans="1:8" x14ac:dyDescent="0.25">
      <c r="A2154" s="16"/>
      <c r="B2154" s="5">
        <f>DATE(YEAR(siječanj!B2154),MONTH(siječanj!B2154)+2,DAY(siječanj!B2154))</f>
        <v>45374</v>
      </c>
      <c r="C2154" s="8">
        <v>22.40625</v>
      </c>
      <c r="D2154">
        <v>0.96855700478897377</v>
      </c>
      <c r="E2154" s="6">
        <v>124.62617612755096</v>
      </c>
      <c r="F2154" s="9">
        <v>131.28436251609043</v>
      </c>
      <c r="G2154" s="9">
        <v>0.7614039109489672</v>
      </c>
      <c r="H2154" s="9">
        <f t="shared" si="54"/>
        <v>120.70755586840387</v>
      </c>
    </row>
    <row r="2155" spans="1:8" x14ac:dyDescent="0.25">
      <c r="A2155" s="16"/>
      <c r="B2155" s="5">
        <f>DATE(YEAR(siječanj!B2155),MONTH(siječanj!B2155)+2,DAY(siječanj!B2155))</f>
        <v>45374</v>
      </c>
      <c r="C2155" s="8">
        <v>22.4166666666667</v>
      </c>
      <c r="D2155">
        <v>0.96855700478897377</v>
      </c>
      <c r="E2155" s="6">
        <v>126.73515424602692</v>
      </c>
      <c r="F2155" s="9">
        <v>131.52543461833665</v>
      </c>
      <c r="G2155" s="9">
        <v>0.80860676895818906</v>
      </c>
      <c r="H2155" s="9">
        <f t="shared" si="54"/>
        <v>122.75022139800043</v>
      </c>
    </row>
    <row r="2156" spans="1:8" x14ac:dyDescent="0.25">
      <c r="A2156" s="16"/>
      <c r="B2156" s="5">
        <f>DATE(YEAR(siječanj!B2156),MONTH(siječanj!B2156)+2,DAY(siječanj!B2156))</f>
        <v>45374</v>
      </c>
      <c r="C2156" s="8">
        <v>22.4270833333333</v>
      </c>
      <c r="D2156">
        <v>0.96855700478897377</v>
      </c>
      <c r="E2156" s="6">
        <v>128.7294650298366</v>
      </c>
      <c r="F2156" s="9">
        <v>131.49140870718517</v>
      </c>
      <c r="G2156" s="9">
        <v>0.79527096932728059</v>
      </c>
      <c r="H2156" s="9">
        <f t="shared" si="54"/>
        <v>124.68182507738548</v>
      </c>
    </row>
    <row r="2157" spans="1:8" x14ac:dyDescent="0.25">
      <c r="A2157" s="16"/>
      <c r="B2157" s="5">
        <f>DATE(YEAR(siječanj!B2157),MONTH(siječanj!B2157)+2,DAY(siječanj!B2157))</f>
        <v>45374</v>
      </c>
      <c r="C2157" s="8">
        <v>22.4375</v>
      </c>
      <c r="D2157">
        <v>0.96855700478897377</v>
      </c>
      <c r="E2157" s="6">
        <v>128.98516959933932</v>
      </c>
      <c r="F2157" s="9">
        <v>131.52945479452183</v>
      </c>
      <c r="G2157" s="9">
        <v>0.80063384944752791</v>
      </c>
      <c r="H2157" s="9">
        <f t="shared" si="54"/>
        <v>124.92948952933388</v>
      </c>
    </row>
    <row r="2158" spans="1:8" x14ac:dyDescent="0.25">
      <c r="A2158" s="16"/>
      <c r="B2158" s="5">
        <f>DATE(YEAR(siječanj!B2158),MONTH(siječanj!B2158)+2,DAY(siječanj!B2158))</f>
        <v>45374</v>
      </c>
      <c r="C2158" s="8">
        <v>22.4479166666667</v>
      </c>
      <c r="D2158">
        <v>0.96855700478897377</v>
      </c>
      <c r="E2158" s="6">
        <v>129.19428120297204</v>
      </c>
      <c r="F2158" s="9">
        <v>131.33713040201192</v>
      </c>
      <c r="G2158" s="9">
        <v>0.75104704874824024</v>
      </c>
      <c r="H2158" s="9">
        <f t="shared" si="54"/>
        <v>125.13202603781501</v>
      </c>
    </row>
    <row r="2159" spans="1:8" x14ac:dyDescent="0.25">
      <c r="A2159" s="16"/>
      <c r="B2159" s="5">
        <f>DATE(YEAR(siječanj!B2159),MONTH(siječanj!B2159)+2,DAY(siječanj!B2159))</f>
        <v>45374</v>
      </c>
      <c r="C2159" s="8">
        <v>22.4583333333333</v>
      </c>
      <c r="D2159">
        <v>0.96855700478897377</v>
      </c>
      <c r="E2159" s="6">
        <v>129.89701179659954</v>
      </c>
      <c r="F2159" s="9">
        <v>131.71209452934443</v>
      </c>
      <c r="G2159" s="9">
        <v>0.77109834697326085</v>
      </c>
      <c r="H2159" s="9">
        <f t="shared" si="54"/>
        <v>125.81266067675244</v>
      </c>
    </row>
    <row r="2160" spans="1:8" x14ac:dyDescent="0.25">
      <c r="A2160" s="16"/>
      <c r="B2160" s="5">
        <f>DATE(YEAR(siječanj!B2160),MONTH(siječanj!B2160)+2,DAY(siječanj!B2160))</f>
        <v>45374</v>
      </c>
      <c r="C2160" s="8">
        <v>22.46875</v>
      </c>
      <c r="D2160">
        <v>0.96855700478897377</v>
      </c>
      <c r="E2160" s="6">
        <v>129.9896163509209</v>
      </c>
      <c r="F2160" s="9">
        <v>131.56825205802519</v>
      </c>
      <c r="G2160" s="9">
        <v>0.77551518560682731</v>
      </c>
      <c r="H2160" s="9">
        <f t="shared" si="54"/>
        <v>125.90235346651575</v>
      </c>
    </row>
    <row r="2161" spans="1:8" x14ac:dyDescent="0.25">
      <c r="A2161" s="16"/>
      <c r="B2161" s="5">
        <f>DATE(YEAR(siječanj!B2161),MONTH(siječanj!B2161)+2,DAY(siječanj!B2161))</f>
        <v>45374</v>
      </c>
      <c r="C2161" s="8">
        <v>22.4791666666667</v>
      </c>
      <c r="D2161">
        <v>0.96855700478897377</v>
      </c>
      <c r="E2161" s="6">
        <v>133.02723551789964</v>
      </c>
      <c r="F2161" s="9">
        <v>131.55706713847616</v>
      </c>
      <c r="G2161" s="9">
        <v>0.810651565096699</v>
      </c>
      <c r="H2161" s="9">
        <f t="shared" si="54"/>
        <v>128.84446078857425</v>
      </c>
    </row>
    <row r="2162" spans="1:8" x14ac:dyDescent="0.25">
      <c r="A2162" s="16"/>
      <c r="B2162" s="5">
        <f>DATE(YEAR(siječanj!B2162),MONTH(siječanj!B2162)+2,DAY(siječanj!B2162))</f>
        <v>45374</v>
      </c>
      <c r="C2162" s="8">
        <v>22.4895833333333</v>
      </c>
      <c r="D2162">
        <v>0.96855700478897377</v>
      </c>
      <c r="E2162" s="6">
        <v>131.21173080804385</v>
      </c>
      <c r="F2162" s="9">
        <v>131.3387935215743</v>
      </c>
      <c r="G2162" s="9">
        <v>0.83348743490284327</v>
      </c>
      <c r="H2162" s="9">
        <f t="shared" si="54"/>
        <v>127.08604098461606</v>
      </c>
    </row>
    <row r="2163" spans="1:8" x14ac:dyDescent="0.25">
      <c r="A2163" s="16"/>
      <c r="B2163" s="5">
        <f>DATE(YEAR(siječanj!B2163),MONTH(siječanj!B2163)+2,DAY(siječanj!B2163))</f>
        <v>45374</v>
      </c>
      <c r="C2163" s="8">
        <v>22.5</v>
      </c>
      <c r="D2163">
        <v>0.96855700478897377</v>
      </c>
      <c r="E2163" s="6">
        <v>128.93628167074385</v>
      </c>
      <c r="F2163" s="9">
        <v>130.31993066092775</v>
      </c>
      <c r="G2163" s="9">
        <v>0.79216708385226042</v>
      </c>
      <c r="H2163" s="9">
        <f t="shared" si="54"/>
        <v>124.88213878364313</v>
      </c>
    </row>
    <row r="2164" spans="1:8" x14ac:dyDescent="0.25">
      <c r="A2164" s="16"/>
      <c r="B2164" s="5">
        <f>DATE(YEAR(siječanj!B2164),MONTH(siječanj!B2164)+2,DAY(siječanj!B2164))</f>
        <v>45374</v>
      </c>
      <c r="C2164" s="8">
        <v>22.5104166666667</v>
      </c>
      <c r="D2164">
        <v>0.96855700478897377</v>
      </c>
      <c r="E2164" s="6">
        <v>126.87421676841086</v>
      </c>
      <c r="F2164" s="9">
        <v>129.52001703772956</v>
      </c>
      <c r="G2164" s="9">
        <v>0.8106932147785415</v>
      </c>
      <c r="H2164" s="9">
        <f t="shared" si="54"/>
        <v>122.88491137815902</v>
      </c>
    </row>
    <row r="2165" spans="1:8" x14ac:dyDescent="0.25">
      <c r="A2165" s="16"/>
      <c r="B2165" s="5">
        <f>DATE(YEAR(siječanj!B2165),MONTH(siječanj!B2165)+2,DAY(siječanj!B2165))</f>
        <v>45374</v>
      </c>
      <c r="C2165" s="8">
        <v>22.5208333333333</v>
      </c>
      <c r="D2165">
        <v>0.96855700478897377</v>
      </c>
      <c r="E2165" s="6">
        <v>127.88193598508963</v>
      </c>
      <c r="F2165" s="9">
        <v>128.76117889401036</v>
      </c>
      <c r="G2165" s="9">
        <v>0.8335707342665285</v>
      </c>
      <c r="H2165" s="9">
        <f t="shared" si="54"/>
        <v>123.86094488433369</v>
      </c>
    </row>
    <row r="2166" spans="1:8" x14ac:dyDescent="0.25">
      <c r="A2166" s="16"/>
      <c r="B2166" s="5">
        <f>DATE(YEAR(siječanj!B2166),MONTH(siječanj!B2166)+2,DAY(siječanj!B2166))</f>
        <v>45374</v>
      </c>
      <c r="C2166" s="8">
        <v>22.53125</v>
      </c>
      <c r="D2166">
        <v>0.96855700478897377</v>
      </c>
      <c r="E2166" s="6">
        <v>128.81563107559282</v>
      </c>
      <c r="F2166" s="9">
        <v>127.6852546171949</v>
      </c>
      <c r="G2166" s="9">
        <v>0.89231052512615672</v>
      </c>
      <c r="H2166" s="9">
        <f t="shared" si="54"/>
        <v>124.76528180457763</v>
      </c>
    </row>
    <row r="2167" spans="1:8" x14ac:dyDescent="0.25">
      <c r="A2167" s="16"/>
      <c r="B2167" s="5">
        <f>DATE(YEAR(siječanj!B2167),MONTH(siječanj!B2167)+2,DAY(siječanj!B2167))</f>
        <v>45374</v>
      </c>
      <c r="C2167" s="8">
        <v>22.5416666666667</v>
      </c>
      <c r="D2167">
        <v>0.96855700478897377</v>
      </c>
      <c r="E2167" s="6">
        <v>127.26086034260376</v>
      </c>
      <c r="F2167" s="9">
        <v>125.00267481701771</v>
      </c>
      <c r="G2167" s="9">
        <v>0.85255699205684532</v>
      </c>
      <c r="H2167" s="9">
        <f t="shared" si="54"/>
        <v>123.2593977203002</v>
      </c>
    </row>
    <row r="2168" spans="1:8" x14ac:dyDescent="0.25">
      <c r="A2168" s="16"/>
      <c r="B2168" s="5">
        <f>DATE(YEAR(siječanj!B2168),MONTH(siječanj!B2168)+2,DAY(siječanj!B2168))</f>
        <v>45374</v>
      </c>
      <c r="C2168" s="8">
        <v>22.5520833333333</v>
      </c>
      <c r="D2168">
        <v>0.96855700478897377</v>
      </c>
      <c r="E2168" s="6">
        <v>126.86340906073677</v>
      </c>
      <c r="F2168" s="9">
        <v>123.64217243670561</v>
      </c>
      <c r="G2168" s="9">
        <v>0.7762152947334332</v>
      </c>
      <c r="H2168" s="9">
        <f t="shared" si="54"/>
        <v>122.87444349718557</v>
      </c>
    </row>
    <row r="2169" spans="1:8" x14ac:dyDescent="0.25">
      <c r="A2169" s="16"/>
      <c r="B2169" s="5">
        <f>DATE(YEAR(siječanj!B2169),MONTH(siječanj!B2169)+2,DAY(siječanj!B2169))</f>
        <v>45374</v>
      </c>
      <c r="C2169" s="8">
        <v>22.5625</v>
      </c>
      <c r="D2169">
        <v>0.96855700478897377</v>
      </c>
      <c r="E2169" s="6">
        <v>128.52680573016539</v>
      </c>
      <c r="F2169" s="9">
        <v>122.25361284015068</v>
      </c>
      <c r="G2169" s="9">
        <v>0.77676863979170663</v>
      </c>
      <c r="H2169" s="9">
        <f t="shared" si="54"/>
        <v>124.48553799310331</v>
      </c>
    </row>
    <row r="2170" spans="1:8" x14ac:dyDescent="0.25">
      <c r="A2170" s="16"/>
      <c r="B2170" s="5">
        <f>DATE(YEAR(siječanj!B2170),MONTH(siječanj!B2170)+2,DAY(siječanj!B2170))</f>
        <v>45374</v>
      </c>
      <c r="C2170" s="8">
        <v>22.5729166666667</v>
      </c>
      <c r="D2170">
        <v>0.96855700478897377</v>
      </c>
      <c r="E2170" s="6">
        <v>127.02226403537657</v>
      </c>
      <c r="F2170" s="9">
        <v>121.57556157282745</v>
      </c>
      <c r="G2170" s="9">
        <v>0.80016777048460963</v>
      </c>
      <c r="H2170" s="9">
        <f t="shared" si="54"/>
        <v>123.02830359561851</v>
      </c>
    </row>
    <row r="2171" spans="1:8" x14ac:dyDescent="0.25">
      <c r="A2171" s="16"/>
      <c r="B2171" s="5">
        <f>DATE(YEAR(siječanj!B2171),MONTH(siječanj!B2171)+2,DAY(siječanj!B2171))</f>
        <v>45374</v>
      </c>
      <c r="C2171" s="8">
        <v>22.5833333333333</v>
      </c>
      <c r="D2171">
        <v>0.96855700478897377</v>
      </c>
      <c r="E2171" s="6">
        <v>125.2151735319239</v>
      </c>
      <c r="F2171" s="9">
        <v>119.14108532580255</v>
      </c>
      <c r="G2171" s="9">
        <v>0.77737553372614243</v>
      </c>
      <c r="H2171" s="9">
        <f t="shared" si="54"/>
        <v>121.27803343021179</v>
      </c>
    </row>
    <row r="2172" spans="1:8" x14ac:dyDescent="0.25">
      <c r="A2172" s="16"/>
      <c r="B2172" s="5">
        <f>DATE(YEAR(siječanj!B2172),MONTH(siječanj!B2172)+2,DAY(siječanj!B2172))</f>
        <v>45374</v>
      </c>
      <c r="C2172" s="8">
        <v>22.59375</v>
      </c>
      <c r="D2172">
        <v>0.96855700478897377</v>
      </c>
      <c r="E2172" s="6">
        <v>125.01163920996838</v>
      </c>
      <c r="F2172" s="9">
        <v>117.82184288421102</v>
      </c>
      <c r="G2172" s="9">
        <v>0.80259534622235262</v>
      </c>
      <c r="H2172" s="9">
        <f t="shared" si="54"/>
        <v>121.08089883696681</v>
      </c>
    </row>
    <row r="2173" spans="1:8" x14ac:dyDescent="0.25">
      <c r="A2173" s="16"/>
      <c r="B2173" s="5">
        <f>DATE(YEAR(siječanj!B2173),MONTH(siječanj!B2173)+2,DAY(siječanj!B2173))</f>
        <v>45374</v>
      </c>
      <c r="C2173" s="8">
        <v>22.6041666666667</v>
      </c>
      <c r="D2173">
        <v>0.96855700478897377</v>
      </c>
      <c r="E2173" s="6">
        <v>123.99358921217591</v>
      </c>
      <c r="F2173" s="9">
        <v>116.32092192659705</v>
      </c>
      <c r="G2173" s="9">
        <v>0.83188293397139901</v>
      </c>
      <c r="H2173" s="9">
        <f t="shared" si="54"/>
        <v>120.0948593803795</v>
      </c>
    </row>
    <row r="2174" spans="1:8" x14ac:dyDescent="0.25">
      <c r="A2174" s="16"/>
      <c r="B2174" s="5">
        <f>DATE(YEAR(siječanj!B2174),MONTH(siječanj!B2174)+2,DAY(siječanj!B2174))</f>
        <v>45374</v>
      </c>
      <c r="C2174" s="8">
        <v>22.6145833333333</v>
      </c>
      <c r="D2174">
        <v>0.96855700478897377</v>
      </c>
      <c r="E2174" s="6">
        <v>122.94531744246835</v>
      </c>
      <c r="F2174" s="9">
        <v>115.57465996112109</v>
      </c>
      <c r="G2174" s="9">
        <v>0.85328486830513917</v>
      </c>
      <c r="H2174" s="9">
        <f t="shared" si="54"/>
        <v>119.07954841490672</v>
      </c>
    </row>
    <row r="2175" spans="1:8" x14ac:dyDescent="0.25">
      <c r="A2175" s="16"/>
      <c r="B2175" s="5">
        <f>DATE(YEAR(siječanj!B2175),MONTH(siječanj!B2175)+2,DAY(siječanj!B2175))</f>
        <v>45374</v>
      </c>
      <c r="C2175" s="8">
        <v>22.625</v>
      </c>
      <c r="D2175">
        <v>0.96855700478897377</v>
      </c>
      <c r="E2175" s="6">
        <v>121.12892095877551</v>
      </c>
      <c r="F2175" s="9">
        <v>114.45770997796252</v>
      </c>
      <c r="G2175" s="9">
        <v>0.86791775416791528</v>
      </c>
      <c r="H2175" s="9">
        <f t="shared" si="54"/>
        <v>117.32026487715196</v>
      </c>
    </row>
    <row r="2176" spans="1:8" x14ac:dyDescent="0.25">
      <c r="A2176" s="16"/>
      <c r="B2176" s="5">
        <f>DATE(YEAR(siječanj!B2176),MONTH(siječanj!B2176)+2,DAY(siječanj!B2176))</f>
        <v>45374</v>
      </c>
      <c r="C2176" s="8">
        <v>22.6354166666667</v>
      </c>
      <c r="D2176">
        <v>0.96855700478897377</v>
      </c>
      <c r="E2176" s="6">
        <v>120.07511624973627</v>
      </c>
      <c r="F2176" s="9">
        <v>113.62811095970055</v>
      </c>
      <c r="G2176" s="9">
        <v>0.83548264789617122</v>
      </c>
      <c r="H2176" s="9">
        <f t="shared" si="54"/>
        <v>116.29959494453239</v>
      </c>
    </row>
    <row r="2177" spans="1:8" x14ac:dyDescent="0.25">
      <c r="A2177" s="16"/>
      <c r="B2177" s="5">
        <f>DATE(YEAR(siječanj!B2177),MONTH(siječanj!B2177)+2,DAY(siječanj!B2177))</f>
        <v>45374</v>
      </c>
      <c r="C2177" s="8">
        <v>22.6458333333333</v>
      </c>
      <c r="D2177">
        <v>0.96855700478897377</v>
      </c>
      <c r="E2177" s="6">
        <v>122.10928291905783</v>
      </c>
      <c r="F2177" s="9">
        <v>112.89037602831758</v>
      </c>
      <c r="G2177" s="9">
        <v>0.79342252140297453</v>
      </c>
      <c r="H2177" s="9">
        <f t="shared" si="54"/>
        <v>118.26980132101205</v>
      </c>
    </row>
    <row r="2178" spans="1:8" x14ac:dyDescent="0.25">
      <c r="A2178" s="16"/>
      <c r="B2178" s="5">
        <f>DATE(YEAR(siječanj!B2178),MONTH(siječanj!B2178)+2,DAY(siječanj!B2178))</f>
        <v>45374</v>
      </c>
      <c r="C2178" s="8">
        <v>22.65625</v>
      </c>
      <c r="D2178">
        <v>0.96855700478897377</v>
      </c>
      <c r="E2178" s="6">
        <v>123.30161410079333</v>
      </c>
      <c r="F2178" s="9">
        <v>112.43140928182606</v>
      </c>
      <c r="G2178" s="9">
        <v>0.8037278180933739</v>
      </c>
      <c r="H2178" s="9">
        <f t="shared" si="54"/>
        <v>119.42464203911028</v>
      </c>
    </row>
    <row r="2179" spans="1:8" x14ac:dyDescent="0.25">
      <c r="A2179" s="16"/>
      <c r="B2179" s="5">
        <f>DATE(YEAR(siječanj!B2179),MONTH(siječanj!B2179)+2,DAY(siječanj!B2179))</f>
        <v>45374</v>
      </c>
      <c r="C2179" s="8">
        <v>22.6666666666667</v>
      </c>
      <c r="D2179">
        <v>0.96855700478897377</v>
      </c>
      <c r="E2179" s="6">
        <v>119.54425560184256</v>
      </c>
      <c r="F2179" s="9">
        <v>112.26473457897636</v>
      </c>
      <c r="G2179" s="9">
        <v>0.79718685068928208</v>
      </c>
      <c r="H2179" s="9">
        <f t="shared" si="54"/>
        <v>115.78542614544813</v>
      </c>
    </row>
    <row r="2180" spans="1:8" x14ac:dyDescent="0.25">
      <c r="A2180" s="16"/>
      <c r="B2180" s="5">
        <f>DATE(YEAR(siječanj!B2180),MONTH(siječanj!B2180)+2,DAY(siječanj!B2180))</f>
        <v>45374</v>
      </c>
      <c r="C2180" s="8">
        <v>22.6770833333333</v>
      </c>
      <c r="D2180">
        <v>0.96855700478897377</v>
      </c>
      <c r="E2180" s="6">
        <v>118.59771601192912</v>
      </c>
      <c r="F2180" s="9">
        <v>111.51361853819667</v>
      </c>
      <c r="G2180" s="9">
        <v>0.83397136315758624</v>
      </c>
      <c r="H2180" s="9">
        <f t="shared" ref="H2180:H2243" si="55">D2180*E2180</f>
        <v>114.86864859532739</v>
      </c>
    </row>
    <row r="2181" spans="1:8" x14ac:dyDescent="0.25">
      <c r="A2181" s="16"/>
      <c r="B2181" s="5">
        <f>DATE(YEAR(siječanj!B2181),MONTH(siječanj!B2181)+2,DAY(siječanj!B2181))</f>
        <v>45374</v>
      </c>
      <c r="C2181" s="8">
        <v>22.6875</v>
      </c>
      <c r="D2181">
        <v>0.96855700478897377</v>
      </c>
      <c r="E2181" s="6">
        <v>120.50261094875093</v>
      </c>
      <c r="F2181" s="9">
        <v>111.61931796411049</v>
      </c>
      <c r="G2181" s="9">
        <v>0.87191016452109493</v>
      </c>
      <c r="H2181" s="9">
        <f t="shared" si="55"/>
        <v>116.7136479297732</v>
      </c>
    </row>
    <row r="2182" spans="1:8" x14ac:dyDescent="0.25">
      <c r="A2182" s="16"/>
      <c r="B2182" s="5">
        <f>DATE(YEAR(siječanj!B2182),MONTH(siječanj!B2182)+2,DAY(siječanj!B2182))</f>
        <v>45374</v>
      </c>
      <c r="C2182" s="8">
        <v>22.6979166666667</v>
      </c>
      <c r="D2182">
        <v>0.96855700478897377</v>
      </c>
      <c r="E2182" s="6">
        <v>124.06644072965963</v>
      </c>
      <c r="F2182" s="9">
        <v>111.83894769987261</v>
      </c>
      <c r="G2182" s="9">
        <v>0.89665993132271693</v>
      </c>
      <c r="H2182" s="9">
        <f t="shared" si="55"/>
        <v>120.16542022794788</v>
      </c>
    </row>
    <row r="2183" spans="1:8" x14ac:dyDescent="0.25">
      <c r="A2183" s="16"/>
      <c r="B2183" s="5">
        <f>DATE(YEAR(siječanj!B2183),MONTH(siječanj!B2183)+2,DAY(siječanj!B2183))</f>
        <v>45374</v>
      </c>
      <c r="C2183" s="8">
        <v>22.7083333333333</v>
      </c>
      <c r="D2183">
        <v>0.96855700478897377</v>
      </c>
      <c r="E2183" s="6">
        <v>125.44762694622254</v>
      </c>
      <c r="F2183" s="9">
        <v>112.29957965639821</v>
      </c>
      <c r="G2183" s="9">
        <v>0.95504074297313024</v>
      </c>
      <c r="H2183" s="9">
        <f t="shared" si="55"/>
        <v>121.50317781291785</v>
      </c>
    </row>
    <row r="2184" spans="1:8" x14ac:dyDescent="0.25">
      <c r="A2184" s="16"/>
      <c r="B2184" s="5">
        <f>DATE(YEAR(siječanj!B2184),MONTH(siječanj!B2184)+2,DAY(siječanj!B2184))</f>
        <v>45374</v>
      </c>
      <c r="C2184" s="8">
        <v>22.71875</v>
      </c>
      <c r="D2184">
        <v>0.96855700478897377</v>
      </c>
      <c r="E2184" s="6">
        <v>127.617360975718</v>
      </c>
      <c r="F2184" s="9">
        <v>112.90197754901399</v>
      </c>
      <c r="G2184" s="9">
        <v>1.1014310849410827</v>
      </c>
      <c r="H2184" s="9">
        <f t="shared" si="55"/>
        <v>123.6046889057147</v>
      </c>
    </row>
    <row r="2185" spans="1:8" x14ac:dyDescent="0.25">
      <c r="A2185" s="16"/>
      <c r="B2185" s="5">
        <f>DATE(YEAR(siječanj!B2185),MONTH(siječanj!B2185)+2,DAY(siječanj!B2185))</f>
        <v>45374</v>
      </c>
      <c r="C2185" s="8">
        <v>22.7291666666667</v>
      </c>
      <c r="D2185">
        <v>0.96855700478897377</v>
      </c>
      <c r="E2185" s="6">
        <v>130.8556213729554</v>
      </c>
      <c r="F2185" s="9">
        <v>113.44399256455716</v>
      </c>
      <c r="G2185" s="9">
        <v>1.4344234454445004</v>
      </c>
      <c r="H2185" s="9">
        <f t="shared" si="55"/>
        <v>126.7411286967897</v>
      </c>
    </row>
    <row r="2186" spans="1:8" x14ac:dyDescent="0.25">
      <c r="A2186" s="16"/>
      <c r="B2186" s="5">
        <f>DATE(YEAR(siječanj!B2186),MONTH(siječanj!B2186)+2,DAY(siječanj!B2186))</f>
        <v>45374</v>
      </c>
      <c r="C2186" s="8">
        <v>22.7395833333333</v>
      </c>
      <c r="D2186">
        <v>0.96855700478897377</v>
      </c>
      <c r="E2186" s="6">
        <v>140.58570461540344</v>
      </c>
      <c r="F2186" s="9">
        <v>114.73123227342454</v>
      </c>
      <c r="G2186" s="9">
        <v>5.4709222719281696</v>
      </c>
      <c r="H2186" s="9">
        <f t="shared" si="55"/>
        <v>136.16526897844255</v>
      </c>
    </row>
    <row r="2187" spans="1:8" x14ac:dyDescent="0.25">
      <c r="A2187" s="16"/>
      <c r="B2187" s="5">
        <f>DATE(YEAR(siječanj!B2187),MONTH(siječanj!B2187)+2,DAY(siječanj!B2187))</f>
        <v>45374</v>
      </c>
      <c r="C2187" s="8">
        <v>22.75</v>
      </c>
      <c r="D2187">
        <v>0.96855700478897377</v>
      </c>
      <c r="E2187" s="6">
        <v>140.3357537115744</v>
      </c>
      <c r="F2187" s="9">
        <v>116.51245273622845</v>
      </c>
      <c r="G2187" s="9">
        <v>37.539431149232307</v>
      </c>
      <c r="H2187" s="9">
        <f t="shared" si="55"/>
        <v>135.9231772796856</v>
      </c>
    </row>
    <row r="2188" spans="1:8" x14ac:dyDescent="0.25">
      <c r="A2188" s="16"/>
      <c r="B2188" s="5">
        <f>DATE(YEAR(siječanj!B2188),MONTH(siječanj!B2188)+2,DAY(siječanj!B2188))</f>
        <v>45374</v>
      </c>
      <c r="C2188" s="8">
        <v>22.7604166666667</v>
      </c>
      <c r="D2188">
        <v>0.96855700478897377</v>
      </c>
      <c r="E2188" s="6">
        <v>145.08192089493065</v>
      </c>
      <c r="F2188" s="9">
        <v>119.0235306357456</v>
      </c>
      <c r="G2188" s="9">
        <v>111.88688713844451</v>
      </c>
      <c r="H2188" s="9">
        <f t="shared" si="55"/>
        <v>140.52011075102484</v>
      </c>
    </row>
    <row r="2189" spans="1:8" x14ac:dyDescent="0.25">
      <c r="A2189" s="16"/>
      <c r="B2189" s="5">
        <f>DATE(YEAR(siječanj!B2189),MONTH(siječanj!B2189)+2,DAY(siječanj!B2189))</f>
        <v>45374</v>
      </c>
      <c r="C2189" s="8">
        <v>22.7708333333333</v>
      </c>
      <c r="D2189">
        <v>0.96855700478897377</v>
      </c>
      <c r="E2189" s="6">
        <v>151.35354260859421</v>
      </c>
      <c r="F2189" s="9">
        <v>120.75173474513372</v>
      </c>
      <c r="G2189" s="9">
        <v>179.12599741136233</v>
      </c>
      <c r="H2189" s="9">
        <f t="shared" si="55"/>
        <v>146.59453389318034</v>
      </c>
    </row>
    <row r="2190" spans="1:8" x14ac:dyDescent="0.25">
      <c r="A2190" s="16"/>
      <c r="B2190" s="5">
        <f>DATE(YEAR(siječanj!B2190),MONTH(siječanj!B2190)+2,DAY(siječanj!B2190))</f>
        <v>45374</v>
      </c>
      <c r="C2190" s="8">
        <v>22.78125</v>
      </c>
      <c r="D2190">
        <v>0.96855700478897377</v>
      </c>
      <c r="E2190" s="6">
        <v>157.84863496274568</v>
      </c>
      <c r="F2190" s="9">
        <v>121.34366255997796</v>
      </c>
      <c r="G2190" s="9">
        <v>213.4880415591204</v>
      </c>
      <c r="H2190" s="9">
        <f t="shared" si="55"/>
        <v>152.88540108954504</v>
      </c>
    </row>
    <row r="2191" spans="1:8" x14ac:dyDescent="0.25">
      <c r="A2191" s="16"/>
      <c r="B2191" s="5">
        <f>DATE(YEAR(siječanj!B2191),MONTH(siječanj!B2191)+2,DAY(siječanj!B2191))</f>
        <v>45374</v>
      </c>
      <c r="C2191" s="8">
        <v>22.7916666666667</v>
      </c>
      <c r="D2191">
        <v>0.96855700478897377</v>
      </c>
      <c r="E2191" s="6">
        <v>163.29272898563465</v>
      </c>
      <c r="F2191" s="9">
        <v>120.9884602589697</v>
      </c>
      <c r="G2191" s="9">
        <v>220.36559114883045</v>
      </c>
      <c r="H2191" s="9">
        <f t="shared" si="55"/>
        <v>158.15831649014393</v>
      </c>
    </row>
    <row r="2192" spans="1:8" x14ac:dyDescent="0.25">
      <c r="A2192" s="16"/>
      <c r="B2192" s="5">
        <f>DATE(YEAR(siječanj!B2192),MONTH(siječanj!B2192)+2,DAY(siječanj!B2192))</f>
        <v>45374</v>
      </c>
      <c r="C2192" s="8">
        <v>22.8020833333333</v>
      </c>
      <c r="D2192">
        <v>0.96855700478897377</v>
      </c>
      <c r="E2192" s="6">
        <v>169.07396180282603</v>
      </c>
      <c r="F2192" s="9">
        <v>120.58769513164386</v>
      </c>
      <c r="G2192" s="9">
        <v>221.25161850708554</v>
      </c>
      <c r="H2192" s="9">
        <f t="shared" si="55"/>
        <v>163.75777003155054</v>
      </c>
    </row>
    <row r="2193" spans="1:8" x14ac:dyDescent="0.25">
      <c r="A2193" s="16"/>
      <c r="B2193" s="5">
        <f>DATE(YEAR(siječanj!B2193),MONTH(siječanj!B2193)+2,DAY(siječanj!B2193))</f>
        <v>45374</v>
      </c>
      <c r="C2193" s="8">
        <v>22.8125</v>
      </c>
      <c r="D2193">
        <v>0.96855700478897377</v>
      </c>
      <c r="E2193" s="6">
        <v>171.22923135922264</v>
      </c>
      <c r="F2193" s="9">
        <v>119.9156852280077</v>
      </c>
      <c r="G2193" s="9">
        <v>221.85811176559795</v>
      </c>
      <c r="H2193" s="9">
        <f t="shared" si="55"/>
        <v>165.84527145760691</v>
      </c>
    </row>
    <row r="2194" spans="1:8" x14ac:dyDescent="0.25">
      <c r="A2194" s="16"/>
      <c r="B2194" s="5">
        <f>DATE(YEAR(siječanj!B2194),MONTH(siječanj!B2194)+2,DAY(siječanj!B2194))</f>
        <v>45374</v>
      </c>
      <c r="C2194" s="8">
        <v>22.8229166666667</v>
      </c>
      <c r="D2194">
        <v>0.96855700478897377</v>
      </c>
      <c r="E2194" s="6">
        <v>170.19461703192604</v>
      </c>
      <c r="F2194" s="9">
        <v>119.30356355601975</v>
      </c>
      <c r="G2194" s="9">
        <v>222.37740867678707</v>
      </c>
      <c r="H2194" s="9">
        <f t="shared" si="55"/>
        <v>164.84318850364875</v>
      </c>
    </row>
    <row r="2195" spans="1:8" x14ac:dyDescent="0.25">
      <c r="A2195" s="16"/>
      <c r="B2195" s="5">
        <f>DATE(YEAR(siječanj!B2195),MONTH(siječanj!B2195)+2,DAY(siječanj!B2195))</f>
        <v>45374</v>
      </c>
      <c r="C2195" s="8">
        <v>22.8333333333333</v>
      </c>
      <c r="D2195">
        <v>0.96855700478897377</v>
      </c>
      <c r="E2195" s="6">
        <v>167.55106927470248</v>
      </c>
      <c r="F2195" s="9">
        <v>117.1800393012788</v>
      </c>
      <c r="G2195" s="9">
        <v>223.55215295849001</v>
      </c>
      <c r="H2195" s="9">
        <f t="shared" si="55"/>
        <v>162.28276180589569</v>
      </c>
    </row>
    <row r="2196" spans="1:8" x14ac:dyDescent="0.25">
      <c r="A2196" s="16"/>
      <c r="B2196" s="5">
        <f>DATE(YEAR(siječanj!B2196),MONTH(siječanj!B2196)+2,DAY(siječanj!B2196))</f>
        <v>45374</v>
      </c>
      <c r="C2196" s="8">
        <v>22.84375</v>
      </c>
      <c r="D2196">
        <v>0.96855700478897377</v>
      </c>
      <c r="E2196" s="6">
        <v>166.08940958415883</v>
      </c>
      <c r="F2196" s="9">
        <v>115.41483364358365</v>
      </c>
      <c r="G2196" s="9">
        <v>223.31533537526008</v>
      </c>
      <c r="H2196" s="9">
        <f t="shared" si="55"/>
        <v>160.86706107400195</v>
      </c>
    </row>
    <row r="2197" spans="1:8" x14ac:dyDescent="0.25">
      <c r="A2197" s="16"/>
      <c r="B2197" s="5">
        <f>DATE(YEAR(siječanj!B2197),MONTH(siječanj!B2197)+2,DAY(siječanj!B2197))</f>
        <v>45374</v>
      </c>
      <c r="C2197" s="8">
        <v>22.8541666666667</v>
      </c>
      <c r="D2197">
        <v>0.96855700478897377</v>
      </c>
      <c r="E2197" s="6">
        <v>164.41950345841227</v>
      </c>
      <c r="F2197" s="9">
        <v>114.03134891596322</v>
      </c>
      <c r="G2197" s="9">
        <v>223.55192279999247</v>
      </c>
      <c r="H2197" s="9">
        <f t="shared" si="55"/>
        <v>159.24966179857009</v>
      </c>
    </row>
    <row r="2198" spans="1:8" x14ac:dyDescent="0.25">
      <c r="A2198" s="16"/>
      <c r="B2198" s="5">
        <f>DATE(YEAR(siječanj!B2198),MONTH(siječanj!B2198)+2,DAY(siječanj!B2198))</f>
        <v>45374</v>
      </c>
      <c r="C2198" s="8">
        <v>22.8645833333333</v>
      </c>
      <c r="D2198">
        <v>0.96855700478897377</v>
      </c>
      <c r="E2198" s="6">
        <v>161.12366304747792</v>
      </c>
      <c r="F2198" s="9">
        <v>112.35330059832557</v>
      </c>
      <c r="G2198" s="9">
        <v>223.72615498410411</v>
      </c>
      <c r="H2198" s="9">
        <f t="shared" si="55"/>
        <v>156.05745248189308</v>
      </c>
    </row>
    <row r="2199" spans="1:8" x14ac:dyDescent="0.25">
      <c r="A2199" s="16"/>
      <c r="B2199" s="5">
        <f>DATE(YEAR(siječanj!B2199),MONTH(siječanj!B2199)+2,DAY(siječanj!B2199))</f>
        <v>45374</v>
      </c>
      <c r="C2199" s="8">
        <v>22.875</v>
      </c>
      <c r="D2199">
        <v>0.96855700478897377</v>
      </c>
      <c r="E2199" s="6">
        <v>159.64996490282647</v>
      </c>
      <c r="F2199" s="9">
        <v>109.06410284043372</v>
      </c>
      <c r="G2199" s="9">
        <v>224.47892157300492</v>
      </c>
      <c r="H2199" s="9">
        <f t="shared" si="55"/>
        <v>154.6300918209464</v>
      </c>
    </row>
    <row r="2200" spans="1:8" x14ac:dyDescent="0.25">
      <c r="A2200" s="16"/>
      <c r="B2200" s="5">
        <f>DATE(YEAR(siječanj!B2200),MONTH(siječanj!B2200)+2,DAY(siječanj!B2200))</f>
        <v>45374</v>
      </c>
      <c r="C2200" s="8">
        <v>22.8854166666667</v>
      </c>
      <c r="D2200">
        <v>0.96855700478897377</v>
      </c>
      <c r="E2200" s="6">
        <v>164.29643078581202</v>
      </c>
      <c r="F2200" s="9">
        <v>107.12507326574338</v>
      </c>
      <c r="G2200" s="9">
        <v>223.82737138626706</v>
      </c>
      <c r="H2200" s="9">
        <f t="shared" si="55"/>
        <v>159.13045889942504</v>
      </c>
    </row>
    <row r="2201" spans="1:8" x14ac:dyDescent="0.25">
      <c r="A2201" s="16"/>
      <c r="B2201" s="5">
        <f>DATE(YEAR(siječanj!B2201),MONTH(siječanj!B2201)+2,DAY(siječanj!B2201))</f>
        <v>45374</v>
      </c>
      <c r="C2201" s="8">
        <v>22.8958333333333</v>
      </c>
      <c r="D2201">
        <v>0.96855700478897377</v>
      </c>
      <c r="E2201" s="6">
        <v>168.09269821485211</v>
      </c>
      <c r="F2201" s="9">
        <v>105.43724462645123</v>
      </c>
      <c r="G2201" s="9">
        <v>223.55045118657335</v>
      </c>
      <c r="H2201" s="9">
        <f t="shared" si="55"/>
        <v>162.80736030987404</v>
      </c>
    </row>
    <row r="2202" spans="1:8" x14ac:dyDescent="0.25">
      <c r="A2202" s="16"/>
      <c r="B2202" s="5">
        <f>DATE(YEAR(siječanj!B2202),MONTH(siječanj!B2202)+2,DAY(siječanj!B2202))</f>
        <v>45374</v>
      </c>
      <c r="C2202" s="8">
        <v>22.90625</v>
      </c>
      <c r="D2202">
        <v>0.96855700478897377</v>
      </c>
      <c r="E2202" s="6">
        <v>162.70871369012391</v>
      </c>
      <c r="F2202" s="9">
        <v>104.11253769181751</v>
      </c>
      <c r="G2202" s="9">
        <v>222.15680666032515</v>
      </c>
      <c r="H2202" s="9">
        <f t="shared" si="55"/>
        <v>157.59266438477312</v>
      </c>
    </row>
    <row r="2203" spans="1:8" x14ac:dyDescent="0.25">
      <c r="A2203" s="16"/>
      <c r="B2203" s="5">
        <f>DATE(YEAR(siječanj!B2203),MONTH(siječanj!B2203)+2,DAY(siječanj!B2203))</f>
        <v>45374</v>
      </c>
      <c r="C2203" s="8">
        <v>22.9166666666667</v>
      </c>
      <c r="D2203">
        <v>0.96855700478897377</v>
      </c>
      <c r="E2203" s="6">
        <v>159.42603507271645</v>
      </c>
      <c r="F2203" s="9">
        <v>102.46737040365981</v>
      </c>
      <c r="G2203" s="9">
        <v>219.74366966574939</v>
      </c>
      <c r="H2203" s="9">
        <f t="shared" si="55"/>
        <v>154.41320301541214</v>
      </c>
    </row>
    <row r="2204" spans="1:8" x14ac:dyDescent="0.25">
      <c r="A2204" s="16"/>
      <c r="B2204" s="5">
        <f>DATE(YEAR(siječanj!B2204),MONTH(siječanj!B2204)+2,DAY(siječanj!B2204))</f>
        <v>45374</v>
      </c>
      <c r="C2204" s="8">
        <v>22.9270833333333</v>
      </c>
      <c r="D2204">
        <v>0.96855700478897377</v>
      </c>
      <c r="E2204" s="6">
        <v>150.43884279351354</v>
      </c>
      <c r="F2204" s="9">
        <v>100.37054774403278</v>
      </c>
      <c r="G2204" s="9">
        <v>217.2223726873483</v>
      </c>
      <c r="H2204" s="9">
        <f t="shared" si="55"/>
        <v>145.70859498000476</v>
      </c>
    </row>
    <row r="2205" spans="1:8" x14ac:dyDescent="0.25">
      <c r="A2205" s="16"/>
      <c r="B2205" s="5">
        <f>DATE(YEAR(siječanj!B2205),MONTH(siječanj!B2205)+2,DAY(siječanj!B2205))</f>
        <v>45374</v>
      </c>
      <c r="C2205" s="8">
        <v>22.9375</v>
      </c>
      <c r="D2205">
        <v>0.96855700478897377</v>
      </c>
      <c r="E2205" s="6">
        <v>140.0995844087237</v>
      </c>
      <c r="F2205" s="9">
        <v>98.973243107049683</v>
      </c>
      <c r="G2205" s="9">
        <v>216.01540751689342</v>
      </c>
      <c r="H2205" s="9">
        <f t="shared" si="55"/>
        <v>135.69443384709345</v>
      </c>
    </row>
    <row r="2206" spans="1:8" x14ac:dyDescent="0.25">
      <c r="A2206" s="16"/>
      <c r="B2206" s="5">
        <f>DATE(YEAR(siječanj!B2206),MONTH(siječanj!B2206)+2,DAY(siječanj!B2206))</f>
        <v>45374</v>
      </c>
      <c r="C2206" s="8">
        <v>22.9479166666667</v>
      </c>
      <c r="D2206">
        <v>0.96855700478897377</v>
      </c>
      <c r="E2206" s="6">
        <v>131.22789310028224</v>
      </c>
      <c r="F2206" s="9">
        <v>96.967079108587669</v>
      </c>
      <c r="G2206" s="9">
        <v>215.51975368739278</v>
      </c>
      <c r="H2206" s="9">
        <f t="shared" si="55"/>
        <v>127.10169508597701</v>
      </c>
    </row>
    <row r="2207" spans="1:8" x14ac:dyDescent="0.25">
      <c r="A2207" s="16"/>
      <c r="B2207" s="5">
        <f>DATE(YEAR(siječanj!B2207),MONTH(siječanj!B2207)+2,DAY(siječanj!B2207))</f>
        <v>45374</v>
      </c>
      <c r="C2207" s="8">
        <v>22.9583333333333</v>
      </c>
      <c r="D2207">
        <v>0.96855700478897377</v>
      </c>
      <c r="E2207" s="6">
        <v>122.16319335731914</v>
      </c>
      <c r="F2207" s="9">
        <v>94.632903753794039</v>
      </c>
      <c r="G2207" s="9">
        <v>210.27037743100672</v>
      </c>
      <c r="H2207" s="9">
        <f t="shared" si="55"/>
        <v>118.32201665362129</v>
      </c>
    </row>
    <row r="2208" spans="1:8" x14ac:dyDescent="0.25">
      <c r="A2208" s="16"/>
      <c r="B2208" s="5">
        <f>DATE(YEAR(siječanj!B2208),MONTH(siječanj!B2208)+2,DAY(siječanj!B2208))</f>
        <v>45374</v>
      </c>
      <c r="C2208" s="8">
        <v>22.96875</v>
      </c>
      <c r="D2208">
        <v>0.96855700478897377</v>
      </c>
      <c r="E2208" s="6">
        <v>112.63109671671312</v>
      </c>
      <c r="F2208" s="9">
        <v>92.472098703544475</v>
      </c>
      <c r="G2208" s="9">
        <v>209.3080519304221</v>
      </c>
      <c r="H2208" s="9">
        <f t="shared" si="55"/>
        <v>109.08963768203688</v>
      </c>
    </row>
    <row r="2209" spans="1:8" x14ac:dyDescent="0.25">
      <c r="A2209" s="16"/>
      <c r="B2209" s="5">
        <f>DATE(YEAR(siječanj!B2209),MONTH(siječanj!B2209)+2,DAY(siječanj!B2209))</f>
        <v>45374</v>
      </c>
      <c r="C2209" s="8">
        <v>22.9791666666667</v>
      </c>
      <c r="D2209">
        <v>0.96855700478897377</v>
      </c>
      <c r="E2209" s="6">
        <v>104.90165240346892</v>
      </c>
      <c r="F2209" s="9">
        <v>90.781237317400667</v>
      </c>
      <c r="G2209" s="9">
        <v>207.40616750734173</v>
      </c>
      <c r="H2209" s="9">
        <f t="shared" si="55"/>
        <v>101.6032302493179</v>
      </c>
    </row>
    <row r="2210" spans="1:8" ht="15.75" thickBot="1" x14ac:dyDescent="0.3">
      <c r="A2210" s="16"/>
      <c r="B2210" s="5">
        <f>DATE(YEAR(siječanj!B2210),MONTH(siječanj!B2210)+2,DAY(siječanj!B2210))</f>
        <v>45374</v>
      </c>
      <c r="C2210" s="8">
        <v>22.9895833333333</v>
      </c>
      <c r="D2210">
        <v>0.96855700478897377</v>
      </c>
      <c r="E2210" s="6">
        <v>95.51240118000986</v>
      </c>
      <c r="F2210" s="9">
        <v>89.396097543420524</v>
      </c>
      <c r="G2210" s="9">
        <v>206.92020024844891</v>
      </c>
      <c r="H2210" s="9">
        <f t="shared" si="55"/>
        <v>92.509205207113197</v>
      </c>
    </row>
    <row r="2211" spans="1:8" x14ac:dyDescent="0.25">
      <c r="A2211" s="17">
        <f t="shared" ref="A2211" si="56">A2115+1</f>
        <v>84</v>
      </c>
      <c r="B2211" s="5">
        <f>DATE(YEAR(siječanj!B2211),MONTH(siječanj!B2211)+2,DAY(siječanj!B2211))</f>
        <v>45375</v>
      </c>
      <c r="C2211" s="8">
        <v>23</v>
      </c>
      <c r="D2211">
        <v>0.96560690296829765</v>
      </c>
      <c r="E2211" s="6">
        <v>87.068066616619319</v>
      </c>
      <c r="F2211" s="9">
        <v>82.184154474027324</v>
      </c>
      <c r="G2211" s="9">
        <v>201.30257780118762</v>
      </c>
      <c r="H2211" s="9">
        <f t="shared" si="55"/>
        <v>84.073526153111203</v>
      </c>
    </row>
    <row r="2212" spans="1:8" x14ac:dyDescent="0.25">
      <c r="A2212" s="18"/>
      <c r="B2212" s="5">
        <f>DATE(YEAR(siječanj!B2212),MONTH(siječanj!B2212)+2,DAY(siječanj!B2212))</f>
        <v>45375</v>
      </c>
      <c r="C2212" s="8">
        <v>23.0104166666667</v>
      </c>
      <c r="D2212">
        <v>0.96560690296829765</v>
      </c>
      <c r="E2212" s="6">
        <v>81.081485382849152</v>
      </c>
      <c r="F2212" s="9">
        <v>80.853382911742841</v>
      </c>
      <c r="G2212" s="9">
        <v>199.45761877949673</v>
      </c>
      <c r="H2212" s="9">
        <f t="shared" si="55"/>
        <v>78.292841988602262</v>
      </c>
    </row>
    <row r="2213" spans="1:8" x14ac:dyDescent="0.25">
      <c r="A2213" s="18"/>
      <c r="B2213" s="5">
        <f>DATE(YEAR(siječanj!B2213),MONTH(siječanj!B2213)+2,DAY(siječanj!B2213))</f>
        <v>45375</v>
      </c>
      <c r="C2213" s="8">
        <v>23.0208333333333</v>
      </c>
      <c r="D2213">
        <v>0.96560690296829765</v>
      </c>
      <c r="E2213" s="6">
        <v>74.7364012127195</v>
      </c>
      <c r="F2213" s="9">
        <v>79.668452271910937</v>
      </c>
      <c r="G2213" s="9">
        <v>198.50550941420198</v>
      </c>
      <c r="H2213" s="9">
        <f t="shared" si="55"/>
        <v>72.165984914010195</v>
      </c>
    </row>
    <row r="2214" spans="1:8" x14ac:dyDescent="0.25">
      <c r="A2214" s="18"/>
      <c r="B2214" s="5">
        <f>DATE(YEAR(siječanj!B2214),MONTH(siječanj!B2214)+2,DAY(siječanj!B2214))</f>
        <v>45375</v>
      </c>
      <c r="C2214" s="8">
        <v>23.03125</v>
      </c>
      <c r="D2214">
        <v>0.96560690296829765</v>
      </c>
      <c r="E2214" s="6">
        <v>69.268221413145795</v>
      </c>
      <c r="F2214" s="9">
        <v>78.710827629722502</v>
      </c>
      <c r="G2214" s="9">
        <v>197.48803633651758</v>
      </c>
      <c r="H2214" s="9">
        <f t="shared" si="55"/>
        <v>66.885872752870029</v>
      </c>
    </row>
    <row r="2215" spans="1:8" x14ac:dyDescent="0.25">
      <c r="A2215" s="18"/>
      <c r="B2215" s="5">
        <f>DATE(YEAR(siječanj!B2215),MONTH(siječanj!B2215)+2,DAY(siječanj!B2215))</f>
        <v>45375</v>
      </c>
      <c r="C2215" s="8">
        <v>23.0416666666667</v>
      </c>
      <c r="D2215">
        <v>0.96560690296829765</v>
      </c>
      <c r="E2215" s="6">
        <v>65.392453085569414</v>
      </c>
      <c r="F2215" s="9">
        <v>82.630289706088561</v>
      </c>
      <c r="G2215" s="9">
        <v>198.03299531976276</v>
      </c>
      <c r="H2215" s="9">
        <f t="shared" si="55"/>
        <v>63.143404101456383</v>
      </c>
    </row>
    <row r="2216" spans="1:8" x14ac:dyDescent="0.25">
      <c r="A2216" s="18"/>
      <c r="B2216" s="5">
        <f>DATE(YEAR(siječanj!B2216),MONTH(siječanj!B2216)+2,DAY(siječanj!B2216))</f>
        <v>45375</v>
      </c>
      <c r="C2216" s="8">
        <v>23.0520833333333</v>
      </c>
      <c r="D2216">
        <v>0.96560690296829765</v>
      </c>
      <c r="E2216" s="6">
        <v>63.182791237423835</v>
      </c>
      <c r="F2216" s="9">
        <v>81.700193788986169</v>
      </c>
      <c r="G2216" s="9">
        <v>198.17913535836058</v>
      </c>
      <c r="H2216" s="9">
        <f t="shared" si="55"/>
        <v>61.009739367661325</v>
      </c>
    </row>
    <row r="2217" spans="1:8" x14ac:dyDescent="0.25">
      <c r="A2217" s="18"/>
      <c r="B2217" s="5">
        <f>DATE(YEAR(siječanj!B2217),MONTH(siječanj!B2217)+2,DAY(siječanj!B2217))</f>
        <v>45375</v>
      </c>
      <c r="C2217" s="8">
        <v>23.0625</v>
      </c>
      <c r="D2217">
        <v>0.96560690296829765</v>
      </c>
      <c r="E2217" s="6">
        <v>61.58645300438701</v>
      </c>
      <c r="F2217" s="9">
        <v>80.865452777738639</v>
      </c>
      <c r="G2217" s="9">
        <v>198.16392728539807</v>
      </c>
      <c r="H2217" s="9">
        <f t="shared" si="55"/>
        <v>59.468304150368752</v>
      </c>
    </row>
    <row r="2218" spans="1:8" x14ac:dyDescent="0.25">
      <c r="A2218" s="18"/>
      <c r="B2218" s="5">
        <f>DATE(YEAR(siječanj!B2218),MONTH(siječanj!B2218)+2,DAY(siječanj!B2218))</f>
        <v>45375</v>
      </c>
      <c r="C2218" s="8">
        <v>23.0729166666667</v>
      </c>
      <c r="D2218">
        <v>0.96560690296829765</v>
      </c>
      <c r="E2218" s="6">
        <v>59.108759414692507</v>
      </c>
      <c r="F2218" s="9">
        <v>80.412374790499555</v>
      </c>
      <c r="G2218" s="9">
        <v>197.91835187113219</v>
      </c>
      <c r="H2218" s="9">
        <f t="shared" si="55"/>
        <v>57.075826116719441</v>
      </c>
    </row>
    <row r="2219" spans="1:8" x14ac:dyDescent="0.25">
      <c r="A2219" s="18"/>
      <c r="B2219" s="5">
        <f>DATE(YEAR(siječanj!B2219),MONTH(siječanj!B2219)+2,DAY(siječanj!B2219))</f>
        <v>45375</v>
      </c>
      <c r="C2219" s="8">
        <v>23.0833333333333</v>
      </c>
      <c r="D2219">
        <v>0.96560690296829765</v>
      </c>
      <c r="E2219" s="6">
        <v>58.124267703966886</v>
      </c>
      <c r="F2219" s="9">
        <v>79.683416286484231</v>
      </c>
      <c r="G2219" s="9">
        <v>197.74363625410697</v>
      </c>
      <c r="H2219" s="9">
        <f t="shared" si="55"/>
        <v>56.12519412492771</v>
      </c>
    </row>
    <row r="2220" spans="1:8" x14ac:dyDescent="0.25">
      <c r="A2220" s="18"/>
      <c r="B2220" s="5">
        <f>DATE(YEAR(siječanj!B2220),MONTH(siječanj!B2220)+2,DAY(siječanj!B2220))</f>
        <v>45375</v>
      </c>
      <c r="C2220" s="8">
        <v>23.09375</v>
      </c>
      <c r="D2220">
        <v>0.96560690296829765</v>
      </c>
      <c r="E2220" s="6">
        <v>58.485460742619424</v>
      </c>
      <c r="F2220" s="9">
        <v>79.195892143552754</v>
      </c>
      <c r="G2220" s="9">
        <v>197.91602266713767</v>
      </c>
      <c r="H2220" s="9">
        <f t="shared" si="55"/>
        <v>56.473964616354692</v>
      </c>
    </row>
    <row r="2221" spans="1:8" x14ac:dyDescent="0.25">
      <c r="A2221" s="18"/>
      <c r="B2221" s="5">
        <f>DATE(YEAR(siječanj!B2221),MONTH(siječanj!B2221)+2,DAY(siječanj!B2221))</f>
        <v>45375</v>
      </c>
      <c r="C2221" s="8">
        <v>23.1041666666667</v>
      </c>
      <c r="D2221">
        <v>0.96560690296829765</v>
      </c>
      <c r="E2221" s="6">
        <v>56.814146501057174</v>
      </c>
      <c r="F2221" s="9">
        <v>78.588239611390279</v>
      </c>
      <c r="G2221" s="9">
        <v>197.6854267684393</v>
      </c>
      <c r="H2221" s="9">
        <f t="shared" si="55"/>
        <v>54.860132047672963</v>
      </c>
    </row>
    <row r="2222" spans="1:8" x14ac:dyDescent="0.25">
      <c r="A2222" s="18"/>
      <c r="B2222" s="5">
        <f>DATE(YEAR(siječanj!B2222),MONTH(siječanj!B2222)+2,DAY(siječanj!B2222))</f>
        <v>45375</v>
      </c>
      <c r="C2222" s="8">
        <v>23.1145833333333</v>
      </c>
      <c r="D2222">
        <v>0.96560690296829765</v>
      </c>
      <c r="E2222" s="6">
        <v>56.614074823591693</v>
      </c>
      <c r="F2222" s="9">
        <v>78.312194863174909</v>
      </c>
      <c r="G2222" s="9">
        <v>197.55897388730284</v>
      </c>
      <c r="H2222" s="9">
        <f t="shared" si="55"/>
        <v>54.666941454823849</v>
      </c>
    </row>
    <row r="2223" spans="1:8" x14ac:dyDescent="0.25">
      <c r="A2223" s="18"/>
      <c r="B2223" s="5">
        <f>DATE(YEAR(siječanj!B2223),MONTH(siječanj!B2223)+2,DAY(siječanj!B2223))</f>
        <v>45375</v>
      </c>
      <c r="C2223" s="8">
        <v>23.125</v>
      </c>
      <c r="D2223">
        <v>0.96560690296829765</v>
      </c>
      <c r="E2223" s="6">
        <v>56.427490116853363</v>
      </c>
      <c r="F2223" s="9">
        <v>77.837150338603067</v>
      </c>
      <c r="G2223" s="9">
        <v>197.62195916179331</v>
      </c>
      <c r="H2223" s="9">
        <f t="shared" si="55"/>
        <v>54.486773974008997</v>
      </c>
    </row>
    <row r="2224" spans="1:8" x14ac:dyDescent="0.25">
      <c r="A2224" s="18"/>
      <c r="B2224" s="5">
        <f>DATE(YEAR(siječanj!B2224),MONTH(siječanj!B2224)+2,DAY(siječanj!B2224))</f>
        <v>45375</v>
      </c>
      <c r="C2224" s="8">
        <v>23.1354166666667</v>
      </c>
      <c r="D2224">
        <v>0.96560690296829765</v>
      </c>
      <c r="E2224" s="6">
        <v>55.954100104871088</v>
      </c>
      <c r="F2224" s="9">
        <v>77.68902802464882</v>
      </c>
      <c r="G2224" s="9">
        <v>197.53588338614611</v>
      </c>
      <c r="H2224" s="9">
        <f t="shared" si="55"/>
        <v>54.02966531064267</v>
      </c>
    </row>
    <row r="2225" spans="1:8" x14ac:dyDescent="0.25">
      <c r="A2225" s="18"/>
      <c r="B2225" s="5">
        <f>DATE(YEAR(siječanj!B2225),MONTH(siječanj!B2225)+2,DAY(siječanj!B2225))</f>
        <v>45375</v>
      </c>
      <c r="C2225" s="8">
        <v>23.1458333333333</v>
      </c>
      <c r="D2225">
        <v>0.96560690296829765</v>
      </c>
      <c r="E2225" s="6">
        <v>56.047779714724193</v>
      </c>
      <c r="F2225" s="9">
        <v>77.330351897213319</v>
      </c>
      <c r="G2225" s="9">
        <v>197.47820066323098</v>
      </c>
      <c r="H2225" s="9">
        <f t="shared" si="55"/>
        <v>54.120122988584207</v>
      </c>
    </row>
    <row r="2226" spans="1:8" x14ac:dyDescent="0.25">
      <c r="A2226" s="18"/>
      <c r="B2226" s="5">
        <f>DATE(YEAR(siječanj!B2226),MONTH(siječanj!B2226)+2,DAY(siječanj!B2226))</f>
        <v>45375</v>
      </c>
      <c r="C2226" s="8">
        <v>23.15625</v>
      </c>
      <c r="D2226">
        <v>0.96560690296829765</v>
      </c>
      <c r="E2226" s="6">
        <v>55.604303049009481</v>
      </c>
      <c r="F2226" s="9">
        <v>77.01249124434959</v>
      </c>
      <c r="G2226" s="9">
        <v>197.48604036199984</v>
      </c>
      <c r="H2226" s="9">
        <f t="shared" si="55"/>
        <v>53.691898858864718</v>
      </c>
    </row>
    <row r="2227" spans="1:8" x14ac:dyDescent="0.25">
      <c r="A2227" s="18"/>
      <c r="B2227" s="5">
        <f>DATE(YEAR(siječanj!B2227),MONTH(siječanj!B2227)+2,DAY(siječanj!B2227))</f>
        <v>45375</v>
      </c>
      <c r="C2227" s="8">
        <v>23.1666666666667</v>
      </c>
      <c r="D2227">
        <v>0.96560690296829765</v>
      </c>
      <c r="E2227" s="6">
        <v>55.038104507916607</v>
      </c>
      <c r="F2227" s="9">
        <v>76.992770570454113</v>
      </c>
      <c r="G2227" s="9">
        <v>199.51291836127379</v>
      </c>
      <c r="H2227" s="9">
        <f t="shared" si="55"/>
        <v>53.14517363913486</v>
      </c>
    </row>
    <row r="2228" spans="1:8" x14ac:dyDescent="0.25">
      <c r="A2228" s="18"/>
      <c r="B2228" s="5">
        <f>DATE(YEAR(siječanj!B2228),MONTH(siječanj!B2228)+2,DAY(siječanj!B2228))</f>
        <v>45375</v>
      </c>
      <c r="C2228" s="8">
        <v>23.1770833333333</v>
      </c>
      <c r="D2228">
        <v>0.96560690296829765</v>
      </c>
      <c r="E2228" s="6">
        <v>55.722403466602124</v>
      </c>
      <c r="F2228" s="9">
        <v>76.931470902082438</v>
      </c>
      <c r="G2228" s="9">
        <v>200.96449268058072</v>
      </c>
      <c r="H2228" s="9">
        <f t="shared" si="55"/>
        <v>53.805937437335608</v>
      </c>
    </row>
    <row r="2229" spans="1:8" x14ac:dyDescent="0.25">
      <c r="A2229" s="18"/>
      <c r="B2229" s="5">
        <f>DATE(YEAR(siječanj!B2229),MONTH(siječanj!B2229)+2,DAY(siječanj!B2229))</f>
        <v>45375</v>
      </c>
      <c r="C2229" s="8">
        <v>23.1875</v>
      </c>
      <c r="D2229">
        <v>0.96560690296829765</v>
      </c>
      <c r="E2229" s="6">
        <v>56.767690503765465</v>
      </c>
      <c r="F2229" s="9">
        <v>76.954162733551243</v>
      </c>
      <c r="G2229" s="9">
        <v>206.18558095659233</v>
      </c>
      <c r="H2229" s="9">
        <f t="shared" si="55"/>
        <v>54.81527381600381</v>
      </c>
    </row>
    <row r="2230" spans="1:8" x14ac:dyDescent="0.25">
      <c r="A2230" s="18"/>
      <c r="B2230" s="5">
        <f>DATE(YEAR(siječanj!B2230),MONTH(siječanj!B2230)+2,DAY(siječanj!B2230))</f>
        <v>45375</v>
      </c>
      <c r="C2230" s="8">
        <v>23.1979166666667</v>
      </c>
      <c r="D2230">
        <v>0.96560690296829765</v>
      </c>
      <c r="E2230" s="6">
        <v>58.561089076316271</v>
      </c>
      <c r="F2230" s="9">
        <v>76.940668678954566</v>
      </c>
      <c r="G2230" s="9">
        <v>208.51236928759801</v>
      </c>
      <c r="H2230" s="9">
        <f t="shared" si="55"/>
        <v>56.54699185743236</v>
      </c>
    </row>
    <row r="2231" spans="1:8" x14ac:dyDescent="0.25">
      <c r="A2231" s="18"/>
      <c r="B2231" s="5">
        <f>DATE(YEAR(siječanj!B2231),MONTH(siječanj!B2231)+2,DAY(siječanj!B2231))</f>
        <v>45375</v>
      </c>
      <c r="C2231" s="8">
        <v>23.2083333333333</v>
      </c>
      <c r="D2231">
        <v>0.96560690296829765</v>
      </c>
      <c r="E2231" s="6">
        <v>59.990332541535814</v>
      </c>
      <c r="F2231" s="9">
        <v>77.336170366843277</v>
      </c>
      <c r="G2231" s="9">
        <v>213.59099055442488</v>
      </c>
      <c r="H2231" s="9">
        <f t="shared" si="55"/>
        <v>57.927079213470684</v>
      </c>
    </row>
    <row r="2232" spans="1:8" x14ac:dyDescent="0.25">
      <c r="A2232" s="18"/>
      <c r="B2232" s="5">
        <f>DATE(YEAR(siječanj!B2232),MONTH(siječanj!B2232)+2,DAY(siječanj!B2232))</f>
        <v>45375</v>
      </c>
      <c r="C2232" s="8">
        <v>23.21875</v>
      </c>
      <c r="D2232">
        <v>0.96560690296829765</v>
      </c>
      <c r="E2232" s="6">
        <v>62.622354245088303</v>
      </c>
      <c r="F2232" s="9">
        <v>77.973145189088655</v>
      </c>
      <c r="G2232" s="9">
        <v>214.73529417331949</v>
      </c>
      <c r="H2232" s="9">
        <f t="shared" si="55"/>
        <v>60.468577539183343</v>
      </c>
    </row>
    <row r="2233" spans="1:8" x14ac:dyDescent="0.25">
      <c r="A2233" s="18"/>
      <c r="B2233" s="5">
        <f>DATE(YEAR(siječanj!B2233),MONTH(siječanj!B2233)+2,DAY(siječanj!B2233))</f>
        <v>45375</v>
      </c>
      <c r="C2233" s="8">
        <v>23.2291666666667</v>
      </c>
      <c r="D2233">
        <v>0.96560690296829765</v>
      </c>
      <c r="E2233" s="6">
        <v>64.840906240811904</v>
      </c>
      <c r="F2233" s="9">
        <v>78.659651876916968</v>
      </c>
      <c r="G2233" s="9">
        <v>215.29333186314969</v>
      </c>
      <c r="H2233" s="9">
        <f t="shared" si="55"/>
        <v>62.610826660848147</v>
      </c>
    </row>
    <row r="2234" spans="1:8" x14ac:dyDescent="0.25">
      <c r="A2234" s="18"/>
      <c r="B2234" s="5">
        <f>DATE(YEAR(siječanj!B2234),MONTH(siječanj!B2234)+2,DAY(siječanj!B2234))</f>
        <v>45375</v>
      </c>
      <c r="C2234" s="8">
        <v>23.2395833333333</v>
      </c>
      <c r="D2234">
        <v>0.96560690296829765</v>
      </c>
      <c r="E2234" s="6">
        <v>68.670891589362569</v>
      </c>
      <c r="F2234" s="9">
        <v>79.563603976575322</v>
      </c>
      <c r="G2234" s="9">
        <v>215.63420790571084</v>
      </c>
      <c r="H2234" s="9">
        <f t="shared" si="55"/>
        <v>66.309086951676107</v>
      </c>
    </row>
    <row r="2235" spans="1:8" x14ac:dyDescent="0.25">
      <c r="A2235" s="18"/>
      <c r="B2235" s="5">
        <f>DATE(YEAR(siječanj!B2235),MONTH(siječanj!B2235)+2,DAY(siječanj!B2235))</f>
        <v>45375</v>
      </c>
      <c r="C2235" s="8">
        <v>23.25</v>
      </c>
      <c r="D2235">
        <v>0.96560690296829765</v>
      </c>
      <c r="E2235" s="6">
        <v>73.286822347858262</v>
      </c>
      <c r="F2235" s="9">
        <v>81.290095292811458</v>
      </c>
      <c r="G2235" s="9">
        <v>215.65325722392743</v>
      </c>
      <c r="H2235" s="9">
        <f t="shared" si="55"/>
        <v>70.766261555703238</v>
      </c>
    </row>
    <row r="2236" spans="1:8" x14ac:dyDescent="0.25">
      <c r="A2236" s="18"/>
      <c r="B2236" s="5">
        <f>DATE(YEAR(siječanj!B2236),MONTH(siječanj!B2236)+2,DAY(siječanj!B2236))</f>
        <v>45375</v>
      </c>
      <c r="C2236" s="8">
        <v>23.2604166666667</v>
      </c>
      <c r="D2236">
        <v>0.96560690296829765</v>
      </c>
      <c r="E2236" s="6">
        <v>76.837373074370873</v>
      </c>
      <c r="F2236" s="9">
        <v>82.475922456321484</v>
      </c>
      <c r="G2236" s="9">
        <v>215.21151311908577</v>
      </c>
      <c r="H2236" s="9">
        <f t="shared" si="55"/>
        <v>74.194697846562917</v>
      </c>
    </row>
    <row r="2237" spans="1:8" x14ac:dyDescent="0.25">
      <c r="A2237" s="18"/>
      <c r="B2237" s="5">
        <f>DATE(YEAR(siječanj!B2237),MONTH(siječanj!B2237)+2,DAY(siječanj!B2237))</f>
        <v>45375</v>
      </c>
      <c r="C2237" s="8">
        <v>23.2708333333333</v>
      </c>
      <c r="D2237">
        <v>0.96560690296829765</v>
      </c>
      <c r="E2237" s="6">
        <v>82.6645071168426</v>
      </c>
      <c r="F2237" s="9">
        <v>84.782444981692038</v>
      </c>
      <c r="G2237" s="9">
        <v>210.16433600611632</v>
      </c>
      <c r="H2237" s="9">
        <f t="shared" si="55"/>
        <v>79.82141870249518</v>
      </c>
    </row>
    <row r="2238" spans="1:8" x14ac:dyDescent="0.25">
      <c r="A2238" s="18"/>
      <c r="B2238" s="5">
        <f>DATE(YEAR(siječanj!B2238),MONTH(siječanj!B2238)+2,DAY(siječanj!B2238))</f>
        <v>45375</v>
      </c>
      <c r="C2238" s="8">
        <v>23.28125</v>
      </c>
      <c r="D2238">
        <v>0.96560690296829765</v>
      </c>
      <c r="E2238" s="6">
        <v>87.814115740248766</v>
      </c>
      <c r="F2238" s="9">
        <v>86.944330566903119</v>
      </c>
      <c r="G2238" s="9">
        <v>163.3324451615542</v>
      </c>
      <c r="H2238" s="9">
        <f t="shared" si="55"/>
        <v>84.793916336841249</v>
      </c>
    </row>
    <row r="2239" spans="1:8" x14ac:dyDescent="0.25">
      <c r="A2239" s="18"/>
      <c r="B2239" s="5">
        <f>DATE(YEAR(siječanj!B2239),MONTH(siječanj!B2239)+2,DAY(siječanj!B2239))</f>
        <v>45375</v>
      </c>
      <c r="C2239" s="8">
        <v>23.2916666666667</v>
      </c>
      <c r="D2239">
        <v>0.96560690296829765</v>
      </c>
      <c r="E2239" s="6">
        <v>90.823099605895493</v>
      </c>
      <c r="F2239" s="9">
        <v>89.434781164900059</v>
      </c>
      <c r="G2239" s="9">
        <v>83.245776182368985</v>
      </c>
      <c r="H2239" s="9">
        <f t="shared" si="55"/>
        <v>87.699411928429967</v>
      </c>
    </row>
    <row r="2240" spans="1:8" x14ac:dyDescent="0.25">
      <c r="A2240" s="18"/>
      <c r="B2240" s="5">
        <f>DATE(YEAR(siječanj!B2240),MONTH(siječanj!B2240)+2,DAY(siječanj!B2240))</f>
        <v>45375</v>
      </c>
      <c r="C2240" s="8">
        <v>23.3020833333333</v>
      </c>
      <c r="D2240">
        <v>0.96560690296829765</v>
      </c>
      <c r="E2240" s="6">
        <v>94.32865369097577</v>
      </c>
      <c r="F2240" s="9">
        <v>89.94313787376413</v>
      </c>
      <c r="G2240" s="9">
        <v>22.688830218076397</v>
      </c>
      <c r="H2240" s="9">
        <f t="shared" si="55"/>
        <v>91.084399151712191</v>
      </c>
    </row>
    <row r="2241" spans="1:8" x14ac:dyDescent="0.25">
      <c r="A2241" s="18"/>
      <c r="B2241" s="5">
        <f>DATE(YEAR(siječanj!B2241),MONTH(siječanj!B2241)+2,DAY(siječanj!B2241))</f>
        <v>45375</v>
      </c>
      <c r="C2241" s="8">
        <v>23.3125</v>
      </c>
      <c r="D2241">
        <v>0.96560690296829765</v>
      </c>
      <c r="E2241" s="6">
        <v>103.34425955978323</v>
      </c>
      <c r="F2241" s="9">
        <v>91.041091869931009</v>
      </c>
      <c r="G2241" s="9">
        <v>5.5259092374236083</v>
      </c>
      <c r="H2241" s="9">
        <f t="shared" si="55"/>
        <v>99.789930413074174</v>
      </c>
    </row>
    <row r="2242" spans="1:8" x14ac:dyDescent="0.25">
      <c r="A2242" s="18"/>
      <c r="B2242" s="5">
        <f>DATE(YEAR(siječanj!B2242),MONTH(siječanj!B2242)+2,DAY(siječanj!B2242))</f>
        <v>45375</v>
      </c>
      <c r="C2242" s="8">
        <v>23.3229166666667</v>
      </c>
      <c r="D2242">
        <v>0.96560690296829765</v>
      </c>
      <c r="E2242" s="6">
        <v>110.78263480491826</v>
      </c>
      <c r="F2242" s="9">
        <v>93.167343473516524</v>
      </c>
      <c r="G2242" s="9">
        <v>2.3112914971895355</v>
      </c>
      <c r="H2242" s="9">
        <f t="shared" si="55"/>
        <v>106.97247689664506</v>
      </c>
    </row>
    <row r="2243" spans="1:8" x14ac:dyDescent="0.25">
      <c r="A2243" s="18"/>
      <c r="B2243" s="5">
        <f>DATE(YEAR(siječanj!B2243),MONTH(siječanj!B2243)+2,DAY(siječanj!B2243))</f>
        <v>45375</v>
      </c>
      <c r="C2243" s="8">
        <v>23.3333333333333</v>
      </c>
      <c r="D2243">
        <v>0.96560690296829765</v>
      </c>
      <c r="E2243" s="6">
        <v>116.04432215539953</v>
      </c>
      <c r="F2243" s="9">
        <v>95.963053948250192</v>
      </c>
      <c r="G2243" s="9">
        <v>1.1624643792102245</v>
      </c>
      <c r="H2243" s="9">
        <f t="shared" si="55"/>
        <v>112.05319852353074</v>
      </c>
    </row>
    <row r="2244" spans="1:8" x14ac:dyDescent="0.25">
      <c r="A2244" s="18"/>
      <c r="B2244" s="5">
        <f>DATE(YEAR(siječanj!B2244),MONTH(siječanj!B2244)+2,DAY(siječanj!B2244))</f>
        <v>45375</v>
      </c>
      <c r="C2244" s="8">
        <v>23.34375</v>
      </c>
      <c r="D2244">
        <v>0.96560690296829765</v>
      </c>
      <c r="E2244" s="6">
        <v>119.08593903117053</v>
      </c>
      <c r="F2244" s="9">
        <v>97.104411194005749</v>
      </c>
      <c r="G2244" s="9">
        <v>0.9195322942596712</v>
      </c>
      <c r="H2244" s="9">
        <f t="shared" ref="H2244:H2307" si="57">D2244*E2244</f>
        <v>114.99020477496009</v>
      </c>
    </row>
    <row r="2245" spans="1:8" x14ac:dyDescent="0.25">
      <c r="A2245" s="18"/>
      <c r="B2245" s="5">
        <f>DATE(YEAR(siječanj!B2245),MONTH(siječanj!B2245)+2,DAY(siječanj!B2245))</f>
        <v>45375</v>
      </c>
      <c r="C2245" s="8">
        <v>23.3541666666667</v>
      </c>
      <c r="D2245">
        <v>0.96560690296829765</v>
      </c>
      <c r="E2245" s="6">
        <v>124.09047920784251</v>
      </c>
      <c r="F2245" s="9">
        <v>98.22147094683821</v>
      </c>
      <c r="G2245" s="9">
        <v>0.90383714587518671</v>
      </c>
      <c r="H2245" s="9">
        <f t="shared" si="57"/>
        <v>119.82262331573673</v>
      </c>
    </row>
    <row r="2246" spans="1:8" x14ac:dyDescent="0.25">
      <c r="A2246" s="18"/>
      <c r="B2246" s="5">
        <f>DATE(YEAR(siječanj!B2246),MONTH(siječanj!B2246)+2,DAY(siječanj!B2246))</f>
        <v>45375</v>
      </c>
      <c r="C2246" s="8">
        <v>23.3645833333333</v>
      </c>
      <c r="D2246">
        <v>0.96560690296829765</v>
      </c>
      <c r="E2246" s="6">
        <v>128.92501772960392</v>
      </c>
      <c r="F2246" s="9">
        <v>100.07329959015865</v>
      </c>
      <c r="G2246" s="9">
        <v>0.89089959649729888</v>
      </c>
      <c r="H2246" s="9">
        <f t="shared" si="57"/>
        <v>124.49088708501571</v>
      </c>
    </row>
    <row r="2247" spans="1:8" x14ac:dyDescent="0.25">
      <c r="A2247" s="18"/>
      <c r="B2247" s="5">
        <f>DATE(YEAR(siječanj!B2247),MONTH(siječanj!B2247)+2,DAY(siječanj!B2247))</f>
        <v>45375</v>
      </c>
      <c r="C2247" s="8">
        <v>23.375</v>
      </c>
      <c r="D2247">
        <v>0.96560690296829765</v>
      </c>
      <c r="E2247" s="6">
        <v>129.57506173370567</v>
      </c>
      <c r="F2247" s="9">
        <v>102.03024958423815</v>
      </c>
      <c r="G2247" s="9">
        <v>0.83309315238218151</v>
      </c>
      <c r="H2247" s="9">
        <f t="shared" si="57"/>
        <v>125.11857406260951</v>
      </c>
    </row>
    <row r="2248" spans="1:8" x14ac:dyDescent="0.25">
      <c r="A2248" s="18"/>
      <c r="B2248" s="5">
        <f>DATE(YEAR(siječanj!B2248),MONTH(siječanj!B2248)+2,DAY(siječanj!B2248))</f>
        <v>45375</v>
      </c>
      <c r="C2248" s="8">
        <v>23.3854166666667</v>
      </c>
      <c r="D2248">
        <v>0.96560690296829765</v>
      </c>
      <c r="E2248" s="6">
        <v>133.95557405306761</v>
      </c>
      <c r="F2248" s="9">
        <v>103.07916436932109</v>
      </c>
      <c r="G2248" s="9">
        <v>0.82740183608602413</v>
      </c>
      <c r="H2248" s="9">
        <f t="shared" si="57"/>
        <v>129.34842699672308</v>
      </c>
    </row>
    <row r="2249" spans="1:8" x14ac:dyDescent="0.25">
      <c r="A2249" s="18"/>
      <c r="B2249" s="5">
        <f>DATE(YEAR(siječanj!B2249),MONTH(siječanj!B2249)+2,DAY(siječanj!B2249))</f>
        <v>45375</v>
      </c>
      <c r="C2249" s="8">
        <v>23.3958333333333</v>
      </c>
      <c r="D2249">
        <v>0.96560690296829765</v>
      </c>
      <c r="E2249" s="6">
        <v>138.49079484507325</v>
      </c>
      <c r="F2249" s="9">
        <v>104.28261548351371</v>
      </c>
      <c r="G2249" s="9">
        <v>0.82396673752278748</v>
      </c>
      <c r="H2249" s="9">
        <f t="shared" si="57"/>
        <v>133.72766749996907</v>
      </c>
    </row>
    <row r="2250" spans="1:8" x14ac:dyDescent="0.25">
      <c r="A2250" s="18"/>
      <c r="B2250" s="5">
        <f>DATE(YEAR(siječanj!B2250),MONTH(siječanj!B2250)+2,DAY(siječanj!B2250))</f>
        <v>45375</v>
      </c>
      <c r="C2250" s="8">
        <v>23.40625</v>
      </c>
      <c r="D2250">
        <v>0.96560690296829765</v>
      </c>
      <c r="E2250" s="6">
        <v>142.62293878964743</v>
      </c>
      <c r="F2250" s="9">
        <v>105.20998735670776</v>
      </c>
      <c r="G2250" s="9">
        <v>0.83162867287578257</v>
      </c>
      <c r="H2250" s="9">
        <f t="shared" si="57"/>
        <v>137.71769421690854</v>
      </c>
    </row>
    <row r="2251" spans="1:8" x14ac:dyDescent="0.25">
      <c r="A2251" s="18"/>
      <c r="B2251" s="5">
        <f>DATE(YEAR(siječanj!B2251),MONTH(siječanj!B2251)+2,DAY(siječanj!B2251))</f>
        <v>45375</v>
      </c>
      <c r="C2251" s="8">
        <v>23.4166666666667</v>
      </c>
      <c r="D2251">
        <v>0.96560690296829765</v>
      </c>
      <c r="E2251" s="6">
        <v>143.84707919926655</v>
      </c>
      <c r="F2251" s="9">
        <v>106.17352100586032</v>
      </c>
      <c r="G2251" s="9">
        <v>0.8479870419838611</v>
      </c>
      <c r="H2251" s="9">
        <f t="shared" si="57"/>
        <v>138.89973264663919</v>
      </c>
    </row>
    <row r="2252" spans="1:8" x14ac:dyDescent="0.25">
      <c r="A2252" s="18"/>
      <c r="B2252" s="5">
        <f>DATE(YEAR(siječanj!B2252),MONTH(siječanj!B2252)+2,DAY(siječanj!B2252))</f>
        <v>45375</v>
      </c>
      <c r="C2252" s="8">
        <v>23.4270833333333</v>
      </c>
      <c r="D2252">
        <v>0.96560690296829765</v>
      </c>
      <c r="E2252" s="6">
        <v>144.92146466892592</v>
      </c>
      <c r="F2252" s="9">
        <v>106.8445656092992</v>
      </c>
      <c r="G2252" s="9">
        <v>0.87608027924949317</v>
      </c>
      <c r="H2252" s="9">
        <f t="shared" si="57"/>
        <v>139.93716667259113</v>
      </c>
    </row>
    <row r="2253" spans="1:8" x14ac:dyDescent="0.25">
      <c r="A2253" s="18"/>
      <c r="B2253" s="5">
        <f>DATE(YEAR(siječanj!B2253),MONTH(siječanj!B2253)+2,DAY(siječanj!B2253))</f>
        <v>45375</v>
      </c>
      <c r="C2253" s="8">
        <v>23.4375</v>
      </c>
      <c r="D2253">
        <v>0.96560690296829765</v>
      </c>
      <c r="E2253" s="6">
        <v>148.8112836077099</v>
      </c>
      <c r="F2253" s="9">
        <v>107.15474253431117</v>
      </c>
      <c r="G2253" s="9">
        <v>0.90742456333205845</v>
      </c>
      <c r="H2253" s="9">
        <f t="shared" si="57"/>
        <v>143.69320269117776</v>
      </c>
    </row>
    <row r="2254" spans="1:8" x14ac:dyDescent="0.25">
      <c r="A2254" s="18"/>
      <c r="B2254" s="5">
        <f>DATE(YEAR(siječanj!B2254),MONTH(siječanj!B2254)+2,DAY(siječanj!B2254))</f>
        <v>45375</v>
      </c>
      <c r="C2254" s="8">
        <v>23.4479166666667</v>
      </c>
      <c r="D2254">
        <v>0.96560690296829765</v>
      </c>
      <c r="E2254" s="6">
        <v>150.81517430891634</v>
      </c>
      <c r="F2254" s="9">
        <v>107.84634404014682</v>
      </c>
      <c r="G2254" s="9">
        <v>0.91973379902490793</v>
      </c>
      <c r="H2254" s="9">
        <f t="shared" si="57"/>
        <v>145.62817338505667</v>
      </c>
    </row>
    <row r="2255" spans="1:8" x14ac:dyDescent="0.25">
      <c r="A2255" s="18"/>
      <c r="B2255" s="5">
        <f>DATE(YEAR(siječanj!B2255),MONTH(siječanj!B2255)+2,DAY(siječanj!B2255))</f>
        <v>45375</v>
      </c>
      <c r="C2255" s="8">
        <v>23.4583333333333</v>
      </c>
      <c r="D2255">
        <v>0.96560690296829765</v>
      </c>
      <c r="E2255" s="6">
        <v>149.29332136244815</v>
      </c>
      <c r="F2255" s="9">
        <v>108.38075521372133</v>
      </c>
      <c r="G2255" s="9">
        <v>0.92928384961890587</v>
      </c>
      <c r="H2255" s="9">
        <f t="shared" si="57"/>
        <v>144.15866167464435</v>
      </c>
    </row>
    <row r="2256" spans="1:8" x14ac:dyDescent="0.25">
      <c r="A2256" s="18"/>
      <c r="B2256" s="5">
        <f>DATE(YEAR(siječanj!B2256),MONTH(siječanj!B2256)+2,DAY(siječanj!B2256))</f>
        <v>45375</v>
      </c>
      <c r="C2256" s="8">
        <v>23.46875</v>
      </c>
      <c r="D2256">
        <v>0.96560690296829765</v>
      </c>
      <c r="E2256" s="6">
        <v>149.55109819756345</v>
      </c>
      <c r="F2256" s="9">
        <v>108.50380087612875</v>
      </c>
      <c r="G2256" s="9">
        <v>0.92936318225092129</v>
      </c>
      <c r="H2256" s="9">
        <f t="shared" si="57"/>
        <v>144.407572766057</v>
      </c>
    </row>
    <row r="2257" spans="1:8" x14ac:dyDescent="0.25">
      <c r="A2257" s="18"/>
      <c r="B2257" s="5">
        <f>DATE(YEAR(siječanj!B2257),MONTH(siječanj!B2257)+2,DAY(siječanj!B2257))</f>
        <v>45375</v>
      </c>
      <c r="C2257" s="8">
        <v>23.4791666666667</v>
      </c>
      <c r="D2257">
        <v>0.96560690296829765</v>
      </c>
      <c r="E2257" s="6">
        <v>151.73968954851762</v>
      </c>
      <c r="F2257" s="9">
        <v>108.91786667946369</v>
      </c>
      <c r="G2257" s="9">
        <v>0.96163724361990821</v>
      </c>
      <c r="H2257" s="9">
        <f t="shared" si="57"/>
        <v>146.52089168231507</v>
      </c>
    </row>
    <row r="2258" spans="1:8" x14ac:dyDescent="0.25">
      <c r="A2258" s="18"/>
      <c r="B2258" s="5">
        <f>DATE(YEAR(siječanj!B2258),MONTH(siječanj!B2258)+2,DAY(siječanj!B2258))</f>
        <v>45375</v>
      </c>
      <c r="C2258" s="8">
        <v>23.4895833333333</v>
      </c>
      <c r="D2258">
        <v>0.96560690296829765</v>
      </c>
      <c r="E2258" s="6">
        <v>149.38258151853412</v>
      </c>
      <c r="F2258" s="9">
        <v>109.0209795945983</v>
      </c>
      <c r="G2258" s="9">
        <v>0.97766558845844409</v>
      </c>
      <c r="H2258" s="9">
        <f t="shared" si="57"/>
        <v>144.24485189752099</v>
      </c>
    </row>
    <row r="2259" spans="1:8" x14ac:dyDescent="0.25">
      <c r="A2259" s="18"/>
      <c r="B2259" s="5">
        <f>DATE(YEAR(siječanj!B2259),MONTH(siječanj!B2259)+2,DAY(siječanj!B2259))</f>
        <v>45375</v>
      </c>
      <c r="C2259" s="8">
        <v>23.5</v>
      </c>
      <c r="D2259">
        <v>0.96560690296829765</v>
      </c>
      <c r="E2259" s="6">
        <v>145.80548844939665</v>
      </c>
      <c r="F2259" s="9">
        <v>108.37453994269751</v>
      </c>
      <c r="G2259" s="9">
        <v>0.97562039604704309</v>
      </c>
      <c r="H2259" s="9">
        <f t="shared" si="57"/>
        <v>140.7907861374018</v>
      </c>
    </row>
    <row r="2260" spans="1:8" x14ac:dyDescent="0.25">
      <c r="A2260" s="18"/>
      <c r="B2260" s="5">
        <f>DATE(YEAR(siječanj!B2260),MONTH(siječanj!B2260)+2,DAY(siječanj!B2260))</f>
        <v>45375</v>
      </c>
      <c r="C2260" s="8">
        <v>23.5104166666667</v>
      </c>
      <c r="D2260">
        <v>0.96560690296829765</v>
      </c>
      <c r="E2260" s="6">
        <v>136.53836491388617</v>
      </c>
      <c r="F2260" s="9">
        <v>107.45397773131596</v>
      </c>
      <c r="G2260" s="9">
        <v>0.96428536323407554</v>
      </c>
      <c r="H2260" s="9">
        <f t="shared" si="57"/>
        <v>131.84238768085291</v>
      </c>
    </row>
    <row r="2261" spans="1:8" x14ac:dyDescent="0.25">
      <c r="A2261" s="18"/>
      <c r="B2261" s="5">
        <f>DATE(YEAR(siječanj!B2261),MONTH(siječanj!B2261)+2,DAY(siječanj!B2261))</f>
        <v>45375</v>
      </c>
      <c r="C2261" s="8">
        <v>23.5208333333333</v>
      </c>
      <c r="D2261">
        <v>0.96560690296829765</v>
      </c>
      <c r="E2261" s="6">
        <v>132.91361564797236</v>
      </c>
      <c r="F2261" s="9">
        <v>106.92128104318002</v>
      </c>
      <c r="G2261" s="9">
        <v>0.89557386941167971</v>
      </c>
      <c r="H2261" s="9">
        <f t="shared" si="57"/>
        <v>128.34230476815725</v>
      </c>
    </row>
    <row r="2262" spans="1:8" x14ac:dyDescent="0.25">
      <c r="A2262" s="18"/>
      <c r="B2262" s="5">
        <f>DATE(YEAR(siječanj!B2262),MONTH(siječanj!B2262)+2,DAY(siječanj!B2262))</f>
        <v>45375</v>
      </c>
      <c r="C2262" s="8">
        <v>23.53125</v>
      </c>
      <c r="D2262">
        <v>0.96560690296829765</v>
      </c>
      <c r="E2262" s="6">
        <v>131.39728480159593</v>
      </c>
      <c r="F2262" s="9">
        <v>106.30699155203192</v>
      </c>
      <c r="G2262" s="9">
        <v>0.86426925064443294</v>
      </c>
      <c r="H2262" s="9">
        <f t="shared" si="57"/>
        <v>126.87812523571242</v>
      </c>
    </row>
    <row r="2263" spans="1:8" x14ac:dyDescent="0.25">
      <c r="A2263" s="18"/>
      <c r="B2263" s="5">
        <f>DATE(YEAR(siječanj!B2263),MONTH(siječanj!B2263)+2,DAY(siječanj!B2263))</f>
        <v>45375</v>
      </c>
      <c r="C2263" s="8">
        <v>23.5416666666667</v>
      </c>
      <c r="D2263">
        <v>0.96560690296829765</v>
      </c>
      <c r="E2263" s="6">
        <v>126.47309492572275</v>
      </c>
      <c r="F2263" s="9">
        <v>105.44039596277646</v>
      </c>
      <c r="G2263" s="9">
        <v>0.80959326830597123</v>
      </c>
      <c r="H2263" s="9">
        <f t="shared" si="57"/>
        <v>122.12329350004266</v>
      </c>
    </row>
    <row r="2264" spans="1:8" x14ac:dyDescent="0.25">
      <c r="A2264" s="18"/>
      <c r="B2264" s="5">
        <f>DATE(YEAR(siječanj!B2264),MONTH(siječanj!B2264)+2,DAY(siječanj!B2264))</f>
        <v>45375</v>
      </c>
      <c r="C2264" s="8">
        <v>23.5520833333333</v>
      </c>
      <c r="D2264">
        <v>0.96560690296829765</v>
      </c>
      <c r="E2264" s="6">
        <v>121.29104839851246</v>
      </c>
      <c r="F2264" s="9">
        <v>104.35082289663946</v>
      </c>
      <c r="G2264" s="9">
        <v>0.76520195645377787</v>
      </c>
      <c r="H2264" s="9">
        <f t="shared" si="57"/>
        <v>117.11947360186551</v>
      </c>
    </row>
    <row r="2265" spans="1:8" x14ac:dyDescent="0.25">
      <c r="A2265" s="18"/>
      <c r="B2265" s="5">
        <f>DATE(YEAR(siječanj!B2265),MONTH(siječanj!B2265)+2,DAY(siječanj!B2265))</f>
        <v>45375</v>
      </c>
      <c r="C2265" s="8">
        <v>23.5625</v>
      </c>
      <c r="D2265">
        <v>0.96560690296829765</v>
      </c>
      <c r="E2265" s="6">
        <v>116.93195934433496</v>
      </c>
      <c r="F2265" s="9">
        <v>103.82937165218584</v>
      </c>
      <c r="G2265" s="9">
        <v>0.76780089019634357</v>
      </c>
      <c r="H2265" s="9">
        <f t="shared" si="57"/>
        <v>112.91030712049817</v>
      </c>
    </row>
    <row r="2266" spans="1:8" x14ac:dyDescent="0.25">
      <c r="A2266" s="18"/>
      <c r="B2266" s="5">
        <f>DATE(YEAR(siječanj!B2266),MONTH(siječanj!B2266)+2,DAY(siječanj!B2266))</f>
        <v>45375</v>
      </c>
      <c r="C2266" s="8">
        <v>23.5729166666667</v>
      </c>
      <c r="D2266">
        <v>0.96560690296829765</v>
      </c>
      <c r="E2266" s="6">
        <v>115.2228723221134</v>
      </c>
      <c r="F2266" s="9">
        <v>103.4537343929637</v>
      </c>
      <c r="G2266" s="9">
        <v>0.77907721658142681</v>
      </c>
      <c r="H2266" s="9">
        <f t="shared" si="57"/>
        <v>111.2600008940675</v>
      </c>
    </row>
    <row r="2267" spans="1:8" x14ac:dyDescent="0.25">
      <c r="A2267" s="18"/>
      <c r="B2267" s="5">
        <f>DATE(YEAR(siječanj!B2267),MONTH(siječanj!B2267)+2,DAY(siječanj!B2267))</f>
        <v>45375</v>
      </c>
      <c r="C2267" s="8">
        <v>23.5833333333333</v>
      </c>
      <c r="D2267">
        <v>0.96560690296829765</v>
      </c>
      <c r="E2267" s="6">
        <v>112.4512313533947</v>
      </c>
      <c r="F2267" s="9">
        <v>102.6236121594973</v>
      </c>
      <c r="G2267" s="9">
        <v>0.79566723621446667</v>
      </c>
      <c r="H2267" s="9">
        <f t="shared" si="57"/>
        <v>108.583685242123</v>
      </c>
    </row>
    <row r="2268" spans="1:8" x14ac:dyDescent="0.25">
      <c r="A2268" s="18"/>
      <c r="B2268" s="5">
        <f>DATE(YEAR(siječanj!B2268),MONTH(siječanj!B2268)+2,DAY(siječanj!B2268))</f>
        <v>45375</v>
      </c>
      <c r="C2268" s="8">
        <v>23.59375</v>
      </c>
      <c r="D2268">
        <v>0.96560690296829765</v>
      </c>
      <c r="E2268" s="6">
        <v>113.23609481010973</v>
      </c>
      <c r="F2268" s="9">
        <v>102.34890655750283</v>
      </c>
      <c r="G2268" s="9">
        <v>0.77457112848667053</v>
      </c>
      <c r="H2268" s="9">
        <f t="shared" si="57"/>
        <v>109.34155481381458</v>
      </c>
    </row>
    <row r="2269" spans="1:8" x14ac:dyDescent="0.25">
      <c r="A2269" s="18"/>
      <c r="B2269" s="5">
        <f>DATE(YEAR(siječanj!B2269),MONTH(siječanj!B2269)+2,DAY(siječanj!B2269))</f>
        <v>45375</v>
      </c>
      <c r="C2269" s="8">
        <v>23.6041666666667</v>
      </c>
      <c r="D2269">
        <v>0.96560690296829765</v>
      </c>
      <c r="E2269" s="6">
        <v>111.1932794126467</v>
      </c>
      <c r="F2269" s="9">
        <v>102.21003423244026</v>
      </c>
      <c r="G2269" s="9">
        <v>0.77478373990044447</v>
      </c>
      <c r="H2269" s="9">
        <f t="shared" si="57"/>
        <v>107.36899816453436</v>
      </c>
    </row>
    <row r="2270" spans="1:8" x14ac:dyDescent="0.25">
      <c r="A2270" s="18"/>
      <c r="B2270" s="5">
        <f>DATE(YEAR(siječanj!B2270),MONTH(siječanj!B2270)+2,DAY(siječanj!B2270))</f>
        <v>45375</v>
      </c>
      <c r="C2270" s="8">
        <v>23.6145833333333</v>
      </c>
      <c r="D2270">
        <v>0.96560690296829765</v>
      </c>
      <c r="E2270" s="6">
        <v>108.88354280304291</v>
      </c>
      <c r="F2270" s="9">
        <v>102.14103801465703</v>
      </c>
      <c r="G2270" s="9">
        <v>0.77775553641306927</v>
      </c>
      <c r="H2270" s="9">
        <f t="shared" si="57"/>
        <v>105.13870055026234</v>
      </c>
    </row>
    <row r="2271" spans="1:8" x14ac:dyDescent="0.25">
      <c r="A2271" s="18"/>
      <c r="B2271" s="5">
        <f>DATE(YEAR(siječanj!B2271),MONTH(siječanj!B2271)+2,DAY(siječanj!B2271))</f>
        <v>45375</v>
      </c>
      <c r="C2271" s="8">
        <v>23.625</v>
      </c>
      <c r="D2271">
        <v>0.96560690296829765</v>
      </c>
      <c r="E2271" s="6">
        <v>105.34433879004845</v>
      </c>
      <c r="F2271" s="9">
        <v>101.75216737270544</v>
      </c>
      <c r="G2271" s="9">
        <v>0.76147649993700617</v>
      </c>
      <c r="H2271" s="9">
        <f t="shared" si="57"/>
        <v>101.72122072430179</v>
      </c>
    </row>
    <row r="2272" spans="1:8" x14ac:dyDescent="0.25">
      <c r="A2272" s="18"/>
      <c r="B2272" s="5">
        <f>DATE(YEAR(siječanj!B2272),MONTH(siječanj!B2272)+2,DAY(siječanj!B2272))</f>
        <v>45375</v>
      </c>
      <c r="C2272" s="8">
        <v>23.6354166666667</v>
      </c>
      <c r="D2272">
        <v>0.96560690296829765</v>
      </c>
      <c r="E2272" s="6">
        <v>104.52592394396474</v>
      </c>
      <c r="F2272" s="9">
        <v>101.02124618453215</v>
      </c>
      <c r="G2272" s="9">
        <v>0.76674418049855941</v>
      </c>
      <c r="H2272" s="9">
        <f t="shared" si="57"/>
        <v>100.93095369943163</v>
      </c>
    </row>
    <row r="2273" spans="1:8" x14ac:dyDescent="0.25">
      <c r="A2273" s="18"/>
      <c r="B2273" s="5">
        <f>DATE(YEAR(siječanj!B2273),MONTH(siječanj!B2273)+2,DAY(siječanj!B2273))</f>
        <v>45375</v>
      </c>
      <c r="C2273" s="8">
        <v>23.6458333333333</v>
      </c>
      <c r="D2273">
        <v>0.96560690296829765</v>
      </c>
      <c r="E2273" s="6">
        <v>104.76603380325135</v>
      </c>
      <c r="F2273" s="9">
        <v>101.13703412735785</v>
      </c>
      <c r="G2273" s="9">
        <v>0.76296795201793177</v>
      </c>
      <c r="H2273" s="9">
        <f t="shared" si="57"/>
        <v>101.16280543702952</v>
      </c>
    </row>
    <row r="2274" spans="1:8" x14ac:dyDescent="0.25">
      <c r="A2274" s="18"/>
      <c r="B2274" s="5">
        <f>DATE(YEAR(siječanj!B2274),MONTH(siječanj!B2274)+2,DAY(siječanj!B2274))</f>
        <v>45375</v>
      </c>
      <c r="C2274" s="8">
        <v>23.65625</v>
      </c>
      <c r="D2274">
        <v>0.96560690296829765</v>
      </c>
      <c r="E2274" s="6">
        <v>104.07824263851214</v>
      </c>
      <c r="F2274" s="9">
        <v>101.02575573018933</v>
      </c>
      <c r="G2274" s="9">
        <v>0.76552880653743349</v>
      </c>
      <c r="H2274" s="9">
        <f t="shared" si="57"/>
        <v>100.49866954055673</v>
      </c>
    </row>
    <row r="2275" spans="1:8" x14ac:dyDescent="0.25">
      <c r="A2275" s="18"/>
      <c r="B2275" s="5">
        <f>DATE(YEAR(siječanj!B2275),MONTH(siječanj!B2275)+2,DAY(siječanj!B2275))</f>
        <v>45375</v>
      </c>
      <c r="C2275" s="8">
        <v>23.6666666666667</v>
      </c>
      <c r="D2275">
        <v>0.96560690296829765</v>
      </c>
      <c r="E2275" s="6">
        <v>102.8248116462332</v>
      </c>
      <c r="F2275" s="9">
        <v>100.78497718989851</v>
      </c>
      <c r="G2275" s="9">
        <v>0.74540848878246257</v>
      </c>
      <c r="H2275" s="9">
        <f t="shared" si="57"/>
        <v>99.288347922017792</v>
      </c>
    </row>
    <row r="2276" spans="1:8" x14ac:dyDescent="0.25">
      <c r="A2276" s="18"/>
      <c r="B2276" s="5">
        <f>DATE(YEAR(siječanj!B2276),MONTH(siječanj!B2276)+2,DAY(siječanj!B2276))</f>
        <v>45375</v>
      </c>
      <c r="C2276" s="8">
        <v>23.6770833333333</v>
      </c>
      <c r="D2276">
        <v>0.96560690296829765</v>
      </c>
      <c r="E2276" s="6">
        <v>102.12691732442046</v>
      </c>
      <c r="F2276" s="9">
        <v>100.70176367403572</v>
      </c>
      <c r="G2276" s="9">
        <v>0.72881053568608334</v>
      </c>
      <c r="H2276" s="9">
        <f t="shared" si="57"/>
        <v>98.614456347333018</v>
      </c>
    </row>
    <row r="2277" spans="1:8" x14ac:dyDescent="0.25">
      <c r="A2277" s="18"/>
      <c r="B2277" s="5">
        <f>DATE(YEAR(siječanj!B2277),MONTH(siječanj!B2277)+2,DAY(siječanj!B2277))</f>
        <v>45375</v>
      </c>
      <c r="C2277" s="8">
        <v>23.6875</v>
      </c>
      <c r="D2277">
        <v>0.96560690296829765</v>
      </c>
      <c r="E2277" s="6">
        <v>102.98040203885947</v>
      </c>
      <c r="F2277" s="9">
        <v>100.77530388048613</v>
      </c>
      <c r="G2277" s="9">
        <v>0.70400801255408152</v>
      </c>
      <c r="H2277" s="9">
        <f t="shared" si="57"/>
        <v>99.43858707917326</v>
      </c>
    </row>
    <row r="2278" spans="1:8" x14ac:dyDescent="0.25">
      <c r="A2278" s="18"/>
      <c r="B2278" s="5">
        <f>DATE(YEAR(siječanj!B2278),MONTH(siječanj!B2278)+2,DAY(siječanj!B2278))</f>
        <v>45375</v>
      </c>
      <c r="C2278" s="8">
        <v>23.6979166666667</v>
      </c>
      <c r="D2278">
        <v>0.96560690296829765</v>
      </c>
      <c r="E2278" s="6">
        <v>102.83800398670921</v>
      </c>
      <c r="F2278" s="9">
        <v>101.10677444985227</v>
      </c>
      <c r="G2278" s="9">
        <v>0.72253691939198028</v>
      </c>
      <c r="H2278" s="9">
        <f t="shared" si="57"/>
        <v>99.301086537047723</v>
      </c>
    </row>
    <row r="2279" spans="1:8" x14ac:dyDescent="0.25">
      <c r="A2279" s="18"/>
      <c r="B2279" s="5">
        <f>DATE(YEAR(siječanj!B2279),MONTH(siječanj!B2279)+2,DAY(siječanj!B2279))</f>
        <v>45375</v>
      </c>
      <c r="C2279" s="8">
        <v>23.7083333333333</v>
      </c>
      <c r="D2279">
        <v>0.96560690296829765</v>
      </c>
      <c r="E2279" s="6">
        <v>105.80841592409236</v>
      </c>
      <c r="F2279" s="9">
        <v>101.54043275130317</v>
      </c>
      <c r="G2279" s="9">
        <v>0.76784055651235128</v>
      </c>
      <c r="H2279" s="9">
        <f t="shared" si="57"/>
        <v>102.16933680844433</v>
      </c>
    </row>
    <row r="2280" spans="1:8" x14ac:dyDescent="0.25">
      <c r="A2280" s="18"/>
      <c r="B2280" s="5">
        <f>DATE(YEAR(siječanj!B2280),MONTH(siječanj!B2280)+2,DAY(siječanj!B2280))</f>
        <v>45375</v>
      </c>
      <c r="C2280" s="8">
        <v>23.71875</v>
      </c>
      <c r="D2280">
        <v>0.96560690296829765</v>
      </c>
      <c r="E2280" s="6">
        <v>110.93059141642205</v>
      </c>
      <c r="F2280" s="9">
        <v>102.37500082081276</v>
      </c>
      <c r="G2280" s="9">
        <v>0.85901426382436041</v>
      </c>
      <c r="H2280" s="9">
        <f t="shared" si="57"/>
        <v>107.11534482205292</v>
      </c>
    </row>
    <row r="2281" spans="1:8" x14ac:dyDescent="0.25">
      <c r="A2281" s="18"/>
      <c r="B2281" s="5">
        <f>DATE(YEAR(siječanj!B2281),MONTH(siječanj!B2281)+2,DAY(siječanj!B2281))</f>
        <v>45375</v>
      </c>
      <c r="C2281" s="8">
        <v>23.7291666666667</v>
      </c>
      <c r="D2281">
        <v>0.96560690296829765</v>
      </c>
      <c r="E2281" s="6">
        <v>114.2365931221718</v>
      </c>
      <c r="F2281" s="9">
        <v>102.90415296485004</v>
      </c>
      <c r="G2281" s="9">
        <v>1.1596115816456225</v>
      </c>
      <c r="H2281" s="9">
        <f t="shared" si="57"/>
        <v>110.30764289034984</v>
      </c>
    </row>
    <row r="2282" spans="1:8" x14ac:dyDescent="0.25">
      <c r="A2282" s="18"/>
      <c r="B2282" s="5">
        <f>DATE(YEAR(siječanj!B2282),MONTH(siječanj!B2282)+2,DAY(siječanj!B2282))</f>
        <v>45375</v>
      </c>
      <c r="C2282" s="8">
        <v>23.7395833333333</v>
      </c>
      <c r="D2282">
        <v>0.96560690296829765</v>
      </c>
      <c r="E2282" s="6">
        <v>120.18526362131891</v>
      </c>
      <c r="F2282" s="9">
        <v>104.00972391322958</v>
      </c>
      <c r="G2282" s="9">
        <v>5.1949719861607662</v>
      </c>
      <c r="H2282" s="9">
        <f t="shared" si="57"/>
        <v>116.05172018781016</v>
      </c>
    </row>
    <row r="2283" spans="1:8" x14ac:dyDescent="0.25">
      <c r="A2283" s="18"/>
      <c r="B2283" s="5">
        <f>DATE(YEAR(siječanj!B2283),MONTH(siječanj!B2283)+2,DAY(siječanj!B2283))</f>
        <v>45375</v>
      </c>
      <c r="C2283" s="8">
        <v>23.75</v>
      </c>
      <c r="D2283">
        <v>0.96560690296829765</v>
      </c>
      <c r="E2283" s="6">
        <v>125.11258406678365</v>
      </c>
      <c r="F2283" s="9">
        <v>105.75341483430101</v>
      </c>
      <c r="G2283" s="9">
        <v>34.700432727340385</v>
      </c>
      <c r="H2283" s="9">
        <f t="shared" si="57"/>
        <v>120.80957482308774</v>
      </c>
    </row>
    <row r="2284" spans="1:8" x14ac:dyDescent="0.25">
      <c r="A2284" s="18"/>
      <c r="B2284" s="5">
        <f>DATE(YEAR(siječanj!B2284),MONTH(siječanj!B2284)+2,DAY(siječanj!B2284))</f>
        <v>45375</v>
      </c>
      <c r="C2284" s="8">
        <v>23.7604166666667</v>
      </c>
      <c r="D2284">
        <v>0.96560690296829765</v>
      </c>
      <c r="E2284" s="6">
        <v>129.50244769411671</v>
      </c>
      <c r="F2284" s="9">
        <v>107.71971172556773</v>
      </c>
      <c r="G2284" s="9">
        <v>101.83095657276465</v>
      </c>
      <c r="H2284" s="9">
        <f t="shared" si="57"/>
        <v>125.04845744472999</v>
      </c>
    </row>
    <row r="2285" spans="1:8" x14ac:dyDescent="0.25">
      <c r="A2285" s="18"/>
      <c r="B2285" s="5">
        <f>DATE(YEAR(siječanj!B2285),MONTH(siječanj!B2285)+2,DAY(siječanj!B2285))</f>
        <v>45375</v>
      </c>
      <c r="C2285" s="8">
        <v>23.7708333333333</v>
      </c>
      <c r="D2285">
        <v>0.96560690296829765</v>
      </c>
      <c r="E2285" s="6">
        <v>139.0677804007457</v>
      </c>
      <c r="F2285" s="9">
        <v>109.85959362277742</v>
      </c>
      <c r="G2285" s="9">
        <v>171.13790815413202</v>
      </c>
      <c r="H2285" s="9">
        <f t="shared" si="57"/>
        <v>134.28480873543938</v>
      </c>
    </row>
    <row r="2286" spans="1:8" x14ac:dyDescent="0.25">
      <c r="A2286" s="18"/>
      <c r="B2286" s="5">
        <f>DATE(YEAR(siječanj!B2286),MONTH(siječanj!B2286)+2,DAY(siječanj!B2286))</f>
        <v>45375</v>
      </c>
      <c r="C2286" s="8">
        <v>23.78125</v>
      </c>
      <c r="D2286">
        <v>0.96560690296829765</v>
      </c>
      <c r="E2286" s="6">
        <v>144.40954214409825</v>
      </c>
      <c r="F2286" s="9">
        <v>110.98350189033231</v>
      </c>
      <c r="G2286" s="9">
        <v>215.14141004295726</v>
      </c>
      <c r="H2286" s="9">
        <f t="shared" si="57"/>
        <v>139.44285074883257</v>
      </c>
    </row>
    <row r="2287" spans="1:8" x14ac:dyDescent="0.25">
      <c r="A2287" s="18"/>
      <c r="B2287" s="5">
        <f>DATE(YEAR(siječanj!B2287),MONTH(siječanj!B2287)+2,DAY(siječanj!B2287))</f>
        <v>45375</v>
      </c>
      <c r="C2287" s="8">
        <v>23.7916666666667</v>
      </c>
      <c r="D2287">
        <v>0.96560690296829765</v>
      </c>
      <c r="E2287" s="6">
        <v>150.37902694021838</v>
      </c>
      <c r="F2287" s="9">
        <v>111.0076427571514</v>
      </c>
      <c r="G2287" s="9">
        <v>220.7429771337786</v>
      </c>
      <c r="H2287" s="9">
        <f t="shared" si="57"/>
        <v>145.20702647513048</v>
      </c>
    </row>
    <row r="2288" spans="1:8" x14ac:dyDescent="0.25">
      <c r="A2288" s="18"/>
      <c r="B2288" s="5">
        <f>DATE(YEAR(siječanj!B2288),MONTH(siječanj!B2288)+2,DAY(siječanj!B2288))</f>
        <v>45375</v>
      </c>
      <c r="C2288" s="8">
        <v>23.8020833333333</v>
      </c>
      <c r="D2288">
        <v>0.96560690296829765</v>
      </c>
      <c r="E2288" s="6">
        <v>157.41037098608965</v>
      </c>
      <c r="F2288" s="9">
        <v>110.83151135757672</v>
      </c>
      <c r="G2288" s="9">
        <v>221.69647645626031</v>
      </c>
      <c r="H2288" s="9">
        <f t="shared" si="57"/>
        <v>151.9965408229688</v>
      </c>
    </row>
    <row r="2289" spans="1:8" x14ac:dyDescent="0.25">
      <c r="A2289" s="18"/>
      <c r="B2289" s="5">
        <f>DATE(YEAR(siječanj!B2289),MONTH(siječanj!B2289)+2,DAY(siječanj!B2289))</f>
        <v>45375</v>
      </c>
      <c r="C2289" s="8">
        <v>23.8125</v>
      </c>
      <c r="D2289">
        <v>0.96560690296829765</v>
      </c>
      <c r="E2289" s="6">
        <v>155.55142654382098</v>
      </c>
      <c r="F2289" s="9">
        <v>110.58462087529217</v>
      </c>
      <c r="G2289" s="9">
        <v>222.17890717973594</v>
      </c>
      <c r="H2289" s="9">
        <f t="shared" si="57"/>
        <v>150.20153123727962</v>
      </c>
    </row>
    <row r="2290" spans="1:8" x14ac:dyDescent="0.25">
      <c r="A2290" s="18"/>
      <c r="B2290" s="5">
        <f>DATE(YEAR(siječanj!B2290),MONTH(siječanj!B2290)+2,DAY(siječanj!B2290))</f>
        <v>45375</v>
      </c>
      <c r="C2290" s="8">
        <v>23.8229166666667</v>
      </c>
      <c r="D2290">
        <v>0.96560690296829765</v>
      </c>
      <c r="E2290" s="6">
        <v>156.7188767428093</v>
      </c>
      <c r="F2290" s="9">
        <v>109.92344558787475</v>
      </c>
      <c r="G2290" s="9">
        <v>222.7270188340521</v>
      </c>
      <c r="H2290" s="9">
        <f t="shared" si="57"/>
        <v>151.32882920829445</v>
      </c>
    </row>
    <row r="2291" spans="1:8" x14ac:dyDescent="0.25">
      <c r="A2291" s="18"/>
      <c r="B2291" s="5">
        <f>DATE(YEAR(siječanj!B2291),MONTH(siječanj!B2291)+2,DAY(siječanj!B2291))</f>
        <v>45375</v>
      </c>
      <c r="C2291" s="8">
        <v>23.8333333333333</v>
      </c>
      <c r="D2291">
        <v>0.96560690296829765</v>
      </c>
      <c r="E2291" s="6">
        <v>156.76696552380051</v>
      </c>
      <c r="F2291" s="9">
        <v>108.90646016991366</v>
      </c>
      <c r="G2291" s="9">
        <v>222.65025507107532</v>
      </c>
      <c r="H2291" s="9">
        <f t="shared" si="57"/>
        <v>151.3752640671749</v>
      </c>
    </row>
    <row r="2292" spans="1:8" x14ac:dyDescent="0.25">
      <c r="A2292" s="18"/>
      <c r="B2292" s="5">
        <f>DATE(YEAR(siječanj!B2292),MONTH(siječanj!B2292)+2,DAY(siječanj!B2292))</f>
        <v>45375</v>
      </c>
      <c r="C2292" s="8">
        <v>23.84375</v>
      </c>
      <c r="D2292">
        <v>0.96560690296829765</v>
      </c>
      <c r="E2292" s="6">
        <v>154.89582595113657</v>
      </c>
      <c r="F2292" s="9">
        <v>107.70544236478807</v>
      </c>
      <c r="G2292" s="9">
        <v>223.26555179204749</v>
      </c>
      <c r="H2292" s="9">
        <f t="shared" si="57"/>
        <v>149.56847877939344</v>
      </c>
    </row>
    <row r="2293" spans="1:8" x14ac:dyDescent="0.25">
      <c r="A2293" s="18"/>
      <c r="B2293" s="5">
        <f>DATE(YEAR(siječanj!B2293),MONTH(siječanj!B2293)+2,DAY(siječanj!B2293))</f>
        <v>45375</v>
      </c>
      <c r="C2293" s="8">
        <v>23.8541666666667</v>
      </c>
      <c r="D2293">
        <v>0.96560690296829765</v>
      </c>
      <c r="E2293" s="6">
        <v>153.5986980408409</v>
      </c>
      <c r="F2293" s="9">
        <v>106.67307137370203</v>
      </c>
      <c r="G2293" s="9">
        <v>223.65057163401269</v>
      </c>
      <c r="H2293" s="9">
        <f t="shared" si="57"/>
        <v>148.3159631151791</v>
      </c>
    </row>
    <row r="2294" spans="1:8" x14ac:dyDescent="0.25">
      <c r="A2294" s="18"/>
      <c r="B2294" s="5">
        <f>DATE(YEAR(siječanj!B2294),MONTH(siječanj!B2294)+2,DAY(siječanj!B2294))</f>
        <v>45375</v>
      </c>
      <c r="C2294" s="8">
        <v>23.8645833333333</v>
      </c>
      <c r="D2294">
        <v>0.96560690296829765</v>
      </c>
      <c r="E2294" s="6">
        <v>150.3292817262768</v>
      </c>
      <c r="F2294" s="9">
        <v>105.17949125680673</v>
      </c>
      <c r="G2294" s="9">
        <v>223.7213330635129</v>
      </c>
      <c r="H2294" s="9">
        <f t="shared" si="57"/>
        <v>145.15899215315883</v>
      </c>
    </row>
    <row r="2295" spans="1:8" x14ac:dyDescent="0.25">
      <c r="A2295" s="18"/>
      <c r="B2295" s="5">
        <f>DATE(YEAR(siječanj!B2295),MONTH(siječanj!B2295)+2,DAY(siječanj!B2295))</f>
        <v>45375</v>
      </c>
      <c r="C2295" s="8">
        <v>23.875</v>
      </c>
      <c r="D2295">
        <v>0.96560690296829765</v>
      </c>
      <c r="E2295" s="6">
        <v>148.77139027755075</v>
      </c>
      <c r="F2295" s="9">
        <v>103.15741281578711</v>
      </c>
      <c r="G2295" s="9">
        <v>223.90351071923334</v>
      </c>
      <c r="H2295" s="9">
        <f t="shared" si="57"/>
        <v>143.65468141619368</v>
      </c>
    </row>
    <row r="2296" spans="1:8" x14ac:dyDescent="0.25">
      <c r="A2296" s="18"/>
      <c r="B2296" s="5">
        <f>DATE(YEAR(siječanj!B2296),MONTH(siječanj!B2296)+2,DAY(siječanj!B2296))</f>
        <v>45375</v>
      </c>
      <c r="C2296" s="8">
        <v>23.8854166666667</v>
      </c>
      <c r="D2296">
        <v>0.96560690296829765</v>
      </c>
      <c r="E2296" s="6">
        <v>154.78380831795974</v>
      </c>
      <c r="F2296" s="9">
        <v>101.44054194989305</v>
      </c>
      <c r="G2296" s="9">
        <v>224.0191363442346</v>
      </c>
      <c r="H2296" s="9">
        <f t="shared" si="57"/>
        <v>149.46031377954372</v>
      </c>
    </row>
    <row r="2297" spans="1:8" x14ac:dyDescent="0.25">
      <c r="A2297" s="18"/>
      <c r="B2297" s="5">
        <f>DATE(YEAR(siječanj!B2297),MONTH(siječanj!B2297)+2,DAY(siječanj!B2297))</f>
        <v>45375</v>
      </c>
      <c r="C2297" s="8">
        <v>23.8958333333333</v>
      </c>
      <c r="D2297">
        <v>0.96560690296829765</v>
      </c>
      <c r="E2297" s="6">
        <v>157.52965583699964</v>
      </c>
      <c r="F2297" s="9">
        <v>100.13087695465413</v>
      </c>
      <c r="G2297" s="9">
        <v>223.21409996000384</v>
      </c>
      <c r="H2297" s="9">
        <f t="shared" si="57"/>
        <v>152.11172309842703</v>
      </c>
    </row>
    <row r="2298" spans="1:8" x14ac:dyDescent="0.25">
      <c r="A2298" s="18"/>
      <c r="B2298" s="5">
        <f>DATE(YEAR(siječanj!B2298),MONTH(siječanj!B2298)+2,DAY(siječanj!B2298))</f>
        <v>45375</v>
      </c>
      <c r="C2298" s="8">
        <v>23.90625</v>
      </c>
      <c r="D2298">
        <v>0.96560690296829765</v>
      </c>
      <c r="E2298" s="6">
        <v>157.94865848416023</v>
      </c>
      <c r="F2298" s="9">
        <v>98.865051450630645</v>
      </c>
      <c r="G2298" s="9">
        <v>221.67315109336727</v>
      </c>
      <c r="H2298" s="9">
        <f t="shared" si="57"/>
        <v>152.51631494688729</v>
      </c>
    </row>
    <row r="2299" spans="1:8" x14ac:dyDescent="0.25">
      <c r="A2299" s="18"/>
      <c r="B2299" s="5">
        <f>DATE(YEAR(siječanj!B2299),MONTH(siječanj!B2299)+2,DAY(siječanj!B2299))</f>
        <v>45375</v>
      </c>
      <c r="C2299" s="8">
        <v>23.9166666666667</v>
      </c>
      <c r="D2299">
        <v>0.96560690296829765</v>
      </c>
      <c r="E2299" s="6">
        <v>150.452046958615</v>
      </c>
      <c r="F2299" s="9">
        <v>96.785776787880849</v>
      </c>
      <c r="G2299" s="9">
        <v>219.82736390136105</v>
      </c>
      <c r="H2299" s="9">
        <f t="shared" si="57"/>
        <v>145.27753510894911</v>
      </c>
    </row>
    <row r="2300" spans="1:8" x14ac:dyDescent="0.25">
      <c r="A2300" s="18"/>
      <c r="B2300" s="5">
        <f>DATE(YEAR(siječanj!B2300),MONTH(siječanj!B2300)+2,DAY(siječanj!B2300))</f>
        <v>45375</v>
      </c>
      <c r="C2300" s="8">
        <v>23.9270833333333</v>
      </c>
      <c r="D2300">
        <v>0.96560690296829765</v>
      </c>
      <c r="E2300" s="6">
        <v>141.02569203122081</v>
      </c>
      <c r="F2300" s="9">
        <v>95.303462143377743</v>
      </c>
      <c r="G2300" s="9">
        <v>217.60839802174073</v>
      </c>
      <c r="H2300" s="9">
        <f t="shared" si="57"/>
        <v>136.17538172122806</v>
      </c>
    </row>
    <row r="2301" spans="1:8" x14ac:dyDescent="0.25">
      <c r="A2301" s="18"/>
      <c r="B2301" s="5">
        <f>DATE(YEAR(siječanj!B2301),MONTH(siječanj!B2301)+2,DAY(siječanj!B2301))</f>
        <v>45375</v>
      </c>
      <c r="C2301" s="8">
        <v>23.9375</v>
      </c>
      <c r="D2301">
        <v>0.96560690296829765</v>
      </c>
      <c r="E2301" s="6">
        <v>131.90261805388371</v>
      </c>
      <c r="F2301" s="9">
        <v>93.543627932824563</v>
      </c>
      <c r="G2301" s="9">
        <v>216.48600289001493</v>
      </c>
      <c r="H2301" s="9">
        <f t="shared" si="57"/>
        <v>127.36607851242091</v>
      </c>
    </row>
    <row r="2302" spans="1:8" x14ac:dyDescent="0.25">
      <c r="A2302" s="18"/>
      <c r="B2302" s="5">
        <f>DATE(YEAR(siječanj!B2302),MONTH(siječanj!B2302)+2,DAY(siječanj!B2302))</f>
        <v>45375</v>
      </c>
      <c r="C2302" s="8">
        <v>23.9479166666667</v>
      </c>
      <c r="D2302">
        <v>0.96560690296829765</v>
      </c>
      <c r="E2302" s="6">
        <v>120.99675909073525</v>
      </c>
      <c r="F2302" s="9">
        <v>91.480527179989693</v>
      </c>
      <c r="G2302" s="9">
        <v>215.3535706462828</v>
      </c>
      <c r="H2302" s="9">
        <f t="shared" si="57"/>
        <v>116.83530581480608</v>
      </c>
    </row>
    <row r="2303" spans="1:8" x14ac:dyDescent="0.25">
      <c r="A2303" s="18"/>
      <c r="B2303" s="5">
        <f>DATE(YEAR(siječanj!B2303),MONTH(siječanj!B2303)+2,DAY(siječanj!B2303))</f>
        <v>45375</v>
      </c>
      <c r="C2303" s="8">
        <v>23.9583333333333</v>
      </c>
      <c r="D2303">
        <v>0.96560690296829765</v>
      </c>
      <c r="E2303" s="6">
        <v>110.32527997045061</v>
      </c>
      <c r="F2303" s="9">
        <v>89.111974854162568</v>
      </c>
      <c r="G2303" s="9">
        <v>210.57748401840357</v>
      </c>
      <c r="H2303" s="9">
        <f t="shared" si="57"/>
        <v>106.53085191137717</v>
      </c>
    </row>
    <row r="2304" spans="1:8" x14ac:dyDescent="0.25">
      <c r="A2304" s="18"/>
      <c r="B2304" s="5">
        <f>DATE(YEAR(siječanj!B2304),MONTH(siječanj!B2304)+2,DAY(siječanj!B2304))</f>
        <v>45375</v>
      </c>
      <c r="C2304" s="8">
        <v>23.96875</v>
      </c>
      <c r="D2304">
        <v>0.96560690296829765</v>
      </c>
      <c r="E2304" s="6">
        <v>100.70291512443784</v>
      </c>
      <c r="F2304" s="9">
        <v>86.80030045086167</v>
      </c>
      <c r="G2304" s="9">
        <v>209.35587716502786</v>
      </c>
      <c r="H2304" s="9">
        <f t="shared" si="57"/>
        <v>97.239429993187755</v>
      </c>
    </row>
    <row r="2305" spans="1:8" x14ac:dyDescent="0.25">
      <c r="A2305" s="18"/>
      <c r="B2305" s="5">
        <f>DATE(YEAR(siječanj!B2305),MONTH(siječanj!B2305)+2,DAY(siječanj!B2305))</f>
        <v>45375</v>
      </c>
      <c r="C2305" s="8">
        <v>23.9791666666667</v>
      </c>
      <c r="D2305">
        <v>0.96560690296829765</v>
      </c>
      <c r="E2305" s="6">
        <v>91.935990982992905</v>
      </c>
      <c r="F2305" s="9">
        <v>85.160983397549245</v>
      </c>
      <c r="G2305" s="9">
        <v>207.83640208620659</v>
      </c>
      <c r="H2305" s="9">
        <f t="shared" si="57"/>
        <v>88.774027524409121</v>
      </c>
    </row>
    <row r="2306" spans="1:8" ht="15.75" thickBot="1" x14ac:dyDescent="0.3">
      <c r="A2306" s="18"/>
      <c r="B2306" s="5">
        <f>DATE(YEAR(siječanj!B2306),MONTH(siječanj!B2306)+2,DAY(siječanj!B2306))</f>
        <v>45375</v>
      </c>
      <c r="C2306" s="8">
        <v>23.9895833333333</v>
      </c>
      <c r="D2306">
        <v>0.96560690296829765</v>
      </c>
      <c r="E2306" s="6">
        <v>84.806846445294326</v>
      </c>
      <c r="F2306" s="9">
        <v>83.645011949515677</v>
      </c>
      <c r="G2306" s="9">
        <v>207.14971240083088</v>
      </c>
      <c r="H2306" s="9">
        <f t="shared" si="57"/>
        <v>81.890076346548639</v>
      </c>
    </row>
    <row r="2307" spans="1:8" x14ac:dyDescent="0.25">
      <c r="A2307" s="13">
        <f t="shared" ref="A2307" si="58">A2211+1</f>
        <v>85</v>
      </c>
      <c r="B2307" s="5">
        <f>DATE(YEAR(siječanj!B2307),MONTH(siječanj!B2307)+2,DAY(siječanj!B2307))</f>
        <v>45376</v>
      </c>
      <c r="C2307" s="8">
        <v>24</v>
      </c>
      <c r="D2307">
        <v>0.9627181522127497</v>
      </c>
      <c r="E2307" s="6">
        <v>75.882822300705556</v>
      </c>
      <c r="F2307" s="9">
        <v>85.058891100475165</v>
      </c>
      <c r="G2307" s="9">
        <v>201.24578058807433</v>
      </c>
      <c r="H2307" s="9">
        <f t="shared" si="57"/>
        <v>73.053770470023693</v>
      </c>
    </row>
    <row r="2308" spans="1:8" x14ac:dyDescent="0.25">
      <c r="A2308" s="14"/>
      <c r="B2308" s="5">
        <f>DATE(YEAR(siječanj!B2308),MONTH(siječanj!B2308)+2,DAY(siječanj!B2308))</f>
        <v>45376</v>
      </c>
      <c r="C2308" s="8">
        <v>24.0104166666667</v>
      </c>
      <c r="D2308">
        <v>0.9627181522127497</v>
      </c>
      <c r="E2308" s="6">
        <v>70.306662977550928</v>
      </c>
      <c r="F2308" s="9">
        <v>83.512043873105455</v>
      </c>
      <c r="G2308" s="9">
        <v>199.41444714957231</v>
      </c>
      <c r="H2308" s="9">
        <f t="shared" ref="H2308:H2371" si="59">D2308*E2308</f>
        <v>67.685500669992365</v>
      </c>
    </row>
    <row r="2309" spans="1:8" x14ac:dyDescent="0.25">
      <c r="A2309" s="14"/>
      <c r="B2309" s="5">
        <f>DATE(YEAR(siječanj!B2309),MONTH(siječanj!B2309)+2,DAY(siječanj!B2309))</f>
        <v>45376</v>
      </c>
      <c r="C2309" s="8">
        <v>24.0208333333333</v>
      </c>
      <c r="D2309">
        <v>0.9627181522127497</v>
      </c>
      <c r="E2309" s="6">
        <v>66.04286759460237</v>
      </c>
      <c r="F2309" s="9">
        <v>82.203535097858463</v>
      </c>
      <c r="G2309" s="9">
        <v>198.22701903321089</v>
      </c>
      <c r="H2309" s="9">
        <f t="shared" si="59"/>
        <v>63.580667457506877</v>
      </c>
    </row>
    <row r="2310" spans="1:8" x14ac:dyDescent="0.25">
      <c r="A2310" s="14"/>
      <c r="B2310" s="5">
        <f>DATE(YEAR(siječanj!B2310),MONTH(siječanj!B2310)+2,DAY(siječanj!B2310))</f>
        <v>45376</v>
      </c>
      <c r="C2310" s="8">
        <v>24.03125</v>
      </c>
      <c r="D2310">
        <v>0.9627181522127497</v>
      </c>
      <c r="E2310" s="6">
        <v>62.608157796833311</v>
      </c>
      <c r="F2310" s="9">
        <v>81.175374038060838</v>
      </c>
      <c r="G2310" s="9">
        <v>197.55739730159507</v>
      </c>
      <c r="H2310" s="9">
        <f t="shared" si="59"/>
        <v>60.27400998761162</v>
      </c>
    </row>
    <row r="2311" spans="1:8" x14ac:dyDescent="0.25">
      <c r="A2311" s="14"/>
      <c r="B2311" s="5">
        <f>DATE(YEAR(siječanj!B2311),MONTH(siječanj!B2311)+2,DAY(siječanj!B2311))</f>
        <v>45376</v>
      </c>
      <c r="C2311" s="8">
        <v>24.0416666666667</v>
      </c>
      <c r="D2311">
        <v>0.9627181522127497</v>
      </c>
      <c r="E2311" s="6">
        <v>59.367040767160915</v>
      </c>
      <c r="F2311" s="9">
        <v>79.64536408700647</v>
      </c>
      <c r="G2311" s="9">
        <v>196.2120884614724</v>
      </c>
      <c r="H2311" s="9">
        <f t="shared" si="59"/>
        <v>57.153727789700142</v>
      </c>
    </row>
    <row r="2312" spans="1:8" x14ac:dyDescent="0.25">
      <c r="A2312" s="14"/>
      <c r="B2312" s="5">
        <f>DATE(YEAR(siječanj!B2312),MONTH(siječanj!B2312)+2,DAY(siječanj!B2312))</f>
        <v>45376</v>
      </c>
      <c r="C2312" s="8">
        <v>24.0520833333333</v>
      </c>
      <c r="D2312">
        <v>0.9627181522127497</v>
      </c>
      <c r="E2312" s="6">
        <v>57.750268595936831</v>
      </c>
      <c r="F2312" s="9">
        <v>79.031108471454615</v>
      </c>
      <c r="G2312" s="9">
        <v>195.98694341647692</v>
      </c>
      <c r="H2312" s="9">
        <f t="shared" si="59"/>
        <v>55.597231872470296</v>
      </c>
    </row>
    <row r="2313" spans="1:8" x14ac:dyDescent="0.25">
      <c r="A2313" s="14"/>
      <c r="B2313" s="5">
        <f>DATE(YEAR(siječanj!B2313),MONTH(siječanj!B2313)+2,DAY(siječanj!B2313))</f>
        <v>45376</v>
      </c>
      <c r="C2313" s="8">
        <v>24.0625</v>
      </c>
      <c r="D2313">
        <v>0.9627181522127497</v>
      </c>
      <c r="E2313" s="6">
        <v>55.796074824784689</v>
      </c>
      <c r="F2313" s="9">
        <v>78.525528994071877</v>
      </c>
      <c r="G2313" s="9">
        <v>195.90576861586138</v>
      </c>
      <c r="H2313" s="9">
        <f t="shared" si="59"/>
        <v>53.715894056041037</v>
      </c>
    </row>
    <row r="2314" spans="1:8" x14ac:dyDescent="0.25">
      <c r="A2314" s="14"/>
      <c r="B2314" s="5">
        <f>DATE(YEAR(siječanj!B2314),MONTH(siječanj!B2314)+2,DAY(siječanj!B2314))</f>
        <v>45376</v>
      </c>
      <c r="C2314" s="8">
        <v>24.0729166666667</v>
      </c>
      <c r="D2314">
        <v>0.9627181522127497</v>
      </c>
      <c r="E2314" s="6">
        <v>54.596302997475966</v>
      </c>
      <c r="F2314" s="9">
        <v>78.128921207739097</v>
      </c>
      <c r="G2314" s="9">
        <v>196.00460207702412</v>
      </c>
      <c r="H2314" s="9">
        <f t="shared" si="59"/>
        <v>52.560851939377471</v>
      </c>
    </row>
    <row r="2315" spans="1:8" x14ac:dyDescent="0.25">
      <c r="A2315" s="14"/>
      <c r="B2315" s="5">
        <f>DATE(YEAR(siječanj!B2315),MONTH(siječanj!B2315)+2,DAY(siječanj!B2315))</f>
        <v>45376</v>
      </c>
      <c r="C2315" s="8">
        <v>24.083333333333101</v>
      </c>
      <c r="D2315">
        <v>0.9627181522127497</v>
      </c>
      <c r="E2315" s="6">
        <v>53.48487294700881</v>
      </c>
      <c r="F2315" s="9">
        <v>77.665958215986109</v>
      </c>
      <c r="G2315" s="9">
        <v>195.65540050112659</v>
      </c>
      <c r="H2315" s="9">
        <f t="shared" si="59"/>
        <v>51.490858054878004</v>
      </c>
    </row>
    <row r="2316" spans="1:8" x14ac:dyDescent="0.25">
      <c r="A2316" s="14"/>
      <c r="B2316" s="5">
        <f>DATE(YEAR(siječanj!B2316),MONTH(siječanj!B2316)+2,DAY(siječanj!B2316))</f>
        <v>45376</v>
      </c>
      <c r="C2316" s="8">
        <v>24.093749999999702</v>
      </c>
      <c r="D2316">
        <v>0.9627181522127497</v>
      </c>
      <c r="E2316" s="6">
        <v>52.509732544254298</v>
      </c>
      <c r="F2316" s="9">
        <v>77.069415475801421</v>
      </c>
      <c r="G2316" s="9">
        <v>195.65984135930103</v>
      </c>
      <c r="H2316" s="9">
        <f t="shared" si="59"/>
        <v>50.552072688190187</v>
      </c>
    </row>
    <row r="2317" spans="1:8" x14ac:dyDescent="0.25">
      <c r="A2317" s="14"/>
      <c r="B2317" s="5">
        <f>DATE(YEAR(siječanj!B2317),MONTH(siječanj!B2317)+2,DAY(siječanj!B2317))</f>
        <v>45376</v>
      </c>
      <c r="C2317" s="8">
        <v>24.104166666666298</v>
      </c>
      <c r="D2317">
        <v>0.9627181522127497</v>
      </c>
      <c r="E2317" s="6">
        <v>52.606443199768016</v>
      </c>
      <c r="F2317" s="9">
        <v>76.777400688435677</v>
      </c>
      <c r="G2317" s="9">
        <v>195.46297839061421</v>
      </c>
      <c r="H2317" s="9">
        <f t="shared" si="59"/>
        <v>50.645177791765633</v>
      </c>
    </row>
    <row r="2318" spans="1:8" x14ac:dyDescent="0.25">
      <c r="A2318" s="14"/>
      <c r="B2318" s="5">
        <f>DATE(YEAR(siječanj!B2318),MONTH(siječanj!B2318)+2,DAY(siječanj!B2318))</f>
        <v>45376</v>
      </c>
      <c r="C2318" s="8">
        <v>24.114583333332899</v>
      </c>
      <c r="D2318">
        <v>0.9627181522127497</v>
      </c>
      <c r="E2318" s="6">
        <v>52.125630279150712</v>
      </c>
      <c r="F2318" s="9">
        <v>76.635555742469592</v>
      </c>
      <c r="G2318" s="9">
        <v>195.35348038536716</v>
      </c>
      <c r="H2318" s="9">
        <f t="shared" si="59"/>
        <v>50.182290465268927</v>
      </c>
    </row>
    <row r="2319" spans="1:8" x14ac:dyDescent="0.25">
      <c r="A2319" s="14"/>
      <c r="B2319" s="5">
        <f>DATE(YEAR(siječanj!B2319),MONTH(siječanj!B2319)+2,DAY(siječanj!B2319))</f>
        <v>45376</v>
      </c>
      <c r="C2319" s="8">
        <v>24.125</v>
      </c>
      <c r="D2319">
        <v>0.9627181522127497</v>
      </c>
      <c r="E2319" s="6">
        <v>52.446077629225201</v>
      </c>
      <c r="F2319" s="9">
        <v>76.593089661301846</v>
      </c>
      <c r="G2319" s="9">
        <v>195.21317756654125</v>
      </c>
      <c r="H2319" s="9">
        <f t="shared" si="59"/>
        <v>50.490790946014116</v>
      </c>
    </row>
    <row r="2320" spans="1:8" x14ac:dyDescent="0.25">
      <c r="A2320" s="14"/>
      <c r="B2320" s="5">
        <f>DATE(YEAR(siječanj!B2320),MONTH(siječanj!B2320)+2,DAY(siječanj!B2320))</f>
        <v>45376</v>
      </c>
      <c r="C2320" s="8">
        <v>24.1354166666667</v>
      </c>
      <c r="D2320">
        <v>0.9627181522127497</v>
      </c>
      <c r="E2320" s="6">
        <v>52.915666024120803</v>
      </c>
      <c r="F2320" s="9">
        <v>76.514460520028692</v>
      </c>
      <c r="G2320" s="9">
        <v>195.49464649869654</v>
      </c>
      <c r="H2320" s="9">
        <f t="shared" si="59"/>
        <v>50.94287221784856</v>
      </c>
    </row>
    <row r="2321" spans="1:8" x14ac:dyDescent="0.25">
      <c r="A2321" s="14"/>
      <c r="B2321" s="5">
        <f>DATE(YEAR(siječanj!B2321),MONTH(siječanj!B2321)+2,DAY(siječanj!B2321))</f>
        <v>45376</v>
      </c>
      <c r="C2321" s="8">
        <v>24.1458333333333</v>
      </c>
      <c r="D2321">
        <v>0.9627181522127497</v>
      </c>
      <c r="E2321" s="6">
        <v>53.420141005677031</v>
      </c>
      <c r="F2321" s="9">
        <v>76.410944054263041</v>
      </c>
      <c r="G2321" s="9">
        <v>195.54754362603552</v>
      </c>
      <c r="H2321" s="9">
        <f t="shared" si="59"/>
        <v>51.428539439929935</v>
      </c>
    </row>
    <row r="2322" spans="1:8" x14ac:dyDescent="0.25">
      <c r="A2322" s="14"/>
      <c r="B2322" s="5">
        <f>DATE(YEAR(siječanj!B2322),MONTH(siječanj!B2322)+2,DAY(siječanj!B2322))</f>
        <v>45376</v>
      </c>
      <c r="C2322" s="8">
        <v>24.15625</v>
      </c>
      <c r="D2322">
        <v>0.9627181522127497</v>
      </c>
      <c r="E2322" s="6">
        <v>54.084333174146465</v>
      </c>
      <c r="F2322" s="9">
        <v>76.44106339143471</v>
      </c>
      <c r="G2322" s="9">
        <v>195.54656525228333</v>
      </c>
      <c r="H2322" s="9">
        <f t="shared" si="59"/>
        <v>52.067969297073006</v>
      </c>
    </row>
    <row r="2323" spans="1:8" x14ac:dyDescent="0.25">
      <c r="A2323" s="14"/>
      <c r="B2323" s="5">
        <f>DATE(YEAR(siječanj!B2323),MONTH(siječanj!B2323)+2,DAY(siječanj!B2323))</f>
        <v>45376</v>
      </c>
      <c r="C2323" s="8">
        <v>24.1666666666667</v>
      </c>
      <c r="D2323">
        <v>0.9627181522127497</v>
      </c>
      <c r="E2323" s="6">
        <v>56.766099106255098</v>
      </c>
      <c r="F2323" s="9">
        <v>76.701927830937493</v>
      </c>
      <c r="G2323" s="9">
        <v>197.38297068358759</v>
      </c>
      <c r="H2323" s="9">
        <f t="shared" si="59"/>
        <v>54.649754039899733</v>
      </c>
    </row>
    <row r="2324" spans="1:8" x14ac:dyDescent="0.25">
      <c r="A2324" s="14"/>
      <c r="B2324" s="5">
        <f>DATE(YEAR(siječanj!B2324),MONTH(siječanj!B2324)+2,DAY(siječanj!B2324))</f>
        <v>45376</v>
      </c>
      <c r="C2324" s="8">
        <v>24.1770833333333</v>
      </c>
      <c r="D2324">
        <v>0.9627181522127497</v>
      </c>
      <c r="E2324" s="6">
        <v>59.054027164961461</v>
      </c>
      <c r="F2324" s="9">
        <v>76.931870411134909</v>
      </c>
      <c r="G2324" s="9">
        <v>198.89760933182541</v>
      </c>
      <c r="H2324" s="9">
        <f t="shared" si="59"/>
        <v>56.852383912973224</v>
      </c>
    </row>
    <row r="2325" spans="1:8" x14ac:dyDescent="0.25">
      <c r="A2325" s="14"/>
      <c r="B2325" s="5">
        <f>DATE(YEAR(siječanj!B2325),MONTH(siječanj!B2325)+2,DAY(siječanj!B2325))</f>
        <v>45376</v>
      </c>
      <c r="C2325" s="8">
        <v>24.1875</v>
      </c>
      <c r="D2325">
        <v>0.9627181522127497</v>
      </c>
      <c r="E2325" s="6">
        <v>62.844052177141997</v>
      </c>
      <c r="F2325" s="9">
        <v>77.389208321800083</v>
      </c>
      <c r="G2325" s="9">
        <v>204.56768189859599</v>
      </c>
      <c r="H2325" s="9">
        <f t="shared" si="59"/>
        <v>60.501109789539775</v>
      </c>
    </row>
    <row r="2326" spans="1:8" x14ac:dyDescent="0.25">
      <c r="A2326" s="14"/>
      <c r="B2326" s="5">
        <f>DATE(YEAR(siječanj!B2326),MONTH(siječanj!B2326)+2,DAY(siječanj!B2326))</f>
        <v>45376</v>
      </c>
      <c r="C2326" s="8">
        <v>24.1979166666667</v>
      </c>
      <c r="D2326">
        <v>0.9627181522127497</v>
      </c>
      <c r="E2326" s="6">
        <v>67.415123262783595</v>
      </c>
      <c r="F2326" s="9">
        <v>77.985907717952657</v>
      </c>
      <c r="G2326" s="9">
        <v>207.23141816709318</v>
      </c>
      <c r="H2326" s="9">
        <f t="shared" si="59"/>
        <v>64.901762898741779</v>
      </c>
    </row>
    <row r="2327" spans="1:8" x14ac:dyDescent="0.25">
      <c r="A2327" s="14"/>
      <c r="B2327" s="5">
        <f>DATE(YEAR(siječanj!B2327),MONTH(siječanj!B2327)+2,DAY(siječanj!B2327))</f>
        <v>45376</v>
      </c>
      <c r="C2327" s="8">
        <v>24.2083333333333</v>
      </c>
      <c r="D2327">
        <v>0.9627181522127497</v>
      </c>
      <c r="E2327" s="6">
        <v>73.503996375286491</v>
      </c>
      <c r="F2327" s="9">
        <v>78.8894453766178</v>
      </c>
      <c r="G2327" s="9">
        <v>212.12696606136882</v>
      </c>
      <c r="H2327" s="9">
        <f t="shared" si="59"/>
        <v>70.763631570668466</v>
      </c>
    </row>
    <row r="2328" spans="1:8" x14ac:dyDescent="0.25">
      <c r="A2328" s="14"/>
      <c r="B2328" s="5">
        <f>DATE(YEAR(siječanj!B2328),MONTH(siječanj!B2328)+2,DAY(siječanj!B2328))</f>
        <v>45376</v>
      </c>
      <c r="C2328" s="8">
        <v>24.21875</v>
      </c>
      <c r="D2328">
        <v>0.9627181522127497</v>
      </c>
      <c r="E2328" s="6">
        <v>79.708442391689104</v>
      </c>
      <c r="F2328" s="9">
        <v>80.227358935943101</v>
      </c>
      <c r="G2328" s="9">
        <v>213.050087364181</v>
      </c>
      <c r="H2328" s="9">
        <f t="shared" si="59"/>
        <v>76.736764375083339</v>
      </c>
    </row>
    <row r="2329" spans="1:8" x14ac:dyDescent="0.25">
      <c r="A2329" s="14"/>
      <c r="B2329" s="5">
        <f>DATE(YEAR(siječanj!B2329),MONTH(siječanj!B2329)+2,DAY(siječanj!B2329))</f>
        <v>45376</v>
      </c>
      <c r="C2329" s="8">
        <v>24.2291666666667</v>
      </c>
      <c r="D2329">
        <v>0.9627181522127497</v>
      </c>
      <c r="E2329" s="6">
        <v>84.572949441303606</v>
      </c>
      <c r="F2329" s="9">
        <v>82.356853030374879</v>
      </c>
      <c r="G2329" s="9">
        <v>213.82761360368994</v>
      </c>
      <c r="H2329" s="9">
        <f t="shared" si="59"/>
        <v>81.419913613314108</v>
      </c>
    </row>
    <row r="2330" spans="1:8" x14ac:dyDescent="0.25">
      <c r="A2330" s="14"/>
      <c r="B2330" s="5">
        <f>DATE(YEAR(siječanj!B2330),MONTH(siječanj!B2330)+2,DAY(siječanj!B2330))</f>
        <v>45376</v>
      </c>
      <c r="C2330" s="8">
        <v>24.2395833333333</v>
      </c>
      <c r="D2330">
        <v>0.9627181522127497</v>
      </c>
      <c r="E2330" s="6">
        <v>90.12368976125245</v>
      </c>
      <c r="F2330" s="9">
        <v>85.262962201918867</v>
      </c>
      <c r="G2330" s="9">
        <v>213.80778194671973</v>
      </c>
      <c r="H2330" s="9">
        <f t="shared" si="59"/>
        <v>86.763712077548064</v>
      </c>
    </row>
    <row r="2331" spans="1:8" x14ac:dyDescent="0.25">
      <c r="A2331" s="14"/>
      <c r="B2331" s="5">
        <f>DATE(YEAR(siječanj!B2331),MONTH(siječanj!B2331)+2,DAY(siječanj!B2331))</f>
        <v>45376</v>
      </c>
      <c r="C2331" s="8">
        <v>24.25</v>
      </c>
      <c r="D2331">
        <v>0.9627181522127497</v>
      </c>
      <c r="E2331" s="6">
        <v>95.144755837395792</v>
      </c>
      <c r="F2331" s="9">
        <v>89.453935042233383</v>
      </c>
      <c r="G2331" s="9">
        <v>213.49599893892969</v>
      </c>
      <c r="H2331" s="9">
        <f t="shared" si="59"/>
        <v>91.59758353251091</v>
      </c>
    </row>
    <row r="2332" spans="1:8" x14ac:dyDescent="0.25">
      <c r="A2332" s="14"/>
      <c r="B2332" s="5">
        <f>DATE(YEAR(siječanj!B2332),MONTH(siječanj!B2332)+2,DAY(siječanj!B2332))</f>
        <v>45376</v>
      </c>
      <c r="C2332" s="8">
        <v>24.2604166666667</v>
      </c>
      <c r="D2332">
        <v>0.9627181522127497</v>
      </c>
      <c r="E2332" s="6">
        <v>98.183371229069849</v>
      </c>
      <c r="F2332" s="9">
        <v>92.69209949803458</v>
      </c>
      <c r="G2332" s="9">
        <v>212.85475625039831</v>
      </c>
      <c r="H2332" s="9">
        <f t="shared" si="59"/>
        <v>94.52291372766858</v>
      </c>
    </row>
    <row r="2333" spans="1:8" x14ac:dyDescent="0.25">
      <c r="A2333" s="14"/>
      <c r="B2333" s="5">
        <f>DATE(YEAR(siječanj!B2333),MONTH(siječanj!B2333)+2,DAY(siječanj!B2333))</f>
        <v>45376</v>
      </c>
      <c r="C2333" s="8">
        <v>24.2708333333333</v>
      </c>
      <c r="D2333">
        <v>0.9627181522127497</v>
      </c>
      <c r="E2333" s="6">
        <v>100.34312724544461</v>
      </c>
      <c r="F2333" s="9">
        <v>97.246853128918247</v>
      </c>
      <c r="G2333" s="9">
        <v>206.41932962643054</v>
      </c>
      <c r="H2333" s="9">
        <f t="shared" si="59"/>
        <v>96.602150048983248</v>
      </c>
    </row>
    <row r="2334" spans="1:8" x14ac:dyDescent="0.25">
      <c r="A2334" s="14"/>
      <c r="B2334" s="5">
        <f>DATE(YEAR(siječanj!B2334),MONTH(siječanj!B2334)+2,DAY(siječanj!B2334))</f>
        <v>45376</v>
      </c>
      <c r="C2334" s="8">
        <v>24.28125</v>
      </c>
      <c r="D2334">
        <v>0.9627181522127497</v>
      </c>
      <c r="E2334" s="6">
        <v>101.29028959896584</v>
      </c>
      <c r="F2334" s="9">
        <v>104.08594549805623</v>
      </c>
      <c r="G2334" s="9">
        <v>175.08956364167977</v>
      </c>
      <c r="H2334" s="9">
        <f t="shared" si="59"/>
        <v>97.514000439810701</v>
      </c>
    </row>
    <row r="2335" spans="1:8" x14ac:dyDescent="0.25">
      <c r="A2335" s="14"/>
      <c r="B2335" s="5">
        <f>DATE(YEAR(siječanj!B2335),MONTH(siječanj!B2335)+2,DAY(siječanj!B2335))</f>
        <v>45376</v>
      </c>
      <c r="C2335" s="8">
        <v>24.2916666666667</v>
      </c>
      <c r="D2335">
        <v>0.9627181522127497</v>
      </c>
      <c r="E2335" s="6">
        <v>99.24014884602785</v>
      </c>
      <c r="F2335" s="9">
        <v>112.42063080970458</v>
      </c>
      <c r="G2335" s="9">
        <v>102.68541499122914</v>
      </c>
      <c r="H2335" s="9">
        <f t="shared" si="59"/>
        <v>95.540292722366175</v>
      </c>
    </row>
    <row r="2336" spans="1:8" x14ac:dyDescent="0.25">
      <c r="A2336" s="14"/>
      <c r="B2336" s="5">
        <f>DATE(YEAR(siječanj!B2336),MONTH(siječanj!B2336)+2,DAY(siječanj!B2336))</f>
        <v>45376</v>
      </c>
      <c r="C2336" s="8">
        <v>24.3020833333333</v>
      </c>
      <c r="D2336">
        <v>0.9627181522127497</v>
      </c>
      <c r="E2336" s="6">
        <v>96.607030408463586</v>
      </c>
      <c r="F2336" s="9">
        <v>115.86041330790215</v>
      </c>
      <c r="G2336" s="9">
        <v>41.79498531506654</v>
      </c>
      <c r="H2336" s="9">
        <f t="shared" si="59"/>
        <v>93.005341805596984</v>
      </c>
    </row>
    <row r="2337" spans="1:8" x14ac:dyDescent="0.25">
      <c r="A2337" s="14"/>
      <c r="B2337" s="5">
        <f>DATE(YEAR(siječanj!B2337),MONTH(siječanj!B2337)+2,DAY(siječanj!B2337))</f>
        <v>45376</v>
      </c>
      <c r="C2337" s="8">
        <v>24.3125</v>
      </c>
      <c r="D2337">
        <v>0.9627181522127497</v>
      </c>
      <c r="E2337" s="6">
        <v>96.406753770823386</v>
      </c>
      <c r="F2337" s="9">
        <v>119.83931332831072</v>
      </c>
      <c r="G2337" s="9">
        <v>11.847244394880516</v>
      </c>
      <c r="H2337" s="9">
        <f t="shared" si="59"/>
        <v>92.812531851076628</v>
      </c>
    </row>
    <row r="2338" spans="1:8" x14ac:dyDescent="0.25">
      <c r="A2338" s="14"/>
      <c r="B2338" s="5">
        <f>DATE(YEAR(siječanj!B2338),MONTH(siječanj!B2338)+2,DAY(siječanj!B2338))</f>
        <v>45376</v>
      </c>
      <c r="C2338" s="8">
        <v>24.3229166666667</v>
      </c>
      <c r="D2338">
        <v>0.9627181522127497</v>
      </c>
      <c r="E2338" s="6">
        <v>95.491089263381909</v>
      </c>
      <c r="F2338" s="9">
        <v>125.75981390497044</v>
      </c>
      <c r="G2338" s="9">
        <v>4.6863047600504331</v>
      </c>
      <c r="H2338" s="9">
        <f t="shared" si="59"/>
        <v>91.931005008425771</v>
      </c>
    </row>
    <row r="2339" spans="1:8" x14ac:dyDescent="0.25">
      <c r="A2339" s="14"/>
      <c r="B2339" s="5">
        <f>DATE(YEAR(siječanj!B2339),MONTH(siječanj!B2339)+2,DAY(siječanj!B2339))</f>
        <v>45376</v>
      </c>
      <c r="C2339" s="8">
        <v>24.3333333333333</v>
      </c>
      <c r="D2339">
        <v>0.9627181522127497</v>
      </c>
      <c r="E2339" s="6">
        <v>96.902095214594127</v>
      </c>
      <c r="F2339" s="9">
        <v>133.85277010897889</v>
      </c>
      <c r="G2339" s="9">
        <v>2.4180394075976679</v>
      </c>
      <c r="H2339" s="9">
        <f t="shared" si="59"/>
        <v>93.289406050537991</v>
      </c>
    </row>
    <row r="2340" spans="1:8" x14ac:dyDescent="0.25">
      <c r="A2340" s="14"/>
      <c r="B2340" s="5">
        <f>DATE(YEAR(siječanj!B2340),MONTH(siječanj!B2340)+2,DAY(siječanj!B2340))</f>
        <v>45376</v>
      </c>
      <c r="C2340" s="8">
        <v>24.34375</v>
      </c>
      <c r="D2340">
        <v>0.9627181522127497</v>
      </c>
      <c r="E2340" s="6">
        <v>97.750764350312934</v>
      </c>
      <c r="F2340" s="9">
        <v>137.4213226779417</v>
      </c>
      <c r="G2340" s="9">
        <v>1.787272920449301</v>
      </c>
      <c r="H2340" s="9">
        <f t="shared" si="59"/>
        <v>94.106435232717189</v>
      </c>
    </row>
    <row r="2341" spans="1:8" x14ac:dyDescent="0.25">
      <c r="A2341" s="14"/>
      <c r="B2341" s="5">
        <f>DATE(YEAR(siječanj!B2341),MONTH(siječanj!B2341)+2,DAY(siječanj!B2341))</f>
        <v>45376</v>
      </c>
      <c r="C2341" s="8">
        <v>24.3541666666667</v>
      </c>
      <c r="D2341">
        <v>0.9627181522127497</v>
      </c>
      <c r="E2341" s="6">
        <v>97.164071762520024</v>
      </c>
      <c r="F2341" s="9">
        <v>140.00073122886903</v>
      </c>
      <c r="G2341" s="9">
        <v>1.5660710979339727</v>
      </c>
      <c r="H2341" s="9">
        <f t="shared" si="59"/>
        <v>93.54161562868029</v>
      </c>
    </row>
    <row r="2342" spans="1:8" x14ac:dyDescent="0.25">
      <c r="A2342" s="14"/>
      <c r="B2342" s="5">
        <f>DATE(YEAR(siječanj!B2342),MONTH(siječanj!B2342)+2,DAY(siječanj!B2342))</f>
        <v>45376</v>
      </c>
      <c r="C2342" s="8">
        <v>24.3645833333333</v>
      </c>
      <c r="D2342">
        <v>0.9627181522127497</v>
      </c>
      <c r="E2342" s="6">
        <v>97.415222865833641</v>
      </c>
      <c r="F2342" s="9">
        <v>143.02817614655578</v>
      </c>
      <c r="G2342" s="9">
        <v>1.4988393000967268</v>
      </c>
      <c r="H2342" s="9">
        <f t="shared" si="59"/>
        <v>93.783403354788561</v>
      </c>
    </row>
    <row r="2343" spans="1:8" x14ac:dyDescent="0.25">
      <c r="A2343" s="14"/>
      <c r="B2343" s="5">
        <f>DATE(YEAR(siječanj!B2343),MONTH(siječanj!B2343)+2,DAY(siječanj!B2343))</f>
        <v>45376</v>
      </c>
      <c r="C2343" s="8">
        <v>24.375</v>
      </c>
      <c r="D2343">
        <v>0.9627181522127497</v>
      </c>
      <c r="E2343" s="6">
        <v>97.73241647313462</v>
      </c>
      <c r="F2343" s="9">
        <v>146.40330294305781</v>
      </c>
      <c r="G2343" s="9">
        <v>1.4053228304532972</v>
      </c>
      <c r="H2343" s="9">
        <f t="shared" si="59"/>
        <v>94.088771398303066</v>
      </c>
    </row>
    <row r="2344" spans="1:8" x14ac:dyDescent="0.25">
      <c r="A2344" s="14"/>
      <c r="B2344" s="5">
        <f>DATE(YEAR(siječanj!B2344),MONTH(siječanj!B2344)+2,DAY(siječanj!B2344))</f>
        <v>45376</v>
      </c>
      <c r="C2344" s="8">
        <v>24.3854166666667</v>
      </c>
      <c r="D2344">
        <v>0.9627181522127497</v>
      </c>
      <c r="E2344" s="6">
        <v>98.798778934416632</v>
      </c>
      <c r="F2344" s="9">
        <v>148.00129097253708</v>
      </c>
      <c r="G2344" s="9">
        <v>1.3158833313950231</v>
      </c>
      <c r="H2344" s="9">
        <f t="shared" si="59"/>
        <v>95.115377896617517</v>
      </c>
    </row>
    <row r="2345" spans="1:8" x14ac:dyDescent="0.25">
      <c r="A2345" s="14"/>
      <c r="B2345" s="5">
        <f>DATE(YEAR(siječanj!B2345),MONTH(siječanj!B2345)+2,DAY(siječanj!B2345))</f>
        <v>45376</v>
      </c>
      <c r="C2345" s="8">
        <v>24.3958333333333</v>
      </c>
      <c r="D2345">
        <v>0.9627181522127497</v>
      </c>
      <c r="E2345" s="6">
        <v>98.227394309672349</v>
      </c>
      <c r="F2345" s="9">
        <v>148.90872870481047</v>
      </c>
      <c r="G2345" s="9">
        <v>1.3097520080902667</v>
      </c>
      <c r="H2345" s="9">
        <f t="shared" si="59"/>
        <v>94.565295546480925</v>
      </c>
    </row>
    <row r="2346" spans="1:8" x14ac:dyDescent="0.25">
      <c r="A2346" s="14"/>
      <c r="B2346" s="5">
        <f>DATE(YEAR(siječanj!B2346),MONTH(siječanj!B2346)+2,DAY(siječanj!B2346))</f>
        <v>45376</v>
      </c>
      <c r="C2346" s="8">
        <v>24.40625</v>
      </c>
      <c r="D2346">
        <v>0.9627181522127497</v>
      </c>
      <c r="E2346" s="6">
        <v>98.05701328136152</v>
      </c>
      <c r="F2346" s="9">
        <v>149.62768781569105</v>
      </c>
      <c r="G2346" s="9">
        <v>1.2794718618208194</v>
      </c>
      <c r="H2346" s="9">
        <f t="shared" si="59"/>
        <v>94.401266637733414</v>
      </c>
    </row>
    <row r="2347" spans="1:8" x14ac:dyDescent="0.25">
      <c r="A2347" s="14"/>
      <c r="B2347" s="5">
        <f>DATE(YEAR(siječanj!B2347),MONTH(siječanj!B2347)+2,DAY(siječanj!B2347))</f>
        <v>45376</v>
      </c>
      <c r="C2347" s="8">
        <v>24.4166666666667</v>
      </c>
      <c r="D2347">
        <v>0.9627181522127497</v>
      </c>
      <c r="E2347" s="6">
        <v>98.839145249594381</v>
      </c>
      <c r="F2347" s="9">
        <v>149.68749989444134</v>
      </c>
      <c r="G2347" s="9">
        <v>1.2907781898663944</v>
      </c>
      <c r="H2347" s="9">
        <f t="shared" si="59"/>
        <v>95.15423928097708</v>
      </c>
    </row>
    <row r="2348" spans="1:8" x14ac:dyDescent="0.25">
      <c r="A2348" s="14"/>
      <c r="B2348" s="5">
        <f>DATE(YEAR(siječanj!B2348),MONTH(siječanj!B2348)+2,DAY(siječanj!B2348))</f>
        <v>45376</v>
      </c>
      <c r="C2348" s="8">
        <v>24.4270833333333</v>
      </c>
      <c r="D2348">
        <v>0.9627181522127497</v>
      </c>
      <c r="E2348" s="6">
        <v>98.881333542479027</v>
      </c>
      <c r="F2348" s="9">
        <v>149.48990990234026</v>
      </c>
      <c r="G2348" s="9">
        <v>1.2995260450325719</v>
      </c>
      <c r="H2348" s="9">
        <f t="shared" si="59"/>
        <v>95.19485471634799</v>
      </c>
    </row>
    <row r="2349" spans="1:8" x14ac:dyDescent="0.25">
      <c r="A2349" s="14"/>
      <c r="B2349" s="5">
        <f>DATE(YEAR(siječanj!B2349),MONTH(siječanj!B2349)+2,DAY(siječanj!B2349))</f>
        <v>45376</v>
      </c>
      <c r="C2349" s="8">
        <v>24.4375</v>
      </c>
      <c r="D2349">
        <v>0.9627181522127497</v>
      </c>
      <c r="E2349" s="6">
        <v>98.935468648624152</v>
      </c>
      <c r="F2349" s="9">
        <v>149.26375650120434</v>
      </c>
      <c r="G2349" s="9">
        <v>1.2876633068179508</v>
      </c>
      <c r="H2349" s="9">
        <f t="shared" si="59"/>
        <v>95.246971565705877</v>
      </c>
    </row>
    <row r="2350" spans="1:8" x14ac:dyDescent="0.25">
      <c r="A2350" s="14"/>
      <c r="B2350" s="5">
        <f>DATE(YEAR(siječanj!B2350),MONTH(siječanj!B2350)+2,DAY(siječanj!B2350))</f>
        <v>45376</v>
      </c>
      <c r="C2350" s="8">
        <v>24.4479166666667</v>
      </c>
      <c r="D2350">
        <v>0.9627181522127497</v>
      </c>
      <c r="E2350" s="6">
        <v>100.66839313039567</v>
      </c>
      <c r="F2350" s="9">
        <v>149.47869014159605</v>
      </c>
      <c r="G2350" s="9">
        <v>1.2482332344982472</v>
      </c>
      <c r="H2350" s="9">
        <f t="shared" si="59"/>
        <v>96.91528942072118</v>
      </c>
    </row>
    <row r="2351" spans="1:8" x14ac:dyDescent="0.25">
      <c r="A2351" s="14"/>
      <c r="B2351" s="5">
        <f>DATE(YEAR(siječanj!B2351),MONTH(siječanj!B2351)+2,DAY(siječanj!B2351))</f>
        <v>45376</v>
      </c>
      <c r="C2351" s="8">
        <v>24.4583333333333</v>
      </c>
      <c r="D2351">
        <v>0.9627181522127497</v>
      </c>
      <c r="E2351" s="6">
        <v>101.27985239622294</v>
      </c>
      <c r="F2351" s="9">
        <v>149.54918034982586</v>
      </c>
      <c r="G2351" s="9">
        <v>1.2073070218690929</v>
      </c>
      <c r="H2351" s="9">
        <f t="shared" si="59"/>
        <v>97.503952355271778</v>
      </c>
    </row>
    <row r="2352" spans="1:8" x14ac:dyDescent="0.25">
      <c r="A2352" s="14"/>
      <c r="B2352" s="5">
        <f>DATE(YEAR(siječanj!B2352),MONTH(siječanj!B2352)+2,DAY(siječanj!B2352))</f>
        <v>45376</v>
      </c>
      <c r="C2352" s="8">
        <v>24.46875</v>
      </c>
      <c r="D2352">
        <v>0.9627181522127497</v>
      </c>
      <c r="E2352" s="6">
        <v>102.24708310992749</v>
      </c>
      <c r="F2352" s="9">
        <v>149.57927567643677</v>
      </c>
      <c r="G2352" s="9">
        <v>1.1202712991592332</v>
      </c>
      <c r="H2352" s="9">
        <f t="shared" si="59"/>
        <v>98.435122920732837</v>
      </c>
    </row>
    <row r="2353" spans="1:8" x14ac:dyDescent="0.25">
      <c r="A2353" s="14"/>
      <c r="B2353" s="5">
        <f>DATE(YEAR(siječanj!B2353),MONTH(siječanj!B2353)+2,DAY(siječanj!B2353))</f>
        <v>45376</v>
      </c>
      <c r="C2353" s="8">
        <v>24.4791666666667</v>
      </c>
      <c r="D2353">
        <v>0.9627181522127497</v>
      </c>
      <c r="E2353" s="6">
        <v>102.77881089702187</v>
      </c>
      <c r="F2353" s="9">
        <v>149.38236508764044</v>
      </c>
      <c r="G2353" s="9">
        <v>1.0791117778632464</v>
      </c>
      <c r="H2353" s="9">
        <f t="shared" si="59"/>
        <v>98.947026913404514</v>
      </c>
    </row>
    <row r="2354" spans="1:8" x14ac:dyDescent="0.25">
      <c r="A2354" s="14"/>
      <c r="B2354" s="5">
        <f>DATE(YEAR(siječanj!B2354),MONTH(siječanj!B2354)+2,DAY(siječanj!B2354))</f>
        <v>45376</v>
      </c>
      <c r="C2354" s="8">
        <v>24.4895833333333</v>
      </c>
      <c r="D2354">
        <v>0.9627181522127497</v>
      </c>
      <c r="E2354" s="6">
        <v>102.62201242182736</v>
      </c>
      <c r="F2354" s="9">
        <v>149.18560113050242</v>
      </c>
      <c r="G2354" s="9">
        <v>1.0611826250429159</v>
      </c>
      <c r="H2354" s="9">
        <f t="shared" si="59"/>
        <v>98.796074175095484</v>
      </c>
    </row>
    <row r="2355" spans="1:8" x14ac:dyDescent="0.25">
      <c r="A2355" s="14"/>
      <c r="B2355" s="5">
        <f>DATE(YEAR(siječanj!B2355),MONTH(siječanj!B2355)+2,DAY(siječanj!B2355))</f>
        <v>45376</v>
      </c>
      <c r="C2355" s="8">
        <v>24.5</v>
      </c>
      <c r="D2355">
        <v>0.9627181522127497</v>
      </c>
      <c r="E2355" s="6">
        <v>101.06865177542493</v>
      </c>
      <c r="F2355" s="9">
        <v>149.1824607442671</v>
      </c>
      <c r="G2355" s="9">
        <v>1.091515779816401</v>
      </c>
      <c r="H2355" s="9">
        <f t="shared" si="59"/>
        <v>97.300625683870933</v>
      </c>
    </row>
    <row r="2356" spans="1:8" x14ac:dyDescent="0.25">
      <c r="A2356" s="14"/>
      <c r="B2356" s="5">
        <f>DATE(YEAR(siječanj!B2356),MONTH(siječanj!B2356)+2,DAY(siječanj!B2356))</f>
        <v>45376</v>
      </c>
      <c r="C2356" s="8">
        <v>24.5104166666667</v>
      </c>
      <c r="D2356">
        <v>0.9627181522127497</v>
      </c>
      <c r="E2356" s="6">
        <v>100.18471372348881</v>
      </c>
      <c r="F2356" s="9">
        <v>148.56359959058827</v>
      </c>
      <c r="G2356" s="9">
        <v>1.101398810715601</v>
      </c>
      <c r="H2356" s="9">
        <f t="shared" si="59"/>
        <v>96.449642475840463</v>
      </c>
    </row>
    <row r="2357" spans="1:8" x14ac:dyDescent="0.25">
      <c r="A2357" s="14"/>
      <c r="B2357" s="5">
        <f>DATE(YEAR(siječanj!B2357),MONTH(siječanj!B2357)+2,DAY(siječanj!B2357))</f>
        <v>45376</v>
      </c>
      <c r="C2357" s="8">
        <v>24.5208333333333</v>
      </c>
      <c r="D2357">
        <v>0.9627181522127497</v>
      </c>
      <c r="E2357" s="6">
        <v>100.20590443770575</v>
      </c>
      <c r="F2357" s="9">
        <v>148.1580348397693</v>
      </c>
      <c r="G2357" s="9">
        <v>1.0818318019940949</v>
      </c>
      <c r="H2357" s="9">
        <f t="shared" si="59"/>
        <v>96.470043161075466</v>
      </c>
    </row>
    <row r="2358" spans="1:8" x14ac:dyDescent="0.25">
      <c r="A2358" s="14"/>
      <c r="B2358" s="5">
        <f>DATE(YEAR(siječanj!B2358),MONTH(siječanj!B2358)+2,DAY(siječanj!B2358))</f>
        <v>45376</v>
      </c>
      <c r="C2358" s="8">
        <v>24.53125</v>
      </c>
      <c r="D2358">
        <v>0.9627181522127497</v>
      </c>
      <c r="E2358" s="6">
        <v>99.368410558435897</v>
      </c>
      <c r="F2358" s="9">
        <v>147.98236762445993</v>
      </c>
      <c r="G2358" s="9">
        <v>1.124487823847615</v>
      </c>
      <c r="H2358" s="9">
        <f t="shared" si="59"/>
        <v>95.663772601135292</v>
      </c>
    </row>
    <row r="2359" spans="1:8" x14ac:dyDescent="0.25">
      <c r="A2359" s="14"/>
      <c r="B2359" s="5">
        <f>DATE(YEAR(siječanj!B2359),MONTH(siječanj!B2359)+2,DAY(siječanj!B2359))</f>
        <v>45376</v>
      </c>
      <c r="C2359" s="8">
        <v>24.5416666666667</v>
      </c>
      <c r="D2359">
        <v>0.9627181522127497</v>
      </c>
      <c r="E2359" s="6">
        <v>97.251322717662532</v>
      </c>
      <c r="F2359" s="9">
        <v>147.48180835515385</v>
      </c>
      <c r="G2359" s="9">
        <v>1.1146527529758452</v>
      </c>
      <c r="H2359" s="9">
        <f t="shared" si="59"/>
        <v>93.625613706993875</v>
      </c>
    </row>
    <row r="2360" spans="1:8" x14ac:dyDescent="0.25">
      <c r="A2360" s="14"/>
      <c r="B2360" s="5">
        <f>DATE(YEAR(siječanj!B2360),MONTH(siječanj!B2360)+2,DAY(siječanj!B2360))</f>
        <v>45376</v>
      </c>
      <c r="C2360" s="8">
        <v>24.5520833333333</v>
      </c>
      <c r="D2360">
        <v>0.9627181522127497</v>
      </c>
      <c r="E2360" s="6">
        <v>96.1446599620283</v>
      </c>
      <c r="F2360" s="9">
        <v>147.08211135932405</v>
      </c>
      <c r="G2360" s="9">
        <v>1.0995124997170804</v>
      </c>
      <c r="H2360" s="9">
        <f t="shared" si="59"/>
        <v>92.560209383767017</v>
      </c>
    </row>
    <row r="2361" spans="1:8" x14ac:dyDescent="0.25">
      <c r="A2361" s="14"/>
      <c r="B2361" s="5">
        <f>DATE(YEAR(siječanj!B2361),MONTH(siječanj!B2361)+2,DAY(siječanj!B2361))</f>
        <v>45376</v>
      </c>
      <c r="C2361" s="8">
        <v>24.5625</v>
      </c>
      <c r="D2361">
        <v>0.9627181522127497</v>
      </c>
      <c r="E2361" s="6">
        <v>96.134971652231457</v>
      </c>
      <c r="F2361" s="9">
        <v>146.50800342213444</v>
      </c>
      <c r="G2361" s="9">
        <v>1.0799231335992669</v>
      </c>
      <c r="H2361" s="9">
        <f t="shared" si="59"/>
        <v>92.550882272061344</v>
      </c>
    </row>
    <row r="2362" spans="1:8" x14ac:dyDescent="0.25">
      <c r="A2362" s="14"/>
      <c r="B2362" s="5">
        <f>DATE(YEAR(siječanj!B2362),MONTH(siječanj!B2362)+2,DAY(siječanj!B2362))</f>
        <v>45376</v>
      </c>
      <c r="C2362" s="8">
        <v>24.5729166666667</v>
      </c>
      <c r="D2362">
        <v>0.9627181522127497</v>
      </c>
      <c r="E2362" s="6">
        <v>96.473140174334674</v>
      </c>
      <c r="F2362" s="9">
        <v>145.98984536744331</v>
      </c>
      <c r="G2362" s="9">
        <v>1.0584615191671289</v>
      </c>
      <c r="H2362" s="9">
        <f t="shared" si="59"/>
        <v>92.876443246797066</v>
      </c>
    </row>
    <row r="2363" spans="1:8" x14ac:dyDescent="0.25">
      <c r="A2363" s="14"/>
      <c r="B2363" s="5">
        <f>DATE(YEAR(siječanj!B2363),MONTH(siječanj!B2363)+2,DAY(siječanj!B2363))</f>
        <v>45376</v>
      </c>
      <c r="C2363" s="8">
        <v>24.5833333333333</v>
      </c>
      <c r="D2363">
        <v>0.9627181522127497</v>
      </c>
      <c r="E2363" s="6">
        <v>98.987203355800077</v>
      </c>
      <c r="F2363" s="9">
        <v>144.73331050700887</v>
      </c>
      <c r="G2363" s="9">
        <v>1.0566253316859153</v>
      </c>
      <c r="H2363" s="9">
        <f t="shared" si="59"/>
        <v>95.296777507403547</v>
      </c>
    </row>
    <row r="2364" spans="1:8" x14ac:dyDescent="0.25">
      <c r="A2364" s="14"/>
      <c r="B2364" s="5">
        <f>DATE(YEAR(siječanj!B2364),MONTH(siječanj!B2364)+2,DAY(siječanj!B2364))</f>
        <v>45376</v>
      </c>
      <c r="C2364" s="8">
        <v>24.59375</v>
      </c>
      <c r="D2364">
        <v>0.9627181522127497</v>
      </c>
      <c r="E2364" s="6">
        <v>100.54375073876507</v>
      </c>
      <c r="F2364" s="9">
        <v>144.19432856682008</v>
      </c>
      <c r="G2364" s="9">
        <v>1.0283349896851048</v>
      </c>
      <c r="H2364" s="9">
        <f t="shared" si="59"/>
        <v>96.795293927763197</v>
      </c>
    </row>
    <row r="2365" spans="1:8" x14ac:dyDescent="0.25">
      <c r="A2365" s="14"/>
      <c r="B2365" s="5">
        <f>DATE(YEAR(siječanj!B2365),MONTH(siječanj!B2365)+2,DAY(siječanj!B2365))</f>
        <v>45376</v>
      </c>
      <c r="C2365" s="8">
        <v>24.6041666666667</v>
      </c>
      <c r="D2365">
        <v>0.9627181522127497</v>
      </c>
      <c r="E2365" s="6">
        <v>100.48388068926991</v>
      </c>
      <c r="F2365" s="9">
        <v>143.51800392958054</v>
      </c>
      <c r="G2365" s="9">
        <v>1.0027747677676702</v>
      </c>
      <c r="H2365" s="9">
        <f t="shared" si="59"/>
        <v>96.737655944340332</v>
      </c>
    </row>
    <row r="2366" spans="1:8" x14ac:dyDescent="0.25">
      <c r="A2366" s="14"/>
      <c r="B2366" s="5">
        <f>DATE(YEAR(siječanj!B2366),MONTH(siječanj!B2366)+2,DAY(siječanj!B2366))</f>
        <v>45376</v>
      </c>
      <c r="C2366" s="8">
        <v>24.6145833333333</v>
      </c>
      <c r="D2366">
        <v>0.9627181522127497</v>
      </c>
      <c r="E2366" s="6">
        <v>102.48931450409941</v>
      </c>
      <c r="F2366" s="9">
        <v>142.22311737475519</v>
      </c>
      <c r="G2366" s="9">
        <v>1.0276541718433447</v>
      </c>
      <c r="H2366" s="9">
        <f t="shared" si="59"/>
        <v>98.668323480937957</v>
      </c>
    </row>
    <row r="2367" spans="1:8" x14ac:dyDescent="0.25">
      <c r="A2367" s="14"/>
      <c r="B2367" s="5">
        <f>DATE(YEAR(siječanj!B2367),MONTH(siječanj!B2367)+2,DAY(siječanj!B2367))</f>
        <v>45376</v>
      </c>
      <c r="C2367" s="8">
        <v>24.625</v>
      </c>
      <c r="D2367">
        <v>0.9627181522127497</v>
      </c>
      <c r="E2367" s="6">
        <v>103.14050746764208</v>
      </c>
      <c r="F2367" s="9">
        <v>139.60215631861459</v>
      </c>
      <c r="G2367" s="9">
        <v>1.0011015725302399</v>
      </c>
      <c r="H2367" s="9">
        <f t="shared" si="59"/>
        <v>99.295238767533689</v>
      </c>
    </row>
    <row r="2368" spans="1:8" x14ac:dyDescent="0.25">
      <c r="A2368" s="14"/>
      <c r="B2368" s="5">
        <f>DATE(YEAR(siječanj!B2368),MONTH(siječanj!B2368)+2,DAY(siječanj!B2368))</f>
        <v>45376</v>
      </c>
      <c r="C2368" s="8">
        <v>24.6354166666667</v>
      </c>
      <c r="D2368">
        <v>0.9627181522127497</v>
      </c>
      <c r="E2368" s="6">
        <v>103.99008512875071</v>
      </c>
      <c r="F2368" s="9">
        <v>137.7852248253707</v>
      </c>
      <c r="G2368" s="9">
        <v>1.0034393584346688</v>
      </c>
      <c r="H2368" s="9">
        <f t="shared" si="59"/>
        <v>100.11314260359742</v>
      </c>
    </row>
    <row r="2369" spans="1:8" x14ac:dyDescent="0.25">
      <c r="A2369" s="14"/>
      <c r="B2369" s="5">
        <f>DATE(YEAR(siječanj!B2369),MONTH(siječanj!B2369)+2,DAY(siječanj!B2369))</f>
        <v>45376</v>
      </c>
      <c r="C2369" s="8">
        <v>24.6458333333333</v>
      </c>
      <c r="D2369">
        <v>0.9627181522127497</v>
      </c>
      <c r="E2369" s="6">
        <v>105.73633399264925</v>
      </c>
      <c r="F2369" s="9">
        <v>136.18796647006349</v>
      </c>
      <c r="G2369" s="9">
        <v>0.98648888057389506</v>
      </c>
      <c r="H2369" s="9">
        <f t="shared" si="59"/>
        <v>101.79428808315345</v>
      </c>
    </row>
    <row r="2370" spans="1:8" x14ac:dyDescent="0.25">
      <c r="A2370" s="14"/>
      <c r="B2370" s="5">
        <f>DATE(YEAR(siječanj!B2370),MONTH(siječanj!B2370)+2,DAY(siječanj!B2370))</f>
        <v>45376</v>
      </c>
      <c r="C2370" s="8">
        <v>24.65625</v>
      </c>
      <c r="D2370">
        <v>0.9627181522127497</v>
      </c>
      <c r="E2370" s="6">
        <v>105.54788986355672</v>
      </c>
      <c r="F2370" s="9">
        <v>134.79720759772653</v>
      </c>
      <c r="G2370" s="9">
        <v>0.99057342437430684</v>
      </c>
      <c r="H2370" s="9">
        <f t="shared" si="59"/>
        <v>101.61286949939814</v>
      </c>
    </row>
    <row r="2371" spans="1:8" x14ac:dyDescent="0.25">
      <c r="A2371" s="14"/>
      <c r="B2371" s="5">
        <f>DATE(YEAR(siječanj!B2371),MONTH(siječanj!B2371)+2,DAY(siječanj!B2371))</f>
        <v>45376</v>
      </c>
      <c r="C2371" s="8">
        <v>24.6666666666667</v>
      </c>
      <c r="D2371">
        <v>0.9627181522127497</v>
      </c>
      <c r="E2371" s="6">
        <v>105.65283045839337</v>
      </c>
      <c r="F2371" s="9">
        <v>132.12600573731928</v>
      </c>
      <c r="G2371" s="9">
        <v>1.0028111888488633</v>
      </c>
      <c r="H2371" s="9">
        <f t="shared" si="59"/>
        <v>101.71389771495139</v>
      </c>
    </row>
    <row r="2372" spans="1:8" x14ac:dyDescent="0.25">
      <c r="A2372" s="14"/>
      <c r="B2372" s="5">
        <f>DATE(YEAR(siječanj!B2372),MONTH(siječanj!B2372)+2,DAY(siječanj!B2372))</f>
        <v>45376</v>
      </c>
      <c r="C2372" s="8">
        <v>24.6770833333333</v>
      </c>
      <c r="D2372">
        <v>0.9627181522127497</v>
      </c>
      <c r="E2372" s="6">
        <v>106.32673754206694</v>
      </c>
      <c r="F2372" s="9">
        <v>130.68546666131525</v>
      </c>
      <c r="G2372" s="9">
        <v>1.0225296508679158</v>
      </c>
      <c r="H2372" s="9">
        <f t="shared" ref="H2372:H2435" si="60">D2372*E2372</f>
        <v>102.36268029730869</v>
      </c>
    </row>
    <row r="2373" spans="1:8" x14ac:dyDescent="0.25">
      <c r="A2373" s="14"/>
      <c r="B2373" s="5">
        <f>DATE(YEAR(siječanj!B2373),MONTH(siječanj!B2373)+2,DAY(siječanj!B2373))</f>
        <v>45376</v>
      </c>
      <c r="C2373" s="8">
        <v>24.6875</v>
      </c>
      <c r="D2373">
        <v>0.9627181522127497</v>
      </c>
      <c r="E2373" s="6">
        <v>108.86867432190738</v>
      </c>
      <c r="F2373" s="9">
        <v>129.87079191875486</v>
      </c>
      <c r="G2373" s="9">
        <v>1.0725228504317244</v>
      </c>
      <c r="H2373" s="9">
        <f t="shared" si="60"/>
        <v>104.8098489770383</v>
      </c>
    </row>
    <row r="2374" spans="1:8" x14ac:dyDescent="0.25">
      <c r="A2374" s="14"/>
      <c r="B2374" s="5">
        <f>DATE(YEAR(siječanj!B2374),MONTH(siječanj!B2374)+2,DAY(siječanj!B2374))</f>
        <v>45376</v>
      </c>
      <c r="C2374" s="8">
        <v>24.6979166666667</v>
      </c>
      <c r="D2374">
        <v>0.9627181522127497</v>
      </c>
      <c r="E2374" s="6">
        <v>109.93481704223285</v>
      </c>
      <c r="F2374" s="9">
        <v>129.16104302803043</v>
      </c>
      <c r="G2374" s="9">
        <v>1.2153466533205948</v>
      </c>
      <c r="H2374" s="9">
        <f t="shared" si="60"/>
        <v>105.83624392674511</v>
      </c>
    </row>
    <row r="2375" spans="1:8" x14ac:dyDescent="0.25">
      <c r="A2375" s="14"/>
      <c r="B2375" s="5">
        <f>DATE(YEAR(siječanj!B2375),MONTH(siječanj!B2375)+2,DAY(siječanj!B2375))</f>
        <v>45376</v>
      </c>
      <c r="C2375" s="8">
        <v>24.7083333333333</v>
      </c>
      <c r="D2375">
        <v>0.9627181522127497</v>
      </c>
      <c r="E2375" s="6">
        <v>111.49944754208796</v>
      </c>
      <c r="F2375" s="9">
        <v>128.53513469513462</v>
      </c>
      <c r="G2375" s="9">
        <v>1.5807746624692589</v>
      </c>
      <c r="H2375" s="9">
        <f t="shared" si="60"/>
        <v>107.34254211046134</v>
      </c>
    </row>
    <row r="2376" spans="1:8" x14ac:dyDescent="0.25">
      <c r="A2376" s="14"/>
      <c r="B2376" s="5">
        <f>DATE(YEAR(siječanj!B2376),MONTH(siječanj!B2376)+2,DAY(siječanj!B2376))</f>
        <v>45376</v>
      </c>
      <c r="C2376" s="8">
        <v>24.71875</v>
      </c>
      <c r="D2376">
        <v>0.9627181522127497</v>
      </c>
      <c r="E2376" s="6">
        <v>114.63180954982609</v>
      </c>
      <c r="F2376" s="9">
        <v>128.51678393721264</v>
      </c>
      <c r="G2376" s="9">
        <v>2.5771819122779203</v>
      </c>
      <c r="H2376" s="9">
        <f t="shared" si="60"/>
        <v>110.3581238746124</v>
      </c>
    </row>
    <row r="2377" spans="1:8" x14ac:dyDescent="0.25">
      <c r="A2377" s="14"/>
      <c r="B2377" s="5">
        <f>DATE(YEAR(siječanj!B2377),MONTH(siječanj!B2377)+2,DAY(siječanj!B2377))</f>
        <v>45376</v>
      </c>
      <c r="C2377" s="8">
        <v>24.7291666666667</v>
      </c>
      <c r="D2377">
        <v>0.9627181522127497</v>
      </c>
      <c r="E2377" s="6">
        <v>118.76006516339352</v>
      </c>
      <c r="F2377" s="9">
        <v>128.95289605426251</v>
      </c>
      <c r="G2377" s="9">
        <v>6.3569786891946078</v>
      </c>
      <c r="H2377" s="9">
        <f t="shared" si="60"/>
        <v>114.33247049076796</v>
      </c>
    </row>
    <row r="2378" spans="1:8" x14ac:dyDescent="0.25">
      <c r="A2378" s="14"/>
      <c r="B2378" s="5">
        <f>DATE(YEAR(siječanj!B2378),MONTH(siječanj!B2378)+2,DAY(siječanj!B2378))</f>
        <v>45376</v>
      </c>
      <c r="C2378" s="8">
        <v>24.7395833333333</v>
      </c>
      <c r="D2378">
        <v>0.9627181522127497</v>
      </c>
      <c r="E2378" s="6">
        <v>123.24268312363712</v>
      </c>
      <c r="F2378" s="9">
        <v>130.55487021510203</v>
      </c>
      <c r="G2378" s="9">
        <v>21.777063994882251</v>
      </c>
      <c r="H2378" s="9">
        <f t="shared" si="60"/>
        <v>118.64796817052937</v>
      </c>
    </row>
    <row r="2379" spans="1:8" x14ac:dyDescent="0.25">
      <c r="A2379" s="14"/>
      <c r="B2379" s="5">
        <f>DATE(YEAR(siječanj!B2379),MONTH(siječanj!B2379)+2,DAY(siječanj!B2379))</f>
        <v>45376</v>
      </c>
      <c r="C2379" s="8">
        <v>24.75</v>
      </c>
      <c r="D2379">
        <v>0.9627181522127497</v>
      </c>
      <c r="E2379" s="6">
        <v>128.01537885422181</v>
      </c>
      <c r="F2379" s="9">
        <v>132.27645887745376</v>
      </c>
      <c r="G2379" s="9">
        <v>60.747513247487468</v>
      </c>
      <c r="H2379" s="9">
        <f t="shared" si="60"/>
        <v>123.24272898535153</v>
      </c>
    </row>
    <row r="2380" spans="1:8" x14ac:dyDescent="0.25">
      <c r="A2380" s="14"/>
      <c r="B2380" s="5">
        <f>DATE(YEAR(siječanj!B2380),MONTH(siječanj!B2380)+2,DAY(siječanj!B2380))</f>
        <v>45376</v>
      </c>
      <c r="C2380" s="8">
        <v>24.7604166666667</v>
      </c>
      <c r="D2380">
        <v>0.9627181522127497</v>
      </c>
      <c r="E2380" s="6">
        <v>132.32937666996327</v>
      </c>
      <c r="F2380" s="9">
        <v>134.14087573416171</v>
      </c>
      <c r="G2380" s="9">
        <v>119.55900760536697</v>
      </c>
      <c r="H2380" s="9">
        <f t="shared" si="60"/>
        <v>127.39589299117199</v>
      </c>
    </row>
    <row r="2381" spans="1:8" x14ac:dyDescent="0.25">
      <c r="A2381" s="14"/>
      <c r="B2381" s="5">
        <f>DATE(YEAR(siječanj!B2381),MONTH(siječanj!B2381)+2,DAY(siječanj!B2381))</f>
        <v>45376</v>
      </c>
      <c r="C2381" s="8">
        <v>24.7708333333333</v>
      </c>
      <c r="D2381">
        <v>0.9627181522127497</v>
      </c>
      <c r="E2381" s="6">
        <v>137.22402961681277</v>
      </c>
      <c r="F2381" s="9">
        <v>135.35165554442784</v>
      </c>
      <c r="G2381" s="9">
        <v>172.97531337393542</v>
      </c>
      <c r="H2381" s="9">
        <f t="shared" si="60"/>
        <v>132.10806423188563</v>
      </c>
    </row>
    <row r="2382" spans="1:8" x14ac:dyDescent="0.25">
      <c r="A2382" s="14"/>
      <c r="B2382" s="5">
        <f>DATE(YEAR(siječanj!B2382),MONTH(siječanj!B2382)+2,DAY(siječanj!B2382))</f>
        <v>45376</v>
      </c>
      <c r="C2382" s="8">
        <v>24.78125</v>
      </c>
      <c r="D2382">
        <v>0.9627181522127497</v>
      </c>
      <c r="E2382" s="6">
        <v>142.86183169789669</v>
      </c>
      <c r="F2382" s="9">
        <v>135.82882124077693</v>
      </c>
      <c r="G2382" s="9">
        <v>209.16367240419231</v>
      </c>
      <c r="H2382" s="9">
        <f t="shared" si="60"/>
        <v>137.53567863392794</v>
      </c>
    </row>
    <row r="2383" spans="1:8" x14ac:dyDescent="0.25">
      <c r="A2383" s="14"/>
      <c r="B2383" s="5">
        <f>DATE(YEAR(siječanj!B2383),MONTH(siječanj!B2383)+2,DAY(siječanj!B2383))</f>
        <v>45376</v>
      </c>
      <c r="C2383" s="8">
        <v>24.7916666666667</v>
      </c>
      <c r="D2383">
        <v>0.9627181522127497</v>
      </c>
      <c r="E2383" s="6">
        <v>148.43050800390353</v>
      </c>
      <c r="F2383" s="9">
        <v>134.83459259827237</v>
      </c>
      <c r="G2383" s="9">
        <v>219.83363962310509</v>
      </c>
      <c r="H2383" s="9">
        <f t="shared" si="60"/>
        <v>142.89674439751775</v>
      </c>
    </row>
    <row r="2384" spans="1:8" x14ac:dyDescent="0.25">
      <c r="A2384" s="14"/>
      <c r="B2384" s="5">
        <f>DATE(YEAR(siječanj!B2384),MONTH(siječanj!B2384)+2,DAY(siječanj!B2384))</f>
        <v>45376</v>
      </c>
      <c r="C2384" s="8">
        <v>24.8020833333333</v>
      </c>
      <c r="D2384">
        <v>0.9627181522127497</v>
      </c>
      <c r="E2384" s="6">
        <v>154.77728703701635</v>
      </c>
      <c r="F2384" s="9">
        <v>133.66215850962092</v>
      </c>
      <c r="G2384" s="9">
        <v>220.78803196055702</v>
      </c>
      <c r="H2384" s="9">
        <f t="shared" si="60"/>
        <v>149.00690378077877</v>
      </c>
    </row>
    <row r="2385" spans="1:8" x14ac:dyDescent="0.25">
      <c r="A2385" s="14"/>
      <c r="B2385" s="5">
        <f>DATE(YEAR(siječanj!B2385),MONTH(siječanj!B2385)+2,DAY(siječanj!B2385))</f>
        <v>45376</v>
      </c>
      <c r="C2385" s="8">
        <v>24.8125</v>
      </c>
      <c r="D2385">
        <v>0.9627181522127497</v>
      </c>
      <c r="E2385" s="6">
        <v>157.05347915494968</v>
      </c>
      <c r="F2385" s="9">
        <v>132.14973119754634</v>
      </c>
      <c r="G2385" s="9">
        <v>221.36332883583796</v>
      </c>
      <c r="H2385" s="9">
        <f t="shared" si="60"/>
        <v>151.19823525063677</v>
      </c>
    </row>
    <row r="2386" spans="1:8" x14ac:dyDescent="0.25">
      <c r="A2386" s="14"/>
      <c r="B2386" s="5">
        <f>DATE(YEAR(siječanj!B2386),MONTH(siječanj!B2386)+2,DAY(siječanj!B2386))</f>
        <v>45376</v>
      </c>
      <c r="C2386" s="8">
        <v>24.8229166666667</v>
      </c>
      <c r="D2386">
        <v>0.9627181522127497</v>
      </c>
      <c r="E2386" s="6">
        <v>157.0468711600862</v>
      </c>
      <c r="F2386" s="9">
        <v>130.10000069361004</v>
      </c>
      <c r="G2386" s="9">
        <v>221.63928487156502</v>
      </c>
      <c r="H2386" s="9">
        <f t="shared" si="60"/>
        <v>151.19187361403195</v>
      </c>
    </row>
    <row r="2387" spans="1:8" x14ac:dyDescent="0.25">
      <c r="A2387" s="14"/>
      <c r="B2387" s="5">
        <f>DATE(YEAR(siječanj!B2387),MONTH(siječanj!B2387)+2,DAY(siječanj!B2387))</f>
        <v>45376</v>
      </c>
      <c r="C2387" s="8">
        <v>24.8333333333333</v>
      </c>
      <c r="D2387">
        <v>0.9627181522127497</v>
      </c>
      <c r="E2387" s="6">
        <v>156.95564713078778</v>
      </c>
      <c r="F2387" s="9">
        <v>125.20781041651848</v>
      </c>
      <c r="G2387" s="9">
        <v>222.27065285993422</v>
      </c>
      <c r="H2387" s="9">
        <f t="shared" si="60"/>
        <v>151.10405058510838</v>
      </c>
    </row>
    <row r="2388" spans="1:8" x14ac:dyDescent="0.25">
      <c r="A2388" s="14"/>
      <c r="B2388" s="5">
        <f>DATE(YEAR(siječanj!B2388),MONTH(siječanj!B2388)+2,DAY(siječanj!B2388))</f>
        <v>45376</v>
      </c>
      <c r="C2388" s="8">
        <v>24.84375</v>
      </c>
      <c r="D2388">
        <v>0.9627181522127497</v>
      </c>
      <c r="E2388" s="6">
        <v>155.73048487645144</v>
      </c>
      <c r="F2388" s="9">
        <v>121.8910470018738</v>
      </c>
      <c r="G2388" s="9">
        <v>222.54590821313982</v>
      </c>
      <c r="H2388" s="9">
        <f t="shared" si="60"/>
        <v>149.9245646434529</v>
      </c>
    </row>
    <row r="2389" spans="1:8" x14ac:dyDescent="0.25">
      <c r="A2389" s="14"/>
      <c r="B2389" s="5">
        <f>DATE(YEAR(siječanj!B2389),MONTH(siječanj!B2389)+2,DAY(siječanj!B2389))</f>
        <v>45376</v>
      </c>
      <c r="C2389" s="8">
        <v>24.8541666666667</v>
      </c>
      <c r="D2389">
        <v>0.9627181522127497</v>
      </c>
      <c r="E2389" s="6">
        <v>155.33330851712651</v>
      </c>
      <c r="F2389" s="9">
        <v>119.14825136326799</v>
      </c>
      <c r="G2389" s="9">
        <v>223.01725740537501</v>
      </c>
      <c r="H2389" s="9">
        <f t="shared" si="60"/>
        <v>149.54219575270102</v>
      </c>
    </row>
    <row r="2390" spans="1:8" x14ac:dyDescent="0.25">
      <c r="A2390" s="14"/>
      <c r="B2390" s="5">
        <f>DATE(YEAR(siječanj!B2390),MONTH(siječanj!B2390)+2,DAY(siječanj!B2390))</f>
        <v>45376</v>
      </c>
      <c r="C2390" s="8">
        <v>24.8645833333333</v>
      </c>
      <c r="D2390">
        <v>0.9627181522127497</v>
      </c>
      <c r="E2390" s="6">
        <v>154.52325072508953</v>
      </c>
      <c r="F2390" s="9">
        <v>116.69761666586415</v>
      </c>
      <c r="G2390" s="9">
        <v>223.43826332897314</v>
      </c>
      <c r="H2390" s="9">
        <f t="shared" si="60"/>
        <v>148.76233841196563</v>
      </c>
    </row>
    <row r="2391" spans="1:8" x14ac:dyDescent="0.25">
      <c r="A2391" s="14"/>
      <c r="B2391" s="5">
        <f>DATE(YEAR(siječanj!B2391),MONTH(siječanj!B2391)+2,DAY(siječanj!B2391))</f>
        <v>45376</v>
      </c>
      <c r="C2391" s="8">
        <v>24.875</v>
      </c>
      <c r="D2391">
        <v>0.9627181522127497</v>
      </c>
      <c r="E2391" s="6">
        <v>151.49451776414699</v>
      </c>
      <c r="F2391" s="9">
        <v>112.43241539599478</v>
      </c>
      <c r="G2391" s="9">
        <v>223.24683390206738</v>
      </c>
      <c r="H2391" s="9">
        <f t="shared" si="60"/>
        <v>145.84652221226116</v>
      </c>
    </row>
    <row r="2392" spans="1:8" x14ac:dyDescent="0.25">
      <c r="A2392" s="14"/>
      <c r="B2392" s="5">
        <f>DATE(YEAR(siječanj!B2392),MONTH(siječanj!B2392)+2,DAY(siječanj!B2392))</f>
        <v>45376</v>
      </c>
      <c r="C2392" s="8">
        <v>24.8854166666667</v>
      </c>
      <c r="D2392">
        <v>0.9627181522127497</v>
      </c>
      <c r="E2392" s="6">
        <v>156.66087005721019</v>
      </c>
      <c r="F2392" s="9">
        <v>109.52022455447829</v>
      </c>
      <c r="G2392" s="9">
        <v>222.52106630588619</v>
      </c>
      <c r="H2392" s="9">
        <f t="shared" si="60"/>
        <v>150.82026334551909</v>
      </c>
    </row>
    <row r="2393" spans="1:8" x14ac:dyDescent="0.25">
      <c r="A2393" s="14"/>
      <c r="B2393" s="5">
        <f>DATE(YEAR(siječanj!B2393),MONTH(siječanj!B2393)+2,DAY(siječanj!B2393))</f>
        <v>45376</v>
      </c>
      <c r="C2393" s="8">
        <v>24.8958333333333</v>
      </c>
      <c r="D2393">
        <v>0.9627181522127497</v>
      </c>
      <c r="E2393" s="6">
        <v>158.84401025582545</v>
      </c>
      <c r="F2393" s="9">
        <v>107.5012141295544</v>
      </c>
      <c r="G2393" s="9">
        <v>222.26583194003206</v>
      </c>
      <c r="H2393" s="9">
        <f t="shared" si="60"/>
        <v>152.92201204355135</v>
      </c>
    </row>
    <row r="2394" spans="1:8" x14ac:dyDescent="0.25">
      <c r="A2394" s="14"/>
      <c r="B2394" s="5">
        <f>DATE(YEAR(siječanj!B2394),MONTH(siječanj!B2394)+2,DAY(siječanj!B2394))</f>
        <v>45376</v>
      </c>
      <c r="C2394" s="8">
        <v>24.90625</v>
      </c>
      <c r="D2394">
        <v>0.9627181522127497</v>
      </c>
      <c r="E2394" s="6">
        <v>155.52766594433652</v>
      </c>
      <c r="F2394" s="9">
        <v>105.28220459320644</v>
      </c>
      <c r="G2394" s="9">
        <v>221.30204803512478</v>
      </c>
      <c r="H2394" s="9">
        <f t="shared" si="60"/>
        <v>149.72930717589344</v>
      </c>
    </row>
    <row r="2395" spans="1:8" x14ac:dyDescent="0.25">
      <c r="A2395" s="14"/>
      <c r="B2395" s="5">
        <f>DATE(YEAR(siječanj!B2395),MONTH(siječanj!B2395)+2,DAY(siječanj!B2395))</f>
        <v>45376</v>
      </c>
      <c r="C2395" s="8">
        <v>24.9166666666667</v>
      </c>
      <c r="D2395">
        <v>0.9627181522127497</v>
      </c>
      <c r="E2395" s="6">
        <v>150.55076385891576</v>
      </c>
      <c r="F2395" s="9">
        <v>102.59378690192167</v>
      </c>
      <c r="G2395" s="9">
        <v>219.54500725788787</v>
      </c>
      <c r="H2395" s="9">
        <f t="shared" si="60"/>
        <v>144.93795319647339</v>
      </c>
    </row>
    <row r="2396" spans="1:8" x14ac:dyDescent="0.25">
      <c r="A2396" s="14"/>
      <c r="B2396" s="5">
        <f>DATE(YEAR(siječanj!B2396),MONTH(siječanj!B2396)+2,DAY(siječanj!B2396))</f>
        <v>45376</v>
      </c>
      <c r="C2396" s="8">
        <v>24.9270833333333</v>
      </c>
      <c r="D2396">
        <v>0.9627181522127497</v>
      </c>
      <c r="E2396" s="6">
        <v>143.42895157439031</v>
      </c>
      <c r="F2396" s="9">
        <v>100.5776138443819</v>
      </c>
      <c r="G2396" s="9">
        <v>217.12292950630504</v>
      </c>
      <c r="H2396" s="9">
        <f t="shared" si="60"/>
        <v>138.081655233509</v>
      </c>
    </row>
    <row r="2397" spans="1:8" x14ac:dyDescent="0.25">
      <c r="A2397" s="14"/>
      <c r="B2397" s="5">
        <f>DATE(YEAR(siječanj!B2397),MONTH(siječanj!B2397)+2,DAY(siječanj!B2397))</f>
        <v>45376</v>
      </c>
      <c r="C2397" s="8">
        <v>24.9375</v>
      </c>
      <c r="D2397">
        <v>0.9627181522127497</v>
      </c>
      <c r="E2397" s="6">
        <v>133.49337112215974</v>
      </c>
      <c r="F2397" s="9">
        <v>98.407134140845287</v>
      </c>
      <c r="G2397" s="9">
        <v>215.7850645924045</v>
      </c>
      <c r="H2397" s="9">
        <f t="shared" si="60"/>
        <v>128.51649157937646</v>
      </c>
    </row>
    <row r="2398" spans="1:8" x14ac:dyDescent="0.25">
      <c r="A2398" s="14"/>
      <c r="B2398" s="5">
        <f>DATE(YEAR(siječanj!B2398),MONTH(siječanj!B2398)+2,DAY(siječanj!B2398))</f>
        <v>45376</v>
      </c>
      <c r="C2398" s="8">
        <v>24.9479166666667</v>
      </c>
      <c r="D2398">
        <v>0.9627181522127497</v>
      </c>
      <c r="E2398" s="6">
        <v>121.42320041269816</v>
      </c>
      <c r="F2398" s="9">
        <v>96.159730981583721</v>
      </c>
      <c r="G2398" s="9">
        <v>215.23456099088605</v>
      </c>
      <c r="H2398" s="9">
        <f t="shared" si="60"/>
        <v>116.89631913707116</v>
      </c>
    </row>
    <row r="2399" spans="1:8" x14ac:dyDescent="0.25">
      <c r="A2399" s="14"/>
      <c r="B2399" s="5">
        <f>DATE(YEAR(siječanj!B2399),MONTH(siječanj!B2399)+2,DAY(siječanj!B2399))</f>
        <v>45376</v>
      </c>
      <c r="C2399" s="8">
        <v>24.9583333333333</v>
      </c>
      <c r="D2399">
        <v>0.9627181522127497</v>
      </c>
      <c r="E2399" s="6">
        <v>110.01140119982138</v>
      </c>
      <c r="F2399" s="9">
        <v>93.08437521975813</v>
      </c>
      <c r="G2399" s="9">
        <v>210.45923498680654</v>
      </c>
      <c r="H2399" s="9">
        <f t="shared" si="60"/>
        <v>105.90997288542751</v>
      </c>
    </row>
    <row r="2400" spans="1:8" x14ac:dyDescent="0.25">
      <c r="A2400" s="14"/>
      <c r="B2400" s="5">
        <f>DATE(YEAR(siječanj!B2400),MONTH(siječanj!B2400)+2,DAY(siječanj!B2400))</f>
        <v>45376</v>
      </c>
      <c r="C2400" s="8">
        <v>24.96875</v>
      </c>
      <c r="D2400">
        <v>0.9627181522127497</v>
      </c>
      <c r="E2400" s="6">
        <v>100.00110685159649</v>
      </c>
      <c r="F2400" s="9">
        <v>90.724453097780042</v>
      </c>
      <c r="G2400" s="9">
        <v>209.15300755990123</v>
      </c>
      <c r="H2400" s="9">
        <f t="shared" si="60"/>
        <v>96.272880807398721</v>
      </c>
    </row>
    <row r="2401" spans="1:8" x14ac:dyDescent="0.25">
      <c r="A2401" s="14"/>
      <c r="B2401" s="5">
        <f>DATE(YEAR(siječanj!B2401),MONTH(siječanj!B2401)+2,DAY(siječanj!B2401))</f>
        <v>45376</v>
      </c>
      <c r="C2401" s="8">
        <v>24.9791666666667</v>
      </c>
      <c r="D2401">
        <v>0.9627181522127497</v>
      </c>
      <c r="E2401" s="6">
        <v>91.030237482461189</v>
      </c>
      <c r="F2401" s="9">
        <v>88.745050780561613</v>
      </c>
      <c r="G2401" s="9">
        <v>207.40920960226504</v>
      </c>
      <c r="H2401" s="9">
        <f t="shared" si="60"/>
        <v>87.636462024602821</v>
      </c>
    </row>
    <row r="2402" spans="1:8" ht="15.75" thickBot="1" x14ac:dyDescent="0.3">
      <c r="A2402" s="14"/>
      <c r="B2402" s="5">
        <f>DATE(YEAR(siječanj!B2402),MONTH(siječanj!B2402)+2,DAY(siječanj!B2402))</f>
        <v>45376</v>
      </c>
      <c r="C2402" s="8">
        <v>24.9895833333333</v>
      </c>
      <c r="D2402">
        <v>0.9627181522127497</v>
      </c>
      <c r="E2402" s="6">
        <v>83.247433561425211</v>
      </c>
      <c r="F2402" s="9">
        <v>86.971665684445213</v>
      </c>
      <c r="G2402" s="9">
        <v>206.91730345358582</v>
      </c>
      <c r="H2402" s="9">
        <f t="shared" si="60"/>
        <v>80.143815414708925</v>
      </c>
    </row>
    <row r="2403" spans="1:8" x14ac:dyDescent="0.25">
      <c r="A2403" s="13">
        <f>A2307+1</f>
        <v>86</v>
      </c>
      <c r="B2403" s="5">
        <f>DATE(YEAR(siječanj!B2403),MONTH(siječanj!B2403)+2,DAY(siječanj!B2403))</f>
        <v>45377</v>
      </c>
      <c r="C2403" s="8">
        <v>25</v>
      </c>
      <c r="D2403">
        <v>0.95989137470596775</v>
      </c>
      <c r="E2403" s="6">
        <v>75.882822300705556</v>
      </c>
      <c r="F2403" s="9">
        <v>85.058891100475165</v>
      </c>
      <c r="G2403" s="9">
        <v>201.24578058807433</v>
      </c>
      <c r="H2403" s="9">
        <f t="shared" si="60"/>
        <v>72.839266614792919</v>
      </c>
    </row>
    <row r="2404" spans="1:8" x14ac:dyDescent="0.25">
      <c r="A2404" s="14"/>
      <c r="B2404" s="5">
        <f>DATE(YEAR(siječanj!B2404),MONTH(siječanj!B2404)+2,DAY(siječanj!B2404))</f>
        <v>45377</v>
      </c>
      <c r="C2404" s="8">
        <v>25.0104166666667</v>
      </c>
      <c r="D2404">
        <v>0.95989137470596775</v>
      </c>
      <c r="E2404" s="6">
        <v>70.306662977550928</v>
      </c>
      <c r="F2404" s="9">
        <v>83.512043873105455</v>
      </c>
      <c r="G2404" s="9">
        <v>199.41444714957231</v>
      </c>
      <c r="H2404" s="9">
        <f t="shared" si="60"/>
        <v>67.486759376510534</v>
      </c>
    </row>
    <row r="2405" spans="1:8" x14ac:dyDescent="0.25">
      <c r="A2405" s="14"/>
      <c r="B2405" s="5">
        <f>DATE(YEAR(siječanj!B2405),MONTH(siječanj!B2405)+2,DAY(siječanj!B2405))</f>
        <v>45377</v>
      </c>
      <c r="C2405" s="8">
        <v>25.0208333333333</v>
      </c>
      <c r="D2405">
        <v>0.95989137470596775</v>
      </c>
      <c r="E2405" s="6">
        <v>66.04286759460237</v>
      </c>
      <c r="F2405" s="9">
        <v>82.203535097858463</v>
      </c>
      <c r="G2405" s="9">
        <v>198.22701903321089</v>
      </c>
      <c r="H2405" s="9">
        <f t="shared" si="60"/>
        <v>63.393978964907078</v>
      </c>
    </row>
    <row r="2406" spans="1:8" x14ac:dyDescent="0.25">
      <c r="A2406" s="14"/>
      <c r="B2406" s="5">
        <f>DATE(YEAR(siječanj!B2406),MONTH(siječanj!B2406)+2,DAY(siječanj!B2406))</f>
        <v>45377</v>
      </c>
      <c r="C2406" s="8">
        <v>25.03125</v>
      </c>
      <c r="D2406">
        <v>0.95989137470596775</v>
      </c>
      <c r="E2406" s="6">
        <v>62.608157796833311</v>
      </c>
      <c r="F2406" s="9">
        <v>81.175374038060838</v>
      </c>
      <c r="G2406" s="9">
        <v>197.55739730159507</v>
      </c>
      <c r="H2406" s="9">
        <f t="shared" si="60"/>
        <v>60.097030655410478</v>
      </c>
    </row>
    <row r="2407" spans="1:8" x14ac:dyDescent="0.25">
      <c r="A2407" s="14"/>
      <c r="B2407" s="5">
        <f>DATE(YEAR(siječanj!B2407),MONTH(siječanj!B2407)+2,DAY(siječanj!B2407))</f>
        <v>45377</v>
      </c>
      <c r="C2407" s="8">
        <v>25.0416666666667</v>
      </c>
      <c r="D2407">
        <v>0.95989137470596775</v>
      </c>
      <c r="E2407" s="6">
        <v>59.367040767160915</v>
      </c>
      <c r="F2407" s="9">
        <v>79.64536408700647</v>
      </c>
      <c r="G2407" s="9">
        <v>196.2120884614724</v>
      </c>
      <c r="H2407" s="9">
        <f t="shared" si="60"/>
        <v>56.985910374215322</v>
      </c>
    </row>
    <row r="2408" spans="1:8" x14ac:dyDescent="0.25">
      <c r="A2408" s="14"/>
      <c r="B2408" s="5">
        <f>DATE(YEAR(siječanj!B2408),MONTH(siječanj!B2408)+2,DAY(siječanj!B2408))</f>
        <v>45377</v>
      </c>
      <c r="C2408" s="8">
        <v>25.0520833333333</v>
      </c>
      <c r="D2408">
        <v>0.95989137470596775</v>
      </c>
      <c r="E2408" s="6">
        <v>57.750268595936831</v>
      </c>
      <c r="F2408" s="9">
        <v>79.031108471454615</v>
      </c>
      <c r="G2408" s="9">
        <v>195.98694341647692</v>
      </c>
      <c r="H2408" s="9">
        <f t="shared" si="60"/>
        <v>55.433984712192682</v>
      </c>
    </row>
    <row r="2409" spans="1:8" x14ac:dyDescent="0.25">
      <c r="A2409" s="14"/>
      <c r="B2409" s="5">
        <f>DATE(YEAR(siječanj!B2409),MONTH(siječanj!B2409)+2,DAY(siječanj!B2409))</f>
        <v>45377</v>
      </c>
      <c r="C2409" s="8">
        <v>25.0625</v>
      </c>
      <c r="D2409">
        <v>0.95989137470596775</v>
      </c>
      <c r="E2409" s="6">
        <v>55.796074824784689</v>
      </c>
      <c r="F2409" s="9">
        <v>78.525528994071877</v>
      </c>
      <c r="G2409" s="9">
        <v>195.90576861586138</v>
      </c>
      <c r="H2409" s="9">
        <f t="shared" si="60"/>
        <v>53.558170966759612</v>
      </c>
    </row>
    <row r="2410" spans="1:8" x14ac:dyDescent="0.25">
      <c r="A2410" s="14"/>
      <c r="B2410" s="5">
        <f>DATE(YEAR(siječanj!B2410),MONTH(siječanj!B2410)+2,DAY(siječanj!B2410))</f>
        <v>45377</v>
      </c>
      <c r="C2410" s="8">
        <v>25.0729166666667</v>
      </c>
      <c r="D2410">
        <v>0.95989137470596775</v>
      </c>
      <c r="E2410" s="6">
        <v>54.596302997475966</v>
      </c>
      <c r="F2410" s="9">
        <v>78.128921207739097</v>
      </c>
      <c r="G2410" s="9">
        <v>196.00460207702412</v>
      </c>
      <c r="H2410" s="9">
        <f t="shared" si="60"/>
        <v>52.406520338110752</v>
      </c>
    </row>
    <row r="2411" spans="1:8" x14ac:dyDescent="0.25">
      <c r="A2411" s="14"/>
      <c r="B2411" s="5">
        <f>DATE(YEAR(siječanj!B2411),MONTH(siječanj!B2411)+2,DAY(siječanj!B2411))</f>
        <v>45377</v>
      </c>
      <c r="C2411" s="8">
        <v>25.083333333333101</v>
      </c>
      <c r="D2411">
        <v>0.95989137470596775</v>
      </c>
      <c r="E2411" s="6">
        <v>53.48487294700881</v>
      </c>
      <c r="F2411" s="9">
        <v>77.665958215986109</v>
      </c>
      <c r="G2411" s="9">
        <v>195.65540050112659</v>
      </c>
      <c r="H2411" s="9">
        <f t="shared" si="60"/>
        <v>51.339668219078312</v>
      </c>
    </row>
    <row r="2412" spans="1:8" x14ac:dyDescent="0.25">
      <c r="A2412" s="14"/>
      <c r="B2412" s="5">
        <f>DATE(YEAR(siječanj!B2412),MONTH(siječanj!B2412)+2,DAY(siječanj!B2412))</f>
        <v>45377</v>
      </c>
      <c r="C2412" s="8">
        <v>25.093749999999702</v>
      </c>
      <c r="D2412">
        <v>0.95989137470596775</v>
      </c>
      <c r="E2412" s="6">
        <v>52.509732544254298</v>
      </c>
      <c r="F2412" s="9">
        <v>77.069415475801421</v>
      </c>
      <c r="G2412" s="9">
        <v>195.65984135930103</v>
      </c>
      <c r="H2412" s="9">
        <f t="shared" si="60"/>
        <v>50.403639357346954</v>
      </c>
    </row>
    <row r="2413" spans="1:8" x14ac:dyDescent="0.25">
      <c r="A2413" s="14"/>
      <c r="B2413" s="5">
        <f>DATE(YEAR(siječanj!B2413),MONTH(siječanj!B2413)+2,DAY(siječanj!B2413))</f>
        <v>45377</v>
      </c>
      <c r="C2413" s="8">
        <v>25.104166666666298</v>
      </c>
      <c r="D2413">
        <v>0.95989137470596775</v>
      </c>
      <c r="E2413" s="6">
        <v>52.606443199768016</v>
      </c>
      <c r="F2413" s="9">
        <v>76.777400688435677</v>
      </c>
      <c r="G2413" s="9">
        <v>195.46297839061421</v>
      </c>
      <c r="H2413" s="9">
        <f t="shared" si="60"/>
        <v>50.496471081416729</v>
      </c>
    </row>
    <row r="2414" spans="1:8" x14ac:dyDescent="0.25">
      <c r="A2414" s="14"/>
      <c r="B2414" s="5">
        <f>DATE(YEAR(siječanj!B2414),MONTH(siječanj!B2414)+2,DAY(siječanj!B2414))</f>
        <v>45377</v>
      </c>
      <c r="C2414" s="8">
        <v>25.114583333332899</v>
      </c>
      <c r="D2414">
        <v>0.95989137470596775</v>
      </c>
      <c r="E2414" s="6">
        <v>52.125630279150712</v>
      </c>
      <c r="F2414" s="9">
        <v>76.635555742469592</v>
      </c>
      <c r="G2414" s="9">
        <v>195.35348038536716</v>
      </c>
      <c r="H2414" s="9">
        <f t="shared" si="60"/>
        <v>50.034942906068991</v>
      </c>
    </row>
    <row r="2415" spans="1:8" x14ac:dyDescent="0.25">
      <c r="A2415" s="14"/>
      <c r="B2415" s="5">
        <f>DATE(YEAR(siječanj!B2415),MONTH(siječanj!B2415)+2,DAY(siječanj!B2415))</f>
        <v>45377</v>
      </c>
      <c r="C2415" s="8">
        <v>25.125</v>
      </c>
      <c r="D2415">
        <v>0.95989137470596775</v>
      </c>
      <c r="E2415" s="6">
        <v>52.446077629225201</v>
      </c>
      <c r="F2415" s="9">
        <v>76.593089661301846</v>
      </c>
      <c r="G2415" s="9">
        <v>195.21317756654125</v>
      </c>
      <c r="H2415" s="9">
        <f t="shared" si="60"/>
        <v>50.342537553452878</v>
      </c>
    </row>
    <row r="2416" spans="1:8" x14ac:dyDescent="0.25">
      <c r="A2416" s="14"/>
      <c r="B2416" s="5">
        <f>DATE(YEAR(siječanj!B2416),MONTH(siječanj!B2416)+2,DAY(siječanj!B2416))</f>
        <v>45377</v>
      </c>
      <c r="C2416" s="8">
        <v>25.1354166666667</v>
      </c>
      <c r="D2416">
        <v>0.95989137470596775</v>
      </c>
      <c r="E2416" s="6">
        <v>52.915666024120803</v>
      </c>
      <c r="F2416" s="9">
        <v>76.514460520028692</v>
      </c>
      <c r="G2416" s="9">
        <v>195.49464649869654</v>
      </c>
      <c r="H2416" s="9">
        <f t="shared" si="60"/>
        <v>50.793291403375186</v>
      </c>
    </row>
    <row r="2417" spans="1:8" x14ac:dyDescent="0.25">
      <c r="A2417" s="14"/>
      <c r="B2417" s="5">
        <f>DATE(YEAR(siječanj!B2417),MONTH(siječanj!B2417)+2,DAY(siječanj!B2417))</f>
        <v>45377</v>
      </c>
      <c r="C2417" s="8">
        <v>25.1458333333333</v>
      </c>
      <c r="D2417">
        <v>0.95989137470596775</v>
      </c>
      <c r="E2417" s="6">
        <v>53.420141005677031</v>
      </c>
      <c r="F2417" s="9">
        <v>76.410944054263041</v>
      </c>
      <c r="G2417" s="9">
        <v>195.54754362603552</v>
      </c>
      <c r="H2417" s="9">
        <f t="shared" si="60"/>
        <v>51.277532586925965</v>
      </c>
    </row>
    <row r="2418" spans="1:8" x14ac:dyDescent="0.25">
      <c r="A2418" s="14"/>
      <c r="B2418" s="5">
        <f>DATE(YEAR(siječanj!B2418),MONTH(siječanj!B2418)+2,DAY(siječanj!B2418))</f>
        <v>45377</v>
      </c>
      <c r="C2418" s="8">
        <v>25.15625</v>
      </c>
      <c r="D2418">
        <v>0.95989137470596775</v>
      </c>
      <c r="E2418" s="6">
        <v>54.084333174146465</v>
      </c>
      <c r="F2418" s="9">
        <v>76.44106339143471</v>
      </c>
      <c r="G2418" s="9">
        <v>195.54656525228333</v>
      </c>
      <c r="H2418" s="9">
        <f t="shared" si="60"/>
        <v>51.915084920587027</v>
      </c>
    </row>
    <row r="2419" spans="1:8" x14ac:dyDescent="0.25">
      <c r="A2419" s="14"/>
      <c r="B2419" s="5">
        <f>DATE(YEAR(siječanj!B2419),MONTH(siječanj!B2419)+2,DAY(siječanj!B2419))</f>
        <v>45377</v>
      </c>
      <c r="C2419" s="8">
        <v>25.1666666666667</v>
      </c>
      <c r="D2419">
        <v>0.95989137470596775</v>
      </c>
      <c r="E2419" s="6">
        <v>56.766099106255098</v>
      </c>
      <c r="F2419" s="9">
        <v>76.701927830937493</v>
      </c>
      <c r="G2419" s="9">
        <v>197.38297068358759</v>
      </c>
      <c r="H2419" s="9">
        <f t="shared" si="60"/>
        <v>54.489288907798411</v>
      </c>
    </row>
    <row r="2420" spans="1:8" x14ac:dyDescent="0.25">
      <c r="A2420" s="14"/>
      <c r="B2420" s="5">
        <f>DATE(YEAR(siječanj!B2420),MONTH(siječanj!B2420)+2,DAY(siječanj!B2420))</f>
        <v>45377</v>
      </c>
      <c r="C2420" s="8">
        <v>25.1770833333333</v>
      </c>
      <c r="D2420">
        <v>0.95989137470596775</v>
      </c>
      <c r="E2420" s="6">
        <v>59.054027164961461</v>
      </c>
      <c r="F2420" s="9">
        <v>76.931870411134909</v>
      </c>
      <c r="G2420" s="9">
        <v>198.89760933182541</v>
      </c>
      <c r="H2420" s="9">
        <f t="shared" si="60"/>
        <v>56.685451317298423</v>
      </c>
    </row>
    <row r="2421" spans="1:8" x14ac:dyDescent="0.25">
      <c r="A2421" s="14"/>
      <c r="B2421" s="5">
        <f>DATE(YEAR(siječanj!B2421),MONTH(siječanj!B2421)+2,DAY(siječanj!B2421))</f>
        <v>45377</v>
      </c>
      <c r="C2421" s="8">
        <v>25.1875</v>
      </c>
      <c r="D2421">
        <v>0.95989137470596775</v>
      </c>
      <c r="E2421" s="6">
        <v>62.844052177141997</v>
      </c>
      <c r="F2421" s="9">
        <v>77.389208321800083</v>
      </c>
      <c r="G2421" s="9">
        <v>204.56768189859599</v>
      </c>
      <c r="H2421" s="9">
        <f t="shared" si="60"/>
        <v>60.323463636410395</v>
      </c>
    </row>
    <row r="2422" spans="1:8" x14ac:dyDescent="0.25">
      <c r="A2422" s="14"/>
      <c r="B2422" s="5">
        <f>DATE(YEAR(siječanj!B2422),MONTH(siječanj!B2422)+2,DAY(siječanj!B2422))</f>
        <v>45377</v>
      </c>
      <c r="C2422" s="8">
        <v>25.1979166666667</v>
      </c>
      <c r="D2422">
        <v>0.95989137470596775</v>
      </c>
      <c r="E2422" s="6">
        <v>67.415123262783595</v>
      </c>
      <c r="F2422" s="9">
        <v>77.985907717952657</v>
      </c>
      <c r="G2422" s="9">
        <v>207.23141816709318</v>
      </c>
      <c r="H2422" s="9">
        <f t="shared" si="60"/>
        <v>64.711195344685606</v>
      </c>
    </row>
    <row r="2423" spans="1:8" x14ac:dyDescent="0.25">
      <c r="A2423" s="14"/>
      <c r="B2423" s="5">
        <f>DATE(YEAR(siječanj!B2423),MONTH(siječanj!B2423)+2,DAY(siječanj!B2423))</f>
        <v>45377</v>
      </c>
      <c r="C2423" s="8">
        <v>25.2083333333333</v>
      </c>
      <c r="D2423">
        <v>0.95989137470596775</v>
      </c>
      <c r="E2423" s="6">
        <v>73.503996375286491</v>
      </c>
      <c r="F2423" s="9">
        <v>78.8894453766178</v>
      </c>
      <c r="G2423" s="9">
        <v>212.12696606136882</v>
      </c>
      <c r="H2423" s="9">
        <f t="shared" si="60"/>
        <v>70.555852127056227</v>
      </c>
    </row>
    <row r="2424" spans="1:8" x14ac:dyDescent="0.25">
      <c r="A2424" s="14"/>
      <c r="B2424" s="5">
        <f>DATE(YEAR(siječanj!B2424),MONTH(siječanj!B2424)+2,DAY(siječanj!B2424))</f>
        <v>45377</v>
      </c>
      <c r="C2424" s="8">
        <v>25.21875</v>
      </c>
      <c r="D2424">
        <v>0.95989137470596775</v>
      </c>
      <c r="E2424" s="6">
        <v>79.708442391689104</v>
      </c>
      <c r="F2424" s="9">
        <v>80.227358935943101</v>
      </c>
      <c r="G2424" s="9">
        <v>213.050087364181</v>
      </c>
      <c r="H2424" s="9">
        <f t="shared" si="60"/>
        <v>76.511446343029888</v>
      </c>
    </row>
    <row r="2425" spans="1:8" x14ac:dyDescent="0.25">
      <c r="A2425" s="14"/>
      <c r="B2425" s="5">
        <f>DATE(YEAR(siječanj!B2425),MONTH(siječanj!B2425)+2,DAY(siječanj!B2425))</f>
        <v>45377</v>
      </c>
      <c r="C2425" s="8">
        <v>25.2291666666667</v>
      </c>
      <c r="D2425">
        <v>0.95989137470596775</v>
      </c>
      <c r="E2425" s="6">
        <v>84.572949441303606</v>
      </c>
      <c r="F2425" s="9">
        <v>82.356853030374879</v>
      </c>
      <c r="G2425" s="9">
        <v>213.82761360368994</v>
      </c>
      <c r="H2425" s="9">
        <f t="shared" si="60"/>
        <v>81.180844702151219</v>
      </c>
    </row>
    <row r="2426" spans="1:8" x14ac:dyDescent="0.25">
      <c r="A2426" s="14"/>
      <c r="B2426" s="5">
        <f>DATE(YEAR(siječanj!B2426),MONTH(siječanj!B2426)+2,DAY(siječanj!B2426))</f>
        <v>45377</v>
      </c>
      <c r="C2426" s="8">
        <v>25.2395833333333</v>
      </c>
      <c r="D2426">
        <v>0.95989137470596775</v>
      </c>
      <c r="E2426" s="6">
        <v>90.12368976125245</v>
      </c>
      <c r="F2426" s="9">
        <v>85.262962201918867</v>
      </c>
      <c r="G2426" s="9">
        <v>213.80778194671973</v>
      </c>
      <c r="H2426" s="9">
        <f t="shared" si="60"/>
        <v>86.508952458502762</v>
      </c>
    </row>
    <row r="2427" spans="1:8" x14ac:dyDescent="0.25">
      <c r="A2427" s="14"/>
      <c r="B2427" s="5">
        <f>DATE(YEAR(siječanj!B2427),MONTH(siječanj!B2427)+2,DAY(siječanj!B2427))</f>
        <v>45377</v>
      </c>
      <c r="C2427" s="8">
        <v>25.25</v>
      </c>
      <c r="D2427">
        <v>0.95989137470596775</v>
      </c>
      <c r="E2427" s="6">
        <v>95.144755837395792</v>
      </c>
      <c r="F2427" s="9">
        <v>89.453935042233383</v>
      </c>
      <c r="G2427" s="9">
        <v>213.49599893892969</v>
      </c>
      <c r="H2427" s="9">
        <f t="shared" si="60"/>
        <v>91.328630476821502</v>
      </c>
    </row>
    <row r="2428" spans="1:8" x14ac:dyDescent="0.25">
      <c r="A2428" s="14"/>
      <c r="B2428" s="5">
        <f>DATE(YEAR(siječanj!B2428),MONTH(siječanj!B2428)+2,DAY(siječanj!B2428))</f>
        <v>45377</v>
      </c>
      <c r="C2428" s="8">
        <v>25.2604166666667</v>
      </c>
      <c r="D2428">
        <v>0.95989137470596775</v>
      </c>
      <c r="E2428" s="6">
        <v>98.183371229069849</v>
      </c>
      <c r="F2428" s="9">
        <v>92.69209949803458</v>
      </c>
      <c r="G2428" s="9">
        <v>212.85475625039831</v>
      </c>
      <c r="H2428" s="9">
        <f t="shared" si="60"/>
        <v>94.245371182338218</v>
      </c>
    </row>
    <row r="2429" spans="1:8" x14ac:dyDescent="0.25">
      <c r="A2429" s="14"/>
      <c r="B2429" s="5">
        <f>DATE(YEAR(siječanj!B2429),MONTH(siječanj!B2429)+2,DAY(siječanj!B2429))</f>
        <v>45377</v>
      </c>
      <c r="C2429" s="8">
        <v>25.2708333333333</v>
      </c>
      <c r="D2429">
        <v>0.95989137470596775</v>
      </c>
      <c r="E2429" s="6">
        <v>100.34312724544461</v>
      </c>
      <c r="F2429" s="9">
        <v>97.246853128918247</v>
      </c>
      <c r="G2429" s="9">
        <v>206.41932962643054</v>
      </c>
      <c r="H2429" s="9">
        <f t="shared" si="60"/>
        <v>96.318502353925666</v>
      </c>
    </row>
    <row r="2430" spans="1:8" x14ac:dyDescent="0.25">
      <c r="A2430" s="14"/>
      <c r="B2430" s="5">
        <f>DATE(YEAR(siječanj!B2430),MONTH(siječanj!B2430)+2,DAY(siječanj!B2430))</f>
        <v>45377</v>
      </c>
      <c r="C2430" s="8">
        <v>25.28125</v>
      </c>
      <c r="D2430">
        <v>0.95989137470596775</v>
      </c>
      <c r="E2430" s="6">
        <v>101.29028959896584</v>
      </c>
      <c r="F2430" s="9">
        <v>104.08594549805623</v>
      </c>
      <c r="G2430" s="9">
        <v>175.08956364167977</v>
      </c>
      <c r="H2430" s="9">
        <f t="shared" si="60"/>
        <v>97.227675327516906</v>
      </c>
    </row>
    <row r="2431" spans="1:8" x14ac:dyDescent="0.25">
      <c r="A2431" s="14"/>
      <c r="B2431" s="5">
        <f>DATE(YEAR(siječanj!B2431),MONTH(siječanj!B2431)+2,DAY(siječanj!B2431))</f>
        <v>45377</v>
      </c>
      <c r="C2431" s="8">
        <v>25.2916666666667</v>
      </c>
      <c r="D2431">
        <v>0.95989137470596775</v>
      </c>
      <c r="E2431" s="6">
        <v>99.24014884602785</v>
      </c>
      <c r="F2431" s="9">
        <v>112.42063080970458</v>
      </c>
      <c r="G2431" s="9">
        <v>102.68541499122914</v>
      </c>
      <c r="H2431" s="9">
        <f t="shared" si="60"/>
        <v>95.259762901838528</v>
      </c>
    </row>
    <row r="2432" spans="1:8" x14ac:dyDescent="0.25">
      <c r="A2432" s="14"/>
      <c r="B2432" s="5">
        <f>DATE(YEAR(siječanj!B2432),MONTH(siječanj!B2432)+2,DAY(siječanj!B2432))</f>
        <v>45377</v>
      </c>
      <c r="C2432" s="8">
        <v>25.3020833333333</v>
      </c>
      <c r="D2432">
        <v>0.95989137470596775</v>
      </c>
      <c r="E2432" s="6">
        <v>96.607030408463586</v>
      </c>
      <c r="F2432" s="9">
        <v>115.86041330790215</v>
      </c>
      <c r="G2432" s="9">
        <v>41.79498531506654</v>
      </c>
      <c r="H2432" s="9">
        <f t="shared" si="60"/>
        <v>92.732255225041342</v>
      </c>
    </row>
    <row r="2433" spans="1:8" x14ac:dyDescent="0.25">
      <c r="A2433" s="14"/>
      <c r="B2433" s="5">
        <f>DATE(YEAR(siječanj!B2433),MONTH(siječanj!B2433)+2,DAY(siječanj!B2433))</f>
        <v>45377</v>
      </c>
      <c r="C2433" s="8">
        <v>25.3125</v>
      </c>
      <c r="D2433">
        <v>0.95989137470596775</v>
      </c>
      <c r="E2433" s="6">
        <v>96.406753770823386</v>
      </c>
      <c r="F2433" s="9">
        <v>119.83931332831072</v>
      </c>
      <c r="G2433" s="9">
        <v>11.847244394880516</v>
      </c>
      <c r="H2433" s="9">
        <f t="shared" si="60"/>
        <v>92.540011408015403</v>
      </c>
    </row>
    <row r="2434" spans="1:8" x14ac:dyDescent="0.25">
      <c r="A2434" s="14"/>
      <c r="B2434" s="5">
        <f>DATE(YEAR(siječanj!B2434),MONTH(siječanj!B2434)+2,DAY(siječanj!B2434))</f>
        <v>45377</v>
      </c>
      <c r="C2434" s="8">
        <v>25.3229166666667</v>
      </c>
      <c r="D2434">
        <v>0.95989137470596775</v>
      </c>
      <c r="E2434" s="6">
        <v>95.491089263381909</v>
      </c>
      <c r="F2434" s="9">
        <v>125.75981390497044</v>
      </c>
      <c r="G2434" s="9">
        <v>4.6863047600504331</v>
      </c>
      <c r="H2434" s="9">
        <f t="shared" si="60"/>
        <v>91.661072945197944</v>
      </c>
    </row>
    <row r="2435" spans="1:8" x14ac:dyDescent="0.25">
      <c r="A2435" s="14"/>
      <c r="B2435" s="5">
        <f>DATE(YEAR(siječanj!B2435),MONTH(siječanj!B2435)+2,DAY(siječanj!B2435))</f>
        <v>45377</v>
      </c>
      <c r="C2435" s="8">
        <v>25.3333333333333</v>
      </c>
      <c r="D2435">
        <v>0.95989137470596775</v>
      </c>
      <c r="E2435" s="6">
        <v>96.902095214594127</v>
      </c>
      <c r="F2435" s="9">
        <v>133.85277010897889</v>
      </c>
      <c r="G2435" s="9">
        <v>2.4180394075976679</v>
      </c>
      <c r="H2435" s="9">
        <f t="shared" si="60"/>
        <v>93.015485387425329</v>
      </c>
    </row>
    <row r="2436" spans="1:8" x14ac:dyDescent="0.25">
      <c r="A2436" s="14"/>
      <c r="B2436" s="5">
        <f>DATE(YEAR(siječanj!B2436),MONTH(siječanj!B2436)+2,DAY(siječanj!B2436))</f>
        <v>45377</v>
      </c>
      <c r="C2436" s="8">
        <v>25.34375</v>
      </c>
      <c r="D2436">
        <v>0.95989137470596775</v>
      </c>
      <c r="E2436" s="6">
        <v>97.750764350312934</v>
      </c>
      <c r="F2436" s="9">
        <v>137.4213226779417</v>
      </c>
      <c r="G2436" s="9">
        <v>1.787272920449301</v>
      </c>
      <c r="H2436" s="9">
        <f t="shared" ref="H2436:H2499" si="61">D2436*E2436</f>
        <v>93.83011557078099</v>
      </c>
    </row>
    <row r="2437" spans="1:8" x14ac:dyDescent="0.25">
      <c r="A2437" s="14"/>
      <c r="B2437" s="5">
        <f>DATE(YEAR(siječanj!B2437),MONTH(siječanj!B2437)+2,DAY(siječanj!B2437))</f>
        <v>45377</v>
      </c>
      <c r="C2437" s="8">
        <v>25.3541666666667</v>
      </c>
      <c r="D2437">
        <v>0.95989137470596775</v>
      </c>
      <c r="E2437" s="6">
        <v>97.164071762520024</v>
      </c>
      <c r="F2437" s="9">
        <v>140.00073122886903</v>
      </c>
      <c r="G2437" s="9">
        <v>1.5660710979339727</v>
      </c>
      <c r="H2437" s="9">
        <f t="shared" si="61"/>
        <v>93.266954416154647</v>
      </c>
    </row>
    <row r="2438" spans="1:8" x14ac:dyDescent="0.25">
      <c r="A2438" s="14"/>
      <c r="B2438" s="5">
        <f>DATE(YEAR(siječanj!B2438),MONTH(siječanj!B2438)+2,DAY(siječanj!B2438))</f>
        <v>45377</v>
      </c>
      <c r="C2438" s="8">
        <v>25.3645833333333</v>
      </c>
      <c r="D2438">
        <v>0.95989137470596775</v>
      </c>
      <c r="E2438" s="6">
        <v>97.415222865833641</v>
      </c>
      <c r="F2438" s="9">
        <v>143.02817614655578</v>
      </c>
      <c r="G2438" s="9">
        <v>1.4988393000967268</v>
      </c>
      <c r="H2438" s="9">
        <f t="shared" si="61"/>
        <v>93.508032193973278</v>
      </c>
    </row>
    <row r="2439" spans="1:8" x14ac:dyDescent="0.25">
      <c r="A2439" s="14"/>
      <c r="B2439" s="5">
        <f>DATE(YEAR(siječanj!B2439),MONTH(siječanj!B2439)+2,DAY(siječanj!B2439))</f>
        <v>45377</v>
      </c>
      <c r="C2439" s="8">
        <v>25.375</v>
      </c>
      <c r="D2439">
        <v>0.95989137470596775</v>
      </c>
      <c r="E2439" s="6">
        <v>97.73241647313462</v>
      </c>
      <c r="F2439" s="9">
        <v>146.40330294305781</v>
      </c>
      <c r="G2439" s="9">
        <v>1.4053228304532972</v>
      </c>
      <c r="H2439" s="9">
        <f t="shared" si="61"/>
        <v>93.812503601733354</v>
      </c>
    </row>
    <row r="2440" spans="1:8" x14ac:dyDescent="0.25">
      <c r="A2440" s="14"/>
      <c r="B2440" s="5">
        <f>DATE(YEAR(siječanj!B2440),MONTH(siječanj!B2440)+2,DAY(siječanj!B2440))</f>
        <v>45377</v>
      </c>
      <c r="C2440" s="8">
        <v>25.3854166666667</v>
      </c>
      <c r="D2440">
        <v>0.95989137470596775</v>
      </c>
      <c r="E2440" s="6">
        <v>98.798778934416632</v>
      </c>
      <c r="F2440" s="9">
        <v>148.00129097253708</v>
      </c>
      <c r="G2440" s="9">
        <v>1.3158833313950231</v>
      </c>
      <c r="H2440" s="9">
        <f t="shared" si="61"/>
        <v>94.836095730628188</v>
      </c>
    </row>
    <row r="2441" spans="1:8" x14ac:dyDescent="0.25">
      <c r="A2441" s="14"/>
      <c r="B2441" s="5">
        <f>DATE(YEAR(siječanj!B2441),MONTH(siječanj!B2441)+2,DAY(siječanj!B2441))</f>
        <v>45377</v>
      </c>
      <c r="C2441" s="8">
        <v>25.3958333333333</v>
      </c>
      <c r="D2441">
        <v>0.95989137470596775</v>
      </c>
      <c r="E2441" s="6">
        <v>98.227394309672349</v>
      </c>
      <c r="F2441" s="9">
        <v>148.90872870481047</v>
      </c>
      <c r="G2441" s="9">
        <v>1.3097520080902667</v>
      </c>
      <c r="H2441" s="9">
        <f t="shared" si="61"/>
        <v>94.28762855769655</v>
      </c>
    </row>
    <row r="2442" spans="1:8" x14ac:dyDescent="0.25">
      <c r="A2442" s="14"/>
      <c r="B2442" s="5">
        <f>DATE(YEAR(siječanj!B2442),MONTH(siječanj!B2442)+2,DAY(siječanj!B2442))</f>
        <v>45377</v>
      </c>
      <c r="C2442" s="8">
        <v>25.40625</v>
      </c>
      <c r="D2442">
        <v>0.95989137470596775</v>
      </c>
      <c r="E2442" s="6">
        <v>98.05701328136152</v>
      </c>
      <c r="F2442" s="9">
        <v>149.62768781569105</v>
      </c>
      <c r="G2442" s="9">
        <v>1.2794718618208194</v>
      </c>
      <c r="H2442" s="9">
        <f t="shared" si="61"/>
        <v>94.124081278207441</v>
      </c>
    </row>
    <row r="2443" spans="1:8" x14ac:dyDescent="0.25">
      <c r="A2443" s="14"/>
      <c r="B2443" s="5">
        <f>DATE(YEAR(siječanj!B2443),MONTH(siječanj!B2443)+2,DAY(siječanj!B2443))</f>
        <v>45377</v>
      </c>
      <c r="C2443" s="8">
        <v>25.4166666666667</v>
      </c>
      <c r="D2443">
        <v>0.95989137470596775</v>
      </c>
      <c r="E2443" s="6">
        <v>98.839145249594381</v>
      </c>
      <c r="F2443" s="9">
        <v>149.68749989444134</v>
      </c>
      <c r="G2443" s="9">
        <v>1.2907781898663944</v>
      </c>
      <c r="H2443" s="9">
        <f t="shared" si="61"/>
        <v>94.87484300839597</v>
      </c>
    </row>
    <row r="2444" spans="1:8" x14ac:dyDescent="0.25">
      <c r="A2444" s="14"/>
      <c r="B2444" s="5">
        <f>DATE(YEAR(siječanj!B2444),MONTH(siječanj!B2444)+2,DAY(siječanj!B2444))</f>
        <v>45377</v>
      </c>
      <c r="C2444" s="8">
        <v>25.4270833333333</v>
      </c>
      <c r="D2444">
        <v>0.95989137470596775</v>
      </c>
      <c r="E2444" s="6">
        <v>98.881333542479027</v>
      </c>
      <c r="F2444" s="9">
        <v>149.48990990234026</v>
      </c>
      <c r="G2444" s="9">
        <v>1.2995260450325719</v>
      </c>
      <c r="H2444" s="9">
        <f t="shared" si="61"/>
        <v>94.915339186849508</v>
      </c>
    </row>
    <row r="2445" spans="1:8" x14ac:dyDescent="0.25">
      <c r="A2445" s="14"/>
      <c r="B2445" s="5">
        <f>DATE(YEAR(siječanj!B2445),MONTH(siječanj!B2445)+2,DAY(siječanj!B2445))</f>
        <v>45377</v>
      </c>
      <c r="C2445" s="8">
        <v>25.4375</v>
      </c>
      <c r="D2445">
        <v>0.95989137470596775</v>
      </c>
      <c r="E2445" s="6">
        <v>98.935468648624152</v>
      </c>
      <c r="F2445" s="9">
        <v>149.26375650120434</v>
      </c>
      <c r="G2445" s="9">
        <v>1.2876633068179508</v>
      </c>
      <c r="H2445" s="9">
        <f t="shared" si="61"/>
        <v>94.967303008307013</v>
      </c>
    </row>
    <row r="2446" spans="1:8" x14ac:dyDescent="0.25">
      <c r="A2446" s="14"/>
      <c r="B2446" s="5">
        <f>DATE(YEAR(siječanj!B2446),MONTH(siječanj!B2446)+2,DAY(siječanj!B2446))</f>
        <v>45377</v>
      </c>
      <c r="C2446" s="8">
        <v>25.4479166666667</v>
      </c>
      <c r="D2446">
        <v>0.95989137470596775</v>
      </c>
      <c r="E2446" s="6">
        <v>100.66839313039567</v>
      </c>
      <c r="F2446" s="9">
        <v>149.47869014159605</v>
      </c>
      <c r="G2446" s="9">
        <v>1.2482332344982472</v>
      </c>
      <c r="H2446" s="9">
        <f t="shared" si="61"/>
        <v>96.6307222713763</v>
      </c>
    </row>
    <row r="2447" spans="1:8" x14ac:dyDescent="0.25">
      <c r="A2447" s="14"/>
      <c r="B2447" s="5">
        <f>DATE(YEAR(siječanj!B2447),MONTH(siječanj!B2447)+2,DAY(siječanj!B2447))</f>
        <v>45377</v>
      </c>
      <c r="C2447" s="8">
        <v>25.4583333333333</v>
      </c>
      <c r="D2447">
        <v>0.95989137470596775</v>
      </c>
      <c r="E2447" s="6">
        <v>101.27985239622294</v>
      </c>
      <c r="F2447" s="9">
        <v>149.54918034982586</v>
      </c>
      <c r="G2447" s="9">
        <v>1.2073070218690929</v>
      </c>
      <c r="H2447" s="9">
        <f t="shared" si="61"/>
        <v>97.217656746627938</v>
      </c>
    </row>
    <row r="2448" spans="1:8" x14ac:dyDescent="0.25">
      <c r="A2448" s="14"/>
      <c r="B2448" s="5">
        <f>DATE(YEAR(siječanj!B2448),MONTH(siječanj!B2448)+2,DAY(siječanj!B2448))</f>
        <v>45377</v>
      </c>
      <c r="C2448" s="8">
        <v>25.46875</v>
      </c>
      <c r="D2448">
        <v>0.95989137470596775</v>
      </c>
      <c r="E2448" s="6">
        <v>102.24708310992749</v>
      </c>
      <c r="F2448" s="9">
        <v>149.57927567643677</v>
      </c>
      <c r="G2448" s="9">
        <v>1.1202712991592332</v>
      </c>
      <c r="H2448" s="9">
        <f t="shared" si="61"/>
        <v>98.146093166063636</v>
      </c>
    </row>
    <row r="2449" spans="1:8" x14ac:dyDescent="0.25">
      <c r="A2449" s="14"/>
      <c r="B2449" s="5">
        <f>DATE(YEAR(siječanj!B2449),MONTH(siječanj!B2449)+2,DAY(siječanj!B2449))</f>
        <v>45377</v>
      </c>
      <c r="C2449" s="8">
        <v>25.4791666666667</v>
      </c>
      <c r="D2449">
        <v>0.95989137470596775</v>
      </c>
      <c r="E2449" s="6">
        <v>102.77881089702187</v>
      </c>
      <c r="F2449" s="9">
        <v>149.38236508764044</v>
      </c>
      <c r="G2449" s="9">
        <v>1.0791117778632464</v>
      </c>
      <c r="H2449" s="9">
        <f t="shared" si="61"/>
        <v>98.656494082587017</v>
      </c>
    </row>
    <row r="2450" spans="1:8" x14ac:dyDescent="0.25">
      <c r="A2450" s="14"/>
      <c r="B2450" s="5">
        <f>DATE(YEAR(siječanj!B2450),MONTH(siječanj!B2450)+2,DAY(siječanj!B2450))</f>
        <v>45377</v>
      </c>
      <c r="C2450" s="8">
        <v>25.4895833333333</v>
      </c>
      <c r="D2450">
        <v>0.95989137470596775</v>
      </c>
      <c r="E2450" s="6">
        <v>102.62201242182736</v>
      </c>
      <c r="F2450" s="9">
        <v>149.18560113050242</v>
      </c>
      <c r="G2450" s="9">
        <v>1.0611826250429159</v>
      </c>
      <c r="H2450" s="9">
        <f t="shared" si="61"/>
        <v>98.505984578680767</v>
      </c>
    </row>
    <row r="2451" spans="1:8" x14ac:dyDescent="0.25">
      <c r="A2451" s="14"/>
      <c r="B2451" s="5">
        <f>DATE(YEAR(siječanj!B2451),MONTH(siječanj!B2451)+2,DAY(siječanj!B2451))</f>
        <v>45377</v>
      </c>
      <c r="C2451" s="8">
        <v>25.5</v>
      </c>
      <c r="D2451">
        <v>0.95989137470596775</v>
      </c>
      <c r="E2451" s="6">
        <v>101.06865177542493</v>
      </c>
      <c r="F2451" s="9">
        <v>149.1824607442671</v>
      </c>
      <c r="G2451" s="9">
        <v>1.091515779816401</v>
      </c>
      <c r="H2451" s="9">
        <f t="shared" si="61"/>
        <v>97.014927092391375</v>
      </c>
    </row>
    <row r="2452" spans="1:8" x14ac:dyDescent="0.25">
      <c r="A2452" s="14"/>
      <c r="B2452" s="5">
        <f>DATE(YEAR(siječanj!B2452),MONTH(siječanj!B2452)+2,DAY(siječanj!B2452))</f>
        <v>45377</v>
      </c>
      <c r="C2452" s="8">
        <v>25.5104166666667</v>
      </c>
      <c r="D2452">
        <v>0.95989137470596775</v>
      </c>
      <c r="E2452" s="6">
        <v>100.18471372348881</v>
      </c>
      <c r="F2452" s="9">
        <v>148.56359959058827</v>
      </c>
      <c r="G2452" s="9">
        <v>1.101398810715601</v>
      </c>
      <c r="H2452" s="9">
        <f t="shared" si="61"/>
        <v>96.166442580563512</v>
      </c>
    </row>
    <row r="2453" spans="1:8" x14ac:dyDescent="0.25">
      <c r="A2453" s="14"/>
      <c r="B2453" s="5">
        <f>DATE(YEAR(siječanj!B2453),MONTH(siječanj!B2453)+2,DAY(siječanj!B2453))</f>
        <v>45377</v>
      </c>
      <c r="C2453" s="8">
        <v>25.5208333333333</v>
      </c>
      <c r="D2453">
        <v>0.95989137470596775</v>
      </c>
      <c r="E2453" s="6">
        <v>100.20590443770575</v>
      </c>
      <c r="F2453" s="9">
        <v>148.1580348397693</v>
      </c>
      <c r="G2453" s="9">
        <v>1.0818318019940949</v>
      </c>
      <c r="H2453" s="9">
        <f t="shared" si="61"/>
        <v>96.186783364364217</v>
      </c>
    </row>
    <row r="2454" spans="1:8" x14ac:dyDescent="0.25">
      <c r="A2454" s="14"/>
      <c r="B2454" s="5">
        <f>DATE(YEAR(siječanj!B2454),MONTH(siječanj!B2454)+2,DAY(siječanj!B2454))</f>
        <v>45377</v>
      </c>
      <c r="C2454" s="8">
        <v>25.53125</v>
      </c>
      <c r="D2454">
        <v>0.95989137470596775</v>
      </c>
      <c r="E2454" s="6">
        <v>99.368410558435897</v>
      </c>
      <c r="F2454" s="9">
        <v>147.98236762445993</v>
      </c>
      <c r="G2454" s="9">
        <v>1.124487823847615</v>
      </c>
      <c r="H2454" s="9">
        <f t="shared" si="61"/>
        <v>95.382880213284039</v>
      </c>
    </row>
    <row r="2455" spans="1:8" x14ac:dyDescent="0.25">
      <c r="A2455" s="14"/>
      <c r="B2455" s="5">
        <f>DATE(YEAR(siječanj!B2455),MONTH(siječanj!B2455)+2,DAY(siječanj!B2455))</f>
        <v>45377</v>
      </c>
      <c r="C2455" s="8">
        <v>25.5416666666667</v>
      </c>
      <c r="D2455">
        <v>0.95989137470596775</v>
      </c>
      <c r="E2455" s="6">
        <v>97.251322717662532</v>
      </c>
      <c r="F2455" s="9">
        <v>147.48180835515385</v>
      </c>
      <c r="G2455" s="9">
        <v>1.1146527529758452</v>
      </c>
      <c r="H2455" s="9">
        <f t="shared" si="61"/>
        <v>93.350705855430803</v>
      </c>
    </row>
    <row r="2456" spans="1:8" x14ac:dyDescent="0.25">
      <c r="A2456" s="14"/>
      <c r="B2456" s="5">
        <f>DATE(YEAR(siječanj!B2456),MONTH(siječanj!B2456)+2,DAY(siječanj!B2456))</f>
        <v>45377</v>
      </c>
      <c r="C2456" s="8">
        <v>25.5520833333333</v>
      </c>
      <c r="D2456">
        <v>0.95989137470596775</v>
      </c>
      <c r="E2456" s="6">
        <v>96.1446599620283</v>
      </c>
      <c r="F2456" s="9">
        <v>147.08211135932405</v>
      </c>
      <c r="G2456" s="9">
        <v>1.0995124997170804</v>
      </c>
      <c r="H2456" s="9">
        <f t="shared" si="61"/>
        <v>92.288429821589162</v>
      </c>
    </row>
    <row r="2457" spans="1:8" x14ac:dyDescent="0.25">
      <c r="A2457" s="14"/>
      <c r="B2457" s="5">
        <f>DATE(YEAR(siječanj!B2457),MONTH(siječanj!B2457)+2,DAY(siječanj!B2457))</f>
        <v>45377</v>
      </c>
      <c r="C2457" s="8">
        <v>25.5625</v>
      </c>
      <c r="D2457">
        <v>0.95989137470596775</v>
      </c>
      <c r="E2457" s="6">
        <v>96.134971652231457</v>
      </c>
      <c r="F2457" s="9">
        <v>146.50800342213444</v>
      </c>
      <c r="G2457" s="9">
        <v>1.0799231335992669</v>
      </c>
      <c r="H2457" s="9">
        <f t="shared" si="61"/>
        <v>92.279130096579692</v>
      </c>
    </row>
    <row r="2458" spans="1:8" x14ac:dyDescent="0.25">
      <c r="A2458" s="14"/>
      <c r="B2458" s="5">
        <f>DATE(YEAR(siječanj!B2458),MONTH(siječanj!B2458)+2,DAY(siječanj!B2458))</f>
        <v>45377</v>
      </c>
      <c r="C2458" s="8">
        <v>25.5729166666667</v>
      </c>
      <c r="D2458">
        <v>0.95989137470596775</v>
      </c>
      <c r="E2458" s="6">
        <v>96.473140174334674</v>
      </c>
      <c r="F2458" s="9">
        <v>145.98984536744331</v>
      </c>
      <c r="G2458" s="9">
        <v>1.0584615191671289</v>
      </c>
      <c r="H2458" s="9">
        <f t="shared" si="61"/>
        <v>92.603735144143641</v>
      </c>
    </row>
    <row r="2459" spans="1:8" x14ac:dyDescent="0.25">
      <c r="A2459" s="14"/>
      <c r="B2459" s="5">
        <f>DATE(YEAR(siječanj!B2459),MONTH(siječanj!B2459)+2,DAY(siječanj!B2459))</f>
        <v>45377</v>
      </c>
      <c r="C2459" s="8">
        <v>25.5833333333333</v>
      </c>
      <c r="D2459">
        <v>0.95989137470596775</v>
      </c>
      <c r="E2459" s="6">
        <v>98.987203355800077</v>
      </c>
      <c r="F2459" s="9">
        <v>144.73331050700887</v>
      </c>
      <c r="G2459" s="9">
        <v>1.0566253316859153</v>
      </c>
      <c r="H2459" s="9">
        <f t="shared" si="61"/>
        <v>95.016962707498124</v>
      </c>
    </row>
    <row r="2460" spans="1:8" x14ac:dyDescent="0.25">
      <c r="A2460" s="14"/>
      <c r="B2460" s="5">
        <f>DATE(YEAR(siječanj!B2460),MONTH(siječanj!B2460)+2,DAY(siječanj!B2460))</f>
        <v>45377</v>
      </c>
      <c r="C2460" s="8">
        <v>25.59375</v>
      </c>
      <c r="D2460">
        <v>0.95989137470596775</v>
      </c>
      <c r="E2460" s="6">
        <v>100.54375073876507</v>
      </c>
      <c r="F2460" s="9">
        <v>144.19432856682008</v>
      </c>
      <c r="G2460" s="9">
        <v>1.0283349896851048</v>
      </c>
      <c r="H2460" s="9">
        <f t="shared" si="61"/>
        <v>96.511079114727366</v>
      </c>
    </row>
    <row r="2461" spans="1:8" x14ac:dyDescent="0.25">
      <c r="A2461" s="14"/>
      <c r="B2461" s="5">
        <f>DATE(YEAR(siječanj!B2461),MONTH(siječanj!B2461)+2,DAY(siječanj!B2461))</f>
        <v>45377</v>
      </c>
      <c r="C2461" s="8">
        <v>25.6041666666667</v>
      </c>
      <c r="D2461">
        <v>0.95989137470596775</v>
      </c>
      <c r="E2461" s="6">
        <v>100.48388068926991</v>
      </c>
      <c r="F2461" s="9">
        <v>143.51800392958054</v>
      </c>
      <c r="G2461" s="9">
        <v>1.0027747677676702</v>
      </c>
      <c r="H2461" s="9">
        <f t="shared" si="61"/>
        <v>96.453610370613745</v>
      </c>
    </row>
    <row r="2462" spans="1:8" x14ac:dyDescent="0.25">
      <c r="A2462" s="14"/>
      <c r="B2462" s="5">
        <f>DATE(YEAR(siječanj!B2462),MONTH(siječanj!B2462)+2,DAY(siječanj!B2462))</f>
        <v>45377</v>
      </c>
      <c r="C2462" s="8">
        <v>25.6145833333333</v>
      </c>
      <c r="D2462">
        <v>0.95989137470596775</v>
      </c>
      <c r="E2462" s="6">
        <v>102.48931450409941</v>
      </c>
      <c r="F2462" s="9">
        <v>142.22311737475519</v>
      </c>
      <c r="G2462" s="9">
        <v>1.0276541718433447</v>
      </c>
      <c r="H2462" s="9">
        <f t="shared" si="61"/>
        <v>98.378608992012261</v>
      </c>
    </row>
    <row r="2463" spans="1:8" x14ac:dyDescent="0.25">
      <c r="A2463" s="14"/>
      <c r="B2463" s="5">
        <f>DATE(YEAR(siječanj!B2463),MONTH(siječanj!B2463)+2,DAY(siječanj!B2463))</f>
        <v>45377</v>
      </c>
      <c r="C2463" s="8">
        <v>25.625</v>
      </c>
      <c r="D2463">
        <v>0.95989137470596775</v>
      </c>
      <c r="E2463" s="6">
        <v>103.14050746764208</v>
      </c>
      <c r="F2463" s="9">
        <v>139.60215631861459</v>
      </c>
      <c r="G2463" s="9">
        <v>1.0011015725302399</v>
      </c>
      <c r="H2463" s="9">
        <f t="shared" si="61"/>
        <v>99.003683500986085</v>
      </c>
    </row>
    <row r="2464" spans="1:8" x14ac:dyDescent="0.25">
      <c r="A2464" s="14"/>
      <c r="B2464" s="5">
        <f>DATE(YEAR(siječanj!B2464),MONTH(siječanj!B2464)+2,DAY(siječanj!B2464))</f>
        <v>45377</v>
      </c>
      <c r="C2464" s="8">
        <v>25.6354166666667</v>
      </c>
      <c r="D2464">
        <v>0.95989137470596775</v>
      </c>
      <c r="E2464" s="6">
        <v>103.99008512875071</v>
      </c>
      <c r="F2464" s="9">
        <v>137.7852248253707</v>
      </c>
      <c r="G2464" s="9">
        <v>1.0034393584346688</v>
      </c>
      <c r="H2464" s="9">
        <f t="shared" si="61"/>
        <v>99.819185770027133</v>
      </c>
    </row>
    <row r="2465" spans="1:8" x14ac:dyDescent="0.25">
      <c r="A2465" s="14"/>
      <c r="B2465" s="5">
        <f>DATE(YEAR(siječanj!B2465),MONTH(siječanj!B2465)+2,DAY(siječanj!B2465))</f>
        <v>45377</v>
      </c>
      <c r="C2465" s="8">
        <v>25.6458333333333</v>
      </c>
      <c r="D2465">
        <v>0.95989137470596775</v>
      </c>
      <c r="E2465" s="6">
        <v>105.73633399264925</v>
      </c>
      <c r="F2465" s="9">
        <v>136.18796647006349</v>
      </c>
      <c r="G2465" s="9">
        <v>0.98648888057389506</v>
      </c>
      <c r="H2465" s="9">
        <f t="shared" si="61"/>
        <v>101.49539499257344</v>
      </c>
    </row>
    <row r="2466" spans="1:8" x14ac:dyDescent="0.25">
      <c r="A2466" s="14"/>
      <c r="B2466" s="5">
        <f>DATE(YEAR(siječanj!B2466),MONTH(siječanj!B2466)+2,DAY(siječanj!B2466))</f>
        <v>45377</v>
      </c>
      <c r="C2466" s="8">
        <v>25.65625</v>
      </c>
      <c r="D2466">
        <v>0.95989137470596775</v>
      </c>
      <c r="E2466" s="6">
        <v>105.54788986355672</v>
      </c>
      <c r="F2466" s="9">
        <v>134.79720759772653</v>
      </c>
      <c r="G2466" s="9">
        <v>0.99057342437430684</v>
      </c>
      <c r="H2466" s="9">
        <f t="shared" si="61"/>
        <v>101.31450909844354</v>
      </c>
    </row>
    <row r="2467" spans="1:8" x14ac:dyDescent="0.25">
      <c r="A2467" s="14"/>
      <c r="B2467" s="5">
        <f>DATE(YEAR(siječanj!B2467),MONTH(siječanj!B2467)+2,DAY(siječanj!B2467))</f>
        <v>45377</v>
      </c>
      <c r="C2467" s="8">
        <v>25.6666666666667</v>
      </c>
      <c r="D2467">
        <v>0.95989137470596775</v>
      </c>
      <c r="E2467" s="6">
        <v>105.65283045839337</v>
      </c>
      <c r="F2467" s="9">
        <v>132.12600573731928</v>
      </c>
      <c r="G2467" s="9">
        <v>1.0028111888488633</v>
      </c>
      <c r="H2467" s="9">
        <f t="shared" si="61"/>
        <v>101.41524067028375</v>
      </c>
    </row>
    <row r="2468" spans="1:8" x14ac:dyDescent="0.25">
      <c r="A2468" s="14"/>
      <c r="B2468" s="5">
        <f>DATE(YEAR(siječanj!B2468),MONTH(siječanj!B2468)+2,DAY(siječanj!B2468))</f>
        <v>45377</v>
      </c>
      <c r="C2468" s="8">
        <v>25.6770833333333</v>
      </c>
      <c r="D2468">
        <v>0.95989137470596775</v>
      </c>
      <c r="E2468" s="6">
        <v>106.32673754206694</v>
      </c>
      <c r="F2468" s="9">
        <v>130.68546666131525</v>
      </c>
      <c r="G2468" s="9">
        <v>1.0225296508679158</v>
      </c>
      <c r="H2468" s="9">
        <f t="shared" si="61"/>
        <v>102.06211826725526</v>
      </c>
    </row>
    <row r="2469" spans="1:8" x14ac:dyDescent="0.25">
      <c r="A2469" s="14"/>
      <c r="B2469" s="5">
        <f>DATE(YEAR(siječanj!B2469),MONTH(siječanj!B2469)+2,DAY(siječanj!B2469))</f>
        <v>45377</v>
      </c>
      <c r="C2469" s="8">
        <v>25.6875</v>
      </c>
      <c r="D2469">
        <v>0.95989137470596775</v>
      </c>
      <c r="E2469" s="6">
        <v>108.86867432190738</v>
      </c>
      <c r="F2469" s="9">
        <v>129.87079191875486</v>
      </c>
      <c r="G2469" s="9">
        <v>1.0725228504317244</v>
      </c>
      <c r="H2469" s="9">
        <f t="shared" si="61"/>
        <v>104.50210145727196</v>
      </c>
    </row>
    <row r="2470" spans="1:8" x14ac:dyDescent="0.25">
      <c r="A2470" s="14"/>
      <c r="B2470" s="5">
        <f>DATE(YEAR(siječanj!B2470),MONTH(siječanj!B2470)+2,DAY(siječanj!B2470))</f>
        <v>45377</v>
      </c>
      <c r="C2470" s="8">
        <v>25.6979166666667</v>
      </c>
      <c r="D2470">
        <v>0.95989137470596775</v>
      </c>
      <c r="E2470" s="6">
        <v>109.93481704223285</v>
      </c>
      <c r="F2470" s="9">
        <v>129.16104302803043</v>
      </c>
      <c r="G2470" s="9">
        <v>1.2153466533205948</v>
      </c>
      <c r="H2470" s="9">
        <f t="shared" si="61"/>
        <v>105.52548265871795</v>
      </c>
    </row>
    <row r="2471" spans="1:8" x14ac:dyDescent="0.25">
      <c r="A2471" s="14"/>
      <c r="B2471" s="5">
        <f>DATE(YEAR(siječanj!B2471),MONTH(siječanj!B2471)+2,DAY(siječanj!B2471))</f>
        <v>45377</v>
      </c>
      <c r="C2471" s="8">
        <v>25.7083333333333</v>
      </c>
      <c r="D2471">
        <v>0.95989137470596775</v>
      </c>
      <c r="E2471" s="6">
        <v>111.49944754208796</v>
      </c>
      <c r="F2471" s="9">
        <v>128.53513469513462</v>
      </c>
      <c r="G2471" s="9">
        <v>1.5807746624692589</v>
      </c>
      <c r="H2471" s="9">
        <f t="shared" si="61"/>
        <v>107.02735798013076</v>
      </c>
    </row>
    <row r="2472" spans="1:8" x14ac:dyDescent="0.25">
      <c r="A2472" s="14"/>
      <c r="B2472" s="5">
        <f>DATE(YEAR(siječanj!B2472),MONTH(siječanj!B2472)+2,DAY(siječanj!B2472))</f>
        <v>45377</v>
      </c>
      <c r="C2472" s="8">
        <v>25.71875</v>
      </c>
      <c r="D2472">
        <v>0.95989137470596775</v>
      </c>
      <c r="E2472" s="6">
        <v>114.63180954982609</v>
      </c>
      <c r="F2472" s="9">
        <v>128.51678393721264</v>
      </c>
      <c r="G2472" s="9">
        <v>2.5771819122779203</v>
      </c>
      <c r="H2472" s="9">
        <f t="shared" si="61"/>
        <v>110.03408525381525</v>
      </c>
    </row>
    <row r="2473" spans="1:8" x14ac:dyDescent="0.25">
      <c r="A2473" s="14"/>
      <c r="B2473" s="5">
        <f>DATE(YEAR(siječanj!B2473),MONTH(siječanj!B2473)+2,DAY(siječanj!B2473))</f>
        <v>45377</v>
      </c>
      <c r="C2473" s="8">
        <v>25.7291666666667</v>
      </c>
      <c r="D2473">
        <v>0.95989137470596775</v>
      </c>
      <c r="E2473" s="6">
        <v>118.76006516339352</v>
      </c>
      <c r="F2473" s="9">
        <v>128.95289605426251</v>
      </c>
      <c r="G2473" s="9">
        <v>6.3569786891946078</v>
      </c>
      <c r="H2473" s="9">
        <f t="shared" si="61"/>
        <v>113.99676220986012</v>
      </c>
    </row>
    <row r="2474" spans="1:8" x14ac:dyDescent="0.25">
      <c r="A2474" s="14"/>
      <c r="B2474" s="5">
        <f>DATE(YEAR(siječanj!B2474),MONTH(siječanj!B2474)+2,DAY(siječanj!B2474))</f>
        <v>45377</v>
      </c>
      <c r="C2474" s="8">
        <v>25.7395833333333</v>
      </c>
      <c r="D2474">
        <v>0.95989137470596775</v>
      </c>
      <c r="E2474" s="6">
        <v>123.24268312363712</v>
      </c>
      <c r="F2474" s="9">
        <v>130.55487021510203</v>
      </c>
      <c r="G2474" s="9">
        <v>21.777063994882251</v>
      </c>
      <c r="H2474" s="9">
        <f t="shared" si="61"/>
        <v>118.29958852600001</v>
      </c>
    </row>
    <row r="2475" spans="1:8" x14ac:dyDescent="0.25">
      <c r="A2475" s="14"/>
      <c r="B2475" s="5">
        <f>DATE(YEAR(siječanj!B2475),MONTH(siječanj!B2475)+2,DAY(siječanj!B2475))</f>
        <v>45377</v>
      </c>
      <c r="C2475" s="8">
        <v>25.75</v>
      </c>
      <c r="D2475">
        <v>0.95989137470596775</v>
      </c>
      <c r="E2475" s="6">
        <v>128.01537885422181</v>
      </c>
      <c r="F2475" s="9">
        <v>132.27645887745376</v>
      </c>
      <c r="G2475" s="9">
        <v>60.747513247487468</v>
      </c>
      <c r="H2475" s="9">
        <f t="shared" si="61"/>
        <v>122.88085799188424</v>
      </c>
    </row>
    <row r="2476" spans="1:8" x14ac:dyDescent="0.25">
      <c r="A2476" s="14"/>
      <c r="B2476" s="5">
        <f>DATE(YEAR(siječanj!B2476),MONTH(siječanj!B2476)+2,DAY(siječanj!B2476))</f>
        <v>45377</v>
      </c>
      <c r="C2476" s="8">
        <v>25.7604166666667</v>
      </c>
      <c r="D2476">
        <v>0.95989137470596775</v>
      </c>
      <c r="E2476" s="6">
        <v>132.32937666996327</v>
      </c>
      <c r="F2476" s="9">
        <v>134.14087573416171</v>
      </c>
      <c r="G2476" s="9">
        <v>119.55900760536697</v>
      </c>
      <c r="H2476" s="9">
        <f t="shared" si="61"/>
        <v>127.02182728571486</v>
      </c>
    </row>
    <row r="2477" spans="1:8" x14ac:dyDescent="0.25">
      <c r="A2477" s="14"/>
      <c r="B2477" s="5">
        <f>DATE(YEAR(siječanj!B2477),MONTH(siječanj!B2477)+2,DAY(siječanj!B2477))</f>
        <v>45377</v>
      </c>
      <c r="C2477" s="8">
        <v>25.7708333333333</v>
      </c>
      <c r="D2477">
        <v>0.95989137470596775</v>
      </c>
      <c r="E2477" s="6">
        <v>137.22402961681277</v>
      </c>
      <c r="F2477" s="9">
        <v>135.35165554442784</v>
      </c>
      <c r="G2477" s="9">
        <v>172.97531337393542</v>
      </c>
      <c r="H2477" s="9">
        <f t="shared" si="61"/>
        <v>131.72016243157483</v>
      </c>
    </row>
    <row r="2478" spans="1:8" x14ac:dyDescent="0.25">
      <c r="A2478" s="14"/>
      <c r="B2478" s="5">
        <f>DATE(YEAR(siječanj!B2478),MONTH(siječanj!B2478)+2,DAY(siječanj!B2478))</f>
        <v>45377</v>
      </c>
      <c r="C2478" s="8">
        <v>25.78125</v>
      </c>
      <c r="D2478">
        <v>0.95989137470596775</v>
      </c>
      <c r="E2478" s="6">
        <v>142.86183169789669</v>
      </c>
      <c r="F2478" s="9">
        <v>135.82882124077693</v>
      </c>
      <c r="G2478" s="9">
        <v>209.16367240419231</v>
      </c>
      <c r="H2478" s="9">
        <f t="shared" si="61"/>
        <v>137.13184002150666</v>
      </c>
    </row>
    <row r="2479" spans="1:8" x14ac:dyDescent="0.25">
      <c r="A2479" s="14"/>
      <c r="B2479" s="5">
        <f>DATE(YEAR(siječanj!B2479),MONTH(siječanj!B2479)+2,DAY(siječanj!B2479))</f>
        <v>45377</v>
      </c>
      <c r="C2479" s="8">
        <v>25.7916666666667</v>
      </c>
      <c r="D2479">
        <v>0.95989137470596775</v>
      </c>
      <c r="E2479" s="6">
        <v>148.43050800390353</v>
      </c>
      <c r="F2479" s="9">
        <v>134.83459259827237</v>
      </c>
      <c r="G2479" s="9">
        <v>219.83363962310509</v>
      </c>
      <c r="H2479" s="9">
        <f t="shared" si="61"/>
        <v>142.47716437617211</v>
      </c>
    </row>
    <row r="2480" spans="1:8" x14ac:dyDescent="0.25">
      <c r="A2480" s="14"/>
      <c r="B2480" s="5">
        <f>DATE(YEAR(siječanj!B2480),MONTH(siječanj!B2480)+2,DAY(siječanj!B2480))</f>
        <v>45377</v>
      </c>
      <c r="C2480" s="8">
        <v>25.8020833333333</v>
      </c>
      <c r="D2480">
        <v>0.95989137470596775</v>
      </c>
      <c r="E2480" s="6">
        <v>154.77728703701635</v>
      </c>
      <c r="F2480" s="9">
        <v>133.66215850962092</v>
      </c>
      <c r="G2480" s="9">
        <v>220.78803196055702</v>
      </c>
      <c r="H2480" s="9">
        <f t="shared" si="61"/>
        <v>148.56938282722177</v>
      </c>
    </row>
    <row r="2481" spans="1:8" x14ac:dyDescent="0.25">
      <c r="A2481" s="14"/>
      <c r="B2481" s="5">
        <f>DATE(YEAR(siječanj!B2481),MONTH(siječanj!B2481)+2,DAY(siječanj!B2481))</f>
        <v>45377</v>
      </c>
      <c r="C2481" s="8">
        <v>25.8125</v>
      </c>
      <c r="D2481">
        <v>0.95989137470596775</v>
      </c>
      <c r="E2481" s="6">
        <v>157.05347915494968</v>
      </c>
      <c r="F2481" s="9">
        <v>132.14973119754634</v>
      </c>
      <c r="G2481" s="9">
        <v>221.36332883583796</v>
      </c>
      <c r="H2481" s="9">
        <f t="shared" si="61"/>
        <v>150.75428000839969</v>
      </c>
    </row>
    <row r="2482" spans="1:8" x14ac:dyDescent="0.25">
      <c r="A2482" s="14"/>
      <c r="B2482" s="5">
        <f>DATE(YEAR(siječanj!B2482),MONTH(siječanj!B2482)+2,DAY(siječanj!B2482))</f>
        <v>45377</v>
      </c>
      <c r="C2482" s="8">
        <v>25.8229166666667</v>
      </c>
      <c r="D2482">
        <v>0.95989137470596775</v>
      </c>
      <c r="E2482" s="6">
        <v>157.0468711600862</v>
      </c>
      <c r="F2482" s="9">
        <v>130.10000069361004</v>
      </c>
      <c r="G2482" s="9">
        <v>221.63928487156502</v>
      </c>
      <c r="H2482" s="9">
        <f t="shared" si="61"/>
        <v>150.74793705112614</v>
      </c>
    </row>
    <row r="2483" spans="1:8" x14ac:dyDescent="0.25">
      <c r="A2483" s="14"/>
      <c r="B2483" s="5">
        <f>DATE(YEAR(siječanj!B2483),MONTH(siječanj!B2483)+2,DAY(siječanj!B2483))</f>
        <v>45377</v>
      </c>
      <c r="C2483" s="8">
        <v>25.8333333333333</v>
      </c>
      <c r="D2483">
        <v>0.95989137470596775</v>
      </c>
      <c r="E2483" s="6">
        <v>156.95564713078778</v>
      </c>
      <c r="F2483" s="9">
        <v>125.20781041651848</v>
      </c>
      <c r="G2483" s="9">
        <v>222.27065285993422</v>
      </c>
      <c r="H2483" s="9">
        <f t="shared" si="61"/>
        <v>150.66037189223667</v>
      </c>
    </row>
    <row r="2484" spans="1:8" x14ac:dyDescent="0.25">
      <c r="A2484" s="14"/>
      <c r="B2484" s="5">
        <f>DATE(YEAR(siječanj!B2484),MONTH(siječanj!B2484)+2,DAY(siječanj!B2484))</f>
        <v>45377</v>
      </c>
      <c r="C2484" s="8">
        <v>25.84375</v>
      </c>
      <c r="D2484">
        <v>0.95989137470596775</v>
      </c>
      <c r="E2484" s="6">
        <v>155.73048487645144</v>
      </c>
      <c r="F2484" s="9">
        <v>121.8910470018738</v>
      </c>
      <c r="G2484" s="9">
        <v>222.54590821313982</v>
      </c>
      <c r="H2484" s="9">
        <f t="shared" si="61"/>
        <v>149.48434921168391</v>
      </c>
    </row>
    <row r="2485" spans="1:8" x14ac:dyDescent="0.25">
      <c r="A2485" s="14"/>
      <c r="B2485" s="5">
        <f>DATE(YEAR(siječanj!B2485),MONTH(siječanj!B2485)+2,DAY(siječanj!B2485))</f>
        <v>45377</v>
      </c>
      <c r="C2485" s="8">
        <v>25.8541666666667</v>
      </c>
      <c r="D2485">
        <v>0.95989137470596775</v>
      </c>
      <c r="E2485" s="6">
        <v>155.33330851712651</v>
      </c>
      <c r="F2485" s="9">
        <v>119.14825136326799</v>
      </c>
      <c r="G2485" s="9">
        <v>223.01725740537501</v>
      </c>
      <c r="H2485" s="9">
        <f t="shared" si="61"/>
        <v>149.10310305013078</v>
      </c>
    </row>
    <row r="2486" spans="1:8" x14ac:dyDescent="0.25">
      <c r="A2486" s="14"/>
      <c r="B2486" s="5">
        <f>DATE(YEAR(siječanj!B2486),MONTH(siječanj!B2486)+2,DAY(siječanj!B2486))</f>
        <v>45377</v>
      </c>
      <c r="C2486" s="8">
        <v>25.8645833333333</v>
      </c>
      <c r="D2486">
        <v>0.95989137470596775</v>
      </c>
      <c r="E2486" s="6">
        <v>154.52325072508953</v>
      </c>
      <c r="F2486" s="9">
        <v>116.69761666586415</v>
      </c>
      <c r="G2486" s="9">
        <v>223.43826332897314</v>
      </c>
      <c r="H2486" s="9">
        <f t="shared" si="61"/>
        <v>148.32553556254112</v>
      </c>
    </row>
    <row r="2487" spans="1:8" x14ac:dyDescent="0.25">
      <c r="A2487" s="14"/>
      <c r="B2487" s="5">
        <f>DATE(YEAR(siječanj!B2487),MONTH(siječanj!B2487)+2,DAY(siječanj!B2487))</f>
        <v>45377</v>
      </c>
      <c r="C2487" s="8">
        <v>25.875</v>
      </c>
      <c r="D2487">
        <v>0.95989137470596775</v>
      </c>
      <c r="E2487" s="6">
        <v>151.49451776414699</v>
      </c>
      <c r="F2487" s="9">
        <v>112.43241539599478</v>
      </c>
      <c r="G2487" s="9">
        <v>223.24683390206738</v>
      </c>
      <c r="H2487" s="9">
        <f t="shared" si="61"/>
        <v>145.41828091704471</v>
      </c>
    </row>
    <row r="2488" spans="1:8" x14ac:dyDescent="0.25">
      <c r="A2488" s="14"/>
      <c r="B2488" s="5">
        <f>DATE(YEAR(siječanj!B2488),MONTH(siječanj!B2488)+2,DAY(siječanj!B2488))</f>
        <v>45377</v>
      </c>
      <c r="C2488" s="8">
        <v>25.8854166666667</v>
      </c>
      <c r="D2488">
        <v>0.95989137470596775</v>
      </c>
      <c r="E2488" s="6">
        <v>156.66087005721019</v>
      </c>
      <c r="F2488" s="9">
        <v>109.52022455447829</v>
      </c>
      <c r="G2488" s="9">
        <v>222.52106630588619</v>
      </c>
      <c r="H2488" s="9">
        <f t="shared" si="61"/>
        <v>150.37741792184846</v>
      </c>
    </row>
    <row r="2489" spans="1:8" x14ac:dyDescent="0.25">
      <c r="A2489" s="14"/>
      <c r="B2489" s="5">
        <f>DATE(YEAR(siječanj!B2489),MONTH(siječanj!B2489)+2,DAY(siječanj!B2489))</f>
        <v>45377</v>
      </c>
      <c r="C2489" s="8">
        <v>25.8958333333333</v>
      </c>
      <c r="D2489">
        <v>0.95989137470596775</v>
      </c>
      <c r="E2489" s="6">
        <v>158.84401025582545</v>
      </c>
      <c r="F2489" s="9">
        <v>107.5012141295544</v>
      </c>
      <c r="G2489" s="9">
        <v>222.26583194003206</v>
      </c>
      <c r="H2489" s="9">
        <f t="shared" si="61"/>
        <v>152.47299536827313</v>
      </c>
    </row>
    <row r="2490" spans="1:8" x14ac:dyDescent="0.25">
      <c r="A2490" s="14"/>
      <c r="B2490" s="5">
        <f>DATE(YEAR(siječanj!B2490),MONTH(siječanj!B2490)+2,DAY(siječanj!B2490))</f>
        <v>45377</v>
      </c>
      <c r="C2490" s="8">
        <v>25.90625</v>
      </c>
      <c r="D2490">
        <v>0.95989137470596775</v>
      </c>
      <c r="E2490" s="6">
        <v>155.52766594433652</v>
      </c>
      <c r="F2490" s="9">
        <v>105.28220459320644</v>
      </c>
      <c r="G2490" s="9">
        <v>221.30204803512478</v>
      </c>
      <c r="H2490" s="9">
        <f t="shared" si="61"/>
        <v>149.28966506811972</v>
      </c>
    </row>
    <row r="2491" spans="1:8" x14ac:dyDescent="0.25">
      <c r="A2491" s="14"/>
      <c r="B2491" s="5">
        <f>DATE(YEAR(siječanj!B2491),MONTH(siječanj!B2491)+2,DAY(siječanj!B2491))</f>
        <v>45377</v>
      </c>
      <c r="C2491" s="8">
        <v>25.9166666666667</v>
      </c>
      <c r="D2491">
        <v>0.95989137470596775</v>
      </c>
      <c r="E2491" s="6">
        <v>150.55076385891576</v>
      </c>
      <c r="F2491" s="9">
        <v>102.59378690192167</v>
      </c>
      <c r="G2491" s="9">
        <v>219.54500725788787</v>
      </c>
      <c r="H2491" s="9">
        <f t="shared" si="61"/>
        <v>144.51237968356818</v>
      </c>
    </row>
    <row r="2492" spans="1:8" x14ac:dyDescent="0.25">
      <c r="A2492" s="14"/>
      <c r="B2492" s="5">
        <f>DATE(YEAR(siječanj!B2492),MONTH(siječanj!B2492)+2,DAY(siječanj!B2492))</f>
        <v>45377</v>
      </c>
      <c r="C2492" s="8">
        <v>25.9270833333333</v>
      </c>
      <c r="D2492">
        <v>0.95989137470596775</v>
      </c>
      <c r="E2492" s="6">
        <v>143.42895157439031</v>
      </c>
      <c r="F2492" s="9">
        <v>100.5776138443819</v>
      </c>
      <c r="G2492" s="9">
        <v>217.12292950630504</v>
      </c>
      <c r="H2492" s="9">
        <f t="shared" si="61"/>
        <v>137.67621349937718</v>
      </c>
    </row>
    <row r="2493" spans="1:8" x14ac:dyDescent="0.25">
      <c r="A2493" s="14"/>
      <c r="B2493" s="5">
        <f>DATE(YEAR(siječanj!B2493),MONTH(siječanj!B2493)+2,DAY(siječanj!B2493))</f>
        <v>45377</v>
      </c>
      <c r="C2493" s="8">
        <v>25.9375</v>
      </c>
      <c r="D2493">
        <v>0.95989137470596775</v>
      </c>
      <c r="E2493" s="6">
        <v>133.49337112215974</v>
      </c>
      <c r="F2493" s="9">
        <v>98.407134140845287</v>
      </c>
      <c r="G2493" s="9">
        <v>215.7850645924045</v>
      </c>
      <c r="H2493" s="9">
        <f t="shared" si="61"/>
        <v>128.13913552058386</v>
      </c>
    </row>
    <row r="2494" spans="1:8" x14ac:dyDescent="0.25">
      <c r="A2494" s="14"/>
      <c r="B2494" s="5">
        <f>DATE(YEAR(siječanj!B2494),MONTH(siječanj!B2494)+2,DAY(siječanj!B2494))</f>
        <v>45377</v>
      </c>
      <c r="C2494" s="8">
        <v>25.9479166666667</v>
      </c>
      <c r="D2494">
        <v>0.95989137470596775</v>
      </c>
      <c r="E2494" s="6">
        <v>121.42320041269816</v>
      </c>
      <c r="F2494" s="9">
        <v>96.159730981583721</v>
      </c>
      <c r="G2494" s="9">
        <v>215.23456099088605</v>
      </c>
      <c r="H2494" s="9">
        <f t="shared" si="61"/>
        <v>116.55308276534308</v>
      </c>
    </row>
    <row r="2495" spans="1:8" x14ac:dyDescent="0.25">
      <c r="A2495" s="14"/>
      <c r="B2495" s="5">
        <f>DATE(YEAR(siječanj!B2495),MONTH(siječanj!B2495)+2,DAY(siječanj!B2495))</f>
        <v>45377</v>
      </c>
      <c r="C2495" s="8">
        <v>25.9583333333333</v>
      </c>
      <c r="D2495">
        <v>0.95989137470596775</v>
      </c>
      <c r="E2495" s="6">
        <v>110.01140119982138</v>
      </c>
      <c r="F2495" s="9">
        <v>93.08437521975813</v>
      </c>
      <c r="G2495" s="9">
        <v>210.45923498680654</v>
      </c>
      <c r="H2495" s="9">
        <f t="shared" si="61"/>
        <v>105.5989951310263</v>
      </c>
    </row>
    <row r="2496" spans="1:8" x14ac:dyDescent="0.25">
      <c r="A2496" s="14"/>
      <c r="B2496" s="5">
        <f>DATE(YEAR(siječanj!B2496),MONTH(siječanj!B2496)+2,DAY(siječanj!B2496))</f>
        <v>45377</v>
      </c>
      <c r="C2496" s="8">
        <v>25.96875</v>
      </c>
      <c r="D2496">
        <v>0.95989137470596775</v>
      </c>
      <c r="E2496" s="6">
        <v>100.00110685159649</v>
      </c>
      <c r="F2496" s="9">
        <v>90.724453097780042</v>
      </c>
      <c r="G2496" s="9">
        <v>209.15300755990123</v>
      </c>
      <c r="H2496" s="9">
        <f t="shared" si="61"/>
        <v>95.990199927897322</v>
      </c>
    </row>
    <row r="2497" spans="1:8" x14ac:dyDescent="0.25">
      <c r="A2497" s="14"/>
      <c r="B2497" s="5">
        <f>DATE(YEAR(siječanj!B2497),MONTH(siječanj!B2497)+2,DAY(siječanj!B2497))</f>
        <v>45377</v>
      </c>
      <c r="C2497" s="8">
        <v>25.9791666666667</v>
      </c>
      <c r="D2497">
        <v>0.95989137470596775</v>
      </c>
      <c r="E2497" s="6">
        <v>91.030237482461189</v>
      </c>
      <c r="F2497" s="9">
        <v>88.745050780561613</v>
      </c>
      <c r="G2497" s="9">
        <v>207.40920960226504</v>
      </c>
      <c r="H2497" s="9">
        <f t="shared" si="61"/>
        <v>87.379139796850382</v>
      </c>
    </row>
    <row r="2498" spans="1:8" ht="15.75" thickBot="1" x14ac:dyDescent="0.3">
      <c r="A2498" s="14"/>
      <c r="B2498" s="5">
        <f>DATE(YEAR(siječanj!B2498),MONTH(siječanj!B2498)+2,DAY(siječanj!B2498))</f>
        <v>45377</v>
      </c>
      <c r="C2498" s="8">
        <v>25.9895833333333</v>
      </c>
      <c r="D2498">
        <v>0.95989137470596775</v>
      </c>
      <c r="E2498" s="6">
        <v>83.247433561425211</v>
      </c>
      <c r="F2498" s="9">
        <v>86.971665684445213</v>
      </c>
      <c r="G2498" s="9">
        <v>206.91730345358582</v>
      </c>
      <c r="H2498" s="9">
        <f t="shared" si="61"/>
        <v>79.908493442020159</v>
      </c>
    </row>
    <row r="2499" spans="1:8" x14ac:dyDescent="0.25">
      <c r="A2499" s="13">
        <f>A2403+1</f>
        <v>87</v>
      </c>
      <c r="B2499" s="5">
        <f>DATE(YEAR(siječanj!B2499),MONTH(siječanj!B2499)+2,DAY(siječanj!B2499))</f>
        <v>45378</v>
      </c>
      <c r="C2499" s="8">
        <v>26</v>
      </c>
      <c r="D2499">
        <v>0.95712714514751762</v>
      </c>
      <c r="E2499" s="6">
        <v>75.882822300705556</v>
      </c>
      <c r="F2499" s="9">
        <v>85.058891100475165</v>
      </c>
      <c r="G2499" s="9">
        <v>201.24578058807433</v>
      </c>
      <c r="H2499" s="9">
        <f t="shared" si="61"/>
        <v>72.629509074410691</v>
      </c>
    </row>
    <row r="2500" spans="1:8" x14ac:dyDescent="0.25">
      <c r="A2500" s="14"/>
      <c r="B2500" s="5">
        <f>DATE(YEAR(siječanj!B2500),MONTH(siječanj!B2500)+2,DAY(siječanj!B2500))</f>
        <v>45378</v>
      </c>
      <c r="C2500" s="8">
        <v>26.0104166666667</v>
      </c>
      <c r="D2500">
        <v>0.95712714514751762</v>
      </c>
      <c r="E2500" s="6">
        <v>70.306662977550928</v>
      </c>
      <c r="F2500" s="9">
        <v>83.512043873105455</v>
      </c>
      <c r="G2500" s="9">
        <v>199.41444714957231</v>
      </c>
      <c r="H2500" s="9">
        <f t="shared" ref="H2500:H2563" si="62">D2500*E2500</f>
        <v>67.292415620551992</v>
      </c>
    </row>
    <row r="2501" spans="1:8" x14ac:dyDescent="0.25">
      <c r="A2501" s="14"/>
      <c r="B2501" s="5">
        <f>DATE(YEAR(siječanj!B2501),MONTH(siječanj!B2501)+2,DAY(siječanj!B2501))</f>
        <v>45378</v>
      </c>
      <c r="C2501" s="8">
        <v>26.0208333333333</v>
      </c>
      <c r="D2501">
        <v>0.95712714514751762</v>
      </c>
      <c r="E2501" s="6">
        <v>66.04286759460237</v>
      </c>
      <c r="F2501" s="9">
        <v>82.203535097858463</v>
      </c>
      <c r="G2501" s="9">
        <v>198.22701903321089</v>
      </c>
      <c r="H2501" s="9">
        <f t="shared" si="62"/>
        <v>63.211421318177273</v>
      </c>
    </row>
    <row r="2502" spans="1:8" x14ac:dyDescent="0.25">
      <c r="A2502" s="14"/>
      <c r="B2502" s="5">
        <f>DATE(YEAR(siječanj!B2502),MONTH(siječanj!B2502)+2,DAY(siječanj!B2502))</f>
        <v>45378</v>
      </c>
      <c r="C2502" s="8">
        <v>26.03125</v>
      </c>
      <c r="D2502">
        <v>0.95712714514751762</v>
      </c>
      <c r="E2502" s="6">
        <v>62.608157796833311</v>
      </c>
      <c r="F2502" s="9">
        <v>81.175374038060838</v>
      </c>
      <c r="G2502" s="9">
        <v>197.55739730159507</v>
      </c>
      <c r="H2502" s="9">
        <f t="shared" si="62"/>
        <v>59.923967335028365</v>
      </c>
    </row>
    <row r="2503" spans="1:8" x14ac:dyDescent="0.25">
      <c r="A2503" s="14"/>
      <c r="B2503" s="5">
        <f>DATE(YEAR(siječanj!B2503),MONTH(siječanj!B2503)+2,DAY(siječanj!B2503))</f>
        <v>45378</v>
      </c>
      <c r="C2503" s="8">
        <v>26.0416666666667</v>
      </c>
      <c r="D2503">
        <v>0.95712714514751762</v>
      </c>
      <c r="E2503" s="6">
        <v>59.367040767160915</v>
      </c>
      <c r="F2503" s="9">
        <v>79.64536408700647</v>
      </c>
      <c r="G2503" s="9">
        <v>196.2120884614724</v>
      </c>
      <c r="H2503" s="9">
        <f t="shared" si="62"/>
        <v>56.821806245329022</v>
      </c>
    </row>
    <row r="2504" spans="1:8" x14ac:dyDescent="0.25">
      <c r="A2504" s="14"/>
      <c r="B2504" s="5">
        <f>DATE(YEAR(siječanj!B2504),MONTH(siječanj!B2504)+2,DAY(siječanj!B2504))</f>
        <v>45378</v>
      </c>
      <c r="C2504" s="8">
        <v>26.0520833333333</v>
      </c>
      <c r="D2504">
        <v>0.95712714514751762</v>
      </c>
      <c r="E2504" s="6">
        <v>57.750268595936831</v>
      </c>
      <c r="F2504" s="9">
        <v>79.031108471454615</v>
      </c>
      <c r="G2504" s="9">
        <v>195.98694341647692</v>
      </c>
      <c r="H2504" s="9">
        <f t="shared" si="62"/>
        <v>55.274349712731357</v>
      </c>
    </row>
    <row r="2505" spans="1:8" x14ac:dyDescent="0.25">
      <c r="A2505" s="14"/>
      <c r="B2505" s="5">
        <f>DATE(YEAR(siječanj!B2505),MONTH(siječanj!B2505)+2,DAY(siječanj!B2505))</f>
        <v>45378</v>
      </c>
      <c r="C2505" s="8">
        <v>26.0625</v>
      </c>
      <c r="D2505">
        <v>0.95712714514751762</v>
      </c>
      <c r="E2505" s="6">
        <v>55.796074824784689</v>
      </c>
      <c r="F2505" s="9">
        <v>78.525528994071877</v>
      </c>
      <c r="G2505" s="9">
        <v>195.90576861586138</v>
      </c>
      <c r="H2505" s="9">
        <f t="shared" si="62"/>
        <v>53.403937807483452</v>
      </c>
    </row>
    <row r="2506" spans="1:8" x14ac:dyDescent="0.25">
      <c r="A2506" s="14"/>
      <c r="B2506" s="5">
        <f>DATE(YEAR(siječanj!B2506),MONTH(siječanj!B2506)+2,DAY(siječanj!B2506))</f>
        <v>45378</v>
      </c>
      <c r="C2506" s="8">
        <v>26.0729166666667</v>
      </c>
      <c r="D2506">
        <v>0.95712714514751762</v>
      </c>
      <c r="E2506" s="6">
        <v>54.596302997475966</v>
      </c>
      <c r="F2506" s="9">
        <v>78.128921207739097</v>
      </c>
      <c r="G2506" s="9">
        <v>196.00460207702412</v>
      </c>
      <c r="H2506" s="9">
        <f t="shared" si="62"/>
        <v>52.255603623583028</v>
      </c>
    </row>
    <row r="2507" spans="1:8" x14ac:dyDescent="0.25">
      <c r="A2507" s="14"/>
      <c r="B2507" s="5">
        <f>DATE(YEAR(siječanj!B2507),MONTH(siječanj!B2507)+2,DAY(siječanj!B2507))</f>
        <v>45378</v>
      </c>
      <c r="C2507" s="8">
        <v>26.0833333333333</v>
      </c>
      <c r="D2507">
        <v>0.95712714514751762</v>
      </c>
      <c r="E2507" s="6">
        <v>53.48487294700881</v>
      </c>
      <c r="F2507" s="9">
        <v>77.665958215986109</v>
      </c>
      <c r="G2507" s="9">
        <v>195.65540050112659</v>
      </c>
      <c r="H2507" s="9">
        <f t="shared" si="62"/>
        <v>51.191823752348242</v>
      </c>
    </row>
    <row r="2508" spans="1:8" x14ac:dyDescent="0.25">
      <c r="A2508" s="14"/>
      <c r="B2508" s="5">
        <f>DATE(YEAR(siječanj!B2508),MONTH(siječanj!B2508)+2,DAY(siječanj!B2508))</f>
        <v>45378</v>
      </c>
      <c r="C2508" s="8">
        <v>26.09375</v>
      </c>
      <c r="D2508">
        <v>0.95712714514751762</v>
      </c>
      <c r="E2508" s="6">
        <v>52.509732544254298</v>
      </c>
      <c r="F2508" s="9">
        <v>77.069415475801421</v>
      </c>
      <c r="G2508" s="9">
        <v>195.65984135930103</v>
      </c>
      <c r="H2508" s="9">
        <f t="shared" si="62"/>
        <v>50.258490402541817</v>
      </c>
    </row>
    <row r="2509" spans="1:8" x14ac:dyDescent="0.25">
      <c r="A2509" s="14"/>
      <c r="B2509" s="5">
        <f>DATE(YEAR(siječanj!B2509),MONTH(siječanj!B2509)+2,DAY(siječanj!B2509))</f>
        <v>45378</v>
      </c>
      <c r="C2509" s="8">
        <v>26.1041666666667</v>
      </c>
      <c r="D2509">
        <v>0.95712714514751762</v>
      </c>
      <c r="E2509" s="6">
        <v>52.606443199768016</v>
      </c>
      <c r="F2509" s="9">
        <v>76.777400688435677</v>
      </c>
      <c r="G2509" s="9">
        <v>195.46297839061421</v>
      </c>
      <c r="H2509" s="9">
        <f t="shared" si="62"/>
        <v>50.351054796159005</v>
      </c>
    </row>
    <row r="2510" spans="1:8" x14ac:dyDescent="0.25">
      <c r="A2510" s="14"/>
      <c r="B2510" s="5">
        <f>DATE(YEAR(siječanj!B2510),MONTH(siječanj!B2510)+2,DAY(siječanj!B2510))</f>
        <v>45378</v>
      </c>
      <c r="C2510" s="8">
        <v>26.1145833333333</v>
      </c>
      <c r="D2510">
        <v>0.95712714514751762</v>
      </c>
      <c r="E2510" s="6">
        <v>52.125630279150712</v>
      </c>
      <c r="F2510" s="9">
        <v>76.635555742469592</v>
      </c>
      <c r="G2510" s="9">
        <v>195.35348038536716</v>
      </c>
      <c r="H2510" s="9">
        <f t="shared" si="62"/>
        <v>49.890855698098527</v>
      </c>
    </row>
    <row r="2511" spans="1:8" x14ac:dyDescent="0.25">
      <c r="A2511" s="14"/>
      <c r="B2511" s="5">
        <f>DATE(YEAR(siječanj!B2511),MONTH(siječanj!B2511)+2,DAY(siječanj!B2511))</f>
        <v>45378</v>
      </c>
      <c r="C2511" s="8">
        <v>26.125</v>
      </c>
      <c r="D2511">
        <v>0.95712714514751762</v>
      </c>
      <c r="E2511" s="6">
        <v>52.446077629225201</v>
      </c>
      <c r="F2511" s="9">
        <v>76.593089661301846</v>
      </c>
      <c r="G2511" s="9">
        <v>195.21317756654125</v>
      </c>
      <c r="H2511" s="9">
        <f t="shared" si="62"/>
        <v>50.197564555445403</v>
      </c>
    </row>
    <row r="2512" spans="1:8" x14ac:dyDescent="0.25">
      <c r="A2512" s="14"/>
      <c r="B2512" s="5">
        <f>DATE(YEAR(siječanj!B2512),MONTH(siječanj!B2512)+2,DAY(siječanj!B2512))</f>
        <v>45378</v>
      </c>
      <c r="C2512" s="8">
        <v>26.1354166666667</v>
      </c>
      <c r="D2512">
        <v>0.95712714514751762</v>
      </c>
      <c r="E2512" s="6">
        <v>52.915666024120803</v>
      </c>
      <c r="F2512" s="9">
        <v>76.514460520028692</v>
      </c>
      <c r="G2512" s="9">
        <v>195.49464649869654</v>
      </c>
      <c r="H2512" s="9">
        <f t="shared" si="62"/>
        <v>50.647020355246241</v>
      </c>
    </row>
    <row r="2513" spans="1:8" x14ac:dyDescent="0.25">
      <c r="A2513" s="14"/>
      <c r="B2513" s="5">
        <f>DATE(YEAR(siječanj!B2513),MONTH(siječanj!B2513)+2,DAY(siječanj!B2513))</f>
        <v>45378</v>
      </c>
      <c r="C2513" s="8">
        <v>26.1458333333333</v>
      </c>
      <c r="D2513">
        <v>0.95712714514751762</v>
      </c>
      <c r="E2513" s="6">
        <v>53.420141005677031</v>
      </c>
      <c r="F2513" s="9">
        <v>76.410944054263041</v>
      </c>
      <c r="G2513" s="9">
        <v>195.54754362603552</v>
      </c>
      <c r="H2513" s="9">
        <f t="shared" si="62"/>
        <v>51.129867054141499</v>
      </c>
    </row>
    <row r="2514" spans="1:8" x14ac:dyDescent="0.25">
      <c r="A2514" s="14"/>
      <c r="B2514" s="5">
        <f>DATE(YEAR(siječanj!B2514),MONTH(siječanj!B2514)+2,DAY(siječanj!B2514))</f>
        <v>45378</v>
      </c>
      <c r="C2514" s="8">
        <v>26.15625</v>
      </c>
      <c r="D2514">
        <v>0.95712714514751762</v>
      </c>
      <c r="E2514" s="6">
        <v>54.084333174146465</v>
      </c>
      <c r="F2514" s="9">
        <v>76.44106339143471</v>
      </c>
      <c r="G2514" s="9">
        <v>195.54656525228333</v>
      </c>
      <c r="H2514" s="9">
        <f t="shared" si="62"/>
        <v>51.765583408177989</v>
      </c>
    </row>
    <row r="2515" spans="1:8" x14ac:dyDescent="0.25">
      <c r="A2515" s="14"/>
      <c r="B2515" s="5">
        <f>DATE(YEAR(siječanj!B2515),MONTH(siječanj!B2515)+2,DAY(siječanj!B2515))</f>
        <v>45378</v>
      </c>
      <c r="C2515" s="8">
        <v>26.1666666666667</v>
      </c>
      <c r="D2515">
        <v>0.95712714514751762</v>
      </c>
      <c r="E2515" s="6">
        <v>56.766099106255098</v>
      </c>
      <c r="F2515" s="9">
        <v>76.701927830937493</v>
      </c>
      <c r="G2515" s="9">
        <v>197.38297068358759</v>
      </c>
      <c r="H2515" s="9">
        <f t="shared" si="62"/>
        <v>54.332374378730997</v>
      </c>
    </row>
    <row r="2516" spans="1:8" x14ac:dyDescent="0.25">
      <c r="A2516" s="14"/>
      <c r="B2516" s="5">
        <f>DATE(YEAR(siječanj!B2516),MONTH(siječanj!B2516)+2,DAY(siječanj!B2516))</f>
        <v>45378</v>
      </c>
      <c r="C2516" s="8">
        <v>26.1770833333333</v>
      </c>
      <c r="D2516">
        <v>0.95712714514751762</v>
      </c>
      <c r="E2516" s="6">
        <v>59.054027164961461</v>
      </c>
      <c r="F2516" s="9">
        <v>76.931870411134909</v>
      </c>
      <c r="G2516" s="9">
        <v>198.89760933182541</v>
      </c>
      <c r="H2516" s="9">
        <f t="shared" si="62"/>
        <v>56.522212429863515</v>
      </c>
    </row>
    <row r="2517" spans="1:8" x14ac:dyDescent="0.25">
      <c r="A2517" s="14"/>
      <c r="B2517" s="5">
        <f>DATE(YEAR(siječanj!B2517),MONTH(siječanj!B2517)+2,DAY(siječanj!B2517))</f>
        <v>45378</v>
      </c>
      <c r="C2517" s="8">
        <v>26.1875</v>
      </c>
      <c r="D2517">
        <v>0.95712714514751762</v>
      </c>
      <c r="E2517" s="6">
        <v>62.844052177141997</v>
      </c>
      <c r="F2517" s="9">
        <v>77.389208321800083</v>
      </c>
      <c r="G2517" s="9">
        <v>204.56768189859599</v>
      </c>
      <c r="H2517" s="9">
        <f t="shared" si="62"/>
        <v>60.149748249809562</v>
      </c>
    </row>
    <row r="2518" spans="1:8" x14ac:dyDescent="0.25">
      <c r="A2518" s="14"/>
      <c r="B2518" s="5">
        <f>DATE(YEAR(siječanj!B2518),MONTH(siječanj!B2518)+2,DAY(siječanj!B2518))</f>
        <v>45378</v>
      </c>
      <c r="C2518" s="8">
        <v>26.1979166666667</v>
      </c>
      <c r="D2518">
        <v>0.95712714514751762</v>
      </c>
      <c r="E2518" s="6">
        <v>67.415123262783595</v>
      </c>
      <c r="F2518" s="9">
        <v>77.985907717952657</v>
      </c>
      <c r="G2518" s="9">
        <v>207.23141816709318</v>
      </c>
      <c r="H2518" s="9">
        <f t="shared" si="62"/>
        <v>64.524844468276072</v>
      </c>
    </row>
    <row r="2519" spans="1:8" x14ac:dyDescent="0.25">
      <c r="A2519" s="14"/>
      <c r="B2519" s="5">
        <f>DATE(YEAR(siječanj!B2519),MONTH(siječanj!B2519)+2,DAY(siječanj!B2519))</f>
        <v>45378</v>
      </c>
      <c r="C2519" s="8">
        <v>26.2083333333333</v>
      </c>
      <c r="D2519">
        <v>0.95712714514751762</v>
      </c>
      <c r="E2519" s="6">
        <v>73.503996375286491</v>
      </c>
      <c r="F2519" s="9">
        <v>78.8894453766178</v>
      </c>
      <c r="G2519" s="9">
        <v>212.12696606136882</v>
      </c>
      <c r="H2519" s="9">
        <f t="shared" si="62"/>
        <v>70.352670207611439</v>
      </c>
    </row>
    <row r="2520" spans="1:8" x14ac:dyDescent="0.25">
      <c r="A2520" s="14"/>
      <c r="B2520" s="5">
        <f>DATE(YEAR(siječanj!B2520),MONTH(siječanj!B2520)+2,DAY(siječanj!B2520))</f>
        <v>45378</v>
      </c>
      <c r="C2520" s="8">
        <v>26.21875</v>
      </c>
      <c r="D2520">
        <v>0.95712714514751762</v>
      </c>
      <c r="E2520" s="6">
        <v>79.708442391689104</v>
      </c>
      <c r="F2520" s="9">
        <v>80.227358935943101</v>
      </c>
      <c r="G2520" s="9">
        <v>213.050087364181</v>
      </c>
      <c r="H2520" s="9">
        <f t="shared" si="62"/>
        <v>76.291113910512763</v>
      </c>
    </row>
    <row r="2521" spans="1:8" x14ac:dyDescent="0.25">
      <c r="A2521" s="14"/>
      <c r="B2521" s="5">
        <f>DATE(YEAR(siječanj!B2521),MONTH(siječanj!B2521)+2,DAY(siječanj!B2521))</f>
        <v>45378</v>
      </c>
      <c r="C2521" s="8">
        <v>26.2291666666667</v>
      </c>
      <c r="D2521">
        <v>0.95712714514751762</v>
      </c>
      <c r="E2521" s="6">
        <v>84.572949441303606</v>
      </c>
      <c r="F2521" s="9">
        <v>82.356853030374879</v>
      </c>
      <c r="G2521" s="9">
        <v>213.82761360368994</v>
      </c>
      <c r="H2521" s="9">
        <f t="shared" si="62"/>
        <v>80.947065655460264</v>
      </c>
    </row>
    <row r="2522" spans="1:8" x14ac:dyDescent="0.25">
      <c r="A2522" s="14"/>
      <c r="B2522" s="5">
        <f>DATE(YEAR(siječanj!B2522),MONTH(siječanj!B2522)+2,DAY(siječanj!B2522))</f>
        <v>45378</v>
      </c>
      <c r="C2522" s="8">
        <v>26.2395833333333</v>
      </c>
      <c r="D2522">
        <v>0.95712714514751762</v>
      </c>
      <c r="E2522" s="6">
        <v>90.12368976125245</v>
      </c>
      <c r="F2522" s="9">
        <v>85.262962201918867</v>
      </c>
      <c r="G2522" s="9">
        <v>213.80778194671973</v>
      </c>
      <c r="H2522" s="9">
        <f t="shared" si="62"/>
        <v>86.259829891348119</v>
      </c>
    </row>
    <row r="2523" spans="1:8" x14ac:dyDescent="0.25">
      <c r="A2523" s="14"/>
      <c r="B2523" s="5">
        <f>DATE(YEAR(siječanj!B2523),MONTH(siječanj!B2523)+2,DAY(siječanj!B2523))</f>
        <v>45378</v>
      </c>
      <c r="C2523" s="8">
        <v>26.25</v>
      </c>
      <c r="D2523">
        <v>0.95712714514751762</v>
      </c>
      <c r="E2523" s="6">
        <v>95.144755837395792</v>
      </c>
      <c r="F2523" s="9">
        <v>89.453935042233383</v>
      </c>
      <c r="G2523" s="9">
        <v>213.49599893892969</v>
      </c>
      <c r="H2523" s="9">
        <f t="shared" si="62"/>
        <v>91.06562853040424</v>
      </c>
    </row>
    <row r="2524" spans="1:8" x14ac:dyDescent="0.25">
      <c r="A2524" s="14"/>
      <c r="B2524" s="5">
        <f>DATE(YEAR(siječanj!B2524),MONTH(siječanj!B2524)+2,DAY(siječanj!B2524))</f>
        <v>45378</v>
      </c>
      <c r="C2524" s="8">
        <v>26.2604166666667</v>
      </c>
      <c r="D2524">
        <v>0.95712714514751762</v>
      </c>
      <c r="E2524" s="6">
        <v>98.183371229069849</v>
      </c>
      <c r="F2524" s="9">
        <v>92.69209949803458</v>
      </c>
      <c r="G2524" s="9">
        <v>212.85475625039831</v>
      </c>
      <c r="H2524" s="9">
        <f t="shared" si="62"/>
        <v>93.973969805438543</v>
      </c>
    </row>
    <row r="2525" spans="1:8" x14ac:dyDescent="0.25">
      <c r="A2525" s="14"/>
      <c r="B2525" s="5">
        <f>DATE(YEAR(siječanj!B2525),MONTH(siječanj!B2525)+2,DAY(siječanj!B2525))</f>
        <v>45378</v>
      </c>
      <c r="C2525" s="8">
        <v>26.2708333333333</v>
      </c>
      <c r="D2525">
        <v>0.95712714514751762</v>
      </c>
      <c r="E2525" s="6">
        <v>100.34312724544461</v>
      </c>
      <c r="F2525" s="9">
        <v>97.246853128918247</v>
      </c>
      <c r="G2525" s="9">
        <v>206.41932962643054</v>
      </c>
      <c r="H2525" s="9">
        <f t="shared" si="62"/>
        <v>96.041130915606487</v>
      </c>
    </row>
    <row r="2526" spans="1:8" x14ac:dyDescent="0.25">
      <c r="A2526" s="14"/>
      <c r="B2526" s="5">
        <f>DATE(YEAR(siječanj!B2526),MONTH(siječanj!B2526)+2,DAY(siječanj!B2526))</f>
        <v>45378</v>
      </c>
      <c r="C2526" s="8">
        <v>26.28125</v>
      </c>
      <c r="D2526">
        <v>0.95712714514751762</v>
      </c>
      <c r="E2526" s="6">
        <v>101.29028959896584</v>
      </c>
      <c r="F2526" s="9">
        <v>104.08594549805623</v>
      </c>
      <c r="G2526" s="9">
        <v>175.08956364167977</v>
      </c>
      <c r="H2526" s="9">
        <f t="shared" si="62"/>
        <v>96.947685715023468</v>
      </c>
    </row>
    <row r="2527" spans="1:8" x14ac:dyDescent="0.25">
      <c r="A2527" s="14"/>
      <c r="B2527" s="5">
        <f>DATE(YEAR(siječanj!B2527),MONTH(siječanj!B2527)+2,DAY(siječanj!B2527))</f>
        <v>45378</v>
      </c>
      <c r="C2527" s="8">
        <v>26.2916666666667</v>
      </c>
      <c r="D2527">
        <v>0.95712714514751762</v>
      </c>
      <c r="E2527" s="6">
        <v>99.24014884602785</v>
      </c>
      <c r="F2527" s="9">
        <v>112.42063080970458</v>
      </c>
      <c r="G2527" s="9">
        <v>102.68541499122914</v>
      </c>
      <c r="H2527" s="9">
        <f t="shared" si="62"/>
        <v>94.985440349013345</v>
      </c>
    </row>
    <row r="2528" spans="1:8" x14ac:dyDescent="0.25">
      <c r="A2528" s="14"/>
      <c r="B2528" s="5">
        <f>DATE(YEAR(siječanj!B2528),MONTH(siječanj!B2528)+2,DAY(siječanj!B2528))</f>
        <v>45378</v>
      </c>
      <c r="C2528" s="8">
        <v>26.3020833333333</v>
      </c>
      <c r="D2528">
        <v>0.95712714514751762</v>
      </c>
      <c r="E2528" s="6">
        <v>96.607030408463586</v>
      </c>
      <c r="F2528" s="9">
        <v>115.86041330790215</v>
      </c>
      <c r="G2528" s="9">
        <v>41.79498531506654</v>
      </c>
      <c r="H2528" s="9">
        <f t="shared" si="62"/>
        <v>92.465211216032174</v>
      </c>
    </row>
    <row r="2529" spans="1:8" x14ac:dyDescent="0.25">
      <c r="A2529" s="14"/>
      <c r="B2529" s="5">
        <f>DATE(YEAR(siječanj!B2529),MONTH(siječanj!B2529)+2,DAY(siječanj!B2529))</f>
        <v>45378</v>
      </c>
      <c r="C2529" s="8">
        <v>26.3125</v>
      </c>
      <c r="D2529">
        <v>0.95712714514751762</v>
      </c>
      <c r="E2529" s="6">
        <v>96.406753770823386</v>
      </c>
      <c r="F2529" s="9">
        <v>119.83931332831072</v>
      </c>
      <c r="G2529" s="9">
        <v>11.847244394880516</v>
      </c>
      <c r="H2529" s="9">
        <f t="shared" si="62"/>
        <v>92.273521009607862</v>
      </c>
    </row>
    <row r="2530" spans="1:8" x14ac:dyDescent="0.25">
      <c r="A2530" s="14"/>
      <c r="B2530" s="5">
        <f>DATE(YEAR(siječanj!B2530),MONTH(siječanj!B2530)+2,DAY(siječanj!B2530))</f>
        <v>45378</v>
      </c>
      <c r="C2530" s="8">
        <v>26.3229166666667</v>
      </c>
      <c r="D2530">
        <v>0.95712714514751762</v>
      </c>
      <c r="E2530" s="6">
        <v>95.491089263381909</v>
      </c>
      <c r="F2530" s="9">
        <v>125.75981390497044</v>
      </c>
      <c r="G2530" s="9">
        <v>4.6863047600504331</v>
      </c>
      <c r="H2530" s="9">
        <f t="shared" si="62"/>
        <v>91.397113653687498</v>
      </c>
    </row>
    <row r="2531" spans="1:8" x14ac:dyDescent="0.25">
      <c r="A2531" s="14"/>
      <c r="B2531" s="5">
        <f>DATE(YEAR(siječanj!B2531),MONTH(siječanj!B2531)+2,DAY(siječanj!B2531))</f>
        <v>45378</v>
      </c>
      <c r="C2531" s="8">
        <v>26.3333333333333</v>
      </c>
      <c r="D2531">
        <v>0.95712714514751762</v>
      </c>
      <c r="E2531" s="6">
        <v>96.902095214594127</v>
      </c>
      <c r="F2531" s="9">
        <v>133.85277010897889</v>
      </c>
      <c r="G2531" s="9">
        <v>2.4180394075976679</v>
      </c>
      <c r="H2531" s="9">
        <f t="shared" si="62"/>
        <v>92.747625751557408</v>
      </c>
    </row>
    <row r="2532" spans="1:8" x14ac:dyDescent="0.25">
      <c r="A2532" s="14"/>
      <c r="B2532" s="5">
        <f>DATE(YEAR(siječanj!B2532),MONTH(siječanj!B2532)+2,DAY(siječanj!B2532))</f>
        <v>45378</v>
      </c>
      <c r="C2532" s="8">
        <v>26.34375</v>
      </c>
      <c r="D2532">
        <v>0.95712714514751762</v>
      </c>
      <c r="E2532" s="6">
        <v>97.750764350312934</v>
      </c>
      <c r="F2532" s="9">
        <v>137.4213226779417</v>
      </c>
      <c r="G2532" s="9">
        <v>1.787272920449301</v>
      </c>
      <c r="H2532" s="9">
        <f t="shared" si="62"/>
        <v>93.559910018602764</v>
      </c>
    </row>
    <row r="2533" spans="1:8" x14ac:dyDescent="0.25">
      <c r="A2533" s="14"/>
      <c r="B2533" s="5">
        <f>DATE(YEAR(siječanj!B2533),MONTH(siječanj!B2533)+2,DAY(siječanj!B2533))</f>
        <v>45378</v>
      </c>
      <c r="C2533" s="8">
        <v>26.3541666666667</v>
      </c>
      <c r="D2533">
        <v>0.95712714514751762</v>
      </c>
      <c r="E2533" s="6">
        <v>97.164071762520024</v>
      </c>
      <c r="F2533" s="9">
        <v>140.00073122886903</v>
      </c>
      <c r="G2533" s="9">
        <v>1.5660710979339727</v>
      </c>
      <c r="H2533" s="9">
        <f t="shared" si="62"/>
        <v>92.998370616969325</v>
      </c>
    </row>
    <row r="2534" spans="1:8" x14ac:dyDescent="0.25">
      <c r="A2534" s="14"/>
      <c r="B2534" s="5">
        <f>DATE(YEAR(siječanj!B2534),MONTH(siječanj!B2534)+2,DAY(siječanj!B2534))</f>
        <v>45378</v>
      </c>
      <c r="C2534" s="8">
        <v>26.3645833333333</v>
      </c>
      <c r="D2534">
        <v>0.95712714514751762</v>
      </c>
      <c r="E2534" s="6">
        <v>97.415222865833641</v>
      </c>
      <c r="F2534" s="9">
        <v>143.02817614655578</v>
      </c>
      <c r="G2534" s="9">
        <v>1.4988393000967268</v>
      </c>
      <c r="H2534" s="9">
        <f t="shared" si="62"/>
        <v>93.238754155484528</v>
      </c>
    </row>
    <row r="2535" spans="1:8" x14ac:dyDescent="0.25">
      <c r="A2535" s="14"/>
      <c r="B2535" s="5">
        <f>DATE(YEAR(siječanj!B2535),MONTH(siječanj!B2535)+2,DAY(siječanj!B2535))</f>
        <v>45378</v>
      </c>
      <c r="C2535" s="8">
        <v>26.375</v>
      </c>
      <c r="D2535">
        <v>0.95712714514751762</v>
      </c>
      <c r="E2535" s="6">
        <v>97.73241647313462</v>
      </c>
      <c r="F2535" s="9">
        <v>146.40330294305781</v>
      </c>
      <c r="G2535" s="9">
        <v>1.4053228304532972</v>
      </c>
      <c r="H2535" s="9">
        <f t="shared" si="62"/>
        <v>93.542348767299558</v>
      </c>
    </row>
    <row r="2536" spans="1:8" x14ac:dyDescent="0.25">
      <c r="A2536" s="14"/>
      <c r="B2536" s="5">
        <f>DATE(YEAR(siječanj!B2536),MONTH(siječanj!B2536)+2,DAY(siječanj!B2536))</f>
        <v>45378</v>
      </c>
      <c r="C2536" s="8">
        <v>26.3854166666667</v>
      </c>
      <c r="D2536">
        <v>0.95712714514751762</v>
      </c>
      <c r="E2536" s="6">
        <v>98.798778934416632</v>
      </c>
      <c r="F2536" s="9">
        <v>148.00129097253708</v>
      </c>
      <c r="G2536" s="9">
        <v>1.3158833313950231</v>
      </c>
      <c r="H2536" s="9">
        <f t="shared" si="62"/>
        <v>94.562993225558898</v>
      </c>
    </row>
    <row r="2537" spans="1:8" x14ac:dyDescent="0.25">
      <c r="A2537" s="14"/>
      <c r="B2537" s="5">
        <f>DATE(YEAR(siječanj!B2537),MONTH(siječanj!B2537)+2,DAY(siječanj!B2537))</f>
        <v>45378</v>
      </c>
      <c r="C2537" s="8">
        <v>26.3958333333333</v>
      </c>
      <c r="D2537">
        <v>0.95712714514751762</v>
      </c>
      <c r="E2537" s="6">
        <v>98.227394309672349</v>
      </c>
      <c r="F2537" s="9">
        <v>148.90872870481047</v>
      </c>
      <c r="G2537" s="9">
        <v>1.3097520080902667</v>
      </c>
      <c r="H2537" s="9">
        <f t="shared" si="62"/>
        <v>94.016105490896209</v>
      </c>
    </row>
    <row r="2538" spans="1:8" x14ac:dyDescent="0.25">
      <c r="A2538" s="14"/>
      <c r="B2538" s="5">
        <f>DATE(YEAR(siječanj!B2538),MONTH(siječanj!B2538)+2,DAY(siječanj!B2538))</f>
        <v>45378</v>
      </c>
      <c r="C2538" s="8">
        <v>26.40625</v>
      </c>
      <c r="D2538">
        <v>0.95712714514751762</v>
      </c>
      <c r="E2538" s="6">
        <v>98.05701328136152</v>
      </c>
      <c r="F2538" s="9">
        <v>149.62768781569105</v>
      </c>
      <c r="G2538" s="9">
        <v>1.2794718618208194</v>
      </c>
      <c r="H2538" s="9">
        <f t="shared" si="62"/>
        <v>93.85302918368177</v>
      </c>
    </row>
    <row r="2539" spans="1:8" x14ac:dyDescent="0.25">
      <c r="A2539" s="14"/>
      <c r="B2539" s="5">
        <f>DATE(YEAR(siječanj!B2539),MONTH(siječanj!B2539)+2,DAY(siječanj!B2539))</f>
        <v>45378</v>
      </c>
      <c r="C2539" s="8">
        <v>26.4166666666667</v>
      </c>
      <c r="D2539">
        <v>0.95712714514751762</v>
      </c>
      <c r="E2539" s="6">
        <v>98.839145249594381</v>
      </c>
      <c r="F2539" s="9">
        <v>149.68749989444134</v>
      </c>
      <c r="G2539" s="9">
        <v>1.2907781898663944</v>
      </c>
      <c r="H2539" s="9">
        <f t="shared" si="62"/>
        <v>94.601628921565094</v>
      </c>
    </row>
    <row r="2540" spans="1:8" x14ac:dyDescent="0.25">
      <c r="A2540" s="14"/>
      <c r="B2540" s="5">
        <f>DATE(YEAR(siječanj!B2540),MONTH(siječanj!B2540)+2,DAY(siječanj!B2540))</f>
        <v>45378</v>
      </c>
      <c r="C2540" s="8">
        <v>26.4270833333333</v>
      </c>
      <c r="D2540">
        <v>0.95712714514751762</v>
      </c>
      <c r="E2540" s="6">
        <v>98.881333542479027</v>
      </c>
      <c r="F2540" s="9">
        <v>149.48990990234026</v>
      </c>
      <c r="G2540" s="9">
        <v>1.2995260450325719</v>
      </c>
      <c r="H2540" s="9">
        <f t="shared" si="62"/>
        <v>94.642008481892432</v>
      </c>
    </row>
    <row r="2541" spans="1:8" x14ac:dyDescent="0.25">
      <c r="A2541" s="14"/>
      <c r="B2541" s="5">
        <f>DATE(YEAR(siječanj!B2541),MONTH(siječanj!B2541)+2,DAY(siječanj!B2541))</f>
        <v>45378</v>
      </c>
      <c r="C2541" s="8">
        <v>26.4375</v>
      </c>
      <c r="D2541">
        <v>0.95712714514751762</v>
      </c>
      <c r="E2541" s="6">
        <v>98.935468648624152</v>
      </c>
      <c r="F2541" s="9">
        <v>149.26375650120434</v>
      </c>
      <c r="G2541" s="9">
        <v>1.2876633068179508</v>
      </c>
      <c r="H2541" s="9">
        <f t="shared" si="62"/>
        <v>94.693822661489364</v>
      </c>
    </row>
    <row r="2542" spans="1:8" x14ac:dyDescent="0.25">
      <c r="A2542" s="14"/>
      <c r="B2542" s="5">
        <f>DATE(YEAR(siječanj!B2542),MONTH(siječanj!B2542)+2,DAY(siječanj!B2542))</f>
        <v>45378</v>
      </c>
      <c r="C2542" s="8">
        <v>26.4479166666667</v>
      </c>
      <c r="D2542">
        <v>0.95712714514751762</v>
      </c>
      <c r="E2542" s="6">
        <v>100.66839313039567</v>
      </c>
      <c r="F2542" s="9">
        <v>149.47869014159605</v>
      </c>
      <c r="G2542" s="9">
        <v>1.2482332344982472</v>
      </c>
      <c r="H2542" s="9">
        <f t="shared" si="62"/>
        <v>96.352451723483583</v>
      </c>
    </row>
    <row r="2543" spans="1:8" x14ac:dyDescent="0.25">
      <c r="A2543" s="14"/>
      <c r="B2543" s="5">
        <f>DATE(YEAR(siječanj!B2543),MONTH(siječanj!B2543)+2,DAY(siječanj!B2543))</f>
        <v>45378</v>
      </c>
      <c r="C2543" s="8">
        <v>26.4583333333333</v>
      </c>
      <c r="D2543">
        <v>0.95712714514751762</v>
      </c>
      <c r="E2543" s="6">
        <v>101.27985239622294</v>
      </c>
      <c r="F2543" s="9">
        <v>149.54918034982586</v>
      </c>
      <c r="G2543" s="9">
        <v>1.2073070218690929</v>
      </c>
      <c r="H2543" s="9">
        <f t="shared" si="62"/>
        <v>96.937695984958836</v>
      </c>
    </row>
    <row r="2544" spans="1:8" x14ac:dyDescent="0.25">
      <c r="A2544" s="14"/>
      <c r="B2544" s="5">
        <f>DATE(YEAR(siječanj!B2544),MONTH(siječanj!B2544)+2,DAY(siječanj!B2544))</f>
        <v>45378</v>
      </c>
      <c r="C2544" s="8">
        <v>26.46875</v>
      </c>
      <c r="D2544">
        <v>0.95712714514751762</v>
      </c>
      <c r="E2544" s="6">
        <v>102.24708310992749</v>
      </c>
      <c r="F2544" s="9">
        <v>149.57927567643677</v>
      </c>
      <c r="G2544" s="9">
        <v>1.1202712991592332</v>
      </c>
      <c r="H2544" s="9">
        <f t="shared" si="62"/>
        <v>97.863458756665864</v>
      </c>
    </row>
    <row r="2545" spans="1:8" x14ac:dyDescent="0.25">
      <c r="A2545" s="14"/>
      <c r="B2545" s="5">
        <f>DATE(YEAR(siječanj!B2545),MONTH(siječanj!B2545)+2,DAY(siječanj!B2545))</f>
        <v>45378</v>
      </c>
      <c r="C2545" s="8">
        <v>26.4791666666667</v>
      </c>
      <c r="D2545">
        <v>0.95712714514751762</v>
      </c>
      <c r="E2545" s="6">
        <v>102.77881089702187</v>
      </c>
      <c r="F2545" s="9">
        <v>149.38236508764044</v>
      </c>
      <c r="G2545" s="9">
        <v>1.0791117778632464</v>
      </c>
      <c r="H2545" s="9">
        <f t="shared" si="62"/>
        <v>98.37238985552311</v>
      </c>
    </row>
    <row r="2546" spans="1:8" x14ac:dyDescent="0.25">
      <c r="A2546" s="14"/>
      <c r="B2546" s="5">
        <f>DATE(YEAR(siječanj!B2546),MONTH(siječanj!B2546)+2,DAY(siječanj!B2546))</f>
        <v>45378</v>
      </c>
      <c r="C2546" s="8">
        <v>26.4895833333333</v>
      </c>
      <c r="D2546">
        <v>0.95712714514751762</v>
      </c>
      <c r="E2546" s="6">
        <v>102.62201242182736</v>
      </c>
      <c r="F2546" s="9">
        <v>149.18560113050242</v>
      </c>
      <c r="G2546" s="9">
        <v>1.0611826250429159</v>
      </c>
      <c r="H2546" s="9">
        <f t="shared" si="62"/>
        <v>98.222313778596714</v>
      </c>
    </row>
    <row r="2547" spans="1:8" x14ac:dyDescent="0.25">
      <c r="A2547" s="14"/>
      <c r="B2547" s="5">
        <f>DATE(YEAR(siječanj!B2547),MONTH(siječanj!B2547)+2,DAY(siječanj!B2547))</f>
        <v>45378</v>
      </c>
      <c r="C2547" s="8">
        <v>26.5</v>
      </c>
      <c r="D2547">
        <v>0.95712714514751762</v>
      </c>
      <c r="E2547" s="6">
        <v>101.06865177542493</v>
      </c>
      <c r="F2547" s="9">
        <v>149.1824607442671</v>
      </c>
      <c r="G2547" s="9">
        <v>1.091515779816401</v>
      </c>
      <c r="H2547" s="9">
        <f t="shared" si="62"/>
        <v>96.735550137721049</v>
      </c>
    </row>
    <row r="2548" spans="1:8" x14ac:dyDescent="0.25">
      <c r="A2548" s="14"/>
      <c r="B2548" s="5">
        <f>DATE(YEAR(siječanj!B2548),MONTH(siječanj!B2548)+2,DAY(siječanj!B2548))</f>
        <v>45378</v>
      </c>
      <c r="C2548" s="8">
        <v>26.5104166666667</v>
      </c>
      <c r="D2548">
        <v>0.95712714514751762</v>
      </c>
      <c r="E2548" s="6">
        <v>100.18471372348881</v>
      </c>
      <c r="F2548" s="9">
        <v>148.56359959058827</v>
      </c>
      <c r="G2548" s="9">
        <v>1.101398810715601</v>
      </c>
      <c r="H2548" s="9">
        <f t="shared" si="62"/>
        <v>95.889509033584176</v>
      </c>
    </row>
    <row r="2549" spans="1:8" x14ac:dyDescent="0.25">
      <c r="A2549" s="14"/>
      <c r="B2549" s="5">
        <f>DATE(YEAR(siječanj!B2549),MONTH(siječanj!B2549)+2,DAY(siječanj!B2549))</f>
        <v>45378</v>
      </c>
      <c r="C2549" s="8">
        <v>26.5208333333333</v>
      </c>
      <c r="D2549">
        <v>0.95712714514751762</v>
      </c>
      <c r="E2549" s="6">
        <v>100.20590443770575</v>
      </c>
      <c r="F2549" s="9">
        <v>148.1580348397693</v>
      </c>
      <c r="G2549" s="9">
        <v>1.0818318019940949</v>
      </c>
      <c r="H2549" s="9">
        <f t="shared" si="62"/>
        <v>95.909791241386273</v>
      </c>
    </row>
    <row r="2550" spans="1:8" x14ac:dyDescent="0.25">
      <c r="A2550" s="14"/>
      <c r="B2550" s="5">
        <f>DATE(YEAR(siječanj!B2550),MONTH(siječanj!B2550)+2,DAY(siječanj!B2550))</f>
        <v>45378</v>
      </c>
      <c r="C2550" s="8">
        <v>26.53125</v>
      </c>
      <c r="D2550">
        <v>0.95712714514751762</v>
      </c>
      <c r="E2550" s="6">
        <v>99.368410558435897</v>
      </c>
      <c r="F2550" s="9">
        <v>147.98236762445993</v>
      </c>
      <c r="G2550" s="9">
        <v>1.124487823847615</v>
      </c>
      <c r="H2550" s="9">
        <f t="shared" si="62"/>
        <v>95.108203115642198</v>
      </c>
    </row>
    <row r="2551" spans="1:8" x14ac:dyDescent="0.25">
      <c r="A2551" s="14"/>
      <c r="B2551" s="5">
        <f>DATE(YEAR(siječanj!B2551),MONTH(siječanj!B2551)+2,DAY(siječanj!B2551))</f>
        <v>45378</v>
      </c>
      <c r="C2551" s="8">
        <v>26.5416666666667</v>
      </c>
      <c r="D2551">
        <v>0.95712714514751762</v>
      </c>
      <c r="E2551" s="6">
        <v>97.251322717662532</v>
      </c>
      <c r="F2551" s="9">
        <v>147.48180835515385</v>
      </c>
      <c r="G2551" s="9">
        <v>1.1146527529758452</v>
      </c>
      <c r="H2551" s="9">
        <f t="shared" si="62"/>
        <v>93.081880874576271</v>
      </c>
    </row>
    <row r="2552" spans="1:8" x14ac:dyDescent="0.25">
      <c r="A2552" s="14"/>
      <c r="B2552" s="5">
        <f>DATE(YEAR(siječanj!B2552),MONTH(siječanj!B2552)+2,DAY(siječanj!B2552))</f>
        <v>45378</v>
      </c>
      <c r="C2552" s="8">
        <v>26.5520833333333</v>
      </c>
      <c r="D2552">
        <v>0.95712714514751762</v>
      </c>
      <c r="E2552" s="6">
        <v>96.1446599620283</v>
      </c>
      <c r="F2552" s="9">
        <v>147.08211135932405</v>
      </c>
      <c r="G2552" s="9">
        <v>1.0995124997170804</v>
      </c>
      <c r="H2552" s="9">
        <f t="shared" si="62"/>
        <v>92.022663910634989</v>
      </c>
    </row>
    <row r="2553" spans="1:8" x14ac:dyDescent="0.25">
      <c r="A2553" s="14"/>
      <c r="B2553" s="5">
        <f>DATE(YEAR(siječanj!B2553),MONTH(siječanj!B2553)+2,DAY(siječanj!B2553))</f>
        <v>45378</v>
      </c>
      <c r="C2553" s="8">
        <v>26.5625</v>
      </c>
      <c r="D2553">
        <v>0.95712714514751762</v>
      </c>
      <c r="E2553" s="6">
        <v>96.134971652231457</v>
      </c>
      <c r="F2553" s="9">
        <v>146.50800342213444</v>
      </c>
      <c r="G2553" s="9">
        <v>1.0799231335992669</v>
      </c>
      <c r="H2553" s="9">
        <f t="shared" si="62"/>
        <v>92.013390966337823</v>
      </c>
    </row>
    <row r="2554" spans="1:8" x14ac:dyDescent="0.25">
      <c r="A2554" s="14"/>
      <c r="B2554" s="5">
        <f>DATE(YEAR(siječanj!B2554),MONTH(siječanj!B2554)+2,DAY(siječanj!B2554))</f>
        <v>45378</v>
      </c>
      <c r="C2554" s="8">
        <v>26.5729166666667</v>
      </c>
      <c r="D2554">
        <v>0.95712714514751762</v>
      </c>
      <c r="E2554" s="6">
        <v>96.473140174334674</v>
      </c>
      <c r="F2554" s="9">
        <v>145.98984536744331</v>
      </c>
      <c r="G2554" s="9">
        <v>1.0584615191671289</v>
      </c>
      <c r="H2554" s="9">
        <f t="shared" si="62"/>
        <v>92.337061238477233</v>
      </c>
    </row>
    <row r="2555" spans="1:8" x14ac:dyDescent="0.25">
      <c r="A2555" s="14"/>
      <c r="B2555" s="5">
        <f>DATE(YEAR(siječanj!B2555),MONTH(siječanj!B2555)+2,DAY(siječanj!B2555))</f>
        <v>45378</v>
      </c>
      <c r="C2555" s="8">
        <v>26.5833333333333</v>
      </c>
      <c r="D2555">
        <v>0.95712714514751762</v>
      </c>
      <c r="E2555" s="6">
        <v>98.987203355800077</v>
      </c>
      <c r="F2555" s="9">
        <v>144.73331050700887</v>
      </c>
      <c r="G2555" s="9">
        <v>1.0566253316859153</v>
      </c>
      <c r="H2555" s="9">
        <f t="shared" si="62"/>
        <v>94.743339354073697</v>
      </c>
    </row>
    <row r="2556" spans="1:8" x14ac:dyDescent="0.25">
      <c r="A2556" s="14"/>
      <c r="B2556" s="5">
        <f>DATE(YEAR(siječanj!B2556),MONTH(siječanj!B2556)+2,DAY(siječanj!B2556))</f>
        <v>45378</v>
      </c>
      <c r="C2556" s="8">
        <v>26.59375</v>
      </c>
      <c r="D2556">
        <v>0.95712714514751762</v>
      </c>
      <c r="E2556" s="6">
        <v>100.54375073876507</v>
      </c>
      <c r="F2556" s="9">
        <v>144.19432856682008</v>
      </c>
      <c r="G2556" s="9">
        <v>1.0283349896851048</v>
      </c>
      <c r="H2556" s="9">
        <f t="shared" si="62"/>
        <v>96.233153107017827</v>
      </c>
    </row>
    <row r="2557" spans="1:8" x14ac:dyDescent="0.25">
      <c r="A2557" s="14"/>
      <c r="B2557" s="5">
        <f>DATE(YEAR(siječanj!B2557),MONTH(siječanj!B2557)+2,DAY(siječanj!B2557))</f>
        <v>45378</v>
      </c>
      <c r="C2557" s="8">
        <v>26.6041666666667</v>
      </c>
      <c r="D2557">
        <v>0.95712714514751762</v>
      </c>
      <c r="E2557" s="6">
        <v>100.48388068926991</v>
      </c>
      <c r="F2557" s="9">
        <v>143.51800392958054</v>
      </c>
      <c r="G2557" s="9">
        <v>1.0027747677676702</v>
      </c>
      <c r="H2557" s="9">
        <f t="shared" si="62"/>
        <v>96.175849857464684</v>
      </c>
    </row>
    <row r="2558" spans="1:8" x14ac:dyDescent="0.25">
      <c r="A2558" s="14"/>
      <c r="B2558" s="5">
        <f>DATE(YEAR(siječanj!B2558),MONTH(siječanj!B2558)+2,DAY(siječanj!B2558))</f>
        <v>45378</v>
      </c>
      <c r="C2558" s="8">
        <v>26.6145833333333</v>
      </c>
      <c r="D2558">
        <v>0.95712714514751762</v>
      </c>
      <c r="E2558" s="6">
        <v>102.48931450409941</v>
      </c>
      <c r="F2558" s="9">
        <v>142.22311737475519</v>
      </c>
      <c r="G2558" s="9">
        <v>1.0276541718433447</v>
      </c>
      <c r="H2558" s="9">
        <f t="shared" si="62"/>
        <v>98.095304999434745</v>
      </c>
    </row>
    <row r="2559" spans="1:8" x14ac:dyDescent="0.25">
      <c r="A2559" s="14"/>
      <c r="B2559" s="5">
        <f>DATE(YEAR(siječanj!B2559),MONTH(siječanj!B2559)+2,DAY(siječanj!B2559))</f>
        <v>45378</v>
      </c>
      <c r="C2559" s="8">
        <v>26.625</v>
      </c>
      <c r="D2559">
        <v>0.95712714514751762</v>
      </c>
      <c r="E2559" s="6">
        <v>103.14050746764208</v>
      </c>
      <c r="F2559" s="9">
        <v>139.60215631861459</v>
      </c>
      <c r="G2559" s="9">
        <v>1.0011015725302399</v>
      </c>
      <c r="H2559" s="9">
        <f t="shared" si="62"/>
        <v>98.718579461570485</v>
      </c>
    </row>
    <row r="2560" spans="1:8" x14ac:dyDescent="0.25">
      <c r="A2560" s="14"/>
      <c r="B2560" s="5">
        <f>DATE(YEAR(siječanj!B2560),MONTH(siječanj!B2560)+2,DAY(siječanj!B2560))</f>
        <v>45378</v>
      </c>
      <c r="C2560" s="8">
        <v>26.6354166666667</v>
      </c>
      <c r="D2560">
        <v>0.95712714514751762</v>
      </c>
      <c r="E2560" s="6">
        <v>103.99008512875071</v>
      </c>
      <c r="F2560" s="9">
        <v>137.7852248253707</v>
      </c>
      <c r="G2560" s="9">
        <v>1.0034393584346688</v>
      </c>
      <c r="H2560" s="9">
        <f t="shared" si="62"/>
        <v>99.531733302928487</v>
      </c>
    </row>
    <row r="2561" spans="1:8" x14ac:dyDescent="0.25">
      <c r="A2561" s="14"/>
      <c r="B2561" s="5">
        <f>DATE(YEAR(siječanj!B2561),MONTH(siječanj!B2561)+2,DAY(siječanj!B2561))</f>
        <v>45378</v>
      </c>
      <c r="C2561" s="8">
        <v>26.6458333333333</v>
      </c>
      <c r="D2561">
        <v>0.95712714514751762</v>
      </c>
      <c r="E2561" s="6">
        <v>105.73633399264925</v>
      </c>
      <c r="F2561" s="9">
        <v>136.18796647006349</v>
      </c>
      <c r="G2561" s="9">
        <v>0.98648888057389506</v>
      </c>
      <c r="H2561" s="9">
        <f t="shared" si="62"/>
        <v>101.20311549274879</v>
      </c>
    </row>
    <row r="2562" spans="1:8" x14ac:dyDescent="0.25">
      <c r="A2562" s="14"/>
      <c r="B2562" s="5">
        <f>DATE(YEAR(siječanj!B2562),MONTH(siječanj!B2562)+2,DAY(siječanj!B2562))</f>
        <v>45378</v>
      </c>
      <c r="C2562" s="8">
        <v>26.65625</v>
      </c>
      <c r="D2562">
        <v>0.95712714514751762</v>
      </c>
      <c r="E2562" s="6">
        <v>105.54788986355672</v>
      </c>
      <c r="F2562" s="9">
        <v>134.79720759772653</v>
      </c>
      <c r="G2562" s="9">
        <v>0.99057342437430684</v>
      </c>
      <c r="H2562" s="9">
        <f t="shared" si="62"/>
        <v>101.02275050145066</v>
      </c>
    </row>
    <row r="2563" spans="1:8" x14ac:dyDescent="0.25">
      <c r="A2563" s="14"/>
      <c r="B2563" s="5">
        <f>DATE(YEAR(siječanj!B2563),MONTH(siječanj!B2563)+2,DAY(siječanj!B2563))</f>
        <v>45378</v>
      </c>
      <c r="C2563" s="8">
        <v>26.6666666666667</v>
      </c>
      <c r="D2563">
        <v>0.95712714514751762</v>
      </c>
      <c r="E2563" s="6">
        <v>105.65283045839337</v>
      </c>
      <c r="F2563" s="9">
        <v>132.12600573731928</v>
      </c>
      <c r="G2563" s="9">
        <v>1.0028111888488633</v>
      </c>
      <c r="H2563" s="9">
        <f t="shared" si="62"/>
        <v>101.12319199339674</v>
      </c>
    </row>
    <row r="2564" spans="1:8" x14ac:dyDescent="0.25">
      <c r="A2564" s="14"/>
      <c r="B2564" s="5">
        <f>DATE(YEAR(siječanj!B2564),MONTH(siječanj!B2564)+2,DAY(siječanj!B2564))</f>
        <v>45378</v>
      </c>
      <c r="C2564" s="8">
        <v>26.6770833333333</v>
      </c>
      <c r="D2564">
        <v>0.95712714514751762</v>
      </c>
      <c r="E2564" s="6">
        <v>106.32673754206694</v>
      </c>
      <c r="F2564" s="9">
        <v>130.68546666131525</v>
      </c>
      <c r="G2564" s="9">
        <v>1.0225296508679158</v>
      </c>
      <c r="H2564" s="9">
        <f t="shared" ref="H2564:H2627" si="63">D2564*E2564</f>
        <v>101.76820675648791</v>
      </c>
    </row>
    <row r="2565" spans="1:8" x14ac:dyDescent="0.25">
      <c r="A2565" s="14"/>
      <c r="B2565" s="5">
        <f>DATE(YEAR(siječanj!B2565),MONTH(siječanj!B2565)+2,DAY(siječanj!B2565))</f>
        <v>45378</v>
      </c>
      <c r="C2565" s="8">
        <v>26.6875</v>
      </c>
      <c r="D2565">
        <v>0.95712714514751762</v>
      </c>
      <c r="E2565" s="6">
        <v>108.86867432190738</v>
      </c>
      <c r="F2565" s="9">
        <v>129.87079191875486</v>
      </c>
      <c r="G2565" s="9">
        <v>1.0725228504317244</v>
      </c>
      <c r="H2565" s="9">
        <f t="shared" si="63"/>
        <v>104.20116344972207</v>
      </c>
    </row>
    <row r="2566" spans="1:8" x14ac:dyDescent="0.25">
      <c r="A2566" s="14"/>
      <c r="B2566" s="5">
        <f>DATE(YEAR(siječanj!B2566),MONTH(siječanj!B2566)+2,DAY(siječanj!B2566))</f>
        <v>45378</v>
      </c>
      <c r="C2566" s="8">
        <v>26.6979166666667</v>
      </c>
      <c r="D2566">
        <v>0.95712714514751762</v>
      </c>
      <c r="E2566" s="6">
        <v>109.93481704223285</v>
      </c>
      <c r="F2566" s="9">
        <v>129.16104302803043</v>
      </c>
      <c r="G2566" s="9">
        <v>1.2153466533205948</v>
      </c>
      <c r="H2566" s="9">
        <f t="shared" si="63"/>
        <v>105.221597587947</v>
      </c>
    </row>
    <row r="2567" spans="1:8" x14ac:dyDescent="0.25">
      <c r="A2567" s="14"/>
      <c r="B2567" s="5">
        <f>DATE(YEAR(siječanj!B2567),MONTH(siječanj!B2567)+2,DAY(siječanj!B2567))</f>
        <v>45378</v>
      </c>
      <c r="C2567" s="8">
        <v>26.7083333333333</v>
      </c>
      <c r="D2567">
        <v>0.95712714514751762</v>
      </c>
      <c r="E2567" s="6">
        <v>111.49944754208796</v>
      </c>
      <c r="F2567" s="9">
        <v>128.53513469513462</v>
      </c>
      <c r="G2567" s="9">
        <v>1.5807746624692589</v>
      </c>
      <c r="H2567" s="9">
        <f t="shared" si="63"/>
        <v>106.71914791148406</v>
      </c>
    </row>
    <row r="2568" spans="1:8" x14ac:dyDescent="0.25">
      <c r="A2568" s="14"/>
      <c r="B2568" s="5">
        <f>DATE(YEAR(siječanj!B2568),MONTH(siječanj!B2568)+2,DAY(siječanj!B2568))</f>
        <v>45378</v>
      </c>
      <c r="C2568" s="8">
        <v>26.71875</v>
      </c>
      <c r="D2568">
        <v>0.95712714514751762</v>
      </c>
      <c r="E2568" s="6">
        <v>114.63180954982609</v>
      </c>
      <c r="F2568" s="9">
        <v>128.51678393721264</v>
      </c>
      <c r="G2568" s="9">
        <v>2.5771819122779203</v>
      </c>
      <c r="H2568" s="9">
        <f t="shared" si="63"/>
        <v>109.71721661751899</v>
      </c>
    </row>
    <row r="2569" spans="1:8" x14ac:dyDescent="0.25">
      <c r="A2569" s="14"/>
      <c r="B2569" s="5">
        <f>DATE(YEAR(siječanj!B2569),MONTH(siječanj!B2569)+2,DAY(siječanj!B2569))</f>
        <v>45378</v>
      </c>
      <c r="C2569" s="8">
        <v>26.7291666666667</v>
      </c>
      <c r="D2569">
        <v>0.95712714514751762</v>
      </c>
      <c r="E2569" s="6">
        <v>118.76006516339352</v>
      </c>
      <c r="F2569" s="9">
        <v>128.95289605426251</v>
      </c>
      <c r="G2569" s="9">
        <v>6.3569786891946078</v>
      </c>
      <c r="H2569" s="9">
        <f t="shared" si="63"/>
        <v>113.668482127372</v>
      </c>
    </row>
    <row r="2570" spans="1:8" x14ac:dyDescent="0.25">
      <c r="A2570" s="14"/>
      <c r="B2570" s="5">
        <f>DATE(YEAR(siječanj!B2570),MONTH(siječanj!B2570)+2,DAY(siječanj!B2570))</f>
        <v>45378</v>
      </c>
      <c r="C2570" s="8">
        <v>26.7395833333333</v>
      </c>
      <c r="D2570">
        <v>0.95712714514751762</v>
      </c>
      <c r="E2570" s="6">
        <v>123.24268312363712</v>
      </c>
      <c r="F2570" s="9">
        <v>130.55487021510203</v>
      </c>
      <c r="G2570" s="9">
        <v>21.777063994882251</v>
      </c>
      <c r="H2570" s="9">
        <f t="shared" si="63"/>
        <v>117.95891745844695</v>
      </c>
    </row>
    <row r="2571" spans="1:8" x14ac:dyDescent="0.25">
      <c r="A2571" s="14"/>
      <c r="B2571" s="5">
        <f>DATE(YEAR(siječanj!B2571),MONTH(siječanj!B2571)+2,DAY(siječanj!B2571))</f>
        <v>45378</v>
      </c>
      <c r="C2571" s="8">
        <v>26.75</v>
      </c>
      <c r="D2571">
        <v>0.95712714514751762</v>
      </c>
      <c r="E2571" s="6">
        <v>128.01537885422181</v>
      </c>
      <c r="F2571" s="9">
        <v>132.27645887745376</v>
      </c>
      <c r="G2571" s="9">
        <v>60.747513247487468</v>
      </c>
      <c r="H2571" s="9">
        <f t="shared" si="63"/>
        <v>122.52699409771921</v>
      </c>
    </row>
    <row r="2572" spans="1:8" x14ac:dyDescent="0.25">
      <c r="A2572" s="14"/>
      <c r="B2572" s="5">
        <f>DATE(YEAR(siječanj!B2572),MONTH(siječanj!B2572)+2,DAY(siječanj!B2572))</f>
        <v>45378</v>
      </c>
      <c r="C2572" s="8">
        <v>26.7604166666667</v>
      </c>
      <c r="D2572">
        <v>0.95712714514751762</v>
      </c>
      <c r="E2572" s="6">
        <v>132.32937666996327</v>
      </c>
      <c r="F2572" s="9">
        <v>134.14087573416171</v>
      </c>
      <c r="G2572" s="9">
        <v>119.55900760536697</v>
      </c>
      <c r="H2572" s="9">
        <f t="shared" si="63"/>
        <v>126.65603851127247</v>
      </c>
    </row>
    <row r="2573" spans="1:8" x14ac:dyDescent="0.25">
      <c r="A2573" s="14"/>
      <c r="B2573" s="5">
        <f>DATE(YEAR(siječanj!B2573),MONTH(siječanj!B2573)+2,DAY(siječanj!B2573))</f>
        <v>45378</v>
      </c>
      <c r="C2573" s="8">
        <v>26.7708333333333</v>
      </c>
      <c r="D2573">
        <v>0.95712714514751762</v>
      </c>
      <c r="E2573" s="6">
        <v>137.22402961681277</v>
      </c>
      <c r="F2573" s="9">
        <v>135.35165554442784</v>
      </c>
      <c r="G2573" s="9">
        <v>172.97531337393542</v>
      </c>
      <c r="H2573" s="9">
        <f t="shared" si="63"/>
        <v>131.34084371277842</v>
      </c>
    </row>
    <row r="2574" spans="1:8" x14ac:dyDescent="0.25">
      <c r="A2574" s="14"/>
      <c r="B2574" s="5">
        <f>DATE(YEAR(siječanj!B2574),MONTH(siječanj!B2574)+2,DAY(siječanj!B2574))</f>
        <v>45378</v>
      </c>
      <c r="C2574" s="8">
        <v>26.78125</v>
      </c>
      <c r="D2574">
        <v>0.95712714514751762</v>
      </c>
      <c r="E2574" s="6">
        <v>142.86183169789669</v>
      </c>
      <c r="F2574" s="9">
        <v>135.82882124077693</v>
      </c>
      <c r="G2574" s="9">
        <v>209.16367240419231</v>
      </c>
      <c r="H2574" s="9">
        <f t="shared" si="63"/>
        <v>136.73693712355299</v>
      </c>
    </row>
    <row r="2575" spans="1:8" x14ac:dyDescent="0.25">
      <c r="A2575" s="14"/>
      <c r="B2575" s="5">
        <f>DATE(YEAR(siječanj!B2575),MONTH(siječanj!B2575)+2,DAY(siječanj!B2575))</f>
        <v>45378</v>
      </c>
      <c r="C2575" s="8">
        <v>26.7916666666667</v>
      </c>
      <c r="D2575">
        <v>0.95712714514751762</v>
      </c>
      <c r="E2575" s="6">
        <v>148.43050800390353</v>
      </c>
      <c r="F2575" s="9">
        <v>134.83459259827237</v>
      </c>
      <c r="G2575" s="9">
        <v>219.83363962310509</v>
      </c>
      <c r="H2575" s="9">
        <f t="shared" si="63"/>
        <v>142.06686837857194</v>
      </c>
    </row>
    <row r="2576" spans="1:8" x14ac:dyDescent="0.25">
      <c r="A2576" s="14"/>
      <c r="B2576" s="5">
        <f>DATE(YEAR(siječanj!B2576),MONTH(siječanj!B2576)+2,DAY(siječanj!B2576))</f>
        <v>45378</v>
      </c>
      <c r="C2576" s="8">
        <v>26.8020833333333</v>
      </c>
      <c r="D2576">
        <v>0.95712714514751762</v>
      </c>
      <c r="E2576" s="6">
        <v>154.77728703701635</v>
      </c>
      <c r="F2576" s="9">
        <v>133.66215850962092</v>
      </c>
      <c r="G2576" s="9">
        <v>220.78803196055702</v>
      </c>
      <c r="H2576" s="9">
        <f t="shared" si="63"/>
        <v>148.14154287541734</v>
      </c>
    </row>
    <row r="2577" spans="1:8" x14ac:dyDescent="0.25">
      <c r="A2577" s="14"/>
      <c r="B2577" s="5">
        <f>DATE(YEAR(siječanj!B2577),MONTH(siječanj!B2577)+2,DAY(siječanj!B2577))</f>
        <v>45378</v>
      </c>
      <c r="C2577" s="8">
        <v>26.8125</v>
      </c>
      <c r="D2577">
        <v>0.95712714514751762</v>
      </c>
      <c r="E2577" s="6">
        <v>157.05347915494968</v>
      </c>
      <c r="F2577" s="9">
        <v>132.14973119754634</v>
      </c>
      <c r="G2577" s="9">
        <v>221.36332883583796</v>
      </c>
      <c r="H2577" s="9">
        <f t="shared" si="63"/>
        <v>150.32014813906216</v>
      </c>
    </row>
    <row r="2578" spans="1:8" x14ac:dyDescent="0.25">
      <c r="A2578" s="14"/>
      <c r="B2578" s="5">
        <f>DATE(YEAR(siječanj!B2578),MONTH(siječanj!B2578)+2,DAY(siječanj!B2578))</f>
        <v>45378</v>
      </c>
      <c r="C2578" s="8">
        <v>26.8229166666667</v>
      </c>
      <c r="D2578">
        <v>0.95712714514751762</v>
      </c>
      <c r="E2578" s="6">
        <v>157.0468711600862</v>
      </c>
      <c r="F2578" s="9">
        <v>130.10000069361004</v>
      </c>
      <c r="G2578" s="9">
        <v>221.63928487156502</v>
      </c>
      <c r="H2578" s="9">
        <f t="shared" si="63"/>
        <v>150.31382344780332</v>
      </c>
    </row>
    <row r="2579" spans="1:8" x14ac:dyDescent="0.25">
      <c r="A2579" s="14"/>
      <c r="B2579" s="5">
        <f>DATE(YEAR(siječanj!B2579),MONTH(siječanj!B2579)+2,DAY(siječanj!B2579))</f>
        <v>45378</v>
      </c>
      <c r="C2579" s="8">
        <v>26.8333333333333</v>
      </c>
      <c r="D2579">
        <v>0.95712714514751762</v>
      </c>
      <c r="E2579" s="6">
        <v>156.95564713078778</v>
      </c>
      <c r="F2579" s="9">
        <v>125.20781041651848</v>
      </c>
      <c r="G2579" s="9">
        <v>222.27065285993422</v>
      </c>
      <c r="H2579" s="9">
        <f t="shared" si="63"/>
        <v>150.22651045307208</v>
      </c>
    </row>
    <row r="2580" spans="1:8" x14ac:dyDescent="0.25">
      <c r="A2580" s="14"/>
      <c r="B2580" s="5">
        <f>DATE(YEAR(siječanj!B2580),MONTH(siječanj!B2580)+2,DAY(siječanj!B2580))</f>
        <v>45378</v>
      </c>
      <c r="C2580" s="8">
        <v>26.84375</v>
      </c>
      <c r="D2580">
        <v>0.95712714514751762</v>
      </c>
      <c r="E2580" s="6">
        <v>155.73048487645144</v>
      </c>
      <c r="F2580" s="9">
        <v>121.8910470018738</v>
      </c>
      <c r="G2580" s="9">
        <v>222.54590821313982</v>
      </c>
      <c r="H2580" s="9">
        <f t="shared" si="63"/>
        <v>149.05387440223663</v>
      </c>
    </row>
    <row r="2581" spans="1:8" x14ac:dyDescent="0.25">
      <c r="A2581" s="14"/>
      <c r="B2581" s="5">
        <f>DATE(YEAR(siječanj!B2581),MONTH(siječanj!B2581)+2,DAY(siječanj!B2581))</f>
        <v>45378</v>
      </c>
      <c r="C2581" s="8">
        <v>26.8541666666667</v>
      </c>
      <c r="D2581">
        <v>0.95712714514751762</v>
      </c>
      <c r="E2581" s="6">
        <v>155.33330851712651</v>
      </c>
      <c r="F2581" s="9">
        <v>119.14825136326799</v>
      </c>
      <c r="G2581" s="9">
        <v>223.01725740537501</v>
      </c>
      <c r="H2581" s="9">
        <f t="shared" si="63"/>
        <v>148.67372612731589</v>
      </c>
    </row>
    <row r="2582" spans="1:8" x14ac:dyDescent="0.25">
      <c r="A2582" s="14"/>
      <c r="B2582" s="5">
        <f>DATE(YEAR(siječanj!B2582),MONTH(siječanj!B2582)+2,DAY(siječanj!B2582))</f>
        <v>45378</v>
      </c>
      <c r="C2582" s="8">
        <v>26.8645833333333</v>
      </c>
      <c r="D2582">
        <v>0.95712714514751762</v>
      </c>
      <c r="E2582" s="6">
        <v>154.52325072508953</v>
      </c>
      <c r="F2582" s="9">
        <v>116.69761666586415</v>
      </c>
      <c r="G2582" s="9">
        <v>223.43826332897314</v>
      </c>
      <c r="H2582" s="9">
        <f t="shared" si="63"/>
        <v>147.89839782541901</v>
      </c>
    </row>
    <row r="2583" spans="1:8" x14ac:dyDescent="0.25">
      <c r="A2583" s="14"/>
      <c r="B2583" s="5">
        <f>DATE(YEAR(siječanj!B2583),MONTH(siječanj!B2583)+2,DAY(siječanj!B2583))</f>
        <v>45378</v>
      </c>
      <c r="C2583" s="8">
        <v>26.875</v>
      </c>
      <c r="D2583">
        <v>0.95712714514751762</v>
      </c>
      <c r="E2583" s="6">
        <v>151.49451776414699</v>
      </c>
      <c r="F2583" s="9">
        <v>112.43241539599478</v>
      </c>
      <c r="G2583" s="9">
        <v>223.24683390206738</v>
      </c>
      <c r="H2583" s="9">
        <f t="shared" si="63"/>
        <v>144.99951529309791</v>
      </c>
    </row>
    <row r="2584" spans="1:8" x14ac:dyDescent="0.25">
      <c r="A2584" s="14"/>
      <c r="B2584" s="5">
        <f>DATE(YEAR(siječanj!B2584),MONTH(siječanj!B2584)+2,DAY(siječanj!B2584))</f>
        <v>45378</v>
      </c>
      <c r="C2584" s="8">
        <v>26.8854166666667</v>
      </c>
      <c r="D2584">
        <v>0.95712714514751762</v>
      </c>
      <c r="E2584" s="6">
        <v>156.66087005721019</v>
      </c>
      <c r="F2584" s="9">
        <v>109.52022455447829</v>
      </c>
      <c r="G2584" s="9">
        <v>222.52106630588619</v>
      </c>
      <c r="H2584" s="9">
        <f t="shared" si="63"/>
        <v>149.94437131418383</v>
      </c>
    </row>
    <row r="2585" spans="1:8" x14ac:dyDescent="0.25">
      <c r="A2585" s="14"/>
      <c r="B2585" s="5">
        <f>DATE(YEAR(siječanj!B2585),MONTH(siječanj!B2585)+2,DAY(siječanj!B2585))</f>
        <v>45378</v>
      </c>
      <c r="C2585" s="8">
        <v>26.8958333333333</v>
      </c>
      <c r="D2585">
        <v>0.95712714514751762</v>
      </c>
      <c r="E2585" s="6">
        <v>158.84401025582545</v>
      </c>
      <c r="F2585" s="9">
        <v>107.5012141295544</v>
      </c>
      <c r="G2585" s="9">
        <v>222.26583194003206</v>
      </c>
      <c r="H2585" s="9">
        <f t="shared" si="63"/>
        <v>152.03391405994122</v>
      </c>
    </row>
    <row r="2586" spans="1:8" x14ac:dyDescent="0.25">
      <c r="A2586" s="14"/>
      <c r="B2586" s="5">
        <f>DATE(YEAR(siječanj!B2586),MONTH(siječanj!B2586)+2,DAY(siječanj!B2586))</f>
        <v>45378</v>
      </c>
      <c r="C2586" s="8">
        <v>26.90625</v>
      </c>
      <c r="D2586">
        <v>0.95712714514751762</v>
      </c>
      <c r="E2586" s="6">
        <v>155.52766594433652</v>
      </c>
      <c r="F2586" s="9">
        <v>105.28220459320644</v>
      </c>
      <c r="G2586" s="9">
        <v>221.30204803512478</v>
      </c>
      <c r="H2586" s="9">
        <f t="shared" si="63"/>
        <v>148.85975089675961</v>
      </c>
    </row>
    <row r="2587" spans="1:8" x14ac:dyDescent="0.25">
      <c r="A2587" s="14"/>
      <c r="B2587" s="5">
        <f>DATE(YEAR(siječanj!B2587),MONTH(siječanj!B2587)+2,DAY(siječanj!B2587))</f>
        <v>45378</v>
      </c>
      <c r="C2587" s="8">
        <v>26.9166666666667</v>
      </c>
      <c r="D2587">
        <v>0.95712714514751762</v>
      </c>
      <c r="E2587" s="6">
        <v>150.55076385891576</v>
      </c>
      <c r="F2587" s="9">
        <v>102.59378690192167</v>
      </c>
      <c r="G2587" s="9">
        <v>219.54500725788787</v>
      </c>
      <c r="H2587" s="9">
        <f t="shared" si="63"/>
        <v>144.09622281206211</v>
      </c>
    </row>
    <row r="2588" spans="1:8" x14ac:dyDescent="0.25">
      <c r="A2588" s="14"/>
      <c r="B2588" s="5">
        <f>DATE(YEAR(siječanj!B2588),MONTH(siječanj!B2588)+2,DAY(siječanj!B2588))</f>
        <v>45378</v>
      </c>
      <c r="C2588" s="8">
        <v>26.9270833333333</v>
      </c>
      <c r="D2588">
        <v>0.95712714514751762</v>
      </c>
      <c r="E2588" s="6">
        <v>143.42895157439031</v>
      </c>
      <c r="F2588" s="9">
        <v>100.5776138443819</v>
      </c>
      <c r="G2588" s="9">
        <v>217.12292950630504</v>
      </c>
      <c r="H2588" s="9">
        <f t="shared" si="63"/>
        <v>137.27974295189776</v>
      </c>
    </row>
    <row r="2589" spans="1:8" x14ac:dyDescent="0.25">
      <c r="A2589" s="14"/>
      <c r="B2589" s="5">
        <f>DATE(YEAR(siječanj!B2589),MONTH(siječanj!B2589)+2,DAY(siječanj!B2589))</f>
        <v>45378</v>
      </c>
      <c r="C2589" s="8">
        <v>26.9375</v>
      </c>
      <c r="D2589">
        <v>0.95712714514751762</v>
      </c>
      <c r="E2589" s="6">
        <v>133.49337112215974</v>
      </c>
      <c r="F2589" s="9">
        <v>98.407134140845287</v>
      </c>
      <c r="G2589" s="9">
        <v>215.7850645924045</v>
      </c>
      <c r="H2589" s="9">
        <f t="shared" si="63"/>
        <v>127.77012919827082</v>
      </c>
    </row>
    <row r="2590" spans="1:8" x14ac:dyDescent="0.25">
      <c r="A2590" s="14"/>
      <c r="B2590" s="5">
        <f>DATE(YEAR(siječanj!B2590),MONTH(siječanj!B2590)+2,DAY(siječanj!B2590))</f>
        <v>45378</v>
      </c>
      <c r="C2590" s="8">
        <v>26.9479166666667</v>
      </c>
      <c r="D2590">
        <v>0.95712714514751762</v>
      </c>
      <c r="E2590" s="6">
        <v>121.42320041269816</v>
      </c>
      <c r="F2590" s="9">
        <v>96.159730981583721</v>
      </c>
      <c r="G2590" s="9">
        <v>215.23456099088605</v>
      </c>
      <c r="H2590" s="9">
        <f t="shared" si="63"/>
        <v>116.21744116568068</v>
      </c>
    </row>
    <row r="2591" spans="1:8" x14ac:dyDescent="0.25">
      <c r="A2591" s="14"/>
      <c r="B2591" s="5">
        <f>DATE(YEAR(siječanj!B2591),MONTH(siječanj!B2591)+2,DAY(siječanj!B2591))</f>
        <v>45378</v>
      </c>
      <c r="C2591" s="8">
        <v>26.9583333333333</v>
      </c>
      <c r="D2591">
        <v>0.95712714514751762</v>
      </c>
      <c r="E2591" s="6">
        <v>110.01140119982138</v>
      </c>
      <c r="F2591" s="9">
        <v>93.08437521975813</v>
      </c>
      <c r="G2591" s="9">
        <v>210.45923498680654</v>
      </c>
      <c r="H2591" s="9">
        <f t="shared" si="63"/>
        <v>105.29489836406323</v>
      </c>
    </row>
    <row r="2592" spans="1:8" x14ac:dyDescent="0.25">
      <c r="A2592" s="14"/>
      <c r="B2592" s="5">
        <f>DATE(YEAR(siječanj!B2592),MONTH(siječanj!B2592)+2,DAY(siječanj!B2592))</f>
        <v>45378</v>
      </c>
      <c r="C2592" s="8">
        <v>26.96875</v>
      </c>
      <c r="D2592">
        <v>0.95712714514751762</v>
      </c>
      <c r="E2592" s="6">
        <v>100.00110685159649</v>
      </c>
      <c r="F2592" s="9">
        <v>90.724453097780042</v>
      </c>
      <c r="G2592" s="9">
        <v>209.15300755990123</v>
      </c>
      <c r="H2592" s="9">
        <f t="shared" si="63"/>
        <v>95.713773912460411</v>
      </c>
    </row>
    <row r="2593" spans="1:8" x14ac:dyDescent="0.25">
      <c r="A2593" s="14"/>
      <c r="B2593" s="5">
        <f>DATE(YEAR(siječanj!B2593),MONTH(siječanj!B2593)+2,DAY(siječanj!B2593))</f>
        <v>45378</v>
      </c>
      <c r="C2593" s="8">
        <v>26.9791666666667</v>
      </c>
      <c r="D2593">
        <v>0.95712714514751762</v>
      </c>
      <c r="E2593" s="6">
        <v>91.030237482461189</v>
      </c>
      <c r="F2593" s="9">
        <v>88.745050780561613</v>
      </c>
      <c r="G2593" s="9">
        <v>207.40920960226504</v>
      </c>
      <c r="H2593" s="9">
        <f t="shared" si="63"/>
        <v>87.127511323688623</v>
      </c>
    </row>
    <row r="2594" spans="1:8" ht="15.75" thickBot="1" x14ac:dyDescent="0.3">
      <c r="A2594" s="14"/>
      <c r="B2594" s="5">
        <f>DATE(YEAR(siječanj!B2594),MONTH(siječanj!B2594)+2,DAY(siječanj!B2594))</f>
        <v>45378</v>
      </c>
      <c r="C2594" s="8">
        <v>26.9895833333333</v>
      </c>
      <c r="D2594">
        <v>0.95712714514751762</v>
      </c>
      <c r="E2594" s="6">
        <v>83.247433561425211</v>
      </c>
      <c r="F2594" s="9">
        <v>86.971665684445213</v>
      </c>
      <c r="G2594" s="9">
        <v>206.91730345358582</v>
      </c>
      <c r="H2594" s="9">
        <f t="shared" si="63"/>
        <v>79.678378425504562</v>
      </c>
    </row>
    <row r="2595" spans="1:8" x14ac:dyDescent="0.25">
      <c r="A2595" s="13">
        <f t="shared" ref="A2595" si="64">A2499+1</f>
        <v>88</v>
      </c>
      <c r="B2595" s="5">
        <f>DATE(YEAR(siječanj!B2595),MONTH(siječanj!B2595)+2,DAY(siječanj!B2595))</f>
        <v>45379</v>
      </c>
      <c r="C2595" s="8">
        <v>27</v>
      </c>
      <c r="D2595">
        <v>0.95442599137029371</v>
      </c>
      <c r="E2595" s="6">
        <v>75.882822300705556</v>
      </c>
      <c r="F2595" s="9">
        <v>85.058891100475165</v>
      </c>
      <c r="G2595" s="9">
        <v>201.24578058807433</v>
      </c>
      <c r="H2595" s="9">
        <f t="shared" si="63"/>
        <v>72.424537902326733</v>
      </c>
    </row>
    <row r="2596" spans="1:8" x14ac:dyDescent="0.25">
      <c r="A2596" s="14"/>
      <c r="B2596" s="5">
        <f>DATE(YEAR(siječanj!B2596),MONTH(siječanj!B2596)+2,DAY(siječanj!B2596))</f>
        <v>45379</v>
      </c>
      <c r="C2596" s="8">
        <v>27.0104166666667</v>
      </c>
      <c r="D2596">
        <v>0.95442599137029371</v>
      </c>
      <c r="E2596" s="6">
        <v>70.306662977550928</v>
      </c>
      <c r="F2596" s="9">
        <v>83.512043873105455</v>
      </c>
      <c r="G2596" s="9">
        <v>199.41444714957231</v>
      </c>
      <c r="H2596" s="9">
        <f t="shared" si="63"/>
        <v>67.102506512286169</v>
      </c>
    </row>
    <row r="2597" spans="1:8" x14ac:dyDescent="0.25">
      <c r="A2597" s="14"/>
      <c r="B2597" s="5">
        <f>DATE(YEAR(siječanj!B2597),MONTH(siječanj!B2597)+2,DAY(siječanj!B2597))</f>
        <v>45379</v>
      </c>
      <c r="C2597" s="8">
        <v>27.0208333333333</v>
      </c>
      <c r="D2597">
        <v>0.95442599137029371</v>
      </c>
      <c r="E2597" s="6">
        <v>66.04286759460237</v>
      </c>
      <c r="F2597" s="9">
        <v>82.203535097858463</v>
      </c>
      <c r="G2597" s="9">
        <v>198.22701903321089</v>
      </c>
      <c r="H2597" s="9">
        <f t="shared" si="63"/>
        <v>63.033029376915415</v>
      </c>
    </row>
    <row r="2598" spans="1:8" x14ac:dyDescent="0.25">
      <c r="A2598" s="14"/>
      <c r="B2598" s="5">
        <f>DATE(YEAR(siječanj!B2598),MONTH(siječanj!B2598)+2,DAY(siječanj!B2598))</f>
        <v>45379</v>
      </c>
      <c r="C2598" s="8">
        <v>27.03125</v>
      </c>
      <c r="D2598">
        <v>0.95442599137029371</v>
      </c>
      <c r="E2598" s="6">
        <v>62.608157796833311</v>
      </c>
      <c r="F2598" s="9">
        <v>81.175374038060838</v>
      </c>
      <c r="G2598" s="9">
        <v>197.55739730159507</v>
      </c>
      <c r="H2598" s="9">
        <f t="shared" si="63"/>
        <v>59.754853073110418</v>
      </c>
    </row>
    <row r="2599" spans="1:8" x14ac:dyDescent="0.25">
      <c r="A2599" s="14"/>
      <c r="B2599" s="5">
        <f>DATE(YEAR(siječanj!B2599),MONTH(siječanj!B2599)+2,DAY(siječanj!B2599))</f>
        <v>45379</v>
      </c>
      <c r="C2599" s="8">
        <v>27.0416666666667</v>
      </c>
      <c r="D2599">
        <v>0.95442599137029371</v>
      </c>
      <c r="E2599" s="6">
        <v>59.367040767160915</v>
      </c>
      <c r="F2599" s="9">
        <v>79.64536408700647</v>
      </c>
      <c r="G2599" s="9">
        <v>196.2120884614724</v>
      </c>
      <c r="H2599" s="9">
        <f t="shared" si="63"/>
        <v>56.661446738918201</v>
      </c>
    </row>
    <row r="2600" spans="1:8" x14ac:dyDescent="0.25">
      <c r="A2600" s="14"/>
      <c r="B2600" s="5">
        <f>DATE(YEAR(siječanj!B2600),MONTH(siječanj!B2600)+2,DAY(siječanj!B2600))</f>
        <v>45379</v>
      </c>
      <c r="C2600" s="8">
        <v>27.0520833333333</v>
      </c>
      <c r="D2600">
        <v>0.95442599137029371</v>
      </c>
      <c r="E2600" s="6">
        <v>57.750268595936831</v>
      </c>
      <c r="F2600" s="9">
        <v>79.031108471454615</v>
      </c>
      <c r="G2600" s="9">
        <v>195.98694341647692</v>
      </c>
      <c r="H2600" s="9">
        <f t="shared" si="63"/>
        <v>55.118357356577746</v>
      </c>
    </row>
    <row r="2601" spans="1:8" x14ac:dyDescent="0.25">
      <c r="A2601" s="14"/>
      <c r="B2601" s="5">
        <f>DATE(YEAR(siječanj!B2601),MONTH(siječanj!B2601)+2,DAY(siječanj!B2601))</f>
        <v>45379</v>
      </c>
      <c r="C2601" s="8">
        <v>27.0625</v>
      </c>
      <c r="D2601">
        <v>0.95442599137029371</v>
      </c>
      <c r="E2601" s="6">
        <v>55.796074824784689</v>
      </c>
      <c r="F2601" s="9">
        <v>78.525528994071877</v>
      </c>
      <c r="G2601" s="9">
        <v>195.90576861586138</v>
      </c>
      <c r="H2601" s="9">
        <f t="shared" si="63"/>
        <v>53.253224029216213</v>
      </c>
    </row>
    <row r="2602" spans="1:8" x14ac:dyDescent="0.25">
      <c r="A2602" s="14"/>
      <c r="B2602" s="5">
        <f>DATE(YEAR(siječanj!B2602),MONTH(siječanj!B2602)+2,DAY(siječanj!B2602))</f>
        <v>45379</v>
      </c>
      <c r="C2602" s="8">
        <v>27.0729166666667</v>
      </c>
      <c r="D2602">
        <v>0.95442599137029371</v>
      </c>
      <c r="E2602" s="6">
        <v>54.596302997475966</v>
      </c>
      <c r="F2602" s="9">
        <v>78.128921207739097</v>
      </c>
      <c r="G2602" s="9">
        <v>196.00460207702412</v>
      </c>
      <c r="H2602" s="9">
        <f t="shared" si="63"/>
        <v>52.108130613518938</v>
      </c>
    </row>
    <row r="2603" spans="1:8" x14ac:dyDescent="0.25">
      <c r="A2603" s="14"/>
      <c r="B2603" s="5">
        <f>DATE(YEAR(siječanj!B2603),MONTH(siječanj!B2603)+2,DAY(siječanj!B2603))</f>
        <v>45379</v>
      </c>
      <c r="C2603" s="8">
        <v>27.0833333333333</v>
      </c>
      <c r="D2603">
        <v>0.95442599137029371</v>
      </c>
      <c r="E2603" s="6">
        <v>53.48487294700881</v>
      </c>
      <c r="F2603" s="9">
        <v>77.665958215986109</v>
      </c>
      <c r="G2603" s="9">
        <v>195.65540050112659</v>
      </c>
      <c r="H2603" s="9">
        <f t="shared" si="63"/>
        <v>51.04735288576309</v>
      </c>
    </row>
    <row r="2604" spans="1:8" x14ac:dyDescent="0.25">
      <c r="A2604" s="14"/>
      <c r="B2604" s="5">
        <f>DATE(YEAR(siječanj!B2604),MONTH(siječanj!B2604)+2,DAY(siječanj!B2604))</f>
        <v>45379</v>
      </c>
      <c r="C2604" s="8">
        <v>27.09375</v>
      </c>
      <c r="D2604">
        <v>0.95442599137029371</v>
      </c>
      <c r="E2604" s="6">
        <v>52.509732544254298</v>
      </c>
      <c r="F2604" s="9">
        <v>77.069415475801421</v>
      </c>
      <c r="G2604" s="9">
        <v>195.65984135930103</v>
      </c>
      <c r="H2604" s="9">
        <f t="shared" si="63"/>
        <v>50.116653540138884</v>
      </c>
    </row>
    <row r="2605" spans="1:8" x14ac:dyDescent="0.25">
      <c r="A2605" s="14"/>
      <c r="B2605" s="5">
        <f>DATE(YEAR(siječanj!B2605),MONTH(siječanj!B2605)+2,DAY(siječanj!B2605))</f>
        <v>45379</v>
      </c>
      <c r="C2605" s="8">
        <v>27.1041666666667</v>
      </c>
      <c r="D2605">
        <v>0.95442599137029371</v>
      </c>
      <c r="E2605" s="6">
        <v>52.606443199768016</v>
      </c>
      <c r="F2605" s="9">
        <v>76.777400688435677</v>
      </c>
      <c r="G2605" s="9">
        <v>195.46297839061421</v>
      </c>
      <c r="H2605" s="9">
        <f t="shared" si="63"/>
        <v>50.208956703403636</v>
      </c>
    </row>
    <row r="2606" spans="1:8" x14ac:dyDescent="0.25">
      <c r="A2606" s="14"/>
      <c r="B2606" s="5">
        <f>DATE(YEAR(siječanj!B2606),MONTH(siječanj!B2606)+2,DAY(siječanj!B2606))</f>
        <v>45379</v>
      </c>
      <c r="C2606" s="8">
        <v>27.1145833333333</v>
      </c>
      <c r="D2606">
        <v>0.95442599137029371</v>
      </c>
      <c r="E2606" s="6">
        <v>52.125630279150712</v>
      </c>
      <c r="F2606" s="9">
        <v>76.635555742469592</v>
      </c>
      <c r="G2606" s="9">
        <v>195.35348038536716</v>
      </c>
      <c r="H2606" s="9">
        <f t="shared" si="63"/>
        <v>49.750056354979819</v>
      </c>
    </row>
    <row r="2607" spans="1:8" x14ac:dyDescent="0.25">
      <c r="A2607" s="14"/>
      <c r="B2607" s="5">
        <f>DATE(YEAR(siječanj!B2607),MONTH(siječanj!B2607)+2,DAY(siječanj!B2607))</f>
        <v>45379</v>
      </c>
      <c r="C2607" s="8">
        <v>27.125</v>
      </c>
      <c r="D2607">
        <v>0.95442599137029371</v>
      </c>
      <c r="E2607" s="6">
        <v>52.446077629225201</v>
      </c>
      <c r="F2607" s="9">
        <v>76.593089661301846</v>
      </c>
      <c r="G2607" s="9">
        <v>195.21317756654125</v>
      </c>
      <c r="H2607" s="9">
        <f t="shared" si="63"/>
        <v>50.055899634756642</v>
      </c>
    </row>
    <row r="2608" spans="1:8" x14ac:dyDescent="0.25">
      <c r="A2608" s="14"/>
      <c r="B2608" s="5">
        <f>DATE(YEAR(siječanj!B2608),MONTH(siječanj!B2608)+2,DAY(siječanj!B2608))</f>
        <v>45379</v>
      </c>
      <c r="C2608" s="8">
        <v>27.1354166666667</v>
      </c>
      <c r="D2608">
        <v>0.95442599137029371</v>
      </c>
      <c r="E2608" s="6">
        <v>52.915666024120803</v>
      </c>
      <c r="F2608" s="9">
        <v>76.514460520028692</v>
      </c>
      <c r="G2608" s="9">
        <v>195.49464649869654</v>
      </c>
      <c r="H2608" s="9">
        <f t="shared" si="63"/>
        <v>50.504087004090863</v>
      </c>
    </row>
    <row r="2609" spans="1:8" x14ac:dyDescent="0.25">
      <c r="A2609" s="14"/>
      <c r="B2609" s="5">
        <f>DATE(YEAR(siječanj!B2609),MONTH(siječanj!B2609)+2,DAY(siječanj!B2609))</f>
        <v>45379</v>
      </c>
      <c r="C2609" s="8">
        <v>27.1458333333333</v>
      </c>
      <c r="D2609">
        <v>0.95442599137029371</v>
      </c>
      <c r="E2609" s="6">
        <v>53.420141005677031</v>
      </c>
      <c r="F2609" s="9">
        <v>76.410944054263041</v>
      </c>
      <c r="G2609" s="9">
        <v>195.54754362603552</v>
      </c>
      <c r="H2609" s="9">
        <f t="shared" si="63"/>
        <v>50.985571038484181</v>
      </c>
    </row>
    <row r="2610" spans="1:8" x14ac:dyDescent="0.25">
      <c r="A2610" s="14"/>
      <c r="B2610" s="5">
        <f>DATE(YEAR(siječanj!B2610),MONTH(siječanj!B2610)+2,DAY(siječanj!B2610))</f>
        <v>45379</v>
      </c>
      <c r="C2610" s="8">
        <v>27.15625</v>
      </c>
      <c r="D2610">
        <v>0.95442599137029371</v>
      </c>
      <c r="E2610" s="6">
        <v>54.084333174146465</v>
      </c>
      <c r="F2610" s="9">
        <v>76.44106339143471</v>
      </c>
      <c r="G2610" s="9">
        <v>195.54656525228333</v>
      </c>
      <c r="H2610" s="9">
        <f t="shared" si="63"/>
        <v>51.619493307336008</v>
      </c>
    </row>
    <row r="2611" spans="1:8" x14ac:dyDescent="0.25">
      <c r="A2611" s="14"/>
      <c r="B2611" s="5">
        <f>DATE(YEAR(siječanj!B2611),MONTH(siječanj!B2611)+2,DAY(siječanj!B2611))</f>
        <v>45379</v>
      </c>
      <c r="C2611" s="8">
        <v>27.1666666666667</v>
      </c>
      <c r="D2611">
        <v>0.95442599137029371</v>
      </c>
      <c r="E2611" s="6">
        <v>56.766099106255098</v>
      </c>
      <c r="F2611" s="9">
        <v>76.701927830937493</v>
      </c>
      <c r="G2611" s="9">
        <v>197.38297068358759</v>
      </c>
      <c r="H2611" s="9">
        <f t="shared" si="63"/>
        <v>54.179040415711867</v>
      </c>
    </row>
    <row r="2612" spans="1:8" x14ac:dyDescent="0.25">
      <c r="A2612" s="14"/>
      <c r="B2612" s="5">
        <f>DATE(YEAR(siječanj!B2612),MONTH(siječanj!B2612)+2,DAY(siječanj!B2612))</f>
        <v>45379</v>
      </c>
      <c r="C2612" s="8">
        <v>27.1770833333333</v>
      </c>
      <c r="D2612">
        <v>0.95442599137029371</v>
      </c>
      <c r="E2612" s="6">
        <v>59.054027164961461</v>
      </c>
      <c r="F2612" s="9">
        <v>76.931870411134909</v>
      </c>
      <c r="G2612" s="9">
        <v>198.89760933182541</v>
      </c>
      <c r="H2612" s="9">
        <f t="shared" si="63"/>
        <v>56.362698421326598</v>
      </c>
    </row>
    <row r="2613" spans="1:8" x14ac:dyDescent="0.25">
      <c r="A2613" s="14"/>
      <c r="B2613" s="5">
        <f>DATE(YEAR(siječanj!B2613),MONTH(siječanj!B2613)+2,DAY(siječanj!B2613))</f>
        <v>45379</v>
      </c>
      <c r="C2613" s="8">
        <v>27.1875</v>
      </c>
      <c r="D2613">
        <v>0.95442599137029371</v>
      </c>
      <c r="E2613" s="6">
        <v>62.844052177141997</v>
      </c>
      <c r="F2613" s="9">
        <v>77.389208321800083</v>
      </c>
      <c r="G2613" s="9">
        <v>204.56768189859599</v>
      </c>
      <c r="H2613" s="9">
        <f t="shared" si="63"/>
        <v>59.979996800895215</v>
      </c>
    </row>
    <row r="2614" spans="1:8" x14ac:dyDescent="0.25">
      <c r="A2614" s="14"/>
      <c r="B2614" s="5">
        <f>DATE(YEAR(siječanj!B2614),MONTH(siječanj!B2614)+2,DAY(siječanj!B2614))</f>
        <v>45379</v>
      </c>
      <c r="C2614" s="8">
        <v>27.1979166666667</v>
      </c>
      <c r="D2614">
        <v>0.95442599137029371</v>
      </c>
      <c r="E2614" s="6">
        <v>67.415123262783595</v>
      </c>
      <c r="F2614" s="9">
        <v>77.985907717952657</v>
      </c>
      <c r="G2614" s="9">
        <v>207.23141816709318</v>
      </c>
      <c r="H2614" s="9">
        <f t="shared" si="63"/>
        <v>64.342745853432788</v>
      </c>
    </row>
    <row r="2615" spans="1:8" x14ac:dyDescent="0.25">
      <c r="A2615" s="14"/>
      <c r="B2615" s="5">
        <f>DATE(YEAR(siječanj!B2615),MONTH(siječanj!B2615)+2,DAY(siječanj!B2615))</f>
        <v>45379</v>
      </c>
      <c r="C2615" s="8">
        <v>27.2083333333333</v>
      </c>
      <c r="D2615">
        <v>0.95442599137029371</v>
      </c>
      <c r="E2615" s="6">
        <v>73.503996375286491</v>
      </c>
      <c r="F2615" s="9">
        <v>78.8894453766178</v>
      </c>
      <c r="G2615" s="9">
        <v>212.12696606136882</v>
      </c>
      <c r="H2615" s="9">
        <f t="shared" si="63"/>
        <v>70.15412461016129</v>
      </c>
    </row>
    <row r="2616" spans="1:8" x14ac:dyDescent="0.25">
      <c r="A2616" s="14"/>
      <c r="B2616" s="5">
        <f>DATE(YEAR(siječanj!B2616),MONTH(siječanj!B2616)+2,DAY(siječanj!B2616))</f>
        <v>45379</v>
      </c>
      <c r="C2616" s="8">
        <v>27.21875</v>
      </c>
      <c r="D2616">
        <v>0.95442599137029371</v>
      </c>
      <c r="E2616" s="6">
        <v>79.708442391689104</v>
      </c>
      <c r="F2616" s="9">
        <v>80.227358935943101</v>
      </c>
      <c r="G2616" s="9">
        <v>213.050087364181</v>
      </c>
      <c r="H2616" s="9">
        <f t="shared" si="63"/>
        <v>76.075809150269819</v>
      </c>
    </row>
    <row r="2617" spans="1:8" x14ac:dyDescent="0.25">
      <c r="A2617" s="14"/>
      <c r="B2617" s="5">
        <f>DATE(YEAR(siječanj!B2617),MONTH(siječanj!B2617)+2,DAY(siječanj!B2617))</f>
        <v>45379</v>
      </c>
      <c r="C2617" s="8">
        <v>27.2291666666667</v>
      </c>
      <c r="D2617">
        <v>0.95442599137029371</v>
      </c>
      <c r="E2617" s="6">
        <v>84.572949441303606</v>
      </c>
      <c r="F2617" s="9">
        <v>82.356853030374879</v>
      </c>
      <c r="G2617" s="9">
        <v>213.82761360368994</v>
      </c>
      <c r="H2617" s="9">
        <f t="shared" si="63"/>
        <v>80.718621113625929</v>
      </c>
    </row>
    <row r="2618" spans="1:8" x14ac:dyDescent="0.25">
      <c r="A2618" s="14"/>
      <c r="B2618" s="5">
        <f>DATE(YEAR(siječanj!B2618),MONTH(siječanj!B2618)+2,DAY(siječanj!B2618))</f>
        <v>45379</v>
      </c>
      <c r="C2618" s="8">
        <v>27.2395833333333</v>
      </c>
      <c r="D2618">
        <v>0.95442599137029371</v>
      </c>
      <c r="E2618" s="6">
        <v>90.12368976125245</v>
      </c>
      <c r="F2618" s="9">
        <v>85.262962201918867</v>
      </c>
      <c r="G2618" s="9">
        <v>213.80778194671973</v>
      </c>
      <c r="H2618" s="9">
        <f t="shared" si="63"/>
        <v>86.016391946332163</v>
      </c>
    </row>
    <row r="2619" spans="1:8" x14ac:dyDescent="0.25">
      <c r="A2619" s="14"/>
      <c r="B2619" s="5">
        <f>DATE(YEAR(siječanj!B2619),MONTH(siječanj!B2619)+2,DAY(siječanj!B2619))</f>
        <v>45379</v>
      </c>
      <c r="C2619" s="8">
        <v>27.25</v>
      </c>
      <c r="D2619">
        <v>0.95442599137029371</v>
      </c>
      <c r="E2619" s="6">
        <v>95.144755837395792</v>
      </c>
      <c r="F2619" s="9">
        <v>89.453935042233383</v>
      </c>
      <c r="G2619" s="9">
        <v>213.49599893892969</v>
      </c>
      <c r="H2619" s="9">
        <f t="shared" si="63"/>
        <v>90.808627913791014</v>
      </c>
    </row>
    <row r="2620" spans="1:8" x14ac:dyDescent="0.25">
      <c r="A2620" s="14"/>
      <c r="B2620" s="5">
        <f>DATE(YEAR(siječanj!B2620),MONTH(siječanj!B2620)+2,DAY(siječanj!B2620))</f>
        <v>45379</v>
      </c>
      <c r="C2620" s="8">
        <v>27.2604166666667</v>
      </c>
      <c r="D2620">
        <v>0.95442599137029371</v>
      </c>
      <c r="E2620" s="6">
        <v>98.183371229069849</v>
      </c>
      <c r="F2620" s="9">
        <v>92.69209949803458</v>
      </c>
      <c r="G2620" s="9">
        <v>212.85475625039831</v>
      </c>
      <c r="H2620" s="9">
        <f t="shared" si="63"/>
        <v>93.708761421382562</v>
      </c>
    </row>
    <row r="2621" spans="1:8" x14ac:dyDescent="0.25">
      <c r="A2621" s="14"/>
      <c r="B2621" s="5">
        <f>DATE(YEAR(siječanj!B2621),MONTH(siječanj!B2621)+2,DAY(siječanj!B2621))</f>
        <v>45379</v>
      </c>
      <c r="C2621" s="8">
        <v>27.2708333333333</v>
      </c>
      <c r="D2621">
        <v>0.95442599137029371</v>
      </c>
      <c r="E2621" s="6">
        <v>100.34312724544461</v>
      </c>
      <c r="F2621" s="9">
        <v>97.246853128918247</v>
      </c>
      <c r="G2621" s="9">
        <v>206.41932962643054</v>
      </c>
      <c r="H2621" s="9">
        <f t="shared" si="63"/>
        <v>95.770088698428992</v>
      </c>
    </row>
    <row r="2622" spans="1:8" x14ac:dyDescent="0.25">
      <c r="A2622" s="14"/>
      <c r="B2622" s="5">
        <f>DATE(YEAR(siječanj!B2622),MONTH(siječanj!B2622)+2,DAY(siječanj!B2622))</f>
        <v>45379</v>
      </c>
      <c r="C2622" s="8">
        <v>27.28125</v>
      </c>
      <c r="D2622">
        <v>0.95442599137029371</v>
      </c>
      <c r="E2622" s="6">
        <v>101.29028959896584</v>
      </c>
      <c r="F2622" s="9">
        <v>104.08594549805623</v>
      </c>
      <c r="G2622" s="9">
        <v>175.08956364167977</v>
      </c>
      <c r="H2622" s="9">
        <f t="shared" si="63"/>
        <v>96.674085066677122</v>
      </c>
    </row>
    <row r="2623" spans="1:8" x14ac:dyDescent="0.25">
      <c r="A2623" s="14"/>
      <c r="B2623" s="5">
        <f>DATE(YEAR(siječanj!B2623),MONTH(siječanj!B2623)+2,DAY(siječanj!B2623))</f>
        <v>45379</v>
      </c>
      <c r="C2623" s="8">
        <v>27.2916666666667</v>
      </c>
      <c r="D2623">
        <v>0.95442599137029371</v>
      </c>
      <c r="E2623" s="6">
        <v>99.24014884602785</v>
      </c>
      <c r="F2623" s="9">
        <v>112.42063080970458</v>
      </c>
      <c r="G2623" s="9">
        <v>102.68541499122914</v>
      </c>
      <c r="H2623" s="9">
        <f t="shared" si="63"/>
        <v>94.717377446105644</v>
      </c>
    </row>
    <row r="2624" spans="1:8" x14ac:dyDescent="0.25">
      <c r="A2624" s="14"/>
      <c r="B2624" s="5">
        <f>DATE(YEAR(siječanj!B2624),MONTH(siječanj!B2624)+2,DAY(siječanj!B2624))</f>
        <v>45379</v>
      </c>
      <c r="C2624" s="8">
        <v>27.3020833333333</v>
      </c>
      <c r="D2624">
        <v>0.95442599137029371</v>
      </c>
      <c r="E2624" s="6">
        <v>96.607030408463586</v>
      </c>
      <c r="F2624" s="9">
        <v>115.86041330790215</v>
      </c>
      <c r="G2624" s="9">
        <v>41.79498531506654</v>
      </c>
      <c r="H2624" s="9">
        <f t="shared" si="63"/>
        <v>92.204260770937964</v>
      </c>
    </row>
    <row r="2625" spans="1:8" x14ac:dyDescent="0.25">
      <c r="A2625" s="14"/>
      <c r="B2625" s="5">
        <f>DATE(YEAR(siječanj!B2625),MONTH(siječanj!B2625)+2,DAY(siječanj!B2625))</f>
        <v>45379</v>
      </c>
      <c r="C2625" s="8">
        <v>27.3125</v>
      </c>
      <c r="D2625">
        <v>0.95442599137029371</v>
      </c>
      <c r="E2625" s="6">
        <v>96.406753770823386</v>
      </c>
      <c r="F2625" s="9">
        <v>119.83931332831072</v>
      </c>
      <c r="G2625" s="9">
        <v>11.847244394880516</v>
      </c>
      <c r="H2625" s="9">
        <f t="shared" si="63"/>
        <v>92.013111542509918</v>
      </c>
    </row>
    <row r="2626" spans="1:8" x14ac:dyDescent="0.25">
      <c r="A2626" s="14"/>
      <c r="B2626" s="5">
        <f>DATE(YEAR(siječanj!B2626),MONTH(siječanj!B2626)+2,DAY(siječanj!B2626))</f>
        <v>45379</v>
      </c>
      <c r="C2626" s="8">
        <v>27.3229166666667</v>
      </c>
      <c r="D2626">
        <v>0.95442599137029371</v>
      </c>
      <c r="E2626" s="6">
        <v>95.491089263381909</v>
      </c>
      <c r="F2626" s="9">
        <v>125.75981390497044</v>
      </c>
      <c r="G2626" s="9">
        <v>4.6863047600504331</v>
      </c>
      <c r="H2626" s="9">
        <f t="shared" si="63"/>
        <v>91.139177537232484</v>
      </c>
    </row>
    <row r="2627" spans="1:8" x14ac:dyDescent="0.25">
      <c r="A2627" s="14"/>
      <c r="B2627" s="5">
        <f>DATE(YEAR(siječanj!B2627),MONTH(siječanj!B2627)+2,DAY(siječanj!B2627))</f>
        <v>45379</v>
      </c>
      <c r="C2627" s="8">
        <v>27.3333333333333</v>
      </c>
      <c r="D2627">
        <v>0.95442599137029371</v>
      </c>
      <c r="E2627" s="6">
        <v>96.902095214594127</v>
      </c>
      <c r="F2627" s="9">
        <v>133.85277010897889</v>
      </c>
      <c r="G2627" s="9">
        <v>2.4180394075976679</v>
      </c>
      <c r="H2627" s="9">
        <f t="shared" si="63"/>
        <v>92.485878291047598</v>
      </c>
    </row>
    <row r="2628" spans="1:8" x14ac:dyDescent="0.25">
      <c r="A2628" s="14"/>
      <c r="B2628" s="5">
        <f>DATE(YEAR(siječanj!B2628),MONTH(siječanj!B2628)+2,DAY(siječanj!B2628))</f>
        <v>45379</v>
      </c>
      <c r="C2628" s="8">
        <v>27.34375</v>
      </c>
      <c r="D2628">
        <v>0.95442599137029371</v>
      </c>
      <c r="E2628" s="6">
        <v>97.750764350312934</v>
      </c>
      <c r="F2628" s="9">
        <v>137.4213226779417</v>
      </c>
      <c r="G2628" s="9">
        <v>1.787272920449301</v>
      </c>
      <c r="H2628" s="9">
        <f t="shared" ref="H2628:H2691" si="65">D2628*E2628</f>
        <v>93.295870172251384</v>
      </c>
    </row>
    <row r="2629" spans="1:8" x14ac:dyDescent="0.25">
      <c r="A2629" s="14"/>
      <c r="B2629" s="5">
        <f>DATE(YEAR(siječanj!B2629),MONTH(siječanj!B2629)+2,DAY(siječanj!B2629))</f>
        <v>45379</v>
      </c>
      <c r="C2629" s="8">
        <v>27.3541666666667</v>
      </c>
      <c r="D2629">
        <v>0.95442599137029371</v>
      </c>
      <c r="E2629" s="6">
        <v>97.164071762520024</v>
      </c>
      <c r="F2629" s="9">
        <v>140.00073122886903</v>
      </c>
      <c r="G2629" s="9">
        <v>1.5660710979339727</v>
      </c>
      <c r="H2629" s="9">
        <f t="shared" si="65"/>
        <v>92.73591551751754</v>
      </c>
    </row>
    <row r="2630" spans="1:8" x14ac:dyDescent="0.25">
      <c r="A2630" s="14"/>
      <c r="B2630" s="5">
        <f>DATE(YEAR(siječanj!B2630),MONTH(siječanj!B2630)+2,DAY(siječanj!B2630))</f>
        <v>45379</v>
      </c>
      <c r="C2630" s="8">
        <v>27.3645833333333</v>
      </c>
      <c r="D2630">
        <v>0.95442599137029371</v>
      </c>
      <c r="E2630" s="6">
        <v>97.415222865833641</v>
      </c>
      <c r="F2630" s="9">
        <v>143.02817614655578</v>
      </c>
      <c r="G2630" s="9">
        <v>1.4988393000967268</v>
      </c>
      <c r="H2630" s="9">
        <f t="shared" si="65"/>
        <v>92.975620658281372</v>
      </c>
    </row>
    <row r="2631" spans="1:8" x14ac:dyDescent="0.25">
      <c r="A2631" s="14"/>
      <c r="B2631" s="5">
        <f>DATE(YEAR(siječanj!B2631),MONTH(siječanj!B2631)+2,DAY(siječanj!B2631))</f>
        <v>45379</v>
      </c>
      <c r="C2631" s="8">
        <v>27.375</v>
      </c>
      <c r="D2631">
        <v>0.95442599137029371</v>
      </c>
      <c r="E2631" s="6">
        <v>97.73241647313462</v>
      </c>
      <c r="F2631" s="9">
        <v>146.40330294305781</v>
      </c>
      <c r="G2631" s="9">
        <v>1.4053228304532972</v>
      </c>
      <c r="H2631" s="9">
        <f t="shared" si="65"/>
        <v>93.278358481385936</v>
      </c>
    </row>
    <row r="2632" spans="1:8" x14ac:dyDescent="0.25">
      <c r="A2632" s="14"/>
      <c r="B2632" s="5">
        <f>DATE(YEAR(siječanj!B2632),MONTH(siječanj!B2632)+2,DAY(siječanj!B2632))</f>
        <v>45379</v>
      </c>
      <c r="C2632" s="8">
        <v>27.3854166666667</v>
      </c>
      <c r="D2632">
        <v>0.95442599137029371</v>
      </c>
      <c r="E2632" s="6">
        <v>98.798778934416632</v>
      </c>
      <c r="F2632" s="9">
        <v>148.00129097253708</v>
      </c>
      <c r="G2632" s="9">
        <v>1.3158833313950231</v>
      </c>
      <c r="H2632" s="9">
        <f t="shared" si="65"/>
        <v>94.296122530655083</v>
      </c>
    </row>
    <row r="2633" spans="1:8" x14ac:dyDescent="0.25">
      <c r="A2633" s="14"/>
      <c r="B2633" s="5">
        <f>DATE(YEAR(siječanj!B2633),MONTH(siječanj!B2633)+2,DAY(siječanj!B2633))</f>
        <v>45379</v>
      </c>
      <c r="C2633" s="8">
        <v>27.3958333333333</v>
      </c>
      <c r="D2633">
        <v>0.95442599137029371</v>
      </c>
      <c r="E2633" s="6">
        <v>98.227394309672349</v>
      </c>
      <c r="F2633" s="9">
        <v>148.90872870481047</v>
      </c>
      <c r="G2633" s="9">
        <v>1.3097520080902667</v>
      </c>
      <c r="H2633" s="9">
        <f t="shared" si="65"/>
        <v>93.750778193729772</v>
      </c>
    </row>
    <row r="2634" spans="1:8" x14ac:dyDescent="0.25">
      <c r="A2634" s="14"/>
      <c r="B2634" s="5">
        <f>DATE(YEAR(siječanj!B2634),MONTH(siječanj!B2634)+2,DAY(siječanj!B2634))</f>
        <v>45379</v>
      </c>
      <c r="C2634" s="8">
        <v>27.40625</v>
      </c>
      <c r="D2634">
        <v>0.95442599137029371</v>
      </c>
      <c r="E2634" s="6">
        <v>98.05701328136152</v>
      </c>
      <c r="F2634" s="9">
        <v>149.62768781569105</v>
      </c>
      <c r="G2634" s="9">
        <v>1.2794718618208194</v>
      </c>
      <c r="H2634" s="9">
        <f t="shared" si="65"/>
        <v>93.58816211187353</v>
      </c>
    </row>
    <row r="2635" spans="1:8" x14ac:dyDescent="0.25">
      <c r="A2635" s="14"/>
      <c r="B2635" s="5">
        <f>DATE(YEAR(siječanj!B2635),MONTH(siječanj!B2635)+2,DAY(siječanj!B2635))</f>
        <v>45379</v>
      </c>
      <c r="C2635" s="8">
        <v>27.4166666666667</v>
      </c>
      <c r="D2635">
        <v>0.95442599137029371</v>
      </c>
      <c r="E2635" s="6">
        <v>98.839145249594381</v>
      </c>
      <c r="F2635" s="9">
        <v>149.68749989444134</v>
      </c>
      <c r="G2635" s="9">
        <v>1.2907781898663944</v>
      </c>
      <c r="H2635" s="9">
        <f t="shared" si="65"/>
        <v>94.334649191036576</v>
      </c>
    </row>
    <row r="2636" spans="1:8" x14ac:dyDescent="0.25">
      <c r="A2636" s="14"/>
      <c r="B2636" s="5">
        <f>DATE(YEAR(siječanj!B2636),MONTH(siječanj!B2636)+2,DAY(siječanj!B2636))</f>
        <v>45379</v>
      </c>
      <c r="C2636" s="8">
        <v>27.4270833333333</v>
      </c>
      <c r="D2636">
        <v>0.95442599137029371</v>
      </c>
      <c r="E2636" s="6">
        <v>98.881333542479027</v>
      </c>
      <c r="F2636" s="9">
        <v>149.48990990234026</v>
      </c>
      <c r="G2636" s="9">
        <v>1.2995260450325719</v>
      </c>
      <c r="H2636" s="9">
        <f t="shared" si="65"/>
        <v>94.374914794297226</v>
      </c>
    </row>
    <row r="2637" spans="1:8" x14ac:dyDescent="0.25">
      <c r="A2637" s="14"/>
      <c r="B2637" s="5">
        <f>DATE(YEAR(siječanj!B2637),MONTH(siječanj!B2637)+2,DAY(siječanj!B2637))</f>
        <v>45379</v>
      </c>
      <c r="C2637" s="8">
        <v>27.4375</v>
      </c>
      <c r="D2637">
        <v>0.95442599137029371</v>
      </c>
      <c r="E2637" s="6">
        <v>98.935468648624152</v>
      </c>
      <c r="F2637" s="9">
        <v>149.26375650120434</v>
      </c>
      <c r="G2637" s="9">
        <v>1.2876633068179508</v>
      </c>
      <c r="H2637" s="9">
        <f t="shared" si="65"/>
        <v>94.426582746647725</v>
      </c>
    </row>
    <row r="2638" spans="1:8" x14ac:dyDescent="0.25">
      <c r="A2638" s="14"/>
      <c r="B2638" s="5">
        <f>DATE(YEAR(siječanj!B2638),MONTH(siječanj!B2638)+2,DAY(siječanj!B2638))</f>
        <v>45379</v>
      </c>
      <c r="C2638" s="8">
        <v>27.4479166666667</v>
      </c>
      <c r="D2638">
        <v>0.95442599137029371</v>
      </c>
      <c r="E2638" s="6">
        <v>100.66839313039567</v>
      </c>
      <c r="F2638" s="9">
        <v>149.47869014159605</v>
      </c>
      <c r="G2638" s="9">
        <v>1.2482332344982472</v>
      </c>
      <c r="H2638" s="9">
        <f t="shared" si="65"/>
        <v>96.08053091313235</v>
      </c>
    </row>
    <row r="2639" spans="1:8" x14ac:dyDescent="0.25">
      <c r="A2639" s="14"/>
      <c r="B2639" s="5">
        <f>DATE(YEAR(siječanj!B2639),MONTH(siječanj!B2639)+2,DAY(siječanj!B2639))</f>
        <v>45379</v>
      </c>
      <c r="C2639" s="8">
        <v>27.4583333333333</v>
      </c>
      <c r="D2639">
        <v>0.95442599137029371</v>
      </c>
      <c r="E2639" s="6">
        <v>101.27985239622294</v>
      </c>
      <c r="F2639" s="9">
        <v>149.54918034982586</v>
      </c>
      <c r="G2639" s="9">
        <v>1.2073070218690929</v>
      </c>
      <c r="H2639" s="9">
        <f t="shared" si="65"/>
        <v>96.664123529102099</v>
      </c>
    </row>
    <row r="2640" spans="1:8" x14ac:dyDescent="0.25">
      <c r="A2640" s="14"/>
      <c r="B2640" s="5">
        <f>DATE(YEAR(siječanj!B2640),MONTH(siječanj!B2640)+2,DAY(siječanj!B2640))</f>
        <v>45379</v>
      </c>
      <c r="C2640" s="8">
        <v>27.46875</v>
      </c>
      <c r="D2640">
        <v>0.95442599137029371</v>
      </c>
      <c r="E2640" s="6">
        <v>102.24708310992749</v>
      </c>
      <c r="F2640" s="9">
        <v>149.57927567643677</v>
      </c>
      <c r="G2640" s="9">
        <v>1.1202712991592332</v>
      </c>
      <c r="H2640" s="9">
        <f t="shared" si="65"/>
        <v>97.587273661913358</v>
      </c>
    </row>
    <row r="2641" spans="1:8" x14ac:dyDescent="0.25">
      <c r="A2641" s="14"/>
      <c r="B2641" s="5">
        <f>DATE(YEAR(siječanj!B2641),MONTH(siječanj!B2641)+2,DAY(siječanj!B2641))</f>
        <v>45379</v>
      </c>
      <c r="C2641" s="8">
        <v>27.4791666666667</v>
      </c>
      <c r="D2641">
        <v>0.95442599137029371</v>
      </c>
      <c r="E2641" s="6">
        <v>102.77881089702187</v>
      </c>
      <c r="F2641" s="9">
        <v>149.38236508764044</v>
      </c>
      <c r="G2641" s="9">
        <v>1.0791117778632464</v>
      </c>
      <c r="H2641" s="9">
        <f t="shared" si="65"/>
        <v>98.094768482250046</v>
      </c>
    </row>
    <row r="2642" spans="1:8" x14ac:dyDescent="0.25">
      <c r="A2642" s="14"/>
      <c r="B2642" s="5">
        <f>DATE(YEAR(siječanj!B2642),MONTH(siječanj!B2642)+2,DAY(siječanj!B2642))</f>
        <v>45379</v>
      </c>
      <c r="C2642" s="8">
        <v>27.4895833333333</v>
      </c>
      <c r="D2642">
        <v>0.95442599137029371</v>
      </c>
      <c r="E2642" s="6">
        <v>102.62201242182736</v>
      </c>
      <c r="F2642" s="9">
        <v>149.18560113050242</v>
      </c>
      <c r="G2642" s="9">
        <v>1.0611826250429159</v>
      </c>
      <c r="H2642" s="9">
        <f t="shared" si="65"/>
        <v>97.945115942117184</v>
      </c>
    </row>
    <row r="2643" spans="1:8" x14ac:dyDescent="0.25">
      <c r="A2643" s="14"/>
      <c r="B2643" s="5">
        <f>DATE(YEAR(siječanj!B2643),MONTH(siječanj!B2643)+2,DAY(siječanj!B2643))</f>
        <v>45379</v>
      </c>
      <c r="C2643" s="8">
        <v>27.5</v>
      </c>
      <c r="D2643">
        <v>0.95442599137029371</v>
      </c>
      <c r="E2643" s="6">
        <v>101.06865177542493</v>
      </c>
      <c r="F2643" s="9">
        <v>149.1824607442671</v>
      </c>
      <c r="G2643" s="9">
        <v>1.091515779816401</v>
      </c>
      <c r="H2643" s="9">
        <f t="shared" si="65"/>
        <v>96.462548167218927</v>
      </c>
    </row>
    <row r="2644" spans="1:8" x14ac:dyDescent="0.25">
      <c r="A2644" s="14"/>
      <c r="B2644" s="5">
        <f>DATE(YEAR(siječanj!B2644),MONTH(siječanj!B2644)+2,DAY(siječanj!B2644))</f>
        <v>45379</v>
      </c>
      <c r="C2644" s="8">
        <v>27.5104166666667</v>
      </c>
      <c r="D2644">
        <v>0.95442599137029371</v>
      </c>
      <c r="E2644" s="6">
        <v>100.18471372348881</v>
      </c>
      <c r="F2644" s="9">
        <v>148.56359959058827</v>
      </c>
      <c r="G2644" s="9">
        <v>1.101398810715601</v>
      </c>
      <c r="H2644" s="9">
        <f t="shared" si="65"/>
        <v>95.618894715689876</v>
      </c>
    </row>
    <row r="2645" spans="1:8" x14ac:dyDescent="0.25">
      <c r="A2645" s="14"/>
      <c r="B2645" s="5">
        <f>DATE(YEAR(siječanj!B2645),MONTH(siječanj!B2645)+2,DAY(siječanj!B2645))</f>
        <v>45379</v>
      </c>
      <c r="C2645" s="8">
        <v>27.5208333333333</v>
      </c>
      <c r="D2645">
        <v>0.95442599137029371</v>
      </c>
      <c r="E2645" s="6">
        <v>100.20590443770575</v>
      </c>
      <c r="F2645" s="9">
        <v>148.1580348397693</v>
      </c>
      <c r="G2645" s="9">
        <v>1.0818318019940949</v>
      </c>
      <c r="H2645" s="9">
        <f t="shared" si="65"/>
        <v>95.639119684114235</v>
      </c>
    </row>
    <row r="2646" spans="1:8" x14ac:dyDescent="0.25">
      <c r="A2646" s="14"/>
      <c r="B2646" s="5">
        <f>DATE(YEAR(siječanj!B2646),MONTH(siječanj!B2646)+2,DAY(siječanj!B2646))</f>
        <v>45379</v>
      </c>
      <c r="C2646" s="8">
        <v>27.53125</v>
      </c>
      <c r="D2646">
        <v>0.95442599137029371</v>
      </c>
      <c r="E2646" s="6">
        <v>99.368410558435897</v>
      </c>
      <c r="F2646" s="9">
        <v>147.98236762445993</v>
      </c>
      <c r="G2646" s="9">
        <v>1.124487823847615</v>
      </c>
      <c r="H2646" s="9">
        <f t="shared" si="65"/>
        <v>94.839793758125538</v>
      </c>
    </row>
    <row r="2647" spans="1:8" x14ac:dyDescent="0.25">
      <c r="A2647" s="14"/>
      <c r="B2647" s="5">
        <f>DATE(YEAR(siječanj!B2647),MONTH(siječanj!B2647)+2,DAY(siječanj!B2647))</f>
        <v>45379</v>
      </c>
      <c r="C2647" s="8">
        <v>27.5416666666667</v>
      </c>
      <c r="D2647">
        <v>0.95442599137029371</v>
      </c>
      <c r="E2647" s="6">
        <v>97.251322717662532</v>
      </c>
      <c r="F2647" s="9">
        <v>147.48180835515385</v>
      </c>
      <c r="G2647" s="9">
        <v>1.1146527529758452</v>
      </c>
      <c r="H2647" s="9">
        <f t="shared" si="65"/>
        <v>92.819190096877435</v>
      </c>
    </row>
    <row r="2648" spans="1:8" x14ac:dyDescent="0.25">
      <c r="A2648" s="14"/>
      <c r="B2648" s="5">
        <f>DATE(YEAR(siječanj!B2648),MONTH(siječanj!B2648)+2,DAY(siječanj!B2648))</f>
        <v>45379</v>
      </c>
      <c r="C2648" s="8">
        <v>27.5520833333333</v>
      </c>
      <c r="D2648">
        <v>0.95442599137029371</v>
      </c>
      <c r="E2648" s="6">
        <v>96.1446599620283</v>
      </c>
      <c r="F2648" s="9">
        <v>147.08211135932405</v>
      </c>
      <c r="G2648" s="9">
        <v>1.0995124997170804</v>
      </c>
      <c r="H2648" s="9">
        <f t="shared" si="65"/>
        <v>91.762962399218651</v>
      </c>
    </row>
    <row r="2649" spans="1:8" x14ac:dyDescent="0.25">
      <c r="A2649" s="14"/>
      <c r="B2649" s="5">
        <f>DATE(YEAR(siječanj!B2649),MONTH(siječanj!B2649)+2,DAY(siječanj!B2649))</f>
        <v>45379</v>
      </c>
      <c r="C2649" s="8">
        <v>27.5625</v>
      </c>
      <c r="D2649">
        <v>0.95442599137029371</v>
      </c>
      <c r="E2649" s="6">
        <v>96.134971652231457</v>
      </c>
      <c r="F2649" s="9">
        <v>146.50800342213444</v>
      </c>
      <c r="G2649" s="9">
        <v>1.0799231335992669</v>
      </c>
      <c r="H2649" s="9">
        <f t="shared" si="65"/>
        <v>91.753715624536085</v>
      </c>
    </row>
    <row r="2650" spans="1:8" x14ac:dyDescent="0.25">
      <c r="A2650" s="14"/>
      <c r="B2650" s="5">
        <f>DATE(YEAR(siječanj!B2650),MONTH(siječanj!B2650)+2,DAY(siječanj!B2650))</f>
        <v>45379</v>
      </c>
      <c r="C2650" s="8">
        <v>27.5729166666667</v>
      </c>
      <c r="D2650">
        <v>0.95442599137029371</v>
      </c>
      <c r="E2650" s="6">
        <v>96.473140174334674</v>
      </c>
      <c r="F2650" s="9">
        <v>145.98984536744331</v>
      </c>
      <c r="G2650" s="9">
        <v>1.0584615191671289</v>
      </c>
      <c r="H2650" s="9">
        <f t="shared" si="65"/>
        <v>92.076472451494681</v>
      </c>
    </row>
    <row r="2651" spans="1:8" x14ac:dyDescent="0.25">
      <c r="A2651" s="14"/>
      <c r="B2651" s="5">
        <f>DATE(YEAR(siječanj!B2651),MONTH(siječanj!B2651)+2,DAY(siječanj!B2651))</f>
        <v>45379</v>
      </c>
      <c r="C2651" s="8">
        <v>27.5833333333333</v>
      </c>
      <c r="D2651">
        <v>0.95442599137029371</v>
      </c>
      <c r="E2651" s="6">
        <v>98.987203355800077</v>
      </c>
      <c r="F2651" s="9">
        <v>144.73331050700887</v>
      </c>
      <c r="G2651" s="9">
        <v>1.0566253316859153</v>
      </c>
      <c r="H2651" s="9">
        <f t="shared" si="65"/>
        <v>94.475959695832358</v>
      </c>
    </row>
    <row r="2652" spans="1:8" x14ac:dyDescent="0.25">
      <c r="A2652" s="14"/>
      <c r="B2652" s="5">
        <f>DATE(YEAR(siječanj!B2652),MONTH(siječanj!B2652)+2,DAY(siječanj!B2652))</f>
        <v>45379</v>
      </c>
      <c r="C2652" s="8">
        <v>27.59375</v>
      </c>
      <c r="D2652">
        <v>0.95442599137029371</v>
      </c>
      <c r="E2652" s="6">
        <v>100.54375073876507</v>
      </c>
      <c r="F2652" s="9">
        <v>144.19432856682008</v>
      </c>
      <c r="G2652" s="9">
        <v>1.0283349896851048</v>
      </c>
      <c r="H2652" s="9">
        <f t="shared" si="65"/>
        <v>95.961568974933556</v>
      </c>
    </row>
    <row r="2653" spans="1:8" x14ac:dyDescent="0.25">
      <c r="A2653" s="14"/>
      <c r="B2653" s="5">
        <f>DATE(YEAR(siječanj!B2653),MONTH(siječanj!B2653)+2,DAY(siječanj!B2653))</f>
        <v>45379</v>
      </c>
      <c r="C2653" s="8">
        <v>27.6041666666667</v>
      </c>
      <c r="D2653">
        <v>0.95442599137029371</v>
      </c>
      <c r="E2653" s="6">
        <v>100.48388068926991</v>
      </c>
      <c r="F2653" s="9">
        <v>143.51800392958054</v>
      </c>
      <c r="G2653" s="9">
        <v>1.0027747677676702</v>
      </c>
      <c r="H2653" s="9">
        <f t="shared" si="65"/>
        <v>95.904427443590748</v>
      </c>
    </row>
    <row r="2654" spans="1:8" x14ac:dyDescent="0.25">
      <c r="A2654" s="14"/>
      <c r="B2654" s="5">
        <f>DATE(YEAR(siječanj!B2654),MONTH(siječanj!B2654)+2,DAY(siječanj!B2654))</f>
        <v>45379</v>
      </c>
      <c r="C2654" s="8">
        <v>27.6145833333333</v>
      </c>
      <c r="D2654">
        <v>0.95442599137029371</v>
      </c>
      <c r="E2654" s="6">
        <v>102.48931450409941</v>
      </c>
      <c r="F2654" s="9">
        <v>142.22311737475519</v>
      </c>
      <c r="G2654" s="9">
        <v>1.0276541718433447</v>
      </c>
      <c r="H2654" s="9">
        <f t="shared" si="65"/>
        <v>97.818465600436909</v>
      </c>
    </row>
    <row r="2655" spans="1:8" x14ac:dyDescent="0.25">
      <c r="A2655" s="14"/>
      <c r="B2655" s="5">
        <f>DATE(YEAR(siječanj!B2655),MONTH(siječanj!B2655)+2,DAY(siječanj!B2655))</f>
        <v>45379</v>
      </c>
      <c r="C2655" s="8">
        <v>27.625</v>
      </c>
      <c r="D2655">
        <v>0.95442599137029371</v>
      </c>
      <c r="E2655" s="6">
        <v>103.14050746764208</v>
      </c>
      <c r="F2655" s="9">
        <v>139.60215631861459</v>
      </c>
      <c r="G2655" s="9">
        <v>1.0011015725302399</v>
      </c>
      <c r="H2655" s="9">
        <f t="shared" si="65"/>
        <v>98.439981090239471</v>
      </c>
    </row>
    <row r="2656" spans="1:8" x14ac:dyDescent="0.25">
      <c r="A2656" s="14"/>
      <c r="B2656" s="5">
        <f>DATE(YEAR(siječanj!B2656),MONTH(siječanj!B2656)+2,DAY(siječanj!B2656))</f>
        <v>45379</v>
      </c>
      <c r="C2656" s="8">
        <v>27.6354166666667</v>
      </c>
      <c r="D2656">
        <v>0.95442599137029371</v>
      </c>
      <c r="E2656" s="6">
        <v>103.99008512875071</v>
      </c>
      <c r="F2656" s="9">
        <v>137.7852248253707</v>
      </c>
      <c r="G2656" s="9">
        <v>1.0034393584346688</v>
      </c>
      <c r="H2656" s="9">
        <f t="shared" si="65"/>
        <v>99.250840091689128</v>
      </c>
    </row>
    <row r="2657" spans="1:8" x14ac:dyDescent="0.25">
      <c r="A2657" s="14"/>
      <c r="B2657" s="5">
        <f>DATE(YEAR(siječanj!B2657),MONTH(siječanj!B2657)+2,DAY(siječanj!B2657))</f>
        <v>45379</v>
      </c>
      <c r="C2657" s="8">
        <v>27.6458333333333</v>
      </c>
      <c r="D2657">
        <v>0.95442599137029371</v>
      </c>
      <c r="E2657" s="6">
        <v>105.73633399264925</v>
      </c>
      <c r="F2657" s="9">
        <v>136.18796647006349</v>
      </c>
      <c r="G2657" s="9">
        <v>0.98648888057389506</v>
      </c>
      <c r="H2657" s="9">
        <f t="shared" si="65"/>
        <v>100.91750539479474</v>
      </c>
    </row>
    <row r="2658" spans="1:8" x14ac:dyDescent="0.25">
      <c r="A2658" s="14"/>
      <c r="B2658" s="5">
        <f>DATE(YEAR(siječanj!B2658),MONTH(siječanj!B2658)+2,DAY(siječanj!B2658))</f>
        <v>45379</v>
      </c>
      <c r="C2658" s="8">
        <v>27.65625</v>
      </c>
      <c r="D2658">
        <v>0.95442599137029371</v>
      </c>
      <c r="E2658" s="6">
        <v>105.54788986355672</v>
      </c>
      <c r="F2658" s="9">
        <v>134.79720759772653</v>
      </c>
      <c r="G2658" s="9">
        <v>0.99057342437430684</v>
      </c>
      <c r="H2658" s="9">
        <f t="shared" si="65"/>
        <v>100.7376494200677</v>
      </c>
    </row>
    <row r="2659" spans="1:8" x14ac:dyDescent="0.25">
      <c r="A2659" s="14"/>
      <c r="B2659" s="5">
        <f>DATE(YEAR(siječanj!B2659),MONTH(siječanj!B2659)+2,DAY(siječanj!B2659))</f>
        <v>45379</v>
      </c>
      <c r="C2659" s="8">
        <v>27.6666666666667</v>
      </c>
      <c r="D2659">
        <v>0.95442599137029371</v>
      </c>
      <c r="E2659" s="6">
        <v>105.65283045839337</v>
      </c>
      <c r="F2659" s="9">
        <v>132.12600573731928</v>
      </c>
      <c r="G2659" s="9">
        <v>1.0028111888488633</v>
      </c>
      <c r="H2659" s="9">
        <f t="shared" si="65"/>
        <v>100.83780745132965</v>
      </c>
    </row>
    <row r="2660" spans="1:8" x14ac:dyDescent="0.25">
      <c r="A2660" s="14"/>
      <c r="B2660" s="5">
        <f>DATE(YEAR(siječanj!B2660),MONTH(siječanj!B2660)+2,DAY(siječanj!B2660))</f>
        <v>45379</v>
      </c>
      <c r="C2660" s="8">
        <v>27.6770833333333</v>
      </c>
      <c r="D2660">
        <v>0.95442599137029371</v>
      </c>
      <c r="E2660" s="6">
        <v>106.32673754206694</v>
      </c>
      <c r="F2660" s="9">
        <v>130.68546666131525</v>
      </c>
      <c r="G2660" s="9">
        <v>1.0225296508679158</v>
      </c>
      <c r="H2660" s="9">
        <f t="shared" si="65"/>
        <v>101.48100188775626</v>
      </c>
    </row>
    <row r="2661" spans="1:8" x14ac:dyDescent="0.25">
      <c r="A2661" s="14"/>
      <c r="B2661" s="5">
        <f>DATE(YEAR(siječanj!B2661),MONTH(siječanj!B2661)+2,DAY(siječanj!B2661))</f>
        <v>45379</v>
      </c>
      <c r="C2661" s="8">
        <v>27.6875</v>
      </c>
      <c r="D2661">
        <v>0.95442599137029371</v>
      </c>
      <c r="E2661" s="6">
        <v>108.86867432190738</v>
      </c>
      <c r="F2661" s="9">
        <v>129.87079191875486</v>
      </c>
      <c r="G2661" s="9">
        <v>1.0725228504317244</v>
      </c>
      <c r="H2661" s="9">
        <f t="shared" si="65"/>
        <v>103.90709241885608</v>
      </c>
    </row>
    <row r="2662" spans="1:8" x14ac:dyDescent="0.25">
      <c r="A2662" s="14"/>
      <c r="B2662" s="5">
        <f>DATE(YEAR(siječanj!B2662),MONTH(siječanj!B2662)+2,DAY(siječanj!B2662))</f>
        <v>45379</v>
      </c>
      <c r="C2662" s="8">
        <v>27.6979166666667</v>
      </c>
      <c r="D2662">
        <v>0.95442599137029371</v>
      </c>
      <c r="E2662" s="6">
        <v>109.93481704223285</v>
      </c>
      <c r="F2662" s="9">
        <v>129.16104302803043</v>
      </c>
      <c r="G2662" s="9">
        <v>1.2153466533205948</v>
      </c>
      <c r="H2662" s="9">
        <f t="shared" si="65"/>
        <v>104.92464674164495</v>
      </c>
    </row>
    <row r="2663" spans="1:8" x14ac:dyDescent="0.25">
      <c r="A2663" s="14"/>
      <c r="B2663" s="5">
        <f>DATE(YEAR(siječanj!B2663),MONTH(siječanj!B2663)+2,DAY(siječanj!B2663))</f>
        <v>45379</v>
      </c>
      <c r="C2663" s="8">
        <v>27.7083333333333</v>
      </c>
      <c r="D2663">
        <v>0.95442599137029371</v>
      </c>
      <c r="E2663" s="6">
        <v>111.49944754208796</v>
      </c>
      <c r="F2663" s="9">
        <v>128.53513469513462</v>
      </c>
      <c r="G2663" s="9">
        <v>1.5807746624692589</v>
      </c>
      <c r="H2663" s="9">
        <f t="shared" si="65"/>
        <v>106.41797075759736</v>
      </c>
    </row>
    <row r="2664" spans="1:8" x14ac:dyDescent="0.25">
      <c r="A2664" s="14"/>
      <c r="B2664" s="5">
        <f>DATE(YEAR(siječanj!B2664),MONTH(siječanj!B2664)+2,DAY(siječanj!B2664))</f>
        <v>45379</v>
      </c>
      <c r="C2664" s="8">
        <v>27.71875</v>
      </c>
      <c r="D2664">
        <v>0.95442599137029371</v>
      </c>
      <c r="E2664" s="6">
        <v>114.63180954982609</v>
      </c>
      <c r="F2664" s="9">
        <v>128.51678393721264</v>
      </c>
      <c r="G2664" s="9">
        <v>2.5771819122779203</v>
      </c>
      <c r="H2664" s="9">
        <f t="shared" si="65"/>
        <v>109.40757847216346</v>
      </c>
    </row>
    <row r="2665" spans="1:8" x14ac:dyDescent="0.25">
      <c r="A2665" s="14"/>
      <c r="B2665" s="5">
        <f>DATE(YEAR(siječanj!B2665),MONTH(siječanj!B2665)+2,DAY(siječanj!B2665))</f>
        <v>45379</v>
      </c>
      <c r="C2665" s="8">
        <v>27.7291666666667</v>
      </c>
      <c r="D2665">
        <v>0.95442599137029371</v>
      </c>
      <c r="E2665" s="6">
        <v>118.76006516339352</v>
      </c>
      <c r="F2665" s="9">
        <v>128.95289605426251</v>
      </c>
      <c r="G2665" s="9">
        <v>6.3569786891946078</v>
      </c>
      <c r="H2665" s="9">
        <f t="shared" si="65"/>
        <v>113.34769292877255</v>
      </c>
    </row>
    <row r="2666" spans="1:8" x14ac:dyDescent="0.25">
      <c r="A2666" s="14"/>
      <c r="B2666" s="5">
        <f>DATE(YEAR(siječanj!B2666),MONTH(siječanj!B2666)+2,DAY(siječanj!B2666))</f>
        <v>45379</v>
      </c>
      <c r="C2666" s="8">
        <v>27.7395833333333</v>
      </c>
      <c r="D2666">
        <v>0.95442599137029371</v>
      </c>
      <c r="E2666" s="6">
        <v>123.24268312363712</v>
      </c>
      <c r="F2666" s="9">
        <v>130.55487021510203</v>
      </c>
      <c r="G2666" s="9">
        <v>21.777063994882251</v>
      </c>
      <c r="H2666" s="9">
        <f t="shared" si="65"/>
        <v>117.62602001941232</v>
      </c>
    </row>
    <row r="2667" spans="1:8" x14ac:dyDescent="0.25">
      <c r="A2667" s="14"/>
      <c r="B2667" s="5">
        <f>DATE(YEAR(siječanj!B2667),MONTH(siječanj!B2667)+2,DAY(siječanj!B2667))</f>
        <v>45379</v>
      </c>
      <c r="C2667" s="8">
        <v>27.75</v>
      </c>
      <c r="D2667">
        <v>0.95442599137029371</v>
      </c>
      <c r="E2667" s="6">
        <v>128.01537885422181</v>
      </c>
      <c r="F2667" s="9">
        <v>132.27645887745376</v>
      </c>
      <c r="G2667" s="9">
        <v>60.747513247487468</v>
      </c>
      <c r="H2667" s="9">
        <f t="shared" si="65"/>
        <v>122.18120487358438</v>
      </c>
    </row>
    <row r="2668" spans="1:8" x14ac:dyDescent="0.25">
      <c r="A2668" s="14"/>
      <c r="B2668" s="5">
        <f>DATE(YEAR(siječanj!B2668),MONTH(siječanj!B2668)+2,DAY(siječanj!B2668))</f>
        <v>45379</v>
      </c>
      <c r="C2668" s="8">
        <v>27.7604166666667</v>
      </c>
      <c r="D2668">
        <v>0.95442599137029371</v>
      </c>
      <c r="E2668" s="6">
        <v>132.32937666996327</v>
      </c>
      <c r="F2668" s="9">
        <v>134.14087573416171</v>
      </c>
      <c r="G2668" s="9">
        <v>119.55900760536697</v>
      </c>
      <c r="H2668" s="9">
        <f t="shared" si="65"/>
        <v>126.29859651564271</v>
      </c>
    </row>
    <row r="2669" spans="1:8" x14ac:dyDescent="0.25">
      <c r="A2669" s="14"/>
      <c r="B2669" s="5">
        <f>DATE(YEAR(siječanj!B2669),MONTH(siječanj!B2669)+2,DAY(siječanj!B2669))</f>
        <v>45379</v>
      </c>
      <c r="C2669" s="8">
        <v>27.7708333333333</v>
      </c>
      <c r="D2669">
        <v>0.95442599137029371</v>
      </c>
      <c r="E2669" s="6">
        <v>137.22402961681277</v>
      </c>
      <c r="F2669" s="9">
        <v>135.35165554442784</v>
      </c>
      <c r="G2669" s="9">
        <v>172.97531337393542</v>
      </c>
      <c r="H2669" s="9">
        <f t="shared" si="65"/>
        <v>130.97018050685307</v>
      </c>
    </row>
    <row r="2670" spans="1:8" x14ac:dyDescent="0.25">
      <c r="A2670" s="14"/>
      <c r="B2670" s="5">
        <f>DATE(YEAR(siječanj!B2670),MONTH(siječanj!B2670)+2,DAY(siječanj!B2670))</f>
        <v>45379</v>
      </c>
      <c r="C2670" s="8">
        <v>27.78125</v>
      </c>
      <c r="D2670">
        <v>0.95442599137029371</v>
      </c>
      <c r="E2670" s="6">
        <v>142.86183169789669</v>
      </c>
      <c r="F2670" s="9">
        <v>135.82882124077693</v>
      </c>
      <c r="G2670" s="9">
        <v>209.16367240419231</v>
      </c>
      <c r="H2670" s="9">
        <f t="shared" si="65"/>
        <v>136.3510453472411</v>
      </c>
    </row>
    <row r="2671" spans="1:8" x14ac:dyDescent="0.25">
      <c r="A2671" s="14"/>
      <c r="B2671" s="5">
        <f>DATE(YEAR(siječanj!B2671),MONTH(siječanj!B2671)+2,DAY(siječanj!B2671))</f>
        <v>45379</v>
      </c>
      <c r="C2671" s="8">
        <v>27.7916666666667</v>
      </c>
      <c r="D2671">
        <v>0.95442599137029371</v>
      </c>
      <c r="E2671" s="6">
        <v>148.43050800390353</v>
      </c>
      <c r="F2671" s="9">
        <v>134.83459259827237</v>
      </c>
      <c r="G2671" s="9">
        <v>219.83363962310509</v>
      </c>
      <c r="H2671" s="9">
        <f t="shared" si="65"/>
        <v>141.66593475122193</v>
      </c>
    </row>
    <row r="2672" spans="1:8" x14ac:dyDescent="0.25">
      <c r="A2672" s="14"/>
      <c r="B2672" s="5">
        <f>DATE(YEAR(siječanj!B2672),MONTH(siječanj!B2672)+2,DAY(siječanj!B2672))</f>
        <v>45379</v>
      </c>
      <c r="C2672" s="8">
        <v>27.8020833333333</v>
      </c>
      <c r="D2672">
        <v>0.95442599137029371</v>
      </c>
      <c r="E2672" s="6">
        <v>154.77728703701635</v>
      </c>
      <c r="F2672" s="9">
        <v>133.66215850962092</v>
      </c>
      <c r="G2672" s="9">
        <v>220.78803196055702</v>
      </c>
      <c r="H2672" s="9">
        <f t="shared" si="65"/>
        <v>147.72346562190884</v>
      </c>
    </row>
    <row r="2673" spans="1:8" x14ac:dyDescent="0.25">
      <c r="A2673" s="14"/>
      <c r="B2673" s="5">
        <f>DATE(YEAR(siječanj!B2673),MONTH(siječanj!B2673)+2,DAY(siječanj!B2673))</f>
        <v>45379</v>
      </c>
      <c r="C2673" s="8">
        <v>27.8125</v>
      </c>
      <c r="D2673">
        <v>0.95442599137029371</v>
      </c>
      <c r="E2673" s="6">
        <v>157.05347915494968</v>
      </c>
      <c r="F2673" s="9">
        <v>132.14973119754634</v>
      </c>
      <c r="G2673" s="9">
        <v>221.36332883583796</v>
      </c>
      <c r="H2673" s="9">
        <f t="shared" si="65"/>
        <v>149.89592254061662</v>
      </c>
    </row>
    <row r="2674" spans="1:8" x14ac:dyDescent="0.25">
      <c r="A2674" s="14"/>
      <c r="B2674" s="5">
        <f>DATE(YEAR(siječanj!B2674),MONTH(siječanj!B2674)+2,DAY(siječanj!B2674))</f>
        <v>45379</v>
      </c>
      <c r="C2674" s="8">
        <v>27.8229166666667</v>
      </c>
      <c r="D2674">
        <v>0.95442599137029371</v>
      </c>
      <c r="E2674" s="6">
        <v>157.0468711600862</v>
      </c>
      <c r="F2674" s="9">
        <v>130.10000069361004</v>
      </c>
      <c r="G2674" s="9">
        <v>221.63928487156502</v>
      </c>
      <c r="H2674" s="9">
        <f t="shared" si="65"/>
        <v>149.88961569856806</v>
      </c>
    </row>
    <row r="2675" spans="1:8" x14ac:dyDescent="0.25">
      <c r="A2675" s="14"/>
      <c r="B2675" s="5">
        <f>DATE(YEAR(siječanj!B2675),MONTH(siječanj!B2675)+2,DAY(siječanj!B2675))</f>
        <v>45379</v>
      </c>
      <c r="C2675" s="8">
        <v>27.8333333333333</v>
      </c>
      <c r="D2675">
        <v>0.95442599137029371</v>
      </c>
      <c r="E2675" s="6">
        <v>156.95564713078778</v>
      </c>
      <c r="F2675" s="9">
        <v>125.20781041651848</v>
      </c>
      <c r="G2675" s="9">
        <v>222.27065285993422</v>
      </c>
      <c r="H2675" s="9">
        <f t="shared" si="65"/>
        <v>149.80254911396813</v>
      </c>
    </row>
    <row r="2676" spans="1:8" x14ac:dyDescent="0.25">
      <c r="A2676" s="14"/>
      <c r="B2676" s="5">
        <f>DATE(YEAR(siječanj!B2676),MONTH(siječanj!B2676)+2,DAY(siječanj!B2676))</f>
        <v>45379</v>
      </c>
      <c r="C2676" s="8">
        <v>27.84375</v>
      </c>
      <c r="D2676">
        <v>0.95442599137029371</v>
      </c>
      <c r="E2676" s="6">
        <v>155.73048487645144</v>
      </c>
      <c r="F2676" s="9">
        <v>121.8910470018738</v>
      </c>
      <c r="G2676" s="9">
        <v>222.54590821313982</v>
      </c>
      <c r="H2676" s="9">
        <f t="shared" si="65"/>
        <v>148.63322241478369</v>
      </c>
    </row>
    <row r="2677" spans="1:8" x14ac:dyDescent="0.25">
      <c r="A2677" s="14"/>
      <c r="B2677" s="5">
        <f>DATE(YEAR(siječanj!B2677),MONTH(siječanj!B2677)+2,DAY(siječanj!B2677))</f>
        <v>45379</v>
      </c>
      <c r="C2677" s="8">
        <v>27.8541666666667</v>
      </c>
      <c r="D2677">
        <v>0.95442599137029371</v>
      </c>
      <c r="E2677" s="6">
        <v>155.33330851712651</v>
      </c>
      <c r="F2677" s="9">
        <v>119.14825136326799</v>
      </c>
      <c r="G2677" s="9">
        <v>223.01725740537501</v>
      </c>
      <c r="H2677" s="9">
        <f t="shared" si="65"/>
        <v>148.25414697428616</v>
      </c>
    </row>
    <row r="2678" spans="1:8" x14ac:dyDescent="0.25">
      <c r="A2678" s="14"/>
      <c r="B2678" s="5">
        <f>DATE(YEAR(siječanj!B2678),MONTH(siječanj!B2678)+2,DAY(siječanj!B2678))</f>
        <v>45379</v>
      </c>
      <c r="C2678" s="8">
        <v>27.8645833333333</v>
      </c>
      <c r="D2678">
        <v>0.95442599137029371</v>
      </c>
      <c r="E2678" s="6">
        <v>154.52325072508953</v>
      </c>
      <c r="F2678" s="9">
        <v>116.69761666586415</v>
      </c>
      <c r="G2678" s="9">
        <v>223.43826332897314</v>
      </c>
      <c r="H2678" s="9">
        <f t="shared" si="65"/>
        <v>147.48100676305404</v>
      </c>
    </row>
    <row r="2679" spans="1:8" x14ac:dyDescent="0.25">
      <c r="A2679" s="14"/>
      <c r="B2679" s="5">
        <f>DATE(YEAR(siječanj!B2679),MONTH(siječanj!B2679)+2,DAY(siječanj!B2679))</f>
        <v>45379</v>
      </c>
      <c r="C2679" s="8">
        <v>27.875</v>
      </c>
      <c r="D2679">
        <v>0.95442599137029371</v>
      </c>
      <c r="E2679" s="6">
        <v>151.49451776414699</v>
      </c>
      <c r="F2679" s="9">
        <v>112.43241539599478</v>
      </c>
      <c r="G2679" s="9">
        <v>223.24683390206738</v>
      </c>
      <c r="H2679" s="9">
        <f t="shared" si="65"/>
        <v>144.59030530421057</v>
      </c>
    </row>
    <row r="2680" spans="1:8" x14ac:dyDescent="0.25">
      <c r="A2680" s="14"/>
      <c r="B2680" s="5">
        <f>DATE(YEAR(siječanj!B2680),MONTH(siječanj!B2680)+2,DAY(siječanj!B2680))</f>
        <v>45379</v>
      </c>
      <c r="C2680" s="8">
        <v>27.8854166666667</v>
      </c>
      <c r="D2680">
        <v>0.95442599137029371</v>
      </c>
      <c r="E2680" s="6">
        <v>156.66087005721019</v>
      </c>
      <c r="F2680" s="9">
        <v>109.52022455447829</v>
      </c>
      <c r="G2680" s="9">
        <v>222.52106630588619</v>
      </c>
      <c r="H2680" s="9">
        <f t="shared" si="65"/>
        <v>149.52120621328561</v>
      </c>
    </row>
    <row r="2681" spans="1:8" x14ac:dyDescent="0.25">
      <c r="A2681" s="14"/>
      <c r="B2681" s="5">
        <f>DATE(YEAR(siječanj!B2681),MONTH(siječanj!B2681)+2,DAY(siječanj!B2681))</f>
        <v>45379</v>
      </c>
      <c r="C2681" s="8">
        <v>27.8958333333333</v>
      </c>
      <c r="D2681">
        <v>0.95442599137029371</v>
      </c>
      <c r="E2681" s="6">
        <v>158.84401025582545</v>
      </c>
      <c r="F2681" s="9">
        <v>107.5012141295544</v>
      </c>
      <c r="G2681" s="9">
        <v>222.26583194003206</v>
      </c>
      <c r="H2681" s="9">
        <f t="shared" si="65"/>
        <v>151.6048519616493</v>
      </c>
    </row>
    <row r="2682" spans="1:8" x14ac:dyDescent="0.25">
      <c r="A2682" s="14"/>
      <c r="B2682" s="5">
        <f>DATE(YEAR(siječanj!B2682),MONTH(siječanj!B2682)+2,DAY(siječanj!B2682))</f>
        <v>45379</v>
      </c>
      <c r="C2682" s="8">
        <v>27.90625</v>
      </c>
      <c r="D2682">
        <v>0.95442599137029371</v>
      </c>
      <c r="E2682" s="6">
        <v>155.52766594433652</v>
      </c>
      <c r="F2682" s="9">
        <v>105.28220459320644</v>
      </c>
      <c r="G2682" s="9">
        <v>221.30204803512478</v>
      </c>
      <c r="H2682" s="9">
        <f t="shared" si="65"/>
        <v>148.43964675443124</v>
      </c>
    </row>
    <row r="2683" spans="1:8" x14ac:dyDescent="0.25">
      <c r="A2683" s="14"/>
      <c r="B2683" s="5">
        <f>DATE(YEAR(siječanj!B2683),MONTH(siječanj!B2683)+2,DAY(siječanj!B2683))</f>
        <v>45379</v>
      </c>
      <c r="C2683" s="8">
        <v>27.9166666666667</v>
      </c>
      <c r="D2683">
        <v>0.95442599137029371</v>
      </c>
      <c r="E2683" s="6">
        <v>150.55076385891576</v>
      </c>
      <c r="F2683" s="9">
        <v>102.59378690192167</v>
      </c>
      <c r="G2683" s="9">
        <v>219.54500725788787</v>
      </c>
      <c r="H2683" s="9">
        <f t="shared" si="65"/>
        <v>143.68956204760065</v>
      </c>
    </row>
    <row r="2684" spans="1:8" x14ac:dyDescent="0.25">
      <c r="A2684" s="14"/>
      <c r="B2684" s="5">
        <f>DATE(YEAR(siječanj!B2684),MONTH(siječanj!B2684)+2,DAY(siječanj!B2684))</f>
        <v>45379</v>
      </c>
      <c r="C2684" s="8">
        <v>27.9270833333333</v>
      </c>
      <c r="D2684">
        <v>0.95442599137029371</v>
      </c>
      <c r="E2684" s="6">
        <v>143.42895157439031</v>
      </c>
      <c r="F2684" s="9">
        <v>100.5776138443819</v>
      </c>
      <c r="G2684" s="9">
        <v>217.12292950630504</v>
      </c>
      <c r="H2684" s="9">
        <f t="shared" si="65"/>
        <v>136.89231929758932</v>
      </c>
    </row>
    <row r="2685" spans="1:8" x14ac:dyDescent="0.25">
      <c r="A2685" s="14"/>
      <c r="B2685" s="5">
        <f>DATE(YEAR(siječanj!B2685),MONTH(siječanj!B2685)+2,DAY(siječanj!B2685))</f>
        <v>45379</v>
      </c>
      <c r="C2685" s="8">
        <v>27.9375</v>
      </c>
      <c r="D2685">
        <v>0.95442599137029371</v>
      </c>
      <c r="E2685" s="6">
        <v>133.49337112215974</v>
      </c>
      <c r="F2685" s="9">
        <v>98.407134140845287</v>
      </c>
      <c r="G2685" s="9">
        <v>215.7850645924045</v>
      </c>
      <c r="H2685" s="9">
        <f t="shared" si="65"/>
        <v>127.40954307462985</v>
      </c>
    </row>
    <row r="2686" spans="1:8" x14ac:dyDescent="0.25">
      <c r="A2686" s="14"/>
      <c r="B2686" s="5">
        <f>DATE(YEAR(siječanj!B2686),MONTH(siječanj!B2686)+2,DAY(siječanj!B2686))</f>
        <v>45379</v>
      </c>
      <c r="C2686" s="8">
        <v>27.9479166666667</v>
      </c>
      <c r="D2686">
        <v>0.95442599137029371</v>
      </c>
      <c r="E2686" s="6">
        <v>121.42320041269816</v>
      </c>
      <c r="F2686" s="9">
        <v>96.159730981583721</v>
      </c>
      <c r="G2686" s="9">
        <v>215.23456099088605</v>
      </c>
      <c r="H2686" s="9">
        <f t="shared" si="65"/>
        <v>115.88945842924331</v>
      </c>
    </row>
    <row r="2687" spans="1:8" x14ac:dyDescent="0.25">
      <c r="A2687" s="14"/>
      <c r="B2687" s="5">
        <f>DATE(YEAR(siječanj!B2687),MONTH(siječanj!B2687)+2,DAY(siječanj!B2687))</f>
        <v>45379</v>
      </c>
      <c r="C2687" s="8">
        <v>27.9583333333333</v>
      </c>
      <c r="D2687">
        <v>0.95442599137029371</v>
      </c>
      <c r="E2687" s="6">
        <v>110.01140119982138</v>
      </c>
      <c r="F2687" s="9">
        <v>93.08437521975813</v>
      </c>
      <c r="G2687" s="9">
        <v>210.45923498680654</v>
      </c>
      <c r="H2687" s="9">
        <f t="shared" si="65"/>
        <v>104.99774065217464</v>
      </c>
    </row>
    <row r="2688" spans="1:8" x14ac:dyDescent="0.25">
      <c r="A2688" s="14"/>
      <c r="B2688" s="5">
        <f>DATE(YEAR(siječanj!B2688),MONTH(siječanj!B2688)+2,DAY(siječanj!B2688))</f>
        <v>45379</v>
      </c>
      <c r="C2688" s="8">
        <v>27.96875</v>
      </c>
      <c r="D2688">
        <v>0.95442599137029371</v>
      </c>
      <c r="E2688" s="6">
        <v>100.00110685159649</v>
      </c>
      <c r="F2688" s="9">
        <v>90.724453097780042</v>
      </c>
      <c r="G2688" s="9">
        <v>209.15300755990123</v>
      </c>
      <c r="H2688" s="9">
        <f t="shared" si="65"/>
        <v>95.443655544961643</v>
      </c>
    </row>
    <row r="2689" spans="1:8" x14ac:dyDescent="0.25">
      <c r="A2689" s="14"/>
      <c r="B2689" s="5">
        <f>DATE(YEAR(siječanj!B2689),MONTH(siječanj!B2689)+2,DAY(siječanj!B2689))</f>
        <v>45379</v>
      </c>
      <c r="C2689" s="8">
        <v>27.9791666666667</v>
      </c>
      <c r="D2689">
        <v>0.95442599137029371</v>
      </c>
      <c r="E2689" s="6">
        <v>91.030237482461189</v>
      </c>
      <c r="F2689" s="9">
        <v>88.745050780561613</v>
      </c>
      <c r="G2689" s="9">
        <v>207.40920960226504</v>
      </c>
      <c r="H2689" s="9">
        <f t="shared" si="65"/>
        <v>86.881624653871285</v>
      </c>
    </row>
    <row r="2690" spans="1:8" ht="15.75" thickBot="1" x14ac:dyDescent="0.3">
      <c r="A2690" s="14"/>
      <c r="B2690" s="5">
        <f>DATE(YEAR(siječanj!B2690),MONTH(siječanj!B2690)+2,DAY(siječanj!B2690))</f>
        <v>45379</v>
      </c>
      <c r="C2690" s="8">
        <v>27.9895833333333</v>
      </c>
      <c r="D2690">
        <v>0.95442599137029371</v>
      </c>
      <c r="E2690" s="6">
        <v>83.247433561425211</v>
      </c>
      <c r="F2690" s="9">
        <v>86.971665684445213</v>
      </c>
      <c r="G2690" s="9">
        <v>206.91730345358582</v>
      </c>
      <c r="H2690" s="9">
        <f t="shared" si="65"/>
        <v>79.453514305895922</v>
      </c>
    </row>
    <row r="2691" spans="1:8" x14ac:dyDescent="0.25">
      <c r="A2691" s="13">
        <f t="shared" ref="A2691" si="66">A2595+1</f>
        <v>89</v>
      </c>
      <c r="B2691" s="5">
        <f>DATE(YEAR(siječanj!B2691),MONTH(siječanj!B2691)+2,DAY(siječanj!B2691))</f>
        <v>45380</v>
      </c>
      <c r="C2691" s="8">
        <v>28</v>
      </c>
      <c r="D2691">
        <v>0.95178839495791767</v>
      </c>
      <c r="E2691" s="6">
        <v>75.882822300705556</v>
      </c>
      <c r="F2691" s="9">
        <v>85.058891100475165</v>
      </c>
      <c r="G2691" s="9">
        <v>201.24578058807433</v>
      </c>
      <c r="H2691" s="9">
        <f t="shared" si="65"/>
        <v>72.224389642465425</v>
      </c>
    </row>
    <row r="2692" spans="1:8" x14ac:dyDescent="0.25">
      <c r="A2692" s="14"/>
      <c r="B2692" s="5">
        <f>DATE(YEAR(siječanj!B2692),MONTH(siječanj!B2692)+2,DAY(siječanj!B2692))</f>
        <v>45380</v>
      </c>
      <c r="C2692" s="8">
        <v>28.0104166666667</v>
      </c>
      <c r="D2692">
        <v>0.95178839495791767</v>
      </c>
      <c r="E2692" s="6">
        <v>70.306662977550928</v>
      </c>
      <c r="F2692" s="9">
        <v>83.512043873105455</v>
      </c>
      <c r="G2692" s="9">
        <v>199.41444714957231</v>
      </c>
      <c r="H2692" s="9">
        <f t="shared" ref="H2692:H2755" si="67">D2692*E2692</f>
        <v>66.917065910250457</v>
      </c>
    </row>
    <row r="2693" spans="1:8" x14ac:dyDescent="0.25">
      <c r="A2693" s="14"/>
      <c r="B2693" s="5">
        <f>DATE(YEAR(siječanj!B2693),MONTH(siječanj!B2693)+2,DAY(siječanj!B2693))</f>
        <v>45380</v>
      </c>
      <c r="C2693" s="8">
        <v>28.0208333333333</v>
      </c>
      <c r="D2693">
        <v>0.95178839495791767</v>
      </c>
      <c r="E2693" s="6">
        <v>66.04286759460237</v>
      </c>
      <c r="F2693" s="9">
        <v>82.203535097858463</v>
      </c>
      <c r="G2693" s="9">
        <v>198.22701903321089</v>
      </c>
      <c r="H2693" s="9">
        <f t="shared" si="67"/>
        <v>62.858834946284865</v>
      </c>
    </row>
    <row r="2694" spans="1:8" x14ac:dyDescent="0.25">
      <c r="A2694" s="14"/>
      <c r="B2694" s="5">
        <f>DATE(YEAR(siječanj!B2694),MONTH(siječanj!B2694)+2,DAY(siječanj!B2694))</f>
        <v>45380</v>
      </c>
      <c r="C2694" s="8">
        <v>28.03125</v>
      </c>
      <c r="D2694">
        <v>0.95178839495791767</v>
      </c>
      <c r="E2694" s="6">
        <v>62.608157796833311</v>
      </c>
      <c r="F2694" s="9">
        <v>81.175374038060838</v>
      </c>
      <c r="G2694" s="9">
        <v>197.55739730159507</v>
      </c>
      <c r="H2694" s="9">
        <f t="shared" si="67"/>
        <v>59.589718020720014</v>
      </c>
    </row>
    <row r="2695" spans="1:8" x14ac:dyDescent="0.25">
      <c r="A2695" s="14"/>
      <c r="B2695" s="5">
        <f>DATE(YEAR(siječanj!B2695),MONTH(siječanj!B2695)+2,DAY(siječanj!B2695))</f>
        <v>45380</v>
      </c>
      <c r="C2695" s="8">
        <v>28.0416666666667</v>
      </c>
      <c r="D2695">
        <v>0.95178839495791767</v>
      </c>
      <c r="E2695" s="6">
        <v>59.367040767160915</v>
      </c>
      <c r="F2695" s="9">
        <v>79.64536408700647</v>
      </c>
      <c r="G2695" s="9">
        <v>196.2120884614724</v>
      </c>
      <c r="H2695" s="9">
        <f t="shared" si="67"/>
        <v>56.50486044517735</v>
      </c>
    </row>
    <row r="2696" spans="1:8" x14ac:dyDescent="0.25">
      <c r="A2696" s="14"/>
      <c r="B2696" s="5">
        <f>DATE(YEAR(siječanj!B2696),MONTH(siječanj!B2696)+2,DAY(siječanj!B2696))</f>
        <v>45380</v>
      </c>
      <c r="C2696" s="8">
        <v>28.0520833333333</v>
      </c>
      <c r="D2696">
        <v>0.95178839495791767</v>
      </c>
      <c r="E2696" s="6">
        <v>57.750268595936831</v>
      </c>
      <c r="F2696" s="9">
        <v>79.031108471454615</v>
      </c>
      <c r="G2696" s="9">
        <v>195.98694341647692</v>
      </c>
      <c r="H2696" s="9">
        <f t="shared" si="67"/>
        <v>54.966035455315357</v>
      </c>
    </row>
    <row r="2697" spans="1:8" x14ac:dyDescent="0.25">
      <c r="A2697" s="14"/>
      <c r="B2697" s="5">
        <f>DATE(YEAR(siječanj!B2697),MONTH(siječanj!B2697)+2,DAY(siječanj!B2697))</f>
        <v>45380</v>
      </c>
      <c r="C2697" s="8">
        <v>28.0625</v>
      </c>
      <c r="D2697">
        <v>0.95178839495791767</v>
      </c>
      <c r="E2697" s="6">
        <v>55.796074824784689</v>
      </c>
      <c r="F2697" s="9">
        <v>78.525528994071877</v>
      </c>
      <c r="G2697" s="9">
        <v>195.90576861586138</v>
      </c>
      <c r="H2697" s="9">
        <f t="shared" si="67"/>
        <v>53.106056502433695</v>
      </c>
    </row>
    <row r="2698" spans="1:8" x14ac:dyDescent="0.25">
      <c r="A2698" s="14"/>
      <c r="B2698" s="5">
        <f>DATE(YEAR(siječanj!B2698),MONTH(siječanj!B2698)+2,DAY(siječanj!B2698))</f>
        <v>45380</v>
      </c>
      <c r="C2698" s="8">
        <v>28.0729166666667</v>
      </c>
      <c r="D2698">
        <v>0.95178839495791767</v>
      </c>
      <c r="E2698" s="6">
        <v>54.596302997475966</v>
      </c>
      <c r="F2698" s="9">
        <v>78.128921207739097</v>
      </c>
      <c r="G2698" s="9">
        <v>196.00460207702412</v>
      </c>
      <c r="H2698" s="9">
        <f t="shared" si="67"/>
        <v>51.964127600603803</v>
      </c>
    </row>
    <row r="2699" spans="1:8" x14ac:dyDescent="0.25">
      <c r="A2699" s="14"/>
      <c r="B2699" s="5">
        <f>DATE(YEAR(siječanj!B2699),MONTH(siječanj!B2699)+2,DAY(siječanj!B2699))</f>
        <v>45380</v>
      </c>
      <c r="C2699" s="8">
        <v>28.0833333333334</v>
      </c>
      <c r="D2699">
        <v>0.95178839495791767</v>
      </c>
      <c r="E2699">
        <v>53.48487294700881</v>
      </c>
      <c r="F2699" s="9">
        <v>77.665958215986109</v>
      </c>
      <c r="G2699" s="9">
        <v>195.65540050112659</v>
      </c>
      <c r="H2699" s="9">
        <f t="shared" si="67"/>
        <v>50.906281376761669</v>
      </c>
    </row>
    <row r="2700" spans="1:8" x14ac:dyDescent="0.25">
      <c r="A2700" s="14"/>
      <c r="B2700" s="5">
        <f>DATE(YEAR(siječanj!B2700),MONTH(siječanj!B2700)+2,DAY(siječanj!B2700))</f>
        <v>45380</v>
      </c>
      <c r="C2700" s="8">
        <v>28.093750000000099</v>
      </c>
      <c r="D2700">
        <v>0.95178839495791767</v>
      </c>
      <c r="E2700">
        <v>52.509732544254298</v>
      </c>
      <c r="F2700" s="9">
        <v>77.069415475801421</v>
      </c>
      <c r="G2700" s="9">
        <v>195.65984135930103</v>
      </c>
      <c r="H2700" s="9">
        <f t="shared" si="67"/>
        <v>49.978154057965334</v>
      </c>
    </row>
    <row r="2701" spans="1:8" x14ac:dyDescent="0.25">
      <c r="A2701" s="14"/>
      <c r="B2701" s="5">
        <f>DATE(YEAR(siječanj!B2701),MONTH(siječanj!B2701)+2,DAY(siječanj!B2701))</f>
        <v>45380</v>
      </c>
      <c r="C2701" s="8">
        <v>28.104166666666799</v>
      </c>
      <c r="D2701">
        <v>0.95178839495791767</v>
      </c>
      <c r="E2701">
        <v>52.606443199768016</v>
      </c>
      <c r="F2701" s="9">
        <v>76.777400688435677</v>
      </c>
      <c r="G2701" s="9">
        <v>195.46297839061421</v>
      </c>
      <c r="H2701" s="9">
        <f t="shared" si="67"/>
        <v>50.070202137552066</v>
      </c>
    </row>
    <row r="2702" spans="1:8" x14ac:dyDescent="0.25">
      <c r="A2702" s="14"/>
      <c r="B2702" s="5">
        <f>DATE(YEAR(siječanj!B2702),MONTH(siječanj!B2702)+2,DAY(siječanj!B2702))</f>
        <v>45380</v>
      </c>
      <c r="C2702" s="8">
        <v>28.114583333333499</v>
      </c>
      <c r="D2702">
        <v>0.95178839495791767</v>
      </c>
      <c r="E2702">
        <v>52.125630279150712</v>
      </c>
      <c r="F2702" s="9">
        <v>76.635555742469592</v>
      </c>
      <c r="G2702" s="9">
        <v>195.35348038536716</v>
      </c>
      <c r="H2702" s="9">
        <f t="shared" si="67"/>
        <v>49.612569979562693</v>
      </c>
    </row>
    <row r="2703" spans="1:8" x14ac:dyDescent="0.25">
      <c r="A2703" s="14"/>
      <c r="B2703" s="5">
        <f>DATE(YEAR(siječanj!B2703),MONTH(siječanj!B2703)+2,DAY(siječanj!B2703))</f>
        <v>45380</v>
      </c>
      <c r="C2703" s="8">
        <v>28.125</v>
      </c>
      <c r="D2703">
        <v>0.95178839495791767</v>
      </c>
      <c r="E2703" s="6">
        <v>52.446077629225201</v>
      </c>
      <c r="F2703" s="9">
        <v>76.593089661301846</v>
      </c>
      <c r="G2703" s="9">
        <v>195.21317756654125</v>
      </c>
      <c r="H2703" s="9">
        <f t="shared" si="67"/>
        <v>49.917568048558607</v>
      </c>
    </row>
    <row r="2704" spans="1:8" x14ac:dyDescent="0.25">
      <c r="A2704" s="14"/>
      <c r="B2704" s="5">
        <f>DATE(YEAR(siječanj!B2704),MONTH(siječanj!B2704)+2,DAY(siječanj!B2704))</f>
        <v>45380</v>
      </c>
      <c r="C2704" s="8">
        <v>28.1354166666667</v>
      </c>
      <c r="D2704">
        <v>0.95178839495791767</v>
      </c>
      <c r="E2704" s="6">
        <v>52.915666024120803</v>
      </c>
      <c r="F2704" s="9">
        <v>76.514460520028692</v>
      </c>
      <c r="G2704" s="9">
        <v>195.49464649869654</v>
      </c>
      <c r="H2704" s="9">
        <f t="shared" si="67"/>
        <v>50.364516833227157</v>
      </c>
    </row>
    <row r="2705" spans="1:8" x14ac:dyDescent="0.25">
      <c r="A2705" s="14"/>
      <c r="B2705" s="5">
        <f>DATE(YEAR(siječanj!B2705),MONTH(siječanj!B2705)+2,DAY(siječanj!B2705))</f>
        <v>45380</v>
      </c>
      <c r="C2705" s="8">
        <v>28.1458333333333</v>
      </c>
      <c r="D2705">
        <v>0.95178839495791767</v>
      </c>
      <c r="E2705" s="6">
        <v>53.420141005677031</v>
      </c>
      <c r="F2705" s="9">
        <v>76.410944054263041</v>
      </c>
      <c r="G2705" s="9">
        <v>195.54754362603552</v>
      </c>
      <c r="H2705" s="9">
        <f t="shared" si="67"/>
        <v>50.844670266218984</v>
      </c>
    </row>
    <row r="2706" spans="1:8" x14ac:dyDescent="0.25">
      <c r="A2706" s="14"/>
      <c r="B2706" s="5">
        <f>DATE(YEAR(siječanj!B2706),MONTH(siječanj!B2706)+2,DAY(siječanj!B2706))</f>
        <v>45380</v>
      </c>
      <c r="C2706" s="8">
        <v>28.15625</v>
      </c>
      <c r="D2706">
        <v>0.95178839495791767</v>
      </c>
      <c r="E2706" s="6">
        <v>54.084333174146465</v>
      </c>
      <c r="F2706" s="9">
        <v>76.44106339143471</v>
      </c>
      <c r="G2706" s="9">
        <v>195.54656525228333</v>
      </c>
      <c r="H2706" s="9">
        <f t="shared" si="67"/>
        <v>51.476840664190128</v>
      </c>
    </row>
    <row r="2707" spans="1:8" x14ac:dyDescent="0.25">
      <c r="A2707" s="14"/>
      <c r="B2707" s="5">
        <f>DATE(YEAR(siječanj!B2707),MONTH(siječanj!B2707)+2,DAY(siječanj!B2707))</f>
        <v>45380</v>
      </c>
      <c r="C2707" s="8">
        <v>28.1666666666667</v>
      </c>
      <c r="D2707">
        <v>0.95178839495791767</v>
      </c>
      <c r="E2707" s="6">
        <v>56.766099106255098</v>
      </c>
      <c r="F2707" s="9">
        <v>76.701927830937493</v>
      </c>
      <c r="G2707" s="9">
        <v>197.38297068358759</v>
      </c>
      <c r="H2707" s="9">
        <f t="shared" si="67"/>
        <v>54.029314356364623</v>
      </c>
    </row>
    <row r="2708" spans="1:8" x14ac:dyDescent="0.25">
      <c r="A2708" s="14"/>
      <c r="B2708" s="5">
        <f>DATE(YEAR(siječanj!B2708),MONTH(siječanj!B2708)+2,DAY(siječanj!B2708))</f>
        <v>45380</v>
      </c>
      <c r="C2708" s="8">
        <v>28.1770833333333</v>
      </c>
      <c r="D2708">
        <v>0.95178839495791767</v>
      </c>
      <c r="E2708" s="6">
        <v>59.054027164961461</v>
      </c>
      <c r="F2708" s="9">
        <v>76.931870411134909</v>
      </c>
      <c r="G2708" s="9">
        <v>198.89760933182541</v>
      </c>
      <c r="H2708" s="9">
        <f t="shared" si="67"/>
        <v>56.206937731139938</v>
      </c>
    </row>
    <row r="2709" spans="1:8" x14ac:dyDescent="0.25">
      <c r="A2709" s="14"/>
      <c r="B2709" s="5">
        <f>DATE(YEAR(siječanj!B2709),MONTH(siječanj!B2709)+2,DAY(siječanj!B2709))</f>
        <v>45380</v>
      </c>
      <c r="C2709" s="8">
        <v>28.1875</v>
      </c>
      <c r="D2709">
        <v>0.95178839495791767</v>
      </c>
      <c r="E2709" s="6">
        <v>62.844052177141997</v>
      </c>
      <c r="F2709" s="9">
        <v>77.389208321800083</v>
      </c>
      <c r="G2709" s="9">
        <v>204.56768189859599</v>
      </c>
      <c r="H2709" s="9">
        <f t="shared" si="67"/>
        <v>59.814239554333611</v>
      </c>
    </row>
    <row r="2710" spans="1:8" x14ac:dyDescent="0.25">
      <c r="A2710" s="14"/>
      <c r="B2710" s="5">
        <f>DATE(YEAR(siječanj!B2710),MONTH(siječanj!B2710)+2,DAY(siječanj!B2710))</f>
        <v>45380</v>
      </c>
      <c r="C2710" s="8">
        <v>28.1979166666667</v>
      </c>
      <c r="D2710">
        <v>0.95178839495791767</v>
      </c>
      <c r="E2710" s="6">
        <v>67.415123262783595</v>
      </c>
      <c r="F2710" s="9">
        <v>77.985907717952657</v>
      </c>
      <c r="G2710" s="9">
        <v>207.23141816709318</v>
      </c>
      <c r="H2710" s="9">
        <f t="shared" si="67"/>
        <v>64.164931966174976</v>
      </c>
    </row>
    <row r="2711" spans="1:8" x14ac:dyDescent="0.25">
      <c r="A2711" s="14"/>
      <c r="B2711" s="5">
        <f>DATE(YEAR(siječanj!B2711),MONTH(siječanj!B2711)+2,DAY(siječanj!B2711))</f>
        <v>45380</v>
      </c>
      <c r="C2711" s="8">
        <v>28.2083333333333</v>
      </c>
      <c r="D2711">
        <v>0.95178839495791767</v>
      </c>
      <c r="E2711" s="6">
        <v>73.503996375286491</v>
      </c>
      <c r="F2711" s="9">
        <v>78.8894453766178</v>
      </c>
      <c r="G2711" s="9">
        <v>212.12696606136882</v>
      </c>
      <c r="H2711" s="9">
        <f t="shared" si="67"/>
        <v>69.960250733026527</v>
      </c>
    </row>
    <row r="2712" spans="1:8" x14ac:dyDescent="0.25">
      <c r="A2712" s="14"/>
      <c r="B2712" s="5">
        <f>DATE(YEAR(siječanj!B2712),MONTH(siječanj!B2712)+2,DAY(siječanj!B2712))</f>
        <v>45380</v>
      </c>
      <c r="C2712" s="8">
        <v>28.21875</v>
      </c>
      <c r="D2712">
        <v>0.95178839495791767</v>
      </c>
      <c r="E2712" s="6">
        <v>79.708442391689104</v>
      </c>
      <c r="F2712" s="9">
        <v>80.227358935943101</v>
      </c>
      <c r="G2712" s="9">
        <v>213.050087364181</v>
      </c>
      <c r="H2712" s="9">
        <f t="shared" si="67"/>
        <v>75.865570448581423</v>
      </c>
    </row>
    <row r="2713" spans="1:8" x14ac:dyDescent="0.25">
      <c r="A2713" s="14"/>
      <c r="B2713" s="5">
        <f>DATE(YEAR(siječanj!B2713),MONTH(siječanj!B2713)+2,DAY(siječanj!B2713))</f>
        <v>45380</v>
      </c>
      <c r="C2713" s="8">
        <v>28.2291666666667</v>
      </c>
      <c r="D2713">
        <v>0.95178839495791767</v>
      </c>
      <c r="E2713" s="6">
        <v>84.572949441303606</v>
      </c>
      <c r="F2713" s="9">
        <v>82.356853030374879</v>
      </c>
      <c r="G2713" s="9">
        <v>213.82761360368994</v>
      </c>
      <c r="H2713" s="9">
        <f t="shared" si="67"/>
        <v>80.495551805595483</v>
      </c>
    </row>
    <row r="2714" spans="1:8" x14ac:dyDescent="0.25">
      <c r="A2714" s="14"/>
      <c r="B2714" s="5">
        <f>DATE(YEAR(siječanj!B2714),MONTH(siječanj!B2714)+2,DAY(siječanj!B2714))</f>
        <v>45380</v>
      </c>
      <c r="C2714" s="8">
        <v>28.2395833333333</v>
      </c>
      <c r="D2714">
        <v>0.95178839495791767</v>
      </c>
      <c r="E2714" s="6">
        <v>90.12368976125245</v>
      </c>
      <c r="F2714" s="9">
        <v>85.262962201918867</v>
      </c>
      <c r="G2714" s="9">
        <v>213.80778194671973</v>
      </c>
      <c r="H2714" s="9">
        <f t="shared" si="67"/>
        <v>85.778682025547795</v>
      </c>
    </row>
    <row r="2715" spans="1:8" x14ac:dyDescent="0.25">
      <c r="A2715" s="14"/>
      <c r="B2715" s="5">
        <f>DATE(YEAR(siječanj!B2715),MONTH(siječanj!B2715)+2,DAY(siječanj!B2715))</f>
        <v>45380</v>
      </c>
      <c r="C2715" s="8">
        <v>28.25</v>
      </c>
      <c r="D2715">
        <v>0.95178839495791767</v>
      </c>
      <c r="E2715" s="6">
        <v>95.144755837395792</v>
      </c>
      <c r="F2715" s="9">
        <v>89.453935042233383</v>
      </c>
      <c r="G2715" s="9">
        <v>213.49599893892969</v>
      </c>
      <c r="H2715" s="9">
        <f t="shared" si="67"/>
        <v>90.557674447137913</v>
      </c>
    </row>
    <row r="2716" spans="1:8" x14ac:dyDescent="0.25">
      <c r="A2716" s="14"/>
      <c r="B2716" s="5">
        <f>DATE(YEAR(siječanj!B2716),MONTH(siječanj!B2716)+2,DAY(siječanj!B2716))</f>
        <v>45380</v>
      </c>
      <c r="C2716" s="8">
        <v>28.2604166666667</v>
      </c>
      <c r="D2716">
        <v>0.95178839495791767</v>
      </c>
      <c r="E2716" s="6">
        <v>98.183371229069849</v>
      </c>
      <c r="F2716" s="9">
        <v>92.69209949803458</v>
      </c>
      <c r="G2716" s="9">
        <v>212.85475625039831</v>
      </c>
      <c r="H2716" s="9">
        <f t="shared" si="67"/>
        <v>93.44979331367378</v>
      </c>
    </row>
    <row r="2717" spans="1:8" x14ac:dyDescent="0.25">
      <c r="A2717" s="14"/>
      <c r="B2717" s="5">
        <f>DATE(YEAR(siječanj!B2717),MONTH(siječanj!B2717)+2,DAY(siječanj!B2717))</f>
        <v>45380</v>
      </c>
      <c r="C2717" s="8">
        <v>28.2708333333333</v>
      </c>
      <c r="D2717">
        <v>0.95178839495791767</v>
      </c>
      <c r="E2717" s="6">
        <v>100.34312724544461</v>
      </c>
      <c r="F2717" s="9">
        <v>97.246853128918247</v>
      </c>
      <c r="G2717" s="9">
        <v>206.41932962643054</v>
      </c>
      <c r="H2717" s="9">
        <f t="shared" si="67"/>
        <v>95.505424025999815</v>
      </c>
    </row>
    <row r="2718" spans="1:8" x14ac:dyDescent="0.25">
      <c r="A2718" s="14"/>
      <c r="B2718" s="5">
        <f>DATE(YEAR(siječanj!B2718),MONTH(siječanj!B2718)+2,DAY(siječanj!B2718))</f>
        <v>45380</v>
      </c>
      <c r="C2718" s="8">
        <v>28.28125</v>
      </c>
      <c r="D2718">
        <v>0.95178839495791767</v>
      </c>
      <c r="E2718" s="6">
        <v>101.29028959896584</v>
      </c>
      <c r="F2718" s="9">
        <v>104.08594549805623</v>
      </c>
      <c r="G2718" s="9">
        <v>175.08956364167977</v>
      </c>
      <c r="H2718" s="9">
        <f t="shared" si="67"/>
        <v>96.406922162222358</v>
      </c>
    </row>
    <row r="2719" spans="1:8" x14ac:dyDescent="0.25">
      <c r="A2719" s="14"/>
      <c r="B2719" s="5">
        <f>DATE(YEAR(siječanj!B2719),MONTH(siječanj!B2719)+2,DAY(siječanj!B2719))</f>
        <v>45380</v>
      </c>
      <c r="C2719" s="8">
        <v>28.2916666666667</v>
      </c>
      <c r="D2719">
        <v>0.95178839495791767</v>
      </c>
      <c r="E2719" s="6">
        <v>99.24014884602785</v>
      </c>
      <c r="F2719" s="9">
        <v>112.42063080970458</v>
      </c>
      <c r="G2719" s="9">
        <v>102.68541499122914</v>
      </c>
      <c r="H2719" s="9">
        <f t="shared" si="67"/>
        <v>94.45562198554569</v>
      </c>
    </row>
    <row r="2720" spans="1:8" x14ac:dyDescent="0.25">
      <c r="A2720" s="14"/>
      <c r="B2720" s="5">
        <f>DATE(YEAR(siječanj!B2720),MONTH(siječanj!B2720)+2,DAY(siječanj!B2720))</f>
        <v>45380</v>
      </c>
      <c r="C2720" s="8">
        <v>28.3020833333333</v>
      </c>
      <c r="D2720">
        <v>0.95178839495791767</v>
      </c>
      <c r="E2720" s="6">
        <v>96.607030408463586</v>
      </c>
      <c r="F2720" s="9">
        <v>115.86041330790215</v>
      </c>
      <c r="G2720" s="9">
        <v>41.79498531506654</v>
      </c>
      <c r="H2720" s="9">
        <f t="shared" si="67"/>
        <v>91.949450414122296</v>
      </c>
    </row>
    <row r="2721" spans="1:8" x14ac:dyDescent="0.25">
      <c r="A2721" s="14"/>
      <c r="B2721" s="5">
        <f>DATE(YEAR(siječanj!B2721),MONTH(siječanj!B2721)+2,DAY(siječanj!B2721))</f>
        <v>45380</v>
      </c>
      <c r="C2721" s="8">
        <v>28.3125</v>
      </c>
      <c r="D2721">
        <v>0.95178839495791767</v>
      </c>
      <c r="E2721" s="6">
        <v>96.406753770823386</v>
      </c>
      <c r="F2721" s="9">
        <v>119.83931332831072</v>
      </c>
      <c r="G2721" s="9">
        <v>11.847244394880516</v>
      </c>
      <c r="H2721" s="9">
        <f t="shared" si="67"/>
        <v>91.758829434635174</v>
      </c>
    </row>
    <row r="2722" spans="1:8" x14ac:dyDescent="0.25">
      <c r="A2722" s="14"/>
      <c r="B2722" s="5">
        <f>DATE(YEAR(siječanj!B2722),MONTH(siječanj!B2722)+2,DAY(siječanj!B2722))</f>
        <v>45380</v>
      </c>
      <c r="C2722" s="8">
        <v>28.3229166666667</v>
      </c>
      <c r="D2722">
        <v>0.95178839495791767</v>
      </c>
      <c r="E2722" s="6">
        <v>95.491089263381909</v>
      </c>
      <c r="F2722" s="9">
        <v>125.75981390497044</v>
      </c>
      <c r="G2722" s="9">
        <v>4.6863047600504331</v>
      </c>
      <c r="H2722" s="9">
        <f t="shared" si="67"/>
        <v>90.887310582777516</v>
      </c>
    </row>
    <row r="2723" spans="1:8" x14ac:dyDescent="0.25">
      <c r="A2723" s="14"/>
      <c r="B2723" s="5">
        <f>DATE(YEAR(siječanj!B2723),MONTH(siječanj!B2723)+2,DAY(siječanj!B2723))</f>
        <v>45380</v>
      </c>
      <c r="C2723" s="8">
        <v>28.3333333333333</v>
      </c>
      <c r="D2723">
        <v>0.95178839495791767</v>
      </c>
      <c r="E2723" s="6">
        <v>96.902095214594127</v>
      </c>
      <c r="F2723" s="9">
        <v>133.85277010897889</v>
      </c>
      <c r="G2723" s="9">
        <v>2.4180394075976679</v>
      </c>
      <c r="H2723" s="9">
        <f t="shared" si="67"/>
        <v>92.230289672357856</v>
      </c>
    </row>
    <row r="2724" spans="1:8" x14ac:dyDescent="0.25">
      <c r="A2724" s="14"/>
      <c r="B2724" s="5">
        <f>DATE(YEAR(siječanj!B2724),MONTH(siječanj!B2724)+2,DAY(siječanj!B2724))</f>
        <v>45380</v>
      </c>
      <c r="C2724" s="8">
        <v>28.34375</v>
      </c>
      <c r="D2724">
        <v>0.95178839495791767</v>
      </c>
      <c r="E2724" s="6">
        <v>97.750764350312934</v>
      </c>
      <c r="F2724" s="9">
        <v>137.4213226779417</v>
      </c>
      <c r="G2724" s="9">
        <v>1.787272920449301</v>
      </c>
      <c r="H2724" s="9">
        <f t="shared" si="67"/>
        <v>93.03804310689398</v>
      </c>
    </row>
    <row r="2725" spans="1:8" x14ac:dyDescent="0.25">
      <c r="A2725" s="14"/>
      <c r="B2725" s="5">
        <f>DATE(YEAR(siječanj!B2725),MONTH(siječanj!B2725)+2,DAY(siječanj!B2725))</f>
        <v>45380</v>
      </c>
      <c r="C2725" s="8">
        <v>28.3541666666667</v>
      </c>
      <c r="D2725">
        <v>0.95178839495791767</v>
      </c>
      <c r="E2725" s="6">
        <v>97.164071762520024</v>
      </c>
      <c r="F2725" s="9">
        <v>140.00073122886903</v>
      </c>
      <c r="G2725" s="9">
        <v>1.5660710979339727</v>
      </c>
      <c r="H2725" s="9">
        <f t="shared" si="67"/>
        <v>92.479635910424861</v>
      </c>
    </row>
    <row r="2726" spans="1:8" x14ac:dyDescent="0.25">
      <c r="A2726" s="14"/>
      <c r="B2726" s="5">
        <f>DATE(YEAR(siječanj!B2726),MONTH(siječanj!B2726)+2,DAY(siječanj!B2726))</f>
        <v>45380</v>
      </c>
      <c r="C2726" s="8">
        <v>28.3645833333333</v>
      </c>
      <c r="D2726">
        <v>0.95178839495791767</v>
      </c>
      <c r="E2726" s="6">
        <v>97.415222865833641</v>
      </c>
      <c r="F2726" s="9">
        <v>143.02817614655578</v>
      </c>
      <c r="G2726" s="9">
        <v>1.4988393000967268</v>
      </c>
      <c r="H2726" s="9">
        <f t="shared" si="67"/>
        <v>92.718678615939638</v>
      </c>
    </row>
    <row r="2727" spans="1:8" x14ac:dyDescent="0.25">
      <c r="A2727" s="14"/>
      <c r="B2727" s="5">
        <f>DATE(YEAR(siječanj!B2727),MONTH(siječanj!B2727)+2,DAY(siječanj!B2727))</f>
        <v>45380</v>
      </c>
      <c r="C2727" s="8">
        <v>28.375</v>
      </c>
      <c r="D2727">
        <v>0.95178839495791767</v>
      </c>
      <c r="E2727" s="6">
        <v>97.73241647313462</v>
      </c>
      <c r="F2727" s="9">
        <v>146.40330294305781</v>
      </c>
      <c r="G2727" s="9">
        <v>1.4053228304532972</v>
      </c>
      <c r="H2727" s="9">
        <f t="shared" si="67"/>
        <v>93.020579810323554</v>
      </c>
    </row>
    <row r="2728" spans="1:8" x14ac:dyDescent="0.25">
      <c r="A2728" s="14"/>
      <c r="B2728" s="5">
        <f>DATE(YEAR(siječanj!B2728),MONTH(siječanj!B2728)+2,DAY(siječanj!B2728))</f>
        <v>45380</v>
      </c>
      <c r="C2728" s="8">
        <v>28.3854166666667</v>
      </c>
      <c r="D2728">
        <v>0.95178839495791767</v>
      </c>
      <c r="E2728" s="6">
        <v>98.798778934416632</v>
      </c>
      <c r="F2728" s="9">
        <v>148.00129097253708</v>
      </c>
      <c r="G2728" s="9">
        <v>1.3158833313950231</v>
      </c>
      <c r="H2728" s="9">
        <f t="shared" si="67"/>
        <v>94.035531225790535</v>
      </c>
    </row>
    <row r="2729" spans="1:8" x14ac:dyDescent="0.25">
      <c r="A2729" s="14"/>
      <c r="B2729" s="5">
        <f>DATE(YEAR(siječanj!B2729),MONTH(siječanj!B2729)+2,DAY(siječanj!B2729))</f>
        <v>45380</v>
      </c>
      <c r="C2729" s="8">
        <v>28.3958333333333</v>
      </c>
      <c r="D2729">
        <v>0.95178839495791767</v>
      </c>
      <c r="E2729" s="6">
        <v>98.227394309672349</v>
      </c>
      <c r="F2729" s="9">
        <v>148.90872870481047</v>
      </c>
      <c r="G2729" s="9">
        <v>1.3097520080902667</v>
      </c>
      <c r="H2729" s="9">
        <f t="shared" si="67"/>
        <v>93.491693970901537</v>
      </c>
    </row>
    <row r="2730" spans="1:8" x14ac:dyDescent="0.25">
      <c r="A2730" s="14"/>
      <c r="B2730" s="5">
        <f>DATE(YEAR(siječanj!B2730),MONTH(siječanj!B2730)+2,DAY(siječanj!B2730))</f>
        <v>45380</v>
      </c>
      <c r="C2730" s="8">
        <v>28.40625</v>
      </c>
      <c r="D2730">
        <v>0.95178839495791767</v>
      </c>
      <c r="E2730" s="6">
        <v>98.05701328136152</v>
      </c>
      <c r="F2730" s="9">
        <v>149.62768781569105</v>
      </c>
      <c r="G2730" s="9">
        <v>1.2794718618208194</v>
      </c>
      <c r="H2730" s="9">
        <f t="shared" si="67"/>
        <v>93.329527285434295</v>
      </c>
    </row>
    <row r="2731" spans="1:8" x14ac:dyDescent="0.25">
      <c r="A2731" s="14"/>
      <c r="B2731" s="5">
        <f>DATE(YEAR(siječanj!B2731),MONTH(siječanj!B2731)+2,DAY(siječanj!B2731))</f>
        <v>45380</v>
      </c>
      <c r="C2731" s="8">
        <v>28.4166666666667</v>
      </c>
      <c r="D2731">
        <v>0.95178839495791767</v>
      </c>
      <c r="E2731" s="6">
        <v>98.839145249594381</v>
      </c>
      <c r="F2731" s="9">
        <v>149.68749989444134</v>
      </c>
      <c r="G2731" s="9">
        <v>1.2907781898663944</v>
      </c>
      <c r="H2731" s="9">
        <f t="shared" si="67"/>
        <v>94.073951416123933</v>
      </c>
    </row>
    <row r="2732" spans="1:8" x14ac:dyDescent="0.25">
      <c r="A2732" s="14"/>
      <c r="B2732" s="5">
        <f>DATE(YEAR(siječanj!B2732),MONTH(siječanj!B2732)+2,DAY(siječanj!B2732))</f>
        <v>45380</v>
      </c>
      <c r="C2732" s="8">
        <v>28.4270833333333</v>
      </c>
      <c r="D2732">
        <v>0.95178839495791767</v>
      </c>
      <c r="E2732" s="6">
        <v>98.881333542479027</v>
      </c>
      <c r="F2732" s="9">
        <v>149.48990990234026</v>
      </c>
      <c r="G2732" s="9">
        <v>1.2995260450325719</v>
      </c>
      <c r="H2732" s="9">
        <f t="shared" si="67"/>
        <v>94.114105743694623</v>
      </c>
    </row>
    <row r="2733" spans="1:8" x14ac:dyDescent="0.25">
      <c r="A2733" s="14"/>
      <c r="B2733" s="5">
        <f>DATE(YEAR(siječanj!B2733),MONTH(siječanj!B2733)+2,DAY(siječanj!B2733))</f>
        <v>45380</v>
      </c>
      <c r="C2733" s="8">
        <v>28.4375</v>
      </c>
      <c r="D2733">
        <v>0.95178839495791767</v>
      </c>
      <c r="E2733" s="6">
        <v>98.935468648624152</v>
      </c>
      <c r="F2733" s="9">
        <v>149.26375650120434</v>
      </c>
      <c r="G2733" s="9">
        <v>1.2876633068179508</v>
      </c>
      <c r="H2733" s="9">
        <f t="shared" si="67"/>
        <v>94.165630909483369</v>
      </c>
    </row>
    <row r="2734" spans="1:8" x14ac:dyDescent="0.25">
      <c r="A2734" s="14"/>
      <c r="B2734" s="5">
        <f>DATE(YEAR(siječanj!B2734),MONTH(siječanj!B2734)+2,DAY(siječanj!B2734))</f>
        <v>45380</v>
      </c>
      <c r="C2734" s="8">
        <v>28.4479166666667</v>
      </c>
      <c r="D2734">
        <v>0.95178839495791767</v>
      </c>
      <c r="E2734" s="6">
        <v>100.66839313039567</v>
      </c>
      <c r="F2734" s="9">
        <v>149.47869014159605</v>
      </c>
      <c r="G2734" s="9">
        <v>1.2482332344982472</v>
      </c>
      <c r="H2734" s="9">
        <f t="shared" si="67"/>
        <v>95.815008320571962</v>
      </c>
    </row>
    <row r="2735" spans="1:8" x14ac:dyDescent="0.25">
      <c r="A2735" s="14"/>
      <c r="B2735" s="5">
        <f>DATE(YEAR(siječanj!B2735),MONTH(siječanj!B2735)+2,DAY(siječanj!B2735))</f>
        <v>45380</v>
      </c>
      <c r="C2735" s="8">
        <v>28.4583333333333</v>
      </c>
      <c r="D2735">
        <v>0.95178839495791767</v>
      </c>
      <c r="E2735" s="6">
        <v>101.27985239622294</v>
      </c>
      <c r="F2735" s="9">
        <v>149.54918034982586</v>
      </c>
      <c r="G2735" s="9">
        <v>1.2073070218690929</v>
      </c>
      <c r="H2735" s="9">
        <f t="shared" si="67"/>
        <v>96.396988153775837</v>
      </c>
    </row>
    <row r="2736" spans="1:8" x14ac:dyDescent="0.25">
      <c r="A2736" s="14"/>
      <c r="B2736" s="5">
        <f>DATE(YEAR(siječanj!B2736),MONTH(siječanj!B2736)+2,DAY(siječanj!B2736))</f>
        <v>45380</v>
      </c>
      <c r="C2736" s="8">
        <v>28.46875</v>
      </c>
      <c r="D2736">
        <v>0.95178839495791767</v>
      </c>
      <c r="E2736" s="6">
        <v>102.24708310992749</v>
      </c>
      <c r="F2736" s="9">
        <v>149.57927567643677</v>
      </c>
      <c r="G2736" s="9">
        <v>1.1202712991592332</v>
      </c>
      <c r="H2736" s="9">
        <f t="shared" si="67"/>
        <v>97.3175871223267</v>
      </c>
    </row>
    <row r="2737" spans="1:8" x14ac:dyDescent="0.25">
      <c r="A2737" s="14"/>
      <c r="B2737" s="5">
        <f>DATE(YEAR(siječanj!B2737),MONTH(siječanj!B2737)+2,DAY(siječanj!B2737))</f>
        <v>45380</v>
      </c>
      <c r="C2737" s="8">
        <v>28.4791666666667</v>
      </c>
      <c r="D2737">
        <v>0.95178839495791767</v>
      </c>
      <c r="E2737" s="6">
        <v>102.77881089702187</v>
      </c>
      <c r="F2737" s="9">
        <v>149.38236508764044</v>
      </c>
      <c r="G2737" s="9">
        <v>1.0791117778632464</v>
      </c>
      <c r="H2737" s="9">
        <f t="shared" si="67"/>
        <v>97.823679459359781</v>
      </c>
    </row>
    <row r="2738" spans="1:8" x14ac:dyDescent="0.25">
      <c r="A2738" s="14"/>
      <c r="B2738" s="5">
        <f>DATE(YEAR(siječanj!B2738),MONTH(siječanj!B2738)+2,DAY(siječanj!B2738))</f>
        <v>45380</v>
      </c>
      <c r="C2738" s="8">
        <v>28.4895833333333</v>
      </c>
      <c r="D2738">
        <v>0.95178839495791767</v>
      </c>
      <c r="E2738" s="6">
        <v>102.62201242182736</v>
      </c>
      <c r="F2738" s="9">
        <v>149.18560113050242</v>
      </c>
      <c r="G2738" s="9">
        <v>1.0611826250429159</v>
      </c>
      <c r="H2738" s="9">
        <f t="shared" si="67"/>
        <v>97.674440490322553</v>
      </c>
    </row>
    <row r="2739" spans="1:8" x14ac:dyDescent="0.25">
      <c r="A2739" s="14"/>
      <c r="B2739" s="5">
        <f>DATE(YEAR(siječanj!B2739),MONTH(siječanj!B2739)+2,DAY(siječanj!B2739))</f>
        <v>45380</v>
      </c>
      <c r="C2739" s="8">
        <v>28.5</v>
      </c>
      <c r="D2739">
        <v>0.95178839495791767</v>
      </c>
      <c r="E2739" s="6">
        <v>101.06865177542493</v>
      </c>
      <c r="F2739" s="9">
        <v>149.1824607442671</v>
      </c>
      <c r="G2739" s="9">
        <v>1.091515779816401</v>
      </c>
      <c r="H2739" s="9">
        <f t="shared" si="67"/>
        <v>96.195969853892379</v>
      </c>
    </row>
    <row r="2740" spans="1:8" x14ac:dyDescent="0.25">
      <c r="A2740" s="14"/>
      <c r="B2740" s="5">
        <f>DATE(YEAR(siječanj!B2740),MONTH(siječanj!B2740)+2,DAY(siječanj!B2740))</f>
        <v>45380</v>
      </c>
      <c r="C2740" s="8">
        <v>28.5104166666667</v>
      </c>
      <c r="D2740">
        <v>0.95178839495791767</v>
      </c>
      <c r="E2740" s="6">
        <v>100.18471372348881</v>
      </c>
      <c r="F2740" s="9">
        <v>148.56359959058827</v>
      </c>
      <c r="G2740" s="9">
        <v>1.101398810715601</v>
      </c>
      <c r="H2740" s="9">
        <f t="shared" si="67"/>
        <v>95.35464787419788</v>
      </c>
    </row>
    <row r="2741" spans="1:8" x14ac:dyDescent="0.25">
      <c r="A2741" s="14"/>
      <c r="B2741" s="5">
        <f>DATE(YEAR(siječanj!B2741),MONTH(siječanj!B2741)+2,DAY(siječanj!B2741))</f>
        <v>45380</v>
      </c>
      <c r="C2741" s="8">
        <v>28.5208333333333</v>
      </c>
      <c r="D2741">
        <v>0.95178839495791767</v>
      </c>
      <c r="E2741" s="6">
        <v>100.20590443770575</v>
      </c>
      <c r="F2741" s="9">
        <v>148.1580348397693</v>
      </c>
      <c r="G2741" s="9">
        <v>1.0818318019940949</v>
      </c>
      <c r="H2741" s="9">
        <f t="shared" si="67"/>
        <v>95.374816950070439</v>
      </c>
    </row>
    <row r="2742" spans="1:8" x14ac:dyDescent="0.25">
      <c r="A2742" s="14"/>
      <c r="B2742" s="5">
        <f>DATE(YEAR(siječanj!B2742),MONTH(siječanj!B2742)+2,DAY(siječanj!B2742))</f>
        <v>45380</v>
      </c>
      <c r="C2742" s="8">
        <v>28.53125</v>
      </c>
      <c r="D2742">
        <v>0.95178839495791767</v>
      </c>
      <c r="E2742" s="6">
        <v>99.368410558435897</v>
      </c>
      <c r="F2742" s="9">
        <v>147.98236762445993</v>
      </c>
      <c r="G2742" s="9">
        <v>1.124487823847615</v>
      </c>
      <c r="H2742" s="9">
        <f t="shared" si="67"/>
        <v>94.577699994933099</v>
      </c>
    </row>
    <row r="2743" spans="1:8" x14ac:dyDescent="0.25">
      <c r="A2743" s="14"/>
      <c r="B2743" s="5">
        <f>DATE(YEAR(siječanj!B2743),MONTH(siječanj!B2743)+2,DAY(siječanj!B2743))</f>
        <v>45380</v>
      </c>
      <c r="C2743" s="8">
        <v>28.5416666666667</v>
      </c>
      <c r="D2743">
        <v>0.95178839495791767</v>
      </c>
      <c r="E2743" s="6">
        <v>97.251322717662532</v>
      </c>
      <c r="F2743" s="9">
        <v>147.48180835515385</v>
      </c>
      <c r="G2743" s="9">
        <v>1.1146527529758452</v>
      </c>
      <c r="H2743" s="9">
        <f t="shared" si="67"/>
        <v>92.562680356978504</v>
      </c>
    </row>
    <row r="2744" spans="1:8" x14ac:dyDescent="0.25">
      <c r="A2744" s="14"/>
      <c r="B2744" s="5">
        <f>DATE(YEAR(siječanj!B2744),MONTH(siječanj!B2744)+2,DAY(siječanj!B2744))</f>
        <v>45380</v>
      </c>
      <c r="C2744" s="8">
        <v>28.5520833333333</v>
      </c>
      <c r="D2744">
        <v>0.95178839495791767</v>
      </c>
      <c r="E2744" s="6">
        <v>96.1446599620283</v>
      </c>
      <c r="F2744" s="9">
        <v>147.08211135932405</v>
      </c>
      <c r="G2744" s="9">
        <v>1.0995124997170804</v>
      </c>
      <c r="H2744" s="9">
        <f t="shared" si="67"/>
        <v>91.509371589033691</v>
      </c>
    </row>
    <row r="2745" spans="1:8" x14ac:dyDescent="0.25">
      <c r="A2745" s="14"/>
      <c r="B2745" s="5">
        <f>DATE(YEAR(siječanj!B2745),MONTH(siječanj!B2745)+2,DAY(siječanj!B2745))</f>
        <v>45380</v>
      </c>
      <c r="C2745" s="8">
        <v>28.5625</v>
      </c>
      <c r="D2745">
        <v>0.95178839495791767</v>
      </c>
      <c r="E2745" s="6">
        <v>96.134971652231457</v>
      </c>
      <c r="F2745" s="9">
        <v>146.50800342213444</v>
      </c>
      <c r="G2745" s="9">
        <v>1.0799231335992669</v>
      </c>
      <c r="H2745" s="9">
        <f t="shared" si="67"/>
        <v>91.500150368202299</v>
      </c>
    </row>
    <row r="2746" spans="1:8" x14ac:dyDescent="0.25">
      <c r="A2746" s="14"/>
      <c r="B2746" s="5">
        <f>DATE(YEAR(siječanj!B2746),MONTH(siječanj!B2746)+2,DAY(siječanj!B2746))</f>
        <v>45380</v>
      </c>
      <c r="C2746" s="8">
        <v>28.5729166666667</v>
      </c>
      <c r="D2746">
        <v>0.95178839495791767</v>
      </c>
      <c r="E2746" s="6">
        <v>96.473140174334674</v>
      </c>
      <c r="F2746" s="9">
        <v>145.98984536744331</v>
      </c>
      <c r="G2746" s="9">
        <v>1.0584615191671289</v>
      </c>
      <c r="H2746" s="9">
        <f t="shared" si="67"/>
        <v>91.822015243080202</v>
      </c>
    </row>
    <row r="2747" spans="1:8" x14ac:dyDescent="0.25">
      <c r="A2747" s="14"/>
      <c r="B2747" s="5">
        <f>DATE(YEAR(siječanj!B2747),MONTH(siječanj!B2747)+2,DAY(siječanj!B2747))</f>
        <v>45380</v>
      </c>
      <c r="C2747" s="8">
        <v>28.5833333333333</v>
      </c>
      <c r="D2747">
        <v>0.95178839495791767</v>
      </c>
      <c r="E2747" s="6">
        <v>98.987203355800077</v>
      </c>
      <c r="F2747" s="9">
        <v>144.73331050700887</v>
      </c>
      <c r="G2747" s="9">
        <v>1.0566253316859153</v>
      </c>
      <c r="H2747" s="9">
        <f t="shared" si="67"/>
        <v>94.214871403389964</v>
      </c>
    </row>
    <row r="2748" spans="1:8" x14ac:dyDescent="0.25">
      <c r="A2748" s="14"/>
      <c r="B2748" s="5">
        <f>DATE(YEAR(siječanj!B2748),MONTH(siječanj!B2748)+2,DAY(siječanj!B2748))</f>
        <v>45380</v>
      </c>
      <c r="C2748" s="8">
        <v>28.59375</v>
      </c>
      <c r="D2748">
        <v>0.95178839495791767</v>
      </c>
      <c r="E2748" s="6">
        <v>100.54375073876507</v>
      </c>
      <c r="F2748" s="9">
        <v>144.19432856682008</v>
      </c>
      <c r="G2748" s="9">
        <v>1.0283349896851048</v>
      </c>
      <c r="H2748" s="9">
        <f t="shared" si="67"/>
        <v>95.696375138698158</v>
      </c>
    </row>
    <row r="2749" spans="1:8" x14ac:dyDescent="0.25">
      <c r="A2749" s="14"/>
      <c r="B2749" s="5">
        <f>DATE(YEAR(siječanj!B2749),MONTH(siječanj!B2749)+2,DAY(siječanj!B2749))</f>
        <v>45380</v>
      </c>
      <c r="C2749" s="8">
        <v>28.6041666666667</v>
      </c>
      <c r="D2749">
        <v>0.95178839495791767</v>
      </c>
      <c r="E2749" s="6">
        <v>100.48388068926991</v>
      </c>
      <c r="F2749" s="9">
        <v>143.51800392958054</v>
      </c>
      <c r="G2749" s="9">
        <v>1.0027747677676702</v>
      </c>
      <c r="H2749" s="9">
        <f t="shared" si="67"/>
        <v>95.6393915203831</v>
      </c>
    </row>
    <row r="2750" spans="1:8" x14ac:dyDescent="0.25">
      <c r="A2750" s="14"/>
      <c r="B2750" s="5">
        <f>DATE(YEAR(siječanj!B2750),MONTH(siječanj!B2750)+2,DAY(siječanj!B2750))</f>
        <v>45380</v>
      </c>
      <c r="C2750" s="8">
        <v>28.6145833333333</v>
      </c>
      <c r="D2750">
        <v>0.95178839495791767</v>
      </c>
      <c r="E2750" s="6">
        <v>102.48931450409941</v>
      </c>
      <c r="F2750" s="9">
        <v>142.22311737475519</v>
      </c>
      <c r="G2750" s="9">
        <v>1.0276541718433447</v>
      </c>
      <c r="H2750" s="9">
        <f t="shared" si="67"/>
        <v>97.548140152194009</v>
      </c>
    </row>
    <row r="2751" spans="1:8" x14ac:dyDescent="0.25">
      <c r="A2751" s="14"/>
      <c r="B2751" s="5">
        <f>DATE(YEAR(siječanj!B2751),MONTH(siječanj!B2751)+2,DAY(siječanj!B2751))</f>
        <v>45380</v>
      </c>
      <c r="C2751" s="8">
        <v>28.625</v>
      </c>
      <c r="D2751">
        <v>0.95178839495791767</v>
      </c>
      <c r="E2751" s="6">
        <v>103.14050746764208</v>
      </c>
      <c r="F2751" s="9">
        <v>139.60215631861459</v>
      </c>
      <c r="G2751" s="9">
        <v>1.0011015725302399</v>
      </c>
      <c r="H2751" s="9">
        <f t="shared" si="67"/>
        <v>98.167938057772176</v>
      </c>
    </row>
    <row r="2752" spans="1:8" x14ac:dyDescent="0.25">
      <c r="A2752" s="14"/>
      <c r="B2752" s="5">
        <f>DATE(YEAR(siječanj!B2752),MONTH(siječanj!B2752)+2,DAY(siječanj!B2752))</f>
        <v>45380</v>
      </c>
      <c r="C2752" s="8">
        <v>28.6354166666667</v>
      </c>
      <c r="D2752">
        <v>0.95178839495791767</v>
      </c>
      <c r="E2752" s="6">
        <v>103.99008512875071</v>
      </c>
      <c r="F2752" s="9">
        <v>137.7852248253707</v>
      </c>
      <c r="G2752" s="9">
        <v>1.0034393584346688</v>
      </c>
      <c r="H2752" s="9">
        <f t="shared" si="67"/>
        <v>98.976556216230861</v>
      </c>
    </row>
    <row r="2753" spans="1:8" x14ac:dyDescent="0.25">
      <c r="A2753" s="14"/>
      <c r="B2753" s="5">
        <f>DATE(YEAR(siječanj!B2753),MONTH(siječanj!B2753)+2,DAY(siječanj!B2753))</f>
        <v>45380</v>
      </c>
      <c r="C2753" s="8">
        <v>28.6458333333333</v>
      </c>
      <c r="D2753">
        <v>0.95178839495791767</v>
      </c>
      <c r="E2753" s="6">
        <v>105.73633399264925</v>
      </c>
      <c r="F2753" s="9">
        <v>136.18796647006349</v>
      </c>
      <c r="G2753" s="9">
        <v>0.98648888057389506</v>
      </c>
      <c r="H2753" s="9">
        <f t="shared" si="67"/>
        <v>100.63861561959794</v>
      </c>
    </row>
    <row r="2754" spans="1:8" x14ac:dyDescent="0.25">
      <c r="A2754" s="14"/>
      <c r="B2754" s="5">
        <f>DATE(YEAR(siječanj!B2754),MONTH(siječanj!B2754)+2,DAY(siječanj!B2754))</f>
        <v>45380</v>
      </c>
      <c r="C2754" s="8">
        <v>28.65625</v>
      </c>
      <c r="D2754">
        <v>0.95178839495791767</v>
      </c>
      <c r="E2754" s="6">
        <v>105.54788986355672</v>
      </c>
      <c r="F2754" s="9">
        <v>134.79720759772653</v>
      </c>
      <c r="G2754" s="9">
        <v>0.99057342437430684</v>
      </c>
      <c r="H2754" s="9">
        <f t="shared" si="67"/>
        <v>100.45925668442972</v>
      </c>
    </row>
    <row r="2755" spans="1:8" x14ac:dyDescent="0.25">
      <c r="A2755" s="14"/>
      <c r="B2755" s="5">
        <f>DATE(YEAR(siječanj!B2755),MONTH(siječanj!B2755)+2,DAY(siječanj!B2755))</f>
        <v>45380</v>
      </c>
      <c r="C2755" s="8">
        <v>28.6666666666667</v>
      </c>
      <c r="D2755">
        <v>0.95178839495791767</v>
      </c>
      <c r="E2755" s="6">
        <v>105.65283045839337</v>
      </c>
      <c r="F2755" s="9">
        <v>132.12600573731928</v>
      </c>
      <c r="G2755" s="9">
        <v>1.0028111888488633</v>
      </c>
      <c r="H2755" s="9">
        <f t="shared" si="67"/>
        <v>100.55913792475522</v>
      </c>
    </row>
    <row r="2756" spans="1:8" x14ac:dyDescent="0.25">
      <c r="A2756" s="14"/>
      <c r="B2756" s="5">
        <f>DATE(YEAR(siječanj!B2756),MONTH(siječanj!B2756)+2,DAY(siječanj!B2756))</f>
        <v>45380</v>
      </c>
      <c r="C2756" s="8">
        <v>28.6770833333333</v>
      </c>
      <c r="D2756">
        <v>0.95178839495791767</v>
      </c>
      <c r="E2756" s="6">
        <v>106.32673754206694</v>
      </c>
      <c r="F2756" s="9">
        <v>130.68546666131525</v>
      </c>
      <c r="G2756" s="9">
        <v>1.0225296508679158</v>
      </c>
      <c r="H2756" s="9">
        <f t="shared" ref="H2756:H2819" si="68">D2756*E2756</f>
        <v>101.20055486627565</v>
      </c>
    </row>
    <row r="2757" spans="1:8" x14ac:dyDescent="0.25">
      <c r="A2757" s="14"/>
      <c r="B2757" s="5">
        <f>DATE(YEAR(siječanj!B2757),MONTH(siječanj!B2757)+2,DAY(siječanj!B2757))</f>
        <v>45380</v>
      </c>
      <c r="C2757" s="8">
        <v>28.6875</v>
      </c>
      <c r="D2757">
        <v>0.95178839495791767</v>
      </c>
      <c r="E2757" s="6">
        <v>108.86867432190738</v>
      </c>
      <c r="F2757" s="9">
        <v>129.87079191875486</v>
      </c>
      <c r="G2757" s="9">
        <v>1.0725228504317244</v>
      </c>
      <c r="H2757" s="9">
        <f t="shared" si="68"/>
        <v>103.6199407940445</v>
      </c>
    </row>
    <row r="2758" spans="1:8" x14ac:dyDescent="0.25">
      <c r="A2758" s="14"/>
      <c r="B2758" s="5">
        <f>DATE(YEAR(siječanj!B2758),MONTH(siječanj!B2758)+2,DAY(siječanj!B2758))</f>
        <v>45380</v>
      </c>
      <c r="C2758" s="8">
        <v>28.6979166666667</v>
      </c>
      <c r="D2758">
        <v>0.95178839495791767</v>
      </c>
      <c r="E2758" s="6">
        <v>109.93481704223285</v>
      </c>
      <c r="F2758" s="9">
        <v>129.16104302803043</v>
      </c>
      <c r="G2758" s="9">
        <v>1.2153466533205948</v>
      </c>
      <c r="H2758" s="9">
        <f t="shared" si="68"/>
        <v>104.63468306261915</v>
      </c>
    </row>
    <row r="2759" spans="1:8" x14ac:dyDescent="0.25">
      <c r="A2759" s="14"/>
      <c r="B2759" s="5">
        <f>DATE(YEAR(siječanj!B2759),MONTH(siječanj!B2759)+2,DAY(siječanj!B2759))</f>
        <v>45380</v>
      </c>
      <c r="C2759" s="8">
        <v>28.7083333333333</v>
      </c>
      <c r="D2759">
        <v>0.95178839495791767</v>
      </c>
      <c r="E2759" s="6">
        <v>111.49944754208796</v>
      </c>
      <c r="F2759" s="9">
        <v>128.53513469513462</v>
      </c>
      <c r="G2759" s="9">
        <v>1.5807746624692589</v>
      </c>
      <c r="H2759" s="9">
        <f t="shared" si="68"/>
        <v>106.12388021477844</v>
      </c>
    </row>
    <row r="2760" spans="1:8" x14ac:dyDescent="0.25">
      <c r="A2760" s="14"/>
      <c r="B2760" s="5">
        <f>DATE(YEAR(siječanj!B2760),MONTH(siječanj!B2760)+2,DAY(siječanj!B2760))</f>
        <v>45380</v>
      </c>
      <c r="C2760" s="8">
        <v>28.71875</v>
      </c>
      <c r="D2760">
        <v>0.95178839495791767</v>
      </c>
      <c r="E2760" s="6">
        <v>114.63180954982609</v>
      </c>
      <c r="F2760" s="9">
        <v>128.51678393721264</v>
      </c>
      <c r="G2760" s="9">
        <v>2.5771819122779203</v>
      </c>
      <c r="H2760" s="9">
        <f t="shared" si="68"/>
        <v>109.10522602255067</v>
      </c>
    </row>
    <row r="2761" spans="1:8" x14ac:dyDescent="0.25">
      <c r="A2761" s="14"/>
      <c r="B2761" s="5">
        <f>DATE(YEAR(siječanj!B2761),MONTH(siječanj!B2761)+2,DAY(siječanj!B2761))</f>
        <v>45380</v>
      </c>
      <c r="C2761" s="8">
        <v>28.7291666666667</v>
      </c>
      <c r="D2761">
        <v>0.95178839495791767</v>
      </c>
      <c r="E2761" s="6">
        <v>118.76006516339352</v>
      </c>
      <c r="F2761" s="9">
        <v>128.95289605426251</v>
      </c>
      <c r="G2761" s="9">
        <v>6.3569786891946078</v>
      </c>
      <c r="H2761" s="9">
        <f t="shared" si="68"/>
        <v>113.03445180696403</v>
      </c>
    </row>
    <row r="2762" spans="1:8" x14ac:dyDescent="0.25">
      <c r="A2762" s="14"/>
      <c r="B2762" s="5">
        <f>DATE(YEAR(siječanj!B2762),MONTH(siječanj!B2762)+2,DAY(siječanj!B2762))</f>
        <v>45380</v>
      </c>
      <c r="C2762" s="8">
        <v>28.7395833333333</v>
      </c>
      <c r="D2762">
        <v>0.95178839495791767</v>
      </c>
      <c r="E2762" s="6">
        <v>123.24268312363712</v>
      </c>
      <c r="F2762" s="9">
        <v>130.55487021510203</v>
      </c>
      <c r="G2762" s="9">
        <v>21.777063994882251</v>
      </c>
      <c r="H2762" s="9">
        <f t="shared" si="68"/>
        <v>117.30095556055382</v>
      </c>
    </row>
    <row r="2763" spans="1:8" x14ac:dyDescent="0.25">
      <c r="A2763" s="14"/>
      <c r="B2763" s="5">
        <f>DATE(YEAR(siječanj!B2763),MONTH(siječanj!B2763)+2,DAY(siječanj!B2763))</f>
        <v>45380</v>
      </c>
      <c r="C2763" s="8">
        <v>28.75</v>
      </c>
      <c r="D2763">
        <v>0.95178839495791767</v>
      </c>
      <c r="E2763" s="6">
        <v>128.01537885422181</v>
      </c>
      <c r="F2763" s="9">
        <v>132.27645887745376</v>
      </c>
      <c r="G2763" s="9">
        <v>60.747513247487468</v>
      </c>
      <c r="H2763" s="9">
        <f t="shared" si="68"/>
        <v>121.84355196958953</v>
      </c>
    </row>
    <row r="2764" spans="1:8" x14ac:dyDescent="0.25">
      <c r="A2764" s="14"/>
      <c r="B2764" s="5">
        <f>DATE(YEAR(siječanj!B2764),MONTH(siječanj!B2764)+2,DAY(siječanj!B2764))</f>
        <v>45380</v>
      </c>
      <c r="C2764" s="8">
        <v>28.7604166666667</v>
      </c>
      <c r="D2764">
        <v>0.95178839495791767</v>
      </c>
      <c r="E2764" s="6">
        <v>132.32937666996327</v>
      </c>
      <c r="F2764" s="9">
        <v>134.14087573416171</v>
      </c>
      <c r="G2764" s="9">
        <v>119.55900760536697</v>
      </c>
      <c r="H2764" s="9">
        <f t="shared" si="68"/>
        <v>125.94956502648606</v>
      </c>
    </row>
    <row r="2765" spans="1:8" x14ac:dyDescent="0.25">
      <c r="A2765" s="14"/>
      <c r="B2765" s="5">
        <f>DATE(YEAR(siječanj!B2765),MONTH(siječanj!B2765)+2,DAY(siječanj!B2765))</f>
        <v>45380</v>
      </c>
      <c r="C2765" s="8">
        <v>28.7708333333333</v>
      </c>
      <c r="D2765">
        <v>0.95178839495791767</v>
      </c>
      <c r="E2765" s="6">
        <v>137.22402961681277</v>
      </c>
      <c r="F2765" s="9">
        <v>135.35165554442784</v>
      </c>
      <c r="G2765" s="9">
        <v>172.97531337393542</v>
      </c>
      <c r="H2765" s="9">
        <f t="shared" si="68"/>
        <v>130.60823889864398</v>
      </c>
    </row>
    <row r="2766" spans="1:8" x14ac:dyDescent="0.25">
      <c r="A2766" s="14"/>
      <c r="B2766" s="5">
        <f>DATE(YEAR(siječanj!B2766),MONTH(siječanj!B2766)+2,DAY(siječanj!B2766))</f>
        <v>45380</v>
      </c>
      <c r="C2766" s="8">
        <v>28.78125</v>
      </c>
      <c r="D2766">
        <v>0.95178839495791767</v>
      </c>
      <c r="E2766" s="6">
        <v>142.86183169789669</v>
      </c>
      <c r="F2766" s="9">
        <v>135.82882124077693</v>
      </c>
      <c r="G2766" s="9">
        <v>209.16367240419231</v>
      </c>
      <c r="H2766" s="9">
        <f t="shared" si="68"/>
        <v>135.97423349248925</v>
      </c>
    </row>
    <row r="2767" spans="1:8" x14ac:dyDescent="0.25">
      <c r="A2767" s="14"/>
      <c r="B2767" s="5">
        <f>DATE(YEAR(siječanj!B2767),MONTH(siječanj!B2767)+2,DAY(siječanj!B2767))</f>
        <v>45380</v>
      </c>
      <c r="C2767" s="8">
        <v>28.7916666666667</v>
      </c>
      <c r="D2767">
        <v>0.95178839495791767</v>
      </c>
      <c r="E2767" s="6">
        <v>148.43050800390353</v>
      </c>
      <c r="F2767" s="9">
        <v>134.83459259827237</v>
      </c>
      <c r="G2767" s="9">
        <v>219.83363962310509</v>
      </c>
      <c r="H2767" s="9">
        <f t="shared" si="68"/>
        <v>141.27443497582368</v>
      </c>
    </row>
    <row r="2768" spans="1:8" x14ac:dyDescent="0.25">
      <c r="A2768" s="14"/>
      <c r="B2768" s="5">
        <f>DATE(YEAR(siječanj!B2768),MONTH(siječanj!B2768)+2,DAY(siječanj!B2768))</f>
        <v>45380</v>
      </c>
      <c r="C2768" s="8">
        <v>28.8020833333333</v>
      </c>
      <c r="D2768">
        <v>0.95178839495791767</v>
      </c>
      <c r="E2768" s="6">
        <v>154.77728703701635</v>
      </c>
      <c r="F2768" s="9">
        <v>133.66215850962092</v>
      </c>
      <c r="G2768" s="9">
        <v>220.78803196055702</v>
      </c>
      <c r="H2768" s="9">
        <f t="shared" si="68"/>
        <v>147.31522560490271</v>
      </c>
    </row>
    <row r="2769" spans="1:8" x14ac:dyDescent="0.25">
      <c r="A2769" s="14"/>
      <c r="B2769" s="5">
        <f>DATE(YEAR(siječanj!B2769),MONTH(siječanj!B2769)+2,DAY(siječanj!B2769))</f>
        <v>45380</v>
      </c>
      <c r="C2769" s="8">
        <v>28.8125</v>
      </c>
      <c r="D2769">
        <v>0.95178839495791767</v>
      </c>
      <c r="E2769" s="6">
        <v>157.05347915494968</v>
      </c>
      <c r="F2769" s="9">
        <v>132.14973119754634</v>
      </c>
      <c r="G2769" s="9">
        <v>221.36332883583796</v>
      </c>
      <c r="H2769" s="9">
        <f t="shared" si="68"/>
        <v>149.48167884744635</v>
      </c>
    </row>
    <row r="2770" spans="1:8" x14ac:dyDescent="0.25">
      <c r="A2770" s="14"/>
      <c r="B2770" s="5">
        <f>DATE(YEAR(siječanj!B2770),MONTH(siječanj!B2770)+2,DAY(siječanj!B2770))</f>
        <v>45380</v>
      </c>
      <c r="C2770" s="8">
        <v>28.8229166666667</v>
      </c>
      <c r="D2770">
        <v>0.95178839495791767</v>
      </c>
      <c r="E2770" s="6">
        <v>157.0468711600862</v>
      </c>
      <c r="F2770" s="9">
        <v>130.10000069361004</v>
      </c>
      <c r="G2770" s="9">
        <v>221.63928487156502</v>
      </c>
      <c r="H2770" s="9">
        <f t="shared" si="68"/>
        <v>149.47538943462132</v>
      </c>
    </row>
    <row r="2771" spans="1:8" x14ac:dyDescent="0.25">
      <c r="A2771" s="14"/>
      <c r="B2771" s="5">
        <f>DATE(YEAR(siječanj!B2771),MONTH(siječanj!B2771)+2,DAY(siječanj!B2771))</f>
        <v>45380</v>
      </c>
      <c r="C2771" s="8">
        <v>28.8333333333333</v>
      </c>
      <c r="D2771">
        <v>0.95178839495791767</v>
      </c>
      <c r="E2771" s="6">
        <v>156.95564713078778</v>
      </c>
      <c r="F2771" s="9">
        <v>125.20781041651848</v>
      </c>
      <c r="G2771" s="9">
        <v>222.27065285993422</v>
      </c>
      <c r="H2771" s="9">
        <f t="shared" si="68"/>
        <v>149.38856346219379</v>
      </c>
    </row>
    <row r="2772" spans="1:8" x14ac:dyDescent="0.25">
      <c r="A2772" s="14"/>
      <c r="B2772" s="5">
        <f>DATE(YEAR(siječanj!B2772),MONTH(siječanj!B2772)+2,DAY(siječanj!B2772))</f>
        <v>45380</v>
      </c>
      <c r="C2772" s="8">
        <v>28.84375</v>
      </c>
      <c r="D2772">
        <v>0.95178839495791767</v>
      </c>
      <c r="E2772" s="6">
        <v>155.73048487645144</v>
      </c>
      <c r="F2772" s="9">
        <v>121.8910470018738</v>
      </c>
      <c r="G2772" s="9">
        <v>222.54590821313982</v>
      </c>
      <c r="H2772" s="9">
        <f t="shared" si="68"/>
        <v>148.222468246576</v>
      </c>
    </row>
    <row r="2773" spans="1:8" x14ac:dyDescent="0.25">
      <c r="A2773" s="14"/>
      <c r="B2773" s="5">
        <f>DATE(YEAR(siječanj!B2773),MONTH(siječanj!B2773)+2,DAY(siječanj!B2773))</f>
        <v>45380</v>
      </c>
      <c r="C2773" s="8">
        <v>28.8541666666667</v>
      </c>
      <c r="D2773">
        <v>0.95178839495791767</v>
      </c>
      <c r="E2773" s="6">
        <v>155.33330851712651</v>
      </c>
      <c r="F2773" s="9">
        <v>119.14825136326799</v>
      </c>
      <c r="G2773" s="9">
        <v>223.01725740537501</v>
      </c>
      <c r="H2773" s="9">
        <f t="shared" si="68"/>
        <v>147.84444039701887</v>
      </c>
    </row>
    <row r="2774" spans="1:8" x14ac:dyDescent="0.25">
      <c r="A2774" s="14"/>
      <c r="B2774" s="5">
        <f>DATE(YEAR(siječanj!B2774),MONTH(siječanj!B2774)+2,DAY(siječanj!B2774))</f>
        <v>45380</v>
      </c>
      <c r="C2774" s="8">
        <v>28.8645833333333</v>
      </c>
      <c r="D2774">
        <v>0.95178839495791767</v>
      </c>
      <c r="E2774" s="6">
        <v>154.52325072508953</v>
      </c>
      <c r="F2774" s="9">
        <v>116.69761666586415</v>
      </c>
      <c r="G2774" s="9">
        <v>223.43826332897314</v>
      </c>
      <c r="H2774" s="9">
        <f t="shared" si="68"/>
        <v>147.07343679131284</v>
      </c>
    </row>
    <row r="2775" spans="1:8" x14ac:dyDescent="0.25">
      <c r="A2775" s="14"/>
      <c r="B2775" s="5">
        <f>DATE(YEAR(siječanj!B2775),MONTH(siječanj!B2775)+2,DAY(siječanj!B2775))</f>
        <v>45380</v>
      </c>
      <c r="C2775" s="8">
        <v>28.875</v>
      </c>
      <c r="D2775">
        <v>0.95178839495791767</v>
      </c>
      <c r="E2775" s="6">
        <v>151.49451776414699</v>
      </c>
      <c r="F2775" s="9">
        <v>112.43241539599478</v>
      </c>
      <c r="G2775" s="9">
        <v>223.24683390206738</v>
      </c>
      <c r="H2775" s="9">
        <f t="shared" si="68"/>
        <v>144.19072390766121</v>
      </c>
    </row>
    <row r="2776" spans="1:8" x14ac:dyDescent="0.25">
      <c r="A2776" s="14"/>
      <c r="B2776" s="5">
        <f>DATE(YEAR(siječanj!B2776),MONTH(siječanj!B2776)+2,DAY(siječanj!B2776))</f>
        <v>45380</v>
      </c>
      <c r="C2776" s="8">
        <v>28.8854166666667</v>
      </c>
      <c r="D2776">
        <v>0.95178839495791767</v>
      </c>
      <c r="E2776" s="6">
        <v>156.66087005721019</v>
      </c>
      <c r="F2776" s="9">
        <v>109.52022455447829</v>
      </c>
      <c r="G2776" s="9">
        <v>222.52106630588619</v>
      </c>
      <c r="H2776" s="9">
        <f t="shared" si="68"/>
        <v>149.107998064463</v>
      </c>
    </row>
    <row r="2777" spans="1:8" x14ac:dyDescent="0.25">
      <c r="A2777" s="14"/>
      <c r="B2777" s="5">
        <f>DATE(YEAR(siječanj!B2777),MONTH(siječanj!B2777)+2,DAY(siječanj!B2777))</f>
        <v>45380</v>
      </c>
      <c r="C2777" s="8">
        <v>28.8958333333333</v>
      </c>
      <c r="D2777">
        <v>0.95178839495791767</v>
      </c>
      <c r="E2777" s="6">
        <v>158.84401025582545</v>
      </c>
      <c r="F2777" s="9">
        <v>107.5012141295544</v>
      </c>
      <c r="G2777" s="9">
        <v>222.26583194003206</v>
      </c>
      <c r="H2777" s="9">
        <f t="shared" si="68"/>
        <v>151.18588557007112</v>
      </c>
    </row>
    <row r="2778" spans="1:8" x14ac:dyDescent="0.25">
      <c r="A2778" s="14"/>
      <c r="B2778" s="5">
        <f>DATE(YEAR(siječanj!B2778),MONTH(siječanj!B2778)+2,DAY(siječanj!B2778))</f>
        <v>45380</v>
      </c>
      <c r="C2778" s="8">
        <v>28.90625</v>
      </c>
      <c r="D2778">
        <v>0.95178839495791767</v>
      </c>
      <c r="E2778" s="6">
        <v>155.52766594433652</v>
      </c>
      <c r="F2778" s="9">
        <v>105.28220459320644</v>
      </c>
      <c r="G2778" s="9">
        <v>221.30204803512478</v>
      </c>
      <c r="H2778" s="9">
        <f t="shared" si="68"/>
        <v>148.02942754071125</v>
      </c>
    </row>
    <row r="2779" spans="1:8" x14ac:dyDescent="0.25">
      <c r="A2779" s="14"/>
      <c r="B2779" s="5">
        <f>DATE(YEAR(siječanj!B2779),MONTH(siječanj!B2779)+2,DAY(siječanj!B2779))</f>
        <v>45380</v>
      </c>
      <c r="C2779" s="8">
        <v>28.9166666666667</v>
      </c>
      <c r="D2779">
        <v>0.95178839495791767</v>
      </c>
      <c r="E2779" s="6">
        <v>150.55076385891576</v>
      </c>
      <c r="F2779" s="9">
        <v>102.59378690192167</v>
      </c>
      <c r="G2779" s="9">
        <v>219.54500725788787</v>
      </c>
      <c r="H2779" s="9">
        <f t="shared" si="68"/>
        <v>143.2924698929659</v>
      </c>
    </row>
    <row r="2780" spans="1:8" x14ac:dyDescent="0.25">
      <c r="A2780" s="14"/>
      <c r="B2780" s="5">
        <f>DATE(YEAR(siječanj!B2780),MONTH(siječanj!B2780)+2,DAY(siječanj!B2780))</f>
        <v>45380</v>
      </c>
      <c r="C2780" s="8">
        <v>28.9270833333333</v>
      </c>
      <c r="D2780">
        <v>0.95178839495791767</v>
      </c>
      <c r="E2780" s="6">
        <v>143.42895157439031</v>
      </c>
      <c r="F2780" s="9">
        <v>100.5776138443819</v>
      </c>
      <c r="G2780" s="9">
        <v>217.12292950630504</v>
      </c>
      <c r="H2780" s="9">
        <f t="shared" si="68"/>
        <v>136.51401160948586</v>
      </c>
    </row>
    <row r="2781" spans="1:8" x14ac:dyDescent="0.25">
      <c r="A2781" s="14"/>
      <c r="B2781" s="5">
        <f>DATE(YEAR(siječanj!B2781),MONTH(siječanj!B2781)+2,DAY(siječanj!B2781))</f>
        <v>45380</v>
      </c>
      <c r="C2781" s="8">
        <v>28.9375</v>
      </c>
      <c r="D2781">
        <v>0.95178839495791767</v>
      </c>
      <c r="E2781" s="6">
        <v>133.49337112215974</v>
      </c>
      <c r="F2781" s="9">
        <v>98.407134140845287</v>
      </c>
      <c r="G2781" s="9">
        <v>215.7850645924045</v>
      </c>
      <c r="H2781" s="9">
        <f t="shared" si="68"/>
        <v>127.05744143788206</v>
      </c>
    </row>
    <row r="2782" spans="1:8" x14ac:dyDescent="0.25">
      <c r="A2782" s="14"/>
      <c r="B2782" s="5">
        <f>DATE(YEAR(siječanj!B2782),MONTH(siječanj!B2782)+2,DAY(siječanj!B2782))</f>
        <v>45380</v>
      </c>
      <c r="C2782" s="8">
        <v>28.9479166666667</v>
      </c>
      <c r="D2782">
        <v>0.95178839495791767</v>
      </c>
      <c r="E2782" s="6">
        <v>121.42320041269816</v>
      </c>
      <c r="F2782" s="9">
        <v>96.159730981583721</v>
      </c>
      <c r="G2782" s="9">
        <v>215.23456099088605</v>
      </c>
      <c r="H2782" s="9">
        <f t="shared" si="68"/>
        <v>115.56919303145555</v>
      </c>
    </row>
    <row r="2783" spans="1:8" x14ac:dyDescent="0.25">
      <c r="A2783" s="14"/>
      <c r="B2783" s="5">
        <f>DATE(YEAR(siječanj!B2783),MONTH(siječanj!B2783)+2,DAY(siječanj!B2783))</f>
        <v>45380</v>
      </c>
      <c r="C2783" s="8">
        <v>28.9583333333333</v>
      </c>
      <c r="D2783">
        <v>0.95178839495791767</v>
      </c>
      <c r="E2783" s="6">
        <v>110.01140119982138</v>
      </c>
      <c r="F2783" s="9">
        <v>93.08437521975813</v>
      </c>
      <c r="G2783" s="9">
        <v>210.45923498680654</v>
      </c>
      <c r="H2783" s="9">
        <f t="shared" si="68"/>
        <v>104.70757497504952</v>
      </c>
    </row>
    <row r="2784" spans="1:8" x14ac:dyDescent="0.25">
      <c r="A2784" s="14"/>
      <c r="B2784" s="5">
        <f>DATE(YEAR(siječanj!B2784),MONTH(siječanj!B2784)+2,DAY(siječanj!B2784))</f>
        <v>45380</v>
      </c>
      <c r="C2784" s="8">
        <v>28.96875</v>
      </c>
      <c r="D2784">
        <v>0.95178839495791767</v>
      </c>
      <c r="E2784" s="6">
        <v>100.00110685159649</v>
      </c>
      <c r="F2784" s="9">
        <v>90.724453097780042</v>
      </c>
      <c r="G2784" s="9">
        <v>209.15300755990123</v>
      </c>
      <c r="H2784" s="9">
        <f t="shared" si="68"/>
        <v>95.179892984296245</v>
      </c>
    </row>
    <row r="2785" spans="1:8" x14ac:dyDescent="0.25">
      <c r="A2785" s="14"/>
      <c r="B2785" s="5">
        <f>DATE(YEAR(siječanj!B2785),MONTH(siječanj!B2785)+2,DAY(siječanj!B2785))</f>
        <v>45380</v>
      </c>
      <c r="C2785" s="8">
        <v>28.9791666666667</v>
      </c>
      <c r="D2785">
        <v>0.95178839495791767</v>
      </c>
      <c r="E2785" s="6">
        <v>91.030237482461189</v>
      </c>
      <c r="F2785" s="9">
        <v>88.745050780561613</v>
      </c>
      <c r="G2785" s="9">
        <v>207.40920960226504</v>
      </c>
      <c r="H2785" s="9">
        <f t="shared" si="68"/>
        <v>86.641523626069812</v>
      </c>
    </row>
    <row r="2786" spans="1:8" ht="15.75" thickBot="1" x14ac:dyDescent="0.3">
      <c r="A2786" s="14"/>
      <c r="B2786" s="5">
        <f>DATE(YEAR(siječanj!B2786),MONTH(siječanj!B2786)+2,DAY(siječanj!B2786))</f>
        <v>45380</v>
      </c>
      <c r="C2786" s="8">
        <v>28.9895833333333</v>
      </c>
      <c r="D2786">
        <v>0.95178839495791767</v>
      </c>
      <c r="E2786" s="6">
        <v>83.247433561425211</v>
      </c>
      <c r="F2786" s="9">
        <v>86.971665684445213</v>
      </c>
      <c r="G2786" s="9">
        <v>206.91730345358582</v>
      </c>
      <c r="H2786" s="9">
        <f t="shared" si="68"/>
        <v>79.23394117379479</v>
      </c>
    </row>
    <row r="2787" spans="1:8" x14ac:dyDescent="0.25">
      <c r="A2787" s="15">
        <f>A2691+1</f>
        <v>90</v>
      </c>
      <c r="B2787" s="5">
        <f>DATE(YEAR(siječanj!B2787),MONTH(siječanj!B2787)+2,DAY(siječanj!B2787))</f>
        <v>45381</v>
      </c>
      <c r="C2787" s="8">
        <v>29</v>
      </c>
      <c r="D2787">
        <v>0.94921479186213964</v>
      </c>
      <c r="E2787" s="6">
        <v>84.637199529147722</v>
      </c>
      <c r="F2787" s="9">
        <v>87.665349250327949</v>
      </c>
      <c r="G2787" s="9">
        <v>202.5640428026752</v>
      </c>
      <c r="H2787" s="9">
        <f t="shared" si="68"/>
        <v>80.33888173485434</v>
      </c>
    </row>
    <row r="2788" spans="1:8" x14ac:dyDescent="0.25">
      <c r="A2788" s="16"/>
      <c r="B2788" s="5">
        <f>DATE(YEAR(siječanj!B2788),MONTH(siječanj!B2788)+2,DAY(siječanj!B2788))</f>
        <v>45381</v>
      </c>
      <c r="C2788" s="8">
        <v>29.0104166666667</v>
      </c>
      <c r="D2788">
        <v>0.94921479186213964</v>
      </c>
      <c r="E2788" s="6">
        <v>79.262197778230359</v>
      </c>
      <c r="F2788" s="9">
        <v>85.990024797415302</v>
      </c>
      <c r="G2788" s="9">
        <v>201.42740196071318</v>
      </c>
      <c r="H2788" s="9">
        <f t="shared" si="68"/>
        <v>75.236850566598676</v>
      </c>
    </row>
    <row r="2789" spans="1:8" x14ac:dyDescent="0.25">
      <c r="A2789" s="16"/>
      <c r="B2789" s="5">
        <f>DATE(YEAR(siječanj!B2789),MONTH(siječanj!B2789)+2,DAY(siječanj!B2789))</f>
        <v>45381</v>
      </c>
      <c r="C2789" s="8">
        <v>29.0208333333333</v>
      </c>
      <c r="D2789">
        <v>0.94921479186213964</v>
      </c>
      <c r="E2789" s="6">
        <v>73.809921114520279</v>
      </c>
      <c r="F2789" s="9">
        <v>84.817786187777756</v>
      </c>
      <c r="G2789" s="9">
        <v>200.18416401119268</v>
      </c>
      <c r="H2789" s="9">
        <f t="shared" si="68"/>
        <v>70.061468908080315</v>
      </c>
    </row>
    <row r="2790" spans="1:8" x14ac:dyDescent="0.25">
      <c r="A2790" s="16"/>
      <c r="B2790" s="5">
        <f>DATE(YEAR(siječanj!B2790),MONTH(siječanj!B2790)+2,DAY(siječanj!B2790))</f>
        <v>45381</v>
      </c>
      <c r="C2790" s="8">
        <v>29.03125</v>
      </c>
      <c r="D2790">
        <v>0.94921479186213964</v>
      </c>
      <c r="E2790" s="6">
        <v>68.389094013002619</v>
      </c>
      <c r="F2790" s="9">
        <v>83.662114964603504</v>
      </c>
      <c r="G2790" s="9">
        <v>198.9494404250454</v>
      </c>
      <c r="H2790" s="9">
        <f t="shared" si="68"/>
        <v>64.915939639192587</v>
      </c>
    </row>
    <row r="2791" spans="1:8" x14ac:dyDescent="0.25">
      <c r="A2791" s="16"/>
      <c r="B2791" s="5">
        <f>DATE(YEAR(siječanj!B2791),MONTH(siječanj!B2791)+2,DAY(siječanj!B2791))</f>
        <v>45381</v>
      </c>
      <c r="C2791" s="8">
        <v>29.0416666666667</v>
      </c>
      <c r="D2791">
        <v>0.94921479186213964</v>
      </c>
      <c r="E2791" s="6">
        <v>65.452546817562933</v>
      </c>
      <c r="F2791" s="9">
        <v>82.086858455691612</v>
      </c>
      <c r="G2791" s="9">
        <v>196.57504140718117</v>
      </c>
      <c r="H2791" s="9">
        <f t="shared" si="68"/>
        <v>62.12852560427995</v>
      </c>
    </row>
    <row r="2792" spans="1:8" x14ac:dyDescent="0.25">
      <c r="A2792" s="16"/>
      <c r="B2792" s="5">
        <f>DATE(YEAR(siječanj!B2792),MONTH(siječanj!B2792)+2,DAY(siječanj!B2792))</f>
        <v>45381</v>
      </c>
      <c r="C2792" s="8">
        <v>29.0520833333333</v>
      </c>
      <c r="D2792">
        <v>0.94921479186213964</v>
      </c>
      <c r="E2792" s="6">
        <v>63.560442183951352</v>
      </c>
      <c r="F2792" s="9">
        <v>81.278399661069727</v>
      </c>
      <c r="G2792" s="9">
        <v>196.52893135372631</v>
      </c>
      <c r="H2792" s="9">
        <f t="shared" si="68"/>
        <v>60.332511898304944</v>
      </c>
    </row>
    <row r="2793" spans="1:8" x14ac:dyDescent="0.25">
      <c r="A2793" s="16"/>
      <c r="B2793" s="5">
        <f>DATE(YEAR(siječanj!B2793),MONTH(siječanj!B2793)+2,DAY(siječanj!B2793))</f>
        <v>45381</v>
      </c>
      <c r="C2793" s="8">
        <v>29.0625</v>
      </c>
      <c r="D2793">
        <v>0.94921479186213964</v>
      </c>
      <c r="E2793" s="6">
        <v>60.702133608279688</v>
      </c>
      <c r="F2793" s="9">
        <v>80.766852096010567</v>
      </c>
      <c r="G2793" s="9">
        <v>196.50090715500369</v>
      </c>
      <c r="H2793" s="9">
        <f t="shared" si="68"/>
        <v>57.619363118570995</v>
      </c>
    </row>
    <row r="2794" spans="1:8" x14ac:dyDescent="0.25">
      <c r="A2794" s="16"/>
      <c r="B2794" s="5">
        <f>DATE(YEAR(siječanj!B2794),MONTH(siječanj!B2794)+2,DAY(siječanj!B2794))</f>
        <v>45381</v>
      </c>
      <c r="C2794" s="8">
        <v>29.0729166666667</v>
      </c>
      <c r="D2794">
        <v>0.94921479186213964</v>
      </c>
      <c r="E2794" s="6">
        <v>59.654510222201758</v>
      </c>
      <c r="F2794" s="9">
        <v>80.243029261178435</v>
      </c>
      <c r="G2794" s="9">
        <v>196.45286336989429</v>
      </c>
      <c r="H2794" s="9">
        <f t="shared" si="68"/>
        <v>56.62494350420512</v>
      </c>
    </row>
    <row r="2795" spans="1:8" x14ac:dyDescent="0.25">
      <c r="A2795" s="16"/>
      <c r="B2795" s="5">
        <f>DATE(YEAR(siječanj!B2795),MONTH(siječanj!B2795)+2,DAY(siječanj!B2795))</f>
        <v>45381</v>
      </c>
      <c r="C2795" s="8">
        <v>29.0833333333333</v>
      </c>
      <c r="D2795">
        <v>0.94921479186213964</v>
      </c>
      <c r="E2795" s="6">
        <v>58.027424021416699</v>
      </c>
      <c r="F2795" s="9">
        <v>79.542263515609591</v>
      </c>
      <c r="G2795" s="9">
        <v>196.49488981119038</v>
      </c>
      <c r="H2795" s="9">
        <f t="shared" si="68"/>
        <v>55.080489214785175</v>
      </c>
    </row>
    <row r="2796" spans="1:8" x14ac:dyDescent="0.25">
      <c r="A2796" s="16"/>
      <c r="B2796" s="5">
        <f>DATE(YEAR(siječanj!B2796),MONTH(siječanj!B2796)+2,DAY(siječanj!B2796))</f>
        <v>45381</v>
      </c>
      <c r="C2796" s="8">
        <v>29.09375</v>
      </c>
      <c r="D2796">
        <v>0.94921479186213964</v>
      </c>
      <c r="E2796" s="6">
        <v>56.772823376602297</v>
      </c>
      <c r="F2796" s="9">
        <v>78.666435387923897</v>
      </c>
      <c r="G2796" s="9">
        <v>196.2653312268333</v>
      </c>
      <c r="H2796" s="9">
        <f t="shared" si="68"/>
        <v>53.889603724847568</v>
      </c>
    </row>
    <row r="2797" spans="1:8" x14ac:dyDescent="0.25">
      <c r="A2797" s="16"/>
      <c r="B2797" s="5">
        <f>DATE(YEAR(siječanj!B2797),MONTH(siječanj!B2797)+2,DAY(siječanj!B2797))</f>
        <v>45381</v>
      </c>
      <c r="C2797" s="8">
        <v>29.1041666666667</v>
      </c>
      <c r="D2797">
        <v>0.94921479186213964</v>
      </c>
      <c r="E2797" s="6">
        <v>55.020108413345852</v>
      </c>
      <c r="F2797" s="9">
        <v>78.255562202753069</v>
      </c>
      <c r="G2797" s="9">
        <v>196.12628107064711</v>
      </c>
      <c r="H2797" s="9">
        <f t="shared" si="68"/>
        <v>52.225900755806443</v>
      </c>
    </row>
    <row r="2798" spans="1:8" x14ac:dyDescent="0.25">
      <c r="A2798" s="16"/>
      <c r="B2798" s="5">
        <f>DATE(YEAR(siječanj!B2798),MONTH(siječanj!B2798)+2,DAY(siječanj!B2798))</f>
        <v>45381</v>
      </c>
      <c r="C2798" s="8">
        <v>29.1145833333333</v>
      </c>
      <c r="D2798">
        <v>0.94921479186213964</v>
      </c>
      <c r="E2798" s="6">
        <v>55.024231266090965</v>
      </c>
      <c r="F2798" s="9">
        <v>78.007490932456733</v>
      </c>
      <c r="G2798" s="9">
        <v>195.78344157596459</v>
      </c>
      <c r="H2798" s="9">
        <f t="shared" si="68"/>
        <v>52.229814228616775</v>
      </c>
    </row>
    <row r="2799" spans="1:8" x14ac:dyDescent="0.25">
      <c r="A2799" s="16"/>
      <c r="B2799" s="5">
        <f>DATE(YEAR(siječanj!B2799),MONTH(siječanj!B2799)+2,DAY(siječanj!B2799))</f>
        <v>45381</v>
      </c>
      <c r="C2799" s="8">
        <v>29.125</v>
      </c>
      <c r="D2799">
        <v>0.94921479186213964</v>
      </c>
      <c r="E2799" s="6">
        <v>53.784499102412099</v>
      </c>
      <c r="F2799" s="9">
        <v>77.787297824524202</v>
      </c>
      <c r="G2799" s="9">
        <v>195.87577676212311</v>
      </c>
      <c r="H2799" s="9">
        <f t="shared" si="68"/>
        <v>51.053042120905538</v>
      </c>
    </row>
    <row r="2800" spans="1:8" x14ac:dyDescent="0.25">
      <c r="A2800" s="16"/>
      <c r="B2800" s="5">
        <f>DATE(YEAR(siječanj!B2800),MONTH(siječanj!B2800)+2,DAY(siječanj!B2800))</f>
        <v>45381</v>
      </c>
      <c r="C2800" s="8">
        <v>29.1354166666667</v>
      </c>
      <c r="D2800">
        <v>0.94921479186213964</v>
      </c>
      <c r="E2800" s="6">
        <v>55.059435146868218</v>
      </c>
      <c r="F2800" s="9">
        <v>77.634687397225079</v>
      </c>
      <c r="G2800" s="9">
        <v>195.94665046894255</v>
      </c>
      <c r="H2800" s="9">
        <f t="shared" si="68"/>
        <v>52.263230272981488</v>
      </c>
    </row>
    <row r="2801" spans="1:8" x14ac:dyDescent="0.25">
      <c r="A2801" s="16"/>
      <c r="B2801" s="5">
        <f>DATE(YEAR(siječanj!B2801),MONTH(siječanj!B2801)+2,DAY(siječanj!B2801))</f>
        <v>45381</v>
      </c>
      <c r="C2801" s="8">
        <v>29.1458333333333</v>
      </c>
      <c r="D2801">
        <v>0.94921479186213964</v>
      </c>
      <c r="E2801" s="6">
        <v>55.513412079994971</v>
      </c>
      <c r="F2801" s="9">
        <v>77.465230943493353</v>
      </c>
      <c r="G2801" s="9">
        <v>195.73506266006905</v>
      </c>
      <c r="H2801" s="9">
        <f t="shared" si="68"/>
        <v>52.694151893069616</v>
      </c>
    </row>
    <row r="2802" spans="1:8" x14ac:dyDescent="0.25">
      <c r="A2802" s="16"/>
      <c r="B2802" s="5">
        <f>DATE(YEAR(siječanj!B2802),MONTH(siječanj!B2802)+2,DAY(siječanj!B2802))</f>
        <v>45381</v>
      </c>
      <c r="C2802" s="8">
        <v>29.15625</v>
      </c>
      <c r="D2802">
        <v>0.94921479186213964</v>
      </c>
      <c r="E2802" s="6">
        <v>56.149790758602158</v>
      </c>
      <c r="F2802" s="9">
        <v>77.334802571205373</v>
      </c>
      <c r="G2802" s="9">
        <v>195.98609653327506</v>
      </c>
      <c r="H2802" s="9">
        <f t="shared" si="68"/>
        <v>53.298211948029241</v>
      </c>
    </row>
    <row r="2803" spans="1:8" x14ac:dyDescent="0.25">
      <c r="A2803" s="16"/>
      <c r="B2803" s="5">
        <f>DATE(YEAR(siječanj!B2803),MONTH(siječanj!B2803)+2,DAY(siječanj!B2803))</f>
        <v>45381</v>
      </c>
      <c r="C2803" s="8">
        <v>29.1666666666667</v>
      </c>
      <c r="D2803">
        <v>0.94921479186213964</v>
      </c>
      <c r="E2803" s="6">
        <v>58.425574926956976</v>
      </c>
      <c r="F2803" s="9">
        <v>77.370575748382748</v>
      </c>
      <c r="G2803" s="9">
        <v>197.86644622657286</v>
      </c>
      <c r="H2803" s="9">
        <f t="shared" si="68"/>
        <v>55.45841994371731</v>
      </c>
    </row>
    <row r="2804" spans="1:8" x14ac:dyDescent="0.25">
      <c r="A2804" s="16"/>
      <c r="B2804" s="5">
        <f>DATE(YEAR(siječanj!B2804),MONTH(siječanj!B2804)+2,DAY(siječanj!B2804))</f>
        <v>45381</v>
      </c>
      <c r="C2804" s="8">
        <v>29.1770833333333</v>
      </c>
      <c r="D2804">
        <v>0.94921479186213964</v>
      </c>
      <c r="E2804" s="6">
        <v>59.866353314316655</v>
      </c>
      <c r="F2804" s="9">
        <v>77.333420112401612</v>
      </c>
      <c r="G2804" s="9">
        <v>199.48304488905836</v>
      </c>
      <c r="H2804" s="9">
        <f t="shared" si="68"/>
        <v>56.826028100794396</v>
      </c>
    </row>
    <row r="2805" spans="1:8" x14ac:dyDescent="0.25">
      <c r="A2805" s="16"/>
      <c r="B2805" s="5">
        <f>DATE(YEAR(siječanj!B2805),MONTH(siječanj!B2805)+2,DAY(siječanj!B2805))</f>
        <v>45381</v>
      </c>
      <c r="C2805" s="8">
        <v>29.1875</v>
      </c>
      <c r="D2805">
        <v>0.94921479186213964</v>
      </c>
      <c r="E2805" s="6">
        <v>61.674172017620819</v>
      </c>
      <c r="F2805" s="9">
        <v>77.548207190817365</v>
      </c>
      <c r="G2805" s="9">
        <v>206.11043921060931</v>
      </c>
      <c r="H2805" s="9">
        <f t="shared" si="68"/>
        <v>58.542036354975743</v>
      </c>
    </row>
    <row r="2806" spans="1:8" x14ac:dyDescent="0.25">
      <c r="A2806" s="16"/>
      <c r="B2806" s="5">
        <f>DATE(YEAR(siječanj!B2806),MONTH(siječanj!B2806)+2,DAY(siječanj!B2806))</f>
        <v>45381</v>
      </c>
      <c r="C2806" s="8">
        <v>29.1979166666667</v>
      </c>
      <c r="D2806">
        <v>0.94921479186213964</v>
      </c>
      <c r="E2806" s="6">
        <v>63.90541774878001</v>
      </c>
      <c r="F2806" s="9">
        <v>78.454889088158566</v>
      </c>
      <c r="G2806" s="9">
        <v>208.96309427708039</v>
      </c>
      <c r="H2806" s="9">
        <f t="shared" si="68"/>
        <v>60.6599678072713</v>
      </c>
    </row>
    <row r="2807" spans="1:8" x14ac:dyDescent="0.25">
      <c r="A2807" s="16"/>
      <c r="B2807" s="5">
        <f>DATE(YEAR(siječanj!B2807),MONTH(siječanj!B2807)+2,DAY(siječanj!B2807))</f>
        <v>45381</v>
      </c>
      <c r="C2807" s="8">
        <v>29.2083333333333</v>
      </c>
      <c r="D2807">
        <v>0.94921479186213964</v>
      </c>
      <c r="E2807" s="6">
        <v>66.125714862145003</v>
      </c>
      <c r="F2807" s="9">
        <v>79.141244605018557</v>
      </c>
      <c r="G2807" s="9">
        <v>213.65672632302912</v>
      </c>
      <c r="H2807" s="9">
        <f t="shared" si="68"/>
        <v>62.767506669606163</v>
      </c>
    </row>
    <row r="2808" spans="1:8" x14ac:dyDescent="0.25">
      <c r="A2808" s="16"/>
      <c r="B2808" s="5">
        <f>DATE(YEAR(siječanj!B2808),MONTH(siječanj!B2808)+2,DAY(siječanj!B2808))</f>
        <v>45381</v>
      </c>
      <c r="C2808" s="8">
        <v>29.21875</v>
      </c>
      <c r="D2808">
        <v>0.94921479186213964</v>
      </c>
      <c r="E2808" s="6">
        <v>69.252061091678343</v>
      </c>
      <c r="F2808" s="9">
        <v>80.182188620575104</v>
      </c>
      <c r="G2808" s="9">
        <v>215.1645224592057</v>
      </c>
      <c r="H2808" s="9">
        <f t="shared" si="68"/>
        <v>65.735080755161633</v>
      </c>
    </row>
    <row r="2809" spans="1:8" x14ac:dyDescent="0.25">
      <c r="A2809" s="16"/>
      <c r="B2809" s="5">
        <f>DATE(YEAR(siječanj!B2809),MONTH(siječanj!B2809)+2,DAY(siječanj!B2809))</f>
        <v>45381</v>
      </c>
      <c r="C2809" s="8">
        <v>29.2291666666667</v>
      </c>
      <c r="D2809">
        <v>0.94921479186213964</v>
      </c>
      <c r="E2809" s="6">
        <v>71.521004714202235</v>
      </c>
      <c r="F2809" s="9">
        <v>82.111425838466715</v>
      </c>
      <c r="G2809" s="9">
        <v>215.20403797136316</v>
      </c>
      <c r="H2809" s="9">
        <f t="shared" si="68"/>
        <v>67.888795603562585</v>
      </c>
    </row>
    <row r="2810" spans="1:8" x14ac:dyDescent="0.25">
      <c r="A2810" s="16"/>
      <c r="B2810" s="5">
        <f>DATE(YEAR(siječanj!B2810),MONTH(siječanj!B2810)+2,DAY(siječanj!B2810))</f>
        <v>45381</v>
      </c>
      <c r="C2810" s="8">
        <v>29.2395833333333</v>
      </c>
      <c r="D2810">
        <v>0.94921479186213964</v>
      </c>
      <c r="E2810" s="6">
        <v>74.522060168475335</v>
      </c>
      <c r="F2810" s="9">
        <v>84.363404353425707</v>
      </c>
      <c r="G2810" s="9">
        <v>215.50276658931369</v>
      </c>
      <c r="H2810" s="9">
        <f t="shared" si="68"/>
        <v>70.737441831957156</v>
      </c>
    </row>
    <row r="2811" spans="1:8" x14ac:dyDescent="0.25">
      <c r="A2811" s="16"/>
      <c r="B2811" s="5">
        <f>DATE(YEAR(siječanj!B2811),MONTH(siječanj!B2811)+2,DAY(siječanj!B2811))</f>
        <v>45381</v>
      </c>
      <c r="C2811" s="8">
        <v>29.25</v>
      </c>
      <c r="D2811">
        <v>0.94921479186213964</v>
      </c>
      <c r="E2811" s="6">
        <v>78.366794766521451</v>
      </c>
      <c r="F2811" s="9">
        <v>87.867649712281164</v>
      </c>
      <c r="G2811" s="9">
        <v>214.3199225297397</v>
      </c>
      <c r="H2811" s="9">
        <f t="shared" si="68"/>
        <v>74.386920783206676</v>
      </c>
    </row>
    <row r="2812" spans="1:8" x14ac:dyDescent="0.25">
      <c r="A2812" s="16"/>
      <c r="B2812" s="5">
        <f>DATE(YEAR(siječanj!B2812),MONTH(siječanj!B2812)+2,DAY(siječanj!B2812))</f>
        <v>45381</v>
      </c>
      <c r="C2812" s="8">
        <v>29.2604166666667</v>
      </c>
      <c r="D2812">
        <v>0.94921479186213964</v>
      </c>
      <c r="E2812" s="6">
        <v>82.562825191706722</v>
      </c>
      <c r="F2812" s="9">
        <v>90.211386566114655</v>
      </c>
      <c r="G2812" s="9">
        <v>214.29955390298804</v>
      </c>
      <c r="H2812" s="9">
        <f t="shared" si="68"/>
        <v>78.369854929896121</v>
      </c>
    </row>
    <row r="2813" spans="1:8" x14ac:dyDescent="0.25">
      <c r="A2813" s="16"/>
      <c r="B2813" s="5">
        <f>DATE(YEAR(siječanj!B2813),MONTH(siječanj!B2813)+2,DAY(siječanj!B2813))</f>
        <v>45381</v>
      </c>
      <c r="C2813" s="8">
        <v>29.2708333333333</v>
      </c>
      <c r="D2813">
        <v>0.94921479186213964</v>
      </c>
      <c r="E2813" s="6">
        <v>85.784280825388848</v>
      </c>
      <c r="F2813" s="9">
        <v>93.504671863153831</v>
      </c>
      <c r="G2813" s="9">
        <v>210.05058467183576</v>
      </c>
      <c r="H2813" s="9">
        <f t="shared" si="68"/>
        <v>81.427708268714809</v>
      </c>
    </row>
    <row r="2814" spans="1:8" x14ac:dyDescent="0.25">
      <c r="A2814" s="16"/>
      <c r="B2814" s="5">
        <f>DATE(YEAR(siječanj!B2814),MONTH(siječanj!B2814)+2,DAY(siječanj!B2814))</f>
        <v>45381</v>
      </c>
      <c r="C2814" s="8">
        <v>29.28125</v>
      </c>
      <c r="D2814">
        <v>0.94921479186213964</v>
      </c>
      <c r="E2814" s="6">
        <v>91.012162557053983</v>
      </c>
      <c r="F2814" s="9">
        <v>98.395615144008175</v>
      </c>
      <c r="G2814" s="9">
        <v>183.94835040033701</v>
      </c>
      <c r="H2814" s="9">
        <f t="shared" si="68"/>
        <v>86.390090938517218</v>
      </c>
    </row>
    <row r="2815" spans="1:8" x14ac:dyDescent="0.25">
      <c r="A2815" s="16"/>
      <c r="B2815" s="5">
        <f>DATE(YEAR(siječanj!B2815),MONTH(siječanj!B2815)+2,DAY(siječanj!B2815))</f>
        <v>45381</v>
      </c>
      <c r="C2815" s="8">
        <v>29.2916666666667</v>
      </c>
      <c r="D2815">
        <v>0.94921479186213964</v>
      </c>
      <c r="E2815" s="6">
        <v>95.053143566227988</v>
      </c>
      <c r="F2815" s="9">
        <v>103.50432112052459</v>
      </c>
      <c r="G2815" s="9">
        <v>100.57060093523492</v>
      </c>
      <c r="H2815" s="9">
        <f t="shared" si="68"/>
        <v>90.22584988605918</v>
      </c>
    </row>
    <row r="2816" spans="1:8" x14ac:dyDescent="0.25">
      <c r="A2816" s="16"/>
      <c r="B2816" s="5">
        <f>DATE(YEAR(siječanj!B2816),MONTH(siječanj!B2816)+2,DAY(siječanj!B2816))</f>
        <v>45381</v>
      </c>
      <c r="C2816" s="8">
        <v>29.3020833333333</v>
      </c>
      <c r="D2816">
        <v>0.94921479186213964</v>
      </c>
      <c r="E2816" s="6">
        <v>99.099855577210178</v>
      </c>
      <c r="F2816" s="9">
        <v>105.19801602161176</v>
      </c>
      <c r="G2816" s="9">
        <v>25.329015758483894</v>
      </c>
      <c r="H2816" s="9">
        <f t="shared" si="68"/>
        <v>94.067048785289657</v>
      </c>
    </row>
    <row r="2817" spans="1:8" x14ac:dyDescent="0.25">
      <c r="A2817" s="16"/>
      <c r="B2817" s="5">
        <f>DATE(YEAR(siječanj!B2817),MONTH(siječanj!B2817)+2,DAY(siječanj!B2817))</f>
        <v>45381</v>
      </c>
      <c r="C2817" s="8">
        <v>29.3125</v>
      </c>
      <c r="D2817">
        <v>0.94921479186213964</v>
      </c>
      <c r="E2817" s="6">
        <v>101.84853312327779</v>
      </c>
      <c r="F2817" s="9">
        <v>107.82988744868395</v>
      </c>
      <c r="G2817" s="9">
        <v>6.0599643527753511</v>
      </c>
      <c r="H2817" s="9">
        <f t="shared" si="68"/>
        <v>96.676134170076367</v>
      </c>
    </row>
    <row r="2818" spans="1:8" x14ac:dyDescent="0.25">
      <c r="A2818" s="16"/>
      <c r="B2818" s="5">
        <f>DATE(YEAR(siječanj!B2818),MONTH(siječanj!B2818)+2,DAY(siječanj!B2818))</f>
        <v>45381</v>
      </c>
      <c r="C2818" s="8">
        <v>29.3229166666667</v>
      </c>
      <c r="D2818">
        <v>0.94921479186213964</v>
      </c>
      <c r="E2818" s="6">
        <v>106.37827221599544</v>
      </c>
      <c r="F2818" s="9">
        <v>111.85927684039962</v>
      </c>
      <c r="G2818" s="9">
        <v>2.1963866515492452</v>
      </c>
      <c r="H2818" s="9">
        <f t="shared" si="68"/>
        <v>100.97582952016015</v>
      </c>
    </row>
    <row r="2819" spans="1:8" x14ac:dyDescent="0.25">
      <c r="A2819" s="16"/>
      <c r="B2819" s="5">
        <f>DATE(YEAR(siječanj!B2819),MONTH(siječanj!B2819)+2,DAY(siječanj!B2819))</f>
        <v>45381</v>
      </c>
      <c r="C2819" s="8">
        <v>29.3333333333333</v>
      </c>
      <c r="D2819">
        <v>0.94921479186213964</v>
      </c>
      <c r="E2819" s="6">
        <v>110.51844212510329</v>
      </c>
      <c r="F2819" s="9">
        <v>118.58678968489701</v>
      </c>
      <c r="G2819" s="9">
        <v>1.0222155665753576</v>
      </c>
      <c r="H2819" s="9">
        <f t="shared" si="68"/>
        <v>104.90574003870785</v>
      </c>
    </row>
    <row r="2820" spans="1:8" x14ac:dyDescent="0.25">
      <c r="A2820" s="16"/>
      <c r="B2820" s="5">
        <f>DATE(YEAR(siječanj!B2820),MONTH(siječanj!B2820)+2,DAY(siječanj!B2820))</f>
        <v>45381</v>
      </c>
      <c r="C2820" s="8">
        <v>29.34375</v>
      </c>
      <c r="D2820">
        <v>0.94921479186213964</v>
      </c>
      <c r="E2820" s="6">
        <v>111.27682531847717</v>
      </c>
      <c r="F2820" s="9">
        <v>121.63433319394531</v>
      </c>
      <c r="G2820" s="9">
        <v>0.81369793396319767</v>
      </c>
      <c r="H2820" s="9">
        <f t="shared" ref="H2820:H2883" si="69">D2820*E2820</f>
        <v>105.62560858375797</v>
      </c>
    </row>
    <row r="2821" spans="1:8" x14ac:dyDescent="0.25">
      <c r="A2821" s="16"/>
      <c r="B2821" s="5">
        <f>DATE(YEAR(siječanj!B2821),MONTH(siječanj!B2821)+2,DAY(siječanj!B2821))</f>
        <v>45381</v>
      </c>
      <c r="C2821" s="8">
        <v>29.3541666666667</v>
      </c>
      <c r="D2821">
        <v>0.94921479186213964</v>
      </c>
      <c r="E2821" s="6">
        <v>111.82838103170378</v>
      </c>
      <c r="F2821" s="9">
        <v>123.67202676179259</v>
      </c>
      <c r="G2821" s="9">
        <v>0.76813725983559278</v>
      </c>
      <c r="H2821" s="9">
        <f t="shared" si="69"/>
        <v>106.14915342528876</v>
      </c>
    </row>
    <row r="2822" spans="1:8" x14ac:dyDescent="0.25">
      <c r="A2822" s="16"/>
      <c r="B2822" s="5">
        <f>DATE(YEAR(siječanj!B2822),MONTH(siječanj!B2822)+2,DAY(siječanj!B2822))</f>
        <v>45381</v>
      </c>
      <c r="C2822" s="8">
        <v>29.3645833333333</v>
      </c>
      <c r="D2822">
        <v>0.94921479186213964</v>
      </c>
      <c r="E2822" s="6">
        <v>114.354482667277</v>
      </c>
      <c r="F2822" s="9">
        <v>125.56962945866462</v>
      </c>
      <c r="G2822" s="9">
        <v>0.76016037359326183</v>
      </c>
      <c r="H2822" s="9">
        <f t="shared" si="69"/>
        <v>108.54696646352198</v>
      </c>
    </row>
    <row r="2823" spans="1:8" x14ac:dyDescent="0.25">
      <c r="A2823" s="16"/>
      <c r="B2823" s="5">
        <f>DATE(YEAR(siječanj!B2823),MONTH(siječanj!B2823)+2,DAY(siječanj!B2823))</f>
        <v>45381</v>
      </c>
      <c r="C2823" s="8">
        <v>29.375</v>
      </c>
      <c r="D2823">
        <v>0.94921479186213964</v>
      </c>
      <c r="E2823" s="6">
        <v>117.30470504206582</v>
      </c>
      <c r="F2823" s="9">
        <v>128.43093772110052</v>
      </c>
      <c r="G2823" s="9">
        <v>0.74440889841961921</v>
      </c>
      <c r="H2823" s="9">
        <f t="shared" si="69"/>
        <v>111.34736118095419</v>
      </c>
    </row>
    <row r="2824" spans="1:8" x14ac:dyDescent="0.25">
      <c r="A2824" s="16"/>
      <c r="B2824" s="5">
        <f>DATE(YEAR(siječanj!B2824),MONTH(siječanj!B2824)+2,DAY(siječanj!B2824))</f>
        <v>45381</v>
      </c>
      <c r="C2824" s="8">
        <v>29.3854166666667</v>
      </c>
      <c r="D2824">
        <v>0.94921479186213964</v>
      </c>
      <c r="E2824" s="6">
        <v>118.53361964421603</v>
      </c>
      <c r="F2824" s="9">
        <v>129.65068635181373</v>
      </c>
      <c r="G2824" s="9">
        <v>0.71883804017753328</v>
      </c>
      <c r="H2824" s="9">
        <f t="shared" si="69"/>
        <v>112.51386509925055</v>
      </c>
    </row>
    <row r="2825" spans="1:8" x14ac:dyDescent="0.25">
      <c r="A2825" s="16"/>
      <c r="B2825" s="5">
        <f>DATE(YEAR(siječanj!B2825),MONTH(siječanj!B2825)+2,DAY(siječanj!B2825))</f>
        <v>45381</v>
      </c>
      <c r="C2825" s="8">
        <v>29.3958333333333</v>
      </c>
      <c r="D2825">
        <v>0.94921479186213964</v>
      </c>
      <c r="E2825" s="6">
        <v>120.61330816541765</v>
      </c>
      <c r="F2825" s="9">
        <v>130.5660130265781</v>
      </c>
      <c r="G2825" s="9">
        <v>0.73907180305591402</v>
      </c>
      <c r="H2825" s="9">
        <f t="shared" si="69"/>
        <v>114.48793620604103</v>
      </c>
    </row>
    <row r="2826" spans="1:8" x14ac:dyDescent="0.25">
      <c r="A2826" s="16"/>
      <c r="B2826" s="5">
        <f>DATE(YEAR(siječanj!B2826),MONTH(siječanj!B2826)+2,DAY(siječanj!B2826))</f>
        <v>45381</v>
      </c>
      <c r="C2826" s="8">
        <v>29.40625</v>
      </c>
      <c r="D2826">
        <v>0.94921479186213964</v>
      </c>
      <c r="E2826" s="6">
        <v>124.62617612755096</v>
      </c>
      <c r="F2826" s="9">
        <v>131.28436251609043</v>
      </c>
      <c r="G2826" s="9">
        <v>0.7614039109489672</v>
      </c>
      <c r="H2826" s="9">
        <f t="shared" si="69"/>
        <v>118.29700983348765</v>
      </c>
    </row>
    <row r="2827" spans="1:8" x14ac:dyDescent="0.25">
      <c r="A2827" s="16"/>
      <c r="B2827" s="5">
        <f>DATE(YEAR(siječanj!B2827),MONTH(siječanj!B2827)+2,DAY(siječanj!B2827))</f>
        <v>45381</v>
      </c>
      <c r="C2827" s="8">
        <v>29.4166666666667</v>
      </c>
      <c r="D2827">
        <v>0.94921479186213964</v>
      </c>
      <c r="E2827" s="6">
        <v>126.73515424602692</v>
      </c>
      <c r="F2827" s="9">
        <v>131.52543461833665</v>
      </c>
      <c r="G2827" s="9">
        <v>0.80860676895818906</v>
      </c>
      <c r="H2827" s="9">
        <f t="shared" si="69"/>
        <v>120.29888305925861</v>
      </c>
    </row>
    <row r="2828" spans="1:8" x14ac:dyDescent="0.25">
      <c r="A2828" s="16"/>
      <c r="B2828" s="5">
        <f>DATE(YEAR(siječanj!B2828),MONTH(siječanj!B2828)+2,DAY(siječanj!B2828))</f>
        <v>45381</v>
      </c>
      <c r="C2828" s="8">
        <v>29.4270833333333</v>
      </c>
      <c r="D2828">
        <v>0.94921479186213964</v>
      </c>
      <c r="E2828" s="6">
        <v>128.7294650298366</v>
      </c>
      <c r="F2828" s="9">
        <v>131.49140870718517</v>
      </c>
      <c r="G2828" s="9">
        <v>0.79527096932728059</v>
      </c>
      <c r="H2828" s="9">
        <f t="shared" si="69"/>
        <v>122.19191235482093</v>
      </c>
    </row>
    <row r="2829" spans="1:8" x14ac:dyDescent="0.25">
      <c r="A2829" s="16"/>
      <c r="B2829" s="5">
        <f>DATE(YEAR(siječanj!B2829),MONTH(siječanj!B2829)+2,DAY(siječanj!B2829))</f>
        <v>45381</v>
      </c>
      <c r="C2829" s="8">
        <v>29.4375</v>
      </c>
      <c r="D2829">
        <v>0.94921479186213964</v>
      </c>
      <c r="E2829" s="6">
        <v>128.98516959933932</v>
      </c>
      <c r="F2829" s="9">
        <v>131.52945479452183</v>
      </c>
      <c r="G2829" s="9">
        <v>0.80063384944752791</v>
      </c>
      <c r="H2829" s="9">
        <f t="shared" si="69"/>
        <v>122.43463091453965</v>
      </c>
    </row>
    <row r="2830" spans="1:8" x14ac:dyDescent="0.25">
      <c r="A2830" s="16"/>
      <c r="B2830" s="5">
        <f>DATE(YEAR(siječanj!B2830),MONTH(siječanj!B2830)+2,DAY(siječanj!B2830))</f>
        <v>45381</v>
      </c>
      <c r="C2830" s="8">
        <v>29.4479166666667</v>
      </c>
      <c r="D2830">
        <v>0.94921479186213964</v>
      </c>
      <c r="E2830" s="6">
        <v>129.19428120297204</v>
      </c>
      <c r="F2830" s="9">
        <v>131.33713040201192</v>
      </c>
      <c r="G2830" s="9">
        <v>0.75104704874824024</v>
      </c>
      <c r="H2830" s="9">
        <f t="shared" si="69"/>
        <v>122.63312274185785</v>
      </c>
    </row>
    <row r="2831" spans="1:8" x14ac:dyDescent="0.25">
      <c r="A2831" s="16"/>
      <c r="B2831" s="5">
        <f>DATE(YEAR(siječanj!B2831),MONTH(siječanj!B2831)+2,DAY(siječanj!B2831))</f>
        <v>45381</v>
      </c>
      <c r="C2831" s="8">
        <v>29.4583333333333</v>
      </c>
      <c r="D2831">
        <v>0.94921479186213964</v>
      </c>
      <c r="E2831" s="6">
        <v>129.89701179659954</v>
      </c>
      <c r="F2831" s="9">
        <v>131.71209452934443</v>
      </c>
      <c r="G2831" s="9">
        <v>0.77109834697326085</v>
      </c>
      <c r="H2831" s="9">
        <f t="shared" si="69"/>
        <v>123.30016501602313</v>
      </c>
    </row>
    <row r="2832" spans="1:8" x14ac:dyDescent="0.25">
      <c r="A2832" s="16"/>
      <c r="B2832" s="5">
        <f>DATE(YEAR(siječanj!B2832),MONTH(siječanj!B2832)+2,DAY(siječanj!B2832))</f>
        <v>45381</v>
      </c>
      <c r="C2832" s="8">
        <v>29.46875</v>
      </c>
      <c r="D2832">
        <v>0.94921479186213964</v>
      </c>
      <c r="E2832" s="6">
        <v>129.9896163509209</v>
      </c>
      <c r="F2832" s="9">
        <v>131.56825205802519</v>
      </c>
      <c r="G2832" s="9">
        <v>0.77551518560682731</v>
      </c>
      <c r="H2832" s="9">
        <f t="shared" si="69"/>
        <v>123.38806662877876</v>
      </c>
    </row>
    <row r="2833" spans="1:8" x14ac:dyDescent="0.25">
      <c r="A2833" s="16"/>
      <c r="B2833" s="5">
        <f>DATE(YEAR(siječanj!B2833),MONTH(siječanj!B2833)+2,DAY(siječanj!B2833))</f>
        <v>45381</v>
      </c>
      <c r="C2833" s="8">
        <v>29.4791666666667</v>
      </c>
      <c r="D2833">
        <v>0.94921479186213964</v>
      </c>
      <c r="E2833" s="6">
        <v>133.02723551789964</v>
      </c>
      <c r="F2833" s="9">
        <v>131.55706713847616</v>
      </c>
      <c r="G2833" s="9">
        <v>0.810651565096699</v>
      </c>
      <c r="H2833" s="9">
        <f t="shared" si="69"/>
        <v>126.27141967411893</v>
      </c>
    </row>
    <row r="2834" spans="1:8" x14ac:dyDescent="0.25">
      <c r="A2834" s="16"/>
      <c r="B2834" s="5">
        <f>DATE(YEAR(siječanj!B2834),MONTH(siječanj!B2834)+2,DAY(siječanj!B2834))</f>
        <v>45381</v>
      </c>
      <c r="C2834" s="8">
        <v>29.4895833333333</v>
      </c>
      <c r="D2834">
        <v>0.94921479186213964</v>
      </c>
      <c r="E2834" s="6">
        <v>131.21173080804385</v>
      </c>
      <c r="F2834" s="9">
        <v>131.3387935215743</v>
      </c>
      <c r="G2834" s="9">
        <v>0.83348743490284327</v>
      </c>
      <c r="H2834" s="9">
        <f t="shared" si="69"/>
        <v>124.54811574882844</v>
      </c>
    </row>
    <row r="2835" spans="1:8" x14ac:dyDescent="0.25">
      <c r="A2835" s="16"/>
      <c r="B2835" s="5">
        <f>DATE(YEAR(siječanj!B2835),MONTH(siječanj!B2835)+2,DAY(siječanj!B2835))</f>
        <v>45381</v>
      </c>
      <c r="C2835" s="8">
        <v>29.5</v>
      </c>
      <c r="D2835">
        <v>0.94921479186213964</v>
      </c>
      <c r="E2835" s="6">
        <v>128.93628167074385</v>
      </c>
      <c r="F2835" s="9">
        <v>130.31993066092775</v>
      </c>
      <c r="G2835" s="9">
        <v>0.79216708385226042</v>
      </c>
      <c r="H2835" s="9">
        <f t="shared" si="69"/>
        <v>122.38822576957334</v>
      </c>
    </row>
    <row r="2836" spans="1:8" x14ac:dyDescent="0.25">
      <c r="A2836" s="16"/>
      <c r="B2836" s="5">
        <f>DATE(YEAR(siječanj!B2836),MONTH(siječanj!B2836)+2,DAY(siječanj!B2836))</f>
        <v>45381</v>
      </c>
      <c r="C2836" s="8">
        <v>29.5104166666667</v>
      </c>
      <c r="D2836">
        <v>0.94921479186213964</v>
      </c>
      <c r="E2836" s="6">
        <v>126.87421676841086</v>
      </c>
      <c r="F2836" s="9">
        <v>129.52001703772956</v>
      </c>
      <c r="G2836" s="9">
        <v>0.8106932147785415</v>
      </c>
      <c r="H2836" s="9">
        <f t="shared" si="69"/>
        <v>120.43088326249911</v>
      </c>
    </row>
    <row r="2837" spans="1:8" x14ac:dyDescent="0.25">
      <c r="A2837" s="16"/>
      <c r="B2837" s="5">
        <f>DATE(YEAR(siječanj!B2837),MONTH(siječanj!B2837)+2,DAY(siječanj!B2837))</f>
        <v>45381</v>
      </c>
      <c r="C2837" s="8">
        <v>29.5208333333333</v>
      </c>
      <c r="D2837">
        <v>0.94921479186213964</v>
      </c>
      <c r="E2837" s="6">
        <v>127.88193598508963</v>
      </c>
      <c r="F2837" s="9">
        <v>128.76117889401036</v>
      </c>
      <c r="G2837" s="9">
        <v>0.8335707342665285</v>
      </c>
      <c r="H2837" s="9">
        <f t="shared" si="69"/>
        <v>121.38742524901431</v>
      </c>
    </row>
    <row r="2838" spans="1:8" x14ac:dyDescent="0.25">
      <c r="A2838" s="16"/>
      <c r="B2838" s="5">
        <f>DATE(YEAR(siječanj!B2838),MONTH(siječanj!B2838)+2,DAY(siječanj!B2838))</f>
        <v>45381</v>
      </c>
      <c r="C2838" s="8">
        <v>29.53125</v>
      </c>
      <c r="D2838">
        <v>0.94921479186213964</v>
      </c>
      <c r="E2838" s="6">
        <v>128.81563107559282</v>
      </c>
      <c r="F2838" s="9">
        <v>127.6852546171949</v>
      </c>
      <c r="G2838" s="9">
        <v>0.89231052512615672</v>
      </c>
      <c r="H2838" s="9">
        <f t="shared" si="69"/>
        <v>122.273702440009</v>
      </c>
    </row>
    <row r="2839" spans="1:8" x14ac:dyDescent="0.25">
      <c r="A2839" s="16"/>
      <c r="B2839" s="5">
        <f>DATE(YEAR(siječanj!B2839),MONTH(siječanj!B2839)+2,DAY(siječanj!B2839))</f>
        <v>45381</v>
      </c>
      <c r="C2839" s="8">
        <v>29.5416666666667</v>
      </c>
      <c r="D2839">
        <v>0.94921479186213964</v>
      </c>
      <c r="E2839" s="6">
        <v>127.26086034260376</v>
      </c>
      <c r="F2839" s="9">
        <v>125.00267481701771</v>
      </c>
      <c r="G2839" s="9">
        <v>0.85255699205684532</v>
      </c>
      <c r="H2839" s="9">
        <f t="shared" si="69"/>
        <v>120.79789106230145</v>
      </c>
    </row>
    <row r="2840" spans="1:8" x14ac:dyDescent="0.25">
      <c r="A2840" s="16"/>
      <c r="B2840" s="5">
        <f>DATE(YEAR(siječanj!B2840),MONTH(siječanj!B2840)+2,DAY(siječanj!B2840))</f>
        <v>45381</v>
      </c>
      <c r="C2840" s="8">
        <v>29.5520833333333</v>
      </c>
      <c r="D2840">
        <v>0.94921479186213964</v>
      </c>
      <c r="E2840" s="6">
        <v>126.86340906073677</v>
      </c>
      <c r="F2840" s="9">
        <v>123.64217243670561</v>
      </c>
      <c r="G2840" s="9">
        <v>0.7762152947334332</v>
      </c>
      <c r="H2840" s="9">
        <f t="shared" si="69"/>
        <v>120.42062442650874</v>
      </c>
    </row>
    <row r="2841" spans="1:8" x14ac:dyDescent="0.25">
      <c r="A2841" s="16"/>
      <c r="B2841" s="5">
        <f>DATE(YEAR(siječanj!B2841),MONTH(siječanj!B2841)+2,DAY(siječanj!B2841))</f>
        <v>45381</v>
      </c>
      <c r="C2841" s="8">
        <v>29.5625</v>
      </c>
      <c r="D2841">
        <v>0.94921479186213964</v>
      </c>
      <c r="E2841" s="6">
        <v>128.52680573016539</v>
      </c>
      <c r="F2841" s="9">
        <v>122.25361284015068</v>
      </c>
      <c r="G2841" s="9">
        <v>0.77676863979170663</v>
      </c>
      <c r="H2841" s="9">
        <f t="shared" si="69"/>
        <v>121.9995451498646</v>
      </c>
    </row>
    <row r="2842" spans="1:8" x14ac:dyDescent="0.25">
      <c r="A2842" s="16"/>
      <c r="B2842" s="5">
        <f>DATE(YEAR(siječanj!B2842),MONTH(siječanj!B2842)+2,DAY(siječanj!B2842))</f>
        <v>45381</v>
      </c>
      <c r="C2842" s="8">
        <v>29.5729166666667</v>
      </c>
      <c r="D2842">
        <v>0.94921479186213964</v>
      </c>
      <c r="E2842" s="6">
        <v>127.02226403537657</v>
      </c>
      <c r="F2842" s="9">
        <v>121.57556157282745</v>
      </c>
      <c r="G2842" s="9">
        <v>0.80016777048460963</v>
      </c>
      <c r="H2842" s="9">
        <f t="shared" si="69"/>
        <v>120.57141191819771</v>
      </c>
    </row>
    <row r="2843" spans="1:8" x14ac:dyDescent="0.25">
      <c r="A2843" s="16"/>
      <c r="B2843" s="5">
        <f>DATE(YEAR(siječanj!B2843),MONTH(siječanj!B2843)+2,DAY(siječanj!B2843))</f>
        <v>45381</v>
      </c>
      <c r="C2843" s="8">
        <v>29.5833333333333</v>
      </c>
      <c r="D2843">
        <v>0.94921479186213964</v>
      </c>
      <c r="E2843" s="6">
        <v>125.2151735319239</v>
      </c>
      <c r="F2843" s="9">
        <v>119.14108532580255</v>
      </c>
      <c r="G2843" s="9">
        <v>0.77737553372614243</v>
      </c>
      <c r="H2843" s="9">
        <f t="shared" si="69"/>
        <v>118.85609488208684</v>
      </c>
    </row>
    <row r="2844" spans="1:8" x14ac:dyDescent="0.25">
      <c r="A2844" s="16"/>
      <c r="B2844" s="5">
        <f>DATE(YEAR(siječanj!B2844),MONTH(siječanj!B2844)+2,DAY(siječanj!B2844))</f>
        <v>45381</v>
      </c>
      <c r="C2844" s="8">
        <v>29.59375</v>
      </c>
      <c r="D2844">
        <v>0.94921479186213964</v>
      </c>
      <c r="E2844" s="6">
        <v>125.01163920996838</v>
      </c>
      <c r="F2844" s="9">
        <v>117.82184288421102</v>
      </c>
      <c r="G2844" s="9">
        <v>0.80259534622235262</v>
      </c>
      <c r="H2844" s="9">
        <f t="shared" si="69"/>
        <v>118.66289709303503</v>
      </c>
    </row>
    <row r="2845" spans="1:8" x14ac:dyDescent="0.25">
      <c r="A2845" s="16"/>
      <c r="B2845" s="5">
        <f>DATE(YEAR(siječanj!B2845),MONTH(siječanj!B2845)+2,DAY(siječanj!B2845))</f>
        <v>45381</v>
      </c>
      <c r="C2845" s="8">
        <v>29.6041666666667</v>
      </c>
      <c r="D2845">
        <v>0.94921479186213964</v>
      </c>
      <c r="E2845" s="6">
        <v>123.99358921217591</v>
      </c>
      <c r="F2845" s="9">
        <v>116.32092192659705</v>
      </c>
      <c r="G2845" s="9">
        <v>0.83188293397139901</v>
      </c>
      <c r="H2845" s="9">
        <f t="shared" si="69"/>
        <v>117.6965489762752</v>
      </c>
    </row>
    <row r="2846" spans="1:8" x14ac:dyDescent="0.25">
      <c r="A2846" s="16"/>
      <c r="B2846" s="5">
        <f>DATE(YEAR(siječanj!B2846),MONTH(siječanj!B2846)+2,DAY(siječanj!B2846))</f>
        <v>45381</v>
      </c>
      <c r="C2846" s="8">
        <v>29.6145833333333</v>
      </c>
      <c r="D2846">
        <v>0.94921479186213964</v>
      </c>
      <c r="E2846" s="6">
        <v>122.94531744246835</v>
      </c>
      <c r="F2846" s="9">
        <v>115.57465996112109</v>
      </c>
      <c r="G2846" s="9">
        <v>0.85328486830513917</v>
      </c>
      <c r="H2846" s="9">
        <f t="shared" si="69"/>
        <v>116.70151390657728</v>
      </c>
    </row>
    <row r="2847" spans="1:8" x14ac:dyDescent="0.25">
      <c r="A2847" s="16"/>
      <c r="B2847" s="5">
        <f>DATE(YEAR(siječanj!B2847),MONTH(siječanj!B2847)+2,DAY(siječanj!B2847))</f>
        <v>45381</v>
      </c>
      <c r="C2847" s="8">
        <v>29.625</v>
      </c>
      <c r="D2847">
        <v>0.94921479186213964</v>
      </c>
      <c r="E2847" s="6">
        <v>121.12892095877551</v>
      </c>
      <c r="F2847" s="9">
        <v>114.45770997796252</v>
      </c>
      <c r="G2847" s="9">
        <v>0.86791775416791528</v>
      </c>
      <c r="H2847" s="9">
        <f t="shared" si="69"/>
        <v>114.97736349636966</v>
      </c>
    </row>
    <row r="2848" spans="1:8" x14ac:dyDescent="0.25">
      <c r="A2848" s="16"/>
      <c r="B2848" s="5">
        <f>DATE(YEAR(siječanj!B2848),MONTH(siječanj!B2848)+2,DAY(siječanj!B2848))</f>
        <v>45381</v>
      </c>
      <c r="C2848" s="8">
        <v>29.6354166666667</v>
      </c>
      <c r="D2848">
        <v>0.94921479186213964</v>
      </c>
      <c r="E2848" s="6">
        <v>120.07511624973627</v>
      </c>
      <c r="F2848" s="9">
        <v>113.62811095970055</v>
      </c>
      <c r="G2848" s="9">
        <v>0.83548264789617122</v>
      </c>
      <c r="H2848" s="9">
        <f t="shared" si="69"/>
        <v>113.97707647881563</v>
      </c>
    </row>
    <row r="2849" spans="1:8" x14ac:dyDescent="0.25">
      <c r="A2849" s="16"/>
      <c r="B2849" s="5">
        <f>DATE(YEAR(siječanj!B2849),MONTH(siječanj!B2849)+2,DAY(siječanj!B2849))</f>
        <v>45381</v>
      </c>
      <c r="C2849" s="8">
        <v>29.6458333333333</v>
      </c>
      <c r="D2849">
        <v>0.94921479186213964</v>
      </c>
      <c r="E2849" s="6">
        <v>122.10928291905783</v>
      </c>
      <c r="F2849" s="9">
        <v>112.89037602831758</v>
      </c>
      <c r="G2849" s="9">
        <v>0.79342252140297453</v>
      </c>
      <c r="H2849" s="9">
        <f t="shared" si="69"/>
        <v>115.90793757044861</v>
      </c>
    </row>
    <row r="2850" spans="1:8" x14ac:dyDescent="0.25">
      <c r="A2850" s="16"/>
      <c r="B2850" s="5">
        <f>DATE(YEAR(siječanj!B2850),MONTH(siječanj!B2850)+2,DAY(siječanj!B2850))</f>
        <v>45381</v>
      </c>
      <c r="C2850" s="8">
        <v>29.65625</v>
      </c>
      <c r="D2850">
        <v>0.94921479186213964</v>
      </c>
      <c r="E2850" s="6">
        <v>123.30161410079333</v>
      </c>
      <c r="F2850" s="9">
        <v>112.43140928182606</v>
      </c>
      <c r="G2850" s="9">
        <v>0.8037278180933739</v>
      </c>
      <c r="H2850" s="9">
        <f t="shared" si="69"/>
        <v>117.0397159649504</v>
      </c>
    </row>
    <row r="2851" spans="1:8" x14ac:dyDescent="0.25">
      <c r="A2851" s="16"/>
      <c r="B2851" s="5">
        <f>DATE(YEAR(siječanj!B2851),MONTH(siječanj!B2851)+2,DAY(siječanj!B2851))</f>
        <v>45381</v>
      </c>
      <c r="C2851" s="8">
        <v>29.6666666666667</v>
      </c>
      <c r="D2851">
        <v>0.94921479186213964</v>
      </c>
      <c r="E2851" s="6">
        <v>119.54425560184256</v>
      </c>
      <c r="F2851" s="9">
        <v>112.26473457897636</v>
      </c>
      <c r="G2851" s="9">
        <v>0.79718685068928208</v>
      </c>
      <c r="H2851" s="9">
        <f t="shared" si="69"/>
        <v>113.47317569941741</v>
      </c>
    </row>
    <row r="2852" spans="1:8" x14ac:dyDescent="0.25">
      <c r="A2852" s="16"/>
      <c r="B2852" s="5">
        <f>DATE(YEAR(siječanj!B2852),MONTH(siječanj!B2852)+2,DAY(siječanj!B2852))</f>
        <v>45381</v>
      </c>
      <c r="C2852" s="8">
        <v>29.6770833333333</v>
      </c>
      <c r="D2852">
        <v>0.94921479186213964</v>
      </c>
      <c r="E2852" s="6">
        <v>118.59771601192912</v>
      </c>
      <c r="F2852" s="9">
        <v>111.51361853819667</v>
      </c>
      <c r="G2852" s="9">
        <v>0.83397136315758624</v>
      </c>
      <c r="H2852" s="9">
        <f t="shared" si="69"/>
        <v>112.57470631958844</v>
      </c>
    </row>
    <row r="2853" spans="1:8" x14ac:dyDescent="0.25">
      <c r="A2853" s="16"/>
      <c r="B2853" s="5">
        <f>DATE(YEAR(siječanj!B2853),MONTH(siječanj!B2853)+2,DAY(siječanj!B2853))</f>
        <v>45381</v>
      </c>
      <c r="C2853" s="8">
        <v>29.6875</v>
      </c>
      <c r="D2853">
        <v>0.94921479186213964</v>
      </c>
      <c r="E2853" s="6">
        <v>120.50261094875093</v>
      </c>
      <c r="F2853" s="9">
        <v>111.61931796411049</v>
      </c>
      <c r="G2853" s="9">
        <v>0.87191016452109493</v>
      </c>
      <c r="H2853" s="9">
        <f t="shared" si="69"/>
        <v>114.382860770563</v>
      </c>
    </row>
    <row r="2854" spans="1:8" x14ac:dyDescent="0.25">
      <c r="A2854" s="16"/>
      <c r="B2854" s="5">
        <f>DATE(YEAR(siječanj!B2854),MONTH(siječanj!B2854)+2,DAY(siječanj!B2854))</f>
        <v>45381</v>
      </c>
      <c r="C2854" s="8">
        <v>29.6979166666667</v>
      </c>
      <c r="D2854">
        <v>0.94921479186213964</v>
      </c>
      <c r="E2854" s="6">
        <v>124.06644072965963</v>
      </c>
      <c r="F2854" s="9">
        <v>111.83894769987261</v>
      </c>
      <c r="G2854" s="9">
        <v>0.89665993132271693</v>
      </c>
      <c r="H2854" s="9">
        <f t="shared" si="69"/>
        <v>117.76570071428036</v>
      </c>
    </row>
    <row r="2855" spans="1:8" x14ac:dyDescent="0.25">
      <c r="A2855" s="16"/>
      <c r="B2855" s="5">
        <f>DATE(YEAR(siječanj!B2855),MONTH(siječanj!B2855)+2,DAY(siječanj!B2855))</f>
        <v>45381</v>
      </c>
      <c r="C2855" s="8">
        <v>29.7083333333333</v>
      </c>
      <c r="D2855">
        <v>0.94921479186213964</v>
      </c>
      <c r="E2855" s="6">
        <v>125.44762694622254</v>
      </c>
      <c r="F2855" s="9">
        <v>112.29957965639821</v>
      </c>
      <c r="G2855" s="9">
        <v>0.95504074297313024</v>
      </c>
      <c r="H2855" s="9">
        <f t="shared" si="69"/>
        <v>119.07674310135798</v>
      </c>
    </row>
    <row r="2856" spans="1:8" x14ac:dyDescent="0.25">
      <c r="A2856" s="16"/>
      <c r="B2856" s="5">
        <f>DATE(YEAR(siječanj!B2856),MONTH(siječanj!B2856)+2,DAY(siječanj!B2856))</f>
        <v>45381</v>
      </c>
      <c r="C2856" s="8">
        <v>29.71875</v>
      </c>
      <c r="D2856">
        <v>0.94921479186213964</v>
      </c>
      <c r="E2856" s="6">
        <v>127.617360975718</v>
      </c>
      <c r="F2856" s="9">
        <v>112.90197754901399</v>
      </c>
      <c r="G2856" s="9">
        <v>1.1014310849410827</v>
      </c>
      <c r="H2856" s="9">
        <f t="shared" si="69"/>
        <v>121.1362867365617</v>
      </c>
    </row>
    <row r="2857" spans="1:8" x14ac:dyDescent="0.25">
      <c r="A2857" s="16"/>
      <c r="B2857" s="5">
        <f>DATE(YEAR(siječanj!B2857),MONTH(siječanj!B2857)+2,DAY(siječanj!B2857))</f>
        <v>45381</v>
      </c>
      <c r="C2857" s="8">
        <v>29.7291666666667</v>
      </c>
      <c r="D2857">
        <v>0.94921479186213964</v>
      </c>
      <c r="E2857" s="6">
        <v>130.8556213729554</v>
      </c>
      <c r="F2857" s="9">
        <v>113.44399256455716</v>
      </c>
      <c r="G2857" s="9">
        <v>1.4344234454445004</v>
      </c>
      <c r="H2857" s="9">
        <f t="shared" si="69"/>
        <v>124.21009140552081</v>
      </c>
    </row>
    <row r="2858" spans="1:8" x14ac:dyDescent="0.25">
      <c r="A2858" s="16"/>
      <c r="B2858" s="5">
        <f>DATE(YEAR(siječanj!B2858),MONTH(siječanj!B2858)+2,DAY(siječanj!B2858))</f>
        <v>45381</v>
      </c>
      <c r="C2858" s="8">
        <v>29.7395833333333</v>
      </c>
      <c r="D2858">
        <v>0.94921479186213964</v>
      </c>
      <c r="E2858" s="6">
        <v>140.58570461540344</v>
      </c>
      <c r="F2858" s="9">
        <v>114.73123227342454</v>
      </c>
      <c r="G2858" s="9">
        <v>5.4709222719281696</v>
      </c>
      <c r="H2858" s="9">
        <f t="shared" si="69"/>
        <v>133.44603034530243</v>
      </c>
    </row>
    <row r="2859" spans="1:8" x14ac:dyDescent="0.25">
      <c r="A2859" s="16"/>
      <c r="B2859" s="5">
        <f>DATE(YEAR(siječanj!B2859),MONTH(siječanj!B2859)+2,DAY(siječanj!B2859))</f>
        <v>45381</v>
      </c>
      <c r="C2859" s="8">
        <v>29.75</v>
      </c>
      <c r="D2859">
        <v>0.94921479186213964</v>
      </c>
      <c r="E2859" s="6">
        <v>140.3357537115744</v>
      </c>
      <c r="F2859" s="9">
        <v>116.51245273622845</v>
      </c>
      <c r="G2859" s="9">
        <v>37.539431149232307</v>
      </c>
      <c r="H2859" s="9">
        <f t="shared" si="69"/>
        <v>133.2087732501486</v>
      </c>
    </row>
    <row r="2860" spans="1:8" x14ac:dyDescent="0.25">
      <c r="A2860" s="16"/>
      <c r="B2860" s="5">
        <f>DATE(YEAR(siječanj!B2860),MONTH(siječanj!B2860)+2,DAY(siječanj!B2860))</f>
        <v>45381</v>
      </c>
      <c r="C2860" s="8">
        <v>29.7604166666667</v>
      </c>
      <c r="D2860">
        <v>0.94921479186213964</v>
      </c>
      <c r="E2860" s="6">
        <v>145.08192089493065</v>
      </c>
      <c r="F2860" s="9">
        <v>119.0235306357456</v>
      </c>
      <c r="G2860" s="9">
        <v>111.88688713844451</v>
      </c>
      <c r="H2860" s="9">
        <f t="shared" si="69"/>
        <v>137.71390534524099</v>
      </c>
    </row>
    <row r="2861" spans="1:8" x14ac:dyDescent="0.25">
      <c r="A2861" s="16"/>
      <c r="B2861" s="5">
        <f>DATE(YEAR(siječanj!B2861),MONTH(siječanj!B2861)+2,DAY(siječanj!B2861))</f>
        <v>45381</v>
      </c>
      <c r="C2861" s="8">
        <v>29.7708333333333</v>
      </c>
      <c r="D2861">
        <v>0.94921479186213964</v>
      </c>
      <c r="E2861" s="6">
        <v>151.35354260859421</v>
      </c>
      <c r="F2861" s="9">
        <v>120.75173474513372</v>
      </c>
      <c r="G2861" s="9">
        <v>179.12599741136233</v>
      </c>
      <c r="H2861" s="9">
        <f t="shared" si="69"/>
        <v>143.66702144481422</v>
      </c>
    </row>
    <row r="2862" spans="1:8" x14ac:dyDescent="0.25">
      <c r="A2862" s="16"/>
      <c r="B2862" s="5">
        <f>DATE(YEAR(siječanj!B2862),MONTH(siječanj!B2862)+2,DAY(siječanj!B2862))</f>
        <v>45381</v>
      </c>
      <c r="C2862" s="8">
        <v>29.78125</v>
      </c>
      <c r="D2862">
        <v>0.94921479186213964</v>
      </c>
      <c r="E2862" s="6">
        <v>157.84863496274568</v>
      </c>
      <c r="F2862" s="9">
        <v>121.34366255997796</v>
      </c>
      <c r="G2862" s="9">
        <v>213.4880415591204</v>
      </c>
      <c r="H2862" s="9">
        <f t="shared" si="69"/>
        <v>149.83225918188549</v>
      </c>
    </row>
    <row r="2863" spans="1:8" x14ac:dyDescent="0.25">
      <c r="A2863" s="16"/>
      <c r="B2863" s="5">
        <f>DATE(YEAR(siječanj!B2863),MONTH(siječanj!B2863)+2,DAY(siječanj!B2863))</f>
        <v>45381</v>
      </c>
      <c r="C2863" s="8">
        <v>29.7916666666667</v>
      </c>
      <c r="D2863">
        <v>0.94921479186213964</v>
      </c>
      <c r="E2863" s="6">
        <v>163.29272898563465</v>
      </c>
      <c r="F2863" s="9">
        <v>120.9884602589697</v>
      </c>
      <c r="G2863" s="9">
        <v>220.36559114883045</v>
      </c>
      <c r="H2863" s="9">
        <f t="shared" si="69"/>
        <v>154.99987375669997</v>
      </c>
    </row>
    <row r="2864" spans="1:8" x14ac:dyDescent="0.25">
      <c r="A2864" s="16"/>
      <c r="B2864" s="5">
        <f>DATE(YEAR(siječanj!B2864),MONTH(siječanj!B2864)+2,DAY(siječanj!B2864))</f>
        <v>45381</v>
      </c>
      <c r="C2864" s="8">
        <v>29.8020833333333</v>
      </c>
      <c r="D2864">
        <v>0.94921479186213964</v>
      </c>
      <c r="E2864" s="6">
        <v>169.07396180282603</v>
      </c>
      <c r="F2864" s="9">
        <v>120.58769513164386</v>
      </c>
      <c r="G2864" s="9">
        <v>221.25161850708554</v>
      </c>
      <c r="H2864" s="9">
        <f t="shared" si="69"/>
        <v>160.48750546197687</v>
      </c>
    </row>
    <row r="2865" spans="1:8" x14ac:dyDescent="0.25">
      <c r="A2865" s="16"/>
      <c r="B2865" s="5">
        <f>DATE(YEAR(siječanj!B2865),MONTH(siječanj!B2865)+2,DAY(siječanj!B2865))</f>
        <v>45381</v>
      </c>
      <c r="C2865" s="8">
        <v>29.8125</v>
      </c>
      <c r="D2865">
        <v>0.94921479186213964</v>
      </c>
      <c r="E2865" s="6">
        <v>171.22923135922264</v>
      </c>
      <c r="F2865" s="9">
        <v>119.9156852280077</v>
      </c>
      <c r="G2865" s="9">
        <v>221.85811176559795</v>
      </c>
      <c r="H2865" s="9">
        <f t="shared" si="69"/>
        <v>162.53331920535868</v>
      </c>
    </row>
    <row r="2866" spans="1:8" x14ac:dyDescent="0.25">
      <c r="A2866" s="16"/>
      <c r="B2866" s="5">
        <f>DATE(YEAR(siječanj!B2866),MONTH(siječanj!B2866)+2,DAY(siječanj!B2866))</f>
        <v>45381</v>
      </c>
      <c r="C2866" s="8">
        <v>29.8229166666667</v>
      </c>
      <c r="D2866">
        <v>0.94921479186213964</v>
      </c>
      <c r="E2866" s="6">
        <v>170.19461703192604</v>
      </c>
      <c r="F2866" s="9">
        <v>119.30356355601975</v>
      </c>
      <c r="G2866" s="9">
        <v>222.37740867678707</v>
      </c>
      <c r="H2866" s="9">
        <f t="shared" si="69"/>
        <v>161.55124798201624</v>
      </c>
    </row>
    <row r="2867" spans="1:8" x14ac:dyDescent="0.25">
      <c r="A2867" s="16"/>
      <c r="B2867" s="5">
        <f>DATE(YEAR(siječanj!B2867),MONTH(siječanj!B2867)+2,DAY(siječanj!B2867))</f>
        <v>45381</v>
      </c>
      <c r="C2867" s="8">
        <v>29.8333333333333</v>
      </c>
      <c r="D2867">
        <v>0.94921479186213964</v>
      </c>
      <c r="E2867" s="6">
        <v>167.55106927470248</v>
      </c>
      <c r="F2867" s="9">
        <v>117.1800393012788</v>
      </c>
      <c r="G2867" s="9">
        <v>223.55215295849001</v>
      </c>
      <c r="H2867" s="9">
        <f t="shared" si="69"/>
        <v>159.04195334786567</v>
      </c>
    </row>
    <row r="2868" spans="1:8" x14ac:dyDescent="0.25">
      <c r="A2868" s="16"/>
      <c r="B2868" s="5">
        <f>DATE(YEAR(siječanj!B2868),MONTH(siječanj!B2868)+2,DAY(siječanj!B2868))</f>
        <v>45381</v>
      </c>
      <c r="C2868" s="8">
        <v>29.84375</v>
      </c>
      <c r="D2868">
        <v>0.94921479186213964</v>
      </c>
      <c r="E2868" s="6">
        <v>166.08940958415883</v>
      </c>
      <c r="F2868" s="9">
        <v>115.41483364358365</v>
      </c>
      <c r="G2868" s="9">
        <v>223.31533537526008</v>
      </c>
      <c r="H2868" s="9">
        <f t="shared" si="69"/>
        <v>157.65452434893299</v>
      </c>
    </row>
    <row r="2869" spans="1:8" x14ac:dyDescent="0.25">
      <c r="A2869" s="16"/>
      <c r="B2869" s="5">
        <f>DATE(YEAR(siječanj!B2869),MONTH(siječanj!B2869)+2,DAY(siječanj!B2869))</f>
        <v>45381</v>
      </c>
      <c r="C2869" s="8">
        <v>29.8541666666667</v>
      </c>
      <c r="D2869">
        <v>0.94921479186213964</v>
      </c>
      <c r="E2869" s="6">
        <v>164.41950345841227</v>
      </c>
      <c r="F2869" s="9">
        <v>114.03134891596322</v>
      </c>
      <c r="G2869" s="9">
        <v>223.55192279999247</v>
      </c>
      <c r="H2869" s="9">
        <f t="shared" si="69"/>
        <v>156.06942475335316</v>
      </c>
    </row>
    <row r="2870" spans="1:8" x14ac:dyDescent="0.25">
      <c r="A2870" s="16"/>
      <c r="B2870" s="5">
        <f>DATE(YEAR(siječanj!B2870),MONTH(siječanj!B2870)+2,DAY(siječanj!B2870))</f>
        <v>45381</v>
      </c>
      <c r="C2870" s="8">
        <v>29.8645833333333</v>
      </c>
      <c r="D2870">
        <v>0.94921479186213964</v>
      </c>
      <c r="E2870" s="6">
        <v>161.12366304747792</v>
      </c>
      <c r="F2870" s="9">
        <v>112.35330059832557</v>
      </c>
      <c r="G2870" s="9">
        <v>223.72615498410411</v>
      </c>
      <c r="H2870" s="9">
        <f t="shared" si="69"/>
        <v>152.94096428367726</v>
      </c>
    </row>
    <row r="2871" spans="1:8" x14ac:dyDescent="0.25">
      <c r="A2871" s="16"/>
      <c r="B2871" s="5">
        <f>DATE(YEAR(siječanj!B2871),MONTH(siječanj!B2871)+2,DAY(siječanj!B2871))</f>
        <v>45381</v>
      </c>
      <c r="C2871" s="8">
        <v>29.875</v>
      </c>
      <c r="D2871">
        <v>0.94921479186213964</v>
      </c>
      <c r="E2871" s="6">
        <v>159.64996490282647</v>
      </c>
      <c r="F2871" s="9">
        <v>109.06410284043372</v>
      </c>
      <c r="G2871" s="9">
        <v>224.47892157300492</v>
      </c>
      <c r="H2871" s="9">
        <f t="shared" si="69"/>
        <v>151.54210820603433</v>
      </c>
    </row>
    <row r="2872" spans="1:8" x14ac:dyDescent="0.25">
      <c r="A2872" s="16"/>
      <c r="B2872" s="5">
        <f>DATE(YEAR(siječanj!B2872),MONTH(siječanj!B2872)+2,DAY(siječanj!B2872))</f>
        <v>45381</v>
      </c>
      <c r="C2872" s="8">
        <v>29.8854166666667</v>
      </c>
      <c r="D2872">
        <v>0.94921479186213964</v>
      </c>
      <c r="E2872" s="6">
        <v>164.29643078581202</v>
      </c>
      <c r="F2872" s="9">
        <v>107.12507326574338</v>
      </c>
      <c r="G2872" s="9">
        <v>223.82737138626706</v>
      </c>
      <c r="H2872" s="9">
        <f t="shared" si="69"/>
        <v>155.95260235204699</v>
      </c>
    </row>
    <row r="2873" spans="1:8" x14ac:dyDescent="0.25">
      <c r="A2873" s="16"/>
      <c r="B2873" s="5">
        <f>DATE(YEAR(siječanj!B2873),MONTH(siječanj!B2873)+2,DAY(siječanj!B2873))</f>
        <v>45381</v>
      </c>
      <c r="C2873" s="8">
        <v>29.8958333333333</v>
      </c>
      <c r="D2873">
        <v>0.94921479186213964</v>
      </c>
      <c r="E2873" s="6">
        <v>168.09269821485211</v>
      </c>
      <c r="F2873" s="9">
        <v>105.43724462645123</v>
      </c>
      <c r="G2873" s="9">
        <v>223.55045118657335</v>
      </c>
      <c r="H2873" s="9">
        <f t="shared" si="69"/>
        <v>159.55607554955628</v>
      </c>
    </row>
    <row r="2874" spans="1:8" x14ac:dyDescent="0.25">
      <c r="A2874" s="16"/>
      <c r="B2874" s="5">
        <f>DATE(YEAR(siječanj!B2874),MONTH(siječanj!B2874)+2,DAY(siječanj!B2874))</f>
        <v>45381</v>
      </c>
      <c r="C2874" s="8">
        <v>29.90625</v>
      </c>
      <c r="D2874">
        <v>0.94921479186213964</v>
      </c>
      <c r="E2874" s="6">
        <v>162.70871369012391</v>
      </c>
      <c r="F2874" s="9">
        <v>104.11253769181751</v>
      </c>
      <c r="G2874" s="9">
        <v>222.15680666032515</v>
      </c>
      <c r="H2874" s="9">
        <f t="shared" si="69"/>
        <v>154.44551779952744</v>
      </c>
    </row>
    <row r="2875" spans="1:8" x14ac:dyDescent="0.25">
      <c r="A2875" s="16"/>
      <c r="B2875" s="5">
        <f>DATE(YEAR(siječanj!B2875),MONTH(siječanj!B2875)+2,DAY(siječanj!B2875))</f>
        <v>45381</v>
      </c>
      <c r="C2875" s="8">
        <v>29.9166666666667</v>
      </c>
      <c r="D2875">
        <v>0.94921479186213964</v>
      </c>
      <c r="E2875" s="6">
        <v>159.42603507271645</v>
      </c>
      <c r="F2875" s="9">
        <v>102.46737040365981</v>
      </c>
      <c r="G2875" s="9">
        <v>219.74366966574939</v>
      </c>
      <c r="H2875" s="9">
        <f t="shared" si="69"/>
        <v>151.32955069895471</v>
      </c>
    </row>
    <row r="2876" spans="1:8" x14ac:dyDescent="0.25">
      <c r="A2876" s="16"/>
      <c r="B2876" s="5">
        <f>DATE(YEAR(siječanj!B2876),MONTH(siječanj!B2876)+2,DAY(siječanj!B2876))</f>
        <v>45381</v>
      </c>
      <c r="C2876" s="8">
        <v>29.9270833333333</v>
      </c>
      <c r="D2876">
        <v>0.94921479186213964</v>
      </c>
      <c r="E2876" s="6">
        <v>150.43884279351354</v>
      </c>
      <c r="F2876" s="9">
        <v>100.37054774403278</v>
      </c>
      <c r="G2876" s="9">
        <v>217.2223726873483</v>
      </c>
      <c r="H2876" s="9">
        <f t="shared" si="69"/>
        <v>142.7987748502261</v>
      </c>
    </row>
    <row r="2877" spans="1:8" x14ac:dyDescent="0.25">
      <c r="A2877" s="16"/>
      <c r="B2877" s="5">
        <f>DATE(YEAR(siječanj!B2877),MONTH(siječanj!B2877)+2,DAY(siječanj!B2877))</f>
        <v>45381</v>
      </c>
      <c r="C2877" s="8">
        <v>29.9375</v>
      </c>
      <c r="D2877">
        <v>0.94921479186213964</v>
      </c>
      <c r="E2877" s="6">
        <v>140.0995844087237</v>
      </c>
      <c r="F2877" s="9">
        <v>98.973243107049683</v>
      </c>
      <c r="G2877" s="9">
        <v>216.01540751689342</v>
      </c>
      <c r="H2877" s="9">
        <f t="shared" si="69"/>
        <v>132.98459785449893</v>
      </c>
    </row>
    <row r="2878" spans="1:8" x14ac:dyDescent="0.25">
      <c r="A2878" s="16"/>
      <c r="B2878" s="5">
        <f>DATE(YEAR(siječanj!B2878),MONTH(siječanj!B2878)+2,DAY(siječanj!B2878))</f>
        <v>45381</v>
      </c>
      <c r="C2878" s="8">
        <v>29.9479166666667</v>
      </c>
      <c r="D2878">
        <v>0.94921479186213964</v>
      </c>
      <c r="E2878" s="6">
        <v>131.22789310028224</v>
      </c>
      <c r="F2878" s="9">
        <v>96.967079108587669</v>
      </c>
      <c r="G2878" s="9">
        <v>215.51975368739278</v>
      </c>
      <c r="H2878" s="9">
        <f t="shared" si="69"/>
        <v>124.56345723569152</v>
      </c>
    </row>
    <row r="2879" spans="1:8" x14ac:dyDescent="0.25">
      <c r="A2879" s="16"/>
      <c r="B2879" s="5">
        <f>DATE(YEAR(siječanj!B2879),MONTH(siječanj!B2879)+2,DAY(siječanj!B2879))</f>
        <v>45381</v>
      </c>
      <c r="C2879" s="8">
        <v>29.9583333333333</v>
      </c>
      <c r="D2879">
        <v>0.94921479186213964</v>
      </c>
      <c r="E2879" s="6">
        <v>122.16319335731914</v>
      </c>
      <c r="F2879" s="9">
        <v>94.632903753794039</v>
      </c>
      <c r="G2879" s="9">
        <v>210.27037743100672</v>
      </c>
      <c r="H2879" s="9">
        <f t="shared" si="69"/>
        <v>115.95911015588202</v>
      </c>
    </row>
    <row r="2880" spans="1:8" x14ac:dyDescent="0.25">
      <c r="A2880" s="16"/>
      <c r="B2880" s="5">
        <f>DATE(YEAR(siječanj!B2880),MONTH(siječanj!B2880)+2,DAY(siječanj!B2880))</f>
        <v>45381</v>
      </c>
      <c r="C2880" s="8">
        <v>29.96875</v>
      </c>
      <c r="D2880">
        <v>0.94921479186213964</v>
      </c>
      <c r="E2880" s="6">
        <v>112.63109671671312</v>
      </c>
      <c r="F2880" s="9">
        <v>92.472098703544475</v>
      </c>
      <c r="G2880" s="9">
        <v>209.3080519304221</v>
      </c>
      <c r="H2880" s="9">
        <f t="shared" si="69"/>
        <v>106.91110302715936</v>
      </c>
    </row>
    <row r="2881" spans="1:8" x14ac:dyDescent="0.25">
      <c r="A2881" s="16"/>
      <c r="B2881" s="5">
        <f>DATE(YEAR(siječanj!B2881),MONTH(siječanj!B2881)+2,DAY(siječanj!B2881))</f>
        <v>45381</v>
      </c>
      <c r="C2881" s="8">
        <v>29.9791666666667</v>
      </c>
      <c r="D2881">
        <v>0.94921479186213964</v>
      </c>
      <c r="E2881" s="6">
        <v>104.90165240346892</v>
      </c>
      <c r="F2881" s="9">
        <v>90.781237317400667</v>
      </c>
      <c r="G2881" s="9">
        <v>207.40616750734173</v>
      </c>
      <c r="H2881" s="9">
        <f t="shared" si="69"/>
        <v>99.574200152153267</v>
      </c>
    </row>
    <row r="2882" spans="1:8" ht="15.75" thickBot="1" x14ac:dyDescent="0.3">
      <c r="A2882" s="16"/>
      <c r="B2882" s="5">
        <f>DATE(YEAR(siječanj!B2882),MONTH(siječanj!B2882)+2,DAY(siječanj!B2882))</f>
        <v>45381</v>
      </c>
      <c r="C2882" s="8">
        <v>29.9895833333333</v>
      </c>
      <c r="D2882">
        <v>0.94921479186213964</v>
      </c>
      <c r="E2882" s="6">
        <v>95.51240118000986</v>
      </c>
      <c r="F2882" s="9">
        <v>89.396097543420524</v>
      </c>
      <c r="G2882" s="9">
        <v>206.92020024844891</v>
      </c>
      <c r="H2882" s="9">
        <f t="shared" si="69"/>
        <v>90.661784006336234</v>
      </c>
    </row>
    <row r="2883" spans="1:8" x14ac:dyDescent="0.25">
      <c r="A2883" s="17">
        <f t="shared" ref="A2883" si="70">A2787+1</f>
        <v>91</v>
      </c>
      <c r="B2883" s="5">
        <f>DATE(YEAR(siječanj!B2883),MONTH(siječanj!B2883)+2,DAY(siječanj!B2883))</f>
        <v>45382</v>
      </c>
      <c r="C2883" s="8">
        <v>30</v>
      </c>
      <c r="D2883">
        <v>0.94670557302023761</v>
      </c>
      <c r="E2883" s="6">
        <v>87.068066616619319</v>
      </c>
      <c r="F2883" s="9">
        <v>82.184154474027324</v>
      </c>
      <c r="G2883" s="9">
        <v>201.30257780118762</v>
      </c>
      <c r="H2883" s="9">
        <f t="shared" si="69"/>
        <v>82.427823898050818</v>
      </c>
    </row>
    <row r="2884" spans="1:8" x14ac:dyDescent="0.25">
      <c r="A2884" s="18"/>
      <c r="B2884" s="5">
        <f>DATE(YEAR(siječanj!B2884),MONTH(siječanj!B2884)+2,DAY(siječanj!B2884))</f>
        <v>45382</v>
      </c>
      <c r="C2884" s="8">
        <v>30.0104166666667</v>
      </c>
      <c r="D2884">
        <v>0.94670557302023761</v>
      </c>
      <c r="E2884" s="6">
        <v>81.081485382849152</v>
      </c>
      <c r="F2884" s="9">
        <v>80.853382911742841</v>
      </c>
      <c r="G2884" s="9">
        <v>199.45761877949673</v>
      </c>
      <c r="H2884" s="9">
        <f t="shared" ref="H2884:H2947" si="71">D2884*E2884</f>
        <v>76.760294080702224</v>
      </c>
    </row>
    <row r="2885" spans="1:8" x14ac:dyDescent="0.25">
      <c r="A2885" s="18"/>
      <c r="B2885" s="5">
        <f>DATE(YEAR(siječanj!B2885),MONTH(siječanj!B2885)+2,DAY(siječanj!B2885))</f>
        <v>45382</v>
      </c>
      <c r="C2885" s="8">
        <v>30.0208333333333</v>
      </c>
      <c r="D2885">
        <v>0.94670557302023761</v>
      </c>
      <c r="E2885" s="6">
        <v>74.7364012127195</v>
      </c>
      <c r="F2885" s="9">
        <v>79.668452271910937</v>
      </c>
      <c r="G2885" s="9">
        <v>198.50550941420198</v>
      </c>
      <c r="H2885" s="9">
        <f t="shared" si="71"/>
        <v>70.753367535557999</v>
      </c>
    </row>
    <row r="2886" spans="1:8" x14ac:dyDescent="0.25">
      <c r="A2886" s="18"/>
      <c r="B2886" s="5">
        <f>DATE(YEAR(siječanj!B2886),MONTH(siječanj!B2886)+2,DAY(siječanj!B2886))</f>
        <v>45382</v>
      </c>
      <c r="C2886" s="8">
        <v>30.03125</v>
      </c>
      <c r="D2886">
        <v>0.94670557302023761</v>
      </c>
      <c r="E2886" s="6">
        <v>69.268221413145795</v>
      </c>
      <c r="F2886" s="9">
        <v>78.710827629722502</v>
      </c>
      <c r="G2886" s="9">
        <v>197.48803633651758</v>
      </c>
      <c r="H2886" s="9">
        <f t="shared" si="71"/>
        <v>65.576611245024878</v>
      </c>
    </row>
    <row r="2887" spans="1:8" x14ac:dyDescent="0.25">
      <c r="A2887" s="18"/>
      <c r="B2887" s="5">
        <f>DATE(YEAR(siječanj!B2887),MONTH(siječanj!B2887)+2,DAY(siječanj!B2887))</f>
        <v>45382</v>
      </c>
      <c r="C2887" s="8">
        <v>30.0416666666667</v>
      </c>
      <c r="D2887">
        <v>0.94670557302023761</v>
      </c>
      <c r="E2887" s="6">
        <v>65.392453085569414</v>
      </c>
      <c r="F2887" s="9">
        <v>82.630289706088561</v>
      </c>
      <c r="G2887" s="9">
        <v>198.03299531976276</v>
      </c>
      <c r="H2887" s="9">
        <f t="shared" si="71"/>
        <v>61.907399769572997</v>
      </c>
    </row>
    <row r="2888" spans="1:8" x14ac:dyDescent="0.25">
      <c r="A2888" s="18"/>
      <c r="B2888" s="5">
        <f>DATE(YEAR(siječanj!B2888),MONTH(siječanj!B2888)+2,DAY(siječanj!B2888))</f>
        <v>45382</v>
      </c>
      <c r="C2888" s="8">
        <v>30.0520833333333</v>
      </c>
      <c r="D2888">
        <v>0.94670557302023761</v>
      </c>
      <c r="E2888" s="6">
        <v>63.182791237423835</v>
      </c>
      <c r="F2888" s="9">
        <v>81.700193788986169</v>
      </c>
      <c r="G2888" s="9">
        <v>198.17913535836058</v>
      </c>
      <c r="H2888" s="9">
        <f t="shared" si="71"/>
        <v>59.815500583443381</v>
      </c>
    </row>
    <row r="2889" spans="1:8" x14ac:dyDescent="0.25">
      <c r="A2889" s="18"/>
      <c r="B2889" s="5">
        <f>DATE(YEAR(siječanj!B2889),MONTH(siječanj!B2889)+2,DAY(siječanj!B2889))</f>
        <v>45382</v>
      </c>
      <c r="C2889" s="8">
        <v>30.0625</v>
      </c>
      <c r="D2889">
        <v>0.94670557302023761</v>
      </c>
      <c r="E2889" s="6">
        <v>61.58645300438701</v>
      </c>
      <c r="F2889" s="9">
        <v>80.865452777738639</v>
      </c>
      <c r="G2889" s="9">
        <v>198.16392728539807</v>
      </c>
      <c r="H2889" s="9">
        <f t="shared" si="71"/>
        <v>58.304238281802142</v>
      </c>
    </row>
    <row r="2890" spans="1:8" x14ac:dyDescent="0.25">
      <c r="A2890" s="18"/>
      <c r="B2890" s="5">
        <f>DATE(YEAR(siječanj!B2890),MONTH(siječanj!B2890)+2,DAY(siječanj!B2890))</f>
        <v>45382</v>
      </c>
      <c r="C2890" s="8">
        <v>30.0729166666667</v>
      </c>
      <c r="D2890">
        <v>0.94670557302023761</v>
      </c>
      <c r="E2890" s="6">
        <v>59.108759414692507</v>
      </c>
      <c r="F2890" s="9">
        <v>80.412374790499555</v>
      </c>
      <c r="G2890" s="9">
        <v>197.91835187113219</v>
      </c>
      <c r="H2890" s="9">
        <f t="shared" si="71"/>
        <v>55.958591952201836</v>
      </c>
    </row>
    <row r="2891" spans="1:8" x14ac:dyDescent="0.25">
      <c r="A2891" s="18"/>
      <c r="B2891" s="5">
        <f>DATE(YEAR(siječanj!B2895),MONTH(siječanj!B2895)+2,DAY(siječanj!B2895))</f>
        <v>45382</v>
      </c>
      <c r="C2891" s="8">
        <v>30.125</v>
      </c>
      <c r="D2891">
        <v>0.94670557302023761</v>
      </c>
      <c r="E2891" s="6">
        <v>56.427490116853363</v>
      </c>
      <c r="F2891" s="9">
        <v>77.837150338603067</v>
      </c>
      <c r="G2891" s="9">
        <v>197.62195916179331</v>
      </c>
      <c r="H2891" s="9">
        <f t="shared" si="71"/>
        <v>53.420219365169459</v>
      </c>
    </row>
    <row r="2892" spans="1:8" x14ac:dyDescent="0.25">
      <c r="A2892" s="18"/>
      <c r="B2892" s="5">
        <f>DATE(YEAR(siječanj!B2896),MONTH(siječanj!B2896)+2,DAY(siječanj!B2896))</f>
        <v>45382</v>
      </c>
      <c r="C2892" s="8">
        <v>30.1354166666667</v>
      </c>
      <c r="D2892">
        <v>0.94670557302023761</v>
      </c>
      <c r="E2892" s="6">
        <v>55.954100104871088</v>
      </c>
      <c r="F2892" s="9">
        <v>77.68902802464882</v>
      </c>
      <c r="G2892" s="9">
        <v>197.53588338614611</v>
      </c>
      <c r="H2892" s="9">
        <f t="shared" si="71"/>
        <v>52.972058402613719</v>
      </c>
    </row>
    <row r="2893" spans="1:8" x14ac:dyDescent="0.25">
      <c r="A2893" s="18"/>
      <c r="B2893" s="5">
        <f>DATE(YEAR(siječanj!B2897),MONTH(siječanj!B2897)+2,DAY(siječanj!B2897))</f>
        <v>45382</v>
      </c>
      <c r="C2893" s="8">
        <v>30.1458333333333</v>
      </c>
      <c r="D2893">
        <v>0.94670557302023761</v>
      </c>
      <c r="E2893" s="6">
        <v>56.047779714724193</v>
      </c>
      <c r="F2893" s="9">
        <v>77.330351897213319</v>
      </c>
      <c r="G2893" s="9">
        <v>197.47820066323098</v>
      </c>
      <c r="H2893" s="9">
        <f t="shared" si="71"/>
        <v>53.060745411340015</v>
      </c>
    </row>
    <row r="2894" spans="1:8" x14ac:dyDescent="0.25">
      <c r="A2894" s="18"/>
      <c r="B2894" s="5">
        <f>DATE(YEAR(siječanj!B2898),MONTH(siječanj!B2898)+2,DAY(siječanj!B2898))</f>
        <v>45382</v>
      </c>
      <c r="C2894" s="8">
        <v>30.15625</v>
      </c>
      <c r="D2894">
        <v>0.94670557302023761</v>
      </c>
      <c r="E2894" s="6">
        <v>55.604303049009481</v>
      </c>
      <c r="F2894" s="9">
        <v>77.01249124434959</v>
      </c>
      <c r="G2894" s="9">
        <v>197.48604036199984</v>
      </c>
      <c r="H2894" s="9">
        <f t="shared" si="71"/>
        <v>52.640903580403467</v>
      </c>
    </row>
    <row r="2895" spans="1:8" x14ac:dyDescent="0.25">
      <c r="A2895" s="18"/>
      <c r="B2895" s="5">
        <f>DATE(YEAR(siječanj!B2899),MONTH(siječanj!B2899)+2,DAY(siječanj!B2899))</f>
        <v>45382</v>
      </c>
      <c r="C2895" s="8">
        <v>30.1666666666667</v>
      </c>
      <c r="D2895">
        <v>0.94670557302023761</v>
      </c>
      <c r="E2895" s="6">
        <v>55.038104507916607</v>
      </c>
      <c r="F2895" s="9">
        <v>76.992770570454113</v>
      </c>
      <c r="G2895" s="9">
        <v>199.51291836127379</v>
      </c>
      <c r="H2895" s="9">
        <f t="shared" si="71"/>
        <v>52.104880266114911</v>
      </c>
    </row>
    <row r="2896" spans="1:8" x14ac:dyDescent="0.25">
      <c r="A2896" s="18"/>
      <c r="B2896" s="5">
        <f>DATE(YEAR(siječanj!B2900),MONTH(siječanj!B2900)+2,DAY(siječanj!B2900))</f>
        <v>45382</v>
      </c>
      <c r="C2896" s="8">
        <v>30.1770833333333</v>
      </c>
      <c r="D2896">
        <v>0.94670557302023761</v>
      </c>
      <c r="E2896" s="6">
        <v>55.722403466602124</v>
      </c>
      <c r="F2896" s="9">
        <v>76.931470902082438</v>
      </c>
      <c r="G2896" s="9">
        <v>200.96449268058072</v>
      </c>
      <c r="H2896" s="9">
        <f t="shared" si="71"/>
        <v>52.752709903914436</v>
      </c>
    </row>
    <row r="2897" spans="1:8" x14ac:dyDescent="0.25">
      <c r="A2897" s="18"/>
      <c r="B2897" s="5">
        <f>DATE(YEAR(siječanj!B2901),MONTH(siječanj!B2901)+2,DAY(siječanj!B2901))</f>
        <v>45382</v>
      </c>
      <c r="C2897" s="8">
        <v>30.1875</v>
      </c>
      <c r="D2897">
        <v>0.94670557302023761</v>
      </c>
      <c r="E2897" s="6">
        <v>56.767690503765465</v>
      </c>
      <c r="F2897" s="9">
        <v>76.954162733551243</v>
      </c>
      <c r="G2897" s="9">
        <v>206.18558095659233</v>
      </c>
      <c r="H2897" s="9">
        <f t="shared" si="71"/>
        <v>53.742288967402786</v>
      </c>
    </row>
    <row r="2898" spans="1:8" x14ac:dyDescent="0.25">
      <c r="A2898" s="18"/>
      <c r="B2898" s="5">
        <f>DATE(YEAR(siječanj!B2902),MONTH(siječanj!B2902)+2,DAY(siječanj!B2902))</f>
        <v>45382</v>
      </c>
      <c r="C2898" s="8">
        <v>30.1979166666667</v>
      </c>
      <c r="D2898">
        <v>0.94670557302023761</v>
      </c>
      <c r="E2898" s="6">
        <v>58.561089076316271</v>
      </c>
      <c r="F2898" s="9">
        <v>76.940668678954566</v>
      </c>
      <c r="G2898" s="9">
        <v>208.51236928759801</v>
      </c>
      <c r="H2898" s="9">
        <f t="shared" si="71"/>
        <v>55.440109390683176</v>
      </c>
    </row>
    <row r="2899" spans="1:8" x14ac:dyDescent="0.25">
      <c r="A2899" s="18"/>
      <c r="B2899" s="5">
        <f>DATE(YEAR(siječanj!B2903),MONTH(siječanj!B2903)+2,DAY(siječanj!B2903))</f>
        <v>45382</v>
      </c>
      <c r="C2899" s="8">
        <v>30.2083333333333</v>
      </c>
      <c r="D2899">
        <v>0.94670557302023761</v>
      </c>
      <c r="E2899" s="6">
        <v>59.990332541535814</v>
      </c>
      <c r="F2899" s="9">
        <v>77.336170366843277</v>
      </c>
      <c r="G2899" s="9">
        <v>213.59099055442488</v>
      </c>
      <c r="H2899" s="9">
        <f t="shared" si="71"/>
        <v>56.793182144409272</v>
      </c>
    </row>
    <row r="2900" spans="1:8" x14ac:dyDescent="0.25">
      <c r="A2900" s="18"/>
      <c r="B2900" s="5">
        <f>DATE(YEAR(siječanj!B2904),MONTH(siječanj!B2904)+2,DAY(siječanj!B2904))</f>
        <v>45382</v>
      </c>
      <c r="C2900" s="8">
        <v>30.21875</v>
      </c>
      <c r="D2900">
        <v>0.94670557302023761</v>
      </c>
      <c r="E2900" s="6">
        <v>62.622354245088303</v>
      </c>
      <c r="F2900" s="9">
        <v>77.973145189088655</v>
      </c>
      <c r="G2900" s="9">
        <v>214.73529417331949</v>
      </c>
      <c r="H2900" s="9">
        <f t="shared" si="71"/>
        <v>59.284931759472634</v>
      </c>
    </row>
    <row r="2901" spans="1:8" x14ac:dyDescent="0.25">
      <c r="A2901" s="18"/>
      <c r="B2901" s="5">
        <f>DATE(YEAR(siječanj!B2905),MONTH(siječanj!B2905)+2,DAY(siječanj!B2905))</f>
        <v>45382</v>
      </c>
      <c r="C2901" s="8">
        <v>30.2291666666667</v>
      </c>
      <c r="D2901">
        <v>0.94670557302023761</v>
      </c>
      <c r="E2901" s="6">
        <v>64.840906240811904</v>
      </c>
      <c r="F2901" s="9">
        <v>78.659651876916968</v>
      </c>
      <c r="G2901" s="9">
        <v>215.29333186314969</v>
      </c>
      <c r="H2901" s="9">
        <f t="shared" si="71"/>
        <v>61.385247297859337</v>
      </c>
    </row>
    <row r="2902" spans="1:8" x14ac:dyDescent="0.25">
      <c r="A2902" s="18"/>
      <c r="B2902" s="5">
        <f>DATE(YEAR(siječanj!B2906),MONTH(siječanj!B2906)+2,DAY(siječanj!B2906))</f>
        <v>45382</v>
      </c>
      <c r="C2902" s="8">
        <v>30.2395833333333</v>
      </c>
      <c r="D2902">
        <v>0.94670557302023761</v>
      </c>
      <c r="E2902" s="6">
        <v>68.670891589362569</v>
      </c>
      <c r="F2902" s="9">
        <v>79.563603976575322</v>
      </c>
      <c r="G2902" s="9">
        <v>215.63420790571084</v>
      </c>
      <c r="H2902" s="9">
        <f t="shared" si="71"/>
        <v>65.011115771918099</v>
      </c>
    </row>
    <row r="2903" spans="1:8" x14ac:dyDescent="0.25">
      <c r="A2903" s="18"/>
      <c r="B2903" s="5">
        <f>DATE(YEAR(siječanj!B2907),MONTH(siječanj!B2907)+2,DAY(siječanj!B2907))</f>
        <v>45382</v>
      </c>
      <c r="C2903" s="8">
        <v>30.25</v>
      </c>
      <c r="D2903">
        <v>0.94670557302023761</v>
      </c>
      <c r="E2903" s="6">
        <v>73.286822347858262</v>
      </c>
      <c r="F2903" s="9">
        <v>81.290095292811458</v>
      </c>
      <c r="G2903" s="9">
        <v>215.65325722392743</v>
      </c>
      <c r="H2903" s="9">
        <f t="shared" si="71"/>
        <v>69.381043145661508</v>
      </c>
    </row>
    <row r="2904" spans="1:8" x14ac:dyDescent="0.25">
      <c r="A2904" s="18"/>
      <c r="B2904" s="5">
        <f>DATE(YEAR(siječanj!B2908),MONTH(siječanj!B2908)+2,DAY(siječanj!B2908))</f>
        <v>45382</v>
      </c>
      <c r="C2904" s="8">
        <v>30.2604166666667</v>
      </c>
      <c r="D2904">
        <v>0.94670557302023761</v>
      </c>
      <c r="E2904" s="6">
        <v>76.837373074370873</v>
      </c>
      <c r="F2904" s="9">
        <v>82.475922456321484</v>
      </c>
      <c r="G2904" s="9">
        <v>215.21151311908577</v>
      </c>
      <c r="H2904" s="9">
        <f t="shared" si="71"/>
        <v>72.742369305742059</v>
      </c>
    </row>
    <row r="2905" spans="1:8" x14ac:dyDescent="0.25">
      <c r="A2905" s="18"/>
      <c r="B2905" s="5">
        <f>DATE(YEAR(siječanj!B2909),MONTH(siječanj!B2909)+2,DAY(siječanj!B2909))</f>
        <v>45382</v>
      </c>
      <c r="C2905" s="8">
        <v>30.2708333333333</v>
      </c>
      <c r="D2905">
        <v>0.94670557302023761</v>
      </c>
      <c r="E2905" s="6">
        <v>82.6645071168426</v>
      </c>
      <c r="F2905" s="9">
        <v>84.782444981692038</v>
      </c>
      <c r="G2905" s="9">
        <v>210.16433600611632</v>
      </c>
      <c r="H2905" s="9">
        <f t="shared" si="71"/>
        <v>78.258949578485982</v>
      </c>
    </row>
    <row r="2906" spans="1:8" x14ac:dyDescent="0.25">
      <c r="A2906" s="18"/>
      <c r="B2906" s="5">
        <f>DATE(YEAR(siječanj!B2910),MONTH(siječanj!B2910)+2,DAY(siječanj!B2910))</f>
        <v>45382</v>
      </c>
      <c r="C2906" s="8">
        <v>30.28125</v>
      </c>
      <c r="D2906">
        <v>0.94670557302023761</v>
      </c>
      <c r="E2906" s="6">
        <v>87.814115740248766</v>
      </c>
      <c r="F2906" s="9">
        <v>86.944330566903119</v>
      </c>
      <c r="G2906" s="9">
        <v>163.3324451615542</v>
      </c>
      <c r="H2906" s="9">
        <f t="shared" si="71"/>
        <v>83.134112761137672</v>
      </c>
    </row>
    <row r="2907" spans="1:8" x14ac:dyDescent="0.25">
      <c r="A2907" s="18"/>
      <c r="B2907" s="5">
        <f>DATE(YEAR(siječanj!B2911),MONTH(siječanj!B2911)+2,DAY(siječanj!B2911))</f>
        <v>45382</v>
      </c>
      <c r="C2907" s="8">
        <v>30.2916666666667</v>
      </c>
      <c r="D2907">
        <v>0.94670557302023761</v>
      </c>
      <c r="E2907" s="6">
        <v>90.823099605895493</v>
      </c>
      <c r="F2907" s="9">
        <v>89.434781164900059</v>
      </c>
      <c r="G2907" s="9">
        <v>83.245776182368985</v>
      </c>
      <c r="H2907" s="9">
        <f t="shared" si="71"/>
        <v>85.982734555873407</v>
      </c>
    </row>
    <row r="2908" spans="1:8" x14ac:dyDescent="0.25">
      <c r="A2908" s="18"/>
      <c r="B2908" s="5">
        <f>DATE(YEAR(siječanj!B2912),MONTH(siječanj!B2912)+2,DAY(siječanj!B2912))</f>
        <v>45382</v>
      </c>
      <c r="C2908" s="8">
        <v>30.3020833333333</v>
      </c>
      <c r="D2908">
        <v>0.94670557302023761</v>
      </c>
      <c r="E2908" s="6">
        <v>94.32865369097577</v>
      </c>
      <c r="F2908" s="9">
        <v>89.94313787376413</v>
      </c>
      <c r="G2908" s="9">
        <v>22.688830218076397</v>
      </c>
      <c r="H2908" s="9">
        <f t="shared" si="71"/>
        <v>89.301462144742771</v>
      </c>
    </row>
    <row r="2909" spans="1:8" x14ac:dyDescent="0.25">
      <c r="A2909" s="18"/>
      <c r="B2909" s="5">
        <f>DATE(YEAR(siječanj!B2913),MONTH(siječanj!B2913)+2,DAY(siječanj!B2913))</f>
        <v>45382</v>
      </c>
      <c r="C2909" s="8">
        <v>30.3125</v>
      </c>
      <c r="D2909">
        <v>0.94670557302023761</v>
      </c>
      <c r="E2909" s="6">
        <v>103.34425955978323</v>
      </c>
      <c r="F2909" s="9">
        <v>91.041091869931009</v>
      </c>
      <c r="G2909" s="9">
        <v>5.5259092374236083</v>
      </c>
      <c r="H2909" s="9">
        <f t="shared" si="71"/>
        <v>97.83658646489674</v>
      </c>
    </row>
    <row r="2910" spans="1:8" x14ac:dyDescent="0.25">
      <c r="A2910" s="18"/>
      <c r="B2910" s="5">
        <f>DATE(YEAR(siječanj!B2914),MONTH(siječanj!B2914)+2,DAY(siječanj!B2914))</f>
        <v>45382</v>
      </c>
      <c r="C2910" s="8">
        <v>30.3229166666667</v>
      </c>
      <c r="D2910">
        <v>0.94670557302023761</v>
      </c>
      <c r="E2910" s="6">
        <v>110.78263480491826</v>
      </c>
      <c r="F2910" s="9">
        <v>93.167343473516524</v>
      </c>
      <c r="G2910" s="9">
        <v>2.3112914971895355</v>
      </c>
      <c r="H2910" s="9">
        <f t="shared" si="71"/>
        <v>104.87853776368186</v>
      </c>
    </row>
    <row r="2911" spans="1:8" x14ac:dyDescent="0.25">
      <c r="A2911" s="18"/>
      <c r="B2911" s="5">
        <f>DATE(YEAR(siječanj!B2915),MONTH(siječanj!B2915)+2,DAY(siječanj!B2915))</f>
        <v>45382</v>
      </c>
      <c r="C2911" s="8">
        <v>30.3333333333333</v>
      </c>
      <c r="D2911">
        <v>0.94670557302023761</v>
      </c>
      <c r="E2911" s="6">
        <v>116.04432215539953</v>
      </c>
      <c r="F2911" s="9">
        <v>95.963053948250192</v>
      </c>
      <c r="G2911" s="9">
        <v>1.1624643792102245</v>
      </c>
      <c r="H2911" s="9">
        <f t="shared" si="71"/>
        <v>109.85980650187257</v>
      </c>
    </row>
    <row r="2912" spans="1:8" x14ac:dyDescent="0.25">
      <c r="A2912" s="18"/>
      <c r="B2912" s="5">
        <f>DATE(YEAR(siječanj!B2916),MONTH(siječanj!B2916)+2,DAY(siječanj!B2916))</f>
        <v>45382</v>
      </c>
      <c r="C2912" s="8">
        <v>30.34375</v>
      </c>
      <c r="D2912">
        <v>0.94670557302023761</v>
      </c>
      <c r="E2912" s="6">
        <v>119.08593903117053</v>
      </c>
      <c r="F2912" s="9">
        <v>97.104411194005749</v>
      </c>
      <c r="G2912" s="9">
        <v>0.9195322942596712</v>
      </c>
      <c r="H2912" s="9">
        <f t="shared" si="71"/>
        <v>112.73932214915737</v>
      </c>
    </row>
    <row r="2913" spans="1:8" x14ac:dyDescent="0.25">
      <c r="A2913" s="18"/>
      <c r="B2913" s="5">
        <f>DATE(YEAR(siječanj!B2917),MONTH(siječanj!B2917)+2,DAY(siječanj!B2917))</f>
        <v>45382</v>
      </c>
      <c r="C2913" s="8">
        <v>30.3541666666667</v>
      </c>
      <c r="D2913">
        <v>0.94670557302023761</v>
      </c>
      <c r="E2913" s="6">
        <v>124.09047920784251</v>
      </c>
      <c r="F2913" s="9">
        <v>98.22147094683821</v>
      </c>
      <c r="G2913" s="9">
        <v>0.90383714587518671</v>
      </c>
      <c r="H2913" s="9">
        <f t="shared" si="71"/>
        <v>117.47714822481642</v>
      </c>
    </row>
    <row r="2914" spans="1:8" x14ac:dyDescent="0.25">
      <c r="A2914" s="18"/>
      <c r="B2914" s="5">
        <f>DATE(YEAR(siječanj!B2918),MONTH(siječanj!B2918)+2,DAY(siječanj!B2918))</f>
        <v>45382</v>
      </c>
      <c r="C2914" s="8">
        <v>30.3645833333333</v>
      </c>
      <c r="D2914">
        <v>0.94670557302023761</v>
      </c>
      <c r="E2914" s="6">
        <v>128.92501772960392</v>
      </c>
      <c r="F2914" s="9">
        <v>100.07329959015865</v>
      </c>
      <c r="G2914" s="9">
        <v>0.89089959649729888</v>
      </c>
      <c r="H2914" s="9">
        <f t="shared" si="71"/>
        <v>122.05403278634897</v>
      </c>
    </row>
    <row r="2915" spans="1:8" x14ac:dyDescent="0.25">
      <c r="A2915" s="18"/>
      <c r="B2915" s="5">
        <f>DATE(YEAR(siječanj!B2919),MONTH(siječanj!B2919)+2,DAY(siječanj!B2919))</f>
        <v>45382</v>
      </c>
      <c r="C2915" s="8">
        <v>30.375</v>
      </c>
      <c r="D2915">
        <v>0.94670557302023761</v>
      </c>
      <c r="E2915" s="6">
        <v>129.57506173370567</v>
      </c>
      <c r="F2915" s="9">
        <v>102.03024958423815</v>
      </c>
      <c r="G2915" s="9">
        <v>0.83309315238218151</v>
      </c>
      <c r="H2915" s="9">
        <f t="shared" si="71"/>
        <v>122.66943306774048</v>
      </c>
    </row>
    <row r="2916" spans="1:8" x14ac:dyDescent="0.25">
      <c r="A2916" s="18"/>
      <c r="B2916" s="5">
        <f>DATE(YEAR(siječanj!B2920),MONTH(siječanj!B2920)+2,DAY(siječanj!B2920))</f>
        <v>45382</v>
      </c>
      <c r="C2916" s="8">
        <v>30.3854166666667</v>
      </c>
      <c r="D2916">
        <v>0.94670557302023761</v>
      </c>
      <c r="E2916" s="6">
        <v>133.95557405306761</v>
      </c>
      <c r="F2916" s="9">
        <v>103.07916436932109</v>
      </c>
      <c r="G2916" s="9">
        <v>0.82740183608602413</v>
      </c>
      <c r="H2916" s="9">
        <f t="shared" si="71"/>
        <v>126.81648849316424</v>
      </c>
    </row>
    <row r="2917" spans="1:8" x14ac:dyDescent="0.25">
      <c r="A2917" s="18"/>
      <c r="B2917" s="5">
        <f>DATE(YEAR(siječanj!B2921),MONTH(siječanj!B2921)+2,DAY(siječanj!B2921))</f>
        <v>45382</v>
      </c>
      <c r="C2917" s="8">
        <v>30.3958333333333</v>
      </c>
      <c r="D2917">
        <v>0.94670557302023761</v>
      </c>
      <c r="E2917" s="6">
        <v>138.49079484507325</v>
      </c>
      <c r="F2917" s="9">
        <v>104.28261548351371</v>
      </c>
      <c r="G2917" s="9">
        <v>0.82396673752278748</v>
      </c>
      <c r="H2917" s="9">
        <f t="shared" si="71"/>
        <v>131.11000729183326</v>
      </c>
    </row>
    <row r="2918" spans="1:8" x14ac:dyDescent="0.25">
      <c r="A2918" s="18"/>
      <c r="B2918" s="5">
        <f>DATE(YEAR(siječanj!B2922),MONTH(siječanj!B2922)+2,DAY(siječanj!B2922))</f>
        <v>45382</v>
      </c>
      <c r="C2918" s="8">
        <v>30.40625</v>
      </c>
      <c r="D2918">
        <v>0.94670557302023761</v>
      </c>
      <c r="E2918" s="6">
        <v>142.62293878964743</v>
      </c>
      <c r="F2918" s="9">
        <v>105.20998735670776</v>
      </c>
      <c r="G2918" s="9">
        <v>0.83162867287578257</v>
      </c>
      <c r="H2918" s="9">
        <f t="shared" si="71"/>
        <v>135.02193099268345</v>
      </c>
    </row>
    <row r="2919" spans="1:8" x14ac:dyDescent="0.25">
      <c r="A2919" s="18"/>
      <c r="B2919" s="5">
        <f>DATE(YEAR(siječanj!B2923),MONTH(siječanj!B2923)+2,DAY(siječanj!B2923))</f>
        <v>45382</v>
      </c>
      <c r="C2919" s="8">
        <v>30.4166666666667</v>
      </c>
      <c r="D2919">
        <v>0.94670557302023761</v>
      </c>
      <c r="E2919" s="6">
        <v>143.84707919926655</v>
      </c>
      <c r="F2919" s="9">
        <v>106.17352100586032</v>
      </c>
      <c r="G2919" s="9">
        <v>0.8479870419838611</v>
      </c>
      <c r="H2919" s="9">
        <f t="shared" si="71"/>
        <v>136.18083154062913</v>
      </c>
    </row>
    <row r="2920" spans="1:8" x14ac:dyDescent="0.25">
      <c r="A2920" s="18"/>
      <c r="B2920" s="5">
        <f>DATE(YEAR(siječanj!B2924),MONTH(siječanj!B2924)+2,DAY(siječanj!B2924))</f>
        <v>45382</v>
      </c>
      <c r="C2920" s="8">
        <v>30.4270833333333</v>
      </c>
      <c r="D2920">
        <v>0.94670557302023761</v>
      </c>
      <c r="E2920" s="6">
        <v>144.92146466892592</v>
      </c>
      <c r="F2920" s="9">
        <v>106.8445656092992</v>
      </c>
      <c r="G2920" s="9">
        <v>0.87608027924949317</v>
      </c>
      <c r="H2920" s="9">
        <f t="shared" si="71"/>
        <v>137.19795825232762</v>
      </c>
    </row>
    <row r="2921" spans="1:8" x14ac:dyDescent="0.25">
      <c r="A2921" s="18"/>
      <c r="B2921" s="5">
        <f>DATE(YEAR(siječanj!B2925),MONTH(siječanj!B2925)+2,DAY(siječanj!B2925))</f>
        <v>45382</v>
      </c>
      <c r="C2921" s="8">
        <v>30.4375</v>
      </c>
      <c r="D2921">
        <v>0.94670557302023761</v>
      </c>
      <c r="E2921" s="6">
        <v>148.8112836077099</v>
      </c>
      <c r="F2921" s="9">
        <v>107.15474253431117</v>
      </c>
      <c r="G2921" s="9">
        <v>0.90742456333205845</v>
      </c>
      <c r="H2921" s="9">
        <f t="shared" si="71"/>
        <v>140.88047151971409</v>
      </c>
    </row>
    <row r="2922" spans="1:8" x14ac:dyDescent="0.25">
      <c r="A2922" s="18"/>
      <c r="B2922" s="5">
        <f>DATE(YEAR(siječanj!B2926),MONTH(siječanj!B2926)+2,DAY(siječanj!B2926))</f>
        <v>45382</v>
      </c>
      <c r="C2922" s="8">
        <v>30.4479166666667</v>
      </c>
      <c r="D2922">
        <v>0.94670557302023761</v>
      </c>
      <c r="E2922" s="6">
        <v>150.81517430891634</v>
      </c>
      <c r="F2922" s="9">
        <v>107.84634404014682</v>
      </c>
      <c r="G2922" s="9">
        <v>0.91973379902490793</v>
      </c>
      <c r="H2922" s="9">
        <f t="shared" si="71"/>
        <v>142.77756601426967</v>
      </c>
    </row>
    <row r="2923" spans="1:8" x14ac:dyDescent="0.25">
      <c r="A2923" s="18"/>
      <c r="B2923" s="5">
        <f>DATE(YEAR(siječanj!B2927),MONTH(siječanj!B2927)+2,DAY(siječanj!B2927))</f>
        <v>45382</v>
      </c>
      <c r="C2923" s="8">
        <v>30.4583333333333</v>
      </c>
      <c r="D2923">
        <v>0.94670557302023761</v>
      </c>
      <c r="E2923" s="6">
        <v>149.29332136244815</v>
      </c>
      <c r="F2923" s="9">
        <v>108.38075521372133</v>
      </c>
      <c r="G2923" s="9">
        <v>0.92928384961890587</v>
      </c>
      <c r="H2923" s="9">
        <f t="shared" si="71"/>
        <v>141.33681934853095</v>
      </c>
    </row>
    <row r="2924" spans="1:8" x14ac:dyDescent="0.25">
      <c r="A2924" s="18"/>
      <c r="B2924" s="5">
        <f>DATE(YEAR(siječanj!B2928),MONTH(siječanj!B2928)+2,DAY(siječanj!B2928))</f>
        <v>45382</v>
      </c>
      <c r="C2924" s="8">
        <v>30.46875</v>
      </c>
      <c r="D2924">
        <v>0.94670557302023761</v>
      </c>
      <c r="E2924" s="6">
        <v>149.55109819756345</v>
      </c>
      <c r="F2924" s="9">
        <v>108.50380087612875</v>
      </c>
      <c r="G2924" s="9">
        <v>0.92936318225092129</v>
      </c>
      <c r="H2924" s="9">
        <f t="shared" si="71"/>
        <v>141.58085811493012</v>
      </c>
    </row>
    <row r="2925" spans="1:8" x14ac:dyDescent="0.25">
      <c r="A2925" s="18"/>
      <c r="B2925" s="5">
        <f>DATE(YEAR(siječanj!B2929),MONTH(siječanj!B2929)+2,DAY(siječanj!B2929))</f>
        <v>45382</v>
      </c>
      <c r="C2925" s="8">
        <v>30.4791666666667</v>
      </c>
      <c r="D2925">
        <v>0.94670557302023761</v>
      </c>
      <c r="E2925" s="6">
        <v>151.73968954851762</v>
      </c>
      <c r="F2925" s="9">
        <v>108.91786667946369</v>
      </c>
      <c r="G2925" s="9">
        <v>0.96163724361990821</v>
      </c>
      <c r="H2925" s="9">
        <f t="shared" si="71"/>
        <v>143.65280974394233</v>
      </c>
    </row>
    <row r="2926" spans="1:8" x14ac:dyDescent="0.25">
      <c r="A2926" s="18"/>
      <c r="B2926" s="5">
        <f>DATE(YEAR(siječanj!B2930),MONTH(siječanj!B2930)+2,DAY(siječanj!B2930))</f>
        <v>45382</v>
      </c>
      <c r="C2926" s="8">
        <v>30.4895833333333</v>
      </c>
      <c r="D2926">
        <v>0.94670557302023761</v>
      </c>
      <c r="E2926" s="6">
        <v>149.38258151853412</v>
      </c>
      <c r="F2926" s="9">
        <v>109.0209795945983</v>
      </c>
      <c r="G2926" s="9">
        <v>0.97766558845844409</v>
      </c>
      <c r="H2926" s="9">
        <f t="shared" si="71"/>
        <v>141.42132243574619</v>
      </c>
    </row>
    <row r="2927" spans="1:8" x14ac:dyDescent="0.25">
      <c r="A2927" s="18"/>
      <c r="B2927" s="5">
        <f>DATE(YEAR(siječanj!B2931),MONTH(siječanj!B2931)+2,DAY(siječanj!B2931))</f>
        <v>45382</v>
      </c>
      <c r="C2927" s="8">
        <v>30.5</v>
      </c>
      <c r="D2927">
        <v>0.94670557302023761</v>
      </c>
      <c r="E2927" s="6">
        <v>145.80548844939665</v>
      </c>
      <c r="F2927" s="9">
        <v>108.37453994269751</v>
      </c>
      <c r="G2927" s="9">
        <v>0.97562039604704309</v>
      </c>
      <c r="H2927" s="9">
        <f t="shared" si="71"/>
        <v>138.03486849198168</v>
      </c>
    </row>
    <row r="2928" spans="1:8" x14ac:dyDescent="0.25">
      <c r="A2928" s="18"/>
      <c r="B2928" s="5">
        <f>DATE(YEAR(siječanj!B2932),MONTH(siječanj!B2932)+2,DAY(siječanj!B2932))</f>
        <v>45382</v>
      </c>
      <c r="C2928" s="8">
        <v>30.5104166666667</v>
      </c>
      <c r="D2928">
        <v>0.94670557302023761</v>
      </c>
      <c r="E2928" s="6">
        <v>136.53836491388617</v>
      </c>
      <c r="F2928" s="9">
        <v>107.45397773131596</v>
      </c>
      <c r="G2928" s="9">
        <v>0.96428536323407554</v>
      </c>
      <c r="H2928" s="9">
        <f t="shared" si="71"/>
        <v>129.26163099504691</v>
      </c>
    </row>
    <row r="2929" spans="1:8" x14ac:dyDescent="0.25">
      <c r="A2929" s="18"/>
      <c r="B2929" s="5">
        <f>DATE(YEAR(siječanj!B2933),MONTH(siječanj!B2933)+2,DAY(siječanj!B2933))</f>
        <v>45382</v>
      </c>
      <c r="C2929" s="8">
        <v>30.5208333333333</v>
      </c>
      <c r="D2929">
        <v>0.94670557302023761</v>
      </c>
      <c r="E2929" s="6">
        <v>132.91361564797236</v>
      </c>
      <c r="F2929" s="9">
        <v>106.92128104318002</v>
      </c>
      <c r="G2929" s="9">
        <v>0.89557386941167971</v>
      </c>
      <c r="H2929" s="9">
        <f t="shared" si="71"/>
        <v>125.83006066420529</v>
      </c>
    </row>
    <row r="2930" spans="1:8" x14ac:dyDescent="0.25">
      <c r="A2930" s="18"/>
      <c r="B2930" s="5">
        <f>DATE(YEAR(siječanj!B2934),MONTH(siječanj!B2934)+2,DAY(siječanj!B2934))</f>
        <v>45382</v>
      </c>
      <c r="C2930" s="8">
        <v>30.53125</v>
      </c>
      <c r="D2930">
        <v>0.94670557302023761</v>
      </c>
      <c r="E2930" s="6">
        <v>131.39728480159593</v>
      </c>
      <c r="F2930" s="9">
        <v>106.30699155203192</v>
      </c>
      <c r="G2930" s="9">
        <v>0.86426925064443294</v>
      </c>
      <c r="H2930" s="9">
        <f t="shared" si="71"/>
        <v>124.39454180139823</v>
      </c>
    </row>
    <row r="2931" spans="1:8" x14ac:dyDescent="0.25">
      <c r="A2931" s="18"/>
      <c r="B2931" s="5">
        <f>DATE(YEAR(siječanj!B2935),MONTH(siječanj!B2935)+2,DAY(siječanj!B2935))</f>
        <v>45382</v>
      </c>
      <c r="C2931" s="8">
        <v>30.5416666666667</v>
      </c>
      <c r="D2931">
        <v>0.94670557302023761</v>
      </c>
      <c r="E2931" s="6">
        <v>126.47309492572275</v>
      </c>
      <c r="F2931" s="9">
        <v>105.44039596277646</v>
      </c>
      <c r="G2931" s="9">
        <v>0.80959326830597123</v>
      </c>
      <c r="H2931" s="9">
        <f t="shared" si="71"/>
        <v>119.73278380329926</v>
      </c>
    </row>
    <row r="2932" spans="1:8" x14ac:dyDescent="0.25">
      <c r="A2932" s="18"/>
      <c r="B2932" s="5">
        <f>DATE(YEAR(siječanj!B2936),MONTH(siječanj!B2936)+2,DAY(siječanj!B2936))</f>
        <v>45382</v>
      </c>
      <c r="C2932" s="8">
        <v>30.5520833333333</v>
      </c>
      <c r="D2932">
        <v>0.94670557302023761</v>
      </c>
      <c r="E2932" s="6">
        <v>121.29104839851246</v>
      </c>
      <c r="F2932" s="9">
        <v>104.35082289663946</v>
      </c>
      <c r="G2932" s="9">
        <v>0.76520195645377787</v>
      </c>
      <c r="H2932" s="9">
        <f t="shared" si="71"/>
        <v>114.82691147633911</v>
      </c>
    </row>
    <row r="2933" spans="1:8" x14ac:dyDescent="0.25">
      <c r="A2933" s="18"/>
      <c r="B2933" s="5">
        <f>DATE(YEAR(siječanj!B2937),MONTH(siječanj!B2937)+2,DAY(siječanj!B2937))</f>
        <v>45382</v>
      </c>
      <c r="C2933" s="8">
        <v>30.5625</v>
      </c>
      <c r="D2933">
        <v>0.94670557302023761</v>
      </c>
      <c r="E2933" s="6">
        <v>116.93195934433496</v>
      </c>
      <c r="F2933" s="9">
        <v>103.82937165218584</v>
      </c>
      <c r="G2933" s="9">
        <v>0.76780089019634357</v>
      </c>
      <c r="H2933" s="9">
        <f t="shared" si="71"/>
        <v>110.70013757545776</v>
      </c>
    </row>
    <row r="2934" spans="1:8" x14ac:dyDescent="0.25">
      <c r="A2934" s="18"/>
      <c r="B2934" s="5">
        <f>DATE(YEAR(siječanj!B2938),MONTH(siječanj!B2938)+2,DAY(siječanj!B2938))</f>
        <v>45382</v>
      </c>
      <c r="C2934" s="8">
        <v>30.5729166666667</v>
      </c>
      <c r="D2934">
        <v>0.94670557302023761</v>
      </c>
      <c r="E2934" s="6">
        <v>115.2228723221134</v>
      </c>
      <c r="F2934" s="9">
        <v>103.4537343929637</v>
      </c>
      <c r="G2934" s="9">
        <v>0.77907721658142681</v>
      </c>
      <c r="H2934" s="9">
        <f t="shared" si="71"/>
        <v>109.08213536674404</v>
      </c>
    </row>
    <row r="2935" spans="1:8" x14ac:dyDescent="0.25">
      <c r="A2935" s="18"/>
      <c r="B2935" s="5">
        <f>DATE(YEAR(siječanj!B2939),MONTH(siječanj!B2939)+2,DAY(siječanj!B2939))</f>
        <v>45382</v>
      </c>
      <c r="C2935" s="8">
        <v>30.5833333333333</v>
      </c>
      <c r="D2935">
        <v>0.94670557302023761</v>
      </c>
      <c r="E2935" s="6">
        <v>112.4512313533947</v>
      </c>
      <c r="F2935" s="9">
        <v>102.6236121594973</v>
      </c>
      <c r="G2935" s="9">
        <v>0.79566723621446667</v>
      </c>
      <c r="H2935" s="9">
        <f t="shared" si="71"/>
        <v>106.45820741524685</v>
      </c>
    </row>
    <row r="2936" spans="1:8" x14ac:dyDescent="0.25">
      <c r="A2936" s="18"/>
      <c r="B2936" s="5">
        <f>DATE(YEAR(siječanj!B2940),MONTH(siječanj!B2940)+2,DAY(siječanj!B2940))</f>
        <v>45382</v>
      </c>
      <c r="C2936" s="8">
        <v>30.59375</v>
      </c>
      <c r="D2936">
        <v>0.94670557302023761</v>
      </c>
      <c r="E2936" s="6">
        <v>113.23609481010973</v>
      </c>
      <c r="F2936" s="9">
        <v>102.34890655750283</v>
      </c>
      <c r="G2936" s="9">
        <v>0.77457112848667053</v>
      </c>
      <c r="H2936" s="9">
        <f t="shared" si="71"/>
        <v>107.20124202377889</v>
      </c>
    </row>
    <row r="2937" spans="1:8" x14ac:dyDescent="0.25">
      <c r="A2937" s="18"/>
      <c r="B2937" s="5">
        <f>DATE(YEAR(siječanj!B2941),MONTH(siječanj!B2941)+2,DAY(siječanj!B2941))</f>
        <v>45382</v>
      </c>
      <c r="C2937" s="8">
        <v>30.6041666666667</v>
      </c>
      <c r="D2937">
        <v>0.94670557302023761</v>
      </c>
      <c r="E2937" s="6">
        <v>111.1932794126467</v>
      </c>
      <c r="F2937" s="9">
        <v>102.21003423244026</v>
      </c>
      <c r="G2937" s="9">
        <v>0.77478373990044447</v>
      </c>
      <c r="H2937" s="9">
        <f t="shared" si="71"/>
        <v>105.26729730234909</v>
      </c>
    </row>
    <row r="2938" spans="1:8" x14ac:dyDescent="0.25">
      <c r="A2938" s="18"/>
      <c r="B2938" s="5">
        <f>DATE(YEAR(siječanj!B2942),MONTH(siječanj!B2942)+2,DAY(siječanj!B2942))</f>
        <v>45382</v>
      </c>
      <c r="C2938" s="8">
        <v>30.6145833333333</v>
      </c>
      <c r="D2938">
        <v>0.94670557302023761</v>
      </c>
      <c r="E2938" s="6">
        <v>108.88354280304291</v>
      </c>
      <c r="F2938" s="9">
        <v>102.14103801465703</v>
      </c>
      <c r="G2938" s="9">
        <v>0.77775553641306927</v>
      </c>
      <c r="H2938" s="9">
        <f t="shared" si="71"/>
        <v>103.08065678182831</v>
      </c>
    </row>
    <row r="2939" spans="1:8" x14ac:dyDescent="0.25">
      <c r="A2939" s="18"/>
      <c r="B2939" s="5">
        <f>DATE(YEAR(siječanj!B2943),MONTH(siječanj!B2943)+2,DAY(siječanj!B2943))</f>
        <v>45382</v>
      </c>
      <c r="C2939" s="8">
        <v>30.625</v>
      </c>
      <c r="D2939">
        <v>0.94670557302023761</v>
      </c>
      <c r="E2939" s="6">
        <v>105.34433879004845</v>
      </c>
      <c r="F2939" s="9">
        <v>101.75216737270544</v>
      </c>
      <c r="G2939" s="9">
        <v>0.76147649993700617</v>
      </c>
      <c r="H2939" s="9">
        <f t="shared" si="71"/>
        <v>99.73007261867086</v>
      </c>
    </row>
    <row r="2940" spans="1:8" x14ac:dyDescent="0.25">
      <c r="A2940" s="18"/>
      <c r="B2940" s="5">
        <f>DATE(YEAR(siječanj!B2944),MONTH(siječanj!B2944)+2,DAY(siječanj!B2944))</f>
        <v>45382</v>
      </c>
      <c r="C2940" s="8">
        <v>30.6354166666667</v>
      </c>
      <c r="D2940">
        <v>0.94670557302023761</v>
      </c>
      <c r="E2940" s="6">
        <v>104.52592394396474</v>
      </c>
      <c r="F2940" s="9">
        <v>101.02124618453215</v>
      </c>
      <c r="G2940" s="9">
        <v>0.76674418049855941</v>
      </c>
      <c r="H2940" s="9">
        <f t="shared" si="71"/>
        <v>98.955274722840912</v>
      </c>
    </row>
    <row r="2941" spans="1:8" x14ac:dyDescent="0.25">
      <c r="A2941" s="18"/>
      <c r="B2941" s="5">
        <f>DATE(YEAR(siječanj!B2945),MONTH(siječanj!B2945)+2,DAY(siječanj!B2945))</f>
        <v>45382</v>
      </c>
      <c r="C2941" s="8">
        <v>30.6458333333333</v>
      </c>
      <c r="D2941">
        <v>0.94670557302023761</v>
      </c>
      <c r="E2941" s="6">
        <v>104.76603380325135</v>
      </c>
      <c r="F2941" s="9">
        <v>101.13703412735785</v>
      </c>
      <c r="G2941" s="9">
        <v>0.76296795201793177</v>
      </c>
      <c r="H2941" s="9">
        <f t="shared" si="71"/>
        <v>99.182588064764644</v>
      </c>
    </row>
    <row r="2942" spans="1:8" x14ac:dyDescent="0.25">
      <c r="A2942" s="18"/>
      <c r="B2942" s="5">
        <f>DATE(YEAR(siječanj!B2946),MONTH(siječanj!B2946)+2,DAY(siječanj!B2946))</f>
        <v>45382</v>
      </c>
      <c r="C2942" s="8">
        <v>30.65625</v>
      </c>
      <c r="D2942">
        <v>0.94670557302023761</v>
      </c>
      <c r="E2942" s="6">
        <v>104.07824263851214</v>
      </c>
      <c r="F2942" s="9">
        <v>101.02575573018933</v>
      </c>
      <c r="G2942" s="9">
        <v>0.76552880653743349</v>
      </c>
      <c r="H2942" s="9">
        <f t="shared" si="71"/>
        <v>98.531452336031961</v>
      </c>
    </row>
    <row r="2943" spans="1:8" x14ac:dyDescent="0.25">
      <c r="A2943" s="18"/>
      <c r="B2943" s="5">
        <f>DATE(YEAR(siječanj!B2947),MONTH(siječanj!B2947)+2,DAY(siječanj!B2947))</f>
        <v>45382</v>
      </c>
      <c r="C2943" s="8">
        <v>30.6666666666667</v>
      </c>
      <c r="D2943">
        <v>0.94670557302023761</v>
      </c>
      <c r="E2943" s="6">
        <v>102.8248116462332</v>
      </c>
      <c r="F2943" s="9">
        <v>100.78497718989851</v>
      </c>
      <c r="G2943" s="9">
        <v>0.74540848878246257</v>
      </c>
      <c r="H2943" s="9">
        <f t="shared" si="71"/>
        <v>97.3448222302452</v>
      </c>
    </row>
    <row r="2944" spans="1:8" x14ac:dyDescent="0.25">
      <c r="A2944" s="18"/>
      <c r="B2944" s="5">
        <f>DATE(YEAR(siječanj!B2948),MONTH(siječanj!B2948)+2,DAY(siječanj!B2948))</f>
        <v>45382</v>
      </c>
      <c r="C2944" s="8">
        <v>30.6770833333333</v>
      </c>
      <c r="D2944">
        <v>0.94670557302023761</v>
      </c>
      <c r="E2944" s="6">
        <v>102.12691732442046</v>
      </c>
      <c r="F2944" s="9">
        <v>100.70176367403572</v>
      </c>
      <c r="G2944" s="9">
        <v>0.72881053568608334</v>
      </c>
      <c r="H2944" s="9">
        <f t="shared" si="71"/>
        <v>96.68412178640591</v>
      </c>
    </row>
    <row r="2945" spans="1:8" x14ac:dyDescent="0.25">
      <c r="A2945" s="18"/>
      <c r="B2945" s="5">
        <f>DATE(YEAR(siječanj!B2949),MONTH(siječanj!B2949)+2,DAY(siječanj!B2949))</f>
        <v>45382</v>
      </c>
      <c r="C2945" s="8">
        <v>30.6875</v>
      </c>
      <c r="D2945">
        <v>0.94670557302023761</v>
      </c>
      <c r="E2945" s="6">
        <v>102.98040203885947</v>
      </c>
      <c r="F2945" s="9">
        <v>100.77530388048613</v>
      </c>
      <c r="G2945" s="9">
        <v>0.70400801255408152</v>
      </c>
      <c r="H2945" s="9">
        <f t="shared" si="71"/>
        <v>97.4921205220529</v>
      </c>
    </row>
    <row r="2946" spans="1:8" x14ac:dyDescent="0.25">
      <c r="A2946" s="18"/>
      <c r="B2946" s="5">
        <f>DATE(YEAR(siječanj!B2950),MONTH(siječanj!B2950)+2,DAY(siječanj!B2950))</f>
        <v>45382</v>
      </c>
      <c r="C2946" s="8">
        <v>30.6979166666667</v>
      </c>
      <c r="D2946">
        <v>0.94670557302023761</v>
      </c>
      <c r="E2946" s="6">
        <v>102.83800398670921</v>
      </c>
      <c r="F2946" s="9">
        <v>101.10677444985227</v>
      </c>
      <c r="G2946" s="9">
        <v>0.72253691939198028</v>
      </c>
      <c r="H2946" s="9">
        <f t="shared" si="71"/>
        <v>97.357311492495029</v>
      </c>
    </row>
    <row r="2947" spans="1:8" x14ac:dyDescent="0.25">
      <c r="A2947" s="18"/>
      <c r="B2947" s="5">
        <f>DATE(YEAR(siječanj!B2951),MONTH(siječanj!B2951)+2,DAY(siječanj!B2951))</f>
        <v>45382</v>
      </c>
      <c r="C2947" s="8">
        <v>30.7083333333333</v>
      </c>
      <c r="D2947">
        <v>0.94670557302023761</v>
      </c>
      <c r="E2947" s="6">
        <v>105.80841592409236</v>
      </c>
      <c r="F2947" s="9">
        <v>101.54043275130317</v>
      </c>
      <c r="G2947" s="9">
        <v>0.76784055651235128</v>
      </c>
      <c r="H2947" s="9">
        <f t="shared" si="71"/>
        <v>100.16941702778149</v>
      </c>
    </row>
    <row r="2948" spans="1:8" x14ac:dyDescent="0.25">
      <c r="A2948" s="18"/>
      <c r="B2948" s="5">
        <f>DATE(YEAR(siječanj!B2952),MONTH(siječanj!B2952)+2,DAY(siječanj!B2952))</f>
        <v>45382</v>
      </c>
      <c r="C2948" s="8">
        <v>30.71875</v>
      </c>
      <c r="D2948">
        <v>0.94670557302023761</v>
      </c>
      <c r="E2948" s="6">
        <v>110.93059141642205</v>
      </c>
      <c r="F2948" s="9">
        <v>102.37500082081276</v>
      </c>
      <c r="G2948" s="9">
        <v>0.85901426382436041</v>
      </c>
      <c r="H2948" s="9">
        <f t="shared" ref="H2948:H2974" si="72">D2948*E2948</f>
        <v>105.01860911235768</v>
      </c>
    </row>
    <row r="2949" spans="1:8" x14ac:dyDescent="0.25">
      <c r="A2949" s="18"/>
      <c r="B2949" s="5">
        <f>DATE(YEAR(siječanj!B2953),MONTH(siječanj!B2953)+2,DAY(siječanj!B2953))</f>
        <v>45382</v>
      </c>
      <c r="C2949" s="8">
        <v>30.7291666666667</v>
      </c>
      <c r="D2949">
        <v>0.94670557302023761</v>
      </c>
      <c r="E2949" s="6">
        <v>114.2365931221718</v>
      </c>
      <c r="F2949" s="9">
        <v>102.90415296485004</v>
      </c>
      <c r="G2949" s="9">
        <v>1.1596115816456225</v>
      </c>
      <c r="H2949" s="9">
        <f t="shared" si="72"/>
        <v>108.14841935160538</v>
      </c>
    </row>
    <row r="2950" spans="1:8" x14ac:dyDescent="0.25">
      <c r="A2950" s="18"/>
      <c r="B2950" s="5">
        <f>DATE(YEAR(siječanj!B2954),MONTH(siječanj!B2954)+2,DAY(siječanj!B2954))</f>
        <v>45382</v>
      </c>
      <c r="C2950" s="8">
        <v>30.7395833333333</v>
      </c>
      <c r="D2950">
        <v>0.94670557302023761</v>
      </c>
      <c r="E2950" s="6">
        <v>120.18526362131891</v>
      </c>
      <c r="F2950" s="9">
        <v>104.00972391322958</v>
      </c>
      <c r="G2950" s="9">
        <v>5.1949719861607662</v>
      </c>
      <c r="H2950" s="9">
        <f t="shared" si="72"/>
        <v>113.78005886520904</v>
      </c>
    </row>
    <row r="2951" spans="1:8" x14ac:dyDescent="0.25">
      <c r="A2951" s="18"/>
      <c r="B2951" s="5">
        <f>DATE(YEAR(siječanj!B2955),MONTH(siječanj!B2955)+2,DAY(siječanj!B2955))</f>
        <v>45382</v>
      </c>
      <c r="C2951" s="8">
        <v>30.75</v>
      </c>
      <c r="D2951">
        <v>0.94670557302023761</v>
      </c>
      <c r="E2951" s="6">
        <v>125.11258406678365</v>
      </c>
      <c r="F2951" s="9">
        <v>105.75341483430101</v>
      </c>
      <c r="G2951" s="9">
        <v>34.700432727340385</v>
      </c>
      <c r="H2951" s="9">
        <f t="shared" si="72"/>
        <v>118.44478059098707</v>
      </c>
    </row>
    <row r="2952" spans="1:8" x14ac:dyDescent="0.25">
      <c r="A2952" s="18"/>
      <c r="B2952" s="5">
        <f>DATE(YEAR(siječanj!B2956),MONTH(siječanj!B2956)+2,DAY(siječanj!B2956))</f>
        <v>45382</v>
      </c>
      <c r="C2952" s="8">
        <v>30.7604166666667</v>
      </c>
      <c r="D2952">
        <v>0.94670557302023761</v>
      </c>
      <c r="E2952" s="6">
        <v>129.50244769411671</v>
      </c>
      <c r="F2952" s="9">
        <v>107.71971172556773</v>
      </c>
      <c r="G2952" s="9">
        <v>101.83095657276465</v>
      </c>
      <c r="H2952" s="9">
        <f t="shared" si="72"/>
        <v>122.6006889517821</v>
      </c>
    </row>
    <row r="2953" spans="1:8" x14ac:dyDescent="0.25">
      <c r="A2953" s="18"/>
      <c r="B2953" s="5">
        <f>DATE(YEAR(siječanj!B2957),MONTH(siječanj!B2957)+2,DAY(siječanj!B2957))</f>
        <v>45382</v>
      </c>
      <c r="C2953" s="8">
        <v>30.7708333333333</v>
      </c>
      <c r="D2953">
        <v>0.94670557302023761</v>
      </c>
      <c r="E2953" s="6">
        <v>139.0677804007457</v>
      </c>
      <c r="F2953" s="9">
        <v>109.85959362277742</v>
      </c>
      <c r="G2953" s="9">
        <v>171.13790815413202</v>
      </c>
      <c r="H2953" s="9">
        <f t="shared" si="72"/>
        <v>131.65624273294054</v>
      </c>
    </row>
    <row r="2954" spans="1:8" x14ac:dyDescent="0.25">
      <c r="A2954" s="18"/>
      <c r="B2954" s="5">
        <f>DATE(YEAR(siječanj!B2958),MONTH(siječanj!B2958)+2,DAY(siječanj!B2958))</f>
        <v>45382</v>
      </c>
      <c r="C2954" s="8">
        <v>30.78125</v>
      </c>
      <c r="D2954">
        <v>0.94670557302023761</v>
      </c>
      <c r="E2954" s="6">
        <v>144.40954214409825</v>
      </c>
      <c r="F2954" s="9">
        <v>110.98350189033231</v>
      </c>
      <c r="G2954" s="9">
        <v>215.14141004295726</v>
      </c>
      <c r="H2954" s="9">
        <f t="shared" si="72"/>
        <v>136.71331834511869</v>
      </c>
    </row>
    <row r="2955" spans="1:8" x14ac:dyDescent="0.25">
      <c r="A2955" s="18"/>
      <c r="B2955" s="5">
        <f>DATE(YEAR(siječanj!B2959),MONTH(siječanj!B2959)+2,DAY(siječanj!B2959))</f>
        <v>45382</v>
      </c>
      <c r="C2955" s="8">
        <v>30.7916666666667</v>
      </c>
      <c r="D2955">
        <v>0.94670557302023761</v>
      </c>
      <c r="E2955" s="6">
        <v>150.37902694021838</v>
      </c>
      <c r="F2955" s="9">
        <v>111.0076427571514</v>
      </c>
      <c r="G2955" s="9">
        <v>220.7429771337786</v>
      </c>
      <c r="H2955" s="9">
        <f t="shared" si="72"/>
        <v>142.36466286966518</v>
      </c>
    </row>
    <row r="2956" spans="1:8" x14ac:dyDescent="0.25">
      <c r="A2956" s="18"/>
      <c r="B2956" s="5">
        <f>DATE(YEAR(siječanj!B2960),MONTH(siječanj!B2960)+2,DAY(siječanj!B2960))</f>
        <v>45382</v>
      </c>
      <c r="C2956" s="8">
        <v>30.8020833333333</v>
      </c>
      <c r="D2956">
        <v>0.94670557302023761</v>
      </c>
      <c r="E2956" s="6">
        <v>157.41037098608965</v>
      </c>
      <c r="F2956" s="9">
        <v>110.83151135757672</v>
      </c>
      <c r="G2956" s="9">
        <v>221.69647645626031</v>
      </c>
      <c r="H2956" s="9">
        <f t="shared" si="72"/>
        <v>149.02127546371418</v>
      </c>
    </row>
    <row r="2957" spans="1:8" x14ac:dyDescent="0.25">
      <c r="A2957" s="18"/>
      <c r="B2957" s="5">
        <f>DATE(YEAR(siječanj!B2961),MONTH(siječanj!B2961)+2,DAY(siječanj!B2961))</f>
        <v>45382</v>
      </c>
      <c r="C2957" s="8">
        <v>30.8125</v>
      </c>
      <c r="D2957">
        <v>0.94670557302023761</v>
      </c>
      <c r="E2957" s="6">
        <v>155.55142654382098</v>
      </c>
      <c r="F2957" s="9">
        <v>110.58462087529217</v>
      </c>
      <c r="G2957" s="9">
        <v>222.17890717973594</v>
      </c>
      <c r="H2957" s="9">
        <f t="shared" si="72"/>
        <v>147.26140240028343</v>
      </c>
    </row>
    <row r="2958" spans="1:8" x14ac:dyDescent="0.25">
      <c r="A2958" s="18"/>
      <c r="B2958" s="5">
        <f>DATE(YEAR(siječanj!B2962),MONTH(siječanj!B2962)+2,DAY(siječanj!B2962))</f>
        <v>45382</v>
      </c>
      <c r="C2958" s="8">
        <v>30.8229166666667</v>
      </c>
      <c r="D2958">
        <v>0.94670557302023761</v>
      </c>
      <c r="E2958" s="6">
        <v>156.7188767428093</v>
      </c>
      <c r="F2958" s="9">
        <v>109.92344558787475</v>
      </c>
      <c r="G2958" s="9">
        <v>222.7270188340521</v>
      </c>
      <c r="H2958" s="9">
        <f t="shared" si="72"/>
        <v>148.36663400988928</v>
      </c>
    </row>
    <row r="2959" spans="1:8" x14ac:dyDescent="0.25">
      <c r="A2959" s="18"/>
      <c r="B2959" s="5">
        <f>DATE(YEAR(siječanj!B2963),MONTH(siječanj!B2963)+2,DAY(siječanj!B2963))</f>
        <v>45382</v>
      </c>
      <c r="C2959" s="8">
        <v>30.8333333333333</v>
      </c>
      <c r="D2959">
        <v>0.94670557302023761</v>
      </c>
      <c r="E2959" s="6">
        <v>156.76696552380051</v>
      </c>
      <c r="F2959" s="9">
        <v>108.90646016991366</v>
      </c>
      <c r="G2959" s="9">
        <v>222.65025507107532</v>
      </c>
      <c r="H2959" s="9">
        <f t="shared" si="72"/>
        <v>148.41215992685341</v>
      </c>
    </row>
    <row r="2960" spans="1:8" x14ac:dyDescent="0.25">
      <c r="A2960" s="18"/>
      <c r="B2960" s="5">
        <f>DATE(YEAR(siječanj!B2964),MONTH(siječanj!B2964)+2,DAY(siječanj!B2964))</f>
        <v>45382</v>
      </c>
      <c r="C2960" s="8">
        <v>30.84375</v>
      </c>
      <c r="D2960">
        <v>0.94670557302023761</v>
      </c>
      <c r="E2960" s="6">
        <v>154.89582595113657</v>
      </c>
      <c r="F2960" s="9">
        <v>107.70544236478807</v>
      </c>
      <c r="G2960" s="9">
        <v>223.26555179204749</v>
      </c>
      <c r="H2960" s="9">
        <f t="shared" si="72"/>
        <v>146.64074166551373</v>
      </c>
    </row>
    <row r="2961" spans="1:8" x14ac:dyDescent="0.25">
      <c r="A2961" s="18"/>
      <c r="B2961" s="5">
        <f>DATE(YEAR(siječanj!B2965),MONTH(siječanj!B2965)+2,DAY(siječanj!B2965))</f>
        <v>45382</v>
      </c>
      <c r="C2961" s="8">
        <v>30.8541666666667</v>
      </c>
      <c r="D2961">
        <v>0.94670557302023761</v>
      </c>
      <c r="E2961" s="6">
        <v>153.5986980408409</v>
      </c>
      <c r="F2961" s="9">
        <v>106.67307137370203</v>
      </c>
      <c r="G2961" s="9">
        <v>223.65057163401269</v>
      </c>
      <c r="H2961" s="9">
        <f t="shared" si="72"/>
        <v>145.41274344391672</v>
      </c>
    </row>
    <row r="2962" spans="1:8" x14ac:dyDescent="0.25">
      <c r="A2962" s="18"/>
      <c r="B2962" s="5">
        <f>DATE(YEAR(siječanj!B2966),MONTH(siječanj!B2966)+2,DAY(siječanj!B2966))</f>
        <v>45382</v>
      </c>
      <c r="C2962" s="8">
        <v>30.8645833333333</v>
      </c>
      <c r="D2962">
        <v>0.94670557302023761</v>
      </c>
      <c r="E2962" s="6">
        <v>150.3292817262768</v>
      </c>
      <c r="F2962" s="9">
        <v>105.17949125680673</v>
      </c>
      <c r="G2962" s="9">
        <v>223.7213330635129</v>
      </c>
      <c r="H2962" s="9">
        <f t="shared" si="72"/>
        <v>142.31756879839563</v>
      </c>
    </row>
    <row r="2963" spans="1:8" x14ac:dyDescent="0.25">
      <c r="A2963" s="18"/>
      <c r="B2963" s="5">
        <f>DATE(YEAR(siječanj!B2967),MONTH(siječanj!B2967)+2,DAY(siječanj!B2967))</f>
        <v>45382</v>
      </c>
      <c r="C2963" s="8">
        <v>30.875</v>
      </c>
      <c r="D2963">
        <v>0.94670557302023761</v>
      </c>
      <c r="E2963" s="6">
        <v>148.77139027755075</v>
      </c>
      <c r="F2963" s="9">
        <v>103.15741281578711</v>
      </c>
      <c r="G2963" s="9">
        <v>223.90351071923334</v>
      </c>
      <c r="H2963" s="9">
        <f t="shared" si="72"/>
        <v>140.8427042817261</v>
      </c>
    </row>
    <row r="2964" spans="1:8" x14ac:dyDescent="0.25">
      <c r="A2964" s="18"/>
      <c r="B2964" s="5">
        <f>DATE(YEAR(siječanj!B2968),MONTH(siječanj!B2968)+2,DAY(siječanj!B2968))</f>
        <v>45382</v>
      </c>
      <c r="C2964" s="8">
        <v>30.8854166666667</v>
      </c>
      <c r="D2964">
        <v>0.94670557302023761</v>
      </c>
      <c r="E2964" s="6">
        <v>154.78380831795974</v>
      </c>
      <c r="F2964" s="9">
        <v>101.44054194989305</v>
      </c>
      <c r="G2964" s="9">
        <v>224.0191363442346</v>
      </c>
      <c r="H2964" s="9">
        <f t="shared" si="72"/>
        <v>146.53469394790869</v>
      </c>
    </row>
    <row r="2965" spans="1:8" x14ac:dyDescent="0.25">
      <c r="A2965" s="18"/>
      <c r="B2965" s="5">
        <f>DATE(YEAR(siječanj!B2969),MONTH(siječanj!B2969)+2,DAY(siječanj!B2969))</f>
        <v>45382</v>
      </c>
      <c r="C2965" s="8">
        <v>30.8958333333333</v>
      </c>
      <c r="D2965">
        <v>0.94670557302023761</v>
      </c>
      <c r="E2965" s="6">
        <v>157.52965583699964</v>
      </c>
      <c r="F2965" s="9">
        <v>100.13087695465413</v>
      </c>
      <c r="G2965" s="9">
        <v>223.21409996000384</v>
      </c>
      <c r="H2965" s="9">
        <f t="shared" si="72"/>
        <v>149.13420309684756</v>
      </c>
    </row>
    <row r="2966" spans="1:8" x14ac:dyDescent="0.25">
      <c r="A2966" s="18"/>
      <c r="B2966" s="5">
        <f>DATE(YEAR(siječanj!B2970),MONTH(siječanj!B2970)+2,DAY(siječanj!B2970))</f>
        <v>45382</v>
      </c>
      <c r="C2966" s="8">
        <v>30.90625</v>
      </c>
      <c r="D2966">
        <v>0.94670557302023761</v>
      </c>
      <c r="E2966" s="6">
        <v>157.94865848416023</v>
      </c>
      <c r="F2966" s="9">
        <v>98.865051450630645</v>
      </c>
      <c r="G2966" s="9">
        <v>221.67315109336727</v>
      </c>
      <c r="H2966" s="9">
        <f t="shared" si="72"/>
        <v>149.53087523802472</v>
      </c>
    </row>
    <row r="2967" spans="1:8" x14ac:dyDescent="0.25">
      <c r="A2967" s="18"/>
      <c r="B2967" s="5">
        <f>DATE(YEAR(siječanj!B2971),MONTH(siječanj!B2971)+2,DAY(siječanj!B2971))</f>
        <v>45382</v>
      </c>
      <c r="C2967" s="8">
        <v>30.9166666666667</v>
      </c>
      <c r="D2967">
        <v>0.94670557302023761</v>
      </c>
      <c r="E2967" s="6">
        <v>150.452046958615</v>
      </c>
      <c r="F2967" s="9">
        <v>96.785776787880849</v>
      </c>
      <c r="G2967" s="9">
        <v>219.82736390136105</v>
      </c>
      <c r="H2967" s="9">
        <f t="shared" si="72"/>
        <v>142.43379132802332</v>
      </c>
    </row>
    <row r="2968" spans="1:8" x14ac:dyDescent="0.25">
      <c r="A2968" s="18"/>
      <c r="B2968" s="5">
        <f>DATE(YEAR(siječanj!B2972),MONTH(siječanj!B2972)+2,DAY(siječanj!B2972))</f>
        <v>45382</v>
      </c>
      <c r="C2968" s="8">
        <v>30.9270833333333</v>
      </c>
      <c r="D2968">
        <v>0.94670557302023761</v>
      </c>
      <c r="E2968" s="6">
        <v>141.02569203122081</v>
      </c>
      <c r="F2968" s="9">
        <v>95.303462143377743</v>
      </c>
      <c r="G2968" s="9">
        <v>217.60839802174073</v>
      </c>
      <c r="H2968" s="9">
        <f t="shared" si="72"/>
        <v>133.50980858499247</v>
      </c>
    </row>
    <row r="2969" spans="1:8" x14ac:dyDescent="0.25">
      <c r="A2969" s="18"/>
      <c r="B2969" s="5">
        <f>DATE(YEAR(siječanj!B2973),MONTH(siječanj!B2973)+2,DAY(siječanj!B2973))</f>
        <v>45382</v>
      </c>
      <c r="C2969" s="8">
        <v>30.9375</v>
      </c>
      <c r="D2969">
        <v>0.94670557302023761</v>
      </c>
      <c r="E2969" s="6">
        <v>131.90261805388371</v>
      </c>
      <c r="F2969" s="9">
        <v>93.543627932824563</v>
      </c>
      <c r="G2969" s="9">
        <v>216.48600289001493</v>
      </c>
      <c r="H2969" s="9">
        <f t="shared" si="72"/>
        <v>124.87294360757151</v>
      </c>
    </row>
    <row r="2970" spans="1:8" x14ac:dyDescent="0.25">
      <c r="A2970" s="18"/>
      <c r="B2970" s="5">
        <f>DATE(YEAR(siječanj!B2974),MONTH(siječanj!B2974)+2,DAY(siječanj!B2974))</f>
        <v>45382</v>
      </c>
      <c r="C2970" s="8">
        <v>30.9479166666667</v>
      </c>
      <c r="D2970">
        <v>0.94670557302023761</v>
      </c>
      <c r="E2970" s="6">
        <v>120.99675909073525</v>
      </c>
      <c r="F2970" s="9">
        <v>91.480527179989693</v>
      </c>
      <c r="G2970" s="9">
        <v>215.3535706462828</v>
      </c>
      <c r="H2970" s="9">
        <f t="shared" si="72"/>
        <v>114.54830614858616</v>
      </c>
    </row>
    <row r="2971" spans="1:8" x14ac:dyDescent="0.25">
      <c r="A2971" s="18"/>
      <c r="B2971" s="5">
        <f>DATE(YEAR(siječanj!B2975),MONTH(siječanj!B2975)+2,DAY(siječanj!B2975))</f>
        <v>45382</v>
      </c>
      <c r="C2971" s="8">
        <v>30.9583333333333</v>
      </c>
      <c r="D2971">
        <v>0.94670557302023761</v>
      </c>
      <c r="E2971" s="6">
        <v>110.32527997045061</v>
      </c>
      <c r="F2971" s="9">
        <v>89.111974854162568</v>
      </c>
      <c r="G2971" s="9">
        <v>210.57748401840357</v>
      </c>
      <c r="H2971" s="9">
        <f t="shared" si="72"/>
        <v>104.44555739304359</v>
      </c>
    </row>
    <row r="2972" spans="1:8" x14ac:dyDescent="0.25">
      <c r="A2972" s="18"/>
      <c r="B2972" s="5">
        <f>DATE(YEAR(siječanj!B2976),MONTH(siječanj!B2976)+2,DAY(siječanj!B2976))</f>
        <v>45382</v>
      </c>
      <c r="C2972" s="8">
        <v>30.96875</v>
      </c>
      <c r="D2972">
        <v>0.94670557302023761</v>
      </c>
      <c r="E2972" s="6">
        <v>100.70291512443784</v>
      </c>
      <c r="F2972" s="9">
        <v>86.80030045086167</v>
      </c>
      <c r="G2972" s="9">
        <v>209.35587716502786</v>
      </c>
      <c r="H2972" s="9">
        <f t="shared" si="72"/>
        <v>95.336010967689276</v>
      </c>
    </row>
    <row r="2973" spans="1:8" x14ac:dyDescent="0.25">
      <c r="A2973" s="18"/>
      <c r="B2973" s="5">
        <f>DATE(YEAR(siječanj!B2977),MONTH(siječanj!B2977)+2,DAY(siječanj!B2977))</f>
        <v>45382</v>
      </c>
      <c r="C2973" s="8">
        <v>30.9791666666667</v>
      </c>
      <c r="D2973">
        <v>0.94670557302023761</v>
      </c>
      <c r="E2973" s="6">
        <v>91.935990982992905</v>
      </c>
      <c r="F2973" s="9">
        <v>85.160983397549245</v>
      </c>
      <c r="G2973" s="9">
        <v>207.83640208620659</v>
      </c>
      <c r="H2973" s="9">
        <f t="shared" si="72"/>
        <v>87.036315024737704</v>
      </c>
    </row>
    <row r="2974" spans="1:8" x14ac:dyDescent="0.25">
      <c r="A2974" s="18"/>
      <c r="B2974" s="5">
        <f>DATE(YEAR(siječanj!B2978),MONTH(siječanj!B2978)+2,DAY(siječanj!B2978))</f>
        <v>45382</v>
      </c>
      <c r="C2974" s="8">
        <v>30.9895833333333</v>
      </c>
      <c r="D2974">
        <v>0.94670557302023761</v>
      </c>
      <c r="E2974" s="6">
        <v>84.806846445294326</v>
      </c>
      <c r="F2974" s="9">
        <v>83.645011949515677</v>
      </c>
      <c r="G2974" s="9">
        <v>207.14971240083088</v>
      </c>
      <c r="H2974" s="9">
        <f t="shared" si="72"/>
        <v>80.287114160031663</v>
      </c>
    </row>
    <row r="2975" spans="1:8" x14ac:dyDescent="0.25">
      <c r="F2975" s="12"/>
      <c r="G2975" s="12"/>
      <c r="H2975" s="12"/>
    </row>
    <row r="2976" spans="1:8" x14ac:dyDescent="0.25">
      <c r="E2976" s="6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4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2"/>
  <sheetViews>
    <sheetView topLeftCell="A2856" workbookViewId="0">
      <selection activeCell="F2883" sqref="F2883:H2883"/>
    </sheetView>
  </sheetViews>
  <sheetFormatPr defaultRowHeight="15" x14ac:dyDescent="0.25"/>
  <cols>
    <col min="1" max="1" width="9.140625" style="11"/>
    <col min="2" max="2" width="10.140625" bestFit="1" customWidth="1"/>
    <col min="4" max="4" width="12.71093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ožujak!A2883+1</f>
        <v>92</v>
      </c>
      <c r="B3" s="5">
        <f>DATE(YEAR(siječanj!B3),MONTH(siječanj!B3)+3,DAY(siječanj!B3))</f>
        <v>45383</v>
      </c>
      <c r="C3" s="8">
        <v>0</v>
      </c>
      <c r="D3">
        <v>0.94426108497241779</v>
      </c>
      <c r="E3" s="6">
        <v>87.068066616619319</v>
      </c>
      <c r="F3" s="9">
        <v>85.184561205946011</v>
      </c>
      <c r="G3" s="9">
        <v>207.85822420454926</v>
      </c>
      <c r="H3" s="9">
        <f>D3*E3</f>
        <v>82.214987049859701</v>
      </c>
    </row>
    <row r="4" spans="1:8" x14ac:dyDescent="0.25">
      <c r="A4" s="18"/>
      <c r="B4" s="5">
        <f>DATE(YEAR(siječanj!B4),MONTH(siječanj!B4)+3,DAY(siječanj!B4))</f>
        <v>45383</v>
      </c>
      <c r="C4" s="8">
        <v>1.0416666666666666E-2</v>
      </c>
      <c r="D4">
        <v>0.94426108497241779</v>
      </c>
      <c r="E4" s="6">
        <v>81.081485382849152</v>
      </c>
      <c r="F4" s="9">
        <v>83.805205388221069</v>
      </c>
      <c r="G4" s="9">
        <v>205.953182003065</v>
      </c>
      <c r="H4" s="9">
        <f t="shared" ref="H4:H67" si="0">D4*E4</f>
        <v>76.562091358784372</v>
      </c>
    </row>
    <row r="5" spans="1:8" x14ac:dyDescent="0.25">
      <c r="A5" s="18"/>
      <c r="B5" s="5">
        <f>DATE(YEAR(siječanj!B5),MONTH(siječanj!B5)+3,DAY(siječanj!B5))</f>
        <v>45383</v>
      </c>
      <c r="C5" s="8">
        <v>2.0833333333333332E-2</v>
      </c>
      <c r="D5">
        <v>0.94426108497241779</v>
      </c>
      <c r="E5" s="6">
        <v>74.7364012127195</v>
      </c>
      <c r="F5" s="9">
        <v>82.577014902359693</v>
      </c>
      <c r="G5" s="9">
        <v>204.97006611811022</v>
      </c>
      <c r="H5" s="9">
        <f t="shared" si="0"/>
        <v>70.570675296056436</v>
      </c>
    </row>
    <row r="6" spans="1:8" x14ac:dyDescent="0.25">
      <c r="A6" s="18"/>
      <c r="B6" s="5">
        <f>DATE(YEAR(siječanj!B6),MONTH(siječanj!B6)+3,DAY(siječanj!B6))</f>
        <v>45383</v>
      </c>
      <c r="C6" s="8">
        <v>3.125E-2</v>
      </c>
      <c r="D6">
        <v>0.94426108497241779</v>
      </c>
      <c r="E6" s="6">
        <v>69.268221413145795</v>
      </c>
      <c r="F6" s="9">
        <v>81.584428977896579</v>
      </c>
      <c r="G6" s="9">
        <v>203.91945787745328</v>
      </c>
      <c r="H6" s="9">
        <f t="shared" si="0"/>
        <v>65.407285905686706</v>
      </c>
    </row>
    <row r="7" spans="1:8" x14ac:dyDescent="0.25">
      <c r="A7" s="18"/>
      <c r="B7" s="5">
        <f>DATE(YEAR(siječanj!B7),MONTH(siječanj!B7)+3,DAY(siječanj!B7))</f>
        <v>45383</v>
      </c>
      <c r="C7" s="8">
        <v>4.1666666666666664E-2</v>
      </c>
      <c r="D7">
        <v>0.94426108497241779</v>
      </c>
      <c r="E7" s="6">
        <v>65.392453085569414</v>
      </c>
      <c r="F7" s="9">
        <v>85.646984092996078</v>
      </c>
      <c r="G7" s="9">
        <v>204.48216406710543</v>
      </c>
      <c r="H7" s="9">
        <f t="shared" si="0"/>
        <v>61.747548699587703</v>
      </c>
    </row>
    <row r="8" spans="1:8" x14ac:dyDescent="0.25">
      <c r="A8" s="18"/>
      <c r="B8" s="5">
        <f>DATE(YEAR(siječanj!B8),MONTH(siječanj!B8)+3,DAY(siječanj!B8))</f>
        <v>45383</v>
      </c>
      <c r="C8" s="8">
        <v>5.2083333333333336E-2</v>
      </c>
      <c r="D8">
        <v>0.94426108497241779</v>
      </c>
      <c r="E8" s="6">
        <v>63.182791237423835</v>
      </c>
      <c r="F8" s="9">
        <v>84.682931921566265</v>
      </c>
      <c r="G8" s="9">
        <v>204.63306332155076</v>
      </c>
      <c r="H8" s="9">
        <f t="shared" si="0"/>
        <v>59.661051005435603</v>
      </c>
    </row>
    <row r="9" spans="1:8" x14ac:dyDescent="0.25">
      <c r="A9" s="18"/>
      <c r="B9" s="5">
        <f>DATE(YEAR(siječanj!B9),MONTH(siječanj!B9)+3,DAY(siječanj!B9))</f>
        <v>45383</v>
      </c>
      <c r="C9" s="8">
        <v>6.25E-2</v>
      </c>
      <c r="D9">
        <v>0.94426108497241779</v>
      </c>
      <c r="E9" s="6">
        <v>61.58645300438701</v>
      </c>
      <c r="F9" s="9">
        <v>83.817715904941068</v>
      </c>
      <c r="G9" s="9">
        <v>204.61735998047044</v>
      </c>
      <c r="H9" s="9">
        <f t="shared" si="0"/>
        <v>58.153690933525297</v>
      </c>
    </row>
    <row r="10" spans="1:8" x14ac:dyDescent="0.25">
      <c r="A10" s="18"/>
      <c r="B10" s="5">
        <f>DATE(YEAR(siječanj!B10),MONTH(siječanj!B10)+3,DAY(siječanj!B10))</f>
        <v>45383</v>
      </c>
      <c r="C10" s="8">
        <v>7.2916666666666671E-2</v>
      </c>
      <c r="D10">
        <v>0.94426108497241779</v>
      </c>
      <c r="E10" s="6">
        <v>59.108759414692507</v>
      </c>
      <c r="F10" s="9">
        <v>83.348096794273786</v>
      </c>
      <c r="G10" s="9">
        <v>204.36378712474669</v>
      </c>
      <c r="H10" s="9">
        <f t="shared" si="0"/>
        <v>55.814101296291163</v>
      </c>
    </row>
    <row r="11" spans="1:8" x14ac:dyDescent="0.25">
      <c r="A11" s="18"/>
      <c r="B11" s="5">
        <f>DATE(YEAR(siječanj!B11),MONTH(siječanj!B11)+3,DAY(siječanj!B11))</f>
        <v>45383</v>
      </c>
      <c r="C11" s="8">
        <v>8.3333333333333329E-2</v>
      </c>
      <c r="D11">
        <v>0.94426108497241779</v>
      </c>
      <c r="E11" s="6">
        <v>58.124267703966886</v>
      </c>
      <c r="F11" s="9">
        <v>82.592525228206128</v>
      </c>
      <c r="G11" s="9">
        <v>204.18338169580312</v>
      </c>
      <c r="H11" s="9">
        <f t="shared" si="0"/>
        <v>54.884484085375036</v>
      </c>
    </row>
    <row r="12" spans="1:8" x14ac:dyDescent="0.25">
      <c r="A12" s="18"/>
      <c r="B12" s="5">
        <f>DATE(YEAR(siječanj!B12),MONTH(siječanj!B12)+3,DAY(siječanj!B12))</f>
        <v>45383</v>
      </c>
      <c r="C12" s="8">
        <v>9.375E-2</v>
      </c>
      <c r="D12">
        <v>0.94426108497241779</v>
      </c>
      <c r="E12" s="6">
        <v>58.485460742619424</v>
      </c>
      <c r="F12" s="9">
        <v>82.087202390017808</v>
      </c>
      <c r="G12" s="9">
        <v>204.36138206758645</v>
      </c>
      <c r="H12" s="9">
        <f t="shared" si="0"/>
        <v>55.225544615937565</v>
      </c>
    </row>
    <row r="13" spans="1:8" x14ac:dyDescent="0.25">
      <c r="A13" s="18"/>
      <c r="B13" s="5">
        <f>DATE(YEAR(siječanj!B13),MONTH(siječanj!B13)+3,DAY(siječanj!B13))</f>
        <v>45383</v>
      </c>
      <c r="C13" s="8">
        <v>0.10416666666666667</v>
      </c>
      <c r="D13">
        <v>0.94426108497241779</v>
      </c>
      <c r="E13" s="6">
        <v>56.814146501057174</v>
      </c>
      <c r="F13" s="9">
        <v>81.457365474991789</v>
      </c>
      <c r="G13" s="9">
        <v>204.12327655231763</v>
      </c>
      <c r="H13" s="9">
        <f t="shared" si="0"/>
        <v>53.647387616870141</v>
      </c>
    </row>
    <row r="14" spans="1:8" x14ac:dyDescent="0.25">
      <c r="A14" s="18"/>
      <c r="B14" s="5">
        <f>DATE(YEAR(siječanj!B14),MONTH(siječanj!B14)+3,DAY(siječanj!B14))</f>
        <v>45383</v>
      </c>
      <c r="C14" s="8">
        <v>0.11458333333333333</v>
      </c>
      <c r="D14">
        <v>0.94426108497241779</v>
      </c>
      <c r="E14" s="6">
        <v>56.614074823591693</v>
      </c>
      <c r="F14" s="9">
        <v>81.17124279233569</v>
      </c>
      <c r="G14" s="9">
        <v>203.99270558991032</v>
      </c>
      <c r="H14" s="9">
        <f t="shared" si="0"/>
        <v>53.458467717634335</v>
      </c>
    </row>
    <row r="15" spans="1:8" x14ac:dyDescent="0.25">
      <c r="A15" s="18"/>
      <c r="B15" s="5">
        <f>DATE(YEAR(siječanj!B15),MONTH(siječanj!B15)+3,DAY(siječanj!B15))</f>
        <v>45383</v>
      </c>
      <c r="C15" s="8">
        <v>0.125</v>
      </c>
      <c r="D15">
        <v>0.94426108497241779</v>
      </c>
      <c r="E15" s="6">
        <v>56.427490116853363</v>
      </c>
      <c r="F15" s="9">
        <v>80.678855182608231</v>
      </c>
      <c r="G15" s="9">
        <v>204.05774205118979</v>
      </c>
      <c r="H15" s="9">
        <f t="shared" si="0"/>
        <v>53.282283040010341</v>
      </c>
    </row>
    <row r="16" spans="1:8" x14ac:dyDescent="0.25">
      <c r="A16" s="18"/>
      <c r="B16" s="5">
        <f>DATE(YEAR(siječanj!B16),MONTH(siječanj!B16)+3,DAY(siječanj!B16))</f>
        <v>45383</v>
      </c>
      <c r="C16" s="8">
        <v>0.13541666666666666</v>
      </c>
      <c r="D16">
        <v>0.94426108497241779</v>
      </c>
      <c r="E16" s="6">
        <v>55.954100104871088</v>
      </c>
      <c r="F16" s="9">
        <v>80.525325169435305</v>
      </c>
      <c r="G16" s="9">
        <v>203.96886312043549</v>
      </c>
      <c r="H16" s="9">
        <f t="shared" si="0"/>
        <v>52.835279273680847</v>
      </c>
    </row>
    <row r="17" spans="1:8" x14ac:dyDescent="0.25">
      <c r="A17" s="18"/>
      <c r="B17" s="5">
        <f>DATE(YEAR(siječanj!B17),MONTH(siječanj!B17)+3,DAY(siječanj!B17))</f>
        <v>45383</v>
      </c>
      <c r="C17" s="8">
        <v>0.14583333333333334</v>
      </c>
      <c r="D17">
        <v>0.94426108497241779</v>
      </c>
      <c r="E17" s="6">
        <v>56.047779714724193</v>
      </c>
      <c r="F17" s="9">
        <v>80.153554373395835</v>
      </c>
      <c r="G17" s="9">
        <v>203.90930189432808</v>
      </c>
      <c r="H17" s="9">
        <f t="shared" si="0"/>
        <v>52.923737283720534</v>
      </c>
    </row>
    <row r="18" spans="1:8" x14ac:dyDescent="0.25">
      <c r="A18" s="18"/>
      <c r="B18" s="5">
        <f>DATE(YEAR(siječanj!B18),MONTH(siječanj!B18)+3,DAY(siječanj!B18))</f>
        <v>45383</v>
      </c>
      <c r="C18" s="8">
        <v>0.15625</v>
      </c>
      <c r="D18">
        <v>0.94426108497241779</v>
      </c>
      <c r="E18" s="6">
        <v>55.604303049009481</v>
      </c>
      <c r="F18" s="9">
        <v>79.824089156991008</v>
      </c>
      <c r="G18" s="9">
        <v>203.9173969017651</v>
      </c>
      <c r="H18" s="9">
        <f t="shared" si="0"/>
        <v>52.504979526192813</v>
      </c>
    </row>
    <row r="19" spans="1:8" x14ac:dyDescent="0.25">
      <c r="A19" s="18"/>
      <c r="B19" s="5">
        <f>DATE(YEAR(siječanj!B19),MONTH(siječanj!B19)+3,DAY(siječanj!B19))</f>
        <v>45383</v>
      </c>
      <c r="C19" s="8">
        <v>0.16666666666666666</v>
      </c>
      <c r="D19">
        <v>0.94426108497241779</v>
      </c>
      <c r="E19" s="6">
        <v>55.038104507916607</v>
      </c>
      <c r="F19" s="9">
        <v>79.803648514105248</v>
      </c>
      <c r="G19" s="9">
        <v>206.01028247834449</v>
      </c>
      <c r="H19" s="9">
        <f t="shared" si="0"/>
        <v>51.970340277470655</v>
      </c>
    </row>
    <row r="20" spans="1:8" x14ac:dyDescent="0.25">
      <c r="A20" s="18"/>
      <c r="B20" s="5">
        <f>DATE(YEAR(siječanj!B20),MONTH(siječanj!B20)+3,DAY(siječanj!B20))</f>
        <v>45383</v>
      </c>
      <c r="C20" s="8">
        <v>0.17708333333333334</v>
      </c>
      <c r="D20">
        <v>0.94426108497241779</v>
      </c>
      <c r="E20" s="6">
        <v>55.722403466602124</v>
      </c>
      <c r="F20" s="9">
        <v>79.740110896839127</v>
      </c>
      <c r="G20" s="9">
        <v>207.50912895913845</v>
      </c>
      <c r="H20" s="9">
        <f t="shared" si="0"/>
        <v>52.616497154644534</v>
      </c>
    </row>
    <row r="21" spans="1:8" x14ac:dyDescent="0.25">
      <c r="A21" s="18"/>
      <c r="B21" s="5">
        <f>DATE(YEAR(siječanj!B21),MONTH(siječanj!B21)+3,DAY(siječanj!B21))</f>
        <v>45383</v>
      </c>
      <c r="C21" s="8">
        <v>0.1875</v>
      </c>
      <c r="D21">
        <v>0.94426108497241779</v>
      </c>
      <c r="E21" s="6">
        <v>56.767690503765465</v>
      </c>
      <c r="F21" s="9">
        <v>79.763631169317435</v>
      </c>
      <c r="G21" s="9">
        <v>212.90024788727649</v>
      </c>
      <c r="H21" s="9">
        <f t="shared" si="0"/>
        <v>53.603521026463994</v>
      </c>
    </row>
    <row r="22" spans="1:8" x14ac:dyDescent="0.25">
      <c r="A22" s="18"/>
      <c r="B22" s="5">
        <f>DATE(YEAR(siječanj!B22),MONTH(siječanj!B22)+3,DAY(siječanj!B22))</f>
        <v>45383</v>
      </c>
      <c r="C22" s="8">
        <v>0.19791666666666666</v>
      </c>
      <c r="D22">
        <v>0.94426108497241779</v>
      </c>
      <c r="E22" s="6">
        <v>58.561089076316271</v>
      </c>
      <c r="F22" s="9">
        <v>79.749644469240479</v>
      </c>
      <c r="G22" s="9">
        <v>215.30281071516222</v>
      </c>
      <c r="H22" s="9">
        <f t="shared" si="0"/>
        <v>55.296957508368806</v>
      </c>
    </row>
    <row r="23" spans="1:8" x14ac:dyDescent="0.25">
      <c r="A23" s="18"/>
      <c r="B23" s="5">
        <f>DATE(YEAR(siječanj!B23),MONTH(siječanj!B23)+3,DAY(siječanj!B23))</f>
        <v>45383</v>
      </c>
      <c r="C23" s="8">
        <v>0.20833333333333334</v>
      </c>
      <c r="D23">
        <v>0.94426108497241779</v>
      </c>
      <c r="E23" s="6">
        <v>59.990332541535814</v>
      </c>
      <c r="F23" s="9">
        <v>80.159585265670501</v>
      </c>
      <c r="G23" s="9">
        <v>220.54682303463019</v>
      </c>
      <c r="H23" s="9">
        <f t="shared" si="0"/>
        <v>56.646536493526746</v>
      </c>
    </row>
    <row r="24" spans="1:8" x14ac:dyDescent="0.25">
      <c r="A24" s="18"/>
      <c r="B24" s="5">
        <f>DATE(YEAR(siječanj!B24),MONTH(siječanj!B24)+3,DAY(siječanj!B24))</f>
        <v>45383</v>
      </c>
      <c r="C24" s="8">
        <v>0.21875</v>
      </c>
      <c r="D24">
        <v>0.94426108497241779</v>
      </c>
      <c r="E24" s="6">
        <v>62.622354245088303</v>
      </c>
      <c r="F24" s="9">
        <v>80.819814978800366</v>
      </c>
      <c r="G24" s="9">
        <v>221.72839219669621</v>
      </c>
      <c r="H24" s="9">
        <f t="shared" si="0"/>
        <v>59.131852162994171</v>
      </c>
    </row>
    <row r="25" spans="1:8" x14ac:dyDescent="0.25">
      <c r="A25" s="18"/>
      <c r="B25" s="5">
        <f>DATE(YEAR(siječanj!B25),MONTH(siječanj!B25)+3,DAY(siječanj!B25))</f>
        <v>45383</v>
      </c>
      <c r="C25" s="8">
        <v>0.22916666666666666</v>
      </c>
      <c r="D25">
        <v>0.94426108497241779</v>
      </c>
      <c r="E25" s="6">
        <v>64.840906240811904</v>
      </c>
      <c r="F25" s="9">
        <v>81.531384883508508</v>
      </c>
      <c r="G25" s="9">
        <v>222.30460301582377</v>
      </c>
      <c r="H25" s="9">
        <f t="shared" si="0"/>
        <v>61.226744477543868</v>
      </c>
    </row>
    <row r="26" spans="1:8" x14ac:dyDescent="0.25">
      <c r="A26" s="18"/>
      <c r="B26" s="5">
        <f>DATE(YEAR(siječanj!B26),MONTH(siječanj!B26)+3,DAY(siječanj!B26))</f>
        <v>45383</v>
      </c>
      <c r="C26" s="8">
        <v>0.23958333333333334</v>
      </c>
      <c r="D26">
        <v>0.94426108497241779</v>
      </c>
      <c r="E26" s="6">
        <v>68.670891589362569</v>
      </c>
      <c r="F26" s="9">
        <v>82.46833877022064</v>
      </c>
      <c r="G26" s="9">
        <v>222.65658007272273</v>
      </c>
      <c r="H26" s="9">
        <f t="shared" si="0"/>
        <v>64.843250598194771</v>
      </c>
    </row>
    <row r="27" spans="1:8" x14ac:dyDescent="0.25">
      <c r="A27" s="18"/>
      <c r="B27" s="5">
        <f>DATE(YEAR(siječanj!B27),MONTH(siječanj!B27)+3,DAY(siječanj!B27))</f>
        <v>45383</v>
      </c>
      <c r="C27" s="8">
        <v>0.25</v>
      </c>
      <c r="D27">
        <v>0.94426108497241779</v>
      </c>
      <c r="E27" s="6">
        <v>73.286822347858262</v>
      </c>
      <c r="F27" s="9">
        <v>84.257861411667662</v>
      </c>
      <c r="G27" s="9">
        <v>222.67624975355869</v>
      </c>
      <c r="H27" s="9">
        <f t="shared" si="0"/>
        <v>69.201894384369481</v>
      </c>
    </row>
    <row r="28" spans="1:8" x14ac:dyDescent="0.25">
      <c r="A28" s="18"/>
      <c r="B28" s="5">
        <f>DATE(YEAR(siječanj!B28),MONTH(siječanj!B28)+3,DAY(siječanj!B28))</f>
        <v>45383</v>
      </c>
      <c r="C28" s="8">
        <v>0.26041666666666669</v>
      </c>
      <c r="D28">
        <v>0.94426108497241779</v>
      </c>
      <c r="E28" s="6">
        <v>76.837373074370873</v>
      </c>
      <c r="F28" s="9">
        <v>85.486981151794893</v>
      </c>
      <c r="G28" s="9">
        <v>222.22011975170696</v>
      </c>
      <c r="H28" s="9">
        <f t="shared" si="0"/>
        <v>72.554541265635876</v>
      </c>
    </row>
    <row r="29" spans="1:8" x14ac:dyDescent="0.25">
      <c r="A29" s="18"/>
      <c r="B29" s="5">
        <f>DATE(YEAR(siječanj!B29),MONTH(siječanj!B29)+3,DAY(siječanj!B29))</f>
        <v>45383</v>
      </c>
      <c r="C29" s="8">
        <v>0.27083333333333331</v>
      </c>
      <c r="D29">
        <v>0.94426108497241779</v>
      </c>
      <c r="E29" s="6">
        <v>82.6645071168426</v>
      </c>
      <c r="F29" s="9">
        <v>87.877710976695823</v>
      </c>
      <c r="G29" s="9">
        <v>217.00857560057446</v>
      </c>
      <c r="H29" s="9">
        <f t="shared" si="0"/>
        <v>78.056877178859949</v>
      </c>
    </row>
    <row r="30" spans="1:8" x14ac:dyDescent="0.25">
      <c r="A30" s="18"/>
      <c r="B30" s="5">
        <f>DATE(YEAR(siječanj!B30),MONTH(siječanj!B30)+3,DAY(siječanj!B30))</f>
        <v>45383</v>
      </c>
      <c r="C30" s="8">
        <v>0.28125</v>
      </c>
      <c r="D30">
        <v>0.94426108497241779</v>
      </c>
      <c r="E30" s="6">
        <v>87.814115740248766</v>
      </c>
      <c r="F30" s="9">
        <v>90.118523407416461</v>
      </c>
      <c r="G30" s="9">
        <v>168.65155119770793</v>
      </c>
      <c r="H30" s="9">
        <f t="shared" si="0"/>
        <v>82.919452204780768</v>
      </c>
    </row>
    <row r="31" spans="1:8" x14ac:dyDescent="0.25">
      <c r="A31" s="18"/>
      <c r="B31" s="5">
        <f>DATE(YEAR(siječanj!B31),MONTH(siječanj!B31)+3,DAY(siječanj!B31))</f>
        <v>45383</v>
      </c>
      <c r="C31" s="8">
        <v>0.29166666666666669</v>
      </c>
      <c r="D31">
        <v>0.94426108497241779</v>
      </c>
      <c r="E31" s="6">
        <v>90.823099605895493</v>
      </c>
      <c r="F31" s="9">
        <v>92.699896212833593</v>
      </c>
      <c r="G31" s="9">
        <v>85.956769152185657</v>
      </c>
      <c r="H31" s="9">
        <f t="shared" si="0"/>
        <v>85.760718574420849</v>
      </c>
    </row>
    <row r="32" spans="1:8" x14ac:dyDescent="0.25">
      <c r="A32" s="18"/>
      <c r="B32" s="5">
        <f>DATE(YEAR(siječanj!B32),MONTH(siječanj!B32)+3,DAY(siječanj!B32))</f>
        <v>45383</v>
      </c>
      <c r="C32" s="8">
        <v>0.30208333333333331</v>
      </c>
      <c r="D32">
        <v>0.94426108497241779</v>
      </c>
      <c r="E32" s="6">
        <v>94.32865369097577</v>
      </c>
      <c r="F32" s="9">
        <v>93.226812179272954</v>
      </c>
      <c r="G32" s="9">
        <v>23.427717667210381</v>
      </c>
      <c r="H32" s="9">
        <f t="shared" si="0"/>
        <v>89.070876878228248</v>
      </c>
    </row>
    <row r="33" spans="1:8" x14ac:dyDescent="0.25">
      <c r="A33" s="18"/>
      <c r="B33" s="5">
        <f>DATE(YEAR(siječanj!B33),MONTH(siječanj!B33)+3,DAY(siječanj!B33))</f>
        <v>45383</v>
      </c>
      <c r="C33" s="8">
        <v>0.3125</v>
      </c>
      <c r="D33">
        <v>0.94426108497241779</v>
      </c>
      <c r="E33" s="6">
        <v>103.34425955978323</v>
      </c>
      <c r="F33" s="9">
        <v>94.364850648931352</v>
      </c>
      <c r="G33" s="9">
        <v>5.7058667293410572</v>
      </c>
      <c r="H33" s="9">
        <f t="shared" si="0"/>
        <v>97.583962657592068</v>
      </c>
    </row>
    <row r="34" spans="1:8" x14ac:dyDescent="0.25">
      <c r="A34" s="18"/>
      <c r="B34" s="5">
        <f>DATE(YEAR(siječanj!B34),MONTH(siječanj!B34)+3,DAY(siječanj!B34))</f>
        <v>45383</v>
      </c>
      <c r="C34" s="8">
        <v>0.32291666666666669</v>
      </c>
      <c r="D34">
        <v>0.94426108497241779</v>
      </c>
      <c r="E34" s="6">
        <v>110.78263480491826</v>
      </c>
      <c r="F34" s="9">
        <v>96.5687281606494</v>
      </c>
      <c r="G34" s="9">
        <v>2.3865613221275721</v>
      </c>
      <c r="H34" s="9">
        <f t="shared" si="0"/>
        <v>104.60773093699525</v>
      </c>
    </row>
    <row r="35" spans="1:8" x14ac:dyDescent="0.25">
      <c r="A35" s="18"/>
      <c r="B35" s="5">
        <f>DATE(YEAR(siječanj!B35),MONTH(siječanj!B35)+3,DAY(siječanj!B35))</f>
        <v>45383</v>
      </c>
      <c r="C35" s="8">
        <v>0.33333333333333331</v>
      </c>
      <c r="D35">
        <v>0.94426108497241779</v>
      </c>
      <c r="E35" s="6">
        <v>116.04432215539953</v>
      </c>
      <c r="F35" s="9">
        <v>99.466505372974652</v>
      </c>
      <c r="G35" s="9">
        <v>1.2003213481067279</v>
      </c>
      <c r="H35" s="9">
        <f t="shared" si="0"/>
        <v>109.57613754334633</v>
      </c>
    </row>
    <row r="36" spans="1:8" x14ac:dyDescent="0.25">
      <c r="A36" s="18"/>
      <c r="B36" s="5">
        <f>DATE(YEAR(siječanj!B36),MONTH(siječanj!B36)+3,DAY(siječanj!B36))</f>
        <v>45383</v>
      </c>
      <c r="C36" s="8">
        <v>0.34375</v>
      </c>
      <c r="D36">
        <v>0.94426108497241779</v>
      </c>
      <c r="E36" s="6">
        <v>119.08593903117053</v>
      </c>
      <c r="F36" s="9">
        <v>100.64953167264463</v>
      </c>
      <c r="G36" s="9">
        <v>0.94947790471077953</v>
      </c>
      <c r="H36" s="9">
        <f t="shared" si="0"/>
        <v>112.44821799453227</v>
      </c>
    </row>
    <row r="37" spans="1:8" x14ac:dyDescent="0.25">
      <c r="A37" s="18"/>
      <c r="B37" s="5">
        <f>DATE(YEAR(siječanj!B37),MONTH(siječanj!B37)+3,DAY(siječanj!B37))</f>
        <v>45383</v>
      </c>
      <c r="C37" s="8">
        <v>0.35416666666666669</v>
      </c>
      <c r="D37">
        <v>0.94426108497241779</v>
      </c>
      <c r="E37" s="6">
        <v>124.09047920784251</v>
      </c>
      <c r="F37" s="9">
        <v>101.80737341835399</v>
      </c>
      <c r="G37" s="9">
        <v>0.9332716260457945</v>
      </c>
      <c r="H37" s="9">
        <f t="shared" si="0"/>
        <v>117.17381053154462</v>
      </c>
    </row>
    <row r="38" spans="1:8" x14ac:dyDescent="0.25">
      <c r="A38" s="18"/>
      <c r="B38" s="5">
        <f>DATE(YEAR(siječanj!B38),MONTH(siječanj!B38)+3,DAY(siječanj!B38))</f>
        <v>45383</v>
      </c>
      <c r="C38" s="8">
        <v>0.36458333333333331</v>
      </c>
      <c r="D38">
        <v>0.94426108497241779</v>
      </c>
      <c r="E38" s="6">
        <v>128.92501772960392</v>
      </c>
      <c r="F38" s="9">
        <v>103.72680924414577</v>
      </c>
      <c r="G38" s="9">
        <v>0.91991275072179179</v>
      </c>
      <c r="H38" s="9">
        <f t="shared" si="0"/>
        <v>121.73887712144401</v>
      </c>
    </row>
    <row r="39" spans="1:8" x14ac:dyDescent="0.25">
      <c r="A39" s="18"/>
      <c r="B39" s="5">
        <f>DATE(YEAR(siječanj!B39),MONTH(siječanj!B39)+3,DAY(siječanj!B39))</f>
        <v>45383</v>
      </c>
      <c r="C39" s="8">
        <v>0.375</v>
      </c>
      <c r="D39">
        <v>0.94426108497241779</v>
      </c>
      <c r="E39" s="6">
        <v>129.57506173370567</v>
      </c>
      <c r="F39" s="9">
        <v>105.75520422629921</v>
      </c>
      <c r="G39" s="9">
        <v>0.8602237742934089</v>
      </c>
      <c r="H39" s="9">
        <f t="shared" si="0"/>
        <v>122.35268837803693</v>
      </c>
    </row>
    <row r="40" spans="1:8" x14ac:dyDescent="0.25">
      <c r="A40" s="18"/>
      <c r="B40" s="5">
        <f>DATE(YEAR(siječanj!B40),MONTH(siječanj!B40)+3,DAY(siječanj!B40))</f>
        <v>45383</v>
      </c>
      <c r="C40" s="8">
        <v>0.38541666666666669</v>
      </c>
      <c r="D40">
        <v>0.94426108497241779</v>
      </c>
      <c r="E40" s="6">
        <v>133.95557405306761</v>
      </c>
      <c r="F40" s="9">
        <v>106.84241314487436</v>
      </c>
      <c r="G40" s="9">
        <v>0.85434711383715756</v>
      </c>
      <c r="H40" s="9">
        <f t="shared" si="0"/>
        <v>126.48903569345268</v>
      </c>
    </row>
    <row r="41" spans="1:8" x14ac:dyDescent="0.25">
      <c r="A41" s="18"/>
      <c r="B41" s="5">
        <f>DATE(YEAR(siječanj!B41),MONTH(siječanj!B41)+3,DAY(siječanj!B41))</f>
        <v>45383</v>
      </c>
      <c r="C41" s="8">
        <v>0.39583333333333331</v>
      </c>
      <c r="D41">
        <v>0.94426108497241779</v>
      </c>
      <c r="E41" s="6">
        <v>138.49079484507325</v>
      </c>
      <c r="F41" s="9">
        <v>108.08980025679874</v>
      </c>
      <c r="G41" s="9">
        <v>0.85080014739926546</v>
      </c>
      <c r="H41" s="9">
        <f t="shared" si="0"/>
        <v>130.77146819910141</v>
      </c>
    </row>
    <row r="42" spans="1:8" x14ac:dyDescent="0.25">
      <c r="A42" s="18"/>
      <c r="B42" s="5">
        <f>DATE(YEAR(siječanj!B42),MONTH(siječanj!B42)+3,DAY(siječanj!B42))</f>
        <v>45383</v>
      </c>
      <c r="C42" s="8">
        <v>0.40625</v>
      </c>
      <c r="D42">
        <v>0.94426108497241779</v>
      </c>
      <c r="E42" s="6">
        <v>142.62293878964743</v>
      </c>
      <c r="F42" s="9">
        <v>109.05102893400972</v>
      </c>
      <c r="G42" s="9">
        <v>0.8587116023534912</v>
      </c>
      <c r="H42" s="9">
        <f t="shared" si="0"/>
        <v>134.67329092346722</v>
      </c>
    </row>
    <row r="43" spans="1:8" x14ac:dyDescent="0.25">
      <c r="A43" s="18"/>
      <c r="B43" s="5">
        <f>DATE(YEAR(siječanj!B43),MONTH(siječanj!B43)+3,DAY(siječanj!B43))</f>
        <v>45383</v>
      </c>
      <c r="C43" s="8">
        <v>0.41666666666666669</v>
      </c>
      <c r="D43">
        <v>0.94426108497241779</v>
      </c>
      <c r="E43" s="6">
        <v>143.84707919926655</v>
      </c>
      <c r="F43" s="9">
        <v>110.0497395934491</v>
      </c>
      <c r="G43" s="9">
        <v>0.87560270027597253</v>
      </c>
      <c r="H43" s="9">
        <f t="shared" si="0"/>
        <v>135.82919907481275</v>
      </c>
    </row>
    <row r="44" spans="1:8" x14ac:dyDescent="0.25">
      <c r="A44" s="18"/>
      <c r="B44" s="5">
        <f>DATE(YEAR(siječanj!B44),MONTH(siječanj!B44)+3,DAY(siječanj!B44))</f>
        <v>45383</v>
      </c>
      <c r="C44" s="8">
        <v>0.42708333333333331</v>
      </c>
      <c r="D44">
        <v>0.94426108497241779</v>
      </c>
      <c r="E44" s="6">
        <v>144.92146466892592</v>
      </c>
      <c r="F44" s="9">
        <v>110.74528291879443</v>
      </c>
      <c r="G44" s="9">
        <v>0.9046108256262525</v>
      </c>
      <c r="H44" s="9">
        <f t="shared" si="0"/>
        <v>136.8436994640719</v>
      </c>
    </row>
    <row r="45" spans="1:8" x14ac:dyDescent="0.25">
      <c r="A45" s="18"/>
      <c r="B45" s="5">
        <f>DATE(YEAR(siječanj!B45),MONTH(siječanj!B45)+3,DAY(siječanj!B45))</f>
        <v>45383</v>
      </c>
      <c r="C45" s="8">
        <v>0.4375</v>
      </c>
      <c r="D45">
        <v>0.94426108497241779</v>
      </c>
      <c r="E45" s="6">
        <v>148.8112836077099</v>
      </c>
      <c r="F45" s="9">
        <v>111.06678388722874</v>
      </c>
      <c r="G45" s="9">
        <v>0.93697587181458053</v>
      </c>
      <c r="H45" s="9">
        <f t="shared" si="0"/>
        <v>140.51670411555432</v>
      </c>
    </row>
    <row r="46" spans="1:8" x14ac:dyDescent="0.25">
      <c r="A46" s="18"/>
      <c r="B46" s="5">
        <f>DATE(YEAR(siječanj!B46),MONTH(siječanj!B46)+3,DAY(siječanj!B46))</f>
        <v>45383</v>
      </c>
      <c r="C46" s="8">
        <v>0.44791666666666669</v>
      </c>
      <c r="D46">
        <v>0.94426108497241779</v>
      </c>
      <c r="E46" s="6">
        <v>150.81517430891634</v>
      </c>
      <c r="F46" s="9">
        <v>111.7836346132723</v>
      </c>
      <c r="G46" s="9">
        <v>0.94968597170688229</v>
      </c>
      <c r="H46" s="9">
        <f t="shared" si="0"/>
        <v>142.40890012324166</v>
      </c>
    </row>
    <row r="47" spans="1:8" x14ac:dyDescent="0.25">
      <c r="A47" s="18"/>
      <c r="B47" s="5">
        <f>DATE(YEAR(siječanj!B47),MONTH(siječanj!B47)+3,DAY(siječanj!B47))</f>
        <v>45383</v>
      </c>
      <c r="C47" s="8">
        <v>0.45833333333333331</v>
      </c>
      <c r="D47">
        <v>0.94426108497241779</v>
      </c>
      <c r="E47" s="6">
        <v>149.29332136244815</v>
      </c>
      <c r="F47" s="9">
        <v>112.33755624957611</v>
      </c>
      <c r="G47" s="9">
        <v>0.95954703051305679</v>
      </c>
      <c r="H47" s="9">
        <f t="shared" si="0"/>
        <v>140.97187360884112</v>
      </c>
    </row>
    <row r="48" spans="1:8" x14ac:dyDescent="0.25">
      <c r="A48" s="18"/>
      <c r="B48" s="5">
        <f>DATE(YEAR(siječanj!B48),MONTH(siječanj!B48)+3,DAY(siječanj!B48))</f>
        <v>45383</v>
      </c>
      <c r="C48" s="8">
        <v>0.46875</v>
      </c>
      <c r="D48">
        <v>0.94426108497241779</v>
      </c>
      <c r="E48" s="6">
        <v>149.55109819756345</v>
      </c>
      <c r="F48" s="9">
        <v>112.46509410437979</v>
      </c>
      <c r="G48" s="9">
        <v>0.959628946702071</v>
      </c>
      <c r="H48" s="9">
        <f t="shared" si="0"/>
        <v>141.21528224284785</v>
      </c>
    </row>
    <row r="49" spans="1:8" x14ac:dyDescent="0.25">
      <c r="A49" s="18"/>
      <c r="B49" s="5">
        <f>DATE(YEAR(siječanj!B49),MONTH(siječanj!B49)+3,DAY(siječanj!B49))</f>
        <v>45383</v>
      </c>
      <c r="C49" s="8">
        <v>0.47916666666666669</v>
      </c>
      <c r="D49">
        <v>0.94426108497241779</v>
      </c>
      <c r="E49" s="6">
        <v>151.73968954851762</v>
      </c>
      <c r="F49" s="9">
        <v>112.89427676122175</v>
      </c>
      <c r="G49" s="9">
        <v>0.99295404942704302</v>
      </c>
      <c r="H49" s="9">
        <f t="shared" si="0"/>
        <v>143.28188388646109</v>
      </c>
    </row>
    <row r="50" spans="1:8" x14ac:dyDescent="0.25">
      <c r="A50" s="18"/>
      <c r="B50" s="5">
        <f>DATE(YEAR(siječanj!B50),MONTH(siječanj!B50)+3,DAY(siječanj!B50))</f>
        <v>45383</v>
      </c>
      <c r="C50" s="8">
        <v>0.48958333333333331</v>
      </c>
      <c r="D50">
        <v>0.94426108497241779</v>
      </c>
      <c r="E50" s="6">
        <v>149.38258151853412</v>
      </c>
      <c r="F50" s="9">
        <v>113.00115415731621</v>
      </c>
      <c r="G50" s="9">
        <v>1.0095043754659208</v>
      </c>
      <c r="H50" s="9">
        <f t="shared" si="0"/>
        <v>141.05615850067167</v>
      </c>
    </row>
    <row r="51" spans="1:8" x14ac:dyDescent="0.25">
      <c r="A51" s="18"/>
      <c r="B51" s="5">
        <f>DATE(YEAR(siječanj!B51),MONTH(siječanj!B51)+3,DAY(siječanj!B51))</f>
        <v>45383</v>
      </c>
      <c r="C51" s="8">
        <v>0.5</v>
      </c>
      <c r="D51">
        <v>0.94426108497241779</v>
      </c>
      <c r="E51" s="6">
        <v>145.80548844939665</v>
      </c>
      <c r="F51" s="9">
        <v>112.33111406934893</v>
      </c>
      <c r="G51" s="9">
        <v>1.0073925790476441</v>
      </c>
      <c r="H51" s="9">
        <f t="shared" si="0"/>
        <v>137.67844871816061</v>
      </c>
    </row>
    <row r="52" spans="1:8" x14ac:dyDescent="0.25">
      <c r="A52" s="18"/>
      <c r="B52" s="5">
        <f>DATE(YEAR(siječanj!B52),MONTH(siječanj!B52)+3,DAY(siječanj!B52))</f>
        <v>45383</v>
      </c>
      <c r="C52" s="8">
        <v>0.51041666666666663</v>
      </c>
      <c r="D52">
        <v>0.94426108497241779</v>
      </c>
      <c r="E52" s="6">
        <v>136.53836491388617</v>
      </c>
      <c r="F52" s="9">
        <v>111.3769436633725</v>
      </c>
      <c r="G52" s="9">
        <v>0.99568840805520564</v>
      </c>
      <c r="H52" s="9">
        <f t="shared" si="0"/>
        <v>128.92786459394605</v>
      </c>
    </row>
    <row r="53" spans="1:8" x14ac:dyDescent="0.25">
      <c r="A53" s="18"/>
      <c r="B53" s="5">
        <f>DATE(YEAR(siječanj!B53),MONTH(siječanj!B53)+3,DAY(siječanj!B53))</f>
        <v>45383</v>
      </c>
      <c r="C53" s="8">
        <v>0.52083333333333337</v>
      </c>
      <c r="D53">
        <v>0.94426108497241779</v>
      </c>
      <c r="E53" s="6">
        <v>132.91361564797236</v>
      </c>
      <c r="F53" s="9">
        <v>110.82479910551784</v>
      </c>
      <c r="G53" s="9">
        <v>0.92473924662682783</v>
      </c>
      <c r="H53" s="9">
        <f t="shared" si="0"/>
        <v>125.50515491936132</v>
      </c>
    </row>
    <row r="54" spans="1:8" x14ac:dyDescent="0.25">
      <c r="A54" s="18"/>
      <c r="B54" s="5">
        <f>DATE(YEAR(siječanj!B54),MONTH(siječanj!B54)+3,DAY(siječanj!B54))</f>
        <v>45383</v>
      </c>
      <c r="C54" s="8">
        <v>0.53125</v>
      </c>
      <c r="D54">
        <v>0.94426108497241779</v>
      </c>
      <c r="E54" s="6">
        <v>131.39728480159593</v>
      </c>
      <c r="F54" s="9">
        <v>110.18808292717702</v>
      </c>
      <c r="G54" s="9">
        <v>0.89241515749972899</v>
      </c>
      <c r="H54" s="9">
        <f t="shared" si="0"/>
        <v>124.07334270918476</v>
      </c>
    </row>
    <row r="55" spans="1:8" x14ac:dyDescent="0.25">
      <c r="A55" s="18"/>
      <c r="B55" s="5">
        <f>DATE(YEAR(siječanj!B55),MONTH(siječanj!B55)+3,DAY(siječanj!B55))</f>
        <v>45383</v>
      </c>
      <c r="C55" s="8">
        <v>0.54166666666666663</v>
      </c>
      <c r="D55">
        <v>0.94426108497241779</v>
      </c>
      <c r="E55" s="6">
        <v>126.47309492572275</v>
      </c>
      <c r="F55" s="9">
        <v>109.28984937490431</v>
      </c>
      <c r="G55" s="9">
        <v>0.83595858988072813</v>
      </c>
      <c r="H55" s="9">
        <f t="shared" si="0"/>
        <v>119.42362183438254</v>
      </c>
    </row>
    <row r="56" spans="1:8" x14ac:dyDescent="0.25">
      <c r="A56" s="18"/>
      <c r="B56" s="5">
        <f>DATE(YEAR(siječanj!B56),MONTH(siječanj!B56)+3,DAY(siječanj!B56))</f>
        <v>45383</v>
      </c>
      <c r="C56" s="8">
        <v>0.55208333333333337</v>
      </c>
      <c r="D56">
        <v>0.94426108497241779</v>
      </c>
      <c r="E56" s="6">
        <v>121.29104839851246</v>
      </c>
      <c r="F56" s="9">
        <v>108.16049780908598</v>
      </c>
      <c r="G56" s="9">
        <v>0.79012162468885538</v>
      </c>
      <c r="H56" s="9">
        <f t="shared" si="0"/>
        <v>114.53041695822141</v>
      </c>
    </row>
    <row r="57" spans="1:8" x14ac:dyDescent="0.25">
      <c r="A57" s="18"/>
      <c r="B57" s="5">
        <f>DATE(YEAR(siječanj!B57),MONTH(siječanj!B57)+3,DAY(siječanj!B57))</f>
        <v>45383</v>
      </c>
      <c r="C57" s="8">
        <v>0.5625</v>
      </c>
      <c r="D57">
        <v>0.94426108497241779</v>
      </c>
      <c r="E57" s="6">
        <v>116.93195934433496</v>
      </c>
      <c r="F57" s="9">
        <v>107.62000924735096</v>
      </c>
      <c r="G57" s="9">
        <v>0.79280519565180907</v>
      </c>
      <c r="H57" s="9">
        <f t="shared" si="0"/>
        <v>110.41429879843237</v>
      </c>
    </row>
    <row r="58" spans="1:8" x14ac:dyDescent="0.25">
      <c r="A58" s="18"/>
      <c r="B58" s="5">
        <f>DATE(YEAR(siječanj!B58),MONTH(siječanj!B58)+3,DAY(siječanj!B58))</f>
        <v>45383</v>
      </c>
      <c r="C58" s="8">
        <v>0.57291666666666663</v>
      </c>
      <c r="D58">
        <v>0.94426108497241779</v>
      </c>
      <c r="E58" s="6">
        <v>115.2228723221134</v>
      </c>
      <c r="F58" s="9">
        <v>107.23065809682528</v>
      </c>
      <c r="G58" s="9">
        <v>0.80444874837505931</v>
      </c>
      <c r="H58" s="9">
        <f t="shared" si="0"/>
        <v>108.80047443251716</v>
      </c>
    </row>
    <row r="59" spans="1:8" x14ac:dyDescent="0.25">
      <c r="A59" s="18"/>
      <c r="B59" s="5">
        <f>DATE(YEAR(siječanj!B59),MONTH(siječanj!B59)+3,DAY(siječanj!B59))</f>
        <v>45383</v>
      </c>
      <c r="C59" s="8">
        <v>0.58333333333333337</v>
      </c>
      <c r="D59">
        <v>0.94426108497241779</v>
      </c>
      <c r="E59" s="6">
        <v>112.4512313533947</v>
      </c>
      <c r="F59" s="9">
        <v>106.37022948187271</v>
      </c>
      <c r="G59" s="9">
        <v>0.82157904078417088</v>
      </c>
      <c r="H59" s="9">
        <f t="shared" si="0"/>
        <v>106.18332172424084</v>
      </c>
    </row>
    <row r="60" spans="1:8" x14ac:dyDescent="0.25">
      <c r="A60" s="18"/>
      <c r="B60" s="5">
        <f>DATE(YEAR(siječanj!B60),MONTH(siječanj!B60)+3,DAY(siječanj!B60))</f>
        <v>45383</v>
      </c>
      <c r="C60" s="8">
        <v>0.59375</v>
      </c>
      <c r="D60">
        <v>0.94426108497241779</v>
      </c>
      <c r="E60" s="6">
        <v>113.23609481010973</v>
      </c>
      <c r="F60" s="9">
        <v>106.08549483543781</v>
      </c>
      <c r="G60" s="9">
        <v>0.79979591441875331</v>
      </c>
      <c r="H60" s="9">
        <f t="shared" si="0"/>
        <v>106.92443774343378</v>
      </c>
    </row>
    <row r="61" spans="1:8" x14ac:dyDescent="0.25">
      <c r="A61" s="18"/>
      <c r="B61" s="5">
        <f>DATE(YEAR(siječanj!B61),MONTH(siječanj!B61)+3,DAY(siječanj!B61))</f>
        <v>45383</v>
      </c>
      <c r="C61" s="8">
        <v>0.60416666666666663</v>
      </c>
      <c r="D61">
        <v>0.94426108497241779</v>
      </c>
      <c r="E61" s="6">
        <v>111.1932794126467</v>
      </c>
      <c r="F61" s="9">
        <v>105.94155251285977</v>
      </c>
      <c r="G61" s="9">
        <v>0.80001544976398031</v>
      </c>
      <c r="H61" s="9">
        <f t="shared" si="0"/>
        <v>104.99548665982698</v>
      </c>
    </row>
    <row r="62" spans="1:8" x14ac:dyDescent="0.25">
      <c r="A62" s="18"/>
      <c r="B62" s="5">
        <f>DATE(YEAR(siječanj!B62),MONTH(siječanj!B62)+3,DAY(siječanj!B62))</f>
        <v>45383</v>
      </c>
      <c r="C62" s="8">
        <v>0.61458333333333337</v>
      </c>
      <c r="D62">
        <v>0.94426108497241779</v>
      </c>
      <c r="E62" s="6">
        <v>108.88354280304291</v>
      </c>
      <c r="F62" s="9">
        <v>105.87003735796951</v>
      </c>
      <c r="G62" s="9">
        <v>0.80308402619533403</v>
      </c>
      <c r="H62" s="9">
        <f t="shared" si="0"/>
        <v>102.81449226284199</v>
      </c>
    </row>
    <row r="63" spans="1:8" x14ac:dyDescent="0.25">
      <c r="A63" s="18"/>
      <c r="B63" s="5">
        <f>DATE(YEAR(siječanj!B63),MONTH(siječanj!B63)+3,DAY(siječanj!B63))</f>
        <v>45383</v>
      </c>
      <c r="C63" s="8">
        <v>0.625</v>
      </c>
      <c r="D63">
        <v>0.94426108497241779</v>
      </c>
      <c r="E63" s="6">
        <v>105.34433879004845</v>
      </c>
      <c r="F63" s="9">
        <v>105.46696969593025</v>
      </c>
      <c r="G63" s="9">
        <v>0.78627484446186691</v>
      </c>
      <c r="H63" s="9">
        <f t="shared" si="0"/>
        <v>99.472559641593108</v>
      </c>
    </row>
    <row r="64" spans="1:8" x14ac:dyDescent="0.25">
      <c r="A64" s="18"/>
      <c r="B64" s="5">
        <f>DATE(YEAR(siječanj!B64),MONTH(siječanj!B64)+3,DAY(siječanj!B64))</f>
        <v>45383</v>
      </c>
      <c r="C64" s="8">
        <v>0.63541666666666663</v>
      </c>
      <c r="D64">
        <v>0.94426108497241779</v>
      </c>
      <c r="E64" s="6">
        <v>104.52592394396474</v>
      </c>
      <c r="F64" s="9">
        <v>104.70936379137173</v>
      </c>
      <c r="G64" s="9">
        <v>0.79171407300608687</v>
      </c>
      <c r="H64" s="9">
        <f t="shared" si="0"/>
        <v>98.699762351072565</v>
      </c>
    </row>
    <row r="65" spans="1:8" x14ac:dyDescent="0.25">
      <c r="A65" s="18"/>
      <c r="B65" s="5">
        <f>DATE(YEAR(siječanj!B65),MONTH(siječanj!B65)+3,DAY(siječanj!B65))</f>
        <v>45383</v>
      </c>
      <c r="C65" s="8">
        <v>0.64583333333333337</v>
      </c>
      <c r="D65">
        <v>0.94426108497241779</v>
      </c>
      <c r="E65" s="6">
        <v>104.76603380325135</v>
      </c>
      <c r="F65" s="9">
        <v>104.82937895932804</v>
      </c>
      <c r="G65" s="9">
        <v>0.78781486736874473</v>
      </c>
      <c r="H65" s="9">
        <f t="shared" si="0"/>
        <v>98.926488747315119</v>
      </c>
    </row>
    <row r="66" spans="1:8" x14ac:dyDescent="0.25">
      <c r="A66" s="18"/>
      <c r="B66" s="5">
        <f>DATE(YEAR(siječanj!B66),MONTH(siječanj!B66)+3,DAY(siječanj!B66))</f>
        <v>45383</v>
      </c>
      <c r="C66" s="8">
        <v>0.65625</v>
      </c>
      <c r="D66">
        <v>0.94426108497241779</v>
      </c>
      <c r="E66" s="6">
        <v>104.07824263851214</v>
      </c>
      <c r="F66" s="9">
        <v>104.71403797303734</v>
      </c>
      <c r="G66" s="9">
        <v>0.79045911901561394</v>
      </c>
      <c r="H66" s="9">
        <f t="shared" si="0"/>
        <v>98.277034315864029</v>
      </c>
    </row>
    <row r="67" spans="1:8" x14ac:dyDescent="0.25">
      <c r="A67" s="18"/>
      <c r="B67" s="5">
        <f>DATE(YEAR(siječanj!B67),MONTH(siječanj!B67)+3,DAY(siječanj!B67))</f>
        <v>45383</v>
      </c>
      <c r="C67" s="8">
        <v>0.66666666666666663</v>
      </c>
      <c r="D67">
        <v>0.94426108497241779</v>
      </c>
      <c r="E67" s="6">
        <v>102.8248116462332</v>
      </c>
      <c r="F67" s="9">
        <v>104.46446900887693</v>
      </c>
      <c r="G67" s="9">
        <v>0.76968356032848206</v>
      </c>
      <c r="H67" s="9">
        <f t="shared" si="0"/>
        <v>97.093468207156661</v>
      </c>
    </row>
    <row r="68" spans="1:8" x14ac:dyDescent="0.25">
      <c r="A68" s="18"/>
      <c r="B68" s="5">
        <f>DATE(YEAR(siječanj!B68),MONTH(siječanj!B68)+3,DAY(siječanj!B68))</f>
        <v>45383</v>
      </c>
      <c r="C68" s="8">
        <v>0.67708333333333337</v>
      </c>
      <c r="D68">
        <v>0.94426108497241779</v>
      </c>
      <c r="E68" s="6">
        <v>102.12691732442046</v>
      </c>
      <c r="F68" s="9">
        <v>104.3782175060107</v>
      </c>
      <c r="G68" s="9">
        <v>0.75254507609381349</v>
      </c>
      <c r="H68" s="9">
        <f t="shared" ref="H68:H131" si="1">D68*E68</f>
        <v>96.434473757645677</v>
      </c>
    </row>
    <row r="69" spans="1:8" x14ac:dyDescent="0.25">
      <c r="A69" s="18"/>
      <c r="B69" s="5">
        <f>DATE(YEAR(siječanj!B69),MONTH(siječanj!B69)+3,DAY(siječanj!B69))</f>
        <v>45383</v>
      </c>
      <c r="C69" s="8">
        <v>0.6875</v>
      </c>
      <c r="D69">
        <v>0.94426108497241779</v>
      </c>
      <c r="E69" s="6">
        <v>102.98040203885947</v>
      </c>
      <c r="F69" s="9">
        <v>104.45444254303354</v>
      </c>
      <c r="G69" s="9">
        <v>0.72693483070936649</v>
      </c>
      <c r="H69" s="9">
        <f t="shared" si="1"/>
        <v>97.240386160109225</v>
      </c>
    </row>
    <row r="70" spans="1:8" x14ac:dyDescent="0.25">
      <c r="A70" s="18"/>
      <c r="B70" s="5">
        <f>DATE(YEAR(siječanj!B70),MONTH(siječanj!B70)+3,DAY(siječanj!B70))</f>
        <v>45383</v>
      </c>
      <c r="C70" s="8">
        <v>0.69791666666666663</v>
      </c>
      <c r="D70">
        <v>0.94426108497241779</v>
      </c>
      <c r="E70" s="6">
        <v>102.83800398670921</v>
      </c>
      <c r="F70" s="9">
        <v>104.79801455134644</v>
      </c>
      <c r="G70" s="9">
        <v>0.74606715238078047</v>
      </c>
      <c r="H70" s="9">
        <f t="shared" si="1"/>
        <v>97.105925220887869</v>
      </c>
    </row>
    <row r="71" spans="1:8" x14ac:dyDescent="0.25">
      <c r="A71" s="18"/>
      <c r="B71" s="5">
        <f>DATE(YEAR(siječanj!B71),MONTH(siječanj!B71)+3,DAY(siječanj!B71))</f>
        <v>45383</v>
      </c>
      <c r="C71" s="8">
        <v>0.70833333333333337</v>
      </c>
      <c r="D71">
        <v>0.94426108497241779</v>
      </c>
      <c r="E71" s="6">
        <v>105.80841592409236</v>
      </c>
      <c r="F71" s="9">
        <v>105.24750499581022</v>
      </c>
      <c r="G71" s="9">
        <v>0.79284615374631617</v>
      </c>
      <c r="H71" s="9">
        <f t="shared" si="1"/>
        <v>99.910769619696296</v>
      </c>
    </row>
    <row r="72" spans="1:8" x14ac:dyDescent="0.25">
      <c r="A72" s="18"/>
      <c r="B72" s="5">
        <f>DATE(YEAR(siječanj!B72),MONTH(siječanj!B72)+3,DAY(siječanj!B72))</f>
        <v>45383</v>
      </c>
      <c r="C72" s="8">
        <v>0.71875</v>
      </c>
      <c r="D72">
        <v>0.94426108497241779</v>
      </c>
      <c r="E72" s="6">
        <v>110.93059141642205</v>
      </c>
      <c r="F72" s="9">
        <v>106.11254175688239</v>
      </c>
      <c r="G72" s="9">
        <v>0.88698903608305568</v>
      </c>
      <c r="H72" s="9">
        <f t="shared" si="1"/>
        <v>104.74744060750265</v>
      </c>
    </row>
    <row r="73" spans="1:8" x14ac:dyDescent="0.25">
      <c r="A73" s="18"/>
      <c r="B73" s="5">
        <f>DATE(YEAR(siječanj!B73),MONTH(siječanj!B73)+3,DAY(siječanj!B73))</f>
        <v>45383</v>
      </c>
      <c r="C73" s="8">
        <v>0.72916666666666663</v>
      </c>
      <c r="D73">
        <v>0.94426108497241779</v>
      </c>
      <c r="E73" s="6">
        <v>114.2365931221718</v>
      </c>
      <c r="F73" s="9">
        <v>106.66101236523119</v>
      </c>
      <c r="G73" s="9">
        <v>1.1973756459588951</v>
      </c>
      <c r="H73" s="9">
        <f t="shared" si="1"/>
        <v>107.86916936509458</v>
      </c>
    </row>
    <row r="74" spans="1:8" x14ac:dyDescent="0.25">
      <c r="A74" s="18"/>
      <c r="B74" s="5">
        <f>DATE(YEAR(siječanj!B74),MONTH(siječanj!B74)+3,DAY(siječanj!B74))</f>
        <v>45383</v>
      </c>
      <c r="C74" s="8">
        <v>0.73958333333333337</v>
      </c>
      <c r="D74">
        <v>0.94426108497241779</v>
      </c>
      <c r="E74" s="6">
        <v>120.18526362131891</v>
      </c>
      <c r="F74" s="9">
        <v>107.80694586935353</v>
      </c>
      <c r="G74" s="9">
        <v>5.364152131733837</v>
      </c>
      <c r="H74" s="9">
        <f t="shared" si="1"/>
        <v>113.48626742476264</v>
      </c>
    </row>
    <row r="75" spans="1:8" x14ac:dyDescent="0.25">
      <c r="A75" s="18"/>
      <c r="B75" s="5">
        <f>DATE(YEAR(siječanj!B75),MONTH(siječanj!B75)+3,DAY(siječanj!B75))</f>
        <v>45383</v>
      </c>
      <c r="C75" s="8">
        <v>0.75</v>
      </c>
      <c r="D75">
        <v>0.94426108497241779</v>
      </c>
      <c r="E75" s="6">
        <v>125.11258406678365</v>
      </c>
      <c r="F75" s="9">
        <v>109.61429604458959</v>
      </c>
      <c r="G75" s="9">
        <v>35.830491614260104</v>
      </c>
      <c r="H75" s="9">
        <f t="shared" si="1"/>
        <v>118.13894437460397</v>
      </c>
    </row>
    <row r="76" spans="1:8" x14ac:dyDescent="0.25">
      <c r="A76" s="18"/>
      <c r="B76" s="5">
        <f>DATE(YEAR(siječanj!B76),MONTH(siječanj!B76)+3,DAY(siječanj!B76))</f>
        <v>45383</v>
      </c>
      <c r="C76" s="8">
        <v>0.76041666666666663</v>
      </c>
      <c r="D76">
        <v>0.94426108497241779</v>
      </c>
      <c r="E76" s="6">
        <v>129.50244769411671</v>
      </c>
      <c r="F76" s="9">
        <v>111.65237916359408</v>
      </c>
      <c r="G76" s="9">
        <v>105.14719698805843</v>
      </c>
      <c r="H76" s="9">
        <f t="shared" si="1"/>
        <v>122.28412176623043</v>
      </c>
    </row>
    <row r="77" spans="1:8" x14ac:dyDescent="0.25">
      <c r="A77" s="18"/>
      <c r="B77" s="5">
        <f>DATE(YEAR(siječanj!B77),MONTH(siječanj!B77)+3,DAY(siječanj!B77))</f>
        <v>45383</v>
      </c>
      <c r="C77" s="8">
        <v>0.77083333333333337</v>
      </c>
      <c r="D77">
        <v>0.94426108497241779</v>
      </c>
      <c r="E77" s="6">
        <v>139.0677804007457</v>
      </c>
      <c r="F77" s="9">
        <v>113.87038458827678</v>
      </c>
      <c r="G77" s="9">
        <v>176.71120793163166</v>
      </c>
      <c r="H77" s="9">
        <f t="shared" si="1"/>
        <v>131.31629320591406</v>
      </c>
    </row>
    <row r="78" spans="1:8" x14ac:dyDescent="0.25">
      <c r="A78" s="18"/>
      <c r="B78" s="5">
        <f>DATE(YEAR(siječanj!B78),MONTH(siječanj!B78)+3,DAY(siječanj!B78))</f>
        <v>45383</v>
      </c>
      <c r="C78" s="8">
        <v>0.78125</v>
      </c>
      <c r="D78">
        <v>0.94426108497241779</v>
      </c>
      <c r="E78" s="6">
        <v>144.40954214409825</v>
      </c>
      <c r="F78" s="9">
        <v>115.03532487658569</v>
      </c>
      <c r="G78" s="9">
        <v>222.14773368951884</v>
      </c>
      <c r="H78" s="9">
        <f t="shared" si="1"/>
        <v>136.3603109453563</v>
      </c>
    </row>
    <row r="79" spans="1:8" x14ac:dyDescent="0.25">
      <c r="A79" s="18"/>
      <c r="B79" s="5">
        <f>DATE(YEAR(siječanj!B79),MONTH(siječanj!B79)+3,DAY(siječanj!B79))</f>
        <v>45383</v>
      </c>
      <c r="C79" s="8">
        <v>0.79166666666666663</v>
      </c>
      <c r="D79">
        <v>0.94426108497241779</v>
      </c>
      <c r="E79" s="6">
        <v>150.37902694021838</v>
      </c>
      <c r="F79" s="9">
        <v>115.06034708628387</v>
      </c>
      <c r="G79" s="9">
        <v>227.93172215592929</v>
      </c>
      <c r="H79" s="9">
        <f t="shared" si="1"/>
        <v>141.99706313566705</v>
      </c>
    </row>
    <row r="80" spans="1:8" x14ac:dyDescent="0.25">
      <c r="A80" s="18"/>
      <c r="B80" s="5">
        <f>DATE(YEAR(siječanj!B80),MONTH(siječanj!B80)+3,DAY(siječanj!B80))</f>
        <v>45383</v>
      </c>
      <c r="C80" s="8">
        <v>0.80208333333333337</v>
      </c>
      <c r="D80">
        <v>0.94426108497241779</v>
      </c>
      <c r="E80" s="6">
        <v>157.41037098608965</v>
      </c>
      <c r="F80" s="9">
        <v>114.87778542237942</v>
      </c>
      <c r="G80" s="9">
        <v>228.91627326360083</v>
      </c>
      <c r="H80" s="9">
        <f t="shared" si="1"/>
        <v>148.63648769323581</v>
      </c>
    </row>
    <row r="81" spans="1:8" x14ac:dyDescent="0.25">
      <c r="A81" s="18"/>
      <c r="B81" s="5">
        <f>DATE(YEAR(siječanj!B81),MONTH(siječanj!B81)+3,DAY(siječanj!B81))</f>
        <v>45383</v>
      </c>
      <c r="C81" s="8">
        <v>0.8125</v>
      </c>
      <c r="D81">
        <v>0.94426108497241779</v>
      </c>
      <c r="E81" s="6">
        <v>155.55142654382098</v>
      </c>
      <c r="F81" s="9">
        <v>114.62188137939289</v>
      </c>
      <c r="G81" s="9">
        <v>229.41441488989631</v>
      </c>
      <c r="H81" s="9">
        <f t="shared" si="1"/>
        <v>146.88115879727576</v>
      </c>
    </row>
    <row r="82" spans="1:8" x14ac:dyDescent="0.25">
      <c r="A82" s="18"/>
      <c r="B82" s="5">
        <f>DATE(YEAR(siječanj!B82),MONTH(siječanj!B82)+3,DAY(siječanj!B82))</f>
        <v>45383</v>
      </c>
      <c r="C82" s="8">
        <v>0.82291666666666663</v>
      </c>
      <c r="D82">
        <v>0.94426108497241779</v>
      </c>
      <c r="E82" s="6">
        <v>156.7188767428093</v>
      </c>
      <c r="F82" s="9">
        <v>113.9365676823752</v>
      </c>
      <c r="G82" s="9">
        <v>229.98037642092299</v>
      </c>
      <c r="H82" s="9">
        <f t="shared" si="1"/>
        <v>147.98353658882371</v>
      </c>
    </row>
    <row r="83" spans="1:8" x14ac:dyDescent="0.25">
      <c r="A83" s="18"/>
      <c r="B83" s="5">
        <f>DATE(YEAR(siječanj!B83),MONTH(siječanj!B83)+3,DAY(siječanj!B83))</f>
        <v>45383</v>
      </c>
      <c r="C83" s="8">
        <v>0.83333333333333337</v>
      </c>
      <c r="D83">
        <v>0.94426108497241779</v>
      </c>
      <c r="E83" s="6">
        <v>156.76696552380051</v>
      </c>
      <c r="F83" s="9">
        <v>112.88245381898759</v>
      </c>
      <c r="G83" s="9">
        <v>229.90111275907671</v>
      </c>
      <c r="H83" s="9">
        <f t="shared" si="1"/>
        <v>148.02894495333749</v>
      </c>
    </row>
    <row r="84" spans="1:8" x14ac:dyDescent="0.25">
      <c r="A84" s="18"/>
      <c r="B84" s="5">
        <f>DATE(YEAR(siječanj!B84),MONTH(siječanj!B84)+3,DAY(siječanj!B84))</f>
        <v>45383</v>
      </c>
      <c r="C84" s="8">
        <v>0.84375</v>
      </c>
      <c r="D84">
        <v>0.94426108497241779</v>
      </c>
      <c r="E84" s="6">
        <v>154.89582595113657</v>
      </c>
      <c r="F84" s="9">
        <v>111.63758885219544</v>
      </c>
      <c r="G84" s="9">
        <v>230.53644731453619</v>
      </c>
      <c r="H84" s="9">
        <f t="shared" si="1"/>
        <v>146.262100670319</v>
      </c>
    </row>
    <row r="85" spans="1:8" x14ac:dyDescent="0.25">
      <c r="A85" s="18"/>
      <c r="B85" s="5">
        <f>DATE(YEAR(siječanj!B85),MONTH(siječanj!B85)+3,DAY(siječanj!B85))</f>
        <v>45383</v>
      </c>
      <c r="C85" s="8">
        <v>0.85416666666666663</v>
      </c>
      <c r="D85">
        <v>0.94426108497241779</v>
      </c>
      <c r="E85" s="6">
        <v>153.5986980408409</v>
      </c>
      <c r="F85" s="9">
        <v>110.56752771400845</v>
      </c>
      <c r="G85" s="9">
        <v>230.9340057636557</v>
      </c>
      <c r="H85" s="9">
        <f t="shared" si="1"/>
        <v>145.03727326239522</v>
      </c>
    </row>
    <row r="86" spans="1:8" x14ac:dyDescent="0.25">
      <c r="A86" s="18"/>
      <c r="B86" s="5">
        <f>DATE(YEAR(siječanj!B86),MONTH(siječanj!B86)+3,DAY(siječanj!B86))</f>
        <v>45383</v>
      </c>
      <c r="C86" s="8">
        <v>0.86458333333333337</v>
      </c>
      <c r="D86">
        <v>0.94426108497241779</v>
      </c>
      <c r="E86" s="6">
        <v>150.3292817262768</v>
      </c>
      <c r="F86" s="9">
        <v>109.01941947224439</v>
      </c>
      <c r="G86" s="9">
        <v>231.00707161923862</v>
      </c>
      <c r="H86" s="9">
        <f t="shared" si="1"/>
        <v>141.95009066597839</v>
      </c>
    </row>
    <row r="87" spans="1:8" x14ac:dyDescent="0.25">
      <c r="A87" s="18"/>
      <c r="B87" s="5">
        <f>DATE(YEAR(siječanj!B87),MONTH(siječanj!B87)+3,DAY(siječanj!B87))</f>
        <v>45383</v>
      </c>
      <c r="C87" s="8">
        <v>0.875</v>
      </c>
      <c r="D87">
        <v>0.94426108497241779</v>
      </c>
      <c r="E87" s="6">
        <v>148.77139027755075</v>
      </c>
      <c r="F87" s="9">
        <v>106.92351831192163</v>
      </c>
      <c r="G87" s="9">
        <v>231.19518209661757</v>
      </c>
      <c r="H87" s="9">
        <f t="shared" si="1"/>
        <v>140.47903439633507</v>
      </c>
    </row>
    <row r="88" spans="1:8" x14ac:dyDescent="0.25">
      <c r="A88" s="18"/>
      <c r="B88" s="5">
        <f>DATE(YEAR(siječanj!B88),MONTH(siječanj!B88)+3,DAY(siječanj!B88))</f>
        <v>45383</v>
      </c>
      <c r="C88" s="8">
        <v>0.88541666666666663</v>
      </c>
      <c r="D88">
        <v>0.94426108497241779</v>
      </c>
      <c r="E88" s="6">
        <v>154.78380831795974</v>
      </c>
      <c r="F88" s="9">
        <v>105.143967347451</v>
      </c>
      <c r="G88" s="9">
        <v>231.31457320103274</v>
      </c>
      <c r="H88" s="9">
        <f t="shared" si="1"/>
        <v>146.15632677847941</v>
      </c>
    </row>
    <row r="89" spans="1:8" x14ac:dyDescent="0.25">
      <c r="A89" s="18"/>
      <c r="B89" s="5">
        <f>DATE(YEAR(siječanj!B89),MONTH(siječanj!B89)+3,DAY(siječanj!B89))</f>
        <v>45383</v>
      </c>
      <c r="C89" s="8">
        <v>0.89583333333333337</v>
      </c>
      <c r="D89">
        <v>0.94426108497241779</v>
      </c>
      <c r="E89" s="6">
        <v>157.52965583699964</v>
      </c>
      <c r="F89" s="9">
        <v>103.78648866241481</v>
      </c>
      <c r="G89" s="9">
        <v>230.48331989531738</v>
      </c>
      <c r="H89" s="9">
        <f t="shared" si="1"/>
        <v>148.74912373597684</v>
      </c>
    </row>
    <row r="90" spans="1:8" x14ac:dyDescent="0.25">
      <c r="A90" s="18"/>
      <c r="B90" s="5">
        <f>DATE(YEAR(siječanj!B90),MONTH(siječanj!B90)+3,DAY(siječanj!B90))</f>
        <v>45383</v>
      </c>
      <c r="C90" s="8">
        <v>0.90625</v>
      </c>
      <c r="D90">
        <v>0.94426108497241779</v>
      </c>
      <c r="E90" s="6">
        <v>157.94865848416023</v>
      </c>
      <c r="F90" s="9">
        <v>102.47444997547287</v>
      </c>
      <c r="G90" s="9">
        <v>228.89218828385125</v>
      </c>
      <c r="H90" s="9">
        <f t="shared" si="1"/>
        <v>149.14477163019103</v>
      </c>
    </row>
    <row r="91" spans="1:8" x14ac:dyDescent="0.25">
      <c r="A91" s="18"/>
      <c r="B91" s="5">
        <f>DATE(YEAR(siječanj!B91),MONTH(siječanj!B91)+3,DAY(siječanj!B91))</f>
        <v>45383</v>
      </c>
      <c r="C91" s="8">
        <v>0.91666666666666663</v>
      </c>
      <c r="D91">
        <v>0.94426108497241779</v>
      </c>
      <c r="E91" s="6">
        <v>150.452046958615</v>
      </c>
      <c r="F91" s="9">
        <v>100.31926445453453</v>
      </c>
      <c r="G91" s="9">
        <v>226.98629094174754</v>
      </c>
      <c r="H91" s="9">
        <f t="shared" si="1"/>
        <v>142.06601309746296</v>
      </c>
    </row>
    <row r="92" spans="1:8" x14ac:dyDescent="0.25">
      <c r="A92" s="18"/>
      <c r="B92" s="5">
        <f>DATE(YEAR(siječanj!B92),MONTH(siječanj!B92)+3,DAY(siječanj!B92))</f>
        <v>45383</v>
      </c>
      <c r="C92" s="8">
        <v>0.92708333333333337</v>
      </c>
      <c r="D92">
        <v>0.94426108497241779</v>
      </c>
      <c r="E92" s="6">
        <v>141.02569203122081</v>
      </c>
      <c r="F92" s="9">
        <v>98.782832968814859</v>
      </c>
      <c r="G92" s="9">
        <v>224.69506192547584</v>
      </c>
      <c r="H92" s="9">
        <f t="shared" si="1"/>
        <v>133.16507296638662</v>
      </c>
    </row>
    <row r="93" spans="1:8" x14ac:dyDescent="0.25">
      <c r="A93" s="18"/>
      <c r="B93" s="5">
        <f>DATE(YEAR(siječanj!B93),MONTH(siječanj!B93)+3,DAY(siječanj!B93))</f>
        <v>45383</v>
      </c>
      <c r="C93" s="8">
        <v>0.9375</v>
      </c>
      <c r="D93">
        <v>0.94426108497241779</v>
      </c>
      <c r="E93" s="6">
        <v>131.90261805388371</v>
      </c>
      <c r="F93" s="9">
        <v>96.958750139459212</v>
      </c>
      <c r="G93" s="9">
        <v>223.53611472527274</v>
      </c>
      <c r="H93" s="9">
        <f t="shared" si="1"/>
        <v>124.55050923426266</v>
      </c>
    </row>
    <row r="94" spans="1:8" x14ac:dyDescent="0.25">
      <c r="A94" s="18"/>
      <c r="B94" s="5">
        <f>DATE(YEAR(siječanj!B94),MONTH(siječanj!B94)+3,DAY(siječanj!B94))</f>
        <v>45383</v>
      </c>
      <c r="C94" s="8">
        <v>0.94791666666666663</v>
      </c>
      <c r="D94">
        <v>0.94426108497241779</v>
      </c>
      <c r="E94" s="6">
        <v>120.99675909073525</v>
      </c>
      <c r="F94" s="9">
        <v>94.820329010974703</v>
      </c>
      <c r="G94" s="9">
        <v>222.3668035431447</v>
      </c>
      <c r="H94" s="9">
        <f t="shared" si="1"/>
        <v>114.25253101716393</v>
      </c>
    </row>
    <row r="95" spans="1:8" x14ac:dyDescent="0.25">
      <c r="A95" s="18"/>
      <c r="B95" s="5">
        <f>DATE(YEAR(siječanj!B95),MONTH(siječanj!B95)+3,DAY(siječanj!B95))</f>
        <v>45383</v>
      </c>
      <c r="C95" s="8">
        <v>0.95833333333333337</v>
      </c>
      <c r="D95">
        <v>0.94426108497241779</v>
      </c>
      <c r="E95" s="6">
        <v>110.32527997045061</v>
      </c>
      <c r="F95" s="9">
        <v>92.365304780815237</v>
      </c>
      <c r="G95" s="9">
        <v>217.43517824573522</v>
      </c>
      <c r="H95" s="9">
        <f t="shared" si="1"/>
        <v>104.17586856478344</v>
      </c>
    </row>
    <row r="96" spans="1:8" x14ac:dyDescent="0.25">
      <c r="A96" s="18"/>
      <c r="B96" s="5">
        <f>DATE(YEAR(siječanj!B96),MONTH(siječanj!B96)+3,DAY(siječanj!B96))</f>
        <v>45383</v>
      </c>
      <c r="C96" s="8">
        <v>0.96875</v>
      </c>
      <c r="D96">
        <v>0.94426108497241779</v>
      </c>
      <c r="E96" s="6">
        <v>100.70291512443784</v>
      </c>
      <c r="F96" s="9">
        <v>89.969234991493053</v>
      </c>
      <c r="G96" s="9">
        <v>216.17378838181824</v>
      </c>
      <c r="H96" s="9">
        <f t="shared" si="1"/>
        <v>95.089843895286975</v>
      </c>
    </row>
    <row r="97" spans="1:8" x14ac:dyDescent="0.25">
      <c r="A97" s="18"/>
      <c r="B97" s="5">
        <f>DATE(YEAR(siječanj!B97),MONTH(siječanj!B97)+3,DAY(siječanj!B97))</f>
        <v>45383</v>
      </c>
      <c r="C97" s="8">
        <v>0.97916666666666663</v>
      </c>
      <c r="D97">
        <v>0.94426108497241779</v>
      </c>
      <c r="E97" s="6">
        <v>91.935990982992905</v>
      </c>
      <c r="F97" s="9">
        <v>88.270069200258007</v>
      </c>
      <c r="G97" s="9">
        <v>214.60482987638477</v>
      </c>
      <c r="H97" s="9">
        <f t="shared" si="1"/>
        <v>86.811578593615295</v>
      </c>
    </row>
    <row r="98" spans="1:8" ht="15.75" thickBot="1" x14ac:dyDescent="0.3">
      <c r="A98" s="18"/>
      <c r="B98" s="5">
        <f>DATE(YEAR(siječanj!B98),MONTH(siječanj!B98)+3,DAY(siječanj!B98))</f>
        <v>45383</v>
      </c>
      <c r="C98" s="8">
        <v>0.98958333333333337</v>
      </c>
      <c r="D98">
        <v>0.94426108497241779</v>
      </c>
      <c r="E98" s="6">
        <v>84.806846445294326</v>
      </c>
      <c r="F98" s="9">
        <v>86.698752157113233</v>
      </c>
      <c r="G98" s="9">
        <v>213.89577736378979</v>
      </c>
      <c r="H98" s="9">
        <f t="shared" si="1"/>
        <v>80.079804837522857</v>
      </c>
    </row>
    <row r="99" spans="1:8" x14ac:dyDescent="0.25">
      <c r="A99" s="13">
        <f>A3+1</f>
        <v>93</v>
      </c>
      <c r="B99" s="5">
        <f>DATE(YEAR(siječanj!B99),MONTH(siječanj!B99)+3,DAY(siječanj!B99))</f>
        <v>45384</v>
      </c>
      <c r="C99" s="8">
        <v>1</v>
      </c>
      <c r="D99">
        <v>0.94188163047921369</v>
      </c>
      <c r="E99" s="6">
        <v>75.882822300705556</v>
      </c>
      <c r="F99" s="9">
        <v>88.16424968329126</v>
      </c>
      <c r="G99" s="9">
        <v>207.79957732587312</v>
      </c>
      <c r="H99" s="9">
        <f t="shared" si="1"/>
        <v>71.472636393952982</v>
      </c>
    </row>
    <row r="100" spans="1:8" x14ac:dyDescent="0.25">
      <c r="A100" s="14"/>
      <c r="B100" s="5">
        <f>DATE(YEAR(siječanj!B100),MONTH(siječanj!B100)+3,DAY(siječanj!B100))</f>
        <v>45384</v>
      </c>
      <c r="C100" s="8">
        <v>1.0104166666666701</v>
      </c>
      <c r="D100">
        <v>0.94188163047921369</v>
      </c>
      <c r="E100" s="6">
        <v>70.306662977550928</v>
      </c>
      <c r="F100" s="9">
        <v>86.560929637481621</v>
      </c>
      <c r="G100" s="9">
        <v>205.90860444012407</v>
      </c>
      <c r="H100" s="9">
        <f t="shared" si="1"/>
        <v>66.220554358848233</v>
      </c>
    </row>
    <row r="101" spans="1:8" x14ac:dyDescent="0.25">
      <c r="A101" s="14"/>
      <c r="B101" s="5">
        <f>DATE(YEAR(siječanj!B101),MONTH(siječanj!B101)+3,DAY(siječanj!B101))</f>
        <v>45384</v>
      </c>
      <c r="C101" s="8">
        <v>1.0208333333333299</v>
      </c>
      <c r="D101">
        <v>0.94188163047921369</v>
      </c>
      <c r="E101" s="6">
        <v>66.04286759460237</v>
      </c>
      <c r="F101" s="9">
        <v>85.204649384105394</v>
      </c>
      <c r="G101" s="9">
        <v>204.68250638249657</v>
      </c>
      <c r="H101" s="9">
        <f t="shared" si="1"/>
        <v>62.204563811526903</v>
      </c>
    </row>
    <row r="102" spans="1:8" x14ac:dyDescent="0.25">
      <c r="A102" s="14"/>
      <c r="B102" s="5">
        <f>DATE(YEAR(siječanj!B102),MONTH(siječanj!B102)+3,DAY(siječanj!B102))</f>
        <v>45384</v>
      </c>
      <c r="C102" s="8">
        <v>1.03125</v>
      </c>
      <c r="D102">
        <v>0.94188163047921369</v>
      </c>
      <c r="E102" s="6">
        <v>62.608157796833311</v>
      </c>
      <c r="F102" s="9">
        <v>84.138951874793179</v>
      </c>
      <c r="G102" s="9">
        <v>203.99107766090364</v>
      </c>
      <c r="H102" s="9">
        <f t="shared" si="1"/>
        <v>58.969473746981251</v>
      </c>
    </row>
    <row r="103" spans="1:8" x14ac:dyDescent="0.25">
      <c r="A103" s="14"/>
      <c r="B103" s="5">
        <f>DATE(YEAR(siječanj!B103),MONTH(siječanj!B103)+3,DAY(siječanj!B103))</f>
        <v>45384</v>
      </c>
      <c r="C103" s="8">
        <v>1.0416666666666701</v>
      </c>
      <c r="D103">
        <v>0.94188163047921369</v>
      </c>
      <c r="E103" s="6">
        <v>59.367040767160915</v>
      </c>
      <c r="F103" s="9">
        <v>82.553083806241276</v>
      </c>
      <c r="G103" s="9">
        <v>202.60195731495978</v>
      </c>
      <c r="H103" s="9">
        <f t="shared" si="1"/>
        <v>55.916725154499474</v>
      </c>
    </row>
    <row r="104" spans="1:8" x14ac:dyDescent="0.25">
      <c r="A104" s="14"/>
      <c r="B104" s="5">
        <f>DATE(YEAR(siječanj!B104),MONTH(siječanj!B104)+3,DAY(siječanj!B104))</f>
        <v>45384</v>
      </c>
      <c r="C104" s="8">
        <v>1.0520833333333299</v>
      </c>
      <c r="D104">
        <v>0.94188163047921369</v>
      </c>
      <c r="E104" s="6">
        <v>57.750268595936831</v>
      </c>
      <c r="F104" s="9">
        <v>81.916402740238354</v>
      </c>
      <c r="G104" s="9">
        <v>202.36948016661725</v>
      </c>
      <c r="H104" s="9">
        <f t="shared" si="1"/>
        <v>54.393917145753512</v>
      </c>
    </row>
    <row r="105" spans="1:8" x14ac:dyDescent="0.25">
      <c r="A105" s="14"/>
      <c r="B105" s="5">
        <f>DATE(YEAR(siječanj!B105),MONTH(siječanj!B105)+3,DAY(siječanj!B105))</f>
        <v>45384</v>
      </c>
      <c r="C105" s="8">
        <v>1.0625</v>
      </c>
      <c r="D105">
        <v>0.94188163047921369</v>
      </c>
      <c r="E105" s="6">
        <v>55.796074824784689</v>
      </c>
      <c r="F105" s="9">
        <v>81.392365397380601</v>
      </c>
      <c r="G105" s="9">
        <v>202.28566181669643</v>
      </c>
      <c r="H105" s="9">
        <f t="shared" si="1"/>
        <v>52.55329793030841</v>
      </c>
    </row>
    <row r="106" spans="1:8" x14ac:dyDescent="0.25">
      <c r="A106" s="14"/>
      <c r="B106" s="5">
        <f>DATE(YEAR(siječanj!B106),MONTH(siječanj!B106)+3,DAY(siječanj!B106))</f>
        <v>45384</v>
      </c>
      <c r="C106" s="8">
        <v>1.0729166666666701</v>
      </c>
      <c r="D106">
        <v>0.94188163047921369</v>
      </c>
      <c r="E106" s="6">
        <v>54.596302997475966</v>
      </c>
      <c r="F106" s="9">
        <v>80.981278120692778</v>
      </c>
      <c r="G106" s="9">
        <v>202.38771390144205</v>
      </c>
      <c r="H106" s="9">
        <f t="shared" si="1"/>
        <v>51.423254885399842</v>
      </c>
    </row>
    <row r="107" spans="1:8" x14ac:dyDescent="0.25">
      <c r="A107" s="14"/>
      <c r="B107" s="5">
        <f>DATE(YEAR(siječanj!B107),MONTH(siječanj!B107)+3,DAY(siječanj!B107))</f>
        <v>45384</v>
      </c>
      <c r="C107" s="8">
        <v>1.0833333333333299</v>
      </c>
      <c r="D107">
        <v>0.94188163047921369</v>
      </c>
      <c r="E107" s="6">
        <v>53.48487294700881</v>
      </c>
      <c r="F107" s="9">
        <v>80.501413120444667</v>
      </c>
      <c r="G107" s="9">
        <v>202.02714018078569</v>
      </c>
      <c r="H107" s="9">
        <f t="shared" si="1"/>
        <v>50.376419337302245</v>
      </c>
    </row>
    <row r="108" spans="1:8" x14ac:dyDescent="0.25">
      <c r="A108" s="14"/>
      <c r="B108" s="5">
        <f>DATE(YEAR(siječanj!B108),MONTH(siječanj!B108)+3,DAY(siječanj!B108))</f>
        <v>45384</v>
      </c>
      <c r="C108" s="8">
        <v>1.09375</v>
      </c>
      <c r="D108">
        <v>0.94188163047921369</v>
      </c>
      <c r="E108" s="6">
        <v>52.509732544254298</v>
      </c>
      <c r="F108" s="9">
        <v>79.883091597415742</v>
      </c>
      <c r="G108" s="9">
        <v>202.03172566053544</v>
      </c>
      <c r="H108" s="9">
        <f t="shared" si="1"/>
        <v>49.457952504809668</v>
      </c>
    </row>
    <row r="109" spans="1:8" x14ac:dyDescent="0.25">
      <c r="A109" s="14"/>
      <c r="B109" s="5">
        <f>DATE(YEAR(siječanj!B109),MONTH(siječanj!B109)+3,DAY(siječanj!B109))</f>
        <v>45384</v>
      </c>
      <c r="C109" s="8">
        <v>1.1041666666666701</v>
      </c>
      <c r="D109">
        <v>0.94188163047921369</v>
      </c>
      <c r="E109" s="6">
        <v>52.606443199768016</v>
      </c>
      <c r="F109" s="9">
        <v>79.580415836052751</v>
      </c>
      <c r="G109" s="9">
        <v>201.82845162634354</v>
      </c>
      <c r="H109" s="9">
        <f t="shared" si="1"/>
        <v>49.549042494709646</v>
      </c>
    </row>
    <row r="110" spans="1:8" x14ac:dyDescent="0.25">
      <c r="A110" s="14"/>
      <c r="B110" s="5">
        <f>DATE(YEAR(siječanj!B110),MONTH(siječanj!B110)+3,DAY(siječanj!B110))</f>
        <v>45384</v>
      </c>
      <c r="C110" s="8">
        <v>1.1145833333333299</v>
      </c>
      <c r="D110">
        <v>0.94188163047921369</v>
      </c>
      <c r="E110" s="6">
        <v>52.125630279150712</v>
      </c>
      <c r="F110" s="9">
        <v>79.433392367128221</v>
      </c>
      <c r="G110" s="9">
        <v>201.71538769455887</v>
      </c>
      <c r="H110" s="9">
        <f t="shared" si="1"/>
        <v>49.096173637083147</v>
      </c>
    </row>
    <row r="111" spans="1:8" x14ac:dyDescent="0.25">
      <c r="A111" s="14"/>
      <c r="B111" s="5">
        <f>DATE(YEAR(siječanj!B111),MONTH(siječanj!B111)+3,DAY(siječanj!B111))</f>
        <v>45384</v>
      </c>
      <c r="C111" s="8">
        <v>1.125</v>
      </c>
      <c r="D111">
        <v>0.94188163047921369</v>
      </c>
      <c r="E111" s="6">
        <v>52.446077629225201</v>
      </c>
      <c r="F111" s="9">
        <v>79.389375919997235</v>
      </c>
      <c r="G111" s="9">
        <v>201.57051575555741</v>
      </c>
      <c r="H111" s="9">
        <f t="shared" si="1"/>
        <v>49.39799710965405</v>
      </c>
    </row>
    <row r="112" spans="1:8" x14ac:dyDescent="0.25">
      <c r="A112" s="14"/>
      <c r="B112" s="5">
        <f>DATE(YEAR(siječanj!B112),MONTH(siječanj!B112)+3,DAY(siječanj!B112))</f>
        <v>45384</v>
      </c>
      <c r="C112" s="8">
        <v>1.1354166666666701</v>
      </c>
      <c r="D112">
        <v>0.94188163047921369</v>
      </c>
      <c r="E112" s="6">
        <v>52.915666024120803</v>
      </c>
      <c r="F112" s="9">
        <v>79.307876159608867</v>
      </c>
      <c r="G112" s="9">
        <v>201.86115104222688</v>
      </c>
      <c r="H112" s="9">
        <f t="shared" si="1"/>
        <v>49.840293792692435</v>
      </c>
    </row>
    <row r="113" spans="1:8" x14ac:dyDescent="0.25">
      <c r="A113" s="14"/>
      <c r="B113" s="5">
        <f>DATE(YEAR(siječanj!B113),MONTH(siječanj!B113)+3,DAY(siječanj!B113))</f>
        <v>45384</v>
      </c>
      <c r="C113" s="8">
        <v>1.1458333333333299</v>
      </c>
      <c r="D113">
        <v>0.94188163047921369</v>
      </c>
      <c r="E113" s="6">
        <v>53.420141005677031</v>
      </c>
      <c r="F113" s="9">
        <v>79.200580479921314</v>
      </c>
      <c r="G113" s="9">
        <v>201.91577082441896</v>
      </c>
      <c r="H113" s="9">
        <f t="shared" si="1"/>
        <v>50.315449510856581</v>
      </c>
    </row>
    <row r="114" spans="1:8" x14ac:dyDescent="0.25">
      <c r="A114" s="14"/>
      <c r="B114" s="5">
        <f>DATE(YEAR(siječanj!B114),MONTH(siječanj!B114)+3,DAY(siječanj!B114))</f>
        <v>45384</v>
      </c>
      <c r="C114" s="8">
        <v>1.15625</v>
      </c>
      <c r="D114">
        <v>0.94188163047921369</v>
      </c>
      <c r="E114" s="6">
        <v>54.084333174146465</v>
      </c>
      <c r="F114" s="9">
        <v>79.231799423976923</v>
      </c>
      <c r="G114" s="9">
        <v>201.91476058881761</v>
      </c>
      <c r="H114" s="9">
        <f t="shared" si="1"/>
        <v>50.941039913446097</v>
      </c>
    </row>
    <row r="115" spans="1:8" x14ac:dyDescent="0.25">
      <c r="A115" s="14"/>
      <c r="B115" s="5">
        <f>DATE(YEAR(siječanj!B115),MONTH(siječanj!B115)+3,DAY(siječanj!B115))</f>
        <v>45384</v>
      </c>
      <c r="C115" s="8">
        <v>1.1666666666666701</v>
      </c>
      <c r="D115">
        <v>0.94188163047921369</v>
      </c>
      <c r="E115" s="6">
        <v>56.766099106255098</v>
      </c>
      <c r="F115" s="9">
        <v>79.502187590108178</v>
      </c>
      <c r="G115" s="9">
        <v>203.81097064255809</v>
      </c>
      <c r="H115" s="9">
        <f t="shared" si="1"/>
        <v>53.466945982144189</v>
      </c>
    </row>
    <row r="116" spans="1:8" x14ac:dyDescent="0.25">
      <c r="A116" s="14"/>
      <c r="B116" s="5">
        <f>DATE(YEAR(siječanj!B116),MONTH(siječanj!B116)+3,DAY(siječanj!B116))</f>
        <v>45384</v>
      </c>
      <c r="C116" s="8">
        <v>1.1770833333333299</v>
      </c>
      <c r="D116">
        <v>0.94188163047921369</v>
      </c>
      <c r="E116" s="6">
        <v>59.054027164961461</v>
      </c>
      <c r="F116" s="9">
        <v>79.740524991302351</v>
      </c>
      <c r="G116" s="9">
        <v>205.37493521356936</v>
      </c>
      <c r="H116" s="9">
        <f t="shared" si="1"/>
        <v>55.621903392497678</v>
      </c>
    </row>
    <row r="117" spans="1:8" x14ac:dyDescent="0.25">
      <c r="A117" s="14"/>
      <c r="B117" s="5">
        <f>DATE(YEAR(siječanj!B117),MONTH(siječanj!B117)+3,DAY(siječanj!B117))</f>
        <v>45384</v>
      </c>
      <c r="C117" s="8">
        <v>1.1875</v>
      </c>
      <c r="D117">
        <v>0.94188163047921369</v>
      </c>
      <c r="E117" s="6">
        <v>62.844052177141997</v>
      </c>
      <c r="F117" s="9">
        <v>80.214559548111822</v>
      </c>
      <c r="G117" s="9">
        <v>211.22966011432973</v>
      </c>
      <c r="H117" s="9">
        <f t="shared" si="1"/>
        <v>59.191658330527282</v>
      </c>
    </row>
    <row r="118" spans="1:8" x14ac:dyDescent="0.25">
      <c r="A118" s="14"/>
      <c r="B118" s="5">
        <f>DATE(YEAR(siječanj!B118),MONTH(siječanj!B118)+3,DAY(siječanj!B118))</f>
        <v>45384</v>
      </c>
      <c r="C118" s="8">
        <v>1.1979166666666701</v>
      </c>
      <c r="D118">
        <v>0.94188163047921369</v>
      </c>
      <c r="E118" s="6">
        <v>67.415123262783595</v>
      </c>
      <c r="F118" s="9">
        <v>80.833043446357351</v>
      </c>
      <c r="G118" s="9">
        <v>213.98014397085493</v>
      </c>
      <c r="H118" s="9">
        <f t="shared" si="1"/>
        <v>63.497066217707783</v>
      </c>
    </row>
    <row r="119" spans="1:8" x14ac:dyDescent="0.25">
      <c r="A119" s="14"/>
      <c r="B119" s="5">
        <f>DATE(YEAR(siječanj!B119),MONTH(siječanj!B119)+3,DAY(siječanj!B119))</f>
        <v>45384</v>
      </c>
      <c r="C119" s="8">
        <v>1.2083333333333299</v>
      </c>
      <c r="D119">
        <v>0.94188163047921369</v>
      </c>
      <c r="E119" s="6">
        <v>73.503996375286491</v>
      </c>
      <c r="F119" s="9">
        <v>81.769567761525209</v>
      </c>
      <c r="G119" s="9">
        <v>219.03512092608025</v>
      </c>
      <c r="H119" s="9">
        <f t="shared" si="1"/>
        <v>69.232063952693053</v>
      </c>
    </row>
    <row r="120" spans="1:8" x14ac:dyDescent="0.25">
      <c r="A120" s="14"/>
      <c r="B120" s="5">
        <f>DATE(YEAR(siječanj!B120),MONTH(siječanj!B120)+3,DAY(siječanj!B120))</f>
        <v>45384</v>
      </c>
      <c r="C120" s="8">
        <v>1.21875</v>
      </c>
      <c r="D120">
        <v>0.94188163047921369</v>
      </c>
      <c r="E120" s="6">
        <v>79.708442391689104</v>
      </c>
      <c r="F120" s="9">
        <v>83.156326318719223</v>
      </c>
      <c r="G120" s="9">
        <v>219.98830471947127</v>
      </c>
      <c r="H120" s="9">
        <f t="shared" si="1"/>
        <v>75.075917682842615</v>
      </c>
    </row>
    <row r="121" spans="1:8" x14ac:dyDescent="0.25">
      <c r="A121" s="14"/>
      <c r="B121" s="5">
        <f>DATE(YEAR(siječanj!B121),MONTH(siječanj!B121)+3,DAY(siječanj!B121))</f>
        <v>45384</v>
      </c>
      <c r="C121" s="8">
        <v>1.2291666666666701</v>
      </c>
      <c r="D121">
        <v>0.94188163047921369</v>
      </c>
      <c r="E121" s="6">
        <v>84.572949441303606</v>
      </c>
      <c r="F121" s="9">
        <v>85.363564699229087</v>
      </c>
      <c r="G121" s="9">
        <v>220.79115198144913</v>
      </c>
      <c r="H121" s="9">
        <f t="shared" si="1"/>
        <v>79.65770751421114</v>
      </c>
    </row>
    <row r="122" spans="1:8" x14ac:dyDescent="0.25">
      <c r="A122" s="14"/>
      <c r="B122" s="5">
        <f>DATE(YEAR(siječanj!B122),MONTH(siječanj!B122)+3,DAY(siječanj!B122))</f>
        <v>45384</v>
      </c>
      <c r="C122" s="8">
        <v>1.2395833333333299</v>
      </c>
      <c r="D122">
        <v>0.94188163047921369</v>
      </c>
      <c r="E122" s="6">
        <v>90.12368976125245</v>
      </c>
      <c r="F122" s="9">
        <v>88.375771081090505</v>
      </c>
      <c r="G122" s="9">
        <v>220.77067448411211</v>
      </c>
      <c r="H122" s="9">
        <f t="shared" si="1"/>
        <v>84.885847857131282</v>
      </c>
    </row>
    <row r="123" spans="1:8" x14ac:dyDescent="0.25">
      <c r="A123" s="14"/>
      <c r="B123" s="5">
        <f>DATE(YEAR(siječanj!B123),MONTH(siječanj!B123)+3,DAY(siječanj!B123))</f>
        <v>45384</v>
      </c>
      <c r="C123" s="8">
        <v>1.25</v>
      </c>
      <c r="D123">
        <v>0.94188163047921369</v>
      </c>
      <c r="E123" s="6">
        <v>95.144755837395792</v>
      </c>
      <c r="F123" s="9">
        <v>92.719749366357831</v>
      </c>
      <c r="G123" s="9">
        <v>220.44873790960685</v>
      </c>
      <c r="H123" s="9">
        <f t="shared" si="1"/>
        <v>89.615097759673034</v>
      </c>
    </row>
    <row r="124" spans="1:8" x14ac:dyDescent="0.25">
      <c r="A124" s="14"/>
      <c r="B124" s="5">
        <f>DATE(YEAR(siječanj!B124),MONTH(siječanj!B124)+3,DAY(siječanj!B124))</f>
        <v>45384</v>
      </c>
      <c r="C124" s="8">
        <v>1.2604166666666701</v>
      </c>
      <c r="D124">
        <v>0.94188163047921369</v>
      </c>
      <c r="E124" s="6">
        <v>98.183371229069849</v>
      </c>
      <c r="F124" s="9">
        <v>96.076133818390971</v>
      </c>
      <c r="G124" s="9">
        <v>219.78661242677316</v>
      </c>
      <c r="H124" s="9">
        <f t="shared" si="1"/>
        <v>92.477113779182233</v>
      </c>
    </row>
    <row r="125" spans="1:8" x14ac:dyDescent="0.25">
      <c r="A125" s="14"/>
      <c r="B125" s="5">
        <f>DATE(YEAR(siječanj!B125),MONTH(siječanj!B125)+3,DAY(siječanj!B125))</f>
        <v>45384</v>
      </c>
      <c r="C125" s="8">
        <v>1.2708333333333299</v>
      </c>
      <c r="D125">
        <v>0.94188163047921369</v>
      </c>
      <c r="E125" s="6">
        <v>100.34312724544461</v>
      </c>
      <c r="F125" s="9">
        <v>100.79717392558867</v>
      </c>
      <c r="G125" s="9">
        <v>213.14160884724757</v>
      </c>
      <c r="H125" s="9">
        <f t="shared" si="1"/>
        <v>94.51134829732257</v>
      </c>
    </row>
    <row r="126" spans="1:8" x14ac:dyDescent="0.25">
      <c r="A126" s="14"/>
      <c r="B126" s="5">
        <f>DATE(YEAR(siječanj!B126),MONTH(siječanj!B126)+3,DAY(siječanj!B126))</f>
        <v>45384</v>
      </c>
      <c r="C126" s="8">
        <v>1.28125</v>
      </c>
      <c r="D126">
        <v>0.94188163047921369</v>
      </c>
      <c r="E126" s="6">
        <v>101.29028959896584</v>
      </c>
      <c r="F126" s="9">
        <v>107.88595017741551</v>
      </c>
      <c r="G126" s="9">
        <v>180.79155355502979</v>
      </c>
      <c r="H126" s="9">
        <f t="shared" si="1"/>
        <v>95.403463119185687</v>
      </c>
    </row>
    <row r="127" spans="1:8" x14ac:dyDescent="0.25">
      <c r="A127" s="14"/>
      <c r="B127" s="5">
        <f>DATE(YEAR(siječanj!B127),MONTH(siječanj!B127)+3,DAY(siječanj!B127))</f>
        <v>45384</v>
      </c>
      <c r="C127" s="8">
        <v>1.2916666666666701</v>
      </c>
      <c r="D127">
        <v>0.94188163047921369</v>
      </c>
      <c r="E127" s="6">
        <v>99.24014884602785</v>
      </c>
      <c r="F127" s="9">
        <v>116.52492098153549</v>
      </c>
      <c r="G127" s="9">
        <v>106.02948181251838</v>
      </c>
      <c r="H127" s="9">
        <f t="shared" si="1"/>
        <v>93.472473204096573</v>
      </c>
    </row>
    <row r="128" spans="1:8" x14ac:dyDescent="0.25">
      <c r="A128" s="14"/>
      <c r="B128" s="5">
        <f>DATE(YEAR(siječanj!B128),MONTH(siječanj!B128)+3,DAY(siječanj!B128))</f>
        <v>45384</v>
      </c>
      <c r="C128" s="8">
        <v>1.3020833333333299</v>
      </c>
      <c r="D128">
        <v>0.94188163047921369</v>
      </c>
      <c r="E128" s="6">
        <v>96.607030408463586</v>
      </c>
      <c r="F128" s="9">
        <v>120.09028421521643</v>
      </c>
      <c r="G128" s="9">
        <v>43.156086340955397</v>
      </c>
      <c r="H128" s="9">
        <f t="shared" si="1"/>
        <v>90.992387316878663</v>
      </c>
    </row>
    <row r="129" spans="1:8" x14ac:dyDescent="0.25">
      <c r="A129" s="14"/>
      <c r="B129" s="5">
        <f>DATE(YEAR(siječanj!B129),MONTH(siječanj!B129)+3,DAY(siječanj!B129))</f>
        <v>45384</v>
      </c>
      <c r="C129" s="8">
        <v>1.3125</v>
      </c>
      <c r="D129">
        <v>0.94188163047921369</v>
      </c>
      <c r="E129" s="6">
        <v>96.406753770823386</v>
      </c>
      <c r="F129" s="9">
        <v>124.21444725479542</v>
      </c>
      <c r="G129" s="9">
        <v>12.233063324550409</v>
      </c>
      <c r="H129" s="9">
        <f t="shared" si="1"/>
        <v>90.803750430871219</v>
      </c>
    </row>
    <row r="130" spans="1:8" x14ac:dyDescent="0.25">
      <c r="A130" s="14"/>
      <c r="B130" s="5">
        <f>DATE(YEAR(siječanj!B130),MONTH(siječanj!B130)+3,DAY(siječanj!B130))</f>
        <v>45384</v>
      </c>
      <c r="C130" s="8">
        <v>1.3229166666666701</v>
      </c>
      <c r="D130">
        <v>0.94188163047921369</v>
      </c>
      <c r="E130" s="6">
        <v>95.491089263381909</v>
      </c>
      <c r="F130" s="9">
        <v>130.35109545626466</v>
      </c>
      <c r="G130" s="9">
        <v>4.8389195813848271</v>
      </c>
      <c r="H130" s="9">
        <f t="shared" si="1"/>
        <v>89.941302851630283</v>
      </c>
    </row>
    <row r="131" spans="1:8" x14ac:dyDescent="0.25">
      <c r="A131" s="14"/>
      <c r="B131" s="5">
        <f>DATE(YEAR(siječanj!B131),MONTH(siječanj!B131)+3,DAY(siječanj!B131))</f>
        <v>45384</v>
      </c>
      <c r="C131" s="8">
        <v>1.3333333333333299</v>
      </c>
      <c r="D131">
        <v>0.94188163047921369</v>
      </c>
      <c r="E131" s="6">
        <v>96.902095214594127</v>
      </c>
      <c r="F131" s="9">
        <v>138.7395120252429</v>
      </c>
      <c r="G131" s="9">
        <v>2.4967855991206598</v>
      </c>
      <c r="H131" s="9">
        <f t="shared" si="1"/>
        <v>91.270303437573929</v>
      </c>
    </row>
    <row r="132" spans="1:8" x14ac:dyDescent="0.25">
      <c r="A132" s="14"/>
      <c r="B132" s="5">
        <f>DATE(YEAR(siječanj!B132),MONTH(siječanj!B132)+3,DAY(siječanj!B132))</f>
        <v>45384</v>
      </c>
      <c r="C132" s="8">
        <v>1.34375</v>
      </c>
      <c r="D132">
        <v>0.94188163047921369</v>
      </c>
      <c r="E132" s="6">
        <v>97.750764350312934</v>
      </c>
      <c r="F132" s="9">
        <v>142.43834651070949</v>
      </c>
      <c r="G132" s="9">
        <v>1.8454774870313588</v>
      </c>
      <c r="H132" s="9">
        <f t="shared" ref="H132:H195" si="2">D132*E132</f>
        <v>92.069649306862146</v>
      </c>
    </row>
    <row r="133" spans="1:8" x14ac:dyDescent="0.25">
      <c r="A133" s="14"/>
      <c r="B133" s="5">
        <f>DATE(YEAR(siječanj!B133),MONTH(siječanj!B133)+3,DAY(siječanj!B133))</f>
        <v>45384</v>
      </c>
      <c r="C133" s="8">
        <v>1.3541666666666701</v>
      </c>
      <c r="D133">
        <v>0.94188163047921369</v>
      </c>
      <c r="E133" s="6">
        <v>97.164071762520024</v>
      </c>
      <c r="F133" s="9">
        <v>145.11192497589951</v>
      </c>
      <c r="G133" s="9">
        <v>1.6170719766744281</v>
      </c>
      <c r="H133" s="9">
        <f t="shared" si="2"/>
        <v>91.517054335681692</v>
      </c>
    </row>
    <row r="134" spans="1:8" x14ac:dyDescent="0.25">
      <c r="A134" s="14"/>
      <c r="B134" s="5">
        <f>DATE(YEAR(siječanj!B134),MONTH(siječanj!B134)+3,DAY(siječanj!B134))</f>
        <v>45384</v>
      </c>
      <c r="C134" s="8">
        <v>1.3645833333333299</v>
      </c>
      <c r="D134">
        <v>0.94188163047921369</v>
      </c>
      <c r="E134" s="6">
        <v>97.415222865833641</v>
      </c>
      <c r="F134" s="9">
        <v>148.2498968701023</v>
      </c>
      <c r="G134" s="9">
        <v>1.5476506992065806</v>
      </c>
      <c r="H134" s="9">
        <f t="shared" si="2"/>
        <v>91.753608946367365</v>
      </c>
    </row>
    <row r="135" spans="1:8" x14ac:dyDescent="0.25">
      <c r="A135" s="14"/>
      <c r="B135" s="5">
        <f>DATE(YEAR(siječanj!B135),MONTH(siječanj!B135)+3,DAY(siječanj!B135))</f>
        <v>45384</v>
      </c>
      <c r="C135" s="8">
        <v>1.375</v>
      </c>
      <c r="D135">
        <v>0.94188163047921369</v>
      </c>
      <c r="E135" s="6">
        <v>97.73241647313462</v>
      </c>
      <c r="F135" s="9">
        <v>151.7482439300008</v>
      </c>
      <c r="G135" s="9">
        <v>1.4510887598301279</v>
      </c>
      <c r="H135" s="9">
        <f t="shared" si="2"/>
        <v>92.052367778389595</v>
      </c>
    </row>
    <row r="136" spans="1:8" x14ac:dyDescent="0.25">
      <c r="A136" s="14"/>
      <c r="B136" s="5">
        <f>DATE(YEAR(siječanj!B136),MONTH(siječanj!B136)+3,DAY(siječanj!B136))</f>
        <v>45384</v>
      </c>
      <c r="C136" s="8">
        <v>1.3854166666666701</v>
      </c>
      <c r="D136">
        <v>0.94188163047921369</v>
      </c>
      <c r="E136" s="6">
        <v>98.798778934416632</v>
      </c>
      <c r="F136" s="9">
        <v>153.40457184351072</v>
      </c>
      <c r="G136" s="9">
        <v>1.358736562202743</v>
      </c>
      <c r="H136" s="9">
        <f t="shared" si="2"/>
        <v>93.056754992103734</v>
      </c>
    </row>
    <row r="137" spans="1:8" x14ac:dyDescent="0.25">
      <c r="A137" s="14"/>
      <c r="B137" s="5">
        <f>DATE(YEAR(siječanj!B137),MONTH(siječanj!B137)+3,DAY(siječanj!B137))</f>
        <v>45384</v>
      </c>
      <c r="C137" s="8">
        <v>1.3958333333333299</v>
      </c>
      <c r="D137">
        <v>0.94188163047921369</v>
      </c>
      <c r="E137" s="6">
        <v>98.227394309672349</v>
      </c>
      <c r="F137" s="9">
        <v>154.34513861748488</v>
      </c>
      <c r="G137" s="9">
        <v>1.3524055654113889</v>
      </c>
      <c r="H137" s="9">
        <f t="shared" si="2"/>
        <v>92.518578310118826</v>
      </c>
    </row>
    <row r="138" spans="1:8" x14ac:dyDescent="0.25">
      <c r="A138" s="14"/>
      <c r="B138" s="5">
        <f>DATE(YEAR(siječanj!B138),MONTH(siječanj!B138)+3,DAY(siječanj!B138))</f>
        <v>45384</v>
      </c>
      <c r="C138" s="8">
        <v>1.40625</v>
      </c>
      <c r="D138">
        <v>0.94188163047921369</v>
      </c>
      <c r="E138" s="6">
        <v>98.05701328136152</v>
      </c>
      <c r="F138" s="9">
        <v>155.09034572921266</v>
      </c>
      <c r="G138" s="9">
        <v>1.3211393118891046</v>
      </c>
      <c r="H138" s="9">
        <f t="shared" si="2"/>
        <v>92.358099549370706</v>
      </c>
    </row>
    <row r="139" spans="1:8" x14ac:dyDescent="0.25">
      <c r="A139" s="14"/>
      <c r="B139" s="5">
        <f>DATE(YEAR(siječanj!B139),MONTH(siječanj!B139)+3,DAY(siječanj!B139))</f>
        <v>45384</v>
      </c>
      <c r="C139" s="8">
        <v>1.4166666666666701</v>
      </c>
      <c r="D139">
        <v>0.94188163047921369</v>
      </c>
      <c r="E139" s="6">
        <v>98.839145249594381</v>
      </c>
      <c r="F139" s="9">
        <v>155.15234144743556</v>
      </c>
      <c r="G139" s="9">
        <v>1.3328138433108945</v>
      </c>
      <c r="H139" s="9">
        <f t="shared" si="2"/>
        <v>93.094775282859786</v>
      </c>
    </row>
    <row r="140" spans="1:8" x14ac:dyDescent="0.25">
      <c r="A140" s="14"/>
      <c r="B140" s="5">
        <f>DATE(YEAR(siječanj!B140),MONTH(siječanj!B140)+3,DAY(siječanj!B140))</f>
        <v>45384</v>
      </c>
      <c r="C140" s="8">
        <v>1.4270833333333299</v>
      </c>
      <c r="D140">
        <v>0.94188163047921369</v>
      </c>
      <c r="E140" s="6">
        <v>98.881333542479027</v>
      </c>
      <c r="F140" s="9">
        <v>154.94753777349695</v>
      </c>
      <c r="G140" s="9">
        <v>1.3418465822867267</v>
      </c>
      <c r="H140" s="9">
        <f t="shared" si="2"/>
        <v>93.134511660949116</v>
      </c>
    </row>
    <row r="141" spans="1:8" x14ac:dyDescent="0.25">
      <c r="A141" s="14"/>
      <c r="B141" s="5">
        <f>DATE(YEAR(siječanj!B141),MONTH(siječanj!B141)+3,DAY(siječanj!B141))</f>
        <v>45384</v>
      </c>
      <c r="C141" s="8">
        <v>1.4375</v>
      </c>
      <c r="D141">
        <v>0.94188163047921369</v>
      </c>
      <c r="E141" s="6">
        <v>98.935468648624152</v>
      </c>
      <c r="F141" s="9">
        <v>154.71312788798693</v>
      </c>
      <c r="G141" s="9">
        <v>1.3295975205686503</v>
      </c>
      <c r="H141" s="9">
        <f t="shared" si="2"/>
        <v>93.185500522991248</v>
      </c>
    </row>
    <row r="142" spans="1:8" x14ac:dyDescent="0.25">
      <c r="A142" s="14"/>
      <c r="B142" s="5">
        <f>DATE(YEAR(siječanj!B142),MONTH(siječanj!B142)+3,DAY(siječanj!B142))</f>
        <v>45384</v>
      </c>
      <c r="C142" s="8">
        <v>1.4479166666666701</v>
      </c>
      <c r="D142">
        <v>0.94188163047921369</v>
      </c>
      <c r="E142" s="6">
        <v>100.66839313039567</v>
      </c>
      <c r="F142" s="9">
        <v>154.93590839795678</v>
      </c>
      <c r="G142" s="9">
        <v>1.2888833632928054</v>
      </c>
      <c r="H142" s="9">
        <f t="shared" si="2"/>
        <v>94.817710259379552</v>
      </c>
    </row>
    <row r="143" spans="1:8" x14ac:dyDescent="0.25">
      <c r="A143" s="14"/>
      <c r="B143" s="5">
        <f>DATE(YEAR(siječanj!B143),MONTH(siječanj!B143)+3,DAY(siječanj!B143))</f>
        <v>45384</v>
      </c>
      <c r="C143" s="8">
        <v>1.4583333333333299</v>
      </c>
      <c r="D143">
        <v>0.94188163047921369</v>
      </c>
      <c r="E143" s="6">
        <v>101.27985239622294</v>
      </c>
      <c r="F143" s="9">
        <v>155.00897208639893</v>
      </c>
      <c r="G143" s="9">
        <v>1.2466243422040868</v>
      </c>
      <c r="H143" s="9">
        <f t="shared" si="2"/>
        <v>95.393632509648555</v>
      </c>
    </row>
    <row r="144" spans="1:8" x14ac:dyDescent="0.25">
      <c r="A144" s="14"/>
      <c r="B144" s="5">
        <f>DATE(YEAR(siječanj!B144),MONTH(siječanj!B144)+3,DAY(siječanj!B144))</f>
        <v>45384</v>
      </c>
      <c r="C144" s="8">
        <v>1.46875</v>
      </c>
      <c r="D144">
        <v>0.94188163047921369</v>
      </c>
      <c r="E144" s="6">
        <v>102.24708310992749</v>
      </c>
      <c r="F144" s="9">
        <v>155.04016614330817</v>
      </c>
      <c r="G144" s="9">
        <v>1.1567542026239654</v>
      </c>
      <c r="H144" s="9">
        <f t="shared" si="2"/>
        <v>96.304649351322169</v>
      </c>
    </row>
    <row r="145" spans="1:8" x14ac:dyDescent="0.25">
      <c r="A145" s="14"/>
      <c r="B145" s="5">
        <f>DATE(YEAR(siječanj!B145),MONTH(siječanj!B145)+3,DAY(siječanj!B145))</f>
        <v>45384</v>
      </c>
      <c r="C145" s="8">
        <v>1.4791666666666701</v>
      </c>
      <c r="D145">
        <v>0.94188163047921369</v>
      </c>
      <c r="E145" s="6">
        <v>102.77881089702187</v>
      </c>
      <c r="F145" s="9">
        <v>154.83606667655852</v>
      </c>
      <c r="G145" s="9">
        <v>1.1142542749074775</v>
      </c>
      <c r="H145" s="9">
        <f t="shared" si="2"/>
        <v>96.805473986401736</v>
      </c>
    </row>
    <row r="146" spans="1:8" x14ac:dyDescent="0.25">
      <c r="A146" s="14"/>
      <c r="B146" s="5">
        <f>DATE(YEAR(siječanj!B146),MONTH(siječanj!B146)+3,DAY(siječanj!B146))</f>
        <v>45384</v>
      </c>
      <c r="C146" s="8">
        <v>1.4895833333333299</v>
      </c>
      <c r="D146">
        <v>0.94188163047921369</v>
      </c>
      <c r="E146" s="6">
        <v>102.62201242182736</v>
      </c>
      <c r="F146" s="9">
        <v>154.63211919474503</v>
      </c>
      <c r="G146" s="9">
        <v>1.0957412389223822</v>
      </c>
      <c r="H146" s="9">
        <f t="shared" si="2"/>
        <v>96.657788382928885</v>
      </c>
    </row>
    <row r="147" spans="1:8" x14ac:dyDescent="0.25">
      <c r="A147" s="14"/>
      <c r="B147" s="5">
        <f>DATE(YEAR(siječanj!B147),MONTH(siječanj!B147)+3,DAY(siječanj!B147))</f>
        <v>45384</v>
      </c>
      <c r="C147" s="8">
        <v>1.5</v>
      </c>
      <c r="D147">
        <v>0.94188163047921369</v>
      </c>
      <c r="E147" s="6">
        <v>101.06865177542493</v>
      </c>
      <c r="F147" s="9">
        <v>154.62886415823363</v>
      </c>
      <c r="G147" s="9">
        <v>1.1270622272306656</v>
      </c>
      <c r="H147" s="9">
        <f t="shared" si="2"/>
        <v>95.194706524573107</v>
      </c>
    </row>
    <row r="148" spans="1:8" x14ac:dyDescent="0.25">
      <c r="A148" s="14"/>
      <c r="B148" s="5">
        <f>DATE(YEAR(siječanj!B148),MONTH(siječanj!B148)+3,DAY(siječanj!B148))</f>
        <v>45384</v>
      </c>
      <c r="C148" s="8">
        <v>1.5104166666666701</v>
      </c>
      <c r="D148">
        <v>0.94188163047921369</v>
      </c>
      <c r="E148" s="6">
        <v>100.18471372348881</v>
      </c>
      <c r="F148" s="9">
        <v>153.98740941356994</v>
      </c>
      <c r="G148" s="9">
        <v>1.1372671102227516</v>
      </c>
      <c r="H148" s="9">
        <f t="shared" si="2"/>
        <v>94.362141510972904</v>
      </c>
    </row>
    <row r="149" spans="1:8" x14ac:dyDescent="0.25">
      <c r="A149" s="14"/>
      <c r="B149" s="5">
        <f>DATE(YEAR(siječanj!B149),MONTH(siječanj!B149)+3,DAY(siječanj!B149))</f>
        <v>45384</v>
      </c>
      <c r="C149" s="8">
        <v>1.5208333333333299</v>
      </c>
      <c r="D149">
        <v>0.94188163047921369</v>
      </c>
      <c r="E149" s="6">
        <v>100.20590443770575</v>
      </c>
      <c r="F149" s="9">
        <v>153.56703816852624</v>
      </c>
      <c r="G149" s="9">
        <v>1.1170628797043327</v>
      </c>
      <c r="H149" s="9">
        <f t="shared" si="2"/>
        <v>94.382100655430577</v>
      </c>
    </row>
    <row r="150" spans="1:8" x14ac:dyDescent="0.25">
      <c r="A150" s="14"/>
      <c r="B150" s="5">
        <f>DATE(YEAR(siječanj!B150),MONTH(siječanj!B150)+3,DAY(siječanj!B150))</f>
        <v>45384</v>
      </c>
      <c r="C150" s="8">
        <v>1.53125</v>
      </c>
      <c r="D150">
        <v>0.94188163047921369</v>
      </c>
      <c r="E150" s="6">
        <v>99.368410558435897</v>
      </c>
      <c r="F150" s="9">
        <v>153.38495763548224</v>
      </c>
      <c r="G150" s="9">
        <v>1.1611080432136638</v>
      </c>
      <c r="H150" s="9">
        <f t="shared" si="2"/>
        <v>93.593280554907523</v>
      </c>
    </row>
    <row r="151" spans="1:8" x14ac:dyDescent="0.25">
      <c r="A151" s="14"/>
      <c r="B151" s="5">
        <f>DATE(YEAR(siječanj!B151),MONTH(siječanj!B151)+3,DAY(siječanj!B151))</f>
        <v>45384</v>
      </c>
      <c r="C151" s="8">
        <v>1.5416666666666701</v>
      </c>
      <c r="D151">
        <v>0.94188163047921369</v>
      </c>
      <c r="E151" s="6">
        <v>97.251322717662532</v>
      </c>
      <c r="F151" s="9">
        <v>152.86612378014479</v>
      </c>
      <c r="G151" s="9">
        <v>1.1509526821216116</v>
      </c>
      <c r="H151" s="9">
        <f t="shared" si="2"/>
        <v>91.599234407572183</v>
      </c>
    </row>
    <row r="152" spans="1:8" x14ac:dyDescent="0.25">
      <c r="A152" s="14"/>
      <c r="B152" s="5">
        <f>DATE(YEAR(siječanj!B152),MONTH(siječanj!B152)+3,DAY(siječanj!B152))</f>
        <v>45384</v>
      </c>
      <c r="C152" s="8">
        <v>1.5520833333333299</v>
      </c>
      <c r="D152">
        <v>0.94188163047921369</v>
      </c>
      <c r="E152" s="6">
        <v>96.1446599620283</v>
      </c>
      <c r="F152" s="9">
        <v>152.45183451206142</v>
      </c>
      <c r="G152" s="9">
        <v>1.1353193693704848</v>
      </c>
      <c r="H152" s="9">
        <f t="shared" si="2"/>
        <v>90.556889086904789</v>
      </c>
    </row>
    <row r="153" spans="1:8" x14ac:dyDescent="0.25">
      <c r="A153" s="14"/>
      <c r="B153" s="5">
        <f>DATE(YEAR(siječanj!B153),MONTH(siječanj!B153)+3,DAY(siječanj!B153))</f>
        <v>45384</v>
      </c>
      <c r="C153" s="8">
        <v>1.5625</v>
      </c>
      <c r="D153">
        <v>0.94188163047921369</v>
      </c>
      <c r="E153" s="6">
        <v>96.134971652231457</v>
      </c>
      <c r="F153" s="9">
        <v>151.85676684935518</v>
      </c>
      <c r="G153" s="9">
        <v>1.1150920533618298</v>
      </c>
      <c r="H153" s="9">
        <f t="shared" si="2"/>
        <v>90.547763845876759</v>
      </c>
    </row>
    <row r="154" spans="1:8" x14ac:dyDescent="0.25">
      <c r="A154" s="14"/>
      <c r="B154" s="5">
        <f>DATE(YEAR(siječanj!B154),MONTH(siječanj!B154)+3,DAY(siječanj!B154))</f>
        <v>45384</v>
      </c>
      <c r="C154" s="8">
        <v>1.5729166666666701</v>
      </c>
      <c r="D154">
        <v>0.94188163047921369</v>
      </c>
      <c r="E154" s="6">
        <v>96.473140174334674</v>
      </c>
      <c r="F154" s="9">
        <v>151.31969170626127</v>
      </c>
      <c r="G154" s="9">
        <v>1.0929315171523397</v>
      </c>
      <c r="H154" s="9">
        <f t="shared" si="2"/>
        <v>90.866278564852081</v>
      </c>
    </row>
    <row r="155" spans="1:8" x14ac:dyDescent="0.25">
      <c r="A155" s="14"/>
      <c r="B155" s="5">
        <f>DATE(YEAR(siječanj!B155),MONTH(siječanj!B155)+3,DAY(siječanj!B155))</f>
        <v>45384</v>
      </c>
      <c r="C155" s="8">
        <v>1.5833333333333299</v>
      </c>
      <c r="D155">
        <v>0.94188163047921369</v>
      </c>
      <c r="E155" s="6">
        <v>98.987203355800077</v>
      </c>
      <c r="F155" s="9">
        <v>150.01728284884692</v>
      </c>
      <c r="G155" s="9">
        <v>1.0910355321464813</v>
      </c>
      <c r="H155" s="9">
        <f t="shared" si="2"/>
        <v>93.234228493338463</v>
      </c>
    </row>
    <row r="156" spans="1:8" x14ac:dyDescent="0.25">
      <c r="A156" s="14"/>
      <c r="B156" s="5">
        <f>DATE(YEAR(siječanj!B156),MONTH(siječanj!B156)+3,DAY(siječanj!B156))</f>
        <v>45384</v>
      </c>
      <c r="C156" s="8">
        <v>1.59375</v>
      </c>
      <c r="D156">
        <v>0.94188163047921369</v>
      </c>
      <c r="E156" s="6">
        <v>100.54375073876507</v>
      </c>
      <c r="F156" s="9">
        <v>149.45862357484512</v>
      </c>
      <c r="G156" s="9">
        <v>1.0618238831221183</v>
      </c>
      <c r="H156" s="9">
        <f t="shared" si="2"/>
        <v>94.700311880323696</v>
      </c>
    </row>
    <row r="157" spans="1:8" x14ac:dyDescent="0.25">
      <c r="A157" s="14"/>
      <c r="B157" s="5">
        <f>DATE(YEAR(siječanj!B157),MONTH(siječanj!B157)+3,DAY(siječanj!B157))</f>
        <v>45384</v>
      </c>
      <c r="C157" s="8">
        <v>1.6041666666666701</v>
      </c>
      <c r="D157">
        <v>0.94188163047921369</v>
      </c>
      <c r="E157" s="6">
        <v>100.48388068926991</v>
      </c>
      <c r="F157" s="9">
        <v>148.75760745045065</v>
      </c>
      <c r="G157" s="9">
        <v>1.0354312636332643</v>
      </c>
      <c r="H157" s="9">
        <f t="shared" si="2"/>
        <v>94.643921380488322</v>
      </c>
    </row>
    <row r="158" spans="1:8" x14ac:dyDescent="0.25">
      <c r="A158" s="14"/>
      <c r="B158" s="5">
        <f>DATE(YEAR(siječanj!B158),MONTH(siječanj!B158)+3,DAY(siječanj!B158))</f>
        <v>45384</v>
      </c>
      <c r="C158" s="8">
        <v>1.6145833333333299</v>
      </c>
      <c r="D158">
        <v>0.94188163047921369</v>
      </c>
      <c r="E158" s="6">
        <v>102.48931450409941</v>
      </c>
      <c r="F158" s="9">
        <v>147.41544674209734</v>
      </c>
      <c r="G158" s="9">
        <v>1.0611208936763754</v>
      </c>
      <c r="H158" s="9">
        <f t="shared" si="2"/>
        <v>96.532802651818074</v>
      </c>
    </row>
    <row r="159" spans="1:8" x14ac:dyDescent="0.25">
      <c r="A159" s="14"/>
      <c r="B159" s="5">
        <f>DATE(YEAR(siječanj!B159),MONTH(siječanj!B159)+3,DAY(siječanj!B159))</f>
        <v>45384</v>
      </c>
      <c r="C159" s="8">
        <v>1.625</v>
      </c>
      <c r="D159">
        <v>0.94188163047921369</v>
      </c>
      <c r="E159" s="6">
        <v>103.14050746764208</v>
      </c>
      <c r="F159" s="9">
        <v>144.6987987588688</v>
      </c>
      <c r="G159" s="9">
        <v>1.0337035788981823</v>
      </c>
      <c r="H159" s="9">
        <f t="shared" si="2"/>
        <v>97.146149342076242</v>
      </c>
    </row>
    <row r="160" spans="1:8" x14ac:dyDescent="0.25">
      <c r="A160" s="14"/>
      <c r="B160" s="5">
        <f>DATE(YEAR(siječanj!B160),MONTH(siječanj!B160)+3,DAY(siječanj!B160))</f>
        <v>45384</v>
      </c>
      <c r="C160" s="8">
        <v>1.6354166666666701</v>
      </c>
      <c r="D160">
        <v>0.94188163047921369</v>
      </c>
      <c r="E160" s="6">
        <v>103.99008512875071</v>
      </c>
      <c r="F160" s="9">
        <v>142.8155341200368</v>
      </c>
      <c r="G160" s="9">
        <v>1.0361174974479235</v>
      </c>
      <c r="H160" s="9">
        <f t="shared" si="2"/>
        <v>97.946350934739954</v>
      </c>
    </row>
    <row r="161" spans="1:8" x14ac:dyDescent="0.25">
      <c r="A161" s="14"/>
      <c r="B161" s="5">
        <f>DATE(YEAR(siječanj!B161),MONTH(siječanj!B161)+3,DAY(siječanj!B161))</f>
        <v>45384</v>
      </c>
      <c r="C161" s="8">
        <v>1.6458333333333299</v>
      </c>
      <c r="D161">
        <v>0.94188163047921369</v>
      </c>
      <c r="E161" s="6">
        <v>105.73633399264925</v>
      </c>
      <c r="F161" s="9">
        <v>141.15996251988875</v>
      </c>
      <c r="G161" s="9">
        <v>1.018615008080705</v>
      </c>
      <c r="H161" s="9">
        <f t="shared" si="2"/>
        <v>99.591110661891179</v>
      </c>
    </row>
    <row r="162" spans="1:8" x14ac:dyDescent="0.25">
      <c r="A162" s="14"/>
      <c r="B162" s="5">
        <f>DATE(YEAR(siječanj!B162),MONTH(siječanj!B162)+3,DAY(siječanj!B162))</f>
        <v>45384</v>
      </c>
      <c r="C162" s="8">
        <v>1.65625</v>
      </c>
      <c r="D162">
        <v>0.94188163047921369</v>
      </c>
      <c r="E162" s="6">
        <v>105.54788986355672</v>
      </c>
      <c r="F162" s="9">
        <v>139.71842935523546</v>
      </c>
      <c r="G162" s="9">
        <v>1.02283256967536</v>
      </c>
      <c r="H162" s="9">
        <f t="shared" si="2"/>
        <v>99.413618598327275</v>
      </c>
    </row>
    <row r="163" spans="1:8" x14ac:dyDescent="0.25">
      <c r="A163" s="14"/>
      <c r="B163" s="5">
        <f>DATE(YEAR(siječanj!B163),MONTH(siječanj!B163)+3,DAY(siječanj!B163))</f>
        <v>45384</v>
      </c>
      <c r="C163" s="8">
        <v>1.6666666666666701</v>
      </c>
      <c r="D163">
        <v>0.94188163047921369</v>
      </c>
      <c r="E163" s="6">
        <v>105.65283045839337</v>
      </c>
      <c r="F163" s="9">
        <v>136.94970635957321</v>
      </c>
      <c r="G163" s="9">
        <v>1.0354688708082103</v>
      </c>
      <c r="H163" s="9">
        <f t="shared" si="2"/>
        <v>99.512460216895477</v>
      </c>
    </row>
    <row r="164" spans="1:8" x14ac:dyDescent="0.25">
      <c r="A164" s="14"/>
      <c r="B164" s="5">
        <f>DATE(YEAR(siječanj!B164),MONTH(siječanj!B164)+3,DAY(siječanj!B164))</f>
        <v>45384</v>
      </c>
      <c r="C164" s="8">
        <v>1.6770833333333299</v>
      </c>
      <c r="D164">
        <v>0.94188163047921369</v>
      </c>
      <c r="E164" s="6">
        <v>106.32673754206694</v>
      </c>
      <c r="F164" s="9">
        <v>135.45657559884731</v>
      </c>
      <c r="G164" s="9">
        <v>1.0558294868723177</v>
      </c>
      <c r="H164" s="9">
        <f t="shared" si="2"/>
        <v>100.14720091965742</v>
      </c>
    </row>
    <row r="165" spans="1:8" x14ac:dyDescent="0.25">
      <c r="A165" s="14"/>
      <c r="B165" s="5">
        <f>DATE(YEAR(siječanj!B165),MONTH(siječanj!B165)+3,DAY(siječanj!B165))</f>
        <v>45384</v>
      </c>
      <c r="C165" s="8">
        <v>1.6875</v>
      </c>
      <c r="D165">
        <v>0.94188163047921369</v>
      </c>
      <c r="E165" s="6">
        <v>108.86867432190738</v>
      </c>
      <c r="F165" s="9">
        <v>134.61215843699031</v>
      </c>
      <c r="G165" s="9">
        <v>1.1074507715927737</v>
      </c>
      <c r="H165" s="9">
        <f t="shared" si="2"/>
        <v>102.54140447842863</v>
      </c>
    </row>
    <row r="166" spans="1:8" x14ac:dyDescent="0.25">
      <c r="A166" s="14"/>
      <c r="B166" s="5">
        <f>DATE(YEAR(siječanj!B166),MONTH(siječanj!B166)+3,DAY(siječanj!B166))</f>
        <v>45384</v>
      </c>
      <c r="C166" s="8">
        <v>1.6979166666666701</v>
      </c>
      <c r="D166">
        <v>0.94188163047921369</v>
      </c>
      <c r="E166" s="6">
        <v>109.93481704223285</v>
      </c>
      <c r="F166" s="9">
        <v>133.8764977952315</v>
      </c>
      <c r="G166" s="9">
        <v>1.2549257933579745</v>
      </c>
      <c r="H166" s="9">
        <f t="shared" si="2"/>
        <v>103.54558472217232</v>
      </c>
    </row>
    <row r="167" spans="1:8" x14ac:dyDescent="0.25">
      <c r="A167" s="14"/>
      <c r="B167" s="5">
        <f>DATE(YEAR(siječanj!B167),MONTH(siječanj!B167)+3,DAY(siječanj!B167))</f>
        <v>45384</v>
      </c>
      <c r="C167" s="8">
        <v>1.7083333333333299</v>
      </c>
      <c r="D167">
        <v>0.94188163047921369</v>
      </c>
      <c r="E167" s="6">
        <v>111.49944754208796</v>
      </c>
      <c r="F167" s="9">
        <v>133.22773859056358</v>
      </c>
      <c r="G167" s="9">
        <v>1.632254379439285</v>
      </c>
      <c r="H167" s="9">
        <f t="shared" si="2"/>
        <v>105.01928144847336</v>
      </c>
    </row>
    <row r="168" spans="1:8" x14ac:dyDescent="0.25">
      <c r="A168" s="14"/>
      <c r="B168" s="5">
        <f>DATE(YEAR(siječanj!B168),MONTH(siječanj!B168)+3,DAY(siječanj!B168))</f>
        <v>45384</v>
      </c>
      <c r="C168" s="8">
        <v>1.71875</v>
      </c>
      <c r="D168">
        <v>0.94188163047921369</v>
      </c>
      <c r="E168" s="6">
        <v>114.63180954982609</v>
      </c>
      <c r="F168" s="9">
        <v>133.20871787700409</v>
      </c>
      <c r="G168" s="9">
        <v>2.6611107596805574</v>
      </c>
      <c r="H168" s="9">
        <f t="shared" si="2"/>
        <v>107.96959568357289</v>
      </c>
    </row>
    <row r="169" spans="1:8" x14ac:dyDescent="0.25">
      <c r="A169" s="14"/>
      <c r="B169" s="5">
        <f>DATE(YEAR(siječanj!B169),MONTH(siječanj!B169)+3,DAY(siječanj!B169))</f>
        <v>45384</v>
      </c>
      <c r="C169" s="8">
        <v>1.7291666666666701</v>
      </c>
      <c r="D169">
        <v>0.94188163047921369</v>
      </c>
      <c r="E169" s="6">
        <v>118.76006516339352</v>
      </c>
      <c r="F169" s="9">
        <v>133.6607517217914</v>
      </c>
      <c r="G169" s="9">
        <v>6.5640008989212202</v>
      </c>
      <c r="H169" s="9">
        <f t="shared" si="2"/>
        <v>111.85792381191476</v>
      </c>
    </row>
    <row r="170" spans="1:8" x14ac:dyDescent="0.25">
      <c r="A170" s="14"/>
      <c r="B170" s="5">
        <f>DATE(YEAR(siječanj!B170),MONTH(siječanj!B170)+3,DAY(siječanj!B170))</f>
        <v>45384</v>
      </c>
      <c r="C170" s="8">
        <v>1.7395833333333299</v>
      </c>
      <c r="D170">
        <v>0.94188163047921369</v>
      </c>
      <c r="E170" s="6">
        <v>123.24268312363712</v>
      </c>
      <c r="F170" s="9">
        <v>135.32121129368497</v>
      </c>
      <c r="G170" s="9">
        <v>22.486258744463761</v>
      </c>
      <c r="H170" s="9">
        <f t="shared" si="2"/>
        <v>116.08001932512441</v>
      </c>
    </row>
    <row r="171" spans="1:8" x14ac:dyDescent="0.25">
      <c r="A171" s="14"/>
      <c r="B171" s="5">
        <f>DATE(YEAR(siječanj!B171),MONTH(siječanj!B171)+3,DAY(siječanj!B171))</f>
        <v>45384</v>
      </c>
      <c r="C171" s="8">
        <v>1.75</v>
      </c>
      <c r="D171">
        <v>0.94188163047921369</v>
      </c>
      <c r="E171" s="6">
        <v>128.01537885422181</v>
      </c>
      <c r="F171" s="9">
        <v>137.10565229351189</v>
      </c>
      <c r="G171" s="9">
        <v>62.725824807547902</v>
      </c>
      <c r="H171" s="9">
        <f t="shared" si="2"/>
        <v>120.5753337616287</v>
      </c>
    </row>
    <row r="172" spans="1:8" x14ac:dyDescent="0.25">
      <c r="A172" s="14"/>
      <c r="B172" s="5">
        <f>DATE(YEAR(siječanj!B172),MONTH(siječanj!B172)+3,DAY(siječanj!B172))</f>
        <v>45384</v>
      </c>
      <c r="C172" s="8">
        <v>1.7604166666666701</v>
      </c>
      <c r="D172">
        <v>0.94188163047921369</v>
      </c>
      <c r="E172" s="6">
        <v>132.32937666996327</v>
      </c>
      <c r="F172" s="9">
        <v>139.03813590741618</v>
      </c>
      <c r="G172" s="9">
        <v>123.45258207797853</v>
      </c>
      <c r="H172" s="9">
        <f t="shared" si="2"/>
        <v>124.63860905820302</v>
      </c>
    </row>
    <row r="173" spans="1:8" x14ac:dyDescent="0.25">
      <c r="A173" s="14"/>
      <c r="B173" s="5">
        <f>DATE(YEAR(siječanj!B173),MONTH(siječanj!B173)+3,DAY(siječanj!B173))</f>
        <v>45384</v>
      </c>
      <c r="C173" s="8">
        <v>1.7708333333333299</v>
      </c>
      <c r="D173">
        <v>0.94188163047921369</v>
      </c>
      <c r="E173" s="6">
        <v>137.22402961681277</v>
      </c>
      <c r="F173" s="9">
        <v>140.29311927391336</v>
      </c>
      <c r="G173" s="9">
        <v>178.608450333116</v>
      </c>
      <c r="H173" s="9">
        <f t="shared" si="2"/>
        <v>129.24879275641152</v>
      </c>
    </row>
    <row r="174" spans="1:8" x14ac:dyDescent="0.25">
      <c r="A174" s="14"/>
      <c r="B174" s="5">
        <f>DATE(YEAR(siječanj!B174),MONTH(siječanj!B174)+3,DAY(siječanj!B174))</f>
        <v>45384</v>
      </c>
      <c r="C174" s="8">
        <v>1.78125</v>
      </c>
      <c r="D174">
        <v>0.94188163047921369</v>
      </c>
      <c r="E174" s="6">
        <v>142.86183169789669</v>
      </c>
      <c r="F174" s="9">
        <v>140.7877054958702</v>
      </c>
      <c r="G174" s="9">
        <v>215.97532425529127</v>
      </c>
      <c r="H174" s="9">
        <f t="shared" si="2"/>
        <v>134.55893497286195</v>
      </c>
    </row>
    <row r="175" spans="1:8" x14ac:dyDescent="0.25">
      <c r="A175" s="14"/>
      <c r="B175" s="5">
        <f>DATE(YEAR(siječanj!B175),MONTH(siječanj!B175)+3,DAY(siječanj!B175))</f>
        <v>45384</v>
      </c>
      <c r="C175" s="8">
        <v>1.7916666666666701</v>
      </c>
      <c r="D175">
        <v>0.94188163047921369</v>
      </c>
      <c r="E175" s="6">
        <v>148.43050800390353</v>
      </c>
      <c r="F175" s="9">
        <v>139.75717921994556</v>
      </c>
      <c r="G175" s="9">
        <v>226.99277103947685</v>
      </c>
      <c r="H175" s="9">
        <f t="shared" si="2"/>
        <v>139.80396889157464</v>
      </c>
    </row>
    <row r="176" spans="1:8" x14ac:dyDescent="0.25">
      <c r="A176" s="14"/>
      <c r="B176" s="5">
        <f>DATE(YEAR(siječanj!B176),MONTH(siječanj!B176)+3,DAY(siječanj!B176))</f>
        <v>45384</v>
      </c>
      <c r="C176" s="8">
        <v>1.8020833333333299</v>
      </c>
      <c r="D176">
        <v>0.94188163047921369</v>
      </c>
      <c r="E176" s="6">
        <v>154.77728703701635</v>
      </c>
      <c r="F176" s="9">
        <v>138.54194151355497</v>
      </c>
      <c r="G176" s="9">
        <v>227.97824424416234</v>
      </c>
      <c r="H176" s="9">
        <f t="shared" si="2"/>
        <v>145.78188347557423</v>
      </c>
    </row>
    <row r="177" spans="1:8" x14ac:dyDescent="0.25">
      <c r="A177" s="14"/>
      <c r="B177" s="5">
        <f>DATE(YEAR(siječanj!B177),MONTH(siječanj!B177)+3,DAY(siječanj!B177))</f>
        <v>45384</v>
      </c>
      <c r="C177" s="8">
        <v>1.8125</v>
      </c>
      <c r="D177">
        <v>0.94188163047921369</v>
      </c>
      <c r="E177" s="6">
        <v>157.05347915494968</v>
      </c>
      <c r="F177" s="9">
        <v>136.97429799687589</v>
      </c>
      <c r="G177" s="9">
        <v>228.57227631365936</v>
      </c>
      <c r="H177" s="9">
        <f t="shared" si="2"/>
        <v>147.92578701889721</v>
      </c>
    </row>
    <row r="178" spans="1:8" x14ac:dyDescent="0.25">
      <c r="A178" s="14"/>
      <c r="B178" s="5">
        <f>DATE(YEAR(siječanj!B178),MONTH(siječanj!B178)+3,DAY(siječanj!B178))</f>
        <v>45384</v>
      </c>
      <c r="C178" s="8">
        <v>1.8229166666666701</v>
      </c>
      <c r="D178">
        <v>0.94188163047921369</v>
      </c>
      <c r="E178" s="6">
        <v>157.0468711600862</v>
      </c>
      <c r="F178" s="9">
        <v>134.84973524283018</v>
      </c>
      <c r="G178" s="9">
        <v>228.85721917018554</v>
      </c>
      <c r="H178" s="9">
        <f t="shared" si="2"/>
        <v>147.919563069921</v>
      </c>
    </row>
    <row r="179" spans="1:8" x14ac:dyDescent="0.25">
      <c r="A179" s="14"/>
      <c r="B179" s="5">
        <f>DATE(YEAR(siječanj!B179),MONTH(siječanj!B179)+3,DAY(siječanj!B179))</f>
        <v>45384</v>
      </c>
      <c r="C179" s="8">
        <v>1.8333333333333299</v>
      </c>
      <c r="D179">
        <v>0.94188163047921369</v>
      </c>
      <c r="E179" s="6">
        <v>156.95564713078778</v>
      </c>
      <c r="F179" s="9">
        <v>129.77893923893942</v>
      </c>
      <c r="G179" s="9">
        <v>229.50914837206406</v>
      </c>
      <c r="H179" s="9">
        <f t="shared" si="2"/>
        <v>147.8336408324665</v>
      </c>
    </row>
    <row r="180" spans="1:8" x14ac:dyDescent="0.25">
      <c r="A180" s="14"/>
      <c r="B180" s="5">
        <f>DATE(YEAR(siječanj!B180),MONTH(siječanj!B180)+3,DAY(siječanj!B180))</f>
        <v>45384</v>
      </c>
      <c r="C180" s="8">
        <v>1.84375</v>
      </c>
      <c r="D180">
        <v>0.94188163047921369</v>
      </c>
      <c r="E180" s="6">
        <v>155.73048487645144</v>
      </c>
      <c r="F180" s="9">
        <v>126.34108631085785</v>
      </c>
      <c r="G180" s="9">
        <v>229.79336772754903</v>
      </c>
      <c r="H180" s="9">
        <f t="shared" si="2"/>
        <v>146.67968301075061</v>
      </c>
    </row>
    <row r="181" spans="1:8" x14ac:dyDescent="0.25">
      <c r="A181" s="14"/>
      <c r="B181" s="5">
        <f>DATE(YEAR(siječanj!B181),MONTH(siječanj!B181)+3,DAY(siječanj!B181))</f>
        <v>45384</v>
      </c>
      <c r="C181" s="8">
        <v>1.8541666666666701</v>
      </c>
      <c r="D181">
        <v>0.94188163047921369</v>
      </c>
      <c r="E181" s="6">
        <v>155.33330851712651</v>
      </c>
      <c r="F181" s="9">
        <v>123.49815576728139</v>
      </c>
      <c r="G181" s="9">
        <v>230.28006693999041</v>
      </c>
      <c r="H181" s="9">
        <f t="shared" si="2"/>
        <v>146.30558989384184</v>
      </c>
    </row>
    <row r="182" spans="1:8" x14ac:dyDescent="0.25">
      <c r="A182" s="14"/>
      <c r="B182" s="5">
        <f>DATE(YEAR(siječanj!B182),MONTH(siječanj!B182)+3,DAY(siječanj!B182))</f>
        <v>45384</v>
      </c>
      <c r="C182" s="8">
        <v>1.8645833333333299</v>
      </c>
      <c r="D182">
        <v>0.94188163047921369</v>
      </c>
      <c r="E182" s="6">
        <v>154.52325072508953</v>
      </c>
      <c r="F182" s="9">
        <v>120.9580524747375</v>
      </c>
      <c r="G182" s="9">
        <v>230.71478339824225</v>
      </c>
      <c r="H182" s="9">
        <f t="shared" si="2"/>
        <v>145.54261133989567</v>
      </c>
    </row>
    <row r="183" spans="1:8" x14ac:dyDescent="0.25">
      <c r="A183" s="14"/>
      <c r="B183" s="5">
        <f>DATE(YEAR(siječanj!B183),MONTH(siječanj!B183)+3,DAY(siječanj!B183))</f>
        <v>45384</v>
      </c>
      <c r="C183" s="8">
        <v>1.875</v>
      </c>
      <c r="D183">
        <v>0.94188163047921369</v>
      </c>
      <c r="E183" s="6">
        <v>151.49451776414699</v>
      </c>
      <c r="F183" s="9">
        <v>116.53713580346252</v>
      </c>
      <c r="G183" s="9">
        <v>230.51711985527251</v>
      </c>
      <c r="H183" s="9">
        <f t="shared" si="2"/>
        <v>142.68990340035697</v>
      </c>
    </row>
    <row r="184" spans="1:8" x14ac:dyDescent="0.25">
      <c r="A184" s="14"/>
      <c r="B184" s="5">
        <f>DATE(YEAR(siječanj!B184),MONTH(siječanj!B184)+3,DAY(siječanj!B184))</f>
        <v>45384</v>
      </c>
      <c r="C184" s="8">
        <v>1.8854166666666701</v>
      </c>
      <c r="D184">
        <v>0.94188163047921369</v>
      </c>
      <c r="E184" s="6">
        <v>156.66087005721019</v>
      </c>
      <c r="F184" s="9">
        <v>113.51862571997731</v>
      </c>
      <c r="G184" s="9">
        <v>229.76771681545443</v>
      </c>
      <c r="H184" s="9">
        <f t="shared" si="2"/>
        <v>147.55599572177735</v>
      </c>
    </row>
    <row r="185" spans="1:8" x14ac:dyDescent="0.25">
      <c r="A185" s="14"/>
      <c r="B185" s="5">
        <f>DATE(YEAR(siječanj!B185),MONTH(siječanj!B185)+3,DAY(siječanj!B185))</f>
        <v>45384</v>
      </c>
      <c r="C185" s="8">
        <v>1.8958333333333299</v>
      </c>
      <c r="D185">
        <v>0.94188163047921369</v>
      </c>
      <c r="E185" s="6">
        <v>158.84401025582545</v>
      </c>
      <c r="F185" s="9">
        <v>111.425904583913</v>
      </c>
      <c r="G185" s="9">
        <v>229.50417045344605</v>
      </c>
      <c r="H185" s="9">
        <f t="shared" si="2"/>
        <v>149.61225537161383</v>
      </c>
    </row>
    <row r="186" spans="1:8" x14ac:dyDescent="0.25">
      <c r="A186" s="14"/>
      <c r="B186" s="5">
        <f>DATE(YEAR(siječanj!B186),MONTH(siječanj!B186)+3,DAY(siječanj!B186))</f>
        <v>45384</v>
      </c>
      <c r="C186" s="8">
        <v>1.90625</v>
      </c>
      <c r="D186">
        <v>0.94188163047921369</v>
      </c>
      <c r="E186" s="6">
        <v>155.52766594433652</v>
      </c>
      <c r="F186" s="9">
        <v>109.1258827016492</v>
      </c>
      <c r="G186" s="9">
        <v>228.5089998342759</v>
      </c>
      <c r="H186" s="9">
        <f t="shared" si="2"/>
        <v>146.48865158427816</v>
      </c>
    </row>
    <row r="187" spans="1:8" x14ac:dyDescent="0.25">
      <c r="A187" s="14"/>
      <c r="B187" s="5">
        <f>DATE(YEAR(siječanj!B187),MONTH(siječanj!B187)+3,DAY(siječanj!B187))</f>
        <v>45384</v>
      </c>
      <c r="C187" s="8">
        <v>1.9166666666666701</v>
      </c>
      <c r="D187">
        <v>0.94188163047921369</v>
      </c>
      <c r="E187" s="6">
        <v>150.55076385891576</v>
      </c>
      <c r="F187" s="9">
        <v>106.33931535376988</v>
      </c>
      <c r="G187" s="9">
        <v>226.69473903443586</v>
      </c>
      <c r="H187" s="9">
        <f t="shared" si="2"/>
        <v>141.80099893332664</v>
      </c>
    </row>
    <row r="188" spans="1:8" x14ac:dyDescent="0.25">
      <c r="A188" s="14"/>
      <c r="B188" s="5">
        <f>DATE(YEAR(siječanj!B188),MONTH(siječanj!B188)+3,DAY(siječanj!B188))</f>
        <v>45384</v>
      </c>
      <c r="C188" s="8">
        <v>1.9270833333333299</v>
      </c>
      <c r="D188">
        <v>0.94188163047921369</v>
      </c>
      <c r="E188" s="6">
        <v>143.42895157439031</v>
      </c>
      <c r="F188" s="9">
        <v>104.2495351726517</v>
      </c>
      <c r="G188" s="9">
        <v>224.19378357808509</v>
      </c>
      <c r="H188" s="9">
        <f t="shared" si="2"/>
        <v>135.09309476681094</v>
      </c>
    </row>
    <row r="189" spans="1:8" x14ac:dyDescent="0.25">
      <c r="A189" s="14"/>
      <c r="B189" s="5">
        <f>DATE(YEAR(siječanj!B189),MONTH(siječanj!B189)+3,DAY(siječanj!B189))</f>
        <v>45384</v>
      </c>
      <c r="C189" s="8">
        <v>1.9375</v>
      </c>
      <c r="D189">
        <v>0.94188163047921369</v>
      </c>
      <c r="E189" s="6">
        <v>133.49337112215974</v>
      </c>
      <c r="F189" s="9">
        <v>101.99981486664541</v>
      </c>
      <c r="G189" s="9">
        <v>222.81234957825035</v>
      </c>
      <c r="H189" s="9">
        <f t="shared" si="2"/>
        <v>125.73495405070661</v>
      </c>
    </row>
    <row r="190" spans="1:8" x14ac:dyDescent="0.25">
      <c r="A190" s="14"/>
      <c r="B190" s="5">
        <f>DATE(YEAR(siječanj!B190),MONTH(siječanj!B190)+3,DAY(siječanj!B190))</f>
        <v>45384</v>
      </c>
      <c r="C190" s="8">
        <v>1.9479166666666701</v>
      </c>
      <c r="D190">
        <v>0.94188163047921369</v>
      </c>
      <c r="E190" s="6">
        <v>121.42320041269816</v>
      </c>
      <c r="F190" s="9">
        <v>99.670362757540161</v>
      </c>
      <c r="G190" s="9">
        <v>222.24391820355208</v>
      </c>
      <c r="H190" s="9">
        <f t="shared" si="2"/>
        <v>114.36628198271649</v>
      </c>
    </row>
    <row r="191" spans="1:8" x14ac:dyDescent="0.25">
      <c r="A191" s="14"/>
      <c r="B191" s="5">
        <f>DATE(YEAR(siječanj!B191),MONTH(siječanj!B191)+3,DAY(siječanj!B191))</f>
        <v>45384</v>
      </c>
      <c r="C191" s="8">
        <v>1.9583333333333299</v>
      </c>
      <c r="D191">
        <v>0.94188163047921369</v>
      </c>
      <c r="E191" s="6">
        <v>110.01140119982138</v>
      </c>
      <c r="F191" s="9">
        <v>96.482730873998889</v>
      </c>
      <c r="G191" s="9">
        <v>217.31307830051773</v>
      </c>
      <c r="H191" s="9">
        <f t="shared" si="2"/>
        <v>103.61771793339068</v>
      </c>
    </row>
    <row r="192" spans="1:8" x14ac:dyDescent="0.25">
      <c r="A192" s="14"/>
      <c r="B192" s="5">
        <f>DATE(YEAR(siječanj!B192),MONTH(siječanj!B192)+3,DAY(siječanj!B192))</f>
        <v>45384</v>
      </c>
      <c r="C192" s="8">
        <v>1.96875</v>
      </c>
      <c r="D192">
        <v>0.94188163047921369</v>
      </c>
      <c r="E192" s="6">
        <v>100.00110685159649</v>
      </c>
      <c r="F192" s="9">
        <v>94.036651922071016</v>
      </c>
      <c r="G192" s="9">
        <v>215.96431209826886</v>
      </c>
      <c r="H192" s="9">
        <f t="shared" si="2"/>
        <v>94.189205571107763</v>
      </c>
    </row>
    <row r="193" spans="1:8" x14ac:dyDescent="0.25">
      <c r="A193" s="14"/>
      <c r="B193" s="5">
        <f>DATE(YEAR(siječanj!B193),MONTH(siječanj!B193)+3,DAY(siječanj!B193))</f>
        <v>45384</v>
      </c>
      <c r="C193" s="8">
        <v>1.9791666666666701</v>
      </c>
      <c r="D193">
        <v>0.94188163047921369</v>
      </c>
      <c r="E193" s="6">
        <v>91.030237482461189</v>
      </c>
      <c r="F193" s="9">
        <v>91.984984919819709</v>
      </c>
      <c r="G193" s="9">
        <v>214.16372538544616</v>
      </c>
      <c r="H193" s="9">
        <f t="shared" si="2"/>
        <v>85.739708502890579</v>
      </c>
    </row>
    <row r="194" spans="1:8" ht="15.75" thickBot="1" x14ac:dyDescent="0.3">
      <c r="A194" s="14"/>
      <c r="B194" s="5">
        <f>DATE(YEAR(siječanj!B194),MONTH(siječanj!B194)+3,DAY(siječanj!B194))</f>
        <v>45384</v>
      </c>
      <c r="C194" s="8">
        <v>1.9895833333333299</v>
      </c>
      <c r="D194">
        <v>0.94188163047921369</v>
      </c>
      <c r="E194" s="6">
        <v>83.247433561425211</v>
      </c>
      <c r="F194" s="9">
        <v>90.146856484616535</v>
      </c>
      <c r="G194" s="9">
        <v>213.65579975599525</v>
      </c>
      <c r="H194" s="9">
        <f t="shared" si="2"/>
        <v>78.409228456045199</v>
      </c>
    </row>
    <row r="195" spans="1:8" x14ac:dyDescent="0.25">
      <c r="A195" s="13">
        <f t="shared" ref="A195" si="3">A99+1</f>
        <v>94</v>
      </c>
      <c r="B195" s="5">
        <f>DATE(YEAR(siječanj!B195),MONTH(siječanj!B195)+3,DAY(siječanj!B195))</f>
        <v>45385</v>
      </c>
      <c r="C195" s="8">
        <v>2</v>
      </c>
      <c r="D195">
        <v>0.93956746913888767</v>
      </c>
      <c r="E195" s="6">
        <v>75.882822300705556</v>
      </c>
      <c r="F195" s="9">
        <v>88.16424968329126</v>
      </c>
      <c r="G195" s="9">
        <v>207.79957732587312</v>
      </c>
      <c r="H195" s="9">
        <f t="shared" si="2"/>
        <v>71.297031300189857</v>
      </c>
    </row>
    <row r="196" spans="1:8" x14ac:dyDescent="0.25">
      <c r="A196" s="14"/>
      <c r="B196" s="5">
        <f>DATE(YEAR(siječanj!B196),MONTH(siječanj!B196)+3,DAY(siječanj!B196))</f>
        <v>45385</v>
      </c>
      <c r="C196" s="8">
        <v>2.0104166666666701</v>
      </c>
      <c r="D196">
        <v>0.93956746913888767</v>
      </c>
      <c r="E196" s="6">
        <v>70.306662977550928</v>
      </c>
      <c r="F196" s="9">
        <v>86.560929637481621</v>
      </c>
      <c r="G196" s="9">
        <v>205.90860444012407</v>
      </c>
      <c r="H196" s="9">
        <f t="shared" ref="H196:H259" si="4">D196*E196</f>
        <v>66.057853397418256</v>
      </c>
    </row>
    <row r="197" spans="1:8" x14ac:dyDescent="0.25">
      <c r="A197" s="14"/>
      <c r="B197" s="5">
        <f>DATE(YEAR(siječanj!B197),MONTH(siječanj!B197)+3,DAY(siječanj!B197))</f>
        <v>45385</v>
      </c>
      <c r="C197" s="8">
        <v>2.0208333333333299</v>
      </c>
      <c r="D197">
        <v>0.93956746913888767</v>
      </c>
      <c r="E197" s="6">
        <v>66.04286759460237</v>
      </c>
      <c r="F197" s="9">
        <v>85.204649384105394</v>
      </c>
      <c r="G197" s="9">
        <v>204.68250638249657</v>
      </c>
      <c r="H197" s="9">
        <f t="shared" si="4"/>
        <v>62.051729960535205</v>
      </c>
    </row>
    <row r="198" spans="1:8" x14ac:dyDescent="0.25">
      <c r="A198" s="14"/>
      <c r="B198" s="5">
        <f>DATE(YEAR(siječanj!B198),MONTH(siječanj!B198)+3,DAY(siječanj!B198))</f>
        <v>45385</v>
      </c>
      <c r="C198" s="8">
        <v>2.03125</v>
      </c>
      <c r="D198">
        <v>0.93956746913888767</v>
      </c>
      <c r="E198" s="6">
        <v>62.608157796833311</v>
      </c>
      <c r="F198" s="9">
        <v>84.138951874793179</v>
      </c>
      <c r="G198" s="9">
        <v>203.99107766090364</v>
      </c>
      <c r="H198" s="9">
        <f t="shared" si="4"/>
        <v>58.824588368618791</v>
      </c>
    </row>
    <row r="199" spans="1:8" x14ac:dyDescent="0.25">
      <c r="A199" s="14"/>
      <c r="B199" s="5">
        <f>DATE(YEAR(siječanj!B199),MONTH(siječanj!B199)+3,DAY(siječanj!B199))</f>
        <v>45385</v>
      </c>
      <c r="C199" s="8">
        <v>2.0416666666666701</v>
      </c>
      <c r="D199">
        <v>0.93956746913888767</v>
      </c>
      <c r="E199" s="6">
        <v>59.367040767160915</v>
      </c>
      <c r="F199" s="9">
        <v>82.553083806241276</v>
      </c>
      <c r="G199" s="9">
        <v>202.60195731495978</v>
      </c>
      <c r="H199" s="9">
        <f t="shared" si="4"/>
        <v>55.77934024386655</v>
      </c>
    </row>
    <row r="200" spans="1:8" x14ac:dyDescent="0.25">
      <c r="A200" s="14"/>
      <c r="B200" s="5">
        <f>DATE(YEAR(siječanj!B200),MONTH(siječanj!B200)+3,DAY(siječanj!B200))</f>
        <v>45385</v>
      </c>
      <c r="C200" s="8">
        <v>2.0520833333333299</v>
      </c>
      <c r="D200">
        <v>0.93956746913888767</v>
      </c>
      <c r="E200" s="6">
        <v>57.750268595936831</v>
      </c>
      <c r="F200" s="9">
        <v>81.916402740238354</v>
      </c>
      <c r="G200" s="9">
        <v>202.36948016661725</v>
      </c>
      <c r="H200" s="9">
        <f t="shared" si="4"/>
        <v>54.260273706775351</v>
      </c>
    </row>
    <row r="201" spans="1:8" x14ac:dyDescent="0.25">
      <c r="A201" s="14"/>
      <c r="B201" s="5">
        <f>DATE(YEAR(siječanj!B201),MONTH(siječanj!B201)+3,DAY(siječanj!B201))</f>
        <v>45385</v>
      </c>
      <c r="C201" s="8">
        <v>2.0625</v>
      </c>
      <c r="D201">
        <v>0.93956746913888767</v>
      </c>
      <c r="E201" s="6">
        <v>55.796074824784689</v>
      </c>
      <c r="F201" s="9">
        <v>81.392365397380601</v>
      </c>
      <c r="G201" s="9">
        <v>202.28566181669643</v>
      </c>
      <c r="H201" s="9">
        <f t="shared" si="4"/>
        <v>52.424176811006959</v>
      </c>
    </row>
    <row r="202" spans="1:8" x14ac:dyDescent="0.25">
      <c r="A202" s="14"/>
      <c r="B202" s="5">
        <f>DATE(YEAR(siječanj!B202),MONTH(siječanj!B202)+3,DAY(siječanj!B202))</f>
        <v>45385</v>
      </c>
      <c r="C202" s="8">
        <v>2.0729166666666701</v>
      </c>
      <c r="D202">
        <v>0.93956746913888767</v>
      </c>
      <c r="E202" s="6">
        <v>54.596302997475966</v>
      </c>
      <c r="F202" s="9">
        <v>80.981278120692778</v>
      </c>
      <c r="G202" s="9">
        <v>202.38771390144205</v>
      </c>
      <c r="H202" s="9">
        <f t="shared" si="4"/>
        <v>51.296910231678361</v>
      </c>
    </row>
    <row r="203" spans="1:8" x14ac:dyDescent="0.25">
      <c r="A203" s="14"/>
      <c r="B203" s="5">
        <f>DATE(YEAR(siječanj!B203),MONTH(siječanj!B203)+3,DAY(siječanj!B203))</f>
        <v>45385</v>
      </c>
      <c r="C203" s="8">
        <v>2.0833333333333299</v>
      </c>
      <c r="D203">
        <v>0.93956746913888767</v>
      </c>
      <c r="E203" s="6">
        <v>53.48487294700881</v>
      </c>
      <c r="F203" s="9">
        <v>80.501413120444667</v>
      </c>
      <c r="G203" s="9">
        <v>202.02714018078569</v>
      </c>
      <c r="H203" s="9">
        <f t="shared" si="4"/>
        <v>50.252646712036025</v>
      </c>
    </row>
    <row r="204" spans="1:8" x14ac:dyDescent="0.25">
      <c r="A204" s="14"/>
      <c r="B204" s="5">
        <f>DATE(YEAR(siječanj!B204),MONTH(siječanj!B204)+3,DAY(siječanj!B204))</f>
        <v>45385</v>
      </c>
      <c r="C204" s="8">
        <v>2.09375</v>
      </c>
      <c r="D204">
        <v>0.93956746913888767</v>
      </c>
      <c r="E204" s="6">
        <v>52.509732544254298</v>
      </c>
      <c r="F204" s="9">
        <v>79.883091597415742</v>
      </c>
      <c r="G204" s="9">
        <v>202.03172566053544</v>
      </c>
      <c r="H204" s="9">
        <f t="shared" si="4"/>
        <v>49.336436511764894</v>
      </c>
    </row>
    <row r="205" spans="1:8" x14ac:dyDescent="0.25">
      <c r="A205" s="14"/>
      <c r="B205" s="5">
        <f>DATE(YEAR(siječanj!B205),MONTH(siječanj!B205)+3,DAY(siječanj!B205))</f>
        <v>45385</v>
      </c>
      <c r="C205" s="8">
        <v>2.1041666666666701</v>
      </c>
      <c r="D205">
        <v>0.93956746913888767</v>
      </c>
      <c r="E205" s="6">
        <v>52.606443199768016</v>
      </c>
      <c r="F205" s="9">
        <v>79.580415836052751</v>
      </c>
      <c r="G205" s="9">
        <v>201.82845162634354</v>
      </c>
      <c r="H205" s="9">
        <f t="shared" si="4"/>
        <v>49.427302697604681</v>
      </c>
    </row>
    <row r="206" spans="1:8" x14ac:dyDescent="0.25">
      <c r="A206" s="14"/>
      <c r="B206" s="5">
        <f>DATE(YEAR(siječanj!B206),MONTH(siječanj!B206)+3,DAY(siječanj!B206))</f>
        <v>45385</v>
      </c>
      <c r="C206" s="8">
        <v>2.1145833333333299</v>
      </c>
      <c r="D206">
        <v>0.93956746913888767</v>
      </c>
      <c r="E206" s="6">
        <v>52.125630279150712</v>
      </c>
      <c r="F206" s="9">
        <v>79.433392367128221</v>
      </c>
      <c r="G206" s="9">
        <v>201.71538769455887</v>
      </c>
      <c r="H206" s="9">
        <f t="shared" si="4"/>
        <v>48.975546518651008</v>
      </c>
    </row>
    <row r="207" spans="1:8" x14ac:dyDescent="0.25">
      <c r="A207" s="14"/>
      <c r="B207" s="5">
        <f>DATE(YEAR(siječanj!B207),MONTH(siječanj!B207)+3,DAY(siječanj!B207))</f>
        <v>45385</v>
      </c>
      <c r="C207" s="8">
        <v>2.125</v>
      </c>
      <c r="D207">
        <v>0.93956746913888767</v>
      </c>
      <c r="E207" s="6">
        <v>52.446077629225201</v>
      </c>
      <c r="F207" s="9">
        <v>79.389375919997235</v>
      </c>
      <c r="G207" s="9">
        <v>201.57051575555741</v>
      </c>
      <c r="H207" s="9">
        <f t="shared" si="4"/>
        <v>49.276628424352758</v>
      </c>
    </row>
    <row r="208" spans="1:8" x14ac:dyDescent="0.25">
      <c r="A208" s="14"/>
      <c r="B208" s="5">
        <f>DATE(YEAR(siječanj!B208),MONTH(siječanj!B208)+3,DAY(siječanj!B208))</f>
        <v>45385</v>
      </c>
      <c r="C208" s="8">
        <v>2.1354166666666701</v>
      </c>
      <c r="D208">
        <v>0.93956746913888767</v>
      </c>
      <c r="E208" s="6">
        <v>52.915666024120803</v>
      </c>
      <c r="F208" s="9">
        <v>79.307876159608867</v>
      </c>
      <c r="G208" s="9">
        <v>201.86115104222688</v>
      </c>
      <c r="H208" s="9">
        <f t="shared" si="4"/>
        <v>49.71783840408181</v>
      </c>
    </row>
    <row r="209" spans="1:8" x14ac:dyDescent="0.25">
      <c r="A209" s="14"/>
      <c r="B209" s="5">
        <f>DATE(YEAR(siječanj!B209),MONTH(siječanj!B209)+3,DAY(siječanj!B209))</f>
        <v>45385</v>
      </c>
      <c r="C209" s="8">
        <v>2.1458333333333299</v>
      </c>
      <c r="D209">
        <v>0.93956746913888767</v>
      </c>
      <c r="E209" s="6">
        <v>53.420141005677031</v>
      </c>
      <c r="F209" s="9">
        <v>79.200580479921314</v>
      </c>
      <c r="G209" s="9">
        <v>201.91577082441896</v>
      </c>
      <c r="H209" s="9">
        <f t="shared" si="4"/>
        <v>50.191826685746484</v>
      </c>
    </row>
    <row r="210" spans="1:8" x14ac:dyDescent="0.25">
      <c r="A210" s="14"/>
      <c r="B210" s="5">
        <f>DATE(YEAR(siječanj!B210),MONTH(siječanj!B210)+3,DAY(siječanj!B210))</f>
        <v>45385</v>
      </c>
      <c r="C210" s="8">
        <v>2.15625</v>
      </c>
      <c r="D210">
        <v>0.93956746913888767</v>
      </c>
      <c r="E210" s="6">
        <v>54.084333174146465</v>
      </c>
      <c r="F210" s="9">
        <v>79.231799423976923</v>
      </c>
      <c r="G210" s="9">
        <v>201.91476058881761</v>
      </c>
      <c r="H210" s="9">
        <f t="shared" si="4"/>
        <v>50.815880040497177</v>
      </c>
    </row>
    <row r="211" spans="1:8" x14ac:dyDescent="0.25">
      <c r="A211" s="14"/>
      <c r="B211" s="5">
        <f>DATE(YEAR(siječanj!B211),MONTH(siječanj!B211)+3,DAY(siječanj!B211))</f>
        <v>45385</v>
      </c>
      <c r="C211" s="8">
        <v>2.1666666666666701</v>
      </c>
      <c r="D211">
        <v>0.93956746913888767</v>
      </c>
      <c r="E211" s="6">
        <v>56.766099106255098</v>
      </c>
      <c r="F211" s="9">
        <v>79.502187590108178</v>
      </c>
      <c r="G211" s="9">
        <v>203.81097064255809</v>
      </c>
      <c r="H211" s="9">
        <f t="shared" si="4"/>
        <v>53.335580070151373</v>
      </c>
    </row>
    <row r="212" spans="1:8" x14ac:dyDescent="0.25">
      <c r="A212" s="14"/>
      <c r="B212" s="5">
        <f>DATE(YEAR(siječanj!B212),MONTH(siječanj!B212)+3,DAY(siječanj!B212))</f>
        <v>45385</v>
      </c>
      <c r="C212" s="8">
        <v>2.1770833333333299</v>
      </c>
      <c r="D212">
        <v>0.93956746913888767</v>
      </c>
      <c r="E212" s="6">
        <v>59.054027164961461</v>
      </c>
      <c r="F212" s="9">
        <v>79.740524991302351</v>
      </c>
      <c r="G212" s="9">
        <v>205.37493521356936</v>
      </c>
      <c r="H212" s="9">
        <f t="shared" si="4"/>
        <v>55.48524284584196</v>
      </c>
    </row>
    <row r="213" spans="1:8" x14ac:dyDescent="0.25">
      <c r="A213" s="14"/>
      <c r="B213" s="5">
        <f>DATE(YEAR(siječanj!B213),MONTH(siječanj!B213)+3,DAY(siječanj!B213))</f>
        <v>45385</v>
      </c>
      <c r="C213" s="8">
        <v>2.1875</v>
      </c>
      <c r="D213">
        <v>0.93956746913888767</v>
      </c>
      <c r="E213" s="6">
        <v>62.844052177141997</v>
      </c>
      <c r="F213" s="9">
        <v>80.214559548111822</v>
      </c>
      <c r="G213" s="9">
        <v>211.22966011432973</v>
      </c>
      <c r="H213" s="9">
        <f t="shared" si="4"/>
        <v>59.046227054509508</v>
      </c>
    </row>
    <row r="214" spans="1:8" x14ac:dyDescent="0.25">
      <c r="A214" s="14"/>
      <c r="B214" s="5">
        <f>DATE(YEAR(siječanj!B214),MONTH(siječanj!B214)+3,DAY(siječanj!B214))</f>
        <v>45385</v>
      </c>
      <c r="C214" s="8">
        <v>2.1979166666666701</v>
      </c>
      <c r="D214">
        <v>0.93956746913888767</v>
      </c>
      <c r="E214" s="6">
        <v>67.415123262783595</v>
      </c>
      <c r="F214" s="9">
        <v>80.833043446357351</v>
      </c>
      <c r="G214" s="9">
        <v>213.98014397085493</v>
      </c>
      <c r="H214" s="9">
        <f t="shared" si="4"/>
        <v>63.341056745699731</v>
      </c>
    </row>
    <row r="215" spans="1:8" x14ac:dyDescent="0.25">
      <c r="A215" s="14"/>
      <c r="B215" s="5">
        <f>DATE(YEAR(siječanj!B215),MONTH(siječanj!B215)+3,DAY(siječanj!B215))</f>
        <v>45385</v>
      </c>
      <c r="C215" s="8">
        <v>2.2083333333333299</v>
      </c>
      <c r="D215">
        <v>0.93956746913888767</v>
      </c>
      <c r="E215" s="6">
        <v>73.503996375286491</v>
      </c>
      <c r="F215" s="9">
        <v>81.769567761525209</v>
      </c>
      <c r="G215" s="9">
        <v>219.03512092608025</v>
      </c>
      <c r="H215" s="9">
        <f t="shared" si="4"/>
        <v>69.061963845921895</v>
      </c>
    </row>
    <row r="216" spans="1:8" x14ac:dyDescent="0.25">
      <c r="A216" s="14"/>
      <c r="B216" s="5">
        <f>DATE(YEAR(siječanj!B216),MONTH(siječanj!B216)+3,DAY(siječanj!B216))</f>
        <v>45385</v>
      </c>
      <c r="C216" s="8">
        <v>2.21875</v>
      </c>
      <c r="D216">
        <v>0.93956746913888767</v>
      </c>
      <c r="E216" s="6">
        <v>79.708442391689104</v>
      </c>
      <c r="F216" s="9">
        <v>83.156326318719223</v>
      </c>
      <c r="G216" s="9">
        <v>219.98830471947127</v>
      </c>
      <c r="H216" s="9">
        <f t="shared" si="4"/>
        <v>74.891459486962162</v>
      </c>
    </row>
    <row r="217" spans="1:8" x14ac:dyDescent="0.25">
      <c r="A217" s="14"/>
      <c r="B217" s="5">
        <f>DATE(YEAR(siječanj!B217),MONTH(siječanj!B217)+3,DAY(siječanj!B217))</f>
        <v>45385</v>
      </c>
      <c r="C217" s="8">
        <v>2.2291666666666701</v>
      </c>
      <c r="D217">
        <v>0.93956746913888767</v>
      </c>
      <c r="E217" s="6">
        <v>84.572949441303606</v>
      </c>
      <c r="F217" s="9">
        <v>85.363564699229087</v>
      </c>
      <c r="G217" s="9">
        <v>220.79115198144913</v>
      </c>
      <c r="H217" s="9">
        <f t="shared" si="4"/>
        <v>79.461992064176727</v>
      </c>
    </row>
    <row r="218" spans="1:8" x14ac:dyDescent="0.25">
      <c r="A218" s="14"/>
      <c r="B218" s="5">
        <f>DATE(YEAR(siječanj!B218),MONTH(siječanj!B218)+3,DAY(siječanj!B218))</f>
        <v>45385</v>
      </c>
      <c r="C218" s="8">
        <v>2.2395833333333299</v>
      </c>
      <c r="D218">
        <v>0.93956746913888767</v>
      </c>
      <c r="E218" s="6">
        <v>90.12368976125245</v>
      </c>
      <c r="F218" s="9">
        <v>88.375771081090505</v>
      </c>
      <c r="G218" s="9">
        <v>220.77067448411211</v>
      </c>
      <c r="H218" s="9">
        <f t="shared" si="4"/>
        <v>84.677287098438242</v>
      </c>
    </row>
    <row r="219" spans="1:8" x14ac:dyDescent="0.25">
      <c r="A219" s="14"/>
      <c r="B219" s="5">
        <f>DATE(YEAR(siječanj!B219),MONTH(siječanj!B219)+3,DAY(siječanj!B219))</f>
        <v>45385</v>
      </c>
      <c r="C219" s="8">
        <v>2.25</v>
      </c>
      <c r="D219">
        <v>0.93956746913888767</v>
      </c>
      <c r="E219" s="6">
        <v>95.144755837395792</v>
      </c>
      <c r="F219" s="9">
        <v>92.719749366357831</v>
      </c>
      <c r="G219" s="9">
        <v>220.44873790960685</v>
      </c>
      <c r="H219" s="9">
        <f t="shared" si="4"/>
        <v>89.394917443979367</v>
      </c>
    </row>
    <row r="220" spans="1:8" x14ac:dyDescent="0.25">
      <c r="A220" s="14"/>
      <c r="B220" s="5">
        <f>DATE(YEAR(siječanj!B220),MONTH(siječanj!B220)+3,DAY(siječanj!B220))</f>
        <v>45385</v>
      </c>
      <c r="C220" s="8">
        <v>2.2604166666666701</v>
      </c>
      <c r="D220">
        <v>0.93956746913888767</v>
      </c>
      <c r="E220" s="6">
        <v>98.183371229069849</v>
      </c>
      <c r="F220" s="9">
        <v>96.076133818390971</v>
      </c>
      <c r="G220" s="9">
        <v>219.78661242677316</v>
      </c>
      <c r="H220" s="9">
        <f t="shared" si="4"/>
        <v>92.249901617221042</v>
      </c>
    </row>
    <row r="221" spans="1:8" x14ac:dyDescent="0.25">
      <c r="A221" s="14"/>
      <c r="B221" s="5">
        <f>DATE(YEAR(siječanj!B221),MONTH(siječanj!B221)+3,DAY(siječanj!B221))</f>
        <v>45385</v>
      </c>
      <c r="C221" s="8">
        <v>2.2708333333333299</v>
      </c>
      <c r="D221">
        <v>0.93956746913888767</v>
      </c>
      <c r="E221" s="6">
        <v>100.34312724544461</v>
      </c>
      <c r="F221" s="9">
        <v>100.79717392558867</v>
      </c>
      <c r="G221" s="9">
        <v>213.14160884724757</v>
      </c>
      <c r="H221" s="9">
        <f t="shared" si="4"/>
        <v>94.279138111483746</v>
      </c>
    </row>
    <row r="222" spans="1:8" x14ac:dyDescent="0.25">
      <c r="A222" s="14"/>
      <c r="B222" s="5">
        <f>DATE(YEAR(siječanj!B222),MONTH(siječanj!B222)+3,DAY(siječanj!B222))</f>
        <v>45385</v>
      </c>
      <c r="C222" s="8">
        <v>2.28125</v>
      </c>
      <c r="D222">
        <v>0.93956746913888767</v>
      </c>
      <c r="E222" s="6">
        <v>101.29028959896584</v>
      </c>
      <c r="F222" s="9">
        <v>107.88595017741551</v>
      </c>
      <c r="G222" s="9">
        <v>180.79155355502979</v>
      </c>
      <c r="H222" s="9">
        <f t="shared" si="4"/>
        <v>95.169061046845329</v>
      </c>
    </row>
    <row r="223" spans="1:8" x14ac:dyDescent="0.25">
      <c r="A223" s="14"/>
      <c r="B223" s="5">
        <f>DATE(YEAR(siječanj!B223),MONTH(siječanj!B223)+3,DAY(siječanj!B223))</f>
        <v>45385</v>
      </c>
      <c r="C223" s="8">
        <v>2.2916666666666701</v>
      </c>
      <c r="D223">
        <v>0.93956746913888767</v>
      </c>
      <c r="E223" s="6">
        <v>99.24014884602785</v>
      </c>
      <c r="F223" s="9">
        <v>116.52492098153549</v>
      </c>
      <c r="G223" s="9">
        <v>106.02948181251838</v>
      </c>
      <c r="H223" s="9">
        <f t="shared" si="4"/>
        <v>93.242815488228885</v>
      </c>
    </row>
    <row r="224" spans="1:8" x14ac:dyDescent="0.25">
      <c r="A224" s="14"/>
      <c r="B224" s="5">
        <f>DATE(YEAR(siječanj!B224),MONTH(siječanj!B224)+3,DAY(siječanj!B224))</f>
        <v>45385</v>
      </c>
      <c r="C224" s="8">
        <v>2.3020833333333299</v>
      </c>
      <c r="D224">
        <v>0.93956746913888767</v>
      </c>
      <c r="E224" s="6">
        <v>96.607030408463586</v>
      </c>
      <c r="F224" s="9">
        <v>120.09028421521643</v>
      </c>
      <c r="G224" s="9">
        <v>43.156086340955397</v>
      </c>
      <c r="H224" s="9">
        <f t="shared" si="4"/>
        <v>90.768823061903689</v>
      </c>
    </row>
    <row r="225" spans="1:8" x14ac:dyDescent="0.25">
      <c r="A225" s="14"/>
      <c r="B225" s="5">
        <f>DATE(YEAR(siječanj!B225),MONTH(siječanj!B225)+3,DAY(siječanj!B225))</f>
        <v>45385</v>
      </c>
      <c r="C225" s="8">
        <v>2.3125</v>
      </c>
      <c r="D225">
        <v>0.93956746913888767</v>
      </c>
      <c r="E225" s="6">
        <v>96.406753770823386</v>
      </c>
      <c r="F225" s="9">
        <v>124.21444725479542</v>
      </c>
      <c r="G225" s="9">
        <v>12.233063324550409</v>
      </c>
      <c r="H225" s="9">
        <f t="shared" si="4"/>
        <v>90.580649648348441</v>
      </c>
    </row>
    <row r="226" spans="1:8" x14ac:dyDescent="0.25">
      <c r="A226" s="14"/>
      <c r="B226" s="5">
        <f>DATE(YEAR(siječanj!B226),MONTH(siječanj!B226)+3,DAY(siječanj!B226))</f>
        <v>45385</v>
      </c>
      <c r="C226" s="8">
        <v>2.3229166666666701</v>
      </c>
      <c r="D226">
        <v>0.93956746913888767</v>
      </c>
      <c r="E226" s="6">
        <v>95.491089263381909</v>
      </c>
      <c r="F226" s="9">
        <v>130.35109545626466</v>
      </c>
      <c r="G226" s="9">
        <v>4.8389195813848271</v>
      </c>
      <c r="H226" s="9">
        <f t="shared" si="4"/>
        <v>89.720321064511353</v>
      </c>
    </row>
    <row r="227" spans="1:8" x14ac:dyDescent="0.25">
      <c r="A227" s="14"/>
      <c r="B227" s="5">
        <f>DATE(YEAR(siječanj!B227),MONTH(siječanj!B227)+3,DAY(siječanj!B227))</f>
        <v>45385</v>
      </c>
      <c r="C227" s="8">
        <v>2.3333333333333299</v>
      </c>
      <c r="D227">
        <v>0.93956746913888767</v>
      </c>
      <c r="E227" s="6">
        <v>96.902095214594127</v>
      </c>
      <c r="F227" s="9">
        <v>138.7395120252429</v>
      </c>
      <c r="G227" s="9">
        <v>2.4967855991206598</v>
      </c>
      <c r="H227" s="9">
        <f t="shared" si="4"/>
        <v>91.046056355031723</v>
      </c>
    </row>
    <row r="228" spans="1:8" x14ac:dyDescent="0.25">
      <c r="A228" s="14"/>
      <c r="B228" s="5">
        <f>DATE(YEAR(siječanj!B228),MONTH(siječanj!B228)+3,DAY(siječanj!B228))</f>
        <v>45385</v>
      </c>
      <c r="C228" s="8">
        <v>2.34375</v>
      </c>
      <c r="D228">
        <v>0.93956746913888767</v>
      </c>
      <c r="E228" s="6">
        <v>97.750764350312934</v>
      </c>
      <c r="F228" s="9">
        <v>142.43834651070949</v>
      </c>
      <c r="G228" s="9">
        <v>1.8454774870313588</v>
      </c>
      <c r="H228" s="9">
        <f t="shared" si="4"/>
        <v>91.84343826701533</v>
      </c>
    </row>
    <row r="229" spans="1:8" x14ac:dyDescent="0.25">
      <c r="A229" s="14"/>
      <c r="B229" s="5">
        <f>DATE(YEAR(siječanj!B229),MONTH(siječanj!B229)+3,DAY(siječanj!B229))</f>
        <v>45385</v>
      </c>
      <c r="C229" s="8">
        <v>2.3541666666666701</v>
      </c>
      <c r="D229">
        <v>0.93956746913888767</v>
      </c>
      <c r="E229" s="6">
        <v>97.164071762520024</v>
      </c>
      <c r="F229" s="9">
        <v>145.11192497589951</v>
      </c>
      <c r="G229" s="9">
        <v>1.6170719766744281</v>
      </c>
      <c r="H229" s="9">
        <f t="shared" si="4"/>
        <v>91.292200997140199</v>
      </c>
    </row>
    <row r="230" spans="1:8" x14ac:dyDescent="0.25">
      <c r="A230" s="14"/>
      <c r="B230" s="5">
        <f>DATE(YEAR(siječanj!B230),MONTH(siječanj!B230)+3,DAY(siječanj!B230))</f>
        <v>45385</v>
      </c>
      <c r="C230" s="8">
        <v>2.3645833333333299</v>
      </c>
      <c r="D230">
        <v>0.93956746913888767</v>
      </c>
      <c r="E230" s="6">
        <v>97.415222865833641</v>
      </c>
      <c r="F230" s="9">
        <v>148.2498968701023</v>
      </c>
      <c r="G230" s="9">
        <v>1.5476506992065806</v>
      </c>
      <c r="H230" s="9">
        <f t="shared" si="4"/>
        <v>91.528174403652017</v>
      </c>
    </row>
    <row r="231" spans="1:8" x14ac:dyDescent="0.25">
      <c r="A231" s="14"/>
      <c r="B231" s="5">
        <f>DATE(YEAR(siječanj!B231),MONTH(siječanj!B231)+3,DAY(siječanj!B231))</f>
        <v>45385</v>
      </c>
      <c r="C231" s="8">
        <v>2.375</v>
      </c>
      <c r="D231">
        <v>0.93956746913888767</v>
      </c>
      <c r="E231" s="6">
        <v>97.73241647313462</v>
      </c>
      <c r="F231" s="9">
        <v>151.7482439300008</v>
      </c>
      <c r="G231" s="9">
        <v>1.4510887598301279</v>
      </c>
      <c r="H231" s="9">
        <f t="shared" si="4"/>
        <v>91.826199198490826</v>
      </c>
    </row>
    <row r="232" spans="1:8" x14ac:dyDescent="0.25">
      <c r="A232" s="14"/>
      <c r="B232" s="5">
        <f>DATE(YEAR(siječanj!B232),MONTH(siječanj!B232)+3,DAY(siječanj!B232))</f>
        <v>45385</v>
      </c>
      <c r="C232" s="8">
        <v>2.3854166666666701</v>
      </c>
      <c r="D232">
        <v>0.93956746913888767</v>
      </c>
      <c r="E232" s="6">
        <v>98.798778934416632</v>
      </c>
      <c r="F232" s="9">
        <v>153.40457184351072</v>
      </c>
      <c r="G232" s="9">
        <v>1.358736562202743</v>
      </c>
      <c r="H232" s="9">
        <f t="shared" si="4"/>
        <v>92.828118677422282</v>
      </c>
    </row>
    <row r="233" spans="1:8" x14ac:dyDescent="0.25">
      <c r="A233" s="14"/>
      <c r="B233" s="5">
        <f>DATE(YEAR(siječanj!B233),MONTH(siječanj!B233)+3,DAY(siječanj!B233))</f>
        <v>45385</v>
      </c>
      <c r="C233" s="8">
        <v>2.3958333333333299</v>
      </c>
      <c r="D233">
        <v>0.93956746913888767</v>
      </c>
      <c r="E233" s="6">
        <v>98.227394309672349</v>
      </c>
      <c r="F233" s="9">
        <v>154.34513861748488</v>
      </c>
      <c r="G233" s="9">
        <v>1.3524055654113889</v>
      </c>
      <c r="H233" s="9">
        <f t="shared" si="4"/>
        <v>92.291264271646426</v>
      </c>
    </row>
    <row r="234" spans="1:8" x14ac:dyDescent="0.25">
      <c r="A234" s="14"/>
      <c r="B234" s="5">
        <f>DATE(YEAR(siječanj!B234),MONTH(siječanj!B234)+3,DAY(siječanj!B234))</f>
        <v>45385</v>
      </c>
      <c r="C234" s="8">
        <v>2.40625</v>
      </c>
      <c r="D234">
        <v>0.93956746913888767</v>
      </c>
      <c r="E234" s="6">
        <v>98.05701328136152</v>
      </c>
      <c r="F234" s="9">
        <v>155.09034572921266</v>
      </c>
      <c r="G234" s="9">
        <v>1.3211393118891046</v>
      </c>
      <c r="H234" s="9">
        <f t="shared" si="4"/>
        <v>92.131179800087139</v>
      </c>
    </row>
    <row r="235" spans="1:8" x14ac:dyDescent="0.25">
      <c r="A235" s="14"/>
      <c r="B235" s="5">
        <f>DATE(YEAR(siječanj!B235),MONTH(siječanj!B235)+3,DAY(siječanj!B235))</f>
        <v>45385</v>
      </c>
      <c r="C235" s="8">
        <v>2.4166666666666701</v>
      </c>
      <c r="D235">
        <v>0.93956746913888767</v>
      </c>
      <c r="E235" s="6">
        <v>98.839145249594381</v>
      </c>
      <c r="F235" s="9">
        <v>155.15234144743556</v>
      </c>
      <c r="G235" s="9">
        <v>1.3328138433108945</v>
      </c>
      <c r="H235" s="9">
        <f t="shared" si="4"/>
        <v>92.866045554012302</v>
      </c>
    </row>
    <row r="236" spans="1:8" x14ac:dyDescent="0.25">
      <c r="A236" s="14"/>
      <c r="B236" s="5">
        <f>DATE(YEAR(siječanj!B236),MONTH(siječanj!B236)+3,DAY(siječanj!B236))</f>
        <v>45385</v>
      </c>
      <c r="C236" s="8">
        <v>2.4270833333333299</v>
      </c>
      <c r="D236">
        <v>0.93956746913888767</v>
      </c>
      <c r="E236" s="6">
        <v>98.881333542479027</v>
      </c>
      <c r="F236" s="9">
        <v>154.94753777349695</v>
      </c>
      <c r="G236" s="9">
        <v>1.3418465822867267</v>
      </c>
      <c r="H236" s="9">
        <f t="shared" si="4"/>
        <v>92.905684301585225</v>
      </c>
    </row>
    <row r="237" spans="1:8" x14ac:dyDescent="0.25">
      <c r="A237" s="14"/>
      <c r="B237" s="5">
        <f>DATE(YEAR(siječanj!B237),MONTH(siječanj!B237)+3,DAY(siječanj!B237))</f>
        <v>45385</v>
      </c>
      <c r="C237" s="8">
        <v>2.4375</v>
      </c>
      <c r="D237">
        <v>0.93956746913888767</v>
      </c>
      <c r="E237" s="6">
        <v>98.935468648624152</v>
      </c>
      <c r="F237" s="9">
        <v>154.71312788798693</v>
      </c>
      <c r="G237" s="9">
        <v>1.3295975205686503</v>
      </c>
      <c r="H237" s="9">
        <f t="shared" si="4"/>
        <v>92.956547886257567</v>
      </c>
    </row>
    <row r="238" spans="1:8" x14ac:dyDescent="0.25">
      <c r="A238" s="14"/>
      <c r="B238" s="5">
        <f>DATE(YEAR(siječanj!B238),MONTH(siječanj!B238)+3,DAY(siječanj!B238))</f>
        <v>45385</v>
      </c>
      <c r="C238" s="8">
        <v>2.4479166666666701</v>
      </c>
      <c r="D238">
        <v>0.93956746913888767</v>
      </c>
      <c r="E238" s="6">
        <v>100.66839313039567</v>
      </c>
      <c r="F238" s="9">
        <v>154.93590839795678</v>
      </c>
      <c r="G238" s="9">
        <v>1.2888833632928054</v>
      </c>
      <c r="H238" s="9">
        <f t="shared" si="4"/>
        <v>94.584747355804453</v>
      </c>
    </row>
    <row r="239" spans="1:8" x14ac:dyDescent="0.25">
      <c r="A239" s="14"/>
      <c r="B239" s="5">
        <f>DATE(YEAR(siječanj!B239),MONTH(siječanj!B239)+3,DAY(siječanj!B239))</f>
        <v>45385</v>
      </c>
      <c r="C239" s="8">
        <v>2.4583333333333299</v>
      </c>
      <c r="D239">
        <v>0.93956746913888767</v>
      </c>
      <c r="E239" s="6">
        <v>101.27985239622294</v>
      </c>
      <c r="F239" s="9">
        <v>155.00897208639893</v>
      </c>
      <c r="G239" s="9">
        <v>1.2466243422040868</v>
      </c>
      <c r="H239" s="9">
        <f t="shared" si="4"/>
        <v>95.159254590679296</v>
      </c>
    </row>
    <row r="240" spans="1:8" x14ac:dyDescent="0.25">
      <c r="A240" s="14"/>
      <c r="B240" s="5">
        <f>DATE(YEAR(siječanj!B240),MONTH(siječanj!B240)+3,DAY(siječanj!B240))</f>
        <v>45385</v>
      </c>
      <c r="C240" s="8">
        <v>2.46875</v>
      </c>
      <c r="D240">
        <v>0.93956746913888767</v>
      </c>
      <c r="E240" s="6">
        <v>102.24708310992749</v>
      </c>
      <c r="F240" s="9">
        <v>155.04016614330817</v>
      </c>
      <c r="G240" s="9">
        <v>1.1567542026239654</v>
      </c>
      <c r="H240" s="9">
        <f t="shared" si="4"/>
        <v>96.068033104428082</v>
      </c>
    </row>
    <row r="241" spans="1:8" x14ac:dyDescent="0.25">
      <c r="A241" s="14"/>
      <c r="B241" s="5">
        <f>DATE(YEAR(siječanj!B241),MONTH(siječanj!B241)+3,DAY(siječanj!B241))</f>
        <v>45385</v>
      </c>
      <c r="C241" s="8">
        <v>2.4791666666666701</v>
      </c>
      <c r="D241">
        <v>0.93956746913888767</v>
      </c>
      <c r="E241" s="6">
        <v>102.77881089702187</v>
      </c>
      <c r="F241" s="9">
        <v>154.83606667655852</v>
      </c>
      <c r="G241" s="9">
        <v>1.1142542749074775</v>
      </c>
      <c r="H241" s="9">
        <f t="shared" si="4"/>
        <v>96.56762723561917</v>
      </c>
    </row>
    <row r="242" spans="1:8" x14ac:dyDescent="0.25">
      <c r="A242" s="14"/>
      <c r="B242" s="5">
        <f>DATE(YEAR(siječanj!B242),MONTH(siječanj!B242)+3,DAY(siječanj!B242))</f>
        <v>45385</v>
      </c>
      <c r="C242" s="8">
        <v>2.4895833333333299</v>
      </c>
      <c r="D242">
        <v>0.93956746913888767</v>
      </c>
      <c r="E242" s="6">
        <v>102.62201242182736</v>
      </c>
      <c r="F242" s="9">
        <v>154.63211919474503</v>
      </c>
      <c r="G242" s="9">
        <v>1.0957412389223822</v>
      </c>
      <c r="H242" s="9">
        <f t="shared" si="4"/>
        <v>96.420304489115836</v>
      </c>
    </row>
    <row r="243" spans="1:8" x14ac:dyDescent="0.25">
      <c r="A243" s="14"/>
      <c r="B243" s="5">
        <f>DATE(YEAR(siječanj!B243),MONTH(siječanj!B243)+3,DAY(siječanj!B243))</f>
        <v>45385</v>
      </c>
      <c r="C243" s="8">
        <v>2.5</v>
      </c>
      <c r="D243">
        <v>0.93956746913888767</v>
      </c>
      <c r="E243" s="6">
        <v>101.06865177542493</v>
      </c>
      <c r="F243" s="9">
        <v>154.62886415823363</v>
      </c>
      <c r="G243" s="9">
        <v>1.1270622272306656</v>
      </c>
      <c r="H243" s="9">
        <f t="shared" si="4"/>
        <v>94.960817357915545</v>
      </c>
    </row>
    <row r="244" spans="1:8" x14ac:dyDescent="0.25">
      <c r="A244" s="14"/>
      <c r="B244" s="5">
        <f>DATE(YEAR(siječanj!B244),MONTH(siječanj!B244)+3,DAY(siječanj!B244))</f>
        <v>45385</v>
      </c>
      <c r="C244" s="8">
        <v>2.5104166666666701</v>
      </c>
      <c r="D244">
        <v>0.93956746913888767</v>
      </c>
      <c r="E244" s="6">
        <v>100.18471372348881</v>
      </c>
      <c r="F244" s="9">
        <v>153.98740941356994</v>
      </c>
      <c r="G244" s="9">
        <v>1.1372671102227516</v>
      </c>
      <c r="H244" s="9">
        <f t="shared" si="4"/>
        <v>94.130297919582375</v>
      </c>
    </row>
    <row r="245" spans="1:8" x14ac:dyDescent="0.25">
      <c r="A245" s="14"/>
      <c r="B245" s="5">
        <f>DATE(YEAR(siječanj!B245),MONTH(siječanj!B245)+3,DAY(siječanj!B245))</f>
        <v>45385</v>
      </c>
      <c r="C245" s="8">
        <v>2.5208333333333299</v>
      </c>
      <c r="D245">
        <v>0.93956746913888767</v>
      </c>
      <c r="E245" s="6">
        <v>100.20590443770575</v>
      </c>
      <c r="F245" s="9">
        <v>153.56703816852624</v>
      </c>
      <c r="G245" s="9">
        <v>1.1170628797043327</v>
      </c>
      <c r="H245" s="9">
        <f t="shared" si="4"/>
        <v>94.15020802530843</v>
      </c>
    </row>
    <row r="246" spans="1:8" x14ac:dyDescent="0.25">
      <c r="A246" s="14"/>
      <c r="B246" s="5">
        <f>DATE(YEAR(siječanj!B246),MONTH(siječanj!B246)+3,DAY(siječanj!B246))</f>
        <v>45385</v>
      </c>
      <c r="C246" s="8">
        <v>2.53125</v>
      </c>
      <c r="D246">
        <v>0.93956746913888767</v>
      </c>
      <c r="E246" s="6">
        <v>99.368410558435897</v>
      </c>
      <c r="F246" s="9">
        <v>153.38495763548224</v>
      </c>
      <c r="G246" s="9">
        <v>1.1611080432136638</v>
      </c>
      <c r="H246" s="9">
        <f t="shared" si="4"/>
        <v>93.363326020743543</v>
      </c>
    </row>
    <row r="247" spans="1:8" x14ac:dyDescent="0.25">
      <c r="A247" s="14"/>
      <c r="B247" s="5">
        <f>DATE(YEAR(siječanj!B247),MONTH(siječanj!B247)+3,DAY(siječanj!B247))</f>
        <v>45385</v>
      </c>
      <c r="C247" s="8">
        <v>2.5416666666666701</v>
      </c>
      <c r="D247">
        <v>0.93956746913888767</v>
      </c>
      <c r="E247" s="6">
        <v>97.251322717662532</v>
      </c>
      <c r="F247" s="9">
        <v>152.86612378014479</v>
      </c>
      <c r="G247" s="9">
        <v>1.1509526821216116</v>
      </c>
      <c r="H247" s="9">
        <f t="shared" si="4"/>
        <v>91.3741791562434</v>
      </c>
    </row>
    <row r="248" spans="1:8" x14ac:dyDescent="0.25">
      <c r="A248" s="14"/>
      <c r="B248" s="5">
        <f>DATE(YEAR(siječanj!B248),MONTH(siječanj!B248)+3,DAY(siječanj!B248))</f>
        <v>45385</v>
      </c>
      <c r="C248" s="8">
        <v>2.5520833333333299</v>
      </c>
      <c r="D248">
        <v>0.93956746913888767</v>
      </c>
      <c r="E248" s="6">
        <v>96.1446599620283</v>
      </c>
      <c r="F248" s="9">
        <v>152.45183451206142</v>
      </c>
      <c r="G248" s="9">
        <v>1.1353193693704848</v>
      </c>
      <c r="H248" s="9">
        <f t="shared" si="4"/>
        <v>90.334394831741875</v>
      </c>
    </row>
    <row r="249" spans="1:8" x14ac:dyDescent="0.25">
      <c r="A249" s="14"/>
      <c r="B249" s="5">
        <f>DATE(YEAR(siječanj!B249),MONTH(siječanj!B249)+3,DAY(siječanj!B249))</f>
        <v>45385</v>
      </c>
      <c r="C249" s="8">
        <v>2.5625</v>
      </c>
      <c r="D249">
        <v>0.93956746913888767</v>
      </c>
      <c r="E249" s="6">
        <v>96.134971652231457</v>
      </c>
      <c r="F249" s="9">
        <v>151.85676684935518</v>
      </c>
      <c r="G249" s="9">
        <v>1.1150920533618298</v>
      </c>
      <c r="H249" s="9">
        <f t="shared" si="4"/>
        <v>90.325292011025823</v>
      </c>
    </row>
    <row r="250" spans="1:8" x14ac:dyDescent="0.25">
      <c r="A250" s="14"/>
      <c r="B250" s="5">
        <f>DATE(YEAR(siječanj!B250),MONTH(siječanj!B250)+3,DAY(siječanj!B250))</f>
        <v>45385</v>
      </c>
      <c r="C250" s="8">
        <v>2.5729166666666701</v>
      </c>
      <c r="D250">
        <v>0.93956746913888767</v>
      </c>
      <c r="E250" s="6">
        <v>96.473140174334674</v>
      </c>
      <c r="F250" s="9">
        <v>151.31969170626127</v>
      </c>
      <c r="G250" s="9">
        <v>1.0929315171523397</v>
      </c>
      <c r="H250" s="9">
        <f t="shared" si="4"/>
        <v>90.643024153480781</v>
      </c>
    </row>
    <row r="251" spans="1:8" x14ac:dyDescent="0.25">
      <c r="A251" s="14"/>
      <c r="B251" s="5">
        <f>DATE(YEAR(siječanj!B251),MONTH(siječanj!B251)+3,DAY(siječanj!B251))</f>
        <v>45385</v>
      </c>
      <c r="C251" s="8">
        <v>2.5833333333333299</v>
      </c>
      <c r="D251">
        <v>0.93956746913888767</v>
      </c>
      <c r="E251" s="6">
        <v>98.987203355800077</v>
      </c>
      <c r="F251" s="9">
        <v>150.01728284884692</v>
      </c>
      <c r="G251" s="9">
        <v>1.0910355321464813</v>
      </c>
      <c r="H251" s="9">
        <f t="shared" si="4"/>
        <v>93.00515613414548</v>
      </c>
    </row>
    <row r="252" spans="1:8" x14ac:dyDescent="0.25">
      <c r="A252" s="14"/>
      <c r="B252" s="5">
        <f>DATE(YEAR(siječanj!B252),MONTH(siječanj!B252)+3,DAY(siječanj!B252))</f>
        <v>45385</v>
      </c>
      <c r="C252" s="8">
        <v>2.59375</v>
      </c>
      <c r="D252">
        <v>0.93956746913888767</v>
      </c>
      <c r="E252" s="6">
        <v>100.54375073876507</v>
      </c>
      <c r="F252" s="9">
        <v>149.45862357484512</v>
      </c>
      <c r="G252" s="9">
        <v>1.0618238831221183</v>
      </c>
      <c r="H252" s="9">
        <f t="shared" si="4"/>
        <v>94.46763741935267</v>
      </c>
    </row>
    <row r="253" spans="1:8" x14ac:dyDescent="0.25">
      <c r="A253" s="14"/>
      <c r="B253" s="5">
        <f>DATE(YEAR(siječanj!B253),MONTH(siječanj!B253)+3,DAY(siječanj!B253))</f>
        <v>45385</v>
      </c>
      <c r="C253" s="8">
        <v>2.6041666666666701</v>
      </c>
      <c r="D253">
        <v>0.93956746913888767</v>
      </c>
      <c r="E253" s="6">
        <v>100.48388068926991</v>
      </c>
      <c r="F253" s="9">
        <v>148.75760745045065</v>
      </c>
      <c r="G253" s="9">
        <v>1.0354312636332643</v>
      </c>
      <c r="H253" s="9">
        <f t="shared" si="4"/>
        <v>94.411385468471281</v>
      </c>
    </row>
    <row r="254" spans="1:8" x14ac:dyDescent="0.25">
      <c r="A254" s="14"/>
      <c r="B254" s="5">
        <f>DATE(YEAR(siječanj!B254),MONTH(siječanj!B254)+3,DAY(siječanj!B254))</f>
        <v>45385</v>
      </c>
      <c r="C254" s="8">
        <v>2.6145833333333299</v>
      </c>
      <c r="D254">
        <v>0.93956746913888767</v>
      </c>
      <c r="E254" s="6">
        <v>102.48931450409941</v>
      </c>
      <c r="F254" s="9">
        <v>147.41544674209734</v>
      </c>
      <c r="G254" s="9">
        <v>1.0611208936763754</v>
      </c>
      <c r="H254" s="9">
        <f t="shared" si="4"/>
        <v>96.295625842396177</v>
      </c>
    </row>
    <row r="255" spans="1:8" x14ac:dyDescent="0.25">
      <c r="A255" s="14"/>
      <c r="B255" s="5">
        <f>DATE(YEAR(siječanj!B255),MONTH(siječanj!B255)+3,DAY(siječanj!B255))</f>
        <v>45385</v>
      </c>
      <c r="C255" s="8">
        <v>2.625</v>
      </c>
      <c r="D255">
        <v>0.93956746913888767</v>
      </c>
      <c r="E255" s="6">
        <v>103.14050746764208</v>
      </c>
      <c r="F255" s="9">
        <v>144.6987987588688</v>
      </c>
      <c r="G255" s="9">
        <v>1.0337035788981823</v>
      </c>
      <c r="H255" s="9">
        <f t="shared" si="4"/>
        <v>96.907465567073018</v>
      </c>
    </row>
    <row r="256" spans="1:8" x14ac:dyDescent="0.25">
      <c r="A256" s="14"/>
      <c r="B256" s="5">
        <f>DATE(YEAR(siječanj!B256),MONTH(siječanj!B256)+3,DAY(siječanj!B256))</f>
        <v>45385</v>
      </c>
      <c r="C256" s="8">
        <v>2.6354166666666701</v>
      </c>
      <c r="D256">
        <v>0.93956746913888767</v>
      </c>
      <c r="E256" s="6">
        <v>103.99008512875071</v>
      </c>
      <c r="F256" s="9">
        <v>142.8155341200368</v>
      </c>
      <c r="G256" s="9">
        <v>1.0361174974479235</v>
      </c>
      <c r="H256" s="9">
        <f t="shared" si="4"/>
        <v>97.705701099957778</v>
      </c>
    </row>
    <row r="257" spans="1:8" x14ac:dyDescent="0.25">
      <c r="A257" s="14"/>
      <c r="B257" s="5">
        <f>DATE(YEAR(siječanj!B257),MONTH(siječanj!B257)+3,DAY(siječanj!B257))</f>
        <v>45385</v>
      </c>
      <c r="C257" s="8">
        <v>2.6458333333333299</v>
      </c>
      <c r="D257">
        <v>0.93956746913888767</v>
      </c>
      <c r="E257" s="6">
        <v>105.73633399264925</v>
      </c>
      <c r="F257" s="9">
        <v>141.15996251988875</v>
      </c>
      <c r="G257" s="9">
        <v>1.018615008080705</v>
      </c>
      <c r="H257" s="9">
        <f t="shared" si="4"/>
        <v>99.346419725497597</v>
      </c>
    </row>
    <row r="258" spans="1:8" x14ac:dyDescent="0.25">
      <c r="A258" s="14"/>
      <c r="B258" s="5">
        <f>DATE(YEAR(siječanj!B258),MONTH(siječanj!B258)+3,DAY(siječanj!B258))</f>
        <v>45385</v>
      </c>
      <c r="C258" s="8">
        <v>2.65625</v>
      </c>
      <c r="D258">
        <v>0.93956746913888767</v>
      </c>
      <c r="E258" s="6">
        <v>105.54788986355672</v>
      </c>
      <c r="F258" s="9">
        <v>139.71842935523546</v>
      </c>
      <c r="G258" s="9">
        <v>1.02283256967536</v>
      </c>
      <c r="H258" s="9">
        <f t="shared" si="4"/>
        <v>99.169363752052035</v>
      </c>
    </row>
    <row r="259" spans="1:8" x14ac:dyDescent="0.25">
      <c r="A259" s="14"/>
      <c r="B259" s="5">
        <f>DATE(YEAR(siječanj!B259),MONTH(siječanj!B259)+3,DAY(siječanj!B259))</f>
        <v>45385</v>
      </c>
      <c r="C259" s="8">
        <v>2.6666666666666701</v>
      </c>
      <c r="D259">
        <v>0.93956746913888767</v>
      </c>
      <c r="E259" s="6">
        <v>105.65283045839337</v>
      </c>
      <c r="F259" s="9">
        <v>136.94970635957321</v>
      </c>
      <c r="G259" s="9">
        <v>1.0354688708082103</v>
      </c>
      <c r="H259" s="9">
        <f t="shared" si="4"/>
        <v>99.26796252115264</v>
      </c>
    </row>
    <row r="260" spans="1:8" x14ac:dyDescent="0.25">
      <c r="A260" s="14"/>
      <c r="B260" s="5">
        <f>DATE(YEAR(siječanj!B260),MONTH(siječanj!B260)+3,DAY(siječanj!B260))</f>
        <v>45385</v>
      </c>
      <c r="C260" s="8">
        <v>2.6770833333333299</v>
      </c>
      <c r="D260">
        <v>0.93956746913888767</v>
      </c>
      <c r="E260" s="6">
        <v>106.32673754206694</v>
      </c>
      <c r="F260" s="9">
        <v>135.45657559884731</v>
      </c>
      <c r="G260" s="9">
        <v>1.0558294868723177</v>
      </c>
      <c r="H260" s="9">
        <f t="shared" ref="H260:H323" si="5">D260*E260</f>
        <v>99.901143694194587</v>
      </c>
    </row>
    <row r="261" spans="1:8" x14ac:dyDescent="0.25">
      <c r="A261" s="14"/>
      <c r="B261" s="5">
        <f>DATE(YEAR(siječanj!B261),MONTH(siječanj!B261)+3,DAY(siječanj!B261))</f>
        <v>45385</v>
      </c>
      <c r="C261" s="8">
        <v>2.6875</v>
      </c>
      <c r="D261">
        <v>0.93956746913888767</v>
      </c>
      <c r="E261" s="6">
        <v>108.86867432190738</v>
      </c>
      <c r="F261" s="9">
        <v>134.61215843699031</v>
      </c>
      <c r="G261" s="9">
        <v>1.1074507715927737</v>
      </c>
      <c r="H261" s="9">
        <f t="shared" si="5"/>
        <v>102.28946480114033</v>
      </c>
    </row>
    <row r="262" spans="1:8" x14ac:dyDescent="0.25">
      <c r="A262" s="14"/>
      <c r="B262" s="5">
        <f>DATE(YEAR(siječanj!B262),MONTH(siječanj!B262)+3,DAY(siječanj!B262))</f>
        <v>45385</v>
      </c>
      <c r="C262" s="8">
        <v>2.6979166666666701</v>
      </c>
      <c r="D262">
        <v>0.93956746913888767</v>
      </c>
      <c r="E262" s="6">
        <v>109.93481704223285</v>
      </c>
      <c r="F262" s="9">
        <v>133.8764977952315</v>
      </c>
      <c r="G262" s="9">
        <v>1.2549257933579745</v>
      </c>
      <c r="H262" s="9">
        <f t="shared" si="5"/>
        <v>103.29117781861737</v>
      </c>
    </row>
    <row r="263" spans="1:8" x14ac:dyDescent="0.25">
      <c r="A263" s="14"/>
      <c r="B263" s="5">
        <f>DATE(YEAR(siječanj!B263),MONTH(siječanj!B263)+3,DAY(siječanj!B263))</f>
        <v>45385</v>
      </c>
      <c r="C263" s="8">
        <v>2.7083333333333299</v>
      </c>
      <c r="D263">
        <v>0.93956746913888767</v>
      </c>
      <c r="E263" s="6">
        <v>111.49944754208796</v>
      </c>
      <c r="F263" s="9">
        <v>133.22773859056358</v>
      </c>
      <c r="G263" s="9">
        <v>1.632254379439285</v>
      </c>
      <c r="H263" s="9">
        <f t="shared" si="5"/>
        <v>104.76125373750375</v>
      </c>
    </row>
    <row r="264" spans="1:8" x14ac:dyDescent="0.25">
      <c r="A264" s="14"/>
      <c r="B264" s="5">
        <f>DATE(YEAR(siječanj!B264),MONTH(siječanj!B264)+3,DAY(siječanj!B264))</f>
        <v>45385</v>
      </c>
      <c r="C264" s="8">
        <v>2.71875</v>
      </c>
      <c r="D264">
        <v>0.93956746913888767</v>
      </c>
      <c r="E264" s="6">
        <v>114.63180954982609</v>
      </c>
      <c r="F264" s="9">
        <v>133.20871787700409</v>
      </c>
      <c r="G264" s="9">
        <v>2.6611107596805574</v>
      </c>
      <c r="H264" s="9">
        <f t="shared" si="5"/>
        <v>107.70431918154107</v>
      </c>
    </row>
    <row r="265" spans="1:8" x14ac:dyDescent="0.25">
      <c r="A265" s="14"/>
      <c r="B265" s="5">
        <f>DATE(YEAR(siječanj!B265),MONTH(siječanj!B265)+3,DAY(siječanj!B265))</f>
        <v>45385</v>
      </c>
      <c r="C265" s="8">
        <v>2.7291666666666701</v>
      </c>
      <c r="D265">
        <v>0.93956746913888767</v>
      </c>
      <c r="E265" s="6">
        <v>118.76006516339352</v>
      </c>
      <c r="F265" s="9">
        <v>133.6607517217914</v>
      </c>
      <c r="G265" s="9">
        <v>6.5640008989212202</v>
      </c>
      <c r="H265" s="9">
        <f t="shared" si="5"/>
        <v>111.58309386033903</v>
      </c>
    </row>
    <row r="266" spans="1:8" x14ac:dyDescent="0.25">
      <c r="A266" s="14"/>
      <c r="B266" s="5">
        <f>DATE(YEAR(siječanj!B266),MONTH(siječanj!B266)+3,DAY(siječanj!B266))</f>
        <v>45385</v>
      </c>
      <c r="C266" s="8">
        <v>2.7395833333333299</v>
      </c>
      <c r="D266">
        <v>0.93956746913888767</v>
      </c>
      <c r="E266" s="6">
        <v>123.24268312363712</v>
      </c>
      <c r="F266" s="9">
        <v>135.32121129368497</v>
      </c>
      <c r="G266" s="9">
        <v>22.486258744463761</v>
      </c>
      <c r="H266" s="9">
        <f t="shared" si="5"/>
        <v>115.79481587236164</v>
      </c>
    </row>
    <row r="267" spans="1:8" x14ac:dyDescent="0.25">
      <c r="A267" s="14"/>
      <c r="B267" s="5">
        <f>DATE(YEAR(siječanj!B267),MONTH(siječanj!B267)+3,DAY(siječanj!B267))</f>
        <v>45385</v>
      </c>
      <c r="C267" s="8">
        <v>2.75</v>
      </c>
      <c r="D267">
        <v>0.93956746913888767</v>
      </c>
      <c r="E267" s="6">
        <v>128.01537885422181</v>
      </c>
      <c r="F267" s="9">
        <v>137.10565229351189</v>
      </c>
      <c r="G267" s="9">
        <v>62.725824807547902</v>
      </c>
      <c r="H267" s="9">
        <f t="shared" si="5"/>
        <v>120.27908552091706</v>
      </c>
    </row>
    <row r="268" spans="1:8" x14ac:dyDescent="0.25">
      <c r="A268" s="14"/>
      <c r="B268" s="5">
        <f>DATE(YEAR(siječanj!B268),MONTH(siječanj!B268)+3,DAY(siječanj!B268))</f>
        <v>45385</v>
      </c>
      <c r="C268" s="8">
        <v>2.7604166666666701</v>
      </c>
      <c r="D268">
        <v>0.93956746913888767</v>
      </c>
      <c r="E268" s="6">
        <v>132.32937666996327</v>
      </c>
      <c r="F268" s="9">
        <v>139.03813590741618</v>
      </c>
      <c r="G268" s="9">
        <v>123.45258207797853</v>
      </c>
      <c r="H268" s="9">
        <f t="shared" si="5"/>
        <v>124.33237753052396</v>
      </c>
    </row>
    <row r="269" spans="1:8" x14ac:dyDescent="0.25">
      <c r="A269" s="14"/>
      <c r="B269" s="5">
        <f>DATE(YEAR(siječanj!B269),MONTH(siječanj!B269)+3,DAY(siječanj!B269))</f>
        <v>45385</v>
      </c>
      <c r="C269" s="8">
        <v>2.7708333333333299</v>
      </c>
      <c r="D269">
        <v>0.93956746913888767</v>
      </c>
      <c r="E269" s="6">
        <v>137.22402961681277</v>
      </c>
      <c r="F269" s="9">
        <v>140.29311927391336</v>
      </c>
      <c r="G269" s="9">
        <v>178.608450333116</v>
      </c>
      <c r="H269" s="9">
        <f t="shared" si="5"/>
        <v>128.93123421210854</v>
      </c>
    </row>
    <row r="270" spans="1:8" x14ac:dyDescent="0.25">
      <c r="A270" s="14"/>
      <c r="B270" s="5">
        <f>DATE(YEAR(siječanj!B270),MONTH(siječanj!B270)+3,DAY(siječanj!B270))</f>
        <v>45385</v>
      </c>
      <c r="C270" s="8">
        <v>2.78125</v>
      </c>
      <c r="D270">
        <v>0.93956746913888767</v>
      </c>
      <c r="E270" s="6">
        <v>142.86183169789669</v>
      </c>
      <c r="F270" s="9">
        <v>140.7877054958702</v>
      </c>
      <c r="G270" s="9">
        <v>215.97532425529127</v>
      </c>
      <c r="H270" s="9">
        <f t="shared" si="5"/>
        <v>134.22832964493853</v>
      </c>
    </row>
    <row r="271" spans="1:8" x14ac:dyDescent="0.25">
      <c r="A271" s="14"/>
      <c r="B271" s="5">
        <f>DATE(YEAR(siječanj!B271),MONTH(siječanj!B271)+3,DAY(siječanj!B271))</f>
        <v>45385</v>
      </c>
      <c r="C271" s="8">
        <v>2.7916666666666701</v>
      </c>
      <c r="D271">
        <v>0.93956746913888767</v>
      </c>
      <c r="E271" s="6">
        <v>148.43050800390353</v>
      </c>
      <c r="F271" s="9">
        <v>139.75717921994556</v>
      </c>
      <c r="G271" s="9">
        <v>226.99277103947685</v>
      </c>
      <c r="H271" s="9">
        <f t="shared" si="5"/>
        <v>139.46047674822705</v>
      </c>
    </row>
    <row r="272" spans="1:8" x14ac:dyDescent="0.25">
      <c r="A272" s="14"/>
      <c r="B272" s="5">
        <f>DATE(YEAR(siječanj!B272),MONTH(siječanj!B272)+3,DAY(siječanj!B272))</f>
        <v>45385</v>
      </c>
      <c r="C272" s="8">
        <v>2.8020833333333299</v>
      </c>
      <c r="D272">
        <v>0.93956746913888767</v>
      </c>
      <c r="E272" s="6">
        <v>154.77728703701635</v>
      </c>
      <c r="F272" s="9">
        <v>138.54194151355497</v>
      </c>
      <c r="G272" s="9">
        <v>227.97824424416234</v>
      </c>
      <c r="H272" s="9">
        <f t="shared" si="5"/>
        <v>145.42370386155261</v>
      </c>
    </row>
    <row r="273" spans="1:8" x14ac:dyDescent="0.25">
      <c r="A273" s="14"/>
      <c r="B273" s="5">
        <f>DATE(YEAR(siječanj!B273),MONTH(siječanj!B273)+3,DAY(siječanj!B273))</f>
        <v>45385</v>
      </c>
      <c r="C273" s="8">
        <v>2.8125</v>
      </c>
      <c r="D273">
        <v>0.93956746913888767</v>
      </c>
      <c r="E273" s="6">
        <v>157.05347915494968</v>
      </c>
      <c r="F273" s="9">
        <v>136.97429799687589</v>
      </c>
      <c r="G273" s="9">
        <v>228.57227631365936</v>
      </c>
      <c r="H273" s="9">
        <f t="shared" si="5"/>
        <v>147.56233992907312</v>
      </c>
    </row>
    <row r="274" spans="1:8" x14ac:dyDescent="0.25">
      <c r="A274" s="14"/>
      <c r="B274" s="5">
        <f>DATE(YEAR(siječanj!B274),MONTH(siječanj!B274)+3,DAY(siječanj!B274))</f>
        <v>45385</v>
      </c>
      <c r="C274" s="8">
        <v>2.8229166666666701</v>
      </c>
      <c r="D274">
        <v>0.93956746913888767</v>
      </c>
      <c r="E274" s="6">
        <v>157.0468711600862</v>
      </c>
      <c r="F274" s="9">
        <v>134.84973524283018</v>
      </c>
      <c r="G274" s="9">
        <v>228.85721917018554</v>
      </c>
      <c r="H274" s="9">
        <f t="shared" si="5"/>
        <v>147.55613127206317</v>
      </c>
    </row>
    <row r="275" spans="1:8" x14ac:dyDescent="0.25">
      <c r="A275" s="14"/>
      <c r="B275" s="5">
        <f>DATE(YEAR(siječanj!B275),MONTH(siječanj!B275)+3,DAY(siječanj!B275))</f>
        <v>45385</v>
      </c>
      <c r="C275" s="8">
        <v>2.8333333333333299</v>
      </c>
      <c r="D275">
        <v>0.93956746913888767</v>
      </c>
      <c r="E275" s="6">
        <v>156.95564713078778</v>
      </c>
      <c r="F275" s="9">
        <v>129.77893923893942</v>
      </c>
      <c r="G275" s="9">
        <v>229.50914837206406</v>
      </c>
      <c r="H275" s="9">
        <f t="shared" si="5"/>
        <v>147.47042014173059</v>
      </c>
    </row>
    <row r="276" spans="1:8" x14ac:dyDescent="0.25">
      <c r="A276" s="14"/>
      <c r="B276" s="5">
        <f>DATE(YEAR(siječanj!B276),MONTH(siječanj!B276)+3,DAY(siječanj!B276))</f>
        <v>45385</v>
      </c>
      <c r="C276" s="8">
        <v>2.84375</v>
      </c>
      <c r="D276">
        <v>0.93956746913888767</v>
      </c>
      <c r="E276" s="6">
        <v>155.73048487645144</v>
      </c>
      <c r="F276" s="9">
        <v>126.34108631085785</v>
      </c>
      <c r="G276" s="9">
        <v>229.79336772754903</v>
      </c>
      <c r="H276" s="9">
        <f t="shared" si="5"/>
        <v>146.3192975431393</v>
      </c>
    </row>
    <row r="277" spans="1:8" x14ac:dyDescent="0.25">
      <c r="A277" s="14"/>
      <c r="B277" s="5">
        <f>DATE(YEAR(siječanj!B277),MONTH(siječanj!B277)+3,DAY(siječanj!B277))</f>
        <v>45385</v>
      </c>
      <c r="C277" s="8">
        <v>2.8541666666666701</v>
      </c>
      <c r="D277">
        <v>0.93956746913888767</v>
      </c>
      <c r="E277" s="6">
        <v>155.33330851712651</v>
      </c>
      <c r="F277" s="9">
        <v>123.49815576728139</v>
      </c>
      <c r="G277" s="9">
        <v>230.28006693999041</v>
      </c>
      <c r="H277" s="9">
        <f t="shared" si="5"/>
        <v>145.94612355640658</v>
      </c>
    </row>
    <row r="278" spans="1:8" x14ac:dyDescent="0.25">
      <c r="A278" s="14"/>
      <c r="B278" s="5">
        <f>DATE(YEAR(siječanj!B278),MONTH(siječanj!B278)+3,DAY(siječanj!B278))</f>
        <v>45385</v>
      </c>
      <c r="C278" s="8">
        <v>2.8645833333333299</v>
      </c>
      <c r="D278">
        <v>0.93956746913888767</v>
      </c>
      <c r="E278" s="6">
        <v>154.52325072508953</v>
      </c>
      <c r="F278" s="9">
        <v>120.9580524747375</v>
      </c>
      <c r="G278" s="9">
        <v>230.71478339824225</v>
      </c>
      <c r="H278" s="9">
        <f t="shared" si="5"/>
        <v>145.18501960688616</v>
      </c>
    </row>
    <row r="279" spans="1:8" x14ac:dyDescent="0.25">
      <c r="A279" s="14"/>
      <c r="B279" s="5">
        <f>DATE(YEAR(siječanj!B279),MONTH(siječanj!B279)+3,DAY(siječanj!B279))</f>
        <v>45385</v>
      </c>
      <c r="C279" s="8">
        <v>2.875</v>
      </c>
      <c r="D279">
        <v>0.93956746913888767</v>
      </c>
      <c r="E279" s="6">
        <v>151.49451776414699</v>
      </c>
      <c r="F279" s="9">
        <v>116.53713580346252</v>
      </c>
      <c r="G279" s="9">
        <v>230.51711985527251</v>
      </c>
      <c r="H279" s="9">
        <f t="shared" si="5"/>
        <v>142.33932064407585</v>
      </c>
    </row>
    <row r="280" spans="1:8" x14ac:dyDescent="0.25">
      <c r="A280" s="14"/>
      <c r="B280" s="5">
        <f>DATE(YEAR(siječanj!B280),MONTH(siječanj!B280)+3,DAY(siječanj!B280))</f>
        <v>45385</v>
      </c>
      <c r="C280" s="8">
        <v>2.8854166666666701</v>
      </c>
      <c r="D280">
        <v>0.93956746913888767</v>
      </c>
      <c r="E280" s="6">
        <v>156.66087005721019</v>
      </c>
      <c r="F280" s="9">
        <v>113.51862571997731</v>
      </c>
      <c r="G280" s="9">
        <v>229.76771681545443</v>
      </c>
      <c r="H280" s="9">
        <f t="shared" si="5"/>
        <v>147.19345719274912</v>
      </c>
    </row>
    <row r="281" spans="1:8" x14ac:dyDescent="0.25">
      <c r="A281" s="14"/>
      <c r="B281" s="5">
        <f>DATE(YEAR(siječanj!B281),MONTH(siječanj!B281)+3,DAY(siječanj!B281))</f>
        <v>45385</v>
      </c>
      <c r="C281" s="8">
        <v>2.8958333333333299</v>
      </c>
      <c r="D281">
        <v>0.93956746913888767</v>
      </c>
      <c r="E281" s="6">
        <v>158.84401025582545</v>
      </c>
      <c r="F281" s="9">
        <v>111.425904583913</v>
      </c>
      <c r="G281" s="9">
        <v>229.50417045344605</v>
      </c>
      <c r="H281" s="9">
        <f t="shared" si="5"/>
        <v>149.24466470393745</v>
      </c>
    </row>
    <row r="282" spans="1:8" x14ac:dyDescent="0.25">
      <c r="A282" s="14"/>
      <c r="B282" s="5">
        <f>DATE(YEAR(siječanj!B282),MONTH(siječanj!B282)+3,DAY(siječanj!B282))</f>
        <v>45385</v>
      </c>
      <c r="C282" s="8">
        <v>2.90625</v>
      </c>
      <c r="D282">
        <v>0.93956746913888767</v>
      </c>
      <c r="E282" s="6">
        <v>155.52766594433652</v>
      </c>
      <c r="F282" s="9">
        <v>109.1258827016492</v>
      </c>
      <c r="G282" s="9">
        <v>228.5089998342759</v>
      </c>
      <c r="H282" s="9">
        <f t="shared" si="5"/>
        <v>146.12873547239863</v>
      </c>
    </row>
    <row r="283" spans="1:8" x14ac:dyDescent="0.25">
      <c r="A283" s="14"/>
      <c r="B283" s="5">
        <f>DATE(YEAR(siječanj!B283),MONTH(siječanj!B283)+3,DAY(siječanj!B283))</f>
        <v>45385</v>
      </c>
      <c r="C283" s="8">
        <v>2.9166666666666701</v>
      </c>
      <c r="D283">
        <v>0.93956746913888767</v>
      </c>
      <c r="E283" s="6">
        <v>150.55076385891576</v>
      </c>
      <c r="F283" s="9">
        <v>106.33931535376988</v>
      </c>
      <c r="G283" s="9">
        <v>226.69473903443586</v>
      </c>
      <c r="H283" s="9">
        <f t="shared" si="5"/>
        <v>141.45260017584781</v>
      </c>
    </row>
    <row r="284" spans="1:8" x14ac:dyDescent="0.25">
      <c r="A284" s="14"/>
      <c r="B284" s="5">
        <f>DATE(YEAR(siječanj!B284),MONTH(siječanj!B284)+3,DAY(siječanj!B284))</f>
        <v>45385</v>
      </c>
      <c r="C284" s="8">
        <v>2.9270833333333299</v>
      </c>
      <c r="D284">
        <v>0.93956746913888767</v>
      </c>
      <c r="E284" s="6">
        <v>143.42895157439031</v>
      </c>
      <c r="F284" s="9">
        <v>104.2495351726517</v>
      </c>
      <c r="G284" s="9">
        <v>224.19378357808509</v>
      </c>
      <c r="H284" s="9">
        <f t="shared" si="5"/>
        <v>134.76117703199398</v>
      </c>
    </row>
    <row r="285" spans="1:8" x14ac:dyDescent="0.25">
      <c r="A285" s="14"/>
      <c r="B285" s="5">
        <f>DATE(YEAR(siječanj!B285),MONTH(siječanj!B285)+3,DAY(siječanj!B285))</f>
        <v>45385</v>
      </c>
      <c r="C285" s="8">
        <v>2.9375</v>
      </c>
      <c r="D285">
        <v>0.93956746913888767</v>
      </c>
      <c r="E285" s="6">
        <v>133.49337112215974</v>
      </c>
      <c r="F285" s="9">
        <v>101.99981486664541</v>
      </c>
      <c r="G285" s="9">
        <v>222.81234957825035</v>
      </c>
      <c r="H285" s="9">
        <f t="shared" si="5"/>
        <v>125.4260288520659</v>
      </c>
    </row>
    <row r="286" spans="1:8" x14ac:dyDescent="0.25">
      <c r="A286" s="14"/>
      <c r="B286" s="5">
        <f>DATE(YEAR(siječanj!B286),MONTH(siječanj!B286)+3,DAY(siječanj!B286))</f>
        <v>45385</v>
      </c>
      <c r="C286" s="8">
        <v>2.9479166666666701</v>
      </c>
      <c r="D286">
        <v>0.93956746913888767</v>
      </c>
      <c r="E286" s="6">
        <v>121.42320041269816</v>
      </c>
      <c r="F286" s="9">
        <v>99.670362757540161</v>
      </c>
      <c r="G286" s="9">
        <v>222.24391820355208</v>
      </c>
      <c r="H286" s="9">
        <f t="shared" si="5"/>
        <v>114.08528910650276</v>
      </c>
    </row>
    <row r="287" spans="1:8" x14ac:dyDescent="0.25">
      <c r="A287" s="14"/>
      <c r="B287" s="5">
        <f>DATE(YEAR(siječanj!B287),MONTH(siječanj!B287)+3,DAY(siječanj!B287))</f>
        <v>45385</v>
      </c>
      <c r="C287" s="8">
        <v>2.9583333333333299</v>
      </c>
      <c r="D287">
        <v>0.93956746913888767</v>
      </c>
      <c r="E287" s="6">
        <v>110.01140119982138</v>
      </c>
      <c r="F287" s="9">
        <v>96.482730873998889</v>
      </c>
      <c r="G287" s="9">
        <v>217.31307830051773</v>
      </c>
      <c r="H287" s="9">
        <f t="shared" si="5"/>
        <v>103.36313380173897</v>
      </c>
    </row>
    <row r="288" spans="1:8" x14ac:dyDescent="0.25">
      <c r="A288" s="14"/>
      <c r="B288" s="5">
        <f>DATE(YEAR(siječanj!B288),MONTH(siječanj!B288)+3,DAY(siječanj!B288))</f>
        <v>45385</v>
      </c>
      <c r="C288" s="8">
        <v>2.96875</v>
      </c>
      <c r="D288">
        <v>0.93956746913888767</v>
      </c>
      <c r="E288" s="6">
        <v>100.00110685159649</v>
      </c>
      <c r="F288" s="9">
        <v>94.036651922071016</v>
      </c>
      <c r="G288" s="9">
        <v>215.96431209826886</v>
      </c>
      <c r="H288" s="9">
        <f t="shared" si="5"/>
        <v>93.957786875641986</v>
      </c>
    </row>
    <row r="289" spans="1:8" x14ac:dyDescent="0.25">
      <c r="A289" s="14"/>
      <c r="B289" s="5">
        <f>DATE(YEAR(siječanj!B289),MONTH(siječanj!B289)+3,DAY(siječanj!B289))</f>
        <v>45385</v>
      </c>
      <c r="C289" s="8">
        <v>2.9791666666666701</v>
      </c>
      <c r="D289">
        <v>0.93956746913888767</v>
      </c>
      <c r="E289" s="6">
        <v>91.030237482461189</v>
      </c>
      <c r="F289" s="9">
        <v>91.984984919819709</v>
      </c>
      <c r="G289" s="9">
        <v>214.16372538544616</v>
      </c>
      <c r="H289" s="9">
        <f t="shared" si="5"/>
        <v>85.529049846507974</v>
      </c>
    </row>
    <row r="290" spans="1:8" ht="15.75" thickBot="1" x14ac:dyDescent="0.3">
      <c r="A290" s="14"/>
      <c r="B290" s="5">
        <f>DATE(YEAR(siječanj!B290),MONTH(siječanj!B290)+3,DAY(siječanj!B290))</f>
        <v>45385</v>
      </c>
      <c r="C290" s="8">
        <v>2.9895833333333299</v>
      </c>
      <c r="D290">
        <v>0.93956746913888767</v>
      </c>
      <c r="E290" s="6">
        <v>83.247433561425211</v>
      </c>
      <c r="F290" s="9">
        <v>90.146856484616535</v>
      </c>
      <c r="G290" s="9">
        <v>213.65579975599525</v>
      </c>
      <c r="H290" s="9">
        <f t="shared" si="5"/>
        <v>78.216580463615983</v>
      </c>
    </row>
    <row r="291" spans="1:8" x14ac:dyDescent="0.25">
      <c r="A291" s="13">
        <f t="shared" ref="A291" si="6">A195+1</f>
        <v>95</v>
      </c>
      <c r="B291" s="5">
        <f>DATE(YEAR(siječanj!B291),MONTH(siječanj!B291)+3,DAY(siječanj!B291))</f>
        <v>45386</v>
      </c>
      <c r="C291" s="8">
        <v>3</v>
      </c>
      <c r="D291">
        <v>0.93731881800482952</v>
      </c>
      <c r="E291" s="6">
        <v>75.882822300705556</v>
      </c>
      <c r="F291" s="9">
        <v>88.16424968329126</v>
      </c>
      <c r="G291" s="9">
        <v>207.79957732587312</v>
      </c>
      <c r="H291" s="9">
        <f t="shared" si="5"/>
        <v>71.126397305767853</v>
      </c>
    </row>
    <row r="292" spans="1:8" x14ac:dyDescent="0.25">
      <c r="A292" s="14"/>
      <c r="B292" s="5">
        <f>DATE(YEAR(siječanj!B292),MONTH(siječanj!B292)+3,DAY(siječanj!B292))</f>
        <v>45386</v>
      </c>
      <c r="C292" s="8">
        <v>3.0104166666666701</v>
      </c>
      <c r="D292">
        <v>0.93731881800482952</v>
      </c>
      <c r="E292" s="6">
        <v>70.306662977550928</v>
      </c>
      <c r="F292" s="9">
        <v>86.560929637481621</v>
      </c>
      <c r="G292" s="9">
        <v>205.90860444012407</v>
      </c>
      <c r="H292" s="9">
        <f t="shared" si="5"/>
        <v>65.899758239981949</v>
      </c>
    </row>
    <row r="293" spans="1:8" x14ac:dyDescent="0.25">
      <c r="A293" s="14"/>
      <c r="B293" s="5">
        <f>DATE(YEAR(siječanj!B293),MONTH(siječanj!B293)+3,DAY(siječanj!B293))</f>
        <v>45386</v>
      </c>
      <c r="C293" s="8">
        <v>3.0208333333333299</v>
      </c>
      <c r="D293">
        <v>0.93731881800482952</v>
      </c>
      <c r="E293" s="6">
        <v>66.04286759460237</v>
      </c>
      <c r="F293" s="9">
        <v>85.204649384105394</v>
      </c>
      <c r="G293" s="9">
        <v>204.68250638249657</v>
      </c>
      <c r="H293" s="9">
        <f t="shared" si="5"/>
        <v>61.90322259142215</v>
      </c>
    </row>
    <row r="294" spans="1:8" x14ac:dyDescent="0.25">
      <c r="A294" s="14"/>
      <c r="B294" s="5">
        <f>DATE(YEAR(siječanj!B294),MONTH(siječanj!B294)+3,DAY(siječanj!B294))</f>
        <v>45386</v>
      </c>
      <c r="C294" s="8">
        <v>3.03125</v>
      </c>
      <c r="D294">
        <v>0.93731881800482952</v>
      </c>
      <c r="E294" s="6">
        <v>62.608157796833311</v>
      </c>
      <c r="F294" s="9">
        <v>84.138951874793179</v>
      </c>
      <c r="G294" s="9">
        <v>203.99107766090364</v>
      </c>
      <c r="H294" s="9">
        <f t="shared" si="5"/>
        <v>58.683804463587649</v>
      </c>
    </row>
    <row r="295" spans="1:8" x14ac:dyDescent="0.25">
      <c r="A295" s="14"/>
      <c r="B295" s="5">
        <f>DATE(YEAR(siječanj!B295),MONTH(siječanj!B295)+3,DAY(siječanj!B295))</f>
        <v>45386</v>
      </c>
      <c r="C295" s="8">
        <v>3.0416666666666701</v>
      </c>
      <c r="D295">
        <v>0.93731881800482952</v>
      </c>
      <c r="E295" s="6">
        <v>59.367040767160915</v>
      </c>
      <c r="F295" s="9">
        <v>82.553083806241276</v>
      </c>
      <c r="G295" s="9">
        <v>202.60195731495978</v>
      </c>
      <c r="H295" s="9">
        <f t="shared" si="5"/>
        <v>55.645844480319795</v>
      </c>
    </row>
    <row r="296" spans="1:8" x14ac:dyDescent="0.25">
      <c r="A296" s="14"/>
      <c r="B296" s="5">
        <f>DATE(YEAR(siječanj!B296),MONTH(siječanj!B296)+3,DAY(siječanj!B296))</f>
        <v>45386</v>
      </c>
      <c r="C296" s="8">
        <v>3.0520833333333299</v>
      </c>
      <c r="D296">
        <v>0.93731881800482952</v>
      </c>
      <c r="E296" s="6">
        <v>57.750268595936831</v>
      </c>
      <c r="F296" s="9">
        <v>81.916402740238354</v>
      </c>
      <c r="G296" s="9">
        <v>202.36948016661725</v>
      </c>
      <c r="H296" s="9">
        <f t="shared" si="5"/>
        <v>54.130413499804938</v>
      </c>
    </row>
    <row r="297" spans="1:8" x14ac:dyDescent="0.25">
      <c r="A297" s="14"/>
      <c r="B297" s="5">
        <f>DATE(YEAR(siječanj!B297),MONTH(siječanj!B297)+3,DAY(siječanj!B297))</f>
        <v>45386</v>
      </c>
      <c r="C297" s="8">
        <v>3.0625</v>
      </c>
      <c r="D297">
        <v>0.93731881800482952</v>
      </c>
      <c r="E297" s="6">
        <v>55.796074824784689</v>
      </c>
      <c r="F297" s="9">
        <v>81.392365397380601</v>
      </c>
      <c r="G297" s="9">
        <v>202.28566181669643</v>
      </c>
      <c r="H297" s="9">
        <f t="shared" si="5"/>
        <v>52.298710904076209</v>
      </c>
    </row>
    <row r="298" spans="1:8" x14ac:dyDescent="0.25">
      <c r="A298" s="14"/>
      <c r="B298" s="5">
        <f>DATE(YEAR(siječanj!B298),MONTH(siječanj!B298)+3,DAY(siječanj!B298))</f>
        <v>45386</v>
      </c>
      <c r="C298" s="8">
        <v>3.0729166666666701</v>
      </c>
      <c r="D298">
        <v>0.93731881800482952</v>
      </c>
      <c r="E298" s="6">
        <v>54.596302997475966</v>
      </c>
      <c r="F298" s="9">
        <v>80.981278120692778</v>
      </c>
      <c r="G298" s="9">
        <v>202.38771390144205</v>
      </c>
      <c r="H298" s="9">
        <f t="shared" si="5"/>
        <v>51.174142193027706</v>
      </c>
    </row>
    <row r="299" spans="1:8" x14ac:dyDescent="0.25">
      <c r="A299" s="14"/>
      <c r="B299" s="5">
        <f>DATE(YEAR(siječanj!B299),MONTH(siječanj!B299)+3,DAY(siječanj!B299))</f>
        <v>45386</v>
      </c>
      <c r="C299" s="8">
        <v>3.0833333333333299</v>
      </c>
      <c r="D299">
        <v>0.93731881800482952</v>
      </c>
      <c r="E299" s="6">
        <v>53.48487294700881</v>
      </c>
      <c r="F299" s="9">
        <v>80.501413120444667</v>
      </c>
      <c r="G299" s="9">
        <v>202.02714018078569</v>
      </c>
      <c r="H299" s="9">
        <f t="shared" si="5"/>
        <v>50.132377891828781</v>
      </c>
    </row>
    <row r="300" spans="1:8" x14ac:dyDescent="0.25">
      <c r="A300" s="14"/>
      <c r="B300" s="5">
        <f>DATE(YEAR(siječanj!B300),MONTH(siječanj!B300)+3,DAY(siječanj!B300))</f>
        <v>45386</v>
      </c>
      <c r="C300" s="8">
        <v>3.09375</v>
      </c>
      <c r="D300">
        <v>0.93731881800482952</v>
      </c>
      <c r="E300" s="6">
        <v>52.509732544254298</v>
      </c>
      <c r="F300" s="9">
        <v>79.883091597415742</v>
      </c>
      <c r="G300" s="9">
        <v>202.03172566053544</v>
      </c>
      <c r="H300" s="9">
        <f t="shared" si="5"/>
        <v>49.218360442130169</v>
      </c>
    </row>
    <row r="301" spans="1:8" x14ac:dyDescent="0.25">
      <c r="A301" s="14"/>
      <c r="B301" s="5">
        <f>DATE(YEAR(siječanj!B301),MONTH(siječanj!B301)+3,DAY(siječanj!B301))</f>
        <v>45386</v>
      </c>
      <c r="C301" s="8">
        <v>3.1041666666666701</v>
      </c>
      <c r="D301">
        <v>0.93731881800482952</v>
      </c>
      <c r="E301" s="6">
        <v>52.606443199768016</v>
      </c>
      <c r="F301" s="9">
        <v>79.580415836052751</v>
      </c>
      <c r="G301" s="9">
        <v>201.82845162634354</v>
      </c>
      <c r="H301" s="9">
        <f t="shared" si="5"/>
        <v>49.309009159444756</v>
      </c>
    </row>
    <row r="302" spans="1:8" x14ac:dyDescent="0.25">
      <c r="A302" s="14"/>
      <c r="B302" s="5">
        <f>DATE(YEAR(siječanj!B302),MONTH(siječanj!B302)+3,DAY(siječanj!B302))</f>
        <v>45386</v>
      </c>
      <c r="C302" s="8">
        <v>3.1145833333333299</v>
      </c>
      <c r="D302">
        <v>0.93731881800482952</v>
      </c>
      <c r="E302" s="6">
        <v>52.125630279150712</v>
      </c>
      <c r="F302" s="9">
        <v>79.433392367128221</v>
      </c>
      <c r="G302" s="9">
        <v>201.71538769455887</v>
      </c>
      <c r="H302" s="9">
        <f t="shared" si="5"/>
        <v>48.858334161010298</v>
      </c>
    </row>
    <row r="303" spans="1:8" x14ac:dyDescent="0.25">
      <c r="A303" s="14"/>
      <c r="B303" s="5">
        <f>DATE(YEAR(siječanj!B303),MONTH(siječanj!B303)+3,DAY(siječanj!B303))</f>
        <v>45386</v>
      </c>
      <c r="C303" s="8">
        <v>3.125</v>
      </c>
      <c r="D303">
        <v>0.93731881800482952</v>
      </c>
      <c r="E303" s="6">
        <v>52.446077629225201</v>
      </c>
      <c r="F303" s="9">
        <v>79.389375919997235</v>
      </c>
      <c r="G303" s="9">
        <v>201.57051575555741</v>
      </c>
      <c r="H303" s="9">
        <f t="shared" si="5"/>
        <v>49.1586954924149</v>
      </c>
    </row>
    <row r="304" spans="1:8" x14ac:dyDescent="0.25">
      <c r="A304" s="14"/>
      <c r="B304" s="5">
        <f>DATE(YEAR(siječanj!B304),MONTH(siječanj!B304)+3,DAY(siječanj!B304))</f>
        <v>45386</v>
      </c>
      <c r="C304" s="8">
        <v>3.1354166666666701</v>
      </c>
      <c r="D304">
        <v>0.93731881800482952</v>
      </c>
      <c r="E304" s="6">
        <v>52.915666024120803</v>
      </c>
      <c r="F304" s="9">
        <v>79.307876159608867</v>
      </c>
      <c r="G304" s="9">
        <v>201.86115104222688</v>
      </c>
      <c r="H304" s="9">
        <f t="shared" si="5"/>
        <v>49.598849531667227</v>
      </c>
    </row>
    <row r="305" spans="1:8" x14ac:dyDescent="0.25">
      <c r="A305" s="14"/>
      <c r="B305" s="5">
        <f>DATE(YEAR(siječanj!B305),MONTH(siječanj!B305)+3,DAY(siječanj!B305))</f>
        <v>45386</v>
      </c>
      <c r="C305" s="8">
        <v>3.1458333333333299</v>
      </c>
      <c r="D305">
        <v>0.93731881800482952</v>
      </c>
      <c r="E305" s="6">
        <v>53.420141005677031</v>
      </c>
      <c r="F305" s="9">
        <v>79.200580479921314</v>
      </c>
      <c r="G305" s="9">
        <v>201.91577082441896</v>
      </c>
      <c r="H305" s="9">
        <f t="shared" si="5"/>
        <v>50.071703425092522</v>
      </c>
    </row>
    <row r="306" spans="1:8" x14ac:dyDescent="0.25">
      <c r="A306" s="14"/>
      <c r="B306" s="5">
        <f>DATE(YEAR(siječanj!B306),MONTH(siječanj!B306)+3,DAY(siječanj!B306))</f>
        <v>45386</v>
      </c>
      <c r="C306" s="8">
        <v>3.15625</v>
      </c>
      <c r="D306">
        <v>0.93731881800482952</v>
      </c>
      <c r="E306" s="6">
        <v>54.084333174146465</v>
      </c>
      <c r="F306" s="9">
        <v>79.231799423976923</v>
      </c>
      <c r="G306" s="9">
        <v>201.91476058881761</v>
      </c>
      <c r="H306" s="9">
        <f t="shared" si="5"/>
        <v>50.694263243370358</v>
      </c>
    </row>
    <row r="307" spans="1:8" x14ac:dyDescent="0.25">
      <c r="A307" s="14"/>
      <c r="B307" s="5">
        <f>DATE(YEAR(siječanj!B307),MONTH(siječanj!B307)+3,DAY(siječanj!B307))</f>
        <v>45386</v>
      </c>
      <c r="C307" s="8">
        <v>3.1666666666666701</v>
      </c>
      <c r="D307">
        <v>0.93731881800482952</v>
      </c>
      <c r="E307" s="6">
        <v>56.766099106255098</v>
      </c>
      <c r="F307" s="9">
        <v>79.502187590108178</v>
      </c>
      <c r="G307" s="9">
        <v>203.81097064255809</v>
      </c>
      <c r="H307" s="9">
        <f t="shared" si="5"/>
        <v>53.207932917020038</v>
      </c>
    </row>
    <row r="308" spans="1:8" x14ac:dyDescent="0.25">
      <c r="A308" s="14"/>
      <c r="B308" s="5">
        <f>DATE(YEAR(siječanj!B308),MONTH(siječanj!B308)+3,DAY(siječanj!B308))</f>
        <v>45386</v>
      </c>
      <c r="C308" s="8">
        <v>3.1770833333333299</v>
      </c>
      <c r="D308">
        <v>0.93731881800482952</v>
      </c>
      <c r="E308" s="6">
        <v>59.054027164961461</v>
      </c>
      <c r="F308" s="9">
        <v>79.740524991302351</v>
      </c>
      <c r="G308" s="9">
        <v>205.37493521356936</v>
      </c>
      <c r="H308" s="9">
        <f t="shared" si="5"/>
        <v>55.352450940686772</v>
      </c>
    </row>
    <row r="309" spans="1:8" x14ac:dyDescent="0.25">
      <c r="A309" s="14"/>
      <c r="B309" s="5">
        <f>DATE(YEAR(siječanj!B309),MONTH(siječanj!B309)+3,DAY(siječanj!B309))</f>
        <v>45386</v>
      </c>
      <c r="C309" s="8">
        <v>3.1875</v>
      </c>
      <c r="D309">
        <v>0.93731881800482952</v>
      </c>
      <c r="E309" s="6">
        <v>62.844052177141997</v>
      </c>
      <c r="F309" s="9">
        <v>80.214559548111822</v>
      </c>
      <c r="G309" s="9">
        <v>211.22966011432973</v>
      </c>
      <c r="H309" s="9">
        <f t="shared" si="5"/>
        <v>58.904912705312569</v>
      </c>
    </row>
    <row r="310" spans="1:8" x14ac:dyDescent="0.25">
      <c r="A310" s="14"/>
      <c r="B310" s="5">
        <f>DATE(YEAR(siječanj!B310),MONTH(siječanj!B310)+3,DAY(siječanj!B310))</f>
        <v>45386</v>
      </c>
      <c r="C310" s="8">
        <v>3.1979166666666701</v>
      </c>
      <c r="D310">
        <v>0.93731881800482952</v>
      </c>
      <c r="E310" s="6">
        <v>67.415123262783595</v>
      </c>
      <c r="F310" s="9">
        <v>80.833043446357351</v>
      </c>
      <c r="G310" s="9">
        <v>213.98014397085493</v>
      </c>
      <c r="H310" s="9">
        <f t="shared" si="5"/>
        <v>63.189463652322203</v>
      </c>
    </row>
    <row r="311" spans="1:8" x14ac:dyDescent="0.25">
      <c r="A311" s="14"/>
      <c r="B311" s="5">
        <f>DATE(YEAR(siječanj!B311),MONTH(siječanj!B311)+3,DAY(siječanj!B311))</f>
        <v>45386</v>
      </c>
      <c r="C311" s="8">
        <v>3.2083333333333299</v>
      </c>
      <c r="D311">
        <v>0.93731881800482952</v>
      </c>
      <c r="E311" s="6">
        <v>73.503996375286491</v>
      </c>
      <c r="F311" s="9">
        <v>81.769567761525209</v>
      </c>
      <c r="G311" s="9">
        <v>219.03512092608025</v>
      </c>
      <c r="H311" s="9">
        <f t="shared" si="5"/>
        <v>68.896679001114805</v>
      </c>
    </row>
    <row r="312" spans="1:8" x14ac:dyDescent="0.25">
      <c r="A312" s="14"/>
      <c r="B312" s="5">
        <f>DATE(YEAR(siječanj!B312),MONTH(siječanj!B312)+3,DAY(siječanj!B312))</f>
        <v>45386</v>
      </c>
      <c r="C312" s="8">
        <v>3.21875</v>
      </c>
      <c r="D312">
        <v>0.93731881800482952</v>
      </c>
      <c r="E312" s="6">
        <v>79.708442391689104</v>
      </c>
      <c r="F312" s="9">
        <v>83.156326318719223</v>
      </c>
      <c r="G312" s="9">
        <v>219.98830471947127</v>
      </c>
      <c r="H312" s="9">
        <f t="shared" si="5"/>
        <v>74.712223007584072</v>
      </c>
    </row>
    <row r="313" spans="1:8" x14ac:dyDescent="0.25">
      <c r="A313" s="14"/>
      <c r="B313" s="5">
        <f>DATE(YEAR(siječanj!B313),MONTH(siječanj!B313)+3,DAY(siječanj!B313))</f>
        <v>45386</v>
      </c>
      <c r="C313" s="8">
        <v>3.2291666666666701</v>
      </c>
      <c r="D313">
        <v>0.93731881800482952</v>
      </c>
      <c r="E313" s="6">
        <v>84.572949441303606</v>
      </c>
      <c r="F313" s="9">
        <v>85.363564699229087</v>
      </c>
      <c r="G313" s="9">
        <v>220.79115198144913</v>
      </c>
      <c r="H313" s="9">
        <f t="shared" si="5"/>
        <v>79.2718170055049</v>
      </c>
    </row>
    <row r="314" spans="1:8" x14ac:dyDescent="0.25">
      <c r="A314" s="14"/>
      <c r="B314" s="5">
        <f>DATE(YEAR(siječanj!B314),MONTH(siječanj!B314)+3,DAY(siječanj!B314))</f>
        <v>45386</v>
      </c>
      <c r="C314" s="8">
        <v>3.2395833333333299</v>
      </c>
      <c r="D314">
        <v>0.93731881800482952</v>
      </c>
      <c r="E314" s="6">
        <v>90.12368976125245</v>
      </c>
      <c r="F314" s="9">
        <v>88.375771081090505</v>
      </c>
      <c r="G314" s="9">
        <v>220.77067448411211</v>
      </c>
      <c r="H314" s="9">
        <f t="shared" si="5"/>
        <v>84.474630361251101</v>
      </c>
    </row>
    <row r="315" spans="1:8" x14ac:dyDescent="0.25">
      <c r="A315" s="14"/>
      <c r="B315" s="5">
        <f>DATE(YEAR(siječanj!B315),MONTH(siječanj!B315)+3,DAY(siječanj!B315))</f>
        <v>45386</v>
      </c>
      <c r="C315" s="8">
        <v>3.25</v>
      </c>
      <c r="D315">
        <v>0.93731881800482952</v>
      </c>
      <c r="E315" s="6">
        <v>95.144755837395792</v>
      </c>
      <c r="F315" s="9">
        <v>92.719749366357831</v>
      </c>
      <c r="G315" s="9">
        <v>220.44873790960685</v>
      </c>
      <c r="H315" s="9">
        <f t="shared" si="5"/>
        <v>89.180970080865933</v>
      </c>
    </row>
    <row r="316" spans="1:8" x14ac:dyDescent="0.25">
      <c r="A316" s="14"/>
      <c r="B316" s="5">
        <f>DATE(YEAR(siječanj!B316),MONTH(siječanj!B316)+3,DAY(siječanj!B316))</f>
        <v>45386</v>
      </c>
      <c r="C316" s="8">
        <v>3.2604166666666701</v>
      </c>
      <c r="D316">
        <v>0.93731881800482952</v>
      </c>
      <c r="E316" s="6">
        <v>98.183371229069849</v>
      </c>
      <c r="F316" s="9">
        <v>96.076133818390971</v>
      </c>
      <c r="G316" s="9">
        <v>219.78661242677316</v>
      </c>
      <c r="H316" s="9">
        <f t="shared" si="5"/>
        <v>92.029121468161136</v>
      </c>
    </row>
    <row r="317" spans="1:8" x14ac:dyDescent="0.25">
      <c r="A317" s="14"/>
      <c r="B317" s="5">
        <f>DATE(YEAR(siječanj!B317),MONTH(siječanj!B317)+3,DAY(siječanj!B317))</f>
        <v>45386</v>
      </c>
      <c r="C317" s="8">
        <v>3.2708333333333299</v>
      </c>
      <c r="D317">
        <v>0.93731881800482952</v>
      </c>
      <c r="E317" s="6">
        <v>100.34312724544461</v>
      </c>
      <c r="F317" s="9">
        <v>100.79717392558867</v>
      </c>
      <c r="G317" s="9">
        <v>213.14160884724757</v>
      </c>
      <c r="H317" s="9">
        <f t="shared" si="5"/>
        <v>94.053501424608342</v>
      </c>
    </row>
    <row r="318" spans="1:8" x14ac:dyDescent="0.25">
      <c r="A318" s="14"/>
      <c r="B318" s="5">
        <f>DATE(YEAR(siječanj!B318),MONTH(siječanj!B318)+3,DAY(siječanj!B318))</f>
        <v>45386</v>
      </c>
      <c r="C318" s="8">
        <v>3.28125</v>
      </c>
      <c r="D318">
        <v>0.93731881800482952</v>
      </c>
      <c r="E318" s="6">
        <v>101.29028959896584</v>
      </c>
      <c r="F318" s="9">
        <v>107.88595017741551</v>
      </c>
      <c r="G318" s="9">
        <v>180.79155355502979</v>
      </c>
      <c r="H318" s="9">
        <f t="shared" si="5"/>
        <v>94.941294522269544</v>
      </c>
    </row>
    <row r="319" spans="1:8" x14ac:dyDescent="0.25">
      <c r="A319" s="14"/>
      <c r="B319" s="5">
        <f>DATE(YEAR(siječanj!B319),MONTH(siječanj!B319)+3,DAY(siječanj!B319))</f>
        <v>45386</v>
      </c>
      <c r="C319" s="8">
        <v>3.2916666666666701</v>
      </c>
      <c r="D319">
        <v>0.93731881800482952</v>
      </c>
      <c r="E319" s="6">
        <v>99.24014884602785</v>
      </c>
      <c r="F319" s="9">
        <v>116.52492098153549</v>
      </c>
      <c r="G319" s="9">
        <v>106.02948181251838</v>
      </c>
      <c r="H319" s="9">
        <f t="shared" si="5"/>
        <v>93.019659014982167</v>
      </c>
    </row>
    <row r="320" spans="1:8" x14ac:dyDescent="0.25">
      <c r="A320" s="14"/>
      <c r="B320" s="5">
        <f>DATE(YEAR(siječanj!B320),MONTH(siječanj!B320)+3,DAY(siječanj!B320))</f>
        <v>45386</v>
      </c>
      <c r="C320" s="8">
        <v>3.3020833333333299</v>
      </c>
      <c r="D320">
        <v>0.93731881800482952</v>
      </c>
      <c r="E320" s="6">
        <v>96.607030408463586</v>
      </c>
      <c r="F320" s="9">
        <v>120.09028421521643</v>
      </c>
      <c r="G320" s="9">
        <v>43.156086340955397</v>
      </c>
      <c r="H320" s="9">
        <f t="shared" si="5"/>
        <v>90.551587553417718</v>
      </c>
    </row>
    <row r="321" spans="1:8" x14ac:dyDescent="0.25">
      <c r="A321" s="14"/>
      <c r="B321" s="5">
        <f>DATE(YEAR(siječanj!B321),MONTH(siječanj!B321)+3,DAY(siječanj!B321))</f>
        <v>45386</v>
      </c>
      <c r="C321" s="8">
        <v>3.3125</v>
      </c>
      <c r="D321">
        <v>0.93731881800482952</v>
      </c>
      <c r="E321" s="6">
        <v>96.406753770823386</v>
      </c>
      <c r="F321" s="9">
        <v>124.21444725479542</v>
      </c>
      <c r="G321" s="9">
        <v>12.233063324550409</v>
      </c>
      <c r="H321" s="9">
        <f t="shared" si="5"/>
        <v>90.363864492150825</v>
      </c>
    </row>
    <row r="322" spans="1:8" x14ac:dyDescent="0.25">
      <c r="A322" s="14"/>
      <c r="B322" s="5">
        <f>DATE(YEAR(siječanj!B322),MONTH(siječanj!B322)+3,DAY(siječanj!B322))</f>
        <v>45386</v>
      </c>
      <c r="C322" s="8">
        <v>3.3229166666666701</v>
      </c>
      <c r="D322">
        <v>0.93731881800482952</v>
      </c>
      <c r="E322" s="6">
        <v>95.491089263381909</v>
      </c>
      <c r="F322" s="9">
        <v>130.35109545626466</v>
      </c>
      <c r="G322" s="9">
        <v>4.8389195813848271</v>
      </c>
      <c r="H322" s="9">
        <f t="shared" si="5"/>
        <v>89.505594918346802</v>
      </c>
    </row>
    <row r="323" spans="1:8" x14ac:dyDescent="0.25">
      <c r="A323" s="14"/>
      <c r="B323" s="5">
        <f>DATE(YEAR(siječanj!B323),MONTH(siječanj!B323)+3,DAY(siječanj!B323))</f>
        <v>45386</v>
      </c>
      <c r="C323" s="8">
        <v>3.3333333333333299</v>
      </c>
      <c r="D323">
        <v>0.93731881800482952</v>
      </c>
      <c r="E323" s="6">
        <v>96.902095214594127</v>
      </c>
      <c r="F323" s="9">
        <v>138.7395120252429</v>
      </c>
      <c r="G323" s="9">
        <v>2.4967855991206598</v>
      </c>
      <c r="H323" s="9">
        <f t="shared" si="5"/>
        <v>90.82815734873482</v>
      </c>
    </row>
    <row r="324" spans="1:8" x14ac:dyDescent="0.25">
      <c r="A324" s="14"/>
      <c r="B324" s="5">
        <f>DATE(YEAR(siječanj!B324),MONTH(siječanj!B324)+3,DAY(siječanj!B324))</f>
        <v>45386</v>
      </c>
      <c r="C324" s="8">
        <v>3.34375</v>
      </c>
      <c r="D324">
        <v>0.93731881800482952</v>
      </c>
      <c r="E324" s="6">
        <v>97.750764350312934</v>
      </c>
      <c r="F324" s="9">
        <v>142.43834651070949</v>
      </c>
      <c r="G324" s="9">
        <v>1.8454774870313588</v>
      </c>
      <c r="H324" s="9">
        <f t="shared" ref="H324:H387" si="7">D324*E324</f>
        <v>91.623630899903944</v>
      </c>
    </row>
    <row r="325" spans="1:8" x14ac:dyDescent="0.25">
      <c r="A325" s="14"/>
      <c r="B325" s="5">
        <f>DATE(YEAR(siječanj!B325),MONTH(siječanj!B325)+3,DAY(siječanj!B325))</f>
        <v>45386</v>
      </c>
      <c r="C325" s="8">
        <v>3.3541666666666701</v>
      </c>
      <c r="D325">
        <v>0.93731881800482952</v>
      </c>
      <c r="E325" s="6">
        <v>97.164071762520024</v>
      </c>
      <c r="F325" s="9">
        <v>145.11192497589951</v>
      </c>
      <c r="G325" s="9">
        <v>1.6170719766744281</v>
      </c>
      <c r="H325" s="9">
        <f t="shared" si="7"/>
        <v>91.073712896981704</v>
      </c>
    </row>
    <row r="326" spans="1:8" x14ac:dyDescent="0.25">
      <c r="A326" s="14"/>
      <c r="B326" s="5">
        <f>DATE(YEAR(siječanj!B326),MONTH(siječanj!B326)+3,DAY(siječanj!B326))</f>
        <v>45386</v>
      </c>
      <c r="C326" s="8">
        <v>3.3645833333333299</v>
      </c>
      <c r="D326">
        <v>0.93731881800482952</v>
      </c>
      <c r="E326" s="6">
        <v>97.415222865833641</v>
      </c>
      <c r="F326" s="9">
        <v>148.2498968701023</v>
      </c>
      <c r="G326" s="9">
        <v>1.5476506992065806</v>
      </c>
      <c r="H326" s="9">
        <f t="shared" si="7"/>
        <v>91.309121552280232</v>
      </c>
    </row>
    <row r="327" spans="1:8" x14ac:dyDescent="0.25">
      <c r="A327" s="14"/>
      <c r="B327" s="5">
        <f>DATE(YEAR(siječanj!B327),MONTH(siječanj!B327)+3,DAY(siječanj!B327))</f>
        <v>45386</v>
      </c>
      <c r="C327" s="8">
        <v>3.375</v>
      </c>
      <c r="D327">
        <v>0.93731881800482952</v>
      </c>
      <c r="E327" s="6">
        <v>97.73241647313462</v>
      </c>
      <c r="F327" s="9">
        <v>151.7482439300008</v>
      </c>
      <c r="G327" s="9">
        <v>1.4510887598301279</v>
      </c>
      <c r="H327" s="9">
        <f t="shared" si="7"/>
        <v>91.606433089354269</v>
      </c>
    </row>
    <row r="328" spans="1:8" x14ac:dyDescent="0.25">
      <c r="A328" s="14"/>
      <c r="B328" s="5">
        <f>DATE(YEAR(siječanj!B328),MONTH(siječanj!B328)+3,DAY(siječanj!B328))</f>
        <v>45386</v>
      </c>
      <c r="C328" s="8">
        <v>3.3854166666666701</v>
      </c>
      <c r="D328">
        <v>0.93731881800482952</v>
      </c>
      <c r="E328" s="6">
        <v>98.798778934416632</v>
      </c>
      <c r="F328" s="9">
        <v>153.40457184351072</v>
      </c>
      <c r="G328" s="9">
        <v>1.358736562202743</v>
      </c>
      <c r="H328" s="9">
        <f t="shared" si="7"/>
        <v>92.605954691127849</v>
      </c>
    </row>
    <row r="329" spans="1:8" x14ac:dyDescent="0.25">
      <c r="A329" s="14"/>
      <c r="B329" s="5">
        <f>DATE(YEAR(siječanj!B329),MONTH(siječanj!B329)+3,DAY(siječanj!B329))</f>
        <v>45386</v>
      </c>
      <c r="C329" s="8">
        <v>3.3958333333333299</v>
      </c>
      <c r="D329">
        <v>0.93731881800482952</v>
      </c>
      <c r="E329" s="6">
        <v>98.227394309672349</v>
      </c>
      <c r="F329" s="9">
        <v>154.34513861748488</v>
      </c>
      <c r="G329" s="9">
        <v>1.3524055654113889</v>
      </c>
      <c r="H329" s="9">
        <f t="shared" si="7"/>
        <v>92.070385130036399</v>
      </c>
    </row>
    <row r="330" spans="1:8" x14ac:dyDescent="0.25">
      <c r="A330" s="14"/>
      <c r="B330" s="5">
        <f>DATE(YEAR(siječanj!B330),MONTH(siječanj!B330)+3,DAY(siječanj!B330))</f>
        <v>45386</v>
      </c>
      <c r="C330" s="8">
        <v>3.40625</v>
      </c>
      <c r="D330">
        <v>0.93731881800482952</v>
      </c>
      <c r="E330" s="6">
        <v>98.05701328136152</v>
      </c>
      <c r="F330" s="9">
        <v>155.09034572921266</v>
      </c>
      <c r="G330" s="9">
        <v>1.3211393118891046</v>
      </c>
      <c r="H330" s="9">
        <f t="shared" si="7"/>
        <v>91.910683785969653</v>
      </c>
    </row>
    <row r="331" spans="1:8" x14ac:dyDescent="0.25">
      <c r="A331" s="14"/>
      <c r="B331" s="5">
        <f>DATE(YEAR(siječanj!B331),MONTH(siječanj!B331)+3,DAY(siječanj!B331))</f>
        <v>45386</v>
      </c>
      <c r="C331" s="8">
        <v>3.4166666666666701</v>
      </c>
      <c r="D331">
        <v>0.93731881800482952</v>
      </c>
      <c r="E331" s="6">
        <v>98.839145249594381</v>
      </c>
      <c r="F331" s="9">
        <v>155.15234144743556</v>
      </c>
      <c r="G331" s="9">
        <v>1.3328138433108945</v>
      </c>
      <c r="H331" s="9">
        <f t="shared" si="7"/>
        <v>92.643790797957465</v>
      </c>
    </row>
    <row r="332" spans="1:8" x14ac:dyDescent="0.25">
      <c r="A332" s="14"/>
      <c r="B332" s="5">
        <f>DATE(YEAR(siječanj!B332),MONTH(siječanj!B332)+3,DAY(siječanj!B332))</f>
        <v>45386</v>
      </c>
      <c r="C332" s="8">
        <v>3.4270833333333299</v>
      </c>
      <c r="D332">
        <v>0.93731881800482952</v>
      </c>
      <c r="E332" s="6">
        <v>98.881333542479027</v>
      </c>
      <c r="F332" s="9">
        <v>154.94753777349695</v>
      </c>
      <c r="G332" s="9">
        <v>1.3418465822867267</v>
      </c>
      <c r="H332" s="9">
        <f t="shared" si="7"/>
        <v>92.68333467877774</v>
      </c>
    </row>
    <row r="333" spans="1:8" x14ac:dyDescent="0.25">
      <c r="A333" s="14"/>
      <c r="B333" s="5">
        <f>DATE(YEAR(siječanj!B333),MONTH(siječanj!B333)+3,DAY(siječanj!B333))</f>
        <v>45386</v>
      </c>
      <c r="C333" s="8">
        <v>3.4375</v>
      </c>
      <c r="D333">
        <v>0.93731881800482952</v>
      </c>
      <c r="E333" s="6">
        <v>98.935468648624152</v>
      </c>
      <c r="F333" s="9">
        <v>154.71312788798693</v>
      </c>
      <c r="G333" s="9">
        <v>1.3295975205686503</v>
      </c>
      <c r="H333" s="9">
        <f t="shared" si="7"/>
        <v>92.734076532482263</v>
      </c>
    </row>
    <row r="334" spans="1:8" x14ac:dyDescent="0.25">
      <c r="A334" s="14"/>
      <c r="B334" s="5">
        <f>DATE(YEAR(siječanj!B334),MONTH(siječanj!B334)+3,DAY(siječanj!B334))</f>
        <v>45386</v>
      </c>
      <c r="C334" s="8">
        <v>3.4479166666666701</v>
      </c>
      <c r="D334">
        <v>0.93731881800482952</v>
      </c>
      <c r="E334" s="6">
        <v>100.66839313039567</v>
      </c>
      <c r="F334" s="9">
        <v>154.93590839795678</v>
      </c>
      <c r="G334" s="9">
        <v>1.2888833632928054</v>
      </c>
      <c r="H334" s="9">
        <f t="shared" si="7"/>
        <v>94.358379259427977</v>
      </c>
    </row>
    <row r="335" spans="1:8" x14ac:dyDescent="0.25">
      <c r="A335" s="14"/>
      <c r="B335" s="5">
        <f>DATE(YEAR(siječanj!B335),MONTH(siječanj!B335)+3,DAY(siječanj!B335))</f>
        <v>45386</v>
      </c>
      <c r="C335" s="8">
        <v>3.4583333333333299</v>
      </c>
      <c r="D335">
        <v>0.93731881800482952</v>
      </c>
      <c r="E335" s="6">
        <v>101.27985239622294</v>
      </c>
      <c r="F335" s="9">
        <v>155.00897208639893</v>
      </c>
      <c r="G335" s="9">
        <v>1.2466243422040868</v>
      </c>
      <c r="H335" s="9">
        <f t="shared" si="7"/>
        <v>94.931511535731289</v>
      </c>
    </row>
    <row r="336" spans="1:8" x14ac:dyDescent="0.25">
      <c r="A336" s="14"/>
      <c r="B336" s="5">
        <f>DATE(YEAR(siječanj!B336),MONTH(siječanj!B336)+3,DAY(siječanj!B336))</f>
        <v>45386</v>
      </c>
      <c r="C336" s="8">
        <v>3.46875</v>
      </c>
      <c r="D336">
        <v>0.93731881800482952</v>
      </c>
      <c r="E336" s="6">
        <v>102.24708310992749</v>
      </c>
      <c r="F336" s="9">
        <v>155.04016614330817</v>
      </c>
      <c r="G336" s="9">
        <v>1.1567542026239654</v>
      </c>
      <c r="H336" s="9">
        <f t="shared" si="7"/>
        <v>95.838115085038808</v>
      </c>
    </row>
    <row r="337" spans="1:8" x14ac:dyDescent="0.25">
      <c r="A337" s="14"/>
      <c r="B337" s="5">
        <f>DATE(YEAR(siječanj!B337),MONTH(siječanj!B337)+3,DAY(siječanj!B337))</f>
        <v>45386</v>
      </c>
      <c r="C337" s="8">
        <v>3.4791666666666701</v>
      </c>
      <c r="D337">
        <v>0.93731881800482952</v>
      </c>
      <c r="E337" s="6">
        <v>102.77881089702187</v>
      </c>
      <c r="F337" s="9">
        <v>154.83606667655852</v>
      </c>
      <c r="G337" s="9">
        <v>1.1142542749074775</v>
      </c>
      <c r="H337" s="9">
        <f t="shared" si="7"/>
        <v>96.336513545938431</v>
      </c>
    </row>
    <row r="338" spans="1:8" x14ac:dyDescent="0.25">
      <c r="A338" s="14"/>
      <c r="B338" s="5">
        <f>DATE(YEAR(siječanj!B338),MONTH(siječanj!B338)+3,DAY(siječanj!B338))</f>
        <v>45386</v>
      </c>
      <c r="C338" s="8">
        <v>3.4895833333333299</v>
      </c>
      <c r="D338">
        <v>0.93731881800482952</v>
      </c>
      <c r="E338" s="6">
        <v>102.62201242182736</v>
      </c>
      <c r="F338" s="9">
        <v>154.63211919474503</v>
      </c>
      <c r="G338" s="9">
        <v>1.0957412389223822</v>
      </c>
      <c r="H338" s="9">
        <f t="shared" si="7"/>
        <v>96.189543384504162</v>
      </c>
    </row>
    <row r="339" spans="1:8" x14ac:dyDescent="0.25">
      <c r="A339" s="14"/>
      <c r="B339" s="5">
        <f>DATE(YEAR(siječanj!B339),MONTH(siječanj!B339)+3,DAY(siječanj!B339))</f>
        <v>45386</v>
      </c>
      <c r="C339" s="8">
        <v>3.5</v>
      </c>
      <c r="D339">
        <v>0.93731881800482952</v>
      </c>
      <c r="E339" s="6">
        <v>101.06865177542493</v>
      </c>
      <c r="F339" s="9">
        <v>154.62886415823363</v>
      </c>
      <c r="G339" s="9">
        <v>1.1270622272306656</v>
      </c>
      <c r="H339" s="9">
        <f t="shared" si="7"/>
        <v>94.73354921948301</v>
      </c>
    </row>
    <row r="340" spans="1:8" x14ac:dyDescent="0.25">
      <c r="A340" s="14"/>
      <c r="B340" s="5">
        <f>DATE(YEAR(siječanj!B340),MONTH(siječanj!B340)+3,DAY(siječanj!B340))</f>
        <v>45386</v>
      </c>
      <c r="C340" s="8">
        <v>3.5104166666666701</v>
      </c>
      <c r="D340">
        <v>0.93731881800482952</v>
      </c>
      <c r="E340" s="6">
        <v>100.18471372348881</v>
      </c>
      <c r="F340" s="9">
        <v>153.98740941356994</v>
      </c>
      <c r="G340" s="9">
        <v>1.1372671102227516</v>
      </c>
      <c r="H340" s="9">
        <f t="shared" si="7"/>
        <v>93.905017449452757</v>
      </c>
    </row>
    <row r="341" spans="1:8" x14ac:dyDescent="0.25">
      <c r="A341" s="14"/>
      <c r="B341" s="5">
        <f>DATE(YEAR(siječanj!B341),MONTH(siječanj!B341)+3,DAY(siječanj!B341))</f>
        <v>45386</v>
      </c>
      <c r="C341" s="8">
        <v>3.5208333333333299</v>
      </c>
      <c r="D341">
        <v>0.93731881800482952</v>
      </c>
      <c r="E341" s="6">
        <v>100.20590443770575</v>
      </c>
      <c r="F341" s="9">
        <v>153.56703816852624</v>
      </c>
      <c r="G341" s="9">
        <v>1.1170628797043327</v>
      </c>
      <c r="H341" s="9">
        <f t="shared" si="7"/>
        <v>93.924879904655256</v>
      </c>
    </row>
    <row r="342" spans="1:8" x14ac:dyDescent="0.25">
      <c r="A342" s="14"/>
      <c r="B342" s="5">
        <f>DATE(YEAR(siječanj!B342),MONTH(siječanj!B342)+3,DAY(siječanj!B342))</f>
        <v>45386</v>
      </c>
      <c r="C342" s="8">
        <v>3.53125</v>
      </c>
      <c r="D342">
        <v>0.93731881800482952</v>
      </c>
      <c r="E342" s="6">
        <v>99.368410558435897</v>
      </c>
      <c r="F342" s="9">
        <v>153.38495763548224</v>
      </c>
      <c r="G342" s="9">
        <v>1.1611080432136638</v>
      </c>
      <c r="H342" s="9">
        <f t="shared" si="7"/>
        <v>93.139881131651762</v>
      </c>
    </row>
    <row r="343" spans="1:8" x14ac:dyDescent="0.25">
      <c r="A343" s="14"/>
      <c r="B343" s="5">
        <f>DATE(YEAR(siječanj!B343),MONTH(siječanj!B343)+3,DAY(siječanj!B343))</f>
        <v>45386</v>
      </c>
      <c r="C343" s="8">
        <v>3.5416666666666701</v>
      </c>
      <c r="D343">
        <v>0.93731881800482952</v>
      </c>
      <c r="E343" s="6">
        <v>97.251322717662532</v>
      </c>
      <c r="F343" s="9">
        <v>152.86612378014479</v>
      </c>
      <c r="G343" s="9">
        <v>1.1509526821216116</v>
      </c>
      <c r="H343" s="9">
        <f t="shared" si="7"/>
        <v>91.155494859125668</v>
      </c>
    </row>
    <row r="344" spans="1:8" x14ac:dyDescent="0.25">
      <c r="A344" s="14"/>
      <c r="B344" s="5">
        <f>DATE(YEAR(siječanj!B344),MONTH(siječanj!B344)+3,DAY(siječanj!B344))</f>
        <v>45386</v>
      </c>
      <c r="C344" s="8">
        <v>3.5520833333333299</v>
      </c>
      <c r="D344">
        <v>0.93731881800482952</v>
      </c>
      <c r="E344" s="6">
        <v>96.1446599620283</v>
      </c>
      <c r="F344" s="9">
        <v>152.45183451206142</v>
      </c>
      <c r="G344" s="9">
        <v>1.1353193693704848</v>
      </c>
      <c r="H344" s="9">
        <f t="shared" si="7"/>
        <v>90.118199033084622</v>
      </c>
    </row>
    <row r="345" spans="1:8" x14ac:dyDescent="0.25">
      <c r="A345" s="14"/>
      <c r="B345" s="5">
        <f>DATE(YEAR(siječanj!B345),MONTH(siječanj!B345)+3,DAY(siječanj!B345))</f>
        <v>45386</v>
      </c>
      <c r="C345" s="8">
        <v>3.5625</v>
      </c>
      <c r="D345">
        <v>0.93731881800482952</v>
      </c>
      <c r="E345" s="6">
        <v>96.134971652231457</v>
      </c>
      <c r="F345" s="9">
        <v>151.85676684935518</v>
      </c>
      <c r="G345" s="9">
        <v>1.1150920533618298</v>
      </c>
      <c r="H345" s="9">
        <f t="shared" si="7"/>
        <v>90.109117997997387</v>
      </c>
    </row>
    <row r="346" spans="1:8" x14ac:dyDescent="0.25">
      <c r="A346" s="14"/>
      <c r="B346" s="5">
        <f>DATE(YEAR(siječanj!B346),MONTH(siječanj!B346)+3,DAY(siječanj!B346))</f>
        <v>45386</v>
      </c>
      <c r="C346" s="8">
        <v>3.5729166666666701</v>
      </c>
      <c r="D346">
        <v>0.93731881800482952</v>
      </c>
      <c r="E346" s="6">
        <v>96.473140174334674</v>
      </c>
      <c r="F346" s="9">
        <v>151.31969170626127</v>
      </c>
      <c r="G346" s="9">
        <v>1.0929315171523397</v>
      </c>
      <c r="H346" s="9">
        <f t="shared" si="7"/>
        <v>90.426089717421604</v>
      </c>
    </row>
    <row r="347" spans="1:8" x14ac:dyDescent="0.25">
      <c r="A347" s="14"/>
      <c r="B347" s="5">
        <f>DATE(YEAR(siječanj!B347),MONTH(siječanj!B347)+3,DAY(siječanj!B347))</f>
        <v>45386</v>
      </c>
      <c r="C347" s="8">
        <v>3.5833333333333299</v>
      </c>
      <c r="D347">
        <v>0.93731881800482952</v>
      </c>
      <c r="E347" s="6">
        <v>98.987203355800077</v>
      </c>
      <c r="F347" s="9">
        <v>150.01728284884692</v>
      </c>
      <c r="G347" s="9">
        <v>1.0910355321464813</v>
      </c>
      <c r="H347" s="9">
        <f t="shared" si="7"/>
        <v>92.782568447062218</v>
      </c>
    </row>
    <row r="348" spans="1:8" x14ac:dyDescent="0.25">
      <c r="A348" s="14"/>
      <c r="B348" s="5">
        <f>DATE(YEAR(siječanj!B348),MONTH(siječanj!B348)+3,DAY(siječanj!B348))</f>
        <v>45386</v>
      </c>
      <c r="C348" s="8">
        <v>3.59375</v>
      </c>
      <c r="D348">
        <v>0.93731881800482952</v>
      </c>
      <c r="E348" s="6">
        <v>100.54375073876507</v>
      </c>
      <c r="F348" s="9">
        <v>149.45862357484512</v>
      </c>
      <c r="G348" s="9">
        <v>1.0618238831221183</v>
      </c>
      <c r="H348" s="9">
        <f t="shared" si="7"/>
        <v>94.24154960023148</v>
      </c>
    </row>
    <row r="349" spans="1:8" x14ac:dyDescent="0.25">
      <c r="A349" s="14"/>
      <c r="B349" s="5">
        <f>DATE(YEAR(siječanj!B349),MONTH(siječanj!B349)+3,DAY(siječanj!B349))</f>
        <v>45386</v>
      </c>
      <c r="C349" s="8">
        <v>3.6041666666666701</v>
      </c>
      <c r="D349">
        <v>0.93731881800482952</v>
      </c>
      <c r="E349" s="6">
        <v>100.48388068926991</v>
      </c>
      <c r="F349" s="9">
        <v>148.75760745045065</v>
      </c>
      <c r="G349" s="9">
        <v>1.0354312636332643</v>
      </c>
      <c r="H349" s="9">
        <f t="shared" si="7"/>
        <v>94.185432276204793</v>
      </c>
    </row>
    <row r="350" spans="1:8" x14ac:dyDescent="0.25">
      <c r="A350" s="14"/>
      <c r="B350" s="5">
        <f>DATE(YEAR(siječanj!B350),MONTH(siječanj!B350)+3,DAY(siječanj!B350))</f>
        <v>45386</v>
      </c>
      <c r="C350" s="8">
        <v>3.6145833333333299</v>
      </c>
      <c r="D350">
        <v>0.93731881800482952</v>
      </c>
      <c r="E350" s="6">
        <v>102.48931450409941</v>
      </c>
      <c r="F350" s="9">
        <v>147.41544674209734</v>
      </c>
      <c r="G350" s="9">
        <v>1.0611208936763754</v>
      </c>
      <c r="H350" s="9">
        <f t="shared" si="7"/>
        <v>96.065163129107688</v>
      </c>
    </row>
    <row r="351" spans="1:8" x14ac:dyDescent="0.25">
      <c r="A351" s="14"/>
      <c r="B351" s="5">
        <f>DATE(YEAR(siječanj!B351),MONTH(siječanj!B351)+3,DAY(siječanj!B351))</f>
        <v>45386</v>
      </c>
      <c r="C351" s="8">
        <v>3.625</v>
      </c>
      <c r="D351">
        <v>0.93731881800482952</v>
      </c>
      <c r="E351" s="6">
        <v>103.14050746764208</v>
      </c>
      <c r="F351" s="9">
        <v>144.6987987588688</v>
      </c>
      <c r="G351" s="9">
        <v>1.0337035788981823</v>
      </c>
      <c r="H351" s="9">
        <f t="shared" si="7"/>
        <v>96.675538547988566</v>
      </c>
    </row>
    <row r="352" spans="1:8" x14ac:dyDescent="0.25">
      <c r="A352" s="14"/>
      <c r="B352" s="5">
        <f>DATE(YEAR(siječanj!B352),MONTH(siječanj!B352)+3,DAY(siječanj!B352))</f>
        <v>45386</v>
      </c>
      <c r="C352" s="8">
        <v>3.6354166666666701</v>
      </c>
      <c r="D352">
        <v>0.93731881800482952</v>
      </c>
      <c r="E352" s="6">
        <v>103.99008512875071</v>
      </c>
      <c r="F352" s="9">
        <v>142.8155341200368</v>
      </c>
      <c r="G352" s="9">
        <v>1.0361174974479235</v>
      </c>
      <c r="H352" s="9">
        <f t="shared" si="7"/>
        <v>97.471863677102206</v>
      </c>
    </row>
    <row r="353" spans="1:8" x14ac:dyDescent="0.25">
      <c r="A353" s="14"/>
      <c r="B353" s="5">
        <f>DATE(YEAR(siječanj!B353),MONTH(siječanj!B353)+3,DAY(siječanj!B353))</f>
        <v>45386</v>
      </c>
      <c r="C353" s="8">
        <v>3.6458333333333299</v>
      </c>
      <c r="D353">
        <v>0.93731881800482952</v>
      </c>
      <c r="E353" s="6">
        <v>105.73633399264925</v>
      </c>
      <c r="F353" s="9">
        <v>141.15996251988875</v>
      </c>
      <c r="G353" s="9">
        <v>1.018615008080705</v>
      </c>
      <c r="H353" s="9">
        <f t="shared" si="7"/>
        <v>99.108655598153874</v>
      </c>
    </row>
    <row r="354" spans="1:8" x14ac:dyDescent="0.25">
      <c r="A354" s="14"/>
      <c r="B354" s="5">
        <f>DATE(YEAR(siječanj!B354),MONTH(siječanj!B354)+3,DAY(siječanj!B354))</f>
        <v>45386</v>
      </c>
      <c r="C354" s="8">
        <v>3.65625</v>
      </c>
      <c r="D354">
        <v>0.93731881800482952</v>
      </c>
      <c r="E354" s="6">
        <v>105.54788986355672</v>
      </c>
      <c r="F354" s="9">
        <v>139.71842935523546</v>
      </c>
      <c r="G354" s="9">
        <v>1.02283256967536</v>
      </c>
      <c r="H354" s="9">
        <f t="shared" si="7"/>
        <v>98.93202336981291</v>
      </c>
    </row>
    <row r="355" spans="1:8" x14ac:dyDescent="0.25">
      <c r="A355" s="14"/>
      <c r="B355" s="5">
        <f>DATE(YEAR(siječanj!B355),MONTH(siječanj!B355)+3,DAY(siječanj!B355))</f>
        <v>45386</v>
      </c>
      <c r="C355" s="8">
        <v>3.6666666666666701</v>
      </c>
      <c r="D355">
        <v>0.93731881800482952</v>
      </c>
      <c r="E355" s="6">
        <v>105.65283045839337</v>
      </c>
      <c r="F355" s="9">
        <v>136.94970635957321</v>
      </c>
      <c r="G355" s="9">
        <v>1.0354688708082103</v>
      </c>
      <c r="H355" s="9">
        <f t="shared" si="7"/>
        <v>99.030386164125929</v>
      </c>
    </row>
    <row r="356" spans="1:8" x14ac:dyDescent="0.25">
      <c r="A356" s="14"/>
      <c r="B356" s="5">
        <f>DATE(YEAR(siječanj!B356),MONTH(siječanj!B356)+3,DAY(siječanj!B356))</f>
        <v>45386</v>
      </c>
      <c r="C356" s="8">
        <v>3.6770833333333299</v>
      </c>
      <c r="D356">
        <v>0.93731881800482952</v>
      </c>
      <c r="E356" s="6">
        <v>106.32673754206694</v>
      </c>
      <c r="F356" s="9">
        <v>135.45657559884731</v>
      </c>
      <c r="G356" s="9">
        <v>1.0558294868723177</v>
      </c>
      <c r="H356" s="9">
        <f t="shared" si="7"/>
        <v>99.662051955239917</v>
      </c>
    </row>
    <row r="357" spans="1:8" x14ac:dyDescent="0.25">
      <c r="A357" s="14"/>
      <c r="B357" s="5">
        <f>DATE(YEAR(siječanj!B357),MONTH(siječanj!B357)+3,DAY(siječanj!B357))</f>
        <v>45386</v>
      </c>
      <c r="C357" s="8">
        <v>3.6875</v>
      </c>
      <c r="D357">
        <v>0.93731881800482952</v>
      </c>
      <c r="E357" s="6">
        <v>108.86867432190738</v>
      </c>
      <c r="F357" s="9">
        <v>134.61215843699031</v>
      </c>
      <c r="G357" s="9">
        <v>1.1074507715927737</v>
      </c>
      <c r="H357" s="9">
        <f t="shared" si="7"/>
        <v>102.04465713316296</v>
      </c>
    </row>
    <row r="358" spans="1:8" x14ac:dyDescent="0.25">
      <c r="A358" s="14"/>
      <c r="B358" s="5">
        <f>DATE(YEAR(siječanj!B358),MONTH(siječanj!B358)+3,DAY(siječanj!B358))</f>
        <v>45386</v>
      </c>
      <c r="C358" s="8">
        <v>3.6979166666666701</v>
      </c>
      <c r="D358">
        <v>0.93731881800482952</v>
      </c>
      <c r="E358" s="6">
        <v>109.93481704223285</v>
      </c>
      <c r="F358" s="9">
        <v>133.8764977952315</v>
      </c>
      <c r="G358" s="9">
        <v>1.2549257933579745</v>
      </c>
      <c r="H358" s="9">
        <f t="shared" si="7"/>
        <v>103.04397276760288</v>
      </c>
    </row>
    <row r="359" spans="1:8" x14ac:dyDescent="0.25">
      <c r="A359" s="14"/>
      <c r="B359" s="5">
        <f>DATE(YEAR(siječanj!B359),MONTH(siječanj!B359)+3,DAY(siječanj!B359))</f>
        <v>45386</v>
      </c>
      <c r="C359" s="8">
        <v>3.7083333333333299</v>
      </c>
      <c r="D359">
        <v>0.93731881800482952</v>
      </c>
      <c r="E359" s="6">
        <v>111.49944754208796</v>
      </c>
      <c r="F359" s="9">
        <v>133.22773859056358</v>
      </c>
      <c r="G359" s="9">
        <v>1.632254379439285</v>
      </c>
      <c r="H359" s="9">
        <f t="shared" si="7"/>
        <v>104.51053037834139</v>
      </c>
    </row>
    <row r="360" spans="1:8" x14ac:dyDescent="0.25">
      <c r="A360" s="14"/>
      <c r="B360" s="5">
        <f>DATE(YEAR(siječanj!B360),MONTH(siječanj!B360)+3,DAY(siječanj!B360))</f>
        <v>45386</v>
      </c>
      <c r="C360" s="8">
        <v>3.71875</v>
      </c>
      <c r="D360">
        <v>0.93731881800482952</v>
      </c>
      <c r="E360" s="6">
        <v>114.63180954982609</v>
      </c>
      <c r="F360" s="9">
        <v>133.20871787700409</v>
      </c>
      <c r="G360" s="9">
        <v>2.6611107596805574</v>
      </c>
      <c r="H360" s="9">
        <f t="shared" si="7"/>
        <v>107.44655223299772</v>
      </c>
    </row>
    <row r="361" spans="1:8" x14ac:dyDescent="0.25">
      <c r="A361" s="14"/>
      <c r="B361" s="5">
        <f>DATE(YEAR(siječanj!B361),MONTH(siječanj!B361)+3,DAY(siječanj!B361))</f>
        <v>45386</v>
      </c>
      <c r="C361" s="8">
        <v>3.7291666666666701</v>
      </c>
      <c r="D361">
        <v>0.93731881800482952</v>
      </c>
      <c r="E361" s="6">
        <v>118.76006516339352</v>
      </c>
      <c r="F361" s="9">
        <v>133.6607517217914</v>
      </c>
      <c r="G361" s="9">
        <v>6.5640008989212202</v>
      </c>
      <c r="H361" s="9">
        <f t="shared" si="7"/>
        <v>111.31604390512855</v>
      </c>
    </row>
    <row r="362" spans="1:8" x14ac:dyDescent="0.25">
      <c r="A362" s="14"/>
      <c r="B362" s="5">
        <f>DATE(YEAR(siječanj!B362),MONTH(siječanj!B362)+3,DAY(siječanj!B362))</f>
        <v>45386</v>
      </c>
      <c r="C362" s="8">
        <v>3.7395833333333299</v>
      </c>
      <c r="D362">
        <v>0.93731881800482952</v>
      </c>
      <c r="E362" s="6">
        <v>123.24268312363712</v>
      </c>
      <c r="F362" s="9">
        <v>135.32121129368497</v>
      </c>
      <c r="G362" s="9">
        <v>22.486258744463761</v>
      </c>
      <c r="H362" s="9">
        <f t="shared" si="7"/>
        <v>115.5176860731913</v>
      </c>
    </row>
    <row r="363" spans="1:8" x14ac:dyDescent="0.25">
      <c r="A363" s="14"/>
      <c r="B363" s="5">
        <f>DATE(YEAR(siječanj!B363),MONTH(siječanj!B363)+3,DAY(siječanj!B363))</f>
        <v>45386</v>
      </c>
      <c r="C363" s="8">
        <v>3.75</v>
      </c>
      <c r="D363">
        <v>0.93731881800482952</v>
      </c>
      <c r="E363" s="6">
        <v>128.01537885422181</v>
      </c>
      <c r="F363" s="9">
        <v>137.10565229351189</v>
      </c>
      <c r="G363" s="9">
        <v>62.725824807547902</v>
      </c>
      <c r="H363" s="9">
        <f t="shared" si="7"/>
        <v>119.99122359407963</v>
      </c>
    </row>
    <row r="364" spans="1:8" x14ac:dyDescent="0.25">
      <c r="A364" s="14"/>
      <c r="B364" s="5">
        <f>DATE(YEAR(siječanj!B364),MONTH(siječanj!B364)+3,DAY(siječanj!B364))</f>
        <v>45386</v>
      </c>
      <c r="C364" s="8">
        <v>3.7604166666666701</v>
      </c>
      <c r="D364">
        <v>0.93731881800482952</v>
      </c>
      <c r="E364" s="6">
        <v>132.32937666996327</v>
      </c>
      <c r="F364" s="9">
        <v>139.03813590741618</v>
      </c>
      <c r="G364" s="9">
        <v>123.45258207797853</v>
      </c>
      <c r="H364" s="9">
        <f t="shared" si="7"/>
        <v>124.03481492760584</v>
      </c>
    </row>
    <row r="365" spans="1:8" x14ac:dyDescent="0.25">
      <c r="A365" s="14"/>
      <c r="B365" s="5">
        <f>DATE(YEAR(siječanj!B365),MONTH(siječanj!B365)+3,DAY(siječanj!B365))</f>
        <v>45386</v>
      </c>
      <c r="C365" s="8">
        <v>3.7708333333333299</v>
      </c>
      <c r="D365">
        <v>0.93731881800482952</v>
      </c>
      <c r="E365" s="6">
        <v>137.22402961681277</v>
      </c>
      <c r="F365" s="9">
        <v>140.29311927391336</v>
      </c>
      <c r="G365" s="9">
        <v>178.608450333116</v>
      </c>
      <c r="H365" s="9">
        <f t="shared" si="7"/>
        <v>128.62266524229068</v>
      </c>
    </row>
    <row r="366" spans="1:8" x14ac:dyDescent="0.25">
      <c r="A366" s="14"/>
      <c r="B366" s="5">
        <f>DATE(YEAR(siječanj!B366),MONTH(siječanj!B366)+3,DAY(siječanj!B366))</f>
        <v>45386</v>
      </c>
      <c r="C366" s="8">
        <v>3.78125</v>
      </c>
      <c r="D366">
        <v>0.93731881800482952</v>
      </c>
      <c r="E366" s="6">
        <v>142.86183169789669</v>
      </c>
      <c r="F366" s="9">
        <v>140.7877054958702</v>
      </c>
      <c r="G366" s="9">
        <v>215.97532425529127</v>
      </c>
      <c r="H366" s="9">
        <f t="shared" si="7"/>
        <v>133.9070832250774</v>
      </c>
    </row>
    <row r="367" spans="1:8" x14ac:dyDescent="0.25">
      <c r="A367" s="14"/>
      <c r="B367" s="5">
        <f>DATE(YEAR(siječanj!B367),MONTH(siječanj!B367)+3,DAY(siječanj!B367))</f>
        <v>45386</v>
      </c>
      <c r="C367" s="8">
        <v>3.7916666666666701</v>
      </c>
      <c r="D367">
        <v>0.93731881800482952</v>
      </c>
      <c r="E367" s="6">
        <v>148.43050800390353</v>
      </c>
      <c r="F367" s="9">
        <v>139.75717921994556</v>
      </c>
      <c r="G367" s="9">
        <v>226.99277103947685</v>
      </c>
      <c r="H367" s="9">
        <f t="shared" si="7"/>
        <v>139.12670831807523</v>
      </c>
    </row>
    <row r="368" spans="1:8" x14ac:dyDescent="0.25">
      <c r="A368" s="14"/>
      <c r="B368" s="5">
        <f>DATE(YEAR(siječanj!B368),MONTH(siječanj!B368)+3,DAY(siječanj!B368))</f>
        <v>45386</v>
      </c>
      <c r="C368" s="8">
        <v>3.8020833333333299</v>
      </c>
      <c r="D368">
        <v>0.93731881800482952</v>
      </c>
      <c r="E368" s="6">
        <v>154.77728703701635</v>
      </c>
      <c r="F368" s="9">
        <v>138.54194151355497</v>
      </c>
      <c r="G368" s="9">
        <v>227.97824424416234</v>
      </c>
      <c r="H368" s="9">
        <f t="shared" si="7"/>
        <v>145.0756637395304</v>
      </c>
    </row>
    <row r="369" spans="1:8" x14ac:dyDescent="0.25">
      <c r="A369" s="14"/>
      <c r="B369" s="5">
        <f>DATE(YEAR(siječanj!B369),MONTH(siječanj!B369)+3,DAY(siječanj!B369))</f>
        <v>45386</v>
      </c>
      <c r="C369" s="8">
        <v>3.8125</v>
      </c>
      <c r="D369">
        <v>0.93731881800482952</v>
      </c>
      <c r="E369" s="6">
        <v>157.05347915494968</v>
      </c>
      <c r="F369" s="9">
        <v>136.97429799687589</v>
      </c>
      <c r="G369" s="9">
        <v>228.57227631365936</v>
      </c>
      <c r="H369" s="9">
        <f t="shared" si="7"/>
        <v>147.20918144506356</v>
      </c>
    </row>
    <row r="370" spans="1:8" x14ac:dyDescent="0.25">
      <c r="A370" s="14"/>
      <c r="B370" s="5">
        <f>DATE(YEAR(siječanj!B370),MONTH(siječanj!B370)+3,DAY(siječanj!B370))</f>
        <v>45386</v>
      </c>
      <c r="C370" s="8">
        <v>3.8229166666666701</v>
      </c>
      <c r="D370">
        <v>0.93731881800482952</v>
      </c>
      <c r="E370" s="6">
        <v>157.0468711600862</v>
      </c>
      <c r="F370" s="9">
        <v>134.84973524283018</v>
      </c>
      <c r="G370" s="9">
        <v>228.85721917018554</v>
      </c>
      <c r="H370" s="9">
        <f t="shared" si="7"/>
        <v>147.20298764712874</v>
      </c>
    </row>
    <row r="371" spans="1:8" x14ac:dyDescent="0.25">
      <c r="A371" s="14"/>
      <c r="B371" s="5">
        <f>DATE(YEAR(siječanj!B371),MONTH(siječanj!B371)+3,DAY(siječanj!B371))</f>
        <v>45386</v>
      </c>
      <c r="C371" s="8">
        <v>3.8333333333333299</v>
      </c>
      <c r="D371">
        <v>0.93731881800482952</v>
      </c>
      <c r="E371" s="6">
        <v>156.95564713078778</v>
      </c>
      <c r="F371" s="9">
        <v>129.77893923893942</v>
      </c>
      <c r="G371" s="9">
        <v>229.50914837206406</v>
      </c>
      <c r="H371" s="9">
        <f t="shared" si="7"/>
        <v>147.11748164781312</v>
      </c>
    </row>
    <row r="372" spans="1:8" x14ac:dyDescent="0.25">
      <c r="A372" s="14"/>
      <c r="B372" s="5">
        <f>DATE(YEAR(siječanj!B372),MONTH(siječanj!B372)+3,DAY(siječanj!B372))</f>
        <v>45386</v>
      </c>
      <c r="C372" s="8">
        <v>3.84375</v>
      </c>
      <c r="D372">
        <v>0.93731881800482952</v>
      </c>
      <c r="E372" s="6">
        <v>155.73048487645144</v>
      </c>
      <c r="F372" s="9">
        <v>126.34108631085785</v>
      </c>
      <c r="G372" s="9">
        <v>229.79336772754903</v>
      </c>
      <c r="H372" s="9">
        <f t="shared" si="7"/>
        <v>145.96911401171445</v>
      </c>
    </row>
    <row r="373" spans="1:8" x14ac:dyDescent="0.25">
      <c r="A373" s="14"/>
      <c r="B373" s="5">
        <f>DATE(YEAR(siječanj!B373),MONTH(siječanj!B373)+3,DAY(siječanj!B373))</f>
        <v>45386</v>
      </c>
      <c r="C373" s="8">
        <v>3.8541666666666701</v>
      </c>
      <c r="D373">
        <v>0.93731881800482952</v>
      </c>
      <c r="E373" s="6">
        <v>155.33330851712651</v>
      </c>
      <c r="F373" s="9">
        <v>123.49815576728139</v>
      </c>
      <c r="G373" s="9">
        <v>230.28006693999041</v>
      </c>
      <c r="H373" s="9">
        <f t="shared" si="7"/>
        <v>145.59683313605254</v>
      </c>
    </row>
    <row r="374" spans="1:8" x14ac:dyDescent="0.25">
      <c r="A374" s="14"/>
      <c r="B374" s="5">
        <f>DATE(YEAR(siječanj!B374),MONTH(siječanj!B374)+3,DAY(siječanj!B374))</f>
        <v>45386</v>
      </c>
      <c r="C374" s="8">
        <v>3.8645833333333299</v>
      </c>
      <c r="D374">
        <v>0.93731881800482952</v>
      </c>
      <c r="E374" s="6">
        <v>154.52325072508953</v>
      </c>
      <c r="F374" s="9">
        <v>120.9580524747375</v>
      </c>
      <c r="G374" s="9">
        <v>230.71478339824225</v>
      </c>
      <c r="H374" s="9">
        <f t="shared" si="7"/>
        <v>144.83755072390483</v>
      </c>
    </row>
    <row r="375" spans="1:8" x14ac:dyDescent="0.25">
      <c r="A375" s="14"/>
      <c r="B375" s="5">
        <f>DATE(YEAR(siječanj!B375),MONTH(siječanj!B375)+3,DAY(siječanj!B375))</f>
        <v>45386</v>
      </c>
      <c r="C375" s="8">
        <v>3.875</v>
      </c>
      <c r="D375">
        <v>0.93731881800482952</v>
      </c>
      <c r="E375" s="6">
        <v>151.49451776414699</v>
      </c>
      <c r="F375" s="9">
        <v>116.53713580346252</v>
      </c>
      <c r="G375" s="9">
        <v>230.51711985527251</v>
      </c>
      <c r="H375" s="9">
        <f t="shared" si="7"/>
        <v>141.99866232490191</v>
      </c>
    </row>
    <row r="376" spans="1:8" x14ac:dyDescent="0.25">
      <c r="A376" s="14"/>
      <c r="B376" s="5">
        <f>DATE(YEAR(siječanj!B376),MONTH(siječanj!B376)+3,DAY(siječanj!B376))</f>
        <v>45386</v>
      </c>
      <c r="C376" s="8">
        <v>3.8854166666666701</v>
      </c>
      <c r="D376">
        <v>0.93731881800482952</v>
      </c>
      <c r="E376" s="6">
        <v>156.66087005721019</v>
      </c>
      <c r="F376" s="9">
        <v>113.51862571997731</v>
      </c>
      <c r="G376" s="9">
        <v>229.76771681545443</v>
      </c>
      <c r="H376" s="9">
        <f t="shared" si="7"/>
        <v>146.84118154963244</v>
      </c>
    </row>
    <row r="377" spans="1:8" x14ac:dyDescent="0.25">
      <c r="A377" s="14"/>
      <c r="B377" s="5">
        <f>DATE(YEAR(siječanj!B377),MONTH(siječanj!B377)+3,DAY(siječanj!B377))</f>
        <v>45386</v>
      </c>
      <c r="C377" s="8">
        <v>3.8958333333333299</v>
      </c>
      <c r="D377">
        <v>0.93731881800482952</v>
      </c>
      <c r="E377" s="6">
        <v>158.84401025582545</v>
      </c>
      <c r="F377" s="9">
        <v>111.425904583913</v>
      </c>
      <c r="G377" s="9">
        <v>229.50417045344605</v>
      </c>
      <c r="H377" s="9">
        <f t="shared" si="7"/>
        <v>148.88747994013733</v>
      </c>
    </row>
    <row r="378" spans="1:8" x14ac:dyDescent="0.25">
      <c r="A378" s="14"/>
      <c r="B378" s="5">
        <f>DATE(YEAR(siječanj!B378),MONTH(siječanj!B378)+3,DAY(siječanj!B378))</f>
        <v>45386</v>
      </c>
      <c r="C378" s="8">
        <v>3.90625</v>
      </c>
      <c r="D378">
        <v>0.93731881800482952</v>
      </c>
      <c r="E378" s="6">
        <v>155.52766594433652</v>
      </c>
      <c r="F378" s="9">
        <v>109.1258827016492</v>
      </c>
      <c r="G378" s="9">
        <v>228.5089998342759</v>
      </c>
      <c r="H378" s="9">
        <f t="shared" si="7"/>
        <v>145.77900800999549</v>
      </c>
    </row>
    <row r="379" spans="1:8" x14ac:dyDescent="0.25">
      <c r="A379" s="14"/>
      <c r="B379" s="5">
        <f>DATE(YEAR(siječanj!B379),MONTH(siječanj!B379)+3,DAY(siječanj!B379))</f>
        <v>45386</v>
      </c>
      <c r="C379" s="8">
        <v>3.9166666666666701</v>
      </c>
      <c r="D379">
        <v>0.93731881800482952</v>
      </c>
      <c r="E379" s="6">
        <v>150.55076385891576</v>
      </c>
      <c r="F379" s="9">
        <v>106.33931535376988</v>
      </c>
      <c r="G379" s="9">
        <v>226.69473903443586</v>
      </c>
      <c r="H379" s="9">
        <f t="shared" si="7"/>
        <v>141.11406402996312</v>
      </c>
    </row>
    <row r="380" spans="1:8" x14ac:dyDescent="0.25">
      <c r="A380" s="14"/>
      <c r="B380" s="5">
        <f>DATE(YEAR(siječanj!B380),MONTH(siječanj!B380)+3,DAY(siječanj!B380))</f>
        <v>45386</v>
      </c>
      <c r="C380" s="8">
        <v>3.9270833333333299</v>
      </c>
      <c r="D380">
        <v>0.93731881800482952</v>
      </c>
      <c r="E380" s="6">
        <v>143.42895157439031</v>
      </c>
      <c r="F380" s="9">
        <v>104.2495351726517</v>
      </c>
      <c r="G380" s="9">
        <v>224.19378357808509</v>
      </c>
      <c r="H380" s="9">
        <f t="shared" si="7"/>
        <v>134.43865535737945</v>
      </c>
    </row>
    <row r="381" spans="1:8" x14ac:dyDescent="0.25">
      <c r="A381" s="14"/>
      <c r="B381" s="5">
        <f>DATE(YEAR(siječanj!B381),MONTH(siječanj!B381)+3,DAY(siječanj!B381))</f>
        <v>45386</v>
      </c>
      <c r="C381" s="8">
        <v>3.9375</v>
      </c>
      <c r="D381">
        <v>0.93731881800482952</v>
      </c>
      <c r="E381" s="6">
        <v>133.49337112215974</v>
      </c>
      <c r="F381" s="9">
        <v>101.99981486664541</v>
      </c>
      <c r="G381" s="9">
        <v>222.81234957825035</v>
      </c>
      <c r="H381" s="9">
        <f t="shared" si="7"/>
        <v>125.12584883170281</v>
      </c>
    </row>
    <row r="382" spans="1:8" x14ac:dyDescent="0.25">
      <c r="A382" s="14"/>
      <c r="B382" s="5">
        <f>DATE(YEAR(siječanj!B382),MONTH(siječanj!B382)+3,DAY(siječanj!B382))</f>
        <v>45386</v>
      </c>
      <c r="C382" s="8">
        <v>3.9479166666666701</v>
      </c>
      <c r="D382">
        <v>0.93731881800482952</v>
      </c>
      <c r="E382" s="6">
        <v>121.42320041269816</v>
      </c>
      <c r="F382" s="9">
        <v>99.670362757540161</v>
      </c>
      <c r="G382" s="9">
        <v>222.24391820355208</v>
      </c>
      <c r="H382" s="9">
        <f t="shared" si="7"/>
        <v>113.81225068919377</v>
      </c>
    </row>
    <row r="383" spans="1:8" x14ac:dyDescent="0.25">
      <c r="A383" s="14"/>
      <c r="B383" s="5">
        <f>DATE(YEAR(siječanj!B383),MONTH(siječanj!B383)+3,DAY(siječanj!B383))</f>
        <v>45386</v>
      </c>
      <c r="C383" s="8">
        <v>3.9583333333333299</v>
      </c>
      <c r="D383">
        <v>0.93731881800482952</v>
      </c>
      <c r="E383" s="6">
        <v>110.01140119982138</v>
      </c>
      <c r="F383" s="9">
        <v>96.482730873998889</v>
      </c>
      <c r="G383" s="9">
        <v>217.31307830051773</v>
      </c>
      <c r="H383" s="9">
        <f t="shared" si="7"/>
        <v>103.11575653967166</v>
      </c>
    </row>
    <row r="384" spans="1:8" x14ac:dyDescent="0.25">
      <c r="A384" s="14"/>
      <c r="B384" s="5">
        <f>DATE(YEAR(siječanj!B384),MONTH(siječanj!B384)+3,DAY(siječanj!B384))</f>
        <v>45386</v>
      </c>
      <c r="C384" s="8">
        <v>3.96875</v>
      </c>
      <c r="D384">
        <v>0.93731881800482952</v>
      </c>
      <c r="E384" s="6">
        <v>100.00110685159649</v>
      </c>
      <c r="F384" s="9">
        <v>94.036651922071016</v>
      </c>
      <c r="G384" s="9">
        <v>215.96431209826886</v>
      </c>
      <c r="H384" s="9">
        <f t="shared" si="7"/>
        <v>93.732919273313087</v>
      </c>
    </row>
    <row r="385" spans="1:8" x14ac:dyDescent="0.25">
      <c r="A385" s="14"/>
      <c r="B385" s="5">
        <f>DATE(YEAR(siječanj!B385),MONTH(siječanj!B385)+3,DAY(siječanj!B385))</f>
        <v>45386</v>
      </c>
      <c r="C385" s="8">
        <v>3.9791666666666701</v>
      </c>
      <c r="D385">
        <v>0.93731881800482952</v>
      </c>
      <c r="E385" s="6">
        <v>91.030237482461189</v>
      </c>
      <c r="F385" s="9">
        <v>91.984984919819709</v>
      </c>
      <c r="G385" s="9">
        <v>214.16372538544616</v>
      </c>
      <c r="H385" s="9">
        <f t="shared" si="7"/>
        <v>85.324354599759445</v>
      </c>
    </row>
    <row r="386" spans="1:8" ht="15.75" thickBot="1" x14ac:dyDescent="0.3">
      <c r="A386" s="14"/>
      <c r="B386" s="5">
        <f>DATE(YEAR(siječanj!B386),MONTH(siječanj!B386)+3,DAY(siječanj!B386))</f>
        <v>45386</v>
      </c>
      <c r="C386" s="8">
        <v>3.9895833333333299</v>
      </c>
      <c r="D386">
        <v>0.93731881800482952</v>
      </c>
      <c r="E386" s="6">
        <v>83.247433561425211</v>
      </c>
      <c r="F386" s="9">
        <v>90.146856484616535</v>
      </c>
      <c r="G386" s="9">
        <v>213.65579975599525</v>
      </c>
      <c r="H386" s="9">
        <f t="shared" si="7"/>
        <v>78.029386027730652</v>
      </c>
    </row>
    <row r="387" spans="1:8" x14ac:dyDescent="0.25">
      <c r="A387" s="13">
        <f t="shared" ref="A387" si="8">A291+1</f>
        <v>96</v>
      </c>
      <c r="B387" s="5">
        <f>DATE(YEAR(siječanj!B387),MONTH(siječanj!B387)+3,DAY(siječanj!B387))</f>
        <v>45387</v>
      </c>
      <c r="C387" s="8">
        <v>4</v>
      </c>
      <c r="D387">
        <v>0.93513585220295736</v>
      </c>
      <c r="E387" s="6">
        <v>75.882822300705556</v>
      </c>
      <c r="F387" s="9">
        <v>88.16424968329126</v>
      </c>
      <c r="G387" s="9">
        <v>207.79957732587312</v>
      </c>
      <c r="H387" s="9">
        <f t="shared" si="7"/>
        <v>70.960747699735862</v>
      </c>
    </row>
    <row r="388" spans="1:8" x14ac:dyDescent="0.25">
      <c r="A388" s="14"/>
      <c r="B388" s="5">
        <f>DATE(YEAR(siječanj!B388),MONTH(siječanj!B388)+3,DAY(siječanj!B388))</f>
        <v>45387</v>
      </c>
      <c r="C388" s="8">
        <v>4.0104166666666696</v>
      </c>
      <c r="D388">
        <v>0.93513585220295736</v>
      </c>
      <c r="E388" s="6">
        <v>70.306662977550928</v>
      </c>
      <c r="F388" s="9">
        <v>86.560929637481621</v>
      </c>
      <c r="G388" s="9">
        <v>205.90860444012407</v>
      </c>
      <c r="H388" s="9">
        <f t="shared" ref="H388:H451" si="9">D388*E388</f>
        <v>65.746281199058203</v>
      </c>
    </row>
    <row r="389" spans="1:8" x14ac:dyDescent="0.25">
      <c r="A389" s="14"/>
      <c r="B389" s="5">
        <f>DATE(YEAR(siječanj!B389),MONTH(siječanj!B389)+3,DAY(siječanj!B389))</f>
        <v>45387</v>
      </c>
      <c r="C389" s="8">
        <v>4.0208333333333304</v>
      </c>
      <c r="D389">
        <v>0.93513585220295736</v>
      </c>
      <c r="E389" s="6">
        <v>66.04286759460237</v>
      </c>
      <c r="F389" s="9">
        <v>85.204649384105394</v>
      </c>
      <c r="G389" s="9">
        <v>204.68250638249657</v>
      </c>
      <c r="H389" s="9">
        <f t="shared" si="9"/>
        <v>61.759053270005566</v>
      </c>
    </row>
    <row r="390" spans="1:8" x14ac:dyDescent="0.25">
      <c r="A390" s="14"/>
      <c r="B390" s="5">
        <f>DATE(YEAR(siječanj!B390),MONTH(siječanj!B390)+3,DAY(siječanj!B390))</f>
        <v>45387</v>
      </c>
      <c r="C390" s="8">
        <v>4.03125</v>
      </c>
      <c r="D390">
        <v>0.93513585220295736</v>
      </c>
      <c r="E390" s="6">
        <v>62.608157796833311</v>
      </c>
      <c r="F390" s="9">
        <v>84.138951874793179</v>
      </c>
      <c r="G390" s="9">
        <v>203.99107766090364</v>
      </c>
      <c r="H390" s="9">
        <f t="shared" si="9"/>
        <v>58.547132996198947</v>
      </c>
    </row>
    <row r="391" spans="1:8" x14ac:dyDescent="0.25">
      <c r="A391" s="14"/>
      <c r="B391" s="5">
        <f>DATE(YEAR(siječanj!B391),MONTH(siječanj!B391)+3,DAY(siječanj!B391))</f>
        <v>45387</v>
      </c>
      <c r="C391" s="8">
        <v>4.0416666666666696</v>
      </c>
      <c r="D391">
        <v>0.93513585220295736</v>
      </c>
      <c r="E391" s="6">
        <v>59.367040767160915</v>
      </c>
      <c r="F391" s="9">
        <v>82.553083806241276</v>
      </c>
      <c r="G391" s="9">
        <v>202.60195731495978</v>
      </c>
      <c r="H391" s="9">
        <f t="shared" si="9"/>
        <v>55.516248260566734</v>
      </c>
    </row>
    <row r="392" spans="1:8" x14ac:dyDescent="0.25">
      <c r="A392" s="14"/>
      <c r="B392" s="5">
        <f>DATE(YEAR(siječanj!B392),MONTH(siječanj!B392)+3,DAY(siječanj!B392))</f>
        <v>45387</v>
      </c>
      <c r="C392" s="8">
        <v>4.0520833333333304</v>
      </c>
      <c r="D392">
        <v>0.93513585220295736</v>
      </c>
      <c r="E392" s="6">
        <v>57.750268595936831</v>
      </c>
      <c r="F392" s="9">
        <v>81.916402740238354</v>
      </c>
      <c r="G392" s="9">
        <v>202.36948016661725</v>
      </c>
      <c r="H392" s="9">
        <f t="shared" si="9"/>
        <v>54.004346638411072</v>
      </c>
    </row>
    <row r="393" spans="1:8" x14ac:dyDescent="0.25">
      <c r="A393" s="14"/>
      <c r="B393" s="5">
        <f>DATE(YEAR(siječanj!B393),MONTH(siječanj!B393)+3,DAY(siječanj!B393))</f>
        <v>45387</v>
      </c>
      <c r="C393" s="8">
        <v>4.0625</v>
      </c>
      <c r="D393">
        <v>0.93513585220295736</v>
      </c>
      <c r="E393" s="6">
        <v>55.796074824784689</v>
      </c>
      <c r="F393" s="9">
        <v>81.392365397380601</v>
      </c>
      <c r="G393" s="9">
        <v>202.28566181669643</v>
      </c>
      <c r="H393" s="9">
        <f t="shared" si="9"/>
        <v>52.176909980855008</v>
      </c>
    </row>
    <row r="394" spans="1:8" x14ac:dyDescent="0.25">
      <c r="A394" s="14"/>
      <c r="B394" s="5">
        <f>DATE(YEAR(siječanj!B394),MONTH(siječanj!B394)+3,DAY(siječanj!B394))</f>
        <v>45387</v>
      </c>
      <c r="C394" s="8">
        <v>4.0729166666666696</v>
      </c>
      <c r="D394">
        <v>0.93513585220295736</v>
      </c>
      <c r="E394" s="6">
        <v>54.596302997475966</v>
      </c>
      <c r="F394" s="9">
        <v>80.981278120692778</v>
      </c>
      <c r="G394" s="9">
        <v>202.38771390144205</v>
      </c>
      <c r="H394" s="9">
        <f t="shared" si="9"/>
        <v>51.054960330675563</v>
      </c>
    </row>
    <row r="395" spans="1:8" x14ac:dyDescent="0.25">
      <c r="A395" s="14"/>
      <c r="B395" s="5">
        <f>DATE(YEAR(siječanj!B395),MONTH(siječanj!B395)+3,DAY(siječanj!B395))</f>
        <v>45387</v>
      </c>
      <c r="C395" s="8">
        <v>4.0833333333333304</v>
      </c>
      <c r="D395">
        <v>0.93513585220295736</v>
      </c>
      <c r="E395" s="6">
        <v>53.48487294700881</v>
      </c>
      <c r="F395" s="9">
        <v>80.501413120444667</v>
      </c>
      <c r="G395" s="9">
        <v>202.02714018078569</v>
      </c>
      <c r="H395" s="9">
        <f t="shared" si="9"/>
        <v>50.015622243267984</v>
      </c>
    </row>
    <row r="396" spans="1:8" x14ac:dyDescent="0.25">
      <c r="A396" s="14"/>
      <c r="B396" s="5">
        <f>DATE(YEAR(siječanj!B396),MONTH(siječanj!B396)+3,DAY(siječanj!B396))</f>
        <v>45387</v>
      </c>
      <c r="C396" s="8">
        <v>4.09375</v>
      </c>
      <c r="D396">
        <v>0.93513585220295736</v>
      </c>
      <c r="E396" s="6">
        <v>52.509732544254298</v>
      </c>
      <c r="F396" s="9">
        <v>79.883091597415742</v>
      </c>
      <c r="G396" s="9">
        <v>202.03172566053544</v>
      </c>
      <c r="H396" s="9">
        <f t="shared" si="9"/>
        <v>49.103733491720611</v>
      </c>
    </row>
    <row r="397" spans="1:8" x14ac:dyDescent="0.25">
      <c r="A397" s="14"/>
      <c r="B397" s="5">
        <f>DATE(YEAR(siječanj!B397),MONTH(siječanj!B397)+3,DAY(siječanj!B397))</f>
        <v>45387</v>
      </c>
      <c r="C397" s="8">
        <v>4.1041666666666696</v>
      </c>
      <c r="D397">
        <v>0.93513585220295736</v>
      </c>
      <c r="E397" s="6">
        <v>52.606443199768016</v>
      </c>
      <c r="F397" s="9">
        <v>79.580415836052751</v>
      </c>
      <c r="G397" s="9">
        <v>201.82845162634354</v>
      </c>
      <c r="H397" s="9">
        <f t="shared" si="9"/>
        <v>49.194171092981534</v>
      </c>
    </row>
    <row r="398" spans="1:8" x14ac:dyDescent="0.25">
      <c r="A398" s="14"/>
      <c r="B398" s="5">
        <f>DATE(YEAR(siječanj!B398),MONTH(siječanj!B398)+3,DAY(siječanj!B398))</f>
        <v>45387</v>
      </c>
      <c r="C398" s="8">
        <v>4.1145833333333304</v>
      </c>
      <c r="D398">
        <v>0.93513585220295736</v>
      </c>
      <c r="E398" s="6">
        <v>52.125630279150712</v>
      </c>
      <c r="F398" s="9">
        <v>79.433392367128221</v>
      </c>
      <c r="G398" s="9">
        <v>201.71538769455887</v>
      </c>
      <c r="H398" s="9">
        <f t="shared" si="9"/>
        <v>48.744545692709877</v>
      </c>
    </row>
    <row r="399" spans="1:8" x14ac:dyDescent="0.25">
      <c r="A399" s="14"/>
      <c r="B399" s="5">
        <f>DATE(YEAR(siječanj!B399),MONTH(siječanj!B399)+3,DAY(siječanj!B399))</f>
        <v>45387</v>
      </c>
      <c r="C399" s="8">
        <v>4.125</v>
      </c>
      <c r="D399">
        <v>0.93513585220295736</v>
      </c>
      <c r="E399" s="6">
        <v>52.446077629225201</v>
      </c>
      <c r="F399" s="9">
        <v>79.389375919997235</v>
      </c>
      <c r="G399" s="9">
        <v>201.57051575555741</v>
      </c>
      <c r="H399" s="9">
        <f t="shared" si="9"/>
        <v>49.044207498507966</v>
      </c>
    </row>
    <row r="400" spans="1:8" x14ac:dyDescent="0.25">
      <c r="A400" s="14"/>
      <c r="B400" s="5">
        <f>DATE(YEAR(siječanj!B400),MONTH(siječanj!B400)+3,DAY(siječanj!B400))</f>
        <v>45387</v>
      </c>
      <c r="C400" s="8">
        <v>4.1354166666666696</v>
      </c>
      <c r="D400">
        <v>0.93513585220295736</v>
      </c>
      <c r="E400" s="6">
        <v>52.915666024120803</v>
      </c>
      <c r="F400" s="9">
        <v>79.307876159608867</v>
      </c>
      <c r="G400" s="9">
        <v>201.86115104222688</v>
      </c>
      <c r="H400" s="9">
        <f t="shared" si="9"/>
        <v>49.483336442353284</v>
      </c>
    </row>
    <row r="401" spans="1:8" x14ac:dyDescent="0.25">
      <c r="A401" s="14"/>
      <c r="B401" s="5">
        <f>DATE(YEAR(siječanj!B401),MONTH(siječanj!B401)+3,DAY(siječanj!B401))</f>
        <v>45387</v>
      </c>
      <c r="C401" s="8">
        <v>4.1458333333333304</v>
      </c>
      <c r="D401">
        <v>0.93513585220295736</v>
      </c>
      <c r="E401" s="6">
        <v>53.420141005677031</v>
      </c>
      <c r="F401" s="9">
        <v>79.200580479921314</v>
      </c>
      <c r="G401" s="9">
        <v>201.91577082441896</v>
      </c>
      <c r="H401" s="9">
        <f t="shared" si="9"/>
        <v>49.955089084145939</v>
      </c>
    </row>
    <row r="402" spans="1:8" x14ac:dyDescent="0.25">
      <c r="A402" s="14"/>
      <c r="B402" s="5">
        <f>DATE(YEAR(siječanj!B402),MONTH(siječanj!B402)+3,DAY(siječanj!B402))</f>
        <v>45387</v>
      </c>
      <c r="C402" s="8">
        <v>4.15625</v>
      </c>
      <c r="D402">
        <v>0.93513585220295736</v>
      </c>
      <c r="E402" s="6">
        <v>54.084333174146465</v>
      </c>
      <c r="F402" s="9">
        <v>79.231799423976923</v>
      </c>
      <c r="G402" s="9">
        <v>201.91476058881761</v>
      </c>
      <c r="H402" s="9">
        <f t="shared" si="9"/>
        <v>50.576198993634129</v>
      </c>
    </row>
    <row r="403" spans="1:8" x14ac:dyDescent="0.25">
      <c r="A403" s="14"/>
      <c r="B403" s="5">
        <f>DATE(YEAR(siječanj!B403),MONTH(siječanj!B403)+3,DAY(siječanj!B403))</f>
        <v>45387</v>
      </c>
      <c r="C403" s="8">
        <v>4.1666666666666696</v>
      </c>
      <c r="D403">
        <v>0.93513585220295736</v>
      </c>
      <c r="E403" s="6">
        <v>56.766099106255098</v>
      </c>
      <c r="F403" s="9">
        <v>79.502187590108178</v>
      </c>
      <c r="G403" s="9">
        <v>203.81097064255809</v>
      </c>
      <c r="H403" s="9">
        <f t="shared" si="9"/>
        <v>53.084014463965396</v>
      </c>
    </row>
    <row r="404" spans="1:8" x14ac:dyDescent="0.25">
      <c r="A404" s="14"/>
      <c r="B404" s="5">
        <f>DATE(YEAR(siječanj!B404),MONTH(siječanj!B404)+3,DAY(siječanj!B404))</f>
        <v>45387</v>
      </c>
      <c r="C404" s="8">
        <v>4.1770833333333304</v>
      </c>
      <c r="D404">
        <v>0.93513585220295736</v>
      </c>
      <c r="E404" s="6">
        <v>59.054027164961461</v>
      </c>
      <c r="F404" s="9">
        <v>79.740524991302351</v>
      </c>
      <c r="G404" s="9">
        <v>205.37493521356936</v>
      </c>
      <c r="H404" s="9">
        <f t="shared" si="9"/>
        <v>55.223538018922831</v>
      </c>
    </row>
    <row r="405" spans="1:8" x14ac:dyDescent="0.25">
      <c r="A405" s="14"/>
      <c r="B405" s="5">
        <f>DATE(YEAR(siječanj!B405),MONTH(siječanj!B405)+3,DAY(siječanj!B405))</f>
        <v>45387</v>
      </c>
      <c r="C405" s="8">
        <v>4.1875</v>
      </c>
      <c r="D405">
        <v>0.93513585220295736</v>
      </c>
      <c r="E405" s="6">
        <v>62.844052177141997</v>
      </c>
      <c r="F405" s="9">
        <v>80.214559548111822</v>
      </c>
      <c r="G405" s="9">
        <v>211.22966011432973</v>
      </c>
      <c r="H405" s="9">
        <f t="shared" si="9"/>
        <v>58.767726288558798</v>
      </c>
    </row>
    <row r="406" spans="1:8" x14ac:dyDescent="0.25">
      <c r="A406" s="14"/>
      <c r="B406" s="5">
        <f>DATE(YEAR(siječanj!B406),MONTH(siječanj!B406)+3,DAY(siječanj!B406))</f>
        <v>45387</v>
      </c>
      <c r="C406" s="8">
        <v>4.1979166666666696</v>
      </c>
      <c r="D406">
        <v>0.93513585220295736</v>
      </c>
      <c r="E406" s="6">
        <v>67.415123262783595</v>
      </c>
      <c r="F406" s="9">
        <v>80.833043446357351</v>
      </c>
      <c r="G406" s="9">
        <v>213.98014397085493</v>
      </c>
      <c r="H406" s="9">
        <f t="shared" si="9"/>
        <v>63.042298743710553</v>
      </c>
    </row>
    <row r="407" spans="1:8" x14ac:dyDescent="0.25">
      <c r="A407" s="14"/>
      <c r="B407" s="5">
        <f>DATE(YEAR(siječanj!B407),MONTH(siječanj!B407)+3,DAY(siječanj!B407))</f>
        <v>45387</v>
      </c>
      <c r="C407" s="8">
        <v>4.2083333333333304</v>
      </c>
      <c r="D407">
        <v>0.93513585220295736</v>
      </c>
      <c r="E407" s="6">
        <v>73.503996375286491</v>
      </c>
      <c r="F407" s="9">
        <v>81.769567761525209</v>
      </c>
      <c r="G407" s="9">
        <v>219.03512092608025</v>
      </c>
      <c r="H407" s="9">
        <f t="shared" si="9"/>
        <v>68.736222290726616</v>
      </c>
    </row>
    <row r="408" spans="1:8" x14ac:dyDescent="0.25">
      <c r="A408" s="14"/>
      <c r="B408" s="5">
        <f>DATE(YEAR(siječanj!B408),MONTH(siječanj!B408)+3,DAY(siječanj!B408))</f>
        <v>45387</v>
      </c>
      <c r="C408" s="8">
        <v>4.21875</v>
      </c>
      <c r="D408">
        <v>0.93513585220295736</v>
      </c>
      <c r="E408" s="6">
        <v>79.708442391689104</v>
      </c>
      <c r="F408" s="9">
        <v>83.156326318719223</v>
      </c>
      <c r="G408" s="9">
        <v>219.98830471947127</v>
      </c>
      <c r="H408" s="9">
        <f t="shared" si="9"/>
        <v>74.538222203722526</v>
      </c>
    </row>
    <row r="409" spans="1:8" x14ac:dyDescent="0.25">
      <c r="A409" s="14"/>
      <c r="B409" s="5">
        <f>DATE(YEAR(siječanj!B409),MONTH(siječanj!B409)+3,DAY(siječanj!B409))</f>
        <v>45387</v>
      </c>
      <c r="C409" s="8">
        <v>4.2291666666666696</v>
      </c>
      <c r="D409">
        <v>0.93513585220295736</v>
      </c>
      <c r="E409" s="6">
        <v>84.572949441303606</v>
      </c>
      <c r="F409" s="9">
        <v>85.363564699229087</v>
      </c>
      <c r="G409" s="9">
        <v>220.79115198144913</v>
      </c>
      <c r="H409" s="9">
        <f t="shared" si="9"/>
        <v>79.087197149111077</v>
      </c>
    </row>
    <row r="410" spans="1:8" x14ac:dyDescent="0.25">
      <c r="A410" s="14"/>
      <c r="B410" s="5">
        <f>DATE(YEAR(siječanj!B410),MONTH(siječanj!B410)+3,DAY(siječanj!B410))</f>
        <v>45387</v>
      </c>
      <c r="C410" s="8">
        <v>4.2395833333333304</v>
      </c>
      <c r="D410">
        <v>0.93513585220295736</v>
      </c>
      <c r="E410" s="6">
        <v>90.12368976125245</v>
      </c>
      <c r="F410" s="9">
        <v>88.375771081090505</v>
      </c>
      <c r="G410" s="9">
        <v>220.77067448411211</v>
      </c>
      <c r="H410" s="9">
        <f t="shared" si="9"/>
        <v>84.277893428563758</v>
      </c>
    </row>
    <row r="411" spans="1:8" x14ac:dyDescent="0.25">
      <c r="A411" s="14"/>
      <c r="B411" s="5">
        <f>DATE(YEAR(siječanj!B411),MONTH(siječanj!B411)+3,DAY(siječanj!B411))</f>
        <v>45387</v>
      </c>
      <c r="C411" s="8">
        <v>4.25</v>
      </c>
      <c r="D411">
        <v>0.93513585220295736</v>
      </c>
      <c r="E411" s="6">
        <v>95.144755837395792</v>
      </c>
      <c r="F411" s="9">
        <v>92.719749366357831</v>
      </c>
      <c r="G411" s="9">
        <v>220.44873790960685</v>
      </c>
      <c r="H411" s="9">
        <f t="shared" si="9"/>
        <v>88.973272332645422</v>
      </c>
    </row>
    <row r="412" spans="1:8" x14ac:dyDescent="0.25">
      <c r="A412" s="14"/>
      <c r="B412" s="5">
        <f>DATE(YEAR(siječanj!B412),MONTH(siječanj!B412)+3,DAY(siječanj!B412))</f>
        <v>45387</v>
      </c>
      <c r="C412" s="8">
        <v>4.2604166666666696</v>
      </c>
      <c r="D412">
        <v>0.93513585220295736</v>
      </c>
      <c r="E412" s="6">
        <v>98.183371229069849</v>
      </c>
      <c r="F412" s="9">
        <v>96.076133818390971</v>
      </c>
      <c r="G412" s="9">
        <v>219.78661242677316</v>
      </c>
      <c r="H412" s="9">
        <f t="shared" si="9"/>
        <v>91.814790526455553</v>
      </c>
    </row>
    <row r="413" spans="1:8" x14ac:dyDescent="0.25">
      <c r="A413" s="14"/>
      <c r="B413" s="5">
        <f>DATE(YEAR(siječanj!B413),MONTH(siječanj!B413)+3,DAY(siječanj!B413))</f>
        <v>45387</v>
      </c>
      <c r="C413" s="8">
        <v>4.2708333333333304</v>
      </c>
      <c r="D413">
        <v>0.93513585220295736</v>
      </c>
      <c r="E413" s="6">
        <v>100.34312724544461</v>
      </c>
      <c r="F413" s="9">
        <v>100.79717392558867</v>
      </c>
      <c r="G413" s="9">
        <v>213.14160884724757</v>
      </c>
      <c r="H413" s="9">
        <f t="shared" si="9"/>
        <v>93.834455809378625</v>
      </c>
    </row>
    <row r="414" spans="1:8" x14ac:dyDescent="0.25">
      <c r="A414" s="14"/>
      <c r="B414" s="5">
        <f>DATE(YEAR(siječanj!B414),MONTH(siječanj!B414)+3,DAY(siječanj!B414))</f>
        <v>45387</v>
      </c>
      <c r="C414" s="8">
        <v>4.28125</v>
      </c>
      <c r="D414">
        <v>0.93513585220295736</v>
      </c>
      <c r="E414" s="6">
        <v>101.29028959896584</v>
      </c>
      <c r="F414" s="9">
        <v>107.88595017741551</v>
      </c>
      <c r="G414" s="9">
        <v>180.79155355502979</v>
      </c>
      <c r="H414" s="9">
        <f t="shared" si="9"/>
        <v>94.720181284013265</v>
      </c>
    </row>
    <row r="415" spans="1:8" x14ac:dyDescent="0.25">
      <c r="A415" s="14"/>
      <c r="B415" s="5">
        <f>DATE(YEAR(siječanj!B415),MONTH(siječanj!B415)+3,DAY(siječanj!B415))</f>
        <v>45387</v>
      </c>
      <c r="C415" s="8">
        <v>4.2916666666666696</v>
      </c>
      <c r="D415">
        <v>0.93513585220295736</v>
      </c>
      <c r="E415" s="6">
        <v>99.24014884602785</v>
      </c>
      <c r="F415" s="9">
        <v>116.52492098153549</v>
      </c>
      <c r="G415" s="9">
        <v>106.02948181251838</v>
      </c>
      <c r="H415" s="9">
        <f t="shared" si="9"/>
        <v>92.803021163878583</v>
      </c>
    </row>
    <row r="416" spans="1:8" x14ac:dyDescent="0.25">
      <c r="A416" s="14"/>
      <c r="B416" s="5">
        <f>DATE(YEAR(siječanj!B416),MONTH(siječanj!B416)+3,DAY(siječanj!B416))</f>
        <v>45387</v>
      </c>
      <c r="C416" s="8">
        <v>4.3020833333333304</v>
      </c>
      <c r="D416">
        <v>0.93513585220295736</v>
      </c>
      <c r="E416" s="6">
        <v>96.607030408463586</v>
      </c>
      <c r="F416" s="9">
        <v>120.09028421521643</v>
      </c>
      <c r="G416" s="9">
        <v>43.156086340955397</v>
      </c>
      <c r="H416" s="9">
        <f t="shared" si="9"/>
        <v>90.340697709815615</v>
      </c>
    </row>
    <row r="417" spans="1:8" x14ac:dyDescent="0.25">
      <c r="A417" s="14"/>
      <c r="B417" s="5">
        <f>DATE(YEAR(siječanj!B417),MONTH(siječanj!B417)+3,DAY(siječanj!B417))</f>
        <v>45387</v>
      </c>
      <c r="C417" s="8">
        <v>4.3125</v>
      </c>
      <c r="D417">
        <v>0.93513585220295736</v>
      </c>
      <c r="E417" s="6">
        <v>96.406753770823386</v>
      </c>
      <c r="F417" s="9">
        <v>124.21444725479542</v>
      </c>
      <c r="G417" s="9">
        <v>12.233063324550409</v>
      </c>
      <c r="H417" s="9">
        <f t="shared" si="9"/>
        <v>90.153411845599607</v>
      </c>
    </row>
    <row r="418" spans="1:8" x14ac:dyDescent="0.25">
      <c r="A418" s="14"/>
      <c r="B418" s="5">
        <f>DATE(YEAR(siječanj!B418),MONTH(siječanj!B418)+3,DAY(siječanj!B418))</f>
        <v>45387</v>
      </c>
      <c r="C418" s="8">
        <v>4.3229166666666696</v>
      </c>
      <c r="D418">
        <v>0.93513585220295736</v>
      </c>
      <c r="E418" s="6">
        <v>95.491089263381909</v>
      </c>
      <c r="F418" s="9">
        <v>130.35109545626466</v>
      </c>
      <c r="G418" s="9">
        <v>4.8389195813848271</v>
      </c>
      <c r="H418" s="9">
        <f t="shared" si="9"/>
        <v>89.297141136101317</v>
      </c>
    </row>
    <row r="419" spans="1:8" x14ac:dyDescent="0.25">
      <c r="A419" s="14"/>
      <c r="B419" s="5">
        <f>DATE(YEAR(siječanj!B419),MONTH(siječanj!B419)+3,DAY(siječanj!B419))</f>
        <v>45387</v>
      </c>
      <c r="C419" s="8">
        <v>4.3333333333333304</v>
      </c>
      <c r="D419">
        <v>0.93513585220295736</v>
      </c>
      <c r="E419" s="6">
        <v>96.902095214594127</v>
      </c>
      <c r="F419" s="9">
        <v>138.7395120252429</v>
      </c>
      <c r="G419" s="9">
        <v>2.4967855991206598</v>
      </c>
      <c r="H419" s="9">
        <f t="shared" si="9"/>
        <v>90.616623388751592</v>
      </c>
    </row>
    <row r="420" spans="1:8" x14ac:dyDescent="0.25">
      <c r="A420" s="14"/>
      <c r="B420" s="5">
        <f>DATE(YEAR(siječanj!B420),MONTH(siječanj!B420)+3,DAY(siječanj!B420))</f>
        <v>45387</v>
      </c>
      <c r="C420" s="8">
        <v>4.34375</v>
      </c>
      <c r="D420">
        <v>0.93513585220295736</v>
      </c>
      <c r="E420" s="6">
        <v>97.750764350312934</v>
      </c>
      <c r="F420" s="9">
        <v>142.43834651070949</v>
      </c>
      <c r="G420" s="9">
        <v>1.8454774870313588</v>
      </c>
      <c r="H420" s="9">
        <f t="shared" si="9"/>
        <v>91.410244324220344</v>
      </c>
    </row>
    <row r="421" spans="1:8" x14ac:dyDescent="0.25">
      <c r="A421" s="14"/>
      <c r="B421" s="5">
        <f>DATE(YEAR(siječanj!B421),MONTH(siječanj!B421)+3,DAY(siječanj!B421))</f>
        <v>45387</v>
      </c>
      <c r="C421" s="8">
        <v>4.3541666666666696</v>
      </c>
      <c r="D421">
        <v>0.93513585220295736</v>
      </c>
      <c r="E421" s="6">
        <v>97.164071762520024</v>
      </c>
      <c r="F421" s="9">
        <v>145.11192497589951</v>
      </c>
      <c r="G421" s="9">
        <v>1.6170719766744281</v>
      </c>
      <c r="H421" s="9">
        <f t="shared" si="9"/>
        <v>90.86160705115347</v>
      </c>
    </row>
    <row r="422" spans="1:8" x14ac:dyDescent="0.25">
      <c r="A422" s="14"/>
      <c r="B422" s="5">
        <f>DATE(YEAR(siječanj!B422),MONTH(siječanj!B422)+3,DAY(siječanj!B422))</f>
        <v>45387</v>
      </c>
      <c r="C422" s="8">
        <v>4.3645833333333304</v>
      </c>
      <c r="D422">
        <v>0.93513585220295736</v>
      </c>
      <c r="E422" s="6">
        <v>97.415222865833641</v>
      </c>
      <c r="F422" s="9">
        <v>148.2498968701023</v>
      </c>
      <c r="G422" s="9">
        <v>1.5476506992065806</v>
      </c>
      <c r="H422" s="9">
        <f t="shared" si="9"/>
        <v>91.096467452182367</v>
      </c>
    </row>
    <row r="423" spans="1:8" x14ac:dyDescent="0.25">
      <c r="A423" s="14"/>
      <c r="B423" s="5">
        <f>DATE(YEAR(siječanj!B423),MONTH(siječanj!B423)+3,DAY(siječanj!B423))</f>
        <v>45387</v>
      </c>
      <c r="C423" s="8">
        <v>4.375</v>
      </c>
      <c r="D423">
        <v>0.93513585220295736</v>
      </c>
      <c r="E423" s="6">
        <v>97.73241647313462</v>
      </c>
      <c r="F423" s="9">
        <v>151.7482439300008</v>
      </c>
      <c r="G423" s="9">
        <v>1.4510887598301279</v>
      </c>
      <c r="H423" s="9">
        <f t="shared" si="9"/>
        <v>91.39308656645909</v>
      </c>
    </row>
    <row r="424" spans="1:8" x14ac:dyDescent="0.25">
      <c r="A424" s="14"/>
      <c r="B424" s="5">
        <f>DATE(YEAR(siječanj!B424),MONTH(siječanj!B424)+3,DAY(siječanj!B424))</f>
        <v>45387</v>
      </c>
      <c r="C424" s="8">
        <v>4.3854166666666696</v>
      </c>
      <c r="D424">
        <v>0.93513585220295736</v>
      </c>
      <c r="E424" s="6">
        <v>98.798778934416632</v>
      </c>
      <c r="F424" s="9">
        <v>153.40457184351072</v>
      </c>
      <c r="G424" s="9">
        <v>1.358736562202743</v>
      </c>
      <c r="H424" s="9">
        <f t="shared" si="9"/>
        <v>92.390280335447287</v>
      </c>
    </row>
    <row r="425" spans="1:8" x14ac:dyDescent="0.25">
      <c r="A425" s="14"/>
      <c r="B425" s="5">
        <f>DATE(YEAR(siječanj!B425),MONTH(siječanj!B425)+3,DAY(siječanj!B425))</f>
        <v>45387</v>
      </c>
      <c r="C425" s="8">
        <v>4.3958333333333304</v>
      </c>
      <c r="D425">
        <v>0.93513585220295736</v>
      </c>
      <c r="E425" s="6">
        <v>98.227394309672349</v>
      </c>
      <c r="F425" s="9">
        <v>154.34513861748488</v>
      </c>
      <c r="G425" s="9">
        <v>1.3524055654113889</v>
      </c>
      <c r="H425" s="9">
        <f t="shared" si="9"/>
        <v>91.85595808745137</v>
      </c>
    </row>
    <row r="426" spans="1:8" x14ac:dyDescent="0.25">
      <c r="A426" s="14"/>
      <c r="B426" s="5">
        <f>DATE(YEAR(siječanj!B426),MONTH(siječanj!B426)+3,DAY(siječanj!B426))</f>
        <v>45387</v>
      </c>
      <c r="C426" s="8">
        <v>4.40625</v>
      </c>
      <c r="D426">
        <v>0.93513585220295736</v>
      </c>
      <c r="E426" s="6">
        <v>98.05701328136152</v>
      </c>
      <c r="F426" s="9">
        <v>155.09034572921266</v>
      </c>
      <c r="G426" s="9">
        <v>1.3211393118891046</v>
      </c>
      <c r="H426" s="9">
        <f t="shared" si="9"/>
        <v>91.696628679342709</v>
      </c>
    </row>
    <row r="427" spans="1:8" x14ac:dyDescent="0.25">
      <c r="A427" s="14"/>
      <c r="B427" s="5">
        <f>DATE(YEAR(siječanj!B427),MONTH(siječanj!B427)+3,DAY(siječanj!B427))</f>
        <v>45387</v>
      </c>
      <c r="C427" s="8">
        <v>4.4166666666666696</v>
      </c>
      <c r="D427">
        <v>0.93513585220295736</v>
      </c>
      <c r="E427" s="6">
        <v>98.839145249594381</v>
      </c>
      <c r="F427" s="9">
        <v>155.15234144743556</v>
      </c>
      <c r="G427" s="9">
        <v>1.3328138433108945</v>
      </c>
      <c r="H427" s="9">
        <f t="shared" si="9"/>
        <v>92.428028323991327</v>
      </c>
    </row>
    <row r="428" spans="1:8" x14ac:dyDescent="0.25">
      <c r="A428" s="14"/>
      <c r="B428" s="5">
        <f>DATE(YEAR(siječanj!B428),MONTH(siječanj!B428)+3,DAY(siječanj!B428))</f>
        <v>45387</v>
      </c>
      <c r="C428" s="8">
        <v>4.4270833333333304</v>
      </c>
      <c r="D428">
        <v>0.93513585220295736</v>
      </c>
      <c r="E428" s="6">
        <v>98.881333542479027</v>
      </c>
      <c r="F428" s="9">
        <v>154.94753777349695</v>
      </c>
      <c r="G428" s="9">
        <v>1.3418465822867267</v>
      </c>
      <c r="H428" s="9">
        <f t="shared" si="9"/>
        <v>92.467480109210996</v>
      </c>
    </row>
    <row r="429" spans="1:8" x14ac:dyDescent="0.25">
      <c r="A429" s="14"/>
      <c r="B429" s="5">
        <f>DATE(YEAR(siječanj!B429),MONTH(siječanj!B429)+3,DAY(siječanj!B429))</f>
        <v>45387</v>
      </c>
      <c r="C429" s="8">
        <v>4.4375</v>
      </c>
      <c r="D429">
        <v>0.93513585220295736</v>
      </c>
      <c r="E429" s="6">
        <v>98.935468648624152</v>
      </c>
      <c r="F429" s="9">
        <v>154.71312788798693</v>
      </c>
      <c r="G429" s="9">
        <v>1.3295975205686503</v>
      </c>
      <c r="H429" s="9">
        <f t="shared" si="9"/>
        <v>92.518103787830114</v>
      </c>
    </row>
    <row r="430" spans="1:8" x14ac:dyDescent="0.25">
      <c r="A430" s="14"/>
      <c r="B430" s="5">
        <f>DATE(YEAR(siječanj!B430),MONTH(siječanj!B430)+3,DAY(siječanj!B430))</f>
        <v>45387</v>
      </c>
      <c r="C430" s="8">
        <v>4.4479166666666696</v>
      </c>
      <c r="D430">
        <v>0.93513585220295736</v>
      </c>
      <c r="E430" s="6">
        <v>100.66839313039567</v>
      </c>
      <c r="F430" s="9">
        <v>154.93590839795678</v>
      </c>
      <c r="G430" s="9">
        <v>1.2888833632928054</v>
      </c>
      <c r="H430" s="9">
        <f t="shared" si="9"/>
        <v>94.138623599894899</v>
      </c>
    </row>
    <row r="431" spans="1:8" x14ac:dyDescent="0.25">
      <c r="A431" s="14"/>
      <c r="B431" s="5">
        <f>DATE(YEAR(siječanj!B431),MONTH(siječanj!B431)+3,DAY(siječanj!B431))</f>
        <v>45387</v>
      </c>
      <c r="C431" s="8">
        <v>4.4583333333333304</v>
      </c>
      <c r="D431">
        <v>0.93513585220295736</v>
      </c>
      <c r="E431" s="6">
        <v>101.27985239622294</v>
      </c>
      <c r="F431" s="9">
        <v>155.00897208639893</v>
      </c>
      <c r="G431" s="9">
        <v>1.2466243422040868</v>
      </c>
      <c r="H431" s="9">
        <f t="shared" si="9"/>
        <v>94.710421081531663</v>
      </c>
    </row>
    <row r="432" spans="1:8" x14ac:dyDescent="0.25">
      <c r="A432" s="14"/>
      <c r="B432" s="5">
        <f>DATE(YEAR(siječanj!B432),MONTH(siječanj!B432)+3,DAY(siječanj!B432))</f>
        <v>45387</v>
      </c>
      <c r="C432" s="8">
        <v>4.46875</v>
      </c>
      <c r="D432">
        <v>0.93513585220295736</v>
      </c>
      <c r="E432" s="6">
        <v>102.24708310992749</v>
      </c>
      <c r="F432" s="9">
        <v>155.04016614330817</v>
      </c>
      <c r="G432" s="9">
        <v>1.1567542026239654</v>
      </c>
      <c r="H432" s="9">
        <f t="shared" si="9"/>
        <v>95.614913199268642</v>
      </c>
    </row>
    <row r="433" spans="1:8" x14ac:dyDescent="0.25">
      <c r="A433" s="14"/>
      <c r="B433" s="5">
        <f>DATE(YEAR(siječanj!B433),MONTH(siječanj!B433)+3,DAY(siječanj!B433))</f>
        <v>45387</v>
      </c>
      <c r="C433" s="8">
        <v>4.4791666666666696</v>
      </c>
      <c r="D433">
        <v>0.93513585220295736</v>
      </c>
      <c r="E433" s="6">
        <v>102.77881089702187</v>
      </c>
      <c r="F433" s="9">
        <v>154.83606667655852</v>
      </c>
      <c r="G433" s="9">
        <v>1.1142542749074775</v>
      </c>
      <c r="H433" s="9">
        <f t="shared" si="9"/>
        <v>96.112150916593151</v>
      </c>
    </row>
    <row r="434" spans="1:8" x14ac:dyDescent="0.25">
      <c r="A434" s="14"/>
      <c r="B434" s="5">
        <f>DATE(YEAR(siječanj!B434),MONTH(siječanj!B434)+3,DAY(siječanj!B434))</f>
        <v>45387</v>
      </c>
      <c r="C434" s="8">
        <v>4.4895833333333304</v>
      </c>
      <c r="D434">
        <v>0.93513585220295736</v>
      </c>
      <c r="E434" s="6">
        <v>102.62201242182736</v>
      </c>
      <c r="F434" s="9">
        <v>154.63211919474503</v>
      </c>
      <c r="G434" s="9">
        <v>1.0957412389223822</v>
      </c>
      <c r="H434" s="9">
        <f t="shared" si="9"/>
        <v>95.965523040868007</v>
      </c>
    </row>
    <row r="435" spans="1:8" x14ac:dyDescent="0.25">
      <c r="A435" s="14"/>
      <c r="B435" s="5">
        <f>DATE(YEAR(siječanj!B435),MONTH(siječanj!B435)+3,DAY(siječanj!B435))</f>
        <v>45387</v>
      </c>
      <c r="C435" s="8">
        <v>4.5</v>
      </c>
      <c r="D435">
        <v>0.93513585220295736</v>
      </c>
      <c r="E435" s="6">
        <v>101.06865177542493</v>
      </c>
      <c r="F435" s="9">
        <v>154.62886415823363</v>
      </c>
      <c r="G435" s="9">
        <v>1.1270622272306656</v>
      </c>
      <c r="H435" s="9">
        <f t="shared" si="9"/>
        <v>94.512919809015926</v>
      </c>
    </row>
    <row r="436" spans="1:8" x14ac:dyDescent="0.25">
      <c r="A436" s="14"/>
      <c r="B436" s="5">
        <f>DATE(YEAR(siječanj!B436),MONTH(siječanj!B436)+3,DAY(siječanj!B436))</f>
        <v>45387</v>
      </c>
      <c r="C436" s="8">
        <v>4.5104166666666696</v>
      </c>
      <c r="D436">
        <v>0.93513585220295736</v>
      </c>
      <c r="E436" s="6">
        <v>100.18471372348881</v>
      </c>
      <c r="F436" s="9">
        <v>153.98740941356994</v>
      </c>
      <c r="G436" s="9">
        <v>1.1372671102227516</v>
      </c>
      <c r="H436" s="9">
        <f t="shared" si="9"/>
        <v>93.686317645524028</v>
      </c>
    </row>
    <row r="437" spans="1:8" x14ac:dyDescent="0.25">
      <c r="A437" s="14"/>
      <c r="B437" s="5">
        <f>DATE(YEAR(siječanj!B437),MONTH(siječanj!B437)+3,DAY(siječanj!B437))</f>
        <v>45387</v>
      </c>
      <c r="C437" s="8">
        <v>4.5208333333333304</v>
      </c>
      <c r="D437">
        <v>0.93513585220295736</v>
      </c>
      <c r="E437" s="6">
        <v>100.20590443770575</v>
      </c>
      <c r="F437" s="9">
        <v>153.56703816852624</v>
      </c>
      <c r="G437" s="9">
        <v>1.1170628797043327</v>
      </c>
      <c r="H437" s="9">
        <f t="shared" si="9"/>
        <v>93.706133842122071</v>
      </c>
    </row>
    <row r="438" spans="1:8" x14ac:dyDescent="0.25">
      <c r="A438" s="14"/>
      <c r="B438" s="5">
        <f>DATE(YEAR(siječanj!B438),MONTH(siječanj!B438)+3,DAY(siječanj!B438))</f>
        <v>45387</v>
      </c>
      <c r="C438" s="8">
        <v>4.53125</v>
      </c>
      <c r="D438">
        <v>0.93513585220295736</v>
      </c>
      <c r="E438" s="6">
        <v>99.368410558435897</v>
      </c>
      <c r="F438" s="9">
        <v>153.38495763548224</v>
      </c>
      <c r="G438" s="9">
        <v>1.1611080432136638</v>
      </c>
      <c r="H438" s="9">
        <f t="shared" si="9"/>
        <v>92.922963289616305</v>
      </c>
    </row>
    <row r="439" spans="1:8" x14ac:dyDescent="0.25">
      <c r="A439" s="14"/>
      <c r="B439" s="5">
        <f>DATE(YEAR(siječanj!B439),MONTH(siječanj!B439)+3,DAY(siječanj!B439))</f>
        <v>45387</v>
      </c>
      <c r="C439" s="8">
        <v>4.5416666666666696</v>
      </c>
      <c r="D439">
        <v>0.93513585220295736</v>
      </c>
      <c r="E439" s="6">
        <v>97.251322717662532</v>
      </c>
      <c r="F439" s="9">
        <v>152.86612378014479</v>
      </c>
      <c r="G439" s="9">
        <v>1.1509526821216116</v>
      </c>
      <c r="H439" s="9">
        <f t="shared" si="9"/>
        <v>90.943198547446173</v>
      </c>
    </row>
    <row r="440" spans="1:8" x14ac:dyDescent="0.25">
      <c r="A440" s="14"/>
      <c r="B440" s="5">
        <f>DATE(YEAR(siječanj!B440),MONTH(siječanj!B440)+3,DAY(siječanj!B440))</f>
        <v>45387</v>
      </c>
      <c r="C440" s="8">
        <v>4.5520833333333304</v>
      </c>
      <c r="D440">
        <v>0.93513585220295736</v>
      </c>
      <c r="E440" s="6">
        <v>96.1446599620283</v>
      </c>
      <c r="F440" s="9">
        <v>152.45183451206142</v>
      </c>
      <c r="G440" s="9">
        <v>1.1353193693704848</v>
      </c>
      <c r="H440" s="9">
        <f t="shared" si="9"/>
        <v>89.908318528354883</v>
      </c>
    </row>
    <row r="441" spans="1:8" x14ac:dyDescent="0.25">
      <c r="A441" s="14"/>
      <c r="B441" s="5">
        <f>DATE(YEAR(siječanj!B441),MONTH(siječanj!B441)+3,DAY(siječanj!B441))</f>
        <v>45387</v>
      </c>
      <c r="C441" s="8">
        <v>4.5625</v>
      </c>
      <c r="D441">
        <v>0.93513585220295736</v>
      </c>
      <c r="E441" s="6">
        <v>96.134971652231457</v>
      </c>
      <c r="F441" s="9">
        <v>151.85676684935518</v>
      </c>
      <c r="G441" s="9">
        <v>1.1150920533618298</v>
      </c>
      <c r="H441" s="9">
        <f t="shared" si="9"/>
        <v>89.899258642516614</v>
      </c>
    </row>
    <row r="442" spans="1:8" x14ac:dyDescent="0.25">
      <c r="A442" s="14"/>
      <c r="B442" s="5">
        <f>DATE(YEAR(siječanj!B442),MONTH(siječanj!B442)+3,DAY(siječanj!B442))</f>
        <v>45387</v>
      </c>
      <c r="C442" s="8">
        <v>4.5729166666666696</v>
      </c>
      <c r="D442">
        <v>0.93513585220295736</v>
      </c>
      <c r="E442" s="6">
        <v>96.473140174334674</v>
      </c>
      <c r="F442" s="9">
        <v>151.31969170626127</v>
      </c>
      <c r="G442" s="9">
        <v>1.0929315171523397</v>
      </c>
      <c r="H442" s="9">
        <f t="shared" si="9"/>
        <v>90.215492151621817</v>
      </c>
    </row>
    <row r="443" spans="1:8" x14ac:dyDescent="0.25">
      <c r="A443" s="14"/>
      <c r="B443" s="5">
        <f>DATE(YEAR(siječanj!B443),MONTH(siječanj!B443)+3,DAY(siječanj!B443))</f>
        <v>45387</v>
      </c>
      <c r="C443" s="8">
        <v>4.5833333333333304</v>
      </c>
      <c r="D443">
        <v>0.93513585220295736</v>
      </c>
      <c r="E443" s="6">
        <v>98.987203355800077</v>
      </c>
      <c r="F443" s="9">
        <v>150.01728284884692</v>
      </c>
      <c r="G443" s="9">
        <v>1.0910355321464813</v>
      </c>
      <c r="H443" s="9">
        <f t="shared" si="9"/>
        <v>92.566482767313545</v>
      </c>
    </row>
    <row r="444" spans="1:8" x14ac:dyDescent="0.25">
      <c r="A444" s="14"/>
      <c r="B444" s="5">
        <f>DATE(YEAR(siječanj!B444),MONTH(siječanj!B444)+3,DAY(siječanj!B444))</f>
        <v>45387</v>
      </c>
      <c r="C444" s="8">
        <v>4.59375</v>
      </c>
      <c r="D444">
        <v>0.93513585220295736</v>
      </c>
      <c r="E444" s="6">
        <v>100.54375073876507</v>
      </c>
      <c r="F444" s="9">
        <v>149.45862357484512</v>
      </c>
      <c r="G444" s="9">
        <v>1.0618238831221183</v>
      </c>
      <c r="H444" s="9">
        <f t="shared" si="9"/>
        <v>94.022066030776799</v>
      </c>
    </row>
    <row r="445" spans="1:8" x14ac:dyDescent="0.25">
      <c r="A445" s="14"/>
      <c r="B445" s="5">
        <f>DATE(YEAR(siječanj!B445),MONTH(siječanj!B445)+3,DAY(siječanj!B445))</f>
        <v>45387</v>
      </c>
      <c r="C445" s="8">
        <v>4.6041666666666696</v>
      </c>
      <c r="D445">
        <v>0.93513585220295736</v>
      </c>
      <c r="E445" s="6">
        <v>100.48388068926991</v>
      </c>
      <c r="F445" s="9">
        <v>148.75760745045065</v>
      </c>
      <c r="G445" s="9">
        <v>1.0354312636332643</v>
      </c>
      <c r="H445" s="9">
        <f t="shared" si="9"/>
        <v>93.966079401020707</v>
      </c>
    </row>
    <row r="446" spans="1:8" x14ac:dyDescent="0.25">
      <c r="A446" s="14"/>
      <c r="B446" s="5">
        <f>DATE(YEAR(siječanj!B446),MONTH(siječanj!B446)+3,DAY(siječanj!B446))</f>
        <v>45387</v>
      </c>
      <c r="C446" s="8">
        <v>4.6145833333333304</v>
      </c>
      <c r="D446">
        <v>0.93513585220295736</v>
      </c>
      <c r="E446" s="6">
        <v>102.48931450409941</v>
      </c>
      <c r="F446" s="9">
        <v>147.41544674209734</v>
      </c>
      <c r="G446" s="9">
        <v>1.0611208936763754</v>
      </c>
      <c r="H446" s="9">
        <f t="shared" si="9"/>
        <v>95.841432460487923</v>
      </c>
    </row>
    <row r="447" spans="1:8" x14ac:dyDescent="0.25">
      <c r="A447" s="14"/>
      <c r="B447" s="5">
        <f>DATE(YEAR(siječanj!B447),MONTH(siječanj!B447)+3,DAY(siječanj!B447))</f>
        <v>45387</v>
      </c>
      <c r="C447" s="8">
        <v>4.625</v>
      </c>
      <c r="D447">
        <v>0.93513585220295736</v>
      </c>
      <c r="E447" s="6">
        <v>103.14050746764208</v>
      </c>
      <c r="F447" s="9">
        <v>144.6987987588688</v>
      </c>
      <c r="G447" s="9">
        <v>1.0337035788981823</v>
      </c>
      <c r="H447" s="9">
        <f t="shared" si="9"/>
        <v>96.450386347398961</v>
      </c>
    </row>
    <row r="448" spans="1:8" x14ac:dyDescent="0.25">
      <c r="A448" s="14"/>
      <c r="B448" s="5">
        <f>DATE(YEAR(siječanj!B448),MONTH(siječanj!B448)+3,DAY(siječanj!B448))</f>
        <v>45387</v>
      </c>
      <c r="C448" s="8">
        <v>4.6354166666666696</v>
      </c>
      <c r="D448">
        <v>0.93513585220295736</v>
      </c>
      <c r="E448" s="6">
        <v>103.99008512875071</v>
      </c>
      <c r="F448" s="9">
        <v>142.8155341200368</v>
      </c>
      <c r="G448" s="9">
        <v>1.0361174974479235</v>
      </c>
      <c r="H448" s="9">
        <f t="shared" si="9"/>
        <v>97.244856877532371</v>
      </c>
    </row>
    <row r="449" spans="1:8" x14ac:dyDescent="0.25">
      <c r="A449" s="14"/>
      <c r="B449" s="5">
        <f>DATE(YEAR(siječanj!B449),MONTH(siječanj!B449)+3,DAY(siječanj!B449))</f>
        <v>45387</v>
      </c>
      <c r="C449" s="8">
        <v>4.6458333333333304</v>
      </c>
      <c r="D449">
        <v>0.93513585220295736</v>
      </c>
      <c r="E449" s="6">
        <v>105.73633399264925</v>
      </c>
      <c r="F449" s="9">
        <v>141.15996251988875</v>
      </c>
      <c r="G449" s="9">
        <v>1.018615008080705</v>
      </c>
      <c r="H449" s="9">
        <f t="shared" si="9"/>
        <v>98.877836797032586</v>
      </c>
    </row>
    <row r="450" spans="1:8" x14ac:dyDescent="0.25">
      <c r="A450" s="14"/>
      <c r="B450" s="5">
        <f>DATE(YEAR(siječanj!B450),MONTH(siječanj!B450)+3,DAY(siječanj!B450))</f>
        <v>45387</v>
      </c>
      <c r="C450" s="8">
        <v>4.65625</v>
      </c>
      <c r="D450">
        <v>0.93513585220295736</v>
      </c>
      <c r="E450" s="6">
        <v>105.54788986355672</v>
      </c>
      <c r="F450" s="9">
        <v>139.71842935523546</v>
      </c>
      <c r="G450" s="9">
        <v>1.02283256967536</v>
      </c>
      <c r="H450" s="9">
        <f t="shared" si="9"/>
        <v>98.701615935780993</v>
      </c>
    </row>
    <row r="451" spans="1:8" x14ac:dyDescent="0.25">
      <c r="A451" s="14"/>
      <c r="B451" s="5">
        <f>DATE(YEAR(siječanj!B451),MONTH(siječanj!B451)+3,DAY(siječanj!B451))</f>
        <v>45387</v>
      </c>
      <c r="C451" s="8">
        <v>4.6666666666666696</v>
      </c>
      <c r="D451">
        <v>0.93513585220295736</v>
      </c>
      <c r="E451" s="6">
        <v>105.65283045839337</v>
      </c>
      <c r="F451" s="9">
        <v>136.94970635957321</v>
      </c>
      <c r="G451" s="9">
        <v>1.0354688708082103</v>
      </c>
      <c r="H451" s="9">
        <f t="shared" si="9"/>
        <v>98.799749648364255</v>
      </c>
    </row>
    <row r="452" spans="1:8" x14ac:dyDescent="0.25">
      <c r="A452" s="14"/>
      <c r="B452" s="5">
        <f>DATE(YEAR(siječanj!B452),MONTH(siječanj!B452)+3,DAY(siječanj!B452))</f>
        <v>45387</v>
      </c>
      <c r="C452" s="8">
        <v>4.6770833333333304</v>
      </c>
      <c r="D452">
        <v>0.93513585220295736</v>
      </c>
      <c r="E452" s="6">
        <v>106.32673754206694</v>
      </c>
      <c r="F452" s="9">
        <v>135.45657559884731</v>
      </c>
      <c r="G452" s="9">
        <v>1.0558294868723177</v>
      </c>
      <c r="H452" s="9">
        <f t="shared" ref="H452:H515" si="10">D452*E452</f>
        <v>99.429944323360942</v>
      </c>
    </row>
    <row r="453" spans="1:8" x14ac:dyDescent="0.25">
      <c r="A453" s="14"/>
      <c r="B453" s="5">
        <f>DATE(YEAR(siječanj!B453),MONTH(siječanj!B453)+3,DAY(siječanj!B453))</f>
        <v>45387</v>
      </c>
      <c r="C453" s="8">
        <v>4.6875</v>
      </c>
      <c r="D453">
        <v>0.93513585220295736</v>
      </c>
      <c r="E453" s="6">
        <v>108.86867432190738</v>
      </c>
      <c r="F453" s="9">
        <v>134.61215843699031</v>
      </c>
      <c r="G453" s="9">
        <v>1.1074507715927737</v>
      </c>
      <c r="H453" s="9">
        <f t="shared" si="10"/>
        <v>101.80700054022307</v>
      </c>
    </row>
    <row r="454" spans="1:8" x14ac:dyDescent="0.25">
      <c r="A454" s="14"/>
      <c r="B454" s="5">
        <f>DATE(YEAR(siječanj!B454),MONTH(siječanj!B454)+3,DAY(siječanj!B454))</f>
        <v>45387</v>
      </c>
      <c r="C454" s="8">
        <v>4.6979166666666696</v>
      </c>
      <c r="D454">
        <v>0.93513585220295736</v>
      </c>
      <c r="E454" s="6">
        <v>109.93481704223285</v>
      </c>
      <c r="F454" s="9">
        <v>133.8764977952315</v>
      </c>
      <c r="G454" s="9">
        <v>1.2549257933579745</v>
      </c>
      <c r="H454" s="9">
        <f t="shared" si="10"/>
        <v>102.80398882156462</v>
      </c>
    </row>
    <row r="455" spans="1:8" x14ac:dyDescent="0.25">
      <c r="A455" s="14"/>
      <c r="B455" s="5">
        <f>DATE(YEAR(siječanj!B455),MONTH(siječanj!B455)+3,DAY(siječanj!B455))</f>
        <v>45387</v>
      </c>
      <c r="C455" s="8">
        <v>4.7083333333333304</v>
      </c>
      <c r="D455">
        <v>0.93513585220295736</v>
      </c>
      <c r="E455" s="6">
        <v>111.49944754208796</v>
      </c>
      <c r="F455" s="9">
        <v>133.22773859056358</v>
      </c>
      <c r="G455" s="9">
        <v>1.632254379439285</v>
      </c>
      <c r="H455" s="9">
        <f t="shared" si="10"/>
        <v>104.26713089742937</v>
      </c>
    </row>
    <row r="456" spans="1:8" x14ac:dyDescent="0.25">
      <c r="A456" s="14"/>
      <c r="B456" s="5">
        <f>DATE(YEAR(siječanj!B456),MONTH(siječanj!B456)+3,DAY(siječanj!B456))</f>
        <v>45387</v>
      </c>
      <c r="C456" s="8">
        <v>4.71875</v>
      </c>
      <c r="D456">
        <v>0.93513585220295736</v>
      </c>
      <c r="E456" s="6">
        <v>114.63180954982609</v>
      </c>
      <c r="F456" s="9">
        <v>133.20871787700409</v>
      </c>
      <c r="G456" s="9">
        <v>2.6611107596805574</v>
      </c>
      <c r="H456" s="9">
        <f t="shared" si="10"/>
        <v>107.19631491294372</v>
      </c>
    </row>
    <row r="457" spans="1:8" x14ac:dyDescent="0.25">
      <c r="A457" s="14"/>
      <c r="B457" s="5">
        <f>DATE(YEAR(siječanj!B457),MONTH(siječanj!B457)+3,DAY(siječanj!B457))</f>
        <v>45387</v>
      </c>
      <c r="C457" s="8">
        <v>4.7291666666666696</v>
      </c>
      <c r="D457">
        <v>0.93513585220295736</v>
      </c>
      <c r="E457" s="6">
        <v>118.76006516339352</v>
      </c>
      <c r="F457" s="9">
        <v>133.6607517217914</v>
      </c>
      <c r="G457" s="9">
        <v>6.5640008989212202</v>
      </c>
      <c r="H457" s="9">
        <f t="shared" si="10"/>
        <v>111.05679474424875</v>
      </c>
    </row>
    <row r="458" spans="1:8" x14ac:dyDescent="0.25">
      <c r="A458" s="14"/>
      <c r="B458" s="5">
        <f>DATE(YEAR(siječanj!B458),MONTH(siječanj!B458)+3,DAY(siječanj!B458))</f>
        <v>45387</v>
      </c>
      <c r="C458" s="8">
        <v>4.7395833333333304</v>
      </c>
      <c r="D458">
        <v>0.93513585220295736</v>
      </c>
      <c r="E458" s="6">
        <v>123.24268312363712</v>
      </c>
      <c r="F458" s="9">
        <v>135.32121129368497</v>
      </c>
      <c r="G458" s="9">
        <v>22.486258744463761</v>
      </c>
      <c r="H458" s="9">
        <f t="shared" si="10"/>
        <v>115.24865151060143</v>
      </c>
    </row>
    <row r="459" spans="1:8" x14ac:dyDescent="0.25">
      <c r="A459" s="14"/>
      <c r="B459" s="5">
        <f>DATE(YEAR(siječanj!B459),MONTH(siječanj!B459)+3,DAY(siječanj!B459))</f>
        <v>45387</v>
      </c>
      <c r="C459" s="8">
        <v>4.75</v>
      </c>
      <c r="D459">
        <v>0.93513585220295736</v>
      </c>
      <c r="E459" s="6">
        <v>128.01537885422181</v>
      </c>
      <c r="F459" s="9">
        <v>137.10565229351189</v>
      </c>
      <c r="G459" s="9">
        <v>62.725824807547902</v>
      </c>
      <c r="H459" s="9">
        <f t="shared" si="10"/>
        <v>119.71177039992716</v>
      </c>
    </row>
    <row r="460" spans="1:8" x14ac:dyDescent="0.25">
      <c r="A460" s="14"/>
      <c r="B460" s="5">
        <f>DATE(YEAR(siječanj!B460),MONTH(siječanj!B460)+3,DAY(siječanj!B460))</f>
        <v>45387</v>
      </c>
      <c r="C460" s="8">
        <v>4.7604166666666696</v>
      </c>
      <c r="D460">
        <v>0.93513585220295736</v>
      </c>
      <c r="E460" s="6">
        <v>132.32937666996327</v>
      </c>
      <c r="F460" s="9">
        <v>139.03813590741618</v>
      </c>
      <c r="G460" s="9">
        <v>123.45258207797853</v>
      </c>
      <c r="H460" s="9">
        <f t="shared" si="10"/>
        <v>123.74594442375225</v>
      </c>
    </row>
    <row r="461" spans="1:8" x14ac:dyDescent="0.25">
      <c r="A461" s="14"/>
      <c r="B461" s="5">
        <f>DATE(YEAR(siječanj!B461),MONTH(siječanj!B461)+3,DAY(siječanj!B461))</f>
        <v>45387</v>
      </c>
      <c r="C461" s="8">
        <v>4.7708333333333304</v>
      </c>
      <c r="D461">
        <v>0.93513585220295736</v>
      </c>
      <c r="E461" s="6">
        <v>137.22402961681277</v>
      </c>
      <c r="F461" s="9">
        <v>140.29311927391336</v>
      </c>
      <c r="G461" s="9">
        <v>178.608450333116</v>
      </c>
      <c r="H461" s="9">
        <f t="shared" si="10"/>
        <v>128.32310987844207</v>
      </c>
    </row>
    <row r="462" spans="1:8" x14ac:dyDescent="0.25">
      <c r="A462" s="14"/>
      <c r="B462" s="5">
        <f>DATE(YEAR(siječanj!B462),MONTH(siječanj!B462)+3,DAY(siječanj!B462))</f>
        <v>45387</v>
      </c>
      <c r="C462" s="8">
        <v>4.78125</v>
      </c>
      <c r="D462">
        <v>0.93513585220295736</v>
      </c>
      <c r="E462" s="6">
        <v>142.86183169789669</v>
      </c>
      <c r="F462" s="9">
        <v>140.7877054958702</v>
      </c>
      <c r="G462" s="9">
        <v>215.97532425529127</v>
      </c>
      <c r="H462" s="9">
        <f t="shared" si="10"/>
        <v>133.59522073208808</v>
      </c>
    </row>
    <row r="463" spans="1:8" x14ac:dyDescent="0.25">
      <c r="A463" s="14"/>
      <c r="B463" s="5">
        <f>DATE(YEAR(siječanj!B463),MONTH(siječanj!B463)+3,DAY(siječanj!B463))</f>
        <v>45387</v>
      </c>
      <c r="C463" s="8">
        <v>4.7916666666666696</v>
      </c>
      <c r="D463">
        <v>0.93513585220295736</v>
      </c>
      <c r="E463" s="6">
        <v>148.43050800390353</v>
      </c>
      <c r="F463" s="9">
        <v>139.75717921994556</v>
      </c>
      <c r="G463" s="9">
        <v>226.99277103947685</v>
      </c>
      <c r="H463" s="9">
        <f t="shared" si="10"/>
        <v>138.80268959514819</v>
      </c>
    </row>
    <row r="464" spans="1:8" x14ac:dyDescent="0.25">
      <c r="A464" s="14"/>
      <c r="B464" s="5">
        <f>DATE(YEAR(siječanj!B464),MONTH(siječanj!B464)+3,DAY(siječanj!B464))</f>
        <v>45387</v>
      </c>
      <c r="C464" s="8">
        <v>4.8020833333333304</v>
      </c>
      <c r="D464">
        <v>0.93513585220295736</v>
      </c>
      <c r="E464" s="6">
        <v>154.77728703701635</v>
      </c>
      <c r="F464" s="9">
        <v>138.54194151355497</v>
      </c>
      <c r="G464" s="9">
        <v>227.97824424416234</v>
      </c>
      <c r="H464" s="9">
        <f t="shared" si="10"/>
        <v>144.73779021502202</v>
      </c>
    </row>
    <row r="465" spans="1:8" x14ac:dyDescent="0.25">
      <c r="A465" s="14"/>
      <c r="B465" s="5">
        <f>DATE(YEAR(siječanj!B465),MONTH(siječanj!B465)+3,DAY(siječanj!B465))</f>
        <v>45387</v>
      </c>
      <c r="C465" s="8">
        <v>4.8125</v>
      </c>
      <c r="D465">
        <v>0.93513585220295736</v>
      </c>
      <c r="E465" s="6">
        <v>157.05347915494968</v>
      </c>
      <c r="F465" s="9">
        <v>136.97429799687589</v>
      </c>
      <c r="G465" s="9">
        <v>228.57227631365936</v>
      </c>
      <c r="H465" s="9">
        <f t="shared" si="10"/>
        <v>146.86633907100327</v>
      </c>
    </row>
    <row r="466" spans="1:8" x14ac:dyDescent="0.25">
      <c r="A466" s="14"/>
      <c r="B466" s="5">
        <f>DATE(YEAR(siječanj!B466),MONTH(siječanj!B466)+3,DAY(siječanj!B466))</f>
        <v>45387</v>
      </c>
      <c r="C466" s="8">
        <v>4.8229166666666696</v>
      </c>
      <c r="D466">
        <v>0.93513585220295736</v>
      </c>
      <c r="E466" s="6">
        <v>157.0468711600862</v>
      </c>
      <c r="F466" s="9">
        <v>134.84973524283018</v>
      </c>
      <c r="G466" s="9">
        <v>228.85721917018554</v>
      </c>
      <c r="H466" s="9">
        <f t="shared" si="10"/>
        <v>146.86015969809526</v>
      </c>
    </row>
    <row r="467" spans="1:8" x14ac:dyDescent="0.25">
      <c r="A467" s="14"/>
      <c r="B467" s="5">
        <f>DATE(YEAR(siječanj!B467),MONTH(siječanj!B467)+3,DAY(siječanj!B467))</f>
        <v>45387</v>
      </c>
      <c r="C467" s="8">
        <v>4.8333333333333304</v>
      </c>
      <c r="D467">
        <v>0.93513585220295736</v>
      </c>
      <c r="E467" s="6">
        <v>156.95564713078778</v>
      </c>
      <c r="F467" s="9">
        <v>129.77893923893942</v>
      </c>
      <c r="G467" s="9">
        <v>229.50914837206406</v>
      </c>
      <c r="H467" s="9">
        <f t="shared" si="10"/>
        <v>146.77485283771588</v>
      </c>
    </row>
    <row r="468" spans="1:8" x14ac:dyDescent="0.25">
      <c r="A468" s="14"/>
      <c r="B468" s="5">
        <f>DATE(YEAR(siječanj!B468),MONTH(siječanj!B468)+3,DAY(siječanj!B468))</f>
        <v>45387</v>
      </c>
      <c r="C468" s="8">
        <v>4.84375</v>
      </c>
      <c r="D468">
        <v>0.93513585220295736</v>
      </c>
      <c r="E468" s="6">
        <v>155.73048487645144</v>
      </c>
      <c r="F468" s="9">
        <v>126.34108631085785</v>
      </c>
      <c r="G468" s="9">
        <v>229.79336772754903</v>
      </c>
      <c r="H468" s="9">
        <f t="shared" si="10"/>
        <v>145.62915968892017</v>
      </c>
    </row>
    <row r="469" spans="1:8" x14ac:dyDescent="0.25">
      <c r="A469" s="14"/>
      <c r="B469" s="5">
        <f>DATE(YEAR(siječanj!B469),MONTH(siječanj!B469)+3,DAY(siječanj!B469))</f>
        <v>45387</v>
      </c>
      <c r="C469" s="8">
        <v>4.8541666666666696</v>
      </c>
      <c r="D469">
        <v>0.93513585220295736</v>
      </c>
      <c r="E469" s="6">
        <v>155.33330851712651</v>
      </c>
      <c r="F469" s="9">
        <v>123.49815576728139</v>
      </c>
      <c r="G469" s="9">
        <v>230.28006693999041</v>
      </c>
      <c r="H469" s="9">
        <f t="shared" si="10"/>
        <v>145.257745835668</v>
      </c>
    </row>
    <row r="470" spans="1:8" x14ac:dyDescent="0.25">
      <c r="A470" s="14"/>
      <c r="B470" s="5">
        <f>DATE(YEAR(siječanj!B470),MONTH(siječanj!B470)+3,DAY(siječanj!B470))</f>
        <v>45387</v>
      </c>
      <c r="C470" s="8">
        <v>4.8645833333333304</v>
      </c>
      <c r="D470">
        <v>0.93513585220295736</v>
      </c>
      <c r="E470" s="6">
        <v>154.52325072508953</v>
      </c>
      <c r="F470" s="9">
        <v>120.9580524747375</v>
      </c>
      <c r="G470" s="9">
        <v>230.71478339824225</v>
      </c>
      <c r="H470" s="9">
        <f t="shared" si="10"/>
        <v>144.50023175197785</v>
      </c>
    </row>
    <row r="471" spans="1:8" x14ac:dyDescent="0.25">
      <c r="A471" s="14"/>
      <c r="B471" s="5">
        <f>DATE(YEAR(siječanj!B471),MONTH(siječanj!B471)+3,DAY(siječanj!B471))</f>
        <v>45387</v>
      </c>
      <c r="C471" s="8">
        <v>4.875</v>
      </c>
      <c r="D471">
        <v>0.93513585220295736</v>
      </c>
      <c r="E471" s="6">
        <v>151.49451776414699</v>
      </c>
      <c r="F471" s="9">
        <v>116.53713580346252</v>
      </c>
      <c r="G471" s="9">
        <v>230.51711985527251</v>
      </c>
      <c r="H471" s="9">
        <f t="shared" si="10"/>
        <v>141.66795497345166</v>
      </c>
    </row>
    <row r="472" spans="1:8" x14ac:dyDescent="0.25">
      <c r="A472" s="14"/>
      <c r="B472" s="5">
        <f>DATE(YEAR(siječanj!B472),MONTH(siječanj!B472)+3,DAY(siječanj!B472))</f>
        <v>45387</v>
      </c>
      <c r="C472" s="8">
        <v>4.8854166666666696</v>
      </c>
      <c r="D472">
        <v>0.93513585220295736</v>
      </c>
      <c r="E472" s="6">
        <v>156.66087005721019</v>
      </c>
      <c r="F472" s="9">
        <v>113.51862571997731</v>
      </c>
      <c r="G472" s="9">
        <v>229.76771681545443</v>
      </c>
      <c r="H472" s="9">
        <f t="shared" si="10"/>
        <v>146.49919622780601</v>
      </c>
    </row>
    <row r="473" spans="1:8" x14ac:dyDescent="0.25">
      <c r="A473" s="14"/>
      <c r="B473" s="5">
        <f>DATE(YEAR(siječanj!B473),MONTH(siječanj!B473)+3,DAY(siječanj!B473))</f>
        <v>45387</v>
      </c>
      <c r="C473" s="8">
        <v>4.8958333333333304</v>
      </c>
      <c r="D473">
        <v>0.93513585220295736</v>
      </c>
      <c r="E473" s="6">
        <v>158.84401025582545</v>
      </c>
      <c r="F473" s="9">
        <v>111.425904583913</v>
      </c>
      <c r="G473" s="9">
        <v>229.50417045344605</v>
      </c>
      <c r="H473" s="9">
        <f t="shared" si="10"/>
        <v>148.54072889791664</v>
      </c>
    </row>
    <row r="474" spans="1:8" x14ac:dyDescent="0.25">
      <c r="A474" s="14"/>
      <c r="B474" s="5">
        <f>DATE(YEAR(siječanj!B474),MONTH(siječanj!B474)+3,DAY(siječanj!B474))</f>
        <v>45387</v>
      </c>
      <c r="C474" s="8">
        <v>4.90625</v>
      </c>
      <c r="D474">
        <v>0.93513585220295736</v>
      </c>
      <c r="E474" s="6">
        <v>155.52766594433652</v>
      </c>
      <c r="F474" s="9">
        <v>109.1258827016492</v>
      </c>
      <c r="G474" s="9">
        <v>228.5089998342759</v>
      </c>
      <c r="H474" s="9">
        <f t="shared" si="10"/>
        <v>145.43949643399401</v>
      </c>
    </row>
    <row r="475" spans="1:8" x14ac:dyDescent="0.25">
      <c r="A475" s="14"/>
      <c r="B475" s="5">
        <f>DATE(YEAR(siječanj!B475),MONTH(siječanj!B475)+3,DAY(siječanj!B475))</f>
        <v>45387</v>
      </c>
      <c r="C475" s="8">
        <v>4.9166666666666696</v>
      </c>
      <c r="D475">
        <v>0.93513585220295736</v>
      </c>
      <c r="E475" s="6">
        <v>150.55076385891576</v>
      </c>
      <c r="F475" s="9">
        <v>106.33931535376988</v>
      </c>
      <c r="G475" s="9">
        <v>226.69473903443586</v>
      </c>
      <c r="H475" s="9">
        <f t="shared" si="10"/>
        <v>140.78541686101337</v>
      </c>
    </row>
    <row r="476" spans="1:8" x14ac:dyDescent="0.25">
      <c r="A476" s="14"/>
      <c r="B476" s="5">
        <f>DATE(YEAR(siječanj!B476),MONTH(siječanj!B476)+3,DAY(siječanj!B476))</f>
        <v>45387</v>
      </c>
      <c r="C476" s="8">
        <v>4.9270833333333304</v>
      </c>
      <c r="D476">
        <v>0.93513585220295736</v>
      </c>
      <c r="E476" s="6">
        <v>143.42895157439031</v>
      </c>
      <c r="F476" s="9">
        <v>104.2495351726517</v>
      </c>
      <c r="G476" s="9">
        <v>224.19378357808509</v>
      </c>
      <c r="H476" s="9">
        <f t="shared" si="10"/>
        <v>134.12555486109417</v>
      </c>
    </row>
    <row r="477" spans="1:8" x14ac:dyDescent="0.25">
      <c r="A477" s="14"/>
      <c r="B477" s="5">
        <f>DATE(YEAR(siječanj!B477),MONTH(siječanj!B477)+3,DAY(siječanj!B477))</f>
        <v>45387</v>
      </c>
      <c r="C477" s="8">
        <v>4.9375</v>
      </c>
      <c r="D477">
        <v>0.93513585220295736</v>
      </c>
      <c r="E477" s="6">
        <v>133.49337112215974</v>
      </c>
      <c r="F477" s="9">
        <v>101.99981486664541</v>
      </c>
      <c r="G477" s="9">
        <v>222.81234957825035</v>
      </c>
      <c r="H477" s="9">
        <f t="shared" si="10"/>
        <v>124.83443736776651</v>
      </c>
    </row>
    <row r="478" spans="1:8" x14ac:dyDescent="0.25">
      <c r="A478" s="14"/>
      <c r="B478" s="5">
        <f>DATE(YEAR(siječanj!B478),MONTH(siječanj!B478)+3,DAY(siječanj!B478))</f>
        <v>45387</v>
      </c>
      <c r="C478" s="8">
        <v>4.9479166666666696</v>
      </c>
      <c r="D478">
        <v>0.93513585220295736</v>
      </c>
      <c r="E478" s="6">
        <v>121.42320041269816</v>
      </c>
      <c r="F478" s="9">
        <v>99.670362757540161</v>
      </c>
      <c r="G478" s="9">
        <v>222.24391820355208</v>
      </c>
      <c r="H478" s="9">
        <f t="shared" si="10"/>
        <v>113.54718799513898</v>
      </c>
    </row>
    <row r="479" spans="1:8" x14ac:dyDescent="0.25">
      <c r="A479" s="14"/>
      <c r="B479" s="5">
        <f>DATE(YEAR(siječanj!B479),MONTH(siječanj!B479)+3,DAY(siječanj!B479))</f>
        <v>45387</v>
      </c>
      <c r="C479" s="8">
        <v>4.9583333333333304</v>
      </c>
      <c r="D479">
        <v>0.93513585220295736</v>
      </c>
      <c r="E479" s="6">
        <v>110.01140119982138</v>
      </c>
      <c r="F479" s="9">
        <v>96.482730873998889</v>
      </c>
      <c r="G479" s="9">
        <v>217.31307830051773</v>
      </c>
      <c r="H479" s="9">
        <f t="shared" si="10"/>
        <v>102.87560541303641</v>
      </c>
    </row>
    <row r="480" spans="1:8" x14ac:dyDescent="0.25">
      <c r="A480" s="14"/>
      <c r="B480" s="5">
        <f>DATE(YEAR(siječanj!B480),MONTH(siječanj!B480)+3,DAY(siječanj!B480))</f>
        <v>45387</v>
      </c>
      <c r="C480" s="8">
        <v>4.96875</v>
      </c>
      <c r="D480">
        <v>0.93513585220295736</v>
      </c>
      <c r="E480" s="6">
        <v>100.00110685159649</v>
      </c>
      <c r="F480" s="9">
        <v>94.036651922071016</v>
      </c>
      <c r="G480" s="9">
        <v>215.96431209826886</v>
      </c>
      <c r="H480" s="9">
        <f t="shared" si="10"/>
        <v>93.514620276906683</v>
      </c>
    </row>
    <row r="481" spans="1:8" x14ac:dyDescent="0.25">
      <c r="A481" s="14"/>
      <c r="B481" s="5">
        <f>DATE(YEAR(siječanj!B481),MONTH(siječanj!B481)+3,DAY(siječanj!B481))</f>
        <v>45387</v>
      </c>
      <c r="C481" s="8">
        <v>4.9791666666666696</v>
      </c>
      <c r="D481">
        <v>0.93513585220295736</v>
      </c>
      <c r="E481" s="6">
        <v>91.030237482461189</v>
      </c>
      <c r="F481" s="9">
        <v>91.984984919819709</v>
      </c>
      <c r="G481" s="9">
        <v>214.16372538544616</v>
      </c>
      <c r="H481" s="9">
        <f t="shared" si="10"/>
        <v>85.125638704398938</v>
      </c>
    </row>
    <row r="482" spans="1:8" ht="15.75" thickBot="1" x14ac:dyDescent="0.3">
      <c r="A482" s="14"/>
      <c r="B482" s="5">
        <f>DATE(YEAR(siječanj!B482),MONTH(siječanj!B482)+3,DAY(siječanj!B482))</f>
        <v>45387</v>
      </c>
      <c r="C482" s="8">
        <v>4.9895833333333304</v>
      </c>
      <c r="D482">
        <v>0.93513585220295736</v>
      </c>
      <c r="E482" s="6">
        <v>83.247433561425211</v>
      </c>
      <c r="F482" s="9">
        <v>90.146856484616535</v>
      </c>
      <c r="G482" s="9">
        <v>213.65579975599525</v>
      </c>
      <c r="H482" s="9">
        <f t="shared" si="10"/>
        <v>77.847659727172442</v>
      </c>
    </row>
    <row r="483" spans="1:8" x14ac:dyDescent="0.25">
      <c r="A483" s="15">
        <f t="shared" ref="A483" si="11">A387+1</f>
        <v>97</v>
      </c>
      <c r="B483" s="5">
        <f>DATE(YEAR(siječanj!B483),MONTH(siječanj!B483)+3,DAY(siječanj!B483))</f>
        <v>45388</v>
      </c>
      <c r="C483" s="8">
        <v>5</v>
      </c>
      <c r="D483">
        <v>0.9330187055491177</v>
      </c>
      <c r="E483" s="6">
        <v>84.637199529147722</v>
      </c>
      <c r="F483" s="9">
        <v>90.865865283255118</v>
      </c>
      <c r="G483" s="9">
        <v>209.16077024230719</v>
      </c>
      <c r="H483" s="9">
        <f t="shared" si="10"/>
        <v>78.968090345987804</v>
      </c>
    </row>
    <row r="484" spans="1:8" x14ac:dyDescent="0.25">
      <c r="A484" s="16"/>
      <c r="B484" s="5">
        <f>DATE(YEAR(siječanj!B484),MONTH(siječanj!B484)+3,DAY(siječanj!B484))</f>
        <v>45388</v>
      </c>
      <c r="C484" s="8">
        <v>5.0104166666666696</v>
      </c>
      <c r="D484">
        <v>0.9330187055491177</v>
      </c>
      <c r="E484" s="6">
        <v>79.262197778230359</v>
      </c>
      <c r="F484" s="9">
        <v>89.129377522173897</v>
      </c>
      <c r="G484" s="9">
        <v>207.98711340418203</v>
      </c>
      <c r="H484" s="9">
        <f t="shared" si="10"/>
        <v>73.953113170022647</v>
      </c>
    </row>
    <row r="485" spans="1:8" x14ac:dyDescent="0.25">
      <c r="A485" s="16"/>
      <c r="B485" s="5">
        <f>DATE(YEAR(siječanj!B485),MONTH(siječanj!B485)+3,DAY(siječanj!B485))</f>
        <v>45388</v>
      </c>
      <c r="C485" s="8">
        <v>5.0208333333333304</v>
      </c>
      <c r="D485">
        <v>0.9330187055491177</v>
      </c>
      <c r="E485" s="6">
        <v>73.809921114520279</v>
      </c>
      <c r="F485" s="9">
        <v>87.914342431410745</v>
      </c>
      <c r="G485" s="9">
        <v>206.70338800297895</v>
      </c>
      <c r="H485" s="9">
        <f t="shared" si="10"/>
        <v>68.866037054952201</v>
      </c>
    </row>
    <row r="486" spans="1:8" x14ac:dyDescent="0.25">
      <c r="A486" s="16"/>
      <c r="B486" s="5">
        <f>DATE(YEAR(siječanj!B486),MONTH(siječanj!B486)+3,DAY(siječanj!B486))</f>
        <v>45388</v>
      </c>
      <c r="C486" s="8">
        <v>5.03125</v>
      </c>
      <c r="D486">
        <v>0.9330187055491177</v>
      </c>
      <c r="E486" s="6">
        <v>68.389094013002619</v>
      </c>
      <c r="F486" s="9">
        <v>86.71647957482385</v>
      </c>
      <c r="G486" s="9">
        <v>205.42845424503415</v>
      </c>
      <c r="H486" s="9">
        <f t="shared" si="10"/>
        <v>63.808303969688616</v>
      </c>
    </row>
    <row r="487" spans="1:8" x14ac:dyDescent="0.25">
      <c r="A487" s="16"/>
      <c r="B487" s="5">
        <f>DATE(YEAR(siječanj!B487),MONTH(siječanj!B487)+3,DAY(siječanj!B487))</f>
        <v>45388</v>
      </c>
      <c r="C487" s="8">
        <v>5.0416666666666696</v>
      </c>
      <c r="D487">
        <v>0.9330187055491177</v>
      </c>
      <c r="E487" s="6">
        <v>65.452546817562933</v>
      </c>
      <c r="F487" s="9">
        <v>85.083713071873746</v>
      </c>
      <c r="G487" s="9">
        <v>202.97673023435749</v>
      </c>
      <c r="H487" s="9">
        <f t="shared" si="10"/>
        <v>61.068450506615591</v>
      </c>
    </row>
    <row r="488" spans="1:8" x14ac:dyDescent="0.25">
      <c r="A488" s="16"/>
      <c r="B488" s="5">
        <f>DATE(YEAR(siječanj!B488),MONTH(siječanj!B488)+3,DAY(siječanj!B488))</f>
        <v>45388</v>
      </c>
      <c r="C488" s="8">
        <v>5.0520833333333304</v>
      </c>
      <c r="D488">
        <v>0.9330187055491177</v>
      </c>
      <c r="E488" s="6">
        <v>63.560442183951352</v>
      </c>
      <c r="F488" s="9">
        <v>84.245738791871645</v>
      </c>
      <c r="G488" s="9">
        <v>202.9291185547963</v>
      </c>
      <c r="H488" s="9">
        <f t="shared" si="10"/>
        <v>59.303081490599823</v>
      </c>
    </row>
    <row r="489" spans="1:8" x14ac:dyDescent="0.25">
      <c r="A489" s="16"/>
      <c r="B489" s="5">
        <f>DATE(YEAR(siječanj!B489),MONTH(siječanj!B489)+3,DAY(siječanj!B489))</f>
        <v>45388</v>
      </c>
      <c r="C489" s="8">
        <v>5.0625</v>
      </c>
      <c r="D489">
        <v>0.9330187055491177</v>
      </c>
      <c r="E489" s="6">
        <v>60.702133608279688</v>
      </c>
      <c r="F489" s="9">
        <v>83.715515476386841</v>
      </c>
      <c r="G489" s="9">
        <v>202.90018171630737</v>
      </c>
      <c r="H489" s="9">
        <f t="shared" si="10"/>
        <v>56.636226123266709</v>
      </c>
    </row>
    <row r="490" spans="1:8" x14ac:dyDescent="0.25">
      <c r="A490" s="16"/>
      <c r="B490" s="5">
        <f>DATE(YEAR(siječanj!B490),MONTH(siječanj!B490)+3,DAY(siječanj!B490))</f>
        <v>45388</v>
      </c>
      <c r="C490" s="8">
        <v>5.0729166666666696</v>
      </c>
      <c r="D490">
        <v>0.9330187055491177</v>
      </c>
      <c r="E490" s="6">
        <v>59.654510222201758</v>
      </c>
      <c r="F490" s="9">
        <v>83.172568741454725</v>
      </c>
      <c r="G490" s="9">
        <v>202.85057333093056</v>
      </c>
      <c r="H490" s="9">
        <f t="shared" si="10"/>
        <v>55.658773907685294</v>
      </c>
    </row>
    <row r="491" spans="1:8" x14ac:dyDescent="0.25">
      <c r="A491" s="16"/>
      <c r="B491" s="5">
        <f>DATE(YEAR(siječanj!B491),MONTH(siječanj!B491)+3,DAY(siječanj!B491))</f>
        <v>45388</v>
      </c>
      <c r="C491" s="8">
        <v>5.0833333333333304</v>
      </c>
      <c r="D491">
        <v>0.9330187055491177</v>
      </c>
      <c r="E491" s="6">
        <v>58.027424021416699</v>
      </c>
      <c r="F491" s="9">
        <v>82.44621920453389</v>
      </c>
      <c r="G491" s="9">
        <v>202.89396841087867</v>
      </c>
      <c r="H491" s="9">
        <f t="shared" si="10"/>
        <v>54.140672046811986</v>
      </c>
    </row>
    <row r="492" spans="1:8" x14ac:dyDescent="0.25">
      <c r="A492" s="16"/>
      <c r="B492" s="5">
        <f>DATE(YEAR(siječanj!B492),MONTH(siječanj!B492)+3,DAY(siječanj!B492))</f>
        <v>45388</v>
      </c>
      <c r="C492" s="8">
        <v>5.09375</v>
      </c>
      <c r="D492">
        <v>0.9330187055491177</v>
      </c>
      <c r="E492" s="6">
        <v>56.772823376602297</v>
      </c>
      <c r="F492" s="9">
        <v>81.538416049215073</v>
      </c>
      <c r="G492" s="9">
        <v>202.65693399126732</v>
      </c>
      <c r="H492" s="9">
        <f t="shared" si="10"/>
        <v>52.970106177206162</v>
      </c>
    </row>
    <row r="493" spans="1:8" x14ac:dyDescent="0.25">
      <c r="A493" s="16"/>
      <c r="B493" s="5">
        <f>DATE(YEAR(siječanj!B493),MONTH(siječanj!B493)+3,DAY(siječanj!B493))</f>
        <v>45388</v>
      </c>
      <c r="C493" s="8">
        <v>5.1041666666666696</v>
      </c>
      <c r="D493">
        <v>0.9330187055491177</v>
      </c>
      <c r="E493" s="6">
        <v>55.020108413345852</v>
      </c>
      <c r="F493" s="9">
        <v>81.112542567714129</v>
      </c>
      <c r="G493" s="9">
        <v>202.513355509283</v>
      </c>
      <c r="H493" s="9">
        <f t="shared" si="10"/>
        <v>51.334790330992064</v>
      </c>
    </row>
    <row r="494" spans="1:8" x14ac:dyDescent="0.25">
      <c r="A494" s="16"/>
      <c r="B494" s="5">
        <f>DATE(YEAR(siječanj!B494),MONTH(siječanj!B494)+3,DAY(siječanj!B494))</f>
        <v>45388</v>
      </c>
      <c r="C494" s="8">
        <v>5.1145833333333304</v>
      </c>
      <c r="D494">
        <v>0.9330187055491177</v>
      </c>
      <c r="E494" s="6">
        <v>55.024231266090965</v>
      </c>
      <c r="F494" s="9">
        <v>80.855414628110211</v>
      </c>
      <c r="G494" s="9">
        <v>202.15935105822092</v>
      </c>
      <c r="H494" s="9">
        <f t="shared" si="10"/>
        <v>51.338637029723479</v>
      </c>
    </row>
    <row r="495" spans="1:8" x14ac:dyDescent="0.25">
      <c r="A495" s="16"/>
      <c r="B495" s="5">
        <f>DATE(YEAR(siječanj!B495),MONTH(siječanj!B495)+3,DAY(siječanj!B495))</f>
        <v>45388</v>
      </c>
      <c r="C495" s="8">
        <v>5.125</v>
      </c>
      <c r="D495">
        <v>0.9330187055491177</v>
      </c>
      <c r="E495" s="6">
        <v>53.784499102412099</v>
      </c>
      <c r="F495" s="9">
        <v>80.627182636190966</v>
      </c>
      <c r="G495" s="9">
        <v>202.25469324427809</v>
      </c>
      <c r="H495" s="9">
        <f t="shared" si="10"/>
        <v>50.181943731140223</v>
      </c>
    </row>
    <row r="496" spans="1:8" x14ac:dyDescent="0.25">
      <c r="A496" s="16"/>
      <c r="B496" s="5">
        <f>DATE(YEAR(siječanj!B496),MONTH(siječanj!B496)+3,DAY(siječanj!B496))</f>
        <v>45388</v>
      </c>
      <c r="C496" s="8">
        <v>5.1354166666666696</v>
      </c>
      <c r="D496">
        <v>0.9330187055491177</v>
      </c>
      <c r="E496" s="6">
        <v>55.059435146868218</v>
      </c>
      <c r="F496" s="9">
        <v>80.469000656122844</v>
      </c>
      <c r="G496" s="9">
        <v>202.32787503361828</v>
      </c>
      <c r="H496" s="9">
        <f t="shared" si="10"/>
        <v>51.371482908996583</v>
      </c>
    </row>
    <row r="497" spans="1:8" x14ac:dyDescent="0.25">
      <c r="A497" s="16"/>
      <c r="B497" s="5">
        <f>DATE(YEAR(siječanj!B497),MONTH(siječanj!B497)+3,DAY(siječanj!B497))</f>
        <v>45388</v>
      </c>
      <c r="C497" s="8">
        <v>5.1458333333333304</v>
      </c>
      <c r="D497">
        <v>0.9330187055491177</v>
      </c>
      <c r="E497" s="6">
        <v>55.513412079994971</v>
      </c>
      <c r="F497" s="9">
        <v>80.293357629227486</v>
      </c>
      <c r="G497" s="9">
        <v>202.1093966281444</v>
      </c>
      <c r="H497" s="9">
        <f t="shared" si="10"/>
        <v>51.795051879491659</v>
      </c>
    </row>
    <row r="498" spans="1:8" x14ac:dyDescent="0.25">
      <c r="A498" s="16"/>
      <c r="B498" s="5">
        <f>DATE(YEAR(siječanj!B498),MONTH(siječanj!B498)+3,DAY(siječanj!B498))</f>
        <v>45388</v>
      </c>
      <c r="C498" s="8">
        <v>5.15625</v>
      </c>
      <c r="D498">
        <v>0.9330187055491177</v>
      </c>
      <c r="E498" s="6">
        <v>56.149790758602158</v>
      </c>
      <c r="F498" s="9">
        <v>80.15816753408977</v>
      </c>
      <c r="G498" s="9">
        <v>202.3686057037049</v>
      </c>
      <c r="H498" s="9">
        <f t="shared" si="10"/>
        <v>52.388805090444798</v>
      </c>
    </row>
    <row r="499" spans="1:8" x14ac:dyDescent="0.25">
      <c r="A499" s="16"/>
      <c r="B499" s="5">
        <f>DATE(YEAR(siječanj!B499),MONTH(siječanj!B499)+3,DAY(siječanj!B499))</f>
        <v>45388</v>
      </c>
      <c r="C499" s="8">
        <v>5.1666666666666696</v>
      </c>
      <c r="D499">
        <v>0.9330187055491177</v>
      </c>
      <c r="E499" s="6">
        <v>58.425574926956976</v>
      </c>
      <c r="F499" s="9">
        <v>80.19524673044215</v>
      </c>
      <c r="G499" s="9">
        <v>204.31019111409373</v>
      </c>
      <c r="H499" s="9">
        <f t="shared" si="10"/>
        <v>54.512154289312384</v>
      </c>
    </row>
    <row r="500" spans="1:8" x14ac:dyDescent="0.25">
      <c r="A500" s="16"/>
      <c r="B500" s="5">
        <f>DATE(YEAR(siječanj!B500),MONTH(siječanj!B500)+3,DAY(siječanj!B500))</f>
        <v>45388</v>
      </c>
      <c r="C500" s="8">
        <v>5.1770833333333304</v>
      </c>
      <c r="D500">
        <v>0.9330187055491177</v>
      </c>
      <c r="E500" s="6">
        <v>59.866353314316655</v>
      </c>
      <c r="F500" s="9">
        <v>80.156734604015369</v>
      </c>
      <c r="G500" s="9">
        <v>205.97943614267729</v>
      </c>
      <c r="H500" s="9">
        <f t="shared" si="10"/>
        <v>55.856427475269854</v>
      </c>
    </row>
    <row r="501" spans="1:8" x14ac:dyDescent="0.25">
      <c r="A501" s="16"/>
      <c r="B501" s="5">
        <f>DATE(YEAR(siječanj!B501),MONTH(siječanj!B501)+3,DAY(siječanj!B501))</f>
        <v>45388</v>
      </c>
      <c r="C501" s="8">
        <v>5.1875</v>
      </c>
      <c r="D501">
        <v>0.9330187055491177</v>
      </c>
      <c r="E501" s="6">
        <v>61.674172017620819</v>
      </c>
      <c r="F501" s="9">
        <v>80.379363201275396</v>
      </c>
      <c r="G501" s="9">
        <v>212.82265906524421</v>
      </c>
      <c r="H501" s="9">
        <f t="shared" si="10"/>
        <v>57.54315614169419</v>
      </c>
    </row>
    <row r="502" spans="1:8" x14ac:dyDescent="0.25">
      <c r="A502" s="16"/>
      <c r="B502" s="5">
        <f>DATE(YEAR(siječanj!B502),MONTH(siječanj!B502)+3,DAY(siječanj!B502))</f>
        <v>45388</v>
      </c>
      <c r="C502" s="8">
        <v>5.1979166666666696</v>
      </c>
      <c r="D502">
        <v>0.9330187055491177</v>
      </c>
      <c r="E502" s="6">
        <v>63.90541774878001</v>
      </c>
      <c r="F502" s="9">
        <v>81.319146546041608</v>
      </c>
      <c r="G502" s="9">
        <v>215.76821407433306</v>
      </c>
      <c r="H502" s="9">
        <f t="shared" si="10"/>
        <v>59.624950145542336</v>
      </c>
    </row>
    <row r="503" spans="1:8" x14ac:dyDescent="0.25">
      <c r="A503" s="16"/>
      <c r="B503" s="5">
        <f>DATE(YEAR(siječanj!B503),MONTH(siječanj!B503)+3,DAY(siječanj!B503))</f>
        <v>45388</v>
      </c>
      <c r="C503" s="8">
        <v>5.2083333333333304</v>
      </c>
      <c r="D503">
        <v>0.9330187055491177</v>
      </c>
      <c r="E503" s="6">
        <v>66.125714862145003</v>
      </c>
      <c r="F503" s="9">
        <v>82.030559760780903</v>
      </c>
      <c r="G503" s="9">
        <v>220.61469956297898</v>
      </c>
      <c r="H503" s="9">
        <f t="shared" si="10"/>
        <v>61.696528884188588</v>
      </c>
    </row>
    <row r="504" spans="1:8" x14ac:dyDescent="0.25">
      <c r="A504" s="16"/>
      <c r="B504" s="5">
        <f>DATE(YEAR(siječanj!B504),MONTH(siječanj!B504)+3,DAY(siječanj!B504))</f>
        <v>45388</v>
      </c>
      <c r="C504" s="8">
        <v>5.21875</v>
      </c>
      <c r="D504">
        <v>0.9330187055491177</v>
      </c>
      <c r="E504" s="6">
        <v>69.252061091678343</v>
      </c>
      <c r="F504" s="9">
        <v>83.109506910296972</v>
      </c>
      <c r="G504" s="9">
        <v>222.17159878777517</v>
      </c>
      <c r="H504" s="9">
        <f t="shared" si="10"/>
        <v>64.613468396366144</v>
      </c>
    </row>
    <row r="505" spans="1:8" x14ac:dyDescent="0.25">
      <c r="A505" s="16"/>
      <c r="B505" s="5">
        <f>DATE(YEAR(siječanj!B505),MONTH(siječanj!B505)+3,DAY(siječanj!B505))</f>
        <v>45388</v>
      </c>
      <c r="C505" s="8">
        <v>5.2291666666666696</v>
      </c>
      <c r="D505">
        <v>0.9330187055491177</v>
      </c>
      <c r="E505" s="6">
        <v>71.521004714202235</v>
      </c>
      <c r="F505" s="9">
        <v>85.10917736891578</v>
      </c>
      <c r="G505" s="9">
        <v>222.21240116733384</v>
      </c>
      <c r="H505" s="9">
        <f t="shared" si="10"/>
        <v>66.730435238017307</v>
      </c>
    </row>
    <row r="506" spans="1:8" x14ac:dyDescent="0.25">
      <c r="A506" s="16"/>
      <c r="B506" s="5">
        <f>DATE(YEAR(siječanj!B506),MONTH(siječanj!B506)+3,DAY(siječanj!B506))</f>
        <v>45388</v>
      </c>
      <c r="C506" s="8">
        <v>5.2395833333333304</v>
      </c>
      <c r="D506">
        <v>0.9330187055491177</v>
      </c>
      <c r="E506" s="6">
        <v>74.522060168475335</v>
      </c>
      <c r="F506" s="9">
        <v>87.443371872341913</v>
      </c>
      <c r="G506" s="9">
        <v>222.52085822101154</v>
      </c>
      <c r="H506" s="9">
        <f t="shared" si="10"/>
        <v>69.530476113244319</v>
      </c>
    </row>
    <row r="507" spans="1:8" x14ac:dyDescent="0.25">
      <c r="A507" s="16"/>
      <c r="B507" s="5">
        <f>DATE(YEAR(siječanj!B507),MONTH(siječanj!B507)+3,DAY(siječanj!B507))</f>
        <v>45388</v>
      </c>
      <c r="C507" s="8">
        <v>5.25</v>
      </c>
      <c r="D507">
        <v>0.9330187055491177</v>
      </c>
      <c r="E507" s="6">
        <v>78.366794766521451</v>
      </c>
      <c r="F507" s="9">
        <v>91.075551398462281</v>
      </c>
      <c r="G507" s="9">
        <v>221.2994935051718</v>
      </c>
      <c r="H507" s="9">
        <f t="shared" si="10"/>
        <v>73.11768541109322</v>
      </c>
    </row>
    <row r="508" spans="1:8" x14ac:dyDescent="0.25">
      <c r="A508" s="16"/>
      <c r="B508" s="5">
        <f>DATE(YEAR(siječanj!B508),MONTH(siječanj!B508)+3,DAY(siječanj!B508))</f>
        <v>45388</v>
      </c>
      <c r="C508" s="8">
        <v>5.2604166666666696</v>
      </c>
      <c r="D508">
        <v>0.9330187055491177</v>
      </c>
      <c r="E508" s="6">
        <v>82.562825191706722</v>
      </c>
      <c r="F508" s="9">
        <v>93.504854185036621</v>
      </c>
      <c r="G508" s="9">
        <v>221.27846155102432</v>
      </c>
      <c r="H508" s="9">
        <f t="shared" si="10"/>
        <v>77.03266028684429</v>
      </c>
    </row>
    <row r="509" spans="1:8" x14ac:dyDescent="0.25">
      <c r="A509" s="16"/>
      <c r="B509" s="5">
        <f>DATE(YEAR(siječanj!B509),MONTH(siječanj!B509)+3,DAY(siječanj!B509))</f>
        <v>45388</v>
      </c>
      <c r="C509" s="8">
        <v>5.2708333333333304</v>
      </c>
      <c r="D509">
        <v>0.9330187055491177</v>
      </c>
      <c r="E509" s="6">
        <v>85.784280825388848</v>
      </c>
      <c r="F509" s="9">
        <v>96.91837184850462</v>
      </c>
      <c r="G509" s="9">
        <v>216.89111982527979</v>
      </c>
      <c r="H509" s="9">
        <f t="shared" si="10"/>
        <v>80.038338652166303</v>
      </c>
    </row>
    <row r="510" spans="1:8" x14ac:dyDescent="0.25">
      <c r="A510" s="16"/>
      <c r="B510" s="5">
        <f>DATE(YEAR(siječanj!B510),MONTH(siječanj!B510)+3,DAY(siječanj!B510))</f>
        <v>45388</v>
      </c>
      <c r="C510" s="8">
        <v>5.28125</v>
      </c>
      <c r="D510">
        <v>0.9330187055491177</v>
      </c>
      <c r="E510" s="6">
        <v>91.012162557053983</v>
      </c>
      <c r="F510" s="9">
        <v>101.98787533040046</v>
      </c>
      <c r="G510" s="9">
        <v>189.93883673627084</v>
      </c>
      <c r="H510" s="9">
        <f t="shared" si="10"/>
        <v>84.916050098208387</v>
      </c>
    </row>
    <row r="511" spans="1:8" x14ac:dyDescent="0.25">
      <c r="A511" s="16"/>
      <c r="B511" s="5">
        <f>DATE(YEAR(siječanj!B511),MONTH(siječanj!B511)+3,DAY(siječanj!B511))</f>
        <v>45388</v>
      </c>
      <c r="C511" s="8">
        <v>5.2916666666666696</v>
      </c>
      <c r="D511">
        <v>0.9330187055491177</v>
      </c>
      <c r="E511" s="6">
        <v>95.053143566227988</v>
      </c>
      <c r="F511" s="9">
        <v>107.28309166163712</v>
      </c>
      <c r="G511" s="9">
        <v>103.84579644195188</v>
      </c>
      <c r="H511" s="9">
        <f t="shared" si="10"/>
        <v>88.686360968536476</v>
      </c>
    </row>
    <row r="512" spans="1:8" x14ac:dyDescent="0.25">
      <c r="A512" s="16"/>
      <c r="B512" s="5">
        <f>DATE(YEAR(siječanj!B512),MONTH(siječanj!B512)+3,DAY(siječanj!B512))</f>
        <v>45388</v>
      </c>
      <c r="C512" s="8">
        <v>5.3020833333333304</v>
      </c>
      <c r="D512">
        <v>0.9330187055491177</v>
      </c>
      <c r="E512" s="6">
        <v>99.099855577210178</v>
      </c>
      <c r="F512" s="9">
        <v>109.03862054538871</v>
      </c>
      <c r="G512" s="9">
        <v>26.153883839516563</v>
      </c>
      <c r="H512" s="9">
        <f t="shared" si="10"/>
        <v>92.462018970753149</v>
      </c>
    </row>
    <row r="513" spans="1:8" x14ac:dyDescent="0.25">
      <c r="A513" s="16"/>
      <c r="B513" s="5">
        <f>DATE(YEAR(siječanj!B513),MONTH(siječanj!B513)+3,DAY(siječanj!B513))</f>
        <v>45388</v>
      </c>
      <c r="C513" s="8">
        <v>5.3125</v>
      </c>
      <c r="D513">
        <v>0.9330187055491177</v>
      </c>
      <c r="E513" s="6">
        <v>101.84853312327779</v>
      </c>
      <c r="F513" s="9">
        <v>111.76657721903757</v>
      </c>
      <c r="G513" s="9">
        <v>6.2573139542941494</v>
      </c>
      <c r="H513" s="9">
        <f t="shared" si="10"/>
        <v>95.02658653675708</v>
      </c>
    </row>
    <row r="514" spans="1:8" x14ac:dyDescent="0.25">
      <c r="A514" s="16"/>
      <c r="B514" s="5">
        <f>DATE(YEAR(siječanj!B514),MONTH(siječanj!B514)+3,DAY(siječanj!B514))</f>
        <v>45388</v>
      </c>
      <c r="C514" s="8">
        <v>5.3229166666666696</v>
      </c>
      <c r="D514">
        <v>0.9330187055491177</v>
      </c>
      <c r="E514" s="6">
        <v>106.37827221599544</v>
      </c>
      <c r="F514" s="9">
        <v>115.94307291285976</v>
      </c>
      <c r="G514" s="9">
        <v>2.2679144700694871</v>
      </c>
      <c r="H514" s="9">
        <f t="shared" si="10"/>
        <v>99.252917841519732</v>
      </c>
    </row>
    <row r="515" spans="1:8" x14ac:dyDescent="0.25">
      <c r="A515" s="16"/>
      <c r="B515" s="5">
        <f>DATE(YEAR(siječanj!B515),MONTH(siječanj!B515)+3,DAY(siječanj!B515))</f>
        <v>45388</v>
      </c>
      <c r="C515" s="8">
        <v>5.3333333333333304</v>
      </c>
      <c r="D515">
        <v>0.9330187055491177</v>
      </c>
      <c r="E515" s="6">
        <v>110.51844212510329</v>
      </c>
      <c r="F515" s="9">
        <v>122.91619605726089</v>
      </c>
      <c r="G515" s="9">
        <v>1.0555051740690997</v>
      </c>
      <c r="H515" s="9">
        <f t="shared" si="10"/>
        <v>103.11577381086896</v>
      </c>
    </row>
    <row r="516" spans="1:8" x14ac:dyDescent="0.25">
      <c r="A516" s="16"/>
      <c r="B516" s="5">
        <f>DATE(YEAR(siječanj!B516),MONTH(siječanj!B516)+3,DAY(siječanj!B516))</f>
        <v>45388</v>
      </c>
      <c r="C516" s="8">
        <v>5.34375</v>
      </c>
      <c r="D516">
        <v>0.9330187055491177</v>
      </c>
      <c r="E516" s="6">
        <v>111.27682531847717</v>
      </c>
      <c r="F516" s="9">
        <v>126.07500030895335</v>
      </c>
      <c r="G516" s="9">
        <v>0.8401969286232509</v>
      </c>
      <c r="H516" s="9">
        <f t="shared" ref="H516:H579" si="12">D516*E516</f>
        <v>103.82335951626085</v>
      </c>
    </row>
    <row r="517" spans="1:8" x14ac:dyDescent="0.25">
      <c r="A517" s="16"/>
      <c r="B517" s="5">
        <f>DATE(YEAR(siječanj!B517),MONTH(siječanj!B517)+3,DAY(siječanj!B517))</f>
        <v>45388</v>
      </c>
      <c r="C517" s="8">
        <v>5.3541666666666696</v>
      </c>
      <c r="D517">
        <v>0.9330187055491177</v>
      </c>
      <c r="E517" s="6">
        <v>111.82838103170378</v>
      </c>
      <c r="F517" s="9">
        <v>128.18708667840193</v>
      </c>
      <c r="G517" s="9">
        <v>0.79315251954926913</v>
      </c>
      <c r="H517" s="9">
        <f t="shared" si="12"/>
        <v>104.33797131385377</v>
      </c>
    </row>
    <row r="518" spans="1:8" x14ac:dyDescent="0.25">
      <c r="A518" s="16"/>
      <c r="B518" s="5">
        <f>DATE(YEAR(siječanj!B518),MONTH(siječanj!B518)+3,DAY(siječanj!B518))</f>
        <v>45388</v>
      </c>
      <c r="C518" s="8">
        <v>5.3645833333333304</v>
      </c>
      <c r="D518">
        <v>0.9330187055491177</v>
      </c>
      <c r="E518" s="6">
        <v>114.354482667277</v>
      </c>
      <c r="F518" s="9">
        <v>130.15396769227607</v>
      </c>
      <c r="G518" s="9">
        <v>0.78491585697334254</v>
      </c>
      <c r="H518" s="9">
        <f t="shared" si="12"/>
        <v>106.6948713919618</v>
      </c>
    </row>
    <row r="519" spans="1:8" x14ac:dyDescent="0.25">
      <c r="A519" s="16"/>
      <c r="B519" s="5">
        <f>DATE(YEAR(siječanj!B519),MONTH(siječanj!B519)+3,DAY(siječanj!B519))</f>
        <v>45388</v>
      </c>
      <c r="C519" s="8">
        <v>5.375</v>
      </c>
      <c r="D519">
        <v>0.9330187055491177</v>
      </c>
      <c r="E519" s="6">
        <v>117.30470504206582</v>
      </c>
      <c r="F519" s="9">
        <v>133.11973755838304</v>
      </c>
      <c r="G519" s="9">
        <v>0.76865141717352548</v>
      </c>
      <c r="H519" s="9">
        <f t="shared" si="12"/>
        <v>109.4474840531693</v>
      </c>
    </row>
    <row r="520" spans="1:8" x14ac:dyDescent="0.25">
      <c r="A520" s="16"/>
      <c r="B520" s="5">
        <f>DATE(YEAR(siječanj!B520),MONTH(siječanj!B520)+3,DAY(siječanj!B520))</f>
        <v>45388</v>
      </c>
      <c r="C520" s="8">
        <v>5.3854166666666696</v>
      </c>
      <c r="D520">
        <v>0.9330187055491177</v>
      </c>
      <c r="E520" s="6">
        <v>118.53361964421603</v>
      </c>
      <c r="F520" s="9">
        <v>134.38401718203841</v>
      </c>
      <c r="G520" s="9">
        <v>0.74224781497606329</v>
      </c>
      <c r="H520" s="9">
        <f t="shared" si="12"/>
        <v>110.59408436449792</v>
      </c>
    </row>
    <row r="521" spans="1:8" x14ac:dyDescent="0.25">
      <c r="A521" s="16"/>
      <c r="B521" s="5">
        <f>DATE(YEAR(siječanj!B521),MONTH(siječanj!B521)+3,DAY(siječanj!B521))</f>
        <v>45388</v>
      </c>
      <c r="C521" s="8">
        <v>5.3958333333333304</v>
      </c>
      <c r="D521">
        <v>0.9330187055491177</v>
      </c>
      <c r="E521" s="6">
        <v>120.61330816541765</v>
      </c>
      <c r="F521" s="9">
        <v>135.33276091066728</v>
      </c>
      <c r="G521" s="9">
        <v>0.76314051325551535</v>
      </c>
      <c r="H521" s="9">
        <f t="shared" si="12"/>
        <v>112.5344726564948</v>
      </c>
    </row>
    <row r="522" spans="1:8" x14ac:dyDescent="0.25">
      <c r="A522" s="16"/>
      <c r="B522" s="5">
        <f>DATE(YEAR(siječanj!B522),MONTH(siječanj!B522)+3,DAY(siječanj!B522))</f>
        <v>45388</v>
      </c>
      <c r="C522" s="8">
        <v>5.40625</v>
      </c>
      <c r="D522">
        <v>0.9330187055491177</v>
      </c>
      <c r="E522" s="6">
        <v>124.62617612755096</v>
      </c>
      <c r="F522" s="9">
        <v>136.07733614476501</v>
      </c>
      <c r="G522" s="9">
        <v>0.78619989153123193</v>
      </c>
      <c r="H522" s="9">
        <f t="shared" si="12"/>
        <v>116.27855352806395</v>
      </c>
    </row>
    <row r="523" spans="1:8" x14ac:dyDescent="0.25">
      <c r="A523" s="16"/>
      <c r="B523" s="5">
        <f>DATE(YEAR(siječanj!B523),MONTH(siječanj!B523)+3,DAY(siječanj!B523))</f>
        <v>45388</v>
      </c>
      <c r="C523" s="8">
        <v>5.4166666666666696</v>
      </c>
      <c r="D523">
        <v>0.9330187055491177</v>
      </c>
      <c r="E523" s="6">
        <v>126.73515424602692</v>
      </c>
      <c r="F523" s="9">
        <v>136.32720938833933</v>
      </c>
      <c r="G523" s="9">
        <v>0.83493996406456261</v>
      </c>
      <c r="H523" s="9">
        <f t="shared" si="12"/>
        <v>118.24626956219581</v>
      </c>
    </row>
    <row r="524" spans="1:8" x14ac:dyDescent="0.25">
      <c r="A524" s="16"/>
      <c r="B524" s="5">
        <f>DATE(YEAR(siječanj!B524),MONTH(siječanj!B524)+3,DAY(siječanj!B524))</f>
        <v>45388</v>
      </c>
      <c r="C524" s="8">
        <v>5.4270833333333304</v>
      </c>
      <c r="D524">
        <v>0.9330187055491177</v>
      </c>
      <c r="E524" s="6">
        <v>128.7294650298366</v>
      </c>
      <c r="F524" s="9">
        <v>136.29194124778815</v>
      </c>
      <c r="G524" s="9">
        <v>0.82116986901706657</v>
      </c>
      <c r="H524" s="9">
        <f t="shared" si="12"/>
        <v>120.10699882816856</v>
      </c>
    </row>
    <row r="525" spans="1:8" x14ac:dyDescent="0.25">
      <c r="A525" s="16"/>
      <c r="B525" s="5">
        <f>DATE(YEAR(siječanj!B525),MONTH(siječanj!B525)+3,DAY(siječanj!B525))</f>
        <v>45388</v>
      </c>
      <c r="C525" s="8">
        <v>5.4375</v>
      </c>
      <c r="D525">
        <v>0.9330187055491177</v>
      </c>
      <c r="E525" s="6">
        <v>128.98516959933932</v>
      </c>
      <c r="F525" s="9">
        <v>136.33137633446779</v>
      </c>
      <c r="G525" s="9">
        <v>0.82670739740141452</v>
      </c>
      <c r="H525" s="9">
        <f t="shared" si="12"/>
        <v>120.34557597460898</v>
      </c>
    </row>
    <row r="526" spans="1:8" x14ac:dyDescent="0.25">
      <c r="A526" s="16"/>
      <c r="B526" s="5">
        <f>DATE(YEAR(siječanj!B526),MONTH(siječanj!B526)+3,DAY(siječanj!B526))</f>
        <v>45388</v>
      </c>
      <c r="C526" s="8">
        <v>5.4479166666666696</v>
      </c>
      <c r="D526">
        <v>0.9330187055491177</v>
      </c>
      <c r="E526" s="6">
        <v>129.19428120297204</v>
      </c>
      <c r="F526" s="9">
        <v>136.1320304983999</v>
      </c>
      <c r="G526" s="9">
        <v>0.77550574638471292</v>
      </c>
      <c r="H526" s="9">
        <f t="shared" si="12"/>
        <v>120.54068101234567</v>
      </c>
    </row>
    <row r="527" spans="1:8" x14ac:dyDescent="0.25">
      <c r="A527" s="16"/>
      <c r="B527" s="5">
        <f>DATE(YEAR(siječanj!B527),MONTH(siječanj!B527)+3,DAY(siječanj!B527))</f>
        <v>45388</v>
      </c>
      <c r="C527" s="8">
        <v>5.4583333333333304</v>
      </c>
      <c r="D527">
        <v>0.9330187055491177</v>
      </c>
      <c r="E527" s="6">
        <v>129.89701179659954</v>
      </c>
      <c r="F527" s="9">
        <v>136.52068394211068</v>
      </c>
      <c r="G527" s="9">
        <v>0.79621003784274325</v>
      </c>
      <c r="H527" s="9">
        <f t="shared" si="12"/>
        <v>121.19634180116178</v>
      </c>
    </row>
    <row r="528" spans="1:8" x14ac:dyDescent="0.25">
      <c r="A528" s="16"/>
      <c r="B528" s="5">
        <f>DATE(YEAR(siječanj!B528),MONTH(siječanj!B528)+3,DAY(siječanj!B528))</f>
        <v>45388</v>
      </c>
      <c r="C528" s="8">
        <v>5.46875</v>
      </c>
      <c r="D528">
        <v>0.9330187055491177</v>
      </c>
      <c r="E528" s="6">
        <v>129.9896163509209</v>
      </c>
      <c r="F528" s="9">
        <v>136.37159002150608</v>
      </c>
      <c r="G528" s="9">
        <v>0.80077071582808879</v>
      </c>
      <c r="H528" s="9">
        <f t="shared" si="12"/>
        <v>121.28274358256265</v>
      </c>
    </row>
    <row r="529" spans="1:8" x14ac:dyDescent="0.25">
      <c r="A529" s="16"/>
      <c r="B529" s="5">
        <f>DATE(YEAR(siječanj!B529),MONTH(siječanj!B529)+3,DAY(siječanj!B529))</f>
        <v>45388</v>
      </c>
      <c r="C529" s="8">
        <v>5.4791666666666696</v>
      </c>
      <c r="D529">
        <v>0.9330187055491177</v>
      </c>
      <c r="E529" s="6">
        <v>133.02723551789964</v>
      </c>
      <c r="F529" s="9">
        <v>136.35999675915514</v>
      </c>
      <c r="G529" s="9">
        <v>0.83705135130487296</v>
      </c>
      <c r="H529" s="9">
        <f t="shared" si="12"/>
        <v>124.11689908568833</v>
      </c>
    </row>
    <row r="530" spans="1:8" x14ac:dyDescent="0.25">
      <c r="A530" s="16"/>
      <c r="B530" s="5">
        <f>DATE(YEAR(siječanj!B530),MONTH(siječanj!B530)+3,DAY(siječanj!B530))</f>
        <v>45388</v>
      </c>
      <c r="C530" s="8">
        <v>5.4895833333333304</v>
      </c>
      <c r="D530">
        <v>0.9330187055491177</v>
      </c>
      <c r="E530" s="6">
        <v>131.21173080804385</v>
      </c>
      <c r="F530" s="9">
        <v>136.13375433569021</v>
      </c>
      <c r="G530" s="9">
        <v>0.86063089707084584</v>
      </c>
      <c r="H530" s="9">
        <f t="shared" si="12"/>
        <v>122.42299923138036</v>
      </c>
    </row>
    <row r="531" spans="1:8" x14ac:dyDescent="0.25">
      <c r="A531" s="16"/>
      <c r="B531" s="5">
        <f>DATE(YEAR(siječanj!B531),MONTH(siječanj!B531)+3,DAY(siječanj!B531))</f>
        <v>45388</v>
      </c>
      <c r="C531" s="8">
        <v>5.5</v>
      </c>
      <c r="D531">
        <v>0.9330187055491177</v>
      </c>
      <c r="E531" s="6">
        <v>128.93628167074385</v>
      </c>
      <c r="F531" s="9">
        <v>135.07769448730863</v>
      </c>
      <c r="G531" s="9">
        <v>0.81796490199667815</v>
      </c>
      <c r="H531" s="9">
        <f t="shared" si="12"/>
        <v>120.29996262275387</v>
      </c>
    </row>
    <row r="532" spans="1:8" x14ac:dyDescent="0.25">
      <c r="A532" s="16"/>
      <c r="B532" s="5">
        <f>DATE(YEAR(siječanj!B532),MONTH(siječanj!B532)+3,DAY(siječanj!B532))</f>
        <v>45388</v>
      </c>
      <c r="C532" s="8">
        <v>5.5104166666666696</v>
      </c>
      <c r="D532">
        <v>0.9330187055491177</v>
      </c>
      <c r="E532" s="6">
        <v>126.87421676841086</v>
      </c>
      <c r="F532" s="9">
        <v>134.24857734872043</v>
      </c>
      <c r="G532" s="9">
        <v>0.8370943573557692</v>
      </c>
      <c r="H532" s="9">
        <f t="shared" si="12"/>
        <v>118.37601749682086</v>
      </c>
    </row>
    <row r="533" spans="1:8" x14ac:dyDescent="0.25">
      <c r="A533" s="16"/>
      <c r="B533" s="5">
        <f>DATE(YEAR(siječanj!B533),MONTH(siječanj!B533)+3,DAY(siječanj!B533))</f>
        <v>45388</v>
      </c>
      <c r="C533" s="8">
        <v>5.5208333333333304</v>
      </c>
      <c r="D533">
        <v>0.9330187055491177</v>
      </c>
      <c r="E533" s="6">
        <v>127.88193598508963</v>
      </c>
      <c r="F533" s="9">
        <v>133.46203528702063</v>
      </c>
      <c r="G533" s="9">
        <v>0.86071690917263866</v>
      </c>
      <c r="H533" s="9">
        <f t="shared" si="12"/>
        <v>119.31623837592346</v>
      </c>
    </row>
    <row r="534" spans="1:8" x14ac:dyDescent="0.25">
      <c r="A534" s="16"/>
      <c r="B534" s="5">
        <f>DATE(YEAR(siječanj!B534),MONTH(siječanj!B534)+3,DAY(siječanj!B534))</f>
        <v>45388</v>
      </c>
      <c r="C534" s="8">
        <v>5.53125</v>
      </c>
      <c r="D534">
        <v>0.9330187055491177</v>
      </c>
      <c r="E534" s="6">
        <v>128.81563107559282</v>
      </c>
      <c r="F534" s="9">
        <v>132.34683080511147</v>
      </c>
      <c r="G534" s="9">
        <v>0.92136962783919962</v>
      </c>
      <c r="H534" s="9">
        <f t="shared" si="12"/>
        <v>120.18739336064232</v>
      </c>
    </row>
    <row r="535" spans="1:8" x14ac:dyDescent="0.25">
      <c r="A535" s="16"/>
      <c r="B535" s="5">
        <f>DATE(YEAR(siječanj!B535),MONTH(siječanj!B535)+3,DAY(siječanj!B535))</f>
        <v>45388</v>
      </c>
      <c r="C535" s="8">
        <v>5.5416666666666696</v>
      </c>
      <c r="D535">
        <v>0.9330187055491177</v>
      </c>
      <c r="E535" s="6">
        <v>127.26086034260376</v>
      </c>
      <c r="F535" s="9">
        <v>129.56631448003026</v>
      </c>
      <c r="G535" s="9">
        <v>0.88032147594814536</v>
      </c>
      <c r="H535" s="9">
        <f t="shared" si="12"/>
        <v>118.73676318392322</v>
      </c>
    </row>
    <row r="536" spans="1:8" x14ac:dyDescent="0.25">
      <c r="A536" s="16"/>
      <c r="B536" s="5">
        <f>DATE(YEAR(siječanj!B536),MONTH(siječanj!B536)+3,DAY(siječanj!B536))</f>
        <v>45388</v>
      </c>
      <c r="C536" s="8">
        <v>5.5520833333333304</v>
      </c>
      <c r="D536">
        <v>0.9330187055491177</v>
      </c>
      <c r="E536" s="6">
        <v>126.86340906073677</v>
      </c>
      <c r="F536" s="9">
        <v>128.15614242158125</v>
      </c>
      <c r="G536" s="9">
        <v>0.80149362480121389</v>
      </c>
      <c r="H536" s="9">
        <f t="shared" si="12"/>
        <v>118.36593370339683</v>
      </c>
    </row>
    <row r="537" spans="1:8" x14ac:dyDescent="0.25">
      <c r="A537" s="16"/>
      <c r="B537" s="5">
        <f>DATE(YEAR(siječanj!B537),MONTH(siječanj!B537)+3,DAY(siječanj!B537))</f>
        <v>45388</v>
      </c>
      <c r="C537" s="8">
        <v>5.5625</v>
      </c>
      <c r="D537">
        <v>0.9330187055491177</v>
      </c>
      <c r="E537" s="6">
        <v>128.52680573016539</v>
      </c>
      <c r="F537" s="9">
        <v>126.71688882460936</v>
      </c>
      <c r="G537" s="9">
        <v>0.8020649901679241</v>
      </c>
      <c r="H537" s="9">
        <f t="shared" si="12"/>
        <v>119.91791391072184</v>
      </c>
    </row>
    <row r="538" spans="1:8" x14ac:dyDescent="0.25">
      <c r="A538" s="16"/>
      <c r="B538" s="5">
        <f>DATE(YEAR(siječanj!B538),MONTH(siječanj!B538)+3,DAY(siječanj!B538))</f>
        <v>45388</v>
      </c>
      <c r="C538" s="8">
        <v>5.5729166666666696</v>
      </c>
      <c r="D538">
        <v>0.9330187055491177</v>
      </c>
      <c r="E538" s="6">
        <v>127.02226403537657</v>
      </c>
      <c r="F538" s="9">
        <v>126.01408303373981</v>
      </c>
      <c r="G538" s="9">
        <v>0.82622614004927586</v>
      </c>
      <c r="H538" s="9">
        <f t="shared" si="12"/>
        <v>118.51414836620529</v>
      </c>
    </row>
    <row r="539" spans="1:8" x14ac:dyDescent="0.25">
      <c r="A539" s="16"/>
      <c r="B539" s="5">
        <f>DATE(YEAR(siječanj!B539),MONTH(siječanj!B539)+3,DAY(siječanj!B539))</f>
        <v>45388</v>
      </c>
      <c r="C539" s="8">
        <v>5.5833333333333304</v>
      </c>
      <c r="D539">
        <v>0.9330187055491177</v>
      </c>
      <c r="E539" s="6">
        <v>125.2151735319239</v>
      </c>
      <c r="F539" s="9">
        <v>123.49072810971181</v>
      </c>
      <c r="G539" s="9">
        <v>0.80269164829058814</v>
      </c>
      <c r="H539" s="9">
        <f t="shared" si="12"/>
        <v>116.82809912386378</v>
      </c>
    </row>
    <row r="540" spans="1:8" x14ac:dyDescent="0.25">
      <c r="A540" s="16"/>
      <c r="B540" s="5">
        <f>DATE(YEAR(siječanj!B540),MONTH(siječanj!B540)+3,DAY(siječanj!B540))</f>
        <v>45388</v>
      </c>
      <c r="C540" s="8">
        <v>5.59375</v>
      </c>
      <c r="D540">
        <v>0.9330187055491177</v>
      </c>
      <c r="E540" s="6">
        <v>125.01163920996838</v>
      </c>
      <c r="F540" s="9">
        <v>122.12332232169278</v>
      </c>
      <c r="G540" s="9">
        <v>0.82873277253993205</v>
      </c>
      <c r="H540" s="9">
        <f t="shared" si="12"/>
        <v>116.63819779425802</v>
      </c>
    </row>
    <row r="541" spans="1:8" x14ac:dyDescent="0.25">
      <c r="A541" s="16"/>
      <c r="B541" s="5">
        <f>DATE(YEAR(siječanj!B541),MONTH(siječanj!B541)+3,DAY(siječanj!B541))</f>
        <v>45388</v>
      </c>
      <c r="C541" s="8">
        <v>5.6041666666666696</v>
      </c>
      <c r="D541">
        <v>0.9330187055491177</v>
      </c>
      <c r="E541" s="6">
        <v>123.99358921217591</v>
      </c>
      <c r="F541" s="9">
        <v>120.56760523732999</v>
      </c>
      <c r="G541" s="9">
        <v>0.85897414374961456</v>
      </c>
      <c r="H541" s="9">
        <f t="shared" si="12"/>
        <v>115.6883381031334</v>
      </c>
    </row>
    <row r="542" spans="1:8" x14ac:dyDescent="0.25">
      <c r="A542" s="16"/>
      <c r="B542" s="5">
        <f>DATE(YEAR(siječanj!B542),MONTH(siječanj!B542)+3,DAY(siječanj!B542))</f>
        <v>45388</v>
      </c>
      <c r="C542" s="8">
        <v>5.6145833333333304</v>
      </c>
      <c r="D542">
        <v>0.9330187055491177</v>
      </c>
      <c r="E542" s="6">
        <v>122.94531744246835</v>
      </c>
      <c r="F542" s="9">
        <v>119.79409848921534</v>
      </c>
      <c r="G542" s="9">
        <v>0.88107305631072008</v>
      </c>
      <c r="H542" s="9">
        <f t="shared" si="12"/>
        <v>114.71028093349719</v>
      </c>
    </row>
    <row r="543" spans="1:8" x14ac:dyDescent="0.25">
      <c r="A543" s="16"/>
      <c r="B543" s="5">
        <f>DATE(YEAR(siječanj!B543),MONTH(siječanj!B543)+3,DAY(siječanj!B543))</f>
        <v>45388</v>
      </c>
      <c r="C543" s="8">
        <v>5.625</v>
      </c>
      <c r="D543">
        <v>0.9330187055491177</v>
      </c>
      <c r="E543" s="6">
        <v>121.12892095877551</v>
      </c>
      <c r="F543" s="9">
        <v>118.63637052068802</v>
      </c>
      <c r="G543" s="9">
        <v>0.89618247867205936</v>
      </c>
      <c r="H543" s="9">
        <f t="shared" si="12"/>
        <v>113.01554903751811</v>
      </c>
    </row>
    <row r="544" spans="1:8" x14ac:dyDescent="0.25">
      <c r="A544" s="16"/>
      <c r="B544" s="5">
        <f>DATE(YEAR(siječanj!B544),MONTH(siječanj!B544)+3,DAY(siječanj!B544))</f>
        <v>45388</v>
      </c>
      <c r="C544" s="8">
        <v>5.6354166666666696</v>
      </c>
      <c r="D544">
        <v>0.9330187055491177</v>
      </c>
      <c r="E544" s="6">
        <v>120.07511624973627</v>
      </c>
      <c r="F544" s="9">
        <v>117.77648422265639</v>
      </c>
      <c r="G544" s="9">
        <v>0.86269108643470283</v>
      </c>
      <c r="H544" s="9">
        <f t="shared" si="12"/>
        <v>112.03232953198876</v>
      </c>
    </row>
    <row r="545" spans="1:8" x14ac:dyDescent="0.25">
      <c r="A545" s="16"/>
      <c r="B545" s="5">
        <f>DATE(YEAR(siječanj!B545),MONTH(siječanj!B545)+3,DAY(siječanj!B545))</f>
        <v>45388</v>
      </c>
      <c r="C545" s="8">
        <v>5.6458333333333304</v>
      </c>
      <c r="D545">
        <v>0.9330187055491177</v>
      </c>
      <c r="E545" s="6">
        <v>122.10928291905783</v>
      </c>
      <c r="F545" s="9">
        <v>117.01181581646118</v>
      </c>
      <c r="G545" s="9">
        <v>0.8192612242929026</v>
      </c>
      <c r="H545" s="9">
        <f t="shared" si="12"/>
        <v>113.93024508467033</v>
      </c>
    </row>
    <row r="546" spans="1:8" x14ac:dyDescent="0.25">
      <c r="A546" s="16"/>
      <c r="B546" s="5">
        <f>DATE(YEAR(siječanj!B546),MONTH(siječanj!B546)+3,DAY(siječanj!B546))</f>
        <v>45388</v>
      </c>
      <c r="C546" s="8">
        <v>5.65625</v>
      </c>
      <c r="D546">
        <v>0.9330187055491177</v>
      </c>
      <c r="E546" s="6">
        <v>123.30161410079333</v>
      </c>
      <c r="F546" s="9">
        <v>116.53609295773958</v>
      </c>
      <c r="G546" s="9">
        <v>0.8299021246398568</v>
      </c>
      <c r="H546" s="9">
        <f t="shared" si="12"/>
        <v>115.04271238043903</v>
      </c>
    </row>
    <row r="547" spans="1:8" x14ac:dyDescent="0.25">
      <c r="A547" s="16"/>
      <c r="B547" s="5">
        <f>DATE(YEAR(siječanj!B547),MONTH(siječanj!B547)+3,DAY(siječanj!B547))</f>
        <v>45388</v>
      </c>
      <c r="C547" s="8">
        <v>5.6666666666666696</v>
      </c>
      <c r="D547">
        <v>0.9330187055491177</v>
      </c>
      <c r="E547" s="6">
        <v>119.54425560184256</v>
      </c>
      <c r="F547" s="9">
        <v>116.36333323882236</v>
      </c>
      <c r="G547" s="9">
        <v>0.82314814322518692</v>
      </c>
      <c r="H547" s="9">
        <f t="shared" si="12"/>
        <v>111.53702661746401</v>
      </c>
    </row>
    <row r="548" spans="1:8" x14ac:dyDescent="0.25">
      <c r="A548" s="16"/>
      <c r="B548" s="5">
        <f>DATE(YEAR(siječanj!B548),MONTH(siječanj!B548)+3,DAY(siječanj!B548))</f>
        <v>45388</v>
      </c>
      <c r="C548" s="8">
        <v>5.6770833333333304</v>
      </c>
      <c r="D548">
        <v>0.9330187055491177</v>
      </c>
      <c r="E548" s="6">
        <v>118.59771601192912</v>
      </c>
      <c r="F548" s="9">
        <v>115.58479520119144</v>
      </c>
      <c r="G548" s="9">
        <v>0.86113058499721029</v>
      </c>
      <c r="H548" s="9">
        <f t="shared" si="12"/>
        <v>110.65388747453198</v>
      </c>
    </row>
    <row r="549" spans="1:8" x14ac:dyDescent="0.25">
      <c r="A549" s="16"/>
      <c r="B549" s="5">
        <f>DATE(YEAR(siječanj!B549),MONTH(siječanj!B549)+3,DAY(siječanj!B549))</f>
        <v>45388</v>
      </c>
      <c r="C549" s="8">
        <v>5.6875</v>
      </c>
      <c r="D549">
        <v>0.9330187055491177</v>
      </c>
      <c r="E549" s="6">
        <v>120.50261094875093</v>
      </c>
      <c r="F549" s="9">
        <v>115.6943535372699</v>
      </c>
      <c r="G549" s="9">
        <v>0.90030490638943994</v>
      </c>
      <c r="H549" s="9">
        <f t="shared" si="12"/>
        <v>112.43119008269252</v>
      </c>
    </row>
    <row r="550" spans="1:8" x14ac:dyDescent="0.25">
      <c r="A550" s="16"/>
      <c r="B550" s="5">
        <f>DATE(YEAR(siječanj!B550),MONTH(siječanj!B550)+3,DAY(siječanj!B550))</f>
        <v>45388</v>
      </c>
      <c r="C550" s="8">
        <v>5.6979166666666696</v>
      </c>
      <c r="D550">
        <v>0.9330187055491177</v>
      </c>
      <c r="E550" s="6">
        <v>124.06644072965963</v>
      </c>
      <c r="F550" s="9">
        <v>115.92200158923819</v>
      </c>
      <c r="G550" s="9">
        <v>0.92586067737386646</v>
      </c>
      <c r="H550" s="9">
        <f t="shared" si="12"/>
        <v>115.75630993167336</v>
      </c>
    </row>
    <row r="551" spans="1:8" x14ac:dyDescent="0.25">
      <c r="A551" s="16"/>
      <c r="B551" s="5">
        <f>DATE(YEAR(siječanj!B551),MONTH(siječanj!B551)+3,DAY(siječanj!B551))</f>
        <v>45388</v>
      </c>
      <c r="C551" s="8">
        <v>5.7083333333333304</v>
      </c>
      <c r="D551">
        <v>0.9330187055491177</v>
      </c>
      <c r="E551" s="6">
        <v>125.44762694622254</v>
      </c>
      <c r="F551" s="9">
        <v>116.39945045204142</v>
      </c>
      <c r="G551" s="9">
        <v>0.98614272626675248</v>
      </c>
      <c r="H551" s="9">
        <f t="shared" si="12"/>
        <v>117.04498250757317</v>
      </c>
    </row>
    <row r="552" spans="1:8" x14ac:dyDescent="0.25">
      <c r="A552" s="16"/>
      <c r="B552" s="5">
        <f>DATE(YEAR(siječanj!B552),MONTH(siječanj!B552)+3,DAY(siječanj!B552))</f>
        <v>45388</v>
      </c>
      <c r="C552" s="8">
        <v>5.71875</v>
      </c>
      <c r="D552">
        <v>0.9330187055491177</v>
      </c>
      <c r="E552" s="6">
        <v>127.617360975718</v>
      </c>
      <c r="F552" s="9">
        <v>117.02384088937421</v>
      </c>
      <c r="G552" s="9">
        <v>1.1373004354949339</v>
      </c>
      <c r="H552" s="9">
        <f t="shared" si="12"/>
        <v>119.06938494315889</v>
      </c>
    </row>
    <row r="553" spans="1:8" x14ac:dyDescent="0.25">
      <c r="A553" s="16"/>
      <c r="B553" s="5">
        <f>DATE(YEAR(siječanj!B553),MONTH(siječanj!B553)+3,DAY(siječanj!B553))</f>
        <v>45388</v>
      </c>
      <c r="C553" s="8">
        <v>5.7291666666666696</v>
      </c>
      <c r="D553">
        <v>0.9330187055491177</v>
      </c>
      <c r="E553" s="6">
        <v>130.8556213729554</v>
      </c>
      <c r="F553" s="9">
        <v>117.58564397126477</v>
      </c>
      <c r="G553" s="9">
        <v>1.4811370693023782</v>
      </c>
      <c r="H553" s="9">
        <f t="shared" si="12"/>
        <v>122.09074246722031</v>
      </c>
    </row>
    <row r="554" spans="1:8" x14ac:dyDescent="0.25">
      <c r="A554" s="16"/>
      <c r="B554" s="5">
        <f>DATE(YEAR(siječanj!B554),MONTH(siječanj!B554)+3,DAY(siječanj!B554))</f>
        <v>45388</v>
      </c>
      <c r="C554" s="8">
        <v>5.7395833333333304</v>
      </c>
      <c r="D554">
        <v>0.9330187055491177</v>
      </c>
      <c r="E554" s="6">
        <v>140.58570461540344</v>
      </c>
      <c r="F554" s="9">
        <v>118.9198786600379</v>
      </c>
      <c r="G554" s="9">
        <v>5.6490890510464116</v>
      </c>
      <c r="H554" s="9">
        <f t="shared" si="12"/>
        <v>131.16909213897435</v>
      </c>
    </row>
    <row r="555" spans="1:8" x14ac:dyDescent="0.25">
      <c r="A555" s="16"/>
      <c r="B555" s="5">
        <f>DATE(YEAR(siječanj!B555),MONTH(siječanj!B555)+3,DAY(siječanj!B555))</f>
        <v>45388</v>
      </c>
      <c r="C555" s="8">
        <v>5.75</v>
      </c>
      <c r="D555">
        <v>0.9330187055491177</v>
      </c>
      <c r="E555" s="6">
        <v>140.3357537115744</v>
      </c>
      <c r="F555" s="9">
        <v>120.76612851812892</v>
      </c>
      <c r="G555" s="9">
        <v>38.761945234674158</v>
      </c>
      <c r="H555" s="9">
        <f t="shared" si="12"/>
        <v>130.93588327023292</v>
      </c>
    </row>
    <row r="556" spans="1:8" x14ac:dyDescent="0.25">
      <c r="A556" s="16"/>
      <c r="B556" s="5">
        <f>DATE(YEAR(siječanj!B556),MONTH(siječanj!B556)+3,DAY(siječanj!B556))</f>
        <v>45388</v>
      </c>
      <c r="C556" s="8">
        <v>5.7604166666666696</v>
      </c>
      <c r="D556">
        <v>0.9330187055491177</v>
      </c>
      <c r="E556" s="6">
        <v>145.08192089493065</v>
      </c>
      <c r="F556" s="9">
        <v>123.36888169352258</v>
      </c>
      <c r="G556" s="9">
        <v>115.53061032005667</v>
      </c>
      <c r="H556" s="9">
        <f t="shared" si="12"/>
        <v>135.36414603196769</v>
      </c>
    </row>
    <row r="557" spans="1:8" x14ac:dyDescent="0.25">
      <c r="A557" s="16"/>
      <c r="B557" s="5">
        <f>DATE(YEAR(siječanj!B557),MONTH(siječanj!B557)+3,DAY(siječanj!B557))</f>
        <v>45388</v>
      </c>
      <c r="C557" s="8">
        <v>5.7708333333333304</v>
      </c>
      <c r="D557">
        <v>0.9330187055491177</v>
      </c>
      <c r="E557" s="6">
        <v>151.35354260859421</v>
      </c>
      <c r="F557" s="9">
        <v>125.16017965934959</v>
      </c>
      <c r="G557" s="9">
        <v>184.95943836132435</v>
      </c>
      <c r="H557" s="9">
        <f t="shared" si="12"/>
        <v>141.2156864049438</v>
      </c>
    </row>
    <row r="558" spans="1:8" x14ac:dyDescent="0.25">
      <c r="A558" s="16"/>
      <c r="B558" s="5">
        <f>DATE(YEAR(siječanj!B558),MONTH(siječanj!B558)+3,DAY(siječanj!B558))</f>
        <v>45388</v>
      </c>
      <c r="C558" s="8">
        <v>5.78125</v>
      </c>
      <c r="D558">
        <v>0.9330187055491177</v>
      </c>
      <c r="E558" s="6">
        <v>157.84863496274568</v>
      </c>
      <c r="F558" s="9">
        <v>125.77371777379277</v>
      </c>
      <c r="G558" s="9">
        <v>220.44052138871308</v>
      </c>
      <c r="H558" s="9">
        <f t="shared" si="12"/>
        <v>147.27572906563617</v>
      </c>
    </row>
    <row r="559" spans="1:8" x14ac:dyDescent="0.25">
      <c r="A559" s="16"/>
      <c r="B559" s="5">
        <f>DATE(YEAR(siječanj!B559),MONTH(siječanj!B559)+3,DAY(siječanj!B559))</f>
        <v>45388</v>
      </c>
      <c r="C559" s="8">
        <v>5.7916666666666696</v>
      </c>
      <c r="D559">
        <v>0.9330187055491177</v>
      </c>
      <c r="E559" s="6">
        <v>163.29272898563465</v>
      </c>
      <c r="F559" s="9">
        <v>125.40554762780322</v>
      </c>
      <c r="G559" s="9">
        <v>227.54204616902527</v>
      </c>
      <c r="H559" s="9">
        <f t="shared" si="12"/>
        <v>152.35517062375973</v>
      </c>
    </row>
    <row r="560" spans="1:8" x14ac:dyDescent="0.25">
      <c r="A560" s="16"/>
      <c r="B560" s="5">
        <f>DATE(YEAR(siječanj!B560),MONTH(siječanj!B560)+3,DAY(siječanj!B560))</f>
        <v>45388</v>
      </c>
      <c r="C560" s="8">
        <v>5.8020833333333304</v>
      </c>
      <c r="D560">
        <v>0.9330187055491177</v>
      </c>
      <c r="E560" s="6">
        <v>169.07396180282603</v>
      </c>
      <c r="F560" s="9">
        <v>124.99015123252015</v>
      </c>
      <c r="G560" s="9">
        <v>228.45692801154908</v>
      </c>
      <c r="H560" s="9">
        <f t="shared" si="12"/>
        <v>157.7491689833337</v>
      </c>
    </row>
    <row r="561" spans="1:8" x14ac:dyDescent="0.25">
      <c r="A561" s="16"/>
      <c r="B561" s="5">
        <f>DATE(YEAR(siječanj!B561),MONTH(siječanj!B561)+3,DAY(siječanj!B561))</f>
        <v>45388</v>
      </c>
      <c r="C561" s="8">
        <v>5.8125</v>
      </c>
      <c r="D561">
        <v>0.9330187055491177</v>
      </c>
      <c r="E561" s="6">
        <v>171.22923135922264</v>
      </c>
      <c r="F561" s="9">
        <v>124.29360736547355</v>
      </c>
      <c r="G561" s="9">
        <v>229.08317240982464</v>
      </c>
      <c r="H561" s="9">
        <f t="shared" si="12"/>
        <v>159.76007579495229</v>
      </c>
    </row>
    <row r="562" spans="1:8" x14ac:dyDescent="0.25">
      <c r="A562" s="16"/>
      <c r="B562" s="5">
        <f>DATE(YEAR(siječanj!B562),MONTH(siječanj!B562)+3,DAY(siječanj!B562))</f>
        <v>45388</v>
      </c>
      <c r="C562" s="8">
        <v>5.8229166666666696</v>
      </c>
      <c r="D562">
        <v>0.9330187055491177</v>
      </c>
      <c r="E562" s="6">
        <v>170.19461703192604</v>
      </c>
      <c r="F562" s="9">
        <v>123.65913814976332</v>
      </c>
      <c r="G562" s="9">
        <v>229.61938081298422</v>
      </c>
      <c r="H562" s="9">
        <f t="shared" si="12"/>
        <v>158.79476127455547</v>
      </c>
    </row>
    <row r="563" spans="1:8" x14ac:dyDescent="0.25">
      <c r="A563" s="16"/>
      <c r="B563" s="5">
        <f>DATE(YEAR(siječanj!B563),MONTH(siječanj!B563)+3,DAY(siječanj!B563))</f>
        <v>45388</v>
      </c>
      <c r="C563" s="8">
        <v>5.8333333333333304</v>
      </c>
      <c r="D563">
        <v>0.9330187055491177</v>
      </c>
      <c r="E563" s="6">
        <v>167.55106927470248</v>
      </c>
      <c r="F563" s="9">
        <v>121.45808755785805</v>
      </c>
      <c r="G563" s="9">
        <v>230.83238197251424</v>
      </c>
      <c r="H563" s="9">
        <f t="shared" si="12"/>
        <v>156.32828176805347</v>
      </c>
    </row>
    <row r="564" spans="1:8" x14ac:dyDescent="0.25">
      <c r="A564" s="16"/>
      <c r="B564" s="5">
        <f>DATE(YEAR(siječanj!B564),MONTH(siječanj!B564)+3,DAY(siječanj!B564))</f>
        <v>45388</v>
      </c>
      <c r="C564" s="8">
        <v>5.84375</v>
      </c>
      <c r="D564">
        <v>0.9330187055491177</v>
      </c>
      <c r="E564" s="6">
        <v>166.08940958415883</v>
      </c>
      <c r="F564" s="9">
        <v>119.62843717876295</v>
      </c>
      <c r="G564" s="9">
        <v>230.58785215651156</v>
      </c>
      <c r="H564" s="9">
        <f t="shared" si="12"/>
        <v>154.9645259356291</v>
      </c>
    </row>
    <row r="565" spans="1:8" x14ac:dyDescent="0.25">
      <c r="A565" s="16"/>
      <c r="B565" s="5">
        <f>DATE(YEAR(siječanj!B565),MONTH(siječanj!B565)+3,DAY(siječanj!B565))</f>
        <v>45388</v>
      </c>
      <c r="C565" s="8">
        <v>5.8541666666666696</v>
      </c>
      <c r="D565">
        <v>0.9330187055491177</v>
      </c>
      <c r="E565" s="6">
        <v>164.41950345841227</v>
      </c>
      <c r="F565" s="9">
        <v>118.1944437257462</v>
      </c>
      <c r="G565" s="9">
        <v>230.83214431864457</v>
      </c>
      <c r="H565" s="9">
        <f t="shared" si="12"/>
        <v>153.40647228379649</v>
      </c>
    </row>
    <row r="566" spans="1:8" x14ac:dyDescent="0.25">
      <c r="A566" s="16"/>
      <c r="B566" s="5">
        <f>DATE(YEAR(siječanj!B566),MONTH(siječanj!B566)+3,DAY(siječanj!B566))</f>
        <v>45388</v>
      </c>
      <c r="C566" s="8">
        <v>5.8645833333333304</v>
      </c>
      <c r="D566">
        <v>0.9330187055491177</v>
      </c>
      <c r="E566" s="6">
        <v>161.12366304747792</v>
      </c>
      <c r="F566" s="9">
        <v>116.45513265617116</v>
      </c>
      <c r="G566" s="9">
        <v>231.01205057113427</v>
      </c>
      <c r="H566" s="9">
        <f t="shared" si="12"/>
        <v>150.33139152989006</v>
      </c>
    </row>
    <row r="567" spans="1:8" x14ac:dyDescent="0.25">
      <c r="A567" s="16"/>
      <c r="B567" s="5">
        <f>DATE(YEAR(siječanj!B567),MONTH(siječanj!B567)+3,DAY(siječanj!B567))</f>
        <v>45388</v>
      </c>
      <c r="C567" s="8">
        <v>5.875</v>
      </c>
      <c r="D567">
        <v>0.9330187055491177</v>
      </c>
      <c r="E567" s="6">
        <v>159.64996490282647</v>
      </c>
      <c r="F567" s="9">
        <v>113.04585176110341</v>
      </c>
      <c r="G567" s="9">
        <v>231.78933185644385</v>
      </c>
      <c r="H567" s="9">
        <f t="shared" si="12"/>
        <v>148.95640359459722</v>
      </c>
    </row>
    <row r="568" spans="1:8" x14ac:dyDescent="0.25">
      <c r="A568" s="16"/>
      <c r="B568" s="5">
        <f>DATE(YEAR(siječanj!B568),MONTH(siječanj!B568)+3,DAY(siječanj!B568))</f>
        <v>45388</v>
      </c>
      <c r="C568" s="8">
        <v>5.8854166666666696</v>
      </c>
      <c r="D568">
        <v>0.9330187055491177</v>
      </c>
      <c r="E568" s="6">
        <v>164.29643078581202</v>
      </c>
      <c r="F568" s="9">
        <v>111.03603144303285</v>
      </c>
      <c r="G568" s="9">
        <v>231.11656320005224</v>
      </c>
      <c r="H568" s="9">
        <f t="shared" si="12"/>
        <v>153.29164317811853</v>
      </c>
    </row>
    <row r="569" spans="1:8" x14ac:dyDescent="0.25">
      <c r="A569" s="16"/>
      <c r="B569" s="5">
        <f>DATE(YEAR(siječanj!B569),MONTH(siječanj!B569)+3,DAY(siječanj!B569))</f>
        <v>45388</v>
      </c>
      <c r="C569" s="8">
        <v>5.8958333333333304</v>
      </c>
      <c r="D569">
        <v>0.9330187055491177</v>
      </c>
      <c r="E569" s="6">
        <v>168.09269821485211</v>
      </c>
      <c r="F569" s="9">
        <v>109.28658298853341</v>
      </c>
      <c r="G569" s="9">
        <v>230.83062478046801</v>
      </c>
      <c r="H569" s="9">
        <f t="shared" si="12"/>
        <v>156.8336317006798</v>
      </c>
    </row>
    <row r="570" spans="1:8" x14ac:dyDescent="0.25">
      <c r="A570" s="16"/>
      <c r="B570" s="5">
        <f>DATE(YEAR(siječanj!B570),MONTH(siječanj!B570)+3,DAY(siječanj!B570))</f>
        <v>45388</v>
      </c>
      <c r="C570" s="8">
        <v>5.90625</v>
      </c>
      <c r="D570">
        <v>0.9330187055491177</v>
      </c>
      <c r="E570" s="6">
        <v>162.70871369012391</v>
      </c>
      <c r="F570" s="9">
        <v>107.9135132079237</v>
      </c>
      <c r="G570" s="9">
        <v>229.39159464204403</v>
      </c>
      <c r="H570" s="9">
        <f t="shared" si="12"/>
        <v>151.81027342872142</v>
      </c>
    </row>
    <row r="571" spans="1:8" x14ac:dyDescent="0.25">
      <c r="A571" s="16"/>
      <c r="B571" s="5">
        <f>DATE(YEAR(siječanj!B571),MONTH(siječanj!B571)+3,DAY(siječanj!B571))</f>
        <v>45388</v>
      </c>
      <c r="C571" s="8">
        <v>5.9166666666666696</v>
      </c>
      <c r="D571">
        <v>0.9330187055491177</v>
      </c>
      <c r="E571" s="6">
        <v>159.42603507271645</v>
      </c>
      <c r="F571" s="9">
        <v>106.20828359950352</v>
      </c>
      <c r="G571" s="9">
        <v>226.89987110857689</v>
      </c>
      <c r="H571" s="9">
        <f t="shared" si="12"/>
        <v>148.74747287437413</v>
      </c>
    </row>
    <row r="572" spans="1:8" x14ac:dyDescent="0.25">
      <c r="A572" s="16"/>
      <c r="B572" s="5">
        <f>DATE(YEAR(siječanj!B572),MONTH(siječanj!B572)+3,DAY(siječanj!B572))</f>
        <v>45388</v>
      </c>
      <c r="C572" s="8">
        <v>5.9270833333333304</v>
      </c>
      <c r="D572">
        <v>0.9330187055491177</v>
      </c>
      <c r="E572" s="6">
        <v>150.43884279351354</v>
      </c>
      <c r="F572" s="9">
        <v>104.03490943352044</v>
      </c>
      <c r="G572" s="9">
        <v>224.29646523892958</v>
      </c>
      <c r="H572" s="9">
        <f t="shared" si="12"/>
        <v>140.36225436751121</v>
      </c>
    </row>
    <row r="573" spans="1:8" x14ac:dyDescent="0.25">
      <c r="A573" s="16"/>
      <c r="B573" s="5">
        <f>DATE(YEAR(siječanj!B573),MONTH(siječanj!B573)+3,DAY(siječanj!B573))</f>
        <v>45388</v>
      </c>
      <c r="C573" s="8">
        <v>5.9375</v>
      </c>
      <c r="D573">
        <v>0.9330187055491177</v>
      </c>
      <c r="E573" s="6">
        <v>140.0995844087237</v>
      </c>
      <c r="F573" s="9">
        <v>102.58659152924541</v>
      </c>
      <c r="G573" s="9">
        <v>223.05019388091813</v>
      </c>
      <c r="H573" s="9">
        <f t="shared" si="12"/>
        <v>130.71553289299675</v>
      </c>
    </row>
    <row r="574" spans="1:8" x14ac:dyDescent="0.25">
      <c r="A574" s="16"/>
      <c r="B574" s="5">
        <f>DATE(YEAR(siječanj!B574),MONTH(siječanj!B574)+3,DAY(siječanj!B574))</f>
        <v>45388</v>
      </c>
      <c r="C574" s="8">
        <v>5.9479166666666696</v>
      </c>
      <c r="D574">
        <v>0.9330187055491177</v>
      </c>
      <c r="E574" s="6">
        <v>131.22789310028224</v>
      </c>
      <c r="F574" s="9">
        <v>100.50718582129765</v>
      </c>
      <c r="G574" s="9">
        <v>222.53839852317594</v>
      </c>
      <c r="H574" s="9">
        <f t="shared" si="12"/>
        <v>122.43807895236333</v>
      </c>
    </row>
    <row r="575" spans="1:8" x14ac:dyDescent="0.25">
      <c r="A575" s="16"/>
      <c r="B575" s="5">
        <f>DATE(YEAR(siječanj!B575),MONTH(siječanj!B575)+3,DAY(siječanj!B575))</f>
        <v>45388</v>
      </c>
      <c r="C575" s="8">
        <v>5.9583333333333304</v>
      </c>
      <c r="D575">
        <v>0.9330187055491177</v>
      </c>
      <c r="E575" s="6">
        <v>122.16319335731914</v>
      </c>
      <c r="F575" s="9">
        <v>98.087793608183546</v>
      </c>
      <c r="G575" s="9">
        <v>217.1180703845489</v>
      </c>
      <c r="H575" s="9">
        <f t="shared" si="12"/>
        <v>113.98054453199248</v>
      </c>
    </row>
    <row r="576" spans="1:8" x14ac:dyDescent="0.25">
      <c r="A576" s="16"/>
      <c r="B576" s="5">
        <f>DATE(YEAR(siječanj!B576),MONTH(siječanj!B576)+3,DAY(siječanj!B576))</f>
        <v>45388</v>
      </c>
      <c r="C576" s="8">
        <v>5.96875</v>
      </c>
      <c r="D576">
        <v>0.9330187055491177</v>
      </c>
      <c r="E576" s="6">
        <v>112.63109671671312</v>
      </c>
      <c r="F576" s="9">
        <v>95.848101160957938</v>
      </c>
      <c r="G576" s="9">
        <v>216.12440566428972</v>
      </c>
      <c r="H576" s="9">
        <f t="shared" si="12"/>
        <v>105.08692006320516</v>
      </c>
    </row>
    <row r="577" spans="1:8" x14ac:dyDescent="0.25">
      <c r="A577" s="16"/>
      <c r="B577" s="5">
        <f>DATE(YEAR(siječanj!B577),MONTH(siječanj!B577)+3,DAY(siječanj!B577))</f>
        <v>45388</v>
      </c>
      <c r="C577" s="8">
        <v>5.9791666666666696</v>
      </c>
      <c r="D577">
        <v>0.9330187055491177</v>
      </c>
      <c r="E577" s="6">
        <v>104.90165240346892</v>
      </c>
      <c r="F577" s="9">
        <v>94.095509239065535</v>
      </c>
      <c r="G577" s="9">
        <v>214.16058422125678</v>
      </c>
      <c r="H577" s="9">
        <f t="shared" si="12"/>
        <v>97.875203935448056</v>
      </c>
    </row>
    <row r="578" spans="1:8" ht="15.75" thickBot="1" x14ac:dyDescent="0.3">
      <c r="A578" s="16"/>
      <c r="B578" s="5">
        <f>DATE(YEAR(siječanj!B578),MONTH(siječanj!B578)+3,DAY(siječanj!B578))</f>
        <v>45388</v>
      </c>
      <c r="C578" s="8">
        <v>5.9895833333333304</v>
      </c>
      <c r="D578">
        <v>0.9330187055491177</v>
      </c>
      <c r="E578" s="6">
        <v>95.51240118000986</v>
      </c>
      <c r="F578" s="9">
        <v>92.659800316700327</v>
      </c>
      <c r="G578" s="9">
        <v>213.65879088826341</v>
      </c>
      <c r="H578" s="9">
        <f t="shared" si="12"/>
        <v>89.114856912860816</v>
      </c>
    </row>
    <row r="579" spans="1:8" x14ac:dyDescent="0.25">
      <c r="A579" s="17">
        <f t="shared" ref="A579" si="13">A483+1</f>
        <v>98</v>
      </c>
      <c r="B579" s="5">
        <f>DATE(YEAR(siječanj!B579),MONTH(siječanj!B579)+3,DAY(siječanj!B579))</f>
        <v>45389</v>
      </c>
      <c r="C579" s="8">
        <v>6</v>
      </c>
      <c r="D579">
        <v>0.93096747116648348</v>
      </c>
      <c r="E579" s="6">
        <v>87.068066616619319</v>
      </c>
      <c r="F579" s="9">
        <v>85.184561205946011</v>
      </c>
      <c r="G579" s="9">
        <v>207.85822420454926</v>
      </c>
      <c r="H579" s="9">
        <f t="shared" si="12"/>
        <v>81.057537797429006</v>
      </c>
    </row>
    <row r="580" spans="1:8" x14ac:dyDescent="0.25">
      <c r="A580" s="18"/>
      <c r="B580" s="5">
        <f>DATE(YEAR(siječanj!B580),MONTH(siječanj!B580)+3,DAY(siječanj!B580))</f>
        <v>45389</v>
      </c>
      <c r="C580" s="8">
        <v>6.0104166666666696</v>
      </c>
      <c r="D580">
        <v>0.93096747116648348</v>
      </c>
      <c r="E580" s="6">
        <v>81.081485382849152</v>
      </c>
      <c r="F580" s="9">
        <v>83.805205388221069</v>
      </c>
      <c r="G580" s="9">
        <v>205.953182003065</v>
      </c>
      <c r="H580" s="9">
        <f t="shared" ref="H580:H643" si="14">D580*E580</f>
        <v>75.484225405293273</v>
      </c>
    </row>
    <row r="581" spans="1:8" x14ac:dyDescent="0.25">
      <c r="A581" s="18"/>
      <c r="B581" s="5">
        <f>DATE(YEAR(siječanj!B581),MONTH(siječanj!B581)+3,DAY(siječanj!B581))</f>
        <v>45389</v>
      </c>
      <c r="C581" s="8">
        <v>6.0208333333333304</v>
      </c>
      <c r="D581">
        <v>0.93096747116648348</v>
      </c>
      <c r="E581" s="6">
        <v>74.7364012127195</v>
      </c>
      <c r="F581" s="9">
        <v>82.577014902359693</v>
      </c>
      <c r="G581" s="9">
        <v>204.97006611811022</v>
      </c>
      <c r="H581" s="9">
        <f t="shared" si="14"/>
        <v>69.577158441089182</v>
      </c>
    </row>
    <row r="582" spans="1:8" x14ac:dyDescent="0.25">
      <c r="A582" s="18"/>
      <c r="B582" s="5">
        <f>DATE(YEAR(siječanj!B582),MONTH(siječanj!B582)+3,DAY(siječanj!B582))</f>
        <v>45389</v>
      </c>
      <c r="C582" s="8">
        <v>6.03125</v>
      </c>
      <c r="D582">
        <v>0.93096747116648348</v>
      </c>
      <c r="E582" s="6">
        <v>69.268221413145795</v>
      </c>
      <c r="F582" s="9">
        <v>81.584428977896579</v>
      </c>
      <c r="G582" s="9">
        <v>203.91945787745328</v>
      </c>
      <c r="H582" s="9">
        <f t="shared" si="14"/>
        <v>64.486460921196397</v>
      </c>
    </row>
    <row r="583" spans="1:8" x14ac:dyDescent="0.25">
      <c r="A583" s="18"/>
      <c r="B583" s="5">
        <f>DATE(YEAR(siječanj!B583),MONTH(siječanj!B583)+3,DAY(siječanj!B583))</f>
        <v>45389</v>
      </c>
      <c r="C583" s="8">
        <v>6.0416666666666696</v>
      </c>
      <c r="D583">
        <v>0.93096747116648348</v>
      </c>
      <c r="E583" s="6">
        <v>65.392453085569414</v>
      </c>
      <c r="F583" s="9">
        <v>85.646984092996078</v>
      </c>
      <c r="G583" s="9">
        <v>204.48216406710543</v>
      </c>
      <c r="H583" s="9">
        <f t="shared" si="14"/>
        <v>60.878246682445464</v>
      </c>
    </row>
    <row r="584" spans="1:8" x14ac:dyDescent="0.25">
      <c r="A584" s="18"/>
      <c r="B584" s="5">
        <f>DATE(YEAR(siječanj!B584),MONTH(siječanj!B584)+3,DAY(siječanj!B584))</f>
        <v>45389</v>
      </c>
      <c r="C584" s="8">
        <v>6.0520833333333304</v>
      </c>
      <c r="D584">
        <v>0.93096747116648348</v>
      </c>
      <c r="E584" s="6">
        <v>63.182791237423835</v>
      </c>
      <c r="F584" s="9">
        <v>84.682931921566265</v>
      </c>
      <c r="G584" s="9">
        <v>204.63306332155076</v>
      </c>
      <c r="H584" s="9">
        <f t="shared" si="14"/>
        <v>58.821123379544318</v>
      </c>
    </row>
    <row r="585" spans="1:8" x14ac:dyDescent="0.25">
      <c r="A585" s="18"/>
      <c r="B585" s="5">
        <f>DATE(YEAR(siječanj!B585),MONTH(siječanj!B585)+3,DAY(siječanj!B585))</f>
        <v>45389</v>
      </c>
      <c r="C585" s="8">
        <v>6.0625</v>
      </c>
      <c r="D585">
        <v>0.93096747116648348</v>
      </c>
      <c r="E585" s="6">
        <v>61.58645300438701</v>
      </c>
      <c r="F585" s="9">
        <v>83.817715904941068</v>
      </c>
      <c r="G585" s="9">
        <v>204.61735998047044</v>
      </c>
      <c r="H585" s="9">
        <f t="shared" si="14"/>
        <v>57.334984411607657</v>
      </c>
    </row>
    <row r="586" spans="1:8" x14ac:dyDescent="0.25">
      <c r="A586" s="18"/>
      <c r="B586" s="5">
        <f>DATE(YEAR(siječanj!B586),MONTH(siječanj!B586)+3,DAY(siječanj!B586))</f>
        <v>45389</v>
      </c>
      <c r="C586" s="8">
        <v>6.0729166666666696</v>
      </c>
      <c r="D586">
        <v>0.93096747116648348</v>
      </c>
      <c r="E586" s="6">
        <v>59.108759414692507</v>
      </c>
      <c r="F586" s="9">
        <v>83.348096794273786</v>
      </c>
      <c r="G586" s="9">
        <v>204.36378712474669</v>
      </c>
      <c r="H586" s="9">
        <f t="shared" si="14"/>
        <v>55.028332276084356</v>
      </c>
    </row>
    <row r="587" spans="1:8" x14ac:dyDescent="0.25">
      <c r="A587" s="18"/>
      <c r="B587" s="5">
        <f>DATE(YEAR(siječanj!B587),MONTH(siječanj!B587)+3,DAY(siječanj!B587))</f>
        <v>45389</v>
      </c>
      <c r="C587" s="8">
        <v>6.0833333333333304</v>
      </c>
      <c r="D587">
        <v>0.93096747116648348</v>
      </c>
      <c r="E587" s="6">
        <v>58.124267703966886</v>
      </c>
      <c r="F587" s="9">
        <v>82.592525228206128</v>
      </c>
      <c r="G587" s="9">
        <v>204.18338169580312</v>
      </c>
      <c r="H587" s="9">
        <f t="shared" si="14"/>
        <v>54.11180251776576</v>
      </c>
    </row>
    <row r="588" spans="1:8" x14ac:dyDescent="0.25">
      <c r="A588" s="18"/>
      <c r="B588" s="5">
        <f>DATE(YEAR(siječanj!B588),MONTH(siječanj!B588)+3,DAY(siječanj!B588))</f>
        <v>45389</v>
      </c>
      <c r="C588" s="8">
        <v>6.09375</v>
      </c>
      <c r="D588">
        <v>0.93096747116648348</v>
      </c>
      <c r="E588" s="6">
        <v>58.485460742619424</v>
      </c>
      <c r="F588" s="9">
        <v>82.087202390017808</v>
      </c>
      <c r="G588" s="9">
        <v>204.36138206758645</v>
      </c>
      <c r="H588" s="9">
        <f t="shared" si="14"/>
        <v>54.448061487563052</v>
      </c>
    </row>
    <row r="589" spans="1:8" x14ac:dyDescent="0.25">
      <c r="A589" s="18"/>
      <c r="B589" s="5">
        <f>DATE(YEAR(siječanj!B589),MONTH(siječanj!B589)+3,DAY(siječanj!B589))</f>
        <v>45389</v>
      </c>
      <c r="C589" s="8">
        <v>6.1041666666666696</v>
      </c>
      <c r="D589">
        <v>0.93096747116648348</v>
      </c>
      <c r="E589" s="6">
        <v>56.814146501057174</v>
      </c>
      <c r="F589" s="9">
        <v>81.457365474991789</v>
      </c>
      <c r="G589" s="9">
        <v>204.12327655231763</v>
      </c>
      <c r="H589" s="9">
        <f t="shared" si="14"/>
        <v>52.892122294571315</v>
      </c>
    </row>
    <row r="590" spans="1:8" x14ac:dyDescent="0.25">
      <c r="A590" s="18"/>
      <c r="B590" s="5">
        <f>DATE(YEAR(siječanj!B590),MONTH(siječanj!B590)+3,DAY(siječanj!B590))</f>
        <v>45389</v>
      </c>
      <c r="C590" s="8">
        <v>6.1145833333333304</v>
      </c>
      <c r="D590">
        <v>0.93096747116648348</v>
      </c>
      <c r="E590" s="6">
        <v>56.614074823591693</v>
      </c>
      <c r="F590" s="9">
        <v>81.17124279233569</v>
      </c>
      <c r="G590" s="9">
        <v>203.99270558991032</v>
      </c>
      <c r="H590" s="9">
        <f t="shared" si="14"/>
        <v>52.705862070949237</v>
      </c>
    </row>
    <row r="591" spans="1:8" x14ac:dyDescent="0.25">
      <c r="A591" s="18"/>
      <c r="B591" s="5">
        <f>DATE(YEAR(siječanj!B591),MONTH(siječanj!B591)+3,DAY(siječanj!B591))</f>
        <v>45389</v>
      </c>
      <c r="C591" s="8">
        <v>6.125</v>
      </c>
      <c r="D591">
        <v>0.93096747116648348</v>
      </c>
      <c r="E591" s="6">
        <v>56.427490116853363</v>
      </c>
      <c r="F591" s="9">
        <v>80.678855182608231</v>
      </c>
      <c r="G591" s="9">
        <v>204.05774205118979</v>
      </c>
      <c r="H591" s="9">
        <f t="shared" si="14"/>
        <v>52.532157778358716</v>
      </c>
    </row>
    <row r="592" spans="1:8" x14ac:dyDescent="0.25">
      <c r="A592" s="18"/>
      <c r="B592" s="5">
        <f>DATE(YEAR(siječanj!B592),MONTH(siječanj!B592)+3,DAY(siječanj!B592))</f>
        <v>45389</v>
      </c>
      <c r="C592" s="8">
        <v>6.1354166666666696</v>
      </c>
      <c r="D592">
        <v>0.93096747116648348</v>
      </c>
      <c r="E592" s="6">
        <v>55.954100104871088</v>
      </c>
      <c r="F592" s="9">
        <v>80.525325169435305</v>
      </c>
      <c r="G592" s="9">
        <v>203.96886312043549</v>
      </c>
      <c r="H592" s="9">
        <f t="shared" si="14"/>
        <v>52.091447076028103</v>
      </c>
    </row>
    <row r="593" spans="1:8" x14ac:dyDescent="0.25">
      <c r="A593" s="18"/>
      <c r="B593" s="5">
        <f>DATE(YEAR(siječanj!B593),MONTH(siječanj!B593)+3,DAY(siječanj!B593))</f>
        <v>45389</v>
      </c>
      <c r="C593" s="8">
        <v>6.1458333333333304</v>
      </c>
      <c r="D593">
        <v>0.93096747116648348</v>
      </c>
      <c r="E593" s="6">
        <v>56.047779714724193</v>
      </c>
      <c r="F593" s="9">
        <v>80.153554373395835</v>
      </c>
      <c r="G593" s="9">
        <v>203.90930189432808</v>
      </c>
      <c r="H593" s="9">
        <f t="shared" si="14"/>
        <v>52.17865974551291</v>
      </c>
    </row>
    <row r="594" spans="1:8" x14ac:dyDescent="0.25">
      <c r="A594" s="18"/>
      <c r="B594" s="5">
        <f>DATE(YEAR(siječanj!B594),MONTH(siječanj!B594)+3,DAY(siječanj!B594))</f>
        <v>45389</v>
      </c>
      <c r="C594" s="8">
        <v>6.15625</v>
      </c>
      <c r="D594">
        <v>0.93096747116648348</v>
      </c>
      <c r="E594" s="6">
        <v>55.604303049009481</v>
      </c>
      <c r="F594" s="9">
        <v>79.824089156991008</v>
      </c>
      <c r="G594" s="9">
        <v>203.9173969017651</v>
      </c>
      <c r="H594" s="9">
        <f t="shared" si="14"/>
        <v>51.765797395511143</v>
      </c>
    </row>
    <row r="595" spans="1:8" x14ac:dyDescent="0.25">
      <c r="A595" s="18"/>
      <c r="B595" s="5">
        <f>DATE(YEAR(siječanj!B595),MONTH(siječanj!B595)+3,DAY(siječanj!B595))</f>
        <v>45389</v>
      </c>
      <c r="C595" s="8">
        <v>6.1666666666666696</v>
      </c>
      <c r="D595">
        <v>0.93096747116648348</v>
      </c>
      <c r="E595" s="6">
        <v>55.038104507916607</v>
      </c>
      <c r="F595" s="9">
        <v>79.803648514105248</v>
      </c>
      <c r="G595" s="9">
        <v>206.01028247834449</v>
      </c>
      <c r="H595" s="9">
        <f t="shared" si="14"/>
        <v>51.238684971531761</v>
      </c>
    </row>
    <row r="596" spans="1:8" x14ac:dyDescent="0.25">
      <c r="A596" s="18"/>
      <c r="B596" s="5">
        <f>DATE(YEAR(siječanj!B596),MONTH(siječanj!B596)+3,DAY(siječanj!B596))</f>
        <v>45389</v>
      </c>
      <c r="C596" s="8">
        <v>6.1770833333333304</v>
      </c>
      <c r="D596">
        <v>0.93096747116648348</v>
      </c>
      <c r="E596" s="6">
        <v>55.722403466602124</v>
      </c>
      <c r="F596" s="9">
        <v>79.740110896839127</v>
      </c>
      <c r="G596" s="9">
        <v>207.50912895913845</v>
      </c>
      <c r="H596" s="9">
        <f t="shared" si="14"/>
        <v>51.87574504262107</v>
      </c>
    </row>
    <row r="597" spans="1:8" x14ac:dyDescent="0.25">
      <c r="A597" s="18"/>
      <c r="B597" s="5">
        <f>DATE(YEAR(siječanj!B597),MONTH(siječanj!B597)+3,DAY(siječanj!B597))</f>
        <v>45389</v>
      </c>
      <c r="C597" s="8">
        <v>6.1875</v>
      </c>
      <c r="D597">
        <v>0.93096747116648348</v>
      </c>
      <c r="E597" s="6">
        <v>56.767690503765465</v>
      </c>
      <c r="F597" s="9">
        <v>79.763631169317435</v>
      </c>
      <c r="G597" s="9">
        <v>212.90024788727649</v>
      </c>
      <c r="H597" s="9">
        <f t="shared" si="14"/>
        <v>52.848873272252135</v>
      </c>
    </row>
    <row r="598" spans="1:8" x14ac:dyDescent="0.25">
      <c r="A598" s="18"/>
      <c r="B598" s="5">
        <f>DATE(YEAR(siječanj!B598),MONTH(siječanj!B598)+3,DAY(siječanj!B598))</f>
        <v>45389</v>
      </c>
      <c r="C598" s="8">
        <v>6.1979166666666696</v>
      </c>
      <c r="D598">
        <v>0.93096747116648348</v>
      </c>
      <c r="E598" s="6">
        <v>58.561089076316271</v>
      </c>
      <c r="F598" s="9">
        <v>79.749644469240479</v>
      </c>
      <c r="G598" s="9">
        <v>215.30281071516222</v>
      </c>
      <c r="H598" s="9">
        <f t="shared" si="14"/>
        <v>54.518469006133337</v>
      </c>
    </row>
    <row r="599" spans="1:8" x14ac:dyDescent="0.25">
      <c r="A599" s="18"/>
      <c r="B599" s="5">
        <f>DATE(YEAR(siječanj!B599),MONTH(siječanj!B599)+3,DAY(siječanj!B599))</f>
        <v>45389</v>
      </c>
      <c r="C599" s="8">
        <v>6.2083333333333304</v>
      </c>
      <c r="D599">
        <v>0.93096747116648348</v>
      </c>
      <c r="E599" s="6">
        <v>59.990332541535814</v>
      </c>
      <c r="F599" s="9">
        <v>80.159585265670501</v>
      </c>
      <c r="G599" s="9">
        <v>220.54682303463019</v>
      </c>
      <c r="H599" s="9">
        <f t="shared" si="14"/>
        <v>55.84904818063</v>
      </c>
    </row>
    <row r="600" spans="1:8" x14ac:dyDescent="0.25">
      <c r="A600" s="18"/>
      <c r="B600" s="5">
        <f>DATE(YEAR(siječanj!B600),MONTH(siječanj!B600)+3,DAY(siječanj!B600))</f>
        <v>45389</v>
      </c>
      <c r="C600" s="8">
        <v>6.21875</v>
      </c>
      <c r="D600">
        <v>0.93096747116648348</v>
      </c>
      <c r="E600" s="6">
        <v>62.622354245088303</v>
      </c>
      <c r="F600" s="9">
        <v>80.819814978800366</v>
      </c>
      <c r="G600" s="9">
        <v>221.72839219669621</v>
      </c>
      <c r="H600" s="9">
        <f t="shared" si="14"/>
        <v>58.29937477004156</v>
      </c>
    </row>
    <row r="601" spans="1:8" x14ac:dyDescent="0.25">
      <c r="A601" s="18"/>
      <c r="B601" s="5">
        <f>DATE(YEAR(siječanj!B601),MONTH(siječanj!B601)+3,DAY(siječanj!B601))</f>
        <v>45389</v>
      </c>
      <c r="C601" s="8">
        <v>6.2291666666666696</v>
      </c>
      <c r="D601">
        <v>0.93096747116648348</v>
      </c>
      <c r="E601" s="6">
        <v>64.840906240811904</v>
      </c>
      <c r="F601" s="9">
        <v>81.531384883508508</v>
      </c>
      <c r="G601" s="9">
        <v>222.30460301582377</v>
      </c>
      <c r="H601" s="9">
        <f t="shared" si="14"/>
        <v>60.364774511151715</v>
      </c>
    </row>
    <row r="602" spans="1:8" x14ac:dyDescent="0.25">
      <c r="A602" s="18"/>
      <c r="B602" s="5">
        <f>DATE(YEAR(siječanj!B602),MONTH(siječanj!B602)+3,DAY(siječanj!B602))</f>
        <v>45389</v>
      </c>
      <c r="C602" s="8">
        <v>6.2395833333333304</v>
      </c>
      <c r="D602">
        <v>0.93096747116648348</v>
      </c>
      <c r="E602" s="6">
        <v>68.670891589362569</v>
      </c>
      <c r="F602" s="9">
        <v>82.46833877022064</v>
      </c>
      <c r="G602" s="9">
        <v>222.65658007272273</v>
      </c>
      <c r="H602" s="9">
        <f t="shared" si="14"/>
        <v>63.930366285696607</v>
      </c>
    </row>
    <row r="603" spans="1:8" x14ac:dyDescent="0.25">
      <c r="A603" s="18"/>
      <c r="B603" s="5">
        <f>DATE(YEAR(siječanj!B603),MONTH(siječanj!B603)+3,DAY(siječanj!B603))</f>
        <v>45389</v>
      </c>
      <c r="C603" s="8">
        <v>6.25</v>
      </c>
      <c r="D603">
        <v>0.93096747116648348</v>
      </c>
      <c r="E603" s="6">
        <v>73.286822347858262</v>
      </c>
      <c r="F603" s="9">
        <v>84.257861411667662</v>
      </c>
      <c r="G603" s="9">
        <v>222.67624975355869</v>
      </c>
      <c r="H603" s="9">
        <f t="shared" si="14"/>
        <v>68.227647671012932</v>
      </c>
    </row>
    <row r="604" spans="1:8" x14ac:dyDescent="0.25">
      <c r="A604" s="18"/>
      <c r="B604" s="5">
        <f>DATE(YEAR(siječanj!B604),MONTH(siječanj!B604)+3,DAY(siječanj!B604))</f>
        <v>45389</v>
      </c>
      <c r="C604" s="8">
        <v>6.2604166666666696</v>
      </c>
      <c r="D604">
        <v>0.93096747116648348</v>
      </c>
      <c r="E604" s="6">
        <v>76.837373074370873</v>
      </c>
      <c r="F604" s="9">
        <v>85.486981151794893</v>
      </c>
      <c r="G604" s="9">
        <v>222.22011975170696</v>
      </c>
      <c r="H604" s="9">
        <f t="shared" si="14"/>
        <v>71.533094902122698</v>
      </c>
    </row>
    <row r="605" spans="1:8" x14ac:dyDescent="0.25">
      <c r="A605" s="18"/>
      <c r="B605" s="5">
        <f>DATE(YEAR(siječanj!B605),MONTH(siječanj!B605)+3,DAY(siječanj!B605))</f>
        <v>45389</v>
      </c>
      <c r="C605" s="8">
        <v>6.2708333333333304</v>
      </c>
      <c r="D605">
        <v>0.93096747116648348</v>
      </c>
      <c r="E605" s="6">
        <v>82.6645071168426</v>
      </c>
      <c r="F605" s="9">
        <v>87.877710976695823</v>
      </c>
      <c r="G605" s="9">
        <v>217.00857560057446</v>
      </c>
      <c r="H605" s="9">
        <f t="shared" si="14"/>
        <v>76.957967145790732</v>
      </c>
    </row>
    <row r="606" spans="1:8" x14ac:dyDescent="0.25">
      <c r="A606" s="18"/>
      <c r="B606" s="5">
        <f>DATE(YEAR(siječanj!B606),MONTH(siječanj!B606)+3,DAY(siječanj!B606))</f>
        <v>45389</v>
      </c>
      <c r="C606" s="8">
        <v>6.28125</v>
      </c>
      <c r="D606">
        <v>0.93096747116648348</v>
      </c>
      <c r="E606" s="6">
        <v>87.814115740248766</v>
      </c>
      <c r="F606" s="9">
        <v>90.118523407416461</v>
      </c>
      <c r="G606" s="9">
        <v>168.65155119770793</v>
      </c>
      <c r="H606" s="9">
        <f t="shared" si="14"/>
        <v>81.752085263420284</v>
      </c>
    </row>
    <row r="607" spans="1:8" x14ac:dyDescent="0.25">
      <c r="A607" s="18"/>
      <c r="B607" s="5">
        <f>DATE(YEAR(siječanj!B607),MONTH(siječanj!B607)+3,DAY(siječanj!B607))</f>
        <v>45389</v>
      </c>
      <c r="C607" s="8">
        <v>6.2916666666666696</v>
      </c>
      <c r="D607">
        <v>0.93096747116648348</v>
      </c>
      <c r="E607" s="6">
        <v>90.823099605895493</v>
      </c>
      <c r="F607" s="9">
        <v>92.699896212833593</v>
      </c>
      <c r="G607" s="9">
        <v>85.956769152185657</v>
      </c>
      <c r="H607" s="9">
        <f t="shared" si="14"/>
        <v>84.553351363602175</v>
      </c>
    </row>
    <row r="608" spans="1:8" x14ac:dyDescent="0.25">
      <c r="A608" s="18"/>
      <c r="B608" s="5">
        <f>DATE(YEAR(siječanj!B608),MONTH(siječanj!B608)+3,DAY(siječanj!B608))</f>
        <v>45389</v>
      </c>
      <c r="C608" s="8">
        <v>6.3020833333333304</v>
      </c>
      <c r="D608">
        <v>0.93096747116648348</v>
      </c>
      <c r="E608" s="6">
        <v>94.32865369097577</v>
      </c>
      <c r="F608" s="9">
        <v>93.226812179272954</v>
      </c>
      <c r="G608" s="9">
        <v>23.427717667210381</v>
      </c>
      <c r="H608" s="9">
        <f t="shared" si="14"/>
        <v>87.816908185226694</v>
      </c>
    </row>
    <row r="609" spans="1:8" x14ac:dyDescent="0.25">
      <c r="A609" s="18"/>
      <c r="B609" s="5">
        <f>DATE(YEAR(siječanj!B609),MONTH(siječanj!B609)+3,DAY(siječanj!B609))</f>
        <v>45389</v>
      </c>
      <c r="C609" s="8">
        <v>6.3125</v>
      </c>
      <c r="D609">
        <v>0.93096747116648348</v>
      </c>
      <c r="E609" s="6">
        <v>103.34425955978323</v>
      </c>
      <c r="F609" s="9">
        <v>94.364850648931352</v>
      </c>
      <c r="G609" s="9">
        <v>5.7058667293410572</v>
      </c>
      <c r="H609" s="9">
        <f t="shared" si="14"/>
        <v>96.210143981944071</v>
      </c>
    </row>
    <row r="610" spans="1:8" x14ac:dyDescent="0.25">
      <c r="A610" s="18"/>
      <c r="B610" s="5">
        <f>DATE(YEAR(siječanj!B610),MONTH(siječanj!B610)+3,DAY(siječanj!B610))</f>
        <v>45389</v>
      </c>
      <c r="C610" s="8">
        <v>6.3229166666666696</v>
      </c>
      <c r="D610">
        <v>0.93096747116648348</v>
      </c>
      <c r="E610" s="6">
        <v>110.78263480491826</v>
      </c>
      <c r="F610" s="9">
        <v>96.5687281606494</v>
      </c>
      <c r="G610" s="9">
        <v>2.3865613221275721</v>
      </c>
      <c r="H610" s="9">
        <f t="shared" si="14"/>
        <v>103.13502937349482</v>
      </c>
    </row>
    <row r="611" spans="1:8" x14ac:dyDescent="0.25">
      <c r="A611" s="18"/>
      <c r="B611" s="5">
        <f>DATE(YEAR(siječanj!B611),MONTH(siječanj!B611)+3,DAY(siječanj!B611))</f>
        <v>45389</v>
      </c>
      <c r="C611" s="8">
        <v>6.3333333333333304</v>
      </c>
      <c r="D611">
        <v>0.93096747116648348</v>
      </c>
      <c r="E611" s="6">
        <v>116.04432215539953</v>
      </c>
      <c r="F611" s="9">
        <v>99.466505372974652</v>
      </c>
      <c r="G611" s="9">
        <v>1.2003213481067279</v>
      </c>
      <c r="H611" s="9">
        <f t="shared" si="14"/>
        <v>108.03348914024103</v>
      </c>
    </row>
    <row r="612" spans="1:8" x14ac:dyDescent="0.25">
      <c r="A612" s="18"/>
      <c r="B612" s="5">
        <f>DATE(YEAR(siječanj!B612),MONTH(siječanj!B612)+3,DAY(siječanj!B612))</f>
        <v>45389</v>
      </c>
      <c r="C612" s="8">
        <v>6.34375</v>
      </c>
      <c r="D612">
        <v>0.93096747116648348</v>
      </c>
      <c r="E612" s="6">
        <v>119.08593903117053</v>
      </c>
      <c r="F612" s="9">
        <v>100.64953167264463</v>
      </c>
      <c r="G612" s="9">
        <v>0.94947790471077953</v>
      </c>
      <c r="H612" s="9">
        <f t="shared" si="14"/>
        <v>110.86513551133486</v>
      </c>
    </row>
    <row r="613" spans="1:8" x14ac:dyDescent="0.25">
      <c r="A613" s="18"/>
      <c r="B613" s="5">
        <f>DATE(YEAR(siječanj!B613),MONTH(siječanj!B613)+3,DAY(siječanj!B613))</f>
        <v>45389</v>
      </c>
      <c r="C613" s="8">
        <v>6.3541666666666696</v>
      </c>
      <c r="D613">
        <v>0.93096747116648348</v>
      </c>
      <c r="E613" s="6">
        <v>124.09047920784251</v>
      </c>
      <c r="F613" s="9">
        <v>101.80737341835399</v>
      </c>
      <c r="G613" s="9">
        <v>0.9332716260457945</v>
      </c>
      <c r="H613" s="9">
        <f t="shared" si="14"/>
        <v>115.52419962396223</v>
      </c>
    </row>
    <row r="614" spans="1:8" x14ac:dyDescent="0.25">
      <c r="A614" s="18"/>
      <c r="B614" s="5">
        <f>DATE(YEAR(siječanj!B614),MONTH(siječanj!B614)+3,DAY(siječanj!B614))</f>
        <v>45389</v>
      </c>
      <c r="C614" s="8">
        <v>6.3645833333333304</v>
      </c>
      <c r="D614">
        <v>0.93096747116648348</v>
      </c>
      <c r="E614" s="6">
        <v>128.92501772960392</v>
      </c>
      <c r="F614" s="9">
        <v>103.72680924414577</v>
      </c>
      <c r="G614" s="9">
        <v>0.91991275072179179</v>
      </c>
      <c r="H614" s="9">
        <f t="shared" si="14"/>
        <v>120.02499772582341</v>
      </c>
    </row>
    <row r="615" spans="1:8" x14ac:dyDescent="0.25">
      <c r="A615" s="18"/>
      <c r="B615" s="5">
        <f>DATE(YEAR(siječanj!B615),MONTH(siječanj!B615)+3,DAY(siječanj!B615))</f>
        <v>45389</v>
      </c>
      <c r="C615" s="8">
        <v>6.375</v>
      </c>
      <c r="D615">
        <v>0.93096747116648348</v>
      </c>
      <c r="E615" s="6">
        <v>129.57506173370567</v>
      </c>
      <c r="F615" s="9">
        <v>105.75520422629921</v>
      </c>
      <c r="G615" s="9">
        <v>0.8602237742934089</v>
      </c>
      <c r="H615" s="9">
        <f t="shared" si="14"/>
        <v>120.63016754846895</v>
      </c>
    </row>
    <row r="616" spans="1:8" x14ac:dyDescent="0.25">
      <c r="A616" s="18"/>
      <c r="B616" s="5">
        <f>DATE(YEAR(siječanj!B616),MONTH(siječanj!B616)+3,DAY(siječanj!B616))</f>
        <v>45389</v>
      </c>
      <c r="C616" s="8">
        <v>6.3854166666666696</v>
      </c>
      <c r="D616">
        <v>0.93096747116648348</v>
      </c>
      <c r="E616" s="6">
        <v>133.95557405306761</v>
      </c>
      <c r="F616" s="9">
        <v>106.84241314487436</v>
      </c>
      <c r="G616" s="9">
        <v>0.85434711383715756</v>
      </c>
      <c r="H616" s="9">
        <f t="shared" si="14"/>
        <v>124.70828202483897</v>
      </c>
    </row>
    <row r="617" spans="1:8" x14ac:dyDescent="0.25">
      <c r="A617" s="18"/>
      <c r="B617" s="5">
        <f>DATE(YEAR(siječanj!B617),MONTH(siječanj!B617)+3,DAY(siječanj!B617))</f>
        <v>45389</v>
      </c>
      <c r="C617" s="8">
        <v>6.3958333333333304</v>
      </c>
      <c r="D617">
        <v>0.93096747116648348</v>
      </c>
      <c r="E617" s="6">
        <v>138.49079484507325</v>
      </c>
      <c r="F617" s="9">
        <v>108.08980025679874</v>
      </c>
      <c r="G617" s="9">
        <v>0.85080014739926546</v>
      </c>
      <c r="H617" s="9">
        <f t="shared" si="14"/>
        <v>128.9304250567541</v>
      </c>
    </row>
    <row r="618" spans="1:8" x14ac:dyDescent="0.25">
      <c r="A618" s="18"/>
      <c r="B618" s="5">
        <f>DATE(YEAR(siječanj!B618),MONTH(siječanj!B618)+3,DAY(siječanj!B618))</f>
        <v>45389</v>
      </c>
      <c r="C618" s="8">
        <v>6.40625</v>
      </c>
      <c r="D618">
        <v>0.93096747116648348</v>
      </c>
      <c r="E618" s="6">
        <v>142.62293878964743</v>
      </c>
      <c r="F618" s="9">
        <v>109.05102893400972</v>
      </c>
      <c r="G618" s="9">
        <v>0.8587116023534912</v>
      </c>
      <c r="H618" s="9">
        <f t="shared" si="14"/>
        <v>132.77731665533022</v>
      </c>
    </row>
    <row r="619" spans="1:8" x14ac:dyDescent="0.25">
      <c r="A619" s="18"/>
      <c r="B619" s="5">
        <f>DATE(YEAR(siječanj!B619),MONTH(siječanj!B619)+3,DAY(siječanj!B619))</f>
        <v>45389</v>
      </c>
      <c r="C619" s="8">
        <v>6.4166666666666696</v>
      </c>
      <c r="D619">
        <v>0.93096747116648348</v>
      </c>
      <c r="E619" s="6">
        <v>143.84707919926655</v>
      </c>
      <c r="F619" s="9">
        <v>110.0497395934491</v>
      </c>
      <c r="G619" s="9">
        <v>0.87560270027597253</v>
      </c>
      <c r="H619" s="9">
        <f t="shared" si="14"/>
        <v>133.91695155682604</v>
      </c>
    </row>
    <row r="620" spans="1:8" x14ac:dyDescent="0.25">
      <c r="A620" s="18"/>
      <c r="B620" s="5">
        <f>DATE(YEAR(siječanj!B620),MONTH(siječanj!B620)+3,DAY(siječanj!B620))</f>
        <v>45389</v>
      </c>
      <c r="C620" s="8">
        <v>6.4270833333333304</v>
      </c>
      <c r="D620">
        <v>0.93096747116648348</v>
      </c>
      <c r="E620" s="6">
        <v>144.92146466892592</v>
      </c>
      <c r="F620" s="9">
        <v>110.74528291879443</v>
      </c>
      <c r="G620" s="9">
        <v>0.9046108256262525</v>
      </c>
      <c r="H620" s="9">
        <f t="shared" si="14"/>
        <v>134.91716948057285</v>
      </c>
    </row>
    <row r="621" spans="1:8" x14ac:dyDescent="0.25">
      <c r="A621" s="18"/>
      <c r="B621" s="5">
        <f>DATE(YEAR(siječanj!B621),MONTH(siječanj!B621)+3,DAY(siječanj!B621))</f>
        <v>45389</v>
      </c>
      <c r="C621" s="8">
        <v>6.4375</v>
      </c>
      <c r="D621">
        <v>0.93096747116648348</v>
      </c>
      <c r="E621" s="6">
        <v>148.8112836077099</v>
      </c>
      <c r="F621" s="9">
        <v>111.06678388722874</v>
      </c>
      <c r="G621" s="9">
        <v>0.93697587181458053</v>
      </c>
      <c r="H621" s="9">
        <f t="shared" si="14"/>
        <v>138.53846438130805</v>
      </c>
    </row>
    <row r="622" spans="1:8" x14ac:dyDescent="0.25">
      <c r="A622" s="18"/>
      <c r="B622" s="5">
        <f>DATE(YEAR(siječanj!B622),MONTH(siječanj!B622)+3,DAY(siječanj!B622))</f>
        <v>45389</v>
      </c>
      <c r="C622" s="8">
        <v>6.4479166666666696</v>
      </c>
      <c r="D622">
        <v>0.93096747116648348</v>
      </c>
      <c r="E622" s="6">
        <v>150.81517430891634</v>
      </c>
      <c r="F622" s="9">
        <v>111.7836346132723</v>
      </c>
      <c r="G622" s="9">
        <v>0.94968597170688229</v>
      </c>
      <c r="H622" s="9">
        <f t="shared" si="14"/>
        <v>140.40402143990426</v>
      </c>
    </row>
    <row r="623" spans="1:8" x14ac:dyDescent="0.25">
      <c r="A623" s="18"/>
      <c r="B623" s="5">
        <f>DATE(YEAR(siječanj!B623),MONTH(siječanj!B623)+3,DAY(siječanj!B623))</f>
        <v>45389</v>
      </c>
      <c r="C623" s="8">
        <v>6.4583333333333304</v>
      </c>
      <c r="D623">
        <v>0.93096747116648348</v>
      </c>
      <c r="E623" s="6">
        <v>149.29332136244815</v>
      </c>
      <c r="F623" s="9">
        <v>112.33755624957611</v>
      </c>
      <c r="G623" s="9">
        <v>0.95954703051305679</v>
      </c>
      <c r="H623" s="9">
        <f t="shared" si="14"/>
        <v>138.98722585084352</v>
      </c>
    </row>
    <row r="624" spans="1:8" x14ac:dyDescent="0.25">
      <c r="A624" s="18"/>
      <c r="B624" s="5">
        <f>DATE(YEAR(siječanj!B624),MONTH(siječanj!B624)+3,DAY(siječanj!B624))</f>
        <v>45389</v>
      </c>
      <c r="C624" s="8">
        <v>6.46875</v>
      </c>
      <c r="D624">
        <v>0.93096747116648348</v>
      </c>
      <c r="E624" s="6">
        <v>149.55109819756345</v>
      </c>
      <c r="F624" s="9">
        <v>112.46509410437979</v>
      </c>
      <c r="G624" s="9">
        <v>0.959628946702071</v>
      </c>
      <c r="H624" s="9">
        <f t="shared" si="14"/>
        <v>139.22720769915608</v>
      </c>
    </row>
    <row r="625" spans="1:8" x14ac:dyDescent="0.25">
      <c r="A625" s="18"/>
      <c r="B625" s="5">
        <f>DATE(YEAR(siječanj!B625),MONTH(siječanj!B625)+3,DAY(siječanj!B625))</f>
        <v>45389</v>
      </c>
      <c r="C625" s="8">
        <v>6.4791666666666696</v>
      </c>
      <c r="D625">
        <v>0.93096747116648348</v>
      </c>
      <c r="E625" s="6">
        <v>151.73968954851762</v>
      </c>
      <c r="F625" s="9">
        <v>112.89427676122175</v>
      </c>
      <c r="G625" s="9">
        <v>0.99295404942704302</v>
      </c>
      <c r="H625" s="9">
        <f t="shared" si="14"/>
        <v>141.26471505457073</v>
      </c>
    </row>
    <row r="626" spans="1:8" x14ac:dyDescent="0.25">
      <c r="A626" s="18"/>
      <c r="B626" s="5">
        <f>DATE(YEAR(siječanj!B626),MONTH(siječanj!B626)+3,DAY(siječanj!B626))</f>
        <v>45389</v>
      </c>
      <c r="C626" s="8">
        <v>6.4895833333333304</v>
      </c>
      <c r="D626">
        <v>0.93096747116648348</v>
      </c>
      <c r="E626" s="6">
        <v>149.38258151853412</v>
      </c>
      <c r="F626" s="9">
        <v>113.00115415731621</v>
      </c>
      <c r="G626" s="9">
        <v>1.0095043754659208</v>
      </c>
      <c r="H626" s="9">
        <f t="shared" si="14"/>
        <v>139.07032415263077</v>
      </c>
    </row>
    <row r="627" spans="1:8" x14ac:dyDescent="0.25">
      <c r="A627" s="18"/>
      <c r="B627" s="5">
        <f>DATE(YEAR(siječanj!B627),MONTH(siječanj!B627)+3,DAY(siječanj!B627))</f>
        <v>45389</v>
      </c>
      <c r="C627" s="8">
        <v>6.5</v>
      </c>
      <c r="D627">
        <v>0.93096747116648348</v>
      </c>
      <c r="E627" s="6">
        <v>145.80548844939665</v>
      </c>
      <c r="F627" s="9">
        <v>112.33111406934893</v>
      </c>
      <c r="G627" s="9">
        <v>1.0073925790476441</v>
      </c>
      <c r="H627" s="9">
        <f t="shared" si="14"/>
        <v>135.74016686392872</v>
      </c>
    </row>
    <row r="628" spans="1:8" x14ac:dyDescent="0.25">
      <c r="A628" s="18"/>
      <c r="B628" s="5">
        <f>DATE(YEAR(siječanj!B628),MONTH(siječanj!B628)+3,DAY(siječanj!B628))</f>
        <v>45389</v>
      </c>
      <c r="C628" s="8">
        <v>6.5104166666666696</v>
      </c>
      <c r="D628">
        <v>0.93096747116648348</v>
      </c>
      <c r="E628" s="6">
        <v>136.53836491388617</v>
      </c>
      <c r="F628" s="9">
        <v>111.3769436633725</v>
      </c>
      <c r="G628" s="9">
        <v>0.99568840805520564</v>
      </c>
      <c r="H628" s="9">
        <f t="shared" si="14"/>
        <v>127.11277630108712</v>
      </c>
    </row>
    <row r="629" spans="1:8" x14ac:dyDescent="0.25">
      <c r="A629" s="18"/>
      <c r="B629" s="5">
        <f>DATE(YEAR(siječanj!B629),MONTH(siječanj!B629)+3,DAY(siječanj!B629))</f>
        <v>45389</v>
      </c>
      <c r="C629" s="8">
        <v>6.5208333333333304</v>
      </c>
      <c r="D629">
        <v>0.93096747116648348</v>
      </c>
      <c r="E629" s="6">
        <v>132.91361564797236</v>
      </c>
      <c r="F629" s="9">
        <v>110.82479910551784</v>
      </c>
      <c r="G629" s="9">
        <v>0.92473924662682783</v>
      </c>
      <c r="H629" s="9">
        <f t="shared" si="14"/>
        <v>123.73825264338679</v>
      </c>
    </row>
    <row r="630" spans="1:8" x14ac:dyDescent="0.25">
      <c r="A630" s="18"/>
      <c r="B630" s="5">
        <f>DATE(YEAR(siječanj!B630),MONTH(siječanj!B630)+3,DAY(siječanj!B630))</f>
        <v>45389</v>
      </c>
      <c r="C630" s="8">
        <v>6.53125</v>
      </c>
      <c r="D630">
        <v>0.93096747116648348</v>
      </c>
      <c r="E630" s="6">
        <v>131.39728480159593</v>
      </c>
      <c r="F630" s="9">
        <v>110.18808292717702</v>
      </c>
      <c r="G630" s="9">
        <v>0.89241515749972899</v>
      </c>
      <c r="H630" s="9">
        <f t="shared" si="14"/>
        <v>122.32659794988398</v>
      </c>
    </row>
    <row r="631" spans="1:8" x14ac:dyDescent="0.25">
      <c r="A631" s="18"/>
      <c r="B631" s="5">
        <f>DATE(YEAR(siječanj!B631),MONTH(siječanj!B631)+3,DAY(siječanj!B631))</f>
        <v>45389</v>
      </c>
      <c r="C631" s="8">
        <v>6.5416666666666696</v>
      </c>
      <c r="D631">
        <v>0.93096747116648348</v>
      </c>
      <c r="E631" s="6">
        <v>126.47309492572275</v>
      </c>
      <c r="F631" s="9">
        <v>109.28984937490431</v>
      </c>
      <c r="G631" s="9">
        <v>0.83595858988072813</v>
      </c>
      <c r="H631" s="9">
        <f t="shared" si="14"/>
        <v>117.74233735359873</v>
      </c>
    </row>
    <row r="632" spans="1:8" x14ac:dyDescent="0.25">
      <c r="A632" s="18"/>
      <c r="B632" s="5">
        <f>DATE(YEAR(siječanj!B632),MONTH(siječanj!B632)+3,DAY(siječanj!B632))</f>
        <v>45389</v>
      </c>
      <c r="C632" s="8">
        <v>6.5520833333333304</v>
      </c>
      <c r="D632">
        <v>0.93096747116648348</v>
      </c>
      <c r="E632" s="6">
        <v>121.29104839851246</v>
      </c>
      <c r="F632" s="9">
        <v>108.16049780908598</v>
      </c>
      <c r="G632" s="9">
        <v>0.79012162468885538</v>
      </c>
      <c r="H632" s="9">
        <f t="shared" si="14"/>
        <v>112.9180206026947</v>
      </c>
    </row>
    <row r="633" spans="1:8" x14ac:dyDescent="0.25">
      <c r="A633" s="18"/>
      <c r="B633" s="5">
        <f>DATE(YEAR(siječanj!B633),MONTH(siječanj!B633)+3,DAY(siječanj!B633))</f>
        <v>45389</v>
      </c>
      <c r="C633" s="8">
        <v>6.5625</v>
      </c>
      <c r="D633">
        <v>0.93096747116648348</v>
      </c>
      <c r="E633" s="6">
        <v>116.93195934433496</v>
      </c>
      <c r="F633" s="9">
        <v>107.62000924735096</v>
      </c>
      <c r="G633" s="9">
        <v>0.79280519565180907</v>
      </c>
      <c r="H633" s="9">
        <f t="shared" si="14"/>
        <v>108.85985048933757</v>
      </c>
    </row>
    <row r="634" spans="1:8" x14ac:dyDescent="0.25">
      <c r="A634" s="18"/>
      <c r="B634" s="5">
        <f>DATE(YEAR(siječanj!B634),MONTH(siječanj!B634)+3,DAY(siječanj!B634))</f>
        <v>45389</v>
      </c>
      <c r="C634" s="8">
        <v>6.5729166666666696</v>
      </c>
      <c r="D634">
        <v>0.93096747116648348</v>
      </c>
      <c r="E634" s="6">
        <v>115.2228723221134</v>
      </c>
      <c r="F634" s="9">
        <v>107.23065809682528</v>
      </c>
      <c r="G634" s="9">
        <v>0.80444874837505931</v>
      </c>
      <c r="H634" s="9">
        <f t="shared" si="14"/>
        <v>107.26874606625651</v>
      </c>
    </row>
    <row r="635" spans="1:8" x14ac:dyDescent="0.25">
      <c r="A635" s="18"/>
      <c r="B635" s="5">
        <f>DATE(YEAR(siječanj!B635),MONTH(siječanj!B635)+3,DAY(siječanj!B635))</f>
        <v>45389</v>
      </c>
      <c r="C635" s="8">
        <v>6.5833333333333304</v>
      </c>
      <c r="D635">
        <v>0.93096747116648348</v>
      </c>
      <c r="E635" s="6">
        <v>112.4512313533947</v>
      </c>
      <c r="F635" s="9">
        <v>106.37022948187271</v>
      </c>
      <c r="G635" s="9">
        <v>0.82157904078417088</v>
      </c>
      <c r="H635" s="9">
        <f t="shared" si="14"/>
        <v>104.68843848262705</v>
      </c>
    </row>
    <row r="636" spans="1:8" x14ac:dyDescent="0.25">
      <c r="A636" s="18"/>
      <c r="B636" s="5">
        <f>DATE(YEAR(siječanj!B636),MONTH(siječanj!B636)+3,DAY(siječanj!B636))</f>
        <v>45389</v>
      </c>
      <c r="C636" s="8">
        <v>6.59375</v>
      </c>
      <c r="D636">
        <v>0.93096747116648348</v>
      </c>
      <c r="E636" s="6">
        <v>113.23609481010973</v>
      </c>
      <c r="F636" s="9">
        <v>106.08549483543781</v>
      </c>
      <c r="G636" s="9">
        <v>0.79979591441875331</v>
      </c>
      <c r="H636" s="9">
        <f t="shared" si="14"/>
        <v>105.41912083013602</v>
      </c>
    </row>
    <row r="637" spans="1:8" x14ac:dyDescent="0.25">
      <c r="A637" s="18"/>
      <c r="B637" s="5">
        <f>DATE(YEAR(siječanj!B637),MONTH(siječanj!B637)+3,DAY(siječanj!B637))</f>
        <v>45389</v>
      </c>
      <c r="C637" s="8">
        <v>6.6041666666666696</v>
      </c>
      <c r="D637">
        <v>0.93096747116648348</v>
      </c>
      <c r="E637" s="6">
        <v>111.1932794126467</v>
      </c>
      <c r="F637" s="9">
        <v>105.94155251285977</v>
      </c>
      <c r="G637" s="9">
        <v>0.80001544976398031</v>
      </c>
      <c r="H637" s="9">
        <f t="shared" si="14"/>
        <v>103.51732614549991</v>
      </c>
    </row>
    <row r="638" spans="1:8" x14ac:dyDescent="0.25">
      <c r="A638" s="18"/>
      <c r="B638" s="5">
        <f>DATE(YEAR(siječanj!B638),MONTH(siječanj!B638)+3,DAY(siječanj!B638))</f>
        <v>45389</v>
      </c>
      <c r="C638" s="8">
        <v>6.6145833333333304</v>
      </c>
      <c r="D638">
        <v>0.93096747116648348</v>
      </c>
      <c r="E638" s="6">
        <v>108.88354280304291</v>
      </c>
      <c r="F638" s="9">
        <v>105.87003735796951</v>
      </c>
      <c r="G638" s="9">
        <v>0.80308402619533403</v>
      </c>
      <c r="H638" s="9">
        <f t="shared" si="14"/>
        <v>101.36703649499643</v>
      </c>
    </row>
    <row r="639" spans="1:8" x14ac:dyDescent="0.25">
      <c r="A639" s="18"/>
      <c r="B639" s="5">
        <f>DATE(YEAR(siječanj!B639),MONTH(siječanj!B639)+3,DAY(siječanj!B639))</f>
        <v>45389</v>
      </c>
      <c r="C639" s="8">
        <v>6.625</v>
      </c>
      <c r="D639">
        <v>0.93096747116648348</v>
      </c>
      <c r="E639" s="6">
        <v>105.34433879004845</v>
      </c>
      <c r="F639" s="9">
        <v>105.46696969593025</v>
      </c>
      <c r="G639" s="9">
        <v>0.78627484446186691</v>
      </c>
      <c r="H639" s="9">
        <f t="shared" si="14"/>
        <v>98.072152685076702</v>
      </c>
    </row>
    <row r="640" spans="1:8" x14ac:dyDescent="0.25">
      <c r="A640" s="18"/>
      <c r="B640" s="5">
        <f>DATE(YEAR(siječanj!B640),MONTH(siječanj!B640)+3,DAY(siječanj!B640))</f>
        <v>45389</v>
      </c>
      <c r="C640" s="8">
        <v>6.6354166666666696</v>
      </c>
      <c r="D640">
        <v>0.93096747116648348</v>
      </c>
      <c r="E640" s="6">
        <v>104.52592394396474</v>
      </c>
      <c r="F640" s="9">
        <v>104.70936379137173</v>
      </c>
      <c r="G640" s="9">
        <v>0.79171407300608687</v>
      </c>
      <c r="H640" s="9">
        <f t="shared" si="14"/>
        <v>97.310235085453044</v>
      </c>
    </row>
    <row r="641" spans="1:8" x14ac:dyDescent="0.25">
      <c r="A641" s="18"/>
      <c r="B641" s="5">
        <f>DATE(YEAR(siječanj!B641),MONTH(siječanj!B641)+3,DAY(siječanj!B641))</f>
        <v>45389</v>
      </c>
      <c r="C641" s="8">
        <v>6.6458333333333304</v>
      </c>
      <c r="D641">
        <v>0.93096747116648348</v>
      </c>
      <c r="E641" s="6">
        <v>104.76603380325135</v>
      </c>
      <c r="F641" s="9">
        <v>104.82937895932804</v>
      </c>
      <c r="G641" s="9">
        <v>0.78781486736874473</v>
      </c>
      <c r="H641" s="9">
        <f t="shared" si="14"/>
        <v>97.533769553955239</v>
      </c>
    </row>
    <row r="642" spans="1:8" x14ac:dyDescent="0.25">
      <c r="A642" s="18"/>
      <c r="B642" s="5">
        <f>DATE(YEAR(siječanj!B642),MONTH(siječanj!B642)+3,DAY(siječanj!B642))</f>
        <v>45389</v>
      </c>
      <c r="C642" s="8">
        <v>6.65625</v>
      </c>
      <c r="D642">
        <v>0.93096747116648348</v>
      </c>
      <c r="E642" s="6">
        <v>104.07824263851214</v>
      </c>
      <c r="F642" s="9">
        <v>104.71403797303734</v>
      </c>
      <c r="G642" s="9">
        <v>0.79045911901561394</v>
      </c>
      <c r="H642" s="9">
        <f t="shared" si="14"/>
        <v>96.89345835262732</v>
      </c>
    </row>
    <row r="643" spans="1:8" x14ac:dyDescent="0.25">
      <c r="A643" s="18"/>
      <c r="B643" s="5">
        <f>DATE(YEAR(siječanj!B643),MONTH(siječanj!B643)+3,DAY(siječanj!B643))</f>
        <v>45389</v>
      </c>
      <c r="C643" s="8">
        <v>6.6666666666666696</v>
      </c>
      <c r="D643">
        <v>0.93096747116648348</v>
      </c>
      <c r="E643" s="6">
        <v>102.8248116462332</v>
      </c>
      <c r="F643" s="9">
        <v>104.46446900887693</v>
      </c>
      <c r="G643" s="9">
        <v>0.76968356032848206</v>
      </c>
      <c r="H643" s="9">
        <f t="shared" si="14"/>
        <v>95.726554871463705</v>
      </c>
    </row>
    <row r="644" spans="1:8" x14ac:dyDescent="0.25">
      <c r="A644" s="18"/>
      <c r="B644" s="5">
        <f>DATE(YEAR(siječanj!B644),MONTH(siječanj!B644)+3,DAY(siječanj!B644))</f>
        <v>45389</v>
      </c>
      <c r="C644" s="8">
        <v>6.6770833333333304</v>
      </c>
      <c r="D644">
        <v>0.93096747116648348</v>
      </c>
      <c r="E644" s="6">
        <v>102.12691732442046</v>
      </c>
      <c r="F644" s="9">
        <v>104.3782175060107</v>
      </c>
      <c r="G644" s="9">
        <v>0.75254507609381349</v>
      </c>
      <c r="H644" s="9">
        <f t="shared" ref="H644:H707" si="15">D644*E644</f>
        <v>95.07683795954425</v>
      </c>
    </row>
    <row r="645" spans="1:8" x14ac:dyDescent="0.25">
      <c r="A645" s="18"/>
      <c r="B645" s="5">
        <f>DATE(YEAR(siječanj!B645),MONTH(siječanj!B645)+3,DAY(siječanj!B645))</f>
        <v>45389</v>
      </c>
      <c r="C645" s="8">
        <v>6.6875</v>
      </c>
      <c r="D645">
        <v>0.93096747116648348</v>
      </c>
      <c r="E645" s="6">
        <v>102.98040203885947</v>
      </c>
      <c r="F645" s="9">
        <v>104.45444254303354</v>
      </c>
      <c r="G645" s="9">
        <v>0.72693483070936649</v>
      </c>
      <c r="H645" s="9">
        <f t="shared" si="15"/>
        <v>95.871404465824781</v>
      </c>
    </row>
    <row r="646" spans="1:8" x14ac:dyDescent="0.25">
      <c r="A646" s="18"/>
      <c r="B646" s="5">
        <f>DATE(YEAR(siječanj!B646),MONTH(siječanj!B646)+3,DAY(siječanj!B646))</f>
        <v>45389</v>
      </c>
      <c r="C646" s="8">
        <v>6.6979166666666696</v>
      </c>
      <c r="D646">
        <v>0.93096747116648348</v>
      </c>
      <c r="E646" s="6">
        <v>102.83800398670921</v>
      </c>
      <c r="F646" s="9">
        <v>104.79801455134644</v>
      </c>
      <c r="G646" s="9">
        <v>0.74606715238078047</v>
      </c>
      <c r="H646" s="9">
        <f t="shared" si="15"/>
        <v>95.738836511315426</v>
      </c>
    </row>
    <row r="647" spans="1:8" x14ac:dyDescent="0.25">
      <c r="A647" s="18"/>
      <c r="B647" s="5">
        <f>DATE(YEAR(siječanj!B647),MONTH(siječanj!B647)+3,DAY(siječanj!B647))</f>
        <v>45389</v>
      </c>
      <c r="C647" s="8">
        <v>6.7083333333333304</v>
      </c>
      <c r="D647">
        <v>0.93096747116648348</v>
      </c>
      <c r="E647" s="6">
        <v>105.80841592409236</v>
      </c>
      <c r="F647" s="9">
        <v>105.24750499581022</v>
      </c>
      <c r="G647" s="9">
        <v>0.79284615374631617</v>
      </c>
      <c r="H647" s="9">
        <f t="shared" si="15"/>
        <v>98.504193400983738</v>
      </c>
    </row>
    <row r="648" spans="1:8" x14ac:dyDescent="0.25">
      <c r="A648" s="18"/>
      <c r="B648" s="5">
        <f>DATE(YEAR(siječanj!B648),MONTH(siječanj!B648)+3,DAY(siječanj!B648))</f>
        <v>45389</v>
      </c>
      <c r="C648" s="8">
        <v>6.71875</v>
      </c>
      <c r="D648">
        <v>0.93096747116648348</v>
      </c>
      <c r="E648" s="6">
        <v>110.93059141642205</v>
      </c>
      <c r="F648" s="9">
        <v>106.11254175688239</v>
      </c>
      <c r="G648" s="9">
        <v>0.88698903608305568</v>
      </c>
      <c r="H648" s="9">
        <f t="shared" si="15"/>
        <v>103.27277216594885</v>
      </c>
    </row>
    <row r="649" spans="1:8" x14ac:dyDescent="0.25">
      <c r="A649" s="18"/>
      <c r="B649" s="5">
        <f>DATE(YEAR(siječanj!B649),MONTH(siječanj!B649)+3,DAY(siječanj!B649))</f>
        <v>45389</v>
      </c>
      <c r="C649" s="8">
        <v>6.7291666666666696</v>
      </c>
      <c r="D649">
        <v>0.93096747116648348</v>
      </c>
      <c r="E649" s="6">
        <v>114.2365931221718</v>
      </c>
      <c r="F649" s="9">
        <v>106.66101236523119</v>
      </c>
      <c r="G649" s="9">
        <v>1.1973756459588951</v>
      </c>
      <c r="H649" s="9">
        <f t="shared" si="15"/>
        <v>106.35055221362278</v>
      </c>
    </row>
    <row r="650" spans="1:8" x14ac:dyDescent="0.25">
      <c r="A650" s="18"/>
      <c r="B650" s="5">
        <f>DATE(YEAR(siječanj!B650),MONTH(siječanj!B650)+3,DAY(siječanj!B650))</f>
        <v>45389</v>
      </c>
      <c r="C650" s="8">
        <v>6.7395833333333304</v>
      </c>
      <c r="D650">
        <v>0.93096747116648348</v>
      </c>
      <c r="E650" s="6">
        <v>120.18526362131891</v>
      </c>
      <c r="F650" s="9">
        <v>107.80694586935353</v>
      </c>
      <c r="G650" s="9">
        <v>5.364152131733837</v>
      </c>
      <c r="H650" s="9">
        <f t="shared" si="15"/>
        <v>111.88857094501643</v>
      </c>
    </row>
    <row r="651" spans="1:8" x14ac:dyDescent="0.25">
      <c r="A651" s="18"/>
      <c r="B651" s="5">
        <f>DATE(YEAR(siječanj!B651),MONTH(siječanj!B651)+3,DAY(siječanj!B651))</f>
        <v>45389</v>
      </c>
      <c r="C651" s="8">
        <v>6.75</v>
      </c>
      <c r="D651">
        <v>0.93096747116648348</v>
      </c>
      <c r="E651" s="6">
        <v>125.11258406678365</v>
      </c>
      <c r="F651" s="9">
        <v>109.61429604458959</v>
      </c>
      <c r="G651" s="9">
        <v>35.830491614260104</v>
      </c>
      <c r="H651" s="9">
        <f t="shared" si="15"/>
        <v>116.47574599975765</v>
      </c>
    </row>
    <row r="652" spans="1:8" x14ac:dyDescent="0.25">
      <c r="A652" s="18"/>
      <c r="B652" s="5">
        <f>DATE(YEAR(siječanj!B652),MONTH(siječanj!B652)+3,DAY(siječanj!B652))</f>
        <v>45389</v>
      </c>
      <c r="C652" s="8">
        <v>6.7604166666666696</v>
      </c>
      <c r="D652">
        <v>0.93096747116648348</v>
      </c>
      <c r="E652" s="6">
        <v>129.50244769411671</v>
      </c>
      <c r="F652" s="9">
        <v>111.65237916359408</v>
      </c>
      <c r="G652" s="9">
        <v>105.14719698805843</v>
      </c>
      <c r="H652" s="9">
        <f t="shared" si="15"/>
        <v>120.56256623966163</v>
      </c>
    </row>
    <row r="653" spans="1:8" x14ac:dyDescent="0.25">
      <c r="A653" s="18"/>
      <c r="B653" s="5">
        <f>DATE(YEAR(siječanj!B653),MONTH(siječanj!B653)+3,DAY(siječanj!B653))</f>
        <v>45389</v>
      </c>
      <c r="C653" s="8">
        <v>6.7708333333333304</v>
      </c>
      <c r="D653">
        <v>0.93096747116648348</v>
      </c>
      <c r="E653" s="6">
        <v>139.0677804007457</v>
      </c>
      <c r="F653" s="9">
        <v>113.87038458827678</v>
      </c>
      <c r="G653" s="9">
        <v>176.71120793163166</v>
      </c>
      <c r="H653" s="9">
        <f t="shared" si="15"/>
        <v>129.4675798404181</v>
      </c>
    </row>
    <row r="654" spans="1:8" x14ac:dyDescent="0.25">
      <c r="A654" s="18"/>
      <c r="B654" s="5">
        <f>DATE(YEAR(siječanj!B654),MONTH(siječanj!B654)+3,DAY(siječanj!B654))</f>
        <v>45389</v>
      </c>
      <c r="C654" s="8">
        <v>6.78125</v>
      </c>
      <c r="D654">
        <v>0.93096747116648348</v>
      </c>
      <c r="E654" s="6">
        <v>144.40954214409825</v>
      </c>
      <c r="F654" s="9">
        <v>115.03532487658569</v>
      </c>
      <c r="G654" s="9">
        <v>222.14773368951884</v>
      </c>
      <c r="H654" s="9">
        <f t="shared" si="15"/>
        <v>134.44058626220087</v>
      </c>
    </row>
    <row r="655" spans="1:8" x14ac:dyDescent="0.25">
      <c r="A655" s="18"/>
      <c r="B655" s="5">
        <f>DATE(YEAR(siječanj!B655),MONTH(siječanj!B655)+3,DAY(siječanj!B655))</f>
        <v>45389</v>
      </c>
      <c r="C655" s="8">
        <v>6.7916666666666696</v>
      </c>
      <c r="D655">
        <v>0.93096747116648348</v>
      </c>
      <c r="E655" s="6">
        <v>150.37902694021838</v>
      </c>
      <c r="F655" s="9">
        <v>115.06034708628387</v>
      </c>
      <c r="G655" s="9">
        <v>227.93172215592929</v>
      </c>
      <c r="H655" s="9">
        <f t="shared" si="15"/>
        <v>139.99798242701161</v>
      </c>
    </row>
    <row r="656" spans="1:8" x14ac:dyDescent="0.25">
      <c r="A656" s="18"/>
      <c r="B656" s="5">
        <f>DATE(YEAR(siječanj!B656),MONTH(siječanj!B656)+3,DAY(siječanj!B656))</f>
        <v>45389</v>
      </c>
      <c r="C656" s="8">
        <v>6.8020833333333304</v>
      </c>
      <c r="D656">
        <v>0.93096747116648348</v>
      </c>
      <c r="E656" s="6">
        <v>157.41037098608965</v>
      </c>
      <c r="F656" s="9">
        <v>114.87778542237942</v>
      </c>
      <c r="G656" s="9">
        <v>228.91627326360083</v>
      </c>
      <c r="H656" s="9">
        <f t="shared" si="15"/>
        <v>146.54393501229788</v>
      </c>
    </row>
    <row r="657" spans="1:8" x14ac:dyDescent="0.25">
      <c r="A657" s="18"/>
      <c r="B657" s="5">
        <f>DATE(YEAR(siječanj!B657),MONTH(siječanj!B657)+3,DAY(siječanj!B657))</f>
        <v>45389</v>
      </c>
      <c r="C657" s="8">
        <v>6.8125</v>
      </c>
      <c r="D657">
        <v>0.93096747116648348</v>
      </c>
      <c r="E657" s="6">
        <v>155.55142654382098</v>
      </c>
      <c r="F657" s="9">
        <v>114.62188137939289</v>
      </c>
      <c r="G657" s="9">
        <v>229.41441488989631</v>
      </c>
      <c r="H657" s="9">
        <f t="shared" si="15"/>
        <v>144.81331820584003</v>
      </c>
    </row>
    <row r="658" spans="1:8" x14ac:dyDescent="0.25">
      <c r="A658" s="18"/>
      <c r="B658" s="5">
        <f>DATE(YEAR(siječanj!B658),MONTH(siječanj!B658)+3,DAY(siječanj!B658))</f>
        <v>45389</v>
      </c>
      <c r="C658" s="8">
        <v>6.8229166666666696</v>
      </c>
      <c r="D658">
        <v>0.93096747116648348</v>
      </c>
      <c r="E658" s="6">
        <v>156.7188767428093</v>
      </c>
      <c r="F658" s="9">
        <v>113.9365676823752</v>
      </c>
      <c r="G658" s="9">
        <v>229.98037642092299</v>
      </c>
      <c r="H658" s="9">
        <f t="shared" si="15"/>
        <v>145.90017636530499</v>
      </c>
    </row>
    <row r="659" spans="1:8" x14ac:dyDescent="0.25">
      <c r="A659" s="18"/>
      <c r="B659" s="5">
        <f>DATE(YEAR(siječanj!B659),MONTH(siječanj!B659)+3,DAY(siječanj!B659))</f>
        <v>45389</v>
      </c>
      <c r="C659" s="8">
        <v>6.8333333333333304</v>
      </c>
      <c r="D659">
        <v>0.93096747116648348</v>
      </c>
      <c r="E659" s="6">
        <v>156.76696552380051</v>
      </c>
      <c r="F659" s="9">
        <v>112.88245381898759</v>
      </c>
      <c r="G659" s="9">
        <v>229.90111275907671</v>
      </c>
      <c r="H659" s="9">
        <f t="shared" si="15"/>
        <v>145.94494545613586</v>
      </c>
    </row>
    <row r="660" spans="1:8" x14ac:dyDescent="0.25">
      <c r="A660" s="18"/>
      <c r="B660" s="5">
        <f>DATE(YEAR(siječanj!B660),MONTH(siječanj!B660)+3,DAY(siječanj!B660))</f>
        <v>45389</v>
      </c>
      <c r="C660" s="8">
        <v>6.84375</v>
      </c>
      <c r="D660">
        <v>0.93096747116648348</v>
      </c>
      <c r="E660" s="6">
        <v>154.89582595113657</v>
      </c>
      <c r="F660" s="9">
        <v>111.63758885219544</v>
      </c>
      <c r="G660" s="9">
        <v>230.53644731453619</v>
      </c>
      <c r="H660" s="9">
        <f t="shared" si="15"/>
        <v>144.2029753799734</v>
      </c>
    </row>
    <row r="661" spans="1:8" x14ac:dyDescent="0.25">
      <c r="A661" s="18"/>
      <c r="B661" s="5">
        <f>DATE(YEAR(siječanj!B661),MONTH(siječanj!B661)+3,DAY(siječanj!B661))</f>
        <v>45389</v>
      </c>
      <c r="C661" s="8">
        <v>6.8541666666666696</v>
      </c>
      <c r="D661">
        <v>0.93096747116648348</v>
      </c>
      <c r="E661" s="6">
        <v>153.5986980408409</v>
      </c>
      <c r="F661" s="9">
        <v>110.56752771400845</v>
      </c>
      <c r="G661" s="9">
        <v>230.9340057636557</v>
      </c>
      <c r="H661" s="9">
        <f t="shared" si="15"/>
        <v>142.99539148954597</v>
      </c>
    </row>
    <row r="662" spans="1:8" x14ac:dyDescent="0.25">
      <c r="A662" s="18"/>
      <c r="B662" s="5">
        <f>DATE(YEAR(siječanj!B662),MONTH(siječanj!B662)+3,DAY(siječanj!B662))</f>
        <v>45389</v>
      </c>
      <c r="C662" s="8">
        <v>6.8645833333333304</v>
      </c>
      <c r="D662">
        <v>0.93096747116648348</v>
      </c>
      <c r="E662" s="6">
        <v>150.3292817262768</v>
      </c>
      <c r="F662" s="9">
        <v>109.01941947224439</v>
      </c>
      <c r="G662" s="9">
        <v>231.00707161923862</v>
      </c>
      <c r="H662" s="9">
        <f t="shared" si="15"/>
        <v>139.95167125098578</v>
      </c>
    </row>
    <row r="663" spans="1:8" x14ac:dyDescent="0.25">
      <c r="A663" s="18"/>
      <c r="B663" s="5">
        <f>DATE(YEAR(siječanj!B663),MONTH(siječanj!B663)+3,DAY(siječanj!B663))</f>
        <v>45389</v>
      </c>
      <c r="C663" s="8">
        <v>6.875</v>
      </c>
      <c r="D663">
        <v>0.93096747116648348</v>
      </c>
      <c r="E663" s="6">
        <v>148.77139027755075</v>
      </c>
      <c r="F663" s="9">
        <v>106.92351831192163</v>
      </c>
      <c r="G663" s="9">
        <v>231.19518209661757</v>
      </c>
      <c r="H663" s="9">
        <f t="shared" si="15"/>
        <v>138.50132498861339</v>
      </c>
    </row>
    <row r="664" spans="1:8" x14ac:dyDescent="0.25">
      <c r="A664" s="18"/>
      <c r="B664" s="5">
        <f>DATE(YEAR(siječanj!B664),MONTH(siječanj!B664)+3,DAY(siječanj!B664))</f>
        <v>45389</v>
      </c>
      <c r="C664" s="8">
        <v>6.8854166666666696</v>
      </c>
      <c r="D664">
        <v>0.93096747116648348</v>
      </c>
      <c r="E664" s="6">
        <v>154.78380831795974</v>
      </c>
      <c r="F664" s="9">
        <v>105.143967347451</v>
      </c>
      <c r="G664" s="9">
        <v>231.31457320103274</v>
      </c>
      <c r="H664" s="9">
        <f t="shared" si="15"/>
        <v>144.09869060728869</v>
      </c>
    </row>
    <row r="665" spans="1:8" x14ac:dyDescent="0.25">
      <c r="A665" s="18"/>
      <c r="B665" s="5">
        <f>DATE(YEAR(siječanj!B665),MONTH(siječanj!B665)+3,DAY(siječanj!B665))</f>
        <v>45389</v>
      </c>
      <c r="C665" s="8">
        <v>6.8958333333333304</v>
      </c>
      <c r="D665">
        <v>0.93096747116648348</v>
      </c>
      <c r="E665" s="6">
        <v>157.52965583699964</v>
      </c>
      <c r="F665" s="9">
        <v>103.78648866241481</v>
      </c>
      <c r="G665" s="9">
        <v>230.48331989531738</v>
      </c>
      <c r="H665" s="9">
        <f t="shared" si="15"/>
        <v>146.65498532829804</v>
      </c>
    </row>
    <row r="666" spans="1:8" x14ac:dyDescent="0.25">
      <c r="A666" s="18"/>
      <c r="B666" s="5">
        <f>DATE(YEAR(siječanj!B666),MONTH(siječanj!B666)+3,DAY(siječanj!B666))</f>
        <v>45389</v>
      </c>
      <c r="C666" s="8">
        <v>6.90625</v>
      </c>
      <c r="D666">
        <v>0.93096747116648348</v>
      </c>
      <c r="E666" s="6">
        <v>157.94865848416023</v>
      </c>
      <c r="F666" s="9">
        <v>102.47444997547287</v>
      </c>
      <c r="G666" s="9">
        <v>228.89218828385125</v>
      </c>
      <c r="H666" s="9">
        <f t="shared" si="15"/>
        <v>147.0450631631372</v>
      </c>
    </row>
    <row r="667" spans="1:8" x14ac:dyDescent="0.25">
      <c r="A667" s="18"/>
      <c r="B667" s="5">
        <f>DATE(YEAR(siječanj!B667),MONTH(siječanj!B667)+3,DAY(siječanj!B667))</f>
        <v>45389</v>
      </c>
      <c r="C667" s="8">
        <v>6.9166666666666696</v>
      </c>
      <c r="D667">
        <v>0.93096747116648348</v>
      </c>
      <c r="E667" s="6">
        <v>150.452046958615</v>
      </c>
      <c r="F667" s="9">
        <v>100.31926445453453</v>
      </c>
      <c r="G667" s="9">
        <v>226.98629094174754</v>
      </c>
      <c r="H667" s="9">
        <f t="shared" si="15"/>
        <v>140.06596168888282</v>
      </c>
    </row>
    <row r="668" spans="1:8" x14ac:dyDescent="0.25">
      <c r="A668" s="18"/>
      <c r="B668" s="5">
        <f>DATE(YEAR(siječanj!B668),MONTH(siječanj!B668)+3,DAY(siječanj!B668))</f>
        <v>45389</v>
      </c>
      <c r="C668" s="8">
        <v>6.9270833333333304</v>
      </c>
      <c r="D668">
        <v>0.93096747116648348</v>
      </c>
      <c r="E668" s="6">
        <v>141.02569203122081</v>
      </c>
      <c r="F668" s="9">
        <v>98.782832968814859</v>
      </c>
      <c r="G668" s="9">
        <v>224.69506192547584</v>
      </c>
      <c r="H668" s="9">
        <f t="shared" si="15"/>
        <v>131.29033187980895</v>
      </c>
    </row>
    <row r="669" spans="1:8" x14ac:dyDescent="0.25">
      <c r="A669" s="18"/>
      <c r="B669" s="5">
        <f>DATE(YEAR(siječanj!B669),MONTH(siječanj!B669)+3,DAY(siječanj!B669))</f>
        <v>45389</v>
      </c>
      <c r="C669" s="8">
        <v>6.9375</v>
      </c>
      <c r="D669">
        <v>0.93096747116648348</v>
      </c>
      <c r="E669" s="6">
        <v>131.90261805388371</v>
      </c>
      <c r="F669" s="9">
        <v>96.958750139459212</v>
      </c>
      <c r="G669" s="9">
        <v>223.53611472527274</v>
      </c>
      <c r="H669" s="9">
        <f t="shared" si="15"/>
        <v>122.79704676986267</v>
      </c>
    </row>
    <row r="670" spans="1:8" x14ac:dyDescent="0.25">
      <c r="A670" s="18"/>
      <c r="B670" s="5">
        <f>DATE(YEAR(siječanj!B670),MONTH(siječanj!B670)+3,DAY(siječanj!B670))</f>
        <v>45389</v>
      </c>
      <c r="C670" s="8">
        <v>6.9479166666666696</v>
      </c>
      <c r="D670">
        <v>0.93096747116648348</v>
      </c>
      <c r="E670" s="6">
        <v>120.99675909073525</v>
      </c>
      <c r="F670" s="9">
        <v>94.820329010974703</v>
      </c>
      <c r="G670" s="9">
        <v>222.3668035431447</v>
      </c>
      <c r="H670" s="9">
        <f t="shared" si="15"/>
        <v>112.64404683004202</v>
      </c>
    </row>
    <row r="671" spans="1:8" x14ac:dyDescent="0.25">
      <c r="A671" s="18"/>
      <c r="B671" s="5">
        <f>DATE(YEAR(siječanj!B671),MONTH(siječanj!B671)+3,DAY(siječanj!B671))</f>
        <v>45389</v>
      </c>
      <c r="C671" s="8">
        <v>6.9583333333333304</v>
      </c>
      <c r="D671">
        <v>0.93096747116648348</v>
      </c>
      <c r="E671" s="6">
        <v>110.32527997045061</v>
      </c>
      <c r="F671" s="9">
        <v>92.365304780815237</v>
      </c>
      <c r="G671" s="9">
        <v>217.43517824573522</v>
      </c>
      <c r="H671" s="9">
        <f t="shared" si="15"/>
        <v>102.70924689982469</v>
      </c>
    </row>
    <row r="672" spans="1:8" x14ac:dyDescent="0.25">
      <c r="A672" s="18"/>
      <c r="B672" s="5">
        <f>DATE(YEAR(siječanj!B672),MONTH(siječanj!B672)+3,DAY(siječanj!B672))</f>
        <v>45389</v>
      </c>
      <c r="C672" s="8">
        <v>6.96875</v>
      </c>
      <c r="D672">
        <v>0.93096747116648348</v>
      </c>
      <c r="E672" s="6">
        <v>100.70291512443784</v>
      </c>
      <c r="F672" s="9">
        <v>89.969234991493053</v>
      </c>
      <c r="G672" s="9">
        <v>216.17378838181824</v>
      </c>
      <c r="H672" s="9">
        <f t="shared" si="15"/>
        <v>93.751138232490916</v>
      </c>
    </row>
    <row r="673" spans="1:8" x14ac:dyDescent="0.25">
      <c r="A673" s="18"/>
      <c r="B673" s="5">
        <f>DATE(YEAR(siječanj!B673),MONTH(siječanj!B673)+3,DAY(siječanj!B673))</f>
        <v>45389</v>
      </c>
      <c r="C673" s="8">
        <v>6.9791666666666696</v>
      </c>
      <c r="D673">
        <v>0.93096747116648348</v>
      </c>
      <c r="E673" s="6">
        <v>91.935990982992905</v>
      </c>
      <c r="F673" s="9">
        <v>88.270069200258007</v>
      </c>
      <c r="G673" s="9">
        <v>214.60482987638477</v>
      </c>
      <c r="H673" s="9">
        <f t="shared" si="15"/>
        <v>85.589417034621533</v>
      </c>
    </row>
    <row r="674" spans="1:8" ht="15.75" thickBot="1" x14ac:dyDescent="0.3">
      <c r="A674" s="18"/>
      <c r="B674" s="5">
        <f>DATE(YEAR(siječanj!B674),MONTH(siječanj!B674)+3,DAY(siječanj!B674))</f>
        <v>45389</v>
      </c>
      <c r="C674" s="8">
        <v>6.9895833333333304</v>
      </c>
      <c r="D674">
        <v>0.93096747116648348</v>
      </c>
      <c r="E674" s="6">
        <v>84.806846445294326</v>
      </c>
      <c r="F674" s="9">
        <v>86.698752157113233</v>
      </c>
      <c r="G674" s="9">
        <v>213.89577736378979</v>
      </c>
      <c r="H674" s="9">
        <f t="shared" si="15"/>
        <v>78.952415372779939</v>
      </c>
    </row>
    <row r="675" spans="1:8" x14ac:dyDescent="0.25">
      <c r="A675" s="13">
        <f t="shared" ref="A675" si="16">A579+1</f>
        <v>99</v>
      </c>
      <c r="B675" s="5">
        <f>DATE(YEAR(siječanj!B675),MONTH(siječanj!B675)+3,DAY(siječanj!B675))</f>
        <v>45390</v>
      </c>
      <c r="C675" s="8">
        <v>7</v>
      </c>
      <c r="D675">
        <v>0.92898220210295746</v>
      </c>
      <c r="E675" s="6">
        <v>75.882822300705556</v>
      </c>
      <c r="F675" s="9">
        <v>88.16424968329126</v>
      </c>
      <c r="G675" s="9">
        <v>207.79957732587312</v>
      </c>
      <c r="H675" s="9">
        <f t="shared" si="15"/>
        <v>70.493791362696854</v>
      </c>
    </row>
    <row r="676" spans="1:8" x14ac:dyDescent="0.25">
      <c r="A676" s="14"/>
      <c r="B676" s="5">
        <f>DATE(YEAR(siječanj!B676),MONTH(siječanj!B676)+3,DAY(siječanj!B676))</f>
        <v>45390</v>
      </c>
      <c r="C676" s="8">
        <v>7.0104166666666696</v>
      </c>
      <c r="D676">
        <v>0.92898220210295746</v>
      </c>
      <c r="E676" s="6">
        <v>70.306662977550928</v>
      </c>
      <c r="F676" s="9">
        <v>86.560929637481621</v>
      </c>
      <c r="G676" s="9">
        <v>205.90860444012407</v>
      </c>
      <c r="H676" s="9">
        <f t="shared" si="15"/>
        <v>65.31363859539573</v>
      </c>
    </row>
    <row r="677" spans="1:8" x14ac:dyDescent="0.25">
      <c r="A677" s="14"/>
      <c r="B677" s="5">
        <f>DATE(YEAR(siječanj!B677),MONTH(siječanj!B677)+3,DAY(siječanj!B677))</f>
        <v>45390</v>
      </c>
      <c r="C677" s="8">
        <v>7.0208333333333304</v>
      </c>
      <c r="D677">
        <v>0.92898220210295746</v>
      </c>
      <c r="E677" s="6">
        <v>66.04286759460237</v>
      </c>
      <c r="F677" s="9">
        <v>85.204649384105394</v>
      </c>
      <c r="G677" s="9">
        <v>204.68250638249657</v>
      </c>
      <c r="H677" s="9">
        <f t="shared" si="15"/>
        <v>61.35264857122776</v>
      </c>
    </row>
    <row r="678" spans="1:8" x14ac:dyDescent="0.25">
      <c r="A678" s="14"/>
      <c r="B678" s="5">
        <f>DATE(YEAR(siječanj!B678),MONTH(siječanj!B678)+3,DAY(siječanj!B678))</f>
        <v>45390</v>
      </c>
      <c r="C678" s="8">
        <v>7.03125</v>
      </c>
      <c r="D678">
        <v>0.92898220210295746</v>
      </c>
      <c r="E678" s="6">
        <v>62.608157796833311</v>
      </c>
      <c r="F678" s="9">
        <v>84.138951874793179</v>
      </c>
      <c r="G678" s="9">
        <v>203.99107766090364</v>
      </c>
      <c r="H678" s="9">
        <f t="shared" si="15"/>
        <v>58.161864299711652</v>
      </c>
    </row>
    <row r="679" spans="1:8" x14ac:dyDescent="0.25">
      <c r="A679" s="14"/>
      <c r="B679" s="5">
        <f>DATE(YEAR(siječanj!B679),MONTH(siječanj!B679)+3,DAY(siječanj!B679))</f>
        <v>45390</v>
      </c>
      <c r="C679" s="8">
        <v>7.0416666666666696</v>
      </c>
      <c r="D679">
        <v>0.92898220210295746</v>
      </c>
      <c r="E679" s="6">
        <v>59.367040767160915</v>
      </c>
      <c r="F679" s="9">
        <v>82.553083806241276</v>
      </c>
      <c r="G679" s="9">
        <v>202.60195731495978</v>
      </c>
      <c r="H679" s="9">
        <f t="shared" si="15"/>
        <v>55.150924264213195</v>
      </c>
    </row>
    <row r="680" spans="1:8" x14ac:dyDescent="0.25">
      <c r="A680" s="14"/>
      <c r="B680" s="5">
        <f>DATE(YEAR(siječanj!B680),MONTH(siječanj!B680)+3,DAY(siječanj!B680))</f>
        <v>45390</v>
      </c>
      <c r="C680" s="8">
        <v>7.0520833333333304</v>
      </c>
      <c r="D680">
        <v>0.92898220210295746</v>
      </c>
      <c r="E680" s="6">
        <v>57.750268595936831</v>
      </c>
      <c r="F680" s="9">
        <v>81.916402740238354</v>
      </c>
      <c r="G680" s="9">
        <v>202.36948016661725</v>
      </c>
      <c r="H680" s="9">
        <f t="shared" si="15"/>
        <v>53.648971692290665</v>
      </c>
    </row>
    <row r="681" spans="1:8" x14ac:dyDescent="0.25">
      <c r="A681" s="14"/>
      <c r="B681" s="5">
        <f>DATE(YEAR(siječanj!B681),MONTH(siječanj!B681)+3,DAY(siječanj!B681))</f>
        <v>45390</v>
      </c>
      <c r="C681" s="8">
        <v>7.0625</v>
      </c>
      <c r="D681">
        <v>0.92898220210295746</v>
      </c>
      <c r="E681" s="6">
        <v>55.796074824784689</v>
      </c>
      <c r="F681" s="9">
        <v>81.392365397380601</v>
      </c>
      <c r="G681" s="9">
        <v>202.28566181669643</v>
      </c>
      <c r="H681" s="9">
        <f t="shared" si="15"/>
        <v>51.833560459429869</v>
      </c>
    </row>
    <row r="682" spans="1:8" x14ac:dyDescent="0.25">
      <c r="A682" s="14"/>
      <c r="B682" s="5">
        <f>DATE(YEAR(siječanj!B682),MONTH(siječanj!B682)+3,DAY(siječanj!B682))</f>
        <v>45390</v>
      </c>
      <c r="C682" s="8">
        <v>7.0729166666666696</v>
      </c>
      <c r="D682">
        <v>0.92898220210295746</v>
      </c>
      <c r="E682" s="6">
        <v>54.596302997475966</v>
      </c>
      <c r="F682" s="9">
        <v>80.981278120692778</v>
      </c>
      <c r="G682" s="9">
        <v>202.38771390144205</v>
      </c>
      <c r="H682" s="9">
        <f t="shared" si="15"/>
        <v>50.718993785275522</v>
      </c>
    </row>
    <row r="683" spans="1:8" x14ac:dyDescent="0.25">
      <c r="A683" s="14"/>
      <c r="B683" s="5">
        <f>DATE(YEAR(siječanj!B683),MONTH(siječanj!B683)+3,DAY(siječanj!B683))</f>
        <v>45390</v>
      </c>
      <c r="C683" s="8">
        <v>7.0833333333333304</v>
      </c>
      <c r="D683">
        <v>0.92898220210295746</v>
      </c>
      <c r="E683" s="6">
        <v>53.48487294700881</v>
      </c>
      <c r="F683" s="9">
        <v>80.501413120444667</v>
      </c>
      <c r="G683" s="9">
        <v>202.02714018078569</v>
      </c>
      <c r="H683" s="9">
        <f t="shared" si="15"/>
        <v>49.686495049509141</v>
      </c>
    </row>
    <row r="684" spans="1:8" x14ac:dyDescent="0.25">
      <c r="A684" s="14"/>
      <c r="B684" s="5">
        <f>DATE(YEAR(siječanj!B684),MONTH(siječanj!B684)+3,DAY(siječanj!B684))</f>
        <v>45390</v>
      </c>
      <c r="C684" s="8">
        <v>7.09375</v>
      </c>
      <c r="D684">
        <v>0.92898220210295746</v>
      </c>
      <c r="E684" s="6">
        <v>52.509732544254298</v>
      </c>
      <c r="F684" s="9">
        <v>79.883091597415742</v>
      </c>
      <c r="G684" s="9">
        <v>202.03172566053544</v>
      </c>
      <c r="H684" s="9">
        <f t="shared" si="15"/>
        <v>48.780606970798686</v>
      </c>
    </row>
    <row r="685" spans="1:8" x14ac:dyDescent="0.25">
      <c r="A685" s="14"/>
      <c r="B685" s="5">
        <f>DATE(YEAR(siječanj!B685),MONTH(siječanj!B685)+3,DAY(siječanj!B685))</f>
        <v>45390</v>
      </c>
      <c r="C685" s="8">
        <v>7.1041666666666696</v>
      </c>
      <c r="D685">
        <v>0.92898220210295746</v>
      </c>
      <c r="E685" s="6">
        <v>52.606443199768016</v>
      </c>
      <c r="F685" s="9">
        <v>79.580415836052751</v>
      </c>
      <c r="G685" s="9">
        <v>201.82845162634354</v>
      </c>
      <c r="H685" s="9">
        <f t="shared" si="15"/>
        <v>48.870449448524646</v>
      </c>
    </row>
    <row r="686" spans="1:8" x14ac:dyDescent="0.25">
      <c r="A686" s="14"/>
      <c r="B686" s="5">
        <f>DATE(YEAR(siječanj!B686),MONTH(siječanj!B686)+3,DAY(siječanj!B686))</f>
        <v>45390</v>
      </c>
      <c r="C686" s="8">
        <v>7.1145833333333304</v>
      </c>
      <c r="D686">
        <v>0.92898220210295746</v>
      </c>
      <c r="E686" s="6">
        <v>52.125630279150712</v>
      </c>
      <c r="F686" s="9">
        <v>79.433392367128221</v>
      </c>
      <c r="G686" s="9">
        <v>201.71538769455887</v>
      </c>
      <c r="H686" s="9">
        <f t="shared" si="15"/>
        <v>48.423782802730024</v>
      </c>
    </row>
    <row r="687" spans="1:8" x14ac:dyDescent="0.25">
      <c r="A687" s="14"/>
      <c r="B687" s="5">
        <f>DATE(YEAR(siječanj!B687),MONTH(siječanj!B687)+3,DAY(siječanj!B687))</f>
        <v>45390</v>
      </c>
      <c r="C687" s="8">
        <v>7.125</v>
      </c>
      <c r="D687">
        <v>0.92898220210295746</v>
      </c>
      <c r="E687" s="6">
        <v>52.446077629225201</v>
      </c>
      <c r="F687" s="9">
        <v>79.389375919997235</v>
      </c>
      <c r="G687" s="9">
        <v>201.57051575555741</v>
      </c>
      <c r="H687" s="9">
        <f t="shared" si="15"/>
        <v>48.721472687660281</v>
      </c>
    </row>
    <row r="688" spans="1:8" x14ac:dyDescent="0.25">
      <c r="A688" s="14"/>
      <c r="B688" s="5">
        <f>DATE(YEAR(siječanj!B688),MONTH(siječanj!B688)+3,DAY(siječanj!B688))</f>
        <v>45390</v>
      </c>
      <c r="C688" s="8">
        <v>7.1354166666666696</v>
      </c>
      <c r="D688">
        <v>0.92898220210295746</v>
      </c>
      <c r="E688" s="6">
        <v>52.915666024120803</v>
      </c>
      <c r="F688" s="9">
        <v>79.307876159608867</v>
      </c>
      <c r="G688" s="9">
        <v>201.86115104222688</v>
      </c>
      <c r="H688" s="9">
        <f t="shared" si="15"/>
        <v>49.157711948832393</v>
      </c>
    </row>
    <row r="689" spans="1:8" x14ac:dyDescent="0.25">
      <c r="A689" s="14"/>
      <c r="B689" s="5">
        <f>DATE(YEAR(siječanj!B689),MONTH(siječanj!B689)+3,DAY(siječanj!B689))</f>
        <v>45390</v>
      </c>
      <c r="C689" s="8">
        <v>7.1458333333333304</v>
      </c>
      <c r="D689">
        <v>0.92898220210295746</v>
      </c>
      <c r="E689" s="6">
        <v>53.420141005677031</v>
      </c>
      <c r="F689" s="9">
        <v>79.200580479921314</v>
      </c>
      <c r="G689" s="9">
        <v>201.91577082441896</v>
      </c>
      <c r="H689" s="9">
        <f t="shared" si="15"/>
        <v>49.626360228104346</v>
      </c>
    </row>
    <row r="690" spans="1:8" x14ac:dyDescent="0.25">
      <c r="A690" s="14"/>
      <c r="B690" s="5">
        <f>DATE(YEAR(siječanj!B690),MONTH(siječanj!B690)+3,DAY(siječanj!B690))</f>
        <v>45390</v>
      </c>
      <c r="C690" s="8">
        <v>7.15625</v>
      </c>
      <c r="D690">
        <v>0.92898220210295746</v>
      </c>
      <c r="E690" s="6">
        <v>54.084333174146465</v>
      </c>
      <c r="F690" s="9">
        <v>79.231799423976923</v>
      </c>
      <c r="G690" s="9">
        <v>201.91476058881761</v>
      </c>
      <c r="H690" s="9">
        <f t="shared" si="15"/>
        <v>50.243382931388616</v>
      </c>
    </row>
    <row r="691" spans="1:8" x14ac:dyDescent="0.25">
      <c r="A691" s="14"/>
      <c r="B691" s="5">
        <f>DATE(YEAR(siječanj!B691),MONTH(siječanj!B691)+3,DAY(siječanj!B691))</f>
        <v>45390</v>
      </c>
      <c r="C691" s="8">
        <v>7.1666666666666696</v>
      </c>
      <c r="D691">
        <v>0.92898220210295746</v>
      </c>
      <c r="E691" s="6">
        <v>56.766099106255098</v>
      </c>
      <c r="F691" s="9">
        <v>79.502187590108178</v>
      </c>
      <c r="G691" s="9">
        <v>203.81097064255809</v>
      </c>
      <c r="H691" s="9">
        <f t="shared" si="15"/>
        <v>52.734695752523585</v>
      </c>
    </row>
    <row r="692" spans="1:8" x14ac:dyDescent="0.25">
      <c r="A692" s="14"/>
      <c r="B692" s="5">
        <f>DATE(YEAR(siječanj!B692),MONTH(siječanj!B692)+3,DAY(siječanj!B692))</f>
        <v>45390</v>
      </c>
      <c r="C692" s="8">
        <v>7.1770833333333304</v>
      </c>
      <c r="D692">
        <v>0.92898220210295746</v>
      </c>
      <c r="E692" s="6">
        <v>59.054027164961461</v>
      </c>
      <c r="F692" s="9">
        <v>79.740524991302351</v>
      </c>
      <c r="G692" s="9">
        <v>205.37493521356936</v>
      </c>
      <c r="H692" s="9">
        <f t="shared" si="15"/>
        <v>54.860140198753768</v>
      </c>
    </row>
    <row r="693" spans="1:8" x14ac:dyDescent="0.25">
      <c r="A693" s="14"/>
      <c r="B693" s="5">
        <f>DATE(YEAR(siječanj!B693),MONTH(siječanj!B693)+3,DAY(siječanj!B693))</f>
        <v>45390</v>
      </c>
      <c r="C693" s="8">
        <v>7.1875</v>
      </c>
      <c r="D693">
        <v>0.92898220210295746</v>
      </c>
      <c r="E693" s="6">
        <v>62.844052177141997</v>
      </c>
      <c r="F693" s="9">
        <v>80.214559548111822</v>
      </c>
      <c r="G693" s="9">
        <v>211.22966011432973</v>
      </c>
      <c r="H693" s="9">
        <f t="shared" si="15"/>
        <v>58.38100598059453</v>
      </c>
    </row>
    <row r="694" spans="1:8" x14ac:dyDescent="0.25">
      <c r="A694" s="14"/>
      <c r="B694" s="5">
        <f>DATE(YEAR(siječanj!B694),MONTH(siječanj!B694)+3,DAY(siječanj!B694))</f>
        <v>45390</v>
      </c>
      <c r="C694" s="8">
        <v>7.1979166666666696</v>
      </c>
      <c r="D694">
        <v>0.92898220210295746</v>
      </c>
      <c r="E694" s="6">
        <v>67.415123262783595</v>
      </c>
      <c r="F694" s="9">
        <v>80.833043446357351</v>
      </c>
      <c r="G694" s="9">
        <v>213.98014397085493</v>
      </c>
      <c r="H694" s="9">
        <f t="shared" si="15"/>
        <v>62.627449663703018</v>
      </c>
    </row>
    <row r="695" spans="1:8" x14ac:dyDescent="0.25">
      <c r="A695" s="14"/>
      <c r="B695" s="5">
        <f>DATE(YEAR(siječanj!B695),MONTH(siječanj!B695)+3,DAY(siječanj!B695))</f>
        <v>45390</v>
      </c>
      <c r="C695" s="8">
        <v>7.2083333333333304</v>
      </c>
      <c r="D695">
        <v>0.92898220210295746</v>
      </c>
      <c r="E695" s="6">
        <v>73.503996375286491</v>
      </c>
      <c r="F695" s="9">
        <v>81.769567761525209</v>
      </c>
      <c r="G695" s="9">
        <v>219.03512092608025</v>
      </c>
      <c r="H695" s="9">
        <f t="shared" si="15"/>
        <v>68.283904416081441</v>
      </c>
    </row>
    <row r="696" spans="1:8" x14ac:dyDescent="0.25">
      <c r="A696" s="14"/>
      <c r="B696" s="5">
        <f>DATE(YEAR(siječanj!B696),MONTH(siječanj!B696)+3,DAY(siječanj!B696))</f>
        <v>45390</v>
      </c>
      <c r="C696" s="8">
        <v>7.21875</v>
      </c>
      <c r="D696">
        <v>0.92898220210295746</v>
      </c>
      <c r="E696" s="6">
        <v>79.708442391689104</v>
      </c>
      <c r="F696" s="9">
        <v>83.156326318719223</v>
      </c>
      <c r="G696" s="9">
        <v>219.98830471947127</v>
      </c>
      <c r="H696" s="9">
        <f t="shared" si="15"/>
        <v>74.047724339228068</v>
      </c>
    </row>
    <row r="697" spans="1:8" x14ac:dyDescent="0.25">
      <c r="A697" s="14"/>
      <c r="B697" s="5">
        <f>DATE(YEAR(siječanj!B697),MONTH(siječanj!B697)+3,DAY(siječanj!B697))</f>
        <v>45390</v>
      </c>
      <c r="C697" s="8">
        <v>7.2291666666666696</v>
      </c>
      <c r="D697">
        <v>0.92898220210295746</v>
      </c>
      <c r="E697" s="6">
        <v>84.572949441303606</v>
      </c>
      <c r="F697" s="9">
        <v>85.363564699229087</v>
      </c>
      <c r="G697" s="9">
        <v>220.79115198144913</v>
      </c>
      <c r="H697" s="9">
        <f t="shared" si="15"/>
        <v>78.566764810324315</v>
      </c>
    </row>
    <row r="698" spans="1:8" x14ac:dyDescent="0.25">
      <c r="A698" s="14"/>
      <c r="B698" s="5">
        <f>DATE(YEAR(siječanj!B698),MONTH(siječanj!B698)+3,DAY(siječanj!B698))</f>
        <v>45390</v>
      </c>
      <c r="C698" s="8">
        <v>7.2395833333333304</v>
      </c>
      <c r="D698">
        <v>0.92898220210295746</v>
      </c>
      <c r="E698" s="6">
        <v>90.12368976125245</v>
      </c>
      <c r="F698" s="9">
        <v>88.375771081090505</v>
      </c>
      <c r="G698" s="9">
        <v>220.77067448411211</v>
      </c>
      <c r="H698" s="9">
        <f t="shared" si="15"/>
        <v>83.723303776052063</v>
      </c>
    </row>
    <row r="699" spans="1:8" x14ac:dyDescent="0.25">
      <c r="A699" s="14"/>
      <c r="B699" s="5">
        <f>DATE(YEAR(siječanj!B699),MONTH(siječanj!B699)+3,DAY(siječanj!B699))</f>
        <v>45390</v>
      </c>
      <c r="C699" s="8">
        <v>7.25</v>
      </c>
      <c r="D699">
        <v>0.92898220210295746</v>
      </c>
      <c r="E699" s="6">
        <v>95.144755837395792</v>
      </c>
      <c r="F699" s="9">
        <v>92.719749366357831</v>
      </c>
      <c r="G699" s="9">
        <v>220.44873790960685</v>
      </c>
      <c r="H699" s="9">
        <f t="shared" si="15"/>
        <v>88.387784796372159</v>
      </c>
    </row>
    <row r="700" spans="1:8" x14ac:dyDescent="0.25">
      <c r="A700" s="14"/>
      <c r="B700" s="5">
        <f>DATE(YEAR(siječanj!B700),MONTH(siječanj!B700)+3,DAY(siječanj!B700))</f>
        <v>45390</v>
      </c>
      <c r="C700" s="8">
        <v>7.2604166666666696</v>
      </c>
      <c r="D700">
        <v>0.92898220210295746</v>
      </c>
      <c r="E700" s="6">
        <v>98.183371229069849</v>
      </c>
      <c r="F700" s="9">
        <v>96.076133818390971</v>
      </c>
      <c r="G700" s="9">
        <v>219.78661242677316</v>
      </c>
      <c r="H700" s="9">
        <f t="shared" si="15"/>
        <v>91.210604414273462</v>
      </c>
    </row>
    <row r="701" spans="1:8" x14ac:dyDescent="0.25">
      <c r="A701" s="14"/>
      <c r="B701" s="5">
        <f>DATE(YEAR(siječanj!B701),MONTH(siječanj!B701)+3,DAY(siječanj!B701))</f>
        <v>45390</v>
      </c>
      <c r="C701" s="8">
        <v>7.2708333333333304</v>
      </c>
      <c r="D701">
        <v>0.92898220210295746</v>
      </c>
      <c r="E701" s="6">
        <v>100.34312724544461</v>
      </c>
      <c r="F701" s="9">
        <v>100.79717392558867</v>
      </c>
      <c r="G701" s="9">
        <v>213.14160884724757</v>
      </c>
      <c r="H701" s="9">
        <f t="shared" si="15"/>
        <v>93.216979314370391</v>
      </c>
    </row>
    <row r="702" spans="1:8" x14ac:dyDescent="0.25">
      <c r="A702" s="14"/>
      <c r="B702" s="5">
        <f>DATE(YEAR(siječanj!B702),MONTH(siječanj!B702)+3,DAY(siječanj!B702))</f>
        <v>45390</v>
      </c>
      <c r="C702" s="8">
        <v>7.28125</v>
      </c>
      <c r="D702">
        <v>0.92898220210295746</v>
      </c>
      <c r="E702" s="6">
        <v>101.29028959896584</v>
      </c>
      <c r="F702" s="9">
        <v>107.88595017741551</v>
      </c>
      <c r="G702" s="9">
        <v>180.79155355502979</v>
      </c>
      <c r="H702" s="9">
        <f t="shared" si="15"/>
        <v>94.096876283293568</v>
      </c>
    </row>
    <row r="703" spans="1:8" x14ac:dyDescent="0.25">
      <c r="A703" s="14"/>
      <c r="B703" s="5">
        <f>DATE(YEAR(siječanj!B703),MONTH(siječanj!B703)+3,DAY(siječanj!B703))</f>
        <v>45390</v>
      </c>
      <c r="C703" s="8">
        <v>7.2916666666666696</v>
      </c>
      <c r="D703">
        <v>0.92898220210295746</v>
      </c>
      <c r="E703" s="6">
        <v>99.24014884602785</v>
      </c>
      <c r="F703" s="9">
        <v>116.52492098153549</v>
      </c>
      <c r="G703" s="9">
        <v>106.02948181251838</v>
      </c>
      <c r="H703" s="9">
        <f t="shared" si="15"/>
        <v>92.192332012008222</v>
      </c>
    </row>
    <row r="704" spans="1:8" x14ac:dyDescent="0.25">
      <c r="A704" s="14"/>
      <c r="B704" s="5">
        <f>DATE(YEAR(siječanj!B704),MONTH(siječanj!B704)+3,DAY(siječanj!B704))</f>
        <v>45390</v>
      </c>
      <c r="C704" s="8">
        <v>7.3020833333333304</v>
      </c>
      <c r="D704">
        <v>0.92898220210295746</v>
      </c>
      <c r="E704" s="6">
        <v>96.607030408463586</v>
      </c>
      <c r="F704" s="9">
        <v>120.09028421521643</v>
      </c>
      <c r="G704" s="9">
        <v>43.156086340955397</v>
      </c>
      <c r="H704" s="9">
        <f t="shared" si="15"/>
        <v>89.746211847481874</v>
      </c>
    </row>
    <row r="705" spans="1:8" x14ac:dyDescent="0.25">
      <c r="A705" s="14"/>
      <c r="B705" s="5">
        <f>DATE(YEAR(siječanj!B705),MONTH(siječanj!B705)+3,DAY(siječanj!B705))</f>
        <v>45390</v>
      </c>
      <c r="C705" s="8">
        <v>7.3125</v>
      </c>
      <c r="D705">
        <v>0.92898220210295746</v>
      </c>
      <c r="E705" s="6">
        <v>96.406753770823386</v>
      </c>
      <c r="F705" s="9">
        <v>124.21444725479542</v>
      </c>
      <c r="G705" s="9">
        <v>12.233063324550409</v>
      </c>
      <c r="H705" s="9">
        <f t="shared" si="15"/>
        <v>89.56015841561711</v>
      </c>
    </row>
    <row r="706" spans="1:8" x14ac:dyDescent="0.25">
      <c r="A706" s="14"/>
      <c r="B706" s="5">
        <f>DATE(YEAR(siječanj!B706),MONTH(siječanj!B706)+3,DAY(siječanj!B706))</f>
        <v>45390</v>
      </c>
      <c r="C706" s="8">
        <v>7.3229166666666696</v>
      </c>
      <c r="D706">
        <v>0.92898220210295746</v>
      </c>
      <c r="E706" s="6">
        <v>95.491089263381909</v>
      </c>
      <c r="F706" s="9">
        <v>130.35109545626466</v>
      </c>
      <c r="G706" s="9">
        <v>4.8389195813848271</v>
      </c>
      <c r="H706" s="9">
        <f t="shared" si="15"/>
        <v>88.709522385106609</v>
      </c>
    </row>
    <row r="707" spans="1:8" x14ac:dyDescent="0.25">
      <c r="A707" s="14"/>
      <c r="B707" s="5">
        <f>DATE(YEAR(siječanj!B707),MONTH(siječanj!B707)+3,DAY(siječanj!B707))</f>
        <v>45390</v>
      </c>
      <c r="C707" s="8">
        <v>7.3333333333333304</v>
      </c>
      <c r="D707">
        <v>0.92898220210295746</v>
      </c>
      <c r="E707" s="6">
        <v>96.902095214594127</v>
      </c>
      <c r="F707" s="9">
        <v>138.7395120252429</v>
      </c>
      <c r="G707" s="9">
        <v>2.4967855991206598</v>
      </c>
      <c r="H707" s="9">
        <f t="shared" si="15"/>
        <v>90.020321800844101</v>
      </c>
    </row>
    <row r="708" spans="1:8" x14ac:dyDescent="0.25">
      <c r="A708" s="14"/>
      <c r="B708" s="5">
        <f>DATE(YEAR(siječanj!B708),MONTH(siječanj!B708)+3,DAY(siječanj!B708))</f>
        <v>45390</v>
      </c>
      <c r="C708" s="8">
        <v>7.34375</v>
      </c>
      <c r="D708">
        <v>0.92898220210295746</v>
      </c>
      <c r="E708" s="6">
        <v>97.750764350312934</v>
      </c>
      <c r="F708" s="9">
        <v>142.43834651070949</v>
      </c>
      <c r="G708" s="9">
        <v>1.8454774870313588</v>
      </c>
      <c r="H708" s="9">
        <f t="shared" ref="H708:H771" si="17">D708*E708</f>
        <v>90.808720323400976</v>
      </c>
    </row>
    <row r="709" spans="1:8" x14ac:dyDescent="0.25">
      <c r="A709" s="14"/>
      <c r="B709" s="5">
        <f>DATE(YEAR(siječanj!B709),MONTH(siječanj!B709)+3,DAY(siječanj!B709))</f>
        <v>45390</v>
      </c>
      <c r="C709" s="8">
        <v>7.3541666666666696</v>
      </c>
      <c r="D709">
        <v>0.92898220210295746</v>
      </c>
      <c r="E709" s="6">
        <v>97.164071762520024</v>
      </c>
      <c r="F709" s="9">
        <v>145.11192497589951</v>
      </c>
      <c r="G709" s="9">
        <v>1.6170719766744281</v>
      </c>
      <c r="H709" s="9">
        <f t="shared" si="17"/>
        <v>90.263693351235645</v>
      </c>
    </row>
    <row r="710" spans="1:8" x14ac:dyDescent="0.25">
      <c r="A710" s="14"/>
      <c r="B710" s="5">
        <f>DATE(YEAR(siječanj!B710),MONTH(siječanj!B710)+3,DAY(siječanj!B710))</f>
        <v>45390</v>
      </c>
      <c r="C710" s="8">
        <v>7.3645833333333304</v>
      </c>
      <c r="D710">
        <v>0.92898220210295746</v>
      </c>
      <c r="E710" s="6">
        <v>97.415222865833641</v>
      </c>
      <c r="F710" s="9">
        <v>148.2498968701023</v>
      </c>
      <c r="G710" s="9">
        <v>1.5476506992065806</v>
      </c>
      <c r="H710" s="9">
        <f t="shared" si="17"/>
        <v>90.497008256252514</v>
      </c>
    </row>
    <row r="711" spans="1:8" x14ac:dyDescent="0.25">
      <c r="A711" s="14"/>
      <c r="B711" s="5">
        <f>DATE(YEAR(siječanj!B711),MONTH(siječanj!B711)+3,DAY(siječanj!B711))</f>
        <v>45390</v>
      </c>
      <c r="C711" s="8">
        <v>7.375</v>
      </c>
      <c r="D711">
        <v>0.92898220210295746</v>
      </c>
      <c r="E711" s="6">
        <v>97.73241647313462</v>
      </c>
      <c r="F711" s="9">
        <v>151.7482439300008</v>
      </c>
      <c r="G711" s="9">
        <v>1.4510887598301279</v>
      </c>
      <c r="H711" s="9">
        <f t="shared" si="17"/>
        <v>90.791675472055957</v>
      </c>
    </row>
    <row r="712" spans="1:8" x14ac:dyDescent="0.25">
      <c r="A712" s="14"/>
      <c r="B712" s="5">
        <f>DATE(YEAR(siječanj!B712),MONTH(siječanj!B712)+3,DAY(siječanj!B712))</f>
        <v>45390</v>
      </c>
      <c r="C712" s="8">
        <v>7.3854166666666696</v>
      </c>
      <c r="D712">
        <v>0.92898220210295746</v>
      </c>
      <c r="E712" s="6">
        <v>98.798778934416632</v>
      </c>
      <c r="F712" s="9">
        <v>153.40457184351072</v>
      </c>
      <c r="G712" s="9">
        <v>1.358736562202743</v>
      </c>
      <c r="H712" s="9">
        <f t="shared" si="17"/>
        <v>91.782307219577646</v>
      </c>
    </row>
    <row r="713" spans="1:8" x14ac:dyDescent="0.25">
      <c r="A713" s="14"/>
      <c r="B713" s="5">
        <f>DATE(YEAR(siječanj!B713),MONTH(siječanj!B713)+3,DAY(siječanj!B713))</f>
        <v>45390</v>
      </c>
      <c r="C713" s="8">
        <v>7.3958333333333304</v>
      </c>
      <c r="D713">
        <v>0.92898220210295746</v>
      </c>
      <c r="E713" s="6">
        <v>98.227394309672349</v>
      </c>
      <c r="F713" s="9">
        <v>154.34513861748488</v>
      </c>
      <c r="G713" s="9">
        <v>1.3524055654113889</v>
      </c>
      <c r="H713" s="9">
        <f t="shared" si="17"/>
        <v>91.251501072634937</v>
      </c>
    </row>
    <row r="714" spans="1:8" x14ac:dyDescent="0.25">
      <c r="A714" s="14"/>
      <c r="B714" s="5">
        <f>DATE(YEAR(siječanj!B714),MONTH(siječanj!B714)+3,DAY(siječanj!B714))</f>
        <v>45390</v>
      </c>
      <c r="C714" s="8">
        <v>7.40625</v>
      </c>
      <c r="D714">
        <v>0.92898220210295746</v>
      </c>
      <c r="E714" s="6">
        <v>98.05701328136152</v>
      </c>
      <c r="F714" s="9">
        <v>155.09034572921266</v>
      </c>
      <c r="G714" s="9">
        <v>1.3211393118891046</v>
      </c>
      <c r="H714" s="9">
        <f t="shared" si="17"/>
        <v>91.093220129758166</v>
      </c>
    </row>
    <row r="715" spans="1:8" x14ac:dyDescent="0.25">
      <c r="A715" s="14"/>
      <c r="B715" s="5">
        <f>DATE(YEAR(siječanj!B715),MONTH(siječanj!B715)+3,DAY(siječanj!B715))</f>
        <v>45390</v>
      </c>
      <c r="C715" s="8">
        <v>7.4166666666666696</v>
      </c>
      <c r="D715">
        <v>0.92898220210295746</v>
      </c>
      <c r="E715" s="6">
        <v>98.839145249594381</v>
      </c>
      <c r="F715" s="9">
        <v>155.15234144743556</v>
      </c>
      <c r="G715" s="9">
        <v>1.3328138433108945</v>
      </c>
      <c r="H715" s="9">
        <f t="shared" si="17"/>
        <v>91.819806807942257</v>
      </c>
    </row>
    <row r="716" spans="1:8" x14ac:dyDescent="0.25">
      <c r="A716" s="14"/>
      <c r="B716" s="5">
        <f>DATE(YEAR(siječanj!B716),MONTH(siječanj!B716)+3,DAY(siječanj!B716))</f>
        <v>45390</v>
      </c>
      <c r="C716" s="8">
        <v>7.4270833333333304</v>
      </c>
      <c r="D716">
        <v>0.92898220210295746</v>
      </c>
      <c r="E716" s="6">
        <v>98.881333542479027</v>
      </c>
      <c r="F716" s="9">
        <v>154.94753777349695</v>
      </c>
      <c r="G716" s="9">
        <v>1.3418465822867267</v>
      </c>
      <c r="H716" s="9">
        <f t="shared" si="17"/>
        <v>91.858998981169194</v>
      </c>
    </row>
    <row r="717" spans="1:8" x14ac:dyDescent="0.25">
      <c r="A717" s="14"/>
      <c r="B717" s="5">
        <f>DATE(YEAR(siječanj!B717),MONTH(siječanj!B717)+3,DAY(siječanj!B717))</f>
        <v>45390</v>
      </c>
      <c r="C717" s="8">
        <v>7.4375</v>
      </c>
      <c r="D717">
        <v>0.92898220210295746</v>
      </c>
      <c r="E717" s="6">
        <v>98.935468648624152</v>
      </c>
      <c r="F717" s="9">
        <v>154.71312788798693</v>
      </c>
      <c r="G717" s="9">
        <v>1.3295975205686503</v>
      </c>
      <c r="H717" s="9">
        <f t="shared" si="17"/>
        <v>91.909289531286973</v>
      </c>
    </row>
    <row r="718" spans="1:8" x14ac:dyDescent="0.25">
      <c r="A718" s="14"/>
      <c r="B718" s="5">
        <f>DATE(YEAR(siječanj!B718),MONTH(siječanj!B718)+3,DAY(siječanj!B718))</f>
        <v>45390</v>
      </c>
      <c r="C718" s="8">
        <v>7.4479166666666696</v>
      </c>
      <c r="D718">
        <v>0.92898220210295746</v>
      </c>
      <c r="E718" s="6">
        <v>100.66839313039567</v>
      </c>
      <c r="F718" s="9">
        <v>154.93590839795678</v>
      </c>
      <c r="G718" s="9">
        <v>1.2888833632928054</v>
      </c>
      <c r="H718" s="9">
        <f t="shared" si="17"/>
        <v>93.5191455324412</v>
      </c>
    </row>
    <row r="719" spans="1:8" x14ac:dyDescent="0.25">
      <c r="A719" s="14"/>
      <c r="B719" s="5">
        <f>DATE(YEAR(siječanj!B719),MONTH(siječanj!B719)+3,DAY(siječanj!B719))</f>
        <v>45390</v>
      </c>
      <c r="C719" s="8">
        <v>7.4583333333333304</v>
      </c>
      <c r="D719">
        <v>0.92898220210295746</v>
      </c>
      <c r="E719" s="6">
        <v>101.27985239622294</v>
      </c>
      <c r="F719" s="9">
        <v>155.00897208639893</v>
      </c>
      <c r="G719" s="9">
        <v>1.2466243422040868</v>
      </c>
      <c r="H719" s="9">
        <f t="shared" si="17"/>
        <v>94.08718030770568</v>
      </c>
    </row>
    <row r="720" spans="1:8" x14ac:dyDescent="0.25">
      <c r="A720" s="14"/>
      <c r="B720" s="5">
        <f>DATE(YEAR(siječanj!B720),MONTH(siječanj!B720)+3,DAY(siječanj!B720))</f>
        <v>45390</v>
      </c>
      <c r="C720" s="8">
        <v>7.46875</v>
      </c>
      <c r="D720">
        <v>0.92898220210295746</v>
      </c>
      <c r="E720" s="6">
        <v>102.24708310992749</v>
      </c>
      <c r="F720" s="9">
        <v>155.04016614330817</v>
      </c>
      <c r="G720" s="9">
        <v>1.1567542026239654</v>
      </c>
      <c r="H720" s="9">
        <f t="shared" si="17"/>
        <v>94.985720426064546</v>
      </c>
    </row>
    <row r="721" spans="1:8" x14ac:dyDescent="0.25">
      <c r="A721" s="14"/>
      <c r="B721" s="5">
        <f>DATE(YEAR(siječanj!B721),MONTH(siječanj!B721)+3,DAY(siječanj!B721))</f>
        <v>45390</v>
      </c>
      <c r="C721" s="8">
        <v>7.4791666666666696</v>
      </c>
      <c r="D721">
        <v>0.92898220210295746</v>
      </c>
      <c r="E721" s="6">
        <v>102.77881089702187</v>
      </c>
      <c r="F721" s="9">
        <v>154.83606667655852</v>
      </c>
      <c r="G721" s="9">
        <v>1.1142542749074775</v>
      </c>
      <c r="H721" s="9">
        <f t="shared" si="17"/>
        <v>95.479686076638814</v>
      </c>
    </row>
    <row r="722" spans="1:8" x14ac:dyDescent="0.25">
      <c r="A722" s="14"/>
      <c r="B722" s="5">
        <f>DATE(YEAR(siječanj!B722),MONTH(siječanj!B722)+3,DAY(siječanj!B722))</f>
        <v>45390</v>
      </c>
      <c r="C722" s="8">
        <v>7.4895833333333304</v>
      </c>
      <c r="D722">
        <v>0.92898220210295746</v>
      </c>
      <c r="E722" s="6">
        <v>102.62201242182736</v>
      </c>
      <c r="F722" s="9">
        <v>154.63211919474503</v>
      </c>
      <c r="G722" s="9">
        <v>1.0957412389223822</v>
      </c>
      <c r="H722" s="9">
        <f t="shared" si="17"/>
        <v>95.334023083866242</v>
      </c>
    </row>
    <row r="723" spans="1:8" x14ac:dyDescent="0.25">
      <c r="A723" s="14"/>
      <c r="B723" s="5">
        <f>DATE(YEAR(siječanj!B723),MONTH(siječanj!B723)+3,DAY(siječanj!B723))</f>
        <v>45390</v>
      </c>
      <c r="C723" s="8">
        <v>7.5</v>
      </c>
      <c r="D723">
        <v>0.92898220210295746</v>
      </c>
      <c r="E723" s="6">
        <v>101.06865177542493</v>
      </c>
      <c r="F723" s="9">
        <v>154.62886415823363</v>
      </c>
      <c r="G723" s="9">
        <v>1.1270622272306656</v>
      </c>
      <c r="H723" s="9">
        <f t="shared" si="17"/>
        <v>93.890978689911222</v>
      </c>
    </row>
    <row r="724" spans="1:8" x14ac:dyDescent="0.25">
      <c r="A724" s="14"/>
      <c r="B724" s="5">
        <f>DATE(YEAR(siječanj!B724),MONTH(siječanj!B724)+3,DAY(siječanj!B724))</f>
        <v>45390</v>
      </c>
      <c r="C724" s="8">
        <v>7.5104166666666696</v>
      </c>
      <c r="D724">
        <v>0.92898220210295746</v>
      </c>
      <c r="E724" s="6">
        <v>100.18471372348881</v>
      </c>
      <c r="F724" s="9">
        <v>153.98740941356994</v>
      </c>
      <c r="G724" s="9">
        <v>1.1372671102227516</v>
      </c>
      <c r="H724" s="9">
        <f t="shared" si="17"/>
        <v>93.069815971901022</v>
      </c>
    </row>
    <row r="725" spans="1:8" x14ac:dyDescent="0.25">
      <c r="A725" s="14"/>
      <c r="B725" s="5">
        <f>DATE(YEAR(siječanj!B725),MONTH(siječanj!B725)+3,DAY(siječanj!B725))</f>
        <v>45390</v>
      </c>
      <c r="C725" s="8">
        <v>7.5208333333333304</v>
      </c>
      <c r="D725">
        <v>0.92898220210295746</v>
      </c>
      <c r="E725" s="6">
        <v>100.20590443770575</v>
      </c>
      <c r="F725" s="9">
        <v>153.56703816852624</v>
      </c>
      <c r="G725" s="9">
        <v>1.1170628797043327</v>
      </c>
      <c r="H725" s="9">
        <f t="shared" si="17"/>
        <v>93.089501768258415</v>
      </c>
    </row>
    <row r="726" spans="1:8" x14ac:dyDescent="0.25">
      <c r="A726" s="14"/>
      <c r="B726" s="5">
        <f>DATE(YEAR(siječanj!B726),MONTH(siječanj!B726)+3,DAY(siječanj!B726))</f>
        <v>45390</v>
      </c>
      <c r="C726" s="8">
        <v>7.53125</v>
      </c>
      <c r="D726">
        <v>0.92898220210295746</v>
      </c>
      <c r="E726" s="6">
        <v>99.368410558435897</v>
      </c>
      <c r="F726" s="9">
        <v>153.38495763548224</v>
      </c>
      <c r="G726" s="9">
        <v>1.1611080432136638</v>
      </c>
      <c r="H726" s="9">
        <f t="shared" si="17"/>
        <v>92.311484860046548</v>
      </c>
    </row>
    <row r="727" spans="1:8" x14ac:dyDescent="0.25">
      <c r="A727" s="14"/>
      <c r="B727" s="5">
        <f>DATE(YEAR(siječanj!B727),MONTH(siječanj!B727)+3,DAY(siječanj!B727))</f>
        <v>45390</v>
      </c>
      <c r="C727" s="8">
        <v>7.5416666666666696</v>
      </c>
      <c r="D727">
        <v>0.92898220210295746</v>
      </c>
      <c r="E727" s="6">
        <v>97.251322717662532</v>
      </c>
      <c r="F727" s="9">
        <v>152.86612378014479</v>
      </c>
      <c r="G727" s="9">
        <v>1.1509526821216116</v>
      </c>
      <c r="H727" s="9">
        <f t="shared" si="17"/>
        <v>90.344747935679507</v>
      </c>
    </row>
    <row r="728" spans="1:8" x14ac:dyDescent="0.25">
      <c r="A728" s="14"/>
      <c r="B728" s="5">
        <f>DATE(YEAR(siječanj!B728),MONTH(siječanj!B728)+3,DAY(siječanj!B728))</f>
        <v>45390</v>
      </c>
      <c r="C728" s="8">
        <v>7.5520833333333304</v>
      </c>
      <c r="D728">
        <v>0.92898220210295746</v>
      </c>
      <c r="E728" s="6">
        <v>96.1446599620283</v>
      </c>
      <c r="F728" s="9">
        <v>152.45183451206142</v>
      </c>
      <c r="G728" s="9">
        <v>1.1353193693704848</v>
      </c>
      <c r="H728" s="9">
        <f t="shared" si="17"/>
        <v>89.316677931965089</v>
      </c>
    </row>
    <row r="729" spans="1:8" x14ac:dyDescent="0.25">
      <c r="A729" s="14"/>
      <c r="B729" s="5">
        <f>DATE(YEAR(siječanj!B729),MONTH(siječanj!B729)+3,DAY(siječanj!B729))</f>
        <v>45390</v>
      </c>
      <c r="C729" s="8">
        <v>7.5625</v>
      </c>
      <c r="D729">
        <v>0.92898220210295746</v>
      </c>
      <c r="E729" s="6">
        <v>96.134971652231457</v>
      </c>
      <c r="F729" s="9">
        <v>151.85676684935518</v>
      </c>
      <c r="G729" s="9">
        <v>1.1150920533618298</v>
      </c>
      <c r="H729" s="9">
        <f t="shared" si="17"/>
        <v>89.307677664595374</v>
      </c>
    </row>
    <row r="730" spans="1:8" x14ac:dyDescent="0.25">
      <c r="A730" s="14"/>
      <c r="B730" s="5">
        <f>DATE(YEAR(siječanj!B730),MONTH(siječanj!B730)+3,DAY(siječanj!B730))</f>
        <v>45390</v>
      </c>
      <c r="C730" s="8">
        <v>7.5729166666666696</v>
      </c>
      <c r="D730">
        <v>0.92898220210295746</v>
      </c>
      <c r="E730" s="6">
        <v>96.473140174334674</v>
      </c>
      <c r="F730" s="9">
        <v>151.31969170626127</v>
      </c>
      <c r="G730" s="9">
        <v>1.0929315171523397</v>
      </c>
      <c r="H730" s="9">
        <f t="shared" si="17"/>
        <v>89.621830202940714</v>
      </c>
    </row>
    <row r="731" spans="1:8" x14ac:dyDescent="0.25">
      <c r="A731" s="14"/>
      <c r="B731" s="5">
        <f>DATE(YEAR(siječanj!B731),MONTH(siječanj!B731)+3,DAY(siječanj!B731))</f>
        <v>45390</v>
      </c>
      <c r="C731" s="8">
        <v>7.5833333333333304</v>
      </c>
      <c r="D731">
        <v>0.92898220210295746</v>
      </c>
      <c r="E731" s="6">
        <v>98.987203355800077</v>
      </c>
      <c r="F731" s="9">
        <v>150.01728284884692</v>
      </c>
      <c r="G731" s="9">
        <v>1.0910355321464813</v>
      </c>
      <c r="H731" s="9">
        <f t="shared" si="17"/>
        <v>91.957350153484413</v>
      </c>
    </row>
    <row r="732" spans="1:8" x14ac:dyDescent="0.25">
      <c r="A732" s="14"/>
      <c r="B732" s="5">
        <f>DATE(YEAR(siječanj!B732),MONTH(siječanj!B732)+3,DAY(siječanj!B732))</f>
        <v>45390</v>
      </c>
      <c r="C732" s="8">
        <v>7.59375</v>
      </c>
      <c r="D732">
        <v>0.92898220210295746</v>
      </c>
      <c r="E732" s="6">
        <v>100.54375073876507</v>
      </c>
      <c r="F732" s="9">
        <v>149.45862357484512</v>
      </c>
      <c r="G732" s="9">
        <v>1.0618238831221183</v>
      </c>
      <c r="H732" s="9">
        <f t="shared" si="17"/>
        <v>93.403354968988836</v>
      </c>
    </row>
    <row r="733" spans="1:8" x14ac:dyDescent="0.25">
      <c r="A733" s="14"/>
      <c r="B733" s="5">
        <f>DATE(YEAR(siječanj!B733),MONTH(siječanj!B733)+3,DAY(siječanj!B733))</f>
        <v>45390</v>
      </c>
      <c r="C733" s="8">
        <v>7.6041666666666696</v>
      </c>
      <c r="D733">
        <v>0.92898220210295746</v>
      </c>
      <c r="E733" s="6">
        <v>100.48388068926991</v>
      </c>
      <c r="F733" s="9">
        <v>148.75760745045065</v>
      </c>
      <c r="G733" s="9">
        <v>1.0354312636332643</v>
      </c>
      <c r="H733" s="9">
        <f t="shared" si="17"/>
        <v>93.3477367585688</v>
      </c>
    </row>
    <row r="734" spans="1:8" x14ac:dyDescent="0.25">
      <c r="A734" s="14"/>
      <c r="B734" s="5">
        <f>DATE(YEAR(siječanj!B734),MONTH(siječanj!B734)+3,DAY(siječanj!B734))</f>
        <v>45390</v>
      </c>
      <c r="C734" s="8">
        <v>7.6145833333333304</v>
      </c>
      <c r="D734">
        <v>0.92898220210295746</v>
      </c>
      <c r="E734" s="6">
        <v>102.48931450409941</v>
      </c>
      <c r="F734" s="9">
        <v>147.41544674209734</v>
      </c>
      <c r="G734" s="9">
        <v>1.0611208936763754</v>
      </c>
      <c r="H734" s="9">
        <f t="shared" si="17"/>
        <v>95.210749080040841</v>
      </c>
    </row>
    <row r="735" spans="1:8" x14ac:dyDescent="0.25">
      <c r="A735" s="14"/>
      <c r="B735" s="5">
        <f>DATE(YEAR(siječanj!B735),MONTH(siječanj!B735)+3,DAY(siječanj!B735))</f>
        <v>45390</v>
      </c>
      <c r="C735" s="8">
        <v>7.625</v>
      </c>
      <c r="D735">
        <v>0.92898220210295746</v>
      </c>
      <c r="E735" s="6">
        <v>103.14050746764208</v>
      </c>
      <c r="F735" s="9">
        <v>144.6987987588688</v>
      </c>
      <c r="G735" s="9">
        <v>1.0337035788981823</v>
      </c>
      <c r="H735" s="9">
        <f t="shared" si="17"/>
        <v>95.81569575330667</v>
      </c>
    </row>
    <row r="736" spans="1:8" x14ac:dyDescent="0.25">
      <c r="A736" s="14"/>
      <c r="B736" s="5">
        <f>DATE(YEAR(siječanj!B736),MONTH(siječanj!B736)+3,DAY(siječanj!B736))</f>
        <v>45390</v>
      </c>
      <c r="C736" s="8">
        <v>7.6354166666666696</v>
      </c>
      <c r="D736">
        <v>0.92898220210295746</v>
      </c>
      <c r="E736" s="6">
        <v>103.99008512875071</v>
      </c>
      <c r="F736" s="9">
        <v>142.8155341200368</v>
      </c>
      <c r="G736" s="9">
        <v>1.0361174974479235</v>
      </c>
      <c r="H736" s="9">
        <f t="shared" si="17"/>
        <v>96.604938279780839</v>
      </c>
    </row>
    <row r="737" spans="1:8" x14ac:dyDescent="0.25">
      <c r="A737" s="14"/>
      <c r="B737" s="5">
        <f>DATE(YEAR(siječanj!B737),MONTH(siječanj!B737)+3,DAY(siječanj!B737))</f>
        <v>45390</v>
      </c>
      <c r="C737" s="8">
        <v>7.6458333333333304</v>
      </c>
      <c r="D737">
        <v>0.92898220210295746</v>
      </c>
      <c r="E737" s="6">
        <v>105.73633399264925</v>
      </c>
      <c r="F737" s="9">
        <v>141.15996251988875</v>
      </c>
      <c r="G737" s="9">
        <v>1.018615008080705</v>
      </c>
      <c r="H737" s="9">
        <f t="shared" si="17"/>
        <v>98.2271723947851</v>
      </c>
    </row>
    <row r="738" spans="1:8" x14ac:dyDescent="0.25">
      <c r="A738" s="14"/>
      <c r="B738" s="5">
        <f>DATE(YEAR(siječanj!B738),MONTH(siječanj!B738)+3,DAY(siječanj!B738))</f>
        <v>45390</v>
      </c>
      <c r="C738" s="8">
        <v>7.65625</v>
      </c>
      <c r="D738">
        <v>0.92898220210295746</v>
      </c>
      <c r="E738" s="6">
        <v>105.54788986355672</v>
      </c>
      <c r="F738" s="9">
        <v>139.71842935523546</v>
      </c>
      <c r="G738" s="9">
        <v>1.02283256967536</v>
      </c>
      <c r="H738" s="9">
        <f t="shared" si="17"/>
        <v>98.052111152767338</v>
      </c>
    </row>
    <row r="739" spans="1:8" x14ac:dyDescent="0.25">
      <c r="A739" s="14"/>
      <c r="B739" s="5">
        <f>DATE(YEAR(siječanj!B739),MONTH(siječanj!B739)+3,DAY(siječanj!B739))</f>
        <v>45390</v>
      </c>
      <c r="C739" s="8">
        <v>7.6666666666666696</v>
      </c>
      <c r="D739">
        <v>0.92898220210295746</v>
      </c>
      <c r="E739" s="6">
        <v>105.65283045839337</v>
      </c>
      <c r="F739" s="9">
        <v>136.94970635957321</v>
      </c>
      <c r="G739" s="9">
        <v>1.0354688708082103</v>
      </c>
      <c r="H739" s="9">
        <f t="shared" si="17"/>
        <v>98.149599097648689</v>
      </c>
    </row>
    <row r="740" spans="1:8" x14ac:dyDescent="0.25">
      <c r="A740" s="14"/>
      <c r="B740" s="5">
        <f>DATE(YEAR(siječanj!B740),MONTH(siječanj!B740)+3,DAY(siječanj!B740))</f>
        <v>45390</v>
      </c>
      <c r="C740" s="8">
        <v>7.6770833333333304</v>
      </c>
      <c r="D740">
        <v>0.92898220210295746</v>
      </c>
      <c r="E740" s="6">
        <v>106.32673754206694</v>
      </c>
      <c r="F740" s="9">
        <v>135.45657559884731</v>
      </c>
      <c r="G740" s="9">
        <v>1.0558294868723177</v>
      </c>
      <c r="H740" s="9">
        <f t="shared" si="17"/>
        <v>98.775646784252544</v>
      </c>
    </row>
    <row r="741" spans="1:8" x14ac:dyDescent="0.25">
      <c r="A741" s="14"/>
      <c r="B741" s="5">
        <f>DATE(YEAR(siječanj!B741),MONTH(siječanj!B741)+3,DAY(siječanj!B741))</f>
        <v>45390</v>
      </c>
      <c r="C741" s="8">
        <v>7.6875</v>
      </c>
      <c r="D741">
        <v>0.92898220210295746</v>
      </c>
      <c r="E741" s="6">
        <v>108.86867432190738</v>
      </c>
      <c r="F741" s="9">
        <v>134.61215843699031</v>
      </c>
      <c r="G741" s="9">
        <v>1.1074507715927737</v>
      </c>
      <c r="H741" s="9">
        <f t="shared" si="17"/>
        <v>101.13706081159522</v>
      </c>
    </row>
    <row r="742" spans="1:8" x14ac:dyDescent="0.25">
      <c r="A742" s="14"/>
      <c r="B742" s="5">
        <f>DATE(YEAR(siječanj!B742),MONTH(siječanj!B742)+3,DAY(siječanj!B742))</f>
        <v>45390</v>
      </c>
      <c r="C742" s="8">
        <v>7.6979166666666696</v>
      </c>
      <c r="D742">
        <v>0.92898220210295746</v>
      </c>
      <c r="E742" s="6">
        <v>109.93481704223285</v>
      </c>
      <c r="F742" s="9">
        <v>133.8764977952315</v>
      </c>
      <c r="G742" s="9">
        <v>1.2549257933579745</v>
      </c>
      <c r="H742" s="9">
        <f t="shared" si="17"/>
        <v>102.12748842367921</v>
      </c>
    </row>
    <row r="743" spans="1:8" x14ac:dyDescent="0.25">
      <c r="A743" s="14"/>
      <c r="B743" s="5">
        <f>DATE(YEAR(siječanj!B743),MONTH(siječanj!B743)+3,DAY(siječanj!B743))</f>
        <v>45390</v>
      </c>
      <c r="C743" s="8">
        <v>7.7083333333333304</v>
      </c>
      <c r="D743">
        <v>0.92898220210295746</v>
      </c>
      <c r="E743" s="6">
        <v>111.49944754208796</v>
      </c>
      <c r="F743" s="9">
        <v>133.22773859056358</v>
      </c>
      <c r="G743" s="9">
        <v>1.632254379439285</v>
      </c>
      <c r="H743" s="9">
        <f t="shared" si="17"/>
        <v>103.58100231091207</v>
      </c>
    </row>
    <row r="744" spans="1:8" x14ac:dyDescent="0.25">
      <c r="A744" s="14"/>
      <c r="B744" s="5">
        <f>DATE(YEAR(siječanj!B744),MONTH(siječanj!B744)+3,DAY(siječanj!B744))</f>
        <v>45390</v>
      </c>
      <c r="C744" s="8">
        <v>7.71875</v>
      </c>
      <c r="D744">
        <v>0.92898220210295746</v>
      </c>
      <c r="E744" s="6">
        <v>114.63180954982609</v>
      </c>
      <c r="F744" s="9">
        <v>133.20871787700409</v>
      </c>
      <c r="G744" s="9">
        <v>2.6611107596805574</v>
      </c>
      <c r="H744" s="9">
        <f t="shared" si="17"/>
        <v>106.49091086664427</v>
      </c>
    </row>
    <row r="745" spans="1:8" x14ac:dyDescent="0.25">
      <c r="A745" s="14"/>
      <c r="B745" s="5">
        <f>DATE(YEAR(siječanj!B745),MONTH(siječanj!B745)+3,DAY(siječanj!B745))</f>
        <v>45390</v>
      </c>
      <c r="C745" s="8">
        <v>7.7291666666666696</v>
      </c>
      <c r="D745">
        <v>0.92898220210295746</v>
      </c>
      <c r="E745" s="6">
        <v>118.76006516339352</v>
      </c>
      <c r="F745" s="9">
        <v>133.6607517217914</v>
      </c>
      <c r="G745" s="9">
        <v>6.5640008989212202</v>
      </c>
      <c r="H745" s="9">
        <f t="shared" si="17"/>
        <v>110.32598685738003</v>
      </c>
    </row>
    <row r="746" spans="1:8" x14ac:dyDescent="0.25">
      <c r="A746" s="14"/>
      <c r="B746" s="5">
        <f>DATE(YEAR(siječanj!B746),MONTH(siječanj!B746)+3,DAY(siječanj!B746))</f>
        <v>45390</v>
      </c>
      <c r="C746" s="8">
        <v>7.7395833333333304</v>
      </c>
      <c r="D746">
        <v>0.92898220210295746</v>
      </c>
      <c r="E746" s="6">
        <v>123.24268312363712</v>
      </c>
      <c r="F746" s="9">
        <v>135.32121129368497</v>
      </c>
      <c r="G746" s="9">
        <v>22.486258744463761</v>
      </c>
      <c r="H746" s="9">
        <f t="shared" si="17"/>
        <v>114.4902591612734</v>
      </c>
    </row>
    <row r="747" spans="1:8" x14ac:dyDescent="0.25">
      <c r="A747" s="14"/>
      <c r="B747" s="5">
        <f>DATE(YEAR(siječanj!B747),MONTH(siječanj!B747)+3,DAY(siječanj!B747))</f>
        <v>45390</v>
      </c>
      <c r="C747" s="8">
        <v>7.75</v>
      </c>
      <c r="D747">
        <v>0.92898220210295746</v>
      </c>
      <c r="E747" s="6">
        <v>128.01537885422181</v>
      </c>
      <c r="F747" s="9">
        <v>137.10565229351189</v>
      </c>
      <c r="G747" s="9">
        <v>62.725824807547902</v>
      </c>
      <c r="H747" s="9">
        <f t="shared" si="17"/>
        <v>118.92400855103935</v>
      </c>
    </row>
    <row r="748" spans="1:8" x14ac:dyDescent="0.25">
      <c r="A748" s="14"/>
      <c r="B748" s="5">
        <f>DATE(YEAR(siječanj!B748),MONTH(siječanj!B748)+3,DAY(siječanj!B748))</f>
        <v>45390</v>
      </c>
      <c r="C748" s="8">
        <v>7.7604166666666696</v>
      </c>
      <c r="D748">
        <v>0.92898220210295746</v>
      </c>
      <c r="E748" s="6">
        <v>132.32937666996327</v>
      </c>
      <c r="F748" s="9">
        <v>139.03813590741618</v>
      </c>
      <c r="G748" s="9">
        <v>123.45258207797853</v>
      </c>
      <c r="H748" s="9">
        <f t="shared" si="17"/>
        <v>122.9316357417742</v>
      </c>
    </row>
    <row r="749" spans="1:8" x14ac:dyDescent="0.25">
      <c r="A749" s="14"/>
      <c r="B749" s="5">
        <f>DATE(YEAR(siječanj!B749),MONTH(siječanj!B749)+3,DAY(siječanj!B749))</f>
        <v>45390</v>
      </c>
      <c r="C749" s="8">
        <v>7.7708333333333304</v>
      </c>
      <c r="D749">
        <v>0.92898220210295746</v>
      </c>
      <c r="E749" s="6">
        <v>137.22402961681277</v>
      </c>
      <c r="F749" s="9">
        <v>140.29311927391336</v>
      </c>
      <c r="G749" s="9">
        <v>178.608450333116</v>
      </c>
      <c r="H749" s="9">
        <f t="shared" si="17"/>
        <v>127.47868121486817</v>
      </c>
    </row>
    <row r="750" spans="1:8" x14ac:dyDescent="0.25">
      <c r="A750" s="14"/>
      <c r="B750" s="5">
        <f>DATE(YEAR(siječanj!B750),MONTH(siječanj!B750)+3,DAY(siječanj!B750))</f>
        <v>45390</v>
      </c>
      <c r="C750" s="8">
        <v>7.78125</v>
      </c>
      <c r="D750">
        <v>0.92898220210295746</v>
      </c>
      <c r="E750" s="6">
        <v>142.86183169789669</v>
      </c>
      <c r="F750" s="9">
        <v>140.7877054958702</v>
      </c>
      <c r="G750" s="9">
        <v>215.97532425529127</v>
      </c>
      <c r="H750" s="9">
        <f t="shared" si="17"/>
        <v>132.71609900717417</v>
      </c>
    </row>
    <row r="751" spans="1:8" x14ac:dyDescent="0.25">
      <c r="A751" s="14"/>
      <c r="B751" s="5">
        <f>DATE(YEAR(siječanj!B751),MONTH(siječanj!B751)+3,DAY(siječanj!B751))</f>
        <v>45390</v>
      </c>
      <c r="C751" s="8">
        <v>7.7916666666666696</v>
      </c>
      <c r="D751">
        <v>0.92898220210295746</v>
      </c>
      <c r="E751" s="6">
        <v>148.43050800390353</v>
      </c>
      <c r="F751" s="9">
        <v>139.75717921994556</v>
      </c>
      <c r="G751" s="9">
        <v>226.99277103947685</v>
      </c>
      <c r="H751" s="9">
        <f t="shared" si="17"/>
        <v>137.88930018472695</v>
      </c>
    </row>
    <row r="752" spans="1:8" x14ac:dyDescent="0.25">
      <c r="A752" s="14"/>
      <c r="B752" s="5">
        <f>DATE(YEAR(siječanj!B752),MONTH(siječanj!B752)+3,DAY(siječanj!B752))</f>
        <v>45390</v>
      </c>
      <c r="C752" s="8">
        <v>7.8020833333333304</v>
      </c>
      <c r="D752">
        <v>0.92898220210295746</v>
      </c>
      <c r="E752" s="6">
        <v>154.77728703701635</v>
      </c>
      <c r="F752" s="9">
        <v>138.54194151355497</v>
      </c>
      <c r="G752" s="9">
        <v>227.97824424416234</v>
      </c>
      <c r="H752" s="9">
        <f t="shared" si="17"/>
        <v>143.78534494716899</v>
      </c>
    </row>
    <row r="753" spans="1:8" x14ac:dyDescent="0.25">
      <c r="A753" s="14"/>
      <c r="B753" s="5">
        <f>DATE(YEAR(siječanj!B753),MONTH(siječanj!B753)+3,DAY(siječanj!B753))</f>
        <v>45390</v>
      </c>
      <c r="C753" s="8">
        <v>7.8125</v>
      </c>
      <c r="D753">
        <v>0.92898220210295746</v>
      </c>
      <c r="E753" s="6">
        <v>157.05347915494968</v>
      </c>
      <c r="F753" s="9">
        <v>136.97429799687589</v>
      </c>
      <c r="G753" s="9">
        <v>228.57227631365936</v>
      </c>
      <c r="H753" s="9">
        <f t="shared" si="17"/>
        <v>145.89988691329609</v>
      </c>
    </row>
    <row r="754" spans="1:8" x14ac:dyDescent="0.25">
      <c r="A754" s="14"/>
      <c r="B754" s="5">
        <f>DATE(YEAR(siječanj!B754),MONTH(siječanj!B754)+3,DAY(siječanj!B754))</f>
        <v>45390</v>
      </c>
      <c r="C754" s="8">
        <v>7.8229166666666696</v>
      </c>
      <c r="D754">
        <v>0.92898220210295746</v>
      </c>
      <c r="E754" s="6">
        <v>157.0468711600862</v>
      </c>
      <c r="F754" s="9">
        <v>134.84973524283018</v>
      </c>
      <c r="G754" s="9">
        <v>228.85721917018554</v>
      </c>
      <c r="H754" s="9">
        <f t="shared" si="17"/>
        <v>145.89374820367632</v>
      </c>
    </row>
    <row r="755" spans="1:8" x14ac:dyDescent="0.25">
      <c r="A755" s="14"/>
      <c r="B755" s="5">
        <f>DATE(YEAR(siječanj!B755),MONTH(siječanj!B755)+3,DAY(siječanj!B755))</f>
        <v>45390</v>
      </c>
      <c r="C755" s="8">
        <v>7.8333333333333304</v>
      </c>
      <c r="D755">
        <v>0.92898220210295746</v>
      </c>
      <c r="E755" s="6">
        <v>156.95564713078778</v>
      </c>
      <c r="F755" s="9">
        <v>129.77893923893942</v>
      </c>
      <c r="G755" s="9">
        <v>229.50914837206406</v>
      </c>
      <c r="H755" s="9">
        <f t="shared" si="17"/>
        <v>145.80900270405397</v>
      </c>
    </row>
    <row r="756" spans="1:8" x14ac:dyDescent="0.25">
      <c r="A756" s="14"/>
      <c r="B756" s="5">
        <f>DATE(YEAR(siječanj!B756),MONTH(siječanj!B756)+3,DAY(siječanj!B756))</f>
        <v>45390</v>
      </c>
      <c r="C756" s="8">
        <v>7.84375</v>
      </c>
      <c r="D756">
        <v>0.92898220210295746</v>
      </c>
      <c r="E756" s="6">
        <v>155.73048487645144</v>
      </c>
      <c r="F756" s="9">
        <v>126.34108631085785</v>
      </c>
      <c r="G756" s="9">
        <v>229.79336772754903</v>
      </c>
      <c r="H756" s="9">
        <f t="shared" si="17"/>
        <v>144.67084877508717</v>
      </c>
    </row>
    <row r="757" spans="1:8" x14ac:dyDescent="0.25">
      <c r="A757" s="14"/>
      <c r="B757" s="5">
        <f>DATE(YEAR(siječanj!B757),MONTH(siječanj!B757)+3,DAY(siječanj!B757))</f>
        <v>45390</v>
      </c>
      <c r="C757" s="8">
        <v>7.8541666666666696</v>
      </c>
      <c r="D757">
        <v>0.92898220210295746</v>
      </c>
      <c r="E757" s="6">
        <v>155.33330851712651</v>
      </c>
      <c r="F757" s="9">
        <v>123.49815576728139</v>
      </c>
      <c r="G757" s="9">
        <v>230.28006693999041</v>
      </c>
      <c r="H757" s="9">
        <f t="shared" si="17"/>
        <v>144.30187900617827</v>
      </c>
    </row>
    <row r="758" spans="1:8" x14ac:dyDescent="0.25">
      <c r="A758" s="14"/>
      <c r="B758" s="5">
        <f>DATE(YEAR(siječanj!B758),MONTH(siječanj!B758)+3,DAY(siječanj!B758))</f>
        <v>45390</v>
      </c>
      <c r="C758" s="8">
        <v>7.8645833333333304</v>
      </c>
      <c r="D758">
        <v>0.92898220210295746</v>
      </c>
      <c r="E758" s="6">
        <v>154.52325072508953</v>
      </c>
      <c r="F758" s="9">
        <v>120.9580524747375</v>
      </c>
      <c r="G758" s="9">
        <v>230.71478339824225</v>
      </c>
      <c r="H758" s="9">
        <f t="shared" si="17"/>
        <v>143.54934973470108</v>
      </c>
    </row>
    <row r="759" spans="1:8" x14ac:dyDescent="0.25">
      <c r="A759" s="14"/>
      <c r="B759" s="5">
        <f>DATE(YEAR(siječanj!B759),MONTH(siječanj!B759)+3,DAY(siječanj!B759))</f>
        <v>45390</v>
      </c>
      <c r="C759" s="8">
        <v>7.875</v>
      </c>
      <c r="D759">
        <v>0.92898220210295746</v>
      </c>
      <c r="E759" s="6">
        <v>151.49451776414699</v>
      </c>
      <c r="F759" s="9">
        <v>116.53713580346252</v>
      </c>
      <c r="G759" s="9">
        <v>230.51711985527251</v>
      </c>
      <c r="H759" s="9">
        <f t="shared" si="17"/>
        <v>140.73571071906287</v>
      </c>
    </row>
    <row r="760" spans="1:8" x14ac:dyDescent="0.25">
      <c r="A760" s="14"/>
      <c r="B760" s="5">
        <f>DATE(YEAR(siječanj!B760),MONTH(siječanj!B760)+3,DAY(siječanj!B760))</f>
        <v>45390</v>
      </c>
      <c r="C760" s="8">
        <v>7.8854166666666696</v>
      </c>
      <c r="D760">
        <v>0.92898220210295746</v>
      </c>
      <c r="E760" s="6">
        <v>156.66087005721019</v>
      </c>
      <c r="F760" s="9">
        <v>113.51862571997731</v>
      </c>
      <c r="G760" s="9">
        <v>229.76771681545443</v>
      </c>
      <c r="H760" s="9">
        <f t="shared" si="17"/>
        <v>145.53516004911239</v>
      </c>
    </row>
    <row r="761" spans="1:8" x14ac:dyDescent="0.25">
      <c r="A761" s="14"/>
      <c r="B761" s="5">
        <f>DATE(YEAR(siječanj!B761),MONTH(siječanj!B761)+3,DAY(siječanj!B761))</f>
        <v>45390</v>
      </c>
      <c r="C761" s="8">
        <v>7.8958333333333304</v>
      </c>
      <c r="D761">
        <v>0.92898220210295746</v>
      </c>
      <c r="E761" s="6">
        <v>158.84401025582545</v>
      </c>
      <c r="F761" s="9">
        <v>111.425904583913</v>
      </c>
      <c r="G761" s="9">
        <v>229.50417045344605</v>
      </c>
      <c r="H761" s="9">
        <f t="shared" si="17"/>
        <v>147.5632584383215</v>
      </c>
    </row>
    <row r="762" spans="1:8" x14ac:dyDescent="0.25">
      <c r="A762" s="14"/>
      <c r="B762" s="5">
        <f>DATE(YEAR(siječanj!B762),MONTH(siječanj!B762)+3,DAY(siječanj!B762))</f>
        <v>45390</v>
      </c>
      <c r="C762" s="8">
        <v>7.90625</v>
      </c>
      <c r="D762">
        <v>0.92898220210295746</v>
      </c>
      <c r="E762" s="6">
        <v>155.52766594433652</v>
      </c>
      <c r="F762" s="9">
        <v>109.1258827016492</v>
      </c>
      <c r="G762" s="9">
        <v>228.5089998342759</v>
      </c>
      <c r="H762" s="9">
        <f t="shared" si="17"/>
        <v>144.48243359690289</v>
      </c>
    </row>
    <row r="763" spans="1:8" x14ac:dyDescent="0.25">
      <c r="A763" s="14"/>
      <c r="B763" s="5">
        <f>DATE(YEAR(siječanj!B763),MONTH(siječanj!B763)+3,DAY(siječanj!B763))</f>
        <v>45390</v>
      </c>
      <c r="C763" s="8">
        <v>7.9166666666666696</v>
      </c>
      <c r="D763">
        <v>0.92898220210295746</v>
      </c>
      <c r="E763" s="6">
        <v>150.55076385891576</v>
      </c>
      <c r="F763" s="9">
        <v>106.33931535376988</v>
      </c>
      <c r="G763" s="9">
        <v>226.69473903443586</v>
      </c>
      <c r="H763" s="9">
        <f t="shared" si="17"/>
        <v>139.85898013793789</v>
      </c>
    </row>
    <row r="764" spans="1:8" x14ac:dyDescent="0.25">
      <c r="A764" s="14"/>
      <c r="B764" s="5">
        <f>DATE(YEAR(siječanj!B764),MONTH(siječanj!B764)+3,DAY(siječanj!B764))</f>
        <v>45390</v>
      </c>
      <c r="C764" s="8">
        <v>7.9270833333333304</v>
      </c>
      <c r="D764">
        <v>0.92898220210295746</v>
      </c>
      <c r="E764" s="6">
        <v>143.42895157439031</v>
      </c>
      <c r="F764" s="9">
        <v>104.2495351726517</v>
      </c>
      <c r="G764" s="9">
        <v>224.19378357808509</v>
      </c>
      <c r="H764" s="9">
        <f t="shared" si="17"/>
        <v>133.24294327889555</v>
      </c>
    </row>
    <row r="765" spans="1:8" x14ac:dyDescent="0.25">
      <c r="A765" s="14"/>
      <c r="B765" s="5">
        <f>DATE(YEAR(siječanj!B765),MONTH(siječanj!B765)+3,DAY(siječanj!B765))</f>
        <v>45390</v>
      </c>
      <c r="C765" s="8">
        <v>7.9375</v>
      </c>
      <c r="D765">
        <v>0.92898220210295746</v>
      </c>
      <c r="E765" s="6">
        <v>133.49337112215974</v>
      </c>
      <c r="F765" s="9">
        <v>101.99981486664541</v>
      </c>
      <c r="G765" s="9">
        <v>222.81234957825035</v>
      </c>
      <c r="H765" s="9">
        <f t="shared" si="17"/>
        <v>124.01296587121131</v>
      </c>
    </row>
    <row r="766" spans="1:8" x14ac:dyDescent="0.25">
      <c r="A766" s="14"/>
      <c r="B766" s="5">
        <f>DATE(YEAR(siječanj!B766),MONTH(siječanj!B766)+3,DAY(siječanj!B766))</f>
        <v>45390</v>
      </c>
      <c r="C766" s="8">
        <v>7.9479166666666696</v>
      </c>
      <c r="D766">
        <v>0.92898220210295746</v>
      </c>
      <c r="E766" s="6">
        <v>121.42320041269816</v>
      </c>
      <c r="F766" s="9">
        <v>99.670362757540161</v>
      </c>
      <c r="G766" s="9">
        <v>222.24391820355208</v>
      </c>
      <c r="H766" s="9">
        <f t="shared" si="17"/>
        <v>112.79999210577708</v>
      </c>
    </row>
    <row r="767" spans="1:8" x14ac:dyDescent="0.25">
      <c r="A767" s="14"/>
      <c r="B767" s="5">
        <f>DATE(YEAR(siječanj!B767),MONTH(siječanj!B767)+3,DAY(siječanj!B767))</f>
        <v>45390</v>
      </c>
      <c r="C767" s="8">
        <v>7.9583333333333304</v>
      </c>
      <c r="D767">
        <v>0.92898220210295746</v>
      </c>
      <c r="E767" s="6">
        <v>110.01140119982138</v>
      </c>
      <c r="F767" s="9">
        <v>96.482730873998889</v>
      </c>
      <c r="G767" s="9">
        <v>217.31307830051773</v>
      </c>
      <c r="H767" s="9">
        <f t="shared" si="17"/>
        <v>102.198633743042</v>
      </c>
    </row>
    <row r="768" spans="1:8" x14ac:dyDescent="0.25">
      <c r="A768" s="14"/>
      <c r="B768" s="5">
        <f>DATE(YEAR(siječanj!B768),MONTH(siječanj!B768)+3,DAY(siječanj!B768))</f>
        <v>45390</v>
      </c>
      <c r="C768" s="8">
        <v>7.96875</v>
      </c>
      <c r="D768">
        <v>0.92898220210295746</v>
      </c>
      <c r="E768" s="6">
        <v>100.00110685159649</v>
      </c>
      <c r="F768" s="9">
        <v>94.036651922071016</v>
      </c>
      <c r="G768" s="9">
        <v>215.96431209826886</v>
      </c>
      <c r="H768" s="9">
        <f t="shared" si="17"/>
        <v>92.89924845572925</v>
      </c>
    </row>
    <row r="769" spans="1:8" x14ac:dyDescent="0.25">
      <c r="A769" s="14"/>
      <c r="B769" s="5">
        <f>DATE(YEAR(siječanj!B769),MONTH(siječanj!B769)+3,DAY(siječanj!B769))</f>
        <v>45390</v>
      </c>
      <c r="C769" s="8">
        <v>7.9791666666666696</v>
      </c>
      <c r="D769">
        <v>0.92898220210295746</v>
      </c>
      <c r="E769" s="6">
        <v>91.030237482461189</v>
      </c>
      <c r="F769" s="9">
        <v>91.984984919819709</v>
      </c>
      <c r="G769" s="9">
        <v>214.16372538544616</v>
      </c>
      <c r="H769" s="9">
        <f t="shared" si="17"/>
        <v>84.565470474411967</v>
      </c>
    </row>
    <row r="770" spans="1:8" ht="15.75" thickBot="1" x14ac:dyDescent="0.3">
      <c r="A770" s="14"/>
      <c r="B770" s="5">
        <f>DATE(YEAR(siječanj!B770),MONTH(siječanj!B770)+3,DAY(siječanj!B770))</f>
        <v>45390</v>
      </c>
      <c r="C770" s="8">
        <v>7.9895833333333304</v>
      </c>
      <c r="D770">
        <v>0.92898220210295746</v>
      </c>
      <c r="E770" s="6">
        <v>83.247433561425211</v>
      </c>
      <c r="F770" s="9">
        <v>90.146856484616535</v>
      </c>
      <c r="G770" s="9">
        <v>213.65579975599525</v>
      </c>
      <c r="H770" s="9">
        <f t="shared" si="17"/>
        <v>77.335384149312432</v>
      </c>
    </row>
    <row r="771" spans="1:8" x14ac:dyDescent="0.25">
      <c r="A771" s="13">
        <f t="shared" ref="A771" si="18">A675+1</f>
        <v>100</v>
      </c>
      <c r="B771" s="5">
        <f>DATE(YEAR(siječanj!B771),MONTH(siječanj!B771)+3,DAY(siječanj!B771))</f>
        <v>45391</v>
      </c>
      <c r="C771" s="8">
        <v>8</v>
      </c>
      <c r="D771">
        <v>0.9270629119485696</v>
      </c>
      <c r="E771" s="6">
        <v>75.882822300705556</v>
      </c>
      <c r="F771" s="9">
        <v>88.16424968329126</v>
      </c>
      <c r="G771" s="9">
        <v>207.79957732587312</v>
      </c>
      <c r="H771" s="9">
        <f t="shared" si="17"/>
        <v>70.348150208967951</v>
      </c>
    </row>
    <row r="772" spans="1:8" x14ac:dyDescent="0.25">
      <c r="A772" s="14"/>
      <c r="B772" s="5">
        <f>DATE(YEAR(siječanj!B772),MONTH(siječanj!B772)+3,DAY(siječanj!B772))</f>
        <v>45391</v>
      </c>
      <c r="C772" s="8">
        <v>8.0104166666666696</v>
      </c>
      <c r="D772">
        <v>0.9270629119485696</v>
      </c>
      <c r="E772" s="6">
        <v>70.306662977550928</v>
      </c>
      <c r="F772" s="9">
        <v>86.560929637481621</v>
      </c>
      <c r="G772" s="9">
        <v>205.90860444012407</v>
      </c>
      <c r="H772" s="9">
        <f t="shared" ref="H772:H835" si="19">D772*E772</f>
        <v>65.178699709355058</v>
      </c>
    </row>
    <row r="773" spans="1:8" x14ac:dyDescent="0.25">
      <c r="A773" s="14"/>
      <c r="B773" s="5">
        <f>DATE(YEAR(siječanj!B773),MONTH(siječanj!B773)+3,DAY(siječanj!B773))</f>
        <v>45391</v>
      </c>
      <c r="C773" s="8">
        <v>8.0208333333333304</v>
      </c>
      <c r="D773">
        <v>0.9270629119485696</v>
      </c>
      <c r="E773" s="6">
        <v>66.04286759460237</v>
      </c>
      <c r="F773" s="9">
        <v>85.204649384105394</v>
      </c>
      <c r="G773" s="9">
        <v>204.68250638249657</v>
      </c>
      <c r="H773" s="9">
        <f t="shared" si="19"/>
        <v>61.225893145685895</v>
      </c>
    </row>
    <row r="774" spans="1:8" x14ac:dyDescent="0.25">
      <c r="A774" s="14"/>
      <c r="B774" s="5">
        <f>DATE(YEAR(siječanj!B774),MONTH(siječanj!B774)+3,DAY(siječanj!B774))</f>
        <v>45391</v>
      </c>
      <c r="C774" s="8">
        <v>8.03125</v>
      </c>
      <c r="D774">
        <v>0.9270629119485696</v>
      </c>
      <c r="E774" s="6">
        <v>62.608157796833311</v>
      </c>
      <c r="F774" s="9">
        <v>84.138951874793179</v>
      </c>
      <c r="G774" s="9">
        <v>203.99107766090364</v>
      </c>
      <c r="H774" s="9">
        <f t="shared" si="19"/>
        <v>58.041701078867831</v>
      </c>
    </row>
    <row r="775" spans="1:8" x14ac:dyDescent="0.25">
      <c r="A775" s="14"/>
      <c r="B775" s="5">
        <f>DATE(YEAR(siječanj!B775),MONTH(siječanj!B775)+3,DAY(siječanj!B775))</f>
        <v>45391</v>
      </c>
      <c r="C775" s="8">
        <v>8.0416666666666696</v>
      </c>
      <c r="D775">
        <v>0.9270629119485696</v>
      </c>
      <c r="E775" s="6">
        <v>59.367040767160915</v>
      </c>
      <c r="F775" s="9">
        <v>82.553083806241276</v>
      </c>
      <c r="G775" s="9">
        <v>202.60195731495978</v>
      </c>
      <c r="H775" s="9">
        <f t="shared" si="19"/>
        <v>55.03698168737364</v>
      </c>
    </row>
    <row r="776" spans="1:8" x14ac:dyDescent="0.25">
      <c r="A776" s="14"/>
      <c r="B776" s="5">
        <f>DATE(YEAR(siječanj!B776),MONTH(siječanj!B776)+3,DAY(siječanj!B776))</f>
        <v>45391</v>
      </c>
      <c r="C776" s="8">
        <v>8.0520833333333304</v>
      </c>
      <c r="D776">
        <v>0.9270629119485696</v>
      </c>
      <c r="E776" s="6">
        <v>57.750268595936831</v>
      </c>
      <c r="F776" s="9">
        <v>81.916402740238354</v>
      </c>
      <c r="G776" s="9">
        <v>202.36948016661725</v>
      </c>
      <c r="H776" s="9">
        <f t="shared" si="19"/>
        <v>53.53813217036123</v>
      </c>
    </row>
    <row r="777" spans="1:8" x14ac:dyDescent="0.25">
      <c r="A777" s="14"/>
      <c r="B777" s="5">
        <f>DATE(YEAR(siječanj!B777),MONTH(siječanj!B777)+3,DAY(siječanj!B777))</f>
        <v>45391</v>
      </c>
      <c r="C777" s="8">
        <v>8.0625</v>
      </c>
      <c r="D777">
        <v>0.9270629119485696</v>
      </c>
      <c r="E777" s="6">
        <v>55.796074824784689</v>
      </c>
      <c r="F777" s="9">
        <v>81.392365397380601</v>
      </c>
      <c r="G777" s="9">
        <v>202.28566181669643</v>
      </c>
      <c r="H777" s="9">
        <f t="shared" si="19"/>
        <v>51.726471602365173</v>
      </c>
    </row>
    <row r="778" spans="1:8" x14ac:dyDescent="0.25">
      <c r="A778" s="14"/>
      <c r="B778" s="5">
        <f>DATE(YEAR(siječanj!B778),MONTH(siječanj!B778)+3,DAY(siječanj!B778))</f>
        <v>45391</v>
      </c>
      <c r="C778" s="8">
        <v>8.0729166666666696</v>
      </c>
      <c r="D778">
        <v>0.9270629119485696</v>
      </c>
      <c r="E778" s="6">
        <v>54.596302997475966</v>
      </c>
      <c r="F778" s="9">
        <v>80.981278120692778</v>
      </c>
      <c r="G778" s="9">
        <v>202.38771390144205</v>
      </c>
      <c r="H778" s="9">
        <f t="shared" si="19"/>
        <v>50.614207638466489</v>
      </c>
    </row>
    <row r="779" spans="1:8" x14ac:dyDescent="0.25">
      <c r="A779" s="14"/>
      <c r="B779" s="5">
        <f>DATE(YEAR(siječanj!B779),MONTH(siječanj!B779)+3,DAY(siječanj!B779))</f>
        <v>45391</v>
      </c>
      <c r="C779" s="8">
        <v>8.0833333333333304</v>
      </c>
      <c r="D779">
        <v>0.9270629119485696</v>
      </c>
      <c r="E779" s="6">
        <v>53.48487294700881</v>
      </c>
      <c r="F779" s="9">
        <v>80.501413120444667</v>
      </c>
      <c r="G779" s="9">
        <v>202.02714018078569</v>
      </c>
      <c r="H779" s="9">
        <f t="shared" si="19"/>
        <v>49.583842059453261</v>
      </c>
    </row>
    <row r="780" spans="1:8" x14ac:dyDescent="0.25">
      <c r="A780" s="14"/>
      <c r="B780" s="5">
        <f>DATE(YEAR(siječanj!B780),MONTH(siječanj!B780)+3,DAY(siječanj!B780))</f>
        <v>45391</v>
      </c>
      <c r="C780" s="8">
        <v>8.09375</v>
      </c>
      <c r="D780">
        <v>0.9270629119485696</v>
      </c>
      <c r="E780" s="6">
        <v>52.509732544254298</v>
      </c>
      <c r="F780" s="9">
        <v>79.883091597415742</v>
      </c>
      <c r="G780" s="9">
        <v>202.03172566053544</v>
      </c>
      <c r="H780" s="9">
        <f t="shared" si="19"/>
        <v>48.67982555811696</v>
      </c>
    </row>
    <row r="781" spans="1:8" x14ac:dyDescent="0.25">
      <c r="A781" s="14"/>
      <c r="B781" s="5">
        <f>DATE(YEAR(siječanj!B781),MONTH(siječanj!B781)+3,DAY(siječanj!B781))</f>
        <v>45391</v>
      </c>
      <c r="C781" s="8">
        <v>8.1041666666666696</v>
      </c>
      <c r="D781">
        <v>0.9270629119485696</v>
      </c>
      <c r="E781" s="6">
        <v>52.606443199768016</v>
      </c>
      <c r="F781" s="9">
        <v>79.580415836052751</v>
      </c>
      <c r="G781" s="9">
        <v>201.82845162634354</v>
      </c>
      <c r="H781" s="9">
        <f t="shared" si="19"/>
        <v>48.769482420033967</v>
      </c>
    </row>
    <row r="782" spans="1:8" x14ac:dyDescent="0.25">
      <c r="A782" s="14"/>
      <c r="B782" s="5">
        <f>DATE(YEAR(siječanj!B782),MONTH(siječanj!B782)+3,DAY(siječanj!B782))</f>
        <v>45391</v>
      </c>
      <c r="C782" s="8">
        <v>8.1145833333333304</v>
      </c>
      <c r="D782">
        <v>0.9270629119485696</v>
      </c>
      <c r="E782" s="6">
        <v>52.125630279150712</v>
      </c>
      <c r="F782" s="9">
        <v>79.433392367128221</v>
      </c>
      <c r="G782" s="9">
        <v>201.71538769455887</v>
      </c>
      <c r="H782" s="9">
        <f t="shared" si="19"/>
        <v>48.32373859374399</v>
      </c>
    </row>
    <row r="783" spans="1:8" x14ac:dyDescent="0.25">
      <c r="A783" s="14"/>
      <c r="B783" s="5">
        <f>DATE(YEAR(siječanj!B783),MONTH(siječanj!B783)+3,DAY(siječanj!B783))</f>
        <v>45391</v>
      </c>
      <c r="C783" s="8">
        <v>8.125</v>
      </c>
      <c r="D783">
        <v>0.9270629119485696</v>
      </c>
      <c r="E783" s="6">
        <v>52.446077629225201</v>
      </c>
      <c r="F783" s="9">
        <v>79.389375919997235</v>
      </c>
      <c r="G783" s="9">
        <v>201.57051575555741</v>
      </c>
      <c r="H783" s="9">
        <f t="shared" si="19"/>
        <v>48.620813447230248</v>
      </c>
    </row>
    <row r="784" spans="1:8" x14ac:dyDescent="0.25">
      <c r="A784" s="14"/>
      <c r="B784" s="5">
        <f>DATE(YEAR(siječanj!B784),MONTH(siječanj!B784)+3,DAY(siječanj!B784))</f>
        <v>45391</v>
      </c>
      <c r="C784" s="8">
        <v>8.1354166666666696</v>
      </c>
      <c r="D784">
        <v>0.9270629119485696</v>
      </c>
      <c r="E784" s="6">
        <v>52.915666024120803</v>
      </c>
      <c r="F784" s="9">
        <v>79.307876159608867</v>
      </c>
      <c r="G784" s="9">
        <v>201.86115104222688</v>
      </c>
      <c r="H784" s="9">
        <f t="shared" si="19"/>
        <v>49.056151432019419</v>
      </c>
    </row>
    <row r="785" spans="1:8" x14ac:dyDescent="0.25">
      <c r="A785" s="14"/>
      <c r="B785" s="5">
        <f>DATE(YEAR(siječanj!B785),MONTH(siječanj!B785)+3,DAY(siječanj!B785))</f>
        <v>45391</v>
      </c>
      <c r="C785" s="8">
        <v>8.1458333333333304</v>
      </c>
      <c r="D785">
        <v>0.9270629119485696</v>
      </c>
      <c r="E785" s="6">
        <v>53.420141005677031</v>
      </c>
      <c r="F785" s="9">
        <v>79.200580479921314</v>
      </c>
      <c r="G785" s="9">
        <v>201.91577082441896</v>
      </c>
      <c r="H785" s="9">
        <f t="shared" si="19"/>
        <v>49.523831477426135</v>
      </c>
    </row>
    <row r="786" spans="1:8" x14ac:dyDescent="0.25">
      <c r="A786" s="14"/>
      <c r="B786" s="5">
        <f>DATE(YEAR(siječanj!B786),MONTH(siječanj!B786)+3,DAY(siječanj!B786))</f>
        <v>45391</v>
      </c>
      <c r="C786" s="8">
        <v>8.15625</v>
      </c>
      <c r="D786">
        <v>0.9270629119485696</v>
      </c>
      <c r="E786" s="6">
        <v>54.084333174146465</v>
      </c>
      <c r="F786" s="9">
        <v>79.231799423976923</v>
      </c>
      <c r="G786" s="9">
        <v>201.91476058881761</v>
      </c>
      <c r="H786" s="9">
        <f t="shared" si="19"/>
        <v>50.139579403220843</v>
      </c>
    </row>
    <row r="787" spans="1:8" x14ac:dyDescent="0.25">
      <c r="A787" s="14"/>
      <c r="B787" s="5">
        <f>DATE(YEAR(siječanj!B787),MONTH(siječanj!B787)+3,DAY(siječanj!B787))</f>
        <v>45391</v>
      </c>
      <c r="C787" s="8">
        <v>8.1666666666666696</v>
      </c>
      <c r="D787">
        <v>0.9270629119485696</v>
      </c>
      <c r="E787" s="6">
        <v>56.766099106255098</v>
      </c>
      <c r="F787" s="9">
        <v>79.502187590108178</v>
      </c>
      <c r="G787" s="9">
        <v>203.81097064255809</v>
      </c>
      <c r="H787" s="9">
        <f t="shared" si="19"/>
        <v>52.625745137405943</v>
      </c>
    </row>
    <row r="788" spans="1:8" x14ac:dyDescent="0.25">
      <c r="A788" s="14"/>
      <c r="B788" s="5">
        <f>DATE(YEAR(siječanj!B788),MONTH(siječanj!B788)+3,DAY(siječanj!B788))</f>
        <v>45391</v>
      </c>
      <c r="C788" s="8">
        <v>8.1770833333333304</v>
      </c>
      <c r="D788">
        <v>0.9270629119485696</v>
      </c>
      <c r="E788" s="6">
        <v>59.054027164961461</v>
      </c>
      <c r="F788" s="9">
        <v>79.740524991302351</v>
      </c>
      <c r="G788" s="9">
        <v>205.37493521356936</v>
      </c>
      <c r="H788" s="9">
        <f t="shared" si="19"/>
        <v>54.746798385839107</v>
      </c>
    </row>
    <row r="789" spans="1:8" x14ac:dyDescent="0.25">
      <c r="A789" s="14"/>
      <c r="B789" s="5">
        <f>DATE(YEAR(siječanj!B789),MONTH(siječanj!B789)+3,DAY(siječanj!B789))</f>
        <v>45391</v>
      </c>
      <c r="C789" s="8">
        <v>8.1875</v>
      </c>
      <c r="D789">
        <v>0.9270629119485696</v>
      </c>
      <c r="E789" s="6">
        <v>62.844052177141997</v>
      </c>
      <c r="F789" s="9">
        <v>80.214559548111822</v>
      </c>
      <c r="G789" s="9">
        <v>211.22966011432973</v>
      </c>
      <c r="H789" s="9">
        <f t="shared" si="19"/>
        <v>58.260390009989102</v>
      </c>
    </row>
    <row r="790" spans="1:8" x14ac:dyDescent="0.25">
      <c r="A790" s="14"/>
      <c r="B790" s="5">
        <f>DATE(YEAR(siječanj!B790),MONTH(siječanj!B790)+3,DAY(siječanj!B790))</f>
        <v>45391</v>
      </c>
      <c r="C790" s="8">
        <v>8.1979166666666696</v>
      </c>
      <c r="D790">
        <v>0.9270629119485696</v>
      </c>
      <c r="E790" s="6">
        <v>67.415123262783595</v>
      </c>
      <c r="F790" s="9">
        <v>80.833043446357351</v>
      </c>
      <c r="G790" s="9">
        <v>213.98014397085493</v>
      </c>
      <c r="H790" s="9">
        <f t="shared" si="19"/>
        <v>62.498060481367915</v>
      </c>
    </row>
    <row r="791" spans="1:8" x14ac:dyDescent="0.25">
      <c r="A791" s="14"/>
      <c r="B791" s="5">
        <f>DATE(YEAR(siječanj!B791),MONTH(siječanj!B791)+3,DAY(siječanj!B791))</f>
        <v>45391</v>
      </c>
      <c r="C791" s="8">
        <v>8.2083333333333304</v>
      </c>
      <c r="D791">
        <v>0.9270629119485696</v>
      </c>
      <c r="E791" s="6">
        <v>73.503996375286491</v>
      </c>
      <c r="F791" s="9">
        <v>81.769567761525209</v>
      </c>
      <c r="G791" s="9">
        <v>219.03512092608025</v>
      </c>
      <c r="H791" s="9">
        <f t="shared" si="19"/>
        <v>68.142828919530203</v>
      </c>
    </row>
    <row r="792" spans="1:8" x14ac:dyDescent="0.25">
      <c r="A792" s="14"/>
      <c r="B792" s="5">
        <f>DATE(YEAR(siječanj!B792),MONTH(siječanj!B792)+3,DAY(siječanj!B792))</f>
        <v>45391</v>
      </c>
      <c r="C792" s="8">
        <v>8.21875</v>
      </c>
      <c r="D792">
        <v>0.9270629119485696</v>
      </c>
      <c r="E792" s="6">
        <v>79.708442391689104</v>
      </c>
      <c r="F792" s="9">
        <v>83.156326318719223</v>
      </c>
      <c r="G792" s="9">
        <v>219.98830471947127</v>
      </c>
      <c r="H792" s="9">
        <f t="shared" si="19"/>
        <v>73.894740710524104</v>
      </c>
    </row>
    <row r="793" spans="1:8" x14ac:dyDescent="0.25">
      <c r="A793" s="14"/>
      <c r="B793" s="5">
        <f>DATE(YEAR(siječanj!B793),MONTH(siječanj!B793)+3,DAY(siječanj!B793))</f>
        <v>45391</v>
      </c>
      <c r="C793" s="8">
        <v>8.2291666666666696</v>
      </c>
      <c r="D793">
        <v>0.9270629119485696</v>
      </c>
      <c r="E793" s="6">
        <v>84.572949441303606</v>
      </c>
      <c r="F793" s="9">
        <v>85.363564699229087</v>
      </c>
      <c r="G793" s="9">
        <v>220.79115198144913</v>
      </c>
      <c r="H793" s="9">
        <f t="shared" si="19"/>
        <v>78.404444781134075</v>
      </c>
    </row>
    <row r="794" spans="1:8" x14ac:dyDescent="0.25">
      <c r="A794" s="14"/>
      <c r="B794" s="5">
        <f>DATE(YEAR(siječanj!B794),MONTH(siječanj!B794)+3,DAY(siječanj!B794))</f>
        <v>45391</v>
      </c>
      <c r="C794" s="8">
        <v>8.2395833333333304</v>
      </c>
      <c r="D794">
        <v>0.9270629119485696</v>
      </c>
      <c r="E794" s="6">
        <v>90.12368976125245</v>
      </c>
      <c r="F794" s="9">
        <v>88.375771081090505</v>
      </c>
      <c r="G794" s="9">
        <v>220.77067448411211</v>
      </c>
      <c r="H794" s="9">
        <f t="shared" si="19"/>
        <v>83.550330265616182</v>
      </c>
    </row>
    <row r="795" spans="1:8" x14ac:dyDescent="0.25">
      <c r="A795" s="14"/>
      <c r="B795" s="5">
        <f>DATE(YEAR(siječanj!B795),MONTH(siječanj!B795)+3,DAY(siječanj!B795))</f>
        <v>45391</v>
      </c>
      <c r="C795" s="8">
        <v>8.25</v>
      </c>
      <c r="D795">
        <v>0.9270629119485696</v>
      </c>
      <c r="E795" s="6">
        <v>95.144755837395792</v>
      </c>
      <c r="F795" s="9">
        <v>92.719749366357831</v>
      </c>
      <c r="G795" s="9">
        <v>220.44873790960685</v>
      </c>
      <c r="H795" s="9">
        <f t="shared" si="19"/>
        <v>88.205174403251803</v>
      </c>
    </row>
    <row r="796" spans="1:8" x14ac:dyDescent="0.25">
      <c r="A796" s="14"/>
      <c r="B796" s="5">
        <f>DATE(YEAR(siječanj!B796),MONTH(siječanj!B796)+3,DAY(siječanj!B796))</f>
        <v>45391</v>
      </c>
      <c r="C796" s="8">
        <v>8.2604166666666696</v>
      </c>
      <c r="D796">
        <v>0.9270629119485696</v>
      </c>
      <c r="E796" s="6">
        <v>98.183371229069849</v>
      </c>
      <c r="F796" s="9">
        <v>96.076133818390971</v>
      </c>
      <c r="G796" s="9">
        <v>219.78661242677316</v>
      </c>
      <c r="H796" s="9">
        <f t="shared" si="19"/>
        <v>91.022162036548906</v>
      </c>
    </row>
    <row r="797" spans="1:8" x14ac:dyDescent="0.25">
      <c r="A797" s="14"/>
      <c r="B797" s="5">
        <f>DATE(YEAR(siječanj!B797),MONTH(siječanj!B797)+3,DAY(siječanj!B797))</f>
        <v>45391</v>
      </c>
      <c r="C797" s="8">
        <v>8.2708333333333304</v>
      </c>
      <c r="D797">
        <v>0.9270629119485696</v>
      </c>
      <c r="E797" s="6">
        <v>100.34312724544461</v>
      </c>
      <c r="F797" s="9">
        <v>100.79717392558867</v>
      </c>
      <c r="G797" s="9">
        <v>213.14160884724757</v>
      </c>
      <c r="H797" s="9">
        <f t="shared" si="19"/>
        <v>93.024391738187731</v>
      </c>
    </row>
    <row r="798" spans="1:8" x14ac:dyDescent="0.25">
      <c r="A798" s="14"/>
      <c r="B798" s="5">
        <f>DATE(YEAR(siječanj!B798),MONTH(siječanj!B798)+3,DAY(siječanj!B798))</f>
        <v>45391</v>
      </c>
      <c r="C798" s="8">
        <v>8.28125</v>
      </c>
      <c r="D798">
        <v>0.9270629119485696</v>
      </c>
      <c r="E798" s="6">
        <v>101.29028959896584</v>
      </c>
      <c r="F798" s="9">
        <v>107.88595017741551</v>
      </c>
      <c r="G798" s="9">
        <v>180.79155355502979</v>
      </c>
      <c r="H798" s="9">
        <f t="shared" si="19"/>
        <v>93.902470827731179</v>
      </c>
    </row>
    <row r="799" spans="1:8" x14ac:dyDescent="0.25">
      <c r="A799" s="14"/>
      <c r="B799" s="5">
        <f>DATE(YEAR(siječanj!B799),MONTH(siječanj!B799)+3,DAY(siječanj!B799))</f>
        <v>45391</v>
      </c>
      <c r="C799" s="8">
        <v>8.2916666666666696</v>
      </c>
      <c r="D799">
        <v>0.9270629119485696</v>
      </c>
      <c r="E799" s="6">
        <v>99.24014884602785</v>
      </c>
      <c r="F799" s="9">
        <v>116.52492098153549</v>
      </c>
      <c r="G799" s="9">
        <v>106.02948181251838</v>
      </c>
      <c r="H799" s="9">
        <f t="shared" si="19"/>
        <v>92.001861371408054</v>
      </c>
    </row>
    <row r="800" spans="1:8" x14ac:dyDescent="0.25">
      <c r="A800" s="14"/>
      <c r="B800" s="5">
        <f>DATE(YEAR(siječanj!B800),MONTH(siječanj!B800)+3,DAY(siječanj!B800))</f>
        <v>45391</v>
      </c>
      <c r="C800" s="8">
        <v>8.3020833333333304</v>
      </c>
      <c r="D800">
        <v>0.9270629119485696</v>
      </c>
      <c r="E800" s="6">
        <v>96.607030408463586</v>
      </c>
      <c r="F800" s="9">
        <v>120.09028421521643</v>
      </c>
      <c r="G800" s="9">
        <v>43.156086340955397</v>
      </c>
      <c r="H800" s="9">
        <f t="shared" si="19"/>
        <v>89.560794925174264</v>
      </c>
    </row>
    <row r="801" spans="1:8" x14ac:dyDescent="0.25">
      <c r="A801" s="14"/>
      <c r="B801" s="5">
        <f>DATE(YEAR(siječanj!B801),MONTH(siječanj!B801)+3,DAY(siječanj!B801))</f>
        <v>45391</v>
      </c>
      <c r="C801" s="8">
        <v>8.3125</v>
      </c>
      <c r="D801">
        <v>0.9270629119485696</v>
      </c>
      <c r="E801" s="6">
        <v>96.406753770823386</v>
      </c>
      <c r="F801" s="9">
        <v>124.21444725479542</v>
      </c>
      <c r="G801" s="9">
        <v>12.233063324550409</v>
      </c>
      <c r="H801" s="9">
        <f t="shared" si="19"/>
        <v>89.375125882288273</v>
      </c>
    </row>
    <row r="802" spans="1:8" x14ac:dyDescent="0.25">
      <c r="A802" s="14"/>
      <c r="B802" s="5">
        <f>DATE(YEAR(siječanj!B802),MONTH(siječanj!B802)+3,DAY(siječanj!B802))</f>
        <v>45391</v>
      </c>
      <c r="C802" s="8">
        <v>8.3229166666666696</v>
      </c>
      <c r="D802">
        <v>0.9270629119485696</v>
      </c>
      <c r="E802" s="6">
        <v>95.491089263381909</v>
      </c>
      <c r="F802" s="9">
        <v>130.35109545626466</v>
      </c>
      <c r="G802" s="9">
        <v>4.8389195813848271</v>
      </c>
      <c r="H802" s="9">
        <f t="shared" si="19"/>
        <v>88.52624727765162</v>
      </c>
    </row>
    <row r="803" spans="1:8" x14ac:dyDescent="0.25">
      <c r="A803" s="14"/>
      <c r="B803" s="5">
        <f>DATE(YEAR(siječanj!B803),MONTH(siječanj!B803)+3,DAY(siječanj!B803))</f>
        <v>45391</v>
      </c>
      <c r="C803" s="8">
        <v>8.3333333333333304</v>
      </c>
      <c r="D803">
        <v>0.9270629119485696</v>
      </c>
      <c r="E803" s="6">
        <v>96.902095214594127</v>
      </c>
      <c r="F803" s="9">
        <v>138.7395120252429</v>
      </c>
      <c r="G803" s="9">
        <v>2.4967855991206598</v>
      </c>
      <c r="H803" s="9">
        <f t="shared" si="19"/>
        <v>89.834338563559186</v>
      </c>
    </row>
    <row r="804" spans="1:8" x14ac:dyDescent="0.25">
      <c r="A804" s="14"/>
      <c r="B804" s="5">
        <f>DATE(YEAR(siječanj!B804),MONTH(siječanj!B804)+3,DAY(siječanj!B804))</f>
        <v>45391</v>
      </c>
      <c r="C804" s="8">
        <v>8.34375</v>
      </c>
      <c r="D804">
        <v>0.9270629119485696</v>
      </c>
      <c r="E804" s="6">
        <v>97.750764350312934</v>
      </c>
      <c r="F804" s="9">
        <v>142.43834651070949</v>
      </c>
      <c r="G804" s="9">
        <v>1.8454774870313588</v>
      </c>
      <c r="H804" s="9">
        <f t="shared" si="19"/>
        <v>90.62110824379954</v>
      </c>
    </row>
    <row r="805" spans="1:8" x14ac:dyDescent="0.25">
      <c r="A805" s="14"/>
      <c r="B805" s="5">
        <f>DATE(YEAR(siječanj!B805),MONTH(siječanj!B805)+3,DAY(siječanj!B805))</f>
        <v>45391</v>
      </c>
      <c r="C805" s="8">
        <v>8.3541666666666696</v>
      </c>
      <c r="D805">
        <v>0.9270629119485696</v>
      </c>
      <c r="E805" s="6">
        <v>97.164071762520024</v>
      </c>
      <c r="F805" s="9">
        <v>145.11192497589951</v>
      </c>
      <c r="G805" s="9">
        <v>1.6170719766744281</v>
      </c>
      <c r="H805" s="9">
        <f t="shared" si="19"/>
        <v>90.077207304941595</v>
      </c>
    </row>
    <row r="806" spans="1:8" x14ac:dyDescent="0.25">
      <c r="A806" s="14"/>
      <c r="B806" s="5">
        <f>DATE(YEAR(siječanj!B806),MONTH(siječanj!B806)+3,DAY(siječanj!B806))</f>
        <v>45391</v>
      </c>
      <c r="C806" s="8">
        <v>8.3645833333333304</v>
      </c>
      <c r="D806">
        <v>0.9270629119485696</v>
      </c>
      <c r="E806" s="6">
        <v>97.415222865833641</v>
      </c>
      <c r="F806" s="9">
        <v>148.2498968701023</v>
      </c>
      <c r="G806" s="9">
        <v>1.5476506992065806</v>
      </c>
      <c r="H806" s="9">
        <f t="shared" si="19"/>
        <v>90.310040178118612</v>
      </c>
    </row>
    <row r="807" spans="1:8" x14ac:dyDescent="0.25">
      <c r="A807" s="14"/>
      <c r="B807" s="5">
        <f>DATE(YEAR(siječanj!B807),MONTH(siječanj!B807)+3,DAY(siječanj!B807))</f>
        <v>45391</v>
      </c>
      <c r="C807" s="8">
        <v>8.375</v>
      </c>
      <c r="D807">
        <v>0.9270629119485696</v>
      </c>
      <c r="E807" s="6">
        <v>97.73241647313462</v>
      </c>
      <c r="F807" s="9">
        <v>151.7482439300008</v>
      </c>
      <c r="G807" s="9">
        <v>1.4510887598301279</v>
      </c>
      <c r="H807" s="9">
        <f t="shared" si="19"/>
        <v>90.60409860735453</v>
      </c>
    </row>
    <row r="808" spans="1:8" x14ac:dyDescent="0.25">
      <c r="A808" s="14"/>
      <c r="B808" s="5">
        <f>DATE(YEAR(siječanj!B808),MONTH(siječanj!B808)+3,DAY(siječanj!B808))</f>
        <v>45391</v>
      </c>
      <c r="C808" s="8">
        <v>8.3854166666666696</v>
      </c>
      <c r="D808">
        <v>0.9270629119485696</v>
      </c>
      <c r="E808" s="6">
        <v>98.798778934416632</v>
      </c>
      <c r="F808" s="9">
        <v>153.40457184351072</v>
      </c>
      <c r="G808" s="9">
        <v>1.358736562202743</v>
      </c>
      <c r="H808" s="9">
        <f t="shared" si="19"/>
        <v>91.592683695903276</v>
      </c>
    </row>
    <row r="809" spans="1:8" x14ac:dyDescent="0.25">
      <c r="A809" s="14"/>
      <c r="B809" s="5">
        <f>DATE(YEAR(siječanj!B809),MONTH(siječanj!B809)+3,DAY(siječanj!B809))</f>
        <v>45391</v>
      </c>
      <c r="C809" s="8">
        <v>8.3958333333333304</v>
      </c>
      <c r="D809">
        <v>0.9270629119485696</v>
      </c>
      <c r="E809" s="6">
        <v>98.227394309672349</v>
      </c>
      <c r="F809" s="9">
        <v>154.34513861748488</v>
      </c>
      <c r="G809" s="9">
        <v>1.3524055654113889</v>
      </c>
      <c r="H809" s="9">
        <f t="shared" si="19"/>
        <v>91.062974201845208</v>
      </c>
    </row>
    <row r="810" spans="1:8" x14ac:dyDescent="0.25">
      <c r="A810" s="14"/>
      <c r="B810" s="5">
        <f>DATE(YEAR(siječanj!B810),MONTH(siječanj!B810)+3,DAY(siječanj!B810))</f>
        <v>45391</v>
      </c>
      <c r="C810" s="8">
        <v>8.40625</v>
      </c>
      <c r="D810">
        <v>0.9270629119485696</v>
      </c>
      <c r="E810" s="6">
        <v>98.05701328136152</v>
      </c>
      <c r="F810" s="9">
        <v>155.09034572921266</v>
      </c>
      <c r="G810" s="9">
        <v>1.3211393118891046</v>
      </c>
      <c r="H810" s="9">
        <f t="shared" si="19"/>
        <v>90.90502026959858</v>
      </c>
    </row>
    <row r="811" spans="1:8" x14ac:dyDescent="0.25">
      <c r="A811" s="14"/>
      <c r="B811" s="5">
        <f>DATE(YEAR(siječanj!B811),MONTH(siječanj!B811)+3,DAY(siječanj!B811))</f>
        <v>45391</v>
      </c>
      <c r="C811" s="8">
        <v>8.4166666666666696</v>
      </c>
      <c r="D811">
        <v>0.9270629119485696</v>
      </c>
      <c r="E811" s="6">
        <v>98.839145249594381</v>
      </c>
      <c r="F811" s="9">
        <v>155.15234144743556</v>
      </c>
      <c r="G811" s="9">
        <v>1.3328138433108945</v>
      </c>
      <c r="H811" s="9">
        <f t="shared" si="19"/>
        <v>91.6301058095966</v>
      </c>
    </row>
    <row r="812" spans="1:8" x14ac:dyDescent="0.25">
      <c r="A812" s="14"/>
      <c r="B812" s="5">
        <f>DATE(YEAR(siječanj!B812),MONTH(siječanj!B812)+3,DAY(siječanj!B812))</f>
        <v>45391</v>
      </c>
      <c r="C812" s="8">
        <v>8.4270833333333304</v>
      </c>
      <c r="D812">
        <v>0.9270629119485696</v>
      </c>
      <c r="E812" s="6">
        <v>98.881333542479027</v>
      </c>
      <c r="F812" s="9">
        <v>154.94753777349695</v>
      </c>
      <c r="G812" s="9">
        <v>1.3418465822867267</v>
      </c>
      <c r="H812" s="9">
        <f t="shared" si="19"/>
        <v>91.669217011248378</v>
      </c>
    </row>
    <row r="813" spans="1:8" x14ac:dyDescent="0.25">
      <c r="A813" s="14"/>
      <c r="B813" s="5">
        <f>DATE(YEAR(siječanj!B813),MONTH(siječanj!B813)+3,DAY(siječanj!B813))</f>
        <v>45391</v>
      </c>
      <c r="C813" s="8">
        <v>8.4375</v>
      </c>
      <c r="D813">
        <v>0.9270629119485696</v>
      </c>
      <c r="E813" s="6">
        <v>98.935468648624152</v>
      </c>
      <c r="F813" s="9">
        <v>154.71312788798693</v>
      </c>
      <c r="G813" s="9">
        <v>1.3295975205686503</v>
      </c>
      <c r="H813" s="9">
        <f t="shared" si="19"/>
        <v>91.719403660389915</v>
      </c>
    </row>
    <row r="814" spans="1:8" x14ac:dyDescent="0.25">
      <c r="A814" s="14"/>
      <c r="B814" s="5">
        <f>DATE(YEAR(siječanj!B814),MONTH(siječanj!B814)+3,DAY(siječanj!B814))</f>
        <v>45391</v>
      </c>
      <c r="C814" s="8">
        <v>8.4479166666666696</v>
      </c>
      <c r="D814">
        <v>0.9270629119485696</v>
      </c>
      <c r="E814" s="6">
        <v>100.66839313039567</v>
      </c>
      <c r="F814" s="9">
        <v>154.93590839795678</v>
      </c>
      <c r="G814" s="9">
        <v>1.2888833632928054</v>
      </c>
      <c r="H814" s="9">
        <f t="shared" si="19"/>
        <v>93.325933676647992</v>
      </c>
    </row>
    <row r="815" spans="1:8" x14ac:dyDescent="0.25">
      <c r="A815" s="14"/>
      <c r="B815" s="5">
        <f>DATE(YEAR(siječanj!B815),MONTH(siječanj!B815)+3,DAY(siječanj!B815))</f>
        <v>45391</v>
      </c>
      <c r="C815" s="8">
        <v>8.4583333333333304</v>
      </c>
      <c r="D815">
        <v>0.9270629119485696</v>
      </c>
      <c r="E815" s="6">
        <v>101.27985239622294</v>
      </c>
      <c r="F815" s="9">
        <v>155.00897208639893</v>
      </c>
      <c r="G815" s="9">
        <v>1.2466243422040868</v>
      </c>
      <c r="H815" s="9">
        <f t="shared" si="19"/>
        <v>93.892794884163749</v>
      </c>
    </row>
    <row r="816" spans="1:8" x14ac:dyDescent="0.25">
      <c r="A816" s="14"/>
      <c r="B816" s="5">
        <f>DATE(YEAR(siječanj!B816),MONTH(siječanj!B816)+3,DAY(siječanj!B816))</f>
        <v>45391</v>
      </c>
      <c r="C816" s="8">
        <v>8.46875</v>
      </c>
      <c r="D816">
        <v>0.9270629119485696</v>
      </c>
      <c r="E816" s="6">
        <v>102.24708310992749</v>
      </c>
      <c r="F816" s="9">
        <v>155.04016614330817</v>
      </c>
      <c r="G816" s="9">
        <v>1.1567542026239654</v>
      </c>
      <c r="H816" s="9">
        <f t="shared" si="19"/>
        <v>94.789478606136782</v>
      </c>
    </row>
    <row r="817" spans="1:8" x14ac:dyDescent="0.25">
      <c r="A817" s="14"/>
      <c r="B817" s="5">
        <f>DATE(YEAR(siječanj!B817),MONTH(siječanj!B817)+3,DAY(siječanj!B817))</f>
        <v>45391</v>
      </c>
      <c r="C817" s="8">
        <v>8.4791666666666696</v>
      </c>
      <c r="D817">
        <v>0.9270629119485696</v>
      </c>
      <c r="E817" s="6">
        <v>102.77881089702187</v>
      </c>
      <c r="F817" s="9">
        <v>154.83606667655852</v>
      </c>
      <c r="G817" s="9">
        <v>1.1142542749074775</v>
      </c>
      <c r="H817" s="9">
        <f t="shared" si="19"/>
        <v>95.282423716804473</v>
      </c>
    </row>
    <row r="818" spans="1:8" x14ac:dyDescent="0.25">
      <c r="A818" s="14"/>
      <c r="B818" s="5">
        <f>DATE(YEAR(siječanj!B818),MONTH(siječanj!B818)+3,DAY(siječanj!B818))</f>
        <v>45391</v>
      </c>
      <c r="C818" s="8">
        <v>8.4895833333333304</v>
      </c>
      <c r="D818">
        <v>0.9270629119485696</v>
      </c>
      <c r="E818" s="6">
        <v>102.62201242182736</v>
      </c>
      <c r="F818" s="9">
        <v>154.63211919474503</v>
      </c>
      <c r="G818" s="9">
        <v>1.0957412389223822</v>
      </c>
      <c r="H818" s="9">
        <f t="shared" si="19"/>
        <v>95.137061665801554</v>
      </c>
    </row>
    <row r="819" spans="1:8" x14ac:dyDescent="0.25">
      <c r="A819" s="14"/>
      <c r="B819" s="5">
        <f>DATE(YEAR(siječanj!B819),MONTH(siječanj!B819)+3,DAY(siječanj!B819))</f>
        <v>45391</v>
      </c>
      <c r="C819" s="8">
        <v>8.5</v>
      </c>
      <c r="D819">
        <v>0.9270629119485696</v>
      </c>
      <c r="E819" s="6">
        <v>101.06865177542493</v>
      </c>
      <c r="F819" s="9">
        <v>154.62886415823363</v>
      </c>
      <c r="G819" s="9">
        <v>1.1270622272306656</v>
      </c>
      <c r="H819" s="9">
        <f t="shared" si="19"/>
        <v>93.696998621641399</v>
      </c>
    </row>
    <row r="820" spans="1:8" x14ac:dyDescent="0.25">
      <c r="A820" s="14"/>
      <c r="B820" s="5">
        <f>DATE(YEAR(siječanj!B820),MONTH(siječanj!B820)+3,DAY(siječanj!B820))</f>
        <v>45391</v>
      </c>
      <c r="C820" s="8">
        <v>8.5104166666666696</v>
      </c>
      <c r="D820">
        <v>0.9270629119485696</v>
      </c>
      <c r="E820" s="6">
        <v>100.18471372348881</v>
      </c>
      <c r="F820" s="9">
        <v>153.98740941356994</v>
      </c>
      <c r="G820" s="9">
        <v>1.1372671102227516</v>
      </c>
      <c r="H820" s="9">
        <f t="shared" si="19"/>
        <v>92.877532437231366</v>
      </c>
    </row>
    <row r="821" spans="1:8" x14ac:dyDescent="0.25">
      <c r="A821" s="14"/>
      <c r="B821" s="5">
        <f>DATE(YEAR(siječanj!B821),MONTH(siječanj!B821)+3,DAY(siječanj!B821))</f>
        <v>45391</v>
      </c>
      <c r="C821" s="8">
        <v>8.5208333333333304</v>
      </c>
      <c r="D821">
        <v>0.9270629119485696</v>
      </c>
      <c r="E821" s="6">
        <v>100.20590443770575</v>
      </c>
      <c r="F821" s="9">
        <v>153.56703816852624</v>
      </c>
      <c r="G821" s="9">
        <v>1.1170628797043327</v>
      </c>
      <c r="H821" s="9">
        <f t="shared" si="19"/>
        <v>92.897177562459589</v>
      </c>
    </row>
    <row r="822" spans="1:8" x14ac:dyDescent="0.25">
      <c r="A822" s="14"/>
      <c r="B822" s="5">
        <f>DATE(YEAR(siječanj!B822),MONTH(siječanj!B822)+3,DAY(siječanj!B822))</f>
        <v>45391</v>
      </c>
      <c r="C822" s="8">
        <v>8.53125</v>
      </c>
      <c r="D822">
        <v>0.9270629119485696</v>
      </c>
      <c r="E822" s="6">
        <v>99.368410558435897</v>
      </c>
      <c r="F822" s="9">
        <v>153.38495763548224</v>
      </c>
      <c r="G822" s="9">
        <v>1.1611080432136638</v>
      </c>
      <c r="H822" s="9">
        <f t="shared" si="19"/>
        <v>92.120768048004578</v>
      </c>
    </row>
    <row r="823" spans="1:8" x14ac:dyDescent="0.25">
      <c r="A823" s="14"/>
      <c r="B823" s="5">
        <f>DATE(YEAR(siječanj!B823),MONTH(siječanj!B823)+3,DAY(siječanj!B823))</f>
        <v>45391</v>
      </c>
      <c r="C823" s="8">
        <v>8.5416666666666696</v>
      </c>
      <c r="D823">
        <v>0.9270629119485696</v>
      </c>
      <c r="E823" s="6">
        <v>97.251322717662532</v>
      </c>
      <c r="F823" s="9">
        <v>152.86612378014479</v>
      </c>
      <c r="G823" s="9">
        <v>1.1509526821216116</v>
      </c>
      <c r="H823" s="9">
        <f t="shared" si="19"/>
        <v>90.158094429486312</v>
      </c>
    </row>
    <row r="824" spans="1:8" x14ac:dyDescent="0.25">
      <c r="A824" s="14"/>
      <c r="B824" s="5">
        <f>DATE(YEAR(siječanj!B824),MONTH(siječanj!B824)+3,DAY(siječanj!B824))</f>
        <v>45391</v>
      </c>
      <c r="C824" s="8">
        <v>8.5520833333333304</v>
      </c>
      <c r="D824">
        <v>0.9270629119485696</v>
      </c>
      <c r="E824" s="6">
        <v>96.1446599620283</v>
      </c>
      <c r="F824" s="9">
        <v>152.45183451206142</v>
      </c>
      <c r="G824" s="9">
        <v>1.1353193693704848</v>
      </c>
      <c r="H824" s="9">
        <f t="shared" si="19"/>
        <v>89.132148432703005</v>
      </c>
    </row>
    <row r="825" spans="1:8" x14ac:dyDescent="0.25">
      <c r="A825" s="14"/>
      <c r="B825" s="5">
        <f>DATE(YEAR(siječanj!B825),MONTH(siječanj!B825)+3,DAY(siječanj!B825))</f>
        <v>45391</v>
      </c>
      <c r="C825" s="8">
        <v>8.5625</v>
      </c>
      <c r="D825">
        <v>0.9270629119485696</v>
      </c>
      <c r="E825" s="6">
        <v>96.134971652231457</v>
      </c>
      <c r="F825" s="9">
        <v>151.85676684935518</v>
      </c>
      <c r="G825" s="9">
        <v>1.1150920533618298</v>
      </c>
      <c r="H825" s="9">
        <f t="shared" si="19"/>
        <v>89.123166760010889</v>
      </c>
    </row>
    <row r="826" spans="1:8" x14ac:dyDescent="0.25">
      <c r="A826" s="14"/>
      <c r="B826" s="5">
        <f>DATE(YEAR(siječanj!B826),MONTH(siječanj!B826)+3,DAY(siječanj!B826))</f>
        <v>45391</v>
      </c>
      <c r="C826" s="8">
        <v>8.5729166666666696</v>
      </c>
      <c r="D826">
        <v>0.9270629119485696</v>
      </c>
      <c r="E826" s="6">
        <v>96.473140174334674</v>
      </c>
      <c r="F826" s="9">
        <v>151.31969170626127</v>
      </c>
      <c r="G826" s="9">
        <v>1.0929315171523397</v>
      </c>
      <c r="H826" s="9">
        <f t="shared" si="19"/>
        <v>89.436670254841232</v>
      </c>
    </row>
    <row r="827" spans="1:8" x14ac:dyDescent="0.25">
      <c r="A827" s="14"/>
      <c r="B827" s="5">
        <f>DATE(YEAR(siječanj!B827),MONTH(siječanj!B827)+3,DAY(siječanj!B827))</f>
        <v>45391</v>
      </c>
      <c r="C827" s="8">
        <v>8.5833333333333304</v>
      </c>
      <c r="D827">
        <v>0.9270629119485696</v>
      </c>
      <c r="E827" s="6">
        <v>98.987203355800077</v>
      </c>
      <c r="F827" s="9">
        <v>150.01728284884692</v>
      </c>
      <c r="G827" s="9">
        <v>1.0910355321464813</v>
      </c>
      <c r="H827" s="9">
        <f t="shared" si="19"/>
        <v>91.767364988673236</v>
      </c>
    </row>
    <row r="828" spans="1:8" x14ac:dyDescent="0.25">
      <c r="A828" s="14"/>
      <c r="B828" s="5">
        <f>DATE(YEAR(siječanj!B828),MONTH(siječanj!B828)+3,DAY(siječanj!B828))</f>
        <v>45391</v>
      </c>
      <c r="C828" s="8">
        <v>8.59375</v>
      </c>
      <c r="D828">
        <v>0.9270629119485696</v>
      </c>
      <c r="E828" s="6">
        <v>100.54375073876507</v>
      </c>
      <c r="F828" s="9">
        <v>149.45862357484512</v>
      </c>
      <c r="G828" s="9">
        <v>1.0618238831221183</v>
      </c>
      <c r="H828" s="9">
        <f t="shared" si="19"/>
        <v>93.210382338110691</v>
      </c>
    </row>
    <row r="829" spans="1:8" x14ac:dyDescent="0.25">
      <c r="A829" s="14"/>
      <c r="B829" s="5">
        <f>DATE(YEAR(siječanj!B829),MONTH(siječanj!B829)+3,DAY(siječanj!B829))</f>
        <v>45391</v>
      </c>
      <c r="C829" s="8">
        <v>8.6041666666666696</v>
      </c>
      <c r="D829">
        <v>0.9270629119485696</v>
      </c>
      <c r="E829" s="6">
        <v>100.48388068926991</v>
      </c>
      <c r="F829" s="9">
        <v>148.75760745045065</v>
      </c>
      <c r="G829" s="9">
        <v>1.0354312636332643</v>
      </c>
      <c r="H829" s="9">
        <f t="shared" si="19"/>
        <v>93.154879035687202</v>
      </c>
    </row>
    <row r="830" spans="1:8" x14ac:dyDescent="0.25">
      <c r="A830" s="14"/>
      <c r="B830" s="5">
        <f>DATE(YEAR(siječanj!B830),MONTH(siječanj!B830)+3,DAY(siječanj!B830))</f>
        <v>45391</v>
      </c>
      <c r="C830" s="8">
        <v>8.6145833333333304</v>
      </c>
      <c r="D830">
        <v>0.9270629119485696</v>
      </c>
      <c r="E830" s="6">
        <v>102.48931450409941</v>
      </c>
      <c r="F830" s="9">
        <v>147.41544674209734</v>
      </c>
      <c r="G830" s="9">
        <v>1.0611208936763754</v>
      </c>
      <c r="H830" s="9">
        <f t="shared" si="19"/>
        <v>95.014042347783175</v>
      </c>
    </row>
    <row r="831" spans="1:8" x14ac:dyDescent="0.25">
      <c r="A831" s="14"/>
      <c r="B831" s="5">
        <f>DATE(YEAR(siječanj!B831),MONTH(siječanj!B831)+3,DAY(siječanj!B831))</f>
        <v>45391</v>
      </c>
      <c r="C831" s="8">
        <v>8.625</v>
      </c>
      <c r="D831">
        <v>0.9270629119485696</v>
      </c>
      <c r="E831" s="6">
        <v>103.14050746764208</v>
      </c>
      <c r="F831" s="9">
        <v>144.6987987588688</v>
      </c>
      <c r="G831" s="9">
        <v>1.0337035788981823</v>
      </c>
      <c r="H831" s="9">
        <f t="shared" si="19"/>
        <v>95.617739192805459</v>
      </c>
    </row>
    <row r="832" spans="1:8" x14ac:dyDescent="0.25">
      <c r="A832" s="14"/>
      <c r="B832" s="5">
        <f>DATE(YEAR(siječanj!B832),MONTH(siječanj!B832)+3,DAY(siječanj!B832))</f>
        <v>45391</v>
      </c>
      <c r="C832" s="8">
        <v>8.6354166666666696</v>
      </c>
      <c r="D832">
        <v>0.9270629119485696</v>
      </c>
      <c r="E832" s="6">
        <v>103.99008512875071</v>
      </c>
      <c r="F832" s="9">
        <v>142.8155341200368</v>
      </c>
      <c r="G832" s="9">
        <v>1.0361174974479235</v>
      </c>
      <c r="H832" s="9">
        <f t="shared" si="19"/>
        <v>96.405351133239279</v>
      </c>
    </row>
    <row r="833" spans="1:8" x14ac:dyDescent="0.25">
      <c r="A833" s="14"/>
      <c r="B833" s="5">
        <f>DATE(YEAR(siječanj!B833),MONTH(siječanj!B833)+3,DAY(siječanj!B833))</f>
        <v>45391</v>
      </c>
      <c r="C833" s="8">
        <v>8.6458333333333304</v>
      </c>
      <c r="D833">
        <v>0.9270629119485696</v>
      </c>
      <c r="E833" s="6">
        <v>105.73633399264925</v>
      </c>
      <c r="F833" s="9">
        <v>141.15996251988875</v>
      </c>
      <c r="G833" s="9">
        <v>1.018615008080705</v>
      </c>
      <c r="H833" s="9">
        <f t="shared" si="19"/>
        <v>98.024233689991945</v>
      </c>
    </row>
    <row r="834" spans="1:8" x14ac:dyDescent="0.25">
      <c r="A834" s="14"/>
      <c r="B834" s="5">
        <f>DATE(YEAR(siječanj!B834),MONTH(siječanj!B834)+3,DAY(siječanj!B834))</f>
        <v>45391</v>
      </c>
      <c r="C834" s="8">
        <v>8.65625</v>
      </c>
      <c r="D834">
        <v>0.9270629119485696</v>
      </c>
      <c r="E834" s="6">
        <v>105.54788986355672</v>
      </c>
      <c r="F834" s="9">
        <v>139.71842935523546</v>
      </c>
      <c r="G834" s="9">
        <v>1.02283256967536</v>
      </c>
      <c r="H834" s="9">
        <f t="shared" si="19"/>
        <v>97.849534126935808</v>
      </c>
    </row>
    <row r="835" spans="1:8" x14ac:dyDescent="0.25">
      <c r="A835" s="14"/>
      <c r="B835" s="5">
        <f>DATE(YEAR(siječanj!B835),MONTH(siječanj!B835)+3,DAY(siječanj!B835))</f>
        <v>45391</v>
      </c>
      <c r="C835" s="8">
        <v>8.6666666666666696</v>
      </c>
      <c r="D835">
        <v>0.9270629119485696</v>
      </c>
      <c r="E835" s="6">
        <v>105.65283045839337</v>
      </c>
      <c r="F835" s="9">
        <v>136.94970635957321</v>
      </c>
      <c r="G835" s="9">
        <v>1.0354688708082103</v>
      </c>
      <c r="H835" s="9">
        <f t="shared" si="19"/>
        <v>97.946820660366683</v>
      </c>
    </row>
    <row r="836" spans="1:8" x14ac:dyDescent="0.25">
      <c r="A836" s="14"/>
      <c r="B836" s="5">
        <f>DATE(YEAR(siječanj!B836),MONTH(siječanj!B836)+3,DAY(siječanj!B836))</f>
        <v>45391</v>
      </c>
      <c r="C836" s="8">
        <v>8.6770833333333304</v>
      </c>
      <c r="D836">
        <v>0.9270629119485696</v>
      </c>
      <c r="E836" s="6">
        <v>106.32673754206694</v>
      </c>
      <c r="F836" s="9">
        <v>135.45657559884731</v>
      </c>
      <c r="G836" s="9">
        <v>1.0558294868723177</v>
      </c>
      <c r="H836" s="9">
        <f t="shared" ref="H836:H899" si="20">D836*E836</f>
        <v>98.571574923739874</v>
      </c>
    </row>
    <row r="837" spans="1:8" x14ac:dyDescent="0.25">
      <c r="A837" s="14"/>
      <c r="B837" s="5">
        <f>DATE(YEAR(siječanj!B837),MONTH(siječanj!B837)+3,DAY(siječanj!B837))</f>
        <v>45391</v>
      </c>
      <c r="C837" s="8">
        <v>8.6875</v>
      </c>
      <c r="D837">
        <v>0.9270629119485696</v>
      </c>
      <c r="E837" s="6">
        <v>108.86867432190738</v>
      </c>
      <c r="F837" s="9">
        <v>134.61215843699031</v>
      </c>
      <c r="G837" s="9">
        <v>1.1074507715927737</v>
      </c>
      <c r="H837" s="9">
        <f t="shared" si="20"/>
        <v>100.92811023684791</v>
      </c>
    </row>
    <row r="838" spans="1:8" x14ac:dyDescent="0.25">
      <c r="A838" s="14"/>
      <c r="B838" s="5">
        <f>DATE(YEAR(siječanj!B838),MONTH(siječanj!B838)+3,DAY(siječanj!B838))</f>
        <v>45391</v>
      </c>
      <c r="C838" s="8">
        <v>8.6979166666666696</v>
      </c>
      <c r="D838">
        <v>0.9270629119485696</v>
      </c>
      <c r="E838" s="6">
        <v>109.93481704223285</v>
      </c>
      <c r="F838" s="9">
        <v>133.8764977952315</v>
      </c>
      <c r="G838" s="9">
        <v>1.2549257933579745</v>
      </c>
      <c r="H838" s="9">
        <f t="shared" si="20"/>
        <v>101.91649161170562</v>
      </c>
    </row>
    <row r="839" spans="1:8" x14ac:dyDescent="0.25">
      <c r="A839" s="14"/>
      <c r="B839" s="5">
        <f>DATE(YEAR(siječanj!B839),MONTH(siječanj!B839)+3,DAY(siječanj!B839))</f>
        <v>45391</v>
      </c>
      <c r="C839" s="8">
        <v>8.7083333333333304</v>
      </c>
      <c r="D839">
        <v>0.9270629119485696</v>
      </c>
      <c r="E839" s="6">
        <v>111.49944754208796</v>
      </c>
      <c r="F839" s="9">
        <v>133.22773859056358</v>
      </c>
      <c r="G839" s="9">
        <v>1.632254379439285</v>
      </c>
      <c r="H839" s="9">
        <f t="shared" si="20"/>
        <v>103.36700251902485</v>
      </c>
    </row>
    <row r="840" spans="1:8" x14ac:dyDescent="0.25">
      <c r="A840" s="14"/>
      <c r="B840" s="5">
        <f>DATE(YEAR(siječanj!B840),MONTH(siječanj!B840)+3,DAY(siječanj!B840))</f>
        <v>45391</v>
      </c>
      <c r="C840" s="8">
        <v>8.71875</v>
      </c>
      <c r="D840">
        <v>0.9270629119485696</v>
      </c>
      <c r="E840" s="6">
        <v>114.63180954982609</v>
      </c>
      <c r="F840" s="9">
        <v>133.20871787700409</v>
      </c>
      <c r="G840" s="9">
        <v>2.6611107596805574</v>
      </c>
      <c r="H840" s="9">
        <f t="shared" si="20"/>
        <v>106.27089916319562</v>
      </c>
    </row>
    <row r="841" spans="1:8" x14ac:dyDescent="0.25">
      <c r="A841" s="14"/>
      <c r="B841" s="5">
        <f>DATE(YEAR(siječanj!B841),MONTH(siječanj!B841)+3,DAY(siječanj!B841))</f>
        <v>45391</v>
      </c>
      <c r="C841" s="8">
        <v>8.7291666666666696</v>
      </c>
      <c r="D841">
        <v>0.9270629119485696</v>
      </c>
      <c r="E841" s="6">
        <v>118.76006516339352</v>
      </c>
      <c r="F841" s="9">
        <v>133.6607517217914</v>
      </c>
      <c r="G841" s="9">
        <v>6.5640008989212202</v>
      </c>
      <c r="H841" s="9">
        <f t="shared" si="20"/>
        <v>110.09805183357747</v>
      </c>
    </row>
    <row r="842" spans="1:8" x14ac:dyDescent="0.25">
      <c r="A842" s="14"/>
      <c r="B842" s="5">
        <f>DATE(YEAR(siječanj!B842),MONTH(siječanj!B842)+3,DAY(siječanj!B842))</f>
        <v>45391</v>
      </c>
      <c r="C842" s="8">
        <v>8.7395833333333304</v>
      </c>
      <c r="D842">
        <v>0.9270629119485696</v>
      </c>
      <c r="E842" s="6">
        <v>123.24268312363712</v>
      </c>
      <c r="F842" s="9">
        <v>135.32121129368497</v>
      </c>
      <c r="G842" s="9">
        <v>22.486258744463761</v>
      </c>
      <c r="H842" s="9">
        <f t="shared" si="20"/>
        <v>114.25372069295386</v>
      </c>
    </row>
    <row r="843" spans="1:8" x14ac:dyDescent="0.25">
      <c r="A843" s="14"/>
      <c r="B843" s="5">
        <f>DATE(YEAR(siječanj!B843),MONTH(siječanj!B843)+3,DAY(siječanj!B843))</f>
        <v>45391</v>
      </c>
      <c r="C843" s="8">
        <v>8.75</v>
      </c>
      <c r="D843">
        <v>0.9270629119485696</v>
      </c>
      <c r="E843" s="6">
        <v>128.01537885422181</v>
      </c>
      <c r="F843" s="9">
        <v>137.10565229351189</v>
      </c>
      <c r="G843" s="9">
        <v>62.725824807547902</v>
      </c>
      <c r="H843" s="9">
        <f t="shared" si="20"/>
        <v>118.67830989479421</v>
      </c>
    </row>
    <row r="844" spans="1:8" x14ac:dyDescent="0.25">
      <c r="A844" s="14"/>
      <c r="B844" s="5">
        <f>DATE(YEAR(siječanj!B844),MONTH(siječanj!B844)+3,DAY(siječanj!B844))</f>
        <v>45391</v>
      </c>
      <c r="C844" s="8">
        <v>8.7604166666666696</v>
      </c>
      <c r="D844">
        <v>0.9270629119485696</v>
      </c>
      <c r="E844" s="6">
        <v>132.32937666996327</v>
      </c>
      <c r="F844" s="9">
        <v>139.03813590741618</v>
      </c>
      <c r="G844" s="9">
        <v>123.45258207797853</v>
      </c>
      <c r="H844" s="9">
        <f t="shared" si="20"/>
        <v>122.67765727199526</v>
      </c>
    </row>
    <row r="845" spans="1:8" x14ac:dyDescent="0.25">
      <c r="A845" s="14"/>
      <c r="B845" s="5">
        <f>DATE(YEAR(siječanj!B845),MONTH(siječanj!B845)+3,DAY(siječanj!B845))</f>
        <v>45391</v>
      </c>
      <c r="C845" s="8">
        <v>8.7708333333333304</v>
      </c>
      <c r="D845">
        <v>0.9270629119485696</v>
      </c>
      <c r="E845" s="6">
        <v>137.22402961681277</v>
      </c>
      <c r="F845" s="9">
        <v>140.29311927391336</v>
      </c>
      <c r="G845" s="9">
        <v>178.608450333116</v>
      </c>
      <c r="H845" s="9">
        <f t="shared" si="20"/>
        <v>127.21530848587921</v>
      </c>
    </row>
    <row r="846" spans="1:8" x14ac:dyDescent="0.25">
      <c r="A846" s="14"/>
      <c r="B846" s="5">
        <f>DATE(YEAR(siječanj!B846),MONTH(siječanj!B846)+3,DAY(siječanj!B846))</f>
        <v>45391</v>
      </c>
      <c r="C846" s="8">
        <v>8.78125</v>
      </c>
      <c r="D846">
        <v>0.9270629119485696</v>
      </c>
      <c r="E846" s="6">
        <v>142.86183169789669</v>
      </c>
      <c r="F846" s="9">
        <v>140.7877054958702</v>
      </c>
      <c r="G846" s="9">
        <v>215.97532425529127</v>
      </c>
      <c r="H846" s="9">
        <f t="shared" si="20"/>
        <v>132.44190570015857</v>
      </c>
    </row>
    <row r="847" spans="1:8" x14ac:dyDescent="0.25">
      <c r="A847" s="14"/>
      <c r="B847" s="5">
        <f>DATE(YEAR(siječanj!B847),MONTH(siječanj!B847)+3,DAY(siječanj!B847))</f>
        <v>45391</v>
      </c>
      <c r="C847" s="8">
        <v>8.7916666666666696</v>
      </c>
      <c r="D847">
        <v>0.9270629119485696</v>
      </c>
      <c r="E847" s="6">
        <v>148.43050800390353</v>
      </c>
      <c r="F847" s="9">
        <v>139.75717921994556</v>
      </c>
      <c r="G847" s="9">
        <v>226.99277103947685</v>
      </c>
      <c r="H847" s="9">
        <f t="shared" si="20"/>
        <v>137.60441897210427</v>
      </c>
    </row>
    <row r="848" spans="1:8" x14ac:dyDescent="0.25">
      <c r="A848" s="14"/>
      <c r="B848" s="5">
        <f>DATE(YEAR(siječanj!B848),MONTH(siječanj!B848)+3,DAY(siječanj!B848))</f>
        <v>45391</v>
      </c>
      <c r="C848" s="8">
        <v>8.8020833333333304</v>
      </c>
      <c r="D848">
        <v>0.9270629119485696</v>
      </c>
      <c r="E848" s="6">
        <v>154.77728703701635</v>
      </c>
      <c r="F848" s="9">
        <v>138.54194151355497</v>
      </c>
      <c r="G848" s="9">
        <v>227.97824424416234</v>
      </c>
      <c r="H848" s="9">
        <f t="shared" si="20"/>
        <v>143.48828242403596</v>
      </c>
    </row>
    <row r="849" spans="1:8" x14ac:dyDescent="0.25">
      <c r="A849" s="14"/>
      <c r="B849" s="5">
        <f>DATE(YEAR(siječanj!B849),MONTH(siječanj!B849)+3,DAY(siječanj!B849))</f>
        <v>45391</v>
      </c>
      <c r="C849" s="8">
        <v>8.8125</v>
      </c>
      <c r="D849">
        <v>0.9270629119485696</v>
      </c>
      <c r="E849" s="6">
        <v>157.05347915494968</v>
      </c>
      <c r="F849" s="9">
        <v>136.97429799687589</v>
      </c>
      <c r="G849" s="9">
        <v>228.57227631365936</v>
      </c>
      <c r="H849" s="9">
        <f t="shared" si="20"/>
        <v>145.59845571704162</v>
      </c>
    </row>
    <row r="850" spans="1:8" x14ac:dyDescent="0.25">
      <c r="A850" s="14"/>
      <c r="B850" s="5">
        <f>DATE(YEAR(siječanj!B850),MONTH(siječanj!B850)+3,DAY(siječanj!B850))</f>
        <v>45391</v>
      </c>
      <c r="C850" s="8">
        <v>8.8229166666666696</v>
      </c>
      <c r="D850">
        <v>0.9270629119485696</v>
      </c>
      <c r="E850" s="6">
        <v>157.0468711600862</v>
      </c>
      <c r="F850" s="9">
        <v>134.84973524283018</v>
      </c>
      <c r="G850" s="9">
        <v>228.85721917018554</v>
      </c>
      <c r="H850" s="9">
        <f t="shared" si="20"/>
        <v>145.59232969008136</v>
      </c>
    </row>
    <row r="851" spans="1:8" x14ac:dyDescent="0.25">
      <c r="A851" s="14"/>
      <c r="B851" s="5">
        <f>DATE(YEAR(siječanj!B851),MONTH(siječanj!B851)+3,DAY(siječanj!B851))</f>
        <v>45391</v>
      </c>
      <c r="C851" s="8">
        <v>8.8333333333333304</v>
      </c>
      <c r="D851">
        <v>0.9270629119485696</v>
      </c>
      <c r="E851" s="6">
        <v>156.95564713078778</v>
      </c>
      <c r="F851" s="9">
        <v>129.77893923893942</v>
      </c>
      <c r="G851" s="9">
        <v>229.50914837206406</v>
      </c>
      <c r="H851" s="9">
        <f t="shared" si="20"/>
        <v>145.50775927584027</v>
      </c>
    </row>
    <row r="852" spans="1:8" x14ac:dyDescent="0.25">
      <c r="A852" s="14"/>
      <c r="B852" s="5">
        <f>DATE(YEAR(siječanj!B852),MONTH(siječanj!B852)+3,DAY(siječanj!B852))</f>
        <v>45391</v>
      </c>
      <c r="C852" s="8">
        <v>8.84375</v>
      </c>
      <c r="D852">
        <v>0.9270629119485696</v>
      </c>
      <c r="E852" s="6">
        <v>155.73048487645144</v>
      </c>
      <c r="F852" s="9">
        <v>126.34108631085785</v>
      </c>
      <c r="G852" s="9">
        <v>229.79336772754903</v>
      </c>
      <c r="H852" s="9">
        <f t="shared" si="20"/>
        <v>144.37195678872575</v>
      </c>
    </row>
    <row r="853" spans="1:8" x14ac:dyDescent="0.25">
      <c r="A853" s="14"/>
      <c r="B853" s="5">
        <f>DATE(YEAR(siječanj!B853),MONTH(siječanj!B853)+3,DAY(siječanj!B853))</f>
        <v>45391</v>
      </c>
      <c r="C853" s="8">
        <v>8.8541666666666696</v>
      </c>
      <c r="D853">
        <v>0.9270629119485696</v>
      </c>
      <c r="E853" s="6">
        <v>155.33330851712651</v>
      </c>
      <c r="F853" s="9">
        <v>123.49815576728139</v>
      </c>
      <c r="G853" s="9">
        <v>230.28006693999041</v>
      </c>
      <c r="H853" s="9">
        <f t="shared" si="20"/>
        <v>144.00374931649284</v>
      </c>
    </row>
    <row r="854" spans="1:8" x14ac:dyDescent="0.25">
      <c r="A854" s="14"/>
      <c r="B854" s="5">
        <f>DATE(YEAR(siječanj!B854),MONTH(siječanj!B854)+3,DAY(siječanj!B854))</f>
        <v>45391</v>
      </c>
      <c r="C854" s="8">
        <v>8.8645833333333304</v>
      </c>
      <c r="D854">
        <v>0.9270629119485696</v>
      </c>
      <c r="E854" s="6">
        <v>154.52325072508953</v>
      </c>
      <c r="F854" s="9">
        <v>120.9580524747375</v>
      </c>
      <c r="G854" s="9">
        <v>230.71478339824225</v>
      </c>
      <c r="H854" s="9">
        <f t="shared" si="20"/>
        <v>143.25277478096041</v>
      </c>
    </row>
    <row r="855" spans="1:8" x14ac:dyDescent="0.25">
      <c r="A855" s="14"/>
      <c r="B855" s="5">
        <f>DATE(YEAR(siječanj!B855),MONTH(siječanj!B855)+3,DAY(siječanj!B855))</f>
        <v>45391</v>
      </c>
      <c r="C855" s="8">
        <v>8.875</v>
      </c>
      <c r="D855">
        <v>0.9270629119485696</v>
      </c>
      <c r="E855" s="6">
        <v>151.49451776414699</v>
      </c>
      <c r="F855" s="9">
        <v>116.53713580346252</v>
      </c>
      <c r="G855" s="9">
        <v>230.51711985527251</v>
      </c>
      <c r="H855" s="9">
        <f t="shared" si="20"/>
        <v>140.4449487826744</v>
      </c>
    </row>
    <row r="856" spans="1:8" x14ac:dyDescent="0.25">
      <c r="A856" s="14"/>
      <c r="B856" s="5">
        <f>DATE(YEAR(siječanj!B856),MONTH(siječanj!B856)+3,DAY(siječanj!B856))</f>
        <v>45391</v>
      </c>
      <c r="C856" s="8">
        <v>8.8854166666666696</v>
      </c>
      <c r="D856">
        <v>0.9270629119485696</v>
      </c>
      <c r="E856" s="6">
        <v>156.66087005721019</v>
      </c>
      <c r="F856" s="9">
        <v>113.51862571997731</v>
      </c>
      <c r="G856" s="9">
        <v>229.76771681545443</v>
      </c>
      <c r="H856" s="9">
        <f t="shared" si="20"/>
        <v>145.23448238363375</v>
      </c>
    </row>
    <row r="857" spans="1:8" x14ac:dyDescent="0.25">
      <c r="A857" s="14"/>
      <c r="B857" s="5">
        <f>DATE(YEAR(siječanj!B857),MONTH(siječanj!B857)+3,DAY(siječanj!B857))</f>
        <v>45391</v>
      </c>
      <c r="C857" s="8">
        <v>8.8958333333333304</v>
      </c>
      <c r="D857">
        <v>0.9270629119485696</v>
      </c>
      <c r="E857" s="6">
        <v>158.84401025582545</v>
      </c>
      <c r="F857" s="9">
        <v>111.425904583913</v>
      </c>
      <c r="G857" s="9">
        <v>229.50417045344605</v>
      </c>
      <c r="H857" s="9">
        <f t="shared" si="20"/>
        <v>147.25839069335399</v>
      </c>
    </row>
    <row r="858" spans="1:8" x14ac:dyDescent="0.25">
      <c r="A858" s="14"/>
      <c r="B858" s="5">
        <f>DATE(YEAR(siječanj!B858),MONTH(siječanj!B858)+3,DAY(siječanj!B858))</f>
        <v>45391</v>
      </c>
      <c r="C858" s="8">
        <v>8.90625</v>
      </c>
      <c r="D858">
        <v>0.9270629119485696</v>
      </c>
      <c r="E858" s="6">
        <v>155.52766594433652</v>
      </c>
      <c r="F858" s="9">
        <v>109.1258827016492</v>
      </c>
      <c r="G858" s="9">
        <v>228.5089998342759</v>
      </c>
      <c r="H858" s="9">
        <f t="shared" si="20"/>
        <v>144.18393087892099</v>
      </c>
    </row>
    <row r="859" spans="1:8" x14ac:dyDescent="0.25">
      <c r="A859" s="14"/>
      <c r="B859" s="5">
        <f>DATE(YEAR(siječanj!B859),MONTH(siječanj!B859)+3,DAY(siječanj!B859))</f>
        <v>45391</v>
      </c>
      <c r="C859" s="8">
        <v>8.9166666666666696</v>
      </c>
      <c r="D859">
        <v>0.9270629119485696</v>
      </c>
      <c r="E859" s="6">
        <v>150.55076385891576</v>
      </c>
      <c r="F859" s="9">
        <v>106.33931535376988</v>
      </c>
      <c r="G859" s="9">
        <v>226.69473903443586</v>
      </c>
      <c r="H859" s="9">
        <f t="shared" si="20"/>
        <v>139.57002953912792</v>
      </c>
    </row>
    <row r="860" spans="1:8" x14ac:dyDescent="0.25">
      <c r="A860" s="14"/>
      <c r="B860" s="5">
        <f>DATE(YEAR(siječanj!B860),MONTH(siječanj!B860)+3,DAY(siječanj!B860))</f>
        <v>45391</v>
      </c>
      <c r="C860" s="8">
        <v>8.9270833333333304</v>
      </c>
      <c r="D860">
        <v>0.9270629119485696</v>
      </c>
      <c r="E860" s="6">
        <v>143.42895157439031</v>
      </c>
      <c r="F860" s="9">
        <v>104.2495351726517</v>
      </c>
      <c r="G860" s="9">
        <v>224.19378357808509</v>
      </c>
      <c r="H860" s="9">
        <f t="shared" si="20"/>
        <v>132.96766150428465</v>
      </c>
    </row>
    <row r="861" spans="1:8" x14ac:dyDescent="0.25">
      <c r="A861" s="14"/>
      <c r="B861" s="5">
        <f>DATE(YEAR(siječanj!B861),MONTH(siječanj!B861)+3,DAY(siječanj!B861))</f>
        <v>45391</v>
      </c>
      <c r="C861" s="8">
        <v>8.9375</v>
      </c>
      <c r="D861">
        <v>0.9270629119485696</v>
      </c>
      <c r="E861" s="6">
        <v>133.49337112215974</v>
      </c>
      <c r="F861" s="9">
        <v>101.99981486664541</v>
      </c>
      <c r="G861" s="9">
        <v>222.81234957825035</v>
      </c>
      <c r="H861" s="9">
        <f t="shared" si="20"/>
        <v>123.7567533583405</v>
      </c>
    </row>
    <row r="862" spans="1:8" x14ac:dyDescent="0.25">
      <c r="A862" s="14"/>
      <c r="B862" s="5">
        <f>DATE(YEAR(siječanj!B862),MONTH(siječanj!B862)+3,DAY(siječanj!B862))</f>
        <v>45391</v>
      </c>
      <c r="C862" s="8">
        <v>8.9479166666666696</v>
      </c>
      <c r="D862">
        <v>0.9270629119485696</v>
      </c>
      <c r="E862" s="6">
        <v>121.42320041269816</v>
      </c>
      <c r="F862" s="9">
        <v>99.670362757540161</v>
      </c>
      <c r="G862" s="9">
        <v>222.24391820355208</v>
      </c>
      <c r="H862" s="9">
        <f t="shared" si="20"/>
        <v>112.56694575271072</v>
      </c>
    </row>
    <row r="863" spans="1:8" x14ac:dyDescent="0.25">
      <c r="A863" s="14"/>
      <c r="B863" s="5">
        <f>DATE(YEAR(siječanj!B863),MONTH(siječanj!B863)+3,DAY(siječanj!B863))</f>
        <v>45391</v>
      </c>
      <c r="C863" s="8">
        <v>8.9583333333333304</v>
      </c>
      <c r="D863">
        <v>0.9270629119485696</v>
      </c>
      <c r="E863" s="6">
        <v>110.01140119982138</v>
      </c>
      <c r="F863" s="9">
        <v>96.482730873998889</v>
      </c>
      <c r="G863" s="9">
        <v>217.31307830051773</v>
      </c>
      <c r="H863" s="9">
        <f t="shared" si="20"/>
        <v>101.98748994384877</v>
      </c>
    </row>
    <row r="864" spans="1:8" x14ac:dyDescent="0.25">
      <c r="A864" s="14"/>
      <c r="B864" s="5">
        <f>DATE(YEAR(siječanj!B864),MONTH(siječanj!B864)+3,DAY(siječanj!B864))</f>
        <v>45391</v>
      </c>
      <c r="C864" s="8">
        <v>8.96875</v>
      </c>
      <c r="D864">
        <v>0.9270629119485696</v>
      </c>
      <c r="E864" s="6">
        <v>100.00110685159649</v>
      </c>
      <c r="F864" s="9">
        <v>94.036651922071016</v>
      </c>
      <c r="G864" s="9">
        <v>215.96431209826886</v>
      </c>
      <c r="H864" s="9">
        <f t="shared" si="20"/>
        <v>92.707317315921102</v>
      </c>
    </row>
    <row r="865" spans="1:8" x14ac:dyDescent="0.25">
      <c r="A865" s="14"/>
      <c r="B865" s="5">
        <f>DATE(YEAR(siječanj!B865),MONTH(siječanj!B865)+3,DAY(siječanj!B865))</f>
        <v>45391</v>
      </c>
      <c r="C865" s="8">
        <v>8.9791666666666696</v>
      </c>
      <c r="D865">
        <v>0.9270629119485696</v>
      </c>
      <c r="E865" s="6">
        <v>91.030237482461189</v>
      </c>
      <c r="F865" s="9">
        <v>91.984984919819709</v>
      </c>
      <c r="G865" s="9">
        <v>214.16372538544616</v>
      </c>
      <c r="H865" s="9">
        <f t="shared" si="20"/>
        <v>84.390757035860304</v>
      </c>
    </row>
    <row r="866" spans="1:8" ht="15.75" thickBot="1" x14ac:dyDescent="0.3">
      <c r="A866" s="14"/>
      <c r="B866" s="5">
        <f>DATE(YEAR(siječanj!B866),MONTH(siječanj!B866)+3,DAY(siječanj!B866))</f>
        <v>45391</v>
      </c>
      <c r="C866" s="8">
        <v>8.9895833333333304</v>
      </c>
      <c r="D866">
        <v>0.9270629119485696</v>
      </c>
      <c r="E866" s="6">
        <v>83.247433561425211</v>
      </c>
      <c r="F866" s="9">
        <v>90.146856484616535</v>
      </c>
      <c r="G866" s="9">
        <v>213.65579975599525</v>
      </c>
      <c r="H866" s="9">
        <f t="shared" si="20"/>
        <v>77.175608169699942</v>
      </c>
    </row>
    <row r="867" spans="1:8" x14ac:dyDescent="0.25">
      <c r="A867" s="13">
        <f t="shared" ref="A867" si="21">A771+1</f>
        <v>101</v>
      </c>
      <c r="B867" s="5">
        <f>DATE(YEAR(siječanj!B867),MONTH(siječanj!B867)+3,DAY(siječanj!B867))</f>
        <v>45392</v>
      </c>
      <c r="C867" s="8">
        <v>9</v>
      </c>
      <c r="D867">
        <v>0.92520957545287752</v>
      </c>
      <c r="E867" s="6">
        <v>75.882822300705556</v>
      </c>
      <c r="F867" s="9">
        <v>88.16424968329126</v>
      </c>
      <c r="G867" s="9">
        <v>207.79957732587312</v>
      </c>
      <c r="H867" s="9">
        <f t="shared" si="20"/>
        <v>70.207513805001938</v>
      </c>
    </row>
    <row r="868" spans="1:8" x14ac:dyDescent="0.25">
      <c r="A868" s="14"/>
      <c r="B868" s="5">
        <f>DATE(YEAR(siječanj!B868),MONTH(siječanj!B868)+3,DAY(siječanj!B868))</f>
        <v>45392</v>
      </c>
      <c r="C868" s="8">
        <v>9.0104166666666696</v>
      </c>
      <c r="D868">
        <v>0.92520957545287752</v>
      </c>
      <c r="E868" s="6">
        <v>70.306662977550928</v>
      </c>
      <c r="F868" s="9">
        <v>86.560929637481621</v>
      </c>
      <c r="G868" s="9">
        <v>205.90860444012407</v>
      </c>
      <c r="H868" s="9">
        <f t="shared" si="20"/>
        <v>65.048397804968431</v>
      </c>
    </row>
    <row r="869" spans="1:8" x14ac:dyDescent="0.25">
      <c r="A869" s="14"/>
      <c r="B869" s="5">
        <f>DATE(YEAR(siječanj!B869),MONTH(siječanj!B869)+3,DAY(siječanj!B869))</f>
        <v>45392</v>
      </c>
      <c r="C869" s="8">
        <v>9.0208333333333304</v>
      </c>
      <c r="D869">
        <v>0.92520957545287752</v>
      </c>
      <c r="E869" s="6">
        <v>66.04286759460237</v>
      </c>
      <c r="F869" s="9">
        <v>85.204649384105394</v>
      </c>
      <c r="G869" s="9">
        <v>204.68250638249657</v>
      </c>
      <c r="H869" s="9">
        <f t="shared" si="20"/>
        <v>61.10349348889266</v>
      </c>
    </row>
    <row r="870" spans="1:8" x14ac:dyDescent="0.25">
      <c r="A870" s="14"/>
      <c r="B870" s="5">
        <f>DATE(YEAR(siječanj!B870),MONTH(siječanj!B870)+3,DAY(siječanj!B870))</f>
        <v>45392</v>
      </c>
      <c r="C870" s="8">
        <v>9.03125</v>
      </c>
      <c r="D870">
        <v>0.92520957545287752</v>
      </c>
      <c r="E870" s="6">
        <v>62.608157796833311</v>
      </c>
      <c r="F870" s="9">
        <v>84.138951874793179</v>
      </c>
      <c r="G870" s="9">
        <v>203.99107766090364</v>
      </c>
      <c r="H870" s="9">
        <f t="shared" si="20"/>
        <v>57.925667095094909</v>
      </c>
    </row>
    <row r="871" spans="1:8" x14ac:dyDescent="0.25">
      <c r="A871" s="14"/>
      <c r="B871" s="5">
        <f>DATE(YEAR(siječanj!B871),MONTH(siječanj!B871)+3,DAY(siječanj!B871))</f>
        <v>45392</v>
      </c>
      <c r="C871" s="8">
        <v>9.0416666666666696</v>
      </c>
      <c r="D871">
        <v>0.92520957545287752</v>
      </c>
      <c r="E871" s="6">
        <v>59.367040767160915</v>
      </c>
      <c r="F871" s="9">
        <v>82.553083806241276</v>
      </c>
      <c r="G871" s="9">
        <v>202.60195731495978</v>
      </c>
      <c r="H871" s="9">
        <f t="shared" si="20"/>
        <v>54.926954584078622</v>
      </c>
    </row>
    <row r="872" spans="1:8" x14ac:dyDescent="0.25">
      <c r="A872" s="14"/>
      <c r="B872" s="5">
        <f>DATE(YEAR(siječanj!B872),MONTH(siječanj!B872)+3,DAY(siječanj!B872))</f>
        <v>45392</v>
      </c>
      <c r="C872" s="8">
        <v>9.0520833333333304</v>
      </c>
      <c r="D872">
        <v>0.92520957545287752</v>
      </c>
      <c r="E872" s="6">
        <v>57.750268595936831</v>
      </c>
      <c r="F872" s="9">
        <v>81.916402740238354</v>
      </c>
      <c r="G872" s="9">
        <v>202.36948016661725</v>
      </c>
      <c r="H872" s="9">
        <f t="shared" si="20"/>
        <v>53.43110148993636</v>
      </c>
    </row>
    <row r="873" spans="1:8" x14ac:dyDescent="0.25">
      <c r="A873" s="14"/>
      <c r="B873" s="5">
        <f>DATE(YEAR(siječanj!B873),MONTH(siječanj!B873)+3,DAY(siječanj!B873))</f>
        <v>45392</v>
      </c>
      <c r="C873" s="8">
        <v>9.0625</v>
      </c>
      <c r="D873">
        <v>0.92520957545287752</v>
      </c>
      <c r="E873" s="6">
        <v>55.796074824784689</v>
      </c>
      <c r="F873" s="9">
        <v>81.392365397380601</v>
      </c>
      <c r="G873" s="9">
        <v>202.28566181669643</v>
      </c>
      <c r="H873" s="9">
        <f t="shared" si="20"/>
        <v>51.623062700576028</v>
      </c>
    </row>
    <row r="874" spans="1:8" x14ac:dyDescent="0.25">
      <c r="A874" s="14"/>
      <c r="B874" s="5">
        <f>DATE(YEAR(siječanj!B874),MONTH(siječanj!B874)+3,DAY(siječanj!B874))</f>
        <v>45392</v>
      </c>
      <c r="C874" s="8">
        <v>9.0729166666666696</v>
      </c>
      <c r="D874">
        <v>0.92520957545287752</v>
      </c>
      <c r="E874" s="6">
        <v>54.596302997475966</v>
      </c>
      <c r="F874" s="9">
        <v>80.981278120692778</v>
      </c>
      <c r="G874" s="9">
        <v>202.38771390144205</v>
      </c>
      <c r="H874" s="9">
        <f t="shared" si="20"/>
        <v>50.5130223175914</v>
      </c>
    </row>
    <row r="875" spans="1:8" x14ac:dyDescent="0.25">
      <c r="A875" s="14"/>
      <c r="B875" s="5">
        <f>DATE(YEAR(siječanj!B875),MONTH(siječanj!B875)+3,DAY(siječanj!B875))</f>
        <v>45392</v>
      </c>
      <c r="C875" s="8">
        <v>9.0833333333333304</v>
      </c>
      <c r="D875">
        <v>0.92520957545287752</v>
      </c>
      <c r="E875" s="6">
        <v>53.48487294700881</v>
      </c>
      <c r="F875" s="9">
        <v>80.501413120444667</v>
      </c>
      <c r="G875" s="9">
        <v>202.02714018078569</v>
      </c>
      <c r="H875" s="9">
        <f t="shared" si="20"/>
        <v>49.484716592453118</v>
      </c>
    </row>
    <row r="876" spans="1:8" x14ac:dyDescent="0.25">
      <c r="A876" s="14"/>
      <c r="B876" s="5">
        <f>DATE(YEAR(siječanj!B876),MONTH(siječanj!B876)+3,DAY(siječanj!B876))</f>
        <v>45392</v>
      </c>
      <c r="C876" s="8">
        <v>9.09375</v>
      </c>
      <c r="D876">
        <v>0.92520957545287752</v>
      </c>
      <c r="E876" s="6">
        <v>52.509732544254298</v>
      </c>
      <c r="F876" s="9">
        <v>79.883091597415742</v>
      </c>
      <c r="G876" s="9">
        <v>202.03172566053544</v>
      </c>
      <c r="H876" s="9">
        <f t="shared" si="20"/>
        <v>48.582507354413664</v>
      </c>
    </row>
    <row r="877" spans="1:8" x14ac:dyDescent="0.25">
      <c r="A877" s="14"/>
      <c r="B877" s="5">
        <f>DATE(YEAR(siječanj!B877),MONTH(siječanj!B877)+3,DAY(siječanj!B877))</f>
        <v>45392</v>
      </c>
      <c r="C877" s="8">
        <v>9.1041666666666696</v>
      </c>
      <c r="D877">
        <v>0.92520957545287752</v>
      </c>
      <c r="E877" s="6">
        <v>52.606443199768016</v>
      </c>
      <c r="F877" s="9">
        <v>79.580415836052751</v>
      </c>
      <c r="G877" s="9">
        <v>201.82845162634354</v>
      </c>
      <c r="H877" s="9">
        <f t="shared" si="20"/>
        <v>48.671984978943279</v>
      </c>
    </row>
    <row r="878" spans="1:8" x14ac:dyDescent="0.25">
      <c r="A878" s="14"/>
      <c r="B878" s="5">
        <f>DATE(YEAR(siječanj!B878),MONTH(siječanj!B878)+3,DAY(siječanj!B878))</f>
        <v>45392</v>
      </c>
      <c r="C878" s="8">
        <v>9.1145833333333304</v>
      </c>
      <c r="D878">
        <v>0.92520957545287752</v>
      </c>
      <c r="E878" s="6">
        <v>52.125630279150712</v>
      </c>
      <c r="F878" s="9">
        <v>79.433392367128221</v>
      </c>
      <c r="G878" s="9">
        <v>201.71538769455887</v>
      </c>
      <c r="H878" s="9">
        <f t="shared" si="20"/>
        <v>48.227132260786689</v>
      </c>
    </row>
    <row r="879" spans="1:8" x14ac:dyDescent="0.25">
      <c r="A879" s="14"/>
      <c r="B879" s="5">
        <f>DATE(YEAR(siječanj!B879),MONTH(siječanj!B879)+3,DAY(siječanj!B879))</f>
        <v>45392</v>
      </c>
      <c r="C879" s="8">
        <v>9.125</v>
      </c>
      <c r="D879">
        <v>0.92520957545287752</v>
      </c>
      <c r="E879" s="6">
        <v>52.446077629225201</v>
      </c>
      <c r="F879" s="9">
        <v>79.389375919997235</v>
      </c>
      <c r="G879" s="9">
        <v>201.57051575555741</v>
      </c>
      <c r="H879" s="9">
        <f t="shared" si="20"/>
        <v>48.523613217504106</v>
      </c>
    </row>
    <row r="880" spans="1:8" x14ac:dyDescent="0.25">
      <c r="A880" s="14"/>
      <c r="B880" s="5">
        <f>DATE(YEAR(siječanj!B880),MONTH(siječanj!B880)+3,DAY(siječanj!B880))</f>
        <v>45392</v>
      </c>
      <c r="C880" s="8">
        <v>9.1354166666666696</v>
      </c>
      <c r="D880">
        <v>0.92520957545287752</v>
      </c>
      <c r="E880" s="6">
        <v>52.915666024120803</v>
      </c>
      <c r="F880" s="9">
        <v>79.307876159608867</v>
      </c>
      <c r="G880" s="9">
        <v>201.86115104222688</v>
      </c>
      <c r="H880" s="9">
        <f t="shared" si="20"/>
        <v>48.958080896983063</v>
      </c>
    </row>
    <row r="881" spans="1:8" x14ac:dyDescent="0.25">
      <c r="A881" s="14"/>
      <c r="B881" s="5">
        <f>DATE(YEAR(siječanj!B881),MONTH(siječanj!B881)+3,DAY(siječanj!B881))</f>
        <v>45392</v>
      </c>
      <c r="C881" s="8">
        <v>9.1458333333333304</v>
      </c>
      <c r="D881">
        <v>0.92520957545287752</v>
      </c>
      <c r="E881" s="6">
        <v>53.420141005677031</v>
      </c>
      <c r="F881" s="9">
        <v>79.200580479921314</v>
      </c>
      <c r="G881" s="9">
        <v>201.91577082441896</v>
      </c>
      <c r="H881" s="9">
        <f t="shared" si="20"/>
        <v>49.424825980495299</v>
      </c>
    </row>
    <row r="882" spans="1:8" x14ac:dyDescent="0.25">
      <c r="A882" s="14"/>
      <c r="B882" s="5">
        <f>DATE(YEAR(siječanj!B882),MONTH(siječanj!B882)+3,DAY(siječanj!B882))</f>
        <v>45392</v>
      </c>
      <c r="C882" s="8">
        <v>9.15625</v>
      </c>
      <c r="D882">
        <v>0.92520957545287752</v>
      </c>
      <c r="E882" s="6">
        <v>54.084333174146465</v>
      </c>
      <c r="F882" s="9">
        <v>79.231799423976923</v>
      </c>
      <c r="G882" s="9">
        <v>201.91476058881761</v>
      </c>
      <c r="H882" s="9">
        <f t="shared" si="20"/>
        <v>50.039342934704031</v>
      </c>
    </row>
    <row r="883" spans="1:8" x14ac:dyDescent="0.25">
      <c r="A883" s="14"/>
      <c r="B883" s="5">
        <f>DATE(YEAR(siječanj!B883),MONTH(siječanj!B883)+3,DAY(siječanj!B883))</f>
        <v>45392</v>
      </c>
      <c r="C883" s="8">
        <v>9.1666666666666696</v>
      </c>
      <c r="D883">
        <v>0.92520957545287752</v>
      </c>
      <c r="E883" s="6">
        <v>56.766099106255098</v>
      </c>
      <c r="F883" s="9">
        <v>79.502187590108178</v>
      </c>
      <c r="G883" s="9">
        <v>203.81097064255809</v>
      </c>
      <c r="H883" s="9">
        <f t="shared" si="20"/>
        <v>52.520538454214247</v>
      </c>
    </row>
    <row r="884" spans="1:8" x14ac:dyDescent="0.25">
      <c r="A884" s="14"/>
      <c r="B884" s="5">
        <f>DATE(YEAR(siječanj!B884),MONTH(siječanj!B884)+3,DAY(siječanj!B884))</f>
        <v>45392</v>
      </c>
      <c r="C884" s="8">
        <v>9.1770833333333304</v>
      </c>
      <c r="D884">
        <v>0.92520957545287752</v>
      </c>
      <c r="E884" s="6">
        <v>59.054027164961461</v>
      </c>
      <c r="F884" s="9">
        <v>79.740524991302351</v>
      </c>
      <c r="G884" s="9">
        <v>205.37493521356936</v>
      </c>
      <c r="H884" s="9">
        <f t="shared" si="20"/>
        <v>54.637351402076689</v>
      </c>
    </row>
    <row r="885" spans="1:8" x14ac:dyDescent="0.25">
      <c r="A885" s="14"/>
      <c r="B885" s="5">
        <f>DATE(YEAR(siječanj!B885),MONTH(siječanj!B885)+3,DAY(siječanj!B885))</f>
        <v>45392</v>
      </c>
      <c r="C885" s="8">
        <v>9.1875</v>
      </c>
      <c r="D885">
        <v>0.92520957545287752</v>
      </c>
      <c r="E885" s="6">
        <v>62.844052177141997</v>
      </c>
      <c r="F885" s="9">
        <v>80.214559548111822</v>
      </c>
      <c r="G885" s="9">
        <v>211.22966011432973</v>
      </c>
      <c r="H885" s="9">
        <f t="shared" si="20"/>
        <v>58.143918834552032</v>
      </c>
    </row>
    <row r="886" spans="1:8" x14ac:dyDescent="0.25">
      <c r="A886" s="14"/>
      <c r="B886" s="5">
        <f>DATE(YEAR(siječanj!B886),MONTH(siječanj!B886)+3,DAY(siječanj!B886))</f>
        <v>45392</v>
      </c>
      <c r="C886" s="8">
        <v>9.1979166666666696</v>
      </c>
      <c r="D886">
        <v>0.92520957545287752</v>
      </c>
      <c r="E886" s="6">
        <v>67.415123262783595</v>
      </c>
      <c r="F886" s="9">
        <v>80.833043446357351</v>
      </c>
      <c r="G886" s="9">
        <v>213.98014397085493</v>
      </c>
      <c r="H886" s="9">
        <f t="shared" si="20"/>
        <v>62.373117573063418</v>
      </c>
    </row>
    <row r="887" spans="1:8" x14ac:dyDescent="0.25">
      <c r="A887" s="14"/>
      <c r="B887" s="5">
        <f>DATE(YEAR(siječanj!B887),MONTH(siječanj!B887)+3,DAY(siječanj!B887))</f>
        <v>45392</v>
      </c>
      <c r="C887" s="8">
        <v>9.2083333333333304</v>
      </c>
      <c r="D887">
        <v>0.92520957545287752</v>
      </c>
      <c r="E887" s="6">
        <v>73.503996375286491</v>
      </c>
      <c r="F887" s="9">
        <v>81.769567761525209</v>
      </c>
      <c r="G887" s="9">
        <v>219.03512092608025</v>
      </c>
      <c r="H887" s="9">
        <f t="shared" si="20"/>
        <v>68.006601280468658</v>
      </c>
    </row>
    <row r="888" spans="1:8" x14ac:dyDescent="0.25">
      <c r="A888" s="14"/>
      <c r="B888" s="5">
        <f>DATE(YEAR(siječanj!B888),MONTH(siječanj!B888)+3,DAY(siječanj!B888))</f>
        <v>45392</v>
      </c>
      <c r="C888" s="8">
        <v>9.21875</v>
      </c>
      <c r="D888">
        <v>0.92520957545287752</v>
      </c>
      <c r="E888" s="6">
        <v>79.708442391689104</v>
      </c>
      <c r="F888" s="9">
        <v>83.156326318719223</v>
      </c>
      <c r="G888" s="9">
        <v>219.98830471947127</v>
      </c>
      <c r="H888" s="9">
        <f t="shared" si="20"/>
        <v>73.747014145224824</v>
      </c>
    </row>
    <row r="889" spans="1:8" x14ac:dyDescent="0.25">
      <c r="A889" s="14"/>
      <c r="B889" s="5">
        <f>DATE(YEAR(siječanj!B889),MONTH(siječanj!B889)+3,DAY(siječanj!B889))</f>
        <v>45392</v>
      </c>
      <c r="C889" s="8">
        <v>9.2291666666666696</v>
      </c>
      <c r="D889">
        <v>0.92520957545287752</v>
      </c>
      <c r="E889" s="6">
        <v>84.572949441303606</v>
      </c>
      <c r="F889" s="9">
        <v>85.363564699229087</v>
      </c>
      <c r="G889" s="9">
        <v>220.79115198144913</v>
      </c>
      <c r="H889" s="9">
        <f t="shared" si="20"/>
        <v>78.247702647386191</v>
      </c>
    </row>
    <row r="890" spans="1:8" x14ac:dyDescent="0.25">
      <c r="A890" s="14"/>
      <c r="B890" s="5">
        <f>DATE(YEAR(siječanj!B890),MONTH(siječanj!B890)+3,DAY(siječanj!B890))</f>
        <v>45392</v>
      </c>
      <c r="C890" s="8">
        <v>9.2395833333333304</v>
      </c>
      <c r="D890">
        <v>0.92520957545287752</v>
      </c>
      <c r="E890" s="6">
        <v>90.12368976125245</v>
      </c>
      <c r="F890" s="9">
        <v>88.375771081090505</v>
      </c>
      <c r="G890" s="9">
        <v>220.77067448411211</v>
      </c>
      <c r="H890" s="9">
        <f t="shared" si="20"/>
        <v>83.38330074225523</v>
      </c>
    </row>
    <row r="891" spans="1:8" x14ac:dyDescent="0.25">
      <c r="A891" s="14"/>
      <c r="B891" s="5">
        <f>DATE(YEAR(siječanj!B891),MONTH(siječanj!B891)+3,DAY(siječanj!B891))</f>
        <v>45392</v>
      </c>
      <c r="C891" s="8">
        <v>9.25</v>
      </c>
      <c r="D891">
        <v>0.92520957545287752</v>
      </c>
      <c r="E891" s="6">
        <v>95.144755837395792</v>
      </c>
      <c r="F891" s="9">
        <v>92.719749366357831</v>
      </c>
      <c r="G891" s="9">
        <v>220.44873790960685</v>
      </c>
      <c r="H891" s="9">
        <f t="shared" si="20"/>
        <v>88.02883915488465</v>
      </c>
    </row>
    <row r="892" spans="1:8" x14ac:dyDescent="0.25">
      <c r="A892" s="14"/>
      <c r="B892" s="5">
        <f>DATE(YEAR(siječanj!B892),MONTH(siječanj!B892)+3,DAY(siječanj!B892))</f>
        <v>45392</v>
      </c>
      <c r="C892" s="8">
        <v>9.2604166666666696</v>
      </c>
      <c r="D892">
        <v>0.92520957545287752</v>
      </c>
      <c r="E892" s="6">
        <v>98.183371229069849</v>
      </c>
      <c r="F892" s="9">
        <v>96.076133818390971</v>
      </c>
      <c r="G892" s="9">
        <v>219.78661242677316</v>
      </c>
      <c r="H892" s="9">
        <f t="shared" si="20"/>
        <v>90.840195211379978</v>
      </c>
    </row>
    <row r="893" spans="1:8" x14ac:dyDescent="0.25">
      <c r="A893" s="14"/>
      <c r="B893" s="5">
        <f>DATE(YEAR(siječanj!B893),MONTH(siječanj!B893)+3,DAY(siječanj!B893))</f>
        <v>45392</v>
      </c>
      <c r="C893" s="8">
        <v>9.2708333333333304</v>
      </c>
      <c r="D893">
        <v>0.92520957545287752</v>
      </c>
      <c r="E893" s="6">
        <v>100.34312724544461</v>
      </c>
      <c r="F893" s="9">
        <v>100.79717392558867</v>
      </c>
      <c r="G893" s="9">
        <v>213.14160884724757</v>
      </c>
      <c r="H893" s="9">
        <f t="shared" si="20"/>
        <v>92.83842215837187</v>
      </c>
    </row>
    <row r="894" spans="1:8" x14ac:dyDescent="0.25">
      <c r="A894" s="14"/>
      <c r="B894" s="5">
        <f>DATE(YEAR(siječanj!B894),MONTH(siječanj!B894)+3,DAY(siječanj!B894))</f>
        <v>45392</v>
      </c>
      <c r="C894" s="8">
        <v>9.28125</v>
      </c>
      <c r="D894">
        <v>0.92520957545287752</v>
      </c>
      <c r="E894" s="6">
        <v>101.29028959896584</v>
      </c>
      <c r="F894" s="9">
        <v>107.88595017741551</v>
      </c>
      <c r="G894" s="9">
        <v>180.79155355502979</v>
      </c>
      <c r="H894" s="9">
        <f t="shared" si="20"/>
        <v>93.714745837358208</v>
      </c>
    </row>
    <row r="895" spans="1:8" x14ac:dyDescent="0.25">
      <c r="A895" s="14"/>
      <c r="B895" s="5">
        <f>DATE(YEAR(siječanj!B895),MONTH(siječanj!B895)+3,DAY(siječanj!B895))</f>
        <v>45392</v>
      </c>
      <c r="C895" s="8">
        <v>9.2916666666666696</v>
      </c>
      <c r="D895">
        <v>0.92520957545287752</v>
      </c>
      <c r="E895" s="6">
        <v>99.24014884602785</v>
      </c>
      <c r="F895" s="9">
        <v>116.52492098153549</v>
      </c>
      <c r="G895" s="9">
        <v>106.02948181251838</v>
      </c>
      <c r="H895" s="9">
        <f t="shared" si="20"/>
        <v>91.817935981713802</v>
      </c>
    </row>
    <row r="896" spans="1:8" x14ac:dyDescent="0.25">
      <c r="A896" s="14"/>
      <c r="B896" s="5">
        <f>DATE(YEAR(siječanj!B896),MONTH(siječanj!B896)+3,DAY(siječanj!B896))</f>
        <v>45392</v>
      </c>
      <c r="C896" s="8">
        <v>9.3020833333333304</v>
      </c>
      <c r="D896">
        <v>0.92520957545287752</v>
      </c>
      <c r="E896" s="6">
        <v>96.607030408463586</v>
      </c>
      <c r="F896" s="9">
        <v>120.09028421521643</v>
      </c>
      <c r="G896" s="9">
        <v>43.156086340955397</v>
      </c>
      <c r="H896" s="9">
        <f t="shared" si="20"/>
        <v>89.381749589977829</v>
      </c>
    </row>
    <row r="897" spans="1:8" x14ac:dyDescent="0.25">
      <c r="A897" s="14"/>
      <c r="B897" s="5">
        <f>DATE(YEAR(siječanj!B897),MONTH(siječanj!B897)+3,DAY(siječanj!B897))</f>
        <v>45392</v>
      </c>
      <c r="C897" s="8">
        <v>9.3125</v>
      </c>
      <c r="D897">
        <v>0.92520957545287752</v>
      </c>
      <c r="E897" s="6">
        <v>96.406753770823386</v>
      </c>
      <c r="F897" s="9">
        <v>124.21444725479542</v>
      </c>
      <c r="G897" s="9">
        <v>12.233063324550409</v>
      </c>
      <c r="H897" s="9">
        <f t="shared" si="20"/>
        <v>89.196451727093603</v>
      </c>
    </row>
    <row r="898" spans="1:8" x14ac:dyDescent="0.25">
      <c r="A898" s="14"/>
      <c r="B898" s="5">
        <f>DATE(YEAR(siječanj!B898),MONTH(siječanj!B898)+3,DAY(siječanj!B898))</f>
        <v>45392</v>
      </c>
      <c r="C898" s="8">
        <v>9.3229166666666696</v>
      </c>
      <c r="D898">
        <v>0.92520957545287752</v>
      </c>
      <c r="E898" s="6">
        <v>95.491089263381909</v>
      </c>
      <c r="F898" s="9">
        <v>130.35109545626466</v>
      </c>
      <c r="G898" s="9">
        <v>4.8389195813848271</v>
      </c>
      <c r="H898" s="9">
        <f t="shared" si="20"/>
        <v>88.3492701569064</v>
      </c>
    </row>
    <row r="899" spans="1:8" x14ac:dyDescent="0.25">
      <c r="A899" s="14"/>
      <c r="B899" s="5">
        <f>DATE(YEAR(siječanj!B899),MONTH(siječanj!B899)+3,DAY(siječanj!B899))</f>
        <v>45392</v>
      </c>
      <c r="C899" s="8">
        <v>9.3333333333333304</v>
      </c>
      <c r="D899">
        <v>0.92520957545287752</v>
      </c>
      <c r="E899" s="6">
        <v>96.902095214594127</v>
      </c>
      <c r="F899" s="9">
        <v>138.7395120252429</v>
      </c>
      <c r="G899" s="9">
        <v>2.4967855991206598</v>
      </c>
      <c r="H899" s="9">
        <f t="shared" si="20"/>
        <v>89.654746373988942</v>
      </c>
    </row>
    <row r="900" spans="1:8" x14ac:dyDescent="0.25">
      <c r="A900" s="14"/>
      <c r="B900" s="5">
        <f>DATE(YEAR(siječanj!B900),MONTH(siječanj!B900)+3,DAY(siječanj!B900))</f>
        <v>45392</v>
      </c>
      <c r="C900" s="8">
        <v>9.34375</v>
      </c>
      <c r="D900">
        <v>0.92520957545287752</v>
      </c>
      <c r="E900" s="6">
        <v>97.750764350312934</v>
      </c>
      <c r="F900" s="9">
        <v>142.43834651070949</v>
      </c>
      <c r="G900" s="9">
        <v>1.8454774870313588</v>
      </c>
      <c r="H900" s="9">
        <f t="shared" ref="H900:H963" si="22">D900*E900</f>
        <v>90.439943184747307</v>
      </c>
    </row>
    <row r="901" spans="1:8" x14ac:dyDescent="0.25">
      <c r="A901" s="14"/>
      <c r="B901" s="5">
        <f>DATE(YEAR(siječanj!B901),MONTH(siječanj!B901)+3,DAY(siječanj!B901))</f>
        <v>45392</v>
      </c>
      <c r="C901" s="8">
        <v>9.3541666666666696</v>
      </c>
      <c r="D901">
        <v>0.92520957545287752</v>
      </c>
      <c r="E901" s="6">
        <v>97.164071762520024</v>
      </c>
      <c r="F901" s="9">
        <v>145.11192497589951</v>
      </c>
      <c r="G901" s="9">
        <v>1.6170719766744281</v>
      </c>
      <c r="H901" s="9">
        <f t="shared" si="22"/>
        <v>89.897129584674076</v>
      </c>
    </row>
    <row r="902" spans="1:8" x14ac:dyDescent="0.25">
      <c r="A902" s="14"/>
      <c r="B902" s="5">
        <f>DATE(YEAR(siječanj!B902),MONTH(siječanj!B902)+3,DAY(siječanj!B902))</f>
        <v>45392</v>
      </c>
      <c r="C902" s="8">
        <v>9.3645833333333304</v>
      </c>
      <c r="D902">
        <v>0.92520957545287752</v>
      </c>
      <c r="E902" s="6">
        <v>97.415222865833641</v>
      </c>
      <c r="F902" s="9">
        <v>148.2498968701023</v>
      </c>
      <c r="G902" s="9">
        <v>1.5476506992065806</v>
      </c>
      <c r="H902" s="9">
        <f t="shared" si="22"/>
        <v>90.129496990345388</v>
      </c>
    </row>
    <row r="903" spans="1:8" x14ac:dyDescent="0.25">
      <c r="A903" s="14"/>
      <c r="B903" s="5">
        <f>DATE(YEAR(siječanj!B903),MONTH(siječanj!B903)+3,DAY(siječanj!B903))</f>
        <v>45392</v>
      </c>
      <c r="C903" s="8">
        <v>9.375</v>
      </c>
      <c r="D903">
        <v>0.92520957545287752</v>
      </c>
      <c r="E903" s="6">
        <v>97.73241647313462</v>
      </c>
      <c r="F903" s="9">
        <v>151.7482439300008</v>
      </c>
      <c r="G903" s="9">
        <v>1.4510887598301279</v>
      </c>
      <c r="H903" s="9">
        <f t="shared" si="22"/>
        <v>90.42296755309269</v>
      </c>
    </row>
    <row r="904" spans="1:8" x14ac:dyDescent="0.25">
      <c r="A904" s="14"/>
      <c r="B904" s="5">
        <f>DATE(YEAR(siječanj!B904),MONTH(siječanj!B904)+3,DAY(siječanj!B904))</f>
        <v>45392</v>
      </c>
      <c r="C904" s="8">
        <v>9.3854166666666696</v>
      </c>
      <c r="D904">
        <v>0.92520957545287752</v>
      </c>
      <c r="E904" s="6">
        <v>98.798778934416632</v>
      </c>
      <c r="F904" s="9">
        <v>153.40457184351072</v>
      </c>
      <c r="G904" s="9">
        <v>1.358736562202743</v>
      </c>
      <c r="H904" s="9">
        <f t="shared" si="22"/>
        <v>91.409576313174313</v>
      </c>
    </row>
    <row r="905" spans="1:8" x14ac:dyDescent="0.25">
      <c r="A905" s="14"/>
      <c r="B905" s="5">
        <f>DATE(YEAR(siječanj!B905),MONTH(siječanj!B905)+3,DAY(siječanj!B905))</f>
        <v>45392</v>
      </c>
      <c r="C905" s="8">
        <v>9.3958333333333304</v>
      </c>
      <c r="D905">
        <v>0.92520957545287752</v>
      </c>
      <c r="E905" s="6">
        <v>98.227394309672349</v>
      </c>
      <c r="F905" s="9">
        <v>154.34513861748488</v>
      </c>
      <c r="G905" s="9">
        <v>1.3524055654113889</v>
      </c>
      <c r="H905" s="9">
        <f t="shared" si="22"/>
        <v>90.880925787094355</v>
      </c>
    </row>
    <row r="906" spans="1:8" x14ac:dyDescent="0.25">
      <c r="A906" s="14"/>
      <c r="B906" s="5">
        <f>DATE(YEAR(siječanj!B906),MONTH(siječanj!B906)+3,DAY(siječanj!B906))</f>
        <v>45392</v>
      </c>
      <c r="C906" s="8">
        <v>9.40625</v>
      </c>
      <c r="D906">
        <v>0.92520957545287752</v>
      </c>
      <c r="E906" s="6">
        <v>98.05701328136152</v>
      </c>
      <c r="F906" s="9">
        <v>155.09034572921266</v>
      </c>
      <c r="G906" s="9">
        <v>1.3211393118891046</v>
      </c>
      <c r="H906" s="9">
        <f t="shared" si="22"/>
        <v>90.723287628225663</v>
      </c>
    </row>
    <row r="907" spans="1:8" x14ac:dyDescent="0.25">
      <c r="A907" s="14"/>
      <c r="B907" s="5">
        <f>DATE(YEAR(siječanj!B907),MONTH(siječanj!B907)+3,DAY(siječanj!B907))</f>
        <v>45392</v>
      </c>
      <c r="C907" s="8">
        <v>9.4166666666666696</v>
      </c>
      <c r="D907">
        <v>0.92520957545287752</v>
      </c>
      <c r="E907" s="6">
        <v>98.839145249594381</v>
      </c>
      <c r="F907" s="9">
        <v>155.15234144743556</v>
      </c>
      <c r="G907" s="9">
        <v>1.3328138433108945</v>
      </c>
      <c r="H907" s="9">
        <f t="shared" si="22"/>
        <v>91.446923614502509</v>
      </c>
    </row>
    <row r="908" spans="1:8" x14ac:dyDescent="0.25">
      <c r="A908" s="14"/>
      <c r="B908" s="5">
        <f>DATE(YEAR(siječanj!B908),MONTH(siječanj!B908)+3,DAY(siječanj!B908))</f>
        <v>45392</v>
      </c>
      <c r="C908" s="8">
        <v>9.4270833333333304</v>
      </c>
      <c r="D908">
        <v>0.92520957545287752</v>
      </c>
      <c r="E908" s="6">
        <v>98.881333542479027</v>
      </c>
      <c r="F908" s="9">
        <v>154.94753777349695</v>
      </c>
      <c r="G908" s="9">
        <v>1.3418465822867267</v>
      </c>
      <c r="H908" s="9">
        <f t="shared" si="22"/>
        <v>91.485956627051394</v>
      </c>
    </row>
    <row r="909" spans="1:8" x14ac:dyDescent="0.25">
      <c r="A909" s="14"/>
      <c r="B909" s="5">
        <f>DATE(YEAR(siječanj!B909),MONTH(siječanj!B909)+3,DAY(siječanj!B909))</f>
        <v>45392</v>
      </c>
      <c r="C909" s="8">
        <v>9.4375</v>
      </c>
      <c r="D909">
        <v>0.92520957545287752</v>
      </c>
      <c r="E909" s="6">
        <v>98.935468648624152</v>
      </c>
      <c r="F909" s="9">
        <v>154.71312788798693</v>
      </c>
      <c r="G909" s="9">
        <v>1.3295975205686503</v>
      </c>
      <c r="H909" s="9">
        <f t="shared" si="22"/>
        <v>91.536042945625027</v>
      </c>
    </row>
    <row r="910" spans="1:8" x14ac:dyDescent="0.25">
      <c r="A910" s="14"/>
      <c r="B910" s="5">
        <f>DATE(YEAR(siječanj!B910),MONTH(siječanj!B910)+3,DAY(siječanj!B910))</f>
        <v>45392</v>
      </c>
      <c r="C910" s="8">
        <v>9.4479166666666696</v>
      </c>
      <c r="D910">
        <v>0.92520957545287752</v>
      </c>
      <c r="E910" s="6">
        <v>100.66839313039567</v>
      </c>
      <c r="F910" s="9">
        <v>154.93590839795678</v>
      </c>
      <c r="G910" s="9">
        <v>1.2888833632928054</v>
      </c>
      <c r="H910" s="9">
        <f t="shared" si="22"/>
        <v>93.139361269696749</v>
      </c>
    </row>
    <row r="911" spans="1:8" x14ac:dyDescent="0.25">
      <c r="A911" s="14"/>
      <c r="B911" s="5">
        <f>DATE(YEAR(siječanj!B911),MONTH(siječanj!B911)+3,DAY(siječanj!B911))</f>
        <v>45392</v>
      </c>
      <c r="C911" s="8">
        <v>9.4583333333333304</v>
      </c>
      <c r="D911">
        <v>0.92520957545287752</v>
      </c>
      <c r="E911" s="6">
        <v>101.27985239622294</v>
      </c>
      <c r="F911" s="9">
        <v>155.00897208639893</v>
      </c>
      <c r="G911" s="9">
        <v>1.2466243422040868</v>
      </c>
      <c r="H911" s="9">
        <f t="shared" si="22"/>
        <v>93.705089237439523</v>
      </c>
    </row>
    <row r="912" spans="1:8" x14ac:dyDescent="0.25">
      <c r="A912" s="14"/>
      <c r="B912" s="5">
        <f>DATE(YEAR(siječanj!B912),MONTH(siječanj!B912)+3,DAY(siječanj!B912))</f>
        <v>45392</v>
      </c>
      <c r="C912" s="8">
        <v>9.46875</v>
      </c>
      <c r="D912">
        <v>0.92520957545287752</v>
      </c>
      <c r="E912" s="6">
        <v>102.24708310992749</v>
      </c>
      <c r="F912" s="9">
        <v>155.04016614330817</v>
      </c>
      <c r="G912" s="9">
        <v>1.1567542026239654</v>
      </c>
      <c r="H912" s="9">
        <f t="shared" si="22"/>
        <v>94.5999803554311</v>
      </c>
    </row>
    <row r="913" spans="1:8" x14ac:dyDescent="0.25">
      <c r="A913" s="14"/>
      <c r="B913" s="5">
        <f>DATE(YEAR(siječanj!B913),MONTH(siječanj!B913)+3,DAY(siječanj!B913))</f>
        <v>45392</v>
      </c>
      <c r="C913" s="8">
        <v>9.4791666666666696</v>
      </c>
      <c r="D913">
        <v>0.92520957545287752</v>
      </c>
      <c r="E913" s="6">
        <v>102.77881089702187</v>
      </c>
      <c r="F913" s="9">
        <v>154.83606667655852</v>
      </c>
      <c r="G913" s="9">
        <v>1.1142542749074775</v>
      </c>
      <c r="H913" s="9">
        <f t="shared" si="22"/>
        <v>95.091939995585193</v>
      </c>
    </row>
    <row r="914" spans="1:8" x14ac:dyDescent="0.25">
      <c r="A914" s="14"/>
      <c r="B914" s="5">
        <f>DATE(YEAR(siječanj!B914),MONTH(siječanj!B914)+3,DAY(siječanj!B914))</f>
        <v>45392</v>
      </c>
      <c r="C914" s="8">
        <v>9.4895833333333304</v>
      </c>
      <c r="D914">
        <v>0.92520957545287752</v>
      </c>
      <c r="E914" s="6">
        <v>102.62201242182736</v>
      </c>
      <c r="F914" s="9">
        <v>154.63211919474503</v>
      </c>
      <c r="G914" s="9">
        <v>1.0957412389223822</v>
      </c>
      <c r="H914" s="9">
        <f t="shared" si="22"/>
        <v>94.946868544918814</v>
      </c>
    </row>
    <row r="915" spans="1:8" x14ac:dyDescent="0.25">
      <c r="A915" s="14"/>
      <c r="B915" s="5">
        <f>DATE(YEAR(siječanj!B915),MONTH(siječanj!B915)+3,DAY(siječanj!B915))</f>
        <v>45392</v>
      </c>
      <c r="C915" s="8">
        <v>9.5</v>
      </c>
      <c r="D915">
        <v>0.92520957545287752</v>
      </c>
      <c r="E915" s="6">
        <v>101.06865177542493</v>
      </c>
      <c r="F915" s="9">
        <v>154.62886415823363</v>
      </c>
      <c r="G915" s="9">
        <v>1.1270622272306656</v>
      </c>
      <c r="H915" s="9">
        <f t="shared" si="22"/>
        <v>93.509684400735608</v>
      </c>
    </row>
    <row r="916" spans="1:8" x14ac:dyDescent="0.25">
      <c r="A916" s="14"/>
      <c r="B916" s="5">
        <f>DATE(YEAR(siječanj!B916),MONTH(siječanj!B916)+3,DAY(siječanj!B916))</f>
        <v>45392</v>
      </c>
      <c r="C916" s="8">
        <v>9.5104166666666696</v>
      </c>
      <c r="D916">
        <v>0.92520957545287752</v>
      </c>
      <c r="E916" s="6">
        <v>100.18471372348881</v>
      </c>
      <c r="F916" s="9">
        <v>153.98740941356994</v>
      </c>
      <c r="G916" s="9">
        <v>1.1372671102227516</v>
      </c>
      <c r="H916" s="9">
        <f t="shared" si="22"/>
        <v>92.691856450977156</v>
      </c>
    </row>
    <row r="917" spans="1:8" x14ac:dyDescent="0.25">
      <c r="A917" s="14"/>
      <c r="B917" s="5">
        <f>DATE(YEAR(siječanj!B917),MONTH(siječanj!B917)+3,DAY(siječanj!B917))</f>
        <v>45392</v>
      </c>
      <c r="C917" s="8">
        <v>9.5208333333333304</v>
      </c>
      <c r="D917">
        <v>0.92520957545287752</v>
      </c>
      <c r="E917" s="6">
        <v>100.20590443770575</v>
      </c>
      <c r="F917" s="9">
        <v>153.56703816852624</v>
      </c>
      <c r="G917" s="9">
        <v>1.1170628797043327</v>
      </c>
      <c r="H917" s="9">
        <f t="shared" si="22"/>
        <v>92.711462302681355</v>
      </c>
    </row>
    <row r="918" spans="1:8" x14ac:dyDescent="0.25">
      <c r="A918" s="14"/>
      <c r="B918" s="5">
        <f>DATE(YEAR(siječanj!B918),MONTH(siječanj!B918)+3,DAY(siječanj!B918))</f>
        <v>45392</v>
      </c>
      <c r="C918" s="8">
        <v>9.53125</v>
      </c>
      <c r="D918">
        <v>0.92520957545287752</v>
      </c>
      <c r="E918" s="6">
        <v>99.368410558435897</v>
      </c>
      <c r="F918" s="9">
        <v>153.38495763548224</v>
      </c>
      <c r="G918" s="9">
        <v>1.1611080432136638</v>
      </c>
      <c r="H918" s="9">
        <f t="shared" si="22"/>
        <v>91.936604946197704</v>
      </c>
    </row>
    <row r="919" spans="1:8" x14ac:dyDescent="0.25">
      <c r="A919" s="14"/>
      <c r="B919" s="5">
        <f>DATE(YEAR(siječanj!B919),MONTH(siječanj!B919)+3,DAY(siječanj!B919))</f>
        <v>45392</v>
      </c>
      <c r="C919" s="8">
        <v>9.5416666666666696</v>
      </c>
      <c r="D919">
        <v>0.92520957545287752</v>
      </c>
      <c r="E919" s="6">
        <v>97.251322717662532</v>
      </c>
      <c r="F919" s="9">
        <v>152.86612378014479</v>
      </c>
      <c r="G919" s="9">
        <v>1.1509526821216116</v>
      </c>
      <c r="H919" s="9">
        <f t="shared" si="22"/>
        <v>89.977855003839338</v>
      </c>
    </row>
    <row r="920" spans="1:8" x14ac:dyDescent="0.25">
      <c r="A920" s="14"/>
      <c r="B920" s="5">
        <f>DATE(YEAR(siječanj!B920),MONTH(siječanj!B920)+3,DAY(siječanj!B920))</f>
        <v>45392</v>
      </c>
      <c r="C920" s="8">
        <v>9.5520833333333304</v>
      </c>
      <c r="D920">
        <v>0.92520957545287752</v>
      </c>
      <c r="E920" s="6">
        <v>96.1446599620283</v>
      </c>
      <c r="F920" s="9">
        <v>152.45183451206142</v>
      </c>
      <c r="G920" s="9">
        <v>1.1353193693704848</v>
      </c>
      <c r="H920" s="9">
        <f t="shared" si="22"/>
        <v>88.953960025529469</v>
      </c>
    </row>
    <row r="921" spans="1:8" x14ac:dyDescent="0.25">
      <c r="A921" s="14"/>
      <c r="B921" s="5">
        <f>DATE(YEAR(siječanj!B921),MONTH(siječanj!B921)+3,DAY(siječanj!B921))</f>
        <v>45392</v>
      </c>
      <c r="C921" s="8">
        <v>9.5625</v>
      </c>
      <c r="D921">
        <v>0.92520957545287752</v>
      </c>
      <c r="E921" s="6">
        <v>96.134971652231457</v>
      </c>
      <c r="F921" s="9">
        <v>151.85676684935518</v>
      </c>
      <c r="G921" s="9">
        <v>1.1150920533618298</v>
      </c>
      <c r="H921" s="9">
        <f t="shared" si="22"/>
        <v>88.94499630853548</v>
      </c>
    </row>
    <row r="922" spans="1:8" x14ac:dyDescent="0.25">
      <c r="A922" s="14"/>
      <c r="B922" s="5">
        <f>DATE(YEAR(siječanj!B922),MONTH(siječanj!B922)+3,DAY(siječanj!B922))</f>
        <v>45392</v>
      </c>
      <c r="C922" s="8">
        <v>9.5729166666666696</v>
      </c>
      <c r="D922">
        <v>0.92520957545287752</v>
      </c>
      <c r="E922" s="6">
        <v>96.473140174334674</v>
      </c>
      <c r="F922" s="9">
        <v>151.31969170626127</v>
      </c>
      <c r="G922" s="9">
        <v>1.0929315171523397</v>
      </c>
      <c r="H922" s="9">
        <f t="shared" si="22"/>
        <v>89.257873063302128</v>
      </c>
    </row>
    <row r="923" spans="1:8" x14ac:dyDescent="0.25">
      <c r="A923" s="14"/>
      <c r="B923" s="5">
        <f>DATE(YEAR(siječanj!B923),MONTH(siječanj!B923)+3,DAY(siječanj!B923))</f>
        <v>45392</v>
      </c>
      <c r="C923" s="8">
        <v>9.5833333333333304</v>
      </c>
      <c r="D923">
        <v>0.92520957545287752</v>
      </c>
      <c r="E923" s="6">
        <v>98.987203355800077</v>
      </c>
      <c r="F923" s="9">
        <v>150.01728284884692</v>
      </c>
      <c r="G923" s="9">
        <v>1.0910355321464813</v>
      </c>
      <c r="H923" s="9">
        <f t="shared" si="22"/>
        <v>91.583908392087437</v>
      </c>
    </row>
    <row r="924" spans="1:8" x14ac:dyDescent="0.25">
      <c r="A924" s="14"/>
      <c r="B924" s="5">
        <f>DATE(YEAR(siječanj!B924),MONTH(siječanj!B924)+3,DAY(siječanj!B924))</f>
        <v>45392</v>
      </c>
      <c r="C924" s="8">
        <v>9.59375</v>
      </c>
      <c r="D924">
        <v>0.92520957545287752</v>
      </c>
      <c r="E924" s="6">
        <v>100.54375073876507</v>
      </c>
      <c r="F924" s="9">
        <v>149.45862357484512</v>
      </c>
      <c r="G924" s="9">
        <v>1.0618238831221183</v>
      </c>
      <c r="H924" s="9">
        <f t="shared" si="22"/>
        <v>93.024040935452774</v>
      </c>
    </row>
    <row r="925" spans="1:8" x14ac:dyDescent="0.25">
      <c r="A925" s="14"/>
      <c r="B925" s="5">
        <f>DATE(YEAR(siječanj!B925),MONTH(siječanj!B925)+3,DAY(siječanj!B925))</f>
        <v>45392</v>
      </c>
      <c r="C925" s="8">
        <v>9.6041666666666696</v>
      </c>
      <c r="D925">
        <v>0.92520957545287752</v>
      </c>
      <c r="E925" s="6">
        <v>100.48388068926991</v>
      </c>
      <c r="F925" s="9">
        <v>148.75760745045065</v>
      </c>
      <c r="G925" s="9">
        <v>1.0354312636332643</v>
      </c>
      <c r="H925" s="9">
        <f t="shared" si="22"/>
        <v>92.968648592377008</v>
      </c>
    </row>
    <row r="926" spans="1:8" x14ac:dyDescent="0.25">
      <c r="A926" s="14"/>
      <c r="B926" s="5">
        <f>DATE(YEAR(siječanj!B926),MONTH(siječanj!B926)+3,DAY(siječanj!B926))</f>
        <v>45392</v>
      </c>
      <c r="C926" s="8">
        <v>9.6145833333333304</v>
      </c>
      <c r="D926">
        <v>0.92520957545287752</v>
      </c>
      <c r="E926" s="6">
        <v>102.48931450409941</v>
      </c>
      <c r="F926" s="9">
        <v>147.41544674209734</v>
      </c>
      <c r="G926" s="9">
        <v>1.0611208936763754</v>
      </c>
      <c r="H926" s="9">
        <f t="shared" si="22"/>
        <v>94.824095160794258</v>
      </c>
    </row>
    <row r="927" spans="1:8" x14ac:dyDescent="0.25">
      <c r="A927" s="14"/>
      <c r="B927" s="5">
        <f>DATE(YEAR(siječanj!B927),MONTH(siječanj!B927)+3,DAY(siječanj!B927))</f>
        <v>45392</v>
      </c>
      <c r="C927" s="8">
        <v>9.625</v>
      </c>
      <c r="D927">
        <v>0.92520957545287752</v>
      </c>
      <c r="E927" s="6">
        <v>103.14050746764208</v>
      </c>
      <c r="F927" s="9">
        <v>144.6987987588688</v>
      </c>
      <c r="G927" s="9">
        <v>1.0337035788981823</v>
      </c>
      <c r="H927" s="9">
        <f t="shared" si="22"/>
        <v>95.426585126131471</v>
      </c>
    </row>
    <row r="928" spans="1:8" x14ac:dyDescent="0.25">
      <c r="A928" s="14"/>
      <c r="B928" s="5">
        <f>DATE(YEAR(siječanj!B928),MONTH(siječanj!B928)+3,DAY(siječanj!B928))</f>
        <v>45392</v>
      </c>
      <c r="C928" s="8">
        <v>9.6354166666666696</v>
      </c>
      <c r="D928">
        <v>0.92520957545287752</v>
      </c>
      <c r="E928" s="6">
        <v>103.99008512875071</v>
      </c>
      <c r="F928" s="9">
        <v>142.8155341200368</v>
      </c>
      <c r="G928" s="9">
        <v>1.0361174974479235</v>
      </c>
      <c r="H928" s="9">
        <f t="shared" si="22"/>
        <v>96.212622513280039</v>
      </c>
    </row>
    <row r="929" spans="1:8" x14ac:dyDescent="0.25">
      <c r="A929" s="14"/>
      <c r="B929" s="5">
        <f>DATE(YEAR(siječanj!B929),MONTH(siječanj!B929)+3,DAY(siječanj!B929))</f>
        <v>45392</v>
      </c>
      <c r="C929" s="8">
        <v>9.6458333333333304</v>
      </c>
      <c r="D929">
        <v>0.92520957545287752</v>
      </c>
      <c r="E929" s="6">
        <v>105.73633399264925</v>
      </c>
      <c r="F929" s="9">
        <v>141.15996251988875</v>
      </c>
      <c r="G929" s="9">
        <v>1.018615008080705</v>
      </c>
      <c r="H929" s="9">
        <f t="shared" si="22"/>
        <v>97.828268683282673</v>
      </c>
    </row>
    <row r="930" spans="1:8" x14ac:dyDescent="0.25">
      <c r="A930" s="14"/>
      <c r="B930" s="5">
        <f>DATE(YEAR(siječanj!B930),MONTH(siječanj!B930)+3,DAY(siječanj!B930))</f>
        <v>45392</v>
      </c>
      <c r="C930" s="8">
        <v>9.65625</v>
      </c>
      <c r="D930">
        <v>0.92520957545287752</v>
      </c>
      <c r="E930" s="6">
        <v>105.54788986355672</v>
      </c>
      <c r="F930" s="9">
        <v>139.71842935523546</v>
      </c>
      <c r="G930" s="9">
        <v>1.02283256967536</v>
      </c>
      <c r="H930" s="9">
        <f t="shared" si="22"/>
        <v>97.65391837060838</v>
      </c>
    </row>
    <row r="931" spans="1:8" x14ac:dyDescent="0.25">
      <c r="A931" s="14"/>
      <c r="B931" s="5">
        <f>DATE(YEAR(siječanj!B931),MONTH(siječanj!B931)+3,DAY(siječanj!B931))</f>
        <v>45392</v>
      </c>
      <c r="C931" s="8">
        <v>9.6666666666666696</v>
      </c>
      <c r="D931">
        <v>0.92520957545287752</v>
      </c>
      <c r="E931" s="6">
        <v>105.65283045839337</v>
      </c>
      <c r="F931" s="9">
        <v>136.94970635957321</v>
      </c>
      <c r="G931" s="9">
        <v>1.0354688708082103</v>
      </c>
      <c r="H931" s="9">
        <f t="shared" si="22"/>
        <v>97.751010413804977</v>
      </c>
    </row>
    <row r="932" spans="1:8" x14ac:dyDescent="0.25">
      <c r="A932" s="14"/>
      <c r="B932" s="5">
        <f>DATE(YEAR(siječanj!B932),MONTH(siječanj!B932)+3,DAY(siječanj!B932))</f>
        <v>45392</v>
      </c>
      <c r="C932" s="8">
        <v>9.6770833333333304</v>
      </c>
      <c r="D932">
        <v>0.92520957545287752</v>
      </c>
      <c r="E932" s="6">
        <v>106.32673754206694</v>
      </c>
      <c r="F932" s="9">
        <v>135.45657559884731</v>
      </c>
      <c r="G932" s="9">
        <v>1.0558294868723177</v>
      </c>
      <c r="H932" s="9">
        <f t="shared" si="22"/>
        <v>98.374515700585278</v>
      </c>
    </row>
    <row r="933" spans="1:8" x14ac:dyDescent="0.25">
      <c r="A933" s="14"/>
      <c r="B933" s="5">
        <f>DATE(YEAR(siječanj!B933),MONTH(siječanj!B933)+3,DAY(siječanj!B933))</f>
        <v>45392</v>
      </c>
      <c r="C933" s="8">
        <v>9.6875</v>
      </c>
      <c r="D933">
        <v>0.92520957545287752</v>
      </c>
      <c r="E933" s="6">
        <v>108.86867432190738</v>
      </c>
      <c r="F933" s="9">
        <v>134.61215843699031</v>
      </c>
      <c r="G933" s="9">
        <v>1.1074507715927737</v>
      </c>
      <c r="H933" s="9">
        <f t="shared" si="22"/>
        <v>100.72633994948951</v>
      </c>
    </row>
    <row r="934" spans="1:8" x14ac:dyDescent="0.25">
      <c r="A934" s="14"/>
      <c r="B934" s="5">
        <f>DATE(YEAR(siječanj!B934),MONTH(siječanj!B934)+3,DAY(siječanj!B934))</f>
        <v>45392</v>
      </c>
      <c r="C934" s="8">
        <v>9.6979166666666696</v>
      </c>
      <c r="D934">
        <v>0.92520957545287752</v>
      </c>
      <c r="E934" s="6">
        <v>109.93481704223285</v>
      </c>
      <c r="F934" s="9">
        <v>133.8764977952315</v>
      </c>
      <c r="G934" s="9">
        <v>1.2549257933579745</v>
      </c>
      <c r="H934" s="9">
        <f t="shared" si="22"/>
        <v>101.71274540313402</v>
      </c>
    </row>
    <row r="935" spans="1:8" x14ac:dyDescent="0.25">
      <c r="A935" s="14"/>
      <c r="B935" s="5">
        <f>DATE(YEAR(siječanj!B935),MONTH(siječanj!B935)+3,DAY(siječanj!B935))</f>
        <v>45392</v>
      </c>
      <c r="C935" s="8">
        <v>9.7083333333333304</v>
      </c>
      <c r="D935">
        <v>0.92520957545287752</v>
      </c>
      <c r="E935" s="6">
        <v>111.49944754208796</v>
      </c>
      <c r="F935" s="9">
        <v>133.22773859056358</v>
      </c>
      <c r="G935" s="9">
        <v>1.632254379439285</v>
      </c>
      <c r="H935" s="9">
        <f t="shared" si="22"/>
        <v>103.16035652364559</v>
      </c>
    </row>
    <row r="936" spans="1:8" x14ac:dyDescent="0.25">
      <c r="A936" s="14"/>
      <c r="B936" s="5">
        <f>DATE(YEAR(siječanj!B936),MONTH(siječanj!B936)+3,DAY(siječanj!B936))</f>
        <v>45392</v>
      </c>
      <c r="C936" s="8">
        <v>9.71875</v>
      </c>
      <c r="D936">
        <v>0.92520957545287752</v>
      </c>
      <c r="E936" s="6">
        <v>114.63180954982609</v>
      </c>
      <c r="F936" s="9">
        <v>133.20871787700409</v>
      </c>
      <c r="G936" s="9">
        <v>2.6611107596805574</v>
      </c>
      <c r="H936" s="9">
        <f t="shared" si="22"/>
        <v>106.05844784698971</v>
      </c>
    </row>
    <row r="937" spans="1:8" x14ac:dyDescent="0.25">
      <c r="A937" s="14"/>
      <c r="B937" s="5">
        <f>DATE(YEAR(siječanj!B937),MONTH(siječanj!B937)+3,DAY(siječanj!B937))</f>
        <v>45392</v>
      </c>
      <c r="C937" s="8">
        <v>9.7291666666666696</v>
      </c>
      <c r="D937">
        <v>0.92520957545287752</v>
      </c>
      <c r="E937" s="6">
        <v>118.76006516339352</v>
      </c>
      <c r="F937" s="9">
        <v>133.6607517217914</v>
      </c>
      <c r="G937" s="9">
        <v>6.5640008989212202</v>
      </c>
      <c r="H937" s="9">
        <f t="shared" si="22"/>
        <v>109.87794947057938</v>
      </c>
    </row>
    <row r="938" spans="1:8" x14ac:dyDescent="0.25">
      <c r="A938" s="14"/>
      <c r="B938" s="5">
        <f>DATE(YEAR(siječanj!B938),MONTH(siječanj!B938)+3,DAY(siječanj!B938))</f>
        <v>45392</v>
      </c>
      <c r="C938" s="8">
        <v>9.7395833333333304</v>
      </c>
      <c r="D938">
        <v>0.92520957545287752</v>
      </c>
      <c r="E938" s="6">
        <v>123.24268312363712</v>
      </c>
      <c r="F938" s="9">
        <v>135.32121129368497</v>
      </c>
      <c r="G938" s="9">
        <v>22.486258744463761</v>
      </c>
      <c r="H938" s="9">
        <f t="shared" si="22"/>
        <v>114.02531053049381</v>
      </c>
    </row>
    <row r="939" spans="1:8" x14ac:dyDescent="0.25">
      <c r="A939" s="14"/>
      <c r="B939" s="5">
        <f>DATE(YEAR(siječanj!B939),MONTH(siječanj!B939)+3,DAY(siječanj!B939))</f>
        <v>45392</v>
      </c>
      <c r="C939" s="8">
        <v>9.75</v>
      </c>
      <c r="D939">
        <v>0.92520957545287752</v>
      </c>
      <c r="E939" s="6">
        <v>128.01537885422181</v>
      </c>
      <c r="F939" s="9">
        <v>137.10565229351189</v>
      </c>
      <c r="G939" s="9">
        <v>62.725824807547902</v>
      </c>
      <c r="H939" s="9">
        <f t="shared" si="22"/>
        <v>118.44105432115383</v>
      </c>
    </row>
    <row r="940" spans="1:8" x14ac:dyDescent="0.25">
      <c r="A940" s="14"/>
      <c r="B940" s="5">
        <f>DATE(YEAR(siječanj!B940),MONTH(siječanj!B940)+3,DAY(siječanj!B940))</f>
        <v>45392</v>
      </c>
      <c r="C940" s="8">
        <v>9.7604166666666696</v>
      </c>
      <c r="D940">
        <v>0.92520957545287752</v>
      </c>
      <c r="E940" s="6">
        <v>132.32937666996327</v>
      </c>
      <c r="F940" s="9">
        <v>139.03813590741618</v>
      </c>
      <c r="G940" s="9">
        <v>123.45258207797853</v>
      </c>
      <c r="H940" s="9">
        <f t="shared" si="22"/>
        <v>122.43240640876063</v>
      </c>
    </row>
    <row r="941" spans="1:8" x14ac:dyDescent="0.25">
      <c r="A941" s="14"/>
      <c r="B941" s="5">
        <f>DATE(YEAR(siječanj!B941),MONTH(siječanj!B941)+3,DAY(siječanj!B941))</f>
        <v>45392</v>
      </c>
      <c r="C941" s="8">
        <v>9.7708333333333304</v>
      </c>
      <c r="D941">
        <v>0.92520957545287752</v>
      </c>
      <c r="E941" s="6">
        <v>137.22402961681277</v>
      </c>
      <c r="F941" s="9">
        <v>140.29311927391336</v>
      </c>
      <c r="G941" s="9">
        <v>178.608450333116</v>
      </c>
      <c r="H941" s="9">
        <f t="shared" si="22"/>
        <v>126.96098618370443</v>
      </c>
    </row>
    <row r="942" spans="1:8" x14ac:dyDescent="0.25">
      <c r="A942" s="14"/>
      <c r="B942" s="5">
        <f>DATE(YEAR(siječanj!B942),MONTH(siječanj!B942)+3,DAY(siječanj!B942))</f>
        <v>45392</v>
      </c>
      <c r="C942" s="8">
        <v>9.78125</v>
      </c>
      <c r="D942">
        <v>0.92520957545287752</v>
      </c>
      <c r="E942" s="6">
        <v>142.86183169789669</v>
      </c>
      <c r="F942" s="9">
        <v>140.7877054958702</v>
      </c>
      <c r="G942" s="9">
        <v>215.97532425529127</v>
      </c>
      <c r="H942" s="9">
        <f t="shared" si="22"/>
        <v>132.17713465363144</v>
      </c>
    </row>
    <row r="943" spans="1:8" x14ac:dyDescent="0.25">
      <c r="A943" s="14"/>
      <c r="B943" s="5">
        <f>DATE(YEAR(siječanj!B943),MONTH(siječanj!B943)+3,DAY(siječanj!B943))</f>
        <v>45392</v>
      </c>
      <c r="C943" s="8">
        <v>9.7916666666666696</v>
      </c>
      <c r="D943">
        <v>0.92520957545287752</v>
      </c>
      <c r="E943" s="6">
        <v>148.43050800390353</v>
      </c>
      <c r="F943" s="9">
        <v>139.75717921994556</v>
      </c>
      <c r="G943" s="9">
        <v>226.99277103947685</v>
      </c>
      <c r="H943" s="9">
        <f t="shared" si="22"/>
        <v>137.32932729454652</v>
      </c>
    </row>
    <row r="944" spans="1:8" x14ac:dyDescent="0.25">
      <c r="A944" s="14"/>
      <c r="B944" s="5">
        <f>DATE(YEAR(siječanj!B944),MONTH(siječanj!B944)+3,DAY(siječanj!B944))</f>
        <v>45392</v>
      </c>
      <c r="C944" s="8">
        <v>9.8020833333333304</v>
      </c>
      <c r="D944">
        <v>0.92520957545287752</v>
      </c>
      <c r="E944" s="6">
        <v>154.77728703701635</v>
      </c>
      <c r="F944" s="9">
        <v>138.54194151355497</v>
      </c>
      <c r="G944" s="9">
        <v>227.97824424416234</v>
      </c>
      <c r="H944" s="9">
        <f t="shared" si="22"/>
        <v>143.20142802926605</v>
      </c>
    </row>
    <row r="945" spans="1:8" x14ac:dyDescent="0.25">
      <c r="A945" s="14"/>
      <c r="B945" s="5">
        <f>DATE(YEAR(siječanj!B945),MONTH(siječanj!B945)+3,DAY(siječanj!B945))</f>
        <v>45392</v>
      </c>
      <c r="C945" s="8">
        <v>9.8125</v>
      </c>
      <c r="D945">
        <v>0.92520957545287752</v>
      </c>
      <c r="E945" s="6">
        <v>157.05347915494968</v>
      </c>
      <c r="F945" s="9">
        <v>136.97429799687589</v>
      </c>
      <c r="G945" s="9">
        <v>228.57227631365936</v>
      </c>
      <c r="H945" s="9">
        <f t="shared" si="22"/>
        <v>145.30738277234835</v>
      </c>
    </row>
    <row r="946" spans="1:8" x14ac:dyDescent="0.25">
      <c r="A946" s="14"/>
      <c r="B946" s="5">
        <f>DATE(YEAR(siječanj!B946),MONTH(siječanj!B946)+3,DAY(siječanj!B946))</f>
        <v>45392</v>
      </c>
      <c r="C946" s="8">
        <v>9.8229166666666696</v>
      </c>
      <c r="D946">
        <v>0.92520957545287752</v>
      </c>
      <c r="E946" s="6">
        <v>157.0468711600862</v>
      </c>
      <c r="F946" s="9">
        <v>134.84973524283018</v>
      </c>
      <c r="G946" s="9">
        <v>228.85721917018554</v>
      </c>
      <c r="H946" s="9">
        <f t="shared" si="22"/>
        <v>145.30126899222611</v>
      </c>
    </row>
    <row r="947" spans="1:8" x14ac:dyDescent="0.25">
      <c r="A947" s="14"/>
      <c r="B947" s="5">
        <f>DATE(YEAR(siječanj!B947),MONTH(siječanj!B947)+3,DAY(siječanj!B947))</f>
        <v>45392</v>
      </c>
      <c r="C947" s="8">
        <v>9.8333333333333304</v>
      </c>
      <c r="D947">
        <v>0.92520957545287752</v>
      </c>
      <c r="E947" s="6">
        <v>156.95564713078778</v>
      </c>
      <c r="F947" s="9">
        <v>129.77893923893942</v>
      </c>
      <c r="G947" s="9">
        <v>229.50914837206406</v>
      </c>
      <c r="H947" s="9">
        <f t="shared" si="22"/>
        <v>145.21686764680783</v>
      </c>
    </row>
    <row r="948" spans="1:8" x14ac:dyDescent="0.25">
      <c r="A948" s="14"/>
      <c r="B948" s="5">
        <f>DATE(YEAR(siječanj!B948),MONTH(siječanj!B948)+3,DAY(siječanj!B948))</f>
        <v>45392</v>
      </c>
      <c r="C948" s="8">
        <v>9.84375</v>
      </c>
      <c r="D948">
        <v>0.92520957545287752</v>
      </c>
      <c r="E948" s="6">
        <v>155.73048487645144</v>
      </c>
      <c r="F948" s="9">
        <v>126.34108631085785</v>
      </c>
      <c r="G948" s="9">
        <v>229.79336772754903</v>
      </c>
      <c r="H948" s="9">
        <f t="shared" si="22"/>
        <v>144.08333579761239</v>
      </c>
    </row>
    <row r="949" spans="1:8" x14ac:dyDescent="0.25">
      <c r="A949" s="14"/>
      <c r="B949" s="5">
        <f>DATE(YEAR(siječanj!B949),MONTH(siječanj!B949)+3,DAY(siječanj!B949))</f>
        <v>45392</v>
      </c>
      <c r="C949" s="8">
        <v>9.8541666666666696</v>
      </c>
      <c r="D949">
        <v>0.92520957545287752</v>
      </c>
      <c r="E949" s="6">
        <v>155.33330851712651</v>
      </c>
      <c r="F949" s="9">
        <v>123.49815576728139</v>
      </c>
      <c r="G949" s="9">
        <v>230.28006693999041</v>
      </c>
      <c r="H949" s="9">
        <f t="shared" si="22"/>
        <v>143.71586442682147</v>
      </c>
    </row>
    <row r="950" spans="1:8" x14ac:dyDescent="0.25">
      <c r="A950" s="14"/>
      <c r="B950" s="5">
        <f>DATE(YEAR(siječanj!B950),MONTH(siječanj!B950)+3,DAY(siječanj!B950))</f>
        <v>45392</v>
      </c>
      <c r="C950" s="8">
        <v>9.8645833333333304</v>
      </c>
      <c r="D950">
        <v>0.92520957545287752</v>
      </c>
      <c r="E950" s="6">
        <v>154.52325072508953</v>
      </c>
      <c r="F950" s="9">
        <v>120.9580524747375</v>
      </c>
      <c r="G950" s="9">
        <v>230.71478339824225</v>
      </c>
      <c r="H950" s="9">
        <f t="shared" si="22"/>
        <v>142.96639120095864</v>
      </c>
    </row>
    <row r="951" spans="1:8" x14ac:dyDescent="0.25">
      <c r="A951" s="14"/>
      <c r="B951" s="5">
        <f>DATE(YEAR(siječanj!B951),MONTH(siječanj!B951)+3,DAY(siječanj!B951))</f>
        <v>45392</v>
      </c>
      <c r="C951" s="8">
        <v>9.875</v>
      </c>
      <c r="D951">
        <v>0.92520957545287752</v>
      </c>
      <c r="E951" s="6">
        <v>151.49451776414699</v>
      </c>
      <c r="F951" s="9">
        <v>116.53713580346252</v>
      </c>
      <c r="G951" s="9">
        <v>230.51711985527251</v>
      </c>
      <c r="H951" s="9">
        <f t="shared" si="22"/>
        <v>140.16417846400486</v>
      </c>
    </row>
    <row r="952" spans="1:8" x14ac:dyDescent="0.25">
      <c r="A952" s="14"/>
      <c r="B952" s="5">
        <f>DATE(YEAR(siječanj!B952),MONTH(siječanj!B952)+3,DAY(siječanj!B952))</f>
        <v>45392</v>
      </c>
      <c r="C952" s="8">
        <v>9.8854166666666696</v>
      </c>
      <c r="D952">
        <v>0.92520957545287752</v>
      </c>
      <c r="E952" s="6">
        <v>156.66087005721019</v>
      </c>
      <c r="F952" s="9">
        <v>113.51862571997731</v>
      </c>
      <c r="G952" s="9">
        <v>229.76771681545443</v>
      </c>
      <c r="H952" s="9">
        <f t="shared" si="22"/>
        <v>144.94413707570985</v>
      </c>
    </row>
    <row r="953" spans="1:8" x14ac:dyDescent="0.25">
      <c r="A953" s="14"/>
      <c r="B953" s="5">
        <f>DATE(YEAR(siječanj!B953),MONTH(siječanj!B953)+3,DAY(siječanj!B953))</f>
        <v>45392</v>
      </c>
      <c r="C953" s="8">
        <v>9.8958333333333304</v>
      </c>
      <c r="D953">
        <v>0.92520957545287752</v>
      </c>
      <c r="E953" s="6">
        <v>158.84401025582545</v>
      </c>
      <c r="F953" s="9">
        <v>111.425904583913</v>
      </c>
      <c r="G953" s="9">
        <v>229.50417045344605</v>
      </c>
      <c r="H953" s="9">
        <f t="shared" si="22"/>
        <v>146.96399929202479</v>
      </c>
    </row>
    <row r="954" spans="1:8" x14ac:dyDescent="0.25">
      <c r="A954" s="14"/>
      <c r="B954" s="5">
        <f>DATE(YEAR(siječanj!B954),MONTH(siječanj!B954)+3,DAY(siječanj!B954))</f>
        <v>45392</v>
      </c>
      <c r="C954" s="8">
        <v>9.90625</v>
      </c>
      <c r="D954">
        <v>0.92520957545287752</v>
      </c>
      <c r="E954" s="6">
        <v>155.52766594433652</v>
      </c>
      <c r="F954" s="9">
        <v>109.1258827016492</v>
      </c>
      <c r="G954" s="9">
        <v>228.5089998342759</v>
      </c>
      <c r="H954" s="9">
        <f t="shared" si="22"/>
        <v>143.89568577953654</v>
      </c>
    </row>
    <row r="955" spans="1:8" x14ac:dyDescent="0.25">
      <c r="A955" s="14"/>
      <c r="B955" s="5">
        <f>DATE(YEAR(siječanj!B955),MONTH(siječanj!B955)+3,DAY(siječanj!B955))</f>
        <v>45392</v>
      </c>
      <c r="C955" s="8">
        <v>9.9166666666666696</v>
      </c>
      <c r="D955">
        <v>0.92520957545287752</v>
      </c>
      <c r="E955" s="6">
        <v>150.55076385891576</v>
      </c>
      <c r="F955" s="9">
        <v>106.33931535376988</v>
      </c>
      <c r="G955" s="9">
        <v>226.69473903443586</v>
      </c>
      <c r="H955" s="9">
        <f t="shared" si="22"/>
        <v>139.29100831401385</v>
      </c>
    </row>
    <row r="956" spans="1:8" x14ac:dyDescent="0.25">
      <c r="A956" s="14"/>
      <c r="B956" s="5">
        <f>DATE(YEAR(siječanj!B956),MONTH(siječanj!B956)+3,DAY(siječanj!B956))</f>
        <v>45392</v>
      </c>
      <c r="C956" s="8">
        <v>9.9270833333333304</v>
      </c>
      <c r="D956">
        <v>0.92520957545287752</v>
      </c>
      <c r="E956" s="6">
        <v>143.42895157439031</v>
      </c>
      <c r="F956" s="9">
        <v>104.2495351726517</v>
      </c>
      <c r="G956" s="9">
        <v>224.19378357808509</v>
      </c>
      <c r="H956" s="9">
        <f t="shared" si="22"/>
        <v>132.70183939379299</v>
      </c>
    </row>
    <row r="957" spans="1:8" x14ac:dyDescent="0.25">
      <c r="A957" s="14"/>
      <c r="B957" s="5">
        <f>DATE(YEAR(siječanj!B957),MONTH(siječanj!B957)+3,DAY(siječanj!B957))</f>
        <v>45392</v>
      </c>
      <c r="C957" s="8">
        <v>9.9375</v>
      </c>
      <c r="D957">
        <v>0.92520957545287752</v>
      </c>
      <c r="E957" s="6">
        <v>133.49337112215974</v>
      </c>
      <c r="F957" s="9">
        <v>101.99981486664541</v>
      </c>
      <c r="G957" s="9">
        <v>222.81234957825035</v>
      </c>
      <c r="H957" s="9">
        <f t="shared" si="22"/>
        <v>123.50934522170684</v>
      </c>
    </row>
    <row r="958" spans="1:8" x14ac:dyDescent="0.25">
      <c r="A958" s="14"/>
      <c r="B958" s="5">
        <f>DATE(YEAR(siječanj!B958),MONTH(siječanj!B958)+3,DAY(siječanj!B958))</f>
        <v>45392</v>
      </c>
      <c r="C958" s="8">
        <v>9.9479166666666696</v>
      </c>
      <c r="D958">
        <v>0.92520957545287752</v>
      </c>
      <c r="E958" s="6">
        <v>121.42320041269816</v>
      </c>
      <c r="F958" s="9">
        <v>99.670362757540161</v>
      </c>
      <c r="G958" s="9">
        <v>222.24391820355208</v>
      </c>
      <c r="H958" s="9">
        <f t="shared" si="22"/>
        <v>112.34190770396214</v>
      </c>
    </row>
    <row r="959" spans="1:8" x14ac:dyDescent="0.25">
      <c r="A959" s="14"/>
      <c r="B959" s="5">
        <f>DATE(YEAR(siječanj!B959),MONTH(siječanj!B959)+3,DAY(siječanj!B959))</f>
        <v>45392</v>
      </c>
      <c r="C959" s="8">
        <v>9.9583333333333304</v>
      </c>
      <c r="D959">
        <v>0.92520957545287752</v>
      </c>
      <c r="E959" s="6">
        <v>110.01140119982138</v>
      </c>
      <c r="F959" s="9">
        <v>96.482730873998889</v>
      </c>
      <c r="G959" s="9">
        <v>217.31307830051773</v>
      </c>
      <c r="H959" s="9">
        <f t="shared" si="22"/>
        <v>101.78360179906292</v>
      </c>
    </row>
    <row r="960" spans="1:8" x14ac:dyDescent="0.25">
      <c r="A960" s="14"/>
      <c r="B960" s="5">
        <f>DATE(YEAR(siječanj!B960),MONTH(siječanj!B960)+3,DAY(siječanj!B960))</f>
        <v>45392</v>
      </c>
      <c r="C960" s="8">
        <v>9.96875</v>
      </c>
      <c r="D960">
        <v>0.92520957545287752</v>
      </c>
      <c r="E960" s="6">
        <v>100.00110685159649</v>
      </c>
      <c r="F960" s="9">
        <v>94.036651922071016</v>
      </c>
      <c r="G960" s="9">
        <v>215.96431209826886</v>
      </c>
      <c r="H960" s="9">
        <f t="shared" si="22"/>
        <v>92.521981614983432</v>
      </c>
    </row>
    <row r="961" spans="1:8" x14ac:dyDescent="0.25">
      <c r="A961" s="14"/>
      <c r="B961" s="5">
        <f>DATE(YEAR(siječanj!B961),MONTH(siječanj!B961)+3,DAY(siječanj!B961))</f>
        <v>45392</v>
      </c>
      <c r="C961" s="8">
        <v>9.9791666666666696</v>
      </c>
      <c r="D961">
        <v>0.92520957545287752</v>
      </c>
      <c r="E961" s="6">
        <v>91.030237482461189</v>
      </c>
      <c r="F961" s="9">
        <v>91.984984919819709</v>
      </c>
      <c r="G961" s="9">
        <v>214.16372538544616</v>
      </c>
      <c r="H961" s="9">
        <f t="shared" si="22"/>
        <v>84.222047374522532</v>
      </c>
    </row>
    <row r="962" spans="1:8" ht="15.75" thickBot="1" x14ac:dyDescent="0.3">
      <c r="A962" s="14"/>
      <c r="B962" s="5">
        <f>DATE(YEAR(siječanj!B962),MONTH(siječanj!B962)+3,DAY(siječanj!B962))</f>
        <v>45392</v>
      </c>
      <c r="C962" s="8">
        <v>9.9895833333333304</v>
      </c>
      <c r="D962">
        <v>0.92520957545287752</v>
      </c>
      <c r="E962" s="6">
        <v>83.247433561425211</v>
      </c>
      <c r="F962" s="9">
        <v>90.146856484616535</v>
      </c>
      <c r="G962" s="9">
        <v>213.65579975599525</v>
      </c>
      <c r="H962" s="9">
        <f t="shared" si="22"/>
        <v>77.021322662907849</v>
      </c>
    </row>
    <row r="963" spans="1:8" x14ac:dyDescent="0.25">
      <c r="A963" s="13">
        <f t="shared" ref="A963" si="23">A867+1</f>
        <v>102</v>
      </c>
      <c r="B963" s="5">
        <f>DATE(YEAR(siječanj!B963),MONTH(siječanj!B963)+3,DAY(siječanj!B963))</f>
        <v>45393</v>
      </c>
      <c r="C963" s="8">
        <v>10</v>
      </c>
      <c r="D963">
        <v>0.92342212914236765</v>
      </c>
      <c r="E963" s="6">
        <v>75.882822300705556</v>
      </c>
      <c r="F963" s="9">
        <v>88.16424968329126</v>
      </c>
      <c r="G963" s="9">
        <v>207.79957732587312</v>
      </c>
      <c r="H963" s="9">
        <f t="shared" si="22"/>
        <v>70.071877334249464</v>
      </c>
    </row>
    <row r="964" spans="1:8" x14ac:dyDescent="0.25">
      <c r="A964" s="14"/>
      <c r="B964" s="5">
        <f>DATE(YEAR(siječanj!B964),MONTH(siječanj!B964)+3,DAY(siječanj!B964))</f>
        <v>45393</v>
      </c>
      <c r="C964" s="8">
        <v>10.0104166666667</v>
      </c>
      <c r="D964">
        <v>0.92342212914236765</v>
      </c>
      <c r="E964" s="6">
        <v>70.306662977550928</v>
      </c>
      <c r="F964" s="9">
        <v>86.560929637481621</v>
      </c>
      <c r="G964" s="9">
        <v>205.90860444012407</v>
      </c>
      <c r="H964" s="9">
        <f t="shared" ref="H964:H1027" si="24">D964*E964</f>
        <v>64.922728419624946</v>
      </c>
    </row>
    <row r="965" spans="1:8" x14ac:dyDescent="0.25">
      <c r="A965" s="14"/>
      <c r="B965" s="5">
        <f>DATE(YEAR(siječanj!B965),MONTH(siječanj!B965)+3,DAY(siječanj!B965))</f>
        <v>45393</v>
      </c>
      <c r="C965" s="8">
        <v>10.0208333333333</v>
      </c>
      <c r="D965">
        <v>0.92342212914236765</v>
      </c>
      <c r="E965" s="6">
        <v>66.04286759460237</v>
      </c>
      <c r="F965" s="9">
        <v>85.204649384105394</v>
      </c>
      <c r="G965" s="9">
        <v>204.68250638249657</v>
      </c>
      <c r="H965" s="9">
        <f t="shared" si="24"/>
        <v>60.985445408875201</v>
      </c>
    </row>
    <row r="966" spans="1:8" x14ac:dyDescent="0.25">
      <c r="A966" s="14"/>
      <c r="B966" s="5">
        <f>DATE(YEAR(siječanj!B966),MONTH(siječanj!B966)+3,DAY(siječanj!B966))</f>
        <v>45393</v>
      </c>
      <c r="C966" s="8">
        <v>10.03125</v>
      </c>
      <c r="D966">
        <v>0.92342212914236765</v>
      </c>
      <c r="E966" s="6">
        <v>62.608157796833311</v>
      </c>
      <c r="F966" s="9">
        <v>84.138951874793179</v>
      </c>
      <c r="G966" s="9">
        <v>203.99107766090364</v>
      </c>
      <c r="H966" s="9">
        <f t="shared" si="24"/>
        <v>57.813758374433142</v>
      </c>
    </row>
    <row r="967" spans="1:8" x14ac:dyDescent="0.25">
      <c r="A967" s="14"/>
      <c r="B967" s="5">
        <f>DATE(YEAR(siječanj!B967),MONTH(siječanj!B967)+3,DAY(siječanj!B967))</f>
        <v>45393</v>
      </c>
      <c r="C967" s="8">
        <v>10.0416666666667</v>
      </c>
      <c r="D967">
        <v>0.92342212914236765</v>
      </c>
      <c r="E967" s="6">
        <v>59.367040767160915</v>
      </c>
      <c r="F967" s="9">
        <v>82.553083806241276</v>
      </c>
      <c r="G967" s="9">
        <v>202.60195731495978</v>
      </c>
      <c r="H967" s="9">
        <f t="shared" si="24"/>
        <v>54.820839186093473</v>
      </c>
    </row>
    <row r="968" spans="1:8" x14ac:dyDescent="0.25">
      <c r="A968" s="14"/>
      <c r="B968" s="5">
        <f>DATE(YEAR(siječanj!B968),MONTH(siječanj!B968)+3,DAY(siječanj!B968))</f>
        <v>45393</v>
      </c>
      <c r="C968" s="8">
        <v>10.0520833333333</v>
      </c>
      <c r="D968">
        <v>0.92342212914236765</v>
      </c>
      <c r="E968" s="6">
        <v>57.750268595936831</v>
      </c>
      <c r="F968" s="9">
        <v>81.916402740238354</v>
      </c>
      <c r="G968" s="9">
        <v>202.36948016661725</v>
      </c>
      <c r="H968" s="9">
        <f t="shared" si="24"/>
        <v>53.327875985403601</v>
      </c>
    </row>
    <row r="969" spans="1:8" x14ac:dyDescent="0.25">
      <c r="A969" s="14"/>
      <c r="B969" s="5">
        <f>DATE(YEAR(siječanj!B969),MONTH(siječanj!B969)+3,DAY(siječanj!B969))</f>
        <v>45393</v>
      </c>
      <c r="C969" s="8">
        <v>10.0625</v>
      </c>
      <c r="D969">
        <v>0.92342212914236765</v>
      </c>
      <c r="E969" s="6">
        <v>55.796074824784689</v>
      </c>
      <c r="F969" s="9">
        <v>81.392365397380601</v>
      </c>
      <c r="G969" s="9">
        <v>202.28566181669643</v>
      </c>
      <c r="H969" s="9">
        <f t="shared" si="24"/>
        <v>51.523330212489533</v>
      </c>
    </row>
    <row r="970" spans="1:8" x14ac:dyDescent="0.25">
      <c r="A970" s="14"/>
      <c r="B970" s="5">
        <f>DATE(YEAR(siječanj!B970),MONTH(siječanj!B970)+3,DAY(siječanj!B970))</f>
        <v>45393</v>
      </c>
      <c r="C970" s="8">
        <v>10.0729166666667</v>
      </c>
      <c r="D970">
        <v>0.92342212914236765</v>
      </c>
      <c r="E970" s="6">
        <v>54.596302997475966</v>
      </c>
      <c r="F970" s="9">
        <v>80.981278120692778</v>
      </c>
      <c r="G970" s="9">
        <v>202.38771390144205</v>
      </c>
      <c r="H970" s="9">
        <f t="shared" si="24"/>
        <v>50.415434357231085</v>
      </c>
    </row>
    <row r="971" spans="1:8" x14ac:dyDescent="0.25">
      <c r="A971" s="14"/>
      <c r="B971" s="5">
        <f>DATE(YEAR(siječanj!B971),MONTH(siječanj!B971)+3,DAY(siječanj!B971))</f>
        <v>45393</v>
      </c>
      <c r="C971" s="8">
        <v>10.0833333333333</v>
      </c>
      <c r="D971">
        <v>0.92342212914236765</v>
      </c>
      <c r="E971" s="6">
        <v>53.48487294700881</v>
      </c>
      <c r="F971" s="9">
        <v>80.501413120444667</v>
      </c>
      <c r="G971" s="9">
        <v>202.02714018078569</v>
      </c>
      <c r="H971" s="9">
        <f t="shared" si="24"/>
        <v>49.389115253635893</v>
      </c>
    </row>
    <row r="972" spans="1:8" x14ac:dyDescent="0.25">
      <c r="A972" s="14"/>
      <c r="B972" s="5">
        <f>DATE(YEAR(siječanj!B972),MONTH(siječanj!B972)+3,DAY(siječanj!B972))</f>
        <v>45393</v>
      </c>
      <c r="C972" s="8">
        <v>10.09375</v>
      </c>
      <c r="D972">
        <v>0.92342212914236765</v>
      </c>
      <c r="E972" s="6">
        <v>52.509732544254298</v>
      </c>
      <c r="F972" s="9">
        <v>79.883091597415742</v>
      </c>
      <c r="G972" s="9">
        <v>202.03172566053544</v>
      </c>
      <c r="H972" s="9">
        <f t="shared" si="24"/>
        <v>48.488649026711578</v>
      </c>
    </row>
    <row r="973" spans="1:8" x14ac:dyDescent="0.25">
      <c r="A973" s="14"/>
      <c r="B973" s="5">
        <f>DATE(YEAR(siječanj!B973),MONTH(siječanj!B973)+3,DAY(siječanj!B973))</f>
        <v>45393</v>
      </c>
      <c r="C973" s="8">
        <v>10.1041666666667</v>
      </c>
      <c r="D973">
        <v>0.92342212914236765</v>
      </c>
      <c r="E973" s="6">
        <v>52.606443199768016</v>
      </c>
      <c r="F973" s="9">
        <v>79.580415836052751</v>
      </c>
      <c r="G973" s="9">
        <v>201.82845162634354</v>
      </c>
      <c r="H973" s="9">
        <f t="shared" si="24"/>
        <v>48.57795378613681</v>
      </c>
    </row>
    <row r="974" spans="1:8" x14ac:dyDescent="0.25">
      <c r="A974" s="14"/>
      <c r="B974" s="5">
        <f>DATE(YEAR(siječanj!B974),MONTH(siječanj!B974)+3,DAY(siječanj!B974))</f>
        <v>45393</v>
      </c>
      <c r="C974" s="8">
        <v>10.1145833333333</v>
      </c>
      <c r="D974">
        <v>0.92342212914236765</v>
      </c>
      <c r="E974" s="6">
        <v>52.125630279150712</v>
      </c>
      <c r="F974" s="9">
        <v>79.433392367128221</v>
      </c>
      <c r="G974" s="9">
        <v>201.71538769455887</v>
      </c>
      <c r="H974" s="9">
        <f t="shared" si="24"/>
        <v>48.133960495261221</v>
      </c>
    </row>
    <row r="975" spans="1:8" x14ac:dyDescent="0.25">
      <c r="A975" s="14"/>
      <c r="B975" s="5">
        <f>DATE(YEAR(siječanj!B975),MONTH(siječanj!B975)+3,DAY(siječanj!B975))</f>
        <v>45393</v>
      </c>
      <c r="C975" s="8">
        <v>10.125</v>
      </c>
      <c r="D975">
        <v>0.92342212914236765</v>
      </c>
      <c r="E975" s="6">
        <v>52.446077629225201</v>
      </c>
      <c r="F975" s="9">
        <v>79.389375919997235</v>
      </c>
      <c r="G975" s="9">
        <v>201.57051575555741</v>
      </c>
      <c r="H975" s="9">
        <f t="shared" si="24"/>
        <v>48.42986866954503</v>
      </c>
    </row>
    <row r="976" spans="1:8" x14ac:dyDescent="0.25">
      <c r="A976" s="14"/>
      <c r="B976" s="5">
        <f>DATE(YEAR(siječanj!B976),MONTH(siječanj!B976)+3,DAY(siječanj!B976))</f>
        <v>45393</v>
      </c>
      <c r="C976" s="8">
        <v>10.1354166666667</v>
      </c>
      <c r="D976">
        <v>0.92342212914236765</v>
      </c>
      <c r="E976" s="6">
        <v>52.915666024120803</v>
      </c>
      <c r="F976" s="9">
        <v>79.307876159608867</v>
      </c>
      <c r="G976" s="9">
        <v>201.86115104222688</v>
      </c>
      <c r="H976" s="9">
        <f t="shared" si="24"/>
        <v>48.863496984980074</v>
      </c>
    </row>
    <row r="977" spans="1:8" x14ac:dyDescent="0.25">
      <c r="A977" s="14"/>
      <c r="B977" s="5">
        <f>DATE(YEAR(siječanj!B977),MONTH(siječanj!B977)+3,DAY(siječanj!B977))</f>
        <v>45393</v>
      </c>
      <c r="C977" s="8">
        <v>10.1458333333333</v>
      </c>
      <c r="D977">
        <v>0.92342212914236765</v>
      </c>
      <c r="E977" s="6">
        <v>53.420141005677031</v>
      </c>
      <c r="F977" s="9">
        <v>79.200580479921314</v>
      </c>
      <c r="G977" s="9">
        <v>201.91577082441896</v>
      </c>
      <c r="H977" s="9">
        <f t="shared" si="24"/>
        <v>49.329340346547788</v>
      </c>
    </row>
    <row r="978" spans="1:8" x14ac:dyDescent="0.25">
      <c r="A978" s="14"/>
      <c r="B978" s="5">
        <f>DATE(YEAR(siječanj!B978),MONTH(siječanj!B978)+3,DAY(siječanj!B978))</f>
        <v>45393</v>
      </c>
      <c r="C978" s="8">
        <v>10.15625</v>
      </c>
      <c r="D978">
        <v>0.92342212914236765</v>
      </c>
      <c r="E978" s="6">
        <v>54.084333174146465</v>
      </c>
      <c r="F978" s="9">
        <v>79.231799423976923</v>
      </c>
      <c r="G978" s="9">
        <v>201.91476058881761</v>
      </c>
      <c r="H978" s="9">
        <f t="shared" si="24"/>
        <v>49.942670092915513</v>
      </c>
    </row>
    <row r="979" spans="1:8" x14ac:dyDescent="0.25">
      <c r="A979" s="14"/>
      <c r="B979" s="5">
        <f>DATE(YEAR(siječanj!B979),MONTH(siječanj!B979)+3,DAY(siječanj!B979))</f>
        <v>45393</v>
      </c>
      <c r="C979" s="8">
        <v>10.1666666666667</v>
      </c>
      <c r="D979">
        <v>0.92342212914236765</v>
      </c>
      <c r="E979" s="6">
        <v>56.766099106255098</v>
      </c>
      <c r="F979" s="9">
        <v>79.502187590108178</v>
      </c>
      <c r="G979" s="9">
        <v>203.81097064255809</v>
      </c>
      <c r="H979" s="9">
        <f t="shared" si="24"/>
        <v>52.419072099804737</v>
      </c>
    </row>
    <row r="980" spans="1:8" x14ac:dyDescent="0.25">
      <c r="A980" s="14"/>
      <c r="B980" s="5">
        <f>DATE(YEAR(siječanj!B980),MONTH(siječanj!B980)+3,DAY(siječanj!B980))</f>
        <v>45393</v>
      </c>
      <c r="C980" s="8">
        <v>10.1770833333333</v>
      </c>
      <c r="D980">
        <v>0.92342212914236765</v>
      </c>
      <c r="E980" s="6">
        <v>59.054027164961461</v>
      </c>
      <c r="F980" s="9">
        <v>79.740524991302351</v>
      </c>
      <c r="G980" s="9">
        <v>205.37493521356936</v>
      </c>
      <c r="H980" s="9">
        <f t="shared" si="24"/>
        <v>54.531795499099928</v>
      </c>
    </row>
    <row r="981" spans="1:8" x14ac:dyDescent="0.25">
      <c r="A981" s="14"/>
      <c r="B981" s="5">
        <f>DATE(YEAR(siječanj!B981),MONTH(siječanj!B981)+3,DAY(siječanj!B981))</f>
        <v>45393</v>
      </c>
      <c r="C981" s="8">
        <v>10.1875</v>
      </c>
      <c r="D981">
        <v>0.92342212914236765</v>
      </c>
      <c r="E981" s="6">
        <v>62.844052177141997</v>
      </c>
      <c r="F981" s="9">
        <v>80.214559548111822</v>
      </c>
      <c r="G981" s="9">
        <v>211.22966011432973</v>
      </c>
      <c r="H981" s="9">
        <f t="shared" si="24"/>
        <v>58.031588465350509</v>
      </c>
    </row>
    <row r="982" spans="1:8" x14ac:dyDescent="0.25">
      <c r="A982" s="14"/>
      <c r="B982" s="5">
        <f>DATE(YEAR(siječanj!B982),MONTH(siječanj!B982)+3,DAY(siječanj!B982))</f>
        <v>45393</v>
      </c>
      <c r="C982" s="8">
        <v>10.1979166666667</v>
      </c>
      <c r="D982">
        <v>0.92342212914236765</v>
      </c>
      <c r="E982" s="6">
        <v>67.415123262783595</v>
      </c>
      <c r="F982" s="9">
        <v>80.833043446357351</v>
      </c>
      <c r="G982" s="9">
        <v>213.98014397085493</v>
      </c>
      <c r="H982" s="9">
        <f t="shared" si="24"/>
        <v>62.252616659714789</v>
      </c>
    </row>
    <row r="983" spans="1:8" x14ac:dyDescent="0.25">
      <c r="A983" s="14"/>
      <c r="B983" s="5">
        <f>DATE(YEAR(siječanj!B983),MONTH(siječanj!B983)+3,DAY(siječanj!B983))</f>
        <v>45393</v>
      </c>
      <c r="C983" s="8">
        <v>10.2083333333333</v>
      </c>
      <c r="D983">
        <v>0.92342212914236765</v>
      </c>
      <c r="E983" s="6">
        <v>73.503996375286491</v>
      </c>
      <c r="F983" s="9">
        <v>81.769567761525209</v>
      </c>
      <c r="G983" s="9">
        <v>219.03512092608025</v>
      </c>
      <c r="H983" s="9">
        <f t="shared" si="24"/>
        <v>67.87521683333992</v>
      </c>
    </row>
    <row r="984" spans="1:8" x14ac:dyDescent="0.25">
      <c r="A984" s="14"/>
      <c r="B984" s="5">
        <f>DATE(YEAR(siječanj!B984),MONTH(siječanj!B984)+3,DAY(siječanj!B984))</f>
        <v>45393</v>
      </c>
      <c r="C984" s="8">
        <v>10.21875</v>
      </c>
      <c r="D984">
        <v>0.92342212914236765</v>
      </c>
      <c r="E984" s="6">
        <v>79.708442391689104</v>
      </c>
      <c r="F984" s="9">
        <v>83.156326318719223</v>
      </c>
      <c r="G984" s="9">
        <v>219.98830471947127</v>
      </c>
      <c r="H984" s="9">
        <f t="shared" si="24"/>
        <v>73.604539583955315</v>
      </c>
    </row>
    <row r="985" spans="1:8" x14ac:dyDescent="0.25">
      <c r="A985" s="14"/>
      <c r="B985" s="5">
        <f>DATE(YEAR(siječanj!B985),MONTH(siječanj!B985)+3,DAY(siječanj!B985))</f>
        <v>45393</v>
      </c>
      <c r="C985" s="8">
        <v>10.2291666666667</v>
      </c>
      <c r="D985">
        <v>0.92342212914236765</v>
      </c>
      <c r="E985" s="6">
        <v>84.572949441303606</v>
      </c>
      <c r="F985" s="9">
        <v>85.363564699229087</v>
      </c>
      <c r="G985" s="9">
        <v>220.79115198144913</v>
      </c>
      <c r="H985" s="9">
        <f t="shared" si="24"/>
        <v>78.096533040938382</v>
      </c>
    </row>
    <row r="986" spans="1:8" x14ac:dyDescent="0.25">
      <c r="A986" s="14"/>
      <c r="B986" s="5">
        <f>DATE(YEAR(siječanj!B986),MONTH(siječanj!B986)+3,DAY(siječanj!B986))</f>
        <v>45393</v>
      </c>
      <c r="C986" s="8">
        <v>10.2395833333333</v>
      </c>
      <c r="D986">
        <v>0.92342212914236765</v>
      </c>
      <c r="E986" s="6">
        <v>90.12368976125245</v>
      </c>
      <c r="F986" s="9">
        <v>88.375771081090505</v>
      </c>
      <c r="G986" s="9">
        <v>220.77067448411211</v>
      </c>
      <c r="H986" s="9">
        <f t="shared" si="24"/>
        <v>83.222209485501935</v>
      </c>
    </row>
    <row r="987" spans="1:8" x14ac:dyDescent="0.25">
      <c r="A987" s="14"/>
      <c r="B987" s="5">
        <f>DATE(YEAR(siječanj!B987),MONTH(siječanj!B987)+3,DAY(siječanj!B987))</f>
        <v>45393</v>
      </c>
      <c r="C987" s="8">
        <v>10.25</v>
      </c>
      <c r="D987">
        <v>0.92342212914236765</v>
      </c>
      <c r="E987" s="6">
        <v>95.144755837395792</v>
      </c>
      <c r="F987" s="9">
        <v>92.719749366357831</v>
      </c>
      <c r="G987" s="9">
        <v>220.44873790960685</v>
      </c>
      <c r="H987" s="9">
        <f t="shared" si="24"/>
        <v>87.858773012098737</v>
      </c>
    </row>
    <row r="988" spans="1:8" x14ac:dyDescent="0.25">
      <c r="A988" s="14"/>
      <c r="B988" s="5">
        <f>DATE(YEAR(siječanj!B988),MONTH(siječanj!B988)+3,DAY(siječanj!B988))</f>
        <v>45393</v>
      </c>
      <c r="C988" s="8">
        <v>10.2604166666667</v>
      </c>
      <c r="D988">
        <v>0.92342212914236765</v>
      </c>
      <c r="E988" s="6">
        <v>98.183371229069849</v>
      </c>
      <c r="F988" s="9">
        <v>96.076133818390971</v>
      </c>
      <c r="G988" s="9">
        <v>219.78661242677316</v>
      </c>
      <c r="H988" s="9">
        <f t="shared" si="24"/>
        <v>90.66469770672316</v>
      </c>
    </row>
    <row r="989" spans="1:8" x14ac:dyDescent="0.25">
      <c r="A989" s="14"/>
      <c r="B989" s="5">
        <f>DATE(YEAR(siječanj!B989),MONTH(siječanj!B989)+3,DAY(siječanj!B989))</f>
        <v>45393</v>
      </c>
      <c r="C989" s="8">
        <v>10.2708333333333</v>
      </c>
      <c r="D989">
        <v>0.92342212914236765</v>
      </c>
      <c r="E989" s="6">
        <v>100.34312724544461</v>
      </c>
      <c r="F989" s="9">
        <v>100.79717392558867</v>
      </c>
      <c r="G989" s="9">
        <v>213.14160884724757</v>
      </c>
      <c r="H989" s="9">
        <f t="shared" si="24"/>
        <v>92.659064205791978</v>
      </c>
    </row>
    <row r="990" spans="1:8" x14ac:dyDescent="0.25">
      <c r="A990" s="14"/>
      <c r="B990" s="5">
        <f>DATE(YEAR(siječanj!B990),MONTH(siječanj!B990)+3,DAY(siječanj!B990))</f>
        <v>45393</v>
      </c>
      <c r="C990" s="8">
        <v>10.28125</v>
      </c>
      <c r="D990">
        <v>0.92342212914236765</v>
      </c>
      <c r="E990" s="6">
        <v>101.29028959896584</v>
      </c>
      <c r="F990" s="9">
        <v>107.88595017741551</v>
      </c>
      <c r="G990" s="9">
        <v>180.79155355502979</v>
      </c>
      <c r="H990" s="9">
        <f t="shared" si="24"/>
        <v>93.533694882924053</v>
      </c>
    </row>
    <row r="991" spans="1:8" x14ac:dyDescent="0.25">
      <c r="A991" s="14"/>
      <c r="B991" s="5">
        <f>DATE(YEAR(siječanj!B991),MONTH(siječanj!B991)+3,DAY(siječanj!B991))</f>
        <v>45393</v>
      </c>
      <c r="C991" s="8">
        <v>10.2916666666667</v>
      </c>
      <c r="D991">
        <v>0.92342212914236765</v>
      </c>
      <c r="E991" s="6">
        <v>99.24014884602785</v>
      </c>
      <c r="F991" s="9">
        <v>116.52492098153549</v>
      </c>
      <c r="G991" s="9">
        <v>106.02948181251838</v>
      </c>
      <c r="H991" s="9">
        <f t="shared" si="24"/>
        <v>91.640549543804511</v>
      </c>
    </row>
    <row r="992" spans="1:8" x14ac:dyDescent="0.25">
      <c r="A992" s="14"/>
      <c r="B992" s="5">
        <f>DATE(YEAR(siječanj!B992),MONTH(siječanj!B992)+3,DAY(siječanj!B992))</f>
        <v>45393</v>
      </c>
      <c r="C992" s="8">
        <v>10.3020833333333</v>
      </c>
      <c r="D992">
        <v>0.92342212914236765</v>
      </c>
      <c r="E992" s="6">
        <v>96.607030408463586</v>
      </c>
      <c r="F992" s="9">
        <v>120.09028421521643</v>
      </c>
      <c r="G992" s="9">
        <v>43.156086340955397</v>
      </c>
      <c r="H992" s="9">
        <f t="shared" si="24"/>
        <v>89.209069709904895</v>
      </c>
    </row>
    <row r="993" spans="1:8" x14ac:dyDescent="0.25">
      <c r="A993" s="14"/>
      <c r="B993" s="5">
        <f>DATE(YEAR(siječanj!B993),MONTH(siječanj!B993)+3,DAY(siječanj!B993))</f>
        <v>45393</v>
      </c>
      <c r="C993" s="8">
        <v>10.3125</v>
      </c>
      <c r="D993">
        <v>0.92342212914236765</v>
      </c>
      <c r="E993" s="6">
        <v>96.406753770823386</v>
      </c>
      <c r="F993" s="9">
        <v>124.21444725479542</v>
      </c>
      <c r="G993" s="9">
        <v>12.233063324550409</v>
      </c>
      <c r="H993" s="9">
        <f t="shared" si="24"/>
        <v>89.024129830757715</v>
      </c>
    </row>
    <row r="994" spans="1:8" x14ac:dyDescent="0.25">
      <c r="A994" s="14"/>
      <c r="B994" s="5">
        <f>DATE(YEAR(siječanj!B994),MONTH(siječanj!B994)+3,DAY(siječanj!B994))</f>
        <v>45393</v>
      </c>
      <c r="C994" s="8">
        <v>10.3229166666667</v>
      </c>
      <c r="D994">
        <v>0.92342212914236765</v>
      </c>
      <c r="E994" s="6">
        <v>95.491089263381909</v>
      </c>
      <c r="F994" s="9">
        <v>130.35109545626466</v>
      </c>
      <c r="G994" s="9">
        <v>4.8389195813848271</v>
      </c>
      <c r="H994" s="9">
        <f t="shared" si="24"/>
        <v>88.178584961716012</v>
      </c>
    </row>
    <row r="995" spans="1:8" x14ac:dyDescent="0.25">
      <c r="A995" s="14"/>
      <c r="B995" s="5">
        <f>DATE(YEAR(siječanj!B995),MONTH(siječanj!B995)+3,DAY(siječanj!B995))</f>
        <v>45393</v>
      </c>
      <c r="C995" s="8">
        <v>10.3333333333333</v>
      </c>
      <c r="D995">
        <v>0.92342212914236765</v>
      </c>
      <c r="E995" s="6">
        <v>96.902095214594127</v>
      </c>
      <c r="F995" s="9">
        <v>138.7395120252429</v>
      </c>
      <c r="G995" s="9">
        <v>2.4967855991206598</v>
      </c>
      <c r="H995" s="9">
        <f t="shared" si="24"/>
        <v>89.48153908141694</v>
      </c>
    </row>
    <row r="996" spans="1:8" x14ac:dyDescent="0.25">
      <c r="A996" s="14"/>
      <c r="B996" s="5">
        <f>DATE(YEAR(siječanj!B996),MONTH(siječanj!B996)+3,DAY(siječanj!B996))</f>
        <v>45393</v>
      </c>
      <c r="C996" s="8">
        <v>10.34375</v>
      </c>
      <c r="D996">
        <v>0.92342212914236765</v>
      </c>
      <c r="E996" s="6">
        <v>97.750764350312934</v>
      </c>
      <c r="F996" s="9">
        <v>142.43834651070949</v>
      </c>
      <c r="G996" s="9">
        <v>1.8454774870313588</v>
      </c>
      <c r="H996" s="9">
        <f t="shared" si="24"/>
        <v>90.265218941659825</v>
      </c>
    </row>
    <row r="997" spans="1:8" x14ac:dyDescent="0.25">
      <c r="A997" s="14"/>
      <c r="B997" s="5">
        <f>DATE(YEAR(siječanj!B997),MONTH(siječanj!B997)+3,DAY(siječanj!B997))</f>
        <v>45393</v>
      </c>
      <c r="C997" s="8">
        <v>10.3541666666667</v>
      </c>
      <c r="D997">
        <v>0.92342212914236765</v>
      </c>
      <c r="E997" s="6">
        <v>97.164071762520024</v>
      </c>
      <c r="F997" s="9">
        <v>145.11192497589951</v>
      </c>
      <c r="G997" s="9">
        <v>1.6170719766744281</v>
      </c>
      <c r="H997" s="9">
        <f t="shared" si="24"/>
        <v>89.723454023088038</v>
      </c>
    </row>
    <row r="998" spans="1:8" x14ac:dyDescent="0.25">
      <c r="A998" s="14"/>
      <c r="B998" s="5">
        <f>DATE(YEAR(siječanj!B998),MONTH(siječanj!B998)+3,DAY(siječanj!B998))</f>
        <v>45393</v>
      </c>
      <c r="C998" s="8">
        <v>10.3645833333333</v>
      </c>
      <c r="D998">
        <v>0.92342212914236765</v>
      </c>
      <c r="E998" s="6">
        <v>97.415222865833641</v>
      </c>
      <c r="F998" s="9">
        <v>148.2498968701023</v>
      </c>
      <c r="G998" s="9">
        <v>1.5476506992065806</v>
      </c>
      <c r="H998" s="9">
        <f t="shared" si="24"/>
        <v>89.955372509646352</v>
      </c>
    </row>
    <row r="999" spans="1:8" x14ac:dyDescent="0.25">
      <c r="A999" s="14"/>
      <c r="B999" s="5">
        <f>DATE(YEAR(siječanj!B999),MONTH(siječanj!B999)+3,DAY(siječanj!B999))</f>
        <v>45393</v>
      </c>
      <c r="C999" s="8">
        <v>10.375</v>
      </c>
      <c r="D999">
        <v>0.92342212914236765</v>
      </c>
      <c r="E999" s="6">
        <v>97.73241647313462</v>
      </c>
      <c r="F999" s="9">
        <v>151.7482439300008</v>
      </c>
      <c r="G999" s="9">
        <v>1.4510887598301279</v>
      </c>
      <c r="H999" s="9">
        <f t="shared" si="24"/>
        <v>90.248276105850579</v>
      </c>
    </row>
    <row r="1000" spans="1:8" x14ac:dyDescent="0.25">
      <c r="A1000" s="14"/>
      <c r="B1000" s="5">
        <f>DATE(YEAR(siječanj!B1000),MONTH(siječanj!B1000)+3,DAY(siječanj!B1000))</f>
        <v>45393</v>
      </c>
      <c r="C1000" s="8">
        <v>10.3854166666667</v>
      </c>
      <c r="D1000">
        <v>0.92342212914236765</v>
      </c>
      <c r="E1000" s="6">
        <v>98.798778934416632</v>
      </c>
      <c r="F1000" s="9">
        <v>153.40457184351072</v>
      </c>
      <c r="G1000" s="9">
        <v>1.358736562202743</v>
      </c>
      <c r="H1000" s="9">
        <f t="shared" si="24"/>
        <v>91.23297880028511</v>
      </c>
    </row>
    <row r="1001" spans="1:8" x14ac:dyDescent="0.25">
      <c r="A1001" s="14"/>
      <c r="B1001" s="5">
        <f>DATE(YEAR(siječanj!B1001),MONTH(siječanj!B1001)+3,DAY(siječanj!B1001))</f>
        <v>45393</v>
      </c>
      <c r="C1001" s="8">
        <v>10.3958333333333</v>
      </c>
      <c r="D1001">
        <v>0.92342212914236765</v>
      </c>
      <c r="E1001" s="6">
        <v>98.227394309672349</v>
      </c>
      <c r="F1001" s="9">
        <v>154.34513861748488</v>
      </c>
      <c r="G1001" s="9">
        <v>1.3524055654113889</v>
      </c>
      <c r="H1001" s="9">
        <f t="shared" si="24"/>
        <v>90.705349593544526</v>
      </c>
    </row>
    <row r="1002" spans="1:8" x14ac:dyDescent="0.25">
      <c r="A1002" s="14"/>
      <c r="B1002" s="5">
        <f>DATE(YEAR(siječanj!B1002),MONTH(siječanj!B1002)+3,DAY(siječanj!B1002))</f>
        <v>45393</v>
      </c>
      <c r="C1002" s="8">
        <v>10.40625</v>
      </c>
      <c r="D1002">
        <v>0.92342212914236765</v>
      </c>
      <c r="E1002" s="6">
        <v>98.05701328136152</v>
      </c>
      <c r="F1002" s="9">
        <v>155.09034572921266</v>
      </c>
      <c r="G1002" s="9">
        <v>1.3211393118891046</v>
      </c>
      <c r="H1002" s="9">
        <f t="shared" si="24"/>
        <v>90.548015981616274</v>
      </c>
    </row>
    <row r="1003" spans="1:8" x14ac:dyDescent="0.25">
      <c r="A1003" s="14"/>
      <c r="B1003" s="5">
        <f>DATE(YEAR(siječanj!B1003),MONTH(siječanj!B1003)+3,DAY(siječanj!B1003))</f>
        <v>45393</v>
      </c>
      <c r="C1003" s="8">
        <v>10.4166666666667</v>
      </c>
      <c r="D1003">
        <v>0.92342212914236765</v>
      </c>
      <c r="E1003" s="6">
        <v>98.839145249594381</v>
      </c>
      <c r="F1003" s="9">
        <v>155.15234144743556</v>
      </c>
      <c r="G1003" s="9">
        <v>1.3328138433108945</v>
      </c>
      <c r="H1003" s="9">
        <f t="shared" si="24"/>
        <v>91.270253948992178</v>
      </c>
    </row>
    <row r="1004" spans="1:8" x14ac:dyDescent="0.25">
      <c r="A1004" s="14"/>
      <c r="B1004" s="5">
        <f>DATE(YEAR(siječanj!B1004),MONTH(siječanj!B1004)+3,DAY(siječanj!B1004))</f>
        <v>45393</v>
      </c>
      <c r="C1004" s="8">
        <v>10.4270833333333</v>
      </c>
      <c r="D1004">
        <v>0.92342212914236765</v>
      </c>
      <c r="E1004" s="6">
        <v>98.881333542479027</v>
      </c>
      <c r="F1004" s="9">
        <v>154.94753777349695</v>
      </c>
      <c r="G1004" s="9">
        <v>1.3418465822867267</v>
      </c>
      <c r="H1004" s="9">
        <f t="shared" si="24"/>
        <v>91.309211552232597</v>
      </c>
    </row>
    <row r="1005" spans="1:8" x14ac:dyDescent="0.25">
      <c r="A1005" s="14"/>
      <c r="B1005" s="5">
        <f>DATE(YEAR(siječanj!B1005),MONTH(siječanj!B1005)+3,DAY(siječanj!B1005))</f>
        <v>45393</v>
      </c>
      <c r="C1005" s="8">
        <v>10.4375</v>
      </c>
      <c r="D1005">
        <v>0.92342212914236765</v>
      </c>
      <c r="E1005" s="6">
        <v>98.935468648624152</v>
      </c>
      <c r="F1005" s="9">
        <v>154.71312788798693</v>
      </c>
      <c r="G1005" s="9">
        <v>1.3295975205686503</v>
      </c>
      <c r="H1005" s="9">
        <f t="shared" si="24"/>
        <v>91.359201107210481</v>
      </c>
    </row>
    <row r="1006" spans="1:8" x14ac:dyDescent="0.25">
      <c r="A1006" s="14"/>
      <c r="B1006" s="5">
        <f>DATE(YEAR(siječanj!B1006),MONTH(siječanj!B1006)+3,DAY(siječanj!B1006))</f>
        <v>45393</v>
      </c>
      <c r="C1006" s="8">
        <v>10.4479166666667</v>
      </c>
      <c r="D1006">
        <v>0.92342212914236765</v>
      </c>
      <c r="E1006" s="6">
        <v>100.66839313039567</v>
      </c>
      <c r="F1006" s="9">
        <v>154.93590839795678</v>
      </c>
      <c r="G1006" s="9">
        <v>1.2888833632928054</v>
      </c>
      <c r="H1006" s="9">
        <f t="shared" si="24"/>
        <v>92.959421921810872</v>
      </c>
    </row>
    <row r="1007" spans="1:8" x14ac:dyDescent="0.25">
      <c r="A1007" s="14"/>
      <c r="B1007" s="5">
        <f>DATE(YEAR(siječanj!B1007),MONTH(siječanj!B1007)+3,DAY(siječanj!B1007))</f>
        <v>45393</v>
      </c>
      <c r="C1007" s="8">
        <v>10.4583333333333</v>
      </c>
      <c r="D1007">
        <v>0.92342212914236765</v>
      </c>
      <c r="E1007" s="6">
        <v>101.27985239622294</v>
      </c>
      <c r="F1007" s="9">
        <v>155.00897208639893</v>
      </c>
      <c r="G1007" s="9">
        <v>1.2466243422040868</v>
      </c>
      <c r="H1007" s="9">
        <f t="shared" si="24"/>
        <v>93.524056938944909</v>
      </c>
    </row>
    <row r="1008" spans="1:8" x14ac:dyDescent="0.25">
      <c r="A1008" s="14"/>
      <c r="B1008" s="5">
        <f>DATE(YEAR(siječanj!B1008),MONTH(siječanj!B1008)+3,DAY(siječanj!B1008))</f>
        <v>45393</v>
      </c>
      <c r="C1008" s="8">
        <v>10.46875</v>
      </c>
      <c r="D1008">
        <v>0.92342212914236765</v>
      </c>
      <c r="E1008" s="6">
        <v>102.24708310992749</v>
      </c>
      <c r="F1008" s="9">
        <v>155.04016614330817</v>
      </c>
      <c r="G1008" s="9">
        <v>1.1567542026239654</v>
      </c>
      <c r="H1008" s="9">
        <f t="shared" si="24"/>
        <v>94.417219183965855</v>
      </c>
    </row>
    <row r="1009" spans="1:8" x14ac:dyDescent="0.25">
      <c r="A1009" s="14"/>
      <c r="B1009" s="5">
        <f>DATE(YEAR(siječanj!B1009),MONTH(siječanj!B1009)+3,DAY(siječanj!B1009))</f>
        <v>45393</v>
      </c>
      <c r="C1009" s="8">
        <v>10.4791666666667</v>
      </c>
      <c r="D1009">
        <v>0.92342212914236765</v>
      </c>
      <c r="E1009" s="6">
        <v>102.77881089702187</v>
      </c>
      <c r="F1009" s="9">
        <v>154.83606667655852</v>
      </c>
      <c r="G1009" s="9">
        <v>1.1142542749074775</v>
      </c>
      <c r="H1009" s="9">
        <f t="shared" si="24"/>
        <v>94.90822838924872</v>
      </c>
    </row>
    <row r="1010" spans="1:8" x14ac:dyDescent="0.25">
      <c r="A1010" s="14"/>
      <c r="B1010" s="5">
        <f>DATE(YEAR(siječanj!B1010),MONTH(siječanj!B1010)+3,DAY(siječanj!B1010))</f>
        <v>45393</v>
      </c>
      <c r="C1010" s="8">
        <v>10.4895833333333</v>
      </c>
      <c r="D1010">
        <v>0.92342212914236765</v>
      </c>
      <c r="E1010" s="6">
        <v>102.62201242182736</v>
      </c>
      <c r="F1010" s="9">
        <v>154.63211919474503</v>
      </c>
      <c r="G1010" s="9">
        <v>1.0957412389223822</v>
      </c>
      <c r="H1010" s="9">
        <f t="shared" si="24"/>
        <v>94.763437207438329</v>
      </c>
    </row>
    <row r="1011" spans="1:8" x14ac:dyDescent="0.25">
      <c r="A1011" s="14"/>
      <c r="B1011" s="5">
        <f>DATE(YEAR(siječanj!B1011),MONTH(siječanj!B1011)+3,DAY(siječanj!B1011))</f>
        <v>45393</v>
      </c>
      <c r="C1011" s="8">
        <v>10.5</v>
      </c>
      <c r="D1011">
        <v>0.92342212914236765</v>
      </c>
      <c r="E1011" s="6">
        <v>101.06865177542493</v>
      </c>
      <c r="F1011" s="9">
        <v>154.62886415823363</v>
      </c>
      <c r="G1011" s="9">
        <v>1.1270622272306656</v>
      </c>
      <c r="H1011" s="9">
        <f t="shared" si="24"/>
        <v>93.329029612011425</v>
      </c>
    </row>
    <row r="1012" spans="1:8" x14ac:dyDescent="0.25">
      <c r="A1012" s="14"/>
      <c r="B1012" s="5">
        <f>DATE(YEAR(siječanj!B1012),MONTH(siječanj!B1012)+3,DAY(siječanj!B1012))</f>
        <v>45393</v>
      </c>
      <c r="C1012" s="8">
        <v>10.5104166666667</v>
      </c>
      <c r="D1012">
        <v>0.92342212914236765</v>
      </c>
      <c r="E1012" s="6">
        <v>100.18471372348881</v>
      </c>
      <c r="F1012" s="9">
        <v>153.98740941356994</v>
      </c>
      <c r="G1012" s="9">
        <v>1.1372671102227516</v>
      </c>
      <c r="H1012" s="9">
        <f t="shared" si="24"/>
        <v>92.512781654062621</v>
      </c>
    </row>
    <row r="1013" spans="1:8" x14ac:dyDescent="0.25">
      <c r="A1013" s="14"/>
      <c r="B1013" s="5">
        <f>DATE(YEAR(siječanj!B1013),MONTH(siječanj!B1013)+3,DAY(siječanj!B1013))</f>
        <v>45393</v>
      </c>
      <c r="C1013" s="8">
        <v>10.5208333333333</v>
      </c>
      <c r="D1013">
        <v>0.92342212914236765</v>
      </c>
      <c r="E1013" s="6">
        <v>100.20590443770575</v>
      </c>
      <c r="F1013" s="9">
        <v>153.56703816852624</v>
      </c>
      <c r="G1013" s="9">
        <v>1.1170628797043327</v>
      </c>
      <c r="H1013" s="9">
        <f t="shared" si="24"/>
        <v>92.532349628502871</v>
      </c>
    </row>
    <row r="1014" spans="1:8" x14ac:dyDescent="0.25">
      <c r="A1014" s="14"/>
      <c r="B1014" s="5">
        <f>DATE(YEAR(siječanj!B1014),MONTH(siječanj!B1014)+3,DAY(siječanj!B1014))</f>
        <v>45393</v>
      </c>
      <c r="C1014" s="8">
        <v>10.53125</v>
      </c>
      <c r="D1014">
        <v>0.92342212914236765</v>
      </c>
      <c r="E1014" s="6">
        <v>99.368410558435897</v>
      </c>
      <c r="F1014" s="9">
        <v>153.38495763548224</v>
      </c>
      <c r="G1014" s="9">
        <v>1.1611080432136638</v>
      </c>
      <c r="H1014" s="9">
        <f t="shared" si="24"/>
        <v>91.7589892473638</v>
      </c>
    </row>
    <row r="1015" spans="1:8" x14ac:dyDescent="0.25">
      <c r="A1015" s="14"/>
      <c r="B1015" s="5">
        <f>DATE(YEAR(siječanj!B1015),MONTH(siječanj!B1015)+3,DAY(siječanj!B1015))</f>
        <v>45393</v>
      </c>
      <c r="C1015" s="8">
        <v>10.5416666666667</v>
      </c>
      <c r="D1015">
        <v>0.92342212914236765</v>
      </c>
      <c r="E1015" s="6">
        <v>97.251322717662532</v>
      </c>
      <c r="F1015" s="9">
        <v>152.86612378014479</v>
      </c>
      <c r="G1015" s="9">
        <v>1.1509526821216116</v>
      </c>
      <c r="H1015" s="9">
        <f t="shared" si="24"/>
        <v>89.804023485855438</v>
      </c>
    </row>
    <row r="1016" spans="1:8" x14ac:dyDescent="0.25">
      <c r="A1016" s="14"/>
      <c r="B1016" s="5">
        <f>DATE(YEAR(siječanj!B1016),MONTH(siječanj!B1016)+3,DAY(siječanj!B1016))</f>
        <v>45393</v>
      </c>
      <c r="C1016" s="8">
        <v>10.5520833333333</v>
      </c>
      <c r="D1016">
        <v>0.92342212914236765</v>
      </c>
      <c r="E1016" s="6">
        <v>96.1446599620283</v>
      </c>
      <c r="F1016" s="9">
        <v>152.45183451206142</v>
      </c>
      <c r="G1016" s="9">
        <v>1.1353193693704848</v>
      </c>
      <c r="H1016" s="9">
        <f t="shared" si="24"/>
        <v>88.782106607805119</v>
      </c>
    </row>
    <row r="1017" spans="1:8" x14ac:dyDescent="0.25">
      <c r="A1017" s="14"/>
      <c r="B1017" s="5">
        <f>DATE(YEAR(siječanj!B1017),MONTH(siječanj!B1017)+3,DAY(siječanj!B1017))</f>
        <v>45393</v>
      </c>
      <c r="C1017" s="8">
        <v>10.5625</v>
      </c>
      <c r="D1017">
        <v>0.92342212914236765</v>
      </c>
      <c r="E1017" s="6">
        <v>96.134971652231457</v>
      </c>
      <c r="F1017" s="9">
        <v>151.85676684935518</v>
      </c>
      <c r="G1017" s="9">
        <v>1.1150920533618298</v>
      </c>
      <c r="H1017" s="9">
        <f t="shared" si="24"/>
        <v>88.773160208144731</v>
      </c>
    </row>
    <row r="1018" spans="1:8" x14ac:dyDescent="0.25">
      <c r="A1018" s="14"/>
      <c r="B1018" s="5">
        <f>DATE(YEAR(siječanj!B1018),MONTH(siječanj!B1018)+3,DAY(siječanj!B1018))</f>
        <v>45393</v>
      </c>
      <c r="C1018" s="8">
        <v>10.5729166666667</v>
      </c>
      <c r="D1018">
        <v>0.92342212914236765</v>
      </c>
      <c r="E1018" s="6">
        <v>96.473140174334674</v>
      </c>
      <c r="F1018" s="9">
        <v>151.31969170626127</v>
      </c>
      <c r="G1018" s="9">
        <v>1.0929315171523397</v>
      </c>
      <c r="H1018" s="9">
        <f t="shared" si="24"/>
        <v>89.085432504834216</v>
      </c>
    </row>
    <row r="1019" spans="1:8" x14ac:dyDescent="0.25">
      <c r="A1019" s="14"/>
      <c r="B1019" s="5">
        <f>DATE(YEAR(siječanj!B1019),MONTH(siječanj!B1019)+3,DAY(siječanj!B1019))</f>
        <v>45393</v>
      </c>
      <c r="C1019" s="8">
        <v>10.5833333333333</v>
      </c>
      <c r="D1019">
        <v>0.92342212914236765</v>
      </c>
      <c r="E1019" s="6">
        <v>98.987203355800077</v>
      </c>
      <c r="F1019" s="9">
        <v>150.01728284884692</v>
      </c>
      <c r="G1019" s="9">
        <v>1.0910355321464813</v>
      </c>
      <c r="H1019" s="9">
        <f t="shared" si="24"/>
        <v>91.406974080661428</v>
      </c>
    </row>
    <row r="1020" spans="1:8" x14ac:dyDescent="0.25">
      <c r="A1020" s="14"/>
      <c r="B1020" s="5">
        <f>DATE(YEAR(siječanj!B1020),MONTH(siječanj!B1020)+3,DAY(siječanj!B1020))</f>
        <v>45393</v>
      </c>
      <c r="C1020" s="8">
        <v>10.59375</v>
      </c>
      <c r="D1020">
        <v>0.92342212914236765</v>
      </c>
      <c r="E1020" s="6">
        <v>100.54375073876507</v>
      </c>
      <c r="F1020" s="9">
        <v>149.45862357484512</v>
      </c>
      <c r="G1020" s="9">
        <v>1.0618238831221183</v>
      </c>
      <c r="H1020" s="9">
        <f t="shared" si="24"/>
        <v>92.844324379149938</v>
      </c>
    </row>
    <row r="1021" spans="1:8" x14ac:dyDescent="0.25">
      <c r="A1021" s="14"/>
      <c r="B1021" s="5">
        <f>DATE(YEAR(siječanj!B1021),MONTH(siječanj!B1021)+3,DAY(siječanj!B1021))</f>
        <v>45393</v>
      </c>
      <c r="C1021" s="8">
        <v>10.6041666666667</v>
      </c>
      <c r="D1021">
        <v>0.92342212914236765</v>
      </c>
      <c r="E1021" s="6">
        <v>100.48388068926991</v>
      </c>
      <c r="F1021" s="9">
        <v>148.75760745045065</v>
      </c>
      <c r="G1021" s="9">
        <v>1.0354312636332643</v>
      </c>
      <c r="H1021" s="9">
        <f t="shared" si="24"/>
        <v>92.789039050573265</v>
      </c>
    </row>
    <row r="1022" spans="1:8" x14ac:dyDescent="0.25">
      <c r="A1022" s="14"/>
      <c r="B1022" s="5">
        <f>DATE(YEAR(siječanj!B1022),MONTH(siječanj!B1022)+3,DAY(siječanj!B1022))</f>
        <v>45393</v>
      </c>
      <c r="C1022" s="8">
        <v>10.6145833333333</v>
      </c>
      <c r="D1022">
        <v>0.92342212914236765</v>
      </c>
      <c r="E1022" s="6">
        <v>102.48931450409941</v>
      </c>
      <c r="F1022" s="9">
        <v>147.41544674209734</v>
      </c>
      <c r="G1022" s="9">
        <v>1.0611208936763754</v>
      </c>
      <c r="H1022" s="9">
        <f t="shared" si="24"/>
        <v>94.640901013717226</v>
      </c>
    </row>
    <row r="1023" spans="1:8" x14ac:dyDescent="0.25">
      <c r="A1023" s="14"/>
      <c r="B1023" s="5">
        <f>DATE(YEAR(siječanj!B1023),MONTH(siječanj!B1023)+3,DAY(siječanj!B1023))</f>
        <v>45393</v>
      </c>
      <c r="C1023" s="8">
        <v>10.625</v>
      </c>
      <c r="D1023">
        <v>0.92342212914236765</v>
      </c>
      <c r="E1023" s="6">
        <v>103.14050746764208</v>
      </c>
      <c r="F1023" s="9">
        <v>144.6987987588688</v>
      </c>
      <c r="G1023" s="9">
        <v>1.0337035788981823</v>
      </c>
      <c r="H1023" s="9">
        <f t="shared" si="24"/>
        <v>95.24222700659432</v>
      </c>
    </row>
    <row r="1024" spans="1:8" x14ac:dyDescent="0.25">
      <c r="A1024" s="14"/>
      <c r="B1024" s="5">
        <f>DATE(YEAR(siječanj!B1024),MONTH(siječanj!B1024)+3,DAY(siječanj!B1024))</f>
        <v>45393</v>
      </c>
      <c r="C1024" s="8">
        <v>10.6354166666667</v>
      </c>
      <c r="D1024">
        <v>0.92342212914236765</v>
      </c>
      <c r="E1024" s="6">
        <v>103.99008512875071</v>
      </c>
      <c r="F1024" s="9">
        <v>142.8155341200368</v>
      </c>
      <c r="G1024" s="9">
        <v>1.0361174974479235</v>
      </c>
      <c r="H1024" s="9">
        <f t="shared" si="24"/>
        <v>96.026745819287044</v>
      </c>
    </row>
    <row r="1025" spans="1:8" x14ac:dyDescent="0.25">
      <c r="A1025" s="14"/>
      <c r="B1025" s="5">
        <f>DATE(YEAR(siječanj!B1025),MONTH(siječanj!B1025)+3,DAY(siječanj!B1025))</f>
        <v>45393</v>
      </c>
      <c r="C1025" s="8">
        <v>10.6458333333333</v>
      </c>
      <c r="D1025">
        <v>0.92342212914236765</v>
      </c>
      <c r="E1025" s="6">
        <v>105.73633399264925</v>
      </c>
      <c r="F1025" s="9">
        <v>141.15996251988875</v>
      </c>
      <c r="G1025" s="9">
        <v>1.018615008080705</v>
      </c>
      <c r="H1025" s="9">
        <f t="shared" si="24"/>
        <v>97.639270663200676</v>
      </c>
    </row>
    <row r="1026" spans="1:8" x14ac:dyDescent="0.25">
      <c r="A1026" s="14"/>
      <c r="B1026" s="5">
        <f>DATE(YEAR(siječanj!B1026),MONTH(siječanj!B1026)+3,DAY(siječanj!B1026))</f>
        <v>45393</v>
      </c>
      <c r="C1026" s="8">
        <v>10.65625</v>
      </c>
      <c r="D1026">
        <v>0.92342212914236765</v>
      </c>
      <c r="E1026" s="6">
        <v>105.54788986355672</v>
      </c>
      <c r="F1026" s="9">
        <v>139.71842935523546</v>
      </c>
      <c r="G1026" s="9">
        <v>1.02283256967536</v>
      </c>
      <c r="H1026" s="9">
        <f t="shared" si="24"/>
        <v>97.465257184289669</v>
      </c>
    </row>
    <row r="1027" spans="1:8" x14ac:dyDescent="0.25">
      <c r="A1027" s="14"/>
      <c r="B1027" s="5">
        <f>DATE(YEAR(siječanj!B1027),MONTH(siječanj!B1027)+3,DAY(siječanj!B1027))</f>
        <v>45393</v>
      </c>
      <c r="C1027" s="8">
        <v>10.6666666666667</v>
      </c>
      <c r="D1027">
        <v>0.92342212914236765</v>
      </c>
      <c r="E1027" s="6">
        <v>105.65283045839337</v>
      </c>
      <c r="F1027" s="9">
        <v>136.94970635957321</v>
      </c>
      <c r="G1027" s="9">
        <v>1.0354688708082103</v>
      </c>
      <c r="H1027" s="9">
        <f t="shared" si="24"/>
        <v>97.562161651807202</v>
      </c>
    </row>
    <row r="1028" spans="1:8" x14ac:dyDescent="0.25">
      <c r="A1028" s="14"/>
      <c r="B1028" s="5">
        <f>DATE(YEAR(siječanj!B1028),MONTH(siječanj!B1028)+3,DAY(siječanj!B1028))</f>
        <v>45393</v>
      </c>
      <c r="C1028" s="8">
        <v>10.6770833333333</v>
      </c>
      <c r="D1028">
        <v>0.92342212914236765</v>
      </c>
      <c r="E1028" s="6">
        <v>106.32673754206694</v>
      </c>
      <c r="F1028" s="9">
        <v>135.45657559884731</v>
      </c>
      <c r="G1028" s="9">
        <v>1.0558294868723177</v>
      </c>
      <c r="H1028" s="9">
        <f t="shared" ref="H1028:H1091" si="25">D1028*E1028</f>
        <v>98.184462365857172</v>
      </c>
    </row>
    <row r="1029" spans="1:8" x14ac:dyDescent="0.25">
      <c r="A1029" s="14"/>
      <c r="B1029" s="5">
        <f>DATE(YEAR(siječanj!B1029),MONTH(siječanj!B1029)+3,DAY(siječanj!B1029))</f>
        <v>45393</v>
      </c>
      <c r="C1029" s="8">
        <v>10.6875</v>
      </c>
      <c r="D1029">
        <v>0.92342212914236765</v>
      </c>
      <c r="E1029" s="6">
        <v>108.86867432190738</v>
      </c>
      <c r="F1029" s="9">
        <v>134.61215843699031</v>
      </c>
      <c r="G1029" s="9">
        <v>1.1074507715927737</v>
      </c>
      <c r="H1029" s="9">
        <f t="shared" si="25"/>
        <v>100.53174303924271</v>
      </c>
    </row>
    <row r="1030" spans="1:8" x14ac:dyDescent="0.25">
      <c r="A1030" s="14"/>
      <c r="B1030" s="5">
        <f>DATE(YEAR(siječanj!B1030),MONTH(siječanj!B1030)+3,DAY(siječanj!B1030))</f>
        <v>45393</v>
      </c>
      <c r="C1030" s="8">
        <v>10.6979166666667</v>
      </c>
      <c r="D1030">
        <v>0.92342212914236765</v>
      </c>
      <c r="E1030" s="6">
        <v>109.93481704223285</v>
      </c>
      <c r="F1030" s="9">
        <v>133.8764977952315</v>
      </c>
      <c r="G1030" s="9">
        <v>1.2549257933579745</v>
      </c>
      <c r="H1030" s="9">
        <f t="shared" si="25"/>
        <v>101.51624282001531</v>
      </c>
    </row>
    <row r="1031" spans="1:8" x14ac:dyDescent="0.25">
      <c r="A1031" s="14"/>
      <c r="B1031" s="5">
        <f>DATE(YEAR(siječanj!B1031),MONTH(siječanj!B1031)+3,DAY(siječanj!B1031))</f>
        <v>45393</v>
      </c>
      <c r="C1031" s="8">
        <v>10.7083333333333</v>
      </c>
      <c r="D1031">
        <v>0.92342212914236765</v>
      </c>
      <c r="E1031" s="6">
        <v>111.49944754208796</v>
      </c>
      <c r="F1031" s="9">
        <v>133.22773859056358</v>
      </c>
      <c r="G1031" s="9">
        <v>1.632254379439285</v>
      </c>
      <c r="H1031" s="9">
        <f t="shared" si="25"/>
        <v>102.9610572475126</v>
      </c>
    </row>
    <row r="1032" spans="1:8" x14ac:dyDescent="0.25">
      <c r="A1032" s="14"/>
      <c r="B1032" s="5">
        <f>DATE(YEAR(siječanj!B1032),MONTH(siječanj!B1032)+3,DAY(siječanj!B1032))</f>
        <v>45393</v>
      </c>
      <c r="C1032" s="8">
        <v>10.71875</v>
      </c>
      <c r="D1032">
        <v>0.92342212914236765</v>
      </c>
      <c r="E1032" s="6">
        <v>114.63180954982609</v>
      </c>
      <c r="F1032" s="9">
        <v>133.20871787700409</v>
      </c>
      <c r="G1032" s="9">
        <v>2.6611107596805574</v>
      </c>
      <c r="H1032" s="9">
        <f t="shared" si="25"/>
        <v>105.85354964194281</v>
      </c>
    </row>
    <row r="1033" spans="1:8" x14ac:dyDescent="0.25">
      <c r="A1033" s="14"/>
      <c r="B1033" s="5">
        <f>DATE(YEAR(siječanj!B1033),MONTH(siječanj!B1033)+3,DAY(siječanj!B1033))</f>
        <v>45393</v>
      </c>
      <c r="C1033" s="8">
        <v>10.7291666666667</v>
      </c>
      <c r="D1033">
        <v>0.92342212914236765</v>
      </c>
      <c r="E1033" s="6">
        <v>118.76006516339352</v>
      </c>
      <c r="F1033" s="9">
        <v>133.6607517217914</v>
      </c>
      <c r="G1033" s="9">
        <v>6.5640008989212202</v>
      </c>
      <c r="H1033" s="9">
        <f t="shared" si="25"/>
        <v>109.66567223026716</v>
      </c>
    </row>
    <row r="1034" spans="1:8" x14ac:dyDescent="0.25">
      <c r="A1034" s="14"/>
      <c r="B1034" s="5">
        <f>DATE(YEAR(siječanj!B1034),MONTH(siječanj!B1034)+3,DAY(siječanj!B1034))</f>
        <v>45393</v>
      </c>
      <c r="C1034" s="8">
        <v>10.7395833333333</v>
      </c>
      <c r="D1034">
        <v>0.92342212914236765</v>
      </c>
      <c r="E1034" s="6">
        <v>123.24268312363712</v>
      </c>
      <c r="F1034" s="9">
        <v>135.32121129368497</v>
      </c>
      <c r="G1034" s="9">
        <v>22.486258744463761</v>
      </c>
      <c r="H1034" s="9">
        <f t="shared" si="25"/>
        <v>113.80502085124714</v>
      </c>
    </row>
    <row r="1035" spans="1:8" x14ac:dyDescent="0.25">
      <c r="A1035" s="14"/>
      <c r="B1035" s="5">
        <f>DATE(YEAR(siječanj!B1035),MONTH(siječanj!B1035)+3,DAY(siječanj!B1035))</f>
        <v>45393</v>
      </c>
      <c r="C1035" s="8">
        <v>10.75</v>
      </c>
      <c r="D1035">
        <v>0.92342212914236765</v>
      </c>
      <c r="E1035" s="6">
        <v>128.01537885422181</v>
      </c>
      <c r="F1035" s="9">
        <v>137.10565229351189</v>
      </c>
      <c r="G1035" s="9">
        <v>62.725824807547902</v>
      </c>
      <c r="H1035" s="9">
        <f t="shared" si="25"/>
        <v>118.21223370453234</v>
      </c>
    </row>
    <row r="1036" spans="1:8" x14ac:dyDescent="0.25">
      <c r="A1036" s="14"/>
      <c r="B1036" s="5">
        <f>DATE(YEAR(siječanj!B1036),MONTH(siječanj!B1036)+3,DAY(siječanj!B1036))</f>
        <v>45393</v>
      </c>
      <c r="C1036" s="8">
        <v>10.7604166666667</v>
      </c>
      <c r="D1036">
        <v>0.92342212914236765</v>
      </c>
      <c r="E1036" s="6">
        <v>132.32937666996327</v>
      </c>
      <c r="F1036" s="9">
        <v>139.03813590741618</v>
      </c>
      <c r="G1036" s="9">
        <v>123.45258207797853</v>
      </c>
      <c r="H1036" s="9">
        <f t="shared" si="25"/>
        <v>122.19587475265983</v>
      </c>
    </row>
    <row r="1037" spans="1:8" x14ac:dyDescent="0.25">
      <c r="A1037" s="14"/>
      <c r="B1037" s="5">
        <f>DATE(YEAR(siječanj!B1037),MONTH(siječanj!B1037)+3,DAY(siječanj!B1037))</f>
        <v>45393</v>
      </c>
      <c r="C1037" s="8">
        <v>10.7708333333333</v>
      </c>
      <c r="D1037">
        <v>0.92342212914236765</v>
      </c>
      <c r="E1037" s="6">
        <v>137.22402961681277</v>
      </c>
      <c r="F1037" s="9">
        <v>140.29311927391336</v>
      </c>
      <c r="G1037" s="9">
        <v>178.608450333116</v>
      </c>
      <c r="H1037" s="9">
        <f t="shared" si="25"/>
        <v>126.71570559825257</v>
      </c>
    </row>
    <row r="1038" spans="1:8" x14ac:dyDescent="0.25">
      <c r="A1038" s="14"/>
      <c r="B1038" s="5">
        <f>DATE(YEAR(siječanj!B1038),MONTH(siječanj!B1038)+3,DAY(siječanj!B1038))</f>
        <v>45393</v>
      </c>
      <c r="C1038" s="8">
        <v>10.78125</v>
      </c>
      <c r="D1038">
        <v>0.92342212914236765</v>
      </c>
      <c r="E1038" s="6">
        <v>142.86183169789669</v>
      </c>
      <c r="F1038" s="9">
        <v>140.7877054958702</v>
      </c>
      <c r="G1038" s="9">
        <v>215.97532425529127</v>
      </c>
      <c r="H1038" s="9">
        <f t="shared" si="25"/>
        <v>131.92177679965036</v>
      </c>
    </row>
    <row r="1039" spans="1:8" x14ac:dyDescent="0.25">
      <c r="A1039" s="14"/>
      <c r="B1039" s="5">
        <f>DATE(YEAR(siječanj!B1039),MONTH(siječanj!B1039)+3,DAY(siječanj!B1039))</f>
        <v>45393</v>
      </c>
      <c r="C1039" s="8">
        <v>10.7916666666667</v>
      </c>
      <c r="D1039">
        <v>0.92342212914236765</v>
      </c>
      <c r="E1039" s="6">
        <v>148.43050800390353</v>
      </c>
      <c r="F1039" s="9">
        <v>139.75717921994556</v>
      </c>
      <c r="G1039" s="9">
        <v>226.99277103947685</v>
      </c>
      <c r="H1039" s="9">
        <f t="shared" si="25"/>
        <v>137.06401573064784</v>
      </c>
    </row>
    <row r="1040" spans="1:8" x14ac:dyDescent="0.25">
      <c r="A1040" s="14"/>
      <c r="B1040" s="5">
        <f>DATE(YEAR(siječanj!B1040),MONTH(siječanj!B1040)+3,DAY(siječanj!B1040))</f>
        <v>45393</v>
      </c>
      <c r="C1040" s="8">
        <v>10.8020833333333</v>
      </c>
      <c r="D1040">
        <v>0.92342212914236765</v>
      </c>
      <c r="E1040" s="6">
        <v>154.77728703701635</v>
      </c>
      <c r="F1040" s="9">
        <v>138.54194151355497</v>
      </c>
      <c r="G1040" s="9">
        <v>227.97824424416234</v>
      </c>
      <c r="H1040" s="9">
        <f t="shared" si="25"/>
        <v>142.92477193860103</v>
      </c>
    </row>
    <row r="1041" spans="1:8" x14ac:dyDescent="0.25">
      <c r="A1041" s="14"/>
      <c r="B1041" s="5">
        <f>DATE(YEAR(siječanj!B1041),MONTH(siječanj!B1041)+3,DAY(siječanj!B1041))</f>
        <v>45393</v>
      </c>
      <c r="C1041" s="8">
        <v>10.8125</v>
      </c>
      <c r="D1041">
        <v>0.92342212914236765</v>
      </c>
      <c r="E1041" s="6">
        <v>157.05347915494968</v>
      </c>
      <c r="F1041" s="9">
        <v>136.97429799687589</v>
      </c>
      <c r="G1041" s="9">
        <v>228.57227631365936</v>
      </c>
      <c r="H1041" s="9">
        <f t="shared" si="25"/>
        <v>145.0266581104801</v>
      </c>
    </row>
    <row r="1042" spans="1:8" x14ac:dyDescent="0.25">
      <c r="A1042" s="14"/>
      <c r="B1042" s="5">
        <f>DATE(YEAR(siječanj!B1042),MONTH(siječanj!B1042)+3,DAY(siječanj!B1042))</f>
        <v>45393</v>
      </c>
      <c r="C1042" s="8">
        <v>10.8229166666667</v>
      </c>
      <c r="D1042">
        <v>0.92342212914236765</v>
      </c>
      <c r="E1042" s="6">
        <v>157.0468711600862</v>
      </c>
      <c r="F1042" s="9">
        <v>134.84973524283018</v>
      </c>
      <c r="G1042" s="9">
        <v>228.85721917018554</v>
      </c>
      <c r="H1042" s="9">
        <f t="shared" si="25"/>
        <v>145.02055614179389</v>
      </c>
    </row>
    <row r="1043" spans="1:8" x14ac:dyDescent="0.25">
      <c r="A1043" s="14"/>
      <c r="B1043" s="5">
        <f>DATE(YEAR(siječanj!B1043),MONTH(siječanj!B1043)+3,DAY(siječanj!B1043))</f>
        <v>45393</v>
      </c>
      <c r="C1043" s="8">
        <v>10.8333333333333</v>
      </c>
      <c r="D1043">
        <v>0.92342212914236765</v>
      </c>
      <c r="E1043" s="6">
        <v>156.95564713078778</v>
      </c>
      <c r="F1043" s="9">
        <v>129.77893923893942</v>
      </c>
      <c r="G1043" s="9">
        <v>229.50914837206406</v>
      </c>
      <c r="H1043" s="9">
        <f t="shared" si="25"/>
        <v>144.9363178544302</v>
      </c>
    </row>
    <row r="1044" spans="1:8" x14ac:dyDescent="0.25">
      <c r="A1044" s="14"/>
      <c r="B1044" s="5">
        <f>DATE(YEAR(siječanj!B1044),MONTH(siječanj!B1044)+3,DAY(siječanj!B1044))</f>
        <v>45393</v>
      </c>
      <c r="C1044" s="8">
        <v>10.84375</v>
      </c>
      <c r="D1044">
        <v>0.92342212914236765</v>
      </c>
      <c r="E1044" s="6">
        <v>155.73048487645144</v>
      </c>
      <c r="F1044" s="9">
        <v>126.34108631085785</v>
      </c>
      <c r="G1044" s="9">
        <v>229.79336772754903</v>
      </c>
      <c r="H1044" s="9">
        <f t="shared" si="25"/>
        <v>143.80497591698608</v>
      </c>
    </row>
    <row r="1045" spans="1:8" x14ac:dyDescent="0.25">
      <c r="A1045" s="14"/>
      <c r="B1045" s="5">
        <f>DATE(YEAR(siječanj!B1045),MONTH(siječanj!B1045)+3,DAY(siječanj!B1045))</f>
        <v>45393</v>
      </c>
      <c r="C1045" s="8">
        <v>10.8541666666667</v>
      </c>
      <c r="D1045">
        <v>0.92342212914236765</v>
      </c>
      <c r="E1045" s="6">
        <v>155.33330851712651</v>
      </c>
      <c r="F1045" s="9">
        <v>123.49815576728139</v>
      </c>
      <c r="G1045" s="9">
        <v>230.28006693999041</v>
      </c>
      <c r="H1045" s="9">
        <f t="shared" si="25"/>
        <v>143.43821447761323</v>
      </c>
    </row>
    <row r="1046" spans="1:8" x14ac:dyDescent="0.25">
      <c r="A1046" s="14"/>
      <c r="B1046" s="5">
        <f>DATE(YEAR(siječanj!B1046),MONTH(siječanj!B1046)+3,DAY(siječanj!B1046))</f>
        <v>45393</v>
      </c>
      <c r="C1046" s="8">
        <v>10.8645833333333</v>
      </c>
      <c r="D1046">
        <v>0.92342212914236765</v>
      </c>
      <c r="E1046" s="6">
        <v>154.52325072508953</v>
      </c>
      <c r="F1046" s="9">
        <v>120.9580524747375</v>
      </c>
      <c r="G1046" s="9">
        <v>230.71478339824225</v>
      </c>
      <c r="H1046" s="9">
        <f t="shared" si="25"/>
        <v>142.69018918656207</v>
      </c>
    </row>
    <row r="1047" spans="1:8" x14ac:dyDescent="0.25">
      <c r="A1047" s="14"/>
      <c r="B1047" s="5">
        <f>DATE(YEAR(siječanj!B1047),MONTH(siječanj!B1047)+3,DAY(siječanj!B1047))</f>
        <v>45393</v>
      </c>
      <c r="C1047" s="8">
        <v>10.875</v>
      </c>
      <c r="D1047">
        <v>0.92342212914236765</v>
      </c>
      <c r="E1047" s="6">
        <v>151.49451776414699</v>
      </c>
      <c r="F1047" s="9">
        <v>116.53713580346252</v>
      </c>
      <c r="G1047" s="9">
        <v>230.51711985527251</v>
      </c>
      <c r="H1047" s="9">
        <f t="shared" si="25"/>
        <v>139.89339014716487</v>
      </c>
    </row>
    <row r="1048" spans="1:8" x14ac:dyDescent="0.25">
      <c r="A1048" s="14"/>
      <c r="B1048" s="5">
        <f>DATE(YEAR(siječanj!B1048),MONTH(siječanj!B1048)+3,DAY(siječanj!B1048))</f>
        <v>45393</v>
      </c>
      <c r="C1048" s="8">
        <v>10.8854166666667</v>
      </c>
      <c r="D1048">
        <v>0.92342212914236765</v>
      </c>
      <c r="E1048" s="6">
        <v>156.66087005721019</v>
      </c>
      <c r="F1048" s="9">
        <v>113.51862571997731</v>
      </c>
      <c r="G1048" s="9">
        <v>229.76771681545443</v>
      </c>
      <c r="H1048" s="9">
        <f t="shared" si="25"/>
        <v>144.66411418152484</v>
      </c>
    </row>
    <row r="1049" spans="1:8" x14ac:dyDescent="0.25">
      <c r="A1049" s="14"/>
      <c r="B1049" s="5">
        <f>DATE(YEAR(siječanj!B1049),MONTH(siječanj!B1049)+3,DAY(siječanj!B1049))</f>
        <v>45393</v>
      </c>
      <c r="C1049" s="8">
        <v>10.8958333333333</v>
      </c>
      <c r="D1049">
        <v>0.92342212914236765</v>
      </c>
      <c r="E1049" s="6">
        <v>158.84401025582545</v>
      </c>
      <c r="F1049" s="9">
        <v>111.425904583913</v>
      </c>
      <c r="G1049" s="9">
        <v>229.50417045344605</v>
      </c>
      <c r="H1049" s="9">
        <f t="shared" si="25"/>
        <v>146.68007415194643</v>
      </c>
    </row>
    <row r="1050" spans="1:8" x14ac:dyDescent="0.25">
      <c r="A1050" s="14"/>
      <c r="B1050" s="5">
        <f>DATE(YEAR(siječanj!B1050),MONTH(siječanj!B1050)+3,DAY(siječanj!B1050))</f>
        <v>45393</v>
      </c>
      <c r="C1050" s="8">
        <v>10.90625</v>
      </c>
      <c r="D1050">
        <v>0.92342212914236765</v>
      </c>
      <c r="E1050" s="6">
        <v>155.52766594433652</v>
      </c>
      <c r="F1050" s="9">
        <v>109.1258827016492</v>
      </c>
      <c r="G1050" s="9">
        <v>228.5089998342759</v>
      </c>
      <c r="H1050" s="9">
        <f t="shared" si="25"/>
        <v>143.61768842686214</v>
      </c>
    </row>
    <row r="1051" spans="1:8" x14ac:dyDescent="0.25">
      <c r="A1051" s="14"/>
      <c r="B1051" s="5">
        <f>DATE(YEAR(siječanj!B1051),MONTH(siječanj!B1051)+3,DAY(siječanj!B1051))</f>
        <v>45393</v>
      </c>
      <c r="C1051" s="8">
        <v>10.9166666666667</v>
      </c>
      <c r="D1051">
        <v>0.92342212914236765</v>
      </c>
      <c r="E1051" s="6">
        <v>150.55076385891576</v>
      </c>
      <c r="F1051" s="9">
        <v>106.33931535376988</v>
      </c>
      <c r="G1051" s="9">
        <v>226.69473903443586</v>
      </c>
      <c r="H1051" s="9">
        <f t="shared" si="25"/>
        <v>139.02190690660981</v>
      </c>
    </row>
    <row r="1052" spans="1:8" x14ac:dyDescent="0.25">
      <c r="A1052" s="14"/>
      <c r="B1052" s="5">
        <f>DATE(YEAR(siječanj!B1052),MONTH(siječanj!B1052)+3,DAY(siječanj!B1052))</f>
        <v>45393</v>
      </c>
      <c r="C1052" s="8">
        <v>10.9270833333333</v>
      </c>
      <c r="D1052">
        <v>0.92342212914236765</v>
      </c>
      <c r="E1052" s="6">
        <v>143.42895157439031</v>
      </c>
      <c r="F1052" s="9">
        <v>104.2495351726517</v>
      </c>
      <c r="G1052" s="9">
        <v>224.19378357808509</v>
      </c>
      <c r="H1052" s="9">
        <f t="shared" si="25"/>
        <v>132.44546784348105</v>
      </c>
    </row>
    <row r="1053" spans="1:8" x14ac:dyDescent="0.25">
      <c r="A1053" s="14"/>
      <c r="B1053" s="5">
        <f>DATE(YEAR(siječanj!B1053),MONTH(siječanj!B1053)+3,DAY(siječanj!B1053))</f>
        <v>45393</v>
      </c>
      <c r="C1053" s="8">
        <v>10.9375</v>
      </c>
      <c r="D1053">
        <v>0.92342212914236765</v>
      </c>
      <c r="E1053" s="6">
        <v>133.49337112215974</v>
      </c>
      <c r="F1053" s="9">
        <v>101.99981486664541</v>
      </c>
      <c r="G1053" s="9">
        <v>222.81234957825035</v>
      </c>
      <c r="H1053" s="9">
        <f t="shared" si="25"/>
        <v>123.270732988017</v>
      </c>
    </row>
    <row r="1054" spans="1:8" x14ac:dyDescent="0.25">
      <c r="A1054" s="14"/>
      <c r="B1054" s="5">
        <f>DATE(YEAR(siječanj!B1054),MONTH(siječanj!B1054)+3,DAY(siječanj!B1054))</f>
        <v>45393</v>
      </c>
      <c r="C1054" s="8">
        <v>10.9479166666667</v>
      </c>
      <c r="D1054">
        <v>0.92342212914236765</v>
      </c>
      <c r="E1054" s="6">
        <v>121.42320041269816</v>
      </c>
      <c r="F1054" s="9">
        <v>99.670362757540161</v>
      </c>
      <c r="G1054" s="9">
        <v>222.24391820355208</v>
      </c>
      <c r="H1054" s="9">
        <f t="shared" si="25"/>
        <v>112.12487025237415</v>
      </c>
    </row>
    <row r="1055" spans="1:8" x14ac:dyDescent="0.25">
      <c r="A1055" s="14"/>
      <c r="B1055" s="5">
        <f>DATE(YEAR(siječanj!B1055),MONTH(siječanj!B1055)+3,DAY(siječanj!B1055))</f>
        <v>45393</v>
      </c>
      <c r="C1055" s="8">
        <v>10.9583333333333</v>
      </c>
      <c r="D1055">
        <v>0.92342212914236765</v>
      </c>
      <c r="E1055" s="6">
        <v>110.01140119982138</v>
      </c>
      <c r="F1055" s="9">
        <v>96.482730873998889</v>
      </c>
      <c r="G1055" s="9">
        <v>217.31307830051773</v>
      </c>
      <c r="H1055" s="9">
        <f t="shared" si="25"/>
        <v>101.58696232587428</v>
      </c>
    </row>
    <row r="1056" spans="1:8" x14ac:dyDescent="0.25">
      <c r="A1056" s="14"/>
      <c r="B1056" s="5">
        <f>DATE(YEAR(siječanj!B1056),MONTH(siječanj!B1056)+3,DAY(siječanj!B1056))</f>
        <v>45393</v>
      </c>
      <c r="C1056" s="8">
        <v>10.96875</v>
      </c>
      <c r="D1056">
        <v>0.92342212914236765</v>
      </c>
      <c r="E1056" s="6">
        <v>100.00110685159649</v>
      </c>
      <c r="F1056" s="9">
        <v>94.036651922071016</v>
      </c>
      <c r="G1056" s="9">
        <v>215.96431209826886</v>
      </c>
      <c r="H1056" s="9">
        <f t="shared" si="25"/>
        <v>92.343235005494634</v>
      </c>
    </row>
    <row r="1057" spans="1:8" x14ac:dyDescent="0.25">
      <c r="A1057" s="14"/>
      <c r="B1057" s="5">
        <f>DATE(YEAR(siječanj!B1057),MONTH(siječanj!B1057)+3,DAY(siječanj!B1057))</f>
        <v>45393</v>
      </c>
      <c r="C1057" s="8">
        <v>10.9791666666667</v>
      </c>
      <c r="D1057">
        <v>0.92342212914236765</v>
      </c>
      <c r="E1057" s="6">
        <v>91.030237482461189</v>
      </c>
      <c r="F1057" s="9">
        <v>91.984984919819709</v>
      </c>
      <c r="G1057" s="9">
        <v>214.16372538544616</v>
      </c>
      <c r="H1057" s="9">
        <f t="shared" si="25"/>
        <v>84.059335712389668</v>
      </c>
    </row>
    <row r="1058" spans="1:8" ht="15.75" thickBot="1" x14ac:dyDescent="0.3">
      <c r="A1058" s="14"/>
      <c r="B1058" s="5">
        <f>DATE(YEAR(siječanj!B1058),MONTH(siječanj!B1058)+3,DAY(siječanj!B1058))</f>
        <v>45393</v>
      </c>
      <c r="C1058" s="8">
        <v>10.9895833333333</v>
      </c>
      <c r="D1058">
        <v>0.92342212914236765</v>
      </c>
      <c r="E1058" s="6">
        <v>83.247433561425211</v>
      </c>
      <c r="F1058" s="9">
        <v>90.146856484616535</v>
      </c>
      <c r="G1058" s="9">
        <v>213.65579975599525</v>
      </c>
      <c r="H1058" s="9">
        <f t="shared" si="25"/>
        <v>76.872522344929067</v>
      </c>
    </row>
    <row r="1059" spans="1:8" x14ac:dyDescent="0.25">
      <c r="A1059" s="13">
        <f t="shared" ref="A1059" si="26">A963+1</f>
        <v>103</v>
      </c>
      <c r="B1059" s="5">
        <f>DATE(YEAR(siječanj!B1059),MONTH(siječanj!B1059)+3,DAY(siječanj!B1059))</f>
        <v>45394</v>
      </c>
      <c r="C1059" s="8">
        <v>11</v>
      </c>
      <c r="D1059">
        <v>0.92170047193785354</v>
      </c>
      <c r="E1059" s="6">
        <v>75.882822300705556</v>
      </c>
      <c r="F1059" s="9">
        <v>88.16424968329126</v>
      </c>
      <c r="G1059" s="9">
        <v>207.79957732587312</v>
      </c>
      <c r="H1059" s="9">
        <f t="shared" si="25"/>
        <v>69.941233126536588</v>
      </c>
    </row>
    <row r="1060" spans="1:8" x14ac:dyDescent="0.25">
      <c r="A1060" s="14"/>
      <c r="B1060" s="5">
        <f>DATE(YEAR(siječanj!B1060),MONTH(siječanj!B1060)+3,DAY(siječanj!B1060))</f>
        <v>45394</v>
      </c>
      <c r="C1060" s="8">
        <v>11.0104166666667</v>
      </c>
      <c r="D1060">
        <v>0.92170047193785354</v>
      </c>
      <c r="E1060" s="6">
        <v>70.306662977550928</v>
      </c>
      <c r="F1060" s="9">
        <v>86.560929637481621</v>
      </c>
      <c r="G1060" s="9">
        <v>205.90860444012407</v>
      </c>
      <c r="H1060" s="9">
        <f t="shared" si="25"/>
        <v>64.801684446784307</v>
      </c>
    </row>
    <row r="1061" spans="1:8" x14ac:dyDescent="0.25">
      <c r="A1061" s="14"/>
      <c r="B1061" s="5">
        <f>DATE(YEAR(siječanj!B1061),MONTH(siječanj!B1061)+3,DAY(siječanj!B1061))</f>
        <v>45394</v>
      </c>
      <c r="C1061" s="8">
        <v>11.0208333333333</v>
      </c>
      <c r="D1061">
        <v>0.92170047193785354</v>
      </c>
      <c r="E1061" s="6">
        <v>66.04286759460237</v>
      </c>
      <c r="F1061" s="9">
        <v>85.204649384105394</v>
      </c>
      <c r="G1061" s="9">
        <v>204.68250638249657</v>
      </c>
      <c r="H1061" s="9">
        <f t="shared" si="25"/>
        <v>60.871742230074176</v>
      </c>
    </row>
    <row r="1062" spans="1:8" x14ac:dyDescent="0.25">
      <c r="A1062" s="14"/>
      <c r="B1062" s="5">
        <f>DATE(YEAR(siječanj!B1062),MONTH(siječanj!B1062)+3,DAY(siječanj!B1062))</f>
        <v>45394</v>
      </c>
      <c r="C1062" s="8">
        <v>11.03125</v>
      </c>
      <c r="D1062">
        <v>0.92170047193785354</v>
      </c>
      <c r="E1062" s="6">
        <v>62.608157796833311</v>
      </c>
      <c r="F1062" s="9">
        <v>84.138951874793179</v>
      </c>
      <c r="G1062" s="9">
        <v>203.99107766090364</v>
      </c>
      <c r="H1062" s="9">
        <f t="shared" si="25"/>
        <v>57.705968588500866</v>
      </c>
    </row>
    <row r="1063" spans="1:8" x14ac:dyDescent="0.25">
      <c r="A1063" s="14"/>
      <c r="B1063" s="5">
        <f>DATE(YEAR(siječanj!B1063),MONTH(siječanj!B1063)+3,DAY(siječanj!B1063))</f>
        <v>45394</v>
      </c>
      <c r="C1063" s="8">
        <v>11.0416666666667</v>
      </c>
      <c r="D1063">
        <v>0.92170047193785354</v>
      </c>
      <c r="E1063" s="6">
        <v>59.367040767160915</v>
      </c>
      <c r="F1063" s="9">
        <v>82.553083806241276</v>
      </c>
      <c r="G1063" s="9">
        <v>202.60195731495978</v>
      </c>
      <c r="H1063" s="9">
        <f t="shared" si="25"/>
        <v>54.718629492646009</v>
      </c>
    </row>
    <row r="1064" spans="1:8" x14ac:dyDescent="0.25">
      <c r="A1064" s="14"/>
      <c r="B1064" s="5">
        <f>DATE(YEAR(siječanj!B1064),MONTH(siječanj!B1064)+3,DAY(siječanj!B1064))</f>
        <v>45394</v>
      </c>
      <c r="C1064" s="8">
        <v>11.0520833333333</v>
      </c>
      <c r="D1064">
        <v>0.92170047193785354</v>
      </c>
      <c r="E1064" s="6">
        <v>57.750268595936831</v>
      </c>
      <c r="F1064" s="9">
        <v>81.916402740238354</v>
      </c>
      <c r="G1064" s="9">
        <v>202.36948016661725</v>
      </c>
      <c r="H1064" s="9">
        <f t="shared" si="25"/>
        <v>53.228449819412781</v>
      </c>
    </row>
    <row r="1065" spans="1:8" x14ac:dyDescent="0.25">
      <c r="A1065" s="14"/>
      <c r="B1065" s="5">
        <f>DATE(YEAR(siječanj!B1065),MONTH(siječanj!B1065)+3,DAY(siječanj!B1065))</f>
        <v>45394</v>
      </c>
      <c r="C1065" s="8">
        <v>11.0625</v>
      </c>
      <c r="D1065">
        <v>0.92170047193785354</v>
      </c>
      <c r="E1065" s="6">
        <v>55.796074824784689</v>
      </c>
      <c r="F1065" s="9">
        <v>81.392365397380601</v>
      </c>
      <c r="G1065" s="9">
        <v>202.28566181669643</v>
      </c>
      <c r="H1065" s="9">
        <f t="shared" si="25"/>
        <v>51.427268498283837</v>
      </c>
    </row>
    <row r="1066" spans="1:8" x14ac:dyDescent="0.25">
      <c r="A1066" s="14"/>
      <c r="B1066" s="5">
        <f>DATE(YEAR(siječanj!B1066),MONTH(siječanj!B1066)+3,DAY(siječanj!B1066))</f>
        <v>45394</v>
      </c>
      <c r="C1066" s="8">
        <v>11.0729166666667</v>
      </c>
      <c r="D1066">
        <v>0.92170047193785354</v>
      </c>
      <c r="E1066" s="6">
        <v>54.596302997475966</v>
      </c>
      <c r="F1066" s="9">
        <v>80.981278120692778</v>
      </c>
      <c r="G1066" s="9">
        <v>202.38771390144205</v>
      </c>
      <c r="H1066" s="9">
        <f t="shared" si="25"/>
        <v>50.321438238835647</v>
      </c>
    </row>
    <row r="1067" spans="1:8" x14ac:dyDescent="0.25">
      <c r="A1067" s="14"/>
      <c r="B1067" s="5">
        <f>DATE(YEAR(siječanj!B1067),MONTH(siječanj!B1067)+3,DAY(siječanj!B1067))</f>
        <v>45394</v>
      </c>
      <c r="C1067" s="8">
        <v>11.0833333333333</v>
      </c>
      <c r="D1067">
        <v>0.92170047193785354</v>
      </c>
      <c r="E1067" s="6">
        <v>53.48487294700881</v>
      </c>
      <c r="F1067" s="9">
        <v>80.501413120444667</v>
      </c>
      <c r="G1067" s="9">
        <v>202.02714018078569</v>
      </c>
      <c r="H1067" s="9">
        <f t="shared" si="25"/>
        <v>49.297032636794157</v>
      </c>
    </row>
    <row r="1068" spans="1:8" x14ac:dyDescent="0.25">
      <c r="A1068" s="14"/>
      <c r="B1068" s="5">
        <f>DATE(YEAR(siječanj!B1068),MONTH(siječanj!B1068)+3,DAY(siječanj!B1068))</f>
        <v>45394</v>
      </c>
      <c r="C1068" s="8">
        <v>11.09375</v>
      </c>
      <c r="D1068">
        <v>0.92170047193785354</v>
      </c>
      <c r="E1068" s="6">
        <v>52.509732544254298</v>
      </c>
      <c r="F1068" s="9">
        <v>79.883091597415742</v>
      </c>
      <c r="G1068" s="9">
        <v>202.03172566053544</v>
      </c>
      <c r="H1068" s="9">
        <f t="shared" si="25"/>
        <v>48.398245267369653</v>
      </c>
    </row>
    <row r="1069" spans="1:8" x14ac:dyDescent="0.25">
      <c r="A1069" s="14"/>
      <c r="B1069" s="5">
        <f>DATE(YEAR(siječanj!B1069),MONTH(siječanj!B1069)+3,DAY(siječanj!B1069))</f>
        <v>45394</v>
      </c>
      <c r="C1069" s="8">
        <v>11.1041666666667</v>
      </c>
      <c r="D1069">
        <v>0.92170047193785354</v>
      </c>
      <c r="E1069" s="6">
        <v>52.606443199768016</v>
      </c>
      <c r="F1069" s="9">
        <v>79.580415836052751</v>
      </c>
      <c r="G1069" s="9">
        <v>201.82845162634354</v>
      </c>
      <c r="H1069" s="9">
        <f t="shared" si="25"/>
        <v>48.487383524198066</v>
      </c>
    </row>
    <row r="1070" spans="1:8" x14ac:dyDescent="0.25">
      <c r="A1070" s="14"/>
      <c r="B1070" s="5">
        <f>DATE(YEAR(siječanj!B1070),MONTH(siječanj!B1070)+3,DAY(siječanj!B1070))</f>
        <v>45394</v>
      </c>
      <c r="C1070" s="8">
        <v>11.1145833333333</v>
      </c>
      <c r="D1070">
        <v>0.92170047193785354</v>
      </c>
      <c r="E1070" s="6">
        <v>52.125630279150712</v>
      </c>
      <c r="F1070" s="9">
        <v>79.433392367128221</v>
      </c>
      <c r="G1070" s="9">
        <v>201.71538769455887</v>
      </c>
      <c r="H1070" s="9">
        <f t="shared" si="25"/>
        <v>48.044218028351281</v>
      </c>
    </row>
    <row r="1071" spans="1:8" x14ac:dyDescent="0.25">
      <c r="A1071" s="14"/>
      <c r="B1071" s="5">
        <f>DATE(YEAR(siječanj!B1071),MONTH(siječanj!B1071)+3,DAY(siječanj!B1071))</f>
        <v>45394</v>
      </c>
      <c r="C1071" s="8">
        <v>11.125</v>
      </c>
      <c r="D1071">
        <v>0.92170047193785354</v>
      </c>
      <c r="E1071" s="6">
        <v>52.446077629225201</v>
      </c>
      <c r="F1071" s="9">
        <v>79.389375919997235</v>
      </c>
      <c r="G1071" s="9">
        <v>201.57051575555741</v>
      </c>
      <c r="H1071" s="9">
        <f t="shared" si="25"/>
        <v>48.339574502146171</v>
      </c>
    </row>
    <row r="1072" spans="1:8" x14ac:dyDescent="0.25">
      <c r="A1072" s="14"/>
      <c r="B1072" s="5">
        <f>DATE(YEAR(siječanj!B1072),MONTH(siječanj!B1072)+3,DAY(siječanj!B1072))</f>
        <v>45394</v>
      </c>
      <c r="C1072" s="8">
        <v>11.1354166666667</v>
      </c>
      <c r="D1072">
        <v>0.92170047193785354</v>
      </c>
      <c r="E1072" s="6">
        <v>52.915666024120803</v>
      </c>
      <c r="F1072" s="9">
        <v>79.307876159608867</v>
      </c>
      <c r="G1072" s="9">
        <v>201.86115104222688</v>
      </c>
      <c r="H1072" s="9">
        <f t="shared" si="25"/>
        <v>48.772394347337986</v>
      </c>
    </row>
    <row r="1073" spans="1:8" x14ac:dyDescent="0.25">
      <c r="A1073" s="14"/>
      <c r="B1073" s="5">
        <f>DATE(YEAR(siječanj!B1073),MONTH(siječanj!B1073)+3,DAY(siječanj!B1073))</f>
        <v>45394</v>
      </c>
      <c r="C1073" s="8">
        <v>11.1458333333333</v>
      </c>
      <c r="D1073">
        <v>0.92170047193785354</v>
      </c>
      <c r="E1073" s="6">
        <v>53.420141005677031</v>
      </c>
      <c r="F1073" s="9">
        <v>79.200580479921314</v>
      </c>
      <c r="G1073" s="9">
        <v>201.91577082441896</v>
      </c>
      <c r="H1073" s="9">
        <f t="shared" si="25"/>
        <v>49.237369175919198</v>
      </c>
    </row>
    <row r="1074" spans="1:8" x14ac:dyDescent="0.25">
      <c r="A1074" s="14"/>
      <c r="B1074" s="5">
        <f>DATE(YEAR(siječanj!B1074),MONTH(siječanj!B1074)+3,DAY(siječanj!B1074))</f>
        <v>45394</v>
      </c>
      <c r="C1074" s="8">
        <v>11.15625</v>
      </c>
      <c r="D1074">
        <v>0.92170047193785354</v>
      </c>
      <c r="E1074" s="6">
        <v>54.084333174146465</v>
      </c>
      <c r="F1074" s="9">
        <v>79.231799423976923</v>
      </c>
      <c r="G1074" s="9">
        <v>201.91476058881761</v>
      </c>
      <c r="H1074" s="9">
        <f t="shared" si="25"/>
        <v>49.849555411054908</v>
      </c>
    </row>
    <row r="1075" spans="1:8" x14ac:dyDescent="0.25">
      <c r="A1075" s="14"/>
      <c r="B1075" s="5">
        <f>DATE(YEAR(siječanj!B1075),MONTH(siječanj!B1075)+3,DAY(siječanj!B1075))</f>
        <v>45394</v>
      </c>
      <c r="C1075" s="8">
        <v>11.1666666666667</v>
      </c>
      <c r="D1075">
        <v>0.92170047193785354</v>
      </c>
      <c r="E1075" s="6">
        <v>56.766099106255098</v>
      </c>
      <c r="F1075" s="9">
        <v>79.502187590108178</v>
      </c>
      <c r="G1075" s="9">
        <v>203.81097064255809</v>
      </c>
      <c r="H1075" s="9">
        <f t="shared" si="25"/>
        <v>52.321340336306292</v>
      </c>
    </row>
    <row r="1076" spans="1:8" x14ac:dyDescent="0.25">
      <c r="A1076" s="14"/>
      <c r="B1076" s="5">
        <f>DATE(YEAR(siječanj!B1076),MONTH(siječanj!B1076)+3,DAY(siječanj!B1076))</f>
        <v>45394</v>
      </c>
      <c r="C1076" s="8">
        <v>11.1770833333333</v>
      </c>
      <c r="D1076">
        <v>0.92170047193785354</v>
      </c>
      <c r="E1076" s="6">
        <v>59.054027164961461</v>
      </c>
      <c r="F1076" s="9">
        <v>79.740524991302351</v>
      </c>
      <c r="G1076" s="9">
        <v>205.37493521356936</v>
      </c>
      <c r="H1076" s="9">
        <f t="shared" si="25"/>
        <v>54.430124707775803</v>
      </c>
    </row>
    <row r="1077" spans="1:8" x14ac:dyDescent="0.25">
      <c r="A1077" s="14"/>
      <c r="B1077" s="5">
        <f>DATE(YEAR(siječanj!B1077),MONTH(siječanj!B1077)+3,DAY(siječanj!B1077))</f>
        <v>45394</v>
      </c>
      <c r="C1077" s="8">
        <v>11.1875</v>
      </c>
      <c r="D1077">
        <v>0.92170047193785354</v>
      </c>
      <c r="E1077" s="6">
        <v>62.844052177141997</v>
      </c>
      <c r="F1077" s="9">
        <v>80.214559548111822</v>
      </c>
      <c r="G1077" s="9">
        <v>211.22966011432973</v>
      </c>
      <c r="H1077" s="9">
        <f t="shared" si="25"/>
        <v>57.923392550158873</v>
      </c>
    </row>
    <row r="1078" spans="1:8" x14ac:dyDescent="0.25">
      <c r="A1078" s="14"/>
      <c r="B1078" s="5">
        <f>DATE(YEAR(siječanj!B1078),MONTH(siječanj!B1078)+3,DAY(siječanj!B1078))</f>
        <v>45394</v>
      </c>
      <c r="C1078" s="8">
        <v>11.1979166666667</v>
      </c>
      <c r="D1078">
        <v>0.92170047193785354</v>
      </c>
      <c r="E1078" s="6">
        <v>67.415123262783595</v>
      </c>
      <c r="F1078" s="9">
        <v>80.833043446357351</v>
      </c>
      <c r="G1078" s="9">
        <v>213.98014397085493</v>
      </c>
      <c r="H1078" s="9">
        <f t="shared" si="25"/>
        <v>62.136550927056206</v>
      </c>
    </row>
    <row r="1079" spans="1:8" x14ac:dyDescent="0.25">
      <c r="A1079" s="14"/>
      <c r="B1079" s="5">
        <f>DATE(YEAR(siječanj!B1079),MONTH(siječanj!B1079)+3,DAY(siječanj!B1079))</f>
        <v>45394</v>
      </c>
      <c r="C1079" s="8">
        <v>11.2083333333333</v>
      </c>
      <c r="D1079">
        <v>0.92170047193785354</v>
      </c>
      <c r="E1079" s="6">
        <v>73.503996375286491</v>
      </c>
      <c r="F1079" s="9">
        <v>81.769567761525209</v>
      </c>
      <c r="G1079" s="9">
        <v>219.03512092608025</v>
      </c>
      <c r="H1079" s="9">
        <f t="shared" si="25"/>
        <v>67.748668148419839</v>
      </c>
    </row>
    <row r="1080" spans="1:8" x14ac:dyDescent="0.25">
      <c r="A1080" s="14"/>
      <c r="B1080" s="5">
        <f>DATE(YEAR(siječanj!B1080),MONTH(siječanj!B1080)+3,DAY(siječanj!B1080))</f>
        <v>45394</v>
      </c>
      <c r="C1080" s="8">
        <v>11.21875</v>
      </c>
      <c r="D1080">
        <v>0.92170047193785354</v>
      </c>
      <c r="E1080" s="6">
        <v>79.708442391689104</v>
      </c>
      <c r="F1080" s="9">
        <v>83.156326318719223</v>
      </c>
      <c r="G1080" s="9">
        <v>219.98830471947127</v>
      </c>
      <c r="H1080" s="9">
        <f t="shared" si="25"/>
        <v>73.467308969851061</v>
      </c>
    </row>
    <row r="1081" spans="1:8" x14ac:dyDescent="0.25">
      <c r="A1081" s="14"/>
      <c r="B1081" s="5">
        <f>DATE(YEAR(siječanj!B1081),MONTH(siječanj!B1081)+3,DAY(siječanj!B1081))</f>
        <v>45394</v>
      </c>
      <c r="C1081" s="8">
        <v>11.2291666666667</v>
      </c>
      <c r="D1081">
        <v>0.92170047193785354</v>
      </c>
      <c r="E1081" s="6">
        <v>84.572949441303606</v>
      </c>
      <c r="F1081" s="9">
        <v>85.363564699229087</v>
      </c>
      <c r="G1081" s="9">
        <v>220.79115198144913</v>
      </c>
      <c r="H1081" s="9">
        <f t="shared" si="25"/>
        <v>77.950927413225756</v>
      </c>
    </row>
    <row r="1082" spans="1:8" x14ac:dyDescent="0.25">
      <c r="A1082" s="14"/>
      <c r="B1082" s="5">
        <f>DATE(YEAR(siječanj!B1082),MONTH(siječanj!B1082)+3,DAY(siječanj!B1082))</f>
        <v>45394</v>
      </c>
      <c r="C1082" s="8">
        <v>11.2395833333333</v>
      </c>
      <c r="D1082">
        <v>0.92170047193785354</v>
      </c>
      <c r="E1082" s="6">
        <v>90.12368976125245</v>
      </c>
      <c r="F1082" s="9">
        <v>88.375771081090505</v>
      </c>
      <c r="G1082" s="9">
        <v>220.77067448411211</v>
      </c>
      <c r="H1082" s="9">
        <f t="shared" si="25"/>
        <v>83.067047385727079</v>
      </c>
    </row>
    <row r="1083" spans="1:8" x14ac:dyDescent="0.25">
      <c r="A1083" s="14"/>
      <c r="B1083" s="5">
        <f>DATE(YEAR(siječanj!B1083),MONTH(siječanj!B1083)+3,DAY(siječanj!B1083))</f>
        <v>45394</v>
      </c>
      <c r="C1083" s="8">
        <v>11.25</v>
      </c>
      <c r="D1083">
        <v>0.92170047193785354</v>
      </c>
      <c r="E1083" s="6">
        <v>95.144755837395792</v>
      </c>
      <c r="F1083" s="9">
        <v>92.719749366357831</v>
      </c>
      <c r="G1083" s="9">
        <v>220.44873790960685</v>
      </c>
      <c r="H1083" s="9">
        <f t="shared" si="25"/>
        <v>87.694966357739546</v>
      </c>
    </row>
    <row r="1084" spans="1:8" x14ac:dyDescent="0.25">
      <c r="A1084" s="14"/>
      <c r="B1084" s="5">
        <f>DATE(YEAR(siječanj!B1084),MONTH(siječanj!B1084)+3,DAY(siječanj!B1084))</f>
        <v>45394</v>
      </c>
      <c r="C1084" s="8">
        <v>11.2604166666667</v>
      </c>
      <c r="D1084">
        <v>0.92170047193785354</v>
      </c>
      <c r="E1084" s="6">
        <v>98.183371229069849</v>
      </c>
      <c r="F1084" s="9">
        <v>96.076133818390971</v>
      </c>
      <c r="G1084" s="9">
        <v>219.78661242677316</v>
      </c>
      <c r="H1084" s="9">
        <f t="shared" si="25"/>
        <v>90.495659598283154</v>
      </c>
    </row>
    <row r="1085" spans="1:8" x14ac:dyDescent="0.25">
      <c r="A1085" s="14"/>
      <c r="B1085" s="5">
        <f>DATE(YEAR(siječanj!B1085),MONTH(siječanj!B1085)+3,DAY(siječanj!B1085))</f>
        <v>45394</v>
      </c>
      <c r="C1085" s="8">
        <v>11.2708333333333</v>
      </c>
      <c r="D1085">
        <v>0.92170047193785354</v>
      </c>
      <c r="E1085" s="6">
        <v>100.34312724544461</v>
      </c>
      <c r="F1085" s="9">
        <v>100.79717392558867</v>
      </c>
      <c r="G1085" s="9">
        <v>213.14160884724757</v>
      </c>
      <c r="H1085" s="9">
        <f t="shared" si="25"/>
        <v>92.486307737846388</v>
      </c>
    </row>
    <row r="1086" spans="1:8" x14ac:dyDescent="0.25">
      <c r="A1086" s="14"/>
      <c r="B1086" s="5">
        <f>DATE(YEAR(siječanj!B1086),MONTH(siječanj!B1086)+3,DAY(siječanj!B1086))</f>
        <v>45394</v>
      </c>
      <c r="C1086" s="8">
        <v>11.28125</v>
      </c>
      <c r="D1086">
        <v>0.92170047193785354</v>
      </c>
      <c r="E1086" s="6">
        <v>101.29028959896584</v>
      </c>
      <c r="F1086" s="9">
        <v>107.88595017741551</v>
      </c>
      <c r="G1086" s="9">
        <v>180.79155355502979</v>
      </c>
      <c r="H1086" s="9">
        <f t="shared" si="25"/>
        <v>93.359307726088673</v>
      </c>
    </row>
    <row r="1087" spans="1:8" x14ac:dyDescent="0.25">
      <c r="A1087" s="14"/>
      <c r="B1087" s="5">
        <f>DATE(YEAR(siječanj!B1087),MONTH(siječanj!B1087)+3,DAY(siječanj!B1087))</f>
        <v>45394</v>
      </c>
      <c r="C1087" s="8">
        <v>11.2916666666667</v>
      </c>
      <c r="D1087">
        <v>0.92170047193785354</v>
      </c>
      <c r="E1087" s="6">
        <v>99.24014884602785</v>
      </c>
      <c r="F1087" s="9">
        <v>116.52492098153549</v>
      </c>
      <c r="G1087" s="9">
        <v>106.02948181251838</v>
      </c>
      <c r="H1087" s="9">
        <f t="shared" si="25"/>
        <v>91.469692026566705</v>
      </c>
    </row>
    <row r="1088" spans="1:8" x14ac:dyDescent="0.25">
      <c r="A1088" s="14"/>
      <c r="B1088" s="5">
        <f>DATE(YEAR(siječanj!B1088),MONTH(siječanj!B1088)+3,DAY(siječanj!B1088))</f>
        <v>45394</v>
      </c>
      <c r="C1088" s="8">
        <v>11.3020833333333</v>
      </c>
      <c r="D1088">
        <v>0.92170047193785354</v>
      </c>
      <c r="E1088" s="6">
        <v>96.607030408463586</v>
      </c>
      <c r="F1088" s="9">
        <v>120.09028421521643</v>
      </c>
      <c r="G1088" s="9">
        <v>43.156086340955397</v>
      </c>
      <c r="H1088" s="9">
        <f t="shared" si="25"/>
        <v>89.042745519995449</v>
      </c>
    </row>
    <row r="1089" spans="1:8" x14ac:dyDescent="0.25">
      <c r="A1089" s="14"/>
      <c r="B1089" s="5">
        <f>DATE(YEAR(siječanj!B1089),MONTH(siječanj!B1089)+3,DAY(siječanj!B1089))</f>
        <v>45394</v>
      </c>
      <c r="C1089" s="8">
        <v>11.3125</v>
      </c>
      <c r="D1089">
        <v>0.92170047193785354</v>
      </c>
      <c r="E1089" s="6">
        <v>96.406753770823386</v>
      </c>
      <c r="F1089" s="9">
        <v>124.21444725479542</v>
      </c>
      <c r="G1089" s="9">
        <v>12.233063324550409</v>
      </c>
      <c r="H1089" s="9">
        <f t="shared" si="25"/>
        <v>88.858150448564359</v>
      </c>
    </row>
    <row r="1090" spans="1:8" x14ac:dyDescent="0.25">
      <c r="A1090" s="14"/>
      <c r="B1090" s="5">
        <f>DATE(YEAR(siječanj!B1090),MONTH(siječanj!B1090)+3,DAY(siječanj!B1090))</f>
        <v>45394</v>
      </c>
      <c r="C1090" s="8">
        <v>11.3229166666667</v>
      </c>
      <c r="D1090">
        <v>0.92170047193785354</v>
      </c>
      <c r="E1090" s="6">
        <v>95.491089263381909</v>
      </c>
      <c r="F1090" s="9">
        <v>130.35109545626466</v>
      </c>
      <c r="G1090" s="9">
        <v>4.8389195813848271</v>
      </c>
      <c r="H1090" s="9">
        <f t="shared" si="25"/>
        <v>88.014182039918808</v>
      </c>
    </row>
    <row r="1091" spans="1:8" x14ac:dyDescent="0.25">
      <c r="A1091" s="14"/>
      <c r="B1091" s="5">
        <f>DATE(YEAR(siječanj!B1091),MONTH(siječanj!B1091)+3,DAY(siječanj!B1091))</f>
        <v>45394</v>
      </c>
      <c r="C1091" s="8">
        <v>11.3333333333333</v>
      </c>
      <c r="D1091">
        <v>0.92170047193785354</v>
      </c>
      <c r="E1091" s="6">
        <v>96.902095214594127</v>
      </c>
      <c r="F1091" s="9">
        <v>138.7395120252429</v>
      </c>
      <c r="G1091" s="9">
        <v>2.4967855991206598</v>
      </c>
      <c r="H1091" s="9">
        <f t="shared" si="25"/>
        <v>89.314706891058222</v>
      </c>
    </row>
    <row r="1092" spans="1:8" x14ac:dyDescent="0.25">
      <c r="A1092" s="14"/>
      <c r="B1092" s="5">
        <f>DATE(YEAR(siječanj!B1092),MONTH(siječanj!B1092)+3,DAY(siječanj!B1092))</f>
        <v>45394</v>
      </c>
      <c r="C1092" s="8">
        <v>11.34375</v>
      </c>
      <c r="D1092">
        <v>0.92170047193785354</v>
      </c>
      <c r="E1092" s="6">
        <v>97.750764350312934</v>
      </c>
      <c r="F1092" s="9">
        <v>142.43834651070949</v>
      </c>
      <c r="G1092" s="9">
        <v>1.8454774870313588</v>
      </c>
      <c r="H1092" s="9">
        <f t="shared" ref="H1092:H1155" si="27">D1092*E1092</f>
        <v>90.096925633969335</v>
      </c>
    </row>
    <row r="1093" spans="1:8" x14ac:dyDescent="0.25">
      <c r="A1093" s="14"/>
      <c r="B1093" s="5">
        <f>DATE(YEAR(siječanj!B1093),MONTH(siječanj!B1093)+3,DAY(siječanj!B1093))</f>
        <v>45394</v>
      </c>
      <c r="C1093" s="8">
        <v>11.3541666666667</v>
      </c>
      <c r="D1093">
        <v>0.92170047193785354</v>
      </c>
      <c r="E1093" s="6">
        <v>97.164071762520024</v>
      </c>
      <c r="F1093" s="9">
        <v>145.11192497589951</v>
      </c>
      <c r="G1093" s="9">
        <v>1.6170719766744281</v>
      </c>
      <c r="H1093" s="9">
        <f t="shared" si="27"/>
        <v>89.556170798918174</v>
      </c>
    </row>
    <row r="1094" spans="1:8" x14ac:dyDescent="0.25">
      <c r="A1094" s="14"/>
      <c r="B1094" s="5">
        <f>DATE(YEAR(siječanj!B1094),MONTH(siječanj!B1094)+3,DAY(siječanj!B1094))</f>
        <v>45394</v>
      </c>
      <c r="C1094" s="8">
        <v>11.3645833333333</v>
      </c>
      <c r="D1094">
        <v>0.92170047193785354</v>
      </c>
      <c r="E1094" s="6">
        <v>97.415222865833641</v>
      </c>
      <c r="F1094" s="9">
        <v>148.2498968701023</v>
      </c>
      <c r="G1094" s="9">
        <v>1.5476506992065806</v>
      </c>
      <c r="H1094" s="9">
        <f t="shared" si="27"/>
        <v>89.787656889370055</v>
      </c>
    </row>
    <row r="1095" spans="1:8" x14ac:dyDescent="0.25">
      <c r="A1095" s="14"/>
      <c r="B1095" s="5">
        <f>DATE(YEAR(siječanj!B1095),MONTH(siječanj!B1095)+3,DAY(siječanj!B1095))</f>
        <v>45394</v>
      </c>
      <c r="C1095" s="8">
        <v>11.375</v>
      </c>
      <c r="D1095">
        <v>0.92170047193785354</v>
      </c>
      <c r="E1095" s="6">
        <v>97.73241647313462</v>
      </c>
      <c r="F1095" s="9">
        <v>151.7482439300008</v>
      </c>
      <c r="G1095" s="9">
        <v>1.4510887598301279</v>
      </c>
      <c r="H1095" s="9">
        <f t="shared" si="27"/>
        <v>90.080014386915025</v>
      </c>
    </row>
    <row r="1096" spans="1:8" x14ac:dyDescent="0.25">
      <c r="A1096" s="14"/>
      <c r="B1096" s="5">
        <f>DATE(YEAR(siječanj!B1096),MONTH(siječanj!B1096)+3,DAY(siječanj!B1096))</f>
        <v>45394</v>
      </c>
      <c r="C1096" s="8">
        <v>11.3854166666667</v>
      </c>
      <c r="D1096">
        <v>0.92170047193785354</v>
      </c>
      <c r="E1096" s="6">
        <v>98.798778934416632</v>
      </c>
      <c r="F1096" s="9">
        <v>153.40457184351072</v>
      </c>
      <c r="G1096" s="9">
        <v>1.358736562202743</v>
      </c>
      <c r="H1096" s="9">
        <f t="shared" si="27"/>
        <v>91.062881170735466</v>
      </c>
    </row>
    <row r="1097" spans="1:8" x14ac:dyDescent="0.25">
      <c r="A1097" s="14"/>
      <c r="B1097" s="5">
        <f>DATE(YEAR(siječanj!B1097),MONTH(siječanj!B1097)+3,DAY(siječanj!B1097))</f>
        <v>45394</v>
      </c>
      <c r="C1097" s="8">
        <v>11.3958333333333</v>
      </c>
      <c r="D1097">
        <v>0.92170047193785354</v>
      </c>
      <c r="E1097" s="6">
        <v>98.227394309672349</v>
      </c>
      <c r="F1097" s="9">
        <v>154.34513861748488</v>
      </c>
      <c r="G1097" s="9">
        <v>1.3524055654113889</v>
      </c>
      <c r="H1097" s="9">
        <f t="shared" si="27"/>
        <v>90.536235692450632</v>
      </c>
    </row>
    <row r="1098" spans="1:8" x14ac:dyDescent="0.25">
      <c r="A1098" s="14"/>
      <c r="B1098" s="5">
        <f>DATE(YEAR(siječanj!B1098),MONTH(siječanj!B1098)+3,DAY(siječanj!B1098))</f>
        <v>45394</v>
      </c>
      <c r="C1098" s="8">
        <v>11.40625</v>
      </c>
      <c r="D1098">
        <v>0.92170047193785354</v>
      </c>
      <c r="E1098" s="6">
        <v>98.05701328136152</v>
      </c>
      <c r="F1098" s="9">
        <v>155.09034572921266</v>
      </c>
      <c r="G1098" s="9">
        <v>1.3211393118891046</v>
      </c>
      <c r="H1098" s="9">
        <f t="shared" si="27"/>
        <v>90.379195418247292</v>
      </c>
    </row>
    <row r="1099" spans="1:8" x14ac:dyDescent="0.25">
      <c r="A1099" s="14"/>
      <c r="B1099" s="5">
        <f>DATE(YEAR(siječanj!B1099),MONTH(siječanj!B1099)+3,DAY(siječanj!B1099))</f>
        <v>45394</v>
      </c>
      <c r="C1099" s="8">
        <v>11.4166666666667</v>
      </c>
      <c r="D1099">
        <v>0.92170047193785354</v>
      </c>
      <c r="E1099" s="6">
        <v>98.839145249594381</v>
      </c>
      <c r="F1099" s="9">
        <v>155.15234144743556</v>
      </c>
      <c r="G1099" s="9">
        <v>1.3328138433108945</v>
      </c>
      <c r="H1099" s="9">
        <f t="shared" si="27"/>
        <v>91.100086822485196</v>
      </c>
    </row>
    <row r="1100" spans="1:8" x14ac:dyDescent="0.25">
      <c r="A1100" s="14"/>
      <c r="B1100" s="5">
        <f>DATE(YEAR(siječanj!B1100),MONTH(siječanj!B1100)+3,DAY(siječanj!B1100))</f>
        <v>45394</v>
      </c>
      <c r="C1100" s="8">
        <v>11.4270833333333</v>
      </c>
      <c r="D1100">
        <v>0.92170047193785354</v>
      </c>
      <c r="E1100" s="6">
        <v>98.881333542479027</v>
      </c>
      <c r="F1100" s="9">
        <v>154.94753777349695</v>
      </c>
      <c r="G1100" s="9">
        <v>1.3418465822867267</v>
      </c>
      <c r="H1100" s="9">
        <f t="shared" si="27"/>
        <v>91.138971791947228</v>
      </c>
    </row>
    <row r="1101" spans="1:8" x14ac:dyDescent="0.25">
      <c r="A1101" s="14"/>
      <c r="B1101" s="5">
        <f>DATE(YEAR(siječanj!B1101),MONTH(siječanj!B1101)+3,DAY(siječanj!B1101))</f>
        <v>45394</v>
      </c>
      <c r="C1101" s="8">
        <v>11.4375</v>
      </c>
      <c r="D1101">
        <v>0.92170047193785354</v>
      </c>
      <c r="E1101" s="6">
        <v>98.935468648624152</v>
      </c>
      <c r="F1101" s="9">
        <v>154.71312788798693</v>
      </c>
      <c r="G1101" s="9">
        <v>1.3295975205686503</v>
      </c>
      <c r="H1101" s="9">
        <f t="shared" si="27"/>
        <v>91.188868144829598</v>
      </c>
    </row>
    <row r="1102" spans="1:8" x14ac:dyDescent="0.25">
      <c r="A1102" s="14"/>
      <c r="B1102" s="5">
        <f>DATE(YEAR(siječanj!B1102),MONTH(siječanj!B1102)+3,DAY(siječanj!B1102))</f>
        <v>45394</v>
      </c>
      <c r="C1102" s="8">
        <v>11.4479166666667</v>
      </c>
      <c r="D1102">
        <v>0.92170047193785354</v>
      </c>
      <c r="E1102" s="6">
        <v>100.66839313039567</v>
      </c>
      <c r="F1102" s="9">
        <v>154.93590839795678</v>
      </c>
      <c r="G1102" s="9">
        <v>1.2888833632928054</v>
      </c>
      <c r="H1102" s="9">
        <f t="shared" si="27"/>
        <v>92.78610545751107</v>
      </c>
    </row>
    <row r="1103" spans="1:8" x14ac:dyDescent="0.25">
      <c r="A1103" s="14"/>
      <c r="B1103" s="5">
        <f>DATE(YEAR(siječanj!B1103),MONTH(siječanj!B1103)+3,DAY(siječanj!B1103))</f>
        <v>45394</v>
      </c>
      <c r="C1103" s="8">
        <v>11.4583333333333</v>
      </c>
      <c r="D1103">
        <v>0.92170047193785354</v>
      </c>
      <c r="E1103" s="6">
        <v>101.27985239622294</v>
      </c>
      <c r="F1103" s="9">
        <v>155.00897208639893</v>
      </c>
      <c r="G1103" s="9">
        <v>1.2466243422040868</v>
      </c>
      <c r="H1103" s="9">
        <f t="shared" si="27"/>
        <v>93.349687751394825</v>
      </c>
    </row>
    <row r="1104" spans="1:8" x14ac:dyDescent="0.25">
      <c r="A1104" s="14"/>
      <c r="B1104" s="5">
        <f>DATE(YEAR(siječanj!B1104),MONTH(siječanj!B1104)+3,DAY(siječanj!B1104))</f>
        <v>45394</v>
      </c>
      <c r="C1104" s="8">
        <v>11.46875</v>
      </c>
      <c r="D1104">
        <v>0.92170047193785354</v>
      </c>
      <c r="E1104" s="6">
        <v>102.24708310992749</v>
      </c>
      <c r="F1104" s="9">
        <v>155.04016614330817</v>
      </c>
      <c r="G1104" s="9">
        <v>1.1567542026239654</v>
      </c>
      <c r="H1104" s="9">
        <f t="shared" si="27"/>
        <v>94.241184756689094</v>
      </c>
    </row>
    <row r="1105" spans="1:8" x14ac:dyDescent="0.25">
      <c r="A1105" s="14"/>
      <c r="B1105" s="5">
        <f>DATE(YEAR(siječanj!B1105),MONTH(siječanj!B1105)+3,DAY(siječanj!B1105))</f>
        <v>45394</v>
      </c>
      <c r="C1105" s="8">
        <v>11.4791666666667</v>
      </c>
      <c r="D1105">
        <v>0.92170047193785354</v>
      </c>
      <c r="E1105" s="6">
        <v>102.77881089702187</v>
      </c>
      <c r="F1105" s="9">
        <v>154.83606667655852</v>
      </c>
      <c r="G1105" s="9">
        <v>1.1142542749074775</v>
      </c>
      <c r="H1105" s="9">
        <f t="shared" si="27"/>
        <v>94.731278508996468</v>
      </c>
    </row>
    <row r="1106" spans="1:8" x14ac:dyDescent="0.25">
      <c r="A1106" s="14"/>
      <c r="B1106" s="5">
        <f>DATE(YEAR(siječanj!B1106),MONTH(siječanj!B1106)+3,DAY(siječanj!B1106))</f>
        <v>45394</v>
      </c>
      <c r="C1106" s="8">
        <v>11.4895833333333</v>
      </c>
      <c r="D1106">
        <v>0.92170047193785354</v>
      </c>
      <c r="E1106" s="6">
        <v>102.62201242182736</v>
      </c>
      <c r="F1106" s="9">
        <v>154.63211919474503</v>
      </c>
      <c r="G1106" s="9">
        <v>1.0957412389223822</v>
      </c>
      <c r="H1106" s="9">
        <f t="shared" si="27"/>
        <v>94.586757280410552</v>
      </c>
    </row>
    <row r="1107" spans="1:8" x14ac:dyDescent="0.25">
      <c r="A1107" s="14"/>
      <c r="B1107" s="5">
        <f>DATE(YEAR(siječanj!B1107),MONTH(siječanj!B1107)+3,DAY(siječanj!B1107))</f>
        <v>45394</v>
      </c>
      <c r="C1107" s="8">
        <v>11.5</v>
      </c>
      <c r="D1107">
        <v>0.92170047193785354</v>
      </c>
      <c r="E1107" s="6">
        <v>101.06865177542493</v>
      </c>
      <c r="F1107" s="9">
        <v>154.62886415823363</v>
      </c>
      <c r="G1107" s="9">
        <v>1.1270622272306656</v>
      </c>
      <c r="H1107" s="9">
        <f t="shared" si="27"/>
        <v>93.155024039531739</v>
      </c>
    </row>
    <row r="1108" spans="1:8" x14ac:dyDescent="0.25">
      <c r="A1108" s="14"/>
      <c r="B1108" s="5">
        <f>DATE(YEAR(siječanj!B1108),MONTH(siječanj!B1108)+3,DAY(siječanj!B1108))</f>
        <v>45394</v>
      </c>
      <c r="C1108" s="8">
        <v>11.5104166666667</v>
      </c>
      <c r="D1108">
        <v>0.92170047193785354</v>
      </c>
      <c r="E1108" s="6">
        <v>100.18471372348881</v>
      </c>
      <c r="F1108" s="9">
        <v>153.98740941356994</v>
      </c>
      <c r="G1108" s="9">
        <v>1.1372671102227516</v>
      </c>
      <c r="H1108" s="9">
        <f t="shared" si="27"/>
        <v>92.34029791989839</v>
      </c>
    </row>
    <row r="1109" spans="1:8" x14ac:dyDescent="0.25">
      <c r="A1109" s="14"/>
      <c r="B1109" s="5">
        <f>DATE(YEAR(siječanj!B1109),MONTH(siječanj!B1109)+3,DAY(siječanj!B1109))</f>
        <v>45394</v>
      </c>
      <c r="C1109" s="8">
        <v>11.5208333333333</v>
      </c>
      <c r="D1109">
        <v>0.92170047193785354</v>
      </c>
      <c r="E1109" s="6">
        <v>100.20590443770575</v>
      </c>
      <c r="F1109" s="9">
        <v>153.56703816852624</v>
      </c>
      <c r="G1109" s="9">
        <v>1.1170628797043327</v>
      </c>
      <c r="H1109" s="9">
        <f t="shared" si="27"/>
        <v>92.359829411192848</v>
      </c>
    </row>
    <row r="1110" spans="1:8" x14ac:dyDescent="0.25">
      <c r="A1110" s="14"/>
      <c r="B1110" s="5">
        <f>DATE(YEAR(siječanj!B1110),MONTH(siječanj!B1110)+3,DAY(siječanj!B1110))</f>
        <v>45394</v>
      </c>
      <c r="C1110" s="8">
        <v>11.53125</v>
      </c>
      <c r="D1110">
        <v>0.92170047193785354</v>
      </c>
      <c r="E1110" s="6">
        <v>99.368410558435897</v>
      </c>
      <c r="F1110" s="9">
        <v>153.38495763548224</v>
      </c>
      <c r="G1110" s="9">
        <v>1.1611080432136638</v>
      </c>
      <c r="H1110" s="9">
        <f t="shared" si="27"/>
        <v>91.587910907424757</v>
      </c>
    </row>
    <row r="1111" spans="1:8" x14ac:dyDescent="0.25">
      <c r="A1111" s="14"/>
      <c r="B1111" s="5">
        <f>DATE(YEAR(siječanj!B1111),MONTH(siječanj!B1111)+3,DAY(siječanj!B1111))</f>
        <v>45394</v>
      </c>
      <c r="C1111" s="8">
        <v>11.5416666666667</v>
      </c>
      <c r="D1111">
        <v>0.92170047193785354</v>
      </c>
      <c r="E1111" s="6">
        <v>97.251322717662532</v>
      </c>
      <c r="F1111" s="9">
        <v>152.86612378014479</v>
      </c>
      <c r="G1111" s="9">
        <v>1.1509526821216116</v>
      </c>
      <c r="H1111" s="9">
        <f t="shared" si="27"/>
        <v>89.636590045450049</v>
      </c>
    </row>
    <row r="1112" spans="1:8" x14ac:dyDescent="0.25">
      <c r="A1112" s="14"/>
      <c r="B1112" s="5">
        <f>DATE(YEAR(siječanj!B1112),MONTH(siječanj!B1112)+3,DAY(siječanj!B1112))</f>
        <v>45394</v>
      </c>
      <c r="C1112" s="8">
        <v>11.5520833333333</v>
      </c>
      <c r="D1112">
        <v>0.92170047193785354</v>
      </c>
      <c r="E1112" s="6">
        <v>96.1446599620283</v>
      </c>
      <c r="F1112" s="9">
        <v>152.45183451206142</v>
      </c>
      <c r="G1112" s="9">
        <v>1.1353193693704848</v>
      </c>
      <c r="H1112" s="9">
        <f t="shared" si="27"/>
        <v>88.616578461305934</v>
      </c>
    </row>
    <row r="1113" spans="1:8" x14ac:dyDescent="0.25">
      <c r="A1113" s="14"/>
      <c r="B1113" s="5">
        <f>DATE(YEAR(siječanj!B1113),MONTH(siječanj!B1113)+3,DAY(siječanj!B1113))</f>
        <v>45394</v>
      </c>
      <c r="C1113" s="8">
        <v>11.5625</v>
      </c>
      <c r="D1113">
        <v>0.92170047193785354</v>
      </c>
      <c r="E1113" s="6">
        <v>96.134971652231457</v>
      </c>
      <c r="F1113" s="9">
        <v>151.85676684935518</v>
      </c>
      <c r="G1113" s="9">
        <v>1.1150920533618298</v>
      </c>
      <c r="H1113" s="9">
        <f t="shared" si="27"/>
        <v>88.607648741593906</v>
      </c>
    </row>
    <row r="1114" spans="1:8" x14ac:dyDescent="0.25">
      <c r="A1114" s="14"/>
      <c r="B1114" s="5">
        <f>DATE(YEAR(siječanj!B1114),MONTH(siječanj!B1114)+3,DAY(siječanj!B1114))</f>
        <v>45394</v>
      </c>
      <c r="C1114" s="8">
        <v>11.5729166666667</v>
      </c>
      <c r="D1114">
        <v>0.92170047193785354</v>
      </c>
      <c r="E1114" s="6">
        <v>96.473140174334674</v>
      </c>
      <c r="F1114" s="9">
        <v>151.31969170626127</v>
      </c>
      <c r="G1114" s="9">
        <v>1.0929315171523397</v>
      </c>
      <c r="H1114" s="9">
        <f t="shared" si="27"/>
        <v>88.919338828010964</v>
      </c>
    </row>
    <row r="1115" spans="1:8" x14ac:dyDescent="0.25">
      <c r="A1115" s="14"/>
      <c r="B1115" s="5">
        <f>DATE(YEAR(siječanj!B1115),MONTH(siječanj!B1115)+3,DAY(siječanj!B1115))</f>
        <v>45394</v>
      </c>
      <c r="C1115" s="8">
        <v>11.5833333333333</v>
      </c>
      <c r="D1115">
        <v>0.92170047193785354</v>
      </c>
      <c r="E1115" s="6">
        <v>98.987203355800077</v>
      </c>
      <c r="F1115" s="9">
        <v>150.01728284884692</v>
      </c>
      <c r="G1115" s="9">
        <v>1.0910355321464813</v>
      </c>
      <c r="H1115" s="9">
        <f t="shared" si="27"/>
        <v>91.236552048849205</v>
      </c>
    </row>
    <row r="1116" spans="1:8" x14ac:dyDescent="0.25">
      <c r="A1116" s="14"/>
      <c r="B1116" s="5">
        <f>DATE(YEAR(siječanj!B1116),MONTH(siječanj!B1116)+3,DAY(siječanj!B1116))</f>
        <v>45394</v>
      </c>
      <c r="C1116" s="8">
        <v>11.59375</v>
      </c>
      <c r="D1116">
        <v>0.92170047193785354</v>
      </c>
      <c r="E1116" s="6">
        <v>100.54375073876507</v>
      </c>
      <c r="F1116" s="9">
        <v>149.45862357484512</v>
      </c>
      <c r="G1116" s="9">
        <v>1.0618238831221183</v>
      </c>
      <c r="H1116" s="9">
        <f t="shared" si="27"/>
        <v>92.671222506321669</v>
      </c>
    </row>
    <row r="1117" spans="1:8" x14ac:dyDescent="0.25">
      <c r="A1117" s="14"/>
      <c r="B1117" s="5">
        <f>DATE(YEAR(siječanj!B1117),MONTH(siječanj!B1117)+3,DAY(siječanj!B1117))</f>
        <v>45394</v>
      </c>
      <c r="C1117" s="8">
        <v>11.6041666666667</v>
      </c>
      <c r="D1117">
        <v>0.92170047193785354</v>
      </c>
      <c r="E1117" s="6">
        <v>100.48388068926991</v>
      </c>
      <c r="F1117" s="9">
        <v>148.75760745045065</v>
      </c>
      <c r="G1117" s="9">
        <v>1.0354312636332643</v>
      </c>
      <c r="H1117" s="9">
        <f t="shared" si="27"/>
        <v>92.616040253447039</v>
      </c>
    </row>
    <row r="1118" spans="1:8" x14ac:dyDescent="0.25">
      <c r="A1118" s="14"/>
      <c r="B1118" s="5">
        <f>DATE(YEAR(siječanj!B1118),MONTH(siječanj!B1118)+3,DAY(siječanj!B1118))</f>
        <v>45394</v>
      </c>
      <c r="C1118" s="8">
        <v>11.6145833333333</v>
      </c>
      <c r="D1118">
        <v>0.92170047193785354</v>
      </c>
      <c r="E1118" s="6">
        <v>102.48931450409941</v>
      </c>
      <c r="F1118" s="9">
        <v>147.41544674209734</v>
      </c>
      <c r="G1118" s="9">
        <v>1.0611208936763754</v>
      </c>
      <c r="H1118" s="9">
        <f t="shared" si="27"/>
        <v>94.464449547015519</v>
      </c>
    </row>
    <row r="1119" spans="1:8" x14ac:dyDescent="0.25">
      <c r="A1119" s="14"/>
      <c r="B1119" s="5">
        <f>DATE(YEAR(siječanj!B1119),MONTH(siječanj!B1119)+3,DAY(siječanj!B1119))</f>
        <v>45394</v>
      </c>
      <c r="C1119" s="8">
        <v>11.625</v>
      </c>
      <c r="D1119">
        <v>0.92170047193785354</v>
      </c>
      <c r="E1119" s="6">
        <v>103.14050746764208</v>
      </c>
      <c r="F1119" s="9">
        <v>144.6987987588688</v>
      </c>
      <c r="G1119" s="9">
        <v>1.0337035788981823</v>
      </c>
      <c r="H1119" s="9">
        <f t="shared" si="27"/>
        <v>95.064654408835409</v>
      </c>
    </row>
    <row r="1120" spans="1:8" x14ac:dyDescent="0.25">
      <c r="A1120" s="14"/>
      <c r="B1120" s="5">
        <f>DATE(YEAR(siječanj!B1120),MONTH(siječanj!B1120)+3,DAY(siječanj!B1120))</f>
        <v>45394</v>
      </c>
      <c r="C1120" s="8">
        <v>11.6354166666667</v>
      </c>
      <c r="D1120">
        <v>0.92170047193785354</v>
      </c>
      <c r="E1120" s="6">
        <v>103.99008512875071</v>
      </c>
      <c r="F1120" s="9">
        <v>142.8155341200368</v>
      </c>
      <c r="G1120" s="9">
        <v>1.0361174974479235</v>
      </c>
      <c r="H1120" s="9">
        <f t="shared" si="27"/>
        <v>95.847710540027094</v>
      </c>
    </row>
    <row r="1121" spans="1:8" x14ac:dyDescent="0.25">
      <c r="A1121" s="14"/>
      <c r="B1121" s="5">
        <f>DATE(YEAR(siječanj!B1121),MONTH(siječanj!B1121)+3,DAY(siječanj!B1121))</f>
        <v>45394</v>
      </c>
      <c r="C1121" s="8">
        <v>11.6458333333333</v>
      </c>
      <c r="D1121">
        <v>0.92170047193785354</v>
      </c>
      <c r="E1121" s="6">
        <v>105.73633399264925</v>
      </c>
      <c r="F1121" s="9">
        <v>141.15996251988875</v>
      </c>
      <c r="G1121" s="9">
        <v>1.018615008080705</v>
      </c>
      <c r="H1121" s="9">
        <f t="shared" si="27"/>
        <v>97.457228942003326</v>
      </c>
    </row>
    <row r="1122" spans="1:8" x14ac:dyDescent="0.25">
      <c r="A1122" s="14"/>
      <c r="B1122" s="5">
        <f>DATE(YEAR(siječanj!B1122),MONTH(siječanj!B1122)+3,DAY(siječanj!B1122))</f>
        <v>45394</v>
      </c>
      <c r="C1122" s="8">
        <v>11.65625</v>
      </c>
      <c r="D1122">
        <v>0.92170047193785354</v>
      </c>
      <c r="E1122" s="6">
        <v>105.54788986355672</v>
      </c>
      <c r="F1122" s="9">
        <v>139.71842935523546</v>
      </c>
      <c r="G1122" s="9">
        <v>1.02283256967536</v>
      </c>
      <c r="H1122" s="9">
        <f t="shared" si="27"/>
        <v>97.283539899284818</v>
      </c>
    </row>
    <row r="1123" spans="1:8" x14ac:dyDescent="0.25">
      <c r="A1123" s="14"/>
      <c r="B1123" s="5">
        <f>DATE(YEAR(siječanj!B1123),MONTH(siječanj!B1123)+3,DAY(siječanj!B1123))</f>
        <v>45394</v>
      </c>
      <c r="C1123" s="8">
        <v>11.6666666666667</v>
      </c>
      <c r="D1123">
        <v>0.92170047193785354</v>
      </c>
      <c r="E1123" s="6">
        <v>105.65283045839337</v>
      </c>
      <c r="F1123" s="9">
        <v>136.94970635957321</v>
      </c>
      <c r="G1123" s="9">
        <v>1.0354688708082103</v>
      </c>
      <c r="H1123" s="9">
        <f t="shared" si="27"/>
        <v>97.380263695071193</v>
      </c>
    </row>
    <row r="1124" spans="1:8" x14ac:dyDescent="0.25">
      <c r="A1124" s="14"/>
      <c r="B1124" s="5">
        <f>DATE(YEAR(siječanj!B1124),MONTH(siječanj!B1124)+3,DAY(siječanj!B1124))</f>
        <v>45394</v>
      </c>
      <c r="C1124" s="8">
        <v>11.6770833333333</v>
      </c>
      <c r="D1124">
        <v>0.92170047193785354</v>
      </c>
      <c r="E1124" s="6">
        <v>106.32673754206694</v>
      </c>
      <c r="F1124" s="9">
        <v>135.45657559884731</v>
      </c>
      <c r="G1124" s="9">
        <v>1.0558294868723177</v>
      </c>
      <c r="H1124" s="9">
        <f t="shared" si="27"/>
        <v>98.001404172135381</v>
      </c>
    </row>
    <row r="1125" spans="1:8" x14ac:dyDescent="0.25">
      <c r="A1125" s="14"/>
      <c r="B1125" s="5">
        <f>DATE(YEAR(siječanj!B1125),MONTH(siječanj!B1125)+3,DAY(siječanj!B1125))</f>
        <v>45394</v>
      </c>
      <c r="C1125" s="8">
        <v>11.6875</v>
      </c>
      <c r="D1125">
        <v>0.92170047193785354</v>
      </c>
      <c r="E1125" s="6">
        <v>108.86867432190738</v>
      </c>
      <c r="F1125" s="9">
        <v>134.61215843699031</v>
      </c>
      <c r="G1125" s="9">
        <v>1.1074507715927737</v>
      </c>
      <c r="H1125" s="9">
        <f t="shared" si="27"/>
        <v>100.3443085017505</v>
      </c>
    </row>
    <row r="1126" spans="1:8" x14ac:dyDescent="0.25">
      <c r="A1126" s="14"/>
      <c r="B1126" s="5">
        <f>DATE(YEAR(siječanj!B1126),MONTH(siječanj!B1126)+3,DAY(siječanj!B1126))</f>
        <v>45394</v>
      </c>
      <c r="C1126" s="8">
        <v>11.6979166666667</v>
      </c>
      <c r="D1126">
        <v>0.92170047193785354</v>
      </c>
      <c r="E1126" s="6">
        <v>109.93481704223285</v>
      </c>
      <c r="F1126" s="9">
        <v>133.8764977952315</v>
      </c>
      <c r="G1126" s="9">
        <v>1.2549257933579745</v>
      </c>
      <c r="H1126" s="9">
        <f t="shared" si="27"/>
        <v>101.3269727502276</v>
      </c>
    </row>
    <row r="1127" spans="1:8" x14ac:dyDescent="0.25">
      <c r="A1127" s="14"/>
      <c r="B1127" s="5">
        <f>DATE(YEAR(siječanj!B1127),MONTH(siječanj!B1127)+3,DAY(siječanj!B1127))</f>
        <v>45394</v>
      </c>
      <c r="C1127" s="8">
        <v>11.7083333333333</v>
      </c>
      <c r="D1127">
        <v>0.92170047193785354</v>
      </c>
      <c r="E1127" s="6">
        <v>111.49944754208796</v>
      </c>
      <c r="F1127" s="9">
        <v>133.22773859056358</v>
      </c>
      <c r="G1127" s="9">
        <v>1.632254379439285</v>
      </c>
      <c r="H1127" s="9">
        <f t="shared" si="27"/>
        <v>102.76909342035242</v>
      </c>
    </row>
    <row r="1128" spans="1:8" x14ac:dyDescent="0.25">
      <c r="A1128" s="14"/>
      <c r="B1128" s="5">
        <f>DATE(YEAR(siječanj!B1128),MONTH(siječanj!B1128)+3,DAY(siječanj!B1128))</f>
        <v>45394</v>
      </c>
      <c r="C1128" s="8">
        <v>11.71875</v>
      </c>
      <c r="D1128">
        <v>0.92170047193785354</v>
      </c>
      <c r="E1128" s="6">
        <v>114.63180954982609</v>
      </c>
      <c r="F1128" s="9">
        <v>133.20871787700409</v>
      </c>
      <c r="G1128" s="9">
        <v>2.6611107596805574</v>
      </c>
      <c r="H1128" s="9">
        <f t="shared" si="27"/>
        <v>105.65619296116485</v>
      </c>
    </row>
    <row r="1129" spans="1:8" x14ac:dyDescent="0.25">
      <c r="A1129" s="14"/>
      <c r="B1129" s="5">
        <f>DATE(YEAR(siječanj!B1129),MONTH(siječanj!B1129)+3,DAY(siječanj!B1129))</f>
        <v>45394</v>
      </c>
      <c r="C1129" s="8">
        <v>11.7291666666667</v>
      </c>
      <c r="D1129">
        <v>0.92170047193785354</v>
      </c>
      <c r="E1129" s="6">
        <v>118.76006516339352</v>
      </c>
      <c r="F1129" s="9">
        <v>133.6607517217914</v>
      </c>
      <c r="G1129" s="9">
        <v>6.5640008989212202</v>
      </c>
      <c r="H1129" s="9">
        <f t="shared" si="27"/>
        <v>109.46120810847005</v>
      </c>
    </row>
    <row r="1130" spans="1:8" x14ac:dyDescent="0.25">
      <c r="A1130" s="14"/>
      <c r="B1130" s="5">
        <f>DATE(YEAR(siječanj!B1130),MONTH(siječanj!B1130)+3,DAY(siječanj!B1130))</f>
        <v>45394</v>
      </c>
      <c r="C1130" s="8">
        <v>11.7395833333333</v>
      </c>
      <c r="D1130">
        <v>0.92170047193785354</v>
      </c>
      <c r="E1130" s="6">
        <v>123.24268312363712</v>
      </c>
      <c r="F1130" s="9">
        <v>135.32121129368497</v>
      </c>
      <c r="G1130" s="9">
        <v>22.486258744463761</v>
      </c>
      <c r="H1130" s="9">
        <f t="shared" si="27"/>
        <v>113.59283919794368</v>
      </c>
    </row>
    <row r="1131" spans="1:8" x14ac:dyDescent="0.25">
      <c r="A1131" s="14"/>
      <c r="B1131" s="5">
        <f>DATE(YEAR(siječanj!B1131),MONTH(siječanj!B1131)+3,DAY(siječanj!B1131))</f>
        <v>45394</v>
      </c>
      <c r="C1131" s="8">
        <v>11.75</v>
      </c>
      <c r="D1131">
        <v>0.92170047193785354</v>
      </c>
      <c r="E1131" s="6">
        <v>128.01537885422181</v>
      </c>
      <c r="F1131" s="9">
        <v>137.10565229351189</v>
      </c>
      <c r="G1131" s="9">
        <v>62.725824807547902</v>
      </c>
      <c r="H1131" s="9">
        <f t="shared" si="27"/>
        <v>117.99183510523936</v>
      </c>
    </row>
    <row r="1132" spans="1:8" x14ac:dyDescent="0.25">
      <c r="A1132" s="14"/>
      <c r="B1132" s="5">
        <f>DATE(YEAR(siječanj!B1132),MONTH(siječanj!B1132)+3,DAY(siječanj!B1132))</f>
        <v>45394</v>
      </c>
      <c r="C1132" s="8">
        <v>11.7604166666667</v>
      </c>
      <c r="D1132">
        <v>0.92170047193785354</v>
      </c>
      <c r="E1132" s="6">
        <v>132.32937666996327</v>
      </c>
      <c r="F1132" s="9">
        <v>139.03813590741618</v>
      </c>
      <c r="G1132" s="9">
        <v>123.45258207797853</v>
      </c>
      <c r="H1132" s="9">
        <f t="shared" si="27"/>
        <v>121.96804892794712</v>
      </c>
    </row>
    <row r="1133" spans="1:8" x14ac:dyDescent="0.25">
      <c r="A1133" s="14"/>
      <c r="B1133" s="5">
        <f>DATE(YEAR(siječanj!B1133),MONTH(siječanj!B1133)+3,DAY(siječanj!B1133))</f>
        <v>45394</v>
      </c>
      <c r="C1133" s="8">
        <v>11.7708333333333</v>
      </c>
      <c r="D1133">
        <v>0.92170047193785354</v>
      </c>
      <c r="E1133" s="6">
        <v>137.22402961681277</v>
      </c>
      <c r="F1133" s="9">
        <v>140.29311927391336</v>
      </c>
      <c r="G1133" s="9">
        <v>178.608450333116</v>
      </c>
      <c r="H1133" s="9">
        <f t="shared" si="27"/>
        <v>126.47945285903032</v>
      </c>
    </row>
    <row r="1134" spans="1:8" x14ac:dyDescent="0.25">
      <c r="A1134" s="14"/>
      <c r="B1134" s="5">
        <f>DATE(YEAR(siječanj!B1134),MONTH(siječanj!B1134)+3,DAY(siječanj!B1134))</f>
        <v>45394</v>
      </c>
      <c r="C1134" s="8">
        <v>11.78125</v>
      </c>
      <c r="D1134">
        <v>0.92170047193785354</v>
      </c>
      <c r="E1134" s="6">
        <v>142.86183169789669</v>
      </c>
      <c r="F1134" s="9">
        <v>140.7877054958702</v>
      </c>
      <c r="G1134" s="9">
        <v>215.97532425529127</v>
      </c>
      <c r="H1134" s="9">
        <f t="shared" si="27"/>
        <v>131.67581769785758</v>
      </c>
    </row>
    <row r="1135" spans="1:8" x14ac:dyDescent="0.25">
      <c r="A1135" s="14"/>
      <c r="B1135" s="5">
        <f>DATE(YEAR(siječanj!B1135),MONTH(siječanj!B1135)+3,DAY(siječanj!B1135))</f>
        <v>45394</v>
      </c>
      <c r="C1135" s="8">
        <v>11.7916666666667</v>
      </c>
      <c r="D1135">
        <v>0.92170047193785354</v>
      </c>
      <c r="E1135" s="6">
        <v>148.43050800390353</v>
      </c>
      <c r="F1135" s="9">
        <v>139.75717921994556</v>
      </c>
      <c r="G1135" s="9">
        <v>226.99277103947685</v>
      </c>
      <c r="H1135" s="9">
        <f t="shared" si="27"/>
        <v>136.80846927717323</v>
      </c>
    </row>
    <row r="1136" spans="1:8" x14ac:dyDescent="0.25">
      <c r="A1136" s="14"/>
      <c r="B1136" s="5">
        <f>DATE(YEAR(siječanj!B1136),MONTH(siječanj!B1136)+3,DAY(siječanj!B1136))</f>
        <v>45394</v>
      </c>
      <c r="C1136" s="8">
        <v>11.8020833333333</v>
      </c>
      <c r="D1136">
        <v>0.92170047193785354</v>
      </c>
      <c r="E1136" s="6">
        <v>154.77728703701635</v>
      </c>
      <c r="F1136" s="9">
        <v>138.54194151355497</v>
      </c>
      <c r="G1136" s="9">
        <v>227.97824424416234</v>
      </c>
      <c r="H1136" s="9">
        <f t="shared" si="27"/>
        <v>142.6582985072786</v>
      </c>
    </row>
    <row r="1137" spans="1:8" x14ac:dyDescent="0.25">
      <c r="A1137" s="14"/>
      <c r="B1137" s="5">
        <f>DATE(YEAR(siječanj!B1137),MONTH(siječanj!B1137)+3,DAY(siječanj!B1137))</f>
        <v>45394</v>
      </c>
      <c r="C1137" s="8">
        <v>11.8125</v>
      </c>
      <c r="D1137">
        <v>0.92170047193785354</v>
      </c>
      <c r="E1137" s="6">
        <v>157.05347915494968</v>
      </c>
      <c r="F1137" s="9">
        <v>136.97429799687589</v>
      </c>
      <c r="G1137" s="9">
        <v>228.57227631365936</v>
      </c>
      <c r="H1137" s="9">
        <f t="shared" si="27"/>
        <v>144.75626585659896</v>
      </c>
    </row>
    <row r="1138" spans="1:8" x14ac:dyDescent="0.25">
      <c r="A1138" s="14"/>
      <c r="B1138" s="5">
        <f>DATE(YEAR(siječanj!B1138),MONTH(siječanj!B1138)+3,DAY(siječanj!B1138))</f>
        <v>45394</v>
      </c>
      <c r="C1138" s="8">
        <v>11.8229166666667</v>
      </c>
      <c r="D1138">
        <v>0.92170047193785354</v>
      </c>
      <c r="E1138" s="6">
        <v>157.0468711600862</v>
      </c>
      <c r="F1138" s="9">
        <v>134.84973524283018</v>
      </c>
      <c r="G1138" s="9">
        <v>228.85721917018554</v>
      </c>
      <c r="H1138" s="9">
        <f t="shared" si="27"/>
        <v>144.75017526461474</v>
      </c>
    </row>
    <row r="1139" spans="1:8" x14ac:dyDescent="0.25">
      <c r="A1139" s="14"/>
      <c r="B1139" s="5">
        <f>DATE(YEAR(siječanj!B1139),MONTH(siječanj!B1139)+3,DAY(siječanj!B1139))</f>
        <v>45394</v>
      </c>
      <c r="C1139" s="8">
        <v>11.8333333333333</v>
      </c>
      <c r="D1139">
        <v>0.92170047193785354</v>
      </c>
      <c r="E1139" s="6">
        <v>156.95564713078778</v>
      </c>
      <c r="F1139" s="9">
        <v>129.77893923893942</v>
      </c>
      <c r="G1139" s="9">
        <v>229.50914837206406</v>
      </c>
      <c r="H1139" s="9">
        <f t="shared" si="27"/>
        <v>144.6660940337583</v>
      </c>
    </row>
    <row r="1140" spans="1:8" x14ac:dyDescent="0.25">
      <c r="A1140" s="14"/>
      <c r="B1140" s="5">
        <f>DATE(YEAR(siječanj!B1140),MONTH(siječanj!B1140)+3,DAY(siječanj!B1140))</f>
        <v>45394</v>
      </c>
      <c r="C1140" s="8">
        <v>11.84375</v>
      </c>
      <c r="D1140">
        <v>0.92170047193785354</v>
      </c>
      <c r="E1140" s="6">
        <v>155.73048487645144</v>
      </c>
      <c r="F1140" s="9">
        <v>126.34108631085785</v>
      </c>
      <c r="G1140" s="9">
        <v>229.79336772754903</v>
      </c>
      <c r="H1140" s="9">
        <f t="shared" si="27"/>
        <v>143.53686140573606</v>
      </c>
    </row>
    <row r="1141" spans="1:8" x14ac:dyDescent="0.25">
      <c r="A1141" s="14"/>
      <c r="B1141" s="5">
        <f>DATE(YEAR(siječanj!B1141),MONTH(siječanj!B1141)+3,DAY(siječanj!B1141))</f>
        <v>45394</v>
      </c>
      <c r="C1141" s="8">
        <v>11.8541666666667</v>
      </c>
      <c r="D1141">
        <v>0.92170047193785354</v>
      </c>
      <c r="E1141" s="6">
        <v>155.33330851712651</v>
      </c>
      <c r="F1141" s="9">
        <v>123.49815576728139</v>
      </c>
      <c r="G1141" s="9">
        <v>230.28006693999041</v>
      </c>
      <c r="H1141" s="9">
        <f t="shared" si="27"/>
        <v>143.17078376790371</v>
      </c>
    </row>
    <row r="1142" spans="1:8" x14ac:dyDescent="0.25">
      <c r="A1142" s="14"/>
      <c r="B1142" s="5">
        <f>DATE(YEAR(siječanj!B1142),MONTH(siječanj!B1142)+3,DAY(siječanj!B1142))</f>
        <v>45394</v>
      </c>
      <c r="C1142" s="8">
        <v>11.8645833333333</v>
      </c>
      <c r="D1142">
        <v>0.92170047193785354</v>
      </c>
      <c r="E1142" s="6">
        <v>154.52325072508953</v>
      </c>
      <c r="F1142" s="9">
        <v>120.9580524747375</v>
      </c>
      <c r="G1142" s="9">
        <v>230.71478339824225</v>
      </c>
      <c r="H1142" s="9">
        <f t="shared" si="27"/>
        <v>142.42415311868629</v>
      </c>
    </row>
    <row r="1143" spans="1:8" x14ac:dyDescent="0.25">
      <c r="A1143" s="14"/>
      <c r="B1143" s="5">
        <f>DATE(YEAR(siječanj!B1143),MONTH(siječanj!B1143)+3,DAY(siječanj!B1143))</f>
        <v>45394</v>
      </c>
      <c r="C1143" s="8">
        <v>11.875</v>
      </c>
      <c r="D1143">
        <v>0.92170047193785354</v>
      </c>
      <c r="E1143" s="6">
        <v>151.49451776414699</v>
      </c>
      <c r="F1143" s="9">
        <v>116.53713580346252</v>
      </c>
      <c r="G1143" s="9">
        <v>230.51711985527251</v>
      </c>
      <c r="H1143" s="9">
        <f t="shared" si="27"/>
        <v>139.63256851921182</v>
      </c>
    </row>
    <row r="1144" spans="1:8" x14ac:dyDescent="0.25">
      <c r="A1144" s="14"/>
      <c r="B1144" s="5">
        <f>DATE(YEAR(siječanj!B1144),MONTH(siječanj!B1144)+3,DAY(siječanj!B1144))</f>
        <v>45394</v>
      </c>
      <c r="C1144" s="8">
        <v>11.8854166666667</v>
      </c>
      <c r="D1144">
        <v>0.92170047193785354</v>
      </c>
      <c r="E1144" s="6">
        <v>156.66087005721019</v>
      </c>
      <c r="F1144" s="9">
        <v>113.51862571997731</v>
      </c>
      <c r="G1144" s="9">
        <v>229.76771681545443</v>
      </c>
      <c r="H1144" s="9">
        <f t="shared" si="27"/>
        <v>144.39439786592538</v>
      </c>
    </row>
    <row r="1145" spans="1:8" x14ac:dyDescent="0.25">
      <c r="A1145" s="14"/>
      <c r="B1145" s="5">
        <f>DATE(YEAR(siječanj!B1145),MONTH(siječanj!B1145)+3,DAY(siječanj!B1145))</f>
        <v>45394</v>
      </c>
      <c r="C1145" s="8">
        <v>11.8958333333333</v>
      </c>
      <c r="D1145">
        <v>0.92170047193785354</v>
      </c>
      <c r="E1145" s="6">
        <v>158.84401025582545</v>
      </c>
      <c r="F1145" s="9">
        <v>111.425904583913</v>
      </c>
      <c r="G1145" s="9">
        <v>229.50417045344605</v>
      </c>
      <c r="H1145" s="9">
        <f t="shared" si="27"/>
        <v>146.40659921729556</v>
      </c>
    </row>
    <row r="1146" spans="1:8" x14ac:dyDescent="0.25">
      <c r="A1146" s="14"/>
      <c r="B1146" s="5">
        <f>DATE(YEAR(siječanj!B1146),MONTH(siječanj!B1146)+3,DAY(siječanj!B1146))</f>
        <v>45394</v>
      </c>
      <c r="C1146" s="8">
        <v>11.90625</v>
      </c>
      <c r="D1146">
        <v>0.92170047193785354</v>
      </c>
      <c r="E1146" s="6">
        <v>155.52766594433652</v>
      </c>
      <c r="F1146" s="9">
        <v>109.1258827016492</v>
      </c>
      <c r="G1146" s="9">
        <v>228.5089998342759</v>
      </c>
      <c r="H1146" s="9">
        <f t="shared" si="27"/>
        <v>143.34992310028781</v>
      </c>
    </row>
    <row r="1147" spans="1:8" x14ac:dyDescent="0.25">
      <c r="A1147" s="14"/>
      <c r="B1147" s="5">
        <f>DATE(YEAR(siječanj!B1147),MONTH(siječanj!B1147)+3,DAY(siječanj!B1147))</f>
        <v>45394</v>
      </c>
      <c r="C1147" s="8">
        <v>11.9166666666667</v>
      </c>
      <c r="D1147">
        <v>0.92170047193785354</v>
      </c>
      <c r="E1147" s="6">
        <v>150.55076385891576</v>
      </c>
      <c r="F1147" s="9">
        <v>106.33931535376988</v>
      </c>
      <c r="G1147" s="9">
        <v>226.69473903443586</v>
      </c>
      <c r="H1147" s="9">
        <f t="shared" si="27"/>
        <v>138.76271009936698</v>
      </c>
    </row>
    <row r="1148" spans="1:8" x14ac:dyDescent="0.25">
      <c r="A1148" s="14"/>
      <c r="B1148" s="5">
        <f>DATE(YEAR(siječanj!B1148),MONTH(siječanj!B1148)+3,DAY(siječanj!B1148))</f>
        <v>45394</v>
      </c>
      <c r="C1148" s="8">
        <v>11.9270833333333</v>
      </c>
      <c r="D1148">
        <v>0.92170047193785354</v>
      </c>
      <c r="E1148" s="6">
        <v>143.42895157439031</v>
      </c>
      <c r="F1148" s="9">
        <v>104.2495351726517</v>
      </c>
      <c r="G1148" s="9">
        <v>224.19378357808509</v>
      </c>
      <c r="H1148" s="9">
        <f t="shared" si="27"/>
        <v>132.19853235566708</v>
      </c>
    </row>
    <row r="1149" spans="1:8" x14ac:dyDescent="0.25">
      <c r="A1149" s="14"/>
      <c r="B1149" s="5">
        <f>DATE(YEAR(siječanj!B1149),MONTH(siječanj!B1149)+3,DAY(siječanj!B1149))</f>
        <v>45394</v>
      </c>
      <c r="C1149" s="8">
        <v>11.9375</v>
      </c>
      <c r="D1149">
        <v>0.92170047193785354</v>
      </c>
      <c r="E1149" s="6">
        <v>133.49337112215974</v>
      </c>
      <c r="F1149" s="9">
        <v>101.99981486664541</v>
      </c>
      <c r="G1149" s="9">
        <v>222.81234957825035</v>
      </c>
      <c r="H1149" s="9">
        <f t="shared" si="27"/>
        <v>123.04090316386966</v>
      </c>
    </row>
    <row r="1150" spans="1:8" x14ac:dyDescent="0.25">
      <c r="A1150" s="14"/>
      <c r="B1150" s="5">
        <f>DATE(YEAR(siječanj!B1150),MONTH(siječanj!B1150)+3,DAY(siječanj!B1150))</f>
        <v>45394</v>
      </c>
      <c r="C1150" s="8">
        <v>11.9479166666667</v>
      </c>
      <c r="D1150">
        <v>0.92170047193785354</v>
      </c>
      <c r="E1150" s="6">
        <v>121.42320041269816</v>
      </c>
      <c r="F1150" s="9">
        <v>99.670362757540161</v>
      </c>
      <c r="G1150" s="9">
        <v>222.24391820355208</v>
      </c>
      <c r="H1150" s="9">
        <f t="shared" si="27"/>
        <v>111.91582112458848</v>
      </c>
    </row>
    <row r="1151" spans="1:8" x14ac:dyDescent="0.25">
      <c r="A1151" s="14"/>
      <c r="B1151" s="5">
        <f>DATE(YEAR(siječanj!B1151),MONTH(siječanj!B1151)+3,DAY(siječanj!B1151))</f>
        <v>45394</v>
      </c>
      <c r="C1151" s="8">
        <v>11.9583333333333</v>
      </c>
      <c r="D1151">
        <v>0.92170047193785354</v>
      </c>
      <c r="E1151" s="6">
        <v>110.01140119982138</v>
      </c>
      <c r="F1151" s="9">
        <v>96.482730873998889</v>
      </c>
      <c r="G1151" s="9">
        <v>217.31307830051773</v>
      </c>
      <c r="H1151" s="9">
        <f t="shared" si="27"/>
        <v>101.39756040441991</v>
      </c>
    </row>
    <row r="1152" spans="1:8" x14ac:dyDescent="0.25">
      <c r="A1152" s="14"/>
      <c r="B1152" s="5">
        <f>DATE(YEAR(siječanj!B1152),MONTH(siječanj!B1152)+3,DAY(siječanj!B1152))</f>
        <v>45394</v>
      </c>
      <c r="C1152" s="8">
        <v>11.96875</v>
      </c>
      <c r="D1152">
        <v>0.92170047193785354</v>
      </c>
      <c r="E1152" s="6">
        <v>100.00110685159649</v>
      </c>
      <c r="F1152" s="9">
        <v>94.036651922071016</v>
      </c>
      <c r="G1152" s="9">
        <v>215.96431209826886</v>
      </c>
      <c r="H1152" s="9">
        <f t="shared" si="27"/>
        <v>92.171067379424201</v>
      </c>
    </row>
    <row r="1153" spans="1:8" x14ac:dyDescent="0.25">
      <c r="A1153" s="14"/>
      <c r="B1153" s="5">
        <f>DATE(YEAR(siječanj!B1153),MONTH(siječanj!B1153)+3,DAY(siječanj!B1153))</f>
        <v>45394</v>
      </c>
      <c r="C1153" s="8">
        <v>11.9791666666667</v>
      </c>
      <c r="D1153">
        <v>0.92170047193785354</v>
      </c>
      <c r="E1153" s="6">
        <v>91.030237482461189</v>
      </c>
      <c r="F1153" s="9">
        <v>91.984984919819709</v>
      </c>
      <c r="G1153" s="9">
        <v>214.16372538544616</v>
      </c>
      <c r="H1153" s="9">
        <f t="shared" si="27"/>
        <v>83.902612848199368</v>
      </c>
    </row>
    <row r="1154" spans="1:8" ht="15.75" thickBot="1" x14ac:dyDescent="0.3">
      <c r="A1154" s="14"/>
      <c r="B1154" s="5">
        <f>DATE(YEAR(siječanj!B1154),MONTH(siječanj!B1154)+3,DAY(siječanj!B1154))</f>
        <v>45394</v>
      </c>
      <c r="C1154" s="8">
        <v>11.9895833333333</v>
      </c>
      <c r="D1154">
        <v>0.92170047193785354</v>
      </c>
      <c r="E1154" s="6">
        <v>83.247433561425211</v>
      </c>
      <c r="F1154" s="9">
        <v>90.146856484616535</v>
      </c>
      <c r="G1154" s="9">
        <v>213.65579975599525</v>
      </c>
      <c r="H1154" s="9">
        <f t="shared" si="27"/>
        <v>76.729198801180729</v>
      </c>
    </row>
    <row r="1155" spans="1:8" x14ac:dyDescent="0.25">
      <c r="A1155" s="15">
        <f t="shared" ref="A1155" si="28">A1059+1</f>
        <v>104</v>
      </c>
      <c r="B1155" s="5">
        <f>DATE(YEAR(siječanj!B1155),MONTH(siječanj!B1155)+3,DAY(siječanj!B1155))</f>
        <v>45395</v>
      </c>
      <c r="C1155" s="8">
        <v>12</v>
      </c>
      <c r="D1155">
        <v>0.92004446577187748</v>
      </c>
      <c r="E1155" s="6">
        <v>84.637199529147722</v>
      </c>
      <c r="F1155" s="9">
        <v>90.865865283255118</v>
      </c>
      <c r="G1155" s="9">
        <v>209.16077024230719</v>
      </c>
      <c r="H1155" s="9">
        <f t="shared" si="27"/>
        <v>77.869987025222514</v>
      </c>
    </row>
    <row r="1156" spans="1:8" x14ac:dyDescent="0.25">
      <c r="A1156" s="16"/>
      <c r="B1156" s="5">
        <f>DATE(YEAR(siječanj!B1156),MONTH(siječanj!B1156)+3,DAY(siječanj!B1156))</f>
        <v>45395</v>
      </c>
      <c r="C1156" s="8">
        <v>12.0104166666667</v>
      </c>
      <c r="D1156">
        <v>0.92004446577187748</v>
      </c>
      <c r="E1156" s="6">
        <v>79.262197778230359</v>
      </c>
      <c r="F1156" s="9">
        <v>89.129377522173897</v>
      </c>
      <c r="G1156" s="9">
        <v>207.98711340418203</v>
      </c>
      <c r="H1156" s="9">
        <f t="shared" ref="H1156:H1219" si="29">D1156*E1156</f>
        <v>72.924746410776848</v>
      </c>
    </row>
    <row r="1157" spans="1:8" x14ac:dyDescent="0.25">
      <c r="A1157" s="16"/>
      <c r="B1157" s="5">
        <f>DATE(YEAR(siječanj!B1157),MONTH(siječanj!B1157)+3,DAY(siječanj!B1157))</f>
        <v>45395</v>
      </c>
      <c r="C1157" s="8">
        <v>12.0208333333333</v>
      </c>
      <c r="D1157">
        <v>0.92004446577187748</v>
      </c>
      <c r="E1157" s="6">
        <v>73.809921114520279</v>
      </c>
      <c r="F1157" s="9">
        <v>87.914342431410745</v>
      </c>
      <c r="G1157" s="9">
        <v>206.70338800297895</v>
      </c>
      <c r="H1157" s="9">
        <f t="shared" si="29"/>
        <v>67.908409440473235</v>
      </c>
    </row>
    <row r="1158" spans="1:8" x14ac:dyDescent="0.25">
      <c r="A1158" s="16"/>
      <c r="B1158" s="5">
        <f>DATE(YEAR(siječanj!B1158),MONTH(siječanj!B1158)+3,DAY(siječanj!B1158))</f>
        <v>45395</v>
      </c>
      <c r="C1158" s="8">
        <v>12.03125</v>
      </c>
      <c r="D1158">
        <v>0.92004446577187748</v>
      </c>
      <c r="E1158" s="6">
        <v>68.389094013002619</v>
      </c>
      <c r="F1158" s="9">
        <v>86.71647957482385</v>
      </c>
      <c r="G1158" s="9">
        <v>205.42845424503415</v>
      </c>
      <c r="H1158" s="9">
        <f t="shared" si="29"/>
        <v>62.921007465815698</v>
      </c>
    </row>
    <row r="1159" spans="1:8" x14ac:dyDescent="0.25">
      <c r="A1159" s="16"/>
      <c r="B1159" s="5">
        <f>DATE(YEAR(siječanj!B1159),MONTH(siječanj!B1159)+3,DAY(siječanj!B1159))</f>
        <v>45395</v>
      </c>
      <c r="C1159" s="8">
        <v>12.0416666666667</v>
      </c>
      <c r="D1159">
        <v>0.92004446577187748</v>
      </c>
      <c r="E1159" s="6">
        <v>65.452546817562933</v>
      </c>
      <c r="F1159" s="9">
        <v>85.083713071873746</v>
      </c>
      <c r="G1159" s="9">
        <v>202.97673023435749</v>
      </c>
      <c r="H1159" s="9">
        <f t="shared" si="29"/>
        <v>60.219253470173491</v>
      </c>
    </row>
    <row r="1160" spans="1:8" x14ac:dyDescent="0.25">
      <c r="A1160" s="16"/>
      <c r="B1160" s="5">
        <f>DATE(YEAR(siječanj!B1160),MONTH(siječanj!B1160)+3,DAY(siječanj!B1160))</f>
        <v>45395</v>
      </c>
      <c r="C1160" s="8">
        <v>12.0520833333333</v>
      </c>
      <c r="D1160">
        <v>0.92004446577187748</v>
      </c>
      <c r="E1160" s="6">
        <v>63.560442183951352</v>
      </c>
      <c r="F1160" s="9">
        <v>84.245738791871645</v>
      </c>
      <c r="G1160" s="9">
        <v>202.9291185547963</v>
      </c>
      <c r="H1160" s="9">
        <f t="shared" si="29"/>
        <v>58.478433073357827</v>
      </c>
    </row>
    <row r="1161" spans="1:8" x14ac:dyDescent="0.25">
      <c r="A1161" s="16"/>
      <c r="B1161" s="5">
        <f>DATE(YEAR(siječanj!B1161),MONTH(siječanj!B1161)+3,DAY(siječanj!B1161))</f>
        <v>45395</v>
      </c>
      <c r="C1161" s="8">
        <v>12.0625</v>
      </c>
      <c r="D1161">
        <v>0.92004446577187748</v>
      </c>
      <c r="E1161" s="6">
        <v>60.702133608279688</v>
      </c>
      <c r="F1161" s="9">
        <v>83.715515476386841</v>
      </c>
      <c r="G1161" s="9">
        <v>202.90018171630737</v>
      </c>
      <c r="H1161" s="9">
        <f t="shared" si="29"/>
        <v>55.848662086842815</v>
      </c>
    </row>
    <row r="1162" spans="1:8" x14ac:dyDescent="0.25">
      <c r="A1162" s="16"/>
      <c r="B1162" s="5">
        <f>DATE(YEAR(siječanj!B1162),MONTH(siječanj!B1162)+3,DAY(siječanj!B1162))</f>
        <v>45395</v>
      </c>
      <c r="C1162" s="8">
        <v>12.0729166666667</v>
      </c>
      <c r="D1162">
        <v>0.92004446577187748</v>
      </c>
      <c r="E1162" s="6">
        <v>59.654510222201758</v>
      </c>
      <c r="F1162" s="9">
        <v>83.172568741454725</v>
      </c>
      <c r="G1162" s="9">
        <v>202.85057333093056</v>
      </c>
      <c r="H1162" s="9">
        <f t="shared" si="29"/>
        <v>54.88480198826862</v>
      </c>
    </row>
    <row r="1163" spans="1:8" x14ac:dyDescent="0.25">
      <c r="A1163" s="16"/>
      <c r="B1163" s="5">
        <f>DATE(YEAR(siječanj!B1163),MONTH(siječanj!B1163)+3,DAY(siječanj!B1163))</f>
        <v>45395</v>
      </c>
      <c r="C1163" s="8">
        <v>12.0833333333333</v>
      </c>
      <c r="D1163">
        <v>0.92004446577187748</v>
      </c>
      <c r="E1163" s="6">
        <v>58.027424021416699</v>
      </c>
      <c r="F1163" s="9">
        <v>82.44621920453389</v>
      </c>
      <c r="G1163" s="9">
        <v>202.89396841087867</v>
      </c>
      <c r="H1163" s="9">
        <f t="shared" si="29"/>
        <v>53.387810333902536</v>
      </c>
    </row>
    <row r="1164" spans="1:8" x14ac:dyDescent="0.25">
      <c r="A1164" s="16"/>
      <c r="B1164" s="5">
        <f>DATE(YEAR(siječanj!B1164),MONTH(siječanj!B1164)+3,DAY(siječanj!B1164))</f>
        <v>45395</v>
      </c>
      <c r="C1164" s="8">
        <v>12.09375</v>
      </c>
      <c r="D1164">
        <v>0.92004446577187748</v>
      </c>
      <c r="E1164" s="6">
        <v>56.772823376602297</v>
      </c>
      <c r="F1164" s="9">
        <v>81.538416049215073</v>
      </c>
      <c r="G1164" s="9">
        <v>202.65693399126732</v>
      </c>
      <c r="H1164" s="9">
        <f t="shared" si="29"/>
        <v>52.23352195388722</v>
      </c>
    </row>
    <row r="1165" spans="1:8" x14ac:dyDescent="0.25">
      <c r="A1165" s="16"/>
      <c r="B1165" s="5">
        <f>DATE(YEAR(siječanj!B1165),MONTH(siječanj!B1165)+3,DAY(siječanj!B1165))</f>
        <v>45395</v>
      </c>
      <c r="C1165" s="8">
        <v>12.1041666666667</v>
      </c>
      <c r="D1165">
        <v>0.92004446577187748</v>
      </c>
      <c r="E1165" s="6">
        <v>55.020108413345852</v>
      </c>
      <c r="F1165" s="9">
        <v>81.112542567714129</v>
      </c>
      <c r="G1165" s="9">
        <v>202.513355509283</v>
      </c>
      <c r="H1165" s="9">
        <f t="shared" si="29"/>
        <v>50.620946251867565</v>
      </c>
    </row>
    <row r="1166" spans="1:8" x14ac:dyDescent="0.25">
      <c r="A1166" s="16"/>
      <c r="B1166" s="5">
        <f>DATE(YEAR(siječanj!B1166),MONTH(siječanj!B1166)+3,DAY(siječanj!B1166))</f>
        <v>45395</v>
      </c>
      <c r="C1166" s="8">
        <v>12.1145833333333</v>
      </c>
      <c r="D1166">
        <v>0.92004446577187748</v>
      </c>
      <c r="E1166" s="6">
        <v>55.024231266090965</v>
      </c>
      <c r="F1166" s="9">
        <v>80.855414628110211</v>
      </c>
      <c r="G1166" s="9">
        <v>202.15935105822092</v>
      </c>
      <c r="H1166" s="9">
        <f t="shared" si="29"/>
        <v>50.624739459718903</v>
      </c>
    </row>
    <row r="1167" spans="1:8" x14ac:dyDescent="0.25">
      <c r="A1167" s="16"/>
      <c r="B1167" s="5">
        <f>DATE(YEAR(siječanj!B1167),MONTH(siječanj!B1167)+3,DAY(siječanj!B1167))</f>
        <v>45395</v>
      </c>
      <c r="C1167" s="8">
        <v>12.125</v>
      </c>
      <c r="D1167">
        <v>0.92004446577187748</v>
      </c>
      <c r="E1167" s="6">
        <v>53.784499102412099</v>
      </c>
      <c r="F1167" s="9">
        <v>80.627182636190966</v>
      </c>
      <c r="G1167" s="9">
        <v>202.25469324427809</v>
      </c>
      <c r="H1167" s="9">
        <f t="shared" si="29"/>
        <v>49.484130743486766</v>
      </c>
    </row>
    <row r="1168" spans="1:8" x14ac:dyDescent="0.25">
      <c r="A1168" s="16"/>
      <c r="B1168" s="5">
        <f>DATE(YEAR(siječanj!B1168),MONTH(siječanj!B1168)+3,DAY(siječanj!B1168))</f>
        <v>45395</v>
      </c>
      <c r="C1168" s="8">
        <v>12.1354166666667</v>
      </c>
      <c r="D1168">
        <v>0.92004446577187748</v>
      </c>
      <c r="E1168" s="6">
        <v>55.059435146868218</v>
      </c>
      <c r="F1168" s="9">
        <v>80.469000656122844</v>
      </c>
      <c r="G1168" s="9">
        <v>202.32787503361828</v>
      </c>
      <c r="H1168" s="9">
        <f t="shared" si="29"/>
        <v>50.657128595401701</v>
      </c>
    </row>
    <row r="1169" spans="1:8" x14ac:dyDescent="0.25">
      <c r="A1169" s="16"/>
      <c r="B1169" s="5">
        <f>DATE(YEAR(siječanj!B1169),MONTH(siječanj!B1169)+3,DAY(siječanj!B1169))</f>
        <v>45395</v>
      </c>
      <c r="C1169" s="8">
        <v>12.1458333333333</v>
      </c>
      <c r="D1169">
        <v>0.92004446577187748</v>
      </c>
      <c r="E1169" s="6">
        <v>55.513412079994971</v>
      </c>
      <c r="F1169" s="9">
        <v>80.293357629227486</v>
      </c>
      <c r="G1169" s="9">
        <v>202.1093966281444</v>
      </c>
      <c r="H1169" s="9">
        <f t="shared" si="29"/>
        <v>51.074807560313062</v>
      </c>
    </row>
    <row r="1170" spans="1:8" x14ac:dyDescent="0.25">
      <c r="A1170" s="16"/>
      <c r="B1170" s="5">
        <f>DATE(YEAR(siječanj!B1170),MONTH(siječanj!B1170)+3,DAY(siječanj!B1170))</f>
        <v>45395</v>
      </c>
      <c r="C1170" s="8">
        <v>12.15625</v>
      </c>
      <c r="D1170">
        <v>0.92004446577187748</v>
      </c>
      <c r="E1170" s="6">
        <v>56.149790758602158</v>
      </c>
      <c r="F1170" s="9">
        <v>80.15816753408977</v>
      </c>
      <c r="G1170" s="9">
        <v>202.3686057037049</v>
      </c>
      <c r="H1170" s="9">
        <f t="shared" si="29"/>
        <v>51.660304241700828</v>
      </c>
    </row>
    <row r="1171" spans="1:8" x14ac:dyDescent="0.25">
      <c r="A1171" s="16"/>
      <c r="B1171" s="5">
        <f>DATE(YEAR(siječanj!B1171),MONTH(siječanj!B1171)+3,DAY(siječanj!B1171))</f>
        <v>45395</v>
      </c>
      <c r="C1171" s="8">
        <v>12.1666666666667</v>
      </c>
      <c r="D1171">
        <v>0.92004446577187748</v>
      </c>
      <c r="E1171" s="6">
        <v>58.425574926956976</v>
      </c>
      <c r="F1171" s="9">
        <v>80.19524673044215</v>
      </c>
      <c r="G1171" s="9">
        <v>204.31019111409373</v>
      </c>
      <c r="H1171" s="9">
        <f t="shared" si="29"/>
        <v>53.754126871086932</v>
      </c>
    </row>
    <row r="1172" spans="1:8" x14ac:dyDescent="0.25">
      <c r="A1172" s="16"/>
      <c r="B1172" s="5">
        <f>DATE(YEAR(siječanj!B1172),MONTH(siječanj!B1172)+3,DAY(siječanj!B1172))</f>
        <v>45395</v>
      </c>
      <c r="C1172" s="8">
        <v>12.1770833333333</v>
      </c>
      <c r="D1172">
        <v>0.92004446577187748</v>
      </c>
      <c r="E1172" s="6">
        <v>59.866353314316655</v>
      </c>
      <c r="F1172" s="9">
        <v>80.156734604015369</v>
      </c>
      <c r="G1172" s="9">
        <v>205.97943614267729</v>
      </c>
      <c r="H1172" s="9">
        <f t="shared" si="29"/>
        <v>55.079707052780932</v>
      </c>
    </row>
    <row r="1173" spans="1:8" x14ac:dyDescent="0.25">
      <c r="A1173" s="16"/>
      <c r="B1173" s="5">
        <f>DATE(YEAR(siječanj!B1173),MONTH(siječanj!B1173)+3,DAY(siječanj!B1173))</f>
        <v>45395</v>
      </c>
      <c r="C1173" s="8">
        <v>12.1875</v>
      </c>
      <c r="D1173">
        <v>0.92004446577187748</v>
      </c>
      <c r="E1173" s="6">
        <v>61.674172017620819</v>
      </c>
      <c r="F1173" s="9">
        <v>80.379363201275396</v>
      </c>
      <c r="G1173" s="9">
        <v>212.82265906524421</v>
      </c>
      <c r="H1173" s="9">
        <f t="shared" si="29"/>
        <v>56.742980645874823</v>
      </c>
    </row>
    <row r="1174" spans="1:8" x14ac:dyDescent="0.25">
      <c r="A1174" s="16"/>
      <c r="B1174" s="5">
        <f>DATE(YEAR(siječanj!B1174),MONTH(siječanj!B1174)+3,DAY(siječanj!B1174))</f>
        <v>45395</v>
      </c>
      <c r="C1174" s="8">
        <v>12.1979166666667</v>
      </c>
      <c r="D1174">
        <v>0.92004446577187748</v>
      </c>
      <c r="E1174" s="6">
        <v>63.90541774878001</v>
      </c>
      <c r="F1174" s="9">
        <v>81.319146546041608</v>
      </c>
      <c r="G1174" s="9">
        <v>215.76821407433306</v>
      </c>
      <c r="H1174" s="9">
        <f t="shared" si="29"/>
        <v>58.795825932604963</v>
      </c>
    </row>
    <row r="1175" spans="1:8" x14ac:dyDescent="0.25">
      <c r="A1175" s="16"/>
      <c r="B1175" s="5">
        <f>DATE(YEAR(siječanj!B1175),MONTH(siječanj!B1175)+3,DAY(siječanj!B1175))</f>
        <v>45395</v>
      </c>
      <c r="C1175" s="8">
        <v>12.2083333333333</v>
      </c>
      <c r="D1175">
        <v>0.92004446577187748</v>
      </c>
      <c r="E1175" s="6">
        <v>66.125714862145003</v>
      </c>
      <c r="F1175" s="9">
        <v>82.030559760780903</v>
      </c>
      <c r="G1175" s="9">
        <v>220.61469956297898</v>
      </c>
      <c r="H1175" s="9">
        <f t="shared" si="29"/>
        <v>60.8385980041257</v>
      </c>
    </row>
    <row r="1176" spans="1:8" x14ac:dyDescent="0.25">
      <c r="A1176" s="16"/>
      <c r="B1176" s="5">
        <f>DATE(YEAR(siječanj!B1176),MONTH(siječanj!B1176)+3,DAY(siječanj!B1176))</f>
        <v>45395</v>
      </c>
      <c r="C1176" s="8">
        <v>12.21875</v>
      </c>
      <c r="D1176">
        <v>0.92004446577187748</v>
      </c>
      <c r="E1176" s="6">
        <v>69.252061091678343</v>
      </c>
      <c r="F1176" s="9">
        <v>83.109506910296972</v>
      </c>
      <c r="G1176" s="9">
        <v>222.17159878777517</v>
      </c>
      <c r="H1176" s="9">
        <f t="shared" si="29"/>
        <v>63.714975550694625</v>
      </c>
    </row>
    <row r="1177" spans="1:8" x14ac:dyDescent="0.25">
      <c r="A1177" s="16"/>
      <c r="B1177" s="5">
        <f>DATE(YEAR(siječanj!B1177),MONTH(siječanj!B1177)+3,DAY(siječanj!B1177))</f>
        <v>45395</v>
      </c>
      <c r="C1177" s="8">
        <v>12.2291666666667</v>
      </c>
      <c r="D1177">
        <v>0.92004446577187748</v>
      </c>
      <c r="E1177" s="6">
        <v>71.521004714202235</v>
      </c>
      <c r="F1177" s="9">
        <v>85.10917736891578</v>
      </c>
      <c r="G1177" s="9">
        <v>222.21240116733384</v>
      </c>
      <c r="H1177" s="9">
        <f t="shared" si="29"/>
        <v>65.80250457374612</v>
      </c>
    </row>
    <row r="1178" spans="1:8" x14ac:dyDescent="0.25">
      <c r="A1178" s="16"/>
      <c r="B1178" s="5">
        <f>DATE(YEAR(siječanj!B1178),MONTH(siječanj!B1178)+3,DAY(siječanj!B1178))</f>
        <v>45395</v>
      </c>
      <c r="C1178" s="8">
        <v>12.2395833333333</v>
      </c>
      <c r="D1178">
        <v>0.92004446577187748</v>
      </c>
      <c r="E1178" s="6">
        <v>74.522060168475335</v>
      </c>
      <c r="F1178" s="9">
        <v>87.443371872341913</v>
      </c>
      <c r="G1178" s="9">
        <v>222.52085822101154</v>
      </c>
      <c r="H1178" s="9">
        <f t="shared" si="29"/>
        <v>68.5636090359246</v>
      </c>
    </row>
    <row r="1179" spans="1:8" x14ac:dyDescent="0.25">
      <c r="A1179" s="16"/>
      <c r="B1179" s="5">
        <f>DATE(YEAR(siječanj!B1179),MONTH(siječanj!B1179)+3,DAY(siječanj!B1179))</f>
        <v>45395</v>
      </c>
      <c r="C1179" s="8">
        <v>12.25</v>
      </c>
      <c r="D1179">
        <v>0.92004446577187748</v>
      </c>
      <c r="E1179" s="6">
        <v>78.366794766521451</v>
      </c>
      <c r="F1179" s="9">
        <v>91.075551398462281</v>
      </c>
      <c r="G1179" s="9">
        <v>221.2994935051718</v>
      </c>
      <c r="H1179" s="9">
        <f t="shared" si="29"/>
        <v>72.100935825218599</v>
      </c>
    </row>
    <row r="1180" spans="1:8" x14ac:dyDescent="0.25">
      <c r="A1180" s="16"/>
      <c r="B1180" s="5">
        <f>DATE(YEAR(siječanj!B1180),MONTH(siječanj!B1180)+3,DAY(siječanj!B1180))</f>
        <v>45395</v>
      </c>
      <c r="C1180" s="8">
        <v>12.2604166666667</v>
      </c>
      <c r="D1180">
        <v>0.92004446577187748</v>
      </c>
      <c r="E1180" s="6">
        <v>82.562825191706722</v>
      </c>
      <c r="F1180" s="9">
        <v>93.504854185036621</v>
      </c>
      <c r="G1180" s="9">
        <v>221.27846155102432</v>
      </c>
      <c r="H1180" s="9">
        <f t="shared" si="29"/>
        <v>75.961470396120717</v>
      </c>
    </row>
    <row r="1181" spans="1:8" x14ac:dyDescent="0.25">
      <c r="A1181" s="16"/>
      <c r="B1181" s="5">
        <f>DATE(YEAR(siječanj!B1181),MONTH(siječanj!B1181)+3,DAY(siječanj!B1181))</f>
        <v>45395</v>
      </c>
      <c r="C1181" s="8">
        <v>12.2708333333333</v>
      </c>
      <c r="D1181">
        <v>0.92004446577187748</v>
      </c>
      <c r="E1181" s="6">
        <v>85.784280825388848</v>
      </c>
      <c r="F1181" s="9">
        <v>96.91837184850462</v>
      </c>
      <c r="G1181" s="9">
        <v>216.89111982527979</v>
      </c>
      <c r="H1181" s="9">
        <f t="shared" si="29"/>
        <v>78.92535282361959</v>
      </c>
    </row>
    <row r="1182" spans="1:8" x14ac:dyDescent="0.25">
      <c r="A1182" s="16"/>
      <c r="B1182" s="5">
        <f>DATE(YEAR(siječanj!B1182),MONTH(siječanj!B1182)+3,DAY(siječanj!B1182))</f>
        <v>45395</v>
      </c>
      <c r="C1182" s="8">
        <v>12.28125</v>
      </c>
      <c r="D1182">
        <v>0.92004446577187748</v>
      </c>
      <c r="E1182" s="6">
        <v>91.012162557053983</v>
      </c>
      <c r="F1182" s="9">
        <v>101.98787533040046</v>
      </c>
      <c r="G1182" s="9">
        <v>189.93883673627084</v>
      </c>
      <c r="H1182" s="9">
        <f t="shared" si="29"/>
        <v>83.735236478548003</v>
      </c>
    </row>
    <row r="1183" spans="1:8" x14ac:dyDescent="0.25">
      <c r="A1183" s="16"/>
      <c r="B1183" s="5">
        <f>DATE(YEAR(siječanj!B1183),MONTH(siječanj!B1183)+3,DAY(siječanj!B1183))</f>
        <v>45395</v>
      </c>
      <c r="C1183" s="8">
        <v>12.2916666666667</v>
      </c>
      <c r="D1183">
        <v>0.92004446577187748</v>
      </c>
      <c r="E1183" s="6">
        <v>95.053143566227988</v>
      </c>
      <c r="F1183" s="9">
        <v>107.28309166163712</v>
      </c>
      <c r="G1183" s="9">
        <v>103.84579644195188</v>
      </c>
      <c r="H1183" s="9">
        <f t="shared" si="29"/>
        <v>87.453118692327806</v>
      </c>
    </row>
    <row r="1184" spans="1:8" x14ac:dyDescent="0.25">
      <c r="A1184" s="16"/>
      <c r="B1184" s="5">
        <f>DATE(YEAR(siječanj!B1184),MONTH(siječanj!B1184)+3,DAY(siječanj!B1184))</f>
        <v>45395</v>
      </c>
      <c r="C1184" s="8">
        <v>12.3020833333333</v>
      </c>
      <c r="D1184">
        <v>0.92004446577187748</v>
      </c>
      <c r="E1184" s="6">
        <v>99.099855577210178</v>
      </c>
      <c r="F1184" s="9">
        <v>109.03862054538871</v>
      </c>
      <c r="G1184" s="9">
        <v>26.153883839516563</v>
      </c>
      <c r="H1184" s="9">
        <f t="shared" si="29"/>
        <v>91.176273682604545</v>
      </c>
    </row>
    <row r="1185" spans="1:8" x14ac:dyDescent="0.25">
      <c r="A1185" s="16"/>
      <c r="B1185" s="5">
        <f>DATE(YEAR(siječanj!B1185),MONTH(siječanj!B1185)+3,DAY(siječanj!B1185))</f>
        <v>45395</v>
      </c>
      <c r="C1185" s="8">
        <v>12.3125</v>
      </c>
      <c r="D1185">
        <v>0.92004446577187748</v>
      </c>
      <c r="E1185" s="6">
        <v>101.84853312327779</v>
      </c>
      <c r="F1185" s="9">
        <v>111.76657721903757</v>
      </c>
      <c r="G1185" s="9">
        <v>6.2573139542941494</v>
      </c>
      <c r="H1185" s="9">
        <f t="shared" si="29"/>
        <v>93.705179247055483</v>
      </c>
    </row>
    <row r="1186" spans="1:8" x14ac:dyDescent="0.25">
      <c r="A1186" s="16"/>
      <c r="B1186" s="5">
        <f>DATE(YEAR(siječanj!B1186),MONTH(siječanj!B1186)+3,DAY(siječanj!B1186))</f>
        <v>45395</v>
      </c>
      <c r="C1186" s="8">
        <v>12.3229166666667</v>
      </c>
      <c r="D1186">
        <v>0.92004446577187748</v>
      </c>
      <c r="E1186" s="6">
        <v>106.37827221599544</v>
      </c>
      <c r="F1186" s="9">
        <v>115.94307291285976</v>
      </c>
      <c r="G1186" s="9">
        <v>2.2679144700694871</v>
      </c>
      <c r="H1186" s="9">
        <f t="shared" si="29"/>
        <v>97.872740630700875</v>
      </c>
    </row>
    <row r="1187" spans="1:8" x14ac:dyDescent="0.25">
      <c r="A1187" s="16"/>
      <c r="B1187" s="5">
        <f>DATE(YEAR(siječanj!B1187),MONTH(siječanj!B1187)+3,DAY(siječanj!B1187))</f>
        <v>45395</v>
      </c>
      <c r="C1187" s="8">
        <v>12.3333333333333</v>
      </c>
      <c r="D1187">
        <v>0.92004446577187748</v>
      </c>
      <c r="E1187" s="6">
        <v>110.51844212510329</v>
      </c>
      <c r="F1187" s="9">
        <v>122.91619605726089</v>
      </c>
      <c r="G1187" s="9">
        <v>1.0555051740690997</v>
      </c>
      <c r="H1187" s="9">
        <f t="shared" si="29"/>
        <v>101.68188104293081</v>
      </c>
    </row>
    <row r="1188" spans="1:8" x14ac:dyDescent="0.25">
      <c r="A1188" s="16"/>
      <c r="B1188" s="5">
        <f>DATE(YEAR(siječanj!B1188),MONTH(siječanj!B1188)+3,DAY(siječanj!B1188))</f>
        <v>45395</v>
      </c>
      <c r="C1188" s="8">
        <v>12.34375</v>
      </c>
      <c r="D1188">
        <v>0.92004446577187748</v>
      </c>
      <c r="E1188" s="6">
        <v>111.27682531847717</v>
      </c>
      <c r="F1188" s="9">
        <v>126.07500030895335</v>
      </c>
      <c r="G1188" s="9">
        <v>0.8401969286232509</v>
      </c>
      <c r="H1188" s="9">
        <f t="shared" si="29"/>
        <v>102.37962730292885</v>
      </c>
    </row>
    <row r="1189" spans="1:8" x14ac:dyDescent="0.25">
      <c r="A1189" s="16"/>
      <c r="B1189" s="5">
        <f>DATE(YEAR(siječanj!B1189),MONTH(siječanj!B1189)+3,DAY(siječanj!B1189))</f>
        <v>45395</v>
      </c>
      <c r="C1189" s="8">
        <v>12.3541666666667</v>
      </c>
      <c r="D1189">
        <v>0.92004446577187748</v>
      </c>
      <c r="E1189" s="6">
        <v>111.82838103170378</v>
      </c>
      <c r="F1189" s="9">
        <v>128.18708667840193</v>
      </c>
      <c r="G1189" s="9">
        <v>0.79315251954926913</v>
      </c>
      <c r="H1189" s="9">
        <f t="shared" si="29"/>
        <v>102.88708308444787</v>
      </c>
    </row>
    <row r="1190" spans="1:8" x14ac:dyDescent="0.25">
      <c r="A1190" s="16"/>
      <c r="B1190" s="5">
        <f>DATE(YEAR(siječanj!B1190),MONTH(siječanj!B1190)+3,DAY(siječanj!B1190))</f>
        <v>45395</v>
      </c>
      <c r="C1190" s="8">
        <v>12.3645833333333</v>
      </c>
      <c r="D1190">
        <v>0.92004446577187748</v>
      </c>
      <c r="E1190" s="6">
        <v>114.354482667277</v>
      </c>
      <c r="F1190" s="9">
        <v>130.15396769227607</v>
      </c>
      <c r="G1190" s="9">
        <v>0.78491585697334254</v>
      </c>
      <c r="H1190" s="9">
        <f t="shared" si="29"/>
        <v>105.21120891423429</v>
      </c>
    </row>
    <row r="1191" spans="1:8" x14ac:dyDescent="0.25">
      <c r="A1191" s="16"/>
      <c r="B1191" s="5">
        <f>DATE(YEAR(siječanj!B1191),MONTH(siječanj!B1191)+3,DAY(siječanj!B1191))</f>
        <v>45395</v>
      </c>
      <c r="C1191" s="8">
        <v>12.375</v>
      </c>
      <c r="D1191">
        <v>0.92004446577187748</v>
      </c>
      <c r="E1191" s="6">
        <v>117.30470504206582</v>
      </c>
      <c r="F1191" s="9">
        <v>133.11973755838304</v>
      </c>
      <c r="G1191" s="9">
        <v>0.76865141717352548</v>
      </c>
      <c r="H1191" s="9">
        <f t="shared" si="29"/>
        <v>107.92554468295511</v>
      </c>
    </row>
    <row r="1192" spans="1:8" x14ac:dyDescent="0.25">
      <c r="A1192" s="16"/>
      <c r="B1192" s="5">
        <f>DATE(YEAR(siječanj!B1192),MONTH(siječanj!B1192)+3,DAY(siječanj!B1192))</f>
        <v>45395</v>
      </c>
      <c r="C1192" s="8">
        <v>12.3854166666667</v>
      </c>
      <c r="D1192">
        <v>0.92004446577187748</v>
      </c>
      <c r="E1192" s="6">
        <v>118.53361964421603</v>
      </c>
      <c r="F1192" s="9">
        <v>134.38401718203841</v>
      </c>
      <c r="G1192" s="9">
        <v>0.74224781497606329</v>
      </c>
      <c r="H1192" s="9">
        <f t="shared" si="29"/>
        <v>109.05620076156966</v>
      </c>
    </row>
    <row r="1193" spans="1:8" x14ac:dyDescent="0.25">
      <c r="A1193" s="16"/>
      <c r="B1193" s="5">
        <f>DATE(YEAR(siječanj!B1193),MONTH(siječanj!B1193)+3,DAY(siječanj!B1193))</f>
        <v>45395</v>
      </c>
      <c r="C1193" s="8">
        <v>12.3958333333333</v>
      </c>
      <c r="D1193">
        <v>0.92004446577187748</v>
      </c>
      <c r="E1193" s="6">
        <v>120.61330816541765</v>
      </c>
      <c r="F1193" s="9">
        <v>135.33276091066728</v>
      </c>
      <c r="G1193" s="9">
        <v>0.76314051325551535</v>
      </c>
      <c r="H1193" s="9">
        <f t="shared" si="29"/>
        <v>110.96960667603051</v>
      </c>
    </row>
    <row r="1194" spans="1:8" x14ac:dyDescent="0.25">
      <c r="A1194" s="16"/>
      <c r="B1194" s="5">
        <f>DATE(YEAR(siječanj!B1194),MONTH(siječanj!B1194)+3,DAY(siječanj!B1194))</f>
        <v>45395</v>
      </c>
      <c r="C1194" s="8">
        <v>12.40625</v>
      </c>
      <c r="D1194">
        <v>0.92004446577187748</v>
      </c>
      <c r="E1194" s="6">
        <v>124.62617612755096</v>
      </c>
      <c r="F1194" s="9">
        <v>136.07733614476501</v>
      </c>
      <c r="G1194" s="9">
        <v>0.78619989153123193</v>
      </c>
      <c r="H1194" s="9">
        <f t="shared" si="29"/>
        <v>114.66162363646454</v>
      </c>
    </row>
    <row r="1195" spans="1:8" x14ac:dyDescent="0.25">
      <c r="A1195" s="16"/>
      <c r="B1195" s="5">
        <f>DATE(YEAR(siječanj!B1195),MONTH(siječanj!B1195)+3,DAY(siječanj!B1195))</f>
        <v>45395</v>
      </c>
      <c r="C1195" s="8">
        <v>12.4166666666667</v>
      </c>
      <c r="D1195">
        <v>0.92004446577187748</v>
      </c>
      <c r="E1195" s="6">
        <v>126.73515424602692</v>
      </c>
      <c r="F1195" s="9">
        <v>136.32720938833933</v>
      </c>
      <c r="G1195" s="9">
        <v>0.83493996406456261</v>
      </c>
      <c r="H1195" s="9">
        <f t="shared" si="29"/>
        <v>116.60197728280234</v>
      </c>
    </row>
    <row r="1196" spans="1:8" x14ac:dyDescent="0.25">
      <c r="A1196" s="16"/>
      <c r="B1196" s="5">
        <f>DATE(YEAR(siječanj!B1196),MONTH(siječanj!B1196)+3,DAY(siječanj!B1196))</f>
        <v>45395</v>
      </c>
      <c r="C1196" s="8">
        <v>12.4270833333333</v>
      </c>
      <c r="D1196">
        <v>0.92004446577187748</v>
      </c>
      <c r="E1196" s="6">
        <v>128.7294650298366</v>
      </c>
      <c r="F1196" s="9">
        <v>136.29194124778815</v>
      </c>
      <c r="G1196" s="9">
        <v>0.82116986901706657</v>
      </c>
      <c r="H1196" s="9">
        <f t="shared" si="29"/>
        <v>118.4368318824756</v>
      </c>
    </row>
    <row r="1197" spans="1:8" x14ac:dyDescent="0.25">
      <c r="A1197" s="16"/>
      <c r="B1197" s="5">
        <f>DATE(YEAR(siječanj!B1197),MONTH(siječanj!B1197)+3,DAY(siječanj!B1197))</f>
        <v>45395</v>
      </c>
      <c r="C1197" s="8">
        <v>12.4375</v>
      </c>
      <c r="D1197">
        <v>0.92004446577187748</v>
      </c>
      <c r="E1197" s="6">
        <v>128.98516959933932</v>
      </c>
      <c r="F1197" s="9">
        <v>136.33137633446779</v>
      </c>
      <c r="G1197" s="9">
        <v>0.82670739740141452</v>
      </c>
      <c r="H1197" s="9">
        <f t="shared" si="29"/>
        <v>118.67209145651915</v>
      </c>
    </row>
    <row r="1198" spans="1:8" x14ac:dyDescent="0.25">
      <c r="A1198" s="16"/>
      <c r="B1198" s="5">
        <f>DATE(YEAR(siječanj!B1198),MONTH(siječanj!B1198)+3,DAY(siječanj!B1198))</f>
        <v>45395</v>
      </c>
      <c r="C1198" s="8">
        <v>12.4479166666667</v>
      </c>
      <c r="D1198">
        <v>0.92004446577187748</v>
      </c>
      <c r="E1198" s="6">
        <v>129.19428120297204</v>
      </c>
      <c r="F1198" s="9">
        <v>136.1320304983999</v>
      </c>
      <c r="G1198" s="9">
        <v>0.77550574638471292</v>
      </c>
      <c r="H1198" s="9">
        <f t="shared" si="29"/>
        <v>118.86448343017013</v>
      </c>
    </row>
    <row r="1199" spans="1:8" x14ac:dyDescent="0.25">
      <c r="A1199" s="16"/>
      <c r="B1199" s="5">
        <f>DATE(YEAR(siječanj!B1199),MONTH(siječanj!B1199)+3,DAY(siječanj!B1199))</f>
        <v>45395</v>
      </c>
      <c r="C1199" s="8">
        <v>12.4583333333333</v>
      </c>
      <c r="D1199">
        <v>0.92004446577187748</v>
      </c>
      <c r="E1199" s="6">
        <v>129.89701179659954</v>
      </c>
      <c r="F1199" s="9">
        <v>136.52068394211068</v>
      </c>
      <c r="G1199" s="9">
        <v>0.79621003784274325</v>
      </c>
      <c r="H1199" s="9">
        <f t="shared" si="29"/>
        <v>119.51102682376569</v>
      </c>
    </row>
    <row r="1200" spans="1:8" x14ac:dyDescent="0.25">
      <c r="A1200" s="16"/>
      <c r="B1200" s="5">
        <f>DATE(YEAR(siječanj!B1200),MONTH(siječanj!B1200)+3,DAY(siječanj!B1200))</f>
        <v>45395</v>
      </c>
      <c r="C1200" s="8">
        <v>12.46875</v>
      </c>
      <c r="D1200">
        <v>0.92004446577187748</v>
      </c>
      <c r="E1200" s="6">
        <v>129.9896163509209</v>
      </c>
      <c r="F1200" s="9">
        <v>136.37159002150608</v>
      </c>
      <c r="G1200" s="9">
        <v>0.80077071582808879</v>
      </c>
      <c r="H1200" s="9">
        <f t="shared" si="29"/>
        <v>119.59622713147432</v>
      </c>
    </row>
    <row r="1201" spans="1:8" x14ac:dyDescent="0.25">
      <c r="A1201" s="16"/>
      <c r="B1201" s="5">
        <f>DATE(YEAR(siječanj!B1201),MONTH(siječanj!B1201)+3,DAY(siječanj!B1201))</f>
        <v>45395</v>
      </c>
      <c r="C1201" s="8">
        <v>12.4791666666667</v>
      </c>
      <c r="D1201">
        <v>0.92004446577187748</v>
      </c>
      <c r="E1201" s="6">
        <v>133.02723551789964</v>
      </c>
      <c r="F1201" s="9">
        <v>136.35999675915514</v>
      </c>
      <c r="G1201" s="9">
        <v>0.83705135130487296</v>
      </c>
      <c r="H1201" s="9">
        <f t="shared" si="29"/>
        <v>122.3909718351757</v>
      </c>
    </row>
    <row r="1202" spans="1:8" x14ac:dyDescent="0.25">
      <c r="A1202" s="16"/>
      <c r="B1202" s="5">
        <f>DATE(YEAR(siječanj!B1202),MONTH(siječanj!B1202)+3,DAY(siječanj!B1202))</f>
        <v>45395</v>
      </c>
      <c r="C1202" s="8">
        <v>12.4895833333333</v>
      </c>
      <c r="D1202">
        <v>0.92004446577187748</v>
      </c>
      <c r="E1202" s="6">
        <v>131.21173080804385</v>
      </c>
      <c r="F1202" s="9">
        <v>136.13375433569021</v>
      </c>
      <c r="G1202" s="9">
        <v>0.86063089707084584</v>
      </c>
      <c r="H1202" s="9">
        <f t="shared" si="29"/>
        <v>120.72062677429011</v>
      </c>
    </row>
    <row r="1203" spans="1:8" x14ac:dyDescent="0.25">
      <c r="A1203" s="16"/>
      <c r="B1203" s="5">
        <f>DATE(YEAR(siječanj!B1203),MONTH(siječanj!B1203)+3,DAY(siječanj!B1203))</f>
        <v>45395</v>
      </c>
      <c r="C1203" s="8">
        <v>12.5</v>
      </c>
      <c r="D1203">
        <v>0.92004446577187748</v>
      </c>
      <c r="E1203" s="6">
        <v>128.93628167074385</v>
      </c>
      <c r="F1203" s="9">
        <v>135.07769448730863</v>
      </c>
      <c r="G1203" s="9">
        <v>0.81796490199667815</v>
      </c>
      <c r="H1203" s="9">
        <f t="shared" si="29"/>
        <v>118.62711238837184</v>
      </c>
    </row>
    <row r="1204" spans="1:8" x14ac:dyDescent="0.25">
      <c r="A1204" s="16"/>
      <c r="B1204" s="5">
        <f>DATE(YEAR(siječanj!B1204),MONTH(siječanj!B1204)+3,DAY(siječanj!B1204))</f>
        <v>45395</v>
      </c>
      <c r="C1204" s="8">
        <v>12.5104166666667</v>
      </c>
      <c r="D1204">
        <v>0.92004446577187748</v>
      </c>
      <c r="E1204" s="6">
        <v>126.87421676841086</v>
      </c>
      <c r="F1204" s="9">
        <v>134.24857734872043</v>
      </c>
      <c r="G1204" s="9">
        <v>0.8370943573557692</v>
      </c>
      <c r="H1204" s="9">
        <f t="shared" si="29"/>
        <v>116.72992098691795</v>
      </c>
    </row>
    <row r="1205" spans="1:8" x14ac:dyDescent="0.25">
      <c r="A1205" s="16"/>
      <c r="B1205" s="5">
        <f>DATE(YEAR(siječanj!B1205),MONTH(siječanj!B1205)+3,DAY(siječanj!B1205))</f>
        <v>45395</v>
      </c>
      <c r="C1205" s="8">
        <v>12.5208333333333</v>
      </c>
      <c r="D1205">
        <v>0.92004446577187748</v>
      </c>
      <c r="E1205" s="6">
        <v>127.88193598508963</v>
      </c>
      <c r="F1205" s="9">
        <v>133.46203528702063</v>
      </c>
      <c r="G1205" s="9">
        <v>0.86071690917263866</v>
      </c>
      <c r="H1205" s="9">
        <f t="shared" si="29"/>
        <v>117.65706747527523</v>
      </c>
    </row>
    <row r="1206" spans="1:8" x14ac:dyDescent="0.25">
      <c r="A1206" s="16"/>
      <c r="B1206" s="5">
        <f>DATE(YEAR(siječanj!B1206),MONTH(siječanj!B1206)+3,DAY(siječanj!B1206))</f>
        <v>45395</v>
      </c>
      <c r="C1206" s="8">
        <v>12.53125</v>
      </c>
      <c r="D1206">
        <v>0.92004446577187748</v>
      </c>
      <c r="E1206" s="6">
        <v>128.81563107559282</v>
      </c>
      <c r="F1206" s="9">
        <v>132.34683080511147</v>
      </c>
      <c r="G1206" s="9">
        <v>0.92136962783919962</v>
      </c>
      <c r="H1206" s="9">
        <f t="shared" si="29"/>
        <v>118.51610847601106</v>
      </c>
    </row>
    <row r="1207" spans="1:8" x14ac:dyDescent="0.25">
      <c r="A1207" s="16"/>
      <c r="B1207" s="5">
        <f>DATE(YEAR(siječanj!B1207),MONTH(siječanj!B1207)+3,DAY(siječanj!B1207))</f>
        <v>45395</v>
      </c>
      <c r="C1207" s="8">
        <v>12.5416666666667</v>
      </c>
      <c r="D1207">
        <v>0.92004446577187748</v>
      </c>
      <c r="E1207" s="6">
        <v>127.26086034260376</v>
      </c>
      <c r="F1207" s="9">
        <v>129.56631448003026</v>
      </c>
      <c r="G1207" s="9">
        <v>0.88032147594814536</v>
      </c>
      <c r="H1207" s="9">
        <f t="shared" si="29"/>
        <v>117.08565026758039</v>
      </c>
    </row>
    <row r="1208" spans="1:8" x14ac:dyDescent="0.25">
      <c r="A1208" s="16"/>
      <c r="B1208" s="5">
        <f>DATE(YEAR(siječanj!B1208),MONTH(siječanj!B1208)+3,DAY(siječanj!B1208))</f>
        <v>45395</v>
      </c>
      <c r="C1208" s="8">
        <v>12.5520833333333</v>
      </c>
      <c r="D1208">
        <v>0.92004446577187748</v>
      </c>
      <c r="E1208" s="6">
        <v>126.86340906073677</v>
      </c>
      <c r="F1208" s="9">
        <v>128.15614242158125</v>
      </c>
      <c r="G1208" s="9">
        <v>0.80149362480121389</v>
      </c>
      <c r="H1208" s="9">
        <f t="shared" si="29"/>
        <v>116.71997741528473</v>
      </c>
    </row>
    <row r="1209" spans="1:8" x14ac:dyDescent="0.25">
      <c r="A1209" s="16"/>
      <c r="B1209" s="5">
        <f>DATE(YEAR(siječanj!B1209),MONTH(siječanj!B1209)+3,DAY(siječanj!B1209))</f>
        <v>45395</v>
      </c>
      <c r="C1209" s="8">
        <v>12.5625</v>
      </c>
      <c r="D1209">
        <v>0.92004446577187748</v>
      </c>
      <c r="E1209" s="6">
        <v>128.52680573016539</v>
      </c>
      <c r="F1209" s="9">
        <v>126.71688882460936</v>
      </c>
      <c r="G1209" s="9">
        <v>0.8020649901679241</v>
      </c>
      <c r="H1209" s="9">
        <f t="shared" si="29"/>
        <v>118.2503763153759</v>
      </c>
    </row>
    <row r="1210" spans="1:8" x14ac:dyDescent="0.25">
      <c r="A1210" s="16"/>
      <c r="B1210" s="5">
        <f>DATE(YEAR(siječanj!B1210),MONTH(siječanj!B1210)+3,DAY(siječanj!B1210))</f>
        <v>45395</v>
      </c>
      <c r="C1210" s="8">
        <v>12.5729166666667</v>
      </c>
      <c r="D1210">
        <v>0.92004446577187748</v>
      </c>
      <c r="E1210" s="6">
        <v>127.02226403537657</v>
      </c>
      <c r="F1210" s="9">
        <v>126.01408303373981</v>
      </c>
      <c r="G1210" s="9">
        <v>0.82622614004927586</v>
      </c>
      <c r="H1210" s="9">
        <f t="shared" si="29"/>
        <v>116.86613105556241</v>
      </c>
    </row>
    <row r="1211" spans="1:8" x14ac:dyDescent="0.25">
      <c r="A1211" s="16"/>
      <c r="B1211" s="5">
        <f>DATE(YEAR(siječanj!B1211),MONTH(siječanj!B1211)+3,DAY(siječanj!B1211))</f>
        <v>45395</v>
      </c>
      <c r="C1211" s="8">
        <v>12.5833333333333</v>
      </c>
      <c r="D1211">
        <v>0.92004446577187748</v>
      </c>
      <c r="E1211" s="6">
        <v>125.2151735319239</v>
      </c>
      <c r="F1211" s="9">
        <v>123.49072810971181</v>
      </c>
      <c r="G1211" s="9">
        <v>0.80269164829058814</v>
      </c>
      <c r="H1211" s="9">
        <f t="shared" si="29"/>
        <v>115.20352743871186</v>
      </c>
    </row>
    <row r="1212" spans="1:8" x14ac:dyDescent="0.25">
      <c r="A1212" s="16"/>
      <c r="B1212" s="5">
        <f>DATE(YEAR(siječanj!B1212),MONTH(siječanj!B1212)+3,DAY(siječanj!B1212))</f>
        <v>45395</v>
      </c>
      <c r="C1212" s="8">
        <v>12.59375</v>
      </c>
      <c r="D1212">
        <v>0.92004446577187748</v>
      </c>
      <c r="E1212" s="6">
        <v>125.01163920996838</v>
      </c>
      <c r="F1212" s="9">
        <v>122.12332232169278</v>
      </c>
      <c r="G1212" s="9">
        <v>0.82873277253993205</v>
      </c>
      <c r="H1212" s="9">
        <f t="shared" si="29"/>
        <v>115.01626681220205</v>
      </c>
    </row>
    <row r="1213" spans="1:8" x14ac:dyDescent="0.25">
      <c r="A1213" s="16"/>
      <c r="B1213" s="5">
        <f>DATE(YEAR(siječanj!B1213),MONTH(siječanj!B1213)+3,DAY(siječanj!B1213))</f>
        <v>45395</v>
      </c>
      <c r="C1213" s="8">
        <v>12.6041666666667</v>
      </c>
      <c r="D1213">
        <v>0.92004446577187748</v>
      </c>
      <c r="E1213" s="6">
        <v>123.99358921217591</v>
      </c>
      <c r="F1213" s="9">
        <v>120.56760523732999</v>
      </c>
      <c r="G1213" s="9">
        <v>0.85897414374961456</v>
      </c>
      <c r="H1213" s="9">
        <f t="shared" si="29"/>
        <v>114.07961554585401</v>
      </c>
    </row>
    <row r="1214" spans="1:8" x14ac:dyDescent="0.25">
      <c r="A1214" s="16"/>
      <c r="B1214" s="5">
        <f>DATE(YEAR(siječanj!B1214),MONTH(siječanj!B1214)+3,DAY(siječanj!B1214))</f>
        <v>45395</v>
      </c>
      <c r="C1214" s="8">
        <v>12.6145833333333</v>
      </c>
      <c r="D1214">
        <v>0.92004446577187748</v>
      </c>
      <c r="E1214" s="6">
        <v>122.94531744246835</v>
      </c>
      <c r="F1214" s="9">
        <v>119.79409848921534</v>
      </c>
      <c r="G1214" s="9">
        <v>0.88107305631072008</v>
      </c>
      <c r="H1214" s="9">
        <f t="shared" si="29"/>
        <v>113.11515890550969</v>
      </c>
    </row>
    <row r="1215" spans="1:8" x14ac:dyDescent="0.25">
      <c r="A1215" s="16"/>
      <c r="B1215" s="5">
        <f>DATE(YEAR(siječanj!B1215),MONTH(siječanj!B1215)+3,DAY(siječanj!B1215))</f>
        <v>45395</v>
      </c>
      <c r="C1215" s="8">
        <v>12.625</v>
      </c>
      <c r="D1215">
        <v>0.92004446577187748</v>
      </c>
      <c r="E1215" s="6">
        <v>121.12892095877551</v>
      </c>
      <c r="F1215" s="9">
        <v>118.63637052068802</v>
      </c>
      <c r="G1215" s="9">
        <v>0.89618247867205936</v>
      </c>
      <c r="H1215" s="9">
        <f t="shared" si="29"/>
        <v>111.44399337304058</v>
      </c>
    </row>
    <row r="1216" spans="1:8" x14ac:dyDescent="0.25">
      <c r="A1216" s="16"/>
      <c r="B1216" s="5">
        <f>DATE(YEAR(siječanj!B1216),MONTH(siječanj!B1216)+3,DAY(siječanj!B1216))</f>
        <v>45395</v>
      </c>
      <c r="C1216" s="8">
        <v>12.6354166666667</v>
      </c>
      <c r="D1216">
        <v>0.92004446577187748</v>
      </c>
      <c r="E1216" s="6">
        <v>120.07511624973627</v>
      </c>
      <c r="F1216" s="9">
        <v>117.77648422265639</v>
      </c>
      <c r="G1216" s="9">
        <v>0.86269108643470283</v>
      </c>
      <c r="H1216" s="9">
        <f t="shared" si="29"/>
        <v>110.47444618248468</v>
      </c>
    </row>
    <row r="1217" spans="1:8" x14ac:dyDescent="0.25">
      <c r="A1217" s="16"/>
      <c r="B1217" s="5">
        <f>DATE(YEAR(siječanj!B1217),MONTH(siječanj!B1217)+3,DAY(siječanj!B1217))</f>
        <v>45395</v>
      </c>
      <c r="C1217" s="8">
        <v>12.6458333333333</v>
      </c>
      <c r="D1217">
        <v>0.92004446577187748</v>
      </c>
      <c r="E1217" s="6">
        <v>122.10928291905783</v>
      </c>
      <c r="F1217" s="9">
        <v>117.01181581646118</v>
      </c>
      <c r="G1217" s="9">
        <v>0.8192612242929026</v>
      </c>
      <c r="H1217" s="9">
        <f t="shared" si="29"/>
        <v>112.34596996905161</v>
      </c>
    </row>
    <row r="1218" spans="1:8" x14ac:dyDescent="0.25">
      <c r="A1218" s="16"/>
      <c r="B1218" s="5">
        <f>DATE(YEAR(siječanj!B1218),MONTH(siječanj!B1218)+3,DAY(siječanj!B1218))</f>
        <v>45395</v>
      </c>
      <c r="C1218" s="8">
        <v>12.65625</v>
      </c>
      <c r="D1218">
        <v>0.92004446577187748</v>
      </c>
      <c r="E1218" s="6">
        <v>123.30161410079333</v>
      </c>
      <c r="F1218" s="9">
        <v>116.53609295773958</v>
      </c>
      <c r="G1218" s="9">
        <v>0.8299021246398568</v>
      </c>
      <c r="H1218" s="9">
        <f t="shared" si="29"/>
        <v>113.4429676741746</v>
      </c>
    </row>
    <row r="1219" spans="1:8" x14ac:dyDescent="0.25">
      <c r="A1219" s="16"/>
      <c r="B1219" s="5">
        <f>DATE(YEAR(siječanj!B1219),MONTH(siječanj!B1219)+3,DAY(siječanj!B1219))</f>
        <v>45395</v>
      </c>
      <c r="C1219" s="8">
        <v>12.6666666666667</v>
      </c>
      <c r="D1219">
        <v>0.92004446577187748</v>
      </c>
      <c r="E1219" s="6">
        <v>119.54425560184256</v>
      </c>
      <c r="F1219" s="9">
        <v>116.36333323882236</v>
      </c>
      <c r="G1219" s="9">
        <v>0.82314814322518692</v>
      </c>
      <c r="H1219" s="9">
        <f t="shared" si="29"/>
        <v>109.98603078129402</v>
      </c>
    </row>
    <row r="1220" spans="1:8" x14ac:dyDescent="0.25">
      <c r="A1220" s="16"/>
      <c r="B1220" s="5">
        <f>DATE(YEAR(siječanj!B1220),MONTH(siječanj!B1220)+3,DAY(siječanj!B1220))</f>
        <v>45395</v>
      </c>
      <c r="C1220" s="8">
        <v>12.6770833333333</v>
      </c>
      <c r="D1220">
        <v>0.92004446577187748</v>
      </c>
      <c r="E1220" s="6">
        <v>118.59771601192912</v>
      </c>
      <c r="F1220" s="9">
        <v>115.58479520119144</v>
      </c>
      <c r="G1220" s="9">
        <v>0.86113058499721029</v>
      </c>
      <c r="H1220" s="9">
        <f t="shared" ref="H1220:H1283" si="30">D1220*E1220</f>
        <v>109.11517226996017</v>
      </c>
    </row>
    <row r="1221" spans="1:8" x14ac:dyDescent="0.25">
      <c r="A1221" s="16"/>
      <c r="B1221" s="5">
        <f>DATE(YEAR(siječanj!B1221),MONTH(siječanj!B1221)+3,DAY(siječanj!B1221))</f>
        <v>45395</v>
      </c>
      <c r="C1221" s="8">
        <v>12.6875</v>
      </c>
      <c r="D1221">
        <v>0.92004446577187748</v>
      </c>
      <c r="E1221" s="6">
        <v>120.50261094875093</v>
      </c>
      <c r="F1221" s="9">
        <v>115.6943535372699</v>
      </c>
      <c r="G1221" s="9">
        <v>0.90030490638943994</v>
      </c>
      <c r="H1221" s="9">
        <f t="shared" si="30"/>
        <v>110.86776031445994</v>
      </c>
    </row>
    <row r="1222" spans="1:8" x14ac:dyDescent="0.25">
      <c r="A1222" s="16"/>
      <c r="B1222" s="5">
        <f>DATE(YEAR(siječanj!B1222),MONTH(siječanj!B1222)+3,DAY(siječanj!B1222))</f>
        <v>45395</v>
      </c>
      <c r="C1222" s="8">
        <v>12.6979166666667</v>
      </c>
      <c r="D1222">
        <v>0.92004446577187748</v>
      </c>
      <c r="E1222" s="6">
        <v>124.06644072965963</v>
      </c>
      <c r="F1222" s="9">
        <v>115.92200158923819</v>
      </c>
      <c r="G1222" s="9">
        <v>0.92586067737386646</v>
      </c>
      <c r="H1222" s="9">
        <f t="shared" si="30"/>
        <v>114.146642181338</v>
      </c>
    </row>
    <row r="1223" spans="1:8" x14ac:dyDescent="0.25">
      <c r="A1223" s="16"/>
      <c r="B1223" s="5">
        <f>DATE(YEAR(siječanj!B1223),MONTH(siječanj!B1223)+3,DAY(siječanj!B1223))</f>
        <v>45395</v>
      </c>
      <c r="C1223" s="8">
        <v>12.7083333333333</v>
      </c>
      <c r="D1223">
        <v>0.92004446577187748</v>
      </c>
      <c r="E1223" s="6">
        <v>125.44762694622254</v>
      </c>
      <c r="F1223" s="9">
        <v>116.39945045204142</v>
      </c>
      <c r="G1223" s="9">
        <v>0.98614272626675248</v>
      </c>
      <c r="H1223" s="9">
        <f t="shared" si="30"/>
        <v>115.4173949160871</v>
      </c>
    </row>
    <row r="1224" spans="1:8" x14ac:dyDescent="0.25">
      <c r="A1224" s="16"/>
      <c r="B1224" s="5">
        <f>DATE(YEAR(siječanj!B1224),MONTH(siječanj!B1224)+3,DAY(siječanj!B1224))</f>
        <v>45395</v>
      </c>
      <c r="C1224" s="8">
        <v>12.71875</v>
      </c>
      <c r="D1224">
        <v>0.92004446577187748</v>
      </c>
      <c r="E1224" s="6">
        <v>127.617360975718</v>
      </c>
      <c r="F1224" s="9">
        <v>117.02384088937421</v>
      </c>
      <c r="G1224" s="9">
        <v>1.1373004354949339</v>
      </c>
      <c r="H1224" s="9">
        <f t="shared" si="30"/>
        <v>117.41364670212131</v>
      </c>
    </row>
    <row r="1225" spans="1:8" x14ac:dyDescent="0.25">
      <c r="A1225" s="16"/>
      <c r="B1225" s="5">
        <f>DATE(YEAR(siječanj!B1225),MONTH(siječanj!B1225)+3,DAY(siječanj!B1225))</f>
        <v>45395</v>
      </c>
      <c r="C1225" s="8">
        <v>12.7291666666667</v>
      </c>
      <c r="D1225">
        <v>0.92004446577187748</v>
      </c>
      <c r="E1225" s="6">
        <v>130.8556213729554</v>
      </c>
      <c r="F1225" s="9">
        <v>117.58564397126477</v>
      </c>
      <c r="G1225" s="9">
        <v>1.4811370693023782</v>
      </c>
      <c r="H1225" s="9">
        <f t="shared" si="30"/>
        <v>120.39299025932782</v>
      </c>
    </row>
    <row r="1226" spans="1:8" x14ac:dyDescent="0.25">
      <c r="A1226" s="16"/>
      <c r="B1226" s="5">
        <f>DATE(YEAR(siječanj!B1226),MONTH(siječanj!B1226)+3,DAY(siječanj!B1226))</f>
        <v>45395</v>
      </c>
      <c r="C1226" s="8">
        <v>12.7395833333333</v>
      </c>
      <c r="D1226">
        <v>0.92004446577187748</v>
      </c>
      <c r="E1226" s="6">
        <v>140.58570461540344</v>
      </c>
      <c r="F1226" s="9">
        <v>118.9198786600379</v>
      </c>
      <c r="G1226" s="9">
        <v>5.6490890510464116</v>
      </c>
      <c r="H1226" s="9">
        <f t="shared" si="30"/>
        <v>129.34509949804183</v>
      </c>
    </row>
    <row r="1227" spans="1:8" x14ac:dyDescent="0.25">
      <c r="A1227" s="16"/>
      <c r="B1227" s="5">
        <f>DATE(YEAR(siječanj!B1227),MONTH(siječanj!B1227)+3,DAY(siječanj!B1227))</f>
        <v>45395</v>
      </c>
      <c r="C1227" s="8">
        <v>12.75</v>
      </c>
      <c r="D1227">
        <v>0.92004446577187748</v>
      </c>
      <c r="E1227" s="6">
        <v>140.3357537115744</v>
      </c>
      <c r="F1227" s="9">
        <v>120.76612851812892</v>
      </c>
      <c r="G1227" s="9">
        <v>38.761945234674158</v>
      </c>
      <c r="H1227" s="9">
        <f t="shared" si="30"/>
        <v>129.11513355225924</v>
      </c>
    </row>
    <row r="1228" spans="1:8" x14ac:dyDescent="0.25">
      <c r="A1228" s="16"/>
      <c r="B1228" s="5">
        <f>DATE(YEAR(siječanj!B1228),MONTH(siječanj!B1228)+3,DAY(siječanj!B1228))</f>
        <v>45395</v>
      </c>
      <c r="C1228" s="8">
        <v>12.7604166666667</v>
      </c>
      <c r="D1228">
        <v>0.92004446577187748</v>
      </c>
      <c r="E1228" s="6">
        <v>145.08192089493065</v>
      </c>
      <c r="F1228" s="9">
        <v>123.36888169352258</v>
      </c>
      <c r="G1228" s="9">
        <v>115.53061032005667</v>
      </c>
      <c r="H1228" s="9">
        <f t="shared" si="30"/>
        <v>133.48181840293427</v>
      </c>
    </row>
    <row r="1229" spans="1:8" x14ac:dyDescent="0.25">
      <c r="A1229" s="16"/>
      <c r="B1229" s="5">
        <f>DATE(YEAR(siječanj!B1229),MONTH(siječanj!B1229)+3,DAY(siječanj!B1229))</f>
        <v>45395</v>
      </c>
      <c r="C1229" s="8">
        <v>12.7708333333333</v>
      </c>
      <c r="D1229">
        <v>0.92004446577187748</v>
      </c>
      <c r="E1229" s="6">
        <v>151.35354260859421</v>
      </c>
      <c r="F1229" s="9">
        <v>125.16017965934959</v>
      </c>
      <c r="G1229" s="9">
        <v>184.95943836132435</v>
      </c>
      <c r="H1229" s="9">
        <f t="shared" si="30"/>
        <v>139.25198925200516</v>
      </c>
    </row>
    <row r="1230" spans="1:8" x14ac:dyDescent="0.25">
      <c r="A1230" s="16"/>
      <c r="B1230" s="5">
        <f>DATE(YEAR(siječanj!B1230),MONTH(siječanj!B1230)+3,DAY(siječanj!B1230))</f>
        <v>45395</v>
      </c>
      <c r="C1230" s="8">
        <v>12.78125</v>
      </c>
      <c r="D1230">
        <v>0.92004446577187748</v>
      </c>
      <c r="E1230" s="6">
        <v>157.84863496274568</v>
      </c>
      <c r="F1230" s="9">
        <v>125.77371777379277</v>
      </c>
      <c r="G1230" s="9">
        <v>220.44052138871308</v>
      </c>
      <c r="H1230" s="9">
        <f t="shared" si="30"/>
        <v>145.22776302711944</v>
      </c>
    </row>
    <row r="1231" spans="1:8" x14ac:dyDescent="0.25">
      <c r="A1231" s="16"/>
      <c r="B1231" s="5">
        <f>DATE(YEAR(siječanj!B1231),MONTH(siječanj!B1231)+3,DAY(siječanj!B1231))</f>
        <v>45395</v>
      </c>
      <c r="C1231" s="8">
        <v>12.7916666666667</v>
      </c>
      <c r="D1231">
        <v>0.92004446577187748</v>
      </c>
      <c r="E1231" s="6">
        <v>163.29272898563465</v>
      </c>
      <c r="F1231" s="9">
        <v>125.40554762780322</v>
      </c>
      <c r="G1231" s="9">
        <v>227.54204616902527</v>
      </c>
      <c r="H1231" s="9">
        <f t="shared" si="30"/>
        <v>150.23657160402021</v>
      </c>
    </row>
    <row r="1232" spans="1:8" x14ac:dyDescent="0.25">
      <c r="A1232" s="16"/>
      <c r="B1232" s="5">
        <f>DATE(YEAR(siječanj!B1232),MONTH(siječanj!B1232)+3,DAY(siječanj!B1232))</f>
        <v>45395</v>
      </c>
      <c r="C1232" s="8">
        <v>12.8020833333333</v>
      </c>
      <c r="D1232">
        <v>0.92004446577187748</v>
      </c>
      <c r="E1232" s="6">
        <v>169.07396180282603</v>
      </c>
      <c r="F1232" s="9">
        <v>124.99015123252015</v>
      </c>
      <c r="G1232" s="9">
        <v>228.45692801154908</v>
      </c>
      <c r="H1232" s="9">
        <f t="shared" si="30"/>
        <v>155.55556286281589</v>
      </c>
    </row>
    <row r="1233" spans="1:8" x14ac:dyDescent="0.25">
      <c r="A1233" s="16"/>
      <c r="B1233" s="5">
        <f>DATE(YEAR(siječanj!B1233),MONTH(siječanj!B1233)+3,DAY(siječanj!B1233))</f>
        <v>45395</v>
      </c>
      <c r="C1233" s="8">
        <v>12.8125</v>
      </c>
      <c r="D1233">
        <v>0.92004446577187748</v>
      </c>
      <c r="E1233" s="6">
        <v>171.22923135922264</v>
      </c>
      <c r="F1233" s="9">
        <v>124.29360736547355</v>
      </c>
      <c r="G1233" s="9">
        <v>229.08317240982464</v>
      </c>
      <c r="H1233" s="9">
        <f t="shared" si="30"/>
        <v>157.53850669042521</v>
      </c>
    </row>
    <row r="1234" spans="1:8" x14ac:dyDescent="0.25">
      <c r="A1234" s="16"/>
      <c r="B1234" s="5">
        <f>DATE(YEAR(siječanj!B1234),MONTH(siječanj!B1234)+3,DAY(siječanj!B1234))</f>
        <v>45395</v>
      </c>
      <c r="C1234" s="8">
        <v>12.8229166666667</v>
      </c>
      <c r="D1234">
        <v>0.92004446577187748</v>
      </c>
      <c r="E1234" s="6">
        <v>170.19461703192604</v>
      </c>
      <c r="F1234" s="9">
        <v>123.65913814976332</v>
      </c>
      <c r="G1234" s="9">
        <v>229.61938081298422</v>
      </c>
      <c r="H1234" s="9">
        <f t="shared" si="30"/>
        <v>156.58661550438768</v>
      </c>
    </row>
    <row r="1235" spans="1:8" x14ac:dyDescent="0.25">
      <c r="A1235" s="16"/>
      <c r="B1235" s="5">
        <f>DATE(YEAR(siječanj!B1235),MONTH(siječanj!B1235)+3,DAY(siječanj!B1235))</f>
        <v>45395</v>
      </c>
      <c r="C1235" s="8">
        <v>12.8333333333333</v>
      </c>
      <c r="D1235">
        <v>0.92004446577187748</v>
      </c>
      <c r="E1235" s="6">
        <v>167.55106927470248</v>
      </c>
      <c r="F1235" s="9">
        <v>121.45808755785805</v>
      </c>
      <c r="G1235" s="9">
        <v>230.83238197251424</v>
      </c>
      <c r="H1235" s="9">
        <f t="shared" si="30"/>
        <v>154.15443402035049</v>
      </c>
    </row>
    <row r="1236" spans="1:8" x14ac:dyDescent="0.25">
      <c r="A1236" s="16"/>
      <c r="B1236" s="5">
        <f>DATE(YEAR(siječanj!B1236),MONTH(siječanj!B1236)+3,DAY(siječanj!B1236))</f>
        <v>45395</v>
      </c>
      <c r="C1236" s="8">
        <v>12.84375</v>
      </c>
      <c r="D1236">
        <v>0.92004446577187748</v>
      </c>
      <c r="E1236" s="6">
        <v>166.08940958415883</v>
      </c>
      <c r="F1236" s="9">
        <v>119.62843717876295</v>
      </c>
      <c r="G1236" s="9">
        <v>230.58785215651156</v>
      </c>
      <c r="H1236" s="9">
        <f t="shared" si="30"/>
        <v>152.80964211122395</v>
      </c>
    </row>
    <row r="1237" spans="1:8" x14ac:dyDescent="0.25">
      <c r="A1237" s="16"/>
      <c r="B1237" s="5">
        <f>DATE(YEAR(siječanj!B1237),MONTH(siječanj!B1237)+3,DAY(siječanj!B1237))</f>
        <v>45395</v>
      </c>
      <c r="C1237" s="8">
        <v>12.8541666666667</v>
      </c>
      <c r="D1237">
        <v>0.92004446577187748</v>
      </c>
      <c r="E1237" s="6">
        <v>164.41950345841227</v>
      </c>
      <c r="F1237" s="9">
        <v>118.1944437257462</v>
      </c>
      <c r="G1237" s="9">
        <v>230.83214431864457</v>
      </c>
      <c r="H1237" s="9">
        <f t="shared" si="30"/>
        <v>151.27325422187226</v>
      </c>
    </row>
    <row r="1238" spans="1:8" x14ac:dyDescent="0.25">
      <c r="A1238" s="16"/>
      <c r="B1238" s="5">
        <f>DATE(YEAR(siječanj!B1238),MONTH(siječanj!B1238)+3,DAY(siječanj!B1238))</f>
        <v>45395</v>
      </c>
      <c r="C1238" s="8">
        <v>12.8645833333333</v>
      </c>
      <c r="D1238">
        <v>0.92004446577187748</v>
      </c>
      <c r="E1238" s="6">
        <v>161.12366304747792</v>
      </c>
      <c r="F1238" s="9">
        <v>116.45513265617116</v>
      </c>
      <c r="G1238" s="9">
        <v>231.01205057113427</v>
      </c>
      <c r="H1238" s="9">
        <f t="shared" si="30"/>
        <v>148.24093449172483</v>
      </c>
    </row>
    <row r="1239" spans="1:8" x14ac:dyDescent="0.25">
      <c r="A1239" s="16"/>
      <c r="B1239" s="5">
        <f>DATE(YEAR(siječanj!B1239),MONTH(siječanj!B1239)+3,DAY(siječanj!B1239))</f>
        <v>45395</v>
      </c>
      <c r="C1239" s="8">
        <v>12.875</v>
      </c>
      <c r="D1239">
        <v>0.92004446577187748</v>
      </c>
      <c r="E1239" s="6">
        <v>159.64996490282647</v>
      </c>
      <c r="F1239" s="9">
        <v>113.04585176110341</v>
      </c>
      <c r="G1239" s="9">
        <v>231.78933185644385</v>
      </c>
      <c r="H1239" s="9">
        <f t="shared" si="30"/>
        <v>146.88506666951997</v>
      </c>
    </row>
    <row r="1240" spans="1:8" x14ac:dyDescent="0.25">
      <c r="A1240" s="16"/>
      <c r="B1240" s="5">
        <f>DATE(YEAR(siječanj!B1240),MONTH(siječanj!B1240)+3,DAY(siječanj!B1240))</f>
        <v>45395</v>
      </c>
      <c r="C1240" s="8">
        <v>12.8854166666667</v>
      </c>
      <c r="D1240">
        <v>0.92004446577187748</v>
      </c>
      <c r="E1240" s="6">
        <v>164.29643078581202</v>
      </c>
      <c r="F1240" s="9">
        <v>111.03603144303285</v>
      </c>
      <c r="G1240" s="9">
        <v>231.11656320005224</v>
      </c>
      <c r="H1240" s="9">
        <f t="shared" si="30"/>
        <v>151.16002189055865</v>
      </c>
    </row>
    <row r="1241" spans="1:8" x14ac:dyDescent="0.25">
      <c r="A1241" s="16"/>
      <c r="B1241" s="5">
        <f>DATE(YEAR(siječanj!B1241),MONTH(siječanj!B1241)+3,DAY(siječanj!B1241))</f>
        <v>45395</v>
      </c>
      <c r="C1241" s="8">
        <v>12.8958333333333</v>
      </c>
      <c r="D1241">
        <v>0.92004446577187748</v>
      </c>
      <c r="E1241" s="6">
        <v>168.09269821485211</v>
      </c>
      <c r="F1241" s="9">
        <v>109.28658298853341</v>
      </c>
      <c r="G1241" s="9">
        <v>230.83062478046801</v>
      </c>
      <c r="H1241" s="9">
        <f t="shared" si="30"/>
        <v>154.65275672923704</v>
      </c>
    </row>
    <row r="1242" spans="1:8" x14ac:dyDescent="0.25">
      <c r="A1242" s="16"/>
      <c r="B1242" s="5">
        <f>DATE(YEAR(siječanj!B1242),MONTH(siječanj!B1242)+3,DAY(siječanj!B1242))</f>
        <v>45395</v>
      </c>
      <c r="C1242" s="8">
        <v>12.90625</v>
      </c>
      <c r="D1242">
        <v>0.92004446577187748</v>
      </c>
      <c r="E1242" s="6">
        <v>162.70871369012391</v>
      </c>
      <c r="F1242" s="9">
        <v>107.9135132079237</v>
      </c>
      <c r="G1242" s="9">
        <v>229.39159464204403</v>
      </c>
      <c r="H1242" s="9">
        <f t="shared" si="30"/>
        <v>149.69925156345943</v>
      </c>
    </row>
    <row r="1243" spans="1:8" x14ac:dyDescent="0.25">
      <c r="A1243" s="16"/>
      <c r="B1243" s="5">
        <f>DATE(YEAR(siječanj!B1243),MONTH(siječanj!B1243)+3,DAY(siječanj!B1243))</f>
        <v>45395</v>
      </c>
      <c r="C1243" s="8">
        <v>12.9166666666667</v>
      </c>
      <c r="D1243">
        <v>0.92004446577187748</v>
      </c>
      <c r="E1243" s="6">
        <v>159.42603507271645</v>
      </c>
      <c r="F1243" s="9">
        <v>106.20828359950352</v>
      </c>
      <c r="G1243" s="9">
        <v>226.89987110857689</v>
      </c>
      <c r="H1243" s="9">
        <f t="shared" si="30"/>
        <v>146.679041268606</v>
      </c>
    </row>
    <row r="1244" spans="1:8" x14ac:dyDescent="0.25">
      <c r="A1244" s="16"/>
      <c r="B1244" s="5">
        <f>DATE(YEAR(siječanj!B1244),MONTH(siječanj!B1244)+3,DAY(siječanj!B1244))</f>
        <v>45395</v>
      </c>
      <c r="C1244" s="8">
        <v>12.9270833333333</v>
      </c>
      <c r="D1244">
        <v>0.92004446577187748</v>
      </c>
      <c r="E1244" s="6">
        <v>150.43884279351354</v>
      </c>
      <c r="F1244" s="9">
        <v>104.03490943352044</v>
      </c>
      <c r="G1244" s="9">
        <v>224.29646523892958</v>
      </c>
      <c r="H1244" s="9">
        <f t="shared" si="30"/>
        <v>138.41042474929762</v>
      </c>
    </row>
    <row r="1245" spans="1:8" x14ac:dyDescent="0.25">
      <c r="A1245" s="16"/>
      <c r="B1245" s="5">
        <f>DATE(YEAR(siječanj!B1245),MONTH(siječanj!B1245)+3,DAY(siječanj!B1245))</f>
        <v>45395</v>
      </c>
      <c r="C1245" s="8">
        <v>12.9375</v>
      </c>
      <c r="D1245">
        <v>0.92004446577187748</v>
      </c>
      <c r="E1245" s="6">
        <v>140.0995844087237</v>
      </c>
      <c r="F1245" s="9">
        <v>102.58659152924541</v>
      </c>
      <c r="G1245" s="9">
        <v>223.05019388091813</v>
      </c>
      <c r="H1245" s="9">
        <f t="shared" si="30"/>
        <v>128.89784729218624</v>
      </c>
    </row>
    <row r="1246" spans="1:8" x14ac:dyDescent="0.25">
      <c r="A1246" s="16"/>
      <c r="B1246" s="5">
        <f>DATE(YEAR(siječanj!B1246),MONTH(siječanj!B1246)+3,DAY(siječanj!B1246))</f>
        <v>45395</v>
      </c>
      <c r="C1246" s="8">
        <v>12.9479166666667</v>
      </c>
      <c r="D1246">
        <v>0.92004446577187748</v>
      </c>
      <c r="E1246" s="6">
        <v>131.22789310028224</v>
      </c>
      <c r="F1246" s="9">
        <v>100.50718582129765</v>
      </c>
      <c r="G1246" s="9">
        <v>222.53839852317594</v>
      </c>
      <c r="H1246" s="9">
        <f t="shared" si="30"/>
        <v>120.73549680181823</v>
      </c>
    </row>
    <row r="1247" spans="1:8" x14ac:dyDescent="0.25">
      <c r="A1247" s="16"/>
      <c r="B1247" s="5">
        <f>DATE(YEAR(siječanj!B1247),MONTH(siječanj!B1247)+3,DAY(siječanj!B1247))</f>
        <v>45395</v>
      </c>
      <c r="C1247" s="8">
        <v>12.9583333333333</v>
      </c>
      <c r="D1247">
        <v>0.92004446577187748</v>
      </c>
      <c r="E1247" s="6">
        <v>122.16319335731914</v>
      </c>
      <c r="F1247" s="9">
        <v>98.087793608183546</v>
      </c>
      <c r="G1247" s="9">
        <v>217.1180703845489</v>
      </c>
      <c r="H1247" s="9">
        <f t="shared" si="30"/>
        <v>112.39556996942126</v>
      </c>
    </row>
    <row r="1248" spans="1:8" x14ac:dyDescent="0.25">
      <c r="A1248" s="16"/>
      <c r="B1248" s="5">
        <f>DATE(YEAR(siječanj!B1248),MONTH(siječanj!B1248)+3,DAY(siječanj!B1248))</f>
        <v>45395</v>
      </c>
      <c r="C1248" s="8">
        <v>12.96875</v>
      </c>
      <c r="D1248">
        <v>0.92004446577187748</v>
      </c>
      <c r="E1248" s="6">
        <v>112.63109671671312</v>
      </c>
      <c r="F1248" s="9">
        <v>95.848101160957938</v>
      </c>
      <c r="G1248" s="9">
        <v>216.12440566428972</v>
      </c>
      <c r="H1248" s="9">
        <f t="shared" si="30"/>
        <v>103.62561720802898</v>
      </c>
    </row>
    <row r="1249" spans="1:8" x14ac:dyDescent="0.25">
      <c r="A1249" s="16"/>
      <c r="B1249" s="5">
        <f>DATE(YEAR(siječanj!B1249),MONTH(siječanj!B1249)+3,DAY(siječanj!B1249))</f>
        <v>45395</v>
      </c>
      <c r="C1249" s="8">
        <v>12.9791666666667</v>
      </c>
      <c r="D1249">
        <v>0.92004446577187748</v>
      </c>
      <c r="E1249" s="6">
        <v>104.90165240346892</v>
      </c>
      <c r="F1249" s="9">
        <v>94.095509239065535</v>
      </c>
      <c r="G1249" s="9">
        <v>214.16058422125678</v>
      </c>
      <c r="H1249" s="9">
        <f t="shared" si="30"/>
        <v>96.514184744136742</v>
      </c>
    </row>
    <row r="1250" spans="1:8" ht="15.75" thickBot="1" x14ac:dyDescent="0.3">
      <c r="A1250" s="16"/>
      <c r="B1250" s="5">
        <f>DATE(YEAR(siječanj!B1250),MONTH(siječanj!B1250)+3,DAY(siječanj!B1250))</f>
        <v>45395</v>
      </c>
      <c r="C1250" s="8">
        <v>12.9895833333333</v>
      </c>
      <c r="D1250">
        <v>0.92004446577187748</v>
      </c>
      <c r="E1250" s="6">
        <v>95.51240118000986</v>
      </c>
      <c r="F1250" s="9">
        <v>92.659800316700327</v>
      </c>
      <c r="G1250" s="9">
        <v>213.65879088826341</v>
      </c>
      <c r="H1250" s="9">
        <f t="shared" si="30"/>
        <v>87.875656118251413</v>
      </c>
    </row>
    <row r="1251" spans="1:8" x14ac:dyDescent="0.25">
      <c r="A1251" s="17">
        <f t="shared" ref="A1251" si="31">A1155+1</f>
        <v>105</v>
      </c>
      <c r="B1251" s="5">
        <f>DATE(YEAR(siječanj!B1251),MONTH(siječanj!B1251)+3,DAY(siječanj!B1251))</f>
        <v>45396</v>
      </c>
      <c r="C1251" s="8">
        <v>13</v>
      </c>
      <c r="D1251">
        <v>0.91845393620610927</v>
      </c>
      <c r="E1251" s="6">
        <v>87.068066616619319</v>
      </c>
      <c r="F1251" s="9">
        <v>85.184561205946011</v>
      </c>
      <c r="G1251" s="9">
        <v>207.85822420454926</v>
      </c>
      <c r="H1251" s="9">
        <f t="shared" si="30"/>
        <v>79.968008501889756</v>
      </c>
    </row>
    <row r="1252" spans="1:8" x14ac:dyDescent="0.25">
      <c r="A1252" s="18"/>
      <c r="B1252" s="5">
        <f>DATE(YEAR(siječanj!B1252),MONTH(siječanj!B1252)+3,DAY(siječanj!B1252))</f>
        <v>45396</v>
      </c>
      <c r="C1252" s="8">
        <v>13.0104166666667</v>
      </c>
      <c r="D1252">
        <v>0.91845393620610927</v>
      </c>
      <c r="E1252" s="6">
        <v>81.081485382849152</v>
      </c>
      <c r="F1252" s="9">
        <v>83.805205388221069</v>
      </c>
      <c r="G1252" s="9">
        <v>205.953182003065</v>
      </c>
      <c r="H1252" s="9">
        <f t="shared" si="30"/>
        <v>74.469609403315914</v>
      </c>
    </row>
    <row r="1253" spans="1:8" x14ac:dyDescent="0.25">
      <c r="A1253" s="18"/>
      <c r="B1253" s="5">
        <f>DATE(YEAR(siječanj!B1253),MONTH(siječanj!B1253)+3,DAY(siječanj!B1253))</f>
        <v>45396</v>
      </c>
      <c r="C1253" s="8">
        <v>13.0208333333333</v>
      </c>
      <c r="D1253">
        <v>0.91845393620610927</v>
      </c>
      <c r="E1253" s="6">
        <v>74.7364012127195</v>
      </c>
      <c r="F1253" s="9">
        <v>82.577014902359693</v>
      </c>
      <c r="G1253" s="9">
        <v>204.97006611811022</v>
      </c>
      <c r="H1253" s="9">
        <f t="shared" si="30"/>
        <v>68.641941871701263</v>
      </c>
    </row>
    <row r="1254" spans="1:8" x14ac:dyDescent="0.25">
      <c r="A1254" s="18"/>
      <c r="B1254" s="5">
        <f>DATE(YEAR(siječanj!B1254),MONTH(siječanj!B1254)+3,DAY(siječanj!B1254))</f>
        <v>45396</v>
      </c>
      <c r="C1254" s="8">
        <v>13.03125</v>
      </c>
      <c r="D1254">
        <v>0.91845393620610927</v>
      </c>
      <c r="E1254" s="6">
        <v>69.268221413145795</v>
      </c>
      <c r="F1254" s="9">
        <v>81.584428977896579</v>
      </c>
      <c r="G1254" s="9">
        <v>203.91945787745328</v>
      </c>
      <c r="H1254" s="9">
        <f t="shared" si="30"/>
        <v>63.619670610900059</v>
      </c>
    </row>
    <row r="1255" spans="1:8" x14ac:dyDescent="0.25">
      <c r="A1255" s="18"/>
      <c r="B1255" s="5">
        <f>DATE(YEAR(siječanj!B1255),MONTH(siječanj!B1255)+3,DAY(siječanj!B1255))</f>
        <v>45396</v>
      </c>
      <c r="C1255" s="8">
        <v>13.0416666666667</v>
      </c>
      <c r="D1255">
        <v>0.91845393620610927</v>
      </c>
      <c r="E1255" s="6">
        <v>65.392453085569414</v>
      </c>
      <c r="F1255" s="9">
        <v>85.646984092996078</v>
      </c>
      <c r="G1255" s="9">
        <v>204.48216406710543</v>
      </c>
      <c r="H1255" s="9">
        <f t="shared" si="30"/>
        <v>60.059955934614564</v>
      </c>
    </row>
    <row r="1256" spans="1:8" x14ac:dyDescent="0.25">
      <c r="A1256" s="18"/>
      <c r="B1256" s="5">
        <f>DATE(YEAR(siječanj!B1256),MONTH(siječanj!B1256)+3,DAY(siječanj!B1256))</f>
        <v>45396</v>
      </c>
      <c r="C1256" s="8">
        <v>13.0520833333333</v>
      </c>
      <c r="D1256">
        <v>0.91845393620610927</v>
      </c>
      <c r="E1256" s="6">
        <v>63.182791237423835</v>
      </c>
      <c r="F1256" s="9">
        <v>84.682931921566265</v>
      </c>
      <c r="G1256" s="9">
        <v>204.63306332155076</v>
      </c>
      <c r="H1256" s="9">
        <f t="shared" si="30"/>
        <v>58.030483312500792</v>
      </c>
    </row>
    <row r="1257" spans="1:8" x14ac:dyDescent="0.25">
      <c r="A1257" s="18"/>
      <c r="B1257" s="5">
        <f>DATE(YEAR(siječanj!B1257),MONTH(siječanj!B1257)+3,DAY(siječanj!B1257))</f>
        <v>45396</v>
      </c>
      <c r="C1257" s="8">
        <v>13.0625</v>
      </c>
      <c r="D1257">
        <v>0.91845393620610927</v>
      </c>
      <c r="E1257" s="6">
        <v>61.58645300438701</v>
      </c>
      <c r="F1257" s="9">
        <v>83.817715904941068</v>
      </c>
      <c r="G1257" s="9">
        <v>204.61735998047044</v>
      </c>
      <c r="H1257" s="9">
        <f t="shared" si="30"/>
        <v>56.564320178851816</v>
      </c>
    </row>
    <row r="1258" spans="1:8" x14ac:dyDescent="0.25">
      <c r="A1258" s="18"/>
      <c r="B1258" s="5">
        <f>DATE(YEAR(siječanj!B1258),MONTH(siječanj!B1258)+3,DAY(siječanj!B1258))</f>
        <v>45396</v>
      </c>
      <c r="C1258" s="8">
        <v>13.0729166666667</v>
      </c>
      <c r="D1258">
        <v>0.91845393620610927</v>
      </c>
      <c r="E1258" s="6">
        <v>59.108759414692507</v>
      </c>
      <c r="F1258" s="9">
        <v>83.348096794273786</v>
      </c>
      <c r="G1258" s="9">
        <v>204.36378712474669</v>
      </c>
      <c r="H1258" s="9">
        <f t="shared" si="30"/>
        <v>54.288672748684249</v>
      </c>
    </row>
    <row r="1259" spans="1:8" x14ac:dyDescent="0.25">
      <c r="A1259" s="18"/>
      <c r="B1259" s="5">
        <f>DATE(YEAR(siječanj!B1259),MONTH(siječanj!B1259)+3,DAY(siječanj!B1259))</f>
        <v>45396</v>
      </c>
      <c r="C1259" s="8">
        <v>13.0833333333333</v>
      </c>
      <c r="D1259">
        <v>0.91845393620610927</v>
      </c>
      <c r="E1259" s="6">
        <v>58.124267703966886</v>
      </c>
      <c r="F1259" s="9">
        <v>82.592525228206128</v>
      </c>
      <c r="G1259" s="9">
        <v>204.18338169580312</v>
      </c>
      <c r="H1259" s="9">
        <f t="shared" si="30"/>
        <v>53.384462461806017</v>
      </c>
    </row>
    <row r="1260" spans="1:8" x14ac:dyDescent="0.25">
      <c r="A1260" s="18"/>
      <c r="B1260" s="5">
        <f>DATE(YEAR(siječanj!B1260),MONTH(siječanj!B1260)+3,DAY(siječanj!B1260))</f>
        <v>45396</v>
      </c>
      <c r="C1260" s="8">
        <v>13.09375</v>
      </c>
      <c r="D1260">
        <v>0.91845393620610927</v>
      </c>
      <c r="E1260" s="6">
        <v>58.485460742619424</v>
      </c>
      <c r="F1260" s="9">
        <v>82.087202390017808</v>
      </c>
      <c r="G1260" s="9">
        <v>204.36138206758645</v>
      </c>
      <c r="H1260" s="9">
        <f t="shared" si="30"/>
        <v>53.71620162988669</v>
      </c>
    </row>
    <row r="1261" spans="1:8" x14ac:dyDescent="0.25">
      <c r="A1261" s="18"/>
      <c r="B1261" s="5">
        <f>DATE(YEAR(siječanj!B1261),MONTH(siječanj!B1261)+3,DAY(siječanj!B1261))</f>
        <v>45396</v>
      </c>
      <c r="C1261" s="8">
        <v>13.1041666666667</v>
      </c>
      <c r="D1261">
        <v>0.91845393620610927</v>
      </c>
      <c r="E1261" s="6">
        <v>56.814146501057174</v>
      </c>
      <c r="F1261" s="9">
        <v>81.457365474991789</v>
      </c>
      <c r="G1261" s="9">
        <v>204.12327655231763</v>
      </c>
      <c r="H1261" s="9">
        <f t="shared" si="30"/>
        <v>52.181176486086514</v>
      </c>
    </row>
    <row r="1262" spans="1:8" x14ac:dyDescent="0.25">
      <c r="A1262" s="18"/>
      <c r="B1262" s="5">
        <f>DATE(YEAR(siječanj!B1262),MONTH(siječanj!B1262)+3,DAY(siječanj!B1262))</f>
        <v>45396</v>
      </c>
      <c r="C1262" s="8">
        <v>13.1145833333333</v>
      </c>
      <c r="D1262">
        <v>0.91845393620610927</v>
      </c>
      <c r="E1262" s="6">
        <v>56.614074823591693</v>
      </c>
      <c r="F1262" s="9">
        <v>81.17124279233569</v>
      </c>
      <c r="G1262" s="9">
        <v>203.99270558991032</v>
      </c>
      <c r="H1262" s="9">
        <f t="shared" si="30"/>
        <v>51.997419866394985</v>
      </c>
    </row>
    <row r="1263" spans="1:8" x14ac:dyDescent="0.25">
      <c r="A1263" s="18"/>
      <c r="B1263" s="5">
        <f>DATE(YEAR(siječanj!B1263),MONTH(siječanj!B1263)+3,DAY(siječanj!B1263))</f>
        <v>45396</v>
      </c>
      <c r="C1263" s="8">
        <v>13.125</v>
      </c>
      <c r="D1263">
        <v>0.91845393620610927</v>
      </c>
      <c r="E1263" s="6">
        <v>56.427490116853363</v>
      </c>
      <c r="F1263" s="9">
        <v>80.678855182608231</v>
      </c>
      <c r="G1263" s="9">
        <v>204.05774205118979</v>
      </c>
      <c r="H1263" s="9">
        <f t="shared" si="30"/>
        <v>51.826050408055302</v>
      </c>
    </row>
    <row r="1264" spans="1:8" x14ac:dyDescent="0.25">
      <c r="A1264" s="18"/>
      <c r="B1264" s="5">
        <f>DATE(YEAR(siječanj!B1264),MONTH(siječanj!B1264)+3,DAY(siječanj!B1264))</f>
        <v>45396</v>
      </c>
      <c r="C1264" s="8">
        <v>13.1354166666667</v>
      </c>
      <c r="D1264">
        <v>0.91845393620610927</v>
      </c>
      <c r="E1264" s="6">
        <v>55.954100104871088</v>
      </c>
      <c r="F1264" s="9">
        <v>80.525325169435305</v>
      </c>
      <c r="G1264" s="9">
        <v>203.96886312043549</v>
      </c>
      <c r="H1264" s="9">
        <f t="shared" si="30"/>
        <v>51.391263488189523</v>
      </c>
    </row>
    <row r="1265" spans="1:8" x14ac:dyDescent="0.25">
      <c r="A1265" s="18"/>
      <c r="B1265" s="5">
        <f>DATE(YEAR(siječanj!B1265),MONTH(siječanj!B1265)+3,DAY(siječanj!B1265))</f>
        <v>45396</v>
      </c>
      <c r="C1265" s="8">
        <v>13.1458333333333</v>
      </c>
      <c r="D1265">
        <v>0.91845393620610927</v>
      </c>
      <c r="E1265" s="6">
        <v>56.047779714724193</v>
      </c>
      <c r="F1265" s="9">
        <v>80.153554373395835</v>
      </c>
      <c r="G1265" s="9">
        <v>203.90930189432808</v>
      </c>
      <c r="H1265" s="9">
        <f t="shared" si="30"/>
        <v>51.477303894601356</v>
      </c>
    </row>
    <row r="1266" spans="1:8" x14ac:dyDescent="0.25">
      <c r="A1266" s="18"/>
      <c r="B1266" s="5">
        <f>DATE(YEAR(siječanj!B1266),MONTH(siječanj!B1266)+3,DAY(siječanj!B1266))</f>
        <v>45396</v>
      </c>
      <c r="C1266" s="8">
        <v>13.15625</v>
      </c>
      <c r="D1266">
        <v>0.91845393620610927</v>
      </c>
      <c r="E1266" s="6">
        <v>55.604303049009481</v>
      </c>
      <c r="F1266" s="9">
        <v>79.824089156991008</v>
      </c>
      <c r="G1266" s="9">
        <v>203.9173969017651</v>
      </c>
      <c r="H1266" s="9">
        <f t="shared" si="30"/>
        <v>51.069991005360123</v>
      </c>
    </row>
    <row r="1267" spans="1:8" x14ac:dyDescent="0.25">
      <c r="A1267" s="18"/>
      <c r="B1267" s="5">
        <f>DATE(YEAR(siječanj!B1267),MONTH(siječanj!B1267)+3,DAY(siječanj!B1267))</f>
        <v>45396</v>
      </c>
      <c r="C1267" s="8">
        <v>13.1666666666667</v>
      </c>
      <c r="D1267">
        <v>0.91845393620610927</v>
      </c>
      <c r="E1267" s="6">
        <v>55.038104507916607</v>
      </c>
      <c r="F1267" s="9">
        <v>79.803648514105248</v>
      </c>
      <c r="G1267" s="9">
        <v>206.01028247834449</v>
      </c>
      <c r="H1267" s="9">
        <f t="shared" si="30"/>
        <v>50.549963726619211</v>
      </c>
    </row>
    <row r="1268" spans="1:8" x14ac:dyDescent="0.25">
      <c r="A1268" s="18"/>
      <c r="B1268" s="5">
        <f>DATE(YEAR(siječanj!B1268),MONTH(siječanj!B1268)+3,DAY(siječanj!B1268))</f>
        <v>45396</v>
      </c>
      <c r="C1268" s="8">
        <v>13.1770833333333</v>
      </c>
      <c r="D1268">
        <v>0.91845393620610927</v>
      </c>
      <c r="E1268" s="6">
        <v>55.722403466602124</v>
      </c>
      <c r="F1268" s="9">
        <v>79.740110896839127</v>
      </c>
      <c r="G1268" s="9">
        <v>207.50912895913845</v>
      </c>
      <c r="H1268" s="9">
        <f t="shared" si="30"/>
        <v>51.17846079876567</v>
      </c>
    </row>
    <row r="1269" spans="1:8" x14ac:dyDescent="0.25">
      <c r="A1269" s="18"/>
      <c r="B1269" s="5">
        <f>DATE(YEAR(siječanj!B1269),MONTH(siječanj!B1269)+3,DAY(siječanj!B1269))</f>
        <v>45396</v>
      </c>
      <c r="C1269" s="8">
        <v>13.1875</v>
      </c>
      <c r="D1269">
        <v>0.91845393620610927</v>
      </c>
      <c r="E1269" s="6">
        <v>56.767690503765465</v>
      </c>
      <c r="F1269" s="9">
        <v>79.763631169317435</v>
      </c>
      <c r="G1269" s="9">
        <v>212.90024788727649</v>
      </c>
      <c r="H1269" s="9">
        <f t="shared" si="30"/>
        <v>52.138508792513562</v>
      </c>
    </row>
    <row r="1270" spans="1:8" x14ac:dyDescent="0.25">
      <c r="A1270" s="18"/>
      <c r="B1270" s="5">
        <f>DATE(YEAR(siječanj!B1270),MONTH(siječanj!B1270)+3,DAY(siječanj!B1270))</f>
        <v>45396</v>
      </c>
      <c r="C1270" s="8">
        <v>13.1979166666667</v>
      </c>
      <c r="D1270">
        <v>0.91845393620610927</v>
      </c>
      <c r="E1270" s="6">
        <v>58.561089076316271</v>
      </c>
      <c r="F1270" s="9">
        <v>79.749644469240479</v>
      </c>
      <c r="G1270" s="9">
        <v>215.30281071516222</v>
      </c>
      <c r="H1270" s="9">
        <f t="shared" si="30"/>
        <v>53.785662770659265</v>
      </c>
    </row>
    <row r="1271" spans="1:8" x14ac:dyDescent="0.25">
      <c r="A1271" s="18"/>
      <c r="B1271" s="5">
        <f>DATE(YEAR(siječanj!B1271),MONTH(siječanj!B1271)+3,DAY(siječanj!B1271))</f>
        <v>45396</v>
      </c>
      <c r="C1271" s="8">
        <v>13.2083333333333</v>
      </c>
      <c r="D1271">
        <v>0.91845393620610927</v>
      </c>
      <c r="E1271" s="6">
        <v>59.990332541535814</v>
      </c>
      <c r="F1271" s="9">
        <v>80.159585265670501</v>
      </c>
      <c r="G1271" s="9">
        <v>220.54682303463019</v>
      </c>
      <c r="H1271" s="9">
        <f t="shared" si="30"/>
        <v>55.098357057087014</v>
      </c>
    </row>
    <row r="1272" spans="1:8" x14ac:dyDescent="0.25">
      <c r="A1272" s="18"/>
      <c r="B1272" s="5">
        <f>DATE(YEAR(siječanj!B1272),MONTH(siječanj!B1272)+3,DAY(siječanj!B1272))</f>
        <v>45396</v>
      </c>
      <c r="C1272" s="8">
        <v>13.21875</v>
      </c>
      <c r="D1272">
        <v>0.91845393620610927</v>
      </c>
      <c r="E1272" s="6">
        <v>62.622354245088303</v>
      </c>
      <c r="F1272" s="9">
        <v>80.819814978800366</v>
      </c>
      <c r="G1272" s="9">
        <v>221.72839219669621</v>
      </c>
      <c r="H1272" s="9">
        <f t="shared" si="30"/>
        <v>57.515747750894711</v>
      </c>
    </row>
    <row r="1273" spans="1:8" x14ac:dyDescent="0.25">
      <c r="A1273" s="18"/>
      <c r="B1273" s="5">
        <f>DATE(YEAR(siječanj!B1273),MONTH(siječanj!B1273)+3,DAY(siječanj!B1273))</f>
        <v>45396</v>
      </c>
      <c r="C1273" s="8">
        <v>13.2291666666667</v>
      </c>
      <c r="D1273">
        <v>0.91845393620610927</v>
      </c>
      <c r="E1273" s="6">
        <v>64.840906240811904</v>
      </c>
      <c r="F1273" s="9">
        <v>81.531384883508508</v>
      </c>
      <c r="G1273" s="9">
        <v>222.30460301582377</v>
      </c>
      <c r="H1273" s="9">
        <f t="shared" si="30"/>
        <v>59.553385564044966</v>
      </c>
    </row>
    <row r="1274" spans="1:8" x14ac:dyDescent="0.25">
      <c r="A1274" s="18"/>
      <c r="B1274" s="5">
        <f>DATE(YEAR(siječanj!B1274),MONTH(siječanj!B1274)+3,DAY(siječanj!B1274))</f>
        <v>45396</v>
      </c>
      <c r="C1274" s="8">
        <v>13.2395833333333</v>
      </c>
      <c r="D1274">
        <v>0.91845393620610927</v>
      </c>
      <c r="E1274" s="6">
        <v>68.670891589362569</v>
      </c>
      <c r="F1274" s="9">
        <v>82.46833877022064</v>
      </c>
      <c r="G1274" s="9">
        <v>222.65658007272273</v>
      </c>
      <c r="H1274" s="9">
        <f t="shared" si="30"/>
        <v>63.071050683033057</v>
      </c>
    </row>
    <row r="1275" spans="1:8" x14ac:dyDescent="0.25">
      <c r="A1275" s="18"/>
      <c r="B1275" s="5">
        <f>DATE(YEAR(siječanj!B1275),MONTH(siječanj!B1275)+3,DAY(siječanj!B1275))</f>
        <v>45396</v>
      </c>
      <c r="C1275" s="8">
        <v>13.25</v>
      </c>
      <c r="D1275">
        <v>0.91845393620610927</v>
      </c>
      <c r="E1275" s="6">
        <v>73.286822347858262</v>
      </c>
      <c r="F1275" s="9">
        <v>84.257861411667662</v>
      </c>
      <c r="G1275" s="9">
        <v>222.67624975355869</v>
      </c>
      <c r="H1275" s="9">
        <f t="shared" si="30"/>
        <v>67.31057045742827</v>
      </c>
    </row>
    <row r="1276" spans="1:8" x14ac:dyDescent="0.25">
      <c r="A1276" s="18"/>
      <c r="B1276" s="5">
        <f>DATE(YEAR(siječanj!B1276),MONTH(siječanj!B1276)+3,DAY(siječanj!B1276))</f>
        <v>45396</v>
      </c>
      <c r="C1276" s="8">
        <v>13.2604166666667</v>
      </c>
      <c r="D1276">
        <v>0.91845393620610927</v>
      </c>
      <c r="E1276" s="6">
        <v>76.837373074370873</v>
      </c>
      <c r="F1276" s="9">
        <v>85.486981151794893</v>
      </c>
      <c r="G1276" s="9">
        <v>222.22011975170696</v>
      </c>
      <c r="H1276" s="9">
        <f t="shared" si="30"/>
        <v>70.571587747893247</v>
      </c>
    </row>
    <row r="1277" spans="1:8" x14ac:dyDescent="0.25">
      <c r="A1277" s="18"/>
      <c r="B1277" s="5">
        <f>DATE(YEAR(siječanj!B1277),MONTH(siječanj!B1277)+3,DAY(siječanj!B1277))</f>
        <v>45396</v>
      </c>
      <c r="C1277" s="8">
        <v>13.2708333333333</v>
      </c>
      <c r="D1277">
        <v>0.91845393620610927</v>
      </c>
      <c r="E1277" s="6">
        <v>82.6645071168426</v>
      </c>
      <c r="F1277" s="9">
        <v>87.877710976695823</v>
      </c>
      <c r="G1277" s="9">
        <v>217.00857560057446</v>
      </c>
      <c r="H1277" s="9">
        <f t="shared" si="30"/>
        <v>75.923541946002018</v>
      </c>
    </row>
    <row r="1278" spans="1:8" x14ac:dyDescent="0.25">
      <c r="A1278" s="18"/>
      <c r="B1278" s="5">
        <f>DATE(YEAR(siječanj!B1278),MONTH(siječanj!B1278)+3,DAY(siječanj!B1278))</f>
        <v>45396</v>
      </c>
      <c r="C1278" s="8">
        <v>13.28125</v>
      </c>
      <c r="D1278">
        <v>0.91845393620610927</v>
      </c>
      <c r="E1278" s="6">
        <v>87.814115740248766</v>
      </c>
      <c r="F1278" s="9">
        <v>90.118523407416461</v>
      </c>
      <c r="G1278" s="9">
        <v>168.65155119770793</v>
      </c>
      <c r="H1278" s="9">
        <f t="shared" si="30"/>
        <v>80.653220256090336</v>
      </c>
    </row>
    <row r="1279" spans="1:8" x14ac:dyDescent="0.25">
      <c r="A1279" s="18"/>
      <c r="B1279" s="5">
        <f>DATE(YEAR(siječanj!B1279),MONTH(siječanj!B1279)+3,DAY(siječanj!B1279))</f>
        <v>45396</v>
      </c>
      <c r="C1279" s="8">
        <v>13.2916666666667</v>
      </c>
      <c r="D1279">
        <v>0.91845393620610927</v>
      </c>
      <c r="E1279" s="6">
        <v>90.823099605895493</v>
      </c>
      <c r="F1279" s="9">
        <v>92.699896212833593</v>
      </c>
      <c r="G1279" s="9">
        <v>85.956769152185657</v>
      </c>
      <c r="H1279" s="9">
        <f t="shared" si="30"/>
        <v>83.416833331474251</v>
      </c>
    </row>
    <row r="1280" spans="1:8" x14ac:dyDescent="0.25">
      <c r="A1280" s="18"/>
      <c r="B1280" s="5">
        <f>DATE(YEAR(siječanj!B1280),MONTH(siječanj!B1280)+3,DAY(siječanj!B1280))</f>
        <v>45396</v>
      </c>
      <c r="C1280" s="8">
        <v>13.3020833333333</v>
      </c>
      <c r="D1280">
        <v>0.91845393620610927</v>
      </c>
      <c r="E1280" s="6">
        <v>94.32865369097577</v>
      </c>
      <c r="F1280" s="9">
        <v>93.226812179272954</v>
      </c>
      <c r="G1280" s="9">
        <v>23.427717667210381</v>
      </c>
      <c r="H1280" s="9">
        <f t="shared" si="30"/>
        <v>86.636523279499627</v>
      </c>
    </row>
    <row r="1281" spans="1:8" x14ac:dyDescent="0.25">
      <c r="A1281" s="18"/>
      <c r="B1281" s="5">
        <f>DATE(YEAR(siječanj!B1281),MONTH(siječanj!B1281)+3,DAY(siječanj!B1281))</f>
        <v>45396</v>
      </c>
      <c r="C1281" s="8">
        <v>13.3125</v>
      </c>
      <c r="D1281">
        <v>0.91845393620610927</v>
      </c>
      <c r="E1281" s="6">
        <v>103.34425955978323</v>
      </c>
      <c r="F1281" s="9">
        <v>94.364850648931352</v>
      </c>
      <c r="G1281" s="9">
        <v>5.7058667293410572</v>
      </c>
      <c r="H1281" s="9">
        <f t="shared" si="30"/>
        <v>94.916941976988738</v>
      </c>
    </row>
    <row r="1282" spans="1:8" x14ac:dyDescent="0.25">
      <c r="A1282" s="18"/>
      <c r="B1282" s="5">
        <f>DATE(YEAR(siječanj!B1282),MONTH(siječanj!B1282)+3,DAY(siječanj!B1282))</f>
        <v>45396</v>
      </c>
      <c r="C1282" s="8">
        <v>13.3229166666667</v>
      </c>
      <c r="D1282">
        <v>0.91845393620610927</v>
      </c>
      <c r="E1282" s="6">
        <v>110.78263480491826</v>
      </c>
      <c r="F1282" s="9">
        <v>96.5687281606494</v>
      </c>
      <c r="G1282" s="9">
        <v>2.3865613221275721</v>
      </c>
      <c r="H1282" s="9">
        <f t="shared" si="30"/>
        <v>101.7487469998611</v>
      </c>
    </row>
    <row r="1283" spans="1:8" x14ac:dyDescent="0.25">
      <c r="A1283" s="18"/>
      <c r="B1283" s="5">
        <f>DATE(YEAR(siječanj!B1283),MONTH(siječanj!B1283)+3,DAY(siječanj!B1283))</f>
        <v>45396</v>
      </c>
      <c r="C1283" s="8">
        <v>13.3333333333333</v>
      </c>
      <c r="D1283">
        <v>0.91845393620610927</v>
      </c>
      <c r="E1283" s="6">
        <v>116.04432215539953</v>
      </c>
      <c r="F1283" s="9">
        <v>99.466505372974652</v>
      </c>
      <c r="G1283" s="9">
        <v>1.2003213481067279</v>
      </c>
      <c r="H1283" s="9">
        <f t="shared" si="30"/>
        <v>106.58136445799651</v>
      </c>
    </row>
    <row r="1284" spans="1:8" x14ac:dyDescent="0.25">
      <c r="A1284" s="18"/>
      <c r="B1284" s="5">
        <f>DATE(YEAR(siječanj!B1284),MONTH(siječanj!B1284)+3,DAY(siječanj!B1284))</f>
        <v>45396</v>
      </c>
      <c r="C1284" s="8">
        <v>13.34375</v>
      </c>
      <c r="D1284">
        <v>0.91845393620610927</v>
      </c>
      <c r="E1284" s="6">
        <v>119.08593903117053</v>
      </c>
      <c r="F1284" s="9">
        <v>100.64953167264463</v>
      </c>
      <c r="G1284" s="9">
        <v>0.94947790471077953</v>
      </c>
      <c r="H1284" s="9">
        <f t="shared" ref="H1284:H1347" si="32">D1284*E1284</f>
        <v>109.37494944997931</v>
      </c>
    </row>
    <row r="1285" spans="1:8" x14ac:dyDescent="0.25">
      <c r="A1285" s="18"/>
      <c r="B1285" s="5">
        <f>DATE(YEAR(siječanj!B1285),MONTH(siječanj!B1285)+3,DAY(siječanj!B1285))</f>
        <v>45396</v>
      </c>
      <c r="C1285" s="8">
        <v>13.3541666666667</v>
      </c>
      <c r="D1285">
        <v>0.91845393620610927</v>
      </c>
      <c r="E1285" s="6">
        <v>124.09047920784251</v>
      </c>
      <c r="F1285" s="9">
        <v>101.80737341835399</v>
      </c>
      <c r="G1285" s="9">
        <v>0.9332716260457945</v>
      </c>
      <c r="H1285" s="9">
        <f t="shared" si="32"/>
        <v>113.97138907414531</v>
      </c>
    </row>
    <row r="1286" spans="1:8" x14ac:dyDescent="0.25">
      <c r="A1286" s="18"/>
      <c r="B1286" s="5">
        <f>DATE(YEAR(siječanj!B1286),MONTH(siječanj!B1286)+3,DAY(siječanj!B1286))</f>
        <v>45396</v>
      </c>
      <c r="C1286" s="8">
        <v>13.3645833333333</v>
      </c>
      <c r="D1286">
        <v>0.91845393620610927</v>
      </c>
      <c r="E1286" s="6">
        <v>128.92501772960392</v>
      </c>
      <c r="F1286" s="9">
        <v>103.72680924414577</v>
      </c>
      <c r="G1286" s="9">
        <v>0.91991275072179179</v>
      </c>
      <c r="H1286" s="9">
        <f t="shared" si="32"/>
        <v>118.41169000919714</v>
      </c>
    </row>
    <row r="1287" spans="1:8" x14ac:dyDescent="0.25">
      <c r="A1287" s="18"/>
      <c r="B1287" s="5">
        <f>DATE(YEAR(siječanj!B1287),MONTH(siječanj!B1287)+3,DAY(siječanj!B1287))</f>
        <v>45396</v>
      </c>
      <c r="C1287" s="8">
        <v>13.375</v>
      </c>
      <c r="D1287">
        <v>0.91845393620610927</v>
      </c>
      <c r="E1287" s="6">
        <v>129.57506173370567</v>
      </c>
      <c r="F1287" s="9">
        <v>105.75520422629921</v>
      </c>
      <c r="G1287" s="9">
        <v>0.8602237742934089</v>
      </c>
      <c r="H1287" s="9">
        <f t="shared" si="32"/>
        <v>119.00872548347158</v>
      </c>
    </row>
    <row r="1288" spans="1:8" x14ac:dyDescent="0.25">
      <c r="A1288" s="18"/>
      <c r="B1288" s="5">
        <f>DATE(YEAR(siječanj!B1288),MONTH(siječanj!B1288)+3,DAY(siječanj!B1288))</f>
        <v>45396</v>
      </c>
      <c r="C1288" s="8">
        <v>13.3854166666667</v>
      </c>
      <c r="D1288">
        <v>0.91845393620610927</v>
      </c>
      <c r="E1288" s="6">
        <v>133.95557405306761</v>
      </c>
      <c r="F1288" s="9">
        <v>106.84241314487436</v>
      </c>
      <c r="G1288" s="9">
        <v>0.85434711383715756</v>
      </c>
      <c r="H1288" s="9">
        <f t="shared" si="32"/>
        <v>123.03202426578891</v>
      </c>
    </row>
    <row r="1289" spans="1:8" x14ac:dyDescent="0.25">
      <c r="A1289" s="18"/>
      <c r="B1289" s="5">
        <f>DATE(YEAR(siječanj!B1289),MONTH(siječanj!B1289)+3,DAY(siječanj!B1289))</f>
        <v>45396</v>
      </c>
      <c r="C1289" s="8">
        <v>13.3958333333333</v>
      </c>
      <c r="D1289">
        <v>0.91845393620610927</v>
      </c>
      <c r="E1289" s="6">
        <v>138.49079484507325</v>
      </c>
      <c r="F1289" s="9">
        <v>108.08980025679874</v>
      </c>
      <c r="G1289" s="9">
        <v>0.85080014739926546</v>
      </c>
      <c r="H1289" s="9">
        <f t="shared" si="32"/>
        <v>127.19741565377028</v>
      </c>
    </row>
    <row r="1290" spans="1:8" x14ac:dyDescent="0.25">
      <c r="A1290" s="18"/>
      <c r="B1290" s="5">
        <f>DATE(YEAR(siječanj!B1290),MONTH(siječanj!B1290)+3,DAY(siječanj!B1290))</f>
        <v>45396</v>
      </c>
      <c r="C1290" s="8">
        <v>13.40625</v>
      </c>
      <c r="D1290">
        <v>0.91845393620610927</v>
      </c>
      <c r="E1290" s="6">
        <v>142.62293878964743</v>
      </c>
      <c r="F1290" s="9">
        <v>109.05102893400972</v>
      </c>
      <c r="G1290" s="9">
        <v>0.8587116023534912</v>
      </c>
      <c r="H1290" s="9">
        <f t="shared" si="32"/>
        <v>130.99259952463467</v>
      </c>
    </row>
    <row r="1291" spans="1:8" x14ac:dyDescent="0.25">
      <c r="A1291" s="18"/>
      <c r="B1291" s="5">
        <f>DATE(YEAR(siječanj!B1291),MONTH(siječanj!B1291)+3,DAY(siječanj!B1291))</f>
        <v>45396</v>
      </c>
      <c r="C1291" s="8">
        <v>13.4166666666667</v>
      </c>
      <c r="D1291">
        <v>0.91845393620610927</v>
      </c>
      <c r="E1291" s="6">
        <v>143.84707919926655</v>
      </c>
      <c r="F1291" s="9">
        <v>110.0497395934491</v>
      </c>
      <c r="G1291" s="9">
        <v>0.87560270027597253</v>
      </c>
      <c r="H1291" s="9">
        <f t="shared" si="32"/>
        <v>132.1169161023183</v>
      </c>
    </row>
    <row r="1292" spans="1:8" x14ac:dyDescent="0.25">
      <c r="A1292" s="18"/>
      <c r="B1292" s="5">
        <f>DATE(YEAR(siječanj!B1292),MONTH(siječanj!B1292)+3,DAY(siječanj!B1292))</f>
        <v>45396</v>
      </c>
      <c r="C1292" s="8">
        <v>13.4270833333333</v>
      </c>
      <c r="D1292">
        <v>0.91845393620610927</v>
      </c>
      <c r="E1292" s="6">
        <v>144.92146466892592</v>
      </c>
      <c r="F1292" s="9">
        <v>110.74528291879443</v>
      </c>
      <c r="G1292" s="9">
        <v>0.9046108256262525</v>
      </c>
      <c r="H1292" s="9">
        <f t="shared" si="32"/>
        <v>133.10368966592961</v>
      </c>
    </row>
    <row r="1293" spans="1:8" x14ac:dyDescent="0.25">
      <c r="A1293" s="18"/>
      <c r="B1293" s="5">
        <f>DATE(YEAR(siječanj!B1293),MONTH(siječanj!B1293)+3,DAY(siječanj!B1293))</f>
        <v>45396</v>
      </c>
      <c r="C1293" s="8">
        <v>13.4375</v>
      </c>
      <c r="D1293">
        <v>0.91845393620610927</v>
      </c>
      <c r="E1293" s="6">
        <v>148.8112836077099</v>
      </c>
      <c r="F1293" s="9">
        <v>111.06678388722874</v>
      </c>
      <c r="G1293" s="9">
        <v>0.93697587181458053</v>
      </c>
      <c r="H1293" s="9">
        <f t="shared" si="32"/>
        <v>136.67630918138482</v>
      </c>
    </row>
    <row r="1294" spans="1:8" x14ac:dyDescent="0.25">
      <c r="A1294" s="18"/>
      <c r="B1294" s="5">
        <f>DATE(YEAR(siječanj!B1294),MONTH(siječanj!B1294)+3,DAY(siječanj!B1294))</f>
        <v>45396</v>
      </c>
      <c r="C1294" s="8">
        <v>13.4479166666667</v>
      </c>
      <c r="D1294">
        <v>0.91845393620610927</v>
      </c>
      <c r="E1294" s="6">
        <v>150.81517430891634</v>
      </c>
      <c r="F1294" s="9">
        <v>111.7836346132723</v>
      </c>
      <c r="G1294" s="9">
        <v>0.94968597170688229</v>
      </c>
      <c r="H1294" s="9">
        <f t="shared" si="32"/>
        <v>138.51679048363471</v>
      </c>
    </row>
    <row r="1295" spans="1:8" x14ac:dyDescent="0.25">
      <c r="A1295" s="18"/>
      <c r="B1295" s="5">
        <f>DATE(YEAR(siječanj!B1295),MONTH(siječanj!B1295)+3,DAY(siječanj!B1295))</f>
        <v>45396</v>
      </c>
      <c r="C1295" s="8">
        <v>13.4583333333333</v>
      </c>
      <c r="D1295">
        <v>0.91845393620610927</v>
      </c>
      <c r="E1295" s="6">
        <v>149.29332136244815</v>
      </c>
      <c r="F1295" s="9">
        <v>112.33755624957611</v>
      </c>
      <c r="G1295" s="9">
        <v>0.95954703051305679</v>
      </c>
      <c r="H1295" s="9">
        <f t="shared" si="32"/>
        <v>137.11903865462412</v>
      </c>
    </row>
    <row r="1296" spans="1:8" x14ac:dyDescent="0.25">
      <c r="A1296" s="18"/>
      <c r="B1296" s="5">
        <f>DATE(YEAR(siječanj!B1296),MONTH(siječanj!B1296)+3,DAY(siječanj!B1296))</f>
        <v>45396</v>
      </c>
      <c r="C1296" s="8">
        <v>13.46875</v>
      </c>
      <c r="D1296">
        <v>0.91845393620610927</v>
      </c>
      <c r="E1296" s="6">
        <v>149.55109819756345</v>
      </c>
      <c r="F1296" s="9">
        <v>112.46509410437979</v>
      </c>
      <c r="G1296" s="9">
        <v>0.959628946702071</v>
      </c>
      <c r="H1296" s="9">
        <f t="shared" si="32"/>
        <v>137.35579480349853</v>
      </c>
    </row>
    <row r="1297" spans="1:8" x14ac:dyDescent="0.25">
      <c r="A1297" s="18"/>
      <c r="B1297" s="5">
        <f>DATE(YEAR(siječanj!B1297),MONTH(siječanj!B1297)+3,DAY(siječanj!B1297))</f>
        <v>45396</v>
      </c>
      <c r="C1297" s="8">
        <v>13.4791666666667</v>
      </c>
      <c r="D1297">
        <v>0.91845393620610927</v>
      </c>
      <c r="E1297" s="6">
        <v>151.73968954851762</v>
      </c>
      <c r="F1297" s="9">
        <v>112.89427676122175</v>
      </c>
      <c r="G1297" s="9">
        <v>0.99295404942704302</v>
      </c>
      <c r="H1297" s="9">
        <f t="shared" si="32"/>
        <v>139.36591514452903</v>
      </c>
    </row>
    <row r="1298" spans="1:8" x14ac:dyDescent="0.25">
      <c r="A1298" s="18"/>
      <c r="B1298" s="5">
        <f>DATE(YEAR(siječanj!B1298),MONTH(siječanj!B1298)+3,DAY(siječanj!B1298))</f>
        <v>45396</v>
      </c>
      <c r="C1298" s="8">
        <v>13.4895833333333</v>
      </c>
      <c r="D1298">
        <v>0.91845393620610927</v>
      </c>
      <c r="E1298" s="6">
        <v>149.38258151853412</v>
      </c>
      <c r="F1298" s="9">
        <v>113.00115415731621</v>
      </c>
      <c r="G1298" s="9">
        <v>1.0095043754659208</v>
      </c>
      <c r="H1298" s="9">
        <f t="shared" si="32"/>
        <v>137.20101999632766</v>
      </c>
    </row>
    <row r="1299" spans="1:8" x14ac:dyDescent="0.25">
      <c r="A1299" s="18"/>
      <c r="B1299" s="5">
        <f>DATE(YEAR(siječanj!B1299),MONTH(siječanj!B1299)+3,DAY(siječanj!B1299))</f>
        <v>45396</v>
      </c>
      <c r="C1299" s="8">
        <v>13.5</v>
      </c>
      <c r="D1299">
        <v>0.91845393620610927</v>
      </c>
      <c r="E1299" s="6">
        <v>145.80548844939665</v>
      </c>
      <c r="F1299" s="9">
        <v>112.33111406934893</v>
      </c>
      <c r="G1299" s="9">
        <v>1.0073925790476441</v>
      </c>
      <c r="H1299" s="9">
        <f t="shared" si="32"/>
        <v>133.91562478680274</v>
      </c>
    </row>
    <row r="1300" spans="1:8" x14ac:dyDescent="0.25">
      <c r="A1300" s="18"/>
      <c r="B1300" s="5">
        <f>DATE(YEAR(siječanj!B1300),MONTH(siječanj!B1300)+3,DAY(siječanj!B1300))</f>
        <v>45396</v>
      </c>
      <c r="C1300" s="8">
        <v>13.5104166666667</v>
      </c>
      <c r="D1300">
        <v>0.91845393620610927</v>
      </c>
      <c r="E1300" s="6">
        <v>136.53836491388617</v>
      </c>
      <c r="F1300" s="9">
        <v>111.3769436633725</v>
      </c>
      <c r="G1300" s="9">
        <v>0.99568840805520564</v>
      </c>
      <c r="H1300" s="9">
        <f t="shared" si="32"/>
        <v>125.40419869830488</v>
      </c>
    </row>
    <row r="1301" spans="1:8" x14ac:dyDescent="0.25">
      <c r="A1301" s="18"/>
      <c r="B1301" s="5">
        <f>DATE(YEAR(siječanj!B1301),MONTH(siječanj!B1301)+3,DAY(siječanj!B1301))</f>
        <v>45396</v>
      </c>
      <c r="C1301" s="8">
        <v>13.5208333333333</v>
      </c>
      <c r="D1301">
        <v>0.91845393620610927</v>
      </c>
      <c r="E1301" s="6">
        <v>132.91361564797236</v>
      </c>
      <c r="F1301" s="9">
        <v>110.82479910551784</v>
      </c>
      <c r="G1301" s="9">
        <v>0.92473924662682783</v>
      </c>
      <c r="H1301" s="9">
        <f t="shared" si="32"/>
        <v>122.07503346726614</v>
      </c>
    </row>
    <row r="1302" spans="1:8" x14ac:dyDescent="0.25">
      <c r="A1302" s="18"/>
      <c r="B1302" s="5">
        <f>DATE(YEAR(siječanj!B1302),MONTH(siječanj!B1302)+3,DAY(siječanj!B1302))</f>
        <v>45396</v>
      </c>
      <c r="C1302" s="8">
        <v>13.53125</v>
      </c>
      <c r="D1302">
        <v>0.91845393620610927</v>
      </c>
      <c r="E1302" s="6">
        <v>131.39728480159593</v>
      </c>
      <c r="F1302" s="9">
        <v>110.18808292717702</v>
      </c>
      <c r="G1302" s="9">
        <v>0.89241515749972899</v>
      </c>
      <c r="H1302" s="9">
        <f t="shared" si="32"/>
        <v>120.68235343282096</v>
      </c>
    </row>
    <row r="1303" spans="1:8" x14ac:dyDescent="0.25">
      <c r="A1303" s="18"/>
      <c r="B1303" s="5">
        <f>DATE(YEAR(siječanj!B1303),MONTH(siječanj!B1303)+3,DAY(siječanj!B1303))</f>
        <v>45396</v>
      </c>
      <c r="C1303" s="8">
        <v>13.5416666666667</v>
      </c>
      <c r="D1303">
        <v>0.91845393620610927</v>
      </c>
      <c r="E1303" s="6">
        <v>126.47309492572275</v>
      </c>
      <c r="F1303" s="9">
        <v>109.28984937490431</v>
      </c>
      <c r="G1303" s="9">
        <v>0.83595858988072813</v>
      </c>
      <c r="H1303" s="9">
        <f t="shared" si="32"/>
        <v>116.15971185869897</v>
      </c>
    </row>
    <row r="1304" spans="1:8" x14ac:dyDescent="0.25">
      <c r="A1304" s="18"/>
      <c r="B1304" s="5">
        <f>DATE(YEAR(siječanj!B1304),MONTH(siječanj!B1304)+3,DAY(siječanj!B1304))</f>
        <v>45396</v>
      </c>
      <c r="C1304" s="8">
        <v>13.5520833333333</v>
      </c>
      <c r="D1304">
        <v>0.91845393620610927</v>
      </c>
      <c r="E1304" s="6">
        <v>121.29104839851246</v>
      </c>
      <c r="F1304" s="9">
        <v>108.16049780908598</v>
      </c>
      <c r="G1304" s="9">
        <v>0.79012162468885538</v>
      </c>
      <c r="H1304" s="9">
        <f t="shared" si="32"/>
        <v>111.40024082817948</v>
      </c>
    </row>
    <row r="1305" spans="1:8" x14ac:dyDescent="0.25">
      <c r="A1305" s="18"/>
      <c r="B1305" s="5">
        <f>DATE(YEAR(siječanj!B1305),MONTH(siječanj!B1305)+3,DAY(siječanj!B1305))</f>
        <v>45396</v>
      </c>
      <c r="C1305" s="8">
        <v>13.5625</v>
      </c>
      <c r="D1305">
        <v>0.91845393620610927</v>
      </c>
      <c r="E1305" s="6">
        <v>116.93195934433496</v>
      </c>
      <c r="F1305" s="9">
        <v>107.62000924735096</v>
      </c>
      <c r="G1305" s="9">
        <v>0.79280519565180907</v>
      </c>
      <c r="H1305" s="9">
        <f t="shared" si="32"/>
        <v>107.39661832809718</v>
      </c>
    </row>
    <row r="1306" spans="1:8" x14ac:dyDescent="0.25">
      <c r="A1306" s="18"/>
      <c r="B1306" s="5">
        <f>DATE(YEAR(siječanj!B1306),MONTH(siječanj!B1306)+3,DAY(siječanj!B1306))</f>
        <v>45396</v>
      </c>
      <c r="C1306" s="8">
        <v>13.5729166666667</v>
      </c>
      <c r="D1306">
        <v>0.91845393620610927</v>
      </c>
      <c r="E1306" s="6">
        <v>115.2228723221134</v>
      </c>
      <c r="F1306" s="9">
        <v>107.23065809682528</v>
      </c>
      <c r="G1306" s="9">
        <v>0.80444874837505931</v>
      </c>
      <c r="H1306" s="9">
        <f t="shared" si="32"/>
        <v>105.82690062521901</v>
      </c>
    </row>
    <row r="1307" spans="1:8" x14ac:dyDescent="0.25">
      <c r="A1307" s="18"/>
      <c r="B1307" s="5">
        <f>DATE(YEAR(siječanj!B1307),MONTH(siječanj!B1307)+3,DAY(siječanj!B1307))</f>
        <v>45396</v>
      </c>
      <c r="C1307" s="8">
        <v>13.5833333333333</v>
      </c>
      <c r="D1307">
        <v>0.91845393620610927</v>
      </c>
      <c r="E1307" s="6">
        <v>112.4512313533947</v>
      </c>
      <c r="F1307" s="9">
        <v>106.37022948187271</v>
      </c>
      <c r="G1307" s="9">
        <v>0.82157904078417088</v>
      </c>
      <c r="H1307" s="9">
        <f t="shared" si="32"/>
        <v>103.28127606774922</v>
      </c>
    </row>
    <row r="1308" spans="1:8" x14ac:dyDescent="0.25">
      <c r="A1308" s="18"/>
      <c r="B1308" s="5">
        <f>DATE(YEAR(siječanj!B1308),MONTH(siječanj!B1308)+3,DAY(siječanj!B1308))</f>
        <v>45396</v>
      </c>
      <c r="C1308" s="8">
        <v>13.59375</v>
      </c>
      <c r="D1308">
        <v>0.91845393620610927</v>
      </c>
      <c r="E1308" s="6">
        <v>113.23609481010973</v>
      </c>
      <c r="F1308" s="9">
        <v>106.08549483543781</v>
      </c>
      <c r="G1308" s="9">
        <v>0.79979591441875331</v>
      </c>
      <c r="H1308" s="9">
        <f t="shared" si="32"/>
        <v>104.00213699895346</v>
      </c>
    </row>
    <row r="1309" spans="1:8" x14ac:dyDescent="0.25">
      <c r="A1309" s="18"/>
      <c r="B1309" s="5">
        <f>DATE(YEAR(siječanj!B1309),MONTH(siječanj!B1309)+3,DAY(siječanj!B1309))</f>
        <v>45396</v>
      </c>
      <c r="C1309" s="8">
        <v>13.6041666666667</v>
      </c>
      <c r="D1309">
        <v>0.91845393620610927</v>
      </c>
      <c r="E1309" s="6">
        <v>111.1932794126467</v>
      </c>
      <c r="F1309" s="9">
        <v>105.94155251285977</v>
      </c>
      <c r="G1309" s="9">
        <v>0.80001544976398031</v>
      </c>
      <c r="H1309" s="9">
        <f t="shared" si="32"/>
        <v>102.1259051562111</v>
      </c>
    </row>
    <row r="1310" spans="1:8" x14ac:dyDescent="0.25">
      <c r="A1310" s="18"/>
      <c r="B1310" s="5">
        <f>DATE(YEAR(siječanj!B1310),MONTH(siječanj!B1310)+3,DAY(siječanj!B1310))</f>
        <v>45396</v>
      </c>
      <c r="C1310" s="8">
        <v>13.6145833333333</v>
      </c>
      <c r="D1310">
        <v>0.91845393620610927</v>
      </c>
      <c r="E1310" s="6">
        <v>108.88354280304291</v>
      </c>
      <c r="F1310" s="9">
        <v>105.87003735796951</v>
      </c>
      <c r="G1310" s="9">
        <v>0.80308402619533403</v>
      </c>
      <c r="H1310" s="9">
        <f t="shared" si="32"/>
        <v>100.00451847552114</v>
      </c>
    </row>
    <row r="1311" spans="1:8" x14ac:dyDescent="0.25">
      <c r="A1311" s="18"/>
      <c r="B1311" s="5">
        <f>DATE(YEAR(siječanj!B1311),MONTH(siječanj!B1311)+3,DAY(siječanj!B1311))</f>
        <v>45396</v>
      </c>
      <c r="C1311" s="8">
        <v>13.625</v>
      </c>
      <c r="D1311">
        <v>0.91845393620610927</v>
      </c>
      <c r="E1311" s="6">
        <v>105.34433879004845</v>
      </c>
      <c r="F1311" s="9">
        <v>105.46696969593025</v>
      </c>
      <c r="G1311" s="9">
        <v>0.78627484446186691</v>
      </c>
      <c r="H1311" s="9">
        <f t="shared" si="32"/>
        <v>96.753922618749925</v>
      </c>
    </row>
    <row r="1312" spans="1:8" x14ac:dyDescent="0.25">
      <c r="A1312" s="18"/>
      <c r="B1312" s="5">
        <f>DATE(YEAR(siječanj!B1312),MONTH(siječanj!B1312)+3,DAY(siječanj!B1312))</f>
        <v>45396</v>
      </c>
      <c r="C1312" s="8">
        <v>13.6354166666667</v>
      </c>
      <c r="D1312">
        <v>0.91845393620610927</v>
      </c>
      <c r="E1312" s="6">
        <v>104.52592394396474</v>
      </c>
      <c r="F1312" s="9">
        <v>104.70936379137173</v>
      </c>
      <c r="G1312" s="9">
        <v>0.79171407300608687</v>
      </c>
      <c r="H1312" s="9">
        <f t="shared" si="32"/>
        <v>96.002246281914822</v>
      </c>
    </row>
    <row r="1313" spans="1:8" x14ac:dyDescent="0.25">
      <c r="A1313" s="18"/>
      <c r="B1313" s="5">
        <f>DATE(YEAR(siječanj!B1313),MONTH(siječanj!B1313)+3,DAY(siječanj!B1313))</f>
        <v>45396</v>
      </c>
      <c r="C1313" s="8">
        <v>13.6458333333333</v>
      </c>
      <c r="D1313">
        <v>0.91845393620610927</v>
      </c>
      <c r="E1313" s="6">
        <v>104.76603380325135</v>
      </c>
      <c r="F1313" s="9">
        <v>104.82937895932804</v>
      </c>
      <c r="G1313" s="9">
        <v>0.78781486736874473</v>
      </c>
      <c r="H1313" s="9">
        <f t="shared" si="32"/>
        <v>96.222776127298502</v>
      </c>
    </row>
    <row r="1314" spans="1:8" x14ac:dyDescent="0.25">
      <c r="A1314" s="18"/>
      <c r="B1314" s="5">
        <f>DATE(YEAR(siječanj!B1314),MONTH(siječanj!B1314)+3,DAY(siječanj!B1314))</f>
        <v>45396</v>
      </c>
      <c r="C1314" s="8">
        <v>13.65625</v>
      </c>
      <c r="D1314">
        <v>0.91845393620610927</v>
      </c>
      <c r="E1314" s="6">
        <v>104.07824263851214</v>
      </c>
      <c r="F1314" s="9">
        <v>104.71403797303734</v>
      </c>
      <c r="G1314" s="9">
        <v>0.79045911901561394</v>
      </c>
      <c r="H1314" s="9">
        <f t="shared" si="32"/>
        <v>95.591071624755983</v>
      </c>
    </row>
    <row r="1315" spans="1:8" x14ac:dyDescent="0.25">
      <c r="A1315" s="18"/>
      <c r="B1315" s="5">
        <f>DATE(YEAR(siječanj!B1315),MONTH(siječanj!B1315)+3,DAY(siječanj!B1315))</f>
        <v>45396</v>
      </c>
      <c r="C1315" s="8">
        <v>13.6666666666667</v>
      </c>
      <c r="D1315">
        <v>0.91845393620610927</v>
      </c>
      <c r="E1315" s="6">
        <v>102.8248116462332</v>
      </c>
      <c r="F1315" s="9">
        <v>104.46446900887693</v>
      </c>
      <c r="G1315" s="9">
        <v>0.76968356032848206</v>
      </c>
      <c r="H1315" s="9">
        <f t="shared" si="32"/>
        <v>94.439852996134675</v>
      </c>
    </row>
    <row r="1316" spans="1:8" x14ac:dyDescent="0.25">
      <c r="A1316" s="18"/>
      <c r="B1316" s="5">
        <f>DATE(YEAR(siječanj!B1316),MONTH(siječanj!B1316)+3,DAY(siječanj!B1316))</f>
        <v>45396</v>
      </c>
      <c r="C1316" s="8">
        <v>13.6770833333333</v>
      </c>
      <c r="D1316">
        <v>0.91845393620610927</v>
      </c>
      <c r="E1316" s="6">
        <v>102.12691732442046</v>
      </c>
      <c r="F1316" s="9">
        <v>104.3782175060107</v>
      </c>
      <c r="G1316" s="9">
        <v>0.75254507609381349</v>
      </c>
      <c r="H1316" s="9">
        <f t="shared" si="32"/>
        <v>93.798869209209869</v>
      </c>
    </row>
    <row r="1317" spans="1:8" x14ac:dyDescent="0.25">
      <c r="A1317" s="18"/>
      <c r="B1317" s="5">
        <f>DATE(YEAR(siječanj!B1317),MONTH(siječanj!B1317)+3,DAY(siječanj!B1317))</f>
        <v>45396</v>
      </c>
      <c r="C1317" s="8">
        <v>13.6875</v>
      </c>
      <c r="D1317">
        <v>0.91845393620610927</v>
      </c>
      <c r="E1317" s="6">
        <v>102.98040203885947</v>
      </c>
      <c r="F1317" s="9">
        <v>104.45444254303354</v>
      </c>
      <c r="G1317" s="9">
        <v>0.72693483070936649</v>
      </c>
      <c r="H1317" s="9">
        <f t="shared" si="32"/>
        <v>94.582755604678113</v>
      </c>
    </row>
    <row r="1318" spans="1:8" x14ac:dyDescent="0.25">
      <c r="A1318" s="18"/>
      <c r="B1318" s="5">
        <f>DATE(YEAR(siječanj!B1318),MONTH(siječanj!B1318)+3,DAY(siječanj!B1318))</f>
        <v>45396</v>
      </c>
      <c r="C1318" s="8">
        <v>13.6979166666667</v>
      </c>
      <c r="D1318">
        <v>0.91845393620610927</v>
      </c>
      <c r="E1318" s="6">
        <v>102.83800398670921</v>
      </c>
      <c r="F1318" s="9">
        <v>104.79801455134644</v>
      </c>
      <c r="G1318" s="9">
        <v>0.74606715238078047</v>
      </c>
      <c r="H1318" s="9">
        <f t="shared" si="32"/>
        <v>94.451969553172631</v>
      </c>
    </row>
    <row r="1319" spans="1:8" x14ac:dyDescent="0.25">
      <c r="A1319" s="18"/>
      <c r="B1319" s="5">
        <f>DATE(YEAR(siječanj!B1319),MONTH(siječanj!B1319)+3,DAY(siječanj!B1319))</f>
        <v>45396</v>
      </c>
      <c r="C1319" s="8">
        <v>13.7083333333333</v>
      </c>
      <c r="D1319">
        <v>0.91845393620610927</v>
      </c>
      <c r="E1319" s="6">
        <v>105.80841592409236</v>
      </c>
      <c r="F1319" s="9">
        <v>105.24750499581022</v>
      </c>
      <c r="G1319" s="9">
        <v>0.79284615374631617</v>
      </c>
      <c r="H1319" s="9">
        <f t="shared" si="32"/>
        <v>97.180156089215799</v>
      </c>
    </row>
    <row r="1320" spans="1:8" x14ac:dyDescent="0.25">
      <c r="A1320" s="18"/>
      <c r="B1320" s="5">
        <f>DATE(YEAR(siječanj!B1320),MONTH(siječanj!B1320)+3,DAY(siječanj!B1320))</f>
        <v>45396</v>
      </c>
      <c r="C1320" s="8">
        <v>13.71875</v>
      </c>
      <c r="D1320">
        <v>0.91845393620610927</v>
      </c>
      <c r="E1320" s="6">
        <v>110.93059141642205</v>
      </c>
      <c r="F1320" s="9">
        <v>106.11254175688239</v>
      </c>
      <c r="G1320" s="9">
        <v>0.88698903608305568</v>
      </c>
      <c r="H1320" s="9">
        <f t="shared" si="32"/>
        <v>101.88463833208446</v>
      </c>
    </row>
    <row r="1321" spans="1:8" x14ac:dyDescent="0.25">
      <c r="A1321" s="18"/>
      <c r="B1321" s="5">
        <f>DATE(YEAR(siječanj!B1321),MONTH(siječanj!B1321)+3,DAY(siječanj!B1321))</f>
        <v>45396</v>
      </c>
      <c r="C1321" s="8">
        <v>13.7291666666667</v>
      </c>
      <c r="D1321">
        <v>0.91845393620610927</v>
      </c>
      <c r="E1321" s="6">
        <v>114.2365931221718</v>
      </c>
      <c r="F1321" s="9">
        <v>106.66101236523119</v>
      </c>
      <c r="G1321" s="9">
        <v>1.1973756459588951</v>
      </c>
      <c r="H1321" s="9">
        <f t="shared" si="32"/>
        <v>104.92104861183444</v>
      </c>
    </row>
    <row r="1322" spans="1:8" x14ac:dyDescent="0.25">
      <c r="A1322" s="18"/>
      <c r="B1322" s="5">
        <f>DATE(YEAR(siječanj!B1322),MONTH(siječanj!B1322)+3,DAY(siječanj!B1322))</f>
        <v>45396</v>
      </c>
      <c r="C1322" s="8">
        <v>13.7395833333333</v>
      </c>
      <c r="D1322">
        <v>0.91845393620610927</v>
      </c>
      <c r="E1322" s="6">
        <v>120.18526362131891</v>
      </c>
      <c r="F1322" s="9">
        <v>107.80694586935353</v>
      </c>
      <c r="G1322" s="9">
        <v>5.364152131733837</v>
      </c>
      <c r="H1322" s="9">
        <f t="shared" si="32"/>
        <v>110.38462844696926</v>
      </c>
    </row>
    <row r="1323" spans="1:8" x14ac:dyDescent="0.25">
      <c r="A1323" s="18"/>
      <c r="B1323" s="5">
        <f>DATE(YEAR(siječanj!B1323),MONTH(siječanj!B1323)+3,DAY(siječanj!B1323))</f>
        <v>45396</v>
      </c>
      <c r="C1323" s="8">
        <v>13.75</v>
      </c>
      <c r="D1323">
        <v>0.91845393620610927</v>
      </c>
      <c r="E1323" s="6">
        <v>125.11258406678365</v>
      </c>
      <c r="F1323" s="9">
        <v>109.61429604458959</v>
      </c>
      <c r="G1323" s="9">
        <v>35.830491614260104</v>
      </c>
      <c r="H1323" s="9">
        <f t="shared" si="32"/>
        <v>114.9101453050552</v>
      </c>
    </row>
    <row r="1324" spans="1:8" x14ac:dyDescent="0.25">
      <c r="A1324" s="18"/>
      <c r="B1324" s="5">
        <f>DATE(YEAR(siječanj!B1324),MONTH(siječanj!B1324)+3,DAY(siječanj!B1324))</f>
        <v>45396</v>
      </c>
      <c r="C1324" s="8">
        <v>13.7604166666667</v>
      </c>
      <c r="D1324">
        <v>0.91845393620610927</v>
      </c>
      <c r="E1324" s="6">
        <v>129.50244769411671</v>
      </c>
      <c r="F1324" s="9">
        <v>111.65237916359408</v>
      </c>
      <c r="G1324" s="9">
        <v>105.14719698805843</v>
      </c>
      <c r="H1324" s="9">
        <f t="shared" si="32"/>
        <v>118.94203283298727</v>
      </c>
    </row>
    <row r="1325" spans="1:8" x14ac:dyDescent="0.25">
      <c r="A1325" s="18"/>
      <c r="B1325" s="5">
        <f>DATE(YEAR(siječanj!B1325),MONTH(siječanj!B1325)+3,DAY(siječanj!B1325))</f>
        <v>45396</v>
      </c>
      <c r="C1325" s="8">
        <v>13.7708333333333</v>
      </c>
      <c r="D1325">
        <v>0.91845393620610927</v>
      </c>
      <c r="E1325" s="6">
        <v>139.0677804007457</v>
      </c>
      <c r="F1325" s="9">
        <v>113.87038458827678</v>
      </c>
      <c r="G1325" s="9">
        <v>176.71120793163166</v>
      </c>
      <c r="H1325" s="9">
        <f t="shared" si="32"/>
        <v>127.7273503085117</v>
      </c>
    </row>
    <row r="1326" spans="1:8" x14ac:dyDescent="0.25">
      <c r="A1326" s="18"/>
      <c r="B1326" s="5">
        <f>DATE(YEAR(siječanj!B1326),MONTH(siječanj!B1326)+3,DAY(siječanj!B1326))</f>
        <v>45396</v>
      </c>
      <c r="C1326" s="8">
        <v>13.78125</v>
      </c>
      <c r="D1326">
        <v>0.91845393620610927</v>
      </c>
      <c r="E1326" s="6">
        <v>144.40954214409825</v>
      </c>
      <c r="F1326" s="9">
        <v>115.03532487658569</v>
      </c>
      <c r="G1326" s="9">
        <v>222.14773368951884</v>
      </c>
      <c r="H1326" s="9">
        <f t="shared" si="32"/>
        <v>132.63351240796908</v>
      </c>
    </row>
    <row r="1327" spans="1:8" x14ac:dyDescent="0.25">
      <c r="A1327" s="18"/>
      <c r="B1327" s="5">
        <f>DATE(YEAR(siječanj!B1327),MONTH(siječanj!B1327)+3,DAY(siječanj!B1327))</f>
        <v>45396</v>
      </c>
      <c r="C1327" s="8">
        <v>13.7916666666667</v>
      </c>
      <c r="D1327">
        <v>0.91845393620610927</v>
      </c>
      <c r="E1327" s="6">
        <v>150.37902694021838</v>
      </c>
      <c r="F1327" s="9">
        <v>115.06034708628387</v>
      </c>
      <c r="G1327" s="9">
        <v>227.93172215592929</v>
      </c>
      <c r="H1327" s="9">
        <f t="shared" si="32"/>
        <v>138.11620921608812</v>
      </c>
    </row>
    <row r="1328" spans="1:8" x14ac:dyDescent="0.25">
      <c r="A1328" s="18"/>
      <c r="B1328" s="5">
        <f>DATE(YEAR(siječanj!B1328),MONTH(siječanj!B1328)+3,DAY(siječanj!B1328))</f>
        <v>45396</v>
      </c>
      <c r="C1328" s="8">
        <v>13.8020833333333</v>
      </c>
      <c r="D1328">
        <v>0.91845393620610927</v>
      </c>
      <c r="E1328" s="6">
        <v>157.41037098608965</v>
      </c>
      <c r="F1328" s="9">
        <v>114.87778542237942</v>
      </c>
      <c r="G1328" s="9">
        <v>228.91627326360083</v>
      </c>
      <c r="H1328" s="9">
        <f t="shared" si="32"/>
        <v>144.57417483183798</v>
      </c>
    </row>
    <row r="1329" spans="1:8" x14ac:dyDescent="0.25">
      <c r="A1329" s="18"/>
      <c r="B1329" s="5">
        <f>DATE(YEAR(siječanj!B1329),MONTH(siječanj!B1329)+3,DAY(siječanj!B1329))</f>
        <v>45396</v>
      </c>
      <c r="C1329" s="8">
        <v>13.8125</v>
      </c>
      <c r="D1329">
        <v>0.91845393620610927</v>
      </c>
      <c r="E1329" s="6">
        <v>155.55142654382098</v>
      </c>
      <c r="F1329" s="9">
        <v>114.62188137939289</v>
      </c>
      <c r="G1329" s="9">
        <v>229.41441488989631</v>
      </c>
      <c r="H1329" s="9">
        <f t="shared" si="32"/>
        <v>142.86681999164784</v>
      </c>
    </row>
    <row r="1330" spans="1:8" x14ac:dyDescent="0.25">
      <c r="A1330" s="18"/>
      <c r="B1330" s="5">
        <f>DATE(YEAR(siječanj!B1330),MONTH(siječanj!B1330)+3,DAY(siječanj!B1330))</f>
        <v>45396</v>
      </c>
      <c r="C1330" s="8">
        <v>13.8229166666667</v>
      </c>
      <c r="D1330">
        <v>0.91845393620610927</v>
      </c>
      <c r="E1330" s="6">
        <v>156.7188767428093</v>
      </c>
      <c r="F1330" s="9">
        <v>113.9365676823752</v>
      </c>
      <c r="G1330" s="9">
        <v>229.98037642092299</v>
      </c>
      <c r="H1330" s="9">
        <f t="shared" si="32"/>
        <v>143.93906922223329</v>
      </c>
    </row>
    <row r="1331" spans="1:8" x14ac:dyDescent="0.25">
      <c r="A1331" s="18"/>
      <c r="B1331" s="5">
        <f>DATE(YEAR(siječanj!B1331),MONTH(siječanj!B1331)+3,DAY(siječanj!B1331))</f>
        <v>45396</v>
      </c>
      <c r="C1331" s="8">
        <v>13.8333333333333</v>
      </c>
      <c r="D1331">
        <v>0.91845393620610927</v>
      </c>
      <c r="E1331" s="6">
        <v>156.76696552380051</v>
      </c>
      <c r="F1331" s="9">
        <v>112.88245381898759</v>
      </c>
      <c r="G1331" s="9">
        <v>229.90111275907671</v>
      </c>
      <c r="H1331" s="9">
        <f t="shared" si="32"/>
        <v>143.983236552422</v>
      </c>
    </row>
    <row r="1332" spans="1:8" x14ac:dyDescent="0.25">
      <c r="A1332" s="18"/>
      <c r="B1332" s="5">
        <f>DATE(YEAR(siječanj!B1332),MONTH(siječanj!B1332)+3,DAY(siječanj!B1332))</f>
        <v>45396</v>
      </c>
      <c r="C1332" s="8">
        <v>13.84375</v>
      </c>
      <c r="D1332">
        <v>0.91845393620610927</v>
      </c>
      <c r="E1332" s="6">
        <v>154.89582595113657</v>
      </c>
      <c r="F1332" s="9">
        <v>111.63758885219544</v>
      </c>
      <c r="G1332" s="9">
        <v>230.53644731453619</v>
      </c>
      <c r="H1332" s="9">
        <f t="shared" si="32"/>
        <v>142.26468104671778</v>
      </c>
    </row>
    <row r="1333" spans="1:8" x14ac:dyDescent="0.25">
      <c r="A1333" s="18"/>
      <c r="B1333" s="5">
        <f>DATE(YEAR(siječanj!B1333),MONTH(siječanj!B1333)+3,DAY(siječanj!B1333))</f>
        <v>45396</v>
      </c>
      <c r="C1333" s="8">
        <v>13.8541666666667</v>
      </c>
      <c r="D1333">
        <v>0.91845393620610927</v>
      </c>
      <c r="E1333" s="6">
        <v>153.5986980408409</v>
      </c>
      <c r="F1333" s="9">
        <v>110.56752771400845</v>
      </c>
      <c r="G1333" s="9">
        <v>230.9340057636557</v>
      </c>
      <c r="H1333" s="9">
        <f t="shared" si="32"/>
        <v>141.07332881174392</v>
      </c>
    </row>
    <row r="1334" spans="1:8" x14ac:dyDescent="0.25">
      <c r="A1334" s="18"/>
      <c r="B1334" s="5">
        <f>DATE(YEAR(siječanj!B1334),MONTH(siječanj!B1334)+3,DAY(siječanj!B1334))</f>
        <v>45396</v>
      </c>
      <c r="C1334" s="8">
        <v>13.8645833333333</v>
      </c>
      <c r="D1334">
        <v>0.91845393620610927</v>
      </c>
      <c r="E1334" s="6">
        <v>150.3292817262768</v>
      </c>
      <c r="F1334" s="9">
        <v>109.01941947224439</v>
      </c>
      <c r="G1334" s="9">
        <v>231.00707161923862</v>
      </c>
      <c r="H1334" s="9">
        <f t="shared" si="32"/>
        <v>138.07052052853606</v>
      </c>
    </row>
    <row r="1335" spans="1:8" x14ac:dyDescent="0.25">
      <c r="A1335" s="18"/>
      <c r="B1335" s="5">
        <f>DATE(YEAR(siječanj!B1335),MONTH(siječanj!B1335)+3,DAY(siječanj!B1335))</f>
        <v>45396</v>
      </c>
      <c r="C1335" s="8">
        <v>13.875</v>
      </c>
      <c r="D1335">
        <v>0.91845393620610927</v>
      </c>
      <c r="E1335" s="6">
        <v>148.77139027755075</v>
      </c>
      <c r="F1335" s="9">
        <v>106.92351831192163</v>
      </c>
      <c r="G1335" s="9">
        <v>231.19518209661757</v>
      </c>
      <c r="H1335" s="9">
        <f t="shared" si="32"/>
        <v>136.63966899527179</v>
      </c>
    </row>
    <row r="1336" spans="1:8" x14ac:dyDescent="0.25">
      <c r="A1336" s="18"/>
      <c r="B1336" s="5">
        <f>DATE(YEAR(siječanj!B1336),MONTH(siječanj!B1336)+3,DAY(siječanj!B1336))</f>
        <v>45396</v>
      </c>
      <c r="C1336" s="8">
        <v>13.8854166666667</v>
      </c>
      <c r="D1336">
        <v>0.91845393620610927</v>
      </c>
      <c r="E1336" s="6">
        <v>154.78380831795974</v>
      </c>
      <c r="F1336" s="9">
        <v>105.143967347451</v>
      </c>
      <c r="G1336" s="9">
        <v>231.31457320103274</v>
      </c>
      <c r="H1336" s="9">
        <f t="shared" si="32"/>
        <v>142.16179801060204</v>
      </c>
    </row>
    <row r="1337" spans="1:8" x14ac:dyDescent="0.25">
      <c r="A1337" s="18"/>
      <c r="B1337" s="5">
        <f>DATE(YEAR(siječanj!B1337),MONTH(siječanj!B1337)+3,DAY(siječanj!B1337))</f>
        <v>45396</v>
      </c>
      <c r="C1337" s="8">
        <v>13.8958333333333</v>
      </c>
      <c r="D1337">
        <v>0.91845393620610927</v>
      </c>
      <c r="E1337" s="6">
        <v>157.52965583699964</v>
      </c>
      <c r="F1337" s="9">
        <v>103.78648866241481</v>
      </c>
      <c r="G1337" s="9">
        <v>230.48331989531738</v>
      </c>
      <c r="H1337" s="9">
        <f t="shared" si="32"/>
        <v>144.68373247268602</v>
      </c>
    </row>
    <row r="1338" spans="1:8" x14ac:dyDescent="0.25">
      <c r="A1338" s="18"/>
      <c r="B1338" s="5">
        <f>DATE(YEAR(siječanj!B1338),MONTH(siječanj!B1338)+3,DAY(siječanj!B1338))</f>
        <v>45396</v>
      </c>
      <c r="C1338" s="8">
        <v>13.90625</v>
      </c>
      <c r="D1338">
        <v>0.91845393620610927</v>
      </c>
      <c r="E1338" s="6">
        <v>157.94865848416023</v>
      </c>
      <c r="F1338" s="9">
        <v>102.47444997547287</v>
      </c>
      <c r="G1338" s="9">
        <v>228.89218828385125</v>
      </c>
      <c r="H1338" s="9">
        <f t="shared" si="32"/>
        <v>145.06856710325144</v>
      </c>
    </row>
    <row r="1339" spans="1:8" x14ac:dyDescent="0.25">
      <c r="A1339" s="18"/>
      <c r="B1339" s="5">
        <f>DATE(YEAR(siječanj!B1339),MONTH(siječanj!B1339)+3,DAY(siječanj!B1339))</f>
        <v>45396</v>
      </c>
      <c r="C1339" s="8">
        <v>13.9166666666667</v>
      </c>
      <c r="D1339">
        <v>0.91845393620610927</v>
      </c>
      <c r="E1339" s="6">
        <v>150.452046958615</v>
      </c>
      <c r="F1339" s="9">
        <v>100.31926445453453</v>
      </c>
      <c r="G1339" s="9">
        <v>226.98629094174754</v>
      </c>
      <c r="H1339" s="9">
        <f t="shared" si="32"/>
        <v>138.18327473940633</v>
      </c>
    </row>
    <row r="1340" spans="1:8" x14ac:dyDescent="0.25">
      <c r="A1340" s="18"/>
      <c r="B1340" s="5">
        <f>DATE(YEAR(siječanj!B1340),MONTH(siječanj!B1340)+3,DAY(siječanj!B1340))</f>
        <v>45396</v>
      </c>
      <c r="C1340" s="8">
        <v>13.9270833333333</v>
      </c>
      <c r="D1340">
        <v>0.91845393620610927</v>
      </c>
      <c r="E1340" s="6">
        <v>141.02569203122081</v>
      </c>
      <c r="F1340" s="9">
        <v>98.782832968814859</v>
      </c>
      <c r="G1340" s="9">
        <v>224.69506192547584</v>
      </c>
      <c r="H1340" s="9">
        <f t="shared" si="32"/>
        <v>129.5256019522653</v>
      </c>
    </row>
    <row r="1341" spans="1:8" x14ac:dyDescent="0.25">
      <c r="A1341" s="18"/>
      <c r="B1341" s="5">
        <f>DATE(YEAR(siječanj!B1341),MONTH(siječanj!B1341)+3,DAY(siječanj!B1341))</f>
        <v>45396</v>
      </c>
      <c r="C1341" s="8">
        <v>13.9375</v>
      </c>
      <c r="D1341">
        <v>0.91845393620610927</v>
      </c>
      <c r="E1341" s="6">
        <v>131.90261805388371</v>
      </c>
      <c r="F1341" s="9">
        <v>96.958750139459212</v>
      </c>
      <c r="G1341" s="9">
        <v>223.53611472527274</v>
      </c>
      <c r="H1341" s="9">
        <f t="shared" si="32"/>
        <v>121.14647874748051</v>
      </c>
    </row>
    <row r="1342" spans="1:8" x14ac:dyDescent="0.25">
      <c r="A1342" s="18"/>
      <c r="B1342" s="5">
        <f>DATE(YEAR(siječanj!B1342),MONTH(siječanj!B1342)+3,DAY(siječanj!B1342))</f>
        <v>45396</v>
      </c>
      <c r="C1342" s="8">
        <v>13.9479166666667</v>
      </c>
      <c r="D1342">
        <v>0.91845393620610927</v>
      </c>
      <c r="E1342" s="6">
        <v>120.99675909073525</v>
      </c>
      <c r="F1342" s="9">
        <v>94.820329010974703</v>
      </c>
      <c r="G1342" s="9">
        <v>222.3668035431447</v>
      </c>
      <c r="H1342" s="9">
        <f t="shared" si="32"/>
        <v>111.12994965506813</v>
      </c>
    </row>
    <row r="1343" spans="1:8" x14ac:dyDescent="0.25">
      <c r="A1343" s="18"/>
      <c r="B1343" s="5">
        <f>DATE(YEAR(siječanj!B1343),MONTH(siječanj!B1343)+3,DAY(siječanj!B1343))</f>
        <v>45396</v>
      </c>
      <c r="C1343" s="8">
        <v>13.9583333333333</v>
      </c>
      <c r="D1343">
        <v>0.91845393620610927</v>
      </c>
      <c r="E1343" s="6">
        <v>110.32527997045061</v>
      </c>
      <c r="F1343" s="9">
        <v>92.365304780815237</v>
      </c>
      <c r="G1343" s="9">
        <v>217.43517824573522</v>
      </c>
      <c r="H1343" s="9">
        <f t="shared" si="32"/>
        <v>101.32868765190139</v>
      </c>
    </row>
    <row r="1344" spans="1:8" x14ac:dyDescent="0.25">
      <c r="A1344" s="18"/>
      <c r="B1344" s="5">
        <f>DATE(YEAR(siječanj!B1344),MONTH(siječanj!B1344)+3,DAY(siječanj!B1344))</f>
        <v>45396</v>
      </c>
      <c r="C1344" s="8">
        <v>13.96875</v>
      </c>
      <c r="D1344">
        <v>0.91845393620610927</v>
      </c>
      <c r="E1344" s="6">
        <v>100.70291512443784</v>
      </c>
      <c r="F1344" s="9">
        <v>89.969234991493053</v>
      </c>
      <c r="G1344" s="9">
        <v>216.17378838181824</v>
      </c>
      <c r="H1344" s="9">
        <f t="shared" si="32"/>
        <v>92.49098878346966</v>
      </c>
    </row>
    <row r="1345" spans="1:8" x14ac:dyDescent="0.25">
      <c r="A1345" s="18"/>
      <c r="B1345" s="5">
        <f>DATE(YEAR(siječanj!B1345),MONTH(siječanj!B1345)+3,DAY(siječanj!B1345))</f>
        <v>45396</v>
      </c>
      <c r="C1345" s="8">
        <v>13.9791666666667</v>
      </c>
      <c r="D1345">
        <v>0.91845393620610927</v>
      </c>
      <c r="E1345" s="6">
        <v>91.935990982992905</v>
      </c>
      <c r="F1345" s="9">
        <v>88.270069200258007</v>
      </c>
      <c r="G1345" s="9">
        <v>214.60482987638477</v>
      </c>
      <c r="H1345" s="9">
        <f t="shared" si="32"/>
        <v>84.438972797339204</v>
      </c>
    </row>
    <row r="1346" spans="1:8" ht="15.75" thickBot="1" x14ac:dyDescent="0.3">
      <c r="A1346" s="18"/>
      <c r="B1346" s="5">
        <f>DATE(YEAR(siječanj!B1346),MONTH(siječanj!B1346)+3,DAY(siječanj!B1346))</f>
        <v>45396</v>
      </c>
      <c r="C1346" s="8">
        <v>13.9895833333333</v>
      </c>
      <c r="D1346">
        <v>0.91845393620610927</v>
      </c>
      <c r="E1346" s="6">
        <v>84.806846445294326</v>
      </c>
      <c r="F1346" s="9">
        <v>86.698752157113233</v>
      </c>
      <c r="G1346" s="9">
        <v>213.89577736378979</v>
      </c>
      <c r="H1346" s="9">
        <f t="shared" si="32"/>
        <v>77.891181934907664</v>
      </c>
    </row>
    <row r="1347" spans="1:8" x14ac:dyDescent="0.25">
      <c r="A1347" s="13">
        <f t="shared" ref="A1347" si="33">A1251+1</f>
        <v>106</v>
      </c>
      <c r="B1347" s="5">
        <f>DATE(YEAR(siječanj!B1347),MONTH(siječanj!B1347)+3,DAY(siječanj!B1347))</f>
        <v>45397</v>
      </c>
      <c r="C1347" s="8">
        <v>14</v>
      </c>
      <c r="D1347">
        <v>0.91692867304874759</v>
      </c>
      <c r="E1347" s="6">
        <v>75.882822300705556</v>
      </c>
      <c r="F1347" s="9">
        <v>88.16424968329126</v>
      </c>
      <c r="G1347" s="9">
        <v>207.79957732587312</v>
      </c>
      <c r="H1347" s="9">
        <f t="shared" si="32"/>
        <v>69.57913555937985</v>
      </c>
    </row>
    <row r="1348" spans="1:8" x14ac:dyDescent="0.25">
      <c r="A1348" s="14"/>
      <c r="B1348" s="5">
        <f>DATE(YEAR(siječanj!B1348),MONTH(siječanj!B1348)+3,DAY(siječanj!B1348))</f>
        <v>45397</v>
      </c>
      <c r="C1348" s="8">
        <v>14.0104166666667</v>
      </c>
      <c r="D1348">
        <v>0.91692867304874759</v>
      </c>
      <c r="E1348" s="6">
        <v>70.306662977550928</v>
      </c>
      <c r="F1348" s="9">
        <v>86.560929637481621</v>
      </c>
      <c r="G1348" s="9">
        <v>205.90860444012407</v>
      </c>
      <c r="H1348" s="9">
        <f t="shared" ref="H1348:H1411" si="34">D1348*E1348</f>
        <v>64.466195190491277</v>
      </c>
    </row>
    <row r="1349" spans="1:8" x14ac:dyDescent="0.25">
      <c r="A1349" s="14"/>
      <c r="B1349" s="5">
        <f>DATE(YEAR(siječanj!B1349),MONTH(siječanj!B1349)+3,DAY(siječanj!B1349))</f>
        <v>45397</v>
      </c>
      <c r="C1349" s="8">
        <v>14.0208333333333</v>
      </c>
      <c r="D1349">
        <v>0.91692867304874759</v>
      </c>
      <c r="E1349" s="6">
        <v>66.04286759460237</v>
      </c>
      <c r="F1349" s="9">
        <v>85.204649384105394</v>
      </c>
      <c r="G1349" s="9">
        <v>204.68250638249657</v>
      </c>
      <c r="H1349" s="9">
        <f t="shared" si="34"/>
        <v>60.556598947852883</v>
      </c>
    </row>
    <row r="1350" spans="1:8" x14ac:dyDescent="0.25">
      <c r="A1350" s="14"/>
      <c r="B1350" s="5">
        <f>DATE(YEAR(siječanj!B1350),MONTH(siječanj!B1350)+3,DAY(siječanj!B1350))</f>
        <v>45397</v>
      </c>
      <c r="C1350" s="8">
        <v>14.03125</v>
      </c>
      <c r="D1350">
        <v>0.91692867304874759</v>
      </c>
      <c r="E1350" s="6">
        <v>62.608157796833311</v>
      </c>
      <c r="F1350" s="9">
        <v>84.138951874793179</v>
      </c>
      <c r="G1350" s="9">
        <v>203.99107766090364</v>
      </c>
      <c r="H1350" s="9">
        <f t="shared" si="34"/>
        <v>57.407215050676967</v>
      </c>
    </row>
    <row r="1351" spans="1:8" x14ac:dyDescent="0.25">
      <c r="A1351" s="14"/>
      <c r="B1351" s="5">
        <f>DATE(YEAR(siječanj!B1351),MONTH(siječanj!B1351)+3,DAY(siječanj!B1351))</f>
        <v>45397</v>
      </c>
      <c r="C1351" s="8">
        <v>14.0416666666667</v>
      </c>
      <c r="D1351">
        <v>0.91692867304874759</v>
      </c>
      <c r="E1351" s="6">
        <v>59.367040767160915</v>
      </c>
      <c r="F1351" s="9">
        <v>82.553083806241276</v>
      </c>
      <c r="G1351" s="9">
        <v>202.60195731495978</v>
      </c>
      <c r="H1351" s="9">
        <f t="shared" si="34"/>
        <v>54.435341913463759</v>
      </c>
    </row>
    <row r="1352" spans="1:8" x14ac:dyDescent="0.25">
      <c r="A1352" s="14"/>
      <c r="B1352" s="5">
        <f>DATE(YEAR(siječanj!B1352),MONTH(siječanj!B1352)+3,DAY(siječanj!B1352))</f>
        <v>45397</v>
      </c>
      <c r="C1352" s="8">
        <v>14.0520833333333</v>
      </c>
      <c r="D1352">
        <v>0.91692867304874759</v>
      </c>
      <c r="E1352" s="6">
        <v>57.750268595936831</v>
      </c>
      <c r="F1352" s="9">
        <v>81.916402740238354</v>
      </c>
      <c r="G1352" s="9">
        <v>202.36948016661725</v>
      </c>
      <c r="H1352" s="9">
        <f t="shared" si="34"/>
        <v>52.952877151881118</v>
      </c>
    </row>
    <row r="1353" spans="1:8" x14ac:dyDescent="0.25">
      <c r="A1353" s="14"/>
      <c r="B1353" s="5">
        <f>DATE(YEAR(siječanj!B1353),MONTH(siječanj!B1353)+3,DAY(siječanj!B1353))</f>
        <v>45397</v>
      </c>
      <c r="C1353" s="8">
        <v>14.0625</v>
      </c>
      <c r="D1353">
        <v>0.91692867304874759</v>
      </c>
      <c r="E1353" s="6">
        <v>55.796074824784689</v>
      </c>
      <c r="F1353" s="9">
        <v>81.392365397380601</v>
      </c>
      <c r="G1353" s="9">
        <v>202.28566181669643</v>
      </c>
      <c r="H1353" s="9">
        <f t="shared" si="34"/>
        <v>51.16102085041846</v>
      </c>
    </row>
    <row r="1354" spans="1:8" x14ac:dyDescent="0.25">
      <c r="A1354" s="14"/>
      <c r="B1354" s="5">
        <f>DATE(YEAR(siječanj!B1354),MONTH(siječanj!B1354)+3,DAY(siječanj!B1354))</f>
        <v>45397</v>
      </c>
      <c r="C1354" s="8">
        <v>14.0729166666667</v>
      </c>
      <c r="D1354">
        <v>0.91692867304874759</v>
      </c>
      <c r="E1354" s="6">
        <v>54.596302997475966</v>
      </c>
      <c r="F1354" s="9">
        <v>80.981278120692778</v>
      </c>
      <c r="G1354" s="9">
        <v>202.38771390144205</v>
      </c>
      <c r="H1354" s="9">
        <f t="shared" si="34"/>
        <v>50.060915660843001</v>
      </c>
    </row>
    <row r="1355" spans="1:8" x14ac:dyDescent="0.25">
      <c r="A1355" s="14"/>
      <c r="B1355" s="5">
        <f>DATE(YEAR(siječanj!B1355),MONTH(siječanj!B1355)+3,DAY(siječanj!B1355))</f>
        <v>45397</v>
      </c>
      <c r="C1355" s="8">
        <v>14.0833333333333</v>
      </c>
      <c r="D1355">
        <v>0.91692867304874759</v>
      </c>
      <c r="E1355" s="6">
        <v>53.48487294700881</v>
      </c>
      <c r="F1355" s="9">
        <v>80.501413120444667</v>
      </c>
      <c r="G1355" s="9">
        <v>202.02714018078569</v>
      </c>
      <c r="H1355" s="9">
        <f t="shared" si="34"/>
        <v>49.041813579481648</v>
      </c>
    </row>
    <row r="1356" spans="1:8" x14ac:dyDescent="0.25">
      <c r="A1356" s="14"/>
      <c r="B1356" s="5">
        <f>DATE(YEAR(siječanj!B1356),MONTH(siječanj!B1356)+3,DAY(siječanj!B1356))</f>
        <v>45397</v>
      </c>
      <c r="C1356" s="8">
        <v>14.09375</v>
      </c>
      <c r="D1356">
        <v>0.91692867304874759</v>
      </c>
      <c r="E1356" s="6">
        <v>52.509732544254298</v>
      </c>
      <c r="F1356" s="9">
        <v>79.883091597415742</v>
      </c>
      <c r="G1356" s="9">
        <v>202.03172566053544</v>
      </c>
      <c r="H1356" s="9">
        <f t="shared" si="34"/>
        <v>48.147679383947732</v>
      </c>
    </row>
    <row r="1357" spans="1:8" x14ac:dyDescent="0.25">
      <c r="A1357" s="14"/>
      <c r="B1357" s="5">
        <f>DATE(YEAR(siječanj!B1357),MONTH(siječanj!B1357)+3,DAY(siječanj!B1357))</f>
        <v>45397</v>
      </c>
      <c r="C1357" s="8">
        <v>14.1041666666667</v>
      </c>
      <c r="D1357">
        <v>0.91692867304874759</v>
      </c>
      <c r="E1357" s="6">
        <v>52.606443199768016</v>
      </c>
      <c r="F1357" s="9">
        <v>79.580415836052751</v>
      </c>
      <c r="G1357" s="9">
        <v>201.82845162634354</v>
      </c>
      <c r="H1357" s="9">
        <f t="shared" si="34"/>
        <v>48.2363561569776</v>
      </c>
    </row>
    <row r="1358" spans="1:8" x14ac:dyDescent="0.25">
      <c r="A1358" s="14"/>
      <c r="B1358" s="5">
        <f>DATE(YEAR(siječanj!B1358),MONTH(siječanj!B1358)+3,DAY(siječanj!B1358))</f>
        <v>45397</v>
      </c>
      <c r="C1358" s="8">
        <v>14.1145833333333</v>
      </c>
      <c r="D1358">
        <v>0.91692867304874759</v>
      </c>
      <c r="E1358" s="6">
        <v>52.125630279150712</v>
      </c>
      <c r="F1358" s="9">
        <v>79.433392367128221</v>
      </c>
      <c r="G1358" s="9">
        <v>201.71538769455887</v>
      </c>
      <c r="H1358" s="9">
        <f t="shared" si="34"/>
        <v>47.795485003691283</v>
      </c>
    </row>
    <row r="1359" spans="1:8" x14ac:dyDescent="0.25">
      <c r="A1359" s="14"/>
      <c r="B1359" s="5">
        <f>DATE(YEAR(siječanj!B1359),MONTH(siječanj!B1359)+3,DAY(siječanj!B1359))</f>
        <v>45397</v>
      </c>
      <c r="C1359" s="8">
        <v>14.125</v>
      </c>
      <c r="D1359">
        <v>0.91692867304874759</v>
      </c>
      <c r="E1359" s="6">
        <v>52.446077629225201</v>
      </c>
      <c r="F1359" s="9">
        <v>79.389375919997235</v>
      </c>
      <c r="G1359" s="9">
        <v>201.57051575555741</v>
      </c>
      <c r="H1359" s="9">
        <f t="shared" si="34"/>
        <v>48.089312367177072</v>
      </c>
    </row>
    <row r="1360" spans="1:8" x14ac:dyDescent="0.25">
      <c r="A1360" s="14"/>
      <c r="B1360" s="5">
        <f>DATE(YEAR(siječanj!B1360),MONTH(siječanj!B1360)+3,DAY(siječanj!B1360))</f>
        <v>45397</v>
      </c>
      <c r="C1360" s="8">
        <v>14.1354166666667</v>
      </c>
      <c r="D1360">
        <v>0.91692867304874759</v>
      </c>
      <c r="E1360" s="6">
        <v>52.915666024120803</v>
      </c>
      <c r="F1360" s="9">
        <v>79.307876159608867</v>
      </c>
      <c r="G1360" s="9">
        <v>201.86115104222688</v>
      </c>
      <c r="H1360" s="9">
        <f t="shared" si="34"/>
        <v>48.519891430987784</v>
      </c>
    </row>
    <row r="1361" spans="1:8" x14ac:dyDescent="0.25">
      <c r="A1361" s="14"/>
      <c r="B1361" s="5">
        <f>DATE(YEAR(siječanj!B1361),MONTH(siječanj!B1361)+3,DAY(siječanj!B1361))</f>
        <v>45397</v>
      </c>
      <c r="C1361" s="8">
        <v>14.1458333333333</v>
      </c>
      <c r="D1361">
        <v>0.91692867304874759</v>
      </c>
      <c r="E1361" s="6">
        <v>53.420141005677031</v>
      </c>
      <c r="F1361" s="9">
        <v>79.200580479921314</v>
      </c>
      <c r="G1361" s="9">
        <v>201.91577082441896</v>
      </c>
      <c r="H1361" s="9">
        <f t="shared" si="34"/>
        <v>48.982459006412427</v>
      </c>
    </row>
    <row r="1362" spans="1:8" x14ac:dyDescent="0.25">
      <c r="A1362" s="14"/>
      <c r="B1362" s="5">
        <f>DATE(YEAR(siječanj!B1362),MONTH(siječanj!B1362)+3,DAY(siječanj!B1362))</f>
        <v>45397</v>
      </c>
      <c r="C1362" s="8">
        <v>14.15625</v>
      </c>
      <c r="D1362">
        <v>0.91692867304874759</v>
      </c>
      <c r="E1362" s="6">
        <v>54.084333174146465</v>
      </c>
      <c r="F1362" s="9">
        <v>79.231799423976923</v>
      </c>
      <c r="G1362" s="9">
        <v>201.91476058881761</v>
      </c>
      <c r="H1362" s="9">
        <f t="shared" si="34"/>
        <v>49.591475850096479</v>
      </c>
    </row>
    <row r="1363" spans="1:8" x14ac:dyDescent="0.25">
      <c r="A1363" s="14"/>
      <c r="B1363" s="5">
        <f>DATE(YEAR(siječanj!B1363),MONTH(siječanj!B1363)+3,DAY(siječanj!B1363))</f>
        <v>45397</v>
      </c>
      <c r="C1363" s="8">
        <v>14.1666666666667</v>
      </c>
      <c r="D1363">
        <v>0.91692867304874759</v>
      </c>
      <c r="E1363" s="6">
        <v>56.766099106255098</v>
      </c>
      <c r="F1363" s="9">
        <v>79.502187590108178</v>
      </c>
      <c r="G1363" s="9">
        <v>203.81097064255809</v>
      </c>
      <c r="H1363" s="9">
        <f t="shared" si="34"/>
        <v>52.050463927652181</v>
      </c>
    </row>
    <row r="1364" spans="1:8" x14ac:dyDescent="0.25">
      <c r="A1364" s="14"/>
      <c r="B1364" s="5">
        <f>DATE(YEAR(siječanj!B1364),MONTH(siječanj!B1364)+3,DAY(siječanj!B1364))</f>
        <v>45397</v>
      </c>
      <c r="C1364" s="8">
        <v>14.1770833333333</v>
      </c>
      <c r="D1364">
        <v>0.91692867304874759</v>
      </c>
      <c r="E1364" s="6">
        <v>59.054027164961461</v>
      </c>
      <c r="F1364" s="9">
        <v>79.740524991302351</v>
      </c>
      <c r="G1364" s="9">
        <v>205.37493521356936</v>
      </c>
      <c r="H1364" s="9">
        <f t="shared" si="34"/>
        <v>54.148330766552803</v>
      </c>
    </row>
    <row r="1365" spans="1:8" x14ac:dyDescent="0.25">
      <c r="A1365" s="14"/>
      <c r="B1365" s="5">
        <f>DATE(YEAR(siječanj!B1365),MONTH(siječanj!B1365)+3,DAY(siječanj!B1365))</f>
        <v>45397</v>
      </c>
      <c r="C1365" s="8">
        <v>14.1875</v>
      </c>
      <c r="D1365">
        <v>0.91692867304874759</v>
      </c>
      <c r="E1365" s="6">
        <v>62.844052177141997</v>
      </c>
      <c r="F1365" s="9">
        <v>80.214559548111822</v>
      </c>
      <c r="G1365" s="9">
        <v>211.22966011432973</v>
      </c>
      <c r="H1365" s="9">
        <f t="shared" si="34"/>
        <v>57.623513371793067</v>
      </c>
    </row>
    <row r="1366" spans="1:8" x14ac:dyDescent="0.25">
      <c r="A1366" s="14"/>
      <c r="B1366" s="5">
        <f>DATE(YEAR(siječanj!B1366),MONTH(siječanj!B1366)+3,DAY(siječanj!B1366))</f>
        <v>45397</v>
      </c>
      <c r="C1366" s="8">
        <v>14.1979166666667</v>
      </c>
      <c r="D1366">
        <v>0.91692867304874759</v>
      </c>
      <c r="E1366" s="6">
        <v>67.415123262783595</v>
      </c>
      <c r="F1366" s="9">
        <v>80.833043446357351</v>
      </c>
      <c r="G1366" s="9">
        <v>213.98014397085493</v>
      </c>
      <c r="H1366" s="9">
        <f t="shared" si="34"/>
        <v>61.814859516761913</v>
      </c>
    </row>
    <row r="1367" spans="1:8" x14ac:dyDescent="0.25">
      <c r="A1367" s="14"/>
      <c r="B1367" s="5">
        <f>DATE(YEAR(siječanj!B1367),MONTH(siječanj!B1367)+3,DAY(siječanj!B1367))</f>
        <v>45397</v>
      </c>
      <c r="C1367" s="8">
        <v>14.2083333333333</v>
      </c>
      <c r="D1367">
        <v>0.91692867304874759</v>
      </c>
      <c r="E1367" s="6">
        <v>73.503996375286491</v>
      </c>
      <c r="F1367" s="9">
        <v>81.769567761525209</v>
      </c>
      <c r="G1367" s="9">
        <v>219.03512092608025</v>
      </c>
      <c r="H1367" s="9">
        <f t="shared" si="34"/>
        <v>67.397921860171394</v>
      </c>
    </row>
    <row r="1368" spans="1:8" x14ac:dyDescent="0.25">
      <c r="A1368" s="14"/>
      <c r="B1368" s="5">
        <f>DATE(YEAR(siječanj!B1368),MONTH(siječanj!B1368)+3,DAY(siječanj!B1368))</f>
        <v>45397</v>
      </c>
      <c r="C1368" s="8">
        <v>14.21875</v>
      </c>
      <c r="D1368">
        <v>0.91692867304874759</v>
      </c>
      <c r="E1368" s="6">
        <v>79.708442391689104</v>
      </c>
      <c r="F1368" s="9">
        <v>83.156326318719223</v>
      </c>
      <c r="G1368" s="9">
        <v>219.98830471947127</v>
      </c>
      <c r="H1368" s="9">
        <f t="shared" si="34"/>
        <v>73.086956312994033</v>
      </c>
    </row>
    <row r="1369" spans="1:8" x14ac:dyDescent="0.25">
      <c r="A1369" s="14"/>
      <c r="B1369" s="5">
        <f>DATE(YEAR(siječanj!B1369),MONTH(siječanj!B1369)+3,DAY(siječanj!B1369))</f>
        <v>45397</v>
      </c>
      <c r="C1369" s="8">
        <v>14.2291666666667</v>
      </c>
      <c r="D1369">
        <v>0.91692867304874759</v>
      </c>
      <c r="E1369" s="6">
        <v>84.572949441303606</v>
      </c>
      <c r="F1369" s="9">
        <v>85.363564699229087</v>
      </c>
      <c r="G1369" s="9">
        <v>220.79115198144913</v>
      </c>
      <c r="H1369" s="9">
        <f t="shared" si="34"/>
        <v>77.547362307033339</v>
      </c>
    </row>
    <row r="1370" spans="1:8" x14ac:dyDescent="0.25">
      <c r="A1370" s="14"/>
      <c r="B1370" s="5">
        <f>DATE(YEAR(siječanj!B1370),MONTH(siječanj!B1370)+3,DAY(siječanj!B1370))</f>
        <v>45397</v>
      </c>
      <c r="C1370" s="8">
        <v>14.2395833333333</v>
      </c>
      <c r="D1370">
        <v>0.91692867304874759</v>
      </c>
      <c r="E1370" s="6">
        <v>90.12368976125245</v>
      </c>
      <c r="F1370" s="9">
        <v>88.375771081090505</v>
      </c>
      <c r="G1370" s="9">
        <v>220.77067448411211</v>
      </c>
      <c r="H1370" s="9">
        <f t="shared" si="34"/>
        <v>82.636995263042209</v>
      </c>
    </row>
    <row r="1371" spans="1:8" x14ac:dyDescent="0.25">
      <c r="A1371" s="14"/>
      <c r="B1371" s="5">
        <f>DATE(YEAR(siječanj!B1371),MONTH(siječanj!B1371)+3,DAY(siječanj!B1371))</f>
        <v>45397</v>
      </c>
      <c r="C1371" s="8">
        <v>14.25</v>
      </c>
      <c r="D1371">
        <v>0.91692867304874759</v>
      </c>
      <c r="E1371" s="6">
        <v>95.144755837395792</v>
      </c>
      <c r="F1371" s="9">
        <v>92.719749366357831</v>
      </c>
      <c r="G1371" s="9">
        <v>220.44873790960685</v>
      </c>
      <c r="H1371" s="9">
        <f t="shared" si="34"/>
        <v>87.2409547175304</v>
      </c>
    </row>
    <row r="1372" spans="1:8" x14ac:dyDescent="0.25">
      <c r="A1372" s="14"/>
      <c r="B1372" s="5">
        <f>DATE(YEAR(siječanj!B1372),MONTH(siječanj!B1372)+3,DAY(siječanj!B1372))</f>
        <v>45397</v>
      </c>
      <c r="C1372" s="8">
        <v>14.2604166666667</v>
      </c>
      <c r="D1372">
        <v>0.91692867304874759</v>
      </c>
      <c r="E1372" s="6">
        <v>98.183371229069849</v>
      </c>
      <c r="F1372" s="9">
        <v>96.076133818390971</v>
      </c>
      <c r="G1372" s="9">
        <v>219.78661242677316</v>
      </c>
      <c r="H1372" s="9">
        <f t="shared" si="34"/>
        <v>90.027148296523592</v>
      </c>
    </row>
    <row r="1373" spans="1:8" x14ac:dyDescent="0.25">
      <c r="A1373" s="14"/>
      <c r="B1373" s="5">
        <f>DATE(YEAR(siječanj!B1373),MONTH(siječanj!B1373)+3,DAY(siječanj!B1373))</f>
        <v>45397</v>
      </c>
      <c r="C1373" s="8">
        <v>14.2708333333333</v>
      </c>
      <c r="D1373">
        <v>0.91692867304874759</v>
      </c>
      <c r="E1373" s="6">
        <v>100.34312724544461</v>
      </c>
      <c r="F1373" s="9">
        <v>100.79717392558867</v>
      </c>
      <c r="G1373" s="9">
        <v>213.14160884724757</v>
      </c>
      <c r="H1373" s="9">
        <f t="shared" si="34"/>
        <v>92.007490514727152</v>
      </c>
    </row>
    <row r="1374" spans="1:8" x14ac:dyDescent="0.25">
      <c r="A1374" s="14"/>
      <c r="B1374" s="5">
        <f>DATE(YEAR(siječanj!B1374),MONTH(siječanj!B1374)+3,DAY(siječanj!B1374))</f>
        <v>45397</v>
      </c>
      <c r="C1374" s="8">
        <v>14.28125</v>
      </c>
      <c r="D1374">
        <v>0.91692867304874759</v>
      </c>
      <c r="E1374" s="6">
        <v>101.29028959896584</v>
      </c>
      <c r="F1374" s="9">
        <v>107.88595017741551</v>
      </c>
      <c r="G1374" s="9">
        <v>180.79155355502979</v>
      </c>
      <c r="H1374" s="9">
        <f t="shared" si="34"/>
        <v>92.875970834703111</v>
      </c>
    </row>
    <row r="1375" spans="1:8" x14ac:dyDescent="0.25">
      <c r="A1375" s="14"/>
      <c r="B1375" s="5">
        <f>DATE(YEAR(siječanj!B1375),MONTH(siječanj!B1375)+3,DAY(siječanj!B1375))</f>
        <v>45397</v>
      </c>
      <c r="C1375" s="8">
        <v>14.2916666666667</v>
      </c>
      <c r="D1375">
        <v>0.91692867304874759</v>
      </c>
      <c r="E1375" s="6">
        <v>99.24014884602785</v>
      </c>
      <c r="F1375" s="9">
        <v>116.52492098153549</v>
      </c>
      <c r="G1375" s="9">
        <v>106.02948181251838</v>
      </c>
      <c r="H1375" s="9">
        <f t="shared" si="34"/>
        <v>90.996137994548519</v>
      </c>
    </row>
    <row r="1376" spans="1:8" x14ac:dyDescent="0.25">
      <c r="A1376" s="14"/>
      <c r="B1376" s="5">
        <f>DATE(YEAR(siječanj!B1376),MONTH(siječanj!B1376)+3,DAY(siječanj!B1376))</f>
        <v>45397</v>
      </c>
      <c r="C1376" s="8">
        <v>14.3020833333333</v>
      </c>
      <c r="D1376">
        <v>0.91692867304874759</v>
      </c>
      <c r="E1376" s="6">
        <v>96.607030408463586</v>
      </c>
      <c r="F1376" s="9">
        <v>120.09028421521643</v>
      </c>
      <c r="G1376" s="9">
        <v>43.156086340955397</v>
      </c>
      <c r="H1376" s="9">
        <f t="shared" si="34"/>
        <v>88.581756199612528</v>
      </c>
    </row>
    <row r="1377" spans="1:8" x14ac:dyDescent="0.25">
      <c r="A1377" s="14"/>
      <c r="B1377" s="5">
        <f>DATE(YEAR(siječanj!B1377),MONTH(siječanj!B1377)+3,DAY(siječanj!B1377))</f>
        <v>45397</v>
      </c>
      <c r="C1377" s="8">
        <v>14.3125</v>
      </c>
      <c r="D1377">
        <v>0.91692867304874759</v>
      </c>
      <c r="E1377" s="6">
        <v>96.406753770823386</v>
      </c>
      <c r="F1377" s="9">
        <v>124.21444725479542</v>
      </c>
      <c r="G1377" s="9">
        <v>12.233063324550409</v>
      </c>
      <c r="H1377" s="9">
        <f t="shared" si="34"/>
        <v>88.398116808018429</v>
      </c>
    </row>
    <row r="1378" spans="1:8" x14ac:dyDescent="0.25">
      <c r="A1378" s="14"/>
      <c r="B1378" s="5">
        <f>DATE(YEAR(siječanj!B1378),MONTH(siječanj!B1378)+3,DAY(siječanj!B1378))</f>
        <v>45397</v>
      </c>
      <c r="C1378" s="8">
        <v>14.3229166666667</v>
      </c>
      <c r="D1378">
        <v>0.91692867304874759</v>
      </c>
      <c r="E1378" s="6">
        <v>95.491089263381909</v>
      </c>
      <c r="F1378" s="9">
        <v>130.35109545626466</v>
      </c>
      <c r="G1378" s="9">
        <v>4.8389195813848271</v>
      </c>
      <c r="H1378" s="9">
        <f t="shared" si="34"/>
        <v>87.55851776625228</v>
      </c>
    </row>
    <row r="1379" spans="1:8" x14ac:dyDescent="0.25">
      <c r="A1379" s="14"/>
      <c r="B1379" s="5">
        <f>DATE(YEAR(siječanj!B1379),MONTH(siječanj!B1379)+3,DAY(siječanj!B1379))</f>
        <v>45397</v>
      </c>
      <c r="C1379" s="8">
        <v>14.3333333333333</v>
      </c>
      <c r="D1379">
        <v>0.91692867304874759</v>
      </c>
      <c r="E1379" s="6">
        <v>96.902095214594127</v>
      </c>
      <c r="F1379" s="9">
        <v>138.7395120252429</v>
      </c>
      <c r="G1379" s="9">
        <v>2.4967855991206598</v>
      </c>
      <c r="H1379" s="9">
        <f t="shared" si="34"/>
        <v>88.852309580761187</v>
      </c>
    </row>
    <row r="1380" spans="1:8" x14ac:dyDescent="0.25">
      <c r="A1380" s="14"/>
      <c r="B1380" s="5">
        <f>DATE(YEAR(siječanj!B1380),MONTH(siječanj!B1380)+3,DAY(siječanj!B1380))</f>
        <v>45397</v>
      </c>
      <c r="C1380" s="8">
        <v>14.34375</v>
      </c>
      <c r="D1380">
        <v>0.91692867304874759</v>
      </c>
      <c r="E1380" s="6">
        <v>97.750764350312934</v>
      </c>
      <c r="F1380" s="9">
        <v>142.43834651070949</v>
      </c>
      <c r="G1380" s="9">
        <v>1.8454774870313588</v>
      </c>
      <c r="H1380" s="9">
        <f t="shared" si="34"/>
        <v>89.630478645233254</v>
      </c>
    </row>
    <row r="1381" spans="1:8" x14ac:dyDescent="0.25">
      <c r="A1381" s="14"/>
      <c r="B1381" s="5">
        <f>DATE(YEAR(siječanj!B1381),MONTH(siječanj!B1381)+3,DAY(siječanj!B1381))</f>
        <v>45397</v>
      </c>
      <c r="C1381" s="8">
        <v>14.3541666666667</v>
      </c>
      <c r="D1381">
        <v>0.91692867304874759</v>
      </c>
      <c r="E1381" s="6">
        <v>97.164071762520024</v>
      </c>
      <c r="F1381" s="9">
        <v>145.11192497589951</v>
      </c>
      <c r="G1381" s="9">
        <v>1.6170719766744281</v>
      </c>
      <c r="H1381" s="9">
        <f t="shared" si="34"/>
        <v>89.092523389220773</v>
      </c>
    </row>
    <row r="1382" spans="1:8" x14ac:dyDescent="0.25">
      <c r="A1382" s="14"/>
      <c r="B1382" s="5">
        <f>DATE(YEAR(siječanj!B1382),MONTH(siječanj!B1382)+3,DAY(siječanj!B1382))</f>
        <v>45397</v>
      </c>
      <c r="C1382" s="8">
        <v>14.3645833333333</v>
      </c>
      <c r="D1382">
        <v>0.91692867304874759</v>
      </c>
      <c r="E1382" s="6">
        <v>97.415222865833641</v>
      </c>
      <c r="F1382" s="9">
        <v>148.2498968701023</v>
      </c>
      <c r="G1382" s="9">
        <v>1.5476506992065806</v>
      </c>
      <c r="H1382" s="9">
        <f t="shared" si="34"/>
        <v>89.32281103711685</v>
      </c>
    </row>
    <row r="1383" spans="1:8" x14ac:dyDescent="0.25">
      <c r="A1383" s="14"/>
      <c r="B1383" s="5">
        <f>DATE(YEAR(siječanj!B1383),MONTH(siječanj!B1383)+3,DAY(siječanj!B1383))</f>
        <v>45397</v>
      </c>
      <c r="C1383" s="8">
        <v>14.375</v>
      </c>
      <c r="D1383">
        <v>0.91692867304874759</v>
      </c>
      <c r="E1383" s="6">
        <v>97.73241647313462</v>
      </c>
      <c r="F1383" s="9">
        <v>151.7482439300008</v>
      </c>
      <c r="G1383" s="9">
        <v>1.4510887598301279</v>
      </c>
      <c r="H1383" s="9">
        <f t="shared" si="34"/>
        <v>89.613654950558882</v>
      </c>
    </row>
    <row r="1384" spans="1:8" x14ac:dyDescent="0.25">
      <c r="A1384" s="14"/>
      <c r="B1384" s="5">
        <f>DATE(YEAR(siječanj!B1384),MONTH(siječanj!B1384)+3,DAY(siječanj!B1384))</f>
        <v>45397</v>
      </c>
      <c r="C1384" s="8">
        <v>14.3854166666667</v>
      </c>
      <c r="D1384">
        <v>0.91692867304874759</v>
      </c>
      <c r="E1384" s="6">
        <v>98.798778934416632</v>
      </c>
      <c r="F1384" s="9">
        <v>153.40457184351072</v>
      </c>
      <c r="G1384" s="9">
        <v>1.358736562202743</v>
      </c>
      <c r="H1384" s="9">
        <f t="shared" si="34"/>
        <v>90.591433267171197</v>
      </c>
    </row>
    <row r="1385" spans="1:8" x14ac:dyDescent="0.25">
      <c r="A1385" s="14"/>
      <c r="B1385" s="5">
        <f>DATE(YEAR(siječanj!B1385),MONTH(siječanj!B1385)+3,DAY(siječanj!B1385))</f>
        <v>45397</v>
      </c>
      <c r="C1385" s="8">
        <v>14.3958333333333</v>
      </c>
      <c r="D1385">
        <v>0.91692867304874759</v>
      </c>
      <c r="E1385" s="6">
        <v>98.227394309672349</v>
      </c>
      <c r="F1385" s="9">
        <v>154.34513861748488</v>
      </c>
      <c r="G1385" s="9">
        <v>1.3524055654113889</v>
      </c>
      <c r="H1385" s="9">
        <f t="shared" si="34"/>
        <v>90.067514321403962</v>
      </c>
    </row>
    <row r="1386" spans="1:8" x14ac:dyDescent="0.25">
      <c r="A1386" s="14"/>
      <c r="B1386" s="5">
        <f>DATE(YEAR(siječanj!B1386),MONTH(siječanj!B1386)+3,DAY(siječanj!B1386))</f>
        <v>45397</v>
      </c>
      <c r="C1386" s="8">
        <v>14.40625</v>
      </c>
      <c r="D1386">
        <v>0.91692867304874759</v>
      </c>
      <c r="E1386" s="6">
        <v>98.05701328136152</v>
      </c>
      <c r="F1386" s="9">
        <v>155.09034572921266</v>
      </c>
      <c r="G1386" s="9">
        <v>1.3211393118891046</v>
      </c>
      <c r="H1386" s="9">
        <f t="shared" si="34"/>
        <v>89.911287071202239</v>
      </c>
    </row>
    <row r="1387" spans="1:8" x14ac:dyDescent="0.25">
      <c r="A1387" s="14"/>
      <c r="B1387" s="5">
        <f>DATE(YEAR(siječanj!B1387),MONTH(siječanj!B1387)+3,DAY(siječanj!B1387))</f>
        <v>45397</v>
      </c>
      <c r="C1387" s="8">
        <v>14.4166666666667</v>
      </c>
      <c r="D1387">
        <v>0.91692867304874759</v>
      </c>
      <c r="E1387" s="6">
        <v>98.839145249594381</v>
      </c>
      <c r="F1387" s="9">
        <v>155.15234144743556</v>
      </c>
      <c r="G1387" s="9">
        <v>1.3328138433108945</v>
      </c>
      <c r="H1387" s="9">
        <f t="shared" si="34"/>
        <v>90.628446298982993</v>
      </c>
    </row>
    <row r="1388" spans="1:8" x14ac:dyDescent="0.25">
      <c r="A1388" s="14"/>
      <c r="B1388" s="5">
        <f>DATE(YEAR(siječanj!B1388),MONTH(siječanj!B1388)+3,DAY(siječanj!B1388))</f>
        <v>45397</v>
      </c>
      <c r="C1388" s="8">
        <v>14.4270833333333</v>
      </c>
      <c r="D1388">
        <v>0.91692867304874759</v>
      </c>
      <c r="E1388" s="6">
        <v>98.881333542479027</v>
      </c>
      <c r="F1388" s="9">
        <v>154.94753777349695</v>
      </c>
      <c r="G1388" s="9">
        <v>1.3418465822867267</v>
      </c>
      <c r="H1388" s="9">
        <f t="shared" si="34"/>
        <v>90.667129954395904</v>
      </c>
    </row>
    <row r="1389" spans="1:8" x14ac:dyDescent="0.25">
      <c r="A1389" s="14"/>
      <c r="B1389" s="5">
        <f>DATE(YEAR(siječanj!B1389),MONTH(siječanj!B1389)+3,DAY(siječanj!B1389))</f>
        <v>45397</v>
      </c>
      <c r="C1389" s="8">
        <v>14.4375</v>
      </c>
      <c r="D1389">
        <v>0.91692867304874759</v>
      </c>
      <c r="E1389" s="6">
        <v>98.935468648624152</v>
      </c>
      <c r="F1389" s="9">
        <v>154.71312788798693</v>
      </c>
      <c r="G1389" s="9">
        <v>1.3295975205686503</v>
      </c>
      <c r="H1389" s="9">
        <f t="shared" si="34"/>
        <v>90.716767985438906</v>
      </c>
    </row>
    <row r="1390" spans="1:8" x14ac:dyDescent="0.25">
      <c r="A1390" s="14"/>
      <c r="B1390" s="5">
        <f>DATE(YEAR(siječanj!B1390),MONTH(siječanj!B1390)+3,DAY(siječanj!B1390))</f>
        <v>45397</v>
      </c>
      <c r="C1390" s="8">
        <v>14.4479166666667</v>
      </c>
      <c r="D1390">
        <v>0.91692867304874759</v>
      </c>
      <c r="E1390" s="6">
        <v>100.66839313039567</v>
      </c>
      <c r="F1390" s="9">
        <v>154.93590839795678</v>
      </c>
      <c r="G1390" s="9">
        <v>1.2888833632928054</v>
      </c>
      <c r="H1390" s="9">
        <f t="shared" si="34"/>
        <v>92.305736131003357</v>
      </c>
    </row>
    <row r="1391" spans="1:8" x14ac:dyDescent="0.25">
      <c r="A1391" s="14"/>
      <c r="B1391" s="5">
        <f>DATE(YEAR(siječanj!B1391),MONTH(siječanj!B1391)+3,DAY(siječanj!B1391))</f>
        <v>45397</v>
      </c>
      <c r="C1391" s="8">
        <v>14.4583333333333</v>
      </c>
      <c r="D1391">
        <v>0.91692867304874759</v>
      </c>
      <c r="E1391" s="6">
        <v>101.27985239622294</v>
      </c>
      <c r="F1391" s="9">
        <v>155.00897208639893</v>
      </c>
      <c r="G1391" s="9">
        <v>1.2466243422040868</v>
      </c>
      <c r="H1391" s="9">
        <f t="shared" si="34"/>
        <v>92.866400664241709</v>
      </c>
    </row>
    <row r="1392" spans="1:8" x14ac:dyDescent="0.25">
      <c r="A1392" s="14"/>
      <c r="B1392" s="5">
        <f>DATE(YEAR(siječanj!B1392),MONTH(siječanj!B1392)+3,DAY(siječanj!B1392))</f>
        <v>45397</v>
      </c>
      <c r="C1392" s="8">
        <v>14.46875</v>
      </c>
      <c r="D1392">
        <v>0.91692867304874759</v>
      </c>
      <c r="E1392" s="6">
        <v>102.24708310992749</v>
      </c>
      <c r="F1392" s="9">
        <v>155.04016614330817</v>
      </c>
      <c r="G1392" s="9">
        <v>1.1567542026239654</v>
      </c>
      <c r="H1392" s="9">
        <f t="shared" si="34"/>
        <v>93.753282239090822</v>
      </c>
    </row>
    <row r="1393" spans="1:8" x14ac:dyDescent="0.25">
      <c r="A1393" s="14"/>
      <c r="B1393" s="5">
        <f>DATE(YEAR(siječanj!B1393),MONTH(siječanj!B1393)+3,DAY(siječanj!B1393))</f>
        <v>45397</v>
      </c>
      <c r="C1393" s="8">
        <v>14.4791666666667</v>
      </c>
      <c r="D1393">
        <v>0.91692867304874759</v>
      </c>
      <c r="E1393" s="6">
        <v>102.77881089702187</v>
      </c>
      <c r="F1393" s="9">
        <v>154.83606667655852</v>
      </c>
      <c r="G1393" s="9">
        <v>1.1142542749074775</v>
      </c>
      <c r="H1393" s="9">
        <f t="shared" si="34"/>
        <v>94.240838693334425</v>
      </c>
    </row>
    <row r="1394" spans="1:8" x14ac:dyDescent="0.25">
      <c r="A1394" s="14"/>
      <c r="B1394" s="5">
        <f>DATE(YEAR(siječanj!B1394),MONTH(siječanj!B1394)+3,DAY(siječanj!B1394))</f>
        <v>45397</v>
      </c>
      <c r="C1394" s="8">
        <v>14.4895833333333</v>
      </c>
      <c r="D1394">
        <v>0.91692867304874759</v>
      </c>
      <c r="E1394" s="6">
        <v>102.62201242182736</v>
      </c>
      <c r="F1394" s="9">
        <v>154.63211919474503</v>
      </c>
      <c r="G1394" s="9">
        <v>1.0957412389223822</v>
      </c>
      <c r="H1394" s="9">
        <f t="shared" si="34"/>
        <v>94.097065675538261</v>
      </c>
    </row>
    <row r="1395" spans="1:8" x14ac:dyDescent="0.25">
      <c r="A1395" s="14"/>
      <c r="B1395" s="5">
        <f>DATE(YEAR(siječanj!B1395),MONTH(siječanj!B1395)+3,DAY(siječanj!B1395))</f>
        <v>45397</v>
      </c>
      <c r="C1395" s="8">
        <v>14.5</v>
      </c>
      <c r="D1395">
        <v>0.91692867304874759</v>
      </c>
      <c r="E1395" s="6">
        <v>101.06865177542493</v>
      </c>
      <c r="F1395" s="9">
        <v>154.62886415823363</v>
      </c>
      <c r="G1395" s="9">
        <v>1.1270622272306656</v>
      </c>
      <c r="H1395" s="9">
        <f t="shared" si="34"/>
        <v>92.672744759266322</v>
      </c>
    </row>
    <row r="1396" spans="1:8" x14ac:dyDescent="0.25">
      <c r="A1396" s="14"/>
      <c r="B1396" s="5">
        <f>DATE(YEAR(siječanj!B1396),MONTH(siječanj!B1396)+3,DAY(siječanj!B1396))</f>
        <v>45397</v>
      </c>
      <c r="C1396" s="8">
        <v>14.5104166666667</v>
      </c>
      <c r="D1396">
        <v>0.91692867304874759</v>
      </c>
      <c r="E1396" s="6">
        <v>100.18471372348881</v>
      </c>
      <c r="F1396" s="9">
        <v>153.98740941356994</v>
      </c>
      <c r="G1396" s="9">
        <v>1.1372671102227516</v>
      </c>
      <c r="H1396" s="9">
        <f t="shared" si="34"/>
        <v>91.862236614247252</v>
      </c>
    </row>
    <row r="1397" spans="1:8" x14ac:dyDescent="0.25">
      <c r="A1397" s="14"/>
      <c r="B1397" s="5">
        <f>DATE(YEAR(siječanj!B1397),MONTH(siječanj!B1397)+3,DAY(siječanj!B1397))</f>
        <v>45397</v>
      </c>
      <c r="C1397" s="8">
        <v>14.5208333333333</v>
      </c>
      <c r="D1397">
        <v>0.91692867304874759</v>
      </c>
      <c r="E1397" s="6">
        <v>100.20590443770575</v>
      </c>
      <c r="F1397" s="9">
        <v>153.56703816852624</v>
      </c>
      <c r="G1397" s="9">
        <v>1.1170628797043327</v>
      </c>
      <c r="H1397" s="9">
        <f t="shared" si="34"/>
        <v>91.88166698771515</v>
      </c>
    </row>
    <row r="1398" spans="1:8" x14ac:dyDescent="0.25">
      <c r="A1398" s="14"/>
      <c r="B1398" s="5">
        <f>DATE(YEAR(siječanj!B1398),MONTH(siječanj!B1398)+3,DAY(siječanj!B1398))</f>
        <v>45397</v>
      </c>
      <c r="C1398" s="8">
        <v>14.53125</v>
      </c>
      <c r="D1398">
        <v>0.91692867304874759</v>
      </c>
      <c r="E1398" s="6">
        <v>99.368410558435897</v>
      </c>
      <c r="F1398" s="9">
        <v>153.38495763548224</v>
      </c>
      <c r="G1398" s="9">
        <v>1.1611080432136638</v>
      </c>
      <c r="H1398" s="9">
        <f t="shared" si="34"/>
        <v>91.113744836309792</v>
      </c>
    </row>
    <row r="1399" spans="1:8" x14ac:dyDescent="0.25">
      <c r="A1399" s="14"/>
      <c r="B1399" s="5">
        <f>DATE(YEAR(siječanj!B1399),MONTH(siječanj!B1399)+3,DAY(siječanj!B1399))</f>
        <v>45397</v>
      </c>
      <c r="C1399" s="8">
        <v>14.5416666666667</v>
      </c>
      <c r="D1399">
        <v>0.91692867304874759</v>
      </c>
      <c r="E1399" s="6">
        <v>97.251322717662532</v>
      </c>
      <c r="F1399" s="9">
        <v>152.86612378014479</v>
      </c>
      <c r="G1399" s="9">
        <v>1.1509526821216116</v>
      </c>
      <c r="H1399" s="9">
        <f t="shared" si="34"/>
        <v>89.172526291741832</v>
      </c>
    </row>
    <row r="1400" spans="1:8" x14ac:dyDescent="0.25">
      <c r="A1400" s="14"/>
      <c r="B1400" s="5">
        <f>DATE(YEAR(siječanj!B1400),MONTH(siječanj!B1400)+3,DAY(siječanj!B1400))</f>
        <v>45397</v>
      </c>
      <c r="C1400" s="8">
        <v>14.5520833333333</v>
      </c>
      <c r="D1400">
        <v>0.91692867304874759</v>
      </c>
      <c r="E1400" s="6">
        <v>96.1446599620283</v>
      </c>
      <c r="F1400" s="9">
        <v>152.45183451206142</v>
      </c>
      <c r="G1400" s="9">
        <v>1.1353193693704848</v>
      </c>
      <c r="H1400" s="9">
        <f t="shared" si="34"/>
        <v>88.157795479705655</v>
      </c>
    </row>
    <row r="1401" spans="1:8" x14ac:dyDescent="0.25">
      <c r="A1401" s="14"/>
      <c r="B1401" s="5">
        <f>DATE(YEAR(siječanj!B1401),MONTH(siječanj!B1401)+3,DAY(siječanj!B1401))</f>
        <v>45397</v>
      </c>
      <c r="C1401" s="8">
        <v>14.5625</v>
      </c>
      <c r="D1401">
        <v>0.91692867304874759</v>
      </c>
      <c r="E1401" s="6">
        <v>96.134971652231457</v>
      </c>
      <c r="F1401" s="9">
        <v>151.85676684935518</v>
      </c>
      <c r="G1401" s="9">
        <v>1.1150920533618298</v>
      </c>
      <c r="H1401" s="9">
        <f t="shared" si="34"/>
        <v>88.148911990659556</v>
      </c>
    </row>
    <row r="1402" spans="1:8" x14ac:dyDescent="0.25">
      <c r="A1402" s="14"/>
      <c r="B1402" s="5">
        <f>DATE(YEAR(siječanj!B1402),MONTH(siječanj!B1402)+3,DAY(siječanj!B1402))</f>
        <v>45397</v>
      </c>
      <c r="C1402" s="8">
        <v>14.5729166666667</v>
      </c>
      <c r="D1402">
        <v>0.91692867304874759</v>
      </c>
      <c r="E1402" s="6">
        <v>96.473140174334674</v>
      </c>
      <c r="F1402" s="9">
        <v>151.31969170626127</v>
      </c>
      <c r="G1402" s="9">
        <v>1.0929315171523397</v>
      </c>
      <c r="H1402" s="9">
        <f t="shared" si="34"/>
        <v>88.45898840489852</v>
      </c>
    </row>
    <row r="1403" spans="1:8" x14ac:dyDescent="0.25">
      <c r="A1403" s="14"/>
      <c r="B1403" s="5">
        <f>DATE(YEAR(siječanj!B1403),MONTH(siječanj!B1403)+3,DAY(siječanj!B1403))</f>
        <v>45397</v>
      </c>
      <c r="C1403" s="8">
        <v>14.5833333333333</v>
      </c>
      <c r="D1403">
        <v>0.91692867304874759</v>
      </c>
      <c r="E1403" s="6">
        <v>98.987203355800077</v>
      </c>
      <c r="F1403" s="9">
        <v>150.01728284884692</v>
      </c>
      <c r="G1403" s="9">
        <v>1.0910355321464813</v>
      </c>
      <c r="H1403" s="9">
        <f t="shared" si="34"/>
        <v>90.764205021840297</v>
      </c>
    </row>
    <row r="1404" spans="1:8" x14ac:dyDescent="0.25">
      <c r="A1404" s="14"/>
      <c r="B1404" s="5">
        <f>DATE(YEAR(siječanj!B1404),MONTH(siječanj!B1404)+3,DAY(siječanj!B1404))</f>
        <v>45397</v>
      </c>
      <c r="C1404" s="8">
        <v>14.59375</v>
      </c>
      <c r="D1404">
        <v>0.91692867304874759</v>
      </c>
      <c r="E1404" s="6">
        <v>100.54375073876507</v>
      </c>
      <c r="F1404" s="9">
        <v>149.45862357484512</v>
      </c>
      <c r="G1404" s="9">
        <v>1.0618238831221183</v>
      </c>
      <c r="H1404" s="9">
        <f t="shared" si="34"/>
        <v>92.191447948239897</v>
      </c>
    </row>
    <row r="1405" spans="1:8" x14ac:dyDescent="0.25">
      <c r="A1405" s="14"/>
      <c r="B1405" s="5">
        <f>DATE(YEAR(siječanj!B1405),MONTH(siječanj!B1405)+3,DAY(siječanj!B1405))</f>
        <v>45397</v>
      </c>
      <c r="C1405" s="8">
        <v>14.6041666666667</v>
      </c>
      <c r="D1405">
        <v>0.91692867304874759</v>
      </c>
      <c r="E1405" s="6">
        <v>100.48388068926991</v>
      </c>
      <c r="F1405" s="9">
        <v>148.75760745045065</v>
      </c>
      <c r="G1405" s="9">
        <v>1.0354312636332643</v>
      </c>
      <c r="H1405" s="9">
        <f t="shared" si="34"/>
        <v>92.136551383200924</v>
      </c>
    </row>
    <row r="1406" spans="1:8" x14ac:dyDescent="0.25">
      <c r="A1406" s="14"/>
      <c r="B1406" s="5">
        <f>DATE(YEAR(siječanj!B1406),MONTH(siječanj!B1406)+3,DAY(siječanj!B1406))</f>
        <v>45397</v>
      </c>
      <c r="C1406" s="8">
        <v>14.6145833333333</v>
      </c>
      <c r="D1406">
        <v>0.91692867304874759</v>
      </c>
      <c r="E1406" s="6">
        <v>102.48931450409941</v>
      </c>
      <c r="F1406" s="9">
        <v>147.41544674209734</v>
      </c>
      <c r="G1406" s="9">
        <v>1.0611208936763754</v>
      </c>
      <c r="H1406" s="9">
        <f t="shared" si="34"/>
        <v>93.975391149919631</v>
      </c>
    </row>
    <row r="1407" spans="1:8" x14ac:dyDescent="0.25">
      <c r="A1407" s="14"/>
      <c r="B1407" s="5">
        <f>DATE(YEAR(siječanj!B1407),MONTH(siječanj!B1407)+3,DAY(siječanj!B1407))</f>
        <v>45397</v>
      </c>
      <c r="C1407" s="8">
        <v>14.625</v>
      </c>
      <c r="D1407">
        <v>0.91692867304874759</v>
      </c>
      <c r="E1407" s="6">
        <v>103.14050746764208</v>
      </c>
      <c r="F1407" s="9">
        <v>144.6987987588688</v>
      </c>
      <c r="G1407" s="9">
        <v>1.0337035788981823</v>
      </c>
      <c r="H1407" s="9">
        <f t="shared" si="34"/>
        <v>94.572488649879489</v>
      </c>
    </row>
    <row r="1408" spans="1:8" x14ac:dyDescent="0.25">
      <c r="A1408" s="14"/>
      <c r="B1408" s="5">
        <f>DATE(YEAR(siječanj!B1408),MONTH(siječanj!B1408)+3,DAY(siječanj!B1408))</f>
        <v>45397</v>
      </c>
      <c r="C1408" s="8">
        <v>14.6354166666667</v>
      </c>
      <c r="D1408">
        <v>0.91692867304874759</v>
      </c>
      <c r="E1408" s="6">
        <v>103.99008512875071</v>
      </c>
      <c r="F1408" s="9">
        <v>142.8155341200368</v>
      </c>
      <c r="G1408" s="9">
        <v>1.0361174974479235</v>
      </c>
      <c r="H1408" s="9">
        <f t="shared" si="34"/>
        <v>95.351490767331683</v>
      </c>
    </row>
    <row r="1409" spans="1:8" x14ac:dyDescent="0.25">
      <c r="A1409" s="14"/>
      <c r="B1409" s="5">
        <f>DATE(YEAR(siječanj!B1409),MONTH(siječanj!B1409)+3,DAY(siječanj!B1409))</f>
        <v>45397</v>
      </c>
      <c r="C1409" s="8">
        <v>14.6458333333333</v>
      </c>
      <c r="D1409">
        <v>0.91692867304874759</v>
      </c>
      <c r="E1409" s="6">
        <v>105.73633399264925</v>
      </c>
      <c r="F1409" s="9">
        <v>141.15996251988875</v>
      </c>
      <c r="G1409" s="9">
        <v>1.018615008080705</v>
      </c>
      <c r="H1409" s="9">
        <f t="shared" si="34"/>
        <v>96.952676420919062</v>
      </c>
    </row>
    <row r="1410" spans="1:8" x14ac:dyDescent="0.25">
      <c r="A1410" s="14"/>
      <c r="B1410" s="5">
        <f>DATE(YEAR(siječanj!B1410),MONTH(siječanj!B1410)+3,DAY(siječanj!B1410))</f>
        <v>45397</v>
      </c>
      <c r="C1410" s="8">
        <v>14.65625</v>
      </c>
      <c r="D1410">
        <v>0.91692867304874759</v>
      </c>
      <c r="E1410" s="6">
        <v>105.54788986355672</v>
      </c>
      <c r="F1410" s="9">
        <v>139.71842935523546</v>
      </c>
      <c r="G1410" s="9">
        <v>1.02283256967536</v>
      </c>
      <c r="H1410" s="9">
        <f t="shared" si="34"/>
        <v>96.77988659568642</v>
      </c>
    </row>
    <row r="1411" spans="1:8" x14ac:dyDescent="0.25">
      <c r="A1411" s="14"/>
      <c r="B1411" s="5">
        <f>DATE(YEAR(siječanj!B1411),MONTH(siječanj!B1411)+3,DAY(siječanj!B1411))</f>
        <v>45397</v>
      </c>
      <c r="C1411" s="8">
        <v>14.6666666666667</v>
      </c>
      <c r="D1411">
        <v>0.91692867304874759</v>
      </c>
      <c r="E1411" s="6">
        <v>105.65283045839337</v>
      </c>
      <c r="F1411" s="9">
        <v>136.94970635957321</v>
      </c>
      <c r="G1411" s="9">
        <v>1.0354688708082103</v>
      </c>
      <c r="H1411" s="9">
        <f t="shared" si="34"/>
        <v>96.876109636058928</v>
      </c>
    </row>
    <row r="1412" spans="1:8" x14ac:dyDescent="0.25">
      <c r="A1412" s="14"/>
      <c r="B1412" s="5">
        <f>DATE(YEAR(siječanj!B1412),MONTH(siječanj!B1412)+3,DAY(siječanj!B1412))</f>
        <v>45397</v>
      </c>
      <c r="C1412" s="8">
        <v>14.6770833333333</v>
      </c>
      <c r="D1412">
        <v>0.91692867304874759</v>
      </c>
      <c r="E1412" s="6">
        <v>106.32673754206694</v>
      </c>
      <c r="F1412" s="9">
        <v>135.45657559884731</v>
      </c>
      <c r="G1412" s="9">
        <v>1.0558294868723177</v>
      </c>
      <c r="H1412" s="9">
        <f t="shared" ref="H1412:H1475" si="35">D1412*E1412</f>
        <v>97.494034364049895</v>
      </c>
    </row>
    <row r="1413" spans="1:8" x14ac:dyDescent="0.25">
      <c r="A1413" s="14"/>
      <c r="B1413" s="5">
        <f>DATE(YEAR(siječanj!B1413),MONTH(siječanj!B1413)+3,DAY(siječanj!B1413))</f>
        <v>45397</v>
      </c>
      <c r="C1413" s="8">
        <v>14.6875</v>
      </c>
      <c r="D1413">
        <v>0.91692867304874759</v>
      </c>
      <c r="E1413" s="6">
        <v>108.86867432190738</v>
      </c>
      <c r="F1413" s="9">
        <v>134.61215843699031</v>
      </c>
      <c r="G1413" s="9">
        <v>1.1074507715927737</v>
      </c>
      <c r="H1413" s="9">
        <f t="shared" si="35"/>
        <v>99.824809082562794</v>
      </c>
    </row>
    <row r="1414" spans="1:8" x14ac:dyDescent="0.25">
      <c r="A1414" s="14"/>
      <c r="B1414" s="5">
        <f>DATE(YEAR(siječanj!B1414),MONTH(siječanj!B1414)+3,DAY(siječanj!B1414))</f>
        <v>45397</v>
      </c>
      <c r="C1414" s="8">
        <v>14.6979166666667</v>
      </c>
      <c r="D1414">
        <v>0.91692867304874759</v>
      </c>
      <c r="E1414" s="6">
        <v>109.93481704223285</v>
      </c>
      <c r="F1414" s="9">
        <v>133.8764977952315</v>
      </c>
      <c r="G1414" s="9">
        <v>1.2549257933579745</v>
      </c>
      <c r="H1414" s="9">
        <f t="shared" si="35"/>
        <v>100.80238591239141</v>
      </c>
    </row>
    <row r="1415" spans="1:8" x14ac:dyDescent="0.25">
      <c r="A1415" s="14"/>
      <c r="B1415" s="5">
        <f>DATE(YEAR(siječanj!B1415),MONTH(siječanj!B1415)+3,DAY(siječanj!B1415))</f>
        <v>45397</v>
      </c>
      <c r="C1415" s="8">
        <v>14.7083333333333</v>
      </c>
      <c r="D1415">
        <v>0.91692867304874759</v>
      </c>
      <c r="E1415" s="6">
        <v>111.49944754208796</v>
      </c>
      <c r="F1415" s="9">
        <v>133.22773859056358</v>
      </c>
      <c r="G1415" s="9">
        <v>1.632254379439285</v>
      </c>
      <c r="H1415" s="9">
        <f t="shared" si="35"/>
        <v>102.23704048043516</v>
      </c>
    </row>
    <row r="1416" spans="1:8" x14ac:dyDescent="0.25">
      <c r="A1416" s="14"/>
      <c r="B1416" s="5">
        <f>DATE(YEAR(siječanj!B1416),MONTH(siječanj!B1416)+3,DAY(siječanj!B1416))</f>
        <v>45397</v>
      </c>
      <c r="C1416" s="8">
        <v>14.71875</v>
      </c>
      <c r="D1416">
        <v>0.91692867304874759</v>
      </c>
      <c r="E1416" s="6">
        <v>114.63180954982609</v>
      </c>
      <c r="F1416" s="9">
        <v>133.20871787700409</v>
      </c>
      <c r="G1416" s="9">
        <v>2.6611107596805574</v>
      </c>
      <c r="H1416" s="9">
        <f t="shared" si="35"/>
        <v>105.10919301969878</v>
      </c>
    </row>
    <row r="1417" spans="1:8" x14ac:dyDescent="0.25">
      <c r="A1417" s="14"/>
      <c r="B1417" s="5">
        <f>DATE(YEAR(siječanj!B1417),MONTH(siječanj!B1417)+3,DAY(siječanj!B1417))</f>
        <v>45397</v>
      </c>
      <c r="C1417" s="8">
        <v>14.7291666666667</v>
      </c>
      <c r="D1417">
        <v>0.91692867304874759</v>
      </c>
      <c r="E1417" s="6">
        <v>118.76006516339352</v>
      </c>
      <c r="F1417" s="9">
        <v>133.6607517217914</v>
      </c>
      <c r="G1417" s="9">
        <v>6.5640008989212202</v>
      </c>
      <c r="H1417" s="9">
        <f t="shared" si="35"/>
        <v>108.89450896145321</v>
      </c>
    </row>
    <row r="1418" spans="1:8" x14ac:dyDescent="0.25">
      <c r="A1418" s="14"/>
      <c r="B1418" s="5">
        <f>DATE(YEAR(siječanj!B1418),MONTH(siječanj!B1418)+3,DAY(siječanj!B1418))</f>
        <v>45397</v>
      </c>
      <c r="C1418" s="8">
        <v>14.7395833333333</v>
      </c>
      <c r="D1418">
        <v>0.91692867304874759</v>
      </c>
      <c r="E1418" s="6">
        <v>123.24268312363712</v>
      </c>
      <c r="F1418" s="9">
        <v>135.32121129368497</v>
      </c>
      <c r="G1418" s="9">
        <v>22.486258744463761</v>
      </c>
      <c r="H1418" s="9">
        <f t="shared" si="35"/>
        <v>113.00474989952386</v>
      </c>
    </row>
    <row r="1419" spans="1:8" x14ac:dyDescent="0.25">
      <c r="A1419" s="14"/>
      <c r="B1419" s="5">
        <f>DATE(YEAR(siječanj!B1419),MONTH(siječanj!B1419)+3,DAY(siječanj!B1419))</f>
        <v>45397</v>
      </c>
      <c r="C1419" s="8">
        <v>14.75</v>
      </c>
      <c r="D1419">
        <v>0.91692867304874759</v>
      </c>
      <c r="E1419" s="6">
        <v>128.01537885422181</v>
      </c>
      <c r="F1419" s="9">
        <v>137.10565229351189</v>
      </c>
      <c r="G1419" s="9">
        <v>62.725824807547902</v>
      </c>
      <c r="H1419" s="9">
        <f t="shared" si="35"/>
        <v>117.38097146263431</v>
      </c>
    </row>
    <row r="1420" spans="1:8" x14ac:dyDescent="0.25">
      <c r="A1420" s="14"/>
      <c r="B1420" s="5">
        <f>DATE(YEAR(siječanj!B1420),MONTH(siječanj!B1420)+3,DAY(siječanj!B1420))</f>
        <v>45397</v>
      </c>
      <c r="C1420" s="8">
        <v>14.7604166666667</v>
      </c>
      <c r="D1420">
        <v>0.91692867304874759</v>
      </c>
      <c r="E1420" s="6">
        <v>132.32937666996327</v>
      </c>
      <c r="F1420" s="9">
        <v>139.03813590741618</v>
      </c>
      <c r="G1420" s="9">
        <v>123.45258207797853</v>
      </c>
      <c r="H1420" s="9">
        <f t="shared" si="35"/>
        <v>121.33659975535731</v>
      </c>
    </row>
    <row r="1421" spans="1:8" x14ac:dyDescent="0.25">
      <c r="A1421" s="14"/>
      <c r="B1421" s="5">
        <f>DATE(YEAR(siječanj!B1421),MONTH(siječanj!B1421)+3,DAY(siječanj!B1421))</f>
        <v>45397</v>
      </c>
      <c r="C1421" s="8">
        <v>14.7708333333333</v>
      </c>
      <c r="D1421">
        <v>0.91692867304874759</v>
      </c>
      <c r="E1421" s="6">
        <v>137.22402961681277</v>
      </c>
      <c r="F1421" s="9">
        <v>140.29311927391336</v>
      </c>
      <c r="G1421" s="9">
        <v>178.608450333116</v>
      </c>
      <c r="H1421" s="9">
        <f t="shared" si="35"/>
        <v>125.82464738694617</v>
      </c>
    </row>
    <row r="1422" spans="1:8" x14ac:dyDescent="0.25">
      <c r="A1422" s="14"/>
      <c r="B1422" s="5">
        <f>DATE(YEAR(siječanj!B1422),MONTH(siječanj!B1422)+3,DAY(siječanj!B1422))</f>
        <v>45397</v>
      </c>
      <c r="C1422" s="8">
        <v>14.78125</v>
      </c>
      <c r="D1422">
        <v>0.91692867304874759</v>
      </c>
      <c r="E1422" s="6">
        <v>142.86183169789669</v>
      </c>
      <c r="F1422" s="9">
        <v>140.7877054958702</v>
      </c>
      <c r="G1422" s="9">
        <v>215.97532425529127</v>
      </c>
      <c r="H1422" s="9">
        <f t="shared" si="35"/>
        <v>130.99410976806593</v>
      </c>
    </row>
    <row r="1423" spans="1:8" x14ac:dyDescent="0.25">
      <c r="A1423" s="14"/>
      <c r="B1423" s="5">
        <f>DATE(YEAR(siječanj!B1423),MONTH(siječanj!B1423)+3,DAY(siječanj!B1423))</f>
        <v>45397</v>
      </c>
      <c r="C1423" s="8">
        <v>14.7916666666667</v>
      </c>
      <c r="D1423">
        <v>0.91692867304874759</v>
      </c>
      <c r="E1423" s="6">
        <v>148.43050800390353</v>
      </c>
      <c r="F1423" s="9">
        <v>139.75717921994556</v>
      </c>
      <c r="G1423" s="9">
        <v>226.99277103947685</v>
      </c>
      <c r="H1423" s="9">
        <f t="shared" si="35"/>
        <v>136.10018874397076</v>
      </c>
    </row>
    <row r="1424" spans="1:8" x14ac:dyDescent="0.25">
      <c r="A1424" s="14"/>
      <c r="B1424" s="5">
        <f>DATE(YEAR(siječanj!B1424),MONTH(siječanj!B1424)+3,DAY(siječanj!B1424))</f>
        <v>45397</v>
      </c>
      <c r="C1424" s="8">
        <v>14.8020833333333</v>
      </c>
      <c r="D1424">
        <v>0.91692867304874759</v>
      </c>
      <c r="E1424" s="6">
        <v>154.77728703701635</v>
      </c>
      <c r="F1424" s="9">
        <v>138.54194151355497</v>
      </c>
      <c r="G1424" s="9">
        <v>227.97824424416234</v>
      </c>
      <c r="H1424" s="9">
        <f t="shared" si="35"/>
        <v>141.91973242093653</v>
      </c>
    </row>
    <row r="1425" spans="1:8" x14ac:dyDescent="0.25">
      <c r="A1425" s="14"/>
      <c r="B1425" s="5">
        <f>DATE(YEAR(siječanj!B1425),MONTH(siječanj!B1425)+3,DAY(siječanj!B1425))</f>
        <v>45397</v>
      </c>
      <c r="C1425" s="8">
        <v>14.8125</v>
      </c>
      <c r="D1425">
        <v>0.91692867304874759</v>
      </c>
      <c r="E1425" s="6">
        <v>157.05347915494968</v>
      </c>
      <c r="F1425" s="9">
        <v>136.97429799687589</v>
      </c>
      <c r="G1425" s="9">
        <v>228.57227631365936</v>
      </c>
      <c r="H1425" s="9">
        <f t="shared" si="35"/>
        <v>144.00683823923714</v>
      </c>
    </row>
    <row r="1426" spans="1:8" x14ac:dyDescent="0.25">
      <c r="A1426" s="14"/>
      <c r="B1426" s="5">
        <f>DATE(YEAR(siječanj!B1426),MONTH(siječanj!B1426)+3,DAY(siječanj!B1426))</f>
        <v>45397</v>
      </c>
      <c r="C1426" s="8">
        <v>14.8229166666667</v>
      </c>
      <c r="D1426">
        <v>0.91692867304874759</v>
      </c>
      <c r="E1426" s="6">
        <v>157.0468711600862</v>
      </c>
      <c r="F1426" s="9">
        <v>134.84973524283018</v>
      </c>
      <c r="G1426" s="9">
        <v>228.85721917018554</v>
      </c>
      <c r="H1426" s="9">
        <f t="shared" si="35"/>
        <v>144.00077917927547</v>
      </c>
    </row>
    <row r="1427" spans="1:8" x14ac:dyDescent="0.25">
      <c r="A1427" s="14"/>
      <c r="B1427" s="5">
        <f>DATE(YEAR(siječanj!B1427),MONTH(siječanj!B1427)+3,DAY(siječanj!B1427))</f>
        <v>45397</v>
      </c>
      <c r="C1427" s="8">
        <v>14.8333333333333</v>
      </c>
      <c r="D1427">
        <v>0.91692867304874759</v>
      </c>
      <c r="E1427" s="6">
        <v>156.95564713078778</v>
      </c>
      <c r="F1427" s="9">
        <v>129.77893923893942</v>
      </c>
      <c r="G1427" s="9">
        <v>229.50914837206406</v>
      </c>
      <c r="H1427" s="9">
        <f t="shared" si="35"/>
        <v>143.91713325114071</v>
      </c>
    </row>
    <row r="1428" spans="1:8" x14ac:dyDescent="0.25">
      <c r="A1428" s="14"/>
      <c r="B1428" s="5">
        <f>DATE(YEAR(siječanj!B1428),MONTH(siječanj!B1428)+3,DAY(siječanj!B1428))</f>
        <v>45397</v>
      </c>
      <c r="C1428" s="8">
        <v>14.84375</v>
      </c>
      <c r="D1428">
        <v>0.91692867304874759</v>
      </c>
      <c r="E1428" s="6">
        <v>155.73048487645144</v>
      </c>
      <c r="F1428" s="9">
        <v>126.34108631085785</v>
      </c>
      <c r="G1428" s="9">
        <v>229.79336772754903</v>
      </c>
      <c r="H1428" s="9">
        <f t="shared" si="35"/>
        <v>142.79374685100268</v>
      </c>
    </row>
    <row r="1429" spans="1:8" x14ac:dyDescent="0.25">
      <c r="A1429" s="14"/>
      <c r="B1429" s="5">
        <f>DATE(YEAR(siječanj!B1429),MONTH(siječanj!B1429)+3,DAY(siječanj!B1429))</f>
        <v>45397</v>
      </c>
      <c r="C1429" s="8">
        <v>14.8541666666667</v>
      </c>
      <c r="D1429">
        <v>0.91692867304874759</v>
      </c>
      <c r="E1429" s="6">
        <v>155.33330851712651</v>
      </c>
      <c r="F1429" s="9">
        <v>123.49815576728139</v>
      </c>
      <c r="G1429" s="9">
        <v>230.28006693999041</v>
      </c>
      <c r="H1429" s="9">
        <f t="shared" si="35"/>
        <v>142.42956445888052</v>
      </c>
    </row>
    <row r="1430" spans="1:8" x14ac:dyDescent="0.25">
      <c r="A1430" s="14"/>
      <c r="B1430" s="5">
        <f>DATE(YEAR(siječanj!B1430),MONTH(siječanj!B1430)+3,DAY(siječanj!B1430))</f>
        <v>45397</v>
      </c>
      <c r="C1430" s="8">
        <v>14.8645833333333</v>
      </c>
      <c r="D1430">
        <v>0.91692867304874759</v>
      </c>
      <c r="E1430" s="6">
        <v>154.52325072508953</v>
      </c>
      <c r="F1430" s="9">
        <v>120.9580524747375</v>
      </c>
      <c r="G1430" s="9">
        <v>230.71478339824225</v>
      </c>
      <c r="H1430" s="9">
        <f t="shared" si="35"/>
        <v>141.68679924253527</v>
      </c>
    </row>
    <row r="1431" spans="1:8" x14ac:dyDescent="0.25">
      <c r="A1431" s="14"/>
      <c r="B1431" s="5">
        <f>DATE(YEAR(siječanj!B1431),MONTH(siječanj!B1431)+3,DAY(siječanj!B1431))</f>
        <v>45397</v>
      </c>
      <c r="C1431" s="8">
        <v>14.875</v>
      </c>
      <c r="D1431">
        <v>0.91692867304874759</v>
      </c>
      <c r="E1431" s="6">
        <v>151.49451776414699</v>
      </c>
      <c r="F1431" s="9">
        <v>116.53713580346252</v>
      </c>
      <c r="G1431" s="9">
        <v>230.51711985527251</v>
      </c>
      <c r="H1431" s="9">
        <f t="shared" si="35"/>
        <v>138.90966714763923</v>
      </c>
    </row>
    <row r="1432" spans="1:8" x14ac:dyDescent="0.25">
      <c r="A1432" s="14"/>
      <c r="B1432" s="5">
        <f>DATE(YEAR(siječanj!B1432),MONTH(siječanj!B1432)+3,DAY(siječanj!B1432))</f>
        <v>45397</v>
      </c>
      <c r="C1432" s="8">
        <v>14.8854166666667</v>
      </c>
      <c r="D1432">
        <v>0.91692867304874759</v>
      </c>
      <c r="E1432" s="6">
        <v>156.66087005721019</v>
      </c>
      <c r="F1432" s="9">
        <v>113.51862571997731</v>
      </c>
      <c r="G1432" s="9">
        <v>229.76771681545443</v>
      </c>
      <c r="H1432" s="9">
        <f t="shared" si="35"/>
        <v>143.64684370022002</v>
      </c>
    </row>
    <row r="1433" spans="1:8" x14ac:dyDescent="0.25">
      <c r="A1433" s="14"/>
      <c r="B1433" s="5">
        <f>DATE(YEAR(siječanj!B1433),MONTH(siječanj!B1433)+3,DAY(siječanj!B1433))</f>
        <v>45397</v>
      </c>
      <c r="C1433" s="8">
        <v>14.8958333333333</v>
      </c>
      <c r="D1433">
        <v>0.91692867304874759</v>
      </c>
      <c r="E1433" s="6">
        <v>158.84401025582545</v>
      </c>
      <c r="F1433" s="9">
        <v>111.425904583913</v>
      </c>
      <c r="G1433" s="9">
        <v>229.50417045344605</v>
      </c>
      <c r="H1433" s="9">
        <f t="shared" si="35"/>
        <v>145.64862754561568</v>
      </c>
    </row>
    <row r="1434" spans="1:8" x14ac:dyDescent="0.25">
      <c r="A1434" s="14"/>
      <c r="B1434" s="5">
        <f>DATE(YEAR(siječanj!B1434),MONTH(siječanj!B1434)+3,DAY(siječanj!B1434))</f>
        <v>45397</v>
      </c>
      <c r="C1434" s="8">
        <v>14.90625</v>
      </c>
      <c r="D1434">
        <v>0.91692867304874759</v>
      </c>
      <c r="E1434" s="6">
        <v>155.52766594433652</v>
      </c>
      <c r="F1434" s="9">
        <v>109.1258827016492</v>
      </c>
      <c r="G1434" s="9">
        <v>228.5089998342759</v>
      </c>
      <c r="H1434" s="9">
        <f t="shared" si="35"/>
        <v>142.60777635670937</v>
      </c>
    </row>
    <row r="1435" spans="1:8" x14ac:dyDescent="0.25">
      <c r="A1435" s="14"/>
      <c r="B1435" s="5">
        <f>DATE(YEAR(siječanj!B1435),MONTH(siječanj!B1435)+3,DAY(siječanj!B1435))</f>
        <v>45397</v>
      </c>
      <c r="C1435" s="8">
        <v>14.9166666666667</v>
      </c>
      <c r="D1435">
        <v>0.91692867304874759</v>
      </c>
      <c r="E1435" s="6">
        <v>150.55076385891576</v>
      </c>
      <c r="F1435" s="9">
        <v>106.33931535376988</v>
      </c>
      <c r="G1435" s="9">
        <v>226.69473903443586</v>
      </c>
      <c r="H1435" s="9">
        <f t="shared" si="35"/>
        <v>138.04431213163096</v>
      </c>
    </row>
    <row r="1436" spans="1:8" x14ac:dyDescent="0.25">
      <c r="A1436" s="14"/>
      <c r="B1436" s="5">
        <f>DATE(YEAR(siječanj!B1436),MONTH(siječanj!B1436)+3,DAY(siječanj!B1436))</f>
        <v>45397</v>
      </c>
      <c r="C1436" s="8">
        <v>14.9270833333333</v>
      </c>
      <c r="D1436">
        <v>0.91692867304874759</v>
      </c>
      <c r="E1436" s="6">
        <v>143.42895157439031</v>
      </c>
      <c r="F1436" s="9">
        <v>104.2495351726517</v>
      </c>
      <c r="G1436" s="9">
        <v>224.19378357808509</v>
      </c>
      <c r="H1436" s="9">
        <f t="shared" si="35"/>
        <v>131.51411824387878</v>
      </c>
    </row>
    <row r="1437" spans="1:8" x14ac:dyDescent="0.25">
      <c r="A1437" s="14"/>
      <c r="B1437" s="5">
        <f>DATE(YEAR(siječanj!B1437),MONTH(siječanj!B1437)+3,DAY(siječanj!B1437))</f>
        <v>45397</v>
      </c>
      <c r="C1437" s="8">
        <v>14.9375</v>
      </c>
      <c r="D1437">
        <v>0.91692867304874759</v>
      </c>
      <c r="E1437" s="6">
        <v>133.49337112215974</v>
      </c>
      <c r="F1437" s="9">
        <v>101.99981486664541</v>
      </c>
      <c r="G1437" s="9">
        <v>222.81234957825035</v>
      </c>
      <c r="H1437" s="9">
        <f t="shared" si="35"/>
        <v>122.40389964384593</v>
      </c>
    </row>
    <row r="1438" spans="1:8" x14ac:dyDescent="0.25">
      <c r="A1438" s="14"/>
      <c r="B1438" s="5">
        <f>DATE(YEAR(siječanj!B1438),MONTH(siječanj!B1438)+3,DAY(siječanj!B1438))</f>
        <v>45397</v>
      </c>
      <c r="C1438" s="8">
        <v>14.9479166666667</v>
      </c>
      <c r="D1438">
        <v>0.91692867304874759</v>
      </c>
      <c r="E1438" s="6">
        <v>121.42320041269816</v>
      </c>
      <c r="F1438" s="9">
        <v>99.670362757540161</v>
      </c>
      <c r="G1438" s="9">
        <v>222.24391820355208</v>
      </c>
      <c r="H1438" s="9">
        <f t="shared" si="35"/>
        <v>111.33641403174747</v>
      </c>
    </row>
    <row r="1439" spans="1:8" x14ac:dyDescent="0.25">
      <c r="A1439" s="14"/>
      <c r="B1439" s="5">
        <f>DATE(YEAR(siječanj!B1439),MONTH(siječanj!B1439)+3,DAY(siječanj!B1439))</f>
        <v>45397</v>
      </c>
      <c r="C1439" s="8">
        <v>14.9583333333333</v>
      </c>
      <c r="D1439">
        <v>0.91692867304874759</v>
      </c>
      <c r="E1439" s="6">
        <v>110.01140119982138</v>
      </c>
      <c r="F1439" s="9">
        <v>96.482730873998889</v>
      </c>
      <c r="G1439" s="9">
        <v>217.31307830051773</v>
      </c>
      <c r="H1439" s="9">
        <f t="shared" si="35"/>
        <v>100.87260812238561</v>
      </c>
    </row>
    <row r="1440" spans="1:8" x14ac:dyDescent="0.25">
      <c r="A1440" s="14"/>
      <c r="B1440" s="5">
        <f>DATE(YEAR(siječanj!B1440),MONTH(siječanj!B1440)+3,DAY(siječanj!B1440))</f>
        <v>45397</v>
      </c>
      <c r="C1440" s="8">
        <v>14.96875</v>
      </c>
      <c r="D1440">
        <v>0.91692867304874759</v>
      </c>
      <c r="E1440" s="6">
        <v>100.00110685159649</v>
      </c>
      <c r="F1440" s="9">
        <v>94.036651922071016</v>
      </c>
      <c r="G1440" s="9">
        <v>215.96431209826886</v>
      </c>
      <c r="H1440" s="9">
        <f t="shared" si="35"/>
        <v>91.693882208840392</v>
      </c>
    </row>
    <row r="1441" spans="1:8" x14ac:dyDescent="0.25">
      <c r="A1441" s="14"/>
      <c r="B1441" s="5">
        <f>DATE(YEAR(siječanj!B1441),MONTH(siječanj!B1441)+3,DAY(siječanj!B1441))</f>
        <v>45397</v>
      </c>
      <c r="C1441" s="8">
        <v>14.9791666666667</v>
      </c>
      <c r="D1441">
        <v>0.91692867304874759</v>
      </c>
      <c r="E1441" s="6">
        <v>91.030237482461189</v>
      </c>
      <c r="F1441" s="9">
        <v>91.984984919819709</v>
      </c>
      <c r="G1441" s="9">
        <v>214.16372538544616</v>
      </c>
      <c r="H1441" s="9">
        <f t="shared" si="35"/>
        <v>83.468234862105504</v>
      </c>
    </row>
    <row r="1442" spans="1:8" ht="15.75" thickBot="1" x14ac:dyDescent="0.3">
      <c r="A1442" s="14"/>
      <c r="B1442" s="5">
        <f>DATE(YEAR(siječanj!B1442),MONTH(siječanj!B1442)+3,DAY(siječanj!B1442))</f>
        <v>45397</v>
      </c>
      <c r="C1442" s="8">
        <v>14.9895833333333</v>
      </c>
      <c r="D1442">
        <v>0.91692867304874759</v>
      </c>
      <c r="E1442" s="6">
        <v>83.247433561425211</v>
      </c>
      <c r="F1442" s="9">
        <v>90.146856484616535</v>
      </c>
      <c r="G1442" s="9">
        <v>213.65579975599525</v>
      </c>
      <c r="H1442" s="9">
        <f t="shared" si="35"/>
        <v>76.331958790191393</v>
      </c>
    </row>
    <row r="1443" spans="1:8" x14ac:dyDescent="0.25">
      <c r="A1443" s="13">
        <f t="shared" ref="A1443" si="36">A1347+1</f>
        <v>107</v>
      </c>
      <c r="B1443" s="5">
        <f>DATE(YEAR(siječanj!B1443),MONTH(siječanj!B1443)+3,DAY(siječanj!B1443))</f>
        <v>45398</v>
      </c>
      <c r="C1443" s="8">
        <v>15</v>
      </c>
      <c r="D1443">
        <v>0.91546843097191721</v>
      </c>
      <c r="E1443" s="6">
        <v>75.882822300705556</v>
      </c>
      <c r="F1443" s="9">
        <v>88.16424968329126</v>
      </c>
      <c r="G1443" s="9">
        <v>207.79957732587312</v>
      </c>
      <c r="H1443" s="9">
        <f t="shared" si="35"/>
        <v>69.468328269347722</v>
      </c>
    </row>
    <row r="1444" spans="1:8" x14ac:dyDescent="0.25">
      <c r="A1444" s="14"/>
      <c r="B1444" s="5">
        <f>DATE(YEAR(siječanj!B1444),MONTH(siječanj!B1444)+3,DAY(siječanj!B1444))</f>
        <v>45398</v>
      </c>
      <c r="C1444" s="8">
        <v>15.0104166666667</v>
      </c>
      <c r="D1444">
        <v>0.91546843097191721</v>
      </c>
      <c r="E1444" s="6">
        <v>70.306662977550928</v>
      </c>
      <c r="F1444" s="9">
        <v>86.560929637481621</v>
      </c>
      <c r="G1444" s="9">
        <v>205.90860444012407</v>
      </c>
      <c r="H1444" s="9">
        <f t="shared" si="35"/>
        <v>64.363530442929928</v>
      </c>
    </row>
    <row r="1445" spans="1:8" x14ac:dyDescent="0.25">
      <c r="A1445" s="14"/>
      <c r="B1445" s="5">
        <f>DATE(YEAR(siječanj!B1445),MONTH(siječanj!B1445)+3,DAY(siječanj!B1445))</f>
        <v>45398</v>
      </c>
      <c r="C1445" s="8">
        <v>15.0208333333333</v>
      </c>
      <c r="D1445">
        <v>0.91546843097191721</v>
      </c>
      <c r="E1445" s="6">
        <v>66.04286759460237</v>
      </c>
      <c r="F1445" s="9">
        <v>85.204649384105394</v>
      </c>
      <c r="G1445" s="9">
        <v>204.68250638249657</v>
      </c>
      <c r="H1445" s="9">
        <f t="shared" si="35"/>
        <v>60.460160373716711</v>
      </c>
    </row>
    <row r="1446" spans="1:8" x14ac:dyDescent="0.25">
      <c r="A1446" s="14"/>
      <c r="B1446" s="5">
        <f>DATE(YEAR(siječanj!B1446),MONTH(siječanj!B1446)+3,DAY(siječanj!B1446))</f>
        <v>45398</v>
      </c>
      <c r="C1446" s="8">
        <v>15.03125</v>
      </c>
      <c r="D1446">
        <v>0.91546843097191721</v>
      </c>
      <c r="E1446" s="6">
        <v>62.608157796833311</v>
      </c>
      <c r="F1446" s="9">
        <v>84.138951874793179</v>
      </c>
      <c r="G1446" s="9">
        <v>203.99107766090364</v>
      </c>
      <c r="H1446" s="9">
        <f t="shared" si="35"/>
        <v>57.315791984309193</v>
      </c>
    </row>
    <row r="1447" spans="1:8" x14ac:dyDescent="0.25">
      <c r="A1447" s="14"/>
      <c r="B1447" s="5">
        <f>DATE(YEAR(siječanj!B1447),MONTH(siječanj!B1447)+3,DAY(siječanj!B1447))</f>
        <v>45398</v>
      </c>
      <c r="C1447" s="8">
        <v>15.0416666666667</v>
      </c>
      <c r="D1447">
        <v>0.91546843097191721</v>
      </c>
      <c r="E1447" s="6">
        <v>59.367040767160915</v>
      </c>
      <c r="F1447" s="9">
        <v>82.553083806241276</v>
      </c>
      <c r="G1447" s="9">
        <v>202.60195731495978</v>
      </c>
      <c r="H1447" s="9">
        <f t="shared" si="35"/>
        <v>54.348651662558645</v>
      </c>
    </row>
    <row r="1448" spans="1:8" x14ac:dyDescent="0.25">
      <c r="A1448" s="14"/>
      <c r="B1448" s="5">
        <f>DATE(YEAR(siječanj!B1448),MONTH(siječanj!B1448)+3,DAY(siječanj!B1448))</f>
        <v>45398</v>
      </c>
      <c r="C1448" s="8">
        <v>15.0520833333333</v>
      </c>
      <c r="D1448">
        <v>0.91546843097191721</v>
      </c>
      <c r="E1448" s="6">
        <v>57.750268595936831</v>
      </c>
      <c r="F1448" s="9">
        <v>81.916402740238354</v>
      </c>
      <c r="G1448" s="9">
        <v>202.36948016661725</v>
      </c>
      <c r="H1448" s="9">
        <f t="shared" si="35"/>
        <v>52.868547779729077</v>
      </c>
    </row>
    <row r="1449" spans="1:8" x14ac:dyDescent="0.25">
      <c r="A1449" s="14"/>
      <c r="B1449" s="5">
        <f>DATE(YEAR(siječanj!B1449),MONTH(siječanj!B1449)+3,DAY(siječanj!B1449))</f>
        <v>45398</v>
      </c>
      <c r="C1449" s="8">
        <v>15.0625</v>
      </c>
      <c r="D1449">
        <v>0.91546843097191721</v>
      </c>
      <c r="E1449" s="6">
        <v>55.796074824784689</v>
      </c>
      <c r="F1449" s="9">
        <v>81.392365397380601</v>
      </c>
      <c r="G1449" s="9">
        <v>202.28566181669643</v>
      </c>
      <c r="H1449" s="9">
        <f t="shared" si="35"/>
        <v>51.07954507423733</v>
      </c>
    </row>
    <row r="1450" spans="1:8" x14ac:dyDescent="0.25">
      <c r="A1450" s="14"/>
      <c r="B1450" s="5">
        <f>DATE(YEAR(siječanj!B1450),MONTH(siječanj!B1450)+3,DAY(siječanj!B1450))</f>
        <v>45398</v>
      </c>
      <c r="C1450" s="8">
        <v>15.0729166666667</v>
      </c>
      <c r="D1450">
        <v>0.91546843097191721</v>
      </c>
      <c r="E1450" s="6">
        <v>54.596302997475966</v>
      </c>
      <c r="F1450" s="9">
        <v>80.981278120692778</v>
      </c>
      <c r="G1450" s="9">
        <v>202.38771390144205</v>
      </c>
      <c r="H1450" s="9">
        <f t="shared" si="35"/>
        <v>49.981191841966705</v>
      </c>
    </row>
    <row r="1451" spans="1:8" x14ac:dyDescent="0.25">
      <c r="A1451" s="14"/>
      <c r="B1451" s="5">
        <f>DATE(YEAR(siječanj!B1451),MONTH(siječanj!B1451)+3,DAY(siječanj!B1451))</f>
        <v>45398</v>
      </c>
      <c r="C1451" s="8">
        <v>15.0833333333333</v>
      </c>
      <c r="D1451">
        <v>0.91546843097191721</v>
      </c>
      <c r="E1451" s="6">
        <v>53.48487294700881</v>
      </c>
      <c r="F1451" s="9">
        <v>80.501413120444667</v>
      </c>
      <c r="G1451" s="9">
        <v>202.02714018078569</v>
      </c>
      <c r="H1451" s="9">
        <f t="shared" si="35"/>
        <v>48.963712717530498</v>
      </c>
    </row>
    <row r="1452" spans="1:8" x14ac:dyDescent="0.25">
      <c r="A1452" s="14"/>
      <c r="B1452" s="5">
        <f>DATE(YEAR(siječanj!B1452),MONTH(siječanj!B1452)+3,DAY(siječanj!B1452))</f>
        <v>45398</v>
      </c>
      <c r="C1452" s="8">
        <v>15.09375</v>
      </c>
      <c r="D1452">
        <v>0.91546843097191721</v>
      </c>
      <c r="E1452" s="6">
        <v>52.509732544254298</v>
      </c>
      <c r="F1452" s="9">
        <v>79.883091597415742</v>
      </c>
      <c r="G1452" s="9">
        <v>202.03172566053544</v>
      </c>
      <c r="H1452" s="9">
        <f t="shared" si="35"/>
        <v>48.071002463043499</v>
      </c>
    </row>
    <row r="1453" spans="1:8" x14ac:dyDescent="0.25">
      <c r="A1453" s="14"/>
      <c r="B1453" s="5">
        <f>DATE(YEAR(siječanj!B1453),MONTH(siječanj!B1453)+3,DAY(siječanj!B1453))</f>
        <v>45398</v>
      </c>
      <c r="C1453" s="8">
        <v>15.1041666666667</v>
      </c>
      <c r="D1453">
        <v>0.91546843097191721</v>
      </c>
      <c r="E1453" s="6">
        <v>52.606443199768016</v>
      </c>
      <c r="F1453" s="9">
        <v>79.580415836052751</v>
      </c>
      <c r="G1453" s="9">
        <v>201.82845162634354</v>
      </c>
      <c r="H1453" s="9">
        <f t="shared" si="35"/>
        <v>48.159538015104907</v>
      </c>
    </row>
    <row r="1454" spans="1:8" x14ac:dyDescent="0.25">
      <c r="A1454" s="14"/>
      <c r="B1454" s="5">
        <f>DATE(YEAR(siječanj!B1454),MONTH(siječanj!B1454)+3,DAY(siječanj!B1454))</f>
        <v>45398</v>
      </c>
      <c r="C1454" s="8">
        <v>15.1145833333333</v>
      </c>
      <c r="D1454">
        <v>0.91546843097191721</v>
      </c>
      <c r="E1454" s="6">
        <v>52.125630279150712</v>
      </c>
      <c r="F1454" s="9">
        <v>79.433392367128221</v>
      </c>
      <c r="G1454" s="9">
        <v>201.71538769455887</v>
      </c>
      <c r="H1454" s="9">
        <f t="shared" si="35"/>
        <v>47.719368965076363</v>
      </c>
    </row>
    <row r="1455" spans="1:8" x14ac:dyDescent="0.25">
      <c r="A1455" s="14"/>
      <c r="B1455" s="5">
        <f>DATE(YEAR(siječanj!B1455),MONTH(siječanj!B1455)+3,DAY(siječanj!B1455))</f>
        <v>45398</v>
      </c>
      <c r="C1455" s="8">
        <v>15.125</v>
      </c>
      <c r="D1455">
        <v>0.91546843097191721</v>
      </c>
      <c r="E1455" s="6">
        <v>52.446077629225201</v>
      </c>
      <c r="F1455" s="9">
        <v>79.389375919997235</v>
      </c>
      <c r="G1455" s="9">
        <v>201.57051575555741</v>
      </c>
      <c r="H1455" s="9">
        <f t="shared" si="35"/>
        <v>48.012728397858162</v>
      </c>
    </row>
    <row r="1456" spans="1:8" x14ac:dyDescent="0.25">
      <c r="A1456" s="14"/>
      <c r="B1456" s="5">
        <f>DATE(YEAR(siječanj!B1456),MONTH(siječanj!B1456)+3,DAY(siječanj!B1456))</f>
        <v>45398</v>
      </c>
      <c r="C1456" s="8">
        <v>15.1354166666667</v>
      </c>
      <c r="D1456">
        <v>0.91546843097191721</v>
      </c>
      <c r="E1456" s="6">
        <v>52.915666024120803</v>
      </c>
      <c r="F1456" s="9">
        <v>79.307876159608867</v>
      </c>
      <c r="G1456" s="9">
        <v>201.86115104222688</v>
      </c>
      <c r="H1456" s="9">
        <f t="shared" si="35"/>
        <v>48.442621748935863</v>
      </c>
    </row>
    <row r="1457" spans="1:8" x14ac:dyDescent="0.25">
      <c r="A1457" s="14"/>
      <c r="B1457" s="5">
        <f>DATE(YEAR(siječanj!B1457),MONTH(siječanj!B1457)+3,DAY(siječanj!B1457))</f>
        <v>45398</v>
      </c>
      <c r="C1457" s="8">
        <v>15.1458333333333</v>
      </c>
      <c r="D1457">
        <v>0.91546843097191721</v>
      </c>
      <c r="E1457" s="6">
        <v>53.420141005677031</v>
      </c>
      <c r="F1457" s="9">
        <v>79.200580479921314</v>
      </c>
      <c r="G1457" s="9">
        <v>201.91577082441896</v>
      </c>
      <c r="H1457" s="9">
        <f t="shared" si="35"/>
        <v>48.904452668765728</v>
      </c>
    </row>
    <row r="1458" spans="1:8" x14ac:dyDescent="0.25">
      <c r="A1458" s="14"/>
      <c r="B1458" s="5">
        <f>DATE(YEAR(siječanj!B1458),MONTH(siječanj!B1458)+3,DAY(siječanj!B1458))</f>
        <v>45398</v>
      </c>
      <c r="C1458" s="8">
        <v>15.15625</v>
      </c>
      <c r="D1458">
        <v>0.91546843097191721</v>
      </c>
      <c r="E1458" s="6">
        <v>54.084333174146465</v>
      </c>
      <c r="F1458" s="9">
        <v>79.231799423976923</v>
      </c>
      <c r="G1458" s="9">
        <v>201.91476058881761</v>
      </c>
      <c r="H1458" s="9">
        <f t="shared" si="35"/>
        <v>49.512499631098272</v>
      </c>
    </row>
    <row r="1459" spans="1:8" x14ac:dyDescent="0.25">
      <c r="A1459" s="14"/>
      <c r="B1459" s="5">
        <f>DATE(YEAR(siječanj!B1459),MONTH(siječanj!B1459)+3,DAY(siječanj!B1459))</f>
        <v>45398</v>
      </c>
      <c r="C1459" s="8">
        <v>15.1666666666667</v>
      </c>
      <c r="D1459">
        <v>0.91546843097191721</v>
      </c>
      <c r="E1459" s="6">
        <v>56.766099106255098</v>
      </c>
      <c r="F1459" s="9">
        <v>79.502187590108178</v>
      </c>
      <c r="G1459" s="9">
        <v>203.81097064255809</v>
      </c>
      <c r="H1459" s="9">
        <f t="shared" si="35"/>
        <v>51.967571681199708</v>
      </c>
    </row>
    <row r="1460" spans="1:8" x14ac:dyDescent="0.25">
      <c r="A1460" s="14"/>
      <c r="B1460" s="5">
        <f>DATE(YEAR(siječanj!B1460),MONTH(siječanj!B1460)+3,DAY(siječanj!B1460))</f>
        <v>45398</v>
      </c>
      <c r="C1460" s="8">
        <v>15.1770833333333</v>
      </c>
      <c r="D1460">
        <v>0.91546843097191721</v>
      </c>
      <c r="E1460" s="6">
        <v>59.054027164961461</v>
      </c>
      <c r="F1460" s="9">
        <v>79.740524991302351</v>
      </c>
      <c r="G1460" s="9">
        <v>205.37493521356936</v>
      </c>
      <c r="H1460" s="9">
        <f t="shared" si="35"/>
        <v>54.062097591280242</v>
      </c>
    </row>
    <row r="1461" spans="1:8" x14ac:dyDescent="0.25">
      <c r="A1461" s="14"/>
      <c r="B1461" s="5">
        <f>DATE(YEAR(siječanj!B1461),MONTH(siječanj!B1461)+3,DAY(siječanj!B1461))</f>
        <v>45398</v>
      </c>
      <c r="C1461" s="8">
        <v>15.1875</v>
      </c>
      <c r="D1461">
        <v>0.91546843097191721</v>
      </c>
      <c r="E1461" s="6">
        <v>62.844052177141997</v>
      </c>
      <c r="F1461" s="9">
        <v>80.214559548111822</v>
      </c>
      <c r="G1461" s="9">
        <v>211.22966011432973</v>
      </c>
      <c r="H1461" s="9">
        <f t="shared" si="35"/>
        <v>57.531745842525481</v>
      </c>
    </row>
    <row r="1462" spans="1:8" x14ac:dyDescent="0.25">
      <c r="A1462" s="14"/>
      <c r="B1462" s="5">
        <f>DATE(YEAR(siječanj!B1462),MONTH(siječanj!B1462)+3,DAY(siječanj!B1462))</f>
        <v>45398</v>
      </c>
      <c r="C1462" s="8">
        <v>15.1979166666667</v>
      </c>
      <c r="D1462">
        <v>0.91546843097191721</v>
      </c>
      <c r="E1462" s="6">
        <v>67.415123262783595</v>
      </c>
      <c r="F1462" s="9">
        <v>80.833043446357351</v>
      </c>
      <c r="G1462" s="9">
        <v>213.98014397085493</v>
      </c>
      <c r="H1462" s="9">
        <f t="shared" si="35"/>
        <v>61.716417117158898</v>
      </c>
    </row>
    <row r="1463" spans="1:8" x14ac:dyDescent="0.25">
      <c r="A1463" s="14"/>
      <c r="B1463" s="5">
        <f>DATE(YEAR(siječanj!B1463),MONTH(siječanj!B1463)+3,DAY(siječanj!B1463))</f>
        <v>45398</v>
      </c>
      <c r="C1463" s="8">
        <v>15.2083333333333</v>
      </c>
      <c r="D1463">
        <v>0.91546843097191721</v>
      </c>
      <c r="E1463" s="6">
        <v>73.503996375286491</v>
      </c>
      <c r="F1463" s="9">
        <v>81.769567761525209</v>
      </c>
      <c r="G1463" s="9">
        <v>219.03512092608025</v>
      </c>
      <c r="H1463" s="9">
        <f t="shared" si="35"/>
        <v>67.290588231849014</v>
      </c>
    </row>
    <row r="1464" spans="1:8" x14ac:dyDescent="0.25">
      <c r="A1464" s="14"/>
      <c r="B1464" s="5">
        <f>DATE(YEAR(siječanj!B1464),MONTH(siječanj!B1464)+3,DAY(siječanj!B1464))</f>
        <v>45398</v>
      </c>
      <c r="C1464" s="8">
        <v>15.21875</v>
      </c>
      <c r="D1464">
        <v>0.91546843097191721</v>
      </c>
      <c r="E1464" s="6">
        <v>79.708442391689104</v>
      </c>
      <c r="F1464" s="9">
        <v>83.156326318719223</v>
      </c>
      <c r="G1464" s="9">
        <v>219.98830471947127</v>
      </c>
      <c r="H1464" s="9">
        <f t="shared" si="35"/>
        <v>72.970562691535079</v>
      </c>
    </row>
    <row r="1465" spans="1:8" x14ac:dyDescent="0.25">
      <c r="A1465" s="14"/>
      <c r="B1465" s="5">
        <f>DATE(YEAR(siječanj!B1465),MONTH(siječanj!B1465)+3,DAY(siječanj!B1465))</f>
        <v>45398</v>
      </c>
      <c r="C1465" s="8">
        <v>15.2291666666667</v>
      </c>
      <c r="D1465">
        <v>0.91546843097191721</v>
      </c>
      <c r="E1465" s="6">
        <v>84.572949441303606</v>
      </c>
      <c r="F1465" s="9">
        <v>85.363564699229087</v>
      </c>
      <c r="G1465" s="9">
        <v>220.79115198144913</v>
      </c>
      <c r="H1465" s="9">
        <f t="shared" si="35"/>
        <v>77.423865327697499</v>
      </c>
    </row>
    <row r="1466" spans="1:8" x14ac:dyDescent="0.25">
      <c r="A1466" s="14"/>
      <c r="B1466" s="5">
        <f>DATE(YEAR(siječanj!B1466),MONTH(siječanj!B1466)+3,DAY(siječanj!B1466))</f>
        <v>45398</v>
      </c>
      <c r="C1466" s="8">
        <v>15.2395833333333</v>
      </c>
      <c r="D1466">
        <v>0.91546843097191721</v>
      </c>
      <c r="E1466" s="6">
        <v>90.12368976125245</v>
      </c>
      <c r="F1466" s="9">
        <v>88.375771081090505</v>
      </c>
      <c r="G1466" s="9">
        <v>220.77067448411211</v>
      </c>
      <c r="H1466" s="9">
        <f t="shared" si="35"/>
        <v>82.505392859133622</v>
      </c>
    </row>
    <row r="1467" spans="1:8" x14ac:dyDescent="0.25">
      <c r="A1467" s="14"/>
      <c r="B1467" s="5">
        <f>DATE(YEAR(siječanj!B1467),MONTH(siječanj!B1467)+3,DAY(siječanj!B1467))</f>
        <v>45398</v>
      </c>
      <c r="C1467" s="8">
        <v>15.25</v>
      </c>
      <c r="D1467">
        <v>0.91546843097191721</v>
      </c>
      <c r="E1467" s="6">
        <v>95.144755837395792</v>
      </c>
      <c r="F1467" s="9">
        <v>92.719749366357831</v>
      </c>
      <c r="G1467" s="9">
        <v>220.44873790960685</v>
      </c>
      <c r="H1467" s="9">
        <f t="shared" si="35"/>
        <v>87.102020341666886</v>
      </c>
    </row>
    <row r="1468" spans="1:8" x14ac:dyDescent="0.25">
      <c r="A1468" s="14"/>
      <c r="B1468" s="5">
        <f>DATE(YEAR(siječanj!B1468),MONTH(siječanj!B1468)+3,DAY(siječanj!B1468))</f>
        <v>45398</v>
      </c>
      <c r="C1468" s="8">
        <v>15.2604166666667</v>
      </c>
      <c r="D1468">
        <v>0.91546843097191721</v>
      </c>
      <c r="E1468" s="6">
        <v>98.183371229069849</v>
      </c>
      <c r="F1468" s="9">
        <v>96.076133818390971</v>
      </c>
      <c r="G1468" s="9">
        <v>219.78661242677316</v>
      </c>
      <c r="H1468" s="9">
        <f t="shared" si="35"/>
        <v>89.883776806609859</v>
      </c>
    </row>
    <row r="1469" spans="1:8" x14ac:dyDescent="0.25">
      <c r="A1469" s="14"/>
      <c r="B1469" s="5">
        <f>DATE(YEAR(siječanj!B1469),MONTH(siječanj!B1469)+3,DAY(siječanj!B1469))</f>
        <v>45398</v>
      </c>
      <c r="C1469" s="8">
        <v>15.2708333333333</v>
      </c>
      <c r="D1469">
        <v>0.91546843097191721</v>
      </c>
      <c r="E1469" s="6">
        <v>100.34312724544461</v>
      </c>
      <c r="F1469" s="9">
        <v>100.79717392558867</v>
      </c>
      <c r="G1469" s="9">
        <v>213.14160884724757</v>
      </c>
      <c r="H1469" s="9">
        <f t="shared" si="35"/>
        <v>91.860965258202611</v>
      </c>
    </row>
    <row r="1470" spans="1:8" x14ac:dyDescent="0.25">
      <c r="A1470" s="14"/>
      <c r="B1470" s="5">
        <f>DATE(YEAR(siječanj!B1470),MONTH(siječanj!B1470)+3,DAY(siječanj!B1470))</f>
        <v>45398</v>
      </c>
      <c r="C1470" s="8">
        <v>15.28125</v>
      </c>
      <c r="D1470">
        <v>0.91546843097191721</v>
      </c>
      <c r="E1470" s="6">
        <v>101.29028959896584</v>
      </c>
      <c r="F1470" s="9">
        <v>107.88595017741551</v>
      </c>
      <c r="G1470" s="9">
        <v>180.79155355502979</v>
      </c>
      <c r="H1470" s="9">
        <f t="shared" si="35"/>
        <v>92.728062491856363</v>
      </c>
    </row>
    <row r="1471" spans="1:8" x14ac:dyDescent="0.25">
      <c r="A1471" s="14"/>
      <c r="B1471" s="5">
        <f>DATE(YEAR(siječanj!B1471),MONTH(siječanj!B1471)+3,DAY(siječanj!B1471))</f>
        <v>45398</v>
      </c>
      <c r="C1471" s="8">
        <v>15.2916666666667</v>
      </c>
      <c r="D1471">
        <v>0.91546843097191721</v>
      </c>
      <c r="E1471" s="6">
        <v>99.24014884602785</v>
      </c>
      <c r="F1471" s="9">
        <v>116.52492098153549</v>
      </c>
      <c r="G1471" s="9">
        <v>106.02948181251838</v>
      </c>
      <c r="H1471" s="9">
        <f t="shared" si="35"/>
        <v>90.851223353492642</v>
      </c>
    </row>
    <row r="1472" spans="1:8" x14ac:dyDescent="0.25">
      <c r="A1472" s="14"/>
      <c r="B1472" s="5">
        <f>DATE(YEAR(siječanj!B1472),MONTH(siječanj!B1472)+3,DAY(siječanj!B1472))</f>
        <v>45398</v>
      </c>
      <c r="C1472" s="8">
        <v>15.3020833333333</v>
      </c>
      <c r="D1472">
        <v>0.91546843097191721</v>
      </c>
      <c r="E1472" s="6">
        <v>96.607030408463586</v>
      </c>
      <c r="F1472" s="9">
        <v>120.09028421521643</v>
      </c>
      <c r="G1472" s="9">
        <v>43.156086340955397</v>
      </c>
      <c r="H1472" s="9">
        <f t="shared" si="35"/>
        <v>88.440686548892458</v>
      </c>
    </row>
    <row r="1473" spans="1:8" x14ac:dyDescent="0.25">
      <c r="A1473" s="14"/>
      <c r="B1473" s="5">
        <f>DATE(YEAR(siječanj!B1473),MONTH(siječanj!B1473)+3,DAY(siječanj!B1473))</f>
        <v>45398</v>
      </c>
      <c r="C1473" s="8">
        <v>15.3125</v>
      </c>
      <c r="D1473">
        <v>0.91546843097191721</v>
      </c>
      <c r="E1473" s="6">
        <v>96.406753770823386</v>
      </c>
      <c r="F1473" s="9">
        <v>124.21444725479542</v>
      </c>
      <c r="G1473" s="9">
        <v>12.233063324550409</v>
      </c>
      <c r="H1473" s="9">
        <f t="shared" si="35"/>
        <v>88.257339609671646</v>
      </c>
    </row>
    <row r="1474" spans="1:8" x14ac:dyDescent="0.25">
      <c r="A1474" s="14"/>
      <c r="B1474" s="5">
        <f>DATE(YEAR(siječanj!B1474),MONTH(siječanj!B1474)+3,DAY(siječanj!B1474))</f>
        <v>45398</v>
      </c>
      <c r="C1474" s="8">
        <v>15.3229166666667</v>
      </c>
      <c r="D1474">
        <v>0.91546843097191721</v>
      </c>
      <c r="E1474" s="6">
        <v>95.491089263381909</v>
      </c>
      <c r="F1474" s="9">
        <v>130.35109545626466</v>
      </c>
      <c r="G1474" s="9">
        <v>4.8389195813848271</v>
      </c>
      <c r="H1474" s="9">
        <f t="shared" si="35"/>
        <v>87.419077659747529</v>
      </c>
    </row>
    <row r="1475" spans="1:8" x14ac:dyDescent="0.25">
      <c r="A1475" s="14"/>
      <c r="B1475" s="5">
        <f>DATE(YEAR(siječanj!B1475),MONTH(siječanj!B1475)+3,DAY(siječanj!B1475))</f>
        <v>45398</v>
      </c>
      <c r="C1475" s="8">
        <v>15.3333333333333</v>
      </c>
      <c r="D1475">
        <v>0.91546843097191721</v>
      </c>
      <c r="E1475" s="6">
        <v>96.902095214594127</v>
      </c>
      <c r="F1475" s="9">
        <v>138.7395120252429</v>
      </c>
      <c r="G1475" s="9">
        <v>2.4967855991206598</v>
      </c>
      <c r="H1475" s="9">
        <f t="shared" si="35"/>
        <v>88.710809063995811</v>
      </c>
    </row>
    <row r="1476" spans="1:8" x14ac:dyDescent="0.25">
      <c r="A1476" s="14"/>
      <c r="B1476" s="5">
        <f>DATE(YEAR(siječanj!B1476),MONTH(siječanj!B1476)+3,DAY(siječanj!B1476))</f>
        <v>45398</v>
      </c>
      <c r="C1476" s="8">
        <v>15.34375</v>
      </c>
      <c r="D1476">
        <v>0.91546843097191721</v>
      </c>
      <c r="E1476" s="6">
        <v>97.750764350312934</v>
      </c>
      <c r="F1476" s="9">
        <v>142.43834651070949</v>
      </c>
      <c r="G1476" s="9">
        <v>1.8454774870313588</v>
      </c>
      <c r="H1476" s="9">
        <f t="shared" ref="H1476:H1539" si="37">D1476*E1476</f>
        <v>89.487738866086602</v>
      </c>
    </row>
    <row r="1477" spans="1:8" x14ac:dyDescent="0.25">
      <c r="A1477" s="14"/>
      <c r="B1477" s="5">
        <f>DATE(YEAR(siječanj!B1477),MONTH(siječanj!B1477)+3,DAY(siječanj!B1477))</f>
        <v>45398</v>
      </c>
      <c r="C1477" s="8">
        <v>15.3541666666667</v>
      </c>
      <c r="D1477">
        <v>0.91546843097191721</v>
      </c>
      <c r="E1477" s="6">
        <v>97.164071762520024</v>
      </c>
      <c r="F1477" s="9">
        <v>145.11192497589951</v>
      </c>
      <c r="G1477" s="9">
        <v>1.6170719766744281</v>
      </c>
      <c r="H1477" s="9">
        <f t="shared" si="37"/>
        <v>88.950640323276971</v>
      </c>
    </row>
    <row r="1478" spans="1:8" x14ac:dyDescent="0.25">
      <c r="A1478" s="14"/>
      <c r="B1478" s="5">
        <f>DATE(YEAR(siječanj!B1478),MONTH(siječanj!B1478)+3,DAY(siječanj!B1478))</f>
        <v>45398</v>
      </c>
      <c r="C1478" s="8">
        <v>15.3645833333333</v>
      </c>
      <c r="D1478">
        <v>0.91546843097191721</v>
      </c>
      <c r="E1478" s="6">
        <v>97.415222865833641</v>
      </c>
      <c r="F1478" s="9">
        <v>148.2498968701023</v>
      </c>
      <c r="G1478" s="9">
        <v>1.5476506992065806</v>
      </c>
      <c r="H1478" s="9">
        <f t="shared" si="37"/>
        <v>89.180561229764351</v>
      </c>
    </row>
    <row r="1479" spans="1:8" x14ac:dyDescent="0.25">
      <c r="A1479" s="14"/>
      <c r="B1479" s="5">
        <f>DATE(YEAR(siječanj!B1479),MONTH(siječanj!B1479)+3,DAY(siječanj!B1479))</f>
        <v>45398</v>
      </c>
      <c r="C1479" s="8">
        <v>15.375</v>
      </c>
      <c r="D1479">
        <v>0.91546843097191721</v>
      </c>
      <c r="E1479" s="6">
        <v>97.73241647313462</v>
      </c>
      <c r="F1479" s="9">
        <v>151.7482439300008</v>
      </c>
      <c r="G1479" s="9">
        <v>1.4510887598301279</v>
      </c>
      <c r="H1479" s="9">
        <f t="shared" si="37"/>
        <v>89.470941963754512</v>
      </c>
    </row>
    <row r="1480" spans="1:8" x14ac:dyDescent="0.25">
      <c r="A1480" s="14"/>
      <c r="B1480" s="5">
        <f>DATE(YEAR(siječanj!B1480),MONTH(siječanj!B1480)+3,DAY(siječanj!B1480))</f>
        <v>45398</v>
      </c>
      <c r="C1480" s="8">
        <v>15.3854166666667</v>
      </c>
      <c r="D1480">
        <v>0.91546843097191721</v>
      </c>
      <c r="E1480" s="6">
        <v>98.798778934416632</v>
      </c>
      <c r="F1480" s="9">
        <v>153.40457184351072</v>
      </c>
      <c r="G1480" s="9">
        <v>1.358736562202743</v>
      </c>
      <c r="H1480" s="9">
        <f t="shared" si="37"/>
        <v>90.447163133031694</v>
      </c>
    </row>
    <row r="1481" spans="1:8" x14ac:dyDescent="0.25">
      <c r="A1481" s="14"/>
      <c r="B1481" s="5">
        <f>DATE(YEAR(siječanj!B1481),MONTH(siječanj!B1481)+3,DAY(siječanj!B1481))</f>
        <v>45398</v>
      </c>
      <c r="C1481" s="8">
        <v>15.3958333333333</v>
      </c>
      <c r="D1481">
        <v>0.91546843097191721</v>
      </c>
      <c r="E1481" s="6">
        <v>98.227394309672349</v>
      </c>
      <c r="F1481" s="9">
        <v>154.34513861748488</v>
      </c>
      <c r="G1481" s="9">
        <v>1.3524055654113889</v>
      </c>
      <c r="H1481" s="9">
        <f t="shared" si="37"/>
        <v>89.924078547135579</v>
      </c>
    </row>
    <row r="1482" spans="1:8" x14ac:dyDescent="0.25">
      <c r="A1482" s="14"/>
      <c r="B1482" s="5">
        <f>DATE(YEAR(siječanj!B1482),MONTH(siječanj!B1482)+3,DAY(siječanj!B1482))</f>
        <v>45398</v>
      </c>
      <c r="C1482" s="8">
        <v>15.40625</v>
      </c>
      <c r="D1482">
        <v>0.91546843097191721</v>
      </c>
      <c r="E1482" s="6">
        <v>98.05701328136152</v>
      </c>
      <c r="F1482" s="9">
        <v>155.09034572921266</v>
      </c>
      <c r="G1482" s="9">
        <v>1.3211393118891046</v>
      </c>
      <c r="H1482" s="9">
        <f t="shared" si="37"/>
        <v>89.768100094480474</v>
      </c>
    </row>
    <row r="1483" spans="1:8" x14ac:dyDescent="0.25">
      <c r="A1483" s="14"/>
      <c r="B1483" s="5">
        <f>DATE(YEAR(siječanj!B1483),MONTH(siječanj!B1483)+3,DAY(siječanj!B1483))</f>
        <v>45398</v>
      </c>
      <c r="C1483" s="8">
        <v>15.4166666666667</v>
      </c>
      <c r="D1483">
        <v>0.91546843097191721</v>
      </c>
      <c r="E1483" s="6">
        <v>98.839145249594381</v>
      </c>
      <c r="F1483" s="9">
        <v>155.15234144743556</v>
      </c>
      <c r="G1483" s="9">
        <v>1.3328138433108945</v>
      </c>
      <c r="H1483" s="9">
        <f t="shared" si="37"/>
        <v>90.484117220251591</v>
      </c>
    </row>
    <row r="1484" spans="1:8" x14ac:dyDescent="0.25">
      <c r="A1484" s="14"/>
      <c r="B1484" s="5">
        <f>DATE(YEAR(siječanj!B1484),MONTH(siječanj!B1484)+3,DAY(siječanj!B1484))</f>
        <v>45398</v>
      </c>
      <c r="C1484" s="8">
        <v>15.4270833333333</v>
      </c>
      <c r="D1484">
        <v>0.91546843097191721</v>
      </c>
      <c r="E1484" s="6">
        <v>98.881333542479027</v>
      </c>
      <c r="F1484" s="9">
        <v>154.94753777349695</v>
      </c>
      <c r="G1484" s="9">
        <v>1.3418465822867267</v>
      </c>
      <c r="H1484" s="9">
        <f t="shared" si="37"/>
        <v>90.522739270544079</v>
      </c>
    </row>
    <row r="1485" spans="1:8" x14ac:dyDescent="0.25">
      <c r="A1485" s="14"/>
      <c r="B1485" s="5">
        <f>DATE(YEAR(siječanj!B1485),MONTH(siječanj!B1485)+3,DAY(siječanj!B1485))</f>
        <v>45398</v>
      </c>
      <c r="C1485" s="8">
        <v>15.4375</v>
      </c>
      <c r="D1485">
        <v>0.91546843097191721</v>
      </c>
      <c r="E1485" s="6">
        <v>98.935468648624152</v>
      </c>
      <c r="F1485" s="9">
        <v>154.71312788798693</v>
      </c>
      <c r="G1485" s="9">
        <v>1.3295975205686503</v>
      </c>
      <c r="H1485" s="9">
        <f t="shared" si="37"/>
        <v>90.572298251227252</v>
      </c>
    </row>
    <row r="1486" spans="1:8" x14ac:dyDescent="0.25">
      <c r="A1486" s="14"/>
      <c r="B1486" s="5">
        <f>DATE(YEAR(siječanj!B1486),MONTH(siječanj!B1486)+3,DAY(siječanj!B1486))</f>
        <v>45398</v>
      </c>
      <c r="C1486" s="8">
        <v>15.4479166666667</v>
      </c>
      <c r="D1486">
        <v>0.91546843097191721</v>
      </c>
      <c r="E1486" s="6">
        <v>100.66839313039567</v>
      </c>
      <c r="F1486" s="9">
        <v>154.93590839795678</v>
      </c>
      <c r="G1486" s="9">
        <v>1.2888833632928054</v>
      </c>
      <c r="H1486" s="9">
        <f t="shared" si="37"/>
        <v>92.158735907547452</v>
      </c>
    </row>
    <row r="1487" spans="1:8" x14ac:dyDescent="0.25">
      <c r="A1487" s="14"/>
      <c r="B1487" s="5">
        <f>DATE(YEAR(siječanj!B1487),MONTH(siječanj!B1487)+3,DAY(siječanj!B1487))</f>
        <v>45398</v>
      </c>
      <c r="C1487" s="8">
        <v>15.4583333333333</v>
      </c>
      <c r="D1487">
        <v>0.91546843097191721</v>
      </c>
      <c r="E1487" s="6">
        <v>101.27985239622294</v>
      </c>
      <c r="F1487" s="9">
        <v>155.00897208639893</v>
      </c>
      <c r="G1487" s="9">
        <v>1.2466243422040868</v>
      </c>
      <c r="H1487" s="9">
        <f t="shared" si="37"/>
        <v>92.718507562237576</v>
      </c>
    </row>
    <row r="1488" spans="1:8" x14ac:dyDescent="0.25">
      <c r="A1488" s="14"/>
      <c r="B1488" s="5">
        <f>DATE(YEAR(siječanj!B1488),MONTH(siječanj!B1488)+3,DAY(siječanj!B1488))</f>
        <v>45398</v>
      </c>
      <c r="C1488" s="8">
        <v>15.46875</v>
      </c>
      <c r="D1488">
        <v>0.91546843097191721</v>
      </c>
      <c r="E1488" s="6">
        <v>102.24708310992749</v>
      </c>
      <c r="F1488" s="9">
        <v>155.04016614330817</v>
      </c>
      <c r="G1488" s="9">
        <v>1.1567542026239654</v>
      </c>
      <c r="H1488" s="9">
        <f t="shared" si="37"/>
        <v>93.603976746100528</v>
      </c>
    </row>
    <row r="1489" spans="1:8" x14ac:dyDescent="0.25">
      <c r="A1489" s="14"/>
      <c r="B1489" s="5">
        <f>DATE(YEAR(siječanj!B1489),MONTH(siječanj!B1489)+3,DAY(siječanj!B1489))</f>
        <v>45398</v>
      </c>
      <c r="C1489" s="8">
        <v>15.4791666666667</v>
      </c>
      <c r="D1489">
        <v>0.91546843097191721</v>
      </c>
      <c r="E1489" s="6">
        <v>102.77881089702187</v>
      </c>
      <c r="F1489" s="9">
        <v>154.83606667655852</v>
      </c>
      <c r="G1489" s="9">
        <v>1.1142542749074775</v>
      </c>
      <c r="H1489" s="9">
        <f t="shared" si="37"/>
        <v>94.090756749055998</v>
      </c>
    </row>
    <row r="1490" spans="1:8" x14ac:dyDescent="0.25">
      <c r="A1490" s="14"/>
      <c r="B1490" s="5">
        <f>DATE(YEAR(siječanj!B1490),MONTH(siječanj!B1490)+3,DAY(siječanj!B1490))</f>
        <v>45398</v>
      </c>
      <c r="C1490" s="8">
        <v>15.4895833333333</v>
      </c>
      <c r="D1490">
        <v>0.91546843097191721</v>
      </c>
      <c r="E1490" s="6">
        <v>102.62201242182736</v>
      </c>
      <c r="F1490" s="9">
        <v>154.63211919474503</v>
      </c>
      <c r="G1490" s="9">
        <v>1.0957412389223822</v>
      </c>
      <c r="H1490" s="9">
        <f t="shared" si="37"/>
        <v>93.947212694990895</v>
      </c>
    </row>
    <row r="1491" spans="1:8" x14ac:dyDescent="0.25">
      <c r="A1491" s="14"/>
      <c r="B1491" s="5">
        <f>DATE(YEAR(siječanj!B1491),MONTH(siječanj!B1491)+3,DAY(siječanj!B1491))</f>
        <v>45398</v>
      </c>
      <c r="C1491" s="8">
        <v>15.5</v>
      </c>
      <c r="D1491">
        <v>0.91546843097191721</v>
      </c>
      <c r="E1491" s="6">
        <v>101.06865177542493</v>
      </c>
      <c r="F1491" s="9">
        <v>154.62886415823363</v>
      </c>
      <c r="G1491" s="9">
        <v>1.1270622272306656</v>
      </c>
      <c r="H1491" s="9">
        <f t="shared" si="37"/>
        <v>92.525160061295338</v>
      </c>
    </row>
    <row r="1492" spans="1:8" x14ac:dyDescent="0.25">
      <c r="A1492" s="14"/>
      <c r="B1492" s="5">
        <f>DATE(YEAR(siječanj!B1492),MONTH(siječanj!B1492)+3,DAY(siječanj!B1492))</f>
        <v>45398</v>
      </c>
      <c r="C1492" s="8">
        <v>15.5104166666667</v>
      </c>
      <c r="D1492">
        <v>0.91546843097191721</v>
      </c>
      <c r="E1492" s="6">
        <v>100.18471372348881</v>
      </c>
      <c r="F1492" s="9">
        <v>153.98740941356994</v>
      </c>
      <c r="G1492" s="9">
        <v>1.1372671102227516</v>
      </c>
      <c r="H1492" s="9">
        <f t="shared" si="37"/>
        <v>91.715942679813011</v>
      </c>
    </row>
    <row r="1493" spans="1:8" x14ac:dyDescent="0.25">
      <c r="A1493" s="14"/>
      <c r="B1493" s="5">
        <f>DATE(YEAR(siječanj!B1493),MONTH(siječanj!B1493)+3,DAY(siječanj!B1493))</f>
        <v>45398</v>
      </c>
      <c r="C1493" s="8">
        <v>15.5208333333333</v>
      </c>
      <c r="D1493">
        <v>0.91546843097191721</v>
      </c>
      <c r="E1493" s="6">
        <v>100.20590443770575</v>
      </c>
      <c r="F1493" s="9">
        <v>153.56703816852624</v>
      </c>
      <c r="G1493" s="9">
        <v>1.1170628797043327</v>
      </c>
      <c r="H1493" s="9">
        <f t="shared" si="37"/>
        <v>91.73534210970837</v>
      </c>
    </row>
    <row r="1494" spans="1:8" x14ac:dyDescent="0.25">
      <c r="A1494" s="14"/>
      <c r="B1494" s="5">
        <f>DATE(YEAR(siječanj!B1494),MONTH(siječanj!B1494)+3,DAY(siječanj!B1494))</f>
        <v>45398</v>
      </c>
      <c r="C1494" s="8">
        <v>15.53125</v>
      </c>
      <c r="D1494">
        <v>0.91546843097191721</v>
      </c>
      <c r="E1494" s="6">
        <v>99.368410558435897</v>
      </c>
      <c r="F1494" s="9">
        <v>153.38495763548224</v>
      </c>
      <c r="G1494" s="9">
        <v>1.1611080432136638</v>
      </c>
      <c r="H1494" s="9">
        <f t="shared" si="37"/>
        <v>90.968642902104605</v>
      </c>
    </row>
    <row r="1495" spans="1:8" x14ac:dyDescent="0.25">
      <c r="A1495" s="14"/>
      <c r="B1495" s="5">
        <f>DATE(YEAR(siječanj!B1495),MONTH(siječanj!B1495)+3,DAY(siječanj!B1495))</f>
        <v>45398</v>
      </c>
      <c r="C1495" s="8">
        <v>15.5416666666667</v>
      </c>
      <c r="D1495">
        <v>0.91546843097191721</v>
      </c>
      <c r="E1495" s="6">
        <v>97.251322717662532</v>
      </c>
      <c r="F1495" s="9">
        <v>152.86612378014479</v>
      </c>
      <c r="G1495" s="9">
        <v>1.1509526821216116</v>
      </c>
      <c r="H1495" s="9">
        <f t="shared" si="37"/>
        <v>89.030515818282083</v>
      </c>
    </row>
    <row r="1496" spans="1:8" x14ac:dyDescent="0.25">
      <c r="A1496" s="14"/>
      <c r="B1496" s="5">
        <f>DATE(YEAR(siječanj!B1496),MONTH(siječanj!B1496)+3,DAY(siječanj!B1496))</f>
        <v>45398</v>
      </c>
      <c r="C1496" s="8">
        <v>15.5520833333333</v>
      </c>
      <c r="D1496">
        <v>0.91546843097191721</v>
      </c>
      <c r="E1496" s="6">
        <v>96.1446599620283</v>
      </c>
      <c r="F1496" s="9">
        <v>152.45183451206142</v>
      </c>
      <c r="G1496" s="9">
        <v>1.1353193693704848</v>
      </c>
      <c r="H1496" s="9">
        <f t="shared" si="37"/>
        <v>88.017401001766558</v>
      </c>
    </row>
    <row r="1497" spans="1:8" x14ac:dyDescent="0.25">
      <c r="A1497" s="14"/>
      <c r="B1497" s="5">
        <f>DATE(YEAR(siječanj!B1497),MONTH(siječanj!B1497)+3,DAY(siječanj!B1497))</f>
        <v>45398</v>
      </c>
      <c r="C1497" s="8">
        <v>15.5625</v>
      </c>
      <c r="D1497">
        <v>0.91546843097191721</v>
      </c>
      <c r="E1497" s="6">
        <v>96.134971652231457</v>
      </c>
      <c r="F1497" s="9">
        <v>151.85676684935518</v>
      </c>
      <c r="G1497" s="9">
        <v>1.1150920533618298</v>
      </c>
      <c r="H1497" s="9">
        <f t="shared" si="37"/>
        <v>88.00853165999807</v>
      </c>
    </row>
    <row r="1498" spans="1:8" x14ac:dyDescent="0.25">
      <c r="A1498" s="14"/>
      <c r="B1498" s="5">
        <f>DATE(YEAR(siječanj!B1498),MONTH(siječanj!B1498)+3,DAY(siječanj!B1498))</f>
        <v>45398</v>
      </c>
      <c r="C1498" s="8">
        <v>15.5729166666667</v>
      </c>
      <c r="D1498">
        <v>0.91546843097191721</v>
      </c>
      <c r="E1498" s="6">
        <v>96.473140174334674</v>
      </c>
      <c r="F1498" s="9">
        <v>151.31969170626127</v>
      </c>
      <c r="G1498" s="9">
        <v>1.0929315171523397</v>
      </c>
      <c r="H1498" s="9">
        <f t="shared" si="37"/>
        <v>88.318114266331989</v>
      </c>
    </row>
    <row r="1499" spans="1:8" x14ac:dyDescent="0.25">
      <c r="A1499" s="14"/>
      <c r="B1499" s="5">
        <f>DATE(YEAR(siječanj!B1499),MONTH(siječanj!B1499)+3,DAY(siječanj!B1499))</f>
        <v>45398</v>
      </c>
      <c r="C1499" s="8">
        <v>15.5833333333333</v>
      </c>
      <c r="D1499">
        <v>0.91546843097191721</v>
      </c>
      <c r="E1499" s="6">
        <v>98.987203355800077</v>
      </c>
      <c r="F1499" s="9">
        <v>150.01728284884692</v>
      </c>
      <c r="G1499" s="9">
        <v>1.0910355321464813</v>
      </c>
      <c r="H1499" s="9">
        <f t="shared" si="37"/>
        <v>90.61965974243239</v>
      </c>
    </row>
    <row r="1500" spans="1:8" x14ac:dyDescent="0.25">
      <c r="A1500" s="14"/>
      <c r="B1500" s="5">
        <f>DATE(YEAR(siječanj!B1500),MONTH(siječanj!B1500)+3,DAY(siječanj!B1500))</f>
        <v>45398</v>
      </c>
      <c r="C1500" s="8">
        <v>15.59375</v>
      </c>
      <c r="D1500">
        <v>0.91546843097191721</v>
      </c>
      <c r="E1500" s="6">
        <v>100.54375073876507</v>
      </c>
      <c r="F1500" s="9">
        <v>149.45862357484512</v>
      </c>
      <c r="G1500" s="9">
        <v>1.0618238831221183</v>
      </c>
      <c r="H1500" s="9">
        <f t="shared" si="37"/>
        <v>92.044629732848804</v>
      </c>
    </row>
    <row r="1501" spans="1:8" x14ac:dyDescent="0.25">
      <c r="A1501" s="14"/>
      <c r="B1501" s="5">
        <f>DATE(YEAR(siječanj!B1501),MONTH(siječanj!B1501)+3,DAY(siječanj!B1501))</f>
        <v>45398</v>
      </c>
      <c r="C1501" s="8">
        <v>15.6041666666667</v>
      </c>
      <c r="D1501">
        <v>0.91546843097191721</v>
      </c>
      <c r="E1501" s="6">
        <v>100.48388068926991</v>
      </c>
      <c r="F1501" s="9">
        <v>148.75760745045065</v>
      </c>
      <c r="G1501" s="9">
        <v>1.0354312636332643</v>
      </c>
      <c r="H1501" s="9">
        <f t="shared" si="37"/>
        <v>91.989820592575256</v>
      </c>
    </row>
    <row r="1502" spans="1:8" x14ac:dyDescent="0.25">
      <c r="A1502" s="14"/>
      <c r="B1502" s="5">
        <f>DATE(YEAR(siječanj!B1502),MONTH(siječanj!B1502)+3,DAY(siječanj!B1502))</f>
        <v>45398</v>
      </c>
      <c r="C1502" s="8">
        <v>15.6145833333333</v>
      </c>
      <c r="D1502">
        <v>0.91546843097191721</v>
      </c>
      <c r="E1502" s="6">
        <v>102.48931450409941</v>
      </c>
      <c r="F1502" s="9">
        <v>147.41544674209734</v>
      </c>
      <c r="G1502" s="9">
        <v>1.0611208936763754</v>
      </c>
      <c r="H1502" s="9">
        <f t="shared" si="37"/>
        <v>93.825731940455242</v>
      </c>
    </row>
    <row r="1503" spans="1:8" x14ac:dyDescent="0.25">
      <c r="A1503" s="14"/>
      <c r="B1503" s="5">
        <f>DATE(YEAR(siječanj!B1503),MONTH(siječanj!B1503)+3,DAY(siječanj!B1503))</f>
        <v>45398</v>
      </c>
      <c r="C1503" s="8">
        <v>15.625</v>
      </c>
      <c r="D1503">
        <v>0.91546843097191721</v>
      </c>
      <c r="E1503" s="6">
        <v>103.14050746764208</v>
      </c>
      <c r="F1503" s="9">
        <v>144.6987987588688</v>
      </c>
      <c r="G1503" s="9">
        <v>1.0337035788981823</v>
      </c>
      <c r="H1503" s="9">
        <f t="shared" si="37"/>
        <v>94.421878541049608</v>
      </c>
    </row>
    <row r="1504" spans="1:8" x14ac:dyDescent="0.25">
      <c r="A1504" s="14"/>
      <c r="B1504" s="5">
        <f>DATE(YEAR(siječanj!B1504),MONTH(siječanj!B1504)+3,DAY(siječanj!B1504))</f>
        <v>45398</v>
      </c>
      <c r="C1504" s="8">
        <v>15.6354166666667</v>
      </c>
      <c r="D1504">
        <v>0.91546843097191721</v>
      </c>
      <c r="E1504" s="6">
        <v>103.99008512875071</v>
      </c>
      <c r="F1504" s="9">
        <v>142.8155341200368</v>
      </c>
      <c r="G1504" s="9">
        <v>1.0361174974479235</v>
      </c>
      <c r="H1504" s="9">
        <f t="shared" si="37"/>
        <v>95.199640069453508</v>
      </c>
    </row>
    <row r="1505" spans="1:8" x14ac:dyDescent="0.25">
      <c r="A1505" s="14"/>
      <c r="B1505" s="5">
        <f>DATE(YEAR(siječanj!B1505),MONTH(siječanj!B1505)+3,DAY(siječanj!B1505))</f>
        <v>45398</v>
      </c>
      <c r="C1505" s="8">
        <v>15.6458333333333</v>
      </c>
      <c r="D1505">
        <v>0.91546843097191721</v>
      </c>
      <c r="E1505" s="6">
        <v>105.73633399264925</v>
      </c>
      <c r="F1505" s="9">
        <v>141.15996251988875</v>
      </c>
      <c r="G1505" s="9">
        <v>1.018615008080705</v>
      </c>
      <c r="H1505" s="9">
        <f t="shared" si="37"/>
        <v>96.798275776973199</v>
      </c>
    </row>
    <row r="1506" spans="1:8" x14ac:dyDescent="0.25">
      <c r="A1506" s="14"/>
      <c r="B1506" s="5">
        <f>DATE(YEAR(siječanj!B1506),MONTH(siječanj!B1506)+3,DAY(siječanj!B1506))</f>
        <v>45398</v>
      </c>
      <c r="C1506" s="8">
        <v>15.65625</v>
      </c>
      <c r="D1506">
        <v>0.91546843097191721</v>
      </c>
      <c r="E1506" s="6">
        <v>105.54788986355672</v>
      </c>
      <c r="F1506" s="9">
        <v>139.71842935523546</v>
      </c>
      <c r="G1506" s="9">
        <v>1.02283256967536</v>
      </c>
      <c r="H1506" s="9">
        <f t="shared" si="37"/>
        <v>96.625761125786994</v>
      </c>
    </row>
    <row r="1507" spans="1:8" x14ac:dyDescent="0.25">
      <c r="A1507" s="14"/>
      <c r="B1507" s="5">
        <f>DATE(YEAR(siječanj!B1507),MONTH(siječanj!B1507)+3,DAY(siječanj!B1507))</f>
        <v>45398</v>
      </c>
      <c r="C1507" s="8">
        <v>15.6666666666667</v>
      </c>
      <c r="D1507">
        <v>0.91546843097191721</v>
      </c>
      <c r="E1507" s="6">
        <v>105.65283045839337</v>
      </c>
      <c r="F1507" s="9">
        <v>136.94970635957321</v>
      </c>
      <c r="G1507" s="9">
        <v>1.0354688708082103</v>
      </c>
      <c r="H1507" s="9">
        <f t="shared" si="37"/>
        <v>96.72183092748736</v>
      </c>
    </row>
    <row r="1508" spans="1:8" x14ac:dyDescent="0.25">
      <c r="A1508" s="14"/>
      <c r="B1508" s="5">
        <f>DATE(YEAR(siječanj!B1508),MONTH(siječanj!B1508)+3,DAY(siječanj!B1508))</f>
        <v>45398</v>
      </c>
      <c r="C1508" s="8">
        <v>15.6770833333333</v>
      </c>
      <c r="D1508">
        <v>0.91546843097191721</v>
      </c>
      <c r="E1508" s="6">
        <v>106.32673754206694</v>
      </c>
      <c r="F1508" s="9">
        <v>135.45657559884731</v>
      </c>
      <c r="G1508" s="9">
        <v>1.0558294868723177</v>
      </c>
      <c r="H1508" s="9">
        <f t="shared" si="37"/>
        <v>97.338771587998863</v>
      </c>
    </row>
    <row r="1509" spans="1:8" x14ac:dyDescent="0.25">
      <c r="A1509" s="14"/>
      <c r="B1509" s="5">
        <f>DATE(YEAR(siječanj!B1509),MONTH(siječanj!B1509)+3,DAY(siječanj!B1509))</f>
        <v>45398</v>
      </c>
      <c r="C1509" s="8">
        <v>15.6875</v>
      </c>
      <c r="D1509">
        <v>0.91546843097191721</v>
      </c>
      <c r="E1509" s="6">
        <v>108.86867432190738</v>
      </c>
      <c r="F1509" s="9">
        <v>134.61215843699031</v>
      </c>
      <c r="G1509" s="9">
        <v>1.1074507715927737</v>
      </c>
      <c r="H1509" s="9">
        <f t="shared" si="37"/>
        <v>99.665834463469196</v>
      </c>
    </row>
    <row r="1510" spans="1:8" x14ac:dyDescent="0.25">
      <c r="A1510" s="14"/>
      <c r="B1510" s="5">
        <f>DATE(YEAR(siječanj!B1510),MONTH(siječanj!B1510)+3,DAY(siječanj!B1510))</f>
        <v>45398</v>
      </c>
      <c r="C1510" s="8">
        <v>15.6979166666667</v>
      </c>
      <c r="D1510">
        <v>0.91546843097191721</v>
      </c>
      <c r="E1510" s="6">
        <v>109.93481704223285</v>
      </c>
      <c r="F1510" s="9">
        <v>133.8764977952315</v>
      </c>
      <c r="G1510" s="9">
        <v>1.2549257933579745</v>
      </c>
      <c r="H1510" s="9">
        <f t="shared" si="37"/>
        <v>100.6418544668377</v>
      </c>
    </row>
    <row r="1511" spans="1:8" x14ac:dyDescent="0.25">
      <c r="A1511" s="14"/>
      <c r="B1511" s="5">
        <f>DATE(YEAR(siječanj!B1511),MONTH(siječanj!B1511)+3,DAY(siječanj!B1511))</f>
        <v>45398</v>
      </c>
      <c r="C1511" s="8">
        <v>15.7083333333333</v>
      </c>
      <c r="D1511">
        <v>0.91546843097191721</v>
      </c>
      <c r="E1511" s="6">
        <v>111.49944754208796</v>
      </c>
      <c r="F1511" s="9">
        <v>133.22773859056358</v>
      </c>
      <c r="G1511" s="9">
        <v>1.632254379439285</v>
      </c>
      <c r="H1511" s="9">
        <f t="shared" si="37"/>
        <v>102.07422429559087</v>
      </c>
    </row>
    <row r="1512" spans="1:8" x14ac:dyDescent="0.25">
      <c r="A1512" s="14"/>
      <c r="B1512" s="5">
        <f>DATE(YEAR(siječanj!B1512),MONTH(siječanj!B1512)+3,DAY(siječanj!B1512))</f>
        <v>45398</v>
      </c>
      <c r="C1512" s="8">
        <v>15.71875</v>
      </c>
      <c r="D1512">
        <v>0.91546843097191721</v>
      </c>
      <c r="E1512" s="6">
        <v>114.63180954982609</v>
      </c>
      <c r="F1512" s="9">
        <v>133.20871787700409</v>
      </c>
      <c r="G1512" s="9">
        <v>2.6611107596805574</v>
      </c>
      <c r="H1512" s="9">
        <f t="shared" si="37"/>
        <v>104.94180282805092</v>
      </c>
    </row>
    <row r="1513" spans="1:8" x14ac:dyDescent="0.25">
      <c r="A1513" s="14"/>
      <c r="B1513" s="5">
        <f>DATE(YEAR(siječanj!B1513),MONTH(siječanj!B1513)+3,DAY(siječanj!B1513))</f>
        <v>45398</v>
      </c>
      <c r="C1513" s="8">
        <v>15.7291666666667</v>
      </c>
      <c r="D1513">
        <v>0.91546843097191721</v>
      </c>
      <c r="E1513" s="6">
        <v>118.76006516339352</v>
      </c>
      <c r="F1513" s="9">
        <v>133.6607517217914</v>
      </c>
      <c r="G1513" s="9">
        <v>6.5640008989212202</v>
      </c>
      <c r="H1513" s="9">
        <f t="shared" si="37"/>
        <v>108.72109051725451</v>
      </c>
    </row>
    <row r="1514" spans="1:8" x14ac:dyDescent="0.25">
      <c r="A1514" s="14"/>
      <c r="B1514" s="5">
        <f>DATE(YEAR(siječanj!B1514),MONTH(siječanj!B1514)+3,DAY(siječanj!B1514))</f>
        <v>45398</v>
      </c>
      <c r="C1514" s="8">
        <v>15.7395833333333</v>
      </c>
      <c r="D1514">
        <v>0.91546843097191721</v>
      </c>
      <c r="E1514" s="6">
        <v>123.24268312363712</v>
      </c>
      <c r="F1514" s="9">
        <v>135.32121129368497</v>
      </c>
      <c r="G1514" s="9">
        <v>22.486258744463761</v>
      </c>
      <c r="H1514" s="9">
        <f t="shared" si="37"/>
        <v>112.82478574796525</v>
      </c>
    </row>
    <row r="1515" spans="1:8" x14ac:dyDescent="0.25">
      <c r="A1515" s="14"/>
      <c r="B1515" s="5">
        <f>DATE(YEAR(siječanj!B1515),MONTH(siječanj!B1515)+3,DAY(siječanj!B1515))</f>
        <v>45398</v>
      </c>
      <c r="C1515" s="8">
        <v>15.75</v>
      </c>
      <c r="D1515">
        <v>0.91546843097191721</v>
      </c>
      <c r="E1515" s="6">
        <v>128.01537885422181</v>
      </c>
      <c r="F1515" s="9">
        <v>137.10565229351189</v>
      </c>
      <c r="G1515" s="9">
        <v>62.725824807547902</v>
      </c>
      <c r="H1515" s="9">
        <f t="shared" si="37"/>
        <v>117.19403801994999</v>
      </c>
    </row>
    <row r="1516" spans="1:8" x14ac:dyDescent="0.25">
      <c r="A1516" s="14"/>
      <c r="B1516" s="5">
        <f>DATE(YEAR(siječanj!B1516),MONTH(siječanj!B1516)+3,DAY(siječanj!B1516))</f>
        <v>45398</v>
      </c>
      <c r="C1516" s="8">
        <v>15.7604166666667</v>
      </c>
      <c r="D1516">
        <v>0.91546843097191721</v>
      </c>
      <c r="E1516" s="6">
        <v>132.32937666996327</v>
      </c>
      <c r="F1516" s="9">
        <v>139.03813590741618</v>
      </c>
      <c r="G1516" s="9">
        <v>123.45258207797853</v>
      </c>
      <c r="H1516" s="9">
        <f t="shared" si="37"/>
        <v>121.1433668315431</v>
      </c>
    </row>
    <row r="1517" spans="1:8" x14ac:dyDescent="0.25">
      <c r="A1517" s="14"/>
      <c r="B1517" s="5">
        <f>DATE(YEAR(siječanj!B1517),MONTH(siječanj!B1517)+3,DAY(siječanj!B1517))</f>
        <v>45398</v>
      </c>
      <c r="C1517" s="8">
        <v>15.7708333333333</v>
      </c>
      <c r="D1517">
        <v>0.91546843097191721</v>
      </c>
      <c r="E1517" s="6">
        <v>137.22402961681277</v>
      </c>
      <c r="F1517" s="9">
        <v>140.29311927391336</v>
      </c>
      <c r="G1517" s="9">
        <v>178.608450333116</v>
      </c>
      <c r="H1517" s="9">
        <f t="shared" si="37"/>
        <v>125.62426708494749</v>
      </c>
    </row>
    <row r="1518" spans="1:8" x14ac:dyDescent="0.25">
      <c r="A1518" s="14"/>
      <c r="B1518" s="5">
        <f>DATE(YEAR(siječanj!B1518),MONTH(siječanj!B1518)+3,DAY(siječanj!B1518))</f>
        <v>45398</v>
      </c>
      <c r="C1518" s="8">
        <v>15.78125</v>
      </c>
      <c r="D1518">
        <v>0.91546843097191721</v>
      </c>
      <c r="E1518" s="6">
        <v>142.86183169789669</v>
      </c>
      <c r="F1518" s="9">
        <v>140.7877054958702</v>
      </c>
      <c r="G1518" s="9">
        <v>215.97532425529127</v>
      </c>
      <c r="H1518" s="9">
        <f t="shared" si="37"/>
        <v>130.78549691024759</v>
      </c>
    </row>
    <row r="1519" spans="1:8" x14ac:dyDescent="0.25">
      <c r="A1519" s="14"/>
      <c r="B1519" s="5">
        <f>DATE(YEAR(siječanj!B1519),MONTH(siječanj!B1519)+3,DAY(siječanj!B1519))</f>
        <v>45398</v>
      </c>
      <c r="C1519" s="8">
        <v>15.7916666666667</v>
      </c>
      <c r="D1519">
        <v>0.91546843097191721</v>
      </c>
      <c r="E1519" s="6">
        <v>148.43050800390353</v>
      </c>
      <c r="F1519" s="9">
        <v>139.75717921994556</v>
      </c>
      <c r="G1519" s="9">
        <v>226.99277103947685</v>
      </c>
      <c r="H1519" s="9">
        <f t="shared" si="37"/>
        <v>135.88344427069816</v>
      </c>
    </row>
    <row r="1520" spans="1:8" x14ac:dyDescent="0.25">
      <c r="A1520" s="14"/>
      <c r="B1520" s="5">
        <f>DATE(YEAR(siječanj!B1520),MONTH(siječanj!B1520)+3,DAY(siječanj!B1520))</f>
        <v>45398</v>
      </c>
      <c r="C1520" s="8">
        <v>15.8020833333333</v>
      </c>
      <c r="D1520">
        <v>0.91546843097191721</v>
      </c>
      <c r="E1520" s="6">
        <v>154.77728703701635</v>
      </c>
      <c r="F1520" s="9">
        <v>138.54194151355497</v>
      </c>
      <c r="G1520" s="9">
        <v>227.97824424416234</v>
      </c>
      <c r="H1520" s="9">
        <f t="shared" si="37"/>
        <v>141.69372011386741</v>
      </c>
    </row>
    <row r="1521" spans="1:8" x14ac:dyDescent="0.25">
      <c r="A1521" s="14"/>
      <c r="B1521" s="5">
        <f>DATE(YEAR(siječanj!B1521),MONTH(siječanj!B1521)+3,DAY(siječanj!B1521))</f>
        <v>45398</v>
      </c>
      <c r="C1521" s="8">
        <v>15.8125</v>
      </c>
      <c r="D1521">
        <v>0.91546843097191721</v>
      </c>
      <c r="E1521" s="6">
        <v>157.05347915494968</v>
      </c>
      <c r="F1521" s="9">
        <v>136.97429799687589</v>
      </c>
      <c r="G1521" s="9">
        <v>228.57227631365936</v>
      </c>
      <c r="H1521" s="9">
        <f t="shared" si="37"/>
        <v>143.77750214066251</v>
      </c>
    </row>
    <row r="1522" spans="1:8" x14ac:dyDescent="0.25">
      <c r="A1522" s="14"/>
      <c r="B1522" s="5">
        <f>DATE(YEAR(siječanj!B1522),MONTH(siječanj!B1522)+3,DAY(siječanj!B1522))</f>
        <v>45398</v>
      </c>
      <c r="C1522" s="8">
        <v>15.8229166666667</v>
      </c>
      <c r="D1522">
        <v>0.91546843097191721</v>
      </c>
      <c r="E1522" s="6">
        <v>157.0468711600862</v>
      </c>
      <c r="F1522" s="9">
        <v>134.84973524283018</v>
      </c>
      <c r="G1522" s="9">
        <v>228.85721917018554</v>
      </c>
      <c r="H1522" s="9">
        <f t="shared" si="37"/>
        <v>143.77145272997294</v>
      </c>
    </row>
    <row r="1523" spans="1:8" x14ac:dyDescent="0.25">
      <c r="A1523" s="14"/>
      <c r="B1523" s="5">
        <f>DATE(YEAR(siječanj!B1523),MONTH(siječanj!B1523)+3,DAY(siječanj!B1523))</f>
        <v>45398</v>
      </c>
      <c r="C1523" s="8">
        <v>15.8333333333333</v>
      </c>
      <c r="D1523">
        <v>0.91546843097191721</v>
      </c>
      <c r="E1523" s="6">
        <v>156.95564713078778</v>
      </c>
      <c r="F1523" s="9">
        <v>129.77893923893942</v>
      </c>
      <c r="G1523" s="9">
        <v>229.50914837206406</v>
      </c>
      <c r="H1523" s="9">
        <f t="shared" si="37"/>
        <v>143.6879400110042</v>
      </c>
    </row>
    <row r="1524" spans="1:8" x14ac:dyDescent="0.25">
      <c r="A1524" s="14"/>
      <c r="B1524" s="5">
        <f>DATE(YEAR(siječanj!B1524),MONTH(siječanj!B1524)+3,DAY(siječanj!B1524))</f>
        <v>45398</v>
      </c>
      <c r="C1524" s="8">
        <v>15.84375</v>
      </c>
      <c r="D1524">
        <v>0.91546843097191721</v>
      </c>
      <c r="E1524" s="6">
        <v>155.73048487645144</v>
      </c>
      <c r="F1524" s="9">
        <v>126.34108631085785</v>
      </c>
      <c r="G1524" s="9">
        <v>229.79336772754903</v>
      </c>
      <c r="H1524" s="9">
        <f t="shared" si="37"/>
        <v>142.56634264434089</v>
      </c>
    </row>
    <row r="1525" spans="1:8" x14ac:dyDescent="0.25">
      <c r="A1525" s="14"/>
      <c r="B1525" s="5">
        <f>DATE(YEAR(siječanj!B1525),MONTH(siječanj!B1525)+3,DAY(siječanj!B1525))</f>
        <v>45398</v>
      </c>
      <c r="C1525" s="8">
        <v>15.8541666666667</v>
      </c>
      <c r="D1525">
        <v>0.91546843097191721</v>
      </c>
      <c r="E1525" s="6">
        <v>155.33330851712651</v>
      </c>
      <c r="F1525" s="9">
        <v>123.49815576728139</v>
      </c>
      <c r="G1525" s="9">
        <v>230.28006693999041</v>
      </c>
      <c r="H1525" s="9">
        <f t="shared" si="37"/>
        <v>142.20274022585056</v>
      </c>
    </row>
    <row r="1526" spans="1:8" x14ac:dyDescent="0.25">
      <c r="A1526" s="14"/>
      <c r="B1526" s="5">
        <f>DATE(YEAR(siječanj!B1526),MONTH(siječanj!B1526)+3,DAY(siječanj!B1526))</f>
        <v>45398</v>
      </c>
      <c r="C1526" s="8">
        <v>15.8645833333333</v>
      </c>
      <c r="D1526">
        <v>0.91546843097191721</v>
      </c>
      <c r="E1526" s="6">
        <v>154.52325072508953</v>
      </c>
      <c r="F1526" s="9">
        <v>120.9580524747375</v>
      </c>
      <c r="G1526" s="9">
        <v>230.71478339824225</v>
      </c>
      <c r="H1526" s="9">
        <f t="shared" si="37"/>
        <v>141.46115788997787</v>
      </c>
    </row>
    <row r="1527" spans="1:8" x14ac:dyDescent="0.25">
      <c r="A1527" s="14"/>
      <c r="B1527" s="5">
        <f>DATE(YEAR(siječanj!B1527),MONTH(siječanj!B1527)+3,DAY(siječanj!B1527))</f>
        <v>45398</v>
      </c>
      <c r="C1527" s="8">
        <v>15.875</v>
      </c>
      <c r="D1527">
        <v>0.91546843097191721</v>
      </c>
      <c r="E1527" s="6">
        <v>151.49451776414699</v>
      </c>
      <c r="F1527" s="9">
        <v>116.53713580346252</v>
      </c>
      <c r="G1527" s="9">
        <v>230.51711985527251</v>
      </c>
      <c r="H1527" s="9">
        <f t="shared" si="37"/>
        <v>138.68844847839088</v>
      </c>
    </row>
    <row r="1528" spans="1:8" x14ac:dyDescent="0.25">
      <c r="A1528" s="14"/>
      <c r="B1528" s="5">
        <f>DATE(YEAR(siječanj!B1528),MONTH(siječanj!B1528)+3,DAY(siječanj!B1528))</f>
        <v>45398</v>
      </c>
      <c r="C1528" s="8">
        <v>15.8854166666667</v>
      </c>
      <c r="D1528">
        <v>0.91546843097191721</v>
      </c>
      <c r="E1528" s="6">
        <v>156.66087005721019</v>
      </c>
      <c r="F1528" s="9">
        <v>113.51862571997731</v>
      </c>
      <c r="G1528" s="9">
        <v>229.76771681545443</v>
      </c>
      <c r="H1528" s="9">
        <f t="shared" si="37"/>
        <v>143.41808090596962</v>
      </c>
    </row>
    <row r="1529" spans="1:8" x14ac:dyDescent="0.25">
      <c r="A1529" s="14"/>
      <c r="B1529" s="5">
        <f>DATE(YEAR(siječanj!B1529),MONTH(siječanj!B1529)+3,DAY(siječanj!B1529))</f>
        <v>45398</v>
      </c>
      <c r="C1529" s="8">
        <v>15.8958333333333</v>
      </c>
      <c r="D1529">
        <v>0.91546843097191721</v>
      </c>
      <c r="E1529" s="6">
        <v>158.84401025582545</v>
      </c>
      <c r="F1529" s="9">
        <v>111.425904583913</v>
      </c>
      <c r="G1529" s="9">
        <v>229.50417045344605</v>
      </c>
      <c r="H1529" s="9">
        <f t="shared" si="37"/>
        <v>145.41667683818764</v>
      </c>
    </row>
    <row r="1530" spans="1:8" x14ac:dyDescent="0.25">
      <c r="A1530" s="14"/>
      <c r="B1530" s="5">
        <f>DATE(YEAR(siječanj!B1530),MONTH(siječanj!B1530)+3,DAY(siječanj!B1530))</f>
        <v>45398</v>
      </c>
      <c r="C1530" s="8">
        <v>15.90625</v>
      </c>
      <c r="D1530">
        <v>0.91546843097191721</v>
      </c>
      <c r="E1530" s="6">
        <v>155.52766594433652</v>
      </c>
      <c r="F1530" s="9">
        <v>109.1258827016492</v>
      </c>
      <c r="G1530" s="9">
        <v>228.5089998342759</v>
      </c>
      <c r="H1530" s="9">
        <f t="shared" si="37"/>
        <v>142.38066831478625</v>
      </c>
    </row>
    <row r="1531" spans="1:8" x14ac:dyDescent="0.25">
      <c r="A1531" s="14"/>
      <c r="B1531" s="5">
        <f>DATE(YEAR(siječanj!B1531),MONTH(siječanj!B1531)+3,DAY(siječanj!B1531))</f>
        <v>45398</v>
      </c>
      <c r="C1531" s="8">
        <v>15.9166666666667</v>
      </c>
      <c r="D1531">
        <v>0.91546843097191721</v>
      </c>
      <c r="E1531" s="6">
        <v>150.55076385891576</v>
      </c>
      <c r="F1531" s="9">
        <v>106.33931535376988</v>
      </c>
      <c r="G1531" s="9">
        <v>226.69473903443586</v>
      </c>
      <c r="H1531" s="9">
        <f t="shared" si="37"/>
        <v>137.82447157154522</v>
      </c>
    </row>
    <row r="1532" spans="1:8" x14ac:dyDescent="0.25">
      <c r="A1532" s="14"/>
      <c r="B1532" s="5">
        <f>DATE(YEAR(siječanj!B1532),MONTH(siječanj!B1532)+3,DAY(siječanj!B1532))</f>
        <v>45398</v>
      </c>
      <c r="C1532" s="8">
        <v>15.9270833333333</v>
      </c>
      <c r="D1532">
        <v>0.91546843097191721</v>
      </c>
      <c r="E1532" s="6">
        <v>143.42895157439031</v>
      </c>
      <c r="F1532" s="9">
        <v>104.2495351726517</v>
      </c>
      <c r="G1532" s="9">
        <v>224.19378357808509</v>
      </c>
      <c r="H1532" s="9">
        <f t="shared" si="37"/>
        <v>131.30467725375419</v>
      </c>
    </row>
    <row r="1533" spans="1:8" x14ac:dyDescent="0.25">
      <c r="A1533" s="14"/>
      <c r="B1533" s="5">
        <f>DATE(YEAR(siječanj!B1533),MONTH(siječanj!B1533)+3,DAY(siječanj!B1533))</f>
        <v>45398</v>
      </c>
      <c r="C1533" s="8">
        <v>15.9375</v>
      </c>
      <c r="D1533">
        <v>0.91546843097191721</v>
      </c>
      <c r="E1533" s="6">
        <v>133.49337112215974</v>
      </c>
      <c r="F1533" s="9">
        <v>101.99981486664541</v>
      </c>
      <c r="G1533" s="9">
        <v>222.81234957825035</v>
      </c>
      <c r="H1533" s="9">
        <f t="shared" si="37"/>
        <v>122.20896700635542</v>
      </c>
    </row>
    <row r="1534" spans="1:8" x14ac:dyDescent="0.25">
      <c r="A1534" s="14"/>
      <c r="B1534" s="5">
        <f>DATE(YEAR(siječanj!B1534),MONTH(siječanj!B1534)+3,DAY(siječanj!B1534))</f>
        <v>45398</v>
      </c>
      <c r="C1534" s="8">
        <v>15.9479166666667</v>
      </c>
      <c r="D1534">
        <v>0.91546843097191721</v>
      </c>
      <c r="E1534" s="6">
        <v>121.42320041269816</v>
      </c>
      <c r="F1534" s="9">
        <v>99.670362757540161</v>
      </c>
      <c r="G1534" s="9">
        <v>222.24391820355208</v>
      </c>
      <c r="H1534" s="9">
        <f t="shared" si="37"/>
        <v>111.15910676540145</v>
      </c>
    </row>
    <row r="1535" spans="1:8" x14ac:dyDescent="0.25">
      <c r="A1535" s="14"/>
      <c r="B1535" s="5">
        <f>DATE(YEAR(siječanj!B1535),MONTH(siječanj!B1535)+3,DAY(siječanj!B1535))</f>
        <v>45398</v>
      </c>
      <c r="C1535" s="8">
        <v>15.9583333333333</v>
      </c>
      <c r="D1535">
        <v>0.91546843097191721</v>
      </c>
      <c r="E1535" s="6">
        <v>110.01140119982138</v>
      </c>
      <c r="F1535" s="9">
        <v>96.482730873998889</v>
      </c>
      <c r="G1535" s="9">
        <v>217.31307830051773</v>
      </c>
      <c r="H1535" s="9">
        <f t="shared" si="37"/>
        <v>100.71196484542257</v>
      </c>
    </row>
    <row r="1536" spans="1:8" x14ac:dyDescent="0.25">
      <c r="A1536" s="14"/>
      <c r="B1536" s="5">
        <f>DATE(YEAR(siječanj!B1536),MONTH(siječanj!B1536)+3,DAY(siječanj!B1536))</f>
        <v>45398</v>
      </c>
      <c r="C1536" s="8">
        <v>15.96875</v>
      </c>
      <c r="D1536">
        <v>0.91546843097191721</v>
      </c>
      <c r="E1536" s="6">
        <v>100.00110685159649</v>
      </c>
      <c r="F1536" s="9">
        <v>94.036651922071016</v>
      </c>
      <c r="G1536" s="9">
        <v>215.96431209826886</v>
      </c>
      <c r="H1536" s="9">
        <f t="shared" si="37"/>
        <v>91.547856384886074</v>
      </c>
    </row>
    <row r="1537" spans="1:8" x14ac:dyDescent="0.25">
      <c r="A1537" s="14"/>
      <c r="B1537" s="5">
        <f>DATE(YEAR(siječanj!B1537),MONTH(siječanj!B1537)+3,DAY(siječanj!B1537))</f>
        <v>45398</v>
      </c>
      <c r="C1537" s="8">
        <v>15.9791666666667</v>
      </c>
      <c r="D1537">
        <v>0.91546843097191721</v>
      </c>
      <c r="E1537" s="6">
        <v>91.030237482461189</v>
      </c>
      <c r="F1537" s="9">
        <v>91.984984919819709</v>
      </c>
      <c r="G1537" s="9">
        <v>214.16372538544616</v>
      </c>
      <c r="H1537" s="9">
        <f t="shared" si="37"/>
        <v>83.335308679069755</v>
      </c>
    </row>
    <row r="1538" spans="1:8" ht="15.75" thickBot="1" x14ac:dyDescent="0.3">
      <c r="A1538" s="14"/>
      <c r="B1538" s="5">
        <f>DATE(YEAR(siječanj!B1538),MONTH(siječanj!B1538)+3,DAY(siječanj!B1538))</f>
        <v>45398</v>
      </c>
      <c r="C1538" s="8">
        <v>15.9895833333333</v>
      </c>
      <c r="D1538">
        <v>0.91546843097191721</v>
      </c>
      <c r="E1538" s="6">
        <v>83.247433561425211</v>
      </c>
      <c r="F1538" s="9">
        <v>90.146856484616535</v>
      </c>
      <c r="G1538" s="9">
        <v>213.65579975599525</v>
      </c>
      <c r="H1538" s="9">
        <f t="shared" si="37"/>
        <v>76.21039738491686</v>
      </c>
    </row>
    <row r="1539" spans="1:8" x14ac:dyDescent="0.25">
      <c r="A1539" s="13">
        <f t="shared" ref="A1539" si="38">A1443+1</f>
        <v>108</v>
      </c>
      <c r="B1539" s="5">
        <f>DATE(YEAR(siječanj!B1539),MONTH(siječanj!B1539)+3,DAY(siječanj!B1539))</f>
        <v>45399</v>
      </c>
      <c r="C1539" s="8">
        <v>16</v>
      </c>
      <c r="D1539">
        <v>0.91407293012907331</v>
      </c>
      <c r="E1539" s="6">
        <v>75.882822300705556</v>
      </c>
      <c r="F1539" s="9">
        <v>88.16424968329126</v>
      </c>
      <c r="G1539" s="9">
        <v>207.79957732587312</v>
      </c>
      <c r="H1539" s="9">
        <f t="shared" si="37"/>
        <v>69.36243372686971</v>
      </c>
    </row>
    <row r="1540" spans="1:8" x14ac:dyDescent="0.25">
      <c r="A1540" s="14"/>
      <c r="B1540" s="5">
        <f>DATE(YEAR(siječanj!B1540),MONTH(siječanj!B1540)+3,DAY(siječanj!B1540))</f>
        <v>45399</v>
      </c>
      <c r="C1540" s="8">
        <v>16.0104166666667</v>
      </c>
      <c r="D1540">
        <v>0.91407293012907331</v>
      </c>
      <c r="E1540" s="6">
        <v>70.306662977550928</v>
      </c>
      <c r="F1540" s="9">
        <v>86.560929637481621</v>
      </c>
      <c r="G1540" s="9">
        <v>205.90860444012407</v>
      </c>
      <c r="H1540" s="9">
        <f t="shared" ref="H1540:H1603" si="39">D1540*E1540</f>
        <v>64.265417435487208</v>
      </c>
    </row>
    <row r="1541" spans="1:8" x14ac:dyDescent="0.25">
      <c r="A1541" s="14"/>
      <c r="B1541" s="5">
        <f>DATE(YEAR(siječanj!B1541),MONTH(siječanj!B1541)+3,DAY(siječanj!B1541))</f>
        <v>45399</v>
      </c>
      <c r="C1541" s="8">
        <v>16.0208333333333</v>
      </c>
      <c r="D1541">
        <v>0.91407293012907331</v>
      </c>
      <c r="E1541" s="6">
        <v>66.04286759460237</v>
      </c>
      <c r="F1541" s="9">
        <v>85.204649384105394</v>
      </c>
      <c r="G1541" s="9">
        <v>204.68250638249657</v>
      </c>
      <c r="H1541" s="9">
        <f t="shared" si="39"/>
        <v>60.367997496324612</v>
      </c>
    </row>
    <row r="1542" spans="1:8" x14ac:dyDescent="0.25">
      <c r="A1542" s="14"/>
      <c r="B1542" s="5">
        <f>DATE(YEAR(siječanj!B1542),MONTH(siječanj!B1542)+3,DAY(siječanj!B1542))</f>
        <v>45399</v>
      </c>
      <c r="C1542" s="8">
        <v>16.03125</v>
      </c>
      <c r="D1542">
        <v>0.91407293012907331</v>
      </c>
      <c r="E1542" s="6">
        <v>62.608157796833311</v>
      </c>
      <c r="F1542" s="9">
        <v>84.138951874793179</v>
      </c>
      <c r="G1542" s="9">
        <v>203.99107766090364</v>
      </c>
      <c r="H1542" s="9">
        <f t="shared" si="39"/>
        <v>57.228422247334812</v>
      </c>
    </row>
    <row r="1543" spans="1:8" x14ac:dyDescent="0.25">
      <c r="A1543" s="14"/>
      <c r="B1543" s="5">
        <f>DATE(YEAR(siječanj!B1543),MONTH(siječanj!B1543)+3,DAY(siječanj!B1543))</f>
        <v>45399</v>
      </c>
      <c r="C1543" s="8">
        <v>16.0416666666667</v>
      </c>
      <c r="D1543">
        <v>0.91407293012907331</v>
      </c>
      <c r="E1543" s="6">
        <v>59.367040767160915</v>
      </c>
      <c r="F1543" s="9">
        <v>82.553083806241276</v>
      </c>
      <c r="G1543" s="9">
        <v>202.60195731495978</v>
      </c>
      <c r="H1543" s="9">
        <f t="shared" si="39"/>
        <v>54.265804907130928</v>
      </c>
    </row>
    <row r="1544" spans="1:8" x14ac:dyDescent="0.25">
      <c r="A1544" s="14"/>
      <c r="B1544" s="5">
        <f>DATE(YEAR(siječanj!B1544),MONTH(siječanj!B1544)+3,DAY(siječanj!B1544))</f>
        <v>45399</v>
      </c>
      <c r="C1544" s="8">
        <v>16.0520833333333</v>
      </c>
      <c r="D1544">
        <v>0.91407293012907331</v>
      </c>
      <c r="E1544" s="6">
        <v>57.750268595936831</v>
      </c>
      <c r="F1544" s="9">
        <v>81.916402740238354</v>
      </c>
      <c r="G1544" s="9">
        <v>202.36948016661725</v>
      </c>
      <c r="H1544" s="9">
        <f t="shared" si="39"/>
        <v>52.787957231228987</v>
      </c>
    </row>
    <row r="1545" spans="1:8" x14ac:dyDescent="0.25">
      <c r="A1545" s="14"/>
      <c r="B1545" s="5">
        <f>DATE(YEAR(siječanj!B1545),MONTH(siječanj!B1545)+3,DAY(siječanj!B1545))</f>
        <v>45399</v>
      </c>
      <c r="C1545" s="8">
        <v>16.0625</v>
      </c>
      <c r="D1545">
        <v>0.91407293012907331</v>
      </c>
      <c r="E1545" s="6">
        <v>55.796074824784689</v>
      </c>
      <c r="F1545" s="9">
        <v>81.392365397380601</v>
      </c>
      <c r="G1545" s="9">
        <v>202.28566181669643</v>
      </c>
      <c r="H1545" s="9">
        <f t="shared" si="39"/>
        <v>51.001681604791962</v>
      </c>
    </row>
    <row r="1546" spans="1:8" x14ac:dyDescent="0.25">
      <c r="A1546" s="14"/>
      <c r="B1546" s="5">
        <f>DATE(YEAR(siječanj!B1546),MONTH(siječanj!B1546)+3,DAY(siječanj!B1546))</f>
        <v>45399</v>
      </c>
      <c r="C1546" s="8">
        <v>16.0729166666667</v>
      </c>
      <c r="D1546">
        <v>0.91407293012907331</v>
      </c>
      <c r="E1546" s="6">
        <v>54.596302997475966</v>
      </c>
      <c r="F1546" s="9">
        <v>80.981278120692778</v>
      </c>
      <c r="G1546" s="9">
        <v>202.38771390144205</v>
      </c>
      <c r="H1546" s="9">
        <f t="shared" si="39"/>
        <v>49.905002655117563</v>
      </c>
    </row>
    <row r="1547" spans="1:8" x14ac:dyDescent="0.25">
      <c r="A1547" s="14"/>
      <c r="B1547" s="5">
        <f>DATE(YEAR(siječanj!B1547),MONTH(siječanj!B1547)+3,DAY(siječanj!B1547))</f>
        <v>45399</v>
      </c>
      <c r="C1547" s="8">
        <v>16.0833333333333</v>
      </c>
      <c r="D1547">
        <v>0.91407293012907331</v>
      </c>
      <c r="E1547" s="6">
        <v>53.48487294700881</v>
      </c>
      <c r="F1547" s="9">
        <v>80.501413120444667</v>
      </c>
      <c r="G1547" s="9">
        <v>202.02714018078569</v>
      </c>
      <c r="H1547" s="9">
        <f t="shared" si="39"/>
        <v>48.889074532253545</v>
      </c>
    </row>
    <row r="1548" spans="1:8" x14ac:dyDescent="0.25">
      <c r="A1548" s="14"/>
      <c r="B1548" s="5">
        <f>DATE(YEAR(siječanj!B1548),MONTH(siječanj!B1548)+3,DAY(siječanj!B1548))</f>
        <v>45399</v>
      </c>
      <c r="C1548" s="8">
        <v>16.09375</v>
      </c>
      <c r="D1548">
        <v>0.91407293012907331</v>
      </c>
      <c r="E1548" s="6">
        <v>52.509732544254298</v>
      </c>
      <c r="F1548" s="9">
        <v>79.883091597415742</v>
      </c>
      <c r="G1548" s="9">
        <v>202.03172566053544</v>
      </c>
      <c r="H1548" s="9">
        <f t="shared" si="39"/>
        <v>47.997725087020484</v>
      </c>
    </row>
    <row r="1549" spans="1:8" x14ac:dyDescent="0.25">
      <c r="A1549" s="14"/>
      <c r="B1549" s="5">
        <f>DATE(YEAR(siječanj!B1549),MONTH(siječanj!B1549)+3,DAY(siječanj!B1549))</f>
        <v>45399</v>
      </c>
      <c r="C1549" s="8">
        <v>16.1041666666667</v>
      </c>
      <c r="D1549">
        <v>0.91407293012907331</v>
      </c>
      <c r="E1549" s="6">
        <v>52.606443199768016</v>
      </c>
      <c r="F1549" s="9">
        <v>79.580415836052751</v>
      </c>
      <c r="G1549" s="9">
        <v>201.82845162634354</v>
      </c>
      <c r="H1549" s="9">
        <f t="shared" si="39"/>
        <v>48.086125679280613</v>
      </c>
    </row>
    <row r="1550" spans="1:8" x14ac:dyDescent="0.25">
      <c r="A1550" s="14"/>
      <c r="B1550" s="5">
        <f>DATE(YEAR(siječanj!B1550),MONTH(siječanj!B1550)+3,DAY(siječanj!B1550))</f>
        <v>45399</v>
      </c>
      <c r="C1550" s="8">
        <v>16.1145833333333</v>
      </c>
      <c r="D1550">
        <v>0.91407293012907331</v>
      </c>
      <c r="E1550" s="6">
        <v>52.125630279150712</v>
      </c>
      <c r="F1550" s="9">
        <v>79.433392367128221</v>
      </c>
      <c r="G1550" s="9">
        <v>201.71538769455887</v>
      </c>
      <c r="H1550" s="9">
        <f t="shared" si="39"/>
        <v>47.646627604088039</v>
      </c>
    </row>
    <row r="1551" spans="1:8" x14ac:dyDescent="0.25">
      <c r="A1551" s="14"/>
      <c r="B1551" s="5">
        <f>DATE(YEAR(siječanj!B1551),MONTH(siječanj!B1551)+3,DAY(siječanj!B1551))</f>
        <v>45399</v>
      </c>
      <c r="C1551" s="8">
        <v>16.125</v>
      </c>
      <c r="D1551">
        <v>0.91407293012907331</v>
      </c>
      <c r="E1551" s="6">
        <v>52.446077629225201</v>
      </c>
      <c r="F1551" s="9">
        <v>79.389375919997235</v>
      </c>
      <c r="G1551" s="9">
        <v>201.57051575555741</v>
      </c>
      <c r="H1551" s="9">
        <f t="shared" si="39"/>
        <v>47.939539852322724</v>
      </c>
    </row>
    <row r="1552" spans="1:8" x14ac:dyDescent="0.25">
      <c r="A1552" s="14"/>
      <c r="B1552" s="5">
        <f>DATE(YEAR(siječanj!B1552),MONTH(siječanj!B1552)+3,DAY(siječanj!B1552))</f>
        <v>45399</v>
      </c>
      <c r="C1552" s="8">
        <v>16.1354166666667</v>
      </c>
      <c r="D1552">
        <v>0.91407293012907331</v>
      </c>
      <c r="E1552" s="6">
        <v>52.915666024120803</v>
      </c>
      <c r="F1552" s="9">
        <v>79.307876159608867</v>
      </c>
      <c r="G1552" s="9">
        <v>201.86115104222688</v>
      </c>
      <c r="H1552" s="9">
        <f t="shared" si="39"/>
        <v>48.368777892399557</v>
      </c>
    </row>
    <row r="1553" spans="1:8" x14ac:dyDescent="0.25">
      <c r="A1553" s="14"/>
      <c r="B1553" s="5">
        <f>DATE(YEAR(siječanj!B1553),MONTH(siječanj!B1553)+3,DAY(siječanj!B1553))</f>
        <v>45399</v>
      </c>
      <c r="C1553" s="8">
        <v>16.1458333333333</v>
      </c>
      <c r="D1553">
        <v>0.91407293012907331</v>
      </c>
      <c r="E1553" s="6">
        <v>53.420141005677031</v>
      </c>
      <c r="F1553" s="9">
        <v>79.200580479921314</v>
      </c>
      <c r="G1553" s="9">
        <v>201.91577082441896</v>
      </c>
      <c r="H1553" s="9">
        <f t="shared" si="39"/>
        <v>48.829904816967463</v>
      </c>
    </row>
    <row r="1554" spans="1:8" x14ac:dyDescent="0.25">
      <c r="A1554" s="14"/>
      <c r="B1554" s="5">
        <f>DATE(YEAR(siječanj!B1554),MONTH(siječanj!B1554)+3,DAY(siječanj!B1554))</f>
        <v>45399</v>
      </c>
      <c r="C1554" s="8">
        <v>16.15625</v>
      </c>
      <c r="D1554">
        <v>0.91407293012907331</v>
      </c>
      <c r="E1554" s="6">
        <v>54.084333174146465</v>
      </c>
      <c r="F1554" s="9">
        <v>79.231799423976923</v>
      </c>
      <c r="G1554" s="9">
        <v>201.91476058881761</v>
      </c>
      <c r="H1554" s="9">
        <f t="shared" si="39"/>
        <v>49.437024898569106</v>
      </c>
    </row>
    <row r="1555" spans="1:8" x14ac:dyDescent="0.25">
      <c r="A1555" s="14"/>
      <c r="B1555" s="5">
        <f>DATE(YEAR(siječanj!B1555),MONTH(siječanj!B1555)+3,DAY(siječanj!B1555))</f>
        <v>45399</v>
      </c>
      <c r="C1555" s="8">
        <v>16.1666666666667</v>
      </c>
      <c r="D1555">
        <v>0.91407293012907331</v>
      </c>
      <c r="E1555" s="6">
        <v>56.766099106255098</v>
      </c>
      <c r="F1555" s="9">
        <v>79.502187590108178</v>
      </c>
      <c r="G1555" s="9">
        <v>203.81097064255809</v>
      </c>
      <c r="H1555" s="9">
        <f t="shared" si="39"/>
        <v>51.888354542051964</v>
      </c>
    </row>
    <row r="1556" spans="1:8" x14ac:dyDescent="0.25">
      <c r="A1556" s="14"/>
      <c r="B1556" s="5">
        <f>DATE(YEAR(siječanj!B1556),MONTH(siječanj!B1556)+3,DAY(siječanj!B1556))</f>
        <v>45399</v>
      </c>
      <c r="C1556" s="8">
        <v>16.1770833333333</v>
      </c>
      <c r="D1556">
        <v>0.91407293012907331</v>
      </c>
      <c r="E1556" s="6">
        <v>59.054027164961461</v>
      </c>
      <c r="F1556" s="9">
        <v>79.740524991302351</v>
      </c>
      <c r="G1556" s="9">
        <v>205.37493521356936</v>
      </c>
      <c r="H1556" s="9">
        <f t="shared" si="39"/>
        <v>53.979687646598215</v>
      </c>
    </row>
    <row r="1557" spans="1:8" x14ac:dyDescent="0.25">
      <c r="A1557" s="14"/>
      <c r="B1557" s="5">
        <f>DATE(YEAR(siječanj!B1557),MONTH(siječanj!B1557)+3,DAY(siječanj!B1557))</f>
        <v>45399</v>
      </c>
      <c r="C1557" s="8">
        <v>16.1875</v>
      </c>
      <c r="D1557">
        <v>0.91407293012907331</v>
      </c>
      <c r="E1557" s="6">
        <v>62.844052177141997</v>
      </c>
      <c r="F1557" s="9">
        <v>80.214559548111822</v>
      </c>
      <c r="G1557" s="9">
        <v>211.22966011432973</v>
      </c>
      <c r="H1557" s="9">
        <f t="shared" si="39"/>
        <v>57.444046914744554</v>
      </c>
    </row>
    <row r="1558" spans="1:8" x14ac:dyDescent="0.25">
      <c r="A1558" s="14"/>
      <c r="B1558" s="5">
        <f>DATE(YEAR(siječanj!B1558),MONTH(siječanj!B1558)+3,DAY(siječanj!B1558))</f>
        <v>45399</v>
      </c>
      <c r="C1558" s="8">
        <v>16.1979166666667</v>
      </c>
      <c r="D1558">
        <v>0.91407293012907331</v>
      </c>
      <c r="E1558" s="6">
        <v>67.415123262783595</v>
      </c>
      <c r="F1558" s="9">
        <v>80.833043446357351</v>
      </c>
      <c r="G1558" s="9">
        <v>213.98014397085493</v>
      </c>
      <c r="H1558" s="9">
        <f t="shared" si="39"/>
        <v>61.622339255825253</v>
      </c>
    </row>
    <row r="1559" spans="1:8" x14ac:dyDescent="0.25">
      <c r="A1559" s="14"/>
      <c r="B1559" s="5">
        <f>DATE(YEAR(siječanj!B1559),MONTH(siječanj!B1559)+3,DAY(siječanj!B1559))</f>
        <v>45399</v>
      </c>
      <c r="C1559" s="8">
        <v>16.2083333333333</v>
      </c>
      <c r="D1559">
        <v>0.91407293012907331</v>
      </c>
      <c r="E1559" s="6">
        <v>73.503996375286491</v>
      </c>
      <c r="F1559" s="9">
        <v>81.769567761525209</v>
      </c>
      <c r="G1559" s="9">
        <v>219.03512092608025</v>
      </c>
      <c r="H1559" s="9">
        <f t="shared" si="39"/>
        <v>67.188013342954903</v>
      </c>
    </row>
    <row r="1560" spans="1:8" x14ac:dyDescent="0.25">
      <c r="A1560" s="14"/>
      <c r="B1560" s="5">
        <f>DATE(YEAR(siječanj!B1560),MONTH(siječanj!B1560)+3,DAY(siječanj!B1560))</f>
        <v>45399</v>
      </c>
      <c r="C1560" s="8">
        <v>16.21875</v>
      </c>
      <c r="D1560">
        <v>0.91407293012907331</v>
      </c>
      <c r="E1560" s="6">
        <v>79.708442391689104</v>
      </c>
      <c r="F1560" s="9">
        <v>83.156326318719223</v>
      </c>
      <c r="G1560" s="9">
        <v>219.98830471947127</v>
      </c>
      <c r="H1560" s="9">
        <f t="shared" si="39"/>
        <v>72.859329492995698</v>
      </c>
    </row>
    <row r="1561" spans="1:8" x14ac:dyDescent="0.25">
      <c r="A1561" s="14"/>
      <c r="B1561" s="5">
        <f>DATE(YEAR(siječanj!B1561),MONTH(siječanj!B1561)+3,DAY(siječanj!B1561))</f>
        <v>45399</v>
      </c>
      <c r="C1561" s="8">
        <v>16.2291666666667</v>
      </c>
      <c r="D1561">
        <v>0.91407293012907331</v>
      </c>
      <c r="E1561" s="6">
        <v>84.572949441303606</v>
      </c>
      <c r="F1561" s="9">
        <v>85.363564699229087</v>
      </c>
      <c r="G1561" s="9">
        <v>220.79115198144913</v>
      </c>
      <c r="H1561" s="9">
        <f t="shared" si="39"/>
        <v>77.305843705470366</v>
      </c>
    </row>
    <row r="1562" spans="1:8" x14ac:dyDescent="0.25">
      <c r="A1562" s="14"/>
      <c r="B1562" s="5">
        <f>DATE(YEAR(siječanj!B1562),MONTH(siječanj!B1562)+3,DAY(siječanj!B1562))</f>
        <v>45399</v>
      </c>
      <c r="C1562" s="8">
        <v>16.2395833333333</v>
      </c>
      <c r="D1562">
        <v>0.91407293012907331</v>
      </c>
      <c r="E1562" s="6">
        <v>90.12368976125245</v>
      </c>
      <c r="F1562" s="9">
        <v>88.375771081090505</v>
      </c>
      <c r="G1562" s="9">
        <v>220.77067448411211</v>
      </c>
      <c r="H1562" s="9">
        <f t="shared" si="39"/>
        <v>82.379625174111595</v>
      </c>
    </row>
    <row r="1563" spans="1:8" x14ac:dyDescent="0.25">
      <c r="A1563" s="14"/>
      <c r="B1563" s="5">
        <f>DATE(YEAR(siječanj!B1563),MONTH(siječanj!B1563)+3,DAY(siječanj!B1563))</f>
        <v>45399</v>
      </c>
      <c r="C1563" s="8">
        <v>16.25</v>
      </c>
      <c r="D1563">
        <v>0.91407293012907331</v>
      </c>
      <c r="E1563" s="6">
        <v>95.144755837395792</v>
      </c>
      <c r="F1563" s="9">
        <v>92.719749366357831</v>
      </c>
      <c r="G1563" s="9">
        <v>220.44873790960685</v>
      </c>
      <c r="H1563" s="9">
        <f t="shared" si="39"/>
        <v>86.969245754703621</v>
      </c>
    </row>
    <row r="1564" spans="1:8" x14ac:dyDescent="0.25">
      <c r="A1564" s="14"/>
      <c r="B1564" s="5">
        <f>DATE(YEAR(siječanj!B1564),MONTH(siječanj!B1564)+3,DAY(siječanj!B1564))</f>
        <v>45399</v>
      </c>
      <c r="C1564" s="8">
        <v>16.2604166666667</v>
      </c>
      <c r="D1564">
        <v>0.91407293012907331</v>
      </c>
      <c r="E1564" s="6">
        <v>98.183371229069849</v>
      </c>
      <c r="F1564" s="9">
        <v>96.076133818390971</v>
      </c>
      <c r="G1564" s="9">
        <v>219.78661242677316</v>
      </c>
      <c r="H1564" s="9">
        <f t="shared" si="39"/>
        <v>89.746761829306436</v>
      </c>
    </row>
    <row r="1565" spans="1:8" x14ac:dyDescent="0.25">
      <c r="A1565" s="14"/>
      <c r="B1565" s="5">
        <f>DATE(YEAR(siječanj!B1565),MONTH(siječanj!B1565)+3,DAY(siječanj!B1565))</f>
        <v>45399</v>
      </c>
      <c r="C1565" s="8">
        <v>16.2708333333333</v>
      </c>
      <c r="D1565">
        <v>0.91407293012907331</v>
      </c>
      <c r="E1565" s="6">
        <v>100.34312724544461</v>
      </c>
      <c r="F1565" s="9">
        <v>100.79717392558867</v>
      </c>
      <c r="G1565" s="9">
        <v>213.14160884724757</v>
      </c>
      <c r="H1565" s="9">
        <f t="shared" si="39"/>
        <v>91.720936339557994</v>
      </c>
    </row>
    <row r="1566" spans="1:8" x14ac:dyDescent="0.25">
      <c r="A1566" s="14"/>
      <c r="B1566" s="5">
        <f>DATE(YEAR(siječanj!B1566),MONTH(siječanj!B1566)+3,DAY(siječanj!B1566))</f>
        <v>45399</v>
      </c>
      <c r="C1566" s="8">
        <v>16.28125</v>
      </c>
      <c r="D1566">
        <v>0.91407293012907331</v>
      </c>
      <c r="E1566" s="6">
        <v>101.29028959896584</v>
      </c>
      <c r="F1566" s="9">
        <v>107.88595017741551</v>
      </c>
      <c r="G1566" s="9">
        <v>180.79155355502979</v>
      </c>
      <c r="H1566" s="9">
        <f t="shared" si="39"/>
        <v>92.586711807349104</v>
      </c>
    </row>
    <row r="1567" spans="1:8" x14ac:dyDescent="0.25">
      <c r="A1567" s="14"/>
      <c r="B1567" s="5">
        <f>DATE(YEAR(siječanj!B1567),MONTH(siječanj!B1567)+3,DAY(siječanj!B1567))</f>
        <v>45399</v>
      </c>
      <c r="C1567" s="8">
        <v>16.2916666666667</v>
      </c>
      <c r="D1567">
        <v>0.91407293012907331</v>
      </c>
      <c r="E1567" s="6">
        <v>99.24014884602785</v>
      </c>
      <c r="F1567" s="9">
        <v>116.52492098153549</v>
      </c>
      <c r="G1567" s="9">
        <v>106.02948181251838</v>
      </c>
      <c r="H1567" s="9">
        <f t="shared" si="39"/>
        <v>90.712733642134054</v>
      </c>
    </row>
    <row r="1568" spans="1:8" x14ac:dyDescent="0.25">
      <c r="A1568" s="14"/>
      <c r="B1568" s="5">
        <f>DATE(YEAR(siječanj!B1568),MONTH(siječanj!B1568)+3,DAY(siječanj!B1568))</f>
        <v>45399</v>
      </c>
      <c r="C1568" s="8">
        <v>16.3020833333333</v>
      </c>
      <c r="D1568">
        <v>0.91407293012907331</v>
      </c>
      <c r="E1568" s="6">
        <v>96.607030408463586</v>
      </c>
      <c r="F1568" s="9">
        <v>120.09028421521643</v>
      </c>
      <c r="G1568" s="9">
        <v>43.156086340955397</v>
      </c>
      <c r="H1568" s="9">
        <f t="shared" si="39"/>
        <v>88.305871356532791</v>
      </c>
    </row>
    <row r="1569" spans="1:8" x14ac:dyDescent="0.25">
      <c r="A1569" s="14"/>
      <c r="B1569" s="5">
        <f>DATE(YEAR(siječanj!B1569),MONTH(siječanj!B1569)+3,DAY(siječanj!B1569))</f>
        <v>45399</v>
      </c>
      <c r="C1569" s="8">
        <v>16.3125</v>
      </c>
      <c r="D1569">
        <v>0.91407293012907331</v>
      </c>
      <c r="E1569" s="6">
        <v>96.406753770823386</v>
      </c>
      <c r="F1569" s="9">
        <v>124.21444725479542</v>
      </c>
      <c r="G1569" s="9">
        <v>12.233063324550409</v>
      </c>
      <c r="H1569" s="9">
        <f t="shared" si="39"/>
        <v>88.12280390352862</v>
      </c>
    </row>
    <row r="1570" spans="1:8" x14ac:dyDescent="0.25">
      <c r="A1570" s="14"/>
      <c r="B1570" s="5">
        <f>DATE(YEAR(siječanj!B1570),MONTH(siječanj!B1570)+3,DAY(siječanj!B1570))</f>
        <v>45399</v>
      </c>
      <c r="C1570" s="8">
        <v>16.3229166666667</v>
      </c>
      <c r="D1570">
        <v>0.91407293012907331</v>
      </c>
      <c r="E1570" s="6">
        <v>95.491089263381909</v>
      </c>
      <c r="F1570" s="9">
        <v>130.35109545626466</v>
      </c>
      <c r="G1570" s="9">
        <v>4.8389195813848271</v>
      </c>
      <c r="H1570" s="9">
        <f t="shared" si="39"/>
        <v>87.28581976419639</v>
      </c>
    </row>
    <row r="1571" spans="1:8" x14ac:dyDescent="0.25">
      <c r="A1571" s="14"/>
      <c r="B1571" s="5">
        <f>DATE(YEAR(siječanj!B1571),MONTH(siječanj!B1571)+3,DAY(siječanj!B1571))</f>
        <v>45399</v>
      </c>
      <c r="C1571" s="8">
        <v>16.3333333333333</v>
      </c>
      <c r="D1571">
        <v>0.91407293012907331</v>
      </c>
      <c r="E1571" s="6">
        <v>96.902095214594127</v>
      </c>
      <c r="F1571" s="9">
        <v>138.7395120252429</v>
      </c>
      <c r="G1571" s="9">
        <v>2.4967855991206598</v>
      </c>
      <c r="H1571" s="9">
        <f t="shared" si="39"/>
        <v>88.575582108450504</v>
      </c>
    </row>
    <row r="1572" spans="1:8" x14ac:dyDescent="0.25">
      <c r="A1572" s="14"/>
      <c r="B1572" s="5">
        <f>DATE(YEAR(siječanj!B1572),MONTH(siječanj!B1572)+3,DAY(siječanj!B1572))</f>
        <v>45399</v>
      </c>
      <c r="C1572" s="8">
        <v>16.34375</v>
      </c>
      <c r="D1572">
        <v>0.91407293012907331</v>
      </c>
      <c r="E1572" s="6">
        <v>97.750764350312934</v>
      </c>
      <c r="F1572" s="9">
        <v>142.43834651070949</v>
      </c>
      <c r="G1572" s="9">
        <v>1.8454774870313588</v>
      </c>
      <c r="H1572" s="9">
        <f t="shared" si="39"/>
        <v>89.351327592047099</v>
      </c>
    </row>
    <row r="1573" spans="1:8" x14ac:dyDescent="0.25">
      <c r="A1573" s="14"/>
      <c r="B1573" s="5">
        <f>DATE(YEAR(siječanj!B1573),MONTH(siječanj!B1573)+3,DAY(siječanj!B1573))</f>
        <v>45399</v>
      </c>
      <c r="C1573" s="8">
        <v>16.3541666666667</v>
      </c>
      <c r="D1573">
        <v>0.91407293012907331</v>
      </c>
      <c r="E1573" s="6">
        <v>97.164071762520024</v>
      </c>
      <c r="F1573" s="9">
        <v>145.11192497589951</v>
      </c>
      <c r="G1573" s="9">
        <v>1.6170719766744281</v>
      </c>
      <c r="H1573" s="9">
        <f t="shared" si="39"/>
        <v>88.815047779238228</v>
      </c>
    </row>
    <row r="1574" spans="1:8" x14ac:dyDescent="0.25">
      <c r="A1574" s="14"/>
      <c r="B1574" s="5">
        <f>DATE(YEAR(siječanj!B1574),MONTH(siječanj!B1574)+3,DAY(siječanj!B1574))</f>
        <v>45399</v>
      </c>
      <c r="C1574" s="8">
        <v>16.3645833333333</v>
      </c>
      <c r="D1574">
        <v>0.91407293012907331</v>
      </c>
      <c r="E1574" s="6">
        <v>97.415222865833641</v>
      </c>
      <c r="F1574" s="9">
        <v>148.2498968701023</v>
      </c>
      <c r="G1574" s="9">
        <v>1.5476506992065806</v>
      </c>
      <c r="H1574" s="9">
        <f t="shared" si="39"/>
        <v>89.044618204149259</v>
      </c>
    </row>
    <row r="1575" spans="1:8" x14ac:dyDescent="0.25">
      <c r="A1575" s="14"/>
      <c r="B1575" s="5">
        <f>DATE(YEAR(siječanj!B1575),MONTH(siječanj!B1575)+3,DAY(siječanj!B1575))</f>
        <v>45399</v>
      </c>
      <c r="C1575" s="8">
        <v>16.375</v>
      </c>
      <c r="D1575">
        <v>0.91407293012907331</v>
      </c>
      <c r="E1575" s="6">
        <v>97.73241647313462</v>
      </c>
      <c r="F1575" s="9">
        <v>151.7482439300008</v>
      </c>
      <c r="G1575" s="9">
        <v>1.4510887598301279</v>
      </c>
      <c r="H1575" s="9">
        <f t="shared" si="39"/>
        <v>89.334556294193078</v>
      </c>
    </row>
    <row r="1576" spans="1:8" x14ac:dyDescent="0.25">
      <c r="A1576" s="14"/>
      <c r="B1576" s="5">
        <f>DATE(YEAR(siječanj!B1576),MONTH(siječanj!B1576)+3,DAY(siječanj!B1576))</f>
        <v>45399</v>
      </c>
      <c r="C1576" s="8">
        <v>16.3854166666667</v>
      </c>
      <c r="D1576">
        <v>0.91407293012907331</v>
      </c>
      <c r="E1576" s="6">
        <v>98.798778934416632</v>
      </c>
      <c r="F1576" s="9">
        <v>153.40457184351072</v>
      </c>
      <c r="G1576" s="9">
        <v>1.358736562202743</v>
      </c>
      <c r="H1576" s="9">
        <f t="shared" si="39"/>
        <v>90.309289353756768</v>
      </c>
    </row>
    <row r="1577" spans="1:8" x14ac:dyDescent="0.25">
      <c r="A1577" s="14"/>
      <c r="B1577" s="5">
        <f>DATE(YEAR(siječanj!B1577),MONTH(siječanj!B1577)+3,DAY(siječanj!B1577))</f>
        <v>45399</v>
      </c>
      <c r="C1577" s="8">
        <v>16.3958333333333</v>
      </c>
      <c r="D1577">
        <v>0.91407293012907331</v>
      </c>
      <c r="E1577" s="6">
        <v>98.227394309672349</v>
      </c>
      <c r="F1577" s="9">
        <v>154.34513861748488</v>
      </c>
      <c r="G1577" s="9">
        <v>1.3524055654113889</v>
      </c>
      <c r="H1577" s="9">
        <f t="shared" si="39"/>
        <v>89.787002135586064</v>
      </c>
    </row>
    <row r="1578" spans="1:8" x14ac:dyDescent="0.25">
      <c r="A1578" s="14"/>
      <c r="B1578" s="5">
        <f>DATE(YEAR(siječanj!B1578),MONTH(siječanj!B1578)+3,DAY(siječanj!B1578))</f>
        <v>45399</v>
      </c>
      <c r="C1578" s="8">
        <v>16.40625</v>
      </c>
      <c r="D1578">
        <v>0.91407293012907331</v>
      </c>
      <c r="E1578" s="6">
        <v>98.05701328136152</v>
      </c>
      <c r="F1578" s="9">
        <v>155.09034572921266</v>
      </c>
      <c r="G1578" s="9">
        <v>1.3211393118891046</v>
      </c>
      <c r="H1578" s="9">
        <f t="shared" si="39"/>
        <v>89.631261449799581</v>
      </c>
    </row>
    <row r="1579" spans="1:8" x14ac:dyDescent="0.25">
      <c r="A1579" s="14"/>
      <c r="B1579" s="5">
        <f>DATE(YEAR(siječanj!B1579),MONTH(siječanj!B1579)+3,DAY(siječanj!B1579))</f>
        <v>45399</v>
      </c>
      <c r="C1579" s="8">
        <v>16.4166666666667</v>
      </c>
      <c r="D1579">
        <v>0.91407293012907331</v>
      </c>
      <c r="E1579" s="6">
        <v>98.839145249594381</v>
      </c>
      <c r="F1579" s="9">
        <v>155.15234144743556</v>
      </c>
      <c r="G1579" s="9">
        <v>1.3328138433108945</v>
      </c>
      <c r="H1579" s="9">
        <f t="shared" si="39"/>
        <v>90.346187109749806</v>
      </c>
    </row>
    <row r="1580" spans="1:8" x14ac:dyDescent="0.25">
      <c r="A1580" s="14"/>
      <c r="B1580" s="5">
        <f>DATE(YEAR(siječanj!B1580),MONTH(siječanj!B1580)+3,DAY(siječanj!B1580))</f>
        <v>45399</v>
      </c>
      <c r="C1580" s="8">
        <v>16.4270833333333</v>
      </c>
      <c r="D1580">
        <v>0.91407293012907331</v>
      </c>
      <c r="E1580" s="6">
        <v>98.881333542479027</v>
      </c>
      <c r="F1580" s="9">
        <v>154.94753777349695</v>
      </c>
      <c r="G1580" s="9">
        <v>1.3418465822867267</v>
      </c>
      <c r="H1580" s="9">
        <f t="shared" si="39"/>
        <v>90.384750286244028</v>
      </c>
    </row>
    <row r="1581" spans="1:8" x14ac:dyDescent="0.25">
      <c r="A1581" s="14"/>
      <c r="B1581" s="5">
        <f>DATE(YEAR(siječanj!B1581),MONTH(siječanj!B1581)+3,DAY(siječanj!B1581))</f>
        <v>45399</v>
      </c>
      <c r="C1581" s="8">
        <v>16.4375</v>
      </c>
      <c r="D1581">
        <v>0.91407293012907331</v>
      </c>
      <c r="E1581" s="6">
        <v>98.935468648624152</v>
      </c>
      <c r="F1581" s="9">
        <v>154.71312788798693</v>
      </c>
      <c r="G1581" s="9">
        <v>1.3295975205686503</v>
      </c>
      <c r="H1581" s="9">
        <f t="shared" si="39"/>
        <v>90.434233721340945</v>
      </c>
    </row>
    <row r="1582" spans="1:8" x14ac:dyDescent="0.25">
      <c r="A1582" s="14"/>
      <c r="B1582" s="5">
        <f>DATE(YEAR(siječanj!B1582),MONTH(siječanj!B1582)+3,DAY(siječanj!B1582))</f>
        <v>45399</v>
      </c>
      <c r="C1582" s="8">
        <v>16.4479166666667</v>
      </c>
      <c r="D1582">
        <v>0.91407293012907331</v>
      </c>
      <c r="E1582" s="6">
        <v>100.66839313039567</v>
      </c>
      <c r="F1582" s="9">
        <v>154.93590839795678</v>
      </c>
      <c r="G1582" s="9">
        <v>1.2888833632928054</v>
      </c>
      <c r="H1582" s="9">
        <f t="shared" si="39"/>
        <v>92.018253080086239</v>
      </c>
    </row>
    <row r="1583" spans="1:8" x14ac:dyDescent="0.25">
      <c r="A1583" s="14"/>
      <c r="B1583" s="5">
        <f>DATE(YEAR(siječanj!B1583),MONTH(siječanj!B1583)+3,DAY(siječanj!B1583))</f>
        <v>45399</v>
      </c>
      <c r="C1583" s="8">
        <v>16.4583333333333</v>
      </c>
      <c r="D1583">
        <v>0.91407293012907331</v>
      </c>
      <c r="E1583" s="6">
        <v>101.27985239622294</v>
      </c>
      <c r="F1583" s="9">
        <v>155.00897208639893</v>
      </c>
      <c r="G1583" s="9">
        <v>1.2466243422040868</v>
      </c>
      <c r="H1583" s="9">
        <f t="shared" si="39"/>
        <v>92.577171442855544</v>
      </c>
    </row>
    <row r="1584" spans="1:8" x14ac:dyDescent="0.25">
      <c r="A1584" s="14"/>
      <c r="B1584" s="5">
        <f>DATE(YEAR(siječanj!B1584),MONTH(siječanj!B1584)+3,DAY(siječanj!B1584))</f>
        <v>45399</v>
      </c>
      <c r="C1584" s="8">
        <v>16.46875</v>
      </c>
      <c r="D1584">
        <v>0.91407293012907331</v>
      </c>
      <c r="E1584" s="6">
        <v>102.24708310992749</v>
      </c>
      <c r="F1584" s="9">
        <v>155.04016614330817</v>
      </c>
      <c r="G1584" s="9">
        <v>1.1567542026239654</v>
      </c>
      <c r="H1584" s="9">
        <f t="shared" si="39"/>
        <v>93.4612908554423</v>
      </c>
    </row>
    <row r="1585" spans="1:8" x14ac:dyDescent="0.25">
      <c r="A1585" s="14"/>
      <c r="B1585" s="5">
        <f>DATE(YEAR(siječanj!B1585),MONTH(siječanj!B1585)+3,DAY(siječanj!B1585))</f>
        <v>45399</v>
      </c>
      <c r="C1585" s="8">
        <v>16.4791666666667</v>
      </c>
      <c r="D1585">
        <v>0.91407293012907331</v>
      </c>
      <c r="E1585" s="6">
        <v>102.77881089702187</v>
      </c>
      <c r="F1585" s="9">
        <v>154.83606667655852</v>
      </c>
      <c r="G1585" s="9">
        <v>1.1142542749074775</v>
      </c>
      <c r="H1585" s="9">
        <f t="shared" si="39"/>
        <v>93.947328831822716</v>
      </c>
    </row>
    <row r="1586" spans="1:8" x14ac:dyDescent="0.25">
      <c r="A1586" s="14"/>
      <c r="B1586" s="5">
        <f>DATE(YEAR(siječanj!B1586),MONTH(siječanj!B1586)+3,DAY(siječanj!B1586))</f>
        <v>45399</v>
      </c>
      <c r="C1586" s="8">
        <v>16.4895833333333</v>
      </c>
      <c r="D1586">
        <v>0.91407293012907331</v>
      </c>
      <c r="E1586" s="6">
        <v>102.62201242182736</v>
      </c>
      <c r="F1586" s="9">
        <v>154.63211919474503</v>
      </c>
      <c r="G1586" s="9">
        <v>1.0957412389223822</v>
      </c>
      <c r="H1586" s="9">
        <f t="shared" si="39"/>
        <v>93.804003590161898</v>
      </c>
    </row>
    <row r="1587" spans="1:8" x14ac:dyDescent="0.25">
      <c r="A1587" s="14"/>
      <c r="B1587" s="5">
        <f>DATE(YEAR(siječanj!B1587),MONTH(siječanj!B1587)+3,DAY(siječanj!B1587))</f>
        <v>45399</v>
      </c>
      <c r="C1587" s="8">
        <v>16.5</v>
      </c>
      <c r="D1587">
        <v>0.91407293012907331</v>
      </c>
      <c r="E1587" s="6">
        <v>101.06865177542493</v>
      </c>
      <c r="F1587" s="9">
        <v>154.62886415823363</v>
      </c>
      <c r="G1587" s="9">
        <v>1.1270622272306656</v>
      </c>
      <c r="H1587" s="9">
        <f t="shared" si="39"/>
        <v>92.384118672557634</v>
      </c>
    </row>
    <row r="1588" spans="1:8" x14ac:dyDescent="0.25">
      <c r="A1588" s="14"/>
      <c r="B1588" s="5">
        <f>DATE(YEAR(siječanj!B1588),MONTH(siječanj!B1588)+3,DAY(siječanj!B1588))</f>
        <v>45399</v>
      </c>
      <c r="C1588" s="8">
        <v>16.5104166666667</v>
      </c>
      <c r="D1588">
        <v>0.91407293012907331</v>
      </c>
      <c r="E1588" s="6">
        <v>100.18471372348881</v>
      </c>
      <c r="F1588" s="9">
        <v>153.98740941356994</v>
      </c>
      <c r="G1588" s="9">
        <v>1.1372671102227516</v>
      </c>
      <c r="H1588" s="9">
        <f t="shared" si="39"/>
        <v>91.576134827371803</v>
      </c>
    </row>
    <row r="1589" spans="1:8" x14ac:dyDescent="0.25">
      <c r="A1589" s="14"/>
      <c r="B1589" s="5">
        <f>DATE(YEAR(siječanj!B1589),MONTH(siječanj!B1589)+3,DAY(siječanj!B1589))</f>
        <v>45399</v>
      </c>
      <c r="C1589" s="8">
        <v>16.5208333333333</v>
      </c>
      <c r="D1589">
        <v>0.91407293012907331</v>
      </c>
      <c r="E1589" s="6">
        <v>100.20590443770575</v>
      </c>
      <c r="F1589" s="9">
        <v>153.56703816852624</v>
      </c>
      <c r="G1589" s="9">
        <v>1.1170628797043327</v>
      </c>
      <c r="H1589" s="9">
        <f t="shared" si="39"/>
        <v>91.595504685607608</v>
      </c>
    </row>
    <row r="1590" spans="1:8" x14ac:dyDescent="0.25">
      <c r="A1590" s="14"/>
      <c r="B1590" s="5">
        <f>DATE(YEAR(siječanj!B1590),MONTH(siječanj!B1590)+3,DAY(siječanj!B1590))</f>
        <v>45399</v>
      </c>
      <c r="C1590" s="8">
        <v>16.53125</v>
      </c>
      <c r="D1590">
        <v>0.91407293012907331</v>
      </c>
      <c r="E1590" s="6">
        <v>99.368410558435897</v>
      </c>
      <c r="F1590" s="9">
        <v>153.38495763548224</v>
      </c>
      <c r="G1590" s="9">
        <v>1.1611080432136638</v>
      </c>
      <c r="H1590" s="9">
        <f t="shared" si="39"/>
        <v>90.829974201418253</v>
      </c>
    </row>
    <row r="1591" spans="1:8" x14ac:dyDescent="0.25">
      <c r="A1591" s="14"/>
      <c r="B1591" s="5">
        <f>DATE(YEAR(siječanj!B1591),MONTH(siječanj!B1591)+3,DAY(siječanj!B1591))</f>
        <v>45399</v>
      </c>
      <c r="C1591" s="8">
        <v>16.5416666666667</v>
      </c>
      <c r="D1591">
        <v>0.91407293012907331</v>
      </c>
      <c r="E1591" s="6">
        <v>97.251322717662532</v>
      </c>
      <c r="F1591" s="9">
        <v>152.86612378014479</v>
      </c>
      <c r="G1591" s="9">
        <v>1.1509526821216116</v>
      </c>
      <c r="H1591" s="9">
        <f t="shared" si="39"/>
        <v>88.894801515461907</v>
      </c>
    </row>
    <row r="1592" spans="1:8" x14ac:dyDescent="0.25">
      <c r="A1592" s="14"/>
      <c r="B1592" s="5">
        <f>DATE(YEAR(siječanj!B1592),MONTH(siječanj!B1592)+3,DAY(siječanj!B1592))</f>
        <v>45399</v>
      </c>
      <c r="C1592" s="8">
        <v>16.5520833333333</v>
      </c>
      <c r="D1592">
        <v>0.91407293012907331</v>
      </c>
      <c r="E1592" s="6">
        <v>96.1446599620283</v>
      </c>
      <c r="F1592" s="9">
        <v>152.45183451206142</v>
      </c>
      <c r="G1592" s="9">
        <v>1.1353193693704848</v>
      </c>
      <c r="H1592" s="9">
        <f t="shared" si="39"/>
        <v>87.883231047754606</v>
      </c>
    </row>
    <row r="1593" spans="1:8" x14ac:dyDescent="0.25">
      <c r="A1593" s="14"/>
      <c r="B1593" s="5">
        <f>DATE(YEAR(siječanj!B1593),MONTH(siječanj!B1593)+3,DAY(siječanj!B1593))</f>
        <v>45399</v>
      </c>
      <c r="C1593" s="8">
        <v>16.5625</v>
      </c>
      <c r="D1593">
        <v>0.91407293012907331</v>
      </c>
      <c r="E1593" s="6">
        <v>96.134971652231457</v>
      </c>
      <c r="F1593" s="9">
        <v>151.85676684935518</v>
      </c>
      <c r="G1593" s="9">
        <v>1.1150920533618298</v>
      </c>
      <c r="H1593" s="9">
        <f t="shared" si="39"/>
        <v>87.874375226030608</v>
      </c>
    </row>
    <row r="1594" spans="1:8" x14ac:dyDescent="0.25">
      <c r="A1594" s="14"/>
      <c r="B1594" s="5">
        <f>DATE(YEAR(siječanj!B1594),MONTH(siječanj!B1594)+3,DAY(siječanj!B1594))</f>
        <v>45399</v>
      </c>
      <c r="C1594" s="8">
        <v>16.5729166666667</v>
      </c>
      <c r="D1594">
        <v>0.91407293012907331</v>
      </c>
      <c r="E1594" s="6">
        <v>96.473140174334674</v>
      </c>
      <c r="F1594" s="9">
        <v>151.31969170626127</v>
      </c>
      <c r="G1594" s="9">
        <v>1.0929315171523397</v>
      </c>
      <c r="H1594" s="9">
        <f t="shared" si="39"/>
        <v>88.183485917906907</v>
      </c>
    </row>
    <row r="1595" spans="1:8" x14ac:dyDescent="0.25">
      <c r="A1595" s="14"/>
      <c r="B1595" s="5">
        <f>DATE(YEAR(siječanj!B1595),MONTH(siječanj!B1595)+3,DAY(siječanj!B1595))</f>
        <v>45399</v>
      </c>
      <c r="C1595" s="8">
        <v>16.5833333333333</v>
      </c>
      <c r="D1595">
        <v>0.91407293012907331</v>
      </c>
      <c r="E1595" s="6">
        <v>98.987203355800077</v>
      </c>
      <c r="F1595" s="9">
        <v>150.01728284884692</v>
      </c>
      <c r="G1595" s="9">
        <v>1.0910355321464813</v>
      </c>
      <c r="H1595" s="9">
        <f t="shared" si="39"/>
        <v>90.481523016718612</v>
      </c>
    </row>
    <row r="1596" spans="1:8" x14ac:dyDescent="0.25">
      <c r="A1596" s="14"/>
      <c r="B1596" s="5">
        <f>DATE(YEAR(siječanj!B1596),MONTH(siječanj!B1596)+3,DAY(siječanj!B1596))</f>
        <v>45399</v>
      </c>
      <c r="C1596" s="8">
        <v>16.59375</v>
      </c>
      <c r="D1596">
        <v>0.91407293012907331</v>
      </c>
      <c r="E1596" s="6">
        <v>100.54375073876507</v>
      </c>
      <c r="F1596" s="9">
        <v>149.45862357484512</v>
      </c>
      <c r="G1596" s="9">
        <v>1.0618238831221183</v>
      </c>
      <c r="H1596" s="9">
        <f t="shared" si="39"/>
        <v>91.904320843950174</v>
      </c>
    </row>
    <row r="1597" spans="1:8" x14ac:dyDescent="0.25">
      <c r="A1597" s="14"/>
      <c r="B1597" s="5">
        <f>DATE(YEAR(siječanj!B1597),MONTH(siječanj!B1597)+3,DAY(siječanj!B1597))</f>
        <v>45399</v>
      </c>
      <c r="C1597" s="8">
        <v>16.6041666666667</v>
      </c>
      <c r="D1597">
        <v>0.91407293012907331</v>
      </c>
      <c r="E1597" s="6">
        <v>100.48388068926991</v>
      </c>
      <c r="F1597" s="9">
        <v>148.75760745045065</v>
      </c>
      <c r="G1597" s="9">
        <v>1.0354312636332643</v>
      </c>
      <c r="H1597" s="9">
        <f t="shared" si="39"/>
        <v>91.84959525238115</v>
      </c>
    </row>
    <row r="1598" spans="1:8" x14ac:dyDescent="0.25">
      <c r="A1598" s="14"/>
      <c r="B1598" s="5">
        <f>DATE(YEAR(siječanj!B1598),MONTH(siječanj!B1598)+3,DAY(siječanj!B1598))</f>
        <v>45399</v>
      </c>
      <c r="C1598" s="8">
        <v>16.6145833333333</v>
      </c>
      <c r="D1598">
        <v>0.91407293012907331</v>
      </c>
      <c r="E1598" s="6">
        <v>102.48931450409941</v>
      </c>
      <c r="F1598" s="9">
        <v>147.41544674209734</v>
      </c>
      <c r="G1598" s="9">
        <v>1.0611208936763754</v>
      </c>
      <c r="H1598" s="9">
        <f t="shared" si="39"/>
        <v>93.68270801568228</v>
      </c>
    </row>
    <row r="1599" spans="1:8" x14ac:dyDescent="0.25">
      <c r="A1599" s="14"/>
      <c r="B1599" s="5">
        <f>DATE(YEAR(siječanj!B1599),MONTH(siječanj!B1599)+3,DAY(siječanj!B1599))</f>
        <v>45399</v>
      </c>
      <c r="C1599" s="8">
        <v>16.625</v>
      </c>
      <c r="D1599">
        <v>0.91407293012907331</v>
      </c>
      <c r="E1599" s="6">
        <v>103.14050746764208</v>
      </c>
      <c r="F1599" s="9">
        <v>144.6987987588688</v>
      </c>
      <c r="G1599" s="9">
        <v>1.0337035788981823</v>
      </c>
      <c r="H1599" s="9">
        <f t="shared" si="39"/>
        <v>94.277945875947168</v>
      </c>
    </row>
    <row r="1600" spans="1:8" x14ac:dyDescent="0.25">
      <c r="A1600" s="14"/>
      <c r="B1600" s="5">
        <f>DATE(YEAR(siječanj!B1600),MONTH(siječanj!B1600)+3,DAY(siječanj!B1600))</f>
        <v>45399</v>
      </c>
      <c r="C1600" s="8">
        <v>16.6354166666667</v>
      </c>
      <c r="D1600">
        <v>0.91407293012907331</v>
      </c>
      <c r="E1600" s="6">
        <v>103.99008512875071</v>
      </c>
      <c r="F1600" s="9">
        <v>142.8155341200368</v>
      </c>
      <c r="G1600" s="9">
        <v>1.0361174974479235</v>
      </c>
      <c r="H1600" s="9">
        <f t="shared" si="39"/>
        <v>95.054521818008936</v>
      </c>
    </row>
    <row r="1601" spans="1:8" x14ac:dyDescent="0.25">
      <c r="A1601" s="14"/>
      <c r="B1601" s="5">
        <f>DATE(YEAR(siječanj!B1601),MONTH(siječanj!B1601)+3,DAY(siječanj!B1601))</f>
        <v>45399</v>
      </c>
      <c r="C1601" s="8">
        <v>16.6458333333333</v>
      </c>
      <c r="D1601">
        <v>0.91407293012907331</v>
      </c>
      <c r="E1601" s="6">
        <v>105.73633399264925</v>
      </c>
      <c r="F1601" s="9">
        <v>141.15996251988875</v>
      </c>
      <c r="G1601" s="9">
        <v>1.018615008080705</v>
      </c>
      <c r="H1601" s="9">
        <f t="shared" si="39"/>
        <v>96.650720633767236</v>
      </c>
    </row>
    <row r="1602" spans="1:8" x14ac:dyDescent="0.25">
      <c r="A1602" s="14"/>
      <c r="B1602" s="5">
        <f>DATE(YEAR(siječanj!B1602),MONTH(siječanj!B1602)+3,DAY(siječanj!B1602))</f>
        <v>45399</v>
      </c>
      <c r="C1602" s="8">
        <v>16.65625</v>
      </c>
      <c r="D1602">
        <v>0.91407293012907331</v>
      </c>
      <c r="E1602" s="6">
        <v>105.54788986355672</v>
      </c>
      <c r="F1602" s="9">
        <v>139.71842935523546</v>
      </c>
      <c r="G1602" s="9">
        <v>1.02283256967536</v>
      </c>
      <c r="H1602" s="9">
        <f t="shared" si="39"/>
        <v>96.478468956522008</v>
      </c>
    </row>
    <row r="1603" spans="1:8" x14ac:dyDescent="0.25">
      <c r="A1603" s="14"/>
      <c r="B1603" s="5">
        <f>DATE(YEAR(siječanj!B1603),MONTH(siječanj!B1603)+3,DAY(siječanj!B1603))</f>
        <v>45399</v>
      </c>
      <c r="C1603" s="8">
        <v>16.6666666666667</v>
      </c>
      <c r="D1603">
        <v>0.91407293012907331</v>
      </c>
      <c r="E1603" s="6">
        <v>105.65283045839337</v>
      </c>
      <c r="F1603" s="9">
        <v>136.94970635957321</v>
      </c>
      <c r="G1603" s="9">
        <v>1.0354688708082103</v>
      </c>
      <c r="H1603" s="9">
        <f t="shared" si="39"/>
        <v>96.574392313533835</v>
      </c>
    </row>
    <row r="1604" spans="1:8" x14ac:dyDescent="0.25">
      <c r="A1604" s="14"/>
      <c r="B1604" s="5">
        <f>DATE(YEAR(siječanj!B1604),MONTH(siječanj!B1604)+3,DAY(siječanj!B1604))</f>
        <v>45399</v>
      </c>
      <c r="C1604" s="8">
        <v>16.6770833333333</v>
      </c>
      <c r="D1604">
        <v>0.91407293012907331</v>
      </c>
      <c r="E1604" s="6">
        <v>106.32673754206694</v>
      </c>
      <c r="F1604" s="9">
        <v>135.45657559884731</v>
      </c>
      <c r="G1604" s="9">
        <v>1.0558294868723177</v>
      </c>
      <c r="H1604" s="9">
        <f t="shared" ref="H1604:H1667" si="40">D1604*E1604</f>
        <v>97.19039253614207</v>
      </c>
    </row>
    <row r="1605" spans="1:8" x14ac:dyDescent="0.25">
      <c r="A1605" s="14"/>
      <c r="B1605" s="5">
        <f>DATE(YEAR(siječanj!B1605),MONTH(siječanj!B1605)+3,DAY(siječanj!B1605))</f>
        <v>45399</v>
      </c>
      <c r="C1605" s="8">
        <v>16.6875</v>
      </c>
      <c r="D1605">
        <v>0.91407293012907331</v>
      </c>
      <c r="E1605" s="6">
        <v>108.86867432190738</v>
      </c>
      <c r="F1605" s="9">
        <v>134.61215843699031</v>
      </c>
      <c r="G1605" s="9">
        <v>1.1074507715927737</v>
      </c>
      <c r="H1605" s="9">
        <f t="shared" si="40"/>
        <v>99.513908136693686</v>
      </c>
    </row>
    <row r="1606" spans="1:8" x14ac:dyDescent="0.25">
      <c r="A1606" s="14"/>
      <c r="B1606" s="5">
        <f>DATE(YEAR(siječanj!B1606),MONTH(siječanj!B1606)+3,DAY(siječanj!B1606))</f>
        <v>45399</v>
      </c>
      <c r="C1606" s="8">
        <v>16.6979166666667</v>
      </c>
      <c r="D1606">
        <v>0.91407293012907331</v>
      </c>
      <c r="E1606" s="6">
        <v>109.93481704223285</v>
      </c>
      <c r="F1606" s="9">
        <v>133.8764977952315</v>
      </c>
      <c r="G1606" s="9">
        <v>1.2549257933579745</v>
      </c>
      <c r="H1606" s="9">
        <f t="shared" si="40"/>
        <v>100.48844033699737</v>
      </c>
    </row>
    <row r="1607" spans="1:8" x14ac:dyDescent="0.25">
      <c r="A1607" s="14"/>
      <c r="B1607" s="5">
        <f>DATE(YEAR(siječanj!B1607),MONTH(siječanj!B1607)+3,DAY(siječanj!B1607))</f>
        <v>45399</v>
      </c>
      <c r="C1607" s="8">
        <v>16.7083333333333</v>
      </c>
      <c r="D1607">
        <v>0.91407293012907331</v>
      </c>
      <c r="E1607" s="6">
        <v>111.49944754208796</v>
      </c>
      <c r="F1607" s="9">
        <v>133.22773859056358</v>
      </c>
      <c r="G1607" s="9">
        <v>1.632254379439285</v>
      </c>
      <c r="H1607" s="9">
        <f t="shared" si="40"/>
        <v>101.91862672256924</v>
      </c>
    </row>
    <row r="1608" spans="1:8" x14ac:dyDescent="0.25">
      <c r="A1608" s="14"/>
      <c r="B1608" s="5">
        <f>DATE(YEAR(siječanj!B1608),MONTH(siječanj!B1608)+3,DAY(siječanj!B1608))</f>
        <v>45399</v>
      </c>
      <c r="C1608" s="8">
        <v>16.71875</v>
      </c>
      <c r="D1608">
        <v>0.91407293012907331</v>
      </c>
      <c r="E1608" s="6">
        <v>114.63180954982609</v>
      </c>
      <c r="F1608" s="9">
        <v>133.20871787700409</v>
      </c>
      <c r="G1608" s="9">
        <v>2.6611107596805574</v>
      </c>
      <c r="H1608" s="9">
        <f t="shared" si="40"/>
        <v>104.78183404120742</v>
      </c>
    </row>
    <row r="1609" spans="1:8" x14ac:dyDescent="0.25">
      <c r="A1609" s="14"/>
      <c r="B1609" s="5">
        <f>DATE(YEAR(siječanj!B1609),MONTH(siječanj!B1609)+3,DAY(siječanj!B1609))</f>
        <v>45399</v>
      </c>
      <c r="C1609" s="8">
        <v>16.7291666666667</v>
      </c>
      <c r="D1609">
        <v>0.91407293012907331</v>
      </c>
      <c r="E1609" s="6">
        <v>118.76006516339352</v>
      </c>
      <c r="F1609" s="9">
        <v>133.6607517217914</v>
      </c>
      <c r="G1609" s="9">
        <v>6.5640008989212202</v>
      </c>
      <c r="H1609" s="9">
        <f t="shared" si="40"/>
        <v>108.5553607462228</v>
      </c>
    </row>
    <row r="1610" spans="1:8" x14ac:dyDescent="0.25">
      <c r="A1610" s="14"/>
      <c r="B1610" s="5">
        <f>DATE(YEAR(siječanj!B1610),MONTH(siječanj!B1610)+3,DAY(siječanj!B1610))</f>
        <v>45399</v>
      </c>
      <c r="C1610" s="8">
        <v>16.7395833333333</v>
      </c>
      <c r="D1610">
        <v>0.91407293012907331</v>
      </c>
      <c r="E1610" s="6">
        <v>123.24268312363712</v>
      </c>
      <c r="F1610" s="9">
        <v>135.32121129368497</v>
      </c>
      <c r="G1610" s="9">
        <v>22.486258744463761</v>
      </c>
      <c r="H1610" s="9">
        <f t="shared" si="40"/>
        <v>112.65280047979188</v>
      </c>
    </row>
    <row r="1611" spans="1:8" x14ac:dyDescent="0.25">
      <c r="A1611" s="14"/>
      <c r="B1611" s="5">
        <f>DATE(YEAR(siječanj!B1611),MONTH(siječanj!B1611)+3,DAY(siječanj!B1611))</f>
        <v>45399</v>
      </c>
      <c r="C1611" s="8">
        <v>16.75</v>
      </c>
      <c r="D1611">
        <v>0.91407293012907331</v>
      </c>
      <c r="E1611" s="6">
        <v>128.01537885422181</v>
      </c>
      <c r="F1611" s="9">
        <v>137.10565229351189</v>
      </c>
      <c r="G1611" s="9">
        <v>62.725824807547902</v>
      </c>
      <c r="H1611" s="9">
        <f t="shared" si="40"/>
        <v>117.01539245086194</v>
      </c>
    </row>
    <row r="1612" spans="1:8" x14ac:dyDescent="0.25">
      <c r="A1612" s="14"/>
      <c r="B1612" s="5">
        <f>DATE(YEAR(siječanj!B1612),MONTH(siječanj!B1612)+3,DAY(siječanj!B1612))</f>
        <v>45399</v>
      </c>
      <c r="C1612" s="8">
        <v>16.7604166666667</v>
      </c>
      <c r="D1612">
        <v>0.91407293012907331</v>
      </c>
      <c r="E1612" s="6">
        <v>132.32937666996327</v>
      </c>
      <c r="F1612" s="9">
        <v>139.03813590741618</v>
      </c>
      <c r="G1612" s="9">
        <v>123.45258207797853</v>
      </c>
      <c r="H1612" s="9">
        <f t="shared" si="40"/>
        <v>120.95870107486716</v>
      </c>
    </row>
    <row r="1613" spans="1:8" x14ac:dyDescent="0.25">
      <c r="A1613" s="14"/>
      <c r="B1613" s="5">
        <f>DATE(YEAR(siječanj!B1613),MONTH(siječanj!B1613)+3,DAY(siječanj!B1613))</f>
        <v>45399</v>
      </c>
      <c r="C1613" s="8">
        <v>16.7708333333333</v>
      </c>
      <c r="D1613">
        <v>0.91407293012907331</v>
      </c>
      <c r="E1613" s="6">
        <v>137.22402961681277</v>
      </c>
      <c r="F1613" s="9">
        <v>140.29311927391336</v>
      </c>
      <c r="G1613" s="9">
        <v>178.608450333116</v>
      </c>
      <c r="H1613" s="9">
        <f t="shared" si="40"/>
        <v>125.43277083595879</v>
      </c>
    </row>
    <row r="1614" spans="1:8" x14ac:dyDescent="0.25">
      <c r="A1614" s="14"/>
      <c r="B1614" s="5">
        <f>DATE(YEAR(siječanj!B1614),MONTH(siječanj!B1614)+3,DAY(siječanj!B1614))</f>
        <v>45399</v>
      </c>
      <c r="C1614" s="8">
        <v>16.78125</v>
      </c>
      <c r="D1614">
        <v>0.91407293012907331</v>
      </c>
      <c r="E1614" s="6">
        <v>142.86183169789669</v>
      </c>
      <c r="F1614" s="9">
        <v>140.7877054958702</v>
      </c>
      <c r="G1614" s="9">
        <v>215.97532425529127</v>
      </c>
      <c r="H1614" s="9">
        <f t="shared" si="40"/>
        <v>130.58613310370296</v>
      </c>
    </row>
    <row r="1615" spans="1:8" x14ac:dyDescent="0.25">
      <c r="A1615" s="14"/>
      <c r="B1615" s="5">
        <f>DATE(YEAR(siječanj!B1615),MONTH(siječanj!B1615)+3,DAY(siječanj!B1615))</f>
        <v>45399</v>
      </c>
      <c r="C1615" s="8">
        <v>16.7916666666667</v>
      </c>
      <c r="D1615">
        <v>0.91407293012907331</v>
      </c>
      <c r="E1615" s="6">
        <v>148.43050800390353</v>
      </c>
      <c r="F1615" s="9">
        <v>139.75717921994556</v>
      </c>
      <c r="G1615" s="9">
        <v>226.99277103947685</v>
      </c>
      <c r="H1615" s="9">
        <f t="shared" si="40"/>
        <v>135.67630937167496</v>
      </c>
    </row>
    <row r="1616" spans="1:8" x14ac:dyDescent="0.25">
      <c r="A1616" s="14"/>
      <c r="B1616" s="5">
        <f>DATE(YEAR(siječanj!B1616),MONTH(siječanj!B1616)+3,DAY(siječanj!B1616))</f>
        <v>45399</v>
      </c>
      <c r="C1616" s="8">
        <v>16.8020833333333</v>
      </c>
      <c r="D1616">
        <v>0.91407293012907331</v>
      </c>
      <c r="E1616" s="6">
        <v>154.77728703701635</v>
      </c>
      <c r="F1616" s="9">
        <v>138.54194151355497</v>
      </c>
      <c r="G1616" s="9">
        <v>227.97824424416234</v>
      </c>
      <c r="H1616" s="9">
        <f t="shared" si="40"/>
        <v>141.47772827935418</v>
      </c>
    </row>
    <row r="1617" spans="1:8" x14ac:dyDescent="0.25">
      <c r="A1617" s="14"/>
      <c r="B1617" s="5">
        <f>DATE(YEAR(siječanj!B1617),MONTH(siječanj!B1617)+3,DAY(siječanj!B1617))</f>
        <v>45399</v>
      </c>
      <c r="C1617" s="8">
        <v>16.8125</v>
      </c>
      <c r="D1617">
        <v>0.91407293012907331</v>
      </c>
      <c r="E1617" s="6">
        <v>157.05347915494968</v>
      </c>
      <c r="F1617" s="9">
        <v>136.97429799687589</v>
      </c>
      <c r="G1617" s="9">
        <v>228.57227631365936</v>
      </c>
      <c r="H1617" s="9">
        <f t="shared" si="40"/>
        <v>143.55833387813018</v>
      </c>
    </row>
    <row r="1618" spans="1:8" x14ac:dyDescent="0.25">
      <c r="A1618" s="14"/>
      <c r="B1618" s="5">
        <f>DATE(YEAR(siječanj!B1618),MONTH(siječanj!B1618)+3,DAY(siječanj!B1618))</f>
        <v>45399</v>
      </c>
      <c r="C1618" s="8">
        <v>16.8229166666667</v>
      </c>
      <c r="D1618">
        <v>0.91407293012907331</v>
      </c>
      <c r="E1618" s="6">
        <v>157.0468711600862</v>
      </c>
      <c r="F1618" s="9">
        <v>134.84973524283018</v>
      </c>
      <c r="G1618" s="9">
        <v>228.85721917018554</v>
      </c>
      <c r="H1618" s="9">
        <f t="shared" si="40"/>
        <v>143.55229368890306</v>
      </c>
    </row>
    <row r="1619" spans="1:8" x14ac:dyDescent="0.25">
      <c r="A1619" s="14"/>
      <c r="B1619" s="5">
        <f>DATE(YEAR(siječanj!B1619),MONTH(siječanj!B1619)+3,DAY(siječanj!B1619))</f>
        <v>45399</v>
      </c>
      <c r="C1619" s="8">
        <v>16.8333333333333</v>
      </c>
      <c r="D1619">
        <v>0.91407293012907331</v>
      </c>
      <c r="E1619" s="6">
        <v>156.95564713078778</v>
      </c>
      <c r="F1619" s="9">
        <v>129.77893923893942</v>
      </c>
      <c r="G1619" s="9">
        <v>229.50914837206406</v>
      </c>
      <c r="H1619" s="9">
        <f t="shared" si="40"/>
        <v>143.46890827314405</v>
      </c>
    </row>
    <row r="1620" spans="1:8" x14ac:dyDescent="0.25">
      <c r="A1620" s="14"/>
      <c r="B1620" s="5">
        <f>DATE(YEAR(siječanj!B1620),MONTH(siječanj!B1620)+3,DAY(siječanj!B1620))</f>
        <v>45399</v>
      </c>
      <c r="C1620" s="8">
        <v>16.84375</v>
      </c>
      <c r="D1620">
        <v>0.91407293012907331</v>
      </c>
      <c r="E1620" s="6">
        <v>155.73048487645144</v>
      </c>
      <c r="F1620" s="9">
        <v>126.34108631085785</v>
      </c>
      <c r="G1620" s="9">
        <v>229.79336772754903</v>
      </c>
      <c r="H1620" s="9">
        <f t="shared" si="40"/>
        <v>142.34902062143931</v>
      </c>
    </row>
    <row r="1621" spans="1:8" x14ac:dyDescent="0.25">
      <c r="A1621" s="14"/>
      <c r="B1621" s="5">
        <f>DATE(YEAR(siječanj!B1621),MONTH(siječanj!B1621)+3,DAY(siječanj!B1621))</f>
        <v>45399</v>
      </c>
      <c r="C1621" s="8">
        <v>16.8541666666667</v>
      </c>
      <c r="D1621">
        <v>0.91407293012907331</v>
      </c>
      <c r="E1621" s="6">
        <v>155.33330851712651</v>
      </c>
      <c r="F1621" s="9">
        <v>123.49815576728139</v>
      </c>
      <c r="G1621" s="9">
        <v>230.28006693999041</v>
      </c>
      <c r="H1621" s="9">
        <f t="shared" si="40"/>
        <v>141.98597246289316</v>
      </c>
    </row>
    <row r="1622" spans="1:8" x14ac:dyDescent="0.25">
      <c r="A1622" s="14"/>
      <c r="B1622" s="5">
        <f>DATE(YEAR(siječanj!B1622),MONTH(siječanj!B1622)+3,DAY(siječanj!B1622))</f>
        <v>45399</v>
      </c>
      <c r="C1622" s="8">
        <v>16.8645833333333</v>
      </c>
      <c r="D1622">
        <v>0.91407293012907331</v>
      </c>
      <c r="E1622" s="6">
        <v>154.52325072508953</v>
      </c>
      <c r="F1622" s="9">
        <v>120.9580524747375</v>
      </c>
      <c r="G1622" s="9">
        <v>230.71478339824225</v>
      </c>
      <c r="H1622" s="9">
        <f t="shared" si="40"/>
        <v>141.24552056335204</v>
      </c>
    </row>
    <row r="1623" spans="1:8" x14ac:dyDescent="0.25">
      <c r="A1623" s="14"/>
      <c r="B1623" s="5">
        <f>DATE(YEAR(siječanj!B1623),MONTH(siječanj!B1623)+3,DAY(siječanj!B1623))</f>
        <v>45399</v>
      </c>
      <c r="C1623" s="8">
        <v>16.875</v>
      </c>
      <c r="D1623">
        <v>0.91407293012907331</v>
      </c>
      <c r="E1623" s="6">
        <v>151.49451776414699</v>
      </c>
      <c r="F1623" s="9">
        <v>116.53713580346252</v>
      </c>
      <c r="G1623" s="9">
        <v>230.51711985527251</v>
      </c>
      <c r="H1623" s="9">
        <f t="shared" si="40"/>
        <v>138.4770377511648</v>
      </c>
    </row>
    <row r="1624" spans="1:8" x14ac:dyDescent="0.25">
      <c r="A1624" s="14"/>
      <c r="B1624" s="5">
        <f>DATE(YEAR(siječanj!B1624),MONTH(siječanj!B1624)+3,DAY(siječanj!B1624))</f>
        <v>45399</v>
      </c>
      <c r="C1624" s="8">
        <v>16.8854166666667</v>
      </c>
      <c r="D1624">
        <v>0.91407293012907331</v>
      </c>
      <c r="E1624" s="6">
        <v>156.66087005721019</v>
      </c>
      <c r="F1624" s="9">
        <v>113.51862571997731</v>
      </c>
      <c r="G1624" s="9">
        <v>229.76771681545443</v>
      </c>
      <c r="H1624" s="9">
        <f t="shared" si="40"/>
        <v>143.19946052976411</v>
      </c>
    </row>
    <row r="1625" spans="1:8" x14ac:dyDescent="0.25">
      <c r="A1625" s="14"/>
      <c r="B1625" s="5">
        <f>DATE(YEAR(siječanj!B1625),MONTH(siječanj!B1625)+3,DAY(siječanj!B1625))</f>
        <v>45399</v>
      </c>
      <c r="C1625" s="8">
        <v>16.8958333333333</v>
      </c>
      <c r="D1625">
        <v>0.91407293012907331</v>
      </c>
      <c r="E1625" s="6">
        <v>158.84401025582545</v>
      </c>
      <c r="F1625" s="9">
        <v>111.425904583913</v>
      </c>
      <c r="G1625" s="9">
        <v>229.50417045344605</v>
      </c>
      <c r="H1625" s="9">
        <f t="shared" si="40"/>
        <v>145.19500988799496</v>
      </c>
    </row>
    <row r="1626" spans="1:8" x14ac:dyDescent="0.25">
      <c r="A1626" s="14"/>
      <c r="B1626" s="5">
        <f>DATE(YEAR(siječanj!B1626),MONTH(siječanj!B1626)+3,DAY(siječanj!B1626))</f>
        <v>45399</v>
      </c>
      <c r="C1626" s="8">
        <v>16.90625</v>
      </c>
      <c r="D1626">
        <v>0.91407293012907331</v>
      </c>
      <c r="E1626" s="6">
        <v>155.52766594433652</v>
      </c>
      <c r="F1626" s="9">
        <v>109.1258827016492</v>
      </c>
      <c r="G1626" s="9">
        <v>228.5089998342759</v>
      </c>
      <c r="H1626" s="9">
        <f t="shared" si="40"/>
        <v>142.16362932587538</v>
      </c>
    </row>
    <row r="1627" spans="1:8" x14ac:dyDescent="0.25">
      <c r="A1627" s="14"/>
      <c r="B1627" s="5">
        <f>DATE(YEAR(siječanj!B1627),MONTH(siječanj!B1627)+3,DAY(siječanj!B1627))</f>
        <v>45399</v>
      </c>
      <c r="C1627" s="8">
        <v>16.9166666666667</v>
      </c>
      <c r="D1627">
        <v>0.91407293012907331</v>
      </c>
      <c r="E1627" s="6">
        <v>150.55076385891576</v>
      </c>
      <c r="F1627" s="9">
        <v>106.33931535376988</v>
      </c>
      <c r="G1627" s="9">
        <v>226.69473903443586</v>
      </c>
      <c r="H1627" s="9">
        <f t="shared" si="40"/>
        <v>137.61437785368932</v>
      </c>
    </row>
    <row r="1628" spans="1:8" x14ac:dyDescent="0.25">
      <c r="A1628" s="14"/>
      <c r="B1628" s="5">
        <f>DATE(YEAR(siječanj!B1628),MONTH(siječanj!B1628)+3,DAY(siječanj!B1628))</f>
        <v>45399</v>
      </c>
      <c r="C1628" s="8">
        <v>16.9270833333333</v>
      </c>
      <c r="D1628">
        <v>0.91407293012907331</v>
      </c>
      <c r="E1628" s="6">
        <v>143.42895157439031</v>
      </c>
      <c r="F1628" s="9">
        <v>104.2495351726517</v>
      </c>
      <c r="G1628" s="9">
        <v>224.19378357808509</v>
      </c>
      <c r="H1628" s="9">
        <f t="shared" si="40"/>
        <v>131.10452203094391</v>
      </c>
    </row>
    <row r="1629" spans="1:8" x14ac:dyDescent="0.25">
      <c r="A1629" s="14"/>
      <c r="B1629" s="5">
        <f>DATE(YEAR(siječanj!B1629),MONTH(siječanj!B1629)+3,DAY(siječanj!B1629))</f>
        <v>45399</v>
      </c>
      <c r="C1629" s="8">
        <v>16.9375</v>
      </c>
      <c r="D1629">
        <v>0.91407293012907331</v>
      </c>
      <c r="E1629" s="6">
        <v>133.49337112215974</v>
      </c>
      <c r="F1629" s="9">
        <v>101.99981486664541</v>
      </c>
      <c r="G1629" s="9">
        <v>222.81234957825035</v>
      </c>
      <c r="H1629" s="9">
        <f t="shared" si="40"/>
        <v>122.02267689444038</v>
      </c>
    </row>
    <row r="1630" spans="1:8" x14ac:dyDescent="0.25">
      <c r="A1630" s="14"/>
      <c r="B1630" s="5">
        <f>DATE(YEAR(siječanj!B1630),MONTH(siječanj!B1630)+3,DAY(siječanj!B1630))</f>
        <v>45399</v>
      </c>
      <c r="C1630" s="8">
        <v>16.9479166666667</v>
      </c>
      <c r="D1630">
        <v>0.91407293012907331</v>
      </c>
      <c r="E1630" s="6">
        <v>121.42320041269816</v>
      </c>
      <c r="F1630" s="9">
        <v>99.670362757540161</v>
      </c>
      <c r="G1630" s="9">
        <v>222.24391820355208</v>
      </c>
      <c r="H1630" s="9">
        <f t="shared" si="40"/>
        <v>110.98966058688471</v>
      </c>
    </row>
    <row r="1631" spans="1:8" x14ac:dyDescent="0.25">
      <c r="A1631" s="14"/>
      <c r="B1631" s="5">
        <f>DATE(YEAR(siječanj!B1631),MONTH(siječanj!B1631)+3,DAY(siječanj!B1631))</f>
        <v>45399</v>
      </c>
      <c r="C1631" s="8">
        <v>16.9583333333333</v>
      </c>
      <c r="D1631">
        <v>0.91407293012907331</v>
      </c>
      <c r="E1631" s="6">
        <v>110.01140119982138</v>
      </c>
      <c r="F1631" s="9">
        <v>96.482730873998889</v>
      </c>
      <c r="G1631" s="9">
        <v>217.31307830051773</v>
      </c>
      <c r="H1631" s="9">
        <f t="shared" si="40"/>
        <v>100.55844384232577</v>
      </c>
    </row>
    <row r="1632" spans="1:8" x14ac:dyDescent="0.25">
      <c r="A1632" s="14"/>
      <c r="B1632" s="5">
        <f>DATE(YEAR(siječanj!B1632),MONTH(siječanj!B1632)+3,DAY(siječanj!B1632))</f>
        <v>45399</v>
      </c>
      <c r="C1632" s="8">
        <v>16.96875</v>
      </c>
      <c r="D1632">
        <v>0.91407293012907331</v>
      </c>
      <c r="E1632" s="6">
        <v>100.00110685159649</v>
      </c>
      <c r="F1632" s="9">
        <v>94.036651922071016</v>
      </c>
      <c r="G1632" s="9">
        <v>215.96431209826886</v>
      </c>
      <c r="H1632" s="9">
        <f t="shared" si="40"/>
        <v>91.408304755989349</v>
      </c>
    </row>
    <row r="1633" spans="1:8" x14ac:dyDescent="0.25">
      <c r="A1633" s="14"/>
      <c r="B1633" s="5">
        <f>DATE(YEAR(siječanj!B1633),MONTH(siječanj!B1633)+3,DAY(siječanj!B1633))</f>
        <v>45399</v>
      </c>
      <c r="C1633" s="8">
        <v>16.9791666666667</v>
      </c>
      <c r="D1633">
        <v>0.91407293012907331</v>
      </c>
      <c r="E1633" s="6">
        <v>91.030237482461189</v>
      </c>
      <c r="F1633" s="9">
        <v>91.984984919819709</v>
      </c>
      <c r="G1633" s="9">
        <v>214.16372538544616</v>
      </c>
      <c r="H1633" s="9">
        <f t="shared" si="40"/>
        <v>83.208275905938692</v>
      </c>
    </row>
    <row r="1634" spans="1:8" ht="15.75" thickBot="1" x14ac:dyDescent="0.3">
      <c r="A1634" s="14"/>
      <c r="B1634" s="5">
        <f>DATE(YEAR(siječanj!B1634),MONTH(siječanj!B1634)+3,DAY(siječanj!B1634))</f>
        <v>45399</v>
      </c>
      <c r="C1634" s="8">
        <v>16.9895833333333</v>
      </c>
      <c r="D1634">
        <v>0.91407293012907331</v>
      </c>
      <c r="E1634" s="6">
        <v>83.247433561425211</v>
      </c>
      <c r="F1634" s="9">
        <v>90.146856484616535</v>
      </c>
      <c r="G1634" s="9">
        <v>213.65579975599525</v>
      </c>
      <c r="H1634" s="9">
        <f t="shared" si="40"/>
        <v>76.094225521217297</v>
      </c>
    </row>
    <row r="1635" spans="1:8" x14ac:dyDescent="0.25">
      <c r="A1635" s="13">
        <f t="shared" ref="A1635" si="41">A1539+1</f>
        <v>109</v>
      </c>
      <c r="B1635" s="5">
        <f>DATE(YEAR(siječanj!B1635),MONTH(siječanj!B1635)+3,DAY(siječanj!B1635))</f>
        <v>45400</v>
      </c>
      <c r="C1635" s="8">
        <v>17</v>
      </c>
      <c r="D1635">
        <v>0.9127418567723975</v>
      </c>
      <c r="E1635" s="6">
        <v>75.882822300705556</v>
      </c>
      <c r="F1635" s="9">
        <v>88.16424968329126</v>
      </c>
      <c r="G1635" s="9">
        <v>207.79957732587312</v>
      </c>
      <c r="H1635" s="9">
        <f t="shared" si="40"/>
        <v>69.261428123875888</v>
      </c>
    </row>
    <row r="1636" spans="1:8" x14ac:dyDescent="0.25">
      <c r="A1636" s="14"/>
      <c r="B1636" s="5">
        <f>DATE(YEAR(siječanj!B1636),MONTH(siječanj!B1636)+3,DAY(siječanj!B1636))</f>
        <v>45400</v>
      </c>
      <c r="C1636" s="8">
        <v>17.0104166666667</v>
      </c>
      <c r="D1636">
        <v>0.9127418567723975</v>
      </c>
      <c r="E1636" s="6">
        <v>70.306662977550928</v>
      </c>
      <c r="F1636" s="9">
        <v>86.560929637481621</v>
      </c>
      <c r="G1636" s="9">
        <v>205.90860444012407</v>
      </c>
      <c r="H1636" s="9">
        <f t="shared" si="40"/>
        <v>64.171834109601008</v>
      </c>
    </row>
    <row r="1637" spans="1:8" x14ac:dyDescent="0.25">
      <c r="A1637" s="14"/>
      <c r="B1637" s="5">
        <f>DATE(YEAR(siječanj!B1637),MONTH(siječanj!B1637)+3,DAY(siječanj!B1637))</f>
        <v>45400</v>
      </c>
      <c r="C1637" s="8">
        <v>17.0208333333333</v>
      </c>
      <c r="D1637">
        <v>0.9127418567723975</v>
      </c>
      <c r="E1637" s="6">
        <v>66.04286759460237</v>
      </c>
      <c r="F1637" s="9">
        <v>85.204649384105394</v>
      </c>
      <c r="G1637" s="9">
        <v>204.68250638249657</v>
      </c>
      <c r="H1637" s="9">
        <f t="shared" si="40"/>
        <v>60.280089594870965</v>
      </c>
    </row>
    <row r="1638" spans="1:8" x14ac:dyDescent="0.25">
      <c r="A1638" s="14"/>
      <c r="B1638" s="5">
        <f>DATE(YEAR(siječanj!B1638),MONTH(siječanj!B1638)+3,DAY(siječanj!B1638))</f>
        <v>45400</v>
      </c>
      <c r="C1638" s="8">
        <v>17.03125</v>
      </c>
      <c r="D1638">
        <v>0.9127418567723975</v>
      </c>
      <c r="E1638" s="6">
        <v>62.608157796833311</v>
      </c>
      <c r="F1638" s="9">
        <v>84.138951874793179</v>
      </c>
      <c r="G1638" s="9">
        <v>203.99107766090364</v>
      </c>
      <c r="H1638" s="9">
        <f t="shared" si="40"/>
        <v>57.145086196580891</v>
      </c>
    </row>
    <row r="1639" spans="1:8" x14ac:dyDescent="0.25">
      <c r="A1639" s="14"/>
      <c r="B1639" s="5">
        <f>DATE(YEAR(siječanj!B1639),MONTH(siječanj!B1639)+3,DAY(siječanj!B1639))</f>
        <v>45400</v>
      </c>
      <c r="C1639" s="8">
        <v>17.0416666666667</v>
      </c>
      <c r="D1639">
        <v>0.9127418567723975</v>
      </c>
      <c r="E1639" s="6">
        <v>59.367040767160915</v>
      </c>
      <c r="F1639" s="9">
        <v>82.553083806241276</v>
      </c>
      <c r="G1639" s="9">
        <v>202.60195731495978</v>
      </c>
      <c r="H1639" s="9">
        <f t="shared" si="40"/>
        <v>54.186783020901075</v>
      </c>
    </row>
    <row r="1640" spans="1:8" x14ac:dyDescent="0.25">
      <c r="A1640" s="14"/>
      <c r="B1640" s="5">
        <f>DATE(YEAR(siječanj!B1640),MONTH(siječanj!B1640)+3,DAY(siječanj!B1640))</f>
        <v>45400</v>
      </c>
      <c r="C1640" s="8">
        <v>17.0520833333333</v>
      </c>
      <c r="D1640">
        <v>0.9127418567723975</v>
      </c>
      <c r="E1640" s="6">
        <v>57.750268595936831</v>
      </c>
      <c r="F1640" s="9">
        <v>81.916402740238354</v>
      </c>
      <c r="G1640" s="9">
        <v>202.36948016661725</v>
      </c>
      <c r="H1640" s="9">
        <f t="shared" si="40"/>
        <v>52.71108738736006</v>
      </c>
    </row>
    <row r="1641" spans="1:8" x14ac:dyDescent="0.25">
      <c r="A1641" s="14"/>
      <c r="B1641" s="5">
        <f>DATE(YEAR(siječanj!B1641),MONTH(siječanj!B1641)+3,DAY(siječanj!B1641))</f>
        <v>45400</v>
      </c>
      <c r="C1641" s="8">
        <v>17.0625</v>
      </c>
      <c r="D1641">
        <v>0.9127418567723975</v>
      </c>
      <c r="E1641" s="6">
        <v>55.796074824784689</v>
      </c>
      <c r="F1641" s="9">
        <v>81.392365397380601</v>
      </c>
      <c r="G1641" s="9">
        <v>202.28566181669643</v>
      </c>
      <c r="H1641" s="9">
        <f t="shared" si="40"/>
        <v>50.927412936185604</v>
      </c>
    </row>
    <row r="1642" spans="1:8" x14ac:dyDescent="0.25">
      <c r="A1642" s="14"/>
      <c r="B1642" s="5">
        <f>DATE(YEAR(siječanj!B1642),MONTH(siječanj!B1642)+3,DAY(siječanj!B1642))</f>
        <v>45400</v>
      </c>
      <c r="C1642" s="8">
        <v>17.0729166666667</v>
      </c>
      <c r="D1642">
        <v>0.9127418567723975</v>
      </c>
      <c r="E1642" s="6">
        <v>54.596302997475966</v>
      </c>
      <c r="F1642" s="9">
        <v>80.981278120692778</v>
      </c>
      <c r="G1642" s="9">
        <v>202.38771390144205</v>
      </c>
      <c r="H1642" s="9">
        <f t="shared" si="40"/>
        <v>49.832330970824621</v>
      </c>
    </row>
    <row r="1643" spans="1:8" x14ac:dyDescent="0.25">
      <c r="A1643" s="14"/>
      <c r="B1643" s="5">
        <f>DATE(YEAR(siječanj!B1643),MONTH(siječanj!B1643)+3,DAY(siječanj!B1643))</f>
        <v>45400</v>
      </c>
      <c r="C1643" s="8">
        <v>17.0833333333333</v>
      </c>
      <c r="D1643">
        <v>0.9127418567723975</v>
      </c>
      <c r="E1643" s="6">
        <v>53.48487294700881</v>
      </c>
      <c r="F1643" s="9">
        <v>80.501413120444667</v>
      </c>
      <c r="G1643" s="9">
        <v>202.02714018078569</v>
      </c>
      <c r="H1643" s="9">
        <f t="shared" si="40"/>
        <v>48.817882242888594</v>
      </c>
    </row>
    <row r="1644" spans="1:8" x14ac:dyDescent="0.25">
      <c r="A1644" s="14"/>
      <c r="B1644" s="5">
        <f>DATE(YEAR(siječanj!B1644),MONTH(siječanj!B1644)+3,DAY(siječanj!B1644))</f>
        <v>45400</v>
      </c>
      <c r="C1644" s="8">
        <v>17.09375</v>
      </c>
      <c r="D1644">
        <v>0.9127418567723975</v>
      </c>
      <c r="E1644" s="6">
        <v>52.509732544254298</v>
      </c>
      <c r="F1644" s="9">
        <v>79.883091597415742</v>
      </c>
      <c r="G1644" s="9">
        <v>202.03172566053544</v>
      </c>
      <c r="H1644" s="9">
        <f t="shared" si="40"/>
        <v>47.927830781064657</v>
      </c>
    </row>
    <row r="1645" spans="1:8" x14ac:dyDescent="0.25">
      <c r="A1645" s="14"/>
      <c r="B1645" s="5">
        <f>DATE(YEAR(siječanj!B1645),MONTH(siječanj!B1645)+3,DAY(siječanj!B1645))</f>
        <v>45400</v>
      </c>
      <c r="C1645" s="8">
        <v>17.1041666666667</v>
      </c>
      <c r="D1645">
        <v>0.9127418567723975</v>
      </c>
      <c r="E1645" s="6">
        <v>52.606443199768016</v>
      </c>
      <c r="F1645" s="9">
        <v>79.580415836052751</v>
      </c>
      <c r="G1645" s="9">
        <v>201.82845162634354</v>
      </c>
      <c r="H1645" s="9">
        <f t="shared" si="40"/>
        <v>48.016102644347924</v>
      </c>
    </row>
    <row r="1646" spans="1:8" x14ac:dyDescent="0.25">
      <c r="A1646" s="14"/>
      <c r="B1646" s="5">
        <f>DATE(YEAR(siječanj!B1646),MONTH(siječanj!B1646)+3,DAY(siječanj!B1646))</f>
        <v>45400</v>
      </c>
      <c r="C1646" s="8">
        <v>17.1145833333333</v>
      </c>
      <c r="D1646">
        <v>0.9127418567723975</v>
      </c>
      <c r="E1646" s="6">
        <v>52.125630279150712</v>
      </c>
      <c r="F1646" s="9">
        <v>79.433392367128221</v>
      </c>
      <c r="G1646" s="9">
        <v>201.71538769455887</v>
      </c>
      <c r="H1646" s="9">
        <f t="shared" si="40"/>
        <v>47.577244566423524</v>
      </c>
    </row>
    <row r="1647" spans="1:8" x14ac:dyDescent="0.25">
      <c r="A1647" s="14"/>
      <c r="B1647" s="5">
        <f>DATE(YEAR(siječanj!B1647),MONTH(siječanj!B1647)+3,DAY(siječanj!B1647))</f>
        <v>45400</v>
      </c>
      <c r="C1647" s="8">
        <v>17.125</v>
      </c>
      <c r="D1647">
        <v>0.9127418567723975</v>
      </c>
      <c r="E1647" s="6">
        <v>52.446077629225201</v>
      </c>
      <c r="F1647" s="9">
        <v>79.389375919997235</v>
      </c>
      <c r="G1647" s="9">
        <v>201.57051575555741</v>
      </c>
      <c r="H1647" s="9">
        <f t="shared" si="40"/>
        <v>47.869730275728308</v>
      </c>
    </row>
    <row r="1648" spans="1:8" x14ac:dyDescent="0.25">
      <c r="A1648" s="14"/>
      <c r="B1648" s="5">
        <f>DATE(YEAR(siječanj!B1648),MONTH(siječanj!B1648)+3,DAY(siječanj!B1648))</f>
        <v>45400</v>
      </c>
      <c r="C1648" s="8">
        <v>17.1354166666667</v>
      </c>
      <c r="D1648">
        <v>0.9127418567723975</v>
      </c>
      <c r="E1648" s="6">
        <v>52.915666024120803</v>
      </c>
      <c r="F1648" s="9">
        <v>79.307876159608867</v>
      </c>
      <c r="G1648" s="9">
        <v>201.86115104222688</v>
      </c>
      <c r="H1648" s="9">
        <f t="shared" si="40"/>
        <v>48.298343259204088</v>
      </c>
    </row>
    <row r="1649" spans="1:8" x14ac:dyDescent="0.25">
      <c r="A1649" s="14"/>
      <c r="B1649" s="5">
        <f>DATE(YEAR(siječanj!B1649),MONTH(siječanj!B1649)+3,DAY(siječanj!B1649))</f>
        <v>45400</v>
      </c>
      <c r="C1649" s="8">
        <v>17.1458333333333</v>
      </c>
      <c r="D1649">
        <v>0.9127418567723975</v>
      </c>
      <c r="E1649" s="6">
        <v>53.420141005677031</v>
      </c>
      <c r="F1649" s="9">
        <v>79.200580479921314</v>
      </c>
      <c r="G1649" s="9">
        <v>201.91577082441896</v>
      </c>
      <c r="H1649" s="9">
        <f t="shared" si="40"/>
        <v>48.758798690564944</v>
      </c>
    </row>
    <row r="1650" spans="1:8" x14ac:dyDescent="0.25">
      <c r="A1650" s="14"/>
      <c r="B1650" s="5">
        <f>DATE(YEAR(siječanj!B1650),MONTH(siječanj!B1650)+3,DAY(siječanj!B1650))</f>
        <v>45400</v>
      </c>
      <c r="C1650" s="8">
        <v>17.15625</v>
      </c>
      <c r="D1650">
        <v>0.9127418567723975</v>
      </c>
      <c r="E1650" s="6">
        <v>54.084333174146465</v>
      </c>
      <c r="F1650" s="9">
        <v>79.231799423976923</v>
      </c>
      <c r="G1650" s="9">
        <v>201.91476058881761</v>
      </c>
      <c r="H1650" s="9">
        <f t="shared" si="40"/>
        <v>49.365034683667417</v>
      </c>
    </row>
    <row r="1651" spans="1:8" x14ac:dyDescent="0.25">
      <c r="A1651" s="14"/>
      <c r="B1651" s="5">
        <f>DATE(YEAR(siječanj!B1651),MONTH(siječanj!B1651)+3,DAY(siječanj!B1651))</f>
        <v>45400</v>
      </c>
      <c r="C1651" s="8">
        <v>17.1666666666667</v>
      </c>
      <c r="D1651">
        <v>0.9127418567723975</v>
      </c>
      <c r="E1651" s="6">
        <v>56.766099106255098</v>
      </c>
      <c r="F1651" s="9">
        <v>79.502187590108178</v>
      </c>
      <c r="G1651" s="9">
        <v>203.81097064255809</v>
      </c>
      <c r="H1651" s="9">
        <f t="shared" si="40"/>
        <v>51.81279469996921</v>
      </c>
    </row>
    <row r="1652" spans="1:8" x14ac:dyDescent="0.25">
      <c r="A1652" s="14"/>
      <c r="B1652" s="5">
        <f>DATE(YEAR(siječanj!B1652),MONTH(siječanj!B1652)+3,DAY(siječanj!B1652))</f>
        <v>45400</v>
      </c>
      <c r="C1652" s="8">
        <v>17.1770833333333</v>
      </c>
      <c r="D1652">
        <v>0.9127418567723975</v>
      </c>
      <c r="E1652" s="6">
        <v>59.054027164961461</v>
      </c>
      <c r="F1652" s="9">
        <v>79.740524991302351</v>
      </c>
      <c r="G1652" s="9">
        <v>205.37493521356936</v>
      </c>
      <c r="H1652" s="9">
        <f t="shared" si="40"/>
        <v>53.901082404434526</v>
      </c>
    </row>
    <row r="1653" spans="1:8" x14ac:dyDescent="0.25">
      <c r="A1653" s="14"/>
      <c r="B1653" s="5">
        <f>DATE(YEAR(siječanj!B1653),MONTH(siječanj!B1653)+3,DAY(siječanj!B1653))</f>
        <v>45400</v>
      </c>
      <c r="C1653" s="8">
        <v>17.1875</v>
      </c>
      <c r="D1653">
        <v>0.9127418567723975</v>
      </c>
      <c r="E1653" s="6">
        <v>62.844052177141997</v>
      </c>
      <c r="F1653" s="9">
        <v>80.214559548111822</v>
      </c>
      <c r="G1653" s="9">
        <v>211.22966011432973</v>
      </c>
      <c r="H1653" s="9">
        <f t="shared" si="40"/>
        <v>57.360396871266012</v>
      </c>
    </row>
    <row r="1654" spans="1:8" x14ac:dyDescent="0.25">
      <c r="A1654" s="14"/>
      <c r="B1654" s="5">
        <f>DATE(YEAR(siječanj!B1654),MONTH(siječanj!B1654)+3,DAY(siječanj!B1654))</f>
        <v>45400</v>
      </c>
      <c r="C1654" s="8">
        <v>17.1979166666667</v>
      </c>
      <c r="D1654">
        <v>0.9127418567723975</v>
      </c>
      <c r="E1654" s="6">
        <v>67.415123262783595</v>
      </c>
      <c r="F1654" s="9">
        <v>80.833043446357351</v>
      </c>
      <c r="G1654" s="9">
        <v>213.98014397085493</v>
      </c>
      <c r="H1654" s="9">
        <f t="shared" si="40"/>
        <v>61.532604781413148</v>
      </c>
    </row>
    <row r="1655" spans="1:8" x14ac:dyDescent="0.25">
      <c r="A1655" s="14"/>
      <c r="B1655" s="5">
        <f>DATE(YEAR(siječanj!B1655),MONTH(siječanj!B1655)+3,DAY(siječanj!B1655))</f>
        <v>45400</v>
      </c>
      <c r="C1655" s="8">
        <v>17.2083333333333</v>
      </c>
      <c r="D1655">
        <v>0.9127418567723975</v>
      </c>
      <c r="E1655" s="6">
        <v>73.503996375286491</v>
      </c>
      <c r="F1655" s="9">
        <v>81.769567761525209</v>
      </c>
      <c r="G1655" s="9">
        <v>219.03512092608025</v>
      </c>
      <c r="H1655" s="9">
        <f t="shared" si="40"/>
        <v>67.090174131770567</v>
      </c>
    </row>
    <row r="1656" spans="1:8" x14ac:dyDescent="0.25">
      <c r="A1656" s="14"/>
      <c r="B1656" s="5">
        <f>DATE(YEAR(siječanj!B1656),MONTH(siječanj!B1656)+3,DAY(siječanj!B1656))</f>
        <v>45400</v>
      </c>
      <c r="C1656" s="8">
        <v>17.21875</v>
      </c>
      <c r="D1656">
        <v>0.9127418567723975</v>
      </c>
      <c r="E1656" s="6">
        <v>79.708442391689104</v>
      </c>
      <c r="F1656" s="9">
        <v>83.156326318719223</v>
      </c>
      <c r="G1656" s="9">
        <v>219.98830471947127</v>
      </c>
      <c r="H1656" s="9">
        <f t="shared" si="40"/>
        <v>72.753231709025997</v>
      </c>
    </row>
    <row r="1657" spans="1:8" x14ac:dyDescent="0.25">
      <c r="A1657" s="14"/>
      <c r="B1657" s="5">
        <f>DATE(YEAR(siječanj!B1657),MONTH(siječanj!B1657)+3,DAY(siječanj!B1657))</f>
        <v>45400</v>
      </c>
      <c r="C1657" s="8">
        <v>17.2291666666667</v>
      </c>
      <c r="D1657">
        <v>0.9127418567723975</v>
      </c>
      <c r="E1657" s="6">
        <v>84.572949441303606</v>
      </c>
      <c r="F1657" s="9">
        <v>85.363564699229087</v>
      </c>
      <c r="G1657" s="9">
        <v>220.79115198144913</v>
      </c>
      <c r="H1657" s="9">
        <f t="shared" si="40"/>
        <v>77.193270905773545</v>
      </c>
    </row>
    <row r="1658" spans="1:8" x14ac:dyDescent="0.25">
      <c r="A1658" s="14"/>
      <c r="B1658" s="5">
        <f>DATE(YEAR(siječanj!B1658),MONTH(siječanj!B1658)+3,DAY(siječanj!B1658))</f>
        <v>45400</v>
      </c>
      <c r="C1658" s="8">
        <v>17.2395833333333</v>
      </c>
      <c r="D1658">
        <v>0.9127418567723975</v>
      </c>
      <c r="E1658" s="6">
        <v>90.12368976125245</v>
      </c>
      <c r="F1658" s="9">
        <v>88.375771081090505</v>
      </c>
      <c r="G1658" s="9">
        <v>220.77067448411211</v>
      </c>
      <c r="H1658" s="9">
        <f t="shared" si="40"/>
        <v>82.259663931865077</v>
      </c>
    </row>
    <row r="1659" spans="1:8" x14ac:dyDescent="0.25">
      <c r="A1659" s="14"/>
      <c r="B1659" s="5">
        <f>DATE(YEAR(siječanj!B1659),MONTH(siječanj!B1659)+3,DAY(siječanj!B1659))</f>
        <v>45400</v>
      </c>
      <c r="C1659" s="8">
        <v>17.25</v>
      </c>
      <c r="D1659">
        <v>0.9127418567723975</v>
      </c>
      <c r="E1659" s="6">
        <v>95.144755837395792</v>
      </c>
      <c r="F1659" s="9">
        <v>92.719749366357831</v>
      </c>
      <c r="G1659" s="9">
        <v>220.44873790960685</v>
      </c>
      <c r="H1659" s="9">
        <f t="shared" si="40"/>
        <v>86.842601105181046</v>
      </c>
    </row>
    <row r="1660" spans="1:8" x14ac:dyDescent="0.25">
      <c r="A1660" s="14"/>
      <c r="B1660" s="5">
        <f>DATE(YEAR(siječanj!B1660),MONTH(siječanj!B1660)+3,DAY(siječanj!B1660))</f>
        <v>45400</v>
      </c>
      <c r="C1660" s="8">
        <v>17.2604166666667</v>
      </c>
      <c r="D1660">
        <v>0.9127418567723975</v>
      </c>
      <c r="E1660" s="6">
        <v>98.183371229069849</v>
      </c>
      <c r="F1660" s="9">
        <v>96.076133818390971</v>
      </c>
      <c r="G1660" s="9">
        <v>219.78661242677316</v>
      </c>
      <c r="H1660" s="9">
        <f t="shared" si="40"/>
        <v>89.616072559794802</v>
      </c>
    </row>
    <row r="1661" spans="1:8" x14ac:dyDescent="0.25">
      <c r="A1661" s="14"/>
      <c r="B1661" s="5">
        <f>DATE(YEAR(siječanj!B1661),MONTH(siječanj!B1661)+3,DAY(siječanj!B1661))</f>
        <v>45400</v>
      </c>
      <c r="C1661" s="8">
        <v>17.2708333333333</v>
      </c>
      <c r="D1661">
        <v>0.9127418567723975</v>
      </c>
      <c r="E1661" s="6">
        <v>100.34312724544461</v>
      </c>
      <c r="F1661" s="9">
        <v>100.79717392558867</v>
      </c>
      <c r="G1661" s="9">
        <v>213.14160884724757</v>
      </c>
      <c r="H1661" s="9">
        <f t="shared" si="40"/>
        <v>91.587372276356064</v>
      </c>
    </row>
    <row r="1662" spans="1:8" x14ac:dyDescent="0.25">
      <c r="A1662" s="14"/>
      <c r="B1662" s="5">
        <f>DATE(YEAR(siječanj!B1662),MONTH(siječanj!B1662)+3,DAY(siječanj!B1662))</f>
        <v>45400</v>
      </c>
      <c r="C1662" s="8">
        <v>17.28125</v>
      </c>
      <c r="D1662">
        <v>0.9127418567723975</v>
      </c>
      <c r="E1662" s="6">
        <v>101.29028959896584</v>
      </c>
      <c r="F1662" s="9">
        <v>107.88595017741551</v>
      </c>
      <c r="G1662" s="9">
        <v>180.79155355502979</v>
      </c>
      <c r="H1662" s="9">
        <f t="shared" si="40"/>
        <v>92.451887001573951</v>
      </c>
    </row>
    <row r="1663" spans="1:8" x14ac:dyDescent="0.25">
      <c r="A1663" s="14"/>
      <c r="B1663" s="5">
        <f>DATE(YEAR(siječanj!B1663),MONTH(siječanj!B1663)+3,DAY(siječanj!B1663))</f>
        <v>45400</v>
      </c>
      <c r="C1663" s="8">
        <v>17.2916666666667</v>
      </c>
      <c r="D1663">
        <v>0.9127418567723975</v>
      </c>
      <c r="E1663" s="6">
        <v>99.24014884602785</v>
      </c>
      <c r="F1663" s="9">
        <v>116.52492098153549</v>
      </c>
      <c r="G1663" s="9">
        <v>106.02948181251838</v>
      </c>
      <c r="H1663" s="9">
        <f t="shared" si="40"/>
        <v>90.580637724092554</v>
      </c>
    </row>
    <row r="1664" spans="1:8" x14ac:dyDescent="0.25">
      <c r="A1664" s="14"/>
      <c r="B1664" s="5">
        <f>DATE(YEAR(siječanj!B1664),MONTH(siječanj!B1664)+3,DAY(siječanj!B1664))</f>
        <v>45400</v>
      </c>
      <c r="C1664" s="8">
        <v>17.3020833333333</v>
      </c>
      <c r="D1664">
        <v>0.9127418567723975</v>
      </c>
      <c r="E1664" s="6">
        <v>96.607030408463586</v>
      </c>
      <c r="F1664" s="9">
        <v>120.09028421521643</v>
      </c>
      <c r="G1664" s="9">
        <v>43.156086340955397</v>
      </c>
      <c r="H1664" s="9">
        <f t="shared" si="40"/>
        <v>88.177280312288516</v>
      </c>
    </row>
    <row r="1665" spans="1:8" x14ac:dyDescent="0.25">
      <c r="A1665" s="14"/>
      <c r="B1665" s="5">
        <f>DATE(YEAR(siječanj!B1665),MONTH(siječanj!B1665)+3,DAY(siječanj!B1665))</f>
        <v>45400</v>
      </c>
      <c r="C1665" s="8">
        <v>17.3125</v>
      </c>
      <c r="D1665">
        <v>0.9127418567723975</v>
      </c>
      <c r="E1665" s="6">
        <v>96.406753770823386</v>
      </c>
      <c r="F1665" s="9">
        <v>124.21444725479542</v>
      </c>
      <c r="G1665" s="9">
        <v>12.233063324550409</v>
      </c>
      <c r="H1665" s="9">
        <f t="shared" si="40"/>
        <v>87.994479442180676</v>
      </c>
    </row>
    <row r="1666" spans="1:8" x14ac:dyDescent="0.25">
      <c r="A1666" s="14"/>
      <c r="B1666" s="5">
        <f>DATE(YEAR(siječanj!B1666),MONTH(siječanj!B1666)+3,DAY(siječanj!B1666))</f>
        <v>45400</v>
      </c>
      <c r="C1666" s="8">
        <v>17.3229166666667</v>
      </c>
      <c r="D1666">
        <v>0.9127418567723975</v>
      </c>
      <c r="E1666" s="6">
        <v>95.491089263381909</v>
      </c>
      <c r="F1666" s="9">
        <v>130.35109545626466</v>
      </c>
      <c r="G1666" s="9">
        <v>4.8389195813848271</v>
      </c>
      <c r="H1666" s="9">
        <f t="shared" si="40"/>
        <v>87.158714119477949</v>
      </c>
    </row>
    <row r="1667" spans="1:8" x14ac:dyDescent="0.25">
      <c r="A1667" s="14"/>
      <c r="B1667" s="5">
        <f>DATE(YEAR(siječanj!B1667),MONTH(siječanj!B1667)+3,DAY(siječanj!B1667))</f>
        <v>45400</v>
      </c>
      <c r="C1667" s="8">
        <v>17.3333333333333</v>
      </c>
      <c r="D1667">
        <v>0.9127418567723975</v>
      </c>
      <c r="E1667" s="6">
        <v>96.902095214594127</v>
      </c>
      <c r="F1667" s="9">
        <v>138.7395120252429</v>
      </c>
      <c r="G1667" s="9">
        <v>2.4967855991206598</v>
      </c>
      <c r="H1667" s="9">
        <f t="shared" si="40"/>
        <v>88.4465983113043</v>
      </c>
    </row>
    <row r="1668" spans="1:8" x14ac:dyDescent="0.25">
      <c r="A1668" s="14"/>
      <c r="B1668" s="5">
        <f>DATE(YEAR(siječanj!B1668),MONTH(siječanj!B1668)+3,DAY(siječanj!B1668))</f>
        <v>45400</v>
      </c>
      <c r="C1668" s="8">
        <v>17.34375</v>
      </c>
      <c r="D1668">
        <v>0.9127418567723975</v>
      </c>
      <c r="E1668" s="6">
        <v>97.750764350312934</v>
      </c>
      <c r="F1668" s="9">
        <v>142.43834651070949</v>
      </c>
      <c r="G1668" s="9">
        <v>1.8454774870313588</v>
      </c>
      <c r="H1668" s="9">
        <f t="shared" ref="H1668:H1731" si="42">D1668*E1668</f>
        <v>89.221214154025702</v>
      </c>
    </row>
    <row r="1669" spans="1:8" x14ac:dyDescent="0.25">
      <c r="A1669" s="14"/>
      <c r="B1669" s="5">
        <f>DATE(YEAR(siječanj!B1669),MONTH(siječanj!B1669)+3,DAY(siječanj!B1669))</f>
        <v>45400</v>
      </c>
      <c r="C1669" s="8">
        <v>17.3541666666667</v>
      </c>
      <c r="D1669">
        <v>0.9127418567723975</v>
      </c>
      <c r="E1669" s="6">
        <v>97.164071762520024</v>
      </c>
      <c r="F1669" s="9">
        <v>145.11192497589951</v>
      </c>
      <c r="G1669" s="9">
        <v>1.6170719766744281</v>
      </c>
      <c r="H1669" s="9">
        <f t="shared" si="42"/>
        <v>88.685715272088999</v>
      </c>
    </row>
    <row r="1670" spans="1:8" x14ac:dyDescent="0.25">
      <c r="A1670" s="14"/>
      <c r="B1670" s="5">
        <f>DATE(YEAR(siječanj!B1670),MONTH(siječanj!B1670)+3,DAY(siječanj!B1670))</f>
        <v>45400</v>
      </c>
      <c r="C1670" s="8">
        <v>17.3645833333333</v>
      </c>
      <c r="D1670">
        <v>0.9127418567723975</v>
      </c>
      <c r="E1670" s="6">
        <v>97.415222865833641</v>
      </c>
      <c r="F1670" s="9">
        <v>148.2498968701023</v>
      </c>
      <c r="G1670" s="9">
        <v>1.5476506992065806</v>
      </c>
      <c r="H1670" s="9">
        <f t="shared" si="42"/>
        <v>88.914951396457909</v>
      </c>
    </row>
    <row r="1671" spans="1:8" x14ac:dyDescent="0.25">
      <c r="A1671" s="14"/>
      <c r="B1671" s="5">
        <f>DATE(YEAR(siječanj!B1671),MONTH(siječanj!B1671)+3,DAY(siječanj!B1671))</f>
        <v>45400</v>
      </c>
      <c r="C1671" s="8">
        <v>17.375</v>
      </c>
      <c r="D1671">
        <v>0.9127418567723975</v>
      </c>
      <c r="E1671" s="6">
        <v>97.73241647313462</v>
      </c>
      <c r="F1671" s="9">
        <v>151.7482439300008</v>
      </c>
      <c r="G1671" s="9">
        <v>1.4510887598301279</v>
      </c>
      <c r="H1671" s="9">
        <f t="shared" si="42"/>
        <v>89.20446727854214</v>
      </c>
    </row>
    <row r="1672" spans="1:8" x14ac:dyDescent="0.25">
      <c r="A1672" s="14"/>
      <c r="B1672" s="5">
        <f>DATE(YEAR(siječanj!B1672),MONTH(siječanj!B1672)+3,DAY(siječanj!B1672))</f>
        <v>45400</v>
      </c>
      <c r="C1672" s="8">
        <v>17.3854166666667</v>
      </c>
      <c r="D1672">
        <v>0.9127418567723975</v>
      </c>
      <c r="E1672" s="6">
        <v>98.798778934416632</v>
      </c>
      <c r="F1672" s="9">
        <v>153.40457184351072</v>
      </c>
      <c r="G1672" s="9">
        <v>1.358736562202743</v>
      </c>
      <c r="H1672" s="9">
        <f t="shared" si="42"/>
        <v>90.177780931445071</v>
      </c>
    </row>
    <row r="1673" spans="1:8" x14ac:dyDescent="0.25">
      <c r="A1673" s="14"/>
      <c r="B1673" s="5">
        <f>DATE(YEAR(siječanj!B1673),MONTH(siječanj!B1673)+3,DAY(siječanj!B1673))</f>
        <v>45400</v>
      </c>
      <c r="C1673" s="8">
        <v>17.3958333333333</v>
      </c>
      <c r="D1673">
        <v>0.9127418567723975</v>
      </c>
      <c r="E1673" s="6">
        <v>98.227394309672349</v>
      </c>
      <c r="F1673" s="9">
        <v>154.34513861748488</v>
      </c>
      <c r="G1673" s="9">
        <v>1.3524055654113889</v>
      </c>
      <c r="H1673" s="9">
        <f t="shared" si="42"/>
        <v>89.656254268124769</v>
      </c>
    </row>
    <row r="1674" spans="1:8" x14ac:dyDescent="0.25">
      <c r="A1674" s="14"/>
      <c r="B1674" s="5">
        <f>DATE(YEAR(siječanj!B1674),MONTH(siječanj!B1674)+3,DAY(siječanj!B1674))</f>
        <v>45400</v>
      </c>
      <c r="C1674" s="8">
        <v>17.40625</v>
      </c>
      <c r="D1674">
        <v>0.9127418567723975</v>
      </c>
      <c r="E1674" s="6">
        <v>98.05701328136152</v>
      </c>
      <c r="F1674" s="9">
        <v>155.09034572921266</v>
      </c>
      <c r="G1674" s="9">
        <v>1.3211393118891046</v>
      </c>
      <c r="H1674" s="9">
        <f t="shared" si="42"/>
        <v>89.500740371985557</v>
      </c>
    </row>
    <row r="1675" spans="1:8" x14ac:dyDescent="0.25">
      <c r="A1675" s="14"/>
      <c r="B1675" s="5">
        <f>DATE(YEAR(siječanj!B1675),MONTH(siječanj!B1675)+3,DAY(siječanj!B1675))</f>
        <v>45400</v>
      </c>
      <c r="C1675" s="8">
        <v>17.4166666666667</v>
      </c>
      <c r="D1675">
        <v>0.9127418567723975</v>
      </c>
      <c r="E1675" s="6">
        <v>98.839145249594381</v>
      </c>
      <c r="F1675" s="9">
        <v>155.15234144743556</v>
      </c>
      <c r="G1675" s="9">
        <v>1.3328138433108945</v>
      </c>
      <c r="H1675" s="9">
        <f t="shared" si="42"/>
        <v>90.214624956911464</v>
      </c>
    </row>
    <row r="1676" spans="1:8" x14ac:dyDescent="0.25">
      <c r="A1676" s="14"/>
      <c r="B1676" s="5">
        <f>DATE(YEAR(siječanj!B1676),MONTH(siječanj!B1676)+3,DAY(siječanj!B1676))</f>
        <v>45400</v>
      </c>
      <c r="C1676" s="8">
        <v>17.4270833333333</v>
      </c>
      <c r="D1676">
        <v>0.9127418567723975</v>
      </c>
      <c r="E1676" s="6">
        <v>98.881333542479027</v>
      </c>
      <c r="F1676" s="9">
        <v>154.94753777349695</v>
      </c>
      <c r="G1676" s="9">
        <v>1.3418465822867267</v>
      </c>
      <c r="H1676" s="9">
        <f t="shared" si="42"/>
        <v>90.253131977693059</v>
      </c>
    </row>
    <row r="1677" spans="1:8" x14ac:dyDescent="0.25">
      <c r="A1677" s="14"/>
      <c r="B1677" s="5">
        <f>DATE(YEAR(siječanj!B1677),MONTH(siječanj!B1677)+3,DAY(siječanj!B1677))</f>
        <v>45400</v>
      </c>
      <c r="C1677" s="8">
        <v>17.4375</v>
      </c>
      <c r="D1677">
        <v>0.9127418567723975</v>
      </c>
      <c r="E1677" s="6">
        <v>98.935468648624152</v>
      </c>
      <c r="F1677" s="9">
        <v>154.71312788798693</v>
      </c>
      <c r="G1677" s="9">
        <v>1.3295975205686503</v>
      </c>
      <c r="H1677" s="9">
        <f t="shared" si="42"/>
        <v>90.302543354992522</v>
      </c>
    </row>
    <row r="1678" spans="1:8" x14ac:dyDescent="0.25">
      <c r="A1678" s="14"/>
      <c r="B1678" s="5">
        <f>DATE(YEAR(siječanj!B1678),MONTH(siječanj!B1678)+3,DAY(siječanj!B1678))</f>
        <v>45400</v>
      </c>
      <c r="C1678" s="8">
        <v>17.4479166666667</v>
      </c>
      <c r="D1678">
        <v>0.9127418567723975</v>
      </c>
      <c r="E1678" s="6">
        <v>100.66839313039567</v>
      </c>
      <c r="F1678" s="9">
        <v>154.93590839795678</v>
      </c>
      <c r="G1678" s="9">
        <v>1.2888833632928054</v>
      </c>
      <c r="H1678" s="9">
        <f t="shared" si="42"/>
        <v>91.884256064131009</v>
      </c>
    </row>
    <row r="1679" spans="1:8" x14ac:dyDescent="0.25">
      <c r="A1679" s="14"/>
      <c r="B1679" s="5">
        <f>DATE(YEAR(siječanj!B1679),MONTH(siječanj!B1679)+3,DAY(siječanj!B1679))</f>
        <v>45400</v>
      </c>
      <c r="C1679" s="8">
        <v>17.4583333333333</v>
      </c>
      <c r="D1679">
        <v>0.9127418567723975</v>
      </c>
      <c r="E1679" s="6">
        <v>101.27985239622294</v>
      </c>
      <c r="F1679" s="9">
        <v>155.00897208639893</v>
      </c>
      <c r="G1679" s="9">
        <v>1.2466243422040868</v>
      </c>
      <c r="H1679" s="9">
        <f t="shared" si="42"/>
        <v>92.44236052976288</v>
      </c>
    </row>
    <row r="1680" spans="1:8" x14ac:dyDescent="0.25">
      <c r="A1680" s="14"/>
      <c r="B1680" s="5">
        <f>DATE(YEAR(siječanj!B1680),MONTH(siječanj!B1680)+3,DAY(siječanj!B1680))</f>
        <v>45400</v>
      </c>
      <c r="C1680" s="8">
        <v>17.46875</v>
      </c>
      <c r="D1680">
        <v>0.9127418567723975</v>
      </c>
      <c r="E1680" s="6">
        <v>102.24708310992749</v>
      </c>
      <c r="F1680" s="9">
        <v>155.04016614330817</v>
      </c>
      <c r="G1680" s="9">
        <v>1.1567542026239654</v>
      </c>
      <c r="H1680" s="9">
        <f t="shared" si="42"/>
        <v>93.325192487316855</v>
      </c>
    </row>
    <row r="1681" spans="1:8" x14ac:dyDescent="0.25">
      <c r="A1681" s="14"/>
      <c r="B1681" s="5">
        <f>DATE(YEAR(siječanj!B1681),MONTH(siječanj!B1681)+3,DAY(siječanj!B1681))</f>
        <v>45400</v>
      </c>
      <c r="C1681" s="8">
        <v>17.4791666666667</v>
      </c>
      <c r="D1681">
        <v>0.9127418567723975</v>
      </c>
      <c r="E1681" s="6">
        <v>102.77881089702187</v>
      </c>
      <c r="F1681" s="9">
        <v>154.83606667655852</v>
      </c>
      <c r="G1681" s="9">
        <v>1.1142542749074775</v>
      </c>
      <c r="H1681" s="9">
        <f t="shared" si="42"/>
        <v>93.810522695006867</v>
      </c>
    </row>
    <row r="1682" spans="1:8" x14ac:dyDescent="0.25">
      <c r="A1682" s="14"/>
      <c r="B1682" s="5">
        <f>DATE(YEAR(siječanj!B1682),MONTH(siječanj!B1682)+3,DAY(siječanj!B1682))</f>
        <v>45400</v>
      </c>
      <c r="C1682" s="8">
        <v>17.4895833333333</v>
      </c>
      <c r="D1682">
        <v>0.9127418567723975</v>
      </c>
      <c r="E1682" s="6">
        <v>102.62201242182736</v>
      </c>
      <c r="F1682" s="9">
        <v>154.63211919474503</v>
      </c>
      <c r="G1682" s="9">
        <v>1.0957412389223822</v>
      </c>
      <c r="H1682" s="9">
        <f t="shared" si="42"/>
        <v>93.66740616361875</v>
      </c>
    </row>
    <row r="1683" spans="1:8" x14ac:dyDescent="0.25">
      <c r="A1683" s="14"/>
      <c r="B1683" s="5">
        <f>DATE(YEAR(siječanj!B1683),MONTH(siječanj!B1683)+3,DAY(siječanj!B1683))</f>
        <v>45400</v>
      </c>
      <c r="C1683" s="8">
        <v>17.5</v>
      </c>
      <c r="D1683">
        <v>0.9127418567723975</v>
      </c>
      <c r="E1683" s="6">
        <v>101.06865177542493</v>
      </c>
      <c r="F1683" s="9">
        <v>154.62886415823363</v>
      </c>
      <c r="G1683" s="9">
        <v>1.1270622272306656</v>
      </c>
      <c r="H1683" s="9">
        <f t="shared" si="42"/>
        <v>92.249588882984213</v>
      </c>
    </row>
    <row r="1684" spans="1:8" x14ac:dyDescent="0.25">
      <c r="A1684" s="14"/>
      <c r="B1684" s="5">
        <f>DATE(YEAR(siječanj!B1684),MONTH(siječanj!B1684)+3,DAY(siječanj!B1684))</f>
        <v>45400</v>
      </c>
      <c r="C1684" s="8">
        <v>17.5104166666667</v>
      </c>
      <c r="D1684">
        <v>0.9127418567723975</v>
      </c>
      <c r="E1684" s="6">
        <v>100.18471372348881</v>
      </c>
      <c r="F1684" s="9">
        <v>153.98740941356994</v>
      </c>
      <c r="G1684" s="9">
        <v>1.1372671102227516</v>
      </c>
      <c r="H1684" s="9">
        <f t="shared" si="42"/>
        <v>91.442781624188271</v>
      </c>
    </row>
    <row r="1685" spans="1:8" x14ac:dyDescent="0.25">
      <c r="A1685" s="14"/>
      <c r="B1685" s="5">
        <f>DATE(YEAR(siječanj!B1685),MONTH(siječanj!B1685)+3,DAY(siječanj!B1685))</f>
        <v>45400</v>
      </c>
      <c r="C1685" s="8">
        <v>17.5208333333333</v>
      </c>
      <c r="D1685">
        <v>0.9127418567723975</v>
      </c>
      <c r="E1685" s="6">
        <v>100.20590443770575</v>
      </c>
      <c r="F1685" s="9">
        <v>153.56703816852624</v>
      </c>
      <c r="G1685" s="9">
        <v>1.1170628797043327</v>
      </c>
      <c r="H1685" s="9">
        <f t="shared" si="42"/>
        <v>91.462123276028976</v>
      </c>
    </row>
    <row r="1686" spans="1:8" x14ac:dyDescent="0.25">
      <c r="A1686" s="14"/>
      <c r="B1686" s="5">
        <f>DATE(YEAR(siječanj!B1686),MONTH(siječanj!B1686)+3,DAY(siječanj!B1686))</f>
        <v>45400</v>
      </c>
      <c r="C1686" s="8">
        <v>17.53125</v>
      </c>
      <c r="D1686">
        <v>0.9127418567723975</v>
      </c>
      <c r="E1686" s="6">
        <v>99.368410558435897</v>
      </c>
      <c r="F1686" s="9">
        <v>153.38495763548224</v>
      </c>
      <c r="G1686" s="9">
        <v>1.1611080432136638</v>
      </c>
      <c r="H1686" s="9">
        <f t="shared" si="42"/>
        <v>90.697707557628689</v>
      </c>
    </row>
    <row r="1687" spans="1:8" x14ac:dyDescent="0.25">
      <c r="A1687" s="14"/>
      <c r="B1687" s="5">
        <f>DATE(YEAR(siječanj!B1687),MONTH(siječanj!B1687)+3,DAY(siječanj!B1687))</f>
        <v>45400</v>
      </c>
      <c r="C1687" s="8">
        <v>17.5416666666667</v>
      </c>
      <c r="D1687">
        <v>0.9127418567723975</v>
      </c>
      <c r="E1687" s="6">
        <v>97.251322717662532</v>
      </c>
      <c r="F1687" s="9">
        <v>152.86612378014479</v>
      </c>
      <c r="G1687" s="9">
        <v>1.1509526821216116</v>
      </c>
      <c r="H1687" s="9">
        <f t="shared" si="42"/>
        <v>88.765352870890936</v>
      </c>
    </row>
    <row r="1688" spans="1:8" x14ac:dyDescent="0.25">
      <c r="A1688" s="14"/>
      <c r="B1688" s="5">
        <f>DATE(YEAR(siječanj!B1688),MONTH(siječanj!B1688)+3,DAY(siječanj!B1688))</f>
        <v>45400</v>
      </c>
      <c r="C1688" s="8">
        <v>17.5520833333333</v>
      </c>
      <c r="D1688">
        <v>0.9127418567723975</v>
      </c>
      <c r="E1688" s="6">
        <v>96.1446599620283</v>
      </c>
      <c r="F1688" s="9">
        <v>152.45183451206142</v>
      </c>
      <c r="G1688" s="9">
        <v>1.1353193693704848</v>
      </c>
      <c r="H1688" s="9">
        <f t="shared" si="42"/>
        <v>87.755255452492491</v>
      </c>
    </row>
    <row r="1689" spans="1:8" x14ac:dyDescent="0.25">
      <c r="A1689" s="14"/>
      <c r="B1689" s="5">
        <f>DATE(YEAR(siječanj!B1689),MONTH(siječanj!B1689)+3,DAY(siječanj!B1689))</f>
        <v>45400</v>
      </c>
      <c r="C1689" s="8">
        <v>17.5625</v>
      </c>
      <c r="D1689">
        <v>0.9127418567723975</v>
      </c>
      <c r="E1689" s="6">
        <v>96.134971652231457</v>
      </c>
      <c r="F1689" s="9">
        <v>151.85676684935518</v>
      </c>
      <c r="G1689" s="9">
        <v>1.1150920533618298</v>
      </c>
      <c r="H1689" s="9">
        <f t="shared" si="42"/>
        <v>87.746412526619537</v>
      </c>
    </row>
    <row r="1690" spans="1:8" x14ac:dyDescent="0.25">
      <c r="A1690" s="14"/>
      <c r="B1690" s="5">
        <f>DATE(YEAR(siječanj!B1690),MONTH(siječanj!B1690)+3,DAY(siječanj!B1690))</f>
        <v>45400</v>
      </c>
      <c r="C1690" s="8">
        <v>17.5729166666667</v>
      </c>
      <c r="D1690">
        <v>0.9127418567723975</v>
      </c>
      <c r="E1690" s="6">
        <v>96.473140174334674</v>
      </c>
      <c r="F1690" s="9">
        <v>151.31969170626127</v>
      </c>
      <c r="G1690" s="9">
        <v>1.0929315171523397</v>
      </c>
      <c r="H1690" s="9">
        <f t="shared" si="42"/>
        <v>88.055073091386006</v>
      </c>
    </row>
    <row r="1691" spans="1:8" x14ac:dyDescent="0.25">
      <c r="A1691" s="14"/>
      <c r="B1691" s="5">
        <f>DATE(YEAR(siječanj!B1691),MONTH(siječanj!B1691)+3,DAY(siječanj!B1691))</f>
        <v>45400</v>
      </c>
      <c r="C1691" s="8">
        <v>17.5833333333333</v>
      </c>
      <c r="D1691">
        <v>0.9127418567723975</v>
      </c>
      <c r="E1691" s="6">
        <v>98.987203355800077</v>
      </c>
      <c r="F1691" s="9">
        <v>150.01728284884692</v>
      </c>
      <c r="G1691" s="9">
        <v>1.0910355321464813</v>
      </c>
      <c r="H1691" s="9">
        <f t="shared" si="42"/>
        <v>90.349763787679862</v>
      </c>
    </row>
    <row r="1692" spans="1:8" x14ac:dyDescent="0.25">
      <c r="A1692" s="14"/>
      <c r="B1692" s="5">
        <f>DATE(YEAR(siječanj!B1692),MONTH(siječanj!B1692)+3,DAY(siječanj!B1692))</f>
        <v>45400</v>
      </c>
      <c r="C1692" s="8">
        <v>17.59375</v>
      </c>
      <c r="D1692">
        <v>0.9127418567723975</v>
      </c>
      <c r="E1692" s="6">
        <v>100.54375073876507</v>
      </c>
      <c r="F1692" s="9">
        <v>149.45862357484512</v>
      </c>
      <c r="G1692" s="9">
        <v>1.0618238831221183</v>
      </c>
      <c r="H1692" s="9">
        <f t="shared" si="42"/>
        <v>91.770489736161537</v>
      </c>
    </row>
    <row r="1693" spans="1:8" x14ac:dyDescent="0.25">
      <c r="A1693" s="14"/>
      <c r="B1693" s="5">
        <f>DATE(YEAR(siječanj!B1693),MONTH(siječanj!B1693)+3,DAY(siječanj!B1693))</f>
        <v>45400</v>
      </c>
      <c r="C1693" s="8">
        <v>17.6041666666667</v>
      </c>
      <c r="D1693">
        <v>0.9127418567723975</v>
      </c>
      <c r="E1693" s="6">
        <v>100.48388068926991</v>
      </c>
      <c r="F1693" s="9">
        <v>148.75760745045065</v>
      </c>
      <c r="G1693" s="9">
        <v>1.0354312636332643</v>
      </c>
      <c r="H1693" s="9">
        <f t="shared" si="42"/>
        <v>91.715843836020269</v>
      </c>
    </row>
    <row r="1694" spans="1:8" x14ac:dyDescent="0.25">
      <c r="A1694" s="14"/>
      <c r="B1694" s="5">
        <f>DATE(YEAR(siječanj!B1694),MONTH(siječanj!B1694)+3,DAY(siječanj!B1694))</f>
        <v>45400</v>
      </c>
      <c r="C1694" s="8">
        <v>17.6145833333333</v>
      </c>
      <c r="D1694">
        <v>0.9127418567723975</v>
      </c>
      <c r="E1694" s="6">
        <v>102.48931450409941</v>
      </c>
      <c r="F1694" s="9">
        <v>147.41544674209734</v>
      </c>
      <c r="G1694" s="9">
        <v>1.0611208936763754</v>
      </c>
      <c r="H1694" s="9">
        <f t="shared" si="42"/>
        <v>93.546287219801911</v>
      </c>
    </row>
    <row r="1695" spans="1:8" x14ac:dyDescent="0.25">
      <c r="A1695" s="14"/>
      <c r="B1695" s="5">
        <f>DATE(YEAR(siječanj!B1695),MONTH(siječanj!B1695)+3,DAY(siječanj!B1695))</f>
        <v>45400</v>
      </c>
      <c r="C1695" s="8">
        <v>17.625</v>
      </c>
      <c r="D1695">
        <v>0.9127418567723975</v>
      </c>
      <c r="E1695" s="6">
        <v>103.14050746764208</v>
      </c>
      <c r="F1695" s="9">
        <v>144.6987987588688</v>
      </c>
      <c r="G1695" s="9">
        <v>1.0337035788981823</v>
      </c>
      <c r="H1695" s="9">
        <f t="shared" si="42"/>
        <v>94.140658294462966</v>
      </c>
    </row>
    <row r="1696" spans="1:8" x14ac:dyDescent="0.25">
      <c r="A1696" s="14"/>
      <c r="B1696" s="5">
        <f>DATE(YEAR(siječanj!B1696),MONTH(siječanj!B1696)+3,DAY(siječanj!B1696))</f>
        <v>45400</v>
      </c>
      <c r="C1696" s="8">
        <v>17.6354166666667</v>
      </c>
      <c r="D1696">
        <v>0.9127418567723975</v>
      </c>
      <c r="E1696" s="6">
        <v>103.99008512875071</v>
      </c>
      <c r="F1696" s="9">
        <v>142.8155341200368</v>
      </c>
      <c r="G1696" s="9">
        <v>1.0361174974479235</v>
      </c>
      <c r="H1696" s="9">
        <f t="shared" si="42"/>
        <v>94.916103386335607</v>
      </c>
    </row>
    <row r="1697" spans="1:8" x14ac:dyDescent="0.25">
      <c r="A1697" s="14"/>
      <c r="B1697" s="5">
        <f>DATE(YEAR(siječanj!B1697),MONTH(siječanj!B1697)+3,DAY(siječanj!B1697))</f>
        <v>45400</v>
      </c>
      <c r="C1697" s="8">
        <v>17.6458333333333</v>
      </c>
      <c r="D1697">
        <v>0.9127418567723975</v>
      </c>
      <c r="E1697" s="6">
        <v>105.73633399264925</v>
      </c>
      <c r="F1697" s="9">
        <v>141.15996251988875</v>
      </c>
      <c r="G1697" s="9">
        <v>1.018615008080705</v>
      </c>
      <c r="H1697" s="9">
        <f t="shared" si="42"/>
        <v>96.509977816757043</v>
      </c>
    </row>
    <row r="1698" spans="1:8" x14ac:dyDescent="0.25">
      <c r="A1698" s="14"/>
      <c r="B1698" s="5">
        <f>DATE(YEAR(siječanj!B1698),MONTH(siječanj!B1698)+3,DAY(siječanj!B1698))</f>
        <v>45400</v>
      </c>
      <c r="C1698" s="8">
        <v>17.65625</v>
      </c>
      <c r="D1698">
        <v>0.9127418567723975</v>
      </c>
      <c r="E1698" s="6">
        <v>105.54788986355672</v>
      </c>
      <c r="F1698" s="9">
        <v>139.71842935523546</v>
      </c>
      <c r="G1698" s="9">
        <v>1.02283256967536</v>
      </c>
      <c r="H1698" s="9">
        <f t="shared" si="42"/>
        <v>96.337976972471267</v>
      </c>
    </row>
    <row r="1699" spans="1:8" x14ac:dyDescent="0.25">
      <c r="A1699" s="14"/>
      <c r="B1699" s="5">
        <f>DATE(YEAR(siječanj!B1699),MONTH(siječanj!B1699)+3,DAY(siječanj!B1699))</f>
        <v>45400</v>
      </c>
      <c r="C1699" s="8">
        <v>17.6666666666667</v>
      </c>
      <c r="D1699">
        <v>0.9127418567723975</v>
      </c>
      <c r="E1699" s="6">
        <v>105.65283045839337</v>
      </c>
      <c r="F1699" s="9">
        <v>136.94970635957321</v>
      </c>
      <c r="G1699" s="9">
        <v>1.0354688708082103</v>
      </c>
      <c r="H1699" s="9">
        <f t="shared" si="42"/>
        <v>96.433760645853269</v>
      </c>
    </row>
    <row r="1700" spans="1:8" x14ac:dyDescent="0.25">
      <c r="A1700" s="14"/>
      <c r="B1700" s="5">
        <f>DATE(YEAR(siječanj!B1700),MONTH(siječanj!B1700)+3,DAY(siječanj!B1700))</f>
        <v>45400</v>
      </c>
      <c r="C1700" s="8">
        <v>17.6770833333333</v>
      </c>
      <c r="D1700">
        <v>0.9127418567723975</v>
      </c>
      <c r="E1700" s="6">
        <v>106.32673754206694</v>
      </c>
      <c r="F1700" s="9">
        <v>135.45657559884731</v>
      </c>
      <c r="G1700" s="9">
        <v>1.0558294868723177</v>
      </c>
      <c r="H1700" s="9">
        <f t="shared" si="42"/>
        <v>97.048863848697565</v>
      </c>
    </row>
    <row r="1701" spans="1:8" x14ac:dyDescent="0.25">
      <c r="A1701" s="14"/>
      <c r="B1701" s="5">
        <f>DATE(YEAR(siječanj!B1701),MONTH(siječanj!B1701)+3,DAY(siječanj!B1701))</f>
        <v>45400</v>
      </c>
      <c r="C1701" s="8">
        <v>17.6875</v>
      </c>
      <c r="D1701">
        <v>0.9127418567723975</v>
      </c>
      <c r="E1701" s="6">
        <v>108.86867432190738</v>
      </c>
      <c r="F1701" s="9">
        <v>134.61215843699031</v>
      </c>
      <c r="G1701" s="9">
        <v>1.1074507715927737</v>
      </c>
      <c r="H1701" s="9">
        <f t="shared" si="42"/>
        <v>99.368995944927178</v>
      </c>
    </row>
    <row r="1702" spans="1:8" x14ac:dyDescent="0.25">
      <c r="A1702" s="14"/>
      <c r="B1702" s="5">
        <f>DATE(YEAR(siječanj!B1702),MONTH(siječanj!B1702)+3,DAY(siječanj!B1702))</f>
        <v>45400</v>
      </c>
      <c r="C1702" s="8">
        <v>17.6979166666667</v>
      </c>
      <c r="D1702">
        <v>0.9127418567723975</v>
      </c>
      <c r="E1702" s="6">
        <v>109.93481704223285</v>
      </c>
      <c r="F1702" s="9">
        <v>133.8764977952315</v>
      </c>
      <c r="G1702" s="9">
        <v>1.2549257933579745</v>
      </c>
      <c r="H1702" s="9">
        <f t="shared" si="42"/>
        <v>100.34210903106143</v>
      </c>
    </row>
    <row r="1703" spans="1:8" x14ac:dyDescent="0.25">
      <c r="A1703" s="14"/>
      <c r="B1703" s="5">
        <f>DATE(YEAR(siječanj!B1703),MONTH(siječanj!B1703)+3,DAY(siječanj!B1703))</f>
        <v>45400</v>
      </c>
      <c r="C1703" s="8">
        <v>17.7083333333333</v>
      </c>
      <c r="D1703">
        <v>0.9127418567723975</v>
      </c>
      <c r="E1703" s="6">
        <v>111.49944754208796</v>
      </c>
      <c r="F1703" s="9">
        <v>133.22773859056358</v>
      </c>
      <c r="G1703" s="9">
        <v>1.632254379439285</v>
      </c>
      <c r="H1703" s="9">
        <f t="shared" si="42"/>
        <v>101.7702127786619</v>
      </c>
    </row>
    <row r="1704" spans="1:8" x14ac:dyDescent="0.25">
      <c r="A1704" s="14"/>
      <c r="B1704" s="5">
        <f>DATE(YEAR(siječanj!B1704),MONTH(siječanj!B1704)+3,DAY(siječanj!B1704))</f>
        <v>45400</v>
      </c>
      <c r="C1704" s="8">
        <v>17.71875</v>
      </c>
      <c r="D1704">
        <v>0.9127418567723975</v>
      </c>
      <c r="E1704" s="6">
        <v>114.63180954982609</v>
      </c>
      <c r="F1704" s="9">
        <v>133.20871787700409</v>
      </c>
      <c r="G1704" s="9">
        <v>2.6611107596805574</v>
      </c>
      <c r="H1704" s="9">
        <f t="shared" si="42"/>
        <v>104.62925069368811</v>
      </c>
    </row>
    <row r="1705" spans="1:8" x14ac:dyDescent="0.25">
      <c r="A1705" s="14"/>
      <c r="B1705" s="5">
        <f>DATE(YEAR(siječanj!B1705),MONTH(siječanj!B1705)+3,DAY(siječanj!B1705))</f>
        <v>45400</v>
      </c>
      <c r="C1705" s="8">
        <v>17.7291666666667</v>
      </c>
      <c r="D1705">
        <v>0.9127418567723975</v>
      </c>
      <c r="E1705" s="6">
        <v>118.76006516339352</v>
      </c>
      <c r="F1705" s="9">
        <v>133.6607517217914</v>
      </c>
      <c r="G1705" s="9">
        <v>6.5640008989212202</v>
      </c>
      <c r="H1705" s="9">
        <f t="shared" si="42"/>
        <v>108.39728238764673</v>
      </c>
    </row>
    <row r="1706" spans="1:8" x14ac:dyDescent="0.25">
      <c r="A1706" s="14"/>
      <c r="B1706" s="5">
        <f>DATE(YEAR(siječanj!B1706),MONTH(siječanj!B1706)+3,DAY(siječanj!B1706))</f>
        <v>45400</v>
      </c>
      <c r="C1706" s="8">
        <v>17.7395833333333</v>
      </c>
      <c r="D1706">
        <v>0.9127418567723975</v>
      </c>
      <c r="E1706" s="6">
        <v>123.24268312363712</v>
      </c>
      <c r="F1706" s="9">
        <v>135.32121129368497</v>
      </c>
      <c r="G1706" s="9">
        <v>22.486258744463761</v>
      </c>
      <c r="H1706" s="9">
        <f t="shared" si="42"/>
        <v>112.48875542788076</v>
      </c>
    </row>
    <row r="1707" spans="1:8" x14ac:dyDescent="0.25">
      <c r="A1707" s="14"/>
      <c r="B1707" s="5">
        <f>DATE(YEAR(siječanj!B1707),MONTH(siječanj!B1707)+3,DAY(siječanj!B1707))</f>
        <v>45400</v>
      </c>
      <c r="C1707" s="8">
        <v>17.75</v>
      </c>
      <c r="D1707">
        <v>0.9127418567723975</v>
      </c>
      <c r="E1707" s="6">
        <v>128.01537885422181</v>
      </c>
      <c r="F1707" s="9">
        <v>137.10565229351189</v>
      </c>
      <c r="G1707" s="9">
        <v>62.725824807547902</v>
      </c>
      <c r="H1707" s="9">
        <f t="shared" si="42"/>
        <v>116.84499459082433</v>
      </c>
    </row>
    <row r="1708" spans="1:8" x14ac:dyDescent="0.25">
      <c r="A1708" s="14"/>
      <c r="B1708" s="5">
        <f>DATE(YEAR(siječanj!B1708),MONTH(siječanj!B1708)+3,DAY(siječanj!B1708))</f>
        <v>45400</v>
      </c>
      <c r="C1708" s="8">
        <v>17.7604166666667</v>
      </c>
      <c r="D1708">
        <v>0.9127418567723975</v>
      </c>
      <c r="E1708" s="6">
        <v>132.32937666996327</v>
      </c>
      <c r="F1708" s="9">
        <v>139.03813590741618</v>
      </c>
      <c r="G1708" s="9">
        <v>123.45258207797853</v>
      </c>
      <c r="H1708" s="9">
        <f t="shared" si="42"/>
        <v>120.78256096727625</v>
      </c>
    </row>
    <row r="1709" spans="1:8" x14ac:dyDescent="0.25">
      <c r="A1709" s="14"/>
      <c r="B1709" s="5">
        <f>DATE(YEAR(siječanj!B1709),MONTH(siječanj!B1709)+3,DAY(siječanj!B1709))</f>
        <v>45400</v>
      </c>
      <c r="C1709" s="8">
        <v>17.7708333333333</v>
      </c>
      <c r="D1709">
        <v>0.9127418567723975</v>
      </c>
      <c r="E1709" s="6">
        <v>137.22402961681277</v>
      </c>
      <c r="F1709" s="9">
        <v>140.29311927391336</v>
      </c>
      <c r="G1709" s="9">
        <v>178.608450333116</v>
      </c>
      <c r="H1709" s="9">
        <f t="shared" si="42"/>
        <v>125.25011558624016</v>
      </c>
    </row>
    <row r="1710" spans="1:8" x14ac:dyDescent="0.25">
      <c r="A1710" s="14"/>
      <c r="B1710" s="5">
        <f>DATE(YEAR(siječanj!B1710),MONTH(siječanj!B1710)+3,DAY(siječanj!B1710))</f>
        <v>45400</v>
      </c>
      <c r="C1710" s="8">
        <v>17.78125</v>
      </c>
      <c r="D1710">
        <v>0.9127418567723975</v>
      </c>
      <c r="E1710" s="6">
        <v>142.86183169789669</v>
      </c>
      <c r="F1710" s="9">
        <v>140.7877054958702</v>
      </c>
      <c r="G1710" s="9">
        <v>215.97532425529127</v>
      </c>
      <c r="H1710" s="9">
        <f t="shared" si="42"/>
        <v>130.39597352584397</v>
      </c>
    </row>
    <row r="1711" spans="1:8" x14ac:dyDescent="0.25">
      <c r="A1711" s="14"/>
      <c r="B1711" s="5">
        <f>DATE(YEAR(siječanj!B1711),MONTH(siječanj!B1711)+3,DAY(siječanj!B1711))</f>
        <v>45400</v>
      </c>
      <c r="C1711" s="8">
        <v>17.7916666666667</v>
      </c>
      <c r="D1711">
        <v>0.9127418567723975</v>
      </c>
      <c r="E1711" s="6">
        <v>148.43050800390353</v>
      </c>
      <c r="F1711" s="9">
        <v>139.75717921994556</v>
      </c>
      <c r="G1711" s="9">
        <v>226.99277103947685</v>
      </c>
      <c r="H1711" s="9">
        <f t="shared" si="42"/>
        <v>135.47873747715312</v>
      </c>
    </row>
    <row r="1712" spans="1:8" x14ac:dyDescent="0.25">
      <c r="A1712" s="14"/>
      <c r="B1712" s="5">
        <f>DATE(YEAR(siječanj!B1712),MONTH(siječanj!B1712)+3,DAY(siječanj!B1712))</f>
        <v>45400</v>
      </c>
      <c r="C1712" s="8">
        <v>17.8020833333333</v>
      </c>
      <c r="D1712">
        <v>0.9127418567723975</v>
      </c>
      <c r="E1712" s="6">
        <v>154.77728703701635</v>
      </c>
      <c r="F1712" s="9">
        <v>138.54194151355497</v>
      </c>
      <c r="G1712" s="9">
        <v>227.97824424416234</v>
      </c>
      <c r="H1712" s="9">
        <f t="shared" si="42"/>
        <v>141.27170835636062</v>
      </c>
    </row>
    <row r="1713" spans="1:8" x14ac:dyDescent="0.25">
      <c r="A1713" s="14"/>
      <c r="B1713" s="5">
        <f>DATE(YEAR(siječanj!B1713),MONTH(siječanj!B1713)+3,DAY(siječanj!B1713))</f>
        <v>45400</v>
      </c>
      <c r="C1713" s="8">
        <v>17.8125</v>
      </c>
      <c r="D1713">
        <v>0.9127418567723975</v>
      </c>
      <c r="E1713" s="6">
        <v>157.05347915494968</v>
      </c>
      <c r="F1713" s="9">
        <v>136.97429799687589</v>
      </c>
      <c r="G1713" s="9">
        <v>228.57227631365936</v>
      </c>
      <c r="H1713" s="9">
        <f t="shared" si="42"/>
        <v>143.34928417645381</v>
      </c>
    </row>
    <row r="1714" spans="1:8" x14ac:dyDescent="0.25">
      <c r="A1714" s="14"/>
      <c r="B1714" s="5">
        <f>DATE(YEAR(siječanj!B1714),MONTH(siječanj!B1714)+3,DAY(siječanj!B1714))</f>
        <v>45400</v>
      </c>
      <c r="C1714" s="8">
        <v>17.8229166666667</v>
      </c>
      <c r="D1714">
        <v>0.9127418567723975</v>
      </c>
      <c r="E1714" s="6">
        <v>157.0468711600862</v>
      </c>
      <c r="F1714" s="9">
        <v>134.84973524283018</v>
      </c>
      <c r="G1714" s="9">
        <v>228.85721917018554</v>
      </c>
      <c r="H1714" s="9">
        <f t="shared" si="42"/>
        <v>143.34325278295256</v>
      </c>
    </row>
    <row r="1715" spans="1:8" x14ac:dyDescent="0.25">
      <c r="A1715" s="14"/>
      <c r="B1715" s="5">
        <f>DATE(YEAR(siječanj!B1715),MONTH(siječanj!B1715)+3,DAY(siječanj!B1715))</f>
        <v>45400</v>
      </c>
      <c r="C1715" s="8">
        <v>17.8333333333333</v>
      </c>
      <c r="D1715">
        <v>0.9127418567723975</v>
      </c>
      <c r="E1715" s="6">
        <v>156.95564713078778</v>
      </c>
      <c r="F1715" s="9">
        <v>129.77893923893942</v>
      </c>
      <c r="G1715" s="9">
        <v>229.50914837206406</v>
      </c>
      <c r="H1715" s="9">
        <f t="shared" si="42"/>
        <v>143.25998879306846</v>
      </c>
    </row>
    <row r="1716" spans="1:8" x14ac:dyDescent="0.25">
      <c r="A1716" s="14"/>
      <c r="B1716" s="5">
        <f>DATE(YEAR(siječanj!B1716),MONTH(siječanj!B1716)+3,DAY(siječanj!B1716))</f>
        <v>45400</v>
      </c>
      <c r="C1716" s="8">
        <v>17.84375</v>
      </c>
      <c r="D1716">
        <v>0.9127418567723975</v>
      </c>
      <c r="E1716" s="6">
        <v>155.73048487645144</v>
      </c>
      <c r="F1716" s="9">
        <v>126.34108631085785</v>
      </c>
      <c r="G1716" s="9">
        <v>229.79336772754903</v>
      </c>
      <c r="H1716" s="9">
        <f t="shared" si="42"/>
        <v>142.14173192219806</v>
      </c>
    </row>
    <row r="1717" spans="1:8" x14ac:dyDescent="0.25">
      <c r="A1717" s="14"/>
      <c r="B1717" s="5">
        <f>DATE(YEAR(siječanj!B1717),MONTH(siječanj!B1717)+3,DAY(siječanj!B1717))</f>
        <v>45400</v>
      </c>
      <c r="C1717" s="8">
        <v>17.8541666666667</v>
      </c>
      <c r="D1717">
        <v>0.9127418567723975</v>
      </c>
      <c r="E1717" s="6">
        <v>155.33330851712651</v>
      </c>
      <c r="F1717" s="9">
        <v>123.49815576728139</v>
      </c>
      <c r="G1717" s="9">
        <v>230.28006693999041</v>
      </c>
      <c r="H1717" s="9">
        <f t="shared" si="42"/>
        <v>141.77921243452172</v>
      </c>
    </row>
    <row r="1718" spans="1:8" x14ac:dyDescent="0.25">
      <c r="A1718" s="14"/>
      <c r="B1718" s="5">
        <f>DATE(YEAR(siječanj!B1718),MONTH(siječanj!B1718)+3,DAY(siječanj!B1718))</f>
        <v>45400</v>
      </c>
      <c r="C1718" s="8">
        <v>17.8645833333333</v>
      </c>
      <c r="D1718">
        <v>0.9127418567723975</v>
      </c>
      <c r="E1718" s="6">
        <v>154.52325072508953</v>
      </c>
      <c r="F1718" s="9">
        <v>120.9580524747375</v>
      </c>
      <c r="G1718" s="9">
        <v>230.71478339824225</v>
      </c>
      <c r="H1718" s="9">
        <f t="shared" si="42"/>
        <v>141.03983878132493</v>
      </c>
    </row>
    <row r="1719" spans="1:8" x14ac:dyDescent="0.25">
      <c r="A1719" s="14"/>
      <c r="B1719" s="5">
        <f>DATE(YEAR(siječanj!B1719),MONTH(siječanj!B1719)+3,DAY(siječanj!B1719))</f>
        <v>45400</v>
      </c>
      <c r="C1719" s="8">
        <v>17.875</v>
      </c>
      <c r="D1719">
        <v>0.9127418567723975</v>
      </c>
      <c r="E1719" s="6">
        <v>151.49451776414699</v>
      </c>
      <c r="F1719" s="9">
        <v>116.53713580346252</v>
      </c>
      <c r="G1719" s="9">
        <v>230.51711985527251</v>
      </c>
      <c r="H1719" s="9">
        <f t="shared" si="42"/>
        <v>138.27538743488648</v>
      </c>
    </row>
    <row r="1720" spans="1:8" x14ac:dyDescent="0.25">
      <c r="A1720" s="14"/>
      <c r="B1720" s="5">
        <f>DATE(YEAR(siječanj!B1720),MONTH(siječanj!B1720)+3,DAY(siječanj!B1720))</f>
        <v>45400</v>
      </c>
      <c r="C1720" s="8">
        <v>17.8854166666667</v>
      </c>
      <c r="D1720">
        <v>0.9127418567723975</v>
      </c>
      <c r="E1720" s="6">
        <v>156.66087005721019</v>
      </c>
      <c r="F1720" s="9">
        <v>113.51862571997731</v>
      </c>
      <c r="G1720" s="9">
        <v>229.76771681545443</v>
      </c>
      <c r="H1720" s="9">
        <f t="shared" si="42"/>
        <v>142.99093341959733</v>
      </c>
    </row>
    <row r="1721" spans="1:8" x14ac:dyDescent="0.25">
      <c r="A1721" s="14"/>
      <c r="B1721" s="5">
        <f>DATE(YEAR(siječanj!B1721),MONTH(siječanj!B1721)+3,DAY(siječanj!B1721))</f>
        <v>45400</v>
      </c>
      <c r="C1721" s="8">
        <v>17.8958333333333</v>
      </c>
      <c r="D1721">
        <v>0.9127418567723975</v>
      </c>
      <c r="E1721" s="6">
        <v>158.84401025582545</v>
      </c>
      <c r="F1721" s="9">
        <v>111.425904583913</v>
      </c>
      <c r="G1721" s="9">
        <v>229.50417045344605</v>
      </c>
      <c r="H1721" s="9">
        <f t="shared" si="42"/>
        <v>144.98357685807588</v>
      </c>
    </row>
    <row r="1722" spans="1:8" x14ac:dyDescent="0.25">
      <c r="A1722" s="14"/>
      <c r="B1722" s="5">
        <f>DATE(YEAR(siječanj!B1722),MONTH(siječanj!B1722)+3,DAY(siječanj!B1722))</f>
        <v>45400</v>
      </c>
      <c r="C1722" s="8">
        <v>17.90625</v>
      </c>
      <c r="D1722">
        <v>0.9127418567723975</v>
      </c>
      <c r="E1722" s="6">
        <v>155.52766594433652</v>
      </c>
      <c r="F1722" s="9">
        <v>109.1258827016492</v>
      </c>
      <c r="G1722" s="9">
        <v>228.5089998342759</v>
      </c>
      <c r="H1722" s="9">
        <f t="shared" si="42"/>
        <v>141.95661059351087</v>
      </c>
    </row>
    <row r="1723" spans="1:8" x14ac:dyDescent="0.25">
      <c r="A1723" s="14"/>
      <c r="B1723" s="5">
        <f>DATE(YEAR(siječanj!B1723),MONTH(siječanj!B1723)+3,DAY(siječanj!B1723))</f>
        <v>45400</v>
      </c>
      <c r="C1723" s="8">
        <v>17.9166666666667</v>
      </c>
      <c r="D1723">
        <v>0.9127418567723975</v>
      </c>
      <c r="E1723" s="6">
        <v>150.55076385891576</v>
      </c>
      <c r="F1723" s="9">
        <v>106.33931535376988</v>
      </c>
      <c r="G1723" s="9">
        <v>226.69473903443586</v>
      </c>
      <c r="H1723" s="9">
        <f t="shared" si="42"/>
        <v>137.41398374308952</v>
      </c>
    </row>
    <row r="1724" spans="1:8" x14ac:dyDescent="0.25">
      <c r="A1724" s="14"/>
      <c r="B1724" s="5">
        <f>DATE(YEAR(siječanj!B1724),MONTH(siječanj!B1724)+3,DAY(siječanj!B1724))</f>
        <v>45400</v>
      </c>
      <c r="C1724" s="8">
        <v>17.9270833333333</v>
      </c>
      <c r="D1724">
        <v>0.9127418567723975</v>
      </c>
      <c r="E1724" s="6">
        <v>143.42895157439031</v>
      </c>
      <c r="F1724" s="9">
        <v>104.2495351726517</v>
      </c>
      <c r="G1724" s="9">
        <v>224.19378357808509</v>
      </c>
      <c r="H1724" s="9">
        <f t="shared" si="42"/>
        <v>130.91360757492731</v>
      </c>
    </row>
    <row r="1725" spans="1:8" x14ac:dyDescent="0.25">
      <c r="A1725" s="14"/>
      <c r="B1725" s="5">
        <f>DATE(YEAR(siječanj!B1725),MONTH(siječanj!B1725)+3,DAY(siječanj!B1725))</f>
        <v>45400</v>
      </c>
      <c r="C1725" s="8">
        <v>17.9375</v>
      </c>
      <c r="D1725">
        <v>0.9127418567723975</v>
      </c>
      <c r="E1725" s="6">
        <v>133.49337112215974</v>
      </c>
      <c r="F1725" s="9">
        <v>101.99981486664541</v>
      </c>
      <c r="G1725" s="9">
        <v>222.81234957825035</v>
      </c>
      <c r="H1725" s="9">
        <f t="shared" si="42"/>
        <v>121.84498742484683</v>
      </c>
    </row>
    <row r="1726" spans="1:8" x14ac:dyDescent="0.25">
      <c r="A1726" s="14"/>
      <c r="B1726" s="5">
        <f>DATE(YEAR(siječanj!B1726),MONTH(siječanj!B1726)+3,DAY(siječanj!B1726))</f>
        <v>45400</v>
      </c>
      <c r="C1726" s="8">
        <v>17.9479166666667</v>
      </c>
      <c r="D1726">
        <v>0.9127418567723975</v>
      </c>
      <c r="E1726" s="6">
        <v>121.42320041269816</v>
      </c>
      <c r="F1726" s="9">
        <v>99.670362757540161</v>
      </c>
      <c r="G1726" s="9">
        <v>222.24391820355208</v>
      </c>
      <c r="H1726" s="9">
        <f t="shared" si="42"/>
        <v>110.82803739993307</v>
      </c>
    </row>
    <row r="1727" spans="1:8" x14ac:dyDescent="0.25">
      <c r="A1727" s="14"/>
      <c r="B1727" s="5">
        <f>DATE(YEAR(siječanj!B1727),MONTH(siječanj!B1727)+3,DAY(siječanj!B1727))</f>
        <v>45400</v>
      </c>
      <c r="C1727" s="8">
        <v>17.9583333333333</v>
      </c>
      <c r="D1727">
        <v>0.9127418567723975</v>
      </c>
      <c r="E1727" s="6">
        <v>110.01140119982138</v>
      </c>
      <c r="F1727" s="9">
        <v>96.482730873998889</v>
      </c>
      <c r="G1727" s="9">
        <v>217.31307830051773</v>
      </c>
      <c r="H1727" s="9">
        <f t="shared" si="42"/>
        <v>100.41201059725812</v>
      </c>
    </row>
    <row r="1728" spans="1:8" x14ac:dyDescent="0.25">
      <c r="A1728" s="14"/>
      <c r="B1728" s="5">
        <f>DATE(YEAR(siječanj!B1728),MONTH(siječanj!B1728)+3,DAY(siječanj!B1728))</f>
        <v>45400</v>
      </c>
      <c r="C1728" s="8">
        <v>17.96875</v>
      </c>
      <c r="D1728">
        <v>0.9127418567723975</v>
      </c>
      <c r="E1728" s="6">
        <v>100.00110685159649</v>
      </c>
      <c r="F1728" s="9">
        <v>94.036651922071016</v>
      </c>
      <c r="G1728" s="9">
        <v>215.96431209826886</v>
      </c>
      <c r="H1728" s="9">
        <f t="shared" si="42"/>
        <v>91.275195947021103</v>
      </c>
    </row>
    <row r="1729" spans="1:8" x14ac:dyDescent="0.25">
      <c r="A1729" s="14"/>
      <c r="B1729" s="5">
        <f>DATE(YEAR(siječanj!B1729),MONTH(siječanj!B1729)+3,DAY(siječanj!B1729))</f>
        <v>45400</v>
      </c>
      <c r="C1729" s="8">
        <v>17.9791666666667</v>
      </c>
      <c r="D1729">
        <v>0.9127418567723975</v>
      </c>
      <c r="E1729" s="6">
        <v>91.030237482461189</v>
      </c>
      <c r="F1729" s="9">
        <v>91.984984919819709</v>
      </c>
      <c r="G1729" s="9">
        <v>214.16372538544616</v>
      </c>
      <c r="H1729" s="9">
        <f t="shared" si="42"/>
        <v>83.087107982173919</v>
      </c>
    </row>
    <row r="1730" spans="1:8" ht="15.75" thickBot="1" x14ac:dyDescent="0.3">
      <c r="A1730" s="14"/>
      <c r="B1730" s="5">
        <f>DATE(YEAR(siječanj!B1730),MONTH(siječanj!B1730)+3,DAY(siječanj!B1730))</f>
        <v>45400</v>
      </c>
      <c r="C1730" s="8">
        <v>17.9895833333333</v>
      </c>
      <c r="D1730">
        <v>0.9127418567723975</v>
      </c>
      <c r="E1730" s="6">
        <v>83.247433561425211</v>
      </c>
      <c r="F1730" s="9">
        <v>90.146856484616535</v>
      </c>
      <c r="G1730" s="9">
        <v>213.65579975599525</v>
      </c>
      <c r="H1730" s="9">
        <f t="shared" si="42"/>
        <v>75.983417080392044</v>
      </c>
    </row>
    <row r="1731" spans="1:8" x14ac:dyDescent="0.25">
      <c r="A1731" s="13">
        <f t="shared" ref="A1731" si="43">A1635+1</f>
        <v>110</v>
      </c>
      <c r="B1731" s="5">
        <f>DATE(YEAR(siječanj!B1731),MONTH(siječanj!B1731)+3,DAY(siječanj!B1731))</f>
        <v>45401</v>
      </c>
      <c r="C1731" s="8">
        <v>18</v>
      </c>
      <c r="D1731">
        <v>0.91147486387019927</v>
      </c>
      <c r="E1731" s="6">
        <v>75.882822300705556</v>
      </c>
      <c r="F1731" s="9">
        <v>88.16424968329126</v>
      </c>
      <c r="G1731" s="9">
        <v>207.79957732587312</v>
      </c>
      <c r="H1731" s="9">
        <f t="shared" si="42"/>
        <v>69.165285126622123</v>
      </c>
    </row>
    <row r="1732" spans="1:8" x14ac:dyDescent="0.25">
      <c r="A1732" s="14"/>
      <c r="B1732" s="5">
        <f>DATE(YEAR(siječanj!B1732),MONTH(siječanj!B1732)+3,DAY(siječanj!B1732))</f>
        <v>45401</v>
      </c>
      <c r="C1732" s="8">
        <v>18.0104166666667</v>
      </c>
      <c r="D1732">
        <v>0.91147486387019927</v>
      </c>
      <c r="E1732" s="6">
        <v>70.306662977550928</v>
      </c>
      <c r="F1732" s="9">
        <v>86.560929637481621</v>
      </c>
      <c r="G1732" s="9">
        <v>205.90860444012407</v>
      </c>
      <c r="H1732" s="9">
        <f t="shared" ref="H1732:H1795" si="44">D1732*E1732</f>
        <v>64.082756066631205</v>
      </c>
    </row>
    <row r="1733" spans="1:8" x14ac:dyDescent="0.25">
      <c r="A1733" s="14"/>
      <c r="B1733" s="5">
        <f>DATE(YEAR(siječanj!B1733),MONTH(siječanj!B1733)+3,DAY(siječanj!B1733))</f>
        <v>45401</v>
      </c>
      <c r="C1733" s="8">
        <v>18.0208333333333</v>
      </c>
      <c r="D1733">
        <v>0.91147486387019927</v>
      </c>
      <c r="E1733" s="6">
        <v>66.04286759460237</v>
      </c>
      <c r="F1733" s="9">
        <v>85.204649384105394</v>
      </c>
      <c r="G1733" s="9">
        <v>204.68250638249657</v>
      </c>
      <c r="H1733" s="9">
        <f t="shared" si="44"/>
        <v>60.196413750387791</v>
      </c>
    </row>
    <row r="1734" spans="1:8" x14ac:dyDescent="0.25">
      <c r="A1734" s="14"/>
      <c r="B1734" s="5">
        <f>DATE(YEAR(siječanj!B1734),MONTH(siječanj!B1734)+3,DAY(siječanj!B1734))</f>
        <v>45401</v>
      </c>
      <c r="C1734" s="8">
        <v>18.03125</v>
      </c>
      <c r="D1734">
        <v>0.91147486387019927</v>
      </c>
      <c r="E1734" s="6">
        <v>62.608157796833311</v>
      </c>
      <c r="F1734" s="9">
        <v>84.138951874793179</v>
      </c>
      <c r="G1734" s="9">
        <v>203.99107766090364</v>
      </c>
      <c r="H1734" s="9">
        <f t="shared" si="44"/>
        <v>57.065762105032597</v>
      </c>
    </row>
    <row r="1735" spans="1:8" x14ac:dyDescent="0.25">
      <c r="A1735" s="14"/>
      <c r="B1735" s="5">
        <f>DATE(YEAR(siječanj!B1735),MONTH(siječanj!B1735)+3,DAY(siječanj!B1735))</f>
        <v>45401</v>
      </c>
      <c r="C1735" s="8">
        <v>18.0416666666667</v>
      </c>
      <c r="D1735">
        <v>0.91147486387019927</v>
      </c>
      <c r="E1735" s="6">
        <v>59.367040767160915</v>
      </c>
      <c r="F1735" s="9">
        <v>82.553083806241276</v>
      </c>
      <c r="G1735" s="9">
        <v>202.60195731495978</v>
      </c>
      <c r="H1735" s="9">
        <f t="shared" si="44"/>
        <v>54.111565401624567</v>
      </c>
    </row>
    <row r="1736" spans="1:8" x14ac:dyDescent="0.25">
      <c r="A1736" s="14"/>
      <c r="B1736" s="5">
        <f>DATE(YEAR(siječanj!B1736),MONTH(siječanj!B1736)+3,DAY(siječanj!B1736))</f>
        <v>45401</v>
      </c>
      <c r="C1736" s="8">
        <v>18.0520833333333</v>
      </c>
      <c r="D1736">
        <v>0.91147486387019927</v>
      </c>
      <c r="E1736" s="6">
        <v>57.750268595936831</v>
      </c>
      <c r="F1736" s="9">
        <v>81.916402740238354</v>
      </c>
      <c r="G1736" s="9">
        <v>202.36948016661725</v>
      </c>
      <c r="H1736" s="9">
        <f t="shared" si="44"/>
        <v>52.637918206948967</v>
      </c>
    </row>
    <row r="1737" spans="1:8" x14ac:dyDescent="0.25">
      <c r="A1737" s="14"/>
      <c r="B1737" s="5">
        <f>DATE(YEAR(siječanj!B1737),MONTH(siječanj!B1737)+3,DAY(siječanj!B1737))</f>
        <v>45401</v>
      </c>
      <c r="C1737" s="8">
        <v>18.0625</v>
      </c>
      <c r="D1737">
        <v>0.91147486387019927</v>
      </c>
      <c r="E1737" s="6">
        <v>55.796074824784689</v>
      </c>
      <c r="F1737" s="9">
        <v>81.392365397380601</v>
      </c>
      <c r="G1737" s="9">
        <v>202.28566181669643</v>
      </c>
      <c r="H1737" s="9">
        <f t="shared" si="44"/>
        <v>50.856719705412075</v>
      </c>
    </row>
    <row r="1738" spans="1:8" x14ac:dyDescent="0.25">
      <c r="A1738" s="14"/>
      <c r="B1738" s="5">
        <f>DATE(YEAR(siječanj!B1738),MONTH(siječanj!B1738)+3,DAY(siječanj!B1738))</f>
        <v>45401</v>
      </c>
      <c r="C1738" s="8">
        <v>18.0729166666667</v>
      </c>
      <c r="D1738">
        <v>0.91147486387019927</v>
      </c>
      <c r="E1738" s="6">
        <v>54.596302997475966</v>
      </c>
      <c r="F1738" s="9">
        <v>80.981278120692778</v>
      </c>
      <c r="G1738" s="9">
        <v>202.38771390144205</v>
      </c>
      <c r="H1738" s="9">
        <f t="shared" si="44"/>
        <v>49.763157842440556</v>
      </c>
    </row>
    <row r="1739" spans="1:8" x14ac:dyDescent="0.25">
      <c r="A1739" s="14"/>
      <c r="B1739" s="5">
        <f>DATE(YEAR(siječanj!B1739),MONTH(siječanj!B1739)+3,DAY(siječanj!B1739))</f>
        <v>45401</v>
      </c>
      <c r="C1739" s="8">
        <v>18.0833333333333</v>
      </c>
      <c r="D1739">
        <v>0.91147486387019927</v>
      </c>
      <c r="E1739" s="6">
        <v>53.48487294700881</v>
      </c>
      <c r="F1739" s="9">
        <v>80.501413120444667</v>
      </c>
      <c r="G1739" s="9">
        <v>202.02714018078569</v>
      </c>
      <c r="H1739" s="9">
        <f t="shared" si="44"/>
        <v>48.750117288489761</v>
      </c>
    </row>
    <row r="1740" spans="1:8" x14ac:dyDescent="0.25">
      <c r="A1740" s="14"/>
      <c r="B1740" s="5">
        <f>DATE(YEAR(siječanj!B1740),MONTH(siječanj!B1740)+3,DAY(siječanj!B1740))</f>
        <v>45401</v>
      </c>
      <c r="C1740" s="8">
        <v>18.09375</v>
      </c>
      <c r="D1740">
        <v>0.91147486387019927</v>
      </c>
      <c r="E1740" s="6">
        <v>52.509732544254298</v>
      </c>
      <c r="F1740" s="9">
        <v>79.883091597415742</v>
      </c>
      <c r="G1740" s="9">
        <v>202.03172566053544</v>
      </c>
      <c r="H1740" s="9">
        <f t="shared" si="44"/>
        <v>47.861301322634759</v>
      </c>
    </row>
    <row r="1741" spans="1:8" x14ac:dyDescent="0.25">
      <c r="A1741" s="14"/>
      <c r="B1741" s="5">
        <f>DATE(YEAR(siječanj!B1741),MONTH(siječanj!B1741)+3,DAY(siječanj!B1741))</f>
        <v>45401</v>
      </c>
      <c r="C1741" s="8">
        <v>18.1041666666667</v>
      </c>
      <c r="D1741">
        <v>0.91147486387019927</v>
      </c>
      <c r="E1741" s="6">
        <v>52.606443199768016</v>
      </c>
      <c r="F1741" s="9">
        <v>79.580415836052751</v>
      </c>
      <c r="G1741" s="9">
        <v>201.82845162634354</v>
      </c>
      <c r="H1741" s="9">
        <f t="shared" si="44"/>
        <v>47.949450654203922</v>
      </c>
    </row>
    <row r="1742" spans="1:8" x14ac:dyDescent="0.25">
      <c r="A1742" s="14"/>
      <c r="B1742" s="5">
        <f>DATE(YEAR(siječanj!B1742),MONTH(siječanj!B1742)+3,DAY(siječanj!B1742))</f>
        <v>45401</v>
      </c>
      <c r="C1742" s="8">
        <v>18.1145833333333</v>
      </c>
      <c r="D1742">
        <v>0.91147486387019927</v>
      </c>
      <c r="E1742" s="6">
        <v>52.125630279150712</v>
      </c>
      <c r="F1742" s="9">
        <v>79.433392367128221</v>
      </c>
      <c r="G1742" s="9">
        <v>201.71538769455887</v>
      </c>
      <c r="H1742" s="9">
        <f t="shared" si="44"/>
        <v>47.511201762837231</v>
      </c>
    </row>
    <row r="1743" spans="1:8" x14ac:dyDescent="0.25">
      <c r="A1743" s="14"/>
      <c r="B1743" s="5">
        <f>DATE(YEAR(siječanj!B1743),MONTH(siječanj!B1743)+3,DAY(siječanj!B1743))</f>
        <v>45401</v>
      </c>
      <c r="C1743" s="8">
        <v>18.125</v>
      </c>
      <c r="D1743">
        <v>0.91147486387019927</v>
      </c>
      <c r="E1743" s="6">
        <v>52.446077629225201</v>
      </c>
      <c r="F1743" s="9">
        <v>79.389375919997235</v>
      </c>
      <c r="G1743" s="9">
        <v>201.57051575555741</v>
      </c>
      <c r="H1743" s="9">
        <f t="shared" si="44"/>
        <v>47.80328146762394</v>
      </c>
    </row>
    <row r="1744" spans="1:8" x14ac:dyDescent="0.25">
      <c r="A1744" s="14"/>
      <c r="B1744" s="5">
        <f>DATE(YEAR(siječanj!B1744),MONTH(siječanj!B1744)+3,DAY(siječanj!B1744))</f>
        <v>45401</v>
      </c>
      <c r="C1744" s="8">
        <v>18.1354166666667</v>
      </c>
      <c r="D1744">
        <v>0.91147486387019927</v>
      </c>
      <c r="E1744" s="6">
        <v>52.915666024120803</v>
      </c>
      <c r="F1744" s="9">
        <v>79.307876159608867</v>
      </c>
      <c r="G1744" s="9">
        <v>201.86115104222688</v>
      </c>
      <c r="H1744" s="9">
        <f t="shared" si="44"/>
        <v>48.231299485936439</v>
      </c>
    </row>
    <row r="1745" spans="1:8" x14ac:dyDescent="0.25">
      <c r="A1745" s="14"/>
      <c r="B1745" s="5">
        <f>DATE(YEAR(siječanj!B1745),MONTH(siječanj!B1745)+3,DAY(siječanj!B1745))</f>
        <v>45401</v>
      </c>
      <c r="C1745" s="8">
        <v>18.1458333333333</v>
      </c>
      <c r="D1745">
        <v>0.91147486387019927</v>
      </c>
      <c r="E1745" s="6">
        <v>53.420141005677031</v>
      </c>
      <c r="F1745" s="9">
        <v>79.200580479921314</v>
      </c>
      <c r="G1745" s="9">
        <v>201.91577082441896</v>
      </c>
      <c r="H1745" s="9">
        <f t="shared" si="44"/>
        <v>48.691115751076325</v>
      </c>
    </row>
    <row r="1746" spans="1:8" x14ac:dyDescent="0.25">
      <c r="A1746" s="14"/>
      <c r="B1746" s="5">
        <f>DATE(YEAR(siječanj!B1746),MONTH(siječanj!B1746)+3,DAY(siječanj!B1746))</f>
        <v>45401</v>
      </c>
      <c r="C1746" s="8">
        <v>18.15625</v>
      </c>
      <c r="D1746">
        <v>0.91147486387019927</v>
      </c>
      <c r="E1746" s="6">
        <v>54.084333174146465</v>
      </c>
      <c r="F1746" s="9">
        <v>79.231799423976923</v>
      </c>
      <c r="G1746" s="9">
        <v>201.91476058881761</v>
      </c>
      <c r="H1746" s="9">
        <f t="shared" si="44"/>
        <v>49.296510217415651</v>
      </c>
    </row>
    <row r="1747" spans="1:8" x14ac:dyDescent="0.25">
      <c r="A1747" s="14"/>
      <c r="B1747" s="5">
        <f>DATE(YEAR(siječanj!B1747),MONTH(siječanj!B1747)+3,DAY(siječanj!B1747))</f>
        <v>45401</v>
      </c>
      <c r="C1747" s="8">
        <v>18.1666666666667</v>
      </c>
      <c r="D1747">
        <v>0.91147486387019927</v>
      </c>
      <c r="E1747" s="6">
        <v>56.766099106255098</v>
      </c>
      <c r="F1747" s="9">
        <v>79.502187590108178</v>
      </c>
      <c r="G1747" s="9">
        <v>203.81097064255809</v>
      </c>
      <c r="H1747" s="9">
        <f t="shared" si="44"/>
        <v>51.740872455316108</v>
      </c>
    </row>
    <row r="1748" spans="1:8" x14ac:dyDescent="0.25">
      <c r="A1748" s="14"/>
      <c r="B1748" s="5">
        <f>DATE(YEAR(siječanj!B1748),MONTH(siječanj!B1748)+3,DAY(siječanj!B1748))</f>
        <v>45401</v>
      </c>
      <c r="C1748" s="8">
        <v>18.1770833333333</v>
      </c>
      <c r="D1748">
        <v>0.91147486387019927</v>
      </c>
      <c r="E1748" s="6">
        <v>59.054027164961461</v>
      </c>
      <c r="F1748" s="9">
        <v>79.740524991302351</v>
      </c>
      <c r="G1748" s="9">
        <v>205.37493521356936</v>
      </c>
      <c r="H1748" s="9">
        <f t="shared" si="44"/>
        <v>53.826261371170297</v>
      </c>
    </row>
    <row r="1749" spans="1:8" x14ac:dyDescent="0.25">
      <c r="A1749" s="14"/>
      <c r="B1749" s="5">
        <f>DATE(YEAR(siječanj!B1749),MONTH(siječanj!B1749)+3,DAY(siječanj!B1749))</f>
        <v>45401</v>
      </c>
      <c r="C1749" s="8">
        <v>18.1875</v>
      </c>
      <c r="D1749">
        <v>0.91147486387019927</v>
      </c>
      <c r="E1749" s="6">
        <v>62.844052177141997</v>
      </c>
      <c r="F1749" s="9">
        <v>80.214559548111822</v>
      </c>
      <c r="G1749" s="9">
        <v>211.22966011432973</v>
      </c>
      <c r="H1749" s="9">
        <f t="shared" si="44"/>
        <v>57.2807739032122</v>
      </c>
    </row>
    <row r="1750" spans="1:8" x14ac:dyDescent="0.25">
      <c r="A1750" s="14"/>
      <c r="B1750" s="5">
        <f>DATE(YEAR(siječanj!B1750),MONTH(siječanj!B1750)+3,DAY(siječanj!B1750))</f>
        <v>45401</v>
      </c>
      <c r="C1750" s="8">
        <v>18.1979166666667</v>
      </c>
      <c r="D1750">
        <v>0.91147486387019927</v>
      </c>
      <c r="E1750" s="6">
        <v>67.415123262783595</v>
      </c>
      <c r="F1750" s="9">
        <v>80.833043446357351</v>
      </c>
      <c r="G1750" s="9">
        <v>213.98014397085493</v>
      </c>
      <c r="H1750" s="9">
        <f t="shared" si="44"/>
        <v>61.447190298738384</v>
      </c>
    </row>
    <row r="1751" spans="1:8" x14ac:dyDescent="0.25">
      <c r="A1751" s="14"/>
      <c r="B1751" s="5">
        <f>DATE(YEAR(siječanj!B1751),MONTH(siječanj!B1751)+3,DAY(siječanj!B1751))</f>
        <v>45401</v>
      </c>
      <c r="C1751" s="8">
        <v>18.2083333333333</v>
      </c>
      <c r="D1751">
        <v>0.91147486387019927</v>
      </c>
      <c r="E1751" s="6">
        <v>73.503996375286491</v>
      </c>
      <c r="F1751" s="9">
        <v>81.769567761525209</v>
      </c>
      <c r="G1751" s="9">
        <v>219.03512092608025</v>
      </c>
      <c r="H1751" s="9">
        <f t="shared" si="44"/>
        <v>66.99704509007988</v>
      </c>
    </row>
    <row r="1752" spans="1:8" x14ac:dyDescent="0.25">
      <c r="A1752" s="14"/>
      <c r="B1752" s="5">
        <f>DATE(YEAR(siječanj!B1752),MONTH(siječanj!B1752)+3,DAY(siječanj!B1752))</f>
        <v>45401</v>
      </c>
      <c r="C1752" s="8">
        <v>18.21875</v>
      </c>
      <c r="D1752">
        <v>0.91147486387019927</v>
      </c>
      <c r="E1752" s="6">
        <v>79.708442391689104</v>
      </c>
      <c r="F1752" s="9">
        <v>83.156326318719223</v>
      </c>
      <c r="G1752" s="9">
        <v>219.98830471947127</v>
      </c>
      <c r="H1752" s="9">
        <f t="shared" si="44"/>
        <v>72.652241678270443</v>
      </c>
    </row>
    <row r="1753" spans="1:8" x14ac:dyDescent="0.25">
      <c r="A1753" s="14"/>
      <c r="B1753" s="5">
        <f>DATE(YEAR(siječanj!B1753),MONTH(siječanj!B1753)+3,DAY(siječanj!B1753))</f>
        <v>45401</v>
      </c>
      <c r="C1753" s="8">
        <v>18.2291666666667</v>
      </c>
      <c r="D1753">
        <v>0.91147486387019927</v>
      </c>
      <c r="E1753" s="6">
        <v>84.572949441303606</v>
      </c>
      <c r="F1753" s="9">
        <v>85.363564699229087</v>
      </c>
      <c r="G1753" s="9">
        <v>220.79115198144913</v>
      </c>
      <c r="H1753" s="9">
        <f t="shared" si="44"/>
        <v>77.086117579113449</v>
      </c>
    </row>
    <row r="1754" spans="1:8" x14ac:dyDescent="0.25">
      <c r="A1754" s="14"/>
      <c r="B1754" s="5">
        <f>DATE(YEAR(siječanj!B1754),MONTH(siječanj!B1754)+3,DAY(siječanj!B1754))</f>
        <v>45401</v>
      </c>
      <c r="C1754" s="8">
        <v>18.2395833333333</v>
      </c>
      <c r="D1754">
        <v>0.91147486387019927</v>
      </c>
      <c r="E1754" s="6">
        <v>90.12368976125245</v>
      </c>
      <c r="F1754" s="9">
        <v>88.375771081090505</v>
      </c>
      <c r="G1754" s="9">
        <v>220.77067448411211</v>
      </c>
      <c r="H1754" s="9">
        <f t="shared" si="44"/>
        <v>82.145477856617646</v>
      </c>
    </row>
    <row r="1755" spans="1:8" x14ac:dyDescent="0.25">
      <c r="A1755" s="14"/>
      <c r="B1755" s="5">
        <f>DATE(YEAR(siječanj!B1755),MONTH(siječanj!B1755)+3,DAY(siječanj!B1755))</f>
        <v>45401</v>
      </c>
      <c r="C1755" s="8">
        <v>18.25</v>
      </c>
      <c r="D1755">
        <v>0.91147486387019927</v>
      </c>
      <c r="E1755" s="6">
        <v>95.144755837395792</v>
      </c>
      <c r="F1755" s="9">
        <v>92.719749366357831</v>
      </c>
      <c r="G1755" s="9">
        <v>220.44873790960685</v>
      </c>
      <c r="H1755" s="9">
        <f t="shared" si="44"/>
        <v>86.722053374853672</v>
      </c>
    </row>
    <row r="1756" spans="1:8" x14ac:dyDescent="0.25">
      <c r="A1756" s="14"/>
      <c r="B1756" s="5">
        <f>DATE(YEAR(siječanj!B1756),MONTH(siječanj!B1756)+3,DAY(siječanj!B1756))</f>
        <v>45401</v>
      </c>
      <c r="C1756" s="8">
        <v>18.2604166666667</v>
      </c>
      <c r="D1756">
        <v>0.91147486387019927</v>
      </c>
      <c r="E1756" s="6">
        <v>98.183371229069849</v>
      </c>
      <c r="F1756" s="9">
        <v>96.076133818390971</v>
      </c>
      <c r="G1756" s="9">
        <v>219.78661242677316</v>
      </c>
      <c r="H1756" s="9">
        <f t="shared" si="44"/>
        <v>89.491674925333683</v>
      </c>
    </row>
    <row r="1757" spans="1:8" x14ac:dyDescent="0.25">
      <c r="A1757" s="14"/>
      <c r="B1757" s="5">
        <f>DATE(YEAR(siječanj!B1757),MONTH(siječanj!B1757)+3,DAY(siječanj!B1757))</f>
        <v>45401</v>
      </c>
      <c r="C1757" s="8">
        <v>18.2708333333333</v>
      </c>
      <c r="D1757">
        <v>0.91147486387019927</v>
      </c>
      <c r="E1757" s="6">
        <v>100.34312724544461</v>
      </c>
      <c r="F1757" s="9">
        <v>100.79717392558867</v>
      </c>
      <c r="G1757" s="9">
        <v>213.14160884724757</v>
      </c>
      <c r="H1757" s="9">
        <f t="shared" si="44"/>
        <v>91.460238246351707</v>
      </c>
    </row>
    <row r="1758" spans="1:8" x14ac:dyDescent="0.25">
      <c r="A1758" s="14"/>
      <c r="B1758" s="5">
        <f>DATE(YEAR(siječanj!B1758),MONTH(siječanj!B1758)+3,DAY(siječanj!B1758))</f>
        <v>45401</v>
      </c>
      <c r="C1758" s="8">
        <v>18.28125</v>
      </c>
      <c r="D1758">
        <v>0.91147486387019927</v>
      </c>
      <c r="E1758" s="6">
        <v>101.29028959896584</v>
      </c>
      <c r="F1758" s="9">
        <v>107.88595017741551</v>
      </c>
      <c r="G1758" s="9">
        <v>180.79155355502979</v>
      </c>
      <c r="H1758" s="9">
        <f t="shared" si="44"/>
        <v>92.323552923590455</v>
      </c>
    </row>
    <row r="1759" spans="1:8" x14ac:dyDescent="0.25">
      <c r="A1759" s="14"/>
      <c r="B1759" s="5">
        <f>DATE(YEAR(siječanj!B1759),MONTH(siječanj!B1759)+3,DAY(siječanj!B1759))</f>
        <v>45401</v>
      </c>
      <c r="C1759" s="8">
        <v>18.2916666666667</v>
      </c>
      <c r="D1759">
        <v>0.91147486387019927</v>
      </c>
      <c r="E1759" s="6">
        <v>99.24014884602785</v>
      </c>
      <c r="F1759" s="9">
        <v>116.52492098153549</v>
      </c>
      <c r="G1759" s="9">
        <v>106.02948181251838</v>
      </c>
      <c r="H1759" s="9">
        <f t="shared" si="44"/>
        <v>90.454901159891548</v>
      </c>
    </row>
    <row r="1760" spans="1:8" x14ac:dyDescent="0.25">
      <c r="A1760" s="14"/>
      <c r="B1760" s="5">
        <f>DATE(YEAR(siječanj!B1760),MONTH(siječanj!B1760)+3,DAY(siječanj!B1760))</f>
        <v>45401</v>
      </c>
      <c r="C1760" s="8">
        <v>18.3020833333333</v>
      </c>
      <c r="D1760">
        <v>0.91147486387019927</v>
      </c>
      <c r="E1760" s="6">
        <v>96.607030408463586</v>
      </c>
      <c r="F1760" s="9">
        <v>120.09028421521643</v>
      </c>
      <c r="G1760" s="9">
        <v>43.156086340955397</v>
      </c>
      <c r="H1760" s="9">
        <f t="shared" si="44"/>
        <v>88.054879890458551</v>
      </c>
    </row>
    <row r="1761" spans="1:8" x14ac:dyDescent="0.25">
      <c r="A1761" s="14"/>
      <c r="B1761" s="5">
        <f>DATE(YEAR(siječanj!B1761),MONTH(siječanj!B1761)+3,DAY(siječanj!B1761))</f>
        <v>45401</v>
      </c>
      <c r="C1761" s="8">
        <v>18.3125</v>
      </c>
      <c r="D1761">
        <v>0.91147486387019927</v>
      </c>
      <c r="E1761" s="6">
        <v>96.406753770823386</v>
      </c>
      <c r="F1761" s="9">
        <v>124.21444725479542</v>
      </c>
      <c r="G1761" s="9">
        <v>12.233063324550409</v>
      </c>
      <c r="H1761" s="9">
        <f t="shared" si="44"/>
        <v>87.872332769429065</v>
      </c>
    </row>
    <row r="1762" spans="1:8" x14ac:dyDescent="0.25">
      <c r="A1762" s="14"/>
      <c r="B1762" s="5">
        <f>DATE(YEAR(siječanj!B1762),MONTH(siječanj!B1762)+3,DAY(siječanj!B1762))</f>
        <v>45401</v>
      </c>
      <c r="C1762" s="8">
        <v>18.3229166666667</v>
      </c>
      <c r="D1762">
        <v>0.91147486387019927</v>
      </c>
      <c r="E1762" s="6">
        <v>95.491089263381909</v>
      </c>
      <c r="F1762" s="9">
        <v>130.35109545626466</v>
      </c>
      <c r="G1762" s="9">
        <v>4.8389195813848271</v>
      </c>
      <c r="H1762" s="9">
        <f t="shared" si="44"/>
        <v>87.037727587158074</v>
      </c>
    </row>
    <row r="1763" spans="1:8" x14ac:dyDescent="0.25">
      <c r="A1763" s="14"/>
      <c r="B1763" s="5">
        <f>DATE(YEAR(siječanj!B1763),MONTH(siječanj!B1763)+3,DAY(siječanj!B1763))</f>
        <v>45401</v>
      </c>
      <c r="C1763" s="8">
        <v>18.3333333333333</v>
      </c>
      <c r="D1763">
        <v>0.91147486387019927</v>
      </c>
      <c r="E1763" s="6">
        <v>96.902095214594127</v>
      </c>
      <c r="F1763" s="9">
        <v>138.7395120252429</v>
      </c>
      <c r="G1763" s="9">
        <v>2.4967855991206598</v>
      </c>
      <c r="H1763" s="9">
        <f t="shared" si="44"/>
        <v>88.323824044459272</v>
      </c>
    </row>
    <row r="1764" spans="1:8" x14ac:dyDescent="0.25">
      <c r="A1764" s="14"/>
      <c r="B1764" s="5">
        <f>DATE(YEAR(siječanj!B1764),MONTH(siječanj!B1764)+3,DAY(siječanj!B1764))</f>
        <v>45401</v>
      </c>
      <c r="C1764" s="8">
        <v>18.34375</v>
      </c>
      <c r="D1764">
        <v>0.91147486387019927</v>
      </c>
      <c r="E1764" s="6">
        <v>97.750764350312934</v>
      </c>
      <c r="F1764" s="9">
        <v>142.43834651070949</v>
      </c>
      <c r="G1764" s="9">
        <v>1.8454774870313588</v>
      </c>
      <c r="H1764" s="9">
        <f t="shared" si="44"/>
        <v>89.097364629409412</v>
      </c>
    </row>
    <row r="1765" spans="1:8" x14ac:dyDescent="0.25">
      <c r="A1765" s="14"/>
      <c r="B1765" s="5">
        <f>DATE(YEAR(siječanj!B1765),MONTH(siječanj!B1765)+3,DAY(siječanj!B1765))</f>
        <v>45401</v>
      </c>
      <c r="C1765" s="8">
        <v>18.3541666666667</v>
      </c>
      <c r="D1765">
        <v>0.91147486387019927</v>
      </c>
      <c r="E1765" s="6">
        <v>97.164071762520024</v>
      </c>
      <c r="F1765" s="9">
        <v>145.11192497589951</v>
      </c>
      <c r="G1765" s="9">
        <v>1.6170719766744281</v>
      </c>
      <c r="H1765" s="9">
        <f t="shared" si="44"/>
        <v>88.562609082817218</v>
      </c>
    </row>
    <row r="1766" spans="1:8" x14ac:dyDescent="0.25">
      <c r="A1766" s="14"/>
      <c r="B1766" s="5">
        <f>DATE(YEAR(siječanj!B1766),MONTH(siječanj!B1766)+3,DAY(siječanj!B1766))</f>
        <v>45401</v>
      </c>
      <c r="C1766" s="8">
        <v>18.3645833333333</v>
      </c>
      <c r="D1766">
        <v>0.91147486387019927</v>
      </c>
      <c r="E1766" s="6">
        <v>97.415222865833641</v>
      </c>
      <c r="F1766" s="9">
        <v>148.2498968701023</v>
      </c>
      <c r="G1766" s="9">
        <v>1.5476506992065806</v>
      </c>
      <c r="H1766" s="9">
        <f t="shared" si="44"/>
        <v>88.791527000520844</v>
      </c>
    </row>
    <row r="1767" spans="1:8" x14ac:dyDescent="0.25">
      <c r="A1767" s="14"/>
      <c r="B1767" s="5">
        <f>DATE(YEAR(siječanj!B1767),MONTH(siječanj!B1767)+3,DAY(siječanj!B1767))</f>
        <v>45401</v>
      </c>
      <c r="C1767" s="8">
        <v>18.375</v>
      </c>
      <c r="D1767">
        <v>0.91147486387019927</v>
      </c>
      <c r="E1767" s="6">
        <v>97.73241647313462</v>
      </c>
      <c r="F1767" s="9">
        <v>151.7482439300008</v>
      </c>
      <c r="G1767" s="9">
        <v>1.4510887598301279</v>
      </c>
      <c r="H1767" s="9">
        <f t="shared" si="44"/>
        <v>89.080641000556</v>
      </c>
    </row>
    <row r="1768" spans="1:8" x14ac:dyDescent="0.25">
      <c r="A1768" s="14"/>
      <c r="B1768" s="5">
        <f>DATE(YEAR(siječanj!B1768),MONTH(siječanj!B1768)+3,DAY(siječanj!B1768))</f>
        <v>45401</v>
      </c>
      <c r="C1768" s="8">
        <v>18.3854166666667</v>
      </c>
      <c r="D1768">
        <v>0.91147486387019927</v>
      </c>
      <c r="E1768" s="6">
        <v>98.798778934416632</v>
      </c>
      <c r="F1768" s="9">
        <v>153.40457184351072</v>
      </c>
      <c r="G1768" s="9">
        <v>1.358736562202743</v>
      </c>
      <c r="H1768" s="9">
        <f t="shared" si="44"/>
        <v>90.052603579789306</v>
      </c>
    </row>
    <row r="1769" spans="1:8" x14ac:dyDescent="0.25">
      <c r="A1769" s="14"/>
      <c r="B1769" s="5">
        <f>DATE(YEAR(siječanj!B1769),MONTH(siječanj!B1769)+3,DAY(siječanj!B1769))</f>
        <v>45401</v>
      </c>
      <c r="C1769" s="8">
        <v>18.3958333333333</v>
      </c>
      <c r="D1769">
        <v>0.91147486387019927</v>
      </c>
      <c r="E1769" s="6">
        <v>98.227394309672349</v>
      </c>
      <c r="F1769" s="9">
        <v>154.34513861748488</v>
      </c>
      <c r="G1769" s="9">
        <v>1.3524055654113889</v>
      </c>
      <c r="H1769" s="9">
        <f t="shared" si="44"/>
        <v>89.531800856732985</v>
      </c>
    </row>
    <row r="1770" spans="1:8" x14ac:dyDescent="0.25">
      <c r="A1770" s="14"/>
      <c r="B1770" s="5">
        <f>DATE(YEAR(siječanj!B1770),MONTH(siječanj!B1770)+3,DAY(siječanj!B1770))</f>
        <v>45401</v>
      </c>
      <c r="C1770" s="8">
        <v>18.40625</v>
      </c>
      <c r="D1770">
        <v>0.91147486387019927</v>
      </c>
      <c r="E1770" s="6">
        <v>98.05701328136152</v>
      </c>
      <c r="F1770" s="9">
        <v>155.09034572921266</v>
      </c>
      <c r="G1770" s="9">
        <v>1.3211393118891046</v>
      </c>
      <c r="H1770" s="9">
        <f t="shared" si="44"/>
        <v>89.37650283214731</v>
      </c>
    </row>
    <row r="1771" spans="1:8" x14ac:dyDescent="0.25">
      <c r="A1771" s="14"/>
      <c r="B1771" s="5">
        <f>DATE(YEAR(siječanj!B1771),MONTH(siječanj!B1771)+3,DAY(siječanj!B1771))</f>
        <v>45401</v>
      </c>
      <c r="C1771" s="8">
        <v>18.4166666666667</v>
      </c>
      <c r="D1771">
        <v>0.91147486387019927</v>
      </c>
      <c r="E1771" s="6">
        <v>98.839145249594381</v>
      </c>
      <c r="F1771" s="9">
        <v>155.15234144743556</v>
      </c>
      <c r="G1771" s="9">
        <v>1.3328138433108945</v>
      </c>
      <c r="H1771" s="9">
        <f t="shared" si="44"/>
        <v>90.08939646142089</v>
      </c>
    </row>
    <row r="1772" spans="1:8" x14ac:dyDescent="0.25">
      <c r="A1772" s="14"/>
      <c r="B1772" s="5">
        <f>DATE(YEAR(siječanj!B1772),MONTH(siječanj!B1772)+3,DAY(siječanj!B1772))</f>
        <v>45401</v>
      </c>
      <c r="C1772" s="8">
        <v>18.4270833333333</v>
      </c>
      <c r="D1772">
        <v>0.91147486387019927</v>
      </c>
      <c r="E1772" s="6">
        <v>98.881333542479027</v>
      </c>
      <c r="F1772" s="9">
        <v>154.94753777349695</v>
      </c>
      <c r="G1772" s="9">
        <v>1.3418465822867267</v>
      </c>
      <c r="H1772" s="9">
        <f t="shared" si="44"/>
        <v>90.127850029934834</v>
      </c>
    </row>
    <row r="1773" spans="1:8" x14ac:dyDescent="0.25">
      <c r="A1773" s="14"/>
      <c r="B1773" s="5">
        <f>DATE(YEAR(siječanj!B1773),MONTH(siječanj!B1773)+3,DAY(siječanj!B1773))</f>
        <v>45401</v>
      </c>
      <c r="C1773" s="8">
        <v>18.4375</v>
      </c>
      <c r="D1773">
        <v>0.91147486387019927</v>
      </c>
      <c r="E1773" s="6">
        <v>98.935468648624152</v>
      </c>
      <c r="F1773" s="9">
        <v>154.71312788798693</v>
      </c>
      <c r="G1773" s="9">
        <v>1.3295975205686503</v>
      </c>
      <c r="H1773" s="9">
        <f t="shared" si="44"/>
        <v>90.177192818439067</v>
      </c>
    </row>
    <row r="1774" spans="1:8" x14ac:dyDescent="0.25">
      <c r="A1774" s="14"/>
      <c r="B1774" s="5">
        <f>DATE(YEAR(siječanj!B1774),MONTH(siječanj!B1774)+3,DAY(siječanj!B1774))</f>
        <v>45401</v>
      </c>
      <c r="C1774" s="8">
        <v>18.4479166666667</v>
      </c>
      <c r="D1774">
        <v>0.91147486387019927</v>
      </c>
      <c r="E1774" s="6">
        <v>100.66839313039567</v>
      </c>
      <c r="F1774" s="9">
        <v>154.93590839795678</v>
      </c>
      <c r="G1774" s="9">
        <v>1.2888833632928054</v>
      </c>
      <c r="H1774" s="9">
        <f t="shared" si="44"/>
        <v>91.756709924559104</v>
      </c>
    </row>
    <row r="1775" spans="1:8" x14ac:dyDescent="0.25">
      <c r="A1775" s="14"/>
      <c r="B1775" s="5">
        <f>DATE(YEAR(siječanj!B1775),MONTH(siječanj!B1775)+3,DAY(siječanj!B1775))</f>
        <v>45401</v>
      </c>
      <c r="C1775" s="8">
        <v>18.4583333333333</v>
      </c>
      <c r="D1775">
        <v>0.91147486387019927</v>
      </c>
      <c r="E1775" s="6">
        <v>101.27985239622294</v>
      </c>
      <c r="F1775" s="9">
        <v>155.00897208639893</v>
      </c>
      <c r="G1775" s="9">
        <v>1.2466243422040868</v>
      </c>
      <c r="H1775" s="9">
        <f t="shared" si="44"/>
        <v>92.314039675641169</v>
      </c>
    </row>
    <row r="1776" spans="1:8" x14ac:dyDescent="0.25">
      <c r="A1776" s="14"/>
      <c r="B1776" s="5">
        <f>DATE(YEAR(siječanj!B1776),MONTH(siječanj!B1776)+3,DAY(siječanj!B1776))</f>
        <v>45401</v>
      </c>
      <c r="C1776" s="8">
        <v>18.46875</v>
      </c>
      <c r="D1776">
        <v>0.91147486387019927</v>
      </c>
      <c r="E1776" s="6">
        <v>102.24708310992749</v>
      </c>
      <c r="F1776" s="9">
        <v>155.04016614330817</v>
      </c>
      <c r="G1776" s="9">
        <v>1.1567542026239654</v>
      </c>
      <c r="H1776" s="9">
        <f t="shared" si="44"/>
        <v>93.195646158746101</v>
      </c>
    </row>
    <row r="1777" spans="1:8" x14ac:dyDescent="0.25">
      <c r="A1777" s="14"/>
      <c r="B1777" s="5">
        <f>DATE(YEAR(siječanj!B1777),MONTH(siječanj!B1777)+3,DAY(siječanj!B1777))</f>
        <v>45401</v>
      </c>
      <c r="C1777" s="8">
        <v>18.4791666666667</v>
      </c>
      <c r="D1777">
        <v>0.91147486387019927</v>
      </c>
      <c r="E1777" s="6">
        <v>102.77881089702187</v>
      </c>
      <c r="F1777" s="9">
        <v>154.83606667655852</v>
      </c>
      <c r="G1777" s="9">
        <v>1.1142542749074775</v>
      </c>
      <c r="H1777" s="9">
        <f t="shared" si="44"/>
        <v>93.680302671103959</v>
      </c>
    </row>
    <row r="1778" spans="1:8" x14ac:dyDescent="0.25">
      <c r="A1778" s="14"/>
      <c r="B1778" s="5">
        <f>DATE(YEAR(siječanj!B1778),MONTH(siječanj!B1778)+3,DAY(siječanj!B1778))</f>
        <v>45401</v>
      </c>
      <c r="C1778" s="8">
        <v>18.4895833333333</v>
      </c>
      <c r="D1778">
        <v>0.91147486387019927</v>
      </c>
      <c r="E1778" s="6">
        <v>102.62201242182736</v>
      </c>
      <c r="F1778" s="9">
        <v>154.63211919474503</v>
      </c>
      <c r="G1778" s="9">
        <v>1.0957412389223822</v>
      </c>
      <c r="H1778" s="9">
        <f t="shared" si="44"/>
        <v>93.537384802270992</v>
      </c>
    </row>
    <row r="1779" spans="1:8" x14ac:dyDescent="0.25">
      <c r="A1779" s="14"/>
      <c r="B1779" s="5">
        <f>DATE(YEAR(siječanj!B1779),MONTH(siječanj!B1779)+3,DAY(siječanj!B1779))</f>
        <v>45401</v>
      </c>
      <c r="C1779" s="8">
        <v>18.5</v>
      </c>
      <c r="D1779">
        <v>0.91147486387019927</v>
      </c>
      <c r="E1779" s="6">
        <v>101.06865177542493</v>
      </c>
      <c r="F1779" s="9">
        <v>154.62886415823363</v>
      </c>
      <c r="G1779" s="9">
        <v>1.1270622272306656</v>
      </c>
      <c r="H1779" s="9">
        <f t="shared" si="44"/>
        <v>92.121535618550013</v>
      </c>
    </row>
    <row r="1780" spans="1:8" x14ac:dyDescent="0.25">
      <c r="A1780" s="14"/>
      <c r="B1780" s="5">
        <f>DATE(YEAR(siječanj!B1780),MONTH(siječanj!B1780)+3,DAY(siječanj!B1780))</f>
        <v>45401</v>
      </c>
      <c r="C1780" s="8">
        <v>18.5104166666667</v>
      </c>
      <c r="D1780">
        <v>0.91147486387019927</v>
      </c>
      <c r="E1780" s="6">
        <v>100.18471372348881</v>
      </c>
      <c r="F1780" s="9">
        <v>153.98740941356994</v>
      </c>
      <c r="G1780" s="9">
        <v>1.1372671102227516</v>
      </c>
      <c r="H1780" s="9">
        <f t="shared" si="44"/>
        <v>91.315848302991853</v>
      </c>
    </row>
    <row r="1781" spans="1:8" x14ac:dyDescent="0.25">
      <c r="A1781" s="14"/>
      <c r="B1781" s="5">
        <f>DATE(YEAR(siječanj!B1781),MONTH(siječanj!B1781)+3,DAY(siječanj!B1781))</f>
        <v>45401</v>
      </c>
      <c r="C1781" s="8">
        <v>18.5208333333333</v>
      </c>
      <c r="D1781">
        <v>0.91147486387019927</v>
      </c>
      <c r="E1781" s="6">
        <v>100.20590443770575</v>
      </c>
      <c r="F1781" s="9">
        <v>153.56703816852624</v>
      </c>
      <c r="G1781" s="9">
        <v>1.1170628797043327</v>
      </c>
      <c r="H1781" s="9">
        <f t="shared" si="44"/>
        <v>91.335163106348048</v>
      </c>
    </row>
    <row r="1782" spans="1:8" x14ac:dyDescent="0.25">
      <c r="A1782" s="14"/>
      <c r="B1782" s="5">
        <f>DATE(YEAR(siječanj!B1782),MONTH(siječanj!B1782)+3,DAY(siječanj!B1782))</f>
        <v>45401</v>
      </c>
      <c r="C1782" s="8">
        <v>18.53125</v>
      </c>
      <c r="D1782">
        <v>0.91147486387019927</v>
      </c>
      <c r="E1782" s="6">
        <v>99.368410558435897</v>
      </c>
      <c r="F1782" s="9">
        <v>153.38495763548224</v>
      </c>
      <c r="G1782" s="9">
        <v>1.1611080432136638</v>
      </c>
      <c r="H1782" s="9">
        <f t="shared" si="44"/>
        <v>90.571808486748438</v>
      </c>
    </row>
    <row r="1783" spans="1:8" x14ac:dyDescent="0.25">
      <c r="A1783" s="14"/>
      <c r="B1783" s="5">
        <f>DATE(YEAR(siječanj!B1783),MONTH(siječanj!B1783)+3,DAY(siječanj!B1783))</f>
        <v>45401</v>
      </c>
      <c r="C1783" s="8">
        <v>18.5416666666667</v>
      </c>
      <c r="D1783">
        <v>0.91147486387019927</v>
      </c>
      <c r="E1783" s="6">
        <v>97.251322717662532</v>
      </c>
      <c r="F1783" s="9">
        <v>152.86612378014479</v>
      </c>
      <c r="G1783" s="9">
        <v>1.1509526821216116</v>
      </c>
      <c r="H1783" s="9">
        <f t="shared" si="44"/>
        <v>88.642136135278278</v>
      </c>
    </row>
    <row r="1784" spans="1:8" x14ac:dyDescent="0.25">
      <c r="A1784" s="14"/>
      <c r="B1784" s="5">
        <f>DATE(YEAR(siječanj!B1784),MONTH(siječanj!B1784)+3,DAY(siječanj!B1784))</f>
        <v>45401</v>
      </c>
      <c r="C1784" s="8">
        <v>18.5520833333333</v>
      </c>
      <c r="D1784">
        <v>0.91147486387019927</v>
      </c>
      <c r="E1784" s="6">
        <v>96.1446599620283</v>
      </c>
      <c r="F1784" s="9">
        <v>152.45183451206142</v>
      </c>
      <c r="G1784" s="9">
        <v>1.1353193693704848</v>
      </c>
      <c r="H1784" s="9">
        <f t="shared" si="44"/>
        <v>87.633440850736349</v>
      </c>
    </row>
    <row r="1785" spans="1:8" x14ac:dyDescent="0.25">
      <c r="A1785" s="14"/>
      <c r="B1785" s="5">
        <f>DATE(YEAR(siječanj!B1785),MONTH(siječanj!B1785)+3,DAY(siječanj!B1785))</f>
        <v>45401</v>
      </c>
      <c r="C1785" s="8">
        <v>18.5625</v>
      </c>
      <c r="D1785">
        <v>0.91147486387019927</v>
      </c>
      <c r="E1785" s="6">
        <v>96.134971652231457</v>
      </c>
      <c r="F1785" s="9">
        <v>151.85676684935518</v>
      </c>
      <c r="G1785" s="9">
        <v>1.1150920533618298</v>
      </c>
      <c r="H1785" s="9">
        <f t="shared" si="44"/>
        <v>87.624610199883136</v>
      </c>
    </row>
    <row r="1786" spans="1:8" x14ac:dyDescent="0.25">
      <c r="A1786" s="14"/>
      <c r="B1786" s="5">
        <f>DATE(YEAR(siječanj!B1786),MONTH(siječanj!B1786)+3,DAY(siječanj!B1786))</f>
        <v>45401</v>
      </c>
      <c r="C1786" s="8">
        <v>18.5729166666667</v>
      </c>
      <c r="D1786">
        <v>0.91147486387019927</v>
      </c>
      <c r="E1786" s="6">
        <v>96.473140174334674</v>
      </c>
      <c r="F1786" s="9">
        <v>151.31969170626127</v>
      </c>
      <c r="G1786" s="9">
        <v>1.0929315171523397</v>
      </c>
      <c r="H1786" s="9">
        <f t="shared" si="44"/>
        <v>87.932842307532354</v>
      </c>
    </row>
    <row r="1787" spans="1:8" x14ac:dyDescent="0.25">
      <c r="A1787" s="14"/>
      <c r="B1787" s="5">
        <f>DATE(YEAR(siječanj!B1787),MONTH(siječanj!B1787)+3,DAY(siječanj!B1787))</f>
        <v>45401</v>
      </c>
      <c r="C1787" s="8">
        <v>18.5833333333333</v>
      </c>
      <c r="D1787">
        <v>0.91147486387019927</v>
      </c>
      <c r="E1787" s="6">
        <v>98.987203355800077</v>
      </c>
      <c r="F1787" s="9">
        <v>150.01728284884692</v>
      </c>
      <c r="G1787" s="9">
        <v>1.0910355321464813</v>
      </c>
      <c r="H1787" s="9">
        <f t="shared" si="44"/>
        <v>90.224347703619614</v>
      </c>
    </row>
    <row r="1788" spans="1:8" x14ac:dyDescent="0.25">
      <c r="A1788" s="14"/>
      <c r="B1788" s="5">
        <f>DATE(YEAR(siječanj!B1788),MONTH(siječanj!B1788)+3,DAY(siječanj!B1788))</f>
        <v>45401</v>
      </c>
      <c r="C1788" s="8">
        <v>18.59375</v>
      </c>
      <c r="D1788">
        <v>0.91147486387019927</v>
      </c>
      <c r="E1788" s="6">
        <v>100.54375073876507</v>
      </c>
      <c r="F1788" s="9">
        <v>149.45862357484512</v>
      </c>
      <c r="G1788" s="9">
        <v>1.0618238831221183</v>
      </c>
      <c r="H1788" s="9">
        <f t="shared" si="44"/>
        <v>91.643101517615136</v>
      </c>
    </row>
    <row r="1789" spans="1:8" x14ac:dyDescent="0.25">
      <c r="A1789" s="14"/>
      <c r="B1789" s="5">
        <f>DATE(YEAR(siječanj!B1789),MONTH(siječanj!B1789)+3,DAY(siječanj!B1789))</f>
        <v>45401</v>
      </c>
      <c r="C1789" s="8">
        <v>18.6041666666667</v>
      </c>
      <c r="D1789">
        <v>0.91147486387019927</v>
      </c>
      <c r="E1789" s="6">
        <v>100.48388068926991</v>
      </c>
      <c r="F1789" s="9">
        <v>148.75760745045065</v>
      </c>
      <c r="G1789" s="9">
        <v>1.0354312636332643</v>
      </c>
      <c r="H1789" s="9">
        <f t="shared" si="44"/>
        <v>91.588531472401641</v>
      </c>
    </row>
    <row r="1790" spans="1:8" x14ac:dyDescent="0.25">
      <c r="A1790" s="14"/>
      <c r="B1790" s="5">
        <f>DATE(YEAR(siječanj!B1790),MONTH(siječanj!B1790)+3,DAY(siječanj!B1790))</f>
        <v>45401</v>
      </c>
      <c r="C1790" s="8">
        <v>18.6145833333333</v>
      </c>
      <c r="D1790">
        <v>0.91147486387019927</v>
      </c>
      <c r="E1790" s="6">
        <v>102.48931450409941</v>
      </c>
      <c r="F1790" s="9">
        <v>147.41544674209734</v>
      </c>
      <c r="G1790" s="9">
        <v>1.0611208936763754</v>
      </c>
      <c r="H1790" s="9">
        <f t="shared" si="44"/>
        <v>93.416433985774049</v>
      </c>
    </row>
    <row r="1791" spans="1:8" x14ac:dyDescent="0.25">
      <c r="A1791" s="14"/>
      <c r="B1791" s="5">
        <f>DATE(YEAR(siječanj!B1791),MONTH(siječanj!B1791)+3,DAY(siječanj!B1791))</f>
        <v>45401</v>
      </c>
      <c r="C1791" s="8">
        <v>18.625</v>
      </c>
      <c r="D1791">
        <v>0.91147486387019927</v>
      </c>
      <c r="E1791" s="6">
        <v>103.14050746764208</v>
      </c>
      <c r="F1791" s="9">
        <v>144.6987987588688</v>
      </c>
      <c r="G1791" s="9">
        <v>1.0337035788981823</v>
      </c>
      <c r="H1791" s="9">
        <f t="shared" si="44"/>
        <v>94.009980003572338</v>
      </c>
    </row>
    <row r="1792" spans="1:8" x14ac:dyDescent="0.25">
      <c r="A1792" s="14"/>
      <c r="B1792" s="5">
        <f>DATE(YEAR(siječanj!B1792),MONTH(siječanj!B1792)+3,DAY(siječanj!B1792))</f>
        <v>45401</v>
      </c>
      <c r="C1792" s="8">
        <v>18.6354166666667</v>
      </c>
      <c r="D1792">
        <v>0.91147486387019927</v>
      </c>
      <c r="E1792" s="6">
        <v>103.99008512875071</v>
      </c>
      <c r="F1792" s="9">
        <v>142.8155341200368</v>
      </c>
      <c r="G1792" s="9">
        <v>1.0361174974479235</v>
      </c>
      <c r="H1792" s="9">
        <f t="shared" si="44"/>
        <v>94.784348686578483</v>
      </c>
    </row>
    <row r="1793" spans="1:8" x14ac:dyDescent="0.25">
      <c r="A1793" s="14"/>
      <c r="B1793" s="5">
        <f>DATE(YEAR(siječanj!B1793),MONTH(siječanj!B1793)+3,DAY(siječanj!B1793))</f>
        <v>45401</v>
      </c>
      <c r="C1793" s="8">
        <v>18.6458333333333</v>
      </c>
      <c r="D1793">
        <v>0.91147486387019927</v>
      </c>
      <c r="E1793" s="6">
        <v>105.73633399264925</v>
      </c>
      <c r="F1793" s="9">
        <v>141.15996251988875</v>
      </c>
      <c r="G1793" s="9">
        <v>1.018615008080705</v>
      </c>
      <c r="H1793" s="9">
        <f t="shared" si="44"/>
        <v>96.376010632083904</v>
      </c>
    </row>
    <row r="1794" spans="1:8" x14ac:dyDescent="0.25">
      <c r="A1794" s="14"/>
      <c r="B1794" s="5">
        <f>DATE(YEAR(siječanj!B1794),MONTH(siječanj!B1794)+3,DAY(siječanj!B1794))</f>
        <v>45401</v>
      </c>
      <c r="C1794" s="8">
        <v>18.65625</v>
      </c>
      <c r="D1794">
        <v>0.91147486387019927</v>
      </c>
      <c r="E1794" s="6">
        <v>105.54788986355672</v>
      </c>
      <c r="F1794" s="9">
        <v>139.71842935523546</v>
      </c>
      <c r="G1794" s="9">
        <v>1.02283256967536</v>
      </c>
      <c r="H1794" s="9">
        <f t="shared" si="44"/>
        <v>96.204248545172149</v>
      </c>
    </row>
    <row r="1795" spans="1:8" x14ac:dyDescent="0.25">
      <c r="A1795" s="14"/>
      <c r="B1795" s="5">
        <f>DATE(YEAR(siječanj!B1795),MONTH(siječanj!B1795)+3,DAY(siječanj!B1795))</f>
        <v>45401</v>
      </c>
      <c r="C1795" s="8">
        <v>18.6666666666667</v>
      </c>
      <c r="D1795">
        <v>0.91147486387019927</v>
      </c>
      <c r="E1795" s="6">
        <v>105.65283045839337</v>
      </c>
      <c r="F1795" s="9">
        <v>136.94970635957321</v>
      </c>
      <c r="G1795" s="9">
        <v>1.0354688708082103</v>
      </c>
      <c r="H1795" s="9">
        <f t="shared" si="44"/>
        <v>96.299899259565336</v>
      </c>
    </row>
    <row r="1796" spans="1:8" x14ac:dyDescent="0.25">
      <c r="A1796" s="14"/>
      <c r="B1796" s="5">
        <f>DATE(YEAR(siječanj!B1796),MONTH(siječanj!B1796)+3,DAY(siječanj!B1796))</f>
        <v>45401</v>
      </c>
      <c r="C1796" s="8">
        <v>18.6770833333333</v>
      </c>
      <c r="D1796">
        <v>0.91147486387019927</v>
      </c>
      <c r="E1796" s="6">
        <v>106.32673754206694</v>
      </c>
      <c r="F1796" s="9">
        <v>135.45657559884731</v>
      </c>
      <c r="G1796" s="9">
        <v>1.0558294868723177</v>
      </c>
      <c r="H1796" s="9">
        <f t="shared" ref="H1796:H1859" si="45">D1796*E1796</f>
        <v>96.914148626917864</v>
      </c>
    </row>
    <row r="1797" spans="1:8" x14ac:dyDescent="0.25">
      <c r="A1797" s="14"/>
      <c r="B1797" s="5">
        <f>DATE(YEAR(siječanj!B1797),MONTH(siječanj!B1797)+3,DAY(siječanj!B1797))</f>
        <v>45401</v>
      </c>
      <c r="C1797" s="8">
        <v>18.6875</v>
      </c>
      <c r="D1797">
        <v>0.91147486387019927</v>
      </c>
      <c r="E1797" s="6">
        <v>108.86867432190738</v>
      </c>
      <c r="F1797" s="9">
        <v>134.61215843699031</v>
      </c>
      <c r="G1797" s="9">
        <v>1.1074507715927737</v>
      </c>
      <c r="H1797" s="9">
        <f t="shared" si="45"/>
        <v>99.231060107289579</v>
      </c>
    </row>
    <row r="1798" spans="1:8" x14ac:dyDescent="0.25">
      <c r="A1798" s="14"/>
      <c r="B1798" s="5">
        <f>DATE(YEAR(siječanj!B1798),MONTH(siječanj!B1798)+3,DAY(siječanj!B1798))</f>
        <v>45401</v>
      </c>
      <c r="C1798" s="8">
        <v>18.6979166666667</v>
      </c>
      <c r="D1798">
        <v>0.91147486387019927</v>
      </c>
      <c r="E1798" s="6">
        <v>109.93481704223285</v>
      </c>
      <c r="F1798" s="9">
        <v>133.8764977952315</v>
      </c>
      <c r="G1798" s="9">
        <v>1.2549257933579745</v>
      </c>
      <c r="H1798" s="9">
        <f t="shared" si="45"/>
        <v>100.20282239816446</v>
      </c>
    </row>
    <row r="1799" spans="1:8" x14ac:dyDescent="0.25">
      <c r="A1799" s="14"/>
      <c r="B1799" s="5">
        <f>DATE(YEAR(siječanj!B1799),MONTH(siječanj!B1799)+3,DAY(siječanj!B1799))</f>
        <v>45401</v>
      </c>
      <c r="C1799" s="8">
        <v>18.7083333333333</v>
      </c>
      <c r="D1799">
        <v>0.91147486387019927</v>
      </c>
      <c r="E1799" s="6">
        <v>111.49944754208796</v>
      </c>
      <c r="F1799" s="9">
        <v>133.22773859056358</v>
      </c>
      <c r="G1799" s="9">
        <v>1.632254379439285</v>
      </c>
      <c r="H1799" s="9">
        <f t="shared" si="45"/>
        <v>101.62894377002705</v>
      </c>
    </row>
    <row r="1800" spans="1:8" x14ac:dyDescent="0.25">
      <c r="A1800" s="14"/>
      <c r="B1800" s="5">
        <f>DATE(YEAR(siječanj!B1800),MONTH(siječanj!B1800)+3,DAY(siječanj!B1800))</f>
        <v>45401</v>
      </c>
      <c r="C1800" s="8">
        <v>18.71875</v>
      </c>
      <c r="D1800">
        <v>0.91147486387019927</v>
      </c>
      <c r="E1800" s="6">
        <v>114.63180954982609</v>
      </c>
      <c r="F1800" s="9">
        <v>133.20871787700409</v>
      </c>
      <c r="G1800" s="9">
        <v>2.6611107596805574</v>
      </c>
      <c r="H1800" s="9">
        <f t="shared" si="45"/>
        <v>104.48401300462234</v>
      </c>
    </row>
    <row r="1801" spans="1:8" x14ac:dyDescent="0.25">
      <c r="A1801" s="14"/>
      <c r="B1801" s="5">
        <f>DATE(YEAR(siječanj!B1801),MONTH(siječanj!B1801)+3,DAY(siječanj!B1801))</f>
        <v>45401</v>
      </c>
      <c r="C1801" s="8">
        <v>18.7291666666667</v>
      </c>
      <c r="D1801">
        <v>0.91147486387019927</v>
      </c>
      <c r="E1801" s="6">
        <v>118.76006516339352</v>
      </c>
      <c r="F1801" s="9">
        <v>133.6607517217914</v>
      </c>
      <c r="G1801" s="9">
        <v>6.5640008989212202</v>
      </c>
      <c r="H1801" s="9">
        <f t="shared" si="45"/>
        <v>108.2468142280201</v>
      </c>
    </row>
    <row r="1802" spans="1:8" x14ac:dyDescent="0.25">
      <c r="A1802" s="14"/>
      <c r="B1802" s="5">
        <f>DATE(YEAR(siječanj!B1802),MONTH(siječanj!B1802)+3,DAY(siječanj!B1802))</f>
        <v>45401</v>
      </c>
      <c r="C1802" s="8">
        <v>18.7395833333333</v>
      </c>
      <c r="D1802">
        <v>0.91147486387019927</v>
      </c>
      <c r="E1802" s="6">
        <v>123.24268312363712</v>
      </c>
      <c r="F1802" s="9">
        <v>135.32121129368497</v>
      </c>
      <c r="G1802" s="9">
        <v>22.486258744463761</v>
      </c>
      <c r="H1802" s="9">
        <f t="shared" si="45"/>
        <v>112.33260782311525</v>
      </c>
    </row>
    <row r="1803" spans="1:8" x14ac:dyDescent="0.25">
      <c r="A1803" s="14"/>
      <c r="B1803" s="5">
        <f>DATE(YEAR(siječanj!B1803),MONTH(siječanj!B1803)+3,DAY(siječanj!B1803))</f>
        <v>45401</v>
      </c>
      <c r="C1803" s="8">
        <v>18.75</v>
      </c>
      <c r="D1803">
        <v>0.91147486387019927</v>
      </c>
      <c r="E1803" s="6">
        <v>128.01537885422181</v>
      </c>
      <c r="F1803" s="9">
        <v>137.10565229351189</v>
      </c>
      <c r="G1803" s="9">
        <v>62.725824807547902</v>
      </c>
      <c r="H1803" s="9">
        <f t="shared" si="45"/>
        <v>116.68280001444381</v>
      </c>
    </row>
    <row r="1804" spans="1:8" x14ac:dyDescent="0.25">
      <c r="A1804" s="14"/>
      <c r="B1804" s="5">
        <f>DATE(YEAR(siječanj!B1804),MONTH(siječanj!B1804)+3,DAY(siječanj!B1804))</f>
        <v>45401</v>
      </c>
      <c r="C1804" s="8">
        <v>18.7604166666667</v>
      </c>
      <c r="D1804">
        <v>0.91147486387019927</v>
      </c>
      <c r="E1804" s="6">
        <v>132.32937666996327</v>
      </c>
      <c r="F1804" s="9">
        <v>139.03813590741618</v>
      </c>
      <c r="G1804" s="9">
        <v>123.45258207797853</v>
      </c>
      <c r="H1804" s="9">
        <f t="shared" si="45"/>
        <v>120.6149005862831</v>
      </c>
    </row>
    <row r="1805" spans="1:8" x14ac:dyDescent="0.25">
      <c r="A1805" s="14"/>
      <c r="B1805" s="5">
        <f>DATE(YEAR(siječanj!B1805),MONTH(siječanj!B1805)+3,DAY(siječanj!B1805))</f>
        <v>45401</v>
      </c>
      <c r="C1805" s="8">
        <v>18.7708333333333</v>
      </c>
      <c r="D1805">
        <v>0.91147486387019927</v>
      </c>
      <c r="E1805" s="6">
        <v>137.22402961681277</v>
      </c>
      <c r="F1805" s="9">
        <v>140.29311927391336</v>
      </c>
      <c r="G1805" s="9">
        <v>178.608450333116</v>
      </c>
      <c r="H1805" s="9">
        <f t="shared" si="45"/>
        <v>125.07625371470462</v>
      </c>
    </row>
    <row r="1806" spans="1:8" x14ac:dyDescent="0.25">
      <c r="A1806" s="14"/>
      <c r="B1806" s="5">
        <f>DATE(YEAR(siječanj!B1806),MONTH(siječanj!B1806)+3,DAY(siječanj!B1806))</f>
        <v>45401</v>
      </c>
      <c r="C1806" s="8">
        <v>18.78125</v>
      </c>
      <c r="D1806">
        <v>0.91147486387019927</v>
      </c>
      <c r="E1806" s="6">
        <v>142.86183169789669</v>
      </c>
      <c r="F1806" s="9">
        <v>140.7877054958702</v>
      </c>
      <c r="G1806" s="9">
        <v>215.97532425529127</v>
      </c>
      <c r="H1806" s="9">
        <f t="shared" si="45"/>
        <v>130.21496859908771</v>
      </c>
    </row>
    <row r="1807" spans="1:8" x14ac:dyDescent="0.25">
      <c r="A1807" s="14"/>
      <c r="B1807" s="5">
        <f>DATE(YEAR(siječanj!B1807),MONTH(siječanj!B1807)+3,DAY(siječanj!B1807))</f>
        <v>45401</v>
      </c>
      <c r="C1807" s="8">
        <v>18.7916666666667</v>
      </c>
      <c r="D1807">
        <v>0.91147486387019927</v>
      </c>
      <c r="E1807" s="6">
        <v>148.43050800390353</v>
      </c>
      <c r="F1807" s="9">
        <v>139.75717921994556</v>
      </c>
      <c r="G1807" s="9">
        <v>226.99277103947685</v>
      </c>
      <c r="H1807" s="9">
        <f t="shared" si="45"/>
        <v>135.29067707704249</v>
      </c>
    </row>
    <row r="1808" spans="1:8" x14ac:dyDescent="0.25">
      <c r="A1808" s="14"/>
      <c r="B1808" s="5">
        <f>DATE(YEAR(siječanj!B1808),MONTH(siječanj!B1808)+3,DAY(siječanj!B1808))</f>
        <v>45401</v>
      </c>
      <c r="C1808" s="8">
        <v>18.8020833333333</v>
      </c>
      <c r="D1808">
        <v>0.91147486387019927</v>
      </c>
      <c r="E1808" s="6">
        <v>154.77728703701635</v>
      </c>
      <c r="F1808" s="9">
        <v>138.54194151355497</v>
      </c>
      <c r="G1808" s="9">
        <v>227.97824424416234</v>
      </c>
      <c r="H1808" s="9">
        <f t="shared" si="45"/>
        <v>141.07560663226323</v>
      </c>
    </row>
    <row r="1809" spans="1:8" x14ac:dyDescent="0.25">
      <c r="A1809" s="14"/>
      <c r="B1809" s="5">
        <f>DATE(YEAR(siječanj!B1809),MONTH(siječanj!B1809)+3,DAY(siječanj!B1809))</f>
        <v>45401</v>
      </c>
      <c r="C1809" s="8">
        <v>18.8125</v>
      </c>
      <c r="D1809">
        <v>0.91147486387019927</v>
      </c>
      <c r="E1809" s="6">
        <v>157.05347915494968</v>
      </c>
      <c r="F1809" s="9">
        <v>136.97429799687589</v>
      </c>
      <c r="G1809" s="9">
        <v>228.57227631365936</v>
      </c>
      <c r="H1809" s="9">
        <f t="shared" si="45"/>
        <v>143.15029853309895</v>
      </c>
    </row>
    <row r="1810" spans="1:8" x14ac:dyDescent="0.25">
      <c r="A1810" s="14"/>
      <c r="B1810" s="5">
        <f>DATE(YEAR(siječanj!B1810),MONTH(siječanj!B1810)+3,DAY(siječanj!B1810))</f>
        <v>45401</v>
      </c>
      <c r="C1810" s="8">
        <v>18.8229166666667</v>
      </c>
      <c r="D1810">
        <v>0.91147486387019927</v>
      </c>
      <c r="E1810" s="6">
        <v>157.0468711600862</v>
      </c>
      <c r="F1810" s="9">
        <v>134.84973524283018</v>
      </c>
      <c r="G1810" s="9">
        <v>228.85721917018554</v>
      </c>
      <c r="H1810" s="9">
        <f t="shared" si="45"/>
        <v>143.14427551188029</v>
      </c>
    </row>
    <row r="1811" spans="1:8" x14ac:dyDescent="0.25">
      <c r="A1811" s="14"/>
      <c r="B1811" s="5">
        <f>DATE(YEAR(siječanj!B1811),MONTH(siječanj!B1811)+3,DAY(siječanj!B1811))</f>
        <v>45401</v>
      </c>
      <c r="C1811" s="8">
        <v>18.8333333333333</v>
      </c>
      <c r="D1811">
        <v>0.91147486387019927</v>
      </c>
      <c r="E1811" s="6">
        <v>156.95564713078778</v>
      </c>
      <c r="F1811" s="9">
        <v>129.77893923893942</v>
      </c>
      <c r="G1811" s="9">
        <v>229.50914837206406</v>
      </c>
      <c r="H1811" s="9">
        <f t="shared" si="45"/>
        <v>143.06112710219384</v>
      </c>
    </row>
    <row r="1812" spans="1:8" x14ac:dyDescent="0.25">
      <c r="A1812" s="14"/>
      <c r="B1812" s="5">
        <f>DATE(YEAR(siječanj!B1812),MONTH(siječanj!B1812)+3,DAY(siječanj!B1812))</f>
        <v>45401</v>
      </c>
      <c r="C1812" s="8">
        <v>18.84375</v>
      </c>
      <c r="D1812">
        <v>0.91147486387019927</v>
      </c>
      <c r="E1812" s="6">
        <v>155.73048487645144</v>
      </c>
      <c r="F1812" s="9">
        <v>126.34108631085785</v>
      </c>
      <c r="G1812" s="9">
        <v>229.79336772754903</v>
      </c>
      <c r="H1812" s="9">
        <f t="shared" si="45"/>
        <v>141.9444225032037</v>
      </c>
    </row>
    <row r="1813" spans="1:8" x14ac:dyDescent="0.25">
      <c r="A1813" s="14"/>
      <c r="B1813" s="5">
        <f>DATE(YEAR(siječanj!B1813),MONTH(siječanj!B1813)+3,DAY(siječanj!B1813))</f>
        <v>45401</v>
      </c>
      <c r="C1813" s="8">
        <v>18.8541666666667</v>
      </c>
      <c r="D1813">
        <v>0.91147486387019927</v>
      </c>
      <c r="E1813" s="6">
        <v>155.33330851712651</v>
      </c>
      <c r="F1813" s="9">
        <v>123.49815576728139</v>
      </c>
      <c r="G1813" s="9">
        <v>230.28006693999041</v>
      </c>
      <c r="H1813" s="9">
        <f t="shared" si="45"/>
        <v>141.58240623515556</v>
      </c>
    </row>
    <row r="1814" spans="1:8" x14ac:dyDescent="0.25">
      <c r="A1814" s="14"/>
      <c r="B1814" s="5">
        <f>DATE(YEAR(siječanj!B1814),MONTH(siječanj!B1814)+3,DAY(siječanj!B1814))</f>
        <v>45401</v>
      </c>
      <c r="C1814" s="8">
        <v>18.8645833333333</v>
      </c>
      <c r="D1814">
        <v>0.91147486387019927</v>
      </c>
      <c r="E1814" s="6">
        <v>154.52325072508953</v>
      </c>
      <c r="F1814" s="9">
        <v>120.9580524747375</v>
      </c>
      <c r="G1814" s="9">
        <v>230.71478339824225</v>
      </c>
      <c r="H1814" s="9">
        <f t="shared" si="45"/>
        <v>140.84405891943163</v>
      </c>
    </row>
    <row r="1815" spans="1:8" x14ac:dyDescent="0.25">
      <c r="A1815" s="14"/>
      <c r="B1815" s="5">
        <f>DATE(YEAR(siječanj!B1815),MONTH(siječanj!B1815)+3,DAY(siječanj!B1815))</f>
        <v>45401</v>
      </c>
      <c r="C1815" s="8">
        <v>18.875</v>
      </c>
      <c r="D1815">
        <v>0.91147486387019927</v>
      </c>
      <c r="E1815" s="6">
        <v>151.49451776414699</v>
      </c>
      <c r="F1815" s="9">
        <v>116.53713580346252</v>
      </c>
      <c r="G1815" s="9">
        <v>230.51711985527251</v>
      </c>
      <c r="H1815" s="9">
        <f t="shared" si="45"/>
        <v>138.08344495615736</v>
      </c>
    </row>
    <row r="1816" spans="1:8" x14ac:dyDescent="0.25">
      <c r="A1816" s="14"/>
      <c r="B1816" s="5">
        <f>DATE(YEAR(siječanj!B1816),MONTH(siječanj!B1816)+3,DAY(siječanj!B1816))</f>
        <v>45401</v>
      </c>
      <c r="C1816" s="8">
        <v>18.8854166666667</v>
      </c>
      <c r="D1816">
        <v>0.91147486387019927</v>
      </c>
      <c r="E1816" s="6">
        <v>156.66087005721019</v>
      </c>
      <c r="F1816" s="9">
        <v>113.51862571997731</v>
      </c>
      <c r="G1816" s="9">
        <v>229.76771681545443</v>
      </c>
      <c r="H1816" s="9">
        <f t="shared" si="45"/>
        <v>142.79244520918263</v>
      </c>
    </row>
    <row r="1817" spans="1:8" x14ac:dyDescent="0.25">
      <c r="A1817" s="14"/>
      <c r="B1817" s="5">
        <f>DATE(YEAR(siječanj!B1817),MONTH(siječanj!B1817)+3,DAY(siječanj!B1817))</f>
        <v>45401</v>
      </c>
      <c r="C1817" s="8">
        <v>18.8958333333333</v>
      </c>
      <c r="D1817">
        <v>0.91147486387019927</v>
      </c>
      <c r="E1817" s="6">
        <v>158.84401025582545</v>
      </c>
      <c r="F1817" s="9">
        <v>111.425904583913</v>
      </c>
      <c r="G1817" s="9">
        <v>229.50417045344605</v>
      </c>
      <c r="H1817" s="9">
        <f t="shared" si="45"/>
        <v>144.78232262452505</v>
      </c>
    </row>
    <row r="1818" spans="1:8" x14ac:dyDescent="0.25">
      <c r="A1818" s="14"/>
      <c r="B1818" s="5">
        <f>DATE(YEAR(siječanj!B1818),MONTH(siječanj!B1818)+3,DAY(siječanj!B1818))</f>
        <v>45401</v>
      </c>
      <c r="C1818" s="8">
        <v>18.90625</v>
      </c>
      <c r="D1818">
        <v>0.91147486387019927</v>
      </c>
      <c r="E1818" s="6">
        <v>155.52766594433652</v>
      </c>
      <c r="F1818" s="9">
        <v>109.1258827016492</v>
      </c>
      <c r="G1818" s="9">
        <v>228.5089998342759</v>
      </c>
      <c r="H1818" s="9">
        <f t="shared" si="45"/>
        <v>141.75955814466397</v>
      </c>
    </row>
    <row r="1819" spans="1:8" x14ac:dyDescent="0.25">
      <c r="A1819" s="14"/>
      <c r="B1819" s="5">
        <f>DATE(YEAR(siječanj!B1819),MONTH(siječanj!B1819)+3,DAY(siječanj!B1819))</f>
        <v>45401</v>
      </c>
      <c r="C1819" s="8">
        <v>18.9166666666667</v>
      </c>
      <c r="D1819">
        <v>0.91147486387019927</v>
      </c>
      <c r="E1819" s="6">
        <v>150.55076385891576</v>
      </c>
      <c r="F1819" s="9">
        <v>106.33931535376988</v>
      </c>
      <c r="G1819" s="9">
        <v>226.69473903443586</v>
      </c>
      <c r="H1819" s="9">
        <f t="shared" si="45"/>
        <v>137.22323699385976</v>
      </c>
    </row>
    <row r="1820" spans="1:8" x14ac:dyDescent="0.25">
      <c r="A1820" s="14"/>
      <c r="B1820" s="5">
        <f>DATE(YEAR(siječanj!B1820),MONTH(siječanj!B1820)+3,DAY(siječanj!B1820))</f>
        <v>45401</v>
      </c>
      <c r="C1820" s="8">
        <v>18.9270833333333</v>
      </c>
      <c r="D1820">
        <v>0.91147486387019927</v>
      </c>
      <c r="E1820" s="6">
        <v>143.42895157439031</v>
      </c>
      <c r="F1820" s="9">
        <v>104.2495351726517</v>
      </c>
      <c r="G1820" s="9">
        <v>224.19378357808509</v>
      </c>
      <c r="H1820" s="9">
        <f t="shared" si="45"/>
        <v>130.73188411131281</v>
      </c>
    </row>
    <row r="1821" spans="1:8" x14ac:dyDescent="0.25">
      <c r="A1821" s="14"/>
      <c r="B1821" s="5">
        <f>DATE(YEAR(siječanj!B1821),MONTH(siječanj!B1821)+3,DAY(siječanj!B1821))</f>
        <v>45401</v>
      </c>
      <c r="C1821" s="8">
        <v>18.9375</v>
      </c>
      <c r="D1821">
        <v>0.91147486387019927</v>
      </c>
      <c r="E1821" s="6">
        <v>133.49337112215974</v>
      </c>
      <c r="F1821" s="9">
        <v>101.99981486664541</v>
      </c>
      <c r="G1821" s="9">
        <v>222.81234957825035</v>
      </c>
      <c r="H1821" s="9">
        <f t="shared" si="45"/>
        <v>121.67585227114455</v>
      </c>
    </row>
    <row r="1822" spans="1:8" x14ac:dyDescent="0.25">
      <c r="A1822" s="14"/>
      <c r="B1822" s="5">
        <f>DATE(YEAR(siječanj!B1822),MONTH(siječanj!B1822)+3,DAY(siječanj!B1822))</f>
        <v>45401</v>
      </c>
      <c r="C1822" s="8">
        <v>18.9479166666667</v>
      </c>
      <c r="D1822">
        <v>0.91147486387019927</v>
      </c>
      <c r="E1822" s="6">
        <v>121.42320041269816</v>
      </c>
      <c r="F1822" s="9">
        <v>99.670362757540161</v>
      </c>
      <c r="G1822" s="9">
        <v>222.24391820355208</v>
      </c>
      <c r="H1822" s="9">
        <f t="shared" si="45"/>
        <v>110.67419506684799</v>
      </c>
    </row>
    <row r="1823" spans="1:8" x14ac:dyDescent="0.25">
      <c r="A1823" s="14"/>
      <c r="B1823" s="5">
        <f>DATE(YEAR(siječanj!B1823),MONTH(siječanj!B1823)+3,DAY(siječanj!B1823))</f>
        <v>45401</v>
      </c>
      <c r="C1823" s="8">
        <v>18.9583333333333</v>
      </c>
      <c r="D1823">
        <v>0.91147486387019927</v>
      </c>
      <c r="E1823" s="6">
        <v>110.01140119982138</v>
      </c>
      <c r="F1823" s="9">
        <v>96.482730873998889</v>
      </c>
      <c r="G1823" s="9">
        <v>217.31307830051773</v>
      </c>
      <c r="H1823" s="9">
        <f t="shared" si="45"/>
        <v>100.27262693277707</v>
      </c>
    </row>
    <row r="1824" spans="1:8" x14ac:dyDescent="0.25">
      <c r="A1824" s="14"/>
      <c r="B1824" s="5">
        <f>DATE(YEAR(siječanj!B1824),MONTH(siječanj!B1824)+3,DAY(siječanj!B1824))</f>
        <v>45401</v>
      </c>
      <c r="C1824" s="8">
        <v>18.96875</v>
      </c>
      <c r="D1824">
        <v>0.91147486387019927</v>
      </c>
      <c r="E1824" s="6">
        <v>100.00110685159649</v>
      </c>
      <c r="F1824" s="9">
        <v>94.036651922071016</v>
      </c>
      <c r="G1824" s="9">
        <v>215.96431209826886</v>
      </c>
      <c r="H1824" s="9">
        <f t="shared" si="45"/>
        <v>91.148495254428155</v>
      </c>
    </row>
    <row r="1825" spans="1:8" x14ac:dyDescent="0.25">
      <c r="A1825" s="14"/>
      <c r="B1825" s="5">
        <f>DATE(YEAR(siječanj!B1825),MONTH(siječanj!B1825)+3,DAY(siječanj!B1825))</f>
        <v>45401</v>
      </c>
      <c r="C1825" s="8">
        <v>18.9791666666667</v>
      </c>
      <c r="D1825">
        <v>0.91147486387019927</v>
      </c>
      <c r="E1825" s="6">
        <v>91.030237482461189</v>
      </c>
      <c r="F1825" s="9">
        <v>91.984984919819709</v>
      </c>
      <c r="G1825" s="9">
        <v>214.16372538544616</v>
      </c>
      <c r="H1825" s="9">
        <f t="shared" si="45"/>
        <v>82.971773317398217</v>
      </c>
    </row>
    <row r="1826" spans="1:8" ht="15.75" thickBot="1" x14ac:dyDescent="0.3">
      <c r="A1826" s="14"/>
      <c r="B1826" s="5">
        <f>DATE(YEAR(siječanj!B1826),MONTH(siječanj!B1826)+3,DAY(siječanj!B1826))</f>
        <v>45401</v>
      </c>
      <c r="C1826" s="8">
        <v>18.9895833333333</v>
      </c>
      <c r="D1826">
        <v>0.91147486387019927</v>
      </c>
      <c r="E1826" s="6">
        <v>83.247433561425211</v>
      </c>
      <c r="F1826" s="9">
        <v>90.146856484616535</v>
      </c>
      <c r="G1826" s="9">
        <v>213.65579975599525</v>
      </c>
      <c r="H1826" s="9">
        <f t="shared" si="45"/>
        <v>75.877943172943503</v>
      </c>
    </row>
    <row r="1827" spans="1:8" x14ac:dyDescent="0.25">
      <c r="A1827" s="15">
        <f t="shared" ref="A1827" si="46">A1731+1</f>
        <v>111</v>
      </c>
      <c r="B1827" s="5">
        <f>DATE(YEAR(siječanj!B1827),MONTH(siječanj!B1827)+3,DAY(siječanj!B1827))</f>
        <v>45402</v>
      </c>
      <c r="C1827" s="8">
        <v>19</v>
      </c>
      <c r="D1827">
        <v>0.91027157172431761</v>
      </c>
      <c r="E1827" s="6">
        <v>84.637199529147722</v>
      </c>
      <c r="F1827" s="9">
        <v>90.865865283255118</v>
      </c>
      <c r="G1827" s="9">
        <v>209.16077024230719</v>
      </c>
      <c r="H1827" s="9">
        <f t="shared" si="45"/>
        <v>77.042836641741971</v>
      </c>
    </row>
    <row r="1828" spans="1:8" x14ac:dyDescent="0.25">
      <c r="A1828" s="16"/>
      <c r="B1828" s="5">
        <f>DATE(YEAR(siječanj!B1828),MONTH(siječanj!B1828)+3,DAY(siječanj!B1828))</f>
        <v>45402</v>
      </c>
      <c r="C1828" s="8">
        <v>19.0104166666667</v>
      </c>
      <c r="D1828">
        <v>0.91027157172431761</v>
      </c>
      <c r="E1828" s="6">
        <v>79.262197778230359</v>
      </c>
      <c r="F1828" s="9">
        <v>89.129377522173897</v>
      </c>
      <c r="G1828" s="9">
        <v>207.98711340418203</v>
      </c>
      <c r="H1828" s="9">
        <f t="shared" si="45"/>
        <v>72.150125349913466</v>
      </c>
    </row>
    <row r="1829" spans="1:8" x14ac:dyDescent="0.25">
      <c r="A1829" s="16"/>
      <c r="B1829" s="5">
        <f>DATE(YEAR(siječanj!B1829),MONTH(siječanj!B1829)+3,DAY(siječanj!B1829))</f>
        <v>45402</v>
      </c>
      <c r="C1829" s="8">
        <v>19.0208333333333</v>
      </c>
      <c r="D1829">
        <v>0.91027157172431761</v>
      </c>
      <c r="E1829" s="6">
        <v>73.809921114520279</v>
      </c>
      <c r="F1829" s="9">
        <v>87.914342431410745</v>
      </c>
      <c r="G1829" s="9">
        <v>206.70338800297895</v>
      </c>
      <c r="H1829" s="9">
        <f t="shared" si="45"/>
        <v>67.187072901762264</v>
      </c>
    </row>
    <row r="1830" spans="1:8" x14ac:dyDescent="0.25">
      <c r="A1830" s="16"/>
      <c r="B1830" s="5">
        <f>DATE(YEAR(siječanj!B1830),MONTH(siječanj!B1830)+3,DAY(siječanj!B1830))</f>
        <v>45402</v>
      </c>
      <c r="C1830" s="8">
        <v>19.03125</v>
      </c>
      <c r="D1830">
        <v>0.91027157172431761</v>
      </c>
      <c r="E1830" s="6">
        <v>68.389094013002619</v>
      </c>
      <c r="F1830" s="9">
        <v>86.71647957482385</v>
      </c>
      <c r="G1830" s="9">
        <v>205.42845424503415</v>
      </c>
      <c r="H1830" s="9">
        <f t="shared" si="45"/>
        <v>62.252648096018014</v>
      </c>
    </row>
    <row r="1831" spans="1:8" x14ac:dyDescent="0.25">
      <c r="A1831" s="16"/>
      <c r="B1831" s="5">
        <f>DATE(YEAR(siječanj!B1831),MONTH(siječanj!B1831)+3,DAY(siječanj!B1831))</f>
        <v>45402</v>
      </c>
      <c r="C1831" s="8">
        <v>19.0416666666667</v>
      </c>
      <c r="D1831">
        <v>0.91027157172431761</v>
      </c>
      <c r="E1831" s="6">
        <v>65.452546817562933</v>
      </c>
      <c r="F1831" s="9">
        <v>85.083713071873746</v>
      </c>
      <c r="G1831" s="9">
        <v>202.97673023435749</v>
      </c>
      <c r="H1831" s="9">
        <f t="shared" si="45"/>
        <v>59.579592664982492</v>
      </c>
    </row>
    <row r="1832" spans="1:8" x14ac:dyDescent="0.25">
      <c r="A1832" s="16"/>
      <c r="B1832" s="5">
        <f>DATE(YEAR(siječanj!B1832),MONTH(siječanj!B1832)+3,DAY(siječanj!B1832))</f>
        <v>45402</v>
      </c>
      <c r="C1832" s="8">
        <v>19.0520833333333</v>
      </c>
      <c r="D1832">
        <v>0.91027157172431761</v>
      </c>
      <c r="E1832" s="6">
        <v>63.560442183951352</v>
      </c>
      <c r="F1832" s="9">
        <v>84.245738791871645</v>
      </c>
      <c r="G1832" s="9">
        <v>202.9291185547963</v>
      </c>
      <c r="H1832" s="9">
        <f t="shared" si="45"/>
        <v>57.857263606278018</v>
      </c>
    </row>
    <row r="1833" spans="1:8" x14ac:dyDescent="0.25">
      <c r="A1833" s="16"/>
      <c r="B1833" s="5">
        <f>DATE(YEAR(siječanj!B1833),MONTH(siječanj!B1833)+3,DAY(siječanj!B1833))</f>
        <v>45402</v>
      </c>
      <c r="C1833" s="8">
        <v>19.0625</v>
      </c>
      <c r="D1833">
        <v>0.91027157172431761</v>
      </c>
      <c r="E1833" s="6">
        <v>60.702133608279688</v>
      </c>
      <c r="F1833" s="9">
        <v>83.715515476386841</v>
      </c>
      <c r="G1833" s="9">
        <v>202.90018171630737</v>
      </c>
      <c r="H1833" s="9">
        <f t="shared" si="45"/>
        <v>55.255426566628273</v>
      </c>
    </row>
    <row r="1834" spans="1:8" x14ac:dyDescent="0.25">
      <c r="A1834" s="16"/>
      <c r="B1834" s="5">
        <f>DATE(YEAR(siječanj!B1834),MONTH(siječanj!B1834)+3,DAY(siječanj!B1834))</f>
        <v>45402</v>
      </c>
      <c r="C1834" s="8">
        <v>19.0729166666667</v>
      </c>
      <c r="D1834">
        <v>0.91027157172431761</v>
      </c>
      <c r="E1834" s="6">
        <v>59.654510222201758</v>
      </c>
      <c r="F1834" s="9">
        <v>83.172568741454725</v>
      </c>
      <c r="G1834" s="9">
        <v>202.85057333093056</v>
      </c>
      <c r="H1834" s="9">
        <f t="shared" si="45"/>
        <v>54.301804780407963</v>
      </c>
    </row>
    <row r="1835" spans="1:8" x14ac:dyDescent="0.25">
      <c r="A1835" s="16"/>
      <c r="B1835" s="5">
        <f>DATE(YEAR(siječanj!B1835),MONTH(siječanj!B1835)+3,DAY(siječanj!B1835))</f>
        <v>45402</v>
      </c>
      <c r="C1835" s="8">
        <v>19.0833333333333</v>
      </c>
      <c r="D1835">
        <v>0.91027157172431761</v>
      </c>
      <c r="E1835" s="6">
        <v>58.027424021416699</v>
      </c>
      <c r="F1835" s="9">
        <v>82.44621920453389</v>
      </c>
      <c r="G1835" s="9">
        <v>202.89396841087867</v>
      </c>
      <c r="H1835" s="9">
        <f t="shared" si="45"/>
        <v>52.820714467088401</v>
      </c>
    </row>
    <row r="1836" spans="1:8" x14ac:dyDescent="0.25">
      <c r="A1836" s="16"/>
      <c r="B1836" s="5">
        <f>DATE(YEAR(siječanj!B1836),MONTH(siječanj!B1836)+3,DAY(siječanj!B1836))</f>
        <v>45402</v>
      </c>
      <c r="C1836" s="8">
        <v>19.09375</v>
      </c>
      <c r="D1836">
        <v>0.91027157172431761</v>
      </c>
      <c r="E1836" s="6">
        <v>56.772823376602297</v>
      </c>
      <c r="F1836" s="9">
        <v>81.538416049215073</v>
      </c>
      <c r="G1836" s="9">
        <v>202.65693399126732</v>
      </c>
      <c r="H1836" s="9">
        <f t="shared" si="45"/>
        <v>51.678687166246853</v>
      </c>
    </row>
    <row r="1837" spans="1:8" x14ac:dyDescent="0.25">
      <c r="A1837" s="16"/>
      <c r="B1837" s="5">
        <f>DATE(YEAR(siječanj!B1837),MONTH(siječanj!B1837)+3,DAY(siječanj!B1837))</f>
        <v>45402</v>
      </c>
      <c r="C1837" s="8">
        <v>19.1041666666667</v>
      </c>
      <c r="D1837">
        <v>0.91027157172431761</v>
      </c>
      <c r="E1837" s="6">
        <v>55.020108413345852</v>
      </c>
      <c r="F1837" s="9">
        <v>81.112542567714129</v>
      </c>
      <c r="G1837" s="9">
        <v>202.513355509283</v>
      </c>
      <c r="H1837" s="9">
        <f t="shared" si="45"/>
        <v>50.08324056185868</v>
      </c>
    </row>
    <row r="1838" spans="1:8" x14ac:dyDescent="0.25">
      <c r="A1838" s="16"/>
      <c r="B1838" s="5">
        <f>DATE(YEAR(siječanj!B1838),MONTH(siječanj!B1838)+3,DAY(siječanj!B1838))</f>
        <v>45402</v>
      </c>
      <c r="C1838" s="8">
        <v>19.1145833333333</v>
      </c>
      <c r="D1838">
        <v>0.91027157172431761</v>
      </c>
      <c r="E1838" s="6">
        <v>55.024231266090965</v>
      </c>
      <c r="F1838" s="9">
        <v>80.855414628110211</v>
      </c>
      <c r="G1838" s="9">
        <v>202.15935105822092</v>
      </c>
      <c r="H1838" s="9">
        <f t="shared" si="45"/>
        <v>50.086993477506958</v>
      </c>
    </row>
    <row r="1839" spans="1:8" x14ac:dyDescent="0.25">
      <c r="A1839" s="16"/>
      <c r="B1839" s="5">
        <f>DATE(YEAR(siječanj!B1839),MONTH(siječanj!B1839)+3,DAY(siječanj!B1839))</f>
        <v>45402</v>
      </c>
      <c r="C1839" s="8">
        <v>19.125</v>
      </c>
      <c r="D1839">
        <v>0.91027157172431761</v>
      </c>
      <c r="E1839" s="6">
        <v>53.784499102412099</v>
      </c>
      <c r="F1839" s="9">
        <v>80.627182636190966</v>
      </c>
      <c r="G1839" s="9">
        <v>202.25469324427809</v>
      </c>
      <c r="H1839" s="9">
        <f t="shared" si="45"/>
        <v>48.95850053235781</v>
      </c>
    </row>
    <row r="1840" spans="1:8" x14ac:dyDescent="0.25">
      <c r="A1840" s="16"/>
      <c r="B1840" s="5">
        <f>DATE(YEAR(siječanj!B1840),MONTH(siječanj!B1840)+3,DAY(siječanj!B1840))</f>
        <v>45402</v>
      </c>
      <c r="C1840" s="8">
        <v>19.1354166666667</v>
      </c>
      <c r="D1840">
        <v>0.91027157172431761</v>
      </c>
      <c r="E1840" s="6">
        <v>55.059435146868218</v>
      </c>
      <c r="F1840" s="9">
        <v>80.469000656122844</v>
      </c>
      <c r="G1840" s="9">
        <v>202.32787503361828</v>
      </c>
      <c r="H1840" s="9">
        <f t="shared" si="45"/>
        <v>50.119038569392863</v>
      </c>
    </row>
    <row r="1841" spans="1:8" x14ac:dyDescent="0.25">
      <c r="A1841" s="16"/>
      <c r="B1841" s="5">
        <f>DATE(YEAR(siječanj!B1841),MONTH(siječanj!B1841)+3,DAY(siječanj!B1841))</f>
        <v>45402</v>
      </c>
      <c r="C1841" s="8">
        <v>19.1458333333333</v>
      </c>
      <c r="D1841">
        <v>0.91027157172431761</v>
      </c>
      <c r="E1841" s="6">
        <v>55.513412079994971</v>
      </c>
      <c r="F1841" s="9">
        <v>80.293357629227486</v>
      </c>
      <c r="G1841" s="9">
        <v>202.1093966281444</v>
      </c>
      <c r="H1841" s="9">
        <f t="shared" si="45"/>
        <v>50.532280865836739</v>
      </c>
    </row>
    <row r="1842" spans="1:8" x14ac:dyDescent="0.25">
      <c r="A1842" s="16"/>
      <c r="B1842" s="5">
        <f>DATE(YEAR(siječanj!B1842),MONTH(siječanj!B1842)+3,DAY(siječanj!B1842))</f>
        <v>45402</v>
      </c>
      <c r="C1842" s="8">
        <v>19.15625</v>
      </c>
      <c r="D1842">
        <v>0.91027157172431761</v>
      </c>
      <c r="E1842" s="6">
        <v>56.149790758602158</v>
      </c>
      <c r="F1842" s="9">
        <v>80.15816753408977</v>
      </c>
      <c r="G1842" s="9">
        <v>202.3686057037049</v>
      </c>
      <c r="H1842" s="9">
        <f t="shared" si="45"/>
        <v>51.111558285824351</v>
      </c>
    </row>
    <row r="1843" spans="1:8" x14ac:dyDescent="0.25">
      <c r="A1843" s="16"/>
      <c r="B1843" s="5">
        <f>DATE(YEAR(siječanj!B1843),MONTH(siječanj!B1843)+3,DAY(siječanj!B1843))</f>
        <v>45402</v>
      </c>
      <c r="C1843" s="8">
        <v>19.1666666666667</v>
      </c>
      <c r="D1843">
        <v>0.91027157172431761</v>
      </c>
      <c r="E1843" s="6">
        <v>58.425574926956976</v>
      </c>
      <c r="F1843" s="9">
        <v>80.19524673044215</v>
      </c>
      <c r="G1843" s="9">
        <v>204.31019111409373</v>
      </c>
      <c r="H1843" s="9">
        <f t="shared" si="45"/>
        <v>53.183139917658011</v>
      </c>
    </row>
    <row r="1844" spans="1:8" x14ac:dyDescent="0.25">
      <c r="A1844" s="16"/>
      <c r="B1844" s="5">
        <f>DATE(YEAR(siječanj!B1844),MONTH(siječanj!B1844)+3,DAY(siječanj!B1844))</f>
        <v>45402</v>
      </c>
      <c r="C1844" s="8">
        <v>19.1770833333333</v>
      </c>
      <c r="D1844">
        <v>0.91027157172431761</v>
      </c>
      <c r="E1844" s="6">
        <v>59.866353314316655</v>
      </c>
      <c r="F1844" s="9">
        <v>80.156734604015369</v>
      </c>
      <c r="G1844" s="9">
        <v>205.97943614267729</v>
      </c>
      <c r="H1844" s="9">
        <f t="shared" si="45"/>
        <v>54.494639524826333</v>
      </c>
    </row>
    <row r="1845" spans="1:8" x14ac:dyDescent="0.25">
      <c r="A1845" s="16"/>
      <c r="B1845" s="5">
        <f>DATE(YEAR(siječanj!B1845),MONTH(siječanj!B1845)+3,DAY(siječanj!B1845))</f>
        <v>45402</v>
      </c>
      <c r="C1845" s="8">
        <v>19.1875</v>
      </c>
      <c r="D1845">
        <v>0.91027157172431761</v>
      </c>
      <c r="E1845" s="6">
        <v>61.674172017620819</v>
      </c>
      <c r="F1845" s="9">
        <v>80.379363201275396</v>
      </c>
      <c r="G1845" s="9">
        <v>212.82265906524421</v>
      </c>
      <c r="H1845" s="9">
        <f t="shared" si="45"/>
        <v>56.140245497275629</v>
      </c>
    </row>
    <row r="1846" spans="1:8" x14ac:dyDescent="0.25">
      <c r="A1846" s="16"/>
      <c r="B1846" s="5">
        <f>DATE(YEAR(siječanj!B1846),MONTH(siječanj!B1846)+3,DAY(siječanj!B1846))</f>
        <v>45402</v>
      </c>
      <c r="C1846" s="8">
        <v>19.1979166666667</v>
      </c>
      <c r="D1846">
        <v>0.91027157172431761</v>
      </c>
      <c r="E1846" s="6">
        <v>63.90541774878001</v>
      </c>
      <c r="F1846" s="9">
        <v>81.319146546041608</v>
      </c>
      <c r="G1846" s="9">
        <v>215.76821407433306</v>
      </c>
      <c r="H1846" s="9">
        <f t="shared" si="45"/>
        <v>58.171285055881086</v>
      </c>
    </row>
    <row r="1847" spans="1:8" x14ac:dyDescent="0.25">
      <c r="A1847" s="16"/>
      <c r="B1847" s="5">
        <f>DATE(YEAR(siječanj!B1847),MONTH(siječanj!B1847)+3,DAY(siječanj!B1847))</f>
        <v>45402</v>
      </c>
      <c r="C1847" s="8">
        <v>19.2083333333333</v>
      </c>
      <c r="D1847">
        <v>0.91027157172431761</v>
      </c>
      <c r="E1847" s="6">
        <v>66.125714862145003</v>
      </c>
      <c r="F1847" s="9">
        <v>82.030559760780903</v>
      </c>
      <c r="G1847" s="9">
        <v>220.61469956297898</v>
      </c>
      <c r="H1847" s="9">
        <f t="shared" si="45"/>
        <v>60.192358398958802</v>
      </c>
    </row>
    <row r="1848" spans="1:8" x14ac:dyDescent="0.25">
      <c r="A1848" s="16"/>
      <c r="B1848" s="5">
        <f>DATE(YEAR(siječanj!B1848),MONTH(siječanj!B1848)+3,DAY(siječanj!B1848))</f>
        <v>45402</v>
      </c>
      <c r="C1848" s="8">
        <v>19.21875</v>
      </c>
      <c r="D1848">
        <v>0.91027157172431761</v>
      </c>
      <c r="E1848" s="6">
        <v>69.252061091678343</v>
      </c>
      <c r="F1848" s="9">
        <v>83.109506910296972</v>
      </c>
      <c r="G1848" s="9">
        <v>222.17159878777517</v>
      </c>
      <c r="H1848" s="9">
        <f t="shared" si="45"/>
        <v>63.038182495070508</v>
      </c>
    </row>
    <row r="1849" spans="1:8" x14ac:dyDescent="0.25">
      <c r="A1849" s="16"/>
      <c r="B1849" s="5">
        <f>DATE(YEAR(siječanj!B1849),MONTH(siječanj!B1849)+3,DAY(siječanj!B1849))</f>
        <v>45402</v>
      </c>
      <c r="C1849" s="8">
        <v>19.2291666666667</v>
      </c>
      <c r="D1849">
        <v>0.91027157172431761</v>
      </c>
      <c r="E1849" s="6">
        <v>71.521004714202235</v>
      </c>
      <c r="F1849" s="9">
        <v>85.10917736891578</v>
      </c>
      <c r="G1849" s="9">
        <v>222.21240116733384</v>
      </c>
      <c r="H1849" s="9">
        <f t="shared" si="45"/>
        <v>65.103537372499204</v>
      </c>
    </row>
    <row r="1850" spans="1:8" x14ac:dyDescent="0.25">
      <c r="A1850" s="16"/>
      <c r="B1850" s="5">
        <f>DATE(YEAR(siječanj!B1850),MONTH(siječanj!B1850)+3,DAY(siječanj!B1850))</f>
        <v>45402</v>
      </c>
      <c r="C1850" s="8">
        <v>19.2395833333333</v>
      </c>
      <c r="D1850">
        <v>0.91027157172431761</v>
      </c>
      <c r="E1850" s="6">
        <v>74.522060168475335</v>
      </c>
      <c r="F1850" s="9">
        <v>87.443371872341913</v>
      </c>
      <c r="G1850" s="9">
        <v>222.52085822101154</v>
      </c>
      <c r="H1850" s="9">
        <f t="shared" si="45"/>
        <v>67.835312837692214</v>
      </c>
    </row>
    <row r="1851" spans="1:8" x14ac:dyDescent="0.25">
      <c r="A1851" s="16"/>
      <c r="B1851" s="5">
        <f>DATE(YEAR(siječanj!B1851),MONTH(siječanj!B1851)+3,DAY(siječanj!B1851))</f>
        <v>45402</v>
      </c>
      <c r="C1851" s="8">
        <v>19.25</v>
      </c>
      <c r="D1851">
        <v>0.91027157172431761</v>
      </c>
      <c r="E1851" s="6">
        <v>78.366794766521451</v>
      </c>
      <c r="F1851" s="9">
        <v>91.075551398462281</v>
      </c>
      <c r="G1851" s="9">
        <v>221.2994935051718</v>
      </c>
      <c r="H1851" s="9">
        <f t="shared" si="45"/>
        <v>71.335065443118509</v>
      </c>
    </row>
    <row r="1852" spans="1:8" x14ac:dyDescent="0.25">
      <c r="A1852" s="16"/>
      <c r="B1852" s="5">
        <f>DATE(YEAR(siječanj!B1852),MONTH(siječanj!B1852)+3,DAY(siječanj!B1852))</f>
        <v>45402</v>
      </c>
      <c r="C1852" s="8">
        <v>19.2604166666667</v>
      </c>
      <c r="D1852">
        <v>0.91027157172431761</v>
      </c>
      <c r="E1852" s="6">
        <v>82.562825191706722</v>
      </c>
      <c r="F1852" s="9">
        <v>93.504854185036621</v>
      </c>
      <c r="G1852" s="9">
        <v>221.27846155102432</v>
      </c>
      <c r="H1852" s="9">
        <f t="shared" si="45"/>
        <v>75.154592653254966</v>
      </c>
    </row>
    <row r="1853" spans="1:8" x14ac:dyDescent="0.25">
      <c r="A1853" s="16"/>
      <c r="B1853" s="5">
        <f>DATE(YEAR(siječanj!B1853),MONTH(siječanj!B1853)+3,DAY(siječanj!B1853))</f>
        <v>45402</v>
      </c>
      <c r="C1853" s="8">
        <v>19.2708333333333</v>
      </c>
      <c r="D1853">
        <v>0.91027157172431761</v>
      </c>
      <c r="E1853" s="6">
        <v>85.784280825388848</v>
      </c>
      <c r="F1853" s="9">
        <v>96.91837184850462</v>
      </c>
      <c r="G1853" s="9">
        <v>216.89111982527979</v>
      </c>
      <c r="H1853" s="9">
        <f t="shared" si="45"/>
        <v>78.086992136166941</v>
      </c>
    </row>
    <row r="1854" spans="1:8" x14ac:dyDescent="0.25">
      <c r="A1854" s="16"/>
      <c r="B1854" s="5">
        <f>DATE(YEAR(siječanj!B1854),MONTH(siječanj!B1854)+3,DAY(siječanj!B1854))</f>
        <v>45402</v>
      </c>
      <c r="C1854" s="8">
        <v>19.28125</v>
      </c>
      <c r="D1854">
        <v>0.91027157172431761</v>
      </c>
      <c r="E1854" s="6">
        <v>91.012162557053983</v>
      </c>
      <c r="F1854" s="9">
        <v>101.98787533040046</v>
      </c>
      <c r="G1854" s="9">
        <v>189.93883673627084</v>
      </c>
      <c r="H1854" s="9">
        <f t="shared" si="45"/>
        <v>82.845784256838613</v>
      </c>
    </row>
    <row r="1855" spans="1:8" x14ac:dyDescent="0.25">
      <c r="A1855" s="16"/>
      <c r="B1855" s="5">
        <f>DATE(YEAR(siječanj!B1855),MONTH(siječanj!B1855)+3,DAY(siječanj!B1855))</f>
        <v>45402</v>
      </c>
      <c r="C1855" s="8">
        <v>19.2916666666667</v>
      </c>
      <c r="D1855">
        <v>0.91027157172431761</v>
      </c>
      <c r="E1855" s="6">
        <v>95.053143566227988</v>
      </c>
      <c r="F1855" s="9">
        <v>107.28309166163712</v>
      </c>
      <c r="G1855" s="9">
        <v>103.84579644195188</v>
      </c>
      <c r="H1855" s="9">
        <f t="shared" si="45"/>
        <v>86.524174391367552</v>
      </c>
    </row>
    <row r="1856" spans="1:8" x14ac:dyDescent="0.25">
      <c r="A1856" s="16"/>
      <c r="B1856" s="5">
        <f>DATE(YEAR(siječanj!B1856),MONTH(siječanj!B1856)+3,DAY(siječanj!B1856))</f>
        <v>45402</v>
      </c>
      <c r="C1856" s="8">
        <v>19.3020833333333</v>
      </c>
      <c r="D1856">
        <v>0.91027157172431761</v>
      </c>
      <c r="E1856" s="6">
        <v>99.099855577210178</v>
      </c>
      <c r="F1856" s="9">
        <v>109.03862054538871</v>
      </c>
      <c r="G1856" s="9">
        <v>26.153883839516563</v>
      </c>
      <c r="H1856" s="9">
        <f t="shared" si="45"/>
        <v>90.207781293919993</v>
      </c>
    </row>
    <row r="1857" spans="1:8" x14ac:dyDescent="0.25">
      <c r="A1857" s="16"/>
      <c r="B1857" s="5">
        <f>DATE(YEAR(siječanj!B1857),MONTH(siječanj!B1857)+3,DAY(siječanj!B1857))</f>
        <v>45402</v>
      </c>
      <c r="C1857" s="8">
        <v>19.3125</v>
      </c>
      <c r="D1857">
        <v>0.91027157172431761</v>
      </c>
      <c r="E1857" s="6">
        <v>101.84853312327779</v>
      </c>
      <c r="F1857" s="9">
        <v>111.76657721903757</v>
      </c>
      <c r="G1857" s="9">
        <v>6.2573139542941494</v>
      </c>
      <c r="H1857" s="9">
        <f t="shared" si="45"/>
        <v>92.7098243239423</v>
      </c>
    </row>
    <row r="1858" spans="1:8" x14ac:dyDescent="0.25">
      <c r="A1858" s="16"/>
      <c r="B1858" s="5">
        <f>DATE(YEAR(siječanj!B1858),MONTH(siječanj!B1858)+3,DAY(siječanj!B1858))</f>
        <v>45402</v>
      </c>
      <c r="C1858" s="8">
        <v>19.3229166666667</v>
      </c>
      <c r="D1858">
        <v>0.91027157172431761</v>
      </c>
      <c r="E1858" s="6">
        <v>106.37827221599544</v>
      </c>
      <c r="F1858" s="9">
        <v>115.94307291285976</v>
      </c>
      <c r="G1858" s="9">
        <v>2.2679144700694871</v>
      </c>
      <c r="H1858" s="9">
        <f t="shared" si="45"/>
        <v>96.833117047371474</v>
      </c>
    </row>
    <row r="1859" spans="1:8" x14ac:dyDescent="0.25">
      <c r="A1859" s="16"/>
      <c r="B1859" s="5">
        <f>DATE(YEAR(siječanj!B1859),MONTH(siječanj!B1859)+3,DAY(siječanj!B1859))</f>
        <v>45402</v>
      </c>
      <c r="C1859" s="8">
        <v>19.3333333333333</v>
      </c>
      <c r="D1859">
        <v>0.91027157172431761</v>
      </c>
      <c r="E1859" s="6">
        <v>110.51844212510329</v>
      </c>
      <c r="F1859" s="9">
        <v>122.91619605726089</v>
      </c>
      <c r="G1859" s="9">
        <v>1.0555051740690997</v>
      </c>
      <c r="H1859" s="9">
        <f t="shared" si="45"/>
        <v>100.60179601774081</v>
      </c>
    </row>
    <row r="1860" spans="1:8" x14ac:dyDescent="0.25">
      <c r="A1860" s="16"/>
      <c r="B1860" s="5">
        <f>DATE(YEAR(siječanj!B1860),MONTH(siječanj!B1860)+3,DAY(siječanj!B1860))</f>
        <v>45402</v>
      </c>
      <c r="C1860" s="8">
        <v>19.34375</v>
      </c>
      <c r="D1860">
        <v>0.91027157172431761</v>
      </c>
      <c r="E1860" s="6">
        <v>111.27682531847717</v>
      </c>
      <c r="F1860" s="9">
        <v>126.07500030895335</v>
      </c>
      <c r="G1860" s="9">
        <v>0.8401969286232509</v>
      </c>
      <c r="H1860" s="9">
        <f t="shared" ref="H1860:H1923" si="47">D1860*E1860</f>
        <v>101.29213067914255</v>
      </c>
    </row>
    <row r="1861" spans="1:8" x14ac:dyDescent="0.25">
      <c r="A1861" s="16"/>
      <c r="B1861" s="5">
        <f>DATE(YEAR(siječanj!B1861),MONTH(siječanj!B1861)+3,DAY(siječanj!B1861))</f>
        <v>45402</v>
      </c>
      <c r="C1861" s="8">
        <v>19.3541666666667</v>
      </c>
      <c r="D1861">
        <v>0.91027157172431761</v>
      </c>
      <c r="E1861" s="6">
        <v>111.82838103170378</v>
      </c>
      <c r="F1861" s="9">
        <v>128.18708667840193</v>
      </c>
      <c r="G1861" s="9">
        <v>0.79315251954926913</v>
      </c>
      <c r="H1861" s="9">
        <f t="shared" si="47"/>
        <v>101.79419616511487</v>
      </c>
    </row>
    <row r="1862" spans="1:8" x14ac:dyDescent="0.25">
      <c r="A1862" s="16"/>
      <c r="B1862" s="5">
        <f>DATE(YEAR(siječanj!B1862),MONTH(siječanj!B1862)+3,DAY(siječanj!B1862))</f>
        <v>45402</v>
      </c>
      <c r="C1862" s="8">
        <v>19.3645833333333</v>
      </c>
      <c r="D1862">
        <v>0.91027157172431761</v>
      </c>
      <c r="E1862" s="6">
        <v>114.354482667277</v>
      </c>
      <c r="F1862" s="9">
        <v>130.15396769227607</v>
      </c>
      <c r="G1862" s="9">
        <v>0.78491585697334254</v>
      </c>
      <c r="H1862" s="9">
        <f t="shared" si="47"/>
        <v>104.09363467126347</v>
      </c>
    </row>
    <row r="1863" spans="1:8" x14ac:dyDescent="0.25">
      <c r="A1863" s="16"/>
      <c r="B1863" s="5">
        <f>DATE(YEAR(siječanj!B1863),MONTH(siječanj!B1863)+3,DAY(siječanj!B1863))</f>
        <v>45402</v>
      </c>
      <c r="C1863" s="8">
        <v>19.375</v>
      </c>
      <c r="D1863">
        <v>0.91027157172431761</v>
      </c>
      <c r="E1863" s="6">
        <v>117.30470504206582</v>
      </c>
      <c r="F1863" s="9">
        <v>133.11973755838304</v>
      </c>
      <c r="G1863" s="9">
        <v>0.76865141717352548</v>
      </c>
      <c r="H1863" s="9">
        <f t="shared" si="47"/>
        <v>106.77913822929874</v>
      </c>
    </row>
    <row r="1864" spans="1:8" x14ac:dyDescent="0.25">
      <c r="A1864" s="16"/>
      <c r="B1864" s="5">
        <f>DATE(YEAR(siječanj!B1864),MONTH(siječanj!B1864)+3,DAY(siječanj!B1864))</f>
        <v>45402</v>
      </c>
      <c r="C1864" s="8">
        <v>19.3854166666667</v>
      </c>
      <c r="D1864">
        <v>0.91027157172431761</v>
      </c>
      <c r="E1864" s="6">
        <v>118.53361964421603</v>
      </c>
      <c r="F1864" s="9">
        <v>134.38401718203841</v>
      </c>
      <c r="G1864" s="9">
        <v>0.74224781497606329</v>
      </c>
      <c r="H1864" s="9">
        <f t="shared" si="47"/>
        <v>107.89778425571298</v>
      </c>
    </row>
    <row r="1865" spans="1:8" x14ac:dyDescent="0.25">
      <c r="A1865" s="16"/>
      <c r="B1865" s="5">
        <f>DATE(YEAR(siječanj!B1865),MONTH(siječanj!B1865)+3,DAY(siječanj!B1865))</f>
        <v>45402</v>
      </c>
      <c r="C1865" s="8">
        <v>19.3958333333333</v>
      </c>
      <c r="D1865">
        <v>0.91027157172431761</v>
      </c>
      <c r="E1865" s="6">
        <v>120.61330816541765</v>
      </c>
      <c r="F1865" s="9">
        <v>135.33276091066728</v>
      </c>
      <c r="G1865" s="9">
        <v>0.76314051325551535</v>
      </c>
      <c r="H1865" s="9">
        <f t="shared" si="47"/>
        <v>109.7908655946042</v>
      </c>
    </row>
    <row r="1866" spans="1:8" x14ac:dyDescent="0.25">
      <c r="A1866" s="16"/>
      <c r="B1866" s="5">
        <f>DATE(YEAR(siječanj!B1866),MONTH(siječanj!B1866)+3,DAY(siječanj!B1866))</f>
        <v>45402</v>
      </c>
      <c r="C1866" s="8">
        <v>19.40625</v>
      </c>
      <c r="D1866">
        <v>0.91027157172431761</v>
      </c>
      <c r="E1866" s="6">
        <v>124.62617612755096</v>
      </c>
      <c r="F1866" s="9">
        <v>136.07733614476501</v>
      </c>
      <c r="G1866" s="9">
        <v>0.78619989153123193</v>
      </c>
      <c r="H1866" s="9">
        <f t="shared" si="47"/>
        <v>113.44366522161745</v>
      </c>
    </row>
    <row r="1867" spans="1:8" x14ac:dyDescent="0.25">
      <c r="A1867" s="16"/>
      <c r="B1867" s="5">
        <f>DATE(YEAR(siječanj!B1867),MONTH(siječanj!B1867)+3,DAY(siječanj!B1867))</f>
        <v>45402</v>
      </c>
      <c r="C1867" s="8">
        <v>19.4166666666667</v>
      </c>
      <c r="D1867">
        <v>0.91027157172431761</v>
      </c>
      <c r="E1867" s="6">
        <v>126.73515424602692</v>
      </c>
      <c r="F1867" s="9">
        <v>136.32720938833933</v>
      </c>
      <c r="G1867" s="9">
        <v>0.83493996406456261</v>
      </c>
      <c r="H1867" s="9">
        <f t="shared" si="47"/>
        <v>115.36340804825475</v>
      </c>
    </row>
    <row r="1868" spans="1:8" x14ac:dyDescent="0.25">
      <c r="A1868" s="16"/>
      <c r="B1868" s="5">
        <f>DATE(YEAR(siječanj!B1868),MONTH(siječanj!B1868)+3,DAY(siječanj!B1868))</f>
        <v>45402</v>
      </c>
      <c r="C1868" s="8">
        <v>19.4270833333333</v>
      </c>
      <c r="D1868">
        <v>0.91027157172431761</v>
      </c>
      <c r="E1868" s="6">
        <v>128.7294650298366</v>
      </c>
      <c r="F1868" s="9">
        <v>136.29194124778815</v>
      </c>
      <c r="G1868" s="9">
        <v>0.82116986901706657</v>
      </c>
      <c r="H1868" s="9">
        <f t="shared" si="47"/>
        <v>117.17877245993995</v>
      </c>
    </row>
    <row r="1869" spans="1:8" x14ac:dyDescent="0.25">
      <c r="A1869" s="16"/>
      <c r="B1869" s="5">
        <f>DATE(YEAR(siječanj!B1869),MONTH(siječanj!B1869)+3,DAY(siječanj!B1869))</f>
        <v>45402</v>
      </c>
      <c r="C1869" s="8">
        <v>19.4375</v>
      </c>
      <c r="D1869">
        <v>0.91027157172431761</v>
      </c>
      <c r="E1869" s="6">
        <v>128.98516959933932</v>
      </c>
      <c r="F1869" s="9">
        <v>136.33137633446779</v>
      </c>
      <c r="G1869" s="9">
        <v>0.82670739740141452</v>
      </c>
      <c r="H1869" s="9">
        <f t="shared" si="47"/>
        <v>117.41153306031826</v>
      </c>
    </row>
    <row r="1870" spans="1:8" x14ac:dyDescent="0.25">
      <c r="A1870" s="16"/>
      <c r="B1870" s="5">
        <f>DATE(YEAR(siječanj!B1870),MONTH(siječanj!B1870)+3,DAY(siječanj!B1870))</f>
        <v>45402</v>
      </c>
      <c r="C1870" s="8">
        <v>19.4479166666667</v>
      </c>
      <c r="D1870">
        <v>0.91027157172431761</v>
      </c>
      <c r="E1870" s="6">
        <v>129.19428120297204</v>
      </c>
      <c r="F1870" s="9">
        <v>136.1320304983999</v>
      </c>
      <c r="G1870" s="9">
        <v>0.77550574638471292</v>
      </c>
      <c r="H1870" s="9">
        <f t="shared" si="47"/>
        <v>117.60188140842281</v>
      </c>
    </row>
    <row r="1871" spans="1:8" x14ac:dyDescent="0.25">
      <c r="A1871" s="16"/>
      <c r="B1871" s="5">
        <f>DATE(YEAR(siječanj!B1871),MONTH(siječanj!B1871)+3,DAY(siječanj!B1871))</f>
        <v>45402</v>
      </c>
      <c r="C1871" s="8">
        <v>19.4583333333333</v>
      </c>
      <c r="D1871">
        <v>0.91027157172431761</v>
      </c>
      <c r="E1871" s="6">
        <v>129.89701179659954</v>
      </c>
      <c r="F1871" s="9">
        <v>136.52068394211068</v>
      </c>
      <c r="G1871" s="9">
        <v>0.79621003784274325</v>
      </c>
      <c r="H1871" s="9">
        <f t="shared" si="47"/>
        <v>118.2415570903829</v>
      </c>
    </row>
    <row r="1872" spans="1:8" x14ac:dyDescent="0.25">
      <c r="A1872" s="16"/>
      <c r="B1872" s="5">
        <f>DATE(YEAR(siječanj!B1872),MONTH(siječanj!B1872)+3,DAY(siječanj!B1872))</f>
        <v>45402</v>
      </c>
      <c r="C1872" s="8">
        <v>19.46875</v>
      </c>
      <c r="D1872">
        <v>0.91027157172431761</v>
      </c>
      <c r="E1872" s="6">
        <v>129.9896163509209</v>
      </c>
      <c r="F1872" s="9">
        <v>136.37159002150608</v>
      </c>
      <c r="G1872" s="9">
        <v>0.80077071582808879</v>
      </c>
      <c r="H1872" s="9">
        <f t="shared" si="47"/>
        <v>118.32585238359383</v>
      </c>
    </row>
    <row r="1873" spans="1:8" x14ac:dyDescent="0.25">
      <c r="A1873" s="16"/>
      <c r="B1873" s="5">
        <f>DATE(YEAR(siječanj!B1873),MONTH(siječanj!B1873)+3,DAY(siječanj!B1873))</f>
        <v>45402</v>
      </c>
      <c r="C1873" s="8">
        <v>19.4791666666667</v>
      </c>
      <c r="D1873">
        <v>0.91027157172431761</v>
      </c>
      <c r="E1873" s="6">
        <v>133.02723551789964</v>
      </c>
      <c r="F1873" s="9">
        <v>136.35999675915514</v>
      </c>
      <c r="G1873" s="9">
        <v>0.83705135130487296</v>
      </c>
      <c r="H1873" s="9">
        <f t="shared" si="47"/>
        <v>121.09091075701947</v>
      </c>
    </row>
    <row r="1874" spans="1:8" x14ac:dyDescent="0.25">
      <c r="A1874" s="16"/>
      <c r="B1874" s="5">
        <f>DATE(YEAR(siječanj!B1874),MONTH(siječanj!B1874)+3,DAY(siječanj!B1874))</f>
        <v>45402</v>
      </c>
      <c r="C1874" s="8">
        <v>19.4895833333333</v>
      </c>
      <c r="D1874">
        <v>0.91027157172431761</v>
      </c>
      <c r="E1874" s="6">
        <v>131.21173080804385</v>
      </c>
      <c r="F1874" s="9">
        <v>136.13375433569021</v>
      </c>
      <c r="G1874" s="9">
        <v>0.86063089707084584</v>
      </c>
      <c r="H1874" s="9">
        <f t="shared" si="47"/>
        <v>119.43830843130614</v>
      </c>
    </row>
    <row r="1875" spans="1:8" x14ac:dyDescent="0.25">
      <c r="A1875" s="16"/>
      <c r="B1875" s="5">
        <f>DATE(YEAR(siječanj!B1875),MONTH(siječanj!B1875)+3,DAY(siječanj!B1875))</f>
        <v>45402</v>
      </c>
      <c r="C1875" s="8">
        <v>19.5</v>
      </c>
      <c r="D1875">
        <v>0.91027157172431761</v>
      </c>
      <c r="E1875" s="6">
        <v>128.93628167074385</v>
      </c>
      <c r="F1875" s="9">
        <v>135.07769448730863</v>
      </c>
      <c r="G1875" s="9">
        <v>0.81796490199667815</v>
      </c>
      <c r="H1875" s="9">
        <f t="shared" si="47"/>
        <v>117.36703176871733</v>
      </c>
    </row>
    <row r="1876" spans="1:8" x14ac:dyDescent="0.25">
      <c r="A1876" s="16"/>
      <c r="B1876" s="5">
        <f>DATE(YEAR(siječanj!B1876),MONTH(siječanj!B1876)+3,DAY(siječanj!B1876))</f>
        <v>45402</v>
      </c>
      <c r="C1876" s="8">
        <v>19.5104166666667</v>
      </c>
      <c r="D1876">
        <v>0.91027157172431761</v>
      </c>
      <c r="E1876" s="6">
        <v>126.87421676841086</v>
      </c>
      <c r="F1876" s="9">
        <v>134.24857734872043</v>
      </c>
      <c r="G1876" s="9">
        <v>0.8370943573557692</v>
      </c>
      <c r="H1876" s="9">
        <f t="shared" si="47"/>
        <v>115.48999270907312</v>
      </c>
    </row>
    <row r="1877" spans="1:8" x14ac:dyDescent="0.25">
      <c r="A1877" s="16"/>
      <c r="B1877" s="5">
        <f>DATE(YEAR(siječanj!B1877),MONTH(siječanj!B1877)+3,DAY(siječanj!B1877))</f>
        <v>45402</v>
      </c>
      <c r="C1877" s="8">
        <v>19.5208333333333</v>
      </c>
      <c r="D1877">
        <v>0.91027157172431761</v>
      </c>
      <c r="E1877" s="6">
        <v>127.88193598508963</v>
      </c>
      <c r="F1877" s="9">
        <v>133.46203528702063</v>
      </c>
      <c r="G1877" s="9">
        <v>0.86071690917263866</v>
      </c>
      <c r="H1877" s="9">
        <f t="shared" si="47"/>
        <v>116.4072908642961</v>
      </c>
    </row>
    <row r="1878" spans="1:8" x14ac:dyDescent="0.25">
      <c r="A1878" s="16"/>
      <c r="B1878" s="5">
        <f>DATE(YEAR(siječanj!B1878),MONTH(siječanj!B1878)+3,DAY(siječanj!B1878))</f>
        <v>45402</v>
      </c>
      <c r="C1878" s="8">
        <v>19.53125</v>
      </c>
      <c r="D1878">
        <v>0.91027157172431761</v>
      </c>
      <c r="E1878" s="6">
        <v>128.81563107559282</v>
      </c>
      <c r="F1878" s="9">
        <v>132.34683080511147</v>
      </c>
      <c r="G1878" s="9">
        <v>0.92136962783919962</v>
      </c>
      <c r="H1878" s="9">
        <f t="shared" si="47"/>
        <v>117.25720696183973</v>
      </c>
    </row>
    <row r="1879" spans="1:8" x14ac:dyDescent="0.25">
      <c r="A1879" s="16"/>
      <c r="B1879" s="5">
        <f>DATE(YEAR(siječanj!B1879),MONTH(siječanj!B1879)+3,DAY(siječanj!B1879))</f>
        <v>45402</v>
      </c>
      <c r="C1879" s="8">
        <v>19.5416666666667</v>
      </c>
      <c r="D1879">
        <v>0.91027157172431761</v>
      </c>
      <c r="E1879" s="6">
        <v>127.26086034260376</v>
      </c>
      <c r="F1879" s="9">
        <v>129.56631448003026</v>
      </c>
      <c r="G1879" s="9">
        <v>0.88032147594814536</v>
      </c>
      <c r="H1879" s="9">
        <f t="shared" si="47"/>
        <v>115.8419433630508</v>
      </c>
    </row>
    <row r="1880" spans="1:8" x14ac:dyDescent="0.25">
      <c r="A1880" s="16"/>
      <c r="B1880" s="5">
        <f>DATE(YEAR(siječanj!B1880),MONTH(siječanj!B1880)+3,DAY(siječanj!B1880))</f>
        <v>45402</v>
      </c>
      <c r="C1880" s="8">
        <v>19.5520833333333</v>
      </c>
      <c r="D1880">
        <v>0.91027157172431761</v>
      </c>
      <c r="E1880" s="6">
        <v>126.86340906073677</v>
      </c>
      <c r="F1880" s="9">
        <v>128.15614242158125</v>
      </c>
      <c r="G1880" s="9">
        <v>0.80149362480121389</v>
      </c>
      <c r="H1880" s="9">
        <f t="shared" si="47"/>
        <v>115.48015476002189</v>
      </c>
    </row>
    <row r="1881" spans="1:8" x14ac:dyDescent="0.25">
      <c r="A1881" s="16"/>
      <c r="B1881" s="5">
        <f>DATE(YEAR(siječanj!B1881),MONTH(siječanj!B1881)+3,DAY(siječanj!B1881))</f>
        <v>45402</v>
      </c>
      <c r="C1881" s="8">
        <v>19.5625</v>
      </c>
      <c r="D1881">
        <v>0.91027157172431761</v>
      </c>
      <c r="E1881" s="6">
        <v>128.52680573016539</v>
      </c>
      <c r="F1881" s="9">
        <v>126.71688882460936</v>
      </c>
      <c r="G1881" s="9">
        <v>0.8020649901679241</v>
      </c>
      <c r="H1881" s="9">
        <f t="shared" si="47"/>
        <v>116.99429746070368</v>
      </c>
    </row>
    <row r="1882" spans="1:8" x14ac:dyDescent="0.25">
      <c r="A1882" s="16"/>
      <c r="B1882" s="5">
        <f>DATE(YEAR(siječanj!B1882),MONTH(siječanj!B1882)+3,DAY(siječanj!B1882))</f>
        <v>45402</v>
      </c>
      <c r="C1882" s="8">
        <v>19.5729166666667</v>
      </c>
      <c r="D1882">
        <v>0.91027157172431761</v>
      </c>
      <c r="E1882" s="6">
        <v>127.02226403537657</v>
      </c>
      <c r="F1882" s="9">
        <v>126.01408303373981</v>
      </c>
      <c r="G1882" s="9">
        <v>0.82622614004927586</v>
      </c>
      <c r="H1882" s="9">
        <f t="shared" si="47"/>
        <v>115.62475592746348</v>
      </c>
    </row>
    <row r="1883" spans="1:8" x14ac:dyDescent="0.25">
      <c r="A1883" s="16"/>
      <c r="B1883" s="5">
        <f>DATE(YEAR(siječanj!B1883),MONTH(siječanj!B1883)+3,DAY(siječanj!B1883))</f>
        <v>45402</v>
      </c>
      <c r="C1883" s="8">
        <v>19.5833333333333</v>
      </c>
      <c r="D1883">
        <v>0.91027157172431761</v>
      </c>
      <c r="E1883" s="6">
        <v>125.2151735319239</v>
      </c>
      <c r="F1883" s="9">
        <v>123.49072810971181</v>
      </c>
      <c r="G1883" s="9">
        <v>0.80269164829058814</v>
      </c>
      <c r="H1883" s="9">
        <f t="shared" si="47"/>
        <v>113.97981281463754</v>
      </c>
    </row>
    <row r="1884" spans="1:8" x14ac:dyDescent="0.25">
      <c r="A1884" s="16"/>
      <c r="B1884" s="5">
        <f>DATE(YEAR(siječanj!B1884),MONTH(siječanj!B1884)+3,DAY(siječanj!B1884))</f>
        <v>45402</v>
      </c>
      <c r="C1884" s="8">
        <v>19.59375</v>
      </c>
      <c r="D1884">
        <v>0.91027157172431761</v>
      </c>
      <c r="E1884" s="6">
        <v>125.01163920996838</v>
      </c>
      <c r="F1884" s="9">
        <v>122.12332232169278</v>
      </c>
      <c r="G1884" s="9">
        <v>0.82873277253993205</v>
      </c>
      <c r="H1884" s="9">
        <f t="shared" si="47"/>
        <v>113.79454130749124</v>
      </c>
    </row>
    <row r="1885" spans="1:8" x14ac:dyDescent="0.25">
      <c r="A1885" s="16"/>
      <c r="B1885" s="5">
        <f>DATE(YEAR(siječanj!B1885),MONTH(siječanj!B1885)+3,DAY(siječanj!B1885))</f>
        <v>45402</v>
      </c>
      <c r="C1885" s="8">
        <v>19.6041666666667</v>
      </c>
      <c r="D1885">
        <v>0.91027157172431761</v>
      </c>
      <c r="E1885" s="6">
        <v>123.99358921217591</v>
      </c>
      <c r="F1885" s="9">
        <v>120.56760523732999</v>
      </c>
      <c r="G1885" s="9">
        <v>0.85897414374961456</v>
      </c>
      <c r="H1885" s="9">
        <f t="shared" si="47"/>
        <v>112.86783933590675</v>
      </c>
    </row>
    <row r="1886" spans="1:8" x14ac:dyDescent="0.25">
      <c r="A1886" s="16"/>
      <c r="B1886" s="5">
        <f>DATE(YEAR(siječanj!B1886),MONTH(siječanj!B1886)+3,DAY(siječanj!B1886))</f>
        <v>45402</v>
      </c>
      <c r="C1886" s="8">
        <v>19.6145833333333</v>
      </c>
      <c r="D1886">
        <v>0.91027157172431761</v>
      </c>
      <c r="E1886" s="6">
        <v>122.94531744246835</v>
      </c>
      <c r="F1886" s="9">
        <v>119.79409848921534</v>
      </c>
      <c r="G1886" s="9">
        <v>0.88107305631072008</v>
      </c>
      <c r="H1886" s="9">
        <f t="shared" si="47"/>
        <v>111.91362734450082</v>
      </c>
    </row>
    <row r="1887" spans="1:8" x14ac:dyDescent="0.25">
      <c r="A1887" s="16"/>
      <c r="B1887" s="5">
        <f>DATE(YEAR(siječanj!B1887),MONTH(siječanj!B1887)+3,DAY(siječanj!B1887))</f>
        <v>45402</v>
      </c>
      <c r="C1887" s="8">
        <v>19.625</v>
      </c>
      <c r="D1887">
        <v>0.91027157172431761</v>
      </c>
      <c r="E1887" s="6">
        <v>121.12892095877551</v>
      </c>
      <c r="F1887" s="9">
        <v>118.63637052068802</v>
      </c>
      <c r="G1887" s="9">
        <v>0.89618247867205936</v>
      </c>
      <c r="H1887" s="9">
        <f t="shared" si="47"/>
        <v>110.26021326241522</v>
      </c>
    </row>
    <row r="1888" spans="1:8" x14ac:dyDescent="0.25">
      <c r="A1888" s="16"/>
      <c r="B1888" s="5">
        <f>DATE(YEAR(siječanj!B1888),MONTH(siječanj!B1888)+3,DAY(siječanj!B1888))</f>
        <v>45402</v>
      </c>
      <c r="C1888" s="8">
        <v>19.6354166666667</v>
      </c>
      <c r="D1888">
        <v>0.91027157172431761</v>
      </c>
      <c r="E1888" s="6">
        <v>120.07511624973627</v>
      </c>
      <c r="F1888" s="9">
        <v>117.77648422265639</v>
      </c>
      <c r="G1888" s="9">
        <v>0.86269108643470283</v>
      </c>
      <c r="H1888" s="9">
        <f t="shared" si="47"/>
        <v>109.30096479362759</v>
      </c>
    </row>
    <row r="1889" spans="1:8" x14ac:dyDescent="0.25">
      <c r="A1889" s="16"/>
      <c r="B1889" s="5">
        <f>DATE(YEAR(siječanj!B1889),MONTH(siječanj!B1889)+3,DAY(siječanj!B1889))</f>
        <v>45402</v>
      </c>
      <c r="C1889" s="8">
        <v>19.6458333333333</v>
      </c>
      <c r="D1889">
        <v>0.91027157172431761</v>
      </c>
      <c r="E1889" s="6">
        <v>122.10928291905783</v>
      </c>
      <c r="F1889" s="9">
        <v>117.01181581646118</v>
      </c>
      <c r="G1889" s="9">
        <v>0.8192612242929026</v>
      </c>
      <c r="H1889" s="9">
        <f t="shared" si="47"/>
        <v>111.15260888486014</v>
      </c>
    </row>
    <row r="1890" spans="1:8" x14ac:dyDescent="0.25">
      <c r="A1890" s="16"/>
      <c r="B1890" s="5">
        <f>DATE(YEAR(siječanj!B1890),MONTH(siječanj!B1890)+3,DAY(siječanj!B1890))</f>
        <v>45402</v>
      </c>
      <c r="C1890" s="8">
        <v>19.65625</v>
      </c>
      <c r="D1890">
        <v>0.91027157172431761</v>
      </c>
      <c r="E1890" s="6">
        <v>123.30161410079333</v>
      </c>
      <c r="F1890" s="9">
        <v>116.53609295773958</v>
      </c>
      <c r="G1890" s="9">
        <v>0.8299021246398568</v>
      </c>
      <c r="H1890" s="9">
        <f t="shared" si="47"/>
        <v>112.23795406367442</v>
      </c>
    </row>
    <row r="1891" spans="1:8" x14ac:dyDescent="0.25">
      <c r="A1891" s="16"/>
      <c r="B1891" s="5">
        <f>DATE(YEAR(siječanj!B1891),MONTH(siječanj!B1891)+3,DAY(siječanj!B1891))</f>
        <v>45402</v>
      </c>
      <c r="C1891" s="8">
        <v>19.6666666666667</v>
      </c>
      <c r="D1891">
        <v>0.91027157172431761</v>
      </c>
      <c r="E1891" s="6">
        <v>119.54425560184256</v>
      </c>
      <c r="F1891" s="9">
        <v>116.36333323882236</v>
      </c>
      <c r="G1891" s="9">
        <v>0.82314814322518692</v>
      </c>
      <c r="H1891" s="9">
        <f t="shared" si="47"/>
        <v>108.8177374373028</v>
      </c>
    </row>
    <row r="1892" spans="1:8" x14ac:dyDescent="0.25">
      <c r="A1892" s="16"/>
      <c r="B1892" s="5">
        <f>DATE(YEAR(siječanj!B1892),MONTH(siječanj!B1892)+3,DAY(siječanj!B1892))</f>
        <v>45402</v>
      </c>
      <c r="C1892" s="8">
        <v>19.6770833333333</v>
      </c>
      <c r="D1892">
        <v>0.91027157172431761</v>
      </c>
      <c r="E1892" s="6">
        <v>118.59771601192912</v>
      </c>
      <c r="F1892" s="9">
        <v>115.58479520119144</v>
      </c>
      <c r="G1892" s="9">
        <v>0.86113058499721029</v>
      </c>
      <c r="H1892" s="9">
        <f t="shared" si="47"/>
        <v>107.95612935709299</v>
      </c>
    </row>
    <row r="1893" spans="1:8" x14ac:dyDescent="0.25">
      <c r="A1893" s="16"/>
      <c r="B1893" s="5">
        <f>DATE(YEAR(siječanj!B1893),MONTH(siječanj!B1893)+3,DAY(siječanj!B1893))</f>
        <v>45402</v>
      </c>
      <c r="C1893" s="8">
        <v>19.6875</v>
      </c>
      <c r="D1893">
        <v>0.91027157172431761</v>
      </c>
      <c r="E1893" s="6">
        <v>120.50261094875093</v>
      </c>
      <c r="F1893" s="9">
        <v>115.6943535372699</v>
      </c>
      <c r="G1893" s="9">
        <v>0.90030490638943994</v>
      </c>
      <c r="H1893" s="9">
        <f t="shared" si="47"/>
        <v>109.69010106520346</v>
      </c>
    </row>
    <row r="1894" spans="1:8" x14ac:dyDescent="0.25">
      <c r="A1894" s="16"/>
      <c r="B1894" s="5">
        <f>DATE(YEAR(siječanj!B1894),MONTH(siječanj!B1894)+3,DAY(siječanj!B1894))</f>
        <v>45402</v>
      </c>
      <c r="C1894" s="8">
        <v>19.6979166666667</v>
      </c>
      <c r="D1894">
        <v>0.91027157172431761</v>
      </c>
      <c r="E1894" s="6">
        <v>124.06644072965963</v>
      </c>
      <c r="F1894" s="9">
        <v>115.92200158923819</v>
      </c>
      <c r="G1894" s="9">
        <v>0.92586067737386646</v>
      </c>
      <c r="H1894" s="9">
        <f t="shared" si="47"/>
        <v>112.93415400122916</v>
      </c>
    </row>
    <row r="1895" spans="1:8" x14ac:dyDescent="0.25">
      <c r="A1895" s="16"/>
      <c r="B1895" s="5">
        <f>DATE(YEAR(siječanj!B1895),MONTH(siječanj!B1895)+3,DAY(siječanj!B1895))</f>
        <v>45402</v>
      </c>
      <c r="C1895" s="8">
        <v>19.7083333333333</v>
      </c>
      <c r="D1895">
        <v>0.91027157172431761</v>
      </c>
      <c r="E1895" s="6">
        <v>125.44762694622254</v>
      </c>
      <c r="F1895" s="9">
        <v>116.39945045204142</v>
      </c>
      <c r="G1895" s="9">
        <v>0.98614272626675248</v>
      </c>
      <c r="H1895" s="9">
        <f t="shared" si="47"/>
        <v>114.19140854942385</v>
      </c>
    </row>
    <row r="1896" spans="1:8" x14ac:dyDescent="0.25">
      <c r="A1896" s="16"/>
      <c r="B1896" s="5">
        <f>DATE(YEAR(siječanj!B1896),MONTH(siječanj!B1896)+3,DAY(siječanj!B1896))</f>
        <v>45402</v>
      </c>
      <c r="C1896" s="8">
        <v>19.71875</v>
      </c>
      <c r="D1896">
        <v>0.91027157172431761</v>
      </c>
      <c r="E1896" s="6">
        <v>127.617360975718</v>
      </c>
      <c r="F1896" s="9">
        <v>117.02384088937421</v>
      </c>
      <c r="G1896" s="9">
        <v>1.1373004354949339</v>
      </c>
      <c r="H1896" s="9">
        <f t="shared" si="47"/>
        <v>116.16645575467642</v>
      </c>
    </row>
    <row r="1897" spans="1:8" x14ac:dyDescent="0.25">
      <c r="A1897" s="16"/>
      <c r="B1897" s="5">
        <f>DATE(YEAR(siječanj!B1897),MONTH(siječanj!B1897)+3,DAY(siječanj!B1897))</f>
        <v>45402</v>
      </c>
      <c r="C1897" s="8">
        <v>19.7291666666667</v>
      </c>
      <c r="D1897">
        <v>0.91027157172431761</v>
      </c>
      <c r="E1897" s="6">
        <v>130.8556213729554</v>
      </c>
      <c r="F1897" s="9">
        <v>117.58564397126477</v>
      </c>
      <c r="G1897" s="9">
        <v>1.4811370693023782</v>
      </c>
      <c r="H1897" s="9">
        <f t="shared" si="47"/>
        <v>119.11415213612231</v>
      </c>
    </row>
    <row r="1898" spans="1:8" x14ac:dyDescent="0.25">
      <c r="A1898" s="16"/>
      <c r="B1898" s="5">
        <f>DATE(YEAR(siječanj!B1898),MONTH(siječanj!B1898)+3,DAY(siječanj!B1898))</f>
        <v>45402</v>
      </c>
      <c r="C1898" s="8">
        <v>19.7395833333333</v>
      </c>
      <c r="D1898">
        <v>0.91027157172431761</v>
      </c>
      <c r="E1898" s="6">
        <v>140.58570461540344</v>
      </c>
      <c r="F1898" s="9">
        <v>118.9198786600379</v>
      </c>
      <c r="G1898" s="9">
        <v>5.6490890510464116</v>
      </c>
      <c r="H1898" s="9">
        <f t="shared" si="47"/>
        <v>127.97117030223394</v>
      </c>
    </row>
    <row r="1899" spans="1:8" x14ac:dyDescent="0.25">
      <c r="A1899" s="16"/>
      <c r="B1899" s="5">
        <f>DATE(YEAR(siječanj!B1899),MONTH(siječanj!B1899)+3,DAY(siječanj!B1899))</f>
        <v>45402</v>
      </c>
      <c r="C1899" s="8">
        <v>19.75</v>
      </c>
      <c r="D1899">
        <v>0.91027157172431761</v>
      </c>
      <c r="E1899" s="6">
        <v>140.3357537115744</v>
      </c>
      <c r="F1899" s="9">
        <v>120.76612851812892</v>
      </c>
      <c r="G1899" s="9">
        <v>38.761945234674158</v>
      </c>
      <c r="H1899" s="9">
        <f t="shared" si="47"/>
        <v>127.74364710015156</v>
      </c>
    </row>
    <row r="1900" spans="1:8" x14ac:dyDescent="0.25">
      <c r="A1900" s="16"/>
      <c r="B1900" s="5">
        <f>DATE(YEAR(siječanj!B1900),MONTH(siječanj!B1900)+3,DAY(siječanj!B1900))</f>
        <v>45402</v>
      </c>
      <c r="C1900" s="8">
        <v>19.7604166666667</v>
      </c>
      <c r="D1900">
        <v>0.91027157172431761</v>
      </c>
      <c r="E1900" s="6">
        <v>145.08192089493065</v>
      </c>
      <c r="F1900" s="9">
        <v>123.36888169352258</v>
      </c>
      <c r="G1900" s="9">
        <v>115.53061032005667</v>
      </c>
      <c r="H1900" s="9">
        <f t="shared" si="47"/>
        <v>132.06394816181162</v>
      </c>
    </row>
    <row r="1901" spans="1:8" x14ac:dyDescent="0.25">
      <c r="A1901" s="16"/>
      <c r="B1901" s="5">
        <f>DATE(YEAR(siječanj!B1901),MONTH(siječanj!B1901)+3,DAY(siječanj!B1901))</f>
        <v>45402</v>
      </c>
      <c r="C1901" s="8">
        <v>19.7708333333333</v>
      </c>
      <c r="D1901">
        <v>0.91027157172431761</v>
      </c>
      <c r="E1901" s="6">
        <v>151.35354260859421</v>
      </c>
      <c r="F1901" s="9">
        <v>125.16017965934959</v>
      </c>
      <c r="G1901" s="9">
        <v>184.95943836132435</v>
      </c>
      <c r="H1901" s="9">
        <f t="shared" si="47"/>
        <v>137.77282711636852</v>
      </c>
    </row>
    <row r="1902" spans="1:8" x14ac:dyDescent="0.25">
      <c r="A1902" s="16"/>
      <c r="B1902" s="5">
        <f>DATE(YEAR(siječanj!B1902),MONTH(siječanj!B1902)+3,DAY(siječanj!B1902))</f>
        <v>45402</v>
      </c>
      <c r="C1902" s="8">
        <v>19.78125</v>
      </c>
      <c r="D1902">
        <v>0.91027157172431761</v>
      </c>
      <c r="E1902" s="6">
        <v>157.84863496274568</v>
      </c>
      <c r="F1902" s="9">
        <v>125.77371777379277</v>
      </c>
      <c r="G1902" s="9">
        <v>220.44052138871308</v>
      </c>
      <c r="H1902" s="9">
        <f t="shared" si="47"/>
        <v>143.68512504207658</v>
      </c>
    </row>
    <row r="1903" spans="1:8" x14ac:dyDescent="0.25">
      <c r="A1903" s="16"/>
      <c r="B1903" s="5">
        <f>DATE(YEAR(siječanj!B1903),MONTH(siječanj!B1903)+3,DAY(siječanj!B1903))</f>
        <v>45402</v>
      </c>
      <c r="C1903" s="8">
        <v>19.7916666666667</v>
      </c>
      <c r="D1903">
        <v>0.91027157172431761</v>
      </c>
      <c r="E1903" s="6">
        <v>163.29272898563465</v>
      </c>
      <c r="F1903" s="9">
        <v>125.40554762780322</v>
      </c>
      <c r="G1903" s="9">
        <v>227.54204616902527</v>
      </c>
      <c r="H1903" s="9">
        <f t="shared" si="47"/>
        <v>148.64072906490668</v>
      </c>
    </row>
    <row r="1904" spans="1:8" x14ac:dyDescent="0.25">
      <c r="A1904" s="16"/>
      <c r="B1904" s="5">
        <f>DATE(YEAR(siječanj!B1904),MONTH(siječanj!B1904)+3,DAY(siječanj!B1904))</f>
        <v>45402</v>
      </c>
      <c r="C1904" s="8">
        <v>19.8020833333333</v>
      </c>
      <c r="D1904">
        <v>0.91027157172431761</v>
      </c>
      <c r="E1904" s="6">
        <v>169.07396180282603</v>
      </c>
      <c r="F1904" s="9">
        <v>124.99015123252015</v>
      </c>
      <c r="G1904" s="9">
        <v>228.45692801154908</v>
      </c>
      <c r="H1904" s="9">
        <f t="shared" si="47"/>
        <v>153.90322094791568</v>
      </c>
    </row>
    <row r="1905" spans="1:8" x14ac:dyDescent="0.25">
      <c r="A1905" s="16"/>
      <c r="B1905" s="5">
        <f>DATE(YEAR(siječanj!B1905),MONTH(siječanj!B1905)+3,DAY(siječanj!B1905))</f>
        <v>45402</v>
      </c>
      <c r="C1905" s="8">
        <v>19.8125</v>
      </c>
      <c r="D1905">
        <v>0.91027157172431761</v>
      </c>
      <c r="E1905" s="6">
        <v>171.22923135922264</v>
      </c>
      <c r="F1905" s="9">
        <v>124.29360736547355</v>
      </c>
      <c r="G1905" s="9">
        <v>229.08317240982464</v>
      </c>
      <c r="H1905" s="9">
        <f t="shared" si="47"/>
        <v>155.8651015545064</v>
      </c>
    </row>
    <row r="1906" spans="1:8" x14ac:dyDescent="0.25">
      <c r="A1906" s="16"/>
      <c r="B1906" s="5">
        <f>DATE(YEAR(siječanj!B1906),MONTH(siječanj!B1906)+3,DAY(siječanj!B1906))</f>
        <v>45402</v>
      </c>
      <c r="C1906" s="8">
        <v>19.8229166666667</v>
      </c>
      <c r="D1906">
        <v>0.91027157172431761</v>
      </c>
      <c r="E1906" s="6">
        <v>170.19461703192604</v>
      </c>
      <c r="F1906" s="9">
        <v>123.65913814976332</v>
      </c>
      <c r="G1906" s="9">
        <v>229.61938081298422</v>
      </c>
      <c r="H1906" s="9">
        <f t="shared" si="47"/>
        <v>154.92332154466965</v>
      </c>
    </row>
    <row r="1907" spans="1:8" x14ac:dyDescent="0.25">
      <c r="A1907" s="16"/>
      <c r="B1907" s="5">
        <f>DATE(YEAR(siječanj!B1907),MONTH(siječanj!B1907)+3,DAY(siječanj!B1907))</f>
        <v>45402</v>
      </c>
      <c r="C1907" s="8">
        <v>19.8333333333333</v>
      </c>
      <c r="D1907">
        <v>0.91027157172431761</v>
      </c>
      <c r="E1907" s="6">
        <v>167.55106927470248</v>
      </c>
      <c r="F1907" s="9">
        <v>121.45808755785805</v>
      </c>
      <c r="G1907" s="9">
        <v>230.83238197251424</v>
      </c>
      <c r="H1907" s="9">
        <f t="shared" si="47"/>
        <v>152.51697517277344</v>
      </c>
    </row>
    <row r="1908" spans="1:8" x14ac:dyDescent="0.25">
      <c r="A1908" s="16"/>
      <c r="B1908" s="5">
        <f>DATE(YEAR(siječanj!B1908),MONTH(siječanj!B1908)+3,DAY(siječanj!B1908))</f>
        <v>45402</v>
      </c>
      <c r="C1908" s="8">
        <v>19.84375</v>
      </c>
      <c r="D1908">
        <v>0.91027157172431761</v>
      </c>
      <c r="E1908" s="6">
        <v>166.08940958415883</v>
      </c>
      <c r="F1908" s="9">
        <v>119.62843717876295</v>
      </c>
      <c r="G1908" s="9">
        <v>230.58785215651156</v>
      </c>
      <c r="H1908" s="9">
        <f t="shared" si="47"/>
        <v>151.18646790893621</v>
      </c>
    </row>
    <row r="1909" spans="1:8" x14ac:dyDescent="0.25">
      <c r="A1909" s="16"/>
      <c r="B1909" s="5">
        <f>DATE(YEAR(siječanj!B1909),MONTH(siječanj!B1909)+3,DAY(siječanj!B1909))</f>
        <v>45402</v>
      </c>
      <c r="C1909" s="8">
        <v>19.8541666666667</v>
      </c>
      <c r="D1909">
        <v>0.91027157172431761</v>
      </c>
      <c r="E1909" s="6">
        <v>164.41950345841227</v>
      </c>
      <c r="F1909" s="9">
        <v>118.1944437257462</v>
      </c>
      <c r="G1909" s="9">
        <v>230.83214431864457</v>
      </c>
      <c r="H1909" s="9">
        <f t="shared" si="47"/>
        <v>149.6663998352208</v>
      </c>
    </row>
    <row r="1910" spans="1:8" x14ac:dyDescent="0.25">
      <c r="A1910" s="16"/>
      <c r="B1910" s="5">
        <f>DATE(YEAR(siječanj!B1910),MONTH(siječanj!B1910)+3,DAY(siječanj!B1910))</f>
        <v>45402</v>
      </c>
      <c r="C1910" s="8">
        <v>19.8645833333333</v>
      </c>
      <c r="D1910">
        <v>0.91027157172431761</v>
      </c>
      <c r="E1910" s="6">
        <v>161.12366304747792</v>
      </c>
      <c r="F1910" s="9">
        <v>116.45513265617116</v>
      </c>
      <c r="G1910" s="9">
        <v>231.01205057113427</v>
      </c>
      <c r="H1910" s="9">
        <f t="shared" si="47"/>
        <v>146.66629000420707</v>
      </c>
    </row>
    <row r="1911" spans="1:8" x14ac:dyDescent="0.25">
      <c r="A1911" s="16"/>
      <c r="B1911" s="5">
        <f>DATE(YEAR(siječanj!B1911),MONTH(siječanj!B1911)+3,DAY(siječanj!B1911))</f>
        <v>45402</v>
      </c>
      <c r="C1911" s="8">
        <v>19.875</v>
      </c>
      <c r="D1911">
        <v>0.91027157172431761</v>
      </c>
      <c r="E1911" s="6">
        <v>159.64996490282647</v>
      </c>
      <c r="F1911" s="9">
        <v>113.04585176110341</v>
      </c>
      <c r="G1911" s="9">
        <v>231.78933185644385</v>
      </c>
      <c r="H1911" s="9">
        <f t="shared" si="47"/>
        <v>145.324824477828</v>
      </c>
    </row>
    <row r="1912" spans="1:8" x14ac:dyDescent="0.25">
      <c r="A1912" s="16"/>
      <c r="B1912" s="5">
        <f>DATE(YEAR(siječanj!B1912),MONTH(siječanj!B1912)+3,DAY(siječanj!B1912))</f>
        <v>45402</v>
      </c>
      <c r="C1912" s="8">
        <v>19.8854166666667</v>
      </c>
      <c r="D1912">
        <v>0.91027157172431761</v>
      </c>
      <c r="E1912" s="6">
        <v>164.29643078581202</v>
      </c>
      <c r="F1912" s="9">
        <v>111.03603144303285</v>
      </c>
      <c r="G1912" s="9">
        <v>231.11656320005224</v>
      </c>
      <c r="H1912" s="9">
        <f t="shared" si="47"/>
        <v>149.55437028009666</v>
      </c>
    </row>
    <row r="1913" spans="1:8" x14ac:dyDescent="0.25">
      <c r="A1913" s="16"/>
      <c r="B1913" s="5">
        <f>DATE(YEAR(siječanj!B1913),MONTH(siječanj!B1913)+3,DAY(siječanj!B1913))</f>
        <v>45402</v>
      </c>
      <c r="C1913" s="8">
        <v>19.8958333333333</v>
      </c>
      <c r="D1913">
        <v>0.91027157172431761</v>
      </c>
      <c r="E1913" s="6">
        <v>168.09269821485211</v>
      </c>
      <c r="F1913" s="9">
        <v>109.28658298853341</v>
      </c>
      <c r="G1913" s="9">
        <v>230.83062478046801</v>
      </c>
      <c r="H1913" s="9">
        <f t="shared" si="47"/>
        <v>153.01000459941483</v>
      </c>
    </row>
    <row r="1914" spans="1:8" x14ac:dyDescent="0.25">
      <c r="A1914" s="16"/>
      <c r="B1914" s="5">
        <f>DATE(YEAR(siječanj!B1914),MONTH(siječanj!B1914)+3,DAY(siječanj!B1914))</f>
        <v>45402</v>
      </c>
      <c r="C1914" s="8">
        <v>19.90625</v>
      </c>
      <c r="D1914">
        <v>0.91027157172431761</v>
      </c>
      <c r="E1914" s="6">
        <v>162.70871369012391</v>
      </c>
      <c r="F1914" s="9">
        <v>107.9135132079237</v>
      </c>
      <c r="G1914" s="9">
        <v>229.39159464204403</v>
      </c>
      <c r="H1914" s="9">
        <f t="shared" si="47"/>
        <v>148.1091165439511</v>
      </c>
    </row>
    <row r="1915" spans="1:8" x14ac:dyDescent="0.25">
      <c r="A1915" s="16"/>
      <c r="B1915" s="5">
        <f>DATE(YEAR(siječanj!B1915),MONTH(siječanj!B1915)+3,DAY(siječanj!B1915))</f>
        <v>45402</v>
      </c>
      <c r="C1915" s="8">
        <v>19.9166666666667</v>
      </c>
      <c r="D1915">
        <v>0.91027157172431761</v>
      </c>
      <c r="E1915" s="6">
        <v>159.42603507271645</v>
      </c>
      <c r="F1915" s="9">
        <v>106.20828359950352</v>
      </c>
      <c r="G1915" s="9">
        <v>226.89987110857689</v>
      </c>
      <c r="H1915" s="9">
        <f t="shared" si="47"/>
        <v>145.12098751941778</v>
      </c>
    </row>
    <row r="1916" spans="1:8" x14ac:dyDescent="0.25">
      <c r="A1916" s="16"/>
      <c r="B1916" s="5">
        <f>DATE(YEAR(siječanj!B1916),MONTH(siječanj!B1916)+3,DAY(siječanj!B1916))</f>
        <v>45402</v>
      </c>
      <c r="C1916" s="8">
        <v>19.9270833333333</v>
      </c>
      <c r="D1916">
        <v>0.91027157172431761</v>
      </c>
      <c r="E1916" s="6">
        <v>150.43884279351354</v>
      </c>
      <c r="F1916" s="9">
        <v>104.03490943352044</v>
      </c>
      <c r="G1916" s="9">
        <v>224.29646523892958</v>
      </c>
      <c r="H1916" s="9">
        <f t="shared" si="47"/>
        <v>136.94020187803912</v>
      </c>
    </row>
    <row r="1917" spans="1:8" x14ac:dyDescent="0.25">
      <c r="A1917" s="16"/>
      <c r="B1917" s="5">
        <f>DATE(YEAR(siječanj!B1917),MONTH(siječanj!B1917)+3,DAY(siječanj!B1917))</f>
        <v>45402</v>
      </c>
      <c r="C1917" s="8">
        <v>19.9375</v>
      </c>
      <c r="D1917">
        <v>0.91027157172431761</v>
      </c>
      <c r="E1917" s="6">
        <v>140.0995844087237</v>
      </c>
      <c r="F1917" s="9">
        <v>102.58659152924541</v>
      </c>
      <c r="G1917" s="9">
        <v>223.05019388091813</v>
      </c>
      <c r="H1917" s="9">
        <f t="shared" si="47"/>
        <v>127.52866889765262</v>
      </c>
    </row>
    <row r="1918" spans="1:8" x14ac:dyDescent="0.25">
      <c r="A1918" s="16"/>
      <c r="B1918" s="5">
        <f>DATE(YEAR(siječanj!B1918),MONTH(siječanj!B1918)+3,DAY(siječanj!B1918))</f>
        <v>45402</v>
      </c>
      <c r="C1918" s="8">
        <v>19.9479166666667</v>
      </c>
      <c r="D1918">
        <v>0.91027157172431761</v>
      </c>
      <c r="E1918" s="6">
        <v>131.22789310028224</v>
      </c>
      <c r="F1918" s="9">
        <v>100.50718582129765</v>
      </c>
      <c r="G1918" s="9">
        <v>222.53839852317594</v>
      </c>
      <c r="H1918" s="9">
        <f t="shared" si="47"/>
        <v>119.45302050646465</v>
      </c>
    </row>
    <row r="1919" spans="1:8" x14ac:dyDescent="0.25">
      <c r="A1919" s="16"/>
      <c r="B1919" s="5">
        <f>DATE(YEAR(siječanj!B1919),MONTH(siječanj!B1919)+3,DAY(siječanj!B1919))</f>
        <v>45402</v>
      </c>
      <c r="C1919" s="8">
        <v>19.9583333333333</v>
      </c>
      <c r="D1919">
        <v>0.91027157172431761</v>
      </c>
      <c r="E1919" s="6">
        <v>122.16319335731914</v>
      </c>
      <c r="F1919" s="9">
        <v>98.087793608183546</v>
      </c>
      <c r="G1919" s="9">
        <v>217.1180703845489</v>
      </c>
      <c r="H1919" s="9">
        <f t="shared" si="47"/>
        <v>111.20168202422862</v>
      </c>
    </row>
    <row r="1920" spans="1:8" x14ac:dyDescent="0.25">
      <c r="A1920" s="16"/>
      <c r="B1920" s="5">
        <f>DATE(YEAR(siječanj!B1920),MONTH(siječanj!B1920)+3,DAY(siječanj!B1920))</f>
        <v>45402</v>
      </c>
      <c r="C1920" s="8">
        <v>19.96875</v>
      </c>
      <c r="D1920">
        <v>0.91027157172431761</v>
      </c>
      <c r="E1920" s="6">
        <v>112.63109671671312</v>
      </c>
      <c r="F1920" s="9">
        <v>95.848101160957938</v>
      </c>
      <c r="G1920" s="9">
        <v>216.12440566428972</v>
      </c>
      <c r="H1920" s="9">
        <f t="shared" si="47"/>
        <v>102.52488543335608</v>
      </c>
    </row>
    <row r="1921" spans="1:8" x14ac:dyDescent="0.25">
      <c r="A1921" s="16"/>
      <c r="B1921" s="5">
        <f>DATE(YEAR(siječanj!B1921),MONTH(siječanj!B1921)+3,DAY(siječanj!B1921))</f>
        <v>45402</v>
      </c>
      <c r="C1921" s="8">
        <v>19.9791666666667</v>
      </c>
      <c r="D1921">
        <v>0.91027157172431761</v>
      </c>
      <c r="E1921" s="6">
        <v>104.90165240346892</v>
      </c>
      <c r="F1921" s="9">
        <v>94.095509239065535</v>
      </c>
      <c r="G1921" s="9">
        <v>214.16058422125678</v>
      </c>
      <c r="H1921" s="9">
        <f t="shared" si="47"/>
        <v>95.488992009783686</v>
      </c>
    </row>
    <row r="1922" spans="1:8" ht="15.75" thickBot="1" x14ac:dyDescent="0.3">
      <c r="A1922" s="16"/>
      <c r="B1922" s="5">
        <f>DATE(YEAR(siječanj!B1922),MONTH(siječanj!B1922)+3,DAY(siječanj!B1922))</f>
        <v>45402</v>
      </c>
      <c r="C1922" s="8">
        <v>19.9895833333333</v>
      </c>
      <c r="D1922">
        <v>0.91027157172431761</v>
      </c>
      <c r="E1922" s="6">
        <v>95.51240118000986</v>
      </c>
      <c r="F1922" s="9">
        <v>92.659800316700327</v>
      </c>
      <c r="G1922" s="9">
        <v>213.65879088826341</v>
      </c>
      <c r="H1922" s="9">
        <f t="shared" si="47"/>
        <v>86.942223541291142</v>
      </c>
    </row>
    <row r="1923" spans="1:8" x14ac:dyDescent="0.25">
      <c r="A1923" s="17">
        <f t="shared" ref="A1923" si="48">A1827+1</f>
        <v>112</v>
      </c>
      <c r="B1923" s="5">
        <f>DATE(YEAR(siječanj!B1923),MONTH(siječanj!B1923)+3,DAY(siječanj!B1923))</f>
        <v>45403</v>
      </c>
      <c r="C1923" s="8">
        <v>20</v>
      </c>
      <c r="D1923">
        <v>0.90913156858751731</v>
      </c>
      <c r="E1923" s="6">
        <v>87.068066616619319</v>
      </c>
      <c r="F1923" s="9">
        <v>85.184561205946011</v>
      </c>
      <c r="G1923" s="9">
        <v>207.85822420454926</v>
      </c>
      <c r="H1923" s="9">
        <f t="shared" si="47"/>
        <v>79.156327977049571</v>
      </c>
    </row>
    <row r="1924" spans="1:8" x14ac:dyDescent="0.25">
      <c r="A1924" s="18"/>
      <c r="B1924" s="5">
        <f>DATE(YEAR(siječanj!B1924),MONTH(siječanj!B1924)+3,DAY(siječanj!B1924))</f>
        <v>45403</v>
      </c>
      <c r="C1924" s="8">
        <v>20.0104166666667</v>
      </c>
      <c r="D1924">
        <v>0.90913156858751731</v>
      </c>
      <c r="E1924" s="6">
        <v>81.081485382849152</v>
      </c>
      <c r="F1924" s="9">
        <v>83.805205388221069</v>
      </c>
      <c r="G1924" s="9">
        <v>205.953182003065</v>
      </c>
      <c r="H1924" s="9">
        <f t="shared" ref="H1924:H1987" si="49">D1924*E1924</f>
        <v>73.713737989515508</v>
      </c>
    </row>
    <row r="1925" spans="1:8" x14ac:dyDescent="0.25">
      <c r="A1925" s="18"/>
      <c r="B1925" s="5">
        <f>DATE(YEAR(siječanj!B1925),MONTH(siječanj!B1925)+3,DAY(siječanj!B1925))</f>
        <v>45403</v>
      </c>
      <c r="C1925" s="8">
        <v>20.0208333333333</v>
      </c>
      <c r="D1925">
        <v>0.90913156858751731</v>
      </c>
      <c r="E1925" s="6">
        <v>74.7364012127195</v>
      </c>
      <c r="F1925" s="9">
        <v>82.577014902359693</v>
      </c>
      <c r="G1925" s="9">
        <v>204.97006611811022</v>
      </c>
      <c r="H1925" s="9">
        <f t="shared" si="49"/>
        <v>67.945221665105706</v>
      </c>
    </row>
    <row r="1926" spans="1:8" x14ac:dyDescent="0.25">
      <c r="A1926" s="18"/>
      <c r="B1926" s="5">
        <f>DATE(YEAR(siječanj!B1926),MONTH(siječanj!B1926)+3,DAY(siječanj!B1926))</f>
        <v>45403</v>
      </c>
      <c r="C1926" s="8">
        <v>20.03125</v>
      </c>
      <c r="D1926">
        <v>0.90913156858751731</v>
      </c>
      <c r="E1926" s="6">
        <v>69.268221413145795</v>
      </c>
      <c r="F1926" s="9">
        <v>81.584428977896579</v>
      </c>
      <c r="G1926" s="9">
        <v>203.91945787745328</v>
      </c>
      <c r="H1926" s="9">
        <f t="shared" si="49"/>
        <v>62.973926786600693</v>
      </c>
    </row>
    <row r="1927" spans="1:8" x14ac:dyDescent="0.25">
      <c r="A1927" s="18"/>
      <c r="B1927" s="5">
        <f>DATE(YEAR(siječanj!B1927),MONTH(siječanj!B1927)+3,DAY(siječanj!B1927))</f>
        <v>45403</v>
      </c>
      <c r="C1927" s="8">
        <v>20.0416666666667</v>
      </c>
      <c r="D1927">
        <v>0.90913156858751731</v>
      </c>
      <c r="E1927" s="6">
        <v>65.392453085569414</v>
      </c>
      <c r="F1927" s="9">
        <v>85.646984092996078</v>
      </c>
      <c r="G1927" s="9">
        <v>204.48216406710543</v>
      </c>
      <c r="H1927" s="9">
        <f t="shared" si="49"/>
        <v>59.450343447469358</v>
      </c>
    </row>
    <row r="1928" spans="1:8" x14ac:dyDescent="0.25">
      <c r="A1928" s="18"/>
      <c r="B1928" s="5">
        <f>DATE(YEAR(siječanj!B1928),MONTH(siječanj!B1928)+3,DAY(siječanj!B1928))</f>
        <v>45403</v>
      </c>
      <c r="C1928" s="8">
        <v>20.0520833333333</v>
      </c>
      <c r="D1928">
        <v>0.90913156858751731</v>
      </c>
      <c r="E1928" s="6">
        <v>63.182791237423835</v>
      </c>
      <c r="F1928" s="9">
        <v>84.682931921566265</v>
      </c>
      <c r="G1928" s="9">
        <v>204.63306332155076</v>
      </c>
      <c r="H1928" s="9">
        <f t="shared" si="49"/>
        <v>57.441470105416776</v>
      </c>
    </row>
    <row r="1929" spans="1:8" x14ac:dyDescent="0.25">
      <c r="A1929" s="18"/>
      <c r="B1929" s="5">
        <f>DATE(YEAR(siječanj!B1929),MONTH(siječanj!B1929)+3,DAY(siječanj!B1929))</f>
        <v>45403</v>
      </c>
      <c r="C1929" s="8">
        <v>20.0625</v>
      </c>
      <c r="D1929">
        <v>0.90913156858751731</v>
      </c>
      <c r="E1929" s="6">
        <v>61.58645300438701</v>
      </c>
      <c r="F1929" s="9">
        <v>83.817715904941068</v>
      </c>
      <c r="G1929" s="9">
        <v>204.61735998047044</v>
      </c>
      <c r="H1929" s="9">
        <f t="shared" si="49"/>
        <v>55.99018862361978</v>
      </c>
    </row>
    <row r="1930" spans="1:8" x14ac:dyDescent="0.25">
      <c r="A1930" s="18"/>
      <c r="B1930" s="5">
        <f>DATE(YEAR(siječanj!B1930),MONTH(siječanj!B1930)+3,DAY(siječanj!B1930))</f>
        <v>45403</v>
      </c>
      <c r="C1930" s="8">
        <v>20.0729166666667</v>
      </c>
      <c r="D1930">
        <v>0.90913156858751731</v>
      </c>
      <c r="E1930" s="6">
        <v>59.108759414692507</v>
      </c>
      <c r="F1930" s="9">
        <v>83.348096794273786</v>
      </c>
      <c r="G1930" s="9">
        <v>204.36378712474669</v>
      </c>
      <c r="H1930" s="9">
        <f t="shared" si="49"/>
        <v>53.73763916394158</v>
      </c>
    </row>
    <row r="1931" spans="1:8" x14ac:dyDescent="0.25">
      <c r="A1931" s="18"/>
      <c r="B1931" s="5">
        <f>DATE(YEAR(siječanj!B1931),MONTH(siječanj!B1931)+3,DAY(siječanj!B1931))</f>
        <v>45403</v>
      </c>
      <c r="C1931" s="8">
        <v>20.0833333333333</v>
      </c>
      <c r="D1931">
        <v>0.90913156858751731</v>
      </c>
      <c r="E1931" s="6">
        <v>58.124267703966886</v>
      </c>
      <c r="F1931" s="9">
        <v>82.592525228206128</v>
      </c>
      <c r="G1931" s="9">
        <v>204.18338169580312</v>
      </c>
      <c r="H1931" s="9">
        <f t="shared" si="49"/>
        <v>52.842606670708186</v>
      </c>
    </row>
    <row r="1932" spans="1:8" x14ac:dyDescent="0.25">
      <c r="A1932" s="18"/>
      <c r="B1932" s="5">
        <f>DATE(YEAR(siječanj!B1932),MONTH(siječanj!B1932)+3,DAY(siječanj!B1932))</f>
        <v>45403</v>
      </c>
      <c r="C1932" s="8">
        <v>20.09375</v>
      </c>
      <c r="D1932">
        <v>0.90913156858751731</v>
      </c>
      <c r="E1932" s="6">
        <v>58.485460742619424</v>
      </c>
      <c r="F1932" s="9">
        <v>82.087202390017808</v>
      </c>
      <c r="G1932" s="9">
        <v>204.36138206758645</v>
      </c>
      <c r="H1932" s="9">
        <f t="shared" si="49"/>
        <v>53.170978664501263</v>
      </c>
    </row>
    <row r="1933" spans="1:8" x14ac:dyDescent="0.25">
      <c r="A1933" s="18"/>
      <c r="B1933" s="5">
        <f>DATE(YEAR(siječanj!B1933),MONTH(siječanj!B1933)+3,DAY(siječanj!B1933))</f>
        <v>45403</v>
      </c>
      <c r="C1933" s="8">
        <v>20.1041666666667</v>
      </c>
      <c r="D1933">
        <v>0.90913156858751731</v>
      </c>
      <c r="E1933" s="6">
        <v>56.814146501057174</v>
      </c>
      <c r="F1933" s="9">
        <v>81.457365474991789</v>
      </c>
      <c r="G1933" s="9">
        <v>204.12327655231763</v>
      </c>
      <c r="H1933" s="9">
        <f t="shared" si="49"/>
        <v>51.651534126467119</v>
      </c>
    </row>
    <row r="1934" spans="1:8" x14ac:dyDescent="0.25">
      <c r="A1934" s="18"/>
      <c r="B1934" s="5">
        <f>DATE(YEAR(siječanj!B1934),MONTH(siječanj!B1934)+3,DAY(siječanj!B1934))</f>
        <v>45403</v>
      </c>
      <c r="C1934" s="8">
        <v>20.1145833333333</v>
      </c>
      <c r="D1934">
        <v>0.90913156858751731</v>
      </c>
      <c r="E1934" s="6">
        <v>56.614074823591693</v>
      </c>
      <c r="F1934" s="9">
        <v>81.17124279233569</v>
      </c>
      <c r="G1934" s="9">
        <v>203.99270558991032</v>
      </c>
      <c r="H1934" s="9">
        <f t="shared" si="49"/>
        <v>51.46964264850299</v>
      </c>
    </row>
    <row r="1935" spans="1:8" x14ac:dyDescent="0.25">
      <c r="A1935" s="18"/>
      <c r="B1935" s="5">
        <f>DATE(YEAR(siječanj!B1935),MONTH(siječanj!B1935)+3,DAY(siječanj!B1935))</f>
        <v>45403</v>
      </c>
      <c r="C1935" s="8">
        <v>20.125</v>
      </c>
      <c r="D1935">
        <v>0.90913156858751731</v>
      </c>
      <c r="E1935" s="6">
        <v>56.427490116853363</v>
      </c>
      <c r="F1935" s="9">
        <v>80.678855182608231</v>
      </c>
      <c r="G1935" s="9">
        <v>204.05774205118979</v>
      </c>
      <c r="H1935" s="9">
        <f t="shared" si="49"/>
        <v>51.300012601391529</v>
      </c>
    </row>
    <row r="1936" spans="1:8" x14ac:dyDescent="0.25">
      <c r="A1936" s="18"/>
      <c r="B1936" s="5">
        <f>DATE(YEAR(siječanj!B1936),MONTH(siječanj!B1936)+3,DAY(siječanj!B1936))</f>
        <v>45403</v>
      </c>
      <c r="C1936" s="8">
        <v>20.1354166666667</v>
      </c>
      <c r="D1936">
        <v>0.90913156858751731</v>
      </c>
      <c r="E1936" s="6">
        <v>55.954100104871088</v>
      </c>
      <c r="F1936" s="9">
        <v>80.525325169435305</v>
      </c>
      <c r="G1936" s="9">
        <v>203.96886312043549</v>
      </c>
      <c r="H1936" s="9">
        <f t="shared" si="49"/>
        <v>50.86963879724442</v>
      </c>
    </row>
    <row r="1937" spans="1:8" x14ac:dyDescent="0.25">
      <c r="A1937" s="18"/>
      <c r="B1937" s="5">
        <f>DATE(YEAR(siječanj!B1937),MONTH(siječanj!B1937)+3,DAY(siječanj!B1937))</f>
        <v>45403</v>
      </c>
      <c r="C1937" s="8">
        <v>20.1458333333333</v>
      </c>
      <c r="D1937">
        <v>0.90913156858751731</v>
      </c>
      <c r="E1937" s="6">
        <v>56.047779714724193</v>
      </c>
      <c r="F1937" s="9">
        <v>80.153554373395835</v>
      </c>
      <c r="G1937" s="9">
        <v>203.90930189432808</v>
      </c>
      <c r="H1937" s="9">
        <f t="shared" si="49"/>
        <v>50.954805887894842</v>
      </c>
    </row>
    <row r="1938" spans="1:8" x14ac:dyDescent="0.25">
      <c r="A1938" s="18"/>
      <c r="B1938" s="5">
        <f>DATE(YEAR(siječanj!B1938),MONTH(siječanj!B1938)+3,DAY(siječanj!B1938))</f>
        <v>45403</v>
      </c>
      <c r="C1938" s="8">
        <v>20.15625</v>
      </c>
      <c r="D1938">
        <v>0.90913156858751731</v>
      </c>
      <c r="E1938" s="6">
        <v>55.604303049009481</v>
      </c>
      <c r="F1938" s="9">
        <v>79.824089156991008</v>
      </c>
      <c r="G1938" s="9">
        <v>203.9173969017651</v>
      </c>
      <c r="H1938" s="9">
        <f t="shared" si="49"/>
        <v>50.551627251161662</v>
      </c>
    </row>
    <row r="1939" spans="1:8" x14ac:dyDescent="0.25">
      <c r="A1939" s="18"/>
      <c r="B1939" s="5">
        <f>DATE(YEAR(siječanj!B1939),MONTH(siječanj!B1939)+3,DAY(siječanj!B1939))</f>
        <v>45403</v>
      </c>
      <c r="C1939" s="8">
        <v>20.1666666666667</v>
      </c>
      <c r="D1939">
        <v>0.90913156858751731</v>
      </c>
      <c r="E1939" s="6">
        <v>55.038104507916607</v>
      </c>
      <c r="F1939" s="9">
        <v>79.803648514105248</v>
      </c>
      <c r="G1939" s="9">
        <v>206.01028247834449</v>
      </c>
      <c r="H1939" s="9">
        <f t="shared" si="49"/>
        <v>50.03687828336593</v>
      </c>
    </row>
    <row r="1940" spans="1:8" x14ac:dyDescent="0.25">
      <c r="A1940" s="18"/>
      <c r="B1940" s="5">
        <f>DATE(YEAR(siječanj!B1940),MONTH(siječanj!B1940)+3,DAY(siječanj!B1940))</f>
        <v>45403</v>
      </c>
      <c r="C1940" s="8">
        <v>20.1770833333333</v>
      </c>
      <c r="D1940">
        <v>0.90913156858751731</v>
      </c>
      <c r="E1940" s="6">
        <v>55.722403466602124</v>
      </c>
      <c r="F1940" s="9">
        <v>79.740110896839127</v>
      </c>
      <c r="G1940" s="9">
        <v>207.50912895913845</v>
      </c>
      <c r="H1940" s="9">
        <f t="shared" si="49"/>
        <v>50.658996069058503</v>
      </c>
    </row>
    <row r="1941" spans="1:8" x14ac:dyDescent="0.25">
      <c r="A1941" s="18"/>
      <c r="B1941" s="5">
        <f>DATE(YEAR(siječanj!B1941),MONTH(siječanj!B1941)+3,DAY(siječanj!B1941))</f>
        <v>45403</v>
      </c>
      <c r="C1941" s="8">
        <v>20.1875</v>
      </c>
      <c r="D1941">
        <v>0.90913156858751731</v>
      </c>
      <c r="E1941" s="6">
        <v>56.767690503765465</v>
      </c>
      <c r="F1941" s="9">
        <v>79.763631169317435</v>
      </c>
      <c r="G1941" s="9">
        <v>212.90024788727649</v>
      </c>
      <c r="H1941" s="9">
        <f t="shared" si="49"/>
        <v>51.60929951277901</v>
      </c>
    </row>
    <row r="1942" spans="1:8" x14ac:dyDescent="0.25">
      <c r="A1942" s="18"/>
      <c r="B1942" s="5">
        <f>DATE(YEAR(siječanj!B1942),MONTH(siječanj!B1942)+3,DAY(siječanj!B1942))</f>
        <v>45403</v>
      </c>
      <c r="C1942" s="8">
        <v>20.1979166666667</v>
      </c>
      <c r="D1942">
        <v>0.90913156858751731</v>
      </c>
      <c r="E1942" s="6">
        <v>58.561089076316271</v>
      </c>
      <c r="F1942" s="9">
        <v>79.749644469240479</v>
      </c>
      <c r="G1942" s="9">
        <v>215.30281071516222</v>
      </c>
      <c r="H1942" s="9">
        <f t="shared" si="49"/>
        <v>53.239734770144736</v>
      </c>
    </row>
    <row r="1943" spans="1:8" x14ac:dyDescent="0.25">
      <c r="A1943" s="18"/>
      <c r="B1943" s="5">
        <f>DATE(YEAR(siječanj!B1943),MONTH(siječanj!B1943)+3,DAY(siječanj!B1943))</f>
        <v>45403</v>
      </c>
      <c r="C1943" s="8">
        <v>20.2083333333333</v>
      </c>
      <c r="D1943">
        <v>0.90913156858751731</v>
      </c>
      <c r="E1943" s="6">
        <v>59.990332541535814</v>
      </c>
      <c r="F1943" s="9">
        <v>80.159585265670501</v>
      </c>
      <c r="G1943" s="9">
        <v>220.54682303463019</v>
      </c>
      <c r="H1943" s="9">
        <f t="shared" si="49"/>
        <v>54.539105123573236</v>
      </c>
    </row>
    <row r="1944" spans="1:8" x14ac:dyDescent="0.25">
      <c r="A1944" s="18"/>
      <c r="B1944" s="5">
        <f>DATE(YEAR(siječanj!B1944),MONTH(siječanj!B1944)+3,DAY(siječanj!B1944))</f>
        <v>45403</v>
      </c>
      <c r="C1944" s="8">
        <v>20.21875</v>
      </c>
      <c r="D1944">
        <v>0.90913156858751731</v>
      </c>
      <c r="E1944" s="6">
        <v>62.622354245088303</v>
      </c>
      <c r="F1944" s="9">
        <v>80.819814978800366</v>
      </c>
      <c r="G1944" s="9">
        <v>221.72839219669621</v>
      </c>
      <c r="H1944" s="9">
        <f t="shared" si="49"/>
        <v>56.931959143480306</v>
      </c>
    </row>
    <row r="1945" spans="1:8" x14ac:dyDescent="0.25">
      <c r="A1945" s="18"/>
      <c r="B1945" s="5">
        <f>DATE(YEAR(siječanj!B1945),MONTH(siječanj!B1945)+3,DAY(siječanj!B1945))</f>
        <v>45403</v>
      </c>
      <c r="C1945" s="8">
        <v>20.2291666666667</v>
      </c>
      <c r="D1945">
        <v>0.90913156858751731</v>
      </c>
      <c r="E1945" s="6">
        <v>64.840906240811904</v>
      </c>
      <c r="F1945" s="9">
        <v>81.531384883508508</v>
      </c>
      <c r="G1945" s="9">
        <v>222.30460301582377</v>
      </c>
      <c r="H1945" s="9">
        <f t="shared" si="49"/>
        <v>58.948914799345467</v>
      </c>
    </row>
    <row r="1946" spans="1:8" x14ac:dyDescent="0.25">
      <c r="A1946" s="18"/>
      <c r="B1946" s="5">
        <f>DATE(YEAR(siječanj!B1946),MONTH(siječanj!B1946)+3,DAY(siječanj!B1946))</f>
        <v>45403</v>
      </c>
      <c r="C1946" s="8">
        <v>20.2395833333333</v>
      </c>
      <c r="D1946">
        <v>0.90913156858751731</v>
      </c>
      <c r="E1946" s="6">
        <v>68.670891589362569</v>
      </c>
      <c r="F1946" s="9">
        <v>82.46833877022064</v>
      </c>
      <c r="G1946" s="9">
        <v>222.65658007272273</v>
      </c>
      <c r="H1946" s="9">
        <f t="shared" si="49"/>
        <v>62.430875386940542</v>
      </c>
    </row>
    <row r="1947" spans="1:8" x14ac:dyDescent="0.25">
      <c r="A1947" s="18"/>
      <c r="B1947" s="5">
        <f>DATE(YEAR(siječanj!B1947),MONTH(siječanj!B1947)+3,DAY(siječanj!B1947))</f>
        <v>45403</v>
      </c>
      <c r="C1947" s="8">
        <v>20.25</v>
      </c>
      <c r="D1947">
        <v>0.90913156858751731</v>
      </c>
      <c r="E1947" s="6">
        <v>73.286822347858262</v>
      </c>
      <c r="F1947" s="9">
        <v>84.257861411667662</v>
      </c>
      <c r="G1947" s="9">
        <v>222.67624975355869</v>
      </c>
      <c r="H1947" s="9">
        <f t="shared" si="49"/>
        <v>66.627363757903098</v>
      </c>
    </row>
    <row r="1948" spans="1:8" x14ac:dyDescent="0.25">
      <c r="A1948" s="18"/>
      <c r="B1948" s="5">
        <f>DATE(YEAR(siječanj!B1948),MONTH(siječanj!B1948)+3,DAY(siječanj!B1948))</f>
        <v>45403</v>
      </c>
      <c r="C1948" s="8">
        <v>20.2604166666667</v>
      </c>
      <c r="D1948">
        <v>0.90913156858751731</v>
      </c>
      <c r="E1948" s="6">
        <v>76.837373074370873</v>
      </c>
      <c r="F1948" s="9">
        <v>85.486981151794893</v>
      </c>
      <c r="G1948" s="9">
        <v>222.22011975170696</v>
      </c>
      <c r="H1948" s="9">
        <f t="shared" si="49"/>
        <v>69.855281509247064</v>
      </c>
    </row>
    <row r="1949" spans="1:8" x14ac:dyDescent="0.25">
      <c r="A1949" s="18"/>
      <c r="B1949" s="5">
        <f>DATE(YEAR(siječanj!B1949),MONTH(siječanj!B1949)+3,DAY(siječanj!B1949))</f>
        <v>45403</v>
      </c>
      <c r="C1949" s="8">
        <v>20.2708333333333</v>
      </c>
      <c r="D1949">
        <v>0.90913156858751731</v>
      </c>
      <c r="E1949" s="6">
        <v>82.6645071168426</v>
      </c>
      <c r="F1949" s="9">
        <v>87.877710976695823</v>
      </c>
      <c r="G1949" s="9">
        <v>217.00857560057446</v>
      </c>
      <c r="H1949" s="9">
        <f t="shared" si="49"/>
        <v>75.152913021649098</v>
      </c>
    </row>
    <row r="1950" spans="1:8" x14ac:dyDescent="0.25">
      <c r="A1950" s="18"/>
      <c r="B1950" s="5">
        <f>DATE(YEAR(siječanj!B1950),MONTH(siječanj!B1950)+3,DAY(siječanj!B1950))</f>
        <v>45403</v>
      </c>
      <c r="C1950" s="8">
        <v>20.28125</v>
      </c>
      <c r="D1950">
        <v>0.90913156858751731</v>
      </c>
      <c r="E1950" s="6">
        <v>87.814115740248766</v>
      </c>
      <c r="F1950" s="9">
        <v>90.118523407416461</v>
      </c>
      <c r="G1950" s="9">
        <v>168.65155119770793</v>
      </c>
      <c r="H1950" s="9">
        <f t="shared" si="49"/>
        <v>79.834584787058162</v>
      </c>
    </row>
    <row r="1951" spans="1:8" x14ac:dyDescent="0.25">
      <c r="A1951" s="18"/>
      <c r="B1951" s="5">
        <f>DATE(YEAR(siječanj!B1951),MONTH(siječanj!B1951)+3,DAY(siječanj!B1951))</f>
        <v>45403</v>
      </c>
      <c r="C1951" s="8">
        <v>20.2916666666667</v>
      </c>
      <c r="D1951">
        <v>0.90913156858751731</v>
      </c>
      <c r="E1951" s="6">
        <v>90.823099605895493</v>
      </c>
      <c r="F1951" s="9">
        <v>92.699896212833593</v>
      </c>
      <c r="G1951" s="9">
        <v>85.956769152185657</v>
      </c>
      <c r="H1951" s="9">
        <f t="shared" si="49"/>
        <v>82.570147008688096</v>
      </c>
    </row>
    <row r="1952" spans="1:8" x14ac:dyDescent="0.25">
      <c r="A1952" s="18"/>
      <c r="B1952" s="5">
        <f>DATE(YEAR(siječanj!B1952),MONTH(siječanj!B1952)+3,DAY(siječanj!B1952))</f>
        <v>45403</v>
      </c>
      <c r="C1952" s="8">
        <v>20.3020833333333</v>
      </c>
      <c r="D1952">
        <v>0.90913156858751731</v>
      </c>
      <c r="E1952" s="6">
        <v>94.32865369097577</v>
      </c>
      <c r="F1952" s="9">
        <v>93.226812179272954</v>
      </c>
      <c r="G1952" s="9">
        <v>23.427717667210381</v>
      </c>
      <c r="H1952" s="9">
        <f t="shared" si="49"/>
        <v>85.757156892825506</v>
      </c>
    </row>
    <row r="1953" spans="1:8" x14ac:dyDescent="0.25">
      <c r="A1953" s="18"/>
      <c r="B1953" s="5">
        <f>DATE(YEAR(siječanj!B1953),MONTH(siječanj!B1953)+3,DAY(siječanj!B1953))</f>
        <v>45403</v>
      </c>
      <c r="C1953" s="8">
        <v>20.3125</v>
      </c>
      <c r="D1953">
        <v>0.90913156858751731</v>
      </c>
      <c r="E1953" s="6">
        <v>103.34425955978323</v>
      </c>
      <c r="F1953" s="9">
        <v>94.364850648931352</v>
      </c>
      <c r="G1953" s="9">
        <v>5.7058667293410572</v>
      </c>
      <c r="H1953" s="9">
        <f t="shared" si="49"/>
        <v>93.95352879810126</v>
      </c>
    </row>
    <row r="1954" spans="1:8" x14ac:dyDescent="0.25">
      <c r="A1954" s="18"/>
      <c r="B1954" s="5">
        <f>DATE(YEAR(siječanj!B1954),MONTH(siječanj!B1954)+3,DAY(siječanj!B1954))</f>
        <v>45403</v>
      </c>
      <c r="C1954" s="8">
        <v>20.3229166666667</v>
      </c>
      <c r="D1954">
        <v>0.90913156858751731</v>
      </c>
      <c r="E1954" s="6">
        <v>110.78263480491826</v>
      </c>
      <c r="F1954" s="9">
        <v>96.5687281606494</v>
      </c>
      <c r="G1954" s="9">
        <v>2.3865613221275721</v>
      </c>
      <c r="H1954" s="9">
        <f t="shared" si="49"/>
        <v>100.71599055245343</v>
      </c>
    </row>
    <row r="1955" spans="1:8" x14ac:dyDescent="0.25">
      <c r="A1955" s="18"/>
      <c r="B1955" s="5">
        <f>DATE(YEAR(siječanj!B1955),MONTH(siječanj!B1955)+3,DAY(siječanj!B1955))</f>
        <v>45403</v>
      </c>
      <c r="C1955" s="8">
        <v>20.3333333333333</v>
      </c>
      <c r="D1955">
        <v>0.90913156858751731</v>
      </c>
      <c r="E1955" s="6">
        <v>116.04432215539953</v>
      </c>
      <c r="F1955" s="9">
        <v>99.466505372974652</v>
      </c>
      <c r="G1955" s="9">
        <v>1.2003213481067279</v>
      </c>
      <c r="H1955" s="9">
        <f t="shared" si="49"/>
        <v>105.49955662681356</v>
      </c>
    </row>
    <row r="1956" spans="1:8" x14ac:dyDescent="0.25">
      <c r="A1956" s="18"/>
      <c r="B1956" s="5">
        <f>DATE(YEAR(siječanj!B1956),MONTH(siječanj!B1956)+3,DAY(siječanj!B1956))</f>
        <v>45403</v>
      </c>
      <c r="C1956" s="8">
        <v>20.34375</v>
      </c>
      <c r="D1956">
        <v>0.90913156858751731</v>
      </c>
      <c r="E1956" s="6">
        <v>119.08593903117053</v>
      </c>
      <c r="F1956" s="9">
        <v>100.64953167264463</v>
      </c>
      <c r="G1956" s="9">
        <v>0.94947790471077953</v>
      </c>
      <c r="H1956" s="9">
        <f t="shared" si="49"/>
        <v>108.26478654812551</v>
      </c>
    </row>
    <row r="1957" spans="1:8" x14ac:dyDescent="0.25">
      <c r="A1957" s="18"/>
      <c r="B1957" s="5">
        <f>DATE(YEAR(siječanj!B1957),MONTH(siječanj!B1957)+3,DAY(siječanj!B1957))</f>
        <v>45403</v>
      </c>
      <c r="C1957" s="8">
        <v>20.3541666666667</v>
      </c>
      <c r="D1957">
        <v>0.90913156858751731</v>
      </c>
      <c r="E1957" s="6">
        <v>124.09047920784251</v>
      </c>
      <c r="F1957" s="9">
        <v>101.80737341835399</v>
      </c>
      <c r="G1957" s="9">
        <v>0.9332716260457945</v>
      </c>
      <c r="H1957" s="9">
        <f t="shared" si="49"/>
        <v>112.81457200900256</v>
      </c>
    </row>
    <row r="1958" spans="1:8" x14ac:dyDescent="0.25">
      <c r="A1958" s="18"/>
      <c r="B1958" s="5">
        <f>DATE(YEAR(siječanj!B1958),MONTH(siječanj!B1958)+3,DAY(siječanj!B1958))</f>
        <v>45403</v>
      </c>
      <c r="C1958" s="8">
        <v>20.3645833333333</v>
      </c>
      <c r="D1958">
        <v>0.90913156858751731</v>
      </c>
      <c r="E1958" s="6">
        <v>128.92501772960392</v>
      </c>
      <c r="F1958" s="9">
        <v>103.72680924414577</v>
      </c>
      <c r="G1958" s="9">
        <v>0.91991275072179179</v>
      </c>
      <c r="H1958" s="9">
        <f t="shared" si="49"/>
        <v>117.2098035986883</v>
      </c>
    </row>
    <row r="1959" spans="1:8" x14ac:dyDescent="0.25">
      <c r="A1959" s="18"/>
      <c r="B1959" s="5">
        <f>DATE(YEAR(siječanj!B1959),MONTH(siječanj!B1959)+3,DAY(siječanj!B1959))</f>
        <v>45403</v>
      </c>
      <c r="C1959" s="8">
        <v>20.375</v>
      </c>
      <c r="D1959">
        <v>0.90913156858751731</v>
      </c>
      <c r="E1959" s="6">
        <v>129.57506173370567</v>
      </c>
      <c r="F1959" s="9">
        <v>105.75520422629921</v>
      </c>
      <c r="G1959" s="9">
        <v>0.8602237742934089</v>
      </c>
      <c r="H1959" s="9">
        <f t="shared" si="49"/>
        <v>117.80077912378822</v>
      </c>
    </row>
    <row r="1960" spans="1:8" x14ac:dyDescent="0.25">
      <c r="A1960" s="18"/>
      <c r="B1960" s="5">
        <f>DATE(YEAR(siječanj!B1960),MONTH(siječanj!B1960)+3,DAY(siječanj!B1960))</f>
        <v>45403</v>
      </c>
      <c r="C1960" s="8">
        <v>20.3854166666667</v>
      </c>
      <c r="D1960">
        <v>0.90913156858751731</v>
      </c>
      <c r="E1960" s="6">
        <v>133.95557405306761</v>
      </c>
      <c r="F1960" s="9">
        <v>106.84241314487436</v>
      </c>
      <c r="G1960" s="9">
        <v>0.85434711383715756</v>
      </c>
      <c r="H1960" s="9">
        <f t="shared" si="49"/>
        <v>121.78324115990669</v>
      </c>
    </row>
    <row r="1961" spans="1:8" x14ac:dyDescent="0.25">
      <c r="A1961" s="18"/>
      <c r="B1961" s="5">
        <f>DATE(YEAR(siječanj!B1961),MONTH(siječanj!B1961)+3,DAY(siječanj!B1961))</f>
        <v>45403</v>
      </c>
      <c r="C1961" s="8">
        <v>20.3958333333333</v>
      </c>
      <c r="D1961">
        <v>0.90913156858751731</v>
      </c>
      <c r="E1961" s="6">
        <v>138.49079484507325</v>
      </c>
      <c r="F1961" s="9">
        <v>108.08980025679874</v>
      </c>
      <c r="G1961" s="9">
        <v>0.85080014739926546</v>
      </c>
      <c r="H1961" s="9">
        <f t="shared" si="49"/>
        <v>125.9063535524335</v>
      </c>
    </row>
    <row r="1962" spans="1:8" x14ac:dyDescent="0.25">
      <c r="A1962" s="18"/>
      <c r="B1962" s="5">
        <f>DATE(YEAR(siječanj!B1962),MONTH(siječanj!B1962)+3,DAY(siječanj!B1962))</f>
        <v>45403</v>
      </c>
      <c r="C1962" s="8">
        <v>20.40625</v>
      </c>
      <c r="D1962">
        <v>0.90913156858751731</v>
      </c>
      <c r="E1962" s="6">
        <v>142.62293878964743</v>
      </c>
      <c r="F1962" s="9">
        <v>109.05102893400972</v>
      </c>
      <c r="G1962" s="9">
        <v>0.8587116023534912</v>
      </c>
      <c r="H1962" s="9">
        <f t="shared" si="49"/>
        <v>129.66301605839365</v>
      </c>
    </row>
    <row r="1963" spans="1:8" x14ac:dyDescent="0.25">
      <c r="A1963" s="18"/>
      <c r="B1963" s="5">
        <f>DATE(YEAR(siječanj!B1963),MONTH(siječanj!B1963)+3,DAY(siječanj!B1963))</f>
        <v>45403</v>
      </c>
      <c r="C1963" s="8">
        <v>20.4166666666667</v>
      </c>
      <c r="D1963">
        <v>0.90913156858751731</v>
      </c>
      <c r="E1963" s="6">
        <v>143.84707919926655</v>
      </c>
      <c r="F1963" s="9">
        <v>110.0497395934491</v>
      </c>
      <c r="G1963" s="9">
        <v>0.87560270027597253</v>
      </c>
      <c r="H1963" s="9">
        <f t="shared" si="49"/>
        <v>130.77592074916203</v>
      </c>
    </row>
    <row r="1964" spans="1:8" x14ac:dyDescent="0.25">
      <c r="A1964" s="18"/>
      <c r="B1964" s="5">
        <f>DATE(YEAR(siječanj!B1964),MONTH(siječanj!B1964)+3,DAY(siječanj!B1964))</f>
        <v>45403</v>
      </c>
      <c r="C1964" s="8">
        <v>20.4270833333333</v>
      </c>
      <c r="D1964">
        <v>0.90913156858751731</v>
      </c>
      <c r="E1964" s="6">
        <v>144.92146466892592</v>
      </c>
      <c r="F1964" s="9">
        <v>110.74528291879443</v>
      </c>
      <c r="G1964" s="9">
        <v>0.9046108256262525</v>
      </c>
      <c r="H1964" s="9">
        <f t="shared" si="49"/>
        <v>131.7526784964611</v>
      </c>
    </row>
    <row r="1965" spans="1:8" x14ac:dyDescent="0.25">
      <c r="A1965" s="18"/>
      <c r="B1965" s="5">
        <f>DATE(YEAR(siječanj!B1965),MONTH(siječanj!B1965)+3,DAY(siječanj!B1965))</f>
        <v>45403</v>
      </c>
      <c r="C1965" s="8">
        <v>20.4375</v>
      </c>
      <c r="D1965">
        <v>0.90913156858751731</v>
      </c>
      <c r="E1965" s="6">
        <v>148.8112836077099</v>
      </c>
      <c r="F1965" s="9">
        <v>111.06678388722874</v>
      </c>
      <c r="G1965" s="9">
        <v>0.93697587181458053</v>
      </c>
      <c r="H1965" s="9">
        <f t="shared" si="49"/>
        <v>135.28903568979919</v>
      </c>
    </row>
    <row r="1966" spans="1:8" x14ac:dyDescent="0.25">
      <c r="A1966" s="18"/>
      <c r="B1966" s="5">
        <f>DATE(YEAR(siječanj!B1966),MONTH(siječanj!B1966)+3,DAY(siječanj!B1966))</f>
        <v>45403</v>
      </c>
      <c r="C1966" s="8">
        <v>20.4479166666667</v>
      </c>
      <c r="D1966">
        <v>0.90913156858751731</v>
      </c>
      <c r="E1966" s="6">
        <v>150.81517430891634</v>
      </c>
      <c r="F1966" s="9">
        <v>111.7836346132723</v>
      </c>
      <c r="G1966" s="9">
        <v>0.94968597170688229</v>
      </c>
      <c r="H1966" s="9">
        <f t="shared" si="49"/>
        <v>137.11083598626496</v>
      </c>
    </row>
    <row r="1967" spans="1:8" x14ac:dyDescent="0.25">
      <c r="A1967" s="18"/>
      <c r="B1967" s="5">
        <f>DATE(YEAR(siječanj!B1967),MONTH(siječanj!B1967)+3,DAY(siječanj!B1967))</f>
        <v>45403</v>
      </c>
      <c r="C1967" s="8">
        <v>20.4583333333333</v>
      </c>
      <c r="D1967">
        <v>0.90913156858751731</v>
      </c>
      <c r="E1967" s="6">
        <v>149.29332136244815</v>
      </c>
      <c r="F1967" s="9">
        <v>112.33755624957611</v>
      </c>
      <c r="G1967" s="9">
        <v>0.95954703051305679</v>
      </c>
      <c r="H1967" s="9">
        <f t="shared" si="49"/>
        <v>135.72727142988279</v>
      </c>
    </row>
    <row r="1968" spans="1:8" x14ac:dyDescent="0.25">
      <c r="A1968" s="18"/>
      <c r="B1968" s="5">
        <f>DATE(YEAR(siječanj!B1968),MONTH(siječanj!B1968)+3,DAY(siječanj!B1968))</f>
        <v>45403</v>
      </c>
      <c r="C1968" s="8">
        <v>20.46875</v>
      </c>
      <c r="D1968">
        <v>0.90913156858751731</v>
      </c>
      <c r="E1968" s="6">
        <v>149.55109819756345</v>
      </c>
      <c r="F1968" s="9">
        <v>112.46509410437979</v>
      </c>
      <c r="G1968" s="9">
        <v>0.959628946702071</v>
      </c>
      <c r="H1968" s="9">
        <f t="shared" si="49"/>
        <v>135.9616244883367</v>
      </c>
    </row>
    <row r="1969" spans="1:8" x14ac:dyDescent="0.25">
      <c r="A1969" s="18"/>
      <c r="B1969" s="5">
        <f>DATE(YEAR(siječanj!B1969),MONTH(siječanj!B1969)+3,DAY(siječanj!B1969))</f>
        <v>45403</v>
      </c>
      <c r="C1969" s="8">
        <v>20.4791666666667</v>
      </c>
      <c r="D1969">
        <v>0.90913156858751731</v>
      </c>
      <c r="E1969" s="6">
        <v>151.73968954851762</v>
      </c>
      <c r="F1969" s="9">
        <v>112.89427676122175</v>
      </c>
      <c r="G1969" s="9">
        <v>0.99295404942704302</v>
      </c>
      <c r="H1969" s="9">
        <f t="shared" si="49"/>
        <v>137.95134197622673</v>
      </c>
    </row>
    <row r="1970" spans="1:8" x14ac:dyDescent="0.25">
      <c r="A1970" s="18"/>
      <c r="B1970" s="5">
        <f>DATE(YEAR(siječanj!B1970),MONTH(siječanj!B1970)+3,DAY(siječanj!B1970))</f>
        <v>45403</v>
      </c>
      <c r="C1970" s="8">
        <v>20.4895833333333</v>
      </c>
      <c r="D1970">
        <v>0.90913156858751731</v>
      </c>
      <c r="E1970" s="6">
        <v>149.38258151853412</v>
      </c>
      <c r="F1970" s="9">
        <v>113.00115415731621</v>
      </c>
      <c r="G1970" s="9">
        <v>1.0095043754659208</v>
      </c>
      <c r="H1970" s="9">
        <f t="shared" si="49"/>
        <v>135.80842065559762</v>
      </c>
    </row>
    <row r="1971" spans="1:8" x14ac:dyDescent="0.25">
      <c r="A1971" s="18"/>
      <c r="B1971" s="5">
        <f>DATE(YEAR(siječanj!B1971),MONTH(siječanj!B1971)+3,DAY(siječanj!B1971))</f>
        <v>45403</v>
      </c>
      <c r="C1971" s="8">
        <v>20.5</v>
      </c>
      <c r="D1971">
        <v>0.90913156858751731</v>
      </c>
      <c r="E1971" s="6">
        <v>145.80548844939665</v>
      </c>
      <c r="F1971" s="9">
        <v>112.33111406934893</v>
      </c>
      <c r="G1971" s="9">
        <v>1.0073925790476441</v>
      </c>
      <c r="H1971" s="9">
        <f t="shared" si="49"/>
        <v>132.55637242266911</v>
      </c>
    </row>
    <row r="1972" spans="1:8" x14ac:dyDescent="0.25">
      <c r="A1972" s="18"/>
      <c r="B1972" s="5">
        <f>DATE(YEAR(siječanj!B1972),MONTH(siječanj!B1972)+3,DAY(siječanj!B1972))</f>
        <v>45403</v>
      </c>
      <c r="C1972" s="8">
        <v>20.5104166666667</v>
      </c>
      <c r="D1972">
        <v>0.90913156858751731</v>
      </c>
      <c r="E1972" s="6">
        <v>136.53836491388617</v>
      </c>
      <c r="F1972" s="9">
        <v>111.3769436633725</v>
      </c>
      <c r="G1972" s="9">
        <v>0.99568840805520564</v>
      </c>
      <c r="H1972" s="9">
        <f t="shared" si="49"/>
        <v>124.13133786653617</v>
      </c>
    </row>
    <row r="1973" spans="1:8" x14ac:dyDescent="0.25">
      <c r="A1973" s="18"/>
      <c r="B1973" s="5">
        <f>DATE(YEAR(siječanj!B1973),MONTH(siječanj!B1973)+3,DAY(siječanj!B1973))</f>
        <v>45403</v>
      </c>
      <c r="C1973" s="8">
        <v>20.5208333333333</v>
      </c>
      <c r="D1973">
        <v>0.90913156858751731</v>
      </c>
      <c r="E1973" s="6">
        <v>132.91361564797236</v>
      </c>
      <c r="F1973" s="9">
        <v>110.82479910551784</v>
      </c>
      <c r="G1973" s="9">
        <v>0.92473924662682783</v>
      </c>
      <c r="H1973" s="9">
        <f t="shared" si="49"/>
        <v>120.8359638806795</v>
      </c>
    </row>
    <row r="1974" spans="1:8" x14ac:dyDescent="0.25">
      <c r="A1974" s="18"/>
      <c r="B1974" s="5">
        <f>DATE(YEAR(siječanj!B1974),MONTH(siječanj!B1974)+3,DAY(siječanj!B1974))</f>
        <v>45403</v>
      </c>
      <c r="C1974" s="8">
        <v>20.53125</v>
      </c>
      <c r="D1974">
        <v>0.90913156858751731</v>
      </c>
      <c r="E1974" s="6">
        <v>131.39728480159593</v>
      </c>
      <c r="F1974" s="9">
        <v>110.18808292717702</v>
      </c>
      <c r="G1974" s="9">
        <v>0.89241515749972899</v>
      </c>
      <c r="H1974" s="9">
        <f t="shared" si="49"/>
        <v>119.45741963981565</v>
      </c>
    </row>
    <row r="1975" spans="1:8" x14ac:dyDescent="0.25">
      <c r="A1975" s="18"/>
      <c r="B1975" s="5">
        <f>DATE(YEAR(siječanj!B1975),MONTH(siječanj!B1975)+3,DAY(siječanj!B1975))</f>
        <v>45403</v>
      </c>
      <c r="C1975" s="8">
        <v>20.5416666666667</v>
      </c>
      <c r="D1975">
        <v>0.90913156858751731</v>
      </c>
      <c r="E1975" s="6">
        <v>126.47309492572275</v>
      </c>
      <c r="F1975" s="9">
        <v>109.28984937490431</v>
      </c>
      <c r="G1975" s="9">
        <v>0.83595858988072813</v>
      </c>
      <c r="H1975" s="9">
        <f t="shared" si="49"/>
        <v>114.98068317394029</v>
      </c>
    </row>
    <row r="1976" spans="1:8" x14ac:dyDescent="0.25">
      <c r="A1976" s="18"/>
      <c r="B1976" s="5">
        <f>DATE(YEAR(siječanj!B1976),MONTH(siječanj!B1976)+3,DAY(siječanj!B1976))</f>
        <v>45403</v>
      </c>
      <c r="C1976" s="8">
        <v>20.5520833333333</v>
      </c>
      <c r="D1976">
        <v>0.90913156858751731</v>
      </c>
      <c r="E1976" s="6">
        <v>121.29104839851246</v>
      </c>
      <c r="F1976" s="9">
        <v>108.16049780908598</v>
      </c>
      <c r="G1976" s="9">
        <v>0.79012162468885538</v>
      </c>
      <c r="H1976" s="9">
        <f t="shared" si="49"/>
        <v>110.2695210861641</v>
      </c>
    </row>
    <row r="1977" spans="1:8" x14ac:dyDescent="0.25">
      <c r="A1977" s="18"/>
      <c r="B1977" s="5">
        <f>DATE(YEAR(siječanj!B1977),MONTH(siječanj!B1977)+3,DAY(siječanj!B1977))</f>
        <v>45403</v>
      </c>
      <c r="C1977" s="8">
        <v>20.5625</v>
      </c>
      <c r="D1977">
        <v>0.90913156858751731</v>
      </c>
      <c r="E1977" s="6">
        <v>116.93195934433496</v>
      </c>
      <c r="F1977" s="9">
        <v>107.62000924735096</v>
      </c>
      <c r="G1977" s="9">
        <v>0.79280519565180907</v>
      </c>
      <c r="H1977" s="9">
        <f t="shared" si="49"/>
        <v>106.30653561672705</v>
      </c>
    </row>
    <row r="1978" spans="1:8" x14ac:dyDescent="0.25">
      <c r="A1978" s="18"/>
      <c r="B1978" s="5">
        <f>DATE(YEAR(siječanj!B1978),MONTH(siječanj!B1978)+3,DAY(siječanj!B1978))</f>
        <v>45403</v>
      </c>
      <c r="C1978" s="8">
        <v>20.5729166666667</v>
      </c>
      <c r="D1978">
        <v>0.90913156858751731</v>
      </c>
      <c r="E1978" s="6">
        <v>115.2228723221134</v>
      </c>
      <c r="F1978" s="9">
        <v>107.23065809682528</v>
      </c>
      <c r="G1978" s="9">
        <v>0.80444874837505931</v>
      </c>
      <c r="H1978" s="9">
        <f t="shared" si="49"/>
        <v>104.75275065136219</v>
      </c>
    </row>
    <row r="1979" spans="1:8" x14ac:dyDescent="0.25">
      <c r="A1979" s="18"/>
      <c r="B1979" s="5">
        <f>DATE(YEAR(siječanj!B1979),MONTH(siječanj!B1979)+3,DAY(siječanj!B1979))</f>
        <v>45403</v>
      </c>
      <c r="C1979" s="8">
        <v>20.5833333333333</v>
      </c>
      <c r="D1979">
        <v>0.90913156858751731</v>
      </c>
      <c r="E1979" s="6">
        <v>112.4512313533947</v>
      </c>
      <c r="F1979" s="9">
        <v>106.37022948187271</v>
      </c>
      <c r="G1979" s="9">
        <v>0.82157904078417088</v>
      </c>
      <c r="H1979" s="9">
        <f t="shared" si="49"/>
        <v>102.23296434990954</v>
      </c>
    </row>
    <row r="1980" spans="1:8" x14ac:dyDescent="0.25">
      <c r="A1980" s="18"/>
      <c r="B1980" s="5">
        <f>DATE(YEAR(siječanj!B1980),MONTH(siječanj!B1980)+3,DAY(siječanj!B1980))</f>
        <v>45403</v>
      </c>
      <c r="C1980" s="8">
        <v>20.59375</v>
      </c>
      <c r="D1980">
        <v>0.90913156858751731</v>
      </c>
      <c r="E1980" s="6">
        <v>113.23609481010973</v>
      </c>
      <c r="F1980" s="9">
        <v>106.08549483543781</v>
      </c>
      <c r="G1980" s="9">
        <v>0.79979591441875331</v>
      </c>
      <c r="H1980" s="9">
        <f t="shared" si="49"/>
        <v>102.94650849543989</v>
      </c>
    </row>
    <row r="1981" spans="1:8" x14ac:dyDescent="0.25">
      <c r="A1981" s="18"/>
      <c r="B1981" s="5">
        <f>DATE(YEAR(siječanj!B1981),MONTH(siječanj!B1981)+3,DAY(siječanj!B1981))</f>
        <v>45403</v>
      </c>
      <c r="C1981" s="8">
        <v>20.6041666666667</v>
      </c>
      <c r="D1981">
        <v>0.90913156858751731</v>
      </c>
      <c r="E1981" s="6">
        <v>111.1932794126467</v>
      </c>
      <c r="F1981" s="9">
        <v>105.94155251285977</v>
      </c>
      <c r="G1981" s="9">
        <v>0.80001544976398031</v>
      </c>
      <c r="H1981" s="9">
        <f t="shared" si="49"/>
        <v>101.08932052880959</v>
      </c>
    </row>
    <row r="1982" spans="1:8" x14ac:dyDescent="0.25">
      <c r="A1982" s="18"/>
      <c r="B1982" s="5">
        <f>DATE(YEAR(siječanj!B1982),MONTH(siječanj!B1982)+3,DAY(siječanj!B1982))</f>
        <v>45403</v>
      </c>
      <c r="C1982" s="8">
        <v>20.6145833333333</v>
      </c>
      <c r="D1982">
        <v>0.90913156858751731</v>
      </c>
      <c r="E1982" s="6">
        <v>108.88354280304291</v>
      </c>
      <c r="F1982" s="9">
        <v>105.87003735796951</v>
      </c>
      <c r="G1982" s="9">
        <v>0.80308402619533403</v>
      </c>
      <c r="H1982" s="9">
        <f t="shared" si="49"/>
        <v>98.989466061896479</v>
      </c>
    </row>
    <row r="1983" spans="1:8" x14ac:dyDescent="0.25">
      <c r="A1983" s="18"/>
      <c r="B1983" s="5">
        <f>DATE(YEAR(siječanj!B1983),MONTH(siječanj!B1983)+3,DAY(siječanj!B1983))</f>
        <v>45403</v>
      </c>
      <c r="C1983" s="8">
        <v>20.625</v>
      </c>
      <c r="D1983">
        <v>0.90913156858751731</v>
      </c>
      <c r="E1983" s="6">
        <v>105.34433879004845</v>
      </c>
      <c r="F1983" s="9">
        <v>105.46696969593025</v>
      </c>
      <c r="G1983" s="9">
        <v>0.78627484446186691</v>
      </c>
      <c r="H1983" s="9">
        <f t="shared" si="49"/>
        <v>95.771863966011594</v>
      </c>
    </row>
    <row r="1984" spans="1:8" x14ac:dyDescent="0.25">
      <c r="A1984" s="18"/>
      <c r="B1984" s="5">
        <f>DATE(YEAR(siječanj!B1984),MONTH(siječanj!B1984)+3,DAY(siječanj!B1984))</f>
        <v>45403</v>
      </c>
      <c r="C1984" s="8">
        <v>20.6354166666667</v>
      </c>
      <c r="D1984">
        <v>0.90913156858751731</v>
      </c>
      <c r="E1984" s="6">
        <v>104.52592394396474</v>
      </c>
      <c r="F1984" s="9">
        <v>104.70936379137173</v>
      </c>
      <c r="G1984" s="9">
        <v>0.79171407300608687</v>
      </c>
      <c r="H1984" s="9">
        <f t="shared" si="49"/>
        <v>95.027817193236203</v>
      </c>
    </row>
    <row r="1985" spans="1:8" x14ac:dyDescent="0.25">
      <c r="A1985" s="18"/>
      <c r="B1985" s="5">
        <f>DATE(YEAR(siječanj!B1985),MONTH(siječanj!B1985)+3,DAY(siječanj!B1985))</f>
        <v>45403</v>
      </c>
      <c r="C1985" s="8">
        <v>20.6458333333333</v>
      </c>
      <c r="D1985">
        <v>0.90913156858751731</v>
      </c>
      <c r="E1985" s="6">
        <v>104.76603380325135</v>
      </c>
      <c r="F1985" s="9">
        <v>104.82937895932804</v>
      </c>
      <c r="G1985" s="9">
        <v>0.78781486736874473</v>
      </c>
      <c r="H1985" s="9">
        <f t="shared" si="49"/>
        <v>95.24610864624276</v>
      </c>
    </row>
    <row r="1986" spans="1:8" x14ac:dyDescent="0.25">
      <c r="A1986" s="18"/>
      <c r="B1986" s="5">
        <f>DATE(YEAR(siječanj!B1986),MONTH(siječanj!B1986)+3,DAY(siječanj!B1986))</f>
        <v>45403</v>
      </c>
      <c r="C1986" s="8">
        <v>20.65625</v>
      </c>
      <c r="D1986">
        <v>0.90913156858751731</v>
      </c>
      <c r="E1986" s="6">
        <v>104.07824263851214</v>
      </c>
      <c r="F1986" s="9">
        <v>104.71403797303734</v>
      </c>
      <c r="G1986" s="9">
        <v>0.79045911901561394</v>
      </c>
      <c r="H1986" s="9">
        <f t="shared" si="49"/>
        <v>94.62081598578277</v>
      </c>
    </row>
    <row r="1987" spans="1:8" x14ac:dyDescent="0.25">
      <c r="A1987" s="18"/>
      <c r="B1987" s="5">
        <f>DATE(YEAR(siječanj!B1987),MONTH(siječanj!B1987)+3,DAY(siječanj!B1987))</f>
        <v>45403</v>
      </c>
      <c r="C1987" s="8">
        <v>20.6666666666667</v>
      </c>
      <c r="D1987">
        <v>0.90913156858751731</v>
      </c>
      <c r="E1987" s="6">
        <v>102.8248116462332</v>
      </c>
      <c r="F1987" s="9">
        <v>104.46446900887693</v>
      </c>
      <c r="G1987" s="9">
        <v>0.76968356032848206</v>
      </c>
      <c r="H1987" s="9">
        <f t="shared" si="49"/>
        <v>93.481282301656009</v>
      </c>
    </row>
    <row r="1988" spans="1:8" x14ac:dyDescent="0.25">
      <c r="A1988" s="18"/>
      <c r="B1988" s="5">
        <f>DATE(YEAR(siječanj!B1988),MONTH(siječanj!B1988)+3,DAY(siječanj!B1988))</f>
        <v>45403</v>
      </c>
      <c r="C1988" s="8">
        <v>20.6770833333333</v>
      </c>
      <c r="D1988">
        <v>0.90913156858751731</v>
      </c>
      <c r="E1988" s="6">
        <v>102.12691732442046</v>
      </c>
      <c r="F1988" s="9">
        <v>104.3782175060107</v>
      </c>
      <c r="G1988" s="9">
        <v>0.75254507609381349</v>
      </c>
      <c r="H1988" s="9">
        <f t="shared" ref="H1988:H2051" si="50">D1988*E1988</f>
        <v>92.846804542158068</v>
      </c>
    </row>
    <row r="1989" spans="1:8" x14ac:dyDescent="0.25">
      <c r="A1989" s="18"/>
      <c r="B1989" s="5">
        <f>DATE(YEAR(siječanj!B1989),MONTH(siječanj!B1989)+3,DAY(siječanj!B1989))</f>
        <v>45403</v>
      </c>
      <c r="C1989" s="8">
        <v>20.6875</v>
      </c>
      <c r="D1989">
        <v>0.90913156858751731</v>
      </c>
      <c r="E1989" s="6">
        <v>102.98040203885947</v>
      </c>
      <c r="F1989" s="9">
        <v>104.45444254303354</v>
      </c>
      <c r="G1989" s="9">
        <v>0.72693483070936649</v>
      </c>
      <c r="H1989" s="9">
        <f t="shared" si="50"/>
        <v>93.62273443936148</v>
      </c>
    </row>
    <row r="1990" spans="1:8" x14ac:dyDescent="0.25">
      <c r="A1990" s="18"/>
      <c r="B1990" s="5">
        <f>DATE(YEAR(siječanj!B1990),MONTH(siječanj!B1990)+3,DAY(siječanj!B1990))</f>
        <v>45403</v>
      </c>
      <c r="C1990" s="8">
        <v>20.6979166666667</v>
      </c>
      <c r="D1990">
        <v>0.90913156858751731</v>
      </c>
      <c r="E1990" s="6">
        <v>102.83800398670921</v>
      </c>
      <c r="F1990" s="9">
        <v>104.79801455134644</v>
      </c>
      <c r="G1990" s="9">
        <v>0.74606715238078047</v>
      </c>
      <c r="H1990" s="9">
        <f t="shared" si="50"/>
        <v>93.493275874846304</v>
      </c>
    </row>
    <row r="1991" spans="1:8" x14ac:dyDescent="0.25">
      <c r="A1991" s="18"/>
      <c r="B1991" s="5">
        <f>DATE(YEAR(siječanj!B1991),MONTH(siječanj!B1991)+3,DAY(siječanj!B1991))</f>
        <v>45403</v>
      </c>
      <c r="C1991" s="8">
        <v>20.7083333333333</v>
      </c>
      <c r="D1991">
        <v>0.90913156858751731</v>
      </c>
      <c r="E1991" s="6">
        <v>105.80841592409236</v>
      </c>
      <c r="F1991" s="9">
        <v>105.24750499581022</v>
      </c>
      <c r="G1991" s="9">
        <v>0.79284615374631617</v>
      </c>
      <c r="H1991" s="9">
        <f t="shared" si="50"/>
        <v>96.193771138830527</v>
      </c>
    </row>
    <row r="1992" spans="1:8" x14ac:dyDescent="0.25">
      <c r="A1992" s="18"/>
      <c r="B1992" s="5">
        <f>DATE(YEAR(siječanj!B1992),MONTH(siječanj!B1992)+3,DAY(siječanj!B1992))</f>
        <v>45403</v>
      </c>
      <c r="C1992" s="8">
        <v>20.71875</v>
      </c>
      <c r="D1992">
        <v>0.90913156858751731</v>
      </c>
      <c r="E1992" s="6">
        <v>110.93059141642205</v>
      </c>
      <c r="F1992" s="9">
        <v>106.11254175688239</v>
      </c>
      <c r="G1992" s="9">
        <v>0.88698903608305568</v>
      </c>
      <c r="H1992" s="9">
        <f t="shared" si="50"/>
        <v>100.85050257875275</v>
      </c>
    </row>
    <row r="1993" spans="1:8" x14ac:dyDescent="0.25">
      <c r="A1993" s="18"/>
      <c r="B1993" s="5">
        <f>DATE(YEAR(siječanj!B1993),MONTH(siječanj!B1993)+3,DAY(siječanj!B1993))</f>
        <v>45403</v>
      </c>
      <c r="C1993" s="8">
        <v>20.7291666666667</v>
      </c>
      <c r="D1993">
        <v>0.90913156858751731</v>
      </c>
      <c r="E1993" s="6">
        <v>114.2365931221718</v>
      </c>
      <c r="F1993" s="9">
        <v>106.66101236523119</v>
      </c>
      <c r="G1993" s="9">
        <v>1.1973756459588951</v>
      </c>
      <c r="H1993" s="9">
        <f t="shared" si="50"/>
        <v>103.85609309525404</v>
      </c>
    </row>
    <row r="1994" spans="1:8" x14ac:dyDescent="0.25">
      <c r="A1994" s="18"/>
      <c r="B1994" s="5">
        <f>DATE(YEAR(siječanj!B1994),MONTH(siječanj!B1994)+3,DAY(siječanj!B1994))</f>
        <v>45403</v>
      </c>
      <c r="C1994" s="8">
        <v>20.7395833333333</v>
      </c>
      <c r="D1994">
        <v>0.90913156858751731</v>
      </c>
      <c r="E1994" s="6">
        <v>120.18526362131891</v>
      </c>
      <c r="F1994" s="9">
        <v>107.80694586935353</v>
      </c>
      <c r="G1994" s="9">
        <v>5.364152131733837</v>
      </c>
      <c r="H1994" s="9">
        <f t="shared" si="50"/>
        <v>109.26421723715394</v>
      </c>
    </row>
    <row r="1995" spans="1:8" x14ac:dyDescent="0.25">
      <c r="A1995" s="18"/>
      <c r="B1995" s="5">
        <f>DATE(YEAR(siječanj!B1995),MONTH(siječanj!B1995)+3,DAY(siječanj!B1995))</f>
        <v>45403</v>
      </c>
      <c r="C1995" s="8">
        <v>20.75</v>
      </c>
      <c r="D1995">
        <v>0.90913156858751731</v>
      </c>
      <c r="E1995" s="6">
        <v>125.11258406678365</v>
      </c>
      <c r="F1995" s="9">
        <v>109.61429604458959</v>
      </c>
      <c r="G1995" s="9">
        <v>35.830491614260104</v>
      </c>
      <c r="H1995" s="9">
        <f t="shared" si="50"/>
        <v>113.74379980267265</v>
      </c>
    </row>
    <row r="1996" spans="1:8" x14ac:dyDescent="0.25">
      <c r="A1996" s="18"/>
      <c r="B1996" s="5">
        <f>DATE(YEAR(siječanj!B1996),MONTH(siječanj!B1996)+3,DAY(siječanj!B1996))</f>
        <v>45403</v>
      </c>
      <c r="C1996" s="8">
        <v>20.7604166666667</v>
      </c>
      <c r="D1996">
        <v>0.90913156858751731</v>
      </c>
      <c r="E1996" s="6">
        <v>129.50244769411671</v>
      </c>
      <c r="F1996" s="9">
        <v>111.65237916359408</v>
      </c>
      <c r="G1996" s="9">
        <v>105.14719698805843</v>
      </c>
      <c r="H1996" s="9">
        <f t="shared" si="50"/>
        <v>117.73476340807524</v>
      </c>
    </row>
    <row r="1997" spans="1:8" x14ac:dyDescent="0.25">
      <c r="A1997" s="18"/>
      <c r="B1997" s="5">
        <f>DATE(YEAR(siječanj!B1997),MONTH(siječanj!B1997)+3,DAY(siječanj!B1997))</f>
        <v>45403</v>
      </c>
      <c r="C1997" s="8">
        <v>20.7708333333333</v>
      </c>
      <c r="D1997">
        <v>0.90913156858751731</v>
      </c>
      <c r="E1997" s="6">
        <v>139.0677804007457</v>
      </c>
      <c r="F1997" s="9">
        <v>113.87038458827678</v>
      </c>
      <c r="G1997" s="9">
        <v>176.71120793163166</v>
      </c>
      <c r="H1997" s="9">
        <f t="shared" si="50"/>
        <v>126.43090933571433</v>
      </c>
    </row>
    <row r="1998" spans="1:8" x14ac:dyDescent="0.25">
      <c r="A1998" s="18"/>
      <c r="B1998" s="5">
        <f>DATE(YEAR(siječanj!B1998),MONTH(siječanj!B1998)+3,DAY(siječanj!B1998))</f>
        <v>45403</v>
      </c>
      <c r="C1998" s="8">
        <v>20.78125</v>
      </c>
      <c r="D1998">
        <v>0.90913156858751731</v>
      </c>
      <c r="E1998" s="6">
        <v>144.40954214409825</v>
      </c>
      <c r="F1998" s="9">
        <v>115.03532487658569</v>
      </c>
      <c r="G1998" s="9">
        <v>222.14773368951884</v>
      </c>
      <c r="H1998" s="9">
        <f t="shared" si="50"/>
        <v>131.28727356846923</v>
      </c>
    </row>
    <row r="1999" spans="1:8" x14ac:dyDescent="0.25">
      <c r="A1999" s="18"/>
      <c r="B1999" s="5">
        <f>DATE(YEAR(siječanj!B1999),MONTH(siječanj!B1999)+3,DAY(siječanj!B1999))</f>
        <v>45403</v>
      </c>
      <c r="C1999" s="8">
        <v>20.7916666666667</v>
      </c>
      <c r="D1999">
        <v>0.90913156858751731</v>
      </c>
      <c r="E1999" s="6">
        <v>150.37902694021838</v>
      </c>
      <c r="F1999" s="9">
        <v>115.06034708628387</v>
      </c>
      <c r="G1999" s="9">
        <v>227.93172215592929</v>
      </c>
      <c r="H1999" s="9">
        <f t="shared" si="50"/>
        <v>136.71432064482525</v>
      </c>
    </row>
    <row r="2000" spans="1:8" x14ac:dyDescent="0.25">
      <c r="A2000" s="18"/>
      <c r="B2000" s="5">
        <f>DATE(YEAR(siječanj!B2000),MONTH(siječanj!B2000)+3,DAY(siječanj!B2000))</f>
        <v>45403</v>
      </c>
      <c r="C2000" s="8">
        <v>20.8020833333333</v>
      </c>
      <c r="D2000">
        <v>0.90913156858751731</v>
      </c>
      <c r="E2000" s="6">
        <v>157.41037098608965</v>
      </c>
      <c r="F2000" s="9">
        <v>114.87778542237942</v>
      </c>
      <c r="G2000" s="9">
        <v>228.91627326360083</v>
      </c>
      <c r="H2000" s="9">
        <f t="shared" si="50"/>
        <v>143.1067374865267</v>
      </c>
    </row>
    <row r="2001" spans="1:8" x14ac:dyDescent="0.25">
      <c r="A2001" s="18"/>
      <c r="B2001" s="5">
        <f>DATE(YEAR(siječanj!B2001),MONTH(siječanj!B2001)+3,DAY(siječanj!B2001))</f>
        <v>45403</v>
      </c>
      <c r="C2001" s="8">
        <v>20.8125</v>
      </c>
      <c r="D2001">
        <v>0.90913156858751731</v>
      </c>
      <c r="E2001" s="6">
        <v>155.55142654382098</v>
      </c>
      <c r="F2001" s="9">
        <v>114.62188137939289</v>
      </c>
      <c r="G2001" s="9">
        <v>229.41441488989631</v>
      </c>
      <c r="H2001" s="9">
        <f t="shared" si="50"/>
        <v>141.41671240980995</v>
      </c>
    </row>
    <row r="2002" spans="1:8" x14ac:dyDescent="0.25">
      <c r="A2002" s="18"/>
      <c r="B2002" s="5">
        <f>DATE(YEAR(siječanj!B2002),MONTH(siječanj!B2002)+3,DAY(siječanj!B2002))</f>
        <v>45403</v>
      </c>
      <c r="C2002" s="8">
        <v>20.8229166666667</v>
      </c>
      <c r="D2002">
        <v>0.90913156858751731</v>
      </c>
      <c r="E2002" s="6">
        <v>156.7188767428093</v>
      </c>
      <c r="F2002" s="9">
        <v>113.9365676823752</v>
      </c>
      <c r="G2002" s="9">
        <v>229.98037642092299</v>
      </c>
      <c r="H2002" s="9">
        <f t="shared" si="50"/>
        <v>142.47807824046401</v>
      </c>
    </row>
    <row r="2003" spans="1:8" x14ac:dyDescent="0.25">
      <c r="A2003" s="18"/>
      <c r="B2003" s="5">
        <f>DATE(YEAR(siječanj!B2003),MONTH(siječanj!B2003)+3,DAY(siječanj!B2003))</f>
        <v>45403</v>
      </c>
      <c r="C2003" s="8">
        <v>20.8333333333333</v>
      </c>
      <c r="D2003">
        <v>0.90913156858751731</v>
      </c>
      <c r="E2003" s="6">
        <v>156.76696552380051</v>
      </c>
      <c r="F2003" s="9">
        <v>112.88245381898759</v>
      </c>
      <c r="G2003" s="9">
        <v>229.90111275907671</v>
      </c>
      <c r="H2003" s="9">
        <f t="shared" si="50"/>
        <v>142.52179726935799</v>
      </c>
    </row>
    <row r="2004" spans="1:8" x14ac:dyDescent="0.25">
      <c r="A2004" s="18"/>
      <c r="B2004" s="5">
        <f>DATE(YEAR(siječanj!B2004),MONTH(siječanj!B2004)+3,DAY(siječanj!B2004))</f>
        <v>45403</v>
      </c>
      <c r="C2004" s="8">
        <v>20.84375</v>
      </c>
      <c r="D2004">
        <v>0.90913156858751731</v>
      </c>
      <c r="E2004" s="6">
        <v>154.89582595113657</v>
      </c>
      <c r="F2004" s="9">
        <v>111.63758885219544</v>
      </c>
      <c r="G2004" s="9">
        <v>230.53644731453619</v>
      </c>
      <c r="H2004" s="9">
        <f t="shared" si="50"/>
        <v>140.82068521461585</v>
      </c>
    </row>
    <row r="2005" spans="1:8" x14ac:dyDescent="0.25">
      <c r="A2005" s="18"/>
      <c r="B2005" s="5">
        <f>DATE(YEAR(siječanj!B2005),MONTH(siječanj!B2005)+3,DAY(siječanj!B2005))</f>
        <v>45403</v>
      </c>
      <c r="C2005" s="8">
        <v>20.8541666666667</v>
      </c>
      <c r="D2005">
        <v>0.90913156858751731</v>
      </c>
      <c r="E2005" s="6">
        <v>153.5986980408409</v>
      </c>
      <c r="F2005" s="9">
        <v>110.56752771400845</v>
      </c>
      <c r="G2005" s="9">
        <v>230.9340057636557</v>
      </c>
      <c r="H2005" s="9">
        <f t="shared" si="50"/>
        <v>139.6414252828701</v>
      </c>
    </row>
    <row r="2006" spans="1:8" x14ac:dyDescent="0.25">
      <c r="A2006" s="18"/>
      <c r="B2006" s="5">
        <f>DATE(YEAR(siječanj!B2006),MONTH(siječanj!B2006)+3,DAY(siječanj!B2006))</f>
        <v>45403</v>
      </c>
      <c r="C2006" s="8">
        <v>20.8645833333333</v>
      </c>
      <c r="D2006">
        <v>0.90913156858751731</v>
      </c>
      <c r="E2006" s="6">
        <v>150.3292817262768</v>
      </c>
      <c r="F2006" s="9">
        <v>109.01941947224439</v>
      </c>
      <c r="G2006" s="9">
        <v>231.00707161923862</v>
      </c>
      <c r="H2006" s="9">
        <f t="shared" si="50"/>
        <v>136.66909570044484</v>
      </c>
    </row>
    <row r="2007" spans="1:8" x14ac:dyDescent="0.25">
      <c r="A2007" s="18"/>
      <c r="B2007" s="5">
        <f>DATE(YEAR(siječanj!B2007),MONTH(siječanj!B2007)+3,DAY(siječanj!B2007))</f>
        <v>45403</v>
      </c>
      <c r="C2007" s="8">
        <v>20.875</v>
      </c>
      <c r="D2007">
        <v>0.90913156858751731</v>
      </c>
      <c r="E2007" s="6">
        <v>148.77139027755075</v>
      </c>
      <c r="F2007" s="9">
        <v>106.92351831192163</v>
      </c>
      <c r="G2007" s="9">
        <v>231.19518209661757</v>
      </c>
      <c r="H2007" s="9">
        <f t="shared" si="50"/>
        <v>135.25276740397544</v>
      </c>
    </row>
    <row r="2008" spans="1:8" x14ac:dyDescent="0.25">
      <c r="A2008" s="18"/>
      <c r="B2008" s="5">
        <f>DATE(YEAR(siječanj!B2008),MONTH(siječanj!B2008)+3,DAY(siječanj!B2008))</f>
        <v>45403</v>
      </c>
      <c r="C2008" s="8">
        <v>20.8854166666667</v>
      </c>
      <c r="D2008">
        <v>0.90913156858751731</v>
      </c>
      <c r="E2008" s="6">
        <v>154.78380831795974</v>
      </c>
      <c r="F2008" s="9">
        <v>105.143967347451</v>
      </c>
      <c r="G2008" s="9">
        <v>231.31457320103274</v>
      </c>
      <c r="H2008" s="9">
        <f t="shared" si="50"/>
        <v>140.71884644805635</v>
      </c>
    </row>
    <row r="2009" spans="1:8" x14ac:dyDescent="0.25">
      <c r="A2009" s="18"/>
      <c r="B2009" s="5">
        <f>DATE(YEAR(siječanj!B2009),MONTH(siječanj!B2009)+3,DAY(siječanj!B2009))</f>
        <v>45403</v>
      </c>
      <c r="C2009" s="8">
        <v>20.8958333333333</v>
      </c>
      <c r="D2009">
        <v>0.90913156858751731</v>
      </c>
      <c r="E2009" s="6">
        <v>157.52965583699964</v>
      </c>
      <c r="F2009" s="9">
        <v>103.78648866241481</v>
      </c>
      <c r="G2009" s="9">
        <v>230.48331989531738</v>
      </c>
      <c r="H2009" s="9">
        <f t="shared" si="50"/>
        <v>143.21518311014324</v>
      </c>
    </row>
    <row r="2010" spans="1:8" x14ac:dyDescent="0.25">
      <c r="A2010" s="18"/>
      <c r="B2010" s="5">
        <f>DATE(YEAR(siječanj!B2010),MONTH(siječanj!B2010)+3,DAY(siječanj!B2010))</f>
        <v>45403</v>
      </c>
      <c r="C2010" s="8">
        <v>20.90625</v>
      </c>
      <c r="D2010">
        <v>0.90913156858751731</v>
      </c>
      <c r="E2010" s="6">
        <v>157.94865848416023</v>
      </c>
      <c r="F2010" s="9">
        <v>102.47444997547287</v>
      </c>
      <c r="G2010" s="9">
        <v>228.89218828385125</v>
      </c>
      <c r="H2010" s="9">
        <f t="shared" si="50"/>
        <v>143.59611164399865</v>
      </c>
    </row>
    <row r="2011" spans="1:8" x14ac:dyDescent="0.25">
      <c r="A2011" s="18"/>
      <c r="B2011" s="5">
        <f>DATE(YEAR(siječanj!B2011),MONTH(siječanj!B2011)+3,DAY(siječanj!B2011))</f>
        <v>45403</v>
      </c>
      <c r="C2011" s="8">
        <v>20.9166666666667</v>
      </c>
      <c r="D2011">
        <v>0.90913156858751731</v>
      </c>
      <c r="E2011" s="6">
        <v>150.452046958615</v>
      </c>
      <c r="F2011" s="9">
        <v>100.31926445453453</v>
      </c>
      <c r="G2011" s="9">
        <v>226.98629094174754</v>
      </c>
      <c r="H2011" s="9">
        <f t="shared" si="50"/>
        <v>136.78070544868848</v>
      </c>
    </row>
    <row r="2012" spans="1:8" x14ac:dyDescent="0.25">
      <c r="A2012" s="18"/>
      <c r="B2012" s="5">
        <f>DATE(YEAR(siječanj!B2012),MONTH(siječanj!B2012)+3,DAY(siječanj!B2012))</f>
        <v>45403</v>
      </c>
      <c r="C2012" s="8">
        <v>20.9270833333333</v>
      </c>
      <c r="D2012">
        <v>0.90913156858751731</v>
      </c>
      <c r="E2012" s="6">
        <v>141.02569203122081</v>
      </c>
      <c r="F2012" s="9">
        <v>98.782832968814859</v>
      </c>
      <c r="G2012" s="9">
        <v>224.69506192547584</v>
      </c>
      <c r="H2012" s="9">
        <f t="shared" si="50"/>
        <v>128.21090860748393</v>
      </c>
    </row>
    <row r="2013" spans="1:8" x14ac:dyDescent="0.25">
      <c r="A2013" s="18"/>
      <c r="B2013" s="5">
        <f>DATE(YEAR(siječanj!B2013),MONTH(siječanj!B2013)+3,DAY(siječanj!B2013))</f>
        <v>45403</v>
      </c>
      <c r="C2013" s="8">
        <v>20.9375</v>
      </c>
      <c r="D2013">
        <v>0.90913156858751731</v>
      </c>
      <c r="E2013" s="6">
        <v>131.90261805388371</v>
      </c>
      <c r="F2013" s="9">
        <v>96.958750139459212</v>
      </c>
      <c r="G2013" s="9">
        <v>223.53611472527274</v>
      </c>
      <c r="H2013" s="9">
        <f t="shared" si="50"/>
        <v>119.91683405212748</v>
      </c>
    </row>
    <row r="2014" spans="1:8" x14ac:dyDescent="0.25">
      <c r="A2014" s="18"/>
      <c r="B2014" s="5">
        <f>DATE(YEAR(siječanj!B2014),MONTH(siječanj!B2014)+3,DAY(siječanj!B2014))</f>
        <v>45403</v>
      </c>
      <c r="C2014" s="8">
        <v>20.9479166666667</v>
      </c>
      <c r="D2014">
        <v>0.90913156858751731</v>
      </c>
      <c r="E2014" s="6">
        <v>120.99675909073525</v>
      </c>
      <c r="F2014" s="9">
        <v>94.820329010974703</v>
      </c>
      <c r="G2014" s="9">
        <v>222.3668035431447</v>
      </c>
      <c r="H2014" s="9">
        <f t="shared" si="50"/>
        <v>110.00197338616609</v>
      </c>
    </row>
    <row r="2015" spans="1:8" x14ac:dyDescent="0.25">
      <c r="A2015" s="18"/>
      <c r="B2015" s="5">
        <f>DATE(YEAR(siječanj!B2015),MONTH(siječanj!B2015)+3,DAY(siječanj!B2015))</f>
        <v>45403</v>
      </c>
      <c r="C2015" s="8">
        <v>20.9583333333333</v>
      </c>
      <c r="D2015">
        <v>0.90913156858751731</v>
      </c>
      <c r="E2015" s="6">
        <v>110.32527997045061</v>
      </c>
      <c r="F2015" s="9">
        <v>92.365304780815237</v>
      </c>
      <c r="G2015" s="9">
        <v>217.43517824573522</v>
      </c>
      <c r="H2015" s="9">
        <f t="shared" si="50"/>
        <v>100.30019483439277</v>
      </c>
    </row>
    <row r="2016" spans="1:8" x14ac:dyDescent="0.25">
      <c r="A2016" s="18"/>
      <c r="B2016" s="5">
        <f>DATE(YEAR(siječanj!B2016),MONTH(siječanj!B2016)+3,DAY(siječanj!B2016))</f>
        <v>45403</v>
      </c>
      <c r="C2016" s="8">
        <v>20.96875</v>
      </c>
      <c r="D2016">
        <v>0.90913156858751731</v>
      </c>
      <c r="E2016" s="6">
        <v>100.70291512443784</v>
      </c>
      <c r="F2016" s="9">
        <v>89.969234991493053</v>
      </c>
      <c r="G2016" s="9">
        <v>216.17378838181824</v>
      </c>
      <c r="H2016" s="9">
        <f t="shared" si="50"/>
        <v>91.552199188415798</v>
      </c>
    </row>
    <row r="2017" spans="1:8" x14ac:dyDescent="0.25">
      <c r="A2017" s="18"/>
      <c r="B2017" s="5">
        <f>DATE(YEAR(siječanj!B2017),MONTH(siječanj!B2017)+3,DAY(siječanj!B2017))</f>
        <v>45403</v>
      </c>
      <c r="C2017" s="8">
        <v>20.9791666666667</v>
      </c>
      <c r="D2017">
        <v>0.90913156858751731</v>
      </c>
      <c r="E2017" s="6">
        <v>91.935990982992905</v>
      </c>
      <c r="F2017" s="9">
        <v>88.270069200258007</v>
      </c>
      <c r="G2017" s="9">
        <v>214.60482987638477</v>
      </c>
      <c r="H2017" s="9">
        <f t="shared" si="50"/>
        <v>83.581911692016192</v>
      </c>
    </row>
    <row r="2018" spans="1:8" ht="15.75" thickBot="1" x14ac:dyDescent="0.3">
      <c r="A2018" s="18"/>
      <c r="B2018" s="5">
        <f>DATE(YEAR(siječanj!B2018),MONTH(siječanj!B2018)+3,DAY(siječanj!B2018))</f>
        <v>45403</v>
      </c>
      <c r="C2018" s="8">
        <v>20.9895833333333</v>
      </c>
      <c r="D2018">
        <v>0.90913156858751731</v>
      </c>
      <c r="E2018" s="6">
        <v>84.806846445294326</v>
      </c>
      <c r="F2018" s="9">
        <v>86.698752157113233</v>
      </c>
      <c r="G2018" s="9">
        <v>213.89577736378979</v>
      </c>
      <c r="H2018" s="9">
        <f t="shared" si="50"/>
        <v>77.100581335771153</v>
      </c>
    </row>
    <row r="2019" spans="1:8" x14ac:dyDescent="0.25">
      <c r="A2019" s="13">
        <f t="shared" ref="A2019" si="51">A1923+1</f>
        <v>113</v>
      </c>
      <c r="B2019" s="5">
        <f>DATE(YEAR(siječanj!B2019),MONTH(siječanj!B2019)+3,DAY(siječanj!B2019))</f>
        <v>45404</v>
      </c>
      <c r="C2019" s="8">
        <v>21</v>
      </c>
      <c r="D2019">
        <v>0.90805441128089348</v>
      </c>
      <c r="E2019" s="6">
        <v>75.882822300705556</v>
      </c>
      <c r="F2019" s="9">
        <v>88.16424968329126</v>
      </c>
      <c r="G2019" s="9">
        <v>207.79957732587312</v>
      </c>
      <c r="H2019" s="9">
        <f t="shared" si="50"/>
        <v>68.905731530599837</v>
      </c>
    </row>
    <row r="2020" spans="1:8" x14ac:dyDescent="0.25">
      <c r="A2020" s="14"/>
      <c r="B2020" s="5">
        <f>DATE(YEAR(siječanj!B2020),MONTH(siječanj!B2020)+3,DAY(siječanj!B2020))</f>
        <v>45404</v>
      </c>
      <c r="C2020" s="8">
        <v>21.0104166666667</v>
      </c>
      <c r="D2020">
        <v>0.90805441128089348</v>
      </c>
      <c r="E2020" s="6">
        <v>70.306662977550928</v>
      </c>
      <c r="F2020" s="9">
        <v>86.560929637481621</v>
      </c>
      <c r="G2020" s="9">
        <v>205.90860444012407</v>
      </c>
      <c r="H2020" s="9">
        <f t="shared" si="50"/>
        <v>63.842275459204195</v>
      </c>
    </row>
    <row r="2021" spans="1:8" x14ac:dyDescent="0.25">
      <c r="A2021" s="14"/>
      <c r="B2021" s="5">
        <f>DATE(YEAR(siječanj!B2021),MONTH(siječanj!B2021)+3,DAY(siječanj!B2021))</f>
        <v>45404</v>
      </c>
      <c r="C2021" s="8">
        <v>21.0208333333333</v>
      </c>
      <c r="D2021">
        <v>0.90805441128089348</v>
      </c>
      <c r="E2021" s="6">
        <v>66.04286759460237</v>
      </c>
      <c r="F2021" s="9">
        <v>85.204649384105394</v>
      </c>
      <c r="G2021" s="9">
        <v>204.68250638249657</v>
      </c>
      <c r="H2021" s="9">
        <f t="shared" si="50"/>
        <v>59.970517252918654</v>
      </c>
    </row>
    <row r="2022" spans="1:8" x14ac:dyDescent="0.25">
      <c r="A2022" s="14"/>
      <c r="B2022" s="5">
        <f>DATE(YEAR(siječanj!B2022),MONTH(siječanj!B2022)+3,DAY(siječanj!B2022))</f>
        <v>45404</v>
      </c>
      <c r="C2022" s="8">
        <v>21.03125</v>
      </c>
      <c r="D2022">
        <v>0.90805441128089348</v>
      </c>
      <c r="E2022" s="6">
        <v>62.608157796833311</v>
      </c>
      <c r="F2022" s="9">
        <v>84.138951874793179</v>
      </c>
      <c r="G2022" s="9">
        <v>203.99107766090364</v>
      </c>
      <c r="H2022" s="9">
        <f t="shared" si="50"/>
        <v>56.851613869584753</v>
      </c>
    </row>
    <row r="2023" spans="1:8" x14ac:dyDescent="0.25">
      <c r="A2023" s="14"/>
      <c r="B2023" s="5">
        <f>DATE(YEAR(siječanj!B2023),MONTH(siječanj!B2023)+3,DAY(siječanj!B2023))</f>
        <v>45404</v>
      </c>
      <c r="C2023" s="8">
        <v>21.0416666666667</v>
      </c>
      <c r="D2023">
        <v>0.90805441128089348</v>
      </c>
      <c r="E2023" s="6">
        <v>59.367040767160915</v>
      </c>
      <c r="F2023" s="9">
        <v>82.553083806241276</v>
      </c>
      <c r="G2023" s="9">
        <v>202.60195731495978</v>
      </c>
      <c r="H2023" s="9">
        <f t="shared" si="50"/>
        <v>53.908503253313107</v>
      </c>
    </row>
    <row r="2024" spans="1:8" x14ac:dyDescent="0.25">
      <c r="A2024" s="14"/>
      <c r="B2024" s="5">
        <f>DATE(YEAR(siječanj!B2024),MONTH(siječanj!B2024)+3,DAY(siječanj!B2024))</f>
        <v>45404</v>
      </c>
      <c r="C2024" s="8">
        <v>21.0520833333333</v>
      </c>
      <c r="D2024">
        <v>0.90805441128089348</v>
      </c>
      <c r="E2024" s="6">
        <v>57.750268595936831</v>
      </c>
      <c r="F2024" s="9">
        <v>81.916402740238354</v>
      </c>
      <c r="G2024" s="9">
        <v>202.36948016661725</v>
      </c>
      <c r="H2024" s="9">
        <f t="shared" si="50"/>
        <v>52.44038615119689</v>
      </c>
    </row>
    <row r="2025" spans="1:8" x14ac:dyDescent="0.25">
      <c r="A2025" s="14"/>
      <c r="B2025" s="5">
        <f>DATE(YEAR(siječanj!B2025),MONTH(siječanj!B2025)+3,DAY(siječanj!B2025))</f>
        <v>45404</v>
      </c>
      <c r="C2025" s="8">
        <v>21.0625</v>
      </c>
      <c r="D2025">
        <v>0.90805441128089348</v>
      </c>
      <c r="E2025" s="6">
        <v>55.796074824784689</v>
      </c>
      <c r="F2025" s="9">
        <v>81.392365397380601</v>
      </c>
      <c r="G2025" s="9">
        <v>202.28566181669643</v>
      </c>
      <c r="H2025" s="9">
        <f t="shared" si="50"/>
        <v>50.665871876804545</v>
      </c>
    </row>
    <row r="2026" spans="1:8" x14ac:dyDescent="0.25">
      <c r="A2026" s="14"/>
      <c r="B2026" s="5">
        <f>DATE(YEAR(siječanj!B2026),MONTH(siječanj!B2026)+3,DAY(siječanj!B2026))</f>
        <v>45404</v>
      </c>
      <c r="C2026" s="8">
        <v>21.0729166666667</v>
      </c>
      <c r="D2026">
        <v>0.90805441128089348</v>
      </c>
      <c r="E2026" s="6">
        <v>54.596302997475966</v>
      </c>
      <c r="F2026" s="9">
        <v>80.981278120692778</v>
      </c>
      <c r="G2026" s="9">
        <v>202.38771390144205</v>
      </c>
      <c r="H2026" s="9">
        <f t="shared" si="50"/>
        <v>49.576413776486319</v>
      </c>
    </row>
    <row r="2027" spans="1:8" x14ac:dyDescent="0.25">
      <c r="A2027" s="14"/>
      <c r="B2027" s="5">
        <f>DATE(YEAR(siječanj!B2027),MONTH(siječanj!B2027)+3,DAY(siječanj!B2027))</f>
        <v>45404</v>
      </c>
      <c r="C2027" s="8">
        <v>21.0833333333333</v>
      </c>
      <c r="D2027">
        <v>0.90805441128089348</v>
      </c>
      <c r="E2027" s="6">
        <v>53.48487294700881</v>
      </c>
      <c r="F2027" s="9">
        <v>80.501413120444667</v>
      </c>
      <c r="G2027" s="9">
        <v>202.02714018078569</v>
      </c>
      <c r="H2027" s="9">
        <f t="shared" si="50"/>
        <v>48.567174816329469</v>
      </c>
    </row>
    <row r="2028" spans="1:8" x14ac:dyDescent="0.25">
      <c r="A2028" s="14"/>
      <c r="B2028" s="5">
        <f>DATE(YEAR(siječanj!B2028),MONTH(siječanj!B2028)+3,DAY(siječanj!B2028))</f>
        <v>45404</v>
      </c>
      <c r="C2028" s="8">
        <v>21.09375</v>
      </c>
      <c r="D2028">
        <v>0.90805441128089348</v>
      </c>
      <c r="E2028" s="6">
        <v>52.509732544254298</v>
      </c>
      <c r="F2028" s="9">
        <v>79.883091597415742</v>
      </c>
      <c r="G2028" s="9">
        <v>202.03172566053544</v>
      </c>
      <c r="H2028" s="9">
        <f t="shared" si="50"/>
        <v>47.681694271990011</v>
      </c>
    </row>
    <row r="2029" spans="1:8" x14ac:dyDescent="0.25">
      <c r="A2029" s="14"/>
      <c r="B2029" s="5">
        <f>DATE(YEAR(siječanj!B2029),MONTH(siječanj!B2029)+3,DAY(siječanj!B2029))</f>
        <v>45404</v>
      </c>
      <c r="C2029" s="8">
        <v>21.1041666666667</v>
      </c>
      <c r="D2029">
        <v>0.90805441128089348</v>
      </c>
      <c r="E2029" s="6">
        <v>52.606443199768016</v>
      </c>
      <c r="F2029" s="9">
        <v>79.580415836052751</v>
      </c>
      <c r="G2029" s="9">
        <v>201.82845162634354</v>
      </c>
      <c r="H2029" s="9">
        <f t="shared" si="50"/>
        <v>47.769512809347106</v>
      </c>
    </row>
    <row r="2030" spans="1:8" x14ac:dyDescent="0.25">
      <c r="A2030" s="14"/>
      <c r="B2030" s="5">
        <f>DATE(YEAR(siječanj!B2030),MONTH(siječanj!B2030)+3,DAY(siječanj!B2030))</f>
        <v>45404</v>
      </c>
      <c r="C2030" s="8">
        <v>21.1145833333333</v>
      </c>
      <c r="D2030">
        <v>0.90805441128089348</v>
      </c>
      <c r="E2030" s="6">
        <v>52.125630279150712</v>
      </c>
      <c r="F2030" s="9">
        <v>79.433392367128221</v>
      </c>
      <c r="G2030" s="9">
        <v>201.71538769455887</v>
      </c>
      <c r="H2030" s="9">
        <f t="shared" si="50"/>
        <v>47.332908515779714</v>
      </c>
    </row>
    <row r="2031" spans="1:8" x14ac:dyDescent="0.25">
      <c r="A2031" s="14"/>
      <c r="B2031" s="5">
        <f>DATE(YEAR(siječanj!B2031),MONTH(siječanj!B2031)+3,DAY(siječanj!B2031))</f>
        <v>45404</v>
      </c>
      <c r="C2031" s="8">
        <v>21.125</v>
      </c>
      <c r="D2031">
        <v>0.90805441128089348</v>
      </c>
      <c r="E2031" s="6">
        <v>52.446077629225201</v>
      </c>
      <c r="F2031" s="9">
        <v>79.389375919997235</v>
      </c>
      <c r="G2031" s="9">
        <v>201.57051575555741</v>
      </c>
      <c r="H2031" s="9">
        <f t="shared" si="50"/>
        <v>47.623892145598127</v>
      </c>
    </row>
    <row r="2032" spans="1:8" x14ac:dyDescent="0.25">
      <c r="A2032" s="14"/>
      <c r="B2032" s="5">
        <f>DATE(YEAR(siječanj!B2032),MONTH(siječanj!B2032)+3,DAY(siječanj!B2032))</f>
        <v>45404</v>
      </c>
      <c r="C2032" s="8">
        <v>21.1354166666667</v>
      </c>
      <c r="D2032">
        <v>0.90805441128089348</v>
      </c>
      <c r="E2032" s="6">
        <v>52.915666024120803</v>
      </c>
      <c r="F2032" s="9">
        <v>79.307876159608867</v>
      </c>
      <c r="G2032" s="9">
        <v>201.86115104222688</v>
      </c>
      <c r="H2032" s="9">
        <f t="shared" si="50"/>
        <v>48.050303959069396</v>
      </c>
    </row>
    <row r="2033" spans="1:8" x14ac:dyDescent="0.25">
      <c r="A2033" s="14"/>
      <c r="B2033" s="5">
        <f>DATE(YEAR(siječanj!B2033),MONTH(siječanj!B2033)+3,DAY(siječanj!B2033))</f>
        <v>45404</v>
      </c>
      <c r="C2033" s="8">
        <v>21.1458333333333</v>
      </c>
      <c r="D2033">
        <v>0.90805441128089348</v>
      </c>
      <c r="E2033" s="6">
        <v>53.420141005677031</v>
      </c>
      <c r="F2033" s="9">
        <v>79.200580479921314</v>
      </c>
      <c r="G2033" s="9">
        <v>201.91577082441896</v>
      </c>
      <c r="H2033" s="9">
        <f t="shared" si="50"/>
        <v>48.508394691452374</v>
      </c>
    </row>
    <row r="2034" spans="1:8" x14ac:dyDescent="0.25">
      <c r="A2034" s="14"/>
      <c r="B2034" s="5">
        <f>DATE(YEAR(siječanj!B2034),MONTH(siječanj!B2034)+3,DAY(siječanj!B2034))</f>
        <v>45404</v>
      </c>
      <c r="C2034" s="8">
        <v>21.15625</v>
      </c>
      <c r="D2034">
        <v>0.90805441128089348</v>
      </c>
      <c r="E2034" s="6">
        <v>54.084333174146465</v>
      </c>
      <c r="F2034" s="9">
        <v>79.231799423976923</v>
      </c>
      <c r="G2034" s="9">
        <v>201.91476058881761</v>
      </c>
      <c r="H2034" s="9">
        <f t="shared" si="50"/>
        <v>49.111517319969266</v>
      </c>
    </row>
    <row r="2035" spans="1:8" x14ac:dyDescent="0.25">
      <c r="A2035" s="14"/>
      <c r="B2035" s="5">
        <f>DATE(YEAR(siječanj!B2035),MONTH(siječanj!B2035)+3,DAY(siječanj!B2035))</f>
        <v>45404</v>
      </c>
      <c r="C2035" s="8">
        <v>21.1666666666667</v>
      </c>
      <c r="D2035">
        <v>0.90805441128089348</v>
      </c>
      <c r="E2035" s="6">
        <v>56.766099106255098</v>
      </c>
      <c r="F2035" s="9">
        <v>79.502187590108178</v>
      </c>
      <c r="G2035" s="9">
        <v>203.81097064255809</v>
      </c>
      <c r="H2035" s="9">
        <f t="shared" si="50"/>
        <v>51.546706704643327</v>
      </c>
    </row>
    <row r="2036" spans="1:8" x14ac:dyDescent="0.25">
      <c r="A2036" s="14"/>
      <c r="B2036" s="5">
        <f>DATE(YEAR(siječanj!B2036),MONTH(siječanj!B2036)+3,DAY(siječanj!B2036))</f>
        <v>45404</v>
      </c>
      <c r="C2036" s="8">
        <v>21.1770833333333</v>
      </c>
      <c r="D2036">
        <v>0.90805441128089348</v>
      </c>
      <c r="E2036" s="6">
        <v>59.054027164961461</v>
      </c>
      <c r="F2036" s="9">
        <v>79.740524991302351</v>
      </c>
      <c r="G2036" s="9">
        <v>205.37493521356936</v>
      </c>
      <c r="H2036" s="9">
        <f t="shared" si="50"/>
        <v>53.624269871044973</v>
      </c>
    </row>
    <row r="2037" spans="1:8" x14ac:dyDescent="0.25">
      <c r="A2037" s="14"/>
      <c r="B2037" s="5">
        <f>DATE(YEAR(siječanj!B2037),MONTH(siječanj!B2037)+3,DAY(siječanj!B2037))</f>
        <v>45404</v>
      </c>
      <c r="C2037" s="8">
        <v>21.1875</v>
      </c>
      <c r="D2037">
        <v>0.90805441128089348</v>
      </c>
      <c r="E2037" s="6">
        <v>62.844052177141997</v>
      </c>
      <c r="F2037" s="9">
        <v>80.214559548111822</v>
      </c>
      <c r="G2037" s="9">
        <v>211.22966011432973</v>
      </c>
      <c r="H2037" s="9">
        <f t="shared" si="50"/>
        <v>57.065818802220427</v>
      </c>
    </row>
    <row r="2038" spans="1:8" x14ac:dyDescent="0.25">
      <c r="A2038" s="14"/>
      <c r="B2038" s="5">
        <f>DATE(YEAR(siječanj!B2038),MONTH(siječanj!B2038)+3,DAY(siječanj!B2038))</f>
        <v>45404</v>
      </c>
      <c r="C2038" s="8">
        <v>21.1979166666667</v>
      </c>
      <c r="D2038">
        <v>0.90805441128089348</v>
      </c>
      <c r="E2038" s="6">
        <v>67.415123262783595</v>
      </c>
      <c r="F2038" s="9">
        <v>80.833043446357351</v>
      </c>
      <c r="G2038" s="9">
        <v>213.98014397085493</v>
      </c>
      <c r="H2038" s="9">
        <f t="shared" si="50"/>
        <v>61.216600065815825</v>
      </c>
    </row>
    <row r="2039" spans="1:8" x14ac:dyDescent="0.25">
      <c r="A2039" s="14"/>
      <c r="B2039" s="5">
        <f>DATE(YEAR(siječanj!B2039),MONTH(siječanj!B2039)+3,DAY(siječanj!B2039))</f>
        <v>45404</v>
      </c>
      <c r="C2039" s="8">
        <v>21.2083333333333</v>
      </c>
      <c r="D2039">
        <v>0.90805441128089348</v>
      </c>
      <c r="E2039" s="6">
        <v>73.503996375286491</v>
      </c>
      <c r="F2039" s="9">
        <v>81.769567761525209</v>
      </c>
      <c r="G2039" s="9">
        <v>219.03512092608025</v>
      </c>
      <c r="H2039" s="9">
        <f t="shared" si="50"/>
        <v>66.7456281553537</v>
      </c>
    </row>
    <row r="2040" spans="1:8" x14ac:dyDescent="0.25">
      <c r="A2040" s="14"/>
      <c r="B2040" s="5">
        <f>DATE(YEAR(siječanj!B2040),MONTH(siječanj!B2040)+3,DAY(siječanj!B2040))</f>
        <v>45404</v>
      </c>
      <c r="C2040" s="8">
        <v>21.21875</v>
      </c>
      <c r="D2040">
        <v>0.90805441128089348</v>
      </c>
      <c r="E2040" s="6">
        <v>79.708442391689104</v>
      </c>
      <c r="F2040" s="9">
        <v>83.156326318719223</v>
      </c>
      <c r="G2040" s="9">
        <v>219.98830471947127</v>
      </c>
      <c r="H2040" s="9">
        <f t="shared" si="50"/>
        <v>72.379602730102263</v>
      </c>
    </row>
    <row r="2041" spans="1:8" x14ac:dyDescent="0.25">
      <c r="A2041" s="14"/>
      <c r="B2041" s="5">
        <f>DATE(YEAR(siječanj!B2041),MONTH(siječanj!B2041)+3,DAY(siječanj!B2041))</f>
        <v>45404</v>
      </c>
      <c r="C2041" s="8">
        <v>21.2291666666667</v>
      </c>
      <c r="D2041">
        <v>0.90805441128089348</v>
      </c>
      <c r="E2041" s="6">
        <v>84.572949441303606</v>
      </c>
      <c r="F2041" s="9">
        <v>85.363564699229087</v>
      </c>
      <c r="G2041" s="9">
        <v>220.79115198144913</v>
      </c>
      <c r="H2041" s="9">
        <f t="shared" si="50"/>
        <v>76.796839815211712</v>
      </c>
    </row>
    <row r="2042" spans="1:8" x14ac:dyDescent="0.25">
      <c r="A2042" s="14"/>
      <c r="B2042" s="5">
        <f>DATE(YEAR(siječanj!B2042),MONTH(siječanj!B2042)+3,DAY(siječanj!B2042))</f>
        <v>45404</v>
      </c>
      <c r="C2042" s="8">
        <v>21.2395833333333</v>
      </c>
      <c r="D2042">
        <v>0.90805441128089348</v>
      </c>
      <c r="E2042" s="6">
        <v>90.12368976125245</v>
      </c>
      <c r="F2042" s="9">
        <v>88.375771081090505</v>
      </c>
      <c r="G2042" s="9">
        <v>220.77067448411211</v>
      </c>
      <c r="H2042" s="9">
        <f t="shared" si="50"/>
        <v>81.837214048615976</v>
      </c>
    </row>
    <row r="2043" spans="1:8" x14ac:dyDescent="0.25">
      <c r="A2043" s="14"/>
      <c r="B2043" s="5">
        <f>DATE(YEAR(siječanj!B2043),MONTH(siječanj!B2043)+3,DAY(siječanj!B2043))</f>
        <v>45404</v>
      </c>
      <c r="C2043" s="8">
        <v>21.25</v>
      </c>
      <c r="D2043">
        <v>0.90805441128089348</v>
      </c>
      <c r="E2043" s="6">
        <v>95.144755837395792</v>
      </c>
      <c r="F2043" s="9">
        <v>92.719749366357831</v>
      </c>
      <c r="G2043" s="9">
        <v>220.44873790960685</v>
      </c>
      <c r="H2043" s="9">
        <f t="shared" si="50"/>
        <v>86.396615248390788</v>
      </c>
    </row>
    <row r="2044" spans="1:8" x14ac:dyDescent="0.25">
      <c r="A2044" s="14"/>
      <c r="B2044" s="5">
        <f>DATE(YEAR(siječanj!B2044),MONTH(siječanj!B2044)+3,DAY(siječanj!B2044))</f>
        <v>45404</v>
      </c>
      <c r="C2044" s="8">
        <v>21.2604166666667</v>
      </c>
      <c r="D2044">
        <v>0.90805441128089348</v>
      </c>
      <c r="E2044" s="6">
        <v>98.183371229069849</v>
      </c>
      <c r="F2044" s="9">
        <v>96.076133818390971</v>
      </c>
      <c r="G2044" s="9">
        <v>219.78661242677316</v>
      </c>
      <c r="H2044" s="9">
        <f t="shared" si="50"/>
        <v>89.155843358986431</v>
      </c>
    </row>
    <row r="2045" spans="1:8" x14ac:dyDescent="0.25">
      <c r="A2045" s="14"/>
      <c r="B2045" s="5">
        <f>DATE(YEAR(siječanj!B2045),MONTH(siječanj!B2045)+3,DAY(siječanj!B2045))</f>
        <v>45404</v>
      </c>
      <c r="C2045" s="8">
        <v>21.2708333333333</v>
      </c>
      <c r="D2045">
        <v>0.90805441128089348</v>
      </c>
      <c r="E2045" s="6">
        <v>100.34312724544461</v>
      </c>
      <c r="F2045" s="9">
        <v>100.79717392558867</v>
      </c>
      <c r="G2045" s="9">
        <v>213.14160884724757</v>
      </c>
      <c r="H2045" s="9">
        <f t="shared" si="50"/>
        <v>91.117019336945987</v>
      </c>
    </row>
    <row r="2046" spans="1:8" x14ac:dyDescent="0.25">
      <c r="A2046" s="14"/>
      <c r="B2046" s="5">
        <f>DATE(YEAR(siječanj!B2046),MONTH(siječanj!B2046)+3,DAY(siječanj!B2046))</f>
        <v>45404</v>
      </c>
      <c r="C2046" s="8">
        <v>21.28125</v>
      </c>
      <c r="D2046">
        <v>0.90805441128089348</v>
      </c>
      <c r="E2046" s="6">
        <v>101.29028959896584</v>
      </c>
      <c r="F2046" s="9">
        <v>107.88595017741551</v>
      </c>
      <c r="G2046" s="9">
        <v>180.79155355502979</v>
      </c>
      <c r="H2046" s="9">
        <f t="shared" si="50"/>
        <v>91.97709429026014</v>
      </c>
    </row>
    <row r="2047" spans="1:8" x14ac:dyDescent="0.25">
      <c r="A2047" s="14"/>
      <c r="B2047" s="5">
        <f>DATE(YEAR(siječanj!B2047),MONTH(siječanj!B2047)+3,DAY(siječanj!B2047))</f>
        <v>45404</v>
      </c>
      <c r="C2047" s="8">
        <v>21.2916666666667</v>
      </c>
      <c r="D2047">
        <v>0.90805441128089348</v>
      </c>
      <c r="E2047" s="6">
        <v>99.24014884602785</v>
      </c>
      <c r="F2047" s="9">
        <v>116.52492098153549</v>
      </c>
      <c r="G2047" s="9">
        <v>106.02948181251838</v>
      </c>
      <c r="H2047" s="9">
        <f t="shared" si="50"/>
        <v>90.11545493580806</v>
      </c>
    </row>
    <row r="2048" spans="1:8" x14ac:dyDescent="0.25">
      <c r="A2048" s="14"/>
      <c r="B2048" s="5">
        <f>DATE(YEAR(siječanj!B2048),MONTH(siječanj!B2048)+3,DAY(siječanj!B2048))</f>
        <v>45404</v>
      </c>
      <c r="C2048" s="8">
        <v>21.3020833333333</v>
      </c>
      <c r="D2048">
        <v>0.90805441128089348</v>
      </c>
      <c r="E2048" s="6">
        <v>96.607030408463586</v>
      </c>
      <c r="F2048" s="9">
        <v>120.09028421521643</v>
      </c>
      <c r="G2048" s="9">
        <v>43.156086340955397</v>
      </c>
      <c r="H2048" s="9">
        <f t="shared" si="50"/>
        <v>87.724440123152775</v>
      </c>
    </row>
    <row r="2049" spans="1:8" x14ac:dyDescent="0.25">
      <c r="A2049" s="14"/>
      <c r="B2049" s="5">
        <f>DATE(YEAR(siječanj!B2049),MONTH(siječanj!B2049)+3,DAY(siječanj!B2049))</f>
        <v>45404</v>
      </c>
      <c r="C2049" s="8">
        <v>21.3125</v>
      </c>
      <c r="D2049">
        <v>0.90805441128089348</v>
      </c>
      <c r="E2049" s="6">
        <v>96.406753770823386</v>
      </c>
      <c r="F2049" s="9">
        <v>124.21444725479542</v>
      </c>
      <c r="G2049" s="9">
        <v>12.233063324550409</v>
      </c>
      <c r="H2049" s="9">
        <f t="shared" si="50"/>
        <v>87.542578038867092</v>
      </c>
    </row>
    <row r="2050" spans="1:8" x14ac:dyDescent="0.25">
      <c r="A2050" s="14"/>
      <c r="B2050" s="5">
        <f>DATE(YEAR(siječanj!B2050),MONTH(siječanj!B2050)+3,DAY(siječanj!B2050))</f>
        <v>45404</v>
      </c>
      <c r="C2050" s="8">
        <v>21.3229166666667</v>
      </c>
      <c r="D2050">
        <v>0.90805441128089348</v>
      </c>
      <c r="E2050" s="6">
        <v>95.491089263381909</v>
      </c>
      <c r="F2050" s="9">
        <v>130.35109545626466</v>
      </c>
      <c r="G2050" s="9">
        <v>4.8389195813848271</v>
      </c>
      <c r="H2050" s="9">
        <f t="shared" si="50"/>
        <v>86.711104843631503</v>
      </c>
    </row>
    <row r="2051" spans="1:8" x14ac:dyDescent="0.25">
      <c r="A2051" s="14"/>
      <c r="B2051" s="5">
        <f>DATE(YEAR(siječanj!B2051),MONTH(siječanj!B2051)+3,DAY(siječanj!B2051))</f>
        <v>45404</v>
      </c>
      <c r="C2051" s="8">
        <v>21.3333333333333</v>
      </c>
      <c r="D2051">
        <v>0.90805441128089348</v>
      </c>
      <c r="E2051" s="6">
        <v>96.902095214594127</v>
      </c>
      <c r="F2051" s="9">
        <v>138.7395120252429</v>
      </c>
      <c r="G2051" s="9">
        <v>2.4967855991206598</v>
      </c>
      <c r="H2051" s="9">
        <f t="shared" si="50"/>
        <v>87.992375021973359</v>
      </c>
    </row>
    <row r="2052" spans="1:8" x14ac:dyDescent="0.25">
      <c r="A2052" s="14"/>
      <c r="B2052" s="5">
        <f>DATE(YEAR(siječanj!B2052),MONTH(siječanj!B2052)+3,DAY(siječanj!B2052))</f>
        <v>45404</v>
      </c>
      <c r="C2052" s="8">
        <v>21.34375</v>
      </c>
      <c r="D2052">
        <v>0.90805441128089348</v>
      </c>
      <c r="E2052" s="6">
        <v>97.750764350312934</v>
      </c>
      <c r="F2052" s="9">
        <v>142.43834651070949</v>
      </c>
      <c r="G2052" s="9">
        <v>1.8454774870313588</v>
      </c>
      <c r="H2052" s="9">
        <f t="shared" ref="H2052:H2115" si="52">D2052*E2052</f>
        <v>88.763012774380755</v>
      </c>
    </row>
    <row r="2053" spans="1:8" x14ac:dyDescent="0.25">
      <c r="A2053" s="14"/>
      <c r="B2053" s="5">
        <f>DATE(YEAR(siječanj!B2053),MONTH(siječanj!B2053)+3,DAY(siječanj!B2053))</f>
        <v>45404</v>
      </c>
      <c r="C2053" s="8">
        <v>21.3541666666667</v>
      </c>
      <c r="D2053">
        <v>0.90805441128089348</v>
      </c>
      <c r="E2053" s="6">
        <v>97.164071762520024</v>
      </c>
      <c r="F2053" s="9">
        <v>145.11192497589951</v>
      </c>
      <c r="G2053" s="9">
        <v>1.6170719766744281</v>
      </c>
      <c r="H2053" s="9">
        <f t="shared" si="52"/>
        <v>88.2302639819696</v>
      </c>
    </row>
    <row r="2054" spans="1:8" x14ac:dyDescent="0.25">
      <c r="A2054" s="14"/>
      <c r="B2054" s="5">
        <f>DATE(YEAR(siječanj!B2054),MONTH(siječanj!B2054)+3,DAY(siječanj!B2054))</f>
        <v>45404</v>
      </c>
      <c r="C2054" s="8">
        <v>21.3645833333333</v>
      </c>
      <c r="D2054">
        <v>0.90805441128089348</v>
      </c>
      <c r="E2054" s="6">
        <v>97.415222865833641</v>
      </c>
      <c r="F2054" s="9">
        <v>148.2498968701023</v>
      </c>
      <c r="G2054" s="9">
        <v>1.5476506992065806</v>
      </c>
      <c r="H2054" s="9">
        <f t="shared" si="52"/>
        <v>88.458322849231607</v>
      </c>
    </row>
    <row r="2055" spans="1:8" x14ac:dyDescent="0.25">
      <c r="A2055" s="14"/>
      <c r="B2055" s="5">
        <f>DATE(YEAR(siječanj!B2055),MONTH(siječanj!B2055)+3,DAY(siječanj!B2055))</f>
        <v>45404</v>
      </c>
      <c r="C2055" s="8">
        <v>21.375</v>
      </c>
      <c r="D2055">
        <v>0.90805441128089348</v>
      </c>
      <c r="E2055" s="6">
        <v>97.73241647313462</v>
      </c>
      <c r="F2055" s="9">
        <v>151.7482439300008</v>
      </c>
      <c r="G2055" s="9">
        <v>1.4510887598301279</v>
      </c>
      <c r="H2055" s="9">
        <f t="shared" si="52"/>
        <v>88.746351903571352</v>
      </c>
    </row>
    <row r="2056" spans="1:8" x14ac:dyDescent="0.25">
      <c r="A2056" s="14"/>
      <c r="B2056" s="5">
        <f>DATE(YEAR(siječanj!B2056),MONTH(siječanj!B2056)+3,DAY(siječanj!B2056))</f>
        <v>45404</v>
      </c>
      <c r="C2056" s="8">
        <v>21.3854166666667</v>
      </c>
      <c r="D2056">
        <v>0.90805441128089348</v>
      </c>
      <c r="E2056" s="6">
        <v>98.798778934416632</v>
      </c>
      <c r="F2056" s="9">
        <v>153.40457184351072</v>
      </c>
      <c r="G2056" s="9">
        <v>1.358736562202743</v>
      </c>
      <c r="H2056" s="9">
        <f t="shared" si="52"/>
        <v>89.71466704056283</v>
      </c>
    </row>
    <row r="2057" spans="1:8" x14ac:dyDescent="0.25">
      <c r="A2057" s="14"/>
      <c r="B2057" s="5">
        <f>DATE(YEAR(siječanj!B2057),MONTH(siječanj!B2057)+3,DAY(siječanj!B2057))</f>
        <v>45404</v>
      </c>
      <c r="C2057" s="8">
        <v>21.3958333333333</v>
      </c>
      <c r="D2057">
        <v>0.90805441128089348</v>
      </c>
      <c r="E2057" s="6">
        <v>98.227394309672349</v>
      </c>
      <c r="F2057" s="9">
        <v>154.34513861748488</v>
      </c>
      <c r="G2057" s="9">
        <v>1.3524055654113889</v>
      </c>
      <c r="H2057" s="9">
        <f t="shared" si="52"/>
        <v>89.195818711525718</v>
      </c>
    </row>
    <row r="2058" spans="1:8" x14ac:dyDescent="0.25">
      <c r="A2058" s="14"/>
      <c r="B2058" s="5">
        <f>DATE(YEAR(siječanj!B2058),MONTH(siječanj!B2058)+3,DAY(siječanj!B2058))</f>
        <v>45404</v>
      </c>
      <c r="C2058" s="8">
        <v>21.40625</v>
      </c>
      <c r="D2058">
        <v>0.90805441128089348</v>
      </c>
      <c r="E2058" s="6">
        <v>98.05701328136152</v>
      </c>
      <c r="F2058" s="9">
        <v>155.09034572921266</v>
      </c>
      <c r="G2058" s="9">
        <v>1.3211393118891046</v>
      </c>
      <c r="H2058" s="9">
        <f t="shared" si="52"/>
        <v>89.041103467169492</v>
      </c>
    </row>
    <row r="2059" spans="1:8" x14ac:dyDescent="0.25">
      <c r="A2059" s="14"/>
      <c r="B2059" s="5">
        <f>DATE(YEAR(siječanj!B2059),MONTH(siječanj!B2059)+3,DAY(siječanj!B2059))</f>
        <v>45404</v>
      </c>
      <c r="C2059" s="8">
        <v>21.4166666666667</v>
      </c>
      <c r="D2059">
        <v>0.90805441128089348</v>
      </c>
      <c r="E2059" s="6">
        <v>98.839145249594381</v>
      </c>
      <c r="F2059" s="9">
        <v>155.15234144743556</v>
      </c>
      <c r="G2059" s="9">
        <v>1.3328138433108945</v>
      </c>
      <c r="H2059" s="9">
        <f t="shared" si="52"/>
        <v>89.751321851127145</v>
      </c>
    </row>
    <row r="2060" spans="1:8" x14ac:dyDescent="0.25">
      <c r="A2060" s="14"/>
      <c r="B2060" s="5">
        <f>DATE(YEAR(siječanj!B2060),MONTH(siječanj!B2060)+3,DAY(siječanj!B2060))</f>
        <v>45404</v>
      </c>
      <c r="C2060" s="8">
        <v>21.4270833333333</v>
      </c>
      <c r="D2060">
        <v>0.90805441128089348</v>
      </c>
      <c r="E2060" s="6">
        <v>98.881333542479027</v>
      </c>
      <c r="F2060" s="9">
        <v>154.94753777349695</v>
      </c>
      <c r="G2060" s="9">
        <v>1.3418465822867267</v>
      </c>
      <c r="H2060" s="9">
        <f t="shared" si="52"/>
        <v>89.789631116585454</v>
      </c>
    </row>
    <row r="2061" spans="1:8" x14ac:dyDescent="0.25">
      <c r="A2061" s="14"/>
      <c r="B2061" s="5">
        <f>DATE(YEAR(siječanj!B2061),MONTH(siječanj!B2061)+3,DAY(siječanj!B2061))</f>
        <v>45404</v>
      </c>
      <c r="C2061" s="8">
        <v>21.4375</v>
      </c>
      <c r="D2061">
        <v>0.90805441128089348</v>
      </c>
      <c r="E2061" s="6">
        <v>98.935468648624152</v>
      </c>
      <c r="F2061" s="9">
        <v>154.71312788798693</v>
      </c>
      <c r="G2061" s="9">
        <v>1.3295975205686503</v>
      </c>
      <c r="H2061" s="9">
        <f t="shared" si="52"/>
        <v>89.838788738525693</v>
      </c>
    </row>
    <row r="2062" spans="1:8" x14ac:dyDescent="0.25">
      <c r="A2062" s="14"/>
      <c r="B2062" s="5">
        <f>DATE(YEAR(siječanj!B2062),MONTH(siječanj!B2062)+3,DAY(siječanj!B2062))</f>
        <v>45404</v>
      </c>
      <c r="C2062" s="8">
        <v>21.4479166666667</v>
      </c>
      <c r="D2062">
        <v>0.90805441128089348</v>
      </c>
      <c r="E2062" s="6">
        <v>100.66839313039567</v>
      </c>
      <c r="F2062" s="9">
        <v>154.93590839795678</v>
      </c>
      <c r="G2062" s="9">
        <v>1.2888833632928054</v>
      </c>
      <c r="H2062" s="9">
        <f t="shared" si="52"/>
        <v>91.412378458614981</v>
      </c>
    </row>
    <row r="2063" spans="1:8" x14ac:dyDescent="0.25">
      <c r="A2063" s="14"/>
      <c r="B2063" s="5">
        <f>DATE(YEAR(siječanj!B2063),MONTH(siječanj!B2063)+3,DAY(siječanj!B2063))</f>
        <v>45404</v>
      </c>
      <c r="C2063" s="8">
        <v>21.4583333333333</v>
      </c>
      <c r="D2063">
        <v>0.90805441128089348</v>
      </c>
      <c r="E2063" s="6">
        <v>101.27985239622294</v>
      </c>
      <c r="F2063" s="9">
        <v>155.00897208639893</v>
      </c>
      <c r="G2063" s="9">
        <v>1.2466243422040868</v>
      </c>
      <c r="H2063" s="9">
        <f t="shared" si="52"/>
        <v>91.967616742268007</v>
      </c>
    </row>
    <row r="2064" spans="1:8" x14ac:dyDescent="0.25">
      <c r="A2064" s="14"/>
      <c r="B2064" s="5">
        <f>DATE(YEAR(siječanj!B2064),MONTH(siječanj!B2064)+3,DAY(siječanj!B2064))</f>
        <v>45404</v>
      </c>
      <c r="C2064" s="8">
        <v>21.46875</v>
      </c>
      <c r="D2064">
        <v>0.90805441128089348</v>
      </c>
      <c r="E2064" s="6">
        <v>102.24708310992749</v>
      </c>
      <c r="F2064" s="9">
        <v>155.04016614330817</v>
      </c>
      <c r="G2064" s="9">
        <v>1.1567542026239654</v>
      </c>
      <c r="H2064" s="9">
        <f t="shared" si="52"/>
        <v>92.845914858573792</v>
      </c>
    </row>
    <row r="2065" spans="1:8" x14ac:dyDescent="0.25">
      <c r="A2065" s="14"/>
      <c r="B2065" s="5">
        <f>DATE(YEAR(siječanj!B2065),MONTH(siječanj!B2065)+3,DAY(siječanj!B2065))</f>
        <v>45404</v>
      </c>
      <c r="C2065" s="8">
        <v>21.4791666666667</v>
      </c>
      <c r="D2065">
        <v>0.90805441128089348</v>
      </c>
      <c r="E2065" s="6">
        <v>102.77881089702187</v>
      </c>
      <c r="F2065" s="9">
        <v>154.83606667655852</v>
      </c>
      <c r="G2065" s="9">
        <v>1.1142542749074775</v>
      </c>
      <c r="H2065" s="9">
        <f t="shared" si="52"/>
        <v>93.328752621245471</v>
      </c>
    </row>
    <row r="2066" spans="1:8" x14ac:dyDescent="0.25">
      <c r="A2066" s="14"/>
      <c r="B2066" s="5">
        <f>DATE(YEAR(siječanj!B2066),MONTH(siječanj!B2066)+3,DAY(siječanj!B2066))</f>
        <v>45404</v>
      </c>
      <c r="C2066" s="8">
        <v>21.4895833333333</v>
      </c>
      <c r="D2066">
        <v>0.90805441128089348</v>
      </c>
      <c r="E2066" s="6">
        <v>102.62201242182736</v>
      </c>
      <c r="F2066" s="9">
        <v>154.63211919474503</v>
      </c>
      <c r="G2066" s="9">
        <v>1.0957412389223822</v>
      </c>
      <c r="H2066" s="9">
        <f t="shared" si="52"/>
        <v>93.186371074162992</v>
      </c>
    </row>
    <row r="2067" spans="1:8" x14ac:dyDescent="0.25">
      <c r="A2067" s="14"/>
      <c r="B2067" s="5">
        <f>DATE(YEAR(siječanj!B2067),MONTH(siječanj!B2067)+3,DAY(siječanj!B2067))</f>
        <v>45404</v>
      </c>
      <c r="C2067" s="8">
        <v>21.5</v>
      </c>
      <c r="D2067">
        <v>0.90805441128089348</v>
      </c>
      <c r="E2067" s="6">
        <v>101.06865177542493</v>
      </c>
      <c r="F2067" s="9">
        <v>154.62886415823363</v>
      </c>
      <c r="G2067" s="9">
        <v>1.1270622272306656</v>
      </c>
      <c r="H2067" s="9">
        <f t="shared" si="52"/>
        <v>91.775835086887113</v>
      </c>
    </row>
    <row r="2068" spans="1:8" x14ac:dyDescent="0.25">
      <c r="A2068" s="14"/>
      <c r="B2068" s="5">
        <f>DATE(YEAR(siječanj!B2068),MONTH(siječanj!B2068)+3,DAY(siječanj!B2068))</f>
        <v>45404</v>
      </c>
      <c r="C2068" s="8">
        <v>21.5104166666667</v>
      </c>
      <c r="D2068">
        <v>0.90805441128089348</v>
      </c>
      <c r="E2068" s="6">
        <v>100.18471372348881</v>
      </c>
      <c r="F2068" s="9">
        <v>153.98740941356994</v>
      </c>
      <c r="G2068" s="9">
        <v>1.1372671102227516</v>
      </c>
      <c r="H2068" s="9">
        <f t="shared" si="52"/>
        <v>90.973171239527488</v>
      </c>
    </row>
    <row r="2069" spans="1:8" x14ac:dyDescent="0.25">
      <c r="A2069" s="14"/>
      <c r="B2069" s="5">
        <f>DATE(YEAR(siječanj!B2069),MONTH(siječanj!B2069)+3,DAY(siječanj!B2069))</f>
        <v>45404</v>
      </c>
      <c r="C2069" s="8">
        <v>21.5208333333333</v>
      </c>
      <c r="D2069">
        <v>0.90805441128089348</v>
      </c>
      <c r="E2069" s="6">
        <v>100.20590443770575</v>
      </c>
      <c r="F2069" s="9">
        <v>153.56703816852624</v>
      </c>
      <c r="G2069" s="9">
        <v>1.1170628797043327</v>
      </c>
      <c r="H2069" s="9">
        <f t="shared" si="52"/>
        <v>90.99241356105037</v>
      </c>
    </row>
    <row r="2070" spans="1:8" x14ac:dyDescent="0.25">
      <c r="A2070" s="14"/>
      <c r="B2070" s="5">
        <f>DATE(YEAR(siječanj!B2070),MONTH(siječanj!B2070)+3,DAY(siječanj!B2070))</f>
        <v>45404</v>
      </c>
      <c r="C2070" s="8">
        <v>21.53125</v>
      </c>
      <c r="D2070">
        <v>0.90805441128089348</v>
      </c>
      <c r="E2070" s="6">
        <v>99.368410558435897</v>
      </c>
      <c r="F2070" s="9">
        <v>153.38495763548224</v>
      </c>
      <c r="G2070" s="9">
        <v>1.1611080432136638</v>
      </c>
      <c r="H2070" s="9">
        <f t="shared" si="52"/>
        <v>90.23192354955863</v>
      </c>
    </row>
    <row r="2071" spans="1:8" x14ac:dyDescent="0.25">
      <c r="A2071" s="14"/>
      <c r="B2071" s="5">
        <f>DATE(YEAR(siječanj!B2071),MONTH(siječanj!B2071)+3,DAY(siječanj!B2071))</f>
        <v>45404</v>
      </c>
      <c r="C2071" s="8">
        <v>21.5416666666667</v>
      </c>
      <c r="D2071">
        <v>0.90805441128089348</v>
      </c>
      <c r="E2071" s="6">
        <v>97.251322717662532</v>
      </c>
      <c r="F2071" s="9">
        <v>152.86612378014479</v>
      </c>
      <c r="G2071" s="9">
        <v>1.1509526821216116</v>
      </c>
      <c r="H2071" s="9">
        <f t="shared" si="52"/>
        <v>88.309492596675227</v>
      </c>
    </row>
    <row r="2072" spans="1:8" x14ac:dyDescent="0.25">
      <c r="A2072" s="14"/>
      <c r="B2072" s="5">
        <f>DATE(YEAR(siječanj!B2072),MONTH(siječanj!B2072)+3,DAY(siječanj!B2072))</f>
        <v>45404</v>
      </c>
      <c r="C2072" s="8">
        <v>21.5520833333333</v>
      </c>
      <c r="D2072">
        <v>0.90805441128089348</v>
      </c>
      <c r="E2072" s="6">
        <v>96.1446599620283</v>
      </c>
      <c r="F2072" s="9">
        <v>152.45183451206142</v>
      </c>
      <c r="G2072" s="9">
        <v>1.1353193693704848</v>
      </c>
      <c r="H2072" s="9">
        <f t="shared" si="52"/>
        <v>87.304582599621298</v>
      </c>
    </row>
    <row r="2073" spans="1:8" x14ac:dyDescent="0.25">
      <c r="A2073" s="14"/>
      <c r="B2073" s="5">
        <f>DATE(YEAR(siječanj!B2073),MONTH(siječanj!B2073)+3,DAY(siječanj!B2073))</f>
        <v>45404</v>
      </c>
      <c r="C2073" s="8">
        <v>21.5625</v>
      </c>
      <c r="D2073">
        <v>0.90805441128089348</v>
      </c>
      <c r="E2073" s="6">
        <v>96.134971652231457</v>
      </c>
      <c r="F2073" s="9">
        <v>151.85676684935518</v>
      </c>
      <c r="G2073" s="9">
        <v>1.1150920533618298</v>
      </c>
      <c r="H2073" s="9">
        <f t="shared" si="52"/>
        <v>87.295785087172419</v>
      </c>
    </row>
    <row r="2074" spans="1:8" x14ac:dyDescent="0.25">
      <c r="A2074" s="14"/>
      <c r="B2074" s="5">
        <f>DATE(YEAR(siječanj!B2074),MONTH(siječanj!B2074)+3,DAY(siječanj!B2074))</f>
        <v>45404</v>
      </c>
      <c r="C2074" s="8">
        <v>21.5729166666667</v>
      </c>
      <c r="D2074">
        <v>0.90805441128089348</v>
      </c>
      <c r="E2074" s="6">
        <v>96.473140174334674</v>
      </c>
      <c r="F2074" s="9">
        <v>151.31969170626127</v>
      </c>
      <c r="G2074" s="9">
        <v>1.0929315171523397</v>
      </c>
      <c r="H2074" s="9">
        <f t="shared" si="52"/>
        <v>87.602860505424587</v>
      </c>
    </row>
    <row r="2075" spans="1:8" x14ac:dyDescent="0.25">
      <c r="A2075" s="14"/>
      <c r="B2075" s="5">
        <f>DATE(YEAR(siječanj!B2075),MONTH(siječanj!B2075)+3,DAY(siječanj!B2075))</f>
        <v>45404</v>
      </c>
      <c r="C2075" s="8">
        <v>21.5833333333333</v>
      </c>
      <c r="D2075">
        <v>0.90805441128089348</v>
      </c>
      <c r="E2075" s="6">
        <v>98.987203355800077</v>
      </c>
      <c r="F2075" s="9">
        <v>150.01728284884692</v>
      </c>
      <c r="G2075" s="9">
        <v>1.0910355321464813</v>
      </c>
      <c r="H2075" s="9">
        <f t="shared" si="52"/>
        <v>89.885766667593117</v>
      </c>
    </row>
    <row r="2076" spans="1:8" x14ac:dyDescent="0.25">
      <c r="A2076" s="14"/>
      <c r="B2076" s="5">
        <f>DATE(YEAR(siječanj!B2076),MONTH(siječanj!B2076)+3,DAY(siječanj!B2076))</f>
        <v>45404</v>
      </c>
      <c r="C2076" s="8">
        <v>21.59375</v>
      </c>
      <c r="D2076">
        <v>0.90805441128089348</v>
      </c>
      <c r="E2076" s="6">
        <v>100.54375073876507</v>
      </c>
      <c r="F2076" s="9">
        <v>149.45862357484512</v>
      </c>
      <c r="G2076" s="9">
        <v>1.0618238831221183</v>
      </c>
      <c r="H2076" s="9">
        <f t="shared" si="52"/>
        <v>91.299196385062217</v>
      </c>
    </row>
    <row r="2077" spans="1:8" x14ac:dyDescent="0.25">
      <c r="A2077" s="14"/>
      <c r="B2077" s="5">
        <f>DATE(YEAR(siječanj!B2077),MONTH(siječanj!B2077)+3,DAY(siječanj!B2077))</f>
        <v>45404</v>
      </c>
      <c r="C2077" s="8">
        <v>21.6041666666667</v>
      </c>
      <c r="D2077">
        <v>0.90805441128089348</v>
      </c>
      <c r="E2077" s="6">
        <v>100.48388068926991</v>
      </c>
      <c r="F2077" s="9">
        <v>148.75760745045065</v>
      </c>
      <c r="G2077" s="9">
        <v>1.0354312636332643</v>
      </c>
      <c r="H2077" s="9">
        <f t="shared" si="52"/>
        <v>91.244831122514526</v>
      </c>
    </row>
    <row r="2078" spans="1:8" x14ac:dyDescent="0.25">
      <c r="A2078" s="14"/>
      <c r="B2078" s="5">
        <f>DATE(YEAR(siječanj!B2078),MONTH(siječanj!B2078)+3,DAY(siječanj!B2078))</f>
        <v>45404</v>
      </c>
      <c r="C2078" s="8">
        <v>21.6145833333333</v>
      </c>
      <c r="D2078">
        <v>0.90805441128089348</v>
      </c>
      <c r="E2078" s="6">
        <v>102.48931450409941</v>
      </c>
      <c r="F2078" s="9">
        <v>147.41544674209734</v>
      </c>
      <c r="G2078" s="9">
        <v>1.0611208936763754</v>
      </c>
      <c r="H2078" s="9">
        <f t="shared" si="52"/>
        <v>93.065874144602333</v>
      </c>
    </row>
    <row r="2079" spans="1:8" x14ac:dyDescent="0.25">
      <c r="A2079" s="14"/>
      <c r="B2079" s="5">
        <f>DATE(YEAR(siječanj!B2079),MONTH(siječanj!B2079)+3,DAY(siječanj!B2079))</f>
        <v>45404</v>
      </c>
      <c r="C2079" s="8">
        <v>21.625</v>
      </c>
      <c r="D2079">
        <v>0.90805441128089348</v>
      </c>
      <c r="E2079" s="6">
        <v>103.14050746764208</v>
      </c>
      <c r="F2079" s="9">
        <v>144.6987987588688</v>
      </c>
      <c r="G2079" s="9">
        <v>1.0337035788981823</v>
      </c>
      <c r="H2079" s="9">
        <f t="shared" si="52"/>
        <v>93.657192787742332</v>
      </c>
    </row>
    <row r="2080" spans="1:8" x14ac:dyDescent="0.25">
      <c r="A2080" s="14"/>
      <c r="B2080" s="5">
        <f>DATE(YEAR(siječanj!B2080),MONTH(siječanj!B2080)+3,DAY(siječanj!B2080))</f>
        <v>45404</v>
      </c>
      <c r="C2080" s="8">
        <v>21.6354166666667</v>
      </c>
      <c r="D2080">
        <v>0.90805441128089348</v>
      </c>
      <c r="E2080" s="6">
        <v>103.99008512875071</v>
      </c>
      <c r="F2080" s="9">
        <v>142.8155341200368</v>
      </c>
      <c r="G2080" s="9">
        <v>1.0361174974479235</v>
      </c>
      <c r="H2080" s="9">
        <f t="shared" si="52"/>
        <v>94.428655530637712</v>
      </c>
    </row>
    <row r="2081" spans="1:8" x14ac:dyDescent="0.25">
      <c r="A2081" s="14"/>
      <c r="B2081" s="5">
        <f>DATE(YEAR(siječanj!B2081),MONTH(siječanj!B2081)+3,DAY(siječanj!B2081))</f>
        <v>45404</v>
      </c>
      <c r="C2081" s="8">
        <v>21.6458333333333</v>
      </c>
      <c r="D2081">
        <v>0.90805441128089348</v>
      </c>
      <c r="E2081" s="6">
        <v>105.73633399264925</v>
      </c>
      <c r="F2081" s="9">
        <v>141.15996251988875</v>
      </c>
      <c r="G2081" s="9">
        <v>1.018615008080705</v>
      </c>
      <c r="H2081" s="9">
        <f t="shared" si="52"/>
        <v>96.01434451469504</v>
      </c>
    </row>
    <row r="2082" spans="1:8" x14ac:dyDescent="0.25">
      <c r="A2082" s="14"/>
      <c r="B2082" s="5">
        <f>DATE(YEAR(siječanj!B2082),MONTH(siječanj!B2082)+3,DAY(siječanj!B2082))</f>
        <v>45404</v>
      </c>
      <c r="C2082" s="8">
        <v>21.65625</v>
      </c>
      <c r="D2082">
        <v>0.90805441128089348</v>
      </c>
      <c r="E2082" s="6">
        <v>105.54788986355672</v>
      </c>
      <c r="F2082" s="9">
        <v>139.71842935523546</v>
      </c>
      <c r="G2082" s="9">
        <v>1.02283256967536</v>
      </c>
      <c r="H2082" s="9">
        <f t="shared" si="52"/>
        <v>95.84322699199258</v>
      </c>
    </row>
    <row r="2083" spans="1:8" x14ac:dyDescent="0.25">
      <c r="A2083" s="14"/>
      <c r="B2083" s="5">
        <f>DATE(YEAR(siječanj!B2083),MONTH(siječanj!B2083)+3,DAY(siječanj!B2083))</f>
        <v>45404</v>
      </c>
      <c r="C2083" s="8">
        <v>21.6666666666667</v>
      </c>
      <c r="D2083">
        <v>0.90805441128089348</v>
      </c>
      <c r="E2083" s="6">
        <v>105.65283045839337</v>
      </c>
      <c r="F2083" s="9">
        <v>136.94970635957321</v>
      </c>
      <c r="G2083" s="9">
        <v>1.0354688708082103</v>
      </c>
      <c r="H2083" s="9">
        <f t="shared" si="52"/>
        <v>95.938518762056447</v>
      </c>
    </row>
    <row r="2084" spans="1:8" x14ac:dyDescent="0.25">
      <c r="A2084" s="14"/>
      <c r="B2084" s="5">
        <f>DATE(YEAR(siječanj!B2084),MONTH(siječanj!B2084)+3,DAY(siječanj!B2084))</f>
        <v>45404</v>
      </c>
      <c r="C2084" s="8">
        <v>21.6770833333333</v>
      </c>
      <c r="D2084">
        <v>0.90805441128089348</v>
      </c>
      <c r="E2084" s="6">
        <v>106.32673754206694</v>
      </c>
      <c r="F2084" s="9">
        <v>135.45657559884731</v>
      </c>
      <c r="G2084" s="9">
        <v>1.0558294868723177</v>
      </c>
      <c r="H2084" s="9">
        <f t="shared" si="52"/>
        <v>96.550463062179674</v>
      </c>
    </row>
    <row r="2085" spans="1:8" x14ac:dyDescent="0.25">
      <c r="A2085" s="14"/>
      <c r="B2085" s="5">
        <f>DATE(YEAR(siječanj!B2085),MONTH(siječanj!B2085)+3,DAY(siječanj!B2085))</f>
        <v>45404</v>
      </c>
      <c r="C2085" s="8">
        <v>21.6875</v>
      </c>
      <c r="D2085">
        <v>0.90805441128089348</v>
      </c>
      <c r="E2085" s="6">
        <v>108.86867432190738</v>
      </c>
      <c r="F2085" s="9">
        <v>134.61215843699031</v>
      </c>
      <c r="G2085" s="9">
        <v>1.1074507715927737</v>
      </c>
      <c r="H2085" s="9">
        <f t="shared" si="52"/>
        <v>98.858679968310923</v>
      </c>
    </row>
    <row r="2086" spans="1:8" x14ac:dyDescent="0.25">
      <c r="A2086" s="14"/>
      <c r="B2086" s="5">
        <f>DATE(YEAR(siječanj!B2086),MONTH(siječanj!B2086)+3,DAY(siječanj!B2086))</f>
        <v>45404</v>
      </c>
      <c r="C2086" s="8">
        <v>21.6979166666667</v>
      </c>
      <c r="D2086">
        <v>0.90805441128089348</v>
      </c>
      <c r="E2086" s="6">
        <v>109.93481704223285</v>
      </c>
      <c r="F2086" s="9">
        <v>133.8764977952315</v>
      </c>
      <c r="G2086" s="9">
        <v>1.2549257933579745</v>
      </c>
      <c r="H2086" s="9">
        <f t="shared" si="52"/>
        <v>99.826795568557486</v>
      </c>
    </row>
    <row r="2087" spans="1:8" x14ac:dyDescent="0.25">
      <c r="A2087" s="14"/>
      <c r="B2087" s="5">
        <f>DATE(YEAR(siječanj!B2087),MONTH(siječanj!B2087)+3,DAY(siječanj!B2087))</f>
        <v>45404</v>
      </c>
      <c r="C2087" s="8">
        <v>21.7083333333333</v>
      </c>
      <c r="D2087">
        <v>0.90805441128089348</v>
      </c>
      <c r="E2087" s="6">
        <v>111.49944754208796</v>
      </c>
      <c r="F2087" s="9">
        <v>133.22773859056358</v>
      </c>
      <c r="G2087" s="9">
        <v>1.632254379439285</v>
      </c>
      <c r="H2087" s="9">
        <f t="shared" si="52"/>
        <v>101.24756519597555</v>
      </c>
    </row>
    <row r="2088" spans="1:8" x14ac:dyDescent="0.25">
      <c r="A2088" s="14"/>
      <c r="B2088" s="5">
        <f>DATE(YEAR(siječanj!B2088),MONTH(siječanj!B2088)+3,DAY(siječanj!B2088))</f>
        <v>45404</v>
      </c>
      <c r="C2088" s="8">
        <v>21.71875</v>
      </c>
      <c r="D2088">
        <v>0.90805441128089348</v>
      </c>
      <c r="E2088" s="6">
        <v>114.63180954982609</v>
      </c>
      <c r="F2088" s="9">
        <v>133.20871787700409</v>
      </c>
      <c r="G2088" s="9">
        <v>2.6611107596805574</v>
      </c>
      <c r="H2088" s="9">
        <f t="shared" si="52"/>
        <v>104.09192033483083</v>
      </c>
    </row>
    <row r="2089" spans="1:8" x14ac:dyDescent="0.25">
      <c r="A2089" s="14"/>
      <c r="B2089" s="5">
        <f>DATE(YEAR(siječanj!B2089),MONTH(siječanj!B2089)+3,DAY(siječanj!B2089))</f>
        <v>45404</v>
      </c>
      <c r="C2089" s="8">
        <v>21.7291666666667</v>
      </c>
      <c r="D2089">
        <v>0.90805441128089348</v>
      </c>
      <c r="E2089" s="6">
        <v>118.76006516339352</v>
      </c>
      <c r="F2089" s="9">
        <v>133.6607517217914</v>
      </c>
      <c r="G2089" s="9">
        <v>6.5640008989212202</v>
      </c>
      <c r="H2089" s="9">
        <f t="shared" si="52"/>
        <v>107.84060105562585</v>
      </c>
    </row>
    <row r="2090" spans="1:8" x14ac:dyDescent="0.25">
      <c r="A2090" s="14"/>
      <c r="B2090" s="5">
        <f>DATE(YEAR(siječanj!B2090),MONTH(siječanj!B2090)+3,DAY(siječanj!B2090))</f>
        <v>45404</v>
      </c>
      <c r="C2090" s="8">
        <v>21.7395833333333</v>
      </c>
      <c r="D2090">
        <v>0.90805441128089348</v>
      </c>
      <c r="E2090" s="6">
        <v>123.24268312363712</v>
      </c>
      <c r="F2090" s="9">
        <v>135.32121129368497</v>
      </c>
      <c r="G2090" s="9">
        <v>22.486258744463761</v>
      </c>
      <c r="H2090" s="9">
        <f t="shared" si="52"/>
        <v>111.91106206851201</v>
      </c>
    </row>
    <row r="2091" spans="1:8" x14ac:dyDescent="0.25">
      <c r="A2091" s="14"/>
      <c r="B2091" s="5">
        <f>DATE(YEAR(siječanj!B2091),MONTH(siječanj!B2091)+3,DAY(siječanj!B2091))</f>
        <v>45404</v>
      </c>
      <c r="C2091" s="8">
        <v>21.75</v>
      </c>
      <c r="D2091">
        <v>0.90805441128089348</v>
      </c>
      <c r="E2091" s="6">
        <v>128.01537885422181</v>
      </c>
      <c r="F2091" s="9">
        <v>137.10565229351189</v>
      </c>
      <c r="G2091" s="9">
        <v>62.725824807547902</v>
      </c>
      <c r="H2091" s="9">
        <f t="shared" si="52"/>
        <v>116.24492948037093</v>
      </c>
    </row>
    <row r="2092" spans="1:8" x14ac:dyDescent="0.25">
      <c r="A2092" s="14"/>
      <c r="B2092" s="5">
        <f>DATE(YEAR(siječanj!B2092),MONTH(siječanj!B2092)+3,DAY(siječanj!B2092))</f>
        <v>45404</v>
      </c>
      <c r="C2092" s="8">
        <v>21.7604166666667</v>
      </c>
      <c r="D2092">
        <v>0.90805441128089348</v>
      </c>
      <c r="E2092" s="6">
        <v>132.32937666996327</v>
      </c>
      <c r="F2092" s="9">
        <v>139.03813590741618</v>
      </c>
      <c r="G2092" s="9">
        <v>123.45258207797853</v>
      </c>
      <c r="H2092" s="9">
        <f t="shared" si="52"/>
        <v>120.1622742272111</v>
      </c>
    </row>
    <row r="2093" spans="1:8" x14ac:dyDescent="0.25">
      <c r="A2093" s="14"/>
      <c r="B2093" s="5">
        <f>DATE(YEAR(siječanj!B2093),MONTH(siječanj!B2093)+3,DAY(siječanj!B2093))</f>
        <v>45404</v>
      </c>
      <c r="C2093" s="8">
        <v>21.7708333333333</v>
      </c>
      <c r="D2093">
        <v>0.90805441128089348</v>
      </c>
      <c r="E2093" s="6">
        <v>137.22402961681277</v>
      </c>
      <c r="F2093" s="9">
        <v>140.29311927391336</v>
      </c>
      <c r="G2093" s="9">
        <v>178.608450333116</v>
      </c>
      <c r="H2093" s="9">
        <f t="shared" si="52"/>
        <v>124.60688542728681</v>
      </c>
    </row>
    <row r="2094" spans="1:8" x14ac:dyDescent="0.25">
      <c r="A2094" s="14"/>
      <c r="B2094" s="5">
        <f>DATE(YEAR(siječanj!B2094),MONTH(siječanj!B2094)+3,DAY(siječanj!B2094))</f>
        <v>45404</v>
      </c>
      <c r="C2094" s="8">
        <v>21.78125</v>
      </c>
      <c r="D2094">
        <v>0.90805441128089348</v>
      </c>
      <c r="E2094" s="6">
        <v>142.86183169789669</v>
      </c>
      <c r="F2094" s="9">
        <v>140.7877054958702</v>
      </c>
      <c r="G2094" s="9">
        <v>215.97532425529127</v>
      </c>
      <c r="H2094" s="9">
        <f t="shared" si="52"/>
        <v>129.72631647694368</v>
      </c>
    </row>
    <row r="2095" spans="1:8" x14ac:dyDescent="0.25">
      <c r="A2095" s="14"/>
      <c r="B2095" s="5">
        <f>DATE(YEAR(siječanj!B2095),MONTH(siječanj!B2095)+3,DAY(siječanj!B2095))</f>
        <v>45404</v>
      </c>
      <c r="C2095" s="8">
        <v>21.7916666666667</v>
      </c>
      <c r="D2095">
        <v>0.90805441128089348</v>
      </c>
      <c r="E2095" s="6">
        <v>148.43050800390353</v>
      </c>
      <c r="F2095" s="9">
        <v>139.75717921994556</v>
      </c>
      <c r="G2095" s="9">
        <v>226.99277103947685</v>
      </c>
      <c r="H2095" s="9">
        <f t="shared" si="52"/>
        <v>134.78297756160856</v>
      </c>
    </row>
    <row r="2096" spans="1:8" x14ac:dyDescent="0.25">
      <c r="A2096" s="14"/>
      <c r="B2096" s="5">
        <f>DATE(YEAR(siječanj!B2096),MONTH(siječanj!B2096)+3,DAY(siječanj!B2096))</f>
        <v>45404</v>
      </c>
      <c r="C2096" s="8">
        <v>21.8020833333333</v>
      </c>
      <c r="D2096">
        <v>0.90805441128089348</v>
      </c>
      <c r="E2096" s="6">
        <v>154.77728703701635</v>
      </c>
      <c r="F2096" s="9">
        <v>138.54194151355497</v>
      </c>
      <c r="G2096" s="9">
        <v>227.97824424416234</v>
      </c>
      <c r="H2096" s="9">
        <f t="shared" si="52"/>
        <v>140.54619826005174</v>
      </c>
    </row>
    <row r="2097" spans="1:8" x14ac:dyDescent="0.25">
      <c r="A2097" s="14"/>
      <c r="B2097" s="5">
        <f>DATE(YEAR(siječanj!B2097),MONTH(siječanj!B2097)+3,DAY(siječanj!B2097))</f>
        <v>45404</v>
      </c>
      <c r="C2097" s="8">
        <v>21.8125</v>
      </c>
      <c r="D2097">
        <v>0.90805441128089348</v>
      </c>
      <c r="E2097" s="6">
        <v>157.05347915494968</v>
      </c>
      <c r="F2097" s="9">
        <v>136.97429799687589</v>
      </c>
      <c r="G2097" s="9">
        <v>228.57227631365936</v>
      </c>
      <c r="H2097" s="9">
        <f t="shared" si="52"/>
        <v>142.6131045536639</v>
      </c>
    </row>
    <row r="2098" spans="1:8" x14ac:dyDescent="0.25">
      <c r="A2098" s="14"/>
      <c r="B2098" s="5">
        <f>DATE(YEAR(siječanj!B2098),MONTH(siječanj!B2098)+3,DAY(siječanj!B2098))</f>
        <v>45404</v>
      </c>
      <c r="C2098" s="8">
        <v>21.8229166666667</v>
      </c>
      <c r="D2098">
        <v>0.90805441128089348</v>
      </c>
      <c r="E2098" s="6">
        <v>157.0468711600862</v>
      </c>
      <c r="F2098" s="9">
        <v>134.84973524283018</v>
      </c>
      <c r="G2098" s="9">
        <v>228.85721917018554</v>
      </c>
      <c r="H2098" s="9">
        <f t="shared" si="52"/>
        <v>142.60710413477841</v>
      </c>
    </row>
    <row r="2099" spans="1:8" x14ac:dyDescent="0.25">
      <c r="A2099" s="14"/>
      <c r="B2099" s="5">
        <f>DATE(YEAR(siječanj!B2099),MONTH(siječanj!B2099)+3,DAY(siječanj!B2099))</f>
        <v>45404</v>
      </c>
      <c r="C2099" s="8">
        <v>21.8333333333333</v>
      </c>
      <c r="D2099">
        <v>0.90805441128089348</v>
      </c>
      <c r="E2099" s="6">
        <v>156.95564713078778</v>
      </c>
      <c r="F2099" s="9">
        <v>129.77893923893942</v>
      </c>
      <c r="G2099" s="9">
        <v>229.50914837206406</v>
      </c>
      <c r="H2099" s="9">
        <f t="shared" si="52"/>
        <v>142.52426775255915</v>
      </c>
    </row>
    <row r="2100" spans="1:8" x14ac:dyDescent="0.25">
      <c r="A2100" s="14"/>
      <c r="B2100" s="5">
        <f>DATE(YEAR(siječanj!B2100),MONTH(siječanj!B2100)+3,DAY(siječanj!B2100))</f>
        <v>45404</v>
      </c>
      <c r="C2100" s="8">
        <v>21.84375</v>
      </c>
      <c r="D2100">
        <v>0.90805441128089348</v>
      </c>
      <c r="E2100" s="6">
        <v>155.73048487645144</v>
      </c>
      <c r="F2100" s="9">
        <v>126.34108631085785</v>
      </c>
      <c r="G2100" s="9">
        <v>229.79336772754903</v>
      </c>
      <c r="H2100" s="9">
        <f t="shared" si="52"/>
        <v>141.4117537629742</v>
      </c>
    </row>
    <row r="2101" spans="1:8" x14ac:dyDescent="0.25">
      <c r="A2101" s="14"/>
      <c r="B2101" s="5">
        <f>DATE(YEAR(siječanj!B2101),MONTH(siječanj!B2101)+3,DAY(siječanj!B2101))</f>
        <v>45404</v>
      </c>
      <c r="C2101" s="8">
        <v>21.8541666666667</v>
      </c>
      <c r="D2101">
        <v>0.90805441128089348</v>
      </c>
      <c r="E2101" s="6">
        <v>155.33330851712651</v>
      </c>
      <c r="F2101" s="9">
        <v>123.49815576728139</v>
      </c>
      <c r="G2101" s="9">
        <v>230.28006693999041</v>
      </c>
      <c r="H2101" s="9">
        <f t="shared" si="52"/>
        <v>141.05109601783272</v>
      </c>
    </row>
    <row r="2102" spans="1:8" x14ac:dyDescent="0.25">
      <c r="A2102" s="14"/>
      <c r="B2102" s="5">
        <f>DATE(YEAR(siječanj!B2102),MONTH(siječanj!B2102)+3,DAY(siječanj!B2102))</f>
        <v>45404</v>
      </c>
      <c r="C2102" s="8">
        <v>21.8645833333333</v>
      </c>
      <c r="D2102">
        <v>0.90805441128089348</v>
      </c>
      <c r="E2102" s="6">
        <v>154.52325072508953</v>
      </c>
      <c r="F2102" s="9">
        <v>120.9580524747375</v>
      </c>
      <c r="G2102" s="9">
        <v>230.71478339824225</v>
      </c>
      <c r="H2102" s="9">
        <f t="shared" si="52"/>
        <v>140.31551946638106</v>
      </c>
    </row>
    <row r="2103" spans="1:8" x14ac:dyDescent="0.25">
      <c r="A2103" s="14"/>
      <c r="B2103" s="5">
        <f>DATE(YEAR(siječanj!B2103),MONTH(siječanj!B2103)+3,DAY(siječanj!B2103))</f>
        <v>45404</v>
      </c>
      <c r="C2103" s="8">
        <v>21.875</v>
      </c>
      <c r="D2103">
        <v>0.90805441128089348</v>
      </c>
      <c r="E2103" s="6">
        <v>151.49451776414699</v>
      </c>
      <c r="F2103" s="9">
        <v>116.53713580346252</v>
      </c>
      <c r="G2103" s="9">
        <v>230.51711985527251</v>
      </c>
      <c r="H2103" s="9">
        <f t="shared" si="52"/>
        <v>137.56526514060536</v>
      </c>
    </row>
    <row r="2104" spans="1:8" x14ac:dyDescent="0.25">
      <c r="A2104" s="14"/>
      <c r="B2104" s="5">
        <f>DATE(YEAR(siječanj!B2104),MONTH(siječanj!B2104)+3,DAY(siječanj!B2104))</f>
        <v>45404</v>
      </c>
      <c r="C2104" s="8">
        <v>21.8854166666667</v>
      </c>
      <c r="D2104">
        <v>0.90805441128089348</v>
      </c>
      <c r="E2104" s="6">
        <v>156.66087005721019</v>
      </c>
      <c r="F2104" s="9">
        <v>113.51862571997731</v>
      </c>
      <c r="G2104" s="9">
        <v>229.76771681545443</v>
      </c>
      <c r="H2104" s="9">
        <f t="shared" si="52"/>
        <v>142.25659413055254</v>
      </c>
    </row>
    <row r="2105" spans="1:8" x14ac:dyDescent="0.25">
      <c r="A2105" s="14"/>
      <c r="B2105" s="5">
        <f>DATE(YEAR(siječanj!B2105),MONTH(siječanj!B2105)+3,DAY(siječanj!B2105))</f>
        <v>45404</v>
      </c>
      <c r="C2105" s="8">
        <v>21.8958333333333</v>
      </c>
      <c r="D2105">
        <v>0.90805441128089348</v>
      </c>
      <c r="E2105" s="6">
        <v>158.84401025582545</v>
      </c>
      <c r="F2105" s="9">
        <v>111.425904583913</v>
      </c>
      <c r="G2105" s="9">
        <v>229.50417045344605</v>
      </c>
      <c r="H2105" s="9">
        <f t="shared" si="52"/>
        <v>144.23900421834978</v>
      </c>
    </row>
    <row r="2106" spans="1:8" x14ac:dyDescent="0.25">
      <c r="A2106" s="14"/>
      <c r="B2106" s="5">
        <f>DATE(YEAR(siječanj!B2106),MONTH(siječanj!B2106)+3,DAY(siječanj!B2106))</f>
        <v>45404</v>
      </c>
      <c r="C2106" s="8">
        <v>21.90625</v>
      </c>
      <c r="D2106">
        <v>0.90805441128089348</v>
      </c>
      <c r="E2106" s="6">
        <v>155.52766594433652</v>
      </c>
      <c r="F2106" s="9">
        <v>109.1258827016492</v>
      </c>
      <c r="G2106" s="9">
        <v>228.5089998342759</v>
      </c>
      <c r="H2106" s="9">
        <f t="shared" si="52"/>
        <v>141.22758313697597</v>
      </c>
    </row>
    <row r="2107" spans="1:8" x14ac:dyDescent="0.25">
      <c r="A2107" s="14"/>
      <c r="B2107" s="5">
        <f>DATE(YEAR(siječanj!B2107),MONTH(siječanj!B2107)+3,DAY(siječanj!B2107))</f>
        <v>45404</v>
      </c>
      <c r="C2107" s="8">
        <v>21.9166666666667</v>
      </c>
      <c r="D2107">
        <v>0.90805441128089348</v>
      </c>
      <c r="E2107" s="6">
        <v>150.55076385891576</v>
      </c>
      <c r="F2107" s="9">
        <v>106.33931535376988</v>
      </c>
      <c r="G2107" s="9">
        <v>226.69473903443586</v>
      </c>
      <c r="H2107" s="9">
        <f t="shared" si="52"/>
        <v>136.70828524379655</v>
      </c>
    </row>
    <row r="2108" spans="1:8" x14ac:dyDescent="0.25">
      <c r="A2108" s="14"/>
      <c r="B2108" s="5">
        <f>DATE(YEAR(siječanj!B2108),MONTH(siječanj!B2108)+3,DAY(siječanj!B2108))</f>
        <v>45404</v>
      </c>
      <c r="C2108" s="8">
        <v>21.9270833333333</v>
      </c>
      <c r="D2108">
        <v>0.90805441128089348</v>
      </c>
      <c r="E2108" s="6">
        <v>143.42895157439031</v>
      </c>
      <c r="F2108" s="9">
        <v>104.2495351726517</v>
      </c>
      <c r="G2108" s="9">
        <v>224.19378357808509</v>
      </c>
      <c r="H2108" s="9">
        <f t="shared" si="52"/>
        <v>130.24129218251878</v>
      </c>
    </row>
    <row r="2109" spans="1:8" x14ac:dyDescent="0.25">
      <c r="A2109" s="14"/>
      <c r="B2109" s="5">
        <f>DATE(YEAR(siječanj!B2109),MONTH(siječanj!B2109)+3,DAY(siječanj!B2109))</f>
        <v>45404</v>
      </c>
      <c r="C2109" s="8">
        <v>21.9375</v>
      </c>
      <c r="D2109">
        <v>0.90805441128089348</v>
      </c>
      <c r="E2109" s="6">
        <v>133.49337112215974</v>
      </c>
      <c r="F2109" s="9">
        <v>101.99981486664541</v>
      </c>
      <c r="G2109" s="9">
        <v>222.81234957825035</v>
      </c>
      <c r="H2109" s="9">
        <f t="shared" si="52"/>
        <v>121.2192445242346</v>
      </c>
    </row>
    <row r="2110" spans="1:8" x14ac:dyDescent="0.25">
      <c r="A2110" s="14"/>
      <c r="B2110" s="5">
        <f>DATE(YEAR(siječanj!B2110),MONTH(siječanj!B2110)+3,DAY(siječanj!B2110))</f>
        <v>45404</v>
      </c>
      <c r="C2110" s="8">
        <v>21.9479166666667</v>
      </c>
      <c r="D2110">
        <v>0.90805441128089348</v>
      </c>
      <c r="E2110" s="6">
        <v>121.42320041269816</v>
      </c>
      <c r="F2110" s="9">
        <v>99.670362757540161</v>
      </c>
      <c r="G2110" s="9">
        <v>222.24391820355208</v>
      </c>
      <c r="H2110" s="9">
        <f t="shared" si="52"/>
        <v>110.25887276659458</v>
      </c>
    </row>
    <row r="2111" spans="1:8" x14ac:dyDescent="0.25">
      <c r="A2111" s="14"/>
      <c r="B2111" s="5">
        <f>DATE(YEAR(siječanj!B2111),MONTH(siječanj!B2111)+3,DAY(siječanj!B2111))</f>
        <v>45404</v>
      </c>
      <c r="C2111" s="8">
        <v>21.9583333333333</v>
      </c>
      <c r="D2111">
        <v>0.90805441128089348</v>
      </c>
      <c r="E2111" s="6">
        <v>110.01140119982138</v>
      </c>
      <c r="F2111" s="9">
        <v>96.482730873998889</v>
      </c>
      <c r="G2111" s="9">
        <v>217.31307830051773</v>
      </c>
      <c r="H2111" s="9">
        <f t="shared" si="52"/>
        <v>99.896338150689985</v>
      </c>
    </row>
    <row r="2112" spans="1:8" x14ac:dyDescent="0.25">
      <c r="A2112" s="14"/>
      <c r="B2112" s="5">
        <f>DATE(YEAR(siječanj!B2112),MONTH(siječanj!B2112)+3,DAY(siječanj!B2112))</f>
        <v>45404</v>
      </c>
      <c r="C2112" s="8">
        <v>21.96875</v>
      </c>
      <c r="D2112">
        <v>0.90805441128089348</v>
      </c>
      <c r="E2112" s="6">
        <v>100.00110685159649</v>
      </c>
      <c r="F2112" s="9">
        <v>94.036651922071016</v>
      </c>
      <c r="G2112" s="9">
        <v>215.96431209826886</v>
      </c>
      <c r="H2112" s="9">
        <f t="shared" si="52"/>
        <v>90.806446209564172</v>
      </c>
    </row>
    <row r="2113" spans="1:8" x14ac:dyDescent="0.25">
      <c r="A2113" s="14"/>
      <c r="B2113" s="5">
        <f>DATE(YEAR(siječanj!B2113),MONTH(siječanj!B2113)+3,DAY(siječanj!B2113))</f>
        <v>45404</v>
      </c>
      <c r="C2113" s="8">
        <v>21.9791666666667</v>
      </c>
      <c r="D2113">
        <v>0.90805441128089348</v>
      </c>
      <c r="E2113" s="6">
        <v>91.030237482461189</v>
      </c>
      <c r="F2113" s="9">
        <v>91.984984919819709</v>
      </c>
      <c r="G2113" s="9">
        <v>214.16372538544616</v>
      </c>
      <c r="H2113" s="9">
        <f t="shared" si="52"/>
        <v>82.660408705896216</v>
      </c>
    </row>
    <row r="2114" spans="1:8" ht="15.75" thickBot="1" x14ac:dyDescent="0.3">
      <c r="A2114" s="14"/>
      <c r="B2114" s="5">
        <f>DATE(YEAR(siječanj!B2114),MONTH(siječanj!B2114)+3,DAY(siječanj!B2114))</f>
        <v>45404</v>
      </c>
      <c r="C2114" s="8">
        <v>21.9895833333333</v>
      </c>
      <c r="D2114">
        <v>0.90805441128089348</v>
      </c>
      <c r="E2114" s="6">
        <v>83.247433561425211</v>
      </c>
      <c r="F2114" s="9">
        <v>90.146856484616535</v>
      </c>
      <c r="G2114" s="9">
        <v>213.65579975599525</v>
      </c>
      <c r="H2114" s="9">
        <f t="shared" si="52"/>
        <v>75.59319927326527</v>
      </c>
    </row>
    <row r="2115" spans="1:8" x14ac:dyDescent="0.25">
      <c r="A2115" s="13">
        <f t="shared" ref="A2115" si="53">A2019+1</f>
        <v>114</v>
      </c>
      <c r="B2115" s="5">
        <f>DATE(YEAR(siječanj!B2115),MONTH(siječanj!B2115)+3,DAY(siječanj!B2115))</f>
        <v>45405</v>
      </c>
      <c r="C2115" s="8">
        <v>22</v>
      </c>
      <c r="D2115">
        <v>0.9070396258112674</v>
      </c>
      <c r="E2115" s="6">
        <v>75.882822300705556</v>
      </c>
      <c r="F2115" s="9">
        <v>88.16424968329126</v>
      </c>
      <c r="G2115" s="9">
        <v>207.79957732587312</v>
      </c>
      <c r="H2115" s="9">
        <f t="shared" si="52"/>
        <v>68.828726745134858</v>
      </c>
    </row>
    <row r="2116" spans="1:8" x14ac:dyDescent="0.25">
      <c r="A2116" s="14"/>
      <c r="B2116" s="5">
        <f>DATE(YEAR(siječanj!B2116),MONTH(siječanj!B2116)+3,DAY(siječanj!B2116))</f>
        <v>45405</v>
      </c>
      <c r="C2116" s="8">
        <v>22.0104166666667</v>
      </c>
      <c r="D2116">
        <v>0.9070396258112674</v>
      </c>
      <c r="E2116" s="6">
        <v>70.306662977550928</v>
      </c>
      <c r="F2116" s="9">
        <v>86.560929637481621</v>
      </c>
      <c r="G2116" s="9">
        <v>205.90860444012407</v>
      </c>
      <c r="H2116" s="9">
        <f t="shared" ref="H2116:H2179" si="54">D2116*E2116</f>
        <v>63.770929279196679</v>
      </c>
    </row>
    <row r="2117" spans="1:8" x14ac:dyDescent="0.25">
      <c r="A2117" s="14"/>
      <c r="B2117" s="5">
        <f>DATE(YEAR(siječanj!B2117),MONTH(siječanj!B2117)+3,DAY(siječanj!B2117))</f>
        <v>45405</v>
      </c>
      <c r="C2117" s="8">
        <v>22.0208333333333</v>
      </c>
      <c r="D2117">
        <v>0.9070396258112674</v>
      </c>
      <c r="E2117" s="6">
        <v>66.04286759460237</v>
      </c>
      <c r="F2117" s="9">
        <v>85.204649384105394</v>
      </c>
      <c r="G2117" s="9">
        <v>204.68250638249657</v>
      </c>
      <c r="H2117" s="9">
        <f t="shared" si="54"/>
        <v>59.903497910511213</v>
      </c>
    </row>
    <row r="2118" spans="1:8" x14ac:dyDescent="0.25">
      <c r="A2118" s="14"/>
      <c r="B2118" s="5">
        <f>DATE(YEAR(siječanj!B2118),MONTH(siječanj!B2118)+3,DAY(siječanj!B2118))</f>
        <v>45405</v>
      </c>
      <c r="C2118" s="8">
        <v>22.03125</v>
      </c>
      <c r="D2118">
        <v>0.9070396258112674</v>
      </c>
      <c r="E2118" s="6">
        <v>62.608157796833311</v>
      </c>
      <c r="F2118" s="9">
        <v>84.138951874793179</v>
      </c>
      <c r="G2118" s="9">
        <v>203.99107766090364</v>
      </c>
      <c r="H2118" s="9">
        <f t="shared" si="54"/>
        <v>56.788080020772469</v>
      </c>
    </row>
    <row r="2119" spans="1:8" x14ac:dyDescent="0.25">
      <c r="A2119" s="14"/>
      <c r="B2119" s="5">
        <f>DATE(YEAR(siječanj!B2119),MONTH(siječanj!B2119)+3,DAY(siječanj!B2119))</f>
        <v>45405</v>
      </c>
      <c r="C2119" s="8">
        <v>22.0416666666667</v>
      </c>
      <c r="D2119">
        <v>0.9070396258112674</v>
      </c>
      <c r="E2119" s="6">
        <v>59.367040767160915</v>
      </c>
      <c r="F2119" s="9">
        <v>82.553083806241276</v>
      </c>
      <c r="G2119" s="9">
        <v>202.60195731495978</v>
      </c>
      <c r="H2119" s="9">
        <f t="shared" si="54"/>
        <v>53.848258442967897</v>
      </c>
    </row>
    <row r="2120" spans="1:8" x14ac:dyDescent="0.25">
      <c r="A2120" s="14"/>
      <c r="B2120" s="5">
        <f>DATE(YEAR(siječanj!B2120),MONTH(siječanj!B2120)+3,DAY(siječanj!B2120))</f>
        <v>45405</v>
      </c>
      <c r="C2120" s="8">
        <v>22.0520833333333</v>
      </c>
      <c r="D2120">
        <v>0.9070396258112674</v>
      </c>
      <c r="E2120" s="6">
        <v>57.750268595936831</v>
      </c>
      <c r="F2120" s="9">
        <v>81.916402740238354</v>
      </c>
      <c r="G2120" s="9">
        <v>202.36948016661725</v>
      </c>
      <c r="H2120" s="9">
        <f t="shared" si="54"/>
        <v>52.381782017758731</v>
      </c>
    </row>
    <row r="2121" spans="1:8" x14ac:dyDescent="0.25">
      <c r="A2121" s="14"/>
      <c r="B2121" s="5">
        <f>DATE(YEAR(siječanj!B2121),MONTH(siječanj!B2121)+3,DAY(siječanj!B2121))</f>
        <v>45405</v>
      </c>
      <c r="C2121" s="8">
        <v>22.0625</v>
      </c>
      <c r="D2121">
        <v>0.9070396258112674</v>
      </c>
      <c r="E2121" s="6">
        <v>55.796074824784689</v>
      </c>
      <c r="F2121" s="9">
        <v>81.392365397380601</v>
      </c>
      <c r="G2121" s="9">
        <v>202.28566181669643</v>
      </c>
      <c r="H2121" s="9">
        <f t="shared" si="54"/>
        <v>50.609250830810183</v>
      </c>
    </row>
    <row r="2122" spans="1:8" x14ac:dyDescent="0.25">
      <c r="A2122" s="14"/>
      <c r="B2122" s="5">
        <f>DATE(YEAR(siječanj!B2122),MONTH(siječanj!B2122)+3,DAY(siječanj!B2122))</f>
        <v>45405</v>
      </c>
      <c r="C2122" s="8">
        <v>22.0729166666667</v>
      </c>
      <c r="D2122">
        <v>0.9070396258112674</v>
      </c>
      <c r="E2122" s="6">
        <v>54.596302997475966</v>
      </c>
      <c r="F2122" s="9">
        <v>80.981278120692778</v>
      </c>
      <c r="G2122" s="9">
        <v>202.38771390144205</v>
      </c>
      <c r="H2122" s="9">
        <f t="shared" si="54"/>
        <v>49.521010241509174</v>
      </c>
    </row>
    <row r="2123" spans="1:8" x14ac:dyDescent="0.25">
      <c r="A2123" s="14"/>
      <c r="B2123" s="5">
        <f>DATE(YEAR(siječanj!B2123),MONTH(siječanj!B2123)+3,DAY(siječanj!B2123))</f>
        <v>45405</v>
      </c>
      <c r="C2123" s="8">
        <v>22.0833333333333</v>
      </c>
      <c r="D2123">
        <v>0.9070396258112674</v>
      </c>
      <c r="E2123" s="6">
        <v>53.48487294700881</v>
      </c>
      <c r="F2123" s="9">
        <v>80.501413120444667</v>
      </c>
      <c r="G2123" s="9">
        <v>202.02714018078569</v>
      </c>
      <c r="H2123" s="9">
        <f t="shared" si="54"/>
        <v>48.51289914441805</v>
      </c>
    </row>
    <row r="2124" spans="1:8" x14ac:dyDescent="0.25">
      <c r="A2124" s="14"/>
      <c r="B2124" s="5">
        <f>DATE(YEAR(siječanj!B2124),MONTH(siječanj!B2124)+3,DAY(siječanj!B2124))</f>
        <v>45405</v>
      </c>
      <c r="C2124" s="8">
        <v>22.09375</v>
      </c>
      <c r="D2124">
        <v>0.9070396258112674</v>
      </c>
      <c r="E2124" s="6">
        <v>52.509732544254298</v>
      </c>
      <c r="F2124" s="9">
        <v>79.883091597415742</v>
      </c>
      <c r="G2124" s="9">
        <v>202.03172566053544</v>
      </c>
      <c r="H2124" s="9">
        <f t="shared" si="54"/>
        <v>47.628408158390151</v>
      </c>
    </row>
    <row r="2125" spans="1:8" x14ac:dyDescent="0.25">
      <c r="A2125" s="14"/>
      <c r="B2125" s="5">
        <f>DATE(YEAR(siječanj!B2125),MONTH(siječanj!B2125)+3,DAY(siječanj!B2125))</f>
        <v>45405</v>
      </c>
      <c r="C2125" s="8">
        <v>22.1041666666667</v>
      </c>
      <c r="D2125">
        <v>0.9070396258112674</v>
      </c>
      <c r="E2125" s="6">
        <v>52.606443199768016</v>
      </c>
      <c r="F2125" s="9">
        <v>79.580415836052751</v>
      </c>
      <c r="G2125" s="9">
        <v>201.82845162634354</v>
      </c>
      <c r="H2125" s="9">
        <f t="shared" si="54"/>
        <v>47.716128555179274</v>
      </c>
    </row>
    <row r="2126" spans="1:8" x14ac:dyDescent="0.25">
      <c r="A2126" s="14"/>
      <c r="B2126" s="5">
        <f>DATE(YEAR(siječanj!B2126),MONTH(siječanj!B2126)+3,DAY(siječanj!B2126))</f>
        <v>45405</v>
      </c>
      <c r="C2126" s="8">
        <v>22.1145833333333</v>
      </c>
      <c r="D2126">
        <v>0.9070396258112674</v>
      </c>
      <c r="E2126" s="6">
        <v>52.125630279150712</v>
      </c>
      <c r="F2126" s="9">
        <v>79.433392367128221</v>
      </c>
      <c r="G2126" s="9">
        <v>201.71538769455887</v>
      </c>
      <c r="H2126" s="9">
        <f t="shared" si="54"/>
        <v>47.280012183577334</v>
      </c>
    </row>
    <row r="2127" spans="1:8" x14ac:dyDescent="0.25">
      <c r="A2127" s="14"/>
      <c r="B2127" s="5">
        <f>DATE(YEAR(siječanj!B2127),MONTH(siječanj!B2127)+3,DAY(siječanj!B2127))</f>
        <v>45405</v>
      </c>
      <c r="C2127" s="8">
        <v>22.125</v>
      </c>
      <c r="D2127">
        <v>0.9070396258112674</v>
      </c>
      <c r="E2127" s="6">
        <v>52.446077629225201</v>
      </c>
      <c r="F2127" s="9">
        <v>79.389375919997235</v>
      </c>
      <c r="G2127" s="9">
        <v>201.57051575555741</v>
      </c>
      <c r="H2127" s="9">
        <f t="shared" si="54"/>
        <v>47.57067062808111</v>
      </c>
    </row>
    <row r="2128" spans="1:8" x14ac:dyDescent="0.25">
      <c r="A2128" s="14"/>
      <c r="B2128" s="5">
        <f>DATE(YEAR(siječanj!B2128),MONTH(siječanj!B2128)+3,DAY(siječanj!B2128))</f>
        <v>45405</v>
      </c>
      <c r="C2128" s="8">
        <v>22.1354166666667</v>
      </c>
      <c r="D2128">
        <v>0.9070396258112674</v>
      </c>
      <c r="E2128" s="6">
        <v>52.915666024120803</v>
      </c>
      <c r="F2128" s="9">
        <v>79.307876159608867</v>
      </c>
      <c r="G2128" s="9">
        <v>201.86115104222688</v>
      </c>
      <c r="H2128" s="9">
        <f t="shared" si="54"/>
        <v>47.996605910072532</v>
      </c>
    </row>
    <row r="2129" spans="1:8" x14ac:dyDescent="0.25">
      <c r="A2129" s="14"/>
      <c r="B2129" s="5">
        <f>DATE(YEAR(siječanj!B2129),MONTH(siječanj!B2129)+3,DAY(siječanj!B2129))</f>
        <v>45405</v>
      </c>
      <c r="C2129" s="8">
        <v>22.1458333333333</v>
      </c>
      <c r="D2129">
        <v>0.9070396258112674</v>
      </c>
      <c r="E2129" s="6">
        <v>53.420141005677031</v>
      </c>
      <c r="F2129" s="9">
        <v>79.200580479921314</v>
      </c>
      <c r="G2129" s="9">
        <v>201.91577082441896</v>
      </c>
      <c r="H2129" s="9">
        <f t="shared" si="54"/>
        <v>48.454184708574438</v>
      </c>
    </row>
    <row r="2130" spans="1:8" x14ac:dyDescent="0.25">
      <c r="A2130" s="14"/>
      <c r="B2130" s="5">
        <f>DATE(YEAR(siječanj!B2130),MONTH(siječanj!B2130)+3,DAY(siječanj!B2130))</f>
        <v>45405</v>
      </c>
      <c r="C2130" s="8">
        <v>22.15625</v>
      </c>
      <c r="D2130">
        <v>0.9070396258112674</v>
      </c>
      <c r="E2130" s="6">
        <v>54.084333174146465</v>
      </c>
      <c r="F2130" s="9">
        <v>79.231799423976923</v>
      </c>
      <c r="G2130" s="9">
        <v>201.91476058881761</v>
      </c>
      <c r="H2130" s="9">
        <f t="shared" si="54"/>
        <v>49.056633324529727</v>
      </c>
    </row>
    <row r="2131" spans="1:8" x14ac:dyDescent="0.25">
      <c r="A2131" s="14"/>
      <c r="B2131" s="5">
        <f>DATE(YEAR(siječanj!B2131),MONTH(siječanj!B2131)+3,DAY(siječanj!B2131))</f>
        <v>45405</v>
      </c>
      <c r="C2131" s="8">
        <v>22.1666666666667</v>
      </c>
      <c r="D2131">
        <v>0.9070396258112674</v>
      </c>
      <c r="E2131" s="6">
        <v>56.766099106255098</v>
      </c>
      <c r="F2131" s="9">
        <v>79.502187590108178</v>
      </c>
      <c r="G2131" s="9">
        <v>203.81097064255809</v>
      </c>
      <c r="H2131" s="9">
        <f t="shared" si="54"/>
        <v>51.489101292102944</v>
      </c>
    </row>
    <row r="2132" spans="1:8" x14ac:dyDescent="0.25">
      <c r="A2132" s="14"/>
      <c r="B2132" s="5">
        <f>DATE(YEAR(siječanj!B2132),MONTH(siječanj!B2132)+3,DAY(siječanj!B2132))</f>
        <v>45405</v>
      </c>
      <c r="C2132" s="8">
        <v>22.1770833333333</v>
      </c>
      <c r="D2132">
        <v>0.9070396258112674</v>
      </c>
      <c r="E2132" s="6">
        <v>59.054027164961461</v>
      </c>
      <c r="F2132" s="9">
        <v>79.740524991302351</v>
      </c>
      <c r="G2132" s="9">
        <v>205.37493521356936</v>
      </c>
      <c r="H2132" s="9">
        <f t="shared" si="54"/>
        <v>53.564342702355063</v>
      </c>
    </row>
    <row r="2133" spans="1:8" x14ac:dyDescent="0.25">
      <c r="A2133" s="14"/>
      <c r="B2133" s="5">
        <f>DATE(YEAR(siječanj!B2133),MONTH(siječanj!B2133)+3,DAY(siječanj!B2133))</f>
        <v>45405</v>
      </c>
      <c r="C2133" s="8">
        <v>22.1875</v>
      </c>
      <c r="D2133">
        <v>0.9070396258112674</v>
      </c>
      <c r="E2133" s="6">
        <v>62.844052177141997</v>
      </c>
      <c r="F2133" s="9">
        <v>80.214559548111822</v>
      </c>
      <c r="G2133" s="9">
        <v>211.22966011432973</v>
      </c>
      <c r="H2133" s="9">
        <f t="shared" si="54"/>
        <v>57.002045571218645</v>
      </c>
    </row>
    <row r="2134" spans="1:8" x14ac:dyDescent="0.25">
      <c r="A2134" s="14"/>
      <c r="B2134" s="5">
        <f>DATE(YEAR(siječanj!B2134),MONTH(siječanj!B2134)+3,DAY(siječanj!B2134))</f>
        <v>45405</v>
      </c>
      <c r="C2134" s="8">
        <v>22.1979166666667</v>
      </c>
      <c r="D2134">
        <v>0.9070396258112674</v>
      </c>
      <c r="E2134" s="6">
        <v>67.415123262783595</v>
      </c>
      <c r="F2134" s="9">
        <v>80.833043446357351</v>
      </c>
      <c r="G2134" s="9">
        <v>213.98014397085493</v>
      </c>
      <c r="H2134" s="9">
        <f t="shared" si="54"/>
        <v>61.148188178295698</v>
      </c>
    </row>
    <row r="2135" spans="1:8" x14ac:dyDescent="0.25">
      <c r="A2135" s="14"/>
      <c r="B2135" s="5">
        <f>DATE(YEAR(siječanj!B2135),MONTH(siječanj!B2135)+3,DAY(siječanj!B2135))</f>
        <v>45405</v>
      </c>
      <c r="C2135" s="8">
        <v>22.2083333333333</v>
      </c>
      <c r="D2135">
        <v>0.9070396258112674</v>
      </c>
      <c r="E2135" s="6">
        <v>73.503996375286491</v>
      </c>
      <c r="F2135" s="9">
        <v>81.769567761525209</v>
      </c>
      <c r="G2135" s="9">
        <v>219.03512092608025</v>
      </c>
      <c r="H2135" s="9">
        <f t="shared" si="54"/>
        <v>66.671037367872614</v>
      </c>
    </row>
    <row r="2136" spans="1:8" x14ac:dyDescent="0.25">
      <c r="A2136" s="14"/>
      <c r="B2136" s="5">
        <f>DATE(YEAR(siječanj!B2136),MONTH(siječanj!B2136)+3,DAY(siječanj!B2136))</f>
        <v>45405</v>
      </c>
      <c r="C2136" s="8">
        <v>22.21875</v>
      </c>
      <c r="D2136">
        <v>0.9070396258112674</v>
      </c>
      <c r="E2136" s="6">
        <v>79.708442391689104</v>
      </c>
      <c r="F2136" s="9">
        <v>83.156326318719223</v>
      </c>
      <c r="G2136" s="9">
        <v>219.98830471947127</v>
      </c>
      <c r="H2136" s="9">
        <f t="shared" si="54"/>
        <v>72.298715760956654</v>
      </c>
    </row>
    <row r="2137" spans="1:8" x14ac:dyDescent="0.25">
      <c r="A2137" s="14"/>
      <c r="B2137" s="5">
        <f>DATE(YEAR(siječanj!B2137),MONTH(siječanj!B2137)+3,DAY(siječanj!B2137))</f>
        <v>45405</v>
      </c>
      <c r="C2137" s="8">
        <v>22.2291666666667</v>
      </c>
      <c r="D2137">
        <v>0.9070396258112674</v>
      </c>
      <c r="E2137" s="6">
        <v>84.572949441303606</v>
      </c>
      <c r="F2137" s="9">
        <v>85.363564699229087</v>
      </c>
      <c r="G2137" s="9">
        <v>220.79115198144913</v>
      </c>
      <c r="H2137" s="9">
        <f t="shared" si="54"/>
        <v>76.711016414995257</v>
      </c>
    </row>
    <row r="2138" spans="1:8" x14ac:dyDescent="0.25">
      <c r="A2138" s="14"/>
      <c r="B2138" s="5">
        <f>DATE(YEAR(siječanj!B2138),MONTH(siječanj!B2138)+3,DAY(siječanj!B2138))</f>
        <v>45405</v>
      </c>
      <c r="C2138" s="8">
        <v>22.2395833333333</v>
      </c>
      <c r="D2138">
        <v>0.9070396258112674</v>
      </c>
      <c r="E2138" s="6">
        <v>90.12368976125245</v>
      </c>
      <c r="F2138" s="9">
        <v>88.375771081090505</v>
      </c>
      <c r="G2138" s="9">
        <v>220.77067448411211</v>
      </c>
      <c r="H2138" s="9">
        <f t="shared" si="54"/>
        <v>81.745757837777177</v>
      </c>
    </row>
    <row r="2139" spans="1:8" x14ac:dyDescent="0.25">
      <c r="A2139" s="14"/>
      <c r="B2139" s="5">
        <f>DATE(YEAR(siječanj!B2139),MONTH(siječanj!B2139)+3,DAY(siječanj!B2139))</f>
        <v>45405</v>
      </c>
      <c r="C2139" s="8">
        <v>22.25</v>
      </c>
      <c r="D2139">
        <v>0.9070396258112674</v>
      </c>
      <c r="E2139" s="6">
        <v>95.144755837395792</v>
      </c>
      <c r="F2139" s="9">
        <v>92.719749366357831</v>
      </c>
      <c r="G2139" s="9">
        <v>220.44873790960685</v>
      </c>
      <c r="H2139" s="9">
        <f t="shared" si="54"/>
        <v>86.300063732655886</v>
      </c>
    </row>
    <row r="2140" spans="1:8" x14ac:dyDescent="0.25">
      <c r="A2140" s="14"/>
      <c r="B2140" s="5">
        <f>DATE(YEAR(siječanj!B2140),MONTH(siječanj!B2140)+3,DAY(siječanj!B2140))</f>
        <v>45405</v>
      </c>
      <c r="C2140" s="8">
        <v>22.2604166666667</v>
      </c>
      <c r="D2140">
        <v>0.9070396258112674</v>
      </c>
      <c r="E2140" s="6">
        <v>98.183371229069849</v>
      </c>
      <c r="F2140" s="9">
        <v>96.076133818390971</v>
      </c>
      <c r="G2140" s="9">
        <v>219.78661242677316</v>
      </c>
      <c r="H2140" s="9">
        <f t="shared" si="54"/>
        <v>89.056208300504267</v>
      </c>
    </row>
    <row r="2141" spans="1:8" x14ac:dyDescent="0.25">
      <c r="A2141" s="14"/>
      <c r="B2141" s="5">
        <f>DATE(YEAR(siječanj!B2141),MONTH(siječanj!B2141)+3,DAY(siječanj!B2141))</f>
        <v>45405</v>
      </c>
      <c r="C2141" s="8">
        <v>22.2708333333333</v>
      </c>
      <c r="D2141">
        <v>0.9070396258112674</v>
      </c>
      <c r="E2141" s="6">
        <v>100.34312724544461</v>
      </c>
      <c r="F2141" s="9">
        <v>100.79717392558867</v>
      </c>
      <c r="G2141" s="9">
        <v>213.14160884724757</v>
      </c>
      <c r="H2141" s="9">
        <f t="shared" si="54"/>
        <v>91.01519258944046</v>
      </c>
    </row>
    <row r="2142" spans="1:8" x14ac:dyDescent="0.25">
      <c r="A2142" s="14"/>
      <c r="B2142" s="5">
        <f>DATE(YEAR(siječanj!B2142),MONTH(siječanj!B2142)+3,DAY(siječanj!B2142))</f>
        <v>45405</v>
      </c>
      <c r="C2142" s="8">
        <v>22.28125</v>
      </c>
      <c r="D2142">
        <v>0.9070396258112674</v>
      </c>
      <c r="E2142" s="6">
        <v>101.29028959896584</v>
      </c>
      <c r="F2142" s="9">
        <v>107.88595017741551</v>
      </c>
      <c r="G2142" s="9">
        <v>180.79155355502979</v>
      </c>
      <c r="H2142" s="9">
        <f t="shared" si="54"/>
        <v>91.874306376160888</v>
      </c>
    </row>
    <row r="2143" spans="1:8" x14ac:dyDescent="0.25">
      <c r="A2143" s="14"/>
      <c r="B2143" s="5">
        <f>DATE(YEAR(siječanj!B2143),MONTH(siječanj!B2143)+3,DAY(siječanj!B2143))</f>
        <v>45405</v>
      </c>
      <c r="C2143" s="8">
        <v>22.2916666666667</v>
      </c>
      <c r="D2143">
        <v>0.9070396258112674</v>
      </c>
      <c r="E2143" s="6">
        <v>99.24014884602785</v>
      </c>
      <c r="F2143" s="9">
        <v>116.52492098153549</v>
      </c>
      <c r="G2143" s="9">
        <v>106.02948181251838</v>
      </c>
      <c r="H2143" s="9">
        <f t="shared" si="54"/>
        <v>90.01474747475558</v>
      </c>
    </row>
    <row r="2144" spans="1:8" x14ac:dyDescent="0.25">
      <c r="A2144" s="14"/>
      <c r="B2144" s="5">
        <f>DATE(YEAR(siječanj!B2144),MONTH(siječanj!B2144)+3,DAY(siječanj!B2144))</f>
        <v>45405</v>
      </c>
      <c r="C2144" s="8">
        <v>22.3020833333333</v>
      </c>
      <c r="D2144">
        <v>0.9070396258112674</v>
      </c>
      <c r="E2144" s="6">
        <v>96.607030408463586</v>
      </c>
      <c r="F2144" s="9">
        <v>120.09028421521643</v>
      </c>
      <c r="G2144" s="9">
        <v>43.156086340955397</v>
      </c>
      <c r="H2144" s="9">
        <f t="shared" si="54"/>
        <v>87.626404712430542</v>
      </c>
    </row>
    <row r="2145" spans="1:8" x14ac:dyDescent="0.25">
      <c r="A2145" s="14"/>
      <c r="B2145" s="5">
        <f>DATE(YEAR(siječanj!B2145),MONTH(siječanj!B2145)+3,DAY(siječanj!B2145))</f>
        <v>45405</v>
      </c>
      <c r="C2145" s="8">
        <v>22.3125</v>
      </c>
      <c r="D2145">
        <v>0.9070396258112674</v>
      </c>
      <c r="E2145" s="6">
        <v>96.406753770823386</v>
      </c>
      <c r="F2145" s="9">
        <v>124.21444725479542</v>
      </c>
      <c r="G2145" s="9">
        <v>12.233063324550409</v>
      </c>
      <c r="H2145" s="9">
        <f t="shared" si="54"/>
        <v>87.444745865966638</v>
      </c>
    </row>
    <row r="2146" spans="1:8" x14ac:dyDescent="0.25">
      <c r="A2146" s="14"/>
      <c r="B2146" s="5">
        <f>DATE(YEAR(siječanj!B2146),MONTH(siječanj!B2146)+3,DAY(siječanj!B2146))</f>
        <v>45405</v>
      </c>
      <c r="C2146" s="8">
        <v>22.3229166666667</v>
      </c>
      <c r="D2146">
        <v>0.9070396258112674</v>
      </c>
      <c r="E2146" s="6">
        <v>95.491089263381909</v>
      </c>
      <c r="F2146" s="9">
        <v>130.35109545626466</v>
      </c>
      <c r="G2146" s="9">
        <v>4.8389195813848271</v>
      </c>
      <c r="H2146" s="9">
        <f t="shared" si="54"/>
        <v>86.614201873768266</v>
      </c>
    </row>
    <row r="2147" spans="1:8" x14ac:dyDescent="0.25">
      <c r="A2147" s="14"/>
      <c r="B2147" s="5">
        <f>DATE(YEAR(siječanj!B2147),MONTH(siječanj!B2147)+3,DAY(siječanj!B2147))</f>
        <v>45405</v>
      </c>
      <c r="C2147" s="8">
        <v>22.3333333333333</v>
      </c>
      <c r="D2147">
        <v>0.9070396258112674</v>
      </c>
      <c r="E2147" s="6">
        <v>96.902095214594127</v>
      </c>
      <c r="F2147" s="9">
        <v>138.7395120252429</v>
      </c>
      <c r="G2147" s="9">
        <v>2.4967855991206598</v>
      </c>
      <c r="H2147" s="9">
        <f t="shared" si="54"/>
        <v>87.894040183773257</v>
      </c>
    </row>
    <row r="2148" spans="1:8" x14ac:dyDescent="0.25">
      <c r="A2148" s="14"/>
      <c r="B2148" s="5">
        <f>DATE(YEAR(siječanj!B2148),MONTH(siječanj!B2148)+3,DAY(siječanj!B2148))</f>
        <v>45405</v>
      </c>
      <c r="C2148" s="8">
        <v>22.34375</v>
      </c>
      <c r="D2148">
        <v>0.9070396258112674</v>
      </c>
      <c r="E2148" s="6">
        <v>97.750764350312934</v>
      </c>
      <c r="F2148" s="9">
        <v>142.43834651070949</v>
      </c>
      <c r="G2148" s="9">
        <v>1.8454774870313588</v>
      </c>
      <c r="H2148" s="9">
        <f t="shared" si="54"/>
        <v>88.663816719073225</v>
      </c>
    </row>
    <row r="2149" spans="1:8" x14ac:dyDescent="0.25">
      <c r="A2149" s="14"/>
      <c r="B2149" s="5">
        <f>DATE(YEAR(siječanj!B2149),MONTH(siječanj!B2149)+3,DAY(siječanj!B2149))</f>
        <v>45405</v>
      </c>
      <c r="C2149" s="8">
        <v>22.3541666666667</v>
      </c>
      <c r="D2149">
        <v>0.9070396258112674</v>
      </c>
      <c r="E2149" s="6">
        <v>97.164071762520024</v>
      </c>
      <c r="F2149" s="9">
        <v>145.11192497589951</v>
      </c>
      <c r="G2149" s="9">
        <v>1.6170719766744281</v>
      </c>
      <c r="H2149" s="9">
        <f t="shared" si="54"/>
        <v>88.13166329377529</v>
      </c>
    </row>
    <row r="2150" spans="1:8" x14ac:dyDescent="0.25">
      <c r="A2150" s="14"/>
      <c r="B2150" s="5">
        <f>DATE(YEAR(siječanj!B2150),MONTH(siječanj!B2150)+3,DAY(siječanj!B2150))</f>
        <v>45405</v>
      </c>
      <c r="C2150" s="8">
        <v>22.3645833333333</v>
      </c>
      <c r="D2150">
        <v>0.9070396258112674</v>
      </c>
      <c r="E2150" s="6">
        <v>97.415222865833641</v>
      </c>
      <c r="F2150" s="9">
        <v>148.2498968701023</v>
      </c>
      <c r="G2150" s="9">
        <v>1.5476506992065806</v>
      </c>
      <c r="H2150" s="9">
        <f t="shared" si="54"/>
        <v>88.359467296546967</v>
      </c>
    </row>
    <row r="2151" spans="1:8" x14ac:dyDescent="0.25">
      <c r="A2151" s="14"/>
      <c r="B2151" s="5">
        <f>DATE(YEAR(siječanj!B2151),MONTH(siječanj!B2151)+3,DAY(siječanj!B2151))</f>
        <v>45405</v>
      </c>
      <c r="C2151" s="8">
        <v>22.375</v>
      </c>
      <c r="D2151">
        <v>0.9070396258112674</v>
      </c>
      <c r="E2151" s="6">
        <v>97.73241647313462</v>
      </c>
      <c r="F2151" s="9">
        <v>151.7482439300008</v>
      </c>
      <c r="G2151" s="9">
        <v>1.4510887598301279</v>
      </c>
      <c r="H2151" s="9">
        <f t="shared" si="54"/>
        <v>88.647174467422971</v>
      </c>
    </row>
    <row r="2152" spans="1:8" x14ac:dyDescent="0.25">
      <c r="A2152" s="14"/>
      <c r="B2152" s="5">
        <f>DATE(YEAR(siječanj!B2152),MONTH(siječanj!B2152)+3,DAY(siječanj!B2152))</f>
        <v>45405</v>
      </c>
      <c r="C2152" s="8">
        <v>22.3854166666667</v>
      </c>
      <c r="D2152">
        <v>0.9070396258112674</v>
      </c>
      <c r="E2152" s="6">
        <v>98.798778934416632</v>
      </c>
      <c r="F2152" s="9">
        <v>153.40457184351072</v>
      </c>
      <c r="G2152" s="9">
        <v>1.358736562202743</v>
      </c>
      <c r="H2152" s="9">
        <f t="shared" si="54"/>
        <v>89.614407475283386</v>
      </c>
    </row>
    <row r="2153" spans="1:8" x14ac:dyDescent="0.25">
      <c r="A2153" s="14"/>
      <c r="B2153" s="5">
        <f>DATE(YEAR(siječanj!B2153),MONTH(siječanj!B2153)+3,DAY(siječanj!B2153))</f>
        <v>45405</v>
      </c>
      <c r="C2153" s="8">
        <v>22.3958333333333</v>
      </c>
      <c r="D2153">
        <v>0.9070396258112674</v>
      </c>
      <c r="E2153" s="6">
        <v>98.227394309672349</v>
      </c>
      <c r="F2153" s="9">
        <v>154.34513861748488</v>
      </c>
      <c r="G2153" s="9">
        <v>1.3524055654113889</v>
      </c>
      <c r="H2153" s="9">
        <f t="shared" si="54"/>
        <v>89.096138979061024</v>
      </c>
    </row>
    <row r="2154" spans="1:8" x14ac:dyDescent="0.25">
      <c r="A2154" s="14"/>
      <c r="B2154" s="5">
        <f>DATE(YEAR(siječanj!B2154),MONTH(siječanj!B2154)+3,DAY(siječanj!B2154))</f>
        <v>45405</v>
      </c>
      <c r="C2154" s="8">
        <v>22.40625</v>
      </c>
      <c r="D2154">
        <v>0.9070396258112674</v>
      </c>
      <c r="E2154" s="6">
        <v>98.05701328136152</v>
      </c>
      <c r="F2154" s="9">
        <v>155.09034572921266</v>
      </c>
      <c r="G2154" s="9">
        <v>1.3211393118891046</v>
      </c>
      <c r="H2154" s="9">
        <f t="shared" si="54"/>
        <v>88.941596634896626</v>
      </c>
    </row>
    <row r="2155" spans="1:8" x14ac:dyDescent="0.25">
      <c r="A2155" s="14"/>
      <c r="B2155" s="5">
        <f>DATE(YEAR(siječanj!B2155),MONTH(siječanj!B2155)+3,DAY(siječanj!B2155))</f>
        <v>45405</v>
      </c>
      <c r="C2155" s="8">
        <v>22.4166666666667</v>
      </c>
      <c r="D2155">
        <v>0.9070396258112674</v>
      </c>
      <c r="E2155" s="6">
        <v>98.839145249594381</v>
      </c>
      <c r="F2155" s="9">
        <v>155.15234144743556</v>
      </c>
      <c r="G2155" s="9">
        <v>1.3328138433108945</v>
      </c>
      <c r="H2155" s="9">
        <f t="shared" si="54"/>
        <v>89.651021322697602</v>
      </c>
    </row>
    <row r="2156" spans="1:8" x14ac:dyDescent="0.25">
      <c r="A2156" s="14"/>
      <c r="B2156" s="5">
        <f>DATE(YEAR(siječanj!B2156),MONTH(siječanj!B2156)+3,DAY(siječanj!B2156))</f>
        <v>45405</v>
      </c>
      <c r="C2156" s="8">
        <v>22.4270833333333</v>
      </c>
      <c r="D2156">
        <v>0.9070396258112674</v>
      </c>
      <c r="E2156" s="6">
        <v>98.881333542479027</v>
      </c>
      <c r="F2156" s="9">
        <v>154.94753777349695</v>
      </c>
      <c r="G2156" s="9">
        <v>1.3418465822867267</v>
      </c>
      <c r="H2156" s="9">
        <f t="shared" si="54"/>
        <v>89.689287776089301</v>
      </c>
    </row>
    <row r="2157" spans="1:8" x14ac:dyDescent="0.25">
      <c r="A2157" s="14"/>
      <c r="B2157" s="5">
        <f>DATE(YEAR(siječanj!B2157),MONTH(siječanj!B2157)+3,DAY(siječanj!B2157))</f>
        <v>45405</v>
      </c>
      <c r="C2157" s="8">
        <v>22.4375</v>
      </c>
      <c r="D2157">
        <v>0.9070396258112674</v>
      </c>
      <c r="E2157" s="6">
        <v>98.935468648624152</v>
      </c>
      <c r="F2157" s="9">
        <v>154.71312788798693</v>
      </c>
      <c r="G2157" s="9">
        <v>1.3295975205686503</v>
      </c>
      <c r="H2157" s="9">
        <f t="shared" si="54"/>
        <v>89.738390462510424</v>
      </c>
    </row>
    <row r="2158" spans="1:8" x14ac:dyDescent="0.25">
      <c r="A2158" s="14"/>
      <c r="B2158" s="5">
        <f>DATE(YEAR(siječanj!B2158),MONTH(siječanj!B2158)+3,DAY(siječanj!B2158))</f>
        <v>45405</v>
      </c>
      <c r="C2158" s="8">
        <v>22.4479166666667</v>
      </c>
      <c r="D2158">
        <v>0.9070396258112674</v>
      </c>
      <c r="E2158" s="6">
        <v>100.66839313039567</v>
      </c>
      <c r="F2158" s="9">
        <v>154.93590839795678</v>
      </c>
      <c r="G2158" s="9">
        <v>1.2888833632928054</v>
      </c>
      <c r="H2158" s="9">
        <f t="shared" si="54"/>
        <v>91.310221636015655</v>
      </c>
    </row>
    <row r="2159" spans="1:8" x14ac:dyDescent="0.25">
      <c r="A2159" s="14"/>
      <c r="B2159" s="5">
        <f>DATE(YEAR(siječanj!B2159),MONTH(siječanj!B2159)+3,DAY(siječanj!B2159))</f>
        <v>45405</v>
      </c>
      <c r="C2159" s="8">
        <v>22.4583333333333</v>
      </c>
      <c r="D2159">
        <v>0.9070396258112674</v>
      </c>
      <c r="E2159" s="6">
        <v>101.27985239622294</v>
      </c>
      <c r="F2159" s="9">
        <v>155.00897208639893</v>
      </c>
      <c r="G2159" s="9">
        <v>1.2466243422040868</v>
      </c>
      <c r="H2159" s="9">
        <f t="shared" si="54"/>
        <v>91.864839419690441</v>
      </c>
    </row>
    <row r="2160" spans="1:8" x14ac:dyDescent="0.25">
      <c r="A2160" s="14"/>
      <c r="B2160" s="5">
        <f>DATE(YEAR(siječanj!B2160),MONTH(siječanj!B2160)+3,DAY(siječanj!B2160))</f>
        <v>45405</v>
      </c>
      <c r="C2160" s="8">
        <v>22.46875</v>
      </c>
      <c r="D2160">
        <v>0.9070396258112674</v>
      </c>
      <c r="E2160" s="6">
        <v>102.24708310992749</v>
      </c>
      <c r="F2160" s="9">
        <v>155.04016614330817</v>
      </c>
      <c r="G2160" s="9">
        <v>1.1567542026239654</v>
      </c>
      <c r="H2160" s="9">
        <f t="shared" si="54"/>
        <v>92.742156004322183</v>
      </c>
    </row>
    <row r="2161" spans="1:8" x14ac:dyDescent="0.25">
      <c r="A2161" s="14"/>
      <c r="B2161" s="5">
        <f>DATE(YEAR(siječanj!B2161),MONTH(siječanj!B2161)+3,DAY(siječanj!B2161))</f>
        <v>45405</v>
      </c>
      <c r="C2161" s="8">
        <v>22.4791666666667</v>
      </c>
      <c r="D2161">
        <v>0.9070396258112674</v>
      </c>
      <c r="E2161" s="6">
        <v>102.77881089702187</v>
      </c>
      <c r="F2161" s="9">
        <v>154.83606667655852</v>
      </c>
      <c r="G2161" s="9">
        <v>1.1142542749074775</v>
      </c>
      <c r="H2161" s="9">
        <f t="shared" si="54"/>
        <v>93.224454177361736</v>
      </c>
    </row>
    <row r="2162" spans="1:8" x14ac:dyDescent="0.25">
      <c r="A2162" s="14"/>
      <c r="B2162" s="5">
        <f>DATE(YEAR(siječanj!B2162),MONTH(siječanj!B2162)+3,DAY(siječanj!B2162))</f>
        <v>45405</v>
      </c>
      <c r="C2162" s="8">
        <v>22.4895833333333</v>
      </c>
      <c r="D2162">
        <v>0.9070396258112674</v>
      </c>
      <c r="E2162" s="6">
        <v>102.62201242182736</v>
      </c>
      <c r="F2162" s="9">
        <v>154.63211919474503</v>
      </c>
      <c r="G2162" s="9">
        <v>1.0957412389223822</v>
      </c>
      <c r="H2162" s="9">
        <f t="shared" si="54"/>
        <v>93.08223174709353</v>
      </c>
    </row>
    <row r="2163" spans="1:8" x14ac:dyDescent="0.25">
      <c r="A2163" s="14"/>
      <c r="B2163" s="5">
        <f>DATE(YEAR(siječanj!B2163),MONTH(siječanj!B2163)+3,DAY(siječanj!B2163))</f>
        <v>45405</v>
      </c>
      <c r="C2163" s="8">
        <v>22.5</v>
      </c>
      <c r="D2163">
        <v>0.9070396258112674</v>
      </c>
      <c r="E2163" s="6">
        <v>101.06865177542493</v>
      </c>
      <c r="F2163" s="9">
        <v>154.62886415823363</v>
      </c>
      <c r="G2163" s="9">
        <v>1.1270622272306656</v>
      </c>
      <c r="H2163" s="9">
        <f t="shared" si="54"/>
        <v>91.673272087630707</v>
      </c>
    </row>
    <row r="2164" spans="1:8" x14ac:dyDescent="0.25">
      <c r="A2164" s="14"/>
      <c r="B2164" s="5">
        <f>DATE(YEAR(siječanj!B2164),MONTH(siječanj!B2164)+3,DAY(siječanj!B2164))</f>
        <v>45405</v>
      </c>
      <c r="C2164" s="8">
        <v>22.5104166666667</v>
      </c>
      <c r="D2164">
        <v>0.9070396258112674</v>
      </c>
      <c r="E2164" s="6">
        <v>100.18471372348881</v>
      </c>
      <c r="F2164" s="9">
        <v>153.98740941356994</v>
      </c>
      <c r="G2164" s="9">
        <v>1.1372671102227516</v>
      </c>
      <c r="H2164" s="9">
        <f t="shared" si="54"/>
        <v>90.871505247762244</v>
      </c>
    </row>
    <row r="2165" spans="1:8" x14ac:dyDescent="0.25">
      <c r="A2165" s="14"/>
      <c r="B2165" s="5">
        <f>DATE(YEAR(siječanj!B2165),MONTH(siječanj!B2165)+3,DAY(siječanj!B2165))</f>
        <v>45405</v>
      </c>
      <c r="C2165" s="8">
        <v>22.5208333333333</v>
      </c>
      <c r="D2165">
        <v>0.9070396258112674</v>
      </c>
      <c r="E2165" s="6">
        <v>100.20590443770575</v>
      </c>
      <c r="F2165" s="9">
        <v>153.56703816852624</v>
      </c>
      <c r="G2165" s="9">
        <v>1.1170628797043327</v>
      </c>
      <c r="H2165" s="9">
        <f t="shared" si="54"/>
        <v>90.890726065256246</v>
      </c>
    </row>
    <row r="2166" spans="1:8" x14ac:dyDescent="0.25">
      <c r="A2166" s="14"/>
      <c r="B2166" s="5">
        <f>DATE(YEAR(siječanj!B2166),MONTH(siječanj!B2166)+3,DAY(siječanj!B2166))</f>
        <v>45405</v>
      </c>
      <c r="C2166" s="8">
        <v>22.53125</v>
      </c>
      <c r="D2166">
        <v>0.9070396258112674</v>
      </c>
      <c r="E2166" s="6">
        <v>99.368410558435897</v>
      </c>
      <c r="F2166" s="9">
        <v>153.38495763548224</v>
      </c>
      <c r="G2166" s="9">
        <v>1.1611080432136638</v>
      </c>
      <c r="H2166" s="9">
        <f t="shared" si="54"/>
        <v>90.131085930384089</v>
      </c>
    </row>
    <row r="2167" spans="1:8" x14ac:dyDescent="0.25">
      <c r="A2167" s="14"/>
      <c r="B2167" s="5">
        <f>DATE(YEAR(siječanj!B2167),MONTH(siječanj!B2167)+3,DAY(siječanj!B2167))</f>
        <v>45405</v>
      </c>
      <c r="C2167" s="8">
        <v>22.5416666666667</v>
      </c>
      <c r="D2167">
        <v>0.9070396258112674</v>
      </c>
      <c r="E2167" s="6">
        <v>97.251322717662532</v>
      </c>
      <c r="F2167" s="9">
        <v>152.86612378014479</v>
      </c>
      <c r="G2167" s="9">
        <v>1.1509526821216116</v>
      </c>
      <c r="H2167" s="9">
        <f t="shared" si="54"/>
        <v>88.210803367479429</v>
      </c>
    </row>
    <row r="2168" spans="1:8" x14ac:dyDescent="0.25">
      <c r="A2168" s="14"/>
      <c r="B2168" s="5">
        <f>DATE(YEAR(siječanj!B2168),MONTH(siječanj!B2168)+3,DAY(siječanj!B2168))</f>
        <v>45405</v>
      </c>
      <c r="C2168" s="8">
        <v>22.5520833333333</v>
      </c>
      <c r="D2168">
        <v>0.9070396258112674</v>
      </c>
      <c r="E2168" s="6">
        <v>96.1446599620283</v>
      </c>
      <c r="F2168" s="9">
        <v>152.45183451206142</v>
      </c>
      <c r="G2168" s="9">
        <v>1.1353193693704848</v>
      </c>
      <c r="H2168" s="9">
        <f t="shared" si="54"/>
        <v>87.207016395709687</v>
      </c>
    </row>
    <row r="2169" spans="1:8" x14ac:dyDescent="0.25">
      <c r="A2169" s="14"/>
      <c r="B2169" s="5">
        <f>DATE(YEAR(siječanj!B2169),MONTH(siječanj!B2169)+3,DAY(siječanj!B2169))</f>
        <v>45405</v>
      </c>
      <c r="C2169" s="8">
        <v>22.5625</v>
      </c>
      <c r="D2169">
        <v>0.9070396258112674</v>
      </c>
      <c r="E2169" s="6">
        <v>96.134971652231457</v>
      </c>
      <c r="F2169" s="9">
        <v>151.85676684935518</v>
      </c>
      <c r="G2169" s="9">
        <v>1.1150920533618298</v>
      </c>
      <c r="H2169" s="9">
        <f t="shared" si="54"/>
        <v>87.198228714816821</v>
      </c>
    </row>
    <row r="2170" spans="1:8" x14ac:dyDescent="0.25">
      <c r="A2170" s="14"/>
      <c r="B2170" s="5">
        <f>DATE(YEAR(siječanj!B2170),MONTH(siječanj!B2170)+3,DAY(siječanj!B2170))</f>
        <v>45405</v>
      </c>
      <c r="C2170" s="8">
        <v>22.5729166666667</v>
      </c>
      <c r="D2170">
        <v>0.9070396258112674</v>
      </c>
      <c r="E2170" s="6">
        <v>96.473140174334674</v>
      </c>
      <c r="F2170" s="9">
        <v>151.31969170626127</v>
      </c>
      <c r="G2170" s="9">
        <v>1.0929315171523397</v>
      </c>
      <c r="H2170" s="9">
        <f t="shared" si="54"/>
        <v>87.504960964566465</v>
      </c>
    </row>
    <row r="2171" spans="1:8" x14ac:dyDescent="0.25">
      <c r="A2171" s="14"/>
      <c r="B2171" s="5">
        <f>DATE(YEAR(siječanj!B2171),MONTH(siječanj!B2171)+3,DAY(siječanj!B2171))</f>
        <v>45405</v>
      </c>
      <c r="C2171" s="8">
        <v>22.5833333333333</v>
      </c>
      <c r="D2171">
        <v>0.9070396258112674</v>
      </c>
      <c r="E2171" s="6">
        <v>98.987203355800077</v>
      </c>
      <c r="F2171" s="9">
        <v>150.01728284884692</v>
      </c>
      <c r="G2171" s="9">
        <v>1.0910355321464813</v>
      </c>
      <c r="H2171" s="9">
        <f t="shared" si="54"/>
        <v>89.785315891948741</v>
      </c>
    </row>
    <row r="2172" spans="1:8" x14ac:dyDescent="0.25">
      <c r="A2172" s="14"/>
      <c r="B2172" s="5">
        <f>DATE(YEAR(siječanj!B2172),MONTH(siječanj!B2172)+3,DAY(siječanj!B2172))</f>
        <v>45405</v>
      </c>
      <c r="C2172" s="8">
        <v>22.59375</v>
      </c>
      <c r="D2172">
        <v>0.9070396258112674</v>
      </c>
      <c r="E2172" s="6">
        <v>100.54375073876507</v>
      </c>
      <c r="F2172" s="9">
        <v>149.45862357484512</v>
      </c>
      <c r="G2172" s="9">
        <v>1.0618238831221183</v>
      </c>
      <c r="H2172" s="9">
        <f t="shared" si="54"/>
        <v>91.197166047750812</v>
      </c>
    </row>
    <row r="2173" spans="1:8" x14ac:dyDescent="0.25">
      <c r="A2173" s="14"/>
      <c r="B2173" s="5">
        <f>DATE(YEAR(siječanj!B2173),MONTH(siječanj!B2173)+3,DAY(siječanj!B2173))</f>
        <v>45405</v>
      </c>
      <c r="C2173" s="8">
        <v>22.6041666666667</v>
      </c>
      <c r="D2173">
        <v>0.9070396258112674</v>
      </c>
      <c r="E2173" s="6">
        <v>100.48388068926991</v>
      </c>
      <c r="F2173" s="9">
        <v>148.75760745045065</v>
      </c>
      <c r="G2173" s="9">
        <v>1.0354312636332643</v>
      </c>
      <c r="H2173" s="9">
        <f t="shared" si="54"/>
        <v>91.142861540459421</v>
      </c>
    </row>
    <row r="2174" spans="1:8" x14ac:dyDescent="0.25">
      <c r="A2174" s="14"/>
      <c r="B2174" s="5">
        <f>DATE(YEAR(siječanj!B2174),MONTH(siječanj!B2174)+3,DAY(siječanj!B2174))</f>
        <v>45405</v>
      </c>
      <c r="C2174" s="8">
        <v>22.6145833333333</v>
      </c>
      <c r="D2174">
        <v>0.9070396258112674</v>
      </c>
      <c r="E2174" s="6">
        <v>102.48931450409941</v>
      </c>
      <c r="F2174" s="9">
        <v>147.41544674209734</v>
      </c>
      <c r="G2174" s="9">
        <v>1.0611208936763754</v>
      </c>
      <c r="H2174" s="9">
        <f t="shared" si="54"/>
        <v>92.961869477451629</v>
      </c>
    </row>
    <row r="2175" spans="1:8" x14ac:dyDescent="0.25">
      <c r="A2175" s="14"/>
      <c r="B2175" s="5">
        <f>DATE(YEAR(siječanj!B2175),MONTH(siječanj!B2175)+3,DAY(siječanj!B2175))</f>
        <v>45405</v>
      </c>
      <c r="C2175" s="8">
        <v>22.625</v>
      </c>
      <c r="D2175">
        <v>0.9070396258112674</v>
      </c>
      <c r="E2175" s="6">
        <v>103.14050746764208</v>
      </c>
      <c r="F2175" s="9">
        <v>144.6987987588688</v>
      </c>
      <c r="G2175" s="9">
        <v>1.0337035788981823</v>
      </c>
      <c r="H2175" s="9">
        <f t="shared" si="54"/>
        <v>93.552527299434303</v>
      </c>
    </row>
    <row r="2176" spans="1:8" x14ac:dyDescent="0.25">
      <c r="A2176" s="14"/>
      <c r="B2176" s="5">
        <f>DATE(YEAR(siječanj!B2176),MONTH(siječanj!B2176)+3,DAY(siječanj!B2176))</f>
        <v>45405</v>
      </c>
      <c r="C2176" s="8">
        <v>22.6354166666667</v>
      </c>
      <c r="D2176">
        <v>0.9070396258112674</v>
      </c>
      <c r="E2176" s="6">
        <v>103.99008512875071</v>
      </c>
      <c r="F2176" s="9">
        <v>142.8155341200368</v>
      </c>
      <c r="G2176" s="9">
        <v>1.0361174974479235</v>
      </c>
      <c r="H2176" s="9">
        <f t="shared" si="54"/>
        <v>94.323127903263881</v>
      </c>
    </row>
    <row r="2177" spans="1:8" x14ac:dyDescent="0.25">
      <c r="A2177" s="14"/>
      <c r="B2177" s="5">
        <f>DATE(YEAR(siječanj!B2177),MONTH(siječanj!B2177)+3,DAY(siječanj!B2177))</f>
        <v>45405</v>
      </c>
      <c r="C2177" s="8">
        <v>22.6458333333333</v>
      </c>
      <c r="D2177">
        <v>0.9070396258112674</v>
      </c>
      <c r="E2177" s="6">
        <v>105.73633399264925</v>
      </c>
      <c r="F2177" s="9">
        <v>141.15996251988875</v>
      </c>
      <c r="G2177" s="9">
        <v>1.018615008080705</v>
      </c>
      <c r="H2177" s="9">
        <f t="shared" si="54"/>
        <v>95.907044819347774</v>
      </c>
    </row>
    <row r="2178" spans="1:8" x14ac:dyDescent="0.25">
      <c r="A2178" s="14"/>
      <c r="B2178" s="5">
        <f>DATE(YEAR(siječanj!B2178),MONTH(siječanj!B2178)+3,DAY(siječanj!B2178))</f>
        <v>45405</v>
      </c>
      <c r="C2178" s="8">
        <v>22.65625</v>
      </c>
      <c r="D2178">
        <v>0.9070396258112674</v>
      </c>
      <c r="E2178" s="6">
        <v>105.54788986355672</v>
      </c>
      <c r="F2178" s="9">
        <v>139.71842935523546</v>
      </c>
      <c r="G2178" s="9">
        <v>1.02283256967536</v>
      </c>
      <c r="H2178" s="9">
        <f t="shared" si="54"/>
        <v>95.736118527009353</v>
      </c>
    </row>
    <row r="2179" spans="1:8" x14ac:dyDescent="0.25">
      <c r="A2179" s="14"/>
      <c r="B2179" s="5">
        <f>DATE(YEAR(siječanj!B2179),MONTH(siječanj!B2179)+3,DAY(siječanj!B2179))</f>
        <v>45405</v>
      </c>
      <c r="C2179" s="8">
        <v>22.6666666666667</v>
      </c>
      <c r="D2179">
        <v>0.9070396258112674</v>
      </c>
      <c r="E2179" s="6">
        <v>105.65283045839337</v>
      </c>
      <c r="F2179" s="9">
        <v>136.94970635957321</v>
      </c>
      <c r="G2179" s="9">
        <v>1.0354688708082103</v>
      </c>
      <c r="H2179" s="9">
        <f t="shared" si="54"/>
        <v>95.831303804882396</v>
      </c>
    </row>
    <row r="2180" spans="1:8" x14ac:dyDescent="0.25">
      <c r="A2180" s="14"/>
      <c r="B2180" s="5">
        <f>DATE(YEAR(siječanj!B2180),MONTH(siječanj!B2180)+3,DAY(siječanj!B2180))</f>
        <v>45405</v>
      </c>
      <c r="C2180" s="8">
        <v>22.6770833333333</v>
      </c>
      <c r="D2180">
        <v>0.9070396258112674</v>
      </c>
      <c r="E2180" s="6">
        <v>106.32673754206694</v>
      </c>
      <c r="F2180" s="9">
        <v>135.45657559884731</v>
      </c>
      <c r="G2180" s="9">
        <v>1.0558294868723177</v>
      </c>
      <c r="H2180" s="9">
        <f t="shared" ref="H2180:H2243" si="55">D2180*E2180</f>
        <v>96.442564233889229</v>
      </c>
    </row>
    <row r="2181" spans="1:8" x14ac:dyDescent="0.25">
      <c r="A2181" s="14"/>
      <c r="B2181" s="5">
        <f>DATE(YEAR(siječanj!B2181),MONTH(siječanj!B2181)+3,DAY(siječanj!B2181))</f>
        <v>45405</v>
      </c>
      <c r="C2181" s="8">
        <v>22.6875</v>
      </c>
      <c r="D2181">
        <v>0.9070396258112674</v>
      </c>
      <c r="E2181" s="6">
        <v>108.86867432190738</v>
      </c>
      <c r="F2181" s="9">
        <v>134.61215843699031</v>
      </c>
      <c r="G2181" s="9">
        <v>1.1074507715927737</v>
      </c>
      <c r="H2181" s="9">
        <f t="shared" si="55"/>
        <v>98.748201619511605</v>
      </c>
    </row>
    <row r="2182" spans="1:8" x14ac:dyDescent="0.25">
      <c r="A2182" s="14"/>
      <c r="B2182" s="5">
        <f>DATE(YEAR(siječanj!B2182),MONTH(siječanj!B2182)+3,DAY(siječanj!B2182))</f>
        <v>45405</v>
      </c>
      <c r="C2182" s="8">
        <v>22.6979166666667</v>
      </c>
      <c r="D2182">
        <v>0.9070396258112674</v>
      </c>
      <c r="E2182" s="6">
        <v>109.93481704223285</v>
      </c>
      <c r="F2182" s="9">
        <v>133.8764977952315</v>
      </c>
      <c r="G2182" s="9">
        <v>1.2549257933579745</v>
      </c>
      <c r="H2182" s="9">
        <f t="shared" si="55"/>
        <v>99.715235313617029</v>
      </c>
    </row>
    <row r="2183" spans="1:8" x14ac:dyDescent="0.25">
      <c r="A2183" s="14"/>
      <c r="B2183" s="5">
        <f>DATE(YEAR(siječanj!B2183),MONTH(siječanj!B2183)+3,DAY(siječanj!B2183))</f>
        <v>45405</v>
      </c>
      <c r="C2183" s="8">
        <v>22.7083333333333</v>
      </c>
      <c r="D2183">
        <v>0.9070396258112674</v>
      </c>
      <c r="E2183" s="6">
        <v>111.49944754208796</v>
      </c>
      <c r="F2183" s="9">
        <v>133.22773859056358</v>
      </c>
      <c r="G2183" s="9">
        <v>1.632254379439285</v>
      </c>
      <c r="H2183" s="9">
        <f t="shared" si="55"/>
        <v>101.13441717673851</v>
      </c>
    </row>
    <row r="2184" spans="1:8" x14ac:dyDescent="0.25">
      <c r="A2184" s="14"/>
      <c r="B2184" s="5">
        <f>DATE(YEAR(siječanj!B2184),MONTH(siječanj!B2184)+3,DAY(siječanj!B2184))</f>
        <v>45405</v>
      </c>
      <c r="C2184" s="8">
        <v>22.71875</v>
      </c>
      <c r="D2184">
        <v>0.9070396258112674</v>
      </c>
      <c r="E2184" s="6">
        <v>114.63180954982609</v>
      </c>
      <c r="F2184" s="9">
        <v>133.20871787700409</v>
      </c>
      <c r="G2184" s="9">
        <v>2.6611107596805574</v>
      </c>
      <c r="H2184" s="9">
        <f t="shared" si="55"/>
        <v>103.97559364014272</v>
      </c>
    </row>
    <row r="2185" spans="1:8" x14ac:dyDescent="0.25">
      <c r="A2185" s="14"/>
      <c r="B2185" s="5">
        <f>DATE(YEAR(siječanj!B2185),MONTH(siječanj!B2185)+3,DAY(siječanj!B2185))</f>
        <v>45405</v>
      </c>
      <c r="C2185" s="8">
        <v>22.7291666666667</v>
      </c>
      <c r="D2185">
        <v>0.9070396258112674</v>
      </c>
      <c r="E2185" s="6">
        <v>118.76006516339352</v>
      </c>
      <c r="F2185" s="9">
        <v>133.6607517217914</v>
      </c>
      <c r="G2185" s="9">
        <v>6.5640008989212202</v>
      </c>
      <c r="H2185" s="9">
        <f t="shared" si="55"/>
        <v>107.72008506712619</v>
      </c>
    </row>
    <row r="2186" spans="1:8" x14ac:dyDescent="0.25">
      <c r="A2186" s="14"/>
      <c r="B2186" s="5">
        <f>DATE(YEAR(siječanj!B2186),MONTH(siječanj!B2186)+3,DAY(siječanj!B2186))</f>
        <v>45405</v>
      </c>
      <c r="C2186" s="8">
        <v>22.7395833333333</v>
      </c>
      <c r="D2186">
        <v>0.9070396258112674</v>
      </c>
      <c r="E2186" s="6">
        <v>123.24268312363712</v>
      </c>
      <c r="F2186" s="9">
        <v>135.32121129368497</v>
      </c>
      <c r="G2186" s="9">
        <v>22.486258744463761</v>
      </c>
      <c r="H2186" s="9">
        <f t="shared" si="55"/>
        <v>111.78599718444042</v>
      </c>
    </row>
    <row r="2187" spans="1:8" x14ac:dyDescent="0.25">
      <c r="A2187" s="14"/>
      <c r="B2187" s="5">
        <f>DATE(YEAR(siječanj!B2187),MONTH(siječanj!B2187)+3,DAY(siječanj!B2187))</f>
        <v>45405</v>
      </c>
      <c r="C2187" s="8">
        <v>22.75</v>
      </c>
      <c r="D2187">
        <v>0.9070396258112674</v>
      </c>
      <c r="E2187" s="6">
        <v>128.01537885422181</v>
      </c>
      <c r="F2187" s="9">
        <v>137.10565229351189</v>
      </c>
      <c r="G2187" s="9">
        <v>62.725824807547902</v>
      </c>
      <c r="H2187" s="9">
        <f t="shared" si="55"/>
        <v>116.11502133402098</v>
      </c>
    </row>
    <row r="2188" spans="1:8" x14ac:dyDescent="0.25">
      <c r="A2188" s="14"/>
      <c r="B2188" s="5">
        <f>DATE(YEAR(siječanj!B2188),MONTH(siječanj!B2188)+3,DAY(siječanj!B2188))</f>
        <v>45405</v>
      </c>
      <c r="C2188" s="8">
        <v>22.7604166666667</v>
      </c>
      <c r="D2188">
        <v>0.9070396258112674</v>
      </c>
      <c r="E2188" s="6">
        <v>132.32937666996327</v>
      </c>
      <c r="F2188" s="9">
        <v>139.03813590741618</v>
      </c>
      <c r="G2188" s="9">
        <v>123.45258207797853</v>
      </c>
      <c r="H2188" s="9">
        <f t="shared" si="55"/>
        <v>120.02798829856174</v>
      </c>
    </row>
    <row r="2189" spans="1:8" x14ac:dyDescent="0.25">
      <c r="A2189" s="14"/>
      <c r="B2189" s="5">
        <f>DATE(YEAR(siječanj!B2189),MONTH(siječanj!B2189)+3,DAY(siječanj!B2189))</f>
        <v>45405</v>
      </c>
      <c r="C2189" s="8">
        <v>22.7708333333333</v>
      </c>
      <c r="D2189">
        <v>0.9070396258112674</v>
      </c>
      <c r="E2189" s="6">
        <v>137.22402961681277</v>
      </c>
      <c r="F2189" s="9">
        <v>140.29311927391336</v>
      </c>
      <c r="G2189" s="9">
        <v>178.608450333116</v>
      </c>
      <c r="H2189" s="9">
        <f t="shared" si="55"/>
        <v>124.46763247594814</v>
      </c>
    </row>
    <row r="2190" spans="1:8" x14ac:dyDescent="0.25">
      <c r="A2190" s="14"/>
      <c r="B2190" s="5">
        <f>DATE(YEAR(siječanj!B2190),MONTH(siječanj!B2190)+3,DAY(siječanj!B2190))</f>
        <v>45405</v>
      </c>
      <c r="C2190" s="8">
        <v>22.78125</v>
      </c>
      <c r="D2190">
        <v>0.9070396258112674</v>
      </c>
      <c r="E2190" s="6">
        <v>142.86183169789669</v>
      </c>
      <c r="F2190" s="9">
        <v>140.7877054958702</v>
      </c>
      <c r="G2190" s="9">
        <v>215.97532425529127</v>
      </c>
      <c r="H2190" s="9">
        <f t="shared" si="55"/>
        <v>129.58134236597246</v>
      </c>
    </row>
    <row r="2191" spans="1:8" x14ac:dyDescent="0.25">
      <c r="A2191" s="14"/>
      <c r="B2191" s="5">
        <f>DATE(YEAR(siječanj!B2191),MONTH(siječanj!B2191)+3,DAY(siječanj!B2191))</f>
        <v>45405</v>
      </c>
      <c r="C2191" s="8">
        <v>22.7916666666667</v>
      </c>
      <c r="D2191">
        <v>0.9070396258112674</v>
      </c>
      <c r="E2191" s="6">
        <v>148.43050800390353</v>
      </c>
      <c r="F2191" s="9">
        <v>139.75717921994556</v>
      </c>
      <c r="G2191" s="9">
        <v>226.99277103947685</v>
      </c>
      <c r="H2191" s="9">
        <f t="shared" si="55"/>
        <v>134.63235243883699</v>
      </c>
    </row>
    <row r="2192" spans="1:8" x14ac:dyDescent="0.25">
      <c r="A2192" s="14"/>
      <c r="B2192" s="5">
        <f>DATE(YEAR(siječanj!B2192),MONTH(siječanj!B2192)+3,DAY(siječanj!B2192))</f>
        <v>45405</v>
      </c>
      <c r="C2192" s="8">
        <v>22.8020833333333</v>
      </c>
      <c r="D2192">
        <v>0.9070396258112674</v>
      </c>
      <c r="E2192" s="6">
        <v>154.77728703701635</v>
      </c>
      <c r="F2192" s="9">
        <v>138.54194151355497</v>
      </c>
      <c r="G2192" s="9">
        <v>227.97824424416234</v>
      </c>
      <c r="H2192" s="9">
        <f t="shared" si="55"/>
        <v>140.38913251813844</v>
      </c>
    </row>
    <row r="2193" spans="1:8" x14ac:dyDescent="0.25">
      <c r="A2193" s="14"/>
      <c r="B2193" s="5">
        <f>DATE(YEAR(siječanj!B2193),MONTH(siječanj!B2193)+3,DAY(siječanj!B2193))</f>
        <v>45405</v>
      </c>
      <c r="C2193" s="8">
        <v>22.8125</v>
      </c>
      <c r="D2193">
        <v>0.9070396258112674</v>
      </c>
      <c r="E2193" s="6">
        <v>157.05347915494968</v>
      </c>
      <c r="F2193" s="9">
        <v>136.97429799687589</v>
      </c>
      <c r="G2193" s="9">
        <v>228.57227631365936</v>
      </c>
      <c r="H2193" s="9">
        <f t="shared" si="55"/>
        <v>142.45372896506325</v>
      </c>
    </row>
    <row r="2194" spans="1:8" x14ac:dyDescent="0.25">
      <c r="A2194" s="14"/>
      <c r="B2194" s="5">
        <f>DATE(YEAR(siječanj!B2194),MONTH(siječanj!B2194)+3,DAY(siječanj!B2194))</f>
        <v>45405</v>
      </c>
      <c r="C2194" s="8">
        <v>22.8229166666667</v>
      </c>
      <c r="D2194">
        <v>0.9070396258112674</v>
      </c>
      <c r="E2194" s="6">
        <v>157.0468711600862</v>
      </c>
      <c r="F2194" s="9">
        <v>134.84973524283018</v>
      </c>
      <c r="G2194" s="9">
        <v>228.85721917018554</v>
      </c>
      <c r="H2194" s="9">
        <f t="shared" si="55"/>
        <v>142.44773525187492</v>
      </c>
    </row>
    <row r="2195" spans="1:8" x14ac:dyDescent="0.25">
      <c r="A2195" s="14"/>
      <c r="B2195" s="5">
        <f>DATE(YEAR(siječanj!B2195),MONTH(siječanj!B2195)+3,DAY(siječanj!B2195))</f>
        <v>45405</v>
      </c>
      <c r="C2195" s="8">
        <v>22.8333333333333</v>
      </c>
      <c r="D2195">
        <v>0.9070396258112674</v>
      </c>
      <c r="E2195" s="6">
        <v>156.95564713078778</v>
      </c>
      <c r="F2195" s="9">
        <v>129.77893923893942</v>
      </c>
      <c r="G2195" s="9">
        <v>229.50914837206406</v>
      </c>
      <c r="H2195" s="9">
        <f t="shared" si="55"/>
        <v>142.36499144247509</v>
      </c>
    </row>
    <row r="2196" spans="1:8" x14ac:dyDescent="0.25">
      <c r="A2196" s="14"/>
      <c r="B2196" s="5">
        <f>DATE(YEAR(siječanj!B2196),MONTH(siječanj!B2196)+3,DAY(siječanj!B2196))</f>
        <v>45405</v>
      </c>
      <c r="C2196" s="8">
        <v>22.84375</v>
      </c>
      <c r="D2196">
        <v>0.9070396258112674</v>
      </c>
      <c r="E2196" s="6">
        <v>155.73048487645144</v>
      </c>
      <c r="F2196" s="9">
        <v>126.34108631085785</v>
      </c>
      <c r="G2196" s="9">
        <v>229.79336772754903</v>
      </c>
      <c r="H2196" s="9">
        <f t="shared" si="55"/>
        <v>141.25372072974375</v>
      </c>
    </row>
    <row r="2197" spans="1:8" x14ac:dyDescent="0.25">
      <c r="A2197" s="14"/>
      <c r="B2197" s="5">
        <f>DATE(YEAR(siječanj!B2197),MONTH(siječanj!B2197)+3,DAY(siječanj!B2197))</f>
        <v>45405</v>
      </c>
      <c r="C2197" s="8">
        <v>22.8541666666667</v>
      </c>
      <c r="D2197">
        <v>0.9070396258112674</v>
      </c>
      <c r="E2197" s="6">
        <v>155.33330851712651</v>
      </c>
      <c r="F2197" s="9">
        <v>123.49815576728139</v>
      </c>
      <c r="G2197" s="9">
        <v>230.28006693999041</v>
      </c>
      <c r="H2197" s="9">
        <f t="shared" si="55"/>
        <v>140.89346603340059</v>
      </c>
    </row>
    <row r="2198" spans="1:8" x14ac:dyDescent="0.25">
      <c r="A2198" s="14"/>
      <c r="B2198" s="5">
        <f>DATE(YEAR(siječanj!B2198),MONTH(siječanj!B2198)+3,DAY(siječanj!B2198))</f>
        <v>45405</v>
      </c>
      <c r="C2198" s="8">
        <v>22.8645833333333</v>
      </c>
      <c r="D2198">
        <v>0.9070396258112674</v>
      </c>
      <c r="E2198" s="6">
        <v>154.52325072508953</v>
      </c>
      <c r="F2198" s="9">
        <v>120.9580524747375</v>
      </c>
      <c r="G2198" s="9">
        <v>230.71478339824225</v>
      </c>
      <c r="H2198" s="9">
        <f t="shared" si="55"/>
        <v>140.15871151682586</v>
      </c>
    </row>
    <row r="2199" spans="1:8" x14ac:dyDescent="0.25">
      <c r="A2199" s="14"/>
      <c r="B2199" s="5">
        <f>DATE(YEAR(siječanj!B2199),MONTH(siječanj!B2199)+3,DAY(siječanj!B2199))</f>
        <v>45405</v>
      </c>
      <c r="C2199" s="8">
        <v>22.875</v>
      </c>
      <c r="D2199">
        <v>0.9070396258112674</v>
      </c>
      <c r="E2199" s="6">
        <v>151.49451776414699</v>
      </c>
      <c r="F2199" s="9">
        <v>116.53713580346252</v>
      </c>
      <c r="G2199" s="9">
        <v>230.51711985527251</v>
      </c>
      <c r="H2199" s="9">
        <f t="shared" si="55"/>
        <v>137.4115307052503</v>
      </c>
    </row>
    <row r="2200" spans="1:8" x14ac:dyDescent="0.25">
      <c r="A2200" s="14"/>
      <c r="B2200" s="5">
        <f>DATE(YEAR(siječanj!B2200),MONTH(siječanj!B2200)+3,DAY(siječanj!B2200))</f>
        <v>45405</v>
      </c>
      <c r="C2200" s="8">
        <v>22.8854166666667</v>
      </c>
      <c r="D2200">
        <v>0.9070396258112674</v>
      </c>
      <c r="E2200" s="6">
        <v>156.66087005721019</v>
      </c>
      <c r="F2200" s="9">
        <v>113.51862571997731</v>
      </c>
      <c r="G2200" s="9">
        <v>229.76771681545443</v>
      </c>
      <c r="H2200" s="9">
        <f t="shared" si="55"/>
        <v>142.09761695595952</v>
      </c>
    </row>
    <row r="2201" spans="1:8" x14ac:dyDescent="0.25">
      <c r="A2201" s="14"/>
      <c r="B2201" s="5">
        <f>DATE(YEAR(siječanj!B2201),MONTH(siječanj!B2201)+3,DAY(siječanj!B2201))</f>
        <v>45405</v>
      </c>
      <c r="C2201" s="8">
        <v>22.8958333333333</v>
      </c>
      <c r="D2201">
        <v>0.9070396258112674</v>
      </c>
      <c r="E2201" s="6">
        <v>158.84401025582545</v>
      </c>
      <c r="F2201" s="9">
        <v>111.425904583913</v>
      </c>
      <c r="G2201" s="9">
        <v>229.50417045344605</v>
      </c>
      <c r="H2201" s="9">
        <f t="shared" si="55"/>
        <v>144.07781162480504</v>
      </c>
    </row>
    <row r="2202" spans="1:8" x14ac:dyDescent="0.25">
      <c r="A2202" s="14"/>
      <c r="B2202" s="5">
        <f>DATE(YEAR(siječanj!B2202),MONTH(siječanj!B2202)+3,DAY(siječanj!B2202))</f>
        <v>45405</v>
      </c>
      <c r="C2202" s="8">
        <v>22.90625</v>
      </c>
      <c r="D2202">
        <v>0.9070396258112674</v>
      </c>
      <c r="E2202" s="6">
        <v>155.52766594433652</v>
      </c>
      <c r="F2202" s="9">
        <v>109.1258827016492</v>
      </c>
      <c r="G2202" s="9">
        <v>228.5089998342759</v>
      </c>
      <c r="H2202" s="9">
        <f t="shared" si="55"/>
        <v>141.06975592145079</v>
      </c>
    </row>
    <row r="2203" spans="1:8" x14ac:dyDescent="0.25">
      <c r="A2203" s="14"/>
      <c r="B2203" s="5">
        <f>DATE(YEAR(siječanj!B2203),MONTH(siječanj!B2203)+3,DAY(siječanj!B2203))</f>
        <v>45405</v>
      </c>
      <c r="C2203" s="8">
        <v>22.9166666666667</v>
      </c>
      <c r="D2203">
        <v>0.9070396258112674</v>
      </c>
      <c r="E2203" s="6">
        <v>150.55076385891576</v>
      </c>
      <c r="F2203" s="9">
        <v>106.33931535376988</v>
      </c>
      <c r="G2203" s="9">
        <v>226.69473903443586</v>
      </c>
      <c r="H2203" s="9">
        <f t="shared" si="55"/>
        <v>136.55550851619142</v>
      </c>
    </row>
    <row r="2204" spans="1:8" x14ac:dyDescent="0.25">
      <c r="A2204" s="14"/>
      <c r="B2204" s="5">
        <f>DATE(YEAR(siječanj!B2204),MONTH(siječanj!B2204)+3,DAY(siječanj!B2204))</f>
        <v>45405</v>
      </c>
      <c r="C2204" s="8">
        <v>22.9270833333333</v>
      </c>
      <c r="D2204">
        <v>0.9070396258112674</v>
      </c>
      <c r="E2204" s="6">
        <v>143.42895157439031</v>
      </c>
      <c r="F2204" s="9">
        <v>104.2495351726517</v>
      </c>
      <c r="G2204" s="9">
        <v>224.19378357808509</v>
      </c>
      <c r="H2204" s="9">
        <f t="shared" si="55"/>
        <v>130.09574256653738</v>
      </c>
    </row>
    <row r="2205" spans="1:8" x14ac:dyDescent="0.25">
      <c r="A2205" s="14"/>
      <c r="B2205" s="5">
        <f>DATE(YEAR(siječanj!B2205),MONTH(siječanj!B2205)+3,DAY(siječanj!B2205))</f>
        <v>45405</v>
      </c>
      <c r="C2205" s="8">
        <v>22.9375</v>
      </c>
      <c r="D2205">
        <v>0.9070396258112674</v>
      </c>
      <c r="E2205" s="6">
        <v>133.49337112215974</v>
      </c>
      <c r="F2205" s="9">
        <v>101.99981486664541</v>
      </c>
      <c r="G2205" s="9">
        <v>222.81234957825035</v>
      </c>
      <c r="H2205" s="9">
        <f t="shared" si="55"/>
        <v>121.08377739092842</v>
      </c>
    </row>
    <row r="2206" spans="1:8" x14ac:dyDescent="0.25">
      <c r="A2206" s="14"/>
      <c r="B2206" s="5">
        <f>DATE(YEAR(siječanj!B2206),MONTH(siječanj!B2206)+3,DAY(siječanj!B2206))</f>
        <v>45405</v>
      </c>
      <c r="C2206" s="8">
        <v>22.9479166666667</v>
      </c>
      <c r="D2206">
        <v>0.9070396258112674</v>
      </c>
      <c r="E2206" s="6">
        <v>121.42320041269816</v>
      </c>
      <c r="F2206" s="9">
        <v>99.670362757540161</v>
      </c>
      <c r="G2206" s="9">
        <v>222.24391820355208</v>
      </c>
      <c r="H2206" s="9">
        <f t="shared" si="55"/>
        <v>110.13565426714027</v>
      </c>
    </row>
    <row r="2207" spans="1:8" x14ac:dyDescent="0.25">
      <c r="A2207" s="14"/>
      <c r="B2207" s="5">
        <f>DATE(YEAR(siječanj!B2207),MONTH(siječanj!B2207)+3,DAY(siječanj!B2207))</f>
        <v>45405</v>
      </c>
      <c r="C2207" s="8">
        <v>22.9583333333333</v>
      </c>
      <c r="D2207">
        <v>0.9070396258112674</v>
      </c>
      <c r="E2207" s="6">
        <v>110.01140119982138</v>
      </c>
      <c r="F2207" s="9">
        <v>96.482730873998889</v>
      </c>
      <c r="G2207" s="9">
        <v>217.31307830051773</v>
      </c>
      <c r="H2207" s="9">
        <f t="shared" si="55"/>
        <v>99.784700179259204</v>
      </c>
    </row>
    <row r="2208" spans="1:8" x14ac:dyDescent="0.25">
      <c r="A2208" s="14"/>
      <c r="B2208" s="5">
        <f>DATE(YEAR(siječanj!B2208),MONTH(siječanj!B2208)+3,DAY(siječanj!B2208))</f>
        <v>45405</v>
      </c>
      <c r="C2208" s="8">
        <v>22.96875</v>
      </c>
      <c r="D2208">
        <v>0.9070396258112674</v>
      </c>
      <c r="E2208" s="6">
        <v>100.00110685159649</v>
      </c>
      <c r="F2208" s="9">
        <v>94.036651922071016</v>
      </c>
      <c r="G2208" s="9">
        <v>215.96431209826886</v>
      </c>
      <c r="H2208" s="9">
        <f t="shared" si="55"/>
        <v>90.704966539384642</v>
      </c>
    </row>
    <row r="2209" spans="1:8" x14ac:dyDescent="0.25">
      <c r="A2209" s="14"/>
      <c r="B2209" s="5">
        <f>DATE(YEAR(siječanj!B2209),MONTH(siječanj!B2209)+3,DAY(siječanj!B2209))</f>
        <v>45405</v>
      </c>
      <c r="C2209" s="8">
        <v>22.9791666666667</v>
      </c>
      <c r="D2209">
        <v>0.9070396258112674</v>
      </c>
      <c r="E2209" s="6">
        <v>91.030237482461189</v>
      </c>
      <c r="F2209" s="9">
        <v>91.984984919819709</v>
      </c>
      <c r="G2209" s="9">
        <v>214.16372538544616</v>
      </c>
      <c r="H2209" s="9">
        <f t="shared" si="55"/>
        <v>82.568032543602399</v>
      </c>
    </row>
    <row r="2210" spans="1:8" ht="15.75" thickBot="1" x14ac:dyDescent="0.3">
      <c r="A2210" s="14"/>
      <c r="B2210" s="5">
        <f>DATE(YEAR(siječanj!B2210),MONTH(siječanj!B2210)+3,DAY(siječanj!B2210))</f>
        <v>45405</v>
      </c>
      <c r="C2210" s="8">
        <v>22.9895833333333</v>
      </c>
      <c r="D2210">
        <v>0.9070396258112674</v>
      </c>
      <c r="E2210" s="6">
        <v>83.247433561425211</v>
      </c>
      <c r="F2210" s="9">
        <v>90.146856484616535</v>
      </c>
      <c r="G2210" s="9">
        <v>213.65579975599525</v>
      </c>
      <c r="H2210" s="9">
        <f t="shared" si="55"/>
        <v>75.508720987303462</v>
      </c>
    </row>
    <row r="2211" spans="1:8" x14ac:dyDescent="0.25">
      <c r="A2211" s="13">
        <f t="shared" ref="A2211" si="56">A2115+1</f>
        <v>115</v>
      </c>
      <c r="B2211" s="5">
        <f>DATE(YEAR(siječanj!B2211),MONTH(siječanj!B2211)+3,DAY(siječanj!B2211))</f>
        <v>45406</v>
      </c>
      <c r="C2211" s="8">
        <v>23</v>
      </c>
      <c r="D2211">
        <v>0.90608670798858904</v>
      </c>
      <c r="E2211" s="6">
        <v>75.882822300705556</v>
      </c>
      <c r="F2211" s="9">
        <v>88.16424968329126</v>
      </c>
      <c r="G2211" s="9">
        <v>207.79957732587312</v>
      </c>
      <c r="H2211" s="9">
        <f t="shared" si="55"/>
        <v>68.756416651329388</v>
      </c>
    </row>
    <row r="2212" spans="1:8" x14ac:dyDescent="0.25">
      <c r="A2212" s="14"/>
      <c r="B2212" s="5">
        <f>DATE(YEAR(siječanj!B2212),MONTH(siječanj!B2212)+3,DAY(siječanj!B2212))</f>
        <v>45406</v>
      </c>
      <c r="C2212" s="8">
        <v>23.0104166666667</v>
      </c>
      <c r="D2212">
        <v>0.90608670798858904</v>
      </c>
      <c r="E2212" s="6">
        <v>70.306662977550928</v>
      </c>
      <c r="F2212" s="9">
        <v>86.560929637481621</v>
      </c>
      <c r="G2212" s="9">
        <v>205.90860444012407</v>
      </c>
      <c r="H2212" s="9">
        <f t="shared" si="55"/>
        <v>63.703932806992334</v>
      </c>
    </row>
    <row r="2213" spans="1:8" x14ac:dyDescent="0.25">
      <c r="A2213" s="14"/>
      <c r="B2213" s="5">
        <f>DATE(YEAR(siječanj!B2213),MONTH(siječanj!B2213)+3,DAY(siječanj!B2213))</f>
        <v>45406</v>
      </c>
      <c r="C2213" s="8">
        <v>23.0208333333333</v>
      </c>
      <c r="D2213">
        <v>0.90608670798858904</v>
      </c>
      <c r="E2213" s="6">
        <v>66.04286759460237</v>
      </c>
      <c r="F2213" s="9">
        <v>85.204649384105394</v>
      </c>
      <c r="G2213" s="9">
        <v>204.68250638249657</v>
      </c>
      <c r="H2213" s="9">
        <f t="shared" si="55"/>
        <v>59.840564484919526</v>
      </c>
    </row>
    <row r="2214" spans="1:8" x14ac:dyDescent="0.25">
      <c r="A2214" s="14"/>
      <c r="B2214" s="5">
        <f>DATE(YEAR(siječanj!B2214),MONTH(siječanj!B2214)+3,DAY(siječanj!B2214))</f>
        <v>45406</v>
      </c>
      <c r="C2214" s="8">
        <v>23.03125</v>
      </c>
      <c r="D2214">
        <v>0.90608670798858904</v>
      </c>
      <c r="E2214" s="6">
        <v>62.608157796833311</v>
      </c>
      <c r="F2214" s="9">
        <v>84.138951874793179</v>
      </c>
      <c r="G2214" s="9">
        <v>203.99107766090364</v>
      </c>
      <c r="H2214" s="9">
        <f t="shared" si="55"/>
        <v>56.728419591362808</v>
      </c>
    </row>
    <row r="2215" spans="1:8" x14ac:dyDescent="0.25">
      <c r="A2215" s="14"/>
      <c r="B2215" s="5">
        <f>DATE(YEAR(siječanj!B2215),MONTH(siječanj!B2215)+3,DAY(siječanj!B2215))</f>
        <v>45406</v>
      </c>
      <c r="C2215" s="8">
        <v>23.0416666666667</v>
      </c>
      <c r="D2215">
        <v>0.90608670798858904</v>
      </c>
      <c r="E2215" s="6">
        <v>59.367040767160915</v>
      </c>
      <c r="F2215" s="9">
        <v>82.553083806241276</v>
      </c>
      <c r="G2215" s="9">
        <v>202.60195731495978</v>
      </c>
      <c r="H2215" s="9">
        <f t="shared" si="55"/>
        <v>53.791686531741192</v>
      </c>
    </row>
    <row r="2216" spans="1:8" x14ac:dyDescent="0.25">
      <c r="A2216" s="14"/>
      <c r="B2216" s="5">
        <f>DATE(YEAR(siječanj!B2216),MONTH(siječanj!B2216)+3,DAY(siječanj!B2216))</f>
        <v>45406</v>
      </c>
      <c r="C2216" s="8">
        <v>23.0520833333333</v>
      </c>
      <c r="D2216">
        <v>0.90608670798858904</v>
      </c>
      <c r="E2216" s="6">
        <v>57.750268595936831</v>
      </c>
      <c r="F2216" s="9">
        <v>81.916402740238354</v>
      </c>
      <c r="G2216" s="9">
        <v>202.36948016661725</v>
      </c>
      <c r="H2216" s="9">
        <f t="shared" si="55"/>
        <v>52.326750757549199</v>
      </c>
    </row>
    <row r="2217" spans="1:8" x14ac:dyDescent="0.25">
      <c r="A2217" s="14"/>
      <c r="B2217" s="5">
        <f>DATE(YEAR(siječanj!B2217),MONTH(siječanj!B2217)+3,DAY(siječanj!B2217))</f>
        <v>45406</v>
      </c>
      <c r="C2217" s="8">
        <v>23.0625</v>
      </c>
      <c r="D2217">
        <v>0.90608670798858904</v>
      </c>
      <c r="E2217" s="6">
        <v>55.796074824784689</v>
      </c>
      <c r="F2217" s="9">
        <v>81.392365397380601</v>
      </c>
      <c r="G2217" s="9">
        <v>202.28566181669643</v>
      </c>
      <c r="H2217" s="9">
        <f t="shared" si="55"/>
        <v>50.556081756674146</v>
      </c>
    </row>
    <row r="2218" spans="1:8" x14ac:dyDescent="0.25">
      <c r="A2218" s="14"/>
      <c r="B2218" s="5">
        <f>DATE(YEAR(siječanj!B2218),MONTH(siječanj!B2218)+3,DAY(siječanj!B2218))</f>
        <v>45406</v>
      </c>
      <c r="C2218" s="8">
        <v>23.0729166666667</v>
      </c>
      <c r="D2218">
        <v>0.90608670798858904</v>
      </c>
      <c r="E2218" s="6">
        <v>54.596302997475966</v>
      </c>
      <c r="F2218" s="9">
        <v>80.981278120692778</v>
      </c>
      <c r="G2218" s="9">
        <v>202.38771390144205</v>
      </c>
      <c r="H2218" s="9">
        <f t="shared" si="55"/>
        <v>49.468984451330535</v>
      </c>
    </row>
    <row r="2219" spans="1:8" x14ac:dyDescent="0.25">
      <c r="A2219" s="14"/>
      <c r="B2219" s="5">
        <f>DATE(YEAR(siječanj!B2219),MONTH(siječanj!B2219)+3,DAY(siječanj!B2219))</f>
        <v>45406</v>
      </c>
      <c r="C2219" s="8">
        <v>23.0833333333333</v>
      </c>
      <c r="D2219">
        <v>0.90608670798858904</v>
      </c>
      <c r="E2219" s="6">
        <v>53.48487294700881</v>
      </c>
      <c r="F2219" s="9">
        <v>80.501413120444667</v>
      </c>
      <c r="G2219" s="9">
        <v>202.02714018078569</v>
      </c>
      <c r="H2219" s="9">
        <f t="shared" si="55"/>
        <v>48.46193245574316</v>
      </c>
    </row>
    <row r="2220" spans="1:8" x14ac:dyDescent="0.25">
      <c r="A2220" s="14"/>
      <c r="B2220" s="5">
        <f>DATE(YEAR(siječanj!B2220),MONTH(siječanj!B2220)+3,DAY(siječanj!B2220))</f>
        <v>45406</v>
      </c>
      <c r="C2220" s="8">
        <v>23.09375</v>
      </c>
      <c r="D2220">
        <v>0.90608670798858904</v>
      </c>
      <c r="E2220" s="6">
        <v>52.509732544254298</v>
      </c>
      <c r="F2220" s="9">
        <v>79.883091597415742</v>
      </c>
      <c r="G2220" s="9">
        <v>202.03172566053544</v>
      </c>
      <c r="H2220" s="9">
        <f t="shared" si="55"/>
        <v>47.578370698384653</v>
      </c>
    </row>
    <row r="2221" spans="1:8" x14ac:dyDescent="0.25">
      <c r="A2221" s="14"/>
      <c r="B2221" s="5">
        <f>DATE(YEAR(siječanj!B2221),MONTH(siječanj!B2221)+3,DAY(siječanj!B2221))</f>
        <v>45406</v>
      </c>
      <c r="C2221" s="8">
        <v>23.1041666666667</v>
      </c>
      <c r="D2221">
        <v>0.90608670798858904</v>
      </c>
      <c r="E2221" s="6">
        <v>52.606443199768016</v>
      </c>
      <c r="F2221" s="9">
        <v>79.580415836052751</v>
      </c>
      <c r="G2221" s="9">
        <v>201.82845162634354</v>
      </c>
      <c r="H2221" s="9">
        <f t="shared" si="55"/>
        <v>47.665998937866497</v>
      </c>
    </row>
    <row r="2222" spans="1:8" x14ac:dyDescent="0.25">
      <c r="A2222" s="14"/>
      <c r="B2222" s="5">
        <f>DATE(YEAR(siječanj!B2222),MONTH(siječanj!B2222)+3,DAY(siječanj!B2222))</f>
        <v>45406</v>
      </c>
      <c r="C2222" s="8">
        <v>23.1145833333333</v>
      </c>
      <c r="D2222">
        <v>0.90608670798858904</v>
      </c>
      <c r="E2222" s="6">
        <v>52.125630279150712</v>
      </c>
      <c r="F2222" s="9">
        <v>79.433392367128221</v>
      </c>
      <c r="G2222" s="9">
        <v>201.71538769455887</v>
      </c>
      <c r="H2222" s="9">
        <f t="shared" si="55"/>
        <v>47.230340741465987</v>
      </c>
    </row>
    <row r="2223" spans="1:8" x14ac:dyDescent="0.25">
      <c r="A2223" s="14"/>
      <c r="B2223" s="5">
        <f>DATE(YEAR(siječanj!B2223),MONTH(siječanj!B2223)+3,DAY(siječanj!B2223))</f>
        <v>45406</v>
      </c>
      <c r="C2223" s="8">
        <v>23.125</v>
      </c>
      <c r="D2223">
        <v>0.90608670798858904</v>
      </c>
      <c r="E2223" s="6">
        <v>52.446077629225201</v>
      </c>
      <c r="F2223" s="9">
        <v>79.389375919997235</v>
      </c>
      <c r="G2223" s="9">
        <v>201.57051575555741</v>
      </c>
      <c r="H2223" s="9">
        <f t="shared" si="55"/>
        <v>47.520693825978647</v>
      </c>
    </row>
    <row r="2224" spans="1:8" x14ac:dyDescent="0.25">
      <c r="A2224" s="14"/>
      <c r="B2224" s="5">
        <f>DATE(YEAR(siječanj!B2224),MONTH(siječanj!B2224)+3,DAY(siječanj!B2224))</f>
        <v>45406</v>
      </c>
      <c r="C2224" s="8">
        <v>23.1354166666667</v>
      </c>
      <c r="D2224">
        <v>0.90608670798858904</v>
      </c>
      <c r="E2224" s="6">
        <v>52.915666024120803</v>
      </c>
      <c r="F2224" s="9">
        <v>79.307876159608867</v>
      </c>
      <c r="G2224" s="9">
        <v>201.86115104222688</v>
      </c>
      <c r="H2224" s="9">
        <f t="shared" si="55"/>
        <v>47.946181628819247</v>
      </c>
    </row>
    <row r="2225" spans="1:8" x14ac:dyDescent="0.25">
      <c r="A2225" s="14"/>
      <c r="B2225" s="5">
        <f>DATE(YEAR(siječanj!B2225),MONTH(siječanj!B2225)+3,DAY(siječanj!B2225))</f>
        <v>45406</v>
      </c>
      <c r="C2225" s="8">
        <v>23.1458333333333</v>
      </c>
      <c r="D2225">
        <v>0.90608670798858904</v>
      </c>
      <c r="E2225" s="6">
        <v>53.420141005677031</v>
      </c>
      <c r="F2225" s="9">
        <v>79.200580479921314</v>
      </c>
      <c r="G2225" s="9">
        <v>201.91577082441896</v>
      </c>
      <c r="H2225" s="9">
        <f t="shared" si="55"/>
        <v>48.403279704120138</v>
      </c>
    </row>
    <row r="2226" spans="1:8" x14ac:dyDescent="0.25">
      <c r="A2226" s="14"/>
      <c r="B2226" s="5">
        <f>DATE(YEAR(siječanj!B2226),MONTH(siječanj!B2226)+3,DAY(siječanj!B2226))</f>
        <v>45406</v>
      </c>
      <c r="C2226" s="8">
        <v>23.15625</v>
      </c>
      <c r="D2226">
        <v>0.90608670798858904</v>
      </c>
      <c r="E2226" s="6">
        <v>54.084333174146465</v>
      </c>
      <c r="F2226" s="9">
        <v>79.231799423976923</v>
      </c>
      <c r="G2226" s="9">
        <v>201.91476058881761</v>
      </c>
      <c r="H2226" s="9">
        <f t="shared" si="55"/>
        <v>49.005095399520407</v>
      </c>
    </row>
    <row r="2227" spans="1:8" x14ac:dyDescent="0.25">
      <c r="A2227" s="14"/>
      <c r="B2227" s="5">
        <f>DATE(YEAR(siječanj!B2227),MONTH(siječanj!B2227)+3,DAY(siječanj!B2227))</f>
        <v>45406</v>
      </c>
      <c r="C2227" s="8">
        <v>23.1666666666667</v>
      </c>
      <c r="D2227">
        <v>0.90608670798858904</v>
      </c>
      <c r="E2227" s="6">
        <v>56.766099106255098</v>
      </c>
      <c r="F2227" s="9">
        <v>79.502187590108178</v>
      </c>
      <c r="G2227" s="9">
        <v>203.81097064255809</v>
      </c>
      <c r="H2227" s="9">
        <f t="shared" si="55"/>
        <v>51.435007864540665</v>
      </c>
    </row>
    <row r="2228" spans="1:8" x14ac:dyDescent="0.25">
      <c r="A2228" s="14"/>
      <c r="B2228" s="5">
        <f>DATE(YEAR(siječanj!B2228),MONTH(siječanj!B2228)+3,DAY(siječanj!B2228))</f>
        <v>45406</v>
      </c>
      <c r="C2228" s="8">
        <v>23.1770833333333</v>
      </c>
      <c r="D2228">
        <v>0.90608670798858904</v>
      </c>
      <c r="E2228" s="6">
        <v>59.054027164961461</v>
      </c>
      <c r="F2228" s="9">
        <v>79.740524991302351</v>
      </c>
      <c r="G2228" s="9">
        <v>205.37493521356936</v>
      </c>
      <c r="H2228" s="9">
        <f t="shared" si="55"/>
        <v>53.508069067368638</v>
      </c>
    </row>
    <row r="2229" spans="1:8" x14ac:dyDescent="0.25">
      <c r="A2229" s="14"/>
      <c r="B2229" s="5">
        <f>DATE(YEAR(siječanj!B2229),MONTH(siječanj!B2229)+3,DAY(siječanj!B2229))</f>
        <v>45406</v>
      </c>
      <c r="C2229" s="8">
        <v>23.1875</v>
      </c>
      <c r="D2229">
        <v>0.90608670798858904</v>
      </c>
      <c r="E2229" s="6">
        <v>62.844052177141997</v>
      </c>
      <c r="F2229" s="9">
        <v>80.214559548111822</v>
      </c>
      <c r="G2229" s="9">
        <v>211.22966011432973</v>
      </c>
      <c r="H2229" s="9">
        <f t="shared" si="55"/>
        <v>56.942160353849715</v>
      </c>
    </row>
    <row r="2230" spans="1:8" x14ac:dyDescent="0.25">
      <c r="A2230" s="14"/>
      <c r="B2230" s="5">
        <f>DATE(YEAR(siječanj!B2230),MONTH(siječanj!B2230)+3,DAY(siječanj!B2230))</f>
        <v>45406</v>
      </c>
      <c r="C2230" s="8">
        <v>23.1979166666667</v>
      </c>
      <c r="D2230">
        <v>0.90608670798858904</v>
      </c>
      <c r="E2230" s="6">
        <v>67.415123262783595</v>
      </c>
      <c r="F2230" s="9">
        <v>80.833043446357351</v>
      </c>
      <c r="G2230" s="9">
        <v>213.98014397085493</v>
      </c>
      <c r="H2230" s="9">
        <f t="shared" si="55"/>
        <v>61.083947105820535</v>
      </c>
    </row>
    <row r="2231" spans="1:8" x14ac:dyDescent="0.25">
      <c r="A2231" s="14"/>
      <c r="B2231" s="5">
        <f>DATE(YEAR(siječanj!B2231),MONTH(siječanj!B2231)+3,DAY(siječanj!B2231))</f>
        <v>45406</v>
      </c>
      <c r="C2231" s="8">
        <v>23.2083333333333</v>
      </c>
      <c r="D2231">
        <v>0.90608670798858904</v>
      </c>
      <c r="E2231" s="6">
        <v>73.503996375286491</v>
      </c>
      <c r="F2231" s="9">
        <v>81.769567761525209</v>
      </c>
      <c r="G2231" s="9">
        <v>219.03512092608025</v>
      </c>
      <c r="H2231" s="9">
        <f t="shared" si="55"/>
        <v>66.600994099688521</v>
      </c>
    </row>
    <row r="2232" spans="1:8" x14ac:dyDescent="0.25">
      <c r="A2232" s="14"/>
      <c r="B2232" s="5">
        <f>DATE(YEAR(siječanj!B2232),MONTH(siječanj!B2232)+3,DAY(siječanj!B2232))</f>
        <v>45406</v>
      </c>
      <c r="C2232" s="8">
        <v>23.21875</v>
      </c>
      <c r="D2232">
        <v>0.90608670798858904</v>
      </c>
      <c r="E2232" s="6">
        <v>79.708442391689104</v>
      </c>
      <c r="F2232" s="9">
        <v>83.156326318719223</v>
      </c>
      <c r="G2232" s="9">
        <v>219.98830471947127</v>
      </c>
      <c r="H2232" s="9">
        <f t="shared" si="55"/>
        <v>72.222760165583679</v>
      </c>
    </row>
    <row r="2233" spans="1:8" x14ac:dyDescent="0.25">
      <c r="A2233" s="14"/>
      <c r="B2233" s="5">
        <f>DATE(YEAR(siječanj!B2233),MONTH(siječanj!B2233)+3,DAY(siječanj!B2233))</f>
        <v>45406</v>
      </c>
      <c r="C2233" s="8">
        <v>23.2291666666667</v>
      </c>
      <c r="D2233">
        <v>0.90608670798858904</v>
      </c>
      <c r="E2233" s="6">
        <v>84.572949441303606</v>
      </c>
      <c r="F2233" s="9">
        <v>85.363564699229087</v>
      </c>
      <c r="G2233" s="9">
        <v>220.79115198144913</v>
      </c>
      <c r="H2233" s="9">
        <f t="shared" si="55"/>
        <v>76.630425344156166</v>
      </c>
    </row>
    <row r="2234" spans="1:8" x14ac:dyDescent="0.25">
      <c r="A2234" s="14"/>
      <c r="B2234" s="5">
        <f>DATE(YEAR(siječanj!B2234),MONTH(siječanj!B2234)+3,DAY(siječanj!B2234))</f>
        <v>45406</v>
      </c>
      <c r="C2234" s="8">
        <v>23.2395833333333</v>
      </c>
      <c r="D2234">
        <v>0.90608670798858904</v>
      </c>
      <c r="E2234" s="6">
        <v>90.12368976125245</v>
      </c>
      <c r="F2234" s="9">
        <v>88.375771081090505</v>
      </c>
      <c r="G2234" s="9">
        <v>220.77067448411211</v>
      </c>
      <c r="H2234" s="9">
        <f t="shared" si="55"/>
        <v>81.659877367558138</v>
      </c>
    </row>
    <row r="2235" spans="1:8" x14ac:dyDescent="0.25">
      <c r="A2235" s="14"/>
      <c r="B2235" s="5">
        <f>DATE(YEAR(siječanj!B2235),MONTH(siječanj!B2235)+3,DAY(siječanj!B2235))</f>
        <v>45406</v>
      </c>
      <c r="C2235" s="8">
        <v>23.25</v>
      </c>
      <c r="D2235">
        <v>0.90608670798858904</v>
      </c>
      <c r="E2235" s="6">
        <v>95.144755837395792</v>
      </c>
      <c r="F2235" s="9">
        <v>92.719749366357831</v>
      </c>
      <c r="G2235" s="9">
        <v>220.44873790960685</v>
      </c>
      <c r="H2235" s="9">
        <f t="shared" si="55"/>
        <v>86.209398599084039</v>
      </c>
    </row>
    <row r="2236" spans="1:8" x14ac:dyDescent="0.25">
      <c r="A2236" s="14"/>
      <c r="B2236" s="5">
        <f>DATE(YEAR(siječanj!B2236),MONTH(siječanj!B2236)+3,DAY(siječanj!B2236))</f>
        <v>45406</v>
      </c>
      <c r="C2236" s="8">
        <v>23.2604166666667</v>
      </c>
      <c r="D2236">
        <v>0.90608670798858904</v>
      </c>
      <c r="E2236" s="6">
        <v>98.183371229069849</v>
      </c>
      <c r="F2236" s="9">
        <v>96.076133818390971</v>
      </c>
      <c r="G2236" s="9">
        <v>219.78661242677316</v>
      </c>
      <c r="H2236" s="9">
        <f t="shared" si="55"/>
        <v>88.962647616169448</v>
      </c>
    </row>
    <row r="2237" spans="1:8" x14ac:dyDescent="0.25">
      <c r="A2237" s="14"/>
      <c r="B2237" s="5">
        <f>DATE(YEAR(siječanj!B2237),MONTH(siječanj!B2237)+3,DAY(siječanj!B2237))</f>
        <v>45406</v>
      </c>
      <c r="C2237" s="8">
        <v>23.2708333333333</v>
      </c>
      <c r="D2237">
        <v>0.90608670798858904</v>
      </c>
      <c r="E2237" s="6">
        <v>100.34312724544461</v>
      </c>
      <c r="F2237" s="9">
        <v>100.79717392558867</v>
      </c>
      <c r="G2237" s="9">
        <v>213.14160884724757</v>
      </c>
      <c r="H2237" s="9">
        <f t="shared" si="55"/>
        <v>90.919573835104998</v>
      </c>
    </row>
    <row r="2238" spans="1:8" x14ac:dyDescent="0.25">
      <c r="A2238" s="14"/>
      <c r="B2238" s="5">
        <f>DATE(YEAR(siječanj!B2238),MONTH(siječanj!B2238)+3,DAY(siječanj!B2238))</f>
        <v>45406</v>
      </c>
      <c r="C2238" s="8">
        <v>23.28125</v>
      </c>
      <c r="D2238">
        <v>0.90608670798858904</v>
      </c>
      <c r="E2238" s="6">
        <v>101.29028959896584</v>
      </c>
      <c r="F2238" s="9">
        <v>107.88595017741551</v>
      </c>
      <c r="G2238" s="9">
        <v>180.79155355502979</v>
      </c>
      <c r="H2238" s="9">
        <f t="shared" si="55"/>
        <v>91.777785053937777</v>
      </c>
    </row>
    <row r="2239" spans="1:8" x14ac:dyDescent="0.25">
      <c r="A2239" s="14"/>
      <c r="B2239" s="5">
        <f>DATE(YEAR(siječanj!B2239),MONTH(siječanj!B2239)+3,DAY(siječanj!B2239))</f>
        <v>45406</v>
      </c>
      <c r="C2239" s="8">
        <v>23.2916666666667</v>
      </c>
      <c r="D2239">
        <v>0.90608670798858904</v>
      </c>
      <c r="E2239" s="6">
        <v>99.24014884602785</v>
      </c>
      <c r="F2239" s="9">
        <v>116.52492098153549</v>
      </c>
      <c r="G2239" s="9">
        <v>106.02948181251838</v>
      </c>
      <c r="H2239" s="9">
        <f t="shared" si="55"/>
        <v>89.920179768194942</v>
      </c>
    </row>
    <row r="2240" spans="1:8" x14ac:dyDescent="0.25">
      <c r="A2240" s="14"/>
      <c r="B2240" s="5">
        <f>DATE(YEAR(siječanj!B2240),MONTH(siječanj!B2240)+3,DAY(siječanj!B2240))</f>
        <v>45406</v>
      </c>
      <c r="C2240" s="8">
        <v>23.3020833333333</v>
      </c>
      <c r="D2240">
        <v>0.90608670798858904</v>
      </c>
      <c r="E2240" s="6">
        <v>96.607030408463586</v>
      </c>
      <c r="F2240" s="9">
        <v>120.09028421521643</v>
      </c>
      <c r="G2240" s="9">
        <v>43.156086340955397</v>
      </c>
      <c r="H2240" s="9">
        <f t="shared" si="55"/>
        <v>87.534346151358292</v>
      </c>
    </row>
    <row r="2241" spans="1:8" x14ac:dyDescent="0.25">
      <c r="A2241" s="14"/>
      <c r="B2241" s="5">
        <f>DATE(YEAR(siječanj!B2241),MONTH(siječanj!B2241)+3,DAY(siječanj!B2241))</f>
        <v>45406</v>
      </c>
      <c r="C2241" s="8">
        <v>23.3125</v>
      </c>
      <c r="D2241">
        <v>0.90608670798858904</v>
      </c>
      <c r="E2241" s="6">
        <v>96.406753770823386</v>
      </c>
      <c r="F2241" s="9">
        <v>124.21444725479542</v>
      </c>
      <c r="G2241" s="9">
        <v>12.233063324550409</v>
      </c>
      <c r="H2241" s="9">
        <f t="shared" si="55"/>
        <v>87.352878152071852</v>
      </c>
    </row>
    <row r="2242" spans="1:8" x14ac:dyDescent="0.25">
      <c r="A2242" s="14"/>
      <c r="B2242" s="5">
        <f>DATE(YEAR(siječanj!B2242),MONTH(siječanj!B2242)+3,DAY(siječanj!B2242))</f>
        <v>45406</v>
      </c>
      <c r="C2242" s="8">
        <v>23.3229166666667</v>
      </c>
      <c r="D2242">
        <v>0.90608670798858904</v>
      </c>
      <c r="E2242" s="6">
        <v>95.491089263381909</v>
      </c>
      <c r="F2242" s="9">
        <v>130.35109545626466</v>
      </c>
      <c r="G2242" s="9">
        <v>4.8389195813848271</v>
      </c>
      <c r="H2242" s="9">
        <f t="shared" si="55"/>
        <v>86.523206712902208</v>
      </c>
    </row>
    <row r="2243" spans="1:8" x14ac:dyDescent="0.25">
      <c r="A2243" s="14"/>
      <c r="B2243" s="5">
        <f>DATE(YEAR(siječanj!B2243),MONTH(siječanj!B2243)+3,DAY(siječanj!B2243))</f>
        <v>45406</v>
      </c>
      <c r="C2243" s="8">
        <v>23.3333333333333</v>
      </c>
      <c r="D2243">
        <v>0.90608670798858904</v>
      </c>
      <c r="E2243" s="6">
        <v>96.902095214594127</v>
      </c>
      <c r="F2243" s="9">
        <v>138.7395120252429</v>
      </c>
      <c r="G2243" s="9">
        <v>2.4967855991206598</v>
      </c>
      <c r="H2243" s="9">
        <f t="shared" si="55"/>
        <v>87.801700450188406</v>
      </c>
    </row>
    <row r="2244" spans="1:8" x14ac:dyDescent="0.25">
      <c r="A2244" s="14"/>
      <c r="B2244" s="5">
        <f>DATE(YEAR(siječanj!B2244),MONTH(siječanj!B2244)+3,DAY(siječanj!B2244))</f>
        <v>45406</v>
      </c>
      <c r="C2244" s="8">
        <v>23.34375</v>
      </c>
      <c r="D2244">
        <v>0.90608670798858904</v>
      </c>
      <c r="E2244" s="6">
        <v>97.750764350312934</v>
      </c>
      <c r="F2244" s="9">
        <v>142.43834651070949</v>
      </c>
      <c r="G2244" s="9">
        <v>1.8454774870313588</v>
      </c>
      <c r="H2244" s="9">
        <f t="shared" ref="H2244:H2307" si="57">D2244*E2244</f>
        <v>88.570668273543376</v>
      </c>
    </row>
    <row r="2245" spans="1:8" x14ac:dyDescent="0.25">
      <c r="A2245" s="14"/>
      <c r="B2245" s="5">
        <f>DATE(YEAR(siječanj!B2245),MONTH(siječanj!B2245)+3,DAY(siječanj!B2245))</f>
        <v>45406</v>
      </c>
      <c r="C2245" s="8">
        <v>23.3541666666667</v>
      </c>
      <c r="D2245">
        <v>0.90608670798858904</v>
      </c>
      <c r="E2245" s="6">
        <v>97.164071762520024</v>
      </c>
      <c r="F2245" s="9">
        <v>145.11192497589951</v>
      </c>
      <c r="G2245" s="9">
        <v>1.6170719766744281</v>
      </c>
      <c r="H2245" s="9">
        <f t="shared" si="57"/>
        <v>88.039073918068794</v>
      </c>
    </row>
    <row r="2246" spans="1:8" x14ac:dyDescent="0.25">
      <c r="A2246" s="14"/>
      <c r="B2246" s="5">
        <f>DATE(YEAR(siječanj!B2246),MONTH(siječanj!B2246)+3,DAY(siječanj!B2246))</f>
        <v>45406</v>
      </c>
      <c r="C2246" s="8">
        <v>23.3645833333333</v>
      </c>
      <c r="D2246">
        <v>0.90608670798858904</v>
      </c>
      <c r="E2246" s="6">
        <v>97.415222865833641</v>
      </c>
      <c r="F2246" s="9">
        <v>148.2498968701023</v>
      </c>
      <c r="G2246" s="9">
        <v>1.5476506992065806</v>
      </c>
      <c r="H2246" s="9">
        <f t="shared" si="57"/>
        <v>88.266638594477925</v>
      </c>
    </row>
    <row r="2247" spans="1:8" x14ac:dyDescent="0.25">
      <c r="A2247" s="14"/>
      <c r="B2247" s="5">
        <f>DATE(YEAR(siječanj!B2247),MONTH(siječanj!B2247)+3,DAY(siječanj!B2247))</f>
        <v>45406</v>
      </c>
      <c r="C2247" s="8">
        <v>23.375</v>
      </c>
      <c r="D2247">
        <v>0.90608670798858904</v>
      </c>
      <c r="E2247" s="6">
        <v>97.73241647313462</v>
      </c>
      <c r="F2247" s="9">
        <v>151.7482439300008</v>
      </c>
      <c r="G2247" s="9">
        <v>1.4510887598301279</v>
      </c>
      <c r="H2247" s="9">
        <f t="shared" si="57"/>
        <v>88.554043505912304</v>
      </c>
    </row>
    <row r="2248" spans="1:8" x14ac:dyDescent="0.25">
      <c r="A2248" s="14"/>
      <c r="B2248" s="5">
        <f>DATE(YEAR(siječanj!B2248),MONTH(siječanj!B2248)+3,DAY(siječanj!B2248))</f>
        <v>45406</v>
      </c>
      <c r="C2248" s="8">
        <v>23.3854166666667</v>
      </c>
      <c r="D2248">
        <v>0.90608670798858904</v>
      </c>
      <c r="E2248" s="6">
        <v>98.798778934416632</v>
      </c>
      <c r="F2248" s="9">
        <v>153.40457184351072</v>
      </c>
      <c r="G2248" s="9">
        <v>1.358736562202743</v>
      </c>
      <c r="H2248" s="9">
        <f t="shared" si="57"/>
        <v>89.520260357977918</v>
      </c>
    </row>
    <row r="2249" spans="1:8" x14ac:dyDescent="0.25">
      <c r="A2249" s="14"/>
      <c r="B2249" s="5">
        <f>DATE(YEAR(siječanj!B2249),MONTH(siječanj!B2249)+3,DAY(siječanj!B2249))</f>
        <v>45406</v>
      </c>
      <c r="C2249" s="8">
        <v>23.3958333333333</v>
      </c>
      <c r="D2249">
        <v>0.90608670798858904</v>
      </c>
      <c r="E2249" s="6">
        <v>98.227394309672349</v>
      </c>
      <c r="F2249" s="9">
        <v>154.34513861748488</v>
      </c>
      <c r="G2249" s="9">
        <v>1.3524055654113889</v>
      </c>
      <c r="H2249" s="9">
        <f t="shared" si="57"/>
        <v>89.002536344348087</v>
      </c>
    </row>
    <row r="2250" spans="1:8" x14ac:dyDescent="0.25">
      <c r="A2250" s="14"/>
      <c r="B2250" s="5">
        <f>DATE(YEAR(siječanj!B2250),MONTH(siječanj!B2250)+3,DAY(siječanj!B2250))</f>
        <v>45406</v>
      </c>
      <c r="C2250" s="8">
        <v>23.40625</v>
      </c>
      <c r="D2250">
        <v>0.90608670798858904</v>
      </c>
      <c r="E2250" s="6">
        <v>98.05701328136152</v>
      </c>
      <c r="F2250" s="9">
        <v>155.09034572921266</v>
      </c>
      <c r="G2250" s="9">
        <v>1.3211393118891046</v>
      </c>
      <c r="H2250" s="9">
        <f t="shared" si="57"/>
        <v>88.848156359302209</v>
      </c>
    </row>
    <row r="2251" spans="1:8" x14ac:dyDescent="0.25">
      <c r="A2251" s="14"/>
      <c r="B2251" s="5">
        <f>DATE(YEAR(siječanj!B2251),MONTH(siječanj!B2251)+3,DAY(siječanj!B2251))</f>
        <v>45406</v>
      </c>
      <c r="C2251" s="8">
        <v>23.4166666666667</v>
      </c>
      <c r="D2251">
        <v>0.90608670798858904</v>
      </c>
      <c r="E2251" s="6">
        <v>98.839145249594381</v>
      </c>
      <c r="F2251" s="9">
        <v>155.15234144743556</v>
      </c>
      <c r="G2251" s="9">
        <v>1.3328138433108945</v>
      </c>
      <c r="H2251" s="9">
        <f t="shared" si="57"/>
        <v>89.55683573961096</v>
      </c>
    </row>
    <row r="2252" spans="1:8" x14ac:dyDescent="0.25">
      <c r="A2252" s="14"/>
      <c r="B2252" s="5">
        <f>DATE(YEAR(siječanj!B2252),MONTH(siječanj!B2252)+3,DAY(siječanj!B2252))</f>
        <v>45406</v>
      </c>
      <c r="C2252" s="8">
        <v>23.4270833333333</v>
      </c>
      <c r="D2252">
        <v>0.90608670798858904</v>
      </c>
      <c r="E2252" s="6">
        <v>98.881333542479027</v>
      </c>
      <c r="F2252" s="9">
        <v>154.94753777349695</v>
      </c>
      <c r="G2252" s="9">
        <v>1.3418465822867267</v>
      </c>
      <c r="H2252" s="9">
        <f t="shared" si="57"/>
        <v>89.595061991026469</v>
      </c>
    </row>
    <row r="2253" spans="1:8" x14ac:dyDescent="0.25">
      <c r="A2253" s="14"/>
      <c r="B2253" s="5">
        <f>DATE(YEAR(siječanj!B2253),MONTH(siječanj!B2253)+3,DAY(siječanj!B2253))</f>
        <v>45406</v>
      </c>
      <c r="C2253" s="8">
        <v>23.4375</v>
      </c>
      <c r="D2253">
        <v>0.90608670798858904</v>
      </c>
      <c r="E2253" s="6">
        <v>98.935468648624152</v>
      </c>
      <c r="F2253" s="9">
        <v>154.71312788798693</v>
      </c>
      <c r="G2253" s="9">
        <v>1.3295975205686503</v>
      </c>
      <c r="H2253" s="9">
        <f t="shared" si="57"/>
        <v>89.644113091140113</v>
      </c>
    </row>
    <row r="2254" spans="1:8" x14ac:dyDescent="0.25">
      <c r="A2254" s="14"/>
      <c r="B2254" s="5">
        <f>DATE(YEAR(siječanj!B2254),MONTH(siječanj!B2254)+3,DAY(siječanj!B2254))</f>
        <v>45406</v>
      </c>
      <c r="C2254" s="8">
        <v>23.4479166666667</v>
      </c>
      <c r="D2254">
        <v>0.90608670798858904</v>
      </c>
      <c r="E2254" s="6">
        <v>100.66839313039567</v>
      </c>
      <c r="F2254" s="9">
        <v>154.93590839795678</v>
      </c>
      <c r="G2254" s="9">
        <v>1.2888833632928054</v>
      </c>
      <c r="H2254" s="9">
        <f t="shared" si="57"/>
        <v>91.214292930021301</v>
      </c>
    </row>
    <row r="2255" spans="1:8" x14ac:dyDescent="0.25">
      <c r="A2255" s="14"/>
      <c r="B2255" s="5">
        <f>DATE(YEAR(siječanj!B2255),MONTH(siječanj!B2255)+3,DAY(siječanj!B2255))</f>
        <v>45406</v>
      </c>
      <c r="C2255" s="8">
        <v>23.4583333333333</v>
      </c>
      <c r="D2255">
        <v>0.90608670798858904</v>
      </c>
      <c r="E2255" s="6">
        <v>101.27985239622294</v>
      </c>
      <c r="F2255" s="9">
        <v>155.00897208639893</v>
      </c>
      <c r="G2255" s="9">
        <v>1.2466243422040868</v>
      </c>
      <c r="H2255" s="9">
        <f t="shared" si="57"/>
        <v>91.76832804326385</v>
      </c>
    </row>
    <row r="2256" spans="1:8" x14ac:dyDescent="0.25">
      <c r="A2256" s="14"/>
      <c r="B2256" s="5">
        <f>DATE(YEAR(siječanj!B2256),MONTH(siječanj!B2256)+3,DAY(siječanj!B2256))</f>
        <v>45406</v>
      </c>
      <c r="C2256" s="8">
        <v>23.46875</v>
      </c>
      <c r="D2256">
        <v>0.90608670798858904</v>
      </c>
      <c r="E2256" s="6">
        <v>102.24708310992749</v>
      </c>
      <c r="F2256" s="9">
        <v>155.04016614330817</v>
      </c>
      <c r="G2256" s="9">
        <v>1.1567542026239654</v>
      </c>
      <c r="H2256" s="9">
        <f t="shared" si="57"/>
        <v>92.644722936509865</v>
      </c>
    </row>
    <row r="2257" spans="1:8" x14ac:dyDescent="0.25">
      <c r="A2257" s="14"/>
      <c r="B2257" s="5">
        <f>DATE(YEAR(siječanj!B2257),MONTH(siječanj!B2257)+3,DAY(siječanj!B2257))</f>
        <v>45406</v>
      </c>
      <c r="C2257" s="8">
        <v>23.4791666666667</v>
      </c>
      <c r="D2257">
        <v>0.90608670798858904</v>
      </c>
      <c r="E2257" s="6">
        <v>102.77881089702187</v>
      </c>
      <c r="F2257" s="9">
        <v>154.83606667655852</v>
      </c>
      <c r="G2257" s="9">
        <v>1.1142542749074775</v>
      </c>
      <c r="H2257" s="9">
        <f t="shared" si="57"/>
        <v>93.126514416664264</v>
      </c>
    </row>
    <row r="2258" spans="1:8" x14ac:dyDescent="0.25">
      <c r="A2258" s="14"/>
      <c r="B2258" s="5">
        <f>DATE(YEAR(siječanj!B2258),MONTH(siječanj!B2258)+3,DAY(siječanj!B2258))</f>
        <v>45406</v>
      </c>
      <c r="C2258" s="8">
        <v>23.4895833333333</v>
      </c>
      <c r="D2258">
        <v>0.90608670798858904</v>
      </c>
      <c r="E2258" s="6">
        <v>102.62201242182736</v>
      </c>
      <c r="F2258" s="9">
        <v>154.63211919474503</v>
      </c>
      <c r="G2258" s="9">
        <v>1.0957412389223822</v>
      </c>
      <c r="H2258" s="9">
        <f t="shared" si="57"/>
        <v>92.984441402457648</v>
      </c>
    </row>
    <row r="2259" spans="1:8" x14ac:dyDescent="0.25">
      <c r="A2259" s="14"/>
      <c r="B2259" s="5">
        <f>DATE(YEAR(siječanj!B2259),MONTH(siječanj!B2259)+3,DAY(siječanj!B2259))</f>
        <v>45406</v>
      </c>
      <c r="C2259" s="8">
        <v>23.5</v>
      </c>
      <c r="D2259">
        <v>0.90608670798858904</v>
      </c>
      <c r="E2259" s="6">
        <v>101.06865177542493</v>
      </c>
      <c r="F2259" s="9">
        <v>154.62886415823363</v>
      </c>
      <c r="G2259" s="9">
        <v>1.1270622272306656</v>
      </c>
      <c r="H2259" s="9">
        <f t="shared" si="57"/>
        <v>91.576961968039839</v>
      </c>
    </row>
    <row r="2260" spans="1:8" x14ac:dyDescent="0.25">
      <c r="A2260" s="14"/>
      <c r="B2260" s="5">
        <f>DATE(YEAR(siječanj!B2260),MONTH(siječanj!B2260)+3,DAY(siječanj!B2260))</f>
        <v>45406</v>
      </c>
      <c r="C2260" s="8">
        <v>23.5104166666667</v>
      </c>
      <c r="D2260">
        <v>0.90608670798858904</v>
      </c>
      <c r="E2260" s="6">
        <v>100.18471372348881</v>
      </c>
      <c r="F2260" s="9">
        <v>153.98740941356994</v>
      </c>
      <c r="G2260" s="9">
        <v>1.1372671102227516</v>
      </c>
      <c r="H2260" s="9">
        <f t="shared" si="57"/>
        <v>90.776037448495202</v>
      </c>
    </row>
    <row r="2261" spans="1:8" x14ac:dyDescent="0.25">
      <c r="A2261" s="14"/>
      <c r="B2261" s="5">
        <f>DATE(YEAR(siječanj!B2261),MONTH(siječanj!B2261)+3,DAY(siječanj!B2261))</f>
        <v>45406</v>
      </c>
      <c r="C2261" s="8">
        <v>23.5208333333333</v>
      </c>
      <c r="D2261">
        <v>0.90608670798858904</v>
      </c>
      <c r="E2261" s="6">
        <v>100.20590443770575</v>
      </c>
      <c r="F2261" s="9">
        <v>153.56703816852624</v>
      </c>
      <c r="G2261" s="9">
        <v>1.1170628797043327</v>
      </c>
      <c r="H2261" s="9">
        <f t="shared" si="57"/>
        <v>90.795238072979956</v>
      </c>
    </row>
    <row r="2262" spans="1:8" x14ac:dyDescent="0.25">
      <c r="A2262" s="14"/>
      <c r="B2262" s="5">
        <f>DATE(YEAR(siječanj!B2262),MONTH(siječanj!B2262)+3,DAY(siječanj!B2262))</f>
        <v>45406</v>
      </c>
      <c r="C2262" s="8">
        <v>23.53125</v>
      </c>
      <c r="D2262">
        <v>0.90608670798858904</v>
      </c>
      <c r="E2262" s="6">
        <v>99.368410558435897</v>
      </c>
      <c r="F2262" s="9">
        <v>153.38495763548224</v>
      </c>
      <c r="G2262" s="9">
        <v>1.1611080432136638</v>
      </c>
      <c r="H2262" s="9">
        <f t="shared" si="57"/>
        <v>90.03639600095174</v>
      </c>
    </row>
    <row r="2263" spans="1:8" x14ac:dyDescent="0.25">
      <c r="A2263" s="14"/>
      <c r="B2263" s="5">
        <f>DATE(YEAR(siječanj!B2263),MONTH(siječanj!B2263)+3,DAY(siječanj!B2263))</f>
        <v>45406</v>
      </c>
      <c r="C2263" s="8">
        <v>23.5416666666667</v>
      </c>
      <c r="D2263">
        <v>0.90608670798858904</v>
      </c>
      <c r="E2263" s="6">
        <v>97.251322717662532</v>
      </c>
      <c r="F2263" s="9">
        <v>152.86612378014479</v>
      </c>
      <c r="G2263" s="9">
        <v>1.1509526821216116</v>
      </c>
      <c r="H2263" s="9">
        <f t="shared" si="57"/>
        <v>88.118130848782727</v>
      </c>
    </row>
    <row r="2264" spans="1:8" x14ac:dyDescent="0.25">
      <c r="A2264" s="14"/>
      <c r="B2264" s="5">
        <f>DATE(YEAR(siječanj!B2264),MONTH(siječanj!B2264)+3,DAY(siječanj!B2264))</f>
        <v>45406</v>
      </c>
      <c r="C2264" s="8">
        <v>23.5520833333333</v>
      </c>
      <c r="D2264">
        <v>0.90608670798858904</v>
      </c>
      <c r="E2264" s="6">
        <v>96.1446599620283</v>
      </c>
      <c r="F2264" s="9">
        <v>152.45183451206142</v>
      </c>
      <c r="G2264" s="9">
        <v>1.1353193693704848</v>
      </c>
      <c r="H2264" s="9">
        <f t="shared" si="57"/>
        <v>87.115398435676525</v>
      </c>
    </row>
    <row r="2265" spans="1:8" x14ac:dyDescent="0.25">
      <c r="A2265" s="14"/>
      <c r="B2265" s="5">
        <f>DATE(YEAR(siječanj!B2265),MONTH(siječanj!B2265)+3,DAY(siječanj!B2265))</f>
        <v>45406</v>
      </c>
      <c r="C2265" s="8">
        <v>23.5625</v>
      </c>
      <c r="D2265">
        <v>0.90608670798858904</v>
      </c>
      <c r="E2265" s="6">
        <v>96.134971652231457</v>
      </c>
      <c r="F2265" s="9">
        <v>151.85676684935518</v>
      </c>
      <c r="G2265" s="9">
        <v>1.1150920533618298</v>
      </c>
      <c r="H2265" s="9">
        <f t="shared" si="57"/>
        <v>87.106619986946725</v>
      </c>
    </row>
    <row r="2266" spans="1:8" x14ac:dyDescent="0.25">
      <c r="A2266" s="14"/>
      <c r="B2266" s="5">
        <f>DATE(YEAR(siječanj!B2266),MONTH(siječanj!B2266)+3,DAY(siječanj!B2266))</f>
        <v>45406</v>
      </c>
      <c r="C2266" s="8">
        <v>23.5729166666667</v>
      </c>
      <c r="D2266">
        <v>0.90608670798858904</v>
      </c>
      <c r="E2266" s="6">
        <v>96.473140174334674</v>
      </c>
      <c r="F2266" s="9">
        <v>151.31969170626127</v>
      </c>
      <c r="G2266" s="9">
        <v>1.0929315171523397</v>
      </c>
      <c r="H2266" s="9">
        <f t="shared" si="57"/>
        <v>87.413029989884592</v>
      </c>
    </row>
    <row r="2267" spans="1:8" x14ac:dyDescent="0.25">
      <c r="A2267" s="14"/>
      <c r="B2267" s="5">
        <f>DATE(YEAR(siječanj!B2267),MONTH(siječanj!B2267)+3,DAY(siječanj!B2267))</f>
        <v>45406</v>
      </c>
      <c r="C2267" s="8">
        <v>23.5833333333333</v>
      </c>
      <c r="D2267">
        <v>0.90608670798858904</v>
      </c>
      <c r="E2267" s="6">
        <v>98.987203355800077</v>
      </c>
      <c r="F2267" s="9">
        <v>150.01728284884692</v>
      </c>
      <c r="G2267" s="9">
        <v>1.0910355321464813</v>
      </c>
      <c r="H2267" s="9">
        <f t="shared" si="57"/>
        <v>89.690989221653908</v>
      </c>
    </row>
    <row r="2268" spans="1:8" x14ac:dyDescent="0.25">
      <c r="A2268" s="14"/>
      <c r="B2268" s="5">
        <f>DATE(YEAR(siječanj!B2268),MONTH(siječanj!B2268)+3,DAY(siječanj!B2268))</f>
        <v>45406</v>
      </c>
      <c r="C2268" s="8">
        <v>23.59375</v>
      </c>
      <c r="D2268">
        <v>0.90608670798858904</v>
      </c>
      <c r="E2268" s="6">
        <v>100.54375073876507</v>
      </c>
      <c r="F2268" s="9">
        <v>149.45862357484512</v>
      </c>
      <c r="G2268" s="9">
        <v>1.0618238831221183</v>
      </c>
      <c r="H2268" s="9">
        <f t="shared" si="57"/>
        <v>91.101356115712903</v>
      </c>
    </row>
    <row r="2269" spans="1:8" x14ac:dyDescent="0.25">
      <c r="A2269" s="14"/>
      <c r="B2269" s="5">
        <f>DATE(YEAR(siječanj!B2269),MONTH(siječanj!B2269)+3,DAY(siječanj!B2269))</f>
        <v>45406</v>
      </c>
      <c r="C2269" s="8">
        <v>23.6041666666667</v>
      </c>
      <c r="D2269">
        <v>0.90608670798858904</v>
      </c>
      <c r="E2269" s="6">
        <v>100.48388068926991</v>
      </c>
      <c r="F2269" s="9">
        <v>148.75760745045065</v>
      </c>
      <c r="G2269" s="9">
        <v>1.0354312636332643</v>
      </c>
      <c r="H2269" s="9">
        <f t="shared" si="57"/>
        <v>91.047108659658718</v>
      </c>
    </row>
    <row r="2270" spans="1:8" x14ac:dyDescent="0.25">
      <c r="A2270" s="14"/>
      <c r="B2270" s="5">
        <f>DATE(YEAR(siječanj!B2270),MONTH(siječanj!B2270)+3,DAY(siječanj!B2270))</f>
        <v>45406</v>
      </c>
      <c r="C2270" s="8">
        <v>23.6145833333333</v>
      </c>
      <c r="D2270">
        <v>0.90608670798858904</v>
      </c>
      <c r="E2270" s="6">
        <v>102.48931450409941</v>
      </c>
      <c r="F2270" s="9">
        <v>147.41544674209734</v>
      </c>
      <c r="G2270" s="9">
        <v>1.0611208936763754</v>
      </c>
      <c r="H2270" s="9">
        <f t="shared" si="57"/>
        <v>92.864205583026589</v>
      </c>
    </row>
    <row r="2271" spans="1:8" x14ac:dyDescent="0.25">
      <c r="A2271" s="14"/>
      <c r="B2271" s="5">
        <f>DATE(YEAR(siječanj!B2271),MONTH(siječanj!B2271)+3,DAY(siječanj!B2271))</f>
        <v>45406</v>
      </c>
      <c r="C2271" s="8">
        <v>23.625</v>
      </c>
      <c r="D2271">
        <v>0.90608670798858904</v>
      </c>
      <c r="E2271" s="6">
        <v>103.14050746764208</v>
      </c>
      <c r="F2271" s="9">
        <v>144.6987987588688</v>
      </c>
      <c r="G2271" s="9">
        <v>1.0337035788981823</v>
      </c>
      <c r="H2271" s="9">
        <f t="shared" si="57"/>
        <v>93.454242871628296</v>
      </c>
    </row>
    <row r="2272" spans="1:8" x14ac:dyDescent="0.25">
      <c r="A2272" s="14"/>
      <c r="B2272" s="5">
        <f>DATE(YEAR(siječanj!B2272),MONTH(siječanj!B2272)+3,DAY(siječanj!B2272))</f>
        <v>45406</v>
      </c>
      <c r="C2272" s="8">
        <v>23.6354166666667</v>
      </c>
      <c r="D2272">
        <v>0.90608670798858904</v>
      </c>
      <c r="E2272" s="6">
        <v>103.99008512875071</v>
      </c>
      <c r="F2272" s="9">
        <v>142.8155341200368</v>
      </c>
      <c r="G2272" s="9">
        <v>1.0361174974479235</v>
      </c>
      <c r="H2272" s="9">
        <f t="shared" si="57"/>
        <v>94.224033897762851</v>
      </c>
    </row>
    <row r="2273" spans="1:8" x14ac:dyDescent="0.25">
      <c r="A2273" s="14"/>
      <c r="B2273" s="5">
        <f>DATE(YEAR(siječanj!B2273),MONTH(siječanj!B2273)+3,DAY(siječanj!B2273))</f>
        <v>45406</v>
      </c>
      <c r="C2273" s="8">
        <v>23.6458333333333</v>
      </c>
      <c r="D2273">
        <v>0.90608670798858904</v>
      </c>
      <c r="E2273" s="6">
        <v>105.73633399264925</v>
      </c>
      <c r="F2273" s="9">
        <v>141.15996251988875</v>
      </c>
      <c r="G2273" s="9">
        <v>1.018615008080705</v>
      </c>
      <c r="H2273" s="9">
        <f t="shared" si="57"/>
        <v>95.806286782181502</v>
      </c>
    </row>
    <row r="2274" spans="1:8" x14ac:dyDescent="0.25">
      <c r="A2274" s="14"/>
      <c r="B2274" s="5">
        <f>DATE(YEAR(siječanj!B2274),MONTH(siječanj!B2274)+3,DAY(siječanj!B2274))</f>
        <v>45406</v>
      </c>
      <c r="C2274" s="8">
        <v>23.65625</v>
      </c>
      <c r="D2274">
        <v>0.90608670798858904</v>
      </c>
      <c r="E2274" s="6">
        <v>105.54788986355672</v>
      </c>
      <c r="F2274" s="9">
        <v>139.71842935523546</v>
      </c>
      <c r="G2274" s="9">
        <v>1.02283256967536</v>
      </c>
      <c r="H2274" s="9">
        <f t="shared" si="57"/>
        <v>95.635540061612275</v>
      </c>
    </row>
    <row r="2275" spans="1:8" x14ac:dyDescent="0.25">
      <c r="A2275" s="14"/>
      <c r="B2275" s="5">
        <f>DATE(YEAR(siječanj!B2275),MONTH(siječanj!B2275)+3,DAY(siječanj!B2275))</f>
        <v>45406</v>
      </c>
      <c r="C2275" s="8">
        <v>23.6666666666667</v>
      </c>
      <c r="D2275">
        <v>0.90608670798858904</v>
      </c>
      <c r="E2275" s="6">
        <v>105.65283045839337</v>
      </c>
      <c r="F2275" s="9">
        <v>136.94970635957321</v>
      </c>
      <c r="G2275" s="9">
        <v>1.0354688708082103</v>
      </c>
      <c r="H2275" s="9">
        <f t="shared" si="57"/>
        <v>95.730625339722181</v>
      </c>
    </row>
    <row r="2276" spans="1:8" x14ac:dyDescent="0.25">
      <c r="A2276" s="14"/>
      <c r="B2276" s="5">
        <f>DATE(YEAR(siječanj!B2276),MONTH(siječanj!B2276)+3,DAY(siječanj!B2276))</f>
        <v>45406</v>
      </c>
      <c r="C2276" s="8">
        <v>23.6770833333333</v>
      </c>
      <c r="D2276">
        <v>0.90608670798858904</v>
      </c>
      <c r="E2276" s="6">
        <v>106.32673754206694</v>
      </c>
      <c r="F2276" s="9">
        <v>135.45657559884731</v>
      </c>
      <c r="G2276" s="9">
        <v>1.0558294868723177</v>
      </c>
      <c r="H2276" s="9">
        <f t="shared" si="57"/>
        <v>96.341243590658152</v>
      </c>
    </row>
    <row r="2277" spans="1:8" x14ac:dyDescent="0.25">
      <c r="A2277" s="14"/>
      <c r="B2277" s="5">
        <f>DATE(YEAR(siječanj!B2277),MONTH(siječanj!B2277)+3,DAY(siječanj!B2277))</f>
        <v>45406</v>
      </c>
      <c r="C2277" s="8">
        <v>23.6875</v>
      </c>
      <c r="D2277">
        <v>0.90608670798858904</v>
      </c>
      <c r="E2277" s="6">
        <v>108.86867432190738</v>
      </c>
      <c r="F2277" s="9">
        <v>134.61215843699031</v>
      </c>
      <c r="G2277" s="9">
        <v>1.1074507715927737</v>
      </c>
      <c r="H2277" s="9">
        <f t="shared" si="57"/>
        <v>98.644458719418893</v>
      </c>
    </row>
    <row r="2278" spans="1:8" x14ac:dyDescent="0.25">
      <c r="A2278" s="14"/>
      <c r="B2278" s="5">
        <f>DATE(YEAR(siječanj!B2278),MONTH(siječanj!B2278)+3,DAY(siječanj!B2278))</f>
        <v>45406</v>
      </c>
      <c r="C2278" s="8">
        <v>23.6979166666667</v>
      </c>
      <c r="D2278">
        <v>0.90608670798858904</v>
      </c>
      <c r="E2278" s="6">
        <v>109.93481704223285</v>
      </c>
      <c r="F2278" s="9">
        <v>133.8764977952315</v>
      </c>
      <c r="G2278" s="9">
        <v>1.2549257933579745</v>
      </c>
      <c r="H2278" s="9">
        <f t="shared" si="57"/>
        <v>99.610476467124599</v>
      </c>
    </row>
    <row r="2279" spans="1:8" x14ac:dyDescent="0.25">
      <c r="A2279" s="14"/>
      <c r="B2279" s="5">
        <f>DATE(YEAR(siječanj!B2279),MONTH(siječanj!B2279)+3,DAY(siječanj!B2279))</f>
        <v>45406</v>
      </c>
      <c r="C2279" s="8">
        <v>23.7083333333333</v>
      </c>
      <c r="D2279">
        <v>0.90608670798858904</v>
      </c>
      <c r="E2279" s="6">
        <v>111.49944754208796</v>
      </c>
      <c r="F2279" s="9">
        <v>133.22773859056358</v>
      </c>
      <c r="G2279" s="9">
        <v>1.632254379439285</v>
      </c>
      <c r="H2279" s="9">
        <f t="shared" si="57"/>
        <v>101.02816736595686</v>
      </c>
    </row>
    <row r="2280" spans="1:8" x14ac:dyDescent="0.25">
      <c r="A2280" s="14"/>
      <c r="B2280" s="5">
        <f>DATE(YEAR(siječanj!B2280),MONTH(siječanj!B2280)+3,DAY(siječanj!B2280))</f>
        <v>45406</v>
      </c>
      <c r="C2280" s="8">
        <v>23.71875</v>
      </c>
      <c r="D2280">
        <v>0.90608670798858904</v>
      </c>
      <c r="E2280" s="6">
        <v>114.63180954982609</v>
      </c>
      <c r="F2280" s="9">
        <v>133.20871787700409</v>
      </c>
      <c r="G2280" s="9">
        <v>2.6611107596805574</v>
      </c>
      <c r="H2280" s="9">
        <f t="shared" si="57"/>
        <v>103.86635894577682</v>
      </c>
    </row>
    <row r="2281" spans="1:8" x14ac:dyDescent="0.25">
      <c r="A2281" s="14"/>
      <c r="B2281" s="5">
        <f>DATE(YEAR(siječanj!B2281),MONTH(siječanj!B2281)+3,DAY(siječanj!B2281))</f>
        <v>45406</v>
      </c>
      <c r="C2281" s="8">
        <v>23.7291666666667</v>
      </c>
      <c r="D2281">
        <v>0.90608670798858904</v>
      </c>
      <c r="E2281" s="6">
        <v>118.76006516339352</v>
      </c>
      <c r="F2281" s="9">
        <v>133.6607517217914</v>
      </c>
      <c r="G2281" s="9">
        <v>6.5640008989212202</v>
      </c>
      <c r="H2281" s="9">
        <f t="shared" si="57"/>
        <v>107.60691648440955</v>
      </c>
    </row>
    <row r="2282" spans="1:8" x14ac:dyDescent="0.25">
      <c r="A2282" s="14"/>
      <c r="B2282" s="5">
        <f>DATE(YEAR(siječanj!B2282),MONTH(siječanj!B2282)+3,DAY(siječanj!B2282))</f>
        <v>45406</v>
      </c>
      <c r="C2282" s="8">
        <v>23.7395833333333</v>
      </c>
      <c r="D2282">
        <v>0.90608670798858904</v>
      </c>
      <c r="E2282" s="6">
        <v>123.24268312363712</v>
      </c>
      <c r="F2282" s="9">
        <v>135.32121129368497</v>
      </c>
      <c r="G2282" s="9">
        <v>22.486258744463761</v>
      </c>
      <c r="H2282" s="9">
        <f t="shared" si="57"/>
        <v>111.6685570351772</v>
      </c>
    </row>
    <row r="2283" spans="1:8" x14ac:dyDescent="0.25">
      <c r="A2283" s="14"/>
      <c r="B2283" s="5">
        <f>DATE(YEAR(siječanj!B2283),MONTH(siječanj!B2283)+3,DAY(siječanj!B2283))</f>
        <v>45406</v>
      </c>
      <c r="C2283" s="8">
        <v>23.75</v>
      </c>
      <c r="D2283">
        <v>0.90608670798858904</v>
      </c>
      <c r="E2283" s="6">
        <v>128.01537885422181</v>
      </c>
      <c r="F2283" s="9">
        <v>137.10565229351189</v>
      </c>
      <c r="G2283" s="9">
        <v>62.725824807547902</v>
      </c>
      <c r="H2283" s="9">
        <f t="shared" si="57"/>
        <v>115.99303319793387</v>
      </c>
    </row>
    <row r="2284" spans="1:8" x14ac:dyDescent="0.25">
      <c r="A2284" s="14"/>
      <c r="B2284" s="5">
        <f>DATE(YEAR(siječanj!B2284),MONTH(siječanj!B2284)+3,DAY(siječanj!B2284))</f>
        <v>45406</v>
      </c>
      <c r="C2284" s="8">
        <v>23.7604166666667</v>
      </c>
      <c r="D2284">
        <v>0.90608670798858904</v>
      </c>
      <c r="E2284" s="6">
        <v>132.32937666996327</v>
      </c>
      <c r="F2284" s="9">
        <v>139.03813590741618</v>
      </c>
      <c r="G2284" s="9">
        <v>123.45258207797853</v>
      </c>
      <c r="H2284" s="9">
        <f t="shared" si="57"/>
        <v>119.90188927706902</v>
      </c>
    </row>
    <row r="2285" spans="1:8" x14ac:dyDescent="0.25">
      <c r="A2285" s="14"/>
      <c r="B2285" s="5">
        <f>DATE(YEAR(siječanj!B2285),MONTH(siječanj!B2285)+3,DAY(siječanj!B2285))</f>
        <v>45406</v>
      </c>
      <c r="C2285" s="8">
        <v>23.7708333333333</v>
      </c>
      <c r="D2285">
        <v>0.90608670798858904</v>
      </c>
      <c r="E2285" s="6">
        <v>137.22402961681277</v>
      </c>
      <c r="F2285" s="9">
        <v>140.29311927391336</v>
      </c>
      <c r="G2285" s="9">
        <v>178.608450333116</v>
      </c>
      <c r="H2285" s="9">
        <f t="shared" si="57"/>
        <v>124.33686925242652</v>
      </c>
    </row>
    <row r="2286" spans="1:8" x14ac:dyDescent="0.25">
      <c r="A2286" s="14"/>
      <c r="B2286" s="5">
        <f>DATE(YEAR(siječanj!B2286),MONTH(siječanj!B2286)+3,DAY(siječanj!B2286))</f>
        <v>45406</v>
      </c>
      <c r="C2286" s="8">
        <v>23.78125</v>
      </c>
      <c r="D2286">
        <v>0.90608670798858904</v>
      </c>
      <c r="E2286" s="6">
        <v>142.86183169789669</v>
      </c>
      <c r="F2286" s="9">
        <v>140.7877054958702</v>
      </c>
      <c r="G2286" s="9">
        <v>215.97532425529127</v>
      </c>
      <c r="H2286" s="9">
        <f t="shared" si="57"/>
        <v>129.44520678036707</v>
      </c>
    </row>
    <row r="2287" spans="1:8" x14ac:dyDescent="0.25">
      <c r="A2287" s="14"/>
      <c r="B2287" s="5">
        <f>DATE(YEAR(siječanj!B2287),MONTH(siječanj!B2287)+3,DAY(siječanj!B2287))</f>
        <v>45406</v>
      </c>
      <c r="C2287" s="8">
        <v>23.7916666666667</v>
      </c>
      <c r="D2287">
        <v>0.90608670798858904</v>
      </c>
      <c r="E2287" s="6">
        <v>148.43050800390353</v>
      </c>
      <c r="F2287" s="9">
        <v>139.75717921994556</v>
      </c>
      <c r="G2287" s="9">
        <v>226.99277103947685</v>
      </c>
      <c r="H2287" s="9">
        <f t="shared" si="57"/>
        <v>134.49091036233085</v>
      </c>
    </row>
    <row r="2288" spans="1:8" x14ac:dyDescent="0.25">
      <c r="A2288" s="14"/>
      <c r="B2288" s="5">
        <f>DATE(YEAR(siječanj!B2288),MONTH(siječanj!B2288)+3,DAY(siječanj!B2288))</f>
        <v>45406</v>
      </c>
      <c r="C2288" s="8">
        <v>23.8020833333333</v>
      </c>
      <c r="D2288">
        <v>0.90608670798858904</v>
      </c>
      <c r="E2288" s="6">
        <v>154.77728703701635</v>
      </c>
      <c r="F2288" s="9">
        <v>138.54194151355497</v>
      </c>
      <c r="G2288" s="9">
        <v>227.97824424416234</v>
      </c>
      <c r="H2288" s="9">
        <f t="shared" si="57"/>
        <v>140.24164248277506</v>
      </c>
    </row>
    <row r="2289" spans="1:8" x14ac:dyDescent="0.25">
      <c r="A2289" s="14"/>
      <c r="B2289" s="5">
        <f>DATE(YEAR(siječanj!B2289),MONTH(siječanj!B2289)+3,DAY(siječanj!B2289))</f>
        <v>45406</v>
      </c>
      <c r="C2289" s="8">
        <v>23.8125</v>
      </c>
      <c r="D2289">
        <v>0.90608670798858904</v>
      </c>
      <c r="E2289" s="6">
        <v>157.05347915494968</v>
      </c>
      <c r="F2289" s="9">
        <v>136.97429799687589</v>
      </c>
      <c r="G2289" s="9">
        <v>228.57227631365936</v>
      </c>
      <c r="H2289" s="9">
        <f t="shared" si="57"/>
        <v>142.30406990566286</v>
      </c>
    </row>
    <row r="2290" spans="1:8" x14ac:dyDescent="0.25">
      <c r="A2290" s="14"/>
      <c r="B2290" s="5">
        <f>DATE(YEAR(siječanj!B2290),MONTH(siječanj!B2290)+3,DAY(siječanj!B2290))</f>
        <v>45406</v>
      </c>
      <c r="C2290" s="8">
        <v>23.8229166666667</v>
      </c>
      <c r="D2290">
        <v>0.90608670798858904</v>
      </c>
      <c r="E2290" s="6">
        <v>157.0468711600862</v>
      </c>
      <c r="F2290" s="9">
        <v>134.84973524283018</v>
      </c>
      <c r="G2290" s="9">
        <v>228.85721917018554</v>
      </c>
      <c r="H2290" s="9">
        <f t="shared" si="57"/>
        <v>142.29808248935058</v>
      </c>
    </row>
    <row r="2291" spans="1:8" x14ac:dyDescent="0.25">
      <c r="A2291" s="14"/>
      <c r="B2291" s="5">
        <f>DATE(YEAR(siječanj!B2291),MONTH(siječanj!B2291)+3,DAY(siječanj!B2291))</f>
        <v>45406</v>
      </c>
      <c r="C2291" s="8">
        <v>23.8333333333333</v>
      </c>
      <c r="D2291">
        <v>0.90608670798858904</v>
      </c>
      <c r="E2291" s="6">
        <v>156.95564713078778</v>
      </c>
      <c r="F2291" s="9">
        <v>129.77893923893942</v>
      </c>
      <c r="G2291" s="9">
        <v>229.50914837206406</v>
      </c>
      <c r="H2291" s="9">
        <f t="shared" si="57"/>
        <v>142.21542560895412</v>
      </c>
    </row>
    <row r="2292" spans="1:8" x14ac:dyDescent="0.25">
      <c r="A2292" s="14"/>
      <c r="B2292" s="5">
        <f>DATE(YEAR(siječanj!B2292),MONTH(siječanj!B2292)+3,DAY(siječanj!B2292))</f>
        <v>45406</v>
      </c>
      <c r="C2292" s="8">
        <v>23.84375</v>
      </c>
      <c r="D2292">
        <v>0.90608670798858904</v>
      </c>
      <c r="E2292" s="6">
        <v>155.73048487645144</v>
      </c>
      <c r="F2292" s="9">
        <v>126.34108631085785</v>
      </c>
      <c r="G2292" s="9">
        <v>229.79336772754903</v>
      </c>
      <c r="H2292" s="9">
        <f t="shared" si="57"/>
        <v>141.10532237517063</v>
      </c>
    </row>
    <row r="2293" spans="1:8" x14ac:dyDescent="0.25">
      <c r="A2293" s="14"/>
      <c r="B2293" s="5">
        <f>DATE(YEAR(siječanj!B2293),MONTH(siječanj!B2293)+3,DAY(siječanj!B2293))</f>
        <v>45406</v>
      </c>
      <c r="C2293" s="8">
        <v>23.8541666666667</v>
      </c>
      <c r="D2293">
        <v>0.90608670798858904</v>
      </c>
      <c r="E2293" s="6">
        <v>155.33330851712651</v>
      </c>
      <c r="F2293" s="9">
        <v>123.49815576728139</v>
      </c>
      <c r="G2293" s="9">
        <v>230.28006693999041</v>
      </c>
      <c r="H2293" s="9">
        <f t="shared" si="57"/>
        <v>140.74544615525903</v>
      </c>
    </row>
    <row r="2294" spans="1:8" x14ac:dyDescent="0.25">
      <c r="A2294" s="14"/>
      <c r="B2294" s="5">
        <f>DATE(YEAR(siječanj!B2294),MONTH(siječanj!B2294)+3,DAY(siječanj!B2294))</f>
        <v>45406</v>
      </c>
      <c r="C2294" s="8">
        <v>23.8645833333333</v>
      </c>
      <c r="D2294">
        <v>0.90608670798858904</v>
      </c>
      <c r="E2294" s="6">
        <v>154.52325072508953</v>
      </c>
      <c r="F2294" s="9">
        <v>120.9580524747375</v>
      </c>
      <c r="G2294" s="9">
        <v>230.71478339824225</v>
      </c>
      <c r="H2294" s="9">
        <f t="shared" si="57"/>
        <v>140.01146355719172</v>
      </c>
    </row>
    <row r="2295" spans="1:8" x14ac:dyDescent="0.25">
      <c r="A2295" s="14"/>
      <c r="B2295" s="5">
        <f>DATE(YEAR(siječanj!B2295),MONTH(siječanj!B2295)+3,DAY(siječanj!B2295))</f>
        <v>45406</v>
      </c>
      <c r="C2295" s="8">
        <v>23.875</v>
      </c>
      <c r="D2295">
        <v>0.90608670798858904</v>
      </c>
      <c r="E2295" s="6">
        <v>151.49451776414699</v>
      </c>
      <c r="F2295" s="9">
        <v>116.53713580346252</v>
      </c>
      <c r="G2295" s="9">
        <v>230.51711985527251</v>
      </c>
      <c r="H2295" s="9">
        <f t="shared" si="57"/>
        <v>137.26716887923476</v>
      </c>
    </row>
    <row r="2296" spans="1:8" x14ac:dyDescent="0.25">
      <c r="A2296" s="14"/>
      <c r="B2296" s="5">
        <f>DATE(YEAR(siječanj!B2296),MONTH(siječanj!B2296)+3,DAY(siječanj!B2296))</f>
        <v>45406</v>
      </c>
      <c r="C2296" s="8">
        <v>23.8854166666667</v>
      </c>
      <c r="D2296">
        <v>0.90608670798858904</v>
      </c>
      <c r="E2296" s="6">
        <v>156.66087005721019</v>
      </c>
      <c r="F2296" s="9">
        <v>113.51862571997731</v>
      </c>
      <c r="G2296" s="9">
        <v>229.76771681545443</v>
      </c>
      <c r="H2296" s="9">
        <f t="shared" si="57"/>
        <v>141.94833202076569</v>
      </c>
    </row>
    <row r="2297" spans="1:8" x14ac:dyDescent="0.25">
      <c r="A2297" s="14"/>
      <c r="B2297" s="5">
        <f>DATE(YEAR(siječanj!B2297),MONTH(siječanj!B2297)+3,DAY(siječanj!B2297))</f>
        <v>45406</v>
      </c>
      <c r="C2297" s="8">
        <v>23.8958333333333</v>
      </c>
      <c r="D2297">
        <v>0.90608670798858904</v>
      </c>
      <c r="E2297" s="6">
        <v>158.84401025582545</v>
      </c>
      <c r="F2297" s="9">
        <v>111.425904583913</v>
      </c>
      <c r="G2297" s="9">
        <v>229.50417045344605</v>
      </c>
      <c r="H2297" s="9">
        <f t="shared" si="57"/>
        <v>143.92644633640657</v>
      </c>
    </row>
    <row r="2298" spans="1:8" x14ac:dyDescent="0.25">
      <c r="A2298" s="14"/>
      <c r="B2298" s="5">
        <f>DATE(YEAR(siječanj!B2298),MONTH(siječanj!B2298)+3,DAY(siječanj!B2298))</f>
        <v>45406</v>
      </c>
      <c r="C2298" s="8">
        <v>23.90625</v>
      </c>
      <c r="D2298">
        <v>0.90608670798858904</v>
      </c>
      <c r="E2298" s="6">
        <v>155.52766594433652</v>
      </c>
      <c r="F2298" s="9">
        <v>109.1258827016492</v>
      </c>
      <c r="G2298" s="9">
        <v>228.5089998342759</v>
      </c>
      <c r="H2298" s="9">
        <f t="shared" si="57"/>
        <v>140.92155083665287</v>
      </c>
    </row>
    <row r="2299" spans="1:8" x14ac:dyDescent="0.25">
      <c r="A2299" s="14"/>
      <c r="B2299" s="5">
        <f>DATE(YEAR(siječanj!B2299),MONTH(siječanj!B2299)+3,DAY(siječanj!B2299))</f>
        <v>45406</v>
      </c>
      <c r="C2299" s="8">
        <v>23.9166666666667</v>
      </c>
      <c r="D2299">
        <v>0.90608670798858904</v>
      </c>
      <c r="E2299" s="6">
        <v>150.55076385891576</v>
      </c>
      <c r="F2299" s="9">
        <v>106.33931535376988</v>
      </c>
      <c r="G2299" s="9">
        <v>226.69473903443586</v>
      </c>
      <c r="H2299" s="9">
        <f t="shared" si="57"/>
        <v>136.41204601009244</v>
      </c>
    </row>
    <row r="2300" spans="1:8" x14ac:dyDescent="0.25">
      <c r="A2300" s="14"/>
      <c r="B2300" s="5">
        <f>DATE(YEAR(siječanj!B2300),MONTH(siječanj!B2300)+3,DAY(siječanj!B2300))</f>
        <v>45406</v>
      </c>
      <c r="C2300" s="8">
        <v>23.9270833333333</v>
      </c>
      <c r="D2300">
        <v>0.90608670798858904</v>
      </c>
      <c r="E2300" s="6">
        <v>143.42895157439031</v>
      </c>
      <c r="F2300" s="9">
        <v>104.2495351726517</v>
      </c>
      <c r="G2300" s="9">
        <v>224.19378357808509</v>
      </c>
      <c r="H2300" s="9">
        <f t="shared" si="57"/>
        <v>129.95906656229408</v>
      </c>
    </row>
    <row r="2301" spans="1:8" x14ac:dyDescent="0.25">
      <c r="A2301" s="14"/>
      <c r="B2301" s="5">
        <f>DATE(YEAR(siječanj!B2301),MONTH(siječanj!B2301)+3,DAY(siječanj!B2301))</f>
        <v>45406</v>
      </c>
      <c r="C2301" s="8">
        <v>23.9375</v>
      </c>
      <c r="D2301">
        <v>0.90608670798858904</v>
      </c>
      <c r="E2301" s="6">
        <v>133.49337112215974</v>
      </c>
      <c r="F2301" s="9">
        <v>101.99981486664541</v>
      </c>
      <c r="G2301" s="9">
        <v>222.81234957825035</v>
      </c>
      <c r="H2301" s="9">
        <f t="shared" si="57"/>
        <v>120.9565691783767</v>
      </c>
    </row>
    <row r="2302" spans="1:8" x14ac:dyDescent="0.25">
      <c r="A2302" s="14"/>
      <c r="B2302" s="5">
        <f>DATE(YEAR(siječanj!B2302),MONTH(siječanj!B2302)+3,DAY(siječanj!B2302))</f>
        <v>45406</v>
      </c>
      <c r="C2302" s="8">
        <v>23.9479166666667</v>
      </c>
      <c r="D2302">
        <v>0.90608670798858904</v>
      </c>
      <c r="E2302" s="6">
        <v>121.42320041269816</v>
      </c>
      <c r="F2302" s="9">
        <v>99.670362757540161</v>
      </c>
      <c r="G2302" s="9">
        <v>222.24391820355208</v>
      </c>
      <c r="H2302" s="9">
        <f t="shared" si="57"/>
        <v>110.01994793538037</v>
      </c>
    </row>
    <row r="2303" spans="1:8" x14ac:dyDescent="0.25">
      <c r="A2303" s="14"/>
      <c r="B2303" s="5">
        <f>DATE(YEAR(siječanj!B2303),MONTH(siječanj!B2303)+3,DAY(siječanj!B2303))</f>
        <v>45406</v>
      </c>
      <c r="C2303" s="8">
        <v>23.9583333333333</v>
      </c>
      <c r="D2303">
        <v>0.90608670798858904</v>
      </c>
      <c r="E2303" s="6">
        <v>110.01140119982138</v>
      </c>
      <c r="F2303" s="9">
        <v>96.482730873998889</v>
      </c>
      <c r="G2303" s="9">
        <v>217.31307830051773</v>
      </c>
      <c r="H2303" s="9">
        <f t="shared" si="57"/>
        <v>99.679868354358064</v>
      </c>
    </row>
    <row r="2304" spans="1:8" x14ac:dyDescent="0.25">
      <c r="A2304" s="14"/>
      <c r="B2304" s="5">
        <f>DATE(YEAR(siječanj!B2304),MONTH(siječanj!B2304)+3,DAY(siječanj!B2304))</f>
        <v>45406</v>
      </c>
      <c r="C2304" s="8">
        <v>23.96875</v>
      </c>
      <c r="D2304">
        <v>0.90608670798858904</v>
      </c>
      <c r="E2304" s="6">
        <v>100.00110685159649</v>
      </c>
      <c r="F2304" s="9">
        <v>94.036651922071016</v>
      </c>
      <c r="G2304" s="9">
        <v>215.96431209826886</v>
      </c>
      <c r="H2304" s="9">
        <f t="shared" si="57"/>
        <v>90.609673702378203</v>
      </c>
    </row>
    <row r="2305" spans="1:8" x14ac:dyDescent="0.25">
      <c r="A2305" s="14"/>
      <c r="B2305" s="5">
        <f>DATE(YEAR(siječanj!B2305),MONTH(siječanj!B2305)+3,DAY(siječanj!B2305))</f>
        <v>45406</v>
      </c>
      <c r="C2305" s="8">
        <v>23.9791666666667</v>
      </c>
      <c r="D2305">
        <v>0.90608670798858904</v>
      </c>
      <c r="E2305" s="6">
        <v>91.030237482461189</v>
      </c>
      <c r="F2305" s="9">
        <v>91.984984919819709</v>
      </c>
      <c r="G2305" s="9">
        <v>214.16372538544616</v>
      </c>
      <c r="H2305" s="9">
        <f t="shared" si="57"/>
        <v>82.481288207902722</v>
      </c>
    </row>
    <row r="2306" spans="1:8" ht="15.75" thickBot="1" x14ac:dyDescent="0.3">
      <c r="A2306" s="14"/>
      <c r="B2306" s="5">
        <f>DATE(YEAR(siječanj!B2306),MONTH(siječanj!B2306)+3,DAY(siječanj!B2306))</f>
        <v>45406</v>
      </c>
      <c r="C2306" s="8">
        <v>23.9895833333333</v>
      </c>
      <c r="D2306">
        <v>0.90608670798858904</v>
      </c>
      <c r="E2306" s="6">
        <v>83.247433561425211</v>
      </c>
      <c r="F2306" s="9">
        <v>90.146856484616535</v>
      </c>
      <c r="G2306" s="9">
        <v>213.65579975599525</v>
      </c>
      <c r="H2306" s="9">
        <f t="shared" si="57"/>
        <v>75.429393024170551</v>
      </c>
    </row>
    <row r="2307" spans="1:8" x14ac:dyDescent="0.25">
      <c r="A2307" s="13">
        <f t="shared" ref="A2307" si="58">A2211+1</f>
        <v>116</v>
      </c>
      <c r="B2307" s="5">
        <f>DATE(YEAR(siječanj!B2307),MONTH(siječanj!B2307)+3,DAY(siječanj!B2307))</f>
        <v>45407</v>
      </c>
      <c r="C2307" s="8">
        <v>24</v>
      </c>
      <c r="D2307">
        <v>0.90519512404333713</v>
      </c>
      <c r="E2307" s="6">
        <v>75.882822300705556</v>
      </c>
      <c r="F2307" s="9">
        <v>88.16424968329126</v>
      </c>
      <c r="G2307" s="9">
        <v>207.79957732587312</v>
      </c>
      <c r="H2307" s="9">
        <f t="shared" si="57"/>
        <v>68.688760745245673</v>
      </c>
    </row>
    <row r="2308" spans="1:8" x14ac:dyDescent="0.25">
      <c r="A2308" s="14"/>
      <c r="B2308" s="5">
        <f>DATE(YEAR(siječanj!B2308),MONTH(siječanj!B2308)+3,DAY(siječanj!B2308))</f>
        <v>45407</v>
      </c>
      <c r="C2308" s="8">
        <v>24.0104166666667</v>
      </c>
      <c r="D2308">
        <v>0.90519512404333713</v>
      </c>
      <c r="E2308" s="6">
        <v>70.306662977550928</v>
      </c>
      <c r="F2308" s="9">
        <v>86.560929637481621</v>
      </c>
      <c r="G2308" s="9">
        <v>205.90860444012407</v>
      </c>
      <c r="H2308" s="9">
        <f t="shared" ref="H2308:H2371" si="59">D2308*E2308</f>
        <v>63.641248515037312</v>
      </c>
    </row>
    <row r="2309" spans="1:8" x14ac:dyDescent="0.25">
      <c r="A2309" s="14"/>
      <c r="B2309" s="5">
        <f>DATE(YEAR(siječanj!B2309),MONTH(siječanj!B2309)+3,DAY(siječanj!B2309))</f>
        <v>45407</v>
      </c>
      <c r="C2309" s="8">
        <v>24.0208333333333</v>
      </c>
      <c r="D2309">
        <v>0.90519512404333713</v>
      </c>
      <c r="E2309" s="6">
        <v>66.04286759460237</v>
      </c>
      <c r="F2309" s="9">
        <v>85.204649384105394</v>
      </c>
      <c r="G2309" s="9">
        <v>204.68250638249657</v>
      </c>
      <c r="H2309" s="9">
        <f t="shared" si="59"/>
        <v>59.781681724473785</v>
      </c>
    </row>
    <row r="2310" spans="1:8" x14ac:dyDescent="0.25">
      <c r="A2310" s="14"/>
      <c r="B2310" s="5">
        <f>DATE(YEAR(siječanj!B2310),MONTH(siječanj!B2310)+3,DAY(siječanj!B2310))</f>
        <v>45407</v>
      </c>
      <c r="C2310" s="8">
        <v>24.03125</v>
      </c>
      <c r="D2310">
        <v>0.90519512404333713</v>
      </c>
      <c r="E2310" s="6">
        <v>62.608157796833311</v>
      </c>
      <c r="F2310" s="9">
        <v>84.138951874793179</v>
      </c>
      <c r="G2310" s="9">
        <v>203.99107766090364</v>
      </c>
      <c r="H2310" s="9">
        <f t="shared" si="59"/>
        <v>56.672599163029354</v>
      </c>
    </row>
    <row r="2311" spans="1:8" x14ac:dyDescent="0.25">
      <c r="A2311" s="14"/>
      <c r="B2311" s="5">
        <f>DATE(YEAR(siječanj!B2311),MONTH(siječanj!B2311)+3,DAY(siječanj!B2311))</f>
        <v>45407</v>
      </c>
      <c r="C2311" s="8">
        <v>24.0416666666667</v>
      </c>
      <c r="D2311">
        <v>0.90519512404333713</v>
      </c>
      <c r="E2311" s="6">
        <v>59.367040767160915</v>
      </c>
      <c r="F2311" s="9">
        <v>82.553083806241276</v>
      </c>
      <c r="G2311" s="9">
        <v>202.60195731495978</v>
      </c>
      <c r="H2311" s="9">
        <f t="shared" si="59"/>
        <v>53.738755831316077</v>
      </c>
    </row>
    <row r="2312" spans="1:8" x14ac:dyDescent="0.25">
      <c r="A2312" s="14"/>
      <c r="B2312" s="5">
        <f>DATE(YEAR(siječanj!B2312),MONTH(siječanj!B2312)+3,DAY(siječanj!B2312))</f>
        <v>45407</v>
      </c>
      <c r="C2312" s="8">
        <v>24.0520833333333</v>
      </c>
      <c r="D2312">
        <v>0.90519512404333713</v>
      </c>
      <c r="E2312" s="6">
        <v>57.750268595936831</v>
      </c>
      <c r="F2312" s="9">
        <v>81.916402740238354</v>
      </c>
      <c r="G2312" s="9">
        <v>202.36948016661725</v>
      </c>
      <c r="H2312" s="9">
        <f t="shared" si="59"/>
        <v>52.275261545235075</v>
      </c>
    </row>
    <row r="2313" spans="1:8" x14ac:dyDescent="0.25">
      <c r="A2313" s="14"/>
      <c r="B2313" s="5">
        <f>DATE(YEAR(siječanj!B2313),MONTH(siječanj!B2313)+3,DAY(siječanj!B2313))</f>
        <v>45407</v>
      </c>
      <c r="C2313" s="8">
        <v>24.0625</v>
      </c>
      <c r="D2313">
        <v>0.90519512404333713</v>
      </c>
      <c r="E2313" s="6">
        <v>55.796074824784689</v>
      </c>
      <c r="F2313" s="9">
        <v>81.392365397380601</v>
      </c>
      <c r="G2313" s="9">
        <v>202.28566181669643</v>
      </c>
      <c r="H2313" s="9">
        <f t="shared" si="59"/>
        <v>50.506334872152294</v>
      </c>
    </row>
    <row r="2314" spans="1:8" x14ac:dyDescent="0.25">
      <c r="A2314" s="14"/>
      <c r="B2314" s="5">
        <f>DATE(YEAR(siječanj!B2314),MONTH(siječanj!B2314)+3,DAY(siječanj!B2314))</f>
        <v>45407</v>
      </c>
      <c r="C2314" s="8">
        <v>24.0729166666667</v>
      </c>
      <c r="D2314">
        <v>0.90519512404333713</v>
      </c>
      <c r="E2314" s="6">
        <v>54.596302997475966</v>
      </c>
      <c r="F2314" s="9">
        <v>80.981278120692778</v>
      </c>
      <c r="G2314" s="9">
        <v>202.38771390144205</v>
      </c>
      <c r="H2314" s="9">
        <f t="shared" si="59"/>
        <v>49.420307264107876</v>
      </c>
    </row>
    <row r="2315" spans="1:8" x14ac:dyDescent="0.25">
      <c r="A2315" s="14"/>
      <c r="B2315" s="5">
        <f>DATE(YEAR(siječanj!B2315),MONTH(siječanj!B2315)+3,DAY(siječanj!B2315))</f>
        <v>45407</v>
      </c>
      <c r="C2315" s="8">
        <v>24.0833333333333</v>
      </c>
      <c r="D2315">
        <v>0.90519512404333713</v>
      </c>
      <c r="E2315" s="6">
        <v>53.48487294700881</v>
      </c>
      <c r="F2315" s="9">
        <v>80.501413120444667</v>
      </c>
      <c r="G2315" s="9">
        <v>202.02714018078569</v>
      </c>
      <c r="H2315" s="9">
        <f t="shared" si="59"/>
        <v>48.414246201709766</v>
      </c>
    </row>
    <row r="2316" spans="1:8" x14ac:dyDescent="0.25">
      <c r="A2316" s="14"/>
      <c r="B2316" s="5">
        <f>DATE(YEAR(siječanj!B2316),MONTH(siječanj!B2316)+3,DAY(siječanj!B2316))</f>
        <v>45407</v>
      </c>
      <c r="C2316" s="8">
        <v>24.09375</v>
      </c>
      <c r="D2316">
        <v>0.90519512404333713</v>
      </c>
      <c r="E2316" s="6">
        <v>52.509732544254298</v>
      </c>
      <c r="F2316" s="9">
        <v>79.883091597415742</v>
      </c>
      <c r="G2316" s="9">
        <v>202.03172566053544</v>
      </c>
      <c r="H2316" s="9">
        <f t="shared" si="59"/>
        <v>47.531553863878727</v>
      </c>
    </row>
    <row r="2317" spans="1:8" x14ac:dyDescent="0.25">
      <c r="A2317" s="14"/>
      <c r="B2317" s="5">
        <f>DATE(YEAR(siječanj!B2317),MONTH(siječanj!B2317)+3,DAY(siječanj!B2317))</f>
        <v>45407</v>
      </c>
      <c r="C2317" s="8">
        <v>24.1041666666667</v>
      </c>
      <c r="D2317">
        <v>0.90519512404333713</v>
      </c>
      <c r="E2317" s="6">
        <v>52.606443199768016</v>
      </c>
      <c r="F2317" s="9">
        <v>79.580415836052751</v>
      </c>
      <c r="G2317" s="9">
        <v>201.82845162634354</v>
      </c>
      <c r="H2317" s="9">
        <f t="shared" si="59"/>
        <v>47.619095877692779</v>
      </c>
    </row>
    <row r="2318" spans="1:8" x14ac:dyDescent="0.25">
      <c r="A2318" s="14"/>
      <c r="B2318" s="5">
        <f>DATE(YEAR(siječanj!B2318),MONTH(siječanj!B2318)+3,DAY(siječanj!B2318))</f>
        <v>45407</v>
      </c>
      <c r="C2318" s="8">
        <v>24.1145833333333</v>
      </c>
      <c r="D2318">
        <v>0.90519512404333713</v>
      </c>
      <c r="E2318" s="6">
        <v>52.125630279150712</v>
      </c>
      <c r="F2318" s="9">
        <v>79.433392367128221</v>
      </c>
      <c r="G2318" s="9">
        <v>201.71538769455887</v>
      </c>
      <c r="H2318" s="9">
        <f t="shared" si="59"/>
        <v>47.18386636637296</v>
      </c>
    </row>
    <row r="2319" spans="1:8" x14ac:dyDescent="0.25">
      <c r="A2319" s="14"/>
      <c r="B2319" s="5">
        <f>DATE(YEAR(siječanj!B2319),MONTH(siječanj!B2319)+3,DAY(siječanj!B2319))</f>
        <v>45407</v>
      </c>
      <c r="C2319" s="8">
        <v>24.125</v>
      </c>
      <c r="D2319">
        <v>0.90519512404333713</v>
      </c>
      <c r="E2319" s="6">
        <v>52.446077629225201</v>
      </c>
      <c r="F2319" s="9">
        <v>79.389375919997235</v>
      </c>
      <c r="G2319" s="9">
        <v>201.57051575555741</v>
      </c>
      <c r="H2319" s="9">
        <f t="shared" si="59"/>
        <v>47.473933745172992</v>
      </c>
    </row>
    <row r="2320" spans="1:8" x14ac:dyDescent="0.25">
      <c r="A2320" s="14"/>
      <c r="B2320" s="5">
        <f>DATE(YEAR(siječanj!B2320),MONTH(siječanj!B2320)+3,DAY(siječanj!B2320))</f>
        <v>45407</v>
      </c>
      <c r="C2320" s="8">
        <v>24.1354166666667</v>
      </c>
      <c r="D2320">
        <v>0.90519512404333713</v>
      </c>
      <c r="E2320" s="6">
        <v>52.915666024120803</v>
      </c>
      <c r="F2320" s="9">
        <v>79.307876159608867</v>
      </c>
      <c r="G2320" s="9">
        <v>201.86115104222688</v>
      </c>
      <c r="H2320" s="9">
        <f t="shared" si="59"/>
        <v>47.899002870539832</v>
      </c>
    </row>
    <row r="2321" spans="1:8" x14ac:dyDescent="0.25">
      <c r="A2321" s="14"/>
      <c r="B2321" s="5">
        <f>DATE(YEAR(siječanj!B2321),MONTH(siječanj!B2321)+3,DAY(siječanj!B2321))</f>
        <v>45407</v>
      </c>
      <c r="C2321" s="8">
        <v>24.1458333333333</v>
      </c>
      <c r="D2321">
        <v>0.90519512404333713</v>
      </c>
      <c r="E2321" s="6">
        <v>53.420141005677031</v>
      </c>
      <c r="F2321" s="9">
        <v>79.200580479921314</v>
      </c>
      <c r="G2321" s="9">
        <v>201.91577082441896</v>
      </c>
      <c r="H2321" s="9">
        <f t="shared" si="59"/>
        <v>48.355651164046378</v>
      </c>
    </row>
    <row r="2322" spans="1:8" x14ac:dyDescent="0.25">
      <c r="A2322" s="14"/>
      <c r="B2322" s="5">
        <f>DATE(YEAR(siječanj!B2322),MONTH(siječanj!B2322)+3,DAY(siječanj!B2322))</f>
        <v>45407</v>
      </c>
      <c r="C2322" s="8">
        <v>24.15625</v>
      </c>
      <c r="D2322">
        <v>0.90519512404333713</v>
      </c>
      <c r="E2322" s="6">
        <v>54.084333174146465</v>
      </c>
      <c r="F2322" s="9">
        <v>79.231799423976923</v>
      </c>
      <c r="G2322" s="9">
        <v>201.91476058881761</v>
      </c>
      <c r="H2322" s="9">
        <f t="shared" si="59"/>
        <v>48.956874676372685</v>
      </c>
    </row>
    <row r="2323" spans="1:8" x14ac:dyDescent="0.25">
      <c r="A2323" s="14"/>
      <c r="B2323" s="5">
        <f>DATE(YEAR(siječanj!B2323),MONTH(siječanj!B2323)+3,DAY(siječanj!B2323))</f>
        <v>45407</v>
      </c>
      <c r="C2323" s="8">
        <v>24.1666666666667</v>
      </c>
      <c r="D2323">
        <v>0.90519512404333713</v>
      </c>
      <c r="E2323" s="6">
        <v>56.766099106255098</v>
      </c>
      <c r="F2323" s="9">
        <v>79.502187590108178</v>
      </c>
      <c r="G2323" s="9">
        <v>203.81097064255809</v>
      </c>
      <c r="H2323" s="9">
        <f t="shared" si="59"/>
        <v>51.384396121942949</v>
      </c>
    </row>
    <row r="2324" spans="1:8" x14ac:dyDescent="0.25">
      <c r="A2324" s="14"/>
      <c r="B2324" s="5">
        <f>DATE(YEAR(siječanj!B2324),MONTH(siječanj!B2324)+3,DAY(siječanj!B2324))</f>
        <v>45407</v>
      </c>
      <c r="C2324" s="8">
        <v>24.1770833333333</v>
      </c>
      <c r="D2324">
        <v>0.90519512404333713</v>
      </c>
      <c r="E2324" s="6">
        <v>59.054027164961461</v>
      </c>
      <c r="F2324" s="9">
        <v>79.740524991302351</v>
      </c>
      <c r="G2324" s="9">
        <v>205.37493521356936</v>
      </c>
      <c r="H2324" s="9">
        <f t="shared" si="59"/>
        <v>53.455417444845892</v>
      </c>
    </row>
    <row r="2325" spans="1:8" x14ac:dyDescent="0.25">
      <c r="A2325" s="14"/>
      <c r="B2325" s="5">
        <f>DATE(YEAR(siječanj!B2325),MONTH(siječanj!B2325)+3,DAY(siječanj!B2325))</f>
        <v>45407</v>
      </c>
      <c r="C2325" s="8">
        <v>24.1875</v>
      </c>
      <c r="D2325">
        <v>0.90519512404333713</v>
      </c>
      <c r="E2325" s="6">
        <v>62.844052177141997</v>
      </c>
      <c r="F2325" s="9">
        <v>80.214559548111822</v>
      </c>
      <c r="G2325" s="9">
        <v>211.22966011432973</v>
      </c>
      <c r="H2325" s="9">
        <f t="shared" si="59"/>
        <v>56.886129605874004</v>
      </c>
    </row>
    <row r="2326" spans="1:8" x14ac:dyDescent="0.25">
      <c r="A2326" s="14"/>
      <c r="B2326" s="5">
        <f>DATE(YEAR(siječanj!B2326),MONTH(siječanj!B2326)+3,DAY(siječanj!B2326))</f>
        <v>45407</v>
      </c>
      <c r="C2326" s="8">
        <v>24.1979166666667</v>
      </c>
      <c r="D2326">
        <v>0.90519512404333713</v>
      </c>
      <c r="E2326" s="6">
        <v>67.415123262783595</v>
      </c>
      <c r="F2326" s="9">
        <v>80.833043446357351</v>
      </c>
      <c r="G2326" s="9">
        <v>213.98014397085493</v>
      </c>
      <c r="H2326" s="9">
        <f t="shared" si="59"/>
        <v>61.023840864252257</v>
      </c>
    </row>
    <row r="2327" spans="1:8" x14ac:dyDescent="0.25">
      <c r="A2327" s="14"/>
      <c r="B2327" s="5">
        <f>DATE(YEAR(siječanj!B2327),MONTH(siječanj!B2327)+3,DAY(siječanj!B2327))</f>
        <v>45407</v>
      </c>
      <c r="C2327" s="8">
        <v>24.2083333333333</v>
      </c>
      <c r="D2327">
        <v>0.90519512404333713</v>
      </c>
      <c r="E2327" s="6">
        <v>73.503996375286491</v>
      </c>
      <c r="F2327" s="9">
        <v>81.769567761525209</v>
      </c>
      <c r="G2327" s="9">
        <v>219.03512092608025</v>
      </c>
      <c r="H2327" s="9">
        <f t="shared" si="59"/>
        <v>66.535459116608465</v>
      </c>
    </row>
    <row r="2328" spans="1:8" x14ac:dyDescent="0.25">
      <c r="A2328" s="14"/>
      <c r="B2328" s="5">
        <f>DATE(YEAR(siječanj!B2328),MONTH(siječanj!B2328)+3,DAY(siječanj!B2328))</f>
        <v>45407</v>
      </c>
      <c r="C2328" s="8">
        <v>24.21875</v>
      </c>
      <c r="D2328">
        <v>0.90519512404333713</v>
      </c>
      <c r="E2328" s="6">
        <v>79.708442391689104</v>
      </c>
      <c r="F2328" s="9">
        <v>83.156326318719223</v>
      </c>
      <c r="G2328" s="9">
        <v>219.98830471947127</v>
      </c>
      <c r="H2328" s="9">
        <f t="shared" si="59"/>
        <v>72.151693398046206</v>
      </c>
    </row>
    <row r="2329" spans="1:8" x14ac:dyDescent="0.25">
      <c r="A2329" s="14"/>
      <c r="B2329" s="5">
        <f>DATE(YEAR(siječanj!B2329),MONTH(siječanj!B2329)+3,DAY(siječanj!B2329))</f>
        <v>45407</v>
      </c>
      <c r="C2329" s="8">
        <v>24.2291666666667</v>
      </c>
      <c r="D2329">
        <v>0.90519512404333713</v>
      </c>
      <c r="E2329" s="6">
        <v>84.572949441303606</v>
      </c>
      <c r="F2329" s="9">
        <v>85.363564699229087</v>
      </c>
      <c r="G2329" s="9">
        <v>220.79115198144913</v>
      </c>
      <c r="H2329" s="9">
        <f t="shared" si="59"/>
        <v>76.5550214602317</v>
      </c>
    </row>
    <row r="2330" spans="1:8" x14ac:dyDescent="0.25">
      <c r="A2330" s="14"/>
      <c r="B2330" s="5">
        <f>DATE(YEAR(siječanj!B2330),MONTH(siječanj!B2330)+3,DAY(siječanj!B2330))</f>
        <v>45407</v>
      </c>
      <c r="C2330" s="8">
        <v>24.2395833333333</v>
      </c>
      <c r="D2330">
        <v>0.90519512404333713</v>
      </c>
      <c r="E2330" s="6">
        <v>90.12368976125245</v>
      </c>
      <c r="F2330" s="9">
        <v>88.375771081090505</v>
      </c>
      <c r="G2330" s="9">
        <v>220.77067448411211</v>
      </c>
      <c r="H2330" s="9">
        <f t="shared" si="59"/>
        <v>81.579524532680139</v>
      </c>
    </row>
    <row r="2331" spans="1:8" x14ac:dyDescent="0.25">
      <c r="A2331" s="14"/>
      <c r="B2331" s="5">
        <f>DATE(YEAR(siječanj!B2331),MONTH(siječanj!B2331)+3,DAY(siječanj!B2331))</f>
        <v>45407</v>
      </c>
      <c r="C2331" s="8">
        <v>24.25</v>
      </c>
      <c r="D2331">
        <v>0.90519512404333713</v>
      </c>
      <c r="E2331" s="6">
        <v>95.144755837395792</v>
      </c>
      <c r="F2331" s="9">
        <v>92.719749366357831</v>
      </c>
      <c r="G2331" s="9">
        <v>220.44873790960685</v>
      </c>
      <c r="H2331" s="9">
        <f t="shared" si="59"/>
        <v>86.124569062304502</v>
      </c>
    </row>
    <row r="2332" spans="1:8" x14ac:dyDescent="0.25">
      <c r="A2332" s="14"/>
      <c r="B2332" s="5">
        <f>DATE(YEAR(siječanj!B2332),MONTH(siječanj!B2332)+3,DAY(siječanj!B2332))</f>
        <v>45407</v>
      </c>
      <c r="C2332" s="8">
        <v>24.2604166666667</v>
      </c>
      <c r="D2332">
        <v>0.90519512404333713</v>
      </c>
      <c r="E2332" s="6">
        <v>98.183371229069849</v>
      </c>
      <c r="F2332" s="9">
        <v>96.076133818390971</v>
      </c>
      <c r="G2332" s="9">
        <v>219.78661242677316</v>
      </c>
      <c r="H2332" s="9">
        <f t="shared" si="59"/>
        <v>88.875108898690897</v>
      </c>
    </row>
    <row r="2333" spans="1:8" x14ac:dyDescent="0.25">
      <c r="A2333" s="14"/>
      <c r="B2333" s="5">
        <f>DATE(YEAR(siječanj!B2333),MONTH(siječanj!B2333)+3,DAY(siječanj!B2333))</f>
        <v>45407</v>
      </c>
      <c r="C2333" s="8">
        <v>24.2708333333333</v>
      </c>
      <c r="D2333">
        <v>0.90519512404333713</v>
      </c>
      <c r="E2333" s="6">
        <v>100.34312724544461</v>
      </c>
      <c r="F2333" s="9">
        <v>100.79717392558867</v>
      </c>
      <c r="G2333" s="9">
        <v>213.14160884724757</v>
      </c>
      <c r="H2333" s="9">
        <f t="shared" si="59"/>
        <v>90.830109513836589</v>
      </c>
    </row>
    <row r="2334" spans="1:8" x14ac:dyDescent="0.25">
      <c r="A2334" s="14"/>
      <c r="B2334" s="5">
        <f>DATE(YEAR(siječanj!B2334),MONTH(siječanj!B2334)+3,DAY(siječanj!B2334))</f>
        <v>45407</v>
      </c>
      <c r="C2334" s="8">
        <v>24.28125</v>
      </c>
      <c r="D2334">
        <v>0.90519512404333713</v>
      </c>
      <c r="E2334" s="6">
        <v>101.29028959896584</v>
      </c>
      <c r="F2334" s="9">
        <v>107.88595017741551</v>
      </c>
      <c r="G2334" s="9">
        <v>180.79155355502979</v>
      </c>
      <c r="H2334" s="9">
        <f t="shared" si="59"/>
        <v>91.687476257921432</v>
      </c>
    </row>
    <row r="2335" spans="1:8" x14ac:dyDescent="0.25">
      <c r="A2335" s="14"/>
      <c r="B2335" s="5">
        <f>DATE(YEAR(siječanj!B2335),MONTH(siječanj!B2335)+3,DAY(siječanj!B2335))</f>
        <v>45407</v>
      </c>
      <c r="C2335" s="8">
        <v>24.2916666666667</v>
      </c>
      <c r="D2335">
        <v>0.90519512404333713</v>
      </c>
      <c r="E2335" s="6">
        <v>99.24014884602785</v>
      </c>
      <c r="F2335" s="9">
        <v>116.52492098153549</v>
      </c>
      <c r="G2335" s="9">
        <v>106.02948181251838</v>
      </c>
      <c r="H2335" s="9">
        <f t="shared" si="59"/>
        <v>89.831698844759416</v>
      </c>
    </row>
    <row r="2336" spans="1:8" x14ac:dyDescent="0.25">
      <c r="A2336" s="14"/>
      <c r="B2336" s="5">
        <f>DATE(YEAR(siječanj!B2336),MONTH(siječanj!B2336)+3,DAY(siječanj!B2336))</f>
        <v>45407</v>
      </c>
      <c r="C2336" s="8">
        <v>24.3020833333333</v>
      </c>
      <c r="D2336">
        <v>0.90519512404333713</v>
      </c>
      <c r="E2336" s="6">
        <v>96.607030408463586</v>
      </c>
      <c r="F2336" s="9">
        <v>120.09028421521643</v>
      </c>
      <c r="G2336" s="9">
        <v>43.156086340955397</v>
      </c>
      <c r="H2336" s="9">
        <f t="shared" si="59"/>
        <v>87.448212874047641</v>
      </c>
    </row>
    <row r="2337" spans="1:8" x14ac:dyDescent="0.25">
      <c r="A2337" s="14"/>
      <c r="B2337" s="5">
        <f>DATE(YEAR(siječanj!B2337),MONTH(siječanj!B2337)+3,DAY(siječanj!B2337))</f>
        <v>45407</v>
      </c>
      <c r="C2337" s="8">
        <v>24.3125</v>
      </c>
      <c r="D2337">
        <v>0.90519512404333713</v>
      </c>
      <c r="E2337" s="6">
        <v>96.406753770823386</v>
      </c>
      <c r="F2337" s="9">
        <v>124.21444725479542</v>
      </c>
      <c r="G2337" s="9">
        <v>12.233063324550409</v>
      </c>
      <c r="H2337" s="9">
        <f t="shared" si="59"/>
        <v>87.266923438195931</v>
      </c>
    </row>
    <row r="2338" spans="1:8" x14ac:dyDescent="0.25">
      <c r="A2338" s="14"/>
      <c r="B2338" s="5">
        <f>DATE(YEAR(siječanj!B2338),MONTH(siječanj!B2338)+3,DAY(siječanj!B2338))</f>
        <v>45407</v>
      </c>
      <c r="C2338" s="8">
        <v>24.3229166666667</v>
      </c>
      <c r="D2338">
        <v>0.90519512404333713</v>
      </c>
      <c r="E2338" s="6">
        <v>95.491089263381909</v>
      </c>
      <c r="F2338" s="9">
        <v>130.35109545626466</v>
      </c>
      <c r="G2338" s="9">
        <v>4.8389195813848271</v>
      </c>
      <c r="H2338" s="9">
        <f t="shared" si="59"/>
        <v>86.438068390800368</v>
      </c>
    </row>
    <row r="2339" spans="1:8" x14ac:dyDescent="0.25">
      <c r="A2339" s="14"/>
      <c r="B2339" s="5">
        <f>DATE(YEAR(siječanj!B2339),MONTH(siječanj!B2339)+3,DAY(siječanj!B2339))</f>
        <v>45407</v>
      </c>
      <c r="C2339" s="8">
        <v>24.3333333333333</v>
      </c>
      <c r="D2339">
        <v>0.90519512404333713</v>
      </c>
      <c r="E2339" s="6">
        <v>96.902095214594127</v>
      </c>
      <c r="F2339" s="9">
        <v>138.7395120252429</v>
      </c>
      <c r="G2339" s="9">
        <v>2.4967855991206598</v>
      </c>
      <c r="H2339" s="9">
        <f t="shared" si="59"/>
        <v>87.715304097833794</v>
      </c>
    </row>
    <row r="2340" spans="1:8" x14ac:dyDescent="0.25">
      <c r="A2340" s="14"/>
      <c r="B2340" s="5">
        <f>DATE(YEAR(siječanj!B2340),MONTH(siječanj!B2340)+3,DAY(siječanj!B2340))</f>
        <v>45407</v>
      </c>
      <c r="C2340" s="8">
        <v>24.34375</v>
      </c>
      <c r="D2340">
        <v>0.90519512404333713</v>
      </c>
      <c r="E2340" s="6">
        <v>97.750764350312934</v>
      </c>
      <c r="F2340" s="9">
        <v>142.43834651070949</v>
      </c>
      <c r="G2340" s="9">
        <v>1.8454774870313588</v>
      </c>
      <c r="H2340" s="9">
        <f t="shared" si="59"/>
        <v>88.483515261412535</v>
      </c>
    </row>
    <row r="2341" spans="1:8" x14ac:dyDescent="0.25">
      <c r="A2341" s="14"/>
      <c r="B2341" s="5">
        <f>DATE(YEAR(siječanj!B2341),MONTH(siječanj!B2341)+3,DAY(siječanj!B2341))</f>
        <v>45407</v>
      </c>
      <c r="C2341" s="8">
        <v>24.3541666666667</v>
      </c>
      <c r="D2341">
        <v>0.90519512404333713</v>
      </c>
      <c r="E2341" s="6">
        <v>97.164071762520024</v>
      </c>
      <c r="F2341" s="9">
        <v>145.11192497589951</v>
      </c>
      <c r="G2341" s="9">
        <v>1.6170719766744281</v>
      </c>
      <c r="H2341" s="9">
        <f t="shared" si="59"/>
        <v>87.95244399163002</v>
      </c>
    </row>
    <row r="2342" spans="1:8" x14ac:dyDescent="0.25">
      <c r="A2342" s="14"/>
      <c r="B2342" s="5">
        <f>DATE(YEAR(siječanj!B2342),MONTH(siječanj!B2342)+3,DAY(siječanj!B2342))</f>
        <v>45407</v>
      </c>
      <c r="C2342" s="8">
        <v>24.3645833333333</v>
      </c>
      <c r="D2342">
        <v>0.90519512404333713</v>
      </c>
      <c r="E2342" s="6">
        <v>97.415222865833641</v>
      </c>
      <c r="F2342" s="9">
        <v>148.2498968701023</v>
      </c>
      <c r="G2342" s="9">
        <v>1.5476506992065806</v>
      </c>
      <c r="H2342" s="9">
        <f t="shared" si="59"/>
        <v>88.179784745747611</v>
      </c>
    </row>
    <row r="2343" spans="1:8" x14ac:dyDescent="0.25">
      <c r="A2343" s="14"/>
      <c r="B2343" s="5">
        <f>DATE(YEAR(siječanj!B2343),MONTH(siječanj!B2343)+3,DAY(siječanj!B2343))</f>
        <v>45407</v>
      </c>
      <c r="C2343" s="8">
        <v>24.375</v>
      </c>
      <c r="D2343">
        <v>0.90519512404333713</v>
      </c>
      <c r="E2343" s="6">
        <v>97.73241647313462</v>
      </c>
      <c r="F2343" s="9">
        <v>151.7482439300008</v>
      </c>
      <c r="G2343" s="9">
        <v>1.4510887598301279</v>
      </c>
      <c r="H2343" s="9">
        <f t="shared" si="59"/>
        <v>88.466906852454173</v>
      </c>
    </row>
    <row r="2344" spans="1:8" x14ac:dyDescent="0.25">
      <c r="A2344" s="14"/>
      <c r="B2344" s="5">
        <f>DATE(YEAR(siječanj!B2344),MONTH(siječanj!B2344)+3,DAY(siječanj!B2344))</f>
        <v>45407</v>
      </c>
      <c r="C2344" s="8">
        <v>24.3854166666667</v>
      </c>
      <c r="D2344">
        <v>0.90519512404333713</v>
      </c>
      <c r="E2344" s="6">
        <v>98.798778934416632</v>
      </c>
      <c r="F2344" s="9">
        <v>153.40457184351072</v>
      </c>
      <c r="G2344" s="9">
        <v>1.358736562202743</v>
      </c>
      <c r="H2344" s="9">
        <f t="shared" si="59"/>
        <v>89.432172952869507</v>
      </c>
    </row>
    <row r="2345" spans="1:8" x14ac:dyDescent="0.25">
      <c r="A2345" s="14"/>
      <c r="B2345" s="5">
        <f>DATE(YEAR(siječanj!B2345),MONTH(siječanj!B2345)+3,DAY(siječanj!B2345))</f>
        <v>45407</v>
      </c>
      <c r="C2345" s="8">
        <v>24.3958333333333</v>
      </c>
      <c r="D2345">
        <v>0.90519512404333713</v>
      </c>
      <c r="E2345" s="6">
        <v>98.227394309672349</v>
      </c>
      <c r="F2345" s="9">
        <v>154.34513861748488</v>
      </c>
      <c r="G2345" s="9">
        <v>1.3524055654113889</v>
      </c>
      <c r="H2345" s="9">
        <f t="shared" si="59"/>
        <v>88.914958376597653</v>
      </c>
    </row>
    <row r="2346" spans="1:8" x14ac:dyDescent="0.25">
      <c r="A2346" s="14"/>
      <c r="B2346" s="5">
        <f>DATE(YEAR(siječanj!B2346),MONTH(siječanj!B2346)+3,DAY(siječanj!B2346))</f>
        <v>45407</v>
      </c>
      <c r="C2346" s="8">
        <v>24.40625</v>
      </c>
      <c r="D2346">
        <v>0.90519512404333713</v>
      </c>
      <c r="E2346" s="6">
        <v>98.05701328136152</v>
      </c>
      <c r="F2346" s="9">
        <v>155.09034572921266</v>
      </c>
      <c r="G2346" s="9">
        <v>1.3211393118891046</v>
      </c>
      <c r="H2346" s="9">
        <f t="shared" si="59"/>
        <v>88.760730300541198</v>
      </c>
    </row>
    <row r="2347" spans="1:8" x14ac:dyDescent="0.25">
      <c r="A2347" s="14"/>
      <c r="B2347" s="5">
        <f>DATE(YEAR(siječanj!B2347),MONTH(siječanj!B2347)+3,DAY(siječanj!B2347))</f>
        <v>45407</v>
      </c>
      <c r="C2347" s="8">
        <v>24.4166666666667</v>
      </c>
      <c r="D2347">
        <v>0.90519512404333713</v>
      </c>
      <c r="E2347" s="6">
        <v>98.839145249594381</v>
      </c>
      <c r="F2347" s="9">
        <v>155.15234144743556</v>
      </c>
      <c r="G2347" s="9">
        <v>1.3328138433108945</v>
      </c>
      <c r="H2347" s="9">
        <f t="shared" si="59"/>
        <v>89.468712344544002</v>
      </c>
    </row>
    <row r="2348" spans="1:8" x14ac:dyDescent="0.25">
      <c r="A2348" s="14"/>
      <c r="B2348" s="5">
        <f>DATE(YEAR(siječanj!B2348),MONTH(siječanj!B2348)+3,DAY(siječanj!B2348))</f>
        <v>45407</v>
      </c>
      <c r="C2348" s="8">
        <v>24.4270833333333</v>
      </c>
      <c r="D2348">
        <v>0.90519512404333713</v>
      </c>
      <c r="E2348" s="6">
        <v>98.881333542479027</v>
      </c>
      <c r="F2348" s="9">
        <v>154.94753777349695</v>
      </c>
      <c r="G2348" s="9">
        <v>1.3418465822867267</v>
      </c>
      <c r="H2348" s="9">
        <f t="shared" si="59"/>
        <v>89.506900981554892</v>
      </c>
    </row>
    <row r="2349" spans="1:8" x14ac:dyDescent="0.25">
      <c r="A2349" s="14"/>
      <c r="B2349" s="5">
        <f>DATE(YEAR(siječanj!B2349),MONTH(siječanj!B2349)+3,DAY(siječanj!B2349))</f>
        <v>45407</v>
      </c>
      <c r="C2349" s="8">
        <v>24.4375</v>
      </c>
      <c r="D2349">
        <v>0.90519512404333713</v>
      </c>
      <c r="E2349" s="6">
        <v>98.935468648624152</v>
      </c>
      <c r="F2349" s="9">
        <v>154.71312788798693</v>
      </c>
      <c r="G2349" s="9">
        <v>1.3295975205686503</v>
      </c>
      <c r="H2349" s="9">
        <f t="shared" si="59"/>
        <v>89.555903815677027</v>
      </c>
    </row>
    <row r="2350" spans="1:8" x14ac:dyDescent="0.25">
      <c r="A2350" s="14"/>
      <c r="B2350" s="5">
        <f>DATE(YEAR(siječanj!B2350),MONTH(siječanj!B2350)+3,DAY(siječanj!B2350))</f>
        <v>45407</v>
      </c>
      <c r="C2350" s="8">
        <v>24.4479166666667</v>
      </c>
      <c r="D2350">
        <v>0.90519512404333713</v>
      </c>
      <c r="E2350" s="6">
        <v>100.66839313039567</v>
      </c>
      <c r="F2350" s="9">
        <v>154.93590839795678</v>
      </c>
      <c r="G2350" s="9">
        <v>1.2888833632928054</v>
      </c>
      <c r="H2350" s="9">
        <f t="shared" si="59"/>
        <v>91.124538606911941</v>
      </c>
    </row>
    <row r="2351" spans="1:8" x14ac:dyDescent="0.25">
      <c r="A2351" s="14"/>
      <c r="B2351" s="5">
        <f>DATE(YEAR(siječanj!B2351),MONTH(siječanj!B2351)+3,DAY(siječanj!B2351))</f>
        <v>45407</v>
      </c>
      <c r="C2351" s="8">
        <v>24.4583333333333</v>
      </c>
      <c r="D2351">
        <v>0.90519512404333713</v>
      </c>
      <c r="E2351" s="6">
        <v>101.27985239622294</v>
      </c>
      <c r="F2351" s="9">
        <v>155.00897208639893</v>
      </c>
      <c r="G2351" s="9">
        <v>1.2466243422040868</v>
      </c>
      <c r="H2351" s="9">
        <f t="shared" si="59"/>
        <v>91.678028552889899</v>
      </c>
    </row>
    <row r="2352" spans="1:8" x14ac:dyDescent="0.25">
      <c r="A2352" s="14"/>
      <c r="B2352" s="5">
        <f>DATE(YEAR(siječanj!B2352),MONTH(siječanj!B2352)+3,DAY(siječanj!B2352))</f>
        <v>45407</v>
      </c>
      <c r="C2352" s="8">
        <v>24.46875</v>
      </c>
      <c r="D2352">
        <v>0.90519512404333713</v>
      </c>
      <c r="E2352" s="6">
        <v>102.24708310992749</v>
      </c>
      <c r="F2352" s="9">
        <v>155.04016614330817</v>
      </c>
      <c r="G2352" s="9">
        <v>1.1567542026239654</v>
      </c>
      <c r="H2352" s="9">
        <f t="shared" si="59"/>
        <v>92.553561078760211</v>
      </c>
    </row>
    <row r="2353" spans="1:8" x14ac:dyDescent="0.25">
      <c r="A2353" s="14"/>
      <c r="B2353" s="5">
        <f>DATE(YEAR(siječanj!B2353),MONTH(siječanj!B2353)+3,DAY(siječanj!B2353))</f>
        <v>45407</v>
      </c>
      <c r="C2353" s="8">
        <v>24.4791666666667</v>
      </c>
      <c r="D2353">
        <v>0.90519512404333713</v>
      </c>
      <c r="E2353" s="6">
        <v>102.77881089702187</v>
      </c>
      <c r="F2353" s="9">
        <v>154.83606667655852</v>
      </c>
      <c r="G2353" s="9">
        <v>1.1142542749074775</v>
      </c>
      <c r="H2353" s="9">
        <f t="shared" si="59"/>
        <v>93.034878478956401</v>
      </c>
    </row>
    <row r="2354" spans="1:8" x14ac:dyDescent="0.25">
      <c r="A2354" s="14"/>
      <c r="B2354" s="5">
        <f>DATE(YEAR(siječanj!B2354),MONTH(siječanj!B2354)+3,DAY(siječanj!B2354))</f>
        <v>45407</v>
      </c>
      <c r="C2354" s="8">
        <v>24.4895833333333</v>
      </c>
      <c r="D2354">
        <v>0.90519512404333713</v>
      </c>
      <c r="E2354" s="6">
        <v>102.62201242182736</v>
      </c>
      <c r="F2354" s="9">
        <v>154.63211919474503</v>
      </c>
      <c r="G2354" s="9">
        <v>1.0957412389223822</v>
      </c>
      <c r="H2354" s="9">
        <f t="shared" si="59"/>
        <v>92.892945263752907</v>
      </c>
    </row>
    <row r="2355" spans="1:8" x14ac:dyDescent="0.25">
      <c r="A2355" s="14"/>
      <c r="B2355" s="5">
        <f>DATE(YEAR(siječanj!B2355),MONTH(siječanj!B2355)+3,DAY(siječanj!B2355))</f>
        <v>45407</v>
      </c>
      <c r="C2355" s="8">
        <v>24.5</v>
      </c>
      <c r="D2355">
        <v>0.90519512404333713</v>
      </c>
      <c r="E2355" s="6">
        <v>101.06865177542493</v>
      </c>
      <c r="F2355" s="9">
        <v>154.62886415823363</v>
      </c>
      <c r="G2355" s="9">
        <v>1.1270622272306656</v>
      </c>
      <c r="H2355" s="9">
        <f t="shared" si="59"/>
        <v>91.486850780748611</v>
      </c>
    </row>
    <row r="2356" spans="1:8" x14ac:dyDescent="0.25">
      <c r="A2356" s="14"/>
      <c r="B2356" s="5">
        <f>DATE(YEAR(siječanj!B2356),MONTH(siječanj!B2356)+3,DAY(siječanj!B2356))</f>
        <v>45407</v>
      </c>
      <c r="C2356" s="8">
        <v>24.5104166666667</v>
      </c>
      <c r="D2356">
        <v>0.90519512404333713</v>
      </c>
      <c r="E2356" s="6">
        <v>100.18471372348881</v>
      </c>
      <c r="F2356" s="9">
        <v>153.98740941356994</v>
      </c>
      <c r="G2356" s="9">
        <v>1.1372671102227516</v>
      </c>
      <c r="H2356" s="9">
        <f t="shared" si="59"/>
        <v>90.686714366179672</v>
      </c>
    </row>
    <row r="2357" spans="1:8" x14ac:dyDescent="0.25">
      <c r="A2357" s="14"/>
      <c r="B2357" s="5">
        <f>DATE(YEAR(siječanj!B2357),MONTH(siječanj!B2357)+3,DAY(siječanj!B2357))</f>
        <v>45407</v>
      </c>
      <c r="C2357" s="8">
        <v>24.5208333333333</v>
      </c>
      <c r="D2357">
        <v>0.90519512404333713</v>
      </c>
      <c r="E2357" s="6">
        <v>100.20590443770575</v>
      </c>
      <c r="F2357" s="9">
        <v>153.56703816852624</v>
      </c>
      <c r="G2357" s="9">
        <v>1.1170628797043327</v>
      </c>
      <c r="H2357" s="9">
        <f t="shared" si="59"/>
        <v>90.705896097363848</v>
      </c>
    </row>
    <row r="2358" spans="1:8" x14ac:dyDescent="0.25">
      <c r="A2358" s="14"/>
      <c r="B2358" s="5">
        <f>DATE(YEAR(siječanj!B2358),MONTH(siječanj!B2358)+3,DAY(siječanj!B2358))</f>
        <v>45407</v>
      </c>
      <c r="C2358" s="8">
        <v>24.53125</v>
      </c>
      <c r="D2358">
        <v>0.90519512404333713</v>
      </c>
      <c r="E2358" s="6">
        <v>99.368410558435897</v>
      </c>
      <c r="F2358" s="9">
        <v>153.38495763548224</v>
      </c>
      <c r="G2358" s="9">
        <v>1.1611080432136638</v>
      </c>
      <c r="H2358" s="9">
        <f t="shared" si="59"/>
        <v>89.947800721432628</v>
      </c>
    </row>
    <row r="2359" spans="1:8" x14ac:dyDescent="0.25">
      <c r="A2359" s="14"/>
      <c r="B2359" s="5">
        <f>DATE(YEAR(siječanj!B2359),MONTH(siječanj!B2359)+3,DAY(siječanj!B2359))</f>
        <v>45407</v>
      </c>
      <c r="C2359" s="8">
        <v>24.5416666666667</v>
      </c>
      <c r="D2359">
        <v>0.90519512404333713</v>
      </c>
      <c r="E2359" s="6">
        <v>97.251322717662532</v>
      </c>
      <c r="F2359" s="9">
        <v>152.86612378014479</v>
      </c>
      <c r="G2359" s="9">
        <v>1.1509526821216116</v>
      </c>
      <c r="H2359" s="9">
        <f t="shared" si="59"/>
        <v>88.031423130793144</v>
      </c>
    </row>
    <row r="2360" spans="1:8" x14ac:dyDescent="0.25">
      <c r="A2360" s="14"/>
      <c r="B2360" s="5">
        <f>DATE(YEAR(siječanj!B2360),MONTH(siječanj!B2360)+3,DAY(siječanj!B2360))</f>
        <v>45407</v>
      </c>
      <c r="C2360" s="8">
        <v>24.5520833333333</v>
      </c>
      <c r="D2360">
        <v>0.90519512404333713</v>
      </c>
      <c r="E2360" s="6">
        <v>96.1446599620283</v>
      </c>
      <c r="F2360" s="9">
        <v>152.45183451206142</v>
      </c>
      <c r="G2360" s="9">
        <v>1.1353193693704848</v>
      </c>
      <c r="H2360" s="9">
        <f t="shared" si="59"/>
        <v>87.029677400432675</v>
      </c>
    </row>
    <row r="2361" spans="1:8" x14ac:dyDescent="0.25">
      <c r="A2361" s="14"/>
      <c r="B2361" s="5">
        <f>DATE(YEAR(siječanj!B2361),MONTH(siječanj!B2361)+3,DAY(siječanj!B2361))</f>
        <v>45407</v>
      </c>
      <c r="C2361" s="8">
        <v>24.5625</v>
      </c>
      <c r="D2361">
        <v>0.90519512404333713</v>
      </c>
      <c r="E2361" s="6">
        <v>96.134971652231457</v>
      </c>
      <c r="F2361" s="9">
        <v>151.85676684935518</v>
      </c>
      <c r="G2361" s="9">
        <v>1.1150920533618298</v>
      </c>
      <c r="H2361" s="9">
        <f t="shared" si="59"/>
        <v>87.020907589644352</v>
      </c>
    </row>
    <row r="2362" spans="1:8" x14ac:dyDescent="0.25">
      <c r="A2362" s="14"/>
      <c r="B2362" s="5">
        <f>DATE(YEAR(siječanj!B2362),MONTH(siječanj!B2362)+3,DAY(siječanj!B2362))</f>
        <v>45407</v>
      </c>
      <c r="C2362" s="8">
        <v>24.5729166666667</v>
      </c>
      <c r="D2362">
        <v>0.90519512404333713</v>
      </c>
      <c r="E2362" s="6">
        <v>96.473140174334674</v>
      </c>
      <c r="F2362" s="9">
        <v>151.31969170626127</v>
      </c>
      <c r="G2362" s="9">
        <v>1.0929315171523397</v>
      </c>
      <c r="H2362" s="9">
        <f t="shared" si="59"/>
        <v>87.32701608695713</v>
      </c>
    </row>
    <row r="2363" spans="1:8" x14ac:dyDescent="0.25">
      <c r="A2363" s="14"/>
      <c r="B2363" s="5">
        <f>DATE(YEAR(siječanj!B2363),MONTH(siječanj!B2363)+3,DAY(siječanj!B2363))</f>
        <v>45407</v>
      </c>
      <c r="C2363" s="8">
        <v>24.5833333333333</v>
      </c>
      <c r="D2363">
        <v>0.90519512404333713</v>
      </c>
      <c r="E2363" s="6">
        <v>98.987203355800077</v>
      </c>
      <c r="F2363" s="9">
        <v>150.01728284884692</v>
      </c>
      <c r="G2363" s="9">
        <v>1.0910355321464813</v>
      </c>
      <c r="H2363" s="9">
        <f t="shared" si="59"/>
        <v>89.602733820356491</v>
      </c>
    </row>
    <row r="2364" spans="1:8" x14ac:dyDescent="0.25">
      <c r="A2364" s="14"/>
      <c r="B2364" s="5">
        <f>DATE(YEAR(siječanj!B2364),MONTH(siječanj!B2364)+3,DAY(siječanj!B2364))</f>
        <v>45407</v>
      </c>
      <c r="C2364" s="8">
        <v>24.59375</v>
      </c>
      <c r="D2364">
        <v>0.90519512404333713</v>
      </c>
      <c r="E2364" s="6">
        <v>100.54375073876507</v>
      </c>
      <c r="F2364" s="9">
        <v>149.45862357484512</v>
      </c>
      <c r="G2364" s="9">
        <v>1.0618238831221183</v>
      </c>
      <c r="H2364" s="9">
        <f t="shared" si="59"/>
        <v>91.011712921758814</v>
      </c>
    </row>
    <row r="2365" spans="1:8" x14ac:dyDescent="0.25">
      <c r="A2365" s="14"/>
      <c r="B2365" s="5">
        <f>DATE(YEAR(siječanj!B2365),MONTH(siječanj!B2365)+3,DAY(siječanj!B2365))</f>
        <v>45407</v>
      </c>
      <c r="C2365" s="8">
        <v>24.6041666666667</v>
      </c>
      <c r="D2365">
        <v>0.90519512404333713</v>
      </c>
      <c r="E2365" s="6">
        <v>100.48388068926991</v>
      </c>
      <c r="F2365" s="9">
        <v>148.75760745045065</v>
      </c>
      <c r="G2365" s="9">
        <v>1.0354312636332643</v>
      </c>
      <c r="H2365" s="9">
        <f t="shared" si="59"/>
        <v>90.957518844879559</v>
      </c>
    </row>
    <row r="2366" spans="1:8" x14ac:dyDescent="0.25">
      <c r="A2366" s="14"/>
      <c r="B2366" s="5">
        <f>DATE(YEAR(siječanj!B2366),MONTH(siječanj!B2366)+3,DAY(siječanj!B2366))</f>
        <v>45407</v>
      </c>
      <c r="C2366" s="8">
        <v>24.6145833333333</v>
      </c>
      <c r="D2366">
        <v>0.90519512404333713</v>
      </c>
      <c r="E2366" s="6">
        <v>102.48931450409941</v>
      </c>
      <c r="F2366" s="9">
        <v>147.41544674209734</v>
      </c>
      <c r="G2366" s="9">
        <v>1.0611208936763754</v>
      </c>
      <c r="H2366" s="9">
        <f t="shared" si="59"/>
        <v>92.772827755654859</v>
      </c>
    </row>
    <row r="2367" spans="1:8" x14ac:dyDescent="0.25">
      <c r="A2367" s="14"/>
      <c r="B2367" s="5">
        <f>DATE(YEAR(siječanj!B2367),MONTH(siječanj!B2367)+3,DAY(siječanj!B2367))</f>
        <v>45407</v>
      </c>
      <c r="C2367" s="8">
        <v>24.625</v>
      </c>
      <c r="D2367">
        <v>0.90519512404333713</v>
      </c>
      <c r="E2367" s="6">
        <v>103.14050746764208</v>
      </c>
      <c r="F2367" s="9">
        <v>144.6987987588688</v>
      </c>
      <c r="G2367" s="9">
        <v>1.0337035788981823</v>
      </c>
      <c r="H2367" s="9">
        <f t="shared" si="59"/>
        <v>93.362284451065008</v>
      </c>
    </row>
    <row r="2368" spans="1:8" x14ac:dyDescent="0.25">
      <c r="A2368" s="14"/>
      <c r="B2368" s="5">
        <f>DATE(YEAR(siječanj!B2368),MONTH(siječanj!B2368)+3,DAY(siječanj!B2368))</f>
        <v>45407</v>
      </c>
      <c r="C2368" s="8">
        <v>24.6354166666667</v>
      </c>
      <c r="D2368">
        <v>0.90519512404333713</v>
      </c>
      <c r="E2368" s="6">
        <v>103.99008512875071</v>
      </c>
      <c r="F2368" s="9">
        <v>142.8155341200368</v>
      </c>
      <c r="G2368" s="9">
        <v>1.0361174974479235</v>
      </c>
      <c r="H2368" s="9">
        <f t="shared" si="59"/>
        <v>94.131318007396686</v>
      </c>
    </row>
    <row r="2369" spans="1:8" x14ac:dyDescent="0.25">
      <c r="A2369" s="14"/>
      <c r="B2369" s="5">
        <f>DATE(YEAR(siječanj!B2369),MONTH(siječanj!B2369)+3,DAY(siječanj!B2369))</f>
        <v>45407</v>
      </c>
      <c r="C2369" s="8">
        <v>24.6458333333333</v>
      </c>
      <c r="D2369">
        <v>0.90519512404333713</v>
      </c>
      <c r="E2369" s="6">
        <v>105.73633399264925</v>
      </c>
      <c r="F2369" s="9">
        <v>141.15996251988875</v>
      </c>
      <c r="G2369" s="9">
        <v>1.018615008080705</v>
      </c>
      <c r="H2369" s="9">
        <f t="shared" si="59"/>
        <v>95.712013964363862</v>
      </c>
    </row>
    <row r="2370" spans="1:8" x14ac:dyDescent="0.25">
      <c r="A2370" s="14"/>
      <c r="B2370" s="5">
        <f>DATE(YEAR(siječanj!B2370),MONTH(siječanj!B2370)+3,DAY(siječanj!B2370))</f>
        <v>45407</v>
      </c>
      <c r="C2370" s="8">
        <v>24.65625</v>
      </c>
      <c r="D2370">
        <v>0.90519512404333713</v>
      </c>
      <c r="E2370" s="6">
        <v>105.54788986355672</v>
      </c>
      <c r="F2370" s="9">
        <v>139.71842935523546</v>
      </c>
      <c r="G2370" s="9">
        <v>1.02283256967536</v>
      </c>
      <c r="H2370" s="9">
        <f t="shared" si="59"/>
        <v>95.54143525755471</v>
      </c>
    </row>
    <row r="2371" spans="1:8" x14ac:dyDescent="0.25">
      <c r="A2371" s="14"/>
      <c r="B2371" s="5">
        <f>DATE(YEAR(siječanj!B2371),MONTH(siječanj!B2371)+3,DAY(siječanj!B2371))</f>
        <v>45407</v>
      </c>
      <c r="C2371" s="8">
        <v>24.6666666666667</v>
      </c>
      <c r="D2371">
        <v>0.90519512404333713</v>
      </c>
      <c r="E2371" s="6">
        <v>105.65283045839337</v>
      </c>
      <c r="F2371" s="9">
        <v>136.94970635957321</v>
      </c>
      <c r="G2371" s="9">
        <v>1.0354688708082103</v>
      </c>
      <c r="H2371" s="9">
        <f t="shared" si="59"/>
        <v>95.63642697231505</v>
      </c>
    </row>
    <row r="2372" spans="1:8" x14ac:dyDescent="0.25">
      <c r="A2372" s="14"/>
      <c r="B2372" s="5">
        <f>DATE(YEAR(siječanj!B2372),MONTH(siječanj!B2372)+3,DAY(siječanj!B2372))</f>
        <v>45407</v>
      </c>
      <c r="C2372" s="8">
        <v>24.6770833333333</v>
      </c>
      <c r="D2372">
        <v>0.90519512404333713</v>
      </c>
      <c r="E2372" s="6">
        <v>106.32673754206694</v>
      </c>
      <c r="F2372" s="9">
        <v>135.45657559884731</v>
      </c>
      <c r="G2372" s="9">
        <v>1.0558294868723177</v>
      </c>
      <c r="H2372" s="9">
        <f t="shared" ref="H2372:H2435" si="60">D2372*E2372</f>
        <v>96.246444378514639</v>
      </c>
    </row>
    <row r="2373" spans="1:8" x14ac:dyDescent="0.25">
      <c r="A2373" s="14"/>
      <c r="B2373" s="5">
        <f>DATE(YEAR(siječanj!B2373),MONTH(siječanj!B2373)+3,DAY(siječanj!B2373))</f>
        <v>45407</v>
      </c>
      <c r="C2373" s="8">
        <v>24.6875</v>
      </c>
      <c r="D2373">
        <v>0.90519512404333713</v>
      </c>
      <c r="E2373" s="6">
        <v>108.86867432190738</v>
      </c>
      <c r="F2373" s="9">
        <v>134.61215843699031</v>
      </c>
      <c r="G2373" s="9">
        <v>1.1074507715927737</v>
      </c>
      <c r="H2373" s="9">
        <f t="shared" si="60"/>
        <v>98.547393157252614</v>
      </c>
    </row>
    <row r="2374" spans="1:8" x14ac:dyDescent="0.25">
      <c r="A2374" s="14"/>
      <c r="B2374" s="5">
        <f>DATE(YEAR(siječanj!B2374),MONTH(siječanj!B2374)+3,DAY(siječanj!B2374))</f>
        <v>45407</v>
      </c>
      <c r="C2374" s="8">
        <v>24.6979166666667</v>
      </c>
      <c r="D2374">
        <v>0.90519512404333713</v>
      </c>
      <c r="E2374" s="6">
        <v>109.93481704223285</v>
      </c>
      <c r="F2374" s="9">
        <v>133.8764977952315</v>
      </c>
      <c r="G2374" s="9">
        <v>1.2549257933579745</v>
      </c>
      <c r="H2374" s="9">
        <f t="shared" si="60"/>
        <v>99.512460349225535</v>
      </c>
    </row>
    <row r="2375" spans="1:8" x14ac:dyDescent="0.25">
      <c r="A2375" s="14"/>
      <c r="B2375" s="5">
        <f>DATE(YEAR(siječanj!B2375),MONTH(siječanj!B2375)+3,DAY(siječanj!B2375))</f>
        <v>45407</v>
      </c>
      <c r="C2375" s="8">
        <v>24.7083333333333</v>
      </c>
      <c r="D2375">
        <v>0.90519512404333713</v>
      </c>
      <c r="E2375" s="6">
        <v>111.49944754208796</v>
      </c>
      <c r="F2375" s="9">
        <v>133.22773859056358</v>
      </c>
      <c r="G2375" s="9">
        <v>1.632254379439285</v>
      </c>
      <c r="H2375" s="9">
        <f t="shared" si="60"/>
        <v>100.92875624862387</v>
      </c>
    </row>
    <row r="2376" spans="1:8" x14ac:dyDescent="0.25">
      <c r="A2376" s="14"/>
      <c r="B2376" s="5">
        <f>DATE(YEAR(siječanj!B2376),MONTH(siječanj!B2376)+3,DAY(siječanj!B2376))</f>
        <v>45407</v>
      </c>
      <c r="C2376" s="8">
        <v>24.71875</v>
      </c>
      <c r="D2376">
        <v>0.90519512404333713</v>
      </c>
      <c r="E2376" s="6">
        <v>114.63180954982609</v>
      </c>
      <c r="F2376" s="9">
        <v>133.20871787700409</v>
      </c>
      <c r="G2376" s="9">
        <v>2.6611107596805574</v>
      </c>
      <c r="H2376" s="9">
        <f t="shared" si="60"/>
        <v>103.76415506476702</v>
      </c>
    </row>
    <row r="2377" spans="1:8" x14ac:dyDescent="0.25">
      <c r="A2377" s="14"/>
      <c r="B2377" s="5">
        <f>DATE(YEAR(siječanj!B2377),MONTH(siječanj!B2377)+3,DAY(siječanj!B2377))</f>
        <v>45407</v>
      </c>
      <c r="C2377" s="8">
        <v>24.7291666666667</v>
      </c>
      <c r="D2377">
        <v>0.90519512404333713</v>
      </c>
      <c r="E2377" s="6">
        <v>118.76006516339352</v>
      </c>
      <c r="F2377" s="9">
        <v>133.6607517217914</v>
      </c>
      <c r="G2377" s="9">
        <v>6.5640008989212202</v>
      </c>
      <c r="H2377" s="9">
        <f t="shared" si="60"/>
        <v>107.50103191697279</v>
      </c>
    </row>
    <row r="2378" spans="1:8" x14ac:dyDescent="0.25">
      <c r="A2378" s="14"/>
      <c r="B2378" s="5">
        <f>DATE(YEAR(siječanj!B2378),MONTH(siječanj!B2378)+3,DAY(siječanj!B2378))</f>
        <v>45407</v>
      </c>
      <c r="C2378" s="8">
        <v>24.7395833333333</v>
      </c>
      <c r="D2378">
        <v>0.90519512404333713</v>
      </c>
      <c r="E2378" s="6">
        <v>123.24268312363712</v>
      </c>
      <c r="F2378" s="9">
        <v>135.32121129368497</v>
      </c>
      <c r="G2378" s="9">
        <v>22.486258744463761</v>
      </c>
      <c r="H2378" s="9">
        <f t="shared" si="60"/>
        <v>111.55867583753439</v>
      </c>
    </row>
    <row r="2379" spans="1:8" x14ac:dyDescent="0.25">
      <c r="A2379" s="14"/>
      <c r="B2379" s="5">
        <f>DATE(YEAR(siječanj!B2379),MONTH(siječanj!B2379)+3,DAY(siječanj!B2379))</f>
        <v>45407</v>
      </c>
      <c r="C2379" s="8">
        <v>24.75</v>
      </c>
      <c r="D2379">
        <v>0.90519512404333713</v>
      </c>
      <c r="E2379" s="6">
        <v>128.01537885422181</v>
      </c>
      <c r="F2379" s="9">
        <v>137.10565229351189</v>
      </c>
      <c r="G2379" s="9">
        <v>62.725824807547902</v>
      </c>
      <c r="H2379" s="9">
        <f t="shared" si="60"/>
        <v>115.8788967414021</v>
      </c>
    </row>
    <row r="2380" spans="1:8" x14ac:dyDescent="0.25">
      <c r="A2380" s="14"/>
      <c r="B2380" s="5">
        <f>DATE(YEAR(siječanj!B2380),MONTH(siječanj!B2380)+3,DAY(siječanj!B2380))</f>
        <v>45407</v>
      </c>
      <c r="C2380" s="8">
        <v>24.7604166666667</v>
      </c>
      <c r="D2380">
        <v>0.90519512404333713</v>
      </c>
      <c r="E2380" s="6">
        <v>132.32937666996327</v>
      </c>
      <c r="F2380" s="9">
        <v>139.03813590741618</v>
      </c>
      <c r="G2380" s="9">
        <v>123.45258207797853</v>
      </c>
      <c r="H2380" s="9">
        <f t="shared" si="60"/>
        <v>119.78390652934488</v>
      </c>
    </row>
    <row r="2381" spans="1:8" x14ac:dyDescent="0.25">
      <c r="A2381" s="14"/>
      <c r="B2381" s="5">
        <f>DATE(YEAR(siječanj!B2381),MONTH(siječanj!B2381)+3,DAY(siječanj!B2381))</f>
        <v>45407</v>
      </c>
      <c r="C2381" s="8">
        <v>24.7708333333333</v>
      </c>
      <c r="D2381">
        <v>0.90519512404333713</v>
      </c>
      <c r="E2381" s="6">
        <v>137.22402961681277</v>
      </c>
      <c r="F2381" s="9">
        <v>140.29311927391336</v>
      </c>
      <c r="G2381" s="9">
        <v>178.608450333116</v>
      </c>
      <c r="H2381" s="9">
        <f t="shared" si="60"/>
        <v>124.2145225107174</v>
      </c>
    </row>
    <row r="2382" spans="1:8" x14ac:dyDescent="0.25">
      <c r="A2382" s="14"/>
      <c r="B2382" s="5">
        <f>DATE(YEAR(siječanj!B2382),MONTH(siječanj!B2382)+3,DAY(siječanj!B2382))</f>
        <v>45407</v>
      </c>
      <c r="C2382" s="8">
        <v>24.78125</v>
      </c>
      <c r="D2382">
        <v>0.90519512404333713</v>
      </c>
      <c r="E2382" s="6">
        <v>142.86183169789669</v>
      </c>
      <c r="F2382" s="9">
        <v>140.7877054958702</v>
      </c>
      <c r="G2382" s="9">
        <v>215.97532425529127</v>
      </c>
      <c r="H2382" s="9">
        <f t="shared" si="60"/>
        <v>129.31783346483596</v>
      </c>
    </row>
    <row r="2383" spans="1:8" x14ac:dyDescent="0.25">
      <c r="A2383" s="14"/>
      <c r="B2383" s="5">
        <f>DATE(YEAR(siječanj!B2383),MONTH(siječanj!B2383)+3,DAY(siječanj!B2383))</f>
        <v>45407</v>
      </c>
      <c r="C2383" s="8">
        <v>24.7916666666667</v>
      </c>
      <c r="D2383">
        <v>0.90519512404333713</v>
      </c>
      <c r="E2383" s="6">
        <v>148.43050800390353</v>
      </c>
      <c r="F2383" s="9">
        <v>139.75717921994556</v>
      </c>
      <c r="G2383" s="9">
        <v>226.99277103947685</v>
      </c>
      <c r="H2383" s="9">
        <f t="shared" si="60"/>
        <v>134.35857210440901</v>
      </c>
    </row>
    <row r="2384" spans="1:8" x14ac:dyDescent="0.25">
      <c r="A2384" s="14"/>
      <c r="B2384" s="5">
        <f>DATE(YEAR(siječanj!B2384),MONTH(siječanj!B2384)+3,DAY(siječanj!B2384))</f>
        <v>45407</v>
      </c>
      <c r="C2384" s="8">
        <v>24.8020833333333</v>
      </c>
      <c r="D2384">
        <v>0.90519512404333713</v>
      </c>
      <c r="E2384" s="6">
        <v>154.77728703701635</v>
      </c>
      <c r="F2384" s="9">
        <v>138.54194151355497</v>
      </c>
      <c r="G2384" s="9">
        <v>227.97824424416234</v>
      </c>
      <c r="H2384" s="9">
        <f t="shared" si="60"/>
        <v>140.1036455385632</v>
      </c>
    </row>
    <row r="2385" spans="1:8" x14ac:dyDescent="0.25">
      <c r="A2385" s="14"/>
      <c r="B2385" s="5">
        <f>DATE(YEAR(siječanj!B2385),MONTH(siječanj!B2385)+3,DAY(siječanj!B2385))</f>
        <v>45407</v>
      </c>
      <c r="C2385" s="8">
        <v>24.8125</v>
      </c>
      <c r="D2385">
        <v>0.90519512404333713</v>
      </c>
      <c r="E2385" s="6">
        <v>157.05347915494968</v>
      </c>
      <c r="F2385" s="9">
        <v>136.97429799687589</v>
      </c>
      <c r="G2385" s="9">
        <v>228.57227631365936</v>
      </c>
      <c r="H2385" s="9">
        <f t="shared" si="60"/>
        <v>142.16404354510234</v>
      </c>
    </row>
    <row r="2386" spans="1:8" x14ac:dyDescent="0.25">
      <c r="A2386" s="14"/>
      <c r="B2386" s="5">
        <f>DATE(YEAR(siječanj!B2386),MONTH(siječanj!B2386)+3,DAY(siječanj!B2386))</f>
        <v>45407</v>
      </c>
      <c r="C2386" s="8">
        <v>24.8229166666667</v>
      </c>
      <c r="D2386">
        <v>0.90519512404333713</v>
      </c>
      <c r="E2386" s="6">
        <v>157.0468711600862</v>
      </c>
      <c r="F2386" s="9">
        <v>134.84973524283018</v>
      </c>
      <c r="G2386" s="9">
        <v>228.85721917018554</v>
      </c>
      <c r="H2386" s="9">
        <f t="shared" si="60"/>
        <v>142.1580620203722</v>
      </c>
    </row>
    <row r="2387" spans="1:8" x14ac:dyDescent="0.25">
      <c r="A2387" s="14"/>
      <c r="B2387" s="5">
        <f>DATE(YEAR(siječanj!B2387),MONTH(siječanj!B2387)+3,DAY(siječanj!B2387))</f>
        <v>45407</v>
      </c>
      <c r="C2387" s="8">
        <v>24.8333333333333</v>
      </c>
      <c r="D2387">
        <v>0.90519512404333713</v>
      </c>
      <c r="E2387" s="6">
        <v>156.95564713078778</v>
      </c>
      <c r="F2387" s="9">
        <v>129.77893923893942</v>
      </c>
      <c r="G2387" s="9">
        <v>229.50914837206406</v>
      </c>
      <c r="H2387" s="9">
        <f t="shared" si="60"/>
        <v>142.0754864738557</v>
      </c>
    </row>
    <row r="2388" spans="1:8" x14ac:dyDescent="0.25">
      <c r="A2388" s="14"/>
      <c r="B2388" s="5">
        <f>DATE(YEAR(siječanj!B2388),MONTH(siječanj!B2388)+3,DAY(siječanj!B2388))</f>
        <v>45407</v>
      </c>
      <c r="C2388" s="8">
        <v>24.84375</v>
      </c>
      <c r="D2388">
        <v>0.90519512404333713</v>
      </c>
      <c r="E2388" s="6">
        <v>155.73048487645144</v>
      </c>
      <c r="F2388" s="9">
        <v>126.34108631085785</v>
      </c>
      <c r="G2388" s="9">
        <v>229.79336772754903</v>
      </c>
      <c r="H2388" s="9">
        <f t="shared" si="60"/>
        <v>140.9664755750685</v>
      </c>
    </row>
    <row r="2389" spans="1:8" x14ac:dyDescent="0.25">
      <c r="A2389" s="14"/>
      <c r="B2389" s="5">
        <f>DATE(YEAR(siječanj!B2389),MONTH(siječanj!B2389)+3,DAY(siječanj!B2389))</f>
        <v>45407</v>
      </c>
      <c r="C2389" s="8">
        <v>24.8541666666667</v>
      </c>
      <c r="D2389">
        <v>0.90519512404333713</v>
      </c>
      <c r="E2389" s="6">
        <v>155.33330851712651</v>
      </c>
      <c r="F2389" s="9">
        <v>123.49815576728139</v>
      </c>
      <c r="G2389" s="9">
        <v>230.28006693999041</v>
      </c>
      <c r="H2389" s="9">
        <f t="shared" si="60"/>
        <v>140.60695347122228</v>
      </c>
    </row>
    <row r="2390" spans="1:8" x14ac:dyDescent="0.25">
      <c r="A2390" s="14"/>
      <c r="B2390" s="5">
        <f>DATE(YEAR(siječanj!B2390),MONTH(siječanj!B2390)+3,DAY(siječanj!B2390))</f>
        <v>45407</v>
      </c>
      <c r="C2390" s="8">
        <v>24.8645833333333</v>
      </c>
      <c r="D2390">
        <v>0.90519512404333713</v>
      </c>
      <c r="E2390" s="6">
        <v>154.52325072508953</v>
      </c>
      <c r="F2390" s="9">
        <v>120.9580524747375</v>
      </c>
      <c r="G2390" s="9">
        <v>230.71478339824225</v>
      </c>
      <c r="H2390" s="9">
        <f t="shared" si="60"/>
        <v>139.8736931076771</v>
      </c>
    </row>
    <row r="2391" spans="1:8" x14ac:dyDescent="0.25">
      <c r="A2391" s="14"/>
      <c r="B2391" s="5">
        <f>DATE(YEAR(siječanj!B2391),MONTH(siječanj!B2391)+3,DAY(siječanj!B2391))</f>
        <v>45407</v>
      </c>
      <c r="C2391" s="8">
        <v>24.875</v>
      </c>
      <c r="D2391">
        <v>0.90519512404333713</v>
      </c>
      <c r="E2391" s="6">
        <v>151.49451776414699</v>
      </c>
      <c r="F2391" s="9">
        <v>116.53713580346252</v>
      </c>
      <c r="G2391" s="9">
        <v>230.51711985527251</v>
      </c>
      <c r="H2391" s="9">
        <f t="shared" si="60"/>
        <v>137.13209879940257</v>
      </c>
    </row>
    <row r="2392" spans="1:8" x14ac:dyDescent="0.25">
      <c r="A2392" s="14"/>
      <c r="B2392" s="5">
        <f>DATE(YEAR(siječanj!B2392),MONTH(siječanj!B2392)+3,DAY(siječanj!B2392))</f>
        <v>45407</v>
      </c>
      <c r="C2392" s="8">
        <v>24.8854166666667</v>
      </c>
      <c r="D2392">
        <v>0.90519512404333713</v>
      </c>
      <c r="E2392" s="6">
        <v>156.66087005721019</v>
      </c>
      <c r="F2392" s="9">
        <v>113.51862571997731</v>
      </c>
      <c r="G2392" s="9">
        <v>229.76771681545443</v>
      </c>
      <c r="H2392" s="9">
        <f t="shared" si="60"/>
        <v>141.8086557041735</v>
      </c>
    </row>
    <row r="2393" spans="1:8" x14ac:dyDescent="0.25">
      <c r="A2393" s="14"/>
      <c r="B2393" s="5">
        <f>DATE(YEAR(siječanj!B2393),MONTH(siječanj!B2393)+3,DAY(siječanj!B2393))</f>
        <v>45407</v>
      </c>
      <c r="C2393" s="8">
        <v>24.8958333333333</v>
      </c>
      <c r="D2393">
        <v>0.90519512404333713</v>
      </c>
      <c r="E2393" s="6">
        <v>158.84401025582545</v>
      </c>
      <c r="F2393" s="9">
        <v>111.425904583913</v>
      </c>
      <c r="G2393" s="9">
        <v>229.50417045344605</v>
      </c>
      <c r="H2393" s="9">
        <f t="shared" si="60"/>
        <v>143.78482356706303</v>
      </c>
    </row>
    <row r="2394" spans="1:8" x14ac:dyDescent="0.25">
      <c r="A2394" s="14"/>
      <c r="B2394" s="5">
        <f>DATE(YEAR(siječanj!B2394),MONTH(siječanj!B2394)+3,DAY(siječanj!B2394))</f>
        <v>45407</v>
      </c>
      <c r="C2394" s="8">
        <v>24.90625</v>
      </c>
      <c r="D2394">
        <v>0.90519512404333713</v>
      </c>
      <c r="E2394" s="6">
        <v>155.52766594433652</v>
      </c>
      <c r="F2394" s="9">
        <v>109.1258827016492</v>
      </c>
      <c r="G2394" s="9">
        <v>228.5089998342759</v>
      </c>
      <c r="H2394" s="9">
        <f t="shared" si="60"/>
        <v>140.7828848666544</v>
      </c>
    </row>
    <row r="2395" spans="1:8" x14ac:dyDescent="0.25">
      <c r="A2395" s="14"/>
      <c r="B2395" s="5">
        <f>DATE(YEAR(siječanj!B2395),MONTH(siječanj!B2395)+3,DAY(siječanj!B2395))</f>
        <v>45407</v>
      </c>
      <c r="C2395" s="8">
        <v>24.9166666666667</v>
      </c>
      <c r="D2395">
        <v>0.90519512404333713</v>
      </c>
      <c r="E2395" s="6">
        <v>150.55076385891576</v>
      </c>
      <c r="F2395" s="9">
        <v>106.33931535376988</v>
      </c>
      <c r="G2395" s="9">
        <v>226.69473903443586</v>
      </c>
      <c r="H2395" s="9">
        <f t="shared" si="60"/>
        <v>136.2778173660904</v>
      </c>
    </row>
    <row r="2396" spans="1:8" x14ac:dyDescent="0.25">
      <c r="A2396" s="14"/>
      <c r="B2396" s="5">
        <f>DATE(YEAR(siječanj!B2396),MONTH(siječanj!B2396)+3,DAY(siječanj!B2396))</f>
        <v>45407</v>
      </c>
      <c r="C2396" s="8">
        <v>24.9270833333333</v>
      </c>
      <c r="D2396">
        <v>0.90519512404333713</v>
      </c>
      <c r="E2396" s="6">
        <v>143.42895157439031</v>
      </c>
      <c r="F2396" s="9">
        <v>104.2495351726517</v>
      </c>
      <c r="G2396" s="9">
        <v>224.19378357808509</v>
      </c>
      <c r="H2396" s="9">
        <f t="shared" si="60"/>
        <v>129.83118761178602</v>
      </c>
    </row>
    <row r="2397" spans="1:8" x14ac:dyDescent="0.25">
      <c r="A2397" s="14"/>
      <c r="B2397" s="5">
        <f>DATE(YEAR(siječanj!B2397),MONTH(siječanj!B2397)+3,DAY(siječanj!B2397))</f>
        <v>45407</v>
      </c>
      <c r="C2397" s="8">
        <v>24.9375</v>
      </c>
      <c r="D2397">
        <v>0.90519512404333713</v>
      </c>
      <c r="E2397" s="6">
        <v>133.49337112215974</v>
      </c>
      <c r="F2397" s="9">
        <v>101.99981486664541</v>
      </c>
      <c r="G2397" s="9">
        <v>222.81234957825035</v>
      </c>
      <c r="H2397" s="9">
        <f t="shared" si="60"/>
        <v>120.83754863188663</v>
      </c>
    </row>
    <row r="2398" spans="1:8" x14ac:dyDescent="0.25">
      <c r="A2398" s="14"/>
      <c r="B2398" s="5">
        <f>DATE(YEAR(siječanj!B2398),MONTH(siječanj!B2398)+3,DAY(siječanj!B2398))</f>
        <v>45407</v>
      </c>
      <c r="C2398" s="8">
        <v>24.9479166666667</v>
      </c>
      <c r="D2398">
        <v>0.90519512404333713</v>
      </c>
      <c r="E2398" s="6">
        <v>121.42320041269816</v>
      </c>
      <c r="F2398" s="9">
        <v>99.670362757540161</v>
      </c>
      <c r="G2398" s="9">
        <v>222.24391820355208</v>
      </c>
      <c r="H2398" s="9">
        <f t="shared" si="60"/>
        <v>109.91168895931131</v>
      </c>
    </row>
    <row r="2399" spans="1:8" x14ac:dyDescent="0.25">
      <c r="A2399" s="14"/>
      <c r="B2399" s="5">
        <f>DATE(YEAR(siječanj!B2399),MONTH(siječanj!B2399)+3,DAY(siječanj!B2399))</f>
        <v>45407</v>
      </c>
      <c r="C2399" s="8">
        <v>24.9583333333333</v>
      </c>
      <c r="D2399">
        <v>0.90519512404333713</v>
      </c>
      <c r="E2399" s="6">
        <v>110.01140119982138</v>
      </c>
      <c r="F2399" s="9">
        <v>96.482730873998889</v>
      </c>
      <c r="G2399" s="9">
        <v>217.31307830051773</v>
      </c>
      <c r="H2399" s="9">
        <f t="shared" si="60"/>
        <v>99.581783955253641</v>
      </c>
    </row>
    <row r="2400" spans="1:8" x14ac:dyDescent="0.25">
      <c r="A2400" s="14"/>
      <c r="B2400" s="5">
        <f>DATE(YEAR(siječanj!B2400),MONTH(siječanj!B2400)+3,DAY(siječanj!B2400))</f>
        <v>45407</v>
      </c>
      <c r="C2400" s="8">
        <v>24.96875</v>
      </c>
      <c r="D2400">
        <v>0.90519512404333713</v>
      </c>
      <c r="E2400" s="6">
        <v>100.00110685159649</v>
      </c>
      <c r="F2400" s="9">
        <v>94.036651922071016</v>
      </c>
      <c r="G2400" s="9">
        <v>215.96431209826886</v>
      </c>
      <c r="H2400" s="9">
        <f t="shared" si="60"/>
        <v>90.520514321001897</v>
      </c>
    </row>
    <row r="2401" spans="1:8" x14ac:dyDescent="0.25">
      <c r="A2401" s="14"/>
      <c r="B2401" s="5">
        <f>DATE(YEAR(siječanj!B2401),MONTH(siječanj!B2401)+3,DAY(siječanj!B2401))</f>
        <v>45407</v>
      </c>
      <c r="C2401" s="8">
        <v>24.9791666666667</v>
      </c>
      <c r="D2401">
        <v>0.90519512404333713</v>
      </c>
      <c r="E2401" s="6">
        <v>91.030237482461189</v>
      </c>
      <c r="F2401" s="9">
        <v>91.984984919819709</v>
      </c>
      <c r="G2401" s="9">
        <v>214.16372538544616</v>
      </c>
      <c r="H2401" s="9">
        <f t="shared" si="60"/>
        <v>82.400127109630887</v>
      </c>
    </row>
    <row r="2402" spans="1:8" ht="15.75" thickBot="1" x14ac:dyDescent="0.3">
      <c r="A2402" s="14"/>
      <c r="B2402" s="5">
        <f>DATE(YEAR(siječanj!B2402),MONTH(siječanj!B2402)+3,DAY(siječanj!B2402))</f>
        <v>45407</v>
      </c>
      <c r="C2402" s="8">
        <v>24.9895833333333</v>
      </c>
      <c r="D2402">
        <v>0.90519512404333713</v>
      </c>
      <c r="E2402" s="6">
        <v>83.247433561425211</v>
      </c>
      <c r="F2402" s="9">
        <v>90.146856484616535</v>
      </c>
      <c r="G2402" s="9">
        <v>213.65579975599525</v>
      </c>
      <c r="H2402" s="9">
        <f t="shared" si="60"/>
        <v>75.355170948923757</v>
      </c>
    </row>
    <row r="2403" spans="1:8" x14ac:dyDescent="0.25">
      <c r="A2403" s="13">
        <f t="shared" ref="A2403" si="61">A2307+1</f>
        <v>117</v>
      </c>
      <c r="B2403" s="5">
        <f>DATE(YEAR(siječanj!B2403),MONTH(siječanj!B2403)+3,DAY(siječanj!B2403))</f>
        <v>45408</v>
      </c>
      <c r="C2403" s="8">
        <v>25</v>
      </c>
      <c r="D2403">
        <v>0.90436431124391747</v>
      </c>
      <c r="E2403" s="6">
        <v>75.882822300705556</v>
      </c>
      <c r="F2403" s="9">
        <v>88.16424968329126</v>
      </c>
      <c r="G2403" s="9">
        <v>207.79957732587312</v>
      </c>
      <c r="H2403" s="9">
        <f t="shared" si="60"/>
        <v>68.625716325222157</v>
      </c>
    </row>
    <row r="2404" spans="1:8" x14ac:dyDescent="0.25">
      <c r="A2404" s="14"/>
      <c r="B2404" s="5">
        <f>DATE(YEAR(siječanj!B2404),MONTH(siječanj!B2404)+3,DAY(siječanj!B2404))</f>
        <v>45408</v>
      </c>
      <c r="C2404" s="8">
        <v>25.0104166666667</v>
      </c>
      <c r="D2404">
        <v>0.90436431124391747</v>
      </c>
      <c r="E2404" s="6">
        <v>70.306662977550928</v>
      </c>
      <c r="F2404" s="9">
        <v>86.560929637481621</v>
      </c>
      <c r="G2404" s="9">
        <v>205.90860444012407</v>
      </c>
      <c r="H2404" s="9">
        <f t="shared" si="60"/>
        <v>63.582836839551078</v>
      </c>
    </row>
    <row r="2405" spans="1:8" x14ac:dyDescent="0.25">
      <c r="A2405" s="14"/>
      <c r="B2405" s="5">
        <f>DATE(YEAR(siječanj!B2405),MONTH(siječanj!B2405)+3,DAY(siječanj!B2405))</f>
        <v>45408</v>
      </c>
      <c r="C2405" s="8">
        <v>25.0208333333333</v>
      </c>
      <c r="D2405">
        <v>0.90436431124391747</v>
      </c>
      <c r="E2405" s="6">
        <v>66.04286759460237</v>
      </c>
      <c r="F2405" s="9">
        <v>85.204649384105394</v>
      </c>
      <c r="G2405" s="9">
        <v>204.68250638249657</v>
      </c>
      <c r="H2405" s="9">
        <f t="shared" si="60"/>
        <v>59.726812464765807</v>
      </c>
    </row>
    <row r="2406" spans="1:8" x14ac:dyDescent="0.25">
      <c r="A2406" s="14"/>
      <c r="B2406" s="5">
        <f>DATE(YEAR(siječanj!B2406),MONTH(siječanj!B2406)+3,DAY(siječanj!B2406))</f>
        <v>45408</v>
      </c>
      <c r="C2406" s="8">
        <v>25.03125</v>
      </c>
      <c r="D2406">
        <v>0.90436431124391747</v>
      </c>
      <c r="E2406" s="6">
        <v>62.608157796833311</v>
      </c>
      <c r="F2406" s="9">
        <v>84.138951874793179</v>
      </c>
      <c r="G2406" s="9">
        <v>203.99107766090364</v>
      </c>
      <c r="H2406" s="9">
        <f t="shared" si="60"/>
        <v>56.620583504183656</v>
      </c>
    </row>
    <row r="2407" spans="1:8" x14ac:dyDescent="0.25">
      <c r="A2407" s="14"/>
      <c r="B2407" s="5">
        <f>DATE(YEAR(siječanj!B2407),MONTH(siječanj!B2407)+3,DAY(siječanj!B2407))</f>
        <v>45408</v>
      </c>
      <c r="C2407" s="8">
        <v>25.0416666666667</v>
      </c>
      <c r="D2407">
        <v>0.90436431124391747</v>
      </c>
      <c r="E2407" s="6">
        <v>59.367040767160915</v>
      </c>
      <c r="F2407" s="9">
        <v>82.553083806241276</v>
      </c>
      <c r="G2407" s="9">
        <v>202.60195731495978</v>
      </c>
      <c r="H2407" s="9">
        <f t="shared" si="60"/>
        <v>53.689432933983049</v>
      </c>
    </row>
    <row r="2408" spans="1:8" x14ac:dyDescent="0.25">
      <c r="A2408" s="14"/>
      <c r="B2408" s="5">
        <f>DATE(YEAR(siječanj!B2408),MONTH(siječanj!B2408)+3,DAY(siječanj!B2408))</f>
        <v>45408</v>
      </c>
      <c r="C2408" s="8">
        <v>25.0520833333333</v>
      </c>
      <c r="D2408">
        <v>0.90436431124391747</v>
      </c>
      <c r="E2408" s="6">
        <v>57.750268595936831</v>
      </c>
      <c r="F2408" s="9">
        <v>81.916402740238354</v>
      </c>
      <c r="G2408" s="9">
        <v>202.36948016661725</v>
      </c>
      <c r="H2408" s="9">
        <f t="shared" si="60"/>
        <v>52.227281882915648</v>
      </c>
    </row>
    <row r="2409" spans="1:8" x14ac:dyDescent="0.25">
      <c r="A2409" s="14"/>
      <c r="B2409" s="5">
        <f>DATE(YEAR(siječanj!B2409),MONTH(siječanj!B2409)+3,DAY(siječanj!B2409))</f>
        <v>45408</v>
      </c>
      <c r="C2409" s="8">
        <v>25.0625</v>
      </c>
      <c r="D2409">
        <v>0.90436431124391747</v>
      </c>
      <c r="E2409" s="6">
        <v>55.796074824784689</v>
      </c>
      <c r="F2409" s="9">
        <v>81.392365397380601</v>
      </c>
      <c r="G2409" s="9">
        <v>202.28566181669643</v>
      </c>
      <c r="H2409" s="9">
        <f t="shared" si="60"/>
        <v>50.459978779030486</v>
      </c>
    </row>
    <row r="2410" spans="1:8" x14ac:dyDescent="0.25">
      <c r="A2410" s="14"/>
      <c r="B2410" s="5">
        <f>DATE(YEAR(siječanj!B2410),MONTH(siječanj!B2410)+3,DAY(siječanj!B2410))</f>
        <v>45408</v>
      </c>
      <c r="C2410" s="8">
        <v>25.0729166666667</v>
      </c>
      <c r="D2410">
        <v>0.90436431124391747</v>
      </c>
      <c r="E2410" s="6">
        <v>54.596302997475966</v>
      </c>
      <c r="F2410" s="9">
        <v>80.981278120692778</v>
      </c>
      <c r="G2410" s="9">
        <v>202.38771390144205</v>
      </c>
      <c r="H2410" s="9">
        <f t="shared" si="60"/>
        <v>49.37494795677658</v>
      </c>
    </row>
    <row r="2411" spans="1:8" x14ac:dyDescent="0.25">
      <c r="A2411" s="14"/>
      <c r="B2411" s="5">
        <f>DATE(YEAR(siječanj!B2411),MONTH(siječanj!B2411)+3,DAY(siječanj!B2411))</f>
        <v>45408</v>
      </c>
      <c r="C2411" s="8">
        <v>25.0833333333333</v>
      </c>
      <c r="D2411">
        <v>0.90436431124391747</v>
      </c>
      <c r="E2411" s="6">
        <v>53.48487294700881</v>
      </c>
      <c r="F2411" s="9">
        <v>80.501413120444667</v>
      </c>
      <c r="G2411" s="9">
        <v>202.02714018078569</v>
      </c>
      <c r="H2411" s="9">
        <f t="shared" si="60"/>
        <v>48.369810284690054</v>
      </c>
    </row>
    <row r="2412" spans="1:8" x14ac:dyDescent="0.25">
      <c r="A2412" s="14"/>
      <c r="B2412" s="5">
        <f>DATE(YEAR(siječanj!B2412),MONTH(siječanj!B2412)+3,DAY(siječanj!B2412))</f>
        <v>45408</v>
      </c>
      <c r="C2412" s="8">
        <v>25.09375</v>
      </c>
      <c r="D2412">
        <v>0.90436431124391747</v>
      </c>
      <c r="E2412" s="6">
        <v>52.509732544254298</v>
      </c>
      <c r="F2412" s="9">
        <v>79.883091597415742</v>
      </c>
      <c r="G2412" s="9">
        <v>202.03172566053544</v>
      </c>
      <c r="H2412" s="9">
        <f t="shared" si="60"/>
        <v>47.487928105986853</v>
      </c>
    </row>
    <row r="2413" spans="1:8" x14ac:dyDescent="0.25">
      <c r="A2413" s="14"/>
      <c r="B2413" s="5">
        <f>DATE(YEAR(siječanj!B2413),MONTH(siječanj!B2413)+3,DAY(siječanj!B2413))</f>
        <v>45408</v>
      </c>
      <c r="C2413" s="8">
        <v>25.1041666666667</v>
      </c>
      <c r="D2413">
        <v>0.90436431124391747</v>
      </c>
      <c r="E2413" s="6">
        <v>52.606443199768016</v>
      </c>
      <c r="F2413" s="9">
        <v>79.580415836052751</v>
      </c>
      <c r="G2413" s="9">
        <v>201.82845162634354</v>
      </c>
      <c r="H2413" s="9">
        <f t="shared" si="60"/>
        <v>47.575389771350466</v>
      </c>
    </row>
    <row r="2414" spans="1:8" x14ac:dyDescent="0.25">
      <c r="A2414" s="14"/>
      <c r="B2414" s="5">
        <f>DATE(YEAR(siječanj!B2414),MONTH(siječanj!B2414)+3,DAY(siječanj!B2414))</f>
        <v>45408</v>
      </c>
      <c r="C2414" s="8">
        <v>25.1145833333333</v>
      </c>
      <c r="D2414">
        <v>0.90436431124391747</v>
      </c>
      <c r="E2414" s="6">
        <v>52.125630279150712</v>
      </c>
      <c r="F2414" s="9">
        <v>79.433392367128221</v>
      </c>
      <c r="G2414" s="9">
        <v>201.71538769455887</v>
      </c>
      <c r="H2414" s="9">
        <f t="shared" si="60"/>
        <v>47.140559725559221</v>
      </c>
    </row>
    <row r="2415" spans="1:8" x14ac:dyDescent="0.25">
      <c r="A2415" s="14"/>
      <c r="B2415" s="5">
        <f>DATE(YEAR(siječanj!B2415),MONTH(siječanj!B2415)+3,DAY(siječanj!B2415))</f>
        <v>45408</v>
      </c>
      <c r="C2415" s="8">
        <v>25.125</v>
      </c>
      <c r="D2415">
        <v>0.90436431124391747</v>
      </c>
      <c r="E2415" s="6">
        <v>52.446077629225201</v>
      </c>
      <c r="F2415" s="9">
        <v>79.389375919997235</v>
      </c>
      <c r="G2415" s="9">
        <v>201.57051575555741</v>
      </c>
      <c r="H2415" s="9">
        <f t="shared" si="60"/>
        <v>47.43036087259928</v>
      </c>
    </row>
    <row r="2416" spans="1:8" x14ac:dyDescent="0.25">
      <c r="A2416" s="14"/>
      <c r="B2416" s="5">
        <f>DATE(YEAR(siječanj!B2416),MONTH(siječanj!B2416)+3,DAY(siječanj!B2416))</f>
        <v>45408</v>
      </c>
      <c r="C2416" s="8">
        <v>25.1354166666667</v>
      </c>
      <c r="D2416">
        <v>0.90436431124391747</v>
      </c>
      <c r="E2416" s="6">
        <v>52.915666024120803</v>
      </c>
      <c r="F2416" s="9">
        <v>79.307876159608867</v>
      </c>
      <c r="G2416" s="9">
        <v>201.86115104222688</v>
      </c>
      <c r="H2416" s="9">
        <f t="shared" si="60"/>
        <v>47.855039857917177</v>
      </c>
    </row>
    <row r="2417" spans="1:8" x14ac:dyDescent="0.25">
      <c r="A2417" s="14"/>
      <c r="B2417" s="5">
        <f>DATE(YEAR(siječanj!B2417),MONTH(siječanj!B2417)+3,DAY(siječanj!B2417))</f>
        <v>45408</v>
      </c>
      <c r="C2417" s="8">
        <v>25.1458333333333</v>
      </c>
      <c r="D2417">
        <v>0.90436431124391747</v>
      </c>
      <c r="E2417" s="6">
        <v>53.420141005677031</v>
      </c>
      <c r="F2417" s="9">
        <v>79.200580479921314</v>
      </c>
      <c r="G2417" s="9">
        <v>201.91577082441896</v>
      </c>
      <c r="H2417" s="9">
        <f t="shared" si="60"/>
        <v>48.311269027152065</v>
      </c>
    </row>
    <row r="2418" spans="1:8" x14ac:dyDescent="0.25">
      <c r="A2418" s="14"/>
      <c r="B2418" s="5">
        <f>DATE(YEAR(siječanj!B2418),MONTH(siječanj!B2418)+3,DAY(siječanj!B2418))</f>
        <v>45408</v>
      </c>
      <c r="C2418" s="8">
        <v>25.15625</v>
      </c>
      <c r="D2418">
        <v>0.90436431124391747</v>
      </c>
      <c r="E2418" s="6">
        <v>54.084333174146465</v>
      </c>
      <c r="F2418" s="9">
        <v>79.231799423976923</v>
      </c>
      <c r="G2418" s="9">
        <v>201.91476058881761</v>
      </c>
      <c r="H2418" s="9">
        <f t="shared" si="60"/>
        <v>48.911940720123525</v>
      </c>
    </row>
    <row r="2419" spans="1:8" x14ac:dyDescent="0.25">
      <c r="A2419" s="14"/>
      <c r="B2419" s="5">
        <f>DATE(YEAR(siječanj!B2419),MONTH(siječanj!B2419)+3,DAY(siječanj!B2419))</f>
        <v>45408</v>
      </c>
      <c r="C2419" s="8">
        <v>25.1666666666667</v>
      </c>
      <c r="D2419">
        <v>0.90436431124391747</v>
      </c>
      <c r="E2419" s="6">
        <v>56.766099106255098</v>
      </c>
      <c r="F2419" s="9">
        <v>79.502187590108178</v>
      </c>
      <c r="G2419" s="9">
        <v>203.81097064255809</v>
      </c>
      <c r="H2419" s="9">
        <f t="shared" si="60"/>
        <v>51.337234120232353</v>
      </c>
    </row>
    <row r="2420" spans="1:8" x14ac:dyDescent="0.25">
      <c r="A2420" s="14"/>
      <c r="B2420" s="5">
        <f>DATE(YEAR(siječanj!B2420),MONTH(siječanj!B2420)+3,DAY(siječanj!B2420))</f>
        <v>45408</v>
      </c>
      <c r="C2420" s="8">
        <v>25.1770833333333</v>
      </c>
      <c r="D2420">
        <v>0.90436431124391747</v>
      </c>
      <c r="E2420" s="6">
        <v>59.054027164961461</v>
      </c>
      <c r="F2420" s="9">
        <v>79.740524991302351</v>
      </c>
      <c r="G2420" s="9">
        <v>205.37493521356936</v>
      </c>
      <c r="H2420" s="9">
        <f t="shared" si="60"/>
        <v>53.406354603219967</v>
      </c>
    </row>
    <row r="2421" spans="1:8" x14ac:dyDescent="0.25">
      <c r="A2421" s="14"/>
      <c r="B2421" s="5">
        <f>DATE(YEAR(siječanj!B2421),MONTH(siječanj!B2421)+3,DAY(siječanj!B2421))</f>
        <v>45408</v>
      </c>
      <c r="C2421" s="8">
        <v>25.1875</v>
      </c>
      <c r="D2421">
        <v>0.90436431124391747</v>
      </c>
      <c r="E2421" s="6">
        <v>62.844052177141997</v>
      </c>
      <c r="F2421" s="9">
        <v>80.214559548111822</v>
      </c>
      <c r="G2421" s="9">
        <v>211.22966011432973</v>
      </c>
      <c r="H2421" s="9">
        <f t="shared" si="60"/>
        <v>56.833917962957834</v>
      </c>
    </row>
    <row r="2422" spans="1:8" x14ac:dyDescent="0.25">
      <c r="A2422" s="14"/>
      <c r="B2422" s="5">
        <f>DATE(YEAR(siječanj!B2422),MONTH(siječanj!B2422)+3,DAY(siječanj!B2422))</f>
        <v>45408</v>
      </c>
      <c r="C2422" s="8">
        <v>25.1979166666667</v>
      </c>
      <c r="D2422">
        <v>0.90436431124391747</v>
      </c>
      <c r="E2422" s="6">
        <v>67.415123262783595</v>
      </c>
      <c r="F2422" s="9">
        <v>80.833043446357351</v>
      </c>
      <c r="G2422" s="9">
        <v>213.98014397085493</v>
      </c>
      <c r="H2422" s="9">
        <f t="shared" si="60"/>
        <v>60.967831516971081</v>
      </c>
    </row>
    <row r="2423" spans="1:8" x14ac:dyDescent="0.25">
      <c r="A2423" s="14"/>
      <c r="B2423" s="5">
        <f>DATE(YEAR(siječanj!B2423),MONTH(siječanj!B2423)+3,DAY(siječanj!B2423))</f>
        <v>45408</v>
      </c>
      <c r="C2423" s="8">
        <v>25.2083333333333</v>
      </c>
      <c r="D2423">
        <v>0.90436431124391747</v>
      </c>
      <c r="E2423" s="6">
        <v>73.503996375286491</v>
      </c>
      <c r="F2423" s="9">
        <v>81.769567761525209</v>
      </c>
      <c r="G2423" s="9">
        <v>219.03512092608025</v>
      </c>
      <c r="H2423" s="9">
        <f t="shared" si="60"/>
        <v>66.474391055611378</v>
      </c>
    </row>
    <row r="2424" spans="1:8" x14ac:dyDescent="0.25">
      <c r="A2424" s="14"/>
      <c r="B2424" s="5">
        <f>DATE(YEAR(siječanj!B2424),MONTH(siječanj!B2424)+3,DAY(siječanj!B2424))</f>
        <v>45408</v>
      </c>
      <c r="C2424" s="8">
        <v>25.21875</v>
      </c>
      <c r="D2424">
        <v>0.90436431124391747</v>
      </c>
      <c r="E2424" s="6">
        <v>79.708442391689104</v>
      </c>
      <c r="F2424" s="9">
        <v>83.156326318719223</v>
      </c>
      <c r="G2424" s="9">
        <v>219.98830471947127</v>
      </c>
      <c r="H2424" s="9">
        <f t="shared" si="60"/>
        <v>72.085470603885398</v>
      </c>
    </row>
    <row r="2425" spans="1:8" x14ac:dyDescent="0.25">
      <c r="A2425" s="14"/>
      <c r="B2425" s="5">
        <f>DATE(YEAR(siječanj!B2425),MONTH(siječanj!B2425)+3,DAY(siječanj!B2425))</f>
        <v>45408</v>
      </c>
      <c r="C2425" s="8">
        <v>25.2291666666667</v>
      </c>
      <c r="D2425">
        <v>0.90436431124391747</v>
      </c>
      <c r="E2425" s="6">
        <v>84.572949441303606</v>
      </c>
      <c r="F2425" s="9">
        <v>85.363564699229087</v>
      </c>
      <c r="G2425" s="9">
        <v>220.79115198144913</v>
      </c>
      <c r="H2425" s="9">
        <f t="shared" si="60"/>
        <v>76.484757171351191</v>
      </c>
    </row>
    <row r="2426" spans="1:8" x14ac:dyDescent="0.25">
      <c r="A2426" s="14"/>
      <c r="B2426" s="5">
        <f>DATE(YEAR(siječanj!B2426),MONTH(siječanj!B2426)+3,DAY(siječanj!B2426))</f>
        <v>45408</v>
      </c>
      <c r="C2426" s="8">
        <v>25.2395833333333</v>
      </c>
      <c r="D2426">
        <v>0.90436431124391747</v>
      </c>
      <c r="E2426" s="6">
        <v>90.12368976125245</v>
      </c>
      <c r="F2426" s="9">
        <v>88.375771081090505</v>
      </c>
      <c r="G2426" s="9">
        <v>220.77067448411211</v>
      </c>
      <c r="H2426" s="9">
        <f t="shared" si="60"/>
        <v>81.504648617695565</v>
      </c>
    </row>
    <row r="2427" spans="1:8" x14ac:dyDescent="0.25">
      <c r="A2427" s="14"/>
      <c r="B2427" s="5">
        <f>DATE(YEAR(siječanj!B2427),MONTH(siječanj!B2427)+3,DAY(siječanj!B2427))</f>
        <v>45408</v>
      </c>
      <c r="C2427" s="8">
        <v>25.25</v>
      </c>
      <c r="D2427">
        <v>0.90436431124391747</v>
      </c>
      <c r="E2427" s="6">
        <v>95.144755837395792</v>
      </c>
      <c r="F2427" s="9">
        <v>92.719749366357831</v>
      </c>
      <c r="G2427" s="9">
        <v>220.44873790960685</v>
      </c>
      <c r="H2427" s="9">
        <f t="shared" si="60"/>
        <v>86.045521581357136</v>
      </c>
    </row>
    <row r="2428" spans="1:8" x14ac:dyDescent="0.25">
      <c r="A2428" s="14"/>
      <c r="B2428" s="5">
        <f>DATE(YEAR(siječanj!B2428),MONTH(siječanj!B2428)+3,DAY(siječanj!B2428))</f>
        <v>45408</v>
      </c>
      <c r="C2428" s="8">
        <v>25.2604166666667</v>
      </c>
      <c r="D2428">
        <v>0.90436431124391747</v>
      </c>
      <c r="E2428" s="6">
        <v>98.183371229069849</v>
      </c>
      <c r="F2428" s="9">
        <v>96.076133818390971</v>
      </c>
      <c r="G2428" s="9">
        <v>219.78661242677316</v>
      </c>
      <c r="H2428" s="9">
        <f t="shared" si="60"/>
        <v>88.793536897183614</v>
      </c>
    </row>
    <row r="2429" spans="1:8" x14ac:dyDescent="0.25">
      <c r="A2429" s="14"/>
      <c r="B2429" s="5">
        <f>DATE(YEAR(siječanj!B2429),MONTH(siječanj!B2429)+3,DAY(siječanj!B2429))</f>
        <v>45408</v>
      </c>
      <c r="C2429" s="8">
        <v>25.2708333333333</v>
      </c>
      <c r="D2429">
        <v>0.90436431124391747</v>
      </c>
      <c r="E2429" s="6">
        <v>100.34312724544461</v>
      </c>
      <c r="F2429" s="9">
        <v>100.79717392558867</v>
      </c>
      <c r="G2429" s="9">
        <v>213.14160884724757</v>
      </c>
      <c r="H2429" s="9">
        <f t="shared" si="60"/>
        <v>90.746743159387279</v>
      </c>
    </row>
    <row r="2430" spans="1:8" x14ac:dyDescent="0.25">
      <c r="A2430" s="14"/>
      <c r="B2430" s="5">
        <f>DATE(YEAR(siječanj!B2430),MONTH(siječanj!B2430)+3,DAY(siječanj!B2430))</f>
        <v>45408</v>
      </c>
      <c r="C2430" s="8">
        <v>25.28125</v>
      </c>
      <c r="D2430">
        <v>0.90436431124391747</v>
      </c>
      <c r="E2430" s="6">
        <v>101.29028959896584</v>
      </c>
      <c r="F2430" s="9">
        <v>107.88595017741551</v>
      </c>
      <c r="G2430" s="9">
        <v>180.79155355502979</v>
      </c>
      <c r="H2430" s="9">
        <f t="shared" si="60"/>
        <v>91.603322988865685</v>
      </c>
    </row>
    <row r="2431" spans="1:8" x14ac:dyDescent="0.25">
      <c r="A2431" s="14"/>
      <c r="B2431" s="5">
        <f>DATE(YEAR(siječanj!B2431),MONTH(siječanj!B2431)+3,DAY(siječanj!B2431))</f>
        <v>45408</v>
      </c>
      <c r="C2431" s="8">
        <v>25.2916666666667</v>
      </c>
      <c r="D2431">
        <v>0.90436431124391747</v>
      </c>
      <c r="E2431" s="6">
        <v>99.24014884602785</v>
      </c>
      <c r="F2431" s="9">
        <v>116.52492098153549</v>
      </c>
      <c r="G2431" s="9">
        <v>106.02948181251838</v>
      </c>
      <c r="H2431" s="9">
        <f t="shared" si="60"/>
        <v>89.749248858881828</v>
      </c>
    </row>
    <row r="2432" spans="1:8" x14ac:dyDescent="0.25">
      <c r="A2432" s="14"/>
      <c r="B2432" s="5">
        <f>DATE(YEAR(siječanj!B2432),MONTH(siječanj!B2432)+3,DAY(siječanj!B2432))</f>
        <v>45408</v>
      </c>
      <c r="C2432" s="8">
        <v>25.3020833333333</v>
      </c>
      <c r="D2432">
        <v>0.90436431124391747</v>
      </c>
      <c r="E2432" s="6">
        <v>96.607030408463586</v>
      </c>
      <c r="F2432" s="9">
        <v>120.09028421521643</v>
      </c>
      <c r="G2432" s="9">
        <v>43.156086340955397</v>
      </c>
      <c r="H2432" s="9">
        <f t="shared" si="60"/>
        <v>87.367950516670362</v>
      </c>
    </row>
    <row r="2433" spans="1:8" x14ac:dyDescent="0.25">
      <c r="A2433" s="14"/>
      <c r="B2433" s="5">
        <f>DATE(YEAR(siječanj!B2433),MONTH(siječanj!B2433)+3,DAY(siječanj!B2433))</f>
        <v>45408</v>
      </c>
      <c r="C2433" s="8">
        <v>25.3125</v>
      </c>
      <c r="D2433">
        <v>0.90436431124391747</v>
      </c>
      <c r="E2433" s="6">
        <v>96.406753770823386</v>
      </c>
      <c r="F2433" s="9">
        <v>124.21444725479542</v>
      </c>
      <c r="G2433" s="9">
        <v>12.233063324550409</v>
      </c>
      <c r="H2433" s="9">
        <f t="shared" si="60"/>
        <v>87.186827473212631</v>
      </c>
    </row>
    <row r="2434" spans="1:8" x14ac:dyDescent="0.25">
      <c r="A2434" s="14"/>
      <c r="B2434" s="5">
        <f>DATE(YEAR(siječanj!B2434),MONTH(siječanj!B2434)+3,DAY(siječanj!B2434))</f>
        <v>45408</v>
      </c>
      <c r="C2434" s="8">
        <v>25.3229166666667</v>
      </c>
      <c r="D2434">
        <v>0.90436431124391747</v>
      </c>
      <c r="E2434" s="6">
        <v>95.491089263381909</v>
      </c>
      <c r="F2434" s="9">
        <v>130.35109545626466</v>
      </c>
      <c r="G2434" s="9">
        <v>4.8389195813848271</v>
      </c>
      <c r="H2434" s="9">
        <f t="shared" si="60"/>
        <v>86.358733171609828</v>
      </c>
    </row>
    <row r="2435" spans="1:8" x14ac:dyDescent="0.25">
      <c r="A2435" s="14"/>
      <c r="B2435" s="5">
        <f>DATE(YEAR(siječanj!B2435),MONTH(siječanj!B2435)+3,DAY(siječanj!B2435))</f>
        <v>45408</v>
      </c>
      <c r="C2435" s="8">
        <v>25.3333333333333</v>
      </c>
      <c r="D2435">
        <v>0.90436431124391747</v>
      </c>
      <c r="E2435" s="6">
        <v>96.902095214594127</v>
      </c>
      <c r="F2435" s="9">
        <v>138.7395120252429</v>
      </c>
      <c r="G2435" s="9">
        <v>2.4967855991206598</v>
      </c>
      <c r="H2435" s="9">
        <f t="shared" si="60"/>
        <v>87.634796596838925</v>
      </c>
    </row>
    <row r="2436" spans="1:8" x14ac:dyDescent="0.25">
      <c r="A2436" s="14"/>
      <c r="B2436" s="5">
        <f>DATE(YEAR(siječanj!B2436),MONTH(siječanj!B2436)+3,DAY(siječanj!B2436))</f>
        <v>45408</v>
      </c>
      <c r="C2436" s="8">
        <v>25.34375</v>
      </c>
      <c r="D2436">
        <v>0.90436431124391747</v>
      </c>
      <c r="E2436" s="6">
        <v>97.750764350312934</v>
      </c>
      <c r="F2436" s="9">
        <v>142.43834651070949</v>
      </c>
      <c r="G2436" s="9">
        <v>1.8454774870313588</v>
      </c>
      <c r="H2436" s="9">
        <f t="shared" ref="H2436:H2499" si="62">D2436*E2436</f>
        <v>88.402302675237237</v>
      </c>
    </row>
    <row r="2437" spans="1:8" x14ac:dyDescent="0.25">
      <c r="A2437" s="14"/>
      <c r="B2437" s="5">
        <f>DATE(YEAR(siječanj!B2437),MONTH(siječanj!B2437)+3,DAY(siječanj!B2437))</f>
        <v>45408</v>
      </c>
      <c r="C2437" s="8">
        <v>25.3541666666667</v>
      </c>
      <c r="D2437">
        <v>0.90436431124391747</v>
      </c>
      <c r="E2437" s="6">
        <v>97.164071762520024</v>
      </c>
      <c r="F2437" s="9">
        <v>145.11192497589951</v>
      </c>
      <c r="G2437" s="9">
        <v>1.6170719766744281</v>
      </c>
      <c r="H2437" s="9">
        <f t="shared" si="62"/>
        <v>87.871718837165986</v>
      </c>
    </row>
    <row r="2438" spans="1:8" x14ac:dyDescent="0.25">
      <c r="A2438" s="14"/>
      <c r="B2438" s="5">
        <f>DATE(YEAR(siječanj!B2438),MONTH(siječanj!B2438)+3,DAY(siječanj!B2438))</f>
        <v>45408</v>
      </c>
      <c r="C2438" s="8">
        <v>25.3645833333333</v>
      </c>
      <c r="D2438">
        <v>0.90436431124391747</v>
      </c>
      <c r="E2438" s="6">
        <v>97.415222865833641</v>
      </c>
      <c r="F2438" s="9">
        <v>148.2498968701023</v>
      </c>
      <c r="G2438" s="9">
        <v>1.5476506992065806</v>
      </c>
      <c r="H2438" s="9">
        <f t="shared" si="62"/>
        <v>88.098850931732358</v>
      </c>
    </row>
    <row r="2439" spans="1:8" x14ac:dyDescent="0.25">
      <c r="A2439" s="14"/>
      <c r="B2439" s="5">
        <f>DATE(YEAR(siječanj!B2439),MONTH(siječanj!B2439)+3,DAY(siječanj!B2439))</f>
        <v>45408</v>
      </c>
      <c r="C2439" s="8">
        <v>25.375</v>
      </c>
      <c r="D2439">
        <v>0.90436431124391747</v>
      </c>
      <c r="E2439" s="6">
        <v>97.73241647313462</v>
      </c>
      <c r="F2439" s="9">
        <v>151.7482439300008</v>
      </c>
      <c r="G2439" s="9">
        <v>1.4510887598301279</v>
      </c>
      <c r="H2439" s="9">
        <f t="shared" si="62"/>
        <v>88.385709509930081</v>
      </c>
    </row>
    <row r="2440" spans="1:8" x14ac:dyDescent="0.25">
      <c r="A2440" s="14"/>
      <c r="B2440" s="5">
        <f>DATE(YEAR(siječanj!B2440),MONTH(siječanj!B2440)+3,DAY(siječanj!B2440))</f>
        <v>45408</v>
      </c>
      <c r="C2440" s="8">
        <v>25.3854166666667</v>
      </c>
      <c r="D2440">
        <v>0.90436431124391747</v>
      </c>
      <c r="E2440" s="6">
        <v>98.798778934416632</v>
      </c>
      <c r="F2440" s="9">
        <v>153.40457184351072</v>
      </c>
      <c r="G2440" s="9">
        <v>1.358736562202743</v>
      </c>
      <c r="H2440" s="9">
        <f t="shared" si="62"/>
        <v>89.350089662763764</v>
      </c>
    </row>
    <row r="2441" spans="1:8" x14ac:dyDescent="0.25">
      <c r="A2441" s="14"/>
      <c r="B2441" s="5">
        <f>DATE(YEAR(siječanj!B2441),MONTH(siječanj!B2441)+3,DAY(siječanj!B2441))</f>
        <v>45408</v>
      </c>
      <c r="C2441" s="8">
        <v>25.3958333333333</v>
      </c>
      <c r="D2441">
        <v>0.90436431124391747</v>
      </c>
      <c r="E2441" s="6">
        <v>98.227394309672349</v>
      </c>
      <c r="F2441" s="9">
        <v>154.34513861748488</v>
      </c>
      <c r="G2441" s="9">
        <v>1.3524055654113889</v>
      </c>
      <c r="H2441" s="9">
        <f t="shared" si="62"/>
        <v>88.833349800151538</v>
      </c>
    </row>
    <row r="2442" spans="1:8" x14ac:dyDescent="0.25">
      <c r="A2442" s="14"/>
      <c r="B2442" s="5">
        <f>DATE(YEAR(siječanj!B2442),MONTH(siječanj!B2442)+3,DAY(siječanj!B2442))</f>
        <v>45408</v>
      </c>
      <c r="C2442" s="8">
        <v>25.40625</v>
      </c>
      <c r="D2442">
        <v>0.90436431124391747</v>
      </c>
      <c r="E2442" s="6">
        <v>98.05701328136152</v>
      </c>
      <c r="F2442" s="9">
        <v>155.09034572921266</v>
      </c>
      <c r="G2442" s="9">
        <v>1.3211393118891046</v>
      </c>
      <c r="H2442" s="9">
        <f t="shared" si="62"/>
        <v>88.679263278834185</v>
      </c>
    </row>
    <row r="2443" spans="1:8" x14ac:dyDescent="0.25">
      <c r="A2443" s="14"/>
      <c r="B2443" s="5">
        <f>DATE(YEAR(siječanj!B2443),MONTH(siječanj!B2443)+3,DAY(siječanj!B2443))</f>
        <v>45408</v>
      </c>
      <c r="C2443" s="8">
        <v>25.4166666666667</v>
      </c>
      <c r="D2443">
        <v>0.90436431124391747</v>
      </c>
      <c r="E2443" s="6">
        <v>98.839145249594381</v>
      </c>
      <c r="F2443" s="9">
        <v>155.15234144743556</v>
      </c>
      <c r="G2443" s="9">
        <v>1.3328138433108945</v>
      </c>
      <c r="H2443" s="9">
        <f t="shared" si="62"/>
        <v>89.38659551758694</v>
      </c>
    </row>
    <row r="2444" spans="1:8" x14ac:dyDescent="0.25">
      <c r="A2444" s="14"/>
      <c r="B2444" s="5">
        <f>DATE(YEAR(siječanj!B2444),MONTH(siječanj!B2444)+3,DAY(siječanj!B2444))</f>
        <v>45408</v>
      </c>
      <c r="C2444" s="8">
        <v>25.4270833333333</v>
      </c>
      <c r="D2444">
        <v>0.90436431124391747</v>
      </c>
      <c r="E2444" s="6">
        <v>98.881333542479027</v>
      </c>
      <c r="F2444" s="9">
        <v>154.94753777349695</v>
      </c>
      <c r="G2444" s="9">
        <v>1.3418465822867267</v>
      </c>
      <c r="H2444" s="9">
        <f t="shared" si="62"/>
        <v>89.424749104024116</v>
      </c>
    </row>
    <row r="2445" spans="1:8" x14ac:dyDescent="0.25">
      <c r="A2445" s="14"/>
      <c r="B2445" s="5">
        <f>DATE(YEAR(siječanj!B2445),MONTH(siječanj!B2445)+3,DAY(siječanj!B2445))</f>
        <v>45408</v>
      </c>
      <c r="C2445" s="8">
        <v>25.4375</v>
      </c>
      <c r="D2445">
        <v>0.90436431124391747</v>
      </c>
      <c r="E2445" s="6">
        <v>98.935468648624152</v>
      </c>
      <c r="F2445" s="9">
        <v>154.71312788798693</v>
      </c>
      <c r="G2445" s="9">
        <v>1.3295975205686503</v>
      </c>
      <c r="H2445" s="9">
        <f t="shared" si="62"/>
        <v>89.473706962007171</v>
      </c>
    </row>
    <row r="2446" spans="1:8" x14ac:dyDescent="0.25">
      <c r="A2446" s="14"/>
      <c r="B2446" s="5">
        <f>DATE(YEAR(siječanj!B2446),MONTH(siječanj!B2446)+3,DAY(siječanj!B2446))</f>
        <v>45408</v>
      </c>
      <c r="C2446" s="8">
        <v>25.4479166666667</v>
      </c>
      <c r="D2446">
        <v>0.90436431124391747</v>
      </c>
      <c r="E2446" s="6">
        <v>100.66839313039567</v>
      </c>
      <c r="F2446" s="9">
        <v>154.93590839795678</v>
      </c>
      <c r="G2446" s="9">
        <v>1.2888833632928054</v>
      </c>
      <c r="H2446" s="9">
        <f t="shared" si="62"/>
        <v>91.040902017402189</v>
      </c>
    </row>
    <row r="2447" spans="1:8" x14ac:dyDescent="0.25">
      <c r="A2447" s="14"/>
      <c r="B2447" s="5">
        <f>DATE(YEAR(siječanj!B2447),MONTH(siječanj!B2447)+3,DAY(siječanj!B2447))</f>
        <v>45408</v>
      </c>
      <c r="C2447" s="8">
        <v>25.4583333333333</v>
      </c>
      <c r="D2447">
        <v>0.90436431124391747</v>
      </c>
      <c r="E2447" s="6">
        <v>101.27985239622294</v>
      </c>
      <c r="F2447" s="9">
        <v>155.00897208639893</v>
      </c>
      <c r="G2447" s="9">
        <v>1.2466243422040868</v>
      </c>
      <c r="H2447" s="9">
        <f t="shared" si="62"/>
        <v>91.593883955195778</v>
      </c>
    </row>
    <row r="2448" spans="1:8" x14ac:dyDescent="0.25">
      <c r="A2448" s="14"/>
      <c r="B2448" s="5">
        <f>DATE(YEAR(siječanj!B2448),MONTH(siječanj!B2448)+3,DAY(siječanj!B2448))</f>
        <v>45408</v>
      </c>
      <c r="C2448" s="8">
        <v>25.46875</v>
      </c>
      <c r="D2448">
        <v>0.90436431124391747</v>
      </c>
      <c r="E2448" s="6">
        <v>102.24708310992749</v>
      </c>
      <c r="F2448" s="9">
        <v>155.04016614330817</v>
      </c>
      <c r="G2448" s="9">
        <v>1.1567542026239654</v>
      </c>
      <c r="H2448" s="9">
        <f t="shared" si="62"/>
        <v>92.468612893409158</v>
      </c>
    </row>
    <row r="2449" spans="1:8" x14ac:dyDescent="0.25">
      <c r="A2449" s="14"/>
      <c r="B2449" s="5">
        <f>DATE(YEAR(siječanj!B2449),MONTH(siječanj!B2449)+3,DAY(siječanj!B2449))</f>
        <v>45408</v>
      </c>
      <c r="C2449" s="8">
        <v>25.4791666666667</v>
      </c>
      <c r="D2449">
        <v>0.90436431124391747</v>
      </c>
      <c r="E2449" s="6">
        <v>102.77881089702187</v>
      </c>
      <c r="F2449" s="9">
        <v>154.83606667655852</v>
      </c>
      <c r="G2449" s="9">
        <v>1.1142542749074775</v>
      </c>
      <c r="H2449" s="9">
        <f t="shared" si="62"/>
        <v>92.949488527354021</v>
      </c>
    </row>
    <row r="2450" spans="1:8" x14ac:dyDescent="0.25">
      <c r="A2450" s="14"/>
      <c r="B2450" s="5">
        <f>DATE(YEAR(siječanj!B2450),MONTH(siječanj!B2450)+3,DAY(siječanj!B2450))</f>
        <v>45408</v>
      </c>
      <c r="C2450" s="8">
        <v>25.4895833333333</v>
      </c>
      <c r="D2450">
        <v>0.90436431124391747</v>
      </c>
      <c r="E2450" s="6">
        <v>102.62201242182736</v>
      </c>
      <c r="F2450" s="9">
        <v>154.63211919474503</v>
      </c>
      <c r="G2450" s="9">
        <v>1.0957412389223822</v>
      </c>
      <c r="H2450" s="9">
        <f t="shared" si="62"/>
        <v>92.807685582330649</v>
      </c>
    </row>
    <row r="2451" spans="1:8" x14ac:dyDescent="0.25">
      <c r="A2451" s="14"/>
      <c r="B2451" s="5">
        <f>DATE(YEAR(siječanj!B2451),MONTH(siječanj!B2451)+3,DAY(siječanj!B2451))</f>
        <v>45408</v>
      </c>
      <c r="C2451" s="8">
        <v>25.5</v>
      </c>
      <c r="D2451">
        <v>0.90436431124391747</v>
      </c>
      <c r="E2451" s="6">
        <v>101.06865177542493</v>
      </c>
      <c r="F2451" s="9">
        <v>154.62886415823363</v>
      </c>
      <c r="G2451" s="9">
        <v>1.1270622272306656</v>
      </c>
      <c r="H2451" s="9">
        <f t="shared" si="62"/>
        <v>91.4028816512335</v>
      </c>
    </row>
    <row r="2452" spans="1:8" x14ac:dyDescent="0.25">
      <c r="A2452" s="14"/>
      <c r="B2452" s="5">
        <f>DATE(YEAR(siječanj!B2452),MONTH(siječanj!B2452)+3,DAY(siječanj!B2452))</f>
        <v>45408</v>
      </c>
      <c r="C2452" s="8">
        <v>25.5104166666667</v>
      </c>
      <c r="D2452">
        <v>0.90436431124391747</v>
      </c>
      <c r="E2452" s="6">
        <v>100.18471372348881</v>
      </c>
      <c r="F2452" s="9">
        <v>153.98740941356994</v>
      </c>
      <c r="G2452" s="9">
        <v>1.1372671102227516</v>
      </c>
      <c r="H2452" s="9">
        <f t="shared" si="62"/>
        <v>90.603479623712005</v>
      </c>
    </row>
    <row r="2453" spans="1:8" x14ac:dyDescent="0.25">
      <c r="A2453" s="14"/>
      <c r="B2453" s="5">
        <f>DATE(YEAR(siječanj!B2453),MONTH(siječanj!B2453)+3,DAY(siječanj!B2453))</f>
        <v>45408</v>
      </c>
      <c r="C2453" s="8">
        <v>25.5208333333333</v>
      </c>
      <c r="D2453">
        <v>0.90436431124391747</v>
      </c>
      <c r="E2453" s="6">
        <v>100.20590443770575</v>
      </c>
      <c r="F2453" s="9">
        <v>153.56703816852624</v>
      </c>
      <c r="G2453" s="9">
        <v>1.1170628797043327</v>
      </c>
      <c r="H2453" s="9">
        <f t="shared" si="62"/>
        <v>90.622643749379577</v>
      </c>
    </row>
    <row r="2454" spans="1:8" x14ac:dyDescent="0.25">
      <c r="A2454" s="14"/>
      <c r="B2454" s="5">
        <f>DATE(YEAR(siječanj!B2454),MONTH(siječanj!B2454)+3,DAY(siječanj!B2454))</f>
        <v>45408</v>
      </c>
      <c r="C2454" s="8">
        <v>25.53125</v>
      </c>
      <c r="D2454">
        <v>0.90436431124391747</v>
      </c>
      <c r="E2454" s="6">
        <v>99.368410558435897</v>
      </c>
      <c r="F2454" s="9">
        <v>153.38495763548224</v>
      </c>
      <c r="G2454" s="9">
        <v>1.1611080432136638</v>
      </c>
      <c r="H2454" s="9">
        <f t="shared" si="62"/>
        <v>89.865244174082704</v>
      </c>
    </row>
    <row r="2455" spans="1:8" x14ac:dyDescent="0.25">
      <c r="A2455" s="14"/>
      <c r="B2455" s="5">
        <f>DATE(YEAR(siječanj!B2455),MONTH(siječanj!B2455)+3,DAY(siječanj!B2455))</f>
        <v>45408</v>
      </c>
      <c r="C2455" s="8">
        <v>25.5416666666667</v>
      </c>
      <c r="D2455">
        <v>0.90436431124391747</v>
      </c>
      <c r="E2455" s="6">
        <v>97.251322717662532</v>
      </c>
      <c r="F2455" s="9">
        <v>152.86612378014479</v>
      </c>
      <c r="G2455" s="9">
        <v>1.1509526821216116</v>
      </c>
      <c r="H2455" s="9">
        <f t="shared" si="62"/>
        <v>87.950625487118813</v>
      </c>
    </row>
    <row r="2456" spans="1:8" x14ac:dyDescent="0.25">
      <c r="A2456" s="14"/>
      <c r="B2456" s="5">
        <f>DATE(YEAR(siječanj!B2456),MONTH(siječanj!B2456)+3,DAY(siječanj!B2456))</f>
        <v>45408</v>
      </c>
      <c r="C2456" s="8">
        <v>25.5520833333333</v>
      </c>
      <c r="D2456">
        <v>0.90436431124391747</v>
      </c>
      <c r="E2456" s="6">
        <v>96.1446599620283</v>
      </c>
      <c r="F2456" s="9">
        <v>152.45183451206142</v>
      </c>
      <c r="G2456" s="9">
        <v>1.1353193693704848</v>
      </c>
      <c r="H2456" s="9">
        <f t="shared" si="62"/>
        <v>86.949799186340371</v>
      </c>
    </row>
    <row r="2457" spans="1:8" x14ac:dyDescent="0.25">
      <c r="A2457" s="14"/>
      <c r="B2457" s="5">
        <f>DATE(YEAR(siječanj!B2457),MONTH(siječanj!B2457)+3,DAY(siječanj!B2457))</f>
        <v>45408</v>
      </c>
      <c r="C2457" s="8">
        <v>25.5625</v>
      </c>
      <c r="D2457">
        <v>0.90436431124391747</v>
      </c>
      <c r="E2457" s="6">
        <v>96.134971652231457</v>
      </c>
      <c r="F2457" s="9">
        <v>151.85676684935518</v>
      </c>
      <c r="G2457" s="9">
        <v>1.1150920533618298</v>
      </c>
      <c r="H2457" s="9">
        <f t="shared" si="62"/>
        <v>86.941037424723831</v>
      </c>
    </row>
    <row r="2458" spans="1:8" x14ac:dyDescent="0.25">
      <c r="A2458" s="14"/>
      <c r="B2458" s="5">
        <f>DATE(YEAR(siječanj!B2458),MONTH(siječanj!B2458)+3,DAY(siječanj!B2458))</f>
        <v>45408</v>
      </c>
      <c r="C2458" s="8">
        <v>25.5729166666667</v>
      </c>
      <c r="D2458">
        <v>0.90436431124391747</v>
      </c>
      <c r="E2458" s="6">
        <v>96.473140174334674</v>
      </c>
      <c r="F2458" s="9">
        <v>151.31969170626127</v>
      </c>
      <c r="G2458" s="9">
        <v>1.0929315171523397</v>
      </c>
      <c r="H2458" s="9">
        <f t="shared" si="62"/>
        <v>87.246864967300084</v>
      </c>
    </row>
    <row r="2459" spans="1:8" x14ac:dyDescent="0.25">
      <c r="A2459" s="14"/>
      <c r="B2459" s="5">
        <f>DATE(YEAR(siječanj!B2459),MONTH(siječanj!B2459)+3,DAY(siječanj!B2459))</f>
        <v>45408</v>
      </c>
      <c r="C2459" s="8">
        <v>25.5833333333333</v>
      </c>
      <c r="D2459">
        <v>0.90436431124391747</v>
      </c>
      <c r="E2459" s="6">
        <v>98.987203355800077</v>
      </c>
      <c r="F2459" s="9">
        <v>150.01728284884692</v>
      </c>
      <c r="G2459" s="9">
        <v>1.0910355321464813</v>
      </c>
      <c r="H2459" s="9">
        <f t="shared" si="62"/>
        <v>89.520493984829727</v>
      </c>
    </row>
    <row r="2460" spans="1:8" x14ac:dyDescent="0.25">
      <c r="A2460" s="14"/>
      <c r="B2460" s="5">
        <f>DATE(YEAR(siječanj!B2460),MONTH(siječanj!B2460)+3,DAY(siječanj!B2460))</f>
        <v>45408</v>
      </c>
      <c r="C2460" s="8">
        <v>25.59375</v>
      </c>
      <c r="D2460">
        <v>0.90436431124391747</v>
      </c>
      <c r="E2460" s="6">
        <v>100.54375073876507</v>
      </c>
      <c r="F2460" s="9">
        <v>149.45862357484512</v>
      </c>
      <c r="G2460" s="9">
        <v>1.0618238831221183</v>
      </c>
      <c r="H2460" s="9">
        <f t="shared" si="62"/>
        <v>90.928179886743393</v>
      </c>
    </row>
    <row r="2461" spans="1:8" x14ac:dyDescent="0.25">
      <c r="A2461" s="14"/>
      <c r="B2461" s="5">
        <f>DATE(YEAR(siječanj!B2461),MONTH(siječanj!B2461)+3,DAY(siječanj!B2461))</f>
        <v>45408</v>
      </c>
      <c r="C2461" s="8">
        <v>25.6041666666667</v>
      </c>
      <c r="D2461">
        <v>0.90436431124391747</v>
      </c>
      <c r="E2461" s="6">
        <v>100.48388068926991</v>
      </c>
      <c r="F2461" s="9">
        <v>148.75760745045065</v>
      </c>
      <c r="G2461" s="9">
        <v>1.0354312636332643</v>
      </c>
      <c r="H2461" s="9">
        <f t="shared" si="62"/>
        <v>90.874035550667557</v>
      </c>
    </row>
    <row r="2462" spans="1:8" x14ac:dyDescent="0.25">
      <c r="A2462" s="14"/>
      <c r="B2462" s="5">
        <f>DATE(YEAR(siječanj!B2462),MONTH(siječanj!B2462)+3,DAY(siječanj!B2462))</f>
        <v>45408</v>
      </c>
      <c r="C2462" s="8">
        <v>25.6145833333333</v>
      </c>
      <c r="D2462">
        <v>0.90436431124391747</v>
      </c>
      <c r="E2462" s="6">
        <v>102.48931450409941</v>
      </c>
      <c r="F2462" s="9">
        <v>147.41544674209734</v>
      </c>
      <c r="G2462" s="9">
        <v>1.0611208936763754</v>
      </c>
      <c r="H2462" s="9">
        <f t="shared" si="62"/>
        <v>92.687678321361105</v>
      </c>
    </row>
    <row r="2463" spans="1:8" x14ac:dyDescent="0.25">
      <c r="A2463" s="14"/>
      <c r="B2463" s="5">
        <f>DATE(YEAR(siječanj!B2463),MONTH(siječanj!B2463)+3,DAY(siječanj!B2463))</f>
        <v>45408</v>
      </c>
      <c r="C2463" s="8">
        <v>25.625</v>
      </c>
      <c r="D2463">
        <v>0.90436431124391747</v>
      </c>
      <c r="E2463" s="6">
        <v>103.14050746764208</v>
      </c>
      <c r="F2463" s="9">
        <v>144.6987987588688</v>
      </c>
      <c r="G2463" s="9">
        <v>1.0337035788981823</v>
      </c>
      <c r="H2463" s="9">
        <f t="shared" si="62"/>
        <v>93.276593997322252</v>
      </c>
    </row>
    <row r="2464" spans="1:8" x14ac:dyDescent="0.25">
      <c r="A2464" s="14"/>
      <c r="B2464" s="5">
        <f>DATE(YEAR(siječanj!B2464),MONTH(siječanj!B2464)+3,DAY(siječanj!B2464))</f>
        <v>45408</v>
      </c>
      <c r="C2464" s="8">
        <v>25.6354166666667</v>
      </c>
      <c r="D2464">
        <v>0.90436431124391747</v>
      </c>
      <c r="E2464" s="6">
        <v>103.99008512875071</v>
      </c>
      <c r="F2464" s="9">
        <v>142.8155341200368</v>
      </c>
      <c r="G2464" s="9">
        <v>1.0361174974479235</v>
      </c>
      <c r="H2464" s="9">
        <f t="shared" si="62"/>
        <v>94.044921713658979</v>
      </c>
    </row>
    <row r="2465" spans="1:8" x14ac:dyDescent="0.25">
      <c r="A2465" s="14"/>
      <c r="B2465" s="5">
        <f>DATE(YEAR(siječanj!B2465),MONTH(siječanj!B2465)+3,DAY(siječanj!B2465))</f>
        <v>45408</v>
      </c>
      <c r="C2465" s="8">
        <v>25.6458333333333</v>
      </c>
      <c r="D2465">
        <v>0.90436431124391747</v>
      </c>
      <c r="E2465" s="6">
        <v>105.73633399264925</v>
      </c>
      <c r="F2465" s="9">
        <v>141.15996251988875</v>
      </c>
      <c r="G2465" s="9">
        <v>1.018615008080705</v>
      </c>
      <c r="H2465" s="9">
        <f t="shared" si="62"/>
        <v>95.624166864719058</v>
      </c>
    </row>
    <row r="2466" spans="1:8" x14ac:dyDescent="0.25">
      <c r="A2466" s="14"/>
      <c r="B2466" s="5">
        <f>DATE(YEAR(siječanj!B2466),MONTH(siječanj!B2466)+3,DAY(siječanj!B2466))</f>
        <v>45408</v>
      </c>
      <c r="C2466" s="8">
        <v>25.65625</v>
      </c>
      <c r="D2466">
        <v>0.90436431124391747</v>
      </c>
      <c r="E2466" s="6">
        <v>105.54788986355672</v>
      </c>
      <c r="F2466" s="9">
        <v>139.71842935523546</v>
      </c>
      <c r="G2466" s="9">
        <v>1.02283256967536</v>
      </c>
      <c r="H2466" s="9">
        <f t="shared" si="62"/>
        <v>95.453744719704332</v>
      </c>
    </row>
    <row r="2467" spans="1:8" x14ac:dyDescent="0.25">
      <c r="A2467" s="14"/>
      <c r="B2467" s="5">
        <f>DATE(YEAR(siječanj!B2467),MONTH(siječanj!B2467)+3,DAY(siječanj!B2467))</f>
        <v>45408</v>
      </c>
      <c r="C2467" s="8">
        <v>25.6666666666667</v>
      </c>
      <c r="D2467">
        <v>0.90436431124391747</v>
      </c>
      <c r="E2467" s="6">
        <v>105.65283045839337</v>
      </c>
      <c r="F2467" s="9">
        <v>136.94970635957321</v>
      </c>
      <c r="G2467" s="9">
        <v>1.0354688708082103</v>
      </c>
      <c r="H2467" s="9">
        <f t="shared" si="62"/>
        <v>95.5486492484753</v>
      </c>
    </row>
    <row r="2468" spans="1:8" x14ac:dyDescent="0.25">
      <c r="A2468" s="14"/>
      <c r="B2468" s="5">
        <f>DATE(YEAR(siječanj!B2468),MONTH(siječanj!B2468)+3,DAY(siječanj!B2468))</f>
        <v>45408</v>
      </c>
      <c r="C2468" s="8">
        <v>25.6770833333333</v>
      </c>
      <c r="D2468">
        <v>0.90436431124391747</v>
      </c>
      <c r="E2468" s="6">
        <v>106.32673754206694</v>
      </c>
      <c r="F2468" s="9">
        <v>135.45657559884731</v>
      </c>
      <c r="G2468" s="9">
        <v>1.0558294868723177</v>
      </c>
      <c r="H2468" s="9">
        <f t="shared" si="62"/>
        <v>96.158106764044149</v>
      </c>
    </row>
    <row r="2469" spans="1:8" x14ac:dyDescent="0.25">
      <c r="A2469" s="14"/>
      <c r="B2469" s="5">
        <f>DATE(YEAR(siječanj!B2469),MONTH(siječanj!B2469)+3,DAY(siječanj!B2469))</f>
        <v>45408</v>
      </c>
      <c r="C2469" s="8">
        <v>25.6875</v>
      </c>
      <c r="D2469">
        <v>0.90436431124391747</v>
      </c>
      <c r="E2469" s="6">
        <v>108.86867432190738</v>
      </c>
      <c r="F2469" s="9">
        <v>134.61215843699031</v>
      </c>
      <c r="G2469" s="9">
        <v>1.1074507715927737</v>
      </c>
      <c r="H2469" s="9">
        <f t="shared" si="62"/>
        <v>98.45694366917013</v>
      </c>
    </row>
    <row r="2470" spans="1:8" x14ac:dyDescent="0.25">
      <c r="A2470" s="14"/>
      <c r="B2470" s="5">
        <f>DATE(YEAR(siječanj!B2470),MONTH(siječanj!B2470)+3,DAY(siječanj!B2470))</f>
        <v>45408</v>
      </c>
      <c r="C2470" s="8">
        <v>25.6979166666667</v>
      </c>
      <c r="D2470">
        <v>0.90436431124391747</v>
      </c>
      <c r="E2470" s="6">
        <v>109.93481704223285</v>
      </c>
      <c r="F2470" s="9">
        <v>133.8764977952315</v>
      </c>
      <c r="G2470" s="9">
        <v>1.2549257933579745</v>
      </c>
      <c r="H2470" s="9">
        <f t="shared" si="62"/>
        <v>99.421125096124996</v>
      </c>
    </row>
    <row r="2471" spans="1:8" x14ac:dyDescent="0.25">
      <c r="A2471" s="14"/>
      <c r="B2471" s="5">
        <f>DATE(YEAR(siječanj!B2471),MONTH(siječanj!B2471)+3,DAY(siječanj!B2471))</f>
        <v>45408</v>
      </c>
      <c r="C2471" s="8">
        <v>25.7083333333333</v>
      </c>
      <c r="D2471">
        <v>0.90436431124391747</v>
      </c>
      <c r="E2471" s="6">
        <v>111.49944754208796</v>
      </c>
      <c r="F2471" s="9">
        <v>133.22773859056358</v>
      </c>
      <c r="G2471" s="9">
        <v>1.632254379439285</v>
      </c>
      <c r="H2471" s="9">
        <f t="shared" si="62"/>
        <v>100.83612108047768</v>
      </c>
    </row>
    <row r="2472" spans="1:8" x14ac:dyDescent="0.25">
      <c r="A2472" s="14"/>
      <c r="B2472" s="5">
        <f>DATE(YEAR(siječanj!B2472),MONTH(siječanj!B2472)+3,DAY(siječanj!B2472))</f>
        <v>45408</v>
      </c>
      <c r="C2472" s="8">
        <v>25.71875</v>
      </c>
      <c r="D2472">
        <v>0.90436431124391747</v>
      </c>
      <c r="E2472" s="6">
        <v>114.63180954982609</v>
      </c>
      <c r="F2472" s="9">
        <v>133.20871787700409</v>
      </c>
      <c r="G2472" s="9">
        <v>2.6611107596805574</v>
      </c>
      <c r="H2472" s="9">
        <f t="shared" si="62"/>
        <v>103.66891749017239</v>
      </c>
    </row>
    <row r="2473" spans="1:8" x14ac:dyDescent="0.25">
      <c r="A2473" s="14"/>
      <c r="B2473" s="5">
        <f>DATE(YEAR(siječanj!B2473),MONTH(siječanj!B2473)+3,DAY(siječanj!B2473))</f>
        <v>45408</v>
      </c>
      <c r="C2473" s="8">
        <v>25.7291666666667</v>
      </c>
      <c r="D2473">
        <v>0.90436431124391747</v>
      </c>
      <c r="E2473" s="6">
        <v>118.76006516339352</v>
      </c>
      <c r="F2473" s="9">
        <v>133.6607517217914</v>
      </c>
      <c r="G2473" s="9">
        <v>6.5640008989212202</v>
      </c>
      <c r="H2473" s="9">
        <f t="shared" si="62"/>
        <v>107.40236453477513</v>
      </c>
    </row>
    <row r="2474" spans="1:8" x14ac:dyDescent="0.25">
      <c r="A2474" s="14"/>
      <c r="B2474" s="5">
        <f>DATE(YEAR(siječanj!B2474),MONTH(siječanj!B2474)+3,DAY(siječanj!B2474))</f>
        <v>45408</v>
      </c>
      <c r="C2474" s="8">
        <v>25.7395833333333</v>
      </c>
      <c r="D2474">
        <v>0.90436431124391747</v>
      </c>
      <c r="E2474" s="6">
        <v>123.24268312363712</v>
      </c>
      <c r="F2474" s="9">
        <v>135.32121129368497</v>
      </c>
      <c r="G2474" s="9">
        <v>22.486258744463761</v>
      </c>
      <c r="H2474" s="9">
        <f t="shared" si="62"/>
        <v>111.45628423896046</v>
      </c>
    </row>
    <row r="2475" spans="1:8" x14ac:dyDescent="0.25">
      <c r="A2475" s="14"/>
      <c r="B2475" s="5">
        <f>DATE(YEAR(siječanj!B2475),MONTH(siječanj!B2475)+3,DAY(siječanj!B2475))</f>
        <v>45408</v>
      </c>
      <c r="C2475" s="8">
        <v>25.75</v>
      </c>
      <c r="D2475">
        <v>0.90436431124391747</v>
      </c>
      <c r="E2475" s="6">
        <v>128.01537885422181</v>
      </c>
      <c r="F2475" s="9">
        <v>137.10565229351189</v>
      </c>
      <c r="G2475" s="9">
        <v>62.725824807547902</v>
      </c>
      <c r="H2475" s="9">
        <f t="shared" si="62"/>
        <v>115.77253992612746</v>
      </c>
    </row>
    <row r="2476" spans="1:8" x14ac:dyDescent="0.25">
      <c r="A2476" s="14"/>
      <c r="B2476" s="5">
        <f>DATE(YEAR(siječanj!B2476),MONTH(siječanj!B2476)+3,DAY(siječanj!B2476))</f>
        <v>45408</v>
      </c>
      <c r="C2476" s="8">
        <v>25.7604166666667</v>
      </c>
      <c r="D2476">
        <v>0.90436431124391747</v>
      </c>
      <c r="E2476" s="6">
        <v>132.32937666996327</v>
      </c>
      <c r="F2476" s="9">
        <v>139.03813590741618</v>
      </c>
      <c r="G2476" s="9">
        <v>123.45258207797853</v>
      </c>
      <c r="H2476" s="9">
        <f t="shared" si="62"/>
        <v>119.67396558946825</v>
      </c>
    </row>
    <row r="2477" spans="1:8" x14ac:dyDescent="0.25">
      <c r="A2477" s="14"/>
      <c r="B2477" s="5">
        <f>DATE(YEAR(siječanj!B2477),MONTH(siječanj!B2477)+3,DAY(siječanj!B2477))</f>
        <v>45408</v>
      </c>
      <c r="C2477" s="8">
        <v>25.7708333333333</v>
      </c>
      <c r="D2477">
        <v>0.90436431124391747</v>
      </c>
      <c r="E2477" s="6">
        <v>137.22402961681277</v>
      </c>
      <c r="F2477" s="9">
        <v>140.29311927391336</v>
      </c>
      <c r="G2477" s="9">
        <v>178.608450333116</v>
      </c>
      <c r="H2477" s="9">
        <f t="shared" si="62"/>
        <v>124.10051503052381</v>
      </c>
    </row>
    <row r="2478" spans="1:8" x14ac:dyDescent="0.25">
      <c r="A2478" s="14"/>
      <c r="B2478" s="5">
        <f>DATE(YEAR(siječanj!B2478),MONTH(siječanj!B2478)+3,DAY(siječanj!B2478))</f>
        <v>45408</v>
      </c>
      <c r="C2478" s="8">
        <v>25.78125</v>
      </c>
      <c r="D2478">
        <v>0.90436431124391747</v>
      </c>
      <c r="E2478" s="6">
        <v>142.86183169789669</v>
      </c>
      <c r="F2478" s="9">
        <v>140.7877054958702</v>
      </c>
      <c r="G2478" s="9">
        <v>215.97532425529127</v>
      </c>
      <c r="H2478" s="9">
        <f t="shared" si="62"/>
        <v>129.19914202651279</v>
      </c>
    </row>
    <row r="2479" spans="1:8" x14ac:dyDescent="0.25">
      <c r="A2479" s="14"/>
      <c r="B2479" s="5">
        <f>DATE(YEAR(siječanj!B2479),MONTH(siječanj!B2479)+3,DAY(siječanj!B2479))</f>
        <v>45408</v>
      </c>
      <c r="C2479" s="8">
        <v>25.7916666666667</v>
      </c>
      <c r="D2479">
        <v>0.90436431124391747</v>
      </c>
      <c r="E2479" s="6">
        <v>148.43050800390353</v>
      </c>
      <c r="F2479" s="9">
        <v>139.75717921994556</v>
      </c>
      <c r="G2479" s="9">
        <v>226.99277103947685</v>
      </c>
      <c r="H2479" s="9">
        <f t="shared" si="62"/>
        <v>134.235254138535</v>
      </c>
    </row>
    <row r="2480" spans="1:8" x14ac:dyDescent="0.25">
      <c r="A2480" s="14"/>
      <c r="B2480" s="5">
        <f>DATE(YEAR(siječanj!B2480),MONTH(siječanj!B2480)+3,DAY(siječanj!B2480))</f>
        <v>45408</v>
      </c>
      <c r="C2480" s="8">
        <v>25.8020833333333</v>
      </c>
      <c r="D2480">
        <v>0.90436431124391747</v>
      </c>
      <c r="E2480" s="6">
        <v>154.77728703701635</v>
      </c>
      <c r="F2480" s="9">
        <v>138.54194151355497</v>
      </c>
      <c r="G2480" s="9">
        <v>227.97824424416234</v>
      </c>
      <c r="H2480" s="9">
        <f t="shared" si="62"/>
        <v>139.97505458743342</v>
      </c>
    </row>
    <row r="2481" spans="1:8" x14ac:dyDescent="0.25">
      <c r="A2481" s="14"/>
      <c r="B2481" s="5">
        <f>DATE(YEAR(siječanj!B2481),MONTH(siječanj!B2481)+3,DAY(siječanj!B2481))</f>
        <v>45408</v>
      </c>
      <c r="C2481" s="8">
        <v>25.8125</v>
      </c>
      <c r="D2481">
        <v>0.90436431124391747</v>
      </c>
      <c r="E2481" s="6">
        <v>157.05347915494968</v>
      </c>
      <c r="F2481" s="9">
        <v>136.97429799687589</v>
      </c>
      <c r="G2481" s="9">
        <v>228.57227631365936</v>
      </c>
      <c r="H2481" s="9">
        <f t="shared" si="62"/>
        <v>142.03356150442701</v>
      </c>
    </row>
    <row r="2482" spans="1:8" x14ac:dyDescent="0.25">
      <c r="A2482" s="14"/>
      <c r="B2482" s="5">
        <f>DATE(YEAR(siječanj!B2482),MONTH(siječanj!B2482)+3,DAY(siječanj!B2482))</f>
        <v>45408</v>
      </c>
      <c r="C2482" s="8">
        <v>25.8229166666667</v>
      </c>
      <c r="D2482">
        <v>0.90436431124391747</v>
      </c>
      <c r="E2482" s="6">
        <v>157.0468711600862</v>
      </c>
      <c r="F2482" s="9">
        <v>134.84973524283018</v>
      </c>
      <c r="G2482" s="9">
        <v>228.85721917018554</v>
      </c>
      <c r="H2482" s="9">
        <f t="shared" si="62"/>
        <v>142.02758546970361</v>
      </c>
    </row>
    <row r="2483" spans="1:8" x14ac:dyDescent="0.25">
      <c r="A2483" s="14"/>
      <c r="B2483" s="5">
        <f>DATE(YEAR(siječanj!B2483),MONTH(siječanj!B2483)+3,DAY(siječanj!B2483))</f>
        <v>45408</v>
      </c>
      <c r="C2483" s="8">
        <v>25.8333333333333</v>
      </c>
      <c r="D2483">
        <v>0.90436431124391747</v>
      </c>
      <c r="E2483" s="6">
        <v>156.95564713078778</v>
      </c>
      <c r="F2483" s="9">
        <v>129.77893923893942</v>
      </c>
      <c r="G2483" s="9">
        <v>229.50914837206406</v>
      </c>
      <c r="H2483" s="9">
        <f t="shared" si="62"/>
        <v>141.94508571327825</v>
      </c>
    </row>
    <row r="2484" spans="1:8" x14ac:dyDescent="0.25">
      <c r="A2484" s="14"/>
      <c r="B2484" s="5">
        <f>DATE(YEAR(siječanj!B2484),MONTH(siječanj!B2484)+3,DAY(siječanj!B2484))</f>
        <v>45408</v>
      </c>
      <c r="C2484" s="8">
        <v>25.84375</v>
      </c>
      <c r="D2484">
        <v>0.90436431124391747</v>
      </c>
      <c r="E2484" s="6">
        <v>155.73048487645144</v>
      </c>
      <c r="F2484" s="9">
        <v>126.34108631085785</v>
      </c>
      <c r="G2484" s="9">
        <v>229.79336772754903</v>
      </c>
      <c r="H2484" s="9">
        <f t="shared" si="62"/>
        <v>140.83709269497331</v>
      </c>
    </row>
    <row r="2485" spans="1:8" x14ac:dyDescent="0.25">
      <c r="A2485" s="14"/>
      <c r="B2485" s="5">
        <f>DATE(YEAR(siječanj!B2485),MONTH(siječanj!B2485)+3,DAY(siječanj!B2485))</f>
        <v>45408</v>
      </c>
      <c r="C2485" s="8">
        <v>25.8541666666667</v>
      </c>
      <c r="D2485">
        <v>0.90436431124391747</v>
      </c>
      <c r="E2485" s="6">
        <v>155.33330851712651</v>
      </c>
      <c r="F2485" s="9">
        <v>123.49815576728139</v>
      </c>
      <c r="G2485" s="9">
        <v>230.28006693999041</v>
      </c>
      <c r="H2485" s="9">
        <f t="shared" si="62"/>
        <v>140.47790057033006</v>
      </c>
    </row>
    <row r="2486" spans="1:8" x14ac:dyDescent="0.25">
      <c r="A2486" s="14"/>
      <c r="B2486" s="5">
        <f>DATE(YEAR(siječanj!B2486),MONTH(siječanj!B2486)+3,DAY(siječanj!B2486))</f>
        <v>45408</v>
      </c>
      <c r="C2486" s="8">
        <v>25.8645833333333</v>
      </c>
      <c r="D2486">
        <v>0.90436431124391747</v>
      </c>
      <c r="E2486" s="6">
        <v>154.52325072508953</v>
      </c>
      <c r="F2486" s="9">
        <v>120.9580524747375</v>
      </c>
      <c r="G2486" s="9">
        <v>230.71478339824225</v>
      </c>
      <c r="H2486" s="9">
        <f t="shared" si="62"/>
        <v>139.74531321316675</v>
      </c>
    </row>
    <row r="2487" spans="1:8" x14ac:dyDescent="0.25">
      <c r="A2487" s="14"/>
      <c r="B2487" s="5">
        <f>DATE(YEAR(siječanj!B2487),MONTH(siječanj!B2487)+3,DAY(siječanj!B2487))</f>
        <v>45408</v>
      </c>
      <c r="C2487" s="8">
        <v>25.875</v>
      </c>
      <c r="D2487">
        <v>0.90436431124391747</v>
      </c>
      <c r="E2487" s="6">
        <v>151.49451776414699</v>
      </c>
      <c r="F2487" s="9">
        <v>116.53713580346252</v>
      </c>
      <c r="G2487" s="9">
        <v>230.51711985527251</v>
      </c>
      <c r="H2487" s="9">
        <f t="shared" si="62"/>
        <v>137.00623521500222</v>
      </c>
    </row>
    <row r="2488" spans="1:8" x14ac:dyDescent="0.25">
      <c r="A2488" s="14"/>
      <c r="B2488" s="5">
        <f>DATE(YEAR(siječanj!B2488),MONTH(siječanj!B2488)+3,DAY(siječanj!B2488))</f>
        <v>45408</v>
      </c>
      <c r="C2488" s="8">
        <v>25.8854166666667</v>
      </c>
      <c r="D2488">
        <v>0.90436431124391747</v>
      </c>
      <c r="E2488" s="6">
        <v>156.66087005721019</v>
      </c>
      <c r="F2488" s="9">
        <v>113.51862571997731</v>
      </c>
      <c r="G2488" s="9">
        <v>229.76771681545443</v>
      </c>
      <c r="H2488" s="9">
        <f t="shared" si="62"/>
        <v>141.67849984816175</v>
      </c>
    </row>
    <row r="2489" spans="1:8" x14ac:dyDescent="0.25">
      <c r="A2489" s="14"/>
      <c r="B2489" s="5">
        <f>DATE(YEAR(siječanj!B2489),MONTH(siječanj!B2489)+3,DAY(siječanj!B2489))</f>
        <v>45408</v>
      </c>
      <c r="C2489" s="8">
        <v>25.8958333333333</v>
      </c>
      <c r="D2489">
        <v>0.90436431124391747</v>
      </c>
      <c r="E2489" s="6">
        <v>158.84401025582545</v>
      </c>
      <c r="F2489" s="9">
        <v>111.425904583913</v>
      </c>
      <c r="G2489" s="9">
        <v>229.50417045344605</v>
      </c>
      <c r="H2489" s="9">
        <f t="shared" si="62"/>
        <v>143.65285393023134</v>
      </c>
    </row>
    <row r="2490" spans="1:8" x14ac:dyDescent="0.25">
      <c r="A2490" s="14"/>
      <c r="B2490" s="5">
        <f>DATE(YEAR(siječanj!B2490),MONTH(siječanj!B2490)+3,DAY(siječanj!B2490))</f>
        <v>45408</v>
      </c>
      <c r="C2490" s="8">
        <v>25.90625</v>
      </c>
      <c r="D2490">
        <v>0.90436431124391747</v>
      </c>
      <c r="E2490" s="6">
        <v>155.52766594433652</v>
      </c>
      <c r="F2490" s="9">
        <v>109.1258827016492</v>
      </c>
      <c r="G2490" s="9">
        <v>228.5089998342759</v>
      </c>
      <c r="H2490" s="9">
        <f t="shared" si="62"/>
        <v>140.65367049112399</v>
      </c>
    </row>
    <row r="2491" spans="1:8" x14ac:dyDescent="0.25">
      <c r="A2491" s="14"/>
      <c r="B2491" s="5">
        <f>DATE(YEAR(siječanj!B2491),MONTH(siječanj!B2491)+3,DAY(siječanj!B2491))</f>
        <v>45408</v>
      </c>
      <c r="C2491" s="8">
        <v>25.9166666666667</v>
      </c>
      <c r="D2491">
        <v>0.90436431124391747</v>
      </c>
      <c r="E2491" s="6">
        <v>150.55076385891576</v>
      </c>
      <c r="F2491" s="9">
        <v>106.33931535376988</v>
      </c>
      <c r="G2491" s="9">
        <v>226.69473903443586</v>
      </c>
      <c r="H2491" s="9">
        <f t="shared" si="62"/>
        <v>136.15273786451402</v>
      </c>
    </row>
    <row r="2492" spans="1:8" x14ac:dyDescent="0.25">
      <c r="A2492" s="14"/>
      <c r="B2492" s="5">
        <f>DATE(YEAR(siječanj!B2492),MONTH(siječanj!B2492)+3,DAY(siječanj!B2492))</f>
        <v>45408</v>
      </c>
      <c r="C2492" s="8">
        <v>25.9270833333333</v>
      </c>
      <c r="D2492">
        <v>0.90436431124391747</v>
      </c>
      <c r="E2492" s="6">
        <v>143.42895157439031</v>
      </c>
      <c r="F2492" s="9">
        <v>104.2495351726517</v>
      </c>
      <c r="G2492" s="9">
        <v>224.19378357808509</v>
      </c>
      <c r="H2492" s="9">
        <f t="shared" si="62"/>
        <v>129.71202500301069</v>
      </c>
    </row>
    <row r="2493" spans="1:8" x14ac:dyDescent="0.25">
      <c r="A2493" s="14"/>
      <c r="B2493" s="5">
        <f>DATE(YEAR(siječanj!B2493),MONTH(siječanj!B2493)+3,DAY(siječanj!B2493))</f>
        <v>45408</v>
      </c>
      <c r="C2493" s="8">
        <v>25.9375</v>
      </c>
      <c r="D2493">
        <v>0.90436431124391747</v>
      </c>
      <c r="E2493" s="6">
        <v>133.49337112215974</v>
      </c>
      <c r="F2493" s="9">
        <v>101.99981486664541</v>
      </c>
      <c r="G2493" s="9">
        <v>222.81234957825035</v>
      </c>
      <c r="H2493" s="9">
        <f t="shared" si="62"/>
        <v>120.72664063052066</v>
      </c>
    </row>
    <row r="2494" spans="1:8" x14ac:dyDescent="0.25">
      <c r="A2494" s="14"/>
      <c r="B2494" s="5">
        <f>DATE(YEAR(siječanj!B2494),MONTH(siječanj!B2494)+3,DAY(siječanj!B2494))</f>
        <v>45408</v>
      </c>
      <c r="C2494" s="8">
        <v>25.9479166666667</v>
      </c>
      <c r="D2494">
        <v>0.90436431124391747</v>
      </c>
      <c r="E2494" s="6">
        <v>121.42320041269816</v>
      </c>
      <c r="F2494" s="9">
        <v>99.670362757540161</v>
      </c>
      <c r="G2494" s="9">
        <v>222.24391820355208</v>
      </c>
      <c r="H2494" s="9">
        <f t="shared" si="62"/>
        <v>109.81080901026193</v>
      </c>
    </row>
    <row r="2495" spans="1:8" x14ac:dyDescent="0.25">
      <c r="A2495" s="14"/>
      <c r="B2495" s="5">
        <f>DATE(YEAR(siječanj!B2495),MONTH(siječanj!B2495)+3,DAY(siječanj!B2495))</f>
        <v>45408</v>
      </c>
      <c r="C2495" s="8">
        <v>25.9583333333333</v>
      </c>
      <c r="D2495">
        <v>0.90436431124391747</v>
      </c>
      <c r="E2495" s="6">
        <v>110.01140119982138</v>
      </c>
      <c r="F2495" s="9">
        <v>96.482730873998889</v>
      </c>
      <c r="G2495" s="9">
        <v>217.31307830051773</v>
      </c>
      <c r="H2495" s="9">
        <f t="shared" si="62"/>
        <v>99.490385075054732</v>
      </c>
    </row>
    <row r="2496" spans="1:8" x14ac:dyDescent="0.25">
      <c r="A2496" s="14"/>
      <c r="B2496" s="5">
        <f>DATE(YEAR(siječanj!B2496),MONTH(siječanj!B2496)+3,DAY(siječanj!B2496))</f>
        <v>45408</v>
      </c>
      <c r="C2496" s="8">
        <v>25.96875</v>
      </c>
      <c r="D2496">
        <v>0.90436431124391747</v>
      </c>
      <c r="E2496" s="6">
        <v>100.00110685159649</v>
      </c>
      <c r="F2496" s="9">
        <v>94.036651922071016</v>
      </c>
      <c r="G2496" s="9">
        <v>215.96431209826886</v>
      </c>
      <c r="H2496" s="9">
        <f t="shared" si="62"/>
        <v>90.437432121473449</v>
      </c>
    </row>
    <row r="2497" spans="1:8" x14ac:dyDescent="0.25">
      <c r="A2497" s="14"/>
      <c r="B2497" s="5">
        <f>DATE(YEAR(siječanj!B2497),MONTH(siječanj!B2497)+3,DAY(siječanj!B2497))</f>
        <v>45408</v>
      </c>
      <c r="C2497" s="8">
        <v>25.9791666666667</v>
      </c>
      <c r="D2497">
        <v>0.90436431124391747</v>
      </c>
      <c r="E2497" s="6">
        <v>91.030237482461189</v>
      </c>
      <c r="F2497" s="9">
        <v>91.984984919819709</v>
      </c>
      <c r="G2497" s="9">
        <v>214.16372538544616</v>
      </c>
      <c r="H2497" s="9">
        <f t="shared" si="62"/>
        <v>82.324498023196256</v>
      </c>
    </row>
    <row r="2498" spans="1:8" ht="15.75" thickBot="1" x14ac:dyDescent="0.3">
      <c r="A2498" s="14"/>
      <c r="B2498" s="5">
        <f>DATE(YEAR(siječanj!B2498),MONTH(siječanj!B2498)+3,DAY(siječanj!B2498))</f>
        <v>45408</v>
      </c>
      <c r="C2498" s="8">
        <v>25.9895833333333</v>
      </c>
      <c r="D2498">
        <v>0.90436431124391747</v>
      </c>
      <c r="E2498" s="6">
        <v>83.247433561425211</v>
      </c>
      <c r="F2498" s="9">
        <v>90.146856484616535</v>
      </c>
      <c r="G2498" s="9">
        <v>213.65579975599525</v>
      </c>
      <c r="H2498" s="9">
        <f t="shared" si="62"/>
        <v>75.286007915602084</v>
      </c>
    </row>
    <row r="2499" spans="1:8" x14ac:dyDescent="0.25">
      <c r="A2499" s="15">
        <f t="shared" ref="A2499" si="63">A2403+1</f>
        <v>118</v>
      </c>
      <c r="B2499" s="5">
        <f>DATE(YEAR(siječanj!B2499),MONTH(siječanj!B2499)+3,DAY(siječanj!B2499))</f>
        <v>45409</v>
      </c>
      <c r="C2499" s="8">
        <v>26</v>
      </c>
      <c r="D2499">
        <v>0.90359367851406325</v>
      </c>
      <c r="E2499" s="6">
        <v>84.637199529147722</v>
      </c>
      <c r="F2499" s="9">
        <v>90.865865283255118</v>
      </c>
      <c r="G2499" s="9">
        <v>209.16077024230719</v>
      </c>
      <c r="H2499" s="9">
        <f t="shared" si="62"/>
        <v>76.477638461671333</v>
      </c>
    </row>
    <row r="2500" spans="1:8" x14ac:dyDescent="0.25">
      <c r="A2500" s="16"/>
      <c r="B2500" s="5">
        <f>DATE(YEAR(siječanj!B2500),MONTH(siječanj!B2500)+3,DAY(siječanj!B2500))</f>
        <v>45409</v>
      </c>
      <c r="C2500" s="8">
        <v>26.0104166666667</v>
      </c>
      <c r="D2500">
        <v>0.90359367851406325</v>
      </c>
      <c r="E2500" s="6">
        <v>79.262197778230359</v>
      </c>
      <c r="F2500" s="9">
        <v>89.129377522173897</v>
      </c>
      <c r="G2500" s="9">
        <v>207.98711340418203</v>
      </c>
      <c r="H2500" s="9">
        <f t="shared" ref="H2500:H2563" si="64">D2500*E2500</f>
        <v>71.62082085754038</v>
      </c>
    </row>
    <row r="2501" spans="1:8" x14ac:dyDescent="0.25">
      <c r="A2501" s="16"/>
      <c r="B2501" s="5">
        <f>DATE(YEAR(siječanj!B2501),MONTH(siječanj!B2501)+3,DAY(siječanj!B2501))</f>
        <v>45409</v>
      </c>
      <c r="C2501" s="8">
        <v>26.0208333333333</v>
      </c>
      <c r="D2501">
        <v>0.90359367851406325</v>
      </c>
      <c r="E2501" s="6">
        <v>73.809921114520279</v>
      </c>
      <c r="F2501" s="9">
        <v>87.914342431410745</v>
      </c>
      <c r="G2501" s="9">
        <v>206.70338800297895</v>
      </c>
      <c r="H2501" s="9">
        <f t="shared" si="64"/>
        <v>66.694178130702213</v>
      </c>
    </row>
    <row r="2502" spans="1:8" x14ac:dyDescent="0.25">
      <c r="A2502" s="16"/>
      <c r="B2502" s="5">
        <f>DATE(YEAR(siječanj!B2502),MONTH(siječanj!B2502)+3,DAY(siječanj!B2502))</f>
        <v>45409</v>
      </c>
      <c r="C2502" s="8">
        <v>26.03125</v>
      </c>
      <c r="D2502">
        <v>0.90359367851406325</v>
      </c>
      <c r="E2502" s="6">
        <v>68.389094013002619</v>
      </c>
      <c r="F2502" s="9">
        <v>86.71647957482385</v>
      </c>
      <c r="G2502" s="9">
        <v>205.42845424503415</v>
      </c>
      <c r="H2502" s="9">
        <f t="shared" si="64"/>
        <v>61.795953029453138</v>
      </c>
    </row>
    <row r="2503" spans="1:8" x14ac:dyDescent="0.25">
      <c r="A2503" s="16"/>
      <c r="B2503" s="5">
        <f>DATE(YEAR(siječanj!B2503),MONTH(siječanj!B2503)+3,DAY(siječanj!B2503))</f>
        <v>45409</v>
      </c>
      <c r="C2503" s="8">
        <v>26.0416666666667</v>
      </c>
      <c r="D2503">
        <v>0.90359367851406325</v>
      </c>
      <c r="E2503" s="6">
        <v>65.452546817562933</v>
      </c>
      <c r="F2503" s="9">
        <v>85.083713071873746</v>
      </c>
      <c r="G2503" s="9">
        <v>202.97673023435749</v>
      </c>
      <c r="H2503" s="9">
        <f t="shared" si="64"/>
        <v>59.142507546995631</v>
      </c>
    </row>
    <row r="2504" spans="1:8" x14ac:dyDescent="0.25">
      <c r="A2504" s="16"/>
      <c r="B2504" s="5">
        <f>DATE(YEAR(siječanj!B2504),MONTH(siječanj!B2504)+3,DAY(siječanj!B2504))</f>
        <v>45409</v>
      </c>
      <c r="C2504" s="8">
        <v>26.0520833333333</v>
      </c>
      <c r="D2504">
        <v>0.90359367851406325</v>
      </c>
      <c r="E2504" s="6">
        <v>63.560442183951352</v>
      </c>
      <c r="F2504" s="9">
        <v>84.245738791871645</v>
      </c>
      <c r="G2504" s="9">
        <v>202.9291185547963</v>
      </c>
      <c r="H2504" s="9">
        <f t="shared" si="64"/>
        <v>57.432813760977041</v>
      </c>
    </row>
    <row r="2505" spans="1:8" x14ac:dyDescent="0.25">
      <c r="A2505" s="16"/>
      <c r="B2505" s="5">
        <f>DATE(YEAR(siječanj!B2505),MONTH(siječanj!B2505)+3,DAY(siječanj!B2505))</f>
        <v>45409</v>
      </c>
      <c r="C2505" s="8">
        <v>26.0625</v>
      </c>
      <c r="D2505">
        <v>0.90359367851406325</v>
      </c>
      <c r="E2505" s="6">
        <v>60.702133608279688</v>
      </c>
      <c r="F2505" s="9">
        <v>83.715515476386841</v>
      </c>
      <c r="G2505" s="9">
        <v>202.90018171630737</v>
      </c>
      <c r="H2505" s="9">
        <f t="shared" si="64"/>
        <v>54.850064200757593</v>
      </c>
    </row>
    <row r="2506" spans="1:8" x14ac:dyDescent="0.25">
      <c r="A2506" s="16"/>
      <c r="B2506" s="5">
        <f>DATE(YEAR(siječanj!B2506),MONTH(siječanj!B2506)+3,DAY(siječanj!B2506))</f>
        <v>45409</v>
      </c>
      <c r="C2506" s="8">
        <v>26.0729166666667</v>
      </c>
      <c r="D2506">
        <v>0.90359367851406325</v>
      </c>
      <c r="E2506" s="6">
        <v>59.654510222201758</v>
      </c>
      <c r="F2506" s="9">
        <v>83.172568741454725</v>
      </c>
      <c r="G2506" s="9">
        <v>202.85057333093056</v>
      </c>
      <c r="H2506" s="9">
        <f t="shared" si="64"/>
        <v>53.903438331634078</v>
      </c>
    </row>
    <row r="2507" spans="1:8" x14ac:dyDescent="0.25">
      <c r="A2507" s="16"/>
      <c r="B2507" s="5">
        <f>DATE(YEAR(siječanj!B2507),MONTH(siječanj!B2507)+3,DAY(siječanj!B2507))</f>
        <v>45409</v>
      </c>
      <c r="C2507" s="8">
        <v>26.0833333333333</v>
      </c>
      <c r="D2507">
        <v>0.90359367851406325</v>
      </c>
      <c r="E2507" s="6">
        <v>58.027424021416699</v>
      </c>
      <c r="F2507" s="9">
        <v>82.44621920453389</v>
      </c>
      <c r="G2507" s="9">
        <v>202.89396841087867</v>
      </c>
      <c r="H2507" s="9">
        <f t="shared" si="64"/>
        <v>52.433213526207233</v>
      </c>
    </row>
    <row r="2508" spans="1:8" x14ac:dyDescent="0.25">
      <c r="A2508" s="16"/>
      <c r="B2508" s="5">
        <f>DATE(YEAR(siječanj!B2508),MONTH(siječanj!B2508)+3,DAY(siječanj!B2508))</f>
        <v>45409</v>
      </c>
      <c r="C2508" s="8">
        <v>26.09375</v>
      </c>
      <c r="D2508">
        <v>0.90359367851406325</v>
      </c>
      <c r="E2508" s="6">
        <v>56.772823376602297</v>
      </c>
      <c r="F2508" s="9">
        <v>81.538416049215073</v>
      </c>
      <c r="G2508" s="9">
        <v>202.65693399126732</v>
      </c>
      <c r="H2508" s="9">
        <f t="shared" si="64"/>
        <v>51.299564314493267</v>
      </c>
    </row>
    <row r="2509" spans="1:8" x14ac:dyDescent="0.25">
      <c r="A2509" s="16"/>
      <c r="B2509" s="5">
        <f>DATE(YEAR(siječanj!B2509),MONTH(siječanj!B2509)+3,DAY(siječanj!B2509))</f>
        <v>45409</v>
      </c>
      <c r="C2509" s="8">
        <v>26.1041666666667</v>
      </c>
      <c r="D2509">
        <v>0.90359367851406325</v>
      </c>
      <c r="E2509" s="6">
        <v>55.020108413345852</v>
      </c>
      <c r="F2509" s="9">
        <v>81.112542567714129</v>
      </c>
      <c r="G2509" s="9">
        <v>202.513355509283</v>
      </c>
      <c r="H2509" s="9">
        <f t="shared" si="64"/>
        <v>49.715822153457736</v>
      </c>
    </row>
    <row r="2510" spans="1:8" x14ac:dyDescent="0.25">
      <c r="A2510" s="16"/>
      <c r="B2510" s="5">
        <f>DATE(YEAR(siječanj!B2510),MONTH(siječanj!B2510)+3,DAY(siječanj!B2510))</f>
        <v>45409</v>
      </c>
      <c r="C2510" s="8">
        <v>26.1145833333333</v>
      </c>
      <c r="D2510">
        <v>0.90359367851406325</v>
      </c>
      <c r="E2510" s="6">
        <v>55.024231266090965</v>
      </c>
      <c r="F2510" s="9">
        <v>80.855414628110211</v>
      </c>
      <c r="G2510" s="9">
        <v>202.15935105822092</v>
      </c>
      <c r="H2510" s="9">
        <f t="shared" si="64"/>
        <v>49.719547537135668</v>
      </c>
    </row>
    <row r="2511" spans="1:8" x14ac:dyDescent="0.25">
      <c r="A2511" s="16"/>
      <c r="B2511" s="5">
        <f>DATE(YEAR(siječanj!B2511),MONTH(siječanj!B2511)+3,DAY(siječanj!B2511))</f>
        <v>45409</v>
      </c>
      <c r="C2511" s="8">
        <v>26.125</v>
      </c>
      <c r="D2511">
        <v>0.90359367851406325</v>
      </c>
      <c r="E2511" s="6">
        <v>53.784499102412099</v>
      </c>
      <c r="F2511" s="9">
        <v>80.627182636190966</v>
      </c>
      <c r="G2511" s="9">
        <v>202.25469324427809</v>
      </c>
      <c r="H2511" s="9">
        <f t="shared" si="64"/>
        <v>48.599333390984881</v>
      </c>
    </row>
    <row r="2512" spans="1:8" x14ac:dyDescent="0.25">
      <c r="A2512" s="16"/>
      <c r="B2512" s="5">
        <f>DATE(YEAR(siječanj!B2512),MONTH(siječanj!B2512)+3,DAY(siječanj!B2512))</f>
        <v>45409</v>
      </c>
      <c r="C2512" s="8">
        <v>26.1354166666667</v>
      </c>
      <c r="D2512">
        <v>0.90359367851406325</v>
      </c>
      <c r="E2512" s="6">
        <v>55.059435146868218</v>
      </c>
      <c r="F2512" s="9">
        <v>80.469000656122844</v>
      </c>
      <c r="G2512" s="9">
        <v>202.32787503361828</v>
      </c>
      <c r="H2512" s="9">
        <f t="shared" si="64"/>
        <v>49.751357541265158</v>
      </c>
    </row>
    <row r="2513" spans="1:8" x14ac:dyDescent="0.25">
      <c r="A2513" s="16"/>
      <c r="B2513" s="5">
        <f>DATE(YEAR(siječanj!B2513),MONTH(siječanj!B2513)+3,DAY(siječanj!B2513))</f>
        <v>45409</v>
      </c>
      <c r="C2513" s="8">
        <v>26.1458333333333</v>
      </c>
      <c r="D2513">
        <v>0.90359367851406325</v>
      </c>
      <c r="E2513" s="6">
        <v>55.513412079994971</v>
      </c>
      <c r="F2513" s="9">
        <v>80.293357629227486</v>
      </c>
      <c r="G2513" s="9">
        <v>202.1093966281444</v>
      </c>
      <c r="H2513" s="9">
        <f t="shared" si="64"/>
        <v>50.16156822822969</v>
      </c>
    </row>
    <row r="2514" spans="1:8" x14ac:dyDescent="0.25">
      <c r="A2514" s="16"/>
      <c r="B2514" s="5">
        <f>DATE(YEAR(siječanj!B2514),MONTH(siječanj!B2514)+3,DAY(siječanj!B2514))</f>
        <v>45409</v>
      </c>
      <c r="C2514" s="8">
        <v>26.15625</v>
      </c>
      <c r="D2514">
        <v>0.90359367851406325</v>
      </c>
      <c r="E2514" s="6">
        <v>56.149790758602158</v>
      </c>
      <c r="F2514" s="9">
        <v>80.15816753408977</v>
      </c>
      <c r="G2514" s="9">
        <v>202.3686057037049</v>
      </c>
      <c r="H2514" s="9">
        <f t="shared" si="64"/>
        <v>50.736595979360281</v>
      </c>
    </row>
    <row r="2515" spans="1:8" x14ac:dyDescent="0.25">
      <c r="A2515" s="16"/>
      <c r="B2515" s="5">
        <f>DATE(YEAR(siječanj!B2515),MONTH(siječanj!B2515)+3,DAY(siječanj!B2515))</f>
        <v>45409</v>
      </c>
      <c r="C2515" s="8">
        <v>26.1666666666667</v>
      </c>
      <c r="D2515">
        <v>0.90359367851406325</v>
      </c>
      <c r="E2515" s="6">
        <v>58.425574926956976</v>
      </c>
      <c r="F2515" s="9">
        <v>80.19524673044215</v>
      </c>
      <c r="G2515" s="9">
        <v>204.31019111409373</v>
      </c>
      <c r="H2515" s="9">
        <f t="shared" si="64"/>
        <v>52.792980167548073</v>
      </c>
    </row>
    <row r="2516" spans="1:8" x14ac:dyDescent="0.25">
      <c r="A2516" s="16"/>
      <c r="B2516" s="5">
        <f>DATE(YEAR(siječanj!B2516),MONTH(siječanj!B2516)+3,DAY(siječanj!B2516))</f>
        <v>45409</v>
      </c>
      <c r="C2516" s="8">
        <v>26.1770833333333</v>
      </c>
      <c r="D2516">
        <v>0.90359367851406325</v>
      </c>
      <c r="E2516" s="6">
        <v>59.866353314316655</v>
      </c>
      <c r="F2516" s="9">
        <v>80.156734604015369</v>
      </c>
      <c r="G2516" s="9">
        <v>205.97943614267729</v>
      </c>
      <c r="H2516" s="9">
        <f t="shared" si="64"/>
        <v>54.094858410505971</v>
      </c>
    </row>
    <row r="2517" spans="1:8" x14ac:dyDescent="0.25">
      <c r="A2517" s="16"/>
      <c r="B2517" s="5">
        <f>DATE(YEAR(siječanj!B2517),MONTH(siječanj!B2517)+3,DAY(siječanj!B2517))</f>
        <v>45409</v>
      </c>
      <c r="C2517" s="8">
        <v>26.1875</v>
      </c>
      <c r="D2517">
        <v>0.90359367851406325</v>
      </c>
      <c r="E2517" s="6">
        <v>61.674172017620819</v>
      </c>
      <c r="F2517" s="9">
        <v>80.379363201275396</v>
      </c>
      <c r="G2517" s="9">
        <v>212.82265906524421</v>
      </c>
      <c r="H2517" s="9">
        <f t="shared" si="64"/>
        <v>55.7283919627111</v>
      </c>
    </row>
    <row r="2518" spans="1:8" x14ac:dyDescent="0.25">
      <c r="A2518" s="16"/>
      <c r="B2518" s="5">
        <f>DATE(YEAR(siječanj!B2518),MONTH(siječanj!B2518)+3,DAY(siječanj!B2518))</f>
        <v>45409</v>
      </c>
      <c r="C2518" s="8">
        <v>26.1979166666667</v>
      </c>
      <c r="D2518">
        <v>0.90359367851406325</v>
      </c>
      <c r="E2518" s="6">
        <v>63.90541774878001</v>
      </c>
      <c r="F2518" s="9">
        <v>81.319146546041608</v>
      </c>
      <c r="G2518" s="9">
        <v>215.76821407433306</v>
      </c>
      <c r="H2518" s="9">
        <f t="shared" si="64"/>
        <v>57.744531500598036</v>
      </c>
    </row>
    <row r="2519" spans="1:8" x14ac:dyDescent="0.25">
      <c r="A2519" s="16"/>
      <c r="B2519" s="5">
        <f>DATE(YEAR(siječanj!B2519),MONTH(siječanj!B2519)+3,DAY(siječanj!B2519))</f>
        <v>45409</v>
      </c>
      <c r="C2519" s="8">
        <v>26.2083333333333</v>
      </c>
      <c r="D2519">
        <v>0.90359367851406325</v>
      </c>
      <c r="E2519" s="6">
        <v>66.125714862145003</v>
      </c>
      <c r="F2519" s="9">
        <v>82.030559760780903</v>
      </c>
      <c r="G2519" s="9">
        <v>220.61469956297898</v>
      </c>
      <c r="H2519" s="9">
        <f t="shared" si="64"/>
        <v>59.750777936657663</v>
      </c>
    </row>
    <row r="2520" spans="1:8" x14ac:dyDescent="0.25">
      <c r="A2520" s="16"/>
      <c r="B2520" s="5">
        <f>DATE(YEAR(siječanj!B2520),MONTH(siječanj!B2520)+3,DAY(siječanj!B2520))</f>
        <v>45409</v>
      </c>
      <c r="C2520" s="8">
        <v>26.21875</v>
      </c>
      <c r="D2520">
        <v>0.90359367851406325</v>
      </c>
      <c r="E2520" s="6">
        <v>69.252061091678343</v>
      </c>
      <c r="F2520" s="9">
        <v>83.109506910296972</v>
      </c>
      <c r="G2520" s="9">
        <v>222.17159878777517</v>
      </c>
      <c r="H2520" s="9">
        <f t="shared" si="64"/>
        <v>62.575724626510265</v>
      </c>
    </row>
    <row r="2521" spans="1:8" x14ac:dyDescent="0.25">
      <c r="A2521" s="16"/>
      <c r="B2521" s="5">
        <f>DATE(YEAR(siječanj!B2521),MONTH(siječanj!B2521)+3,DAY(siječanj!B2521))</f>
        <v>45409</v>
      </c>
      <c r="C2521" s="8">
        <v>26.2291666666667</v>
      </c>
      <c r="D2521">
        <v>0.90359367851406325</v>
      </c>
      <c r="E2521" s="6">
        <v>71.521004714202235</v>
      </c>
      <c r="F2521" s="9">
        <v>85.10917736891578</v>
      </c>
      <c r="G2521" s="9">
        <v>222.21240116733384</v>
      </c>
      <c r="H2521" s="9">
        <f t="shared" si="64"/>
        <v>64.625927740727661</v>
      </c>
    </row>
    <row r="2522" spans="1:8" x14ac:dyDescent="0.25">
      <c r="A2522" s="16"/>
      <c r="B2522" s="5">
        <f>DATE(YEAR(siječanj!B2522),MONTH(siječanj!B2522)+3,DAY(siječanj!B2522))</f>
        <v>45409</v>
      </c>
      <c r="C2522" s="8">
        <v>26.2395833333333</v>
      </c>
      <c r="D2522">
        <v>0.90359367851406325</v>
      </c>
      <c r="E2522" s="6">
        <v>74.522060168475335</v>
      </c>
      <c r="F2522" s="9">
        <v>87.443371872341913</v>
      </c>
      <c r="G2522" s="9">
        <v>222.52085822101154</v>
      </c>
      <c r="H2522" s="9">
        <f t="shared" si="64"/>
        <v>67.337662478078983</v>
      </c>
    </row>
    <row r="2523" spans="1:8" x14ac:dyDescent="0.25">
      <c r="A2523" s="16"/>
      <c r="B2523" s="5">
        <f>DATE(YEAR(siječanj!B2523),MONTH(siječanj!B2523)+3,DAY(siječanj!B2523))</f>
        <v>45409</v>
      </c>
      <c r="C2523" s="8">
        <v>26.25</v>
      </c>
      <c r="D2523">
        <v>0.90359367851406325</v>
      </c>
      <c r="E2523" s="6">
        <v>78.366794766521451</v>
      </c>
      <c r="F2523" s="9">
        <v>91.075551398462281</v>
      </c>
      <c r="G2523" s="9">
        <v>221.2994935051718</v>
      </c>
      <c r="H2523" s="9">
        <f t="shared" si="64"/>
        <v>70.811740356437753</v>
      </c>
    </row>
    <row r="2524" spans="1:8" x14ac:dyDescent="0.25">
      <c r="A2524" s="16"/>
      <c r="B2524" s="5">
        <f>DATE(YEAR(siječanj!B2524),MONTH(siječanj!B2524)+3,DAY(siječanj!B2524))</f>
        <v>45409</v>
      </c>
      <c r="C2524" s="8">
        <v>26.2604166666667</v>
      </c>
      <c r="D2524">
        <v>0.90359367851406325</v>
      </c>
      <c r="E2524" s="6">
        <v>82.562825191706722</v>
      </c>
      <c r="F2524" s="9">
        <v>93.504854185036621</v>
      </c>
      <c r="G2524" s="9">
        <v>221.27846155102432</v>
      </c>
      <c r="H2524" s="9">
        <f t="shared" si="64"/>
        <v>74.603246923487845</v>
      </c>
    </row>
    <row r="2525" spans="1:8" x14ac:dyDescent="0.25">
      <c r="A2525" s="16"/>
      <c r="B2525" s="5">
        <f>DATE(YEAR(siječanj!B2525),MONTH(siječanj!B2525)+3,DAY(siječanj!B2525))</f>
        <v>45409</v>
      </c>
      <c r="C2525" s="8">
        <v>26.2708333333333</v>
      </c>
      <c r="D2525">
        <v>0.90359367851406325</v>
      </c>
      <c r="E2525" s="6">
        <v>85.784280825388848</v>
      </c>
      <c r="F2525" s="9">
        <v>96.91837184850462</v>
      </c>
      <c r="G2525" s="9">
        <v>216.89111982527979</v>
      </c>
      <c r="H2525" s="9">
        <f t="shared" si="64"/>
        <v>77.514133869696536</v>
      </c>
    </row>
    <row r="2526" spans="1:8" x14ac:dyDescent="0.25">
      <c r="A2526" s="16"/>
      <c r="B2526" s="5">
        <f>DATE(YEAR(siječanj!B2526),MONTH(siječanj!B2526)+3,DAY(siječanj!B2526))</f>
        <v>45409</v>
      </c>
      <c r="C2526" s="8">
        <v>26.28125</v>
      </c>
      <c r="D2526">
        <v>0.90359367851406325</v>
      </c>
      <c r="E2526" s="6">
        <v>91.012162557053983</v>
      </c>
      <c r="F2526" s="9">
        <v>101.98787533040046</v>
      </c>
      <c r="G2526" s="9">
        <v>189.93883673627084</v>
      </c>
      <c r="H2526" s="9">
        <f t="shared" si="64"/>
        <v>82.238014754448301</v>
      </c>
    </row>
    <row r="2527" spans="1:8" x14ac:dyDescent="0.25">
      <c r="A2527" s="16"/>
      <c r="B2527" s="5">
        <f>DATE(YEAR(siječanj!B2527),MONTH(siječanj!B2527)+3,DAY(siječanj!B2527))</f>
        <v>45409</v>
      </c>
      <c r="C2527" s="8">
        <v>26.2916666666667</v>
      </c>
      <c r="D2527">
        <v>0.90359367851406325</v>
      </c>
      <c r="E2527" s="6">
        <v>95.053143566227988</v>
      </c>
      <c r="F2527" s="9">
        <v>107.28309166163712</v>
      </c>
      <c r="G2527" s="9">
        <v>103.84579644195188</v>
      </c>
      <c r="H2527" s="9">
        <f t="shared" si="64"/>
        <v>85.889419649333306</v>
      </c>
    </row>
    <row r="2528" spans="1:8" x14ac:dyDescent="0.25">
      <c r="A2528" s="16"/>
      <c r="B2528" s="5">
        <f>DATE(YEAR(siječanj!B2528),MONTH(siječanj!B2528)+3,DAY(siječanj!B2528))</f>
        <v>45409</v>
      </c>
      <c r="C2528" s="8">
        <v>26.3020833333333</v>
      </c>
      <c r="D2528">
        <v>0.90359367851406325</v>
      </c>
      <c r="E2528" s="6">
        <v>99.099855577210178</v>
      </c>
      <c r="F2528" s="9">
        <v>109.03862054538871</v>
      </c>
      <c r="G2528" s="9">
        <v>26.153883839516563</v>
      </c>
      <c r="H2528" s="9">
        <f t="shared" si="64"/>
        <v>89.546003041223756</v>
      </c>
    </row>
    <row r="2529" spans="1:8" x14ac:dyDescent="0.25">
      <c r="A2529" s="16"/>
      <c r="B2529" s="5">
        <f>DATE(YEAR(siječanj!B2529),MONTH(siječanj!B2529)+3,DAY(siječanj!B2529))</f>
        <v>45409</v>
      </c>
      <c r="C2529" s="8">
        <v>26.3125</v>
      </c>
      <c r="D2529">
        <v>0.90359367851406325</v>
      </c>
      <c r="E2529" s="6">
        <v>101.84853312327779</v>
      </c>
      <c r="F2529" s="9">
        <v>111.76657721903757</v>
      </c>
      <c r="G2529" s="9">
        <v>6.2573139542941494</v>
      </c>
      <c r="H2529" s="9">
        <f t="shared" si="64"/>
        <v>92.029690696123993</v>
      </c>
    </row>
    <row r="2530" spans="1:8" x14ac:dyDescent="0.25">
      <c r="A2530" s="16"/>
      <c r="B2530" s="5">
        <f>DATE(YEAR(siječanj!B2530),MONTH(siječanj!B2530)+3,DAY(siječanj!B2530))</f>
        <v>45409</v>
      </c>
      <c r="C2530" s="8">
        <v>26.3229166666667</v>
      </c>
      <c r="D2530">
        <v>0.90359367851406325</v>
      </c>
      <c r="E2530" s="6">
        <v>106.37827221599544</v>
      </c>
      <c r="F2530" s="9">
        <v>115.94307291285976</v>
      </c>
      <c r="G2530" s="9">
        <v>2.2679144700694871</v>
      </c>
      <c r="H2530" s="9">
        <f t="shared" si="64"/>
        <v>96.122734305621691</v>
      </c>
    </row>
    <row r="2531" spans="1:8" x14ac:dyDescent="0.25">
      <c r="A2531" s="16"/>
      <c r="B2531" s="5">
        <f>DATE(YEAR(siječanj!B2531),MONTH(siječanj!B2531)+3,DAY(siječanj!B2531))</f>
        <v>45409</v>
      </c>
      <c r="C2531" s="8">
        <v>26.3333333333333</v>
      </c>
      <c r="D2531">
        <v>0.90359367851406325</v>
      </c>
      <c r="E2531" s="6">
        <v>110.51844212510329</v>
      </c>
      <c r="F2531" s="9">
        <v>122.91619605726089</v>
      </c>
      <c r="G2531" s="9">
        <v>1.0555051740690997</v>
      </c>
      <c r="H2531" s="9">
        <f t="shared" si="64"/>
        <v>99.863765663465685</v>
      </c>
    </row>
    <row r="2532" spans="1:8" x14ac:dyDescent="0.25">
      <c r="A2532" s="16"/>
      <c r="B2532" s="5">
        <f>DATE(YEAR(siječanj!B2532),MONTH(siječanj!B2532)+3,DAY(siječanj!B2532))</f>
        <v>45409</v>
      </c>
      <c r="C2532" s="8">
        <v>26.34375</v>
      </c>
      <c r="D2532">
        <v>0.90359367851406325</v>
      </c>
      <c r="E2532" s="6">
        <v>111.27682531847717</v>
      </c>
      <c r="F2532" s="9">
        <v>126.07500030895335</v>
      </c>
      <c r="G2532" s="9">
        <v>0.8401969286232509</v>
      </c>
      <c r="H2532" s="9">
        <f t="shared" si="64"/>
        <v>100.54903592288963</v>
      </c>
    </row>
    <row r="2533" spans="1:8" x14ac:dyDescent="0.25">
      <c r="A2533" s="16"/>
      <c r="B2533" s="5">
        <f>DATE(YEAR(siječanj!B2533),MONTH(siječanj!B2533)+3,DAY(siječanj!B2533))</f>
        <v>45409</v>
      </c>
      <c r="C2533" s="8">
        <v>26.3541666666667</v>
      </c>
      <c r="D2533">
        <v>0.90359367851406325</v>
      </c>
      <c r="E2533" s="6">
        <v>111.82838103170378</v>
      </c>
      <c r="F2533" s="9">
        <v>128.18708667840193</v>
      </c>
      <c r="G2533" s="9">
        <v>0.79315251954926913</v>
      </c>
      <c r="H2533" s="9">
        <f t="shared" si="64"/>
        <v>101.04741817870952</v>
      </c>
    </row>
    <row r="2534" spans="1:8" x14ac:dyDescent="0.25">
      <c r="A2534" s="16"/>
      <c r="B2534" s="5">
        <f>DATE(YEAR(siječanj!B2534),MONTH(siječanj!B2534)+3,DAY(siječanj!B2534))</f>
        <v>45409</v>
      </c>
      <c r="C2534" s="8">
        <v>26.3645833333333</v>
      </c>
      <c r="D2534">
        <v>0.90359367851406325</v>
      </c>
      <c r="E2534" s="6">
        <v>114.354482667277</v>
      </c>
      <c r="F2534" s="9">
        <v>130.15396769227607</v>
      </c>
      <c r="G2534" s="9">
        <v>0.78491585697334254</v>
      </c>
      <c r="H2534" s="9">
        <f t="shared" si="64"/>
        <v>103.32998764789751</v>
      </c>
    </row>
    <row r="2535" spans="1:8" x14ac:dyDescent="0.25">
      <c r="A2535" s="16"/>
      <c r="B2535" s="5">
        <f>DATE(YEAR(siječanj!B2535),MONTH(siječanj!B2535)+3,DAY(siječanj!B2535))</f>
        <v>45409</v>
      </c>
      <c r="C2535" s="8">
        <v>26.375</v>
      </c>
      <c r="D2535">
        <v>0.90359367851406325</v>
      </c>
      <c r="E2535" s="6">
        <v>117.30470504206582</v>
      </c>
      <c r="F2535" s="9">
        <v>133.11973755838304</v>
      </c>
      <c r="G2535" s="9">
        <v>0.76865141717352548</v>
      </c>
      <c r="H2535" s="9">
        <f t="shared" si="64"/>
        <v>105.99578993596744</v>
      </c>
    </row>
    <row r="2536" spans="1:8" x14ac:dyDescent="0.25">
      <c r="A2536" s="16"/>
      <c r="B2536" s="5">
        <f>DATE(YEAR(siječanj!B2536),MONTH(siječanj!B2536)+3,DAY(siječanj!B2536))</f>
        <v>45409</v>
      </c>
      <c r="C2536" s="8">
        <v>26.3854166666667</v>
      </c>
      <c r="D2536">
        <v>0.90359367851406325</v>
      </c>
      <c r="E2536" s="6">
        <v>118.53361964421603</v>
      </c>
      <c r="F2536" s="9">
        <v>134.38401718203841</v>
      </c>
      <c r="G2536" s="9">
        <v>0.74224781497606329</v>
      </c>
      <c r="H2536" s="9">
        <f t="shared" si="64"/>
        <v>107.10622940190399</v>
      </c>
    </row>
    <row r="2537" spans="1:8" x14ac:dyDescent="0.25">
      <c r="A2537" s="16"/>
      <c r="B2537" s="5">
        <f>DATE(YEAR(siječanj!B2537),MONTH(siječanj!B2537)+3,DAY(siječanj!B2537))</f>
        <v>45409</v>
      </c>
      <c r="C2537" s="8">
        <v>26.3958333333333</v>
      </c>
      <c r="D2537">
        <v>0.90359367851406325</v>
      </c>
      <c r="E2537" s="6">
        <v>120.61330816541765</v>
      </c>
      <c r="F2537" s="9">
        <v>135.33276091066728</v>
      </c>
      <c r="G2537" s="9">
        <v>0.76314051325551535</v>
      </c>
      <c r="H2537" s="9">
        <f t="shared" si="64"/>
        <v>108.98542280294004</v>
      </c>
    </row>
    <row r="2538" spans="1:8" x14ac:dyDescent="0.25">
      <c r="A2538" s="16"/>
      <c r="B2538" s="5">
        <f>DATE(YEAR(siječanj!B2538),MONTH(siječanj!B2538)+3,DAY(siječanj!B2538))</f>
        <v>45409</v>
      </c>
      <c r="C2538" s="8">
        <v>26.40625</v>
      </c>
      <c r="D2538">
        <v>0.90359367851406325</v>
      </c>
      <c r="E2538" s="6">
        <v>124.62617612755096</v>
      </c>
      <c r="F2538" s="9">
        <v>136.07733614476501</v>
      </c>
      <c r="G2538" s="9">
        <v>0.78619989153123193</v>
      </c>
      <c r="H2538" s="9">
        <f t="shared" si="64"/>
        <v>112.6114249262353</v>
      </c>
    </row>
    <row r="2539" spans="1:8" x14ac:dyDescent="0.25">
      <c r="A2539" s="16"/>
      <c r="B2539" s="5">
        <f>DATE(YEAR(siječanj!B2539),MONTH(siječanj!B2539)+3,DAY(siječanj!B2539))</f>
        <v>45409</v>
      </c>
      <c r="C2539" s="8">
        <v>26.4166666666667</v>
      </c>
      <c r="D2539">
        <v>0.90359367851406325</v>
      </c>
      <c r="E2539" s="6">
        <v>126.73515424602692</v>
      </c>
      <c r="F2539" s="9">
        <v>136.32720938833933</v>
      </c>
      <c r="G2539" s="9">
        <v>0.83493996406456261</v>
      </c>
      <c r="H2539" s="9">
        <f t="shared" si="64"/>
        <v>114.51708422221466</v>
      </c>
    </row>
    <row r="2540" spans="1:8" x14ac:dyDescent="0.25">
      <c r="A2540" s="16"/>
      <c r="B2540" s="5">
        <f>DATE(YEAR(siječanj!B2540),MONTH(siječanj!B2540)+3,DAY(siječanj!B2540))</f>
        <v>45409</v>
      </c>
      <c r="C2540" s="8">
        <v>26.4270833333333</v>
      </c>
      <c r="D2540">
        <v>0.90359367851406325</v>
      </c>
      <c r="E2540" s="6">
        <v>128.7294650298366</v>
      </c>
      <c r="F2540" s="9">
        <v>136.29194124778815</v>
      </c>
      <c r="G2540" s="9">
        <v>0.82116986901706657</v>
      </c>
      <c r="H2540" s="9">
        <f t="shared" si="64"/>
        <v>116.31913083945753</v>
      </c>
    </row>
    <row r="2541" spans="1:8" x14ac:dyDescent="0.25">
      <c r="A2541" s="16"/>
      <c r="B2541" s="5">
        <f>DATE(YEAR(siječanj!B2541),MONTH(siječanj!B2541)+3,DAY(siječanj!B2541))</f>
        <v>45409</v>
      </c>
      <c r="C2541" s="8">
        <v>26.4375</v>
      </c>
      <c r="D2541">
        <v>0.90359367851406325</v>
      </c>
      <c r="E2541" s="6">
        <v>128.98516959933932</v>
      </c>
      <c r="F2541" s="9">
        <v>136.33137633446779</v>
      </c>
      <c r="G2541" s="9">
        <v>0.82670739740141452</v>
      </c>
      <c r="H2541" s="9">
        <f t="shared" si="64"/>
        <v>116.55018387202733</v>
      </c>
    </row>
    <row r="2542" spans="1:8" x14ac:dyDescent="0.25">
      <c r="A2542" s="16"/>
      <c r="B2542" s="5">
        <f>DATE(YEAR(siječanj!B2542),MONTH(siječanj!B2542)+3,DAY(siječanj!B2542))</f>
        <v>45409</v>
      </c>
      <c r="C2542" s="8">
        <v>26.4479166666667</v>
      </c>
      <c r="D2542">
        <v>0.90359367851406325</v>
      </c>
      <c r="E2542" s="6">
        <v>129.19428120297204</v>
      </c>
      <c r="F2542" s="9">
        <v>136.1320304983999</v>
      </c>
      <c r="G2542" s="9">
        <v>0.77550574638471292</v>
      </c>
      <c r="H2542" s="9">
        <f t="shared" si="64"/>
        <v>116.73913579517379</v>
      </c>
    </row>
    <row r="2543" spans="1:8" x14ac:dyDescent="0.25">
      <c r="A2543" s="16"/>
      <c r="B2543" s="5">
        <f>DATE(YEAR(siječanj!B2543),MONTH(siječanj!B2543)+3,DAY(siječanj!B2543))</f>
        <v>45409</v>
      </c>
      <c r="C2543" s="8">
        <v>26.4583333333333</v>
      </c>
      <c r="D2543">
        <v>0.90359367851406325</v>
      </c>
      <c r="E2543" s="6">
        <v>129.89701179659954</v>
      </c>
      <c r="F2543" s="9">
        <v>136.52068394211068</v>
      </c>
      <c r="G2543" s="9">
        <v>0.79621003784274325</v>
      </c>
      <c r="H2543" s="9">
        <f t="shared" si="64"/>
        <v>117.37411871727404</v>
      </c>
    </row>
    <row r="2544" spans="1:8" x14ac:dyDescent="0.25">
      <c r="A2544" s="16"/>
      <c r="B2544" s="5">
        <f>DATE(YEAR(siječanj!B2544),MONTH(siječanj!B2544)+3,DAY(siječanj!B2544))</f>
        <v>45409</v>
      </c>
      <c r="C2544" s="8">
        <v>26.46875</v>
      </c>
      <c r="D2544">
        <v>0.90359367851406325</v>
      </c>
      <c r="E2544" s="6">
        <v>129.9896163509209</v>
      </c>
      <c r="F2544" s="9">
        <v>136.37159002150608</v>
      </c>
      <c r="G2544" s="9">
        <v>0.80077071582808879</v>
      </c>
      <c r="H2544" s="9">
        <f t="shared" si="64"/>
        <v>117.45779560716043</v>
      </c>
    </row>
    <row r="2545" spans="1:8" x14ac:dyDescent="0.25">
      <c r="A2545" s="16"/>
      <c r="B2545" s="5">
        <f>DATE(YEAR(siječanj!B2545),MONTH(siječanj!B2545)+3,DAY(siječanj!B2545))</f>
        <v>45409</v>
      </c>
      <c r="C2545" s="8">
        <v>26.4791666666667</v>
      </c>
      <c r="D2545">
        <v>0.90359367851406325</v>
      </c>
      <c r="E2545" s="6">
        <v>133.02723551789964</v>
      </c>
      <c r="F2545" s="9">
        <v>136.35999675915514</v>
      </c>
      <c r="G2545" s="9">
        <v>0.83705135130487296</v>
      </c>
      <c r="H2545" s="9">
        <f t="shared" si="64"/>
        <v>120.20256908417558</v>
      </c>
    </row>
    <row r="2546" spans="1:8" x14ac:dyDescent="0.25">
      <c r="A2546" s="16"/>
      <c r="B2546" s="5">
        <f>DATE(YEAR(siječanj!B2546),MONTH(siječanj!B2546)+3,DAY(siječanj!B2546))</f>
        <v>45409</v>
      </c>
      <c r="C2546" s="8">
        <v>26.4895833333333</v>
      </c>
      <c r="D2546">
        <v>0.90359367851406325</v>
      </c>
      <c r="E2546" s="6">
        <v>131.21173080804385</v>
      </c>
      <c r="F2546" s="9">
        <v>136.13375433569021</v>
      </c>
      <c r="G2546" s="9">
        <v>0.86063089707084584</v>
      </c>
      <c r="H2546" s="9">
        <f t="shared" si="64"/>
        <v>118.56209050503739</v>
      </c>
    </row>
    <row r="2547" spans="1:8" x14ac:dyDescent="0.25">
      <c r="A2547" s="16"/>
      <c r="B2547" s="5">
        <f>DATE(YEAR(siječanj!B2547),MONTH(siječanj!B2547)+3,DAY(siječanj!B2547))</f>
        <v>45409</v>
      </c>
      <c r="C2547" s="8">
        <v>26.5</v>
      </c>
      <c r="D2547">
        <v>0.90359367851406325</v>
      </c>
      <c r="E2547" s="6">
        <v>128.93628167074385</v>
      </c>
      <c r="F2547" s="9">
        <v>135.07769448730863</v>
      </c>
      <c r="G2547" s="9">
        <v>0.81796490199667815</v>
      </c>
      <c r="H2547" s="9">
        <f t="shared" si="64"/>
        <v>116.50600904879283</v>
      </c>
    </row>
    <row r="2548" spans="1:8" x14ac:dyDescent="0.25">
      <c r="A2548" s="16"/>
      <c r="B2548" s="5">
        <f>DATE(YEAR(siječanj!B2548),MONTH(siječanj!B2548)+3,DAY(siječanj!B2548))</f>
        <v>45409</v>
      </c>
      <c r="C2548" s="8">
        <v>26.5104166666667</v>
      </c>
      <c r="D2548">
        <v>0.90359367851406325</v>
      </c>
      <c r="E2548" s="6">
        <v>126.87421676841086</v>
      </c>
      <c r="F2548" s="9">
        <v>134.24857734872043</v>
      </c>
      <c r="G2548" s="9">
        <v>0.8370943573557692</v>
      </c>
      <c r="H2548" s="9">
        <f t="shared" si="64"/>
        <v>114.64274023835901</v>
      </c>
    </row>
    <row r="2549" spans="1:8" x14ac:dyDescent="0.25">
      <c r="A2549" s="16"/>
      <c r="B2549" s="5">
        <f>DATE(YEAR(siječanj!B2549),MONTH(siječanj!B2549)+3,DAY(siječanj!B2549))</f>
        <v>45409</v>
      </c>
      <c r="C2549" s="8">
        <v>26.5208333333333</v>
      </c>
      <c r="D2549">
        <v>0.90359367851406325</v>
      </c>
      <c r="E2549" s="6">
        <v>127.88193598508963</v>
      </c>
      <c r="F2549" s="9">
        <v>133.46203528702063</v>
      </c>
      <c r="G2549" s="9">
        <v>0.86071690917263866</v>
      </c>
      <c r="H2549" s="9">
        <f t="shared" si="64"/>
        <v>115.55330895226709</v>
      </c>
    </row>
    <row r="2550" spans="1:8" x14ac:dyDescent="0.25">
      <c r="A2550" s="16"/>
      <c r="B2550" s="5">
        <f>DATE(YEAR(siječanj!B2550),MONTH(siječanj!B2550)+3,DAY(siječanj!B2550))</f>
        <v>45409</v>
      </c>
      <c r="C2550" s="8">
        <v>26.53125</v>
      </c>
      <c r="D2550">
        <v>0.90359367851406325</v>
      </c>
      <c r="E2550" s="6">
        <v>128.81563107559282</v>
      </c>
      <c r="F2550" s="9">
        <v>132.34683080511147</v>
      </c>
      <c r="G2550" s="9">
        <v>0.92136962783919962</v>
      </c>
      <c r="H2550" s="9">
        <f t="shared" si="64"/>
        <v>116.3969899337054</v>
      </c>
    </row>
    <row r="2551" spans="1:8" x14ac:dyDescent="0.25">
      <c r="A2551" s="16"/>
      <c r="B2551" s="5">
        <f>DATE(YEAR(siječanj!B2551),MONTH(siječanj!B2551)+3,DAY(siječanj!B2551))</f>
        <v>45409</v>
      </c>
      <c r="C2551" s="8">
        <v>26.5416666666667</v>
      </c>
      <c r="D2551">
        <v>0.90359367851406325</v>
      </c>
      <c r="E2551" s="6">
        <v>127.26086034260376</v>
      </c>
      <c r="F2551" s="9">
        <v>129.56631448003026</v>
      </c>
      <c r="G2551" s="9">
        <v>0.88032147594814536</v>
      </c>
      <c r="H2551" s="9">
        <f t="shared" si="64"/>
        <v>114.9921089278378</v>
      </c>
    </row>
    <row r="2552" spans="1:8" x14ac:dyDescent="0.25">
      <c r="A2552" s="16"/>
      <c r="B2552" s="5">
        <f>DATE(YEAR(siječanj!B2552),MONTH(siječanj!B2552)+3,DAY(siječanj!B2552))</f>
        <v>45409</v>
      </c>
      <c r="C2552" s="8">
        <v>26.5520833333333</v>
      </c>
      <c r="D2552">
        <v>0.90359367851406325</v>
      </c>
      <c r="E2552" s="6">
        <v>126.86340906073677</v>
      </c>
      <c r="F2552" s="9">
        <v>128.15614242158125</v>
      </c>
      <c r="G2552" s="9">
        <v>0.80149362480121389</v>
      </c>
      <c r="H2552" s="9">
        <f t="shared" si="64"/>
        <v>114.63297446202549</v>
      </c>
    </row>
    <row r="2553" spans="1:8" x14ac:dyDescent="0.25">
      <c r="A2553" s="16"/>
      <c r="B2553" s="5">
        <f>DATE(YEAR(siječanj!B2553),MONTH(siječanj!B2553)+3,DAY(siječanj!B2553))</f>
        <v>45409</v>
      </c>
      <c r="C2553" s="8">
        <v>26.5625</v>
      </c>
      <c r="D2553">
        <v>0.90359367851406325</v>
      </c>
      <c r="E2553" s="6">
        <v>128.52680573016539</v>
      </c>
      <c r="F2553" s="9">
        <v>126.71688882460936</v>
      </c>
      <c r="G2553" s="9">
        <v>0.8020649901679241</v>
      </c>
      <c r="H2553" s="9">
        <f t="shared" si="64"/>
        <v>116.13600917738253</v>
      </c>
    </row>
    <row r="2554" spans="1:8" x14ac:dyDescent="0.25">
      <c r="A2554" s="16"/>
      <c r="B2554" s="5">
        <f>DATE(YEAR(siječanj!B2554),MONTH(siječanj!B2554)+3,DAY(siječanj!B2554))</f>
        <v>45409</v>
      </c>
      <c r="C2554" s="8">
        <v>26.5729166666667</v>
      </c>
      <c r="D2554">
        <v>0.90359367851406325</v>
      </c>
      <c r="E2554" s="6">
        <v>127.02226403537657</v>
      </c>
      <c r="F2554" s="9">
        <v>126.01408303373981</v>
      </c>
      <c r="G2554" s="9">
        <v>0.82622614004927586</v>
      </c>
      <c r="H2554" s="9">
        <f t="shared" si="64"/>
        <v>114.77651481291051</v>
      </c>
    </row>
    <row r="2555" spans="1:8" x14ac:dyDescent="0.25">
      <c r="A2555" s="16"/>
      <c r="B2555" s="5">
        <f>DATE(YEAR(siječanj!B2555),MONTH(siječanj!B2555)+3,DAY(siječanj!B2555))</f>
        <v>45409</v>
      </c>
      <c r="C2555" s="8">
        <v>26.5833333333333</v>
      </c>
      <c r="D2555">
        <v>0.90359367851406325</v>
      </c>
      <c r="E2555" s="6">
        <v>125.2151735319239</v>
      </c>
      <c r="F2555" s="9">
        <v>123.49072810971181</v>
      </c>
      <c r="G2555" s="9">
        <v>0.80269164829058814</v>
      </c>
      <c r="H2555" s="9">
        <f t="shared" si="64"/>
        <v>113.14363925748788</v>
      </c>
    </row>
    <row r="2556" spans="1:8" x14ac:dyDescent="0.25">
      <c r="A2556" s="16"/>
      <c r="B2556" s="5">
        <f>DATE(YEAR(siječanj!B2556),MONTH(siječanj!B2556)+3,DAY(siječanj!B2556))</f>
        <v>45409</v>
      </c>
      <c r="C2556" s="8">
        <v>26.59375</v>
      </c>
      <c r="D2556">
        <v>0.90359367851406325</v>
      </c>
      <c r="E2556" s="6">
        <v>125.01163920996838</v>
      </c>
      <c r="F2556" s="9">
        <v>122.12332232169278</v>
      </c>
      <c r="G2556" s="9">
        <v>0.82873277253993205</v>
      </c>
      <c r="H2556" s="9">
        <f t="shared" si="64"/>
        <v>112.95972693080823</v>
      </c>
    </row>
    <row r="2557" spans="1:8" x14ac:dyDescent="0.25">
      <c r="A2557" s="16"/>
      <c r="B2557" s="5">
        <f>DATE(YEAR(siječanj!B2557),MONTH(siječanj!B2557)+3,DAY(siječanj!B2557))</f>
        <v>45409</v>
      </c>
      <c r="C2557" s="8">
        <v>26.6041666666667</v>
      </c>
      <c r="D2557">
        <v>0.90359367851406325</v>
      </c>
      <c r="E2557" s="6">
        <v>123.99358921217591</v>
      </c>
      <c r="F2557" s="9">
        <v>120.56760523732999</v>
      </c>
      <c r="G2557" s="9">
        <v>0.85897414374961456</v>
      </c>
      <c r="H2557" s="9">
        <f t="shared" si="64"/>
        <v>112.0398233883917</v>
      </c>
    </row>
    <row r="2558" spans="1:8" x14ac:dyDescent="0.25">
      <c r="A2558" s="16"/>
      <c r="B2558" s="5">
        <f>DATE(YEAR(siječanj!B2558),MONTH(siječanj!B2558)+3,DAY(siječanj!B2558))</f>
        <v>45409</v>
      </c>
      <c r="C2558" s="8">
        <v>26.6145833333333</v>
      </c>
      <c r="D2558">
        <v>0.90359367851406325</v>
      </c>
      <c r="E2558" s="6">
        <v>122.94531744246835</v>
      </c>
      <c r="F2558" s="9">
        <v>119.79409848921534</v>
      </c>
      <c r="G2558" s="9">
        <v>0.88107305631072008</v>
      </c>
      <c r="H2558" s="9">
        <f t="shared" si="64"/>
        <v>111.0926116439192</v>
      </c>
    </row>
    <row r="2559" spans="1:8" x14ac:dyDescent="0.25">
      <c r="A2559" s="16"/>
      <c r="B2559" s="5">
        <f>DATE(YEAR(siječanj!B2559),MONTH(siječanj!B2559)+3,DAY(siječanj!B2559))</f>
        <v>45409</v>
      </c>
      <c r="C2559" s="8">
        <v>26.625</v>
      </c>
      <c r="D2559">
        <v>0.90359367851406325</v>
      </c>
      <c r="E2559" s="6">
        <v>121.12892095877551</v>
      </c>
      <c r="F2559" s="9">
        <v>118.63637052068802</v>
      </c>
      <c r="G2559" s="9">
        <v>0.89618247867205936</v>
      </c>
      <c r="H2559" s="9">
        <f t="shared" si="64"/>
        <v>109.45132726357917</v>
      </c>
    </row>
    <row r="2560" spans="1:8" x14ac:dyDescent="0.25">
      <c r="A2560" s="16"/>
      <c r="B2560" s="5">
        <f>DATE(YEAR(siječanj!B2560),MONTH(siječanj!B2560)+3,DAY(siječanj!B2560))</f>
        <v>45409</v>
      </c>
      <c r="C2560" s="8">
        <v>26.6354166666667</v>
      </c>
      <c r="D2560">
        <v>0.90359367851406325</v>
      </c>
      <c r="E2560" s="6">
        <v>120.07511624973627</v>
      </c>
      <c r="F2560" s="9">
        <v>117.77648422265639</v>
      </c>
      <c r="G2560" s="9">
        <v>0.86269108643470283</v>
      </c>
      <c r="H2560" s="9">
        <f t="shared" si="64"/>
        <v>108.49911599010296</v>
      </c>
    </row>
    <row r="2561" spans="1:8" x14ac:dyDescent="0.25">
      <c r="A2561" s="16"/>
      <c r="B2561" s="5">
        <f>DATE(YEAR(siječanj!B2561),MONTH(siječanj!B2561)+3,DAY(siječanj!B2561))</f>
        <v>45409</v>
      </c>
      <c r="C2561" s="8">
        <v>26.6458333333333</v>
      </c>
      <c r="D2561">
        <v>0.90359367851406325</v>
      </c>
      <c r="E2561" s="6">
        <v>122.10928291905783</v>
      </c>
      <c r="F2561" s="9">
        <v>117.01181581646118</v>
      </c>
      <c r="G2561" s="9">
        <v>0.8192612242929026</v>
      </c>
      <c r="H2561" s="9">
        <f t="shared" si="64"/>
        <v>110.33717613354594</v>
      </c>
    </row>
    <row r="2562" spans="1:8" x14ac:dyDescent="0.25">
      <c r="A2562" s="16"/>
      <c r="B2562" s="5">
        <f>DATE(YEAR(siječanj!B2562),MONTH(siječanj!B2562)+3,DAY(siječanj!B2562))</f>
        <v>45409</v>
      </c>
      <c r="C2562" s="8">
        <v>26.65625</v>
      </c>
      <c r="D2562">
        <v>0.90359367851406325</v>
      </c>
      <c r="E2562" s="6">
        <v>123.30161410079333</v>
      </c>
      <c r="F2562" s="9">
        <v>116.53609295773958</v>
      </c>
      <c r="G2562" s="9">
        <v>0.8299021246398568</v>
      </c>
      <c r="H2562" s="9">
        <f t="shared" si="64"/>
        <v>111.41455905205734</v>
      </c>
    </row>
    <row r="2563" spans="1:8" x14ac:dyDescent="0.25">
      <c r="A2563" s="16"/>
      <c r="B2563" s="5">
        <f>DATE(YEAR(siječanj!B2563),MONTH(siječanj!B2563)+3,DAY(siječanj!B2563))</f>
        <v>45409</v>
      </c>
      <c r="C2563" s="8">
        <v>26.6666666666667</v>
      </c>
      <c r="D2563">
        <v>0.90359367851406325</v>
      </c>
      <c r="E2563" s="6">
        <v>119.54425560184256</v>
      </c>
      <c r="F2563" s="9">
        <v>116.36333323882236</v>
      </c>
      <c r="G2563" s="9">
        <v>0.82314814322518692</v>
      </c>
      <c r="H2563" s="9">
        <f t="shared" si="64"/>
        <v>108.01943366449433</v>
      </c>
    </row>
    <row r="2564" spans="1:8" x14ac:dyDescent="0.25">
      <c r="A2564" s="16"/>
      <c r="B2564" s="5">
        <f>DATE(YEAR(siječanj!B2564),MONTH(siječanj!B2564)+3,DAY(siječanj!B2564))</f>
        <v>45409</v>
      </c>
      <c r="C2564" s="8">
        <v>26.6770833333333</v>
      </c>
      <c r="D2564">
        <v>0.90359367851406325</v>
      </c>
      <c r="E2564" s="6">
        <v>118.59771601192912</v>
      </c>
      <c r="F2564" s="9">
        <v>115.58479520119144</v>
      </c>
      <c r="G2564" s="9">
        <v>0.86113058499721029</v>
      </c>
      <c r="H2564" s="9">
        <f t="shared" ref="H2564:H2627" si="65">D2564*E2564</f>
        <v>107.16414647458525</v>
      </c>
    </row>
    <row r="2565" spans="1:8" x14ac:dyDescent="0.25">
      <c r="A2565" s="16"/>
      <c r="B2565" s="5">
        <f>DATE(YEAR(siječanj!B2565),MONTH(siječanj!B2565)+3,DAY(siječanj!B2565))</f>
        <v>45409</v>
      </c>
      <c r="C2565" s="8">
        <v>26.6875</v>
      </c>
      <c r="D2565">
        <v>0.90359367851406325</v>
      </c>
      <c r="E2565" s="6">
        <v>120.50261094875093</v>
      </c>
      <c r="F2565" s="9">
        <v>115.6943535372699</v>
      </c>
      <c r="G2565" s="9">
        <v>0.90030490638943994</v>
      </c>
      <c r="H2565" s="9">
        <f t="shared" si="65"/>
        <v>108.88539749773088</v>
      </c>
    </row>
    <row r="2566" spans="1:8" x14ac:dyDescent="0.25">
      <c r="A2566" s="16"/>
      <c r="B2566" s="5">
        <f>DATE(YEAR(siječanj!B2566),MONTH(siječanj!B2566)+3,DAY(siječanj!B2566))</f>
        <v>45409</v>
      </c>
      <c r="C2566" s="8">
        <v>26.6979166666667</v>
      </c>
      <c r="D2566">
        <v>0.90359367851406325</v>
      </c>
      <c r="E2566" s="6">
        <v>124.06644072965963</v>
      </c>
      <c r="F2566" s="9">
        <v>115.92200158923819</v>
      </c>
      <c r="G2566" s="9">
        <v>0.92586067737386646</v>
      </c>
      <c r="H2566" s="9">
        <f t="shared" si="65"/>
        <v>112.10565155906015</v>
      </c>
    </row>
    <row r="2567" spans="1:8" x14ac:dyDescent="0.25">
      <c r="A2567" s="16"/>
      <c r="B2567" s="5">
        <f>DATE(YEAR(siječanj!B2567),MONTH(siječanj!B2567)+3,DAY(siječanj!B2567))</f>
        <v>45409</v>
      </c>
      <c r="C2567" s="8">
        <v>26.7083333333333</v>
      </c>
      <c r="D2567">
        <v>0.90359367851406325</v>
      </c>
      <c r="E2567" s="6">
        <v>125.44762694622254</v>
      </c>
      <c r="F2567" s="9">
        <v>116.39945045204142</v>
      </c>
      <c r="G2567" s="9">
        <v>0.98614272626675248</v>
      </c>
      <c r="H2567" s="9">
        <f t="shared" si="65"/>
        <v>113.35368269319714</v>
      </c>
    </row>
    <row r="2568" spans="1:8" x14ac:dyDescent="0.25">
      <c r="A2568" s="16"/>
      <c r="B2568" s="5">
        <f>DATE(YEAR(siječanj!B2568),MONTH(siječanj!B2568)+3,DAY(siječanj!B2568))</f>
        <v>45409</v>
      </c>
      <c r="C2568" s="8">
        <v>26.71875</v>
      </c>
      <c r="D2568">
        <v>0.90359367851406325</v>
      </c>
      <c r="E2568" s="6">
        <v>127.617360975718</v>
      </c>
      <c r="F2568" s="9">
        <v>117.02384088937421</v>
      </c>
      <c r="G2568" s="9">
        <v>1.1373004354949339</v>
      </c>
      <c r="H2568" s="9">
        <f t="shared" si="65"/>
        <v>115.31424064630609</v>
      </c>
    </row>
    <row r="2569" spans="1:8" x14ac:dyDescent="0.25">
      <c r="A2569" s="16"/>
      <c r="B2569" s="5">
        <f>DATE(YEAR(siječanj!B2569),MONTH(siječanj!B2569)+3,DAY(siječanj!B2569))</f>
        <v>45409</v>
      </c>
      <c r="C2569" s="8">
        <v>26.7291666666667</v>
      </c>
      <c r="D2569">
        <v>0.90359367851406325</v>
      </c>
      <c r="E2569" s="6">
        <v>130.8556213729554</v>
      </c>
      <c r="F2569" s="9">
        <v>117.58564397126477</v>
      </c>
      <c r="G2569" s="9">
        <v>1.4811370693023782</v>
      </c>
      <c r="H2569" s="9">
        <f t="shared" si="65"/>
        <v>118.24031227063224</v>
      </c>
    </row>
    <row r="2570" spans="1:8" x14ac:dyDescent="0.25">
      <c r="A2570" s="16"/>
      <c r="B2570" s="5">
        <f>DATE(YEAR(siječanj!B2570),MONTH(siječanj!B2570)+3,DAY(siječanj!B2570))</f>
        <v>45409</v>
      </c>
      <c r="C2570" s="8">
        <v>26.7395833333333</v>
      </c>
      <c r="D2570">
        <v>0.90359367851406325</v>
      </c>
      <c r="E2570" s="6">
        <v>140.58570461540344</v>
      </c>
      <c r="F2570" s="9">
        <v>118.9198786600379</v>
      </c>
      <c r="G2570" s="9">
        <v>5.6490890510464116</v>
      </c>
      <c r="H2570" s="9">
        <f t="shared" si="65"/>
        <v>127.03235397992391</v>
      </c>
    </row>
    <row r="2571" spans="1:8" x14ac:dyDescent="0.25">
      <c r="A2571" s="16"/>
      <c r="B2571" s="5">
        <f>DATE(YEAR(siječanj!B2571),MONTH(siječanj!B2571)+3,DAY(siječanj!B2571))</f>
        <v>45409</v>
      </c>
      <c r="C2571" s="8">
        <v>26.75</v>
      </c>
      <c r="D2571">
        <v>0.90359367851406325</v>
      </c>
      <c r="E2571" s="6">
        <v>140.3357537115744</v>
      </c>
      <c r="F2571" s="9">
        <v>120.76612851812892</v>
      </c>
      <c r="G2571" s="9">
        <v>38.761945234674158</v>
      </c>
      <c r="H2571" s="9">
        <f t="shared" si="65"/>
        <v>126.80649992328512</v>
      </c>
    </row>
    <row r="2572" spans="1:8" x14ac:dyDescent="0.25">
      <c r="A2572" s="16"/>
      <c r="B2572" s="5">
        <f>DATE(YEAR(siječanj!B2572),MONTH(siječanj!B2572)+3,DAY(siječanj!B2572))</f>
        <v>45409</v>
      </c>
      <c r="C2572" s="8">
        <v>26.7604166666667</v>
      </c>
      <c r="D2572">
        <v>0.90359367851406325</v>
      </c>
      <c r="E2572" s="6">
        <v>145.08192089493065</v>
      </c>
      <c r="F2572" s="9">
        <v>123.36888169352258</v>
      </c>
      <c r="G2572" s="9">
        <v>115.53061032005667</v>
      </c>
      <c r="H2572" s="9">
        <f t="shared" si="65"/>
        <v>131.09510658733672</v>
      </c>
    </row>
    <row r="2573" spans="1:8" x14ac:dyDescent="0.25">
      <c r="A2573" s="16"/>
      <c r="B2573" s="5">
        <f>DATE(YEAR(siječanj!B2573),MONTH(siječanj!B2573)+3,DAY(siječanj!B2573))</f>
        <v>45409</v>
      </c>
      <c r="C2573" s="8">
        <v>26.7708333333333</v>
      </c>
      <c r="D2573">
        <v>0.90359367851406325</v>
      </c>
      <c r="E2573" s="6">
        <v>151.35354260859421</v>
      </c>
      <c r="F2573" s="9">
        <v>125.16017965934959</v>
      </c>
      <c r="G2573" s="9">
        <v>184.95943836132435</v>
      </c>
      <c r="H2573" s="9">
        <f t="shared" si="65"/>
        <v>136.76210432183464</v>
      </c>
    </row>
    <row r="2574" spans="1:8" x14ac:dyDescent="0.25">
      <c r="A2574" s="16"/>
      <c r="B2574" s="5">
        <f>DATE(YEAR(siječanj!B2574),MONTH(siječanj!B2574)+3,DAY(siječanj!B2574))</f>
        <v>45409</v>
      </c>
      <c r="C2574" s="8">
        <v>26.78125</v>
      </c>
      <c r="D2574">
        <v>0.90359367851406325</v>
      </c>
      <c r="E2574" s="6">
        <v>157.84863496274568</v>
      </c>
      <c r="F2574" s="9">
        <v>125.77371777379277</v>
      </c>
      <c r="G2574" s="9">
        <v>220.44052138871308</v>
      </c>
      <c r="H2574" s="9">
        <f t="shared" si="65"/>
        <v>142.63102871441095</v>
      </c>
    </row>
    <row r="2575" spans="1:8" x14ac:dyDescent="0.25">
      <c r="A2575" s="16"/>
      <c r="B2575" s="5">
        <f>DATE(YEAR(siječanj!B2575),MONTH(siječanj!B2575)+3,DAY(siječanj!B2575))</f>
        <v>45409</v>
      </c>
      <c r="C2575" s="8">
        <v>26.7916666666667</v>
      </c>
      <c r="D2575">
        <v>0.90359367851406325</v>
      </c>
      <c r="E2575" s="6">
        <v>163.29272898563465</v>
      </c>
      <c r="F2575" s="9">
        <v>125.40554762780322</v>
      </c>
      <c r="G2575" s="9">
        <v>227.54204616902527</v>
      </c>
      <c r="H2575" s="9">
        <f t="shared" si="65"/>
        <v>147.55027765872961</v>
      </c>
    </row>
    <row r="2576" spans="1:8" x14ac:dyDescent="0.25">
      <c r="A2576" s="16"/>
      <c r="B2576" s="5">
        <f>DATE(YEAR(siječanj!B2576),MONTH(siječanj!B2576)+3,DAY(siječanj!B2576))</f>
        <v>45409</v>
      </c>
      <c r="C2576" s="8">
        <v>26.8020833333333</v>
      </c>
      <c r="D2576">
        <v>0.90359367851406325</v>
      </c>
      <c r="E2576" s="6">
        <v>169.07396180282603</v>
      </c>
      <c r="F2576" s="9">
        <v>124.99015123252015</v>
      </c>
      <c r="G2576" s="9">
        <v>228.45692801154908</v>
      </c>
      <c r="H2576" s="9">
        <f t="shared" si="65"/>
        <v>152.7741630863618</v>
      </c>
    </row>
    <row r="2577" spans="1:8" x14ac:dyDescent="0.25">
      <c r="A2577" s="16"/>
      <c r="B2577" s="5">
        <f>DATE(YEAR(siječanj!B2577),MONTH(siječanj!B2577)+3,DAY(siječanj!B2577))</f>
        <v>45409</v>
      </c>
      <c r="C2577" s="8">
        <v>26.8125</v>
      </c>
      <c r="D2577">
        <v>0.90359367851406325</v>
      </c>
      <c r="E2577" s="6">
        <v>171.22923135922264</v>
      </c>
      <c r="F2577" s="9">
        <v>124.29360736547355</v>
      </c>
      <c r="G2577" s="9">
        <v>229.08317240982464</v>
      </c>
      <c r="H2577" s="9">
        <f t="shared" si="65"/>
        <v>154.72165103301558</v>
      </c>
    </row>
    <row r="2578" spans="1:8" x14ac:dyDescent="0.25">
      <c r="A2578" s="16"/>
      <c r="B2578" s="5">
        <f>DATE(YEAR(siječanj!B2578),MONTH(siječanj!B2578)+3,DAY(siječanj!B2578))</f>
        <v>45409</v>
      </c>
      <c r="C2578" s="8">
        <v>26.8229166666667</v>
      </c>
      <c r="D2578">
        <v>0.90359367851406325</v>
      </c>
      <c r="E2578" s="6">
        <v>170.19461703192604</v>
      </c>
      <c r="F2578" s="9">
        <v>123.65913814976332</v>
      </c>
      <c r="G2578" s="9">
        <v>229.61938081298422</v>
      </c>
      <c r="H2578" s="9">
        <f t="shared" si="65"/>
        <v>153.7867800671703</v>
      </c>
    </row>
    <row r="2579" spans="1:8" x14ac:dyDescent="0.25">
      <c r="A2579" s="16"/>
      <c r="B2579" s="5">
        <f>DATE(YEAR(siječanj!B2579),MONTH(siječanj!B2579)+3,DAY(siječanj!B2579))</f>
        <v>45409</v>
      </c>
      <c r="C2579" s="8">
        <v>26.8333333333333</v>
      </c>
      <c r="D2579">
        <v>0.90359367851406325</v>
      </c>
      <c r="E2579" s="6">
        <v>167.55106927470248</v>
      </c>
      <c r="F2579" s="9">
        <v>121.45808755785805</v>
      </c>
      <c r="G2579" s="9">
        <v>230.83238197251424</v>
      </c>
      <c r="H2579" s="9">
        <f t="shared" si="65"/>
        <v>151.39808702489304</v>
      </c>
    </row>
    <row r="2580" spans="1:8" x14ac:dyDescent="0.25">
      <c r="A2580" s="16"/>
      <c r="B2580" s="5">
        <f>DATE(YEAR(siječanj!B2580),MONTH(siječanj!B2580)+3,DAY(siječanj!B2580))</f>
        <v>45409</v>
      </c>
      <c r="C2580" s="8">
        <v>26.84375</v>
      </c>
      <c r="D2580">
        <v>0.90359367851406325</v>
      </c>
      <c r="E2580" s="6">
        <v>166.08940958415883</v>
      </c>
      <c r="F2580" s="9">
        <v>119.62843717876295</v>
      </c>
      <c r="G2580" s="9">
        <v>230.58785215651156</v>
      </c>
      <c r="H2580" s="9">
        <f t="shared" si="65"/>
        <v>150.07734056837899</v>
      </c>
    </row>
    <row r="2581" spans="1:8" x14ac:dyDescent="0.25">
      <c r="A2581" s="16"/>
      <c r="B2581" s="5">
        <f>DATE(YEAR(siječanj!B2581),MONTH(siječanj!B2581)+3,DAY(siječanj!B2581))</f>
        <v>45409</v>
      </c>
      <c r="C2581" s="8">
        <v>26.8541666666667</v>
      </c>
      <c r="D2581">
        <v>0.90359367851406325</v>
      </c>
      <c r="E2581" s="6">
        <v>164.41950345841227</v>
      </c>
      <c r="F2581" s="9">
        <v>118.1944437257462</v>
      </c>
      <c r="G2581" s="9">
        <v>230.83214431864457</v>
      </c>
      <c r="H2581" s="9">
        <f t="shared" si="65"/>
        <v>148.56842394944249</v>
      </c>
    </row>
    <row r="2582" spans="1:8" x14ac:dyDescent="0.25">
      <c r="A2582" s="16"/>
      <c r="B2582" s="5">
        <f>DATE(YEAR(siječanj!B2582),MONTH(siječanj!B2582)+3,DAY(siječanj!B2582))</f>
        <v>45409</v>
      </c>
      <c r="C2582" s="8">
        <v>26.8645833333333</v>
      </c>
      <c r="D2582">
        <v>0.90359367851406325</v>
      </c>
      <c r="E2582" s="6">
        <v>161.12366304747792</v>
      </c>
      <c r="F2582" s="9">
        <v>116.45513265617116</v>
      </c>
      <c r="G2582" s="9">
        <v>231.01205057113427</v>
      </c>
      <c r="H2582" s="9">
        <f t="shared" si="65"/>
        <v>145.59032338873101</v>
      </c>
    </row>
    <row r="2583" spans="1:8" x14ac:dyDescent="0.25">
      <c r="A2583" s="16"/>
      <c r="B2583" s="5">
        <f>DATE(YEAR(siječanj!B2583),MONTH(siječanj!B2583)+3,DAY(siječanj!B2583))</f>
        <v>45409</v>
      </c>
      <c r="C2583" s="8">
        <v>26.875</v>
      </c>
      <c r="D2583">
        <v>0.90359367851406325</v>
      </c>
      <c r="E2583" s="6">
        <v>159.64996490282647</v>
      </c>
      <c r="F2583" s="9">
        <v>113.04585176110341</v>
      </c>
      <c r="G2583" s="9">
        <v>231.78933185644385</v>
      </c>
      <c r="H2583" s="9">
        <f t="shared" si="65"/>
        <v>144.25869906118606</v>
      </c>
    </row>
    <row r="2584" spans="1:8" x14ac:dyDescent="0.25">
      <c r="A2584" s="16"/>
      <c r="B2584" s="5">
        <f>DATE(YEAR(siječanj!B2584),MONTH(siječanj!B2584)+3,DAY(siječanj!B2584))</f>
        <v>45409</v>
      </c>
      <c r="C2584" s="8">
        <v>26.8854166666667</v>
      </c>
      <c r="D2584">
        <v>0.90359367851406325</v>
      </c>
      <c r="E2584" s="6">
        <v>164.29643078581202</v>
      </c>
      <c r="F2584" s="9">
        <v>111.03603144303285</v>
      </c>
      <c r="G2584" s="9">
        <v>231.11656320005224</v>
      </c>
      <c r="H2584" s="9">
        <f t="shared" si="65"/>
        <v>148.45721626048308</v>
      </c>
    </row>
    <row r="2585" spans="1:8" x14ac:dyDescent="0.25">
      <c r="A2585" s="16"/>
      <c r="B2585" s="5">
        <f>DATE(YEAR(siječanj!B2585),MONTH(siječanj!B2585)+3,DAY(siječanj!B2585))</f>
        <v>45409</v>
      </c>
      <c r="C2585" s="8">
        <v>26.8958333333333</v>
      </c>
      <c r="D2585">
        <v>0.90359367851406325</v>
      </c>
      <c r="E2585" s="6">
        <v>168.09269821485211</v>
      </c>
      <c r="F2585" s="9">
        <v>109.28658298853341</v>
      </c>
      <c r="G2585" s="9">
        <v>230.83062478046801</v>
      </c>
      <c r="H2585" s="9">
        <f t="shared" si="65"/>
        <v>151.88749951131254</v>
      </c>
    </row>
    <row r="2586" spans="1:8" x14ac:dyDescent="0.25">
      <c r="A2586" s="16"/>
      <c r="B2586" s="5">
        <f>DATE(YEAR(siječanj!B2586),MONTH(siječanj!B2586)+3,DAY(siječanj!B2586))</f>
        <v>45409</v>
      </c>
      <c r="C2586" s="8">
        <v>26.90625</v>
      </c>
      <c r="D2586">
        <v>0.90359367851406325</v>
      </c>
      <c r="E2586" s="6">
        <v>162.70871369012391</v>
      </c>
      <c r="F2586" s="9">
        <v>107.9135132079237</v>
      </c>
      <c r="G2586" s="9">
        <v>229.39159464204403</v>
      </c>
      <c r="H2586" s="9">
        <f t="shared" si="65"/>
        <v>147.0225651295506</v>
      </c>
    </row>
    <row r="2587" spans="1:8" x14ac:dyDescent="0.25">
      <c r="A2587" s="16"/>
      <c r="B2587" s="5">
        <f>DATE(YEAR(siječanj!B2587),MONTH(siječanj!B2587)+3,DAY(siječanj!B2587))</f>
        <v>45409</v>
      </c>
      <c r="C2587" s="8">
        <v>26.9166666666667</v>
      </c>
      <c r="D2587">
        <v>0.90359367851406325</v>
      </c>
      <c r="E2587" s="6">
        <v>159.42603507271645</v>
      </c>
      <c r="F2587" s="9">
        <v>106.20828359950352</v>
      </c>
      <c r="G2587" s="9">
        <v>226.89987110857689</v>
      </c>
      <c r="H2587" s="9">
        <f t="shared" si="65"/>
        <v>144.05635748226791</v>
      </c>
    </row>
    <row r="2588" spans="1:8" x14ac:dyDescent="0.25">
      <c r="A2588" s="16"/>
      <c r="B2588" s="5">
        <f>DATE(YEAR(siječanj!B2588),MONTH(siječanj!B2588)+3,DAY(siječanj!B2588))</f>
        <v>45409</v>
      </c>
      <c r="C2588" s="8">
        <v>26.9270833333333</v>
      </c>
      <c r="D2588">
        <v>0.90359367851406325</v>
      </c>
      <c r="E2588" s="6">
        <v>150.43884279351354</v>
      </c>
      <c r="F2588" s="9">
        <v>104.03490943352044</v>
      </c>
      <c r="G2588" s="9">
        <v>224.29646523892958</v>
      </c>
      <c r="H2588" s="9">
        <f t="shared" si="65"/>
        <v>135.93558735118978</v>
      </c>
    </row>
    <row r="2589" spans="1:8" x14ac:dyDescent="0.25">
      <c r="A2589" s="16"/>
      <c r="B2589" s="5">
        <f>DATE(YEAR(siječanj!B2589),MONTH(siječanj!B2589)+3,DAY(siječanj!B2589))</f>
        <v>45409</v>
      </c>
      <c r="C2589" s="8">
        <v>26.9375</v>
      </c>
      <c r="D2589">
        <v>0.90359367851406325</v>
      </c>
      <c r="E2589" s="6">
        <v>140.0995844087237</v>
      </c>
      <c r="F2589" s="9">
        <v>102.58659152924541</v>
      </c>
      <c r="G2589" s="9">
        <v>223.05019388091813</v>
      </c>
      <c r="H2589" s="9">
        <f t="shared" si="65"/>
        <v>126.59309883417015</v>
      </c>
    </row>
    <row r="2590" spans="1:8" x14ac:dyDescent="0.25">
      <c r="A2590" s="16"/>
      <c r="B2590" s="5">
        <f>DATE(YEAR(siječanj!B2590),MONTH(siječanj!B2590)+3,DAY(siječanj!B2590))</f>
        <v>45409</v>
      </c>
      <c r="C2590" s="8">
        <v>26.9479166666667</v>
      </c>
      <c r="D2590">
        <v>0.90359367851406325</v>
      </c>
      <c r="E2590" s="6">
        <v>131.22789310028224</v>
      </c>
      <c r="F2590" s="9">
        <v>100.50718582129765</v>
      </c>
      <c r="G2590" s="9">
        <v>222.53839852317594</v>
      </c>
      <c r="H2590" s="9">
        <f t="shared" si="65"/>
        <v>118.5766946501343</v>
      </c>
    </row>
    <row r="2591" spans="1:8" x14ac:dyDescent="0.25">
      <c r="A2591" s="16"/>
      <c r="B2591" s="5">
        <f>DATE(YEAR(siječanj!B2591),MONTH(siječanj!B2591)+3,DAY(siječanj!B2591))</f>
        <v>45409</v>
      </c>
      <c r="C2591" s="8">
        <v>26.9583333333333</v>
      </c>
      <c r="D2591">
        <v>0.90359367851406325</v>
      </c>
      <c r="E2591" s="6">
        <v>122.16319335731914</v>
      </c>
      <c r="F2591" s="9">
        <v>98.087793608183546</v>
      </c>
      <c r="G2591" s="9">
        <v>217.1180703845489</v>
      </c>
      <c r="H2591" s="9">
        <f t="shared" si="65"/>
        <v>110.38588926476478</v>
      </c>
    </row>
    <row r="2592" spans="1:8" x14ac:dyDescent="0.25">
      <c r="A2592" s="16"/>
      <c r="B2592" s="5">
        <f>DATE(YEAR(siječanj!B2592),MONTH(siječanj!B2592)+3,DAY(siječanj!B2592))</f>
        <v>45409</v>
      </c>
      <c r="C2592" s="8">
        <v>26.96875</v>
      </c>
      <c r="D2592">
        <v>0.90359367851406325</v>
      </c>
      <c r="E2592" s="6">
        <v>112.63109671671312</v>
      </c>
      <c r="F2592" s="9">
        <v>95.848101160957938</v>
      </c>
      <c r="G2592" s="9">
        <v>216.12440566428972</v>
      </c>
      <c r="H2592" s="9">
        <f t="shared" si="65"/>
        <v>101.77274699732804</v>
      </c>
    </row>
    <row r="2593" spans="1:8" x14ac:dyDescent="0.25">
      <c r="A2593" s="16"/>
      <c r="B2593" s="5">
        <f>DATE(YEAR(siječanj!B2593),MONTH(siječanj!B2593)+3,DAY(siječanj!B2593))</f>
        <v>45409</v>
      </c>
      <c r="C2593" s="8">
        <v>26.9791666666667</v>
      </c>
      <c r="D2593">
        <v>0.90359367851406325</v>
      </c>
      <c r="E2593" s="6">
        <v>104.90165240346892</v>
      </c>
      <c r="F2593" s="9">
        <v>94.095509239065535</v>
      </c>
      <c r="G2593" s="9">
        <v>214.16058422125678</v>
      </c>
      <c r="H2593" s="9">
        <f t="shared" si="65"/>
        <v>94.788469977454099</v>
      </c>
    </row>
    <row r="2594" spans="1:8" ht="15.75" thickBot="1" x14ac:dyDescent="0.3">
      <c r="A2594" s="16"/>
      <c r="B2594" s="5">
        <f>DATE(YEAR(siječanj!B2594),MONTH(siječanj!B2594)+3,DAY(siječanj!B2594))</f>
        <v>45409</v>
      </c>
      <c r="C2594" s="8">
        <v>26.9895833333333</v>
      </c>
      <c r="D2594">
        <v>0.90359367851406325</v>
      </c>
      <c r="E2594" s="6">
        <v>95.51240118000986</v>
      </c>
      <c r="F2594" s="9">
        <v>92.659800316700327</v>
      </c>
      <c r="G2594" s="9">
        <v>213.65879088826341</v>
      </c>
      <c r="H2594" s="9">
        <f t="shared" si="65"/>
        <v>86.304401925956071</v>
      </c>
    </row>
    <row r="2595" spans="1:8" x14ac:dyDescent="0.25">
      <c r="A2595" s="17">
        <f t="shared" ref="A2595" si="66">A2499+1</f>
        <v>119</v>
      </c>
      <c r="B2595" s="5">
        <f>DATE(YEAR(siječanj!B2595),MONTH(siječanj!B2595)+3,DAY(siječanj!B2595))</f>
        <v>45410</v>
      </c>
      <c r="C2595" s="8">
        <v>27</v>
      </c>
      <c r="D2595">
        <v>0.90288260705023693</v>
      </c>
      <c r="E2595" s="6">
        <v>87.068066616619319</v>
      </c>
      <c r="F2595" s="9">
        <v>85.184561205946011</v>
      </c>
      <c r="G2595" s="9">
        <v>207.85822420454926</v>
      </c>
      <c r="H2595" s="9">
        <f t="shared" si="65"/>
        <v>78.612242977636953</v>
      </c>
    </row>
    <row r="2596" spans="1:8" x14ac:dyDescent="0.25">
      <c r="A2596" s="18"/>
      <c r="B2596" s="5">
        <f>DATE(YEAR(siječanj!B2596),MONTH(siječanj!B2596)+3,DAY(siječanj!B2596))</f>
        <v>45410</v>
      </c>
      <c r="C2596" s="8">
        <v>27.0104166666667</v>
      </c>
      <c r="D2596">
        <v>0.90288260705023693</v>
      </c>
      <c r="E2596" s="6">
        <v>81.081485382849152</v>
      </c>
      <c r="F2596" s="9">
        <v>83.805205388221069</v>
      </c>
      <c r="G2596" s="9">
        <v>205.953182003065</v>
      </c>
      <c r="H2596" s="9">
        <f t="shared" si="65"/>
        <v>73.207062905972521</v>
      </c>
    </row>
    <row r="2597" spans="1:8" x14ac:dyDescent="0.25">
      <c r="A2597" s="18"/>
      <c r="B2597" s="5">
        <f>DATE(YEAR(siječanj!B2597),MONTH(siječanj!B2597)+3,DAY(siječanj!B2597))</f>
        <v>45410</v>
      </c>
      <c r="C2597" s="8">
        <v>27.0208333333333</v>
      </c>
      <c r="D2597">
        <v>0.90288260705023693</v>
      </c>
      <c r="E2597" s="6">
        <v>74.7364012127195</v>
      </c>
      <c r="F2597" s="9">
        <v>82.577014902359693</v>
      </c>
      <c r="G2597" s="9">
        <v>204.97006611811022</v>
      </c>
      <c r="H2597" s="9">
        <f t="shared" si="65"/>
        <v>67.478196768492666</v>
      </c>
    </row>
    <row r="2598" spans="1:8" x14ac:dyDescent="0.25">
      <c r="A2598" s="18"/>
      <c r="B2598" s="5">
        <f>DATE(YEAR(siječanj!B2598),MONTH(siječanj!B2598)+3,DAY(siječanj!B2598))</f>
        <v>45410</v>
      </c>
      <c r="C2598" s="8">
        <v>27.03125</v>
      </c>
      <c r="D2598">
        <v>0.90288260705023693</v>
      </c>
      <c r="E2598" s="6">
        <v>69.268221413145795</v>
      </c>
      <c r="F2598" s="9">
        <v>81.584428977896579</v>
      </c>
      <c r="G2598" s="9">
        <v>203.91945787745328</v>
      </c>
      <c r="H2598" s="9">
        <f t="shared" si="65"/>
        <v>62.541072335234119</v>
      </c>
    </row>
    <row r="2599" spans="1:8" x14ac:dyDescent="0.25">
      <c r="A2599" s="18"/>
      <c r="B2599" s="5">
        <f>DATE(YEAR(siječanj!B2599),MONTH(siječanj!B2599)+3,DAY(siječanj!B2599))</f>
        <v>45410</v>
      </c>
      <c r="C2599" s="8">
        <v>27.0416666666667</v>
      </c>
      <c r="D2599">
        <v>0.90288260705023693</v>
      </c>
      <c r="E2599" s="6">
        <v>65.392453085569414</v>
      </c>
      <c r="F2599" s="9">
        <v>85.646984092996078</v>
      </c>
      <c r="G2599" s="9">
        <v>204.48216406710543</v>
      </c>
      <c r="H2599" s="9">
        <f t="shared" si="65"/>
        <v>59.041708523309225</v>
      </c>
    </row>
    <row r="2600" spans="1:8" x14ac:dyDescent="0.25">
      <c r="A2600" s="18"/>
      <c r="B2600" s="5">
        <f>DATE(YEAR(siječanj!B2600),MONTH(siječanj!B2600)+3,DAY(siječanj!B2600))</f>
        <v>45410</v>
      </c>
      <c r="C2600" s="8">
        <v>27.0520833333333</v>
      </c>
      <c r="D2600">
        <v>0.90288260705023693</v>
      </c>
      <c r="E2600" s="6">
        <v>63.182791237423835</v>
      </c>
      <c r="F2600" s="9">
        <v>84.682931921566265</v>
      </c>
      <c r="G2600" s="9">
        <v>204.63306332155076</v>
      </c>
      <c r="H2600" s="9">
        <f t="shared" si="65"/>
        <v>57.0466432731561</v>
      </c>
    </row>
    <row r="2601" spans="1:8" x14ac:dyDescent="0.25">
      <c r="A2601" s="18"/>
      <c r="B2601" s="5">
        <f>DATE(YEAR(siječanj!B2601),MONTH(siječanj!B2601)+3,DAY(siječanj!B2601))</f>
        <v>45410</v>
      </c>
      <c r="C2601" s="8">
        <v>27.0625</v>
      </c>
      <c r="D2601">
        <v>0.90288260705023693</v>
      </c>
      <c r="E2601" s="6">
        <v>61.58645300438701</v>
      </c>
      <c r="F2601" s="9">
        <v>83.817715904941068</v>
      </c>
      <c r="G2601" s="9">
        <v>204.61735998047044</v>
      </c>
      <c r="H2601" s="9">
        <f t="shared" si="65"/>
        <v>55.605337247577843</v>
      </c>
    </row>
    <row r="2602" spans="1:8" x14ac:dyDescent="0.25">
      <c r="A2602" s="18"/>
      <c r="B2602" s="5">
        <f>DATE(YEAR(siječanj!B2602),MONTH(siječanj!B2602)+3,DAY(siječanj!B2602))</f>
        <v>45410</v>
      </c>
      <c r="C2602" s="8">
        <v>27.0729166666667</v>
      </c>
      <c r="D2602">
        <v>0.90288260705023693</v>
      </c>
      <c r="E2602" s="6">
        <v>59.108759414692507</v>
      </c>
      <c r="F2602" s="9">
        <v>83.348096794273786</v>
      </c>
      <c r="G2602" s="9">
        <v>204.36378712474669</v>
      </c>
      <c r="H2602" s="9">
        <f t="shared" si="65"/>
        <v>53.368270799842804</v>
      </c>
    </row>
    <row r="2603" spans="1:8" x14ac:dyDescent="0.25">
      <c r="A2603" s="18"/>
      <c r="B2603" s="5">
        <f>DATE(YEAR(siječanj!B2603),MONTH(siječanj!B2603)+3,DAY(siječanj!B2603))</f>
        <v>45410</v>
      </c>
      <c r="C2603" s="8">
        <v>27.0833333333333</v>
      </c>
      <c r="D2603">
        <v>0.90288260705023693</v>
      </c>
      <c r="E2603" s="6">
        <v>58.124267703966886</v>
      </c>
      <c r="F2603" s="9">
        <v>82.592525228206128</v>
      </c>
      <c r="G2603" s="9">
        <v>204.18338169580312</v>
      </c>
      <c r="H2603" s="9">
        <f t="shared" si="65"/>
        <v>52.479390357443513</v>
      </c>
    </row>
    <row r="2604" spans="1:8" x14ac:dyDescent="0.25">
      <c r="A2604" s="18"/>
      <c r="B2604" s="5">
        <f>DATE(YEAR(siječanj!B2604),MONTH(siječanj!B2604)+3,DAY(siječanj!B2604))</f>
        <v>45410</v>
      </c>
      <c r="C2604" s="8">
        <v>27.09375</v>
      </c>
      <c r="D2604">
        <v>0.90288260705023693</v>
      </c>
      <c r="E2604" s="6">
        <v>58.485460742619424</v>
      </c>
      <c r="F2604" s="9">
        <v>82.087202390017808</v>
      </c>
      <c r="G2604" s="9">
        <v>204.36138206758645</v>
      </c>
      <c r="H2604" s="9">
        <f t="shared" si="65"/>
        <v>52.805505269830512</v>
      </c>
    </row>
    <row r="2605" spans="1:8" x14ac:dyDescent="0.25">
      <c r="A2605" s="18"/>
      <c r="B2605" s="5">
        <f>DATE(YEAR(siječanj!B2605),MONTH(siječanj!B2605)+3,DAY(siječanj!B2605))</f>
        <v>45410</v>
      </c>
      <c r="C2605" s="8">
        <v>27.1041666666667</v>
      </c>
      <c r="D2605">
        <v>0.90288260705023693</v>
      </c>
      <c r="E2605" s="6">
        <v>56.814146501057174</v>
      </c>
      <c r="F2605" s="9">
        <v>81.457365474991789</v>
      </c>
      <c r="G2605" s="9">
        <v>204.12327655231763</v>
      </c>
      <c r="H2605" s="9">
        <f t="shared" si="65"/>
        <v>51.296504710208595</v>
      </c>
    </row>
    <row r="2606" spans="1:8" x14ac:dyDescent="0.25">
      <c r="A2606" s="18"/>
      <c r="B2606" s="5">
        <f>DATE(YEAR(siječanj!B2606),MONTH(siječanj!B2606)+3,DAY(siječanj!B2606))</f>
        <v>45410</v>
      </c>
      <c r="C2606" s="8">
        <v>27.1145833333333</v>
      </c>
      <c r="D2606">
        <v>0.90288260705023693</v>
      </c>
      <c r="E2606" s="6">
        <v>56.614074823591693</v>
      </c>
      <c r="F2606" s="9">
        <v>81.17124279233569</v>
      </c>
      <c r="G2606" s="9">
        <v>203.99270558991032</v>
      </c>
      <c r="H2606" s="9">
        <f t="shared" si="65"/>
        <v>51.115863472461648</v>
      </c>
    </row>
    <row r="2607" spans="1:8" x14ac:dyDescent="0.25">
      <c r="A2607" s="18"/>
      <c r="B2607" s="5">
        <f>DATE(YEAR(siječanj!B2607),MONTH(siječanj!B2607)+3,DAY(siječanj!B2607))</f>
        <v>45410</v>
      </c>
      <c r="C2607" s="8">
        <v>27.125</v>
      </c>
      <c r="D2607">
        <v>0.90288260705023693</v>
      </c>
      <c r="E2607" s="6">
        <v>56.427490116853363</v>
      </c>
      <c r="F2607" s="9">
        <v>80.678855182608231</v>
      </c>
      <c r="G2607" s="9">
        <v>204.05774205118979</v>
      </c>
      <c r="H2607" s="9">
        <f t="shared" si="65"/>
        <v>50.94739938600604</v>
      </c>
    </row>
    <row r="2608" spans="1:8" x14ac:dyDescent="0.25">
      <c r="A2608" s="18"/>
      <c r="B2608" s="5">
        <f>DATE(YEAR(siječanj!B2608),MONTH(siječanj!B2608)+3,DAY(siječanj!B2608))</f>
        <v>45410</v>
      </c>
      <c r="C2608" s="8">
        <v>27.1354166666667</v>
      </c>
      <c r="D2608">
        <v>0.90288260705023693</v>
      </c>
      <c r="E2608" s="6">
        <v>55.954100104871088</v>
      </c>
      <c r="F2608" s="9">
        <v>80.525325169435305</v>
      </c>
      <c r="G2608" s="9">
        <v>203.96886312043549</v>
      </c>
      <c r="H2608" s="9">
        <f t="shared" si="65"/>
        <v>50.519983777835947</v>
      </c>
    </row>
    <row r="2609" spans="1:8" x14ac:dyDescent="0.25">
      <c r="A2609" s="18"/>
      <c r="B2609" s="5">
        <f>DATE(YEAR(siječanj!B2609),MONTH(siječanj!B2609)+3,DAY(siječanj!B2609))</f>
        <v>45410</v>
      </c>
      <c r="C2609" s="8">
        <v>27.1458333333333</v>
      </c>
      <c r="D2609">
        <v>0.90288260705023693</v>
      </c>
      <c r="E2609" s="6">
        <v>56.047779714724193</v>
      </c>
      <c r="F2609" s="9">
        <v>80.153554373395835</v>
      </c>
      <c r="G2609" s="9">
        <v>203.90930189432808</v>
      </c>
      <c r="H2609" s="9">
        <f t="shared" si="65"/>
        <v>50.604565468207561</v>
      </c>
    </row>
    <row r="2610" spans="1:8" x14ac:dyDescent="0.25">
      <c r="A2610" s="18"/>
      <c r="B2610" s="5">
        <f>DATE(YEAR(siječanj!B2610),MONTH(siječanj!B2610)+3,DAY(siječanj!B2610))</f>
        <v>45410</v>
      </c>
      <c r="C2610" s="8">
        <v>27.15625</v>
      </c>
      <c r="D2610">
        <v>0.90288260705023693</v>
      </c>
      <c r="E2610" s="6">
        <v>55.604303049009481</v>
      </c>
      <c r="F2610" s="9">
        <v>79.824089156991008</v>
      </c>
      <c r="G2610" s="9">
        <v>203.9173969017651</v>
      </c>
      <c r="H2610" s="9">
        <f t="shared" si="65"/>
        <v>50.204158100101118</v>
      </c>
    </row>
    <row r="2611" spans="1:8" x14ac:dyDescent="0.25">
      <c r="A2611" s="18"/>
      <c r="B2611" s="5">
        <f>DATE(YEAR(siječanj!B2611),MONTH(siječanj!B2611)+3,DAY(siječanj!B2611))</f>
        <v>45410</v>
      </c>
      <c r="C2611" s="8">
        <v>27.1666666666667</v>
      </c>
      <c r="D2611">
        <v>0.90288260705023693</v>
      </c>
      <c r="E2611" s="6">
        <v>55.038104507916607</v>
      </c>
      <c r="F2611" s="9">
        <v>79.803648514105248</v>
      </c>
      <c r="G2611" s="9">
        <v>206.01028247834449</v>
      </c>
      <c r="H2611" s="9">
        <f t="shared" si="65"/>
        <v>49.69294728521114</v>
      </c>
    </row>
    <row r="2612" spans="1:8" x14ac:dyDescent="0.25">
      <c r="A2612" s="18"/>
      <c r="B2612" s="5">
        <f>DATE(YEAR(siječanj!B2612),MONTH(siječanj!B2612)+3,DAY(siječanj!B2612))</f>
        <v>45410</v>
      </c>
      <c r="C2612" s="8">
        <v>27.1770833333333</v>
      </c>
      <c r="D2612">
        <v>0.90288260705023693</v>
      </c>
      <c r="E2612" s="6">
        <v>55.722403466602124</v>
      </c>
      <c r="F2612" s="9">
        <v>79.740110896839127</v>
      </c>
      <c r="G2612" s="9">
        <v>207.50912895913845</v>
      </c>
      <c r="H2612" s="9">
        <f t="shared" si="65"/>
        <v>50.310788913030883</v>
      </c>
    </row>
    <row r="2613" spans="1:8" x14ac:dyDescent="0.25">
      <c r="A2613" s="18"/>
      <c r="B2613" s="5">
        <f>DATE(YEAR(siječanj!B2613),MONTH(siječanj!B2613)+3,DAY(siječanj!B2613))</f>
        <v>45410</v>
      </c>
      <c r="C2613" s="8">
        <v>27.1875</v>
      </c>
      <c r="D2613">
        <v>0.90288260705023693</v>
      </c>
      <c r="E2613" s="6">
        <v>56.767690503765465</v>
      </c>
      <c r="F2613" s="9">
        <v>79.763631169317435</v>
      </c>
      <c r="G2613" s="9">
        <v>212.90024788727649</v>
      </c>
      <c r="H2613" s="9">
        <f t="shared" si="65"/>
        <v>51.254560398260743</v>
      </c>
    </row>
    <row r="2614" spans="1:8" x14ac:dyDescent="0.25">
      <c r="A2614" s="18"/>
      <c r="B2614" s="5">
        <f>DATE(YEAR(siječanj!B2614),MONTH(siječanj!B2614)+3,DAY(siječanj!B2614))</f>
        <v>45410</v>
      </c>
      <c r="C2614" s="8">
        <v>27.1979166666667</v>
      </c>
      <c r="D2614">
        <v>0.90288260705023693</v>
      </c>
      <c r="E2614" s="6">
        <v>58.561089076316271</v>
      </c>
      <c r="F2614" s="9">
        <v>79.749644469240479</v>
      </c>
      <c r="G2614" s="9">
        <v>215.30281071516222</v>
      </c>
      <c r="H2614" s="9">
        <f t="shared" si="65"/>
        <v>52.873788776925586</v>
      </c>
    </row>
    <row r="2615" spans="1:8" x14ac:dyDescent="0.25">
      <c r="A2615" s="18"/>
      <c r="B2615" s="5">
        <f>DATE(YEAR(siječanj!B2615),MONTH(siječanj!B2615)+3,DAY(siječanj!B2615))</f>
        <v>45410</v>
      </c>
      <c r="C2615" s="8">
        <v>27.2083333333333</v>
      </c>
      <c r="D2615">
        <v>0.90288260705023693</v>
      </c>
      <c r="E2615" s="6">
        <v>59.990332541535814</v>
      </c>
      <c r="F2615" s="9">
        <v>80.159585265670501</v>
      </c>
      <c r="G2615" s="9">
        <v>220.54682303463019</v>
      </c>
      <c r="H2615" s="9">
        <f t="shared" si="65"/>
        <v>54.164227842912524</v>
      </c>
    </row>
    <row r="2616" spans="1:8" x14ac:dyDescent="0.25">
      <c r="A2616" s="18"/>
      <c r="B2616" s="5">
        <f>DATE(YEAR(siječanj!B2616),MONTH(siječanj!B2616)+3,DAY(siječanj!B2616))</f>
        <v>45410</v>
      </c>
      <c r="C2616" s="8">
        <v>27.21875</v>
      </c>
      <c r="D2616">
        <v>0.90288260705023693</v>
      </c>
      <c r="E2616" s="6">
        <v>62.622354245088303</v>
      </c>
      <c r="F2616" s="9">
        <v>80.819814978800366</v>
      </c>
      <c r="G2616" s="9">
        <v>221.72839219669621</v>
      </c>
      <c r="H2616" s="9">
        <f t="shared" si="65"/>
        <v>56.540634460428798</v>
      </c>
    </row>
    <row r="2617" spans="1:8" x14ac:dyDescent="0.25">
      <c r="A2617" s="18"/>
      <c r="B2617" s="5">
        <f>DATE(YEAR(siječanj!B2617),MONTH(siječanj!B2617)+3,DAY(siječanj!B2617))</f>
        <v>45410</v>
      </c>
      <c r="C2617" s="8">
        <v>27.2291666666667</v>
      </c>
      <c r="D2617">
        <v>0.90288260705023693</v>
      </c>
      <c r="E2617" s="6">
        <v>64.840906240811904</v>
      </c>
      <c r="F2617" s="9">
        <v>81.531384883508508</v>
      </c>
      <c r="G2617" s="9">
        <v>222.30460301582377</v>
      </c>
      <c r="H2617" s="9">
        <f t="shared" si="65"/>
        <v>58.543726470204227</v>
      </c>
    </row>
    <row r="2618" spans="1:8" x14ac:dyDescent="0.25">
      <c r="A2618" s="18"/>
      <c r="B2618" s="5">
        <f>DATE(YEAR(siječanj!B2618),MONTH(siječanj!B2618)+3,DAY(siječanj!B2618))</f>
        <v>45410</v>
      </c>
      <c r="C2618" s="8">
        <v>27.2395833333333</v>
      </c>
      <c r="D2618">
        <v>0.90288260705023693</v>
      </c>
      <c r="E2618" s="6">
        <v>68.670891589362569</v>
      </c>
      <c r="F2618" s="9">
        <v>82.46833877022064</v>
      </c>
      <c r="G2618" s="9">
        <v>222.65658007272273</v>
      </c>
      <c r="H2618" s="9">
        <f t="shared" si="65"/>
        <v>62.001753626667863</v>
      </c>
    </row>
    <row r="2619" spans="1:8" x14ac:dyDescent="0.25">
      <c r="A2619" s="18"/>
      <c r="B2619" s="5">
        <f>DATE(YEAR(siječanj!B2619),MONTH(siječanj!B2619)+3,DAY(siječanj!B2619))</f>
        <v>45410</v>
      </c>
      <c r="C2619" s="8">
        <v>27.25</v>
      </c>
      <c r="D2619">
        <v>0.90288260705023693</v>
      </c>
      <c r="E2619" s="6">
        <v>73.286822347858262</v>
      </c>
      <c r="F2619" s="9">
        <v>84.257861411667662</v>
      </c>
      <c r="G2619" s="9">
        <v>222.67624975355869</v>
      </c>
      <c r="H2619" s="9">
        <f t="shared" si="65"/>
        <v>66.169397223861836</v>
      </c>
    </row>
    <row r="2620" spans="1:8" x14ac:dyDescent="0.25">
      <c r="A2620" s="18"/>
      <c r="B2620" s="5">
        <f>DATE(YEAR(siječanj!B2620),MONTH(siječanj!B2620)+3,DAY(siječanj!B2620))</f>
        <v>45410</v>
      </c>
      <c r="C2620" s="8">
        <v>27.2604166666667</v>
      </c>
      <c r="D2620">
        <v>0.90288260705023693</v>
      </c>
      <c r="E2620" s="6">
        <v>76.837373074370873</v>
      </c>
      <c r="F2620" s="9">
        <v>85.486981151794893</v>
      </c>
      <c r="G2620" s="9">
        <v>222.22011975170696</v>
      </c>
      <c r="H2620" s="9">
        <f t="shared" si="65"/>
        <v>69.37512772027965</v>
      </c>
    </row>
    <row r="2621" spans="1:8" x14ac:dyDescent="0.25">
      <c r="A2621" s="18"/>
      <c r="B2621" s="5">
        <f>DATE(YEAR(siječanj!B2621),MONTH(siječanj!B2621)+3,DAY(siječanj!B2621))</f>
        <v>45410</v>
      </c>
      <c r="C2621" s="8">
        <v>27.2708333333333</v>
      </c>
      <c r="D2621">
        <v>0.90288260705023693</v>
      </c>
      <c r="E2621" s="6">
        <v>82.6645071168426</v>
      </c>
      <c r="F2621" s="9">
        <v>87.877710976695823</v>
      </c>
      <c r="G2621" s="9">
        <v>217.00857560057446</v>
      </c>
      <c r="H2621" s="9">
        <f t="shared" si="65"/>
        <v>74.636345696177713</v>
      </c>
    </row>
    <row r="2622" spans="1:8" x14ac:dyDescent="0.25">
      <c r="A2622" s="18"/>
      <c r="B2622" s="5">
        <f>DATE(YEAR(siječanj!B2622),MONTH(siječanj!B2622)+3,DAY(siječanj!B2622))</f>
        <v>45410</v>
      </c>
      <c r="C2622" s="8">
        <v>27.28125</v>
      </c>
      <c r="D2622">
        <v>0.90288260705023693</v>
      </c>
      <c r="E2622" s="6">
        <v>87.814115740248766</v>
      </c>
      <c r="F2622" s="9">
        <v>90.118523407416461</v>
      </c>
      <c r="G2622" s="9">
        <v>168.65155119770793</v>
      </c>
      <c r="H2622" s="9">
        <f t="shared" si="65"/>
        <v>79.285837755367055</v>
      </c>
    </row>
    <row r="2623" spans="1:8" x14ac:dyDescent="0.25">
      <c r="A2623" s="18"/>
      <c r="B2623" s="5">
        <f>DATE(YEAR(siječanj!B2623),MONTH(siječanj!B2623)+3,DAY(siječanj!B2623))</f>
        <v>45410</v>
      </c>
      <c r="C2623" s="8">
        <v>27.2916666666667</v>
      </c>
      <c r="D2623">
        <v>0.90288260705023693</v>
      </c>
      <c r="E2623" s="6">
        <v>90.823099605895493</v>
      </c>
      <c r="F2623" s="9">
        <v>92.699896212833593</v>
      </c>
      <c r="G2623" s="9">
        <v>85.956769152185657</v>
      </c>
      <c r="H2623" s="9">
        <f t="shared" si="65"/>
        <v>82.002596952554271</v>
      </c>
    </row>
    <row r="2624" spans="1:8" x14ac:dyDescent="0.25">
      <c r="A2624" s="18"/>
      <c r="B2624" s="5">
        <f>DATE(YEAR(siječanj!B2624),MONTH(siječanj!B2624)+3,DAY(siječanj!B2624))</f>
        <v>45410</v>
      </c>
      <c r="C2624" s="8">
        <v>27.3020833333333</v>
      </c>
      <c r="D2624">
        <v>0.90288260705023693</v>
      </c>
      <c r="E2624" s="6">
        <v>94.32865369097577</v>
      </c>
      <c r="F2624" s="9">
        <v>93.226812179272954</v>
      </c>
      <c r="G2624" s="9">
        <v>23.427717667210381</v>
      </c>
      <c r="H2624" s="9">
        <f t="shared" si="65"/>
        <v>85.167700764047154</v>
      </c>
    </row>
    <row r="2625" spans="1:8" x14ac:dyDescent="0.25">
      <c r="A2625" s="18"/>
      <c r="B2625" s="5">
        <f>DATE(YEAR(siječanj!B2625),MONTH(siječanj!B2625)+3,DAY(siječanj!B2625))</f>
        <v>45410</v>
      </c>
      <c r="C2625" s="8">
        <v>27.3125</v>
      </c>
      <c r="D2625">
        <v>0.90288260705023693</v>
      </c>
      <c r="E2625" s="6">
        <v>103.34425955978323</v>
      </c>
      <c r="F2625" s="9">
        <v>94.364850648931352</v>
      </c>
      <c r="G2625" s="9">
        <v>5.7058667293410572</v>
      </c>
      <c r="H2625" s="9">
        <f t="shared" si="65"/>
        <v>93.307734495013449</v>
      </c>
    </row>
    <row r="2626" spans="1:8" x14ac:dyDescent="0.25">
      <c r="A2626" s="18"/>
      <c r="B2626" s="5">
        <f>DATE(YEAR(siječanj!B2626),MONTH(siječanj!B2626)+3,DAY(siječanj!B2626))</f>
        <v>45410</v>
      </c>
      <c r="C2626" s="8">
        <v>27.3229166666667</v>
      </c>
      <c r="D2626">
        <v>0.90288260705023693</v>
      </c>
      <c r="E2626" s="6">
        <v>110.78263480491826</v>
      </c>
      <c r="F2626" s="9">
        <v>96.5687281606494</v>
      </c>
      <c r="G2626" s="9">
        <v>2.3865613221275721</v>
      </c>
      <c r="H2626" s="9">
        <f t="shared" si="65"/>
        <v>100.02371412855891</v>
      </c>
    </row>
    <row r="2627" spans="1:8" x14ac:dyDescent="0.25">
      <c r="A2627" s="18"/>
      <c r="B2627" s="5">
        <f>DATE(YEAR(siječanj!B2627),MONTH(siječanj!B2627)+3,DAY(siječanj!B2627))</f>
        <v>45410</v>
      </c>
      <c r="C2627" s="8">
        <v>27.3333333333333</v>
      </c>
      <c r="D2627">
        <v>0.90288260705023693</v>
      </c>
      <c r="E2627" s="6">
        <v>116.04432215539953</v>
      </c>
      <c r="F2627" s="9">
        <v>99.466505372974652</v>
      </c>
      <c r="G2627" s="9">
        <v>1.2003213481067279</v>
      </c>
      <c r="H2627" s="9">
        <f t="shared" si="65"/>
        <v>104.77440012104469</v>
      </c>
    </row>
    <row r="2628" spans="1:8" x14ac:dyDescent="0.25">
      <c r="A2628" s="18"/>
      <c r="B2628" s="5">
        <f>DATE(YEAR(siječanj!B2628),MONTH(siječanj!B2628)+3,DAY(siječanj!B2628))</f>
        <v>45410</v>
      </c>
      <c r="C2628" s="8">
        <v>27.34375</v>
      </c>
      <c r="D2628">
        <v>0.90288260705023693</v>
      </c>
      <c r="E2628" s="6">
        <v>119.08593903117053</v>
      </c>
      <c r="F2628" s="9">
        <v>100.64953167264463</v>
      </c>
      <c r="G2628" s="9">
        <v>0.94947790471077953</v>
      </c>
      <c r="H2628" s="9">
        <f t="shared" ref="H2628:H2691" si="67">D2628*E2628</f>
        <v>107.52062309548882</v>
      </c>
    </row>
    <row r="2629" spans="1:8" x14ac:dyDescent="0.25">
      <c r="A2629" s="18"/>
      <c r="B2629" s="5">
        <f>DATE(YEAR(siječanj!B2629),MONTH(siječanj!B2629)+3,DAY(siječanj!B2629))</f>
        <v>45410</v>
      </c>
      <c r="C2629" s="8">
        <v>27.3541666666667</v>
      </c>
      <c r="D2629">
        <v>0.90288260705023693</v>
      </c>
      <c r="E2629" s="6">
        <v>124.09047920784251</v>
      </c>
      <c r="F2629" s="9">
        <v>101.80737341835399</v>
      </c>
      <c r="G2629" s="9">
        <v>0.9332716260457945</v>
      </c>
      <c r="H2629" s="9">
        <f t="shared" si="67"/>
        <v>112.03913537729007</v>
      </c>
    </row>
    <row r="2630" spans="1:8" x14ac:dyDescent="0.25">
      <c r="A2630" s="18"/>
      <c r="B2630" s="5">
        <f>DATE(YEAR(siječanj!B2630),MONTH(siječanj!B2630)+3,DAY(siječanj!B2630))</f>
        <v>45410</v>
      </c>
      <c r="C2630" s="8">
        <v>27.3645833333333</v>
      </c>
      <c r="D2630">
        <v>0.90288260705023693</v>
      </c>
      <c r="E2630" s="6">
        <v>128.92501772960392</v>
      </c>
      <c r="F2630" s="9">
        <v>103.72680924414577</v>
      </c>
      <c r="G2630" s="9">
        <v>0.91991275072179179</v>
      </c>
      <c r="H2630" s="9">
        <f t="shared" si="67"/>
        <v>116.40415612170281</v>
      </c>
    </row>
    <row r="2631" spans="1:8" x14ac:dyDescent="0.25">
      <c r="A2631" s="18"/>
      <c r="B2631" s="5">
        <f>DATE(YEAR(siječanj!B2631),MONTH(siječanj!B2631)+3,DAY(siječanj!B2631))</f>
        <v>45410</v>
      </c>
      <c r="C2631" s="8">
        <v>27.375</v>
      </c>
      <c r="D2631">
        <v>0.90288260705023693</v>
      </c>
      <c r="E2631" s="6">
        <v>129.57506173370567</v>
      </c>
      <c r="F2631" s="9">
        <v>105.75520422629921</v>
      </c>
      <c r="G2631" s="9">
        <v>0.8602237742934089</v>
      </c>
      <c r="H2631" s="9">
        <f t="shared" si="67"/>
        <v>116.99106954682357</v>
      </c>
    </row>
    <row r="2632" spans="1:8" x14ac:dyDescent="0.25">
      <c r="A2632" s="18"/>
      <c r="B2632" s="5">
        <f>DATE(YEAR(siječanj!B2632),MONTH(siječanj!B2632)+3,DAY(siječanj!B2632))</f>
        <v>45410</v>
      </c>
      <c r="C2632" s="8">
        <v>27.3854166666667</v>
      </c>
      <c r="D2632">
        <v>0.90288260705023693</v>
      </c>
      <c r="E2632" s="6">
        <v>133.95557405306761</v>
      </c>
      <c r="F2632" s="9">
        <v>106.84241314487436</v>
      </c>
      <c r="G2632" s="9">
        <v>0.85434711383715756</v>
      </c>
      <c r="H2632" s="9">
        <f t="shared" si="67"/>
        <v>120.94615792994476</v>
      </c>
    </row>
    <row r="2633" spans="1:8" x14ac:dyDescent="0.25">
      <c r="A2633" s="18"/>
      <c r="B2633" s="5">
        <f>DATE(YEAR(siječanj!B2633),MONTH(siječanj!B2633)+3,DAY(siječanj!B2633))</f>
        <v>45410</v>
      </c>
      <c r="C2633" s="8">
        <v>27.3958333333333</v>
      </c>
      <c r="D2633">
        <v>0.90288260705023693</v>
      </c>
      <c r="E2633" s="6">
        <v>138.49079484507325</v>
      </c>
      <c r="F2633" s="9">
        <v>108.08980025679874</v>
      </c>
      <c r="G2633" s="9">
        <v>0.85080014739926546</v>
      </c>
      <c r="H2633" s="9">
        <f t="shared" si="67"/>
        <v>125.04092990217926</v>
      </c>
    </row>
    <row r="2634" spans="1:8" x14ac:dyDescent="0.25">
      <c r="A2634" s="18"/>
      <c r="B2634" s="5">
        <f>DATE(YEAR(siječanj!B2634),MONTH(siječanj!B2634)+3,DAY(siječanj!B2634))</f>
        <v>45410</v>
      </c>
      <c r="C2634" s="8">
        <v>27.40625</v>
      </c>
      <c r="D2634">
        <v>0.90288260705023693</v>
      </c>
      <c r="E2634" s="6">
        <v>142.62293878964743</v>
      </c>
      <c r="F2634" s="9">
        <v>109.05102893400972</v>
      </c>
      <c r="G2634" s="9">
        <v>0.8587116023534912</v>
      </c>
      <c r="H2634" s="9">
        <f t="shared" si="67"/>
        <v>128.77177079956323</v>
      </c>
    </row>
    <row r="2635" spans="1:8" x14ac:dyDescent="0.25">
      <c r="A2635" s="18"/>
      <c r="B2635" s="5">
        <f>DATE(YEAR(siječanj!B2635),MONTH(siječanj!B2635)+3,DAY(siječanj!B2635))</f>
        <v>45410</v>
      </c>
      <c r="C2635" s="8">
        <v>27.4166666666667</v>
      </c>
      <c r="D2635">
        <v>0.90288260705023693</v>
      </c>
      <c r="E2635" s="6">
        <v>143.84707919926655</v>
      </c>
      <c r="F2635" s="9">
        <v>110.0497395934491</v>
      </c>
      <c r="G2635" s="9">
        <v>0.87560270027597253</v>
      </c>
      <c r="H2635" s="9">
        <f t="shared" si="67"/>
        <v>129.87702588399569</v>
      </c>
    </row>
    <row r="2636" spans="1:8" x14ac:dyDescent="0.25">
      <c r="A2636" s="18"/>
      <c r="B2636" s="5">
        <f>DATE(YEAR(siječanj!B2636),MONTH(siječanj!B2636)+3,DAY(siječanj!B2636))</f>
        <v>45410</v>
      </c>
      <c r="C2636" s="8">
        <v>27.4270833333333</v>
      </c>
      <c r="D2636">
        <v>0.90288260705023693</v>
      </c>
      <c r="E2636" s="6">
        <v>144.92146466892592</v>
      </c>
      <c r="F2636" s="9">
        <v>110.74528291879443</v>
      </c>
      <c r="G2636" s="9">
        <v>0.9046108256262525</v>
      </c>
      <c r="H2636" s="9">
        <f t="shared" si="67"/>
        <v>130.84706983781865</v>
      </c>
    </row>
    <row r="2637" spans="1:8" x14ac:dyDescent="0.25">
      <c r="A2637" s="18"/>
      <c r="B2637" s="5">
        <f>DATE(YEAR(siječanj!B2637),MONTH(siječanj!B2637)+3,DAY(siječanj!B2637))</f>
        <v>45410</v>
      </c>
      <c r="C2637" s="8">
        <v>27.4375</v>
      </c>
      <c r="D2637">
        <v>0.90288260705023693</v>
      </c>
      <c r="E2637" s="6">
        <v>148.8112836077099</v>
      </c>
      <c r="F2637" s="9">
        <v>111.06678388722874</v>
      </c>
      <c r="G2637" s="9">
        <v>0.93697587181458053</v>
      </c>
      <c r="H2637" s="9">
        <f t="shared" si="67"/>
        <v>134.35911970222131</v>
      </c>
    </row>
    <row r="2638" spans="1:8" x14ac:dyDescent="0.25">
      <c r="A2638" s="18"/>
      <c r="B2638" s="5">
        <f>DATE(YEAR(siječanj!B2638),MONTH(siječanj!B2638)+3,DAY(siječanj!B2638))</f>
        <v>45410</v>
      </c>
      <c r="C2638" s="8">
        <v>27.4479166666667</v>
      </c>
      <c r="D2638">
        <v>0.90288260705023693</v>
      </c>
      <c r="E2638" s="6">
        <v>150.81517430891634</v>
      </c>
      <c r="F2638" s="9">
        <v>111.7836346132723</v>
      </c>
      <c r="G2638" s="9">
        <v>0.94968597170688229</v>
      </c>
      <c r="H2638" s="9">
        <f t="shared" si="67"/>
        <v>136.1683977627703</v>
      </c>
    </row>
    <row r="2639" spans="1:8" x14ac:dyDescent="0.25">
      <c r="A2639" s="18"/>
      <c r="B2639" s="5">
        <f>DATE(YEAR(siječanj!B2639),MONTH(siječanj!B2639)+3,DAY(siječanj!B2639))</f>
        <v>45410</v>
      </c>
      <c r="C2639" s="8">
        <v>27.4583333333333</v>
      </c>
      <c r="D2639">
        <v>0.90288260705023693</v>
      </c>
      <c r="E2639" s="6">
        <v>149.29332136244815</v>
      </c>
      <c r="F2639" s="9">
        <v>112.33755624957611</v>
      </c>
      <c r="G2639" s="9">
        <v>0.95954703051305679</v>
      </c>
      <c r="H2639" s="9">
        <f t="shared" si="67"/>
        <v>134.79434320691601</v>
      </c>
    </row>
    <row r="2640" spans="1:8" x14ac:dyDescent="0.25">
      <c r="A2640" s="18"/>
      <c r="B2640" s="5">
        <f>DATE(YEAR(siječanj!B2640),MONTH(siječanj!B2640)+3,DAY(siječanj!B2640))</f>
        <v>45410</v>
      </c>
      <c r="C2640" s="8">
        <v>27.46875</v>
      </c>
      <c r="D2640">
        <v>0.90288260705023693</v>
      </c>
      <c r="E2640" s="6">
        <v>149.55109819756345</v>
      </c>
      <c r="F2640" s="9">
        <v>112.46509410437979</v>
      </c>
      <c r="G2640" s="9">
        <v>0.959628946702071</v>
      </c>
      <c r="H2640" s="9">
        <f t="shared" si="67"/>
        <v>135.02708542784208</v>
      </c>
    </row>
    <row r="2641" spans="1:8" x14ac:dyDescent="0.25">
      <c r="A2641" s="18"/>
      <c r="B2641" s="5">
        <f>DATE(YEAR(siječanj!B2641),MONTH(siječanj!B2641)+3,DAY(siječanj!B2641))</f>
        <v>45410</v>
      </c>
      <c r="C2641" s="8">
        <v>27.4791666666667</v>
      </c>
      <c r="D2641">
        <v>0.90288260705023693</v>
      </c>
      <c r="E2641" s="6">
        <v>151.73968954851762</v>
      </c>
      <c r="F2641" s="9">
        <v>112.89427676122175</v>
      </c>
      <c r="G2641" s="9">
        <v>0.99295404942704302</v>
      </c>
      <c r="H2641" s="9">
        <f t="shared" si="67"/>
        <v>137.00312649255918</v>
      </c>
    </row>
    <row r="2642" spans="1:8" x14ac:dyDescent="0.25">
      <c r="A2642" s="18"/>
      <c r="B2642" s="5">
        <f>DATE(YEAR(siječanj!B2642),MONTH(siječanj!B2642)+3,DAY(siječanj!B2642))</f>
        <v>45410</v>
      </c>
      <c r="C2642" s="8">
        <v>27.4895833333333</v>
      </c>
      <c r="D2642">
        <v>0.90288260705023693</v>
      </c>
      <c r="E2642" s="6">
        <v>149.38258151853412</v>
      </c>
      <c r="F2642" s="9">
        <v>113.00115415731621</v>
      </c>
      <c r="G2642" s="9">
        <v>1.0095043754659208</v>
      </c>
      <c r="H2642" s="9">
        <f t="shared" si="67"/>
        <v>134.87493464934863</v>
      </c>
    </row>
    <row r="2643" spans="1:8" x14ac:dyDescent="0.25">
      <c r="A2643" s="18"/>
      <c r="B2643" s="5">
        <f>DATE(YEAR(siječanj!B2643),MONTH(siječanj!B2643)+3,DAY(siječanj!B2643))</f>
        <v>45410</v>
      </c>
      <c r="C2643" s="8">
        <v>27.5</v>
      </c>
      <c r="D2643">
        <v>0.90288260705023693</v>
      </c>
      <c r="E2643" s="6">
        <v>145.80548844939665</v>
      </c>
      <c r="F2643" s="9">
        <v>112.33111406934893</v>
      </c>
      <c r="G2643" s="9">
        <v>1.0073925790476441</v>
      </c>
      <c r="H2643" s="9">
        <f t="shared" si="67"/>
        <v>131.64523953342444</v>
      </c>
    </row>
    <row r="2644" spans="1:8" x14ac:dyDescent="0.25">
      <c r="A2644" s="18"/>
      <c r="B2644" s="5">
        <f>DATE(YEAR(siječanj!B2644),MONTH(siječanj!B2644)+3,DAY(siječanj!B2644))</f>
        <v>45410</v>
      </c>
      <c r="C2644" s="8">
        <v>27.5104166666667</v>
      </c>
      <c r="D2644">
        <v>0.90288260705023693</v>
      </c>
      <c r="E2644" s="6">
        <v>136.53836491388617</v>
      </c>
      <c r="F2644" s="9">
        <v>111.3769436633725</v>
      </c>
      <c r="G2644" s="9">
        <v>0.99568840805520564</v>
      </c>
      <c r="H2644" s="9">
        <f t="shared" si="67"/>
        <v>123.27811487582615</v>
      </c>
    </row>
    <row r="2645" spans="1:8" x14ac:dyDescent="0.25">
      <c r="A2645" s="18"/>
      <c r="B2645" s="5">
        <f>DATE(YEAR(siječanj!B2645),MONTH(siječanj!B2645)+3,DAY(siječanj!B2645))</f>
        <v>45410</v>
      </c>
      <c r="C2645" s="8">
        <v>27.5208333333333</v>
      </c>
      <c r="D2645">
        <v>0.90288260705023693</v>
      </c>
      <c r="E2645" s="6">
        <v>132.91361564797236</v>
      </c>
      <c r="F2645" s="9">
        <v>110.82479910551784</v>
      </c>
      <c r="G2645" s="9">
        <v>0.92473924662682783</v>
      </c>
      <c r="H2645" s="9">
        <f t="shared" si="67"/>
        <v>120.00539180871445</v>
      </c>
    </row>
    <row r="2646" spans="1:8" x14ac:dyDescent="0.25">
      <c r="A2646" s="18"/>
      <c r="B2646" s="5">
        <f>DATE(YEAR(siječanj!B2646),MONTH(siječanj!B2646)+3,DAY(siječanj!B2646))</f>
        <v>45410</v>
      </c>
      <c r="C2646" s="8">
        <v>27.53125</v>
      </c>
      <c r="D2646">
        <v>0.90288260705023693</v>
      </c>
      <c r="E2646" s="6">
        <v>131.39728480159593</v>
      </c>
      <c r="F2646" s="9">
        <v>110.18808292717702</v>
      </c>
      <c r="G2646" s="9">
        <v>0.89241515749972899</v>
      </c>
      <c r="H2646" s="9">
        <f t="shared" si="67"/>
        <v>118.63632306098741</v>
      </c>
    </row>
    <row r="2647" spans="1:8" x14ac:dyDescent="0.25">
      <c r="A2647" s="18"/>
      <c r="B2647" s="5">
        <f>DATE(YEAR(siječanj!B2647),MONTH(siječanj!B2647)+3,DAY(siječanj!B2647))</f>
        <v>45410</v>
      </c>
      <c r="C2647" s="8">
        <v>27.5416666666667</v>
      </c>
      <c r="D2647">
        <v>0.90288260705023693</v>
      </c>
      <c r="E2647" s="6">
        <v>126.47309492572275</v>
      </c>
      <c r="F2647" s="9">
        <v>109.28984937490431</v>
      </c>
      <c r="G2647" s="9">
        <v>0.83595858988072813</v>
      </c>
      <c r="H2647" s="9">
        <f t="shared" si="67"/>
        <v>114.19035766824865</v>
      </c>
    </row>
    <row r="2648" spans="1:8" x14ac:dyDescent="0.25">
      <c r="A2648" s="18"/>
      <c r="B2648" s="5">
        <f>DATE(YEAR(siječanj!B2648),MONTH(siječanj!B2648)+3,DAY(siječanj!B2648))</f>
        <v>45410</v>
      </c>
      <c r="C2648" s="8">
        <v>27.5520833333333</v>
      </c>
      <c r="D2648">
        <v>0.90288260705023693</v>
      </c>
      <c r="E2648" s="6">
        <v>121.29104839851246</v>
      </c>
      <c r="F2648" s="9">
        <v>108.16049780908598</v>
      </c>
      <c r="G2648" s="9">
        <v>0.79012162468885538</v>
      </c>
      <c r="H2648" s="9">
        <f t="shared" si="67"/>
        <v>109.51157798990539</v>
      </c>
    </row>
    <row r="2649" spans="1:8" x14ac:dyDescent="0.25">
      <c r="A2649" s="18"/>
      <c r="B2649" s="5">
        <f>DATE(YEAR(siječanj!B2649),MONTH(siječanj!B2649)+3,DAY(siječanj!B2649))</f>
        <v>45410</v>
      </c>
      <c r="C2649" s="8">
        <v>27.5625</v>
      </c>
      <c r="D2649">
        <v>0.90288260705023693</v>
      </c>
      <c r="E2649" s="6">
        <v>116.93195934433496</v>
      </c>
      <c r="F2649" s="9">
        <v>107.62000924735096</v>
      </c>
      <c r="G2649" s="9">
        <v>0.79280519565180907</v>
      </c>
      <c r="H2649" s="9">
        <f t="shared" si="67"/>
        <v>105.57583230030546</v>
      </c>
    </row>
    <row r="2650" spans="1:8" x14ac:dyDescent="0.25">
      <c r="A2650" s="18"/>
      <c r="B2650" s="5">
        <f>DATE(YEAR(siječanj!B2650),MONTH(siječanj!B2650)+3,DAY(siječanj!B2650))</f>
        <v>45410</v>
      </c>
      <c r="C2650" s="8">
        <v>27.5729166666667</v>
      </c>
      <c r="D2650">
        <v>0.90288260705023693</v>
      </c>
      <c r="E2650" s="6">
        <v>115.2228723221134</v>
      </c>
      <c r="F2650" s="9">
        <v>107.23065809682528</v>
      </c>
      <c r="G2650" s="9">
        <v>0.80444874837505931</v>
      </c>
      <c r="H2650" s="9">
        <f t="shared" si="67"/>
        <v>104.03272735400634</v>
      </c>
    </row>
    <row r="2651" spans="1:8" x14ac:dyDescent="0.25">
      <c r="A2651" s="18"/>
      <c r="B2651" s="5">
        <f>DATE(YEAR(siječanj!B2651),MONTH(siječanj!B2651)+3,DAY(siječanj!B2651))</f>
        <v>45410</v>
      </c>
      <c r="C2651" s="8">
        <v>27.5833333333333</v>
      </c>
      <c r="D2651">
        <v>0.90288260705023693</v>
      </c>
      <c r="E2651" s="6">
        <v>112.4512313533947</v>
      </c>
      <c r="F2651" s="9">
        <v>106.37022948187271</v>
      </c>
      <c r="G2651" s="9">
        <v>0.82157904078417088</v>
      </c>
      <c r="H2651" s="9">
        <f t="shared" si="67"/>
        <v>101.53026093036236</v>
      </c>
    </row>
    <row r="2652" spans="1:8" x14ac:dyDescent="0.25">
      <c r="A2652" s="18"/>
      <c r="B2652" s="5">
        <f>DATE(YEAR(siječanj!B2652),MONTH(siječanj!B2652)+3,DAY(siječanj!B2652))</f>
        <v>45410</v>
      </c>
      <c r="C2652" s="8">
        <v>27.59375</v>
      </c>
      <c r="D2652">
        <v>0.90288260705023693</v>
      </c>
      <c r="E2652" s="6">
        <v>113.23609481010973</v>
      </c>
      <c r="F2652" s="9">
        <v>106.08549483543781</v>
      </c>
      <c r="G2652" s="9">
        <v>0.79979591441875331</v>
      </c>
      <c r="H2652" s="9">
        <f t="shared" si="67"/>
        <v>102.23890049433967</v>
      </c>
    </row>
    <row r="2653" spans="1:8" x14ac:dyDescent="0.25">
      <c r="A2653" s="18"/>
      <c r="B2653" s="5">
        <f>DATE(YEAR(siječanj!B2653),MONTH(siječanj!B2653)+3,DAY(siječanj!B2653))</f>
        <v>45410</v>
      </c>
      <c r="C2653" s="8">
        <v>27.6041666666667</v>
      </c>
      <c r="D2653">
        <v>0.90288260705023693</v>
      </c>
      <c r="E2653" s="6">
        <v>111.1932794126467</v>
      </c>
      <c r="F2653" s="9">
        <v>105.94155251285977</v>
      </c>
      <c r="G2653" s="9">
        <v>0.80001544976398031</v>
      </c>
      <c r="H2653" s="9">
        <f t="shared" si="67"/>
        <v>100.3944780025559</v>
      </c>
    </row>
    <row r="2654" spans="1:8" x14ac:dyDescent="0.25">
      <c r="A2654" s="18"/>
      <c r="B2654" s="5">
        <f>DATE(YEAR(siječanj!B2654),MONTH(siječanj!B2654)+3,DAY(siječanj!B2654))</f>
        <v>45410</v>
      </c>
      <c r="C2654" s="8">
        <v>27.6145833333333</v>
      </c>
      <c r="D2654">
        <v>0.90288260705023693</v>
      </c>
      <c r="E2654" s="6">
        <v>108.88354280304291</v>
      </c>
      <c r="F2654" s="9">
        <v>105.87003735796951</v>
      </c>
      <c r="G2654" s="9">
        <v>0.80308402619533403</v>
      </c>
      <c r="H2654" s="9">
        <f t="shared" si="67"/>
        <v>98.309056990877451</v>
      </c>
    </row>
    <row r="2655" spans="1:8" x14ac:dyDescent="0.25">
      <c r="A2655" s="18"/>
      <c r="B2655" s="5">
        <f>DATE(YEAR(siječanj!B2655),MONTH(siječanj!B2655)+3,DAY(siječanj!B2655))</f>
        <v>45410</v>
      </c>
      <c r="C2655" s="8">
        <v>27.625</v>
      </c>
      <c r="D2655">
        <v>0.90288260705023693</v>
      </c>
      <c r="E2655" s="6">
        <v>105.34433879004845</v>
      </c>
      <c r="F2655" s="9">
        <v>105.46696969593025</v>
      </c>
      <c r="G2655" s="9">
        <v>0.78627484446186691</v>
      </c>
      <c r="H2655" s="9">
        <f t="shared" si="67"/>
        <v>95.113571244742346</v>
      </c>
    </row>
    <row r="2656" spans="1:8" x14ac:dyDescent="0.25">
      <c r="A2656" s="18"/>
      <c r="B2656" s="5">
        <f>DATE(YEAR(siječanj!B2656),MONTH(siječanj!B2656)+3,DAY(siječanj!B2656))</f>
        <v>45410</v>
      </c>
      <c r="C2656" s="8">
        <v>27.6354166666667</v>
      </c>
      <c r="D2656">
        <v>0.90288260705023693</v>
      </c>
      <c r="E2656" s="6">
        <v>104.52592394396474</v>
      </c>
      <c r="F2656" s="9">
        <v>104.70936379137173</v>
      </c>
      <c r="G2656" s="9">
        <v>0.79171407300608687</v>
      </c>
      <c r="H2656" s="9">
        <f t="shared" si="67"/>
        <v>94.374638714861675</v>
      </c>
    </row>
    <row r="2657" spans="1:8" x14ac:dyDescent="0.25">
      <c r="A2657" s="18"/>
      <c r="B2657" s="5">
        <f>DATE(YEAR(siječanj!B2657),MONTH(siječanj!B2657)+3,DAY(siječanj!B2657))</f>
        <v>45410</v>
      </c>
      <c r="C2657" s="8">
        <v>27.6458333333333</v>
      </c>
      <c r="D2657">
        <v>0.90288260705023693</v>
      </c>
      <c r="E2657" s="6">
        <v>104.76603380325135</v>
      </c>
      <c r="F2657" s="9">
        <v>104.82937895932804</v>
      </c>
      <c r="G2657" s="9">
        <v>0.78781486736874473</v>
      </c>
      <c r="H2657" s="9">
        <f t="shared" si="67"/>
        <v>94.591429730592822</v>
      </c>
    </row>
    <row r="2658" spans="1:8" x14ac:dyDescent="0.25">
      <c r="A2658" s="18"/>
      <c r="B2658" s="5">
        <f>DATE(YEAR(siječanj!B2658),MONTH(siječanj!B2658)+3,DAY(siječanj!B2658))</f>
        <v>45410</v>
      </c>
      <c r="C2658" s="8">
        <v>27.65625</v>
      </c>
      <c r="D2658">
        <v>0.90288260705023693</v>
      </c>
      <c r="E2658" s="6">
        <v>104.07824263851214</v>
      </c>
      <c r="F2658" s="9">
        <v>104.71403797303734</v>
      </c>
      <c r="G2658" s="9">
        <v>0.79045911901561394</v>
      </c>
      <c r="H2658" s="9">
        <f t="shared" si="67"/>
        <v>93.970435050666964</v>
      </c>
    </row>
    <row r="2659" spans="1:8" x14ac:dyDescent="0.25">
      <c r="A2659" s="18"/>
      <c r="B2659" s="5">
        <f>DATE(YEAR(siječanj!B2659),MONTH(siječanj!B2659)+3,DAY(siječanj!B2659))</f>
        <v>45410</v>
      </c>
      <c r="C2659" s="8">
        <v>27.6666666666667</v>
      </c>
      <c r="D2659">
        <v>0.90288260705023693</v>
      </c>
      <c r="E2659" s="6">
        <v>102.8248116462332</v>
      </c>
      <c r="F2659" s="9">
        <v>104.46446900887693</v>
      </c>
      <c r="G2659" s="9">
        <v>0.76968356032848206</v>
      </c>
      <c r="H2659" s="9">
        <f t="shared" si="67"/>
        <v>92.838734008600596</v>
      </c>
    </row>
    <row r="2660" spans="1:8" x14ac:dyDescent="0.25">
      <c r="A2660" s="18"/>
      <c r="B2660" s="5">
        <f>DATE(YEAR(siječanj!B2660),MONTH(siječanj!B2660)+3,DAY(siječanj!B2660))</f>
        <v>45410</v>
      </c>
      <c r="C2660" s="8">
        <v>27.6770833333333</v>
      </c>
      <c r="D2660">
        <v>0.90288260705023693</v>
      </c>
      <c r="E2660" s="6">
        <v>102.12691732442046</v>
      </c>
      <c r="F2660" s="9">
        <v>104.3782175060107</v>
      </c>
      <c r="G2660" s="9">
        <v>0.75254507609381349</v>
      </c>
      <c r="H2660" s="9">
        <f t="shared" si="67"/>
        <v>92.208617363876755</v>
      </c>
    </row>
    <row r="2661" spans="1:8" x14ac:dyDescent="0.25">
      <c r="A2661" s="18"/>
      <c r="B2661" s="5">
        <f>DATE(YEAR(siječanj!B2661),MONTH(siječanj!B2661)+3,DAY(siječanj!B2661))</f>
        <v>45410</v>
      </c>
      <c r="C2661" s="8">
        <v>27.6875</v>
      </c>
      <c r="D2661">
        <v>0.90288260705023693</v>
      </c>
      <c r="E2661" s="6">
        <v>102.98040203885947</v>
      </c>
      <c r="F2661" s="9">
        <v>104.45444254303354</v>
      </c>
      <c r="G2661" s="9">
        <v>0.72693483070936649</v>
      </c>
      <c r="H2661" s="9">
        <f t="shared" si="67"/>
        <v>92.979213867926973</v>
      </c>
    </row>
    <row r="2662" spans="1:8" x14ac:dyDescent="0.25">
      <c r="A2662" s="18"/>
      <c r="B2662" s="5">
        <f>DATE(YEAR(siječanj!B2662),MONTH(siječanj!B2662)+3,DAY(siječanj!B2662))</f>
        <v>45410</v>
      </c>
      <c r="C2662" s="8">
        <v>27.6979166666667</v>
      </c>
      <c r="D2662">
        <v>0.90288260705023693</v>
      </c>
      <c r="E2662" s="6">
        <v>102.83800398670921</v>
      </c>
      <c r="F2662" s="9">
        <v>104.79801455134644</v>
      </c>
      <c r="G2662" s="9">
        <v>0.74606715238078047</v>
      </c>
      <c r="H2662" s="9">
        <f t="shared" si="67"/>
        <v>92.850645143362669</v>
      </c>
    </row>
    <row r="2663" spans="1:8" x14ac:dyDescent="0.25">
      <c r="A2663" s="18"/>
      <c r="B2663" s="5">
        <f>DATE(YEAR(siječanj!B2663),MONTH(siječanj!B2663)+3,DAY(siječanj!B2663))</f>
        <v>45410</v>
      </c>
      <c r="C2663" s="8">
        <v>27.7083333333333</v>
      </c>
      <c r="D2663">
        <v>0.90288260705023693</v>
      </c>
      <c r="E2663" s="6">
        <v>105.80841592409236</v>
      </c>
      <c r="F2663" s="9">
        <v>105.24750499581022</v>
      </c>
      <c r="G2663" s="9">
        <v>0.79284615374631617</v>
      </c>
      <c r="H2663" s="9">
        <f t="shared" si="67"/>
        <v>95.532578417400316</v>
      </c>
    </row>
    <row r="2664" spans="1:8" x14ac:dyDescent="0.25">
      <c r="A2664" s="18"/>
      <c r="B2664" s="5">
        <f>DATE(YEAR(siječanj!B2664),MONTH(siječanj!B2664)+3,DAY(siječanj!B2664))</f>
        <v>45410</v>
      </c>
      <c r="C2664" s="8">
        <v>27.71875</v>
      </c>
      <c r="D2664">
        <v>0.90288260705023693</v>
      </c>
      <c r="E2664" s="6">
        <v>110.93059141642205</v>
      </c>
      <c r="F2664" s="9">
        <v>106.11254175688239</v>
      </c>
      <c r="G2664" s="9">
        <v>0.88698903608305568</v>
      </c>
      <c r="H2664" s="9">
        <f t="shared" si="67"/>
        <v>100.15730157968378</v>
      </c>
    </row>
    <row r="2665" spans="1:8" x14ac:dyDescent="0.25">
      <c r="A2665" s="18"/>
      <c r="B2665" s="5">
        <f>DATE(YEAR(siječanj!B2665),MONTH(siječanj!B2665)+3,DAY(siječanj!B2665))</f>
        <v>45410</v>
      </c>
      <c r="C2665" s="8">
        <v>27.7291666666667</v>
      </c>
      <c r="D2665">
        <v>0.90288260705023693</v>
      </c>
      <c r="E2665" s="6">
        <v>114.2365931221718</v>
      </c>
      <c r="F2665" s="9">
        <v>106.66101236523119</v>
      </c>
      <c r="G2665" s="9">
        <v>1.1973756459588951</v>
      </c>
      <c r="H2665" s="9">
        <f t="shared" si="67"/>
        <v>103.14223301868364</v>
      </c>
    </row>
    <row r="2666" spans="1:8" x14ac:dyDescent="0.25">
      <c r="A2666" s="18"/>
      <c r="B2666" s="5">
        <f>DATE(YEAR(siječanj!B2666),MONTH(siječanj!B2666)+3,DAY(siječanj!B2666))</f>
        <v>45410</v>
      </c>
      <c r="C2666" s="8">
        <v>27.7395833333333</v>
      </c>
      <c r="D2666">
        <v>0.90288260705023693</v>
      </c>
      <c r="E2666" s="6">
        <v>120.18526362131891</v>
      </c>
      <c r="F2666" s="9">
        <v>107.80694586935353</v>
      </c>
      <c r="G2666" s="9">
        <v>5.364152131733837</v>
      </c>
      <c r="H2666" s="9">
        <f t="shared" si="67"/>
        <v>108.51318414743642</v>
      </c>
    </row>
    <row r="2667" spans="1:8" x14ac:dyDescent="0.25">
      <c r="A2667" s="18"/>
      <c r="B2667" s="5">
        <f>DATE(YEAR(siječanj!B2667),MONTH(siječanj!B2667)+3,DAY(siječanj!B2667))</f>
        <v>45410</v>
      </c>
      <c r="C2667" s="8">
        <v>27.75</v>
      </c>
      <c r="D2667">
        <v>0.90288260705023693</v>
      </c>
      <c r="E2667" s="6">
        <v>125.11258406678365</v>
      </c>
      <c r="F2667" s="9">
        <v>109.61429604458959</v>
      </c>
      <c r="G2667" s="9">
        <v>35.830491614260104</v>
      </c>
      <c r="H2667" s="9">
        <f t="shared" si="67"/>
        <v>112.96197607700957</v>
      </c>
    </row>
    <row r="2668" spans="1:8" x14ac:dyDescent="0.25">
      <c r="A2668" s="18"/>
      <c r="B2668" s="5">
        <f>DATE(YEAR(siječanj!B2668),MONTH(siječanj!B2668)+3,DAY(siječanj!B2668))</f>
        <v>45410</v>
      </c>
      <c r="C2668" s="8">
        <v>27.7604166666667</v>
      </c>
      <c r="D2668">
        <v>0.90288260705023693</v>
      </c>
      <c r="E2668" s="6">
        <v>129.50244769411671</v>
      </c>
      <c r="F2668" s="9">
        <v>111.65237916359408</v>
      </c>
      <c r="G2668" s="9">
        <v>105.14719698805843</v>
      </c>
      <c r="H2668" s="9">
        <f t="shared" si="67"/>
        <v>116.92550759345104</v>
      </c>
    </row>
    <row r="2669" spans="1:8" x14ac:dyDescent="0.25">
      <c r="A2669" s="18"/>
      <c r="B2669" s="5">
        <f>DATE(YEAR(siječanj!B2669),MONTH(siječanj!B2669)+3,DAY(siječanj!B2669))</f>
        <v>45410</v>
      </c>
      <c r="C2669" s="8">
        <v>27.7708333333333</v>
      </c>
      <c r="D2669">
        <v>0.90288260705023693</v>
      </c>
      <c r="E2669" s="6">
        <v>139.0677804007457</v>
      </c>
      <c r="F2669" s="9">
        <v>113.87038458827678</v>
      </c>
      <c r="G2669" s="9">
        <v>176.71120793163166</v>
      </c>
      <c r="H2669" s="9">
        <f t="shared" si="67"/>
        <v>125.56188012491512</v>
      </c>
    </row>
    <row r="2670" spans="1:8" x14ac:dyDescent="0.25">
      <c r="A2670" s="18"/>
      <c r="B2670" s="5">
        <f>DATE(YEAR(siječanj!B2670),MONTH(siječanj!B2670)+3,DAY(siječanj!B2670))</f>
        <v>45410</v>
      </c>
      <c r="C2670" s="8">
        <v>27.78125</v>
      </c>
      <c r="D2670">
        <v>0.90288260705023693</v>
      </c>
      <c r="E2670" s="6">
        <v>144.40954214409825</v>
      </c>
      <c r="F2670" s="9">
        <v>115.03532487658569</v>
      </c>
      <c r="G2670" s="9">
        <v>222.14773368951884</v>
      </c>
      <c r="H2670" s="9">
        <f t="shared" si="67"/>
        <v>130.38486389399449</v>
      </c>
    </row>
    <row r="2671" spans="1:8" x14ac:dyDescent="0.25">
      <c r="A2671" s="18"/>
      <c r="B2671" s="5">
        <f>DATE(YEAR(siječanj!B2671),MONTH(siječanj!B2671)+3,DAY(siječanj!B2671))</f>
        <v>45410</v>
      </c>
      <c r="C2671" s="8">
        <v>27.7916666666667</v>
      </c>
      <c r="D2671">
        <v>0.90288260705023693</v>
      </c>
      <c r="E2671" s="6">
        <v>150.37902694021838</v>
      </c>
      <c r="F2671" s="9">
        <v>115.06034708628387</v>
      </c>
      <c r="G2671" s="9">
        <v>227.93172215592929</v>
      </c>
      <c r="H2671" s="9">
        <f t="shared" si="67"/>
        <v>135.77460788946217</v>
      </c>
    </row>
    <row r="2672" spans="1:8" x14ac:dyDescent="0.25">
      <c r="A2672" s="18"/>
      <c r="B2672" s="5">
        <f>DATE(YEAR(siječanj!B2672),MONTH(siječanj!B2672)+3,DAY(siječanj!B2672))</f>
        <v>45410</v>
      </c>
      <c r="C2672" s="8">
        <v>27.8020833333333</v>
      </c>
      <c r="D2672">
        <v>0.90288260705023693</v>
      </c>
      <c r="E2672" s="6">
        <v>157.41037098608965</v>
      </c>
      <c r="F2672" s="9">
        <v>114.87778542237942</v>
      </c>
      <c r="G2672" s="9">
        <v>228.91627326360083</v>
      </c>
      <c r="H2672" s="9">
        <f t="shared" si="67"/>
        <v>142.12308613266561</v>
      </c>
    </row>
    <row r="2673" spans="1:8" x14ac:dyDescent="0.25">
      <c r="A2673" s="18"/>
      <c r="B2673" s="5">
        <f>DATE(YEAR(siječanj!B2673),MONTH(siječanj!B2673)+3,DAY(siječanj!B2673))</f>
        <v>45410</v>
      </c>
      <c r="C2673" s="8">
        <v>27.8125</v>
      </c>
      <c r="D2673">
        <v>0.90288260705023693</v>
      </c>
      <c r="E2673" s="6">
        <v>155.55142654382098</v>
      </c>
      <c r="F2673" s="9">
        <v>114.62188137939289</v>
      </c>
      <c r="G2673" s="9">
        <v>229.41441488989631</v>
      </c>
      <c r="H2673" s="9">
        <f t="shared" si="67"/>
        <v>140.4446775282685</v>
      </c>
    </row>
    <row r="2674" spans="1:8" x14ac:dyDescent="0.25">
      <c r="A2674" s="18"/>
      <c r="B2674" s="5">
        <f>DATE(YEAR(siječanj!B2674),MONTH(siječanj!B2674)+3,DAY(siječanj!B2674))</f>
        <v>45410</v>
      </c>
      <c r="C2674" s="8">
        <v>27.8229166666667</v>
      </c>
      <c r="D2674">
        <v>0.90288260705023693</v>
      </c>
      <c r="E2674" s="6">
        <v>156.7188767428093</v>
      </c>
      <c r="F2674" s="9">
        <v>113.9365676823752</v>
      </c>
      <c r="G2674" s="9">
        <v>229.98037642092299</v>
      </c>
      <c r="H2674" s="9">
        <f t="shared" si="67"/>
        <v>141.49874800753241</v>
      </c>
    </row>
    <row r="2675" spans="1:8" x14ac:dyDescent="0.25">
      <c r="A2675" s="18"/>
      <c r="B2675" s="5">
        <f>DATE(YEAR(siječanj!B2675),MONTH(siječanj!B2675)+3,DAY(siječanj!B2675))</f>
        <v>45410</v>
      </c>
      <c r="C2675" s="8">
        <v>27.8333333333333</v>
      </c>
      <c r="D2675">
        <v>0.90288260705023693</v>
      </c>
      <c r="E2675" s="6">
        <v>156.76696552380051</v>
      </c>
      <c r="F2675" s="9">
        <v>112.88245381898759</v>
      </c>
      <c r="G2675" s="9">
        <v>229.90111275907671</v>
      </c>
      <c r="H2675" s="9">
        <f t="shared" si="67"/>
        <v>141.54216653148362</v>
      </c>
    </row>
    <row r="2676" spans="1:8" x14ac:dyDescent="0.25">
      <c r="A2676" s="18"/>
      <c r="B2676" s="5">
        <f>DATE(YEAR(siječanj!B2676),MONTH(siječanj!B2676)+3,DAY(siječanj!B2676))</f>
        <v>45410</v>
      </c>
      <c r="C2676" s="8">
        <v>27.84375</v>
      </c>
      <c r="D2676">
        <v>0.90288260705023693</v>
      </c>
      <c r="E2676" s="6">
        <v>154.89582595113657</v>
      </c>
      <c r="F2676" s="9">
        <v>111.63758885219544</v>
      </c>
      <c r="G2676" s="9">
        <v>230.53644731453619</v>
      </c>
      <c r="H2676" s="9">
        <f t="shared" si="67"/>
        <v>139.85274715596194</v>
      </c>
    </row>
    <row r="2677" spans="1:8" x14ac:dyDescent="0.25">
      <c r="A2677" s="18"/>
      <c r="B2677" s="5">
        <f>DATE(YEAR(siječanj!B2677),MONTH(siječanj!B2677)+3,DAY(siječanj!B2677))</f>
        <v>45410</v>
      </c>
      <c r="C2677" s="8">
        <v>27.8541666666667</v>
      </c>
      <c r="D2677">
        <v>0.90288260705023693</v>
      </c>
      <c r="E2677" s="6">
        <v>153.5986980408409</v>
      </c>
      <c r="F2677" s="9">
        <v>110.56752771400845</v>
      </c>
      <c r="G2677" s="9">
        <v>230.9340057636557</v>
      </c>
      <c r="H2677" s="9">
        <f t="shared" si="67"/>
        <v>138.68159292663654</v>
      </c>
    </row>
    <row r="2678" spans="1:8" x14ac:dyDescent="0.25">
      <c r="A2678" s="18"/>
      <c r="B2678" s="5">
        <f>DATE(YEAR(siječanj!B2678),MONTH(siječanj!B2678)+3,DAY(siječanj!B2678))</f>
        <v>45410</v>
      </c>
      <c r="C2678" s="8">
        <v>27.8645833333333</v>
      </c>
      <c r="D2678">
        <v>0.90288260705023693</v>
      </c>
      <c r="E2678" s="6">
        <v>150.3292817262768</v>
      </c>
      <c r="F2678" s="9">
        <v>109.01941947224439</v>
      </c>
      <c r="G2678" s="9">
        <v>231.00707161923862</v>
      </c>
      <c r="H2678" s="9">
        <f t="shared" si="67"/>
        <v>135.72969380101034</v>
      </c>
    </row>
    <row r="2679" spans="1:8" x14ac:dyDescent="0.25">
      <c r="A2679" s="18"/>
      <c r="B2679" s="5">
        <f>DATE(YEAR(siječanj!B2679),MONTH(siječanj!B2679)+3,DAY(siječanj!B2679))</f>
        <v>45410</v>
      </c>
      <c r="C2679" s="8">
        <v>27.875</v>
      </c>
      <c r="D2679">
        <v>0.90288260705023693</v>
      </c>
      <c r="E2679" s="6">
        <v>148.77139027755075</v>
      </c>
      <c r="F2679" s="9">
        <v>106.92351831192163</v>
      </c>
      <c r="G2679" s="9">
        <v>231.19518209661757</v>
      </c>
      <c r="H2679" s="9">
        <f t="shared" si="67"/>
        <v>134.32310070828331</v>
      </c>
    </row>
    <row r="2680" spans="1:8" x14ac:dyDescent="0.25">
      <c r="A2680" s="18"/>
      <c r="B2680" s="5">
        <f>DATE(YEAR(siječanj!B2680),MONTH(siječanj!B2680)+3,DAY(siječanj!B2680))</f>
        <v>45410</v>
      </c>
      <c r="C2680" s="8">
        <v>27.8854166666667</v>
      </c>
      <c r="D2680">
        <v>0.90288260705023693</v>
      </c>
      <c r="E2680" s="6">
        <v>154.78380831795974</v>
      </c>
      <c r="F2680" s="9">
        <v>105.143967347451</v>
      </c>
      <c r="G2680" s="9">
        <v>231.31457320103274</v>
      </c>
      <c r="H2680" s="9">
        <f t="shared" si="67"/>
        <v>139.75160838328364</v>
      </c>
    </row>
    <row r="2681" spans="1:8" x14ac:dyDescent="0.25">
      <c r="A2681" s="18"/>
      <c r="B2681" s="5">
        <f>DATE(YEAR(siječanj!B2681),MONTH(siječanj!B2681)+3,DAY(siječanj!B2681))</f>
        <v>45410</v>
      </c>
      <c r="C2681" s="8">
        <v>27.8958333333333</v>
      </c>
      <c r="D2681">
        <v>0.90288260705023693</v>
      </c>
      <c r="E2681" s="6">
        <v>157.52965583699964</v>
      </c>
      <c r="F2681" s="9">
        <v>103.78648866241481</v>
      </c>
      <c r="G2681" s="9">
        <v>230.48331989531738</v>
      </c>
      <c r="H2681" s="9">
        <f t="shared" si="67"/>
        <v>142.23078634983682</v>
      </c>
    </row>
    <row r="2682" spans="1:8" x14ac:dyDescent="0.25">
      <c r="A2682" s="18"/>
      <c r="B2682" s="5">
        <f>DATE(YEAR(siječanj!B2682),MONTH(siječanj!B2682)+3,DAY(siječanj!B2682))</f>
        <v>45410</v>
      </c>
      <c r="C2682" s="8">
        <v>27.90625</v>
      </c>
      <c r="D2682">
        <v>0.90288260705023693</v>
      </c>
      <c r="E2682" s="6">
        <v>157.94865848416023</v>
      </c>
      <c r="F2682" s="9">
        <v>102.47444997547287</v>
      </c>
      <c r="G2682" s="9">
        <v>228.89218828385125</v>
      </c>
      <c r="H2682" s="9">
        <f t="shared" si="67"/>
        <v>142.60909655226612</v>
      </c>
    </row>
    <row r="2683" spans="1:8" x14ac:dyDescent="0.25">
      <c r="A2683" s="18"/>
      <c r="B2683" s="5">
        <f>DATE(YEAR(siječanj!B2683),MONTH(siječanj!B2683)+3,DAY(siječanj!B2683))</f>
        <v>45410</v>
      </c>
      <c r="C2683" s="8">
        <v>27.9166666666667</v>
      </c>
      <c r="D2683">
        <v>0.90288260705023693</v>
      </c>
      <c r="E2683" s="6">
        <v>150.452046958615</v>
      </c>
      <c r="F2683" s="9">
        <v>100.31926445453453</v>
      </c>
      <c r="G2683" s="9">
        <v>226.98629094174754</v>
      </c>
      <c r="H2683" s="9">
        <f t="shared" si="67"/>
        <v>135.84053639403899</v>
      </c>
    </row>
    <row r="2684" spans="1:8" x14ac:dyDescent="0.25">
      <c r="A2684" s="18"/>
      <c r="B2684" s="5">
        <f>DATE(YEAR(siječanj!B2684),MONTH(siječanj!B2684)+3,DAY(siječanj!B2684))</f>
        <v>45410</v>
      </c>
      <c r="C2684" s="8">
        <v>27.9270833333333</v>
      </c>
      <c r="D2684">
        <v>0.90288260705023693</v>
      </c>
      <c r="E2684" s="6">
        <v>141.02569203122081</v>
      </c>
      <c r="F2684" s="9">
        <v>98.782832968814859</v>
      </c>
      <c r="G2684" s="9">
        <v>224.69506192547584</v>
      </c>
      <c r="H2684" s="9">
        <f t="shared" si="67"/>
        <v>127.32964448221247</v>
      </c>
    </row>
    <row r="2685" spans="1:8" x14ac:dyDescent="0.25">
      <c r="A2685" s="18"/>
      <c r="B2685" s="5">
        <f>DATE(YEAR(siječanj!B2685),MONTH(siječanj!B2685)+3,DAY(siječanj!B2685))</f>
        <v>45410</v>
      </c>
      <c r="C2685" s="8">
        <v>27.9375</v>
      </c>
      <c r="D2685">
        <v>0.90288260705023693</v>
      </c>
      <c r="E2685" s="6">
        <v>131.90261805388371</v>
      </c>
      <c r="F2685" s="9">
        <v>96.958750139459212</v>
      </c>
      <c r="G2685" s="9">
        <v>223.53611472527274</v>
      </c>
      <c r="H2685" s="9">
        <f t="shared" si="67"/>
        <v>119.09257966524217</v>
      </c>
    </row>
    <row r="2686" spans="1:8" x14ac:dyDescent="0.25">
      <c r="A2686" s="18"/>
      <c r="B2686" s="5">
        <f>DATE(YEAR(siječanj!B2686),MONTH(siječanj!B2686)+3,DAY(siječanj!B2686))</f>
        <v>45410</v>
      </c>
      <c r="C2686" s="8">
        <v>27.9479166666667</v>
      </c>
      <c r="D2686">
        <v>0.90288260705023693</v>
      </c>
      <c r="E2686" s="6">
        <v>120.99675909073525</v>
      </c>
      <c r="F2686" s="9">
        <v>94.820329010974703</v>
      </c>
      <c r="G2686" s="9">
        <v>222.3668035431447</v>
      </c>
      <c r="H2686" s="9">
        <f t="shared" si="67"/>
        <v>109.24586929247251</v>
      </c>
    </row>
    <row r="2687" spans="1:8" x14ac:dyDescent="0.25">
      <c r="A2687" s="18"/>
      <c r="B2687" s="5">
        <f>DATE(YEAR(siječanj!B2687),MONTH(siječanj!B2687)+3,DAY(siječanj!B2687))</f>
        <v>45410</v>
      </c>
      <c r="C2687" s="8">
        <v>27.9583333333333</v>
      </c>
      <c r="D2687">
        <v>0.90288260705023693</v>
      </c>
      <c r="E2687" s="6">
        <v>110.32527997045061</v>
      </c>
      <c r="F2687" s="9">
        <v>92.365304780815237</v>
      </c>
      <c r="G2687" s="9">
        <v>217.43517824573522</v>
      </c>
      <c r="H2687" s="9">
        <f t="shared" si="67"/>
        <v>99.610776403267735</v>
      </c>
    </row>
    <row r="2688" spans="1:8" x14ac:dyDescent="0.25">
      <c r="A2688" s="18"/>
      <c r="B2688" s="5">
        <f>DATE(YEAR(siječanj!B2688),MONTH(siječanj!B2688)+3,DAY(siječanj!B2688))</f>
        <v>45410</v>
      </c>
      <c r="C2688" s="8">
        <v>27.96875</v>
      </c>
      <c r="D2688">
        <v>0.90288260705023693</v>
      </c>
      <c r="E2688" s="6">
        <v>100.70291512443784</v>
      </c>
      <c r="F2688" s="9">
        <v>89.969234991493053</v>
      </c>
      <c r="G2688" s="9">
        <v>216.17378838181824</v>
      </c>
      <c r="H2688" s="9">
        <f t="shared" si="67"/>
        <v>90.922910545111165</v>
      </c>
    </row>
    <row r="2689" spans="1:8" x14ac:dyDescent="0.25">
      <c r="A2689" s="18"/>
      <c r="B2689" s="5">
        <f>DATE(YEAR(siječanj!B2689),MONTH(siječanj!B2689)+3,DAY(siječanj!B2689))</f>
        <v>45410</v>
      </c>
      <c r="C2689" s="8">
        <v>27.9791666666667</v>
      </c>
      <c r="D2689">
        <v>0.90288260705023693</v>
      </c>
      <c r="E2689" s="6">
        <v>91.935990982992905</v>
      </c>
      <c r="F2689" s="9">
        <v>88.270069200258007</v>
      </c>
      <c r="G2689" s="9">
        <v>214.60482987638477</v>
      </c>
      <c r="H2689" s="9">
        <f t="shared" si="67"/>
        <v>83.007407220471706</v>
      </c>
    </row>
    <row r="2690" spans="1:8" ht="15.75" thickBot="1" x14ac:dyDescent="0.3">
      <c r="A2690" s="18"/>
      <c r="B2690" s="5">
        <f>DATE(YEAR(siječanj!B2690),MONTH(siječanj!B2690)+3,DAY(siječanj!B2690))</f>
        <v>45410</v>
      </c>
      <c r="C2690" s="8">
        <v>27.9895833333333</v>
      </c>
      <c r="D2690">
        <v>0.90288260705023693</v>
      </c>
      <c r="E2690" s="6">
        <v>84.806846445294326</v>
      </c>
      <c r="F2690" s="9">
        <v>86.698752157113233</v>
      </c>
      <c r="G2690" s="9">
        <v>213.89577736378979</v>
      </c>
      <c r="H2690" s="9">
        <f t="shared" si="67"/>
        <v>76.57062661423646</v>
      </c>
    </row>
    <row r="2691" spans="1:8" x14ac:dyDescent="0.25">
      <c r="A2691" s="13">
        <f t="shared" ref="A2691" si="68">A2595+1</f>
        <v>120</v>
      </c>
      <c r="B2691" s="5">
        <f>DATE(YEAR(siječanj!B2691),MONTH(siječanj!B2691)+3,DAY(siječanj!B2691))</f>
        <v>45411</v>
      </c>
      <c r="C2691" s="8">
        <v>28</v>
      </c>
      <c r="D2691">
        <v>0.90223045093902943</v>
      </c>
      <c r="E2691" s="6">
        <v>75.882822300705556</v>
      </c>
      <c r="F2691" s="9">
        <v>88.16424968329126</v>
      </c>
      <c r="G2691" s="9">
        <v>207.79957732587312</v>
      </c>
      <c r="H2691" s="9">
        <f t="shared" si="67"/>
        <v>68.463792982891817</v>
      </c>
    </row>
    <row r="2692" spans="1:8" x14ac:dyDescent="0.25">
      <c r="A2692" s="14"/>
      <c r="B2692" s="5">
        <f>DATE(YEAR(siječanj!B2692),MONTH(siječanj!B2692)+3,DAY(siječanj!B2692))</f>
        <v>45411</v>
      </c>
      <c r="C2692" s="8">
        <v>28.0104166666667</v>
      </c>
      <c r="D2692">
        <v>0.90223045093902943</v>
      </c>
      <c r="E2692" s="6">
        <v>70.306662977550928</v>
      </c>
      <c r="F2692" s="9">
        <v>86.560929637481621</v>
      </c>
      <c r="G2692" s="9">
        <v>205.90860444012407</v>
      </c>
      <c r="H2692" s="9">
        <f t="shared" ref="H2692:H2755" si="69">D2692*E2692</f>
        <v>63.432812242254137</v>
      </c>
    </row>
    <row r="2693" spans="1:8" x14ac:dyDescent="0.25">
      <c r="A2693" s="14"/>
      <c r="B2693" s="5">
        <f>DATE(YEAR(siječanj!B2693),MONTH(siječanj!B2693)+3,DAY(siječanj!B2693))</f>
        <v>45411</v>
      </c>
      <c r="C2693" s="8">
        <v>28.0208333333333</v>
      </c>
      <c r="D2693">
        <v>0.90223045093902943</v>
      </c>
      <c r="E2693" s="6">
        <v>66.04286759460237</v>
      </c>
      <c r="F2693" s="9">
        <v>85.204649384105394</v>
      </c>
      <c r="G2693" s="9">
        <v>204.68250638249657</v>
      </c>
      <c r="H2693" s="9">
        <f t="shared" si="69"/>
        <v>59.585886211184707</v>
      </c>
    </row>
    <row r="2694" spans="1:8" x14ac:dyDescent="0.25">
      <c r="A2694" s="14"/>
      <c r="B2694" s="5">
        <f>DATE(YEAR(siječanj!B2694),MONTH(siječanj!B2694)+3,DAY(siječanj!B2694))</f>
        <v>45411</v>
      </c>
      <c r="C2694" s="8">
        <v>28.03125</v>
      </c>
      <c r="D2694">
        <v>0.90223045093902943</v>
      </c>
      <c r="E2694" s="6">
        <v>62.608157796833311</v>
      </c>
      <c r="F2694" s="9">
        <v>84.138951874793179</v>
      </c>
      <c r="G2694" s="9">
        <v>203.99107766090364</v>
      </c>
      <c r="H2694" s="9">
        <f t="shared" si="69"/>
        <v>56.486986441498829</v>
      </c>
    </row>
    <row r="2695" spans="1:8" x14ac:dyDescent="0.25">
      <c r="A2695" s="14"/>
      <c r="B2695" s="5">
        <f>DATE(YEAR(siječanj!B2695),MONTH(siječanj!B2695)+3,DAY(siječanj!B2695))</f>
        <v>45411</v>
      </c>
      <c r="C2695" s="8">
        <v>28.0416666666667</v>
      </c>
      <c r="D2695">
        <v>0.90223045093902943</v>
      </c>
      <c r="E2695" s="6">
        <v>59.367040767160915</v>
      </c>
      <c r="F2695" s="9">
        <v>82.553083806241276</v>
      </c>
      <c r="G2695" s="9">
        <v>202.60195731495978</v>
      </c>
      <c r="H2695" s="9">
        <f t="shared" si="69"/>
        <v>53.562751962271335</v>
      </c>
    </row>
    <row r="2696" spans="1:8" x14ac:dyDescent="0.25">
      <c r="A2696" s="14"/>
      <c r="B2696" s="5">
        <f>DATE(YEAR(siječanj!B2696),MONTH(siječanj!B2696)+3,DAY(siječanj!B2696))</f>
        <v>45411</v>
      </c>
      <c r="C2696" s="8">
        <v>28.0520833333333</v>
      </c>
      <c r="D2696">
        <v>0.90223045093902943</v>
      </c>
      <c r="E2696" s="6">
        <v>57.750268595936831</v>
      </c>
      <c r="F2696" s="9">
        <v>81.916402740238354</v>
      </c>
      <c r="G2696" s="9">
        <v>202.36948016661725</v>
      </c>
      <c r="H2696" s="9">
        <f t="shared" si="69"/>
        <v>52.104050877162159</v>
      </c>
    </row>
    <row r="2697" spans="1:8" x14ac:dyDescent="0.25">
      <c r="A2697" s="14"/>
      <c r="B2697" s="5">
        <f>DATE(YEAR(siječanj!B2697),MONTH(siječanj!B2697)+3,DAY(siječanj!B2697))</f>
        <v>45411</v>
      </c>
      <c r="C2697" s="8">
        <v>28.0625</v>
      </c>
      <c r="D2697">
        <v>0.90223045093902943</v>
      </c>
      <c r="E2697" s="6">
        <v>55.796074824784689</v>
      </c>
      <c r="F2697" s="9">
        <v>81.392365397380601</v>
      </c>
      <c r="G2697" s="9">
        <v>202.28566181669643</v>
      </c>
      <c r="H2697" s="9">
        <f t="shared" si="69"/>
        <v>50.34091774979332</v>
      </c>
    </row>
    <row r="2698" spans="1:8" x14ac:dyDescent="0.25">
      <c r="A2698" s="14"/>
      <c r="B2698" s="5">
        <f>DATE(YEAR(siječanj!B2698),MONTH(siječanj!B2698)+3,DAY(siječanj!B2698))</f>
        <v>45411</v>
      </c>
      <c r="C2698" s="8">
        <v>28.0729166666667</v>
      </c>
      <c r="D2698">
        <v>0.90223045093902943</v>
      </c>
      <c r="E2698" s="6">
        <v>54.596302997475966</v>
      </c>
      <c r="F2698" s="9">
        <v>80.981278120692778</v>
      </c>
      <c r="G2698" s="9">
        <v>202.38771390144205</v>
      </c>
      <c r="H2698" s="9">
        <f t="shared" si="69"/>
        <v>49.258447073016626</v>
      </c>
    </row>
    <row r="2699" spans="1:8" x14ac:dyDescent="0.25">
      <c r="A2699" s="14"/>
      <c r="B2699" s="5">
        <f>DATE(YEAR(siječanj!B2699),MONTH(siječanj!B2699)+3,DAY(siječanj!B2699))</f>
        <v>45411</v>
      </c>
      <c r="C2699" s="8">
        <v>28.0833333333333</v>
      </c>
      <c r="D2699">
        <v>0.90223045093902943</v>
      </c>
      <c r="E2699" s="6">
        <v>53.48487294700881</v>
      </c>
      <c r="F2699" s="9">
        <v>80.501413120444667</v>
      </c>
      <c r="G2699" s="9">
        <v>202.02714018078569</v>
      </c>
      <c r="H2699" s="9">
        <f t="shared" si="69"/>
        <v>48.255681037396457</v>
      </c>
    </row>
    <row r="2700" spans="1:8" x14ac:dyDescent="0.25">
      <c r="A2700" s="14"/>
      <c r="B2700" s="5">
        <f>DATE(YEAR(siječanj!B2700),MONTH(siječanj!B2700)+3,DAY(siječanj!B2700))</f>
        <v>45411</v>
      </c>
      <c r="C2700" s="8">
        <v>28.09375</v>
      </c>
      <c r="D2700">
        <v>0.90223045093902943</v>
      </c>
      <c r="E2700" s="6">
        <v>52.509732544254298</v>
      </c>
      <c r="F2700" s="9">
        <v>79.883091597415742</v>
      </c>
      <c r="G2700" s="9">
        <v>202.03172566053544</v>
      </c>
      <c r="H2700" s="9">
        <f t="shared" si="69"/>
        <v>47.375879672090385</v>
      </c>
    </row>
    <row r="2701" spans="1:8" x14ac:dyDescent="0.25">
      <c r="A2701" s="14"/>
      <c r="B2701" s="5">
        <f>DATE(YEAR(siječanj!B2701),MONTH(siječanj!B2701)+3,DAY(siječanj!B2701))</f>
        <v>45411</v>
      </c>
      <c r="C2701" s="8">
        <v>28.1041666666667</v>
      </c>
      <c r="D2701">
        <v>0.90223045093902943</v>
      </c>
      <c r="E2701" s="6">
        <v>52.606443199768016</v>
      </c>
      <c r="F2701" s="9">
        <v>79.580415836052751</v>
      </c>
      <c r="G2701" s="9">
        <v>201.82845162634354</v>
      </c>
      <c r="H2701" s="9">
        <f t="shared" si="69"/>
        <v>47.463134970425138</v>
      </c>
    </row>
    <row r="2702" spans="1:8" x14ac:dyDescent="0.25">
      <c r="A2702" s="14"/>
      <c r="B2702" s="5">
        <f>DATE(YEAR(siječanj!B2702),MONTH(siječanj!B2702)+3,DAY(siječanj!B2702))</f>
        <v>45411</v>
      </c>
      <c r="C2702" s="8">
        <v>28.1145833333333</v>
      </c>
      <c r="D2702">
        <v>0.90223045093902943</v>
      </c>
      <c r="E2702" s="6">
        <v>52.125630279150712</v>
      </c>
      <c r="F2702" s="9">
        <v>79.433392367128221</v>
      </c>
      <c r="G2702" s="9">
        <v>201.71538769455887</v>
      </c>
      <c r="H2702" s="9">
        <f t="shared" si="69"/>
        <v>47.029330912239274</v>
      </c>
    </row>
    <row r="2703" spans="1:8" x14ac:dyDescent="0.25">
      <c r="A2703" s="14"/>
      <c r="B2703" s="5">
        <f>DATE(YEAR(siječanj!B2703),MONTH(siječanj!B2703)+3,DAY(siječanj!B2703))</f>
        <v>45411</v>
      </c>
      <c r="C2703" s="8">
        <v>28.125</v>
      </c>
      <c r="D2703">
        <v>0.90223045093902943</v>
      </c>
      <c r="E2703" s="6">
        <v>52.446077629225201</v>
      </c>
      <c r="F2703" s="9">
        <v>79.389375919997235</v>
      </c>
      <c r="G2703" s="9">
        <v>201.57051575555741</v>
      </c>
      <c r="H2703" s="9">
        <f t="shared" si="69"/>
        <v>47.318448269399198</v>
      </c>
    </row>
    <row r="2704" spans="1:8" x14ac:dyDescent="0.25">
      <c r="A2704" s="14"/>
      <c r="B2704" s="5">
        <f>DATE(YEAR(siječanj!B2704),MONTH(siječanj!B2704)+3,DAY(siječanj!B2704))</f>
        <v>45411</v>
      </c>
      <c r="C2704" s="8">
        <v>28.1354166666667</v>
      </c>
      <c r="D2704">
        <v>0.90223045093902943</v>
      </c>
      <c r="E2704" s="6">
        <v>52.915666024120803</v>
      </c>
      <c r="F2704" s="9">
        <v>79.307876159608867</v>
      </c>
      <c r="G2704" s="9">
        <v>201.86115104222688</v>
      </c>
      <c r="H2704" s="9">
        <f t="shared" si="69"/>
        <v>47.742125218681593</v>
      </c>
    </row>
    <row r="2705" spans="1:8" x14ac:dyDescent="0.25">
      <c r="A2705" s="14"/>
      <c r="B2705" s="5">
        <f>DATE(YEAR(siječanj!B2705),MONTH(siječanj!B2705)+3,DAY(siječanj!B2705))</f>
        <v>45411</v>
      </c>
      <c r="C2705" s="8">
        <v>28.1458333333333</v>
      </c>
      <c r="D2705">
        <v>0.90223045093902943</v>
      </c>
      <c r="E2705" s="6">
        <v>53.420141005677031</v>
      </c>
      <c r="F2705" s="9">
        <v>79.200580479921314</v>
      </c>
      <c r="G2705" s="9">
        <v>201.91577082441896</v>
      </c>
      <c r="H2705" s="9">
        <f t="shared" si="69"/>
        <v>48.197277908778524</v>
      </c>
    </row>
    <row r="2706" spans="1:8" x14ac:dyDescent="0.25">
      <c r="A2706" s="14"/>
      <c r="B2706" s="5">
        <f>DATE(YEAR(siječanj!B2706),MONTH(siječanj!B2706)+3,DAY(siječanj!B2706))</f>
        <v>45411</v>
      </c>
      <c r="C2706" s="8">
        <v>28.15625</v>
      </c>
      <c r="D2706">
        <v>0.90223045093902943</v>
      </c>
      <c r="E2706" s="6">
        <v>54.084333174146465</v>
      </c>
      <c r="F2706" s="9">
        <v>79.231799423976923</v>
      </c>
      <c r="G2706" s="9">
        <v>201.91476058881761</v>
      </c>
      <c r="H2706" s="9">
        <f t="shared" si="69"/>
        <v>48.796532308446871</v>
      </c>
    </row>
    <row r="2707" spans="1:8" x14ac:dyDescent="0.25">
      <c r="A2707" s="14"/>
      <c r="B2707" s="5">
        <f>DATE(YEAR(siječanj!B2707),MONTH(siječanj!B2707)+3,DAY(siječanj!B2707))</f>
        <v>45411</v>
      </c>
      <c r="C2707" s="8">
        <v>28.1666666666667</v>
      </c>
      <c r="D2707">
        <v>0.90223045093902943</v>
      </c>
      <c r="E2707" s="6">
        <v>56.766099106255098</v>
      </c>
      <c r="F2707" s="9">
        <v>79.502187590108178</v>
      </c>
      <c r="G2707" s="9">
        <v>203.81097064255809</v>
      </c>
      <c r="H2707" s="9">
        <f t="shared" si="69"/>
        <v>51.21610319468617</v>
      </c>
    </row>
    <row r="2708" spans="1:8" x14ac:dyDescent="0.25">
      <c r="A2708" s="14"/>
      <c r="B2708" s="5">
        <f>DATE(YEAR(siječanj!B2708),MONTH(siječanj!B2708)+3,DAY(siječanj!B2708))</f>
        <v>45411</v>
      </c>
      <c r="C2708" s="8">
        <v>28.1770833333333</v>
      </c>
      <c r="D2708">
        <v>0.90223045093902943</v>
      </c>
      <c r="E2708" s="6">
        <v>59.054027164961461</v>
      </c>
      <c r="F2708" s="9">
        <v>79.740524991302351</v>
      </c>
      <c r="G2708" s="9">
        <v>205.37493521356936</v>
      </c>
      <c r="H2708" s="9">
        <f t="shared" si="69"/>
        <v>53.280341558808871</v>
      </c>
    </row>
    <row r="2709" spans="1:8" x14ac:dyDescent="0.25">
      <c r="A2709" s="14"/>
      <c r="B2709" s="5">
        <f>DATE(YEAR(siječanj!B2709),MONTH(siječanj!B2709)+3,DAY(siječanj!B2709))</f>
        <v>45411</v>
      </c>
      <c r="C2709" s="8">
        <v>28.1875</v>
      </c>
      <c r="D2709">
        <v>0.90223045093902943</v>
      </c>
      <c r="E2709" s="6">
        <v>62.844052177141997</v>
      </c>
      <c r="F2709" s="9">
        <v>80.214559548111822</v>
      </c>
      <c r="G2709" s="9">
        <v>211.22966011432973</v>
      </c>
      <c r="H2709" s="9">
        <f t="shared" si="69"/>
        <v>56.699817534618717</v>
      </c>
    </row>
    <row r="2710" spans="1:8" x14ac:dyDescent="0.25">
      <c r="A2710" s="14"/>
      <c r="B2710" s="5">
        <f>DATE(YEAR(siječanj!B2710),MONTH(siječanj!B2710)+3,DAY(siječanj!B2710))</f>
        <v>45411</v>
      </c>
      <c r="C2710" s="8">
        <v>28.1979166666667</v>
      </c>
      <c r="D2710">
        <v>0.90223045093902943</v>
      </c>
      <c r="E2710" s="6">
        <v>67.415123262783595</v>
      </c>
      <c r="F2710" s="9">
        <v>80.833043446357351</v>
      </c>
      <c r="G2710" s="9">
        <v>213.98014397085493</v>
      </c>
      <c r="H2710" s="9">
        <f t="shared" si="69"/>
        <v>60.823977061491497</v>
      </c>
    </row>
    <row r="2711" spans="1:8" x14ac:dyDescent="0.25">
      <c r="A2711" s="14"/>
      <c r="B2711" s="5">
        <f>DATE(YEAR(siječanj!B2711),MONTH(siječanj!B2711)+3,DAY(siječanj!B2711))</f>
        <v>45411</v>
      </c>
      <c r="C2711" s="8">
        <v>28.2083333333333</v>
      </c>
      <c r="D2711">
        <v>0.90223045093902943</v>
      </c>
      <c r="E2711" s="6">
        <v>73.503996375286491</v>
      </c>
      <c r="F2711" s="9">
        <v>81.769567761525209</v>
      </c>
      <c r="G2711" s="9">
        <v>219.03512092608025</v>
      </c>
      <c r="H2711" s="9">
        <f t="shared" si="69"/>
        <v>66.31754379549551</v>
      </c>
    </row>
    <row r="2712" spans="1:8" x14ac:dyDescent="0.25">
      <c r="A2712" s="14"/>
      <c r="B2712" s="5">
        <f>DATE(YEAR(siječanj!B2712),MONTH(siječanj!B2712)+3,DAY(siječanj!B2712))</f>
        <v>45411</v>
      </c>
      <c r="C2712" s="8">
        <v>28.21875</v>
      </c>
      <c r="D2712">
        <v>0.90223045093902943</v>
      </c>
      <c r="E2712" s="6">
        <v>79.708442391689104</v>
      </c>
      <c r="F2712" s="9">
        <v>83.156326318719223</v>
      </c>
      <c r="G2712" s="9">
        <v>219.98830471947127</v>
      </c>
      <c r="H2712" s="9">
        <f t="shared" si="69"/>
        <v>71.915383922701309</v>
      </c>
    </row>
    <row r="2713" spans="1:8" x14ac:dyDescent="0.25">
      <c r="A2713" s="14"/>
      <c r="B2713" s="5">
        <f>DATE(YEAR(siječanj!B2713),MONTH(siječanj!B2713)+3,DAY(siječanj!B2713))</f>
        <v>45411</v>
      </c>
      <c r="C2713" s="8">
        <v>28.2291666666667</v>
      </c>
      <c r="D2713">
        <v>0.90223045093902943</v>
      </c>
      <c r="E2713" s="6">
        <v>84.572949441303606</v>
      </c>
      <c r="F2713" s="9">
        <v>85.363564699229087</v>
      </c>
      <c r="G2713" s="9">
        <v>220.79115198144913</v>
      </c>
      <c r="H2713" s="9">
        <f t="shared" si="69"/>
        <v>76.304290311671096</v>
      </c>
    </row>
    <row r="2714" spans="1:8" x14ac:dyDescent="0.25">
      <c r="A2714" s="14"/>
      <c r="B2714" s="5">
        <f>DATE(YEAR(siječanj!B2714),MONTH(siječanj!B2714)+3,DAY(siječanj!B2714))</f>
        <v>45411</v>
      </c>
      <c r="C2714" s="8">
        <v>28.2395833333333</v>
      </c>
      <c r="D2714">
        <v>0.90223045093902943</v>
      </c>
      <c r="E2714" s="6">
        <v>90.12368976125245</v>
      </c>
      <c r="F2714" s="9">
        <v>88.375771081090505</v>
      </c>
      <c r="G2714" s="9">
        <v>220.77067448411211</v>
      </c>
      <c r="H2714" s="9">
        <f t="shared" si="69"/>
        <v>81.312337253583991</v>
      </c>
    </row>
    <row r="2715" spans="1:8" x14ac:dyDescent="0.25">
      <c r="A2715" s="14"/>
      <c r="B2715" s="5">
        <f>DATE(YEAR(siječanj!B2715),MONTH(siječanj!B2715)+3,DAY(siječanj!B2715))</f>
        <v>45411</v>
      </c>
      <c r="C2715" s="8">
        <v>28.25</v>
      </c>
      <c r="D2715">
        <v>0.90223045093902943</v>
      </c>
      <c r="E2715" s="6">
        <v>95.144755837395792</v>
      </c>
      <c r="F2715" s="9">
        <v>92.719749366357831</v>
      </c>
      <c r="G2715" s="9">
        <v>220.44873790960685</v>
      </c>
      <c r="H2715" s="9">
        <f t="shared" si="69"/>
        <v>85.842495963657456</v>
      </c>
    </row>
    <row r="2716" spans="1:8" x14ac:dyDescent="0.25">
      <c r="A2716" s="14"/>
      <c r="B2716" s="5">
        <f>DATE(YEAR(siječanj!B2716),MONTH(siječanj!B2716)+3,DAY(siječanj!B2716))</f>
        <v>45411</v>
      </c>
      <c r="C2716" s="8">
        <v>28.2604166666667</v>
      </c>
      <c r="D2716">
        <v>0.90223045093902943</v>
      </c>
      <c r="E2716" s="6">
        <v>98.183371229069849</v>
      </c>
      <c r="F2716" s="9">
        <v>96.076133818390971</v>
      </c>
      <c r="G2716" s="9">
        <v>219.78661242677316</v>
      </c>
      <c r="H2716" s="9">
        <f t="shared" si="69"/>
        <v>88.584027298717814</v>
      </c>
    </row>
    <row r="2717" spans="1:8" x14ac:dyDescent="0.25">
      <c r="A2717" s="14"/>
      <c r="B2717" s="5">
        <f>DATE(YEAR(siječanj!B2717),MONTH(siječanj!B2717)+3,DAY(siječanj!B2717))</f>
        <v>45411</v>
      </c>
      <c r="C2717" s="8">
        <v>28.2708333333333</v>
      </c>
      <c r="D2717">
        <v>0.90223045093902943</v>
      </c>
      <c r="E2717" s="6">
        <v>100.34312724544461</v>
      </c>
      <c r="F2717" s="9">
        <v>100.79717392558867</v>
      </c>
      <c r="G2717" s="9">
        <v>213.14160884724757</v>
      </c>
      <c r="H2717" s="9">
        <f t="shared" si="69"/>
        <v>90.532624943289903</v>
      </c>
    </row>
    <row r="2718" spans="1:8" x14ac:dyDescent="0.25">
      <c r="A2718" s="14"/>
      <c r="B2718" s="5">
        <f>DATE(YEAR(siječanj!B2718),MONTH(siječanj!B2718)+3,DAY(siječanj!B2718))</f>
        <v>45411</v>
      </c>
      <c r="C2718" s="8">
        <v>28.28125</v>
      </c>
      <c r="D2718">
        <v>0.90223045093902943</v>
      </c>
      <c r="E2718" s="6">
        <v>101.29028959896584</v>
      </c>
      <c r="F2718" s="9">
        <v>107.88595017741551</v>
      </c>
      <c r="G2718" s="9">
        <v>180.79155355502979</v>
      </c>
      <c r="H2718" s="9">
        <f t="shared" si="69"/>
        <v>91.38718366061984</v>
      </c>
    </row>
    <row r="2719" spans="1:8" x14ac:dyDescent="0.25">
      <c r="A2719" s="14"/>
      <c r="B2719" s="5">
        <f>DATE(YEAR(siječanj!B2719),MONTH(siječanj!B2719)+3,DAY(siječanj!B2719))</f>
        <v>45411</v>
      </c>
      <c r="C2719" s="8">
        <v>28.2916666666667</v>
      </c>
      <c r="D2719">
        <v>0.90223045093902943</v>
      </c>
      <c r="E2719" s="6">
        <v>99.24014884602785</v>
      </c>
      <c r="F2719" s="9">
        <v>116.52492098153549</v>
      </c>
      <c r="G2719" s="9">
        <v>106.02948181251838</v>
      </c>
      <c r="H2719" s="9">
        <f t="shared" si="69"/>
        <v>89.537484244608109</v>
      </c>
    </row>
    <row r="2720" spans="1:8" x14ac:dyDescent="0.25">
      <c r="A2720" s="14"/>
      <c r="B2720" s="5">
        <f>DATE(YEAR(siječanj!B2720),MONTH(siječanj!B2720)+3,DAY(siječanj!B2720))</f>
        <v>45411</v>
      </c>
      <c r="C2720" s="8">
        <v>28.3020833333333</v>
      </c>
      <c r="D2720">
        <v>0.90223045093902943</v>
      </c>
      <c r="E2720" s="6">
        <v>96.607030408463586</v>
      </c>
      <c r="F2720" s="9">
        <v>120.09028421521643</v>
      </c>
      <c r="G2720" s="9">
        <v>43.156086340955397</v>
      </c>
      <c r="H2720" s="9">
        <f t="shared" si="69"/>
        <v>87.161804609308632</v>
      </c>
    </row>
    <row r="2721" spans="1:8" x14ac:dyDescent="0.25">
      <c r="A2721" s="14"/>
      <c r="B2721" s="5">
        <f>DATE(YEAR(siječanj!B2721),MONTH(siječanj!B2721)+3,DAY(siječanj!B2721))</f>
        <v>45411</v>
      </c>
      <c r="C2721" s="8">
        <v>28.3125</v>
      </c>
      <c r="D2721">
        <v>0.90223045093902943</v>
      </c>
      <c r="E2721" s="6">
        <v>96.406753770823386</v>
      </c>
      <c r="F2721" s="9">
        <v>124.21444725479542</v>
      </c>
      <c r="G2721" s="9">
        <v>12.233063324550409</v>
      </c>
      <c r="H2721" s="9">
        <f t="shared" si="69"/>
        <v>86.981108928217964</v>
      </c>
    </row>
    <row r="2722" spans="1:8" x14ac:dyDescent="0.25">
      <c r="A2722" s="14"/>
      <c r="B2722" s="5">
        <f>DATE(YEAR(siječanj!B2722),MONTH(siječanj!B2722)+3,DAY(siječanj!B2722))</f>
        <v>45411</v>
      </c>
      <c r="C2722" s="8">
        <v>28.3229166666667</v>
      </c>
      <c r="D2722">
        <v>0.90223045093902943</v>
      </c>
      <c r="E2722" s="6">
        <v>95.491089263381909</v>
      </c>
      <c r="F2722" s="9">
        <v>130.35109545626466</v>
      </c>
      <c r="G2722" s="9">
        <v>4.8389195813848271</v>
      </c>
      <c r="H2722" s="9">
        <f t="shared" si="69"/>
        <v>86.154968526760172</v>
      </c>
    </row>
    <row r="2723" spans="1:8" x14ac:dyDescent="0.25">
      <c r="A2723" s="14"/>
      <c r="B2723" s="5">
        <f>DATE(YEAR(siječanj!B2723),MONTH(siječanj!B2723)+3,DAY(siječanj!B2723))</f>
        <v>45411</v>
      </c>
      <c r="C2723" s="8">
        <v>28.3333333333333</v>
      </c>
      <c r="D2723">
        <v>0.90223045093902943</v>
      </c>
      <c r="E2723" s="6">
        <v>96.902095214594127</v>
      </c>
      <c r="F2723" s="9">
        <v>138.7395120252429</v>
      </c>
      <c r="G2723" s="9">
        <v>2.4967855991206598</v>
      </c>
      <c r="H2723" s="9">
        <f t="shared" si="69"/>
        <v>87.42802106240002</v>
      </c>
    </row>
    <row r="2724" spans="1:8" x14ac:dyDescent="0.25">
      <c r="A2724" s="14"/>
      <c r="B2724" s="5">
        <f>DATE(YEAR(siječanj!B2724),MONTH(siječanj!B2724)+3,DAY(siječanj!B2724))</f>
        <v>45411</v>
      </c>
      <c r="C2724" s="8">
        <v>28.34375</v>
      </c>
      <c r="D2724">
        <v>0.90223045093902943</v>
      </c>
      <c r="E2724" s="6">
        <v>97.750764350312934</v>
      </c>
      <c r="F2724" s="9">
        <v>142.43834651070949</v>
      </c>
      <c r="G2724" s="9">
        <v>1.8454774870313588</v>
      </c>
      <c r="H2724" s="9">
        <f t="shared" si="69"/>
        <v>88.193716199417636</v>
      </c>
    </row>
    <row r="2725" spans="1:8" x14ac:dyDescent="0.25">
      <c r="A2725" s="14"/>
      <c r="B2725" s="5">
        <f>DATE(YEAR(siječanj!B2725),MONTH(siječanj!B2725)+3,DAY(siječanj!B2725))</f>
        <v>45411</v>
      </c>
      <c r="C2725" s="8">
        <v>28.3541666666667</v>
      </c>
      <c r="D2725">
        <v>0.90223045093902943</v>
      </c>
      <c r="E2725" s="6">
        <v>97.164071762520024</v>
      </c>
      <c r="F2725" s="9">
        <v>145.11192497589951</v>
      </c>
      <c r="G2725" s="9">
        <v>1.6170719766744281</v>
      </c>
      <c r="H2725" s="9">
        <f t="shared" si="69"/>
        <v>87.664384281370658</v>
      </c>
    </row>
    <row r="2726" spans="1:8" x14ac:dyDescent="0.25">
      <c r="A2726" s="14"/>
      <c r="B2726" s="5">
        <f>DATE(YEAR(siječanj!B2726),MONTH(siječanj!B2726)+3,DAY(siječanj!B2726))</f>
        <v>45411</v>
      </c>
      <c r="C2726" s="8">
        <v>28.3645833333333</v>
      </c>
      <c r="D2726">
        <v>0.90223045093902943</v>
      </c>
      <c r="E2726" s="6">
        <v>97.415222865833641</v>
      </c>
      <c r="F2726" s="9">
        <v>148.2498968701023</v>
      </c>
      <c r="G2726" s="9">
        <v>1.5476506992065806</v>
      </c>
      <c r="H2726" s="9">
        <f t="shared" si="69"/>
        <v>87.890980454567142</v>
      </c>
    </row>
    <row r="2727" spans="1:8" x14ac:dyDescent="0.25">
      <c r="A2727" s="14"/>
      <c r="B2727" s="5">
        <f>DATE(YEAR(siječanj!B2727),MONTH(siječanj!B2727)+3,DAY(siječanj!B2727))</f>
        <v>45411</v>
      </c>
      <c r="C2727" s="8">
        <v>28.375</v>
      </c>
      <c r="D2727">
        <v>0.90223045093902943</v>
      </c>
      <c r="E2727" s="6">
        <v>97.73241647313462</v>
      </c>
      <c r="F2727" s="9">
        <v>151.7482439300008</v>
      </c>
      <c r="G2727" s="9">
        <v>1.4510887598301279</v>
      </c>
      <c r="H2727" s="9">
        <f t="shared" si="69"/>
        <v>88.177162185917282</v>
      </c>
    </row>
    <row r="2728" spans="1:8" x14ac:dyDescent="0.25">
      <c r="A2728" s="14"/>
      <c r="B2728" s="5">
        <f>DATE(YEAR(siječanj!B2728),MONTH(siječanj!B2728)+3,DAY(siječanj!B2728))</f>
        <v>45411</v>
      </c>
      <c r="C2728" s="8">
        <v>28.3854166666667</v>
      </c>
      <c r="D2728">
        <v>0.90223045093902943</v>
      </c>
      <c r="E2728" s="6">
        <v>98.798778934416632</v>
      </c>
      <c r="F2728" s="9">
        <v>153.40457184351072</v>
      </c>
      <c r="G2728" s="9">
        <v>1.358736562202743</v>
      </c>
      <c r="H2728" s="9">
        <f t="shared" si="69"/>
        <v>89.139266870224205</v>
      </c>
    </row>
    <row r="2729" spans="1:8" x14ac:dyDescent="0.25">
      <c r="A2729" s="14"/>
      <c r="B2729" s="5">
        <f>DATE(YEAR(siječanj!B2729),MONTH(siječanj!B2729)+3,DAY(siječanj!B2729))</f>
        <v>45411</v>
      </c>
      <c r="C2729" s="8">
        <v>28.3958333333333</v>
      </c>
      <c r="D2729">
        <v>0.90223045093902943</v>
      </c>
      <c r="E2729" s="6">
        <v>98.227394309672349</v>
      </c>
      <c r="F2729" s="9">
        <v>154.34513861748488</v>
      </c>
      <c r="G2729" s="9">
        <v>1.3524055654113889</v>
      </c>
      <c r="H2729" s="9">
        <f t="shared" si="69"/>
        <v>88.623746262581534</v>
      </c>
    </row>
    <row r="2730" spans="1:8" x14ac:dyDescent="0.25">
      <c r="A2730" s="14"/>
      <c r="B2730" s="5">
        <f>DATE(YEAR(siječanj!B2730),MONTH(siječanj!B2730)+3,DAY(siječanj!B2730))</f>
        <v>45411</v>
      </c>
      <c r="C2730" s="8">
        <v>28.40625</v>
      </c>
      <c r="D2730">
        <v>0.90223045093902943</v>
      </c>
      <c r="E2730" s="6">
        <v>98.05701328136152</v>
      </c>
      <c r="F2730" s="9">
        <v>155.09034572921266</v>
      </c>
      <c r="G2730" s="9">
        <v>1.3211393118891046</v>
      </c>
      <c r="H2730" s="9">
        <f t="shared" si="69"/>
        <v>88.470023310577204</v>
      </c>
    </row>
    <row r="2731" spans="1:8" x14ac:dyDescent="0.25">
      <c r="A2731" s="14"/>
      <c r="B2731" s="5">
        <f>DATE(YEAR(siječanj!B2731),MONTH(siječanj!B2731)+3,DAY(siječanj!B2731))</f>
        <v>45411</v>
      </c>
      <c r="C2731" s="8">
        <v>28.4166666666667</v>
      </c>
      <c r="D2731">
        <v>0.90223045093902943</v>
      </c>
      <c r="E2731" s="6">
        <v>98.839145249594381</v>
      </c>
      <c r="F2731" s="9">
        <v>155.15234144743556</v>
      </c>
      <c r="G2731" s="9">
        <v>1.3328138433108945</v>
      </c>
      <c r="H2731" s="9">
        <f t="shared" si="69"/>
        <v>89.175686588969768</v>
      </c>
    </row>
    <row r="2732" spans="1:8" x14ac:dyDescent="0.25">
      <c r="A2732" s="14"/>
      <c r="B2732" s="5">
        <f>DATE(YEAR(siječanj!B2732),MONTH(siječanj!B2732)+3,DAY(siječanj!B2732))</f>
        <v>45411</v>
      </c>
      <c r="C2732" s="8">
        <v>28.4270833333333</v>
      </c>
      <c r="D2732">
        <v>0.90223045093902943</v>
      </c>
      <c r="E2732" s="6">
        <v>98.881333542479027</v>
      </c>
      <c r="F2732" s="9">
        <v>154.94753777349695</v>
      </c>
      <c r="G2732" s="9">
        <v>1.3418465822867267</v>
      </c>
      <c r="H2732" s="9">
        <f t="shared" si="69"/>
        <v>89.213750151483424</v>
      </c>
    </row>
    <row r="2733" spans="1:8" x14ac:dyDescent="0.25">
      <c r="A2733" s="14"/>
      <c r="B2733" s="5">
        <f>DATE(YEAR(siječanj!B2733),MONTH(siječanj!B2733)+3,DAY(siječanj!B2733))</f>
        <v>45411</v>
      </c>
      <c r="C2733" s="8">
        <v>28.4375</v>
      </c>
      <c r="D2733">
        <v>0.90223045093902943</v>
      </c>
      <c r="E2733" s="6">
        <v>98.935468648624152</v>
      </c>
      <c r="F2733" s="9">
        <v>154.71312788798693</v>
      </c>
      <c r="G2733" s="9">
        <v>1.3295975205686503</v>
      </c>
      <c r="H2733" s="9">
        <f t="shared" si="69"/>
        <v>89.262592492712372</v>
      </c>
    </row>
    <row r="2734" spans="1:8" x14ac:dyDescent="0.25">
      <c r="A2734" s="14"/>
      <c r="B2734" s="5">
        <f>DATE(YEAR(siječanj!B2734),MONTH(siječanj!B2734)+3,DAY(siječanj!B2734))</f>
        <v>45411</v>
      </c>
      <c r="C2734" s="8">
        <v>28.4479166666667</v>
      </c>
      <c r="D2734">
        <v>0.90223045093902943</v>
      </c>
      <c r="E2734" s="6">
        <v>100.66839313039567</v>
      </c>
      <c r="F2734" s="9">
        <v>154.93590839795678</v>
      </c>
      <c r="G2734" s="9">
        <v>1.2888833632928054</v>
      </c>
      <c r="H2734" s="9">
        <f t="shared" si="69"/>
        <v>90.826089729344375</v>
      </c>
    </row>
    <row r="2735" spans="1:8" x14ac:dyDescent="0.25">
      <c r="A2735" s="14"/>
      <c r="B2735" s="5">
        <f>DATE(YEAR(siječanj!B2735),MONTH(siječanj!B2735)+3,DAY(siječanj!B2735))</f>
        <v>45411</v>
      </c>
      <c r="C2735" s="8">
        <v>28.4583333333333</v>
      </c>
      <c r="D2735">
        <v>0.90223045093902943</v>
      </c>
      <c r="E2735" s="6">
        <v>101.27985239622294</v>
      </c>
      <c r="F2735" s="9">
        <v>155.00897208639893</v>
      </c>
      <c r="G2735" s="9">
        <v>1.2466243422040868</v>
      </c>
      <c r="H2735" s="9">
        <f t="shared" si="69"/>
        <v>91.377766898482562</v>
      </c>
    </row>
    <row r="2736" spans="1:8" x14ac:dyDescent="0.25">
      <c r="A2736" s="14"/>
      <c r="B2736" s="5">
        <f>DATE(YEAR(siječanj!B2736),MONTH(siječanj!B2736)+3,DAY(siječanj!B2736))</f>
        <v>45411</v>
      </c>
      <c r="C2736" s="8">
        <v>28.46875</v>
      </c>
      <c r="D2736">
        <v>0.90223045093902943</v>
      </c>
      <c r="E2736" s="6">
        <v>102.24708310992749</v>
      </c>
      <c r="F2736" s="9">
        <v>155.04016614330817</v>
      </c>
      <c r="G2736" s="9">
        <v>1.1567542026239654</v>
      </c>
      <c r="H2736" s="9">
        <f t="shared" si="69"/>
        <v>92.250431901470293</v>
      </c>
    </row>
    <row r="2737" spans="1:8" x14ac:dyDescent="0.25">
      <c r="A2737" s="14"/>
      <c r="B2737" s="5">
        <f>DATE(YEAR(siječanj!B2737),MONTH(siječanj!B2737)+3,DAY(siječanj!B2737))</f>
        <v>45411</v>
      </c>
      <c r="C2737" s="8">
        <v>28.4791666666667</v>
      </c>
      <c r="D2737">
        <v>0.90223045093902943</v>
      </c>
      <c r="E2737" s="6">
        <v>102.77881089702187</v>
      </c>
      <c r="F2737" s="9">
        <v>154.83606667655852</v>
      </c>
      <c r="G2737" s="9">
        <v>1.1142542749074775</v>
      </c>
      <c r="H2737" s="9">
        <f t="shared" si="69"/>
        <v>92.730172902597275</v>
      </c>
    </row>
    <row r="2738" spans="1:8" x14ac:dyDescent="0.25">
      <c r="A2738" s="14"/>
      <c r="B2738" s="5">
        <f>DATE(YEAR(siječanj!B2738),MONTH(siječanj!B2738)+3,DAY(siječanj!B2738))</f>
        <v>45411</v>
      </c>
      <c r="C2738" s="8">
        <v>28.4895833333333</v>
      </c>
      <c r="D2738">
        <v>0.90223045093902943</v>
      </c>
      <c r="E2738" s="6">
        <v>102.62201242182736</v>
      </c>
      <c r="F2738" s="9">
        <v>154.63211919474503</v>
      </c>
      <c r="G2738" s="9">
        <v>1.0957412389223822</v>
      </c>
      <c r="H2738" s="9">
        <f t="shared" si="69"/>
        <v>92.588704543615975</v>
      </c>
    </row>
    <row r="2739" spans="1:8" x14ac:dyDescent="0.25">
      <c r="A2739" s="14"/>
      <c r="B2739" s="5">
        <f>DATE(YEAR(siječanj!B2739),MONTH(siječanj!B2739)+3,DAY(siječanj!B2739))</f>
        <v>45411</v>
      </c>
      <c r="C2739" s="8">
        <v>28.5</v>
      </c>
      <c r="D2739">
        <v>0.90223045093902943</v>
      </c>
      <c r="E2739" s="6">
        <v>101.06865177542493</v>
      </c>
      <c r="F2739" s="9">
        <v>154.62886415823363</v>
      </c>
      <c r="G2739" s="9">
        <v>1.1270622272306656</v>
      </c>
      <c r="H2739" s="9">
        <f t="shared" si="69"/>
        <v>91.187215267141369</v>
      </c>
    </row>
    <row r="2740" spans="1:8" x14ac:dyDescent="0.25">
      <c r="A2740" s="14"/>
      <c r="B2740" s="5">
        <f>DATE(YEAR(siječanj!B2740),MONTH(siječanj!B2740)+3,DAY(siječanj!B2740))</f>
        <v>45411</v>
      </c>
      <c r="C2740" s="8">
        <v>28.5104166666667</v>
      </c>
      <c r="D2740">
        <v>0.90223045093902943</v>
      </c>
      <c r="E2740" s="6">
        <v>100.18471372348881</v>
      </c>
      <c r="F2740" s="9">
        <v>153.98740941356994</v>
      </c>
      <c r="G2740" s="9">
        <v>1.1372671102227516</v>
      </c>
      <c r="H2740" s="9">
        <f t="shared" si="69"/>
        <v>90.389699439940884</v>
      </c>
    </row>
    <row r="2741" spans="1:8" x14ac:dyDescent="0.25">
      <c r="A2741" s="14"/>
      <c r="B2741" s="5">
        <f>DATE(YEAR(siječanj!B2741),MONTH(siječanj!B2741)+3,DAY(siječanj!B2741))</f>
        <v>45411</v>
      </c>
      <c r="C2741" s="8">
        <v>28.5208333333333</v>
      </c>
      <c r="D2741">
        <v>0.90223045093902943</v>
      </c>
      <c r="E2741" s="6">
        <v>100.20590443770575</v>
      </c>
      <c r="F2741" s="9">
        <v>153.56703816852624</v>
      </c>
      <c r="G2741" s="9">
        <v>1.1170628797043327</v>
      </c>
      <c r="H2741" s="9">
        <f t="shared" si="69"/>
        <v>90.408818347584557</v>
      </c>
    </row>
    <row r="2742" spans="1:8" x14ac:dyDescent="0.25">
      <c r="A2742" s="14"/>
      <c r="B2742" s="5">
        <f>DATE(YEAR(siječanj!B2742),MONTH(siječanj!B2742)+3,DAY(siječanj!B2742))</f>
        <v>45411</v>
      </c>
      <c r="C2742" s="8">
        <v>28.53125</v>
      </c>
      <c r="D2742">
        <v>0.90223045093902943</v>
      </c>
      <c r="E2742" s="6">
        <v>99.368410558435897</v>
      </c>
      <c r="F2742" s="9">
        <v>153.38495763548224</v>
      </c>
      <c r="G2742" s="9">
        <v>1.1611080432136638</v>
      </c>
      <c r="H2742" s="9">
        <f t="shared" si="69"/>
        <v>89.653205867232231</v>
      </c>
    </row>
    <row r="2743" spans="1:8" x14ac:dyDescent="0.25">
      <c r="A2743" s="14"/>
      <c r="B2743" s="5">
        <f>DATE(YEAR(siječanj!B2743),MONTH(siječanj!B2743)+3,DAY(siječanj!B2743))</f>
        <v>45411</v>
      </c>
      <c r="C2743" s="8">
        <v>28.5416666666667</v>
      </c>
      <c r="D2743">
        <v>0.90223045093902943</v>
      </c>
      <c r="E2743" s="6">
        <v>97.251322717662532</v>
      </c>
      <c r="F2743" s="9">
        <v>152.86612378014479</v>
      </c>
      <c r="G2743" s="9">
        <v>1.1509526821216116</v>
      </c>
      <c r="H2743" s="9">
        <f t="shared" si="69"/>
        <v>87.743104749973739</v>
      </c>
    </row>
    <row r="2744" spans="1:8" x14ac:dyDescent="0.25">
      <c r="A2744" s="14"/>
      <c r="B2744" s="5">
        <f>DATE(YEAR(siječanj!B2744),MONTH(siječanj!B2744)+3,DAY(siječanj!B2744))</f>
        <v>45411</v>
      </c>
      <c r="C2744" s="8">
        <v>28.5520833333333</v>
      </c>
      <c r="D2744">
        <v>0.90223045093902943</v>
      </c>
      <c r="E2744" s="6">
        <v>96.1446599620283</v>
      </c>
      <c r="F2744" s="9">
        <v>152.45183451206142</v>
      </c>
      <c r="G2744" s="9">
        <v>1.1353193693704848</v>
      </c>
      <c r="H2744" s="9">
        <f t="shared" si="69"/>
        <v>86.744639912920434</v>
      </c>
    </row>
    <row r="2745" spans="1:8" x14ac:dyDescent="0.25">
      <c r="A2745" s="14"/>
      <c r="B2745" s="5">
        <f>DATE(YEAR(siječanj!B2745),MONTH(siječanj!B2745)+3,DAY(siječanj!B2745))</f>
        <v>45411</v>
      </c>
      <c r="C2745" s="8">
        <v>28.5625</v>
      </c>
      <c r="D2745">
        <v>0.90223045093902943</v>
      </c>
      <c r="E2745" s="6">
        <v>96.134971652231457</v>
      </c>
      <c r="F2745" s="9">
        <v>151.85676684935518</v>
      </c>
      <c r="G2745" s="9">
        <v>1.1150920533618298</v>
      </c>
      <c r="H2745" s="9">
        <f t="shared" si="69"/>
        <v>86.735898824803598</v>
      </c>
    </row>
    <row r="2746" spans="1:8" x14ac:dyDescent="0.25">
      <c r="A2746" s="14"/>
      <c r="B2746" s="5">
        <f>DATE(YEAR(siječanj!B2746),MONTH(siječanj!B2746)+3,DAY(siječanj!B2746))</f>
        <v>45411</v>
      </c>
      <c r="C2746" s="8">
        <v>28.5729166666667</v>
      </c>
      <c r="D2746">
        <v>0.90223045093902943</v>
      </c>
      <c r="E2746" s="6">
        <v>96.473140174334674</v>
      </c>
      <c r="F2746" s="9">
        <v>151.31969170626127</v>
      </c>
      <c r="G2746" s="9">
        <v>1.0929315171523397</v>
      </c>
      <c r="H2746" s="9">
        <f t="shared" si="69"/>
        <v>87.041004762994163</v>
      </c>
    </row>
    <row r="2747" spans="1:8" x14ac:dyDescent="0.25">
      <c r="A2747" s="14"/>
      <c r="B2747" s="5">
        <f>DATE(YEAR(siječanj!B2747),MONTH(siječanj!B2747)+3,DAY(siječanj!B2747))</f>
        <v>45411</v>
      </c>
      <c r="C2747" s="8">
        <v>28.5833333333333</v>
      </c>
      <c r="D2747">
        <v>0.90223045093902943</v>
      </c>
      <c r="E2747" s="6">
        <v>98.987203355800077</v>
      </c>
      <c r="F2747" s="9">
        <v>150.01728284884692</v>
      </c>
      <c r="G2747" s="9">
        <v>1.0910355321464813</v>
      </c>
      <c r="H2747" s="9">
        <f t="shared" si="69"/>
        <v>89.309269120896914</v>
      </c>
    </row>
    <row r="2748" spans="1:8" x14ac:dyDescent="0.25">
      <c r="A2748" s="14"/>
      <c r="B2748" s="5">
        <f>DATE(YEAR(siječanj!B2748),MONTH(siječanj!B2748)+3,DAY(siječanj!B2748))</f>
        <v>45411</v>
      </c>
      <c r="C2748" s="8">
        <v>28.59375</v>
      </c>
      <c r="D2748">
        <v>0.90223045093902943</v>
      </c>
      <c r="E2748" s="6">
        <v>100.54375073876507</v>
      </c>
      <c r="F2748" s="9">
        <v>149.45862357484512</v>
      </c>
      <c r="G2748" s="9">
        <v>1.0618238831221183</v>
      </c>
      <c r="H2748" s="9">
        <f t="shared" si="69"/>
        <v>90.713633568137382</v>
      </c>
    </row>
    <row r="2749" spans="1:8" x14ac:dyDescent="0.25">
      <c r="A2749" s="14"/>
      <c r="B2749" s="5">
        <f>DATE(YEAR(siječanj!B2749),MONTH(siječanj!B2749)+3,DAY(siječanj!B2749))</f>
        <v>45411</v>
      </c>
      <c r="C2749" s="8">
        <v>28.6041666666667</v>
      </c>
      <c r="D2749">
        <v>0.90223045093902943</v>
      </c>
      <c r="E2749" s="6">
        <v>100.48388068926991</v>
      </c>
      <c r="F2749" s="9">
        <v>148.75760745045065</v>
      </c>
      <c r="G2749" s="9">
        <v>1.0354312636332643</v>
      </c>
      <c r="H2749" s="9">
        <f t="shared" si="69"/>
        <v>90.659616986383625</v>
      </c>
    </row>
    <row r="2750" spans="1:8" x14ac:dyDescent="0.25">
      <c r="A2750" s="14"/>
      <c r="B2750" s="5">
        <f>DATE(YEAR(siječanj!B2750),MONTH(siječanj!B2750)+3,DAY(siječanj!B2750))</f>
        <v>45411</v>
      </c>
      <c r="C2750" s="8">
        <v>28.6145833333333</v>
      </c>
      <c r="D2750">
        <v>0.90223045093902943</v>
      </c>
      <c r="E2750" s="6">
        <v>102.48931450409941</v>
      </c>
      <c r="F2750" s="9">
        <v>147.41544674209734</v>
      </c>
      <c r="G2750" s="9">
        <v>1.0611208936763754</v>
      </c>
      <c r="H2750" s="9">
        <f t="shared" si="69"/>
        <v>92.468980441465618</v>
      </c>
    </row>
    <row r="2751" spans="1:8" x14ac:dyDescent="0.25">
      <c r="A2751" s="14"/>
      <c r="B2751" s="5">
        <f>DATE(YEAR(siječanj!B2751),MONTH(siječanj!B2751)+3,DAY(siječanj!B2751))</f>
        <v>45411</v>
      </c>
      <c r="C2751" s="8">
        <v>28.625</v>
      </c>
      <c r="D2751">
        <v>0.90223045093902943</v>
      </c>
      <c r="E2751" s="6">
        <v>103.14050746764208</v>
      </c>
      <c r="F2751" s="9">
        <v>144.6987987588688</v>
      </c>
      <c r="G2751" s="9">
        <v>1.0337035788981823</v>
      </c>
      <c r="H2751" s="9">
        <f t="shared" si="69"/>
        <v>93.056506562611048</v>
      </c>
    </row>
    <row r="2752" spans="1:8" x14ac:dyDescent="0.25">
      <c r="A2752" s="14"/>
      <c r="B2752" s="5">
        <f>DATE(YEAR(siječanj!B2752),MONTH(siječanj!B2752)+3,DAY(siječanj!B2752))</f>
        <v>45411</v>
      </c>
      <c r="C2752" s="8">
        <v>28.6354166666667</v>
      </c>
      <c r="D2752">
        <v>0.90223045093902943</v>
      </c>
      <c r="E2752" s="6">
        <v>103.99008512875071</v>
      </c>
      <c r="F2752" s="9">
        <v>142.8155341200368</v>
      </c>
      <c r="G2752" s="9">
        <v>1.0361174974479235</v>
      </c>
      <c r="H2752" s="9">
        <f t="shared" si="69"/>
        <v>93.823021398900806</v>
      </c>
    </row>
    <row r="2753" spans="1:8" x14ac:dyDescent="0.25">
      <c r="A2753" s="14"/>
      <c r="B2753" s="5">
        <f>DATE(YEAR(siječanj!B2753),MONTH(siječanj!B2753)+3,DAY(siječanj!B2753))</f>
        <v>45411</v>
      </c>
      <c r="C2753" s="8">
        <v>28.6458333333333</v>
      </c>
      <c r="D2753">
        <v>0.90223045093902943</v>
      </c>
      <c r="E2753" s="6">
        <v>105.73633399264925</v>
      </c>
      <c r="F2753" s="9">
        <v>141.15996251988875</v>
      </c>
      <c r="G2753" s="9">
        <v>1.018615008080705</v>
      </c>
      <c r="H2753" s="9">
        <f t="shared" si="69"/>
        <v>95.398540298827754</v>
      </c>
    </row>
    <row r="2754" spans="1:8" x14ac:dyDescent="0.25">
      <c r="A2754" s="14"/>
      <c r="B2754" s="5">
        <f>DATE(YEAR(siječanj!B2754),MONTH(siječanj!B2754)+3,DAY(siječanj!B2754))</f>
        <v>45411</v>
      </c>
      <c r="C2754" s="8">
        <v>28.65625</v>
      </c>
      <c r="D2754">
        <v>0.90223045093902943</v>
      </c>
      <c r="E2754" s="6">
        <v>105.54788986355672</v>
      </c>
      <c r="F2754" s="9">
        <v>139.71842935523546</v>
      </c>
      <c r="G2754" s="9">
        <v>1.02283256967536</v>
      </c>
      <c r="H2754" s="9">
        <f t="shared" si="69"/>
        <v>95.228520267259796</v>
      </c>
    </row>
    <row r="2755" spans="1:8" x14ac:dyDescent="0.25">
      <c r="A2755" s="14"/>
      <c r="B2755" s="5">
        <f>DATE(YEAR(siječanj!B2755),MONTH(siječanj!B2755)+3,DAY(siječanj!B2755))</f>
        <v>45411</v>
      </c>
      <c r="C2755" s="8">
        <v>28.6666666666667</v>
      </c>
      <c r="D2755">
        <v>0.90223045093902943</v>
      </c>
      <c r="E2755" s="6">
        <v>105.65283045839337</v>
      </c>
      <c r="F2755" s="9">
        <v>136.94970635957321</v>
      </c>
      <c r="G2755" s="9">
        <v>1.0354688708082103</v>
      </c>
      <c r="H2755" s="9">
        <f t="shared" si="69"/>
        <v>95.323200867461068</v>
      </c>
    </row>
    <row r="2756" spans="1:8" x14ac:dyDescent="0.25">
      <c r="A2756" s="14"/>
      <c r="B2756" s="5">
        <f>DATE(YEAR(siječanj!B2756),MONTH(siječanj!B2756)+3,DAY(siječanj!B2756))</f>
        <v>45411</v>
      </c>
      <c r="C2756" s="8">
        <v>28.6770833333333</v>
      </c>
      <c r="D2756">
        <v>0.90223045093902943</v>
      </c>
      <c r="E2756" s="6">
        <v>106.32673754206694</v>
      </c>
      <c r="F2756" s="9">
        <v>135.45657559884731</v>
      </c>
      <c r="G2756" s="9">
        <v>1.0558294868723177</v>
      </c>
      <c r="H2756" s="9">
        <f t="shared" ref="H2756:H2819" si="70">D2756*E2756</f>
        <v>95.931220359454883</v>
      </c>
    </row>
    <row r="2757" spans="1:8" x14ac:dyDescent="0.25">
      <c r="A2757" s="14"/>
      <c r="B2757" s="5">
        <f>DATE(YEAR(siječanj!B2757),MONTH(siječanj!B2757)+3,DAY(siječanj!B2757))</f>
        <v>45411</v>
      </c>
      <c r="C2757" s="8">
        <v>28.6875</v>
      </c>
      <c r="D2757">
        <v>0.90223045093902943</v>
      </c>
      <c r="E2757" s="6">
        <v>108.86867432190738</v>
      </c>
      <c r="F2757" s="9">
        <v>134.61215843699031</v>
      </c>
      <c r="G2757" s="9">
        <v>1.1074507715927737</v>
      </c>
      <c r="H2757" s="9">
        <f t="shared" si="70"/>
        <v>98.224633126588827</v>
      </c>
    </row>
    <row r="2758" spans="1:8" x14ac:dyDescent="0.25">
      <c r="A2758" s="14"/>
      <c r="B2758" s="5">
        <f>DATE(YEAR(siječanj!B2758),MONTH(siječanj!B2758)+3,DAY(siječanj!B2758))</f>
        <v>45411</v>
      </c>
      <c r="C2758" s="8">
        <v>28.6979166666667</v>
      </c>
      <c r="D2758">
        <v>0.90223045093902943</v>
      </c>
      <c r="E2758" s="6">
        <v>109.93481704223285</v>
      </c>
      <c r="F2758" s="9">
        <v>133.8764977952315</v>
      </c>
      <c r="G2758" s="9">
        <v>1.2549257933579745</v>
      </c>
      <c r="H2758" s="9">
        <f t="shared" si="70"/>
        <v>99.186539553913448</v>
      </c>
    </row>
    <row r="2759" spans="1:8" x14ac:dyDescent="0.25">
      <c r="A2759" s="14"/>
      <c r="B2759" s="5">
        <f>DATE(YEAR(siječanj!B2759),MONTH(siječanj!B2759)+3,DAY(siječanj!B2759))</f>
        <v>45411</v>
      </c>
      <c r="C2759" s="8">
        <v>28.7083333333333</v>
      </c>
      <c r="D2759">
        <v>0.90223045093902943</v>
      </c>
      <c r="E2759" s="6">
        <v>111.49944754208796</v>
      </c>
      <c r="F2759" s="9">
        <v>133.22773859056358</v>
      </c>
      <c r="G2759" s="9">
        <v>1.632254379439285</v>
      </c>
      <c r="H2759" s="9">
        <f t="shared" si="70"/>
        <v>100.59819683535068</v>
      </c>
    </row>
    <row r="2760" spans="1:8" x14ac:dyDescent="0.25">
      <c r="A2760" s="14"/>
      <c r="B2760" s="5">
        <f>DATE(YEAR(siječanj!B2760),MONTH(siječanj!B2760)+3,DAY(siječanj!B2760))</f>
        <v>45411</v>
      </c>
      <c r="C2760" s="8">
        <v>28.71875</v>
      </c>
      <c r="D2760">
        <v>0.90223045093902943</v>
      </c>
      <c r="E2760" s="6">
        <v>114.63180954982609</v>
      </c>
      <c r="F2760" s="9">
        <v>133.20871787700409</v>
      </c>
      <c r="G2760" s="9">
        <v>2.6611107596805574</v>
      </c>
      <c r="H2760" s="9">
        <f t="shared" si="70"/>
        <v>103.42430922209653</v>
      </c>
    </row>
    <row r="2761" spans="1:8" x14ac:dyDescent="0.25">
      <c r="A2761" s="14"/>
      <c r="B2761" s="5">
        <f>DATE(YEAR(siječanj!B2761),MONTH(siječanj!B2761)+3,DAY(siječanj!B2761))</f>
        <v>45411</v>
      </c>
      <c r="C2761" s="8">
        <v>28.7291666666667</v>
      </c>
      <c r="D2761">
        <v>0.90223045093902943</v>
      </c>
      <c r="E2761" s="6">
        <v>118.76006516339352</v>
      </c>
      <c r="F2761" s="9">
        <v>133.6607517217914</v>
      </c>
      <c r="G2761" s="9">
        <v>6.5640008989212202</v>
      </c>
      <c r="H2761" s="9">
        <f t="shared" si="70"/>
        <v>107.14894714591705</v>
      </c>
    </row>
    <row r="2762" spans="1:8" x14ac:dyDescent="0.25">
      <c r="A2762" s="14"/>
      <c r="B2762" s="5">
        <f>DATE(YEAR(siječanj!B2762),MONTH(siječanj!B2762)+3,DAY(siječanj!B2762))</f>
        <v>45411</v>
      </c>
      <c r="C2762" s="8">
        <v>28.7395833333333</v>
      </c>
      <c r="D2762">
        <v>0.90223045093902943</v>
      </c>
      <c r="E2762" s="6">
        <v>123.24268312363712</v>
      </c>
      <c r="F2762" s="9">
        <v>135.32121129368497</v>
      </c>
      <c r="G2762" s="9">
        <v>22.486258744463761</v>
      </c>
      <c r="H2762" s="9">
        <f t="shared" si="70"/>
        <v>111.19330156957503</v>
      </c>
    </row>
    <row r="2763" spans="1:8" x14ac:dyDescent="0.25">
      <c r="A2763" s="14"/>
      <c r="B2763" s="5">
        <f>DATE(YEAR(siječanj!B2763),MONTH(siječanj!B2763)+3,DAY(siječanj!B2763))</f>
        <v>45411</v>
      </c>
      <c r="C2763" s="8">
        <v>28.75</v>
      </c>
      <c r="D2763">
        <v>0.90223045093902943</v>
      </c>
      <c r="E2763" s="6">
        <v>128.01537885422181</v>
      </c>
      <c r="F2763" s="9">
        <v>137.10565229351189</v>
      </c>
      <c r="G2763" s="9">
        <v>62.725824807547902</v>
      </c>
      <c r="H2763" s="9">
        <f t="shared" si="70"/>
        <v>115.49937299077523</v>
      </c>
    </row>
    <row r="2764" spans="1:8" x14ac:dyDescent="0.25">
      <c r="A2764" s="14"/>
      <c r="B2764" s="5">
        <f>DATE(YEAR(siječanj!B2764),MONTH(siječanj!B2764)+3,DAY(siječanj!B2764))</f>
        <v>45411</v>
      </c>
      <c r="C2764" s="8">
        <v>28.7604166666667</v>
      </c>
      <c r="D2764">
        <v>0.90223045093902943</v>
      </c>
      <c r="E2764" s="6">
        <v>132.32937666996327</v>
      </c>
      <c r="F2764" s="9">
        <v>139.03813590741618</v>
      </c>
      <c r="G2764" s="9">
        <v>123.45258207797853</v>
      </c>
      <c r="H2764" s="9">
        <f t="shared" si="70"/>
        <v>119.39159318542164</v>
      </c>
    </row>
    <row r="2765" spans="1:8" x14ac:dyDescent="0.25">
      <c r="A2765" s="14"/>
      <c r="B2765" s="5">
        <f>DATE(YEAR(siječanj!B2765),MONTH(siječanj!B2765)+3,DAY(siječanj!B2765))</f>
        <v>45411</v>
      </c>
      <c r="C2765" s="8">
        <v>28.7708333333333</v>
      </c>
      <c r="D2765">
        <v>0.90223045093902943</v>
      </c>
      <c r="E2765" s="6">
        <v>137.22402961681277</v>
      </c>
      <c r="F2765" s="9">
        <v>140.29311927391336</v>
      </c>
      <c r="G2765" s="9">
        <v>178.608450333116</v>
      </c>
      <c r="H2765" s="9">
        <f t="shared" si="70"/>
        <v>123.80769812084772</v>
      </c>
    </row>
    <row r="2766" spans="1:8" x14ac:dyDescent="0.25">
      <c r="A2766" s="14"/>
      <c r="B2766" s="5">
        <f>DATE(YEAR(siječanj!B2766),MONTH(siječanj!B2766)+3,DAY(siječanj!B2766))</f>
        <v>45411</v>
      </c>
      <c r="C2766" s="8">
        <v>28.78125</v>
      </c>
      <c r="D2766">
        <v>0.90223045093902943</v>
      </c>
      <c r="E2766" s="6">
        <v>142.86183169789669</v>
      </c>
      <c r="F2766" s="9">
        <v>140.7877054958702</v>
      </c>
      <c r="G2766" s="9">
        <v>215.97532425529127</v>
      </c>
      <c r="H2766" s="9">
        <f t="shared" si="70"/>
        <v>128.89429483476906</v>
      </c>
    </row>
    <row r="2767" spans="1:8" x14ac:dyDescent="0.25">
      <c r="A2767" s="14"/>
      <c r="B2767" s="5">
        <f>DATE(YEAR(siječanj!B2767),MONTH(siječanj!B2767)+3,DAY(siječanj!B2767))</f>
        <v>45411</v>
      </c>
      <c r="C2767" s="8">
        <v>28.7916666666667</v>
      </c>
      <c r="D2767">
        <v>0.90223045093902943</v>
      </c>
      <c r="E2767" s="6">
        <v>148.43050800390353</v>
      </c>
      <c r="F2767" s="9">
        <v>139.75717921994556</v>
      </c>
      <c r="G2767" s="9">
        <v>226.99277103947685</v>
      </c>
      <c r="H2767" s="9">
        <f t="shared" si="70"/>
        <v>133.91852416947108</v>
      </c>
    </row>
    <row r="2768" spans="1:8" x14ac:dyDescent="0.25">
      <c r="A2768" s="14"/>
      <c r="B2768" s="5">
        <f>DATE(YEAR(siječanj!B2768),MONTH(siječanj!B2768)+3,DAY(siječanj!B2768))</f>
        <v>45411</v>
      </c>
      <c r="C2768" s="8">
        <v>28.8020833333333</v>
      </c>
      <c r="D2768">
        <v>0.90223045093902943</v>
      </c>
      <c r="E2768" s="6">
        <v>154.77728703701635</v>
      </c>
      <c r="F2768" s="9">
        <v>138.54194151355497</v>
      </c>
      <c r="G2768" s="9">
        <v>227.97824424416234</v>
      </c>
      <c r="H2768" s="9">
        <f t="shared" si="70"/>
        <v>139.64478147852685</v>
      </c>
    </row>
    <row r="2769" spans="1:8" x14ac:dyDescent="0.25">
      <c r="A2769" s="14"/>
      <c r="B2769" s="5">
        <f>DATE(YEAR(siječanj!B2769),MONTH(siječanj!B2769)+3,DAY(siječanj!B2769))</f>
        <v>45411</v>
      </c>
      <c r="C2769" s="8">
        <v>28.8125</v>
      </c>
      <c r="D2769">
        <v>0.90223045093902943</v>
      </c>
      <c r="E2769" s="6">
        <v>157.05347915494968</v>
      </c>
      <c r="F2769" s="9">
        <v>136.97429799687589</v>
      </c>
      <c r="G2769" s="9">
        <v>228.57227631365936</v>
      </c>
      <c r="H2769" s="9">
        <f t="shared" si="70"/>
        <v>141.6984313195137</v>
      </c>
    </row>
    <row r="2770" spans="1:8" x14ac:dyDescent="0.25">
      <c r="A2770" s="14"/>
      <c r="B2770" s="5">
        <f>DATE(YEAR(siječanj!B2770),MONTH(siječanj!B2770)+3,DAY(siječanj!B2770))</f>
        <v>45411</v>
      </c>
      <c r="C2770" s="8">
        <v>28.8229166666667</v>
      </c>
      <c r="D2770">
        <v>0.90223045093902943</v>
      </c>
      <c r="E2770" s="6">
        <v>157.0468711600862</v>
      </c>
      <c r="F2770" s="9">
        <v>134.84973524283018</v>
      </c>
      <c r="G2770" s="9">
        <v>228.85721917018554</v>
      </c>
      <c r="H2770" s="9">
        <f t="shared" si="70"/>
        <v>141.69246938532822</v>
      </c>
    </row>
    <row r="2771" spans="1:8" x14ac:dyDescent="0.25">
      <c r="A2771" s="14"/>
      <c r="B2771" s="5">
        <f>DATE(YEAR(siječanj!B2771),MONTH(siječanj!B2771)+3,DAY(siječanj!B2771))</f>
        <v>45411</v>
      </c>
      <c r="C2771" s="8">
        <v>28.8333333333333</v>
      </c>
      <c r="D2771">
        <v>0.90223045093902943</v>
      </c>
      <c r="E2771" s="6">
        <v>156.95564713078778</v>
      </c>
      <c r="F2771" s="9">
        <v>129.77893923893942</v>
      </c>
      <c r="G2771" s="9">
        <v>229.50914837206406</v>
      </c>
      <c r="H2771" s="9">
        <f t="shared" si="70"/>
        <v>141.61016428823785</v>
      </c>
    </row>
    <row r="2772" spans="1:8" x14ac:dyDescent="0.25">
      <c r="A2772" s="14"/>
      <c r="B2772" s="5">
        <f>DATE(YEAR(siječanj!B2772),MONTH(siječanj!B2772)+3,DAY(siječanj!B2772))</f>
        <v>45411</v>
      </c>
      <c r="C2772" s="8">
        <v>28.84375</v>
      </c>
      <c r="D2772">
        <v>0.90223045093902943</v>
      </c>
      <c r="E2772" s="6">
        <v>155.73048487645144</v>
      </c>
      <c r="F2772" s="9">
        <v>126.34108631085785</v>
      </c>
      <c r="G2772" s="9">
        <v>229.79336772754903</v>
      </c>
      <c r="H2772" s="9">
        <f t="shared" si="70"/>
        <v>140.50478559503449</v>
      </c>
    </row>
    <row r="2773" spans="1:8" x14ac:dyDescent="0.25">
      <c r="A2773" s="14"/>
      <c r="B2773" s="5">
        <f>DATE(YEAR(siječanj!B2773),MONTH(siječanj!B2773)+3,DAY(siječanj!B2773))</f>
        <v>45411</v>
      </c>
      <c r="C2773" s="8">
        <v>28.8541666666667</v>
      </c>
      <c r="D2773">
        <v>0.90223045093902943</v>
      </c>
      <c r="E2773" s="6">
        <v>155.33330851712651</v>
      </c>
      <c r="F2773" s="9">
        <v>123.49815576728139</v>
      </c>
      <c r="G2773" s="9">
        <v>230.28006693999041</v>
      </c>
      <c r="H2773" s="9">
        <f t="shared" si="70"/>
        <v>140.14644098925842</v>
      </c>
    </row>
    <row r="2774" spans="1:8" x14ac:dyDescent="0.25">
      <c r="A2774" s="14"/>
      <c r="B2774" s="5">
        <f>DATE(YEAR(siječanj!B2774),MONTH(siječanj!B2774)+3,DAY(siječanj!B2774))</f>
        <v>45411</v>
      </c>
      <c r="C2774" s="8">
        <v>28.8645833333333</v>
      </c>
      <c r="D2774">
        <v>0.90223045093902943</v>
      </c>
      <c r="E2774" s="6">
        <v>154.52325072508953</v>
      </c>
      <c r="F2774" s="9">
        <v>120.9580524747375</v>
      </c>
      <c r="G2774" s="9">
        <v>230.71478339824225</v>
      </c>
      <c r="H2774" s="9">
        <f t="shared" si="70"/>
        <v>139.41558218226223</v>
      </c>
    </row>
    <row r="2775" spans="1:8" x14ac:dyDescent="0.25">
      <c r="A2775" s="14"/>
      <c r="B2775" s="5">
        <f>DATE(YEAR(siječanj!B2775),MONTH(siječanj!B2775)+3,DAY(siječanj!B2775))</f>
        <v>45411</v>
      </c>
      <c r="C2775" s="8">
        <v>28.875</v>
      </c>
      <c r="D2775">
        <v>0.90223045093902943</v>
      </c>
      <c r="E2775" s="6">
        <v>151.49451776414699</v>
      </c>
      <c r="F2775" s="9">
        <v>116.53713580346252</v>
      </c>
      <c r="G2775" s="9">
        <v>230.51711985527251</v>
      </c>
      <c r="H2775" s="9">
        <f t="shared" si="70"/>
        <v>136.68296707713714</v>
      </c>
    </row>
    <row r="2776" spans="1:8" x14ac:dyDescent="0.25">
      <c r="A2776" s="14"/>
      <c r="B2776" s="5">
        <f>DATE(YEAR(siječanj!B2776),MONTH(siječanj!B2776)+3,DAY(siječanj!B2776))</f>
        <v>45411</v>
      </c>
      <c r="C2776" s="8">
        <v>28.8854166666667</v>
      </c>
      <c r="D2776">
        <v>0.90223045093902943</v>
      </c>
      <c r="E2776" s="6">
        <v>156.66087005721019</v>
      </c>
      <c r="F2776" s="9">
        <v>113.51862571997731</v>
      </c>
      <c r="G2776" s="9">
        <v>229.76771681545443</v>
      </c>
      <c r="H2776" s="9">
        <f t="shared" si="70"/>
        <v>141.34420743621743</v>
      </c>
    </row>
    <row r="2777" spans="1:8" x14ac:dyDescent="0.25">
      <c r="A2777" s="14"/>
      <c r="B2777" s="5">
        <f>DATE(YEAR(siječanj!B2777),MONTH(siječanj!B2777)+3,DAY(siječanj!B2777))</f>
        <v>45411</v>
      </c>
      <c r="C2777" s="8">
        <v>28.8958333333333</v>
      </c>
      <c r="D2777">
        <v>0.90223045093902943</v>
      </c>
      <c r="E2777" s="6">
        <v>158.84401025582545</v>
      </c>
      <c r="F2777" s="9">
        <v>111.425904583913</v>
      </c>
      <c r="G2777" s="9">
        <v>229.50417045344605</v>
      </c>
      <c r="H2777" s="9">
        <f t="shared" si="70"/>
        <v>143.31390300207721</v>
      </c>
    </row>
    <row r="2778" spans="1:8" x14ac:dyDescent="0.25">
      <c r="A2778" s="14"/>
      <c r="B2778" s="5">
        <f>DATE(YEAR(siječanj!B2778),MONTH(siječanj!B2778)+3,DAY(siječanj!B2778))</f>
        <v>45411</v>
      </c>
      <c r="C2778" s="8">
        <v>28.90625</v>
      </c>
      <c r="D2778">
        <v>0.90223045093902943</v>
      </c>
      <c r="E2778" s="6">
        <v>155.52766594433652</v>
      </c>
      <c r="F2778" s="9">
        <v>109.1258827016492</v>
      </c>
      <c r="G2778" s="9">
        <v>228.5089998342759</v>
      </c>
      <c r="H2778" s="9">
        <f t="shared" si="70"/>
        <v>140.32179617845347</v>
      </c>
    </row>
    <row r="2779" spans="1:8" x14ac:dyDescent="0.25">
      <c r="A2779" s="14"/>
      <c r="B2779" s="5">
        <f>DATE(YEAR(siječanj!B2779),MONTH(siječanj!B2779)+3,DAY(siječanj!B2779))</f>
        <v>45411</v>
      </c>
      <c r="C2779" s="8">
        <v>28.9166666666667</v>
      </c>
      <c r="D2779">
        <v>0.90223045093902943</v>
      </c>
      <c r="E2779" s="6">
        <v>150.55076385891576</v>
      </c>
      <c r="F2779" s="9">
        <v>106.33931535376988</v>
      </c>
      <c r="G2779" s="9">
        <v>226.69473903443586</v>
      </c>
      <c r="H2779" s="9">
        <f t="shared" si="70"/>
        <v>135.8314835656449</v>
      </c>
    </row>
    <row r="2780" spans="1:8" x14ac:dyDescent="0.25">
      <c r="A2780" s="14"/>
      <c r="B2780" s="5">
        <f>DATE(YEAR(siječanj!B2780),MONTH(siječanj!B2780)+3,DAY(siječanj!B2780))</f>
        <v>45411</v>
      </c>
      <c r="C2780" s="8">
        <v>28.9270833333333</v>
      </c>
      <c r="D2780">
        <v>0.90223045093902943</v>
      </c>
      <c r="E2780" s="6">
        <v>143.42895157439031</v>
      </c>
      <c r="F2780" s="9">
        <v>104.2495351726517</v>
      </c>
      <c r="G2780" s="9">
        <v>224.19378357808509</v>
      </c>
      <c r="H2780" s="9">
        <f t="shared" si="70"/>
        <v>129.40596765667439</v>
      </c>
    </row>
    <row r="2781" spans="1:8" x14ac:dyDescent="0.25">
      <c r="A2781" s="14"/>
      <c r="B2781" s="5">
        <f>DATE(YEAR(siječanj!B2781),MONTH(siječanj!B2781)+3,DAY(siječanj!B2781))</f>
        <v>45411</v>
      </c>
      <c r="C2781" s="8">
        <v>28.9375</v>
      </c>
      <c r="D2781">
        <v>0.90223045093902943</v>
      </c>
      <c r="E2781" s="6">
        <v>133.49337112215974</v>
      </c>
      <c r="F2781" s="9">
        <v>101.99981486664541</v>
      </c>
      <c r="G2781" s="9">
        <v>222.81234957825035</v>
      </c>
      <c r="H2781" s="9">
        <f t="shared" si="70"/>
        <v>120.4417844249174</v>
      </c>
    </row>
    <row r="2782" spans="1:8" x14ac:dyDescent="0.25">
      <c r="A2782" s="14"/>
      <c r="B2782" s="5">
        <f>DATE(YEAR(siječanj!B2782),MONTH(siječanj!B2782)+3,DAY(siječanj!B2782))</f>
        <v>45411</v>
      </c>
      <c r="C2782" s="8">
        <v>28.9479166666667</v>
      </c>
      <c r="D2782">
        <v>0.90223045093902943</v>
      </c>
      <c r="E2782" s="6">
        <v>121.42320041269816</v>
      </c>
      <c r="F2782" s="9">
        <v>99.670362757540161</v>
      </c>
      <c r="G2782" s="9">
        <v>222.24391820355208</v>
      </c>
      <c r="H2782" s="9">
        <f t="shared" si="70"/>
        <v>109.55170886280881</v>
      </c>
    </row>
    <row r="2783" spans="1:8" x14ac:dyDescent="0.25">
      <c r="A2783" s="14"/>
      <c r="B2783" s="5">
        <f>DATE(YEAR(siječanj!B2783),MONTH(siječanj!B2783)+3,DAY(siječanj!B2783))</f>
        <v>45411</v>
      </c>
      <c r="C2783" s="8">
        <v>28.9583333333333</v>
      </c>
      <c r="D2783">
        <v>0.90223045093902943</v>
      </c>
      <c r="E2783" s="6">
        <v>110.01140119982138</v>
      </c>
      <c r="F2783" s="9">
        <v>96.482730873998889</v>
      </c>
      <c r="G2783" s="9">
        <v>217.31307830051773</v>
      </c>
      <c r="H2783" s="9">
        <f t="shared" si="70"/>
        <v>99.255636112949318</v>
      </c>
    </row>
    <row r="2784" spans="1:8" x14ac:dyDescent="0.25">
      <c r="A2784" s="14"/>
      <c r="B2784" s="5">
        <f>DATE(YEAR(siječanj!B2784),MONTH(siječanj!B2784)+3,DAY(siječanj!B2784))</f>
        <v>45411</v>
      </c>
      <c r="C2784" s="8">
        <v>28.96875</v>
      </c>
      <c r="D2784">
        <v>0.90223045093902943</v>
      </c>
      <c r="E2784" s="6">
        <v>100.00110685159649</v>
      </c>
      <c r="F2784" s="9">
        <v>94.036651922071016</v>
      </c>
      <c r="G2784" s="9">
        <v>215.96431209826886</v>
      </c>
      <c r="H2784" s="9">
        <f t="shared" si="70"/>
        <v>90.224043729117966</v>
      </c>
    </row>
    <row r="2785" spans="1:8" x14ac:dyDescent="0.25">
      <c r="A2785" s="14"/>
      <c r="B2785" s="5">
        <f>DATE(YEAR(siječanj!B2785),MONTH(siječanj!B2785)+3,DAY(siječanj!B2785))</f>
        <v>45411</v>
      </c>
      <c r="C2785" s="8">
        <v>28.9791666666667</v>
      </c>
      <c r="D2785">
        <v>0.90223045093902943</v>
      </c>
      <c r="E2785" s="6">
        <v>91.030237482461189</v>
      </c>
      <c r="F2785" s="9">
        <v>91.984984919819709</v>
      </c>
      <c r="G2785" s="9">
        <v>214.16372538544616</v>
      </c>
      <c r="H2785" s="9">
        <f t="shared" si="70"/>
        <v>82.130252212887896</v>
      </c>
    </row>
    <row r="2786" spans="1:8" ht="15.75" thickBot="1" x14ac:dyDescent="0.3">
      <c r="A2786" s="14"/>
      <c r="B2786" s="5">
        <f>DATE(YEAR(siječanj!B2786),MONTH(siječanj!B2786)+3,DAY(siječanj!B2786))</f>
        <v>45411</v>
      </c>
      <c r="C2786" s="8">
        <v>28.9895833333333</v>
      </c>
      <c r="D2786">
        <v>0.90223045093902943</v>
      </c>
      <c r="E2786" s="6">
        <v>83.247433561425211</v>
      </c>
      <c r="F2786" s="9">
        <v>90.146856484616535</v>
      </c>
      <c r="G2786" s="9">
        <v>213.65579975599525</v>
      </c>
      <c r="H2786" s="9">
        <f t="shared" si="70"/>
        <v>75.108369521641563</v>
      </c>
    </row>
    <row r="2787" spans="1:8" x14ac:dyDescent="0.25">
      <c r="A2787" s="13">
        <f t="shared" ref="A2787" si="71">A2691+1</f>
        <v>121</v>
      </c>
      <c r="B2787" s="5">
        <f>DATE(YEAR(siječanj!B2787),MONTH(siječanj!B2787)+3,DAY(siječanj!B2787))</f>
        <v>45412</v>
      </c>
      <c r="C2787" s="8">
        <v>29</v>
      </c>
      <c r="D2787">
        <v>0.90163653777455732</v>
      </c>
      <c r="E2787" s="6">
        <v>75.882822300705556</v>
      </c>
      <c r="F2787" s="9">
        <v>88.16424968329126</v>
      </c>
      <c r="G2787" s="9">
        <v>207.79957732587312</v>
      </c>
      <c r="H2787" s="9">
        <f t="shared" si="70"/>
        <v>68.41872517577012</v>
      </c>
    </row>
    <row r="2788" spans="1:8" x14ac:dyDescent="0.25">
      <c r="A2788" s="14"/>
      <c r="B2788" s="5">
        <f>DATE(YEAR(siječanj!B2788),MONTH(siječanj!B2788)+3,DAY(siječanj!B2788))</f>
        <v>45412</v>
      </c>
      <c r="C2788" s="8">
        <v>29.0104166666667</v>
      </c>
      <c r="D2788">
        <v>0.90163653777455732</v>
      </c>
      <c r="E2788" s="6">
        <v>70.306662977550928</v>
      </c>
      <c r="F2788" s="9">
        <v>86.560929637481621</v>
      </c>
      <c r="G2788" s="9">
        <v>205.90860444012407</v>
      </c>
      <c r="H2788" s="9">
        <f t="shared" si="70"/>
        <v>63.391056189561667</v>
      </c>
    </row>
    <row r="2789" spans="1:8" x14ac:dyDescent="0.25">
      <c r="A2789" s="14"/>
      <c r="B2789" s="5">
        <f>DATE(YEAR(siječanj!B2789),MONTH(siječanj!B2789)+3,DAY(siječanj!B2789))</f>
        <v>45412</v>
      </c>
      <c r="C2789" s="8">
        <v>29.0208333333333</v>
      </c>
      <c r="D2789">
        <v>0.90163653777455732</v>
      </c>
      <c r="E2789" s="6">
        <v>66.04286759460237</v>
      </c>
      <c r="F2789" s="9">
        <v>85.204649384105394</v>
      </c>
      <c r="G2789" s="9">
        <v>204.68250638249657</v>
      </c>
      <c r="H2789" s="9">
        <f t="shared" si="70"/>
        <v>59.546662482700789</v>
      </c>
    </row>
    <row r="2790" spans="1:8" x14ac:dyDescent="0.25">
      <c r="A2790" s="14"/>
      <c r="B2790" s="5">
        <f>DATE(YEAR(siječanj!B2790),MONTH(siječanj!B2790)+3,DAY(siječanj!B2790))</f>
        <v>45412</v>
      </c>
      <c r="C2790" s="8">
        <v>29.03125</v>
      </c>
      <c r="D2790">
        <v>0.90163653777455732</v>
      </c>
      <c r="E2790" s="6">
        <v>62.608157796833311</v>
      </c>
      <c r="F2790" s="9">
        <v>84.138951874793179</v>
      </c>
      <c r="G2790" s="9">
        <v>203.99107766090364</v>
      </c>
      <c r="H2790" s="9">
        <f t="shared" si="70"/>
        <v>56.449802632379942</v>
      </c>
    </row>
    <row r="2791" spans="1:8" x14ac:dyDescent="0.25">
      <c r="A2791" s="14"/>
      <c r="B2791" s="5">
        <f>DATE(YEAR(siječanj!B2791),MONTH(siječanj!B2791)+3,DAY(siječanj!B2791))</f>
        <v>45412</v>
      </c>
      <c r="C2791" s="8">
        <v>29.0416666666667</v>
      </c>
      <c r="D2791">
        <v>0.90163653777455732</v>
      </c>
      <c r="E2791" s="6">
        <v>59.367040767160915</v>
      </c>
      <c r="F2791" s="9">
        <v>82.553083806241276</v>
      </c>
      <c r="G2791" s="9">
        <v>202.60195731495978</v>
      </c>
      <c r="H2791" s="9">
        <f t="shared" si="70"/>
        <v>53.527493095223967</v>
      </c>
    </row>
    <row r="2792" spans="1:8" x14ac:dyDescent="0.25">
      <c r="A2792" s="14"/>
      <c r="B2792" s="5">
        <f>DATE(YEAR(siječanj!B2792),MONTH(siječanj!B2792)+3,DAY(siječanj!B2792))</f>
        <v>45412</v>
      </c>
      <c r="C2792" s="8">
        <v>29.0520833333333</v>
      </c>
      <c r="D2792">
        <v>0.90163653777455732</v>
      </c>
      <c r="E2792" s="6">
        <v>57.750268595936831</v>
      </c>
      <c r="F2792" s="9">
        <v>81.916402740238354</v>
      </c>
      <c r="G2792" s="9">
        <v>202.36948016661725</v>
      </c>
      <c r="H2792" s="9">
        <f t="shared" si="70"/>
        <v>52.069752232391231</v>
      </c>
    </row>
    <row r="2793" spans="1:8" x14ac:dyDescent="0.25">
      <c r="A2793" s="14"/>
      <c r="B2793" s="5">
        <f>DATE(YEAR(siječanj!B2793),MONTH(siječanj!B2793)+3,DAY(siječanj!B2793))</f>
        <v>45412</v>
      </c>
      <c r="C2793" s="8">
        <v>29.0625</v>
      </c>
      <c r="D2793">
        <v>0.90163653777455732</v>
      </c>
      <c r="E2793" s="6">
        <v>55.796074824784689</v>
      </c>
      <c r="F2793" s="9">
        <v>81.392365397380601</v>
      </c>
      <c r="G2793" s="9">
        <v>202.28566181669643</v>
      </c>
      <c r="H2793" s="9">
        <f t="shared" si="70"/>
        <v>50.307779726429004</v>
      </c>
    </row>
    <row r="2794" spans="1:8" x14ac:dyDescent="0.25">
      <c r="A2794" s="14"/>
      <c r="B2794" s="5">
        <f>DATE(YEAR(siječanj!B2794),MONTH(siječanj!B2794)+3,DAY(siječanj!B2794))</f>
        <v>45412</v>
      </c>
      <c r="C2794" s="8">
        <v>29.0729166666667</v>
      </c>
      <c r="D2794">
        <v>0.90163653777455732</v>
      </c>
      <c r="E2794" s="6">
        <v>54.596302997475966</v>
      </c>
      <c r="F2794" s="9">
        <v>80.981278120692778</v>
      </c>
      <c r="G2794" s="9">
        <v>202.38771390144205</v>
      </c>
      <c r="H2794" s="9">
        <f t="shared" si="70"/>
        <v>49.226021609934918</v>
      </c>
    </row>
    <row r="2795" spans="1:8" x14ac:dyDescent="0.25">
      <c r="A2795" s="14"/>
      <c r="B2795" s="5">
        <f>DATE(YEAR(siječanj!B2795),MONTH(siječanj!B2795)+3,DAY(siječanj!B2795))</f>
        <v>45412</v>
      </c>
      <c r="C2795" s="8">
        <v>29.0833333333333</v>
      </c>
      <c r="D2795">
        <v>0.90163653777455732</v>
      </c>
      <c r="E2795" s="6">
        <v>53.48487294700881</v>
      </c>
      <c r="F2795" s="9">
        <v>80.501413120444667</v>
      </c>
      <c r="G2795" s="9">
        <v>202.02714018078569</v>
      </c>
      <c r="H2795" s="9">
        <f t="shared" si="70"/>
        <v>48.22391566725311</v>
      </c>
    </row>
    <row r="2796" spans="1:8" x14ac:dyDescent="0.25">
      <c r="A2796" s="14"/>
      <c r="B2796" s="5">
        <f>DATE(YEAR(siječanj!B2796),MONTH(siječanj!B2796)+3,DAY(siječanj!B2796))</f>
        <v>45412</v>
      </c>
      <c r="C2796" s="8">
        <v>29.09375</v>
      </c>
      <c r="D2796">
        <v>0.90163653777455732</v>
      </c>
      <c r="E2796" s="6">
        <v>52.509732544254298</v>
      </c>
      <c r="F2796" s="9">
        <v>79.883091597415742</v>
      </c>
      <c r="G2796" s="9">
        <v>202.03172566053544</v>
      </c>
      <c r="H2796" s="9">
        <f t="shared" si="70"/>
        <v>47.344693450669439</v>
      </c>
    </row>
    <row r="2797" spans="1:8" x14ac:dyDescent="0.25">
      <c r="A2797" s="14"/>
      <c r="B2797" s="5">
        <f>DATE(YEAR(siječanj!B2797),MONTH(siječanj!B2797)+3,DAY(siječanj!B2797))</f>
        <v>45412</v>
      </c>
      <c r="C2797" s="8">
        <v>29.1041666666667</v>
      </c>
      <c r="D2797">
        <v>0.90163653777455732</v>
      </c>
      <c r="E2797" s="6">
        <v>52.606443199768016</v>
      </c>
      <c r="F2797" s="9">
        <v>79.580415836052751</v>
      </c>
      <c r="G2797" s="9">
        <v>201.82845162634354</v>
      </c>
      <c r="H2797" s="9">
        <f t="shared" si="70"/>
        <v>47.431891311272736</v>
      </c>
    </row>
    <row r="2798" spans="1:8" x14ac:dyDescent="0.25">
      <c r="A2798" s="14"/>
      <c r="B2798" s="5">
        <f>DATE(YEAR(siječanj!B2798),MONTH(siječanj!B2798)+3,DAY(siječanj!B2798))</f>
        <v>45412</v>
      </c>
      <c r="C2798" s="8">
        <v>29.1145833333333</v>
      </c>
      <c r="D2798">
        <v>0.90163653777455732</v>
      </c>
      <c r="E2798" s="6">
        <v>52.125630279150712</v>
      </c>
      <c r="F2798" s="9">
        <v>79.433392367128221</v>
      </c>
      <c r="G2798" s="9">
        <v>201.71538769455887</v>
      </c>
      <c r="H2798" s="9">
        <f t="shared" si="70"/>
        <v>46.998372814210079</v>
      </c>
    </row>
    <row r="2799" spans="1:8" x14ac:dyDescent="0.25">
      <c r="A2799" s="14"/>
      <c r="B2799" s="5">
        <f>DATE(YEAR(siječanj!B2799),MONTH(siječanj!B2799)+3,DAY(siječanj!B2799))</f>
        <v>45412</v>
      </c>
      <c r="C2799" s="8">
        <v>29.125</v>
      </c>
      <c r="D2799">
        <v>0.90163653777455732</v>
      </c>
      <c r="E2799" s="6">
        <v>52.446077629225201</v>
      </c>
      <c r="F2799" s="9">
        <v>79.389375919997235</v>
      </c>
      <c r="G2799" s="9">
        <v>201.57051575555741</v>
      </c>
      <c r="H2799" s="9">
        <f t="shared" si="70"/>
        <v>47.287299853470273</v>
      </c>
    </row>
    <row r="2800" spans="1:8" x14ac:dyDescent="0.25">
      <c r="A2800" s="14"/>
      <c r="B2800" s="5">
        <f>DATE(YEAR(siječanj!B2800),MONTH(siječanj!B2800)+3,DAY(siječanj!B2800))</f>
        <v>45412</v>
      </c>
      <c r="C2800" s="8">
        <v>29.1354166666667</v>
      </c>
      <c r="D2800">
        <v>0.90163653777455732</v>
      </c>
      <c r="E2800" s="6">
        <v>52.915666024120803</v>
      </c>
      <c r="F2800" s="9">
        <v>79.307876159608867</v>
      </c>
      <c r="G2800" s="9">
        <v>201.86115104222688</v>
      </c>
      <c r="H2800" s="9">
        <f t="shared" si="70"/>
        <v>47.710697908023057</v>
      </c>
    </row>
    <row r="2801" spans="1:8" x14ac:dyDescent="0.25">
      <c r="A2801" s="14"/>
      <c r="B2801" s="5">
        <f>DATE(YEAR(siječanj!B2801),MONTH(siječanj!B2801)+3,DAY(siječanj!B2801))</f>
        <v>45412</v>
      </c>
      <c r="C2801" s="8">
        <v>29.1458333333333</v>
      </c>
      <c r="D2801">
        <v>0.90163653777455732</v>
      </c>
      <c r="E2801" s="6">
        <v>53.420141005677031</v>
      </c>
      <c r="F2801" s="9">
        <v>79.200580479921314</v>
      </c>
      <c r="G2801" s="9">
        <v>201.91577082441896</v>
      </c>
      <c r="H2801" s="9">
        <f t="shared" si="70"/>
        <v>48.165550983787298</v>
      </c>
    </row>
    <row r="2802" spans="1:8" x14ac:dyDescent="0.25">
      <c r="A2802" s="14"/>
      <c r="B2802" s="5">
        <f>DATE(YEAR(siječanj!B2802),MONTH(siječanj!B2802)+3,DAY(siječanj!B2802))</f>
        <v>45412</v>
      </c>
      <c r="C2802" s="8">
        <v>29.15625</v>
      </c>
      <c r="D2802">
        <v>0.90163653777455732</v>
      </c>
      <c r="E2802" s="6">
        <v>54.084333174146465</v>
      </c>
      <c r="F2802" s="9">
        <v>79.231799423976923</v>
      </c>
      <c r="G2802" s="9">
        <v>201.91476058881761</v>
      </c>
      <c r="H2802" s="9">
        <f t="shared" si="70"/>
        <v>48.764410910983052</v>
      </c>
    </row>
    <row r="2803" spans="1:8" x14ac:dyDescent="0.25">
      <c r="A2803" s="14"/>
      <c r="B2803" s="5">
        <f>DATE(YEAR(siječanj!B2803),MONTH(siječanj!B2803)+3,DAY(siječanj!B2803))</f>
        <v>45412</v>
      </c>
      <c r="C2803" s="8">
        <v>29.1666666666667</v>
      </c>
      <c r="D2803">
        <v>0.90163653777455732</v>
      </c>
      <c r="E2803" s="6">
        <v>56.766099106255098</v>
      </c>
      <c r="F2803" s="9">
        <v>79.502187590108178</v>
      </c>
      <c r="G2803" s="9">
        <v>203.81097064255809</v>
      </c>
      <c r="H2803" s="9">
        <f t="shared" si="70"/>
        <v>51.182389061131239</v>
      </c>
    </row>
    <row r="2804" spans="1:8" x14ac:dyDescent="0.25">
      <c r="A2804" s="14"/>
      <c r="B2804" s="5">
        <f>DATE(YEAR(siječanj!B2804),MONTH(siječanj!B2804)+3,DAY(siječanj!B2804))</f>
        <v>45412</v>
      </c>
      <c r="C2804" s="8">
        <v>29.1770833333333</v>
      </c>
      <c r="D2804">
        <v>0.90163653777455732</v>
      </c>
      <c r="E2804" s="6">
        <v>59.054027164961461</v>
      </c>
      <c r="F2804" s="9">
        <v>79.740524991302351</v>
      </c>
      <c r="G2804" s="9">
        <v>205.37493521356936</v>
      </c>
      <c r="H2804" s="9">
        <f t="shared" si="70"/>
        <v>53.245268594660509</v>
      </c>
    </row>
    <row r="2805" spans="1:8" x14ac:dyDescent="0.25">
      <c r="A2805" s="14"/>
      <c r="B2805" s="5">
        <f>DATE(YEAR(siječanj!B2805),MONTH(siječanj!B2805)+3,DAY(siječanj!B2805))</f>
        <v>45412</v>
      </c>
      <c r="C2805" s="8">
        <v>29.1875</v>
      </c>
      <c r="D2805">
        <v>0.90163653777455732</v>
      </c>
      <c r="E2805" s="6">
        <v>62.844052177141997</v>
      </c>
      <c r="F2805" s="9">
        <v>80.214559548111822</v>
      </c>
      <c r="G2805" s="9">
        <v>211.22966011432973</v>
      </c>
      <c r="H2805" s="9">
        <f t="shared" si="70"/>
        <v>56.66249362472194</v>
      </c>
    </row>
    <row r="2806" spans="1:8" x14ac:dyDescent="0.25">
      <c r="A2806" s="14"/>
      <c r="B2806" s="5">
        <f>DATE(YEAR(siječanj!B2806),MONTH(siječanj!B2806)+3,DAY(siječanj!B2806))</f>
        <v>45412</v>
      </c>
      <c r="C2806" s="8">
        <v>29.1979166666667</v>
      </c>
      <c r="D2806">
        <v>0.90163653777455732</v>
      </c>
      <c r="E2806" s="6">
        <v>67.415123262783595</v>
      </c>
      <c r="F2806" s="9">
        <v>80.833043446357351</v>
      </c>
      <c r="G2806" s="9">
        <v>213.98014397085493</v>
      </c>
      <c r="H2806" s="9">
        <f t="shared" si="70"/>
        <v>60.783938332301219</v>
      </c>
    </row>
    <row r="2807" spans="1:8" x14ac:dyDescent="0.25">
      <c r="A2807" s="14"/>
      <c r="B2807" s="5">
        <f>DATE(YEAR(siječanj!B2807),MONTH(siječanj!B2807)+3,DAY(siječanj!B2807))</f>
        <v>45412</v>
      </c>
      <c r="C2807" s="8">
        <v>29.2083333333333</v>
      </c>
      <c r="D2807">
        <v>0.90163653777455732</v>
      </c>
      <c r="E2807" s="6">
        <v>73.503996375286491</v>
      </c>
      <c r="F2807" s="9">
        <v>81.769567761525209</v>
      </c>
      <c r="G2807" s="9">
        <v>219.03512092608025</v>
      </c>
      <c r="H2807" s="9">
        <f t="shared" si="70"/>
        <v>66.273888804406923</v>
      </c>
    </row>
    <row r="2808" spans="1:8" x14ac:dyDescent="0.25">
      <c r="A2808" s="14"/>
      <c r="B2808" s="5">
        <f>DATE(YEAR(siječanj!B2808),MONTH(siječanj!B2808)+3,DAY(siječanj!B2808))</f>
        <v>45412</v>
      </c>
      <c r="C2808" s="8">
        <v>29.21875</v>
      </c>
      <c r="D2808">
        <v>0.90163653777455732</v>
      </c>
      <c r="E2808" s="6">
        <v>79.708442391689104</v>
      </c>
      <c r="F2808" s="9">
        <v>83.156326318719223</v>
      </c>
      <c r="G2808" s="9">
        <v>219.98830471947127</v>
      </c>
      <c r="H2808" s="9">
        <f t="shared" si="70"/>
        <v>71.868044029445315</v>
      </c>
    </row>
    <row r="2809" spans="1:8" x14ac:dyDescent="0.25">
      <c r="A2809" s="14"/>
      <c r="B2809" s="5">
        <f>DATE(YEAR(siječanj!B2809),MONTH(siječanj!B2809)+3,DAY(siječanj!B2809))</f>
        <v>45412</v>
      </c>
      <c r="C2809" s="8">
        <v>29.2291666666667</v>
      </c>
      <c r="D2809">
        <v>0.90163653777455732</v>
      </c>
      <c r="E2809" s="6">
        <v>84.572949441303606</v>
      </c>
      <c r="F2809" s="9">
        <v>85.363564699229087</v>
      </c>
      <c r="G2809" s="9">
        <v>220.79115198144913</v>
      </c>
      <c r="H2809" s="9">
        <f t="shared" si="70"/>
        <v>76.254061323639661</v>
      </c>
    </row>
    <row r="2810" spans="1:8" x14ac:dyDescent="0.25">
      <c r="A2810" s="14"/>
      <c r="B2810" s="5">
        <f>DATE(YEAR(siječanj!B2810),MONTH(siječanj!B2810)+3,DAY(siječanj!B2810))</f>
        <v>45412</v>
      </c>
      <c r="C2810" s="8">
        <v>29.2395833333333</v>
      </c>
      <c r="D2810">
        <v>0.90163653777455732</v>
      </c>
      <c r="E2810" s="6">
        <v>90.12368976125245</v>
      </c>
      <c r="F2810" s="9">
        <v>88.375771081090505</v>
      </c>
      <c r="G2810" s="9">
        <v>220.77067448411211</v>
      </c>
      <c r="H2810" s="9">
        <f t="shared" si="70"/>
        <v>81.258811607803977</v>
      </c>
    </row>
    <row r="2811" spans="1:8" x14ac:dyDescent="0.25">
      <c r="A2811" s="14"/>
      <c r="B2811" s="5">
        <f>DATE(YEAR(siječanj!B2811),MONTH(siječanj!B2811)+3,DAY(siječanj!B2811))</f>
        <v>45412</v>
      </c>
      <c r="C2811" s="8">
        <v>29.25</v>
      </c>
      <c r="D2811">
        <v>0.90163653777455732</v>
      </c>
      <c r="E2811" s="6">
        <v>95.144755837395792</v>
      </c>
      <c r="F2811" s="9">
        <v>92.719749366357831</v>
      </c>
      <c r="G2811" s="9">
        <v>220.44873790960685</v>
      </c>
      <c r="H2811" s="9">
        <f t="shared" si="70"/>
        <v>85.785988240635149</v>
      </c>
    </row>
    <row r="2812" spans="1:8" x14ac:dyDescent="0.25">
      <c r="A2812" s="14"/>
      <c r="B2812" s="5">
        <f>DATE(YEAR(siječanj!B2812),MONTH(siječanj!B2812)+3,DAY(siječanj!B2812))</f>
        <v>45412</v>
      </c>
      <c r="C2812" s="8">
        <v>29.2604166666667</v>
      </c>
      <c r="D2812">
        <v>0.90163653777455732</v>
      </c>
      <c r="E2812" s="6">
        <v>98.183371229069849</v>
      </c>
      <c r="F2812" s="9">
        <v>96.076133818390971</v>
      </c>
      <c r="G2812" s="9">
        <v>219.78661242677316</v>
      </c>
      <c r="H2812" s="9">
        <f t="shared" si="70"/>
        <v>88.525714902012623</v>
      </c>
    </row>
    <row r="2813" spans="1:8" x14ac:dyDescent="0.25">
      <c r="A2813" s="14"/>
      <c r="B2813" s="5">
        <f>DATE(YEAR(siječanj!B2813),MONTH(siječanj!B2813)+3,DAY(siječanj!B2813))</f>
        <v>45412</v>
      </c>
      <c r="C2813" s="8">
        <v>29.2708333333333</v>
      </c>
      <c r="D2813">
        <v>0.90163653777455732</v>
      </c>
      <c r="E2813" s="6">
        <v>100.34312724544461</v>
      </c>
      <c r="F2813" s="9">
        <v>100.79717392558867</v>
      </c>
      <c r="G2813" s="9">
        <v>213.14160884724757</v>
      </c>
      <c r="H2813" s="9">
        <f t="shared" si="70"/>
        <v>90.473029839054533</v>
      </c>
    </row>
    <row r="2814" spans="1:8" x14ac:dyDescent="0.25">
      <c r="A2814" s="14"/>
      <c r="B2814" s="5">
        <f>DATE(YEAR(siječanj!B2814),MONTH(siječanj!B2814)+3,DAY(siječanj!B2814))</f>
        <v>45412</v>
      </c>
      <c r="C2814" s="8">
        <v>29.28125</v>
      </c>
      <c r="D2814">
        <v>0.90163653777455732</v>
      </c>
      <c r="E2814" s="6">
        <v>101.29028959896584</v>
      </c>
      <c r="F2814" s="9">
        <v>107.88595017741551</v>
      </c>
      <c r="G2814" s="9">
        <v>180.79155355502979</v>
      </c>
      <c r="H2814" s="9">
        <f t="shared" si="70"/>
        <v>91.327026024193813</v>
      </c>
    </row>
    <row r="2815" spans="1:8" x14ac:dyDescent="0.25">
      <c r="A2815" s="14"/>
      <c r="B2815" s="5">
        <f>DATE(YEAR(siječanj!B2815),MONTH(siječanj!B2815)+3,DAY(siječanj!B2815))</f>
        <v>45412</v>
      </c>
      <c r="C2815" s="8">
        <v>29.2916666666667</v>
      </c>
      <c r="D2815">
        <v>0.90163653777455732</v>
      </c>
      <c r="E2815" s="6">
        <v>99.24014884602785</v>
      </c>
      <c r="F2815" s="9">
        <v>116.52492098153549</v>
      </c>
      <c r="G2815" s="9">
        <v>106.02948181251838</v>
      </c>
      <c r="H2815" s="9">
        <f t="shared" si="70"/>
        <v>89.47854421376428</v>
      </c>
    </row>
    <row r="2816" spans="1:8" x14ac:dyDescent="0.25">
      <c r="A2816" s="14"/>
      <c r="B2816" s="5">
        <f>DATE(YEAR(siječanj!B2816),MONTH(siječanj!B2816)+3,DAY(siječanj!B2816))</f>
        <v>45412</v>
      </c>
      <c r="C2816" s="8">
        <v>29.3020833333333</v>
      </c>
      <c r="D2816">
        <v>0.90163653777455732</v>
      </c>
      <c r="E2816" s="6">
        <v>96.607030408463586</v>
      </c>
      <c r="F2816" s="9">
        <v>120.09028421521643</v>
      </c>
      <c r="G2816" s="9">
        <v>43.156086340955397</v>
      </c>
      <c r="H2816" s="9">
        <f t="shared" si="70"/>
        <v>87.104428422168482</v>
      </c>
    </row>
    <row r="2817" spans="1:8" x14ac:dyDescent="0.25">
      <c r="A2817" s="14"/>
      <c r="B2817" s="5">
        <f>DATE(YEAR(siječanj!B2817),MONTH(siječanj!B2817)+3,DAY(siječanj!B2817))</f>
        <v>45412</v>
      </c>
      <c r="C2817" s="8">
        <v>29.3125</v>
      </c>
      <c r="D2817">
        <v>0.90163653777455732</v>
      </c>
      <c r="E2817" s="6">
        <v>96.406753770823386</v>
      </c>
      <c r="F2817" s="9">
        <v>124.21444725479542</v>
      </c>
      <c r="G2817" s="9">
        <v>12.233063324550409</v>
      </c>
      <c r="H2817" s="9">
        <f t="shared" si="70"/>
        <v>86.923851688009449</v>
      </c>
    </row>
    <row r="2818" spans="1:8" x14ac:dyDescent="0.25">
      <c r="A2818" s="14"/>
      <c r="B2818" s="5">
        <f>DATE(YEAR(siječanj!B2818),MONTH(siječanj!B2818)+3,DAY(siječanj!B2818))</f>
        <v>45412</v>
      </c>
      <c r="C2818" s="8">
        <v>29.3229166666667</v>
      </c>
      <c r="D2818">
        <v>0.90163653777455732</v>
      </c>
      <c r="E2818" s="6">
        <v>95.491089263381909</v>
      </c>
      <c r="F2818" s="9">
        <v>130.35109545626466</v>
      </c>
      <c r="G2818" s="9">
        <v>4.8389195813848271</v>
      </c>
      <c r="H2818" s="9">
        <f t="shared" si="70"/>
        <v>86.09825511175687</v>
      </c>
    </row>
    <row r="2819" spans="1:8" x14ac:dyDescent="0.25">
      <c r="A2819" s="14"/>
      <c r="B2819" s="5">
        <f>DATE(YEAR(siječanj!B2819),MONTH(siječanj!B2819)+3,DAY(siječanj!B2819))</f>
        <v>45412</v>
      </c>
      <c r="C2819" s="8">
        <v>29.3333333333333</v>
      </c>
      <c r="D2819">
        <v>0.90163653777455732</v>
      </c>
      <c r="E2819" s="6">
        <v>96.902095214594127</v>
      </c>
      <c r="F2819" s="9">
        <v>138.7395120252429</v>
      </c>
      <c r="G2819" s="9">
        <v>2.4967855991206598</v>
      </c>
      <c r="H2819" s="9">
        <f t="shared" si="70"/>
        <v>87.370469632387142</v>
      </c>
    </row>
    <row r="2820" spans="1:8" x14ac:dyDescent="0.25">
      <c r="A2820" s="14"/>
      <c r="B2820" s="5">
        <f>DATE(YEAR(siječanj!B2820),MONTH(siječanj!B2820)+3,DAY(siječanj!B2820))</f>
        <v>45412</v>
      </c>
      <c r="C2820" s="8">
        <v>29.34375</v>
      </c>
      <c r="D2820">
        <v>0.90163653777455732</v>
      </c>
      <c r="E2820" s="6">
        <v>97.750764350312934</v>
      </c>
      <c r="F2820" s="9">
        <v>142.43834651070949</v>
      </c>
      <c r="G2820" s="9">
        <v>1.8454774870313588</v>
      </c>
      <c r="H2820" s="9">
        <f t="shared" ref="H2820:H2882" si="72">D2820*E2820</f>
        <v>88.135660733632776</v>
      </c>
    </row>
    <row r="2821" spans="1:8" x14ac:dyDescent="0.25">
      <c r="A2821" s="14"/>
      <c r="B2821" s="5">
        <f>DATE(YEAR(siječanj!B2821),MONTH(siječanj!B2821)+3,DAY(siječanj!B2821))</f>
        <v>45412</v>
      </c>
      <c r="C2821" s="8">
        <v>29.3541666666667</v>
      </c>
      <c r="D2821">
        <v>0.90163653777455732</v>
      </c>
      <c r="E2821" s="6">
        <v>97.164071762520024</v>
      </c>
      <c r="F2821" s="9">
        <v>145.11192497589951</v>
      </c>
      <c r="G2821" s="9">
        <v>1.6170719766744281</v>
      </c>
      <c r="H2821" s="9">
        <f t="shared" si="72"/>
        <v>87.606677260037188</v>
      </c>
    </row>
    <row r="2822" spans="1:8" x14ac:dyDescent="0.25">
      <c r="A2822" s="14"/>
      <c r="B2822" s="5">
        <f>DATE(YEAR(siječanj!B2822),MONTH(siječanj!B2822)+3,DAY(siječanj!B2822))</f>
        <v>45412</v>
      </c>
      <c r="C2822" s="8">
        <v>29.3645833333333</v>
      </c>
      <c r="D2822">
        <v>0.90163653777455732</v>
      </c>
      <c r="E2822" s="6">
        <v>97.415222865833641</v>
      </c>
      <c r="F2822" s="9">
        <v>148.2498968701023</v>
      </c>
      <c r="G2822" s="9">
        <v>1.5476506992065806</v>
      </c>
      <c r="H2822" s="9">
        <f t="shared" si="72"/>
        <v>87.833124271287133</v>
      </c>
    </row>
    <row r="2823" spans="1:8" x14ac:dyDescent="0.25">
      <c r="A2823" s="14"/>
      <c r="B2823" s="5">
        <f>DATE(YEAR(siječanj!B2823),MONTH(siječanj!B2823)+3,DAY(siječanj!B2823))</f>
        <v>45412</v>
      </c>
      <c r="C2823" s="8">
        <v>29.375</v>
      </c>
      <c r="D2823">
        <v>0.90163653777455732</v>
      </c>
      <c r="E2823" s="6">
        <v>97.73241647313462</v>
      </c>
      <c r="F2823" s="9">
        <v>151.7482439300008</v>
      </c>
      <c r="G2823" s="9">
        <v>1.4510887598301279</v>
      </c>
      <c r="H2823" s="9">
        <f t="shared" si="72"/>
        <v>88.119117617178205</v>
      </c>
    </row>
    <row r="2824" spans="1:8" x14ac:dyDescent="0.25">
      <c r="A2824" s="14"/>
      <c r="B2824" s="5">
        <f>DATE(YEAR(siječanj!B2824),MONTH(siječanj!B2824)+3,DAY(siječanj!B2824))</f>
        <v>45412</v>
      </c>
      <c r="C2824" s="8">
        <v>29.3854166666667</v>
      </c>
      <c r="D2824">
        <v>0.90163653777455732</v>
      </c>
      <c r="E2824" s="6">
        <v>98.798778934416632</v>
      </c>
      <c r="F2824" s="9">
        <v>153.40457184351072</v>
      </c>
      <c r="G2824" s="9">
        <v>1.358736562202743</v>
      </c>
      <c r="H2824" s="9">
        <f t="shared" si="72"/>
        <v>89.080588974781278</v>
      </c>
    </row>
    <row r="2825" spans="1:8" x14ac:dyDescent="0.25">
      <c r="A2825" s="14"/>
      <c r="B2825" s="5">
        <f>DATE(YEAR(siječanj!B2825),MONTH(siječanj!B2825)+3,DAY(siječanj!B2825))</f>
        <v>45412</v>
      </c>
      <c r="C2825" s="8">
        <v>29.3958333333333</v>
      </c>
      <c r="D2825">
        <v>0.90163653777455732</v>
      </c>
      <c r="E2825" s="6">
        <v>98.227394309672349</v>
      </c>
      <c r="F2825" s="9">
        <v>154.34513861748488</v>
      </c>
      <c r="G2825" s="9">
        <v>1.3524055654113889</v>
      </c>
      <c r="H2825" s="9">
        <f t="shared" si="72"/>
        <v>88.565407719989224</v>
      </c>
    </row>
    <row r="2826" spans="1:8" x14ac:dyDescent="0.25">
      <c r="A2826" s="14"/>
      <c r="B2826" s="5">
        <f>DATE(YEAR(siječanj!B2826),MONTH(siječanj!B2826)+3,DAY(siječanj!B2826))</f>
        <v>45412</v>
      </c>
      <c r="C2826" s="8">
        <v>29.40625</v>
      </c>
      <c r="D2826">
        <v>0.90163653777455732</v>
      </c>
      <c r="E2826" s="6">
        <v>98.05701328136152</v>
      </c>
      <c r="F2826" s="9">
        <v>155.09034572921266</v>
      </c>
      <c r="G2826" s="9">
        <v>1.3211393118891046</v>
      </c>
      <c r="H2826" s="9">
        <f t="shared" si="72"/>
        <v>88.411785959520586</v>
      </c>
    </row>
    <row r="2827" spans="1:8" x14ac:dyDescent="0.25">
      <c r="A2827" s="14"/>
      <c r="B2827" s="5">
        <f>DATE(YEAR(siječanj!B2827),MONTH(siječanj!B2827)+3,DAY(siječanj!B2827))</f>
        <v>45412</v>
      </c>
      <c r="C2827" s="8">
        <v>29.4166666666667</v>
      </c>
      <c r="D2827">
        <v>0.90163653777455732</v>
      </c>
      <c r="E2827" s="6">
        <v>98.839145249594381</v>
      </c>
      <c r="F2827" s="9">
        <v>155.15234144743556</v>
      </c>
      <c r="G2827" s="9">
        <v>1.3328138433108945</v>
      </c>
      <c r="H2827" s="9">
        <f t="shared" si="72"/>
        <v>89.116984719440865</v>
      </c>
    </row>
    <row r="2828" spans="1:8" x14ac:dyDescent="0.25">
      <c r="A2828" s="14"/>
      <c r="B2828" s="5">
        <f>DATE(YEAR(siječanj!B2828),MONTH(siječanj!B2828)+3,DAY(siječanj!B2828))</f>
        <v>45412</v>
      </c>
      <c r="C2828" s="8">
        <v>29.4270833333333</v>
      </c>
      <c r="D2828">
        <v>0.90163653777455732</v>
      </c>
      <c r="E2828" s="6">
        <v>98.881333542479027</v>
      </c>
      <c r="F2828" s="9">
        <v>154.94753777349695</v>
      </c>
      <c r="G2828" s="9">
        <v>1.3418465822867267</v>
      </c>
      <c r="H2828" s="9">
        <f t="shared" si="72"/>
        <v>89.155023225771998</v>
      </c>
    </row>
    <row r="2829" spans="1:8" x14ac:dyDescent="0.25">
      <c r="A2829" s="14"/>
      <c r="B2829" s="5">
        <f>DATE(YEAR(siječanj!B2829),MONTH(siječanj!B2829)+3,DAY(siječanj!B2829))</f>
        <v>45412</v>
      </c>
      <c r="C2829" s="8">
        <v>29.4375</v>
      </c>
      <c r="D2829">
        <v>0.90163653777455732</v>
      </c>
      <c r="E2829" s="6">
        <v>98.935468648624152</v>
      </c>
      <c r="F2829" s="9">
        <v>154.71312788798693</v>
      </c>
      <c r="G2829" s="9">
        <v>1.3295975205686503</v>
      </c>
      <c r="H2829" s="9">
        <f t="shared" si="72"/>
        <v>89.203833415448742</v>
      </c>
    </row>
    <row r="2830" spans="1:8" x14ac:dyDescent="0.25">
      <c r="A2830" s="14"/>
      <c r="B2830" s="5">
        <f>DATE(YEAR(siječanj!B2830),MONTH(siječanj!B2830)+3,DAY(siječanj!B2830))</f>
        <v>45412</v>
      </c>
      <c r="C2830" s="8">
        <v>29.4479166666667</v>
      </c>
      <c r="D2830">
        <v>0.90163653777455732</v>
      </c>
      <c r="E2830" s="6">
        <v>100.66839313039567</v>
      </c>
      <c r="F2830" s="9">
        <v>154.93590839795678</v>
      </c>
      <c r="G2830" s="9">
        <v>1.2888833632928054</v>
      </c>
      <c r="H2830" s="9">
        <f t="shared" si="72"/>
        <v>90.76630144541798</v>
      </c>
    </row>
    <row r="2831" spans="1:8" x14ac:dyDescent="0.25">
      <c r="A2831" s="14"/>
      <c r="B2831" s="5">
        <f>DATE(YEAR(siječanj!B2831),MONTH(siječanj!B2831)+3,DAY(siječanj!B2831))</f>
        <v>45412</v>
      </c>
      <c r="C2831" s="8">
        <v>29.4583333333333</v>
      </c>
      <c r="D2831">
        <v>0.90163653777455732</v>
      </c>
      <c r="E2831" s="6">
        <v>101.27985239622294</v>
      </c>
      <c r="F2831" s="9">
        <v>155.00897208639893</v>
      </c>
      <c r="G2831" s="9">
        <v>1.2466243422040868</v>
      </c>
      <c r="H2831" s="9">
        <f t="shared" si="72"/>
        <v>91.317615460848657</v>
      </c>
    </row>
    <row r="2832" spans="1:8" x14ac:dyDescent="0.25">
      <c r="A2832" s="14"/>
      <c r="B2832" s="5">
        <f>DATE(YEAR(siječanj!B2832),MONTH(siječanj!B2832)+3,DAY(siječanj!B2832))</f>
        <v>45412</v>
      </c>
      <c r="C2832" s="8">
        <v>29.46875</v>
      </c>
      <c r="D2832">
        <v>0.90163653777455732</v>
      </c>
      <c r="E2832" s="6">
        <v>102.24708310992749</v>
      </c>
      <c r="F2832" s="9">
        <v>155.04016614330817</v>
      </c>
      <c r="G2832" s="9">
        <v>1.1567542026239654</v>
      </c>
      <c r="H2832" s="9">
        <f t="shared" si="72"/>
        <v>92.189706012782437</v>
      </c>
    </row>
    <row r="2833" spans="1:8" x14ac:dyDescent="0.25">
      <c r="A2833" s="14"/>
      <c r="B2833" s="5">
        <f>DATE(YEAR(siječanj!B2833),MONTH(siječanj!B2833)+3,DAY(siječanj!B2833))</f>
        <v>45412</v>
      </c>
      <c r="C2833" s="8">
        <v>29.4791666666667</v>
      </c>
      <c r="D2833">
        <v>0.90163653777455732</v>
      </c>
      <c r="E2833" s="6">
        <v>102.77881089702187</v>
      </c>
      <c r="F2833" s="9">
        <v>154.83606667655852</v>
      </c>
      <c r="G2833" s="9">
        <v>1.1142542749074775</v>
      </c>
      <c r="H2833" s="9">
        <f t="shared" si="72"/>
        <v>92.669131213776737</v>
      </c>
    </row>
    <row r="2834" spans="1:8" x14ac:dyDescent="0.25">
      <c r="A2834" s="14"/>
      <c r="B2834" s="5">
        <f>DATE(YEAR(siječanj!B2834),MONTH(siječanj!B2834)+3,DAY(siječanj!B2834))</f>
        <v>45412</v>
      </c>
      <c r="C2834" s="8">
        <v>29.4895833333333</v>
      </c>
      <c r="D2834">
        <v>0.90163653777455732</v>
      </c>
      <c r="E2834" s="6">
        <v>102.62201242182736</v>
      </c>
      <c r="F2834" s="9">
        <v>154.63211919474503</v>
      </c>
      <c r="G2834" s="9">
        <v>1.0957412389223822</v>
      </c>
      <c r="H2834" s="9">
        <f t="shared" si="72"/>
        <v>92.527755979474037</v>
      </c>
    </row>
    <row r="2835" spans="1:8" x14ac:dyDescent="0.25">
      <c r="A2835" s="14"/>
      <c r="B2835" s="5">
        <f>DATE(YEAR(siječanj!B2835),MONTH(siječanj!B2835)+3,DAY(siječanj!B2835))</f>
        <v>45412</v>
      </c>
      <c r="C2835" s="8">
        <v>29.5</v>
      </c>
      <c r="D2835">
        <v>0.90163653777455732</v>
      </c>
      <c r="E2835" s="6">
        <v>101.06865177542493</v>
      </c>
      <c r="F2835" s="9">
        <v>154.62886415823363</v>
      </c>
      <c r="G2835" s="9">
        <v>1.1270622272306656</v>
      </c>
      <c r="H2835" s="9">
        <f t="shared" si="72"/>
        <v>91.127189264336494</v>
      </c>
    </row>
    <row r="2836" spans="1:8" x14ac:dyDescent="0.25">
      <c r="A2836" s="14"/>
      <c r="B2836" s="5">
        <f>DATE(YEAR(siječanj!B2836),MONTH(siječanj!B2836)+3,DAY(siječanj!B2836))</f>
        <v>45412</v>
      </c>
      <c r="C2836" s="8">
        <v>29.5104166666667</v>
      </c>
      <c r="D2836">
        <v>0.90163653777455732</v>
      </c>
      <c r="E2836" s="6">
        <v>100.18471372348881</v>
      </c>
      <c r="F2836" s="9">
        <v>153.98740941356994</v>
      </c>
      <c r="G2836" s="9">
        <v>1.1372671102227516</v>
      </c>
      <c r="H2836" s="9">
        <f t="shared" si="72"/>
        <v>90.330198419581635</v>
      </c>
    </row>
    <row r="2837" spans="1:8" x14ac:dyDescent="0.25">
      <c r="A2837" s="14"/>
      <c r="B2837" s="5">
        <f>DATE(YEAR(siječanj!B2837),MONTH(siječanj!B2837)+3,DAY(siječanj!B2837))</f>
        <v>45412</v>
      </c>
      <c r="C2837" s="8">
        <v>29.5208333333333</v>
      </c>
      <c r="D2837">
        <v>0.90163653777455732</v>
      </c>
      <c r="E2837" s="6">
        <v>100.20590443770575</v>
      </c>
      <c r="F2837" s="9">
        <v>153.56703816852624</v>
      </c>
      <c r="G2837" s="9">
        <v>1.1170628797043327</v>
      </c>
      <c r="H2837" s="9">
        <f t="shared" si="72"/>
        <v>90.349304741781168</v>
      </c>
    </row>
    <row r="2838" spans="1:8" x14ac:dyDescent="0.25">
      <c r="A2838" s="14"/>
      <c r="B2838" s="5">
        <f>DATE(YEAR(siječanj!B2838),MONTH(siječanj!B2838)+3,DAY(siječanj!B2838))</f>
        <v>45412</v>
      </c>
      <c r="C2838" s="8">
        <v>29.53125</v>
      </c>
      <c r="D2838">
        <v>0.90163653777455732</v>
      </c>
      <c r="E2838" s="6">
        <v>99.368410558435897</v>
      </c>
      <c r="F2838" s="9">
        <v>153.38495763548224</v>
      </c>
      <c r="G2838" s="9">
        <v>1.1611080432136638</v>
      </c>
      <c r="H2838" s="9">
        <f t="shared" si="72"/>
        <v>89.594189660068906</v>
      </c>
    </row>
    <row r="2839" spans="1:8" x14ac:dyDescent="0.25">
      <c r="A2839" s="14"/>
      <c r="B2839" s="5">
        <f>DATE(YEAR(siječanj!B2839),MONTH(siječanj!B2839)+3,DAY(siječanj!B2839))</f>
        <v>45412</v>
      </c>
      <c r="C2839" s="8">
        <v>29.5416666666667</v>
      </c>
      <c r="D2839">
        <v>0.90163653777455732</v>
      </c>
      <c r="E2839" s="6">
        <v>97.251322717662532</v>
      </c>
      <c r="F2839" s="9">
        <v>152.86612378014479</v>
      </c>
      <c r="G2839" s="9">
        <v>1.1509526821216116</v>
      </c>
      <c r="H2839" s="9">
        <f t="shared" si="72"/>
        <v>87.685345909149405</v>
      </c>
    </row>
    <row r="2840" spans="1:8" x14ac:dyDescent="0.25">
      <c r="A2840" s="14"/>
      <c r="B2840" s="5">
        <f>DATE(YEAR(siječanj!B2840),MONTH(siječanj!B2840)+3,DAY(siječanj!B2840))</f>
        <v>45412</v>
      </c>
      <c r="C2840" s="8">
        <v>29.5520833333333</v>
      </c>
      <c r="D2840">
        <v>0.90163653777455732</v>
      </c>
      <c r="E2840" s="6">
        <v>96.1446599620283</v>
      </c>
      <c r="F2840" s="9">
        <v>152.45183451206142</v>
      </c>
      <c r="G2840" s="9">
        <v>1.1353193693704848</v>
      </c>
      <c r="H2840" s="9">
        <f t="shared" si="72"/>
        <v>86.687538333675292</v>
      </c>
    </row>
    <row r="2841" spans="1:8" x14ac:dyDescent="0.25">
      <c r="A2841" s="14"/>
      <c r="B2841" s="5">
        <f>DATE(YEAR(siječanj!B2841),MONTH(siječanj!B2841)+3,DAY(siječanj!B2841))</f>
        <v>45412</v>
      </c>
      <c r="C2841" s="8">
        <v>29.5625</v>
      </c>
      <c r="D2841">
        <v>0.90163653777455732</v>
      </c>
      <c r="E2841" s="6">
        <v>96.134971652231457</v>
      </c>
      <c r="F2841" s="9">
        <v>151.85676684935518</v>
      </c>
      <c r="G2841" s="9">
        <v>1.1150920533618298</v>
      </c>
      <c r="H2841" s="9">
        <f t="shared" si="72"/>
        <v>86.678802999573179</v>
      </c>
    </row>
    <row r="2842" spans="1:8" x14ac:dyDescent="0.25">
      <c r="A2842" s="14"/>
      <c r="B2842" s="5">
        <f>DATE(YEAR(siječanj!B2842),MONTH(siječanj!B2842)+3,DAY(siječanj!B2842))</f>
        <v>45412</v>
      </c>
      <c r="C2842" s="8">
        <v>29.5729166666667</v>
      </c>
      <c r="D2842">
        <v>0.90163653777455732</v>
      </c>
      <c r="E2842" s="6">
        <v>96.473140174334674</v>
      </c>
      <c r="F2842" s="9">
        <v>151.31969170626127</v>
      </c>
      <c r="G2842" s="9">
        <v>1.0929315171523397</v>
      </c>
      <c r="H2842" s="9">
        <f t="shared" si="72"/>
        <v>86.983708095026671</v>
      </c>
    </row>
    <row r="2843" spans="1:8" x14ac:dyDescent="0.25">
      <c r="A2843" s="14"/>
      <c r="B2843" s="5">
        <f>DATE(YEAR(siječanj!B2843),MONTH(siječanj!B2843)+3,DAY(siječanj!B2843))</f>
        <v>45412</v>
      </c>
      <c r="C2843" s="8">
        <v>29.5833333333333</v>
      </c>
      <c r="D2843">
        <v>0.90163653777455732</v>
      </c>
      <c r="E2843" s="6">
        <v>98.987203355800077</v>
      </c>
      <c r="F2843" s="9">
        <v>150.01728284884692</v>
      </c>
      <c r="G2843" s="9">
        <v>1.0910355321464813</v>
      </c>
      <c r="H2843" s="9">
        <f t="shared" si="72"/>
        <v>89.250479317709619</v>
      </c>
    </row>
    <row r="2844" spans="1:8" x14ac:dyDescent="0.25">
      <c r="A2844" s="14"/>
      <c r="B2844" s="5">
        <f>DATE(YEAR(siječanj!B2844),MONTH(siječanj!B2844)+3,DAY(siječanj!B2844))</f>
        <v>45412</v>
      </c>
      <c r="C2844" s="8">
        <v>29.59375</v>
      </c>
      <c r="D2844">
        <v>0.90163653777455732</v>
      </c>
      <c r="E2844" s="6">
        <v>100.54375073876507</v>
      </c>
      <c r="F2844" s="9">
        <v>149.45862357484512</v>
      </c>
      <c r="G2844" s="9">
        <v>1.0618238831221183</v>
      </c>
      <c r="H2844" s="9">
        <f t="shared" si="72"/>
        <v>90.653919310968234</v>
      </c>
    </row>
    <row r="2845" spans="1:8" x14ac:dyDescent="0.25">
      <c r="A2845" s="14"/>
      <c r="B2845" s="5">
        <f>DATE(YEAR(siječanj!B2845),MONTH(siječanj!B2845)+3,DAY(siječanj!B2845))</f>
        <v>45412</v>
      </c>
      <c r="C2845" s="8">
        <v>29.6041666666667</v>
      </c>
      <c r="D2845">
        <v>0.90163653777455732</v>
      </c>
      <c r="E2845" s="6">
        <v>100.48388068926991</v>
      </c>
      <c r="F2845" s="9">
        <v>148.75760745045065</v>
      </c>
      <c r="G2845" s="9">
        <v>1.0354312636332643</v>
      </c>
      <c r="H2845" s="9">
        <f t="shared" si="72"/>
        <v>90.599938286825022</v>
      </c>
    </row>
    <row r="2846" spans="1:8" x14ac:dyDescent="0.25">
      <c r="A2846" s="14"/>
      <c r="B2846" s="5">
        <f>DATE(YEAR(siječanj!B2846),MONTH(siječanj!B2846)+3,DAY(siječanj!B2846))</f>
        <v>45412</v>
      </c>
      <c r="C2846" s="8">
        <v>29.6145833333333</v>
      </c>
      <c r="D2846">
        <v>0.90163653777455732</v>
      </c>
      <c r="E2846" s="6">
        <v>102.48931450409941</v>
      </c>
      <c r="F2846" s="9">
        <v>147.41544674209734</v>
      </c>
      <c r="G2846" s="9">
        <v>1.0611208936763754</v>
      </c>
      <c r="H2846" s="9">
        <f t="shared" si="72"/>
        <v>92.408110688363919</v>
      </c>
    </row>
    <row r="2847" spans="1:8" x14ac:dyDescent="0.25">
      <c r="A2847" s="14"/>
      <c r="B2847" s="5">
        <f>DATE(YEAR(siječanj!B2847),MONTH(siječanj!B2847)+3,DAY(siječanj!B2847))</f>
        <v>45412</v>
      </c>
      <c r="C2847" s="8">
        <v>29.625</v>
      </c>
      <c r="D2847">
        <v>0.90163653777455732</v>
      </c>
      <c r="E2847" s="6">
        <v>103.14050746764208</v>
      </c>
      <c r="F2847" s="9">
        <v>144.6987987588688</v>
      </c>
      <c r="G2847" s="9">
        <v>1.0337035788981823</v>
      </c>
      <c r="H2847" s="9">
        <f t="shared" si="72"/>
        <v>92.995250057435683</v>
      </c>
    </row>
    <row r="2848" spans="1:8" x14ac:dyDescent="0.25">
      <c r="A2848" s="14"/>
      <c r="B2848" s="5">
        <f>DATE(YEAR(siječanj!B2848),MONTH(siječanj!B2848)+3,DAY(siječanj!B2848))</f>
        <v>45412</v>
      </c>
      <c r="C2848" s="8">
        <v>29.6354166666667</v>
      </c>
      <c r="D2848">
        <v>0.90163653777455732</v>
      </c>
      <c r="E2848" s="6">
        <v>103.99008512875071</v>
      </c>
      <c r="F2848" s="9">
        <v>142.8155341200368</v>
      </c>
      <c r="G2848" s="9">
        <v>1.0361174974479235</v>
      </c>
      <c r="H2848" s="9">
        <f t="shared" si="72"/>
        <v>93.761260318368272</v>
      </c>
    </row>
    <row r="2849" spans="1:8" x14ac:dyDescent="0.25">
      <c r="A2849" s="14"/>
      <c r="B2849" s="5">
        <f>DATE(YEAR(siječanj!B2849),MONTH(siječanj!B2849)+3,DAY(siječanj!B2849))</f>
        <v>45412</v>
      </c>
      <c r="C2849" s="8">
        <v>29.6458333333333</v>
      </c>
      <c r="D2849">
        <v>0.90163653777455732</v>
      </c>
      <c r="E2849" s="6">
        <v>105.73633399264925</v>
      </c>
      <c r="F2849" s="9">
        <v>141.15996251988875</v>
      </c>
      <c r="G2849" s="9">
        <v>1.018615008080705</v>
      </c>
      <c r="H2849" s="9">
        <f t="shared" si="72"/>
        <v>95.335742098106508</v>
      </c>
    </row>
    <row r="2850" spans="1:8" x14ac:dyDescent="0.25">
      <c r="A2850" s="14"/>
      <c r="B2850" s="5">
        <f>DATE(YEAR(siječanj!B2850),MONTH(siječanj!B2850)+3,DAY(siječanj!B2850))</f>
        <v>45412</v>
      </c>
      <c r="C2850" s="8">
        <v>29.65625</v>
      </c>
      <c r="D2850">
        <v>0.90163653777455732</v>
      </c>
      <c r="E2850" s="6">
        <v>105.54788986355672</v>
      </c>
      <c r="F2850" s="9">
        <v>139.71842935523546</v>
      </c>
      <c r="G2850" s="9">
        <v>1.02283256967536</v>
      </c>
      <c r="H2850" s="9">
        <f t="shared" si="72"/>
        <v>95.165833985987575</v>
      </c>
    </row>
    <row r="2851" spans="1:8" x14ac:dyDescent="0.25">
      <c r="A2851" s="14"/>
      <c r="B2851" s="5">
        <f>DATE(YEAR(siječanj!B2851),MONTH(siječanj!B2851)+3,DAY(siječanj!B2851))</f>
        <v>45412</v>
      </c>
      <c r="C2851" s="8">
        <v>29.6666666666667</v>
      </c>
      <c r="D2851">
        <v>0.90163653777455732</v>
      </c>
      <c r="E2851" s="6">
        <v>105.65283045839337</v>
      </c>
      <c r="F2851" s="9">
        <v>136.94970635957321</v>
      </c>
      <c r="G2851" s="9">
        <v>1.0354688708082103</v>
      </c>
      <c r="H2851" s="9">
        <f t="shared" si="72"/>
        <v>95.260452260588096</v>
      </c>
    </row>
    <row r="2852" spans="1:8" x14ac:dyDescent="0.25">
      <c r="A2852" s="14"/>
      <c r="B2852" s="5">
        <f>DATE(YEAR(siječanj!B2852),MONTH(siječanj!B2852)+3,DAY(siječanj!B2852))</f>
        <v>45412</v>
      </c>
      <c r="C2852" s="8">
        <v>29.6770833333333</v>
      </c>
      <c r="D2852">
        <v>0.90163653777455732</v>
      </c>
      <c r="E2852" s="6">
        <v>106.32673754206694</v>
      </c>
      <c r="F2852" s="9">
        <v>135.45657559884731</v>
      </c>
      <c r="G2852" s="9">
        <v>1.0558294868723177</v>
      </c>
      <c r="H2852" s="9">
        <f t="shared" si="72"/>
        <v>95.868071510293277</v>
      </c>
    </row>
    <row r="2853" spans="1:8" x14ac:dyDescent="0.25">
      <c r="A2853" s="14"/>
      <c r="B2853" s="5">
        <f>DATE(YEAR(siječanj!B2853),MONTH(siječanj!B2853)+3,DAY(siječanj!B2853))</f>
        <v>45412</v>
      </c>
      <c r="C2853" s="8">
        <v>29.6875</v>
      </c>
      <c r="D2853">
        <v>0.90163653777455732</v>
      </c>
      <c r="E2853" s="6">
        <v>108.86867432190738</v>
      </c>
      <c r="F2853" s="9">
        <v>134.61215843699031</v>
      </c>
      <c r="G2853" s="9">
        <v>1.1074507715927737</v>
      </c>
      <c r="H2853" s="9">
        <f t="shared" si="72"/>
        <v>98.159974587710423</v>
      </c>
    </row>
    <row r="2854" spans="1:8" x14ac:dyDescent="0.25">
      <c r="A2854" s="14"/>
      <c r="B2854" s="5">
        <f>DATE(YEAR(siječanj!B2854),MONTH(siječanj!B2854)+3,DAY(siječanj!B2854))</f>
        <v>45412</v>
      </c>
      <c r="C2854" s="8">
        <v>29.6979166666667</v>
      </c>
      <c r="D2854">
        <v>0.90163653777455732</v>
      </c>
      <c r="E2854" s="6">
        <v>109.93481704223285</v>
      </c>
      <c r="F2854" s="9">
        <v>133.8764977952315</v>
      </c>
      <c r="G2854" s="9">
        <v>1.2549257933579745</v>
      </c>
      <c r="H2854" s="9">
        <f t="shared" si="72"/>
        <v>99.121247818838228</v>
      </c>
    </row>
    <row r="2855" spans="1:8" x14ac:dyDescent="0.25">
      <c r="A2855" s="14"/>
      <c r="B2855" s="5">
        <f>DATE(YEAR(siječanj!B2855),MONTH(siječanj!B2855)+3,DAY(siječanj!B2855))</f>
        <v>45412</v>
      </c>
      <c r="C2855" s="8">
        <v>29.7083333333333</v>
      </c>
      <c r="D2855">
        <v>0.90163653777455732</v>
      </c>
      <c r="E2855" s="6">
        <v>111.49944754208796</v>
      </c>
      <c r="F2855" s="9">
        <v>133.22773859056358</v>
      </c>
      <c r="G2855" s="9">
        <v>1.632254379439285</v>
      </c>
      <c r="H2855" s="9">
        <f t="shared" si="72"/>
        <v>100.53197584562406</v>
      </c>
    </row>
    <row r="2856" spans="1:8" x14ac:dyDescent="0.25">
      <c r="A2856" s="14"/>
      <c r="B2856" s="5">
        <f>DATE(YEAR(siječanj!B2856),MONTH(siječanj!B2856)+3,DAY(siječanj!B2856))</f>
        <v>45412</v>
      </c>
      <c r="C2856" s="8">
        <v>29.71875</v>
      </c>
      <c r="D2856">
        <v>0.90163653777455732</v>
      </c>
      <c r="E2856" s="6">
        <v>114.63180954982609</v>
      </c>
      <c r="F2856" s="9">
        <v>133.20871787700409</v>
      </c>
      <c r="G2856" s="9">
        <v>2.6611107596805574</v>
      </c>
      <c r="H2856" s="9">
        <f t="shared" si="72"/>
        <v>103.35622788133763</v>
      </c>
    </row>
    <row r="2857" spans="1:8" x14ac:dyDescent="0.25">
      <c r="A2857" s="14"/>
      <c r="B2857" s="5">
        <f>DATE(YEAR(siječanj!B2857),MONTH(siječanj!B2857)+3,DAY(siječanj!B2857))</f>
        <v>45412</v>
      </c>
      <c r="C2857" s="8">
        <v>29.7291666666667</v>
      </c>
      <c r="D2857">
        <v>0.90163653777455732</v>
      </c>
      <c r="E2857" s="6">
        <v>118.76006516339352</v>
      </c>
      <c r="F2857" s="9">
        <v>133.6607517217914</v>
      </c>
      <c r="G2857" s="9">
        <v>6.5640008989212202</v>
      </c>
      <c r="H2857" s="9">
        <f t="shared" si="72"/>
        <v>107.07841397980295</v>
      </c>
    </row>
    <row r="2858" spans="1:8" x14ac:dyDescent="0.25">
      <c r="A2858" s="14"/>
      <c r="B2858" s="5">
        <f>DATE(YEAR(siječanj!B2858),MONTH(siječanj!B2858)+3,DAY(siječanj!B2858))</f>
        <v>45412</v>
      </c>
      <c r="C2858" s="8">
        <v>29.7395833333333</v>
      </c>
      <c r="D2858">
        <v>0.90163653777455732</v>
      </c>
      <c r="E2858" s="6">
        <v>123.24268312363712</v>
      </c>
      <c r="F2858" s="9">
        <v>135.32121129368497</v>
      </c>
      <c r="G2858" s="9">
        <v>22.486258744463761</v>
      </c>
      <c r="H2858" s="9">
        <f t="shared" si="72"/>
        <v>111.12010611764303</v>
      </c>
    </row>
    <row r="2859" spans="1:8" x14ac:dyDescent="0.25">
      <c r="A2859" s="14"/>
      <c r="B2859" s="5">
        <f>DATE(YEAR(siječanj!B2859),MONTH(siječanj!B2859)+3,DAY(siječanj!B2859))</f>
        <v>45412</v>
      </c>
      <c r="C2859" s="8">
        <v>29.75</v>
      </c>
      <c r="D2859">
        <v>0.90163653777455732</v>
      </c>
      <c r="E2859" s="6">
        <v>128.01537885422181</v>
      </c>
      <c r="F2859" s="9">
        <v>137.10565229351189</v>
      </c>
      <c r="G2859" s="9">
        <v>62.725824807547902</v>
      </c>
      <c r="H2859" s="9">
        <f t="shared" si="72"/>
        <v>115.42334297201883</v>
      </c>
    </row>
    <row r="2860" spans="1:8" x14ac:dyDescent="0.25">
      <c r="A2860" s="14"/>
      <c r="B2860" s="5">
        <f>DATE(YEAR(siječanj!B2860),MONTH(siječanj!B2860)+3,DAY(siječanj!B2860))</f>
        <v>45412</v>
      </c>
      <c r="C2860" s="8">
        <v>29.7604166666667</v>
      </c>
      <c r="D2860">
        <v>0.90163653777455732</v>
      </c>
      <c r="E2860" s="6">
        <v>132.32937666996327</v>
      </c>
      <c r="F2860" s="9">
        <v>139.03813590741618</v>
      </c>
      <c r="G2860" s="9">
        <v>123.45258207797853</v>
      </c>
      <c r="H2860" s="9">
        <f t="shared" si="72"/>
        <v>119.31300102657096</v>
      </c>
    </row>
    <row r="2861" spans="1:8" x14ac:dyDescent="0.25">
      <c r="A2861" s="14"/>
      <c r="B2861" s="5">
        <f>DATE(YEAR(siječanj!B2861),MONTH(siječanj!B2861)+3,DAY(siječanj!B2861))</f>
        <v>45412</v>
      </c>
      <c r="C2861" s="8">
        <v>29.7708333333333</v>
      </c>
      <c r="D2861">
        <v>0.90163653777455732</v>
      </c>
      <c r="E2861" s="6">
        <v>137.22402961681277</v>
      </c>
      <c r="F2861" s="9">
        <v>140.29311927391336</v>
      </c>
      <c r="G2861" s="9">
        <v>178.608450333116</v>
      </c>
      <c r="H2861" s="9">
        <f t="shared" si="72"/>
        <v>123.72619896317639</v>
      </c>
    </row>
    <row r="2862" spans="1:8" x14ac:dyDescent="0.25">
      <c r="A2862" s="14"/>
      <c r="B2862" s="5">
        <f>DATE(YEAR(siječanj!B2862),MONTH(siječanj!B2862)+3,DAY(siječanj!B2862))</f>
        <v>45412</v>
      </c>
      <c r="C2862" s="8">
        <v>29.78125</v>
      </c>
      <c r="D2862">
        <v>0.90163653777455732</v>
      </c>
      <c r="E2862" s="6">
        <v>142.86183169789669</v>
      </c>
      <c r="F2862" s="9">
        <v>140.7877054958702</v>
      </c>
      <c r="G2862" s="9">
        <v>215.97532425529127</v>
      </c>
      <c r="H2862" s="9">
        <f t="shared" si="72"/>
        <v>128.80944731222309</v>
      </c>
    </row>
    <row r="2863" spans="1:8" x14ac:dyDescent="0.25">
      <c r="A2863" s="14"/>
      <c r="B2863" s="5">
        <f>DATE(YEAR(siječanj!B2863),MONTH(siječanj!B2863)+3,DAY(siječanj!B2863))</f>
        <v>45412</v>
      </c>
      <c r="C2863" s="8">
        <v>29.7916666666667</v>
      </c>
      <c r="D2863">
        <v>0.90163653777455732</v>
      </c>
      <c r="E2863" s="6">
        <v>148.43050800390353</v>
      </c>
      <c r="F2863" s="9">
        <v>139.75717921994556</v>
      </c>
      <c r="G2863" s="9">
        <v>226.99277103947685</v>
      </c>
      <c r="H2863" s="9">
        <f t="shared" si="72"/>
        <v>133.83036933675828</v>
      </c>
    </row>
    <row r="2864" spans="1:8" x14ac:dyDescent="0.25">
      <c r="A2864" s="14"/>
      <c r="B2864" s="5">
        <f>DATE(YEAR(siječanj!B2864),MONTH(siječanj!B2864)+3,DAY(siječanj!B2864))</f>
        <v>45412</v>
      </c>
      <c r="C2864" s="8">
        <v>29.8020833333333</v>
      </c>
      <c r="D2864">
        <v>0.90163653777455732</v>
      </c>
      <c r="E2864" s="6">
        <v>154.77728703701635</v>
      </c>
      <c r="F2864" s="9">
        <v>138.54194151355497</v>
      </c>
      <c r="G2864" s="9">
        <v>227.97824424416234</v>
      </c>
      <c r="H2864" s="9">
        <f t="shared" si="72"/>
        <v>139.5528572101943</v>
      </c>
    </row>
    <row r="2865" spans="1:8" x14ac:dyDescent="0.25">
      <c r="A2865" s="14"/>
      <c r="B2865" s="5">
        <f>DATE(YEAR(siječanj!B2865),MONTH(siječanj!B2865)+3,DAY(siječanj!B2865))</f>
        <v>45412</v>
      </c>
      <c r="C2865" s="8">
        <v>29.8125</v>
      </c>
      <c r="D2865">
        <v>0.90163653777455732</v>
      </c>
      <c r="E2865" s="6">
        <v>157.05347915494968</v>
      </c>
      <c r="F2865" s="9">
        <v>136.97429799687589</v>
      </c>
      <c r="G2865" s="9">
        <v>228.57227631365936</v>
      </c>
      <c r="H2865" s="9">
        <f t="shared" si="72"/>
        <v>141.60515519071745</v>
      </c>
    </row>
    <row r="2866" spans="1:8" x14ac:dyDescent="0.25">
      <c r="A2866" s="14"/>
      <c r="B2866" s="5">
        <f>DATE(YEAR(siječanj!B2866),MONTH(siječanj!B2866)+3,DAY(siječanj!B2866))</f>
        <v>45412</v>
      </c>
      <c r="C2866" s="8">
        <v>29.8229166666667</v>
      </c>
      <c r="D2866">
        <v>0.90163653777455732</v>
      </c>
      <c r="E2866" s="6">
        <v>157.0468711600862</v>
      </c>
      <c r="F2866" s="9">
        <v>134.84973524283018</v>
      </c>
      <c r="G2866" s="9">
        <v>228.85721917018554</v>
      </c>
      <c r="H2866" s="9">
        <f t="shared" si="72"/>
        <v>141.59919718110709</v>
      </c>
    </row>
    <row r="2867" spans="1:8" x14ac:dyDescent="0.25">
      <c r="A2867" s="14"/>
      <c r="B2867" s="5">
        <f>DATE(YEAR(siječanj!B2867),MONTH(siječanj!B2867)+3,DAY(siječanj!B2867))</f>
        <v>45412</v>
      </c>
      <c r="C2867" s="8">
        <v>29.8333333333333</v>
      </c>
      <c r="D2867">
        <v>0.90163653777455732</v>
      </c>
      <c r="E2867" s="6">
        <v>156.95564713078778</v>
      </c>
      <c r="F2867" s="9">
        <v>129.77893923893942</v>
      </c>
      <c r="G2867" s="9">
        <v>229.50914837206406</v>
      </c>
      <c r="H2867" s="9">
        <f t="shared" si="72"/>
        <v>141.51694626316862</v>
      </c>
    </row>
    <row r="2868" spans="1:8" x14ac:dyDescent="0.25">
      <c r="A2868" s="14"/>
      <c r="B2868" s="5">
        <f>DATE(YEAR(siječanj!B2868),MONTH(siječanj!B2868)+3,DAY(siječanj!B2868))</f>
        <v>45412</v>
      </c>
      <c r="C2868" s="8">
        <v>29.84375</v>
      </c>
      <c r="D2868">
        <v>0.90163653777455732</v>
      </c>
      <c r="E2868" s="6">
        <v>155.73048487645144</v>
      </c>
      <c r="F2868" s="9">
        <v>126.34108631085785</v>
      </c>
      <c r="G2868" s="9">
        <v>229.79336772754903</v>
      </c>
      <c r="H2868" s="9">
        <f t="shared" si="72"/>
        <v>140.41229520995674</v>
      </c>
    </row>
    <row r="2869" spans="1:8" x14ac:dyDescent="0.25">
      <c r="A2869" s="14"/>
      <c r="B2869" s="5">
        <f>DATE(YEAR(siječanj!B2869),MONTH(siječanj!B2869)+3,DAY(siječanj!B2869))</f>
        <v>45412</v>
      </c>
      <c r="C2869" s="8">
        <v>29.8541666666667</v>
      </c>
      <c r="D2869">
        <v>0.90163653777455732</v>
      </c>
      <c r="E2869" s="6">
        <v>155.33330851712651</v>
      </c>
      <c r="F2869" s="9">
        <v>123.49815576728139</v>
      </c>
      <c r="G2869" s="9">
        <v>230.28006693999041</v>
      </c>
      <c r="H2869" s="9">
        <f t="shared" si="72"/>
        <v>140.05418649244911</v>
      </c>
    </row>
    <row r="2870" spans="1:8" x14ac:dyDescent="0.25">
      <c r="A2870" s="14"/>
      <c r="B2870" s="5">
        <f>DATE(YEAR(siječanj!B2870),MONTH(siječanj!B2870)+3,DAY(siječanj!B2870))</f>
        <v>45412</v>
      </c>
      <c r="C2870" s="8">
        <v>29.8645833333333</v>
      </c>
      <c r="D2870">
        <v>0.90163653777455732</v>
      </c>
      <c r="E2870" s="6">
        <v>154.52325072508953</v>
      </c>
      <c r="F2870" s="9">
        <v>120.9580524747375</v>
      </c>
      <c r="G2870" s="9">
        <v>230.71478339824225</v>
      </c>
      <c r="H2870" s="9">
        <f t="shared" si="72"/>
        <v>139.32380878943957</v>
      </c>
    </row>
    <row r="2871" spans="1:8" x14ac:dyDescent="0.25">
      <c r="A2871" s="14"/>
      <c r="B2871" s="5">
        <f>DATE(YEAR(siječanj!B2871),MONTH(siječanj!B2871)+3,DAY(siječanj!B2871))</f>
        <v>45412</v>
      </c>
      <c r="C2871" s="8">
        <v>29.875</v>
      </c>
      <c r="D2871">
        <v>0.90163653777455732</v>
      </c>
      <c r="E2871" s="6">
        <v>151.49451776414699</v>
      </c>
      <c r="F2871" s="9">
        <v>116.53713580346252</v>
      </c>
      <c r="G2871" s="9">
        <v>230.51711985527251</v>
      </c>
      <c r="H2871" s="9">
        <f t="shared" si="72"/>
        <v>136.59299248869166</v>
      </c>
    </row>
    <row r="2872" spans="1:8" x14ac:dyDescent="0.25">
      <c r="A2872" s="14"/>
      <c r="B2872" s="5">
        <f>DATE(YEAR(siječanj!B2872),MONTH(siječanj!B2872)+3,DAY(siječanj!B2872))</f>
        <v>45412</v>
      </c>
      <c r="C2872" s="8">
        <v>29.8854166666667</v>
      </c>
      <c r="D2872">
        <v>0.90163653777455732</v>
      </c>
      <c r="E2872" s="6">
        <v>156.66087005721019</v>
      </c>
      <c r="F2872" s="9">
        <v>113.51862571997731</v>
      </c>
      <c r="G2872" s="9">
        <v>229.76771681545443</v>
      </c>
      <c r="H2872" s="9">
        <f t="shared" si="72"/>
        <v>141.25116448313281</v>
      </c>
    </row>
    <row r="2873" spans="1:8" x14ac:dyDescent="0.25">
      <c r="A2873" s="14"/>
      <c r="B2873" s="5">
        <f>DATE(YEAR(siječanj!B2873),MONTH(siječanj!B2873)+3,DAY(siječanj!B2873))</f>
        <v>45412</v>
      </c>
      <c r="C2873" s="8">
        <v>29.8958333333333</v>
      </c>
      <c r="D2873">
        <v>0.90163653777455732</v>
      </c>
      <c r="E2873" s="6">
        <v>158.84401025582545</v>
      </c>
      <c r="F2873" s="9">
        <v>111.425904583913</v>
      </c>
      <c r="G2873" s="9">
        <v>229.50417045344605</v>
      </c>
      <c r="H2873" s="9">
        <f t="shared" si="72"/>
        <v>143.21956345328874</v>
      </c>
    </row>
    <row r="2874" spans="1:8" x14ac:dyDescent="0.25">
      <c r="A2874" s="14"/>
      <c r="B2874" s="5">
        <f>DATE(YEAR(siječanj!B2874),MONTH(siječanj!B2874)+3,DAY(siječanj!B2874))</f>
        <v>45412</v>
      </c>
      <c r="C2874" s="8">
        <v>29.90625</v>
      </c>
      <c r="D2874">
        <v>0.90163653777455732</v>
      </c>
      <c r="E2874" s="6">
        <v>155.52766594433652</v>
      </c>
      <c r="F2874" s="9">
        <v>109.1258827016492</v>
      </c>
      <c r="G2874" s="9">
        <v>228.5089998342759</v>
      </c>
      <c r="H2874" s="9">
        <f t="shared" si="72"/>
        <v>140.22942625020951</v>
      </c>
    </row>
    <row r="2875" spans="1:8" x14ac:dyDescent="0.25">
      <c r="A2875" s="14"/>
      <c r="B2875" s="5">
        <f>DATE(YEAR(siječanj!B2875),MONTH(siječanj!B2875)+3,DAY(siječanj!B2875))</f>
        <v>45412</v>
      </c>
      <c r="C2875" s="8">
        <v>29.9166666666667</v>
      </c>
      <c r="D2875">
        <v>0.90163653777455732</v>
      </c>
      <c r="E2875" s="6">
        <v>150.55076385891576</v>
      </c>
      <c r="F2875" s="9">
        <v>106.33931535376988</v>
      </c>
      <c r="G2875" s="9">
        <v>226.69473903443586</v>
      </c>
      <c r="H2875" s="9">
        <f t="shared" si="72"/>
        <v>135.74206948506776</v>
      </c>
    </row>
    <row r="2876" spans="1:8" x14ac:dyDescent="0.25">
      <c r="A2876" s="14"/>
      <c r="B2876" s="5">
        <f>DATE(YEAR(siječanj!B2876),MONTH(siječanj!B2876)+3,DAY(siječanj!B2876))</f>
        <v>45412</v>
      </c>
      <c r="C2876" s="8">
        <v>29.9270833333333</v>
      </c>
      <c r="D2876">
        <v>0.90163653777455732</v>
      </c>
      <c r="E2876" s="6">
        <v>143.42895157439031</v>
      </c>
      <c r="F2876" s="9">
        <v>104.2495351726517</v>
      </c>
      <c r="G2876" s="9">
        <v>224.19378357808509</v>
      </c>
      <c r="H2876" s="9">
        <f t="shared" si="72"/>
        <v>129.32078331416793</v>
      </c>
    </row>
    <row r="2877" spans="1:8" x14ac:dyDescent="0.25">
      <c r="A2877" s="14"/>
      <c r="B2877" s="5">
        <f>DATE(YEAR(siječanj!B2877),MONTH(siječanj!B2877)+3,DAY(siječanj!B2877))</f>
        <v>45412</v>
      </c>
      <c r="C2877" s="8">
        <v>29.9375</v>
      </c>
      <c r="D2877">
        <v>0.90163653777455732</v>
      </c>
      <c r="E2877" s="6">
        <v>133.49337112215974</v>
      </c>
      <c r="F2877" s="9">
        <v>101.99981486664541</v>
      </c>
      <c r="G2877" s="9">
        <v>222.81234957825035</v>
      </c>
      <c r="H2877" s="9">
        <f t="shared" si="72"/>
        <v>120.36250095443819</v>
      </c>
    </row>
    <row r="2878" spans="1:8" x14ac:dyDescent="0.25">
      <c r="A2878" s="14"/>
      <c r="B2878" s="5">
        <f>DATE(YEAR(siječanj!B2878),MONTH(siječanj!B2878)+3,DAY(siječanj!B2878))</f>
        <v>45412</v>
      </c>
      <c r="C2878" s="8">
        <v>29.9479166666667</v>
      </c>
      <c r="D2878">
        <v>0.90163653777455732</v>
      </c>
      <c r="E2878" s="6">
        <v>121.42320041269816</v>
      </c>
      <c r="F2878" s="9">
        <v>99.670362757540161</v>
      </c>
      <c r="G2878" s="9">
        <v>222.24391820355208</v>
      </c>
      <c r="H2878" s="9">
        <f t="shared" si="72"/>
        <v>109.47959402561138</v>
      </c>
    </row>
    <row r="2879" spans="1:8" x14ac:dyDescent="0.25">
      <c r="A2879" s="14"/>
      <c r="B2879" s="5">
        <f>DATE(YEAR(siječanj!B2879),MONTH(siječanj!B2879)+3,DAY(siječanj!B2879))</f>
        <v>45412</v>
      </c>
      <c r="C2879" s="8">
        <v>29.9583333333333</v>
      </c>
      <c r="D2879">
        <v>0.90163653777455732</v>
      </c>
      <c r="E2879" s="6">
        <v>110.01140119982138</v>
      </c>
      <c r="F2879" s="9">
        <v>96.482730873998889</v>
      </c>
      <c r="G2879" s="9">
        <v>217.31307830051773</v>
      </c>
      <c r="H2879" s="9">
        <f t="shared" si="72"/>
        <v>99.190298893534731</v>
      </c>
    </row>
    <row r="2880" spans="1:8" x14ac:dyDescent="0.25">
      <c r="A2880" s="14"/>
      <c r="B2880" s="5">
        <f>DATE(YEAR(siječanj!B2880),MONTH(siječanj!B2880)+3,DAY(siječanj!B2880))</f>
        <v>45412</v>
      </c>
      <c r="C2880" s="8">
        <v>29.96875</v>
      </c>
      <c r="D2880">
        <v>0.90163653777455732</v>
      </c>
      <c r="E2880" s="6">
        <v>100.00110685159649</v>
      </c>
      <c r="F2880" s="9">
        <v>94.036651922071016</v>
      </c>
      <c r="G2880" s="9">
        <v>215.96431209826886</v>
      </c>
      <c r="H2880" s="9">
        <f t="shared" si="72"/>
        <v>90.164651755297015</v>
      </c>
    </row>
    <row r="2881" spans="1:8" x14ac:dyDescent="0.25">
      <c r="A2881" s="14"/>
      <c r="B2881" s="5">
        <f>DATE(YEAR(siječanj!B2881),MONTH(siječanj!B2881)+3,DAY(siječanj!B2881))</f>
        <v>45412</v>
      </c>
      <c r="C2881" s="8">
        <v>29.9791666666667</v>
      </c>
      <c r="D2881">
        <v>0.90163653777455732</v>
      </c>
      <c r="E2881" s="6">
        <v>91.030237482461189</v>
      </c>
      <c r="F2881" s="9">
        <v>91.984984919819709</v>
      </c>
      <c r="G2881" s="9">
        <v>214.16372538544616</v>
      </c>
      <c r="H2881" s="9">
        <f t="shared" si="72"/>
        <v>82.076188156482047</v>
      </c>
    </row>
    <row r="2882" spans="1:8" x14ac:dyDescent="0.25">
      <c r="A2882" s="14"/>
      <c r="B2882" s="5">
        <f>DATE(YEAR(siječanj!B2882),MONTH(siječanj!B2882)+3,DAY(siječanj!B2882))</f>
        <v>45412</v>
      </c>
      <c r="C2882" s="8">
        <v>29.9895833333333</v>
      </c>
      <c r="D2882">
        <v>0.90163653777455732</v>
      </c>
      <c r="E2882" s="6">
        <v>83.247433561425211</v>
      </c>
      <c r="F2882" s="9">
        <v>90.146856484616535</v>
      </c>
      <c r="G2882" s="9">
        <v>213.65579975599525</v>
      </c>
      <c r="H2882" s="9">
        <f t="shared" si="72"/>
        <v>75.058927774940912</v>
      </c>
    </row>
    <row r="2883" spans="1:8" x14ac:dyDescent="0.25">
      <c r="B2883" s="5"/>
      <c r="F2883" s="12"/>
      <c r="G2883" s="12"/>
      <c r="H2883" s="12"/>
    </row>
    <row r="2884" spans="1:8" x14ac:dyDescent="0.25">
      <c r="B2884" s="5"/>
      <c r="E2884" s="6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0"/>
  <sheetViews>
    <sheetView topLeftCell="A2952" workbookViewId="0">
      <selection activeCell="F2979" sqref="F2979:H2979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travanj!A2787+1</f>
        <v>122</v>
      </c>
      <c r="B3" s="5">
        <f>DATE(YEAR(siječanj!B3),MONTH(siječanj!B3)+4,DAY(siječanj!B3))</f>
        <v>45413</v>
      </c>
      <c r="C3" s="8">
        <v>0</v>
      </c>
      <c r="D3">
        <v>0.90110016927586734</v>
      </c>
      <c r="E3" s="6">
        <v>87.068066616619319</v>
      </c>
      <c r="F3" s="9">
        <v>82.642525877691995</v>
      </c>
      <c r="G3" s="9">
        <v>200.87995088572529</v>
      </c>
      <c r="H3" s="9">
        <f>D3*E3</f>
        <v>78.457049566758158</v>
      </c>
    </row>
    <row r="4" spans="1:8" x14ac:dyDescent="0.25">
      <c r="A4" s="18"/>
      <c r="B4" s="5">
        <f>DATE(YEAR(siječanj!B4),MONTH(siječanj!B4)+4,DAY(siječanj!B4))</f>
        <v>45413</v>
      </c>
      <c r="C4" s="8">
        <v>1.0416666666666666E-2</v>
      </c>
      <c r="D4">
        <v>0.90110016927586734</v>
      </c>
      <c r="E4" s="6">
        <v>81.081485382849152</v>
      </c>
      <c r="F4" s="9">
        <v>81.304332110569305</v>
      </c>
      <c r="G4" s="9">
        <v>199.03886528358524</v>
      </c>
      <c r="H4" s="9">
        <f t="shared" ref="H4:H67" si="0">D4*E4</f>
        <v>73.062540203624138</v>
      </c>
    </row>
    <row r="5" spans="1:8" x14ac:dyDescent="0.25">
      <c r="A5" s="18"/>
      <c r="B5" s="5">
        <f>DATE(YEAR(siječanj!B5),MONTH(siječanj!B5)+4,DAY(siječanj!B5))</f>
        <v>45413</v>
      </c>
      <c r="C5" s="8">
        <v>2.0833333333333332E-2</v>
      </c>
      <c r="D5">
        <v>0.90110016927586734</v>
      </c>
      <c r="E5" s="6">
        <v>74.7364012127195</v>
      </c>
      <c r="F5" s="9">
        <v>80.112792674624558</v>
      </c>
      <c r="G5" s="9">
        <v>198.08875483479039</v>
      </c>
      <c r="H5" s="9">
        <f t="shared" si="0"/>
        <v>67.34498378385068</v>
      </c>
    </row>
    <row r="6" spans="1:8" x14ac:dyDescent="0.25">
      <c r="A6" s="18"/>
      <c r="B6" s="5">
        <f>DATE(YEAR(siječanj!B6),MONTH(siječanj!B6)+4,DAY(siječanj!B6))</f>
        <v>45413</v>
      </c>
      <c r="C6" s="8">
        <v>3.125E-2</v>
      </c>
      <c r="D6">
        <v>0.90110016927586734</v>
      </c>
      <c r="E6" s="6">
        <v>69.268221413145795</v>
      </c>
      <c r="F6" s="9">
        <v>79.149827005881406</v>
      </c>
      <c r="G6" s="9">
        <v>197.07341790217222</v>
      </c>
      <c r="H6" s="9">
        <f t="shared" si="0"/>
        <v>62.417606040823934</v>
      </c>
    </row>
    <row r="7" spans="1:8" x14ac:dyDescent="0.25">
      <c r="A7" s="18"/>
      <c r="B7" s="5">
        <f>DATE(YEAR(siječanj!B7),MONTH(siječanj!B7)+4,DAY(siječanj!B7))</f>
        <v>45413</v>
      </c>
      <c r="C7" s="8">
        <v>4.1666666666666664E-2</v>
      </c>
      <c r="D7">
        <v>0.90110016927586734</v>
      </c>
      <c r="E7" s="6">
        <v>65.392453085569414</v>
      </c>
      <c r="F7" s="9">
        <v>83.091149370828049</v>
      </c>
      <c r="G7" s="9">
        <v>197.6172327652742</v>
      </c>
      <c r="H7" s="9">
        <f t="shared" si="0"/>
        <v>58.925150544770815</v>
      </c>
    </row>
    <row r="8" spans="1:8" x14ac:dyDescent="0.25">
      <c r="A8" s="18"/>
      <c r="B8" s="5">
        <f>DATE(YEAR(siječanj!B8),MONTH(siječanj!B8)+4,DAY(siječanj!B8))</f>
        <v>45413</v>
      </c>
      <c r="C8" s="8">
        <v>5.2083333333333336E-2</v>
      </c>
      <c r="D8">
        <v>0.90110016927586734</v>
      </c>
      <c r="E8" s="6">
        <v>63.182791237423835</v>
      </c>
      <c r="F8" s="9">
        <v>82.155865965044981</v>
      </c>
      <c r="G8" s="9">
        <v>197.7630659885574</v>
      </c>
      <c r="H8" s="9">
        <f t="shared" si="0"/>
        <v>56.934023879364403</v>
      </c>
    </row>
    <row r="9" spans="1:8" x14ac:dyDescent="0.25">
      <c r="A9" s="18"/>
      <c r="B9" s="5">
        <f>DATE(YEAR(siječanj!B9),MONTH(siječanj!B9)+4,DAY(siječanj!B9))</f>
        <v>45413</v>
      </c>
      <c r="C9" s="8">
        <v>6.25E-2</v>
      </c>
      <c r="D9">
        <v>0.90110016927586734</v>
      </c>
      <c r="E9" s="6">
        <v>61.58645300438701</v>
      </c>
      <c r="F9" s="9">
        <v>81.316469294668622</v>
      </c>
      <c r="G9" s="9">
        <v>197.74788984435128</v>
      </c>
      <c r="H9" s="9">
        <f t="shared" si="0"/>
        <v>55.495563227353387</v>
      </c>
    </row>
    <row r="10" spans="1:8" x14ac:dyDescent="0.25">
      <c r="A10" s="18"/>
      <c r="B10" s="5">
        <f>DATE(YEAR(siječanj!B10),MONTH(siječanj!B10)+4,DAY(siječanj!B10))</f>
        <v>45413</v>
      </c>
      <c r="C10" s="8">
        <v>7.2916666666666671E-2</v>
      </c>
      <c r="D10">
        <v>0.90110016927586734</v>
      </c>
      <c r="E10" s="6">
        <v>59.108759414692507</v>
      </c>
      <c r="F10" s="9">
        <v>80.860864324043135</v>
      </c>
      <c r="G10" s="9">
        <v>197.50283000609528</v>
      </c>
      <c r="H10" s="9">
        <f t="shared" si="0"/>
        <v>53.262913114265935</v>
      </c>
    </row>
    <row r="11" spans="1:8" x14ac:dyDescent="0.25">
      <c r="A11" s="18"/>
      <c r="B11" s="5">
        <f>DATE(YEAR(siječanj!B11),MONTH(siječanj!B11)+4,DAY(siječanj!B11))</f>
        <v>45413</v>
      </c>
      <c r="C11" s="8">
        <v>8.3333333333333329E-2</v>
      </c>
      <c r="D11">
        <v>0.90110016927586734</v>
      </c>
      <c r="E11" s="6">
        <v>58.124267703966886</v>
      </c>
      <c r="F11" s="9">
        <v>80.127840149037638</v>
      </c>
      <c r="G11" s="9">
        <v>197.32848119769773</v>
      </c>
      <c r="H11" s="9">
        <f t="shared" si="0"/>
        <v>52.375787467080393</v>
      </c>
    </row>
    <row r="12" spans="1:8" x14ac:dyDescent="0.25">
      <c r="A12" s="18"/>
      <c r="B12" s="5">
        <f>DATE(YEAR(siječanj!B12),MONTH(siječanj!B12)+4,DAY(siječanj!B12))</f>
        <v>45413</v>
      </c>
      <c r="C12" s="8">
        <v>9.375E-2</v>
      </c>
      <c r="D12">
        <v>0.90110016927586734</v>
      </c>
      <c r="E12" s="6">
        <v>58.485460742619424</v>
      </c>
      <c r="F12" s="9">
        <v>79.637596903778629</v>
      </c>
      <c r="G12" s="9">
        <v>197.50050569217376</v>
      </c>
      <c r="H12" s="9">
        <f t="shared" si="0"/>
        <v>52.701258575351453</v>
      </c>
    </row>
    <row r="13" spans="1:8" x14ac:dyDescent="0.25">
      <c r="A13" s="18"/>
      <c r="B13" s="5">
        <f>DATE(YEAR(siječanj!B13),MONTH(siječanj!B13)+4,DAY(siječanj!B13))</f>
        <v>45413</v>
      </c>
      <c r="C13" s="8">
        <v>0.10416666666666667</v>
      </c>
      <c r="D13">
        <v>0.90110016927586734</v>
      </c>
      <c r="E13" s="6">
        <v>56.814146501057174</v>
      </c>
      <c r="F13" s="9">
        <v>79.026555268864044</v>
      </c>
      <c r="G13" s="9">
        <v>197.27039392057625</v>
      </c>
      <c r="H13" s="9">
        <f t="shared" si="0"/>
        <v>51.195237029366545</v>
      </c>
    </row>
    <row r="14" spans="1:8" x14ac:dyDescent="0.25">
      <c r="A14" s="18"/>
      <c r="B14" s="5">
        <f>DATE(YEAR(siječanj!B14),MONTH(siječanj!B14)+4,DAY(siječanj!B14))</f>
        <v>45413</v>
      </c>
      <c r="C14" s="8">
        <v>0.11458333333333333</v>
      </c>
      <c r="D14">
        <v>0.90110016927586734</v>
      </c>
      <c r="E14" s="6">
        <v>56.614074823591693</v>
      </c>
      <c r="F14" s="9">
        <v>78.748970917065435</v>
      </c>
      <c r="G14" s="9">
        <v>197.14420652233468</v>
      </c>
      <c r="H14" s="9">
        <f t="shared" si="0"/>
        <v>51.014952406935095</v>
      </c>
    </row>
    <row r="15" spans="1:8" x14ac:dyDescent="0.25">
      <c r="A15" s="18"/>
      <c r="B15" s="5">
        <f>DATE(YEAR(siječanj!B15),MONTH(siječanj!B15)+4,DAY(siječanj!B15))</f>
        <v>45413</v>
      </c>
      <c r="C15" s="8">
        <v>0.125</v>
      </c>
      <c r="D15">
        <v>0.90110016927586734</v>
      </c>
      <c r="E15" s="6">
        <v>56.427490116853363</v>
      </c>
      <c r="F15" s="9">
        <v>78.271276893609965</v>
      </c>
      <c r="G15" s="9">
        <v>197.2070595616965</v>
      </c>
      <c r="H15" s="9">
        <f t="shared" si="0"/>
        <v>50.846820896108895</v>
      </c>
    </row>
    <row r="16" spans="1:8" x14ac:dyDescent="0.25">
      <c r="A16" s="18"/>
      <c r="B16" s="5">
        <f>DATE(YEAR(siječanj!B16),MONTH(siječanj!B16)+4,DAY(siječanj!B16))</f>
        <v>45413</v>
      </c>
      <c r="C16" s="8">
        <v>0.13541666666666666</v>
      </c>
      <c r="D16">
        <v>0.90110016927586734</v>
      </c>
      <c r="E16" s="6">
        <v>55.954100104871088</v>
      </c>
      <c r="F16" s="9">
        <v>78.122328446766758</v>
      </c>
      <c r="G16" s="9">
        <v>197.12116449878508</v>
      </c>
      <c r="H16" s="9">
        <f t="shared" si="0"/>
        <v>50.420249076178166</v>
      </c>
    </row>
    <row r="17" spans="1:8" x14ac:dyDescent="0.25">
      <c r="A17" s="18"/>
      <c r="B17" s="5">
        <f>DATE(YEAR(siječanj!B17),MONTH(siječanj!B17)+4,DAY(siječanj!B17))</f>
        <v>45413</v>
      </c>
      <c r="C17" s="8">
        <v>0.14583333333333334</v>
      </c>
      <c r="D17">
        <v>0.90110016927586734</v>
      </c>
      <c r="E17" s="6">
        <v>56.047779714724193</v>
      </c>
      <c r="F17" s="9">
        <v>77.761651850006672</v>
      </c>
      <c r="G17" s="9">
        <v>197.0636028784983</v>
      </c>
      <c r="H17" s="9">
        <f t="shared" si="0"/>
        <v>50.504663788474495</v>
      </c>
    </row>
    <row r="18" spans="1:8" x14ac:dyDescent="0.25">
      <c r="A18" s="18"/>
      <c r="B18" s="5">
        <f>DATE(YEAR(siječanj!B18),MONTH(siječanj!B18)+4,DAY(siječanj!B18))</f>
        <v>45413</v>
      </c>
      <c r="C18" s="8">
        <v>0.15625</v>
      </c>
      <c r="D18">
        <v>0.90110016927586734</v>
      </c>
      <c r="E18" s="6">
        <v>55.604303049009481</v>
      </c>
      <c r="F18" s="9">
        <v>77.442018370804874</v>
      </c>
      <c r="G18" s="9">
        <v>197.07142611812517</v>
      </c>
      <c r="H18" s="9">
        <f t="shared" si="0"/>
        <v>50.105046889929071</v>
      </c>
    </row>
    <row r="19" spans="1:8" x14ac:dyDescent="0.25">
      <c r="A19" s="18"/>
      <c r="B19" s="5">
        <f>DATE(YEAR(siječanj!B19),MONTH(siječanj!B19)+4,DAY(siječanj!B19))</f>
        <v>45413</v>
      </c>
      <c r="C19" s="8">
        <v>0.16666666666666666</v>
      </c>
      <c r="D19">
        <v>0.90110016927586734</v>
      </c>
      <c r="E19" s="6">
        <v>55.038104507916607</v>
      </c>
      <c r="F19" s="9">
        <v>77.42218770742258</v>
      </c>
      <c r="G19" s="9">
        <v>199.09404876604592</v>
      </c>
      <c r="H19" s="9">
        <f t="shared" si="0"/>
        <v>49.59484528870653</v>
      </c>
    </row>
    <row r="20" spans="1:8" x14ac:dyDescent="0.25">
      <c r="A20" s="18"/>
      <c r="B20" s="5">
        <f>DATE(YEAR(siječanj!B20),MONTH(siječanj!B20)+4,DAY(siječanj!B20))</f>
        <v>45413</v>
      </c>
      <c r="C20" s="8">
        <v>0.17708333333333334</v>
      </c>
      <c r="D20">
        <v>0.90110016927586734</v>
      </c>
      <c r="E20" s="6">
        <v>55.722403466602124</v>
      </c>
      <c r="F20" s="9">
        <v>77.360546148144863</v>
      </c>
      <c r="G20" s="9">
        <v>200.54257556165078</v>
      </c>
      <c r="H20" s="9">
        <f t="shared" si="0"/>
        <v>50.211467196213349</v>
      </c>
    </row>
    <row r="21" spans="1:8" x14ac:dyDescent="0.25">
      <c r="A21" s="18"/>
      <c r="B21" s="5">
        <f>DATE(YEAR(siječanj!B21),MONTH(siječanj!B21)+4,DAY(siječanj!B21))</f>
        <v>45413</v>
      </c>
      <c r="C21" s="8">
        <v>0.1875</v>
      </c>
      <c r="D21">
        <v>0.90110016927586734</v>
      </c>
      <c r="E21" s="6">
        <v>56.767690503765465</v>
      </c>
      <c r="F21" s="9">
        <v>77.38336454034436</v>
      </c>
      <c r="G21" s="9">
        <v>205.75270236634123</v>
      </c>
      <c r="H21" s="9">
        <f t="shared" si="0"/>
        <v>51.153375522343104</v>
      </c>
    </row>
    <row r="22" spans="1:8" x14ac:dyDescent="0.25">
      <c r="A22" s="18"/>
      <c r="B22" s="5">
        <f>DATE(YEAR(siječanj!B22),MONTH(siječanj!B22)+4,DAY(siječanj!B22))</f>
        <v>45413</v>
      </c>
      <c r="C22" s="8">
        <v>0.19791666666666666</v>
      </c>
      <c r="D22">
        <v>0.90110016927586734</v>
      </c>
      <c r="E22" s="6">
        <v>58.561089076316271</v>
      </c>
      <c r="F22" s="9">
        <v>77.369795224417985</v>
      </c>
      <c r="G22" s="9">
        <v>208.07460569594249</v>
      </c>
      <c r="H22" s="9">
        <f t="shared" si="0"/>
        <v>52.769407279647737</v>
      </c>
    </row>
    <row r="23" spans="1:8" x14ac:dyDescent="0.25">
      <c r="A23" s="18"/>
      <c r="B23" s="5">
        <f>DATE(YEAR(siječanj!B23),MONTH(siječanj!B23)+4,DAY(siječanj!B23))</f>
        <v>45413</v>
      </c>
      <c r="C23" s="8">
        <v>0.20833333333333334</v>
      </c>
      <c r="D23">
        <v>0.90110016927586734</v>
      </c>
      <c r="E23" s="6">
        <v>59.990332541535814</v>
      </c>
      <c r="F23" s="9">
        <v>77.767502771392174</v>
      </c>
      <c r="G23" s="9">
        <v>213.14256459538069</v>
      </c>
      <c r="H23" s="9">
        <f t="shared" si="0"/>
        <v>54.057298808093492</v>
      </c>
    </row>
    <row r="24" spans="1:8" x14ac:dyDescent="0.25">
      <c r="A24" s="18"/>
      <c r="B24" s="5">
        <f>DATE(YEAR(siječanj!B24),MONTH(siječanj!B24)+4,DAY(siječanj!B24))</f>
        <v>45413</v>
      </c>
      <c r="C24" s="8">
        <v>0.21875</v>
      </c>
      <c r="D24">
        <v>0.90110016927586734</v>
      </c>
      <c r="E24" s="6">
        <v>62.622354245088303</v>
      </c>
      <c r="F24" s="9">
        <v>78.40803023763857</v>
      </c>
      <c r="G24" s="9">
        <v>214.28446579343159</v>
      </c>
      <c r="H24" s="9">
        <f t="shared" si="0"/>
        <v>56.429014010702396</v>
      </c>
    </row>
    <row r="25" spans="1:8" x14ac:dyDescent="0.25">
      <c r="A25" s="18"/>
      <c r="B25" s="5">
        <f>DATE(YEAR(siječanj!B25),MONTH(siječanj!B25)+4,DAY(siječanj!B25))</f>
        <v>45413</v>
      </c>
      <c r="C25" s="8">
        <v>0.22916666666666666</v>
      </c>
      <c r="D25">
        <v>0.90110016927586734</v>
      </c>
      <c r="E25" s="6">
        <v>64.840906240811904</v>
      </c>
      <c r="F25" s="9">
        <v>79.098365826988598</v>
      </c>
      <c r="G25" s="9">
        <v>214.8413319048839</v>
      </c>
      <c r="H25" s="9">
        <f t="shared" si="0"/>
        <v>58.428151589596247</v>
      </c>
    </row>
    <row r="26" spans="1:8" x14ac:dyDescent="0.25">
      <c r="A26" s="18"/>
      <c r="B26" s="5">
        <f>DATE(YEAR(siječanj!B26),MONTH(siječanj!B26)+4,DAY(siječanj!B26))</f>
        <v>45413</v>
      </c>
      <c r="C26" s="8">
        <v>0.23958333333333334</v>
      </c>
      <c r="D26">
        <v>0.90110016927586734</v>
      </c>
      <c r="E26" s="6">
        <v>68.670891589362569</v>
      </c>
      <c r="F26" s="9">
        <v>80.007359601595326</v>
      </c>
      <c r="G26" s="9">
        <v>215.18149229148079</v>
      </c>
      <c r="H26" s="9">
        <f t="shared" si="0"/>
        <v>61.879352035499345</v>
      </c>
    </row>
    <row r="27" spans="1:8" x14ac:dyDescent="0.25">
      <c r="A27" s="18"/>
      <c r="B27" s="5">
        <f>DATE(YEAR(siječanj!B27),MONTH(siječanj!B27)+4,DAY(siječanj!B27))</f>
        <v>45413</v>
      </c>
      <c r="C27" s="8">
        <v>0.25</v>
      </c>
      <c r="D27">
        <v>0.90110016927586734</v>
      </c>
      <c r="E27" s="6">
        <v>73.286822347858262</v>
      </c>
      <c r="F27" s="9">
        <v>81.743480197990181</v>
      </c>
      <c r="G27" s="9">
        <v>215.20050161639631</v>
      </c>
      <c r="H27" s="9">
        <f t="shared" si="0"/>
        <v>66.038768023345497</v>
      </c>
    </row>
    <row r="28" spans="1:8" x14ac:dyDescent="0.25">
      <c r="A28" s="18"/>
      <c r="B28" s="5">
        <f>DATE(YEAR(siječanj!B28),MONTH(siječanj!B28)+4,DAY(siječanj!B28))</f>
        <v>45413</v>
      </c>
      <c r="C28" s="8">
        <v>0.26041666666666669</v>
      </c>
      <c r="D28">
        <v>0.90110016927586734</v>
      </c>
      <c r="E28" s="6">
        <v>76.837373074370873</v>
      </c>
      <c r="F28" s="9">
        <v>82.935921157856953</v>
      </c>
      <c r="G28" s="9">
        <v>214.75968493608389</v>
      </c>
      <c r="H28" s="9">
        <f t="shared" si="0"/>
        <v>69.238169884028565</v>
      </c>
    </row>
    <row r="29" spans="1:8" x14ac:dyDescent="0.25">
      <c r="A29" s="18"/>
      <c r="B29" s="5">
        <f>DATE(YEAR(siječanj!B29),MONTH(siječanj!B29)+4,DAY(siječanj!B29))</f>
        <v>45413</v>
      </c>
      <c r="C29" s="8">
        <v>0.27083333333333331</v>
      </c>
      <c r="D29">
        <v>0.90110016927586734</v>
      </c>
      <c r="E29" s="6">
        <v>82.6645071168426</v>
      </c>
      <c r="F29" s="9">
        <v>85.255308011811337</v>
      </c>
      <c r="G29" s="9">
        <v>209.72310417472775</v>
      </c>
      <c r="H29" s="9">
        <f t="shared" si="0"/>
        <v>74.489001356093013</v>
      </c>
    </row>
    <row r="30" spans="1:8" x14ac:dyDescent="0.25">
      <c r="A30" s="18"/>
      <c r="B30" s="5">
        <f>DATE(YEAR(siječanj!B30),MONTH(siječanj!B30)+4,DAY(siječanj!B30))</f>
        <v>45413</v>
      </c>
      <c r="C30" s="8">
        <v>0.28125</v>
      </c>
      <c r="D30">
        <v>0.90110016927586734</v>
      </c>
      <c r="E30" s="6">
        <v>87.814115740248766</v>
      </c>
      <c r="F30" s="9">
        <v>87.429251231935112</v>
      </c>
      <c r="G30" s="9">
        <v>162.98953505952002</v>
      </c>
      <c r="H30" s="9">
        <f t="shared" si="0"/>
        <v>79.129314558348767</v>
      </c>
    </row>
    <row r="31" spans="1:8" x14ac:dyDescent="0.25">
      <c r="A31" s="18"/>
      <c r="B31" s="5">
        <f>DATE(YEAR(siječanj!B31),MONTH(siječanj!B31)+4,DAY(siječanj!B31))</f>
        <v>45413</v>
      </c>
      <c r="C31" s="8">
        <v>0.29166666666666669</v>
      </c>
      <c r="D31">
        <v>0.90110016927586734</v>
      </c>
      <c r="E31" s="6">
        <v>90.823099605895493</v>
      </c>
      <c r="F31" s="9">
        <v>89.93359199335427</v>
      </c>
      <c r="G31" s="9">
        <v>83.071004920135223</v>
      </c>
      <c r="H31" s="9">
        <f t="shared" si="0"/>
        <v>81.84071042903139</v>
      </c>
    </row>
    <row r="32" spans="1:8" x14ac:dyDescent="0.25">
      <c r="A32" s="18"/>
      <c r="B32" s="5">
        <f>DATE(YEAR(siječanj!B32),MONTH(siječanj!B32)+4,DAY(siječanj!B32))</f>
        <v>45413</v>
      </c>
      <c r="C32" s="8">
        <v>0.30208333333333331</v>
      </c>
      <c r="D32">
        <v>0.90110016927586734</v>
      </c>
      <c r="E32" s="6">
        <v>94.32865369097577</v>
      </c>
      <c r="F32" s="9">
        <v>90.4447839954655</v>
      </c>
      <c r="G32" s="9">
        <v>22.641195903428002</v>
      </c>
      <c r="H32" s="9">
        <f t="shared" si="0"/>
        <v>84.999565808502936</v>
      </c>
    </row>
    <row r="33" spans="1:8" x14ac:dyDescent="0.25">
      <c r="A33" s="18"/>
      <c r="B33" s="5">
        <f>DATE(YEAR(siječanj!B33),MONTH(siječanj!B33)+4,DAY(siječanj!B33))</f>
        <v>45413</v>
      </c>
      <c r="C33" s="8">
        <v>0.3125</v>
      </c>
      <c r="D33">
        <v>0.90110016927586734</v>
      </c>
      <c r="E33" s="6">
        <v>103.34425955978323</v>
      </c>
      <c r="F33" s="9">
        <v>91.548861686858103</v>
      </c>
      <c r="G33" s="9">
        <v>5.5143078063756477</v>
      </c>
      <c r="H33" s="9">
        <f t="shared" si="0"/>
        <v>93.123529783009829</v>
      </c>
    </row>
    <row r="34" spans="1:8" x14ac:dyDescent="0.25">
      <c r="A34" s="18"/>
      <c r="B34" s="5">
        <f>DATE(YEAR(siječanj!B34),MONTH(siječanj!B34)+4,DAY(siječanj!B34))</f>
        <v>45413</v>
      </c>
      <c r="C34" s="8">
        <v>0.32291666666666669</v>
      </c>
      <c r="D34">
        <v>0.90110016927586734</v>
      </c>
      <c r="E34" s="6">
        <v>110.78263480491826</v>
      </c>
      <c r="F34" s="9">
        <v>93.686972181470935</v>
      </c>
      <c r="G34" s="9">
        <v>2.3064390307836842</v>
      </c>
      <c r="H34" s="9">
        <f t="shared" si="0"/>
        <v>99.826250975538443</v>
      </c>
    </row>
    <row r="35" spans="1:8" x14ac:dyDescent="0.25">
      <c r="A35" s="18"/>
      <c r="B35" s="5">
        <f>DATE(YEAR(siječanj!B35),MONTH(siječanj!B35)+4,DAY(siječanj!B35))</f>
        <v>45413</v>
      </c>
      <c r="C35" s="8">
        <v>0.33333333333333331</v>
      </c>
      <c r="D35">
        <v>0.90110016927586734</v>
      </c>
      <c r="E35" s="6">
        <v>116.04432215539953</v>
      </c>
      <c r="F35" s="9">
        <v>96.498275366779353</v>
      </c>
      <c r="G35" s="9">
        <v>1.160023830558107</v>
      </c>
      <c r="H35" s="9">
        <f t="shared" si="0"/>
        <v>104.5675583377338</v>
      </c>
    </row>
    <row r="36" spans="1:8" x14ac:dyDescent="0.25">
      <c r="A36" s="18"/>
      <c r="B36" s="5">
        <f>DATE(YEAR(siječanj!B36),MONTH(siječanj!B36)+4,DAY(siječanj!B36))</f>
        <v>45413</v>
      </c>
      <c r="C36" s="8">
        <v>0.34375</v>
      </c>
      <c r="D36">
        <v>0.90110016927586734</v>
      </c>
      <c r="E36" s="6">
        <v>119.08593903117053</v>
      </c>
      <c r="F36" s="9">
        <v>97.64599838372483</v>
      </c>
      <c r="G36" s="9">
        <v>0.91760177205058768</v>
      </c>
      <c r="H36" s="9">
        <f t="shared" si="0"/>
        <v>107.30835981936337</v>
      </c>
    </row>
    <row r="37" spans="1:8" x14ac:dyDescent="0.25">
      <c r="A37" s="18"/>
      <c r="B37" s="5">
        <f>DATE(YEAR(siječanj!B37),MONTH(siječanj!B37)+4,DAY(siječanj!B37))</f>
        <v>45413</v>
      </c>
      <c r="C37" s="8">
        <v>0.35416666666666669</v>
      </c>
      <c r="D37">
        <v>0.90110016927586734</v>
      </c>
      <c r="E37" s="6">
        <v>124.09047920784251</v>
      </c>
      <c r="F37" s="9">
        <v>98.76928839164917</v>
      </c>
      <c r="G37" s="9">
        <v>0.90193957501835065</v>
      </c>
      <c r="H37" s="9">
        <f t="shared" si="0"/>
        <v>111.81795181971037</v>
      </c>
    </row>
    <row r="38" spans="1:8" x14ac:dyDescent="0.25">
      <c r="A38" s="18"/>
      <c r="B38" s="5">
        <f>DATE(YEAR(siječanj!B38),MONTH(siječanj!B38)+4,DAY(siječanj!B38))</f>
        <v>45413</v>
      </c>
      <c r="C38" s="8">
        <v>0.36458333333333331</v>
      </c>
      <c r="D38">
        <v>0.90110016927586734</v>
      </c>
      <c r="E38" s="6">
        <v>128.92501772960392</v>
      </c>
      <c r="F38" s="9">
        <v>100.63144536772448</v>
      </c>
      <c r="G38" s="9">
        <v>0.88902918752108528</v>
      </c>
      <c r="H38" s="9">
        <f t="shared" si="0"/>
        <v>116.17435530004029</v>
      </c>
    </row>
    <row r="39" spans="1:8" x14ac:dyDescent="0.25">
      <c r="A39" s="18"/>
      <c r="B39" s="5">
        <f>DATE(YEAR(siječanj!B39),MONTH(siječanj!B39)+4,DAY(siječanj!B39))</f>
        <v>45413</v>
      </c>
      <c r="C39" s="8">
        <v>0.375</v>
      </c>
      <c r="D39">
        <v>0.90110016927586734</v>
      </c>
      <c r="E39" s="6">
        <v>129.57506173370567</v>
      </c>
      <c r="F39" s="9">
        <v>102.59930999518348</v>
      </c>
      <c r="G39" s="9">
        <v>0.83134410578213347</v>
      </c>
      <c r="H39" s="9">
        <f t="shared" si="0"/>
        <v>116.76011006217314</v>
      </c>
    </row>
    <row r="40" spans="1:8" x14ac:dyDescent="0.25">
      <c r="A40" s="18"/>
      <c r="B40" s="5">
        <f>DATE(YEAR(siječanj!B40),MONTH(siječanj!B40)+4,DAY(siječanj!B40))</f>
        <v>45413</v>
      </c>
      <c r="C40" s="8">
        <v>0.38541666666666669</v>
      </c>
      <c r="D40">
        <v>0.90110016927586734</v>
      </c>
      <c r="E40" s="6">
        <v>133.95557405306761</v>
      </c>
      <c r="F40" s="9">
        <v>103.65407496568768</v>
      </c>
      <c r="G40" s="9">
        <v>0.82566473818269637</v>
      </c>
      <c r="H40" s="9">
        <f t="shared" si="0"/>
        <v>120.7073904546652</v>
      </c>
    </row>
    <row r="41" spans="1:8" x14ac:dyDescent="0.25">
      <c r="A41" s="18"/>
      <c r="B41" s="5">
        <f>DATE(YEAR(siječanj!B41),MONTH(siječanj!B41)+4,DAY(siječanj!B41))</f>
        <v>45413</v>
      </c>
      <c r="C41" s="8">
        <v>0.39583333333333331</v>
      </c>
      <c r="D41">
        <v>0.90110016927586734</v>
      </c>
      <c r="E41" s="6">
        <v>138.49079484507325</v>
      </c>
      <c r="F41" s="9">
        <v>104.86423817152357</v>
      </c>
      <c r="G41" s="9">
        <v>0.82223685147499559</v>
      </c>
      <c r="H41" s="9">
        <f t="shared" si="0"/>
        <v>124.79407867804493</v>
      </c>
    </row>
    <row r="42" spans="1:8" x14ac:dyDescent="0.25">
      <c r="A42" s="18"/>
      <c r="B42" s="5">
        <f>DATE(YEAR(siječanj!B42),MONTH(siječanj!B42)+4,DAY(siječanj!B42))</f>
        <v>45413</v>
      </c>
      <c r="C42" s="8">
        <v>0.40625</v>
      </c>
      <c r="D42">
        <v>0.90110016927586734</v>
      </c>
      <c r="E42" s="6">
        <v>142.62293878964743</v>
      </c>
      <c r="F42" s="9">
        <v>105.79678234039865</v>
      </c>
      <c r="G42" s="9">
        <v>0.82988270089337379</v>
      </c>
      <c r="H42" s="9">
        <f t="shared" si="0"/>
        <v>128.51755428597298</v>
      </c>
    </row>
    <row r="43" spans="1:8" x14ac:dyDescent="0.25">
      <c r="A43" s="18"/>
      <c r="B43" s="5">
        <f>DATE(YEAR(siječanj!B43),MONTH(siječanj!B43)+4,DAY(siječanj!B43))</f>
        <v>45413</v>
      </c>
      <c r="C43" s="8">
        <v>0.41666666666666669</v>
      </c>
      <c r="D43">
        <v>0.90110016927586734</v>
      </c>
      <c r="E43" s="6">
        <v>143.84707919926655</v>
      </c>
      <c r="F43" s="9">
        <v>106.76568997282166</v>
      </c>
      <c r="G43" s="9">
        <v>0.84620672624314752</v>
      </c>
      <c r="H43" s="9">
        <f t="shared" si="0"/>
        <v>129.62062741629819</v>
      </c>
    </row>
    <row r="44" spans="1:8" x14ac:dyDescent="0.25">
      <c r="A44" s="18"/>
      <c r="B44" s="5">
        <f>DATE(YEAR(siječanj!B44),MONTH(siječanj!B44)+4,DAY(siječanj!B44))</f>
        <v>45413</v>
      </c>
      <c r="C44" s="8">
        <v>0.42708333333333331</v>
      </c>
      <c r="D44">
        <v>0.90110016927586734</v>
      </c>
      <c r="E44" s="6">
        <v>144.92146466892592</v>
      </c>
      <c r="F44" s="9">
        <v>107.44047724002301</v>
      </c>
      <c r="G44" s="9">
        <v>0.87424098285219487</v>
      </c>
      <c r="H44" s="9">
        <f t="shared" si="0"/>
        <v>130.58875634487578</v>
      </c>
    </row>
    <row r="45" spans="1:8" x14ac:dyDescent="0.25">
      <c r="A45" s="18"/>
      <c r="B45" s="5">
        <f>DATE(YEAR(siječanj!B45),MONTH(siječanj!B45)+4,DAY(siječanj!B45))</f>
        <v>45413</v>
      </c>
      <c r="C45" s="8">
        <v>0.4375</v>
      </c>
      <c r="D45">
        <v>0.90110016927586734</v>
      </c>
      <c r="E45" s="6">
        <v>148.8112836077099</v>
      </c>
      <c r="F45" s="9">
        <v>107.75238413638303</v>
      </c>
      <c r="G45" s="9">
        <v>0.90551946083210666</v>
      </c>
      <c r="H45" s="9">
        <f t="shared" si="0"/>
        <v>134.09387284906649</v>
      </c>
    </row>
    <row r="46" spans="1:8" x14ac:dyDescent="0.25">
      <c r="A46" s="18"/>
      <c r="B46" s="5">
        <f>DATE(YEAR(siječanj!B46),MONTH(siječanj!B46)+4,DAY(siječanj!B46))</f>
        <v>45413</v>
      </c>
      <c r="C46" s="8">
        <v>0.44791666666666669</v>
      </c>
      <c r="D46">
        <v>0.90110016927586734</v>
      </c>
      <c r="E46" s="6">
        <v>150.81517430891634</v>
      </c>
      <c r="F46" s="9">
        <v>108.44784295942338</v>
      </c>
      <c r="G46" s="9">
        <v>0.91780285376442416</v>
      </c>
      <c r="H46" s="9">
        <f t="shared" si="0"/>
        <v>135.89957909913394</v>
      </c>
    </row>
    <row r="47" spans="1:8" x14ac:dyDescent="0.25">
      <c r="A47" s="18"/>
      <c r="B47" s="5">
        <f>DATE(YEAR(siječanj!B47),MONTH(siječanj!B47)+4,DAY(siječanj!B47))</f>
        <v>45413</v>
      </c>
      <c r="C47" s="8">
        <v>0.45833333333333331</v>
      </c>
      <c r="D47">
        <v>0.90110016927586734</v>
      </c>
      <c r="E47" s="6">
        <v>149.29332136244815</v>
      </c>
      <c r="F47" s="9">
        <v>108.98523474162413</v>
      </c>
      <c r="G47" s="9">
        <v>0.92733285439945423</v>
      </c>
      <c r="H47" s="9">
        <f t="shared" si="0"/>
        <v>134.52823715145848</v>
      </c>
    </row>
    <row r="48" spans="1:8" x14ac:dyDescent="0.25">
      <c r="A48" s="18"/>
      <c r="B48" s="5">
        <f>DATE(YEAR(siječanj!B48),MONTH(siječanj!B48)+4,DAY(siječanj!B48))</f>
        <v>45413</v>
      </c>
      <c r="C48" s="8">
        <v>0.46875</v>
      </c>
      <c r="D48">
        <v>0.90110016927586734</v>
      </c>
      <c r="E48" s="6">
        <v>149.55109819756345</v>
      </c>
      <c r="F48" s="9">
        <v>109.10896667516683</v>
      </c>
      <c r="G48" s="9">
        <v>0.92741202047570115</v>
      </c>
      <c r="H48" s="9">
        <f t="shared" si="0"/>
        <v>134.76051990121627</v>
      </c>
    </row>
    <row r="49" spans="1:8" x14ac:dyDescent="0.25">
      <c r="A49" s="18"/>
      <c r="B49" s="5">
        <f>DATE(YEAR(siječanj!B49),MONTH(siječanj!B49)+4,DAY(siječanj!B49))</f>
        <v>45413</v>
      </c>
      <c r="C49" s="8">
        <v>0.47916666666666669</v>
      </c>
      <c r="D49">
        <v>0.90110016927586734</v>
      </c>
      <c r="E49" s="6">
        <v>151.73968954851762</v>
      </c>
      <c r="F49" s="9">
        <v>109.52534187652013</v>
      </c>
      <c r="G49" s="9">
        <v>0.95961832371086375</v>
      </c>
      <c r="H49" s="9">
        <f t="shared" si="0"/>
        <v>136.73265993803679</v>
      </c>
    </row>
    <row r="50" spans="1:8" x14ac:dyDescent="0.25">
      <c r="A50" s="18"/>
      <c r="B50" s="5">
        <f>DATE(YEAR(siječanj!B50),MONTH(siječanj!B50)+4,DAY(siječanj!B50))</f>
        <v>45413</v>
      </c>
      <c r="C50" s="8">
        <v>0.48958333333333331</v>
      </c>
      <c r="D50">
        <v>0.90110016927586734</v>
      </c>
      <c r="E50" s="6">
        <v>149.38258151853412</v>
      </c>
      <c r="F50" s="9">
        <v>109.62902989049161</v>
      </c>
      <c r="G50" s="9">
        <v>0.97561301766418462</v>
      </c>
      <c r="H50" s="9">
        <f t="shared" si="0"/>
        <v>134.60866949321715</v>
      </c>
    </row>
    <row r="51" spans="1:8" x14ac:dyDescent="0.25">
      <c r="A51" s="18"/>
      <c r="B51" s="5">
        <f>DATE(YEAR(siječanj!B51),MONTH(siječanj!B51)+4,DAY(siječanj!B51))</f>
        <v>45413</v>
      </c>
      <c r="C51" s="8">
        <v>0.5</v>
      </c>
      <c r="D51">
        <v>0.90110016927586734</v>
      </c>
      <c r="E51" s="6">
        <v>145.80548844939665</v>
      </c>
      <c r="F51" s="9">
        <v>108.97898480573673</v>
      </c>
      <c r="G51" s="9">
        <v>0.97357211905453123</v>
      </c>
      <c r="H51" s="9">
        <f t="shared" si="0"/>
        <v>131.38535032310185</v>
      </c>
    </row>
    <row r="52" spans="1:8" x14ac:dyDescent="0.25">
      <c r="A52" s="18"/>
      <c r="B52" s="5">
        <f>DATE(YEAR(siječanj!B52),MONTH(siječanj!B52)+4,DAY(siječanj!B52))</f>
        <v>45413</v>
      </c>
      <c r="C52" s="8">
        <v>0.51041666666666663</v>
      </c>
      <c r="D52">
        <v>0.90110016927586734</v>
      </c>
      <c r="E52" s="6">
        <v>136.53836491388617</v>
      </c>
      <c r="F52" s="9">
        <v>108.05328827867484</v>
      </c>
      <c r="G52" s="9">
        <v>0.96226088370112295</v>
      </c>
      <c r="H52" s="9">
        <f t="shared" si="0"/>
        <v>123.03474373655297</v>
      </c>
    </row>
    <row r="53" spans="1:8" x14ac:dyDescent="0.25">
      <c r="A53" s="18"/>
      <c r="B53" s="5">
        <f>DATE(YEAR(siječanj!B53),MONTH(siječanj!B53)+4,DAY(siječanj!B53))</f>
        <v>45413</v>
      </c>
      <c r="C53" s="8">
        <v>0.52083333333333337</v>
      </c>
      <c r="D53">
        <v>0.90110016927586734</v>
      </c>
      <c r="E53" s="6">
        <v>132.91361564797236</v>
      </c>
      <c r="F53" s="9">
        <v>107.5176205442316</v>
      </c>
      <c r="G53" s="9">
        <v>0.89369364698168219</v>
      </c>
      <c r="H53" s="9">
        <f t="shared" si="0"/>
        <v>119.76848155945547</v>
      </c>
    </row>
    <row r="54" spans="1:8" x14ac:dyDescent="0.25">
      <c r="A54" s="18"/>
      <c r="B54" s="5">
        <f>DATE(YEAR(siječanj!B54),MONTH(siječanj!B54)+4,DAY(siječanj!B54))</f>
        <v>45413</v>
      </c>
      <c r="C54" s="8">
        <v>0.53125</v>
      </c>
      <c r="D54">
        <v>0.90110016927586734</v>
      </c>
      <c r="E54" s="6">
        <v>131.39728480159593</v>
      </c>
      <c r="F54" s="9">
        <v>106.8999049335582</v>
      </c>
      <c r="G54" s="9">
        <v>0.86245475104130542</v>
      </c>
      <c r="H54" s="9">
        <f t="shared" si="0"/>
        <v>118.40211557710744</v>
      </c>
    </row>
    <row r="55" spans="1:8" x14ac:dyDescent="0.25">
      <c r="A55" s="18"/>
      <c r="B55" s="5">
        <f>DATE(YEAR(siječanj!B55),MONTH(siječanj!B55)+4,DAY(siječanj!B55))</f>
        <v>45413</v>
      </c>
      <c r="C55" s="8">
        <v>0.54166666666666663</v>
      </c>
      <c r="D55">
        <v>0.90110016927586734</v>
      </c>
      <c r="E55" s="6">
        <v>126.47309492572275</v>
      </c>
      <c r="F55" s="9">
        <v>106.02847602041933</v>
      </c>
      <c r="G55" s="9">
        <v>0.80789355879653246</v>
      </c>
      <c r="H55" s="9">
        <f t="shared" si="0"/>
        <v>113.96492724641161</v>
      </c>
    </row>
    <row r="56" spans="1:8" x14ac:dyDescent="0.25">
      <c r="A56" s="18"/>
      <c r="B56" s="5">
        <f>DATE(YEAR(siječanj!B56),MONTH(siječanj!B56)+4,DAY(siječanj!B56))</f>
        <v>45413</v>
      </c>
      <c r="C56" s="8">
        <v>0.55208333333333337</v>
      </c>
      <c r="D56">
        <v>0.90110016927586734</v>
      </c>
      <c r="E56" s="6">
        <v>121.29104839851246</v>
      </c>
      <c r="F56" s="9">
        <v>104.93282600260088</v>
      </c>
      <c r="G56" s="9">
        <v>0.76359544477323094</v>
      </c>
      <c r="H56" s="9">
        <f t="shared" si="0"/>
        <v>109.29538424354699</v>
      </c>
    </row>
    <row r="57" spans="1:8" x14ac:dyDescent="0.25">
      <c r="A57" s="18"/>
      <c r="B57" s="5">
        <f>DATE(YEAR(siječanj!B57),MONTH(siječanj!B57)+4,DAY(siječanj!B57))</f>
        <v>45413</v>
      </c>
      <c r="C57" s="8">
        <v>0.5625</v>
      </c>
      <c r="D57">
        <v>0.90110016927586734</v>
      </c>
      <c r="E57" s="6">
        <v>116.93195934433496</v>
      </c>
      <c r="F57" s="9">
        <v>104.40846643183554</v>
      </c>
      <c r="G57" s="9">
        <v>0.76618892215570866</v>
      </c>
      <c r="H57" s="9">
        <f t="shared" si="0"/>
        <v>105.36740835893906</v>
      </c>
    </row>
    <row r="58" spans="1:8" x14ac:dyDescent="0.25">
      <c r="A58" s="18"/>
      <c r="B58" s="5">
        <f>DATE(YEAR(siječanj!B58),MONTH(siječanj!B58)+4,DAY(siječanj!B58))</f>
        <v>45413</v>
      </c>
      <c r="C58" s="8">
        <v>0.57291666666666663</v>
      </c>
      <c r="D58">
        <v>0.90110016927586734</v>
      </c>
      <c r="E58" s="6">
        <v>115.2228723221134</v>
      </c>
      <c r="F58" s="9">
        <v>104.03073410478821</v>
      </c>
      <c r="G58" s="9">
        <v>0.77744157433308969</v>
      </c>
      <c r="H58" s="9">
        <f t="shared" si="0"/>
        <v>103.82734975390804</v>
      </c>
    </row>
    <row r="59" spans="1:8" x14ac:dyDescent="0.25">
      <c r="A59" s="18"/>
      <c r="B59" s="5">
        <f>DATE(YEAR(siječanj!B59),MONTH(siječanj!B59)+4,DAY(siječanj!B59))</f>
        <v>45413</v>
      </c>
      <c r="C59" s="8">
        <v>0.58333333333333337</v>
      </c>
      <c r="D59">
        <v>0.90110016927586734</v>
      </c>
      <c r="E59" s="6">
        <v>112.4512313533947</v>
      </c>
      <c r="F59" s="9">
        <v>103.19598197282372</v>
      </c>
      <c r="G59" s="9">
        <v>0.79399676386657714</v>
      </c>
      <c r="H59" s="9">
        <f t="shared" si="0"/>
        <v>101.32982360782368</v>
      </c>
    </row>
    <row r="60" spans="1:8" x14ac:dyDescent="0.25">
      <c r="A60" s="18"/>
      <c r="B60" s="5">
        <f>DATE(YEAR(siječanj!B60),MONTH(siječanj!B60)+4,DAY(siječanj!B60))</f>
        <v>45413</v>
      </c>
      <c r="C60" s="8">
        <v>0.59375</v>
      </c>
      <c r="D60">
        <v>0.90110016927586734</v>
      </c>
      <c r="E60" s="6">
        <v>113.23609481010973</v>
      </c>
      <c r="F60" s="9">
        <v>102.9197442361594</v>
      </c>
      <c r="G60" s="9">
        <v>0.7729449465946443</v>
      </c>
      <c r="H60" s="9">
        <f t="shared" si="0"/>
        <v>102.03706420152804</v>
      </c>
    </row>
    <row r="61" spans="1:8" x14ac:dyDescent="0.25">
      <c r="A61" s="18"/>
      <c r="B61" s="5">
        <f>DATE(YEAR(siječanj!B61),MONTH(siječanj!B61)+4,DAY(siječanj!B61))</f>
        <v>45413</v>
      </c>
      <c r="C61" s="8">
        <v>0.60416666666666663</v>
      </c>
      <c r="D61">
        <v>0.90110016927586734</v>
      </c>
      <c r="E61" s="6">
        <v>111.1932794126467</v>
      </c>
      <c r="F61" s="9">
        <v>102.78009736881462</v>
      </c>
      <c r="G61" s="9">
        <v>0.77315711163904233</v>
      </c>
      <c r="H61" s="9">
        <f t="shared" si="0"/>
        <v>100.19628290107475</v>
      </c>
    </row>
    <row r="62" spans="1:8" x14ac:dyDescent="0.25">
      <c r="A62" s="18"/>
      <c r="B62" s="5">
        <f>DATE(YEAR(siječanj!B62),MONTH(siječanj!B62)+4,DAY(siječanj!B62))</f>
        <v>45413</v>
      </c>
      <c r="C62" s="8">
        <v>0.61458333333333337</v>
      </c>
      <c r="D62">
        <v>0.90110016927586734</v>
      </c>
      <c r="E62" s="6">
        <v>108.88354280304291</v>
      </c>
      <c r="F62" s="9">
        <v>102.71071633362473</v>
      </c>
      <c r="G62" s="9">
        <v>0.77612266898072746</v>
      </c>
      <c r="H62" s="9">
        <f t="shared" si="0"/>
        <v>98.114978851178122</v>
      </c>
    </row>
    <row r="63" spans="1:8" x14ac:dyDescent="0.25">
      <c r="A63" s="18"/>
      <c r="B63" s="5">
        <f>DATE(YEAR(siječanj!B63),MONTH(siječanj!B63)+4,DAY(siječanj!B63))</f>
        <v>45413</v>
      </c>
      <c r="C63" s="8">
        <v>0.625</v>
      </c>
      <c r="D63">
        <v>0.90110016927586734</v>
      </c>
      <c r="E63" s="6">
        <v>105.34433879004845</v>
      </c>
      <c r="F63" s="9">
        <v>102.3196768163816</v>
      </c>
      <c r="G63" s="9">
        <v>0.75987780970720065</v>
      </c>
      <c r="H63" s="9">
        <f t="shared" si="0"/>
        <v>94.925801515966981</v>
      </c>
    </row>
    <row r="64" spans="1:8" x14ac:dyDescent="0.25">
      <c r="A64" s="18"/>
      <c r="B64" s="5">
        <f>DATE(YEAR(siječanj!B64),MONTH(siječanj!B64)+4,DAY(siječanj!B64))</f>
        <v>45413</v>
      </c>
      <c r="C64" s="8">
        <v>0.63541666666666663</v>
      </c>
      <c r="D64">
        <v>0.90110016927586734</v>
      </c>
      <c r="E64" s="6">
        <v>104.52592394396474</v>
      </c>
      <c r="F64" s="9">
        <v>101.58467901060317</v>
      </c>
      <c r="G64" s="9">
        <v>0.76513443097874534</v>
      </c>
      <c r="H64" s="9">
        <f t="shared" si="0"/>
        <v>94.188327759623064</v>
      </c>
    </row>
    <row r="65" spans="1:8" x14ac:dyDescent="0.25">
      <c r="A65" s="18"/>
      <c r="B65" s="5">
        <f>DATE(YEAR(siječanj!B65),MONTH(siječanj!B65)+4,DAY(siječanj!B65))</f>
        <v>45413</v>
      </c>
      <c r="C65" s="8">
        <v>0.64583333333333337</v>
      </c>
      <c r="D65">
        <v>0.90110016927586734</v>
      </c>
      <c r="E65" s="6">
        <v>104.76603380325135</v>
      </c>
      <c r="F65" s="9">
        <v>101.70111274557968</v>
      </c>
      <c r="G65" s="9">
        <v>0.76136613054261804</v>
      </c>
      <c r="H65" s="9">
        <f t="shared" si="0"/>
        <v>94.404690794471023</v>
      </c>
    </row>
    <row r="66" spans="1:8" x14ac:dyDescent="0.25">
      <c r="A66" s="18"/>
      <c r="B66" s="5">
        <f>DATE(YEAR(siječanj!B66),MONTH(siječanj!B66)+4,DAY(siječanj!B66))</f>
        <v>45413</v>
      </c>
      <c r="C66" s="8">
        <v>0.65625</v>
      </c>
      <c r="D66">
        <v>0.90110016927586734</v>
      </c>
      <c r="E66" s="6">
        <v>104.07824263851214</v>
      </c>
      <c r="F66" s="9">
        <v>101.58921370766315</v>
      </c>
      <c r="G66" s="9">
        <v>0.76392160864787628</v>
      </c>
      <c r="H66" s="9">
        <f t="shared" si="0"/>
        <v>93.784922059498086</v>
      </c>
    </row>
    <row r="67" spans="1:8" x14ac:dyDescent="0.25">
      <c r="A67" s="18"/>
      <c r="B67" s="5">
        <f>DATE(YEAR(siječanj!B67),MONTH(siječanj!B67)+4,DAY(siječanj!B67))</f>
        <v>45413</v>
      </c>
      <c r="C67" s="8">
        <v>0.66666666666666663</v>
      </c>
      <c r="D67">
        <v>0.90110016927586734</v>
      </c>
      <c r="E67" s="6">
        <v>102.8248116462332</v>
      </c>
      <c r="F67" s="9">
        <v>101.34709225646461</v>
      </c>
      <c r="G67" s="9">
        <v>0.74384353271575643</v>
      </c>
      <c r="H67" s="9">
        <f t="shared" si="0"/>
        <v>92.655455180179914</v>
      </c>
    </row>
    <row r="68" spans="1:8" x14ac:dyDescent="0.25">
      <c r="A68" s="18"/>
      <c r="B68" s="5">
        <f>DATE(YEAR(siječanj!B68),MONTH(siječanj!B68)+4,DAY(siječanj!B68))</f>
        <v>45413</v>
      </c>
      <c r="C68" s="8">
        <v>0.67708333333333337</v>
      </c>
      <c r="D68">
        <v>0.90110016927586734</v>
      </c>
      <c r="E68" s="6">
        <v>102.12691732442046</v>
      </c>
      <c r="F68" s="9">
        <v>101.26341462806924</v>
      </c>
      <c r="G68" s="9">
        <v>0.72728042637492663</v>
      </c>
      <c r="H68" s="9">
        <f t="shared" ref="H68:H131" si="1">D68*E68</f>
        <v>92.02658248865778</v>
      </c>
    </row>
    <row r="69" spans="1:8" x14ac:dyDescent="0.25">
      <c r="A69" s="18"/>
      <c r="B69" s="5">
        <f>DATE(YEAR(siječanj!B69),MONTH(siječanj!B69)+4,DAY(siječanj!B69))</f>
        <v>45413</v>
      </c>
      <c r="C69" s="8">
        <v>0.6875</v>
      </c>
      <c r="D69">
        <v>0.90110016927586734</v>
      </c>
      <c r="E69" s="6">
        <v>102.98040203885947</v>
      </c>
      <c r="F69" s="9">
        <v>101.33736499543052</v>
      </c>
      <c r="G69" s="9">
        <v>0.70252997517345561</v>
      </c>
      <c r="H69" s="9">
        <f t="shared" si="1"/>
        <v>92.795657709313133</v>
      </c>
    </row>
    <row r="70" spans="1:8" x14ac:dyDescent="0.25">
      <c r="A70" s="18"/>
      <c r="B70" s="5">
        <f>DATE(YEAR(siječanj!B70),MONTH(siječanj!B70)+4,DAY(siječanj!B70))</f>
        <v>45413</v>
      </c>
      <c r="C70" s="8">
        <v>0.69791666666666663</v>
      </c>
      <c r="D70">
        <v>0.90110016927586734</v>
      </c>
      <c r="E70" s="6">
        <v>102.83800398670921</v>
      </c>
      <c r="F70" s="9">
        <v>101.67068429866909</v>
      </c>
      <c r="G70" s="9">
        <v>0.72101998129369183</v>
      </c>
      <c r="H70" s="9">
        <f t="shared" si="1"/>
        <v>92.667342800415994</v>
      </c>
    </row>
    <row r="71" spans="1:8" x14ac:dyDescent="0.25">
      <c r="A71" s="18"/>
      <c r="B71" s="5">
        <f>DATE(YEAR(siječanj!B71),MONTH(siječanj!B71)+4,DAY(siječanj!B71))</f>
        <v>45413</v>
      </c>
      <c r="C71" s="8">
        <v>0.70833333333333337</v>
      </c>
      <c r="D71">
        <v>0.90110016927586734</v>
      </c>
      <c r="E71" s="6">
        <v>105.80841592409236</v>
      </c>
      <c r="F71" s="9">
        <v>102.10676127274148</v>
      </c>
      <c r="G71" s="9">
        <v>0.76622850519383223</v>
      </c>
      <c r="H71" s="9">
        <f t="shared" si="1"/>
        <v>95.343981500010997</v>
      </c>
    </row>
    <row r="72" spans="1:8" x14ac:dyDescent="0.25">
      <c r="A72" s="18"/>
      <c r="B72" s="5">
        <f>DATE(YEAR(siječanj!B72),MONTH(siječanj!B72)+4,DAY(siječanj!B72))</f>
        <v>45413</v>
      </c>
      <c r="C72" s="8">
        <v>0.71875</v>
      </c>
      <c r="D72">
        <v>0.90110016927586734</v>
      </c>
      <c r="E72" s="6">
        <v>110.93059141642205</v>
      </c>
      <c r="F72" s="9">
        <v>102.94598403681991</v>
      </c>
      <c r="G72" s="9">
        <v>0.85721079686122603</v>
      </c>
      <c r="H72" s="9">
        <f t="shared" si="1"/>
        <v>99.959574703209981</v>
      </c>
    </row>
    <row r="73" spans="1:8" x14ac:dyDescent="0.25">
      <c r="A73" s="18"/>
      <c r="B73" s="5">
        <f>DATE(YEAR(siječanj!B73),MONTH(siječanj!B73)+4,DAY(siječanj!B73))</f>
        <v>45413</v>
      </c>
      <c r="C73" s="8">
        <v>0.72916666666666663</v>
      </c>
      <c r="D73">
        <v>0.90110016927586734</v>
      </c>
      <c r="E73" s="6">
        <v>114.2365931221718</v>
      </c>
      <c r="F73" s="9">
        <v>103.47808745793202</v>
      </c>
      <c r="G73" s="9">
        <v>1.1571770223307918</v>
      </c>
      <c r="H73" s="9">
        <f t="shared" si="1"/>
        <v>102.93861339988739</v>
      </c>
    </row>
    <row r="74" spans="1:8" x14ac:dyDescent="0.25">
      <c r="A74" s="18"/>
      <c r="B74" s="5">
        <f>DATE(YEAR(siječanj!B74),MONTH(siječanj!B74)+4,DAY(siječanj!B74))</f>
        <v>45413</v>
      </c>
      <c r="C74" s="8">
        <v>0.73958333333333337</v>
      </c>
      <c r="D74">
        <v>0.90110016927586734</v>
      </c>
      <c r="E74" s="6">
        <v>120.18526362131891</v>
      </c>
      <c r="F74" s="9">
        <v>104.5898245840949</v>
      </c>
      <c r="G74" s="9">
        <v>5.1840653449721339</v>
      </c>
      <c r="H74" s="9">
        <f t="shared" si="1"/>
        <v>108.29896139363521</v>
      </c>
    </row>
    <row r="75" spans="1:8" x14ac:dyDescent="0.25">
      <c r="A75" s="18"/>
      <c r="B75" s="5">
        <f>DATE(YEAR(siječanj!B75),MONTH(siječanj!B75)+4,DAY(siječanj!B75))</f>
        <v>45413</v>
      </c>
      <c r="C75" s="8">
        <v>0.75</v>
      </c>
      <c r="D75">
        <v>0.90110016927586734</v>
      </c>
      <c r="E75" s="6">
        <v>125.11258406678365</v>
      </c>
      <c r="F75" s="9">
        <v>106.34324071387796</v>
      </c>
      <c r="G75" s="9">
        <v>34.627580521427511</v>
      </c>
      <c r="H75" s="9">
        <f t="shared" si="1"/>
        <v>112.73897068111994</v>
      </c>
    </row>
    <row r="76" spans="1:8" x14ac:dyDescent="0.25">
      <c r="A76" s="18"/>
      <c r="B76" s="5">
        <f>DATE(YEAR(siječanj!B76),MONTH(siječanj!B76)+4,DAY(siječanj!B76))</f>
        <v>45413</v>
      </c>
      <c r="C76" s="8">
        <v>0.76041666666666663</v>
      </c>
      <c r="D76">
        <v>0.90110016927586734</v>
      </c>
      <c r="E76" s="6">
        <v>129.50244769411671</v>
      </c>
      <c r="F76" s="9">
        <v>108.32050436962429</v>
      </c>
      <c r="G76" s="9">
        <v>101.61716644873836</v>
      </c>
      <c r="H76" s="9">
        <f t="shared" si="1"/>
        <v>116.69467753880772</v>
      </c>
    </row>
    <row r="77" spans="1:8" x14ac:dyDescent="0.25">
      <c r="A77" s="18"/>
      <c r="B77" s="5">
        <f>DATE(YEAR(siječanj!B77),MONTH(siječanj!B77)+4,DAY(siječanj!B77))</f>
        <v>45413</v>
      </c>
      <c r="C77" s="8">
        <v>0.77083333333333337</v>
      </c>
      <c r="D77">
        <v>0.90110016927586734</v>
      </c>
      <c r="E77" s="6">
        <v>139.0677804007457</v>
      </c>
      <c r="F77" s="9">
        <v>110.4723211790464</v>
      </c>
      <c r="G77" s="9">
        <v>170.77861078679629</v>
      </c>
      <c r="H77" s="9">
        <f t="shared" si="1"/>
        <v>125.31400045993109</v>
      </c>
    </row>
    <row r="78" spans="1:8" x14ac:dyDescent="0.25">
      <c r="A78" s="18"/>
      <c r="B78" s="5">
        <f>DATE(YEAR(siječanj!B78),MONTH(siječanj!B78)+4,DAY(siječanj!B78))</f>
        <v>45413</v>
      </c>
      <c r="C78" s="8">
        <v>0.78125</v>
      </c>
      <c r="D78">
        <v>0.90110016927586734</v>
      </c>
      <c r="E78" s="6">
        <v>144.40954214409825</v>
      </c>
      <c r="F78" s="9">
        <v>111.60249789839088</v>
      </c>
      <c r="G78" s="9">
        <v>214.68972903863119</v>
      </c>
      <c r="H78" s="9">
        <f t="shared" si="1"/>
        <v>130.12746287109744</v>
      </c>
    </row>
    <row r="79" spans="1:8" x14ac:dyDescent="0.25">
      <c r="A79" s="18"/>
      <c r="B79" s="5">
        <f>DATE(YEAR(siječanj!B79),MONTH(siječanj!B79)+4,DAY(siječanj!B79))</f>
        <v>45413</v>
      </c>
      <c r="C79" s="8">
        <v>0.79166666666666663</v>
      </c>
      <c r="D79">
        <v>0.90110016927586734</v>
      </c>
      <c r="E79" s="6">
        <v>150.37902694021838</v>
      </c>
      <c r="F79" s="9">
        <v>111.62677340774638</v>
      </c>
      <c r="G79" s="9">
        <v>220.27953585769041</v>
      </c>
      <c r="H79" s="9">
        <f t="shared" si="1"/>
        <v>135.50656663137099</v>
      </c>
    </row>
    <row r="80" spans="1:8" x14ac:dyDescent="0.25">
      <c r="A80" s="18"/>
      <c r="B80" s="5">
        <f>DATE(YEAR(siječanj!B80),MONTH(siječanj!B80)+4,DAY(siječanj!B80))</f>
        <v>45413</v>
      </c>
      <c r="C80" s="8">
        <v>0.80208333333333337</v>
      </c>
      <c r="D80">
        <v>0.90110016927586734</v>
      </c>
      <c r="E80" s="6">
        <v>157.41037098608965</v>
      </c>
      <c r="F80" s="9">
        <v>111.44965965826044</v>
      </c>
      <c r="G80" s="9">
        <v>221.23103334551132</v>
      </c>
      <c r="H80" s="9">
        <f t="shared" si="1"/>
        <v>141.84251194134245</v>
      </c>
    </row>
    <row r="81" spans="1:8" x14ac:dyDescent="0.25">
      <c r="A81" s="18"/>
      <c r="B81" s="5">
        <f>DATE(YEAR(siječanj!B81),MONTH(siječanj!B81)+4,DAY(siječanj!B81))</f>
        <v>45413</v>
      </c>
      <c r="C81" s="8">
        <v>0.8125</v>
      </c>
      <c r="D81">
        <v>0.90110016927586734</v>
      </c>
      <c r="E81" s="6">
        <v>155.55142654382098</v>
      </c>
      <c r="F81" s="9">
        <v>111.20139217650879</v>
      </c>
      <c r="G81" s="9">
        <v>221.71245122448781</v>
      </c>
      <c r="H81" s="9">
        <f t="shared" si="1"/>
        <v>140.16741678973972</v>
      </c>
    </row>
    <row r="82" spans="1:8" x14ac:dyDescent="0.25">
      <c r="A82" s="18"/>
      <c r="B82" s="5">
        <f>DATE(YEAR(siječanj!B82),MONTH(siječanj!B82)+4,DAY(siječanj!B82))</f>
        <v>45413</v>
      </c>
      <c r="C82" s="8">
        <v>0.82291666666666663</v>
      </c>
      <c r="D82">
        <v>0.90110016927586734</v>
      </c>
      <c r="E82" s="6">
        <v>156.7188767428093</v>
      </c>
      <c r="F82" s="9">
        <v>110.53652927015192</v>
      </c>
      <c r="G82" s="9">
        <v>222.25941213975074</v>
      </c>
      <c r="H82" s="9">
        <f t="shared" si="1"/>
        <v>141.21940636166926</v>
      </c>
    </row>
    <row r="83" spans="1:8" x14ac:dyDescent="0.25">
      <c r="A83" s="18"/>
      <c r="B83" s="5">
        <f>DATE(YEAR(siječanj!B83),MONTH(siječanj!B83)+4,DAY(siječanj!B83))</f>
        <v>45413</v>
      </c>
      <c r="C83" s="8">
        <v>0.83333333333333337</v>
      </c>
      <c r="D83">
        <v>0.90110016927586734</v>
      </c>
      <c r="E83" s="6">
        <v>156.76696552380051</v>
      </c>
      <c r="F83" s="9">
        <v>109.51387174865066</v>
      </c>
      <c r="G83" s="9">
        <v>222.18280953930213</v>
      </c>
      <c r="H83" s="9">
        <f t="shared" si="1"/>
        <v>141.2627391703607</v>
      </c>
    </row>
    <row r="84" spans="1:8" x14ac:dyDescent="0.25">
      <c r="A84" s="18"/>
      <c r="B84" s="5">
        <f>DATE(YEAR(siječanj!B84),MONTH(siječanj!B84)+4,DAY(siječanj!B84))</f>
        <v>45413</v>
      </c>
      <c r="C84" s="8">
        <v>0.84375</v>
      </c>
      <c r="D84">
        <v>0.90110016927586734</v>
      </c>
      <c r="E84" s="6">
        <v>154.89582595113657</v>
      </c>
      <c r="F84" s="9">
        <v>108.30615542334579</v>
      </c>
      <c r="G84" s="9">
        <v>222.79681446879246</v>
      </c>
      <c r="H84" s="9">
        <f t="shared" si="1"/>
        <v>139.57665498469444</v>
      </c>
    </row>
    <row r="85" spans="1:8" x14ac:dyDescent="0.25">
      <c r="A85" s="18"/>
      <c r="B85" s="5">
        <f>DATE(YEAR(siječanj!B85),MONTH(siječanj!B85)+4,DAY(siječanj!B85))</f>
        <v>45413</v>
      </c>
      <c r="C85" s="8">
        <v>0.85416666666666663</v>
      </c>
      <c r="D85">
        <v>0.90110016927586734</v>
      </c>
      <c r="E85" s="6">
        <v>153.5986980408409</v>
      </c>
      <c r="F85" s="9">
        <v>107.26802651769195</v>
      </c>
      <c r="G85" s="9">
        <v>223.18102597660723</v>
      </c>
      <c r="H85" s="9">
        <f t="shared" si="1"/>
        <v>138.40781280515458</v>
      </c>
    </row>
    <row r="86" spans="1:8" x14ac:dyDescent="0.25">
      <c r="A86" s="18"/>
      <c r="B86" s="5">
        <f>DATE(YEAR(siječanj!B86),MONTH(siječanj!B86)+4,DAY(siječanj!B86))</f>
        <v>45413</v>
      </c>
      <c r="C86" s="8">
        <v>0.86458333333333337</v>
      </c>
      <c r="D86">
        <v>0.90110016927586734</v>
      </c>
      <c r="E86" s="6">
        <v>150.3292817262768</v>
      </c>
      <c r="F86" s="9">
        <v>105.76611615247752</v>
      </c>
      <c r="G86" s="9">
        <v>223.25163884524443</v>
      </c>
      <c r="H86" s="9">
        <f t="shared" si="1"/>
        <v>135.46174121066758</v>
      </c>
    </row>
    <row r="87" spans="1:8" x14ac:dyDescent="0.25">
      <c r="A87" s="18"/>
      <c r="B87" s="5">
        <f>DATE(YEAR(siječanj!B87),MONTH(siječanj!B87)+4,DAY(siječanj!B87))</f>
        <v>45413</v>
      </c>
      <c r="C87" s="8">
        <v>0.875</v>
      </c>
      <c r="D87">
        <v>0.90110016927586734</v>
      </c>
      <c r="E87" s="6">
        <v>148.77139027755075</v>
      </c>
      <c r="F87" s="9">
        <v>103.73275983265923</v>
      </c>
      <c r="G87" s="9">
        <v>223.43343402607783</v>
      </c>
      <c r="H87" s="9">
        <f t="shared" si="1"/>
        <v>134.05792496250712</v>
      </c>
    </row>
    <row r="88" spans="1:8" x14ac:dyDescent="0.25">
      <c r="A88" s="18"/>
      <c r="B88" s="5">
        <f>DATE(YEAR(siječanj!B88),MONTH(siječanj!B88)+4,DAY(siječanj!B88))</f>
        <v>45413</v>
      </c>
      <c r="C88" s="8">
        <v>0.88541666666666663</v>
      </c>
      <c r="D88">
        <v>0.90110016927586734</v>
      </c>
      <c r="E88" s="6">
        <v>154.78380831795974</v>
      </c>
      <c r="F88" s="9">
        <v>102.00631334341358</v>
      </c>
      <c r="G88" s="9">
        <v>223.54881689958643</v>
      </c>
      <c r="H88" s="9">
        <f t="shared" si="1"/>
        <v>139.47571587647693</v>
      </c>
    </row>
    <row r="89" spans="1:8" x14ac:dyDescent="0.25">
      <c r="A89" s="18"/>
      <c r="B89" s="5">
        <f>DATE(YEAR(siječanj!B89),MONTH(siječanj!B89)+4,DAY(siječanj!B89))</f>
        <v>45413</v>
      </c>
      <c r="C89" s="8">
        <v>0.89583333333333337</v>
      </c>
      <c r="D89">
        <v>0.90110016927586734</v>
      </c>
      <c r="E89" s="6">
        <v>157.52965583699964</v>
      </c>
      <c r="F89" s="9">
        <v>100.68934386246158</v>
      </c>
      <c r="G89" s="9">
        <v>222.74547065786462</v>
      </c>
      <c r="H89" s="9">
        <f t="shared" si="1"/>
        <v>141.9499995406895</v>
      </c>
    </row>
    <row r="90" spans="1:8" x14ac:dyDescent="0.25">
      <c r="A90" s="18"/>
      <c r="B90" s="5">
        <f>DATE(YEAR(siječanj!B90),MONTH(siječanj!B90)+4,DAY(siječanj!B90))</f>
        <v>45413</v>
      </c>
      <c r="C90" s="8">
        <v>0.90625</v>
      </c>
      <c r="D90">
        <v>0.90110016927586734</v>
      </c>
      <c r="E90" s="6">
        <v>157.94865848416023</v>
      </c>
      <c r="F90" s="9">
        <v>99.416458381769999</v>
      </c>
      <c r="G90" s="9">
        <v>221.20775695330846</v>
      </c>
      <c r="H90" s="9">
        <f t="shared" si="1"/>
        <v>142.32756289697295</v>
      </c>
    </row>
    <row r="91" spans="1:8" x14ac:dyDescent="0.25">
      <c r="A91" s="18"/>
      <c r="B91" s="5">
        <f>DATE(YEAR(siječanj!B91),MONTH(siječanj!B91)+4,DAY(siječanj!B91))</f>
        <v>45413</v>
      </c>
      <c r="C91" s="8">
        <v>0.91666666666666663</v>
      </c>
      <c r="D91">
        <v>0.90110016927586734</v>
      </c>
      <c r="E91" s="6">
        <v>150.452046958615</v>
      </c>
      <c r="F91" s="9">
        <v>97.325586835753967</v>
      </c>
      <c r="G91" s="9">
        <v>219.36584491956438</v>
      </c>
      <c r="H91" s="9">
        <f t="shared" si="1"/>
        <v>135.57236498230873</v>
      </c>
    </row>
    <row r="92" spans="1:8" x14ac:dyDescent="0.25">
      <c r="A92" s="18"/>
      <c r="B92" s="5">
        <f>DATE(YEAR(siječanj!B92),MONTH(siječanj!B92)+4,DAY(siječanj!B92))</f>
        <v>45413</v>
      </c>
      <c r="C92" s="8">
        <v>0.92708333333333337</v>
      </c>
      <c r="D92">
        <v>0.90110016927586734</v>
      </c>
      <c r="E92" s="6">
        <v>141.02569203122081</v>
      </c>
      <c r="F92" s="9">
        <v>95.835004774634825</v>
      </c>
      <c r="G92" s="9">
        <v>217.15153767231459</v>
      </c>
      <c r="H92" s="9">
        <f t="shared" si="1"/>
        <v>127.07827496157941</v>
      </c>
    </row>
    <row r="93" spans="1:8" x14ac:dyDescent="0.25">
      <c r="A93" s="18"/>
      <c r="B93" s="5">
        <f>DATE(YEAR(siječanj!B93),MONTH(siječanj!B93)+4,DAY(siječanj!B93))</f>
        <v>45413</v>
      </c>
      <c r="C93" s="8">
        <v>0.9375</v>
      </c>
      <c r="D93">
        <v>0.90110016927586734</v>
      </c>
      <c r="E93" s="6">
        <v>131.90261805388371</v>
      </c>
      <c r="F93" s="9">
        <v>94.065355318278236</v>
      </c>
      <c r="G93" s="9">
        <v>216.03149896541771</v>
      </c>
      <c r="H93" s="9">
        <f t="shared" si="1"/>
        <v>118.85747145628469</v>
      </c>
    </row>
    <row r="94" spans="1:8" x14ac:dyDescent="0.25">
      <c r="A94" s="18"/>
      <c r="B94" s="5">
        <f>DATE(YEAR(siječanj!B94),MONTH(siječanj!B94)+4,DAY(siječanj!B94))</f>
        <v>45413</v>
      </c>
      <c r="C94" s="8">
        <v>0.94791666666666663</v>
      </c>
      <c r="D94">
        <v>0.90110016927586734</v>
      </c>
      <c r="E94" s="6">
        <v>120.99675909073525</v>
      </c>
      <c r="F94" s="9">
        <v>91.990747890050386</v>
      </c>
      <c r="G94" s="9">
        <v>214.90144421903989</v>
      </c>
      <c r="H94" s="9">
        <f t="shared" si="1"/>
        <v>109.03020009849287</v>
      </c>
    </row>
    <row r="95" spans="1:8" x14ac:dyDescent="0.25">
      <c r="A95" s="18"/>
      <c r="B95" s="5">
        <f>DATE(YEAR(siječanj!B95),MONTH(siječanj!B95)+4,DAY(siječanj!B95))</f>
        <v>45413</v>
      </c>
      <c r="C95" s="8">
        <v>0.95833333333333337</v>
      </c>
      <c r="D95">
        <v>0.90110016927586734</v>
      </c>
      <c r="E95" s="6">
        <v>110.32527997045061</v>
      </c>
      <c r="F95" s="9">
        <v>89.608985272516904</v>
      </c>
      <c r="G95" s="9">
        <v>210.13538479886742</v>
      </c>
      <c r="H95" s="9">
        <f t="shared" si="1"/>
        <v>99.414128456780503</v>
      </c>
    </row>
    <row r="96" spans="1:8" x14ac:dyDescent="0.25">
      <c r="A96" s="18"/>
      <c r="B96" s="5">
        <f>DATE(YEAR(siječanj!B96),MONTH(siječanj!B96)+4,DAY(siječanj!B96))</f>
        <v>45413</v>
      </c>
      <c r="C96" s="8">
        <v>0.96875</v>
      </c>
      <c r="D96">
        <v>0.90110016927586734</v>
      </c>
      <c r="E96" s="6">
        <v>100.70291512443784</v>
      </c>
      <c r="F96" s="9">
        <v>87.284417806704894</v>
      </c>
      <c r="G96" s="9">
        <v>208.91634266146303</v>
      </c>
      <c r="H96" s="9">
        <f t="shared" si="1"/>
        <v>90.743413865204232</v>
      </c>
    </row>
    <row r="97" spans="1:8" x14ac:dyDescent="0.25">
      <c r="A97" s="18"/>
      <c r="B97" s="5">
        <f>DATE(YEAR(siječanj!B97),MONTH(siječanj!B97)+4,DAY(siječanj!B97))</f>
        <v>45413</v>
      </c>
      <c r="C97" s="8">
        <v>0.97916666666666663</v>
      </c>
      <c r="D97">
        <v>0.90110016927586734</v>
      </c>
      <c r="E97" s="6">
        <v>91.935990982992905</v>
      </c>
      <c r="F97" s="9">
        <v>85.635957676316508</v>
      </c>
      <c r="G97" s="9">
        <v>207.40005766134169</v>
      </c>
      <c r="H97" s="9">
        <f t="shared" si="1"/>
        <v>82.843537037319521</v>
      </c>
    </row>
    <row r="98" spans="1:8" ht="15.75" thickBot="1" x14ac:dyDescent="0.3">
      <c r="A98" s="18"/>
      <c r="B98" s="5">
        <f>DATE(YEAR(siječanj!B98),MONTH(siječanj!B98)+4,DAY(siječanj!B98))</f>
        <v>45413</v>
      </c>
      <c r="C98" s="8">
        <v>0.98958333333333337</v>
      </c>
      <c r="D98">
        <v>0.90110016927586734</v>
      </c>
      <c r="E98" s="6">
        <v>84.806846445294326</v>
      </c>
      <c r="F98" s="9">
        <v>84.111531095234511</v>
      </c>
      <c r="G98" s="9">
        <v>206.71480965419374</v>
      </c>
      <c r="H98" s="9">
        <f t="shared" si="1"/>
        <v>76.419463687607205</v>
      </c>
    </row>
    <row r="99" spans="1:8" x14ac:dyDescent="0.25">
      <c r="A99" s="13">
        <f>A3+1</f>
        <v>123</v>
      </c>
      <c r="B99" s="5">
        <f>DATE(YEAR(siječanj!B99),MONTH(siječanj!B99)+4,DAY(siječanj!B99))</f>
        <v>45414</v>
      </c>
      <c r="C99" s="8">
        <v>1</v>
      </c>
      <c r="D99">
        <v>0.90062062190433334</v>
      </c>
      <c r="E99" s="6">
        <v>75.882822300705556</v>
      </c>
      <c r="F99" s="9">
        <v>85.533295972769707</v>
      </c>
      <c r="G99" s="9">
        <v>200.823272916147</v>
      </c>
      <c r="H99" s="9">
        <f t="shared" si="1"/>
        <v>68.341634612317449</v>
      </c>
    </row>
    <row r="100" spans="1:8" x14ac:dyDescent="0.25">
      <c r="A100" s="14"/>
      <c r="B100" s="5">
        <f>DATE(YEAR(siječanj!B100),MONTH(siječanj!B100)+4,DAY(siječanj!B100))</f>
        <v>45414</v>
      </c>
      <c r="C100" s="8">
        <v>1.0104166666666701</v>
      </c>
      <c r="D100">
        <v>0.90062062190433334</v>
      </c>
      <c r="E100" s="6">
        <v>70.306662977550928</v>
      </c>
      <c r="F100" s="9">
        <v>83.977821406718931</v>
      </c>
      <c r="G100" s="9">
        <v>198.99578429081507</v>
      </c>
      <c r="H100" s="9">
        <f t="shared" si="1"/>
        <v>63.319630534860288</v>
      </c>
    </row>
    <row r="101" spans="1:8" x14ac:dyDescent="0.25">
      <c r="A101" s="14"/>
      <c r="B101" s="5">
        <f>DATE(YEAR(siječanj!B101),MONTH(siječanj!B101)+4,DAY(siječanj!B101))</f>
        <v>45414</v>
      </c>
      <c r="C101" s="8">
        <v>1.0208333333333299</v>
      </c>
      <c r="D101">
        <v>0.90062062190433334</v>
      </c>
      <c r="E101" s="6">
        <v>66.04286759460237</v>
      </c>
      <c r="F101" s="9">
        <v>82.662014594425059</v>
      </c>
      <c r="G101" s="9">
        <v>197.81084913349883</v>
      </c>
      <c r="H101" s="9">
        <f t="shared" si="1"/>
        <v>59.479568485396328</v>
      </c>
    </row>
    <row r="102" spans="1:8" x14ac:dyDescent="0.25">
      <c r="A102" s="14"/>
      <c r="B102" s="5">
        <f>DATE(YEAR(siječanj!B102),MONTH(siječanj!B102)+4,DAY(siječanj!B102))</f>
        <v>45414</v>
      </c>
      <c r="C102" s="8">
        <v>1.03125</v>
      </c>
      <c r="D102">
        <v>0.90062062190433334</v>
      </c>
      <c r="E102" s="6">
        <v>62.608157796833311</v>
      </c>
      <c r="F102" s="9">
        <v>81.628119100402387</v>
      </c>
      <c r="G102" s="9">
        <v>197.14263324660715</v>
      </c>
      <c r="H102" s="9">
        <f t="shared" si="1"/>
        <v>56.386198011268654</v>
      </c>
    </row>
    <row r="103" spans="1:8" x14ac:dyDescent="0.25">
      <c r="A103" s="14"/>
      <c r="B103" s="5">
        <f>DATE(YEAR(siječanj!B103),MONTH(siječanj!B103)+4,DAY(siječanj!B103))</f>
        <v>45414</v>
      </c>
      <c r="C103" s="8">
        <v>1.0416666666666701</v>
      </c>
      <c r="D103">
        <v>0.90062062190433334</v>
      </c>
      <c r="E103" s="6">
        <v>59.367040767160915</v>
      </c>
      <c r="F103" s="9">
        <v>80.089575718379791</v>
      </c>
      <c r="G103" s="9">
        <v>195.80014882995513</v>
      </c>
      <c r="H103" s="9">
        <f t="shared" si="1"/>
        <v>53.467181176340375</v>
      </c>
    </row>
    <row r="104" spans="1:8" x14ac:dyDescent="0.25">
      <c r="A104" s="14"/>
      <c r="B104" s="5">
        <f>DATE(YEAR(siječanj!B104),MONTH(siječanj!B104)+4,DAY(siječanj!B104))</f>
        <v>45414</v>
      </c>
      <c r="C104" s="8">
        <v>1.0520833333333299</v>
      </c>
      <c r="D104">
        <v>0.90062062190433334</v>
      </c>
      <c r="E104" s="6">
        <v>57.750268595936831</v>
      </c>
      <c r="F104" s="9">
        <v>79.471894172239359</v>
      </c>
      <c r="G104" s="9">
        <v>195.57547646820564</v>
      </c>
      <c r="H104" s="9">
        <f t="shared" si="1"/>
        <v>52.01108281801492</v>
      </c>
    </row>
    <row r="105" spans="1:8" x14ac:dyDescent="0.25">
      <c r="A105" s="14"/>
      <c r="B105" s="5">
        <f>DATE(YEAR(siječanj!B105),MONTH(siječanj!B105)+4,DAY(siječanj!B105))</f>
        <v>45414</v>
      </c>
      <c r="C105" s="8">
        <v>1.0625</v>
      </c>
      <c r="D105">
        <v>0.90062062190433334</v>
      </c>
      <c r="E105" s="6">
        <v>55.796074824784689</v>
      </c>
      <c r="F105" s="9">
        <v>78.963494891255849</v>
      </c>
      <c r="G105" s="9">
        <v>195.49447209091983</v>
      </c>
      <c r="H105" s="9">
        <f t="shared" si="1"/>
        <v>50.251095608518305</v>
      </c>
    </row>
    <row r="106" spans="1:8" x14ac:dyDescent="0.25">
      <c r="A106" s="14"/>
      <c r="B106" s="5">
        <f>DATE(YEAR(siječanj!B106),MONTH(siječanj!B106)+4,DAY(siječanj!B106))</f>
        <v>45414</v>
      </c>
      <c r="C106" s="8">
        <v>1.0729166666666701</v>
      </c>
      <c r="D106">
        <v>0.90062062190433334</v>
      </c>
      <c r="E106" s="6">
        <v>54.596302997475966</v>
      </c>
      <c r="F106" s="9">
        <v>78.564675076717762</v>
      </c>
      <c r="G106" s="9">
        <v>195.59309805508335</v>
      </c>
      <c r="H106" s="9">
        <f t="shared" si="1"/>
        <v>49.170556359264225</v>
      </c>
    </row>
    <row r="107" spans="1:8" x14ac:dyDescent="0.25">
      <c r="A107" s="14"/>
      <c r="B107" s="5">
        <f>DATE(YEAR(siječanj!B107),MONTH(siječanj!B107)+4,DAY(siječanj!B107))</f>
        <v>45414</v>
      </c>
      <c r="C107" s="8">
        <v>1.0833333333333299</v>
      </c>
      <c r="D107">
        <v>0.90062062190433334</v>
      </c>
      <c r="E107" s="6">
        <v>53.48487294700881</v>
      </c>
      <c r="F107" s="9">
        <v>78.099129969254847</v>
      </c>
      <c r="G107" s="9">
        <v>195.24462961428279</v>
      </c>
      <c r="H107" s="9">
        <f t="shared" si="1"/>
        <v>48.16957953600933</v>
      </c>
    </row>
    <row r="108" spans="1:8" x14ac:dyDescent="0.25">
      <c r="A108" s="14"/>
      <c r="B108" s="5">
        <f>DATE(YEAR(siječanj!B108),MONTH(siječanj!B108)+4,DAY(siječanj!B108))</f>
        <v>45414</v>
      </c>
      <c r="C108" s="8">
        <v>1.09375</v>
      </c>
      <c r="D108">
        <v>0.90062062190433334</v>
      </c>
      <c r="E108" s="6">
        <v>52.509732544254298</v>
      </c>
      <c r="F108" s="9">
        <v>77.499260089733951</v>
      </c>
      <c r="G108" s="9">
        <v>195.24906114904857</v>
      </c>
      <c r="H108" s="9">
        <f t="shared" si="1"/>
        <v>47.29134798003652</v>
      </c>
    </row>
    <row r="109" spans="1:8" x14ac:dyDescent="0.25">
      <c r="A109" s="14"/>
      <c r="B109" s="5">
        <f>DATE(YEAR(siječanj!B109),MONTH(siječanj!B109)+4,DAY(siječanj!B109))</f>
        <v>45414</v>
      </c>
      <c r="C109" s="8">
        <v>1.1041666666666701</v>
      </c>
      <c r="D109">
        <v>0.90062062190433334</v>
      </c>
      <c r="E109" s="6">
        <v>52.606443199768016</v>
      </c>
      <c r="F109" s="9">
        <v>77.205616627974294</v>
      </c>
      <c r="G109" s="9">
        <v>195.05261148649095</v>
      </c>
      <c r="H109" s="9">
        <f t="shared" si="1"/>
        <v>47.378447590750056</v>
      </c>
    </row>
    <row r="110" spans="1:8" x14ac:dyDescent="0.25">
      <c r="A110" s="14"/>
      <c r="B110" s="5">
        <f>DATE(YEAR(siječanj!B110),MONTH(siječanj!B110)+4,DAY(siječanj!B110))</f>
        <v>45414</v>
      </c>
      <c r="C110" s="8">
        <v>1.1145833333333299</v>
      </c>
      <c r="D110">
        <v>0.90062062190433334</v>
      </c>
      <c r="E110" s="6">
        <v>52.125630279150712</v>
      </c>
      <c r="F110" s="9">
        <v>77.062980560320568</v>
      </c>
      <c r="G110" s="9">
        <v>194.94334336803774</v>
      </c>
      <c r="H110" s="9">
        <f t="shared" si="1"/>
        <v>46.945417559164063</v>
      </c>
    </row>
    <row r="111" spans="1:8" x14ac:dyDescent="0.25">
      <c r="A111" s="14"/>
      <c r="B111" s="5">
        <f>DATE(YEAR(siječanj!B111),MONTH(siječanj!B111)+4,DAY(siječanj!B111))</f>
        <v>45414</v>
      </c>
      <c r="C111" s="8">
        <v>1.125</v>
      </c>
      <c r="D111">
        <v>0.90062062190433334</v>
      </c>
      <c r="E111" s="6">
        <v>52.446077629225201</v>
      </c>
      <c r="F111" s="9">
        <v>77.02027763012326</v>
      </c>
      <c r="G111" s="9">
        <v>194.80333510951107</v>
      </c>
      <c r="H111" s="9">
        <f t="shared" si="1"/>
        <v>47.234019050875744</v>
      </c>
    </row>
    <row r="112" spans="1:8" x14ac:dyDescent="0.25">
      <c r="A112" s="14"/>
      <c r="B112" s="5">
        <f>DATE(YEAR(siječanj!B112),MONTH(siječanj!B112)+4,DAY(siječanj!B112))</f>
        <v>45414</v>
      </c>
      <c r="C112" s="8">
        <v>1.1354166666666701</v>
      </c>
      <c r="D112">
        <v>0.90062062190433334</v>
      </c>
      <c r="E112" s="6">
        <v>52.915666024120803</v>
      </c>
      <c r="F112" s="9">
        <v>76.941209945068948</v>
      </c>
      <c r="G112" s="9">
        <v>195.08421310861473</v>
      </c>
      <c r="H112" s="9">
        <f t="shared" si="1"/>
        <v>47.65694004312568</v>
      </c>
    </row>
    <row r="113" spans="1:8" x14ac:dyDescent="0.25">
      <c r="A113" s="14"/>
      <c r="B113" s="5">
        <f>DATE(YEAR(siječanj!B113),MONTH(siječanj!B113)+4,DAY(siječanj!B113))</f>
        <v>45414</v>
      </c>
      <c r="C113" s="8">
        <v>1.1458333333333299</v>
      </c>
      <c r="D113">
        <v>0.90062062190433334</v>
      </c>
      <c r="E113" s="6">
        <v>53.420141005677031</v>
      </c>
      <c r="F113" s="9">
        <v>76.837116129715426</v>
      </c>
      <c r="G113" s="9">
        <v>195.13699918049679</v>
      </c>
      <c r="H113" s="9">
        <f t="shared" si="1"/>
        <v>48.111280614750029</v>
      </c>
    </row>
    <row r="114" spans="1:8" x14ac:dyDescent="0.25">
      <c r="A114" s="14"/>
      <c r="B114" s="5">
        <f>DATE(YEAR(siječanj!B114),MONTH(siječanj!B114)+4,DAY(siječanj!B114))</f>
        <v>45414</v>
      </c>
      <c r="C114" s="8">
        <v>1.15625</v>
      </c>
      <c r="D114">
        <v>0.90062062190433334</v>
      </c>
      <c r="E114" s="6">
        <v>54.084333174146465</v>
      </c>
      <c r="F114" s="9">
        <v>76.867403453562204</v>
      </c>
      <c r="G114" s="9">
        <v>195.13602286080214</v>
      </c>
      <c r="H114" s="9">
        <f t="shared" si="1"/>
        <v>48.709465778580956</v>
      </c>
    </row>
    <row r="115" spans="1:8" x14ac:dyDescent="0.25">
      <c r="A115" s="14"/>
      <c r="B115" s="5">
        <f>DATE(YEAR(siječanj!B115),MONTH(siječanj!B115)+4,DAY(siječanj!B115))</f>
        <v>45414</v>
      </c>
      <c r="C115" s="8">
        <v>1.1666666666666701</v>
      </c>
      <c r="D115">
        <v>0.90062062190433334</v>
      </c>
      <c r="E115" s="6">
        <v>56.766099106255098</v>
      </c>
      <c r="F115" s="9">
        <v>77.129722830456089</v>
      </c>
      <c r="G115" s="9">
        <v>196.96857283048513</v>
      </c>
      <c r="H115" s="9">
        <f t="shared" si="1"/>
        <v>51.12471948015849</v>
      </c>
    </row>
    <row r="116" spans="1:8" x14ac:dyDescent="0.25">
      <c r="A116" s="14"/>
      <c r="B116" s="5">
        <f>DATE(YEAR(siječanj!B116),MONTH(siječanj!B116)+4,DAY(siječanj!B116))</f>
        <v>45414</v>
      </c>
      <c r="C116" s="8">
        <v>1.1770833333333299</v>
      </c>
      <c r="D116">
        <v>0.90062062190433334</v>
      </c>
      <c r="E116" s="6">
        <v>59.054027164961461</v>
      </c>
      <c r="F116" s="9">
        <v>77.360947885406972</v>
      </c>
      <c r="G116" s="9">
        <v>198.48003155392053</v>
      </c>
      <c r="H116" s="9">
        <f t="shared" si="1"/>
        <v>53.185274671262988</v>
      </c>
    </row>
    <row r="117" spans="1:8" x14ac:dyDescent="0.25">
      <c r="A117" s="14"/>
      <c r="B117" s="5">
        <f>DATE(YEAR(siječanj!B117),MONTH(siječanj!B117)+4,DAY(siječanj!B117))</f>
        <v>45414</v>
      </c>
      <c r="C117" s="8">
        <v>1.1875</v>
      </c>
      <c r="D117">
        <v>0.90062062190433334</v>
      </c>
      <c r="E117" s="6">
        <v>62.844052177141997</v>
      </c>
      <c r="F117" s="9">
        <v>77.820836538625898</v>
      </c>
      <c r="G117" s="9">
        <v>204.13820002435259</v>
      </c>
      <c r="H117" s="9">
        <f t="shared" si="1"/>
        <v>56.598649354765996</v>
      </c>
    </row>
    <row r="118" spans="1:8" x14ac:dyDescent="0.25">
      <c r="A118" s="14"/>
      <c r="B118" s="5">
        <f>DATE(YEAR(siječanj!B118),MONTH(siječanj!B118)+4,DAY(siječanj!B118))</f>
        <v>45414</v>
      </c>
      <c r="C118" s="8">
        <v>1.1979166666666701</v>
      </c>
      <c r="D118">
        <v>0.90062062190433334</v>
      </c>
      <c r="E118" s="6">
        <v>67.415123262783595</v>
      </c>
      <c r="F118" s="9">
        <v>78.420863947842918</v>
      </c>
      <c r="G118" s="9">
        <v>206.7963438823846</v>
      </c>
      <c r="H118" s="9">
        <f t="shared" si="1"/>
        <v>60.715450238685449</v>
      </c>
    </row>
    <row r="119" spans="1:8" x14ac:dyDescent="0.25">
      <c r="A119" s="14"/>
      <c r="B119" s="5">
        <f>DATE(YEAR(siječanj!B119),MONTH(siječanj!B119)+4,DAY(siječanj!B119))</f>
        <v>45414</v>
      </c>
      <c r="C119" s="8">
        <v>1.2083333333333299</v>
      </c>
      <c r="D119">
        <v>0.90062062190433334</v>
      </c>
      <c r="E119" s="6">
        <v>73.503996375286491</v>
      </c>
      <c r="F119" s="9">
        <v>79.329440969965844</v>
      </c>
      <c r="G119" s="9">
        <v>211.68161376468117</v>
      </c>
      <c r="H119" s="9">
        <f t="shared" si="1"/>
        <v>66.199214927964377</v>
      </c>
    </row>
    <row r="120" spans="1:8" x14ac:dyDescent="0.25">
      <c r="A120" s="14"/>
      <c r="B120" s="5">
        <f>DATE(YEAR(siječanj!B120),MONTH(siječanj!B120)+4,DAY(siječanj!B120))</f>
        <v>45414</v>
      </c>
      <c r="C120" s="8">
        <v>1.21875</v>
      </c>
      <c r="D120">
        <v>0.90062062190433334</v>
      </c>
      <c r="E120" s="6">
        <v>79.708442391689104</v>
      </c>
      <c r="F120" s="9">
        <v>80.674816567686449</v>
      </c>
      <c r="G120" s="9">
        <v>212.60279701030072</v>
      </c>
      <c r="H120" s="9">
        <f t="shared" si="1"/>
        <v>71.78706695782877</v>
      </c>
    </row>
    <row r="121" spans="1:8" x14ac:dyDescent="0.25">
      <c r="A121" s="14"/>
      <c r="B121" s="5">
        <f>DATE(YEAR(siječanj!B121),MONTH(siječanj!B121)+4,DAY(siječanj!B121))</f>
        <v>45414</v>
      </c>
      <c r="C121" s="8">
        <v>1.2291666666666701</v>
      </c>
      <c r="D121">
        <v>0.90062062190433334</v>
      </c>
      <c r="E121" s="6">
        <v>84.572949441303606</v>
      </c>
      <c r="F121" s="9">
        <v>82.816187637715373</v>
      </c>
      <c r="G121" s="9">
        <v>213.37869086377722</v>
      </c>
      <c r="H121" s="9">
        <f t="shared" si="1"/>
        <v>76.168142322110597</v>
      </c>
    </row>
    <row r="122" spans="1:8" x14ac:dyDescent="0.25">
      <c r="A122" s="14"/>
      <c r="B122" s="5">
        <f>DATE(YEAR(siječanj!B122),MONTH(siječanj!B122)+4,DAY(siječanj!B122))</f>
        <v>45414</v>
      </c>
      <c r="C122" s="8">
        <v>1.2395833333333299</v>
      </c>
      <c r="D122">
        <v>0.90062062190433334</v>
      </c>
      <c r="E122" s="6">
        <v>90.12368976125245</v>
      </c>
      <c r="F122" s="9">
        <v>85.738505254168103</v>
      </c>
      <c r="G122" s="9">
        <v>213.35890084259782</v>
      </c>
      <c r="H122" s="9">
        <f t="shared" si="1"/>
        <v>81.167253521092377</v>
      </c>
    </row>
    <row r="123" spans="1:8" x14ac:dyDescent="0.25">
      <c r="A123" s="14"/>
      <c r="B123" s="5">
        <f>DATE(YEAR(siječanj!B123),MONTH(siječanj!B123)+4,DAY(siječanj!B123))</f>
        <v>45414</v>
      </c>
      <c r="C123" s="8">
        <v>1.25</v>
      </c>
      <c r="D123">
        <v>0.90062062190433334</v>
      </c>
      <c r="E123" s="6">
        <v>95.144755837395792</v>
      </c>
      <c r="F123" s="9">
        <v>89.952852698940504</v>
      </c>
      <c r="G123" s="9">
        <v>213.04777241107954</v>
      </c>
      <c r="H123" s="9">
        <f t="shared" si="1"/>
        <v>85.689329173211348</v>
      </c>
    </row>
    <row r="124" spans="1:8" x14ac:dyDescent="0.25">
      <c r="A124" s="14"/>
      <c r="B124" s="5">
        <f>DATE(YEAR(siječanj!B124),MONTH(siječanj!B124)+4,DAY(siječanj!B124))</f>
        <v>45414</v>
      </c>
      <c r="C124" s="8">
        <v>1.2604166666666701</v>
      </c>
      <c r="D124">
        <v>0.90062062190433334</v>
      </c>
      <c r="E124" s="6">
        <v>98.183371229069849</v>
      </c>
      <c r="F124" s="9">
        <v>93.209077594693923</v>
      </c>
      <c r="G124" s="9">
        <v>212.40787598657755</v>
      </c>
      <c r="H124" s="9">
        <f t="shared" si="1"/>
        <v>88.425968856988916</v>
      </c>
    </row>
    <row r="125" spans="1:8" x14ac:dyDescent="0.25">
      <c r="A125" s="14"/>
      <c r="B125" s="5">
        <f>DATE(YEAR(siječanj!B125),MONTH(siječanj!B125)+4,DAY(siječanj!B125))</f>
        <v>45414</v>
      </c>
      <c r="C125" s="8">
        <v>1.2708333333333299</v>
      </c>
      <c r="D125">
        <v>0.90062062190433334</v>
      </c>
      <c r="E125" s="6">
        <v>100.34312724544461</v>
      </c>
      <c r="F125" s="9">
        <v>97.789234769952969</v>
      </c>
      <c r="G125" s="9">
        <v>205.98596028995846</v>
      </c>
      <c r="H125" s="9">
        <f t="shared" si="1"/>
        <v>90.37108966361798</v>
      </c>
    </row>
    <row r="126" spans="1:8" x14ac:dyDescent="0.25">
      <c r="A126" s="14"/>
      <c r="B126" s="5">
        <f>DATE(YEAR(siječanj!B126),MONTH(siječanj!B126)+4,DAY(siječanj!B126))</f>
        <v>45414</v>
      </c>
      <c r="C126" s="8">
        <v>1.28125</v>
      </c>
      <c r="D126">
        <v>0.90062062190433334</v>
      </c>
      <c r="E126" s="6">
        <v>101.29028959896584</v>
      </c>
      <c r="F126" s="9">
        <v>104.66647128487061</v>
      </c>
      <c r="G126" s="9">
        <v>174.72196992768068</v>
      </c>
      <c r="H126" s="9">
        <f t="shared" si="1"/>
        <v>91.22412361149064</v>
      </c>
    </row>
    <row r="127" spans="1:8" x14ac:dyDescent="0.25">
      <c r="A127" s="14"/>
      <c r="B127" s="5">
        <f>DATE(YEAR(siječanj!B127),MONTH(siječanj!B127)+4,DAY(siječanj!B127))</f>
        <v>45414</v>
      </c>
      <c r="C127" s="8">
        <v>1.2916666666666701</v>
      </c>
      <c r="D127">
        <v>0.90062062190433334</v>
      </c>
      <c r="E127" s="6">
        <v>99.24014884602785</v>
      </c>
      <c r="F127" s="9">
        <v>113.04764221689011</v>
      </c>
      <c r="G127" s="9">
        <v>102.46983096505947</v>
      </c>
      <c r="H127" s="9">
        <f t="shared" si="1"/>
        <v>89.377724571588217</v>
      </c>
    </row>
    <row r="128" spans="1:8" x14ac:dyDescent="0.25">
      <c r="A128" s="14"/>
      <c r="B128" s="5">
        <f>DATE(YEAR(siječanj!B128),MONTH(siječanj!B128)+4,DAY(siječanj!B128))</f>
        <v>45414</v>
      </c>
      <c r="C128" s="8">
        <v>1.3020833333333299</v>
      </c>
      <c r="D128">
        <v>0.90062062190433334</v>
      </c>
      <c r="E128" s="6">
        <v>96.607030408463586</v>
      </c>
      <c r="F128" s="9">
        <v>116.50660965337768</v>
      </c>
      <c r="G128" s="9">
        <v>41.707238372536345</v>
      </c>
      <c r="H128" s="9">
        <f t="shared" si="1"/>
        <v>87.006283806801321</v>
      </c>
    </row>
    <row r="129" spans="1:8" x14ac:dyDescent="0.25">
      <c r="A129" s="14"/>
      <c r="B129" s="5">
        <f>DATE(YEAR(siječanj!B129),MONTH(siječanj!B129)+4,DAY(siječanj!B129))</f>
        <v>45414</v>
      </c>
      <c r="C129" s="8">
        <v>1.3125</v>
      </c>
      <c r="D129">
        <v>0.90062062190433334</v>
      </c>
      <c r="E129" s="6">
        <v>96.406753770823386</v>
      </c>
      <c r="F129" s="9">
        <v>120.50770146974823</v>
      </c>
      <c r="G129" s="9">
        <v>11.822371567070622</v>
      </c>
      <c r="H129" s="9">
        <f t="shared" si="1"/>
        <v>86.825910536856895</v>
      </c>
    </row>
    <row r="130" spans="1:8" x14ac:dyDescent="0.25">
      <c r="A130" s="14"/>
      <c r="B130" s="5">
        <f>DATE(YEAR(siječanj!B130),MONTH(siječanj!B130)+4,DAY(siječanj!B130))</f>
        <v>45414</v>
      </c>
      <c r="C130" s="8">
        <v>1.3229166666666701</v>
      </c>
      <c r="D130">
        <v>0.90062062190433334</v>
      </c>
      <c r="E130" s="6">
        <v>95.491089263381909</v>
      </c>
      <c r="F130" s="9">
        <v>126.46122286626172</v>
      </c>
      <c r="G130" s="9">
        <v>4.6764660458755323</v>
      </c>
      <c r="H130" s="9">
        <f t="shared" si="1"/>
        <v>86.001244198709216</v>
      </c>
    </row>
    <row r="131" spans="1:8" x14ac:dyDescent="0.25">
      <c r="A131" s="14"/>
      <c r="B131" s="5">
        <f>DATE(YEAR(siječanj!B131),MONTH(siječanj!B131)+4,DAY(siječanj!B131))</f>
        <v>45414</v>
      </c>
      <c r="C131" s="8">
        <v>1.3333333333333299</v>
      </c>
      <c r="D131">
        <v>0.90062062190433334</v>
      </c>
      <c r="E131" s="6">
        <v>96.902095214594127</v>
      </c>
      <c r="F131" s="9">
        <v>134.59931647806818</v>
      </c>
      <c r="G131" s="9">
        <v>2.4129628281148721</v>
      </c>
      <c r="H131" s="9">
        <f t="shared" si="1"/>
        <v>87.272025256000688</v>
      </c>
    </row>
    <row r="132" spans="1:8" x14ac:dyDescent="0.25">
      <c r="A132" s="14"/>
      <c r="B132" s="5">
        <f>DATE(YEAR(siječanj!B132),MONTH(siječanj!B132)+4,DAY(siječanj!B132))</f>
        <v>45414</v>
      </c>
      <c r="C132" s="8">
        <v>1.34375</v>
      </c>
      <c r="D132">
        <v>0.90062062190433334</v>
      </c>
      <c r="E132" s="6">
        <v>97.750764350312934</v>
      </c>
      <c r="F132" s="9">
        <v>138.18777218359733</v>
      </c>
      <c r="G132" s="9">
        <v>1.7835206106194446</v>
      </c>
      <c r="H132" s="9">
        <f t="shared" ref="H132:H195" si="2">D132*E132</f>
        <v>88.036354180802775</v>
      </c>
    </row>
    <row r="133" spans="1:8" x14ac:dyDescent="0.25">
      <c r="A133" s="14"/>
      <c r="B133" s="5">
        <f>DATE(YEAR(siječanj!B133),MONTH(siječanj!B133)+4,DAY(siječanj!B133))</f>
        <v>45414</v>
      </c>
      <c r="C133" s="8">
        <v>1.3541666666666701</v>
      </c>
      <c r="D133">
        <v>0.90062062190433334</v>
      </c>
      <c r="E133" s="6">
        <v>97.164071762520024</v>
      </c>
      <c r="F133" s="9">
        <v>140.78156704932803</v>
      </c>
      <c r="G133" s="9">
        <v>1.5627831927081977</v>
      </c>
      <c r="H133" s="9">
        <f t="shared" si="2"/>
        <v>87.507966737518061</v>
      </c>
    </row>
    <row r="134" spans="1:8" x14ac:dyDescent="0.25">
      <c r="A134" s="14"/>
      <c r="B134" s="5">
        <f>DATE(YEAR(siječanj!B134),MONTH(siječanj!B134)+4,DAY(siječanj!B134))</f>
        <v>45414</v>
      </c>
      <c r="C134" s="8">
        <v>1.3645833333333299</v>
      </c>
      <c r="D134">
        <v>0.90062062190433334</v>
      </c>
      <c r="E134" s="6">
        <v>97.415222865833641</v>
      </c>
      <c r="F134" s="9">
        <v>143.82589714622384</v>
      </c>
      <c r="G134" s="9">
        <v>1.4956925454098633</v>
      </c>
      <c r="H134" s="9">
        <f t="shared" si="2"/>
        <v>87.734158600376333</v>
      </c>
    </row>
    <row r="135" spans="1:8" x14ac:dyDescent="0.25">
      <c r="A135" s="14"/>
      <c r="B135" s="5">
        <f>DATE(YEAR(siječanj!B135),MONTH(siječanj!B135)+4,DAY(siječanj!B135))</f>
        <v>45414</v>
      </c>
      <c r="C135" s="8">
        <v>1.375</v>
      </c>
      <c r="D135">
        <v>0.90062062190433334</v>
      </c>
      <c r="E135" s="6">
        <v>97.73241647313462</v>
      </c>
      <c r="F135" s="9">
        <v>147.21984827227163</v>
      </c>
      <c r="G135" s="9">
        <v>1.4023724099492445</v>
      </c>
      <c r="H135" s="9">
        <f t="shared" si="2"/>
        <v>88.019829704247812</v>
      </c>
    </row>
    <row r="136" spans="1:8" x14ac:dyDescent="0.25">
      <c r="A136" s="14"/>
      <c r="B136" s="5">
        <f>DATE(YEAR(siječanj!B136),MONTH(siječanj!B136)+4,DAY(siječanj!B136))</f>
        <v>45414</v>
      </c>
      <c r="C136" s="8">
        <v>1.3854166666666701</v>
      </c>
      <c r="D136">
        <v>0.90062062190433334</v>
      </c>
      <c r="E136" s="6">
        <v>98.798778934416632</v>
      </c>
      <c r="F136" s="9">
        <v>148.82674887158626</v>
      </c>
      <c r="G136" s="9">
        <v>1.3131206856329551</v>
      </c>
      <c r="H136" s="9">
        <f t="shared" si="2"/>
        <v>88.980217727303057</v>
      </c>
    </row>
    <row r="137" spans="1:8" x14ac:dyDescent="0.25">
      <c r="A137" s="14"/>
      <c r="B137" s="5">
        <f>DATE(YEAR(siječanj!B137),MONTH(siječanj!B137)+4,DAY(siječanj!B137))</f>
        <v>45414</v>
      </c>
      <c r="C137" s="8">
        <v>1.3958333333333299</v>
      </c>
      <c r="D137">
        <v>0.90062062190433334</v>
      </c>
      <c r="E137" s="6">
        <v>98.227394309672349</v>
      </c>
      <c r="F137" s="9">
        <v>149.7392477194694</v>
      </c>
      <c r="G137" s="9">
        <v>1.3070022348024826</v>
      </c>
      <c r="H137" s="9">
        <f t="shared" si="2"/>
        <v>88.465616951219289</v>
      </c>
    </row>
    <row r="138" spans="1:8" x14ac:dyDescent="0.25">
      <c r="A138" s="14"/>
      <c r="B138" s="5">
        <f>DATE(YEAR(siječanj!B138),MONTH(siječanj!B138)+4,DAY(siječanj!B138))</f>
        <v>45414</v>
      </c>
      <c r="C138" s="8">
        <v>1.40625</v>
      </c>
      <c r="D138">
        <v>0.90062062190433334</v>
      </c>
      <c r="E138" s="6">
        <v>98.05701328136152</v>
      </c>
      <c r="F138" s="9">
        <v>150.462216731029</v>
      </c>
      <c r="G138" s="9">
        <v>1.2767856605198296</v>
      </c>
      <c r="H138" s="9">
        <f t="shared" si="2"/>
        <v>88.312168283541283</v>
      </c>
    </row>
    <row r="139" spans="1:8" x14ac:dyDescent="0.25">
      <c r="A139" s="14"/>
      <c r="B139" s="5">
        <f>DATE(YEAR(siječanj!B139),MONTH(siječanj!B139)+4,DAY(siječanj!B139))</f>
        <v>45414</v>
      </c>
      <c r="C139" s="8">
        <v>1.4166666666666701</v>
      </c>
      <c r="D139">
        <v>0.90062062190433334</v>
      </c>
      <c r="E139" s="6">
        <v>98.839145249594381</v>
      </c>
      <c r="F139" s="9">
        <v>150.52236240384823</v>
      </c>
      <c r="G139" s="9">
        <v>1.2880682513703852</v>
      </c>
      <c r="H139" s="9">
        <f t="shared" si="2"/>
        <v>89.016572463182428</v>
      </c>
    </row>
    <row r="140" spans="1:8" x14ac:dyDescent="0.25">
      <c r="A140" s="14"/>
      <c r="B140" s="5">
        <f>DATE(YEAR(siječanj!B140),MONTH(siječanj!B140)+4,DAY(siječanj!B140))</f>
        <v>45414</v>
      </c>
      <c r="C140" s="8">
        <v>1.4270833333333299</v>
      </c>
      <c r="D140">
        <v>0.90062062190433334</v>
      </c>
      <c r="E140" s="6">
        <v>98.881333542479027</v>
      </c>
      <c r="F140" s="9">
        <v>150.32367037933457</v>
      </c>
      <c r="G140" s="9">
        <v>1.2967977407556266</v>
      </c>
      <c r="H140" s="9">
        <f t="shared" si="2"/>
        <v>89.054568109757284</v>
      </c>
    </row>
    <row r="141" spans="1:8" x14ac:dyDescent="0.25">
      <c r="A141" s="14"/>
      <c r="B141" s="5">
        <f>DATE(YEAR(siječanj!B141),MONTH(siječanj!B141)+4,DAY(siječanj!B141))</f>
        <v>45414</v>
      </c>
      <c r="C141" s="8">
        <v>1.4375</v>
      </c>
      <c r="D141">
        <v>0.90062062190433334</v>
      </c>
      <c r="E141" s="6">
        <v>98.935468648624152</v>
      </c>
      <c r="F141" s="9">
        <v>150.09625563709727</v>
      </c>
      <c r="G141" s="9">
        <v>1.284959907897486</v>
      </c>
      <c r="H141" s="9">
        <f t="shared" si="2"/>
        <v>89.103323302720554</v>
      </c>
    </row>
    <row r="142" spans="1:8" x14ac:dyDescent="0.25">
      <c r="A142" s="14"/>
      <c r="B142" s="5">
        <f>DATE(YEAR(siječanj!B142),MONTH(siječanj!B142)+4,DAY(siječanj!B142))</f>
        <v>45414</v>
      </c>
      <c r="C142" s="8">
        <v>1.4479166666666701</v>
      </c>
      <c r="D142">
        <v>0.90062062190433334</v>
      </c>
      <c r="E142" s="6">
        <v>100.66839313039567</v>
      </c>
      <c r="F142" s="9">
        <v>150.31238804183803</v>
      </c>
      <c r="G142" s="9">
        <v>1.2456126174776614</v>
      </c>
      <c r="H142" s="9">
        <f t="shared" si="2"/>
        <v>90.664030827206872</v>
      </c>
    </row>
    <row r="143" spans="1:8" x14ac:dyDescent="0.25">
      <c r="A143" s="14"/>
      <c r="B143" s="5">
        <f>DATE(YEAR(siječanj!B143),MONTH(siječanj!B143)+4,DAY(siječanj!B143))</f>
        <v>45414</v>
      </c>
      <c r="C143" s="8">
        <v>1.4583333333333299</v>
      </c>
      <c r="D143">
        <v>0.90062062190433334</v>
      </c>
      <c r="E143" s="6">
        <v>101.27985239622294</v>
      </c>
      <c r="F143" s="9">
        <v>150.38327140001141</v>
      </c>
      <c r="G143" s="9">
        <v>1.2047723278366473</v>
      </c>
      <c r="H143" s="9">
        <f t="shared" si="2"/>
        <v>91.214723651465391</v>
      </c>
    </row>
    <row r="144" spans="1:8" x14ac:dyDescent="0.25">
      <c r="A144" s="14"/>
      <c r="B144" s="5">
        <f>DATE(YEAR(siječanj!B144),MONTH(siječanj!B144)+4,DAY(siječanj!B144))</f>
        <v>45414</v>
      </c>
      <c r="C144" s="8">
        <v>1.46875</v>
      </c>
      <c r="D144">
        <v>0.90062062190433334</v>
      </c>
      <c r="E144" s="6">
        <v>102.24708310992749</v>
      </c>
      <c r="F144" s="9">
        <v>150.41353457938163</v>
      </c>
      <c r="G144" s="9">
        <v>1.1179193332340265</v>
      </c>
      <c r="H144" s="9">
        <f t="shared" si="2"/>
        <v>92.08583157836695</v>
      </c>
    </row>
    <row r="145" spans="1:8" x14ac:dyDescent="0.25">
      <c r="A145" s="14"/>
      <c r="B145" s="5">
        <f>DATE(YEAR(siječanj!B145),MONTH(siječanj!B145)+4,DAY(siječanj!B145))</f>
        <v>45414</v>
      </c>
      <c r="C145" s="8">
        <v>1.4791666666666701</v>
      </c>
      <c r="D145">
        <v>0.90062062190433334</v>
      </c>
      <c r="E145" s="6">
        <v>102.77881089702187</v>
      </c>
      <c r="F145" s="9">
        <v>150.21552574745607</v>
      </c>
      <c r="G145" s="9">
        <v>1.0768462247486317</v>
      </c>
      <c r="H145" s="9">
        <f t="shared" si="2"/>
        <v>92.564716588663714</v>
      </c>
    </row>
    <row r="146" spans="1:8" x14ac:dyDescent="0.25">
      <c r="A146" s="14"/>
      <c r="B146" s="5">
        <f>DATE(YEAR(siječanj!B146),MONTH(siječanj!B146)+4,DAY(siječanj!B146))</f>
        <v>45414</v>
      </c>
      <c r="C146" s="8">
        <v>1.4895833333333299</v>
      </c>
      <c r="D146">
        <v>0.90062062190433334</v>
      </c>
      <c r="E146" s="6">
        <v>102.62201242182736</v>
      </c>
      <c r="F146" s="9">
        <v>150.01766436500779</v>
      </c>
      <c r="G146" s="9">
        <v>1.058954713485782</v>
      </c>
      <c r="H146" s="9">
        <f t="shared" si="2"/>
        <v>92.423500648420386</v>
      </c>
    </row>
    <row r="147" spans="1:8" x14ac:dyDescent="0.25">
      <c r="A147" s="14"/>
      <c r="B147" s="5">
        <f>DATE(YEAR(siječanj!B147),MONTH(siječanj!B147)+4,DAY(siječanj!B147))</f>
        <v>45414</v>
      </c>
      <c r="C147" s="8">
        <v>1.5</v>
      </c>
      <c r="D147">
        <v>0.90062062190433334</v>
      </c>
      <c r="E147" s="6">
        <v>101.06865177542493</v>
      </c>
      <c r="F147" s="9">
        <v>150.01450646367778</v>
      </c>
      <c r="G147" s="9">
        <v>1.089224184983185</v>
      </c>
      <c r="H147" s="9">
        <f t="shared" si="2"/>
        <v>91.024512017015695</v>
      </c>
    </row>
    <row r="148" spans="1:8" x14ac:dyDescent="0.25">
      <c r="A148" s="14"/>
      <c r="B148" s="5">
        <f>DATE(YEAR(siječanj!B148),MONTH(siječanj!B148)+4,DAY(siječanj!B148))</f>
        <v>45414</v>
      </c>
      <c r="C148" s="8">
        <v>1.5104166666666701</v>
      </c>
      <c r="D148">
        <v>0.90062062190433334</v>
      </c>
      <c r="E148" s="6">
        <v>100.18471372348881</v>
      </c>
      <c r="F148" s="9">
        <v>149.39219369262207</v>
      </c>
      <c r="G148" s="9">
        <v>1.0990864668442455</v>
      </c>
      <c r="H148" s="9">
        <f t="shared" si="2"/>
        <v>90.228419178956088</v>
      </c>
    </row>
    <row r="149" spans="1:8" x14ac:dyDescent="0.25">
      <c r="A149" s="14"/>
      <c r="B149" s="5">
        <f>DATE(YEAR(siječanj!B149),MONTH(siječanj!B149)+4,DAY(siječanj!B149))</f>
        <v>45414</v>
      </c>
      <c r="C149" s="8">
        <v>1.5208333333333299</v>
      </c>
      <c r="D149">
        <v>0.90062062190433334</v>
      </c>
      <c r="E149" s="6">
        <v>100.20590443770575</v>
      </c>
      <c r="F149" s="9">
        <v>148.98436695729649</v>
      </c>
      <c r="G149" s="9">
        <v>1.0795605382948421</v>
      </c>
      <c r="H149" s="9">
        <f t="shared" si="2"/>
        <v>90.247503973172755</v>
      </c>
    </row>
    <row r="150" spans="1:8" x14ac:dyDescent="0.25">
      <c r="A150" s="14"/>
      <c r="B150" s="5">
        <f>DATE(YEAR(siječanj!B150),MONTH(siječanj!B150)+4,DAY(siječanj!B150))</f>
        <v>45414</v>
      </c>
      <c r="C150" s="8">
        <v>1.53125</v>
      </c>
      <c r="D150">
        <v>0.90062062190433334</v>
      </c>
      <c r="E150" s="6">
        <v>99.368410558435897</v>
      </c>
      <c r="F150" s="9">
        <v>148.80771998100309</v>
      </c>
      <c r="G150" s="9">
        <v>1.1221270054931822</v>
      </c>
      <c r="H150" s="9">
        <f t="shared" si="2"/>
        <v>89.493239714783655</v>
      </c>
    </row>
    <row r="151" spans="1:8" x14ac:dyDescent="0.25">
      <c r="A151" s="14"/>
      <c r="B151" s="5">
        <f>DATE(YEAR(siječanj!B151),MONTH(siječanj!B151)+4,DAY(siječanj!B151))</f>
        <v>45414</v>
      </c>
      <c r="C151" s="8">
        <v>1.5416666666666701</v>
      </c>
      <c r="D151">
        <v>0.90062062190433334</v>
      </c>
      <c r="E151" s="6">
        <v>97.251322717662532</v>
      </c>
      <c r="F151" s="9">
        <v>148.30436890765208</v>
      </c>
      <c r="G151" s="9">
        <v>1.1123125829693437</v>
      </c>
      <c r="H151" s="9">
        <f t="shared" si="2"/>
        <v>87.586546747000256</v>
      </c>
    </row>
    <row r="152" spans="1:8" x14ac:dyDescent="0.25">
      <c r="A152" s="14"/>
      <c r="B152" s="5">
        <f>DATE(YEAR(siječanj!B152),MONTH(siječanj!B152)+4,DAY(siječanj!B152))</f>
        <v>45414</v>
      </c>
      <c r="C152" s="8">
        <v>1.5520833333333299</v>
      </c>
      <c r="D152">
        <v>0.90062062190433334</v>
      </c>
      <c r="E152" s="6">
        <v>96.1446599620283</v>
      </c>
      <c r="F152" s="9">
        <v>147.90244265395387</v>
      </c>
      <c r="G152" s="9">
        <v>1.0972041160821395</v>
      </c>
      <c r="H152" s="9">
        <f t="shared" si="2"/>
        <v>86.589863447782591</v>
      </c>
    </row>
    <row r="153" spans="1:8" x14ac:dyDescent="0.25">
      <c r="A153" s="14"/>
      <c r="B153" s="5">
        <f>DATE(YEAR(siječanj!B153),MONTH(siječanj!B153)+4,DAY(siječanj!B153))</f>
        <v>45414</v>
      </c>
      <c r="C153" s="8">
        <v>1.5625</v>
      </c>
      <c r="D153">
        <v>0.90062062190433334</v>
      </c>
      <c r="E153" s="6">
        <v>96.134971652231457</v>
      </c>
      <c r="F153" s="9">
        <v>147.32513270461595</v>
      </c>
      <c r="G153" s="9">
        <v>1.0776558770749107</v>
      </c>
      <c r="H153" s="9">
        <f t="shared" si="2"/>
        <v>86.581137956188144</v>
      </c>
    </row>
    <row r="154" spans="1:8" x14ac:dyDescent="0.25">
      <c r="A154" s="14"/>
      <c r="B154" s="5">
        <f>DATE(YEAR(siječanj!B154),MONTH(siječanj!B154)+4,DAY(siječanj!B154))</f>
        <v>45414</v>
      </c>
      <c r="C154" s="8">
        <v>1.5729166666666701</v>
      </c>
      <c r="D154">
        <v>0.90062062190433334</v>
      </c>
      <c r="E154" s="6">
        <v>96.473140174334674</v>
      </c>
      <c r="F154" s="9">
        <v>146.80408469094954</v>
      </c>
      <c r="G154" s="9">
        <v>1.0562393204657146</v>
      </c>
      <c r="H154" s="9">
        <f t="shared" si="2"/>
        <v>86.885699500873216</v>
      </c>
    </row>
    <row r="155" spans="1:8" x14ac:dyDescent="0.25">
      <c r="A155" s="14"/>
      <c r="B155" s="5">
        <f>DATE(YEAR(siječanj!B155),MONTH(siječanj!B155)+4,DAY(siječanj!B155))</f>
        <v>45414</v>
      </c>
      <c r="C155" s="8">
        <v>1.5833333333333299</v>
      </c>
      <c r="D155">
        <v>0.90062062190433334</v>
      </c>
      <c r="E155" s="6">
        <v>98.987203355800077</v>
      </c>
      <c r="F155" s="9">
        <v>145.5405416712</v>
      </c>
      <c r="G155" s="9">
        <v>1.0544069879885443</v>
      </c>
      <c r="H155" s="9">
        <f t="shared" si="2"/>
        <v>89.149916646871375</v>
      </c>
    </row>
    <row r="156" spans="1:8" x14ac:dyDescent="0.25">
      <c r="A156" s="14"/>
      <c r="B156" s="5">
        <f>DATE(YEAR(siječanj!B156),MONTH(siječanj!B156)+4,DAY(siječanj!B156))</f>
        <v>45414</v>
      </c>
      <c r="C156" s="8">
        <v>1.59375</v>
      </c>
      <c r="D156">
        <v>0.90062062190433334</v>
      </c>
      <c r="E156" s="6">
        <v>100.54375073876507</v>
      </c>
      <c r="F156" s="9">
        <v>144.99855362953025</v>
      </c>
      <c r="G156" s="9">
        <v>1.0261760404580273</v>
      </c>
      <c r="H156" s="9">
        <f t="shared" si="2"/>
        <v>90.551775318940869</v>
      </c>
    </row>
    <row r="157" spans="1:8" x14ac:dyDescent="0.25">
      <c r="A157" s="14"/>
      <c r="B157" s="5">
        <f>DATE(YEAR(siječanj!B157),MONTH(siječanj!B157)+4,DAY(siječanj!B157))</f>
        <v>45414</v>
      </c>
      <c r="C157" s="8">
        <v>1.6041666666666701</v>
      </c>
      <c r="D157">
        <v>0.90062062190433334</v>
      </c>
      <c r="E157" s="6">
        <v>100.48388068926991</v>
      </c>
      <c r="F157" s="9">
        <v>144.31845687982832</v>
      </c>
      <c r="G157" s="9">
        <v>1.0006694812301891</v>
      </c>
      <c r="H157" s="9">
        <f t="shared" si="2"/>
        <v>90.497855117731092</v>
      </c>
    </row>
    <row r="158" spans="1:8" x14ac:dyDescent="0.25">
      <c r="A158" s="14"/>
      <c r="B158" s="5">
        <f>DATE(YEAR(siječanj!B158),MONTH(siječanj!B158)+4,DAY(siječanj!B158))</f>
        <v>45414</v>
      </c>
      <c r="C158" s="8">
        <v>1.6145833333333299</v>
      </c>
      <c r="D158">
        <v>0.90062062190433334</v>
      </c>
      <c r="E158" s="6">
        <v>102.48931450409941</v>
      </c>
      <c r="F158" s="9">
        <v>143.01634826411399</v>
      </c>
      <c r="G158" s="9">
        <v>1.0254966519667881</v>
      </c>
      <c r="H158" s="9">
        <f t="shared" si="2"/>
        <v>92.303990167230822</v>
      </c>
    </row>
    <row r="159" spans="1:8" x14ac:dyDescent="0.25">
      <c r="A159" s="14"/>
      <c r="B159" s="5">
        <f>DATE(YEAR(siječanj!B159),MONTH(siječanj!B159)+4,DAY(siječanj!B159))</f>
        <v>45414</v>
      </c>
      <c r="C159" s="8">
        <v>1.625</v>
      </c>
      <c r="D159">
        <v>0.90062062190433334</v>
      </c>
      <c r="E159" s="6">
        <v>103.14050746764208</v>
      </c>
      <c r="F159" s="9">
        <v>140.38076913949115</v>
      </c>
      <c r="G159" s="9">
        <v>0.99899979880093959</v>
      </c>
      <c r="H159" s="9">
        <f t="shared" si="2"/>
        <v>92.890467979036345</v>
      </c>
    </row>
    <row r="160" spans="1:8" x14ac:dyDescent="0.25">
      <c r="A160" s="14"/>
      <c r="B160" s="5">
        <f>DATE(YEAR(siječanj!B160),MONTH(siječanj!B160)+4,DAY(siječanj!B160))</f>
        <v>45414</v>
      </c>
      <c r="C160" s="8">
        <v>1.6354166666666701</v>
      </c>
      <c r="D160">
        <v>0.90062062190433334</v>
      </c>
      <c r="E160" s="6">
        <v>103.99008512875071</v>
      </c>
      <c r="F160" s="9">
        <v>138.55370394779592</v>
      </c>
      <c r="G160" s="9">
        <v>1.0013326766149875</v>
      </c>
      <c r="H160" s="9">
        <f t="shared" si="2"/>
        <v>93.655615140540021</v>
      </c>
    </row>
    <row r="161" spans="1:8" x14ac:dyDescent="0.25">
      <c r="A161" s="14"/>
      <c r="B161" s="5">
        <f>DATE(YEAR(siječanj!B161),MONTH(siječanj!B161)+4,DAY(siječanj!B161))</f>
        <v>45414</v>
      </c>
      <c r="C161" s="8">
        <v>1.6458333333333299</v>
      </c>
      <c r="D161">
        <v>0.90062062190433334</v>
      </c>
      <c r="E161" s="6">
        <v>105.73633399264925</v>
      </c>
      <c r="F161" s="9">
        <v>136.94753709231583</v>
      </c>
      <c r="G161" s="9">
        <v>0.98441778562176485</v>
      </c>
      <c r="H161" s="9">
        <f t="shared" si="2"/>
        <v>95.228322878344073</v>
      </c>
    </row>
    <row r="162" spans="1:8" x14ac:dyDescent="0.25">
      <c r="A162" s="14"/>
      <c r="B162" s="5">
        <f>DATE(YEAR(siječanj!B162),MONTH(siječanj!B162)+4,DAY(siječanj!B162))</f>
        <v>45414</v>
      </c>
      <c r="C162" s="8">
        <v>1.65625</v>
      </c>
      <c r="D162">
        <v>0.90062062190433334</v>
      </c>
      <c r="E162" s="6">
        <v>105.54788986355672</v>
      </c>
      <c r="F162" s="9">
        <v>135.54902144374199</v>
      </c>
      <c r="G162" s="9">
        <v>0.98849375408168028</v>
      </c>
      <c r="H162" s="9">
        <f t="shared" si="2"/>
        <v>95.058606209606538</v>
      </c>
    </row>
    <row r="163" spans="1:8" x14ac:dyDescent="0.25">
      <c r="A163" s="14"/>
      <c r="B163" s="5">
        <f>DATE(YEAR(siječanj!B163),MONTH(siječanj!B163)+4,DAY(siječanj!B163))</f>
        <v>45414</v>
      </c>
      <c r="C163" s="8">
        <v>1.6666666666666701</v>
      </c>
      <c r="D163">
        <v>0.90062062190433334</v>
      </c>
      <c r="E163" s="6">
        <v>105.65283045839337</v>
      </c>
      <c r="F163" s="9">
        <v>132.86292130331881</v>
      </c>
      <c r="G163" s="9">
        <v>1.0007058258467418</v>
      </c>
      <c r="H163" s="9">
        <f t="shared" si="2"/>
        <v>95.153117873391324</v>
      </c>
    </row>
    <row r="164" spans="1:8" x14ac:dyDescent="0.25">
      <c r="A164" s="14"/>
      <c r="B164" s="5">
        <f>DATE(YEAR(siječanj!B164),MONTH(siječanj!B164)+4,DAY(siječanj!B164))</f>
        <v>45414</v>
      </c>
      <c r="C164" s="8">
        <v>1.6770833333333299</v>
      </c>
      <c r="D164">
        <v>0.90062062190433334</v>
      </c>
      <c r="E164" s="6">
        <v>106.32673754206694</v>
      </c>
      <c r="F164" s="9">
        <v>131.41434780848397</v>
      </c>
      <c r="G164" s="9">
        <v>1.0203828897233969</v>
      </c>
      <c r="H164" s="9">
        <f t="shared" si="2"/>
        <v>95.76005249019515</v>
      </c>
    </row>
    <row r="165" spans="1:8" x14ac:dyDescent="0.25">
      <c r="A165" s="14"/>
      <c r="B165" s="5">
        <f>DATE(YEAR(siječanj!B165),MONTH(siječanj!B165)+4,DAY(siječanj!B165))</f>
        <v>45414</v>
      </c>
      <c r="C165" s="8">
        <v>1.6875</v>
      </c>
      <c r="D165">
        <v>0.90062062190433334</v>
      </c>
      <c r="E165" s="6">
        <v>108.86867432190738</v>
      </c>
      <c r="F165" s="9">
        <v>130.59512932379144</v>
      </c>
      <c r="G165" s="9">
        <v>1.0702711305134207</v>
      </c>
      <c r="H165" s="9">
        <f t="shared" si="2"/>
        <v>98.049373173696551</v>
      </c>
    </row>
    <row r="166" spans="1:8" x14ac:dyDescent="0.25">
      <c r="A166" s="14"/>
      <c r="B166" s="5">
        <f>DATE(YEAR(siječanj!B166),MONTH(siječanj!B166)+4,DAY(siječanj!B166))</f>
        <v>45414</v>
      </c>
      <c r="C166" s="8">
        <v>1.6979166666666701</v>
      </c>
      <c r="D166">
        <v>0.90062062190433334</v>
      </c>
      <c r="E166" s="6">
        <v>109.93481704223285</v>
      </c>
      <c r="F166" s="9">
        <v>129.88142190118975</v>
      </c>
      <c r="G166" s="9">
        <v>1.212795080395296</v>
      </c>
      <c r="H166" s="9">
        <f t="shared" si="2"/>
        <v>99.009563293514859</v>
      </c>
    </row>
    <row r="167" spans="1:8" x14ac:dyDescent="0.25">
      <c r="A167" s="14"/>
      <c r="B167" s="5">
        <f>DATE(YEAR(siječanj!B167),MONTH(siječanj!B167)+4,DAY(siječanj!B167))</f>
        <v>45414</v>
      </c>
      <c r="C167" s="8">
        <v>1.7083333333333299</v>
      </c>
      <c r="D167">
        <v>0.90062062190433334</v>
      </c>
      <c r="E167" s="6">
        <v>111.49944754208796</v>
      </c>
      <c r="F167" s="9">
        <v>129.25202264619404</v>
      </c>
      <c r="G167" s="9">
        <v>1.5774558876828764</v>
      </c>
      <c r="H167" s="9">
        <f t="shared" si="2"/>
        <v>100.41870178734486</v>
      </c>
    </row>
    <row r="168" spans="1:8" x14ac:dyDescent="0.25">
      <c r="A168" s="14"/>
      <c r="B168" s="5">
        <f>DATE(YEAR(siječanj!B168),MONTH(siječanj!B168)+4,DAY(siječanj!B168))</f>
        <v>45414</v>
      </c>
      <c r="C168" s="8">
        <v>1.71875</v>
      </c>
      <c r="D168">
        <v>0.90062062190433334</v>
      </c>
      <c r="E168" s="6">
        <v>114.63180954982609</v>
      </c>
      <c r="F168" s="9">
        <v>129.23356953931292</v>
      </c>
      <c r="G168" s="9">
        <v>2.5717712193098099</v>
      </c>
      <c r="H168" s="9">
        <f t="shared" si="2"/>
        <v>103.23977160678346</v>
      </c>
    </row>
    <row r="169" spans="1:8" x14ac:dyDescent="0.25">
      <c r="A169" s="14"/>
      <c r="B169" s="5">
        <f>DATE(YEAR(siječanj!B169),MONTH(siječanj!B169)+4,DAY(siječanj!B169))</f>
        <v>45414</v>
      </c>
      <c r="C169" s="8">
        <v>1.7291666666666701</v>
      </c>
      <c r="D169">
        <v>0.90062062190433334</v>
      </c>
      <c r="E169" s="6">
        <v>118.76006516339352</v>
      </c>
      <c r="F169" s="9">
        <v>129.67211401482081</v>
      </c>
      <c r="G169" s="9">
        <v>6.3436324602271501</v>
      </c>
      <c r="H169" s="9">
        <f t="shared" si="2"/>
        <v>106.95776374485463</v>
      </c>
    </row>
    <row r="170" spans="1:8" x14ac:dyDescent="0.25">
      <c r="A170" s="14"/>
      <c r="B170" s="5">
        <f>DATE(YEAR(siječanj!B170),MONTH(siječanj!B170)+4,DAY(siječanj!B170))</f>
        <v>45414</v>
      </c>
      <c r="C170" s="8">
        <v>1.7395833333333299</v>
      </c>
      <c r="D170">
        <v>0.90062062190433334</v>
      </c>
      <c r="E170" s="6">
        <v>123.24268312363712</v>
      </c>
      <c r="F170" s="9">
        <v>131.28302297762352</v>
      </c>
      <c r="G170" s="9">
        <v>21.731343897879455</v>
      </c>
      <c r="H170" s="9">
        <f t="shared" si="2"/>
        <v>110.99490191996875</v>
      </c>
    </row>
    <row r="171" spans="1:8" x14ac:dyDescent="0.25">
      <c r="A171" s="14"/>
      <c r="B171" s="5">
        <f>DATE(YEAR(siječanj!B171),MONTH(siječanj!B171)+4,DAY(siječanj!B171))</f>
        <v>45414</v>
      </c>
      <c r="C171" s="8">
        <v>1.75</v>
      </c>
      <c r="D171">
        <v>0.90062062190433334</v>
      </c>
      <c r="E171" s="6">
        <v>128.01537885422181</v>
      </c>
      <c r="F171" s="9">
        <v>133.01421357622129</v>
      </c>
      <c r="G171" s="9">
        <v>60.619976211319219</v>
      </c>
      <c r="H171" s="9">
        <f t="shared" si="2"/>
        <v>115.29329011700808</v>
      </c>
    </row>
    <row r="172" spans="1:8" x14ac:dyDescent="0.25">
      <c r="A172" s="14"/>
      <c r="B172" s="5">
        <f>DATE(YEAR(siječanj!B172),MONTH(siječanj!B172)+4,DAY(siječanj!B172))</f>
        <v>45414</v>
      </c>
      <c r="C172" s="8">
        <v>1.7604166666666701</v>
      </c>
      <c r="D172">
        <v>0.90062062190433334</v>
      </c>
      <c r="E172" s="6">
        <v>132.32937666996327</v>
      </c>
      <c r="F172" s="9">
        <v>134.88902897480261</v>
      </c>
      <c r="G172" s="9">
        <v>119.30799812922454</v>
      </c>
      <c r="H172" s="9">
        <f t="shared" si="2"/>
        <v>119.1785655127151</v>
      </c>
    </row>
    <row r="173" spans="1:8" x14ac:dyDescent="0.25">
      <c r="A173" s="14"/>
      <c r="B173" s="5">
        <f>DATE(YEAR(siječanj!B173),MONTH(siječanj!B173)+4,DAY(siječanj!B173))</f>
        <v>45414</v>
      </c>
      <c r="C173" s="8">
        <v>1.7708333333333299</v>
      </c>
      <c r="D173">
        <v>0.90062062190433334</v>
      </c>
      <c r="E173" s="6">
        <v>137.22402961681277</v>
      </c>
      <c r="F173" s="9">
        <v>136.10656175155862</v>
      </c>
      <c r="G173" s="9">
        <v>172.61215844596151</v>
      </c>
      <c r="H173" s="9">
        <f t="shared" si="2"/>
        <v>123.58679089371257</v>
      </c>
    </row>
    <row r="174" spans="1:8" x14ac:dyDescent="0.25">
      <c r="A174" s="14"/>
      <c r="B174" s="5">
        <f>DATE(YEAR(siječanj!B174),MONTH(siječanj!B174)+4,DAY(siječanj!B174))</f>
        <v>45414</v>
      </c>
      <c r="C174" s="8">
        <v>1.78125</v>
      </c>
      <c r="D174">
        <v>0.90062062190433334</v>
      </c>
      <c r="E174" s="6">
        <v>142.86183169789669</v>
      </c>
      <c r="F174" s="9">
        <v>136.58638877735027</v>
      </c>
      <c r="G174" s="9">
        <v>208.72454142703086</v>
      </c>
      <c r="H174" s="9">
        <f t="shared" si="2"/>
        <v>128.66431171015191</v>
      </c>
    </row>
    <row r="175" spans="1:8" x14ac:dyDescent="0.25">
      <c r="A175" s="14"/>
      <c r="B175" s="5">
        <f>DATE(YEAR(siječanj!B175),MONTH(siječanj!B175)+4,DAY(siječanj!B175))</f>
        <v>45414</v>
      </c>
      <c r="C175" s="8">
        <v>1.7916666666666701</v>
      </c>
      <c r="D175">
        <v>0.90062062190433334</v>
      </c>
      <c r="E175" s="6">
        <v>148.43050800390353</v>
      </c>
      <c r="F175" s="9">
        <v>135.58661495425287</v>
      </c>
      <c r="G175" s="9">
        <v>219.37210746567524</v>
      </c>
      <c r="H175" s="9">
        <f t="shared" si="2"/>
        <v>133.67957642805172</v>
      </c>
    </row>
    <row r="176" spans="1:8" x14ac:dyDescent="0.25">
      <c r="A176" s="14"/>
      <c r="B176" s="5">
        <f>DATE(YEAR(siječanj!B176),MONTH(siječanj!B176)+4,DAY(siječanj!B176))</f>
        <v>45414</v>
      </c>
      <c r="C176" s="8">
        <v>1.8020833333333299</v>
      </c>
      <c r="D176">
        <v>0.90062062190433334</v>
      </c>
      <c r="E176" s="6">
        <v>154.77728703701635</v>
      </c>
      <c r="F176" s="9">
        <v>134.40764176737309</v>
      </c>
      <c r="G176" s="9">
        <v>220.32449609361623</v>
      </c>
      <c r="H176" s="9">
        <f t="shared" si="2"/>
        <v>139.39561650794317</v>
      </c>
    </row>
    <row r="177" spans="1:8" x14ac:dyDescent="0.25">
      <c r="A177" s="14"/>
      <c r="B177" s="5">
        <f>DATE(YEAR(siječanj!B177),MONTH(siječanj!B177)+4,DAY(siječanj!B177))</f>
        <v>45414</v>
      </c>
      <c r="C177" s="8">
        <v>1.8125</v>
      </c>
      <c r="D177">
        <v>0.90062062190433334</v>
      </c>
      <c r="E177" s="6">
        <v>157.05347915494968</v>
      </c>
      <c r="F177" s="9">
        <v>132.88677908920619</v>
      </c>
      <c r="G177" s="9">
        <v>220.89858515553217</v>
      </c>
      <c r="H177" s="9">
        <f t="shared" si="2"/>
        <v>141.44560206877003</v>
      </c>
    </row>
    <row r="178" spans="1:8" x14ac:dyDescent="0.25">
      <c r="A178" s="14"/>
      <c r="B178" s="5">
        <f>DATE(YEAR(siječanj!B178),MONTH(siječanj!B178)+4,DAY(siječanj!B178))</f>
        <v>45414</v>
      </c>
      <c r="C178" s="8">
        <v>1.8229166666666701</v>
      </c>
      <c r="D178">
        <v>0.90062062190433334</v>
      </c>
      <c r="E178" s="6">
        <v>157.0468711600862</v>
      </c>
      <c r="F178" s="9">
        <v>130.82561648069648</v>
      </c>
      <c r="G178" s="9">
        <v>221.17396183231881</v>
      </c>
      <c r="H178" s="9">
        <f t="shared" si="2"/>
        <v>141.43965077232653</v>
      </c>
    </row>
    <row r="179" spans="1:8" x14ac:dyDescent="0.25">
      <c r="A179" s="14"/>
      <c r="B179" s="5">
        <f>DATE(YEAR(siječanj!B179),MONTH(siječanj!B179)+4,DAY(siječanj!B179))</f>
        <v>45414</v>
      </c>
      <c r="C179" s="8">
        <v>1.8333333333333299</v>
      </c>
      <c r="D179">
        <v>0.90062062190433334</v>
      </c>
      <c r="E179" s="6">
        <v>156.95564713078778</v>
      </c>
      <c r="F179" s="9">
        <v>125.90614065034157</v>
      </c>
      <c r="G179" s="9">
        <v>221.8040042882067</v>
      </c>
      <c r="H179" s="9">
        <f t="shared" si="2"/>
        <v>141.35749253032719</v>
      </c>
    </row>
    <row r="180" spans="1:8" x14ac:dyDescent="0.25">
      <c r="A180" s="14"/>
      <c r="B180" s="5">
        <f>DATE(YEAR(siječanj!B180),MONTH(siječanj!B180)+4,DAY(siječanj!B180))</f>
        <v>45414</v>
      </c>
      <c r="C180" s="8">
        <v>1.84375</v>
      </c>
      <c r="D180">
        <v>0.90062062190433334</v>
      </c>
      <c r="E180" s="6">
        <v>155.73048487645144</v>
      </c>
      <c r="F180" s="9">
        <v>122.57087842030207</v>
      </c>
      <c r="G180" s="9">
        <v>222.07868175352749</v>
      </c>
      <c r="H180" s="9">
        <f t="shared" si="2"/>
        <v>140.25408613889309</v>
      </c>
    </row>
    <row r="181" spans="1:8" x14ac:dyDescent="0.25">
      <c r="A181" s="14"/>
      <c r="B181" s="5">
        <f>DATE(YEAR(siječanj!B181),MONTH(siječanj!B181)+4,DAY(siječanj!B181))</f>
        <v>45414</v>
      </c>
      <c r="C181" s="8">
        <v>1.8541666666666701</v>
      </c>
      <c r="D181">
        <v>0.90062062190433334</v>
      </c>
      <c r="E181" s="6">
        <v>155.33330851712651</v>
      </c>
      <c r="F181" s="9">
        <v>119.81278519671922</v>
      </c>
      <c r="G181" s="9">
        <v>222.54904136650646</v>
      </c>
      <c r="H181" s="9">
        <f t="shared" si="2"/>
        <v>139.89638091915216</v>
      </c>
    </row>
    <row r="182" spans="1:8" x14ac:dyDescent="0.25">
      <c r="A182" s="14"/>
      <c r="B182" s="5">
        <f>DATE(YEAR(siječanj!B182),MONTH(siječanj!B182)+4,DAY(siječanj!B182))</f>
        <v>45414</v>
      </c>
      <c r="C182" s="8">
        <v>1.8645833333333299</v>
      </c>
      <c r="D182">
        <v>0.90062062190433334</v>
      </c>
      <c r="E182" s="6">
        <v>154.52325072508953</v>
      </c>
      <c r="F182" s="9">
        <v>117.34848240388618</v>
      </c>
      <c r="G182" s="9">
        <v>222.96916340457847</v>
      </c>
      <c r="H182" s="9">
        <f t="shared" si="2"/>
        <v>139.16682616670937</v>
      </c>
    </row>
    <row r="183" spans="1:8" x14ac:dyDescent="0.25">
      <c r="A183" s="14"/>
      <c r="B183" s="5">
        <f>DATE(YEAR(siječanj!B183),MONTH(siječanj!B183)+4,DAY(siječanj!B183))</f>
        <v>45414</v>
      </c>
      <c r="C183" s="8">
        <v>1.875</v>
      </c>
      <c r="D183">
        <v>0.90062062190433334</v>
      </c>
      <c r="E183" s="6">
        <v>151.49451776414699</v>
      </c>
      <c r="F183" s="9">
        <v>113.05949253017347</v>
      </c>
      <c r="G183" s="9">
        <v>222.77813587629274</v>
      </c>
      <c r="H183" s="9">
        <f t="shared" si="2"/>
        <v>136.43908680384314</v>
      </c>
    </row>
    <row r="184" spans="1:8" x14ac:dyDescent="0.25">
      <c r="A184" s="14"/>
      <c r="B184" s="5">
        <f>DATE(YEAR(siječanj!B184),MONTH(siječanj!B184)+4,DAY(siječanj!B184))</f>
        <v>45414</v>
      </c>
      <c r="C184" s="8">
        <v>1.8854166666666701</v>
      </c>
      <c r="D184">
        <v>0.90062062190433334</v>
      </c>
      <c r="E184" s="6">
        <v>156.66087005721019</v>
      </c>
      <c r="F184" s="9">
        <v>110.13105932402709</v>
      </c>
      <c r="G184" s="9">
        <v>222.05389200088982</v>
      </c>
      <c r="H184" s="9">
        <f t="shared" si="2"/>
        <v>141.09201021899858</v>
      </c>
    </row>
    <row r="185" spans="1:8" x14ac:dyDescent="0.25">
      <c r="A185" s="14"/>
      <c r="B185" s="5">
        <f>DATE(YEAR(siječanj!B185),MONTH(siječanj!B185)+4,DAY(siječanj!B185))</f>
        <v>45414</v>
      </c>
      <c r="C185" s="8">
        <v>1.8958333333333299</v>
      </c>
      <c r="D185">
        <v>0.90062062190433334</v>
      </c>
      <c r="E185" s="6">
        <v>158.84401025582545</v>
      </c>
      <c r="F185" s="9">
        <v>108.10078813176419</v>
      </c>
      <c r="G185" s="9">
        <v>221.79919348963796</v>
      </c>
      <c r="H185" s="9">
        <f t="shared" si="2"/>
        <v>143.05819130237981</v>
      </c>
    </row>
    <row r="186" spans="1:8" x14ac:dyDescent="0.25">
      <c r="A186" s="14"/>
      <c r="B186" s="5">
        <f>DATE(YEAR(siječanj!B186),MONTH(siječanj!B186)+4,DAY(siječanj!B186))</f>
        <v>45414</v>
      </c>
      <c r="C186" s="8">
        <v>1.90625</v>
      </c>
      <c r="D186">
        <v>0.90062062190433334</v>
      </c>
      <c r="E186" s="6">
        <v>155.52766594433652</v>
      </c>
      <c r="F186" s="9">
        <v>105.86940235911582</v>
      </c>
      <c r="G186" s="9">
        <v>220.83743301147143</v>
      </c>
      <c r="H186" s="9">
        <f t="shared" si="2"/>
        <v>140.07142322611776</v>
      </c>
    </row>
    <row r="187" spans="1:8" x14ac:dyDescent="0.25">
      <c r="A187" s="14"/>
      <c r="B187" s="5">
        <f>DATE(YEAR(siječanj!B187),MONTH(siječanj!B187)+4,DAY(siječanj!B187))</f>
        <v>45414</v>
      </c>
      <c r="C187" s="8">
        <v>1.9166666666666701</v>
      </c>
      <c r="D187">
        <v>0.90062062190433334</v>
      </c>
      <c r="E187" s="6">
        <v>150.55076385891576</v>
      </c>
      <c r="F187" s="9">
        <v>103.16599036876357</v>
      </c>
      <c r="G187" s="9">
        <v>219.08408107285811</v>
      </c>
      <c r="H187" s="9">
        <f t="shared" si="2"/>
        <v>135.58912257478914</v>
      </c>
    </row>
    <row r="188" spans="1:8" x14ac:dyDescent="0.25">
      <c r="A188" s="14"/>
      <c r="B188" s="5">
        <f>DATE(YEAR(siječanj!B188),MONTH(siječanj!B188)+4,DAY(siječanj!B188))</f>
        <v>45414</v>
      </c>
      <c r="C188" s="8">
        <v>1.9270833333333299</v>
      </c>
      <c r="D188">
        <v>0.90062062190433334</v>
      </c>
      <c r="E188" s="6">
        <v>143.42895157439031</v>
      </c>
      <c r="F188" s="9">
        <v>101.13857236893132</v>
      </c>
      <c r="G188" s="9">
        <v>216.66708837910386</v>
      </c>
      <c r="H188" s="9">
        <f t="shared" si="2"/>
        <v>129.17507156601391</v>
      </c>
    </row>
    <row r="189" spans="1:8" x14ac:dyDescent="0.25">
      <c r="A189" s="14"/>
      <c r="B189" s="5">
        <f>DATE(YEAR(siječanj!B189),MONTH(siječanj!B189)+4,DAY(siječanj!B189))</f>
        <v>45414</v>
      </c>
      <c r="C189" s="8">
        <v>1.9375</v>
      </c>
      <c r="D189">
        <v>0.90062062190433334</v>
      </c>
      <c r="E189" s="6">
        <v>133.49337112215974</v>
      </c>
      <c r="F189" s="9">
        <v>98.955987097907865</v>
      </c>
      <c r="G189" s="9">
        <v>215.33203226044103</v>
      </c>
      <c r="H189" s="9">
        <f t="shared" si="2"/>
        <v>120.22688292014548</v>
      </c>
    </row>
    <row r="190" spans="1:8" x14ac:dyDescent="0.25">
      <c r="A190" s="14"/>
      <c r="B190" s="5">
        <f>DATE(YEAR(siječanj!B190),MONTH(siječanj!B190)+4,DAY(siječanj!B190))</f>
        <v>45414</v>
      </c>
      <c r="C190" s="8">
        <v>1.9479166666666701</v>
      </c>
      <c r="D190">
        <v>0.90062062190433334</v>
      </c>
      <c r="E190" s="6">
        <v>121.42320041269816</v>
      </c>
      <c r="F190" s="9">
        <v>96.696049340616966</v>
      </c>
      <c r="G190" s="9">
        <v>214.78268441977573</v>
      </c>
      <c r="H190" s="9">
        <f t="shared" si="2"/>
        <v>109.35623826929873</v>
      </c>
    </row>
    <row r="191" spans="1:8" x14ac:dyDescent="0.25">
      <c r="A191" s="14"/>
      <c r="B191" s="5">
        <f>DATE(YEAR(siječanj!B191),MONTH(siječanj!B191)+4,DAY(siječanj!B191))</f>
        <v>45414</v>
      </c>
      <c r="C191" s="8">
        <v>1.9583333333333299</v>
      </c>
      <c r="D191">
        <v>0.90062062190433334</v>
      </c>
      <c r="E191" s="6">
        <v>110.01140119982138</v>
      </c>
      <c r="F191" s="9">
        <v>93.603541183097377</v>
      </c>
      <c r="G191" s="9">
        <v>210.01738402650298</v>
      </c>
      <c r="H191" s="9">
        <f t="shared" si="2"/>
        <v>99.078536565150259</v>
      </c>
    </row>
    <row r="192" spans="1:8" x14ac:dyDescent="0.25">
      <c r="A192" s="14"/>
      <c r="B192" s="5">
        <f>DATE(YEAR(siječanj!B192),MONTH(siječanj!B192)+4,DAY(siječanj!B192))</f>
        <v>45414</v>
      </c>
      <c r="C192" s="8">
        <v>1.96875</v>
      </c>
      <c r="D192">
        <v>0.90062062190433334</v>
      </c>
      <c r="E192" s="6">
        <v>100.00110685159649</v>
      </c>
      <c r="F192" s="9">
        <v>91.230456903249404</v>
      </c>
      <c r="G192" s="9">
        <v>208.71389897316465</v>
      </c>
      <c r="H192" s="9">
        <f t="shared" si="2"/>
        <v>90.063059043806518</v>
      </c>
    </row>
    <row r="193" spans="1:8" x14ac:dyDescent="0.25">
      <c r="A193" s="14"/>
      <c r="B193" s="5">
        <f>DATE(YEAR(siječanj!B193),MONTH(siječanj!B193)+4,DAY(siječanj!B193))</f>
        <v>45414</v>
      </c>
      <c r="C193" s="8">
        <v>1.9791666666666701</v>
      </c>
      <c r="D193">
        <v>0.90062062190433334</v>
      </c>
      <c r="E193" s="6">
        <v>91.030237482461189</v>
      </c>
      <c r="F193" s="9">
        <v>89.240014727747251</v>
      </c>
      <c r="G193" s="9">
        <v>206.97376205136848</v>
      </c>
      <c r="H193" s="9">
        <f t="shared" si="2"/>
        <v>81.983709093553358</v>
      </c>
    </row>
    <row r="194" spans="1:8" ht="15.75" thickBot="1" x14ac:dyDescent="0.3">
      <c r="A194" s="14"/>
      <c r="B194" s="5">
        <f>DATE(YEAR(siječanj!B194),MONTH(siječanj!B194)+4,DAY(siječanj!B194))</f>
        <v>45414</v>
      </c>
      <c r="C194" s="8">
        <v>1.9895833333333299</v>
      </c>
      <c r="D194">
        <v>0.90062062190433334</v>
      </c>
      <c r="E194" s="6">
        <v>83.247433561425211</v>
      </c>
      <c r="F194" s="9">
        <v>87.456738807530428</v>
      </c>
      <c r="G194" s="9">
        <v>206.4828886404743</v>
      </c>
      <c r="H194" s="9">
        <f t="shared" si="2"/>
        <v>74.974355386030439</v>
      </c>
    </row>
    <row r="195" spans="1:8" x14ac:dyDescent="0.25">
      <c r="A195" s="13">
        <f t="shared" ref="A195" si="3">A99+1</f>
        <v>124</v>
      </c>
      <c r="B195" s="5">
        <f>DATE(YEAR(siječanj!B195),MONTH(siječanj!B195)+4,DAY(siječanj!B195))</f>
        <v>45415</v>
      </c>
      <c r="C195" s="8">
        <v>2</v>
      </c>
      <c r="D195">
        <v>0.90019714748105728</v>
      </c>
      <c r="E195" s="6">
        <v>75.882822300705556</v>
      </c>
      <c r="F195" s="9">
        <v>85.533295972769707</v>
      </c>
      <c r="G195" s="9">
        <v>200.823272916147</v>
      </c>
      <c r="H195" s="9">
        <f t="shared" si="2"/>
        <v>68.309500177907097</v>
      </c>
    </row>
    <row r="196" spans="1:8" x14ac:dyDescent="0.25">
      <c r="A196" s="14"/>
      <c r="B196" s="5">
        <f>DATE(YEAR(siječanj!B196),MONTH(siječanj!B196)+4,DAY(siječanj!B196))</f>
        <v>45415</v>
      </c>
      <c r="C196" s="8">
        <v>2.0104166666666701</v>
      </c>
      <c r="D196">
        <v>0.90019714748105728</v>
      </c>
      <c r="E196" s="6">
        <v>70.306662977550928</v>
      </c>
      <c r="F196" s="9">
        <v>83.977821406718931</v>
      </c>
      <c r="G196" s="9">
        <v>198.99578429081507</v>
      </c>
      <c r="H196" s="9">
        <f t="shared" ref="H196:H259" si="4">D196*E196</f>
        <v>63.289857461303406</v>
      </c>
    </row>
    <row r="197" spans="1:8" x14ac:dyDescent="0.25">
      <c r="A197" s="14"/>
      <c r="B197" s="5">
        <f>DATE(YEAR(siječanj!B197),MONTH(siječanj!B197)+4,DAY(siječanj!B197))</f>
        <v>45415</v>
      </c>
      <c r="C197" s="8">
        <v>2.0208333333333299</v>
      </c>
      <c r="D197">
        <v>0.90019714748105728</v>
      </c>
      <c r="E197" s="6">
        <v>66.04286759460237</v>
      </c>
      <c r="F197" s="9">
        <v>82.662014594425059</v>
      </c>
      <c r="G197" s="9">
        <v>197.81084913349883</v>
      </c>
      <c r="H197" s="9">
        <f t="shared" si="4"/>
        <v>59.451601020130205</v>
      </c>
    </row>
    <row r="198" spans="1:8" x14ac:dyDescent="0.25">
      <c r="A198" s="14"/>
      <c r="B198" s="5">
        <f>DATE(YEAR(siječanj!B198),MONTH(siječanj!B198)+4,DAY(siječanj!B198))</f>
        <v>45415</v>
      </c>
      <c r="C198" s="8">
        <v>2.03125</v>
      </c>
      <c r="D198">
        <v>0.90019714748105728</v>
      </c>
      <c r="E198" s="6">
        <v>62.608157796833311</v>
      </c>
      <c r="F198" s="9">
        <v>81.628119100402387</v>
      </c>
      <c r="G198" s="9">
        <v>197.14263324660715</v>
      </c>
      <c r="H198" s="9">
        <f t="shared" si="4"/>
        <v>56.359685057753261</v>
      </c>
    </row>
    <row r="199" spans="1:8" x14ac:dyDescent="0.25">
      <c r="A199" s="14"/>
      <c r="B199" s="5">
        <f>DATE(YEAR(siječanj!B199),MONTH(siječanj!B199)+4,DAY(siječanj!B199))</f>
        <v>45415</v>
      </c>
      <c r="C199" s="8">
        <v>2.0416666666666701</v>
      </c>
      <c r="D199">
        <v>0.90019714748105728</v>
      </c>
      <c r="E199" s="6">
        <v>59.367040767160915</v>
      </c>
      <c r="F199" s="9">
        <v>80.089575718379791</v>
      </c>
      <c r="G199" s="9">
        <v>195.80014882995513</v>
      </c>
      <c r="H199" s="9">
        <f t="shared" si="4"/>
        <v>53.442040752989897</v>
      </c>
    </row>
    <row r="200" spans="1:8" x14ac:dyDescent="0.25">
      <c r="A200" s="14"/>
      <c r="B200" s="5">
        <f>DATE(YEAR(siječanj!B200),MONTH(siječanj!B200)+4,DAY(siječanj!B200))</f>
        <v>45415</v>
      </c>
      <c r="C200" s="8">
        <v>2.0520833333333299</v>
      </c>
      <c r="D200">
        <v>0.90019714748105728</v>
      </c>
      <c r="E200" s="6">
        <v>57.750268595936831</v>
      </c>
      <c r="F200" s="9">
        <v>79.471894172239359</v>
      </c>
      <c r="G200" s="9">
        <v>195.57547646820564</v>
      </c>
      <c r="H200" s="9">
        <f t="shared" si="4"/>
        <v>51.986627056327215</v>
      </c>
    </row>
    <row r="201" spans="1:8" x14ac:dyDescent="0.25">
      <c r="A201" s="14"/>
      <c r="B201" s="5">
        <f>DATE(YEAR(siječanj!B201),MONTH(siječanj!B201)+4,DAY(siječanj!B201))</f>
        <v>45415</v>
      </c>
      <c r="C201" s="8">
        <v>2.0625</v>
      </c>
      <c r="D201">
        <v>0.90019714748105728</v>
      </c>
      <c r="E201" s="6">
        <v>55.796074824784689</v>
      </c>
      <c r="F201" s="9">
        <v>78.963494891255849</v>
      </c>
      <c r="G201" s="9">
        <v>195.49447209091983</v>
      </c>
      <c r="H201" s="9">
        <f t="shared" si="4"/>
        <v>50.227467397910807</v>
      </c>
    </row>
    <row r="202" spans="1:8" x14ac:dyDescent="0.25">
      <c r="A202" s="14"/>
      <c r="B202" s="5">
        <f>DATE(YEAR(siječanj!B202),MONTH(siječanj!B202)+4,DAY(siječanj!B202))</f>
        <v>45415</v>
      </c>
      <c r="C202" s="8">
        <v>2.0729166666666701</v>
      </c>
      <c r="D202">
        <v>0.90019714748105728</v>
      </c>
      <c r="E202" s="6">
        <v>54.596302997475966</v>
      </c>
      <c r="F202" s="9">
        <v>78.564675076717762</v>
      </c>
      <c r="G202" s="9">
        <v>195.59309805508335</v>
      </c>
      <c r="H202" s="9">
        <f t="shared" si="4"/>
        <v>49.147436221339362</v>
      </c>
    </row>
    <row r="203" spans="1:8" x14ac:dyDescent="0.25">
      <c r="A203" s="14"/>
      <c r="B203" s="5">
        <f>DATE(YEAR(siječanj!B203),MONTH(siječanj!B203)+4,DAY(siječanj!B203))</f>
        <v>45415</v>
      </c>
      <c r="C203" s="8">
        <v>2.0833333333333299</v>
      </c>
      <c r="D203">
        <v>0.90019714748105728</v>
      </c>
      <c r="E203" s="6">
        <v>53.48487294700881</v>
      </c>
      <c r="F203" s="9">
        <v>78.099129969254847</v>
      </c>
      <c r="G203" s="9">
        <v>195.24462961428279</v>
      </c>
      <c r="H203" s="9">
        <f t="shared" si="4"/>
        <v>48.146930060284099</v>
      </c>
    </row>
    <row r="204" spans="1:8" x14ac:dyDescent="0.25">
      <c r="A204" s="14"/>
      <c r="B204" s="5">
        <f>DATE(YEAR(siječanj!B204),MONTH(siječanj!B204)+4,DAY(siječanj!B204))</f>
        <v>45415</v>
      </c>
      <c r="C204" s="8">
        <v>2.09375</v>
      </c>
      <c r="D204">
        <v>0.90019714748105728</v>
      </c>
      <c r="E204" s="6">
        <v>52.509732544254298</v>
      </c>
      <c r="F204" s="9">
        <v>77.499260089733951</v>
      </c>
      <c r="G204" s="9">
        <v>195.24906114904857</v>
      </c>
      <c r="H204" s="9">
        <f t="shared" si="4"/>
        <v>47.269111451330957</v>
      </c>
    </row>
    <row r="205" spans="1:8" x14ac:dyDescent="0.25">
      <c r="A205" s="14"/>
      <c r="B205" s="5">
        <f>DATE(YEAR(siječanj!B205),MONTH(siječanj!B205)+4,DAY(siječanj!B205))</f>
        <v>45415</v>
      </c>
      <c r="C205" s="8">
        <v>2.1041666666666701</v>
      </c>
      <c r="D205">
        <v>0.90019714748105728</v>
      </c>
      <c r="E205" s="6">
        <v>52.606443199768016</v>
      </c>
      <c r="F205" s="9">
        <v>77.205616627974294</v>
      </c>
      <c r="G205" s="9">
        <v>195.05261148649095</v>
      </c>
      <c r="H205" s="9">
        <f t="shared" si="4"/>
        <v>47.356170107555428</v>
      </c>
    </row>
    <row r="206" spans="1:8" x14ac:dyDescent="0.25">
      <c r="A206" s="14"/>
      <c r="B206" s="5">
        <f>DATE(YEAR(siječanj!B206),MONTH(siječanj!B206)+4,DAY(siječanj!B206))</f>
        <v>45415</v>
      </c>
      <c r="C206" s="8">
        <v>2.1145833333333299</v>
      </c>
      <c r="D206">
        <v>0.90019714748105728</v>
      </c>
      <c r="E206" s="6">
        <v>52.125630279150712</v>
      </c>
      <c r="F206" s="9">
        <v>77.062980560320568</v>
      </c>
      <c r="G206" s="9">
        <v>194.94334336803774</v>
      </c>
      <c r="H206" s="9">
        <f t="shared" si="4"/>
        <v>46.923343687943699</v>
      </c>
    </row>
    <row r="207" spans="1:8" x14ac:dyDescent="0.25">
      <c r="A207" s="14"/>
      <c r="B207" s="5">
        <f>DATE(YEAR(siječanj!B207),MONTH(siječanj!B207)+4,DAY(siječanj!B207))</f>
        <v>45415</v>
      </c>
      <c r="C207" s="8">
        <v>2.125</v>
      </c>
      <c r="D207">
        <v>0.90019714748105728</v>
      </c>
      <c r="E207" s="6">
        <v>52.446077629225201</v>
      </c>
      <c r="F207" s="9">
        <v>77.02027763012326</v>
      </c>
      <c r="G207" s="9">
        <v>194.80333510951107</v>
      </c>
      <c r="H207" s="9">
        <f t="shared" si="4"/>
        <v>47.211809478398614</v>
      </c>
    </row>
    <row r="208" spans="1:8" x14ac:dyDescent="0.25">
      <c r="A208" s="14"/>
      <c r="B208" s="5">
        <f>DATE(YEAR(siječanj!B208),MONTH(siječanj!B208)+4,DAY(siječanj!B208))</f>
        <v>45415</v>
      </c>
      <c r="C208" s="8">
        <v>2.1354166666666701</v>
      </c>
      <c r="D208">
        <v>0.90019714748105728</v>
      </c>
      <c r="E208" s="6">
        <v>52.915666024120803</v>
      </c>
      <c r="F208" s="9">
        <v>76.941209945068948</v>
      </c>
      <c r="G208" s="9">
        <v>195.08421310861473</v>
      </c>
      <c r="H208" s="9">
        <f t="shared" si="4"/>
        <v>47.634531611973848</v>
      </c>
    </row>
    <row r="209" spans="1:8" x14ac:dyDescent="0.25">
      <c r="A209" s="14"/>
      <c r="B209" s="5">
        <f>DATE(YEAR(siječanj!B209),MONTH(siječanj!B209)+4,DAY(siječanj!B209))</f>
        <v>45415</v>
      </c>
      <c r="C209" s="8">
        <v>2.1458333333333299</v>
      </c>
      <c r="D209">
        <v>0.90019714748105728</v>
      </c>
      <c r="E209" s="6">
        <v>53.420141005677031</v>
      </c>
      <c r="F209" s="9">
        <v>76.837116129715426</v>
      </c>
      <c r="G209" s="9">
        <v>195.13699918049679</v>
      </c>
      <c r="H209" s="9">
        <f t="shared" si="4"/>
        <v>48.08865855134632</v>
      </c>
    </row>
    <row r="210" spans="1:8" x14ac:dyDescent="0.25">
      <c r="A210" s="14"/>
      <c r="B210" s="5">
        <f>DATE(YEAR(siječanj!B210),MONTH(siječanj!B210)+4,DAY(siječanj!B210))</f>
        <v>45415</v>
      </c>
      <c r="C210" s="8">
        <v>2.15625</v>
      </c>
      <c r="D210">
        <v>0.90019714748105728</v>
      </c>
      <c r="E210" s="6">
        <v>54.084333174146465</v>
      </c>
      <c r="F210" s="9">
        <v>76.867403453562204</v>
      </c>
      <c r="G210" s="9">
        <v>195.13602286080214</v>
      </c>
      <c r="H210" s="9">
        <f t="shared" si="4"/>
        <v>48.686562446781764</v>
      </c>
    </row>
    <row r="211" spans="1:8" x14ac:dyDescent="0.25">
      <c r="A211" s="14"/>
      <c r="B211" s="5">
        <f>DATE(YEAR(siječanj!B211),MONTH(siječanj!B211)+4,DAY(siječanj!B211))</f>
        <v>45415</v>
      </c>
      <c r="C211" s="8">
        <v>2.1666666666666701</v>
      </c>
      <c r="D211">
        <v>0.90019714748105728</v>
      </c>
      <c r="E211" s="6">
        <v>56.766099106255098</v>
      </c>
      <c r="F211" s="9">
        <v>77.129722830456089</v>
      </c>
      <c r="G211" s="9">
        <v>196.96857283048513</v>
      </c>
      <c r="H211" s="9">
        <f t="shared" si="4"/>
        <v>51.100680489077831</v>
      </c>
    </row>
    <row r="212" spans="1:8" x14ac:dyDescent="0.25">
      <c r="A212" s="14"/>
      <c r="B212" s="5">
        <f>DATE(YEAR(siječanj!B212),MONTH(siječanj!B212)+4,DAY(siječanj!B212))</f>
        <v>45415</v>
      </c>
      <c r="C212" s="8">
        <v>2.1770833333333299</v>
      </c>
      <c r="D212">
        <v>0.90019714748105728</v>
      </c>
      <c r="E212" s="6">
        <v>59.054027164961461</v>
      </c>
      <c r="F212" s="9">
        <v>77.360947885406972</v>
      </c>
      <c r="G212" s="9">
        <v>198.48003155392053</v>
      </c>
      <c r="H212" s="9">
        <f t="shared" si="4"/>
        <v>53.160266801167175</v>
      </c>
    </row>
    <row r="213" spans="1:8" x14ac:dyDescent="0.25">
      <c r="A213" s="14"/>
      <c r="B213" s="5">
        <f>DATE(YEAR(siječanj!B213),MONTH(siječanj!B213)+4,DAY(siječanj!B213))</f>
        <v>45415</v>
      </c>
      <c r="C213" s="8">
        <v>2.1875</v>
      </c>
      <c r="D213">
        <v>0.90019714748105728</v>
      </c>
      <c r="E213" s="6">
        <v>62.844052177141997</v>
      </c>
      <c r="F213" s="9">
        <v>77.820836538625898</v>
      </c>
      <c r="G213" s="9">
        <v>204.13820002435259</v>
      </c>
      <c r="H213" s="9">
        <f t="shared" si="4"/>
        <v>56.572036506013951</v>
      </c>
    </row>
    <row r="214" spans="1:8" x14ac:dyDescent="0.25">
      <c r="A214" s="14"/>
      <c r="B214" s="5">
        <f>DATE(YEAR(siječanj!B214),MONTH(siječanj!B214)+4,DAY(siječanj!B214))</f>
        <v>45415</v>
      </c>
      <c r="C214" s="8">
        <v>2.1979166666666701</v>
      </c>
      <c r="D214">
        <v>0.90019714748105728</v>
      </c>
      <c r="E214" s="6">
        <v>67.415123262783595</v>
      </c>
      <c r="F214" s="9">
        <v>78.420863947842918</v>
      </c>
      <c r="G214" s="9">
        <v>206.7963438823846</v>
      </c>
      <c r="H214" s="9">
        <f t="shared" si="4"/>
        <v>60.686901658241659</v>
      </c>
    </row>
    <row r="215" spans="1:8" x14ac:dyDescent="0.25">
      <c r="A215" s="14"/>
      <c r="B215" s="5">
        <f>DATE(YEAR(siječanj!B215),MONTH(siječanj!B215)+4,DAY(siječanj!B215))</f>
        <v>45415</v>
      </c>
      <c r="C215" s="8">
        <v>2.2083333333333299</v>
      </c>
      <c r="D215">
        <v>0.90019714748105728</v>
      </c>
      <c r="E215" s="6">
        <v>73.503996375286491</v>
      </c>
      <c r="F215" s="9">
        <v>79.329440969965844</v>
      </c>
      <c r="G215" s="9">
        <v>211.68161376468117</v>
      </c>
      <c r="H215" s="9">
        <f t="shared" si="4"/>
        <v>66.168087865490875</v>
      </c>
    </row>
    <row r="216" spans="1:8" x14ac:dyDescent="0.25">
      <c r="A216" s="14"/>
      <c r="B216" s="5">
        <f>DATE(YEAR(siječanj!B216),MONTH(siječanj!B216)+4,DAY(siječanj!B216))</f>
        <v>45415</v>
      </c>
      <c r="C216" s="8">
        <v>2.21875</v>
      </c>
      <c r="D216">
        <v>0.90019714748105728</v>
      </c>
      <c r="E216" s="6">
        <v>79.708442391689104</v>
      </c>
      <c r="F216" s="9">
        <v>80.674816567686449</v>
      </c>
      <c r="G216" s="9">
        <v>212.60279701030072</v>
      </c>
      <c r="H216" s="9">
        <f t="shared" si="4"/>
        <v>71.753312471156718</v>
      </c>
    </row>
    <row r="217" spans="1:8" x14ac:dyDescent="0.25">
      <c r="A217" s="14"/>
      <c r="B217" s="5">
        <f>DATE(YEAR(siječanj!B217),MONTH(siječanj!B217)+4,DAY(siječanj!B217))</f>
        <v>45415</v>
      </c>
      <c r="C217" s="8">
        <v>2.2291666666666701</v>
      </c>
      <c r="D217">
        <v>0.90019714748105728</v>
      </c>
      <c r="E217" s="6">
        <v>84.572949441303606</v>
      </c>
      <c r="F217" s="9">
        <v>82.816187637715373</v>
      </c>
      <c r="G217" s="9">
        <v>213.37869086377722</v>
      </c>
      <c r="H217" s="9">
        <f t="shared" si="4"/>
        <v>76.132327841121182</v>
      </c>
    </row>
    <row r="218" spans="1:8" x14ac:dyDescent="0.25">
      <c r="A218" s="14"/>
      <c r="B218" s="5">
        <f>DATE(YEAR(siječanj!B218),MONTH(siječanj!B218)+4,DAY(siječanj!B218))</f>
        <v>45415</v>
      </c>
      <c r="C218" s="8">
        <v>2.2395833333333299</v>
      </c>
      <c r="D218">
        <v>0.90019714748105728</v>
      </c>
      <c r="E218" s="6">
        <v>90.12368976125245</v>
      </c>
      <c r="F218" s="9">
        <v>85.738505254168103</v>
      </c>
      <c r="G218" s="9">
        <v>213.35890084259782</v>
      </c>
      <c r="H218" s="9">
        <f t="shared" si="4"/>
        <v>81.129088443547218</v>
      </c>
    </row>
    <row r="219" spans="1:8" x14ac:dyDescent="0.25">
      <c r="A219" s="14"/>
      <c r="B219" s="5">
        <f>DATE(YEAR(siječanj!B219),MONTH(siječanj!B219)+4,DAY(siječanj!B219))</f>
        <v>45415</v>
      </c>
      <c r="C219" s="8">
        <v>2.25</v>
      </c>
      <c r="D219">
        <v>0.90019714748105728</v>
      </c>
      <c r="E219" s="6">
        <v>95.144755837395792</v>
      </c>
      <c r="F219" s="9">
        <v>89.952852698940504</v>
      </c>
      <c r="G219" s="9">
        <v>213.04777241107954</v>
      </c>
      <c r="H219" s="9">
        <f t="shared" si="4"/>
        <v>85.649037802605363</v>
      </c>
    </row>
    <row r="220" spans="1:8" x14ac:dyDescent="0.25">
      <c r="A220" s="14"/>
      <c r="B220" s="5">
        <f>DATE(YEAR(siječanj!B220),MONTH(siječanj!B220)+4,DAY(siječanj!B220))</f>
        <v>45415</v>
      </c>
      <c r="C220" s="8">
        <v>2.2604166666666701</v>
      </c>
      <c r="D220">
        <v>0.90019714748105728</v>
      </c>
      <c r="E220" s="6">
        <v>98.183371229069849</v>
      </c>
      <c r="F220" s="9">
        <v>93.209077594693923</v>
      </c>
      <c r="G220" s="9">
        <v>212.40787598657755</v>
      </c>
      <c r="H220" s="9">
        <f t="shared" si="4"/>
        <v>88.384390710482393</v>
      </c>
    </row>
    <row r="221" spans="1:8" x14ac:dyDescent="0.25">
      <c r="A221" s="14"/>
      <c r="B221" s="5">
        <f>DATE(YEAR(siječanj!B221),MONTH(siječanj!B221)+4,DAY(siječanj!B221))</f>
        <v>45415</v>
      </c>
      <c r="C221" s="8">
        <v>2.2708333333333299</v>
      </c>
      <c r="D221">
        <v>0.90019714748105728</v>
      </c>
      <c r="E221" s="6">
        <v>100.34312724544461</v>
      </c>
      <c r="F221" s="9">
        <v>97.789234769952969</v>
      </c>
      <c r="G221" s="9">
        <v>205.98596028995846</v>
      </c>
      <c r="H221" s="9">
        <f t="shared" si="4"/>
        <v>90.328596915677991</v>
      </c>
    </row>
    <row r="222" spans="1:8" x14ac:dyDescent="0.25">
      <c r="A222" s="14"/>
      <c r="B222" s="5">
        <f>DATE(YEAR(siječanj!B222),MONTH(siječanj!B222)+4,DAY(siječanj!B222))</f>
        <v>45415</v>
      </c>
      <c r="C222" s="8">
        <v>2.28125</v>
      </c>
      <c r="D222">
        <v>0.90019714748105728</v>
      </c>
      <c r="E222" s="6">
        <v>101.29028959896584</v>
      </c>
      <c r="F222" s="9">
        <v>104.66647128487061</v>
      </c>
      <c r="G222" s="9">
        <v>174.72196992768068</v>
      </c>
      <c r="H222" s="9">
        <f t="shared" si="4"/>
        <v>91.181229764519259</v>
      </c>
    </row>
    <row r="223" spans="1:8" x14ac:dyDescent="0.25">
      <c r="A223" s="14"/>
      <c r="B223" s="5">
        <f>DATE(YEAR(siječanj!B223),MONTH(siječanj!B223)+4,DAY(siječanj!B223))</f>
        <v>45415</v>
      </c>
      <c r="C223" s="8">
        <v>2.2916666666666701</v>
      </c>
      <c r="D223">
        <v>0.90019714748105728</v>
      </c>
      <c r="E223" s="6">
        <v>99.24014884602785</v>
      </c>
      <c r="F223" s="9">
        <v>113.04764221689011</v>
      </c>
      <c r="G223" s="9">
        <v>102.46983096505947</v>
      </c>
      <c r="H223" s="9">
        <f t="shared" si="4"/>
        <v>89.335698906789816</v>
      </c>
    </row>
    <row r="224" spans="1:8" x14ac:dyDescent="0.25">
      <c r="A224" s="14"/>
      <c r="B224" s="5">
        <f>DATE(YEAR(siječanj!B224),MONTH(siječanj!B224)+4,DAY(siječanj!B224))</f>
        <v>45415</v>
      </c>
      <c r="C224" s="8">
        <v>2.3020833333333299</v>
      </c>
      <c r="D224">
        <v>0.90019714748105728</v>
      </c>
      <c r="E224" s="6">
        <v>96.607030408463586</v>
      </c>
      <c r="F224" s="9">
        <v>116.50660965337768</v>
      </c>
      <c r="G224" s="9">
        <v>41.707238372536345</v>
      </c>
      <c r="H224" s="9">
        <f t="shared" si="4"/>
        <v>86.965373200314687</v>
      </c>
    </row>
    <row r="225" spans="1:8" x14ac:dyDescent="0.25">
      <c r="A225" s="14"/>
      <c r="B225" s="5">
        <f>DATE(YEAR(siječanj!B225),MONTH(siječanj!B225)+4,DAY(siječanj!B225))</f>
        <v>45415</v>
      </c>
      <c r="C225" s="8">
        <v>2.3125</v>
      </c>
      <c r="D225">
        <v>0.90019714748105728</v>
      </c>
      <c r="E225" s="6">
        <v>96.406753770823386</v>
      </c>
      <c r="F225" s="9">
        <v>120.50770146974823</v>
      </c>
      <c r="G225" s="9">
        <v>11.822371567070622</v>
      </c>
      <c r="H225" s="9">
        <f t="shared" si="4"/>
        <v>86.785084742403868</v>
      </c>
    </row>
    <row r="226" spans="1:8" x14ac:dyDescent="0.25">
      <c r="A226" s="14"/>
      <c r="B226" s="5">
        <f>DATE(YEAR(siječanj!B226),MONTH(siječanj!B226)+4,DAY(siječanj!B226))</f>
        <v>45415</v>
      </c>
      <c r="C226" s="8">
        <v>2.3229166666666701</v>
      </c>
      <c r="D226">
        <v>0.90019714748105728</v>
      </c>
      <c r="E226" s="6">
        <v>95.491089263381909</v>
      </c>
      <c r="F226" s="9">
        <v>126.46122286626172</v>
      </c>
      <c r="G226" s="9">
        <v>4.6764660458755323</v>
      </c>
      <c r="H226" s="9">
        <f t="shared" si="4"/>
        <v>85.960806164755411</v>
      </c>
    </row>
    <row r="227" spans="1:8" x14ac:dyDescent="0.25">
      <c r="A227" s="14"/>
      <c r="B227" s="5">
        <f>DATE(YEAR(siječanj!B227),MONTH(siječanj!B227)+4,DAY(siječanj!B227))</f>
        <v>45415</v>
      </c>
      <c r="C227" s="8">
        <v>2.3333333333333299</v>
      </c>
      <c r="D227">
        <v>0.90019714748105728</v>
      </c>
      <c r="E227" s="6">
        <v>96.902095214594127</v>
      </c>
      <c r="F227" s="9">
        <v>134.59931647806818</v>
      </c>
      <c r="G227" s="9">
        <v>2.4129628281148721</v>
      </c>
      <c r="H227" s="9">
        <f t="shared" si="4"/>
        <v>87.230989697115447</v>
      </c>
    </row>
    <row r="228" spans="1:8" x14ac:dyDescent="0.25">
      <c r="A228" s="14"/>
      <c r="B228" s="5">
        <f>DATE(YEAR(siječanj!B228),MONTH(siječanj!B228)+4,DAY(siječanj!B228))</f>
        <v>45415</v>
      </c>
      <c r="C228" s="8">
        <v>2.34375</v>
      </c>
      <c r="D228">
        <v>0.90019714748105728</v>
      </c>
      <c r="E228" s="6">
        <v>97.750764350312934</v>
      </c>
      <c r="F228" s="9">
        <v>138.18777218359733</v>
      </c>
      <c r="G228" s="9">
        <v>1.7835206106194446</v>
      </c>
      <c r="H228" s="9">
        <f t="shared" si="4"/>
        <v>87.994959232244724</v>
      </c>
    </row>
    <row r="229" spans="1:8" x14ac:dyDescent="0.25">
      <c r="A229" s="14"/>
      <c r="B229" s="5">
        <f>DATE(YEAR(siječanj!B229),MONTH(siječanj!B229)+4,DAY(siječanj!B229))</f>
        <v>45415</v>
      </c>
      <c r="C229" s="8">
        <v>2.3541666666666701</v>
      </c>
      <c r="D229">
        <v>0.90019714748105728</v>
      </c>
      <c r="E229" s="6">
        <v>97.164071762520024</v>
      </c>
      <c r="F229" s="9">
        <v>140.78156704932803</v>
      </c>
      <c r="G229" s="9">
        <v>1.5627831927081977</v>
      </c>
      <c r="H229" s="9">
        <f t="shared" si="4"/>
        <v>87.466820238265271</v>
      </c>
    </row>
    <row r="230" spans="1:8" x14ac:dyDescent="0.25">
      <c r="A230" s="14"/>
      <c r="B230" s="5">
        <f>DATE(YEAR(siječanj!B230),MONTH(siječanj!B230)+4,DAY(siječanj!B230))</f>
        <v>45415</v>
      </c>
      <c r="C230" s="8">
        <v>2.3645833333333299</v>
      </c>
      <c r="D230">
        <v>0.90019714748105728</v>
      </c>
      <c r="E230" s="6">
        <v>97.415222865833641</v>
      </c>
      <c r="F230" s="9">
        <v>143.82589714622384</v>
      </c>
      <c r="G230" s="9">
        <v>1.4956925454098633</v>
      </c>
      <c r="H230" s="9">
        <f t="shared" si="4"/>
        <v>87.692905745054915</v>
      </c>
    </row>
    <row r="231" spans="1:8" x14ac:dyDescent="0.25">
      <c r="A231" s="14"/>
      <c r="B231" s="5">
        <f>DATE(YEAR(siječanj!B231),MONTH(siječanj!B231)+4,DAY(siječanj!B231))</f>
        <v>45415</v>
      </c>
      <c r="C231" s="8">
        <v>2.375</v>
      </c>
      <c r="D231">
        <v>0.90019714748105728</v>
      </c>
      <c r="E231" s="6">
        <v>97.73241647313462</v>
      </c>
      <c r="F231" s="9">
        <v>147.21984827227163</v>
      </c>
      <c r="G231" s="9">
        <v>1.4023724099492445</v>
      </c>
      <c r="H231" s="9">
        <f t="shared" si="4"/>
        <v>87.978442525546484</v>
      </c>
    </row>
    <row r="232" spans="1:8" x14ac:dyDescent="0.25">
      <c r="A232" s="14"/>
      <c r="B232" s="5">
        <f>DATE(YEAR(siječanj!B232),MONTH(siječanj!B232)+4,DAY(siječanj!B232))</f>
        <v>45415</v>
      </c>
      <c r="C232" s="8">
        <v>2.3854166666666701</v>
      </c>
      <c r="D232">
        <v>0.90019714748105728</v>
      </c>
      <c r="E232" s="6">
        <v>98.798778934416632</v>
      </c>
      <c r="F232" s="9">
        <v>148.82674887158626</v>
      </c>
      <c r="G232" s="9">
        <v>1.3131206856329551</v>
      </c>
      <c r="H232" s="9">
        <f t="shared" si="4"/>
        <v>88.938378971373425</v>
      </c>
    </row>
    <row r="233" spans="1:8" x14ac:dyDescent="0.25">
      <c r="A233" s="14"/>
      <c r="B233" s="5">
        <f>DATE(YEAR(siječanj!B233),MONTH(siječanj!B233)+4,DAY(siječanj!B233))</f>
        <v>45415</v>
      </c>
      <c r="C233" s="8">
        <v>2.3958333333333299</v>
      </c>
      <c r="D233">
        <v>0.90019714748105728</v>
      </c>
      <c r="E233" s="6">
        <v>98.227394309672349</v>
      </c>
      <c r="F233" s="9">
        <v>149.7392477194694</v>
      </c>
      <c r="G233" s="9">
        <v>1.3070022348024826</v>
      </c>
      <c r="H233" s="9">
        <f t="shared" si="4"/>
        <v>88.424020162064082</v>
      </c>
    </row>
    <row r="234" spans="1:8" x14ac:dyDescent="0.25">
      <c r="A234" s="14"/>
      <c r="B234" s="5">
        <f>DATE(YEAR(siječanj!B234),MONTH(siječanj!B234)+4,DAY(siječanj!B234))</f>
        <v>45415</v>
      </c>
      <c r="C234" s="8">
        <v>2.40625</v>
      </c>
      <c r="D234">
        <v>0.90019714748105728</v>
      </c>
      <c r="E234" s="6">
        <v>98.05701328136152</v>
      </c>
      <c r="F234" s="9">
        <v>150.462216731029</v>
      </c>
      <c r="G234" s="9">
        <v>1.2767856605198296</v>
      </c>
      <c r="H234" s="9">
        <f t="shared" si="4"/>
        <v>88.270643646393793</v>
      </c>
    </row>
    <row r="235" spans="1:8" x14ac:dyDescent="0.25">
      <c r="A235" s="14"/>
      <c r="B235" s="5">
        <f>DATE(YEAR(siječanj!B235),MONTH(siječanj!B235)+4,DAY(siječanj!B235))</f>
        <v>45415</v>
      </c>
      <c r="C235" s="8">
        <v>2.4166666666666701</v>
      </c>
      <c r="D235">
        <v>0.90019714748105728</v>
      </c>
      <c r="E235" s="6">
        <v>98.839145249594381</v>
      </c>
      <c r="F235" s="9">
        <v>150.52236240384823</v>
      </c>
      <c r="G235" s="9">
        <v>1.2880682513703852</v>
      </c>
      <c r="H235" s="9">
        <f t="shared" si="4"/>
        <v>88.974716613150761</v>
      </c>
    </row>
    <row r="236" spans="1:8" x14ac:dyDescent="0.25">
      <c r="A236" s="14"/>
      <c r="B236" s="5">
        <f>DATE(YEAR(siječanj!B236),MONTH(siječanj!B236)+4,DAY(siječanj!B236))</f>
        <v>45415</v>
      </c>
      <c r="C236" s="8">
        <v>2.4270833333333299</v>
      </c>
      <c r="D236">
        <v>0.90019714748105728</v>
      </c>
      <c r="E236" s="6">
        <v>98.881333542479027</v>
      </c>
      <c r="F236" s="9">
        <v>150.32367037933457</v>
      </c>
      <c r="G236" s="9">
        <v>1.2967977407556266</v>
      </c>
      <c r="H236" s="9">
        <f t="shared" si="4"/>
        <v>89.012694394062606</v>
      </c>
    </row>
    <row r="237" spans="1:8" x14ac:dyDescent="0.25">
      <c r="A237" s="14"/>
      <c r="B237" s="5">
        <f>DATE(YEAR(siječanj!B237),MONTH(siječanj!B237)+4,DAY(siječanj!B237))</f>
        <v>45415</v>
      </c>
      <c r="C237" s="8">
        <v>2.4375</v>
      </c>
      <c r="D237">
        <v>0.90019714748105728</v>
      </c>
      <c r="E237" s="6">
        <v>98.935468648624152</v>
      </c>
      <c r="F237" s="9">
        <v>150.09625563709727</v>
      </c>
      <c r="G237" s="9">
        <v>1.284959907897486</v>
      </c>
      <c r="H237" s="9">
        <f t="shared" si="4"/>
        <v>89.061426662193028</v>
      </c>
    </row>
    <row r="238" spans="1:8" x14ac:dyDescent="0.25">
      <c r="A238" s="14"/>
      <c r="B238" s="5">
        <f>DATE(YEAR(siječanj!B238),MONTH(siječanj!B238)+4,DAY(siječanj!B238))</f>
        <v>45415</v>
      </c>
      <c r="C238" s="8">
        <v>2.4479166666666701</v>
      </c>
      <c r="D238">
        <v>0.90019714748105728</v>
      </c>
      <c r="E238" s="6">
        <v>100.66839313039567</v>
      </c>
      <c r="F238" s="9">
        <v>150.31238804183803</v>
      </c>
      <c r="G238" s="9">
        <v>1.2456126174776614</v>
      </c>
      <c r="H238" s="9">
        <f t="shared" si="4"/>
        <v>90.621400337483848</v>
      </c>
    </row>
    <row r="239" spans="1:8" x14ac:dyDescent="0.25">
      <c r="A239" s="14"/>
      <c r="B239" s="5">
        <f>DATE(YEAR(siječanj!B239),MONTH(siječanj!B239)+4,DAY(siječanj!B239))</f>
        <v>45415</v>
      </c>
      <c r="C239" s="8">
        <v>2.4583333333333299</v>
      </c>
      <c r="D239">
        <v>0.90019714748105728</v>
      </c>
      <c r="E239" s="6">
        <v>101.27985239622294</v>
      </c>
      <c r="F239" s="9">
        <v>150.38327140001141</v>
      </c>
      <c r="G239" s="9">
        <v>1.2047723278366473</v>
      </c>
      <c r="H239" s="9">
        <f t="shared" si="4"/>
        <v>91.171834224382408</v>
      </c>
    </row>
    <row r="240" spans="1:8" x14ac:dyDescent="0.25">
      <c r="A240" s="14"/>
      <c r="B240" s="5">
        <f>DATE(YEAR(siječanj!B240),MONTH(siječanj!B240)+4,DAY(siječanj!B240))</f>
        <v>45415</v>
      </c>
      <c r="C240" s="8">
        <v>2.46875</v>
      </c>
      <c r="D240">
        <v>0.90019714748105728</v>
      </c>
      <c r="E240" s="6">
        <v>102.24708310992749</v>
      </c>
      <c r="F240" s="9">
        <v>150.41353457938163</v>
      </c>
      <c r="G240" s="9">
        <v>1.1179193332340265</v>
      </c>
      <c r="H240" s="9">
        <f t="shared" si="4"/>
        <v>92.04253255381532</v>
      </c>
    </row>
    <row r="241" spans="1:8" x14ac:dyDescent="0.25">
      <c r="A241" s="14"/>
      <c r="B241" s="5">
        <f>DATE(YEAR(siječanj!B241),MONTH(siječanj!B241)+4,DAY(siječanj!B241))</f>
        <v>45415</v>
      </c>
      <c r="C241" s="8">
        <v>2.4791666666666701</v>
      </c>
      <c r="D241">
        <v>0.90019714748105728</v>
      </c>
      <c r="E241" s="6">
        <v>102.77881089702187</v>
      </c>
      <c r="F241" s="9">
        <v>150.21552574745607</v>
      </c>
      <c r="G241" s="9">
        <v>1.0768462247486317</v>
      </c>
      <c r="H241" s="9">
        <f t="shared" si="4"/>
        <v>92.521192390994088</v>
      </c>
    </row>
    <row r="242" spans="1:8" x14ac:dyDescent="0.25">
      <c r="A242" s="14"/>
      <c r="B242" s="5">
        <f>DATE(YEAR(siječanj!B242),MONTH(siječanj!B242)+4,DAY(siječanj!B242))</f>
        <v>45415</v>
      </c>
      <c r="C242" s="8">
        <v>2.4895833333333299</v>
      </c>
      <c r="D242">
        <v>0.90019714748105728</v>
      </c>
      <c r="E242" s="6">
        <v>102.62201242182736</v>
      </c>
      <c r="F242" s="9">
        <v>150.01766436500779</v>
      </c>
      <c r="G242" s="9">
        <v>1.058954713485782</v>
      </c>
      <c r="H242" s="9">
        <f t="shared" si="4"/>
        <v>92.380042850894625</v>
      </c>
    </row>
    <row r="243" spans="1:8" x14ac:dyDescent="0.25">
      <c r="A243" s="14"/>
      <c r="B243" s="5">
        <f>DATE(YEAR(siječanj!B243),MONTH(siječanj!B243)+4,DAY(siječanj!B243))</f>
        <v>45415</v>
      </c>
      <c r="C243" s="8">
        <v>2.5</v>
      </c>
      <c r="D243">
        <v>0.90019714748105728</v>
      </c>
      <c r="E243" s="6">
        <v>101.06865177542493</v>
      </c>
      <c r="F243" s="9">
        <v>150.01450646367778</v>
      </c>
      <c r="G243" s="9">
        <v>1.089224184983185</v>
      </c>
      <c r="H243" s="9">
        <f t="shared" si="4"/>
        <v>90.981712027993808</v>
      </c>
    </row>
    <row r="244" spans="1:8" x14ac:dyDescent="0.25">
      <c r="A244" s="14"/>
      <c r="B244" s="5">
        <f>DATE(YEAR(siječanj!B244),MONTH(siječanj!B244)+4,DAY(siječanj!B244))</f>
        <v>45415</v>
      </c>
      <c r="C244" s="8">
        <v>2.5104166666666701</v>
      </c>
      <c r="D244">
        <v>0.90019714748105728</v>
      </c>
      <c r="E244" s="6">
        <v>100.18471372348881</v>
      </c>
      <c r="F244" s="9">
        <v>149.39219369262207</v>
      </c>
      <c r="G244" s="9">
        <v>1.0990864668442455</v>
      </c>
      <c r="H244" s="9">
        <f t="shared" si="4"/>
        <v>90.185993515090956</v>
      </c>
    </row>
    <row r="245" spans="1:8" x14ac:dyDescent="0.25">
      <c r="A245" s="14"/>
      <c r="B245" s="5">
        <f>DATE(YEAR(siječanj!B245),MONTH(siječanj!B245)+4,DAY(siječanj!B245))</f>
        <v>45415</v>
      </c>
      <c r="C245" s="8">
        <v>2.5208333333333299</v>
      </c>
      <c r="D245">
        <v>0.90019714748105728</v>
      </c>
      <c r="E245" s="6">
        <v>100.20590443770575</v>
      </c>
      <c r="F245" s="9">
        <v>148.98436695729649</v>
      </c>
      <c r="G245" s="9">
        <v>1.0795605382948421</v>
      </c>
      <c r="H245" s="9">
        <f t="shared" si="4"/>
        <v>90.205069335582138</v>
      </c>
    </row>
    <row r="246" spans="1:8" x14ac:dyDescent="0.25">
      <c r="A246" s="14"/>
      <c r="B246" s="5">
        <f>DATE(YEAR(siječanj!B246),MONTH(siječanj!B246)+4,DAY(siječanj!B246))</f>
        <v>45415</v>
      </c>
      <c r="C246" s="8">
        <v>2.53125</v>
      </c>
      <c r="D246">
        <v>0.90019714748105728</v>
      </c>
      <c r="E246" s="6">
        <v>99.368410558435897</v>
      </c>
      <c r="F246" s="9">
        <v>148.80771998100309</v>
      </c>
      <c r="G246" s="9">
        <v>1.1221270054931822</v>
      </c>
      <c r="H246" s="9">
        <f t="shared" si="4"/>
        <v>89.451159734430576</v>
      </c>
    </row>
    <row r="247" spans="1:8" x14ac:dyDescent="0.25">
      <c r="A247" s="14"/>
      <c r="B247" s="5">
        <f>DATE(YEAR(siječanj!B247),MONTH(siječanj!B247)+4,DAY(siječanj!B247))</f>
        <v>45415</v>
      </c>
      <c r="C247" s="8">
        <v>2.5416666666666701</v>
      </c>
      <c r="D247">
        <v>0.90019714748105728</v>
      </c>
      <c r="E247" s="6">
        <v>97.251322717662532</v>
      </c>
      <c r="F247" s="9">
        <v>148.30436890765208</v>
      </c>
      <c r="G247" s="9">
        <v>1.1123125829693437</v>
      </c>
      <c r="H247" s="9">
        <f t="shared" si="4"/>
        <v>87.545363299199551</v>
      </c>
    </row>
    <row r="248" spans="1:8" x14ac:dyDescent="0.25">
      <c r="A248" s="14"/>
      <c r="B248" s="5">
        <f>DATE(YEAR(siječanj!B248),MONTH(siječanj!B248)+4,DAY(siječanj!B248))</f>
        <v>45415</v>
      </c>
      <c r="C248" s="8">
        <v>2.5520833333333299</v>
      </c>
      <c r="D248">
        <v>0.90019714748105728</v>
      </c>
      <c r="E248" s="6">
        <v>96.1446599620283</v>
      </c>
      <c r="F248" s="9">
        <v>147.90244265395387</v>
      </c>
      <c r="G248" s="9">
        <v>1.0972041160821395</v>
      </c>
      <c r="H248" s="9">
        <f t="shared" si="4"/>
        <v>86.549148643354087</v>
      </c>
    </row>
    <row r="249" spans="1:8" x14ac:dyDescent="0.25">
      <c r="A249" s="14"/>
      <c r="B249" s="5">
        <f>DATE(YEAR(siječanj!B249),MONTH(siječanj!B249)+4,DAY(siječanj!B249))</f>
        <v>45415</v>
      </c>
      <c r="C249" s="8">
        <v>2.5625</v>
      </c>
      <c r="D249">
        <v>0.90019714748105728</v>
      </c>
      <c r="E249" s="6">
        <v>96.134971652231457</v>
      </c>
      <c r="F249" s="9">
        <v>147.32513270461595</v>
      </c>
      <c r="G249" s="9">
        <v>1.0776558770749107</v>
      </c>
      <c r="H249" s="9">
        <f t="shared" si="4"/>
        <v>86.540427254511059</v>
      </c>
    </row>
    <row r="250" spans="1:8" x14ac:dyDescent="0.25">
      <c r="A250" s="14"/>
      <c r="B250" s="5">
        <f>DATE(YEAR(siječanj!B250),MONTH(siječanj!B250)+4,DAY(siječanj!B250))</f>
        <v>45415</v>
      </c>
      <c r="C250" s="8">
        <v>2.5729166666666701</v>
      </c>
      <c r="D250">
        <v>0.90019714748105728</v>
      </c>
      <c r="E250" s="6">
        <v>96.473140174334674</v>
      </c>
      <c r="F250" s="9">
        <v>146.80408469094954</v>
      </c>
      <c r="G250" s="9">
        <v>1.0562393204657146</v>
      </c>
      <c r="H250" s="9">
        <f t="shared" si="4"/>
        <v>86.844845593476265</v>
      </c>
    </row>
    <row r="251" spans="1:8" x14ac:dyDescent="0.25">
      <c r="A251" s="14"/>
      <c r="B251" s="5">
        <f>DATE(YEAR(siječanj!B251),MONTH(siječanj!B251)+4,DAY(siječanj!B251))</f>
        <v>45415</v>
      </c>
      <c r="C251" s="8">
        <v>2.5833333333333299</v>
      </c>
      <c r="D251">
        <v>0.90019714748105728</v>
      </c>
      <c r="E251" s="6">
        <v>98.987203355800077</v>
      </c>
      <c r="F251" s="9">
        <v>145.5405416712</v>
      </c>
      <c r="G251" s="9">
        <v>1.0544069879885443</v>
      </c>
      <c r="H251" s="9">
        <f t="shared" si="4"/>
        <v>89.10799809801857</v>
      </c>
    </row>
    <row r="252" spans="1:8" x14ac:dyDescent="0.25">
      <c r="A252" s="14"/>
      <c r="B252" s="5">
        <f>DATE(YEAR(siječanj!B252),MONTH(siječanj!B252)+4,DAY(siječanj!B252))</f>
        <v>45415</v>
      </c>
      <c r="C252" s="8">
        <v>2.59375</v>
      </c>
      <c r="D252">
        <v>0.90019714748105728</v>
      </c>
      <c r="E252" s="6">
        <v>100.54375073876507</v>
      </c>
      <c r="F252" s="9">
        <v>144.99855362953025</v>
      </c>
      <c r="G252" s="9">
        <v>1.0261760404580273</v>
      </c>
      <c r="H252" s="9">
        <f t="shared" si="4"/>
        <v>90.509197612082758</v>
      </c>
    </row>
    <row r="253" spans="1:8" x14ac:dyDescent="0.25">
      <c r="A253" s="14"/>
      <c r="B253" s="5">
        <f>DATE(YEAR(siječanj!B253),MONTH(siječanj!B253)+4,DAY(siječanj!B253))</f>
        <v>45415</v>
      </c>
      <c r="C253" s="8">
        <v>2.6041666666666701</v>
      </c>
      <c r="D253">
        <v>0.90019714748105728</v>
      </c>
      <c r="E253" s="6">
        <v>100.48388068926991</v>
      </c>
      <c r="F253" s="9">
        <v>144.31845687982832</v>
      </c>
      <c r="G253" s="9">
        <v>1.0006694812301891</v>
      </c>
      <c r="H253" s="9">
        <f t="shared" si="4"/>
        <v>90.455302764307675</v>
      </c>
    </row>
    <row r="254" spans="1:8" x14ac:dyDescent="0.25">
      <c r="A254" s="14"/>
      <c r="B254" s="5">
        <f>DATE(YEAR(siječanj!B254),MONTH(siječanj!B254)+4,DAY(siječanj!B254))</f>
        <v>45415</v>
      </c>
      <c r="C254" s="8">
        <v>2.6145833333333299</v>
      </c>
      <c r="D254">
        <v>0.90019714748105728</v>
      </c>
      <c r="E254" s="6">
        <v>102.48931450409941</v>
      </c>
      <c r="F254" s="9">
        <v>143.01634826411399</v>
      </c>
      <c r="G254" s="9">
        <v>1.0254966519667881</v>
      </c>
      <c r="H254" s="9">
        <f t="shared" si="4"/>
        <v>92.260588563879239</v>
      </c>
    </row>
    <row r="255" spans="1:8" x14ac:dyDescent="0.25">
      <c r="A255" s="14"/>
      <c r="B255" s="5">
        <f>DATE(YEAR(siječanj!B255),MONTH(siječanj!B255)+4,DAY(siječanj!B255))</f>
        <v>45415</v>
      </c>
      <c r="C255" s="8">
        <v>2.625</v>
      </c>
      <c r="D255">
        <v>0.90019714748105728</v>
      </c>
      <c r="E255" s="6">
        <v>103.14050746764208</v>
      </c>
      <c r="F255" s="9">
        <v>140.38076913949115</v>
      </c>
      <c r="G255" s="9">
        <v>0.99899979880093959</v>
      </c>
      <c r="H255" s="9">
        <f t="shared" si="4"/>
        <v>92.846790612120088</v>
      </c>
    </row>
    <row r="256" spans="1:8" x14ac:dyDescent="0.25">
      <c r="A256" s="14"/>
      <c r="B256" s="5">
        <f>DATE(YEAR(siječanj!B256),MONTH(siječanj!B256)+4,DAY(siječanj!B256))</f>
        <v>45415</v>
      </c>
      <c r="C256" s="8">
        <v>2.6354166666666701</v>
      </c>
      <c r="D256">
        <v>0.90019714748105728</v>
      </c>
      <c r="E256" s="6">
        <v>103.99008512875071</v>
      </c>
      <c r="F256" s="9">
        <v>138.55370394779592</v>
      </c>
      <c r="G256" s="9">
        <v>1.0013326766149875</v>
      </c>
      <c r="H256" s="9">
        <f t="shared" si="4"/>
        <v>93.611577999213708</v>
      </c>
    </row>
    <row r="257" spans="1:8" x14ac:dyDescent="0.25">
      <c r="A257" s="14"/>
      <c r="B257" s="5">
        <f>DATE(YEAR(siječanj!B257),MONTH(siječanj!B257)+4,DAY(siječanj!B257))</f>
        <v>45415</v>
      </c>
      <c r="C257" s="8">
        <v>2.6458333333333299</v>
      </c>
      <c r="D257">
        <v>0.90019714748105728</v>
      </c>
      <c r="E257" s="6">
        <v>105.73633399264925</v>
      </c>
      <c r="F257" s="9">
        <v>136.94753709231583</v>
      </c>
      <c r="G257" s="9">
        <v>0.98441778562176485</v>
      </c>
      <c r="H257" s="9">
        <f t="shared" si="4"/>
        <v>95.183546245287204</v>
      </c>
    </row>
    <row r="258" spans="1:8" x14ac:dyDescent="0.25">
      <c r="A258" s="14"/>
      <c r="B258" s="5">
        <f>DATE(YEAR(siječanj!B258),MONTH(siječanj!B258)+4,DAY(siječanj!B258))</f>
        <v>45415</v>
      </c>
      <c r="C258" s="8">
        <v>2.65625</v>
      </c>
      <c r="D258">
        <v>0.90019714748105728</v>
      </c>
      <c r="E258" s="6">
        <v>105.54788986355672</v>
      </c>
      <c r="F258" s="9">
        <v>135.54902144374199</v>
      </c>
      <c r="G258" s="9">
        <v>0.98849375408168028</v>
      </c>
      <c r="H258" s="9">
        <f t="shared" si="4"/>
        <v>95.013909377818564</v>
      </c>
    </row>
    <row r="259" spans="1:8" x14ac:dyDescent="0.25">
      <c r="A259" s="14"/>
      <c r="B259" s="5">
        <f>DATE(YEAR(siječanj!B259),MONTH(siječanj!B259)+4,DAY(siječanj!B259))</f>
        <v>45415</v>
      </c>
      <c r="C259" s="8">
        <v>2.6666666666666701</v>
      </c>
      <c r="D259">
        <v>0.90019714748105728</v>
      </c>
      <c r="E259" s="6">
        <v>105.65283045839337</v>
      </c>
      <c r="F259" s="9">
        <v>132.86292130331881</v>
      </c>
      <c r="G259" s="9">
        <v>1.0007058258467418</v>
      </c>
      <c r="H259" s="9">
        <f t="shared" si="4"/>
        <v>95.10837660194548</v>
      </c>
    </row>
    <row r="260" spans="1:8" x14ac:dyDescent="0.25">
      <c r="A260" s="14"/>
      <c r="B260" s="5">
        <f>DATE(YEAR(siječanj!B260),MONTH(siječanj!B260)+4,DAY(siječanj!B260))</f>
        <v>45415</v>
      </c>
      <c r="C260" s="8">
        <v>2.6770833333333299</v>
      </c>
      <c r="D260">
        <v>0.90019714748105728</v>
      </c>
      <c r="E260" s="6">
        <v>106.32673754206694</v>
      </c>
      <c r="F260" s="9">
        <v>131.41434780848397</v>
      </c>
      <c r="G260" s="9">
        <v>1.0203828897233969</v>
      </c>
      <c r="H260" s="9">
        <f t="shared" ref="H260:H323" si="5">D260*E260</f>
        <v>95.715025836335698</v>
      </c>
    </row>
    <row r="261" spans="1:8" x14ac:dyDescent="0.25">
      <c r="A261" s="14"/>
      <c r="B261" s="5">
        <f>DATE(YEAR(siječanj!B261),MONTH(siječanj!B261)+4,DAY(siječanj!B261))</f>
        <v>45415</v>
      </c>
      <c r="C261" s="8">
        <v>2.6875</v>
      </c>
      <c r="D261">
        <v>0.90019714748105728</v>
      </c>
      <c r="E261" s="6">
        <v>108.86867432190738</v>
      </c>
      <c r="F261" s="9">
        <v>130.59512932379144</v>
      </c>
      <c r="G261" s="9">
        <v>1.0702711305134207</v>
      </c>
      <c r="H261" s="9">
        <f t="shared" si="5"/>
        <v>98.003270074625249</v>
      </c>
    </row>
    <row r="262" spans="1:8" x14ac:dyDescent="0.25">
      <c r="A262" s="14"/>
      <c r="B262" s="5">
        <f>DATE(YEAR(siječanj!B262),MONTH(siječanj!B262)+4,DAY(siječanj!B262))</f>
        <v>45415</v>
      </c>
      <c r="C262" s="8">
        <v>2.6979166666666701</v>
      </c>
      <c r="D262">
        <v>0.90019714748105728</v>
      </c>
      <c r="E262" s="6">
        <v>109.93481704223285</v>
      </c>
      <c r="F262" s="9">
        <v>129.88142190118975</v>
      </c>
      <c r="G262" s="9">
        <v>1.212795080395296</v>
      </c>
      <c r="H262" s="9">
        <f t="shared" si="5"/>
        <v>98.963008710269932</v>
      </c>
    </row>
    <row r="263" spans="1:8" x14ac:dyDescent="0.25">
      <c r="A263" s="14"/>
      <c r="B263" s="5">
        <f>DATE(YEAR(siječanj!B263),MONTH(siječanj!B263)+4,DAY(siječanj!B263))</f>
        <v>45415</v>
      </c>
      <c r="C263" s="8">
        <v>2.7083333333333299</v>
      </c>
      <c r="D263">
        <v>0.90019714748105728</v>
      </c>
      <c r="E263" s="6">
        <v>111.49944754208796</v>
      </c>
      <c r="F263" s="9">
        <v>129.25202264619404</v>
      </c>
      <c r="G263" s="9">
        <v>1.5774558876828764</v>
      </c>
      <c r="H263" s="9">
        <f t="shared" si="5"/>
        <v>100.37148462310137</v>
      </c>
    </row>
    <row r="264" spans="1:8" x14ac:dyDescent="0.25">
      <c r="A264" s="14"/>
      <c r="B264" s="5">
        <f>DATE(YEAR(siječanj!B264),MONTH(siječanj!B264)+4,DAY(siječanj!B264))</f>
        <v>45415</v>
      </c>
      <c r="C264" s="8">
        <v>2.71875</v>
      </c>
      <c r="D264">
        <v>0.90019714748105728</v>
      </c>
      <c r="E264" s="6">
        <v>114.63180954982609</v>
      </c>
      <c r="F264" s="9">
        <v>129.23356953931292</v>
      </c>
      <c r="G264" s="9">
        <v>2.5717712193098099</v>
      </c>
      <c r="H264" s="9">
        <f t="shared" si="5"/>
        <v>103.19122796734527</v>
      </c>
    </row>
    <row r="265" spans="1:8" x14ac:dyDescent="0.25">
      <c r="A265" s="14"/>
      <c r="B265" s="5">
        <f>DATE(YEAR(siječanj!B265),MONTH(siječanj!B265)+4,DAY(siječanj!B265))</f>
        <v>45415</v>
      </c>
      <c r="C265" s="8">
        <v>2.7291666666666701</v>
      </c>
      <c r="D265">
        <v>0.90019714748105728</v>
      </c>
      <c r="E265" s="6">
        <v>118.76006516339352</v>
      </c>
      <c r="F265" s="9">
        <v>129.67211401482081</v>
      </c>
      <c r="G265" s="9">
        <v>6.3436324602271501</v>
      </c>
      <c r="H265" s="9">
        <f t="shared" si="5"/>
        <v>106.90747189475132</v>
      </c>
    </row>
    <row r="266" spans="1:8" x14ac:dyDescent="0.25">
      <c r="A266" s="14"/>
      <c r="B266" s="5">
        <f>DATE(YEAR(siječanj!B266),MONTH(siječanj!B266)+4,DAY(siječanj!B266))</f>
        <v>45415</v>
      </c>
      <c r="C266" s="8">
        <v>2.7395833333333299</v>
      </c>
      <c r="D266">
        <v>0.90019714748105728</v>
      </c>
      <c r="E266" s="6">
        <v>123.24268312363712</v>
      </c>
      <c r="F266" s="9">
        <v>131.28302297762352</v>
      </c>
      <c r="G266" s="9">
        <v>21.731343897879455</v>
      </c>
      <c r="H266" s="9">
        <f t="shared" si="5"/>
        <v>110.94271179580997</v>
      </c>
    </row>
    <row r="267" spans="1:8" x14ac:dyDescent="0.25">
      <c r="A267" s="14"/>
      <c r="B267" s="5">
        <f>DATE(YEAR(siječanj!B267),MONTH(siječanj!B267)+4,DAY(siječanj!B267))</f>
        <v>45415</v>
      </c>
      <c r="C267" s="8">
        <v>2.75</v>
      </c>
      <c r="D267">
        <v>0.90019714748105728</v>
      </c>
      <c r="E267" s="6">
        <v>128.01537885422181</v>
      </c>
      <c r="F267" s="9">
        <v>133.01421357622129</v>
      </c>
      <c r="G267" s="9">
        <v>60.619976211319219</v>
      </c>
      <c r="H267" s="9">
        <f t="shared" si="5"/>
        <v>115.23907887827733</v>
      </c>
    </row>
    <row r="268" spans="1:8" x14ac:dyDescent="0.25">
      <c r="A268" s="14"/>
      <c r="B268" s="5">
        <f>DATE(YEAR(siječanj!B268),MONTH(siječanj!B268)+4,DAY(siječanj!B268))</f>
        <v>45415</v>
      </c>
      <c r="C268" s="8">
        <v>2.7604166666666701</v>
      </c>
      <c r="D268">
        <v>0.90019714748105728</v>
      </c>
      <c r="E268" s="6">
        <v>132.32937666996327</v>
      </c>
      <c r="F268" s="9">
        <v>134.88902897480261</v>
      </c>
      <c r="G268" s="9">
        <v>119.30799812922454</v>
      </c>
      <c r="H268" s="9">
        <f t="shared" si="5"/>
        <v>119.1225274062473</v>
      </c>
    </row>
    <row r="269" spans="1:8" x14ac:dyDescent="0.25">
      <c r="A269" s="14"/>
      <c r="B269" s="5">
        <f>DATE(YEAR(siječanj!B269),MONTH(siječanj!B269)+4,DAY(siječanj!B269))</f>
        <v>45415</v>
      </c>
      <c r="C269" s="8">
        <v>2.7708333333333299</v>
      </c>
      <c r="D269">
        <v>0.90019714748105728</v>
      </c>
      <c r="E269" s="6">
        <v>137.22402961681277</v>
      </c>
      <c r="F269" s="9">
        <v>136.10656175155862</v>
      </c>
      <c r="G269" s="9">
        <v>172.61215844596151</v>
      </c>
      <c r="H269" s="9">
        <f t="shared" si="5"/>
        <v>123.52868002691098</v>
      </c>
    </row>
    <row r="270" spans="1:8" x14ac:dyDescent="0.25">
      <c r="A270" s="14"/>
      <c r="B270" s="5">
        <f>DATE(YEAR(siječanj!B270),MONTH(siječanj!B270)+4,DAY(siječanj!B270))</f>
        <v>45415</v>
      </c>
      <c r="C270" s="8">
        <v>2.78125</v>
      </c>
      <c r="D270">
        <v>0.90019714748105728</v>
      </c>
      <c r="E270" s="6">
        <v>142.86183169789669</v>
      </c>
      <c r="F270" s="9">
        <v>136.58638877735027</v>
      </c>
      <c r="G270" s="9">
        <v>208.72454142703086</v>
      </c>
      <c r="H270" s="9">
        <f t="shared" si="5"/>
        <v>128.60381337836549</v>
      </c>
    </row>
    <row r="271" spans="1:8" x14ac:dyDescent="0.25">
      <c r="A271" s="14"/>
      <c r="B271" s="5">
        <f>DATE(YEAR(siječanj!B271),MONTH(siječanj!B271)+4,DAY(siječanj!B271))</f>
        <v>45415</v>
      </c>
      <c r="C271" s="8">
        <v>2.7916666666666701</v>
      </c>
      <c r="D271">
        <v>0.90019714748105728</v>
      </c>
      <c r="E271" s="6">
        <v>148.43050800390353</v>
      </c>
      <c r="F271" s="9">
        <v>135.58661495425287</v>
      </c>
      <c r="G271" s="9">
        <v>219.37210746567524</v>
      </c>
      <c r="H271" s="9">
        <f t="shared" si="5"/>
        <v>133.6167199042782</v>
      </c>
    </row>
    <row r="272" spans="1:8" x14ac:dyDescent="0.25">
      <c r="A272" s="14"/>
      <c r="B272" s="5">
        <f>DATE(YEAR(siječanj!B272),MONTH(siječanj!B272)+4,DAY(siječanj!B272))</f>
        <v>45415</v>
      </c>
      <c r="C272" s="8">
        <v>2.8020833333333299</v>
      </c>
      <c r="D272">
        <v>0.90019714748105728</v>
      </c>
      <c r="E272" s="6">
        <v>154.77728703701635</v>
      </c>
      <c r="F272" s="9">
        <v>134.40764176737309</v>
      </c>
      <c r="G272" s="9">
        <v>220.32449609361623</v>
      </c>
      <c r="H272" s="9">
        <f t="shared" si="5"/>
        <v>139.33007228557895</v>
      </c>
    </row>
    <row r="273" spans="1:8" x14ac:dyDescent="0.25">
      <c r="A273" s="14"/>
      <c r="B273" s="5">
        <f>DATE(YEAR(siječanj!B273),MONTH(siječanj!B273)+4,DAY(siječanj!B273))</f>
        <v>45415</v>
      </c>
      <c r="C273" s="8">
        <v>2.8125</v>
      </c>
      <c r="D273">
        <v>0.90019714748105728</v>
      </c>
      <c r="E273" s="6">
        <v>157.05347915494968</v>
      </c>
      <c r="F273" s="9">
        <v>132.88677908920619</v>
      </c>
      <c r="G273" s="9">
        <v>220.89858515553217</v>
      </c>
      <c r="H273" s="9">
        <f t="shared" si="5"/>
        <v>141.37909393726139</v>
      </c>
    </row>
    <row r="274" spans="1:8" x14ac:dyDescent="0.25">
      <c r="A274" s="14"/>
      <c r="B274" s="5">
        <f>DATE(YEAR(siječanj!B274),MONTH(siječanj!B274)+4,DAY(siječanj!B274))</f>
        <v>45415</v>
      </c>
      <c r="C274" s="8">
        <v>2.8229166666666701</v>
      </c>
      <c r="D274">
        <v>0.90019714748105728</v>
      </c>
      <c r="E274" s="6">
        <v>157.0468711600862</v>
      </c>
      <c r="F274" s="9">
        <v>130.82561648069648</v>
      </c>
      <c r="G274" s="9">
        <v>221.17396183231881</v>
      </c>
      <c r="H274" s="9">
        <f t="shared" si="5"/>
        <v>141.3731454391347</v>
      </c>
    </row>
    <row r="275" spans="1:8" x14ac:dyDescent="0.25">
      <c r="A275" s="14"/>
      <c r="B275" s="5">
        <f>DATE(YEAR(siječanj!B275),MONTH(siječanj!B275)+4,DAY(siječanj!B275))</f>
        <v>45415</v>
      </c>
      <c r="C275" s="8">
        <v>2.8333333333333299</v>
      </c>
      <c r="D275">
        <v>0.90019714748105728</v>
      </c>
      <c r="E275" s="6">
        <v>156.95564713078778</v>
      </c>
      <c r="F275" s="9">
        <v>125.90614065034157</v>
      </c>
      <c r="G275" s="9">
        <v>221.8040042882067</v>
      </c>
      <c r="H275" s="9">
        <f t="shared" si="5"/>
        <v>141.29102582817856</v>
      </c>
    </row>
    <row r="276" spans="1:8" x14ac:dyDescent="0.25">
      <c r="A276" s="14"/>
      <c r="B276" s="5">
        <f>DATE(YEAR(siječanj!B276),MONTH(siječanj!B276)+4,DAY(siječanj!B276))</f>
        <v>45415</v>
      </c>
      <c r="C276" s="8">
        <v>2.84375</v>
      </c>
      <c r="D276">
        <v>0.90019714748105728</v>
      </c>
      <c r="E276" s="6">
        <v>155.73048487645144</v>
      </c>
      <c r="F276" s="9">
        <v>122.57087842030207</v>
      </c>
      <c r="G276" s="9">
        <v>222.07868175352749</v>
      </c>
      <c r="H276" s="9">
        <f t="shared" si="5"/>
        <v>140.18813826162352</v>
      </c>
    </row>
    <row r="277" spans="1:8" x14ac:dyDescent="0.25">
      <c r="A277" s="14"/>
      <c r="B277" s="5">
        <f>DATE(YEAR(siječanj!B277),MONTH(siječanj!B277)+4,DAY(siječanj!B277))</f>
        <v>45415</v>
      </c>
      <c r="C277" s="8">
        <v>2.8541666666666701</v>
      </c>
      <c r="D277">
        <v>0.90019714748105728</v>
      </c>
      <c r="E277" s="6">
        <v>155.33330851712651</v>
      </c>
      <c r="F277" s="9">
        <v>119.81278519671922</v>
      </c>
      <c r="G277" s="9">
        <v>222.54904136650646</v>
      </c>
      <c r="H277" s="9">
        <f t="shared" si="5"/>
        <v>139.8306012359123</v>
      </c>
    </row>
    <row r="278" spans="1:8" x14ac:dyDescent="0.25">
      <c r="A278" s="14"/>
      <c r="B278" s="5">
        <f>DATE(YEAR(siječanj!B278),MONTH(siječanj!B278)+4,DAY(siječanj!B278))</f>
        <v>45415</v>
      </c>
      <c r="C278" s="8">
        <v>2.8645833333333299</v>
      </c>
      <c r="D278">
        <v>0.90019714748105728</v>
      </c>
      <c r="E278" s="6">
        <v>154.52325072508953</v>
      </c>
      <c r="F278" s="9">
        <v>117.34848240388618</v>
      </c>
      <c r="G278" s="9">
        <v>222.96916340457847</v>
      </c>
      <c r="H278" s="9">
        <f t="shared" si="5"/>
        <v>139.10138952222582</v>
      </c>
    </row>
    <row r="279" spans="1:8" x14ac:dyDescent="0.25">
      <c r="A279" s="14"/>
      <c r="B279" s="5">
        <f>DATE(YEAR(siječanj!B279),MONTH(siječanj!B279)+4,DAY(siječanj!B279))</f>
        <v>45415</v>
      </c>
      <c r="C279" s="8">
        <v>2.875</v>
      </c>
      <c r="D279">
        <v>0.90019714748105728</v>
      </c>
      <c r="E279" s="6">
        <v>151.49451776414699</v>
      </c>
      <c r="F279" s="9">
        <v>113.05949253017347</v>
      </c>
      <c r="G279" s="9">
        <v>222.77813587629274</v>
      </c>
      <c r="H279" s="9">
        <f t="shared" si="5"/>
        <v>136.37493275030349</v>
      </c>
    </row>
    <row r="280" spans="1:8" x14ac:dyDescent="0.25">
      <c r="A280" s="14"/>
      <c r="B280" s="5">
        <f>DATE(YEAR(siječanj!B280),MONTH(siječanj!B280)+4,DAY(siječanj!B280))</f>
        <v>45415</v>
      </c>
      <c r="C280" s="8">
        <v>2.8854166666666701</v>
      </c>
      <c r="D280">
        <v>0.90019714748105728</v>
      </c>
      <c r="E280" s="6">
        <v>156.66087005721019</v>
      </c>
      <c r="F280" s="9">
        <v>110.13105932402709</v>
      </c>
      <c r="G280" s="9">
        <v>222.05389200088982</v>
      </c>
      <c r="H280" s="9">
        <f t="shared" si="5"/>
        <v>141.02566834740119</v>
      </c>
    </row>
    <row r="281" spans="1:8" x14ac:dyDescent="0.25">
      <c r="A281" s="14"/>
      <c r="B281" s="5">
        <f>DATE(YEAR(siječanj!B281),MONTH(siječanj!B281)+4,DAY(siječanj!B281))</f>
        <v>45415</v>
      </c>
      <c r="C281" s="8">
        <v>2.8958333333333299</v>
      </c>
      <c r="D281">
        <v>0.90019714748105728</v>
      </c>
      <c r="E281" s="6">
        <v>158.84401025582545</v>
      </c>
      <c r="F281" s="9">
        <v>108.10078813176419</v>
      </c>
      <c r="G281" s="9">
        <v>221.79919348963796</v>
      </c>
      <c r="H281" s="9">
        <f t="shared" si="5"/>
        <v>142.99092492674589</v>
      </c>
    </row>
    <row r="282" spans="1:8" x14ac:dyDescent="0.25">
      <c r="A282" s="14"/>
      <c r="B282" s="5">
        <f>DATE(YEAR(siječanj!B282),MONTH(siječanj!B282)+4,DAY(siječanj!B282))</f>
        <v>45415</v>
      </c>
      <c r="C282" s="8">
        <v>2.90625</v>
      </c>
      <c r="D282">
        <v>0.90019714748105728</v>
      </c>
      <c r="E282" s="6">
        <v>155.52766594433652</v>
      </c>
      <c r="F282" s="9">
        <v>105.86940235911582</v>
      </c>
      <c r="G282" s="9">
        <v>220.83743301147143</v>
      </c>
      <c r="H282" s="9">
        <f t="shared" si="5"/>
        <v>140.0055612374785</v>
      </c>
    </row>
    <row r="283" spans="1:8" x14ac:dyDescent="0.25">
      <c r="A283" s="14"/>
      <c r="B283" s="5">
        <f>DATE(YEAR(siječanj!B283),MONTH(siječanj!B283)+4,DAY(siječanj!B283))</f>
        <v>45415</v>
      </c>
      <c r="C283" s="8">
        <v>2.9166666666666701</v>
      </c>
      <c r="D283">
        <v>0.90019714748105728</v>
      </c>
      <c r="E283" s="6">
        <v>150.55076385891576</v>
      </c>
      <c r="F283" s="9">
        <v>103.16599036876357</v>
      </c>
      <c r="G283" s="9">
        <v>219.08408107285811</v>
      </c>
      <c r="H283" s="9">
        <f t="shared" si="5"/>
        <v>135.52536817689023</v>
      </c>
    </row>
    <row r="284" spans="1:8" x14ac:dyDescent="0.25">
      <c r="A284" s="14"/>
      <c r="B284" s="5">
        <f>DATE(YEAR(siječanj!B284),MONTH(siječanj!B284)+4,DAY(siječanj!B284))</f>
        <v>45415</v>
      </c>
      <c r="C284" s="8">
        <v>2.9270833333333299</v>
      </c>
      <c r="D284">
        <v>0.90019714748105728</v>
      </c>
      <c r="E284" s="6">
        <v>143.42895157439031</v>
      </c>
      <c r="F284" s="9">
        <v>101.13857236893132</v>
      </c>
      <c r="G284" s="9">
        <v>216.66708837910386</v>
      </c>
      <c r="H284" s="9">
        <f t="shared" si="5"/>
        <v>129.11433307346485</v>
      </c>
    </row>
    <row r="285" spans="1:8" x14ac:dyDescent="0.25">
      <c r="A285" s="14"/>
      <c r="B285" s="5">
        <f>DATE(YEAR(siječanj!B285),MONTH(siječanj!B285)+4,DAY(siječanj!B285))</f>
        <v>45415</v>
      </c>
      <c r="C285" s="8">
        <v>2.9375</v>
      </c>
      <c r="D285">
        <v>0.90019714748105728</v>
      </c>
      <c r="E285" s="6">
        <v>133.49337112215974</v>
      </c>
      <c r="F285" s="9">
        <v>98.955987097907865</v>
      </c>
      <c r="G285" s="9">
        <v>215.33203226044103</v>
      </c>
      <c r="H285" s="9">
        <f t="shared" si="5"/>
        <v>120.17035189179835</v>
      </c>
    </row>
    <row r="286" spans="1:8" x14ac:dyDescent="0.25">
      <c r="A286" s="14"/>
      <c r="B286" s="5">
        <f>DATE(YEAR(siječanj!B286),MONTH(siječanj!B286)+4,DAY(siječanj!B286))</f>
        <v>45415</v>
      </c>
      <c r="C286" s="8">
        <v>2.9479166666666701</v>
      </c>
      <c r="D286">
        <v>0.90019714748105728</v>
      </c>
      <c r="E286" s="6">
        <v>121.42320041269816</v>
      </c>
      <c r="F286" s="9">
        <v>96.696049340616966</v>
      </c>
      <c r="G286" s="9">
        <v>214.78268441977573</v>
      </c>
      <c r="H286" s="9">
        <f t="shared" si="5"/>
        <v>109.30481864953163</v>
      </c>
    </row>
    <row r="287" spans="1:8" x14ac:dyDescent="0.25">
      <c r="A287" s="14"/>
      <c r="B287" s="5">
        <f>DATE(YEAR(siječanj!B287),MONTH(siječanj!B287)+4,DAY(siječanj!B287))</f>
        <v>45415</v>
      </c>
      <c r="C287" s="8">
        <v>2.9583333333333299</v>
      </c>
      <c r="D287">
        <v>0.90019714748105728</v>
      </c>
      <c r="E287" s="6">
        <v>110.01140119982138</v>
      </c>
      <c r="F287" s="9">
        <v>93.603541183097377</v>
      </c>
      <c r="G287" s="9">
        <v>210.01738402650298</v>
      </c>
      <c r="H287" s="9">
        <f t="shared" si="5"/>
        <v>99.031949550473371</v>
      </c>
    </row>
    <row r="288" spans="1:8" x14ac:dyDescent="0.25">
      <c r="A288" s="14"/>
      <c r="B288" s="5">
        <f>DATE(YEAR(siječanj!B288),MONTH(siječanj!B288)+4,DAY(siječanj!B288))</f>
        <v>45415</v>
      </c>
      <c r="C288" s="8">
        <v>2.96875</v>
      </c>
      <c r="D288">
        <v>0.90019714748105728</v>
      </c>
      <c r="E288" s="6">
        <v>100.00110685159649</v>
      </c>
      <c r="F288" s="9">
        <v>91.230456903249404</v>
      </c>
      <c r="G288" s="9">
        <v>208.71389897316465</v>
      </c>
      <c r="H288" s="9">
        <f t="shared" si="5"/>
        <v>90.020711132755579</v>
      </c>
    </row>
    <row r="289" spans="1:8" x14ac:dyDescent="0.25">
      <c r="A289" s="14"/>
      <c r="B289" s="5">
        <f>DATE(YEAR(siječanj!B289),MONTH(siječanj!B289)+4,DAY(siječanj!B289))</f>
        <v>45415</v>
      </c>
      <c r="C289" s="8">
        <v>2.9791666666666701</v>
      </c>
      <c r="D289">
        <v>0.90019714748105728</v>
      </c>
      <c r="E289" s="6">
        <v>91.030237482461189</v>
      </c>
      <c r="F289" s="9">
        <v>89.240014727747251</v>
      </c>
      <c r="G289" s="9">
        <v>206.97376205136848</v>
      </c>
      <c r="H289" s="9">
        <f t="shared" si="5"/>
        <v>81.945160116234788</v>
      </c>
    </row>
    <row r="290" spans="1:8" ht="15.75" thickBot="1" x14ac:dyDescent="0.3">
      <c r="A290" s="14"/>
      <c r="B290" s="5">
        <f>DATE(YEAR(siječanj!B290),MONTH(siječanj!B290)+4,DAY(siječanj!B290))</f>
        <v>45415</v>
      </c>
      <c r="C290" s="8">
        <v>2.9895833333333299</v>
      </c>
      <c r="D290">
        <v>0.90019714748105728</v>
      </c>
      <c r="E290" s="6">
        <v>83.247433561425211</v>
      </c>
      <c r="F290" s="9">
        <v>87.456738807530428</v>
      </c>
      <c r="G290" s="9">
        <v>206.4828886404743</v>
      </c>
      <c r="H290" s="9">
        <f t="shared" si="5"/>
        <v>74.939102227113807</v>
      </c>
    </row>
    <row r="291" spans="1:8" x14ac:dyDescent="0.25">
      <c r="A291" s="15">
        <f t="shared" ref="A291" si="6">A195+1</f>
        <v>125</v>
      </c>
      <c r="B291" s="5">
        <f>DATE(YEAR(siječanj!B291),MONTH(siječanj!B291)+4,DAY(siječanj!B291))</f>
        <v>45416</v>
      </c>
      <c r="C291" s="8">
        <v>3</v>
      </c>
      <c r="D291">
        <v>0.89982897380426929</v>
      </c>
      <c r="E291" s="6">
        <v>84.637199529147722</v>
      </c>
      <c r="F291" s="9">
        <v>88.15429130303626</v>
      </c>
      <c r="G291" s="9">
        <v>202.13876749061325</v>
      </c>
      <c r="H291" s="9">
        <f t="shared" si="5"/>
        <v>76.159004397980183</v>
      </c>
    </row>
    <row r="292" spans="1:8" x14ac:dyDescent="0.25">
      <c r="A292" s="16"/>
      <c r="B292" s="5">
        <f>DATE(YEAR(siječanj!B292),MONTH(siječanj!B292)+4,DAY(siječanj!B292))</f>
        <v>45416</v>
      </c>
      <c r="C292" s="8">
        <v>3.0104166666666701</v>
      </c>
      <c r="D292">
        <v>0.89982897380426929</v>
      </c>
      <c r="E292" s="6">
        <v>79.262197778230359</v>
      </c>
      <c r="F292" s="9">
        <v>86.469622946472214</v>
      </c>
      <c r="G292" s="9">
        <v>201.00451298179348</v>
      </c>
      <c r="H292" s="9">
        <f t="shared" si="5"/>
        <v>71.322422088256062</v>
      </c>
    </row>
    <row r="293" spans="1:8" x14ac:dyDescent="0.25">
      <c r="A293" s="16"/>
      <c r="B293" s="5">
        <f>DATE(YEAR(siječanj!B293),MONTH(siječanj!B293)+4,DAY(siječanj!B293))</f>
        <v>45416</v>
      </c>
      <c r="C293" s="8">
        <v>3.0208333333333299</v>
      </c>
      <c r="D293">
        <v>0.89982897380426929</v>
      </c>
      <c r="E293" s="6">
        <v>73.809921114520279</v>
      </c>
      <c r="F293" s="9">
        <v>85.29084632886503</v>
      </c>
      <c r="G293" s="9">
        <v>199.76388516188746</v>
      </c>
      <c r="H293" s="9">
        <f t="shared" si="5"/>
        <v>66.416305573052853</v>
      </c>
    </row>
    <row r="294" spans="1:8" x14ac:dyDescent="0.25">
      <c r="A294" s="16"/>
      <c r="B294" s="5">
        <f>DATE(YEAR(siječanj!B294),MONTH(siječanj!B294)+4,DAY(siječanj!B294))</f>
        <v>45416</v>
      </c>
      <c r="C294" s="8">
        <v>3.03125</v>
      </c>
      <c r="D294">
        <v>0.89982897380426929</v>
      </c>
      <c r="E294" s="6">
        <v>68.389094013002619</v>
      </c>
      <c r="F294" s="9">
        <v>84.128729500158528</v>
      </c>
      <c r="G294" s="9">
        <v>198.53175382978065</v>
      </c>
      <c r="H294" s="9">
        <f t="shared" si="5"/>
        <v>61.538488285123847</v>
      </c>
    </row>
    <row r="295" spans="1:8" x14ac:dyDescent="0.25">
      <c r="A295" s="16"/>
      <c r="B295" s="5">
        <f>DATE(YEAR(siječanj!B295),MONTH(siječanj!B295)+4,DAY(siječanj!B295))</f>
        <v>45416</v>
      </c>
      <c r="C295" s="8">
        <v>3.0416666666666701</v>
      </c>
      <c r="D295">
        <v>0.89982897380426929</v>
      </c>
      <c r="E295" s="6">
        <v>65.452546817562933</v>
      </c>
      <c r="F295" s="9">
        <v>82.544687203502733</v>
      </c>
      <c r="G295" s="9">
        <v>196.16233977010205</v>
      </c>
      <c r="H295" s="9">
        <f t="shared" si="5"/>
        <v>58.896098035723547</v>
      </c>
    </row>
    <row r="296" spans="1:8" x14ac:dyDescent="0.25">
      <c r="A296" s="16"/>
      <c r="B296" s="5">
        <f>DATE(YEAR(siječanj!B296),MONTH(siječanj!B296)+4,DAY(siječanj!B296))</f>
        <v>45416</v>
      </c>
      <c r="C296" s="8">
        <v>3.0520833333333299</v>
      </c>
      <c r="D296">
        <v>0.89982897380426929</v>
      </c>
      <c r="E296" s="6">
        <v>63.560442183951352</v>
      </c>
      <c r="F296" s="9">
        <v>81.73171933538768</v>
      </c>
      <c r="G296" s="9">
        <v>196.11632652290706</v>
      </c>
      <c r="H296" s="9">
        <f t="shared" si="5"/>
        <v>57.193527464930533</v>
      </c>
    </row>
    <row r="297" spans="1:8" x14ac:dyDescent="0.25">
      <c r="A297" s="16"/>
      <c r="B297" s="5">
        <f>DATE(YEAR(siječanj!B297),MONTH(siječanj!B297)+4,DAY(siječanj!B297))</f>
        <v>45416</v>
      </c>
      <c r="C297" s="8">
        <v>3.0625</v>
      </c>
      <c r="D297">
        <v>0.89982897380426929</v>
      </c>
      <c r="E297" s="6">
        <v>60.702133608279688</v>
      </c>
      <c r="F297" s="9">
        <v>81.217318680497058</v>
      </c>
      <c r="G297" s="9">
        <v>196.08836115989732</v>
      </c>
      <c r="H297" s="9">
        <f t="shared" si="5"/>
        <v>54.621538592467957</v>
      </c>
    </row>
    <row r="298" spans="1:8" x14ac:dyDescent="0.25">
      <c r="A298" s="16"/>
      <c r="B298" s="5">
        <f>DATE(YEAR(siječanj!B298),MONTH(siječanj!B298)+4,DAY(siječanj!B298))</f>
        <v>45416</v>
      </c>
      <c r="C298" s="8">
        <v>3.0729166666666701</v>
      </c>
      <c r="D298">
        <v>0.89982897380426929</v>
      </c>
      <c r="E298" s="6">
        <v>59.654510222201758</v>
      </c>
      <c r="F298" s="9">
        <v>80.690574292117176</v>
      </c>
      <c r="G298" s="9">
        <v>196.04041824084203</v>
      </c>
      <c r="H298" s="9">
        <f t="shared" si="5"/>
        <v>53.678856716040102</v>
      </c>
    </row>
    <row r="299" spans="1:8" x14ac:dyDescent="0.25">
      <c r="A299" s="16"/>
      <c r="B299" s="5">
        <f>DATE(YEAR(siječanj!B299),MONTH(siječanj!B299)+4,DAY(siječanj!B299))</f>
        <v>45416</v>
      </c>
      <c r="C299" s="8">
        <v>3.0833333333333299</v>
      </c>
      <c r="D299">
        <v>0.89982897380426929</v>
      </c>
      <c r="E299" s="6">
        <v>58.027424021416699</v>
      </c>
      <c r="F299" s="9">
        <v>79.985900116991644</v>
      </c>
      <c r="G299" s="9">
        <v>196.08235644926276</v>
      </c>
      <c r="H299" s="9">
        <f t="shared" si="5"/>
        <v>52.214757409696595</v>
      </c>
    </row>
    <row r="300" spans="1:8" x14ac:dyDescent="0.25">
      <c r="A300" s="16"/>
      <c r="B300" s="5">
        <f>DATE(YEAR(siječanj!B300),MONTH(siječanj!B300)+4,DAY(siječanj!B300))</f>
        <v>45416</v>
      </c>
      <c r="C300" s="8">
        <v>3.09375</v>
      </c>
      <c r="D300">
        <v>0.89982897380426929</v>
      </c>
      <c r="E300" s="6">
        <v>56.772823376602297</v>
      </c>
      <c r="F300" s="9">
        <v>79.105187172143502</v>
      </c>
      <c r="G300" s="9">
        <v>195.85327981420554</v>
      </c>
      <c r="H300" s="9">
        <f t="shared" si="5"/>
        <v>51.085831398939078</v>
      </c>
    </row>
    <row r="301" spans="1:8" x14ac:dyDescent="0.25">
      <c r="A301" s="16"/>
      <c r="B301" s="5">
        <f>DATE(YEAR(siječanj!B301),MONTH(siječanj!B301)+4,DAY(siječanj!B301))</f>
        <v>45416</v>
      </c>
      <c r="C301" s="8">
        <v>3.1041666666666701</v>
      </c>
      <c r="D301">
        <v>0.89982897380426929</v>
      </c>
      <c r="E301" s="6">
        <v>55.020108413345852</v>
      </c>
      <c r="F301" s="9">
        <v>78.692022395365754</v>
      </c>
      <c r="G301" s="9">
        <v>195.71452158840216</v>
      </c>
      <c r="H301" s="9">
        <f t="shared" si="5"/>
        <v>49.508687692180644</v>
      </c>
    </row>
    <row r="302" spans="1:8" x14ac:dyDescent="0.25">
      <c r="A302" s="16"/>
      <c r="B302" s="5">
        <f>DATE(YEAR(siječanj!B302),MONTH(siječanj!B302)+4,DAY(siječanj!B302))</f>
        <v>45416</v>
      </c>
      <c r="C302" s="8">
        <v>3.1145833333333299</v>
      </c>
      <c r="D302">
        <v>0.89982897380426929</v>
      </c>
      <c r="E302" s="6">
        <v>55.024231266090965</v>
      </c>
      <c r="F302" s="9">
        <v>78.442567539911138</v>
      </c>
      <c r="G302" s="9">
        <v>195.3724018718751</v>
      </c>
      <c r="H302" s="9">
        <f t="shared" si="5"/>
        <v>49.512397554535426</v>
      </c>
    </row>
    <row r="303" spans="1:8" x14ac:dyDescent="0.25">
      <c r="A303" s="16"/>
      <c r="B303" s="5">
        <f>DATE(YEAR(siječanj!B303),MONTH(siječanj!B303)+4,DAY(siječanj!B303))</f>
        <v>45416</v>
      </c>
      <c r="C303" s="8">
        <v>3.125</v>
      </c>
      <c r="D303">
        <v>0.89982897380426929</v>
      </c>
      <c r="E303" s="6">
        <v>53.784499102412099</v>
      </c>
      <c r="F303" s="9">
        <v>78.221146333635247</v>
      </c>
      <c r="G303" s="9">
        <v>195.46454320390944</v>
      </c>
      <c r="H303" s="9">
        <f t="shared" si="5"/>
        <v>48.396850633900122</v>
      </c>
    </row>
    <row r="304" spans="1:8" x14ac:dyDescent="0.25">
      <c r="A304" s="16"/>
      <c r="B304" s="5">
        <f>DATE(YEAR(siječanj!B304),MONTH(siječanj!B304)+4,DAY(siječanj!B304))</f>
        <v>45416</v>
      </c>
      <c r="C304" s="8">
        <v>3.1354166666666701</v>
      </c>
      <c r="D304">
        <v>0.89982897380426929</v>
      </c>
      <c r="E304" s="6">
        <v>55.059435146868218</v>
      </c>
      <c r="F304" s="9">
        <v>78.067684741580322</v>
      </c>
      <c r="G304" s="9">
        <v>195.53526811414403</v>
      </c>
      <c r="H304" s="9">
        <f t="shared" si="5"/>
        <v>49.544075026449143</v>
      </c>
    </row>
    <row r="305" spans="1:8" x14ac:dyDescent="0.25">
      <c r="A305" s="16"/>
      <c r="B305" s="5">
        <f>DATE(YEAR(siječanj!B305),MONTH(siječanj!B305)+4,DAY(siječanj!B305))</f>
        <v>45416</v>
      </c>
      <c r="C305" s="8">
        <v>3.1458333333333299</v>
      </c>
      <c r="D305">
        <v>0.89982897380426929</v>
      </c>
      <c r="E305" s="6">
        <v>55.513412079994971</v>
      </c>
      <c r="F305" s="9">
        <v>77.897283166577296</v>
      </c>
      <c r="G305" s="9">
        <v>195.3241245256277</v>
      </c>
      <c r="H305" s="9">
        <f t="shared" si="5"/>
        <v>49.952576624315398</v>
      </c>
    </row>
    <row r="306" spans="1:8" x14ac:dyDescent="0.25">
      <c r="A306" s="16"/>
      <c r="B306" s="5">
        <f>DATE(YEAR(siječanj!B306),MONTH(siječanj!B306)+4,DAY(siječanj!B306))</f>
        <v>45416</v>
      </c>
      <c r="C306" s="8">
        <v>3.15625</v>
      </c>
      <c r="D306">
        <v>0.89982897380426929</v>
      </c>
      <c r="E306" s="6">
        <v>56.149790758602158</v>
      </c>
      <c r="F306" s="9">
        <v>77.766127347052489</v>
      </c>
      <c r="G306" s="9">
        <v>195.57463136300203</v>
      </c>
      <c r="H306" s="9">
        <f t="shared" si="5"/>
        <v>50.525208597637423</v>
      </c>
    </row>
    <row r="307" spans="1:8" x14ac:dyDescent="0.25">
      <c r="A307" s="16"/>
      <c r="B307" s="5">
        <f>DATE(YEAR(siječanj!B307),MONTH(siječanj!B307)+4,DAY(siječanj!B307))</f>
        <v>45416</v>
      </c>
      <c r="C307" s="8">
        <v>3.1666666666666701</v>
      </c>
      <c r="D307">
        <v>0.89982897380426929</v>
      </c>
      <c r="E307" s="6">
        <v>58.425574926956976</v>
      </c>
      <c r="F307" s="9">
        <v>77.802100044460261</v>
      </c>
      <c r="G307" s="9">
        <v>197.45103333541346</v>
      </c>
      <c r="H307" s="9">
        <f t="shared" si="5"/>
        <v>52.573025130448144</v>
      </c>
    </row>
    <row r="308" spans="1:8" x14ac:dyDescent="0.25">
      <c r="A308" s="16"/>
      <c r="B308" s="5">
        <f>DATE(YEAR(siječanj!B308),MONTH(siječanj!B308)+4,DAY(siječanj!B308))</f>
        <v>45416</v>
      </c>
      <c r="C308" s="8">
        <v>3.1770833333333299</v>
      </c>
      <c r="D308">
        <v>0.89982897380426929</v>
      </c>
      <c r="E308" s="6">
        <v>59.866353314316655</v>
      </c>
      <c r="F308" s="9">
        <v>77.764737177765028</v>
      </c>
      <c r="G308" s="9">
        <v>199.06423801202092</v>
      </c>
      <c r="H308" s="9">
        <f t="shared" si="5"/>
        <v>53.869479268225369</v>
      </c>
    </row>
    <row r="309" spans="1:8" x14ac:dyDescent="0.25">
      <c r="A309" s="16"/>
      <c r="B309" s="5">
        <f>DATE(YEAR(siječanj!B309),MONTH(siječanj!B309)+4,DAY(siječanj!B309))</f>
        <v>45416</v>
      </c>
      <c r="C309" s="8">
        <v>3.1875</v>
      </c>
      <c r="D309">
        <v>0.89982897380426929</v>
      </c>
      <c r="E309" s="6">
        <v>61.674172017620819</v>
      </c>
      <c r="F309" s="9">
        <v>77.980722203099546</v>
      </c>
      <c r="G309" s="9">
        <v>205.67771837752491</v>
      </c>
      <c r="H309" s="9">
        <f t="shared" si="5"/>
        <v>55.496206916843725</v>
      </c>
    </row>
    <row r="310" spans="1:8" x14ac:dyDescent="0.25">
      <c r="A310" s="16"/>
      <c r="B310" s="5">
        <f>DATE(YEAR(siječanj!B310),MONTH(siječanj!B310)+4,DAY(siječanj!B310))</f>
        <v>45416</v>
      </c>
      <c r="C310" s="8">
        <v>3.1979166666666701</v>
      </c>
      <c r="D310">
        <v>0.89982897380426929</v>
      </c>
      <c r="E310" s="6">
        <v>63.90541774878001</v>
      </c>
      <c r="F310" s="9">
        <v>78.892461000479699</v>
      </c>
      <c r="G310" s="9">
        <v>208.52438440587838</v>
      </c>
      <c r="H310" s="9">
        <f t="shared" si="5"/>
        <v>57.503946473417855</v>
      </c>
    </row>
    <row r="311" spans="1:8" x14ac:dyDescent="0.25">
      <c r="A311" s="16"/>
      <c r="B311" s="5">
        <f>DATE(YEAR(siječanj!B311),MONTH(siječanj!B311)+4,DAY(siječanj!B311))</f>
        <v>45416</v>
      </c>
      <c r="C311" s="8">
        <v>3.2083333333333299</v>
      </c>
      <c r="D311">
        <v>0.89982897380426929</v>
      </c>
      <c r="E311" s="6">
        <v>66.125714862145003</v>
      </c>
      <c r="F311" s="9">
        <v>79.582644575725027</v>
      </c>
      <c r="G311" s="9">
        <v>213.20816235430109</v>
      </c>
      <c r="H311" s="9">
        <f t="shared" si="5"/>
        <v>59.501834146477655</v>
      </c>
    </row>
    <row r="312" spans="1:8" x14ac:dyDescent="0.25">
      <c r="A312" s="16"/>
      <c r="B312" s="5">
        <f>DATE(YEAR(siječanj!B312),MONTH(siječanj!B312)+4,DAY(siječanj!B312))</f>
        <v>45416</v>
      </c>
      <c r="C312" s="8">
        <v>3.21875</v>
      </c>
      <c r="D312">
        <v>0.89982897380426929</v>
      </c>
      <c r="E312" s="6">
        <v>69.252061091678343</v>
      </c>
      <c r="F312" s="9">
        <v>80.629394320775305</v>
      </c>
      <c r="G312" s="9">
        <v>214.71279293126258</v>
      </c>
      <c r="H312" s="9">
        <f t="shared" si="5"/>
        <v>62.315011065955488</v>
      </c>
    </row>
    <row r="313" spans="1:8" x14ac:dyDescent="0.25">
      <c r="A313" s="16"/>
      <c r="B313" s="5">
        <f>DATE(YEAR(siječanj!B313),MONTH(siječanj!B313)+4,DAY(siječanj!B313))</f>
        <v>45416</v>
      </c>
      <c r="C313" s="8">
        <v>3.2291666666666701</v>
      </c>
      <c r="D313">
        <v>0.89982897380426929</v>
      </c>
      <c r="E313" s="6">
        <v>71.521004714202235</v>
      </c>
      <c r="F313" s="9">
        <v>82.56939160765134</v>
      </c>
      <c r="G313" s="9">
        <v>214.75222548214256</v>
      </c>
      <c r="H313" s="9">
        <f t="shared" si="5"/>
        <v>64.356672277430903</v>
      </c>
    </row>
    <row r="314" spans="1:8" x14ac:dyDescent="0.25">
      <c r="A314" s="16"/>
      <c r="B314" s="5">
        <f>DATE(YEAR(siječanj!B314),MONTH(siječanj!B314)+4,DAY(siječanj!B314))</f>
        <v>45416</v>
      </c>
      <c r="C314" s="8">
        <v>3.2395833333333299</v>
      </c>
      <c r="D314">
        <v>0.89982897380426929</v>
      </c>
      <c r="E314" s="6">
        <v>74.522060168475335</v>
      </c>
      <c r="F314" s="9">
        <v>84.833930239089355</v>
      </c>
      <c r="G314" s="9">
        <v>215.05032693100395</v>
      </c>
      <c r="H314" s="9">
        <f t="shared" si="5"/>
        <v>67.057108927179172</v>
      </c>
    </row>
    <row r="315" spans="1:8" x14ac:dyDescent="0.25">
      <c r="A315" s="16"/>
      <c r="B315" s="5">
        <f>DATE(YEAR(siječanj!B315),MONTH(siječanj!B315)+4,DAY(siječanj!B315))</f>
        <v>45416</v>
      </c>
      <c r="C315" s="8">
        <v>3.25</v>
      </c>
      <c r="D315">
        <v>0.89982897380426929</v>
      </c>
      <c r="E315" s="6">
        <v>78.366794766521451</v>
      </c>
      <c r="F315" s="9">
        <v>88.357720069433313</v>
      </c>
      <c r="G315" s="9">
        <v>213.86996620642662</v>
      </c>
      <c r="H315" s="9">
        <f t="shared" si="5"/>
        <v>70.516712515088784</v>
      </c>
    </row>
    <row r="316" spans="1:8" x14ac:dyDescent="0.25">
      <c r="A316" s="16"/>
      <c r="B316" s="5">
        <f>DATE(YEAR(siječanj!B316),MONTH(siječanj!B316)+4,DAY(siječanj!B316))</f>
        <v>45416</v>
      </c>
      <c r="C316" s="8">
        <v>3.2604166666666701</v>
      </c>
      <c r="D316">
        <v>0.89982897380426929</v>
      </c>
      <c r="E316" s="6">
        <v>82.562825191706722</v>
      </c>
      <c r="F316" s="9">
        <v>90.714528809914398</v>
      </c>
      <c r="G316" s="9">
        <v>213.84964034281285</v>
      </c>
      <c r="H316" s="9">
        <f t="shared" si="5"/>
        <v>74.29242226663473</v>
      </c>
    </row>
    <row r="317" spans="1:8" x14ac:dyDescent="0.25">
      <c r="A317" s="16"/>
      <c r="B317" s="5">
        <f>DATE(YEAR(siječanj!B317),MONTH(siječanj!B317)+4,DAY(siječanj!B317))</f>
        <v>45416</v>
      </c>
      <c r="C317" s="8">
        <v>3.2708333333333299</v>
      </c>
      <c r="D317">
        <v>0.89982897380426929</v>
      </c>
      <c r="E317" s="6">
        <v>85.784280825388848</v>
      </c>
      <c r="F317" s="9">
        <v>94.026181976209301</v>
      </c>
      <c r="G317" s="9">
        <v>209.60959165693959</v>
      </c>
      <c r="H317" s="9">
        <f t="shared" si="5"/>
        <v>77.191181383646907</v>
      </c>
    </row>
    <row r="318" spans="1:8" x14ac:dyDescent="0.25">
      <c r="A318" s="16"/>
      <c r="B318" s="5">
        <f>DATE(YEAR(siječanj!B318),MONTH(siječanj!B318)+4,DAY(siječanj!B318))</f>
        <v>45416</v>
      </c>
      <c r="C318" s="8">
        <v>3.28125</v>
      </c>
      <c r="D318">
        <v>0.89982897380426929</v>
      </c>
      <c r="E318" s="6">
        <v>91.012162557053983</v>
      </c>
      <c r="F318" s="9">
        <v>98.944403855368108</v>
      </c>
      <c r="G318" s="9">
        <v>183.56215800884732</v>
      </c>
      <c r="H318" s="9">
        <f t="shared" si="5"/>
        <v>81.895380837421229</v>
      </c>
    </row>
    <row r="319" spans="1:8" x14ac:dyDescent="0.25">
      <c r="A319" s="16"/>
      <c r="B319" s="5">
        <f>DATE(YEAR(siječanj!B319),MONTH(siječanj!B319)+4,DAY(siječanj!B319))</f>
        <v>45416</v>
      </c>
      <c r="C319" s="8">
        <v>3.2916666666666701</v>
      </c>
      <c r="D319">
        <v>0.89982897380426929</v>
      </c>
      <c r="E319" s="6">
        <v>95.053143566227988</v>
      </c>
      <c r="F319" s="9">
        <v>104.08160297322489</v>
      </c>
      <c r="G319" s="9">
        <v>100.35945687874187</v>
      </c>
      <c r="H319" s="9">
        <f t="shared" si="5"/>
        <v>85.531572632068816</v>
      </c>
    </row>
    <row r="320" spans="1:8" x14ac:dyDescent="0.25">
      <c r="A320" s="16"/>
      <c r="B320" s="5">
        <f>DATE(YEAR(siječanj!B320),MONTH(siječanj!B320)+4,DAY(siječanj!B320))</f>
        <v>45416</v>
      </c>
      <c r="C320" s="8">
        <v>3.3020833333333299</v>
      </c>
      <c r="D320">
        <v>0.89982897380426929</v>
      </c>
      <c r="E320" s="6">
        <v>99.099855577210178</v>
      </c>
      <c r="F320" s="9">
        <v>105.78474423674237</v>
      </c>
      <c r="G320" s="9">
        <v>25.275838477205973</v>
      </c>
      <c r="H320" s="9">
        <f t="shared" si="5"/>
        <v>89.172921348192332</v>
      </c>
    </row>
    <row r="321" spans="1:8" x14ac:dyDescent="0.25">
      <c r="A321" s="16"/>
      <c r="B321" s="5">
        <f>DATE(YEAR(siječanj!B321),MONTH(siječanj!B321)+4,DAY(siječanj!B321))</f>
        <v>45416</v>
      </c>
      <c r="C321" s="8">
        <v>3.3125</v>
      </c>
      <c r="D321">
        <v>0.89982897380426929</v>
      </c>
      <c r="E321" s="6">
        <v>101.84853312327779</v>
      </c>
      <c r="F321" s="9">
        <v>108.43129458346777</v>
      </c>
      <c r="G321" s="9">
        <v>6.0472416938297977</v>
      </c>
      <c r="H321" s="9">
        <f t="shared" si="5"/>
        <v>91.646261043789181</v>
      </c>
    </row>
    <row r="322" spans="1:8" x14ac:dyDescent="0.25">
      <c r="A322" s="16"/>
      <c r="B322" s="5">
        <f>DATE(YEAR(siječanj!B322),MONTH(siječanj!B322)+4,DAY(siječanj!B322))</f>
        <v>45416</v>
      </c>
      <c r="C322" s="8">
        <v>3.3229166666666701</v>
      </c>
      <c r="D322">
        <v>0.89982897380426929</v>
      </c>
      <c r="E322" s="6">
        <v>106.37827221599544</v>
      </c>
      <c r="F322" s="9">
        <v>112.48315736902941</v>
      </c>
      <c r="G322" s="9">
        <v>2.1917754233879063</v>
      </c>
      <c r="H322" s="9">
        <f t="shared" si="5"/>
        <v>95.72225152319038</v>
      </c>
    </row>
    <row r="323" spans="1:8" x14ac:dyDescent="0.25">
      <c r="A323" s="16"/>
      <c r="B323" s="5">
        <f>DATE(YEAR(siječanj!B323),MONTH(siječanj!B323)+4,DAY(siječanj!B323))</f>
        <v>45416</v>
      </c>
      <c r="C323" s="8">
        <v>3.3333333333333299</v>
      </c>
      <c r="D323">
        <v>0.89982897380426929</v>
      </c>
      <c r="E323" s="6">
        <v>110.51844212510329</v>
      </c>
      <c r="F323" s="9">
        <v>119.24819203905925</v>
      </c>
      <c r="G323" s="9">
        <v>1.0200694648385682</v>
      </c>
      <c r="H323" s="9">
        <f t="shared" si="5"/>
        <v>99.447696363878222</v>
      </c>
    </row>
    <row r="324" spans="1:8" x14ac:dyDescent="0.25">
      <c r="A324" s="16"/>
      <c r="B324" s="5">
        <f>DATE(YEAR(siječanj!B324),MONTH(siječanj!B324)+4,DAY(siječanj!B324))</f>
        <v>45416</v>
      </c>
      <c r="C324" s="8">
        <v>3.34375</v>
      </c>
      <c r="D324">
        <v>0.89982897380426929</v>
      </c>
      <c r="E324" s="6">
        <v>111.27682531847717</v>
      </c>
      <c r="F324" s="9">
        <v>122.31273282458876</v>
      </c>
      <c r="G324" s="9">
        <v>0.81198960686820854</v>
      </c>
      <c r="H324" s="9">
        <f t="shared" ref="H324:H387" si="7">D324*E324</f>
        <v>100.13011153452224</v>
      </c>
    </row>
    <row r="325" spans="1:8" x14ac:dyDescent="0.25">
      <c r="A325" s="16"/>
      <c r="B325" s="5">
        <f>DATE(YEAR(siječanj!B325),MONTH(siječanj!B325)+4,DAY(siječanj!B325))</f>
        <v>45416</v>
      </c>
      <c r="C325" s="8">
        <v>3.3541666666666701</v>
      </c>
      <c r="D325">
        <v>0.89982897380426929</v>
      </c>
      <c r="E325" s="6">
        <v>111.82838103170378</v>
      </c>
      <c r="F325" s="9">
        <v>124.3617913625682</v>
      </c>
      <c r="G325" s="9">
        <v>0.7665245856000118</v>
      </c>
      <c r="H325" s="9">
        <f t="shared" si="7"/>
        <v>100.62641734595083</v>
      </c>
    </row>
    <row r="326" spans="1:8" x14ac:dyDescent="0.25">
      <c r="A326" s="16"/>
      <c r="B326" s="5">
        <f>DATE(YEAR(siječanj!B326),MONTH(siječanj!B326)+4,DAY(siječanj!B326))</f>
        <v>45416</v>
      </c>
      <c r="C326" s="8">
        <v>3.3645833333333299</v>
      </c>
      <c r="D326">
        <v>0.89982897380426929</v>
      </c>
      <c r="E326" s="6">
        <v>114.354482667277</v>
      </c>
      <c r="F326" s="9">
        <v>126.26997769100923</v>
      </c>
      <c r="G326" s="9">
        <v>0.75856444651941335</v>
      </c>
      <c r="H326" s="9">
        <f t="shared" si="7"/>
        <v>102.89947678841396</v>
      </c>
    </row>
    <row r="327" spans="1:8" x14ac:dyDescent="0.25">
      <c r="A327" s="16"/>
      <c r="B327" s="5">
        <f>DATE(YEAR(siječanj!B327),MONTH(siječanj!B327)+4,DAY(siječanj!B327))</f>
        <v>45416</v>
      </c>
      <c r="C327" s="8">
        <v>3.375</v>
      </c>
      <c r="D327">
        <v>0.89982897380426929</v>
      </c>
      <c r="E327" s="6">
        <v>117.30470504206582</v>
      </c>
      <c r="F327" s="9">
        <v>129.14724452712596</v>
      </c>
      <c r="G327" s="9">
        <v>0.74284604095391649</v>
      </c>
      <c r="H327" s="9">
        <f t="shared" si="7"/>
        <v>105.55417236041458</v>
      </c>
    </row>
    <row r="328" spans="1:8" x14ac:dyDescent="0.25">
      <c r="A328" s="16"/>
      <c r="B328" s="5">
        <f>DATE(YEAR(siječanj!B328),MONTH(siječanj!B328)+4,DAY(siječanj!B328))</f>
        <v>45416</v>
      </c>
      <c r="C328" s="8">
        <v>3.3854166666666701</v>
      </c>
      <c r="D328">
        <v>0.89982897380426929</v>
      </c>
      <c r="E328" s="6">
        <v>118.53361964421603</v>
      </c>
      <c r="F328" s="9">
        <v>130.37379614675541</v>
      </c>
      <c r="G328" s="9">
        <v>0.71732886773197591</v>
      </c>
      <c r="H328" s="9">
        <f t="shared" si="7"/>
        <v>106.65998532576049</v>
      </c>
    </row>
    <row r="329" spans="1:8" x14ac:dyDescent="0.25">
      <c r="A329" s="16"/>
      <c r="B329" s="5">
        <f>DATE(YEAR(siječanj!B329),MONTH(siječanj!B329)+4,DAY(siječanj!B329))</f>
        <v>45416</v>
      </c>
      <c r="C329" s="8">
        <v>3.3958333333333299</v>
      </c>
      <c r="D329">
        <v>0.89982897380426929</v>
      </c>
      <c r="E329" s="6">
        <v>120.61330816541765</v>
      </c>
      <c r="F329" s="9">
        <v>131.29422793667743</v>
      </c>
      <c r="G329" s="9">
        <v>0.7375201506138912</v>
      </c>
      <c r="H329" s="9">
        <f t="shared" si="7"/>
        <v>108.53134931362585</v>
      </c>
    </row>
    <row r="330" spans="1:8" x14ac:dyDescent="0.25">
      <c r="A330" s="16"/>
      <c r="B330" s="5">
        <f>DATE(YEAR(siječanj!B330),MONTH(siječanj!B330)+4,DAY(siječanj!B330))</f>
        <v>45416</v>
      </c>
      <c r="C330" s="8">
        <v>3.40625</v>
      </c>
      <c r="D330">
        <v>0.89982897380426929</v>
      </c>
      <c r="E330" s="6">
        <v>124.62617612755096</v>
      </c>
      <c r="F330" s="9">
        <v>132.0165839267851</v>
      </c>
      <c r="G330" s="9">
        <v>0.75980537311691254</v>
      </c>
      <c r="H330" s="9">
        <f t="shared" si="7"/>
        <v>112.1422441740043</v>
      </c>
    </row>
    <row r="331" spans="1:8" x14ac:dyDescent="0.25">
      <c r="A331" s="16"/>
      <c r="B331" s="5">
        <f>DATE(YEAR(siječanj!B331),MONTH(siječanj!B331)+4,DAY(siječanj!B331))</f>
        <v>45416</v>
      </c>
      <c r="C331" s="8">
        <v>3.4166666666666701</v>
      </c>
      <c r="D331">
        <v>0.89982897380426929</v>
      </c>
      <c r="E331" s="6">
        <v>126.73515424602692</v>
      </c>
      <c r="F331" s="9">
        <v>132.25900057724257</v>
      </c>
      <c r="G331" s="9">
        <v>0.80690913056567792</v>
      </c>
      <c r="H331" s="9">
        <f t="shared" si="7"/>
        <v>114.03996379012818</v>
      </c>
    </row>
    <row r="332" spans="1:8" x14ac:dyDescent="0.25">
      <c r="A332" s="16"/>
      <c r="B332" s="5">
        <f>DATE(YEAR(siječanj!B332),MONTH(siječanj!B332)+4,DAY(siječanj!B332))</f>
        <v>45416</v>
      </c>
      <c r="C332" s="8">
        <v>3.4270833333333299</v>
      </c>
      <c r="D332">
        <v>0.89982897380426929</v>
      </c>
      <c r="E332" s="6">
        <v>128.7294650298366</v>
      </c>
      <c r="F332" s="9">
        <v>132.22478489100911</v>
      </c>
      <c r="G332" s="9">
        <v>0.79360132892627455</v>
      </c>
      <c r="H332" s="9">
        <f t="shared" si="7"/>
        <v>115.83450241617044</v>
      </c>
    </row>
    <row r="333" spans="1:8" x14ac:dyDescent="0.25">
      <c r="A333" s="16"/>
      <c r="B333" s="5">
        <f>DATE(YEAR(siječanj!B333),MONTH(siječanj!B333)+4,DAY(siječanj!B333))</f>
        <v>45416</v>
      </c>
      <c r="C333" s="8">
        <v>3.4375</v>
      </c>
      <c r="D333">
        <v>0.89982897380426929</v>
      </c>
      <c r="E333" s="6">
        <v>128.98516959933932</v>
      </c>
      <c r="F333" s="9">
        <v>132.26304317543614</v>
      </c>
      <c r="G333" s="9">
        <v>0.79895294988875065</v>
      </c>
      <c r="H333" s="9">
        <f t="shared" si="7"/>
        <v>116.06459279654312</v>
      </c>
    </row>
    <row r="334" spans="1:8" x14ac:dyDescent="0.25">
      <c r="A334" s="16"/>
      <c r="B334" s="5">
        <f>DATE(YEAR(siječanj!B334),MONTH(siječanj!B334)+4,DAY(siječanj!B334))</f>
        <v>45416</v>
      </c>
      <c r="C334" s="8">
        <v>3.4479166666666701</v>
      </c>
      <c r="D334">
        <v>0.89982897380426929</v>
      </c>
      <c r="E334" s="6">
        <v>129.19428120297204</v>
      </c>
      <c r="F334" s="9">
        <v>132.0696461187087</v>
      </c>
      <c r="G334" s="9">
        <v>0.74947025474467288</v>
      </c>
      <c r="H334" s="9">
        <f t="shared" si="7"/>
        <v>116.25275747625052</v>
      </c>
    </row>
    <row r="335" spans="1:8" x14ac:dyDescent="0.25">
      <c r="A335" s="16"/>
      <c r="B335" s="5">
        <f>DATE(YEAR(siječanj!B335),MONTH(siječanj!B335)+4,DAY(siječanj!B335))</f>
        <v>45416</v>
      </c>
      <c r="C335" s="8">
        <v>3.4583333333333299</v>
      </c>
      <c r="D335">
        <v>0.89982897380426929</v>
      </c>
      <c r="E335" s="6">
        <v>129.89701179659954</v>
      </c>
      <c r="F335" s="9">
        <v>132.44670155956103</v>
      </c>
      <c r="G335" s="9">
        <v>0.76947945605065549</v>
      </c>
      <c r="H335" s="9">
        <f t="shared" si="7"/>
        <v>116.88509482517523</v>
      </c>
    </row>
    <row r="336" spans="1:8" x14ac:dyDescent="0.25">
      <c r="A336" s="16"/>
      <c r="B336" s="5">
        <f>DATE(YEAR(siječanj!B336),MONTH(siječanj!B336)+4,DAY(siječanj!B336))</f>
        <v>45416</v>
      </c>
      <c r="C336" s="8">
        <v>3.46875</v>
      </c>
      <c r="D336">
        <v>0.89982897380426929</v>
      </c>
      <c r="E336" s="6">
        <v>129.9896163509209</v>
      </c>
      <c r="F336" s="9">
        <v>132.30205682561703</v>
      </c>
      <c r="G336" s="9">
        <v>0.77388702170367596</v>
      </c>
      <c r="H336" s="9">
        <f t="shared" si="7"/>
        <v>116.96842308625982</v>
      </c>
    </row>
    <row r="337" spans="1:8" x14ac:dyDescent="0.25">
      <c r="A337" s="16"/>
      <c r="B337" s="5">
        <f>DATE(YEAR(siječanj!B337),MONTH(siječanj!B337)+4,DAY(siječanj!B337))</f>
        <v>45416</v>
      </c>
      <c r="C337" s="8">
        <v>3.4791666666666701</v>
      </c>
      <c r="D337">
        <v>0.89982897380426929</v>
      </c>
      <c r="E337" s="6">
        <v>133.02723551789964</v>
      </c>
      <c r="F337" s="9">
        <v>132.29080952363788</v>
      </c>
      <c r="G337" s="9">
        <v>0.80894963373439976</v>
      </c>
      <c r="H337" s="9">
        <f t="shared" si="7"/>
        <v>119.70176082409047</v>
      </c>
    </row>
    <row r="338" spans="1:8" x14ac:dyDescent="0.25">
      <c r="A338" s="16"/>
      <c r="B338" s="5">
        <f>DATE(YEAR(siječanj!B338),MONTH(siječanj!B338)+4,DAY(siječanj!B338))</f>
        <v>45416</v>
      </c>
      <c r="C338" s="8">
        <v>3.4895833333333299</v>
      </c>
      <c r="D338">
        <v>0.89982897380426929</v>
      </c>
      <c r="E338" s="6">
        <v>131.21173080804385</v>
      </c>
      <c r="F338" s="9">
        <v>132.07131851410355</v>
      </c>
      <c r="G338" s="9">
        <v>0.83173756052201198</v>
      </c>
      <c r="H338" s="9">
        <f t="shared" si="7"/>
        <v>118.06811708408412</v>
      </c>
    </row>
    <row r="339" spans="1:8" x14ac:dyDescent="0.25">
      <c r="A339" s="16"/>
      <c r="B339" s="5">
        <f>DATE(YEAR(siječanj!B339),MONTH(siječanj!B339)+4,DAY(siječanj!B339))</f>
        <v>45416</v>
      </c>
      <c r="C339" s="8">
        <v>3.5</v>
      </c>
      <c r="D339">
        <v>0.89982897380426929</v>
      </c>
      <c r="E339" s="6">
        <v>128.93628167074385</v>
      </c>
      <c r="F339" s="9">
        <v>131.04677307872512</v>
      </c>
      <c r="G339" s="9">
        <v>0.79050395993782185</v>
      </c>
      <c r="H339" s="9">
        <f t="shared" si="7"/>
        <v>116.02060202192365</v>
      </c>
    </row>
    <row r="340" spans="1:8" x14ac:dyDescent="0.25">
      <c r="A340" s="16"/>
      <c r="B340" s="5">
        <f>DATE(YEAR(siječanj!B340),MONTH(siječanj!B340)+4,DAY(siječanj!B340))</f>
        <v>45416</v>
      </c>
      <c r="C340" s="8">
        <v>3.5104166666666701</v>
      </c>
      <c r="D340">
        <v>0.89982897380426929</v>
      </c>
      <c r="E340" s="6">
        <v>126.87421676841086</v>
      </c>
      <c r="F340" s="9">
        <v>130.24239804161297</v>
      </c>
      <c r="G340" s="9">
        <v>0.80899119597435876</v>
      </c>
      <c r="H340" s="9">
        <f t="shared" si="7"/>
        <v>114.16509627693956</v>
      </c>
    </row>
    <row r="341" spans="1:8" x14ac:dyDescent="0.25">
      <c r="A341" s="16"/>
      <c r="B341" s="5">
        <f>DATE(YEAR(siječanj!B341),MONTH(siječanj!B341)+4,DAY(siječanj!B341))</f>
        <v>45416</v>
      </c>
      <c r="C341" s="8">
        <v>3.5208333333333299</v>
      </c>
      <c r="D341">
        <v>0.89982897380426929</v>
      </c>
      <c r="E341" s="6">
        <v>127.88193598508963</v>
      </c>
      <c r="F341" s="9">
        <v>129.47932757710981</v>
      </c>
      <c r="G341" s="9">
        <v>0.83182068500193007</v>
      </c>
      <c r="H341" s="9">
        <f t="shared" si="7"/>
        <v>115.07187122556645</v>
      </c>
    </row>
    <row r="342" spans="1:8" x14ac:dyDescent="0.25">
      <c r="A342" s="16"/>
      <c r="B342" s="5">
        <f>DATE(YEAR(siječanj!B342),MONTH(siječanj!B342)+4,DAY(siječanj!B342))</f>
        <v>45416</v>
      </c>
      <c r="C342" s="8">
        <v>3.53125</v>
      </c>
      <c r="D342">
        <v>0.89982897380426929</v>
      </c>
      <c r="E342" s="6">
        <v>128.81563107559282</v>
      </c>
      <c r="F342" s="9">
        <v>128.39740247295535</v>
      </c>
      <c r="G342" s="9">
        <v>0.89043715396028378</v>
      </c>
      <c r="H342" s="9">
        <f t="shared" si="7"/>
        <v>115.91203712070003</v>
      </c>
    </row>
    <row r="343" spans="1:8" x14ac:dyDescent="0.25">
      <c r="A343" s="16"/>
      <c r="B343" s="5">
        <f>DATE(YEAR(siječanj!B343),MONTH(siječanj!B343)+4,DAY(siječanj!B343))</f>
        <v>45416</v>
      </c>
      <c r="C343" s="8">
        <v>3.5416666666666701</v>
      </c>
      <c r="D343">
        <v>0.89982897380426929</v>
      </c>
      <c r="E343" s="6">
        <v>127.26086034260376</v>
      </c>
      <c r="F343" s="9">
        <v>125.69986093378699</v>
      </c>
      <c r="G343" s="9">
        <v>0.8507670818840869</v>
      </c>
      <c r="H343" s="9">
        <f t="shared" si="7"/>
        <v>114.51300936753357</v>
      </c>
    </row>
    <row r="344" spans="1:8" x14ac:dyDescent="0.25">
      <c r="A344" s="16"/>
      <c r="B344" s="5">
        <f>DATE(YEAR(siječanj!B344),MONTH(siječanj!B344)+4,DAY(siječanj!B344))</f>
        <v>45416</v>
      </c>
      <c r="C344" s="8">
        <v>3.5520833333333299</v>
      </c>
      <c r="D344">
        <v>0.89982897380426929</v>
      </c>
      <c r="E344" s="6">
        <v>126.86340906073677</v>
      </c>
      <c r="F344" s="9">
        <v>124.33177052887645</v>
      </c>
      <c r="G344" s="9">
        <v>0.77458566097846027</v>
      </c>
      <c r="H344" s="9">
        <f t="shared" si="7"/>
        <v>114.155371188434</v>
      </c>
    </row>
    <row r="345" spans="1:8" x14ac:dyDescent="0.25">
      <c r="A345" s="16"/>
      <c r="B345" s="5">
        <f>DATE(YEAR(siječanj!B345),MONTH(siječanj!B345)+4,DAY(siječanj!B345))</f>
        <v>45416</v>
      </c>
      <c r="C345" s="8">
        <v>3.5625</v>
      </c>
      <c r="D345">
        <v>0.89982897380426929</v>
      </c>
      <c r="E345" s="6">
        <v>128.52680573016539</v>
      </c>
      <c r="F345" s="9">
        <v>122.93546642225849</v>
      </c>
      <c r="G345" s="9">
        <v>0.77513784431035293</v>
      </c>
      <c r="H345" s="9">
        <f t="shared" si="7"/>
        <v>115.6521437065154</v>
      </c>
    </row>
    <row r="346" spans="1:8" x14ac:dyDescent="0.25">
      <c r="A346" s="16"/>
      <c r="B346" s="5">
        <f>DATE(YEAR(siječanj!B346),MONTH(siječanj!B346)+4,DAY(siječanj!B346))</f>
        <v>45416</v>
      </c>
      <c r="C346" s="8">
        <v>3.5729166666666701</v>
      </c>
      <c r="D346">
        <v>0.89982897380426929</v>
      </c>
      <c r="E346" s="6">
        <v>127.02226403537657</v>
      </c>
      <c r="F346" s="9">
        <v>122.25363341241874</v>
      </c>
      <c r="G346" s="9">
        <v>0.79848784944044759</v>
      </c>
      <c r="H346" s="9">
        <f t="shared" si="7"/>
        <v>114.29831349724783</v>
      </c>
    </row>
    <row r="347" spans="1:8" x14ac:dyDescent="0.25">
      <c r="A347" s="16"/>
      <c r="B347" s="5">
        <f>DATE(YEAR(siječanj!B347),MONTH(siječanj!B347)+4,DAY(siječanj!B347))</f>
        <v>45416</v>
      </c>
      <c r="C347" s="8">
        <v>3.5833333333333299</v>
      </c>
      <c r="D347">
        <v>0.89982897380426929</v>
      </c>
      <c r="E347" s="6">
        <v>125.2151735319239</v>
      </c>
      <c r="F347" s="9">
        <v>119.80557919161436</v>
      </c>
      <c r="G347" s="9">
        <v>0.77574346409462958</v>
      </c>
      <c r="H347" s="9">
        <f t="shared" si="7"/>
        <v>112.67224110395458</v>
      </c>
    </row>
    <row r="348" spans="1:8" x14ac:dyDescent="0.25">
      <c r="A348" s="16"/>
      <c r="B348" s="5">
        <f>DATE(YEAR(siječanj!B348),MONTH(siječanj!B348)+4,DAY(siječanj!B348))</f>
        <v>45416</v>
      </c>
      <c r="C348" s="8">
        <v>3.59375</v>
      </c>
      <c r="D348">
        <v>0.89982897380426929</v>
      </c>
      <c r="E348" s="6">
        <v>125.01163920996838</v>
      </c>
      <c r="F348" s="9">
        <v>118.47897884735173</v>
      </c>
      <c r="G348" s="9">
        <v>0.8009103285775544</v>
      </c>
      <c r="H348" s="9">
        <f t="shared" si="7"/>
        <v>112.4890950238954</v>
      </c>
    </row>
    <row r="349" spans="1:8" x14ac:dyDescent="0.25">
      <c r="A349" s="16"/>
      <c r="B349" s="5">
        <f>DATE(YEAR(siječanj!B349),MONTH(siječanj!B349)+4,DAY(siječanj!B349))</f>
        <v>45416</v>
      </c>
      <c r="C349" s="8">
        <v>3.6041666666666701</v>
      </c>
      <c r="D349">
        <v>0.89982897380426929</v>
      </c>
      <c r="E349" s="6">
        <v>123.99358921217591</v>
      </c>
      <c r="F349" s="9">
        <v>116.96968669883685</v>
      </c>
      <c r="G349" s="9">
        <v>0.83013642817773103</v>
      </c>
      <c r="H349" s="9">
        <f t="shared" si="7"/>
        <v>111.57302413910035</v>
      </c>
    </row>
    <row r="350" spans="1:8" x14ac:dyDescent="0.25">
      <c r="A350" s="16"/>
      <c r="B350" s="5">
        <f>DATE(YEAR(siječanj!B350),MONTH(siječanj!B350)+4,DAY(siječanj!B350))</f>
        <v>45416</v>
      </c>
      <c r="C350" s="8">
        <v>3.6145833333333299</v>
      </c>
      <c r="D350">
        <v>0.89982897380426929</v>
      </c>
      <c r="E350" s="6">
        <v>122.94531744246835</v>
      </c>
      <c r="F350" s="9">
        <v>116.219262554571</v>
      </c>
      <c r="G350" s="9">
        <v>0.85149342998456956</v>
      </c>
      <c r="H350" s="9">
        <f t="shared" si="7"/>
        <v>110.62975882829643</v>
      </c>
    </row>
    <row r="351" spans="1:8" x14ac:dyDescent="0.25">
      <c r="A351" s="16"/>
      <c r="B351" s="5">
        <f>DATE(YEAR(siječanj!B351),MONTH(siječanj!B351)+4,DAY(siječanj!B351))</f>
        <v>45416</v>
      </c>
      <c r="C351" s="8">
        <v>3.625</v>
      </c>
      <c r="D351">
        <v>0.89982897380426929</v>
      </c>
      <c r="E351" s="6">
        <v>121.12892095877551</v>
      </c>
      <c r="F351" s="9">
        <v>115.09608292854661</v>
      </c>
      <c r="G351" s="9">
        <v>0.86609559467385633</v>
      </c>
      <c r="H351" s="9">
        <f t="shared" si="7"/>
        <v>108.99531264435342</v>
      </c>
    </row>
    <row r="352" spans="1:8" x14ac:dyDescent="0.25">
      <c r="A352" s="16"/>
      <c r="B352" s="5">
        <f>DATE(YEAR(siječanj!B352),MONTH(siječanj!B352)+4,DAY(siječanj!B352))</f>
        <v>45416</v>
      </c>
      <c r="C352" s="8">
        <v>3.6354166666666701</v>
      </c>
      <c r="D352">
        <v>0.89982897380426929</v>
      </c>
      <c r="E352" s="6">
        <v>120.07511624973627</v>
      </c>
      <c r="F352" s="9">
        <v>114.26185692995109</v>
      </c>
      <c r="G352" s="9">
        <v>0.83372858464343236</v>
      </c>
      <c r="H352" s="9">
        <f t="shared" si="7"/>
        <v>108.04706863442853</v>
      </c>
    </row>
    <row r="353" spans="1:8" x14ac:dyDescent="0.25">
      <c r="A353" s="16"/>
      <c r="B353" s="5">
        <f>DATE(YEAR(siječanj!B353),MONTH(siječanj!B353)+4,DAY(siječanj!B353))</f>
        <v>45416</v>
      </c>
      <c r="C353" s="8">
        <v>3.6458333333333299</v>
      </c>
      <c r="D353">
        <v>0.89982897380426929</v>
      </c>
      <c r="E353" s="6">
        <v>122.10928291905783</v>
      </c>
      <c r="F353" s="9">
        <v>113.52000737819886</v>
      </c>
      <c r="G353" s="9">
        <v>0.79175676174633436</v>
      </c>
      <c r="H353" s="9">
        <f t="shared" si="7"/>
        <v>109.877470741031</v>
      </c>
    </row>
    <row r="354" spans="1:8" x14ac:dyDescent="0.25">
      <c r="A354" s="16"/>
      <c r="B354" s="5">
        <f>DATE(YEAR(siječanj!B354),MONTH(siječanj!B354)+4,DAY(siječanj!B354))</f>
        <v>45416</v>
      </c>
      <c r="C354" s="8">
        <v>3.65625</v>
      </c>
      <c r="D354">
        <v>0.89982897380426929</v>
      </c>
      <c r="E354" s="6">
        <v>123.30161410079333</v>
      </c>
      <c r="F354" s="9">
        <v>113.05848080453418</v>
      </c>
      <c r="G354" s="9">
        <v>0.80204042286802535</v>
      </c>
      <c r="H354" s="9">
        <f t="shared" si="7"/>
        <v>110.95036488472688</v>
      </c>
    </row>
    <row r="355" spans="1:8" x14ac:dyDescent="0.25">
      <c r="A355" s="16"/>
      <c r="B355" s="5">
        <f>DATE(YEAR(siječanj!B355),MONTH(siječanj!B355)+4,DAY(siječanj!B355))</f>
        <v>45416</v>
      </c>
      <c r="C355" s="8">
        <v>3.6666666666666701</v>
      </c>
      <c r="D355">
        <v>0.89982897380426929</v>
      </c>
      <c r="E355" s="6">
        <v>119.54425560184256</v>
      </c>
      <c r="F355" s="9">
        <v>112.89087649526596</v>
      </c>
      <c r="G355" s="9">
        <v>0.79551318797003612</v>
      </c>
      <c r="H355" s="9">
        <f t="shared" si="7"/>
        <v>107.56938484240126</v>
      </c>
    </row>
    <row r="356" spans="1:8" x14ac:dyDescent="0.25">
      <c r="A356" s="16"/>
      <c r="B356" s="5">
        <f>DATE(YEAR(siječanj!B356),MONTH(siječanj!B356)+4,DAY(siječanj!B356))</f>
        <v>45416</v>
      </c>
      <c r="C356" s="8">
        <v>3.6770833333333299</v>
      </c>
      <c r="D356">
        <v>0.89982897380426929</v>
      </c>
      <c r="E356" s="6">
        <v>118.59771601192912</v>
      </c>
      <c r="F356" s="9">
        <v>112.13557120272441</v>
      </c>
      <c r="G356" s="9">
        <v>0.83222047278824729</v>
      </c>
      <c r="H356" s="9">
        <f t="shared" si="7"/>
        <v>106.71766109454434</v>
      </c>
    </row>
    <row r="357" spans="1:8" x14ac:dyDescent="0.25">
      <c r="A357" s="16"/>
      <c r="B357" s="5">
        <f>DATE(YEAR(siječanj!B357),MONTH(siječanj!B357)+4,DAY(siječanj!B357))</f>
        <v>45416</v>
      </c>
      <c r="C357" s="8">
        <v>3.6875</v>
      </c>
      <c r="D357">
        <v>0.89982897380426929</v>
      </c>
      <c r="E357" s="6">
        <v>120.50261094875093</v>
      </c>
      <c r="F357" s="9">
        <v>112.24186015340163</v>
      </c>
      <c r="G357" s="9">
        <v>0.87007962311712073</v>
      </c>
      <c r="H357" s="9">
        <f t="shared" si="7"/>
        <v>108.43174075074965</v>
      </c>
    </row>
    <row r="358" spans="1:8" x14ac:dyDescent="0.25">
      <c r="A358" s="16"/>
      <c r="B358" s="5">
        <f>DATE(YEAR(siječanj!B358),MONTH(siječanj!B358)+4,DAY(siječanj!B358))</f>
        <v>45416</v>
      </c>
      <c r="C358" s="8">
        <v>3.6979166666666701</v>
      </c>
      <c r="D358">
        <v>0.89982897380426929</v>
      </c>
      <c r="E358" s="6">
        <v>124.06644072965963</v>
      </c>
      <c r="F358" s="9">
        <v>112.4627148453723</v>
      </c>
      <c r="G358" s="9">
        <v>0.89477742874807098</v>
      </c>
      <c r="H358" s="9">
        <f t="shared" si="7"/>
        <v>111.63857804531783</v>
      </c>
    </row>
    <row r="359" spans="1:8" x14ac:dyDescent="0.25">
      <c r="A359" s="16"/>
      <c r="B359" s="5">
        <f>DATE(YEAR(siječanj!B359),MONTH(siječanj!B359)+4,DAY(siječanj!B359))</f>
        <v>45416</v>
      </c>
      <c r="C359" s="8">
        <v>3.7083333333333299</v>
      </c>
      <c r="D359">
        <v>0.89982897380426929</v>
      </c>
      <c r="E359" s="6">
        <v>125.44762694622254</v>
      </c>
      <c r="F359" s="9">
        <v>112.92591591656286</v>
      </c>
      <c r="G359" s="9">
        <v>0.95303567216006679</v>
      </c>
      <c r="H359" s="9">
        <f t="shared" si="7"/>
        <v>112.88140942120023</v>
      </c>
    </row>
    <row r="360" spans="1:8" x14ac:dyDescent="0.25">
      <c r="A360" s="16"/>
      <c r="B360" s="5">
        <f>DATE(YEAR(siječanj!B360),MONTH(siječanj!B360)+4,DAY(siječanj!B360))</f>
        <v>45416</v>
      </c>
      <c r="C360" s="8">
        <v>3.71875</v>
      </c>
      <c r="D360">
        <v>0.89982897380426929</v>
      </c>
      <c r="E360" s="6">
        <v>127.617360975718</v>
      </c>
      <c r="F360" s="9">
        <v>113.53167360486395</v>
      </c>
      <c r="G360" s="9">
        <v>1.099118673311249</v>
      </c>
      <c r="H360" s="9">
        <f t="shared" si="7"/>
        <v>114.83379896638932</v>
      </c>
    </row>
    <row r="361" spans="1:8" x14ac:dyDescent="0.25">
      <c r="A361" s="16"/>
      <c r="B361" s="5">
        <f>DATE(YEAR(siječanj!B361),MONTH(siječanj!B361)+4,DAY(siječanj!B361))</f>
        <v>45416</v>
      </c>
      <c r="C361" s="8">
        <v>3.7291666666666701</v>
      </c>
      <c r="D361">
        <v>0.89982897380426929</v>
      </c>
      <c r="E361" s="6">
        <v>130.8556213729554</v>
      </c>
      <c r="F361" s="9">
        <v>114.0767116384703</v>
      </c>
      <c r="G361" s="9">
        <v>1.431411929333595</v>
      </c>
      <c r="H361" s="9">
        <f t="shared" si="7"/>
        <v>117.74767949654647</v>
      </c>
    </row>
    <row r="362" spans="1:8" x14ac:dyDescent="0.25">
      <c r="A362" s="16"/>
      <c r="B362" s="5">
        <f>DATE(YEAR(siječanj!B362),MONTH(siječanj!B362)+4,DAY(siječanj!B362))</f>
        <v>45416</v>
      </c>
      <c r="C362" s="8">
        <v>3.7395833333333299</v>
      </c>
      <c r="D362">
        <v>0.89982897380426929</v>
      </c>
      <c r="E362" s="6">
        <v>140.58570461540344</v>
      </c>
      <c r="F362" s="9">
        <v>115.37113075894058</v>
      </c>
      <c r="G362" s="9">
        <v>5.4594362838709145</v>
      </c>
      <c r="H362" s="9">
        <f t="shared" si="7"/>
        <v>126.50309031562861</v>
      </c>
    </row>
    <row r="363" spans="1:8" x14ac:dyDescent="0.25">
      <c r="A363" s="16"/>
      <c r="B363" s="5">
        <f>DATE(YEAR(siječanj!B363),MONTH(siječanj!B363)+4,DAY(siječanj!B363))</f>
        <v>45416</v>
      </c>
      <c r="C363" s="8">
        <v>3.75</v>
      </c>
      <c r="D363">
        <v>0.89982897380426929</v>
      </c>
      <c r="E363" s="6">
        <v>140.3357537115744</v>
      </c>
      <c r="F363" s="9">
        <v>117.16228574658079</v>
      </c>
      <c r="G363" s="9">
        <v>37.460618576794808</v>
      </c>
      <c r="H363" s="9">
        <f t="shared" si="7"/>
        <v>126.27817725033466</v>
      </c>
    </row>
    <row r="364" spans="1:8" x14ac:dyDescent="0.25">
      <c r="A364" s="16"/>
      <c r="B364" s="5">
        <f>DATE(YEAR(siječanj!B364),MONTH(siječanj!B364)+4,DAY(siječanj!B364))</f>
        <v>45416</v>
      </c>
      <c r="C364" s="8">
        <v>3.7604166666666701</v>
      </c>
      <c r="D364">
        <v>0.89982897380426929</v>
      </c>
      <c r="E364" s="6">
        <v>145.08192089493065</v>
      </c>
      <c r="F364" s="9">
        <v>119.68736885560432</v>
      </c>
      <c r="G364" s="9">
        <v>111.65198498016859</v>
      </c>
      <c r="H364" s="9">
        <f t="shared" si="7"/>
        <v>130.54891599643761</v>
      </c>
    </row>
    <row r="365" spans="1:8" x14ac:dyDescent="0.25">
      <c r="A365" s="16"/>
      <c r="B365" s="5">
        <f>DATE(YEAR(siječanj!B365),MONTH(siječanj!B365)+4,DAY(siječanj!B365))</f>
        <v>45416</v>
      </c>
      <c r="C365" s="8">
        <v>3.7708333333333299</v>
      </c>
      <c r="D365">
        <v>0.89982897380426929</v>
      </c>
      <c r="E365" s="6">
        <v>151.35354260859421</v>
      </c>
      <c r="F365" s="9">
        <v>121.42521179803158</v>
      </c>
      <c r="G365" s="9">
        <v>178.74992936200113</v>
      </c>
      <c r="H365" s="9">
        <f t="shared" si="7"/>
        <v>136.19230292713209</v>
      </c>
    </row>
    <row r="366" spans="1:8" x14ac:dyDescent="0.25">
      <c r="A366" s="16"/>
      <c r="B366" s="5">
        <f>DATE(YEAR(siječanj!B366),MONTH(siječanj!B366)+4,DAY(siječanj!B366))</f>
        <v>45416</v>
      </c>
      <c r="C366" s="8">
        <v>3.78125</v>
      </c>
      <c r="D366">
        <v>0.89982897380426929</v>
      </c>
      <c r="E366" s="6">
        <v>157.84863496274568</v>
      </c>
      <c r="F366" s="9">
        <v>122.02044101306781</v>
      </c>
      <c r="G366" s="9">
        <v>213.03983173747901</v>
      </c>
      <c r="H366" s="9">
        <f t="shared" si="7"/>
        <v>142.03677521493213</v>
      </c>
    </row>
    <row r="367" spans="1:8" x14ac:dyDescent="0.25">
      <c r="A367" s="16"/>
      <c r="B367" s="5">
        <f>DATE(YEAR(siječanj!B367),MONTH(siječanj!B367)+4,DAY(siječanj!B367))</f>
        <v>45416</v>
      </c>
      <c r="C367" s="8">
        <v>3.7916666666666701</v>
      </c>
      <c r="D367">
        <v>0.89982897380426929</v>
      </c>
      <c r="E367" s="6">
        <v>163.29272898563465</v>
      </c>
      <c r="F367" s="9">
        <v>121.66325761754881</v>
      </c>
      <c r="G367" s="9">
        <v>219.90294217990743</v>
      </c>
      <c r="H367" s="9">
        <f t="shared" si="7"/>
        <v>146.93552875284229</v>
      </c>
    </row>
    <row r="368" spans="1:8" x14ac:dyDescent="0.25">
      <c r="A368" s="16"/>
      <c r="B368" s="5">
        <f>DATE(YEAR(siječanj!B368),MONTH(siječanj!B368)+4,DAY(siječanj!B368))</f>
        <v>45416</v>
      </c>
      <c r="C368" s="8">
        <v>3.8020833333333299</v>
      </c>
      <c r="D368">
        <v>0.89982897380426929</v>
      </c>
      <c r="E368" s="6">
        <v>169.07396180282603</v>
      </c>
      <c r="F368" s="9">
        <v>121.26025727499044</v>
      </c>
      <c r="G368" s="9">
        <v>220.78710935826058</v>
      </c>
      <c r="H368" s="9">
        <f t="shared" si="7"/>
        <v>152.13764954605918</v>
      </c>
    </row>
    <row r="369" spans="1:8" x14ac:dyDescent="0.25">
      <c r="A369" s="16"/>
      <c r="B369" s="5">
        <f>DATE(YEAR(siječanj!B369),MONTH(siječanj!B369)+4,DAY(siječanj!B369))</f>
        <v>45416</v>
      </c>
      <c r="C369" s="8">
        <v>3.8125</v>
      </c>
      <c r="D369">
        <v>0.89982897380426929</v>
      </c>
      <c r="E369" s="6">
        <v>171.22923135922264</v>
      </c>
      <c r="F369" s="9">
        <v>120.58449932375586</v>
      </c>
      <c r="G369" s="9">
        <v>221.39232930781742</v>
      </c>
      <c r="H369" s="9">
        <f t="shared" si="7"/>
        <v>154.07702353926311</v>
      </c>
    </row>
    <row r="370" spans="1:8" x14ac:dyDescent="0.25">
      <c r="A370" s="16"/>
      <c r="B370" s="5">
        <f>DATE(YEAR(siječanj!B370),MONTH(siječanj!B370)+4,DAY(siječanj!B370))</f>
        <v>45416</v>
      </c>
      <c r="C370" s="8">
        <v>3.8229166666666701</v>
      </c>
      <c r="D370">
        <v>0.89982897380426929</v>
      </c>
      <c r="E370" s="6">
        <v>170.19461703192604</v>
      </c>
      <c r="F370" s="9">
        <v>119.96896362297126</v>
      </c>
      <c r="G370" s="9">
        <v>221.91053597538334</v>
      </c>
      <c r="H370" s="9">
        <f t="shared" si="7"/>
        <v>153.14604759084861</v>
      </c>
    </row>
    <row r="371" spans="1:8" x14ac:dyDescent="0.25">
      <c r="A371" s="16"/>
      <c r="B371" s="5">
        <f>DATE(YEAR(siječanj!B371),MONTH(siječanj!B371)+4,DAY(siječanj!B371))</f>
        <v>45416</v>
      </c>
      <c r="C371" s="8">
        <v>3.8333333333333299</v>
      </c>
      <c r="D371">
        <v>0.89982897380426929</v>
      </c>
      <c r="E371" s="6">
        <v>167.55106927470248</v>
      </c>
      <c r="F371" s="9">
        <v>117.83359568863548</v>
      </c>
      <c r="G371" s="9">
        <v>223.08281392725755</v>
      </c>
      <c r="H371" s="9">
        <f t="shared" si="7"/>
        <v>150.76730672526358</v>
      </c>
    </row>
    <row r="372" spans="1:8" x14ac:dyDescent="0.25">
      <c r="A372" s="16"/>
      <c r="B372" s="5">
        <f>DATE(YEAR(siječanj!B372),MONTH(siječanj!B372)+4,DAY(siječanj!B372))</f>
        <v>45416</v>
      </c>
      <c r="C372" s="8">
        <v>3.84375</v>
      </c>
      <c r="D372">
        <v>0.89982897380426929</v>
      </c>
      <c r="E372" s="6">
        <v>166.08940958415883</v>
      </c>
      <c r="F372" s="9">
        <v>116.05854482659099</v>
      </c>
      <c r="G372" s="9">
        <v>222.84649353331261</v>
      </c>
      <c r="H372" s="9">
        <f t="shared" si="7"/>
        <v>149.45206298587061</v>
      </c>
    </row>
    <row r="373" spans="1:8" x14ac:dyDescent="0.25">
      <c r="A373" s="16"/>
      <c r="B373" s="5">
        <f>DATE(YEAR(siječanj!B373),MONTH(siječanj!B373)+4,DAY(siječanj!B373))</f>
        <v>45416</v>
      </c>
      <c r="C373" s="8">
        <v>3.8541666666666701</v>
      </c>
      <c r="D373">
        <v>0.89982897380426929</v>
      </c>
      <c r="E373" s="6">
        <v>164.41950345841227</v>
      </c>
      <c r="F373" s="9">
        <v>114.6673438933272</v>
      </c>
      <c r="G373" s="9">
        <v>223.08258425196877</v>
      </c>
      <c r="H373" s="9">
        <f t="shared" si="7"/>
        <v>147.94943307039063</v>
      </c>
    </row>
    <row r="374" spans="1:8" x14ac:dyDescent="0.25">
      <c r="A374" s="16"/>
      <c r="B374" s="5">
        <f>DATE(YEAR(siječanj!B374),MONTH(siječanj!B374)+4,DAY(siječanj!B374))</f>
        <v>45416</v>
      </c>
      <c r="C374" s="8">
        <v>3.8645833333333299</v>
      </c>
      <c r="D374">
        <v>0.89982897380426929</v>
      </c>
      <c r="E374" s="6">
        <v>161.12366304747792</v>
      </c>
      <c r="F374" s="9">
        <v>112.97993648003789</v>
      </c>
      <c r="G374" s="9">
        <v>223.25645064240132</v>
      </c>
      <c r="H374" s="9">
        <f t="shared" si="7"/>
        <v>144.98374037559691</v>
      </c>
    </row>
    <row r="375" spans="1:8" x14ac:dyDescent="0.25">
      <c r="A375" s="16"/>
      <c r="B375" s="5">
        <f>DATE(YEAR(siječanj!B375),MONTH(siječanj!B375)+4,DAY(siječanj!B375))</f>
        <v>45416</v>
      </c>
      <c r="C375" s="8">
        <v>3.875</v>
      </c>
      <c r="D375">
        <v>0.89982897380426929</v>
      </c>
      <c r="E375" s="6">
        <v>159.64996490282647</v>
      </c>
      <c r="F375" s="9">
        <v>109.67239365060682</v>
      </c>
      <c r="G375" s="9">
        <v>224.00763682719105</v>
      </c>
      <c r="H375" s="9">
        <f t="shared" si="7"/>
        <v>143.65766408639794</v>
      </c>
    </row>
    <row r="376" spans="1:8" x14ac:dyDescent="0.25">
      <c r="A376" s="16"/>
      <c r="B376" s="5">
        <f>DATE(YEAR(siječanj!B376),MONTH(siječanj!B376)+4,DAY(siječanj!B376))</f>
        <v>45416</v>
      </c>
      <c r="C376" s="8">
        <v>3.8854166666666701</v>
      </c>
      <c r="D376">
        <v>0.89982897380426929</v>
      </c>
      <c r="E376" s="6">
        <v>164.29643078581202</v>
      </c>
      <c r="F376" s="9">
        <v>107.72254939133907</v>
      </c>
      <c r="G376" s="9">
        <v>223.35745454467329</v>
      </c>
      <c r="H376" s="9">
        <f t="shared" si="7"/>
        <v>147.8386887137014</v>
      </c>
    </row>
    <row r="377" spans="1:8" x14ac:dyDescent="0.25">
      <c r="A377" s="16"/>
      <c r="B377" s="5">
        <f>DATE(YEAR(siječanj!B377),MONTH(siječanj!B377)+4,DAY(siječanj!B377))</f>
        <v>45416</v>
      </c>
      <c r="C377" s="8">
        <v>3.8958333333333299</v>
      </c>
      <c r="D377">
        <v>0.89982897380426929</v>
      </c>
      <c r="E377" s="6">
        <v>168.09269821485211</v>
      </c>
      <c r="F377" s="9">
        <v>106.02530710792674</v>
      </c>
      <c r="G377" s="9">
        <v>223.08111572814468</v>
      </c>
      <c r="H377" s="9">
        <f t="shared" si="7"/>
        <v>151.25468013866109</v>
      </c>
    </row>
    <row r="378" spans="1:8" x14ac:dyDescent="0.25">
      <c r="A378" s="16"/>
      <c r="B378" s="5">
        <f>DATE(YEAR(siječanj!B378),MONTH(siječanj!B378)+4,DAY(siječanj!B378))</f>
        <v>45416</v>
      </c>
      <c r="C378" s="8">
        <v>3.90625</v>
      </c>
      <c r="D378">
        <v>0.89982897380426929</v>
      </c>
      <c r="E378" s="6">
        <v>162.70871369012391</v>
      </c>
      <c r="F378" s="9">
        <v>104.6932117931246</v>
      </c>
      <c r="G378" s="9">
        <v>221.69039710425605</v>
      </c>
      <c r="H378" s="9">
        <f t="shared" si="7"/>
        <v>146.41001486879688</v>
      </c>
    </row>
    <row r="379" spans="1:8" x14ac:dyDescent="0.25">
      <c r="A379" s="16"/>
      <c r="B379" s="5">
        <f>DATE(YEAR(siječanj!B379),MONTH(siječanj!B379)+4,DAY(siječanj!B379))</f>
        <v>45416</v>
      </c>
      <c r="C379" s="8">
        <v>3.9166666666666701</v>
      </c>
      <c r="D379">
        <v>0.89982897380426929</v>
      </c>
      <c r="E379" s="6">
        <v>159.42603507271645</v>
      </c>
      <c r="F379" s="9">
        <v>103.03886879896905</v>
      </c>
      <c r="G379" s="9">
        <v>219.28232639673803</v>
      </c>
      <c r="H379" s="9">
        <f t="shared" si="7"/>
        <v>143.45616553716587</v>
      </c>
    </row>
    <row r="380" spans="1:8" x14ac:dyDescent="0.25">
      <c r="A380" s="16"/>
      <c r="B380" s="5">
        <f>DATE(YEAR(siječanj!B380),MONTH(siječanj!B380)+4,DAY(siječanj!B380))</f>
        <v>45416</v>
      </c>
      <c r="C380" s="8">
        <v>3.9270833333333299</v>
      </c>
      <c r="D380">
        <v>0.89982897380426929</v>
      </c>
      <c r="E380" s="6">
        <v>150.43884279351354</v>
      </c>
      <c r="F380" s="9">
        <v>100.93035138441171</v>
      </c>
      <c r="G380" s="9">
        <v>216.76632278306474</v>
      </c>
      <c r="H380" s="9">
        <f t="shared" si="7"/>
        <v>135.36922953118909</v>
      </c>
    </row>
    <row r="381" spans="1:8" x14ac:dyDescent="0.25">
      <c r="A381" s="16"/>
      <c r="B381" s="5">
        <f>DATE(YEAR(siječanj!B381),MONTH(siječanj!B381)+4,DAY(siječanj!B381))</f>
        <v>45416</v>
      </c>
      <c r="C381" s="8">
        <v>3.9375</v>
      </c>
      <c r="D381">
        <v>0.89982897380426929</v>
      </c>
      <c r="E381" s="6">
        <v>140.0995844087237</v>
      </c>
      <c r="F381" s="9">
        <v>99.525253463043072</v>
      </c>
      <c r="G381" s="9">
        <v>215.56189158893861</v>
      </c>
      <c r="H381" s="9">
        <f t="shared" si="7"/>
        <v>126.06566526890646</v>
      </c>
    </row>
    <row r="382" spans="1:8" x14ac:dyDescent="0.25">
      <c r="A382" s="16"/>
      <c r="B382" s="5">
        <f>DATE(YEAR(siječanj!B382),MONTH(siječanj!B382)+4,DAY(siječanj!B382))</f>
        <v>45416</v>
      </c>
      <c r="C382" s="8">
        <v>3.9479166666666701</v>
      </c>
      <c r="D382">
        <v>0.89982897380426929</v>
      </c>
      <c r="E382" s="6">
        <v>131.22789310028224</v>
      </c>
      <c r="F382" s="9">
        <v>97.507900346510283</v>
      </c>
      <c r="G382" s="9">
        <v>215.06727836533275</v>
      </c>
      <c r="H382" s="9">
        <f t="shared" si="7"/>
        <v>118.08266038292332</v>
      </c>
    </row>
    <row r="383" spans="1:8" x14ac:dyDescent="0.25">
      <c r="A383" s="16"/>
      <c r="B383" s="5">
        <f>DATE(YEAR(siječanj!B383),MONTH(siječanj!B383)+4,DAY(siječanj!B383))</f>
        <v>45416</v>
      </c>
      <c r="C383" s="8">
        <v>3.9583333333333299</v>
      </c>
      <c r="D383">
        <v>0.89982897380426929</v>
      </c>
      <c r="E383" s="6">
        <v>122.16319335731914</v>
      </c>
      <c r="F383" s="9">
        <v>95.160706433083021</v>
      </c>
      <c r="G383" s="9">
        <v>209.82892296978002</v>
      </c>
      <c r="H383" s="9">
        <f t="shared" si="7"/>
        <v>109.92598091536901</v>
      </c>
    </row>
    <row r="384" spans="1:8" x14ac:dyDescent="0.25">
      <c r="A384" s="16"/>
      <c r="B384" s="5">
        <f>DATE(YEAR(siječanj!B384),MONTH(siječanj!B384)+4,DAY(siječanj!B384))</f>
        <v>45416</v>
      </c>
      <c r="C384" s="8">
        <v>3.96875</v>
      </c>
      <c r="D384">
        <v>0.89982897380426929</v>
      </c>
      <c r="E384" s="6">
        <v>112.63109671671312</v>
      </c>
      <c r="F384" s="9">
        <v>92.987849774463598</v>
      </c>
      <c r="G384" s="9">
        <v>208.86861783407312</v>
      </c>
      <c r="H384" s="9">
        <f t="shared" si="7"/>
        <v>101.34872417704936</v>
      </c>
    </row>
    <row r="385" spans="1:8" x14ac:dyDescent="0.25">
      <c r="A385" s="16"/>
      <c r="B385" s="5">
        <f>DATE(YEAR(siječanj!B385),MONTH(siječanj!B385)+4,DAY(siječanj!B385))</f>
        <v>45416</v>
      </c>
      <c r="C385" s="8">
        <v>3.9791666666666701</v>
      </c>
      <c r="D385">
        <v>0.89982897380426929</v>
      </c>
      <c r="E385" s="6">
        <v>104.90165240346892</v>
      </c>
      <c r="F385" s="9">
        <v>91.28755782944954</v>
      </c>
      <c r="G385" s="9">
        <v>206.97072634320492</v>
      </c>
      <c r="H385" s="9">
        <f t="shared" si="7"/>
        <v>94.393546232585592</v>
      </c>
    </row>
    <row r="386" spans="1:8" ht="15.75" thickBot="1" x14ac:dyDescent="0.3">
      <c r="A386" s="16"/>
      <c r="B386" s="5">
        <f>DATE(YEAR(siječanj!B386),MONTH(siječanj!B386)+4,DAY(siječanj!B386))</f>
        <v>45416</v>
      </c>
      <c r="C386" s="8">
        <v>3.9895833333333299</v>
      </c>
      <c r="D386">
        <v>0.89982897380426929</v>
      </c>
      <c r="E386" s="6">
        <v>95.51240118000986</v>
      </c>
      <c r="F386" s="9">
        <v>89.894692619020788</v>
      </c>
      <c r="G386" s="9">
        <v>206.48577935362948</v>
      </c>
      <c r="H386" s="9">
        <f t="shared" si="7"/>
        <v>85.944825939389958</v>
      </c>
    </row>
    <row r="387" spans="1:8" x14ac:dyDescent="0.25">
      <c r="A387" s="17">
        <f t="shared" ref="A387" si="8">A291+1</f>
        <v>126</v>
      </c>
      <c r="B387" s="5">
        <f>DATE(YEAR(siječanj!B387),MONTH(siječanj!B387)+4,DAY(siječanj!B387))</f>
        <v>45417</v>
      </c>
      <c r="C387" s="8">
        <v>4</v>
      </c>
      <c r="D387">
        <v>0.89951530526672707</v>
      </c>
      <c r="E387" s="6">
        <v>87.068066616619319</v>
      </c>
      <c r="F387" s="9">
        <v>82.642525877691995</v>
      </c>
      <c r="G387" s="9">
        <v>200.87995088572529</v>
      </c>
      <c r="H387" s="9">
        <f t="shared" si="7"/>
        <v>78.319058521632059</v>
      </c>
    </row>
    <row r="388" spans="1:8" x14ac:dyDescent="0.25">
      <c r="A388" s="18"/>
      <c r="B388" s="5">
        <f>DATE(YEAR(siječanj!B388),MONTH(siječanj!B388)+4,DAY(siječanj!B388))</f>
        <v>45417</v>
      </c>
      <c r="C388" s="8">
        <v>4.0104166666666696</v>
      </c>
      <c r="D388">
        <v>0.89951530526672707</v>
      </c>
      <c r="E388" s="6">
        <v>81.081485382849152</v>
      </c>
      <c r="F388" s="9">
        <v>81.304332110569305</v>
      </c>
      <c r="G388" s="9">
        <v>199.03886528358524</v>
      </c>
      <c r="H388" s="9">
        <f t="shared" ref="H388:H451" si="9">D388*E388</f>
        <v>72.934037075633228</v>
      </c>
    </row>
    <row r="389" spans="1:8" x14ac:dyDescent="0.25">
      <c r="A389" s="18"/>
      <c r="B389" s="5">
        <f>DATE(YEAR(siječanj!B389),MONTH(siječanj!B389)+4,DAY(siječanj!B389))</f>
        <v>45417</v>
      </c>
      <c r="C389" s="8">
        <v>4.0208333333333304</v>
      </c>
      <c r="D389">
        <v>0.89951530526672707</v>
      </c>
      <c r="E389" s="6">
        <v>74.7364012127195</v>
      </c>
      <c r="F389" s="9">
        <v>80.112792674624558</v>
      </c>
      <c r="G389" s="9">
        <v>198.08875483479039</v>
      </c>
      <c r="H389" s="9">
        <f t="shared" si="9"/>
        <v>67.226536751395969</v>
      </c>
    </row>
    <row r="390" spans="1:8" x14ac:dyDescent="0.25">
      <c r="A390" s="18"/>
      <c r="B390" s="5">
        <f>DATE(YEAR(siječanj!B390),MONTH(siječanj!B390)+4,DAY(siječanj!B390))</f>
        <v>45417</v>
      </c>
      <c r="C390" s="8">
        <v>4.03125</v>
      </c>
      <c r="D390">
        <v>0.89951530526672707</v>
      </c>
      <c r="E390" s="6">
        <v>69.268221413145795</v>
      </c>
      <c r="F390" s="9">
        <v>79.149827005881406</v>
      </c>
      <c r="G390" s="9">
        <v>197.07341790217222</v>
      </c>
      <c r="H390" s="9">
        <f t="shared" si="9"/>
        <v>62.307825329729084</v>
      </c>
    </row>
    <row r="391" spans="1:8" x14ac:dyDescent="0.25">
      <c r="A391" s="18"/>
      <c r="B391" s="5">
        <f>DATE(YEAR(siječanj!B391),MONTH(siječanj!B391)+4,DAY(siječanj!B391))</f>
        <v>45417</v>
      </c>
      <c r="C391" s="8">
        <v>4.0416666666666696</v>
      </c>
      <c r="D391">
        <v>0.89951530526672707</v>
      </c>
      <c r="E391" s="6">
        <v>65.392453085569414</v>
      </c>
      <c r="F391" s="9">
        <v>83.091149370828049</v>
      </c>
      <c r="G391" s="9">
        <v>197.6172327652742</v>
      </c>
      <c r="H391" s="9">
        <f t="shared" si="9"/>
        <v>58.821512399406103</v>
      </c>
    </row>
    <row r="392" spans="1:8" x14ac:dyDescent="0.25">
      <c r="A392" s="18"/>
      <c r="B392" s="5">
        <f>DATE(YEAR(siječanj!B392),MONTH(siječanj!B392)+4,DAY(siječanj!B392))</f>
        <v>45417</v>
      </c>
      <c r="C392" s="8">
        <v>4.0520833333333304</v>
      </c>
      <c r="D392">
        <v>0.89951530526672707</v>
      </c>
      <c r="E392" s="6">
        <v>63.182791237423835</v>
      </c>
      <c r="F392" s="9">
        <v>82.155865965044981</v>
      </c>
      <c r="G392" s="9">
        <v>197.7630659885574</v>
      </c>
      <c r="H392" s="9">
        <f t="shared" si="9"/>
        <v>56.833887747535186</v>
      </c>
    </row>
    <row r="393" spans="1:8" x14ac:dyDescent="0.25">
      <c r="A393" s="18"/>
      <c r="B393" s="5">
        <f>DATE(YEAR(siječanj!B393),MONTH(siječanj!B393)+4,DAY(siječanj!B393))</f>
        <v>45417</v>
      </c>
      <c r="C393" s="8">
        <v>4.0625</v>
      </c>
      <c r="D393">
        <v>0.89951530526672707</v>
      </c>
      <c r="E393" s="6">
        <v>61.58645300438701</v>
      </c>
      <c r="F393" s="9">
        <v>81.316469294668622</v>
      </c>
      <c r="G393" s="9">
        <v>197.74788984435128</v>
      </c>
      <c r="H393" s="9">
        <f t="shared" si="9"/>
        <v>55.397957074536123</v>
      </c>
    </row>
    <row r="394" spans="1:8" x14ac:dyDescent="0.25">
      <c r="A394" s="18"/>
      <c r="B394" s="5">
        <f>DATE(YEAR(siječanj!B394),MONTH(siječanj!B394)+4,DAY(siječanj!B394))</f>
        <v>45417</v>
      </c>
      <c r="C394" s="8">
        <v>4.0729166666666696</v>
      </c>
      <c r="D394">
        <v>0.89951530526672707</v>
      </c>
      <c r="E394" s="6">
        <v>59.108759414692507</v>
      </c>
      <c r="F394" s="9">
        <v>80.860864324043135</v>
      </c>
      <c r="G394" s="9">
        <v>197.50283000609528</v>
      </c>
      <c r="H394" s="9">
        <f t="shared" si="9"/>
        <v>53.169233768844656</v>
      </c>
    </row>
    <row r="395" spans="1:8" x14ac:dyDescent="0.25">
      <c r="A395" s="18"/>
      <c r="B395" s="5">
        <f>DATE(YEAR(siječanj!B395),MONTH(siječanj!B395)+4,DAY(siječanj!B395))</f>
        <v>45417</v>
      </c>
      <c r="C395" s="8">
        <v>4.0833333333333304</v>
      </c>
      <c r="D395">
        <v>0.89951530526672707</v>
      </c>
      <c r="E395" s="6">
        <v>58.124267703966886</v>
      </c>
      <c r="F395" s="9">
        <v>80.127840149037638</v>
      </c>
      <c r="G395" s="9">
        <v>197.32848119769773</v>
      </c>
      <c r="H395" s="9">
        <f t="shared" si="9"/>
        <v>52.283668407138741</v>
      </c>
    </row>
    <row r="396" spans="1:8" x14ac:dyDescent="0.25">
      <c r="A396" s="18"/>
      <c r="B396" s="5">
        <f>DATE(YEAR(siječanj!B396),MONTH(siječanj!B396)+4,DAY(siječanj!B396))</f>
        <v>45417</v>
      </c>
      <c r="C396" s="8">
        <v>4.09375</v>
      </c>
      <c r="D396">
        <v>0.89951530526672707</v>
      </c>
      <c r="E396" s="6">
        <v>58.485460742619424</v>
      </c>
      <c r="F396" s="9">
        <v>79.637596903778629</v>
      </c>
      <c r="G396" s="9">
        <v>197.50050569217376</v>
      </c>
      <c r="H396" s="9">
        <f t="shared" si="9"/>
        <v>52.60856707356249</v>
      </c>
    </row>
    <row r="397" spans="1:8" x14ac:dyDescent="0.25">
      <c r="A397" s="18"/>
      <c r="B397" s="5">
        <f>DATE(YEAR(siječanj!B397),MONTH(siječanj!B397)+4,DAY(siječanj!B397))</f>
        <v>45417</v>
      </c>
      <c r="C397" s="8">
        <v>4.1041666666666696</v>
      </c>
      <c r="D397">
        <v>0.89951530526672707</v>
      </c>
      <c r="E397" s="6">
        <v>56.814146501057174</v>
      </c>
      <c r="F397" s="9">
        <v>79.026555268864044</v>
      </c>
      <c r="G397" s="9">
        <v>197.27039392057625</v>
      </c>
      <c r="H397" s="9">
        <f t="shared" si="9"/>
        <v>51.105194333366995</v>
      </c>
    </row>
    <row r="398" spans="1:8" x14ac:dyDescent="0.25">
      <c r="A398" s="18"/>
      <c r="B398" s="5">
        <f>DATE(YEAR(siječanj!B398),MONTH(siječanj!B398)+4,DAY(siječanj!B398))</f>
        <v>45417</v>
      </c>
      <c r="C398" s="8">
        <v>4.1145833333333304</v>
      </c>
      <c r="D398">
        <v>0.89951530526672707</v>
      </c>
      <c r="E398" s="6">
        <v>56.614074823591693</v>
      </c>
      <c r="F398" s="9">
        <v>78.748970917065435</v>
      </c>
      <c r="G398" s="9">
        <v>197.14420652233468</v>
      </c>
      <c r="H398" s="9">
        <f t="shared" si="9"/>
        <v>50.925226797336407</v>
      </c>
    </row>
    <row r="399" spans="1:8" x14ac:dyDescent="0.25">
      <c r="A399" s="18"/>
      <c r="B399" s="5">
        <f>DATE(YEAR(siječanj!B399),MONTH(siječanj!B399)+4,DAY(siječanj!B399))</f>
        <v>45417</v>
      </c>
      <c r="C399" s="8">
        <v>4.125</v>
      </c>
      <c r="D399">
        <v>0.89951530526672707</v>
      </c>
      <c r="E399" s="6">
        <v>56.427490116853363</v>
      </c>
      <c r="F399" s="9">
        <v>78.271276893609965</v>
      </c>
      <c r="G399" s="9">
        <v>197.2070595616965</v>
      </c>
      <c r="H399" s="9">
        <f t="shared" si="9"/>
        <v>50.757390997896579</v>
      </c>
    </row>
    <row r="400" spans="1:8" x14ac:dyDescent="0.25">
      <c r="A400" s="18"/>
      <c r="B400" s="5">
        <f>DATE(YEAR(siječanj!B400),MONTH(siječanj!B400)+4,DAY(siječanj!B400))</f>
        <v>45417</v>
      </c>
      <c r="C400" s="8">
        <v>4.1354166666666696</v>
      </c>
      <c r="D400">
        <v>0.89951530526672707</v>
      </c>
      <c r="E400" s="6">
        <v>55.954100104871088</v>
      </c>
      <c r="F400" s="9">
        <v>78.122328446766758</v>
      </c>
      <c r="G400" s="9">
        <v>197.12116449878508</v>
      </c>
      <c r="H400" s="9">
        <f t="shared" si="9"/>
        <v>50.331569436758123</v>
      </c>
    </row>
    <row r="401" spans="1:8" x14ac:dyDescent="0.25">
      <c r="A401" s="18"/>
      <c r="B401" s="5">
        <f>DATE(YEAR(siječanj!B401),MONTH(siječanj!B401)+4,DAY(siječanj!B401))</f>
        <v>45417</v>
      </c>
      <c r="C401" s="8">
        <v>4.1458333333333304</v>
      </c>
      <c r="D401">
        <v>0.89951530526672707</v>
      </c>
      <c r="E401" s="6">
        <v>56.047779714724193</v>
      </c>
      <c r="F401" s="9">
        <v>77.761651850006672</v>
      </c>
      <c r="G401" s="9">
        <v>197.0636028784983</v>
      </c>
      <c r="H401" s="9">
        <f t="shared" si="9"/>
        <v>50.415835679612407</v>
      </c>
    </row>
    <row r="402" spans="1:8" x14ac:dyDescent="0.25">
      <c r="A402" s="18"/>
      <c r="B402" s="5">
        <f>DATE(YEAR(siječanj!B402),MONTH(siječanj!B402)+4,DAY(siječanj!B402))</f>
        <v>45417</v>
      </c>
      <c r="C402" s="8">
        <v>4.15625</v>
      </c>
      <c r="D402">
        <v>0.89951530526672707</v>
      </c>
      <c r="E402" s="6">
        <v>55.604303049009481</v>
      </c>
      <c r="F402" s="9">
        <v>77.442018370804874</v>
      </c>
      <c r="G402" s="9">
        <v>197.07142611812517</v>
      </c>
      <c r="H402" s="9">
        <f t="shared" si="9"/>
        <v>50.016921631273362</v>
      </c>
    </row>
    <row r="403" spans="1:8" x14ac:dyDescent="0.25">
      <c r="A403" s="18"/>
      <c r="B403" s="5">
        <f>DATE(YEAR(siječanj!B403),MONTH(siječanj!B403)+4,DAY(siječanj!B403))</f>
        <v>45417</v>
      </c>
      <c r="C403" s="8">
        <v>4.1666666666666696</v>
      </c>
      <c r="D403">
        <v>0.89951530526672707</v>
      </c>
      <c r="E403" s="6">
        <v>55.038104507916607</v>
      </c>
      <c r="F403" s="9">
        <v>77.42218770742258</v>
      </c>
      <c r="G403" s="9">
        <v>199.09404876604592</v>
      </c>
      <c r="H403" s="9">
        <f t="shared" si="9"/>
        <v>49.507617377740637</v>
      </c>
    </row>
    <row r="404" spans="1:8" x14ac:dyDescent="0.25">
      <c r="A404" s="18"/>
      <c r="B404" s="5">
        <f>DATE(YEAR(siječanj!B404),MONTH(siječanj!B404)+4,DAY(siječanj!B404))</f>
        <v>45417</v>
      </c>
      <c r="C404" s="8">
        <v>4.1770833333333304</v>
      </c>
      <c r="D404">
        <v>0.89951530526672707</v>
      </c>
      <c r="E404" s="6">
        <v>55.722403466602124</v>
      </c>
      <c r="F404" s="9">
        <v>77.360546148144863</v>
      </c>
      <c r="G404" s="9">
        <v>200.54257556165078</v>
      </c>
      <c r="H404" s="9">
        <f t="shared" si="9"/>
        <v>50.123154764456338</v>
      </c>
    </row>
    <row r="405" spans="1:8" x14ac:dyDescent="0.25">
      <c r="A405" s="18"/>
      <c r="B405" s="5">
        <f>DATE(YEAR(siječanj!B405),MONTH(siječanj!B405)+4,DAY(siječanj!B405))</f>
        <v>45417</v>
      </c>
      <c r="C405" s="8">
        <v>4.1875</v>
      </c>
      <c r="D405">
        <v>0.89951530526672707</v>
      </c>
      <c r="E405" s="6">
        <v>56.767690503765465</v>
      </c>
      <c r="F405" s="9">
        <v>77.38336454034436</v>
      </c>
      <c r="G405" s="9">
        <v>205.75270236634123</v>
      </c>
      <c r="H405" s="9">
        <f t="shared" si="9"/>
        <v>51.063406452781678</v>
      </c>
    </row>
    <row r="406" spans="1:8" x14ac:dyDescent="0.25">
      <c r="A406" s="18"/>
      <c r="B406" s="5">
        <f>DATE(YEAR(siječanj!B406),MONTH(siječanj!B406)+4,DAY(siječanj!B406))</f>
        <v>45417</v>
      </c>
      <c r="C406" s="8">
        <v>4.1979166666666696</v>
      </c>
      <c r="D406">
        <v>0.89951530526672707</v>
      </c>
      <c r="E406" s="6">
        <v>58.561089076316271</v>
      </c>
      <c r="F406" s="9">
        <v>77.369795224417985</v>
      </c>
      <c r="G406" s="9">
        <v>208.07460569594249</v>
      </c>
      <c r="H406" s="9">
        <f t="shared" si="9"/>
        <v>52.676595917234629</v>
      </c>
    </row>
    <row r="407" spans="1:8" x14ac:dyDescent="0.25">
      <c r="A407" s="18"/>
      <c r="B407" s="5">
        <f>DATE(YEAR(siječanj!B407),MONTH(siječanj!B407)+4,DAY(siječanj!B407))</f>
        <v>45417</v>
      </c>
      <c r="C407" s="8">
        <v>4.2083333333333304</v>
      </c>
      <c r="D407">
        <v>0.89951530526672707</v>
      </c>
      <c r="E407" s="6">
        <v>59.990332541535814</v>
      </c>
      <c r="F407" s="9">
        <v>77.767502771392174</v>
      </c>
      <c r="G407" s="9">
        <v>213.14256459538069</v>
      </c>
      <c r="H407" s="9">
        <f t="shared" si="9"/>
        <v>53.962222289152059</v>
      </c>
    </row>
    <row r="408" spans="1:8" x14ac:dyDescent="0.25">
      <c r="A408" s="18"/>
      <c r="B408" s="5">
        <f>DATE(YEAR(siječanj!B408),MONTH(siječanj!B408)+4,DAY(siječanj!B408))</f>
        <v>45417</v>
      </c>
      <c r="C408" s="8">
        <v>4.21875</v>
      </c>
      <c r="D408">
        <v>0.89951530526672707</v>
      </c>
      <c r="E408" s="6">
        <v>62.622354245088303</v>
      </c>
      <c r="F408" s="9">
        <v>78.40803023763857</v>
      </c>
      <c r="G408" s="9">
        <v>214.28446579343159</v>
      </c>
      <c r="H408" s="9">
        <f t="shared" si="9"/>
        <v>56.329766095291724</v>
      </c>
    </row>
    <row r="409" spans="1:8" x14ac:dyDescent="0.25">
      <c r="A409" s="18"/>
      <c r="B409" s="5">
        <f>DATE(YEAR(siječanj!B409),MONTH(siječanj!B409)+4,DAY(siječanj!B409))</f>
        <v>45417</v>
      </c>
      <c r="C409" s="8">
        <v>4.2291666666666696</v>
      </c>
      <c r="D409">
        <v>0.89951530526672707</v>
      </c>
      <c r="E409" s="6">
        <v>64.840906240811904</v>
      </c>
      <c r="F409" s="9">
        <v>79.098365826988598</v>
      </c>
      <c r="G409" s="9">
        <v>214.8413319048839</v>
      </c>
      <c r="H409" s="9">
        <f t="shared" si="9"/>
        <v>58.325387570975145</v>
      </c>
    </row>
    <row r="410" spans="1:8" x14ac:dyDescent="0.25">
      <c r="A410" s="18"/>
      <c r="B410" s="5">
        <f>DATE(YEAR(siječanj!B410),MONTH(siječanj!B410)+4,DAY(siječanj!B410))</f>
        <v>45417</v>
      </c>
      <c r="C410" s="8">
        <v>4.2395833333333304</v>
      </c>
      <c r="D410">
        <v>0.89951530526672707</v>
      </c>
      <c r="E410" s="6">
        <v>68.670891589362569</v>
      </c>
      <c r="F410" s="9">
        <v>80.007359601595326</v>
      </c>
      <c r="G410" s="9">
        <v>215.18149229148079</v>
      </c>
      <c r="H410" s="9">
        <f t="shared" si="9"/>
        <v>61.770518010943789</v>
      </c>
    </row>
    <row r="411" spans="1:8" x14ac:dyDescent="0.25">
      <c r="A411" s="18"/>
      <c r="B411" s="5">
        <f>DATE(YEAR(siječanj!B411),MONTH(siječanj!B411)+4,DAY(siječanj!B411))</f>
        <v>45417</v>
      </c>
      <c r="C411" s="8">
        <v>4.25</v>
      </c>
      <c r="D411">
        <v>0.89951530526672707</v>
      </c>
      <c r="E411" s="6">
        <v>73.286822347858262</v>
      </c>
      <c r="F411" s="9">
        <v>81.743480197990181</v>
      </c>
      <c r="G411" s="9">
        <v>215.20050161639631</v>
      </c>
      <c r="H411" s="9">
        <f t="shared" si="9"/>
        <v>65.922618376262122</v>
      </c>
    </row>
    <row r="412" spans="1:8" x14ac:dyDescent="0.25">
      <c r="A412" s="18"/>
      <c r="B412" s="5">
        <f>DATE(YEAR(siječanj!B412),MONTH(siječanj!B412)+4,DAY(siječanj!B412))</f>
        <v>45417</v>
      </c>
      <c r="C412" s="8">
        <v>4.2604166666666696</v>
      </c>
      <c r="D412">
        <v>0.89951530526672707</v>
      </c>
      <c r="E412" s="6">
        <v>76.837373074370873</v>
      </c>
      <c r="F412" s="9">
        <v>82.935921157856953</v>
      </c>
      <c r="G412" s="9">
        <v>214.75968493608389</v>
      </c>
      <c r="H412" s="9">
        <f t="shared" si="9"/>
        <v>69.116393096886114</v>
      </c>
    </row>
    <row r="413" spans="1:8" x14ac:dyDescent="0.25">
      <c r="A413" s="18"/>
      <c r="B413" s="5">
        <f>DATE(YEAR(siječanj!B413),MONTH(siječanj!B413)+4,DAY(siječanj!B413))</f>
        <v>45417</v>
      </c>
      <c r="C413" s="8">
        <v>4.2708333333333304</v>
      </c>
      <c r="D413">
        <v>0.89951530526672707</v>
      </c>
      <c r="E413" s="6">
        <v>82.6645071168426</v>
      </c>
      <c r="F413" s="9">
        <v>85.255308011811337</v>
      </c>
      <c r="G413" s="9">
        <v>209.72310417472775</v>
      </c>
      <c r="H413" s="9">
        <f t="shared" si="9"/>
        <v>74.357989353930208</v>
      </c>
    </row>
    <row r="414" spans="1:8" x14ac:dyDescent="0.25">
      <c r="A414" s="18"/>
      <c r="B414" s="5">
        <f>DATE(YEAR(siječanj!B414),MONTH(siječanj!B414)+4,DAY(siječanj!B414))</f>
        <v>45417</v>
      </c>
      <c r="C414" s="8">
        <v>4.28125</v>
      </c>
      <c r="D414">
        <v>0.89951530526672707</v>
      </c>
      <c r="E414" s="6">
        <v>87.814115740248766</v>
      </c>
      <c r="F414" s="9">
        <v>87.429251231935112</v>
      </c>
      <c r="G414" s="9">
        <v>162.98953505952002</v>
      </c>
      <c r="H414" s="9">
        <f t="shared" si="9"/>
        <v>78.990141126817576</v>
      </c>
    </row>
    <row r="415" spans="1:8" x14ac:dyDescent="0.25">
      <c r="A415" s="18"/>
      <c r="B415" s="5">
        <f>DATE(YEAR(siječanj!B415),MONTH(siječanj!B415)+4,DAY(siječanj!B415))</f>
        <v>45417</v>
      </c>
      <c r="C415" s="8">
        <v>4.2916666666666696</v>
      </c>
      <c r="D415">
        <v>0.89951530526672707</v>
      </c>
      <c r="E415" s="6">
        <v>90.823099605895493</v>
      </c>
      <c r="F415" s="9">
        <v>89.93359199335427</v>
      </c>
      <c r="G415" s="9">
        <v>83.071004920135223</v>
      </c>
      <c r="H415" s="9">
        <f t="shared" si="9"/>
        <v>81.69676816726745</v>
      </c>
    </row>
    <row r="416" spans="1:8" x14ac:dyDescent="0.25">
      <c r="A416" s="18"/>
      <c r="B416" s="5">
        <f>DATE(YEAR(siječanj!B416),MONTH(siječanj!B416)+4,DAY(siječanj!B416))</f>
        <v>45417</v>
      </c>
      <c r="C416" s="8">
        <v>4.3020833333333304</v>
      </c>
      <c r="D416">
        <v>0.89951530526672707</v>
      </c>
      <c r="E416" s="6">
        <v>94.32865369097577</v>
      </c>
      <c r="F416" s="9">
        <v>90.4447839954655</v>
      </c>
      <c r="G416" s="9">
        <v>22.641195903428002</v>
      </c>
      <c r="H416" s="9">
        <f t="shared" si="9"/>
        <v>84.850067720237448</v>
      </c>
    </row>
    <row r="417" spans="1:8" x14ac:dyDescent="0.25">
      <c r="A417" s="18"/>
      <c r="B417" s="5">
        <f>DATE(YEAR(siječanj!B417),MONTH(siječanj!B417)+4,DAY(siječanj!B417))</f>
        <v>45417</v>
      </c>
      <c r="C417" s="8">
        <v>4.3125</v>
      </c>
      <c r="D417">
        <v>0.89951530526672707</v>
      </c>
      <c r="E417" s="6">
        <v>103.34425955978323</v>
      </c>
      <c r="F417" s="9">
        <v>91.548861686858103</v>
      </c>
      <c r="G417" s="9">
        <v>5.5143078063756477</v>
      </c>
      <c r="H417" s="9">
        <f t="shared" si="9"/>
        <v>92.959743185482282</v>
      </c>
    </row>
    <row r="418" spans="1:8" x14ac:dyDescent="0.25">
      <c r="A418" s="18"/>
      <c r="B418" s="5">
        <f>DATE(YEAR(siječanj!B418),MONTH(siječanj!B418)+4,DAY(siječanj!B418))</f>
        <v>45417</v>
      </c>
      <c r="C418" s="8">
        <v>4.3229166666666696</v>
      </c>
      <c r="D418">
        <v>0.89951530526672707</v>
      </c>
      <c r="E418" s="6">
        <v>110.78263480491826</v>
      </c>
      <c r="F418" s="9">
        <v>93.686972181470935</v>
      </c>
      <c r="G418" s="9">
        <v>2.3064390307836842</v>
      </c>
      <c r="H418" s="9">
        <f t="shared" si="9"/>
        <v>99.650675564798391</v>
      </c>
    </row>
    <row r="419" spans="1:8" x14ac:dyDescent="0.25">
      <c r="A419" s="18"/>
      <c r="B419" s="5">
        <f>DATE(YEAR(siječanj!B419),MONTH(siječanj!B419)+4,DAY(siječanj!B419))</f>
        <v>45417</v>
      </c>
      <c r="C419" s="8">
        <v>4.3333333333333304</v>
      </c>
      <c r="D419">
        <v>0.89951530526672707</v>
      </c>
      <c r="E419" s="6">
        <v>116.04432215539953</v>
      </c>
      <c r="F419" s="9">
        <v>96.498275366779353</v>
      </c>
      <c r="G419" s="9">
        <v>1.160023830558107</v>
      </c>
      <c r="H419" s="9">
        <f t="shared" si="9"/>
        <v>104.38364386808462</v>
      </c>
    </row>
    <row r="420" spans="1:8" x14ac:dyDescent="0.25">
      <c r="A420" s="18"/>
      <c r="B420" s="5">
        <f>DATE(YEAR(siječanj!B420),MONTH(siječanj!B420)+4,DAY(siječanj!B420))</f>
        <v>45417</v>
      </c>
      <c r="C420" s="8">
        <v>4.34375</v>
      </c>
      <c r="D420">
        <v>0.89951530526672707</v>
      </c>
      <c r="E420" s="6">
        <v>119.08593903117053</v>
      </c>
      <c r="F420" s="9">
        <v>97.64599838372483</v>
      </c>
      <c r="G420" s="9">
        <v>0.91760177205058768</v>
      </c>
      <c r="H420" s="9">
        <f t="shared" si="9"/>
        <v>107.1196248005982</v>
      </c>
    </row>
    <row r="421" spans="1:8" x14ac:dyDescent="0.25">
      <c r="A421" s="18"/>
      <c r="B421" s="5">
        <f>DATE(YEAR(siječanj!B421),MONTH(siječanj!B421)+4,DAY(siječanj!B421))</f>
        <v>45417</v>
      </c>
      <c r="C421" s="8">
        <v>4.3541666666666696</v>
      </c>
      <c r="D421">
        <v>0.89951530526672707</v>
      </c>
      <c r="E421" s="6">
        <v>124.09047920784251</v>
      </c>
      <c r="F421" s="9">
        <v>98.76928839164917</v>
      </c>
      <c r="G421" s="9">
        <v>0.90193957501835065</v>
      </c>
      <c r="H421" s="9">
        <f t="shared" si="9"/>
        <v>111.6212852853369</v>
      </c>
    </row>
    <row r="422" spans="1:8" x14ac:dyDescent="0.25">
      <c r="A422" s="18"/>
      <c r="B422" s="5">
        <f>DATE(YEAR(siječanj!B422),MONTH(siječanj!B422)+4,DAY(siječanj!B422))</f>
        <v>45417</v>
      </c>
      <c r="C422" s="8">
        <v>4.3645833333333304</v>
      </c>
      <c r="D422">
        <v>0.89951530526672707</v>
      </c>
      <c r="E422" s="6">
        <v>128.92501772960392</v>
      </c>
      <c r="F422" s="9">
        <v>100.63144536772448</v>
      </c>
      <c r="G422" s="9">
        <v>0.88902918752108528</v>
      </c>
      <c r="H422" s="9">
        <f t="shared" si="9"/>
        <v>115.97002667956288</v>
      </c>
    </row>
    <row r="423" spans="1:8" x14ac:dyDescent="0.25">
      <c r="A423" s="18"/>
      <c r="B423" s="5">
        <f>DATE(YEAR(siječanj!B423),MONTH(siječanj!B423)+4,DAY(siječanj!B423))</f>
        <v>45417</v>
      </c>
      <c r="C423" s="8">
        <v>4.375</v>
      </c>
      <c r="D423">
        <v>0.89951530526672707</v>
      </c>
      <c r="E423" s="6">
        <v>129.57506173370567</v>
      </c>
      <c r="F423" s="9">
        <v>102.59930999518348</v>
      </c>
      <c r="G423" s="9">
        <v>0.83134410578213347</v>
      </c>
      <c r="H423" s="9">
        <f t="shared" si="9"/>
        <v>116.55475121034925</v>
      </c>
    </row>
    <row r="424" spans="1:8" x14ac:dyDescent="0.25">
      <c r="A424" s="18"/>
      <c r="B424" s="5">
        <f>DATE(YEAR(siječanj!B424),MONTH(siječanj!B424)+4,DAY(siječanj!B424))</f>
        <v>45417</v>
      </c>
      <c r="C424" s="8">
        <v>4.3854166666666696</v>
      </c>
      <c r="D424">
        <v>0.89951530526672707</v>
      </c>
      <c r="E424" s="6">
        <v>133.95557405306761</v>
      </c>
      <c r="F424" s="9">
        <v>103.65407496568768</v>
      </c>
      <c r="G424" s="9">
        <v>0.82566473818269637</v>
      </c>
      <c r="H424" s="9">
        <f t="shared" si="9"/>
        <v>120.49508908652477</v>
      </c>
    </row>
    <row r="425" spans="1:8" x14ac:dyDescent="0.25">
      <c r="A425" s="18"/>
      <c r="B425" s="5">
        <f>DATE(YEAR(siječanj!B425),MONTH(siječanj!B425)+4,DAY(siječanj!B425))</f>
        <v>45417</v>
      </c>
      <c r="C425" s="8">
        <v>4.3958333333333304</v>
      </c>
      <c r="D425">
        <v>0.89951530526672707</v>
      </c>
      <c r="E425" s="6">
        <v>138.49079484507325</v>
      </c>
      <c r="F425" s="9">
        <v>104.86423817152357</v>
      </c>
      <c r="G425" s="9">
        <v>0.82223685147499559</v>
      </c>
      <c r="H425" s="9">
        <f t="shared" si="9"/>
        <v>124.57458960169774</v>
      </c>
    </row>
    <row r="426" spans="1:8" x14ac:dyDescent="0.25">
      <c r="A426" s="18"/>
      <c r="B426" s="5">
        <f>DATE(YEAR(siječanj!B426),MONTH(siječanj!B426)+4,DAY(siječanj!B426))</f>
        <v>45417</v>
      </c>
      <c r="C426" s="8">
        <v>4.40625</v>
      </c>
      <c r="D426">
        <v>0.89951530526672707</v>
      </c>
      <c r="E426" s="6">
        <v>142.62293878964743</v>
      </c>
      <c r="F426" s="9">
        <v>105.79678234039865</v>
      </c>
      <c r="G426" s="9">
        <v>0.82988270089337379</v>
      </c>
      <c r="H426" s="9">
        <f t="shared" si="9"/>
        <v>128.29151632340745</v>
      </c>
    </row>
    <row r="427" spans="1:8" x14ac:dyDescent="0.25">
      <c r="A427" s="18"/>
      <c r="B427" s="5">
        <f>DATE(YEAR(siječanj!B427),MONTH(siječanj!B427)+4,DAY(siječanj!B427))</f>
        <v>45417</v>
      </c>
      <c r="C427" s="8">
        <v>4.4166666666666696</v>
      </c>
      <c r="D427">
        <v>0.89951530526672707</v>
      </c>
      <c r="E427" s="6">
        <v>143.84707919926655</v>
      </c>
      <c r="F427" s="9">
        <v>106.76568997282166</v>
      </c>
      <c r="G427" s="9">
        <v>0.84620672624314752</v>
      </c>
      <c r="H427" s="9">
        <f t="shared" si="9"/>
        <v>129.3926493576553</v>
      </c>
    </row>
    <row r="428" spans="1:8" x14ac:dyDescent="0.25">
      <c r="A428" s="18"/>
      <c r="B428" s="5">
        <f>DATE(YEAR(siječanj!B428),MONTH(siječanj!B428)+4,DAY(siječanj!B428))</f>
        <v>45417</v>
      </c>
      <c r="C428" s="8">
        <v>4.4270833333333304</v>
      </c>
      <c r="D428">
        <v>0.89951530526672707</v>
      </c>
      <c r="E428" s="6">
        <v>144.92146466892592</v>
      </c>
      <c r="F428" s="9">
        <v>107.44047724002301</v>
      </c>
      <c r="G428" s="9">
        <v>0.87424098285219487</v>
      </c>
      <c r="H428" s="9">
        <f t="shared" si="9"/>
        <v>130.35907553137011</v>
      </c>
    </row>
    <row r="429" spans="1:8" x14ac:dyDescent="0.25">
      <c r="A429" s="18"/>
      <c r="B429" s="5">
        <f>DATE(YEAR(siječanj!B429),MONTH(siječanj!B429)+4,DAY(siječanj!B429))</f>
        <v>45417</v>
      </c>
      <c r="C429" s="8">
        <v>4.4375</v>
      </c>
      <c r="D429">
        <v>0.89951530526672707</v>
      </c>
      <c r="E429" s="6">
        <v>148.8112836077099</v>
      </c>
      <c r="F429" s="9">
        <v>107.75238413638303</v>
      </c>
      <c r="G429" s="9">
        <v>0.90551946083210666</v>
      </c>
      <c r="H429" s="9">
        <f t="shared" si="9"/>
        <v>133.85802720152267</v>
      </c>
    </row>
    <row r="430" spans="1:8" x14ac:dyDescent="0.25">
      <c r="A430" s="18"/>
      <c r="B430" s="5">
        <f>DATE(YEAR(siječanj!B430),MONTH(siječanj!B430)+4,DAY(siječanj!B430))</f>
        <v>45417</v>
      </c>
      <c r="C430" s="8">
        <v>4.4479166666666696</v>
      </c>
      <c r="D430">
        <v>0.89951530526672707</v>
      </c>
      <c r="E430" s="6">
        <v>150.81517430891634</v>
      </c>
      <c r="F430" s="9">
        <v>108.44784295942338</v>
      </c>
      <c r="G430" s="9">
        <v>0.91780285376442416</v>
      </c>
      <c r="H430" s="9">
        <f t="shared" si="9"/>
        <v>135.66055755733953</v>
      </c>
    </row>
    <row r="431" spans="1:8" x14ac:dyDescent="0.25">
      <c r="A431" s="18"/>
      <c r="B431" s="5">
        <f>DATE(YEAR(siječanj!B431),MONTH(siječanj!B431)+4,DAY(siječanj!B431))</f>
        <v>45417</v>
      </c>
      <c r="C431" s="8">
        <v>4.4583333333333304</v>
      </c>
      <c r="D431">
        <v>0.89951530526672707</v>
      </c>
      <c r="E431" s="6">
        <v>149.29332136244815</v>
      </c>
      <c r="F431" s="9">
        <v>108.98523474162413</v>
      </c>
      <c r="G431" s="9">
        <v>0.92733285439945423</v>
      </c>
      <c r="H431" s="9">
        <f t="shared" si="9"/>
        <v>134.29162753962615</v>
      </c>
    </row>
    <row r="432" spans="1:8" x14ac:dyDescent="0.25">
      <c r="A432" s="18"/>
      <c r="B432" s="5">
        <f>DATE(YEAR(siječanj!B432),MONTH(siječanj!B432)+4,DAY(siječanj!B432))</f>
        <v>45417</v>
      </c>
      <c r="C432" s="8">
        <v>4.46875</v>
      </c>
      <c r="D432">
        <v>0.89951530526672707</v>
      </c>
      <c r="E432" s="6">
        <v>149.55109819756345</v>
      </c>
      <c r="F432" s="9">
        <v>109.10896667516683</v>
      </c>
      <c r="G432" s="9">
        <v>0.92741202047570115</v>
      </c>
      <c r="H432" s="9">
        <f t="shared" si="9"/>
        <v>134.52350174815555</v>
      </c>
    </row>
    <row r="433" spans="1:8" x14ac:dyDescent="0.25">
      <c r="A433" s="18"/>
      <c r="B433" s="5">
        <f>DATE(YEAR(siječanj!B433),MONTH(siječanj!B433)+4,DAY(siječanj!B433))</f>
        <v>45417</v>
      </c>
      <c r="C433" s="8">
        <v>4.4791666666666696</v>
      </c>
      <c r="D433">
        <v>0.89951530526672707</v>
      </c>
      <c r="E433" s="6">
        <v>151.73968954851762</v>
      </c>
      <c r="F433" s="9">
        <v>109.52534187652013</v>
      </c>
      <c r="G433" s="9">
        <v>0.95961832371086375</v>
      </c>
      <c r="H433" s="9">
        <f t="shared" si="9"/>
        <v>136.49217316531323</v>
      </c>
    </row>
    <row r="434" spans="1:8" x14ac:dyDescent="0.25">
      <c r="A434" s="18"/>
      <c r="B434" s="5">
        <f>DATE(YEAR(siječanj!B434),MONTH(siječanj!B434)+4,DAY(siječanj!B434))</f>
        <v>45417</v>
      </c>
      <c r="C434" s="8">
        <v>4.4895833333333304</v>
      </c>
      <c r="D434">
        <v>0.89951530526672707</v>
      </c>
      <c r="E434" s="6">
        <v>149.38258151853412</v>
      </c>
      <c r="F434" s="9">
        <v>109.62902989049161</v>
      </c>
      <c r="G434" s="9">
        <v>0.97561301766418462</v>
      </c>
      <c r="H434" s="9">
        <f t="shared" si="9"/>
        <v>134.37191841617596</v>
      </c>
    </row>
    <row r="435" spans="1:8" x14ac:dyDescent="0.25">
      <c r="A435" s="18"/>
      <c r="B435" s="5">
        <f>DATE(YEAR(siječanj!B435),MONTH(siječanj!B435)+4,DAY(siječanj!B435))</f>
        <v>45417</v>
      </c>
      <c r="C435" s="8">
        <v>4.5</v>
      </c>
      <c r="D435">
        <v>0.89951530526672707</v>
      </c>
      <c r="E435" s="6">
        <v>145.80548844939665</v>
      </c>
      <c r="F435" s="9">
        <v>108.97898480573673</v>
      </c>
      <c r="G435" s="9">
        <v>0.97357211905453123</v>
      </c>
      <c r="H435" s="9">
        <f t="shared" si="9"/>
        <v>131.15426845212326</v>
      </c>
    </row>
    <row r="436" spans="1:8" x14ac:dyDescent="0.25">
      <c r="A436" s="18"/>
      <c r="B436" s="5">
        <f>DATE(YEAR(siječanj!B436),MONTH(siječanj!B436)+4,DAY(siječanj!B436))</f>
        <v>45417</v>
      </c>
      <c r="C436" s="8">
        <v>4.5104166666666696</v>
      </c>
      <c r="D436">
        <v>0.89951530526672707</v>
      </c>
      <c r="E436" s="6">
        <v>136.53836491388617</v>
      </c>
      <c r="F436" s="9">
        <v>108.05328827867484</v>
      </c>
      <c r="G436" s="9">
        <v>0.96226088370112295</v>
      </c>
      <c r="H436" s="9">
        <f t="shared" si="9"/>
        <v>122.81834899613409</v>
      </c>
    </row>
    <row r="437" spans="1:8" x14ac:dyDescent="0.25">
      <c r="A437" s="18"/>
      <c r="B437" s="5">
        <f>DATE(YEAR(siječanj!B437),MONTH(siječanj!B437)+4,DAY(siječanj!B437))</f>
        <v>45417</v>
      </c>
      <c r="C437" s="8">
        <v>4.5208333333333304</v>
      </c>
      <c r="D437">
        <v>0.89951530526672707</v>
      </c>
      <c r="E437" s="6">
        <v>132.91361564797236</v>
      </c>
      <c r="F437" s="9">
        <v>107.5176205442316</v>
      </c>
      <c r="G437" s="9">
        <v>0.89369364698168219</v>
      </c>
      <c r="H437" s="9">
        <f t="shared" si="9"/>
        <v>119.55783155369029</v>
      </c>
    </row>
    <row r="438" spans="1:8" x14ac:dyDescent="0.25">
      <c r="A438" s="18"/>
      <c r="B438" s="5">
        <f>DATE(YEAR(siječanj!B438),MONTH(siječanj!B438)+4,DAY(siječanj!B438))</f>
        <v>45417</v>
      </c>
      <c r="C438" s="8">
        <v>4.53125</v>
      </c>
      <c r="D438">
        <v>0.89951530526672707</v>
      </c>
      <c r="E438" s="6">
        <v>131.39728480159593</v>
      </c>
      <c r="F438" s="9">
        <v>106.8999049335582</v>
      </c>
      <c r="G438" s="9">
        <v>0.86245475104130542</v>
      </c>
      <c r="H438" s="9">
        <f t="shared" si="9"/>
        <v>118.19386874952664</v>
      </c>
    </row>
    <row r="439" spans="1:8" x14ac:dyDescent="0.25">
      <c r="A439" s="18"/>
      <c r="B439" s="5">
        <f>DATE(YEAR(siječanj!B439),MONTH(siječanj!B439)+4,DAY(siječanj!B439))</f>
        <v>45417</v>
      </c>
      <c r="C439" s="8">
        <v>4.5416666666666696</v>
      </c>
      <c r="D439">
        <v>0.89951530526672707</v>
      </c>
      <c r="E439" s="6">
        <v>126.47309492572275</v>
      </c>
      <c r="F439" s="9">
        <v>106.02847602041933</v>
      </c>
      <c r="G439" s="9">
        <v>0.80789355879653246</v>
      </c>
      <c r="H439" s="9">
        <f t="shared" si="9"/>
        <v>113.76448459013925</v>
      </c>
    </row>
    <row r="440" spans="1:8" x14ac:dyDescent="0.25">
      <c r="A440" s="18"/>
      <c r="B440" s="5">
        <f>DATE(YEAR(siječanj!B440),MONTH(siječanj!B440)+4,DAY(siječanj!B440))</f>
        <v>45417</v>
      </c>
      <c r="C440" s="8">
        <v>4.5520833333333304</v>
      </c>
      <c r="D440">
        <v>0.89951530526672707</v>
      </c>
      <c r="E440" s="6">
        <v>121.29104839851246</v>
      </c>
      <c r="F440" s="9">
        <v>104.93282600260088</v>
      </c>
      <c r="G440" s="9">
        <v>0.76359544477323094</v>
      </c>
      <c r="H440" s="9">
        <f t="shared" si="9"/>
        <v>109.1031544263093</v>
      </c>
    </row>
    <row r="441" spans="1:8" x14ac:dyDescent="0.25">
      <c r="A441" s="18"/>
      <c r="B441" s="5">
        <f>DATE(YEAR(siječanj!B441),MONTH(siječanj!B441)+4,DAY(siječanj!B441))</f>
        <v>45417</v>
      </c>
      <c r="C441" s="8">
        <v>4.5625</v>
      </c>
      <c r="D441">
        <v>0.89951530526672707</v>
      </c>
      <c r="E441" s="6">
        <v>116.93195934433496</v>
      </c>
      <c r="F441" s="9">
        <v>104.40846643183554</v>
      </c>
      <c r="G441" s="9">
        <v>0.76618892215570866</v>
      </c>
      <c r="H441" s="9">
        <f t="shared" si="9"/>
        <v>105.18208710505597</v>
      </c>
    </row>
    <row r="442" spans="1:8" x14ac:dyDescent="0.25">
      <c r="A442" s="18"/>
      <c r="B442" s="5">
        <f>DATE(YEAR(siječanj!B442),MONTH(siječanj!B442)+4,DAY(siječanj!B442))</f>
        <v>45417</v>
      </c>
      <c r="C442" s="8">
        <v>4.5729166666666696</v>
      </c>
      <c r="D442">
        <v>0.89951530526672707</v>
      </c>
      <c r="E442" s="6">
        <v>115.2228723221134</v>
      </c>
      <c r="F442" s="9">
        <v>104.03073410478821</v>
      </c>
      <c r="G442" s="9">
        <v>0.77744157433308969</v>
      </c>
      <c r="H442" s="9">
        <f t="shared" si="9"/>
        <v>103.64473717053495</v>
      </c>
    </row>
    <row r="443" spans="1:8" x14ac:dyDescent="0.25">
      <c r="A443" s="18"/>
      <c r="B443" s="5">
        <f>DATE(YEAR(siječanj!B443),MONTH(siječanj!B443)+4,DAY(siječanj!B443))</f>
        <v>45417</v>
      </c>
      <c r="C443" s="8">
        <v>4.5833333333333304</v>
      </c>
      <c r="D443">
        <v>0.89951530526672707</v>
      </c>
      <c r="E443" s="6">
        <v>112.4512313533947</v>
      </c>
      <c r="F443" s="9">
        <v>103.19598197282372</v>
      </c>
      <c r="G443" s="9">
        <v>0.79399676386657714</v>
      </c>
      <c r="H443" s="9">
        <f t="shared" si="9"/>
        <v>101.15160369846819</v>
      </c>
    </row>
    <row r="444" spans="1:8" x14ac:dyDescent="0.25">
      <c r="A444" s="18"/>
      <c r="B444" s="5">
        <f>DATE(YEAR(siječanj!B444),MONTH(siječanj!B444)+4,DAY(siječanj!B444))</f>
        <v>45417</v>
      </c>
      <c r="C444" s="8">
        <v>4.59375</v>
      </c>
      <c r="D444">
        <v>0.89951530526672707</v>
      </c>
      <c r="E444" s="6">
        <v>113.23609481010973</v>
      </c>
      <c r="F444" s="9">
        <v>102.9197442361594</v>
      </c>
      <c r="G444" s="9">
        <v>0.7729449465946443</v>
      </c>
      <c r="H444" s="9">
        <f t="shared" si="9"/>
        <v>101.8576003903279</v>
      </c>
    </row>
    <row r="445" spans="1:8" x14ac:dyDescent="0.25">
      <c r="A445" s="18"/>
      <c r="B445" s="5">
        <f>DATE(YEAR(siječanj!B445),MONTH(siječanj!B445)+4,DAY(siječanj!B445))</f>
        <v>45417</v>
      </c>
      <c r="C445" s="8">
        <v>4.6041666666666696</v>
      </c>
      <c r="D445">
        <v>0.89951530526672707</v>
      </c>
      <c r="E445" s="6">
        <v>111.1932794126467</v>
      </c>
      <c r="F445" s="9">
        <v>102.78009736881462</v>
      </c>
      <c r="G445" s="9">
        <v>0.77315711163904233</v>
      </c>
      <c r="H445" s="9">
        <f t="shared" si="9"/>
        <v>100.02005667447538</v>
      </c>
    </row>
    <row r="446" spans="1:8" x14ac:dyDescent="0.25">
      <c r="A446" s="18"/>
      <c r="B446" s="5">
        <f>DATE(YEAR(siječanj!B446),MONTH(siječanj!B446)+4,DAY(siječanj!B446))</f>
        <v>45417</v>
      </c>
      <c r="C446" s="8">
        <v>4.6145833333333304</v>
      </c>
      <c r="D446">
        <v>0.89951530526672707</v>
      </c>
      <c r="E446" s="6">
        <v>108.88354280304291</v>
      </c>
      <c r="F446" s="9">
        <v>102.71071633362473</v>
      </c>
      <c r="G446" s="9">
        <v>0.77612266898072746</v>
      </c>
      <c r="H446" s="9">
        <f t="shared" si="9"/>
        <v>97.942413243001894</v>
      </c>
    </row>
    <row r="447" spans="1:8" x14ac:dyDescent="0.25">
      <c r="A447" s="18"/>
      <c r="B447" s="5">
        <f>DATE(YEAR(siječanj!B447),MONTH(siječanj!B447)+4,DAY(siječanj!B447))</f>
        <v>45417</v>
      </c>
      <c r="C447" s="8">
        <v>4.625</v>
      </c>
      <c r="D447">
        <v>0.89951530526672707</v>
      </c>
      <c r="E447" s="6">
        <v>105.34433879004845</v>
      </c>
      <c r="F447" s="9">
        <v>102.3196768163816</v>
      </c>
      <c r="G447" s="9">
        <v>0.75987780970720065</v>
      </c>
      <c r="H447" s="9">
        <f t="shared" si="9"/>
        <v>94.758845064851954</v>
      </c>
    </row>
    <row r="448" spans="1:8" x14ac:dyDescent="0.25">
      <c r="A448" s="18"/>
      <c r="B448" s="5">
        <f>DATE(YEAR(siječanj!B448),MONTH(siječanj!B448)+4,DAY(siječanj!B448))</f>
        <v>45417</v>
      </c>
      <c r="C448" s="8">
        <v>4.6354166666666696</v>
      </c>
      <c r="D448">
        <v>0.89951530526672707</v>
      </c>
      <c r="E448" s="6">
        <v>104.52592394396474</v>
      </c>
      <c r="F448" s="9">
        <v>101.58467901060317</v>
      </c>
      <c r="G448" s="9">
        <v>0.76513443097874534</v>
      </c>
      <c r="H448" s="9">
        <f t="shared" si="9"/>
        <v>94.022668384742147</v>
      </c>
    </row>
    <row r="449" spans="1:8" x14ac:dyDescent="0.25">
      <c r="A449" s="18"/>
      <c r="B449" s="5">
        <f>DATE(YEAR(siječanj!B449),MONTH(siječanj!B449)+4,DAY(siječanj!B449))</f>
        <v>45417</v>
      </c>
      <c r="C449" s="8">
        <v>4.6458333333333304</v>
      </c>
      <c r="D449">
        <v>0.89951530526672707</v>
      </c>
      <c r="E449" s="6">
        <v>104.76603380325135</v>
      </c>
      <c r="F449" s="9">
        <v>101.70111274557968</v>
      </c>
      <c r="G449" s="9">
        <v>0.76136613054261804</v>
      </c>
      <c r="H449" s="9">
        <f t="shared" si="9"/>
        <v>94.238650878115877</v>
      </c>
    </row>
    <row r="450" spans="1:8" x14ac:dyDescent="0.25">
      <c r="A450" s="18"/>
      <c r="B450" s="5">
        <f>DATE(YEAR(siječanj!B450),MONTH(siječanj!B450)+4,DAY(siječanj!B450))</f>
        <v>45417</v>
      </c>
      <c r="C450" s="8">
        <v>4.65625</v>
      </c>
      <c r="D450">
        <v>0.89951530526672707</v>
      </c>
      <c r="E450" s="6">
        <v>104.07824263851214</v>
      </c>
      <c r="F450" s="9">
        <v>101.58921370766315</v>
      </c>
      <c r="G450" s="9">
        <v>0.76392160864787628</v>
      </c>
      <c r="H450" s="9">
        <f t="shared" si="9"/>
        <v>93.619972198605737</v>
      </c>
    </row>
    <row r="451" spans="1:8" x14ac:dyDescent="0.25">
      <c r="A451" s="18"/>
      <c r="B451" s="5">
        <f>DATE(YEAR(siječanj!B451),MONTH(siječanj!B451)+4,DAY(siječanj!B451))</f>
        <v>45417</v>
      </c>
      <c r="C451" s="8">
        <v>4.6666666666666696</v>
      </c>
      <c r="D451">
        <v>0.89951530526672707</v>
      </c>
      <c r="E451" s="6">
        <v>102.8248116462332</v>
      </c>
      <c r="F451" s="9">
        <v>101.34709225646461</v>
      </c>
      <c r="G451" s="9">
        <v>0.74384353271575643</v>
      </c>
      <c r="H451" s="9">
        <f t="shared" si="9"/>
        <v>92.492491836955168</v>
      </c>
    </row>
    <row r="452" spans="1:8" x14ac:dyDescent="0.25">
      <c r="A452" s="18"/>
      <c r="B452" s="5">
        <f>DATE(YEAR(siječanj!B452),MONTH(siječanj!B452)+4,DAY(siječanj!B452))</f>
        <v>45417</v>
      </c>
      <c r="C452" s="8">
        <v>4.6770833333333304</v>
      </c>
      <c r="D452">
        <v>0.89951530526672707</v>
      </c>
      <c r="E452" s="6">
        <v>102.12691732442046</v>
      </c>
      <c r="F452" s="9">
        <v>101.26341462806924</v>
      </c>
      <c r="G452" s="9">
        <v>0.72728042637492663</v>
      </c>
      <c r="H452" s="9">
        <f t="shared" ref="H452:H515" si="10">D452*E452</f>
        <v>91.864725213025864</v>
      </c>
    </row>
    <row r="453" spans="1:8" x14ac:dyDescent="0.25">
      <c r="A453" s="18"/>
      <c r="B453" s="5">
        <f>DATE(YEAR(siječanj!B453),MONTH(siječanj!B453)+4,DAY(siječanj!B453))</f>
        <v>45417</v>
      </c>
      <c r="C453" s="8">
        <v>4.6875</v>
      </c>
      <c r="D453">
        <v>0.89951530526672707</v>
      </c>
      <c r="E453" s="6">
        <v>102.98040203885947</v>
      </c>
      <c r="F453" s="9">
        <v>101.33736499543052</v>
      </c>
      <c r="G453" s="9">
        <v>0.70252997517345561</v>
      </c>
      <c r="H453" s="9">
        <f t="shared" si="10"/>
        <v>92.632447776474962</v>
      </c>
    </row>
    <row r="454" spans="1:8" x14ac:dyDescent="0.25">
      <c r="A454" s="18"/>
      <c r="B454" s="5">
        <f>DATE(YEAR(siječanj!B454),MONTH(siječanj!B454)+4,DAY(siječanj!B454))</f>
        <v>45417</v>
      </c>
      <c r="C454" s="8">
        <v>4.6979166666666696</v>
      </c>
      <c r="D454">
        <v>0.89951530526672707</v>
      </c>
      <c r="E454" s="6">
        <v>102.83800398670921</v>
      </c>
      <c r="F454" s="9">
        <v>101.67068429866909</v>
      </c>
      <c r="G454" s="9">
        <v>0.72101998129369183</v>
      </c>
      <c r="H454" s="9">
        <f t="shared" si="10"/>
        <v>92.504358549125627</v>
      </c>
    </row>
    <row r="455" spans="1:8" x14ac:dyDescent="0.25">
      <c r="A455" s="18"/>
      <c r="B455" s="5">
        <f>DATE(YEAR(siječanj!B455),MONTH(siječanj!B455)+4,DAY(siječanj!B455))</f>
        <v>45417</v>
      </c>
      <c r="C455" s="8">
        <v>4.7083333333333304</v>
      </c>
      <c r="D455">
        <v>0.89951530526672707</v>
      </c>
      <c r="E455" s="6">
        <v>105.80841592409236</v>
      </c>
      <c r="F455" s="9">
        <v>102.10676127274148</v>
      </c>
      <c r="G455" s="9">
        <v>0.76622850519383223</v>
      </c>
      <c r="H455" s="9">
        <f t="shared" si="10"/>
        <v>95.176289549748759</v>
      </c>
    </row>
    <row r="456" spans="1:8" x14ac:dyDescent="0.25">
      <c r="A456" s="18"/>
      <c r="B456" s="5">
        <f>DATE(YEAR(siječanj!B456),MONTH(siječanj!B456)+4,DAY(siječanj!B456))</f>
        <v>45417</v>
      </c>
      <c r="C456" s="8">
        <v>4.71875</v>
      </c>
      <c r="D456">
        <v>0.89951530526672707</v>
      </c>
      <c r="E456" s="6">
        <v>110.93059141642205</v>
      </c>
      <c r="F456" s="9">
        <v>102.94598403681991</v>
      </c>
      <c r="G456" s="9">
        <v>0.85721079686122603</v>
      </c>
      <c r="H456" s="9">
        <f t="shared" si="10"/>
        <v>99.783764801361457</v>
      </c>
    </row>
    <row r="457" spans="1:8" x14ac:dyDescent="0.25">
      <c r="A457" s="18"/>
      <c r="B457" s="5">
        <f>DATE(YEAR(siječanj!B457),MONTH(siječanj!B457)+4,DAY(siječanj!B457))</f>
        <v>45417</v>
      </c>
      <c r="C457" s="8">
        <v>4.7291666666666696</v>
      </c>
      <c r="D457">
        <v>0.89951530526672707</v>
      </c>
      <c r="E457" s="6">
        <v>114.2365931221718</v>
      </c>
      <c r="F457" s="9">
        <v>103.47808745793202</v>
      </c>
      <c r="G457" s="9">
        <v>1.1571770223307918</v>
      </c>
      <c r="H457" s="9">
        <f t="shared" si="10"/>
        <v>102.75756393492127</v>
      </c>
    </row>
    <row r="458" spans="1:8" x14ac:dyDescent="0.25">
      <c r="A458" s="18"/>
      <c r="B458" s="5">
        <f>DATE(YEAR(siječanj!B458),MONTH(siječanj!B458)+4,DAY(siječanj!B458))</f>
        <v>45417</v>
      </c>
      <c r="C458" s="8">
        <v>4.7395833333333304</v>
      </c>
      <c r="D458">
        <v>0.89951530526672707</v>
      </c>
      <c r="E458" s="6">
        <v>120.18526362131891</v>
      </c>
      <c r="F458" s="9">
        <v>104.5898245840949</v>
      </c>
      <c r="G458" s="9">
        <v>5.1840653449721339</v>
      </c>
      <c r="H458" s="9">
        <f t="shared" si="10"/>
        <v>108.10848409489275</v>
      </c>
    </row>
    <row r="459" spans="1:8" x14ac:dyDescent="0.25">
      <c r="A459" s="18"/>
      <c r="B459" s="5">
        <f>DATE(YEAR(siječanj!B459),MONTH(siječanj!B459)+4,DAY(siječanj!B459))</f>
        <v>45417</v>
      </c>
      <c r="C459" s="8">
        <v>4.75</v>
      </c>
      <c r="D459">
        <v>0.89951530526672707</v>
      </c>
      <c r="E459" s="6">
        <v>125.11258406678365</v>
      </c>
      <c r="F459" s="9">
        <v>106.34324071387796</v>
      </c>
      <c r="G459" s="9">
        <v>34.627580521427511</v>
      </c>
      <c r="H459" s="9">
        <f t="shared" si="10"/>
        <v>112.54068424954195</v>
      </c>
    </row>
    <row r="460" spans="1:8" x14ac:dyDescent="0.25">
      <c r="A460" s="18"/>
      <c r="B460" s="5">
        <f>DATE(YEAR(siječanj!B460),MONTH(siječanj!B460)+4,DAY(siječanj!B460))</f>
        <v>45417</v>
      </c>
      <c r="C460" s="8">
        <v>4.7604166666666696</v>
      </c>
      <c r="D460">
        <v>0.89951530526672707</v>
      </c>
      <c r="E460" s="6">
        <v>129.50244769411671</v>
      </c>
      <c r="F460" s="9">
        <v>108.32050436962429</v>
      </c>
      <c r="G460" s="9">
        <v>101.61716644873836</v>
      </c>
      <c r="H460" s="9">
        <f t="shared" si="10"/>
        <v>116.48943377036174</v>
      </c>
    </row>
    <row r="461" spans="1:8" x14ac:dyDescent="0.25">
      <c r="A461" s="18"/>
      <c r="B461" s="5">
        <f>DATE(YEAR(siječanj!B461),MONTH(siječanj!B461)+4,DAY(siječanj!B461))</f>
        <v>45417</v>
      </c>
      <c r="C461" s="8">
        <v>4.7708333333333304</v>
      </c>
      <c r="D461">
        <v>0.89951530526672707</v>
      </c>
      <c r="E461" s="6">
        <v>139.0677804007457</v>
      </c>
      <c r="F461" s="9">
        <v>110.4723211790464</v>
      </c>
      <c r="G461" s="9">
        <v>170.77861078679629</v>
      </c>
      <c r="H461" s="9">
        <f t="shared" si="10"/>
        <v>125.09359693994294</v>
      </c>
    </row>
    <row r="462" spans="1:8" x14ac:dyDescent="0.25">
      <c r="A462" s="18"/>
      <c r="B462" s="5">
        <f>DATE(YEAR(siječanj!B462),MONTH(siječanj!B462)+4,DAY(siječanj!B462))</f>
        <v>45417</v>
      </c>
      <c r="C462" s="8">
        <v>4.78125</v>
      </c>
      <c r="D462">
        <v>0.89951530526672707</v>
      </c>
      <c r="E462" s="6">
        <v>144.40954214409825</v>
      </c>
      <c r="F462" s="9">
        <v>111.60249789839088</v>
      </c>
      <c r="G462" s="9">
        <v>214.68972903863119</v>
      </c>
      <c r="H462" s="9">
        <f t="shared" si="10"/>
        <v>129.89859338517684</v>
      </c>
    </row>
    <row r="463" spans="1:8" x14ac:dyDescent="0.25">
      <c r="A463" s="18"/>
      <c r="B463" s="5">
        <f>DATE(YEAR(siječanj!B463),MONTH(siječanj!B463)+4,DAY(siječanj!B463))</f>
        <v>45417</v>
      </c>
      <c r="C463" s="8">
        <v>4.7916666666666696</v>
      </c>
      <c r="D463">
        <v>0.89951530526672707</v>
      </c>
      <c r="E463" s="6">
        <v>150.37902694021838</v>
      </c>
      <c r="F463" s="9">
        <v>111.62677340774638</v>
      </c>
      <c r="G463" s="9">
        <v>220.27953585769041</v>
      </c>
      <c r="H463" s="9">
        <f t="shared" si="10"/>
        <v>135.26823632384392</v>
      </c>
    </row>
    <row r="464" spans="1:8" x14ac:dyDescent="0.25">
      <c r="A464" s="18"/>
      <c r="B464" s="5">
        <f>DATE(YEAR(siječanj!B464),MONTH(siječanj!B464)+4,DAY(siječanj!B464))</f>
        <v>45417</v>
      </c>
      <c r="C464" s="8">
        <v>4.8020833333333304</v>
      </c>
      <c r="D464">
        <v>0.89951530526672707</v>
      </c>
      <c r="E464" s="6">
        <v>157.41037098608965</v>
      </c>
      <c r="F464" s="9">
        <v>111.44965965826044</v>
      </c>
      <c r="G464" s="9">
        <v>221.23103334551132</v>
      </c>
      <c r="H464" s="9">
        <f t="shared" si="10"/>
        <v>141.5930379097012</v>
      </c>
    </row>
    <row r="465" spans="1:8" x14ac:dyDescent="0.25">
      <c r="A465" s="18"/>
      <c r="B465" s="5">
        <f>DATE(YEAR(siječanj!B465),MONTH(siječanj!B465)+4,DAY(siječanj!B465))</f>
        <v>45417</v>
      </c>
      <c r="C465" s="8">
        <v>4.8125</v>
      </c>
      <c r="D465">
        <v>0.89951530526672707</v>
      </c>
      <c r="E465" s="6">
        <v>155.55142654382098</v>
      </c>
      <c r="F465" s="9">
        <v>111.20139217650879</v>
      </c>
      <c r="G465" s="9">
        <v>221.71245122448781</v>
      </c>
      <c r="H465" s="9">
        <f t="shared" si="10"/>
        <v>139.92088893223999</v>
      </c>
    </row>
    <row r="466" spans="1:8" x14ac:dyDescent="0.25">
      <c r="A466" s="18"/>
      <c r="B466" s="5">
        <f>DATE(YEAR(siječanj!B466),MONTH(siječanj!B466)+4,DAY(siječanj!B466))</f>
        <v>45417</v>
      </c>
      <c r="C466" s="8">
        <v>4.8229166666666696</v>
      </c>
      <c r="D466">
        <v>0.89951530526672707</v>
      </c>
      <c r="E466" s="6">
        <v>156.7188767428093</v>
      </c>
      <c r="F466" s="9">
        <v>110.53652927015192</v>
      </c>
      <c r="G466" s="9">
        <v>222.25941213975074</v>
      </c>
      <c r="H466" s="9">
        <f t="shared" si="10"/>
        <v>140.97102825436667</v>
      </c>
    </row>
    <row r="467" spans="1:8" x14ac:dyDescent="0.25">
      <c r="A467" s="18"/>
      <c r="B467" s="5">
        <f>DATE(YEAR(siječanj!B467),MONTH(siječanj!B467)+4,DAY(siječanj!B467))</f>
        <v>45417</v>
      </c>
      <c r="C467" s="8">
        <v>4.8333333333333304</v>
      </c>
      <c r="D467">
        <v>0.89951530526672707</v>
      </c>
      <c r="E467" s="6">
        <v>156.76696552380051</v>
      </c>
      <c r="F467" s="9">
        <v>109.51387174865066</v>
      </c>
      <c r="G467" s="9">
        <v>222.18280953930213</v>
      </c>
      <c r="H467" s="9">
        <f t="shared" si="10"/>
        <v>141.0142848488799</v>
      </c>
    </row>
    <row r="468" spans="1:8" x14ac:dyDescent="0.25">
      <c r="A468" s="18"/>
      <c r="B468" s="5">
        <f>DATE(YEAR(siječanj!B468),MONTH(siječanj!B468)+4,DAY(siječanj!B468))</f>
        <v>45417</v>
      </c>
      <c r="C468" s="8">
        <v>4.84375</v>
      </c>
      <c r="D468">
        <v>0.89951530526672707</v>
      </c>
      <c r="E468" s="6">
        <v>154.89582595113657</v>
      </c>
      <c r="F468" s="9">
        <v>108.30615542334579</v>
      </c>
      <c r="G468" s="9">
        <v>222.79681446879246</v>
      </c>
      <c r="H468" s="9">
        <f t="shared" si="10"/>
        <v>139.33116616497844</v>
      </c>
    </row>
    <row r="469" spans="1:8" x14ac:dyDescent="0.25">
      <c r="A469" s="18"/>
      <c r="B469" s="5">
        <f>DATE(YEAR(siječanj!B469),MONTH(siječanj!B469)+4,DAY(siječanj!B469))</f>
        <v>45417</v>
      </c>
      <c r="C469" s="8">
        <v>4.8541666666666696</v>
      </c>
      <c r="D469">
        <v>0.89951530526672707</v>
      </c>
      <c r="E469" s="6">
        <v>153.5986980408409</v>
      </c>
      <c r="F469" s="9">
        <v>107.26802651769195</v>
      </c>
      <c r="G469" s="9">
        <v>223.18102597660723</v>
      </c>
      <c r="H469" s="9">
        <f t="shared" si="10"/>
        <v>138.16437975677883</v>
      </c>
    </row>
    <row r="470" spans="1:8" x14ac:dyDescent="0.25">
      <c r="A470" s="18"/>
      <c r="B470" s="5">
        <f>DATE(YEAR(siječanj!B470),MONTH(siječanj!B470)+4,DAY(siječanj!B470))</f>
        <v>45417</v>
      </c>
      <c r="C470" s="8">
        <v>4.8645833333333304</v>
      </c>
      <c r="D470">
        <v>0.89951530526672707</v>
      </c>
      <c r="E470" s="6">
        <v>150.3292817262768</v>
      </c>
      <c r="F470" s="9">
        <v>105.76611615247752</v>
      </c>
      <c r="G470" s="9">
        <v>223.25163884524443</v>
      </c>
      <c r="H470" s="9">
        <f t="shared" si="10"/>
        <v>135.2234897425397</v>
      </c>
    </row>
    <row r="471" spans="1:8" x14ac:dyDescent="0.25">
      <c r="A471" s="18"/>
      <c r="B471" s="5">
        <f>DATE(YEAR(siječanj!B471),MONTH(siječanj!B471)+4,DAY(siječanj!B471))</f>
        <v>45417</v>
      </c>
      <c r="C471" s="8">
        <v>4.875</v>
      </c>
      <c r="D471">
        <v>0.89951530526672707</v>
      </c>
      <c r="E471" s="6">
        <v>148.77139027755075</v>
      </c>
      <c r="F471" s="9">
        <v>103.73275983265923</v>
      </c>
      <c r="G471" s="9">
        <v>223.43343402607783</v>
      </c>
      <c r="H471" s="9">
        <f t="shared" si="10"/>
        <v>133.82214254046644</v>
      </c>
    </row>
    <row r="472" spans="1:8" x14ac:dyDescent="0.25">
      <c r="A472" s="18"/>
      <c r="B472" s="5">
        <f>DATE(YEAR(siječanj!B472),MONTH(siječanj!B472)+4,DAY(siječanj!B472))</f>
        <v>45417</v>
      </c>
      <c r="C472" s="8">
        <v>4.8854166666666696</v>
      </c>
      <c r="D472">
        <v>0.89951530526672707</v>
      </c>
      <c r="E472" s="6">
        <v>154.78380831795974</v>
      </c>
      <c r="F472" s="9">
        <v>102.00631334341358</v>
      </c>
      <c r="G472" s="9">
        <v>223.54881689958643</v>
      </c>
      <c r="H472" s="9">
        <f t="shared" si="10"/>
        <v>139.23040458947614</v>
      </c>
    </row>
    <row r="473" spans="1:8" x14ac:dyDescent="0.25">
      <c r="A473" s="18"/>
      <c r="B473" s="5">
        <f>DATE(YEAR(siječanj!B473),MONTH(siječanj!B473)+4,DAY(siječanj!B473))</f>
        <v>45417</v>
      </c>
      <c r="C473" s="8">
        <v>4.8958333333333304</v>
      </c>
      <c r="D473">
        <v>0.89951530526672707</v>
      </c>
      <c r="E473" s="6">
        <v>157.52965583699964</v>
      </c>
      <c r="F473" s="9">
        <v>100.68934386246158</v>
      </c>
      <c r="G473" s="9">
        <v>222.74547065786462</v>
      </c>
      <c r="H473" s="9">
        <f t="shared" si="10"/>
        <v>141.70033645878118</v>
      </c>
    </row>
    <row r="474" spans="1:8" x14ac:dyDescent="0.25">
      <c r="A474" s="18"/>
      <c r="B474" s="5">
        <f>DATE(YEAR(siječanj!B474),MONTH(siječanj!B474)+4,DAY(siječanj!B474))</f>
        <v>45417</v>
      </c>
      <c r="C474" s="8">
        <v>4.90625</v>
      </c>
      <c r="D474">
        <v>0.89951530526672707</v>
      </c>
      <c r="E474" s="6">
        <v>157.94865848416023</v>
      </c>
      <c r="F474" s="9">
        <v>99.416458381769999</v>
      </c>
      <c r="G474" s="9">
        <v>221.20775695330846</v>
      </c>
      <c r="H474" s="9">
        <f t="shared" si="10"/>
        <v>142.07723575284942</v>
      </c>
    </row>
    <row r="475" spans="1:8" x14ac:dyDescent="0.25">
      <c r="A475" s="18"/>
      <c r="B475" s="5">
        <f>DATE(YEAR(siječanj!B475),MONTH(siječanj!B475)+4,DAY(siječanj!B475))</f>
        <v>45417</v>
      </c>
      <c r="C475" s="8">
        <v>4.9166666666666696</v>
      </c>
      <c r="D475">
        <v>0.89951530526672707</v>
      </c>
      <c r="E475" s="6">
        <v>150.452046958615</v>
      </c>
      <c r="F475" s="9">
        <v>97.325586835753967</v>
      </c>
      <c r="G475" s="9">
        <v>219.36584491956438</v>
      </c>
      <c r="H475" s="9">
        <f t="shared" si="10"/>
        <v>135.33391894798254</v>
      </c>
    </row>
    <row r="476" spans="1:8" x14ac:dyDescent="0.25">
      <c r="A476" s="18"/>
      <c r="B476" s="5">
        <f>DATE(YEAR(siječanj!B476),MONTH(siječanj!B476)+4,DAY(siječanj!B476))</f>
        <v>45417</v>
      </c>
      <c r="C476" s="8">
        <v>4.9270833333333304</v>
      </c>
      <c r="D476">
        <v>0.89951530526672707</v>
      </c>
      <c r="E476" s="6">
        <v>141.02569203122081</v>
      </c>
      <c r="F476" s="9">
        <v>95.835004774634825</v>
      </c>
      <c r="G476" s="9">
        <v>217.15153767231459</v>
      </c>
      <c r="H476" s="9">
        <f t="shared" si="10"/>
        <v>126.85476841791503</v>
      </c>
    </row>
    <row r="477" spans="1:8" x14ac:dyDescent="0.25">
      <c r="A477" s="18"/>
      <c r="B477" s="5">
        <f>DATE(YEAR(siječanj!B477),MONTH(siječanj!B477)+4,DAY(siječanj!B477))</f>
        <v>45417</v>
      </c>
      <c r="C477" s="8">
        <v>4.9375</v>
      </c>
      <c r="D477">
        <v>0.89951530526672707</v>
      </c>
      <c r="E477" s="6">
        <v>131.90261805388371</v>
      </c>
      <c r="F477" s="9">
        <v>94.065355318278236</v>
      </c>
      <c r="G477" s="9">
        <v>216.03149896541771</v>
      </c>
      <c r="H477" s="9">
        <f t="shared" si="10"/>
        <v>118.64842374421971</v>
      </c>
    </row>
    <row r="478" spans="1:8" x14ac:dyDescent="0.25">
      <c r="A478" s="18"/>
      <c r="B478" s="5">
        <f>DATE(YEAR(siječanj!B478),MONTH(siječanj!B478)+4,DAY(siječanj!B478))</f>
        <v>45417</v>
      </c>
      <c r="C478" s="8">
        <v>4.9479166666666696</v>
      </c>
      <c r="D478">
        <v>0.89951530526672707</v>
      </c>
      <c r="E478" s="6">
        <v>120.99675909073525</v>
      </c>
      <c r="F478" s="9">
        <v>91.990747890050386</v>
      </c>
      <c r="G478" s="9">
        <v>214.90144421903989</v>
      </c>
      <c r="H478" s="9">
        <f t="shared" si="10"/>
        <v>108.83843668978736</v>
      </c>
    </row>
    <row r="479" spans="1:8" x14ac:dyDescent="0.25">
      <c r="A479" s="18"/>
      <c r="B479" s="5">
        <f>DATE(YEAR(siječanj!B479),MONTH(siječanj!B479)+4,DAY(siječanj!B479))</f>
        <v>45417</v>
      </c>
      <c r="C479" s="8">
        <v>4.9583333333333304</v>
      </c>
      <c r="D479">
        <v>0.89951530526672707</v>
      </c>
      <c r="E479" s="6">
        <v>110.32527997045061</v>
      </c>
      <c r="F479" s="9">
        <v>89.608985272516904</v>
      </c>
      <c r="G479" s="9">
        <v>210.13538479886742</v>
      </c>
      <c r="H479" s="9">
        <f t="shared" si="10"/>
        <v>99.239277891257004</v>
      </c>
    </row>
    <row r="480" spans="1:8" x14ac:dyDescent="0.25">
      <c r="A480" s="18"/>
      <c r="B480" s="5">
        <f>DATE(YEAR(siječanj!B480),MONTH(siječanj!B480)+4,DAY(siječanj!B480))</f>
        <v>45417</v>
      </c>
      <c r="C480" s="8">
        <v>4.96875</v>
      </c>
      <c r="D480">
        <v>0.89951530526672707</v>
      </c>
      <c r="E480" s="6">
        <v>100.70291512443784</v>
      </c>
      <c r="F480" s="9">
        <v>87.284417806704894</v>
      </c>
      <c r="G480" s="9">
        <v>208.91634266146303</v>
      </c>
      <c r="H480" s="9">
        <f t="shared" si="10"/>
        <v>90.583813439408004</v>
      </c>
    </row>
    <row r="481" spans="1:8" x14ac:dyDescent="0.25">
      <c r="A481" s="18"/>
      <c r="B481" s="5">
        <f>DATE(YEAR(siječanj!B481),MONTH(siječanj!B481)+4,DAY(siječanj!B481))</f>
        <v>45417</v>
      </c>
      <c r="C481" s="8">
        <v>4.9791666666666696</v>
      </c>
      <c r="D481">
        <v>0.89951530526672707</v>
      </c>
      <c r="E481" s="6">
        <v>91.935990982992905</v>
      </c>
      <c r="F481" s="9">
        <v>85.635957676316508</v>
      </c>
      <c r="G481" s="9">
        <v>207.40005766134169</v>
      </c>
      <c r="H481" s="9">
        <f t="shared" si="10"/>
        <v>82.697830994065924</v>
      </c>
    </row>
    <row r="482" spans="1:8" ht="15.75" thickBot="1" x14ac:dyDescent="0.3">
      <c r="A482" s="18"/>
      <c r="B482" s="5">
        <f>DATE(YEAR(siječanj!B482),MONTH(siječanj!B482)+4,DAY(siječanj!B482))</f>
        <v>45417</v>
      </c>
      <c r="C482" s="8">
        <v>4.9895833333333304</v>
      </c>
      <c r="D482">
        <v>0.89951530526672707</v>
      </c>
      <c r="E482" s="6">
        <v>84.806846445294326</v>
      </c>
      <c r="F482" s="9">
        <v>84.111531095234511</v>
      </c>
      <c r="G482" s="9">
        <v>206.71480965419374</v>
      </c>
      <c r="H482" s="9">
        <f t="shared" si="10"/>
        <v>76.28505636894738</v>
      </c>
    </row>
    <row r="483" spans="1:8" x14ac:dyDescent="0.25">
      <c r="A483" s="13">
        <f t="shared" ref="A483" si="11">A387+1</f>
        <v>127</v>
      </c>
      <c r="B483" s="5">
        <f>DATE(YEAR(siječanj!B483),MONTH(siječanj!B483)+4,DAY(siječanj!B483))</f>
        <v>45418</v>
      </c>
      <c r="C483" s="8">
        <v>5</v>
      </c>
      <c r="D483">
        <v>0.89925532347311687</v>
      </c>
      <c r="E483" s="6">
        <v>75.882822300705556</v>
      </c>
      <c r="F483" s="9">
        <v>85.533295972769707</v>
      </c>
      <c r="G483" s="9">
        <v>200.823272916147</v>
      </c>
      <c r="H483" s="9">
        <f t="shared" si="10"/>
        <v>68.238031914074014</v>
      </c>
    </row>
    <row r="484" spans="1:8" x14ac:dyDescent="0.25">
      <c r="A484" s="14"/>
      <c r="B484" s="5">
        <f>DATE(YEAR(siječanj!B484),MONTH(siječanj!B484)+4,DAY(siječanj!B484))</f>
        <v>45418</v>
      </c>
      <c r="C484" s="8">
        <v>5.0104166666666696</v>
      </c>
      <c r="D484">
        <v>0.89925532347311687</v>
      </c>
      <c r="E484" s="6">
        <v>70.306662977550928</v>
      </c>
      <c r="F484" s="9">
        <v>83.977821406718931</v>
      </c>
      <c r="G484" s="9">
        <v>198.99578429081507</v>
      </c>
      <c r="H484" s="9">
        <f t="shared" si="10"/>
        <v>63.223640958192973</v>
      </c>
    </row>
    <row r="485" spans="1:8" x14ac:dyDescent="0.25">
      <c r="A485" s="14"/>
      <c r="B485" s="5">
        <f>DATE(YEAR(siječanj!B485),MONTH(siječanj!B485)+4,DAY(siječanj!B485))</f>
        <v>45418</v>
      </c>
      <c r="C485" s="8">
        <v>5.0208333333333304</v>
      </c>
      <c r="D485">
        <v>0.89925532347311687</v>
      </c>
      <c r="E485" s="6">
        <v>66.04286759460237</v>
      </c>
      <c r="F485" s="9">
        <v>82.662014594425059</v>
      </c>
      <c r="G485" s="9">
        <v>197.81084913349883</v>
      </c>
      <c r="H485" s="9">
        <f t="shared" si="10"/>
        <v>59.389400261876382</v>
      </c>
    </row>
    <row r="486" spans="1:8" x14ac:dyDescent="0.25">
      <c r="A486" s="14"/>
      <c r="B486" s="5">
        <f>DATE(YEAR(siječanj!B486),MONTH(siječanj!B486)+4,DAY(siječanj!B486))</f>
        <v>45418</v>
      </c>
      <c r="C486" s="8">
        <v>5.03125</v>
      </c>
      <c r="D486">
        <v>0.89925532347311687</v>
      </c>
      <c r="E486" s="6">
        <v>62.608157796833311</v>
      </c>
      <c r="F486" s="9">
        <v>81.628119100402387</v>
      </c>
      <c r="G486" s="9">
        <v>197.14263324660715</v>
      </c>
      <c r="H486" s="9">
        <f t="shared" si="10"/>
        <v>56.300719191647282</v>
      </c>
    </row>
    <row r="487" spans="1:8" x14ac:dyDescent="0.25">
      <c r="A487" s="14"/>
      <c r="B487" s="5">
        <f>DATE(YEAR(siječanj!B487),MONTH(siječanj!B487)+4,DAY(siječanj!B487))</f>
        <v>45418</v>
      </c>
      <c r="C487" s="8">
        <v>5.0416666666666696</v>
      </c>
      <c r="D487">
        <v>0.89925532347311687</v>
      </c>
      <c r="E487" s="6">
        <v>59.367040767160915</v>
      </c>
      <c r="F487" s="9">
        <v>80.089575718379791</v>
      </c>
      <c r="G487" s="9">
        <v>195.80014882995513</v>
      </c>
      <c r="H487" s="9">
        <f t="shared" si="10"/>
        <v>53.386127448715008</v>
      </c>
    </row>
    <row r="488" spans="1:8" x14ac:dyDescent="0.25">
      <c r="A488" s="14"/>
      <c r="B488" s="5">
        <f>DATE(YEAR(siječanj!B488),MONTH(siječanj!B488)+4,DAY(siječanj!B488))</f>
        <v>45418</v>
      </c>
      <c r="C488" s="8">
        <v>5.0520833333333304</v>
      </c>
      <c r="D488">
        <v>0.89925532347311687</v>
      </c>
      <c r="E488" s="6">
        <v>57.750268595936831</v>
      </c>
      <c r="F488" s="9">
        <v>79.471894172239359</v>
      </c>
      <c r="G488" s="9">
        <v>195.57547646820564</v>
      </c>
      <c r="H488" s="9">
        <f t="shared" si="10"/>
        <v>51.932236466898559</v>
      </c>
    </row>
    <row r="489" spans="1:8" x14ac:dyDescent="0.25">
      <c r="A489" s="14"/>
      <c r="B489" s="5">
        <f>DATE(YEAR(siječanj!B489),MONTH(siječanj!B489)+4,DAY(siječanj!B489))</f>
        <v>45418</v>
      </c>
      <c r="C489" s="8">
        <v>5.0625</v>
      </c>
      <c r="D489">
        <v>0.89925532347311687</v>
      </c>
      <c r="E489" s="6">
        <v>55.796074824784689</v>
      </c>
      <c r="F489" s="9">
        <v>78.963494891255849</v>
      </c>
      <c r="G489" s="9">
        <v>195.49447209091983</v>
      </c>
      <c r="H489" s="9">
        <f t="shared" si="10"/>
        <v>50.174917315091989</v>
      </c>
    </row>
    <row r="490" spans="1:8" x14ac:dyDescent="0.25">
      <c r="A490" s="14"/>
      <c r="B490" s="5">
        <f>DATE(YEAR(siječanj!B490),MONTH(siječanj!B490)+4,DAY(siječanj!B490))</f>
        <v>45418</v>
      </c>
      <c r="C490" s="8">
        <v>5.0729166666666696</v>
      </c>
      <c r="D490">
        <v>0.89925532347311687</v>
      </c>
      <c r="E490" s="6">
        <v>54.596302997475966</v>
      </c>
      <c r="F490" s="9">
        <v>78.564675076717762</v>
      </c>
      <c r="G490" s="9">
        <v>195.59309805508335</v>
      </c>
      <c r="H490" s="9">
        <f t="shared" si="10"/>
        <v>49.096016112431549</v>
      </c>
    </row>
    <row r="491" spans="1:8" x14ac:dyDescent="0.25">
      <c r="A491" s="14"/>
      <c r="B491" s="5">
        <f>DATE(YEAR(siječanj!B491),MONTH(siječanj!B491)+4,DAY(siječanj!B491))</f>
        <v>45418</v>
      </c>
      <c r="C491" s="8">
        <v>5.0833333333333304</v>
      </c>
      <c r="D491">
        <v>0.89925532347311687</v>
      </c>
      <c r="E491" s="6">
        <v>53.48487294700881</v>
      </c>
      <c r="F491" s="9">
        <v>78.099129969254847</v>
      </c>
      <c r="G491" s="9">
        <v>195.24462961428279</v>
      </c>
      <c r="H491" s="9">
        <f t="shared" si="10"/>
        <v>48.096556722880969</v>
      </c>
    </row>
    <row r="492" spans="1:8" x14ac:dyDescent="0.25">
      <c r="A492" s="14"/>
      <c r="B492" s="5">
        <f>DATE(YEAR(siječanj!B492),MONTH(siječanj!B492)+4,DAY(siječanj!B492))</f>
        <v>45418</v>
      </c>
      <c r="C492" s="8">
        <v>5.09375</v>
      </c>
      <c r="D492">
        <v>0.89925532347311687</v>
      </c>
      <c r="E492" s="6">
        <v>52.509732544254298</v>
      </c>
      <c r="F492" s="9">
        <v>77.499260089733951</v>
      </c>
      <c r="G492" s="9">
        <v>195.24906114904857</v>
      </c>
      <c r="H492" s="9">
        <f t="shared" si="10"/>
        <v>47.219656524570254</v>
      </c>
    </row>
    <row r="493" spans="1:8" x14ac:dyDescent="0.25">
      <c r="A493" s="14"/>
      <c r="B493" s="5">
        <f>DATE(YEAR(siječanj!B493),MONTH(siječanj!B493)+4,DAY(siječanj!B493))</f>
        <v>45418</v>
      </c>
      <c r="C493" s="8">
        <v>5.1041666666666696</v>
      </c>
      <c r="D493">
        <v>0.89925532347311687</v>
      </c>
      <c r="E493" s="6">
        <v>52.606443199768016</v>
      </c>
      <c r="F493" s="9">
        <v>77.205616627974294</v>
      </c>
      <c r="G493" s="9">
        <v>195.05261148649095</v>
      </c>
      <c r="H493" s="9">
        <f t="shared" si="10"/>
        <v>47.30662409637754</v>
      </c>
    </row>
    <row r="494" spans="1:8" x14ac:dyDescent="0.25">
      <c r="A494" s="14"/>
      <c r="B494" s="5">
        <f>DATE(YEAR(siječanj!B494),MONTH(siječanj!B494)+4,DAY(siječanj!B494))</f>
        <v>45418</v>
      </c>
      <c r="C494" s="8">
        <v>5.1145833333333304</v>
      </c>
      <c r="D494">
        <v>0.89925532347311687</v>
      </c>
      <c r="E494" s="6">
        <v>52.125630279150712</v>
      </c>
      <c r="F494" s="9">
        <v>77.062980560320568</v>
      </c>
      <c r="G494" s="9">
        <v>194.94334336803774</v>
      </c>
      <c r="H494" s="9">
        <f t="shared" si="10"/>
        <v>46.874250517917773</v>
      </c>
    </row>
    <row r="495" spans="1:8" x14ac:dyDescent="0.25">
      <c r="A495" s="14"/>
      <c r="B495" s="5">
        <f>DATE(YEAR(siječanj!B495),MONTH(siječanj!B495)+4,DAY(siječanj!B495))</f>
        <v>45418</v>
      </c>
      <c r="C495" s="8">
        <v>5.125</v>
      </c>
      <c r="D495">
        <v>0.89925532347311687</v>
      </c>
      <c r="E495" s="6">
        <v>52.446077629225201</v>
      </c>
      <c r="F495" s="9">
        <v>77.02027763012326</v>
      </c>
      <c r="G495" s="9">
        <v>194.80333510951107</v>
      </c>
      <c r="H495" s="9">
        <f t="shared" si="10"/>
        <v>47.162414503365106</v>
      </c>
    </row>
    <row r="496" spans="1:8" x14ac:dyDescent="0.25">
      <c r="A496" s="14"/>
      <c r="B496" s="5">
        <f>DATE(YEAR(siječanj!B496),MONTH(siječanj!B496)+4,DAY(siječanj!B496))</f>
        <v>45418</v>
      </c>
      <c r="C496" s="8">
        <v>5.1354166666666696</v>
      </c>
      <c r="D496">
        <v>0.89925532347311687</v>
      </c>
      <c r="E496" s="6">
        <v>52.915666024120803</v>
      </c>
      <c r="F496" s="9">
        <v>76.941209945068948</v>
      </c>
      <c r="G496" s="9">
        <v>195.08421310861473</v>
      </c>
      <c r="H496" s="9">
        <f t="shared" si="10"/>
        <v>47.584694367316175</v>
      </c>
    </row>
    <row r="497" spans="1:8" x14ac:dyDescent="0.25">
      <c r="A497" s="14"/>
      <c r="B497" s="5">
        <f>DATE(YEAR(siječanj!B497),MONTH(siječanj!B497)+4,DAY(siječanj!B497))</f>
        <v>45418</v>
      </c>
      <c r="C497" s="8">
        <v>5.1458333333333304</v>
      </c>
      <c r="D497">
        <v>0.89925532347311687</v>
      </c>
      <c r="E497" s="6">
        <v>53.420141005677031</v>
      </c>
      <c r="F497" s="9">
        <v>76.837116129715426</v>
      </c>
      <c r="G497" s="9">
        <v>195.13699918049679</v>
      </c>
      <c r="H497" s="9">
        <f t="shared" si="10"/>
        <v>48.038346180039611</v>
      </c>
    </row>
    <row r="498" spans="1:8" x14ac:dyDescent="0.25">
      <c r="A498" s="14"/>
      <c r="B498" s="5">
        <f>DATE(YEAR(siječanj!B498),MONTH(siječanj!B498)+4,DAY(siječanj!B498))</f>
        <v>45418</v>
      </c>
      <c r="C498" s="8">
        <v>5.15625</v>
      </c>
      <c r="D498">
        <v>0.89925532347311687</v>
      </c>
      <c r="E498" s="6">
        <v>54.084333174146465</v>
      </c>
      <c r="F498" s="9">
        <v>76.867403453562204</v>
      </c>
      <c r="G498" s="9">
        <v>195.13602286080214</v>
      </c>
      <c r="H498" s="9">
        <f t="shared" si="10"/>
        <v>48.635624523344909</v>
      </c>
    </row>
    <row r="499" spans="1:8" x14ac:dyDescent="0.25">
      <c r="A499" s="14"/>
      <c r="B499" s="5">
        <f>DATE(YEAR(siječanj!B499),MONTH(siječanj!B499)+4,DAY(siječanj!B499))</f>
        <v>45418</v>
      </c>
      <c r="C499" s="8">
        <v>5.1666666666666696</v>
      </c>
      <c r="D499">
        <v>0.89925532347311687</v>
      </c>
      <c r="E499" s="6">
        <v>56.766099106255098</v>
      </c>
      <c r="F499" s="9">
        <v>77.129722830456089</v>
      </c>
      <c r="G499" s="9">
        <v>196.96857283048513</v>
      </c>
      <c r="H499" s="9">
        <f t="shared" si="10"/>
        <v>51.047216814102441</v>
      </c>
    </row>
    <row r="500" spans="1:8" x14ac:dyDescent="0.25">
      <c r="A500" s="14"/>
      <c r="B500" s="5">
        <f>DATE(YEAR(siječanj!B500),MONTH(siječanj!B500)+4,DAY(siječanj!B500))</f>
        <v>45418</v>
      </c>
      <c r="C500" s="8">
        <v>5.1770833333333304</v>
      </c>
      <c r="D500">
        <v>0.89925532347311687</v>
      </c>
      <c r="E500" s="6">
        <v>59.054027164961461</v>
      </c>
      <c r="F500" s="9">
        <v>77.360947885406972</v>
      </c>
      <c r="G500" s="9">
        <v>198.48003155392053</v>
      </c>
      <c r="H500" s="9">
        <f t="shared" si="10"/>
        <v>53.104648300617647</v>
      </c>
    </row>
    <row r="501" spans="1:8" x14ac:dyDescent="0.25">
      <c r="A501" s="14"/>
      <c r="B501" s="5">
        <f>DATE(YEAR(siječanj!B501),MONTH(siječanj!B501)+4,DAY(siječanj!B501))</f>
        <v>45418</v>
      </c>
      <c r="C501" s="8">
        <v>5.1875</v>
      </c>
      <c r="D501">
        <v>0.89925532347311687</v>
      </c>
      <c r="E501" s="6">
        <v>62.844052177141997</v>
      </c>
      <c r="F501" s="9">
        <v>77.820836538625898</v>
      </c>
      <c r="G501" s="9">
        <v>204.13820002435259</v>
      </c>
      <c r="H501" s="9">
        <f t="shared" si="10"/>
        <v>56.512848468917262</v>
      </c>
    </row>
    <row r="502" spans="1:8" x14ac:dyDescent="0.25">
      <c r="A502" s="14"/>
      <c r="B502" s="5">
        <f>DATE(YEAR(siječanj!B502),MONTH(siječanj!B502)+4,DAY(siječanj!B502))</f>
        <v>45418</v>
      </c>
      <c r="C502" s="8">
        <v>5.1979166666666696</v>
      </c>
      <c r="D502">
        <v>0.89925532347311687</v>
      </c>
      <c r="E502" s="6">
        <v>67.415123262783595</v>
      </c>
      <c r="F502" s="9">
        <v>78.420863947842918</v>
      </c>
      <c r="G502" s="9">
        <v>206.7963438823846</v>
      </c>
      <c r="H502" s="9">
        <f t="shared" si="10"/>
        <v>60.623408476654511</v>
      </c>
    </row>
    <row r="503" spans="1:8" x14ac:dyDescent="0.25">
      <c r="A503" s="14"/>
      <c r="B503" s="5">
        <f>DATE(YEAR(siječanj!B503),MONTH(siječanj!B503)+4,DAY(siječanj!B503))</f>
        <v>45418</v>
      </c>
      <c r="C503" s="8">
        <v>5.2083333333333304</v>
      </c>
      <c r="D503">
        <v>0.89925532347311687</v>
      </c>
      <c r="E503" s="6">
        <v>73.503996375286491</v>
      </c>
      <c r="F503" s="9">
        <v>79.329440969965844</v>
      </c>
      <c r="G503" s="9">
        <v>211.68161376468117</v>
      </c>
      <c r="H503" s="9">
        <f t="shared" si="10"/>
        <v>66.098860037025062</v>
      </c>
    </row>
    <row r="504" spans="1:8" x14ac:dyDescent="0.25">
      <c r="A504" s="14"/>
      <c r="B504" s="5">
        <f>DATE(YEAR(siječanj!B504),MONTH(siječanj!B504)+4,DAY(siječanj!B504))</f>
        <v>45418</v>
      </c>
      <c r="C504" s="8">
        <v>5.21875</v>
      </c>
      <c r="D504">
        <v>0.89925532347311687</v>
      </c>
      <c r="E504" s="6">
        <v>79.708442391689104</v>
      </c>
      <c r="F504" s="9">
        <v>80.674816567686449</v>
      </c>
      <c r="G504" s="9">
        <v>212.60279701030072</v>
      </c>
      <c r="H504" s="9">
        <f t="shared" si="10"/>
        <v>71.678241146476694</v>
      </c>
    </row>
    <row r="505" spans="1:8" x14ac:dyDescent="0.25">
      <c r="A505" s="14"/>
      <c r="B505" s="5">
        <f>DATE(YEAR(siječanj!B505),MONTH(siječanj!B505)+4,DAY(siječanj!B505))</f>
        <v>45418</v>
      </c>
      <c r="C505" s="8">
        <v>5.2291666666666696</v>
      </c>
      <c r="D505">
        <v>0.89925532347311687</v>
      </c>
      <c r="E505" s="6">
        <v>84.572949441303606</v>
      </c>
      <c r="F505" s="9">
        <v>82.816187637715373</v>
      </c>
      <c r="G505" s="9">
        <v>213.37869086377722</v>
      </c>
      <c r="H505" s="9">
        <f t="shared" si="10"/>
        <v>76.052675006915038</v>
      </c>
    </row>
    <row r="506" spans="1:8" x14ac:dyDescent="0.25">
      <c r="A506" s="14"/>
      <c r="B506" s="5">
        <f>DATE(YEAR(siječanj!B506),MONTH(siječanj!B506)+4,DAY(siječanj!B506))</f>
        <v>45418</v>
      </c>
      <c r="C506" s="8">
        <v>5.2395833333333304</v>
      </c>
      <c r="D506">
        <v>0.89925532347311687</v>
      </c>
      <c r="E506" s="6">
        <v>90.12368976125245</v>
      </c>
      <c r="F506" s="9">
        <v>85.738505254168103</v>
      </c>
      <c r="G506" s="9">
        <v>213.35890084259782</v>
      </c>
      <c r="H506" s="9">
        <f t="shared" si="10"/>
        <v>81.04420778884591</v>
      </c>
    </row>
    <row r="507" spans="1:8" x14ac:dyDescent="0.25">
      <c r="A507" s="14"/>
      <c r="B507" s="5">
        <f>DATE(YEAR(siječanj!B507),MONTH(siječanj!B507)+4,DAY(siječanj!B507))</f>
        <v>45418</v>
      </c>
      <c r="C507" s="8">
        <v>5.25</v>
      </c>
      <c r="D507">
        <v>0.89925532347311687</v>
      </c>
      <c r="E507" s="6">
        <v>95.144755837395792</v>
      </c>
      <c r="F507" s="9">
        <v>89.952852698940504</v>
      </c>
      <c r="G507" s="9">
        <v>213.04777241107954</v>
      </c>
      <c r="H507" s="9">
        <f t="shared" si="10"/>
        <v>85.559428187328081</v>
      </c>
    </row>
    <row r="508" spans="1:8" x14ac:dyDescent="0.25">
      <c r="A508" s="14"/>
      <c r="B508" s="5">
        <f>DATE(YEAR(siječanj!B508),MONTH(siječanj!B508)+4,DAY(siječanj!B508))</f>
        <v>45418</v>
      </c>
      <c r="C508" s="8">
        <v>5.2604166666666696</v>
      </c>
      <c r="D508">
        <v>0.89925532347311687</v>
      </c>
      <c r="E508" s="6">
        <v>98.183371229069849</v>
      </c>
      <c r="F508" s="9">
        <v>93.209077594693923</v>
      </c>
      <c r="G508" s="9">
        <v>212.40787598657755</v>
      </c>
      <c r="H508" s="9">
        <f t="shared" si="10"/>
        <v>88.291919254278326</v>
      </c>
    </row>
    <row r="509" spans="1:8" x14ac:dyDescent="0.25">
      <c r="A509" s="14"/>
      <c r="B509" s="5">
        <f>DATE(YEAR(siječanj!B509),MONTH(siječanj!B509)+4,DAY(siječanj!B509))</f>
        <v>45418</v>
      </c>
      <c r="C509" s="8">
        <v>5.2708333333333304</v>
      </c>
      <c r="D509">
        <v>0.89925532347311687</v>
      </c>
      <c r="E509" s="6">
        <v>100.34312724544461</v>
      </c>
      <c r="F509" s="9">
        <v>97.789234769952969</v>
      </c>
      <c r="G509" s="9">
        <v>205.98596028995846</v>
      </c>
      <c r="H509" s="9">
        <f t="shared" si="10"/>
        <v>90.234091349406413</v>
      </c>
    </row>
    <row r="510" spans="1:8" x14ac:dyDescent="0.25">
      <c r="A510" s="14"/>
      <c r="B510" s="5">
        <f>DATE(YEAR(siječanj!B510),MONTH(siječanj!B510)+4,DAY(siječanj!B510))</f>
        <v>45418</v>
      </c>
      <c r="C510" s="8">
        <v>5.28125</v>
      </c>
      <c r="D510">
        <v>0.89925532347311687</v>
      </c>
      <c r="E510" s="6">
        <v>101.29028959896584</v>
      </c>
      <c r="F510" s="9">
        <v>104.66647128487061</v>
      </c>
      <c r="G510" s="9">
        <v>174.72196992768068</v>
      </c>
      <c r="H510" s="9">
        <f t="shared" si="10"/>
        <v>91.08583213800371</v>
      </c>
    </row>
    <row r="511" spans="1:8" x14ac:dyDescent="0.25">
      <c r="A511" s="14"/>
      <c r="B511" s="5">
        <f>DATE(YEAR(siječanj!B511),MONTH(siječanj!B511)+4,DAY(siječanj!B511))</f>
        <v>45418</v>
      </c>
      <c r="C511" s="8">
        <v>5.2916666666666696</v>
      </c>
      <c r="D511">
        <v>0.89925532347311687</v>
      </c>
      <c r="E511" s="6">
        <v>99.24014884602785</v>
      </c>
      <c r="F511" s="9">
        <v>113.04764221689011</v>
      </c>
      <c r="G511" s="9">
        <v>102.46983096505947</v>
      </c>
      <c r="H511" s="9">
        <f t="shared" si="10"/>
        <v>89.242232152055038</v>
      </c>
    </row>
    <row r="512" spans="1:8" x14ac:dyDescent="0.25">
      <c r="A512" s="14"/>
      <c r="B512" s="5">
        <f>DATE(YEAR(siječanj!B512),MONTH(siječanj!B512)+4,DAY(siječanj!B512))</f>
        <v>45418</v>
      </c>
      <c r="C512" s="8">
        <v>5.3020833333333304</v>
      </c>
      <c r="D512">
        <v>0.89925532347311687</v>
      </c>
      <c r="E512" s="6">
        <v>96.607030408463586</v>
      </c>
      <c r="F512" s="9">
        <v>116.50660965337768</v>
      </c>
      <c r="G512" s="9">
        <v>41.707238372536345</v>
      </c>
      <c r="H512" s="9">
        <f t="shared" si="10"/>
        <v>86.874386379740159</v>
      </c>
    </row>
    <row r="513" spans="1:8" x14ac:dyDescent="0.25">
      <c r="A513" s="14"/>
      <c r="B513" s="5">
        <f>DATE(YEAR(siječanj!B513),MONTH(siječanj!B513)+4,DAY(siječanj!B513))</f>
        <v>45418</v>
      </c>
      <c r="C513" s="8">
        <v>5.3125</v>
      </c>
      <c r="D513">
        <v>0.89925532347311687</v>
      </c>
      <c r="E513" s="6">
        <v>96.406753770823386</v>
      </c>
      <c r="F513" s="9">
        <v>120.50770146974823</v>
      </c>
      <c r="G513" s="9">
        <v>11.822371567070622</v>
      </c>
      <c r="H513" s="9">
        <f t="shared" si="10"/>
        <v>86.694286547174912</v>
      </c>
    </row>
    <row r="514" spans="1:8" x14ac:dyDescent="0.25">
      <c r="A514" s="14"/>
      <c r="B514" s="5">
        <f>DATE(YEAR(siječanj!B514),MONTH(siječanj!B514)+4,DAY(siječanj!B514))</f>
        <v>45418</v>
      </c>
      <c r="C514" s="8">
        <v>5.3229166666666696</v>
      </c>
      <c r="D514">
        <v>0.89925532347311687</v>
      </c>
      <c r="E514" s="6">
        <v>95.491089263381909</v>
      </c>
      <c r="F514" s="9">
        <v>126.46122286626172</v>
      </c>
      <c r="G514" s="9">
        <v>4.6764660458755323</v>
      </c>
      <c r="H514" s="9">
        <f t="shared" si="10"/>
        <v>85.870870364342778</v>
      </c>
    </row>
    <row r="515" spans="1:8" x14ac:dyDescent="0.25">
      <c r="A515" s="14"/>
      <c r="B515" s="5">
        <f>DATE(YEAR(siječanj!B515),MONTH(siječanj!B515)+4,DAY(siječanj!B515))</f>
        <v>45418</v>
      </c>
      <c r="C515" s="8">
        <v>5.3333333333333304</v>
      </c>
      <c r="D515">
        <v>0.89925532347311687</v>
      </c>
      <c r="E515" s="6">
        <v>96.902095214594127</v>
      </c>
      <c r="F515" s="9">
        <v>134.59931647806818</v>
      </c>
      <c r="G515" s="9">
        <v>2.4129628281148721</v>
      </c>
      <c r="H515" s="9">
        <f t="shared" si="10"/>
        <v>87.139724977422617</v>
      </c>
    </row>
    <row r="516" spans="1:8" x14ac:dyDescent="0.25">
      <c r="A516" s="14"/>
      <c r="B516" s="5">
        <f>DATE(YEAR(siječanj!B516),MONTH(siječanj!B516)+4,DAY(siječanj!B516))</f>
        <v>45418</v>
      </c>
      <c r="C516" s="8">
        <v>5.34375</v>
      </c>
      <c r="D516">
        <v>0.89925532347311687</v>
      </c>
      <c r="E516" s="6">
        <v>97.750764350312934</v>
      </c>
      <c r="F516" s="9">
        <v>138.18777218359733</v>
      </c>
      <c r="G516" s="9">
        <v>1.7835206106194446</v>
      </c>
      <c r="H516" s="9">
        <f t="shared" ref="H516:H579" si="12">D516*E516</f>
        <v>87.902895215585076</v>
      </c>
    </row>
    <row r="517" spans="1:8" x14ac:dyDescent="0.25">
      <c r="A517" s="14"/>
      <c r="B517" s="5">
        <f>DATE(YEAR(siječanj!B517),MONTH(siječanj!B517)+4,DAY(siječanj!B517))</f>
        <v>45418</v>
      </c>
      <c r="C517" s="8">
        <v>5.3541666666666696</v>
      </c>
      <c r="D517">
        <v>0.89925532347311687</v>
      </c>
      <c r="E517" s="6">
        <v>97.164071762520024</v>
      </c>
      <c r="F517" s="9">
        <v>140.78156704932803</v>
      </c>
      <c r="G517" s="9">
        <v>1.5627831927081977</v>
      </c>
      <c r="H517" s="9">
        <f t="shared" si="12"/>
        <v>87.375308782770091</v>
      </c>
    </row>
    <row r="518" spans="1:8" x14ac:dyDescent="0.25">
      <c r="A518" s="14"/>
      <c r="B518" s="5">
        <f>DATE(YEAR(siječanj!B518),MONTH(siječanj!B518)+4,DAY(siječanj!B518))</f>
        <v>45418</v>
      </c>
      <c r="C518" s="8">
        <v>5.3645833333333304</v>
      </c>
      <c r="D518">
        <v>0.89925532347311687</v>
      </c>
      <c r="E518" s="6">
        <v>97.415222865833641</v>
      </c>
      <c r="F518" s="9">
        <v>143.82589714622384</v>
      </c>
      <c r="G518" s="9">
        <v>1.4956925454098633</v>
      </c>
      <c r="H518" s="9">
        <f t="shared" si="12"/>
        <v>87.601157749421006</v>
      </c>
    </row>
    <row r="519" spans="1:8" x14ac:dyDescent="0.25">
      <c r="A519" s="14"/>
      <c r="B519" s="5">
        <f>DATE(YEAR(siječanj!B519),MONTH(siječanj!B519)+4,DAY(siječanj!B519))</f>
        <v>45418</v>
      </c>
      <c r="C519" s="8">
        <v>5.375</v>
      </c>
      <c r="D519">
        <v>0.89925532347311687</v>
      </c>
      <c r="E519" s="6">
        <v>97.73241647313462</v>
      </c>
      <c r="F519" s="9">
        <v>147.21984827227163</v>
      </c>
      <c r="G519" s="9">
        <v>1.4023724099492445</v>
      </c>
      <c r="H519" s="9">
        <f t="shared" si="12"/>
        <v>87.886395789358048</v>
      </c>
    </row>
    <row r="520" spans="1:8" x14ac:dyDescent="0.25">
      <c r="A520" s="14"/>
      <c r="B520" s="5">
        <f>DATE(YEAR(siječanj!B520),MONTH(siječanj!B520)+4,DAY(siječanj!B520))</f>
        <v>45418</v>
      </c>
      <c r="C520" s="8">
        <v>5.3854166666666696</v>
      </c>
      <c r="D520">
        <v>0.89925532347311687</v>
      </c>
      <c r="E520" s="6">
        <v>98.798778934416632</v>
      </c>
      <c r="F520" s="9">
        <v>148.82674887158626</v>
      </c>
      <c r="G520" s="9">
        <v>1.3131206856329551</v>
      </c>
      <c r="H520" s="9">
        <f t="shared" si="12"/>
        <v>88.84532790941779</v>
      </c>
    </row>
    <row r="521" spans="1:8" x14ac:dyDescent="0.25">
      <c r="A521" s="14"/>
      <c r="B521" s="5">
        <f>DATE(YEAR(siječanj!B521),MONTH(siječanj!B521)+4,DAY(siječanj!B521))</f>
        <v>45418</v>
      </c>
      <c r="C521" s="8">
        <v>5.3958333333333304</v>
      </c>
      <c r="D521">
        <v>0.89925532347311687</v>
      </c>
      <c r="E521" s="6">
        <v>98.227394309672349</v>
      </c>
      <c r="F521" s="9">
        <v>149.7392477194694</v>
      </c>
      <c r="G521" s="9">
        <v>1.3070022348024826</v>
      </c>
      <c r="H521" s="9">
        <f t="shared" si="12"/>
        <v>88.331507243865801</v>
      </c>
    </row>
    <row r="522" spans="1:8" x14ac:dyDescent="0.25">
      <c r="A522" s="14"/>
      <c r="B522" s="5">
        <f>DATE(YEAR(siječanj!B522),MONTH(siječanj!B522)+4,DAY(siječanj!B522))</f>
        <v>45418</v>
      </c>
      <c r="C522" s="8">
        <v>5.40625</v>
      </c>
      <c r="D522">
        <v>0.89925532347311687</v>
      </c>
      <c r="E522" s="6">
        <v>98.05701328136152</v>
      </c>
      <c r="F522" s="9">
        <v>150.462216731029</v>
      </c>
      <c r="G522" s="9">
        <v>1.2767856605198296</v>
      </c>
      <c r="H522" s="9">
        <f t="shared" si="12"/>
        <v>88.178291197138478</v>
      </c>
    </row>
    <row r="523" spans="1:8" x14ac:dyDescent="0.25">
      <c r="A523" s="14"/>
      <c r="B523" s="5">
        <f>DATE(YEAR(siječanj!B523),MONTH(siječanj!B523)+4,DAY(siječanj!B523))</f>
        <v>45418</v>
      </c>
      <c r="C523" s="8">
        <v>5.4166666666666696</v>
      </c>
      <c r="D523">
        <v>0.89925532347311687</v>
      </c>
      <c r="E523" s="6">
        <v>98.839145249594381</v>
      </c>
      <c r="F523" s="9">
        <v>150.52236240384823</v>
      </c>
      <c r="G523" s="9">
        <v>1.2880682513703852</v>
      </c>
      <c r="H523" s="9">
        <f t="shared" si="12"/>
        <v>88.881627533230372</v>
      </c>
    </row>
    <row r="524" spans="1:8" x14ac:dyDescent="0.25">
      <c r="A524" s="14"/>
      <c r="B524" s="5">
        <f>DATE(YEAR(siječanj!B524),MONTH(siječanj!B524)+4,DAY(siječanj!B524))</f>
        <v>45418</v>
      </c>
      <c r="C524" s="8">
        <v>5.4270833333333304</v>
      </c>
      <c r="D524">
        <v>0.89925532347311687</v>
      </c>
      <c r="E524" s="6">
        <v>98.881333542479027</v>
      </c>
      <c r="F524" s="9">
        <v>150.32367037933457</v>
      </c>
      <c r="G524" s="9">
        <v>1.2967977407556266</v>
      </c>
      <c r="H524" s="9">
        <f t="shared" si="12"/>
        <v>88.91956558019514</v>
      </c>
    </row>
    <row r="525" spans="1:8" x14ac:dyDescent="0.25">
      <c r="A525" s="14"/>
      <c r="B525" s="5">
        <f>DATE(YEAR(siječanj!B525),MONTH(siječanj!B525)+4,DAY(siječanj!B525))</f>
        <v>45418</v>
      </c>
      <c r="C525" s="8">
        <v>5.4375</v>
      </c>
      <c r="D525">
        <v>0.89925532347311687</v>
      </c>
      <c r="E525" s="6">
        <v>98.935468648624152</v>
      </c>
      <c r="F525" s="9">
        <v>150.09625563709727</v>
      </c>
      <c r="G525" s="9">
        <v>1.284959907897486</v>
      </c>
      <c r="H525" s="9">
        <f t="shared" si="12"/>
        <v>88.96824686258293</v>
      </c>
    </row>
    <row r="526" spans="1:8" x14ac:dyDescent="0.25">
      <c r="A526" s="14"/>
      <c r="B526" s="5">
        <f>DATE(YEAR(siječanj!B526),MONTH(siječanj!B526)+4,DAY(siječanj!B526))</f>
        <v>45418</v>
      </c>
      <c r="C526" s="8">
        <v>5.4479166666666696</v>
      </c>
      <c r="D526">
        <v>0.89925532347311687</v>
      </c>
      <c r="E526" s="6">
        <v>100.66839313039567</v>
      </c>
      <c r="F526" s="9">
        <v>150.31238804183803</v>
      </c>
      <c r="G526" s="9">
        <v>1.2456126174776614</v>
      </c>
      <c r="H526" s="9">
        <f t="shared" si="12"/>
        <v>90.526588427992863</v>
      </c>
    </row>
    <row r="527" spans="1:8" x14ac:dyDescent="0.25">
      <c r="A527" s="14"/>
      <c r="B527" s="5">
        <f>DATE(YEAR(siječanj!B527),MONTH(siječanj!B527)+4,DAY(siječanj!B527))</f>
        <v>45418</v>
      </c>
      <c r="C527" s="8">
        <v>5.4583333333333304</v>
      </c>
      <c r="D527">
        <v>0.89925532347311687</v>
      </c>
      <c r="E527" s="6">
        <v>101.27985239622294</v>
      </c>
      <c r="F527" s="9">
        <v>150.38327140001141</v>
      </c>
      <c r="G527" s="9">
        <v>1.2047723278366473</v>
      </c>
      <c r="H527" s="9">
        <f t="shared" si="12"/>
        <v>91.076446427874984</v>
      </c>
    </row>
    <row r="528" spans="1:8" x14ac:dyDescent="0.25">
      <c r="A528" s="14"/>
      <c r="B528" s="5">
        <f>DATE(YEAR(siječanj!B528),MONTH(siječanj!B528)+4,DAY(siječanj!B528))</f>
        <v>45418</v>
      </c>
      <c r="C528" s="8">
        <v>5.46875</v>
      </c>
      <c r="D528">
        <v>0.89925532347311687</v>
      </c>
      <c r="E528" s="6">
        <v>102.24708310992749</v>
      </c>
      <c r="F528" s="9">
        <v>150.41353457938163</v>
      </c>
      <c r="G528" s="9">
        <v>1.1179193332340265</v>
      </c>
      <c r="H528" s="9">
        <f t="shared" si="12"/>
        <v>91.946233796200502</v>
      </c>
    </row>
    <row r="529" spans="1:8" x14ac:dyDescent="0.25">
      <c r="A529" s="14"/>
      <c r="B529" s="5">
        <f>DATE(YEAR(siječanj!B529),MONTH(siječanj!B529)+4,DAY(siječanj!B529))</f>
        <v>45418</v>
      </c>
      <c r="C529" s="8">
        <v>5.4791666666666696</v>
      </c>
      <c r="D529">
        <v>0.89925532347311687</v>
      </c>
      <c r="E529" s="6">
        <v>102.77881089702187</v>
      </c>
      <c r="F529" s="9">
        <v>150.21552574745607</v>
      </c>
      <c r="G529" s="9">
        <v>1.0768462247486317</v>
      </c>
      <c r="H529" s="9">
        <f t="shared" si="12"/>
        <v>92.424392839383714</v>
      </c>
    </row>
    <row r="530" spans="1:8" x14ac:dyDescent="0.25">
      <c r="A530" s="14"/>
      <c r="B530" s="5">
        <f>DATE(YEAR(siječanj!B530),MONTH(siječanj!B530)+4,DAY(siječanj!B530))</f>
        <v>45418</v>
      </c>
      <c r="C530" s="8">
        <v>5.4895833333333304</v>
      </c>
      <c r="D530">
        <v>0.89925532347311687</v>
      </c>
      <c r="E530" s="6">
        <v>102.62201242182736</v>
      </c>
      <c r="F530" s="9">
        <v>150.01766436500779</v>
      </c>
      <c r="G530" s="9">
        <v>1.058954713485782</v>
      </c>
      <c r="H530" s="9">
        <f t="shared" si="12"/>
        <v>92.283390975852583</v>
      </c>
    </row>
    <row r="531" spans="1:8" x14ac:dyDescent="0.25">
      <c r="A531" s="14"/>
      <c r="B531" s="5">
        <f>DATE(YEAR(siječanj!B531),MONTH(siječanj!B531)+4,DAY(siječanj!B531))</f>
        <v>45418</v>
      </c>
      <c r="C531" s="8">
        <v>5.5</v>
      </c>
      <c r="D531">
        <v>0.89925532347311687</v>
      </c>
      <c r="E531" s="6">
        <v>101.06865177542493</v>
      </c>
      <c r="F531" s="9">
        <v>150.01450646367778</v>
      </c>
      <c r="G531" s="9">
        <v>1.089224184983185</v>
      </c>
      <c r="H531" s="9">
        <f t="shared" si="12"/>
        <v>90.886523145301553</v>
      </c>
    </row>
    <row r="532" spans="1:8" x14ac:dyDescent="0.25">
      <c r="A532" s="14"/>
      <c r="B532" s="5">
        <f>DATE(YEAR(siječanj!B532),MONTH(siječanj!B532)+4,DAY(siječanj!B532))</f>
        <v>45418</v>
      </c>
      <c r="C532" s="8">
        <v>5.5104166666666696</v>
      </c>
      <c r="D532">
        <v>0.89925532347311687</v>
      </c>
      <c r="E532" s="6">
        <v>100.18471372348881</v>
      </c>
      <c r="F532" s="9">
        <v>149.39219369262207</v>
      </c>
      <c r="G532" s="9">
        <v>1.0990864668442455</v>
      </c>
      <c r="H532" s="9">
        <f t="shared" si="12"/>
        <v>90.091637146477538</v>
      </c>
    </row>
    <row r="533" spans="1:8" x14ac:dyDescent="0.25">
      <c r="A533" s="14"/>
      <c r="B533" s="5">
        <f>DATE(YEAR(siječanj!B533),MONTH(siječanj!B533)+4,DAY(siječanj!B533))</f>
        <v>45418</v>
      </c>
      <c r="C533" s="8">
        <v>5.5208333333333304</v>
      </c>
      <c r="D533">
        <v>0.89925532347311687</v>
      </c>
      <c r="E533" s="6">
        <v>100.20590443770575</v>
      </c>
      <c r="F533" s="9">
        <v>148.98436695729649</v>
      </c>
      <c r="G533" s="9">
        <v>1.0795605382948421</v>
      </c>
      <c r="H533" s="9">
        <f t="shared" si="12"/>
        <v>90.11069300904532</v>
      </c>
    </row>
    <row r="534" spans="1:8" x14ac:dyDescent="0.25">
      <c r="A534" s="14"/>
      <c r="B534" s="5">
        <f>DATE(YEAR(siječanj!B534),MONTH(siječanj!B534)+4,DAY(siječanj!B534))</f>
        <v>45418</v>
      </c>
      <c r="C534" s="8">
        <v>5.53125</v>
      </c>
      <c r="D534">
        <v>0.89925532347311687</v>
      </c>
      <c r="E534" s="6">
        <v>99.368410558435897</v>
      </c>
      <c r="F534" s="9">
        <v>148.80771998100309</v>
      </c>
      <c r="G534" s="9">
        <v>1.1221270054931822</v>
      </c>
      <c r="H534" s="9">
        <f t="shared" si="12"/>
        <v>89.357572179735755</v>
      </c>
    </row>
    <row r="535" spans="1:8" x14ac:dyDescent="0.25">
      <c r="A535" s="14"/>
      <c r="B535" s="5">
        <f>DATE(YEAR(siječanj!B535),MONTH(siječanj!B535)+4,DAY(siječanj!B535))</f>
        <v>45418</v>
      </c>
      <c r="C535" s="8">
        <v>5.5416666666666696</v>
      </c>
      <c r="D535">
        <v>0.89925532347311687</v>
      </c>
      <c r="E535" s="6">
        <v>97.251322717662532</v>
      </c>
      <c r="F535" s="9">
        <v>148.30436890765208</v>
      </c>
      <c r="G535" s="9">
        <v>1.1123125829693437</v>
      </c>
      <c r="H535" s="9">
        <f t="shared" si="12"/>
        <v>87.453769668660101</v>
      </c>
    </row>
    <row r="536" spans="1:8" x14ac:dyDescent="0.25">
      <c r="A536" s="14"/>
      <c r="B536" s="5">
        <f>DATE(YEAR(siječanj!B536),MONTH(siječanj!B536)+4,DAY(siječanj!B536))</f>
        <v>45418</v>
      </c>
      <c r="C536" s="8">
        <v>5.5520833333333304</v>
      </c>
      <c r="D536">
        <v>0.89925532347311687</v>
      </c>
      <c r="E536" s="6">
        <v>96.1446599620283</v>
      </c>
      <c r="F536" s="9">
        <v>147.90244265395387</v>
      </c>
      <c r="G536" s="9">
        <v>1.0972041160821395</v>
      </c>
      <c r="H536" s="9">
        <f t="shared" si="12"/>
        <v>86.458597294366584</v>
      </c>
    </row>
    <row r="537" spans="1:8" x14ac:dyDescent="0.25">
      <c r="A537" s="14"/>
      <c r="B537" s="5">
        <f>DATE(YEAR(siječanj!B537),MONTH(siječanj!B537)+4,DAY(siječanj!B537))</f>
        <v>45418</v>
      </c>
      <c r="C537" s="8">
        <v>5.5625</v>
      </c>
      <c r="D537">
        <v>0.89925532347311687</v>
      </c>
      <c r="E537" s="6">
        <v>96.134971652231457</v>
      </c>
      <c r="F537" s="9">
        <v>147.32513270461595</v>
      </c>
      <c r="G537" s="9">
        <v>1.0776558770749107</v>
      </c>
      <c r="H537" s="9">
        <f t="shared" si="12"/>
        <v>86.449885030206318</v>
      </c>
    </row>
    <row r="538" spans="1:8" x14ac:dyDescent="0.25">
      <c r="A538" s="14"/>
      <c r="B538" s="5">
        <f>DATE(YEAR(siječanj!B538),MONTH(siječanj!B538)+4,DAY(siječanj!B538))</f>
        <v>45418</v>
      </c>
      <c r="C538" s="8">
        <v>5.5729166666666696</v>
      </c>
      <c r="D538">
        <v>0.89925532347311687</v>
      </c>
      <c r="E538" s="6">
        <v>96.473140174334674</v>
      </c>
      <c r="F538" s="9">
        <v>146.80408469094954</v>
      </c>
      <c r="G538" s="9">
        <v>1.0562393204657146</v>
      </c>
      <c r="H538" s="9">
        <f t="shared" si="12"/>
        <v>86.753984873938677</v>
      </c>
    </row>
    <row r="539" spans="1:8" x14ac:dyDescent="0.25">
      <c r="A539" s="14"/>
      <c r="B539" s="5">
        <f>DATE(YEAR(siječanj!B539),MONTH(siječanj!B539)+4,DAY(siječanj!B539))</f>
        <v>45418</v>
      </c>
      <c r="C539" s="8">
        <v>5.5833333333333304</v>
      </c>
      <c r="D539">
        <v>0.89925532347311687</v>
      </c>
      <c r="E539" s="6">
        <v>98.987203355800077</v>
      </c>
      <c r="F539" s="9">
        <v>145.5405416712</v>
      </c>
      <c r="G539" s="9">
        <v>1.0544069879885443</v>
      </c>
      <c r="H539" s="9">
        <f t="shared" si="12"/>
        <v>89.014769573419201</v>
      </c>
    </row>
    <row r="540" spans="1:8" x14ac:dyDescent="0.25">
      <c r="A540" s="14"/>
      <c r="B540" s="5">
        <f>DATE(YEAR(siječanj!B540),MONTH(siječanj!B540)+4,DAY(siječanj!B540))</f>
        <v>45418</v>
      </c>
      <c r="C540" s="8">
        <v>5.59375</v>
      </c>
      <c r="D540">
        <v>0.89925532347311687</v>
      </c>
      <c r="E540" s="6">
        <v>100.54375073876507</v>
      </c>
      <c r="F540" s="9">
        <v>144.99855362953025</v>
      </c>
      <c r="G540" s="9">
        <v>1.0261760404580273</v>
      </c>
      <c r="H540" s="9">
        <f t="shared" si="12"/>
        <v>90.41450309378861</v>
      </c>
    </row>
    <row r="541" spans="1:8" x14ac:dyDescent="0.25">
      <c r="A541" s="14"/>
      <c r="B541" s="5">
        <f>DATE(YEAR(siječanj!B541),MONTH(siječanj!B541)+4,DAY(siječanj!B541))</f>
        <v>45418</v>
      </c>
      <c r="C541" s="8">
        <v>5.6041666666666696</v>
      </c>
      <c r="D541">
        <v>0.89925532347311687</v>
      </c>
      <c r="E541" s="6">
        <v>100.48388068926991</v>
      </c>
      <c r="F541" s="9">
        <v>144.31845687982832</v>
      </c>
      <c r="G541" s="9">
        <v>1.0006694812301891</v>
      </c>
      <c r="H541" s="9">
        <f t="shared" si="12"/>
        <v>90.360664633063493</v>
      </c>
    </row>
    <row r="542" spans="1:8" x14ac:dyDescent="0.25">
      <c r="A542" s="14"/>
      <c r="B542" s="5">
        <f>DATE(YEAR(siječanj!B542),MONTH(siječanj!B542)+4,DAY(siječanj!B542))</f>
        <v>45418</v>
      </c>
      <c r="C542" s="8">
        <v>5.6145833333333304</v>
      </c>
      <c r="D542">
        <v>0.89925532347311687</v>
      </c>
      <c r="E542" s="6">
        <v>102.48931450409941</v>
      </c>
      <c r="F542" s="9">
        <v>143.01634826411399</v>
      </c>
      <c r="G542" s="9">
        <v>1.0254966519667881</v>
      </c>
      <c r="H542" s="9">
        <f t="shared" si="12"/>
        <v>92.164061666921924</v>
      </c>
    </row>
    <row r="543" spans="1:8" x14ac:dyDescent="0.25">
      <c r="A543" s="14"/>
      <c r="B543" s="5">
        <f>DATE(YEAR(siječanj!B543),MONTH(siječanj!B543)+4,DAY(siječanj!B543))</f>
        <v>45418</v>
      </c>
      <c r="C543" s="8">
        <v>5.625</v>
      </c>
      <c r="D543">
        <v>0.89925532347311687</v>
      </c>
      <c r="E543" s="6">
        <v>103.14050746764208</v>
      </c>
      <c r="F543" s="9">
        <v>140.38076913949115</v>
      </c>
      <c r="G543" s="9">
        <v>0.99899979880093959</v>
      </c>
      <c r="H543" s="9">
        <f t="shared" si="12"/>
        <v>92.749650405995908</v>
      </c>
    </row>
    <row r="544" spans="1:8" x14ac:dyDescent="0.25">
      <c r="A544" s="14"/>
      <c r="B544" s="5">
        <f>DATE(YEAR(siječanj!B544),MONTH(siječanj!B544)+4,DAY(siječanj!B544))</f>
        <v>45418</v>
      </c>
      <c r="C544" s="8">
        <v>5.6354166666666696</v>
      </c>
      <c r="D544">
        <v>0.89925532347311687</v>
      </c>
      <c r="E544" s="6">
        <v>103.99008512875071</v>
      </c>
      <c r="F544" s="9">
        <v>138.55370394779592</v>
      </c>
      <c r="G544" s="9">
        <v>1.0013326766149875</v>
      </c>
      <c r="H544" s="9">
        <f t="shared" si="12"/>
        <v>93.513637640451677</v>
      </c>
    </row>
    <row r="545" spans="1:8" x14ac:dyDescent="0.25">
      <c r="A545" s="14"/>
      <c r="B545" s="5">
        <f>DATE(YEAR(siječanj!B545),MONTH(siječanj!B545)+4,DAY(siječanj!B545))</f>
        <v>45418</v>
      </c>
      <c r="C545" s="8">
        <v>5.6458333333333304</v>
      </c>
      <c r="D545">
        <v>0.89925532347311687</v>
      </c>
      <c r="E545" s="6">
        <v>105.73633399264925</v>
      </c>
      <c r="F545" s="9">
        <v>136.94753709231583</v>
      </c>
      <c r="G545" s="9">
        <v>0.98441778562176485</v>
      </c>
      <c r="H545" s="9">
        <f t="shared" si="12"/>
        <v>95.083961227421327</v>
      </c>
    </row>
    <row r="546" spans="1:8" x14ac:dyDescent="0.25">
      <c r="A546" s="14"/>
      <c r="B546" s="5">
        <f>DATE(YEAR(siječanj!B546),MONTH(siječanj!B546)+4,DAY(siječanj!B546))</f>
        <v>45418</v>
      </c>
      <c r="C546" s="8">
        <v>5.65625</v>
      </c>
      <c r="D546">
        <v>0.89925532347311687</v>
      </c>
      <c r="E546" s="6">
        <v>105.54788986355672</v>
      </c>
      <c r="F546" s="9">
        <v>135.54902144374199</v>
      </c>
      <c r="G546" s="9">
        <v>0.98849375408168028</v>
      </c>
      <c r="H546" s="9">
        <f t="shared" si="12"/>
        <v>94.914501841157616</v>
      </c>
    </row>
    <row r="547" spans="1:8" x14ac:dyDescent="0.25">
      <c r="A547" s="14"/>
      <c r="B547" s="5">
        <f>DATE(YEAR(siječanj!B547),MONTH(siječanj!B547)+4,DAY(siječanj!B547))</f>
        <v>45418</v>
      </c>
      <c r="C547" s="8">
        <v>5.6666666666666696</v>
      </c>
      <c r="D547">
        <v>0.89925532347311687</v>
      </c>
      <c r="E547" s="6">
        <v>105.65283045839337</v>
      </c>
      <c r="F547" s="9">
        <v>132.86292130331881</v>
      </c>
      <c r="G547" s="9">
        <v>1.0007058258467418</v>
      </c>
      <c r="H547" s="9">
        <f t="shared" si="12"/>
        <v>95.008870229712898</v>
      </c>
    </row>
    <row r="548" spans="1:8" x14ac:dyDescent="0.25">
      <c r="A548" s="14"/>
      <c r="B548" s="5">
        <f>DATE(YEAR(siječanj!B548),MONTH(siječanj!B548)+4,DAY(siječanj!B548))</f>
        <v>45418</v>
      </c>
      <c r="C548" s="8">
        <v>5.6770833333333304</v>
      </c>
      <c r="D548">
        <v>0.89925532347311687</v>
      </c>
      <c r="E548" s="6">
        <v>106.32673754206694</v>
      </c>
      <c r="F548" s="9">
        <v>131.41434780848397</v>
      </c>
      <c r="G548" s="9">
        <v>1.0203828897233969</v>
      </c>
      <c r="H548" s="9">
        <f t="shared" si="12"/>
        <v>95.614884762232606</v>
      </c>
    </row>
    <row r="549" spans="1:8" x14ac:dyDescent="0.25">
      <c r="A549" s="14"/>
      <c r="B549" s="5">
        <f>DATE(YEAR(siječanj!B549),MONTH(siječanj!B549)+4,DAY(siječanj!B549))</f>
        <v>45418</v>
      </c>
      <c r="C549" s="8">
        <v>5.6875</v>
      </c>
      <c r="D549">
        <v>0.89925532347311687</v>
      </c>
      <c r="E549" s="6">
        <v>108.86867432190738</v>
      </c>
      <c r="F549" s="9">
        <v>130.59512932379144</v>
      </c>
      <c r="G549" s="9">
        <v>1.0702711305134207</v>
      </c>
      <c r="H549" s="9">
        <f t="shared" si="12"/>
        <v>97.900734943436234</v>
      </c>
    </row>
    <row r="550" spans="1:8" x14ac:dyDescent="0.25">
      <c r="A550" s="14"/>
      <c r="B550" s="5">
        <f>DATE(YEAR(siječanj!B550),MONTH(siječanj!B550)+4,DAY(siječanj!B550))</f>
        <v>45418</v>
      </c>
      <c r="C550" s="8">
        <v>5.6979166666666696</v>
      </c>
      <c r="D550">
        <v>0.89925532347311687</v>
      </c>
      <c r="E550" s="6">
        <v>109.93481704223285</v>
      </c>
      <c r="F550" s="9">
        <v>129.88142190118975</v>
      </c>
      <c r="G550" s="9">
        <v>1.212795080395296</v>
      </c>
      <c r="H550" s="9">
        <f t="shared" si="12"/>
        <v>98.859469460271029</v>
      </c>
    </row>
    <row r="551" spans="1:8" x14ac:dyDescent="0.25">
      <c r="A551" s="14"/>
      <c r="B551" s="5">
        <f>DATE(YEAR(siječanj!B551),MONTH(siječanj!B551)+4,DAY(siječanj!B551))</f>
        <v>45418</v>
      </c>
      <c r="C551" s="8">
        <v>5.7083333333333304</v>
      </c>
      <c r="D551">
        <v>0.89925532347311687</v>
      </c>
      <c r="E551" s="6">
        <v>111.49944754208796</v>
      </c>
      <c r="F551" s="9">
        <v>129.25202264619404</v>
      </c>
      <c r="G551" s="9">
        <v>1.5774558876828764</v>
      </c>
      <c r="H551" s="9">
        <f t="shared" si="12"/>
        <v>100.26647176653414</v>
      </c>
    </row>
    <row r="552" spans="1:8" x14ac:dyDescent="0.25">
      <c r="A552" s="14"/>
      <c r="B552" s="5">
        <f>DATE(YEAR(siječanj!B552),MONTH(siječanj!B552)+4,DAY(siječanj!B552))</f>
        <v>45418</v>
      </c>
      <c r="C552" s="8">
        <v>5.71875</v>
      </c>
      <c r="D552">
        <v>0.89925532347311687</v>
      </c>
      <c r="E552" s="6">
        <v>114.63180954982609</v>
      </c>
      <c r="F552" s="9">
        <v>129.23356953931292</v>
      </c>
      <c r="G552" s="9">
        <v>2.5717712193098099</v>
      </c>
      <c r="H552" s="9">
        <f t="shared" si="12"/>
        <v>103.08326497703759</v>
      </c>
    </row>
    <row r="553" spans="1:8" x14ac:dyDescent="0.25">
      <c r="A553" s="14"/>
      <c r="B553" s="5">
        <f>DATE(YEAR(siječanj!B553),MONTH(siječanj!B553)+4,DAY(siječanj!B553))</f>
        <v>45418</v>
      </c>
      <c r="C553" s="8">
        <v>5.7291666666666696</v>
      </c>
      <c r="D553">
        <v>0.89925532347311687</v>
      </c>
      <c r="E553" s="6">
        <v>118.76006516339352</v>
      </c>
      <c r="F553" s="9">
        <v>129.67211401482081</v>
      </c>
      <c r="G553" s="9">
        <v>6.3436324602271501</v>
      </c>
      <c r="H553" s="9">
        <f t="shared" si="12"/>
        <v>106.79562081419589</v>
      </c>
    </row>
    <row r="554" spans="1:8" x14ac:dyDescent="0.25">
      <c r="A554" s="14"/>
      <c r="B554" s="5">
        <f>DATE(YEAR(siječanj!B554),MONTH(siječanj!B554)+4,DAY(siječanj!B554))</f>
        <v>45418</v>
      </c>
      <c r="C554" s="8">
        <v>5.7395833333333304</v>
      </c>
      <c r="D554">
        <v>0.89925532347311687</v>
      </c>
      <c r="E554" s="6">
        <v>123.24268312363712</v>
      </c>
      <c r="F554" s="9">
        <v>131.28302297762352</v>
      </c>
      <c r="G554" s="9">
        <v>21.731343897879455</v>
      </c>
      <c r="H554" s="9">
        <f t="shared" si="12"/>
        <v>110.82663887804114</v>
      </c>
    </row>
    <row r="555" spans="1:8" x14ac:dyDescent="0.25">
      <c r="A555" s="14"/>
      <c r="B555" s="5">
        <f>DATE(YEAR(siječanj!B555),MONTH(siječanj!B555)+4,DAY(siječanj!B555))</f>
        <v>45418</v>
      </c>
      <c r="C555" s="8">
        <v>5.75</v>
      </c>
      <c r="D555">
        <v>0.89925532347311687</v>
      </c>
      <c r="E555" s="6">
        <v>128.01537885422181</v>
      </c>
      <c r="F555" s="9">
        <v>133.01421357622129</v>
      </c>
      <c r="G555" s="9">
        <v>60.619976211319219</v>
      </c>
      <c r="H555" s="9">
        <f t="shared" si="12"/>
        <v>115.11851092108684</v>
      </c>
    </row>
    <row r="556" spans="1:8" x14ac:dyDescent="0.25">
      <c r="A556" s="14"/>
      <c r="B556" s="5">
        <f>DATE(YEAR(siječanj!B556),MONTH(siječanj!B556)+4,DAY(siječanj!B556))</f>
        <v>45418</v>
      </c>
      <c r="C556" s="8">
        <v>5.7604166666666696</v>
      </c>
      <c r="D556">
        <v>0.89925532347311687</v>
      </c>
      <c r="E556" s="6">
        <v>132.32937666996327</v>
      </c>
      <c r="F556" s="9">
        <v>134.88902897480261</v>
      </c>
      <c r="G556" s="9">
        <v>119.30799812922454</v>
      </c>
      <c r="H556" s="9">
        <f t="shared" si="12"/>
        <v>118.99789642234374</v>
      </c>
    </row>
    <row r="557" spans="1:8" x14ac:dyDescent="0.25">
      <c r="A557" s="14"/>
      <c r="B557" s="5">
        <f>DATE(YEAR(siječanj!B557),MONTH(siječanj!B557)+4,DAY(siječanj!B557))</f>
        <v>45418</v>
      </c>
      <c r="C557" s="8">
        <v>5.7708333333333304</v>
      </c>
      <c r="D557">
        <v>0.89925532347311687</v>
      </c>
      <c r="E557" s="6">
        <v>137.22402961681277</v>
      </c>
      <c r="F557" s="9">
        <v>136.10656175155862</v>
      </c>
      <c r="G557" s="9">
        <v>172.61215844596151</v>
      </c>
      <c r="H557" s="9">
        <f t="shared" si="12"/>
        <v>123.39943914135154</v>
      </c>
    </row>
    <row r="558" spans="1:8" x14ac:dyDescent="0.25">
      <c r="A558" s="14"/>
      <c r="B558" s="5">
        <f>DATE(YEAR(siječanj!B558),MONTH(siječanj!B558)+4,DAY(siječanj!B558))</f>
        <v>45418</v>
      </c>
      <c r="C558" s="8">
        <v>5.78125</v>
      </c>
      <c r="D558">
        <v>0.89925532347311687</v>
      </c>
      <c r="E558" s="6">
        <v>142.86183169789669</v>
      </c>
      <c r="F558" s="9">
        <v>136.58638877735027</v>
      </c>
      <c r="G558" s="9">
        <v>208.72454142703086</v>
      </c>
      <c r="H558" s="9">
        <f t="shared" si="12"/>
        <v>128.46926267545408</v>
      </c>
    </row>
    <row r="559" spans="1:8" x14ac:dyDescent="0.25">
      <c r="A559" s="14"/>
      <c r="B559" s="5">
        <f>DATE(YEAR(siječanj!B559),MONTH(siječanj!B559)+4,DAY(siječanj!B559))</f>
        <v>45418</v>
      </c>
      <c r="C559" s="8">
        <v>5.7916666666666696</v>
      </c>
      <c r="D559">
        <v>0.89925532347311687</v>
      </c>
      <c r="E559" s="6">
        <v>148.43050800390353</v>
      </c>
      <c r="F559" s="9">
        <v>135.58661495425287</v>
      </c>
      <c r="G559" s="9">
        <v>219.37210746567524</v>
      </c>
      <c r="H559" s="9">
        <f t="shared" si="12"/>
        <v>133.47692448832933</v>
      </c>
    </row>
    <row r="560" spans="1:8" x14ac:dyDescent="0.25">
      <c r="A560" s="14"/>
      <c r="B560" s="5">
        <f>DATE(YEAR(siječanj!B560),MONTH(siječanj!B560)+4,DAY(siječanj!B560))</f>
        <v>45418</v>
      </c>
      <c r="C560" s="8">
        <v>5.8020833333333304</v>
      </c>
      <c r="D560">
        <v>0.89925532347311687</v>
      </c>
      <c r="E560" s="6">
        <v>154.77728703701635</v>
      </c>
      <c r="F560" s="9">
        <v>134.40764176737309</v>
      </c>
      <c r="G560" s="9">
        <v>220.32449609361623</v>
      </c>
      <c r="H560" s="9">
        <f t="shared" si="12"/>
        <v>139.18429932076359</v>
      </c>
    </row>
    <row r="561" spans="1:8" x14ac:dyDescent="0.25">
      <c r="A561" s="14"/>
      <c r="B561" s="5">
        <f>DATE(YEAR(siječanj!B561),MONTH(siječanj!B561)+4,DAY(siječanj!B561))</f>
        <v>45418</v>
      </c>
      <c r="C561" s="8">
        <v>5.8125</v>
      </c>
      <c r="D561">
        <v>0.89925532347311687</v>
      </c>
      <c r="E561" s="6">
        <v>157.05347915494968</v>
      </c>
      <c r="F561" s="9">
        <v>132.88677908920619</v>
      </c>
      <c r="G561" s="9">
        <v>220.89858515553217</v>
      </c>
      <c r="H561" s="9">
        <f t="shared" si="12"/>
        <v>141.23117720006269</v>
      </c>
    </row>
    <row r="562" spans="1:8" x14ac:dyDescent="0.25">
      <c r="A562" s="14"/>
      <c r="B562" s="5">
        <f>DATE(YEAR(siječanj!B562),MONTH(siječanj!B562)+4,DAY(siječanj!B562))</f>
        <v>45418</v>
      </c>
      <c r="C562" s="8">
        <v>5.8229166666666696</v>
      </c>
      <c r="D562">
        <v>0.89925532347311687</v>
      </c>
      <c r="E562" s="6">
        <v>157.0468711600862</v>
      </c>
      <c r="F562" s="9">
        <v>130.82561648069648</v>
      </c>
      <c r="G562" s="9">
        <v>221.17396183231881</v>
      </c>
      <c r="H562" s="9">
        <f t="shared" si="12"/>
        <v>141.22523492550422</v>
      </c>
    </row>
    <row r="563" spans="1:8" x14ac:dyDescent="0.25">
      <c r="A563" s="14"/>
      <c r="B563" s="5">
        <f>DATE(YEAR(siječanj!B563),MONTH(siječanj!B563)+4,DAY(siječanj!B563))</f>
        <v>45418</v>
      </c>
      <c r="C563" s="8">
        <v>5.8333333333333304</v>
      </c>
      <c r="D563">
        <v>0.89925532347311687</v>
      </c>
      <c r="E563" s="6">
        <v>156.95564713078778</v>
      </c>
      <c r="F563" s="9">
        <v>125.90614065034157</v>
      </c>
      <c r="G563" s="9">
        <v>221.8040042882067</v>
      </c>
      <c r="H563" s="9">
        <f t="shared" si="12"/>
        <v>141.14320123152896</v>
      </c>
    </row>
    <row r="564" spans="1:8" x14ac:dyDescent="0.25">
      <c r="A564" s="14"/>
      <c r="B564" s="5">
        <f>DATE(YEAR(siječanj!B564),MONTH(siječanj!B564)+4,DAY(siječanj!B564))</f>
        <v>45418</v>
      </c>
      <c r="C564" s="8">
        <v>5.84375</v>
      </c>
      <c r="D564">
        <v>0.89925532347311687</v>
      </c>
      <c r="E564" s="6">
        <v>155.73048487645144</v>
      </c>
      <c r="F564" s="9">
        <v>122.57087842030207</v>
      </c>
      <c r="G564" s="9">
        <v>222.07868175352749</v>
      </c>
      <c r="H564" s="9">
        <f t="shared" si="12"/>
        <v>140.04146755219867</v>
      </c>
    </row>
    <row r="565" spans="1:8" x14ac:dyDescent="0.25">
      <c r="A565" s="14"/>
      <c r="B565" s="5">
        <f>DATE(YEAR(siječanj!B565),MONTH(siječanj!B565)+4,DAY(siječanj!B565))</f>
        <v>45418</v>
      </c>
      <c r="C565" s="8">
        <v>5.8541666666666696</v>
      </c>
      <c r="D565">
        <v>0.89925532347311687</v>
      </c>
      <c r="E565" s="6">
        <v>155.33330851712651</v>
      </c>
      <c r="F565" s="9">
        <v>119.81278519671922</v>
      </c>
      <c r="G565" s="9">
        <v>222.54904136650646</v>
      </c>
      <c r="H565" s="9">
        <f t="shared" si="12"/>
        <v>139.68430459671805</v>
      </c>
    </row>
    <row r="566" spans="1:8" x14ac:dyDescent="0.25">
      <c r="A566" s="14"/>
      <c r="B566" s="5">
        <f>DATE(YEAR(siječanj!B566),MONTH(siječanj!B566)+4,DAY(siječanj!B566))</f>
        <v>45418</v>
      </c>
      <c r="C566" s="8">
        <v>5.8645833333333304</v>
      </c>
      <c r="D566">
        <v>0.89925532347311687</v>
      </c>
      <c r="E566" s="6">
        <v>154.52325072508953</v>
      </c>
      <c r="F566" s="9">
        <v>117.34848240388618</v>
      </c>
      <c r="G566" s="9">
        <v>222.96916340457847</v>
      </c>
      <c r="H566" s="9">
        <f t="shared" si="12"/>
        <v>138.95585581490792</v>
      </c>
    </row>
    <row r="567" spans="1:8" x14ac:dyDescent="0.25">
      <c r="A567" s="14"/>
      <c r="B567" s="5">
        <f>DATE(YEAR(siječanj!B567),MONTH(siječanj!B567)+4,DAY(siječanj!B567))</f>
        <v>45418</v>
      </c>
      <c r="C567" s="8">
        <v>5.875</v>
      </c>
      <c r="D567">
        <v>0.89925532347311687</v>
      </c>
      <c r="E567" s="6">
        <v>151.49451776414699</v>
      </c>
      <c r="F567" s="9">
        <v>113.05949253017347</v>
      </c>
      <c r="G567" s="9">
        <v>222.77813587629274</v>
      </c>
      <c r="H567" s="9">
        <f t="shared" si="12"/>
        <v>136.23225157640186</v>
      </c>
    </row>
    <row r="568" spans="1:8" x14ac:dyDescent="0.25">
      <c r="A568" s="14"/>
      <c r="B568" s="5">
        <f>DATE(YEAR(siječanj!B568),MONTH(siječanj!B568)+4,DAY(siječanj!B568))</f>
        <v>45418</v>
      </c>
      <c r="C568" s="8">
        <v>5.8854166666666696</v>
      </c>
      <c r="D568">
        <v>0.89925532347311687</v>
      </c>
      <c r="E568" s="6">
        <v>156.66087005721019</v>
      </c>
      <c r="F568" s="9">
        <v>110.13105932402709</v>
      </c>
      <c r="G568" s="9">
        <v>222.05389200088982</v>
      </c>
      <c r="H568" s="9">
        <f t="shared" si="12"/>
        <v>140.87812137887647</v>
      </c>
    </row>
    <row r="569" spans="1:8" x14ac:dyDescent="0.25">
      <c r="A569" s="14"/>
      <c r="B569" s="5">
        <f>DATE(YEAR(siječanj!B569),MONTH(siječanj!B569)+4,DAY(siječanj!B569))</f>
        <v>45418</v>
      </c>
      <c r="C569" s="8">
        <v>5.8958333333333304</v>
      </c>
      <c r="D569">
        <v>0.89925532347311687</v>
      </c>
      <c r="E569" s="6">
        <v>158.84401025582545</v>
      </c>
      <c r="F569" s="9">
        <v>108.10078813176419</v>
      </c>
      <c r="G569" s="9">
        <v>221.79919348963796</v>
      </c>
      <c r="H569" s="9">
        <f t="shared" si="12"/>
        <v>142.8413218243694</v>
      </c>
    </row>
    <row r="570" spans="1:8" x14ac:dyDescent="0.25">
      <c r="A570" s="14"/>
      <c r="B570" s="5">
        <f>DATE(YEAR(siječanj!B570),MONTH(siječanj!B570)+4,DAY(siječanj!B570))</f>
        <v>45418</v>
      </c>
      <c r="C570" s="8">
        <v>5.90625</v>
      </c>
      <c r="D570">
        <v>0.89925532347311687</v>
      </c>
      <c r="E570" s="6">
        <v>155.52766594433652</v>
      </c>
      <c r="F570" s="9">
        <v>105.86940235911582</v>
      </c>
      <c r="G570" s="9">
        <v>220.83743301147143</v>
      </c>
      <c r="H570" s="9">
        <f t="shared" si="12"/>
        <v>139.85908154779321</v>
      </c>
    </row>
    <row r="571" spans="1:8" x14ac:dyDescent="0.25">
      <c r="A571" s="14"/>
      <c r="B571" s="5">
        <f>DATE(YEAR(siječanj!B571),MONTH(siječanj!B571)+4,DAY(siječanj!B571))</f>
        <v>45418</v>
      </c>
      <c r="C571" s="8">
        <v>5.9166666666666696</v>
      </c>
      <c r="D571">
        <v>0.89925532347311687</v>
      </c>
      <c r="E571" s="6">
        <v>150.55076385891576</v>
      </c>
      <c r="F571" s="9">
        <v>103.16599036876357</v>
      </c>
      <c r="G571" s="9">
        <v>219.08408107285811</v>
      </c>
      <c r="H571" s="9">
        <f t="shared" si="12"/>
        <v>135.38357585307412</v>
      </c>
    </row>
    <row r="572" spans="1:8" x14ac:dyDescent="0.25">
      <c r="A572" s="14"/>
      <c r="B572" s="5">
        <f>DATE(YEAR(siječanj!B572),MONTH(siječanj!B572)+4,DAY(siječanj!B572))</f>
        <v>45418</v>
      </c>
      <c r="C572" s="8">
        <v>5.9270833333333304</v>
      </c>
      <c r="D572">
        <v>0.89925532347311687</v>
      </c>
      <c r="E572" s="6">
        <v>143.42895157439031</v>
      </c>
      <c r="F572" s="9">
        <v>101.13857236893132</v>
      </c>
      <c r="G572" s="9">
        <v>216.66708837910386</v>
      </c>
      <c r="H572" s="9">
        <f t="shared" si="12"/>
        <v>128.97924824343838</v>
      </c>
    </row>
    <row r="573" spans="1:8" x14ac:dyDescent="0.25">
      <c r="A573" s="14"/>
      <c r="B573" s="5">
        <f>DATE(YEAR(siječanj!B573),MONTH(siječanj!B573)+4,DAY(siječanj!B573))</f>
        <v>45418</v>
      </c>
      <c r="C573" s="8">
        <v>5.9375</v>
      </c>
      <c r="D573">
        <v>0.89925532347311687</v>
      </c>
      <c r="E573" s="6">
        <v>133.49337112215974</v>
      </c>
      <c r="F573" s="9">
        <v>98.955987097907865</v>
      </c>
      <c r="G573" s="9">
        <v>215.33203226044103</v>
      </c>
      <c r="H573" s="9">
        <f t="shared" si="12"/>
        <v>120.04462462997459</v>
      </c>
    </row>
    <row r="574" spans="1:8" x14ac:dyDescent="0.25">
      <c r="A574" s="14"/>
      <c r="B574" s="5">
        <f>DATE(YEAR(siječanj!B574),MONTH(siječanj!B574)+4,DAY(siječanj!B574))</f>
        <v>45418</v>
      </c>
      <c r="C574" s="8">
        <v>5.9479166666666696</v>
      </c>
      <c r="D574">
        <v>0.89925532347311687</v>
      </c>
      <c r="E574" s="6">
        <v>121.42320041269816</v>
      </c>
      <c r="F574" s="9">
        <v>96.696049340616966</v>
      </c>
      <c r="G574" s="9">
        <v>214.78268441977573</v>
      </c>
      <c r="H574" s="9">
        <f t="shared" si="12"/>
        <v>109.19045936426198</v>
      </c>
    </row>
    <row r="575" spans="1:8" x14ac:dyDescent="0.25">
      <c r="A575" s="14"/>
      <c r="B575" s="5">
        <f>DATE(YEAR(siječanj!B575),MONTH(siječanj!B575)+4,DAY(siječanj!B575))</f>
        <v>45418</v>
      </c>
      <c r="C575" s="8">
        <v>5.9583333333333304</v>
      </c>
      <c r="D575">
        <v>0.89925532347311687</v>
      </c>
      <c r="E575" s="6">
        <v>110.01140119982138</v>
      </c>
      <c r="F575" s="9">
        <v>93.603541183097377</v>
      </c>
      <c r="G575" s="9">
        <v>210.01738402650298</v>
      </c>
      <c r="H575" s="9">
        <f t="shared" si="12"/>
        <v>98.928338171676216</v>
      </c>
    </row>
    <row r="576" spans="1:8" x14ac:dyDescent="0.25">
      <c r="A576" s="14"/>
      <c r="B576" s="5">
        <f>DATE(YEAR(siječanj!B576),MONTH(siječanj!B576)+4,DAY(siječanj!B576))</f>
        <v>45418</v>
      </c>
      <c r="C576" s="8">
        <v>5.96875</v>
      </c>
      <c r="D576">
        <v>0.89925532347311687</v>
      </c>
      <c r="E576" s="6">
        <v>100.00110685159649</v>
      </c>
      <c r="F576" s="9">
        <v>91.230456903249404</v>
      </c>
      <c r="G576" s="9">
        <v>208.71389897316465</v>
      </c>
      <c r="H576" s="9">
        <f t="shared" si="12"/>
        <v>89.926527689502123</v>
      </c>
    </row>
    <row r="577" spans="1:8" x14ac:dyDescent="0.25">
      <c r="A577" s="14"/>
      <c r="B577" s="5">
        <f>DATE(YEAR(siječanj!B577),MONTH(siječanj!B577)+4,DAY(siječanj!B577))</f>
        <v>45418</v>
      </c>
      <c r="C577" s="8">
        <v>5.9791666666666696</v>
      </c>
      <c r="D577">
        <v>0.89925532347311687</v>
      </c>
      <c r="E577" s="6">
        <v>91.030237482461189</v>
      </c>
      <c r="F577" s="9">
        <v>89.240014727747251</v>
      </c>
      <c r="G577" s="9">
        <v>206.97376205136848</v>
      </c>
      <c r="H577" s="9">
        <f t="shared" si="12"/>
        <v>81.859425653125285</v>
      </c>
    </row>
    <row r="578" spans="1:8" ht="15.75" thickBot="1" x14ac:dyDescent="0.3">
      <c r="A578" s="14"/>
      <c r="B578" s="5">
        <f>DATE(YEAR(siječanj!B578),MONTH(siječanj!B578)+4,DAY(siječanj!B578))</f>
        <v>45418</v>
      </c>
      <c r="C578" s="8">
        <v>5.9895833333333304</v>
      </c>
      <c r="D578">
        <v>0.89925532347311687</v>
      </c>
      <c r="E578" s="6">
        <v>83.247433561425211</v>
      </c>
      <c r="F578" s="9">
        <v>87.456738807530428</v>
      </c>
      <c r="G578" s="9">
        <v>206.4828886404743</v>
      </c>
      <c r="H578" s="9">
        <f t="shared" si="12"/>
        <v>74.860697795586233</v>
      </c>
    </row>
    <row r="579" spans="1:8" x14ac:dyDescent="0.25">
      <c r="A579" s="13">
        <f t="shared" ref="A579" si="13">A483+1</f>
        <v>128</v>
      </c>
      <c r="B579" s="5">
        <f>DATE(YEAR(siječanj!B579),MONTH(siječanj!B579)+4,DAY(siječanj!B579))</f>
        <v>45419</v>
      </c>
      <c r="C579" s="8">
        <v>6</v>
      </c>
      <c r="D579">
        <v>0.899048187857453</v>
      </c>
      <c r="E579" s="6">
        <v>75.882822300705556</v>
      </c>
      <c r="F579" s="9">
        <v>85.533295972769707</v>
      </c>
      <c r="G579" s="9">
        <v>200.823272916147</v>
      </c>
      <c r="H579" s="9">
        <f t="shared" si="12"/>
        <v>68.222313878958445</v>
      </c>
    </row>
    <row r="580" spans="1:8" x14ac:dyDescent="0.25">
      <c r="A580" s="14"/>
      <c r="B580" s="5">
        <f>DATE(YEAR(siječanj!B580),MONTH(siječanj!B580)+4,DAY(siječanj!B580))</f>
        <v>45419</v>
      </c>
      <c r="C580" s="8">
        <v>6.0104166666666696</v>
      </c>
      <c r="D580">
        <v>0.899048187857453</v>
      </c>
      <c r="E580" s="6">
        <v>70.306662977550928</v>
      </c>
      <c r="F580" s="9">
        <v>83.977821406718931</v>
      </c>
      <c r="G580" s="9">
        <v>198.99578429081507</v>
      </c>
      <c r="H580" s="9">
        <f t="shared" ref="H580:H643" si="14">D580*E580</f>
        <v>63.20907794427184</v>
      </c>
    </row>
    <row r="581" spans="1:8" x14ac:dyDescent="0.25">
      <c r="A581" s="14"/>
      <c r="B581" s="5">
        <f>DATE(YEAR(siječanj!B581),MONTH(siječanj!B581)+4,DAY(siječanj!B581))</f>
        <v>45419</v>
      </c>
      <c r="C581" s="8">
        <v>6.0208333333333304</v>
      </c>
      <c r="D581">
        <v>0.899048187857453</v>
      </c>
      <c r="E581" s="6">
        <v>66.04286759460237</v>
      </c>
      <c r="F581" s="9">
        <v>82.662014594425059</v>
      </c>
      <c r="G581" s="9">
        <v>197.81084913349883</v>
      </c>
      <c r="H581" s="9">
        <f t="shared" si="14"/>
        <v>59.375720431836967</v>
      </c>
    </row>
    <row r="582" spans="1:8" x14ac:dyDescent="0.25">
      <c r="A582" s="14"/>
      <c r="B582" s="5">
        <f>DATE(YEAR(siječanj!B582),MONTH(siječanj!B582)+4,DAY(siječanj!B582))</f>
        <v>45419</v>
      </c>
      <c r="C582" s="8">
        <v>6.03125</v>
      </c>
      <c r="D582">
        <v>0.899048187857453</v>
      </c>
      <c r="E582" s="6">
        <v>62.608157796833311</v>
      </c>
      <c r="F582" s="9">
        <v>81.628119100402387</v>
      </c>
      <c r="G582" s="9">
        <v>197.14263324660715</v>
      </c>
      <c r="H582" s="9">
        <f t="shared" si="14"/>
        <v>56.287750812336455</v>
      </c>
    </row>
    <row r="583" spans="1:8" x14ac:dyDescent="0.25">
      <c r="A583" s="14"/>
      <c r="B583" s="5">
        <f>DATE(YEAR(siječanj!B583),MONTH(siječanj!B583)+4,DAY(siječanj!B583))</f>
        <v>45419</v>
      </c>
      <c r="C583" s="8">
        <v>6.0416666666666696</v>
      </c>
      <c r="D583">
        <v>0.899048187857453</v>
      </c>
      <c r="E583" s="6">
        <v>59.367040767160915</v>
      </c>
      <c r="F583" s="9">
        <v>80.089575718379791</v>
      </c>
      <c r="G583" s="9">
        <v>195.80014882995513</v>
      </c>
      <c r="H583" s="9">
        <f t="shared" si="14"/>
        <v>53.373830420175558</v>
      </c>
    </row>
    <row r="584" spans="1:8" x14ac:dyDescent="0.25">
      <c r="A584" s="14"/>
      <c r="B584" s="5">
        <f>DATE(YEAR(siječanj!B584),MONTH(siječanj!B584)+4,DAY(siječanj!B584))</f>
        <v>45419</v>
      </c>
      <c r="C584" s="8">
        <v>6.0520833333333304</v>
      </c>
      <c r="D584">
        <v>0.899048187857453</v>
      </c>
      <c r="E584" s="6">
        <v>57.750268595936831</v>
      </c>
      <c r="F584" s="9">
        <v>79.471894172239359</v>
      </c>
      <c r="G584" s="9">
        <v>195.57547646820564</v>
      </c>
      <c r="H584" s="9">
        <f t="shared" si="14"/>
        <v>51.920274329458181</v>
      </c>
    </row>
    <row r="585" spans="1:8" x14ac:dyDescent="0.25">
      <c r="A585" s="14"/>
      <c r="B585" s="5">
        <f>DATE(YEAR(siječanj!B585),MONTH(siječanj!B585)+4,DAY(siječanj!B585))</f>
        <v>45419</v>
      </c>
      <c r="C585" s="8">
        <v>6.0625</v>
      </c>
      <c r="D585">
        <v>0.899048187857453</v>
      </c>
      <c r="E585" s="6">
        <v>55.796074824784689</v>
      </c>
      <c r="F585" s="9">
        <v>78.963494891255849</v>
      </c>
      <c r="G585" s="9">
        <v>195.49447209091983</v>
      </c>
      <c r="H585" s="9">
        <f t="shared" si="14"/>
        <v>50.163359960781527</v>
      </c>
    </row>
    <row r="586" spans="1:8" x14ac:dyDescent="0.25">
      <c r="A586" s="14"/>
      <c r="B586" s="5">
        <f>DATE(YEAR(siječanj!B586),MONTH(siječanj!B586)+4,DAY(siječanj!B586))</f>
        <v>45419</v>
      </c>
      <c r="C586" s="8">
        <v>6.0729166666666696</v>
      </c>
      <c r="D586">
        <v>0.899048187857453</v>
      </c>
      <c r="E586" s="6">
        <v>54.596302997475966</v>
      </c>
      <c r="F586" s="9">
        <v>78.564675076717762</v>
      </c>
      <c r="G586" s="9">
        <v>195.59309805508335</v>
      </c>
      <c r="H586" s="9">
        <f t="shared" si="14"/>
        <v>49.084707273597196</v>
      </c>
    </row>
    <row r="587" spans="1:8" x14ac:dyDescent="0.25">
      <c r="A587" s="14"/>
      <c r="B587" s="5">
        <f>DATE(YEAR(siječanj!B587),MONTH(siječanj!B587)+4,DAY(siječanj!B587))</f>
        <v>45419</v>
      </c>
      <c r="C587" s="8">
        <v>6.0833333333333304</v>
      </c>
      <c r="D587">
        <v>0.899048187857453</v>
      </c>
      <c r="E587" s="6">
        <v>53.48487294700881</v>
      </c>
      <c r="F587" s="9">
        <v>78.099129969254847</v>
      </c>
      <c r="G587" s="9">
        <v>195.24462961428279</v>
      </c>
      <c r="H587" s="9">
        <f t="shared" si="14"/>
        <v>48.085478100794383</v>
      </c>
    </row>
    <row r="588" spans="1:8" x14ac:dyDescent="0.25">
      <c r="A588" s="14"/>
      <c r="B588" s="5">
        <f>DATE(YEAR(siječanj!B588),MONTH(siječanj!B588)+4,DAY(siječanj!B588))</f>
        <v>45419</v>
      </c>
      <c r="C588" s="8">
        <v>6.09375</v>
      </c>
      <c r="D588">
        <v>0.899048187857453</v>
      </c>
      <c r="E588" s="6">
        <v>52.509732544254298</v>
      </c>
      <c r="F588" s="9">
        <v>77.499260089733951</v>
      </c>
      <c r="G588" s="9">
        <v>195.24906114904857</v>
      </c>
      <c r="H588" s="9">
        <f t="shared" si="14"/>
        <v>47.208779888791355</v>
      </c>
    </row>
    <row r="589" spans="1:8" x14ac:dyDescent="0.25">
      <c r="A589" s="14"/>
      <c r="B589" s="5">
        <f>DATE(YEAR(siječanj!B589),MONTH(siječanj!B589)+4,DAY(siječanj!B589))</f>
        <v>45419</v>
      </c>
      <c r="C589" s="8">
        <v>6.1041666666666696</v>
      </c>
      <c r="D589">
        <v>0.899048187857453</v>
      </c>
      <c r="E589" s="6">
        <v>52.606443199768016</v>
      </c>
      <c r="F589" s="9">
        <v>77.205616627974294</v>
      </c>
      <c r="G589" s="9">
        <v>195.05261148649095</v>
      </c>
      <c r="H589" s="9">
        <f t="shared" si="14"/>
        <v>47.295727428377468</v>
      </c>
    </row>
    <row r="590" spans="1:8" x14ac:dyDescent="0.25">
      <c r="A590" s="14"/>
      <c r="B590" s="5">
        <f>DATE(YEAR(siječanj!B590),MONTH(siječanj!B590)+4,DAY(siječanj!B590))</f>
        <v>45419</v>
      </c>
      <c r="C590" s="8">
        <v>6.1145833333333304</v>
      </c>
      <c r="D590">
        <v>0.899048187857453</v>
      </c>
      <c r="E590" s="6">
        <v>52.125630279150712</v>
      </c>
      <c r="F590" s="9">
        <v>77.062980560320568</v>
      </c>
      <c r="G590" s="9">
        <v>194.94334336803774</v>
      </c>
      <c r="H590" s="9">
        <f t="shared" si="14"/>
        <v>46.863453443398029</v>
      </c>
    </row>
    <row r="591" spans="1:8" x14ac:dyDescent="0.25">
      <c r="A591" s="14"/>
      <c r="B591" s="5">
        <f>DATE(YEAR(siječanj!B591),MONTH(siječanj!B591)+4,DAY(siječanj!B591))</f>
        <v>45419</v>
      </c>
      <c r="C591" s="8">
        <v>6.125</v>
      </c>
      <c r="D591">
        <v>0.899048187857453</v>
      </c>
      <c r="E591" s="6">
        <v>52.446077629225201</v>
      </c>
      <c r="F591" s="9">
        <v>77.02027763012326</v>
      </c>
      <c r="G591" s="9">
        <v>194.80333510951107</v>
      </c>
      <c r="H591" s="9">
        <f t="shared" si="14"/>
        <v>47.151551052786225</v>
      </c>
    </row>
    <row r="592" spans="1:8" x14ac:dyDescent="0.25">
      <c r="A592" s="14"/>
      <c r="B592" s="5">
        <f>DATE(YEAR(siječanj!B592),MONTH(siječanj!B592)+4,DAY(siječanj!B592))</f>
        <v>45419</v>
      </c>
      <c r="C592" s="8">
        <v>6.1354166666666696</v>
      </c>
      <c r="D592">
        <v>0.899048187857453</v>
      </c>
      <c r="E592" s="6">
        <v>52.915666024120803</v>
      </c>
      <c r="F592" s="9">
        <v>76.941209945068948</v>
      </c>
      <c r="G592" s="9">
        <v>195.08421310861473</v>
      </c>
      <c r="H592" s="9">
        <f t="shared" si="14"/>
        <v>47.573733648256002</v>
      </c>
    </row>
    <row r="593" spans="1:8" x14ac:dyDescent="0.25">
      <c r="A593" s="14"/>
      <c r="B593" s="5">
        <f>DATE(YEAR(siječanj!B593),MONTH(siječanj!B593)+4,DAY(siječanj!B593))</f>
        <v>45419</v>
      </c>
      <c r="C593" s="8">
        <v>6.1458333333333304</v>
      </c>
      <c r="D593">
        <v>0.899048187857453</v>
      </c>
      <c r="E593" s="6">
        <v>53.420141005677031</v>
      </c>
      <c r="F593" s="9">
        <v>76.837116129715426</v>
      </c>
      <c r="G593" s="9">
        <v>195.13699918049679</v>
      </c>
      <c r="H593" s="9">
        <f t="shared" si="14"/>
        <v>48.027280966243552</v>
      </c>
    </row>
    <row r="594" spans="1:8" x14ac:dyDescent="0.25">
      <c r="A594" s="14"/>
      <c r="B594" s="5">
        <f>DATE(YEAR(siječanj!B594),MONTH(siječanj!B594)+4,DAY(siječanj!B594))</f>
        <v>45419</v>
      </c>
      <c r="C594" s="8">
        <v>6.15625</v>
      </c>
      <c r="D594">
        <v>0.899048187857453</v>
      </c>
      <c r="E594" s="6">
        <v>54.084333174146465</v>
      </c>
      <c r="F594" s="9">
        <v>76.867403453562204</v>
      </c>
      <c r="G594" s="9">
        <v>195.13602286080214</v>
      </c>
      <c r="H594" s="9">
        <f t="shared" si="14"/>
        <v>48.624421731695108</v>
      </c>
    </row>
    <row r="595" spans="1:8" x14ac:dyDescent="0.25">
      <c r="A595" s="14"/>
      <c r="B595" s="5">
        <f>DATE(YEAR(siječanj!B595),MONTH(siječanj!B595)+4,DAY(siječanj!B595))</f>
        <v>45419</v>
      </c>
      <c r="C595" s="8">
        <v>6.1666666666666696</v>
      </c>
      <c r="D595">
        <v>0.899048187857453</v>
      </c>
      <c r="E595" s="6">
        <v>56.766099106255098</v>
      </c>
      <c r="F595" s="9">
        <v>77.129722830456089</v>
      </c>
      <c r="G595" s="9">
        <v>196.96857283048513</v>
      </c>
      <c r="H595" s="9">
        <f t="shared" si="14"/>
        <v>51.035458533215227</v>
      </c>
    </row>
    <row r="596" spans="1:8" x14ac:dyDescent="0.25">
      <c r="A596" s="14"/>
      <c r="B596" s="5">
        <f>DATE(YEAR(siječanj!B596),MONTH(siječanj!B596)+4,DAY(siječanj!B596))</f>
        <v>45419</v>
      </c>
      <c r="C596" s="8">
        <v>6.1770833333333304</v>
      </c>
      <c r="D596">
        <v>0.899048187857453</v>
      </c>
      <c r="E596" s="6">
        <v>59.054027164961461</v>
      </c>
      <c r="F596" s="9">
        <v>77.360947885406972</v>
      </c>
      <c r="G596" s="9">
        <v>198.48003155392053</v>
      </c>
      <c r="H596" s="9">
        <f t="shared" si="14"/>
        <v>53.092416108343407</v>
      </c>
    </row>
    <row r="597" spans="1:8" x14ac:dyDescent="0.25">
      <c r="A597" s="14"/>
      <c r="B597" s="5">
        <f>DATE(YEAR(siječanj!B597),MONTH(siječanj!B597)+4,DAY(siječanj!B597))</f>
        <v>45419</v>
      </c>
      <c r="C597" s="8">
        <v>6.1875</v>
      </c>
      <c r="D597">
        <v>0.899048187857453</v>
      </c>
      <c r="E597" s="6">
        <v>62.844052177141997</v>
      </c>
      <c r="F597" s="9">
        <v>77.820836538625898</v>
      </c>
      <c r="G597" s="9">
        <v>204.13820002435259</v>
      </c>
      <c r="H597" s="9">
        <f t="shared" si="14"/>
        <v>56.499831227478737</v>
      </c>
    </row>
    <row r="598" spans="1:8" x14ac:dyDescent="0.25">
      <c r="A598" s="14"/>
      <c r="B598" s="5">
        <f>DATE(YEAR(siječanj!B598),MONTH(siječanj!B598)+4,DAY(siječanj!B598))</f>
        <v>45419</v>
      </c>
      <c r="C598" s="8">
        <v>6.1979166666666696</v>
      </c>
      <c r="D598">
        <v>0.899048187857453</v>
      </c>
      <c r="E598" s="6">
        <v>67.415123262783595</v>
      </c>
      <c r="F598" s="9">
        <v>78.420863947842918</v>
      </c>
      <c r="G598" s="9">
        <v>206.7963438823846</v>
      </c>
      <c r="H598" s="9">
        <f t="shared" si="14"/>
        <v>60.609444403592413</v>
      </c>
    </row>
    <row r="599" spans="1:8" x14ac:dyDescent="0.25">
      <c r="A599" s="14"/>
      <c r="B599" s="5">
        <f>DATE(YEAR(siječanj!B599),MONTH(siječanj!B599)+4,DAY(siječanj!B599))</f>
        <v>45419</v>
      </c>
      <c r="C599" s="8">
        <v>6.2083333333333304</v>
      </c>
      <c r="D599">
        <v>0.899048187857453</v>
      </c>
      <c r="E599" s="6">
        <v>73.503996375286491</v>
      </c>
      <c r="F599" s="9">
        <v>79.329440969965844</v>
      </c>
      <c r="G599" s="9">
        <v>211.68161376468117</v>
      </c>
      <c r="H599" s="9">
        <f t="shared" si="14"/>
        <v>66.083634741482115</v>
      </c>
    </row>
    <row r="600" spans="1:8" x14ac:dyDescent="0.25">
      <c r="A600" s="14"/>
      <c r="B600" s="5">
        <f>DATE(YEAR(siječanj!B600),MONTH(siječanj!B600)+4,DAY(siječanj!B600))</f>
        <v>45419</v>
      </c>
      <c r="C600" s="8">
        <v>6.21875</v>
      </c>
      <c r="D600">
        <v>0.899048187857453</v>
      </c>
      <c r="E600" s="6">
        <v>79.708442391689104</v>
      </c>
      <c r="F600" s="9">
        <v>80.674816567686449</v>
      </c>
      <c r="G600" s="9">
        <v>212.60279701030072</v>
      </c>
      <c r="H600" s="9">
        <f t="shared" si="14"/>
        <v>71.661730689188275</v>
      </c>
    </row>
    <row r="601" spans="1:8" x14ac:dyDescent="0.25">
      <c r="A601" s="14"/>
      <c r="B601" s="5">
        <f>DATE(YEAR(siječanj!B601),MONTH(siječanj!B601)+4,DAY(siječanj!B601))</f>
        <v>45419</v>
      </c>
      <c r="C601" s="8">
        <v>6.2291666666666696</v>
      </c>
      <c r="D601">
        <v>0.899048187857453</v>
      </c>
      <c r="E601" s="6">
        <v>84.572949441303606</v>
      </c>
      <c r="F601" s="9">
        <v>82.816187637715373</v>
      </c>
      <c r="G601" s="9">
        <v>213.37869086377722</v>
      </c>
      <c r="H601" s="9">
        <f t="shared" si="14"/>
        <v>76.035156936964</v>
      </c>
    </row>
    <row r="602" spans="1:8" x14ac:dyDescent="0.25">
      <c r="A602" s="14"/>
      <c r="B602" s="5">
        <f>DATE(YEAR(siječanj!B602),MONTH(siječanj!B602)+4,DAY(siječanj!B602))</f>
        <v>45419</v>
      </c>
      <c r="C602" s="8">
        <v>6.2395833333333304</v>
      </c>
      <c r="D602">
        <v>0.899048187857453</v>
      </c>
      <c r="E602" s="6">
        <v>90.12368976125245</v>
      </c>
      <c r="F602" s="9">
        <v>85.738505254168103</v>
      </c>
      <c r="G602" s="9">
        <v>213.35890084259782</v>
      </c>
      <c r="H602" s="9">
        <f t="shared" si="14"/>
        <v>81.025539962881311</v>
      </c>
    </row>
    <row r="603" spans="1:8" x14ac:dyDescent="0.25">
      <c r="A603" s="14"/>
      <c r="B603" s="5">
        <f>DATE(YEAR(siječanj!B603),MONTH(siječanj!B603)+4,DAY(siječanj!B603))</f>
        <v>45419</v>
      </c>
      <c r="C603" s="8">
        <v>6.25</v>
      </c>
      <c r="D603">
        <v>0.899048187857453</v>
      </c>
      <c r="E603" s="6">
        <v>95.144755837395792</v>
      </c>
      <c r="F603" s="9">
        <v>89.952852698940504</v>
      </c>
      <c r="G603" s="9">
        <v>213.04777241107954</v>
      </c>
      <c r="H603" s="9">
        <f t="shared" si="14"/>
        <v>85.539720319750515</v>
      </c>
    </row>
    <row r="604" spans="1:8" x14ac:dyDescent="0.25">
      <c r="A604" s="14"/>
      <c r="B604" s="5">
        <f>DATE(YEAR(siječanj!B604),MONTH(siječanj!B604)+4,DAY(siječanj!B604))</f>
        <v>45419</v>
      </c>
      <c r="C604" s="8">
        <v>6.2604166666666696</v>
      </c>
      <c r="D604">
        <v>0.899048187857453</v>
      </c>
      <c r="E604" s="6">
        <v>98.183371229069849</v>
      </c>
      <c r="F604" s="9">
        <v>93.209077594693923</v>
      </c>
      <c r="G604" s="9">
        <v>212.40787598657755</v>
      </c>
      <c r="H604" s="9">
        <f t="shared" si="14"/>
        <v>88.271581981230838</v>
      </c>
    </row>
    <row r="605" spans="1:8" x14ac:dyDescent="0.25">
      <c r="A605" s="14"/>
      <c r="B605" s="5">
        <f>DATE(YEAR(siječanj!B605),MONTH(siječanj!B605)+4,DAY(siječanj!B605))</f>
        <v>45419</v>
      </c>
      <c r="C605" s="8">
        <v>6.2708333333333304</v>
      </c>
      <c r="D605">
        <v>0.899048187857453</v>
      </c>
      <c r="E605" s="6">
        <v>100.34312724544461</v>
      </c>
      <c r="F605" s="9">
        <v>97.789234769952969</v>
      </c>
      <c r="G605" s="9">
        <v>205.98596028995846</v>
      </c>
      <c r="H605" s="9">
        <f t="shared" si="14"/>
        <v>90.213306713966787</v>
      </c>
    </row>
    <row r="606" spans="1:8" x14ac:dyDescent="0.25">
      <c r="A606" s="14"/>
      <c r="B606" s="5">
        <f>DATE(YEAR(siječanj!B606),MONTH(siječanj!B606)+4,DAY(siječanj!B606))</f>
        <v>45419</v>
      </c>
      <c r="C606" s="8">
        <v>6.28125</v>
      </c>
      <c r="D606">
        <v>0.899048187857453</v>
      </c>
      <c r="E606" s="6">
        <v>101.29028959896584</v>
      </c>
      <c r="F606" s="9">
        <v>104.66647128487061</v>
      </c>
      <c r="G606" s="9">
        <v>174.72196992768068</v>
      </c>
      <c r="H606" s="9">
        <f t="shared" si="14"/>
        <v>91.064851311506857</v>
      </c>
    </row>
    <row r="607" spans="1:8" x14ac:dyDescent="0.25">
      <c r="A607" s="14"/>
      <c r="B607" s="5">
        <f>DATE(YEAR(siječanj!B607),MONTH(siječanj!B607)+4,DAY(siječanj!B607))</f>
        <v>45419</v>
      </c>
      <c r="C607" s="8">
        <v>6.2916666666666696</v>
      </c>
      <c r="D607">
        <v>0.899048187857453</v>
      </c>
      <c r="E607" s="6">
        <v>99.24014884602785</v>
      </c>
      <c r="F607" s="9">
        <v>113.04764221689011</v>
      </c>
      <c r="G607" s="9">
        <v>102.46983096505947</v>
      </c>
      <c r="H607" s="9">
        <f t="shared" si="14"/>
        <v>89.221675982725245</v>
      </c>
    </row>
    <row r="608" spans="1:8" x14ac:dyDescent="0.25">
      <c r="A608" s="14"/>
      <c r="B608" s="5">
        <f>DATE(YEAR(siječanj!B608),MONTH(siječanj!B608)+4,DAY(siječanj!B608))</f>
        <v>45419</v>
      </c>
      <c r="C608" s="8">
        <v>6.3020833333333304</v>
      </c>
      <c r="D608">
        <v>0.899048187857453</v>
      </c>
      <c r="E608" s="6">
        <v>96.607030408463586</v>
      </c>
      <c r="F608" s="9">
        <v>116.50660965337768</v>
      </c>
      <c r="G608" s="9">
        <v>41.707238372536345</v>
      </c>
      <c r="H608" s="9">
        <f t="shared" si="14"/>
        <v>86.854375623019038</v>
      </c>
    </row>
    <row r="609" spans="1:8" x14ac:dyDescent="0.25">
      <c r="A609" s="14"/>
      <c r="B609" s="5">
        <f>DATE(YEAR(siječanj!B609),MONTH(siječanj!B609)+4,DAY(siječanj!B609))</f>
        <v>45419</v>
      </c>
      <c r="C609" s="8">
        <v>6.3125</v>
      </c>
      <c r="D609">
        <v>0.899048187857453</v>
      </c>
      <c r="E609" s="6">
        <v>96.406753770823386</v>
      </c>
      <c r="F609" s="9">
        <v>120.50770146974823</v>
      </c>
      <c r="G609" s="9">
        <v>11.822371567070622</v>
      </c>
      <c r="H609" s="9">
        <f t="shared" si="14"/>
        <v>86.674317274878433</v>
      </c>
    </row>
    <row r="610" spans="1:8" x14ac:dyDescent="0.25">
      <c r="A610" s="14"/>
      <c r="B610" s="5">
        <f>DATE(YEAR(siječanj!B610),MONTH(siječanj!B610)+4,DAY(siječanj!B610))</f>
        <v>45419</v>
      </c>
      <c r="C610" s="8">
        <v>6.3229166666666696</v>
      </c>
      <c r="D610">
        <v>0.899048187857453</v>
      </c>
      <c r="E610" s="6">
        <v>95.491089263381909</v>
      </c>
      <c r="F610" s="9">
        <v>126.46122286626172</v>
      </c>
      <c r="G610" s="9">
        <v>4.6764660458755323</v>
      </c>
      <c r="H610" s="9">
        <f t="shared" si="14"/>
        <v>85.851090758777787</v>
      </c>
    </row>
    <row r="611" spans="1:8" x14ac:dyDescent="0.25">
      <c r="A611" s="14"/>
      <c r="B611" s="5">
        <f>DATE(YEAR(siječanj!B611),MONTH(siječanj!B611)+4,DAY(siječanj!B611))</f>
        <v>45419</v>
      </c>
      <c r="C611" s="8">
        <v>6.3333333333333304</v>
      </c>
      <c r="D611">
        <v>0.899048187857453</v>
      </c>
      <c r="E611" s="6">
        <v>96.902095214594127</v>
      </c>
      <c r="F611" s="9">
        <v>134.59931647806818</v>
      </c>
      <c r="G611" s="9">
        <v>2.4129628281148721</v>
      </c>
      <c r="H611" s="9">
        <f t="shared" si="14"/>
        <v>87.119653102271215</v>
      </c>
    </row>
    <row r="612" spans="1:8" x14ac:dyDescent="0.25">
      <c r="A612" s="14"/>
      <c r="B612" s="5">
        <f>DATE(YEAR(siječanj!B612),MONTH(siječanj!B612)+4,DAY(siječanj!B612))</f>
        <v>45419</v>
      </c>
      <c r="C612" s="8">
        <v>6.34375</v>
      </c>
      <c r="D612">
        <v>0.899048187857453</v>
      </c>
      <c r="E612" s="6">
        <v>97.750764350312934</v>
      </c>
      <c r="F612" s="9">
        <v>138.18777218359733</v>
      </c>
      <c r="G612" s="9">
        <v>1.7835206106194446</v>
      </c>
      <c r="H612" s="9">
        <f t="shared" si="14"/>
        <v>87.882647550829759</v>
      </c>
    </row>
    <row r="613" spans="1:8" x14ac:dyDescent="0.25">
      <c r="A613" s="14"/>
      <c r="B613" s="5">
        <f>DATE(YEAR(siječanj!B613),MONTH(siječanj!B613)+4,DAY(siječanj!B613))</f>
        <v>45419</v>
      </c>
      <c r="C613" s="8">
        <v>6.3541666666666696</v>
      </c>
      <c r="D613">
        <v>0.899048187857453</v>
      </c>
      <c r="E613" s="6">
        <v>97.164071762520024</v>
      </c>
      <c r="F613" s="9">
        <v>140.78156704932803</v>
      </c>
      <c r="G613" s="9">
        <v>1.5627831927081977</v>
      </c>
      <c r="H613" s="9">
        <f t="shared" si="14"/>
        <v>87.355182642945152</v>
      </c>
    </row>
    <row r="614" spans="1:8" x14ac:dyDescent="0.25">
      <c r="A614" s="14"/>
      <c r="B614" s="5">
        <f>DATE(YEAR(siječanj!B614),MONTH(siječanj!B614)+4,DAY(siječanj!B614))</f>
        <v>45419</v>
      </c>
      <c r="C614" s="8">
        <v>6.3645833333333304</v>
      </c>
      <c r="D614">
        <v>0.899048187857453</v>
      </c>
      <c r="E614" s="6">
        <v>97.415222865833641</v>
      </c>
      <c r="F614" s="9">
        <v>143.82589714622384</v>
      </c>
      <c r="G614" s="9">
        <v>1.4956925454098633</v>
      </c>
      <c r="H614" s="9">
        <f t="shared" si="14"/>
        <v>87.580979587257659</v>
      </c>
    </row>
    <row r="615" spans="1:8" x14ac:dyDescent="0.25">
      <c r="A615" s="14"/>
      <c r="B615" s="5">
        <f>DATE(YEAR(siječanj!B615),MONTH(siječanj!B615)+4,DAY(siječanj!B615))</f>
        <v>45419</v>
      </c>
      <c r="C615" s="8">
        <v>6.375</v>
      </c>
      <c r="D615">
        <v>0.899048187857453</v>
      </c>
      <c r="E615" s="6">
        <v>97.73241647313462</v>
      </c>
      <c r="F615" s="9">
        <v>147.21984827227163</v>
      </c>
      <c r="G615" s="9">
        <v>1.4023724099492445</v>
      </c>
      <c r="H615" s="9">
        <f t="shared" si="14"/>
        <v>87.866151925101562</v>
      </c>
    </row>
    <row r="616" spans="1:8" x14ac:dyDescent="0.25">
      <c r="A616" s="14"/>
      <c r="B616" s="5">
        <f>DATE(YEAR(siječanj!B616),MONTH(siječanj!B616)+4,DAY(siječanj!B616))</f>
        <v>45419</v>
      </c>
      <c r="C616" s="8">
        <v>6.3854166666666696</v>
      </c>
      <c r="D616">
        <v>0.899048187857453</v>
      </c>
      <c r="E616" s="6">
        <v>98.798778934416632</v>
      </c>
      <c r="F616" s="9">
        <v>148.82674887158626</v>
      </c>
      <c r="G616" s="9">
        <v>1.3131206856329551</v>
      </c>
      <c r="H616" s="9">
        <f t="shared" si="14"/>
        <v>88.824863163516369</v>
      </c>
    </row>
    <row r="617" spans="1:8" x14ac:dyDescent="0.25">
      <c r="A617" s="14"/>
      <c r="B617" s="5">
        <f>DATE(YEAR(siječanj!B617),MONTH(siječanj!B617)+4,DAY(siječanj!B617))</f>
        <v>45419</v>
      </c>
      <c r="C617" s="8">
        <v>6.3958333333333304</v>
      </c>
      <c r="D617">
        <v>0.899048187857453</v>
      </c>
      <c r="E617" s="6">
        <v>98.227394309672349</v>
      </c>
      <c r="F617" s="9">
        <v>149.7392477194694</v>
      </c>
      <c r="G617" s="9">
        <v>1.3070022348024826</v>
      </c>
      <c r="H617" s="9">
        <f t="shared" si="14"/>
        <v>88.311160852070415</v>
      </c>
    </row>
    <row r="618" spans="1:8" x14ac:dyDescent="0.25">
      <c r="A618" s="14"/>
      <c r="B618" s="5">
        <f>DATE(YEAR(siječanj!B618),MONTH(siječanj!B618)+4,DAY(siječanj!B618))</f>
        <v>45419</v>
      </c>
      <c r="C618" s="8">
        <v>6.40625</v>
      </c>
      <c r="D618">
        <v>0.899048187857453</v>
      </c>
      <c r="E618" s="6">
        <v>98.05701328136152</v>
      </c>
      <c r="F618" s="9">
        <v>150.462216731029</v>
      </c>
      <c r="G618" s="9">
        <v>1.2767856605198296</v>
      </c>
      <c r="H618" s="9">
        <f t="shared" si="14"/>
        <v>88.15798009732228</v>
      </c>
    </row>
    <row r="619" spans="1:8" x14ac:dyDescent="0.25">
      <c r="A619" s="14"/>
      <c r="B619" s="5">
        <f>DATE(YEAR(siječanj!B619),MONTH(siječanj!B619)+4,DAY(siječanj!B619))</f>
        <v>45419</v>
      </c>
      <c r="C619" s="8">
        <v>6.4166666666666696</v>
      </c>
      <c r="D619">
        <v>0.899048187857453</v>
      </c>
      <c r="E619" s="6">
        <v>98.839145249594381</v>
      </c>
      <c r="F619" s="9">
        <v>150.52236240384823</v>
      </c>
      <c r="G619" s="9">
        <v>1.2880682513703852</v>
      </c>
      <c r="H619" s="9">
        <f t="shared" si="14"/>
        <v>88.861154426027412</v>
      </c>
    </row>
    <row r="620" spans="1:8" x14ac:dyDescent="0.25">
      <c r="A620" s="14"/>
      <c r="B620" s="5">
        <f>DATE(YEAR(siječanj!B620),MONTH(siječanj!B620)+4,DAY(siječanj!B620))</f>
        <v>45419</v>
      </c>
      <c r="C620" s="8">
        <v>6.4270833333333304</v>
      </c>
      <c r="D620">
        <v>0.899048187857453</v>
      </c>
      <c r="E620" s="6">
        <v>98.881333542479027</v>
      </c>
      <c r="F620" s="9">
        <v>150.32367037933457</v>
      </c>
      <c r="G620" s="9">
        <v>1.2967977407556266</v>
      </c>
      <c r="H620" s="9">
        <f t="shared" si="14"/>
        <v>88.899083734294152</v>
      </c>
    </row>
    <row r="621" spans="1:8" x14ac:dyDescent="0.25">
      <c r="A621" s="14"/>
      <c r="B621" s="5">
        <f>DATE(YEAR(siječanj!B621),MONTH(siječanj!B621)+4,DAY(siječanj!B621))</f>
        <v>45419</v>
      </c>
      <c r="C621" s="8">
        <v>6.4375</v>
      </c>
      <c r="D621">
        <v>0.899048187857453</v>
      </c>
      <c r="E621" s="6">
        <v>98.935468648624152</v>
      </c>
      <c r="F621" s="9">
        <v>150.09625563709727</v>
      </c>
      <c r="G621" s="9">
        <v>1.284959907897486</v>
      </c>
      <c r="H621" s="9">
        <f t="shared" si="14"/>
        <v>88.947753803373402</v>
      </c>
    </row>
    <row r="622" spans="1:8" x14ac:dyDescent="0.25">
      <c r="A622" s="14"/>
      <c r="B622" s="5">
        <f>DATE(YEAR(siječanj!B622),MONTH(siječanj!B622)+4,DAY(siječanj!B622))</f>
        <v>45419</v>
      </c>
      <c r="C622" s="8">
        <v>6.4479166666666696</v>
      </c>
      <c r="D622">
        <v>0.899048187857453</v>
      </c>
      <c r="E622" s="6">
        <v>100.66839313039567</v>
      </c>
      <c r="F622" s="9">
        <v>150.31238804183803</v>
      </c>
      <c r="G622" s="9">
        <v>1.2456126174776614</v>
      </c>
      <c r="H622" s="9">
        <f t="shared" si="14"/>
        <v>90.505736418403899</v>
      </c>
    </row>
    <row r="623" spans="1:8" x14ac:dyDescent="0.25">
      <c r="A623" s="14"/>
      <c r="B623" s="5">
        <f>DATE(YEAR(siječanj!B623),MONTH(siječanj!B623)+4,DAY(siječanj!B623))</f>
        <v>45419</v>
      </c>
      <c r="C623" s="8">
        <v>6.4583333333333304</v>
      </c>
      <c r="D623">
        <v>0.899048187857453</v>
      </c>
      <c r="E623" s="6">
        <v>101.27985239622294</v>
      </c>
      <c r="F623" s="9">
        <v>150.38327140001141</v>
      </c>
      <c r="G623" s="9">
        <v>1.2047723278366473</v>
      </c>
      <c r="H623" s="9">
        <f t="shared" si="14"/>
        <v>91.055467763294544</v>
      </c>
    </row>
    <row r="624" spans="1:8" x14ac:dyDescent="0.25">
      <c r="A624" s="14"/>
      <c r="B624" s="5">
        <f>DATE(YEAR(siječanj!B624),MONTH(siječanj!B624)+4,DAY(siječanj!B624))</f>
        <v>45419</v>
      </c>
      <c r="C624" s="8">
        <v>6.46875</v>
      </c>
      <c r="D624">
        <v>0.899048187857453</v>
      </c>
      <c r="E624" s="6">
        <v>102.24708310992749</v>
      </c>
      <c r="F624" s="9">
        <v>150.41353457938163</v>
      </c>
      <c r="G624" s="9">
        <v>1.1179193332340265</v>
      </c>
      <c r="H624" s="9">
        <f t="shared" si="14"/>
        <v>91.925054783690697</v>
      </c>
    </row>
    <row r="625" spans="1:8" x14ac:dyDescent="0.25">
      <c r="A625" s="14"/>
      <c r="B625" s="5">
        <f>DATE(YEAR(siječanj!B625),MONTH(siječanj!B625)+4,DAY(siječanj!B625))</f>
        <v>45419</v>
      </c>
      <c r="C625" s="8">
        <v>6.4791666666666696</v>
      </c>
      <c r="D625">
        <v>0.899048187857453</v>
      </c>
      <c r="E625" s="6">
        <v>102.77881089702187</v>
      </c>
      <c r="F625" s="9">
        <v>150.21552574745607</v>
      </c>
      <c r="G625" s="9">
        <v>1.0768462247486317</v>
      </c>
      <c r="H625" s="9">
        <f t="shared" si="14"/>
        <v>92.403103687111354</v>
      </c>
    </row>
    <row r="626" spans="1:8" x14ac:dyDescent="0.25">
      <c r="A626" s="14"/>
      <c r="B626" s="5">
        <f>DATE(YEAR(siječanj!B626),MONTH(siječanj!B626)+4,DAY(siječanj!B626))</f>
        <v>45419</v>
      </c>
      <c r="C626" s="8">
        <v>6.4895833333333304</v>
      </c>
      <c r="D626">
        <v>0.899048187857453</v>
      </c>
      <c r="E626" s="6">
        <v>102.62201242182736</v>
      </c>
      <c r="F626" s="9">
        <v>150.01766436500779</v>
      </c>
      <c r="G626" s="9">
        <v>1.058954713485782</v>
      </c>
      <c r="H626" s="9">
        <f t="shared" si="14"/>
        <v>92.262134302128928</v>
      </c>
    </row>
    <row r="627" spans="1:8" x14ac:dyDescent="0.25">
      <c r="A627" s="14"/>
      <c r="B627" s="5">
        <f>DATE(YEAR(siječanj!B627),MONTH(siječanj!B627)+4,DAY(siječanj!B627))</f>
        <v>45419</v>
      </c>
      <c r="C627" s="8">
        <v>6.5</v>
      </c>
      <c r="D627">
        <v>0.899048187857453</v>
      </c>
      <c r="E627" s="6">
        <v>101.06865177542493</v>
      </c>
      <c r="F627" s="9">
        <v>150.01450646367778</v>
      </c>
      <c r="G627" s="9">
        <v>1.089224184983185</v>
      </c>
      <c r="H627" s="9">
        <f t="shared" si="14"/>
        <v>90.865588227891735</v>
      </c>
    </row>
    <row r="628" spans="1:8" x14ac:dyDescent="0.25">
      <c r="A628" s="14"/>
      <c r="B628" s="5">
        <f>DATE(YEAR(siječanj!B628),MONTH(siječanj!B628)+4,DAY(siječanj!B628))</f>
        <v>45419</v>
      </c>
      <c r="C628" s="8">
        <v>6.5104166666666696</v>
      </c>
      <c r="D628">
        <v>0.899048187857453</v>
      </c>
      <c r="E628" s="6">
        <v>100.18471372348881</v>
      </c>
      <c r="F628" s="9">
        <v>149.39219369262207</v>
      </c>
      <c r="G628" s="9">
        <v>1.0990864668442455</v>
      </c>
      <c r="H628" s="9">
        <f t="shared" si="14"/>
        <v>90.070885324120326</v>
      </c>
    </row>
    <row r="629" spans="1:8" x14ac:dyDescent="0.25">
      <c r="A629" s="14"/>
      <c r="B629" s="5">
        <f>DATE(YEAR(siječanj!B629),MONTH(siječanj!B629)+4,DAY(siječanj!B629))</f>
        <v>45419</v>
      </c>
      <c r="C629" s="8">
        <v>6.5208333333333304</v>
      </c>
      <c r="D629">
        <v>0.899048187857453</v>
      </c>
      <c r="E629" s="6">
        <v>100.20590443770575</v>
      </c>
      <c r="F629" s="9">
        <v>148.98436695729649</v>
      </c>
      <c r="G629" s="9">
        <v>1.0795605382948421</v>
      </c>
      <c r="H629" s="9">
        <f t="shared" si="14"/>
        <v>90.089936797336463</v>
      </c>
    </row>
    <row r="630" spans="1:8" x14ac:dyDescent="0.25">
      <c r="A630" s="14"/>
      <c r="B630" s="5">
        <f>DATE(YEAR(siječanj!B630),MONTH(siječanj!B630)+4,DAY(siječanj!B630))</f>
        <v>45419</v>
      </c>
      <c r="C630" s="8">
        <v>6.53125</v>
      </c>
      <c r="D630">
        <v>0.899048187857453</v>
      </c>
      <c r="E630" s="6">
        <v>99.368410558435897</v>
      </c>
      <c r="F630" s="9">
        <v>148.80771998100309</v>
      </c>
      <c r="G630" s="9">
        <v>1.1221270054931822</v>
      </c>
      <c r="H630" s="9">
        <f t="shared" si="14"/>
        <v>89.336989442837194</v>
      </c>
    </row>
    <row r="631" spans="1:8" x14ac:dyDescent="0.25">
      <c r="A631" s="14"/>
      <c r="B631" s="5">
        <f>DATE(YEAR(siječanj!B631),MONTH(siječanj!B631)+4,DAY(siječanj!B631))</f>
        <v>45419</v>
      </c>
      <c r="C631" s="8">
        <v>6.5416666666666696</v>
      </c>
      <c r="D631">
        <v>0.899048187857453</v>
      </c>
      <c r="E631" s="6">
        <v>97.251322717662532</v>
      </c>
      <c r="F631" s="9">
        <v>148.30436890765208</v>
      </c>
      <c r="G631" s="9">
        <v>1.1123125829693437</v>
      </c>
      <c r="H631" s="9">
        <f t="shared" si="14"/>
        <v>87.433625456054855</v>
      </c>
    </row>
    <row r="632" spans="1:8" x14ac:dyDescent="0.25">
      <c r="A632" s="14"/>
      <c r="B632" s="5">
        <f>DATE(YEAR(siječanj!B632),MONTH(siječanj!B632)+4,DAY(siječanj!B632))</f>
        <v>45419</v>
      </c>
      <c r="C632" s="8">
        <v>6.5520833333333304</v>
      </c>
      <c r="D632">
        <v>0.899048187857453</v>
      </c>
      <c r="E632" s="6">
        <v>96.1446599620283</v>
      </c>
      <c r="F632" s="9">
        <v>147.90244265395387</v>
      </c>
      <c r="G632" s="9">
        <v>1.0972041160821395</v>
      </c>
      <c r="H632" s="9">
        <f t="shared" si="14"/>
        <v>86.438682311032565</v>
      </c>
    </row>
    <row r="633" spans="1:8" x14ac:dyDescent="0.25">
      <c r="A633" s="14"/>
      <c r="B633" s="5">
        <f>DATE(YEAR(siječanj!B633),MONTH(siječanj!B633)+4,DAY(siječanj!B633))</f>
        <v>45419</v>
      </c>
      <c r="C633" s="8">
        <v>6.5625</v>
      </c>
      <c r="D633">
        <v>0.899048187857453</v>
      </c>
      <c r="E633" s="6">
        <v>96.134971652231457</v>
      </c>
      <c r="F633" s="9">
        <v>147.32513270461595</v>
      </c>
      <c r="G633" s="9">
        <v>1.0776558770749107</v>
      </c>
      <c r="H633" s="9">
        <f t="shared" si="14"/>
        <v>86.429972053666305</v>
      </c>
    </row>
    <row r="634" spans="1:8" x14ac:dyDescent="0.25">
      <c r="A634" s="14"/>
      <c r="B634" s="5">
        <f>DATE(YEAR(siječanj!B634),MONTH(siječanj!B634)+4,DAY(siječanj!B634))</f>
        <v>45419</v>
      </c>
      <c r="C634" s="8">
        <v>6.5729166666666696</v>
      </c>
      <c r="D634">
        <v>0.899048187857453</v>
      </c>
      <c r="E634" s="6">
        <v>96.473140174334674</v>
      </c>
      <c r="F634" s="9">
        <v>146.80408469094954</v>
      </c>
      <c r="G634" s="9">
        <v>1.0562393204657146</v>
      </c>
      <c r="H634" s="9">
        <f t="shared" si="14"/>
        <v>86.734001850653641</v>
      </c>
    </row>
    <row r="635" spans="1:8" x14ac:dyDescent="0.25">
      <c r="A635" s="14"/>
      <c r="B635" s="5">
        <f>DATE(YEAR(siječanj!B635),MONTH(siječanj!B635)+4,DAY(siječanj!B635))</f>
        <v>45419</v>
      </c>
      <c r="C635" s="8">
        <v>6.5833333333333304</v>
      </c>
      <c r="D635">
        <v>0.899048187857453</v>
      </c>
      <c r="E635" s="6">
        <v>98.987203355800077</v>
      </c>
      <c r="F635" s="9">
        <v>145.5405416712</v>
      </c>
      <c r="G635" s="9">
        <v>1.0544069879885443</v>
      </c>
      <c r="H635" s="9">
        <f t="shared" si="14"/>
        <v>88.994265798109254</v>
      </c>
    </row>
    <row r="636" spans="1:8" x14ac:dyDescent="0.25">
      <c r="A636" s="14"/>
      <c r="B636" s="5">
        <f>DATE(YEAR(siječanj!B636),MONTH(siječanj!B636)+4,DAY(siječanj!B636))</f>
        <v>45419</v>
      </c>
      <c r="C636" s="8">
        <v>6.59375</v>
      </c>
      <c r="D636">
        <v>0.899048187857453</v>
      </c>
      <c r="E636" s="6">
        <v>100.54375073876507</v>
      </c>
      <c r="F636" s="9">
        <v>144.99855362953025</v>
      </c>
      <c r="G636" s="9">
        <v>1.0261760404580273</v>
      </c>
      <c r="H636" s="9">
        <f t="shared" si="14"/>
        <v>90.393676902078184</v>
      </c>
    </row>
    <row r="637" spans="1:8" x14ac:dyDescent="0.25">
      <c r="A637" s="14"/>
      <c r="B637" s="5">
        <f>DATE(YEAR(siječanj!B637),MONTH(siječanj!B637)+4,DAY(siječanj!B637))</f>
        <v>45419</v>
      </c>
      <c r="C637" s="8">
        <v>6.6041666666666696</v>
      </c>
      <c r="D637">
        <v>0.899048187857453</v>
      </c>
      <c r="E637" s="6">
        <v>100.48388068926991</v>
      </c>
      <c r="F637" s="9">
        <v>144.31845687982832</v>
      </c>
      <c r="G637" s="9">
        <v>1.0006694812301891</v>
      </c>
      <c r="H637" s="9">
        <f t="shared" si="14"/>
        <v>90.339850842572631</v>
      </c>
    </row>
    <row r="638" spans="1:8" x14ac:dyDescent="0.25">
      <c r="A638" s="14"/>
      <c r="B638" s="5">
        <f>DATE(YEAR(siječanj!B638),MONTH(siječanj!B638)+4,DAY(siječanj!B638))</f>
        <v>45419</v>
      </c>
      <c r="C638" s="8">
        <v>6.6145833333333304</v>
      </c>
      <c r="D638">
        <v>0.899048187857453</v>
      </c>
      <c r="E638" s="6">
        <v>102.48931450409941</v>
      </c>
      <c r="F638" s="9">
        <v>143.01634826411399</v>
      </c>
      <c r="G638" s="9">
        <v>1.0254966519667881</v>
      </c>
      <c r="H638" s="9">
        <f t="shared" si="14"/>
        <v>92.142832479663156</v>
      </c>
    </row>
    <row r="639" spans="1:8" x14ac:dyDescent="0.25">
      <c r="A639" s="14"/>
      <c r="B639" s="5">
        <f>DATE(YEAR(siječanj!B639),MONTH(siječanj!B639)+4,DAY(siječanj!B639))</f>
        <v>45419</v>
      </c>
      <c r="C639" s="8">
        <v>6.625</v>
      </c>
      <c r="D639">
        <v>0.899048187857453</v>
      </c>
      <c r="E639" s="6">
        <v>103.14050746764208</v>
      </c>
      <c r="F639" s="9">
        <v>140.38076913949115</v>
      </c>
      <c r="G639" s="9">
        <v>0.99899979880093959</v>
      </c>
      <c r="H639" s="9">
        <f t="shared" si="14"/>
        <v>92.728286333481705</v>
      </c>
    </row>
    <row r="640" spans="1:8" x14ac:dyDescent="0.25">
      <c r="A640" s="14"/>
      <c r="B640" s="5">
        <f>DATE(YEAR(siječanj!B640),MONTH(siječanj!B640)+4,DAY(siječanj!B640))</f>
        <v>45419</v>
      </c>
      <c r="C640" s="8">
        <v>6.6354166666666696</v>
      </c>
      <c r="D640">
        <v>0.899048187857453</v>
      </c>
      <c r="E640" s="6">
        <v>103.99008512875071</v>
      </c>
      <c r="F640" s="9">
        <v>138.55370394779592</v>
      </c>
      <c r="G640" s="9">
        <v>1.0013326766149875</v>
      </c>
      <c r="H640" s="9">
        <f t="shared" si="14"/>
        <v>93.49209759014559</v>
      </c>
    </row>
    <row r="641" spans="1:8" x14ac:dyDescent="0.25">
      <c r="A641" s="14"/>
      <c r="B641" s="5">
        <f>DATE(YEAR(siječanj!B641),MONTH(siječanj!B641)+4,DAY(siječanj!B641))</f>
        <v>45419</v>
      </c>
      <c r="C641" s="8">
        <v>6.6458333333333304</v>
      </c>
      <c r="D641">
        <v>0.899048187857453</v>
      </c>
      <c r="E641" s="6">
        <v>105.73633399264925</v>
      </c>
      <c r="F641" s="9">
        <v>136.94753709231583</v>
      </c>
      <c r="G641" s="9">
        <v>0.98441778562176485</v>
      </c>
      <c r="H641" s="9">
        <f t="shared" si="14"/>
        <v>95.062059466781719</v>
      </c>
    </row>
    <row r="642" spans="1:8" x14ac:dyDescent="0.25">
      <c r="A642" s="14"/>
      <c r="B642" s="5">
        <f>DATE(YEAR(siječanj!B642),MONTH(siječanj!B642)+4,DAY(siječanj!B642))</f>
        <v>45419</v>
      </c>
      <c r="C642" s="8">
        <v>6.65625</v>
      </c>
      <c r="D642">
        <v>0.899048187857453</v>
      </c>
      <c r="E642" s="6">
        <v>105.54788986355672</v>
      </c>
      <c r="F642" s="9">
        <v>135.54902144374199</v>
      </c>
      <c r="G642" s="9">
        <v>0.98849375408168028</v>
      </c>
      <c r="H642" s="9">
        <f t="shared" si="14"/>
        <v>94.892639114008702</v>
      </c>
    </row>
    <row r="643" spans="1:8" x14ac:dyDescent="0.25">
      <c r="A643" s="14"/>
      <c r="B643" s="5">
        <f>DATE(YEAR(siječanj!B643),MONTH(siječanj!B643)+4,DAY(siječanj!B643))</f>
        <v>45419</v>
      </c>
      <c r="C643" s="8">
        <v>6.6666666666666696</v>
      </c>
      <c r="D643">
        <v>0.899048187857453</v>
      </c>
      <c r="E643" s="6">
        <v>105.65283045839337</v>
      </c>
      <c r="F643" s="9">
        <v>132.86292130331881</v>
      </c>
      <c r="G643" s="9">
        <v>1.0007058258467418</v>
      </c>
      <c r="H643" s="9">
        <f t="shared" si="14"/>
        <v>94.986985765629271</v>
      </c>
    </row>
    <row r="644" spans="1:8" x14ac:dyDescent="0.25">
      <c r="A644" s="14"/>
      <c r="B644" s="5">
        <f>DATE(YEAR(siječanj!B644),MONTH(siječanj!B644)+4,DAY(siječanj!B644))</f>
        <v>45419</v>
      </c>
      <c r="C644" s="8">
        <v>6.6770833333333304</v>
      </c>
      <c r="D644">
        <v>0.899048187857453</v>
      </c>
      <c r="E644" s="6">
        <v>106.32673754206694</v>
      </c>
      <c r="F644" s="9">
        <v>131.41434780848397</v>
      </c>
      <c r="G644" s="9">
        <v>1.0203828897233969</v>
      </c>
      <c r="H644" s="9">
        <f t="shared" ref="H644:H707" si="15">D644*E644</f>
        <v>95.592860707990297</v>
      </c>
    </row>
    <row r="645" spans="1:8" x14ac:dyDescent="0.25">
      <c r="A645" s="14"/>
      <c r="B645" s="5">
        <f>DATE(YEAR(siječanj!B645),MONTH(siječanj!B645)+4,DAY(siječanj!B645))</f>
        <v>45419</v>
      </c>
      <c r="C645" s="8">
        <v>6.6875</v>
      </c>
      <c r="D645">
        <v>0.899048187857453</v>
      </c>
      <c r="E645" s="6">
        <v>108.86867432190738</v>
      </c>
      <c r="F645" s="9">
        <v>130.59512932379144</v>
      </c>
      <c r="G645" s="9">
        <v>1.0702711305134207</v>
      </c>
      <c r="H645" s="9">
        <f t="shared" si="15"/>
        <v>97.878184363554055</v>
      </c>
    </row>
    <row r="646" spans="1:8" x14ac:dyDescent="0.25">
      <c r="A646" s="14"/>
      <c r="B646" s="5">
        <f>DATE(YEAR(siječanj!B646),MONTH(siječanj!B646)+4,DAY(siječanj!B646))</f>
        <v>45419</v>
      </c>
      <c r="C646" s="8">
        <v>6.6979166666666696</v>
      </c>
      <c r="D646">
        <v>0.899048187857453</v>
      </c>
      <c r="E646" s="6">
        <v>109.93481704223285</v>
      </c>
      <c r="F646" s="9">
        <v>129.88142190118975</v>
      </c>
      <c r="G646" s="9">
        <v>1.212795080395296</v>
      </c>
      <c r="H646" s="9">
        <f t="shared" si="15"/>
        <v>98.836698044260089</v>
      </c>
    </row>
    <row r="647" spans="1:8" x14ac:dyDescent="0.25">
      <c r="A647" s="14"/>
      <c r="B647" s="5">
        <f>DATE(YEAR(siječanj!B647),MONTH(siječanj!B647)+4,DAY(siječanj!B647))</f>
        <v>45419</v>
      </c>
      <c r="C647" s="8">
        <v>6.7083333333333304</v>
      </c>
      <c r="D647">
        <v>0.899048187857453</v>
      </c>
      <c r="E647" s="6">
        <v>111.49944754208796</v>
      </c>
      <c r="F647" s="9">
        <v>129.25202264619404</v>
      </c>
      <c r="G647" s="9">
        <v>1.5774558876828764</v>
      </c>
      <c r="H647" s="9">
        <f t="shared" si="15"/>
        <v>100.24337625982133</v>
      </c>
    </row>
    <row r="648" spans="1:8" x14ac:dyDescent="0.25">
      <c r="A648" s="14"/>
      <c r="B648" s="5">
        <f>DATE(YEAR(siječanj!B648),MONTH(siječanj!B648)+4,DAY(siječanj!B648))</f>
        <v>45419</v>
      </c>
      <c r="C648" s="8">
        <v>6.71875</v>
      </c>
      <c r="D648">
        <v>0.899048187857453</v>
      </c>
      <c r="E648" s="6">
        <v>114.63180954982609</v>
      </c>
      <c r="F648" s="9">
        <v>129.23356953931292</v>
      </c>
      <c r="G648" s="9">
        <v>2.5717712193098099</v>
      </c>
      <c r="H648" s="9">
        <f t="shared" si="15"/>
        <v>103.05952064659182</v>
      </c>
    </row>
    <row r="649" spans="1:8" x14ac:dyDescent="0.25">
      <c r="A649" s="14"/>
      <c r="B649" s="5">
        <f>DATE(YEAR(siječanj!B649),MONTH(siječanj!B649)+4,DAY(siječanj!B649))</f>
        <v>45419</v>
      </c>
      <c r="C649" s="8">
        <v>6.7291666666666696</v>
      </c>
      <c r="D649">
        <v>0.899048187857453</v>
      </c>
      <c r="E649" s="6">
        <v>118.76006516339352</v>
      </c>
      <c r="F649" s="9">
        <v>129.67211401482081</v>
      </c>
      <c r="G649" s="9">
        <v>6.3436324602271501</v>
      </c>
      <c r="H649" s="9">
        <f t="shared" si="15"/>
        <v>106.77102137498197</v>
      </c>
    </row>
    <row r="650" spans="1:8" x14ac:dyDescent="0.25">
      <c r="A650" s="14"/>
      <c r="B650" s="5">
        <f>DATE(YEAR(siječanj!B650),MONTH(siječanj!B650)+4,DAY(siječanj!B650))</f>
        <v>45419</v>
      </c>
      <c r="C650" s="8">
        <v>6.7395833333333304</v>
      </c>
      <c r="D650">
        <v>0.899048187857453</v>
      </c>
      <c r="E650" s="6">
        <v>123.24268312363712</v>
      </c>
      <c r="F650" s="9">
        <v>131.28302297762352</v>
      </c>
      <c r="G650" s="9">
        <v>21.731343897879455</v>
      </c>
      <c r="H650" s="9">
        <f t="shared" si="15"/>
        <v>110.80111092899625</v>
      </c>
    </row>
    <row r="651" spans="1:8" x14ac:dyDescent="0.25">
      <c r="A651" s="14"/>
      <c r="B651" s="5">
        <f>DATE(YEAR(siječanj!B651),MONTH(siječanj!B651)+4,DAY(siječanj!B651))</f>
        <v>45419</v>
      </c>
      <c r="C651" s="8">
        <v>6.75</v>
      </c>
      <c r="D651">
        <v>0.899048187857453</v>
      </c>
      <c r="E651" s="6">
        <v>128.01537885422181</v>
      </c>
      <c r="F651" s="9">
        <v>133.01421357622129</v>
      </c>
      <c r="G651" s="9">
        <v>60.619976211319219</v>
      </c>
      <c r="H651" s="9">
        <f t="shared" si="15"/>
        <v>115.09199437677343</v>
      </c>
    </row>
    <row r="652" spans="1:8" x14ac:dyDescent="0.25">
      <c r="A652" s="14"/>
      <c r="B652" s="5">
        <f>DATE(YEAR(siječanj!B652),MONTH(siječanj!B652)+4,DAY(siječanj!B652))</f>
        <v>45419</v>
      </c>
      <c r="C652" s="8">
        <v>6.7604166666666696</v>
      </c>
      <c r="D652">
        <v>0.899048187857453</v>
      </c>
      <c r="E652" s="6">
        <v>132.32937666996327</v>
      </c>
      <c r="F652" s="9">
        <v>134.88902897480261</v>
      </c>
      <c r="G652" s="9">
        <v>119.30799812922454</v>
      </c>
      <c r="H652" s="9">
        <f t="shared" si="15"/>
        <v>118.9704862954368</v>
      </c>
    </row>
    <row r="653" spans="1:8" x14ac:dyDescent="0.25">
      <c r="A653" s="14"/>
      <c r="B653" s="5">
        <f>DATE(YEAR(siječanj!B653),MONTH(siječanj!B653)+4,DAY(siječanj!B653))</f>
        <v>45419</v>
      </c>
      <c r="C653" s="8">
        <v>6.7708333333333304</v>
      </c>
      <c r="D653">
        <v>0.899048187857453</v>
      </c>
      <c r="E653" s="6">
        <v>137.22402961681277</v>
      </c>
      <c r="F653" s="9">
        <v>136.10656175155862</v>
      </c>
      <c r="G653" s="9">
        <v>172.61215844596151</v>
      </c>
      <c r="H653" s="9">
        <f t="shared" si="15"/>
        <v>123.37101515749298</v>
      </c>
    </row>
    <row r="654" spans="1:8" x14ac:dyDescent="0.25">
      <c r="A654" s="14"/>
      <c r="B654" s="5">
        <f>DATE(YEAR(siječanj!B654),MONTH(siječanj!B654)+4,DAY(siječanj!B654))</f>
        <v>45419</v>
      </c>
      <c r="C654" s="8">
        <v>6.78125</v>
      </c>
      <c r="D654">
        <v>0.899048187857453</v>
      </c>
      <c r="E654" s="6">
        <v>142.86183169789669</v>
      </c>
      <c r="F654" s="9">
        <v>136.58638877735027</v>
      </c>
      <c r="G654" s="9">
        <v>208.72454142703086</v>
      </c>
      <c r="H654" s="9">
        <f t="shared" si="15"/>
        <v>128.43967090199047</v>
      </c>
    </row>
    <row r="655" spans="1:8" x14ac:dyDescent="0.25">
      <c r="A655" s="14"/>
      <c r="B655" s="5">
        <f>DATE(YEAR(siječanj!B655),MONTH(siječanj!B655)+4,DAY(siječanj!B655))</f>
        <v>45419</v>
      </c>
      <c r="C655" s="8">
        <v>6.7916666666666696</v>
      </c>
      <c r="D655">
        <v>0.899048187857453</v>
      </c>
      <c r="E655" s="6">
        <v>148.43050800390353</v>
      </c>
      <c r="F655" s="9">
        <v>135.58661495425287</v>
      </c>
      <c r="G655" s="9">
        <v>219.37210746567524</v>
      </c>
      <c r="H655" s="9">
        <f t="shared" si="15"/>
        <v>133.44617924367063</v>
      </c>
    </row>
    <row r="656" spans="1:8" x14ac:dyDescent="0.25">
      <c r="A656" s="14"/>
      <c r="B656" s="5">
        <f>DATE(YEAR(siječanj!B656),MONTH(siječanj!B656)+4,DAY(siječanj!B656))</f>
        <v>45419</v>
      </c>
      <c r="C656" s="8">
        <v>6.8020833333333304</v>
      </c>
      <c r="D656">
        <v>0.899048187857453</v>
      </c>
      <c r="E656" s="6">
        <v>154.77728703701635</v>
      </c>
      <c r="F656" s="9">
        <v>134.40764176737309</v>
      </c>
      <c r="G656" s="9">
        <v>220.32449609361623</v>
      </c>
      <c r="H656" s="9">
        <f t="shared" si="15"/>
        <v>139.1522394321224</v>
      </c>
    </row>
    <row r="657" spans="1:8" x14ac:dyDescent="0.25">
      <c r="A657" s="14"/>
      <c r="B657" s="5">
        <f>DATE(YEAR(siječanj!B657),MONTH(siječanj!B657)+4,DAY(siječanj!B657))</f>
        <v>45419</v>
      </c>
      <c r="C657" s="8">
        <v>6.8125</v>
      </c>
      <c r="D657">
        <v>0.899048187857453</v>
      </c>
      <c r="E657" s="6">
        <v>157.05347915494968</v>
      </c>
      <c r="F657" s="9">
        <v>132.88677908920619</v>
      </c>
      <c r="G657" s="9">
        <v>220.89858515553217</v>
      </c>
      <c r="H657" s="9">
        <f t="shared" si="15"/>
        <v>141.19864583096577</v>
      </c>
    </row>
    <row r="658" spans="1:8" x14ac:dyDescent="0.25">
      <c r="A658" s="14"/>
      <c r="B658" s="5">
        <f>DATE(YEAR(siječanj!B658),MONTH(siječanj!B658)+4,DAY(siječanj!B658))</f>
        <v>45419</v>
      </c>
      <c r="C658" s="8">
        <v>6.8229166666666696</v>
      </c>
      <c r="D658">
        <v>0.899048187857453</v>
      </c>
      <c r="E658" s="6">
        <v>157.0468711600862</v>
      </c>
      <c r="F658" s="9">
        <v>130.82561648069648</v>
      </c>
      <c r="G658" s="9">
        <v>221.17396183231881</v>
      </c>
      <c r="H658" s="9">
        <f t="shared" si="15"/>
        <v>141.19270492515838</v>
      </c>
    </row>
    <row r="659" spans="1:8" x14ac:dyDescent="0.25">
      <c r="A659" s="14"/>
      <c r="B659" s="5">
        <f>DATE(YEAR(siječanj!B659),MONTH(siječanj!B659)+4,DAY(siječanj!B659))</f>
        <v>45419</v>
      </c>
      <c r="C659" s="8">
        <v>6.8333333333333304</v>
      </c>
      <c r="D659">
        <v>0.899048187857453</v>
      </c>
      <c r="E659" s="6">
        <v>156.95564713078778</v>
      </c>
      <c r="F659" s="9">
        <v>125.90614065034157</v>
      </c>
      <c r="G659" s="9">
        <v>221.8040042882067</v>
      </c>
      <c r="H659" s="9">
        <f t="shared" si="15"/>
        <v>141.1106901269286</v>
      </c>
    </row>
    <row r="660" spans="1:8" x14ac:dyDescent="0.25">
      <c r="A660" s="14"/>
      <c r="B660" s="5">
        <f>DATE(YEAR(siječanj!B660),MONTH(siječanj!B660)+4,DAY(siječanj!B660))</f>
        <v>45419</v>
      </c>
      <c r="C660" s="8">
        <v>6.84375</v>
      </c>
      <c r="D660">
        <v>0.899048187857453</v>
      </c>
      <c r="E660" s="6">
        <v>155.73048487645144</v>
      </c>
      <c r="F660" s="9">
        <v>122.57087842030207</v>
      </c>
      <c r="G660" s="9">
        <v>222.07868175352749</v>
      </c>
      <c r="H660" s="9">
        <f t="shared" si="15"/>
        <v>140.00921022233615</v>
      </c>
    </row>
    <row r="661" spans="1:8" x14ac:dyDescent="0.25">
      <c r="A661" s="14"/>
      <c r="B661" s="5">
        <f>DATE(YEAR(siječanj!B661),MONTH(siječanj!B661)+4,DAY(siječanj!B661))</f>
        <v>45419</v>
      </c>
      <c r="C661" s="8">
        <v>6.8541666666666696</v>
      </c>
      <c r="D661">
        <v>0.899048187857453</v>
      </c>
      <c r="E661" s="6">
        <v>155.33330851712651</v>
      </c>
      <c r="F661" s="9">
        <v>119.81278519671922</v>
      </c>
      <c r="G661" s="9">
        <v>222.54904136650646</v>
      </c>
      <c r="H661" s="9">
        <f t="shared" si="15"/>
        <v>139.65212953622526</v>
      </c>
    </row>
    <row r="662" spans="1:8" x14ac:dyDescent="0.25">
      <c r="A662" s="14"/>
      <c r="B662" s="5">
        <f>DATE(YEAR(siječanj!B662),MONTH(siječanj!B662)+4,DAY(siječanj!B662))</f>
        <v>45419</v>
      </c>
      <c r="C662" s="8">
        <v>6.8645833333333304</v>
      </c>
      <c r="D662">
        <v>0.899048187857453</v>
      </c>
      <c r="E662" s="6">
        <v>154.52325072508953</v>
      </c>
      <c r="F662" s="9">
        <v>117.34848240388618</v>
      </c>
      <c r="G662" s="9">
        <v>222.96916340457847</v>
      </c>
      <c r="H662" s="9">
        <f t="shared" si="15"/>
        <v>138.92384854623461</v>
      </c>
    </row>
    <row r="663" spans="1:8" x14ac:dyDescent="0.25">
      <c r="A663" s="14"/>
      <c r="B663" s="5">
        <f>DATE(YEAR(siječanj!B663),MONTH(siječanj!B663)+4,DAY(siječanj!B663))</f>
        <v>45419</v>
      </c>
      <c r="C663" s="8">
        <v>6.875</v>
      </c>
      <c r="D663">
        <v>0.899048187857453</v>
      </c>
      <c r="E663" s="6">
        <v>151.49451776414699</v>
      </c>
      <c r="F663" s="9">
        <v>113.05949253017347</v>
      </c>
      <c r="G663" s="9">
        <v>222.77813587629274</v>
      </c>
      <c r="H663" s="9">
        <f t="shared" si="15"/>
        <v>136.20087166619507</v>
      </c>
    </row>
    <row r="664" spans="1:8" x14ac:dyDescent="0.25">
      <c r="A664" s="14"/>
      <c r="B664" s="5">
        <f>DATE(YEAR(siječanj!B664),MONTH(siječanj!B664)+4,DAY(siječanj!B664))</f>
        <v>45419</v>
      </c>
      <c r="C664" s="8">
        <v>6.8854166666666696</v>
      </c>
      <c r="D664">
        <v>0.899048187857453</v>
      </c>
      <c r="E664" s="6">
        <v>156.66087005721019</v>
      </c>
      <c r="F664" s="9">
        <v>110.13105932402709</v>
      </c>
      <c r="G664" s="9">
        <v>222.05389200088982</v>
      </c>
      <c r="H664" s="9">
        <f t="shared" si="15"/>
        <v>140.84567133310674</v>
      </c>
    </row>
    <row r="665" spans="1:8" x14ac:dyDescent="0.25">
      <c r="A665" s="14"/>
      <c r="B665" s="5">
        <f>DATE(YEAR(siječanj!B665),MONTH(siječanj!B665)+4,DAY(siječanj!B665))</f>
        <v>45419</v>
      </c>
      <c r="C665" s="8">
        <v>6.8958333333333304</v>
      </c>
      <c r="D665">
        <v>0.899048187857453</v>
      </c>
      <c r="E665" s="6">
        <v>158.84401025582545</v>
      </c>
      <c r="F665" s="9">
        <v>108.10078813176419</v>
      </c>
      <c r="G665" s="9">
        <v>221.79919348963796</v>
      </c>
      <c r="H665" s="9">
        <f t="shared" si="15"/>
        <v>142.80841957251056</v>
      </c>
    </row>
    <row r="666" spans="1:8" x14ac:dyDescent="0.25">
      <c r="A666" s="14"/>
      <c r="B666" s="5">
        <f>DATE(YEAR(siječanj!B666),MONTH(siječanj!B666)+4,DAY(siječanj!B666))</f>
        <v>45419</v>
      </c>
      <c r="C666" s="8">
        <v>6.90625</v>
      </c>
      <c r="D666">
        <v>0.899048187857453</v>
      </c>
      <c r="E666" s="6">
        <v>155.52766594433652</v>
      </c>
      <c r="F666" s="9">
        <v>105.86940235911582</v>
      </c>
      <c r="G666" s="9">
        <v>220.83743301147143</v>
      </c>
      <c r="H666" s="9">
        <f t="shared" si="15"/>
        <v>139.82686622895505</v>
      </c>
    </row>
    <row r="667" spans="1:8" x14ac:dyDescent="0.25">
      <c r="A667" s="14"/>
      <c r="B667" s="5">
        <f>DATE(YEAR(siječanj!B667),MONTH(siječanj!B667)+4,DAY(siječanj!B667))</f>
        <v>45419</v>
      </c>
      <c r="C667" s="8">
        <v>6.9166666666666696</v>
      </c>
      <c r="D667">
        <v>0.899048187857453</v>
      </c>
      <c r="E667" s="6">
        <v>150.55076385891576</v>
      </c>
      <c r="F667" s="9">
        <v>103.16599036876357</v>
      </c>
      <c r="G667" s="9">
        <v>219.08408107285811</v>
      </c>
      <c r="H667" s="9">
        <f t="shared" si="15"/>
        <v>135.35239142791355</v>
      </c>
    </row>
    <row r="668" spans="1:8" x14ac:dyDescent="0.25">
      <c r="A668" s="14"/>
      <c r="B668" s="5">
        <f>DATE(YEAR(siječanj!B668),MONTH(siječanj!B668)+4,DAY(siječanj!B668))</f>
        <v>45419</v>
      </c>
      <c r="C668" s="8">
        <v>6.9270833333333304</v>
      </c>
      <c r="D668">
        <v>0.899048187857453</v>
      </c>
      <c r="E668" s="6">
        <v>143.42895157439031</v>
      </c>
      <c r="F668" s="9">
        <v>101.13857236893132</v>
      </c>
      <c r="G668" s="9">
        <v>216.66708837910386</v>
      </c>
      <c r="H668" s="9">
        <f t="shared" si="15"/>
        <v>128.94953899925</v>
      </c>
    </row>
    <row r="669" spans="1:8" x14ac:dyDescent="0.25">
      <c r="A669" s="14"/>
      <c r="B669" s="5">
        <f>DATE(YEAR(siječanj!B669),MONTH(siječanj!B669)+4,DAY(siječanj!B669))</f>
        <v>45419</v>
      </c>
      <c r="C669" s="8">
        <v>6.9375</v>
      </c>
      <c r="D669">
        <v>0.899048187857453</v>
      </c>
      <c r="E669" s="6">
        <v>133.49337112215974</v>
      </c>
      <c r="F669" s="9">
        <v>98.955987097907865</v>
      </c>
      <c r="G669" s="9">
        <v>215.33203226044103</v>
      </c>
      <c r="H669" s="9">
        <f t="shared" si="15"/>
        <v>120.01697339836016</v>
      </c>
    </row>
    <row r="670" spans="1:8" x14ac:dyDescent="0.25">
      <c r="A670" s="14"/>
      <c r="B670" s="5">
        <f>DATE(YEAR(siječanj!B670),MONTH(siječanj!B670)+4,DAY(siječanj!B670))</f>
        <v>45419</v>
      </c>
      <c r="C670" s="8">
        <v>6.9479166666666696</v>
      </c>
      <c r="D670">
        <v>0.899048187857453</v>
      </c>
      <c r="E670" s="6">
        <v>121.42320041269816</v>
      </c>
      <c r="F670" s="9">
        <v>96.696049340616966</v>
      </c>
      <c r="G670" s="9">
        <v>214.78268441977573</v>
      </c>
      <c r="H670" s="9">
        <f t="shared" si="15"/>
        <v>109.16530829488862</v>
      </c>
    </row>
    <row r="671" spans="1:8" x14ac:dyDescent="0.25">
      <c r="A671" s="14"/>
      <c r="B671" s="5">
        <f>DATE(YEAR(siječanj!B671),MONTH(siječanj!B671)+4,DAY(siječanj!B671))</f>
        <v>45419</v>
      </c>
      <c r="C671" s="8">
        <v>6.9583333333333304</v>
      </c>
      <c r="D671">
        <v>0.899048187857453</v>
      </c>
      <c r="E671" s="6">
        <v>110.01140119982138</v>
      </c>
      <c r="F671" s="9">
        <v>93.603541183097377</v>
      </c>
      <c r="G671" s="9">
        <v>210.01738402650298</v>
      </c>
      <c r="H671" s="9">
        <f t="shared" si="15"/>
        <v>98.905550892358647</v>
      </c>
    </row>
    <row r="672" spans="1:8" x14ac:dyDescent="0.25">
      <c r="A672" s="14"/>
      <c r="B672" s="5">
        <f>DATE(YEAR(siječanj!B672),MONTH(siječanj!B672)+4,DAY(siječanj!B672))</f>
        <v>45419</v>
      </c>
      <c r="C672" s="8">
        <v>6.96875</v>
      </c>
      <c r="D672">
        <v>0.899048187857453</v>
      </c>
      <c r="E672" s="6">
        <v>100.00110685159649</v>
      </c>
      <c r="F672" s="9">
        <v>91.230456903249404</v>
      </c>
      <c r="G672" s="9">
        <v>208.71389897316465</v>
      </c>
      <c r="H672" s="9">
        <f t="shared" si="15"/>
        <v>89.905813898667347</v>
      </c>
    </row>
    <row r="673" spans="1:8" x14ac:dyDescent="0.25">
      <c r="A673" s="14"/>
      <c r="B673" s="5">
        <f>DATE(YEAR(siječanj!B673),MONTH(siječanj!B673)+4,DAY(siječanj!B673))</f>
        <v>45419</v>
      </c>
      <c r="C673" s="8">
        <v>6.9791666666666696</v>
      </c>
      <c r="D673">
        <v>0.899048187857453</v>
      </c>
      <c r="E673" s="6">
        <v>91.030237482461189</v>
      </c>
      <c r="F673" s="9">
        <v>89.240014727747251</v>
      </c>
      <c r="G673" s="9">
        <v>206.97376205136848</v>
      </c>
      <c r="H673" s="9">
        <f t="shared" si="15"/>
        <v>81.84057004884032</v>
      </c>
    </row>
    <row r="674" spans="1:8" ht="15.75" thickBot="1" x14ac:dyDescent="0.3">
      <c r="A674" s="14"/>
      <c r="B674" s="5">
        <f>DATE(YEAR(siječanj!B674),MONTH(siječanj!B674)+4,DAY(siječanj!B674))</f>
        <v>45419</v>
      </c>
      <c r="C674" s="8">
        <v>6.9895833333333304</v>
      </c>
      <c r="D674">
        <v>0.899048187857453</v>
      </c>
      <c r="E674" s="6">
        <v>83.247433561425211</v>
      </c>
      <c r="F674" s="9">
        <v>87.456738807530428</v>
      </c>
      <c r="G674" s="9">
        <v>206.4828886404743</v>
      </c>
      <c r="H674" s="9">
        <f t="shared" si="15"/>
        <v>74.84345428718305</v>
      </c>
    </row>
    <row r="675" spans="1:8" x14ac:dyDescent="0.25">
      <c r="A675" s="13">
        <f t="shared" ref="A675" si="16">A579+1</f>
        <v>129</v>
      </c>
      <c r="B675" s="5">
        <f>DATE(YEAR(siječanj!B675),MONTH(siječanj!B675)+4,DAY(siječanj!B675))</f>
        <v>45420</v>
      </c>
      <c r="C675" s="8">
        <v>7</v>
      </c>
      <c r="D675">
        <v>0.89889303630047712</v>
      </c>
      <c r="E675" s="6">
        <v>75.882822300705556</v>
      </c>
      <c r="F675" s="9">
        <v>85.533295972769707</v>
      </c>
      <c r="G675" s="9">
        <v>200.823272916147</v>
      </c>
      <c r="H675" s="9">
        <f t="shared" si="15"/>
        <v>68.210540540930779</v>
      </c>
    </row>
    <row r="676" spans="1:8" x14ac:dyDescent="0.25">
      <c r="A676" s="14"/>
      <c r="B676" s="5">
        <f>DATE(YEAR(siječanj!B676),MONTH(siječanj!B676)+4,DAY(siječanj!B676))</f>
        <v>45420</v>
      </c>
      <c r="C676" s="8">
        <v>7.0104166666666696</v>
      </c>
      <c r="D676">
        <v>0.89889303630047712</v>
      </c>
      <c r="E676" s="6">
        <v>70.306662977550928</v>
      </c>
      <c r="F676" s="9">
        <v>83.977821406718931</v>
      </c>
      <c r="G676" s="9">
        <v>198.99578429081507</v>
      </c>
      <c r="H676" s="9">
        <f t="shared" si="15"/>
        <v>63.198169756045097</v>
      </c>
    </row>
    <row r="677" spans="1:8" x14ac:dyDescent="0.25">
      <c r="A677" s="14"/>
      <c r="B677" s="5">
        <f>DATE(YEAR(siječanj!B677),MONTH(siječanj!B677)+4,DAY(siječanj!B677))</f>
        <v>45420</v>
      </c>
      <c r="C677" s="8">
        <v>7.0208333333333304</v>
      </c>
      <c r="D677">
        <v>0.89889303630047712</v>
      </c>
      <c r="E677" s="6">
        <v>66.04286759460237</v>
      </c>
      <c r="F677" s="9">
        <v>82.662014594425059</v>
      </c>
      <c r="G677" s="9">
        <v>197.81084913349883</v>
      </c>
      <c r="H677" s="9">
        <f t="shared" si="15"/>
        <v>59.365473778102512</v>
      </c>
    </row>
    <row r="678" spans="1:8" x14ac:dyDescent="0.25">
      <c r="A678" s="14"/>
      <c r="B678" s="5">
        <f>DATE(YEAR(siječanj!B678),MONTH(siječanj!B678)+4,DAY(siječanj!B678))</f>
        <v>45420</v>
      </c>
      <c r="C678" s="8">
        <v>7.03125</v>
      </c>
      <c r="D678">
        <v>0.89889303630047712</v>
      </c>
      <c r="E678" s="6">
        <v>62.608157796833311</v>
      </c>
      <c r="F678" s="9">
        <v>81.628119100402387</v>
      </c>
      <c r="G678" s="9">
        <v>197.14263324660715</v>
      </c>
      <c r="H678" s="9">
        <f t="shared" si="15"/>
        <v>56.278037059174885</v>
      </c>
    </row>
    <row r="679" spans="1:8" x14ac:dyDescent="0.25">
      <c r="A679" s="14"/>
      <c r="B679" s="5">
        <f>DATE(YEAR(siječanj!B679),MONTH(siječanj!B679)+4,DAY(siječanj!B679))</f>
        <v>45420</v>
      </c>
      <c r="C679" s="8">
        <v>7.0416666666666696</v>
      </c>
      <c r="D679">
        <v>0.89889303630047712</v>
      </c>
      <c r="E679" s="6">
        <v>59.367040767160915</v>
      </c>
      <c r="F679" s="9">
        <v>80.089575718379791</v>
      </c>
      <c r="G679" s="9">
        <v>195.80014882995513</v>
      </c>
      <c r="H679" s="9">
        <f t="shared" si="15"/>
        <v>53.364619531367481</v>
      </c>
    </row>
    <row r="680" spans="1:8" x14ac:dyDescent="0.25">
      <c r="A680" s="14"/>
      <c r="B680" s="5">
        <f>DATE(YEAR(siječanj!B680),MONTH(siječanj!B680)+4,DAY(siječanj!B680))</f>
        <v>45420</v>
      </c>
      <c r="C680" s="8">
        <v>7.0520833333333304</v>
      </c>
      <c r="D680">
        <v>0.89889303630047712</v>
      </c>
      <c r="E680" s="6">
        <v>57.750268595936831</v>
      </c>
      <c r="F680" s="9">
        <v>79.471894172239359</v>
      </c>
      <c r="G680" s="9">
        <v>195.57547646820564</v>
      </c>
      <c r="H680" s="9">
        <f t="shared" si="15"/>
        <v>51.911314285369748</v>
      </c>
    </row>
    <row r="681" spans="1:8" x14ac:dyDescent="0.25">
      <c r="A681" s="14"/>
      <c r="B681" s="5">
        <f>DATE(YEAR(siječanj!B681),MONTH(siječanj!B681)+4,DAY(siječanj!B681))</f>
        <v>45420</v>
      </c>
      <c r="C681" s="8">
        <v>7.0625</v>
      </c>
      <c r="D681">
        <v>0.89889303630047712</v>
      </c>
      <c r="E681" s="6">
        <v>55.796074824784689</v>
      </c>
      <c r="F681" s="9">
        <v>78.963494891255849</v>
      </c>
      <c r="G681" s="9">
        <v>195.49447209091983</v>
      </c>
      <c r="H681" s="9">
        <f t="shared" si="15"/>
        <v>50.15470311289932</v>
      </c>
    </row>
    <row r="682" spans="1:8" x14ac:dyDescent="0.25">
      <c r="A682" s="14"/>
      <c r="B682" s="5">
        <f>DATE(YEAR(siječanj!B682),MONTH(siječanj!B682)+4,DAY(siječanj!B682))</f>
        <v>45420</v>
      </c>
      <c r="C682" s="8">
        <v>7.0729166666666696</v>
      </c>
      <c r="D682">
        <v>0.89889303630047712</v>
      </c>
      <c r="E682" s="6">
        <v>54.596302997475966</v>
      </c>
      <c r="F682" s="9">
        <v>78.564675076717762</v>
      </c>
      <c r="G682" s="9">
        <v>195.59309805508335</v>
      </c>
      <c r="H682" s="9">
        <f t="shared" si="15"/>
        <v>49.076236572182012</v>
      </c>
    </row>
    <row r="683" spans="1:8" x14ac:dyDescent="0.25">
      <c r="A683" s="14"/>
      <c r="B683" s="5">
        <f>DATE(YEAR(siječanj!B683),MONTH(siječanj!B683)+4,DAY(siječanj!B683))</f>
        <v>45420</v>
      </c>
      <c r="C683" s="8">
        <v>7.0833333333333304</v>
      </c>
      <c r="D683">
        <v>0.89889303630047712</v>
      </c>
      <c r="E683" s="6">
        <v>53.48487294700881</v>
      </c>
      <c r="F683" s="9">
        <v>78.099129969254847</v>
      </c>
      <c r="G683" s="9">
        <v>195.24462961428279</v>
      </c>
      <c r="H683" s="9">
        <f t="shared" si="15"/>
        <v>48.077179839482</v>
      </c>
    </row>
    <row r="684" spans="1:8" x14ac:dyDescent="0.25">
      <c r="A684" s="14"/>
      <c r="B684" s="5">
        <f>DATE(YEAR(siječanj!B684),MONTH(siječanj!B684)+4,DAY(siječanj!B684))</f>
        <v>45420</v>
      </c>
      <c r="C684" s="8">
        <v>7.09375</v>
      </c>
      <c r="D684">
        <v>0.89889303630047712</v>
      </c>
      <c r="E684" s="6">
        <v>52.509732544254298</v>
      </c>
      <c r="F684" s="9">
        <v>77.499260089733951</v>
      </c>
      <c r="G684" s="9">
        <v>195.24906114904857</v>
      </c>
      <c r="H684" s="9">
        <f t="shared" si="15"/>
        <v>47.200632922030721</v>
      </c>
    </row>
    <row r="685" spans="1:8" x14ac:dyDescent="0.25">
      <c r="A685" s="14"/>
      <c r="B685" s="5">
        <f>DATE(YEAR(siječanj!B685),MONTH(siječanj!B685)+4,DAY(siječanj!B685))</f>
        <v>45420</v>
      </c>
      <c r="C685" s="8">
        <v>7.1041666666666696</v>
      </c>
      <c r="D685">
        <v>0.89889303630047712</v>
      </c>
      <c r="E685" s="6">
        <v>52.606443199768016</v>
      </c>
      <c r="F685" s="9">
        <v>77.205616627974294</v>
      </c>
      <c r="G685" s="9">
        <v>195.05261148649095</v>
      </c>
      <c r="H685" s="9">
        <f t="shared" si="15"/>
        <v>47.287565456808061</v>
      </c>
    </row>
    <row r="686" spans="1:8" x14ac:dyDescent="0.25">
      <c r="A686" s="14"/>
      <c r="B686" s="5">
        <f>DATE(YEAR(siječanj!B686),MONTH(siječanj!B686)+4,DAY(siječanj!B686))</f>
        <v>45420</v>
      </c>
      <c r="C686" s="8">
        <v>7.1145833333333304</v>
      </c>
      <c r="D686">
        <v>0.89889303630047712</v>
      </c>
      <c r="E686" s="6">
        <v>52.125630279150712</v>
      </c>
      <c r="F686" s="9">
        <v>77.062980560320568</v>
      </c>
      <c r="G686" s="9">
        <v>194.94334336803774</v>
      </c>
      <c r="H686" s="9">
        <f t="shared" si="15"/>
        <v>46.855366070701869</v>
      </c>
    </row>
    <row r="687" spans="1:8" x14ac:dyDescent="0.25">
      <c r="A687" s="14"/>
      <c r="B687" s="5">
        <f>DATE(YEAR(siječanj!B687),MONTH(siječanj!B687)+4,DAY(siječanj!B687))</f>
        <v>45420</v>
      </c>
      <c r="C687" s="8">
        <v>7.125</v>
      </c>
      <c r="D687">
        <v>0.89889303630047712</v>
      </c>
      <c r="E687" s="6">
        <v>52.446077629225201</v>
      </c>
      <c r="F687" s="9">
        <v>77.02027763012326</v>
      </c>
      <c r="G687" s="9">
        <v>194.80333510951107</v>
      </c>
      <c r="H687" s="9">
        <f t="shared" si="15"/>
        <v>47.143413962184766</v>
      </c>
    </row>
    <row r="688" spans="1:8" x14ac:dyDescent="0.25">
      <c r="A688" s="14"/>
      <c r="B688" s="5">
        <f>DATE(YEAR(siječanj!B688),MONTH(siječanj!B688)+4,DAY(siječanj!B688))</f>
        <v>45420</v>
      </c>
      <c r="C688" s="8">
        <v>7.1354166666666696</v>
      </c>
      <c r="D688">
        <v>0.89889303630047712</v>
      </c>
      <c r="E688" s="6">
        <v>52.915666024120803</v>
      </c>
      <c r="F688" s="9">
        <v>76.941209945068948</v>
      </c>
      <c r="G688" s="9">
        <v>195.08421310861473</v>
      </c>
      <c r="H688" s="9">
        <f t="shared" si="15"/>
        <v>47.565523700283947</v>
      </c>
    </row>
    <row r="689" spans="1:8" x14ac:dyDescent="0.25">
      <c r="A689" s="14"/>
      <c r="B689" s="5">
        <f>DATE(YEAR(siječanj!B689),MONTH(siječanj!B689)+4,DAY(siječanj!B689))</f>
        <v>45420</v>
      </c>
      <c r="C689" s="8">
        <v>7.1458333333333304</v>
      </c>
      <c r="D689">
        <v>0.89889303630047712</v>
      </c>
      <c r="E689" s="6">
        <v>53.420141005677031</v>
      </c>
      <c r="F689" s="9">
        <v>76.837116129715426</v>
      </c>
      <c r="G689" s="9">
        <v>195.13699918049679</v>
      </c>
      <c r="H689" s="9">
        <f t="shared" si="15"/>
        <v>48.018992748192652</v>
      </c>
    </row>
    <row r="690" spans="1:8" x14ac:dyDescent="0.25">
      <c r="A690" s="14"/>
      <c r="B690" s="5">
        <f>DATE(YEAR(siječanj!B690),MONTH(siječanj!B690)+4,DAY(siječanj!B690))</f>
        <v>45420</v>
      </c>
      <c r="C690" s="8">
        <v>7.15625</v>
      </c>
      <c r="D690">
        <v>0.89889303630047712</v>
      </c>
      <c r="E690" s="6">
        <v>54.084333174146465</v>
      </c>
      <c r="F690" s="9">
        <v>76.867403453562204</v>
      </c>
      <c r="G690" s="9">
        <v>195.13602286080214</v>
      </c>
      <c r="H690" s="9">
        <f t="shared" si="15"/>
        <v>48.616030463195138</v>
      </c>
    </row>
    <row r="691" spans="1:8" x14ac:dyDescent="0.25">
      <c r="A691" s="14"/>
      <c r="B691" s="5">
        <f>DATE(YEAR(siječanj!B691),MONTH(siječanj!B691)+4,DAY(siječanj!B691))</f>
        <v>45420</v>
      </c>
      <c r="C691" s="8">
        <v>7.1666666666666696</v>
      </c>
      <c r="D691">
        <v>0.89889303630047712</v>
      </c>
      <c r="E691" s="6">
        <v>56.766099106255098</v>
      </c>
      <c r="F691" s="9">
        <v>77.129722830456089</v>
      </c>
      <c r="G691" s="9">
        <v>196.96857283048513</v>
      </c>
      <c r="H691" s="9">
        <f t="shared" si="15"/>
        <v>51.026651184555448</v>
      </c>
    </row>
    <row r="692" spans="1:8" x14ac:dyDescent="0.25">
      <c r="A692" s="14"/>
      <c r="B692" s="5">
        <f>DATE(YEAR(siječanj!B692),MONTH(siječanj!B692)+4,DAY(siječanj!B692))</f>
        <v>45420</v>
      </c>
      <c r="C692" s="8">
        <v>7.1770833333333304</v>
      </c>
      <c r="D692">
        <v>0.89889303630047712</v>
      </c>
      <c r="E692" s="6">
        <v>59.054027164961461</v>
      </c>
      <c r="F692" s="9">
        <v>77.360947885406972</v>
      </c>
      <c r="G692" s="9">
        <v>198.48003155392053</v>
      </c>
      <c r="H692" s="9">
        <f t="shared" si="15"/>
        <v>53.083253784083062</v>
      </c>
    </row>
    <row r="693" spans="1:8" x14ac:dyDescent="0.25">
      <c r="A693" s="14"/>
      <c r="B693" s="5">
        <f>DATE(YEAR(siječanj!B693),MONTH(siječanj!B693)+4,DAY(siječanj!B693))</f>
        <v>45420</v>
      </c>
      <c r="C693" s="8">
        <v>7.1875</v>
      </c>
      <c r="D693">
        <v>0.89889303630047712</v>
      </c>
      <c r="E693" s="6">
        <v>62.844052177141997</v>
      </c>
      <c r="F693" s="9">
        <v>77.820836538625898</v>
      </c>
      <c r="G693" s="9">
        <v>204.13820002435259</v>
      </c>
      <c r="H693" s="9">
        <f t="shared" si="15"/>
        <v>56.49008087493678</v>
      </c>
    </row>
    <row r="694" spans="1:8" x14ac:dyDescent="0.25">
      <c r="A694" s="14"/>
      <c r="B694" s="5">
        <f>DATE(YEAR(siječanj!B694),MONTH(siječanj!B694)+4,DAY(siječanj!B694))</f>
        <v>45420</v>
      </c>
      <c r="C694" s="8">
        <v>7.1979166666666696</v>
      </c>
      <c r="D694">
        <v>0.89889303630047712</v>
      </c>
      <c r="E694" s="6">
        <v>67.415123262783595</v>
      </c>
      <c r="F694" s="9">
        <v>78.420863947842918</v>
      </c>
      <c r="G694" s="9">
        <v>206.7963438823846</v>
      </c>
      <c r="H694" s="9">
        <f t="shared" si="15"/>
        <v>60.598984842254474</v>
      </c>
    </row>
    <row r="695" spans="1:8" x14ac:dyDescent="0.25">
      <c r="A695" s="14"/>
      <c r="B695" s="5">
        <f>DATE(YEAR(siječanj!B695),MONTH(siječanj!B695)+4,DAY(siječanj!B695))</f>
        <v>45420</v>
      </c>
      <c r="C695" s="8">
        <v>7.2083333333333304</v>
      </c>
      <c r="D695">
        <v>0.89889303630047712</v>
      </c>
      <c r="E695" s="6">
        <v>73.503996375286491</v>
      </c>
      <c r="F695" s="9">
        <v>79.329440969965844</v>
      </c>
      <c r="G695" s="9">
        <v>211.68161376468117</v>
      </c>
      <c r="H695" s="9">
        <f t="shared" si="15"/>
        <v>66.072230482000535</v>
      </c>
    </row>
    <row r="696" spans="1:8" x14ac:dyDescent="0.25">
      <c r="A696" s="14"/>
      <c r="B696" s="5">
        <f>DATE(YEAR(siječanj!B696),MONTH(siječanj!B696)+4,DAY(siječanj!B696))</f>
        <v>45420</v>
      </c>
      <c r="C696" s="8">
        <v>7.21875</v>
      </c>
      <c r="D696">
        <v>0.89889303630047712</v>
      </c>
      <c r="E696" s="6">
        <v>79.708442391689104</v>
      </c>
      <c r="F696" s="9">
        <v>80.674816567686449</v>
      </c>
      <c r="G696" s="9">
        <v>212.60279701030072</v>
      </c>
      <c r="H696" s="9">
        <f t="shared" si="15"/>
        <v>71.649363800247087</v>
      </c>
    </row>
    <row r="697" spans="1:8" x14ac:dyDescent="0.25">
      <c r="A697" s="14"/>
      <c r="B697" s="5">
        <f>DATE(YEAR(siječanj!B697),MONTH(siječanj!B697)+4,DAY(siječanj!B697))</f>
        <v>45420</v>
      </c>
      <c r="C697" s="8">
        <v>7.2291666666666696</v>
      </c>
      <c r="D697">
        <v>0.89889303630047712</v>
      </c>
      <c r="E697" s="6">
        <v>84.572949441303606</v>
      </c>
      <c r="F697" s="9">
        <v>82.816187637715373</v>
      </c>
      <c r="G697" s="9">
        <v>213.37869086377722</v>
      </c>
      <c r="H697" s="9">
        <f t="shared" si="15"/>
        <v>76.022035312180137</v>
      </c>
    </row>
    <row r="698" spans="1:8" x14ac:dyDescent="0.25">
      <c r="A698" s="14"/>
      <c r="B698" s="5">
        <f>DATE(YEAR(siječanj!B698),MONTH(siječanj!B698)+4,DAY(siječanj!B698))</f>
        <v>45420</v>
      </c>
      <c r="C698" s="8">
        <v>7.2395833333333304</v>
      </c>
      <c r="D698">
        <v>0.89889303630047712</v>
      </c>
      <c r="E698" s="6">
        <v>90.12368976125245</v>
      </c>
      <c r="F698" s="9">
        <v>85.738505254168103</v>
      </c>
      <c r="G698" s="9">
        <v>213.35890084259782</v>
      </c>
      <c r="H698" s="9">
        <f t="shared" si="15"/>
        <v>81.011557132094438</v>
      </c>
    </row>
    <row r="699" spans="1:8" x14ac:dyDescent="0.25">
      <c r="A699" s="14"/>
      <c r="B699" s="5">
        <f>DATE(YEAR(siječanj!B699),MONTH(siječanj!B699)+4,DAY(siječanj!B699))</f>
        <v>45420</v>
      </c>
      <c r="C699" s="8">
        <v>7.25</v>
      </c>
      <c r="D699">
        <v>0.89889303630047712</v>
      </c>
      <c r="E699" s="6">
        <v>95.144755837395792</v>
      </c>
      <c r="F699" s="9">
        <v>89.952852698940504</v>
      </c>
      <c r="G699" s="9">
        <v>213.04777241107954</v>
      </c>
      <c r="H699" s="9">
        <f t="shared" si="15"/>
        <v>85.524958462744252</v>
      </c>
    </row>
    <row r="700" spans="1:8" x14ac:dyDescent="0.25">
      <c r="A700" s="14"/>
      <c r="B700" s="5">
        <f>DATE(YEAR(siječanj!B700),MONTH(siječanj!B700)+4,DAY(siječanj!B700))</f>
        <v>45420</v>
      </c>
      <c r="C700" s="8">
        <v>7.2604166666666696</v>
      </c>
      <c r="D700">
        <v>0.89889303630047712</v>
      </c>
      <c r="E700" s="6">
        <v>98.183371229069849</v>
      </c>
      <c r="F700" s="9">
        <v>93.209077594693923</v>
      </c>
      <c r="G700" s="9">
        <v>212.40787598657755</v>
      </c>
      <c r="H700" s="9">
        <f t="shared" si="15"/>
        <v>88.256348678315504</v>
      </c>
    </row>
    <row r="701" spans="1:8" x14ac:dyDescent="0.25">
      <c r="A701" s="14"/>
      <c r="B701" s="5">
        <f>DATE(YEAR(siječanj!B701),MONTH(siječanj!B701)+4,DAY(siječanj!B701))</f>
        <v>45420</v>
      </c>
      <c r="C701" s="8">
        <v>7.2708333333333304</v>
      </c>
      <c r="D701">
        <v>0.89889303630047712</v>
      </c>
      <c r="E701" s="6">
        <v>100.34312724544461</v>
      </c>
      <c r="F701" s="9">
        <v>97.789234769952969</v>
      </c>
      <c r="G701" s="9">
        <v>205.98596028995846</v>
      </c>
      <c r="H701" s="9">
        <f t="shared" si="15"/>
        <v>90.197738321542829</v>
      </c>
    </row>
    <row r="702" spans="1:8" x14ac:dyDescent="0.25">
      <c r="A702" s="14"/>
      <c r="B702" s="5">
        <f>DATE(YEAR(siječanj!B702),MONTH(siječanj!B702)+4,DAY(siječanj!B702))</f>
        <v>45420</v>
      </c>
      <c r="C702" s="8">
        <v>7.28125</v>
      </c>
      <c r="D702">
        <v>0.89889303630047712</v>
      </c>
      <c r="E702" s="6">
        <v>101.29028959896584</v>
      </c>
      <c r="F702" s="9">
        <v>104.66647128487061</v>
      </c>
      <c r="G702" s="9">
        <v>174.72196992768068</v>
      </c>
      <c r="H702" s="9">
        <f t="shared" si="15"/>
        <v>91.049135965369047</v>
      </c>
    </row>
    <row r="703" spans="1:8" x14ac:dyDescent="0.25">
      <c r="A703" s="14"/>
      <c r="B703" s="5">
        <f>DATE(YEAR(siječanj!B703),MONTH(siječanj!B703)+4,DAY(siječanj!B703))</f>
        <v>45420</v>
      </c>
      <c r="C703" s="8">
        <v>7.2916666666666696</v>
      </c>
      <c r="D703">
        <v>0.89889303630047712</v>
      </c>
      <c r="E703" s="6">
        <v>99.24014884602785</v>
      </c>
      <c r="F703" s="9">
        <v>113.04764221689011</v>
      </c>
      <c r="G703" s="9">
        <v>102.46983096505947</v>
      </c>
      <c r="H703" s="9">
        <f t="shared" si="15"/>
        <v>89.206278719117265</v>
      </c>
    </row>
    <row r="704" spans="1:8" x14ac:dyDescent="0.25">
      <c r="A704" s="14"/>
      <c r="B704" s="5">
        <f>DATE(YEAR(siječanj!B704),MONTH(siječanj!B704)+4,DAY(siječanj!B704))</f>
        <v>45420</v>
      </c>
      <c r="C704" s="8">
        <v>7.3020833333333304</v>
      </c>
      <c r="D704">
        <v>0.89889303630047712</v>
      </c>
      <c r="E704" s="6">
        <v>96.607030408463586</v>
      </c>
      <c r="F704" s="9">
        <v>116.50660965337768</v>
      </c>
      <c r="G704" s="9">
        <v>41.707238372536345</v>
      </c>
      <c r="H704" s="9">
        <f t="shared" si="15"/>
        <v>86.839386891836355</v>
      </c>
    </row>
    <row r="705" spans="1:8" x14ac:dyDescent="0.25">
      <c r="A705" s="14"/>
      <c r="B705" s="5">
        <f>DATE(YEAR(siječanj!B705),MONTH(siječanj!B705)+4,DAY(siječanj!B705))</f>
        <v>45420</v>
      </c>
      <c r="C705" s="8">
        <v>7.3125</v>
      </c>
      <c r="D705">
        <v>0.89889303630047712</v>
      </c>
      <c r="E705" s="6">
        <v>96.406753770823386</v>
      </c>
      <c r="F705" s="9">
        <v>120.50770146974823</v>
      </c>
      <c r="G705" s="9">
        <v>11.822371567070622</v>
      </c>
      <c r="H705" s="9">
        <f t="shared" si="15"/>
        <v>86.659359616927901</v>
      </c>
    </row>
    <row r="706" spans="1:8" x14ac:dyDescent="0.25">
      <c r="A706" s="14"/>
      <c r="B706" s="5">
        <f>DATE(YEAR(siječanj!B706),MONTH(siječanj!B706)+4,DAY(siječanj!B706))</f>
        <v>45420</v>
      </c>
      <c r="C706" s="8">
        <v>7.3229166666666696</v>
      </c>
      <c r="D706">
        <v>0.89889303630047712</v>
      </c>
      <c r="E706" s="6">
        <v>95.491089263381909</v>
      </c>
      <c r="F706" s="9">
        <v>126.46122286626172</v>
      </c>
      <c r="G706" s="9">
        <v>4.6764660458755323</v>
      </c>
      <c r="H706" s="9">
        <f t="shared" si="15"/>
        <v>85.836275167601258</v>
      </c>
    </row>
    <row r="707" spans="1:8" x14ac:dyDescent="0.25">
      <c r="A707" s="14"/>
      <c r="B707" s="5">
        <f>DATE(YEAR(siječanj!B707),MONTH(siječanj!B707)+4,DAY(siječanj!B707))</f>
        <v>45420</v>
      </c>
      <c r="C707" s="8">
        <v>7.3333333333333304</v>
      </c>
      <c r="D707">
        <v>0.89889303630047712</v>
      </c>
      <c r="E707" s="6">
        <v>96.902095214594127</v>
      </c>
      <c r="F707" s="9">
        <v>134.59931647806818</v>
      </c>
      <c r="G707" s="9">
        <v>2.4129628281148721</v>
      </c>
      <c r="H707" s="9">
        <f t="shared" si="15"/>
        <v>87.104618591324453</v>
      </c>
    </row>
    <row r="708" spans="1:8" x14ac:dyDescent="0.25">
      <c r="A708" s="14"/>
      <c r="B708" s="5">
        <f>DATE(YEAR(siječanj!B708),MONTH(siječanj!B708)+4,DAY(siječanj!B708))</f>
        <v>45420</v>
      </c>
      <c r="C708" s="8">
        <v>7.34375</v>
      </c>
      <c r="D708">
        <v>0.89889303630047712</v>
      </c>
      <c r="E708" s="6">
        <v>97.750764350312934</v>
      </c>
      <c r="F708" s="9">
        <v>138.18777218359733</v>
      </c>
      <c r="G708" s="9">
        <v>1.7835206106194446</v>
      </c>
      <c r="H708" s="9">
        <f t="shared" ref="H708:H771" si="17">D708*E708</f>
        <v>87.867481367545224</v>
      </c>
    </row>
    <row r="709" spans="1:8" x14ac:dyDescent="0.25">
      <c r="A709" s="14"/>
      <c r="B709" s="5">
        <f>DATE(YEAR(siječanj!B709),MONTH(siječanj!B709)+4,DAY(siječanj!B709))</f>
        <v>45420</v>
      </c>
      <c r="C709" s="8">
        <v>7.3541666666666696</v>
      </c>
      <c r="D709">
        <v>0.89889303630047712</v>
      </c>
      <c r="E709" s="6">
        <v>97.164071762520024</v>
      </c>
      <c r="F709" s="9">
        <v>140.78156704932803</v>
      </c>
      <c r="G709" s="9">
        <v>1.5627831927081977</v>
      </c>
      <c r="H709" s="9">
        <f t="shared" si="17"/>
        <v>87.340107485929082</v>
      </c>
    </row>
    <row r="710" spans="1:8" x14ac:dyDescent="0.25">
      <c r="A710" s="14"/>
      <c r="B710" s="5">
        <f>DATE(YEAR(siječanj!B710),MONTH(siječanj!B710)+4,DAY(siječanj!B710))</f>
        <v>45420</v>
      </c>
      <c r="C710" s="8">
        <v>7.3645833333333304</v>
      </c>
      <c r="D710">
        <v>0.89889303630047712</v>
      </c>
      <c r="E710" s="6">
        <v>97.415222865833641</v>
      </c>
      <c r="F710" s="9">
        <v>143.82589714622384</v>
      </c>
      <c r="G710" s="9">
        <v>1.4956925454098633</v>
      </c>
      <c r="H710" s="9">
        <f t="shared" si="17"/>
        <v>87.565865463756865</v>
      </c>
    </row>
    <row r="711" spans="1:8" x14ac:dyDescent="0.25">
      <c r="A711" s="14"/>
      <c r="B711" s="5">
        <f>DATE(YEAR(siječanj!B711),MONTH(siječanj!B711)+4,DAY(siječanj!B711))</f>
        <v>45420</v>
      </c>
      <c r="C711" s="8">
        <v>7.375</v>
      </c>
      <c r="D711">
        <v>0.89889303630047712</v>
      </c>
      <c r="E711" s="6">
        <v>97.73241647313462</v>
      </c>
      <c r="F711" s="9">
        <v>147.21984827227163</v>
      </c>
      <c r="G711" s="9">
        <v>1.4023724099492445</v>
      </c>
      <c r="H711" s="9">
        <f t="shared" si="17"/>
        <v>87.850988588518746</v>
      </c>
    </row>
    <row r="712" spans="1:8" x14ac:dyDescent="0.25">
      <c r="A712" s="14"/>
      <c r="B712" s="5">
        <f>DATE(YEAR(siječanj!B712),MONTH(siječanj!B712)+4,DAY(siječanj!B712))</f>
        <v>45420</v>
      </c>
      <c r="C712" s="8">
        <v>7.3854166666666696</v>
      </c>
      <c r="D712">
        <v>0.89889303630047712</v>
      </c>
      <c r="E712" s="6">
        <v>98.798778934416632</v>
      </c>
      <c r="F712" s="9">
        <v>148.82674887158626</v>
      </c>
      <c r="G712" s="9">
        <v>1.3131206856329551</v>
      </c>
      <c r="H712" s="9">
        <f t="shared" si="17"/>
        <v>88.809534379137389</v>
      </c>
    </row>
    <row r="713" spans="1:8" x14ac:dyDescent="0.25">
      <c r="A713" s="14"/>
      <c r="B713" s="5">
        <f>DATE(YEAR(siječanj!B713),MONTH(siječanj!B713)+4,DAY(siječanj!B713))</f>
        <v>45420</v>
      </c>
      <c r="C713" s="8">
        <v>7.3958333333333304</v>
      </c>
      <c r="D713">
        <v>0.89889303630047712</v>
      </c>
      <c r="E713" s="6">
        <v>98.227394309672349</v>
      </c>
      <c r="F713" s="9">
        <v>149.7392477194694</v>
      </c>
      <c r="G713" s="9">
        <v>1.3070022348024826</v>
      </c>
      <c r="H713" s="9">
        <f t="shared" si="17"/>
        <v>88.295920718905592</v>
      </c>
    </row>
    <row r="714" spans="1:8" x14ac:dyDescent="0.25">
      <c r="A714" s="14"/>
      <c r="B714" s="5">
        <f>DATE(YEAR(siječanj!B714),MONTH(siječanj!B714)+4,DAY(siječanj!B714))</f>
        <v>45420</v>
      </c>
      <c r="C714" s="8">
        <v>7.40625</v>
      </c>
      <c r="D714">
        <v>0.89889303630047712</v>
      </c>
      <c r="E714" s="6">
        <v>98.05701328136152</v>
      </c>
      <c r="F714" s="9">
        <v>150.462216731029</v>
      </c>
      <c r="G714" s="9">
        <v>1.2767856605198296</v>
      </c>
      <c r="H714" s="9">
        <f t="shared" si="17"/>
        <v>88.142766399039274</v>
      </c>
    </row>
    <row r="715" spans="1:8" x14ac:dyDescent="0.25">
      <c r="A715" s="14"/>
      <c r="B715" s="5">
        <f>DATE(YEAR(siječanj!B715),MONTH(siječanj!B715)+4,DAY(siječanj!B715))</f>
        <v>45420</v>
      </c>
      <c r="C715" s="8">
        <v>7.4166666666666696</v>
      </c>
      <c r="D715">
        <v>0.89889303630047712</v>
      </c>
      <c r="E715" s="6">
        <v>98.839145249594381</v>
      </c>
      <c r="F715" s="9">
        <v>150.52236240384823</v>
      </c>
      <c r="G715" s="9">
        <v>1.2880682513703852</v>
      </c>
      <c r="H715" s="9">
        <f t="shared" si="17"/>
        <v>88.84581937875177</v>
      </c>
    </row>
    <row r="716" spans="1:8" x14ac:dyDescent="0.25">
      <c r="A716" s="14"/>
      <c r="B716" s="5">
        <f>DATE(YEAR(siječanj!B716),MONTH(siječanj!B716)+4,DAY(siječanj!B716))</f>
        <v>45420</v>
      </c>
      <c r="C716" s="8">
        <v>7.4270833333333304</v>
      </c>
      <c r="D716">
        <v>0.89889303630047712</v>
      </c>
      <c r="E716" s="6">
        <v>98.881333542479027</v>
      </c>
      <c r="F716" s="9">
        <v>150.32367037933457</v>
      </c>
      <c r="G716" s="9">
        <v>1.2967977407556266</v>
      </c>
      <c r="H716" s="9">
        <f t="shared" si="17"/>
        <v>88.883742141439186</v>
      </c>
    </row>
    <row r="717" spans="1:8" x14ac:dyDescent="0.25">
      <c r="A717" s="14"/>
      <c r="B717" s="5">
        <f>DATE(YEAR(siječanj!B717),MONTH(siječanj!B717)+4,DAY(siječanj!B717))</f>
        <v>45420</v>
      </c>
      <c r="C717" s="8">
        <v>7.4375</v>
      </c>
      <c r="D717">
        <v>0.89889303630047712</v>
      </c>
      <c r="E717" s="6">
        <v>98.935468648624152</v>
      </c>
      <c r="F717" s="9">
        <v>150.09625563709727</v>
      </c>
      <c r="G717" s="9">
        <v>1.284959907897486</v>
      </c>
      <c r="H717" s="9">
        <f t="shared" si="17"/>
        <v>88.932403811372424</v>
      </c>
    </row>
    <row r="718" spans="1:8" x14ac:dyDescent="0.25">
      <c r="A718" s="14"/>
      <c r="B718" s="5">
        <f>DATE(YEAR(siječanj!B718),MONTH(siječanj!B718)+4,DAY(siječanj!B718))</f>
        <v>45420</v>
      </c>
      <c r="C718" s="8">
        <v>7.4479166666666696</v>
      </c>
      <c r="D718">
        <v>0.89889303630047712</v>
      </c>
      <c r="E718" s="6">
        <v>100.66839313039567</v>
      </c>
      <c r="F718" s="9">
        <v>150.31238804183803</v>
      </c>
      <c r="G718" s="9">
        <v>1.2456126174776614</v>
      </c>
      <c r="H718" s="9">
        <f t="shared" si="17"/>
        <v>90.490117560471461</v>
      </c>
    </row>
    <row r="719" spans="1:8" x14ac:dyDescent="0.25">
      <c r="A719" s="14"/>
      <c r="B719" s="5">
        <f>DATE(YEAR(siječanj!B719),MONTH(siječanj!B719)+4,DAY(siječanj!B719))</f>
        <v>45420</v>
      </c>
      <c r="C719" s="8">
        <v>7.4583333333333304</v>
      </c>
      <c r="D719">
        <v>0.89889303630047712</v>
      </c>
      <c r="E719" s="6">
        <v>101.27985239622294</v>
      </c>
      <c r="F719" s="9">
        <v>150.38327140001141</v>
      </c>
      <c r="G719" s="9">
        <v>1.2047723278366473</v>
      </c>
      <c r="H719" s="9">
        <f t="shared" si="17"/>
        <v>91.039754036504988</v>
      </c>
    </row>
    <row r="720" spans="1:8" x14ac:dyDescent="0.25">
      <c r="A720" s="14"/>
      <c r="B720" s="5">
        <f>DATE(YEAR(siječanj!B720),MONTH(siječanj!B720)+4,DAY(siječanj!B720))</f>
        <v>45420</v>
      </c>
      <c r="C720" s="8">
        <v>7.46875</v>
      </c>
      <c r="D720">
        <v>0.89889303630047712</v>
      </c>
      <c r="E720" s="6">
        <v>102.24708310992749</v>
      </c>
      <c r="F720" s="9">
        <v>150.41353457938163</v>
      </c>
      <c r="G720" s="9">
        <v>1.1179193332340265</v>
      </c>
      <c r="H720" s="9">
        <f t="shared" si="17"/>
        <v>91.909190989549955</v>
      </c>
    </row>
    <row r="721" spans="1:8" x14ac:dyDescent="0.25">
      <c r="A721" s="14"/>
      <c r="B721" s="5">
        <f>DATE(YEAR(siječanj!B721),MONTH(siječanj!B721)+4,DAY(siječanj!B721))</f>
        <v>45420</v>
      </c>
      <c r="C721" s="8">
        <v>7.4791666666666696</v>
      </c>
      <c r="D721">
        <v>0.89889303630047712</v>
      </c>
      <c r="E721" s="6">
        <v>102.77881089702187</v>
      </c>
      <c r="F721" s="9">
        <v>150.21552574745607</v>
      </c>
      <c r="G721" s="9">
        <v>1.0768462247486317</v>
      </c>
      <c r="H721" s="9">
        <f t="shared" si="17"/>
        <v>92.387157394576548</v>
      </c>
    </row>
    <row r="722" spans="1:8" x14ac:dyDescent="0.25">
      <c r="A722" s="14"/>
      <c r="B722" s="5">
        <f>DATE(YEAR(siječanj!B722),MONTH(siječanj!B722)+4,DAY(siječanj!B722))</f>
        <v>45420</v>
      </c>
      <c r="C722" s="8">
        <v>7.4895833333333304</v>
      </c>
      <c r="D722">
        <v>0.89889303630047712</v>
      </c>
      <c r="E722" s="6">
        <v>102.62201242182736</v>
      </c>
      <c r="F722" s="9">
        <v>150.01766436500779</v>
      </c>
      <c r="G722" s="9">
        <v>1.058954713485782</v>
      </c>
      <c r="H722" s="9">
        <f t="shared" si="17"/>
        <v>92.246212337121676</v>
      </c>
    </row>
    <row r="723" spans="1:8" x14ac:dyDescent="0.25">
      <c r="A723" s="14"/>
      <c r="B723" s="5">
        <f>DATE(YEAR(siječanj!B723),MONTH(siječanj!B723)+4,DAY(siječanj!B723))</f>
        <v>45420</v>
      </c>
      <c r="C723" s="8">
        <v>7.5</v>
      </c>
      <c r="D723">
        <v>0.89889303630047712</v>
      </c>
      <c r="E723" s="6">
        <v>101.06865177542493</v>
      </c>
      <c r="F723" s="9">
        <v>150.01450646367778</v>
      </c>
      <c r="G723" s="9">
        <v>1.089224184983185</v>
      </c>
      <c r="H723" s="9">
        <f t="shared" si="17"/>
        <v>90.849907269207321</v>
      </c>
    </row>
    <row r="724" spans="1:8" x14ac:dyDescent="0.25">
      <c r="A724" s="14"/>
      <c r="B724" s="5">
        <f>DATE(YEAR(siječanj!B724),MONTH(siječanj!B724)+4,DAY(siječanj!B724))</f>
        <v>45420</v>
      </c>
      <c r="C724" s="8">
        <v>7.5104166666666696</v>
      </c>
      <c r="D724">
        <v>0.89889303630047712</v>
      </c>
      <c r="E724" s="6">
        <v>100.18471372348881</v>
      </c>
      <c r="F724" s="9">
        <v>149.39219369262207</v>
      </c>
      <c r="G724" s="9">
        <v>1.0990864668442455</v>
      </c>
      <c r="H724" s="9">
        <f t="shared" si="17"/>
        <v>90.05534150980094</v>
      </c>
    </row>
    <row r="725" spans="1:8" x14ac:dyDescent="0.25">
      <c r="A725" s="14"/>
      <c r="B725" s="5">
        <f>DATE(YEAR(siječanj!B725),MONTH(siječanj!B725)+4,DAY(siječanj!B725))</f>
        <v>45420</v>
      </c>
      <c r="C725" s="8">
        <v>7.5208333333333304</v>
      </c>
      <c r="D725">
        <v>0.89889303630047712</v>
      </c>
      <c r="E725" s="6">
        <v>100.20590443770575</v>
      </c>
      <c r="F725" s="9">
        <v>148.98436695729649</v>
      </c>
      <c r="G725" s="9">
        <v>1.0795605382948421</v>
      </c>
      <c r="H725" s="9">
        <f t="shared" si="17"/>
        <v>90.074389695244776</v>
      </c>
    </row>
    <row r="726" spans="1:8" x14ac:dyDescent="0.25">
      <c r="A726" s="14"/>
      <c r="B726" s="5">
        <f>DATE(YEAR(siječanj!B726),MONTH(siječanj!B726)+4,DAY(siječanj!B726))</f>
        <v>45420</v>
      </c>
      <c r="C726" s="8">
        <v>7.53125</v>
      </c>
      <c r="D726">
        <v>0.89889303630047712</v>
      </c>
      <c r="E726" s="6">
        <v>99.368410558435897</v>
      </c>
      <c r="F726" s="9">
        <v>148.80771998100309</v>
      </c>
      <c r="G726" s="9">
        <v>1.1221270054931822</v>
      </c>
      <c r="H726" s="9">
        <f t="shared" si="17"/>
        <v>89.321572279224839</v>
      </c>
    </row>
    <row r="727" spans="1:8" x14ac:dyDescent="0.25">
      <c r="A727" s="14"/>
      <c r="B727" s="5">
        <f>DATE(YEAR(siječanj!B727),MONTH(siječanj!B727)+4,DAY(siječanj!B727))</f>
        <v>45420</v>
      </c>
      <c r="C727" s="8">
        <v>7.5416666666666696</v>
      </c>
      <c r="D727">
        <v>0.89889303630047712</v>
      </c>
      <c r="E727" s="6">
        <v>97.251322717662532</v>
      </c>
      <c r="F727" s="9">
        <v>148.30436890765208</v>
      </c>
      <c r="G727" s="9">
        <v>1.1123125829693437</v>
      </c>
      <c r="H727" s="9">
        <f t="shared" si="17"/>
        <v>87.418536761917238</v>
      </c>
    </row>
    <row r="728" spans="1:8" x14ac:dyDescent="0.25">
      <c r="A728" s="14"/>
      <c r="B728" s="5">
        <f>DATE(YEAR(siječanj!B728),MONTH(siječanj!B728)+4,DAY(siječanj!B728))</f>
        <v>45420</v>
      </c>
      <c r="C728" s="8">
        <v>7.5520833333333304</v>
      </c>
      <c r="D728">
        <v>0.89889303630047712</v>
      </c>
      <c r="E728" s="6">
        <v>96.1446599620283</v>
      </c>
      <c r="F728" s="9">
        <v>147.90244265395387</v>
      </c>
      <c r="G728" s="9">
        <v>1.0972041160821395</v>
      </c>
      <c r="H728" s="9">
        <f t="shared" si="17"/>
        <v>86.423765317344532</v>
      </c>
    </row>
    <row r="729" spans="1:8" x14ac:dyDescent="0.25">
      <c r="A729" s="14"/>
      <c r="B729" s="5">
        <f>DATE(YEAR(siječanj!B729),MONTH(siječanj!B729)+4,DAY(siječanj!B729))</f>
        <v>45420</v>
      </c>
      <c r="C729" s="8">
        <v>7.5625</v>
      </c>
      <c r="D729">
        <v>0.89889303630047712</v>
      </c>
      <c r="E729" s="6">
        <v>96.134971652231457</v>
      </c>
      <c r="F729" s="9">
        <v>147.32513270461595</v>
      </c>
      <c r="G729" s="9">
        <v>1.0776558770749107</v>
      </c>
      <c r="H729" s="9">
        <f t="shared" si="17"/>
        <v>86.415056563134627</v>
      </c>
    </row>
    <row r="730" spans="1:8" x14ac:dyDescent="0.25">
      <c r="A730" s="14"/>
      <c r="B730" s="5">
        <f>DATE(YEAR(siječanj!B730),MONTH(siječanj!B730)+4,DAY(siječanj!B730))</f>
        <v>45420</v>
      </c>
      <c r="C730" s="8">
        <v>7.5729166666666696</v>
      </c>
      <c r="D730">
        <v>0.89889303630047712</v>
      </c>
      <c r="E730" s="6">
        <v>96.473140174334674</v>
      </c>
      <c r="F730" s="9">
        <v>146.80408469094954</v>
      </c>
      <c r="G730" s="9">
        <v>1.0562393204657146</v>
      </c>
      <c r="H730" s="9">
        <f t="shared" si="17"/>
        <v>86.719033892749238</v>
      </c>
    </row>
    <row r="731" spans="1:8" x14ac:dyDescent="0.25">
      <c r="A731" s="14"/>
      <c r="B731" s="5">
        <f>DATE(YEAR(siječanj!B731),MONTH(siječanj!B731)+4,DAY(siječanj!B731))</f>
        <v>45420</v>
      </c>
      <c r="C731" s="8">
        <v>7.5833333333333304</v>
      </c>
      <c r="D731">
        <v>0.89889303630047712</v>
      </c>
      <c r="E731" s="6">
        <v>98.987203355800077</v>
      </c>
      <c r="F731" s="9">
        <v>145.5405416712</v>
      </c>
      <c r="G731" s="9">
        <v>1.0544069879885443</v>
      </c>
      <c r="H731" s="9">
        <f t="shared" si="17"/>
        <v>88.97890777938791</v>
      </c>
    </row>
    <row r="732" spans="1:8" x14ac:dyDescent="0.25">
      <c r="A732" s="14"/>
      <c r="B732" s="5">
        <f>DATE(YEAR(siječanj!B732),MONTH(siječanj!B732)+4,DAY(siječanj!B732))</f>
        <v>45420</v>
      </c>
      <c r="C732" s="8">
        <v>7.59375</v>
      </c>
      <c r="D732">
        <v>0.89889303630047712</v>
      </c>
      <c r="E732" s="6">
        <v>100.54375073876507</v>
      </c>
      <c r="F732" s="9">
        <v>144.99855362953025</v>
      </c>
      <c r="G732" s="9">
        <v>1.0261760404580273</v>
      </c>
      <c r="H732" s="9">
        <f t="shared" si="17"/>
        <v>90.378077382606875</v>
      </c>
    </row>
    <row r="733" spans="1:8" x14ac:dyDescent="0.25">
      <c r="A733" s="14"/>
      <c r="B733" s="5">
        <f>DATE(YEAR(siječanj!B733),MONTH(siječanj!B733)+4,DAY(siječanj!B733))</f>
        <v>45420</v>
      </c>
      <c r="C733" s="8">
        <v>7.6041666666666696</v>
      </c>
      <c r="D733">
        <v>0.89889303630047712</v>
      </c>
      <c r="E733" s="6">
        <v>100.48388068926991</v>
      </c>
      <c r="F733" s="9">
        <v>144.31845687982832</v>
      </c>
      <c r="G733" s="9">
        <v>1.0006694812301891</v>
      </c>
      <c r="H733" s="9">
        <f t="shared" si="17"/>
        <v>90.324260612032703</v>
      </c>
    </row>
    <row r="734" spans="1:8" x14ac:dyDescent="0.25">
      <c r="A734" s="14"/>
      <c r="B734" s="5">
        <f>DATE(YEAR(siječanj!B734),MONTH(siječanj!B734)+4,DAY(siječanj!B734))</f>
        <v>45420</v>
      </c>
      <c r="C734" s="8">
        <v>7.6145833333333304</v>
      </c>
      <c r="D734">
        <v>0.89889303630047712</v>
      </c>
      <c r="E734" s="6">
        <v>102.48931450409941</v>
      </c>
      <c r="F734" s="9">
        <v>143.01634826411399</v>
      </c>
      <c r="G734" s="9">
        <v>1.0254966519667881</v>
      </c>
      <c r="H734" s="9">
        <f t="shared" si="17"/>
        <v>92.126931102944454</v>
      </c>
    </row>
    <row r="735" spans="1:8" x14ac:dyDescent="0.25">
      <c r="A735" s="14"/>
      <c r="B735" s="5">
        <f>DATE(YEAR(siječanj!B735),MONTH(siječanj!B735)+4,DAY(siječanj!B735))</f>
        <v>45420</v>
      </c>
      <c r="C735" s="8">
        <v>7.625</v>
      </c>
      <c r="D735">
        <v>0.89889303630047712</v>
      </c>
      <c r="E735" s="6">
        <v>103.14050746764208</v>
      </c>
      <c r="F735" s="9">
        <v>140.38076913949115</v>
      </c>
      <c r="G735" s="9">
        <v>0.99899979880093959</v>
      </c>
      <c r="H735" s="9">
        <f t="shared" si="17"/>
        <v>92.712283923160825</v>
      </c>
    </row>
    <row r="736" spans="1:8" x14ac:dyDescent="0.25">
      <c r="A736" s="14"/>
      <c r="B736" s="5">
        <f>DATE(YEAR(siječanj!B736),MONTH(siječanj!B736)+4,DAY(siječanj!B736))</f>
        <v>45420</v>
      </c>
      <c r="C736" s="8">
        <v>7.6354166666666696</v>
      </c>
      <c r="D736">
        <v>0.89889303630047712</v>
      </c>
      <c r="E736" s="6">
        <v>103.99008512875071</v>
      </c>
      <c r="F736" s="9">
        <v>138.55370394779592</v>
      </c>
      <c r="G736" s="9">
        <v>1.0013326766149875</v>
      </c>
      <c r="H736" s="9">
        <f t="shared" si="17"/>
        <v>93.475963366527822</v>
      </c>
    </row>
    <row r="737" spans="1:8" x14ac:dyDescent="0.25">
      <c r="A737" s="14"/>
      <c r="B737" s="5">
        <f>DATE(YEAR(siječanj!B737),MONTH(siječanj!B737)+4,DAY(siječanj!B737))</f>
        <v>45420</v>
      </c>
      <c r="C737" s="8">
        <v>7.6458333333333304</v>
      </c>
      <c r="D737">
        <v>0.89889303630047712</v>
      </c>
      <c r="E737" s="6">
        <v>105.73633399264925</v>
      </c>
      <c r="F737" s="9">
        <v>136.94753709231583</v>
      </c>
      <c r="G737" s="9">
        <v>0.98441778562176485</v>
      </c>
      <c r="H737" s="9">
        <f t="shared" si="17"/>
        <v>95.045654309933838</v>
      </c>
    </row>
    <row r="738" spans="1:8" x14ac:dyDescent="0.25">
      <c r="A738" s="14"/>
      <c r="B738" s="5">
        <f>DATE(YEAR(siječanj!B738),MONTH(siječanj!B738)+4,DAY(siječanj!B738))</f>
        <v>45420</v>
      </c>
      <c r="C738" s="8">
        <v>7.65625</v>
      </c>
      <c r="D738">
        <v>0.89889303630047712</v>
      </c>
      <c r="E738" s="6">
        <v>105.54788986355672</v>
      </c>
      <c r="F738" s="9">
        <v>135.54902144374199</v>
      </c>
      <c r="G738" s="9">
        <v>0.98849375408168028</v>
      </c>
      <c r="H738" s="9">
        <f t="shared" si="17"/>
        <v>94.876263194560849</v>
      </c>
    </row>
    <row r="739" spans="1:8" x14ac:dyDescent="0.25">
      <c r="A739" s="14"/>
      <c r="B739" s="5">
        <f>DATE(YEAR(siječanj!B739),MONTH(siječanj!B739)+4,DAY(siječanj!B739))</f>
        <v>45420</v>
      </c>
      <c r="C739" s="8">
        <v>7.6666666666666696</v>
      </c>
      <c r="D739">
        <v>0.89889303630047712</v>
      </c>
      <c r="E739" s="6">
        <v>105.65283045839337</v>
      </c>
      <c r="F739" s="9">
        <v>132.86292130331881</v>
      </c>
      <c r="G739" s="9">
        <v>1.0007058258467418</v>
      </c>
      <c r="H739" s="9">
        <f t="shared" si="17"/>
        <v>94.970593564484744</v>
      </c>
    </row>
    <row r="740" spans="1:8" x14ac:dyDescent="0.25">
      <c r="A740" s="14"/>
      <c r="B740" s="5">
        <f>DATE(YEAR(siječanj!B740),MONTH(siječanj!B740)+4,DAY(siječanj!B740))</f>
        <v>45420</v>
      </c>
      <c r="C740" s="8">
        <v>7.6770833333333304</v>
      </c>
      <c r="D740">
        <v>0.89889303630047712</v>
      </c>
      <c r="E740" s="6">
        <v>106.32673754206694</v>
      </c>
      <c r="F740" s="9">
        <v>131.41434780848397</v>
      </c>
      <c r="G740" s="9">
        <v>1.0203828897233969</v>
      </c>
      <c r="H740" s="9">
        <f t="shared" si="17"/>
        <v>95.576363949112476</v>
      </c>
    </row>
    <row r="741" spans="1:8" x14ac:dyDescent="0.25">
      <c r="A741" s="14"/>
      <c r="B741" s="5">
        <f>DATE(YEAR(siječanj!B741),MONTH(siječanj!B741)+4,DAY(siječanj!B741))</f>
        <v>45420</v>
      </c>
      <c r="C741" s="8">
        <v>7.6875</v>
      </c>
      <c r="D741">
        <v>0.89889303630047712</v>
      </c>
      <c r="E741" s="6">
        <v>108.86867432190738</v>
      </c>
      <c r="F741" s="9">
        <v>130.59512932379144</v>
      </c>
      <c r="G741" s="9">
        <v>1.0702711305134207</v>
      </c>
      <c r="H741" s="9">
        <f t="shared" si="17"/>
        <v>97.861293219227107</v>
      </c>
    </row>
    <row r="742" spans="1:8" x14ac:dyDescent="0.25">
      <c r="A742" s="14"/>
      <c r="B742" s="5">
        <f>DATE(YEAR(siječanj!B742),MONTH(siječanj!B742)+4,DAY(siječanj!B742))</f>
        <v>45420</v>
      </c>
      <c r="C742" s="8">
        <v>7.6979166666666696</v>
      </c>
      <c r="D742">
        <v>0.89889303630047712</v>
      </c>
      <c r="E742" s="6">
        <v>109.93481704223285</v>
      </c>
      <c r="F742" s="9">
        <v>129.88142190118975</v>
      </c>
      <c r="G742" s="9">
        <v>1.212795080395296</v>
      </c>
      <c r="H742" s="9">
        <f t="shared" si="17"/>
        <v>98.819641486230125</v>
      </c>
    </row>
    <row r="743" spans="1:8" x14ac:dyDescent="0.25">
      <c r="A743" s="14"/>
      <c r="B743" s="5">
        <f>DATE(YEAR(siječanj!B743),MONTH(siječanj!B743)+4,DAY(siječanj!B743))</f>
        <v>45420</v>
      </c>
      <c r="C743" s="8">
        <v>7.7083333333333304</v>
      </c>
      <c r="D743">
        <v>0.89889303630047712</v>
      </c>
      <c r="E743" s="6">
        <v>111.49944754208796</v>
      </c>
      <c r="F743" s="9">
        <v>129.25202264619404</v>
      </c>
      <c r="G743" s="9">
        <v>1.5774558876828764</v>
      </c>
      <c r="H743" s="9">
        <f t="shared" si="17"/>
        <v>100.22607694693322</v>
      </c>
    </row>
    <row r="744" spans="1:8" x14ac:dyDescent="0.25">
      <c r="A744" s="14"/>
      <c r="B744" s="5">
        <f>DATE(YEAR(siječanj!B744),MONTH(siječanj!B744)+4,DAY(siječanj!B744))</f>
        <v>45420</v>
      </c>
      <c r="C744" s="8">
        <v>7.71875</v>
      </c>
      <c r="D744">
        <v>0.89889303630047712</v>
      </c>
      <c r="E744" s="6">
        <v>114.63180954982609</v>
      </c>
      <c r="F744" s="9">
        <v>129.23356953931292</v>
      </c>
      <c r="G744" s="9">
        <v>2.5717712193098099</v>
      </c>
      <c r="H744" s="9">
        <f t="shared" si="17"/>
        <v>103.0417353428612</v>
      </c>
    </row>
    <row r="745" spans="1:8" x14ac:dyDescent="0.25">
      <c r="A745" s="14"/>
      <c r="B745" s="5">
        <f>DATE(YEAR(siječanj!B745),MONTH(siječanj!B745)+4,DAY(siječanj!B745))</f>
        <v>45420</v>
      </c>
      <c r="C745" s="8">
        <v>7.7291666666666696</v>
      </c>
      <c r="D745">
        <v>0.89889303630047712</v>
      </c>
      <c r="E745" s="6">
        <v>118.76006516339352</v>
      </c>
      <c r="F745" s="9">
        <v>129.67211401482081</v>
      </c>
      <c r="G745" s="9">
        <v>6.3436324602271501</v>
      </c>
      <c r="H745" s="9">
        <f t="shared" si="17"/>
        <v>106.75259556596532</v>
      </c>
    </row>
    <row r="746" spans="1:8" x14ac:dyDescent="0.25">
      <c r="A746" s="14"/>
      <c r="B746" s="5">
        <f>DATE(YEAR(siječanj!B746),MONTH(siječanj!B746)+4,DAY(siječanj!B746))</f>
        <v>45420</v>
      </c>
      <c r="C746" s="8">
        <v>7.7395833333333304</v>
      </c>
      <c r="D746">
        <v>0.89889303630047712</v>
      </c>
      <c r="E746" s="6">
        <v>123.24268312363712</v>
      </c>
      <c r="F746" s="9">
        <v>131.28302297762352</v>
      </c>
      <c r="G746" s="9">
        <v>21.731343897879455</v>
      </c>
      <c r="H746" s="9">
        <f t="shared" si="17"/>
        <v>110.78198963482374</v>
      </c>
    </row>
    <row r="747" spans="1:8" x14ac:dyDescent="0.25">
      <c r="A747" s="14"/>
      <c r="B747" s="5">
        <f>DATE(YEAR(siječanj!B747),MONTH(siječanj!B747)+4,DAY(siječanj!B747))</f>
        <v>45420</v>
      </c>
      <c r="C747" s="8">
        <v>7.75</v>
      </c>
      <c r="D747">
        <v>0.89889303630047712</v>
      </c>
      <c r="E747" s="6">
        <v>128.01537885422181</v>
      </c>
      <c r="F747" s="9">
        <v>133.01421357622129</v>
      </c>
      <c r="G747" s="9">
        <v>60.619976211319219</v>
      </c>
      <c r="H747" s="9">
        <f t="shared" si="17"/>
        <v>115.07213259142733</v>
      </c>
    </row>
    <row r="748" spans="1:8" x14ac:dyDescent="0.25">
      <c r="A748" s="14"/>
      <c r="B748" s="5">
        <f>DATE(YEAR(siječanj!B748),MONTH(siječanj!B748)+4,DAY(siječanj!B748))</f>
        <v>45420</v>
      </c>
      <c r="C748" s="8">
        <v>7.7604166666666696</v>
      </c>
      <c r="D748">
        <v>0.89889303630047712</v>
      </c>
      <c r="E748" s="6">
        <v>132.32937666996327</v>
      </c>
      <c r="F748" s="9">
        <v>134.88902897480261</v>
      </c>
      <c r="G748" s="9">
        <v>119.30799812922454</v>
      </c>
      <c r="H748" s="9">
        <f t="shared" si="17"/>
        <v>118.9499551866128</v>
      </c>
    </row>
    <row r="749" spans="1:8" x14ac:dyDescent="0.25">
      <c r="A749" s="14"/>
      <c r="B749" s="5">
        <f>DATE(YEAR(siječanj!B749),MONTH(siječanj!B749)+4,DAY(siječanj!B749))</f>
        <v>45420</v>
      </c>
      <c r="C749" s="8">
        <v>7.7708333333333304</v>
      </c>
      <c r="D749">
        <v>0.89889303630047712</v>
      </c>
      <c r="E749" s="6">
        <v>137.22402961681277</v>
      </c>
      <c r="F749" s="9">
        <v>136.10656175155862</v>
      </c>
      <c r="G749" s="9">
        <v>172.61215844596151</v>
      </c>
      <c r="H749" s="9">
        <f t="shared" si="17"/>
        <v>123.34972463564343</v>
      </c>
    </row>
    <row r="750" spans="1:8" x14ac:dyDescent="0.25">
      <c r="A750" s="14"/>
      <c r="B750" s="5">
        <f>DATE(YEAR(siječanj!B750),MONTH(siječanj!B750)+4,DAY(siječanj!B750))</f>
        <v>45420</v>
      </c>
      <c r="C750" s="8">
        <v>7.78125</v>
      </c>
      <c r="D750">
        <v>0.89889303630047712</v>
      </c>
      <c r="E750" s="6">
        <v>142.86183169789669</v>
      </c>
      <c r="F750" s="9">
        <v>136.58638877735027</v>
      </c>
      <c r="G750" s="9">
        <v>208.72454142703086</v>
      </c>
      <c r="H750" s="9">
        <f t="shared" si="17"/>
        <v>128.41750566637009</v>
      </c>
    </row>
    <row r="751" spans="1:8" x14ac:dyDescent="0.25">
      <c r="A751" s="14"/>
      <c r="B751" s="5">
        <f>DATE(YEAR(siječanj!B751),MONTH(siječanj!B751)+4,DAY(siječanj!B751))</f>
        <v>45420</v>
      </c>
      <c r="C751" s="8">
        <v>7.7916666666666696</v>
      </c>
      <c r="D751">
        <v>0.89889303630047712</v>
      </c>
      <c r="E751" s="6">
        <v>148.43050800390353</v>
      </c>
      <c r="F751" s="9">
        <v>135.58661495425287</v>
      </c>
      <c r="G751" s="9">
        <v>219.37210746567524</v>
      </c>
      <c r="H751" s="9">
        <f t="shared" si="17"/>
        <v>133.42315001925112</v>
      </c>
    </row>
    <row r="752" spans="1:8" x14ac:dyDescent="0.25">
      <c r="A752" s="14"/>
      <c r="B752" s="5">
        <f>DATE(YEAR(siječanj!B752),MONTH(siječanj!B752)+4,DAY(siječanj!B752))</f>
        <v>45420</v>
      </c>
      <c r="C752" s="8">
        <v>7.8020833333333304</v>
      </c>
      <c r="D752">
        <v>0.89889303630047712</v>
      </c>
      <c r="E752" s="6">
        <v>154.77728703701635</v>
      </c>
      <c r="F752" s="9">
        <v>134.40764176737309</v>
      </c>
      <c r="G752" s="9">
        <v>220.32449609361623</v>
      </c>
      <c r="H752" s="9">
        <f t="shared" si="17"/>
        <v>139.1282254950541</v>
      </c>
    </row>
    <row r="753" spans="1:8" x14ac:dyDescent="0.25">
      <c r="A753" s="14"/>
      <c r="B753" s="5">
        <f>DATE(YEAR(siječanj!B753),MONTH(siječanj!B753)+4,DAY(siječanj!B753))</f>
        <v>45420</v>
      </c>
      <c r="C753" s="8">
        <v>7.8125</v>
      </c>
      <c r="D753">
        <v>0.89889303630047712</v>
      </c>
      <c r="E753" s="6">
        <v>157.05347915494968</v>
      </c>
      <c r="F753" s="9">
        <v>132.88677908920619</v>
      </c>
      <c r="G753" s="9">
        <v>220.89858515553217</v>
      </c>
      <c r="H753" s="9">
        <f t="shared" si="17"/>
        <v>141.17427873914642</v>
      </c>
    </row>
    <row r="754" spans="1:8" x14ac:dyDescent="0.25">
      <c r="A754" s="14"/>
      <c r="B754" s="5">
        <f>DATE(YEAR(siječanj!B754),MONTH(siječanj!B754)+4,DAY(siječanj!B754))</f>
        <v>45420</v>
      </c>
      <c r="C754" s="8">
        <v>7.8229166666666696</v>
      </c>
      <c r="D754">
        <v>0.89889303630047712</v>
      </c>
      <c r="E754" s="6">
        <v>157.0468711600862</v>
      </c>
      <c r="F754" s="9">
        <v>130.82561648069648</v>
      </c>
      <c r="G754" s="9">
        <v>221.17396183231881</v>
      </c>
      <c r="H754" s="9">
        <f t="shared" si="17"/>
        <v>141.16833885857972</v>
      </c>
    </row>
    <row r="755" spans="1:8" x14ac:dyDescent="0.25">
      <c r="A755" s="14"/>
      <c r="B755" s="5">
        <f>DATE(YEAR(siječanj!B755),MONTH(siječanj!B755)+4,DAY(siječanj!B755))</f>
        <v>45420</v>
      </c>
      <c r="C755" s="8">
        <v>7.8333333333333304</v>
      </c>
      <c r="D755">
        <v>0.89889303630047712</v>
      </c>
      <c r="E755" s="6">
        <v>156.95564713078778</v>
      </c>
      <c r="F755" s="9">
        <v>125.90614065034157</v>
      </c>
      <c r="G755" s="9">
        <v>221.8040042882067</v>
      </c>
      <c r="H755" s="9">
        <f t="shared" si="17"/>
        <v>141.08633821390009</v>
      </c>
    </row>
    <row r="756" spans="1:8" x14ac:dyDescent="0.25">
      <c r="A756" s="14"/>
      <c r="B756" s="5">
        <f>DATE(YEAR(siječanj!B756),MONTH(siječanj!B756)+4,DAY(siječanj!B756))</f>
        <v>45420</v>
      </c>
      <c r="C756" s="8">
        <v>7.84375</v>
      </c>
      <c r="D756">
        <v>0.89889303630047712</v>
      </c>
      <c r="E756" s="6">
        <v>155.73048487645144</v>
      </c>
      <c r="F756" s="9">
        <v>122.57087842030207</v>
      </c>
      <c r="G756" s="9">
        <v>222.07868175352749</v>
      </c>
      <c r="H756" s="9">
        <f t="shared" si="17"/>
        <v>139.98504839513896</v>
      </c>
    </row>
    <row r="757" spans="1:8" x14ac:dyDescent="0.25">
      <c r="A757" s="14"/>
      <c r="B757" s="5">
        <f>DATE(YEAR(siječanj!B757),MONTH(siječanj!B757)+4,DAY(siječanj!B757))</f>
        <v>45420</v>
      </c>
      <c r="C757" s="8">
        <v>7.8541666666666696</v>
      </c>
      <c r="D757">
        <v>0.89889303630047712</v>
      </c>
      <c r="E757" s="6">
        <v>155.33330851712651</v>
      </c>
      <c r="F757" s="9">
        <v>119.81278519671922</v>
      </c>
      <c r="G757" s="9">
        <v>222.54904136650646</v>
      </c>
      <c r="H757" s="9">
        <f t="shared" si="17"/>
        <v>139.62802933155862</v>
      </c>
    </row>
    <row r="758" spans="1:8" x14ac:dyDescent="0.25">
      <c r="A758" s="14"/>
      <c r="B758" s="5">
        <f>DATE(YEAR(siječanj!B758),MONTH(siječanj!B758)+4,DAY(siječanj!B758))</f>
        <v>45420</v>
      </c>
      <c r="C758" s="8">
        <v>7.8645833333333304</v>
      </c>
      <c r="D758">
        <v>0.89889303630047712</v>
      </c>
      <c r="E758" s="6">
        <v>154.52325072508953</v>
      </c>
      <c r="F758" s="9">
        <v>117.34848240388618</v>
      </c>
      <c r="G758" s="9">
        <v>222.96916340457847</v>
      </c>
      <c r="H758" s="9">
        <f t="shared" si="17"/>
        <v>138.89987402329564</v>
      </c>
    </row>
    <row r="759" spans="1:8" x14ac:dyDescent="0.25">
      <c r="A759" s="14"/>
      <c r="B759" s="5">
        <f>DATE(YEAR(siječanj!B759),MONTH(siječanj!B759)+4,DAY(siječanj!B759))</f>
        <v>45420</v>
      </c>
      <c r="C759" s="8">
        <v>7.875</v>
      </c>
      <c r="D759">
        <v>0.89889303630047712</v>
      </c>
      <c r="E759" s="6">
        <v>151.49451776414699</v>
      </c>
      <c r="F759" s="9">
        <v>113.05949253017347</v>
      </c>
      <c r="G759" s="9">
        <v>222.77813587629274</v>
      </c>
      <c r="H759" s="9">
        <f t="shared" si="17"/>
        <v>136.17736705589067</v>
      </c>
    </row>
    <row r="760" spans="1:8" x14ac:dyDescent="0.25">
      <c r="A760" s="14"/>
      <c r="B760" s="5">
        <f>DATE(YEAR(siječanj!B760),MONTH(siječanj!B760)+4,DAY(siječanj!B760))</f>
        <v>45420</v>
      </c>
      <c r="C760" s="8">
        <v>7.8854166666666696</v>
      </c>
      <c r="D760">
        <v>0.89889303630047712</v>
      </c>
      <c r="E760" s="6">
        <v>156.66087005721019</v>
      </c>
      <c r="F760" s="9">
        <v>110.13105932402709</v>
      </c>
      <c r="G760" s="9">
        <v>222.05389200088982</v>
      </c>
      <c r="H760" s="9">
        <f t="shared" si="17"/>
        <v>140.82136515520017</v>
      </c>
    </row>
    <row r="761" spans="1:8" x14ac:dyDescent="0.25">
      <c r="A761" s="14"/>
      <c r="B761" s="5">
        <f>DATE(YEAR(siječanj!B761),MONTH(siječanj!B761)+4,DAY(siječanj!B761))</f>
        <v>45420</v>
      </c>
      <c r="C761" s="8">
        <v>7.8958333333333304</v>
      </c>
      <c r="D761">
        <v>0.89889303630047712</v>
      </c>
      <c r="E761" s="6">
        <v>158.84401025582545</v>
      </c>
      <c r="F761" s="9">
        <v>108.10078813176419</v>
      </c>
      <c r="G761" s="9">
        <v>221.79919348963796</v>
      </c>
      <c r="H761" s="9">
        <f t="shared" si="17"/>
        <v>142.78377467700307</v>
      </c>
    </row>
    <row r="762" spans="1:8" x14ac:dyDescent="0.25">
      <c r="A762" s="14"/>
      <c r="B762" s="5">
        <f>DATE(YEAR(siječanj!B762),MONTH(siječanj!B762)+4,DAY(siječanj!B762))</f>
        <v>45420</v>
      </c>
      <c r="C762" s="8">
        <v>7.90625</v>
      </c>
      <c r="D762">
        <v>0.89889303630047712</v>
      </c>
      <c r="E762" s="6">
        <v>155.52766594433652</v>
      </c>
      <c r="F762" s="9">
        <v>105.86940235911582</v>
      </c>
      <c r="G762" s="9">
        <v>220.83743301147143</v>
      </c>
      <c r="H762" s="9">
        <f t="shared" si="17"/>
        <v>139.80273586943096</v>
      </c>
    </row>
    <row r="763" spans="1:8" x14ac:dyDescent="0.25">
      <c r="A763" s="14"/>
      <c r="B763" s="5">
        <f>DATE(YEAR(siječanj!B763),MONTH(siječanj!B763)+4,DAY(siječanj!B763))</f>
        <v>45420</v>
      </c>
      <c r="C763" s="8">
        <v>7.9166666666666696</v>
      </c>
      <c r="D763">
        <v>0.89889303630047712</v>
      </c>
      <c r="E763" s="6">
        <v>150.55076385891576</v>
      </c>
      <c r="F763" s="9">
        <v>103.16599036876357</v>
      </c>
      <c r="G763" s="9">
        <v>219.08408107285811</v>
      </c>
      <c r="H763" s="9">
        <f t="shared" si="17"/>
        <v>135.32903324249693</v>
      </c>
    </row>
    <row r="764" spans="1:8" x14ac:dyDescent="0.25">
      <c r="A764" s="14"/>
      <c r="B764" s="5">
        <f>DATE(YEAR(siječanj!B764),MONTH(siječanj!B764)+4,DAY(siječanj!B764))</f>
        <v>45420</v>
      </c>
      <c r="C764" s="8">
        <v>7.9270833333333304</v>
      </c>
      <c r="D764">
        <v>0.89889303630047712</v>
      </c>
      <c r="E764" s="6">
        <v>143.42895157439031</v>
      </c>
      <c r="F764" s="9">
        <v>101.13857236893132</v>
      </c>
      <c r="G764" s="9">
        <v>216.66708837910386</v>
      </c>
      <c r="H764" s="9">
        <f t="shared" si="17"/>
        <v>128.92728577409781</v>
      </c>
    </row>
    <row r="765" spans="1:8" x14ac:dyDescent="0.25">
      <c r="A765" s="14"/>
      <c r="B765" s="5">
        <f>DATE(YEAR(siječanj!B765),MONTH(siječanj!B765)+4,DAY(siječanj!B765))</f>
        <v>45420</v>
      </c>
      <c r="C765" s="8">
        <v>7.9375</v>
      </c>
      <c r="D765">
        <v>0.89889303630047712</v>
      </c>
      <c r="E765" s="6">
        <v>133.49337112215974</v>
      </c>
      <c r="F765" s="9">
        <v>98.955987097907865</v>
      </c>
      <c r="G765" s="9">
        <v>215.33203226044103</v>
      </c>
      <c r="H765" s="9">
        <f t="shared" si="17"/>
        <v>119.99626169398461</v>
      </c>
    </row>
    <row r="766" spans="1:8" x14ac:dyDescent="0.25">
      <c r="A766" s="14"/>
      <c r="B766" s="5">
        <f>DATE(YEAR(siječanj!B766),MONTH(siječanj!B766)+4,DAY(siječanj!B766))</f>
        <v>45420</v>
      </c>
      <c r="C766" s="8">
        <v>7.9479166666666696</v>
      </c>
      <c r="D766">
        <v>0.89889303630047712</v>
      </c>
      <c r="E766" s="6">
        <v>121.42320041269816</v>
      </c>
      <c r="F766" s="9">
        <v>96.696049340616966</v>
      </c>
      <c r="G766" s="9">
        <v>214.78268441977573</v>
      </c>
      <c r="H766" s="9">
        <f t="shared" si="17"/>
        <v>109.1464692962916</v>
      </c>
    </row>
    <row r="767" spans="1:8" x14ac:dyDescent="0.25">
      <c r="A767" s="14"/>
      <c r="B767" s="5">
        <f>DATE(YEAR(siječanj!B767),MONTH(siječanj!B767)+4,DAY(siječanj!B767))</f>
        <v>45420</v>
      </c>
      <c r="C767" s="8">
        <v>7.9583333333333304</v>
      </c>
      <c r="D767">
        <v>0.89889303630047712</v>
      </c>
      <c r="E767" s="6">
        <v>110.01140119982138</v>
      </c>
      <c r="F767" s="9">
        <v>93.603541183097377</v>
      </c>
      <c r="G767" s="9">
        <v>210.01738402650298</v>
      </c>
      <c r="H767" s="9">
        <f t="shared" si="17"/>
        <v>98.888482452177385</v>
      </c>
    </row>
    <row r="768" spans="1:8" x14ac:dyDescent="0.25">
      <c r="A768" s="14"/>
      <c r="B768" s="5">
        <f>DATE(YEAR(siječanj!B768),MONTH(siječanj!B768)+4,DAY(siječanj!B768))</f>
        <v>45420</v>
      </c>
      <c r="C768" s="8">
        <v>7.96875</v>
      </c>
      <c r="D768">
        <v>0.89889303630047712</v>
      </c>
      <c r="E768" s="6">
        <v>100.00110685159649</v>
      </c>
      <c r="F768" s="9">
        <v>91.230456903249404</v>
      </c>
      <c r="G768" s="9">
        <v>208.71389897316465</v>
      </c>
      <c r="H768" s="9">
        <f t="shared" si="17"/>
        <v>89.89029857124001</v>
      </c>
    </row>
    <row r="769" spans="1:8" x14ac:dyDescent="0.25">
      <c r="A769" s="14"/>
      <c r="B769" s="5">
        <f>DATE(YEAR(siječanj!B769),MONTH(siječanj!B769)+4,DAY(siječanj!B769))</f>
        <v>45420</v>
      </c>
      <c r="C769" s="8">
        <v>7.9791666666666696</v>
      </c>
      <c r="D769">
        <v>0.89889303630047712</v>
      </c>
      <c r="E769" s="6">
        <v>91.030237482461189</v>
      </c>
      <c r="F769" s="9">
        <v>89.240014727747251</v>
      </c>
      <c r="G769" s="9">
        <v>206.97376205136848</v>
      </c>
      <c r="H769" s="9">
        <f t="shared" si="17"/>
        <v>81.826446565763035</v>
      </c>
    </row>
    <row r="770" spans="1:8" ht="15.75" thickBot="1" x14ac:dyDescent="0.3">
      <c r="A770" s="14"/>
      <c r="B770" s="5">
        <f>DATE(YEAR(siječanj!B770),MONTH(siječanj!B770)+4,DAY(siječanj!B770))</f>
        <v>45420</v>
      </c>
      <c r="C770" s="8">
        <v>7.9895833333333304</v>
      </c>
      <c r="D770">
        <v>0.89889303630047712</v>
      </c>
      <c r="E770" s="6">
        <v>83.247433561425211</v>
      </c>
      <c r="F770" s="9">
        <v>87.456738807530428</v>
      </c>
      <c r="G770" s="9">
        <v>206.4828886404743</v>
      </c>
      <c r="H770" s="9">
        <f t="shared" si="17"/>
        <v>74.830538318251755</v>
      </c>
    </row>
    <row r="771" spans="1:8" x14ac:dyDescent="0.25">
      <c r="A771" s="13">
        <f t="shared" ref="A771" si="18">A675+1</f>
        <v>130</v>
      </c>
      <c r="B771" s="5">
        <f>DATE(YEAR(siječanj!B771),MONTH(siječanj!B771)+4,DAY(siječanj!B771))</f>
        <v>45421</v>
      </c>
      <c r="C771" s="8">
        <v>8</v>
      </c>
      <c r="D771">
        <v>0.8987889857470589</v>
      </c>
      <c r="E771" s="6">
        <v>75.882822300705556</v>
      </c>
      <c r="F771" s="9">
        <v>85.533295972769707</v>
      </c>
      <c r="G771" s="9">
        <v>200.823272916147</v>
      </c>
      <c r="H771" s="9">
        <f t="shared" si="17"/>
        <v>68.202644891275455</v>
      </c>
    </row>
    <row r="772" spans="1:8" x14ac:dyDescent="0.25">
      <c r="A772" s="14"/>
      <c r="B772" s="5">
        <f>DATE(YEAR(siječanj!B772),MONTH(siječanj!B772)+4,DAY(siječanj!B772))</f>
        <v>45421</v>
      </c>
      <c r="C772" s="8">
        <v>8.0104166666666696</v>
      </c>
      <c r="D772">
        <v>0.8987889857470589</v>
      </c>
      <c r="E772" s="6">
        <v>70.306662977550928</v>
      </c>
      <c r="F772" s="9">
        <v>83.977821406718931</v>
      </c>
      <c r="G772" s="9">
        <v>198.99578429081507</v>
      </c>
      <c r="H772" s="9">
        <f t="shared" ref="H772:H835" si="19">D772*E772</f>
        <v>63.190854308853297</v>
      </c>
    </row>
    <row r="773" spans="1:8" x14ac:dyDescent="0.25">
      <c r="A773" s="14"/>
      <c r="B773" s="5">
        <f>DATE(YEAR(siječanj!B773),MONTH(siječanj!B773)+4,DAY(siječanj!B773))</f>
        <v>45421</v>
      </c>
      <c r="C773" s="8">
        <v>8.0208333333333304</v>
      </c>
      <c r="D773">
        <v>0.8987889857470589</v>
      </c>
      <c r="E773" s="6">
        <v>66.04286759460237</v>
      </c>
      <c r="F773" s="9">
        <v>82.662014594425059</v>
      </c>
      <c r="G773" s="9">
        <v>197.81084913349883</v>
      </c>
      <c r="H773" s="9">
        <f t="shared" si="19"/>
        <v>59.358601981179966</v>
      </c>
    </row>
    <row r="774" spans="1:8" x14ac:dyDescent="0.25">
      <c r="A774" s="14"/>
      <c r="B774" s="5">
        <f>DATE(YEAR(siječanj!B774),MONTH(siječanj!B774)+4,DAY(siječanj!B774))</f>
        <v>45421</v>
      </c>
      <c r="C774" s="8">
        <v>8.03125</v>
      </c>
      <c r="D774">
        <v>0.8987889857470589</v>
      </c>
      <c r="E774" s="6">
        <v>62.608157796833311</v>
      </c>
      <c r="F774" s="9">
        <v>81.628119100402387</v>
      </c>
      <c r="G774" s="9">
        <v>197.14263324660715</v>
      </c>
      <c r="H774" s="9">
        <f t="shared" si="19"/>
        <v>56.271522645707627</v>
      </c>
    </row>
    <row r="775" spans="1:8" x14ac:dyDescent="0.25">
      <c r="A775" s="14"/>
      <c r="B775" s="5">
        <f>DATE(YEAR(siječanj!B775),MONTH(siječanj!B775)+4,DAY(siječanj!B775))</f>
        <v>45421</v>
      </c>
      <c r="C775" s="8">
        <v>8.0416666666666696</v>
      </c>
      <c r="D775">
        <v>0.8987889857470589</v>
      </c>
      <c r="E775" s="6">
        <v>59.367040767160915</v>
      </c>
      <c r="F775" s="9">
        <v>80.089575718379791</v>
      </c>
      <c r="G775" s="9">
        <v>195.80014882995513</v>
      </c>
      <c r="H775" s="9">
        <f t="shared" si="19"/>
        <v>53.358442357920858</v>
      </c>
    </row>
    <row r="776" spans="1:8" x14ac:dyDescent="0.25">
      <c r="A776" s="14"/>
      <c r="B776" s="5">
        <f>DATE(YEAR(siječanj!B776),MONTH(siječanj!B776)+4,DAY(siječanj!B776))</f>
        <v>45421</v>
      </c>
      <c r="C776" s="8">
        <v>8.0520833333333304</v>
      </c>
      <c r="D776">
        <v>0.8987889857470589</v>
      </c>
      <c r="E776" s="6">
        <v>57.750268595936831</v>
      </c>
      <c r="F776" s="9">
        <v>79.471894172239359</v>
      </c>
      <c r="G776" s="9">
        <v>195.57547646820564</v>
      </c>
      <c r="H776" s="9">
        <f t="shared" si="19"/>
        <v>51.90530533796229</v>
      </c>
    </row>
    <row r="777" spans="1:8" x14ac:dyDescent="0.25">
      <c r="A777" s="14"/>
      <c r="B777" s="5">
        <f>DATE(YEAR(siječanj!B777),MONTH(siječanj!B777)+4,DAY(siječanj!B777))</f>
        <v>45421</v>
      </c>
      <c r="C777" s="8">
        <v>8.0625</v>
      </c>
      <c r="D777">
        <v>0.8987889857470589</v>
      </c>
      <c r="E777" s="6">
        <v>55.796074824784689</v>
      </c>
      <c r="F777" s="9">
        <v>78.963494891255849</v>
      </c>
      <c r="G777" s="9">
        <v>195.49447209091983</v>
      </c>
      <c r="H777" s="9">
        <f t="shared" si="19"/>
        <v>50.14889750043524</v>
      </c>
    </row>
    <row r="778" spans="1:8" x14ac:dyDescent="0.25">
      <c r="A778" s="14"/>
      <c r="B778" s="5">
        <f>DATE(YEAR(siječanj!B778),MONTH(siječanj!B778)+4,DAY(siječanj!B778))</f>
        <v>45421</v>
      </c>
      <c r="C778" s="8">
        <v>8.0729166666666696</v>
      </c>
      <c r="D778">
        <v>0.8987889857470589</v>
      </c>
      <c r="E778" s="6">
        <v>54.596302997475966</v>
      </c>
      <c r="F778" s="9">
        <v>78.564675076717762</v>
      </c>
      <c r="G778" s="9">
        <v>195.59309805508335</v>
      </c>
      <c r="H778" s="9">
        <f t="shared" si="19"/>
        <v>49.070555796640534</v>
      </c>
    </row>
    <row r="779" spans="1:8" x14ac:dyDescent="0.25">
      <c r="A779" s="14"/>
      <c r="B779" s="5">
        <f>DATE(YEAR(siječanj!B779),MONTH(siječanj!B779)+4,DAY(siječanj!B779))</f>
        <v>45421</v>
      </c>
      <c r="C779" s="8">
        <v>8.0833333333333304</v>
      </c>
      <c r="D779">
        <v>0.8987889857470589</v>
      </c>
      <c r="E779" s="6">
        <v>53.48487294700881</v>
      </c>
      <c r="F779" s="9">
        <v>78.099129969254847</v>
      </c>
      <c r="G779" s="9">
        <v>195.24462961428279</v>
      </c>
      <c r="H779" s="9">
        <f t="shared" si="19"/>
        <v>48.071614708852358</v>
      </c>
    </row>
    <row r="780" spans="1:8" x14ac:dyDescent="0.25">
      <c r="A780" s="14"/>
      <c r="B780" s="5">
        <f>DATE(YEAR(siječanj!B780),MONTH(siječanj!B780)+4,DAY(siječanj!B780))</f>
        <v>45421</v>
      </c>
      <c r="C780" s="8">
        <v>8.09375</v>
      </c>
      <c r="D780">
        <v>0.8987889857470589</v>
      </c>
      <c r="E780" s="6">
        <v>52.509732544254298</v>
      </c>
      <c r="F780" s="9">
        <v>77.499260089733951</v>
      </c>
      <c r="G780" s="9">
        <v>195.24906114904857</v>
      </c>
      <c r="H780" s="9">
        <f t="shared" si="19"/>
        <v>47.195169255299653</v>
      </c>
    </row>
    <row r="781" spans="1:8" x14ac:dyDescent="0.25">
      <c r="A781" s="14"/>
      <c r="B781" s="5">
        <f>DATE(YEAR(siječanj!B781),MONTH(siječanj!B781)+4,DAY(siječanj!B781))</f>
        <v>45421</v>
      </c>
      <c r="C781" s="8">
        <v>8.1041666666666696</v>
      </c>
      <c r="D781">
        <v>0.8987889857470589</v>
      </c>
      <c r="E781" s="6">
        <v>52.606443199768016</v>
      </c>
      <c r="F781" s="9">
        <v>77.205616627974294</v>
      </c>
      <c r="G781" s="9">
        <v>195.05261148649095</v>
      </c>
      <c r="H781" s="9">
        <f t="shared" si="19"/>
        <v>47.282091727279756</v>
      </c>
    </row>
    <row r="782" spans="1:8" x14ac:dyDescent="0.25">
      <c r="A782" s="14"/>
      <c r="B782" s="5">
        <f>DATE(YEAR(siječanj!B782),MONTH(siječanj!B782)+4,DAY(siječanj!B782))</f>
        <v>45421</v>
      </c>
      <c r="C782" s="8">
        <v>8.1145833333333304</v>
      </c>
      <c r="D782">
        <v>0.8987889857470589</v>
      </c>
      <c r="E782" s="6">
        <v>52.125630279150712</v>
      </c>
      <c r="F782" s="9">
        <v>77.062980560320568</v>
      </c>
      <c r="G782" s="9">
        <v>194.94334336803774</v>
      </c>
      <c r="H782" s="9">
        <f t="shared" si="19"/>
        <v>46.849942370024053</v>
      </c>
    </row>
    <row r="783" spans="1:8" x14ac:dyDescent="0.25">
      <c r="A783" s="14"/>
      <c r="B783" s="5">
        <f>DATE(YEAR(siječanj!B783),MONTH(siječanj!B783)+4,DAY(siječanj!B783))</f>
        <v>45421</v>
      </c>
      <c r="C783" s="8">
        <v>8.125</v>
      </c>
      <c r="D783">
        <v>0.8987889857470589</v>
      </c>
      <c r="E783" s="6">
        <v>52.446077629225201</v>
      </c>
      <c r="F783" s="9">
        <v>77.02027763012326</v>
      </c>
      <c r="G783" s="9">
        <v>194.80333510951107</v>
      </c>
      <c r="H783" s="9">
        <f t="shared" si="19"/>
        <v>47.137956918782834</v>
      </c>
    </row>
    <row r="784" spans="1:8" x14ac:dyDescent="0.25">
      <c r="A784" s="14"/>
      <c r="B784" s="5">
        <f>DATE(YEAR(siječanj!B784),MONTH(siječanj!B784)+4,DAY(siječanj!B784))</f>
        <v>45421</v>
      </c>
      <c r="C784" s="8">
        <v>8.1354166666666696</v>
      </c>
      <c r="D784">
        <v>0.8987889857470589</v>
      </c>
      <c r="E784" s="6">
        <v>52.915666024120803</v>
      </c>
      <c r="F784" s="9">
        <v>76.941209945068948</v>
      </c>
      <c r="G784" s="9">
        <v>195.08421310861473</v>
      </c>
      <c r="H784" s="9">
        <f t="shared" si="19"/>
        <v>47.560017795949641</v>
      </c>
    </row>
    <row r="785" spans="1:8" x14ac:dyDescent="0.25">
      <c r="A785" s="14"/>
      <c r="B785" s="5">
        <f>DATE(YEAR(siječanj!B785),MONTH(siječanj!B785)+4,DAY(siječanj!B785))</f>
        <v>45421</v>
      </c>
      <c r="C785" s="8">
        <v>8.1458333333333304</v>
      </c>
      <c r="D785">
        <v>0.8987889857470589</v>
      </c>
      <c r="E785" s="6">
        <v>53.420141005677031</v>
      </c>
      <c r="F785" s="9">
        <v>76.837116129715426</v>
      </c>
      <c r="G785" s="9">
        <v>195.13699918049679</v>
      </c>
      <c r="H785" s="9">
        <f t="shared" si="19"/>
        <v>48.013434352957333</v>
      </c>
    </row>
    <row r="786" spans="1:8" x14ac:dyDescent="0.25">
      <c r="A786" s="14"/>
      <c r="B786" s="5">
        <f>DATE(YEAR(siječanj!B786),MONTH(siječanj!B786)+4,DAY(siječanj!B786))</f>
        <v>45421</v>
      </c>
      <c r="C786" s="8">
        <v>8.15625</v>
      </c>
      <c r="D786">
        <v>0.8987889857470589</v>
      </c>
      <c r="E786" s="6">
        <v>54.084333174146465</v>
      </c>
      <c r="F786" s="9">
        <v>76.867403453562204</v>
      </c>
      <c r="G786" s="9">
        <v>195.13602286080214</v>
      </c>
      <c r="H786" s="9">
        <f t="shared" si="19"/>
        <v>48.61040295839711</v>
      </c>
    </row>
    <row r="787" spans="1:8" x14ac:dyDescent="0.25">
      <c r="A787" s="14"/>
      <c r="B787" s="5">
        <f>DATE(YEAR(siječanj!B787),MONTH(siječanj!B787)+4,DAY(siječanj!B787))</f>
        <v>45421</v>
      </c>
      <c r="C787" s="8">
        <v>8.1666666666666696</v>
      </c>
      <c r="D787">
        <v>0.8987889857470589</v>
      </c>
      <c r="E787" s="6">
        <v>56.766099106255098</v>
      </c>
      <c r="F787" s="9">
        <v>77.129722830456089</v>
      </c>
      <c r="G787" s="9">
        <v>196.96857283048513</v>
      </c>
      <c r="H787" s="9">
        <f t="shared" si="19"/>
        <v>51.020744640528044</v>
      </c>
    </row>
    <row r="788" spans="1:8" x14ac:dyDescent="0.25">
      <c r="A788" s="14"/>
      <c r="B788" s="5">
        <f>DATE(YEAR(siječanj!B788),MONTH(siječanj!B788)+4,DAY(siječanj!B788))</f>
        <v>45421</v>
      </c>
      <c r="C788" s="8">
        <v>8.1770833333333304</v>
      </c>
      <c r="D788">
        <v>0.8987889857470589</v>
      </c>
      <c r="E788" s="6">
        <v>59.054027164961461</v>
      </c>
      <c r="F788" s="9">
        <v>77.360947885406972</v>
      </c>
      <c r="G788" s="9">
        <v>198.48003155392053</v>
      </c>
      <c r="H788" s="9">
        <f t="shared" si="19"/>
        <v>53.077109179874974</v>
      </c>
    </row>
    <row r="789" spans="1:8" x14ac:dyDescent="0.25">
      <c r="A789" s="14"/>
      <c r="B789" s="5">
        <f>DATE(YEAR(siječanj!B789),MONTH(siječanj!B789)+4,DAY(siječanj!B789))</f>
        <v>45421</v>
      </c>
      <c r="C789" s="8">
        <v>8.1875</v>
      </c>
      <c r="D789">
        <v>0.8987889857470589</v>
      </c>
      <c r="E789" s="6">
        <v>62.844052177141997</v>
      </c>
      <c r="F789" s="9">
        <v>77.820836538625898</v>
      </c>
      <c r="G789" s="9">
        <v>204.13820002435259</v>
      </c>
      <c r="H789" s="9">
        <f t="shared" si="19"/>
        <v>56.483541916528701</v>
      </c>
    </row>
    <row r="790" spans="1:8" x14ac:dyDescent="0.25">
      <c r="A790" s="14"/>
      <c r="B790" s="5">
        <f>DATE(YEAR(siječanj!B790),MONTH(siječanj!B790)+4,DAY(siječanj!B790))</f>
        <v>45421</v>
      </c>
      <c r="C790" s="8">
        <v>8.1979166666666696</v>
      </c>
      <c r="D790">
        <v>0.8987889857470589</v>
      </c>
      <c r="E790" s="6">
        <v>67.415123262783595</v>
      </c>
      <c r="F790" s="9">
        <v>78.420863947842918</v>
      </c>
      <c r="G790" s="9">
        <v>206.7963438823846</v>
      </c>
      <c r="H790" s="9">
        <f t="shared" si="19"/>
        <v>60.591970261370221</v>
      </c>
    </row>
    <row r="791" spans="1:8" x14ac:dyDescent="0.25">
      <c r="A791" s="14"/>
      <c r="B791" s="5">
        <f>DATE(YEAR(siječanj!B791),MONTH(siječanj!B791)+4,DAY(siječanj!B791))</f>
        <v>45421</v>
      </c>
      <c r="C791" s="8">
        <v>8.2083333333333304</v>
      </c>
      <c r="D791">
        <v>0.8987889857470589</v>
      </c>
      <c r="E791" s="6">
        <v>73.503996375286491</v>
      </c>
      <c r="F791" s="9">
        <v>79.329440969965844</v>
      </c>
      <c r="G791" s="9">
        <v>211.68161376468117</v>
      </c>
      <c r="H791" s="9">
        <f t="shared" si="19"/>
        <v>66.064582350499236</v>
      </c>
    </row>
    <row r="792" spans="1:8" x14ac:dyDescent="0.25">
      <c r="A792" s="14"/>
      <c r="B792" s="5">
        <f>DATE(YEAR(siječanj!B792),MONTH(siječanj!B792)+4,DAY(siječanj!B792))</f>
        <v>45421</v>
      </c>
      <c r="C792" s="8">
        <v>8.21875</v>
      </c>
      <c r="D792">
        <v>0.8987889857470589</v>
      </c>
      <c r="E792" s="6">
        <v>79.708442391689104</v>
      </c>
      <c r="F792" s="9">
        <v>80.674816567686449</v>
      </c>
      <c r="G792" s="9">
        <v>212.60279701030072</v>
      </c>
      <c r="H792" s="9">
        <f t="shared" si="19"/>
        <v>71.641070092704126</v>
      </c>
    </row>
    <row r="793" spans="1:8" x14ac:dyDescent="0.25">
      <c r="A793" s="14"/>
      <c r="B793" s="5">
        <f>DATE(YEAR(siječanj!B793),MONTH(siječanj!B793)+4,DAY(siječanj!B793))</f>
        <v>45421</v>
      </c>
      <c r="C793" s="8">
        <v>8.2291666666666696</v>
      </c>
      <c r="D793">
        <v>0.8987889857470589</v>
      </c>
      <c r="E793" s="6">
        <v>84.572949441303606</v>
      </c>
      <c r="F793" s="9">
        <v>82.816187637715373</v>
      </c>
      <c r="G793" s="9">
        <v>213.37869086377722</v>
      </c>
      <c r="H793" s="9">
        <f t="shared" si="19"/>
        <v>76.013235449986567</v>
      </c>
    </row>
    <row r="794" spans="1:8" x14ac:dyDescent="0.25">
      <c r="A794" s="14"/>
      <c r="B794" s="5">
        <f>DATE(YEAR(siječanj!B794),MONTH(siječanj!B794)+4,DAY(siječanj!B794))</f>
        <v>45421</v>
      </c>
      <c r="C794" s="8">
        <v>8.2395833333333304</v>
      </c>
      <c r="D794">
        <v>0.8987889857470589</v>
      </c>
      <c r="E794" s="6">
        <v>90.12368976125245</v>
      </c>
      <c r="F794" s="9">
        <v>85.738505254168103</v>
      </c>
      <c r="G794" s="9">
        <v>213.35890084259782</v>
      </c>
      <c r="H794" s="9">
        <f t="shared" si="19"/>
        <v>81.002179712298684</v>
      </c>
    </row>
    <row r="795" spans="1:8" x14ac:dyDescent="0.25">
      <c r="A795" s="14"/>
      <c r="B795" s="5">
        <f>DATE(YEAR(siječanj!B795),MONTH(siječanj!B795)+4,DAY(siječanj!B795))</f>
        <v>45421</v>
      </c>
      <c r="C795" s="8">
        <v>8.25</v>
      </c>
      <c r="D795">
        <v>0.8987889857470589</v>
      </c>
      <c r="E795" s="6">
        <v>95.144755837395792</v>
      </c>
      <c r="F795" s="9">
        <v>89.952852698940504</v>
      </c>
      <c r="G795" s="9">
        <v>213.04777241107954</v>
      </c>
      <c r="H795" s="9">
        <f t="shared" si="19"/>
        <v>85.515058598244522</v>
      </c>
    </row>
    <row r="796" spans="1:8" x14ac:dyDescent="0.25">
      <c r="A796" s="14"/>
      <c r="B796" s="5">
        <f>DATE(YEAR(siječanj!B796),MONTH(siječanj!B796)+4,DAY(siječanj!B796))</f>
        <v>45421</v>
      </c>
      <c r="C796" s="8">
        <v>8.2604166666666696</v>
      </c>
      <c r="D796">
        <v>0.8987889857470589</v>
      </c>
      <c r="E796" s="6">
        <v>98.183371229069849</v>
      </c>
      <c r="F796" s="9">
        <v>93.209077594693923</v>
      </c>
      <c r="G796" s="9">
        <v>212.40787598657755</v>
      </c>
      <c r="H796" s="9">
        <f t="shared" si="19"/>
        <v>88.246132644202646</v>
      </c>
    </row>
    <row r="797" spans="1:8" x14ac:dyDescent="0.25">
      <c r="A797" s="14"/>
      <c r="B797" s="5">
        <f>DATE(YEAR(siječanj!B797),MONTH(siječanj!B797)+4,DAY(siječanj!B797))</f>
        <v>45421</v>
      </c>
      <c r="C797" s="8">
        <v>8.2708333333333304</v>
      </c>
      <c r="D797">
        <v>0.8987889857470589</v>
      </c>
      <c r="E797" s="6">
        <v>100.34312724544461</v>
      </c>
      <c r="F797" s="9">
        <v>97.789234769952969</v>
      </c>
      <c r="G797" s="9">
        <v>205.98596028995846</v>
      </c>
      <c r="H797" s="9">
        <f t="shared" si="19"/>
        <v>90.187297563621229</v>
      </c>
    </row>
    <row r="798" spans="1:8" x14ac:dyDescent="0.25">
      <c r="A798" s="14"/>
      <c r="B798" s="5">
        <f>DATE(YEAR(siječanj!B798),MONTH(siječanj!B798)+4,DAY(siječanj!B798))</f>
        <v>45421</v>
      </c>
      <c r="C798" s="8">
        <v>8.28125</v>
      </c>
      <c r="D798">
        <v>0.8987889857470589</v>
      </c>
      <c r="E798" s="6">
        <v>101.29028959896584</v>
      </c>
      <c r="F798" s="9">
        <v>104.66647128487061</v>
      </c>
      <c r="G798" s="9">
        <v>174.72196992768068</v>
      </c>
      <c r="H798" s="9">
        <f t="shared" si="19"/>
        <v>91.038596654680376</v>
      </c>
    </row>
    <row r="799" spans="1:8" x14ac:dyDescent="0.25">
      <c r="A799" s="14"/>
      <c r="B799" s="5">
        <f>DATE(YEAR(siječanj!B799),MONTH(siječanj!B799)+4,DAY(siječanj!B799))</f>
        <v>45421</v>
      </c>
      <c r="C799" s="8">
        <v>8.2916666666666696</v>
      </c>
      <c r="D799">
        <v>0.8987889857470589</v>
      </c>
      <c r="E799" s="6">
        <v>99.24014884602785</v>
      </c>
      <c r="F799" s="9">
        <v>113.04764221689011</v>
      </c>
      <c r="G799" s="9">
        <v>102.46983096505947</v>
      </c>
      <c r="H799" s="9">
        <f t="shared" si="19"/>
        <v>89.195952726708526</v>
      </c>
    </row>
    <row r="800" spans="1:8" x14ac:dyDescent="0.25">
      <c r="A800" s="14"/>
      <c r="B800" s="5">
        <f>DATE(YEAR(siječanj!B800),MONTH(siječanj!B800)+4,DAY(siječanj!B800))</f>
        <v>45421</v>
      </c>
      <c r="C800" s="8">
        <v>8.3020833333333304</v>
      </c>
      <c r="D800">
        <v>0.8987889857470589</v>
      </c>
      <c r="E800" s="6">
        <v>96.607030408463586</v>
      </c>
      <c r="F800" s="9">
        <v>116.50660965337768</v>
      </c>
      <c r="G800" s="9">
        <v>41.707238372536345</v>
      </c>
      <c r="H800" s="9">
        <f t="shared" si="19"/>
        <v>86.829334876858269</v>
      </c>
    </row>
    <row r="801" spans="1:8" x14ac:dyDescent="0.25">
      <c r="A801" s="14"/>
      <c r="B801" s="5">
        <f>DATE(YEAR(siječanj!B801),MONTH(siječanj!B801)+4,DAY(siječanj!B801))</f>
        <v>45421</v>
      </c>
      <c r="C801" s="8">
        <v>8.3125</v>
      </c>
      <c r="D801">
        <v>0.8987889857470589</v>
      </c>
      <c r="E801" s="6">
        <v>96.406753770823386</v>
      </c>
      <c r="F801" s="9">
        <v>120.50770146974823</v>
      </c>
      <c r="G801" s="9">
        <v>11.822371567070622</v>
      </c>
      <c r="H801" s="9">
        <f t="shared" si="19"/>
        <v>86.649328440844798</v>
      </c>
    </row>
    <row r="802" spans="1:8" x14ac:dyDescent="0.25">
      <c r="A802" s="14"/>
      <c r="B802" s="5">
        <f>DATE(YEAR(siječanj!B802),MONTH(siječanj!B802)+4,DAY(siječanj!B802))</f>
        <v>45421</v>
      </c>
      <c r="C802" s="8">
        <v>8.3229166666666696</v>
      </c>
      <c r="D802">
        <v>0.8987889857470589</v>
      </c>
      <c r="E802" s="6">
        <v>95.491089263381909</v>
      </c>
      <c r="F802" s="9">
        <v>126.46122286626172</v>
      </c>
      <c r="G802" s="9">
        <v>4.6764660458755323</v>
      </c>
      <c r="H802" s="9">
        <f t="shared" si="19"/>
        <v>85.826339266916889</v>
      </c>
    </row>
    <row r="803" spans="1:8" x14ac:dyDescent="0.25">
      <c r="A803" s="14"/>
      <c r="B803" s="5">
        <f>DATE(YEAR(siječanj!B803),MONTH(siječanj!B803)+4,DAY(siječanj!B803))</f>
        <v>45421</v>
      </c>
      <c r="C803" s="8">
        <v>8.3333333333333304</v>
      </c>
      <c r="D803">
        <v>0.8987889857470589</v>
      </c>
      <c r="E803" s="6">
        <v>96.902095214594127</v>
      </c>
      <c r="F803" s="9">
        <v>134.59931647806818</v>
      </c>
      <c r="G803" s="9">
        <v>2.4129628281148721</v>
      </c>
      <c r="H803" s="9">
        <f t="shared" si="19"/>
        <v>87.094535874689981</v>
      </c>
    </row>
    <row r="804" spans="1:8" x14ac:dyDescent="0.25">
      <c r="A804" s="14"/>
      <c r="B804" s="5">
        <f>DATE(YEAR(siječanj!B804),MONTH(siječanj!B804)+4,DAY(siječanj!B804))</f>
        <v>45421</v>
      </c>
      <c r="C804" s="8">
        <v>8.34375</v>
      </c>
      <c r="D804">
        <v>0.8987889857470589</v>
      </c>
      <c r="E804" s="6">
        <v>97.750764350312934</v>
      </c>
      <c r="F804" s="9">
        <v>138.18777218359733</v>
      </c>
      <c r="G804" s="9">
        <v>1.7835206106194446</v>
      </c>
      <c r="H804" s="9">
        <f t="shared" si="19"/>
        <v>87.85731034641752</v>
      </c>
    </row>
    <row r="805" spans="1:8" x14ac:dyDescent="0.25">
      <c r="A805" s="14"/>
      <c r="B805" s="5">
        <f>DATE(YEAR(siječanj!B805),MONTH(siječanj!B805)+4,DAY(siječanj!B805))</f>
        <v>45421</v>
      </c>
      <c r="C805" s="8">
        <v>8.3541666666666696</v>
      </c>
      <c r="D805">
        <v>0.8987889857470589</v>
      </c>
      <c r="E805" s="6">
        <v>97.164071762520024</v>
      </c>
      <c r="F805" s="9">
        <v>140.78156704932803</v>
      </c>
      <c r="G805" s="9">
        <v>1.5627831927081977</v>
      </c>
      <c r="H805" s="9">
        <f t="shared" si="19"/>
        <v>87.329997510489818</v>
      </c>
    </row>
    <row r="806" spans="1:8" x14ac:dyDescent="0.25">
      <c r="A806" s="14"/>
      <c r="B806" s="5">
        <f>DATE(YEAR(siječanj!B806),MONTH(siječanj!B806)+4,DAY(siječanj!B806))</f>
        <v>45421</v>
      </c>
      <c r="C806" s="8">
        <v>8.3645833333333304</v>
      </c>
      <c r="D806">
        <v>0.8987889857470589</v>
      </c>
      <c r="E806" s="6">
        <v>97.415222865833641</v>
      </c>
      <c r="F806" s="9">
        <v>143.82589714622384</v>
      </c>
      <c r="G806" s="9">
        <v>1.4956925454098633</v>
      </c>
      <c r="H806" s="9">
        <f t="shared" si="19"/>
        <v>87.555729355906323</v>
      </c>
    </row>
    <row r="807" spans="1:8" x14ac:dyDescent="0.25">
      <c r="A807" s="14"/>
      <c r="B807" s="5">
        <f>DATE(YEAR(siječanj!B807),MONTH(siječanj!B807)+4,DAY(siječanj!B807))</f>
        <v>45421</v>
      </c>
      <c r="C807" s="8">
        <v>8.375</v>
      </c>
      <c r="D807">
        <v>0.8987889857470589</v>
      </c>
      <c r="E807" s="6">
        <v>97.73241647313462</v>
      </c>
      <c r="F807" s="9">
        <v>147.21984827227163</v>
      </c>
      <c r="G807" s="9">
        <v>1.4023724099492445</v>
      </c>
      <c r="H807" s="9">
        <f t="shared" si="19"/>
        <v>87.840819476497813</v>
      </c>
    </row>
    <row r="808" spans="1:8" x14ac:dyDescent="0.25">
      <c r="A808" s="14"/>
      <c r="B808" s="5">
        <f>DATE(YEAR(siječanj!B808),MONTH(siječanj!B808)+4,DAY(siječanj!B808))</f>
        <v>45421</v>
      </c>
      <c r="C808" s="8">
        <v>8.3854166666666696</v>
      </c>
      <c r="D808">
        <v>0.8987889857470589</v>
      </c>
      <c r="E808" s="6">
        <v>98.798778934416632</v>
      </c>
      <c r="F808" s="9">
        <v>148.82674887158626</v>
      </c>
      <c r="G808" s="9">
        <v>1.3131206856329551</v>
      </c>
      <c r="H808" s="9">
        <f t="shared" si="19"/>
        <v>88.799254311512215</v>
      </c>
    </row>
    <row r="809" spans="1:8" x14ac:dyDescent="0.25">
      <c r="A809" s="14"/>
      <c r="B809" s="5">
        <f>DATE(YEAR(siječanj!B809),MONTH(siječanj!B809)+4,DAY(siječanj!B809))</f>
        <v>45421</v>
      </c>
      <c r="C809" s="8">
        <v>8.3958333333333304</v>
      </c>
      <c r="D809">
        <v>0.8987889857470589</v>
      </c>
      <c r="E809" s="6">
        <v>98.227394309672349</v>
      </c>
      <c r="F809" s="9">
        <v>149.7392477194694</v>
      </c>
      <c r="G809" s="9">
        <v>1.3070022348024826</v>
      </c>
      <c r="H809" s="9">
        <f t="shared" si="19"/>
        <v>88.285700104166835</v>
      </c>
    </row>
    <row r="810" spans="1:8" x14ac:dyDescent="0.25">
      <c r="A810" s="14"/>
      <c r="B810" s="5">
        <f>DATE(YEAR(siječanj!B810),MONTH(siječanj!B810)+4,DAY(siječanj!B810))</f>
        <v>45421</v>
      </c>
      <c r="C810" s="8">
        <v>8.40625</v>
      </c>
      <c r="D810">
        <v>0.8987889857470589</v>
      </c>
      <c r="E810" s="6">
        <v>98.05701328136152</v>
      </c>
      <c r="F810" s="9">
        <v>150.462216731029</v>
      </c>
      <c r="G810" s="9">
        <v>1.2767856605198296</v>
      </c>
      <c r="H810" s="9">
        <f t="shared" si="19"/>
        <v>88.132563512540798</v>
      </c>
    </row>
    <row r="811" spans="1:8" x14ac:dyDescent="0.25">
      <c r="A811" s="14"/>
      <c r="B811" s="5">
        <f>DATE(YEAR(siječanj!B811),MONTH(siječanj!B811)+4,DAY(siječanj!B811))</f>
        <v>45421</v>
      </c>
      <c r="C811" s="8">
        <v>8.4166666666666696</v>
      </c>
      <c r="D811">
        <v>0.8987889857470589</v>
      </c>
      <c r="E811" s="6">
        <v>98.839145249594381</v>
      </c>
      <c r="F811" s="9">
        <v>150.52236240384823</v>
      </c>
      <c r="G811" s="9">
        <v>1.2880682513703852</v>
      </c>
      <c r="H811" s="9">
        <f t="shared" si="19"/>
        <v>88.83553511098917</v>
      </c>
    </row>
    <row r="812" spans="1:8" x14ac:dyDescent="0.25">
      <c r="A812" s="14"/>
      <c r="B812" s="5">
        <f>DATE(YEAR(siječanj!B812),MONTH(siječanj!B812)+4,DAY(siječanj!B812))</f>
        <v>45421</v>
      </c>
      <c r="C812" s="8">
        <v>8.4270833333333304</v>
      </c>
      <c r="D812">
        <v>0.8987889857470589</v>
      </c>
      <c r="E812" s="6">
        <v>98.881333542479027</v>
      </c>
      <c r="F812" s="9">
        <v>150.32367037933457</v>
      </c>
      <c r="G812" s="9">
        <v>1.2967977407556266</v>
      </c>
      <c r="H812" s="9">
        <f t="shared" si="19"/>
        <v>88.873453483961356</v>
      </c>
    </row>
    <row r="813" spans="1:8" x14ac:dyDescent="0.25">
      <c r="A813" s="14"/>
      <c r="B813" s="5">
        <f>DATE(YEAR(siječanj!B813),MONTH(siječanj!B813)+4,DAY(siječanj!B813))</f>
        <v>45421</v>
      </c>
      <c r="C813" s="8">
        <v>8.4375</v>
      </c>
      <c r="D813">
        <v>0.8987889857470589</v>
      </c>
      <c r="E813" s="6">
        <v>98.935468648624152</v>
      </c>
      <c r="F813" s="9">
        <v>150.09625563709727</v>
      </c>
      <c r="G813" s="9">
        <v>1.284959907897486</v>
      </c>
      <c r="H813" s="9">
        <f t="shared" si="19"/>
        <v>88.922109521106847</v>
      </c>
    </row>
    <row r="814" spans="1:8" x14ac:dyDescent="0.25">
      <c r="A814" s="14"/>
      <c r="B814" s="5">
        <f>DATE(YEAR(siječanj!B814),MONTH(siječanj!B814)+4,DAY(siječanj!B814))</f>
        <v>45421</v>
      </c>
      <c r="C814" s="8">
        <v>8.4479166666666696</v>
      </c>
      <c r="D814">
        <v>0.8987889857470589</v>
      </c>
      <c r="E814" s="6">
        <v>100.66839313039567</v>
      </c>
      <c r="F814" s="9">
        <v>150.31238804183803</v>
      </c>
      <c r="G814" s="9">
        <v>1.2456126174776614</v>
      </c>
      <c r="H814" s="9">
        <f t="shared" si="19"/>
        <v>90.479642958454519</v>
      </c>
    </row>
    <row r="815" spans="1:8" x14ac:dyDescent="0.25">
      <c r="A815" s="14"/>
      <c r="B815" s="5">
        <f>DATE(YEAR(siječanj!B815),MONTH(siječanj!B815)+4,DAY(siječanj!B815))</f>
        <v>45421</v>
      </c>
      <c r="C815" s="8">
        <v>8.4583333333333304</v>
      </c>
      <c r="D815">
        <v>0.8987889857470589</v>
      </c>
      <c r="E815" s="6">
        <v>101.27985239622294</v>
      </c>
      <c r="F815" s="9">
        <v>150.38327140001141</v>
      </c>
      <c r="G815" s="9">
        <v>1.2047723278366473</v>
      </c>
      <c r="H815" s="9">
        <f t="shared" si="19"/>
        <v>91.029215811813046</v>
      </c>
    </row>
    <row r="816" spans="1:8" x14ac:dyDescent="0.25">
      <c r="A816" s="14"/>
      <c r="B816" s="5">
        <f>DATE(YEAR(siječanj!B816),MONTH(siječanj!B816)+4,DAY(siječanj!B816))</f>
        <v>45421</v>
      </c>
      <c r="C816" s="8">
        <v>8.46875</v>
      </c>
      <c r="D816">
        <v>0.8987889857470589</v>
      </c>
      <c r="E816" s="6">
        <v>102.24708310992749</v>
      </c>
      <c r="F816" s="9">
        <v>150.41353457938163</v>
      </c>
      <c r="G816" s="9">
        <v>1.1179193332340265</v>
      </c>
      <c r="H816" s="9">
        <f t="shared" si="19"/>
        <v>91.898552123966965</v>
      </c>
    </row>
    <row r="817" spans="1:8" x14ac:dyDescent="0.25">
      <c r="A817" s="14"/>
      <c r="B817" s="5">
        <f>DATE(YEAR(siječanj!B817),MONTH(siječanj!B817)+4,DAY(siječanj!B817))</f>
        <v>45421</v>
      </c>
      <c r="C817" s="8">
        <v>8.4791666666666696</v>
      </c>
      <c r="D817">
        <v>0.8987889857470589</v>
      </c>
      <c r="E817" s="6">
        <v>102.77881089702187</v>
      </c>
      <c r="F817" s="9">
        <v>150.21552574745607</v>
      </c>
      <c r="G817" s="9">
        <v>1.0768462247486317</v>
      </c>
      <c r="H817" s="9">
        <f t="shared" si="19"/>
        <v>92.376463202423054</v>
      </c>
    </row>
    <row r="818" spans="1:8" x14ac:dyDescent="0.25">
      <c r="A818" s="14"/>
      <c r="B818" s="5">
        <f>DATE(YEAR(siječanj!B818),MONTH(siječanj!B818)+4,DAY(siječanj!B818))</f>
        <v>45421</v>
      </c>
      <c r="C818" s="8">
        <v>8.4895833333333304</v>
      </c>
      <c r="D818">
        <v>0.8987889857470589</v>
      </c>
      <c r="E818" s="6">
        <v>102.62201242182736</v>
      </c>
      <c r="F818" s="9">
        <v>150.01766436500779</v>
      </c>
      <c r="G818" s="9">
        <v>1.058954713485782</v>
      </c>
      <c r="H818" s="9">
        <f t="shared" si="19"/>
        <v>92.235534459936289</v>
      </c>
    </row>
    <row r="819" spans="1:8" x14ac:dyDescent="0.25">
      <c r="A819" s="14"/>
      <c r="B819" s="5">
        <f>DATE(YEAR(siječanj!B819),MONTH(siječanj!B819)+4,DAY(siječanj!B819))</f>
        <v>45421</v>
      </c>
      <c r="C819" s="8">
        <v>8.5</v>
      </c>
      <c r="D819">
        <v>0.8987889857470589</v>
      </c>
      <c r="E819" s="6">
        <v>101.06865177542493</v>
      </c>
      <c r="F819" s="9">
        <v>150.01450646367778</v>
      </c>
      <c r="G819" s="9">
        <v>1.089224184983185</v>
      </c>
      <c r="H819" s="9">
        <f t="shared" si="19"/>
        <v>90.839391020056851</v>
      </c>
    </row>
    <row r="820" spans="1:8" x14ac:dyDescent="0.25">
      <c r="A820" s="14"/>
      <c r="B820" s="5">
        <f>DATE(YEAR(siječanj!B820),MONTH(siječanj!B820)+4,DAY(siječanj!B820))</f>
        <v>45421</v>
      </c>
      <c r="C820" s="8">
        <v>8.5104166666666696</v>
      </c>
      <c r="D820">
        <v>0.8987889857470589</v>
      </c>
      <c r="E820" s="6">
        <v>100.18471372348881</v>
      </c>
      <c r="F820" s="9">
        <v>149.39219369262207</v>
      </c>
      <c r="G820" s="9">
        <v>1.0990864668442455</v>
      </c>
      <c r="H820" s="9">
        <f t="shared" si="19"/>
        <v>90.044917234893958</v>
      </c>
    </row>
    <row r="821" spans="1:8" x14ac:dyDescent="0.25">
      <c r="A821" s="14"/>
      <c r="B821" s="5">
        <f>DATE(YEAR(siječanj!B821),MONTH(siječanj!B821)+4,DAY(siječanj!B821))</f>
        <v>45421</v>
      </c>
      <c r="C821" s="8">
        <v>8.5208333333333304</v>
      </c>
      <c r="D821">
        <v>0.8987889857470589</v>
      </c>
      <c r="E821" s="6">
        <v>100.20590443770575</v>
      </c>
      <c r="F821" s="9">
        <v>148.98436695729649</v>
      </c>
      <c r="G821" s="9">
        <v>1.0795605382948421</v>
      </c>
      <c r="H821" s="9">
        <f t="shared" si="19"/>
        <v>90.063963215432267</v>
      </c>
    </row>
    <row r="822" spans="1:8" x14ac:dyDescent="0.25">
      <c r="A822" s="14"/>
      <c r="B822" s="5">
        <f>DATE(YEAR(siječanj!B822),MONTH(siječanj!B822)+4,DAY(siječanj!B822))</f>
        <v>45421</v>
      </c>
      <c r="C822" s="8">
        <v>8.53125</v>
      </c>
      <c r="D822">
        <v>0.8987889857470589</v>
      </c>
      <c r="E822" s="6">
        <v>99.368410558435897</v>
      </c>
      <c r="F822" s="9">
        <v>148.80771998100309</v>
      </c>
      <c r="G822" s="9">
        <v>1.1221270054931822</v>
      </c>
      <c r="H822" s="9">
        <f t="shared" si="19"/>
        <v>89.311232941113943</v>
      </c>
    </row>
    <row r="823" spans="1:8" x14ac:dyDescent="0.25">
      <c r="A823" s="14"/>
      <c r="B823" s="5">
        <f>DATE(YEAR(siječanj!B823),MONTH(siječanj!B823)+4,DAY(siječanj!B823))</f>
        <v>45421</v>
      </c>
      <c r="C823" s="8">
        <v>8.5416666666666696</v>
      </c>
      <c r="D823">
        <v>0.8987889857470589</v>
      </c>
      <c r="E823" s="6">
        <v>97.251322717662532</v>
      </c>
      <c r="F823" s="9">
        <v>148.30436890765208</v>
      </c>
      <c r="G823" s="9">
        <v>1.1123125829693437</v>
      </c>
      <c r="H823" s="9">
        <f t="shared" si="19"/>
        <v>87.408417707967814</v>
      </c>
    </row>
    <row r="824" spans="1:8" x14ac:dyDescent="0.25">
      <c r="A824" s="14"/>
      <c r="B824" s="5">
        <f>DATE(YEAR(siječanj!B824),MONTH(siječanj!B824)+4,DAY(siječanj!B824))</f>
        <v>45421</v>
      </c>
      <c r="C824" s="8">
        <v>8.5520833333333304</v>
      </c>
      <c r="D824">
        <v>0.8987889857470589</v>
      </c>
      <c r="E824" s="6">
        <v>96.1446599620283</v>
      </c>
      <c r="F824" s="9">
        <v>147.90244265395387</v>
      </c>
      <c r="G824" s="9">
        <v>1.0972041160821395</v>
      </c>
      <c r="H824" s="9">
        <f t="shared" si="19"/>
        <v>86.413761412267277</v>
      </c>
    </row>
    <row r="825" spans="1:8" x14ac:dyDescent="0.25">
      <c r="A825" s="14"/>
      <c r="B825" s="5">
        <f>DATE(YEAR(siječanj!B825),MONTH(siječanj!B825)+4,DAY(siječanj!B825))</f>
        <v>45421</v>
      </c>
      <c r="C825" s="8">
        <v>8.5625</v>
      </c>
      <c r="D825">
        <v>0.8987889857470589</v>
      </c>
      <c r="E825" s="6">
        <v>96.134971652231457</v>
      </c>
      <c r="F825" s="9">
        <v>147.32513270461595</v>
      </c>
      <c r="G825" s="9">
        <v>1.0776558770749107</v>
      </c>
      <c r="H825" s="9">
        <f t="shared" si="19"/>
        <v>86.405053666131366</v>
      </c>
    </row>
    <row r="826" spans="1:8" x14ac:dyDescent="0.25">
      <c r="A826" s="14"/>
      <c r="B826" s="5">
        <f>DATE(YEAR(siječanj!B826),MONTH(siječanj!B826)+4,DAY(siječanj!B826))</f>
        <v>45421</v>
      </c>
      <c r="C826" s="8">
        <v>8.5729166666666696</v>
      </c>
      <c r="D826">
        <v>0.8987889857470589</v>
      </c>
      <c r="E826" s="6">
        <v>96.473140174334674</v>
      </c>
      <c r="F826" s="9">
        <v>146.80408469094954</v>
      </c>
      <c r="G826" s="9">
        <v>1.0562393204657146</v>
      </c>
      <c r="H826" s="9">
        <f t="shared" si="19"/>
        <v>86.708995809124104</v>
      </c>
    </row>
    <row r="827" spans="1:8" x14ac:dyDescent="0.25">
      <c r="A827" s="14"/>
      <c r="B827" s="5">
        <f>DATE(YEAR(siječanj!B827),MONTH(siječanj!B827)+4,DAY(siječanj!B827))</f>
        <v>45421</v>
      </c>
      <c r="C827" s="8">
        <v>8.5833333333333304</v>
      </c>
      <c r="D827">
        <v>0.8987889857470589</v>
      </c>
      <c r="E827" s="6">
        <v>98.987203355800077</v>
      </c>
      <c r="F827" s="9">
        <v>145.5405416712</v>
      </c>
      <c r="G827" s="9">
        <v>1.0544069879885443</v>
      </c>
      <c r="H827" s="9">
        <f t="shared" si="19"/>
        <v>88.96860810609742</v>
      </c>
    </row>
    <row r="828" spans="1:8" x14ac:dyDescent="0.25">
      <c r="A828" s="14"/>
      <c r="B828" s="5">
        <f>DATE(YEAR(siječanj!B828),MONTH(siječanj!B828)+4,DAY(siječanj!B828))</f>
        <v>45421</v>
      </c>
      <c r="C828" s="8">
        <v>8.59375</v>
      </c>
      <c r="D828">
        <v>0.8987889857470589</v>
      </c>
      <c r="E828" s="6">
        <v>100.54375073876507</v>
      </c>
      <c r="F828" s="9">
        <v>144.99855362953025</v>
      </c>
      <c r="G828" s="9">
        <v>1.0261760404580273</v>
      </c>
      <c r="H828" s="9">
        <f t="shared" si="19"/>
        <v>90.367615749699766</v>
      </c>
    </row>
    <row r="829" spans="1:8" x14ac:dyDescent="0.25">
      <c r="A829" s="14"/>
      <c r="B829" s="5">
        <f>DATE(YEAR(siječanj!B829),MONTH(siječanj!B829)+4,DAY(siječanj!B829))</f>
        <v>45421</v>
      </c>
      <c r="C829" s="8">
        <v>8.6041666666666696</v>
      </c>
      <c r="D829">
        <v>0.8987889857470589</v>
      </c>
      <c r="E829" s="6">
        <v>100.48388068926991</v>
      </c>
      <c r="F829" s="9">
        <v>144.31845687982832</v>
      </c>
      <c r="G829" s="9">
        <v>1.0006694812301891</v>
      </c>
      <c r="H829" s="9">
        <f t="shared" si="19"/>
        <v>90.313805208637376</v>
      </c>
    </row>
    <row r="830" spans="1:8" x14ac:dyDescent="0.25">
      <c r="A830" s="14"/>
      <c r="B830" s="5">
        <f>DATE(YEAR(siječanj!B830),MONTH(siječanj!B830)+4,DAY(siječanj!B830))</f>
        <v>45421</v>
      </c>
      <c r="C830" s="8">
        <v>8.6145833333333304</v>
      </c>
      <c r="D830">
        <v>0.8987889857470589</v>
      </c>
      <c r="E830" s="6">
        <v>102.48931450409941</v>
      </c>
      <c r="F830" s="9">
        <v>143.01634826411399</v>
      </c>
      <c r="G830" s="9">
        <v>1.0254966519667881</v>
      </c>
      <c r="H830" s="9">
        <f t="shared" si="19"/>
        <v>92.116267033050846</v>
      </c>
    </row>
    <row r="831" spans="1:8" x14ac:dyDescent="0.25">
      <c r="A831" s="14"/>
      <c r="B831" s="5">
        <f>DATE(YEAR(siječanj!B831),MONTH(siječanj!B831)+4,DAY(siječanj!B831))</f>
        <v>45421</v>
      </c>
      <c r="C831" s="8">
        <v>8.625</v>
      </c>
      <c r="D831">
        <v>0.8987889857470589</v>
      </c>
      <c r="E831" s="6">
        <v>103.14050746764208</v>
      </c>
      <c r="F831" s="9">
        <v>140.38076913949115</v>
      </c>
      <c r="G831" s="9">
        <v>0.99899979880093959</v>
      </c>
      <c r="H831" s="9">
        <f t="shared" si="19"/>
        <v>92.701552096278974</v>
      </c>
    </row>
    <row r="832" spans="1:8" x14ac:dyDescent="0.25">
      <c r="A832" s="14"/>
      <c r="B832" s="5">
        <f>DATE(YEAR(siječanj!B832),MONTH(siječanj!B832)+4,DAY(siječanj!B832))</f>
        <v>45421</v>
      </c>
      <c r="C832" s="8">
        <v>8.6354166666666696</v>
      </c>
      <c r="D832">
        <v>0.8987889857470589</v>
      </c>
      <c r="E832" s="6">
        <v>103.99008512875071</v>
      </c>
      <c r="F832" s="9">
        <v>138.55370394779592</v>
      </c>
      <c r="G832" s="9">
        <v>1.0013326766149875</v>
      </c>
      <c r="H832" s="9">
        <f t="shared" si="19"/>
        <v>93.465143140620157</v>
      </c>
    </row>
    <row r="833" spans="1:8" x14ac:dyDescent="0.25">
      <c r="A833" s="14"/>
      <c r="B833" s="5">
        <f>DATE(YEAR(siječanj!B833),MONTH(siječanj!B833)+4,DAY(siječanj!B833))</f>
        <v>45421</v>
      </c>
      <c r="C833" s="8">
        <v>8.6458333333333304</v>
      </c>
      <c r="D833">
        <v>0.8987889857470589</v>
      </c>
      <c r="E833" s="6">
        <v>105.73633399264925</v>
      </c>
      <c r="F833" s="9">
        <v>136.94753709231583</v>
      </c>
      <c r="G833" s="9">
        <v>0.98441778562176485</v>
      </c>
      <c r="H833" s="9">
        <f t="shared" si="19"/>
        <v>95.034652385865485</v>
      </c>
    </row>
    <row r="834" spans="1:8" x14ac:dyDescent="0.25">
      <c r="A834" s="14"/>
      <c r="B834" s="5">
        <f>DATE(YEAR(siječanj!B834),MONTH(siječanj!B834)+4,DAY(siječanj!B834))</f>
        <v>45421</v>
      </c>
      <c r="C834" s="8">
        <v>8.65625</v>
      </c>
      <c r="D834">
        <v>0.8987889857470589</v>
      </c>
      <c r="E834" s="6">
        <v>105.54788986355672</v>
      </c>
      <c r="F834" s="9">
        <v>135.54902144374199</v>
      </c>
      <c r="G834" s="9">
        <v>0.98849375408168028</v>
      </c>
      <c r="H834" s="9">
        <f t="shared" si="19"/>
        <v>94.865280878208424</v>
      </c>
    </row>
    <row r="835" spans="1:8" x14ac:dyDescent="0.25">
      <c r="A835" s="14"/>
      <c r="B835" s="5">
        <f>DATE(YEAR(siječanj!B835),MONTH(siječanj!B835)+4,DAY(siječanj!B835))</f>
        <v>45421</v>
      </c>
      <c r="C835" s="8">
        <v>8.6666666666666696</v>
      </c>
      <c r="D835">
        <v>0.8987889857470589</v>
      </c>
      <c r="E835" s="6">
        <v>105.65283045839337</v>
      </c>
      <c r="F835" s="9">
        <v>132.86292130331881</v>
      </c>
      <c r="G835" s="9">
        <v>1.0007058258467418</v>
      </c>
      <c r="H835" s="9">
        <f t="shared" si="19"/>
        <v>94.95960032900534</v>
      </c>
    </row>
    <row r="836" spans="1:8" x14ac:dyDescent="0.25">
      <c r="A836" s="14"/>
      <c r="B836" s="5">
        <f>DATE(YEAR(siječanj!B836),MONTH(siječanj!B836)+4,DAY(siječanj!B836))</f>
        <v>45421</v>
      </c>
      <c r="C836" s="8">
        <v>8.6770833333333304</v>
      </c>
      <c r="D836">
        <v>0.8987889857470589</v>
      </c>
      <c r="E836" s="6">
        <v>106.32673754206694</v>
      </c>
      <c r="F836" s="9">
        <v>131.41434780848397</v>
      </c>
      <c r="G836" s="9">
        <v>1.0203828897233969</v>
      </c>
      <c r="H836" s="9">
        <f t="shared" ref="H836:H899" si="20">D836*E836</f>
        <v>95.565300593228073</v>
      </c>
    </row>
    <row r="837" spans="1:8" x14ac:dyDescent="0.25">
      <c r="A837" s="14"/>
      <c r="B837" s="5">
        <f>DATE(YEAR(siječanj!B837),MONTH(siječanj!B837)+4,DAY(siječanj!B837))</f>
        <v>45421</v>
      </c>
      <c r="C837" s="8">
        <v>8.6875</v>
      </c>
      <c r="D837">
        <v>0.8987889857470589</v>
      </c>
      <c r="E837" s="6">
        <v>108.86867432190738</v>
      </c>
      <c r="F837" s="9">
        <v>130.59512932379144</v>
      </c>
      <c r="G837" s="9">
        <v>1.0702711305134207</v>
      </c>
      <c r="H837" s="9">
        <f t="shared" si="20"/>
        <v>97.849965373414008</v>
      </c>
    </row>
    <row r="838" spans="1:8" x14ac:dyDescent="0.25">
      <c r="A838" s="14"/>
      <c r="B838" s="5">
        <f>DATE(YEAR(siječanj!B838),MONTH(siječanj!B838)+4,DAY(siječanj!B838))</f>
        <v>45421</v>
      </c>
      <c r="C838" s="8">
        <v>8.6979166666666696</v>
      </c>
      <c r="D838">
        <v>0.8987889857470589</v>
      </c>
      <c r="E838" s="6">
        <v>109.93481704223285</v>
      </c>
      <c r="F838" s="9">
        <v>129.88142190118975</v>
      </c>
      <c r="G838" s="9">
        <v>1.212795080395296</v>
      </c>
      <c r="H838" s="9">
        <f t="shared" si="20"/>
        <v>98.808202707676955</v>
      </c>
    </row>
    <row r="839" spans="1:8" x14ac:dyDescent="0.25">
      <c r="A839" s="14"/>
      <c r="B839" s="5">
        <f>DATE(YEAR(siječanj!B839),MONTH(siječanj!B839)+4,DAY(siječanj!B839))</f>
        <v>45421</v>
      </c>
      <c r="C839" s="8">
        <v>8.7083333333333304</v>
      </c>
      <c r="D839">
        <v>0.8987889857470589</v>
      </c>
      <c r="E839" s="6">
        <v>111.49944754208796</v>
      </c>
      <c r="F839" s="9">
        <v>129.25202264619404</v>
      </c>
      <c r="G839" s="9">
        <v>1.5774558876828764</v>
      </c>
      <c r="H839" s="9">
        <f t="shared" si="20"/>
        <v>100.21447536771063</v>
      </c>
    </row>
    <row r="840" spans="1:8" x14ac:dyDescent="0.25">
      <c r="A840" s="14"/>
      <c r="B840" s="5">
        <f>DATE(YEAR(siječanj!B840),MONTH(siječanj!B840)+4,DAY(siječanj!B840))</f>
        <v>45421</v>
      </c>
      <c r="C840" s="8">
        <v>8.71875</v>
      </c>
      <c r="D840">
        <v>0.8987889857470589</v>
      </c>
      <c r="E840" s="6">
        <v>114.63180954982609</v>
      </c>
      <c r="F840" s="9">
        <v>129.23356953931292</v>
      </c>
      <c r="G840" s="9">
        <v>2.5717712193098099</v>
      </c>
      <c r="H840" s="9">
        <f t="shared" si="20"/>
        <v>103.02980783963821</v>
      </c>
    </row>
    <row r="841" spans="1:8" x14ac:dyDescent="0.25">
      <c r="A841" s="14"/>
      <c r="B841" s="5">
        <f>DATE(YEAR(siječanj!B841),MONTH(siječanj!B841)+4,DAY(siječanj!B841))</f>
        <v>45421</v>
      </c>
      <c r="C841" s="8">
        <v>8.7291666666666696</v>
      </c>
      <c r="D841">
        <v>0.8987889857470589</v>
      </c>
      <c r="E841" s="6">
        <v>118.76006516339352</v>
      </c>
      <c r="F841" s="9">
        <v>129.67211401482081</v>
      </c>
      <c r="G841" s="9">
        <v>6.3436324602271501</v>
      </c>
      <c r="H841" s="9">
        <f t="shared" si="20"/>
        <v>106.74023851546109</v>
      </c>
    </row>
    <row r="842" spans="1:8" x14ac:dyDescent="0.25">
      <c r="A842" s="14"/>
      <c r="B842" s="5">
        <f>DATE(YEAR(siječanj!B842),MONTH(siječanj!B842)+4,DAY(siječanj!B842))</f>
        <v>45421</v>
      </c>
      <c r="C842" s="8">
        <v>8.7395833333333304</v>
      </c>
      <c r="D842">
        <v>0.8987889857470589</v>
      </c>
      <c r="E842" s="6">
        <v>123.24268312363712</v>
      </c>
      <c r="F842" s="9">
        <v>131.28302297762352</v>
      </c>
      <c r="G842" s="9">
        <v>21.731343897879455</v>
      </c>
      <c r="H842" s="9">
        <f t="shared" si="20"/>
        <v>110.76916616543998</v>
      </c>
    </row>
    <row r="843" spans="1:8" x14ac:dyDescent="0.25">
      <c r="A843" s="14"/>
      <c r="B843" s="5">
        <f>DATE(YEAR(siječanj!B843),MONTH(siječanj!B843)+4,DAY(siječanj!B843))</f>
        <v>45421</v>
      </c>
      <c r="C843" s="8">
        <v>8.75</v>
      </c>
      <c r="D843">
        <v>0.8987889857470589</v>
      </c>
      <c r="E843" s="6">
        <v>128.01537885422181</v>
      </c>
      <c r="F843" s="9">
        <v>133.01421357622129</v>
      </c>
      <c r="G843" s="9">
        <v>60.619976211319219</v>
      </c>
      <c r="H843" s="9">
        <f t="shared" si="20"/>
        <v>115.05881252041151</v>
      </c>
    </row>
    <row r="844" spans="1:8" x14ac:dyDescent="0.25">
      <c r="A844" s="14"/>
      <c r="B844" s="5">
        <f>DATE(YEAR(siječanj!B844),MONTH(siječanj!B844)+4,DAY(siječanj!B844))</f>
        <v>45421</v>
      </c>
      <c r="C844" s="8">
        <v>8.7604166666666696</v>
      </c>
      <c r="D844">
        <v>0.8987889857470589</v>
      </c>
      <c r="E844" s="6">
        <v>132.32937666996327</v>
      </c>
      <c r="F844" s="9">
        <v>134.88902897480261</v>
      </c>
      <c r="G844" s="9">
        <v>119.30799812922454</v>
      </c>
      <c r="H844" s="9">
        <f t="shared" si="20"/>
        <v>118.93618624173681</v>
      </c>
    </row>
    <row r="845" spans="1:8" x14ac:dyDescent="0.25">
      <c r="A845" s="14"/>
      <c r="B845" s="5">
        <f>DATE(YEAR(siječanj!B845),MONTH(siječanj!B845)+4,DAY(siječanj!B845))</f>
        <v>45421</v>
      </c>
      <c r="C845" s="8">
        <v>8.7708333333333304</v>
      </c>
      <c r="D845">
        <v>0.8987889857470589</v>
      </c>
      <c r="E845" s="6">
        <v>137.22402961681277</v>
      </c>
      <c r="F845" s="9">
        <v>136.10656175155862</v>
      </c>
      <c r="G845" s="9">
        <v>172.61215844596151</v>
      </c>
      <c r="H845" s="9">
        <f t="shared" si="20"/>
        <v>123.33544639941952</v>
      </c>
    </row>
    <row r="846" spans="1:8" x14ac:dyDescent="0.25">
      <c r="A846" s="14"/>
      <c r="B846" s="5">
        <f>DATE(YEAR(siječanj!B846),MONTH(siječanj!B846)+4,DAY(siječanj!B846))</f>
        <v>45421</v>
      </c>
      <c r="C846" s="8">
        <v>8.78125</v>
      </c>
      <c r="D846">
        <v>0.8987889857470589</v>
      </c>
      <c r="E846" s="6">
        <v>142.86183169789669</v>
      </c>
      <c r="F846" s="9">
        <v>136.58638877735027</v>
      </c>
      <c r="G846" s="9">
        <v>208.72454142703086</v>
      </c>
      <c r="H846" s="9">
        <f t="shared" si="20"/>
        <v>128.40264081371959</v>
      </c>
    </row>
    <row r="847" spans="1:8" x14ac:dyDescent="0.25">
      <c r="A847" s="14"/>
      <c r="B847" s="5">
        <f>DATE(YEAR(siječanj!B847),MONTH(siječanj!B847)+4,DAY(siječanj!B847))</f>
        <v>45421</v>
      </c>
      <c r="C847" s="8">
        <v>8.7916666666666696</v>
      </c>
      <c r="D847">
        <v>0.8987889857470589</v>
      </c>
      <c r="E847" s="6">
        <v>148.43050800390353</v>
      </c>
      <c r="F847" s="9">
        <v>135.58661495425287</v>
      </c>
      <c r="G847" s="9">
        <v>219.37210746567524</v>
      </c>
      <c r="H847" s="9">
        <f t="shared" si="20"/>
        <v>133.40770574274916</v>
      </c>
    </row>
    <row r="848" spans="1:8" x14ac:dyDescent="0.25">
      <c r="A848" s="14"/>
      <c r="B848" s="5">
        <f>DATE(YEAR(siječanj!B848),MONTH(siječanj!B848)+4,DAY(siječanj!B848))</f>
        <v>45421</v>
      </c>
      <c r="C848" s="8">
        <v>8.8020833333333304</v>
      </c>
      <c r="D848">
        <v>0.8987889857470589</v>
      </c>
      <c r="E848" s="6">
        <v>154.77728703701635</v>
      </c>
      <c r="F848" s="9">
        <v>134.40764176737309</v>
      </c>
      <c r="G848" s="9">
        <v>220.32449609361623</v>
      </c>
      <c r="H848" s="9">
        <f t="shared" si="20"/>
        <v>139.11212083268134</v>
      </c>
    </row>
    <row r="849" spans="1:8" x14ac:dyDescent="0.25">
      <c r="A849" s="14"/>
      <c r="B849" s="5">
        <f>DATE(YEAR(siječanj!B849),MONTH(siječanj!B849)+4,DAY(siječanj!B849))</f>
        <v>45421</v>
      </c>
      <c r="C849" s="8">
        <v>8.8125</v>
      </c>
      <c r="D849">
        <v>0.8987889857470589</v>
      </c>
      <c r="E849" s="6">
        <v>157.05347915494968</v>
      </c>
      <c r="F849" s="9">
        <v>132.88677908920619</v>
      </c>
      <c r="G849" s="9">
        <v>220.89858515553217</v>
      </c>
      <c r="H849" s="9">
        <f t="shared" si="20"/>
        <v>141.15793723772407</v>
      </c>
    </row>
    <row r="850" spans="1:8" x14ac:dyDescent="0.25">
      <c r="A850" s="14"/>
      <c r="B850" s="5">
        <f>DATE(YEAR(siječanj!B850),MONTH(siječanj!B850)+4,DAY(siječanj!B850))</f>
        <v>45421</v>
      </c>
      <c r="C850" s="8">
        <v>8.8229166666666696</v>
      </c>
      <c r="D850">
        <v>0.8987889857470589</v>
      </c>
      <c r="E850" s="6">
        <v>157.0468711600862</v>
      </c>
      <c r="F850" s="9">
        <v>130.82561648069648</v>
      </c>
      <c r="G850" s="9">
        <v>221.17396183231881</v>
      </c>
      <c r="H850" s="9">
        <f t="shared" si="20"/>
        <v>141.15199804472292</v>
      </c>
    </row>
    <row r="851" spans="1:8" x14ac:dyDescent="0.25">
      <c r="A851" s="14"/>
      <c r="B851" s="5">
        <f>DATE(YEAR(siječanj!B851),MONTH(siječanj!B851)+4,DAY(siječanj!B851))</f>
        <v>45421</v>
      </c>
      <c r="C851" s="8">
        <v>8.8333333333333304</v>
      </c>
      <c r="D851">
        <v>0.8987889857470589</v>
      </c>
      <c r="E851" s="6">
        <v>156.95564713078778</v>
      </c>
      <c r="F851" s="9">
        <v>125.90614065034157</v>
      </c>
      <c r="G851" s="9">
        <v>221.8040042882067</v>
      </c>
      <c r="H851" s="9">
        <f t="shared" si="20"/>
        <v>141.07000689195402</v>
      </c>
    </row>
    <row r="852" spans="1:8" x14ac:dyDescent="0.25">
      <c r="A852" s="14"/>
      <c r="B852" s="5">
        <f>DATE(YEAR(siječanj!B852),MONTH(siječanj!B852)+4,DAY(siječanj!B852))</f>
        <v>45421</v>
      </c>
      <c r="C852" s="8">
        <v>8.84375</v>
      </c>
      <c r="D852">
        <v>0.8987889857470589</v>
      </c>
      <c r="E852" s="6">
        <v>155.73048487645144</v>
      </c>
      <c r="F852" s="9">
        <v>122.57087842030207</v>
      </c>
      <c r="G852" s="9">
        <v>222.07868175352749</v>
      </c>
      <c r="H852" s="9">
        <f t="shared" si="20"/>
        <v>139.96884455200347</v>
      </c>
    </row>
    <row r="853" spans="1:8" x14ac:dyDescent="0.25">
      <c r="A853" s="14"/>
      <c r="B853" s="5">
        <f>DATE(YEAR(siječanj!B853),MONTH(siječanj!B853)+4,DAY(siječanj!B853))</f>
        <v>45421</v>
      </c>
      <c r="C853" s="8">
        <v>8.8541666666666696</v>
      </c>
      <c r="D853">
        <v>0.8987889857470589</v>
      </c>
      <c r="E853" s="6">
        <v>155.33330851712651</v>
      </c>
      <c r="F853" s="9">
        <v>119.81278519671922</v>
      </c>
      <c r="G853" s="9">
        <v>222.54904136650646</v>
      </c>
      <c r="H853" s="9">
        <f t="shared" si="20"/>
        <v>139.61186681484313</v>
      </c>
    </row>
    <row r="854" spans="1:8" x14ac:dyDescent="0.25">
      <c r="A854" s="14"/>
      <c r="B854" s="5">
        <f>DATE(YEAR(siječanj!B854),MONTH(siječanj!B854)+4,DAY(siječanj!B854))</f>
        <v>45421</v>
      </c>
      <c r="C854" s="8">
        <v>8.8645833333333304</v>
      </c>
      <c r="D854">
        <v>0.8987889857470589</v>
      </c>
      <c r="E854" s="6">
        <v>154.52325072508953</v>
      </c>
      <c r="F854" s="9">
        <v>117.34848240388618</v>
      </c>
      <c r="G854" s="9">
        <v>222.96916340457847</v>
      </c>
      <c r="H854" s="9">
        <f t="shared" si="20"/>
        <v>138.88379579354171</v>
      </c>
    </row>
    <row r="855" spans="1:8" x14ac:dyDescent="0.25">
      <c r="A855" s="14"/>
      <c r="B855" s="5">
        <f>DATE(YEAR(siječanj!B855),MONTH(siječanj!B855)+4,DAY(siječanj!B855))</f>
        <v>45421</v>
      </c>
      <c r="C855" s="8">
        <v>8.875</v>
      </c>
      <c r="D855">
        <v>0.8987889857470589</v>
      </c>
      <c r="E855" s="6">
        <v>151.49451776414699</v>
      </c>
      <c r="F855" s="9">
        <v>113.05949253017347</v>
      </c>
      <c r="G855" s="9">
        <v>222.77813587629274</v>
      </c>
      <c r="H855" s="9">
        <f t="shared" si="20"/>
        <v>136.16160396747748</v>
      </c>
    </row>
    <row r="856" spans="1:8" x14ac:dyDescent="0.25">
      <c r="A856" s="14"/>
      <c r="B856" s="5">
        <f>DATE(YEAR(siječanj!B856),MONTH(siječanj!B856)+4,DAY(siječanj!B856))</f>
        <v>45421</v>
      </c>
      <c r="C856" s="8">
        <v>8.8854166666666696</v>
      </c>
      <c r="D856">
        <v>0.8987889857470589</v>
      </c>
      <c r="E856" s="6">
        <v>156.66087005721019</v>
      </c>
      <c r="F856" s="9">
        <v>110.13105932402709</v>
      </c>
      <c r="G856" s="9">
        <v>222.05389200088982</v>
      </c>
      <c r="H856" s="9">
        <f t="shared" si="20"/>
        <v>140.80506450497174</v>
      </c>
    </row>
    <row r="857" spans="1:8" x14ac:dyDescent="0.25">
      <c r="A857" s="14"/>
      <c r="B857" s="5">
        <f>DATE(YEAR(siječanj!B857),MONTH(siječanj!B857)+4,DAY(siječanj!B857))</f>
        <v>45421</v>
      </c>
      <c r="C857" s="8">
        <v>8.8958333333333304</v>
      </c>
      <c r="D857">
        <v>0.8987889857470589</v>
      </c>
      <c r="E857" s="6">
        <v>158.84401025582545</v>
      </c>
      <c r="F857" s="9">
        <v>108.10078813176419</v>
      </c>
      <c r="G857" s="9">
        <v>221.79919348963796</v>
      </c>
      <c r="H857" s="9">
        <f t="shared" si="20"/>
        <v>142.76724686982877</v>
      </c>
    </row>
    <row r="858" spans="1:8" x14ac:dyDescent="0.25">
      <c r="A858" s="14"/>
      <c r="B858" s="5">
        <f>DATE(YEAR(siječanj!B858),MONTH(siječanj!B858)+4,DAY(siječanj!B858))</f>
        <v>45421</v>
      </c>
      <c r="C858" s="8">
        <v>8.90625</v>
      </c>
      <c r="D858">
        <v>0.8987889857470589</v>
      </c>
      <c r="E858" s="6">
        <v>155.52766594433652</v>
      </c>
      <c r="F858" s="9">
        <v>105.86940235911582</v>
      </c>
      <c r="G858" s="9">
        <v>220.83743301147143</v>
      </c>
      <c r="H858" s="9">
        <f t="shared" si="20"/>
        <v>139.78655312971762</v>
      </c>
    </row>
    <row r="859" spans="1:8" x14ac:dyDescent="0.25">
      <c r="A859" s="14"/>
      <c r="B859" s="5">
        <f>DATE(YEAR(siječanj!B859),MONTH(siječanj!B859)+4,DAY(siječanj!B859))</f>
        <v>45421</v>
      </c>
      <c r="C859" s="8">
        <v>8.9166666666666696</v>
      </c>
      <c r="D859">
        <v>0.8987889857470589</v>
      </c>
      <c r="E859" s="6">
        <v>150.55076385891576</v>
      </c>
      <c r="F859" s="9">
        <v>103.16599036876357</v>
      </c>
      <c r="G859" s="9">
        <v>219.08408107285811</v>
      </c>
      <c r="H859" s="9">
        <f t="shared" si="20"/>
        <v>135.31336835219986</v>
      </c>
    </row>
    <row r="860" spans="1:8" x14ac:dyDescent="0.25">
      <c r="A860" s="14"/>
      <c r="B860" s="5">
        <f>DATE(YEAR(siječanj!B860),MONTH(siječanj!B860)+4,DAY(siječanj!B860))</f>
        <v>45421</v>
      </c>
      <c r="C860" s="8">
        <v>8.9270833333333304</v>
      </c>
      <c r="D860">
        <v>0.8987889857470589</v>
      </c>
      <c r="E860" s="6">
        <v>143.42895157439031</v>
      </c>
      <c r="F860" s="9">
        <v>101.13857236893132</v>
      </c>
      <c r="G860" s="9">
        <v>216.66708837910386</v>
      </c>
      <c r="H860" s="9">
        <f t="shared" si="20"/>
        <v>128.9123619123103</v>
      </c>
    </row>
    <row r="861" spans="1:8" x14ac:dyDescent="0.25">
      <c r="A861" s="14"/>
      <c r="B861" s="5">
        <f>DATE(YEAR(siječanj!B861),MONTH(siječanj!B861)+4,DAY(siječanj!B861))</f>
        <v>45421</v>
      </c>
      <c r="C861" s="8">
        <v>8.9375</v>
      </c>
      <c r="D861">
        <v>0.8987889857470589</v>
      </c>
      <c r="E861" s="6">
        <v>133.49337112215974</v>
      </c>
      <c r="F861" s="9">
        <v>98.955987097907865</v>
      </c>
      <c r="G861" s="9">
        <v>215.33203226044103</v>
      </c>
      <c r="H861" s="9">
        <f t="shared" si="20"/>
        <v>119.98237163484168</v>
      </c>
    </row>
    <row r="862" spans="1:8" x14ac:dyDescent="0.25">
      <c r="A862" s="14"/>
      <c r="B862" s="5">
        <f>DATE(YEAR(siječanj!B862),MONTH(siječanj!B862)+4,DAY(siječanj!B862))</f>
        <v>45421</v>
      </c>
      <c r="C862" s="8">
        <v>8.9479166666666696</v>
      </c>
      <c r="D862">
        <v>0.8987889857470589</v>
      </c>
      <c r="E862" s="6">
        <v>121.42320041269816</v>
      </c>
      <c r="F862" s="9">
        <v>96.696049340616966</v>
      </c>
      <c r="G862" s="9">
        <v>214.78268441977573</v>
      </c>
      <c r="H862" s="9">
        <f t="shared" si="20"/>
        <v>109.13383514509084</v>
      </c>
    </row>
    <row r="863" spans="1:8" x14ac:dyDescent="0.25">
      <c r="A863" s="14"/>
      <c r="B863" s="5">
        <f>DATE(YEAR(siječanj!B863),MONTH(siječanj!B863)+4,DAY(siječanj!B863))</f>
        <v>45421</v>
      </c>
      <c r="C863" s="8">
        <v>8.9583333333333304</v>
      </c>
      <c r="D863">
        <v>0.8987889857470589</v>
      </c>
      <c r="E863" s="6">
        <v>110.01140119982138</v>
      </c>
      <c r="F863" s="9">
        <v>93.603541183097377</v>
      </c>
      <c r="G863" s="9">
        <v>210.01738402650298</v>
      </c>
      <c r="H863" s="9">
        <f t="shared" si="20"/>
        <v>98.877035705000239</v>
      </c>
    </row>
    <row r="864" spans="1:8" x14ac:dyDescent="0.25">
      <c r="A864" s="14"/>
      <c r="B864" s="5">
        <f>DATE(YEAR(siječanj!B864),MONTH(siječanj!B864)+4,DAY(siječanj!B864))</f>
        <v>45421</v>
      </c>
      <c r="C864" s="8">
        <v>8.96875</v>
      </c>
      <c r="D864">
        <v>0.8987889857470589</v>
      </c>
      <c r="E864" s="6">
        <v>100.00110685159649</v>
      </c>
      <c r="F864" s="9">
        <v>91.230456903249404</v>
      </c>
      <c r="G864" s="9">
        <v>208.71389897316465</v>
      </c>
      <c r="H864" s="9">
        <f t="shared" si="20"/>
        <v>89.879893400729671</v>
      </c>
    </row>
    <row r="865" spans="1:8" x14ac:dyDescent="0.25">
      <c r="A865" s="14"/>
      <c r="B865" s="5">
        <f>DATE(YEAR(siječanj!B865),MONTH(siječanj!B865)+4,DAY(siječanj!B865))</f>
        <v>45421</v>
      </c>
      <c r="C865" s="8">
        <v>8.9791666666666696</v>
      </c>
      <c r="D865">
        <v>0.8987889857470589</v>
      </c>
      <c r="E865" s="6">
        <v>91.030237482461189</v>
      </c>
      <c r="F865" s="9">
        <v>89.240014727747251</v>
      </c>
      <c r="G865" s="9">
        <v>206.97376205136848</v>
      </c>
      <c r="H865" s="9">
        <f t="shared" si="20"/>
        <v>81.816974819175201</v>
      </c>
    </row>
    <row r="866" spans="1:8" ht="15.75" thickBot="1" x14ac:dyDescent="0.3">
      <c r="A866" s="14"/>
      <c r="B866" s="5">
        <f>DATE(YEAR(siječanj!B866),MONTH(siječanj!B866)+4,DAY(siječanj!B866))</f>
        <v>45421</v>
      </c>
      <c r="C866" s="8">
        <v>8.9895833333333304</v>
      </c>
      <c r="D866">
        <v>0.8987889857470589</v>
      </c>
      <c r="E866" s="6">
        <v>83.247433561425211</v>
      </c>
      <c r="F866" s="9">
        <v>87.456738807530428</v>
      </c>
      <c r="G866" s="9">
        <v>206.4828886404743</v>
      </c>
      <c r="H866" s="9">
        <f t="shared" si="20"/>
        <v>74.821876376719032</v>
      </c>
    </row>
    <row r="867" spans="1:8" x14ac:dyDescent="0.25">
      <c r="A867" s="13">
        <f t="shared" ref="A867" si="21">A771+1</f>
        <v>131</v>
      </c>
      <c r="B867" s="5">
        <f>DATE(YEAR(siječanj!B867),MONTH(siječanj!B867)+4,DAY(siječanj!B867))</f>
        <v>45422</v>
      </c>
      <c r="C867" s="8">
        <v>9</v>
      </c>
      <c r="D867">
        <v>0.89873513282359707</v>
      </c>
      <c r="E867" s="6">
        <v>75.882822300705556</v>
      </c>
      <c r="F867" s="9">
        <v>85.533295972769707</v>
      </c>
      <c r="G867" s="9">
        <v>200.823272916147</v>
      </c>
      <c r="H867" s="9">
        <f t="shared" si="20"/>
        <v>68.198558379454028</v>
      </c>
    </row>
    <row r="868" spans="1:8" x14ac:dyDescent="0.25">
      <c r="A868" s="14"/>
      <c r="B868" s="5">
        <f>DATE(YEAR(siječanj!B868),MONTH(siječanj!B868)+4,DAY(siječanj!B868))</f>
        <v>45422</v>
      </c>
      <c r="C868" s="8">
        <v>9.0104166666666696</v>
      </c>
      <c r="D868">
        <v>0.89873513282359707</v>
      </c>
      <c r="E868" s="6">
        <v>70.306662977550928</v>
      </c>
      <c r="F868" s="9">
        <v>83.977821406718931</v>
      </c>
      <c r="G868" s="9">
        <v>198.99578429081507</v>
      </c>
      <c r="H868" s="9">
        <f t="shared" si="20"/>
        <v>63.187068089513112</v>
      </c>
    </row>
    <row r="869" spans="1:8" x14ac:dyDescent="0.25">
      <c r="A869" s="14"/>
      <c r="B869" s="5">
        <f>DATE(YEAR(siječanj!B869),MONTH(siječanj!B869)+4,DAY(siječanj!B869))</f>
        <v>45422</v>
      </c>
      <c r="C869" s="8">
        <v>9.0208333333333304</v>
      </c>
      <c r="D869">
        <v>0.89873513282359707</v>
      </c>
      <c r="E869" s="6">
        <v>66.04286759460237</v>
      </c>
      <c r="F869" s="9">
        <v>82.662014594425059</v>
      </c>
      <c r="G869" s="9">
        <v>197.81084913349883</v>
      </c>
      <c r="H869" s="9">
        <f t="shared" si="20"/>
        <v>59.355045379686196</v>
      </c>
    </row>
    <row r="870" spans="1:8" x14ac:dyDescent="0.25">
      <c r="A870" s="14"/>
      <c r="B870" s="5">
        <f>DATE(YEAR(siječanj!B870),MONTH(siječanj!B870)+4,DAY(siječanj!B870))</f>
        <v>45422</v>
      </c>
      <c r="C870" s="8">
        <v>9.03125</v>
      </c>
      <c r="D870">
        <v>0.89873513282359707</v>
      </c>
      <c r="E870" s="6">
        <v>62.608157796833311</v>
      </c>
      <c r="F870" s="9">
        <v>81.628119100402387</v>
      </c>
      <c r="G870" s="9">
        <v>197.14263324660715</v>
      </c>
      <c r="H870" s="9">
        <f t="shared" si="20"/>
        <v>56.268151013377711</v>
      </c>
    </row>
    <row r="871" spans="1:8" x14ac:dyDescent="0.25">
      <c r="A871" s="14"/>
      <c r="B871" s="5">
        <f>DATE(YEAR(siječanj!B871),MONTH(siječanj!B871)+4,DAY(siječanj!B871))</f>
        <v>45422</v>
      </c>
      <c r="C871" s="8">
        <v>9.0416666666666696</v>
      </c>
      <c r="D871">
        <v>0.89873513282359707</v>
      </c>
      <c r="E871" s="6">
        <v>59.367040767160915</v>
      </c>
      <c r="F871" s="9">
        <v>80.089575718379791</v>
      </c>
      <c r="G871" s="9">
        <v>195.80014882995513</v>
      </c>
      <c r="H871" s="9">
        <f t="shared" si="20"/>
        <v>53.355245269218265</v>
      </c>
    </row>
    <row r="872" spans="1:8" x14ac:dyDescent="0.25">
      <c r="A872" s="14"/>
      <c r="B872" s="5">
        <f>DATE(YEAR(siječanj!B872),MONTH(siječanj!B872)+4,DAY(siječanj!B872))</f>
        <v>45422</v>
      </c>
      <c r="C872" s="8">
        <v>9.0520833333333304</v>
      </c>
      <c r="D872">
        <v>0.89873513282359707</v>
      </c>
      <c r="E872" s="6">
        <v>57.750268595936831</v>
      </c>
      <c r="F872" s="9">
        <v>79.471894172239359</v>
      </c>
      <c r="G872" s="9">
        <v>195.57547646820564</v>
      </c>
      <c r="H872" s="9">
        <f t="shared" si="20"/>
        <v>51.902195317167696</v>
      </c>
    </row>
    <row r="873" spans="1:8" x14ac:dyDescent="0.25">
      <c r="A873" s="14"/>
      <c r="B873" s="5">
        <f>DATE(YEAR(siječanj!B873),MONTH(siječanj!B873)+4,DAY(siječanj!B873))</f>
        <v>45422</v>
      </c>
      <c r="C873" s="8">
        <v>9.0625</v>
      </c>
      <c r="D873">
        <v>0.89873513282359707</v>
      </c>
      <c r="E873" s="6">
        <v>55.796074824784689</v>
      </c>
      <c r="F873" s="9">
        <v>78.963494891255849</v>
      </c>
      <c r="G873" s="9">
        <v>195.49447209091983</v>
      </c>
      <c r="H873" s="9">
        <f t="shared" si="20"/>
        <v>50.145892718688231</v>
      </c>
    </row>
    <row r="874" spans="1:8" x14ac:dyDescent="0.25">
      <c r="A874" s="14"/>
      <c r="B874" s="5">
        <f>DATE(YEAR(siječanj!B874),MONTH(siječanj!B874)+4,DAY(siječanj!B874))</f>
        <v>45422</v>
      </c>
      <c r="C874" s="8">
        <v>9.0729166666666696</v>
      </c>
      <c r="D874">
        <v>0.89873513282359707</v>
      </c>
      <c r="E874" s="6">
        <v>54.596302997475966</v>
      </c>
      <c r="F874" s="9">
        <v>78.564675076717762</v>
      </c>
      <c r="G874" s="9">
        <v>195.59309805508335</v>
      </c>
      <c r="H874" s="9">
        <f t="shared" si="20"/>
        <v>49.067615626113913</v>
      </c>
    </row>
    <row r="875" spans="1:8" x14ac:dyDescent="0.25">
      <c r="A875" s="14"/>
      <c r="B875" s="5">
        <f>DATE(YEAR(siječanj!B875),MONTH(siječanj!B875)+4,DAY(siječanj!B875))</f>
        <v>45422</v>
      </c>
      <c r="C875" s="8">
        <v>9.0833333333333304</v>
      </c>
      <c r="D875">
        <v>0.89873513282359707</v>
      </c>
      <c r="E875" s="6">
        <v>53.48487294700881</v>
      </c>
      <c r="F875" s="9">
        <v>78.099129969254847</v>
      </c>
      <c r="G875" s="9">
        <v>195.24462961428279</v>
      </c>
      <c r="H875" s="9">
        <f t="shared" si="20"/>
        <v>48.068734392083179</v>
      </c>
    </row>
    <row r="876" spans="1:8" x14ac:dyDescent="0.25">
      <c r="A876" s="14"/>
      <c r="B876" s="5">
        <f>DATE(YEAR(siječanj!B876),MONTH(siječanj!B876)+4,DAY(siječanj!B876))</f>
        <v>45422</v>
      </c>
      <c r="C876" s="8">
        <v>9.09375</v>
      </c>
      <c r="D876">
        <v>0.89873513282359707</v>
      </c>
      <c r="E876" s="6">
        <v>52.509732544254298</v>
      </c>
      <c r="F876" s="9">
        <v>77.499260089733951</v>
      </c>
      <c r="G876" s="9">
        <v>195.24906114904857</v>
      </c>
      <c r="H876" s="9">
        <f t="shared" si="20"/>
        <v>47.192341452691942</v>
      </c>
    </row>
    <row r="877" spans="1:8" x14ac:dyDescent="0.25">
      <c r="A877" s="14"/>
      <c r="B877" s="5">
        <f>DATE(YEAR(siječanj!B877),MONTH(siječanj!B877)+4,DAY(siječanj!B877))</f>
        <v>45422</v>
      </c>
      <c r="C877" s="8">
        <v>9.1041666666666696</v>
      </c>
      <c r="D877">
        <v>0.89873513282359707</v>
      </c>
      <c r="E877" s="6">
        <v>52.606443199768016</v>
      </c>
      <c r="F877" s="9">
        <v>77.205616627974294</v>
      </c>
      <c r="G877" s="9">
        <v>195.05261148649095</v>
      </c>
      <c r="H877" s="9">
        <f t="shared" si="20"/>
        <v>47.279258716520523</v>
      </c>
    </row>
    <row r="878" spans="1:8" x14ac:dyDescent="0.25">
      <c r="A878" s="14"/>
      <c r="B878" s="5">
        <f>DATE(YEAR(siječanj!B878),MONTH(siječanj!B878)+4,DAY(siječanj!B878))</f>
        <v>45422</v>
      </c>
      <c r="C878" s="8">
        <v>9.1145833333333304</v>
      </c>
      <c r="D878">
        <v>0.89873513282359707</v>
      </c>
      <c r="E878" s="6">
        <v>52.125630279150712</v>
      </c>
      <c r="F878" s="9">
        <v>77.062980560320568</v>
      </c>
      <c r="G878" s="9">
        <v>194.94334336803774</v>
      </c>
      <c r="H878" s="9">
        <f t="shared" si="20"/>
        <v>46.847135252446229</v>
      </c>
    </row>
    <row r="879" spans="1:8" x14ac:dyDescent="0.25">
      <c r="A879" s="14"/>
      <c r="B879" s="5">
        <f>DATE(YEAR(siječanj!B879),MONTH(siječanj!B879)+4,DAY(siječanj!B879))</f>
        <v>45422</v>
      </c>
      <c r="C879" s="8">
        <v>9.125</v>
      </c>
      <c r="D879">
        <v>0.89873513282359707</v>
      </c>
      <c r="E879" s="6">
        <v>52.446077629225201</v>
      </c>
      <c r="F879" s="9">
        <v>77.02027763012326</v>
      </c>
      <c r="G879" s="9">
        <v>194.80333510951107</v>
      </c>
      <c r="H879" s="9">
        <f t="shared" si="20"/>
        <v>47.135132544178397</v>
      </c>
    </row>
    <row r="880" spans="1:8" x14ac:dyDescent="0.25">
      <c r="A880" s="14"/>
      <c r="B880" s="5">
        <f>DATE(YEAR(siječanj!B880),MONTH(siječanj!B880)+4,DAY(siječanj!B880))</f>
        <v>45422</v>
      </c>
      <c r="C880" s="8">
        <v>9.1354166666666696</v>
      </c>
      <c r="D880">
        <v>0.89873513282359707</v>
      </c>
      <c r="E880" s="6">
        <v>52.915666024120803</v>
      </c>
      <c r="F880" s="9">
        <v>76.941209945068948</v>
      </c>
      <c r="G880" s="9">
        <v>195.08421310861473</v>
      </c>
      <c r="H880" s="9">
        <f t="shared" si="20"/>
        <v>47.557168132637315</v>
      </c>
    </row>
    <row r="881" spans="1:8" x14ac:dyDescent="0.25">
      <c r="A881" s="14"/>
      <c r="B881" s="5">
        <f>DATE(YEAR(siječanj!B881),MONTH(siječanj!B881)+4,DAY(siječanj!B881))</f>
        <v>45422</v>
      </c>
      <c r="C881" s="8">
        <v>9.1458333333333304</v>
      </c>
      <c r="D881">
        <v>0.89873513282359707</v>
      </c>
      <c r="E881" s="6">
        <v>53.420141005677031</v>
      </c>
      <c r="F881" s="9">
        <v>76.837116129715426</v>
      </c>
      <c r="G881" s="9">
        <v>195.13699918049679</v>
      </c>
      <c r="H881" s="9">
        <f t="shared" si="20"/>
        <v>48.010557522192428</v>
      </c>
    </row>
    <row r="882" spans="1:8" x14ac:dyDescent="0.25">
      <c r="A882" s="14"/>
      <c r="B882" s="5">
        <f>DATE(YEAR(siječanj!B882),MONTH(siječanj!B882)+4,DAY(siječanj!B882))</f>
        <v>45422</v>
      </c>
      <c r="C882" s="8">
        <v>9.15625</v>
      </c>
      <c r="D882">
        <v>0.89873513282359707</v>
      </c>
      <c r="E882" s="6">
        <v>54.084333174146465</v>
      </c>
      <c r="F882" s="9">
        <v>76.867403453562204</v>
      </c>
      <c r="G882" s="9">
        <v>195.13602286080214</v>
      </c>
      <c r="H882" s="9">
        <f t="shared" si="20"/>
        <v>48.607490358942201</v>
      </c>
    </row>
    <row r="883" spans="1:8" x14ac:dyDescent="0.25">
      <c r="A883" s="14"/>
      <c r="B883" s="5">
        <f>DATE(YEAR(siječanj!B883),MONTH(siječanj!B883)+4,DAY(siječanj!B883))</f>
        <v>45422</v>
      </c>
      <c r="C883" s="8">
        <v>9.1666666666666696</v>
      </c>
      <c r="D883">
        <v>0.89873513282359707</v>
      </c>
      <c r="E883" s="6">
        <v>56.766099106255098</v>
      </c>
      <c r="F883" s="9">
        <v>77.129722830456089</v>
      </c>
      <c r="G883" s="9">
        <v>196.96857283048513</v>
      </c>
      <c r="H883" s="9">
        <f t="shared" si="20"/>
        <v>51.01768762013765</v>
      </c>
    </row>
    <row r="884" spans="1:8" x14ac:dyDescent="0.25">
      <c r="A884" s="14"/>
      <c r="B884" s="5">
        <f>DATE(YEAR(siječanj!B884),MONTH(siječanj!B884)+4,DAY(siječanj!B884))</f>
        <v>45422</v>
      </c>
      <c r="C884" s="8">
        <v>9.1770833333333304</v>
      </c>
      <c r="D884">
        <v>0.89873513282359707</v>
      </c>
      <c r="E884" s="6">
        <v>59.054027164961461</v>
      </c>
      <c r="F884" s="9">
        <v>77.360947885406972</v>
      </c>
      <c r="G884" s="9">
        <v>198.48003155392053</v>
      </c>
      <c r="H884" s="9">
        <f t="shared" si="20"/>
        <v>53.073928947869945</v>
      </c>
    </row>
    <row r="885" spans="1:8" x14ac:dyDescent="0.25">
      <c r="A885" s="14"/>
      <c r="B885" s="5">
        <f>DATE(YEAR(siječanj!B885),MONTH(siječanj!B885)+4,DAY(siječanj!B885))</f>
        <v>45422</v>
      </c>
      <c r="C885" s="8">
        <v>9.1875</v>
      </c>
      <c r="D885">
        <v>0.89873513282359707</v>
      </c>
      <c r="E885" s="6">
        <v>62.844052177141997</v>
      </c>
      <c r="F885" s="9">
        <v>77.820836538625898</v>
      </c>
      <c r="G885" s="9">
        <v>204.13820002435259</v>
      </c>
      <c r="H885" s="9">
        <f t="shared" si="20"/>
        <v>56.480157580596774</v>
      </c>
    </row>
    <row r="886" spans="1:8" x14ac:dyDescent="0.25">
      <c r="A886" s="14"/>
      <c r="B886" s="5">
        <f>DATE(YEAR(siječanj!B886),MONTH(siječanj!B886)+4,DAY(siječanj!B886))</f>
        <v>45422</v>
      </c>
      <c r="C886" s="8">
        <v>9.1979166666666696</v>
      </c>
      <c r="D886">
        <v>0.89873513282359707</v>
      </c>
      <c r="E886" s="6">
        <v>67.415123262783595</v>
      </c>
      <c r="F886" s="9">
        <v>78.420863947842918</v>
      </c>
      <c r="G886" s="9">
        <v>206.7963438823846</v>
      </c>
      <c r="H886" s="9">
        <f t="shared" si="20"/>
        <v>60.588339759896982</v>
      </c>
    </row>
    <row r="887" spans="1:8" x14ac:dyDescent="0.25">
      <c r="A887" s="14"/>
      <c r="B887" s="5">
        <f>DATE(YEAR(siječanj!B887),MONTH(siječanj!B887)+4,DAY(siječanj!B887))</f>
        <v>45422</v>
      </c>
      <c r="C887" s="8">
        <v>9.2083333333333304</v>
      </c>
      <c r="D887">
        <v>0.89873513282359707</v>
      </c>
      <c r="E887" s="6">
        <v>73.503996375286491</v>
      </c>
      <c r="F887" s="9">
        <v>79.329440969965844</v>
      </c>
      <c r="G887" s="9">
        <v>211.68161376468117</v>
      </c>
      <c r="H887" s="9">
        <f t="shared" si="20"/>
        <v>66.060623945408295</v>
      </c>
    </row>
    <row r="888" spans="1:8" x14ac:dyDescent="0.25">
      <c r="A888" s="14"/>
      <c r="B888" s="5">
        <f>DATE(YEAR(siječanj!B888),MONTH(siječanj!B888)+4,DAY(siječanj!B888))</f>
        <v>45422</v>
      </c>
      <c r="C888" s="8">
        <v>9.21875</v>
      </c>
      <c r="D888">
        <v>0.89873513282359707</v>
      </c>
      <c r="E888" s="6">
        <v>79.708442391689104</v>
      </c>
      <c r="F888" s="9">
        <v>80.674816567686449</v>
      </c>
      <c r="G888" s="9">
        <v>212.60279701030072</v>
      </c>
      <c r="H888" s="9">
        <f t="shared" si="20"/>
        <v>71.636777560056743</v>
      </c>
    </row>
    <row r="889" spans="1:8" x14ac:dyDescent="0.25">
      <c r="A889" s="14"/>
      <c r="B889" s="5">
        <f>DATE(YEAR(siječanj!B889),MONTH(siječanj!B889)+4,DAY(siječanj!B889))</f>
        <v>45422</v>
      </c>
      <c r="C889" s="8">
        <v>9.2291666666666696</v>
      </c>
      <c r="D889">
        <v>0.89873513282359707</v>
      </c>
      <c r="E889" s="6">
        <v>84.572949441303606</v>
      </c>
      <c r="F889" s="9">
        <v>82.816187637715373</v>
      </c>
      <c r="G889" s="9">
        <v>213.37869086377722</v>
      </c>
      <c r="H889" s="9">
        <f t="shared" si="20"/>
        <v>76.00868094941336</v>
      </c>
    </row>
    <row r="890" spans="1:8" x14ac:dyDescent="0.25">
      <c r="A890" s="14"/>
      <c r="B890" s="5">
        <f>DATE(YEAR(siječanj!B890),MONTH(siječanj!B890)+4,DAY(siječanj!B890))</f>
        <v>45422</v>
      </c>
      <c r="C890" s="8">
        <v>9.2395833333333304</v>
      </c>
      <c r="D890">
        <v>0.89873513282359707</v>
      </c>
      <c r="E890" s="6">
        <v>90.12368976125245</v>
      </c>
      <c r="F890" s="9">
        <v>85.738505254168103</v>
      </c>
      <c r="G890" s="9">
        <v>213.35890084259782</v>
      </c>
      <c r="H890" s="9">
        <f t="shared" si="20"/>
        <v>80.997326288131873</v>
      </c>
    </row>
    <row r="891" spans="1:8" x14ac:dyDescent="0.25">
      <c r="A891" s="14"/>
      <c r="B891" s="5">
        <f>DATE(YEAR(siječanj!B891),MONTH(siječanj!B891)+4,DAY(siječanj!B891))</f>
        <v>45422</v>
      </c>
      <c r="C891" s="8">
        <v>9.25</v>
      </c>
      <c r="D891">
        <v>0.89873513282359707</v>
      </c>
      <c r="E891" s="6">
        <v>95.144755837395792</v>
      </c>
      <c r="F891" s="9">
        <v>89.952852698940504</v>
      </c>
      <c r="G891" s="9">
        <v>213.04777241107954</v>
      </c>
      <c r="H891" s="9">
        <f t="shared" si="20"/>
        <v>85.509934774990626</v>
      </c>
    </row>
    <row r="892" spans="1:8" x14ac:dyDescent="0.25">
      <c r="A892" s="14"/>
      <c r="B892" s="5">
        <f>DATE(YEAR(siječanj!B892),MONTH(siječanj!B892)+4,DAY(siječanj!B892))</f>
        <v>45422</v>
      </c>
      <c r="C892" s="8">
        <v>9.2604166666666696</v>
      </c>
      <c r="D892">
        <v>0.89873513282359707</v>
      </c>
      <c r="E892" s="6">
        <v>98.183371229069849</v>
      </c>
      <c r="F892" s="9">
        <v>93.209077594693923</v>
      </c>
      <c r="G892" s="9">
        <v>212.40787598657755</v>
      </c>
      <c r="H892" s="9">
        <f t="shared" si="20"/>
        <v>88.240845182626629</v>
      </c>
    </row>
    <row r="893" spans="1:8" x14ac:dyDescent="0.25">
      <c r="A893" s="14"/>
      <c r="B893" s="5">
        <f>DATE(YEAR(siječanj!B893),MONTH(siječanj!B893)+4,DAY(siječanj!B893))</f>
        <v>45422</v>
      </c>
      <c r="C893" s="8">
        <v>9.2708333333333304</v>
      </c>
      <c r="D893">
        <v>0.89873513282359707</v>
      </c>
      <c r="E893" s="6">
        <v>100.34312724544461</v>
      </c>
      <c r="F893" s="9">
        <v>97.789234769952969</v>
      </c>
      <c r="G893" s="9">
        <v>205.98596028995846</v>
      </c>
      <c r="H893" s="9">
        <f t="shared" si="20"/>
        <v>90.181893792869758</v>
      </c>
    </row>
    <row r="894" spans="1:8" x14ac:dyDescent="0.25">
      <c r="A894" s="14"/>
      <c r="B894" s="5">
        <f>DATE(YEAR(siječanj!B894),MONTH(siječanj!B894)+4,DAY(siječanj!B894))</f>
        <v>45422</v>
      </c>
      <c r="C894" s="8">
        <v>9.28125</v>
      </c>
      <c r="D894">
        <v>0.89873513282359707</v>
      </c>
      <c r="E894" s="6">
        <v>101.29028959896584</v>
      </c>
      <c r="F894" s="9">
        <v>104.66647128487061</v>
      </c>
      <c r="G894" s="9">
        <v>174.72196992768068</v>
      </c>
      <c r="H894" s="9">
        <f t="shared" si="20"/>
        <v>91.033141876467184</v>
      </c>
    </row>
    <row r="895" spans="1:8" x14ac:dyDescent="0.25">
      <c r="A895" s="14"/>
      <c r="B895" s="5">
        <f>DATE(YEAR(siječanj!B895),MONTH(siječanj!B895)+4,DAY(siječanj!B895))</f>
        <v>45422</v>
      </c>
      <c r="C895" s="8">
        <v>9.2916666666666696</v>
      </c>
      <c r="D895">
        <v>0.89873513282359707</v>
      </c>
      <c r="E895" s="6">
        <v>99.24014884602785</v>
      </c>
      <c r="F895" s="9">
        <v>113.04764221689011</v>
      </c>
      <c r="G895" s="9">
        <v>102.46983096505947</v>
      </c>
      <c r="H895" s="9">
        <f t="shared" si="20"/>
        <v>89.190608354568383</v>
      </c>
    </row>
    <row r="896" spans="1:8" x14ac:dyDescent="0.25">
      <c r="A896" s="14"/>
      <c r="B896" s="5">
        <f>DATE(YEAR(siječanj!B896),MONTH(siječanj!B896)+4,DAY(siječanj!B896))</f>
        <v>45422</v>
      </c>
      <c r="C896" s="8">
        <v>9.3020833333333304</v>
      </c>
      <c r="D896">
        <v>0.89873513282359707</v>
      </c>
      <c r="E896" s="6">
        <v>96.607030408463586</v>
      </c>
      <c r="F896" s="9">
        <v>116.50660965337768</v>
      </c>
      <c r="G896" s="9">
        <v>41.707238372536345</v>
      </c>
      <c r="H896" s="9">
        <f t="shared" si="20"/>
        <v>86.824132305843804</v>
      </c>
    </row>
    <row r="897" spans="1:8" x14ac:dyDescent="0.25">
      <c r="A897" s="14"/>
      <c r="B897" s="5">
        <f>DATE(YEAR(siječanj!B897),MONTH(siječanj!B897)+4,DAY(siječanj!B897))</f>
        <v>45422</v>
      </c>
      <c r="C897" s="8">
        <v>9.3125</v>
      </c>
      <c r="D897">
        <v>0.89873513282359707</v>
      </c>
      <c r="E897" s="6">
        <v>96.406753770823386</v>
      </c>
      <c r="F897" s="9">
        <v>120.50770146974823</v>
      </c>
      <c r="G897" s="9">
        <v>11.822371567070622</v>
      </c>
      <c r="H897" s="9">
        <f t="shared" si="20"/>
        <v>86.644136655312778</v>
      </c>
    </row>
    <row r="898" spans="1:8" x14ac:dyDescent="0.25">
      <c r="A898" s="14"/>
      <c r="B898" s="5">
        <f>DATE(YEAR(siječanj!B898),MONTH(siječanj!B898)+4,DAY(siječanj!B898))</f>
        <v>45422</v>
      </c>
      <c r="C898" s="8">
        <v>9.3229166666666696</v>
      </c>
      <c r="D898">
        <v>0.89873513282359707</v>
      </c>
      <c r="E898" s="6">
        <v>95.491089263381909</v>
      </c>
      <c r="F898" s="9">
        <v>126.46122286626172</v>
      </c>
      <c r="G898" s="9">
        <v>4.6764660458755323</v>
      </c>
      <c r="H898" s="9">
        <f t="shared" si="20"/>
        <v>85.821196792595501</v>
      </c>
    </row>
    <row r="899" spans="1:8" x14ac:dyDescent="0.25">
      <c r="A899" s="14"/>
      <c r="B899" s="5">
        <f>DATE(YEAR(siječanj!B899),MONTH(siječanj!B899)+4,DAY(siječanj!B899))</f>
        <v>45422</v>
      </c>
      <c r="C899" s="8">
        <v>9.3333333333333304</v>
      </c>
      <c r="D899">
        <v>0.89873513282359707</v>
      </c>
      <c r="E899" s="6">
        <v>96.902095214594127</v>
      </c>
      <c r="F899" s="9">
        <v>134.59931647806818</v>
      </c>
      <c r="G899" s="9">
        <v>2.4129628281148721</v>
      </c>
      <c r="H899" s="9">
        <f t="shared" si="20"/>
        <v>87.089317413573099</v>
      </c>
    </row>
    <row r="900" spans="1:8" x14ac:dyDescent="0.25">
      <c r="A900" s="14"/>
      <c r="B900" s="5">
        <f>DATE(YEAR(siječanj!B900),MONTH(siječanj!B900)+4,DAY(siječanj!B900))</f>
        <v>45422</v>
      </c>
      <c r="C900" s="8">
        <v>9.34375</v>
      </c>
      <c r="D900">
        <v>0.89873513282359707</v>
      </c>
      <c r="E900" s="6">
        <v>97.750764350312934</v>
      </c>
      <c r="F900" s="9">
        <v>138.18777218359733</v>
      </c>
      <c r="G900" s="9">
        <v>1.7835206106194446</v>
      </c>
      <c r="H900" s="9">
        <f t="shared" ref="H900:H963" si="22">D900*E900</f>
        <v>87.852046181986637</v>
      </c>
    </row>
    <row r="901" spans="1:8" x14ac:dyDescent="0.25">
      <c r="A901" s="14"/>
      <c r="B901" s="5">
        <f>DATE(YEAR(siječanj!B901),MONTH(siječanj!B901)+4,DAY(siječanj!B901))</f>
        <v>45422</v>
      </c>
      <c r="C901" s="8">
        <v>9.3541666666666696</v>
      </c>
      <c r="D901">
        <v>0.89873513282359707</v>
      </c>
      <c r="E901" s="6">
        <v>97.164071762520024</v>
      </c>
      <c r="F901" s="9">
        <v>140.78156704932803</v>
      </c>
      <c r="G901" s="9">
        <v>1.5627831927081977</v>
      </c>
      <c r="H901" s="9">
        <f t="shared" si="22"/>
        <v>87.324764941169946</v>
      </c>
    </row>
    <row r="902" spans="1:8" x14ac:dyDescent="0.25">
      <c r="A902" s="14"/>
      <c r="B902" s="5">
        <f>DATE(YEAR(siječanj!B902),MONTH(siječanj!B902)+4,DAY(siječanj!B902))</f>
        <v>45422</v>
      </c>
      <c r="C902" s="8">
        <v>9.3645833333333304</v>
      </c>
      <c r="D902">
        <v>0.89873513282359707</v>
      </c>
      <c r="E902" s="6">
        <v>97.415222865833641</v>
      </c>
      <c r="F902" s="9">
        <v>143.82589714622384</v>
      </c>
      <c r="G902" s="9">
        <v>1.4956925454098633</v>
      </c>
      <c r="H902" s="9">
        <f t="shared" si="22"/>
        <v>87.550483261365315</v>
      </c>
    </row>
    <row r="903" spans="1:8" x14ac:dyDescent="0.25">
      <c r="A903" s="14"/>
      <c r="B903" s="5">
        <f>DATE(YEAR(siječanj!B903),MONTH(siječanj!B903)+4,DAY(siječanj!B903))</f>
        <v>45422</v>
      </c>
      <c r="C903" s="8">
        <v>9.375</v>
      </c>
      <c r="D903">
        <v>0.89873513282359707</v>
      </c>
      <c r="E903" s="6">
        <v>97.73241647313462</v>
      </c>
      <c r="F903" s="9">
        <v>147.21984827227163</v>
      </c>
      <c r="G903" s="9">
        <v>1.4023724099492445</v>
      </c>
      <c r="H903" s="9">
        <f t="shared" si="22"/>
        <v>87.835556300153755</v>
      </c>
    </row>
    <row r="904" spans="1:8" x14ac:dyDescent="0.25">
      <c r="A904" s="14"/>
      <c r="B904" s="5">
        <f>DATE(YEAR(siječanj!B904),MONTH(siječanj!B904)+4,DAY(siječanj!B904))</f>
        <v>45422</v>
      </c>
      <c r="C904" s="8">
        <v>9.3854166666666696</v>
      </c>
      <c r="D904">
        <v>0.89873513282359707</v>
      </c>
      <c r="E904" s="6">
        <v>98.798778934416632</v>
      </c>
      <c r="F904" s="9">
        <v>148.82674887158626</v>
      </c>
      <c r="G904" s="9">
        <v>1.3131206856329551</v>
      </c>
      <c r="H904" s="9">
        <f t="shared" si="22"/>
        <v>88.793933708432135</v>
      </c>
    </row>
    <row r="905" spans="1:8" x14ac:dyDescent="0.25">
      <c r="A905" s="14"/>
      <c r="B905" s="5">
        <f>DATE(YEAR(siječanj!B905),MONTH(siječanj!B905)+4,DAY(siječanj!B905))</f>
        <v>45422</v>
      </c>
      <c r="C905" s="8">
        <v>9.3958333333333304</v>
      </c>
      <c r="D905">
        <v>0.89873513282359707</v>
      </c>
      <c r="E905" s="6">
        <v>98.227394309672349</v>
      </c>
      <c r="F905" s="9">
        <v>149.7392477194694</v>
      </c>
      <c r="G905" s="9">
        <v>1.3070022348024826</v>
      </c>
      <c r="H905" s="9">
        <f t="shared" si="22"/>
        <v>88.280410271819221</v>
      </c>
    </row>
    <row r="906" spans="1:8" x14ac:dyDescent="0.25">
      <c r="A906" s="14"/>
      <c r="B906" s="5">
        <f>DATE(YEAR(siječanj!B906),MONTH(siječanj!B906)+4,DAY(siječanj!B906))</f>
        <v>45422</v>
      </c>
      <c r="C906" s="8">
        <v>9.40625</v>
      </c>
      <c r="D906">
        <v>0.89873513282359707</v>
      </c>
      <c r="E906" s="6">
        <v>98.05701328136152</v>
      </c>
      <c r="F906" s="9">
        <v>150.462216731029</v>
      </c>
      <c r="G906" s="9">
        <v>1.2767856605198296</v>
      </c>
      <c r="H906" s="9">
        <f t="shared" si="22"/>
        <v>88.127282855709666</v>
      </c>
    </row>
    <row r="907" spans="1:8" x14ac:dyDescent="0.25">
      <c r="A907" s="14"/>
      <c r="B907" s="5">
        <f>DATE(YEAR(siječanj!B907),MONTH(siječanj!B907)+4,DAY(siječanj!B907))</f>
        <v>45422</v>
      </c>
      <c r="C907" s="8">
        <v>9.4166666666666696</v>
      </c>
      <c r="D907">
        <v>0.89873513282359707</v>
      </c>
      <c r="E907" s="6">
        <v>98.839145249594381</v>
      </c>
      <c r="F907" s="9">
        <v>150.52236240384823</v>
      </c>
      <c r="G907" s="9">
        <v>1.2880682513703852</v>
      </c>
      <c r="H907" s="9">
        <f t="shared" si="22"/>
        <v>88.83021233406501</v>
      </c>
    </row>
    <row r="908" spans="1:8" x14ac:dyDescent="0.25">
      <c r="A908" s="14"/>
      <c r="B908" s="5">
        <f>DATE(YEAR(siječanj!B908),MONTH(siječanj!B908)+4,DAY(siječanj!B908))</f>
        <v>45422</v>
      </c>
      <c r="C908" s="8">
        <v>9.4270833333333304</v>
      </c>
      <c r="D908">
        <v>0.89873513282359707</v>
      </c>
      <c r="E908" s="6">
        <v>98.881333542479027</v>
      </c>
      <c r="F908" s="9">
        <v>150.32367037933457</v>
      </c>
      <c r="G908" s="9">
        <v>1.2967977407556266</v>
      </c>
      <c r="H908" s="9">
        <f t="shared" si="22"/>
        <v>88.868128435074297</v>
      </c>
    </row>
    <row r="909" spans="1:8" x14ac:dyDescent="0.25">
      <c r="A909" s="14"/>
      <c r="B909" s="5">
        <f>DATE(YEAR(siječanj!B909),MONTH(siječanj!B909)+4,DAY(siječanj!B909))</f>
        <v>45422</v>
      </c>
      <c r="C909" s="8">
        <v>9.4375</v>
      </c>
      <c r="D909">
        <v>0.89873513282359707</v>
      </c>
      <c r="E909" s="6">
        <v>98.935468648624152</v>
      </c>
      <c r="F909" s="9">
        <v>150.09625563709727</v>
      </c>
      <c r="G909" s="9">
        <v>1.284959907897486</v>
      </c>
      <c r="H909" s="9">
        <f t="shared" si="22"/>
        <v>88.91678155688605</v>
      </c>
    </row>
    <row r="910" spans="1:8" x14ac:dyDescent="0.25">
      <c r="A910" s="14"/>
      <c r="B910" s="5">
        <f>DATE(YEAR(siječanj!B910),MONTH(siječanj!B910)+4,DAY(siječanj!B910))</f>
        <v>45422</v>
      </c>
      <c r="C910" s="8">
        <v>9.4479166666666696</v>
      </c>
      <c r="D910">
        <v>0.89873513282359707</v>
      </c>
      <c r="E910" s="6">
        <v>100.66839313039567</v>
      </c>
      <c r="F910" s="9">
        <v>150.31238804183803</v>
      </c>
      <c r="G910" s="9">
        <v>1.2456126174776614</v>
      </c>
      <c r="H910" s="9">
        <f t="shared" si="22"/>
        <v>90.474221671184239</v>
      </c>
    </row>
    <row r="911" spans="1:8" x14ac:dyDescent="0.25">
      <c r="A911" s="14"/>
      <c r="B911" s="5">
        <f>DATE(YEAR(siječanj!B911),MONTH(siječanj!B911)+4,DAY(siječanj!B911))</f>
        <v>45422</v>
      </c>
      <c r="C911" s="8">
        <v>9.4583333333333304</v>
      </c>
      <c r="D911">
        <v>0.89873513282359707</v>
      </c>
      <c r="E911" s="6">
        <v>101.27985239622294</v>
      </c>
      <c r="F911" s="9">
        <v>150.38327140001141</v>
      </c>
      <c r="G911" s="9">
        <v>1.2047723278366473</v>
      </c>
      <c r="H911" s="9">
        <f t="shared" si="22"/>
        <v>91.023761595673733</v>
      </c>
    </row>
    <row r="912" spans="1:8" x14ac:dyDescent="0.25">
      <c r="A912" s="14"/>
      <c r="B912" s="5">
        <f>DATE(YEAR(siječanj!B912),MONTH(siječanj!B912)+4,DAY(siječanj!B912))</f>
        <v>45422</v>
      </c>
      <c r="C912" s="8">
        <v>9.46875</v>
      </c>
      <c r="D912">
        <v>0.89873513282359707</v>
      </c>
      <c r="E912" s="6">
        <v>102.24708310992749</v>
      </c>
      <c r="F912" s="9">
        <v>150.41353457938163</v>
      </c>
      <c r="G912" s="9">
        <v>1.1179193332340265</v>
      </c>
      <c r="H912" s="9">
        <f t="shared" si="22"/>
        <v>91.893045819626053</v>
      </c>
    </row>
    <row r="913" spans="1:8" x14ac:dyDescent="0.25">
      <c r="A913" s="14"/>
      <c r="B913" s="5">
        <f>DATE(YEAR(siječanj!B913),MONTH(siječanj!B913)+4,DAY(siječanj!B913))</f>
        <v>45422</v>
      </c>
      <c r="C913" s="8">
        <v>9.4791666666666696</v>
      </c>
      <c r="D913">
        <v>0.89873513282359707</v>
      </c>
      <c r="E913" s="6">
        <v>102.77881089702187</v>
      </c>
      <c r="F913" s="9">
        <v>150.21552574745607</v>
      </c>
      <c r="G913" s="9">
        <v>1.0768462247486317</v>
      </c>
      <c r="H913" s="9">
        <f t="shared" si="22"/>
        <v>92.370928262986311</v>
      </c>
    </row>
    <row r="914" spans="1:8" x14ac:dyDescent="0.25">
      <c r="A914" s="14"/>
      <c r="B914" s="5">
        <f>DATE(YEAR(siječanj!B914),MONTH(siječanj!B914)+4,DAY(siječanj!B914))</f>
        <v>45422</v>
      </c>
      <c r="C914" s="8">
        <v>9.4895833333333304</v>
      </c>
      <c r="D914">
        <v>0.89873513282359707</v>
      </c>
      <c r="E914" s="6">
        <v>102.62201242182736</v>
      </c>
      <c r="F914" s="9">
        <v>150.01766436500779</v>
      </c>
      <c r="G914" s="9">
        <v>1.058954713485782</v>
      </c>
      <c r="H914" s="9">
        <f t="shared" si="22"/>
        <v>92.230007964555838</v>
      </c>
    </row>
    <row r="915" spans="1:8" x14ac:dyDescent="0.25">
      <c r="A915" s="14"/>
      <c r="B915" s="5">
        <f>DATE(YEAR(siječanj!B915),MONTH(siječanj!B915)+4,DAY(siječanj!B915))</f>
        <v>45422</v>
      </c>
      <c r="C915" s="8">
        <v>9.5</v>
      </c>
      <c r="D915">
        <v>0.89873513282359707</v>
      </c>
      <c r="E915" s="6">
        <v>101.06865177542493</v>
      </c>
      <c r="F915" s="9">
        <v>150.01450646367778</v>
      </c>
      <c r="G915" s="9">
        <v>1.089224184983185</v>
      </c>
      <c r="H915" s="9">
        <f t="shared" si="22"/>
        <v>90.833948177688399</v>
      </c>
    </row>
    <row r="916" spans="1:8" x14ac:dyDescent="0.25">
      <c r="A916" s="14"/>
      <c r="B916" s="5">
        <f>DATE(YEAR(siječanj!B916),MONTH(siječanj!B916)+4,DAY(siječanj!B916))</f>
        <v>45422</v>
      </c>
      <c r="C916" s="8">
        <v>9.5104166666666696</v>
      </c>
      <c r="D916">
        <v>0.89873513282359707</v>
      </c>
      <c r="E916" s="6">
        <v>100.18471372348881</v>
      </c>
      <c r="F916" s="9">
        <v>149.39219369262207</v>
      </c>
      <c r="G916" s="9">
        <v>1.0990864668442455</v>
      </c>
      <c r="H916" s="9">
        <f t="shared" si="22"/>
        <v>90.039521995173772</v>
      </c>
    </row>
    <row r="917" spans="1:8" x14ac:dyDescent="0.25">
      <c r="A917" s="14"/>
      <c r="B917" s="5">
        <f>DATE(YEAR(siječanj!B917),MONTH(siječanj!B917)+4,DAY(siječanj!B917))</f>
        <v>45422</v>
      </c>
      <c r="C917" s="8">
        <v>9.5208333333333304</v>
      </c>
      <c r="D917">
        <v>0.89873513282359707</v>
      </c>
      <c r="E917" s="6">
        <v>100.20590443770575</v>
      </c>
      <c r="F917" s="9">
        <v>148.98436695729649</v>
      </c>
      <c r="G917" s="9">
        <v>1.0795605382948421</v>
      </c>
      <c r="H917" s="9">
        <f t="shared" si="22"/>
        <v>90.058566834530154</v>
      </c>
    </row>
    <row r="918" spans="1:8" x14ac:dyDescent="0.25">
      <c r="A918" s="14"/>
      <c r="B918" s="5">
        <f>DATE(YEAR(siječanj!B918),MONTH(siječanj!B918)+4,DAY(siječanj!B918))</f>
        <v>45422</v>
      </c>
      <c r="C918" s="8">
        <v>9.53125</v>
      </c>
      <c r="D918">
        <v>0.89873513282359707</v>
      </c>
      <c r="E918" s="6">
        <v>99.368410558435897</v>
      </c>
      <c r="F918" s="9">
        <v>148.80771998100309</v>
      </c>
      <c r="G918" s="9">
        <v>1.1221270054931822</v>
      </c>
      <c r="H918" s="9">
        <f t="shared" si="22"/>
        <v>89.305881661705612</v>
      </c>
    </row>
    <row r="919" spans="1:8" x14ac:dyDescent="0.25">
      <c r="A919" s="14"/>
      <c r="B919" s="5">
        <f>DATE(YEAR(siječanj!B919),MONTH(siječanj!B919)+4,DAY(siječanj!B919))</f>
        <v>45422</v>
      </c>
      <c r="C919" s="8">
        <v>9.5416666666666696</v>
      </c>
      <c r="D919">
        <v>0.89873513282359707</v>
      </c>
      <c r="E919" s="6">
        <v>97.251322717662532</v>
      </c>
      <c r="F919" s="9">
        <v>148.30436890765208</v>
      </c>
      <c r="G919" s="9">
        <v>1.1123125829693437</v>
      </c>
      <c r="H919" s="9">
        <f t="shared" si="22"/>
        <v>87.403180439928946</v>
      </c>
    </row>
    <row r="920" spans="1:8" x14ac:dyDescent="0.25">
      <c r="A920" s="14"/>
      <c r="B920" s="5">
        <f>DATE(YEAR(siječanj!B920),MONTH(siječanj!B920)+4,DAY(siječanj!B920))</f>
        <v>45422</v>
      </c>
      <c r="C920" s="8">
        <v>9.5520833333333304</v>
      </c>
      <c r="D920">
        <v>0.89873513282359707</v>
      </c>
      <c r="E920" s="6">
        <v>96.1446599620283</v>
      </c>
      <c r="F920" s="9">
        <v>147.90244265395387</v>
      </c>
      <c r="G920" s="9">
        <v>1.0972041160821395</v>
      </c>
      <c r="H920" s="9">
        <f t="shared" si="22"/>
        <v>86.408583741253082</v>
      </c>
    </row>
    <row r="921" spans="1:8" x14ac:dyDescent="0.25">
      <c r="A921" s="14"/>
      <c r="B921" s="5">
        <f>DATE(YEAR(siječanj!B921),MONTH(siječanj!B921)+4,DAY(siječanj!B921))</f>
        <v>45422</v>
      </c>
      <c r="C921" s="8">
        <v>9.5625</v>
      </c>
      <c r="D921">
        <v>0.89873513282359707</v>
      </c>
      <c r="E921" s="6">
        <v>96.134971652231457</v>
      </c>
      <c r="F921" s="9">
        <v>147.32513270461595</v>
      </c>
      <c r="G921" s="9">
        <v>1.0776558770749107</v>
      </c>
      <c r="H921" s="9">
        <f t="shared" si="22"/>
        <v>86.399876516860971</v>
      </c>
    </row>
    <row r="922" spans="1:8" x14ac:dyDescent="0.25">
      <c r="A922" s="14"/>
      <c r="B922" s="5">
        <f>DATE(YEAR(siječanj!B922),MONTH(siječanj!B922)+4,DAY(siječanj!B922))</f>
        <v>45422</v>
      </c>
      <c r="C922" s="8">
        <v>9.5729166666666696</v>
      </c>
      <c r="D922">
        <v>0.89873513282359707</v>
      </c>
      <c r="E922" s="6">
        <v>96.473140174334674</v>
      </c>
      <c r="F922" s="9">
        <v>146.80408469094954</v>
      </c>
      <c r="G922" s="9">
        <v>1.0562393204657146</v>
      </c>
      <c r="H922" s="9">
        <f t="shared" si="22"/>
        <v>86.703800448490171</v>
      </c>
    </row>
    <row r="923" spans="1:8" x14ac:dyDescent="0.25">
      <c r="A923" s="14"/>
      <c r="B923" s="5">
        <f>DATE(YEAR(siječanj!B923),MONTH(siječanj!B923)+4,DAY(siječanj!B923))</f>
        <v>45422</v>
      </c>
      <c r="C923" s="8">
        <v>9.5833333333333304</v>
      </c>
      <c r="D923">
        <v>0.89873513282359707</v>
      </c>
      <c r="E923" s="6">
        <v>98.987203355800077</v>
      </c>
      <c r="F923" s="9">
        <v>145.5405416712</v>
      </c>
      <c r="G923" s="9">
        <v>1.0544069879885443</v>
      </c>
      <c r="H923" s="9">
        <f t="shared" si="22"/>
        <v>88.9632773558114</v>
      </c>
    </row>
    <row r="924" spans="1:8" x14ac:dyDescent="0.25">
      <c r="A924" s="14"/>
      <c r="B924" s="5">
        <f>DATE(YEAR(siječanj!B924),MONTH(siječanj!B924)+4,DAY(siječanj!B924))</f>
        <v>45422</v>
      </c>
      <c r="C924" s="8">
        <v>9.59375</v>
      </c>
      <c r="D924">
        <v>0.89873513282359707</v>
      </c>
      <c r="E924" s="6">
        <v>100.54375073876507</v>
      </c>
      <c r="F924" s="9">
        <v>144.99855362953025</v>
      </c>
      <c r="G924" s="9">
        <v>1.0261760404580273</v>
      </c>
      <c r="H924" s="9">
        <f t="shared" si="22"/>
        <v>90.362201174786662</v>
      </c>
    </row>
    <row r="925" spans="1:8" x14ac:dyDescent="0.25">
      <c r="A925" s="14"/>
      <c r="B925" s="5">
        <f>DATE(YEAR(siječanj!B925),MONTH(siječanj!B925)+4,DAY(siječanj!B925))</f>
        <v>45422</v>
      </c>
      <c r="C925" s="8">
        <v>9.6041666666666696</v>
      </c>
      <c r="D925">
        <v>0.89873513282359707</v>
      </c>
      <c r="E925" s="6">
        <v>100.48388068926991</v>
      </c>
      <c r="F925" s="9">
        <v>144.31845687982832</v>
      </c>
      <c r="G925" s="9">
        <v>1.0006694812301891</v>
      </c>
      <c r="H925" s="9">
        <f t="shared" si="22"/>
        <v>90.308393857901478</v>
      </c>
    </row>
    <row r="926" spans="1:8" x14ac:dyDescent="0.25">
      <c r="A926" s="14"/>
      <c r="B926" s="5">
        <f>DATE(YEAR(siječanj!B926),MONTH(siječanj!B926)+4,DAY(siječanj!B926))</f>
        <v>45422</v>
      </c>
      <c r="C926" s="8">
        <v>9.6145833333333304</v>
      </c>
      <c r="D926">
        <v>0.89873513282359707</v>
      </c>
      <c r="E926" s="6">
        <v>102.48931450409941</v>
      </c>
      <c r="F926" s="9">
        <v>143.01634826411399</v>
      </c>
      <c r="G926" s="9">
        <v>1.0254966519667881</v>
      </c>
      <c r="H926" s="9">
        <f t="shared" si="22"/>
        <v>92.110747683841197</v>
      </c>
    </row>
    <row r="927" spans="1:8" x14ac:dyDescent="0.25">
      <c r="A927" s="14"/>
      <c r="B927" s="5">
        <f>DATE(YEAR(siječanj!B927),MONTH(siječanj!B927)+4,DAY(siječanj!B927))</f>
        <v>45422</v>
      </c>
      <c r="C927" s="8">
        <v>9.625</v>
      </c>
      <c r="D927">
        <v>0.89873513282359707</v>
      </c>
      <c r="E927" s="6">
        <v>103.14050746764208</v>
      </c>
      <c r="F927" s="9">
        <v>140.38076913949115</v>
      </c>
      <c r="G927" s="9">
        <v>0.99899979880093959</v>
      </c>
      <c r="H927" s="9">
        <f t="shared" si="22"/>
        <v>92.695997678424504</v>
      </c>
    </row>
    <row r="928" spans="1:8" x14ac:dyDescent="0.25">
      <c r="A928" s="14"/>
      <c r="B928" s="5">
        <f>DATE(YEAR(siječanj!B928),MONTH(siječanj!B928)+4,DAY(siječanj!B928))</f>
        <v>45422</v>
      </c>
      <c r="C928" s="8">
        <v>9.6354166666666696</v>
      </c>
      <c r="D928">
        <v>0.89873513282359707</v>
      </c>
      <c r="E928" s="6">
        <v>103.99008512875071</v>
      </c>
      <c r="F928" s="9">
        <v>138.55370394779592</v>
      </c>
      <c r="G928" s="9">
        <v>1.0013326766149875</v>
      </c>
      <c r="H928" s="9">
        <f t="shared" si="22"/>
        <v>93.459542970524936</v>
      </c>
    </row>
    <row r="929" spans="1:8" x14ac:dyDescent="0.25">
      <c r="A929" s="14"/>
      <c r="B929" s="5">
        <f>DATE(YEAR(siječanj!B929),MONTH(siječanj!B929)+4,DAY(siječanj!B929))</f>
        <v>45422</v>
      </c>
      <c r="C929" s="8">
        <v>9.6458333333333304</v>
      </c>
      <c r="D929">
        <v>0.89873513282359707</v>
      </c>
      <c r="E929" s="6">
        <v>105.73633399264925</v>
      </c>
      <c r="F929" s="9">
        <v>136.94753709231583</v>
      </c>
      <c r="G929" s="9">
        <v>0.98441778562176485</v>
      </c>
      <c r="H929" s="9">
        <f t="shared" si="22"/>
        <v>95.028958175163851</v>
      </c>
    </row>
    <row r="930" spans="1:8" x14ac:dyDescent="0.25">
      <c r="A930" s="14"/>
      <c r="B930" s="5">
        <f>DATE(YEAR(siječanj!B930),MONTH(siječanj!B930)+4,DAY(siječanj!B930))</f>
        <v>45422</v>
      </c>
      <c r="C930" s="8">
        <v>9.65625</v>
      </c>
      <c r="D930">
        <v>0.89873513282359707</v>
      </c>
      <c r="E930" s="6">
        <v>105.54788986355672</v>
      </c>
      <c r="F930" s="9">
        <v>135.54902144374199</v>
      </c>
      <c r="G930" s="9">
        <v>0.98849375408168028</v>
      </c>
      <c r="H930" s="9">
        <f t="shared" si="22"/>
        <v>94.85959681577404</v>
      </c>
    </row>
    <row r="931" spans="1:8" x14ac:dyDescent="0.25">
      <c r="A931" s="14"/>
      <c r="B931" s="5">
        <f>DATE(YEAR(siječanj!B931),MONTH(siječanj!B931)+4,DAY(siječanj!B931))</f>
        <v>45422</v>
      </c>
      <c r="C931" s="8">
        <v>9.6666666666666696</v>
      </c>
      <c r="D931">
        <v>0.89873513282359707</v>
      </c>
      <c r="E931" s="6">
        <v>105.65283045839337</v>
      </c>
      <c r="F931" s="9">
        <v>132.86292130331881</v>
      </c>
      <c r="G931" s="9">
        <v>1.0007058258467418</v>
      </c>
      <c r="H931" s="9">
        <f t="shared" si="22"/>
        <v>94.953910615213147</v>
      </c>
    </row>
    <row r="932" spans="1:8" x14ac:dyDescent="0.25">
      <c r="A932" s="14"/>
      <c r="B932" s="5">
        <f>DATE(YEAR(siječanj!B932),MONTH(siječanj!B932)+4,DAY(siječanj!B932))</f>
        <v>45422</v>
      </c>
      <c r="C932" s="8">
        <v>9.6770833333333304</v>
      </c>
      <c r="D932">
        <v>0.89873513282359707</v>
      </c>
      <c r="E932" s="6">
        <v>106.32673754206694</v>
      </c>
      <c r="F932" s="9">
        <v>131.41434780848397</v>
      </c>
      <c r="G932" s="9">
        <v>1.0203828897233969</v>
      </c>
      <c r="H932" s="9">
        <f t="shared" si="22"/>
        <v>95.559574587569273</v>
      </c>
    </row>
    <row r="933" spans="1:8" x14ac:dyDescent="0.25">
      <c r="A933" s="14"/>
      <c r="B933" s="5">
        <f>DATE(YEAR(siječanj!B933),MONTH(siječanj!B933)+4,DAY(siječanj!B933))</f>
        <v>45422</v>
      </c>
      <c r="C933" s="8">
        <v>9.6875</v>
      </c>
      <c r="D933">
        <v>0.89873513282359707</v>
      </c>
      <c r="E933" s="6">
        <v>108.86867432190738</v>
      </c>
      <c r="F933" s="9">
        <v>130.59512932379144</v>
      </c>
      <c r="G933" s="9">
        <v>1.0702711305134207</v>
      </c>
      <c r="H933" s="9">
        <f t="shared" si="22"/>
        <v>97.844102477028358</v>
      </c>
    </row>
    <row r="934" spans="1:8" x14ac:dyDescent="0.25">
      <c r="A934" s="14"/>
      <c r="B934" s="5">
        <f>DATE(YEAR(siječanj!B934),MONTH(siječanj!B934)+4,DAY(siječanj!B934))</f>
        <v>45422</v>
      </c>
      <c r="C934" s="8">
        <v>9.6979166666666696</v>
      </c>
      <c r="D934">
        <v>0.89873513282359707</v>
      </c>
      <c r="E934" s="6">
        <v>109.93481704223285</v>
      </c>
      <c r="F934" s="9">
        <v>129.88142190118975</v>
      </c>
      <c r="G934" s="9">
        <v>1.212795080395296</v>
      </c>
      <c r="H934" s="9">
        <f t="shared" si="22"/>
        <v>98.802282396388989</v>
      </c>
    </row>
    <row r="935" spans="1:8" x14ac:dyDescent="0.25">
      <c r="A935" s="14"/>
      <c r="B935" s="5">
        <f>DATE(YEAR(siječanj!B935),MONTH(siječanj!B935)+4,DAY(siječanj!B935))</f>
        <v>45422</v>
      </c>
      <c r="C935" s="8">
        <v>9.7083333333333304</v>
      </c>
      <c r="D935">
        <v>0.89873513282359707</v>
      </c>
      <c r="E935" s="6">
        <v>111.49944754208796</v>
      </c>
      <c r="F935" s="9">
        <v>129.25202264619404</v>
      </c>
      <c r="G935" s="9">
        <v>1.5774558876828764</v>
      </c>
      <c r="H935" s="9">
        <f t="shared" si="22"/>
        <v>100.20847079649612</v>
      </c>
    </row>
    <row r="936" spans="1:8" x14ac:dyDescent="0.25">
      <c r="A936" s="14"/>
      <c r="B936" s="5">
        <f>DATE(YEAR(siječanj!B936),MONTH(siječanj!B936)+4,DAY(siječanj!B936))</f>
        <v>45422</v>
      </c>
      <c r="C936" s="8">
        <v>9.71875</v>
      </c>
      <c r="D936">
        <v>0.89873513282359707</v>
      </c>
      <c r="E936" s="6">
        <v>114.63180954982609</v>
      </c>
      <c r="F936" s="9">
        <v>129.23356953931292</v>
      </c>
      <c r="G936" s="9">
        <v>2.5717712193098099</v>
      </c>
      <c r="H936" s="9">
        <f t="shared" si="22"/>
        <v>103.02363458157224</v>
      </c>
    </row>
    <row r="937" spans="1:8" x14ac:dyDescent="0.25">
      <c r="A937" s="14"/>
      <c r="B937" s="5">
        <f>DATE(YEAR(siječanj!B937),MONTH(siječanj!B937)+4,DAY(siječanj!B937))</f>
        <v>45422</v>
      </c>
      <c r="C937" s="8">
        <v>9.7291666666666696</v>
      </c>
      <c r="D937">
        <v>0.89873513282359707</v>
      </c>
      <c r="E937" s="6">
        <v>118.76006516339352</v>
      </c>
      <c r="F937" s="9">
        <v>129.67211401482081</v>
      </c>
      <c r="G937" s="9">
        <v>6.3436324602271501</v>
      </c>
      <c r="H937" s="9">
        <f t="shared" si="22"/>
        <v>106.73384293876151</v>
      </c>
    </row>
    <row r="938" spans="1:8" x14ac:dyDescent="0.25">
      <c r="A938" s="14"/>
      <c r="B938" s="5">
        <f>DATE(YEAR(siječanj!B938),MONTH(siječanj!B938)+4,DAY(siječanj!B938))</f>
        <v>45422</v>
      </c>
      <c r="C938" s="8">
        <v>9.7395833333333304</v>
      </c>
      <c r="D938">
        <v>0.89873513282359707</v>
      </c>
      <c r="E938" s="6">
        <v>123.24268312363712</v>
      </c>
      <c r="F938" s="9">
        <v>131.28302297762352</v>
      </c>
      <c r="G938" s="9">
        <v>21.731343897879455</v>
      </c>
      <c r="H938" s="9">
        <f t="shared" si="22"/>
        <v>110.7625291866585</v>
      </c>
    </row>
    <row r="939" spans="1:8" x14ac:dyDescent="0.25">
      <c r="A939" s="14"/>
      <c r="B939" s="5">
        <f>DATE(YEAR(siječanj!B939),MONTH(siječanj!B939)+4,DAY(siječanj!B939))</f>
        <v>45422</v>
      </c>
      <c r="C939" s="8">
        <v>9.75</v>
      </c>
      <c r="D939">
        <v>0.89873513282359707</v>
      </c>
      <c r="E939" s="6">
        <v>128.01537885422181</v>
      </c>
      <c r="F939" s="9">
        <v>133.01421357622129</v>
      </c>
      <c r="G939" s="9">
        <v>60.619976211319219</v>
      </c>
      <c r="H939" s="9">
        <f t="shared" si="22"/>
        <v>115.05191851801213</v>
      </c>
    </row>
    <row r="940" spans="1:8" x14ac:dyDescent="0.25">
      <c r="A940" s="14"/>
      <c r="B940" s="5">
        <f>DATE(YEAR(siječanj!B940),MONTH(siječanj!B940)+4,DAY(siječanj!B940))</f>
        <v>45422</v>
      </c>
      <c r="C940" s="8">
        <v>9.7604166666666696</v>
      </c>
      <c r="D940">
        <v>0.89873513282359707</v>
      </c>
      <c r="E940" s="6">
        <v>132.32937666996327</v>
      </c>
      <c r="F940" s="9">
        <v>134.88902897480261</v>
      </c>
      <c r="G940" s="9">
        <v>119.30799812922454</v>
      </c>
      <c r="H940" s="9">
        <f t="shared" si="22"/>
        <v>118.92905991794325</v>
      </c>
    </row>
    <row r="941" spans="1:8" x14ac:dyDescent="0.25">
      <c r="A941" s="14"/>
      <c r="B941" s="5">
        <f>DATE(YEAR(siječanj!B941),MONTH(siječanj!B941)+4,DAY(siječanj!B941))</f>
        <v>45422</v>
      </c>
      <c r="C941" s="8">
        <v>9.7708333333333304</v>
      </c>
      <c r="D941">
        <v>0.89873513282359707</v>
      </c>
      <c r="E941" s="6">
        <v>137.22402961681277</v>
      </c>
      <c r="F941" s="9">
        <v>136.10656175155862</v>
      </c>
      <c r="G941" s="9">
        <v>172.61215844596151</v>
      </c>
      <c r="H941" s="9">
        <f t="shared" si="22"/>
        <v>123.32805648425544</v>
      </c>
    </row>
    <row r="942" spans="1:8" x14ac:dyDescent="0.25">
      <c r="A942" s="14"/>
      <c r="B942" s="5">
        <f>DATE(YEAR(siječanj!B942),MONTH(siječanj!B942)+4,DAY(siječanj!B942))</f>
        <v>45422</v>
      </c>
      <c r="C942" s="8">
        <v>9.78125</v>
      </c>
      <c r="D942">
        <v>0.89873513282359707</v>
      </c>
      <c r="E942" s="6">
        <v>142.86183169789669</v>
      </c>
      <c r="F942" s="9">
        <v>136.58638877735027</v>
      </c>
      <c r="G942" s="9">
        <v>208.72454142703086</v>
      </c>
      <c r="H942" s="9">
        <f t="shared" si="22"/>
        <v>128.39494728643155</v>
      </c>
    </row>
    <row r="943" spans="1:8" x14ac:dyDescent="0.25">
      <c r="A943" s="14"/>
      <c r="B943" s="5">
        <f>DATE(YEAR(siječanj!B943),MONTH(siječanj!B943)+4,DAY(siječanj!B943))</f>
        <v>45422</v>
      </c>
      <c r="C943" s="8">
        <v>9.7916666666666696</v>
      </c>
      <c r="D943">
        <v>0.89873513282359707</v>
      </c>
      <c r="E943" s="6">
        <v>148.43050800390353</v>
      </c>
      <c r="F943" s="9">
        <v>135.58661495425287</v>
      </c>
      <c r="G943" s="9">
        <v>219.37210746567524</v>
      </c>
      <c r="H943" s="9">
        <f t="shared" si="22"/>
        <v>133.39971232596221</v>
      </c>
    </row>
    <row r="944" spans="1:8" x14ac:dyDescent="0.25">
      <c r="A944" s="14"/>
      <c r="B944" s="5">
        <f>DATE(YEAR(siječanj!B944),MONTH(siječanj!B944)+4,DAY(siječanj!B944))</f>
        <v>45422</v>
      </c>
      <c r="C944" s="8">
        <v>9.8020833333333304</v>
      </c>
      <c r="D944">
        <v>0.89873513282359707</v>
      </c>
      <c r="E944" s="6">
        <v>154.77728703701635</v>
      </c>
      <c r="F944" s="9">
        <v>134.40764176737309</v>
      </c>
      <c r="G944" s="9">
        <v>220.32449609361623</v>
      </c>
      <c r="H944" s="9">
        <f t="shared" si="22"/>
        <v>139.1037856232889</v>
      </c>
    </row>
    <row r="945" spans="1:8" x14ac:dyDescent="0.25">
      <c r="A945" s="14"/>
      <c r="B945" s="5">
        <f>DATE(YEAR(siječanj!B945),MONTH(siječanj!B945)+4,DAY(siječanj!B945))</f>
        <v>45422</v>
      </c>
      <c r="C945" s="8">
        <v>9.8125</v>
      </c>
      <c r="D945">
        <v>0.89873513282359707</v>
      </c>
      <c r="E945" s="6">
        <v>157.05347915494968</v>
      </c>
      <c r="F945" s="9">
        <v>132.88677908920619</v>
      </c>
      <c r="G945" s="9">
        <v>220.89858515553217</v>
      </c>
      <c r="H945" s="9">
        <f t="shared" si="22"/>
        <v>141.14947944873174</v>
      </c>
    </row>
    <row r="946" spans="1:8" x14ac:dyDescent="0.25">
      <c r="A946" s="14"/>
      <c r="B946" s="5">
        <f>DATE(YEAR(siječanj!B946),MONTH(siječanj!B946)+4,DAY(siječanj!B946))</f>
        <v>45422</v>
      </c>
      <c r="C946" s="8">
        <v>9.8229166666666696</v>
      </c>
      <c r="D946">
        <v>0.89873513282359707</v>
      </c>
      <c r="E946" s="6">
        <v>157.0468711600862</v>
      </c>
      <c r="F946" s="9">
        <v>130.82561648069648</v>
      </c>
      <c r="G946" s="9">
        <v>221.17396183231881</v>
      </c>
      <c r="H946" s="9">
        <f t="shared" si="22"/>
        <v>141.1435406115904</v>
      </c>
    </row>
    <row r="947" spans="1:8" x14ac:dyDescent="0.25">
      <c r="A947" s="14"/>
      <c r="B947" s="5">
        <f>DATE(YEAR(siječanj!B947),MONTH(siječanj!B947)+4,DAY(siječanj!B947))</f>
        <v>45422</v>
      </c>
      <c r="C947" s="8">
        <v>9.8333333333333304</v>
      </c>
      <c r="D947">
        <v>0.89873513282359707</v>
      </c>
      <c r="E947" s="6">
        <v>156.95564713078778</v>
      </c>
      <c r="F947" s="9">
        <v>125.90614065034157</v>
      </c>
      <c r="G947" s="9">
        <v>221.8040042882067</v>
      </c>
      <c r="H947" s="9">
        <f t="shared" si="22"/>
        <v>141.06155437150218</v>
      </c>
    </row>
    <row r="948" spans="1:8" x14ac:dyDescent="0.25">
      <c r="A948" s="14"/>
      <c r="B948" s="5">
        <f>DATE(YEAR(siječanj!B948),MONTH(siječanj!B948)+4,DAY(siječanj!B948))</f>
        <v>45422</v>
      </c>
      <c r="C948" s="8">
        <v>9.84375</v>
      </c>
      <c r="D948">
        <v>0.89873513282359707</v>
      </c>
      <c r="E948" s="6">
        <v>155.73048487645144</v>
      </c>
      <c r="F948" s="9">
        <v>122.57087842030207</v>
      </c>
      <c r="G948" s="9">
        <v>222.07868175352749</v>
      </c>
      <c r="H948" s="9">
        <f t="shared" si="22"/>
        <v>139.96045801012076</v>
      </c>
    </row>
    <row r="949" spans="1:8" x14ac:dyDescent="0.25">
      <c r="A949" s="14"/>
      <c r="B949" s="5">
        <f>DATE(YEAR(siječanj!B949),MONTH(siječanj!B949)+4,DAY(siječanj!B949))</f>
        <v>45422</v>
      </c>
      <c r="C949" s="8">
        <v>9.8541666666666696</v>
      </c>
      <c r="D949">
        <v>0.89873513282359707</v>
      </c>
      <c r="E949" s="6">
        <v>155.33330851712651</v>
      </c>
      <c r="F949" s="9">
        <v>119.81278519671922</v>
      </c>
      <c r="G949" s="9">
        <v>222.54904136650646</v>
      </c>
      <c r="H949" s="9">
        <f t="shared" si="22"/>
        <v>139.60350166206848</v>
      </c>
    </row>
    <row r="950" spans="1:8" x14ac:dyDescent="0.25">
      <c r="A950" s="14"/>
      <c r="B950" s="5">
        <f>DATE(YEAR(siječanj!B950),MONTH(siječanj!B950)+4,DAY(siječanj!B950))</f>
        <v>45422</v>
      </c>
      <c r="C950" s="8">
        <v>9.8645833333333304</v>
      </c>
      <c r="D950">
        <v>0.89873513282359707</v>
      </c>
      <c r="E950" s="6">
        <v>154.52325072508953</v>
      </c>
      <c r="F950" s="9">
        <v>117.34848240388618</v>
      </c>
      <c r="G950" s="9">
        <v>222.96916340457847</v>
      </c>
      <c r="H950" s="9">
        <f t="shared" si="22"/>
        <v>138.87547426474734</v>
      </c>
    </row>
    <row r="951" spans="1:8" x14ac:dyDescent="0.25">
      <c r="A951" s="14"/>
      <c r="B951" s="5">
        <f>DATE(YEAR(siječanj!B951),MONTH(siječanj!B951)+4,DAY(siječanj!B951))</f>
        <v>45422</v>
      </c>
      <c r="C951" s="8">
        <v>9.875</v>
      </c>
      <c r="D951">
        <v>0.89873513282359707</v>
      </c>
      <c r="E951" s="6">
        <v>151.49451776414699</v>
      </c>
      <c r="F951" s="9">
        <v>113.05949253017347</v>
      </c>
      <c r="G951" s="9">
        <v>222.77813587629274</v>
      </c>
      <c r="H951" s="9">
        <f t="shared" si="22"/>
        <v>136.15344554480743</v>
      </c>
    </row>
    <row r="952" spans="1:8" x14ac:dyDescent="0.25">
      <c r="A952" s="14"/>
      <c r="B952" s="5">
        <f>DATE(YEAR(siječanj!B952),MONTH(siječanj!B952)+4,DAY(siječanj!B952))</f>
        <v>45422</v>
      </c>
      <c r="C952" s="8">
        <v>9.8854166666666696</v>
      </c>
      <c r="D952">
        <v>0.89873513282359707</v>
      </c>
      <c r="E952" s="6">
        <v>156.66087005721019</v>
      </c>
      <c r="F952" s="9">
        <v>110.13105932402709</v>
      </c>
      <c r="G952" s="9">
        <v>222.05389200088982</v>
      </c>
      <c r="H952" s="9">
        <f t="shared" si="22"/>
        <v>140.79662785912709</v>
      </c>
    </row>
    <row r="953" spans="1:8" x14ac:dyDescent="0.25">
      <c r="A953" s="14"/>
      <c r="B953" s="5">
        <f>DATE(YEAR(siječanj!B953),MONTH(siječanj!B953)+4,DAY(siječanj!B953))</f>
        <v>45422</v>
      </c>
      <c r="C953" s="8">
        <v>9.8958333333333304</v>
      </c>
      <c r="D953">
        <v>0.89873513282359707</v>
      </c>
      <c r="E953" s="6">
        <v>158.84401025582545</v>
      </c>
      <c r="F953" s="9">
        <v>108.10078813176419</v>
      </c>
      <c r="G953" s="9">
        <v>221.79919348963796</v>
      </c>
      <c r="H953" s="9">
        <f t="shared" si="22"/>
        <v>142.7586926555021</v>
      </c>
    </row>
    <row r="954" spans="1:8" x14ac:dyDescent="0.25">
      <c r="A954" s="14"/>
      <c r="B954" s="5">
        <f>DATE(YEAR(siječanj!B954),MONTH(siječanj!B954)+4,DAY(siječanj!B954))</f>
        <v>45422</v>
      </c>
      <c r="C954" s="8">
        <v>9.90625</v>
      </c>
      <c r="D954">
        <v>0.89873513282359707</v>
      </c>
      <c r="E954" s="6">
        <v>155.52766594433652</v>
      </c>
      <c r="F954" s="9">
        <v>105.86940235911582</v>
      </c>
      <c r="G954" s="9">
        <v>220.83743301147143</v>
      </c>
      <c r="H954" s="9">
        <f t="shared" si="22"/>
        <v>139.77817751022732</v>
      </c>
    </row>
    <row r="955" spans="1:8" x14ac:dyDescent="0.25">
      <c r="A955" s="14"/>
      <c r="B955" s="5">
        <f>DATE(YEAR(siječanj!B955),MONTH(siječanj!B955)+4,DAY(siječanj!B955))</f>
        <v>45422</v>
      </c>
      <c r="C955" s="8">
        <v>9.9166666666666696</v>
      </c>
      <c r="D955">
        <v>0.89873513282359707</v>
      </c>
      <c r="E955" s="6">
        <v>150.55076385891576</v>
      </c>
      <c r="F955" s="9">
        <v>103.16599036876357</v>
      </c>
      <c r="G955" s="9">
        <v>219.08408107285811</v>
      </c>
      <c r="H955" s="9">
        <f t="shared" si="22"/>
        <v>135.30526075343664</v>
      </c>
    </row>
    <row r="956" spans="1:8" x14ac:dyDescent="0.25">
      <c r="A956" s="14"/>
      <c r="B956" s="5">
        <f>DATE(YEAR(siječanj!B956),MONTH(siječanj!B956)+4,DAY(siječanj!B956))</f>
        <v>45422</v>
      </c>
      <c r="C956" s="8">
        <v>9.9270833333333304</v>
      </c>
      <c r="D956">
        <v>0.89873513282359707</v>
      </c>
      <c r="E956" s="6">
        <v>143.42895157439031</v>
      </c>
      <c r="F956" s="9">
        <v>101.13857236893132</v>
      </c>
      <c r="G956" s="9">
        <v>216.66708837910386</v>
      </c>
      <c r="H956" s="9">
        <f t="shared" si="22"/>
        <v>128.90463784395894</v>
      </c>
    </row>
    <row r="957" spans="1:8" x14ac:dyDescent="0.25">
      <c r="A957" s="14"/>
      <c r="B957" s="5">
        <f>DATE(YEAR(siječanj!B957),MONTH(siječanj!B957)+4,DAY(siječanj!B957))</f>
        <v>45422</v>
      </c>
      <c r="C957" s="8">
        <v>9.9375</v>
      </c>
      <c r="D957">
        <v>0.89873513282359707</v>
      </c>
      <c r="E957" s="6">
        <v>133.49337112215974</v>
      </c>
      <c r="F957" s="9">
        <v>98.955987097907865</v>
      </c>
      <c r="G957" s="9">
        <v>215.33203226044103</v>
      </c>
      <c r="H957" s="9">
        <f t="shared" si="22"/>
        <v>119.97518262654397</v>
      </c>
    </row>
    <row r="958" spans="1:8" x14ac:dyDescent="0.25">
      <c r="A958" s="14"/>
      <c r="B958" s="5">
        <f>DATE(YEAR(siječanj!B958),MONTH(siječanj!B958)+4,DAY(siječanj!B958))</f>
        <v>45422</v>
      </c>
      <c r="C958" s="8">
        <v>9.9479166666666696</v>
      </c>
      <c r="D958">
        <v>0.89873513282359707</v>
      </c>
      <c r="E958" s="6">
        <v>121.42320041269816</v>
      </c>
      <c r="F958" s="9">
        <v>96.696049340616966</v>
      </c>
      <c r="G958" s="9">
        <v>214.78268441977573</v>
      </c>
      <c r="H958" s="9">
        <f t="shared" si="22"/>
        <v>109.12729615077254</v>
      </c>
    </row>
    <row r="959" spans="1:8" x14ac:dyDescent="0.25">
      <c r="A959" s="14"/>
      <c r="B959" s="5">
        <f>DATE(YEAR(siječanj!B959),MONTH(siječanj!B959)+4,DAY(siječanj!B959))</f>
        <v>45422</v>
      </c>
      <c r="C959" s="8">
        <v>9.9583333333333304</v>
      </c>
      <c r="D959">
        <v>0.89873513282359707</v>
      </c>
      <c r="E959" s="6">
        <v>110.01140119982138</v>
      </c>
      <c r="F959" s="9">
        <v>93.603541183097377</v>
      </c>
      <c r="G959" s="9">
        <v>210.01738402650298</v>
      </c>
      <c r="H959" s="9">
        <f t="shared" si="22"/>
        <v>98.871111269431495</v>
      </c>
    </row>
    <row r="960" spans="1:8" x14ac:dyDescent="0.25">
      <c r="A960" s="14"/>
      <c r="B960" s="5">
        <f>DATE(YEAR(siječanj!B960),MONTH(siječanj!B960)+4,DAY(siječanj!B960))</f>
        <v>45422</v>
      </c>
      <c r="C960" s="8">
        <v>9.96875</v>
      </c>
      <c r="D960">
        <v>0.89873513282359707</v>
      </c>
      <c r="E960" s="6">
        <v>100.00110685159649</v>
      </c>
      <c r="F960" s="9">
        <v>91.230456903249404</v>
      </c>
      <c r="G960" s="9">
        <v>208.71389897316465</v>
      </c>
      <c r="H960" s="9">
        <f t="shared" si="22"/>
        <v>89.874508048776292</v>
      </c>
    </row>
    <row r="961" spans="1:8" x14ac:dyDescent="0.25">
      <c r="A961" s="14"/>
      <c r="B961" s="5">
        <f>DATE(YEAR(siječanj!B961),MONTH(siječanj!B961)+4,DAY(siječanj!B961))</f>
        <v>45422</v>
      </c>
      <c r="C961" s="8">
        <v>9.9791666666666696</v>
      </c>
      <c r="D961">
        <v>0.89873513282359707</v>
      </c>
      <c r="E961" s="6">
        <v>91.030237482461189</v>
      </c>
      <c r="F961" s="9">
        <v>89.240014727747251</v>
      </c>
      <c r="G961" s="9">
        <v>206.97376205136848</v>
      </c>
      <c r="H961" s="9">
        <f t="shared" si="22"/>
        <v>81.812072574763334</v>
      </c>
    </row>
    <row r="962" spans="1:8" ht="15.75" thickBot="1" x14ac:dyDescent="0.3">
      <c r="A962" s="14"/>
      <c r="B962" s="5">
        <f>DATE(YEAR(siječanj!B962),MONTH(siječanj!B962)+4,DAY(siječanj!B962))</f>
        <v>45422</v>
      </c>
      <c r="C962" s="8">
        <v>9.9895833333333304</v>
      </c>
      <c r="D962">
        <v>0.89873513282359707</v>
      </c>
      <c r="E962" s="6">
        <v>83.247433561425211</v>
      </c>
      <c r="F962" s="9">
        <v>87.456738807530428</v>
      </c>
      <c r="G962" s="9">
        <v>206.4828886404743</v>
      </c>
      <c r="H962" s="9">
        <f t="shared" si="22"/>
        <v>74.817393259051059</v>
      </c>
    </row>
    <row r="963" spans="1:8" x14ac:dyDescent="0.25">
      <c r="A963" s="15">
        <f t="shared" ref="A963" si="23">A867+1</f>
        <v>132</v>
      </c>
      <c r="B963" s="5">
        <f>DATE(YEAR(siječanj!B963),MONTH(siječanj!B963)+4,DAY(siječanj!B963))</f>
        <v>45423</v>
      </c>
      <c r="C963" s="8">
        <v>10</v>
      </c>
      <c r="D963">
        <v>0.89873055445541716</v>
      </c>
      <c r="E963" s="6">
        <v>84.637199529147722</v>
      </c>
      <c r="F963" s="9">
        <v>88.15429130303626</v>
      </c>
      <c r="G963" s="9">
        <v>202.13876749061325</v>
      </c>
      <c r="H963" s="9">
        <f t="shared" si="22"/>
        <v>76.066037260384704</v>
      </c>
    </row>
    <row r="964" spans="1:8" x14ac:dyDescent="0.25">
      <c r="A964" s="16"/>
      <c r="B964" s="5">
        <f>DATE(YEAR(siječanj!B964),MONTH(siječanj!B964)+4,DAY(siječanj!B964))</f>
        <v>45423</v>
      </c>
      <c r="C964" s="8">
        <v>10.0104166666667</v>
      </c>
      <c r="D964">
        <v>0.89873055445541716</v>
      </c>
      <c r="E964" s="6">
        <v>79.262197778230359</v>
      </c>
      <c r="F964" s="9">
        <v>86.469622946472214</v>
      </c>
      <c r="G964" s="9">
        <v>201.00451298179348</v>
      </c>
      <c r="H964" s="9">
        <f t="shared" ref="H964:H1027" si="24">D964*E964</f>
        <v>71.235358956583909</v>
      </c>
    </row>
    <row r="965" spans="1:8" x14ac:dyDescent="0.25">
      <c r="A965" s="16"/>
      <c r="B965" s="5">
        <f>DATE(YEAR(siječanj!B965),MONTH(siječanj!B965)+4,DAY(siječanj!B965))</f>
        <v>45423</v>
      </c>
      <c r="C965" s="8">
        <v>10.0208333333333</v>
      </c>
      <c r="D965">
        <v>0.89873055445541716</v>
      </c>
      <c r="E965" s="6">
        <v>73.809921114520279</v>
      </c>
      <c r="F965" s="9">
        <v>85.29084632886503</v>
      </c>
      <c r="G965" s="9">
        <v>199.76388516188746</v>
      </c>
      <c r="H965" s="9">
        <f t="shared" si="24"/>
        <v>66.335231327563406</v>
      </c>
    </row>
    <row r="966" spans="1:8" x14ac:dyDescent="0.25">
      <c r="A966" s="16"/>
      <c r="B966" s="5">
        <f>DATE(YEAR(siječanj!B966),MONTH(siječanj!B966)+4,DAY(siječanj!B966))</f>
        <v>45423</v>
      </c>
      <c r="C966" s="8">
        <v>10.03125</v>
      </c>
      <c r="D966">
        <v>0.89873055445541716</v>
      </c>
      <c r="E966" s="6">
        <v>68.389094013002619</v>
      </c>
      <c r="F966" s="9">
        <v>84.128729500158528</v>
      </c>
      <c r="G966" s="9">
        <v>198.53175382978065</v>
      </c>
      <c r="H966" s="9">
        <f t="shared" si="24"/>
        <v>61.463368381009495</v>
      </c>
    </row>
    <row r="967" spans="1:8" x14ac:dyDescent="0.25">
      <c r="A967" s="16"/>
      <c r="B967" s="5">
        <f>DATE(YEAR(siječanj!B967),MONTH(siječanj!B967)+4,DAY(siječanj!B967))</f>
        <v>45423</v>
      </c>
      <c r="C967" s="8">
        <v>10.0416666666667</v>
      </c>
      <c r="D967">
        <v>0.89873055445541716</v>
      </c>
      <c r="E967" s="6">
        <v>65.452546817562933</v>
      </c>
      <c r="F967" s="9">
        <v>82.544687203502733</v>
      </c>
      <c r="G967" s="9">
        <v>196.16233977010205</v>
      </c>
      <c r="H967" s="9">
        <f t="shared" si="24"/>
        <v>58.824203691867481</v>
      </c>
    </row>
    <row r="968" spans="1:8" x14ac:dyDescent="0.25">
      <c r="A968" s="16"/>
      <c r="B968" s="5">
        <f>DATE(YEAR(siječanj!B968),MONTH(siječanj!B968)+4,DAY(siječanj!B968))</f>
        <v>45423</v>
      </c>
      <c r="C968" s="8">
        <v>10.0520833333333</v>
      </c>
      <c r="D968">
        <v>0.89873055445541716</v>
      </c>
      <c r="E968" s="6">
        <v>63.560442183951352</v>
      </c>
      <c r="F968" s="9">
        <v>81.73171933538768</v>
      </c>
      <c r="G968" s="9">
        <v>196.11632652290706</v>
      </c>
      <c r="H968" s="9">
        <f t="shared" si="24"/>
        <v>57.123711445414088</v>
      </c>
    </row>
    <row r="969" spans="1:8" x14ac:dyDescent="0.25">
      <c r="A969" s="16"/>
      <c r="B969" s="5">
        <f>DATE(YEAR(siječanj!B969),MONTH(siječanj!B969)+4,DAY(siječanj!B969))</f>
        <v>45423</v>
      </c>
      <c r="C969" s="8">
        <v>10.0625</v>
      </c>
      <c r="D969">
        <v>0.89873055445541716</v>
      </c>
      <c r="E969" s="6">
        <v>60.702133608279688</v>
      </c>
      <c r="F969" s="9">
        <v>81.217318680497058</v>
      </c>
      <c r="G969" s="9">
        <v>196.08836115989732</v>
      </c>
      <c r="H969" s="9">
        <f t="shared" si="24"/>
        <v>54.554862194396016</v>
      </c>
    </row>
    <row r="970" spans="1:8" x14ac:dyDescent="0.25">
      <c r="A970" s="16"/>
      <c r="B970" s="5">
        <f>DATE(YEAR(siječanj!B970),MONTH(siječanj!B970)+4,DAY(siječanj!B970))</f>
        <v>45423</v>
      </c>
      <c r="C970" s="8">
        <v>10.0729166666667</v>
      </c>
      <c r="D970">
        <v>0.89873055445541716</v>
      </c>
      <c r="E970" s="6">
        <v>59.654510222201758</v>
      </c>
      <c r="F970" s="9">
        <v>80.690574292117176</v>
      </c>
      <c r="G970" s="9">
        <v>196.04041824084203</v>
      </c>
      <c r="H970" s="9">
        <f t="shared" si="24"/>
        <v>53.613331047765733</v>
      </c>
    </row>
    <row r="971" spans="1:8" x14ac:dyDescent="0.25">
      <c r="A971" s="16"/>
      <c r="B971" s="5">
        <f>DATE(YEAR(siječanj!B971),MONTH(siječanj!B971)+4,DAY(siječanj!B971))</f>
        <v>45423</v>
      </c>
      <c r="C971" s="8">
        <v>10.0833333333333</v>
      </c>
      <c r="D971">
        <v>0.89873055445541716</v>
      </c>
      <c r="E971" s="6">
        <v>58.027424021416699</v>
      </c>
      <c r="F971" s="9">
        <v>79.985900116991644</v>
      </c>
      <c r="G971" s="9">
        <v>196.08235644926276</v>
      </c>
      <c r="H971" s="9">
        <f t="shared" si="24"/>
        <v>52.151018964387426</v>
      </c>
    </row>
    <row r="972" spans="1:8" x14ac:dyDescent="0.25">
      <c r="A972" s="16"/>
      <c r="B972" s="5">
        <f>DATE(YEAR(siječanj!B972),MONTH(siječanj!B972)+4,DAY(siječanj!B972))</f>
        <v>45423</v>
      </c>
      <c r="C972" s="8">
        <v>10.09375</v>
      </c>
      <c r="D972">
        <v>0.89873055445541716</v>
      </c>
      <c r="E972" s="6">
        <v>56.772823376602297</v>
      </c>
      <c r="F972" s="9">
        <v>79.105187172143502</v>
      </c>
      <c r="G972" s="9">
        <v>195.85327981420554</v>
      </c>
      <c r="H972" s="9">
        <f t="shared" si="24"/>
        <v>51.023471031253251</v>
      </c>
    </row>
    <row r="973" spans="1:8" x14ac:dyDescent="0.25">
      <c r="A973" s="16"/>
      <c r="B973" s="5">
        <f>DATE(YEAR(siječanj!B973),MONTH(siječanj!B973)+4,DAY(siječanj!B973))</f>
        <v>45423</v>
      </c>
      <c r="C973" s="8">
        <v>10.1041666666667</v>
      </c>
      <c r="D973">
        <v>0.89873055445541716</v>
      </c>
      <c r="E973" s="6">
        <v>55.020108413345852</v>
      </c>
      <c r="F973" s="9">
        <v>78.692022395365754</v>
      </c>
      <c r="G973" s="9">
        <v>195.71452158840216</v>
      </c>
      <c r="H973" s="9">
        <f t="shared" si="24"/>
        <v>49.448252540523484</v>
      </c>
    </row>
    <row r="974" spans="1:8" x14ac:dyDescent="0.25">
      <c r="A974" s="16"/>
      <c r="B974" s="5">
        <f>DATE(YEAR(siječanj!B974),MONTH(siječanj!B974)+4,DAY(siječanj!B974))</f>
        <v>45423</v>
      </c>
      <c r="C974" s="8">
        <v>10.1145833333333</v>
      </c>
      <c r="D974">
        <v>0.89873055445541716</v>
      </c>
      <c r="E974" s="6">
        <v>55.024231266090965</v>
      </c>
      <c r="F974" s="9">
        <v>78.442567539911138</v>
      </c>
      <c r="G974" s="9">
        <v>195.3724018718751</v>
      </c>
      <c r="H974" s="9">
        <f t="shared" si="24"/>
        <v>49.451957874257033</v>
      </c>
    </row>
    <row r="975" spans="1:8" x14ac:dyDescent="0.25">
      <c r="A975" s="16"/>
      <c r="B975" s="5">
        <f>DATE(YEAR(siječanj!B975),MONTH(siječanj!B975)+4,DAY(siječanj!B975))</f>
        <v>45423</v>
      </c>
      <c r="C975" s="8">
        <v>10.125</v>
      </c>
      <c r="D975">
        <v>0.89873055445541716</v>
      </c>
      <c r="E975" s="6">
        <v>53.784499102412099</v>
      </c>
      <c r="F975" s="9">
        <v>78.221146333635247</v>
      </c>
      <c r="G975" s="9">
        <v>195.46454320390944</v>
      </c>
      <c r="H975" s="9">
        <f t="shared" si="24"/>
        <v>48.337772699417712</v>
      </c>
    </row>
    <row r="976" spans="1:8" x14ac:dyDescent="0.25">
      <c r="A976" s="16"/>
      <c r="B976" s="5">
        <f>DATE(YEAR(siječanj!B976),MONTH(siječanj!B976)+4,DAY(siječanj!B976))</f>
        <v>45423</v>
      </c>
      <c r="C976" s="8">
        <v>10.1354166666667</v>
      </c>
      <c r="D976">
        <v>0.89873055445541716</v>
      </c>
      <c r="E976" s="6">
        <v>55.059435146868218</v>
      </c>
      <c r="F976" s="9">
        <v>78.067684741580322</v>
      </c>
      <c r="G976" s="9">
        <v>195.53526811414403</v>
      </c>
      <c r="H976" s="9">
        <f t="shared" si="24"/>
        <v>49.483596677546956</v>
      </c>
    </row>
    <row r="977" spans="1:8" x14ac:dyDescent="0.25">
      <c r="A977" s="16"/>
      <c r="B977" s="5">
        <f>DATE(YEAR(siječanj!B977),MONTH(siječanj!B977)+4,DAY(siječanj!B977))</f>
        <v>45423</v>
      </c>
      <c r="C977" s="8">
        <v>10.1458333333333</v>
      </c>
      <c r="D977">
        <v>0.89873055445541716</v>
      </c>
      <c r="E977" s="6">
        <v>55.513412079994971</v>
      </c>
      <c r="F977" s="9">
        <v>77.897283166577296</v>
      </c>
      <c r="G977" s="9">
        <v>195.3241245256277</v>
      </c>
      <c r="H977" s="9">
        <f t="shared" si="24"/>
        <v>49.89159961836593</v>
      </c>
    </row>
    <row r="978" spans="1:8" x14ac:dyDescent="0.25">
      <c r="A978" s="16"/>
      <c r="B978" s="5">
        <f>DATE(YEAR(siječanj!B978),MONTH(siječanj!B978)+4,DAY(siječanj!B978))</f>
        <v>45423</v>
      </c>
      <c r="C978" s="8">
        <v>10.15625</v>
      </c>
      <c r="D978">
        <v>0.89873055445541716</v>
      </c>
      <c r="E978" s="6">
        <v>56.149790758602158</v>
      </c>
      <c r="F978" s="9">
        <v>77.766127347052489</v>
      </c>
      <c r="G978" s="9">
        <v>195.57463136300203</v>
      </c>
      <c r="H978" s="9">
        <f t="shared" si="24"/>
        <v>50.46353258103418</v>
      </c>
    </row>
    <row r="979" spans="1:8" x14ac:dyDescent="0.25">
      <c r="A979" s="16"/>
      <c r="B979" s="5">
        <f>DATE(YEAR(siječanj!B979),MONTH(siječanj!B979)+4,DAY(siječanj!B979))</f>
        <v>45423</v>
      </c>
      <c r="C979" s="8">
        <v>10.1666666666667</v>
      </c>
      <c r="D979">
        <v>0.89873055445541716</v>
      </c>
      <c r="E979" s="6">
        <v>58.425574926956976</v>
      </c>
      <c r="F979" s="9">
        <v>77.802100044460261</v>
      </c>
      <c r="G979" s="9">
        <v>197.45103333541346</v>
      </c>
      <c r="H979" s="9">
        <f t="shared" si="24"/>
        <v>52.50884934848056</v>
      </c>
    </row>
    <row r="980" spans="1:8" x14ac:dyDescent="0.25">
      <c r="A980" s="16"/>
      <c r="B980" s="5">
        <f>DATE(YEAR(siječanj!B980),MONTH(siječanj!B980)+4,DAY(siječanj!B980))</f>
        <v>45423</v>
      </c>
      <c r="C980" s="8">
        <v>10.1770833333333</v>
      </c>
      <c r="D980">
        <v>0.89873055445541716</v>
      </c>
      <c r="E980" s="6">
        <v>59.866353314316655</v>
      </c>
      <c r="F980" s="9">
        <v>77.764737177765028</v>
      </c>
      <c r="G980" s="9">
        <v>199.06423801202092</v>
      </c>
      <c r="H980" s="9">
        <f t="shared" si="24"/>
        <v>53.803720907399708</v>
      </c>
    </row>
    <row r="981" spans="1:8" x14ac:dyDescent="0.25">
      <c r="A981" s="16"/>
      <c r="B981" s="5">
        <f>DATE(YEAR(siječanj!B981),MONTH(siječanj!B981)+4,DAY(siječanj!B981))</f>
        <v>45423</v>
      </c>
      <c r="C981" s="8">
        <v>10.1875</v>
      </c>
      <c r="D981">
        <v>0.89873055445541716</v>
      </c>
      <c r="E981" s="6">
        <v>61.674172017620819</v>
      </c>
      <c r="F981" s="9">
        <v>77.980722203099546</v>
      </c>
      <c r="G981" s="9">
        <v>205.67771837752491</v>
      </c>
      <c r="H981" s="9">
        <f t="shared" si="24"/>
        <v>55.428462812975134</v>
      </c>
    </row>
    <row r="982" spans="1:8" x14ac:dyDescent="0.25">
      <c r="A982" s="16"/>
      <c r="B982" s="5">
        <f>DATE(YEAR(siječanj!B982),MONTH(siječanj!B982)+4,DAY(siječanj!B982))</f>
        <v>45423</v>
      </c>
      <c r="C982" s="8">
        <v>10.1979166666667</v>
      </c>
      <c r="D982">
        <v>0.89873055445541716</v>
      </c>
      <c r="E982" s="6">
        <v>63.90541774878001</v>
      </c>
      <c r="F982" s="9">
        <v>78.892461000479699</v>
      </c>
      <c r="G982" s="9">
        <v>208.52438440587838</v>
      </c>
      <c r="H982" s="9">
        <f t="shared" si="24"/>
        <v>57.433751526066118</v>
      </c>
    </row>
    <row r="983" spans="1:8" x14ac:dyDescent="0.25">
      <c r="A983" s="16"/>
      <c r="B983" s="5">
        <f>DATE(YEAR(siječanj!B983),MONTH(siječanj!B983)+4,DAY(siječanj!B983))</f>
        <v>45423</v>
      </c>
      <c r="C983" s="8">
        <v>10.2083333333333</v>
      </c>
      <c r="D983">
        <v>0.89873055445541716</v>
      </c>
      <c r="E983" s="6">
        <v>66.125714862145003</v>
      </c>
      <c r="F983" s="9">
        <v>79.582644575725027</v>
      </c>
      <c r="G983" s="9">
        <v>213.20816235430109</v>
      </c>
      <c r="H983" s="9">
        <f t="shared" si="24"/>
        <v>59.429200381816401</v>
      </c>
    </row>
    <row r="984" spans="1:8" x14ac:dyDescent="0.25">
      <c r="A984" s="16"/>
      <c r="B984" s="5">
        <f>DATE(YEAR(siječanj!B984),MONTH(siječanj!B984)+4,DAY(siječanj!B984))</f>
        <v>45423</v>
      </c>
      <c r="C984" s="8">
        <v>10.21875</v>
      </c>
      <c r="D984">
        <v>0.89873055445541716</v>
      </c>
      <c r="E984" s="6">
        <v>69.252061091678343</v>
      </c>
      <c r="F984" s="9">
        <v>80.629394320775305</v>
      </c>
      <c r="G984" s="9">
        <v>214.71279293126258</v>
      </c>
      <c r="H984" s="9">
        <f t="shared" si="24"/>
        <v>62.238943262104499</v>
      </c>
    </row>
    <row r="985" spans="1:8" x14ac:dyDescent="0.25">
      <c r="A985" s="16"/>
      <c r="B985" s="5">
        <f>DATE(YEAR(siječanj!B985),MONTH(siječanj!B985)+4,DAY(siječanj!B985))</f>
        <v>45423</v>
      </c>
      <c r="C985" s="8">
        <v>10.2291666666667</v>
      </c>
      <c r="D985">
        <v>0.89873055445541716</v>
      </c>
      <c r="E985" s="6">
        <v>71.521004714202235</v>
      </c>
      <c r="F985" s="9">
        <v>82.56939160765134</v>
      </c>
      <c r="G985" s="9">
        <v>214.75222548214256</v>
      </c>
      <c r="H985" s="9">
        <f t="shared" si="24"/>
        <v>64.278112222003486</v>
      </c>
    </row>
    <row r="986" spans="1:8" x14ac:dyDescent="0.25">
      <c r="A986" s="16"/>
      <c r="B986" s="5">
        <f>DATE(YEAR(siječanj!B986),MONTH(siječanj!B986)+4,DAY(siječanj!B986))</f>
        <v>45423</v>
      </c>
      <c r="C986" s="8">
        <v>10.2395833333333</v>
      </c>
      <c r="D986">
        <v>0.89873055445541716</v>
      </c>
      <c r="E986" s="6">
        <v>74.522060168475335</v>
      </c>
      <c r="F986" s="9">
        <v>84.833930239089355</v>
      </c>
      <c r="G986" s="9">
        <v>215.05032693100395</v>
      </c>
      <c r="H986" s="9">
        <f t="shared" si="24"/>
        <v>66.975252454373802</v>
      </c>
    </row>
    <row r="987" spans="1:8" x14ac:dyDescent="0.25">
      <c r="A987" s="16"/>
      <c r="B987" s="5">
        <f>DATE(YEAR(siječanj!B987),MONTH(siječanj!B987)+4,DAY(siječanj!B987))</f>
        <v>45423</v>
      </c>
      <c r="C987" s="8">
        <v>10.25</v>
      </c>
      <c r="D987">
        <v>0.89873055445541716</v>
      </c>
      <c r="E987" s="6">
        <v>78.366794766521451</v>
      </c>
      <c r="F987" s="9">
        <v>88.357720069433313</v>
      </c>
      <c r="G987" s="9">
        <v>213.86996620642662</v>
      </c>
      <c r="H987" s="9">
        <f t="shared" si="24"/>
        <v>70.430632911409703</v>
      </c>
    </row>
    <row r="988" spans="1:8" x14ac:dyDescent="0.25">
      <c r="A988" s="16"/>
      <c r="B988" s="5">
        <f>DATE(YEAR(siječanj!B988),MONTH(siječanj!B988)+4,DAY(siječanj!B988))</f>
        <v>45423</v>
      </c>
      <c r="C988" s="8">
        <v>10.2604166666667</v>
      </c>
      <c r="D988">
        <v>0.89873055445541716</v>
      </c>
      <c r="E988" s="6">
        <v>82.562825191706722</v>
      </c>
      <c r="F988" s="9">
        <v>90.714528809914398</v>
      </c>
      <c r="G988" s="9">
        <v>213.84964034281285</v>
      </c>
      <c r="H988" s="9">
        <f t="shared" si="24"/>
        <v>74.201733661948268</v>
      </c>
    </row>
    <row r="989" spans="1:8" x14ac:dyDescent="0.25">
      <c r="A989" s="16"/>
      <c r="B989" s="5">
        <f>DATE(YEAR(siječanj!B989),MONTH(siječanj!B989)+4,DAY(siječanj!B989))</f>
        <v>45423</v>
      </c>
      <c r="C989" s="8">
        <v>10.2708333333333</v>
      </c>
      <c r="D989">
        <v>0.89873055445541716</v>
      </c>
      <c r="E989" s="6">
        <v>85.784280825388848</v>
      </c>
      <c r="F989" s="9">
        <v>94.026181976209301</v>
      </c>
      <c r="G989" s="9">
        <v>209.60959165693959</v>
      </c>
      <c r="H989" s="9">
        <f t="shared" si="24"/>
        <v>77.096954269760928</v>
      </c>
    </row>
    <row r="990" spans="1:8" x14ac:dyDescent="0.25">
      <c r="A990" s="16"/>
      <c r="B990" s="5">
        <f>DATE(YEAR(siječanj!B990),MONTH(siječanj!B990)+4,DAY(siječanj!B990))</f>
        <v>45423</v>
      </c>
      <c r="C990" s="8">
        <v>10.28125</v>
      </c>
      <c r="D990">
        <v>0.89873055445541716</v>
      </c>
      <c r="E990" s="6">
        <v>91.012162557053983</v>
      </c>
      <c r="F990" s="9">
        <v>98.944403855368108</v>
      </c>
      <c r="G990" s="9">
        <v>183.56215800884732</v>
      </c>
      <c r="H990" s="9">
        <f t="shared" si="24"/>
        <v>81.795411317087684</v>
      </c>
    </row>
    <row r="991" spans="1:8" x14ac:dyDescent="0.25">
      <c r="A991" s="16"/>
      <c r="B991" s="5">
        <f>DATE(YEAR(siječanj!B991),MONTH(siječanj!B991)+4,DAY(siječanj!B991))</f>
        <v>45423</v>
      </c>
      <c r="C991" s="8">
        <v>10.2916666666667</v>
      </c>
      <c r="D991">
        <v>0.89873055445541716</v>
      </c>
      <c r="E991" s="6">
        <v>95.053143566227988</v>
      </c>
      <c r="F991" s="9">
        <v>104.08160297322489</v>
      </c>
      <c r="G991" s="9">
        <v>100.35945687874187</v>
      </c>
      <c r="H991" s="9">
        <f t="shared" si="24"/>
        <v>85.427164420006449</v>
      </c>
    </row>
    <row r="992" spans="1:8" x14ac:dyDescent="0.25">
      <c r="A992" s="16"/>
      <c r="B992" s="5">
        <f>DATE(YEAR(siječanj!B992),MONTH(siječanj!B992)+4,DAY(siječanj!B992))</f>
        <v>45423</v>
      </c>
      <c r="C992" s="8">
        <v>10.3020833333333</v>
      </c>
      <c r="D992">
        <v>0.89873055445541716</v>
      </c>
      <c r="E992" s="6">
        <v>99.099855577210178</v>
      </c>
      <c r="F992" s="9">
        <v>105.78474423674237</v>
      </c>
      <c r="G992" s="9">
        <v>25.275838477205973</v>
      </c>
      <c r="H992" s="9">
        <f t="shared" si="24"/>
        <v>89.064068149357865</v>
      </c>
    </row>
    <row r="993" spans="1:8" x14ac:dyDescent="0.25">
      <c r="A993" s="16"/>
      <c r="B993" s="5">
        <f>DATE(YEAR(siječanj!B993),MONTH(siječanj!B993)+4,DAY(siječanj!B993))</f>
        <v>45423</v>
      </c>
      <c r="C993" s="8">
        <v>10.3125</v>
      </c>
      <c r="D993">
        <v>0.89873055445541716</v>
      </c>
      <c r="E993" s="6">
        <v>101.84853312327779</v>
      </c>
      <c r="F993" s="9">
        <v>108.43129458346777</v>
      </c>
      <c r="G993" s="9">
        <v>6.0472416938297977</v>
      </c>
      <c r="H993" s="9">
        <f t="shared" si="24"/>
        <v>91.534388644354365</v>
      </c>
    </row>
    <row r="994" spans="1:8" x14ac:dyDescent="0.25">
      <c r="A994" s="16"/>
      <c r="B994" s="5">
        <f>DATE(YEAR(siječanj!B994),MONTH(siječanj!B994)+4,DAY(siječanj!B994))</f>
        <v>45423</v>
      </c>
      <c r="C994" s="8">
        <v>10.3229166666667</v>
      </c>
      <c r="D994">
        <v>0.89873055445541716</v>
      </c>
      <c r="E994" s="6">
        <v>106.37827221599544</v>
      </c>
      <c r="F994" s="9">
        <v>112.48315736902941</v>
      </c>
      <c r="G994" s="9">
        <v>2.1917754233879063</v>
      </c>
      <c r="H994" s="9">
        <f t="shared" si="24"/>
        <v>95.605403570690882</v>
      </c>
    </row>
    <row r="995" spans="1:8" x14ac:dyDescent="0.25">
      <c r="A995" s="16"/>
      <c r="B995" s="5">
        <f>DATE(YEAR(siječanj!B995),MONTH(siječanj!B995)+4,DAY(siječanj!B995))</f>
        <v>45423</v>
      </c>
      <c r="C995" s="8">
        <v>10.3333333333333</v>
      </c>
      <c r="D995">
        <v>0.89873055445541716</v>
      </c>
      <c r="E995" s="6">
        <v>110.51844212510329</v>
      </c>
      <c r="F995" s="9">
        <v>119.24819203905925</v>
      </c>
      <c r="G995" s="9">
        <v>1.0200694648385682</v>
      </c>
      <c r="H995" s="9">
        <f t="shared" si="24"/>
        <v>99.326300768643009</v>
      </c>
    </row>
    <row r="996" spans="1:8" x14ac:dyDescent="0.25">
      <c r="A996" s="16"/>
      <c r="B996" s="5">
        <f>DATE(YEAR(siječanj!B996),MONTH(siječanj!B996)+4,DAY(siječanj!B996))</f>
        <v>45423</v>
      </c>
      <c r="C996" s="8">
        <v>10.34375</v>
      </c>
      <c r="D996">
        <v>0.89873055445541716</v>
      </c>
      <c r="E996" s="6">
        <v>111.27682531847717</v>
      </c>
      <c r="F996" s="9">
        <v>122.31273282458876</v>
      </c>
      <c r="G996" s="9">
        <v>0.81198960686820854</v>
      </c>
      <c r="H996" s="9">
        <f t="shared" si="24"/>
        <v>100.00788291651358</v>
      </c>
    </row>
    <row r="997" spans="1:8" x14ac:dyDescent="0.25">
      <c r="A997" s="16"/>
      <c r="B997" s="5">
        <f>DATE(YEAR(siječanj!B997),MONTH(siječanj!B997)+4,DAY(siječanj!B997))</f>
        <v>45423</v>
      </c>
      <c r="C997" s="8">
        <v>10.3541666666667</v>
      </c>
      <c r="D997">
        <v>0.89873055445541716</v>
      </c>
      <c r="E997" s="6">
        <v>111.82838103170378</v>
      </c>
      <c r="F997" s="9">
        <v>124.3617913625682</v>
      </c>
      <c r="G997" s="9">
        <v>0.7665245856000118</v>
      </c>
      <c r="H997" s="9">
        <f t="shared" si="24"/>
        <v>100.5035828884748</v>
      </c>
    </row>
    <row r="998" spans="1:8" x14ac:dyDescent="0.25">
      <c r="A998" s="16"/>
      <c r="B998" s="5">
        <f>DATE(YEAR(siječanj!B998),MONTH(siječanj!B998)+4,DAY(siječanj!B998))</f>
        <v>45423</v>
      </c>
      <c r="C998" s="8">
        <v>10.3645833333333</v>
      </c>
      <c r="D998">
        <v>0.89873055445541716</v>
      </c>
      <c r="E998" s="6">
        <v>114.354482667277</v>
      </c>
      <c r="F998" s="9">
        <v>126.26997769100923</v>
      </c>
      <c r="G998" s="9">
        <v>0.75856444651941335</v>
      </c>
      <c r="H998" s="9">
        <f t="shared" si="24"/>
        <v>102.77386761202425</v>
      </c>
    </row>
    <row r="999" spans="1:8" x14ac:dyDescent="0.25">
      <c r="A999" s="16"/>
      <c r="B999" s="5">
        <f>DATE(YEAR(siječanj!B999),MONTH(siječanj!B999)+4,DAY(siječanj!B999))</f>
        <v>45423</v>
      </c>
      <c r="C999" s="8">
        <v>10.375</v>
      </c>
      <c r="D999">
        <v>0.89873055445541716</v>
      </c>
      <c r="E999" s="6">
        <v>117.30470504206582</v>
      </c>
      <c r="F999" s="9">
        <v>129.14724452712596</v>
      </c>
      <c r="G999" s="9">
        <v>0.74284604095391649</v>
      </c>
      <c r="H999" s="9">
        <f t="shared" si="24"/>
        <v>105.42532260268499</v>
      </c>
    </row>
    <row r="1000" spans="1:8" x14ac:dyDescent="0.25">
      <c r="A1000" s="16"/>
      <c r="B1000" s="5">
        <f>DATE(YEAR(siječanj!B1000),MONTH(siječanj!B1000)+4,DAY(siječanj!B1000))</f>
        <v>45423</v>
      </c>
      <c r="C1000" s="8">
        <v>10.3854166666667</v>
      </c>
      <c r="D1000">
        <v>0.89873055445541716</v>
      </c>
      <c r="E1000" s="6">
        <v>118.53361964421603</v>
      </c>
      <c r="F1000" s="9">
        <v>130.37379614675541</v>
      </c>
      <c r="G1000" s="9">
        <v>0.71732886773197591</v>
      </c>
      <c r="H1000" s="9">
        <f t="shared" si="24"/>
        <v>106.5297857044538</v>
      </c>
    </row>
    <row r="1001" spans="1:8" x14ac:dyDescent="0.25">
      <c r="A1001" s="16"/>
      <c r="B1001" s="5">
        <f>DATE(YEAR(siječanj!B1001),MONTH(siječanj!B1001)+4,DAY(siječanj!B1001))</f>
        <v>45423</v>
      </c>
      <c r="C1001" s="8">
        <v>10.3958333333333</v>
      </c>
      <c r="D1001">
        <v>0.89873055445541716</v>
      </c>
      <c r="E1001" s="6">
        <v>120.61330816541765</v>
      </c>
      <c r="F1001" s="9">
        <v>131.29422793667743</v>
      </c>
      <c r="G1001" s="9">
        <v>0.7375201506138912</v>
      </c>
      <c r="H1001" s="9">
        <f t="shared" si="24"/>
        <v>108.3988653222079</v>
      </c>
    </row>
    <row r="1002" spans="1:8" x14ac:dyDescent="0.25">
      <c r="A1002" s="16"/>
      <c r="B1002" s="5">
        <f>DATE(YEAR(siječanj!B1002),MONTH(siječanj!B1002)+4,DAY(siječanj!B1002))</f>
        <v>45423</v>
      </c>
      <c r="C1002" s="8">
        <v>10.40625</v>
      </c>
      <c r="D1002">
        <v>0.89873055445541716</v>
      </c>
      <c r="E1002" s="6">
        <v>124.62617612755096</v>
      </c>
      <c r="F1002" s="9">
        <v>132.0165839267851</v>
      </c>
      <c r="G1002" s="9">
        <v>0.75980537311691254</v>
      </c>
      <c r="H1002" s="9">
        <f t="shared" si="24"/>
        <v>112.00535237077236</v>
      </c>
    </row>
    <row r="1003" spans="1:8" x14ac:dyDescent="0.25">
      <c r="A1003" s="16"/>
      <c r="B1003" s="5">
        <f>DATE(YEAR(siječanj!B1003),MONTH(siječanj!B1003)+4,DAY(siječanj!B1003))</f>
        <v>45423</v>
      </c>
      <c r="C1003" s="8">
        <v>10.4166666666667</v>
      </c>
      <c r="D1003">
        <v>0.89873055445541716</v>
      </c>
      <c r="E1003" s="6">
        <v>126.73515424602692</v>
      </c>
      <c r="F1003" s="9">
        <v>132.25900057724257</v>
      </c>
      <c r="G1003" s="9">
        <v>0.80690913056567792</v>
      </c>
      <c r="H1003" s="9">
        <f t="shared" si="24"/>
        <v>113.90075544452459</v>
      </c>
    </row>
    <row r="1004" spans="1:8" x14ac:dyDescent="0.25">
      <c r="A1004" s="16"/>
      <c r="B1004" s="5">
        <f>DATE(YEAR(siječanj!B1004),MONTH(siječanj!B1004)+4,DAY(siječanj!B1004))</f>
        <v>45423</v>
      </c>
      <c r="C1004" s="8">
        <v>10.4270833333333</v>
      </c>
      <c r="D1004">
        <v>0.89873055445541716</v>
      </c>
      <c r="E1004" s="6">
        <v>128.7294650298366</v>
      </c>
      <c r="F1004" s="9">
        <v>132.22478489100911</v>
      </c>
      <c r="G1004" s="9">
        <v>0.79360132892627455</v>
      </c>
      <c r="H1004" s="9">
        <f t="shared" si="24"/>
        <v>115.69310348101429</v>
      </c>
    </row>
    <row r="1005" spans="1:8" x14ac:dyDescent="0.25">
      <c r="A1005" s="16"/>
      <c r="B1005" s="5">
        <f>DATE(YEAR(siječanj!B1005),MONTH(siječanj!B1005)+4,DAY(siječanj!B1005))</f>
        <v>45423</v>
      </c>
      <c r="C1005" s="8">
        <v>10.4375</v>
      </c>
      <c r="D1005">
        <v>0.89873055445541716</v>
      </c>
      <c r="E1005" s="6">
        <v>128.98516959933932</v>
      </c>
      <c r="F1005" s="9">
        <v>132.26304317543614</v>
      </c>
      <c r="G1005" s="9">
        <v>0.79895294988875065</v>
      </c>
      <c r="H1005" s="9">
        <f t="shared" si="24"/>
        <v>115.92291299054024</v>
      </c>
    </row>
    <row r="1006" spans="1:8" x14ac:dyDescent="0.25">
      <c r="A1006" s="16"/>
      <c r="B1006" s="5">
        <f>DATE(YEAR(siječanj!B1006),MONTH(siječanj!B1006)+4,DAY(siječanj!B1006))</f>
        <v>45423</v>
      </c>
      <c r="C1006" s="8">
        <v>10.4479166666667</v>
      </c>
      <c r="D1006">
        <v>0.89873055445541716</v>
      </c>
      <c r="E1006" s="6">
        <v>129.19428120297204</v>
      </c>
      <c r="F1006" s="9">
        <v>132.0696461187087</v>
      </c>
      <c r="G1006" s="9">
        <v>0.74947025474467288</v>
      </c>
      <c r="H1006" s="9">
        <f t="shared" si="24"/>
        <v>116.11084797801614</v>
      </c>
    </row>
    <row r="1007" spans="1:8" x14ac:dyDescent="0.25">
      <c r="A1007" s="16"/>
      <c r="B1007" s="5">
        <f>DATE(YEAR(siječanj!B1007),MONTH(siječanj!B1007)+4,DAY(siječanj!B1007))</f>
        <v>45423</v>
      </c>
      <c r="C1007" s="8">
        <v>10.4583333333333</v>
      </c>
      <c r="D1007">
        <v>0.89873055445541716</v>
      </c>
      <c r="E1007" s="6">
        <v>129.89701179659954</v>
      </c>
      <c r="F1007" s="9">
        <v>132.44670155956103</v>
      </c>
      <c r="G1007" s="9">
        <v>0.76947945605065549</v>
      </c>
      <c r="H1007" s="9">
        <f t="shared" si="24"/>
        <v>116.74241343405977</v>
      </c>
    </row>
    <row r="1008" spans="1:8" x14ac:dyDescent="0.25">
      <c r="A1008" s="16"/>
      <c r="B1008" s="5">
        <f>DATE(YEAR(siječanj!B1008),MONTH(siječanj!B1008)+4,DAY(siječanj!B1008))</f>
        <v>45423</v>
      </c>
      <c r="C1008" s="8">
        <v>10.46875</v>
      </c>
      <c r="D1008">
        <v>0.89873055445541716</v>
      </c>
      <c r="E1008" s="6">
        <v>129.9896163509209</v>
      </c>
      <c r="F1008" s="9">
        <v>132.30205682561703</v>
      </c>
      <c r="G1008" s="9">
        <v>0.77388702170367596</v>
      </c>
      <c r="H1008" s="9">
        <f t="shared" si="24"/>
        <v>116.8256399765101</v>
      </c>
    </row>
    <row r="1009" spans="1:8" x14ac:dyDescent="0.25">
      <c r="A1009" s="16"/>
      <c r="B1009" s="5">
        <f>DATE(YEAR(siječanj!B1009),MONTH(siječanj!B1009)+4,DAY(siječanj!B1009))</f>
        <v>45423</v>
      </c>
      <c r="C1009" s="8">
        <v>10.4791666666667</v>
      </c>
      <c r="D1009">
        <v>0.89873055445541716</v>
      </c>
      <c r="E1009" s="6">
        <v>133.02723551789964</v>
      </c>
      <c r="F1009" s="9">
        <v>132.29080952363788</v>
      </c>
      <c r="G1009" s="9">
        <v>0.80894963373439976</v>
      </c>
      <c r="H1009" s="9">
        <f t="shared" si="24"/>
        <v>119.55564113467331</v>
      </c>
    </row>
    <row r="1010" spans="1:8" x14ac:dyDescent="0.25">
      <c r="A1010" s="16"/>
      <c r="B1010" s="5">
        <f>DATE(YEAR(siječanj!B1010),MONTH(siječanj!B1010)+4,DAY(siječanj!B1010))</f>
        <v>45423</v>
      </c>
      <c r="C1010" s="8">
        <v>10.4895833333333</v>
      </c>
      <c r="D1010">
        <v>0.89873055445541716</v>
      </c>
      <c r="E1010" s="6">
        <v>131.21173080804385</v>
      </c>
      <c r="F1010" s="9">
        <v>132.07131851410355</v>
      </c>
      <c r="G1010" s="9">
        <v>0.83173756052201198</v>
      </c>
      <c r="H1010" s="9">
        <f t="shared" si="24"/>
        <v>117.92399158016819</v>
      </c>
    </row>
    <row r="1011" spans="1:8" x14ac:dyDescent="0.25">
      <c r="A1011" s="16"/>
      <c r="B1011" s="5">
        <f>DATE(YEAR(siječanj!B1011),MONTH(siječanj!B1011)+4,DAY(siječanj!B1011))</f>
        <v>45423</v>
      </c>
      <c r="C1011" s="8">
        <v>10.5</v>
      </c>
      <c r="D1011">
        <v>0.89873055445541716</v>
      </c>
      <c r="E1011" s="6">
        <v>128.93628167074385</v>
      </c>
      <c r="F1011" s="9">
        <v>131.04677307872512</v>
      </c>
      <c r="G1011" s="9">
        <v>0.79050395993782185</v>
      </c>
      <c r="H1011" s="9">
        <f t="shared" si="24"/>
        <v>115.87897591536746</v>
      </c>
    </row>
    <row r="1012" spans="1:8" x14ac:dyDescent="0.25">
      <c r="A1012" s="16"/>
      <c r="B1012" s="5">
        <f>DATE(YEAR(siječanj!B1012),MONTH(siječanj!B1012)+4,DAY(siječanj!B1012))</f>
        <v>45423</v>
      </c>
      <c r="C1012" s="8">
        <v>10.5104166666667</v>
      </c>
      <c r="D1012">
        <v>0.89873055445541716</v>
      </c>
      <c r="E1012" s="6">
        <v>126.87421676841086</v>
      </c>
      <c r="F1012" s="9">
        <v>130.24239804161297</v>
      </c>
      <c r="G1012" s="9">
        <v>0.80899119597435876</v>
      </c>
      <c r="H1012" s="9">
        <f t="shared" si="24"/>
        <v>114.02573518237068</v>
      </c>
    </row>
    <row r="1013" spans="1:8" x14ac:dyDescent="0.25">
      <c r="A1013" s="16"/>
      <c r="B1013" s="5">
        <f>DATE(YEAR(siječanj!B1013),MONTH(siječanj!B1013)+4,DAY(siječanj!B1013))</f>
        <v>45423</v>
      </c>
      <c r="C1013" s="8">
        <v>10.5208333333333</v>
      </c>
      <c r="D1013">
        <v>0.89873055445541716</v>
      </c>
      <c r="E1013" s="6">
        <v>127.88193598508963</v>
      </c>
      <c r="F1013" s="9">
        <v>129.47932757710981</v>
      </c>
      <c r="G1013" s="9">
        <v>0.83182068500193007</v>
      </c>
      <c r="H1013" s="9">
        <f t="shared" si="24"/>
        <v>114.93140323271176</v>
      </c>
    </row>
    <row r="1014" spans="1:8" x14ac:dyDescent="0.25">
      <c r="A1014" s="16"/>
      <c r="B1014" s="5">
        <f>DATE(YEAR(siječanj!B1014),MONTH(siječanj!B1014)+4,DAY(siječanj!B1014))</f>
        <v>45423</v>
      </c>
      <c r="C1014" s="8">
        <v>10.53125</v>
      </c>
      <c r="D1014">
        <v>0.89873055445541716</v>
      </c>
      <c r="E1014" s="6">
        <v>128.81563107559282</v>
      </c>
      <c r="F1014" s="9">
        <v>128.39740247295535</v>
      </c>
      <c r="G1014" s="9">
        <v>0.89043715396028378</v>
      </c>
      <c r="H1014" s="9">
        <f t="shared" si="24"/>
        <v>115.770543539092</v>
      </c>
    </row>
    <row r="1015" spans="1:8" x14ac:dyDescent="0.25">
      <c r="A1015" s="16"/>
      <c r="B1015" s="5">
        <f>DATE(YEAR(siječanj!B1015),MONTH(siječanj!B1015)+4,DAY(siječanj!B1015))</f>
        <v>45423</v>
      </c>
      <c r="C1015" s="8">
        <v>10.5416666666667</v>
      </c>
      <c r="D1015">
        <v>0.89873055445541716</v>
      </c>
      <c r="E1015" s="6">
        <v>127.26086034260376</v>
      </c>
      <c r="F1015" s="9">
        <v>125.69986093378699</v>
      </c>
      <c r="G1015" s="9">
        <v>0.8507670818840869</v>
      </c>
      <c r="H1015" s="9">
        <f t="shared" si="24"/>
        <v>114.37322357618169</v>
      </c>
    </row>
    <row r="1016" spans="1:8" x14ac:dyDescent="0.25">
      <c r="A1016" s="16"/>
      <c r="B1016" s="5">
        <f>DATE(YEAR(siječanj!B1016),MONTH(siječanj!B1016)+4,DAY(siječanj!B1016))</f>
        <v>45423</v>
      </c>
      <c r="C1016" s="8">
        <v>10.5520833333333</v>
      </c>
      <c r="D1016">
        <v>0.89873055445541716</v>
      </c>
      <c r="E1016" s="6">
        <v>126.86340906073677</v>
      </c>
      <c r="F1016" s="9">
        <v>124.33177052887645</v>
      </c>
      <c r="G1016" s="9">
        <v>0.77458566097846027</v>
      </c>
      <c r="H1016" s="9">
        <f t="shared" si="24"/>
        <v>114.01602196526035</v>
      </c>
    </row>
    <row r="1017" spans="1:8" x14ac:dyDescent="0.25">
      <c r="A1017" s="16"/>
      <c r="B1017" s="5">
        <f>DATE(YEAR(siječanj!B1017),MONTH(siječanj!B1017)+4,DAY(siječanj!B1017))</f>
        <v>45423</v>
      </c>
      <c r="C1017" s="8">
        <v>10.5625</v>
      </c>
      <c r="D1017">
        <v>0.89873055445541716</v>
      </c>
      <c r="E1017" s="6">
        <v>128.52680573016539</v>
      </c>
      <c r="F1017" s="9">
        <v>122.93546642225849</v>
      </c>
      <c r="G1017" s="9">
        <v>0.77513784431035293</v>
      </c>
      <c r="H1017" s="9">
        <f t="shared" si="24"/>
        <v>115.51096737625524</v>
      </c>
    </row>
    <row r="1018" spans="1:8" x14ac:dyDescent="0.25">
      <c r="A1018" s="16"/>
      <c r="B1018" s="5">
        <f>DATE(YEAR(siječanj!B1018),MONTH(siječanj!B1018)+4,DAY(siječanj!B1018))</f>
        <v>45423</v>
      </c>
      <c r="C1018" s="8">
        <v>10.5729166666667</v>
      </c>
      <c r="D1018">
        <v>0.89873055445541716</v>
      </c>
      <c r="E1018" s="6">
        <v>127.02226403537657</v>
      </c>
      <c r="F1018" s="9">
        <v>122.25363341241874</v>
      </c>
      <c r="G1018" s="9">
        <v>0.79848784944044759</v>
      </c>
      <c r="H1018" s="9">
        <f t="shared" si="24"/>
        <v>114.15878978469638</v>
      </c>
    </row>
    <row r="1019" spans="1:8" x14ac:dyDescent="0.25">
      <c r="A1019" s="16"/>
      <c r="B1019" s="5">
        <f>DATE(YEAR(siječanj!B1019),MONTH(siječanj!B1019)+4,DAY(siječanj!B1019))</f>
        <v>45423</v>
      </c>
      <c r="C1019" s="8">
        <v>10.5833333333333</v>
      </c>
      <c r="D1019">
        <v>0.89873055445541716</v>
      </c>
      <c r="E1019" s="6">
        <v>125.2151735319239</v>
      </c>
      <c r="F1019" s="9">
        <v>119.80557919161436</v>
      </c>
      <c r="G1019" s="9">
        <v>0.77574346409462958</v>
      </c>
      <c r="H1019" s="9">
        <f t="shared" si="24"/>
        <v>112.53470233457723</v>
      </c>
    </row>
    <row r="1020" spans="1:8" x14ac:dyDescent="0.25">
      <c r="A1020" s="16"/>
      <c r="B1020" s="5">
        <f>DATE(YEAR(siječanj!B1020),MONTH(siječanj!B1020)+4,DAY(siječanj!B1020))</f>
        <v>45423</v>
      </c>
      <c r="C1020" s="8">
        <v>10.59375</v>
      </c>
      <c r="D1020">
        <v>0.89873055445541716</v>
      </c>
      <c r="E1020" s="6">
        <v>125.01163920996838</v>
      </c>
      <c r="F1020" s="9">
        <v>118.47897884735173</v>
      </c>
      <c r="G1020" s="9">
        <v>0.8009103285775544</v>
      </c>
      <c r="H1020" s="9">
        <f t="shared" si="24"/>
        <v>112.35177982055545</v>
      </c>
    </row>
    <row r="1021" spans="1:8" x14ac:dyDescent="0.25">
      <c r="A1021" s="16"/>
      <c r="B1021" s="5">
        <f>DATE(YEAR(siječanj!B1021),MONTH(siječanj!B1021)+4,DAY(siječanj!B1021))</f>
        <v>45423</v>
      </c>
      <c r="C1021" s="8">
        <v>10.6041666666667</v>
      </c>
      <c r="D1021">
        <v>0.89873055445541716</v>
      </c>
      <c r="E1021" s="6">
        <v>123.99358921217591</v>
      </c>
      <c r="F1021" s="9">
        <v>116.96968669883685</v>
      </c>
      <c r="G1021" s="9">
        <v>0.83013642817773103</v>
      </c>
      <c r="H1021" s="9">
        <f t="shared" si="24"/>
        <v>111.43682718157608</v>
      </c>
    </row>
    <row r="1022" spans="1:8" x14ac:dyDescent="0.25">
      <c r="A1022" s="16"/>
      <c r="B1022" s="5">
        <f>DATE(YEAR(siječanj!B1022),MONTH(siječanj!B1022)+4,DAY(siječanj!B1022))</f>
        <v>45423</v>
      </c>
      <c r="C1022" s="8">
        <v>10.6145833333333</v>
      </c>
      <c r="D1022">
        <v>0.89873055445541716</v>
      </c>
      <c r="E1022" s="6">
        <v>122.94531744246835</v>
      </c>
      <c r="F1022" s="9">
        <v>116.219262554571</v>
      </c>
      <c r="G1022" s="9">
        <v>0.85149342998456956</v>
      </c>
      <c r="H1022" s="9">
        <f t="shared" si="24"/>
        <v>110.49471331276685</v>
      </c>
    </row>
    <row r="1023" spans="1:8" x14ac:dyDescent="0.25">
      <c r="A1023" s="16"/>
      <c r="B1023" s="5">
        <f>DATE(YEAR(siječanj!B1023),MONTH(siječanj!B1023)+4,DAY(siječanj!B1023))</f>
        <v>45423</v>
      </c>
      <c r="C1023" s="8">
        <v>10.625</v>
      </c>
      <c r="D1023">
        <v>0.89873055445541716</v>
      </c>
      <c r="E1023" s="6">
        <v>121.12892095877551</v>
      </c>
      <c r="F1023" s="9">
        <v>115.09608292854661</v>
      </c>
      <c r="G1023" s="9">
        <v>0.86609559467385633</v>
      </c>
      <c r="H1023" s="9">
        <f t="shared" si="24"/>
        <v>108.86226229386672</v>
      </c>
    </row>
    <row r="1024" spans="1:8" x14ac:dyDescent="0.25">
      <c r="A1024" s="16"/>
      <c r="B1024" s="5">
        <f>DATE(YEAR(siječanj!B1024),MONTH(siječanj!B1024)+4,DAY(siječanj!B1024))</f>
        <v>45423</v>
      </c>
      <c r="C1024" s="8">
        <v>10.6354166666667</v>
      </c>
      <c r="D1024">
        <v>0.89873055445541716</v>
      </c>
      <c r="E1024" s="6">
        <v>120.07511624973627</v>
      </c>
      <c r="F1024" s="9">
        <v>114.26185692995109</v>
      </c>
      <c r="G1024" s="9">
        <v>0.83372858464343236</v>
      </c>
      <c r="H1024" s="9">
        <f t="shared" si="24"/>
        <v>107.91517580342415</v>
      </c>
    </row>
    <row r="1025" spans="1:8" x14ac:dyDescent="0.25">
      <c r="A1025" s="16"/>
      <c r="B1025" s="5">
        <f>DATE(YEAR(siječanj!B1025),MONTH(siječanj!B1025)+4,DAY(siječanj!B1025))</f>
        <v>45423</v>
      </c>
      <c r="C1025" s="8">
        <v>10.6458333333333</v>
      </c>
      <c r="D1025">
        <v>0.89873055445541716</v>
      </c>
      <c r="E1025" s="6">
        <v>122.10928291905783</v>
      </c>
      <c r="F1025" s="9">
        <v>113.52000737819886</v>
      </c>
      <c r="G1025" s="9">
        <v>0.79175676174633436</v>
      </c>
      <c r="H1025" s="9">
        <f t="shared" si="24"/>
        <v>109.74334354199824</v>
      </c>
    </row>
    <row r="1026" spans="1:8" x14ac:dyDescent="0.25">
      <c r="A1026" s="16"/>
      <c r="B1026" s="5">
        <f>DATE(YEAR(siječanj!B1026),MONTH(siječanj!B1026)+4,DAY(siječanj!B1026))</f>
        <v>45423</v>
      </c>
      <c r="C1026" s="8">
        <v>10.65625</v>
      </c>
      <c r="D1026">
        <v>0.89873055445541716</v>
      </c>
      <c r="E1026" s="6">
        <v>123.30161410079333</v>
      </c>
      <c r="F1026" s="9">
        <v>113.05848080453418</v>
      </c>
      <c r="G1026" s="9">
        <v>0.80204042286802535</v>
      </c>
      <c r="H1026" s="9">
        <f t="shared" si="24"/>
        <v>110.81492800605388</v>
      </c>
    </row>
    <row r="1027" spans="1:8" x14ac:dyDescent="0.25">
      <c r="A1027" s="16"/>
      <c r="B1027" s="5">
        <f>DATE(YEAR(siječanj!B1027),MONTH(siječanj!B1027)+4,DAY(siječanj!B1027))</f>
        <v>45423</v>
      </c>
      <c r="C1027" s="8">
        <v>10.6666666666667</v>
      </c>
      <c r="D1027">
        <v>0.89873055445541716</v>
      </c>
      <c r="E1027" s="6">
        <v>119.54425560184256</v>
      </c>
      <c r="F1027" s="9">
        <v>112.89087649526596</v>
      </c>
      <c r="G1027" s="9">
        <v>0.79551318797003612</v>
      </c>
      <c r="H1027" s="9">
        <f t="shared" si="24"/>
        <v>107.43807511900408</v>
      </c>
    </row>
    <row r="1028" spans="1:8" x14ac:dyDescent="0.25">
      <c r="A1028" s="16"/>
      <c r="B1028" s="5">
        <f>DATE(YEAR(siječanj!B1028),MONTH(siječanj!B1028)+4,DAY(siječanj!B1028))</f>
        <v>45423</v>
      </c>
      <c r="C1028" s="8">
        <v>10.6770833333333</v>
      </c>
      <c r="D1028">
        <v>0.89873055445541716</v>
      </c>
      <c r="E1028" s="6">
        <v>118.59771601192912</v>
      </c>
      <c r="F1028" s="9">
        <v>112.13557120272441</v>
      </c>
      <c r="G1028" s="9">
        <v>0.83222047278824729</v>
      </c>
      <c r="H1028" s="9">
        <f t="shared" ref="H1028:H1091" si="25">D1028*E1028</f>
        <v>106.58739106854716</v>
      </c>
    </row>
    <row r="1029" spans="1:8" x14ac:dyDescent="0.25">
      <c r="A1029" s="16"/>
      <c r="B1029" s="5">
        <f>DATE(YEAR(siječanj!B1029),MONTH(siječanj!B1029)+4,DAY(siječanj!B1029))</f>
        <v>45423</v>
      </c>
      <c r="C1029" s="8">
        <v>10.6875</v>
      </c>
      <c r="D1029">
        <v>0.89873055445541716</v>
      </c>
      <c r="E1029" s="6">
        <v>120.50261094875093</v>
      </c>
      <c r="F1029" s="9">
        <v>112.24186015340163</v>
      </c>
      <c r="G1029" s="9">
        <v>0.87007962311712073</v>
      </c>
      <c r="H1029" s="9">
        <f t="shared" si="25"/>
        <v>108.29937835129634</v>
      </c>
    </row>
    <row r="1030" spans="1:8" x14ac:dyDescent="0.25">
      <c r="A1030" s="16"/>
      <c r="B1030" s="5">
        <f>DATE(YEAR(siječanj!B1030),MONTH(siječanj!B1030)+4,DAY(siječanj!B1030))</f>
        <v>45423</v>
      </c>
      <c r="C1030" s="8">
        <v>10.6979166666667</v>
      </c>
      <c r="D1030">
        <v>0.89873055445541716</v>
      </c>
      <c r="E1030" s="6">
        <v>124.06644072965963</v>
      </c>
      <c r="F1030" s="9">
        <v>112.4627148453723</v>
      </c>
      <c r="G1030" s="9">
        <v>0.89477742874807098</v>
      </c>
      <c r="H1030" s="9">
        <f t="shared" si="25"/>
        <v>111.50230106627716</v>
      </c>
    </row>
    <row r="1031" spans="1:8" x14ac:dyDescent="0.25">
      <c r="A1031" s="16"/>
      <c r="B1031" s="5">
        <f>DATE(YEAR(siječanj!B1031),MONTH(siječanj!B1031)+4,DAY(siječanj!B1031))</f>
        <v>45423</v>
      </c>
      <c r="C1031" s="8">
        <v>10.7083333333333</v>
      </c>
      <c r="D1031">
        <v>0.89873055445541716</v>
      </c>
      <c r="E1031" s="6">
        <v>125.44762694622254</v>
      </c>
      <c r="F1031" s="9">
        <v>112.92591591656286</v>
      </c>
      <c r="G1031" s="9">
        <v>0.95303567216006679</v>
      </c>
      <c r="H1031" s="9">
        <f t="shared" si="25"/>
        <v>112.74361532049491</v>
      </c>
    </row>
    <row r="1032" spans="1:8" x14ac:dyDescent="0.25">
      <c r="A1032" s="16"/>
      <c r="B1032" s="5">
        <f>DATE(YEAR(siječanj!B1032),MONTH(siječanj!B1032)+4,DAY(siječanj!B1032))</f>
        <v>45423</v>
      </c>
      <c r="C1032" s="8">
        <v>10.71875</v>
      </c>
      <c r="D1032">
        <v>0.89873055445541716</v>
      </c>
      <c r="E1032" s="6">
        <v>127.617360975718</v>
      </c>
      <c r="F1032" s="9">
        <v>113.53167360486395</v>
      </c>
      <c r="G1032" s="9">
        <v>1.099118673311249</v>
      </c>
      <c r="H1032" s="9">
        <f t="shared" si="25"/>
        <v>114.69362158784415</v>
      </c>
    </row>
    <row r="1033" spans="1:8" x14ac:dyDescent="0.25">
      <c r="A1033" s="16"/>
      <c r="B1033" s="5">
        <f>DATE(YEAR(siječanj!B1033),MONTH(siječanj!B1033)+4,DAY(siječanj!B1033))</f>
        <v>45423</v>
      </c>
      <c r="C1033" s="8">
        <v>10.7291666666667</v>
      </c>
      <c r="D1033">
        <v>0.89873055445541716</v>
      </c>
      <c r="E1033" s="6">
        <v>130.8556213729554</v>
      </c>
      <c r="F1033" s="9">
        <v>114.0767116384703</v>
      </c>
      <c r="G1033" s="9">
        <v>1.431411929333595</v>
      </c>
      <c r="H1033" s="9">
        <f t="shared" si="25"/>
        <v>117.60394515012435</v>
      </c>
    </row>
    <row r="1034" spans="1:8" x14ac:dyDescent="0.25">
      <c r="A1034" s="16"/>
      <c r="B1034" s="5">
        <f>DATE(YEAR(siječanj!B1034),MONTH(siječanj!B1034)+4,DAY(siječanj!B1034))</f>
        <v>45423</v>
      </c>
      <c r="C1034" s="8">
        <v>10.7395833333333</v>
      </c>
      <c r="D1034">
        <v>0.89873055445541716</v>
      </c>
      <c r="E1034" s="6">
        <v>140.58570461540344</v>
      </c>
      <c r="F1034" s="9">
        <v>115.37113075894058</v>
      </c>
      <c r="G1034" s="9">
        <v>5.4594362838709145</v>
      </c>
      <c r="H1034" s="9">
        <f t="shared" si="25"/>
        <v>126.34866825750704</v>
      </c>
    </row>
    <row r="1035" spans="1:8" x14ac:dyDescent="0.25">
      <c r="A1035" s="16"/>
      <c r="B1035" s="5">
        <f>DATE(YEAR(siječanj!B1035),MONTH(siječanj!B1035)+4,DAY(siječanj!B1035))</f>
        <v>45423</v>
      </c>
      <c r="C1035" s="8">
        <v>10.75</v>
      </c>
      <c r="D1035">
        <v>0.89873055445541716</v>
      </c>
      <c r="E1035" s="6">
        <v>140.3357537115744</v>
      </c>
      <c r="F1035" s="9">
        <v>117.16228574658079</v>
      </c>
      <c r="G1035" s="9">
        <v>37.460618576794808</v>
      </c>
      <c r="H1035" s="9">
        <f t="shared" si="25"/>
        <v>126.12402974312212</v>
      </c>
    </row>
    <row r="1036" spans="1:8" x14ac:dyDescent="0.25">
      <c r="A1036" s="16"/>
      <c r="B1036" s="5">
        <f>DATE(YEAR(siječanj!B1036),MONTH(siječanj!B1036)+4,DAY(siječanj!B1036))</f>
        <v>45423</v>
      </c>
      <c r="C1036" s="8">
        <v>10.7604166666667</v>
      </c>
      <c r="D1036">
        <v>0.89873055445541716</v>
      </c>
      <c r="E1036" s="6">
        <v>145.08192089493065</v>
      </c>
      <c r="F1036" s="9">
        <v>119.68736885560432</v>
      </c>
      <c r="G1036" s="9">
        <v>111.65198498016859</v>
      </c>
      <c r="H1036" s="9">
        <f t="shared" si="25"/>
        <v>130.389555207358</v>
      </c>
    </row>
    <row r="1037" spans="1:8" x14ac:dyDescent="0.25">
      <c r="A1037" s="16"/>
      <c r="B1037" s="5">
        <f>DATE(YEAR(siječanj!B1037),MONTH(siječanj!B1037)+4,DAY(siječanj!B1037))</f>
        <v>45423</v>
      </c>
      <c r="C1037" s="8">
        <v>10.7708333333333</v>
      </c>
      <c r="D1037">
        <v>0.89873055445541716</v>
      </c>
      <c r="E1037" s="6">
        <v>151.35354260859421</v>
      </c>
      <c r="F1037" s="9">
        <v>121.42521179803158</v>
      </c>
      <c r="G1037" s="9">
        <v>178.74992936200113</v>
      </c>
      <c r="H1037" s="9">
        <f t="shared" si="25"/>
        <v>136.02605326741349</v>
      </c>
    </row>
    <row r="1038" spans="1:8" x14ac:dyDescent="0.25">
      <c r="A1038" s="16"/>
      <c r="B1038" s="5">
        <f>DATE(YEAR(siječanj!B1038),MONTH(siječanj!B1038)+4,DAY(siječanj!B1038))</f>
        <v>45423</v>
      </c>
      <c r="C1038" s="8">
        <v>10.78125</v>
      </c>
      <c r="D1038">
        <v>0.89873055445541716</v>
      </c>
      <c r="E1038" s="6">
        <v>157.84863496274568</v>
      </c>
      <c r="F1038" s="9">
        <v>122.02044101306781</v>
      </c>
      <c r="G1038" s="9">
        <v>213.03983173747901</v>
      </c>
      <c r="H1038" s="9">
        <f t="shared" si="25"/>
        <v>141.86339122009917</v>
      </c>
    </row>
    <row r="1039" spans="1:8" x14ac:dyDescent="0.25">
      <c r="A1039" s="16"/>
      <c r="B1039" s="5">
        <f>DATE(YEAR(siječanj!B1039),MONTH(siječanj!B1039)+4,DAY(siječanj!B1039))</f>
        <v>45423</v>
      </c>
      <c r="C1039" s="8">
        <v>10.7916666666667</v>
      </c>
      <c r="D1039">
        <v>0.89873055445541716</v>
      </c>
      <c r="E1039" s="6">
        <v>163.29272898563465</v>
      </c>
      <c r="F1039" s="9">
        <v>121.66325761754881</v>
      </c>
      <c r="G1039" s="9">
        <v>219.90294217990743</v>
      </c>
      <c r="H1039" s="9">
        <f t="shared" si="25"/>
        <v>146.75616485979759</v>
      </c>
    </row>
    <row r="1040" spans="1:8" x14ac:dyDescent="0.25">
      <c r="A1040" s="16"/>
      <c r="B1040" s="5">
        <f>DATE(YEAR(siječanj!B1040),MONTH(siječanj!B1040)+4,DAY(siječanj!B1040))</f>
        <v>45423</v>
      </c>
      <c r="C1040" s="8">
        <v>10.8020833333333</v>
      </c>
      <c r="D1040">
        <v>0.89873055445541716</v>
      </c>
      <c r="E1040" s="6">
        <v>169.07396180282603</v>
      </c>
      <c r="F1040" s="9">
        <v>121.26025727499044</v>
      </c>
      <c r="G1040" s="9">
        <v>220.78710935826058</v>
      </c>
      <c r="H1040" s="9">
        <f t="shared" si="25"/>
        <v>151.95193543502788</v>
      </c>
    </row>
    <row r="1041" spans="1:8" x14ac:dyDescent="0.25">
      <c r="A1041" s="16"/>
      <c r="B1041" s="5">
        <f>DATE(YEAR(siječanj!B1041),MONTH(siječanj!B1041)+4,DAY(siječanj!B1041))</f>
        <v>45423</v>
      </c>
      <c r="C1041" s="8">
        <v>10.8125</v>
      </c>
      <c r="D1041">
        <v>0.89873055445541716</v>
      </c>
      <c r="E1041" s="6">
        <v>171.22923135922264</v>
      </c>
      <c r="F1041" s="9">
        <v>120.58449932375586</v>
      </c>
      <c r="G1041" s="9">
        <v>221.39232930781742</v>
      </c>
      <c r="H1041" s="9">
        <f t="shared" si="25"/>
        <v>153.88894203844907</v>
      </c>
    </row>
    <row r="1042" spans="1:8" x14ac:dyDescent="0.25">
      <c r="A1042" s="16"/>
      <c r="B1042" s="5">
        <f>DATE(YEAR(siječanj!B1042),MONTH(siječanj!B1042)+4,DAY(siječanj!B1042))</f>
        <v>45423</v>
      </c>
      <c r="C1042" s="8">
        <v>10.8229166666667</v>
      </c>
      <c r="D1042">
        <v>0.89873055445541716</v>
      </c>
      <c r="E1042" s="6">
        <v>170.19461703192604</v>
      </c>
      <c r="F1042" s="9">
        <v>119.96896362297126</v>
      </c>
      <c r="G1042" s="9">
        <v>221.91053597538334</v>
      </c>
      <c r="H1042" s="9">
        <f t="shared" si="25"/>
        <v>152.95910253043027</v>
      </c>
    </row>
    <row r="1043" spans="1:8" x14ac:dyDescent="0.25">
      <c r="A1043" s="16"/>
      <c r="B1043" s="5">
        <f>DATE(YEAR(siječanj!B1043),MONTH(siječanj!B1043)+4,DAY(siječanj!B1043))</f>
        <v>45423</v>
      </c>
      <c r="C1043" s="8">
        <v>10.8333333333333</v>
      </c>
      <c r="D1043">
        <v>0.89873055445541716</v>
      </c>
      <c r="E1043" s="6">
        <v>167.55106927470248</v>
      </c>
      <c r="F1043" s="9">
        <v>117.83359568863548</v>
      </c>
      <c r="G1043" s="9">
        <v>223.08281392725755</v>
      </c>
      <c r="H1043" s="9">
        <f t="shared" si="25"/>
        <v>150.58326538885137</v>
      </c>
    </row>
    <row r="1044" spans="1:8" x14ac:dyDescent="0.25">
      <c r="A1044" s="16"/>
      <c r="B1044" s="5">
        <f>DATE(YEAR(siječanj!B1044),MONTH(siječanj!B1044)+4,DAY(siječanj!B1044))</f>
        <v>45423</v>
      </c>
      <c r="C1044" s="8">
        <v>10.84375</v>
      </c>
      <c r="D1044">
        <v>0.89873055445541716</v>
      </c>
      <c r="E1044" s="6">
        <v>166.08940958415883</v>
      </c>
      <c r="F1044" s="9">
        <v>116.05854482659099</v>
      </c>
      <c r="G1044" s="9">
        <v>222.84649353331261</v>
      </c>
      <c r="H1044" s="9">
        <f t="shared" si="25"/>
        <v>149.26962716474395</v>
      </c>
    </row>
    <row r="1045" spans="1:8" x14ac:dyDescent="0.25">
      <c r="A1045" s="16"/>
      <c r="B1045" s="5">
        <f>DATE(YEAR(siječanj!B1045),MONTH(siječanj!B1045)+4,DAY(siječanj!B1045))</f>
        <v>45423</v>
      </c>
      <c r="C1045" s="8">
        <v>10.8541666666667</v>
      </c>
      <c r="D1045">
        <v>0.89873055445541716</v>
      </c>
      <c r="E1045" s="6">
        <v>164.41950345841227</v>
      </c>
      <c r="F1045" s="9">
        <v>114.6673438933272</v>
      </c>
      <c r="G1045" s="9">
        <v>223.08258425196877</v>
      </c>
      <c r="H1045" s="9">
        <f t="shared" si="25"/>
        <v>147.76883150646324</v>
      </c>
    </row>
    <row r="1046" spans="1:8" x14ac:dyDescent="0.25">
      <c r="A1046" s="16"/>
      <c r="B1046" s="5">
        <f>DATE(YEAR(siječanj!B1046),MONTH(siječanj!B1046)+4,DAY(siječanj!B1046))</f>
        <v>45423</v>
      </c>
      <c r="C1046" s="8">
        <v>10.8645833333333</v>
      </c>
      <c r="D1046">
        <v>0.89873055445541716</v>
      </c>
      <c r="E1046" s="6">
        <v>161.12366304747792</v>
      </c>
      <c r="F1046" s="9">
        <v>112.97993648003789</v>
      </c>
      <c r="G1046" s="9">
        <v>223.25645064240132</v>
      </c>
      <c r="H1046" s="9">
        <f t="shared" si="25"/>
        <v>144.80675902654764</v>
      </c>
    </row>
    <row r="1047" spans="1:8" x14ac:dyDescent="0.25">
      <c r="A1047" s="16"/>
      <c r="B1047" s="5">
        <f>DATE(YEAR(siječanj!B1047),MONTH(siječanj!B1047)+4,DAY(siječanj!B1047))</f>
        <v>45423</v>
      </c>
      <c r="C1047" s="8">
        <v>10.875</v>
      </c>
      <c r="D1047">
        <v>0.89873055445541716</v>
      </c>
      <c r="E1047" s="6">
        <v>159.64996490282647</v>
      </c>
      <c r="F1047" s="9">
        <v>109.67239365060682</v>
      </c>
      <c r="G1047" s="9">
        <v>224.00763682719105</v>
      </c>
      <c r="H1047" s="9">
        <f t="shared" si="25"/>
        <v>143.48230147590513</v>
      </c>
    </row>
    <row r="1048" spans="1:8" x14ac:dyDescent="0.25">
      <c r="A1048" s="16"/>
      <c r="B1048" s="5">
        <f>DATE(YEAR(siječanj!B1048),MONTH(siječanj!B1048)+4,DAY(siječanj!B1048))</f>
        <v>45423</v>
      </c>
      <c r="C1048" s="8">
        <v>10.8854166666667</v>
      </c>
      <c r="D1048">
        <v>0.89873055445541716</v>
      </c>
      <c r="E1048" s="6">
        <v>164.29643078581202</v>
      </c>
      <c r="F1048" s="9">
        <v>107.72254939133907</v>
      </c>
      <c r="G1048" s="9">
        <v>223.35745454467329</v>
      </c>
      <c r="H1048" s="9">
        <f t="shared" si="25"/>
        <v>147.65822233517892</v>
      </c>
    </row>
    <row r="1049" spans="1:8" x14ac:dyDescent="0.25">
      <c r="A1049" s="16"/>
      <c r="B1049" s="5">
        <f>DATE(YEAR(siječanj!B1049),MONTH(siječanj!B1049)+4,DAY(siječanj!B1049))</f>
        <v>45423</v>
      </c>
      <c r="C1049" s="8">
        <v>10.8958333333333</v>
      </c>
      <c r="D1049">
        <v>0.89873055445541716</v>
      </c>
      <c r="E1049" s="6">
        <v>168.09269821485211</v>
      </c>
      <c r="F1049" s="9">
        <v>106.02530710792674</v>
      </c>
      <c r="G1049" s="9">
        <v>223.08111572814468</v>
      </c>
      <c r="H1049" s="9">
        <f t="shared" si="25"/>
        <v>151.07004386654114</v>
      </c>
    </row>
    <row r="1050" spans="1:8" x14ac:dyDescent="0.25">
      <c r="A1050" s="16"/>
      <c r="B1050" s="5">
        <f>DATE(YEAR(siječanj!B1050),MONTH(siječanj!B1050)+4,DAY(siječanj!B1050))</f>
        <v>45423</v>
      </c>
      <c r="C1050" s="8">
        <v>10.90625</v>
      </c>
      <c r="D1050">
        <v>0.89873055445541716</v>
      </c>
      <c r="E1050" s="6">
        <v>162.70871369012391</v>
      </c>
      <c r="F1050" s="9">
        <v>104.6932117931246</v>
      </c>
      <c r="G1050" s="9">
        <v>221.69039710425605</v>
      </c>
      <c r="H1050" s="9">
        <f t="shared" si="25"/>
        <v>146.2312924694528</v>
      </c>
    </row>
    <row r="1051" spans="1:8" x14ac:dyDescent="0.25">
      <c r="A1051" s="16"/>
      <c r="B1051" s="5">
        <f>DATE(YEAR(siječanj!B1051),MONTH(siječanj!B1051)+4,DAY(siječanj!B1051))</f>
        <v>45423</v>
      </c>
      <c r="C1051" s="8">
        <v>10.9166666666667</v>
      </c>
      <c r="D1051">
        <v>0.89873055445541716</v>
      </c>
      <c r="E1051" s="6">
        <v>159.42603507271645</v>
      </c>
      <c r="F1051" s="9">
        <v>103.03886879896905</v>
      </c>
      <c r="G1051" s="9">
        <v>219.28232639673803</v>
      </c>
      <c r="H1051" s="9">
        <f t="shared" si="25"/>
        <v>143.28104889553123</v>
      </c>
    </row>
    <row r="1052" spans="1:8" x14ac:dyDescent="0.25">
      <c r="A1052" s="16"/>
      <c r="B1052" s="5">
        <f>DATE(YEAR(siječanj!B1052),MONTH(siječanj!B1052)+4,DAY(siječanj!B1052))</f>
        <v>45423</v>
      </c>
      <c r="C1052" s="8">
        <v>10.9270833333333</v>
      </c>
      <c r="D1052">
        <v>0.89873055445541716</v>
      </c>
      <c r="E1052" s="6">
        <v>150.43884279351354</v>
      </c>
      <c r="F1052" s="9">
        <v>100.93035138441171</v>
      </c>
      <c r="G1052" s="9">
        <v>216.76632278306474</v>
      </c>
      <c r="H1052" s="9">
        <f t="shared" si="25"/>
        <v>135.20398459544577</v>
      </c>
    </row>
    <row r="1053" spans="1:8" x14ac:dyDescent="0.25">
      <c r="A1053" s="16"/>
      <c r="B1053" s="5">
        <f>DATE(YEAR(siječanj!B1053),MONTH(siječanj!B1053)+4,DAY(siječanj!B1053))</f>
        <v>45423</v>
      </c>
      <c r="C1053" s="8">
        <v>10.9375</v>
      </c>
      <c r="D1053">
        <v>0.89873055445541716</v>
      </c>
      <c r="E1053" s="6">
        <v>140.0995844087237</v>
      </c>
      <c r="F1053" s="9">
        <v>99.525253463043072</v>
      </c>
      <c r="G1053" s="9">
        <v>215.56189158893861</v>
      </c>
      <c r="H1053" s="9">
        <f t="shared" si="25"/>
        <v>125.91177717462577</v>
      </c>
    </row>
    <row r="1054" spans="1:8" x14ac:dyDescent="0.25">
      <c r="A1054" s="16"/>
      <c r="B1054" s="5">
        <f>DATE(YEAR(siječanj!B1054),MONTH(siječanj!B1054)+4,DAY(siječanj!B1054))</f>
        <v>45423</v>
      </c>
      <c r="C1054" s="8">
        <v>10.9479166666667</v>
      </c>
      <c r="D1054">
        <v>0.89873055445541716</v>
      </c>
      <c r="E1054" s="6">
        <v>131.22789310028224</v>
      </c>
      <c r="F1054" s="9">
        <v>97.507900346510283</v>
      </c>
      <c r="G1054" s="9">
        <v>215.06727836533275</v>
      </c>
      <c r="H1054" s="9">
        <f t="shared" si="25"/>
        <v>117.93851712603288</v>
      </c>
    </row>
    <row r="1055" spans="1:8" x14ac:dyDescent="0.25">
      <c r="A1055" s="16"/>
      <c r="B1055" s="5">
        <f>DATE(YEAR(siječanj!B1055),MONTH(siječanj!B1055)+4,DAY(siječanj!B1055))</f>
        <v>45423</v>
      </c>
      <c r="C1055" s="8">
        <v>10.9583333333333</v>
      </c>
      <c r="D1055">
        <v>0.89873055445541716</v>
      </c>
      <c r="E1055" s="6">
        <v>122.16319335731914</v>
      </c>
      <c r="F1055" s="9">
        <v>95.160706433083021</v>
      </c>
      <c r="G1055" s="9">
        <v>209.82892296978002</v>
      </c>
      <c r="H1055" s="9">
        <f t="shared" si="25"/>
        <v>109.79179450006777</v>
      </c>
    </row>
    <row r="1056" spans="1:8" x14ac:dyDescent="0.25">
      <c r="A1056" s="16"/>
      <c r="B1056" s="5">
        <f>DATE(YEAR(siječanj!B1056),MONTH(siječanj!B1056)+4,DAY(siječanj!B1056))</f>
        <v>45423</v>
      </c>
      <c r="C1056" s="8">
        <v>10.96875</v>
      </c>
      <c r="D1056">
        <v>0.89873055445541716</v>
      </c>
      <c r="E1056" s="6">
        <v>112.63109671671312</v>
      </c>
      <c r="F1056" s="9">
        <v>92.987849774463598</v>
      </c>
      <c r="G1056" s="9">
        <v>208.86861783407312</v>
      </c>
      <c r="H1056" s="9">
        <f t="shared" si="25"/>
        <v>101.22500800113329</v>
      </c>
    </row>
    <row r="1057" spans="1:8" x14ac:dyDescent="0.25">
      <c r="A1057" s="16"/>
      <c r="B1057" s="5">
        <f>DATE(YEAR(siječanj!B1057),MONTH(siječanj!B1057)+4,DAY(siječanj!B1057))</f>
        <v>45423</v>
      </c>
      <c r="C1057" s="8">
        <v>10.9791666666667</v>
      </c>
      <c r="D1057">
        <v>0.89873055445541716</v>
      </c>
      <c r="E1057" s="6">
        <v>104.90165240346892</v>
      </c>
      <c r="F1057" s="9">
        <v>91.28755782944954</v>
      </c>
      <c r="G1057" s="9">
        <v>206.97072634320492</v>
      </c>
      <c r="H1057" s="9">
        <f t="shared" si="25"/>
        <v>94.278320227859069</v>
      </c>
    </row>
    <row r="1058" spans="1:8" ht="15.75" thickBot="1" x14ac:dyDescent="0.3">
      <c r="A1058" s="16"/>
      <c r="B1058" s="5">
        <f>DATE(YEAR(siječanj!B1058),MONTH(siječanj!B1058)+4,DAY(siječanj!B1058))</f>
        <v>45423</v>
      </c>
      <c r="C1058" s="8">
        <v>10.9895833333333</v>
      </c>
      <c r="D1058">
        <v>0.89873055445541716</v>
      </c>
      <c r="E1058" s="6">
        <v>95.51240118000986</v>
      </c>
      <c r="F1058" s="9">
        <v>89.894692619020788</v>
      </c>
      <c r="G1058" s="9">
        <v>206.48577935362948</v>
      </c>
      <c r="H1058" s="9">
        <f t="shared" si="25"/>
        <v>85.839913269878508</v>
      </c>
    </row>
    <row r="1059" spans="1:8" x14ac:dyDescent="0.25">
      <c r="A1059" s="17">
        <f t="shared" ref="A1059" si="26">A963+1</f>
        <v>133</v>
      </c>
      <c r="B1059" s="5">
        <f>DATE(YEAR(siječanj!B1059),MONTH(siječanj!B1059)+4,DAY(siječanj!B1059))</f>
        <v>45424</v>
      </c>
      <c r="C1059" s="8">
        <v>11</v>
      </c>
      <c r="D1059">
        <v>0.89877430848417306</v>
      </c>
      <c r="E1059" s="6">
        <v>87.068066616619319</v>
      </c>
      <c r="F1059" s="9">
        <v>82.642525877691995</v>
      </c>
      <c r="G1059" s="9">
        <v>200.87995088572529</v>
      </c>
      <c r="H1059" s="9">
        <f t="shared" si="25"/>
        <v>78.254541364405938</v>
      </c>
    </row>
    <row r="1060" spans="1:8" x14ac:dyDescent="0.25">
      <c r="A1060" s="18"/>
      <c r="B1060" s="5">
        <f>DATE(YEAR(siječanj!B1060),MONTH(siječanj!B1060)+4,DAY(siječanj!B1060))</f>
        <v>45424</v>
      </c>
      <c r="C1060" s="8">
        <v>11.0104166666667</v>
      </c>
      <c r="D1060">
        <v>0.89877430848417306</v>
      </c>
      <c r="E1060" s="6">
        <v>81.081485382849152</v>
      </c>
      <c r="F1060" s="9">
        <v>81.304332110569305</v>
      </c>
      <c r="G1060" s="9">
        <v>199.03886528358524</v>
      </c>
      <c r="H1060" s="9">
        <f t="shared" si="25"/>
        <v>72.873955955839833</v>
      </c>
    </row>
    <row r="1061" spans="1:8" x14ac:dyDescent="0.25">
      <c r="A1061" s="18"/>
      <c r="B1061" s="5">
        <f>DATE(YEAR(siječanj!B1061),MONTH(siječanj!B1061)+4,DAY(siječanj!B1061))</f>
        <v>45424</v>
      </c>
      <c r="C1061" s="8">
        <v>11.0208333333333</v>
      </c>
      <c r="D1061">
        <v>0.89877430848417306</v>
      </c>
      <c r="E1061" s="6">
        <v>74.7364012127195</v>
      </c>
      <c r="F1061" s="9">
        <v>80.112792674624558</v>
      </c>
      <c r="G1061" s="9">
        <v>198.08875483479039</v>
      </c>
      <c r="H1061" s="9">
        <f t="shared" si="25"/>
        <v>67.171157318557675</v>
      </c>
    </row>
    <row r="1062" spans="1:8" x14ac:dyDescent="0.25">
      <c r="A1062" s="18"/>
      <c r="B1062" s="5">
        <f>DATE(YEAR(siječanj!B1062),MONTH(siječanj!B1062)+4,DAY(siječanj!B1062))</f>
        <v>45424</v>
      </c>
      <c r="C1062" s="8">
        <v>11.03125</v>
      </c>
      <c r="D1062">
        <v>0.89877430848417306</v>
      </c>
      <c r="E1062" s="6">
        <v>69.268221413145795</v>
      </c>
      <c r="F1062" s="9">
        <v>79.149827005881406</v>
      </c>
      <c r="G1062" s="9">
        <v>197.07341790217222</v>
      </c>
      <c r="H1062" s="9">
        <f t="shared" si="25"/>
        <v>62.256497800528699</v>
      </c>
    </row>
    <row r="1063" spans="1:8" x14ac:dyDescent="0.25">
      <c r="A1063" s="18"/>
      <c r="B1063" s="5">
        <f>DATE(YEAR(siječanj!B1063),MONTH(siječanj!B1063)+4,DAY(siječanj!B1063))</f>
        <v>45424</v>
      </c>
      <c r="C1063" s="8">
        <v>11.0416666666667</v>
      </c>
      <c r="D1063">
        <v>0.89877430848417306</v>
      </c>
      <c r="E1063" s="6">
        <v>65.392453085569414</v>
      </c>
      <c r="F1063" s="9">
        <v>83.091149370828049</v>
      </c>
      <c r="G1063" s="9">
        <v>197.6172327652742</v>
      </c>
      <c r="H1063" s="9">
        <f t="shared" si="25"/>
        <v>58.773056802066378</v>
      </c>
    </row>
    <row r="1064" spans="1:8" x14ac:dyDescent="0.25">
      <c r="A1064" s="18"/>
      <c r="B1064" s="5">
        <f>DATE(YEAR(siječanj!B1064),MONTH(siječanj!B1064)+4,DAY(siječanj!B1064))</f>
        <v>45424</v>
      </c>
      <c r="C1064" s="8">
        <v>11.0520833333333</v>
      </c>
      <c r="D1064">
        <v>0.89877430848417306</v>
      </c>
      <c r="E1064" s="6">
        <v>63.182791237423835</v>
      </c>
      <c r="F1064" s="9">
        <v>82.155865965044981</v>
      </c>
      <c r="G1064" s="9">
        <v>197.7630659885574</v>
      </c>
      <c r="H1064" s="9">
        <f t="shared" si="25"/>
        <v>56.787069502515479</v>
      </c>
    </row>
    <row r="1065" spans="1:8" x14ac:dyDescent="0.25">
      <c r="A1065" s="18"/>
      <c r="B1065" s="5">
        <f>DATE(YEAR(siječanj!B1065),MONTH(siječanj!B1065)+4,DAY(siječanj!B1065))</f>
        <v>45424</v>
      </c>
      <c r="C1065" s="8">
        <v>11.0625</v>
      </c>
      <c r="D1065">
        <v>0.89877430848417306</v>
      </c>
      <c r="E1065" s="6">
        <v>61.58645300438701</v>
      </c>
      <c r="F1065" s="9">
        <v>81.316469294668622</v>
      </c>
      <c r="G1065" s="9">
        <v>197.74788984435128</v>
      </c>
      <c r="H1065" s="9">
        <f t="shared" si="25"/>
        <v>55.352321711010958</v>
      </c>
    </row>
    <row r="1066" spans="1:8" x14ac:dyDescent="0.25">
      <c r="A1066" s="18"/>
      <c r="B1066" s="5">
        <f>DATE(YEAR(siječanj!B1066),MONTH(siječanj!B1066)+4,DAY(siječanj!B1066))</f>
        <v>45424</v>
      </c>
      <c r="C1066" s="8">
        <v>11.0729166666667</v>
      </c>
      <c r="D1066">
        <v>0.89877430848417306</v>
      </c>
      <c r="E1066" s="6">
        <v>59.108759414692507</v>
      </c>
      <c r="F1066" s="9">
        <v>80.860864324043135</v>
      </c>
      <c r="G1066" s="9">
        <v>197.50283000609528</v>
      </c>
      <c r="H1066" s="9">
        <f t="shared" si="25"/>
        <v>53.125434368297611</v>
      </c>
    </row>
    <row r="1067" spans="1:8" x14ac:dyDescent="0.25">
      <c r="A1067" s="18"/>
      <c r="B1067" s="5">
        <f>DATE(YEAR(siječanj!B1067),MONTH(siječanj!B1067)+4,DAY(siječanj!B1067))</f>
        <v>45424</v>
      </c>
      <c r="C1067" s="8">
        <v>11.0833333333333</v>
      </c>
      <c r="D1067">
        <v>0.89877430848417306</v>
      </c>
      <c r="E1067" s="6">
        <v>58.124267703966886</v>
      </c>
      <c r="F1067" s="9">
        <v>80.127840149037638</v>
      </c>
      <c r="G1067" s="9">
        <v>197.32848119769773</v>
      </c>
      <c r="H1067" s="9">
        <f t="shared" si="25"/>
        <v>52.240598511781791</v>
      </c>
    </row>
    <row r="1068" spans="1:8" x14ac:dyDescent="0.25">
      <c r="A1068" s="18"/>
      <c r="B1068" s="5">
        <f>DATE(YEAR(siječanj!B1068),MONTH(siječanj!B1068)+4,DAY(siječanj!B1068))</f>
        <v>45424</v>
      </c>
      <c r="C1068" s="8">
        <v>11.09375</v>
      </c>
      <c r="D1068">
        <v>0.89877430848417306</v>
      </c>
      <c r="E1068" s="6">
        <v>58.485460742619424</v>
      </c>
      <c r="F1068" s="9">
        <v>79.637596903778629</v>
      </c>
      <c r="G1068" s="9">
        <v>197.50050569217376</v>
      </c>
      <c r="H1068" s="9">
        <f t="shared" si="25"/>
        <v>52.565229535326026</v>
      </c>
    </row>
    <row r="1069" spans="1:8" x14ac:dyDescent="0.25">
      <c r="A1069" s="18"/>
      <c r="B1069" s="5">
        <f>DATE(YEAR(siječanj!B1069),MONTH(siječanj!B1069)+4,DAY(siječanj!B1069))</f>
        <v>45424</v>
      </c>
      <c r="C1069" s="8">
        <v>11.1041666666667</v>
      </c>
      <c r="D1069">
        <v>0.89877430848417306</v>
      </c>
      <c r="E1069" s="6">
        <v>56.814146501057174</v>
      </c>
      <c r="F1069" s="9">
        <v>79.026555268864044</v>
      </c>
      <c r="G1069" s="9">
        <v>197.27039392057625</v>
      </c>
      <c r="H1069" s="9">
        <f t="shared" si="25"/>
        <v>51.063095233606163</v>
      </c>
    </row>
    <row r="1070" spans="1:8" x14ac:dyDescent="0.25">
      <c r="A1070" s="18"/>
      <c r="B1070" s="5">
        <f>DATE(YEAR(siječanj!B1070),MONTH(siječanj!B1070)+4,DAY(siječanj!B1070))</f>
        <v>45424</v>
      </c>
      <c r="C1070" s="8">
        <v>11.1145833333333</v>
      </c>
      <c r="D1070">
        <v>0.89877430848417306</v>
      </c>
      <c r="E1070" s="6">
        <v>56.614074823591693</v>
      </c>
      <c r="F1070" s="9">
        <v>78.748970917065435</v>
      </c>
      <c r="G1070" s="9">
        <v>197.14420652233468</v>
      </c>
      <c r="H1070" s="9">
        <f t="shared" si="25"/>
        <v>50.883275950044855</v>
      </c>
    </row>
    <row r="1071" spans="1:8" x14ac:dyDescent="0.25">
      <c r="A1071" s="18"/>
      <c r="B1071" s="5">
        <f>DATE(YEAR(siječanj!B1071),MONTH(siječanj!B1071)+4,DAY(siječanj!B1071))</f>
        <v>45424</v>
      </c>
      <c r="C1071" s="8">
        <v>11.125</v>
      </c>
      <c r="D1071">
        <v>0.89877430848417306</v>
      </c>
      <c r="E1071" s="6">
        <v>56.427490116853363</v>
      </c>
      <c r="F1071" s="9">
        <v>78.271276893609965</v>
      </c>
      <c r="G1071" s="9">
        <v>197.2070595616965</v>
      </c>
      <c r="H1071" s="9">
        <f t="shared" si="25"/>
        <v>50.715578409272389</v>
      </c>
    </row>
    <row r="1072" spans="1:8" x14ac:dyDescent="0.25">
      <c r="A1072" s="18"/>
      <c r="B1072" s="5">
        <f>DATE(YEAR(siječanj!B1072),MONTH(siječanj!B1072)+4,DAY(siječanj!B1072))</f>
        <v>45424</v>
      </c>
      <c r="C1072" s="8">
        <v>11.1354166666667</v>
      </c>
      <c r="D1072">
        <v>0.89877430848417306</v>
      </c>
      <c r="E1072" s="6">
        <v>55.954100104871088</v>
      </c>
      <c r="F1072" s="9">
        <v>78.122328446766758</v>
      </c>
      <c r="G1072" s="9">
        <v>197.12116449878508</v>
      </c>
      <c r="H1072" s="9">
        <f t="shared" si="25"/>
        <v>50.290107628609711</v>
      </c>
    </row>
    <row r="1073" spans="1:8" x14ac:dyDescent="0.25">
      <c r="A1073" s="18"/>
      <c r="B1073" s="5">
        <f>DATE(YEAR(siječanj!B1073),MONTH(siječanj!B1073)+4,DAY(siječanj!B1073))</f>
        <v>45424</v>
      </c>
      <c r="C1073" s="8">
        <v>11.1458333333333</v>
      </c>
      <c r="D1073">
        <v>0.89877430848417306</v>
      </c>
      <c r="E1073" s="6">
        <v>56.047779714724193</v>
      </c>
      <c r="F1073" s="9">
        <v>77.761651850006672</v>
      </c>
      <c r="G1073" s="9">
        <v>197.0636028784983</v>
      </c>
      <c r="H1073" s="9">
        <f t="shared" si="25"/>
        <v>50.374304455174496</v>
      </c>
    </row>
    <row r="1074" spans="1:8" x14ac:dyDescent="0.25">
      <c r="A1074" s="18"/>
      <c r="B1074" s="5">
        <f>DATE(YEAR(siječanj!B1074),MONTH(siječanj!B1074)+4,DAY(siječanj!B1074))</f>
        <v>45424</v>
      </c>
      <c r="C1074" s="8">
        <v>11.15625</v>
      </c>
      <c r="D1074">
        <v>0.89877430848417306</v>
      </c>
      <c r="E1074" s="6">
        <v>55.604303049009481</v>
      </c>
      <c r="F1074" s="9">
        <v>77.442018370804874</v>
      </c>
      <c r="G1074" s="9">
        <v>197.07142611812517</v>
      </c>
      <c r="H1074" s="9">
        <f t="shared" si="25"/>
        <v>49.975719021617891</v>
      </c>
    </row>
    <row r="1075" spans="1:8" x14ac:dyDescent="0.25">
      <c r="A1075" s="18"/>
      <c r="B1075" s="5">
        <f>DATE(YEAR(siječanj!B1075),MONTH(siječanj!B1075)+4,DAY(siječanj!B1075))</f>
        <v>45424</v>
      </c>
      <c r="C1075" s="8">
        <v>11.1666666666667</v>
      </c>
      <c r="D1075">
        <v>0.89877430848417306</v>
      </c>
      <c r="E1075" s="6">
        <v>55.038104507916607</v>
      </c>
      <c r="F1075" s="9">
        <v>77.42218770742258</v>
      </c>
      <c r="G1075" s="9">
        <v>199.09404876604592</v>
      </c>
      <c r="H1075" s="9">
        <f t="shared" si="25"/>
        <v>49.466834319382393</v>
      </c>
    </row>
    <row r="1076" spans="1:8" x14ac:dyDescent="0.25">
      <c r="A1076" s="18"/>
      <c r="B1076" s="5">
        <f>DATE(YEAR(siječanj!B1076),MONTH(siječanj!B1076)+4,DAY(siječanj!B1076))</f>
        <v>45424</v>
      </c>
      <c r="C1076" s="8">
        <v>11.1770833333333</v>
      </c>
      <c r="D1076">
        <v>0.89877430848417306</v>
      </c>
      <c r="E1076" s="6">
        <v>55.722403466602124</v>
      </c>
      <c r="F1076" s="9">
        <v>77.360546148144863</v>
      </c>
      <c r="G1076" s="9">
        <v>200.54257556165078</v>
      </c>
      <c r="H1076" s="9">
        <f t="shared" si="25"/>
        <v>50.081864642771414</v>
      </c>
    </row>
    <row r="1077" spans="1:8" x14ac:dyDescent="0.25">
      <c r="A1077" s="18"/>
      <c r="B1077" s="5">
        <f>DATE(YEAR(siječanj!B1077),MONTH(siječanj!B1077)+4,DAY(siječanj!B1077))</f>
        <v>45424</v>
      </c>
      <c r="C1077" s="8">
        <v>11.1875</v>
      </c>
      <c r="D1077">
        <v>0.89877430848417306</v>
      </c>
      <c r="E1077" s="6">
        <v>56.767690503765465</v>
      </c>
      <c r="F1077" s="9">
        <v>77.38336454034436</v>
      </c>
      <c r="G1077" s="9">
        <v>205.75270236634123</v>
      </c>
      <c r="H1077" s="9">
        <f t="shared" si="25"/>
        <v>51.021341776765361</v>
      </c>
    </row>
    <row r="1078" spans="1:8" x14ac:dyDescent="0.25">
      <c r="A1078" s="18"/>
      <c r="B1078" s="5">
        <f>DATE(YEAR(siječanj!B1078),MONTH(siječanj!B1078)+4,DAY(siječanj!B1078))</f>
        <v>45424</v>
      </c>
      <c r="C1078" s="8">
        <v>11.1979166666667</v>
      </c>
      <c r="D1078">
        <v>0.89877430848417306</v>
      </c>
      <c r="E1078" s="6">
        <v>58.561089076316271</v>
      </c>
      <c r="F1078" s="9">
        <v>77.369795224417985</v>
      </c>
      <c r="G1078" s="9">
        <v>208.07460569594249</v>
      </c>
      <c r="H1078" s="9">
        <f t="shared" si="25"/>
        <v>52.633202338646221</v>
      </c>
    </row>
    <row r="1079" spans="1:8" x14ac:dyDescent="0.25">
      <c r="A1079" s="18"/>
      <c r="B1079" s="5">
        <f>DATE(YEAR(siječanj!B1079),MONTH(siječanj!B1079)+4,DAY(siječanj!B1079))</f>
        <v>45424</v>
      </c>
      <c r="C1079" s="8">
        <v>11.2083333333333</v>
      </c>
      <c r="D1079">
        <v>0.89877430848417306</v>
      </c>
      <c r="E1079" s="6">
        <v>59.990332541535814</v>
      </c>
      <c r="F1079" s="9">
        <v>77.767502771392174</v>
      </c>
      <c r="G1079" s="9">
        <v>213.14256459538069</v>
      </c>
      <c r="H1079" s="9">
        <f t="shared" si="25"/>
        <v>53.917769645754433</v>
      </c>
    </row>
    <row r="1080" spans="1:8" x14ac:dyDescent="0.25">
      <c r="A1080" s="18"/>
      <c r="B1080" s="5">
        <f>DATE(YEAR(siječanj!B1080),MONTH(siječanj!B1080)+4,DAY(siječanj!B1080))</f>
        <v>45424</v>
      </c>
      <c r="C1080" s="8">
        <v>11.21875</v>
      </c>
      <c r="D1080">
        <v>0.89877430848417306</v>
      </c>
      <c r="E1080" s="6">
        <v>62.622354245088303</v>
      </c>
      <c r="F1080" s="9">
        <v>78.40803023763857</v>
      </c>
      <c r="G1080" s="9">
        <v>214.28446579343159</v>
      </c>
      <c r="H1080" s="9">
        <f t="shared" si="25"/>
        <v>56.283363132280158</v>
      </c>
    </row>
    <row r="1081" spans="1:8" x14ac:dyDescent="0.25">
      <c r="A1081" s="18"/>
      <c r="B1081" s="5">
        <f>DATE(YEAR(siječanj!B1081),MONTH(siječanj!B1081)+4,DAY(siječanj!B1081))</f>
        <v>45424</v>
      </c>
      <c r="C1081" s="8">
        <v>11.2291666666667</v>
      </c>
      <c r="D1081">
        <v>0.89877430848417306</v>
      </c>
      <c r="E1081" s="6">
        <v>64.840906240811904</v>
      </c>
      <c r="F1081" s="9">
        <v>79.098365826988598</v>
      </c>
      <c r="G1081" s="9">
        <v>214.8413319048839</v>
      </c>
      <c r="H1081" s="9">
        <f t="shared" si="25"/>
        <v>58.277340668072817</v>
      </c>
    </row>
    <row r="1082" spans="1:8" x14ac:dyDescent="0.25">
      <c r="A1082" s="18"/>
      <c r="B1082" s="5">
        <f>DATE(YEAR(siječanj!B1082),MONTH(siječanj!B1082)+4,DAY(siječanj!B1082))</f>
        <v>45424</v>
      </c>
      <c r="C1082" s="8">
        <v>11.2395833333333</v>
      </c>
      <c r="D1082">
        <v>0.89877430848417306</v>
      </c>
      <c r="E1082" s="6">
        <v>68.670891589362569</v>
      </c>
      <c r="F1082" s="9">
        <v>80.007359601595326</v>
      </c>
      <c r="G1082" s="9">
        <v>215.18149229148079</v>
      </c>
      <c r="H1082" s="9">
        <f t="shared" si="25"/>
        <v>61.719633101220957</v>
      </c>
    </row>
    <row r="1083" spans="1:8" x14ac:dyDescent="0.25">
      <c r="A1083" s="18"/>
      <c r="B1083" s="5">
        <f>DATE(YEAR(siječanj!B1083),MONTH(siječanj!B1083)+4,DAY(siječanj!B1083))</f>
        <v>45424</v>
      </c>
      <c r="C1083" s="8">
        <v>11.25</v>
      </c>
      <c r="D1083">
        <v>0.89877430848417306</v>
      </c>
      <c r="E1083" s="6">
        <v>73.286822347858262</v>
      </c>
      <c r="F1083" s="9">
        <v>81.743480197990181</v>
      </c>
      <c r="G1083" s="9">
        <v>215.20050161639631</v>
      </c>
      <c r="H1083" s="9">
        <f t="shared" si="25"/>
        <v>65.868313076698755</v>
      </c>
    </row>
    <row r="1084" spans="1:8" x14ac:dyDescent="0.25">
      <c r="A1084" s="18"/>
      <c r="B1084" s="5">
        <f>DATE(YEAR(siječanj!B1084),MONTH(siječanj!B1084)+4,DAY(siječanj!B1084))</f>
        <v>45424</v>
      </c>
      <c r="C1084" s="8">
        <v>11.2604166666667</v>
      </c>
      <c r="D1084">
        <v>0.89877430848417306</v>
      </c>
      <c r="E1084" s="6">
        <v>76.837373074370873</v>
      </c>
      <c r="F1084" s="9">
        <v>82.935921157856953</v>
      </c>
      <c r="G1084" s="9">
        <v>214.75968493608389</v>
      </c>
      <c r="H1084" s="9">
        <f t="shared" si="25"/>
        <v>69.059456850658094</v>
      </c>
    </row>
    <row r="1085" spans="1:8" x14ac:dyDescent="0.25">
      <c r="A1085" s="18"/>
      <c r="B1085" s="5">
        <f>DATE(YEAR(siječanj!B1085),MONTH(siječanj!B1085)+4,DAY(siječanj!B1085))</f>
        <v>45424</v>
      </c>
      <c r="C1085" s="8">
        <v>11.2708333333333</v>
      </c>
      <c r="D1085">
        <v>0.89877430848417306</v>
      </c>
      <c r="E1085" s="6">
        <v>82.6645071168426</v>
      </c>
      <c r="F1085" s="9">
        <v>85.255308011811337</v>
      </c>
      <c r="G1085" s="9">
        <v>209.72310417472775</v>
      </c>
      <c r="H1085" s="9">
        <f t="shared" si="25"/>
        <v>74.296735220125214</v>
      </c>
    </row>
    <row r="1086" spans="1:8" x14ac:dyDescent="0.25">
      <c r="A1086" s="18"/>
      <c r="B1086" s="5">
        <f>DATE(YEAR(siječanj!B1086),MONTH(siječanj!B1086)+4,DAY(siječanj!B1086))</f>
        <v>45424</v>
      </c>
      <c r="C1086" s="8">
        <v>11.28125</v>
      </c>
      <c r="D1086">
        <v>0.89877430848417306</v>
      </c>
      <c r="E1086" s="6">
        <v>87.814115740248766</v>
      </c>
      <c r="F1086" s="9">
        <v>87.429251231935112</v>
      </c>
      <c r="G1086" s="9">
        <v>162.98953505952002</v>
      </c>
      <c r="H1086" s="9">
        <f t="shared" si="25"/>
        <v>78.925071149591219</v>
      </c>
    </row>
    <row r="1087" spans="1:8" x14ac:dyDescent="0.25">
      <c r="A1087" s="18"/>
      <c r="B1087" s="5">
        <f>DATE(YEAR(siječanj!B1087),MONTH(siječanj!B1087)+4,DAY(siječanj!B1087))</f>
        <v>45424</v>
      </c>
      <c r="C1087" s="8">
        <v>11.2916666666667</v>
      </c>
      <c r="D1087">
        <v>0.89877430848417306</v>
      </c>
      <c r="E1087" s="6">
        <v>90.823099605895493</v>
      </c>
      <c r="F1087" s="9">
        <v>89.93359199335427</v>
      </c>
      <c r="G1087" s="9">
        <v>83.071004920135223</v>
      </c>
      <c r="H1087" s="9">
        <f t="shared" si="25"/>
        <v>81.629468542677898</v>
      </c>
    </row>
    <row r="1088" spans="1:8" x14ac:dyDescent="0.25">
      <c r="A1088" s="18"/>
      <c r="B1088" s="5">
        <f>DATE(YEAR(siječanj!B1088),MONTH(siječanj!B1088)+4,DAY(siječanj!B1088))</f>
        <v>45424</v>
      </c>
      <c r="C1088" s="8">
        <v>11.3020833333333</v>
      </c>
      <c r="D1088">
        <v>0.89877430848417306</v>
      </c>
      <c r="E1088" s="6">
        <v>94.32865369097577</v>
      </c>
      <c r="F1088" s="9">
        <v>90.4447839954655</v>
      </c>
      <c r="G1088" s="9">
        <v>22.641195903428002</v>
      </c>
      <c r="H1088" s="9">
        <f t="shared" si="25"/>
        <v>84.780170491349793</v>
      </c>
    </row>
    <row r="1089" spans="1:8" x14ac:dyDescent="0.25">
      <c r="A1089" s="18"/>
      <c r="B1089" s="5">
        <f>DATE(YEAR(siječanj!B1089),MONTH(siječanj!B1089)+4,DAY(siječanj!B1089))</f>
        <v>45424</v>
      </c>
      <c r="C1089" s="8">
        <v>11.3125</v>
      </c>
      <c r="D1089">
        <v>0.89877430848417306</v>
      </c>
      <c r="E1089" s="6">
        <v>103.34425955978323</v>
      </c>
      <c r="F1089" s="9">
        <v>91.548861686858103</v>
      </c>
      <c r="G1089" s="9">
        <v>5.5143078063756477</v>
      </c>
      <c r="H1089" s="9">
        <f t="shared" si="25"/>
        <v>92.883165421653061</v>
      </c>
    </row>
    <row r="1090" spans="1:8" x14ac:dyDescent="0.25">
      <c r="A1090" s="18"/>
      <c r="B1090" s="5">
        <f>DATE(YEAR(siječanj!B1090),MONTH(siječanj!B1090)+4,DAY(siječanj!B1090))</f>
        <v>45424</v>
      </c>
      <c r="C1090" s="8">
        <v>11.3229166666667</v>
      </c>
      <c r="D1090">
        <v>0.89877430848417306</v>
      </c>
      <c r="E1090" s="6">
        <v>110.78263480491826</v>
      </c>
      <c r="F1090" s="9">
        <v>93.686972181470935</v>
      </c>
      <c r="G1090" s="9">
        <v>2.3064390307836842</v>
      </c>
      <c r="H1090" s="9">
        <f t="shared" si="25"/>
        <v>99.568585988845086</v>
      </c>
    </row>
    <row r="1091" spans="1:8" x14ac:dyDescent="0.25">
      <c r="A1091" s="18"/>
      <c r="B1091" s="5">
        <f>DATE(YEAR(siječanj!B1091),MONTH(siječanj!B1091)+4,DAY(siječanj!B1091))</f>
        <v>45424</v>
      </c>
      <c r="C1091" s="8">
        <v>11.3333333333333</v>
      </c>
      <c r="D1091">
        <v>0.89877430848417306</v>
      </c>
      <c r="E1091" s="6">
        <v>116.04432215539953</v>
      </c>
      <c r="F1091" s="9">
        <v>96.498275366779353</v>
      </c>
      <c r="G1091" s="9">
        <v>1.160023830558107</v>
      </c>
      <c r="H1091" s="9">
        <f t="shared" si="25"/>
        <v>104.29765539873381</v>
      </c>
    </row>
    <row r="1092" spans="1:8" x14ac:dyDescent="0.25">
      <c r="A1092" s="18"/>
      <c r="B1092" s="5">
        <f>DATE(YEAR(siječanj!B1092),MONTH(siječanj!B1092)+4,DAY(siječanj!B1092))</f>
        <v>45424</v>
      </c>
      <c r="C1092" s="8">
        <v>11.34375</v>
      </c>
      <c r="D1092">
        <v>0.89877430848417306</v>
      </c>
      <c r="E1092" s="6">
        <v>119.08593903117053</v>
      </c>
      <c r="F1092" s="9">
        <v>97.64599838372483</v>
      </c>
      <c r="G1092" s="9">
        <v>0.91760177205058768</v>
      </c>
      <c r="H1092" s="9">
        <f t="shared" ref="H1092:H1155" si="27">D1092*E1092</f>
        <v>107.03138250292868</v>
      </c>
    </row>
    <row r="1093" spans="1:8" x14ac:dyDescent="0.25">
      <c r="A1093" s="18"/>
      <c r="B1093" s="5">
        <f>DATE(YEAR(siječanj!B1093),MONTH(siječanj!B1093)+4,DAY(siječanj!B1093))</f>
        <v>45424</v>
      </c>
      <c r="C1093" s="8">
        <v>11.3541666666667</v>
      </c>
      <c r="D1093">
        <v>0.89877430848417306</v>
      </c>
      <c r="E1093" s="6">
        <v>124.09047920784251</v>
      </c>
      <c r="F1093" s="9">
        <v>98.76928839164917</v>
      </c>
      <c r="G1093" s="9">
        <v>0.90193957501835065</v>
      </c>
      <c r="H1093" s="9">
        <f t="shared" si="27"/>
        <v>111.5293346394983</v>
      </c>
    </row>
    <row r="1094" spans="1:8" x14ac:dyDescent="0.25">
      <c r="A1094" s="18"/>
      <c r="B1094" s="5">
        <f>DATE(YEAR(siječanj!B1094),MONTH(siječanj!B1094)+4,DAY(siječanj!B1094))</f>
        <v>45424</v>
      </c>
      <c r="C1094" s="8">
        <v>11.3645833333333</v>
      </c>
      <c r="D1094">
        <v>0.89877430848417306</v>
      </c>
      <c r="E1094" s="6">
        <v>128.92501772960392</v>
      </c>
      <c r="F1094" s="9">
        <v>100.63144536772448</v>
      </c>
      <c r="G1094" s="9">
        <v>0.88902918752108528</v>
      </c>
      <c r="H1094" s="9">
        <f t="shared" si="27"/>
        <v>115.87449365623452</v>
      </c>
    </row>
    <row r="1095" spans="1:8" x14ac:dyDescent="0.25">
      <c r="A1095" s="18"/>
      <c r="B1095" s="5">
        <f>DATE(YEAR(siječanj!B1095),MONTH(siječanj!B1095)+4,DAY(siječanj!B1095))</f>
        <v>45424</v>
      </c>
      <c r="C1095" s="8">
        <v>11.375</v>
      </c>
      <c r="D1095">
        <v>0.89877430848417306</v>
      </c>
      <c r="E1095" s="6">
        <v>129.57506173370567</v>
      </c>
      <c r="F1095" s="9">
        <v>102.59930999518348</v>
      </c>
      <c r="G1095" s="9">
        <v>0.83134410578213347</v>
      </c>
      <c r="H1095" s="9">
        <f t="shared" si="27"/>
        <v>116.45873650650535</v>
      </c>
    </row>
    <row r="1096" spans="1:8" x14ac:dyDescent="0.25">
      <c r="A1096" s="18"/>
      <c r="B1096" s="5">
        <f>DATE(YEAR(siječanj!B1096),MONTH(siječanj!B1096)+4,DAY(siječanj!B1096))</f>
        <v>45424</v>
      </c>
      <c r="C1096" s="8">
        <v>11.3854166666667</v>
      </c>
      <c r="D1096">
        <v>0.89877430848417306</v>
      </c>
      <c r="E1096" s="6">
        <v>133.95557405306761</v>
      </c>
      <c r="F1096" s="9">
        <v>103.65407496568768</v>
      </c>
      <c r="G1096" s="9">
        <v>0.82566473818269637</v>
      </c>
      <c r="H1096" s="9">
        <f t="shared" si="27"/>
        <v>120.39582843714628</v>
      </c>
    </row>
    <row r="1097" spans="1:8" x14ac:dyDescent="0.25">
      <c r="A1097" s="18"/>
      <c r="B1097" s="5">
        <f>DATE(YEAR(siječanj!B1097),MONTH(siječanj!B1097)+4,DAY(siječanj!B1097))</f>
        <v>45424</v>
      </c>
      <c r="C1097" s="8">
        <v>11.3958333333333</v>
      </c>
      <c r="D1097">
        <v>0.89877430848417306</v>
      </c>
      <c r="E1097" s="6">
        <v>138.49079484507325</v>
      </c>
      <c r="F1097" s="9">
        <v>104.86423817152357</v>
      </c>
      <c r="G1097" s="9">
        <v>0.82223685147499559</v>
      </c>
      <c r="H1097" s="9">
        <f t="shared" si="27"/>
        <v>124.47196836830419</v>
      </c>
    </row>
    <row r="1098" spans="1:8" x14ac:dyDescent="0.25">
      <c r="A1098" s="18"/>
      <c r="B1098" s="5">
        <f>DATE(YEAR(siječanj!B1098),MONTH(siječanj!B1098)+4,DAY(siječanj!B1098))</f>
        <v>45424</v>
      </c>
      <c r="C1098" s="8">
        <v>11.40625</v>
      </c>
      <c r="D1098">
        <v>0.89877430848417306</v>
      </c>
      <c r="E1098" s="6">
        <v>142.62293878964743</v>
      </c>
      <c r="F1098" s="9">
        <v>105.79678234039865</v>
      </c>
      <c r="G1098" s="9">
        <v>0.82988270089337379</v>
      </c>
      <c r="H1098" s="9">
        <f t="shared" si="27"/>
        <v>128.18583318464593</v>
      </c>
    </row>
    <row r="1099" spans="1:8" x14ac:dyDescent="0.25">
      <c r="A1099" s="18"/>
      <c r="B1099" s="5">
        <f>DATE(YEAR(siječanj!B1099),MONTH(siječanj!B1099)+4,DAY(siječanj!B1099))</f>
        <v>45424</v>
      </c>
      <c r="C1099" s="8">
        <v>11.4166666666667</v>
      </c>
      <c r="D1099">
        <v>0.89877430848417306</v>
      </c>
      <c r="E1099" s="6">
        <v>143.84707919926655</v>
      </c>
      <c r="F1099" s="9">
        <v>106.76568997282166</v>
      </c>
      <c r="G1099" s="9">
        <v>0.84620672624314752</v>
      </c>
      <c r="H1099" s="9">
        <f t="shared" si="27"/>
        <v>129.28605913478887</v>
      </c>
    </row>
    <row r="1100" spans="1:8" x14ac:dyDescent="0.25">
      <c r="A1100" s="18"/>
      <c r="B1100" s="5">
        <f>DATE(YEAR(siječanj!B1100),MONTH(siječanj!B1100)+4,DAY(siječanj!B1100))</f>
        <v>45424</v>
      </c>
      <c r="C1100" s="8">
        <v>11.4270833333333</v>
      </c>
      <c r="D1100">
        <v>0.89877430848417306</v>
      </c>
      <c r="E1100" s="6">
        <v>144.92146466892592</v>
      </c>
      <c r="F1100" s="9">
        <v>107.44047724002301</v>
      </c>
      <c r="G1100" s="9">
        <v>0.87424098285219487</v>
      </c>
      <c r="H1100" s="9">
        <f t="shared" si="27"/>
        <v>130.2516891923274</v>
      </c>
    </row>
    <row r="1101" spans="1:8" x14ac:dyDescent="0.25">
      <c r="A1101" s="18"/>
      <c r="B1101" s="5">
        <f>DATE(YEAR(siječanj!B1101),MONTH(siječanj!B1101)+4,DAY(siječanj!B1101))</f>
        <v>45424</v>
      </c>
      <c r="C1101" s="8">
        <v>11.4375</v>
      </c>
      <c r="D1101">
        <v>0.89877430848417306</v>
      </c>
      <c r="E1101" s="6">
        <v>148.8112836077099</v>
      </c>
      <c r="F1101" s="9">
        <v>107.75238413638303</v>
      </c>
      <c r="G1101" s="9">
        <v>0.90551946083210666</v>
      </c>
      <c r="H1101" s="9">
        <f t="shared" si="27"/>
        <v>133.74775851916161</v>
      </c>
    </row>
    <row r="1102" spans="1:8" x14ac:dyDescent="0.25">
      <c r="A1102" s="18"/>
      <c r="B1102" s="5">
        <f>DATE(YEAR(siječanj!B1102),MONTH(siječanj!B1102)+4,DAY(siječanj!B1102))</f>
        <v>45424</v>
      </c>
      <c r="C1102" s="8">
        <v>11.4479166666667</v>
      </c>
      <c r="D1102">
        <v>0.89877430848417306</v>
      </c>
      <c r="E1102" s="6">
        <v>150.81517430891634</v>
      </c>
      <c r="F1102" s="9">
        <v>108.44784295942338</v>
      </c>
      <c r="G1102" s="9">
        <v>0.91780285376442416</v>
      </c>
      <c r="H1102" s="9">
        <f t="shared" si="27"/>
        <v>135.5488039984163</v>
      </c>
    </row>
    <row r="1103" spans="1:8" x14ac:dyDescent="0.25">
      <c r="A1103" s="18"/>
      <c r="B1103" s="5">
        <f>DATE(YEAR(siječanj!B1103),MONTH(siječanj!B1103)+4,DAY(siječanj!B1103))</f>
        <v>45424</v>
      </c>
      <c r="C1103" s="8">
        <v>11.4583333333333</v>
      </c>
      <c r="D1103">
        <v>0.89877430848417306</v>
      </c>
      <c r="E1103" s="6">
        <v>149.29332136244815</v>
      </c>
      <c r="F1103" s="9">
        <v>108.98523474162413</v>
      </c>
      <c r="G1103" s="9">
        <v>0.92733285439945423</v>
      </c>
      <c r="H1103" s="9">
        <f t="shared" si="27"/>
        <v>134.18100166883977</v>
      </c>
    </row>
    <row r="1104" spans="1:8" x14ac:dyDescent="0.25">
      <c r="A1104" s="18"/>
      <c r="B1104" s="5">
        <f>DATE(YEAR(siječanj!B1104),MONTH(siječanj!B1104)+4,DAY(siječanj!B1104))</f>
        <v>45424</v>
      </c>
      <c r="C1104" s="8">
        <v>11.46875</v>
      </c>
      <c r="D1104">
        <v>0.89877430848417306</v>
      </c>
      <c r="E1104" s="6">
        <v>149.55109819756345</v>
      </c>
      <c r="F1104" s="9">
        <v>109.10896667516683</v>
      </c>
      <c r="G1104" s="9">
        <v>0.92741202047570115</v>
      </c>
      <c r="H1104" s="9">
        <f t="shared" si="27"/>
        <v>134.41268486556376</v>
      </c>
    </row>
    <row r="1105" spans="1:8" x14ac:dyDescent="0.25">
      <c r="A1105" s="18"/>
      <c r="B1105" s="5">
        <f>DATE(YEAR(siječanj!B1105),MONTH(siječanj!B1105)+4,DAY(siječanj!B1105))</f>
        <v>45424</v>
      </c>
      <c r="C1105" s="8">
        <v>11.4791666666667</v>
      </c>
      <c r="D1105">
        <v>0.89877430848417306</v>
      </c>
      <c r="E1105" s="6">
        <v>151.73968954851762</v>
      </c>
      <c r="F1105" s="9">
        <v>109.52534187652013</v>
      </c>
      <c r="G1105" s="9">
        <v>0.95961832371086375</v>
      </c>
      <c r="H1105" s="9">
        <f t="shared" si="27"/>
        <v>136.37973454357203</v>
      </c>
    </row>
    <row r="1106" spans="1:8" x14ac:dyDescent="0.25">
      <c r="A1106" s="18"/>
      <c r="B1106" s="5">
        <f>DATE(YEAR(siječanj!B1106),MONTH(siječanj!B1106)+4,DAY(siječanj!B1106))</f>
        <v>45424</v>
      </c>
      <c r="C1106" s="8">
        <v>11.4895833333333</v>
      </c>
      <c r="D1106">
        <v>0.89877430848417306</v>
      </c>
      <c r="E1106" s="6">
        <v>149.38258151853412</v>
      </c>
      <c r="F1106" s="9">
        <v>109.62902989049161</v>
      </c>
      <c r="G1106" s="9">
        <v>0.97561301766418462</v>
      </c>
      <c r="H1106" s="9">
        <f t="shared" si="27"/>
        <v>134.26122640390111</v>
      </c>
    </row>
    <row r="1107" spans="1:8" x14ac:dyDescent="0.25">
      <c r="A1107" s="18"/>
      <c r="B1107" s="5">
        <f>DATE(YEAR(siječanj!B1107),MONTH(siječanj!B1107)+4,DAY(siječanj!B1107))</f>
        <v>45424</v>
      </c>
      <c r="C1107" s="8">
        <v>11.5</v>
      </c>
      <c r="D1107">
        <v>0.89877430848417306</v>
      </c>
      <c r="E1107" s="6">
        <v>145.80548844939665</v>
      </c>
      <c r="F1107" s="9">
        <v>108.97898480573673</v>
      </c>
      <c r="G1107" s="9">
        <v>0.97357211905453123</v>
      </c>
      <c r="H1107" s="9">
        <f t="shared" si="27"/>
        <v>131.04622705430356</v>
      </c>
    </row>
    <row r="1108" spans="1:8" x14ac:dyDescent="0.25">
      <c r="A1108" s="18"/>
      <c r="B1108" s="5">
        <f>DATE(YEAR(siječanj!B1108),MONTH(siječanj!B1108)+4,DAY(siječanj!B1108))</f>
        <v>45424</v>
      </c>
      <c r="C1108" s="8">
        <v>11.5104166666667</v>
      </c>
      <c r="D1108">
        <v>0.89877430848417306</v>
      </c>
      <c r="E1108" s="6">
        <v>136.53836491388617</v>
      </c>
      <c r="F1108" s="9">
        <v>108.05328827867484</v>
      </c>
      <c r="G1108" s="9">
        <v>0.96226088370112295</v>
      </c>
      <c r="H1108" s="9">
        <f t="shared" si="27"/>
        <v>122.71717450703773</v>
      </c>
    </row>
    <row r="1109" spans="1:8" x14ac:dyDescent="0.25">
      <c r="A1109" s="18"/>
      <c r="B1109" s="5">
        <f>DATE(YEAR(siječanj!B1109),MONTH(siječanj!B1109)+4,DAY(siječanj!B1109))</f>
        <v>45424</v>
      </c>
      <c r="C1109" s="8">
        <v>11.5208333333333</v>
      </c>
      <c r="D1109">
        <v>0.89877430848417306</v>
      </c>
      <c r="E1109" s="6">
        <v>132.91361564797236</v>
      </c>
      <c r="F1109" s="9">
        <v>107.5176205442316</v>
      </c>
      <c r="G1109" s="9">
        <v>0.89369364698168219</v>
      </c>
      <c r="H1109" s="9">
        <f t="shared" si="27"/>
        <v>119.45934299213752</v>
      </c>
    </row>
    <row r="1110" spans="1:8" x14ac:dyDescent="0.25">
      <c r="A1110" s="18"/>
      <c r="B1110" s="5">
        <f>DATE(YEAR(siječanj!B1110),MONTH(siječanj!B1110)+4,DAY(siječanj!B1110))</f>
        <v>45424</v>
      </c>
      <c r="C1110" s="8">
        <v>11.53125</v>
      </c>
      <c r="D1110">
        <v>0.89877430848417306</v>
      </c>
      <c r="E1110" s="6">
        <v>131.39728480159593</v>
      </c>
      <c r="F1110" s="9">
        <v>106.8999049335582</v>
      </c>
      <c r="G1110" s="9">
        <v>0.86245475104130542</v>
      </c>
      <c r="H1110" s="9">
        <f t="shared" si="27"/>
        <v>118.09650378425232</v>
      </c>
    </row>
    <row r="1111" spans="1:8" x14ac:dyDescent="0.25">
      <c r="A1111" s="18"/>
      <c r="B1111" s="5">
        <f>DATE(YEAR(siječanj!B1111),MONTH(siječanj!B1111)+4,DAY(siječanj!B1111))</f>
        <v>45424</v>
      </c>
      <c r="C1111" s="8">
        <v>11.5416666666667</v>
      </c>
      <c r="D1111">
        <v>0.89877430848417306</v>
      </c>
      <c r="E1111" s="6">
        <v>126.47309492572275</v>
      </c>
      <c r="F1111" s="9">
        <v>106.02847602041933</v>
      </c>
      <c r="G1111" s="9">
        <v>0.80789355879653246</v>
      </c>
      <c r="H1111" s="9">
        <f t="shared" si="27"/>
        <v>113.67076843371964</v>
      </c>
    </row>
    <row r="1112" spans="1:8" x14ac:dyDescent="0.25">
      <c r="A1112" s="18"/>
      <c r="B1112" s="5">
        <f>DATE(YEAR(siječanj!B1112),MONTH(siječanj!B1112)+4,DAY(siječanj!B1112))</f>
        <v>45424</v>
      </c>
      <c r="C1112" s="8">
        <v>11.5520833333333</v>
      </c>
      <c r="D1112">
        <v>0.89877430848417306</v>
      </c>
      <c r="E1112" s="6">
        <v>121.29104839851246</v>
      </c>
      <c r="F1112" s="9">
        <v>104.93282600260088</v>
      </c>
      <c r="G1112" s="9">
        <v>0.76359544477323094</v>
      </c>
      <c r="H1112" s="9">
        <f t="shared" si="27"/>
        <v>109.01327814969341</v>
      </c>
    </row>
    <row r="1113" spans="1:8" x14ac:dyDescent="0.25">
      <c r="A1113" s="18"/>
      <c r="B1113" s="5">
        <f>DATE(YEAR(siječanj!B1113),MONTH(siječanj!B1113)+4,DAY(siječanj!B1113))</f>
        <v>45424</v>
      </c>
      <c r="C1113" s="8">
        <v>11.5625</v>
      </c>
      <c r="D1113">
        <v>0.89877430848417306</v>
      </c>
      <c r="E1113" s="6">
        <v>116.93195934433496</v>
      </c>
      <c r="F1113" s="9">
        <v>104.40846643183554</v>
      </c>
      <c r="G1113" s="9">
        <v>0.76618892215570866</v>
      </c>
      <c r="H1113" s="9">
        <f t="shared" si="27"/>
        <v>105.09544089940408</v>
      </c>
    </row>
    <row r="1114" spans="1:8" x14ac:dyDescent="0.25">
      <c r="A1114" s="18"/>
      <c r="B1114" s="5">
        <f>DATE(YEAR(siječanj!B1114),MONTH(siječanj!B1114)+4,DAY(siječanj!B1114))</f>
        <v>45424</v>
      </c>
      <c r="C1114" s="8">
        <v>11.5729166666667</v>
      </c>
      <c r="D1114">
        <v>0.89877430848417306</v>
      </c>
      <c r="E1114" s="6">
        <v>115.2228723221134</v>
      </c>
      <c r="F1114" s="9">
        <v>104.03073410478821</v>
      </c>
      <c r="G1114" s="9">
        <v>0.77744157433308969</v>
      </c>
      <c r="H1114" s="9">
        <f t="shared" si="27"/>
        <v>103.55935739286764</v>
      </c>
    </row>
    <row r="1115" spans="1:8" x14ac:dyDescent="0.25">
      <c r="A1115" s="18"/>
      <c r="B1115" s="5">
        <f>DATE(YEAR(siječanj!B1115),MONTH(siječanj!B1115)+4,DAY(siječanj!B1115))</f>
        <v>45424</v>
      </c>
      <c r="C1115" s="8">
        <v>11.5833333333333</v>
      </c>
      <c r="D1115">
        <v>0.89877430848417306</v>
      </c>
      <c r="E1115" s="6">
        <v>112.4512313533947</v>
      </c>
      <c r="F1115" s="9">
        <v>103.19598197282372</v>
      </c>
      <c r="G1115" s="9">
        <v>0.79399676386657714</v>
      </c>
      <c r="H1115" s="9">
        <f t="shared" si="27"/>
        <v>101.06827769784108</v>
      </c>
    </row>
    <row r="1116" spans="1:8" x14ac:dyDescent="0.25">
      <c r="A1116" s="18"/>
      <c r="B1116" s="5">
        <f>DATE(YEAR(siječanj!B1116),MONTH(siječanj!B1116)+4,DAY(siječanj!B1116))</f>
        <v>45424</v>
      </c>
      <c r="C1116" s="8">
        <v>11.59375</v>
      </c>
      <c r="D1116">
        <v>0.89877430848417306</v>
      </c>
      <c r="E1116" s="6">
        <v>113.23609481010973</v>
      </c>
      <c r="F1116" s="9">
        <v>102.9197442361594</v>
      </c>
      <c r="G1116" s="9">
        <v>0.7729449465946443</v>
      </c>
      <c r="H1116" s="9">
        <f t="shared" si="27"/>
        <v>101.77369280840463</v>
      </c>
    </row>
    <row r="1117" spans="1:8" x14ac:dyDescent="0.25">
      <c r="A1117" s="18"/>
      <c r="B1117" s="5">
        <f>DATE(YEAR(siječanj!B1117),MONTH(siječanj!B1117)+4,DAY(siječanj!B1117))</f>
        <v>45424</v>
      </c>
      <c r="C1117" s="8">
        <v>11.6041666666667</v>
      </c>
      <c r="D1117">
        <v>0.89877430848417306</v>
      </c>
      <c r="E1117" s="6">
        <v>111.1932794126467</v>
      </c>
      <c r="F1117" s="9">
        <v>102.78009736881462</v>
      </c>
      <c r="G1117" s="9">
        <v>0.77315711163904233</v>
      </c>
      <c r="H1117" s="9">
        <f t="shared" si="27"/>
        <v>99.937662812188975</v>
      </c>
    </row>
    <row r="1118" spans="1:8" x14ac:dyDescent="0.25">
      <c r="A1118" s="18"/>
      <c r="B1118" s="5">
        <f>DATE(YEAR(siječanj!B1118),MONTH(siječanj!B1118)+4,DAY(siječanj!B1118))</f>
        <v>45424</v>
      </c>
      <c r="C1118" s="8">
        <v>11.6145833333333</v>
      </c>
      <c r="D1118">
        <v>0.89877430848417306</v>
      </c>
      <c r="E1118" s="6">
        <v>108.88354280304291</v>
      </c>
      <c r="F1118" s="9">
        <v>102.71071633362473</v>
      </c>
      <c r="G1118" s="9">
        <v>0.77612266898072746</v>
      </c>
      <c r="H1118" s="9">
        <f t="shared" si="27"/>
        <v>97.861730888111751</v>
      </c>
    </row>
    <row r="1119" spans="1:8" x14ac:dyDescent="0.25">
      <c r="A1119" s="18"/>
      <c r="B1119" s="5">
        <f>DATE(YEAR(siječanj!B1119),MONTH(siječanj!B1119)+4,DAY(siječanj!B1119))</f>
        <v>45424</v>
      </c>
      <c r="C1119" s="8">
        <v>11.625</v>
      </c>
      <c r="D1119">
        <v>0.89877430848417306</v>
      </c>
      <c r="E1119" s="6">
        <v>105.34433879004845</v>
      </c>
      <c r="F1119" s="9">
        <v>102.3196768163816</v>
      </c>
      <c r="G1119" s="9">
        <v>0.75987780970720065</v>
      </c>
      <c r="H1119" s="9">
        <f t="shared" si="27"/>
        <v>94.680785248748251</v>
      </c>
    </row>
    <row r="1120" spans="1:8" x14ac:dyDescent="0.25">
      <c r="A1120" s="18"/>
      <c r="B1120" s="5">
        <f>DATE(YEAR(siječanj!B1120),MONTH(siječanj!B1120)+4,DAY(siječanj!B1120))</f>
        <v>45424</v>
      </c>
      <c r="C1120" s="8">
        <v>11.6354166666667</v>
      </c>
      <c r="D1120">
        <v>0.89877430848417306</v>
      </c>
      <c r="E1120" s="6">
        <v>104.52592394396474</v>
      </c>
      <c r="F1120" s="9">
        <v>101.58467901060317</v>
      </c>
      <c r="G1120" s="9">
        <v>0.76513443097874534</v>
      </c>
      <c r="H1120" s="9">
        <f t="shared" si="27"/>
        <v>93.945215011406177</v>
      </c>
    </row>
    <row r="1121" spans="1:8" x14ac:dyDescent="0.25">
      <c r="A1121" s="18"/>
      <c r="B1121" s="5">
        <f>DATE(YEAR(siječanj!B1121),MONTH(siječanj!B1121)+4,DAY(siječanj!B1121))</f>
        <v>45424</v>
      </c>
      <c r="C1121" s="8">
        <v>11.6458333333333</v>
      </c>
      <c r="D1121">
        <v>0.89877430848417306</v>
      </c>
      <c r="E1121" s="6">
        <v>104.76603380325135</v>
      </c>
      <c r="F1121" s="9">
        <v>101.70111274557968</v>
      </c>
      <c r="G1121" s="9">
        <v>0.76136613054261804</v>
      </c>
      <c r="H1121" s="9">
        <f t="shared" si="27"/>
        <v>94.161019584146729</v>
      </c>
    </row>
    <row r="1122" spans="1:8" x14ac:dyDescent="0.25">
      <c r="A1122" s="18"/>
      <c r="B1122" s="5">
        <f>DATE(YEAR(siječanj!B1122),MONTH(siječanj!B1122)+4,DAY(siječanj!B1122))</f>
        <v>45424</v>
      </c>
      <c r="C1122" s="8">
        <v>11.65625</v>
      </c>
      <c r="D1122">
        <v>0.89877430848417306</v>
      </c>
      <c r="E1122" s="6">
        <v>104.07824263851214</v>
      </c>
      <c r="F1122" s="9">
        <v>101.58921370766315</v>
      </c>
      <c r="G1122" s="9">
        <v>0.76392160864787628</v>
      </c>
      <c r="H1122" s="9">
        <f t="shared" si="27"/>
        <v>93.542850555676722</v>
      </c>
    </row>
    <row r="1123" spans="1:8" x14ac:dyDescent="0.25">
      <c r="A1123" s="18"/>
      <c r="B1123" s="5">
        <f>DATE(YEAR(siječanj!B1123),MONTH(siječanj!B1123)+4,DAY(siječanj!B1123))</f>
        <v>45424</v>
      </c>
      <c r="C1123" s="8">
        <v>11.6666666666667</v>
      </c>
      <c r="D1123">
        <v>0.89877430848417306</v>
      </c>
      <c r="E1123" s="6">
        <v>102.8248116462332</v>
      </c>
      <c r="F1123" s="9">
        <v>101.34709225646461</v>
      </c>
      <c r="G1123" s="9">
        <v>0.74384353271575643</v>
      </c>
      <c r="H1123" s="9">
        <f t="shared" si="27"/>
        <v>92.416298982358583</v>
      </c>
    </row>
    <row r="1124" spans="1:8" x14ac:dyDescent="0.25">
      <c r="A1124" s="18"/>
      <c r="B1124" s="5">
        <f>DATE(YEAR(siječanj!B1124),MONTH(siječanj!B1124)+4,DAY(siječanj!B1124))</f>
        <v>45424</v>
      </c>
      <c r="C1124" s="8">
        <v>11.6770833333333</v>
      </c>
      <c r="D1124">
        <v>0.89877430848417306</v>
      </c>
      <c r="E1124" s="6">
        <v>102.12691732442046</v>
      </c>
      <c r="F1124" s="9">
        <v>101.26341462806924</v>
      </c>
      <c r="G1124" s="9">
        <v>0.72728042637492663</v>
      </c>
      <c r="H1124" s="9">
        <f t="shared" si="27"/>
        <v>91.789049495876313</v>
      </c>
    </row>
    <row r="1125" spans="1:8" x14ac:dyDescent="0.25">
      <c r="A1125" s="18"/>
      <c r="B1125" s="5">
        <f>DATE(YEAR(siječanj!B1125),MONTH(siječanj!B1125)+4,DAY(siječanj!B1125))</f>
        <v>45424</v>
      </c>
      <c r="C1125" s="8">
        <v>11.6875</v>
      </c>
      <c r="D1125">
        <v>0.89877430848417306</v>
      </c>
      <c r="E1125" s="6">
        <v>102.98040203885947</v>
      </c>
      <c r="F1125" s="9">
        <v>101.33736499543052</v>
      </c>
      <c r="G1125" s="9">
        <v>0.70252997517345561</v>
      </c>
      <c r="H1125" s="9">
        <f t="shared" si="27"/>
        <v>92.556139629898041</v>
      </c>
    </row>
    <row r="1126" spans="1:8" x14ac:dyDescent="0.25">
      <c r="A1126" s="18"/>
      <c r="B1126" s="5">
        <f>DATE(YEAR(siječanj!B1126),MONTH(siječanj!B1126)+4,DAY(siječanj!B1126))</f>
        <v>45424</v>
      </c>
      <c r="C1126" s="8">
        <v>11.6979166666667</v>
      </c>
      <c r="D1126">
        <v>0.89877430848417306</v>
      </c>
      <c r="E1126" s="6">
        <v>102.83800398670921</v>
      </c>
      <c r="F1126" s="9">
        <v>101.67068429866909</v>
      </c>
      <c r="G1126" s="9">
        <v>0.72101998129369183</v>
      </c>
      <c r="H1126" s="9">
        <f t="shared" si="27"/>
        <v>92.4281559190472</v>
      </c>
    </row>
    <row r="1127" spans="1:8" x14ac:dyDescent="0.25">
      <c r="A1127" s="18"/>
      <c r="B1127" s="5">
        <f>DATE(YEAR(siječanj!B1127),MONTH(siječanj!B1127)+4,DAY(siječanj!B1127))</f>
        <v>45424</v>
      </c>
      <c r="C1127" s="8">
        <v>11.7083333333333</v>
      </c>
      <c r="D1127">
        <v>0.89877430848417306</v>
      </c>
      <c r="E1127" s="6">
        <v>105.80841592409236</v>
      </c>
      <c r="F1127" s="9">
        <v>102.10676127274148</v>
      </c>
      <c r="G1127" s="9">
        <v>0.76622850519383223</v>
      </c>
      <c r="H1127" s="9">
        <f t="shared" si="27"/>
        <v>95.097885853981879</v>
      </c>
    </row>
    <row r="1128" spans="1:8" x14ac:dyDescent="0.25">
      <c r="A1128" s="18"/>
      <c r="B1128" s="5">
        <f>DATE(YEAR(siječanj!B1128),MONTH(siječanj!B1128)+4,DAY(siječanj!B1128))</f>
        <v>45424</v>
      </c>
      <c r="C1128" s="8">
        <v>11.71875</v>
      </c>
      <c r="D1128">
        <v>0.89877430848417306</v>
      </c>
      <c r="E1128" s="6">
        <v>110.93059141642205</v>
      </c>
      <c r="F1128" s="9">
        <v>102.94598403681991</v>
      </c>
      <c r="G1128" s="9">
        <v>0.85721079686122603</v>
      </c>
      <c r="H1128" s="9">
        <f t="shared" si="27"/>
        <v>99.701565590035074</v>
      </c>
    </row>
    <row r="1129" spans="1:8" x14ac:dyDescent="0.25">
      <c r="A1129" s="18"/>
      <c r="B1129" s="5">
        <f>DATE(YEAR(siječanj!B1129),MONTH(siječanj!B1129)+4,DAY(siječanj!B1129))</f>
        <v>45424</v>
      </c>
      <c r="C1129" s="8">
        <v>11.7291666666667</v>
      </c>
      <c r="D1129">
        <v>0.89877430848417306</v>
      </c>
      <c r="E1129" s="6">
        <v>114.2365931221718</v>
      </c>
      <c r="F1129" s="9">
        <v>103.47808745793202</v>
      </c>
      <c r="G1129" s="9">
        <v>1.1571770223307918</v>
      </c>
      <c r="H1129" s="9">
        <f t="shared" si="27"/>
        <v>102.6729149869678</v>
      </c>
    </row>
    <row r="1130" spans="1:8" x14ac:dyDescent="0.25">
      <c r="A1130" s="18"/>
      <c r="B1130" s="5">
        <f>DATE(YEAR(siječanj!B1130),MONTH(siječanj!B1130)+4,DAY(siječanj!B1130))</f>
        <v>45424</v>
      </c>
      <c r="C1130" s="8">
        <v>11.7395833333333</v>
      </c>
      <c r="D1130">
        <v>0.89877430848417306</v>
      </c>
      <c r="E1130" s="6">
        <v>120.18526362131891</v>
      </c>
      <c r="F1130" s="9">
        <v>104.5898245840949</v>
      </c>
      <c r="G1130" s="9">
        <v>5.1840653449721339</v>
      </c>
      <c r="H1130" s="9">
        <f t="shared" si="27"/>
        <v>108.01942720123894</v>
      </c>
    </row>
    <row r="1131" spans="1:8" x14ac:dyDescent="0.25">
      <c r="A1131" s="18"/>
      <c r="B1131" s="5">
        <f>DATE(YEAR(siječanj!B1131),MONTH(siječanj!B1131)+4,DAY(siječanj!B1131))</f>
        <v>45424</v>
      </c>
      <c r="C1131" s="8">
        <v>11.75</v>
      </c>
      <c r="D1131">
        <v>0.89877430848417306</v>
      </c>
      <c r="E1131" s="6">
        <v>125.11258406678365</v>
      </c>
      <c r="F1131" s="9">
        <v>106.34324071387796</v>
      </c>
      <c r="G1131" s="9">
        <v>34.627580521427511</v>
      </c>
      <c r="H1131" s="9">
        <f t="shared" si="27"/>
        <v>112.44797622729145</v>
      </c>
    </row>
    <row r="1132" spans="1:8" x14ac:dyDescent="0.25">
      <c r="A1132" s="18"/>
      <c r="B1132" s="5">
        <f>DATE(YEAR(siječanj!B1132),MONTH(siječanj!B1132)+4,DAY(siječanj!B1132))</f>
        <v>45424</v>
      </c>
      <c r="C1132" s="8">
        <v>11.7604166666667</v>
      </c>
      <c r="D1132">
        <v>0.89877430848417306</v>
      </c>
      <c r="E1132" s="6">
        <v>129.50244769411671</v>
      </c>
      <c r="F1132" s="9">
        <v>108.32050436962429</v>
      </c>
      <c r="G1132" s="9">
        <v>101.61716644873836</v>
      </c>
      <c r="H1132" s="9">
        <f t="shared" si="27"/>
        <v>116.39347287328754</v>
      </c>
    </row>
    <row r="1133" spans="1:8" x14ac:dyDescent="0.25">
      <c r="A1133" s="18"/>
      <c r="B1133" s="5">
        <f>DATE(YEAR(siječanj!B1133),MONTH(siječanj!B1133)+4,DAY(siječanj!B1133))</f>
        <v>45424</v>
      </c>
      <c r="C1133" s="8">
        <v>11.7708333333333</v>
      </c>
      <c r="D1133">
        <v>0.89877430848417306</v>
      </c>
      <c r="E1133" s="6">
        <v>139.0677804007457</v>
      </c>
      <c r="F1133" s="9">
        <v>110.4723211790464</v>
      </c>
      <c r="G1133" s="9">
        <v>170.77861078679629</v>
      </c>
      <c r="H1133" s="9">
        <f t="shared" si="27"/>
        <v>124.99054816210905</v>
      </c>
    </row>
    <row r="1134" spans="1:8" x14ac:dyDescent="0.25">
      <c r="A1134" s="18"/>
      <c r="B1134" s="5">
        <f>DATE(YEAR(siječanj!B1134),MONTH(siječanj!B1134)+4,DAY(siječanj!B1134))</f>
        <v>45424</v>
      </c>
      <c r="C1134" s="8">
        <v>11.78125</v>
      </c>
      <c r="D1134">
        <v>0.89877430848417306</v>
      </c>
      <c r="E1134" s="6">
        <v>144.40954214409825</v>
      </c>
      <c r="F1134" s="9">
        <v>111.60249789839088</v>
      </c>
      <c r="G1134" s="9">
        <v>214.68972903863119</v>
      </c>
      <c r="H1134" s="9">
        <f t="shared" si="27"/>
        <v>129.79158637907796</v>
      </c>
    </row>
    <row r="1135" spans="1:8" x14ac:dyDescent="0.25">
      <c r="A1135" s="18"/>
      <c r="B1135" s="5">
        <f>DATE(YEAR(siječanj!B1135),MONTH(siječanj!B1135)+4,DAY(siječanj!B1135))</f>
        <v>45424</v>
      </c>
      <c r="C1135" s="8">
        <v>11.7916666666667</v>
      </c>
      <c r="D1135">
        <v>0.89877430848417306</v>
      </c>
      <c r="E1135" s="6">
        <v>150.37902694021838</v>
      </c>
      <c r="F1135" s="9">
        <v>111.62677340774638</v>
      </c>
      <c r="G1135" s="9">
        <v>220.27953585769041</v>
      </c>
      <c r="H1135" s="9">
        <f t="shared" si="27"/>
        <v>135.15680594871762</v>
      </c>
    </row>
    <row r="1136" spans="1:8" x14ac:dyDescent="0.25">
      <c r="A1136" s="18"/>
      <c r="B1136" s="5">
        <f>DATE(YEAR(siječanj!B1136),MONTH(siječanj!B1136)+4,DAY(siječanj!B1136))</f>
        <v>45424</v>
      </c>
      <c r="C1136" s="8">
        <v>11.8020833333333</v>
      </c>
      <c r="D1136">
        <v>0.89877430848417306</v>
      </c>
      <c r="E1136" s="6">
        <v>157.41037098608965</v>
      </c>
      <c r="F1136" s="9">
        <v>111.44965965826044</v>
      </c>
      <c r="G1136" s="9">
        <v>221.23103334551132</v>
      </c>
      <c r="H1136" s="9">
        <f t="shared" si="27"/>
        <v>141.47639733125985</v>
      </c>
    </row>
    <row r="1137" spans="1:8" x14ac:dyDescent="0.25">
      <c r="A1137" s="18"/>
      <c r="B1137" s="5">
        <f>DATE(YEAR(siječanj!B1137),MONTH(siječanj!B1137)+4,DAY(siječanj!B1137))</f>
        <v>45424</v>
      </c>
      <c r="C1137" s="8">
        <v>11.8125</v>
      </c>
      <c r="D1137">
        <v>0.89877430848417306</v>
      </c>
      <c r="E1137" s="6">
        <v>155.55142654382098</v>
      </c>
      <c r="F1137" s="9">
        <v>111.20139217650879</v>
      </c>
      <c r="G1137" s="9">
        <v>221.71245122448781</v>
      </c>
      <c r="H1137" s="9">
        <f t="shared" si="27"/>
        <v>139.80562582564934</v>
      </c>
    </row>
    <row r="1138" spans="1:8" x14ac:dyDescent="0.25">
      <c r="A1138" s="18"/>
      <c r="B1138" s="5">
        <f>DATE(YEAR(siječanj!B1138),MONTH(siječanj!B1138)+4,DAY(siječanj!B1138))</f>
        <v>45424</v>
      </c>
      <c r="C1138" s="8">
        <v>11.8229166666667</v>
      </c>
      <c r="D1138">
        <v>0.89877430848417306</v>
      </c>
      <c r="E1138" s="6">
        <v>156.7188767428093</v>
      </c>
      <c r="F1138" s="9">
        <v>110.53652927015192</v>
      </c>
      <c r="G1138" s="9">
        <v>222.25941213975074</v>
      </c>
      <c r="H1138" s="9">
        <f t="shared" si="27"/>
        <v>140.85490007093478</v>
      </c>
    </row>
    <row r="1139" spans="1:8" x14ac:dyDescent="0.25">
      <c r="A1139" s="18"/>
      <c r="B1139" s="5">
        <f>DATE(YEAR(siječanj!B1139),MONTH(siječanj!B1139)+4,DAY(siječanj!B1139))</f>
        <v>45424</v>
      </c>
      <c r="C1139" s="8">
        <v>11.8333333333333</v>
      </c>
      <c r="D1139">
        <v>0.89877430848417306</v>
      </c>
      <c r="E1139" s="6">
        <v>156.76696552380051</v>
      </c>
      <c r="F1139" s="9">
        <v>109.51387174865066</v>
      </c>
      <c r="G1139" s="9">
        <v>222.18280953930213</v>
      </c>
      <c r="H1139" s="9">
        <f t="shared" si="27"/>
        <v>140.898121031816</v>
      </c>
    </row>
    <row r="1140" spans="1:8" x14ac:dyDescent="0.25">
      <c r="A1140" s="18"/>
      <c r="B1140" s="5">
        <f>DATE(YEAR(siječanj!B1140),MONTH(siječanj!B1140)+4,DAY(siječanj!B1140))</f>
        <v>45424</v>
      </c>
      <c r="C1140" s="8">
        <v>11.84375</v>
      </c>
      <c r="D1140">
        <v>0.89877430848417306</v>
      </c>
      <c r="E1140" s="6">
        <v>154.89582595113657</v>
      </c>
      <c r="F1140" s="9">
        <v>108.30615542334579</v>
      </c>
      <c r="G1140" s="9">
        <v>222.79681446879246</v>
      </c>
      <c r="H1140" s="9">
        <f t="shared" si="27"/>
        <v>139.21638885631759</v>
      </c>
    </row>
    <row r="1141" spans="1:8" x14ac:dyDescent="0.25">
      <c r="A1141" s="18"/>
      <c r="B1141" s="5">
        <f>DATE(YEAR(siječanj!B1141),MONTH(siječanj!B1141)+4,DAY(siječanj!B1141))</f>
        <v>45424</v>
      </c>
      <c r="C1141" s="8">
        <v>11.8541666666667</v>
      </c>
      <c r="D1141">
        <v>0.89877430848417306</v>
      </c>
      <c r="E1141" s="6">
        <v>153.5986980408409</v>
      </c>
      <c r="F1141" s="9">
        <v>107.26802651769195</v>
      </c>
      <c r="G1141" s="9">
        <v>223.18102597660723</v>
      </c>
      <c r="H1141" s="9">
        <f t="shared" si="27"/>
        <v>138.05056361572608</v>
      </c>
    </row>
    <row r="1142" spans="1:8" x14ac:dyDescent="0.25">
      <c r="A1142" s="18"/>
      <c r="B1142" s="5">
        <f>DATE(YEAR(siječanj!B1142),MONTH(siječanj!B1142)+4,DAY(siječanj!B1142))</f>
        <v>45424</v>
      </c>
      <c r="C1142" s="8">
        <v>11.8645833333333</v>
      </c>
      <c r="D1142">
        <v>0.89877430848417306</v>
      </c>
      <c r="E1142" s="6">
        <v>150.3292817262768</v>
      </c>
      <c r="F1142" s="9">
        <v>105.76611615247752</v>
      </c>
      <c r="G1142" s="9">
        <v>223.25163884524443</v>
      </c>
      <c r="H1142" s="9">
        <f t="shared" si="27"/>
        <v>135.11209622845686</v>
      </c>
    </row>
    <row r="1143" spans="1:8" x14ac:dyDescent="0.25">
      <c r="A1143" s="18"/>
      <c r="B1143" s="5">
        <f>DATE(YEAR(siječanj!B1143),MONTH(siječanj!B1143)+4,DAY(siječanj!B1143))</f>
        <v>45424</v>
      </c>
      <c r="C1143" s="8">
        <v>11.875</v>
      </c>
      <c r="D1143">
        <v>0.89877430848417306</v>
      </c>
      <c r="E1143" s="6">
        <v>148.77139027755075</v>
      </c>
      <c r="F1143" s="9">
        <v>103.73275983265923</v>
      </c>
      <c r="G1143" s="9">
        <v>223.43343402607783</v>
      </c>
      <c r="H1143" s="9">
        <f t="shared" si="27"/>
        <v>133.7119034189347</v>
      </c>
    </row>
    <row r="1144" spans="1:8" x14ac:dyDescent="0.25">
      <c r="A1144" s="18"/>
      <c r="B1144" s="5">
        <f>DATE(YEAR(siječanj!B1144),MONTH(siječanj!B1144)+4,DAY(siječanj!B1144))</f>
        <v>45424</v>
      </c>
      <c r="C1144" s="8">
        <v>11.8854166666667</v>
      </c>
      <c r="D1144">
        <v>0.89877430848417306</v>
      </c>
      <c r="E1144" s="6">
        <v>154.78380831795974</v>
      </c>
      <c r="F1144" s="9">
        <v>102.00631334341358</v>
      </c>
      <c r="G1144" s="9">
        <v>223.54881689958643</v>
      </c>
      <c r="H1144" s="9">
        <f t="shared" si="27"/>
        <v>139.11571028552106</v>
      </c>
    </row>
    <row r="1145" spans="1:8" x14ac:dyDescent="0.25">
      <c r="A1145" s="18"/>
      <c r="B1145" s="5">
        <f>DATE(YEAR(siječanj!B1145),MONTH(siječanj!B1145)+4,DAY(siječanj!B1145))</f>
        <v>45424</v>
      </c>
      <c r="C1145" s="8">
        <v>11.8958333333333</v>
      </c>
      <c r="D1145">
        <v>0.89877430848417306</v>
      </c>
      <c r="E1145" s="6">
        <v>157.52965583699964</v>
      </c>
      <c r="F1145" s="9">
        <v>100.68934386246158</v>
      </c>
      <c r="G1145" s="9">
        <v>222.74547065786462</v>
      </c>
      <c r="H1145" s="9">
        <f t="shared" si="27"/>
        <v>141.58360749064911</v>
      </c>
    </row>
    <row r="1146" spans="1:8" x14ac:dyDescent="0.25">
      <c r="A1146" s="18"/>
      <c r="B1146" s="5">
        <f>DATE(YEAR(siječanj!B1146),MONTH(siječanj!B1146)+4,DAY(siječanj!B1146))</f>
        <v>45424</v>
      </c>
      <c r="C1146" s="8">
        <v>11.90625</v>
      </c>
      <c r="D1146">
        <v>0.89877430848417306</v>
      </c>
      <c r="E1146" s="6">
        <v>157.94865848416023</v>
      </c>
      <c r="F1146" s="9">
        <v>99.416458381769999</v>
      </c>
      <c r="G1146" s="9">
        <v>221.20775695330846</v>
      </c>
      <c r="H1146" s="9">
        <f t="shared" si="27"/>
        <v>141.96019630510392</v>
      </c>
    </row>
    <row r="1147" spans="1:8" x14ac:dyDescent="0.25">
      <c r="A1147" s="18"/>
      <c r="B1147" s="5">
        <f>DATE(YEAR(siječanj!B1147),MONTH(siječanj!B1147)+4,DAY(siječanj!B1147))</f>
        <v>45424</v>
      </c>
      <c r="C1147" s="8">
        <v>11.9166666666667</v>
      </c>
      <c r="D1147">
        <v>0.89877430848417306</v>
      </c>
      <c r="E1147" s="6">
        <v>150.452046958615</v>
      </c>
      <c r="F1147" s="9">
        <v>97.325586835753967</v>
      </c>
      <c r="G1147" s="9">
        <v>219.36584491956438</v>
      </c>
      <c r="H1147" s="9">
        <f t="shared" si="27"/>
        <v>135.22243446525752</v>
      </c>
    </row>
    <row r="1148" spans="1:8" x14ac:dyDescent="0.25">
      <c r="A1148" s="18"/>
      <c r="B1148" s="5">
        <f>DATE(YEAR(siječanj!B1148),MONTH(siječanj!B1148)+4,DAY(siječanj!B1148))</f>
        <v>45424</v>
      </c>
      <c r="C1148" s="8">
        <v>11.9270833333333</v>
      </c>
      <c r="D1148">
        <v>0.89877430848417306</v>
      </c>
      <c r="E1148" s="6">
        <v>141.02569203122081</v>
      </c>
      <c r="F1148" s="9">
        <v>95.835004774634825</v>
      </c>
      <c r="G1148" s="9">
        <v>217.15153767231459</v>
      </c>
      <c r="H1148" s="9">
        <f t="shared" si="27"/>
        <v>126.75026883386244</v>
      </c>
    </row>
    <row r="1149" spans="1:8" x14ac:dyDescent="0.25">
      <c r="A1149" s="18"/>
      <c r="B1149" s="5">
        <f>DATE(YEAR(siječanj!B1149),MONTH(siječanj!B1149)+4,DAY(siječanj!B1149))</f>
        <v>45424</v>
      </c>
      <c r="C1149" s="8">
        <v>11.9375</v>
      </c>
      <c r="D1149">
        <v>0.89877430848417306</v>
      </c>
      <c r="E1149" s="6">
        <v>131.90261805388371</v>
      </c>
      <c r="F1149" s="9">
        <v>94.065355318278236</v>
      </c>
      <c r="G1149" s="9">
        <v>216.03149896541771</v>
      </c>
      <c r="H1149" s="9">
        <f t="shared" si="27"/>
        <v>118.55068432863133</v>
      </c>
    </row>
    <row r="1150" spans="1:8" x14ac:dyDescent="0.25">
      <c r="A1150" s="18"/>
      <c r="B1150" s="5">
        <f>DATE(YEAR(siječanj!B1150),MONTH(siječanj!B1150)+4,DAY(siječanj!B1150))</f>
        <v>45424</v>
      </c>
      <c r="C1150" s="8">
        <v>11.9479166666667</v>
      </c>
      <c r="D1150">
        <v>0.89877430848417306</v>
      </c>
      <c r="E1150" s="6">
        <v>120.99675909073525</v>
      </c>
      <c r="F1150" s="9">
        <v>91.990747890050386</v>
      </c>
      <c r="G1150" s="9">
        <v>214.90144421903989</v>
      </c>
      <c r="H1150" s="9">
        <f t="shared" si="27"/>
        <v>108.74877848060166</v>
      </c>
    </row>
    <row r="1151" spans="1:8" x14ac:dyDescent="0.25">
      <c r="A1151" s="18"/>
      <c r="B1151" s="5">
        <f>DATE(YEAR(siječanj!B1151),MONTH(siječanj!B1151)+4,DAY(siječanj!B1151))</f>
        <v>45424</v>
      </c>
      <c r="C1151" s="8">
        <v>11.9583333333333</v>
      </c>
      <c r="D1151">
        <v>0.89877430848417306</v>
      </c>
      <c r="E1151" s="6">
        <v>110.32527997045061</v>
      </c>
      <c r="F1151" s="9">
        <v>89.608985272516904</v>
      </c>
      <c r="G1151" s="9">
        <v>210.13538479886742</v>
      </c>
      <c r="H1151" s="9">
        <f t="shared" si="27"/>
        <v>99.157527213764538</v>
      </c>
    </row>
    <row r="1152" spans="1:8" x14ac:dyDescent="0.25">
      <c r="A1152" s="18"/>
      <c r="B1152" s="5">
        <f>DATE(YEAR(siječanj!B1152),MONTH(siječanj!B1152)+4,DAY(siječanj!B1152))</f>
        <v>45424</v>
      </c>
      <c r="C1152" s="8">
        <v>11.96875</v>
      </c>
      <c r="D1152">
        <v>0.89877430848417306</v>
      </c>
      <c r="E1152" s="6">
        <v>100.70291512443784</v>
      </c>
      <c r="F1152" s="9">
        <v>87.284417806704894</v>
      </c>
      <c r="G1152" s="9">
        <v>208.91634266146303</v>
      </c>
      <c r="H1152" s="9">
        <f t="shared" si="27"/>
        <v>90.509192903306996</v>
      </c>
    </row>
    <row r="1153" spans="1:8" x14ac:dyDescent="0.25">
      <c r="A1153" s="18"/>
      <c r="B1153" s="5">
        <f>DATE(YEAR(siječanj!B1153),MONTH(siječanj!B1153)+4,DAY(siječanj!B1153))</f>
        <v>45424</v>
      </c>
      <c r="C1153" s="8">
        <v>11.9791666666667</v>
      </c>
      <c r="D1153">
        <v>0.89877430848417306</v>
      </c>
      <c r="E1153" s="6">
        <v>91.935990982992905</v>
      </c>
      <c r="F1153" s="9">
        <v>85.635957676316508</v>
      </c>
      <c r="G1153" s="9">
        <v>207.40005766134169</v>
      </c>
      <c r="H1153" s="9">
        <f t="shared" si="27"/>
        <v>82.629706720546622</v>
      </c>
    </row>
    <row r="1154" spans="1:8" ht="15.75" thickBot="1" x14ac:dyDescent="0.3">
      <c r="A1154" s="18"/>
      <c r="B1154" s="5">
        <f>DATE(YEAR(siječanj!B1154),MONTH(siječanj!B1154)+4,DAY(siječanj!B1154))</f>
        <v>45424</v>
      </c>
      <c r="C1154" s="8">
        <v>11.9895833333333</v>
      </c>
      <c r="D1154">
        <v>0.89877430848417306</v>
      </c>
      <c r="E1154" s="6">
        <v>84.806846445294326</v>
      </c>
      <c r="F1154" s="9">
        <v>84.111531095234511</v>
      </c>
      <c r="G1154" s="9">
        <v>206.71480965419374</v>
      </c>
      <c r="H1154" s="9">
        <f t="shared" si="27"/>
        <v>76.222214768592863</v>
      </c>
    </row>
    <row r="1155" spans="1:8" x14ac:dyDescent="0.25">
      <c r="A1155" s="13">
        <f t="shared" ref="A1155" si="28">A1059+1</f>
        <v>134</v>
      </c>
      <c r="B1155" s="5">
        <f>DATE(YEAR(siječanj!B1155),MONTH(siječanj!B1155)+4,DAY(siječanj!B1155))</f>
        <v>45425</v>
      </c>
      <c r="C1155" s="8">
        <v>12</v>
      </c>
      <c r="D1155">
        <v>0.89886543428524734</v>
      </c>
      <c r="E1155" s="6">
        <v>75.882822300705556</v>
      </c>
      <c r="F1155" s="9">
        <v>85.533295972769707</v>
      </c>
      <c r="G1155" s="9">
        <v>200.823272916147</v>
      </c>
      <c r="H1155" s="9">
        <f t="shared" si="27"/>
        <v>68.208446022113947</v>
      </c>
    </row>
    <row r="1156" spans="1:8" x14ac:dyDescent="0.25">
      <c r="A1156" s="14"/>
      <c r="B1156" s="5">
        <f>DATE(YEAR(siječanj!B1156),MONTH(siječanj!B1156)+4,DAY(siječanj!B1156))</f>
        <v>45425</v>
      </c>
      <c r="C1156" s="8">
        <v>12.0104166666667</v>
      </c>
      <c r="D1156">
        <v>0.89886543428524734</v>
      </c>
      <c r="E1156" s="6">
        <v>70.306662977550928</v>
      </c>
      <c r="F1156" s="9">
        <v>83.977821406718931</v>
      </c>
      <c r="G1156" s="9">
        <v>198.99578429081507</v>
      </c>
      <c r="H1156" s="9">
        <f t="shared" ref="H1156:H1219" si="29">D1156*E1156</f>
        <v>63.196229150462834</v>
      </c>
    </row>
    <row r="1157" spans="1:8" x14ac:dyDescent="0.25">
      <c r="A1157" s="14"/>
      <c r="B1157" s="5">
        <f>DATE(YEAR(siječanj!B1157),MONTH(siječanj!B1157)+4,DAY(siječanj!B1157))</f>
        <v>45425</v>
      </c>
      <c r="C1157" s="8">
        <v>12.0208333333333</v>
      </c>
      <c r="D1157">
        <v>0.89886543428524734</v>
      </c>
      <c r="E1157" s="6">
        <v>66.04286759460237</v>
      </c>
      <c r="F1157" s="9">
        <v>82.662014594425059</v>
      </c>
      <c r="G1157" s="9">
        <v>197.81084913349883</v>
      </c>
      <c r="H1157" s="9">
        <f t="shared" si="29"/>
        <v>59.363650861865345</v>
      </c>
    </row>
    <row r="1158" spans="1:8" x14ac:dyDescent="0.25">
      <c r="A1158" s="14"/>
      <c r="B1158" s="5">
        <f>DATE(YEAR(siječanj!B1158),MONTH(siječanj!B1158)+4,DAY(siječanj!B1158))</f>
        <v>45425</v>
      </c>
      <c r="C1158" s="8">
        <v>12.03125</v>
      </c>
      <c r="D1158">
        <v>0.89886543428524734</v>
      </c>
      <c r="E1158" s="6">
        <v>62.608157796833311</v>
      </c>
      <c r="F1158" s="9">
        <v>81.628119100402387</v>
      </c>
      <c r="G1158" s="9">
        <v>197.14263324660715</v>
      </c>
      <c r="H1158" s="9">
        <f t="shared" si="29"/>
        <v>56.27630894784987</v>
      </c>
    </row>
    <row r="1159" spans="1:8" x14ac:dyDescent="0.25">
      <c r="A1159" s="14"/>
      <c r="B1159" s="5">
        <f>DATE(YEAR(siječanj!B1159),MONTH(siječanj!B1159)+4,DAY(siječanj!B1159))</f>
        <v>45425</v>
      </c>
      <c r="C1159" s="8">
        <v>12.0416666666667</v>
      </c>
      <c r="D1159">
        <v>0.89886543428524734</v>
      </c>
      <c r="E1159" s="6">
        <v>59.367040767160915</v>
      </c>
      <c r="F1159" s="9">
        <v>80.089575718379791</v>
      </c>
      <c r="G1159" s="9">
        <v>195.80014882995513</v>
      </c>
      <c r="H1159" s="9">
        <f t="shared" si="29"/>
        <v>53.362980881404077</v>
      </c>
    </row>
    <row r="1160" spans="1:8" x14ac:dyDescent="0.25">
      <c r="A1160" s="14"/>
      <c r="B1160" s="5">
        <f>DATE(YEAR(siječanj!B1160),MONTH(siječanj!B1160)+4,DAY(siječanj!B1160))</f>
        <v>45425</v>
      </c>
      <c r="C1160" s="8">
        <v>12.0520833333333</v>
      </c>
      <c r="D1160">
        <v>0.89886543428524734</v>
      </c>
      <c r="E1160" s="6">
        <v>57.750268595936831</v>
      </c>
      <c r="F1160" s="9">
        <v>79.471894172239359</v>
      </c>
      <c r="G1160" s="9">
        <v>195.57547646820564</v>
      </c>
      <c r="H1160" s="9">
        <f t="shared" si="29"/>
        <v>51.909720261576439</v>
      </c>
    </row>
    <row r="1161" spans="1:8" x14ac:dyDescent="0.25">
      <c r="A1161" s="14"/>
      <c r="B1161" s="5">
        <f>DATE(YEAR(siječanj!B1161),MONTH(siječanj!B1161)+4,DAY(siječanj!B1161))</f>
        <v>45425</v>
      </c>
      <c r="C1161" s="8">
        <v>12.0625</v>
      </c>
      <c r="D1161">
        <v>0.89886543428524734</v>
      </c>
      <c r="E1161" s="6">
        <v>55.796074824784689</v>
      </c>
      <c r="F1161" s="9">
        <v>78.963494891255849</v>
      </c>
      <c r="G1161" s="9">
        <v>195.49447209091983</v>
      </c>
      <c r="H1161" s="9">
        <f t="shared" si="29"/>
        <v>50.153163028792243</v>
      </c>
    </row>
    <row r="1162" spans="1:8" x14ac:dyDescent="0.25">
      <c r="A1162" s="14"/>
      <c r="B1162" s="5">
        <f>DATE(YEAR(siječanj!B1162),MONTH(siječanj!B1162)+4,DAY(siječanj!B1162))</f>
        <v>45425</v>
      </c>
      <c r="C1162" s="8">
        <v>12.0729166666667</v>
      </c>
      <c r="D1162">
        <v>0.89886543428524734</v>
      </c>
      <c r="E1162" s="6">
        <v>54.596302997475966</v>
      </c>
      <c r="F1162" s="9">
        <v>78.564675076717762</v>
      </c>
      <c r="G1162" s="9">
        <v>195.59309805508335</v>
      </c>
      <c r="H1162" s="9">
        <f t="shared" si="29"/>
        <v>49.074729604195184</v>
      </c>
    </row>
    <row r="1163" spans="1:8" x14ac:dyDescent="0.25">
      <c r="A1163" s="14"/>
      <c r="B1163" s="5">
        <f>DATE(YEAR(siječanj!B1163),MONTH(siječanj!B1163)+4,DAY(siječanj!B1163))</f>
        <v>45425</v>
      </c>
      <c r="C1163" s="8">
        <v>12.0833333333333</v>
      </c>
      <c r="D1163">
        <v>0.89886543428524734</v>
      </c>
      <c r="E1163" s="6">
        <v>53.48487294700881</v>
      </c>
      <c r="F1163" s="9">
        <v>78.099129969254847</v>
      </c>
      <c r="G1163" s="9">
        <v>195.24462961428279</v>
      </c>
      <c r="H1163" s="9">
        <f t="shared" si="29"/>
        <v>48.075703549204349</v>
      </c>
    </row>
    <row r="1164" spans="1:8" x14ac:dyDescent="0.25">
      <c r="A1164" s="14"/>
      <c r="B1164" s="5">
        <f>DATE(YEAR(siječanj!B1164),MONTH(siječanj!B1164)+4,DAY(siječanj!B1164))</f>
        <v>45425</v>
      </c>
      <c r="C1164" s="8">
        <v>12.09375</v>
      </c>
      <c r="D1164">
        <v>0.89886543428524734</v>
      </c>
      <c r="E1164" s="6">
        <v>52.509732544254298</v>
      </c>
      <c r="F1164" s="9">
        <v>77.499260089733951</v>
      </c>
      <c r="G1164" s="9">
        <v>195.24906114904857</v>
      </c>
      <c r="H1164" s="9">
        <f t="shared" si="29"/>
        <v>47.199183547593329</v>
      </c>
    </row>
    <row r="1165" spans="1:8" x14ac:dyDescent="0.25">
      <c r="A1165" s="14"/>
      <c r="B1165" s="5">
        <f>DATE(YEAR(siječanj!B1165),MONTH(siječanj!B1165)+4,DAY(siječanj!B1165))</f>
        <v>45425</v>
      </c>
      <c r="C1165" s="8">
        <v>12.1041666666667</v>
      </c>
      <c r="D1165">
        <v>0.89886543428524734</v>
      </c>
      <c r="E1165" s="6">
        <v>52.606443199768016</v>
      </c>
      <c r="F1165" s="9">
        <v>77.205616627974294</v>
      </c>
      <c r="G1165" s="9">
        <v>195.05261148649095</v>
      </c>
      <c r="H1165" s="9">
        <f t="shared" si="29"/>
        <v>47.286113412961676</v>
      </c>
    </row>
    <row r="1166" spans="1:8" x14ac:dyDescent="0.25">
      <c r="A1166" s="14"/>
      <c r="B1166" s="5">
        <f>DATE(YEAR(siječanj!B1166),MONTH(siječanj!B1166)+4,DAY(siječanj!B1166))</f>
        <v>45425</v>
      </c>
      <c r="C1166" s="8">
        <v>12.1145833333333</v>
      </c>
      <c r="D1166">
        <v>0.89886543428524734</v>
      </c>
      <c r="E1166" s="6">
        <v>52.125630279150712</v>
      </c>
      <c r="F1166" s="9">
        <v>77.062980560320568</v>
      </c>
      <c r="G1166" s="9">
        <v>194.94334336803774</v>
      </c>
      <c r="H1166" s="9">
        <f t="shared" si="29"/>
        <v>46.853927298261041</v>
      </c>
    </row>
    <row r="1167" spans="1:8" x14ac:dyDescent="0.25">
      <c r="A1167" s="14"/>
      <c r="B1167" s="5">
        <f>DATE(YEAR(siječanj!B1167),MONTH(siječanj!B1167)+4,DAY(siječanj!B1167))</f>
        <v>45425</v>
      </c>
      <c r="C1167" s="8">
        <v>12.125</v>
      </c>
      <c r="D1167">
        <v>0.89886543428524734</v>
      </c>
      <c r="E1167" s="6">
        <v>52.446077629225201</v>
      </c>
      <c r="F1167" s="9">
        <v>77.02027763012326</v>
      </c>
      <c r="G1167" s="9">
        <v>194.80333510951107</v>
      </c>
      <c r="H1167" s="9">
        <f t="shared" si="29"/>
        <v>47.141966344751303</v>
      </c>
    </row>
    <row r="1168" spans="1:8" x14ac:dyDescent="0.25">
      <c r="A1168" s="14"/>
      <c r="B1168" s="5">
        <f>DATE(YEAR(siječanj!B1168),MONTH(siječanj!B1168)+4,DAY(siječanj!B1168))</f>
        <v>45425</v>
      </c>
      <c r="C1168" s="8">
        <v>12.1354166666667</v>
      </c>
      <c r="D1168">
        <v>0.89886543428524734</v>
      </c>
      <c r="E1168" s="6">
        <v>52.915666024120803</v>
      </c>
      <c r="F1168" s="9">
        <v>76.941209945068948</v>
      </c>
      <c r="G1168" s="9">
        <v>195.08421310861473</v>
      </c>
      <c r="H1168" s="9">
        <f t="shared" si="29"/>
        <v>47.564063121264454</v>
      </c>
    </row>
    <row r="1169" spans="1:8" x14ac:dyDescent="0.25">
      <c r="A1169" s="14"/>
      <c r="B1169" s="5">
        <f>DATE(YEAR(siječanj!B1169),MONTH(siječanj!B1169)+4,DAY(siječanj!B1169))</f>
        <v>45425</v>
      </c>
      <c r="C1169" s="8">
        <v>12.1458333333333</v>
      </c>
      <c r="D1169">
        <v>0.89886543428524734</v>
      </c>
      <c r="E1169" s="6">
        <v>53.420141005677031</v>
      </c>
      <c r="F1169" s="9">
        <v>76.837116129715426</v>
      </c>
      <c r="G1169" s="9">
        <v>195.13699918049679</v>
      </c>
      <c r="H1169" s="9">
        <f t="shared" si="29"/>
        <v>48.017518244647036</v>
      </c>
    </row>
    <row r="1170" spans="1:8" x14ac:dyDescent="0.25">
      <c r="A1170" s="14"/>
      <c r="B1170" s="5">
        <f>DATE(YEAR(siječanj!B1170),MONTH(siječanj!B1170)+4,DAY(siječanj!B1170))</f>
        <v>45425</v>
      </c>
      <c r="C1170" s="8">
        <v>12.15625</v>
      </c>
      <c r="D1170">
        <v>0.89886543428524734</v>
      </c>
      <c r="E1170" s="6">
        <v>54.084333174146465</v>
      </c>
      <c r="F1170" s="9">
        <v>76.867403453562204</v>
      </c>
      <c r="G1170" s="9">
        <v>195.13602286080214</v>
      </c>
      <c r="H1170" s="9">
        <f t="shared" si="29"/>
        <v>48.614537626607174</v>
      </c>
    </row>
    <row r="1171" spans="1:8" x14ac:dyDescent="0.25">
      <c r="A1171" s="14"/>
      <c r="B1171" s="5">
        <f>DATE(YEAR(siječanj!B1171),MONTH(siječanj!B1171)+4,DAY(siječanj!B1171))</f>
        <v>45425</v>
      </c>
      <c r="C1171" s="8">
        <v>12.1666666666667</v>
      </c>
      <c r="D1171">
        <v>0.89886543428524734</v>
      </c>
      <c r="E1171" s="6">
        <v>56.766099106255098</v>
      </c>
      <c r="F1171" s="9">
        <v>77.129722830456089</v>
      </c>
      <c r="G1171" s="9">
        <v>196.96857283048513</v>
      </c>
      <c r="H1171" s="9">
        <f t="shared" si="29"/>
        <v>51.025084325823379</v>
      </c>
    </row>
    <row r="1172" spans="1:8" x14ac:dyDescent="0.25">
      <c r="A1172" s="14"/>
      <c r="B1172" s="5">
        <f>DATE(YEAR(siječanj!B1172),MONTH(siječanj!B1172)+4,DAY(siječanj!B1172))</f>
        <v>45425</v>
      </c>
      <c r="C1172" s="8">
        <v>12.1770833333333</v>
      </c>
      <c r="D1172">
        <v>0.89886543428524734</v>
      </c>
      <c r="E1172" s="6">
        <v>59.054027164961461</v>
      </c>
      <c r="F1172" s="9">
        <v>77.360947885406972</v>
      </c>
      <c r="G1172" s="9">
        <v>198.48003155392053</v>
      </c>
      <c r="H1172" s="9">
        <f t="shared" si="29"/>
        <v>53.081623773925877</v>
      </c>
    </row>
    <row r="1173" spans="1:8" x14ac:dyDescent="0.25">
      <c r="A1173" s="14"/>
      <c r="B1173" s="5">
        <f>DATE(YEAR(siječanj!B1173),MONTH(siječanj!B1173)+4,DAY(siječanj!B1173))</f>
        <v>45425</v>
      </c>
      <c r="C1173" s="8">
        <v>12.1875</v>
      </c>
      <c r="D1173">
        <v>0.89886543428524734</v>
      </c>
      <c r="E1173" s="6">
        <v>62.844052177141997</v>
      </c>
      <c r="F1173" s="9">
        <v>77.820836538625898</v>
      </c>
      <c r="G1173" s="9">
        <v>204.13820002435259</v>
      </c>
      <c r="H1173" s="9">
        <f t="shared" si="29"/>
        <v>56.488346252451485</v>
      </c>
    </row>
    <row r="1174" spans="1:8" x14ac:dyDescent="0.25">
      <c r="A1174" s="14"/>
      <c r="B1174" s="5">
        <f>DATE(YEAR(siječanj!B1174),MONTH(siječanj!B1174)+4,DAY(siječanj!B1174))</f>
        <v>45425</v>
      </c>
      <c r="C1174" s="8">
        <v>12.1979166666667</v>
      </c>
      <c r="D1174">
        <v>0.89886543428524734</v>
      </c>
      <c r="E1174" s="6">
        <v>67.415123262783595</v>
      </c>
      <c r="F1174" s="9">
        <v>78.420863947842918</v>
      </c>
      <c r="G1174" s="9">
        <v>206.7963438823846</v>
      </c>
      <c r="H1174" s="9">
        <f t="shared" si="29"/>
        <v>60.597124048995454</v>
      </c>
    </row>
    <row r="1175" spans="1:8" x14ac:dyDescent="0.25">
      <c r="A1175" s="14"/>
      <c r="B1175" s="5">
        <f>DATE(YEAR(siječanj!B1175),MONTH(siječanj!B1175)+4,DAY(siječanj!B1175))</f>
        <v>45425</v>
      </c>
      <c r="C1175" s="8">
        <v>12.2083333333333</v>
      </c>
      <c r="D1175">
        <v>0.89886543428524734</v>
      </c>
      <c r="E1175" s="6">
        <v>73.503996375286491</v>
      </c>
      <c r="F1175" s="9">
        <v>79.329440969965844</v>
      </c>
      <c r="G1175" s="9">
        <v>211.68161376468117</v>
      </c>
      <c r="H1175" s="9">
        <f t="shared" si="29"/>
        <v>66.070201623573141</v>
      </c>
    </row>
    <row r="1176" spans="1:8" x14ac:dyDescent="0.25">
      <c r="A1176" s="14"/>
      <c r="B1176" s="5">
        <f>DATE(YEAR(siječanj!B1176),MONTH(siječanj!B1176)+4,DAY(siječanj!B1176))</f>
        <v>45425</v>
      </c>
      <c r="C1176" s="8">
        <v>12.21875</v>
      </c>
      <c r="D1176">
        <v>0.89886543428524734</v>
      </c>
      <c r="E1176" s="6">
        <v>79.708442391689104</v>
      </c>
      <c r="F1176" s="9">
        <v>80.674816567686449</v>
      </c>
      <c r="G1176" s="9">
        <v>212.60279701030072</v>
      </c>
      <c r="H1176" s="9">
        <f t="shared" si="29"/>
        <v>71.647163686606248</v>
      </c>
    </row>
    <row r="1177" spans="1:8" x14ac:dyDescent="0.25">
      <c r="A1177" s="14"/>
      <c r="B1177" s="5">
        <f>DATE(YEAR(siječanj!B1177),MONTH(siječanj!B1177)+4,DAY(siječanj!B1177))</f>
        <v>45425</v>
      </c>
      <c r="C1177" s="8">
        <v>12.2291666666667</v>
      </c>
      <c r="D1177">
        <v>0.89886543428524734</v>
      </c>
      <c r="E1177" s="6">
        <v>84.572949441303606</v>
      </c>
      <c r="F1177" s="9">
        <v>82.816187637715373</v>
      </c>
      <c r="G1177" s="9">
        <v>213.37869086377722</v>
      </c>
      <c r="H1177" s="9">
        <f t="shared" si="29"/>
        <v>76.019700928341635</v>
      </c>
    </row>
    <row r="1178" spans="1:8" x14ac:dyDescent="0.25">
      <c r="A1178" s="14"/>
      <c r="B1178" s="5">
        <f>DATE(YEAR(siječanj!B1178),MONTH(siječanj!B1178)+4,DAY(siječanj!B1178))</f>
        <v>45425</v>
      </c>
      <c r="C1178" s="8">
        <v>12.2395833333333</v>
      </c>
      <c r="D1178">
        <v>0.89886543428524734</v>
      </c>
      <c r="E1178" s="6">
        <v>90.12368976125245</v>
      </c>
      <c r="F1178" s="9">
        <v>85.738505254168103</v>
      </c>
      <c r="G1178" s="9">
        <v>213.35890084259782</v>
      </c>
      <c r="H1178" s="9">
        <f t="shared" si="29"/>
        <v>81.009069536637085</v>
      </c>
    </row>
    <row r="1179" spans="1:8" x14ac:dyDescent="0.25">
      <c r="A1179" s="14"/>
      <c r="B1179" s="5">
        <f>DATE(YEAR(siječanj!B1179),MONTH(siječanj!B1179)+4,DAY(siječanj!B1179))</f>
        <v>45425</v>
      </c>
      <c r="C1179" s="8">
        <v>12.25</v>
      </c>
      <c r="D1179">
        <v>0.89886543428524734</v>
      </c>
      <c r="E1179" s="6">
        <v>95.144755837395792</v>
      </c>
      <c r="F1179" s="9">
        <v>89.952852698940504</v>
      </c>
      <c r="G1179" s="9">
        <v>213.04777241107954</v>
      </c>
      <c r="H1179" s="9">
        <f t="shared" si="29"/>
        <v>85.522332275744589</v>
      </c>
    </row>
    <row r="1180" spans="1:8" x14ac:dyDescent="0.25">
      <c r="A1180" s="14"/>
      <c r="B1180" s="5">
        <f>DATE(YEAR(siječanj!B1180),MONTH(siječanj!B1180)+4,DAY(siječanj!B1180))</f>
        <v>45425</v>
      </c>
      <c r="C1180" s="8">
        <v>12.2604166666667</v>
      </c>
      <c r="D1180">
        <v>0.89886543428524734</v>
      </c>
      <c r="E1180" s="6">
        <v>98.183371229069849</v>
      </c>
      <c r="F1180" s="9">
        <v>93.209077594693923</v>
      </c>
      <c r="G1180" s="9">
        <v>212.40787598657755</v>
      </c>
      <c r="H1180" s="9">
        <f t="shared" si="29"/>
        <v>88.253638619407525</v>
      </c>
    </row>
    <row r="1181" spans="1:8" x14ac:dyDescent="0.25">
      <c r="A1181" s="14"/>
      <c r="B1181" s="5">
        <f>DATE(YEAR(siječanj!B1181),MONTH(siječanj!B1181)+4,DAY(siječanj!B1181))</f>
        <v>45425</v>
      </c>
      <c r="C1181" s="8">
        <v>12.2708333333333</v>
      </c>
      <c r="D1181">
        <v>0.89886543428524734</v>
      </c>
      <c r="E1181" s="6">
        <v>100.34312724544461</v>
      </c>
      <c r="F1181" s="9">
        <v>97.789234769952969</v>
      </c>
      <c r="G1181" s="9">
        <v>205.98596028995846</v>
      </c>
      <c r="H1181" s="9">
        <f t="shared" si="29"/>
        <v>90.194968649016403</v>
      </c>
    </row>
    <row r="1182" spans="1:8" x14ac:dyDescent="0.25">
      <c r="A1182" s="14"/>
      <c r="B1182" s="5">
        <f>DATE(YEAR(siječanj!B1182),MONTH(siječanj!B1182)+4,DAY(siječanj!B1182))</f>
        <v>45425</v>
      </c>
      <c r="C1182" s="8">
        <v>12.28125</v>
      </c>
      <c r="D1182">
        <v>0.89886543428524734</v>
      </c>
      <c r="E1182" s="6">
        <v>101.29028959896584</v>
      </c>
      <c r="F1182" s="9">
        <v>104.66647128487061</v>
      </c>
      <c r="G1182" s="9">
        <v>174.72196992768068</v>
      </c>
      <c r="H1182" s="9">
        <f t="shared" si="29"/>
        <v>91.046340149252899</v>
      </c>
    </row>
    <row r="1183" spans="1:8" x14ac:dyDescent="0.25">
      <c r="A1183" s="14"/>
      <c r="B1183" s="5">
        <f>DATE(YEAR(siječanj!B1183),MONTH(siječanj!B1183)+4,DAY(siječanj!B1183))</f>
        <v>45425</v>
      </c>
      <c r="C1183" s="8">
        <v>12.2916666666667</v>
      </c>
      <c r="D1183">
        <v>0.89886543428524734</v>
      </c>
      <c r="E1183" s="6">
        <v>99.24014884602785</v>
      </c>
      <c r="F1183" s="9">
        <v>113.04764221689011</v>
      </c>
      <c r="G1183" s="9">
        <v>102.46983096505947</v>
      </c>
      <c r="H1183" s="9">
        <f t="shared" si="29"/>
        <v>89.203539491017409</v>
      </c>
    </row>
    <row r="1184" spans="1:8" x14ac:dyDescent="0.25">
      <c r="A1184" s="14"/>
      <c r="B1184" s="5">
        <f>DATE(YEAR(siječanj!B1184),MONTH(siječanj!B1184)+4,DAY(siječanj!B1184))</f>
        <v>45425</v>
      </c>
      <c r="C1184" s="8">
        <v>12.3020833333333</v>
      </c>
      <c r="D1184">
        <v>0.89886543428524734</v>
      </c>
      <c r="E1184" s="6">
        <v>96.607030408463586</v>
      </c>
      <c r="F1184" s="9">
        <v>116.50660965337768</v>
      </c>
      <c r="G1184" s="9">
        <v>41.707238372536345</v>
      </c>
      <c r="H1184" s="9">
        <f t="shared" si="29"/>
        <v>86.836720343111722</v>
      </c>
    </row>
    <row r="1185" spans="1:8" x14ac:dyDescent="0.25">
      <c r="A1185" s="14"/>
      <c r="B1185" s="5">
        <f>DATE(YEAR(siječanj!B1185),MONTH(siječanj!B1185)+4,DAY(siječanj!B1185))</f>
        <v>45425</v>
      </c>
      <c r="C1185" s="8">
        <v>12.3125</v>
      </c>
      <c r="D1185">
        <v>0.89886543428524734</v>
      </c>
      <c r="E1185" s="6">
        <v>96.406753770823386</v>
      </c>
      <c r="F1185" s="9">
        <v>120.50770146974823</v>
      </c>
      <c r="G1185" s="9">
        <v>11.822371567070622</v>
      </c>
      <c r="H1185" s="9">
        <f t="shared" si="29"/>
        <v>86.656698596242066</v>
      </c>
    </row>
    <row r="1186" spans="1:8" x14ac:dyDescent="0.25">
      <c r="A1186" s="14"/>
      <c r="B1186" s="5">
        <f>DATE(YEAR(siječanj!B1186),MONTH(siječanj!B1186)+4,DAY(siječanj!B1186))</f>
        <v>45425</v>
      </c>
      <c r="C1186" s="8">
        <v>12.3229166666667</v>
      </c>
      <c r="D1186">
        <v>0.89886543428524734</v>
      </c>
      <c r="E1186" s="6">
        <v>95.491089263381909</v>
      </c>
      <c r="F1186" s="9">
        <v>126.46122286626172</v>
      </c>
      <c r="G1186" s="9">
        <v>4.6764660458755323</v>
      </c>
      <c r="H1186" s="9">
        <f t="shared" si="29"/>
        <v>85.833639421101097</v>
      </c>
    </row>
    <row r="1187" spans="1:8" x14ac:dyDescent="0.25">
      <c r="A1187" s="14"/>
      <c r="B1187" s="5">
        <f>DATE(YEAR(siječanj!B1187),MONTH(siječanj!B1187)+4,DAY(siječanj!B1187))</f>
        <v>45425</v>
      </c>
      <c r="C1187" s="8">
        <v>12.3333333333333</v>
      </c>
      <c r="D1187">
        <v>0.89886543428524734</v>
      </c>
      <c r="E1187" s="6">
        <v>96.902095214594127</v>
      </c>
      <c r="F1187" s="9">
        <v>134.59931647806818</v>
      </c>
      <c r="G1187" s="9">
        <v>2.4129628281148721</v>
      </c>
      <c r="H1187" s="9">
        <f t="shared" si="29"/>
        <v>87.101943898216533</v>
      </c>
    </row>
    <row r="1188" spans="1:8" x14ac:dyDescent="0.25">
      <c r="A1188" s="14"/>
      <c r="B1188" s="5">
        <f>DATE(YEAR(siječanj!B1188),MONTH(siječanj!B1188)+4,DAY(siječanj!B1188))</f>
        <v>45425</v>
      </c>
      <c r="C1188" s="8">
        <v>12.34375</v>
      </c>
      <c r="D1188">
        <v>0.89886543428524734</v>
      </c>
      <c r="E1188" s="6">
        <v>97.750764350312934</v>
      </c>
      <c r="F1188" s="9">
        <v>138.18777218359733</v>
      </c>
      <c r="G1188" s="9">
        <v>1.7835206106194446</v>
      </c>
      <c r="H1188" s="9">
        <f t="shared" si="29"/>
        <v>87.86478324945891</v>
      </c>
    </row>
    <row r="1189" spans="1:8" x14ac:dyDescent="0.25">
      <c r="A1189" s="14"/>
      <c r="B1189" s="5">
        <f>DATE(YEAR(siječanj!B1189),MONTH(siječanj!B1189)+4,DAY(siječanj!B1189))</f>
        <v>45425</v>
      </c>
      <c r="C1189" s="8">
        <v>12.3541666666667</v>
      </c>
      <c r="D1189">
        <v>0.89886543428524734</v>
      </c>
      <c r="E1189" s="6">
        <v>97.164071762520024</v>
      </c>
      <c r="F1189" s="9">
        <v>140.78156704932803</v>
      </c>
      <c r="G1189" s="9">
        <v>1.5627831927081977</v>
      </c>
      <c r="H1189" s="9">
        <f t="shared" si="29"/>
        <v>87.337425561740503</v>
      </c>
    </row>
    <row r="1190" spans="1:8" x14ac:dyDescent="0.25">
      <c r="A1190" s="14"/>
      <c r="B1190" s="5">
        <f>DATE(YEAR(siječanj!B1190),MONTH(siječanj!B1190)+4,DAY(siječanj!B1190))</f>
        <v>45425</v>
      </c>
      <c r="C1190" s="8">
        <v>12.3645833333333</v>
      </c>
      <c r="D1190">
        <v>0.89886543428524734</v>
      </c>
      <c r="E1190" s="6">
        <v>97.415222865833641</v>
      </c>
      <c r="F1190" s="9">
        <v>143.82589714622384</v>
      </c>
      <c r="G1190" s="9">
        <v>1.4956925454098633</v>
      </c>
      <c r="H1190" s="9">
        <f t="shared" si="29"/>
        <v>87.563176607291709</v>
      </c>
    </row>
    <row r="1191" spans="1:8" x14ac:dyDescent="0.25">
      <c r="A1191" s="14"/>
      <c r="B1191" s="5">
        <f>DATE(YEAR(siječanj!B1191),MONTH(siječanj!B1191)+4,DAY(siječanj!B1191))</f>
        <v>45425</v>
      </c>
      <c r="C1191" s="8">
        <v>12.375</v>
      </c>
      <c r="D1191">
        <v>0.89886543428524734</v>
      </c>
      <c r="E1191" s="6">
        <v>97.73241647313462</v>
      </c>
      <c r="F1191" s="9">
        <v>147.21984827227163</v>
      </c>
      <c r="G1191" s="9">
        <v>1.4023724099492445</v>
      </c>
      <c r="H1191" s="9">
        <f t="shared" si="29"/>
        <v>87.848290976870814</v>
      </c>
    </row>
    <row r="1192" spans="1:8" x14ac:dyDescent="0.25">
      <c r="A1192" s="14"/>
      <c r="B1192" s="5">
        <f>DATE(YEAR(siječanj!B1192),MONTH(siječanj!B1192)+4,DAY(siječanj!B1192))</f>
        <v>45425</v>
      </c>
      <c r="C1192" s="8">
        <v>12.3854166666667</v>
      </c>
      <c r="D1192">
        <v>0.89886543428524734</v>
      </c>
      <c r="E1192" s="6">
        <v>98.798778934416632</v>
      </c>
      <c r="F1192" s="9">
        <v>148.82674887158626</v>
      </c>
      <c r="G1192" s="9">
        <v>1.3131206856329551</v>
      </c>
      <c r="H1192" s="9">
        <f t="shared" si="29"/>
        <v>88.806807333736558</v>
      </c>
    </row>
    <row r="1193" spans="1:8" x14ac:dyDescent="0.25">
      <c r="A1193" s="14"/>
      <c r="B1193" s="5">
        <f>DATE(YEAR(siječanj!B1193),MONTH(siječanj!B1193)+4,DAY(siječanj!B1193))</f>
        <v>45425</v>
      </c>
      <c r="C1193" s="8">
        <v>12.3958333333333</v>
      </c>
      <c r="D1193">
        <v>0.89886543428524734</v>
      </c>
      <c r="E1193" s="6">
        <v>98.227394309672349</v>
      </c>
      <c r="F1193" s="9">
        <v>149.7392477194694</v>
      </c>
      <c r="G1193" s="9">
        <v>1.3070022348024826</v>
      </c>
      <c r="H1193" s="9">
        <f t="shared" si="29"/>
        <v>88.293209444871863</v>
      </c>
    </row>
    <row r="1194" spans="1:8" x14ac:dyDescent="0.25">
      <c r="A1194" s="14"/>
      <c r="B1194" s="5">
        <f>DATE(YEAR(siječanj!B1194),MONTH(siječanj!B1194)+4,DAY(siječanj!B1194))</f>
        <v>45425</v>
      </c>
      <c r="C1194" s="8">
        <v>12.40625</v>
      </c>
      <c r="D1194">
        <v>0.89886543428524734</v>
      </c>
      <c r="E1194" s="6">
        <v>98.05701328136152</v>
      </c>
      <c r="F1194" s="9">
        <v>150.462216731029</v>
      </c>
      <c r="G1194" s="9">
        <v>1.2767856605198296</v>
      </c>
      <c r="H1194" s="9">
        <f t="shared" si="29"/>
        <v>88.140059827865286</v>
      </c>
    </row>
    <row r="1195" spans="1:8" x14ac:dyDescent="0.25">
      <c r="A1195" s="14"/>
      <c r="B1195" s="5">
        <f>DATE(YEAR(siječanj!B1195),MONTH(siječanj!B1195)+4,DAY(siječanj!B1195))</f>
        <v>45425</v>
      </c>
      <c r="C1195" s="8">
        <v>12.4166666666667</v>
      </c>
      <c r="D1195">
        <v>0.89886543428524734</v>
      </c>
      <c r="E1195" s="6">
        <v>98.839145249594381</v>
      </c>
      <c r="F1195" s="9">
        <v>150.52236240384823</v>
      </c>
      <c r="G1195" s="9">
        <v>1.2880682513703852</v>
      </c>
      <c r="H1195" s="9">
        <f t="shared" si="29"/>
        <v>88.843091219159291</v>
      </c>
    </row>
    <row r="1196" spans="1:8" x14ac:dyDescent="0.25">
      <c r="A1196" s="14"/>
      <c r="B1196" s="5">
        <f>DATE(YEAR(siječanj!B1196),MONTH(siječanj!B1196)+4,DAY(siječanj!B1196))</f>
        <v>45425</v>
      </c>
      <c r="C1196" s="8">
        <v>12.4270833333333</v>
      </c>
      <c r="D1196">
        <v>0.89886543428524734</v>
      </c>
      <c r="E1196" s="6">
        <v>98.881333542479027</v>
      </c>
      <c r="F1196" s="9">
        <v>150.32367037933457</v>
      </c>
      <c r="G1196" s="9">
        <v>1.2967977407556266</v>
      </c>
      <c r="H1196" s="9">
        <f t="shared" si="29"/>
        <v>88.881012817364805</v>
      </c>
    </row>
    <row r="1197" spans="1:8" x14ac:dyDescent="0.25">
      <c r="A1197" s="14"/>
      <c r="B1197" s="5">
        <f>DATE(YEAR(siječanj!B1197),MONTH(siječanj!B1197)+4,DAY(siječanj!B1197))</f>
        <v>45425</v>
      </c>
      <c r="C1197" s="8">
        <v>12.4375</v>
      </c>
      <c r="D1197">
        <v>0.89886543428524734</v>
      </c>
      <c r="E1197" s="6">
        <v>98.935468648624152</v>
      </c>
      <c r="F1197" s="9">
        <v>150.09625563709727</v>
      </c>
      <c r="G1197" s="9">
        <v>1.284959907897486</v>
      </c>
      <c r="H1197" s="9">
        <f t="shared" si="29"/>
        <v>88.929672993060024</v>
      </c>
    </row>
    <row r="1198" spans="1:8" x14ac:dyDescent="0.25">
      <c r="A1198" s="14"/>
      <c r="B1198" s="5">
        <f>DATE(YEAR(siječanj!B1198),MONTH(siječanj!B1198)+4,DAY(siječanj!B1198))</f>
        <v>45425</v>
      </c>
      <c r="C1198" s="8">
        <v>12.4479166666667</v>
      </c>
      <c r="D1198">
        <v>0.89886543428524734</v>
      </c>
      <c r="E1198" s="6">
        <v>100.66839313039567</v>
      </c>
      <c r="F1198" s="9">
        <v>150.31238804183803</v>
      </c>
      <c r="G1198" s="9">
        <v>1.2456126174776614</v>
      </c>
      <c r="H1198" s="9">
        <f t="shared" si="29"/>
        <v>90.48733890995112</v>
      </c>
    </row>
    <row r="1199" spans="1:8" x14ac:dyDescent="0.25">
      <c r="A1199" s="14"/>
      <c r="B1199" s="5">
        <f>DATE(YEAR(siječanj!B1199),MONTH(siječanj!B1199)+4,DAY(siječanj!B1199))</f>
        <v>45425</v>
      </c>
      <c r="C1199" s="8">
        <v>12.4583333333333</v>
      </c>
      <c r="D1199">
        <v>0.89886543428524734</v>
      </c>
      <c r="E1199" s="6">
        <v>101.27985239622294</v>
      </c>
      <c r="F1199" s="9">
        <v>150.38327140001141</v>
      </c>
      <c r="G1199" s="9">
        <v>1.2047723278366473</v>
      </c>
      <c r="H1199" s="9">
        <f t="shared" si="29"/>
        <v>91.036958508476673</v>
      </c>
    </row>
    <row r="1200" spans="1:8" x14ac:dyDescent="0.25">
      <c r="A1200" s="14"/>
      <c r="B1200" s="5">
        <f>DATE(YEAR(siječanj!B1200),MONTH(siječanj!B1200)+4,DAY(siječanj!B1200))</f>
        <v>45425</v>
      </c>
      <c r="C1200" s="8">
        <v>12.46875</v>
      </c>
      <c r="D1200">
        <v>0.89886543428524734</v>
      </c>
      <c r="E1200" s="6">
        <v>102.24708310992749</v>
      </c>
      <c r="F1200" s="9">
        <v>150.41353457938163</v>
      </c>
      <c r="G1200" s="9">
        <v>1.1179193332340265</v>
      </c>
      <c r="H1200" s="9">
        <f t="shared" si="29"/>
        <v>91.906368764004753</v>
      </c>
    </row>
    <row r="1201" spans="1:8" x14ac:dyDescent="0.25">
      <c r="A1201" s="14"/>
      <c r="B1201" s="5">
        <f>DATE(YEAR(siječanj!B1201),MONTH(siječanj!B1201)+4,DAY(siječanj!B1201))</f>
        <v>45425</v>
      </c>
      <c r="C1201" s="8">
        <v>12.4791666666667</v>
      </c>
      <c r="D1201">
        <v>0.89886543428524734</v>
      </c>
      <c r="E1201" s="6">
        <v>102.77881089702187</v>
      </c>
      <c r="F1201" s="9">
        <v>150.21552574745607</v>
      </c>
      <c r="G1201" s="9">
        <v>1.0768462247486317</v>
      </c>
      <c r="H1201" s="9">
        <f t="shared" si="29"/>
        <v>92.384320492272877</v>
      </c>
    </row>
    <row r="1202" spans="1:8" x14ac:dyDescent="0.25">
      <c r="A1202" s="14"/>
      <c r="B1202" s="5">
        <f>DATE(YEAR(siječanj!B1202),MONTH(siječanj!B1202)+4,DAY(siječanj!B1202))</f>
        <v>45425</v>
      </c>
      <c r="C1202" s="8">
        <v>12.4895833333333</v>
      </c>
      <c r="D1202">
        <v>0.89886543428524734</v>
      </c>
      <c r="E1202" s="6">
        <v>102.62201242182736</v>
      </c>
      <c r="F1202" s="9">
        <v>150.01766436500779</v>
      </c>
      <c r="G1202" s="9">
        <v>1.058954713485782</v>
      </c>
      <c r="H1202" s="9">
        <f t="shared" si="29"/>
        <v>92.243379762771895</v>
      </c>
    </row>
    <row r="1203" spans="1:8" x14ac:dyDescent="0.25">
      <c r="A1203" s="14"/>
      <c r="B1203" s="5">
        <f>DATE(YEAR(siječanj!B1203),MONTH(siječanj!B1203)+4,DAY(siječanj!B1203))</f>
        <v>45425</v>
      </c>
      <c r="C1203" s="8">
        <v>12.5</v>
      </c>
      <c r="D1203">
        <v>0.89886543428524734</v>
      </c>
      <c r="E1203" s="6">
        <v>101.06865177542493</v>
      </c>
      <c r="F1203" s="9">
        <v>150.01450646367778</v>
      </c>
      <c r="G1203" s="9">
        <v>1.089224184983185</v>
      </c>
      <c r="H1203" s="9">
        <f t="shared" si="29"/>
        <v>90.847117570741759</v>
      </c>
    </row>
    <row r="1204" spans="1:8" x14ac:dyDescent="0.25">
      <c r="A1204" s="14"/>
      <c r="B1204" s="5">
        <f>DATE(YEAR(siječanj!B1204),MONTH(siječanj!B1204)+4,DAY(siječanj!B1204))</f>
        <v>45425</v>
      </c>
      <c r="C1204" s="8">
        <v>12.5104166666667</v>
      </c>
      <c r="D1204">
        <v>0.89886543428524734</v>
      </c>
      <c r="E1204" s="6">
        <v>100.18471372348881</v>
      </c>
      <c r="F1204" s="9">
        <v>149.39219369262207</v>
      </c>
      <c r="G1204" s="9">
        <v>1.0990864668442455</v>
      </c>
      <c r="H1204" s="9">
        <f t="shared" si="29"/>
        <v>90.052576209806958</v>
      </c>
    </row>
    <row r="1205" spans="1:8" x14ac:dyDescent="0.25">
      <c r="A1205" s="14"/>
      <c r="B1205" s="5">
        <f>DATE(YEAR(siječanj!B1205),MONTH(siječanj!B1205)+4,DAY(siječanj!B1205))</f>
        <v>45425</v>
      </c>
      <c r="C1205" s="8">
        <v>12.5208333333333</v>
      </c>
      <c r="D1205">
        <v>0.89886543428524734</v>
      </c>
      <c r="E1205" s="6">
        <v>100.20590443770575</v>
      </c>
      <c r="F1205" s="9">
        <v>148.98436695729649</v>
      </c>
      <c r="G1205" s="9">
        <v>1.0795605382948421</v>
      </c>
      <c r="H1205" s="9">
        <f t="shared" si="29"/>
        <v>90.071623810344377</v>
      </c>
    </row>
    <row r="1206" spans="1:8" x14ac:dyDescent="0.25">
      <c r="A1206" s="14"/>
      <c r="B1206" s="5">
        <f>DATE(YEAR(siječanj!B1206),MONTH(siječanj!B1206)+4,DAY(siječanj!B1206))</f>
        <v>45425</v>
      </c>
      <c r="C1206" s="8">
        <v>12.53125</v>
      </c>
      <c r="D1206">
        <v>0.89886543428524734</v>
      </c>
      <c r="E1206" s="6">
        <v>99.368410558435897</v>
      </c>
      <c r="F1206" s="9">
        <v>148.80771998100309</v>
      </c>
      <c r="G1206" s="9">
        <v>1.1221270054931822</v>
      </c>
      <c r="H1206" s="9">
        <f t="shared" si="29"/>
        <v>89.318829510843244</v>
      </c>
    </row>
    <row r="1207" spans="1:8" x14ac:dyDescent="0.25">
      <c r="A1207" s="14"/>
      <c r="B1207" s="5">
        <f>DATE(YEAR(siječanj!B1207),MONTH(siječanj!B1207)+4,DAY(siječanj!B1207))</f>
        <v>45425</v>
      </c>
      <c r="C1207" s="8">
        <v>12.5416666666667</v>
      </c>
      <c r="D1207">
        <v>0.89886543428524734</v>
      </c>
      <c r="E1207" s="6">
        <v>97.251322717662532</v>
      </c>
      <c r="F1207" s="9">
        <v>148.30436890765208</v>
      </c>
      <c r="G1207" s="9">
        <v>1.1123125829693437</v>
      </c>
      <c r="H1207" s="9">
        <f t="shared" si="29"/>
        <v>87.415852429426479</v>
      </c>
    </row>
    <row r="1208" spans="1:8" x14ac:dyDescent="0.25">
      <c r="A1208" s="14"/>
      <c r="B1208" s="5">
        <f>DATE(YEAR(siječanj!B1208),MONTH(siječanj!B1208)+4,DAY(siječanj!B1208))</f>
        <v>45425</v>
      </c>
      <c r="C1208" s="8">
        <v>12.5520833333333</v>
      </c>
      <c r="D1208">
        <v>0.89886543428524734</v>
      </c>
      <c r="E1208" s="6">
        <v>96.1446599620283</v>
      </c>
      <c r="F1208" s="9">
        <v>147.90244265395387</v>
      </c>
      <c r="G1208" s="9">
        <v>1.0972041160821395</v>
      </c>
      <c r="H1208" s="9">
        <f t="shared" si="29"/>
        <v>86.421111530976006</v>
      </c>
    </row>
    <row r="1209" spans="1:8" x14ac:dyDescent="0.25">
      <c r="A1209" s="14"/>
      <c r="B1209" s="5">
        <f>DATE(YEAR(siječanj!B1209),MONTH(siječanj!B1209)+4,DAY(siječanj!B1209))</f>
        <v>45425</v>
      </c>
      <c r="C1209" s="8">
        <v>12.5625</v>
      </c>
      <c r="D1209">
        <v>0.89886543428524734</v>
      </c>
      <c r="E1209" s="6">
        <v>96.134971652231457</v>
      </c>
      <c r="F1209" s="9">
        <v>147.32513270461595</v>
      </c>
      <c r="G1209" s="9">
        <v>1.0776558770749107</v>
      </c>
      <c r="H1209" s="9">
        <f t="shared" si="29"/>
        <v>86.412403044182966</v>
      </c>
    </row>
    <row r="1210" spans="1:8" x14ac:dyDescent="0.25">
      <c r="A1210" s="14"/>
      <c r="B1210" s="5">
        <f>DATE(YEAR(siječanj!B1210),MONTH(siječanj!B1210)+4,DAY(siječanj!B1210))</f>
        <v>45425</v>
      </c>
      <c r="C1210" s="8">
        <v>12.5729166666667</v>
      </c>
      <c r="D1210">
        <v>0.89886543428524734</v>
      </c>
      <c r="E1210" s="6">
        <v>96.473140174334674</v>
      </c>
      <c r="F1210" s="9">
        <v>146.80408469094954</v>
      </c>
      <c r="G1210" s="9">
        <v>1.0562393204657146</v>
      </c>
      <c r="H1210" s="9">
        <f t="shared" si="29"/>
        <v>86.716371039664878</v>
      </c>
    </row>
    <row r="1211" spans="1:8" x14ac:dyDescent="0.25">
      <c r="A1211" s="14"/>
      <c r="B1211" s="5">
        <f>DATE(YEAR(siječanj!B1211),MONTH(siječanj!B1211)+4,DAY(siječanj!B1211))</f>
        <v>45425</v>
      </c>
      <c r="C1211" s="8">
        <v>12.5833333333333</v>
      </c>
      <c r="D1211">
        <v>0.89886543428524734</v>
      </c>
      <c r="E1211" s="6">
        <v>98.987203355800077</v>
      </c>
      <c r="F1211" s="9">
        <v>145.5405416712</v>
      </c>
      <c r="G1211" s="9">
        <v>1.0544069879885443</v>
      </c>
      <c r="H1211" s="9">
        <f t="shared" si="29"/>
        <v>88.976175533093325</v>
      </c>
    </row>
    <row r="1212" spans="1:8" x14ac:dyDescent="0.25">
      <c r="A1212" s="14"/>
      <c r="B1212" s="5">
        <f>DATE(YEAR(siječanj!B1212),MONTH(siječanj!B1212)+4,DAY(siječanj!B1212))</f>
        <v>45425</v>
      </c>
      <c r="C1212" s="8">
        <v>12.59375</v>
      </c>
      <c r="D1212">
        <v>0.89886543428524734</v>
      </c>
      <c r="E1212" s="6">
        <v>100.54375073876507</v>
      </c>
      <c r="F1212" s="9">
        <v>144.99855362953025</v>
      </c>
      <c r="G1212" s="9">
        <v>1.0261760404580273</v>
      </c>
      <c r="H1212" s="9">
        <f t="shared" si="29"/>
        <v>90.375302172467727</v>
      </c>
    </row>
    <row r="1213" spans="1:8" x14ac:dyDescent="0.25">
      <c r="A1213" s="14"/>
      <c r="B1213" s="5">
        <f>DATE(YEAR(siječanj!B1213),MONTH(siječanj!B1213)+4,DAY(siječanj!B1213))</f>
        <v>45425</v>
      </c>
      <c r="C1213" s="8">
        <v>12.6041666666667</v>
      </c>
      <c r="D1213">
        <v>0.89886543428524734</v>
      </c>
      <c r="E1213" s="6">
        <v>100.48388068926991</v>
      </c>
      <c r="F1213" s="9">
        <v>144.31845687982832</v>
      </c>
      <c r="G1213" s="9">
        <v>1.0006694812301891</v>
      </c>
      <c r="H1213" s="9">
        <f t="shared" si="29"/>
        <v>90.321487054427578</v>
      </c>
    </row>
    <row r="1214" spans="1:8" x14ac:dyDescent="0.25">
      <c r="A1214" s="14"/>
      <c r="B1214" s="5">
        <f>DATE(YEAR(siječanj!B1214),MONTH(siječanj!B1214)+4,DAY(siječanj!B1214))</f>
        <v>45425</v>
      </c>
      <c r="C1214" s="8">
        <v>12.6145833333333</v>
      </c>
      <c r="D1214">
        <v>0.89886543428524734</v>
      </c>
      <c r="E1214" s="6">
        <v>102.48931450409941</v>
      </c>
      <c r="F1214" s="9">
        <v>143.01634826411399</v>
      </c>
      <c r="G1214" s="9">
        <v>1.0254966519667881</v>
      </c>
      <c r="H1214" s="9">
        <f t="shared" si="29"/>
        <v>92.12410219132461</v>
      </c>
    </row>
    <row r="1215" spans="1:8" x14ac:dyDescent="0.25">
      <c r="A1215" s="14"/>
      <c r="B1215" s="5">
        <f>DATE(YEAR(siječanj!B1215),MONTH(siječanj!B1215)+4,DAY(siječanj!B1215))</f>
        <v>45425</v>
      </c>
      <c r="C1215" s="8">
        <v>12.625</v>
      </c>
      <c r="D1215">
        <v>0.89886543428524734</v>
      </c>
      <c r="E1215" s="6">
        <v>103.14050746764208</v>
      </c>
      <c r="F1215" s="9">
        <v>140.38076913949115</v>
      </c>
      <c r="G1215" s="9">
        <v>0.99899979880093959</v>
      </c>
      <c r="H1215" s="9">
        <f t="shared" si="29"/>
        <v>92.709437037302891</v>
      </c>
    </row>
    <row r="1216" spans="1:8" x14ac:dyDescent="0.25">
      <c r="A1216" s="14"/>
      <c r="B1216" s="5">
        <f>DATE(YEAR(siječanj!B1216),MONTH(siječanj!B1216)+4,DAY(siječanj!B1216))</f>
        <v>45425</v>
      </c>
      <c r="C1216" s="8">
        <v>12.6354166666667</v>
      </c>
      <c r="D1216">
        <v>0.89886543428524734</v>
      </c>
      <c r="E1216" s="6">
        <v>103.99008512875071</v>
      </c>
      <c r="F1216" s="9">
        <v>138.55370394779592</v>
      </c>
      <c r="G1216" s="9">
        <v>1.0013326766149875</v>
      </c>
      <c r="H1216" s="9">
        <f t="shared" si="29"/>
        <v>93.473093030614351</v>
      </c>
    </row>
    <row r="1217" spans="1:8" x14ac:dyDescent="0.25">
      <c r="A1217" s="14"/>
      <c r="B1217" s="5">
        <f>DATE(YEAR(siječanj!B1217),MONTH(siječanj!B1217)+4,DAY(siječanj!B1217))</f>
        <v>45425</v>
      </c>
      <c r="C1217" s="8">
        <v>12.6458333333333</v>
      </c>
      <c r="D1217">
        <v>0.89886543428524734</v>
      </c>
      <c r="E1217" s="6">
        <v>105.73633399264925</v>
      </c>
      <c r="F1217" s="9">
        <v>136.94753709231583</v>
      </c>
      <c r="G1217" s="9">
        <v>0.98441778562176485</v>
      </c>
      <c r="H1217" s="9">
        <f t="shared" si="29"/>
        <v>95.042735774032636</v>
      </c>
    </row>
    <row r="1218" spans="1:8" x14ac:dyDescent="0.25">
      <c r="A1218" s="14"/>
      <c r="B1218" s="5">
        <f>DATE(YEAR(siječanj!B1218),MONTH(siječanj!B1218)+4,DAY(siječanj!B1218))</f>
        <v>45425</v>
      </c>
      <c r="C1218" s="8">
        <v>12.65625</v>
      </c>
      <c r="D1218">
        <v>0.89886543428524734</v>
      </c>
      <c r="E1218" s="6">
        <v>105.54788986355672</v>
      </c>
      <c r="F1218" s="9">
        <v>135.54902144374199</v>
      </c>
      <c r="G1218" s="9">
        <v>0.98849375408168028</v>
      </c>
      <c r="H1218" s="9">
        <f t="shared" si="29"/>
        <v>94.873349860097363</v>
      </c>
    </row>
    <row r="1219" spans="1:8" x14ac:dyDescent="0.25">
      <c r="A1219" s="14"/>
      <c r="B1219" s="5">
        <f>DATE(YEAR(siječanj!B1219),MONTH(siječanj!B1219)+4,DAY(siječanj!B1219))</f>
        <v>45425</v>
      </c>
      <c r="C1219" s="8">
        <v>12.6666666666667</v>
      </c>
      <c r="D1219">
        <v>0.89886543428524734</v>
      </c>
      <c r="E1219" s="6">
        <v>105.65283045839337</v>
      </c>
      <c r="F1219" s="9">
        <v>132.86292130331881</v>
      </c>
      <c r="G1219" s="9">
        <v>1.0007058258467418</v>
      </c>
      <c r="H1219" s="9">
        <f t="shared" si="29"/>
        <v>94.967677333449359</v>
      </c>
    </row>
    <row r="1220" spans="1:8" x14ac:dyDescent="0.25">
      <c r="A1220" s="14"/>
      <c r="B1220" s="5">
        <f>DATE(YEAR(siječanj!B1220),MONTH(siječanj!B1220)+4,DAY(siječanj!B1220))</f>
        <v>45425</v>
      </c>
      <c r="C1220" s="8">
        <v>12.6770833333333</v>
      </c>
      <c r="D1220">
        <v>0.89886543428524734</v>
      </c>
      <c r="E1220" s="6">
        <v>106.32673754206694</v>
      </c>
      <c r="F1220" s="9">
        <v>131.41434780848397</v>
      </c>
      <c r="G1220" s="9">
        <v>1.0203828897233969</v>
      </c>
      <c r="H1220" s="9">
        <f t="shared" ref="H1220:H1283" si="30">D1220*E1220</f>
        <v>95.573429116883503</v>
      </c>
    </row>
    <row r="1221" spans="1:8" x14ac:dyDescent="0.25">
      <c r="A1221" s="14"/>
      <c r="B1221" s="5">
        <f>DATE(YEAR(siječanj!B1221),MONTH(siječanj!B1221)+4,DAY(siječanj!B1221))</f>
        <v>45425</v>
      </c>
      <c r="C1221" s="8">
        <v>12.6875</v>
      </c>
      <c r="D1221">
        <v>0.89886543428524734</v>
      </c>
      <c r="E1221" s="6">
        <v>108.86867432190738</v>
      </c>
      <c r="F1221" s="9">
        <v>130.59512932379144</v>
      </c>
      <c r="G1221" s="9">
        <v>1.0702711305134207</v>
      </c>
      <c r="H1221" s="9">
        <f t="shared" si="30"/>
        <v>97.858288224420434</v>
      </c>
    </row>
    <row r="1222" spans="1:8" x14ac:dyDescent="0.25">
      <c r="A1222" s="14"/>
      <c r="B1222" s="5">
        <f>DATE(YEAR(siječanj!B1222),MONTH(siječanj!B1222)+4,DAY(siječanj!B1222))</f>
        <v>45425</v>
      </c>
      <c r="C1222" s="8">
        <v>12.6979166666667</v>
      </c>
      <c r="D1222">
        <v>0.89886543428524734</v>
      </c>
      <c r="E1222" s="6">
        <v>109.93481704223285</v>
      </c>
      <c r="F1222" s="9">
        <v>129.88142190118975</v>
      </c>
      <c r="G1222" s="9">
        <v>1.212795080395296</v>
      </c>
      <c r="H1222" s="9">
        <f t="shared" si="30"/>
        <v>98.816607063735844</v>
      </c>
    </row>
    <row r="1223" spans="1:8" x14ac:dyDescent="0.25">
      <c r="A1223" s="14"/>
      <c r="B1223" s="5">
        <f>DATE(YEAR(siječanj!B1223),MONTH(siječanj!B1223)+4,DAY(siječanj!B1223))</f>
        <v>45425</v>
      </c>
      <c r="C1223" s="8">
        <v>12.7083333333333</v>
      </c>
      <c r="D1223">
        <v>0.89886543428524734</v>
      </c>
      <c r="E1223" s="6">
        <v>111.49944754208796</v>
      </c>
      <c r="F1223" s="9">
        <v>129.25202264619404</v>
      </c>
      <c r="G1223" s="9">
        <v>1.5774558876828764</v>
      </c>
      <c r="H1223" s="9">
        <f t="shared" si="30"/>
        <v>100.22299933748405</v>
      </c>
    </row>
    <row r="1224" spans="1:8" x14ac:dyDescent="0.25">
      <c r="A1224" s="14"/>
      <c r="B1224" s="5">
        <f>DATE(YEAR(siječanj!B1224),MONTH(siječanj!B1224)+4,DAY(siječanj!B1224))</f>
        <v>45425</v>
      </c>
      <c r="C1224" s="8">
        <v>12.71875</v>
      </c>
      <c r="D1224">
        <v>0.89886543428524734</v>
      </c>
      <c r="E1224" s="6">
        <v>114.63180954982609</v>
      </c>
      <c r="F1224" s="9">
        <v>129.23356953931292</v>
      </c>
      <c r="G1224" s="9">
        <v>2.5717712193098099</v>
      </c>
      <c r="H1224" s="9">
        <f t="shared" si="30"/>
        <v>103.03857127390819</v>
      </c>
    </row>
    <row r="1225" spans="1:8" x14ac:dyDescent="0.25">
      <c r="A1225" s="14"/>
      <c r="B1225" s="5">
        <f>DATE(YEAR(siječanj!B1225),MONTH(siječanj!B1225)+4,DAY(siječanj!B1225))</f>
        <v>45425</v>
      </c>
      <c r="C1225" s="8">
        <v>12.7291666666667</v>
      </c>
      <c r="D1225">
        <v>0.89886543428524734</v>
      </c>
      <c r="E1225" s="6">
        <v>118.76006516339352</v>
      </c>
      <c r="F1225" s="9">
        <v>129.67211401482081</v>
      </c>
      <c r="G1225" s="9">
        <v>6.3436324602271501</v>
      </c>
      <c r="H1225" s="9">
        <f t="shared" si="30"/>
        <v>106.74931754883799</v>
      </c>
    </row>
    <row r="1226" spans="1:8" x14ac:dyDescent="0.25">
      <c r="A1226" s="14"/>
      <c r="B1226" s="5">
        <f>DATE(YEAR(siječanj!B1226),MONTH(siječanj!B1226)+4,DAY(siječanj!B1226))</f>
        <v>45425</v>
      </c>
      <c r="C1226" s="8">
        <v>12.7395833333333</v>
      </c>
      <c r="D1226">
        <v>0.89886543428524734</v>
      </c>
      <c r="E1226" s="6">
        <v>123.24268312363712</v>
      </c>
      <c r="F1226" s="9">
        <v>131.28302297762352</v>
      </c>
      <c r="G1226" s="9">
        <v>21.731343897879455</v>
      </c>
      <c r="H1226" s="9">
        <f t="shared" si="30"/>
        <v>110.7785878884072</v>
      </c>
    </row>
    <row r="1227" spans="1:8" x14ac:dyDescent="0.25">
      <c r="A1227" s="14"/>
      <c r="B1227" s="5">
        <f>DATE(YEAR(siječanj!B1227),MONTH(siječanj!B1227)+4,DAY(siječanj!B1227))</f>
        <v>45425</v>
      </c>
      <c r="C1227" s="8">
        <v>12.75</v>
      </c>
      <c r="D1227">
        <v>0.89886543428524734</v>
      </c>
      <c r="E1227" s="6">
        <v>128.01537885422181</v>
      </c>
      <c r="F1227" s="9">
        <v>133.01421357622129</v>
      </c>
      <c r="G1227" s="9">
        <v>60.619976211319219</v>
      </c>
      <c r="H1227" s="9">
        <f t="shared" si="30"/>
        <v>115.06859910899055</v>
      </c>
    </row>
    <row r="1228" spans="1:8" x14ac:dyDescent="0.25">
      <c r="A1228" s="14"/>
      <c r="B1228" s="5">
        <f>DATE(YEAR(siječanj!B1228),MONTH(siječanj!B1228)+4,DAY(siječanj!B1228))</f>
        <v>45425</v>
      </c>
      <c r="C1228" s="8">
        <v>12.7604166666667</v>
      </c>
      <c r="D1228">
        <v>0.89886543428524734</v>
      </c>
      <c r="E1228" s="6">
        <v>132.32937666996327</v>
      </c>
      <c r="F1228" s="9">
        <v>134.88902897480261</v>
      </c>
      <c r="G1228" s="9">
        <v>119.30799812922454</v>
      </c>
      <c r="H1228" s="9">
        <f t="shared" si="30"/>
        <v>118.94630262914261</v>
      </c>
    </row>
    <row r="1229" spans="1:8" x14ac:dyDescent="0.25">
      <c r="A1229" s="14"/>
      <c r="B1229" s="5">
        <f>DATE(YEAR(siječanj!B1229),MONTH(siječanj!B1229)+4,DAY(siječanj!B1229))</f>
        <v>45425</v>
      </c>
      <c r="C1229" s="8">
        <v>12.7708333333333</v>
      </c>
      <c r="D1229">
        <v>0.89886543428524734</v>
      </c>
      <c r="E1229" s="6">
        <v>137.22402961681277</v>
      </c>
      <c r="F1229" s="9">
        <v>136.10656175155862</v>
      </c>
      <c r="G1229" s="9">
        <v>172.61215844596151</v>
      </c>
      <c r="H1229" s="9">
        <f t="shared" si="30"/>
        <v>123.34593697588805</v>
      </c>
    </row>
    <row r="1230" spans="1:8" x14ac:dyDescent="0.25">
      <c r="A1230" s="14"/>
      <c r="B1230" s="5">
        <f>DATE(YEAR(siječanj!B1230),MONTH(siječanj!B1230)+4,DAY(siječanj!B1230))</f>
        <v>45425</v>
      </c>
      <c r="C1230" s="8">
        <v>12.78125</v>
      </c>
      <c r="D1230">
        <v>0.89886543428524734</v>
      </c>
      <c r="E1230" s="6">
        <v>142.86183169789669</v>
      </c>
      <c r="F1230" s="9">
        <v>136.58638877735027</v>
      </c>
      <c r="G1230" s="9">
        <v>208.72454142703086</v>
      </c>
      <c r="H1230" s="9">
        <f t="shared" si="30"/>
        <v>128.41356239191583</v>
      </c>
    </row>
    <row r="1231" spans="1:8" x14ac:dyDescent="0.25">
      <c r="A1231" s="14"/>
      <c r="B1231" s="5">
        <f>DATE(YEAR(siječanj!B1231),MONTH(siječanj!B1231)+4,DAY(siječanj!B1231))</f>
        <v>45425</v>
      </c>
      <c r="C1231" s="8">
        <v>12.7916666666667</v>
      </c>
      <c r="D1231">
        <v>0.89886543428524734</v>
      </c>
      <c r="E1231" s="6">
        <v>148.43050800390353</v>
      </c>
      <c r="F1231" s="9">
        <v>135.58661495425287</v>
      </c>
      <c r="G1231" s="9">
        <v>219.37210746567524</v>
      </c>
      <c r="H1231" s="9">
        <f t="shared" si="30"/>
        <v>133.41905303810861</v>
      </c>
    </row>
    <row r="1232" spans="1:8" x14ac:dyDescent="0.25">
      <c r="A1232" s="14"/>
      <c r="B1232" s="5">
        <f>DATE(YEAR(siječanj!B1232),MONTH(siječanj!B1232)+4,DAY(siječanj!B1232))</f>
        <v>45425</v>
      </c>
      <c r="C1232" s="8">
        <v>12.8020833333333</v>
      </c>
      <c r="D1232">
        <v>0.89886543428524734</v>
      </c>
      <c r="E1232" s="6">
        <v>154.77728703701635</v>
      </c>
      <c r="F1232" s="9">
        <v>134.40764176737309</v>
      </c>
      <c r="G1232" s="9">
        <v>220.32449609361623</v>
      </c>
      <c r="H1232" s="9">
        <f t="shared" si="30"/>
        <v>139.12395333002007</v>
      </c>
    </row>
    <row r="1233" spans="1:8" x14ac:dyDescent="0.25">
      <c r="A1233" s="14"/>
      <c r="B1233" s="5">
        <f>DATE(YEAR(siječanj!B1233),MONTH(siječanj!B1233)+4,DAY(siječanj!B1233))</f>
        <v>45425</v>
      </c>
      <c r="C1233" s="8">
        <v>12.8125</v>
      </c>
      <c r="D1233">
        <v>0.89886543428524734</v>
      </c>
      <c r="E1233" s="6">
        <v>157.05347915494968</v>
      </c>
      <c r="F1233" s="9">
        <v>132.88677908920619</v>
      </c>
      <c r="G1233" s="9">
        <v>220.89858515553217</v>
      </c>
      <c r="H1233" s="9">
        <f t="shared" si="30"/>
        <v>141.16994374662289</v>
      </c>
    </row>
    <row r="1234" spans="1:8" x14ac:dyDescent="0.25">
      <c r="A1234" s="14"/>
      <c r="B1234" s="5">
        <f>DATE(YEAR(siječanj!B1234),MONTH(siječanj!B1234)+4,DAY(siječanj!B1234))</f>
        <v>45425</v>
      </c>
      <c r="C1234" s="8">
        <v>12.8229166666667</v>
      </c>
      <c r="D1234">
        <v>0.89886543428524734</v>
      </c>
      <c r="E1234" s="6">
        <v>157.0468711600862</v>
      </c>
      <c r="F1234" s="9">
        <v>130.82561648069648</v>
      </c>
      <c r="G1234" s="9">
        <v>221.17396183231881</v>
      </c>
      <c r="H1234" s="9">
        <f t="shared" si="30"/>
        <v>141.16400404845015</v>
      </c>
    </row>
    <row r="1235" spans="1:8" x14ac:dyDescent="0.25">
      <c r="A1235" s="14"/>
      <c r="B1235" s="5">
        <f>DATE(YEAR(siječanj!B1235),MONTH(siječanj!B1235)+4,DAY(siječanj!B1235))</f>
        <v>45425</v>
      </c>
      <c r="C1235" s="8">
        <v>12.8333333333333</v>
      </c>
      <c r="D1235">
        <v>0.89886543428524734</v>
      </c>
      <c r="E1235" s="6">
        <v>156.95564713078778</v>
      </c>
      <c r="F1235" s="9">
        <v>125.90614065034157</v>
      </c>
      <c r="G1235" s="9">
        <v>221.8040042882067</v>
      </c>
      <c r="H1235" s="9">
        <f t="shared" si="30"/>
        <v>141.08200592173759</v>
      </c>
    </row>
    <row r="1236" spans="1:8" x14ac:dyDescent="0.25">
      <c r="A1236" s="14"/>
      <c r="B1236" s="5">
        <f>DATE(YEAR(siječanj!B1236),MONTH(siječanj!B1236)+4,DAY(siječanj!B1236))</f>
        <v>45425</v>
      </c>
      <c r="C1236" s="8">
        <v>12.84375</v>
      </c>
      <c r="D1236">
        <v>0.89886543428524734</v>
      </c>
      <c r="E1236" s="6">
        <v>155.73048487645144</v>
      </c>
      <c r="F1236" s="9">
        <v>122.57087842030207</v>
      </c>
      <c r="G1236" s="9">
        <v>222.07868175352749</v>
      </c>
      <c r="H1236" s="9">
        <f t="shared" si="30"/>
        <v>139.98074991992368</v>
      </c>
    </row>
    <row r="1237" spans="1:8" x14ac:dyDescent="0.25">
      <c r="A1237" s="14"/>
      <c r="B1237" s="5">
        <f>DATE(YEAR(siječanj!B1237),MONTH(siječanj!B1237)+4,DAY(siječanj!B1237))</f>
        <v>45425</v>
      </c>
      <c r="C1237" s="8">
        <v>12.8541666666667</v>
      </c>
      <c r="D1237">
        <v>0.89886543428524734</v>
      </c>
      <c r="E1237" s="6">
        <v>155.33330851712651</v>
      </c>
      <c r="F1237" s="9">
        <v>119.81278519671922</v>
      </c>
      <c r="G1237" s="9">
        <v>222.54904136650646</v>
      </c>
      <c r="H1237" s="9">
        <f t="shared" si="30"/>
        <v>139.62374181921123</v>
      </c>
    </row>
    <row r="1238" spans="1:8" x14ac:dyDescent="0.25">
      <c r="A1238" s="14"/>
      <c r="B1238" s="5">
        <f>DATE(YEAR(siječanj!B1238),MONTH(siječanj!B1238)+4,DAY(siječanj!B1238))</f>
        <v>45425</v>
      </c>
      <c r="C1238" s="8">
        <v>12.8645833333333</v>
      </c>
      <c r="D1238">
        <v>0.89886543428524734</v>
      </c>
      <c r="E1238" s="6">
        <v>154.52325072508953</v>
      </c>
      <c r="F1238" s="9">
        <v>117.34848240388618</v>
      </c>
      <c r="G1238" s="9">
        <v>222.96916340457847</v>
      </c>
      <c r="H1238" s="9">
        <f t="shared" si="30"/>
        <v>138.89560887017575</v>
      </c>
    </row>
    <row r="1239" spans="1:8" x14ac:dyDescent="0.25">
      <c r="A1239" s="14"/>
      <c r="B1239" s="5">
        <f>DATE(YEAR(siječanj!B1239),MONTH(siječanj!B1239)+4,DAY(siječanj!B1239))</f>
        <v>45425</v>
      </c>
      <c r="C1239" s="8">
        <v>12.875</v>
      </c>
      <c r="D1239">
        <v>0.89886543428524734</v>
      </c>
      <c r="E1239" s="6">
        <v>151.49451776414699</v>
      </c>
      <c r="F1239" s="9">
        <v>113.05949253017347</v>
      </c>
      <c r="G1239" s="9">
        <v>222.77813587629274</v>
      </c>
      <c r="H1239" s="9">
        <f t="shared" si="30"/>
        <v>136.1731855019041</v>
      </c>
    </row>
    <row r="1240" spans="1:8" x14ac:dyDescent="0.25">
      <c r="A1240" s="14"/>
      <c r="B1240" s="5">
        <f>DATE(YEAR(siječanj!B1240),MONTH(siječanj!B1240)+4,DAY(siječanj!B1240))</f>
        <v>45425</v>
      </c>
      <c r="C1240" s="8">
        <v>12.8854166666667</v>
      </c>
      <c r="D1240">
        <v>0.89886543428524734</v>
      </c>
      <c r="E1240" s="6">
        <v>156.66087005721019</v>
      </c>
      <c r="F1240" s="9">
        <v>110.13105932402709</v>
      </c>
      <c r="G1240" s="9">
        <v>222.05389200088982</v>
      </c>
      <c r="H1240" s="9">
        <f t="shared" si="30"/>
        <v>140.81704099947893</v>
      </c>
    </row>
    <row r="1241" spans="1:8" x14ac:dyDescent="0.25">
      <c r="A1241" s="14"/>
      <c r="B1241" s="5">
        <f>DATE(YEAR(siječanj!B1241),MONTH(siječanj!B1241)+4,DAY(siječanj!B1241))</f>
        <v>45425</v>
      </c>
      <c r="C1241" s="8">
        <v>12.8958333333333</v>
      </c>
      <c r="D1241">
        <v>0.89886543428524734</v>
      </c>
      <c r="E1241" s="6">
        <v>158.84401025582545</v>
      </c>
      <c r="F1241" s="9">
        <v>108.10078813176419</v>
      </c>
      <c r="G1241" s="9">
        <v>221.79919348963796</v>
      </c>
      <c r="H1241" s="9">
        <f t="shared" si="30"/>
        <v>142.77939026221281</v>
      </c>
    </row>
    <row r="1242" spans="1:8" x14ac:dyDescent="0.25">
      <c r="A1242" s="14"/>
      <c r="B1242" s="5">
        <f>DATE(YEAR(siječanj!B1242),MONTH(siječanj!B1242)+4,DAY(siječanj!B1242))</f>
        <v>45425</v>
      </c>
      <c r="C1242" s="8">
        <v>12.90625</v>
      </c>
      <c r="D1242">
        <v>0.89886543428524734</v>
      </c>
      <c r="E1242" s="6">
        <v>155.52766594433652</v>
      </c>
      <c r="F1242" s="9">
        <v>105.86940235911582</v>
      </c>
      <c r="G1242" s="9">
        <v>220.83743301147143</v>
      </c>
      <c r="H1242" s="9">
        <f t="shared" si="30"/>
        <v>139.79844299242691</v>
      </c>
    </row>
    <row r="1243" spans="1:8" x14ac:dyDescent="0.25">
      <c r="A1243" s="14"/>
      <c r="B1243" s="5">
        <f>DATE(YEAR(siječanj!B1243),MONTH(siječanj!B1243)+4,DAY(siječanj!B1243))</f>
        <v>45425</v>
      </c>
      <c r="C1243" s="8">
        <v>12.9166666666667</v>
      </c>
      <c r="D1243">
        <v>0.89886543428524734</v>
      </c>
      <c r="E1243" s="6">
        <v>150.55076385891576</v>
      </c>
      <c r="F1243" s="9">
        <v>103.16599036876357</v>
      </c>
      <c r="G1243" s="9">
        <v>219.08408107285811</v>
      </c>
      <c r="H1243" s="9">
        <f t="shared" si="30"/>
        <v>135.32487773802004</v>
      </c>
    </row>
    <row r="1244" spans="1:8" x14ac:dyDescent="0.25">
      <c r="A1244" s="14"/>
      <c r="B1244" s="5">
        <f>DATE(YEAR(siječanj!B1244),MONTH(siječanj!B1244)+4,DAY(siječanj!B1244))</f>
        <v>45425</v>
      </c>
      <c r="C1244" s="8">
        <v>12.9270833333333</v>
      </c>
      <c r="D1244">
        <v>0.89886543428524734</v>
      </c>
      <c r="E1244" s="6">
        <v>143.42895157439031</v>
      </c>
      <c r="F1244" s="9">
        <v>101.13857236893132</v>
      </c>
      <c r="G1244" s="9">
        <v>216.66708837910386</v>
      </c>
      <c r="H1244" s="9">
        <f t="shared" si="30"/>
        <v>128.92332684599205</v>
      </c>
    </row>
    <row r="1245" spans="1:8" x14ac:dyDescent="0.25">
      <c r="A1245" s="14"/>
      <c r="B1245" s="5">
        <f>DATE(YEAR(siječanj!B1245),MONTH(siječanj!B1245)+4,DAY(siječanj!B1245))</f>
        <v>45425</v>
      </c>
      <c r="C1245" s="8">
        <v>12.9375</v>
      </c>
      <c r="D1245">
        <v>0.89886543428524734</v>
      </c>
      <c r="E1245" s="6">
        <v>133.49337112215974</v>
      </c>
      <c r="F1245" s="9">
        <v>98.955987097907865</v>
      </c>
      <c r="G1245" s="9">
        <v>215.33203226044103</v>
      </c>
      <c r="H1245" s="9">
        <f t="shared" si="30"/>
        <v>119.99257700792181</v>
      </c>
    </row>
    <row r="1246" spans="1:8" x14ac:dyDescent="0.25">
      <c r="A1246" s="14"/>
      <c r="B1246" s="5">
        <f>DATE(YEAR(siječanj!B1246),MONTH(siječanj!B1246)+4,DAY(siječanj!B1246))</f>
        <v>45425</v>
      </c>
      <c r="C1246" s="8">
        <v>12.9479166666667</v>
      </c>
      <c r="D1246">
        <v>0.89886543428524734</v>
      </c>
      <c r="E1246" s="6">
        <v>121.42320041269816</v>
      </c>
      <c r="F1246" s="9">
        <v>96.696049340616966</v>
      </c>
      <c r="G1246" s="9">
        <v>214.78268441977573</v>
      </c>
      <c r="H1246" s="9">
        <f t="shared" si="30"/>
        <v>109.14311777126456</v>
      </c>
    </row>
    <row r="1247" spans="1:8" x14ac:dyDescent="0.25">
      <c r="A1247" s="14"/>
      <c r="B1247" s="5">
        <f>DATE(YEAR(siječanj!B1247),MONTH(siječanj!B1247)+4,DAY(siječanj!B1247))</f>
        <v>45425</v>
      </c>
      <c r="C1247" s="8">
        <v>12.9583333333333</v>
      </c>
      <c r="D1247">
        <v>0.89886543428524734</v>
      </c>
      <c r="E1247" s="6">
        <v>110.01140119982138</v>
      </c>
      <c r="F1247" s="9">
        <v>93.603541183097377</v>
      </c>
      <c r="G1247" s="9">
        <v>210.01738402650298</v>
      </c>
      <c r="H1247" s="9">
        <f t="shared" si="30"/>
        <v>98.885445915806031</v>
      </c>
    </row>
    <row r="1248" spans="1:8" x14ac:dyDescent="0.25">
      <c r="A1248" s="14"/>
      <c r="B1248" s="5">
        <f>DATE(YEAR(siječanj!B1248),MONTH(siječanj!B1248)+4,DAY(siječanj!B1248))</f>
        <v>45425</v>
      </c>
      <c r="C1248" s="8">
        <v>12.96875</v>
      </c>
      <c r="D1248">
        <v>0.89886543428524734</v>
      </c>
      <c r="E1248" s="6">
        <v>100.00110685159649</v>
      </c>
      <c r="F1248" s="9">
        <v>91.230456903249404</v>
      </c>
      <c r="G1248" s="9">
        <v>208.71389897316465</v>
      </c>
      <c r="H1248" s="9">
        <f t="shared" si="30"/>
        <v>89.887538339165701</v>
      </c>
    </row>
    <row r="1249" spans="1:8" x14ac:dyDescent="0.25">
      <c r="A1249" s="14"/>
      <c r="B1249" s="5">
        <f>DATE(YEAR(siječanj!B1249),MONTH(siječanj!B1249)+4,DAY(siječanj!B1249))</f>
        <v>45425</v>
      </c>
      <c r="C1249" s="8">
        <v>12.9791666666667</v>
      </c>
      <c r="D1249">
        <v>0.89886543428524734</v>
      </c>
      <c r="E1249" s="6">
        <v>91.030237482461189</v>
      </c>
      <c r="F1249" s="9">
        <v>89.240014727747251</v>
      </c>
      <c r="G1249" s="9">
        <v>206.97376205136848</v>
      </c>
      <c r="H1249" s="9">
        <f t="shared" si="30"/>
        <v>81.823933947761674</v>
      </c>
    </row>
    <row r="1250" spans="1:8" ht="15.75" thickBot="1" x14ac:dyDescent="0.3">
      <c r="A1250" s="14"/>
      <c r="B1250" s="5">
        <f>DATE(YEAR(siječanj!B1250),MONTH(siječanj!B1250)+4,DAY(siječanj!B1250))</f>
        <v>45425</v>
      </c>
      <c r="C1250" s="8">
        <v>12.9895833333333</v>
      </c>
      <c r="D1250">
        <v>0.89886543428524734</v>
      </c>
      <c r="E1250" s="6">
        <v>83.247433561425211</v>
      </c>
      <c r="F1250" s="9">
        <v>87.456738807530428</v>
      </c>
      <c r="G1250" s="9">
        <v>206.4828886404743</v>
      </c>
      <c r="H1250" s="9">
        <f t="shared" si="30"/>
        <v>74.828240521322741</v>
      </c>
    </row>
    <row r="1251" spans="1:8" x14ac:dyDescent="0.25">
      <c r="A1251" s="13">
        <f t="shared" ref="A1251" si="31">A1155+1</f>
        <v>135</v>
      </c>
      <c r="B1251" s="5">
        <f>DATE(YEAR(siječanj!B1251),MONTH(siječanj!B1251)+4,DAY(siječanj!B1251))</f>
        <v>45426</v>
      </c>
      <c r="C1251" s="8">
        <v>13</v>
      </c>
      <c r="D1251">
        <v>0.89900295338514891</v>
      </c>
      <c r="E1251" s="6">
        <v>75.882822300705556</v>
      </c>
      <c r="F1251" s="9">
        <v>85.533295972769707</v>
      </c>
      <c r="G1251" s="9">
        <v>200.823272916147</v>
      </c>
      <c r="H1251" s="9">
        <f t="shared" si="30"/>
        <v>68.218881359534734</v>
      </c>
    </row>
    <row r="1252" spans="1:8" x14ac:dyDescent="0.25">
      <c r="A1252" s="14"/>
      <c r="B1252" s="5">
        <f>DATE(YEAR(siječanj!B1252),MONTH(siječanj!B1252)+4,DAY(siječanj!B1252))</f>
        <v>45426</v>
      </c>
      <c r="C1252" s="8">
        <v>13.0104166666667</v>
      </c>
      <c r="D1252">
        <v>0.89900295338514891</v>
      </c>
      <c r="E1252" s="6">
        <v>70.306662977550928</v>
      </c>
      <c r="F1252" s="9">
        <v>83.977821406718931</v>
      </c>
      <c r="G1252" s="9">
        <v>198.99578429081507</v>
      </c>
      <c r="H1252" s="9">
        <f t="shared" si="30"/>
        <v>63.205897659472591</v>
      </c>
    </row>
    <row r="1253" spans="1:8" x14ac:dyDescent="0.25">
      <c r="A1253" s="14"/>
      <c r="B1253" s="5">
        <f>DATE(YEAR(siječanj!B1253),MONTH(siječanj!B1253)+4,DAY(siječanj!B1253))</f>
        <v>45426</v>
      </c>
      <c r="C1253" s="8">
        <v>13.0208333333333</v>
      </c>
      <c r="D1253">
        <v>0.89900295338514891</v>
      </c>
      <c r="E1253" s="6">
        <v>66.04286759460237</v>
      </c>
      <c r="F1253" s="9">
        <v>82.662014594425059</v>
      </c>
      <c r="G1253" s="9">
        <v>197.81084913349883</v>
      </c>
      <c r="H1253" s="9">
        <f t="shared" si="30"/>
        <v>59.372733017571875</v>
      </c>
    </row>
    <row r="1254" spans="1:8" x14ac:dyDescent="0.25">
      <c r="A1254" s="14"/>
      <c r="B1254" s="5">
        <f>DATE(YEAR(siječanj!B1254),MONTH(siječanj!B1254)+4,DAY(siječanj!B1254))</f>
        <v>45426</v>
      </c>
      <c r="C1254" s="8">
        <v>13.03125</v>
      </c>
      <c r="D1254">
        <v>0.89900295338514891</v>
      </c>
      <c r="E1254" s="6">
        <v>62.608157796833311</v>
      </c>
      <c r="F1254" s="9">
        <v>81.628119100402387</v>
      </c>
      <c r="G1254" s="9">
        <v>197.14263324660715</v>
      </c>
      <c r="H1254" s="9">
        <f t="shared" si="30"/>
        <v>56.284918765356586</v>
      </c>
    </row>
    <row r="1255" spans="1:8" x14ac:dyDescent="0.25">
      <c r="A1255" s="14"/>
      <c r="B1255" s="5">
        <f>DATE(YEAR(siječanj!B1255),MONTH(siječanj!B1255)+4,DAY(siječanj!B1255))</f>
        <v>45426</v>
      </c>
      <c r="C1255" s="8">
        <v>13.0416666666667</v>
      </c>
      <c r="D1255">
        <v>0.89900295338514891</v>
      </c>
      <c r="E1255" s="6">
        <v>59.367040767160915</v>
      </c>
      <c r="F1255" s="9">
        <v>80.089575718379791</v>
      </c>
      <c r="G1255" s="9">
        <v>195.80014882995513</v>
      </c>
      <c r="H1255" s="9">
        <f t="shared" si="30"/>
        <v>53.371144983414197</v>
      </c>
    </row>
    <row r="1256" spans="1:8" x14ac:dyDescent="0.25">
      <c r="A1256" s="14"/>
      <c r="B1256" s="5">
        <f>DATE(YEAR(siječanj!B1256),MONTH(siječanj!B1256)+4,DAY(siječanj!B1256))</f>
        <v>45426</v>
      </c>
      <c r="C1256" s="8">
        <v>13.0520833333333</v>
      </c>
      <c r="D1256">
        <v>0.89900295338514891</v>
      </c>
      <c r="E1256" s="6">
        <v>57.750268595936831</v>
      </c>
      <c r="F1256" s="9">
        <v>79.471894172239359</v>
      </c>
      <c r="G1256" s="9">
        <v>195.57547646820564</v>
      </c>
      <c r="H1256" s="9">
        <f t="shared" si="30"/>
        <v>51.917662026532824</v>
      </c>
    </row>
    <row r="1257" spans="1:8" x14ac:dyDescent="0.25">
      <c r="A1257" s="14"/>
      <c r="B1257" s="5">
        <f>DATE(YEAR(siječanj!B1257),MONTH(siječanj!B1257)+4,DAY(siječanj!B1257))</f>
        <v>45426</v>
      </c>
      <c r="C1257" s="8">
        <v>13.0625</v>
      </c>
      <c r="D1257">
        <v>0.89900295338514891</v>
      </c>
      <c r="E1257" s="6">
        <v>55.796074824784689</v>
      </c>
      <c r="F1257" s="9">
        <v>78.963494891255849</v>
      </c>
      <c r="G1257" s="9">
        <v>195.49447209091983</v>
      </c>
      <c r="H1257" s="9">
        <f t="shared" si="30"/>
        <v>50.160836054780191</v>
      </c>
    </row>
    <row r="1258" spans="1:8" x14ac:dyDescent="0.25">
      <c r="A1258" s="14"/>
      <c r="B1258" s="5">
        <f>DATE(YEAR(siječanj!B1258),MONTH(siječanj!B1258)+4,DAY(siječanj!B1258))</f>
        <v>45426</v>
      </c>
      <c r="C1258" s="8">
        <v>13.0729166666667</v>
      </c>
      <c r="D1258">
        <v>0.89900295338514891</v>
      </c>
      <c r="E1258" s="6">
        <v>54.596302997475966</v>
      </c>
      <c r="F1258" s="9">
        <v>78.564675076717762</v>
      </c>
      <c r="G1258" s="9">
        <v>195.59309805508335</v>
      </c>
      <c r="H1258" s="9">
        <f t="shared" si="30"/>
        <v>49.082237638641352</v>
      </c>
    </row>
    <row r="1259" spans="1:8" x14ac:dyDescent="0.25">
      <c r="A1259" s="14"/>
      <c r="B1259" s="5">
        <f>DATE(YEAR(siječanj!B1259),MONTH(siječanj!B1259)+4,DAY(siječanj!B1259))</f>
        <v>45426</v>
      </c>
      <c r="C1259" s="8">
        <v>13.0833333333333</v>
      </c>
      <c r="D1259">
        <v>0.89900295338514891</v>
      </c>
      <c r="E1259" s="6">
        <v>53.48487294700881</v>
      </c>
      <c r="F1259" s="9">
        <v>78.099129969254847</v>
      </c>
      <c r="G1259" s="9">
        <v>195.24462961428279</v>
      </c>
      <c r="H1259" s="9">
        <f t="shared" si="30"/>
        <v>48.083058740790371</v>
      </c>
    </row>
    <row r="1260" spans="1:8" x14ac:dyDescent="0.25">
      <c r="A1260" s="14"/>
      <c r="B1260" s="5">
        <f>DATE(YEAR(siječanj!B1260),MONTH(siječanj!B1260)+4,DAY(siječanj!B1260))</f>
        <v>45426</v>
      </c>
      <c r="C1260" s="8">
        <v>13.09375</v>
      </c>
      <c r="D1260">
        <v>0.89900295338514891</v>
      </c>
      <c r="E1260" s="6">
        <v>52.509732544254298</v>
      </c>
      <c r="F1260" s="9">
        <v>77.499260089733951</v>
      </c>
      <c r="G1260" s="9">
        <v>195.24906114904857</v>
      </c>
      <c r="H1260" s="9">
        <f t="shared" si="30"/>
        <v>47.206404638748886</v>
      </c>
    </row>
    <row r="1261" spans="1:8" x14ac:dyDescent="0.25">
      <c r="A1261" s="14"/>
      <c r="B1261" s="5">
        <f>DATE(YEAR(siječanj!B1261),MONTH(siječanj!B1261)+4,DAY(siječanj!B1261))</f>
        <v>45426</v>
      </c>
      <c r="C1261" s="8">
        <v>13.1041666666667</v>
      </c>
      <c r="D1261">
        <v>0.89900295338514891</v>
      </c>
      <c r="E1261" s="6">
        <v>52.606443199768016</v>
      </c>
      <c r="F1261" s="9">
        <v>77.205616627974294</v>
      </c>
      <c r="G1261" s="9">
        <v>195.05261148649095</v>
      </c>
      <c r="H1261" s="9">
        <f t="shared" si="30"/>
        <v>47.293347803679531</v>
      </c>
    </row>
    <row r="1262" spans="1:8" x14ac:dyDescent="0.25">
      <c r="A1262" s="14"/>
      <c r="B1262" s="5">
        <f>DATE(YEAR(siječanj!B1262),MONTH(siječanj!B1262)+4,DAY(siječanj!B1262))</f>
        <v>45426</v>
      </c>
      <c r="C1262" s="8">
        <v>13.1145833333333</v>
      </c>
      <c r="D1262">
        <v>0.89900295338514891</v>
      </c>
      <c r="E1262" s="6">
        <v>52.125630279150712</v>
      </c>
      <c r="F1262" s="9">
        <v>77.062980560320568</v>
      </c>
      <c r="G1262" s="9">
        <v>194.94334336803774</v>
      </c>
      <c r="H1262" s="9">
        <f t="shared" si="30"/>
        <v>46.861095568018833</v>
      </c>
    </row>
    <row r="1263" spans="1:8" x14ac:dyDescent="0.25">
      <c r="A1263" s="14"/>
      <c r="B1263" s="5">
        <f>DATE(YEAR(siječanj!B1263),MONTH(siječanj!B1263)+4,DAY(siječanj!B1263))</f>
        <v>45426</v>
      </c>
      <c r="C1263" s="8">
        <v>13.125</v>
      </c>
      <c r="D1263">
        <v>0.89900295338514891</v>
      </c>
      <c r="E1263" s="6">
        <v>52.446077629225201</v>
      </c>
      <c r="F1263" s="9">
        <v>77.02027763012326</v>
      </c>
      <c r="G1263" s="9">
        <v>194.80333510951107</v>
      </c>
      <c r="H1263" s="9">
        <f t="shared" si="30"/>
        <v>47.149178682140246</v>
      </c>
    </row>
    <row r="1264" spans="1:8" x14ac:dyDescent="0.25">
      <c r="A1264" s="14"/>
      <c r="B1264" s="5">
        <f>DATE(YEAR(siječanj!B1264),MONTH(siječanj!B1264)+4,DAY(siječanj!B1264))</f>
        <v>45426</v>
      </c>
      <c r="C1264" s="8">
        <v>13.1354166666667</v>
      </c>
      <c r="D1264">
        <v>0.89900295338514891</v>
      </c>
      <c r="E1264" s="6">
        <v>52.915666024120803</v>
      </c>
      <c r="F1264" s="9">
        <v>76.941209945068948</v>
      </c>
      <c r="G1264" s="9">
        <v>195.08421310861473</v>
      </c>
      <c r="H1264" s="9">
        <f t="shared" si="30"/>
        <v>47.571340036026783</v>
      </c>
    </row>
    <row r="1265" spans="1:8" x14ac:dyDescent="0.25">
      <c r="A1265" s="14"/>
      <c r="B1265" s="5">
        <f>DATE(YEAR(siječanj!B1265),MONTH(siječanj!B1265)+4,DAY(siječanj!B1265))</f>
        <v>45426</v>
      </c>
      <c r="C1265" s="8">
        <v>13.1458333333333</v>
      </c>
      <c r="D1265">
        <v>0.89900295338514891</v>
      </c>
      <c r="E1265" s="6">
        <v>53.420141005677031</v>
      </c>
      <c r="F1265" s="9">
        <v>76.837116129715426</v>
      </c>
      <c r="G1265" s="9">
        <v>195.13699918049679</v>
      </c>
      <c r="H1265" s="9">
        <f t="shared" si="30"/>
        <v>48.024864534354748</v>
      </c>
    </row>
    <row r="1266" spans="1:8" x14ac:dyDescent="0.25">
      <c r="A1266" s="14"/>
      <c r="B1266" s="5">
        <f>DATE(YEAR(siječanj!B1266),MONTH(siječanj!B1266)+4,DAY(siječanj!B1266))</f>
        <v>45426</v>
      </c>
      <c r="C1266" s="8">
        <v>13.15625</v>
      </c>
      <c r="D1266">
        <v>0.89900295338514891</v>
      </c>
      <c r="E1266" s="6">
        <v>54.084333174146465</v>
      </c>
      <c r="F1266" s="9">
        <v>76.867403453562204</v>
      </c>
      <c r="G1266" s="9">
        <v>195.13602286080214</v>
      </c>
      <c r="H1266" s="9">
        <f t="shared" si="30"/>
        <v>48.621975255424054</v>
      </c>
    </row>
    <row r="1267" spans="1:8" x14ac:dyDescent="0.25">
      <c r="A1267" s="14"/>
      <c r="B1267" s="5">
        <f>DATE(YEAR(siječanj!B1267),MONTH(siječanj!B1267)+4,DAY(siječanj!B1267))</f>
        <v>45426</v>
      </c>
      <c r="C1267" s="8">
        <v>13.1666666666667</v>
      </c>
      <c r="D1267">
        <v>0.89900295338514891</v>
      </c>
      <c r="E1267" s="6">
        <v>56.766099106255098</v>
      </c>
      <c r="F1267" s="9">
        <v>77.129722830456089</v>
      </c>
      <c r="G1267" s="9">
        <v>196.96857283048513</v>
      </c>
      <c r="H1267" s="9">
        <f t="shared" si="30"/>
        <v>51.032890748677396</v>
      </c>
    </row>
    <row r="1268" spans="1:8" x14ac:dyDescent="0.25">
      <c r="A1268" s="14"/>
      <c r="B1268" s="5">
        <f>DATE(YEAR(siječanj!B1268),MONTH(siječanj!B1268)+4,DAY(siječanj!B1268))</f>
        <v>45426</v>
      </c>
      <c r="C1268" s="8">
        <v>13.1770833333333</v>
      </c>
      <c r="D1268">
        <v>0.89900295338514891</v>
      </c>
      <c r="E1268" s="6">
        <v>59.054027164961461</v>
      </c>
      <c r="F1268" s="9">
        <v>77.360947885406972</v>
      </c>
      <c r="G1268" s="9">
        <v>198.48003155392053</v>
      </c>
      <c r="H1268" s="9">
        <f t="shared" si="30"/>
        <v>53.089744830587165</v>
      </c>
    </row>
    <row r="1269" spans="1:8" x14ac:dyDescent="0.25">
      <c r="A1269" s="14"/>
      <c r="B1269" s="5">
        <f>DATE(YEAR(siječanj!B1269),MONTH(siječanj!B1269)+4,DAY(siječanj!B1269))</f>
        <v>45426</v>
      </c>
      <c r="C1269" s="8">
        <v>13.1875</v>
      </c>
      <c r="D1269">
        <v>0.89900295338514891</v>
      </c>
      <c r="E1269" s="6">
        <v>62.844052177141997</v>
      </c>
      <c r="F1269" s="9">
        <v>77.820836538625898</v>
      </c>
      <c r="G1269" s="9">
        <v>204.13820002435259</v>
      </c>
      <c r="H1269" s="9">
        <f t="shared" si="30"/>
        <v>56.496988509941055</v>
      </c>
    </row>
    <row r="1270" spans="1:8" x14ac:dyDescent="0.25">
      <c r="A1270" s="14"/>
      <c r="B1270" s="5">
        <f>DATE(YEAR(siječanj!B1270),MONTH(siječanj!B1270)+4,DAY(siječanj!B1270))</f>
        <v>45426</v>
      </c>
      <c r="C1270" s="8">
        <v>13.1979166666667</v>
      </c>
      <c r="D1270">
        <v>0.89900295338514891</v>
      </c>
      <c r="E1270" s="6">
        <v>67.415123262783595</v>
      </c>
      <c r="F1270" s="9">
        <v>78.420863947842918</v>
      </c>
      <c r="G1270" s="9">
        <v>206.7963438823846</v>
      </c>
      <c r="H1270" s="9">
        <f t="shared" si="30"/>
        <v>60.606394916066307</v>
      </c>
    </row>
    <row r="1271" spans="1:8" x14ac:dyDescent="0.25">
      <c r="A1271" s="14"/>
      <c r="B1271" s="5">
        <f>DATE(YEAR(siječanj!B1271),MONTH(siječanj!B1271)+4,DAY(siječanj!B1271))</f>
        <v>45426</v>
      </c>
      <c r="C1271" s="8">
        <v>13.2083333333333</v>
      </c>
      <c r="D1271">
        <v>0.89900295338514891</v>
      </c>
      <c r="E1271" s="6">
        <v>73.503996375286491</v>
      </c>
      <c r="F1271" s="9">
        <v>79.329440969965844</v>
      </c>
      <c r="G1271" s="9">
        <v>211.68161376468117</v>
      </c>
      <c r="H1271" s="9">
        <f t="shared" si="30"/>
        <v>66.08030982699384</v>
      </c>
    </row>
    <row r="1272" spans="1:8" x14ac:dyDescent="0.25">
      <c r="A1272" s="14"/>
      <c r="B1272" s="5">
        <f>DATE(YEAR(siječanj!B1272),MONTH(siječanj!B1272)+4,DAY(siječanj!B1272))</f>
        <v>45426</v>
      </c>
      <c r="C1272" s="8">
        <v>13.21875</v>
      </c>
      <c r="D1272">
        <v>0.89900295338514891</v>
      </c>
      <c r="E1272" s="6">
        <v>79.708442391689104</v>
      </c>
      <c r="F1272" s="9">
        <v>80.674816567686449</v>
      </c>
      <c r="G1272" s="9">
        <v>212.60279701030072</v>
      </c>
      <c r="H1272" s="9">
        <f t="shared" si="30"/>
        <v>71.658125119858511</v>
      </c>
    </row>
    <row r="1273" spans="1:8" x14ac:dyDescent="0.25">
      <c r="A1273" s="14"/>
      <c r="B1273" s="5">
        <f>DATE(YEAR(siječanj!B1273),MONTH(siječanj!B1273)+4,DAY(siječanj!B1273))</f>
        <v>45426</v>
      </c>
      <c r="C1273" s="8">
        <v>13.2291666666667</v>
      </c>
      <c r="D1273">
        <v>0.89900295338514891</v>
      </c>
      <c r="E1273" s="6">
        <v>84.572949441303606</v>
      </c>
      <c r="F1273" s="9">
        <v>82.816187637715373</v>
      </c>
      <c r="G1273" s="9">
        <v>213.37869086377722</v>
      </c>
      <c r="H1273" s="9">
        <f t="shared" si="30"/>
        <v>76.031331324224823</v>
      </c>
    </row>
    <row r="1274" spans="1:8" x14ac:dyDescent="0.25">
      <c r="A1274" s="14"/>
      <c r="B1274" s="5">
        <f>DATE(YEAR(siječanj!B1274),MONTH(siječanj!B1274)+4,DAY(siječanj!B1274))</f>
        <v>45426</v>
      </c>
      <c r="C1274" s="8">
        <v>13.2395833333333</v>
      </c>
      <c r="D1274">
        <v>0.89900295338514891</v>
      </c>
      <c r="E1274" s="6">
        <v>90.12368976125245</v>
      </c>
      <c r="F1274" s="9">
        <v>85.738505254168103</v>
      </c>
      <c r="G1274" s="9">
        <v>213.35890084259782</v>
      </c>
      <c r="H1274" s="9">
        <f t="shared" si="30"/>
        <v>81.021463265332855</v>
      </c>
    </row>
    <row r="1275" spans="1:8" x14ac:dyDescent="0.25">
      <c r="A1275" s="14"/>
      <c r="B1275" s="5">
        <f>DATE(YEAR(siječanj!B1275),MONTH(siječanj!B1275)+4,DAY(siječanj!B1275))</f>
        <v>45426</v>
      </c>
      <c r="C1275" s="8">
        <v>13.25</v>
      </c>
      <c r="D1275">
        <v>0.89900295338514891</v>
      </c>
      <c r="E1275" s="6">
        <v>95.144755837395792</v>
      </c>
      <c r="F1275" s="9">
        <v>89.952852698940504</v>
      </c>
      <c r="G1275" s="9">
        <v>213.04777241107954</v>
      </c>
      <c r="H1275" s="9">
        <f t="shared" si="30"/>
        <v>85.535416496927709</v>
      </c>
    </row>
    <row r="1276" spans="1:8" x14ac:dyDescent="0.25">
      <c r="A1276" s="14"/>
      <c r="B1276" s="5">
        <f>DATE(YEAR(siječanj!B1276),MONTH(siječanj!B1276)+4,DAY(siječanj!B1276))</f>
        <v>45426</v>
      </c>
      <c r="C1276" s="8">
        <v>13.2604166666667</v>
      </c>
      <c r="D1276">
        <v>0.89900295338514891</v>
      </c>
      <c r="E1276" s="6">
        <v>98.183371229069849</v>
      </c>
      <c r="F1276" s="9">
        <v>93.209077594693923</v>
      </c>
      <c r="G1276" s="9">
        <v>212.40787598657755</v>
      </c>
      <c r="H1276" s="9">
        <f t="shared" si="30"/>
        <v>88.267140708244256</v>
      </c>
    </row>
    <row r="1277" spans="1:8" x14ac:dyDescent="0.25">
      <c r="A1277" s="14"/>
      <c r="B1277" s="5">
        <f>DATE(YEAR(siječanj!B1277),MONTH(siječanj!B1277)+4,DAY(siječanj!B1277))</f>
        <v>45426</v>
      </c>
      <c r="C1277" s="8">
        <v>13.2708333333333</v>
      </c>
      <c r="D1277">
        <v>0.89900295338514891</v>
      </c>
      <c r="E1277" s="6">
        <v>100.34312724544461</v>
      </c>
      <c r="F1277" s="9">
        <v>97.789234769952969</v>
      </c>
      <c r="G1277" s="9">
        <v>205.98596028995846</v>
      </c>
      <c r="H1277" s="9">
        <f t="shared" si="30"/>
        <v>90.2087677455565</v>
      </c>
    </row>
    <row r="1278" spans="1:8" x14ac:dyDescent="0.25">
      <c r="A1278" s="14"/>
      <c r="B1278" s="5">
        <f>DATE(YEAR(siječanj!B1278),MONTH(siječanj!B1278)+4,DAY(siječanj!B1278))</f>
        <v>45426</v>
      </c>
      <c r="C1278" s="8">
        <v>13.28125</v>
      </c>
      <c r="D1278">
        <v>0.89900295338514891</v>
      </c>
      <c r="E1278" s="6">
        <v>101.29028959896584</v>
      </c>
      <c r="F1278" s="9">
        <v>104.66647128487061</v>
      </c>
      <c r="G1278" s="9">
        <v>174.72196992768068</v>
      </c>
      <c r="H1278" s="9">
        <f t="shared" si="30"/>
        <v>91.060269498707328</v>
      </c>
    </row>
    <row r="1279" spans="1:8" x14ac:dyDescent="0.25">
      <c r="A1279" s="14"/>
      <c r="B1279" s="5">
        <f>DATE(YEAR(siječanj!B1279),MONTH(siječanj!B1279)+4,DAY(siječanj!B1279))</f>
        <v>45426</v>
      </c>
      <c r="C1279" s="8">
        <v>13.2916666666667</v>
      </c>
      <c r="D1279">
        <v>0.89900295338514891</v>
      </c>
      <c r="E1279" s="6">
        <v>99.24014884602785</v>
      </c>
      <c r="F1279" s="9">
        <v>113.04764221689011</v>
      </c>
      <c r="G1279" s="9">
        <v>102.46983096505947</v>
      </c>
      <c r="H1279" s="9">
        <f t="shared" si="30"/>
        <v>89.217186906960819</v>
      </c>
    </row>
    <row r="1280" spans="1:8" x14ac:dyDescent="0.25">
      <c r="A1280" s="14"/>
      <c r="B1280" s="5">
        <f>DATE(YEAR(siječanj!B1280),MONTH(siječanj!B1280)+4,DAY(siječanj!B1280))</f>
        <v>45426</v>
      </c>
      <c r="C1280" s="8">
        <v>13.3020833333333</v>
      </c>
      <c r="D1280">
        <v>0.89900295338514891</v>
      </c>
      <c r="E1280" s="6">
        <v>96.607030408463586</v>
      </c>
      <c r="F1280" s="9">
        <v>116.50660965337768</v>
      </c>
      <c r="G1280" s="9">
        <v>41.707238372536345</v>
      </c>
      <c r="H1280" s="9">
        <f t="shared" si="30"/>
        <v>86.85000565497765</v>
      </c>
    </row>
    <row r="1281" spans="1:8" x14ac:dyDescent="0.25">
      <c r="A1281" s="14"/>
      <c r="B1281" s="5">
        <f>DATE(YEAR(siječanj!B1281),MONTH(siječanj!B1281)+4,DAY(siječanj!B1281))</f>
        <v>45426</v>
      </c>
      <c r="C1281" s="8">
        <v>13.3125</v>
      </c>
      <c r="D1281">
        <v>0.89900295338514891</v>
      </c>
      <c r="E1281" s="6">
        <v>96.406753770823386</v>
      </c>
      <c r="F1281" s="9">
        <v>120.50770146974823</v>
      </c>
      <c r="G1281" s="9">
        <v>11.822371567070622</v>
      </c>
      <c r="H1281" s="9">
        <f t="shared" si="30"/>
        <v>86.66995636624506</v>
      </c>
    </row>
    <row r="1282" spans="1:8" x14ac:dyDescent="0.25">
      <c r="A1282" s="14"/>
      <c r="B1282" s="5">
        <f>DATE(YEAR(siječanj!B1282),MONTH(siječanj!B1282)+4,DAY(siječanj!B1282))</f>
        <v>45426</v>
      </c>
      <c r="C1282" s="8">
        <v>13.3229166666667</v>
      </c>
      <c r="D1282">
        <v>0.89900295338514891</v>
      </c>
      <c r="E1282" s="6">
        <v>95.491089263381909</v>
      </c>
      <c r="F1282" s="9">
        <v>126.46122286626172</v>
      </c>
      <c r="G1282" s="9">
        <v>4.6764660458755323</v>
      </c>
      <c r="H1282" s="9">
        <f t="shared" si="30"/>
        <v>85.846771269745219</v>
      </c>
    </row>
    <row r="1283" spans="1:8" x14ac:dyDescent="0.25">
      <c r="A1283" s="14"/>
      <c r="B1283" s="5">
        <f>DATE(YEAR(siječanj!B1283),MONTH(siječanj!B1283)+4,DAY(siječanj!B1283))</f>
        <v>45426</v>
      </c>
      <c r="C1283" s="8">
        <v>13.3333333333333</v>
      </c>
      <c r="D1283">
        <v>0.89900295338514891</v>
      </c>
      <c r="E1283" s="6">
        <v>96.902095214594127</v>
      </c>
      <c r="F1283" s="9">
        <v>134.59931647806818</v>
      </c>
      <c r="G1283" s="9">
        <v>2.4129628281148721</v>
      </c>
      <c r="H1283" s="9">
        <f t="shared" si="30"/>
        <v>87.115269787129023</v>
      </c>
    </row>
    <row r="1284" spans="1:8" x14ac:dyDescent="0.25">
      <c r="A1284" s="14"/>
      <c r="B1284" s="5">
        <f>DATE(YEAR(siječanj!B1284),MONTH(siječanj!B1284)+4,DAY(siječanj!B1284))</f>
        <v>45426</v>
      </c>
      <c r="C1284" s="8">
        <v>13.34375</v>
      </c>
      <c r="D1284">
        <v>0.89900295338514891</v>
      </c>
      <c r="E1284" s="6">
        <v>97.750764350312934</v>
      </c>
      <c r="F1284" s="9">
        <v>138.18777218359733</v>
      </c>
      <c r="G1284" s="9">
        <v>1.7835206106194446</v>
      </c>
      <c r="H1284" s="9">
        <f t="shared" ref="H1284:H1347" si="32">D1284*E1284</f>
        <v>87.878225846587057</v>
      </c>
    </row>
    <row r="1285" spans="1:8" x14ac:dyDescent="0.25">
      <c r="A1285" s="14"/>
      <c r="B1285" s="5">
        <f>DATE(YEAR(siječanj!B1285),MONTH(siječanj!B1285)+4,DAY(siječanj!B1285))</f>
        <v>45426</v>
      </c>
      <c r="C1285" s="8">
        <v>13.3541666666667</v>
      </c>
      <c r="D1285">
        <v>0.89900295338514891</v>
      </c>
      <c r="E1285" s="6">
        <v>97.164071762520024</v>
      </c>
      <c r="F1285" s="9">
        <v>140.78156704932803</v>
      </c>
      <c r="G1285" s="9">
        <v>1.5627831927081977</v>
      </c>
      <c r="H1285" s="9">
        <f t="shared" si="32"/>
        <v>87.35078747743205</v>
      </c>
    </row>
    <row r="1286" spans="1:8" x14ac:dyDescent="0.25">
      <c r="A1286" s="14"/>
      <c r="B1286" s="5">
        <f>DATE(YEAR(siječanj!B1286),MONTH(siječanj!B1286)+4,DAY(siječanj!B1286))</f>
        <v>45426</v>
      </c>
      <c r="C1286" s="8">
        <v>13.3645833333333</v>
      </c>
      <c r="D1286">
        <v>0.89900295338514891</v>
      </c>
      <c r="E1286" s="6">
        <v>97.415222865833641</v>
      </c>
      <c r="F1286" s="9">
        <v>143.82589714622384</v>
      </c>
      <c r="G1286" s="9">
        <v>1.4956925454098633</v>
      </c>
      <c r="H1286" s="9">
        <f t="shared" si="32"/>
        <v>87.576573061056934</v>
      </c>
    </row>
    <row r="1287" spans="1:8" x14ac:dyDescent="0.25">
      <c r="A1287" s="14"/>
      <c r="B1287" s="5">
        <f>DATE(YEAR(siječanj!B1287),MONTH(siječanj!B1287)+4,DAY(siječanj!B1287))</f>
        <v>45426</v>
      </c>
      <c r="C1287" s="8">
        <v>13.375</v>
      </c>
      <c r="D1287">
        <v>0.89900295338514891</v>
      </c>
      <c r="E1287" s="6">
        <v>97.73241647313462</v>
      </c>
      <c r="F1287" s="9">
        <v>147.21984827227163</v>
      </c>
      <c r="G1287" s="9">
        <v>1.4023724099492445</v>
      </c>
      <c r="H1287" s="9">
        <f t="shared" si="32"/>
        <v>87.861731050815408</v>
      </c>
    </row>
    <row r="1288" spans="1:8" x14ac:dyDescent="0.25">
      <c r="A1288" s="14"/>
      <c r="B1288" s="5">
        <f>DATE(YEAR(siječanj!B1288),MONTH(siječanj!B1288)+4,DAY(siječanj!B1288))</f>
        <v>45426</v>
      </c>
      <c r="C1288" s="8">
        <v>13.3854166666667</v>
      </c>
      <c r="D1288">
        <v>0.89900295338514891</v>
      </c>
      <c r="E1288" s="6">
        <v>98.798778934416632</v>
      </c>
      <c r="F1288" s="9">
        <v>148.82674887158626</v>
      </c>
      <c r="G1288" s="9">
        <v>1.3131206856329551</v>
      </c>
      <c r="H1288" s="9">
        <f t="shared" si="32"/>
        <v>88.820394052886982</v>
      </c>
    </row>
    <row r="1289" spans="1:8" x14ac:dyDescent="0.25">
      <c r="A1289" s="14"/>
      <c r="B1289" s="5">
        <f>DATE(YEAR(siječanj!B1289),MONTH(siječanj!B1289)+4,DAY(siječanj!B1289))</f>
        <v>45426</v>
      </c>
      <c r="C1289" s="8">
        <v>13.3958333333333</v>
      </c>
      <c r="D1289">
        <v>0.89900295338514891</v>
      </c>
      <c r="E1289" s="6">
        <v>98.227394309672349</v>
      </c>
      <c r="F1289" s="9">
        <v>149.7392477194694</v>
      </c>
      <c r="G1289" s="9">
        <v>1.3070022348024826</v>
      </c>
      <c r="H1289" s="9">
        <f t="shared" si="32"/>
        <v>88.306717587723014</v>
      </c>
    </row>
    <row r="1290" spans="1:8" x14ac:dyDescent="0.25">
      <c r="A1290" s="14"/>
      <c r="B1290" s="5">
        <f>DATE(YEAR(siječanj!B1290),MONTH(siječanj!B1290)+4,DAY(siječanj!B1290))</f>
        <v>45426</v>
      </c>
      <c r="C1290" s="8">
        <v>13.40625</v>
      </c>
      <c r="D1290">
        <v>0.89900295338514891</v>
      </c>
      <c r="E1290" s="6">
        <v>98.05701328136152</v>
      </c>
      <c r="F1290" s="9">
        <v>150.462216731029</v>
      </c>
      <c r="G1290" s="9">
        <v>1.2767856605198296</v>
      </c>
      <c r="H1290" s="9">
        <f t="shared" si="32"/>
        <v>88.153544540070783</v>
      </c>
    </row>
    <row r="1291" spans="1:8" x14ac:dyDescent="0.25">
      <c r="A1291" s="14"/>
      <c r="B1291" s="5">
        <f>DATE(YEAR(siječanj!B1291),MONTH(siječanj!B1291)+4,DAY(siječanj!B1291))</f>
        <v>45426</v>
      </c>
      <c r="C1291" s="8">
        <v>13.4166666666667</v>
      </c>
      <c r="D1291">
        <v>0.89900295338514891</v>
      </c>
      <c r="E1291" s="6">
        <v>98.839145249594381</v>
      </c>
      <c r="F1291" s="9">
        <v>150.52236240384823</v>
      </c>
      <c r="G1291" s="9">
        <v>1.2880682513703852</v>
      </c>
      <c r="H1291" s="9">
        <f t="shared" si="32"/>
        <v>88.856683489449054</v>
      </c>
    </row>
    <row r="1292" spans="1:8" x14ac:dyDescent="0.25">
      <c r="A1292" s="14"/>
      <c r="B1292" s="5">
        <f>DATE(YEAR(siječanj!B1292),MONTH(siječanj!B1292)+4,DAY(siječanj!B1292))</f>
        <v>45426</v>
      </c>
      <c r="C1292" s="8">
        <v>13.4270833333333</v>
      </c>
      <c r="D1292">
        <v>0.89900295338514891</v>
      </c>
      <c r="E1292" s="6">
        <v>98.881333542479027</v>
      </c>
      <c r="F1292" s="9">
        <v>150.32367037933457</v>
      </c>
      <c r="G1292" s="9">
        <v>1.2967977407556266</v>
      </c>
      <c r="H1292" s="9">
        <f t="shared" si="32"/>
        <v>88.894610889350631</v>
      </c>
    </row>
    <row r="1293" spans="1:8" x14ac:dyDescent="0.25">
      <c r="A1293" s="14"/>
      <c r="B1293" s="5">
        <f>DATE(YEAR(siječanj!B1293),MONTH(siječanj!B1293)+4,DAY(siječanj!B1293))</f>
        <v>45426</v>
      </c>
      <c r="C1293" s="8">
        <v>13.4375</v>
      </c>
      <c r="D1293">
        <v>0.89900295338514891</v>
      </c>
      <c r="E1293" s="6">
        <v>98.935468648624152</v>
      </c>
      <c r="F1293" s="9">
        <v>150.09625563709727</v>
      </c>
      <c r="G1293" s="9">
        <v>1.284959907897486</v>
      </c>
      <c r="H1293" s="9">
        <f t="shared" si="32"/>
        <v>88.943278509656921</v>
      </c>
    </row>
    <row r="1294" spans="1:8" x14ac:dyDescent="0.25">
      <c r="A1294" s="14"/>
      <c r="B1294" s="5">
        <f>DATE(YEAR(siječanj!B1294),MONTH(siječanj!B1294)+4,DAY(siječanj!B1294))</f>
        <v>45426</v>
      </c>
      <c r="C1294" s="8">
        <v>13.4479166666667</v>
      </c>
      <c r="D1294">
        <v>0.89900295338514891</v>
      </c>
      <c r="E1294" s="6">
        <v>100.66839313039567</v>
      </c>
      <c r="F1294" s="9">
        <v>150.31238804183803</v>
      </c>
      <c r="G1294" s="9">
        <v>1.2456126174776614</v>
      </c>
      <c r="H1294" s="9">
        <f t="shared" si="32"/>
        <v>90.501182736762942</v>
      </c>
    </row>
    <row r="1295" spans="1:8" x14ac:dyDescent="0.25">
      <c r="A1295" s="14"/>
      <c r="B1295" s="5">
        <f>DATE(YEAR(siječanj!B1295),MONTH(siječanj!B1295)+4,DAY(siječanj!B1295))</f>
        <v>45426</v>
      </c>
      <c r="C1295" s="8">
        <v>13.4583333333333</v>
      </c>
      <c r="D1295">
        <v>0.89900295338514891</v>
      </c>
      <c r="E1295" s="6">
        <v>101.27985239622294</v>
      </c>
      <c r="F1295" s="9">
        <v>150.38327140001141</v>
      </c>
      <c r="G1295" s="9">
        <v>1.2047723278366473</v>
      </c>
      <c r="H1295" s="9">
        <f t="shared" si="32"/>
        <v>91.050886422616372</v>
      </c>
    </row>
    <row r="1296" spans="1:8" x14ac:dyDescent="0.25">
      <c r="A1296" s="14"/>
      <c r="B1296" s="5">
        <f>DATE(YEAR(siječanj!B1296),MONTH(siječanj!B1296)+4,DAY(siječanj!B1296))</f>
        <v>45426</v>
      </c>
      <c r="C1296" s="8">
        <v>13.46875</v>
      </c>
      <c r="D1296">
        <v>0.89900295338514891</v>
      </c>
      <c r="E1296" s="6">
        <v>102.24708310992749</v>
      </c>
      <c r="F1296" s="9">
        <v>150.41353457938163</v>
      </c>
      <c r="G1296" s="9">
        <v>1.1179193332340265</v>
      </c>
      <c r="H1296" s="9">
        <f t="shared" si="32"/>
        <v>91.920429690841587</v>
      </c>
    </row>
    <row r="1297" spans="1:8" x14ac:dyDescent="0.25">
      <c r="A1297" s="14"/>
      <c r="B1297" s="5">
        <f>DATE(YEAR(siječanj!B1297),MONTH(siječanj!B1297)+4,DAY(siječanj!B1297))</f>
        <v>45426</v>
      </c>
      <c r="C1297" s="8">
        <v>13.4791666666667</v>
      </c>
      <c r="D1297">
        <v>0.89900295338514891</v>
      </c>
      <c r="E1297" s="6">
        <v>102.77881089702187</v>
      </c>
      <c r="F1297" s="9">
        <v>150.21552574745607</v>
      </c>
      <c r="G1297" s="9">
        <v>1.0768462247486317</v>
      </c>
      <c r="H1297" s="9">
        <f t="shared" si="32"/>
        <v>92.398454541836387</v>
      </c>
    </row>
    <row r="1298" spans="1:8" x14ac:dyDescent="0.25">
      <c r="A1298" s="14"/>
      <c r="B1298" s="5">
        <f>DATE(YEAR(siječanj!B1298),MONTH(siječanj!B1298)+4,DAY(siječanj!B1298))</f>
        <v>45426</v>
      </c>
      <c r="C1298" s="8">
        <v>13.4895833333333</v>
      </c>
      <c r="D1298">
        <v>0.89900295338514891</v>
      </c>
      <c r="E1298" s="6">
        <v>102.62201242182736</v>
      </c>
      <c r="F1298" s="9">
        <v>150.01766436500779</v>
      </c>
      <c r="G1298" s="9">
        <v>1.058954713485782</v>
      </c>
      <c r="H1298" s="9">
        <f t="shared" si="32"/>
        <v>92.257492249550239</v>
      </c>
    </row>
    <row r="1299" spans="1:8" x14ac:dyDescent="0.25">
      <c r="A1299" s="14"/>
      <c r="B1299" s="5">
        <f>DATE(YEAR(siječanj!B1299),MONTH(siječanj!B1299)+4,DAY(siječanj!B1299))</f>
        <v>45426</v>
      </c>
      <c r="C1299" s="8">
        <v>13.5</v>
      </c>
      <c r="D1299">
        <v>0.89900295338514891</v>
      </c>
      <c r="E1299" s="6">
        <v>101.06865177542493</v>
      </c>
      <c r="F1299" s="9">
        <v>150.01450646367778</v>
      </c>
      <c r="G1299" s="9">
        <v>1.089224184983185</v>
      </c>
      <c r="H1299" s="9">
        <f t="shared" si="32"/>
        <v>90.861016440762185</v>
      </c>
    </row>
    <row r="1300" spans="1:8" x14ac:dyDescent="0.25">
      <c r="A1300" s="14"/>
      <c r="B1300" s="5">
        <f>DATE(YEAR(siječanj!B1300),MONTH(siječanj!B1300)+4,DAY(siječanj!B1300))</f>
        <v>45426</v>
      </c>
      <c r="C1300" s="8">
        <v>13.5104166666667</v>
      </c>
      <c r="D1300">
        <v>0.89900295338514891</v>
      </c>
      <c r="E1300" s="6">
        <v>100.18471372348881</v>
      </c>
      <c r="F1300" s="9">
        <v>149.39219369262207</v>
      </c>
      <c r="G1300" s="9">
        <v>1.0990864668442455</v>
      </c>
      <c r="H1300" s="9">
        <f t="shared" si="32"/>
        <v>90.066353521462105</v>
      </c>
    </row>
    <row r="1301" spans="1:8" x14ac:dyDescent="0.25">
      <c r="A1301" s="14"/>
      <c r="B1301" s="5">
        <f>DATE(YEAR(siječanj!B1301),MONTH(siječanj!B1301)+4,DAY(siječanj!B1301))</f>
        <v>45426</v>
      </c>
      <c r="C1301" s="8">
        <v>13.5208333333333</v>
      </c>
      <c r="D1301">
        <v>0.89900295338514891</v>
      </c>
      <c r="E1301" s="6">
        <v>100.20590443770575</v>
      </c>
      <c r="F1301" s="9">
        <v>148.98436695729649</v>
      </c>
      <c r="G1301" s="9">
        <v>1.0795605382948421</v>
      </c>
      <c r="H1301" s="9">
        <f t="shared" si="32"/>
        <v>90.085404036127471</v>
      </c>
    </row>
    <row r="1302" spans="1:8" x14ac:dyDescent="0.25">
      <c r="A1302" s="14"/>
      <c r="B1302" s="5">
        <f>DATE(YEAR(siječanj!B1302),MONTH(siječanj!B1302)+4,DAY(siječanj!B1302))</f>
        <v>45426</v>
      </c>
      <c r="C1302" s="8">
        <v>13.53125</v>
      </c>
      <c r="D1302">
        <v>0.89900295338514891</v>
      </c>
      <c r="E1302" s="6">
        <v>99.368410558435897</v>
      </c>
      <c r="F1302" s="9">
        <v>148.80771998100309</v>
      </c>
      <c r="G1302" s="9">
        <v>1.1221270054931822</v>
      </c>
      <c r="H1302" s="9">
        <f t="shared" si="32"/>
        <v>89.332494565221879</v>
      </c>
    </row>
    <row r="1303" spans="1:8" x14ac:dyDescent="0.25">
      <c r="A1303" s="14"/>
      <c r="B1303" s="5">
        <f>DATE(YEAR(siječanj!B1303),MONTH(siječanj!B1303)+4,DAY(siječanj!B1303))</f>
        <v>45426</v>
      </c>
      <c r="C1303" s="8">
        <v>13.5416666666667</v>
      </c>
      <c r="D1303">
        <v>0.89900295338514891</v>
      </c>
      <c r="E1303" s="6">
        <v>97.251322717662532</v>
      </c>
      <c r="F1303" s="9">
        <v>148.30436890765208</v>
      </c>
      <c r="G1303" s="9">
        <v>1.1123125829693437</v>
      </c>
      <c r="H1303" s="9">
        <f t="shared" si="32"/>
        <v>87.429226343790845</v>
      </c>
    </row>
    <row r="1304" spans="1:8" x14ac:dyDescent="0.25">
      <c r="A1304" s="14"/>
      <c r="B1304" s="5">
        <f>DATE(YEAR(siječanj!B1304),MONTH(siječanj!B1304)+4,DAY(siječanj!B1304))</f>
        <v>45426</v>
      </c>
      <c r="C1304" s="8">
        <v>13.5520833333333</v>
      </c>
      <c r="D1304">
        <v>0.89900295338514891</v>
      </c>
      <c r="E1304" s="6">
        <v>96.1446599620283</v>
      </c>
      <c r="F1304" s="9">
        <v>147.90244265395387</v>
      </c>
      <c r="G1304" s="9">
        <v>1.0972041160821395</v>
      </c>
      <c r="H1304" s="9">
        <f t="shared" si="32"/>
        <v>86.434333258074318</v>
      </c>
    </row>
    <row r="1305" spans="1:8" x14ac:dyDescent="0.25">
      <c r="A1305" s="14"/>
      <c r="B1305" s="5">
        <f>DATE(YEAR(siječanj!B1305),MONTH(siječanj!B1305)+4,DAY(siječanj!B1305))</f>
        <v>45426</v>
      </c>
      <c r="C1305" s="8">
        <v>13.5625</v>
      </c>
      <c r="D1305">
        <v>0.89900295338514891</v>
      </c>
      <c r="E1305" s="6">
        <v>96.134971652231457</v>
      </c>
      <c r="F1305" s="9">
        <v>147.32513270461595</v>
      </c>
      <c r="G1305" s="9">
        <v>1.0776558770749107</v>
      </c>
      <c r="H1305" s="9">
        <f t="shared" si="32"/>
        <v>86.42562343895365</v>
      </c>
    </row>
    <row r="1306" spans="1:8" x14ac:dyDescent="0.25">
      <c r="A1306" s="14"/>
      <c r="B1306" s="5">
        <f>DATE(YEAR(siječanj!B1306),MONTH(siječanj!B1306)+4,DAY(siječanj!B1306))</f>
        <v>45426</v>
      </c>
      <c r="C1306" s="8">
        <v>13.5729166666667</v>
      </c>
      <c r="D1306">
        <v>0.89900295338514891</v>
      </c>
      <c r="E1306" s="6">
        <v>96.473140174334674</v>
      </c>
      <c r="F1306" s="9">
        <v>146.80408469094954</v>
      </c>
      <c r="G1306" s="9">
        <v>1.0562393204657146</v>
      </c>
      <c r="H1306" s="9">
        <f t="shared" si="32"/>
        <v>86.729637939066336</v>
      </c>
    </row>
    <row r="1307" spans="1:8" x14ac:dyDescent="0.25">
      <c r="A1307" s="14"/>
      <c r="B1307" s="5">
        <f>DATE(YEAR(siječanj!B1307),MONTH(siječanj!B1307)+4,DAY(siječanj!B1307))</f>
        <v>45426</v>
      </c>
      <c r="C1307" s="8">
        <v>13.5833333333333</v>
      </c>
      <c r="D1307">
        <v>0.89900295338514891</v>
      </c>
      <c r="E1307" s="6">
        <v>98.987203355800077</v>
      </c>
      <c r="F1307" s="9">
        <v>145.5405416712</v>
      </c>
      <c r="G1307" s="9">
        <v>1.0544069879885443</v>
      </c>
      <c r="H1307" s="9">
        <f t="shared" si="32"/>
        <v>88.98978816420059</v>
      </c>
    </row>
    <row r="1308" spans="1:8" x14ac:dyDescent="0.25">
      <c r="A1308" s="14"/>
      <c r="B1308" s="5">
        <f>DATE(YEAR(siječanj!B1308),MONTH(siječanj!B1308)+4,DAY(siječanj!B1308))</f>
        <v>45426</v>
      </c>
      <c r="C1308" s="8">
        <v>13.59375</v>
      </c>
      <c r="D1308">
        <v>0.89900295338514891</v>
      </c>
      <c r="E1308" s="6">
        <v>100.54375073876507</v>
      </c>
      <c r="F1308" s="9">
        <v>144.99855362953025</v>
      </c>
      <c r="G1308" s="9">
        <v>1.0261760404580273</v>
      </c>
      <c r="H1308" s="9">
        <f t="shared" si="32"/>
        <v>90.389128858570047</v>
      </c>
    </row>
    <row r="1309" spans="1:8" x14ac:dyDescent="0.25">
      <c r="A1309" s="14"/>
      <c r="B1309" s="5">
        <f>DATE(YEAR(siječanj!B1309),MONTH(siječanj!B1309)+4,DAY(siječanj!B1309))</f>
        <v>45426</v>
      </c>
      <c r="C1309" s="8">
        <v>13.6041666666667</v>
      </c>
      <c r="D1309">
        <v>0.89900295338514891</v>
      </c>
      <c r="E1309" s="6">
        <v>100.48388068926991</v>
      </c>
      <c r="F1309" s="9">
        <v>144.31845687982832</v>
      </c>
      <c r="G1309" s="9">
        <v>1.0006694812301891</v>
      </c>
      <c r="H1309" s="9">
        <f t="shared" si="32"/>
        <v>90.335305507254574</v>
      </c>
    </row>
    <row r="1310" spans="1:8" x14ac:dyDescent="0.25">
      <c r="A1310" s="14"/>
      <c r="B1310" s="5">
        <f>DATE(YEAR(siječanj!B1310),MONTH(siječanj!B1310)+4,DAY(siječanj!B1310))</f>
        <v>45426</v>
      </c>
      <c r="C1310" s="8">
        <v>13.6145833333333</v>
      </c>
      <c r="D1310">
        <v>0.89900295338514891</v>
      </c>
      <c r="E1310" s="6">
        <v>102.48931450409941</v>
      </c>
      <c r="F1310" s="9">
        <v>143.01634826411399</v>
      </c>
      <c r="G1310" s="9">
        <v>1.0254966519667881</v>
      </c>
      <c r="H1310" s="9">
        <f t="shared" si="32"/>
        <v>92.138196429604747</v>
      </c>
    </row>
    <row r="1311" spans="1:8" x14ac:dyDescent="0.25">
      <c r="A1311" s="14"/>
      <c r="B1311" s="5">
        <f>DATE(YEAR(siječanj!B1311),MONTH(siječanj!B1311)+4,DAY(siječanj!B1311))</f>
        <v>45426</v>
      </c>
      <c r="C1311" s="8">
        <v>13.625</v>
      </c>
      <c r="D1311">
        <v>0.89900295338514891</v>
      </c>
      <c r="E1311" s="6">
        <v>103.14050746764208</v>
      </c>
      <c r="F1311" s="9">
        <v>140.38076913949115</v>
      </c>
      <c r="G1311" s="9">
        <v>0.99899979880093959</v>
      </c>
      <c r="H1311" s="9">
        <f t="shared" si="32"/>
        <v>92.723620827053239</v>
      </c>
    </row>
    <row r="1312" spans="1:8" x14ac:dyDescent="0.25">
      <c r="A1312" s="14"/>
      <c r="B1312" s="5">
        <f>DATE(YEAR(siječanj!B1312),MONTH(siječanj!B1312)+4,DAY(siječanj!B1312))</f>
        <v>45426</v>
      </c>
      <c r="C1312" s="8">
        <v>13.6354166666667</v>
      </c>
      <c r="D1312">
        <v>0.89900295338514891</v>
      </c>
      <c r="E1312" s="6">
        <v>103.99008512875071</v>
      </c>
      <c r="F1312" s="9">
        <v>138.55370394779592</v>
      </c>
      <c r="G1312" s="9">
        <v>1.0013326766149875</v>
      </c>
      <c r="H1312" s="9">
        <f t="shared" si="32"/>
        <v>93.487393653519945</v>
      </c>
    </row>
    <row r="1313" spans="1:8" x14ac:dyDescent="0.25">
      <c r="A1313" s="14"/>
      <c r="B1313" s="5">
        <f>DATE(YEAR(siječanj!B1313),MONTH(siječanj!B1313)+4,DAY(siječanj!B1313))</f>
        <v>45426</v>
      </c>
      <c r="C1313" s="8">
        <v>13.6458333333333</v>
      </c>
      <c r="D1313">
        <v>0.89900295338514891</v>
      </c>
      <c r="E1313" s="6">
        <v>105.73633399264925</v>
      </c>
      <c r="F1313" s="9">
        <v>136.94753709231583</v>
      </c>
      <c r="G1313" s="9">
        <v>0.98441778562176485</v>
      </c>
      <c r="H1313" s="9">
        <f t="shared" si="32"/>
        <v>95.057276539510184</v>
      </c>
    </row>
    <row r="1314" spans="1:8" x14ac:dyDescent="0.25">
      <c r="A1314" s="14"/>
      <c r="B1314" s="5">
        <f>DATE(YEAR(siječanj!B1314),MONTH(siječanj!B1314)+4,DAY(siječanj!B1314))</f>
        <v>45426</v>
      </c>
      <c r="C1314" s="8">
        <v>13.65625</v>
      </c>
      <c r="D1314">
        <v>0.89900295338514891</v>
      </c>
      <c r="E1314" s="6">
        <v>105.54788986355672</v>
      </c>
      <c r="F1314" s="9">
        <v>135.54902144374199</v>
      </c>
      <c r="G1314" s="9">
        <v>0.98849375408168028</v>
      </c>
      <c r="H1314" s="9">
        <f t="shared" si="32"/>
        <v>94.887864710907905</v>
      </c>
    </row>
    <row r="1315" spans="1:8" x14ac:dyDescent="0.25">
      <c r="A1315" s="14"/>
      <c r="B1315" s="5">
        <f>DATE(YEAR(siječanj!B1315),MONTH(siječanj!B1315)+4,DAY(siječanj!B1315))</f>
        <v>45426</v>
      </c>
      <c r="C1315" s="8">
        <v>13.6666666666667</v>
      </c>
      <c r="D1315">
        <v>0.89900295338514891</v>
      </c>
      <c r="E1315" s="6">
        <v>105.65283045839337</v>
      </c>
      <c r="F1315" s="9">
        <v>132.86292130331881</v>
      </c>
      <c r="G1315" s="9">
        <v>1.0007058258467418</v>
      </c>
      <c r="H1315" s="9">
        <f t="shared" si="32"/>
        <v>94.982206615596056</v>
      </c>
    </row>
    <row r="1316" spans="1:8" x14ac:dyDescent="0.25">
      <c r="A1316" s="14"/>
      <c r="B1316" s="5">
        <f>DATE(YEAR(siječanj!B1316),MONTH(siječanj!B1316)+4,DAY(siječanj!B1316))</f>
        <v>45426</v>
      </c>
      <c r="C1316" s="8">
        <v>13.6770833333333</v>
      </c>
      <c r="D1316">
        <v>0.89900295338514891</v>
      </c>
      <c r="E1316" s="6">
        <v>106.32673754206694</v>
      </c>
      <c r="F1316" s="9">
        <v>131.41434780848397</v>
      </c>
      <c r="G1316" s="9">
        <v>1.0203828897233969</v>
      </c>
      <c r="H1316" s="9">
        <f t="shared" si="32"/>
        <v>95.588051074125758</v>
      </c>
    </row>
    <row r="1317" spans="1:8" x14ac:dyDescent="0.25">
      <c r="A1317" s="14"/>
      <c r="B1317" s="5">
        <f>DATE(YEAR(siječanj!B1317),MONTH(siječanj!B1317)+4,DAY(siječanj!B1317))</f>
        <v>45426</v>
      </c>
      <c r="C1317" s="8">
        <v>13.6875</v>
      </c>
      <c r="D1317">
        <v>0.89900295338514891</v>
      </c>
      <c r="E1317" s="6">
        <v>108.86867432190738</v>
      </c>
      <c r="F1317" s="9">
        <v>130.59512932379144</v>
      </c>
      <c r="G1317" s="9">
        <v>1.0702711305134207</v>
      </c>
      <c r="H1317" s="9">
        <f t="shared" si="32"/>
        <v>97.87325974652066</v>
      </c>
    </row>
    <row r="1318" spans="1:8" x14ac:dyDescent="0.25">
      <c r="A1318" s="14"/>
      <c r="B1318" s="5">
        <f>DATE(YEAR(siječanj!B1318),MONTH(siječanj!B1318)+4,DAY(siječanj!B1318))</f>
        <v>45426</v>
      </c>
      <c r="C1318" s="8">
        <v>13.6979166666667</v>
      </c>
      <c r="D1318">
        <v>0.89900295338514891</v>
      </c>
      <c r="E1318" s="6">
        <v>109.93481704223285</v>
      </c>
      <c r="F1318" s="9">
        <v>129.88142190118975</v>
      </c>
      <c r="G1318" s="9">
        <v>1.212795080395296</v>
      </c>
      <c r="H1318" s="9">
        <f t="shared" si="32"/>
        <v>98.831725200823328</v>
      </c>
    </row>
    <row r="1319" spans="1:8" x14ac:dyDescent="0.25">
      <c r="A1319" s="14"/>
      <c r="B1319" s="5">
        <f>DATE(YEAR(siječanj!B1319),MONTH(siječanj!B1319)+4,DAY(siječanj!B1319))</f>
        <v>45426</v>
      </c>
      <c r="C1319" s="8">
        <v>13.7083333333333</v>
      </c>
      <c r="D1319">
        <v>0.89900295338514891</v>
      </c>
      <c r="E1319" s="6">
        <v>111.49944754208796</v>
      </c>
      <c r="F1319" s="9">
        <v>129.25202264619404</v>
      </c>
      <c r="G1319" s="9">
        <v>1.5774558876828764</v>
      </c>
      <c r="H1319" s="9">
        <f t="shared" si="32"/>
        <v>100.23833264114955</v>
      </c>
    </row>
    <row r="1320" spans="1:8" x14ac:dyDescent="0.25">
      <c r="A1320" s="14"/>
      <c r="B1320" s="5">
        <f>DATE(YEAR(siječanj!B1320),MONTH(siječanj!B1320)+4,DAY(siječanj!B1320))</f>
        <v>45426</v>
      </c>
      <c r="C1320" s="8">
        <v>13.71875</v>
      </c>
      <c r="D1320">
        <v>0.89900295338514891</v>
      </c>
      <c r="E1320" s="6">
        <v>114.63180954982609</v>
      </c>
      <c r="F1320" s="9">
        <v>129.23356953931292</v>
      </c>
      <c r="G1320" s="9">
        <v>2.5717712193098099</v>
      </c>
      <c r="H1320" s="9">
        <f t="shared" si="32"/>
        <v>103.05433533717756</v>
      </c>
    </row>
    <row r="1321" spans="1:8" x14ac:dyDescent="0.25">
      <c r="A1321" s="14"/>
      <c r="B1321" s="5">
        <f>DATE(YEAR(siječanj!B1321),MONTH(siječanj!B1321)+4,DAY(siječanj!B1321))</f>
        <v>45426</v>
      </c>
      <c r="C1321" s="8">
        <v>13.7291666666667</v>
      </c>
      <c r="D1321">
        <v>0.89900295338514891</v>
      </c>
      <c r="E1321" s="6">
        <v>118.76006516339352</v>
      </c>
      <c r="F1321" s="9">
        <v>129.67211401482081</v>
      </c>
      <c r="G1321" s="9">
        <v>6.3436324602271501</v>
      </c>
      <c r="H1321" s="9">
        <f t="shared" si="32"/>
        <v>106.76564932610351</v>
      </c>
    </row>
    <row r="1322" spans="1:8" x14ac:dyDescent="0.25">
      <c r="A1322" s="14"/>
      <c r="B1322" s="5">
        <f>DATE(YEAR(siječanj!B1322),MONTH(siječanj!B1322)+4,DAY(siječanj!B1322))</f>
        <v>45426</v>
      </c>
      <c r="C1322" s="8">
        <v>13.7395833333333</v>
      </c>
      <c r="D1322">
        <v>0.89900295338514891</v>
      </c>
      <c r="E1322" s="6">
        <v>123.24268312363712</v>
      </c>
      <c r="F1322" s="9">
        <v>131.28302297762352</v>
      </c>
      <c r="G1322" s="9">
        <v>21.731343897879455</v>
      </c>
      <c r="H1322" s="9">
        <f t="shared" si="32"/>
        <v>110.79553611125982</v>
      </c>
    </row>
    <row r="1323" spans="1:8" x14ac:dyDescent="0.25">
      <c r="A1323" s="14"/>
      <c r="B1323" s="5">
        <f>DATE(YEAR(siječanj!B1323),MONTH(siječanj!B1323)+4,DAY(siječanj!B1323))</f>
        <v>45426</v>
      </c>
      <c r="C1323" s="8">
        <v>13.75</v>
      </c>
      <c r="D1323">
        <v>0.89900295338514891</v>
      </c>
      <c r="E1323" s="6">
        <v>128.01537885422181</v>
      </c>
      <c r="F1323" s="9">
        <v>133.01421357622129</v>
      </c>
      <c r="G1323" s="9">
        <v>60.619976211319219</v>
      </c>
      <c r="H1323" s="9">
        <f t="shared" si="32"/>
        <v>115.08620366866414</v>
      </c>
    </row>
    <row r="1324" spans="1:8" x14ac:dyDescent="0.25">
      <c r="A1324" s="14"/>
      <c r="B1324" s="5">
        <f>DATE(YEAR(siječanj!B1324),MONTH(siječanj!B1324)+4,DAY(siječanj!B1324))</f>
        <v>45426</v>
      </c>
      <c r="C1324" s="8">
        <v>13.7604166666667</v>
      </c>
      <c r="D1324">
        <v>0.89900295338514891</v>
      </c>
      <c r="E1324" s="6">
        <v>132.32937666996327</v>
      </c>
      <c r="F1324" s="9">
        <v>134.88902897480261</v>
      </c>
      <c r="G1324" s="9">
        <v>119.30799812922454</v>
      </c>
      <c r="H1324" s="9">
        <f t="shared" si="32"/>
        <v>118.9645004459128</v>
      </c>
    </row>
    <row r="1325" spans="1:8" x14ac:dyDescent="0.25">
      <c r="A1325" s="14"/>
      <c r="B1325" s="5">
        <f>DATE(YEAR(siječanj!B1325),MONTH(siječanj!B1325)+4,DAY(siječanj!B1325))</f>
        <v>45426</v>
      </c>
      <c r="C1325" s="8">
        <v>13.7708333333333</v>
      </c>
      <c r="D1325">
        <v>0.89900295338514891</v>
      </c>
      <c r="E1325" s="6">
        <v>137.22402961681277</v>
      </c>
      <c r="F1325" s="9">
        <v>136.10656175155862</v>
      </c>
      <c r="G1325" s="9">
        <v>172.61215844596151</v>
      </c>
      <c r="H1325" s="9">
        <f t="shared" si="32"/>
        <v>123.36480790092583</v>
      </c>
    </row>
    <row r="1326" spans="1:8" x14ac:dyDescent="0.25">
      <c r="A1326" s="14"/>
      <c r="B1326" s="5">
        <f>DATE(YEAR(siječanj!B1326),MONTH(siječanj!B1326)+4,DAY(siječanj!B1326))</f>
        <v>45426</v>
      </c>
      <c r="C1326" s="8">
        <v>13.78125</v>
      </c>
      <c r="D1326">
        <v>0.89900295338514891</v>
      </c>
      <c r="E1326" s="6">
        <v>142.86183169789669</v>
      </c>
      <c r="F1326" s="9">
        <v>136.58638877735027</v>
      </c>
      <c r="G1326" s="9">
        <v>208.72454142703086</v>
      </c>
      <c r="H1326" s="9">
        <f t="shared" si="32"/>
        <v>128.4332086224212</v>
      </c>
    </row>
    <row r="1327" spans="1:8" x14ac:dyDescent="0.25">
      <c r="A1327" s="14"/>
      <c r="B1327" s="5">
        <f>DATE(YEAR(siječanj!B1327),MONTH(siječanj!B1327)+4,DAY(siječanj!B1327))</f>
        <v>45426</v>
      </c>
      <c r="C1327" s="8">
        <v>13.7916666666667</v>
      </c>
      <c r="D1327">
        <v>0.89900295338514891</v>
      </c>
      <c r="E1327" s="6">
        <v>148.43050800390353</v>
      </c>
      <c r="F1327" s="9">
        <v>135.58661495425287</v>
      </c>
      <c r="G1327" s="9">
        <v>219.37210746567524</v>
      </c>
      <c r="H1327" s="9">
        <f t="shared" si="32"/>
        <v>133.43946506796726</v>
      </c>
    </row>
    <row r="1328" spans="1:8" x14ac:dyDescent="0.25">
      <c r="A1328" s="14"/>
      <c r="B1328" s="5">
        <f>DATE(YEAR(siječanj!B1328),MONTH(siječanj!B1328)+4,DAY(siječanj!B1328))</f>
        <v>45426</v>
      </c>
      <c r="C1328" s="8">
        <v>13.8020833333333</v>
      </c>
      <c r="D1328">
        <v>0.89900295338514891</v>
      </c>
      <c r="E1328" s="6">
        <v>154.77728703701635</v>
      </c>
      <c r="F1328" s="9">
        <v>134.40764176737309</v>
      </c>
      <c r="G1328" s="9">
        <v>220.32449609361623</v>
      </c>
      <c r="H1328" s="9">
        <f t="shared" si="32"/>
        <v>139.14523816321864</v>
      </c>
    </row>
    <row r="1329" spans="1:8" x14ac:dyDescent="0.25">
      <c r="A1329" s="14"/>
      <c r="B1329" s="5">
        <f>DATE(YEAR(siječanj!B1329),MONTH(siječanj!B1329)+4,DAY(siječanj!B1329))</f>
        <v>45426</v>
      </c>
      <c r="C1329" s="8">
        <v>13.8125</v>
      </c>
      <c r="D1329">
        <v>0.89900295338514891</v>
      </c>
      <c r="E1329" s="6">
        <v>157.05347915494968</v>
      </c>
      <c r="F1329" s="9">
        <v>132.88677908920619</v>
      </c>
      <c r="G1329" s="9">
        <v>220.89858515553217</v>
      </c>
      <c r="H1329" s="9">
        <f t="shared" si="32"/>
        <v>141.19154159971268</v>
      </c>
    </row>
    <row r="1330" spans="1:8" x14ac:dyDescent="0.25">
      <c r="A1330" s="14"/>
      <c r="B1330" s="5">
        <f>DATE(YEAR(siječanj!B1330),MONTH(siječanj!B1330)+4,DAY(siječanj!B1330))</f>
        <v>45426</v>
      </c>
      <c r="C1330" s="8">
        <v>13.8229166666667</v>
      </c>
      <c r="D1330">
        <v>0.89900295338514891</v>
      </c>
      <c r="E1330" s="6">
        <v>157.0468711600862</v>
      </c>
      <c r="F1330" s="9">
        <v>130.82561648069648</v>
      </c>
      <c r="G1330" s="9">
        <v>221.17396183231881</v>
      </c>
      <c r="H1330" s="9">
        <f t="shared" si="32"/>
        <v>141.18560099281447</v>
      </c>
    </row>
    <row r="1331" spans="1:8" x14ac:dyDescent="0.25">
      <c r="A1331" s="14"/>
      <c r="B1331" s="5">
        <f>DATE(YEAR(siječanj!B1331),MONTH(siječanj!B1331)+4,DAY(siječanj!B1331))</f>
        <v>45426</v>
      </c>
      <c r="C1331" s="8">
        <v>13.8333333333333</v>
      </c>
      <c r="D1331">
        <v>0.89900295338514891</v>
      </c>
      <c r="E1331" s="6">
        <v>156.95564713078778</v>
      </c>
      <c r="F1331" s="9">
        <v>125.90614065034157</v>
      </c>
      <c r="G1331" s="9">
        <v>221.8040042882067</v>
      </c>
      <c r="H1331" s="9">
        <f t="shared" si="32"/>
        <v>141.10359032105549</v>
      </c>
    </row>
    <row r="1332" spans="1:8" x14ac:dyDescent="0.25">
      <c r="A1332" s="14"/>
      <c r="B1332" s="5">
        <f>DATE(YEAR(siječanj!B1332),MONTH(siječanj!B1332)+4,DAY(siječanj!B1332))</f>
        <v>45426</v>
      </c>
      <c r="C1332" s="8">
        <v>13.84375</v>
      </c>
      <c r="D1332">
        <v>0.89900295338514891</v>
      </c>
      <c r="E1332" s="6">
        <v>155.73048487645144</v>
      </c>
      <c r="F1332" s="9">
        <v>122.57087842030207</v>
      </c>
      <c r="G1332" s="9">
        <v>222.07868175352749</v>
      </c>
      <c r="H1332" s="9">
        <f t="shared" si="32"/>
        <v>140.00216583603111</v>
      </c>
    </row>
    <row r="1333" spans="1:8" x14ac:dyDescent="0.25">
      <c r="A1333" s="14"/>
      <c r="B1333" s="5">
        <f>DATE(YEAR(siječanj!B1333),MONTH(siječanj!B1333)+4,DAY(siječanj!B1333))</f>
        <v>45426</v>
      </c>
      <c r="C1333" s="8">
        <v>13.8541666666667</v>
      </c>
      <c r="D1333">
        <v>0.89900295338514891</v>
      </c>
      <c r="E1333" s="6">
        <v>155.33330851712651</v>
      </c>
      <c r="F1333" s="9">
        <v>119.81278519671922</v>
      </c>
      <c r="G1333" s="9">
        <v>222.54904136650646</v>
      </c>
      <c r="H1333" s="9">
        <f t="shared" si="32"/>
        <v>139.64510311598323</v>
      </c>
    </row>
    <row r="1334" spans="1:8" x14ac:dyDescent="0.25">
      <c r="A1334" s="14"/>
      <c r="B1334" s="5">
        <f>DATE(YEAR(siječanj!B1334),MONTH(siječanj!B1334)+4,DAY(siječanj!B1334))</f>
        <v>45426</v>
      </c>
      <c r="C1334" s="8">
        <v>13.8645833333333</v>
      </c>
      <c r="D1334">
        <v>0.89900295338514891</v>
      </c>
      <c r="E1334" s="6">
        <v>154.52325072508953</v>
      </c>
      <c r="F1334" s="9">
        <v>117.34848240388618</v>
      </c>
      <c r="G1334" s="9">
        <v>222.96916340457847</v>
      </c>
      <c r="H1334" s="9">
        <f t="shared" si="32"/>
        <v>138.91685876852932</v>
      </c>
    </row>
    <row r="1335" spans="1:8" x14ac:dyDescent="0.25">
      <c r="A1335" s="14"/>
      <c r="B1335" s="5">
        <f>DATE(YEAR(siječanj!B1335),MONTH(siječanj!B1335)+4,DAY(siječanj!B1335))</f>
        <v>45426</v>
      </c>
      <c r="C1335" s="8">
        <v>13.875</v>
      </c>
      <c r="D1335">
        <v>0.89900295338514891</v>
      </c>
      <c r="E1335" s="6">
        <v>151.49451776414699</v>
      </c>
      <c r="F1335" s="9">
        <v>113.05949253017347</v>
      </c>
      <c r="G1335" s="9">
        <v>222.77813587629274</v>
      </c>
      <c r="H1335" s="9">
        <f t="shared" si="32"/>
        <v>136.19401889162705</v>
      </c>
    </row>
    <row r="1336" spans="1:8" x14ac:dyDescent="0.25">
      <c r="A1336" s="14"/>
      <c r="B1336" s="5">
        <f>DATE(YEAR(siječanj!B1336),MONTH(siječanj!B1336)+4,DAY(siječanj!B1336))</f>
        <v>45426</v>
      </c>
      <c r="C1336" s="8">
        <v>13.8854166666667</v>
      </c>
      <c r="D1336">
        <v>0.89900295338514891</v>
      </c>
      <c r="E1336" s="6">
        <v>156.66087005721019</v>
      </c>
      <c r="F1336" s="9">
        <v>110.13105932402709</v>
      </c>
      <c r="G1336" s="9">
        <v>222.05389200088982</v>
      </c>
      <c r="H1336" s="9">
        <f t="shared" si="32"/>
        <v>140.83858486131899</v>
      </c>
    </row>
    <row r="1337" spans="1:8" x14ac:dyDescent="0.25">
      <c r="A1337" s="14"/>
      <c r="B1337" s="5">
        <f>DATE(YEAR(siječanj!B1337),MONTH(siječanj!B1337)+4,DAY(siječanj!B1337))</f>
        <v>45426</v>
      </c>
      <c r="C1337" s="8">
        <v>13.8958333333333</v>
      </c>
      <c r="D1337">
        <v>0.89900295338514891</v>
      </c>
      <c r="E1337" s="6">
        <v>158.84401025582545</v>
      </c>
      <c r="F1337" s="9">
        <v>108.10078813176419</v>
      </c>
      <c r="G1337" s="9">
        <v>221.79919348963796</v>
      </c>
      <c r="H1337" s="9">
        <f t="shared" si="32"/>
        <v>142.80123434752795</v>
      </c>
    </row>
    <row r="1338" spans="1:8" x14ac:dyDescent="0.25">
      <c r="A1338" s="14"/>
      <c r="B1338" s="5">
        <f>DATE(YEAR(siječanj!B1338),MONTH(siječanj!B1338)+4,DAY(siječanj!B1338))</f>
        <v>45426</v>
      </c>
      <c r="C1338" s="8">
        <v>13.90625</v>
      </c>
      <c r="D1338">
        <v>0.89900295338514891</v>
      </c>
      <c r="E1338" s="6">
        <v>155.52766594433652</v>
      </c>
      <c r="F1338" s="9">
        <v>105.86940235911582</v>
      </c>
      <c r="G1338" s="9">
        <v>220.83743301147143</v>
      </c>
      <c r="H1338" s="9">
        <f t="shared" si="32"/>
        <v>139.81983101705737</v>
      </c>
    </row>
    <row r="1339" spans="1:8" x14ac:dyDescent="0.25">
      <c r="A1339" s="14"/>
      <c r="B1339" s="5">
        <f>DATE(YEAR(siječanj!B1339),MONTH(siječanj!B1339)+4,DAY(siječanj!B1339))</f>
        <v>45426</v>
      </c>
      <c r="C1339" s="8">
        <v>13.9166666666667</v>
      </c>
      <c r="D1339">
        <v>0.89900295338514891</v>
      </c>
      <c r="E1339" s="6">
        <v>150.55076385891576</v>
      </c>
      <c r="F1339" s="9">
        <v>103.16599036876357</v>
      </c>
      <c r="G1339" s="9">
        <v>219.08408107285811</v>
      </c>
      <c r="H1339" s="9">
        <f t="shared" si="32"/>
        <v>135.34558134355541</v>
      </c>
    </row>
    <row r="1340" spans="1:8" x14ac:dyDescent="0.25">
      <c r="A1340" s="14"/>
      <c r="B1340" s="5">
        <f>DATE(YEAR(siječanj!B1340),MONTH(siječanj!B1340)+4,DAY(siječanj!B1340))</f>
        <v>45426</v>
      </c>
      <c r="C1340" s="8">
        <v>13.9270833333333</v>
      </c>
      <c r="D1340">
        <v>0.89900295338514891</v>
      </c>
      <c r="E1340" s="6">
        <v>143.42895157439031</v>
      </c>
      <c r="F1340" s="9">
        <v>101.13857236893132</v>
      </c>
      <c r="G1340" s="9">
        <v>216.66708837910386</v>
      </c>
      <c r="H1340" s="9">
        <f t="shared" si="32"/>
        <v>128.94305106631239</v>
      </c>
    </row>
    <row r="1341" spans="1:8" x14ac:dyDescent="0.25">
      <c r="A1341" s="14"/>
      <c r="B1341" s="5">
        <f>DATE(YEAR(siječanj!B1341),MONTH(siječanj!B1341)+4,DAY(siječanj!B1341))</f>
        <v>45426</v>
      </c>
      <c r="C1341" s="8">
        <v>13.9375</v>
      </c>
      <c r="D1341">
        <v>0.89900295338514891</v>
      </c>
      <c r="E1341" s="6">
        <v>133.49337112215974</v>
      </c>
      <c r="F1341" s="9">
        <v>98.955987097907865</v>
      </c>
      <c r="G1341" s="9">
        <v>215.33203226044103</v>
      </c>
      <c r="H1341" s="9">
        <f t="shared" si="32"/>
        <v>120.01093489616136</v>
      </c>
    </row>
    <row r="1342" spans="1:8" x14ac:dyDescent="0.25">
      <c r="A1342" s="14"/>
      <c r="B1342" s="5">
        <f>DATE(YEAR(siječanj!B1342),MONTH(siječanj!B1342)+4,DAY(siječanj!B1342))</f>
        <v>45426</v>
      </c>
      <c r="C1342" s="8">
        <v>13.9479166666667</v>
      </c>
      <c r="D1342">
        <v>0.89900295338514891</v>
      </c>
      <c r="E1342" s="6">
        <v>121.42320041269816</v>
      </c>
      <c r="F1342" s="9">
        <v>96.696049340616966</v>
      </c>
      <c r="G1342" s="9">
        <v>214.78268441977573</v>
      </c>
      <c r="H1342" s="9">
        <f t="shared" si="32"/>
        <v>109.15981578049248</v>
      </c>
    </row>
    <row r="1343" spans="1:8" x14ac:dyDescent="0.25">
      <c r="A1343" s="14"/>
      <c r="B1343" s="5">
        <f>DATE(YEAR(siječanj!B1343),MONTH(siječanj!B1343)+4,DAY(siječanj!B1343))</f>
        <v>45426</v>
      </c>
      <c r="C1343" s="8">
        <v>13.9583333333333</v>
      </c>
      <c r="D1343">
        <v>0.89900295338514891</v>
      </c>
      <c r="E1343" s="6">
        <v>110.01140119982138</v>
      </c>
      <c r="F1343" s="9">
        <v>93.603541183097377</v>
      </c>
      <c r="G1343" s="9">
        <v>210.01738402650298</v>
      </c>
      <c r="H1343" s="9">
        <f t="shared" si="32"/>
        <v>98.900574584677926</v>
      </c>
    </row>
    <row r="1344" spans="1:8" x14ac:dyDescent="0.25">
      <c r="A1344" s="14"/>
      <c r="B1344" s="5">
        <f>DATE(YEAR(siječanj!B1344),MONTH(siječanj!B1344)+4,DAY(siječanj!B1344))</f>
        <v>45426</v>
      </c>
      <c r="C1344" s="8">
        <v>13.96875</v>
      </c>
      <c r="D1344">
        <v>0.89900295338514891</v>
      </c>
      <c r="E1344" s="6">
        <v>100.00110685159649</v>
      </c>
      <c r="F1344" s="9">
        <v>91.230456903249404</v>
      </c>
      <c r="G1344" s="9">
        <v>208.71389897316465</v>
      </c>
      <c r="H1344" s="9">
        <f t="shared" si="32"/>
        <v>89.901290401369096</v>
      </c>
    </row>
    <row r="1345" spans="1:8" x14ac:dyDescent="0.25">
      <c r="A1345" s="14"/>
      <c r="B1345" s="5">
        <f>DATE(YEAR(siječanj!B1345),MONTH(siječanj!B1345)+4,DAY(siječanj!B1345))</f>
        <v>45426</v>
      </c>
      <c r="C1345" s="8">
        <v>13.9791666666667</v>
      </c>
      <c r="D1345">
        <v>0.89900295338514891</v>
      </c>
      <c r="E1345" s="6">
        <v>91.030237482461189</v>
      </c>
      <c r="F1345" s="9">
        <v>89.240014727747251</v>
      </c>
      <c r="G1345" s="9">
        <v>206.97376205136848</v>
      </c>
      <c r="H1345" s="9">
        <f t="shared" si="32"/>
        <v>81.836452344084094</v>
      </c>
    </row>
    <row r="1346" spans="1:8" ht="15.75" thickBot="1" x14ac:dyDescent="0.3">
      <c r="A1346" s="14"/>
      <c r="B1346" s="5">
        <f>DATE(YEAR(siječanj!B1346),MONTH(siječanj!B1346)+4,DAY(siječanj!B1346))</f>
        <v>45426</v>
      </c>
      <c r="C1346" s="8">
        <v>13.9895833333333</v>
      </c>
      <c r="D1346">
        <v>0.89900295338514891</v>
      </c>
      <c r="E1346" s="6">
        <v>83.247433561425211</v>
      </c>
      <c r="F1346" s="9">
        <v>87.456738807530428</v>
      </c>
      <c r="G1346" s="9">
        <v>206.4828886404743</v>
      </c>
      <c r="H1346" s="9">
        <f t="shared" si="32"/>
        <v>74.839688633455225</v>
      </c>
    </row>
    <row r="1347" spans="1:8" x14ac:dyDescent="0.25">
      <c r="A1347" s="13">
        <f t="shared" ref="A1347" si="33">A1251+1</f>
        <v>136</v>
      </c>
      <c r="B1347" s="5">
        <f>DATE(YEAR(siječanj!B1347),MONTH(siječanj!B1347)+4,DAY(siječanj!B1347))</f>
        <v>45427</v>
      </c>
      <c r="C1347" s="8">
        <v>14</v>
      </c>
      <c r="D1347">
        <v>0.89918587007891659</v>
      </c>
      <c r="E1347" s="6">
        <v>81.721447908357376</v>
      </c>
      <c r="F1347" s="10">
        <v>85.152435082913641</v>
      </c>
      <c r="G1347" s="10">
        <v>284.3643596707069</v>
      </c>
      <c r="H1347" s="10">
        <f t="shared" si="32"/>
        <v>73.482771241585183</v>
      </c>
    </row>
    <row r="1348" spans="1:8" x14ac:dyDescent="0.25">
      <c r="A1348" s="14"/>
      <c r="B1348" s="5">
        <f>DATE(YEAR(siječanj!B1348),MONTH(siječanj!B1348)+4,DAY(siječanj!B1348))</f>
        <v>45427</v>
      </c>
      <c r="C1348" s="8">
        <v>14.0104166666667</v>
      </c>
      <c r="D1348">
        <v>0.89918587007891659</v>
      </c>
      <c r="E1348" s="6">
        <v>76.856825568644609</v>
      </c>
      <c r="F1348" s="10">
        <v>83.572830353814936</v>
      </c>
      <c r="G1348" s="10">
        <v>281.57175015160379</v>
      </c>
      <c r="H1348" s="10">
        <f t="shared" ref="H1348:H1411" si="34">D1348*E1348</f>
        <v>69.108571570445221</v>
      </c>
    </row>
    <row r="1349" spans="1:8" x14ac:dyDescent="0.25">
      <c r="A1349" s="14"/>
      <c r="B1349" s="5">
        <f>DATE(YEAR(siječanj!B1349),MONTH(siječanj!B1349)+4,DAY(siječanj!B1349))</f>
        <v>45427</v>
      </c>
      <c r="C1349" s="8">
        <v>14.0208333333333</v>
      </c>
      <c r="D1349">
        <v>0.89918587007891659</v>
      </c>
      <c r="E1349" s="6">
        <v>72.064268408822201</v>
      </c>
      <c r="F1349" s="10">
        <v>82.293450641897252</v>
      </c>
      <c r="G1349" s="10">
        <v>281.13062414095987</v>
      </c>
      <c r="H1349" s="10">
        <f t="shared" si="34"/>
        <v>64.799171890787377</v>
      </c>
    </row>
    <row r="1350" spans="1:8" x14ac:dyDescent="0.25">
      <c r="A1350" s="14"/>
      <c r="B1350" s="5">
        <f>DATE(YEAR(siječanj!B1350),MONTH(siječanj!B1350)+4,DAY(siječanj!B1350))</f>
        <v>45427</v>
      </c>
      <c r="C1350" s="8">
        <v>14.03125</v>
      </c>
      <c r="D1350">
        <v>0.89918587007891659</v>
      </c>
      <c r="E1350" s="6">
        <v>68.289072462358988</v>
      </c>
      <c r="F1350" s="10">
        <v>81.222922376077904</v>
      </c>
      <c r="G1350" s="10">
        <v>280.27524301783978</v>
      </c>
      <c r="H1350" s="10">
        <f t="shared" si="34"/>
        <v>61.404569038948452</v>
      </c>
    </row>
    <row r="1351" spans="1:8" x14ac:dyDescent="0.25">
      <c r="A1351" s="14"/>
      <c r="B1351" s="5">
        <f>DATE(YEAR(siječanj!B1351),MONTH(siječanj!B1351)+4,DAY(siječanj!B1351))</f>
        <v>45427</v>
      </c>
      <c r="C1351" s="8">
        <v>14.0416666666667</v>
      </c>
      <c r="D1351">
        <v>0.89918587007891659</v>
      </c>
      <c r="E1351" s="6">
        <v>65.694166287367111</v>
      </c>
      <c r="F1351" s="10">
        <v>78.666714957046992</v>
      </c>
      <c r="G1351" s="10">
        <v>274.82458909844223</v>
      </c>
      <c r="H1351" s="10">
        <f t="shared" si="34"/>
        <v>59.071266072215224</v>
      </c>
    </row>
    <row r="1352" spans="1:8" x14ac:dyDescent="0.25">
      <c r="A1352" s="14"/>
      <c r="B1352" s="5">
        <f>DATE(YEAR(siječanj!B1352),MONTH(siječanj!B1352)+4,DAY(siječanj!B1352))</f>
        <v>45427</v>
      </c>
      <c r="C1352" s="8">
        <v>14.0520833333333</v>
      </c>
      <c r="D1352">
        <v>0.89918587007891659</v>
      </c>
      <c r="E1352" s="6">
        <v>63.456862406428513</v>
      </c>
      <c r="F1352" s="10">
        <v>78.711239880438868</v>
      </c>
      <c r="G1352" s="10">
        <v>278.04144493084107</v>
      </c>
      <c r="H1352" s="10">
        <f t="shared" si="34"/>
        <v>57.059514035402515</v>
      </c>
    </row>
    <row r="1353" spans="1:8" x14ac:dyDescent="0.25">
      <c r="A1353" s="14"/>
      <c r="B1353" s="5">
        <f>DATE(YEAR(siječanj!B1353),MONTH(siječanj!B1353)+4,DAY(siječanj!B1353))</f>
        <v>45427</v>
      </c>
      <c r="C1353" s="8">
        <v>14.0625</v>
      </c>
      <c r="D1353">
        <v>0.89918587007891659</v>
      </c>
      <c r="E1353" s="6">
        <v>61.814079015339992</v>
      </c>
      <c r="F1353" s="10">
        <v>78.222019524924988</v>
      </c>
      <c r="G1353" s="10">
        <v>278.05335984038663</v>
      </c>
      <c r="H1353" s="10">
        <f t="shared" si="34"/>
        <v>55.582346422535387</v>
      </c>
    </row>
    <row r="1354" spans="1:8" x14ac:dyDescent="0.25">
      <c r="A1354" s="14"/>
      <c r="B1354" s="5">
        <f>DATE(YEAR(siječanj!B1354),MONTH(siječanj!B1354)+4,DAY(siječanj!B1354))</f>
        <v>45427</v>
      </c>
      <c r="C1354" s="8">
        <v>14.0729166666667</v>
      </c>
      <c r="D1354">
        <v>0.89918587007891659</v>
      </c>
      <c r="E1354" s="6">
        <v>60.408507464913924</v>
      </c>
      <c r="F1354" s="10">
        <v>77.730858379526481</v>
      </c>
      <c r="G1354" s="10">
        <v>278.21336965951491</v>
      </c>
      <c r="H1354" s="10">
        <f t="shared" si="34"/>
        <v>54.318476345007355</v>
      </c>
    </row>
    <row r="1355" spans="1:8" x14ac:dyDescent="0.25">
      <c r="A1355" s="14"/>
      <c r="B1355" s="5">
        <f>DATE(YEAR(siječanj!B1355),MONTH(siječanj!B1355)+4,DAY(siječanj!B1355))</f>
        <v>45427</v>
      </c>
      <c r="C1355" s="8">
        <v>14.0833333333333</v>
      </c>
      <c r="D1355">
        <v>0.89918587007891659</v>
      </c>
      <c r="E1355" s="6">
        <v>60.116066740250929</v>
      </c>
      <c r="F1355" s="10">
        <v>77.375138065996438</v>
      </c>
      <c r="G1355" s="10">
        <v>277.19391305637288</v>
      </c>
      <c r="H1355" s="10">
        <f t="shared" si="34"/>
        <v>54.055517777554748</v>
      </c>
    </row>
    <row r="1356" spans="1:8" x14ac:dyDescent="0.25">
      <c r="A1356" s="14"/>
      <c r="B1356" s="5">
        <f>DATE(YEAR(siječanj!B1356),MONTH(siječanj!B1356)+4,DAY(siječanj!B1356))</f>
        <v>45427</v>
      </c>
      <c r="C1356" s="8">
        <v>14.09375</v>
      </c>
      <c r="D1356">
        <v>0.89918587007891659</v>
      </c>
      <c r="E1356" s="6">
        <v>59.600107091212784</v>
      </c>
      <c r="F1356" s="10">
        <v>77.008089831850043</v>
      </c>
      <c r="G1356" s="10">
        <v>277.37741059949957</v>
      </c>
      <c r="H1356" s="10">
        <f t="shared" si="34"/>
        <v>53.591574151608775</v>
      </c>
    </row>
    <row r="1357" spans="1:8" x14ac:dyDescent="0.25">
      <c r="A1357" s="14"/>
      <c r="B1357" s="5">
        <f>DATE(YEAR(siječanj!B1357),MONTH(siječanj!B1357)+4,DAY(siječanj!B1357))</f>
        <v>45427</v>
      </c>
      <c r="C1357" s="8">
        <v>14.1041666666667</v>
      </c>
      <c r="D1357">
        <v>0.89918587007891659</v>
      </c>
      <c r="E1357" s="6">
        <v>58.824597898625228</v>
      </c>
      <c r="F1357" s="10">
        <v>76.726111442221566</v>
      </c>
      <c r="G1357" s="10">
        <v>277.24543404030703</v>
      </c>
      <c r="H1357" s="10">
        <f t="shared" si="34"/>
        <v>52.894247243517732</v>
      </c>
    </row>
    <row r="1358" spans="1:8" x14ac:dyDescent="0.25">
      <c r="A1358" s="14"/>
      <c r="B1358" s="5">
        <f>DATE(YEAR(siječanj!B1358),MONTH(siječanj!B1358)+4,DAY(siječanj!B1358))</f>
        <v>45427</v>
      </c>
      <c r="C1358" s="8">
        <v>14.1145833333333</v>
      </c>
      <c r="D1358">
        <v>0.89918587007891659</v>
      </c>
      <c r="E1358" s="6">
        <v>58.513119526965184</v>
      </c>
      <c r="F1358" s="10">
        <v>76.667347593647364</v>
      </c>
      <c r="G1358" s="10">
        <v>277.47631496028885</v>
      </c>
      <c r="H1358" s="10">
        <f t="shared" si="34"/>
        <v>52.614170292885831</v>
      </c>
    </row>
    <row r="1359" spans="1:8" x14ac:dyDescent="0.25">
      <c r="A1359" s="14"/>
      <c r="B1359" s="5">
        <f>DATE(YEAR(siječanj!B1359),MONTH(siječanj!B1359)+4,DAY(siječanj!B1359))</f>
        <v>45427</v>
      </c>
      <c r="C1359" s="8">
        <v>14.125</v>
      </c>
      <c r="D1359">
        <v>0.89918587007891659</v>
      </c>
      <c r="E1359" s="6">
        <v>58.306597516309083</v>
      </c>
      <c r="F1359" s="10">
        <v>76.543514958179813</v>
      </c>
      <c r="G1359" s="10">
        <v>277.11406491534194</v>
      </c>
      <c r="H1359" s="10">
        <f t="shared" si="34"/>
        <v>52.428468619043578</v>
      </c>
    </row>
    <row r="1360" spans="1:8" x14ac:dyDescent="0.25">
      <c r="A1360" s="14"/>
      <c r="B1360" s="5">
        <f>DATE(YEAR(siječanj!B1360),MONTH(siječanj!B1360)+4,DAY(siječanj!B1360))</f>
        <v>45427</v>
      </c>
      <c r="C1360" s="8">
        <v>14.1354166666667</v>
      </c>
      <c r="D1360">
        <v>0.89918587007891659</v>
      </c>
      <c r="E1360" s="6">
        <v>58.241274343704113</v>
      </c>
      <c r="F1360" s="10">
        <v>76.465749549057563</v>
      </c>
      <c r="G1360" s="10">
        <v>276.8590149870808</v>
      </c>
      <c r="H1360" s="10">
        <f t="shared" si="34"/>
        <v>52.369730945248463</v>
      </c>
    </row>
    <row r="1361" spans="1:8" x14ac:dyDescent="0.25">
      <c r="A1361" s="14"/>
      <c r="B1361" s="5">
        <f>DATE(YEAR(siječanj!B1361),MONTH(siječanj!B1361)+4,DAY(siječanj!B1361))</f>
        <v>45427</v>
      </c>
      <c r="C1361" s="8">
        <v>14.1458333333333</v>
      </c>
      <c r="D1361">
        <v>0.89918587007891659</v>
      </c>
      <c r="E1361" s="6">
        <v>58.717568286623255</v>
      </c>
      <c r="F1361" s="10">
        <v>76.302847598853788</v>
      </c>
      <c r="G1361" s="10">
        <v>277.13242321702182</v>
      </c>
      <c r="H1361" s="10">
        <f t="shared" si="34"/>
        <v>52.79800772872553</v>
      </c>
    </row>
    <row r="1362" spans="1:8" x14ac:dyDescent="0.25">
      <c r="A1362" s="14"/>
      <c r="B1362" s="5">
        <f>DATE(YEAR(siječanj!B1362),MONTH(siječanj!B1362)+4,DAY(siječanj!B1362))</f>
        <v>45427</v>
      </c>
      <c r="C1362" s="8">
        <v>14.15625</v>
      </c>
      <c r="D1362">
        <v>0.89918587007891659</v>
      </c>
      <c r="E1362" s="6">
        <v>59.916835596578849</v>
      </c>
      <c r="F1362" s="10">
        <v>76.586497328255788</v>
      </c>
      <c r="G1362" s="10">
        <v>277.31075656718036</v>
      </c>
      <c r="H1362" s="10">
        <f t="shared" si="34"/>
        <v>53.876371948285154</v>
      </c>
    </row>
    <row r="1363" spans="1:8" x14ac:dyDescent="0.25">
      <c r="A1363" s="14"/>
      <c r="B1363" s="5">
        <f>DATE(YEAR(siječanj!B1363),MONTH(siječanj!B1363)+4,DAY(siječanj!B1363))</f>
        <v>45427</v>
      </c>
      <c r="C1363" s="8">
        <v>14.1666666666667</v>
      </c>
      <c r="D1363">
        <v>0.89918587007891659</v>
      </c>
      <c r="E1363" s="6">
        <v>62.052129419024936</v>
      </c>
      <c r="F1363" s="10">
        <v>76.974160739151287</v>
      </c>
      <c r="G1363" s="10">
        <v>280.67123402002062</v>
      </c>
      <c r="H1363" s="10">
        <f t="shared" si="34"/>
        <v>55.796397981895474</v>
      </c>
    </row>
    <row r="1364" spans="1:8" x14ac:dyDescent="0.25">
      <c r="A1364" s="14"/>
      <c r="B1364" s="5">
        <f>DATE(YEAR(siječanj!B1364),MONTH(siječanj!B1364)+4,DAY(siječanj!B1364))</f>
        <v>45427</v>
      </c>
      <c r="C1364" s="8">
        <v>14.1770833333333</v>
      </c>
      <c r="D1364">
        <v>0.89918587007891659</v>
      </c>
      <c r="E1364" s="6">
        <v>64.228866582951454</v>
      </c>
      <c r="F1364" s="10">
        <v>77.173266425292894</v>
      </c>
      <c r="G1364" s="10">
        <v>282.60750777630011</v>
      </c>
      <c r="H1364" s="10">
        <f t="shared" si="34"/>
        <v>57.753689282573852</v>
      </c>
    </row>
    <row r="1365" spans="1:8" x14ac:dyDescent="0.25">
      <c r="A1365" s="14"/>
      <c r="B1365" s="5">
        <f>DATE(YEAR(siječanj!B1365),MONTH(siječanj!B1365)+4,DAY(siječanj!B1365))</f>
        <v>45427</v>
      </c>
      <c r="C1365" s="8">
        <v>14.1875</v>
      </c>
      <c r="D1365">
        <v>0.89918587007891659</v>
      </c>
      <c r="E1365" s="6">
        <v>66.751156747583451</v>
      </c>
      <c r="F1365" s="10">
        <v>77.436918982695957</v>
      </c>
      <c r="G1365" s="10">
        <v>291.39952010112182</v>
      </c>
      <c r="H1365" s="10">
        <f t="shared" si="34"/>
        <v>60.021696958849972</v>
      </c>
    </row>
    <row r="1366" spans="1:8" x14ac:dyDescent="0.25">
      <c r="A1366" s="14"/>
      <c r="B1366" s="5">
        <f>DATE(YEAR(siječanj!B1366),MONTH(siječanj!B1366)+4,DAY(siječanj!B1366))</f>
        <v>45427</v>
      </c>
      <c r="C1366" s="8">
        <v>14.1979166666667</v>
      </c>
      <c r="D1366">
        <v>0.89918587007891659</v>
      </c>
      <c r="E1366" s="6">
        <v>70.498219939296888</v>
      </c>
      <c r="F1366" s="10">
        <v>78.027671366754589</v>
      </c>
      <c r="G1366" s="10">
        <v>290.83565179410573</v>
      </c>
      <c r="H1366" s="10">
        <f t="shared" si="34"/>
        <v>63.3910032351315</v>
      </c>
    </row>
    <row r="1367" spans="1:8" x14ac:dyDescent="0.25">
      <c r="A1367" s="14"/>
      <c r="B1367" s="5">
        <f>DATE(YEAR(siječanj!B1367),MONTH(siječanj!B1367)+4,DAY(siječanj!B1367))</f>
        <v>45427</v>
      </c>
      <c r="C1367" s="8">
        <v>14.2083333333333</v>
      </c>
      <c r="D1367">
        <v>0.89918587007891659</v>
      </c>
      <c r="E1367" s="6">
        <v>73.595450984781465</v>
      </c>
      <c r="F1367" s="10">
        <v>79.233021838793306</v>
      </c>
      <c r="G1367" s="10">
        <v>268.32031195377294</v>
      </c>
      <c r="H1367" s="10">
        <f t="shared" si="34"/>
        <v>66.175989627600984</v>
      </c>
    </row>
    <row r="1368" spans="1:8" x14ac:dyDescent="0.25">
      <c r="A1368" s="14"/>
      <c r="B1368" s="5">
        <f>DATE(YEAR(siječanj!B1368),MONTH(siječanj!B1368)+4,DAY(siječanj!B1368))</f>
        <v>45427</v>
      </c>
      <c r="C1368" s="8">
        <v>14.21875</v>
      </c>
      <c r="D1368">
        <v>0.89918587007891659</v>
      </c>
      <c r="E1368" s="6">
        <v>77.048070163201217</v>
      </c>
      <c r="F1368" s="10">
        <v>80.297499925134559</v>
      </c>
      <c r="G1368" s="10">
        <v>188.42801039446005</v>
      </c>
      <c r="H1368" s="10">
        <f t="shared" si="34"/>
        <v>69.280536007599494</v>
      </c>
    </row>
    <row r="1369" spans="1:8" x14ac:dyDescent="0.25">
      <c r="A1369" s="14"/>
      <c r="B1369" s="5">
        <f>DATE(YEAR(siječanj!B1369),MONTH(siječanj!B1369)+4,DAY(siječanj!B1369))</f>
        <v>45427</v>
      </c>
      <c r="C1369" s="8">
        <v>14.2291666666667</v>
      </c>
      <c r="D1369">
        <v>0.89918587007891659</v>
      </c>
      <c r="E1369" s="6">
        <v>81.269156969744714</v>
      </c>
      <c r="F1369" s="10">
        <v>81.82517397875894</v>
      </c>
      <c r="G1369" s="10">
        <v>86.423745453281185</v>
      </c>
      <c r="H1369" s="10">
        <f t="shared" si="34"/>
        <v>73.076077620419952</v>
      </c>
    </row>
    <row r="1370" spans="1:8" x14ac:dyDescent="0.25">
      <c r="A1370" s="14"/>
      <c r="B1370" s="5">
        <f>DATE(YEAR(siječanj!B1370),MONTH(siječanj!B1370)+4,DAY(siječanj!B1370))</f>
        <v>45427</v>
      </c>
      <c r="C1370" s="8">
        <v>14.2395833333333</v>
      </c>
      <c r="D1370">
        <v>0.89918587007891659</v>
      </c>
      <c r="E1370" s="6">
        <v>85.859120850721439</v>
      </c>
      <c r="F1370" s="10">
        <v>84.806292636263947</v>
      </c>
      <c r="G1370" s="10">
        <v>36.427011356341055</v>
      </c>
      <c r="H1370" s="10">
        <f t="shared" si="34"/>
        <v>77.203308286366806</v>
      </c>
    </row>
    <row r="1371" spans="1:8" x14ac:dyDescent="0.25">
      <c r="A1371" s="14"/>
      <c r="B1371" s="5">
        <f>DATE(YEAR(siječanj!B1371),MONTH(siječanj!B1371)+4,DAY(siječanj!B1371))</f>
        <v>45427</v>
      </c>
      <c r="C1371" s="8">
        <v>14.25</v>
      </c>
      <c r="D1371">
        <v>0.89918587007891659</v>
      </c>
      <c r="E1371" s="6">
        <v>88.257992472458355</v>
      </c>
      <c r="F1371" s="10">
        <v>89.055638268701998</v>
      </c>
      <c r="G1371" s="10">
        <v>14.925232840711812</v>
      </c>
      <c r="H1371" s="10">
        <f t="shared" si="34"/>
        <v>79.360339752765938</v>
      </c>
    </row>
    <row r="1372" spans="1:8" x14ac:dyDescent="0.25">
      <c r="A1372" s="14"/>
      <c r="B1372" s="5">
        <f>DATE(YEAR(siječanj!B1372),MONTH(siječanj!B1372)+4,DAY(siječanj!B1372))</f>
        <v>45427</v>
      </c>
      <c r="C1372" s="8">
        <v>14.2604166666667</v>
      </c>
      <c r="D1372">
        <v>0.89918587007891659</v>
      </c>
      <c r="E1372" s="6">
        <v>89.196601680227275</v>
      </c>
      <c r="F1372" s="10">
        <v>92.549957720712371</v>
      </c>
      <c r="G1372" s="10">
        <v>7.2079255155837485</v>
      </c>
      <c r="H1372" s="10">
        <f t="shared" si="34"/>
        <v>80.204323889917717</v>
      </c>
    </row>
    <row r="1373" spans="1:8" x14ac:dyDescent="0.25">
      <c r="A1373" s="14"/>
      <c r="B1373" s="5">
        <f>DATE(YEAR(siječanj!B1373),MONTH(siječanj!B1373)+4,DAY(siječanj!B1373))</f>
        <v>45427</v>
      </c>
      <c r="C1373" s="8">
        <v>14.2708333333333</v>
      </c>
      <c r="D1373">
        <v>0.89918587007891659</v>
      </c>
      <c r="E1373" s="6">
        <v>92.332821472023042</v>
      </c>
      <c r="F1373" s="10">
        <v>97.49288539446674</v>
      </c>
      <c r="G1373" s="10">
        <v>4.3793986050155773</v>
      </c>
      <c r="H1373" s="10">
        <f t="shared" si="34"/>
        <v>83.024368412162318</v>
      </c>
    </row>
    <row r="1374" spans="1:8" x14ac:dyDescent="0.25">
      <c r="A1374" s="14"/>
      <c r="B1374" s="5">
        <f>DATE(YEAR(siječanj!B1374),MONTH(siječanj!B1374)+4,DAY(siječanj!B1374))</f>
        <v>45427</v>
      </c>
      <c r="C1374" s="8">
        <v>14.28125</v>
      </c>
      <c r="D1374">
        <v>0.89918587007891659</v>
      </c>
      <c r="E1374" s="6">
        <v>93.128138883033714</v>
      </c>
      <c r="F1374" s="10">
        <v>105.61063827497213</v>
      </c>
      <c r="G1374" s="10">
        <v>3.1453037989790023</v>
      </c>
      <c r="H1374" s="10">
        <f t="shared" si="34"/>
        <v>83.739506590370851</v>
      </c>
    </row>
    <row r="1375" spans="1:8" x14ac:dyDescent="0.25">
      <c r="A1375" s="14"/>
      <c r="B1375" s="5">
        <f>DATE(YEAR(siječanj!B1375),MONTH(siječanj!B1375)+4,DAY(siječanj!B1375))</f>
        <v>45427</v>
      </c>
      <c r="C1375" s="8">
        <v>14.2916666666667</v>
      </c>
      <c r="D1375">
        <v>0.89918587007891659</v>
      </c>
      <c r="E1375" s="6">
        <v>92.888167963096322</v>
      </c>
      <c r="F1375" s="10">
        <v>115.72147188706228</v>
      </c>
      <c r="G1375" s="10">
        <v>2.478950133051367</v>
      </c>
      <c r="H1375" s="10">
        <f t="shared" si="34"/>
        <v>83.523728129933318</v>
      </c>
    </row>
    <row r="1376" spans="1:8" x14ac:dyDescent="0.25">
      <c r="A1376" s="14"/>
      <c r="B1376" s="5">
        <f>DATE(YEAR(siječanj!B1376),MONTH(siječanj!B1376)+4,DAY(siječanj!B1376))</f>
        <v>45427</v>
      </c>
      <c r="C1376" s="8">
        <v>14.3020833333333</v>
      </c>
      <c r="D1376">
        <v>0.89918587007891659</v>
      </c>
      <c r="E1376" s="6">
        <v>92.505868953376009</v>
      </c>
      <c r="F1376" s="10">
        <v>119.81570874228881</v>
      </c>
      <c r="G1376" s="10">
        <v>2.0116985596639512</v>
      </c>
      <c r="H1376" s="10">
        <f t="shared" si="34"/>
        <v>83.17997026224765</v>
      </c>
    </row>
    <row r="1377" spans="1:8" x14ac:dyDescent="0.25">
      <c r="A1377" s="14"/>
      <c r="B1377" s="5">
        <f>DATE(YEAR(siječanj!B1377),MONTH(siječanj!B1377)+4,DAY(siječanj!B1377))</f>
        <v>45427</v>
      </c>
      <c r="C1377" s="8">
        <v>14.3125</v>
      </c>
      <c r="D1377">
        <v>0.89918587007891659</v>
      </c>
      <c r="E1377" s="6">
        <v>93.391053517913093</v>
      </c>
      <c r="F1377" s="10">
        <v>124.7513801303589</v>
      </c>
      <c r="G1377" s="10">
        <v>1.8486980318047841</v>
      </c>
      <c r="H1377" s="10">
        <f t="shared" si="34"/>
        <v>83.975915715091347</v>
      </c>
    </row>
    <row r="1378" spans="1:8" x14ac:dyDescent="0.25">
      <c r="A1378" s="14"/>
      <c r="B1378" s="5">
        <f>DATE(YEAR(siječanj!B1378),MONTH(siječanj!B1378)+4,DAY(siječanj!B1378))</f>
        <v>45427</v>
      </c>
      <c r="C1378" s="8">
        <v>14.3229166666667</v>
      </c>
      <c r="D1378">
        <v>0.89918587007891659</v>
      </c>
      <c r="E1378" s="6">
        <v>95.078923220510418</v>
      </c>
      <c r="F1378" s="10">
        <v>131.43991492224552</v>
      </c>
      <c r="G1378" s="10">
        <v>1.8568800125247762</v>
      </c>
      <c r="H1378" s="10">
        <f t="shared" si="34"/>
        <v>85.493624302201169</v>
      </c>
    </row>
    <row r="1379" spans="1:8" x14ac:dyDescent="0.25">
      <c r="A1379" s="14"/>
      <c r="B1379" s="5">
        <f>DATE(YEAR(siječanj!B1379),MONTH(siječanj!B1379)+4,DAY(siječanj!B1379))</f>
        <v>45427</v>
      </c>
      <c r="C1379" s="8">
        <v>14.3333333333333</v>
      </c>
      <c r="D1379">
        <v>0.89918587007891659</v>
      </c>
      <c r="E1379" s="6">
        <v>95.921630774224454</v>
      </c>
      <c r="F1379" s="10">
        <v>140.11392299160937</v>
      </c>
      <c r="G1379" s="10">
        <v>1.7995039879098693</v>
      </c>
      <c r="H1379" s="10">
        <f t="shared" si="34"/>
        <v>86.251375027109603</v>
      </c>
    </row>
    <row r="1380" spans="1:8" x14ac:dyDescent="0.25">
      <c r="A1380" s="14"/>
      <c r="B1380" s="5">
        <f>DATE(YEAR(siječanj!B1380),MONTH(siječanj!B1380)+4,DAY(siječanj!B1380))</f>
        <v>45427</v>
      </c>
      <c r="C1380" s="8">
        <v>14.34375</v>
      </c>
      <c r="D1380">
        <v>0.89918587007891659</v>
      </c>
      <c r="E1380" s="6">
        <v>97.612543347107831</v>
      </c>
      <c r="F1380" s="10">
        <v>143.97345153504671</v>
      </c>
      <c r="G1380" s="10">
        <v>1.7781781986815681</v>
      </c>
      <c r="H1380" s="10">
        <f t="shared" si="34"/>
        <v>87.771819720185121</v>
      </c>
    </row>
    <row r="1381" spans="1:8" x14ac:dyDescent="0.25">
      <c r="A1381" s="14"/>
      <c r="B1381" s="5">
        <f>DATE(YEAR(siječanj!B1381),MONTH(siječanj!B1381)+4,DAY(siječanj!B1381))</f>
        <v>45427</v>
      </c>
      <c r="C1381" s="8">
        <v>14.3541666666667</v>
      </c>
      <c r="D1381">
        <v>0.89918587007891659</v>
      </c>
      <c r="E1381" s="6">
        <v>98.362301461591144</v>
      </c>
      <c r="F1381" s="10">
        <v>146.51123344754328</v>
      </c>
      <c r="G1381" s="10">
        <v>1.5649419463681578</v>
      </c>
      <c r="H1381" s="10">
        <f t="shared" si="34"/>
        <v>88.44599162270552</v>
      </c>
    </row>
    <row r="1382" spans="1:8" x14ac:dyDescent="0.25">
      <c r="A1382" s="14"/>
      <c r="B1382" s="5">
        <f>DATE(YEAR(siječanj!B1382),MONTH(siječanj!B1382)+4,DAY(siječanj!B1382))</f>
        <v>45427</v>
      </c>
      <c r="C1382" s="8">
        <v>14.3645833333333</v>
      </c>
      <c r="D1382">
        <v>0.89918587007891659</v>
      </c>
      <c r="E1382" s="6">
        <v>100.04082872468645</v>
      </c>
      <c r="F1382" s="10">
        <v>149.06481173009811</v>
      </c>
      <c r="G1382" s="10">
        <v>1.526266370631632</v>
      </c>
      <c r="H1382" s="10">
        <f t="shared" si="34"/>
        <v>89.955299620223059</v>
      </c>
    </row>
    <row r="1383" spans="1:8" x14ac:dyDescent="0.25">
      <c r="A1383" s="14"/>
      <c r="B1383" s="5">
        <f>DATE(YEAR(siječanj!B1383),MONTH(siječanj!B1383)+4,DAY(siječanj!B1383))</f>
        <v>45427</v>
      </c>
      <c r="C1383" s="8">
        <v>14.375</v>
      </c>
      <c r="D1383">
        <v>0.89918587007891659</v>
      </c>
      <c r="E1383" s="6">
        <v>101.57892870654216</v>
      </c>
      <c r="F1383" s="10">
        <v>152.11360368531939</v>
      </c>
      <c r="G1383" s="10">
        <v>1.4929506754748914</v>
      </c>
      <c r="H1383" s="10">
        <f t="shared" si="34"/>
        <v>91.338337390676344</v>
      </c>
    </row>
    <row r="1384" spans="1:8" x14ac:dyDescent="0.25">
      <c r="A1384" s="14"/>
      <c r="B1384" s="5">
        <f>DATE(YEAR(siječanj!B1384),MONTH(siječanj!B1384)+4,DAY(siječanj!B1384))</f>
        <v>45427</v>
      </c>
      <c r="C1384" s="8">
        <v>14.3854166666667</v>
      </c>
      <c r="D1384">
        <v>0.89918587007891659</v>
      </c>
      <c r="E1384" s="6">
        <v>103.38912415956457</v>
      </c>
      <c r="F1384" s="10">
        <v>153.87080186504474</v>
      </c>
      <c r="G1384" s="10">
        <v>1.4040237745855331</v>
      </c>
      <c r="H1384" s="10">
        <f t="shared" si="34"/>
        <v>92.966039564115206</v>
      </c>
    </row>
    <row r="1385" spans="1:8" x14ac:dyDescent="0.25">
      <c r="A1385" s="14"/>
      <c r="B1385" s="5">
        <f>DATE(YEAR(siječanj!B1385),MONTH(siječanj!B1385)+4,DAY(siječanj!B1385))</f>
        <v>45427</v>
      </c>
      <c r="C1385" s="8">
        <v>14.3958333333333</v>
      </c>
      <c r="D1385">
        <v>0.89918587007891659</v>
      </c>
      <c r="E1385" s="6">
        <v>104.0548653539698</v>
      </c>
      <c r="F1385" s="10">
        <v>154.31977709347575</v>
      </c>
      <c r="G1385" s="10">
        <v>1.3688114136507699</v>
      </c>
      <c r="H1385" s="10">
        <f t="shared" si="34"/>
        <v>93.564664639253849</v>
      </c>
    </row>
    <row r="1386" spans="1:8" x14ac:dyDescent="0.25">
      <c r="A1386" s="14"/>
      <c r="B1386" s="5">
        <f>DATE(YEAR(siječanj!B1386),MONTH(siječanj!B1386)+4,DAY(siječanj!B1386))</f>
        <v>45427</v>
      </c>
      <c r="C1386" s="8">
        <v>14.40625</v>
      </c>
      <c r="D1386">
        <v>0.89918587007891659</v>
      </c>
      <c r="E1386" s="6">
        <v>104.76873080324259</v>
      </c>
      <c r="F1386" s="10">
        <v>154.95807472376381</v>
      </c>
      <c r="G1386" s="10">
        <v>1.3614688164488464</v>
      </c>
      <c r="H1386" s="10">
        <f t="shared" si="34"/>
        <v>94.206562364377476</v>
      </c>
    </row>
    <row r="1387" spans="1:8" x14ac:dyDescent="0.25">
      <c r="A1387" s="14"/>
      <c r="B1387" s="5">
        <f>DATE(YEAR(siječanj!B1387),MONTH(siječanj!B1387)+4,DAY(siječanj!B1387))</f>
        <v>45427</v>
      </c>
      <c r="C1387" s="8">
        <v>14.4166666666667</v>
      </c>
      <c r="D1387">
        <v>0.89918587007891659</v>
      </c>
      <c r="E1387" s="6">
        <v>105.91872391350424</v>
      </c>
      <c r="F1387" s="10">
        <v>154.95984078066923</v>
      </c>
      <c r="G1387" s="10">
        <v>1.3747102503191859</v>
      </c>
      <c r="H1387" s="10">
        <f t="shared" si="34"/>
        <v>95.240619919812858</v>
      </c>
    </row>
    <row r="1388" spans="1:8" x14ac:dyDescent="0.25">
      <c r="A1388" s="14"/>
      <c r="B1388" s="5">
        <f>DATE(YEAR(siječanj!B1388),MONTH(siječanj!B1388)+4,DAY(siječanj!B1388))</f>
        <v>45427</v>
      </c>
      <c r="C1388" s="8">
        <v>14.4270833333333</v>
      </c>
      <c r="D1388">
        <v>0.89918587007891659</v>
      </c>
      <c r="E1388" s="6">
        <v>106.34217261983929</v>
      </c>
      <c r="F1388" s="10">
        <v>154.5397918318408</v>
      </c>
      <c r="G1388" s="10">
        <v>1.4132388834875365</v>
      </c>
      <c r="H1388" s="10">
        <f t="shared" si="34"/>
        <v>95.621379013252536</v>
      </c>
    </row>
    <row r="1389" spans="1:8" x14ac:dyDescent="0.25">
      <c r="A1389" s="14"/>
      <c r="B1389" s="5">
        <f>DATE(YEAR(siječanj!B1389),MONTH(siječanj!B1389)+4,DAY(siječanj!B1389))</f>
        <v>45427</v>
      </c>
      <c r="C1389" s="8">
        <v>14.4375</v>
      </c>
      <c r="D1389">
        <v>0.89918587007891659</v>
      </c>
      <c r="E1389" s="6">
        <v>108.34593325016563</v>
      </c>
      <c r="F1389" s="10">
        <v>154.26122171672804</v>
      </c>
      <c r="G1389" s="10">
        <v>1.4170337241098072</v>
      </c>
      <c r="H1389" s="10">
        <f t="shared" si="34"/>
        <v>97.423132259062399</v>
      </c>
    </row>
    <row r="1390" spans="1:8" x14ac:dyDescent="0.25">
      <c r="A1390" s="14"/>
      <c r="B1390" s="5">
        <f>DATE(YEAR(siječanj!B1390),MONTH(siječanj!B1390)+4,DAY(siječanj!B1390))</f>
        <v>45427</v>
      </c>
      <c r="C1390" s="8">
        <v>14.4479166666667</v>
      </c>
      <c r="D1390">
        <v>0.89918587007891659</v>
      </c>
      <c r="E1390" s="6">
        <v>109.23451640913818</v>
      </c>
      <c r="F1390" s="10">
        <v>154.18862020391899</v>
      </c>
      <c r="G1390" s="10">
        <v>1.3925803740849989</v>
      </c>
      <c r="H1390" s="10">
        <f t="shared" si="34"/>
        <v>98.22213368000061</v>
      </c>
    </row>
    <row r="1391" spans="1:8" x14ac:dyDescent="0.25">
      <c r="A1391" s="14"/>
      <c r="B1391" s="5">
        <f>DATE(YEAR(siječanj!B1391),MONTH(siječanj!B1391)+4,DAY(siječanj!B1391))</f>
        <v>45427</v>
      </c>
      <c r="C1391" s="8">
        <v>14.4583333333333</v>
      </c>
      <c r="D1391">
        <v>0.89918587007891659</v>
      </c>
      <c r="E1391" s="6">
        <v>110.4447894892444</v>
      </c>
      <c r="F1391" s="10">
        <v>154.32774172470607</v>
      </c>
      <c r="G1391" s="10">
        <v>1.4330575043458582</v>
      </c>
      <c r="H1391" s="10">
        <f t="shared" si="34"/>
        <v>99.310394132569002</v>
      </c>
    </row>
    <row r="1392" spans="1:8" x14ac:dyDescent="0.25">
      <c r="A1392" s="14"/>
      <c r="B1392" s="5">
        <f>DATE(YEAR(siječanj!B1392),MONTH(siječanj!B1392)+4,DAY(siječanj!B1392))</f>
        <v>45427</v>
      </c>
      <c r="C1392" s="8">
        <v>14.46875</v>
      </c>
      <c r="D1392">
        <v>0.89918587007891659</v>
      </c>
      <c r="E1392" s="6">
        <v>112.04785593417023</v>
      </c>
      <c r="F1392" s="10">
        <v>154.40388466481008</v>
      </c>
      <c r="G1392" s="10">
        <v>1.4306077918488782</v>
      </c>
      <c r="H1392" s="10">
        <f t="shared" si="34"/>
        <v>100.75184882864396</v>
      </c>
    </row>
    <row r="1393" spans="1:8" x14ac:dyDescent="0.25">
      <c r="A1393" s="14"/>
      <c r="B1393" s="5">
        <f>DATE(YEAR(siječanj!B1393),MONTH(siječanj!B1393)+4,DAY(siječanj!B1393))</f>
        <v>45427</v>
      </c>
      <c r="C1393" s="8">
        <v>14.4791666666667</v>
      </c>
      <c r="D1393">
        <v>0.89918587007891659</v>
      </c>
      <c r="E1393" s="6">
        <v>112.25028465364488</v>
      </c>
      <c r="F1393" s="10">
        <v>154.40026872964231</v>
      </c>
      <c r="G1393" s="10">
        <v>1.4399250553156622</v>
      </c>
      <c r="H1393" s="10">
        <f t="shared" si="34"/>
        <v>100.93386987289374</v>
      </c>
    </row>
    <row r="1394" spans="1:8" x14ac:dyDescent="0.25">
      <c r="A1394" s="14"/>
      <c r="B1394" s="5">
        <f>DATE(YEAR(siječanj!B1394),MONTH(siječanj!B1394)+4,DAY(siječanj!B1394))</f>
        <v>45427</v>
      </c>
      <c r="C1394" s="8">
        <v>14.4895833333333</v>
      </c>
      <c r="D1394">
        <v>0.89918587007891659</v>
      </c>
      <c r="E1394" s="6">
        <v>111.49360420633784</v>
      </c>
      <c r="F1394" s="10">
        <v>153.9537806020474</v>
      </c>
      <c r="G1394" s="10">
        <v>1.4039815036965879</v>
      </c>
      <c r="H1394" s="10">
        <f t="shared" si="34"/>
        <v>100.25347350651025</v>
      </c>
    </row>
    <row r="1395" spans="1:8" x14ac:dyDescent="0.25">
      <c r="A1395" s="14"/>
      <c r="B1395" s="5">
        <f>DATE(YEAR(siječanj!B1395),MONTH(siječanj!B1395)+4,DAY(siječanj!B1395))</f>
        <v>45427</v>
      </c>
      <c r="C1395" s="8">
        <v>14.5</v>
      </c>
      <c r="D1395">
        <v>0.89918587007891659</v>
      </c>
      <c r="E1395" s="6">
        <v>110.76405733292884</v>
      </c>
      <c r="F1395" s="10">
        <v>153.49064907806559</v>
      </c>
      <c r="G1395" s="10">
        <v>1.4154495633012125</v>
      </c>
      <c r="H1395" s="10">
        <f t="shared" si="34"/>
        <v>99.597475266380627</v>
      </c>
    </row>
    <row r="1396" spans="1:8" x14ac:dyDescent="0.25">
      <c r="A1396" s="14"/>
      <c r="B1396" s="5">
        <f>DATE(YEAR(siječanj!B1396),MONTH(siječanj!B1396)+4,DAY(siječanj!B1396))</f>
        <v>45427</v>
      </c>
      <c r="C1396" s="8">
        <v>14.5104166666667</v>
      </c>
      <c r="D1396">
        <v>0.89918587007891659</v>
      </c>
      <c r="E1396" s="6">
        <v>110.19750405307205</v>
      </c>
      <c r="F1396" s="10">
        <v>152.66865429017548</v>
      </c>
      <c r="G1396" s="10">
        <v>1.4094641707625335</v>
      </c>
      <c r="H1396" s="10">
        <f t="shared" si="34"/>
        <v>99.088038562486531</v>
      </c>
    </row>
    <row r="1397" spans="1:8" x14ac:dyDescent="0.25">
      <c r="A1397" s="14"/>
      <c r="B1397" s="5">
        <f>DATE(YEAR(siječanj!B1397),MONTH(siječanj!B1397)+4,DAY(siječanj!B1397))</f>
        <v>45427</v>
      </c>
      <c r="C1397" s="8">
        <v>14.5208333333333</v>
      </c>
      <c r="D1397">
        <v>0.89918587007891659</v>
      </c>
      <c r="E1397" s="6">
        <v>110.97917289014092</v>
      </c>
      <c r="F1397" s="10">
        <v>152.21817348195901</v>
      </c>
      <c r="G1397" s="10">
        <v>1.3509206579635777</v>
      </c>
      <c r="H1397" s="10">
        <f t="shared" si="34"/>
        <v>99.790904135859876</v>
      </c>
    </row>
    <row r="1398" spans="1:8" x14ac:dyDescent="0.25">
      <c r="A1398" s="14"/>
      <c r="B1398" s="5">
        <f>DATE(YEAR(siječanj!B1398),MONTH(siječanj!B1398)+4,DAY(siječanj!B1398))</f>
        <v>45427</v>
      </c>
      <c r="C1398" s="8">
        <v>14.53125</v>
      </c>
      <c r="D1398">
        <v>0.89918587007891659</v>
      </c>
      <c r="E1398" s="6">
        <v>111.32067201508315</v>
      </c>
      <c r="F1398" s="10">
        <v>151.95499374911353</v>
      </c>
      <c r="G1398" s="10">
        <v>1.4866396953846803</v>
      </c>
      <c r="H1398" s="10">
        <f t="shared" si="34"/>
        <v>100.09797532365224</v>
      </c>
    </row>
    <row r="1399" spans="1:8" x14ac:dyDescent="0.25">
      <c r="A1399" s="14"/>
      <c r="B1399" s="5">
        <f>DATE(YEAR(siječanj!B1399),MONTH(siječanj!B1399)+4,DAY(siječanj!B1399))</f>
        <v>45427</v>
      </c>
      <c r="C1399" s="8">
        <v>14.5416666666667</v>
      </c>
      <c r="D1399">
        <v>0.89918587007891659</v>
      </c>
      <c r="E1399" s="6">
        <v>110.34815372302528</v>
      </c>
      <c r="F1399" s="10">
        <v>151.76708609553575</v>
      </c>
      <c r="G1399" s="10">
        <v>1.5054256930871384</v>
      </c>
      <c r="H1399" s="10">
        <f t="shared" si="34"/>
        <v>99.223500617040528</v>
      </c>
    </row>
    <row r="1400" spans="1:8" x14ac:dyDescent="0.25">
      <c r="A1400" s="14"/>
      <c r="B1400" s="5">
        <f>DATE(YEAR(siječanj!B1400),MONTH(siječanj!B1400)+4,DAY(siječanj!B1400))</f>
        <v>45427</v>
      </c>
      <c r="C1400" s="8">
        <v>14.5520833333333</v>
      </c>
      <c r="D1400">
        <v>0.89918587007891659</v>
      </c>
      <c r="E1400" s="6">
        <v>109.92406845768608</v>
      </c>
      <c r="F1400" s="10">
        <v>151.25460672551208</v>
      </c>
      <c r="G1400" s="10">
        <v>1.4403689021546753</v>
      </c>
      <c r="H1400" s="10">
        <f t="shared" si="34"/>
        <v>98.842169138738839</v>
      </c>
    </row>
    <row r="1401" spans="1:8" x14ac:dyDescent="0.25">
      <c r="A1401" s="14"/>
      <c r="B1401" s="5">
        <f>DATE(YEAR(siječanj!B1401),MONTH(siječanj!B1401)+4,DAY(siječanj!B1401))</f>
        <v>45427</v>
      </c>
      <c r="C1401" s="8">
        <v>14.5625</v>
      </c>
      <c r="D1401">
        <v>0.89918587007891659</v>
      </c>
      <c r="E1401" s="6">
        <v>109.89160789001647</v>
      </c>
      <c r="F1401" s="10">
        <v>150.78949693739023</v>
      </c>
      <c r="G1401" s="10">
        <v>1.4327389611074535</v>
      </c>
      <c r="H1401" s="10">
        <f t="shared" si="34"/>
        <v>98.8129810549556</v>
      </c>
    </row>
    <row r="1402" spans="1:8" x14ac:dyDescent="0.25">
      <c r="A1402" s="14"/>
      <c r="B1402" s="5">
        <f>DATE(YEAR(siječanj!B1402),MONTH(siječanj!B1402)+4,DAY(siječanj!B1402))</f>
        <v>45427</v>
      </c>
      <c r="C1402" s="8">
        <v>14.5729166666667</v>
      </c>
      <c r="D1402">
        <v>0.89918587007891659</v>
      </c>
      <c r="E1402" s="6">
        <v>110.8511131817512</v>
      </c>
      <c r="F1402" s="10">
        <v>149.78392506574147</v>
      </c>
      <c r="G1402" s="10">
        <v>1.3412098699060395</v>
      </c>
      <c r="H1402" s="10">
        <f t="shared" si="34"/>
        <v>99.675754655549412</v>
      </c>
    </row>
    <row r="1403" spans="1:8" x14ac:dyDescent="0.25">
      <c r="A1403" s="14"/>
      <c r="B1403" s="5">
        <f>DATE(YEAR(siječanj!B1403),MONTH(siječanj!B1403)+4,DAY(siječanj!B1403))</f>
        <v>45427</v>
      </c>
      <c r="C1403" s="8">
        <v>14.5833333333333</v>
      </c>
      <c r="D1403">
        <v>0.89918587007891659</v>
      </c>
      <c r="E1403" s="6">
        <v>111.09563264095043</v>
      </c>
      <c r="F1403" s="10">
        <v>148.48036837027422</v>
      </c>
      <c r="G1403" s="10">
        <v>1.2869317157607596</v>
      </c>
      <c r="H1403" s="10">
        <f t="shared" si="34"/>
        <v>99.895623098220696</v>
      </c>
    </row>
    <row r="1404" spans="1:8" x14ac:dyDescent="0.25">
      <c r="A1404" s="14"/>
      <c r="B1404" s="5">
        <f>DATE(YEAR(siječanj!B1404),MONTH(siječanj!B1404)+4,DAY(siječanj!B1404))</f>
        <v>45427</v>
      </c>
      <c r="C1404" s="8">
        <v>14.59375</v>
      </c>
      <c r="D1404">
        <v>0.89918587007891659</v>
      </c>
      <c r="E1404" s="6">
        <v>112.40620416501324</v>
      </c>
      <c r="F1404" s="10">
        <v>147.55359578459948</v>
      </c>
      <c r="G1404" s="10">
        <v>1.2442207566503967</v>
      </c>
      <c r="H1404" s="10">
        <f t="shared" si="34"/>
        <v>101.07407049438577</v>
      </c>
    </row>
    <row r="1405" spans="1:8" x14ac:dyDescent="0.25">
      <c r="A1405" s="14"/>
      <c r="B1405" s="5">
        <f>DATE(YEAR(siječanj!B1405),MONTH(siječanj!B1405)+4,DAY(siječanj!B1405))</f>
        <v>45427</v>
      </c>
      <c r="C1405" s="8">
        <v>14.6041666666667</v>
      </c>
      <c r="D1405">
        <v>0.89918587007891659</v>
      </c>
      <c r="E1405" s="6">
        <v>113.40369113912379</v>
      </c>
      <c r="F1405" s="10">
        <v>146.4227938042149</v>
      </c>
      <c r="G1405" s="10">
        <v>1.2514048367662314</v>
      </c>
      <c r="H1405" s="10">
        <f t="shared" si="34"/>
        <v>101.97099668709376</v>
      </c>
    </row>
    <row r="1406" spans="1:8" x14ac:dyDescent="0.25">
      <c r="A1406" s="14"/>
      <c r="B1406" s="5">
        <f>DATE(YEAR(siječanj!B1406),MONTH(siječanj!B1406)+4,DAY(siječanj!B1406))</f>
        <v>45427</v>
      </c>
      <c r="C1406" s="8">
        <v>14.6145833333333</v>
      </c>
      <c r="D1406">
        <v>0.89918587007891659</v>
      </c>
      <c r="E1406" s="6">
        <v>113.7774527692591</v>
      </c>
      <c r="F1406" s="10">
        <v>144.863714161432</v>
      </c>
      <c r="G1406" s="10">
        <v>1.1786250086272672</v>
      </c>
      <c r="H1406" s="10">
        <f t="shared" si="34"/>
        <v>102.30707786368909</v>
      </c>
    </row>
    <row r="1407" spans="1:8" x14ac:dyDescent="0.25">
      <c r="A1407" s="14"/>
      <c r="B1407" s="5">
        <f>DATE(YEAR(siječanj!B1407),MONTH(siječanj!B1407)+4,DAY(siječanj!B1407))</f>
        <v>45427</v>
      </c>
      <c r="C1407" s="8">
        <v>14.625</v>
      </c>
      <c r="D1407">
        <v>0.89918587007891659</v>
      </c>
      <c r="E1407" s="6">
        <v>114.04853132263592</v>
      </c>
      <c r="F1407" s="10">
        <v>141.11220530940798</v>
      </c>
      <c r="G1407" s="10">
        <v>1.209564965593191</v>
      </c>
      <c r="H1407" s="10">
        <f t="shared" si="34"/>
        <v>102.55082786856696</v>
      </c>
    </row>
    <row r="1408" spans="1:8" x14ac:dyDescent="0.25">
      <c r="A1408" s="14"/>
      <c r="B1408" s="5">
        <f>DATE(YEAR(siječanj!B1408),MONTH(siječanj!B1408)+4,DAY(siječanj!B1408))</f>
        <v>45427</v>
      </c>
      <c r="C1408" s="8">
        <v>14.6354166666667</v>
      </c>
      <c r="D1408">
        <v>0.89918587007891659</v>
      </c>
      <c r="E1408" s="6">
        <v>114.41957920122725</v>
      </c>
      <c r="F1408" s="10">
        <v>139.21243741658668</v>
      </c>
      <c r="G1408" s="10">
        <v>1.1601495018018633</v>
      </c>
      <c r="H1408" s="10">
        <f t="shared" si="34"/>
        <v>102.88446887811904</v>
      </c>
    </row>
    <row r="1409" spans="1:8" x14ac:dyDescent="0.25">
      <c r="A1409" s="14"/>
      <c r="B1409" s="5">
        <f>DATE(YEAR(siječanj!B1409),MONTH(siječanj!B1409)+4,DAY(siječanj!B1409))</f>
        <v>45427</v>
      </c>
      <c r="C1409" s="8">
        <v>14.6458333333333</v>
      </c>
      <c r="D1409">
        <v>0.89918587007891659</v>
      </c>
      <c r="E1409" s="6">
        <v>115.13155271042581</v>
      </c>
      <c r="F1409" s="10">
        <v>137.62687062558692</v>
      </c>
      <c r="G1409" s="10">
        <v>1.1663311521107902</v>
      </c>
      <c r="H1409" s="10">
        <f t="shared" si="34"/>
        <v>103.52466539746088</v>
      </c>
    </row>
    <row r="1410" spans="1:8" x14ac:dyDescent="0.25">
      <c r="A1410" s="14"/>
      <c r="B1410" s="5">
        <f>DATE(YEAR(siječanj!B1410),MONTH(siječanj!B1410)+4,DAY(siječanj!B1410))</f>
        <v>45427</v>
      </c>
      <c r="C1410" s="8">
        <v>14.65625</v>
      </c>
      <c r="D1410">
        <v>0.89918587007891659</v>
      </c>
      <c r="E1410" s="6">
        <v>115.03597721895665</v>
      </c>
      <c r="F1410" s="10">
        <v>135.81776419285063</v>
      </c>
      <c r="G1410" s="10">
        <v>1.1621921031018738</v>
      </c>
      <c r="H1410" s="10">
        <f t="shared" si="34"/>
        <v>103.43872526600596</v>
      </c>
    </row>
    <row r="1411" spans="1:8" x14ac:dyDescent="0.25">
      <c r="A1411" s="14"/>
      <c r="B1411" s="5">
        <f>DATE(YEAR(siječanj!B1411),MONTH(siječanj!B1411)+4,DAY(siječanj!B1411))</f>
        <v>45427</v>
      </c>
      <c r="C1411" s="8">
        <v>14.6666666666667</v>
      </c>
      <c r="D1411">
        <v>0.89918587007891659</v>
      </c>
      <c r="E1411" s="6">
        <v>114.2673903591928</v>
      </c>
      <c r="F1411" s="10">
        <v>133.0223350575024</v>
      </c>
      <c r="G1411" s="10">
        <v>1.1616793141815238</v>
      </c>
      <c r="H1411" s="10">
        <f t="shared" si="34"/>
        <v>102.74762282177798</v>
      </c>
    </row>
    <row r="1412" spans="1:8" x14ac:dyDescent="0.25">
      <c r="A1412" s="14"/>
      <c r="B1412" s="5">
        <f>DATE(YEAR(siječanj!B1412),MONTH(siječanj!B1412)+4,DAY(siječanj!B1412))</f>
        <v>45427</v>
      </c>
      <c r="C1412" s="8">
        <v>14.6770833333333</v>
      </c>
      <c r="D1412">
        <v>0.89918587007891659</v>
      </c>
      <c r="E1412" s="6">
        <v>112.59599137448139</v>
      </c>
      <c r="F1412" s="10">
        <v>131.54088851228042</v>
      </c>
      <c r="G1412" s="10">
        <v>1.2043721574829205</v>
      </c>
      <c r="H1412" s="10">
        <f t="shared" ref="H1412:H1475" si="35">D1412*E1412</f>
        <v>101.24472447146124</v>
      </c>
    </row>
    <row r="1413" spans="1:8" x14ac:dyDescent="0.25">
      <c r="A1413" s="14"/>
      <c r="B1413" s="5">
        <f>DATE(YEAR(siječanj!B1413),MONTH(siječanj!B1413)+4,DAY(siječanj!B1413))</f>
        <v>45427</v>
      </c>
      <c r="C1413" s="8">
        <v>14.6875</v>
      </c>
      <c r="D1413">
        <v>0.89918587007891659</v>
      </c>
      <c r="E1413" s="6">
        <v>113.33322622521288</v>
      </c>
      <c r="F1413" s="10">
        <v>130.76908739502088</v>
      </c>
      <c r="G1413" s="10">
        <v>1.2229030187814096</v>
      </c>
      <c r="H1413" s="10">
        <f t="shared" si="35"/>
        <v>101.90763563216873</v>
      </c>
    </row>
    <row r="1414" spans="1:8" x14ac:dyDescent="0.25">
      <c r="A1414" s="14"/>
      <c r="B1414" s="5">
        <f>DATE(YEAR(siječanj!B1414),MONTH(siječanj!B1414)+4,DAY(siječanj!B1414))</f>
        <v>45427</v>
      </c>
      <c r="C1414" s="8">
        <v>14.6979166666667</v>
      </c>
      <c r="D1414">
        <v>0.89918587007891659</v>
      </c>
      <c r="E1414" s="6">
        <v>113.36001294343068</v>
      </c>
      <c r="F1414" s="10">
        <v>129.97836808791783</v>
      </c>
      <c r="G1414" s="10">
        <v>1.2267824021836069</v>
      </c>
      <c r="H1414" s="10">
        <f t="shared" si="35"/>
        <v>101.93172187069595</v>
      </c>
    </row>
    <row r="1415" spans="1:8" x14ac:dyDescent="0.25">
      <c r="A1415" s="14"/>
      <c r="B1415" s="5">
        <f>DATE(YEAR(siječanj!B1415),MONTH(siječanj!B1415)+4,DAY(siječanj!B1415))</f>
        <v>45427</v>
      </c>
      <c r="C1415" s="8">
        <v>14.7083333333333</v>
      </c>
      <c r="D1415">
        <v>0.89918587007891659</v>
      </c>
      <c r="E1415" s="6">
        <v>114.36437396647764</v>
      </c>
      <c r="F1415" s="10">
        <v>129.26316641559887</v>
      </c>
      <c r="G1415" s="10">
        <v>1.2613244641581178</v>
      </c>
      <c r="H1415" s="10">
        <f t="shared" si="35"/>
        <v>102.8348291110778</v>
      </c>
    </row>
    <row r="1416" spans="1:8" x14ac:dyDescent="0.25">
      <c r="A1416" s="14"/>
      <c r="B1416" s="5">
        <f>DATE(YEAR(siječanj!B1416),MONTH(siječanj!B1416)+4,DAY(siječanj!B1416))</f>
        <v>45427</v>
      </c>
      <c r="C1416" s="8">
        <v>14.71875</v>
      </c>
      <c r="D1416">
        <v>0.89918587007891659</v>
      </c>
      <c r="E1416" s="6">
        <v>114.47691976625858</v>
      </c>
      <c r="F1416" s="10">
        <v>128.88361039261741</v>
      </c>
      <c r="G1416" s="10">
        <v>1.274859783164807</v>
      </c>
      <c r="H1416" s="10">
        <f t="shared" si="35"/>
        <v>102.93602870397754</v>
      </c>
    </row>
    <row r="1417" spans="1:8" x14ac:dyDescent="0.25">
      <c r="A1417" s="14"/>
      <c r="B1417" s="5">
        <f>DATE(YEAR(siječanj!B1417),MONTH(siječanj!B1417)+4,DAY(siječanj!B1417))</f>
        <v>45427</v>
      </c>
      <c r="C1417" s="8">
        <v>14.7291666666667</v>
      </c>
      <c r="D1417">
        <v>0.89918587007891659</v>
      </c>
      <c r="E1417" s="6">
        <v>115.04077900228049</v>
      </c>
      <c r="F1417" s="10">
        <v>128.6540257989713</v>
      </c>
      <c r="G1417" s="10">
        <v>1.3025891466225596</v>
      </c>
      <c r="H1417" s="10">
        <f t="shared" si="35"/>
        <v>103.44304296172194</v>
      </c>
    </row>
    <row r="1418" spans="1:8" x14ac:dyDescent="0.25">
      <c r="A1418" s="14"/>
      <c r="B1418" s="5">
        <f>DATE(YEAR(siječanj!B1418),MONTH(siječanj!B1418)+4,DAY(siječanj!B1418))</f>
        <v>45427</v>
      </c>
      <c r="C1418" s="8">
        <v>14.7395833333333</v>
      </c>
      <c r="D1418">
        <v>0.89918587007891659</v>
      </c>
      <c r="E1418" s="6">
        <v>116.33578242153447</v>
      </c>
      <c r="F1418" s="10">
        <v>128.80437747883511</v>
      </c>
      <c r="G1418" s="10">
        <v>1.3254522965677602</v>
      </c>
      <c r="H1418" s="10">
        <f t="shared" si="35"/>
        <v>104.60749173801901</v>
      </c>
    </row>
    <row r="1419" spans="1:8" x14ac:dyDescent="0.25">
      <c r="A1419" s="14"/>
      <c r="B1419" s="5">
        <f>DATE(YEAR(siječanj!B1419),MONTH(siječanj!B1419)+4,DAY(siječanj!B1419))</f>
        <v>45427</v>
      </c>
      <c r="C1419" s="8">
        <v>14.75</v>
      </c>
      <c r="D1419">
        <v>0.89918587007891659</v>
      </c>
      <c r="E1419" s="6">
        <v>119.11000707091706</v>
      </c>
      <c r="F1419" s="10">
        <v>128.86032497988819</v>
      </c>
      <c r="G1419" s="10">
        <v>1.4235429760626392</v>
      </c>
      <c r="H1419" s="10">
        <f t="shared" si="35"/>
        <v>107.10203534316847</v>
      </c>
    </row>
    <row r="1420" spans="1:8" x14ac:dyDescent="0.25">
      <c r="A1420" s="14"/>
      <c r="B1420" s="5">
        <f>DATE(YEAR(siječanj!B1420),MONTH(siječanj!B1420)+4,DAY(siječanj!B1420))</f>
        <v>45427</v>
      </c>
      <c r="C1420" s="8">
        <v>14.7604166666667</v>
      </c>
      <c r="D1420">
        <v>0.89918587007891659</v>
      </c>
      <c r="E1420" s="6">
        <v>121.24887587179511</v>
      </c>
      <c r="F1420" s="10">
        <v>128.94863864081867</v>
      </c>
      <c r="G1420" s="10">
        <v>1.4920951882361582</v>
      </c>
      <c r="H1420" s="10">
        <f t="shared" si="35"/>
        <v>109.02527594687064</v>
      </c>
    </row>
    <row r="1421" spans="1:8" x14ac:dyDescent="0.25">
      <c r="A1421" s="14"/>
      <c r="B1421" s="5">
        <f>DATE(YEAR(siječanj!B1421),MONTH(siječanj!B1421)+4,DAY(siječanj!B1421))</f>
        <v>45427</v>
      </c>
      <c r="C1421" s="8">
        <v>14.7708333333333</v>
      </c>
      <c r="D1421">
        <v>0.89918587007891659</v>
      </c>
      <c r="E1421" s="6">
        <v>122.79706817148433</v>
      </c>
      <c r="F1421" s="10">
        <v>128.9606206884832</v>
      </c>
      <c r="G1421" s="10">
        <v>1.7047240443996405</v>
      </c>
      <c r="H1421" s="10">
        <f t="shared" si="35"/>
        <v>110.41738858691618</v>
      </c>
    </row>
    <row r="1422" spans="1:8" x14ac:dyDescent="0.25">
      <c r="A1422" s="14"/>
      <c r="B1422" s="5">
        <f>DATE(YEAR(siječanj!B1422),MONTH(siječanj!B1422)+4,DAY(siječanj!B1422))</f>
        <v>45427</v>
      </c>
      <c r="C1422" s="8">
        <v>14.78125</v>
      </c>
      <c r="D1422">
        <v>0.89918587007891659</v>
      </c>
      <c r="E1422" s="6">
        <v>125.03876095924097</v>
      </c>
      <c r="F1422" s="10">
        <v>128.81240419995939</v>
      </c>
      <c r="G1422" s="10">
        <v>1.9550954925981892</v>
      </c>
      <c r="H1422" s="10">
        <f t="shared" si="35"/>
        <v>112.43308706672477</v>
      </c>
    </row>
    <row r="1423" spans="1:8" x14ac:dyDescent="0.25">
      <c r="A1423" s="14"/>
      <c r="B1423" s="5">
        <f>DATE(YEAR(siječanj!B1423),MONTH(siječanj!B1423)+4,DAY(siječanj!B1423))</f>
        <v>45427</v>
      </c>
      <c r="C1423" s="8">
        <v>14.7916666666667</v>
      </c>
      <c r="D1423">
        <v>0.89918587007891659</v>
      </c>
      <c r="E1423" s="6">
        <v>128.27288273756594</v>
      </c>
      <c r="F1423" s="10">
        <v>128.09643521672405</v>
      </c>
      <c r="G1423" s="10">
        <v>2.2764396781624319</v>
      </c>
      <c r="H1423" s="10">
        <f t="shared" si="35"/>
        <v>115.34116367190907</v>
      </c>
    </row>
    <row r="1424" spans="1:8" x14ac:dyDescent="0.25">
      <c r="A1424" s="14"/>
      <c r="B1424" s="5">
        <f>DATE(YEAR(siječanj!B1424),MONTH(siječanj!B1424)+4,DAY(siječanj!B1424))</f>
        <v>45427</v>
      </c>
      <c r="C1424" s="8">
        <v>14.8020833333333</v>
      </c>
      <c r="D1424">
        <v>0.89918587007891659</v>
      </c>
      <c r="E1424" s="6">
        <v>132.31795309637957</v>
      </c>
      <c r="F1424" s="10">
        <v>127.66497474624133</v>
      </c>
      <c r="G1424" s="10">
        <v>3.0313790567293029</v>
      </c>
      <c r="H1424" s="10">
        <f t="shared" si="35"/>
        <v>118.97843378202934</v>
      </c>
    </row>
    <row r="1425" spans="1:8" x14ac:dyDescent="0.25">
      <c r="A1425" s="14"/>
      <c r="B1425" s="5">
        <f>DATE(YEAR(siječanj!B1425),MONTH(siječanj!B1425)+4,DAY(siječanj!B1425))</f>
        <v>45427</v>
      </c>
      <c r="C1425" s="8">
        <v>14.8125</v>
      </c>
      <c r="D1425">
        <v>0.89918587007891659</v>
      </c>
      <c r="E1425" s="6">
        <v>137.15540835908882</v>
      </c>
      <c r="F1425" s="10">
        <v>127.19947559439682</v>
      </c>
      <c r="G1425" s="10">
        <v>5.1509027339995042</v>
      </c>
      <c r="H1425" s="10">
        <f t="shared" si="35"/>
        <v>123.3282052013964</v>
      </c>
    </row>
    <row r="1426" spans="1:8" x14ac:dyDescent="0.25">
      <c r="A1426" s="14"/>
      <c r="B1426" s="5">
        <f>DATE(YEAR(siječanj!B1426),MONTH(siječanj!B1426)+4,DAY(siječanj!B1426))</f>
        <v>45427</v>
      </c>
      <c r="C1426" s="8">
        <v>14.8229166666667</v>
      </c>
      <c r="D1426">
        <v>0.89918587007891659</v>
      </c>
      <c r="E1426" s="6">
        <v>140.74546515927665</v>
      </c>
      <c r="F1426" s="10">
        <v>126.46757564623614</v>
      </c>
      <c r="G1426" s="10">
        <v>12.248974121291353</v>
      </c>
      <c r="H1426" s="10">
        <f t="shared" si="35"/>
        <v>126.55633354890601</v>
      </c>
    </row>
    <row r="1427" spans="1:8" x14ac:dyDescent="0.25">
      <c r="A1427" s="14"/>
      <c r="B1427" s="5">
        <f>DATE(YEAR(siječanj!B1427),MONTH(siječanj!B1427)+4,DAY(siječanj!B1427))</f>
        <v>45427</v>
      </c>
      <c r="C1427" s="8">
        <v>14.8333333333333</v>
      </c>
      <c r="D1427">
        <v>0.89918587007891659</v>
      </c>
      <c r="E1427" s="6">
        <v>146.68761043593855</v>
      </c>
      <c r="F1427" s="10">
        <v>122.72808429320327</v>
      </c>
      <c r="G1427" s="10">
        <v>47.400826270076209</v>
      </c>
      <c r="H1427" s="10">
        <f t="shared" si="35"/>
        <v>131.89942661963659</v>
      </c>
    </row>
    <row r="1428" spans="1:8" x14ac:dyDescent="0.25">
      <c r="A1428" s="14"/>
      <c r="B1428" s="5">
        <f>DATE(YEAR(siječanj!B1428),MONTH(siječanj!B1428)+4,DAY(siječanj!B1428))</f>
        <v>45427</v>
      </c>
      <c r="C1428" s="8">
        <v>14.84375</v>
      </c>
      <c r="D1428">
        <v>0.89918587007891659</v>
      </c>
      <c r="E1428" s="6">
        <v>151.01288303205996</v>
      </c>
      <c r="F1428" s="10">
        <v>121.4276385017173</v>
      </c>
      <c r="G1428" s="10">
        <v>132.75681186428565</v>
      </c>
      <c r="H1428" s="10">
        <f t="shared" si="35"/>
        <v>135.7886506223085</v>
      </c>
    </row>
    <row r="1429" spans="1:8" x14ac:dyDescent="0.25">
      <c r="A1429" s="14"/>
      <c r="B1429" s="5">
        <f>DATE(YEAR(siječanj!B1429),MONTH(siječanj!B1429)+4,DAY(siječanj!B1429))</f>
        <v>45427</v>
      </c>
      <c r="C1429" s="8">
        <v>14.8541666666667</v>
      </c>
      <c r="D1429">
        <v>0.89918587007891659</v>
      </c>
      <c r="E1429" s="6">
        <v>154.59158819180232</v>
      </c>
      <c r="F1429" s="10">
        <v>120.4812956821666</v>
      </c>
      <c r="G1429" s="10">
        <v>242.12415397000697</v>
      </c>
      <c r="H1429" s="10">
        <f t="shared" si="35"/>
        <v>139.00657173512732</v>
      </c>
    </row>
    <row r="1430" spans="1:8" x14ac:dyDescent="0.25">
      <c r="A1430" s="14"/>
      <c r="B1430" s="5">
        <f>DATE(YEAR(siječanj!B1430),MONTH(siječanj!B1430)+4,DAY(siječanj!B1430))</f>
        <v>45427</v>
      </c>
      <c r="C1430" s="8">
        <v>14.8645833333333</v>
      </c>
      <c r="D1430">
        <v>0.89918587007891659</v>
      </c>
      <c r="E1430" s="6">
        <v>155.33102636441197</v>
      </c>
      <c r="F1430" s="10">
        <v>119.17291139729282</v>
      </c>
      <c r="G1430" s="10">
        <v>298.6818618718512</v>
      </c>
      <c r="H1430" s="10">
        <f t="shared" si="35"/>
        <v>139.67146409173492</v>
      </c>
    </row>
    <row r="1431" spans="1:8" x14ac:dyDescent="0.25">
      <c r="A1431" s="14"/>
      <c r="B1431" s="5">
        <f>DATE(YEAR(siječanj!B1431),MONTH(siječanj!B1431)+4,DAY(siječanj!B1431))</f>
        <v>45427</v>
      </c>
      <c r="C1431" s="8">
        <v>14.875</v>
      </c>
      <c r="D1431">
        <v>0.89918587007891659</v>
      </c>
      <c r="E1431" s="6">
        <v>155.13348220063941</v>
      </c>
      <c r="F1431" s="10">
        <v>116.09698695953674</v>
      </c>
      <c r="G1431" s="10">
        <v>313.658313773028</v>
      </c>
      <c r="H1431" s="10">
        <f t="shared" si="35"/>
        <v>139.49383517095407</v>
      </c>
    </row>
    <row r="1432" spans="1:8" x14ac:dyDescent="0.25">
      <c r="A1432" s="14"/>
      <c r="B1432" s="5">
        <f>DATE(YEAR(siječanj!B1432),MONTH(siječanj!B1432)+4,DAY(siječanj!B1432))</f>
        <v>45427</v>
      </c>
      <c r="C1432" s="8">
        <v>14.8854166666667</v>
      </c>
      <c r="D1432">
        <v>0.89918587007891659</v>
      </c>
      <c r="E1432" s="6">
        <v>159.33871415520659</v>
      </c>
      <c r="F1432" s="10">
        <v>113.66550204432889</v>
      </c>
      <c r="G1432" s="10">
        <v>315.13781472641813</v>
      </c>
      <c r="H1432" s="10">
        <f t="shared" si="35"/>
        <v>143.27512032490523</v>
      </c>
    </row>
    <row r="1433" spans="1:8" x14ac:dyDescent="0.25">
      <c r="A1433" s="14"/>
      <c r="B1433" s="5">
        <f>DATE(YEAR(siječanj!B1433),MONTH(siječanj!B1433)+4,DAY(siječanj!B1433))</f>
        <v>45427</v>
      </c>
      <c r="C1433" s="8">
        <v>14.8958333333333</v>
      </c>
      <c r="D1433">
        <v>0.89918587007891659</v>
      </c>
      <c r="E1433" s="6">
        <v>162.16647184022111</v>
      </c>
      <c r="F1433" s="10">
        <v>111.52829989308016</v>
      </c>
      <c r="G1433" s="10">
        <v>315.6002116568028</v>
      </c>
      <c r="H1433" s="10">
        <f t="shared" si="35"/>
        <v>145.81780007927733</v>
      </c>
    </row>
    <row r="1434" spans="1:8" x14ac:dyDescent="0.25">
      <c r="A1434" s="14"/>
      <c r="B1434" s="5">
        <f>DATE(YEAR(siječanj!B1434),MONTH(siječanj!B1434)+4,DAY(siječanj!B1434))</f>
        <v>45427</v>
      </c>
      <c r="C1434" s="8">
        <v>14.90625</v>
      </c>
      <c r="D1434">
        <v>0.89918587007891659</v>
      </c>
      <c r="E1434" s="6">
        <v>160.29262935525321</v>
      </c>
      <c r="F1434" s="10">
        <v>109.14342716321181</v>
      </c>
      <c r="G1434" s="10">
        <v>315.73794000287756</v>
      </c>
      <c r="H1434" s="10">
        <f t="shared" si="35"/>
        <v>144.13286739404066</v>
      </c>
    </row>
    <row r="1435" spans="1:8" x14ac:dyDescent="0.25">
      <c r="A1435" s="14"/>
      <c r="B1435" s="5">
        <f>DATE(YEAR(siječanj!B1435),MONTH(siječanj!B1435)+4,DAY(siječanj!B1435))</f>
        <v>45427</v>
      </c>
      <c r="C1435" s="8">
        <v>14.9166666666667</v>
      </c>
      <c r="D1435">
        <v>0.89918587007891659</v>
      </c>
      <c r="E1435" s="6">
        <v>156.369084613875</v>
      </c>
      <c r="F1435" s="10">
        <v>105.90184819004622</v>
      </c>
      <c r="G1435" s="10">
        <v>312.0532620167462</v>
      </c>
      <c r="H1435" s="10">
        <f t="shared" si="35"/>
        <v>140.60487140197091</v>
      </c>
    </row>
    <row r="1436" spans="1:8" x14ac:dyDescent="0.25">
      <c r="A1436" s="14"/>
      <c r="B1436" s="5">
        <f>DATE(YEAR(siječanj!B1436),MONTH(siječanj!B1436)+4,DAY(siječanj!B1436))</f>
        <v>45427</v>
      </c>
      <c r="C1436" s="8">
        <v>14.9270833333333</v>
      </c>
      <c r="D1436">
        <v>0.89918587007891659</v>
      </c>
      <c r="E1436" s="6">
        <v>149.83309580717085</v>
      </c>
      <c r="F1436" s="10">
        <v>103.21853958332261</v>
      </c>
      <c r="G1436" s="10">
        <v>308.86271253542907</v>
      </c>
      <c r="H1436" s="10">
        <f t="shared" si="35"/>
        <v>134.72780261998858</v>
      </c>
    </row>
    <row r="1437" spans="1:8" x14ac:dyDescent="0.25">
      <c r="A1437" s="14"/>
      <c r="B1437" s="5">
        <f>DATE(YEAR(siječanj!B1437),MONTH(siječanj!B1437)+4,DAY(siječanj!B1437))</f>
        <v>45427</v>
      </c>
      <c r="C1437" s="8">
        <v>14.9375</v>
      </c>
      <c r="D1437">
        <v>0.89918587007891659</v>
      </c>
      <c r="E1437" s="6">
        <v>140.71037558321223</v>
      </c>
      <c r="F1437" s="10">
        <v>100.53652264668496</v>
      </c>
      <c r="G1437" s="10">
        <v>307.28071221666829</v>
      </c>
      <c r="H1437" s="10">
        <f t="shared" si="35"/>
        <v>126.52478149792182</v>
      </c>
    </row>
    <row r="1438" spans="1:8" x14ac:dyDescent="0.25">
      <c r="A1438" s="14"/>
      <c r="B1438" s="5">
        <f>DATE(YEAR(siječanj!B1438),MONTH(siječanj!B1438)+4,DAY(siječanj!B1438))</f>
        <v>45427</v>
      </c>
      <c r="C1438" s="8">
        <v>14.9479166666667</v>
      </c>
      <c r="D1438">
        <v>0.89918587007891659</v>
      </c>
      <c r="E1438" s="6">
        <v>129.59588884068961</v>
      </c>
      <c r="F1438" s="10">
        <v>97.929006953294959</v>
      </c>
      <c r="G1438" s="10">
        <v>306.49788691754003</v>
      </c>
      <c r="H1438" s="10">
        <f t="shared" si="35"/>
        <v>116.53079206586605</v>
      </c>
    </row>
    <row r="1439" spans="1:8" x14ac:dyDescent="0.25">
      <c r="A1439" s="14"/>
      <c r="B1439" s="5">
        <f>DATE(YEAR(siječanj!B1439),MONTH(siječanj!B1439)+4,DAY(siječanj!B1439))</f>
        <v>45427</v>
      </c>
      <c r="C1439" s="8">
        <v>14.9583333333333</v>
      </c>
      <c r="D1439">
        <v>0.89918587007891659</v>
      </c>
      <c r="E1439" s="6">
        <v>118.33215955864399</v>
      </c>
      <c r="F1439" s="10">
        <v>94.545819869245577</v>
      </c>
      <c r="G1439" s="10">
        <v>298.62958354910307</v>
      </c>
      <c r="H1439" s="10">
        <f t="shared" si="35"/>
        <v>106.40260585105649</v>
      </c>
    </row>
    <row r="1440" spans="1:8" x14ac:dyDescent="0.25">
      <c r="A1440" s="14"/>
      <c r="B1440" s="5">
        <f>DATE(YEAR(siječanj!B1440),MONTH(siječanj!B1440)+4,DAY(siječanj!B1440))</f>
        <v>45427</v>
      </c>
      <c r="C1440" s="8">
        <v>14.96875</v>
      </c>
      <c r="D1440">
        <v>0.89918587007891659</v>
      </c>
      <c r="E1440" s="6">
        <v>108.30438348705603</v>
      </c>
      <c r="F1440" s="10">
        <v>91.721755145158326</v>
      </c>
      <c r="G1440" s="10">
        <v>297.62236451110084</v>
      </c>
      <c r="H1440" s="10">
        <f t="shared" si="35"/>
        <v>97.385771299169122</v>
      </c>
    </row>
    <row r="1441" spans="1:8" x14ac:dyDescent="0.25">
      <c r="A1441" s="14"/>
      <c r="B1441" s="5">
        <f>DATE(YEAR(siječanj!B1441),MONTH(siječanj!B1441)+4,DAY(siječanj!B1441))</f>
        <v>45427</v>
      </c>
      <c r="C1441" s="8">
        <v>14.9791666666667</v>
      </c>
      <c r="D1441">
        <v>0.89918587007891659</v>
      </c>
      <c r="E1441" s="6">
        <v>98.60864289849728</v>
      </c>
      <c r="F1441" s="10">
        <v>89.432369942577623</v>
      </c>
      <c r="G1441" s="10">
        <v>293.67661896967331</v>
      </c>
      <c r="H1441" s="10">
        <f t="shared" si="35"/>
        <v>88.667498361986461</v>
      </c>
    </row>
    <row r="1442" spans="1:8" ht="15.75" thickBot="1" x14ac:dyDescent="0.3">
      <c r="A1442" s="14"/>
      <c r="B1442" s="5">
        <f>DATE(YEAR(siječanj!B1442),MONTH(siječanj!B1442)+4,DAY(siječanj!B1442))</f>
        <v>45427</v>
      </c>
      <c r="C1442" s="8">
        <v>14.9895833333333</v>
      </c>
      <c r="D1442">
        <v>0.89918587007891659</v>
      </c>
      <c r="E1442" s="6">
        <v>90.418221473851659</v>
      </c>
      <c r="F1442" s="10">
        <v>87.40774504119662</v>
      </c>
      <c r="G1442" s="10">
        <v>293.1281574672791</v>
      </c>
      <c r="H1442" s="10">
        <f t="shared" si="35"/>
        <v>81.302787146953492</v>
      </c>
    </row>
    <row r="1443" spans="1:8" x14ac:dyDescent="0.25">
      <c r="A1443" s="13">
        <f t="shared" ref="A1443" si="36">A1347+1</f>
        <v>137</v>
      </c>
      <c r="B1443" s="5">
        <f>DATE(YEAR(siječanj!B1443),MONTH(siječanj!B1443)+4,DAY(siječanj!B1443))</f>
        <v>45428</v>
      </c>
      <c r="C1443" s="8">
        <v>15</v>
      </c>
      <c r="D1443">
        <v>0.89941317204751692</v>
      </c>
      <c r="E1443" s="6">
        <v>81.721447908357376</v>
      </c>
      <c r="F1443" s="10">
        <v>85.152435082913641</v>
      </c>
      <c r="G1443" s="10">
        <v>284.3643596707069</v>
      </c>
      <c r="H1443" s="10">
        <f t="shared" si="35"/>
        <v>73.501346687571626</v>
      </c>
    </row>
    <row r="1444" spans="1:8" x14ac:dyDescent="0.25">
      <c r="A1444" s="14"/>
      <c r="B1444" s="5">
        <f>DATE(YEAR(siječanj!B1444),MONTH(siječanj!B1444)+4,DAY(siječanj!B1444))</f>
        <v>45428</v>
      </c>
      <c r="C1444" s="8">
        <v>15.0104166666667</v>
      </c>
      <c r="D1444">
        <v>0.89941317204751692</v>
      </c>
      <c r="E1444" s="6">
        <v>76.856825568644609</v>
      </c>
      <c r="F1444" s="10">
        <v>83.572830353814936</v>
      </c>
      <c r="G1444" s="10">
        <v>281.57175015160379</v>
      </c>
      <c r="H1444" s="10">
        <f t="shared" si="35"/>
        <v>69.126041278197349</v>
      </c>
    </row>
    <row r="1445" spans="1:8" x14ac:dyDescent="0.25">
      <c r="A1445" s="14"/>
      <c r="B1445" s="5">
        <f>DATE(YEAR(siječanj!B1445),MONTH(siječanj!B1445)+4,DAY(siječanj!B1445))</f>
        <v>45428</v>
      </c>
      <c r="C1445" s="8">
        <v>15.0208333333333</v>
      </c>
      <c r="D1445">
        <v>0.89941317204751692</v>
      </c>
      <c r="E1445" s="6">
        <v>72.064268408822201</v>
      </c>
      <c r="F1445" s="10">
        <v>82.293450641897252</v>
      </c>
      <c r="G1445" s="10">
        <v>281.13062414095987</v>
      </c>
      <c r="H1445" s="10">
        <f t="shared" si="35"/>
        <v>64.815552240862445</v>
      </c>
    </row>
    <row r="1446" spans="1:8" x14ac:dyDescent="0.25">
      <c r="A1446" s="14"/>
      <c r="B1446" s="5">
        <f>DATE(YEAR(siječanj!B1446),MONTH(siječanj!B1446)+4,DAY(siječanj!B1446))</f>
        <v>45428</v>
      </c>
      <c r="C1446" s="8">
        <v>15.03125</v>
      </c>
      <c r="D1446">
        <v>0.89941317204751692</v>
      </c>
      <c r="E1446" s="6">
        <v>68.289072462358988</v>
      </c>
      <c r="F1446" s="10">
        <v>81.222922376077904</v>
      </c>
      <c r="G1446" s="10">
        <v>280.27524301783978</v>
      </c>
      <c r="H1446" s="10">
        <f t="shared" si="35"/>
        <v>61.420091279553034</v>
      </c>
    </row>
    <row r="1447" spans="1:8" x14ac:dyDescent="0.25">
      <c r="A1447" s="14"/>
      <c r="B1447" s="5">
        <f>DATE(YEAR(siječanj!B1447),MONTH(siječanj!B1447)+4,DAY(siječanj!B1447))</f>
        <v>45428</v>
      </c>
      <c r="C1447" s="8">
        <v>15.0416666666667</v>
      </c>
      <c r="D1447">
        <v>0.89941317204751692</v>
      </c>
      <c r="E1447" s="6">
        <v>65.694166287367111</v>
      </c>
      <c r="F1447" s="10">
        <v>78.666714957046992</v>
      </c>
      <c r="G1447" s="10">
        <v>274.82458909844223</v>
      </c>
      <c r="H1447" s="10">
        <f t="shared" si="35"/>
        <v>59.086198485537899</v>
      </c>
    </row>
    <row r="1448" spans="1:8" x14ac:dyDescent="0.25">
      <c r="A1448" s="14"/>
      <c r="B1448" s="5">
        <f>DATE(YEAR(siječanj!B1448),MONTH(siječanj!B1448)+4,DAY(siječanj!B1448))</f>
        <v>45428</v>
      </c>
      <c r="C1448" s="8">
        <v>15.0520833333333</v>
      </c>
      <c r="D1448">
        <v>0.89941317204751692</v>
      </c>
      <c r="E1448" s="6">
        <v>63.456862406428513</v>
      </c>
      <c r="F1448" s="10">
        <v>78.711239880438868</v>
      </c>
      <c r="G1448" s="10">
        <v>278.04144493084107</v>
      </c>
      <c r="H1448" s="10">
        <f t="shared" si="35"/>
        <v>57.073937905148696</v>
      </c>
    </row>
    <row r="1449" spans="1:8" x14ac:dyDescent="0.25">
      <c r="A1449" s="14"/>
      <c r="B1449" s="5">
        <f>DATE(YEAR(siječanj!B1449),MONTH(siječanj!B1449)+4,DAY(siječanj!B1449))</f>
        <v>45428</v>
      </c>
      <c r="C1449" s="8">
        <v>15.0625</v>
      </c>
      <c r="D1449">
        <v>0.89941317204751692</v>
      </c>
      <c r="E1449" s="6">
        <v>61.814079015339992</v>
      </c>
      <c r="F1449" s="10">
        <v>78.222019524924988</v>
      </c>
      <c r="G1449" s="10">
        <v>278.05335984038663</v>
      </c>
      <c r="H1449" s="10">
        <f t="shared" si="35"/>
        <v>55.596396884382791</v>
      </c>
    </row>
    <row r="1450" spans="1:8" x14ac:dyDescent="0.25">
      <c r="A1450" s="14"/>
      <c r="B1450" s="5">
        <f>DATE(YEAR(siječanj!B1450),MONTH(siječanj!B1450)+4,DAY(siječanj!B1450))</f>
        <v>45428</v>
      </c>
      <c r="C1450" s="8">
        <v>15.0729166666667</v>
      </c>
      <c r="D1450">
        <v>0.89941317204751692</v>
      </c>
      <c r="E1450" s="6">
        <v>60.408507464913924</v>
      </c>
      <c r="F1450" s="10">
        <v>77.730858379526481</v>
      </c>
      <c r="G1450" s="10">
        <v>278.21336965951491</v>
      </c>
      <c r="H1450" s="10">
        <f t="shared" si="35"/>
        <v>54.332207317674339</v>
      </c>
    </row>
    <row r="1451" spans="1:8" x14ac:dyDescent="0.25">
      <c r="A1451" s="14"/>
      <c r="B1451" s="5">
        <f>DATE(YEAR(siječanj!B1451),MONTH(siječanj!B1451)+4,DAY(siječanj!B1451))</f>
        <v>45428</v>
      </c>
      <c r="C1451" s="8">
        <v>15.0833333333333</v>
      </c>
      <c r="D1451">
        <v>0.89941317204751692</v>
      </c>
      <c r="E1451" s="6">
        <v>60.116066740250929</v>
      </c>
      <c r="F1451" s="10">
        <v>77.375138065996438</v>
      </c>
      <c r="G1451" s="10">
        <v>277.19391305637288</v>
      </c>
      <c r="H1451" s="10">
        <f t="shared" si="35"/>
        <v>54.069182277869317</v>
      </c>
    </row>
    <row r="1452" spans="1:8" x14ac:dyDescent="0.25">
      <c r="A1452" s="14"/>
      <c r="B1452" s="5">
        <f>DATE(YEAR(siječanj!B1452),MONTH(siječanj!B1452)+4,DAY(siječanj!B1452))</f>
        <v>45428</v>
      </c>
      <c r="C1452" s="8">
        <v>15.09375</v>
      </c>
      <c r="D1452">
        <v>0.89941317204751692</v>
      </c>
      <c r="E1452" s="6">
        <v>59.600107091212784</v>
      </c>
      <c r="F1452" s="10">
        <v>77.008089831850043</v>
      </c>
      <c r="G1452" s="10">
        <v>277.37741059949957</v>
      </c>
      <c r="H1452" s="10">
        <f t="shared" si="35"/>
        <v>53.605121373279395</v>
      </c>
    </row>
    <row r="1453" spans="1:8" x14ac:dyDescent="0.25">
      <c r="A1453" s="14"/>
      <c r="B1453" s="5">
        <f>DATE(YEAR(siječanj!B1453),MONTH(siječanj!B1453)+4,DAY(siječanj!B1453))</f>
        <v>45428</v>
      </c>
      <c r="C1453" s="8">
        <v>15.1041666666667</v>
      </c>
      <c r="D1453">
        <v>0.89941317204751692</v>
      </c>
      <c r="E1453" s="6">
        <v>58.824597898625228</v>
      </c>
      <c r="F1453" s="10">
        <v>76.726111442221566</v>
      </c>
      <c r="G1453" s="10">
        <v>277.24543404030703</v>
      </c>
      <c r="H1453" s="10">
        <f t="shared" si="35"/>
        <v>52.907618190422212</v>
      </c>
    </row>
    <row r="1454" spans="1:8" x14ac:dyDescent="0.25">
      <c r="A1454" s="14"/>
      <c r="B1454" s="5">
        <f>DATE(YEAR(siječanj!B1454),MONTH(siječanj!B1454)+4,DAY(siječanj!B1454))</f>
        <v>45428</v>
      </c>
      <c r="C1454" s="8">
        <v>15.1145833333333</v>
      </c>
      <c r="D1454">
        <v>0.89941317204751692</v>
      </c>
      <c r="E1454" s="6">
        <v>58.513119526965184</v>
      </c>
      <c r="F1454" s="10">
        <v>76.667347593647364</v>
      </c>
      <c r="G1454" s="10">
        <v>277.47631496028885</v>
      </c>
      <c r="H1454" s="10">
        <f t="shared" si="35"/>
        <v>52.627470440143256</v>
      </c>
    </row>
    <row r="1455" spans="1:8" x14ac:dyDescent="0.25">
      <c r="A1455" s="14"/>
      <c r="B1455" s="5">
        <f>DATE(YEAR(siječanj!B1455),MONTH(siječanj!B1455)+4,DAY(siječanj!B1455))</f>
        <v>45428</v>
      </c>
      <c r="C1455" s="8">
        <v>15.125</v>
      </c>
      <c r="D1455">
        <v>0.89941317204751692</v>
      </c>
      <c r="E1455" s="6">
        <v>58.306597516309083</v>
      </c>
      <c r="F1455" s="10">
        <v>76.543514958179813</v>
      </c>
      <c r="G1455" s="10">
        <v>277.11406491534194</v>
      </c>
      <c r="H1455" s="10">
        <f t="shared" si="35"/>
        <v>52.441721823441426</v>
      </c>
    </row>
    <row r="1456" spans="1:8" x14ac:dyDescent="0.25">
      <c r="A1456" s="14"/>
      <c r="B1456" s="5">
        <f>DATE(YEAR(siječanj!B1456),MONTH(siječanj!B1456)+4,DAY(siječanj!B1456))</f>
        <v>45428</v>
      </c>
      <c r="C1456" s="8">
        <v>15.1354166666667</v>
      </c>
      <c r="D1456">
        <v>0.89941317204751692</v>
      </c>
      <c r="E1456" s="6">
        <v>58.241274343704113</v>
      </c>
      <c r="F1456" s="10">
        <v>76.465749549057563</v>
      </c>
      <c r="G1456" s="10">
        <v>276.8590149870808</v>
      </c>
      <c r="H1456" s="10">
        <f t="shared" si="35"/>
        <v>52.382969301560578</v>
      </c>
    </row>
    <row r="1457" spans="1:8" x14ac:dyDescent="0.25">
      <c r="A1457" s="14"/>
      <c r="B1457" s="5">
        <f>DATE(YEAR(siječanj!B1457),MONTH(siječanj!B1457)+4,DAY(siječanj!B1457))</f>
        <v>45428</v>
      </c>
      <c r="C1457" s="8">
        <v>15.1458333333333</v>
      </c>
      <c r="D1457">
        <v>0.89941317204751692</v>
      </c>
      <c r="E1457" s="6">
        <v>58.717568286623255</v>
      </c>
      <c r="F1457" s="10">
        <v>76.302847598853788</v>
      </c>
      <c r="G1457" s="10">
        <v>277.13242321702182</v>
      </c>
      <c r="H1457" s="10">
        <f t="shared" si="35"/>
        <v>52.811354347588505</v>
      </c>
    </row>
    <row r="1458" spans="1:8" x14ac:dyDescent="0.25">
      <c r="A1458" s="14"/>
      <c r="B1458" s="5">
        <f>DATE(YEAR(siječanj!B1458),MONTH(siječanj!B1458)+4,DAY(siječanj!B1458))</f>
        <v>45428</v>
      </c>
      <c r="C1458" s="8">
        <v>15.15625</v>
      </c>
      <c r="D1458">
        <v>0.89941317204751692</v>
      </c>
      <c r="E1458" s="6">
        <v>59.916835596578849</v>
      </c>
      <c r="F1458" s="10">
        <v>76.586497328255788</v>
      </c>
      <c r="G1458" s="10">
        <v>277.31075656718036</v>
      </c>
      <c r="H1458" s="10">
        <f t="shared" si="35"/>
        <v>53.889991162968556</v>
      </c>
    </row>
    <row r="1459" spans="1:8" x14ac:dyDescent="0.25">
      <c r="A1459" s="14"/>
      <c r="B1459" s="5">
        <f>DATE(YEAR(siječanj!B1459),MONTH(siječanj!B1459)+4,DAY(siječanj!B1459))</f>
        <v>45428</v>
      </c>
      <c r="C1459" s="8">
        <v>15.1666666666667</v>
      </c>
      <c r="D1459">
        <v>0.89941317204751692</v>
      </c>
      <c r="E1459" s="6">
        <v>62.052129419024936</v>
      </c>
      <c r="F1459" s="10">
        <v>76.974160739151287</v>
      </c>
      <c r="G1459" s="10">
        <v>280.67123402002062</v>
      </c>
      <c r="H1459" s="10">
        <f t="shared" si="35"/>
        <v>55.810502553068261</v>
      </c>
    </row>
    <row r="1460" spans="1:8" x14ac:dyDescent="0.25">
      <c r="A1460" s="14"/>
      <c r="B1460" s="5">
        <f>DATE(YEAR(siječanj!B1460),MONTH(siječanj!B1460)+4,DAY(siječanj!B1460))</f>
        <v>45428</v>
      </c>
      <c r="C1460" s="8">
        <v>15.1770833333333</v>
      </c>
      <c r="D1460">
        <v>0.89941317204751692</v>
      </c>
      <c r="E1460" s="6">
        <v>64.228866582951454</v>
      </c>
      <c r="F1460" s="10">
        <v>77.173266425292894</v>
      </c>
      <c r="G1460" s="10">
        <v>282.60750777630011</v>
      </c>
      <c r="H1460" s="10">
        <f t="shared" si="35"/>
        <v>57.768288630389129</v>
      </c>
    </row>
    <row r="1461" spans="1:8" x14ac:dyDescent="0.25">
      <c r="A1461" s="14"/>
      <c r="B1461" s="5">
        <f>DATE(YEAR(siječanj!B1461),MONTH(siječanj!B1461)+4,DAY(siječanj!B1461))</f>
        <v>45428</v>
      </c>
      <c r="C1461" s="8">
        <v>15.1875</v>
      </c>
      <c r="D1461">
        <v>0.89941317204751692</v>
      </c>
      <c r="E1461" s="6">
        <v>66.751156747583451</v>
      </c>
      <c r="F1461" s="10">
        <v>77.436918982695957</v>
      </c>
      <c r="G1461" s="10">
        <v>291.39952010112182</v>
      </c>
      <c r="H1461" s="10">
        <f t="shared" si="35"/>
        <v>60.036869628185045</v>
      </c>
    </row>
    <row r="1462" spans="1:8" x14ac:dyDescent="0.25">
      <c r="A1462" s="14"/>
      <c r="B1462" s="5">
        <f>DATE(YEAR(siječanj!B1462),MONTH(siječanj!B1462)+4,DAY(siječanj!B1462))</f>
        <v>45428</v>
      </c>
      <c r="C1462" s="8">
        <v>15.1979166666667</v>
      </c>
      <c r="D1462">
        <v>0.89941317204751692</v>
      </c>
      <c r="E1462" s="6">
        <v>70.498219939296888</v>
      </c>
      <c r="F1462" s="10">
        <v>78.027671366754589</v>
      </c>
      <c r="G1462" s="10">
        <v>290.83565179410573</v>
      </c>
      <c r="H1462" s="10">
        <f t="shared" si="35"/>
        <v>63.407027619306518</v>
      </c>
    </row>
    <row r="1463" spans="1:8" x14ac:dyDescent="0.25">
      <c r="A1463" s="14"/>
      <c r="B1463" s="5">
        <f>DATE(YEAR(siječanj!B1463),MONTH(siječanj!B1463)+4,DAY(siječanj!B1463))</f>
        <v>45428</v>
      </c>
      <c r="C1463" s="8">
        <v>15.2083333333333</v>
      </c>
      <c r="D1463">
        <v>0.89941317204751692</v>
      </c>
      <c r="E1463" s="6">
        <v>73.595450984781465</v>
      </c>
      <c r="F1463" s="10">
        <v>79.233021838793306</v>
      </c>
      <c r="G1463" s="10">
        <v>268.32031195377294</v>
      </c>
      <c r="H1463" s="10">
        <f t="shared" si="35"/>
        <v>66.192718018489856</v>
      </c>
    </row>
    <row r="1464" spans="1:8" x14ac:dyDescent="0.25">
      <c r="A1464" s="14"/>
      <c r="B1464" s="5">
        <f>DATE(YEAR(siječanj!B1464),MONTH(siječanj!B1464)+4,DAY(siječanj!B1464))</f>
        <v>45428</v>
      </c>
      <c r="C1464" s="8">
        <v>15.21875</v>
      </c>
      <c r="D1464">
        <v>0.89941317204751692</v>
      </c>
      <c r="E1464" s="6">
        <v>77.048070163201217</v>
      </c>
      <c r="F1464" s="10">
        <v>80.297499925134559</v>
      </c>
      <c r="G1464" s="10">
        <v>188.42801039446005</v>
      </c>
      <c r="H1464" s="10">
        <f t="shared" si="35"/>
        <v>69.29804918562445</v>
      </c>
    </row>
    <row r="1465" spans="1:8" x14ac:dyDescent="0.25">
      <c r="A1465" s="14"/>
      <c r="B1465" s="5">
        <f>DATE(YEAR(siječanj!B1465),MONTH(siječanj!B1465)+4,DAY(siječanj!B1465))</f>
        <v>45428</v>
      </c>
      <c r="C1465" s="8">
        <v>15.2291666666667</v>
      </c>
      <c r="D1465">
        <v>0.89941317204751692</v>
      </c>
      <c r="E1465" s="6">
        <v>81.269156969744714</v>
      </c>
      <c r="F1465" s="10">
        <v>81.82517397875894</v>
      </c>
      <c r="G1465" s="10">
        <v>86.423745453281185</v>
      </c>
      <c r="H1465" s="10">
        <f t="shared" si="35"/>
        <v>73.094550259785663</v>
      </c>
    </row>
    <row r="1466" spans="1:8" x14ac:dyDescent="0.25">
      <c r="A1466" s="14"/>
      <c r="B1466" s="5">
        <f>DATE(YEAR(siječanj!B1466),MONTH(siječanj!B1466)+4,DAY(siječanj!B1466))</f>
        <v>45428</v>
      </c>
      <c r="C1466" s="8">
        <v>15.2395833333333</v>
      </c>
      <c r="D1466">
        <v>0.89941317204751692</v>
      </c>
      <c r="E1466" s="6">
        <v>85.859120850721439</v>
      </c>
      <c r="F1466" s="10">
        <v>84.806292636263947</v>
      </c>
      <c r="G1466" s="10">
        <v>36.427011356341055</v>
      </c>
      <c r="H1466" s="10">
        <f t="shared" si="35"/>
        <v>77.22282423355847</v>
      </c>
    </row>
    <row r="1467" spans="1:8" x14ac:dyDescent="0.25">
      <c r="A1467" s="14"/>
      <c r="B1467" s="5">
        <f>DATE(YEAR(siječanj!B1467),MONTH(siječanj!B1467)+4,DAY(siječanj!B1467))</f>
        <v>45428</v>
      </c>
      <c r="C1467" s="8">
        <v>15.25</v>
      </c>
      <c r="D1467">
        <v>0.89941317204751692</v>
      </c>
      <c r="E1467" s="6">
        <v>88.257992472458355</v>
      </c>
      <c r="F1467" s="10">
        <v>89.055638268701998</v>
      </c>
      <c r="G1467" s="10">
        <v>14.925232840711812</v>
      </c>
      <c r="H1467" s="10">
        <f t="shared" si="35"/>
        <v>79.380400968199638</v>
      </c>
    </row>
    <row r="1468" spans="1:8" x14ac:dyDescent="0.25">
      <c r="A1468" s="14"/>
      <c r="B1468" s="5">
        <f>DATE(YEAR(siječanj!B1468),MONTH(siječanj!B1468)+4,DAY(siječanj!B1468))</f>
        <v>45428</v>
      </c>
      <c r="C1468" s="8">
        <v>15.2604166666667</v>
      </c>
      <c r="D1468">
        <v>0.89941317204751692</v>
      </c>
      <c r="E1468" s="6">
        <v>89.196601680227275</v>
      </c>
      <c r="F1468" s="10">
        <v>92.549957720712371</v>
      </c>
      <c r="G1468" s="10">
        <v>7.2079255155837485</v>
      </c>
      <c r="H1468" s="10">
        <f t="shared" si="35"/>
        <v>80.22459845307209</v>
      </c>
    </row>
    <row r="1469" spans="1:8" x14ac:dyDescent="0.25">
      <c r="A1469" s="14"/>
      <c r="B1469" s="5">
        <f>DATE(YEAR(siječanj!B1469),MONTH(siječanj!B1469)+4,DAY(siječanj!B1469))</f>
        <v>45428</v>
      </c>
      <c r="C1469" s="8">
        <v>15.2708333333333</v>
      </c>
      <c r="D1469">
        <v>0.89941317204751692</v>
      </c>
      <c r="E1469" s="6">
        <v>92.332821472023042</v>
      </c>
      <c r="F1469" s="10">
        <v>97.49288539446674</v>
      </c>
      <c r="G1469" s="10">
        <v>4.3793986050155773</v>
      </c>
      <c r="H1469" s="10">
        <f t="shared" si="35"/>
        <v>83.045355844249329</v>
      </c>
    </row>
    <row r="1470" spans="1:8" x14ac:dyDescent="0.25">
      <c r="A1470" s="14"/>
      <c r="B1470" s="5">
        <f>DATE(YEAR(siječanj!B1470),MONTH(siječanj!B1470)+4,DAY(siječanj!B1470))</f>
        <v>45428</v>
      </c>
      <c r="C1470" s="8">
        <v>15.28125</v>
      </c>
      <c r="D1470">
        <v>0.89941317204751692</v>
      </c>
      <c r="E1470" s="6">
        <v>93.128138883033714</v>
      </c>
      <c r="F1470" s="10">
        <v>105.61063827497213</v>
      </c>
      <c r="G1470" s="10">
        <v>3.1453037989790023</v>
      </c>
      <c r="H1470" s="10">
        <f t="shared" si="35"/>
        <v>83.760674799671051</v>
      </c>
    </row>
    <row r="1471" spans="1:8" x14ac:dyDescent="0.25">
      <c r="A1471" s="14"/>
      <c r="B1471" s="5">
        <f>DATE(YEAR(siječanj!B1471),MONTH(siječanj!B1471)+4,DAY(siječanj!B1471))</f>
        <v>45428</v>
      </c>
      <c r="C1471" s="8">
        <v>15.2916666666667</v>
      </c>
      <c r="D1471">
        <v>0.89941317204751692</v>
      </c>
      <c r="E1471" s="6">
        <v>92.888167963096322</v>
      </c>
      <c r="F1471" s="10">
        <v>115.72147188706228</v>
      </c>
      <c r="G1471" s="10">
        <v>2.478950133051367</v>
      </c>
      <c r="H1471" s="10">
        <f t="shared" si="35"/>
        <v>83.544841793371006</v>
      </c>
    </row>
    <row r="1472" spans="1:8" x14ac:dyDescent="0.25">
      <c r="A1472" s="14"/>
      <c r="B1472" s="5">
        <f>DATE(YEAR(siječanj!B1472),MONTH(siječanj!B1472)+4,DAY(siječanj!B1472))</f>
        <v>45428</v>
      </c>
      <c r="C1472" s="8">
        <v>15.3020833333333</v>
      </c>
      <c r="D1472">
        <v>0.89941317204751692</v>
      </c>
      <c r="E1472" s="6">
        <v>92.505868953376009</v>
      </c>
      <c r="F1472" s="10">
        <v>119.81570874228881</v>
      </c>
      <c r="G1472" s="10">
        <v>2.0116985596639512</v>
      </c>
      <c r="H1472" s="10">
        <f t="shared" si="35"/>
        <v>83.200997028367823</v>
      </c>
    </row>
    <row r="1473" spans="1:8" x14ac:dyDescent="0.25">
      <c r="A1473" s="14"/>
      <c r="B1473" s="5">
        <f>DATE(YEAR(siječanj!B1473),MONTH(siječanj!B1473)+4,DAY(siječanj!B1473))</f>
        <v>45428</v>
      </c>
      <c r="C1473" s="8">
        <v>15.3125</v>
      </c>
      <c r="D1473">
        <v>0.89941317204751692</v>
      </c>
      <c r="E1473" s="6">
        <v>93.391053517913093</v>
      </c>
      <c r="F1473" s="10">
        <v>124.7513801303589</v>
      </c>
      <c r="G1473" s="10">
        <v>1.8486980318047841</v>
      </c>
      <c r="H1473" s="10">
        <f t="shared" si="35"/>
        <v>83.997143685405632</v>
      </c>
    </row>
    <row r="1474" spans="1:8" x14ac:dyDescent="0.25">
      <c r="A1474" s="14"/>
      <c r="B1474" s="5">
        <f>DATE(YEAR(siječanj!B1474),MONTH(siječanj!B1474)+4,DAY(siječanj!B1474))</f>
        <v>45428</v>
      </c>
      <c r="C1474" s="8">
        <v>15.3229166666667</v>
      </c>
      <c r="D1474">
        <v>0.89941317204751692</v>
      </c>
      <c r="E1474" s="6">
        <v>95.078923220510418</v>
      </c>
      <c r="F1474" s="10">
        <v>131.43991492224552</v>
      </c>
      <c r="G1474" s="10">
        <v>1.8568800125247762</v>
      </c>
      <c r="H1474" s="10">
        <f t="shared" si="35"/>
        <v>85.515235928621593</v>
      </c>
    </row>
    <row r="1475" spans="1:8" x14ac:dyDescent="0.25">
      <c r="A1475" s="14"/>
      <c r="B1475" s="5">
        <f>DATE(YEAR(siječanj!B1475),MONTH(siječanj!B1475)+4,DAY(siječanj!B1475))</f>
        <v>45428</v>
      </c>
      <c r="C1475" s="8">
        <v>15.3333333333333</v>
      </c>
      <c r="D1475">
        <v>0.89941317204751692</v>
      </c>
      <c r="E1475" s="6">
        <v>95.921630774224454</v>
      </c>
      <c r="F1475" s="10">
        <v>140.11392299160937</v>
      </c>
      <c r="G1475" s="10">
        <v>1.7995039879098693</v>
      </c>
      <c r="H1475" s="10">
        <f t="shared" si="35"/>
        <v>86.273178202615938</v>
      </c>
    </row>
    <row r="1476" spans="1:8" x14ac:dyDescent="0.25">
      <c r="A1476" s="14"/>
      <c r="B1476" s="5">
        <f>DATE(YEAR(siječanj!B1476),MONTH(siječanj!B1476)+4,DAY(siječanj!B1476))</f>
        <v>45428</v>
      </c>
      <c r="C1476" s="8">
        <v>15.34375</v>
      </c>
      <c r="D1476">
        <v>0.89941317204751692</v>
      </c>
      <c r="E1476" s="6">
        <v>97.612543347107831</v>
      </c>
      <c r="F1476" s="10">
        <v>143.97345153504671</v>
      </c>
      <c r="G1476" s="10">
        <v>1.7781781986815681</v>
      </c>
      <c r="H1476" s="10">
        <f t="shared" ref="H1476:H1539" si="37">D1476*E1476</f>
        <v>87.794007243447993</v>
      </c>
    </row>
    <row r="1477" spans="1:8" x14ac:dyDescent="0.25">
      <c r="A1477" s="14"/>
      <c r="B1477" s="5">
        <f>DATE(YEAR(siječanj!B1477),MONTH(siječanj!B1477)+4,DAY(siječanj!B1477))</f>
        <v>45428</v>
      </c>
      <c r="C1477" s="8">
        <v>15.3541666666667</v>
      </c>
      <c r="D1477">
        <v>0.89941317204751692</v>
      </c>
      <c r="E1477" s="6">
        <v>98.362301461591144</v>
      </c>
      <c r="F1477" s="10">
        <v>146.51123344754328</v>
      </c>
      <c r="G1477" s="10">
        <v>1.5649419463681578</v>
      </c>
      <c r="H1477" s="10">
        <f t="shared" si="37"/>
        <v>88.468349567463804</v>
      </c>
    </row>
    <row r="1478" spans="1:8" x14ac:dyDescent="0.25">
      <c r="A1478" s="14"/>
      <c r="B1478" s="5">
        <f>DATE(YEAR(siječanj!B1478),MONTH(siječanj!B1478)+4,DAY(siječanj!B1478))</f>
        <v>45428</v>
      </c>
      <c r="C1478" s="8">
        <v>15.3645833333333</v>
      </c>
      <c r="D1478">
        <v>0.89941317204751692</v>
      </c>
      <c r="E1478" s="6">
        <v>100.04082872468645</v>
      </c>
      <c r="F1478" s="10">
        <v>149.06481173009811</v>
      </c>
      <c r="G1478" s="10">
        <v>1.526266370631632</v>
      </c>
      <c r="H1478" s="10">
        <f t="shared" si="37"/>
        <v>89.978039097532587</v>
      </c>
    </row>
    <row r="1479" spans="1:8" x14ac:dyDescent="0.25">
      <c r="A1479" s="14"/>
      <c r="B1479" s="5">
        <f>DATE(YEAR(siječanj!B1479),MONTH(siječanj!B1479)+4,DAY(siječanj!B1479))</f>
        <v>45428</v>
      </c>
      <c r="C1479" s="8">
        <v>15.375</v>
      </c>
      <c r="D1479">
        <v>0.89941317204751692</v>
      </c>
      <c r="E1479" s="6">
        <v>101.57892870654216</v>
      </c>
      <c r="F1479" s="10">
        <v>152.11360368531939</v>
      </c>
      <c r="G1479" s="10">
        <v>1.4929506754748914</v>
      </c>
      <c r="H1479" s="10">
        <f t="shared" si="37"/>
        <v>91.361426481139659</v>
      </c>
    </row>
    <row r="1480" spans="1:8" x14ac:dyDescent="0.25">
      <c r="A1480" s="14"/>
      <c r="B1480" s="5">
        <f>DATE(YEAR(siječanj!B1480),MONTH(siječanj!B1480)+4,DAY(siječanj!B1480))</f>
        <v>45428</v>
      </c>
      <c r="C1480" s="8">
        <v>15.3854166666667</v>
      </c>
      <c r="D1480">
        <v>0.89941317204751692</v>
      </c>
      <c r="E1480" s="6">
        <v>103.38912415956457</v>
      </c>
      <c r="F1480" s="10">
        <v>153.87080186504474</v>
      </c>
      <c r="G1480" s="10">
        <v>1.4040237745855331</v>
      </c>
      <c r="H1480" s="10">
        <f t="shared" si="37"/>
        <v>92.989540115568545</v>
      </c>
    </row>
    <row r="1481" spans="1:8" x14ac:dyDescent="0.25">
      <c r="A1481" s="14"/>
      <c r="B1481" s="5">
        <f>DATE(YEAR(siječanj!B1481),MONTH(siječanj!B1481)+4,DAY(siječanj!B1481))</f>
        <v>45428</v>
      </c>
      <c r="C1481" s="8">
        <v>15.3958333333333</v>
      </c>
      <c r="D1481">
        <v>0.89941317204751692</v>
      </c>
      <c r="E1481" s="6">
        <v>104.0548653539698</v>
      </c>
      <c r="F1481" s="10">
        <v>154.31977709347575</v>
      </c>
      <c r="G1481" s="10">
        <v>1.3688114136507699</v>
      </c>
      <c r="H1481" s="10">
        <f t="shared" si="37"/>
        <v>93.588316514991249</v>
      </c>
    </row>
    <row r="1482" spans="1:8" x14ac:dyDescent="0.25">
      <c r="A1482" s="14"/>
      <c r="B1482" s="5">
        <f>DATE(YEAR(siječanj!B1482),MONTH(siječanj!B1482)+4,DAY(siječanj!B1482))</f>
        <v>45428</v>
      </c>
      <c r="C1482" s="8">
        <v>15.40625</v>
      </c>
      <c r="D1482">
        <v>0.89941317204751692</v>
      </c>
      <c r="E1482" s="6">
        <v>104.76873080324259</v>
      </c>
      <c r="F1482" s="10">
        <v>154.95807472376381</v>
      </c>
      <c r="G1482" s="10">
        <v>1.3614688164488464</v>
      </c>
      <c r="H1482" s="10">
        <f t="shared" si="37"/>
        <v>94.23037650313681</v>
      </c>
    </row>
    <row r="1483" spans="1:8" x14ac:dyDescent="0.25">
      <c r="A1483" s="14"/>
      <c r="B1483" s="5">
        <f>DATE(YEAR(siječanj!B1483),MONTH(siječanj!B1483)+4,DAY(siječanj!B1483))</f>
        <v>45428</v>
      </c>
      <c r="C1483" s="8">
        <v>15.4166666666667</v>
      </c>
      <c r="D1483">
        <v>0.89941317204751692</v>
      </c>
      <c r="E1483" s="6">
        <v>105.91872391350424</v>
      </c>
      <c r="F1483" s="10">
        <v>154.95984078066923</v>
      </c>
      <c r="G1483" s="10">
        <v>1.3747102503191859</v>
      </c>
      <c r="H1483" s="10">
        <f t="shared" si="37"/>
        <v>95.264695454270026</v>
      </c>
    </row>
    <row r="1484" spans="1:8" x14ac:dyDescent="0.25">
      <c r="A1484" s="14"/>
      <c r="B1484" s="5">
        <f>DATE(YEAR(siječanj!B1484),MONTH(siječanj!B1484)+4,DAY(siječanj!B1484))</f>
        <v>45428</v>
      </c>
      <c r="C1484" s="8">
        <v>15.4270833333333</v>
      </c>
      <c r="D1484">
        <v>0.89941317204751692</v>
      </c>
      <c r="E1484" s="6">
        <v>106.34217261983929</v>
      </c>
      <c r="F1484" s="10">
        <v>154.5397918318408</v>
      </c>
      <c r="G1484" s="10">
        <v>1.4132388834875365</v>
      </c>
      <c r="H1484" s="10">
        <f t="shared" si="37"/>
        <v>95.645550798434257</v>
      </c>
    </row>
    <row r="1485" spans="1:8" x14ac:dyDescent="0.25">
      <c r="A1485" s="14"/>
      <c r="B1485" s="5">
        <f>DATE(YEAR(siječanj!B1485),MONTH(siječanj!B1485)+4,DAY(siječanj!B1485))</f>
        <v>45428</v>
      </c>
      <c r="C1485" s="8">
        <v>15.4375</v>
      </c>
      <c r="D1485">
        <v>0.89941317204751692</v>
      </c>
      <c r="E1485" s="6">
        <v>108.34593325016563</v>
      </c>
      <c r="F1485" s="10">
        <v>154.26122171672804</v>
      </c>
      <c r="G1485" s="10">
        <v>1.4170337241098072</v>
      </c>
      <c r="H1485" s="10">
        <f t="shared" si="37"/>
        <v>97.447759502980006</v>
      </c>
    </row>
    <row r="1486" spans="1:8" x14ac:dyDescent="0.25">
      <c r="A1486" s="14"/>
      <c r="B1486" s="5">
        <f>DATE(YEAR(siječanj!B1486),MONTH(siječanj!B1486)+4,DAY(siječanj!B1486))</f>
        <v>45428</v>
      </c>
      <c r="C1486" s="8">
        <v>15.4479166666667</v>
      </c>
      <c r="D1486">
        <v>0.89941317204751692</v>
      </c>
      <c r="E1486" s="6">
        <v>109.23451640913818</v>
      </c>
      <c r="F1486" s="10">
        <v>154.18862020391899</v>
      </c>
      <c r="G1486" s="10">
        <v>1.3925803740849989</v>
      </c>
      <c r="H1486" s="10">
        <f t="shared" si="37"/>
        <v>98.246962900619508</v>
      </c>
    </row>
    <row r="1487" spans="1:8" x14ac:dyDescent="0.25">
      <c r="A1487" s="14"/>
      <c r="B1487" s="5">
        <f>DATE(YEAR(siječanj!B1487),MONTH(siječanj!B1487)+4,DAY(siječanj!B1487))</f>
        <v>45428</v>
      </c>
      <c r="C1487" s="8">
        <v>15.4583333333333</v>
      </c>
      <c r="D1487">
        <v>0.89941317204751692</v>
      </c>
      <c r="E1487" s="6">
        <v>110.4447894892444</v>
      </c>
      <c r="F1487" s="10">
        <v>154.32774172470607</v>
      </c>
      <c r="G1487" s="10">
        <v>1.4330575043458582</v>
      </c>
      <c r="H1487" s="10">
        <f t="shared" si="37"/>
        <v>99.335498450641566</v>
      </c>
    </row>
    <row r="1488" spans="1:8" x14ac:dyDescent="0.25">
      <c r="A1488" s="14"/>
      <c r="B1488" s="5">
        <f>DATE(YEAR(siječanj!B1488),MONTH(siječanj!B1488)+4,DAY(siječanj!B1488))</f>
        <v>45428</v>
      </c>
      <c r="C1488" s="8">
        <v>15.46875</v>
      </c>
      <c r="D1488">
        <v>0.89941317204751692</v>
      </c>
      <c r="E1488" s="6">
        <v>112.04785593417023</v>
      </c>
      <c r="F1488" s="10">
        <v>154.40388466481008</v>
      </c>
      <c r="G1488" s="10">
        <v>1.4306077918488782</v>
      </c>
      <c r="H1488" s="10">
        <f t="shared" si="37"/>
        <v>100.77731752687524</v>
      </c>
    </row>
    <row r="1489" spans="1:8" x14ac:dyDescent="0.25">
      <c r="A1489" s="14"/>
      <c r="B1489" s="5">
        <f>DATE(YEAR(siječanj!B1489),MONTH(siječanj!B1489)+4,DAY(siječanj!B1489))</f>
        <v>45428</v>
      </c>
      <c r="C1489" s="8">
        <v>15.4791666666667</v>
      </c>
      <c r="D1489">
        <v>0.89941317204751692</v>
      </c>
      <c r="E1489" s="6">
        <v>112.25028465364488</v>
      </c>
      <c r="F1489" s="10">
        <v>154.40026872964231</v>
      </c>
      <c r="G1489" s="10">
        <v>1.4399250553156622</v>
      </c>
      <c r="H1489" s="10">
        <f t="shared" si="37"/>
        <v>100.95938458357145</v>
      </c>
    </row>
    <row r="1490" spans="1:8" x14ac:dyDescent="0.25">
      <c r="A1490" s="14"/>
      <c r="B1490" s="5">
        <f>DATE(YEAR(siječanj!B1490),MONTH(siječanj!B1490)+4,DAY(siječanj!B1490))</f>
        <v>45428</v>
      </c>
      <c r="C1490" s="8">
        <v>15.4895833333333</v>
      </c>
      <c r="D1490">
        <v>0.89941317204751692</v>
      </c>
      <c r="E1490" s="6">
        <v>111.49360420633784</v>
      </c>
      <c r="F1490" s="10">
        <v>153.9537806020474</v>
      </c>
      <c r="G1490" s="10">
        <v>1.4039815036965879</v>
      </c>
      <c r="H1490" s="10">
        <f t="shared" si="37"/>
        <v>100.27881622223269</v>
      </c>
    </row>
    <row r="1491" spans="1:8" x14ac:dyDescent="0.25">
      <c r="A1491" s="14"/>
      <c r="B1491" s="5">
        <f>DATE(YEAR(siječanj!B1491),MONTH(siječanj!B1491)+4,DAY(siječanj!B1491))</f>
        <v>45428</v>
      </c>
      <c r="C1491" s="8">
        <v>15.5</v>
      </c>
      <c r="D1491">
        <v>0.89941317204751692</v>
      </c>
      <c r="E1491" s="6">
        <v>110.76405733292884</v>
      </c>
      <c r="F1491" s="10">
        <v>153.49064907806559</v>
      </c>
      <c r="G1491" s="10">
        <v>1.4154495633012125</v>
      </c>
      <c r="H1491" s="10">
        <f t="shared" si="37"/>
        <v>99.622652154662561</v>
      </c>
    </row>
    <row r="1492" spans="1:8" x14ac:dyDescent="0.25">
      <c r="A1492" s="14"/>
      <c r="B1492" s="5">
        <f>DATE(YEAR(siječanj!B1492),MONTH(siječanj!B1492)+4,DAY(siječanj!B1492))</f>
        <v>45428</v>
      </c>
      <c r="C1492" s="8">
        <v>15.5104166666667</v>
      </c>
      <c r="D1492">
        <v>0.89941317204751692</v>
      </c>
      <c r="E1492" s="6">
        <v>110.19750405307205</v>
      </c>
      <c r="F1492" s="10">
        <v>152.66865429017548</v>
      </c>
      <c r="G1492" s="10">
        <v>1.4094641707625335</v>
      </c>
      <c r="H1492" s="10">
        <f t="shared" si="37"/>
        <v>99.113086672092635</v>
      </c>
    </row>
    <row r="1493" spans="1:8" x14ac:dyDescent="0.25">
      <c r="A1493" s="14"/>
      <c r="B1493" s="5">
        <f>DATE(YEAR(siječanj!B1493),MONTH(siječanj!B1493)+4,DAY(siječanj!B1493))</f>
        <v>45428</v>
      </c>
      <c r="C1493" s="8">
        <v>15.5208333333333</v>
      </c>
      <c r="D1493">
        <v>0.89941317204751692</v>
      </c>
      <c r="E1493" s="6">
        <v>110.97917289014092</v>
      </c>
      <c r="F1493" s="10">
        <v>152.21817348195901</v>
      </c>
      <c r="G1493" s="10">
        <v>1.3509206579635777</v>
      </c>
      <c r="H1493" s="10">
        <f t="shared" si="37"/>
        <v>99.816129920331434</v>
      </c>
    </row>
    <row r="1494" spans="1:8" x14ac:dyDescent="0.25">
      <c r="A1494" s="14"/>
      <c r="B1494" s="5">
        <f>DATE(YEAR(siječanj!B1494),MONTH(siječanj!B1494)+4,DAY(siječanj!B1494))</f>
        <v>45428</v>
      </c>
      <c r="C1494" s="8">
        <v>15.53125</v>
      </c>
      <c r="D1494">
        <v>0.89941317204751692</v>
      </c>
      <c r="E1494" s="6">
        <v>111.32067201508315</v>
      </c>
      <c r="F1494" s="10">
        <v>151.95499374911353</v>
      </c>
      <c r="G1494" s="10">
        <v>1.4866396953846803</v>
      </c>
      <c r="H1494" s="10">
        <f t="shared" si="37"/>
        <v>100.12327873154717</v>
      </c>
    </row>
    <row r="1495" spans="1:8" x14ac:dyDescent="0.25">
      <c r="A1495" s="14"/>
      <c r="B1495" s="5">
        <f>DATE(YEAR(siječanj!B1495),MONTH(siječanj!B1495)+4,DAY(siječanj!B1495))</f>
        <v>45428</v>
      </c>
      <c r="C1495" s="8">
        <v>15.5416666666667</v>
      </c>
      <c r="D1495">
        <v>0.89941317204751692</v>
      </c>
      <c r="E1495" s="6">
        <v>110.34815372302528</v>
      </c>
      <c r="F1495" s="10">
        <v>151.76708609553575</v>
      </c>
      <c r="G1495" s="10">
        <v>1.5054256930871384</v>
      </c>
      <c r="H1495" s="10">
        <f t="shared" si="37"/>
        <v>99.248582969613182</v>
      </c>
    </row>
    <row r="1496" spans="1:8" x14ac:dyDescent="0.25">
      <c r="A1496" s="14"/>
      <c r="B1496" s="5">
        <f>DATE(YEAR(siječanj!B1496),MONTH(siječanj!B1496)+4,DAY(siječanj!B1496))</f>
        <v>45428</v>
      </c>
      <c r="C1496" s="8">
        <v>15.5520833333333</v>
      </c>
      <c r="D1496">
        <v>0.89941317204751692</v>
      </c>
      <c r="E1496" s="6">
        <v>109.92406845768608</v>
      </c>
      <c r="F1496" s="10">
        <v>151.25460672551208</v>
      </c>
      <c r="G1496" s="10">
        <v>1.4403689021546753</v>
      </c>
      <c r="H1496" s="10">
        <f t="shared" si="37"/>
        <v>98.867155095895839</v>
      </c>
    </row>
    <row r="1497" spans="1:8" x14ac:dyDescent="0.25">
      <c r="A1497" s="14"/>
      <c r="B1497" s="5">
        <f>DATE(YEAR(siječanj!B1497),MONTH(siječanj!B1497)+4,DAY(siječanj!B1497))</f>
        <v>45428</v>
      </c>
      <c r="C1497" s="8">
        <v>15.5625</v>
      </c>
      <c r="D1497">
        <v>0.89941317204751692</v>
      </c>
      <c r="E1497" s="6">
        <v>109.89160789001647</v>
      </c>
      <c r="F1497" s="10">
        <v>150.78949693739023</v>
      </c>
      <c r="G1497" s="10">
        <v>1.4327389611074535</v>
      </c>
      <c r="H1497" s="10">
        <f t="shared" si="37"/>
        <v>98.837959633761656</v>
      </c>
    </row>
    <row r="1498" spans="1:8" x14ac:dyDescent="0.25">
      <c r="A1498" s="14"/>
      <c r="B1498" s="5">
        <f>DATE(YEAR(siječanj!B1498),MONTH(siječanj!B1498)+4,DAY(siječanj!B1498))</f>
        <v>45428</v>
      </c>
      <c r="C1498" s="8">
        <v>15.5729166666667</v>
      </c>
      <c r="D1498">
        <v>0.89941317204751692</v>
      </c>
      <c r="E1498" s="6">
        <v>110.8511131817512</v>
      </c>
      <c r="F1498" s="10">
        <v>149.78392506574147</v>
      </c>
      <c r="G1498" s="10">
        <v>1.3412098699060395</v>
      </c>
      <c r="H1498" s="10">
        <f t="shared" si="37"/>
        <v>99.700951331797171</v>
      </c>
    </row>
    <row r="1499" spans="1:8" x14ac:dyDescent="0.25">
      <c r="A1499" s="14"/>
      <c r="B1499" s="5">
        <f>DATE(YEAR(siječanj!B1499),MONTH(siječanj!B1499)+4,DAY(siječanj!B1499))</f>
        <v>45428</v>
      </c>
      <c r="C1499" s="8">
        <v>15.5833333333333</v>
      </c>
      <c r="D1499">
        <v>0.89941317204751692</v>
      </c>
      <c r="E1499" s="6">
        <v>111.09563264095043</v>
      </c>
      <c r="F1499" s="10">
        <v>148.48036837027422</v>
      </c>
      <c r="G1499" s="10">
        <v>1.2869317157607596</v>
      </c>
      <c r="H1499" s="10">
        <f t="shared" si="37"/>
        <v>99.920875354222886</v>
      </c>
    </row>
    <row r="1500" spans="1:8" x14ac:dyDescent="0.25">
      <c r="A1500" s="14"/>
      <c r="B1500" s="5">
        <f>DATE(YEAR(siječanj!B1500),MONTH(siječanj!B1500)+4,DAY(siječanj!B1500))</f>
        <v>45428</v>
      </c>
      <c r="C1500" s="8">
        <v>15.59375</v>
      </c>
      <c r="D1500">
        <v>0.89941317204751692</v>
      </c>
      <c r="E1500" s="6">
        <v>112.40620416501324</v>
      </c>
      <c r="F1500" s="10">
        <v>147.55359578459948</v>
      </c>
      <c r="G1500" s="10">
        <v>1.2442207566503967</v>
      </c>
      <c r="H1500" s="10">
        <f t="shared" si="37"/>
        <v>101.09962064587536</v>
      </c>
    </row>
    <row r="1501" spans="1:8" x14ac:dyDescent="0.25">
      <c r="A1501" s="14"/>
      <c r="B1501" s="5">
        <f>DATE(YEAR(siječanj!B1501),MONTH(siječanj!B1501)+4,DAY(siječanj!B1501))</f>
        <v>45428</v>
      </c>
      <c r="C1501" s="8">
        <v>15.6041666666667</v>
      </c>
      <c r="D1501">
        <v>0.89941317204751692</v>
      </c>
      <c r="E1501" s="6">
        <v>113.40369113912379</v>
      </c>
      <c r="F1501" s="10">
        <v>146.4227938042149</v>
      </c>
      <c r="G1501" s="10">
        <v>1.2514048367662314</v>
      </c>
      <c r="H1501" s="10">
        <f t="shared" si="37"/>
        <v>101.99677356933621</v>
      </c>
    </row>
    <row r="1502" spans="1:8" x14ac:dyDescent="0.25">
      <c r="A1502" s="14"/>
      <c r="B1502" s="5">
        <f>DATE(YEAR(siječanj!B1502),MONTH(siječanj!B1502)+4,DAY(siječanj!B1502))</f>
        <v>45428</v>
      </c>
      <c r="C1502" s="8">
        <v>15.6145833333333</v>
      </c>
      <c r="D1502">
        <v>0.89941317204751692</v>
      </c>
      <c r="E1502" s="6">
        <v>113.7774527692591</v>
      </c>
      <c r="F1502" s="10">
        <v>144.863714161432</v>
      </c>
      <c r="G1502" s="10">
        <v>1.1786250086272672</v>
      </c>
      <c r="H1502" s="10">
        <f t="shared" si="37"/>
        <v>102.33293970268586</v>
      </c>
    </row>
    <row r="1503" spans="1:8" x14ac:dyDescent="0.25">
      <c r="A1503" s="14"/>
      <c r="B1503" s="5">
        <f>DATE(YEAR(siječanj!B1503),MONTH(siječanj!B1503)+4,DAY(siječanj!B1503))</f>
        <v>45428</v>
      </c>
      <c r="C1503" s="8">
        <v>15.625</v>
      </c>
      <c r="D1503">
        <v>0.89941317204751692</v>
      </c>
      <c r="E1503" s="6">
        <v>114.04853132263592</v>
      </c>
      <c r="F1503" s="10">
        <v>141.11220530940798</v>
      </c>
      <c r="G1503" s="10">
        <v>1.209564965593191</v>
      </c>
      <c r="H1503" s="10">
        <f t="shared" si="37"/>
        <v>102.57675132425257</v>
      </c>
    </row>
    <row r="1504" spans="1:8" x14ac:dyDescent="0.25">
      <c r="A1504" s="14"/>
      <c r="B1504" s="5">
        <f>DATE(YEAR(siječanj!B1504),MONTH(siječanj!B1504)+4,DAY(siječanj!B1504))</f>
        <v>45428</v>
      </c>
      <c r="C1504" s="8">
        <v>15.6354166666667</v>
      </c>
      <c r="D1504">
        <v>0.89941317204751692</v>
      </c>
      <c r="E1504" s="6">
        <v>114.41957920122725</v>
      </c>
      <c r="F1504" s="10">
        <v>139.21243741658668</v>
      </c>
      <c r="G1504" s="10">
        <v>1.1601495018018633</v>
      </c>
      <c r="H1504" s="10">
        <f t="shared" si="37"/>
        <v>102.91047667371789</v>
      </c>
    </row>
    <row r="1505" spans="1:8" x14ac:dyDescent="0.25">
      <c r="A1505" s="14"/>
      <c r="B1505" s="5">
        <f>DATE(YEAR(siječanj!B1505),MONTH(siječanj!B1505)+4,DAY(siječanj!B1505))</f>
        <v>45428</v>
      </c>
      <c r="C1505" s="8">
        <v>15.6458333333333</v>
      </c>
      <c r="D1505">
        <v>0.89941317204751692</v>
      </c>
      <c r="E1505" s="6">
        <v>115.13155271042581</v>
      </c>
      <c r="F1505" s="10">
        <v>137.62687062558692</v>
      </c>
      <c r="G1505" s="10">
        <v>1.1663311521107902</v>
      </c>
      <c r="H1505" s="10">
        <f t="shared" si="37"/>
        <v>103.55083502603998</v>
      </c>
    </row>
    <row r="1506" spans="1:8" x14ac:dyDescent="0.25">
      <c r="A1506" s="14"/>
      <c r="B1506" s="5">
        <f>DATE(YEAR(siječanj!B1506),MONTH(siječanj!B1506)+4,DAY(siječanj!B1506))</f>
        <v>45428</v>
      </c>
      <c r="C1506" s="8">
        <v>15.65625</v>
      </c>
      <c r="D1506">
        <v>0.89941317204751692</v>
      </c>
      <c r="E1506" s="6">
        <v>115.03597721895665</v>
      </c>
      <c r="F1506" s="10">
        <v>135.81776419285063</v>
      </c>
      <c r="G1506" s="10">
        <v>1.1621921031018738</v>
      </c>
      <c r="H1506" s="10">
        <f t="shared" si="37"/>
        <v>103.46487317008769</v>
      </c>
    </row>
    <row r="1507" spans="1:8" x14ac:dyDescent="0.25">
      <c r="A1507" s="14"/>
      <c r="B1507" s="5">
        <f>DATE(YEAR(siječanj!B1507),MONTH(siječanj!B1507)+4,DAY(siječanj!B1507))</f>
        <v>45428</v>
      </c>
      <c r="C1507" s="8">
        <v>15.6666666666667</v>
      </c>
      <c r="D1507">
        <v>0.89941317204751692</v>
      </c>
      <c r="E1507" s="6">
        <v>114.2673903591928</v>
      </c>
      <c r="F1507" s="10">
        <v>133.0223350575024</v>
      </c>
      <c r="G1507" s="10">
        <v>1.1616793141815238</v>
      </c>
      <c r="H1507" s="10">
        <f t="shared" si="37"/>
        <v>102.77359602455346</v>
      </c>
    </row>
    <row r="1508" spans="1:8" x14ac:dyDescent="0.25">
      <c r="A1508" s="14"/>
      <c r="B1508" s="5">
        <f>DATE(YEAR(siječanj!B1508),MONTH(siječanj!B1508)+4,DAY(siječanj!B1508))</f>
        <v>45428</v>
      </c>
      <c r="C1508" s="8">
        <v>15.6770833333333</v>
      </c>
      <c r="D1508">
        <v>0.89941317204751692</v>
      </c>
      <c r="E1508" s="6">
        <v>112.59599137448139</v>
      </c>
      <c r="F1508" s="10">
        <v>131.54088851228042</v>
      </c>
      <c r="G1508" s="10">
        <v>1.2043721574829205</v>
      </c>
      <c r="H1508" s="10">
        <f t="shared" si="37"/>
        <v>101.27031776195716</v>
      </c>
    </row>
    <row r="1509" spans="1:8" x14ac:dyDescent="0.25">
      <c r="A1509" s="14"/>
      <c r="B1509" s="5">
        <f>DATE(YEAR(siječanj!B1509),MONTH(siječanj!B1509)+4,DAY(siječanj!B1509))</f>
        <v>45428</v>
      </c>
      <c r="C1509" s="8">
        <v>15.6875</v>
      </c>
      <c r="D1509">
        <v>0.89941317204751692</v>
      </c>
      <c r="E1509" s="6">
        <v>113.33322622521288</v>
      </c>
      <c r="F1509" s="10">
        <v>130.76908739502088</v>
      </c>
      <c r="G1509" s="10">
        <v>1.2229030187814096</v>
      </c>
      <c r="H1509" s="10">
        <f t="shared" si="37"/>
        <v>101.93339649759756</v>
      </c>
    </row>
    <row r="1510" spans="1:8" x14ac:dyDescent="0.25">
      <c r="A1510" s="14"/>
      <c r="B1510" s="5">
        <f>DATE(YEAR(siječanj!B1510),MONTH(siječanj!B1510)+4,DAY(siječanj!B1510))</f>
        <v>45428</v>
      </c>
      <c r="C1510" s="8">
        <v>15.6979166666667</v>
      </c>
      <c r="D1510">
        <v>0.89941317204751692</v>
      </c>
      <c r="E1510" s="6">
        <v>113.36001294343068</v>
      </c>
      <c r="F1510" s="10">
        <v>129.97836808791783</v>
      </c>
      <c r="G1510" s="10">
        <v>1.2267824021836069</v>
      </c>
      <c r="H1510" s="10">
        <f t="shared" si="37"/>
        <v>101.95748882479856</v>
      </c>
    </row>
    <row r="1511" spans="1:8" x14ac:dyDescent="0.25">
      <c r="A1511" s="14"/>
      <c r="B1511" s="5">
        <f>DATE(YEAR(siječanj!B1511),MONTH(siječanj!B1511)+4,DAY(siječanj!B1511))</f>
        <v>45428</v>
      </c>
      <c r="C1511" s="8">
        <v>15.7083333333333</v>
      </c>
      <c r="D1511">
        <v>0.89941317204751692</v>
      </c>
      <c r="E1511" s="6">
        <v>114.36437396647764</v>
      </c>
      <c r="F1511" s="10">
        <v>129.26316641559887</v>
      </c>
      <c r="G1511" s="10">
        <v>1.2613244641581178</v>
      </c>
      <c r="H1511" s="10">
        <f t="shared" si="37"/>
        <v>102.86082435841813</v>
      </c>
    </row>
    <row r="1512" spans="1:8" x14ac:dyDescent="0.25">
      <c r="A1512" s="14"/>
      <c r="B1512" s="5">
        <f>DATE(YEAR(siječanj!B1512),MONTH(siječanj!B1512)+4,DAY(siječanj!B1512))</f>
        <v>45428</v>
      </c>
      <c r="C1512" s="8">
        <v>15.71875</v>
      </c>
      <c r="D1512">
        <v>0.89941317204751692</v>
      </c>
      <c r="E1512" s="6">
        <v>114.47691976625858</v>
      </c>
      <c r="F1512" s="10">
        <v>128.88361039261741</v>
      </c>
      <c r="G1512" s="10">
        <v>1.274859783164807</v>
      </c>
      <c r="H1512" s="10">
        <f t="shared" si="37"/>
        <v>102.96204953319972</v>
      </c>
    </row>
    <row r="1513" spans="1:8" x14ac:dyDescent="0.25">
      <c r="A1513" s="14"/>
      <c r="B1513" s="5">
        <f>DATE(YEAR(siječanj!B1513),MONTH(siječanj!B1513)+4,DAY(siječanj!B1513))</f>
        <v>45428</v>
      </c>
      <c r="C1513" s="8">
        <v>15.7291666666667</v>
      </c>
      <c r="D1513">
        <v>0.89941317204751692</v>
      </c>
      <c r="E1513" s="6">
        <v>115.04077900228049</v>
      </c>
      <c r="F1513" s="10">
        <v>128.6540257989713</v>
      </c>
      <c r="G1513" s="10">
        <v>1.3025891466225596</v>
      </c>
      <c r="H1513" s="10">
        <f t="shared" si="37"/>
        <v>103.46919195725847</v>
      </c>
    </row>
    <row r="1514" spans="1:8" x14ac:dyDescent="0.25">
      <c r="A1514" s="14"/>
      <c r="B1514" s="5">
        <f>DATE(YEAR(siječanj!B1514),MONTH(siječanj!B1514)+4,DAY(siječanj!B1514))</f>
        <v>45428</v>
      </c>
      <c r="C1514" s="8">
        <v>15.7395833333333</v>
      </c>
      <c r="D1514">
        <v>0.89941317204751692</v>
      </c>
      <c r="E1514" s="6">
        <v>116.33578242153447</v>
      </c>
      <c r="F1514" s="10">
        <v>128.80437747883511</v>
      </c>
      <c r="G1514" s="10">
        <v>1.3254522965677602</v>
      </c>
      <c r="H1514" s="10">
        <f t="shared" si="37"/>
        <v>104.63393509038208</v>
      </c>
    </row>
    <row r="1515" spans="1:8" x14ac:dyDescent="0.25">
      <c r="A1515" s="14"/>
      <c r="B1515" s="5">
        <f>DATE(YEAR(siječanj!B1515),MONTH(siječanj!B1515)+4,DAY(siječanj!B1515))</f>
        <v>45428</v>
      </c>
      <c r="C1515" s="8">
        <v>15.75</v>
      </c>
      <c r="D1515">
        <v>0.89941317204751692</v>
      </c>
      <c r="E1515" s="6">
        <v>119.11000707091706</v>
      </c>
      <c r="F1515" s="10">
        <v>128.86032497988819</v>
      </c>
      <c r="G1515" s="10">
        <v>1.4235429760626392</v>
      </c>
      <c r="H1515" s="10">
        <f t="shared" si="37"/>
        <v>107.12910928225568</v>
      </c>
    </row>
    <row r="1516" spans="1:8" x14ac:dyDescent="0.25">
      <c r="A1516" s="14"/>
      <c r="B1516" s="5">
        <f>DATE(YEAR(siječanj!B1516),MONTH(siječanj!B1516)+4,DAY(siječanj!B1516))</f>
        <v>45428</v>
      </c>
      <c r="C1516" s="8">
        <v>15.7604166666667</v>
      </c>
      <c r="D1516">
        <v>0.89941317204751692</v>
      </c>
      <c r="E1516" s="6">
        <v>121.24887587179511</v>
      </c>
      <c r="F1516" s="10">
        <v>128.94863864081867</v>
      </c>
      <c r="G1516" s="10">
        <v>1.4920951882361582</v>
      </c>
      <c r="H1516" s="10">
        <f t="shared" si="37"/>
        <v>109.05283605504688</v>
      </c>
    </row>
    <row r="1517" spans="1:8" x14ac:dyDescent="0.25">
      <c r="A1517" s="14"/>
      <c r="B1517" s="5">
        <f>DATE(YEAR(siječanj!B1517),MONTH(siječanj!B1517)+4,DAY(siječanj!B1517))</f>
        <v>45428</v>
      </c>
      <c r="C1517" s="8">
        <v>15.7708333333333</v>
      </c>
      <c r="D1517">
        <v>0.89941317204751692</v>
      </c>
      <c r="E1517" s="6">
        <v>122.79706817148433</v>
      </c>
      <c r="F1517" s="10">
        <v>128.9606206884832</v>
      </c>
      <c r="G1517" s="10">
        <v>1.7047240443996405</v>
      </c>
      <c r="H1517" s="10">
        <f t="shared" si="37"/>
        <v>110.4453006022499</v>
      </c>
    </row>
    <row r="1518" spans="1:8" x14ac:dyDescent="0.25">
      <c r="A1518" s="14"/>
      <c r="B1518" s="5">
        <f>DATE(YEAR(siječanj!B1518),MONTH(siječanj!B1518)+4,DAY(siječanj!B1518))</f>
        <v>45428</v>
      </c>
      <c r="C1518" s="8">
        <v>15.78125</v>
      </c>
      <c r="D1518">
        <v>0.89941317204751692</v>
      </c>
      <c r="E1518" s="6">
        <v>125.03876095924097</v>
      </c>
      <c r="F1518" s="10">
        <v>128.81240419995939</v>
      </c>
      <c r="G1518" s="10">
        <v>1.9550954925981892</v>
      </c>
      <c r="H1518" s="10">
        <f t="shared" si="37"/>
        <v>112.46150862324214</v>
      </c>
    </row>
    <row r="1519" spans="1:8" x14ac:dyDescent="0.25">
      <c r="A1519" s="14"/>
      <c r="B1519" s="5">
        <f>DATE(YEAR(siječanj!B1519),MONTH(siječanj!B1519)+4,DAY(siječanj!B1519))</f>
        <v>45428</v>
      </c>
      <c r="C1519" s="8">
        <v>15.7916666666667</v>
      </c>
      <c r="D1519">
        <v>0.89941317204751692</v>
      </c>
      <c r="E1519" s="6">
        <v>128.27288273756594</v>
      </c>
      <c r="F1519" s="10">
        <v>128.09643521672405</v>
      </c>
      <c r="G1519" s="10">
        <v>2.2764396781624319</v>
      </c>
      <c r="H1519" s="10">
        <f t="shared" si="37"/>
        <v>115.37032035067335</v>
      </c>
    </row>
    <row r="1520" spans="1:8" x14ac:dyDescent="0.25">
      <c r="A1520" s="14"/>
      <c r="B1520" s="5">
        <f>DATE(YEAR(siječanj!B1520),MONTH(siječanj!B1520)+4,DAY(siječanj!B1520))</f>
        <v>45428</v>
      </c>
      <c r="C1520" s="8">
        <v>15.8020833333333</v>
      </c>
      <c r="D1520">
        <v>0.89941317204751692</v>
      </c>
      <c r="E1520" s="6">
        <v>132.31795309637957</v>
      </c>
      <c r="F1520" s="10">
        <v>127.66497474624133</v>
      </c>
      <c r="G1520" s="10">
        <v>3.0313790567293029</v>
      </c>
      <c r="H1520" s="10">
        <f t="shared" si="37"/>
        <v>119.00850991324931</v>
      </c>
    </row>
    <row r="1521" spans="1:8" x14ac:dyDescent="0.25">
      <c r="A1521" s="14"/>
      <c r="B1521" s="5">
        <f>DATE(YEAR(siječanj!B1521),MONTH(siječanj!B1521)+4,DAY(siječanj!B1521))</f>
        <v>45428</v>
      </c>
      <c r="C1521" s="8">
        <v>15.8125</v>
      </c>
      <c r="D1521">
        <v>0.89941317204751692</v>
      </c>
      <c r="E1521" s="6">
        <v>137.15540835908882</v>
      </c>
      <c r="F1521" s="10">
        <v>127.19947559439682</v>
      </c>
      <c r="G1521" s="10">
        <v>5.1509027339995042</v>
      </c>
      <c r="H1521" s="10">
        <f t="shared" si="37"/>
        <v>123.35938089572059</v>
      </c>
    </row>
    <row r="1522" spans="1:8" x14ac:dyDescent="0.25">
      <c r="A1522" s="14"/>
      <c r="B1522" s="5">
        <f>DATE(YEAR(siječanj!B1522),MONTH(siječanj!B1522)+4,DAY(siječanj!B1522))</f>
        <v>45428</v>
      </c>
      <c r="C1522" s="8">
        <v>15.8229166666667</v>
      </c>
      <c r="D1522">
        <v>0.89941317204751692</v>
      </c>
      <c r="E1522" s="6">
        <v>140.74546515927665</v>
      </c>
      <c r="F1522" s="10">
        <v>126.46757564623614</v>
      </c>
      <c r="G1522" s="10">
        <v>12.248974121291353</v>
      </c>
      <c r="H1522" s="10">
        <f t="shared" si="37"/>
        <v>126.58832527020829</v>
      </c>
    </row>
    <row r="1523" spans="1:8" x14ac:dyDescent="0.25">
      <c r="A1523" s="14"/>
      <c r="B1523" s="5">
        <f>DATE(YEAR(siječanj!B1523),MONTH(siječanj!B1523)+4,DAY(siječanj!B1523))</f>
        <v>45428</v>
      </c>
      <c r="C1523" s="8">
        <v>15.8333333333333</v>
      </c>
      <c r="D1523">
        <v>0.89941317204751692</v>
      </c>
      <c r="E1523" s="6">
        <v>146.68761043593855</v>
      </c>
      <c r="F1523" s="10">
        <v>122.72808429320327</v>
      </c>
      <c r="G1523" s="10">
        <v>47.400826270076209</v>
      </c>
      <c r="H1523" s="10">
        <f t="shared" si="37"/>
        <v>131.93276900225794</v>
      </c>
    </row>
    <row r="1524" spans="1:8" x14ac:dyDescent="0.25">
      <c r="A1524" s="14"/>
      <c r="B1524" s="5">
        <f>DATE(YEAR(siječanj!B1524),MONTH(siječanj!B1524)+4,DAY(siječanj!B1524))</f>
        <v>45428</v>
      </c>
      <c r="C1524" s="8">
        <v>15.84375</v>
      </c>
      <c r="D1524">
        <v>0.89941317204751692</v>
      </c>
      <c r="E1524" s="6">
        <v>151.01288303205996</v>
      </c>
      <c r="F1524" s="10">
        <v>121.4276385017173</v>
      </c>
      <c r="G1524" s="10">
        <v>132.75681186428565</v>
      </c>
      <c r="H1524" s="10">
        <f t="shared" si="37"/>
        <v>135.82297614790571</v>
      </c>
    </row>
    <row r="1525" spans="1:8" x14ac:dyDescent="0.25">
      <c r="A1525" s="14"/>
      <c r="B1525" s="5">
        <f>DATE(YEAR(siječanj!B1525),MONTH(siječanj!B1525)+4,DAY(siječanj!B1525))</f>
        <v>45428</v>
      </c>
      <c r="C1525" s="8">
        <v>15.8541666666667</v>
      </c>
      <c r="D1525">
        <v>0.89941317204751692</v>
      </c>
      <c r="E1525" s="6">
        <v>154.59158819180232</v>
      </c>
      <c r="F1525" s="10">
        <v>120.4812956821666</v>
      </c>
      <c r="G1525" s="10">
        <v>242.12415397000697</v>
      </c>
      <c r="H1525" s="10">
        <f t="shared" si="37"/>
        <v>139.04171070745238</v>
      </c>
    </row>
    <row r="1526" spans="1:8" x14ac:dyDescent="0.25">
      <c r="A1526" s="14"/>
      <c r="B1526" s="5">
        <f>DATE(YEAR(siječanj!B1526),MONTH(siječanj!B1526)+4,DAY(siječanj!B1526))</f>
        <v>45428</v>
      </c>
      <c r="C1526" s="8">
        <v>15.8645833333333</v>
      </c>
      <c r="D1526">
        <v>0.89941317204751692</v>
      </c>
      <c r="E1526" s="6">
        <v>155.33102636441197</v>
      </c>
      <c r="F1526" s="10">
        <v>119.17291139729282</v>
      </c>
      <c r="G1526" s="10">
        <v>298.6818618718512</v>
      </c>
      <c r="H1526" s="10">
        <f t="shared" si="37"/>
        <v>139.70677113981225</v>
      </c>
    </row>
    <row r="1527" spans="1:8" x14ac:dyDescent="0.25">
      <c r="A1527" s="14"/>
      <c r="B1527" s="5">
        <f>DATE(YEAR(siječanj!B1527),MONTH(siječanj!B1527)+4,DAY(siječanj!B1527))</f>
        <v>45428</v>
      </c>
      <c r="C1527" s="8">
        <v>15.875</v>
      </c>
      <c r="D1527">
        <v>0.89941317204751692</v>
      </c>
      <c r="E1527" s="6">
        <v>155.13348220063941</v>
      </c>
      <c r="F1527" s="10">
        <v>116.09698695953674</v>
      </c>
      <c r="G1527" s="10">
        <v>313.658313773028</v>
      </c>
      <c r="H1527" s="10">
        <f t="shared" si="37"/>
        <v>139.52909731685409</v>
      </c>
    </row>
    <row r="1528" spans="1:8" x14ac:dyDescent="0.25">
      <c r="A1528" s="14"/>
      <c r="B1528" s="5">
        <f>DATE(YEAR(siječanj!B1528),MONTH(siječanj!B1528)+4,DAY(siječanj!B1528))</f>
        <v>45428</v>
      </c>
      <c r="C1528" s="8">
        <v>15.8854166666667</v>
      </c>
      <c r="D1528">
        <v>0.89941317204751692</v>
      </c>
      <c r="E1528" s="6">
        <v>159.33871415520659</v>
      </c>
      <c r="F1528" s="10">
        <v>113.66550204432889</v>
      </c>
      <c r="G1528" s="10">
        <v>315.13781472641813</v>
      </c>
      <c r="H1528" s="10">
        <f t="shared" si="37"/>
        <v>143.31133832830693</v>
      </c>
    </row>
    <row r="1529" spans="1:8" x14ac:dyDescent="0.25">
      <c r="A1529" s="14"/>
      <c r="B1529" s="5">
        <f>DATE(YEAR(siječanj!B1529),MONTH(siječanj!B1529)+4,DAY(siječanj!B1529))</f>
        <v>45428</v>
      </c>
      <c r="C1529" s="8">
        <v>15.8958333333333</v>
      </c>
      <c r="D1529">
        <v>0.89941317204751692</v>
      </c>
      <c r="E1529" s="6">
        <v>162.16647184022111</v>
      </c>
      <c r="F1529" s="10">
        <v>111.52829989308016</v>
      </c>
      <c r="G1529" s="10">
        <v>315.6002116568028</v>
      </c>
      <c r="H1529" s="10">
        <f t="shared" si="37"/>
        <v>145.85466083756759</v>
      </c>
    </row>
    <row r="1530" spans="1:8" x14ac:dyDescent="0.25">
      <c r="A1530" s="14"/>
      <c r="B1530" s="5">
        <f>DATE(YEAR(siječanj!B1530),MONTH(siječanj!B1530)+4,DAY(siječanj!B1530))</f>
        <v>45428</v>
      </c>
      <c r="C1530" s="8">
        <v>15.90625</v>
      </c>
      <c r="D1530">
        <v>0.89941317204751692</v>
      </c>
      <c r="E1530" s="6">
        <v>160.29262935525321</v>
      </c>
      <c r="F1530" s="10">
        <v>109.14342716321181</v>
      </c>
      <c r="G1530" s="10">
        <v>315.73794000287756</v>
      </c>
      <c r="H1530" s="10">
        <f t="shared" si="37"/>
        <v>144.16930222424523</v>
      </c>
    </row>
    <row r="1531" spans="1:8" x14ac:dyDescent="0.25">
      <c r="A1531" s="14"/>
      <c r="B1531" s="5">
        <f>DATE(YEAR(siječanj!B1531),MONTH(siječanj!B1531)+4,DAY(siječanj!B1531))</f>
        <v>45428</v>
      </c>
      <c r="C1531" s="8">
        <v>15.9166666666667</v>
      </c>
      <c r="D1531">
        <v>0.89941317204751692</v>
      </c>
      <c r="E1531" s="6">
        <v>156.369084613875</v>
      </c>
      <c r="F1531" s="10">
        <v>105.90184819004622</v>
      </c>
      <c r="G1531" s="10">
        <v>312.0532620167462</v>
      </c>
      <c r="H1531" s="10">
        <f t="shared" si="37"/>
        <v>140.64041440273189</v>
      </c>
    </row>
    <row r="1532" spans="1:8" x14ac:dyDescent="0.25">
      <c r="A1532" s="14"/>
      <c r="B1532" s="5">
        <f>DATE(YEAR(siječanj!B1532),MONTH(siječanj!B1532)+4,DAY(siječanj!B1532))</f>
        <v>45428</v>
      </c>
      <c r="C1532" s="8">
        <v>15.9270833333333</v>
      </c>
      <c r="D1532">
        <v>0.89941317204751692</v>
      </c>
      <c r="E1532" s="6">
        <v>149.83309580717085</v>
      </c>
      <c r="F1532" s="10">
        <v>103.21853958332261</v>
      </c>
      <c r="G1532" s="10">
        <v>308.86271253542907</v>
      </c>
      <c r="H1532" s="10">
        <f t="shared" si="37"/>
        <v>134.76185997762704</v>
      </c>
    </row>
    <row r="1533" spans="1:8" x14ac:dyDescent="0.25">
      <c r="A1533" s="14"/>
      <c r="B1533" s="5">
        <f>DATE(YEAR(siječanj!B1533),MONTH(siječanj!B1533)+4,DAY(siječanj!B1533))</f>
        <v>45428</v>
      </c>
      <c r="C1533" s="8">
        <v>15.9375</v>
      </c>
      <c r="D1533">
        <v>0.89941317204751692</v>
      </c>
      <c r="E1533" s="6">
        <v>140.71037558321223</v>
      </c>
      <c r="F1533" s="10">
        <v>100.53652264668496</v>
      </c>
      <c r="G1533" s="10">
        <v>307.28071221666829</v>
      </c>
      <c r="H1533" s="10">
        <f t="shared" si="37"/>
        <v>126.55676524329438</v>
      </c>
    </row>
    <row r="1534" spans="1:8" x14ac:dyDescent="0.25">
      <c r="A1534" s="14"/>
      <c r="B1534" s="5">
        <f>DATE(YEAR(siječanj!B1534),MONTH(siječanj!B1534)+4,DAY(siječanj!B1534))</f>
        <v>45428</v>
      </c>
      <c r="C1534" s="8">
        <v>15.9479166666667</v>
      </c>
      <c r="D1534">
        <v>0.89941317204751692</v>
      </c>
      <c r="E1534" s="6">
        <v>129.59588884068961</v>
      </c>
      <c r="F1534" s="10">
        <v>97.929006953294959</v>
      </c>
      <c r="G1534" s="10">
        <v>306.49788691754003</v>
      </c>
      <c r="H1534" s="10">
        <f t="shared" si="37"/>
        <v>116.56024946652204</v>
      </c>
    </row>
    <row r="1535" spans="1:8" x14ac:dyDescent="0.25">
      <c r="A1535" s="14"/>
      <c r="B1535" s="5">
        <f>DATE(YEAR(siječanj!B1535),MONTH(siječanj!B1535)+4,DAY(siječanj!B1535))</f>
        <v>45428</v>
      </c>
      <c r="C1535" s="8">
        <v>15.9583333333333</v>
      </c>
      <c r="D1535">
        <v>0.89941317204751692</v>
      </c>
      <c r="E1535" s="6">
        <v>118.33215955864399</v>
      </c>
      <c r="F1535" s="10">
        <v>94.545819869245577</v>
      </c>
      <c r="G1535" s="10">
        <v>298.62958354910307</v>
      </c>
      <c r="H1535" s="10">
        <f t="shared" si="37"/>
        <v>106.42950298387289</v>
      </c>
    </row>
    <row r="1536" spans="1:8" x14ac:dyDescent="0.25">
      <c r="A1536" s="14"/>
      <c r="B1536" s="5">
        <f>DATE(YEAR(siječanj!B1536),MONTH(siječanj!B1536)+4,DAY(siječanj!B1536))</f>
        <v>45428</v>
      </c>
      <c r="C1536" s="8">
        <v>15.96875</v>
      </c>
      <c r="D1536">
        <v>0.89941317204751692</v>
      </c>
      <c r="E1536" s="6">
        <v>108.30438348705603</v>
      </c>
      <c r="F1536" s="10">
        <v>91.721755145158326</v>
      </c>
      <c r="G1536" s="10">
        <v>297.62236451110084</v>
      </c>
      <c r="H1536" s="10">
        <f t="shared" si="37"/>
        <v>97.410389098743778</v>
      </c>
    </row>
    <row r="1537" spans="1:8" x14ac:dyDescent="0.25">
      <c r="A1537" s="14"/>
      <c r="B1537" s="5">
        <f>DATE(YEAR(siječanj!B1537),MONTH(siječanj!B1537)+4,DAY(siječanj!B1537))</f>
        <v>45428</v>
      </c>
      <c r="C1537" s="8">
        <v>15.9791666666667</v>
      </c>
      <c r="D1537">
        <v>0.89941317204751692</v>
      </c>
      <c r="E1537" s="6">
        <v>98.60864289849728</v>
      </c>
      <c r="F1537" s="10">
        <v>89.432369942577623</v>
      </c>
      <c r="G1537" s="10">
        <v>293.67661896967331</v>
      </c>
      <c r="H1537" s="10">
        <f t="shared" si="37"/>
        <v>88.689912300638298</v>
      </c>
    </row>
    <row r="1538" spans="1:8" ht="15.75" thickBot="1" x14ac:dyDescent="0.3">
      <c r="A1538" s="14"/>
      <c r="B1538" s="5">
        <f>DATE(YEAR(siječanj!B1538),MONTH(siječanj!B1538)+4,DAY(siječanj!B1538))</f>
        <v>45428</v>
      </c>
      <c r="C1538" s="8">
        <v>15.9895833333333</v>
      </c>
      <c r="D1538">
        <v>0.89941317204751692</v>
      </c>
      <c r="E1538" s="6">
        <v>90.418221473851659</v>
      </c>
      <c r="F1538" s="10">
        <v>87.40774504119662</v>
      </c>
      <c r="G1538" s="10">
        <v>293.1281574672791</v>
      </c>
      <c r="H1538" s="10">
        <f t="shared" si="37"/>
        <v>81.323339386691828</v>
      </c>
    </row>
    <row r="1539" spans="1:8" x14ac:dyDescent="0.25">
      <c r="A1539" s="13">
        <f t="shared" ref="A1539" si="38">A1443+1</f>
        <v>138</v>
      </c>
      <c r="B1539" s="5">
        <f>DATE(YEAR(siječanj!B1539),MONTH(siječanj!B1539)+4,DAY(siječanj!B1539))</f>
        <v>45429</v>
      </c>
      <c r="C1539" s="8">
        <v>16</v>
      </c>
      <c r="D1539">
        <v>0.89968383097524296</v>
      </c>
      <c r="E1539" s="6">
        <v>81.721447908357376</v>
      </c>
      <c r="F1539" s="10">
        <v>85.152435082913641</v>
      </c>
      <c r="G1539" s="10">
        <v>284.3643596707069</v>
      </c>
      <c r="H1539" s="10">
        <f t="shared" si="37"/>
        <v>73.523465327034714</v>
      </c>
    </row>
    <row r="1540" spans="1:8" x14ac:dyDescent="0.25">
      <c r="A1540" s="14"/>
      <c r="B1540" s="5">
        <f>DATE(YEAR(siječanj!B1540),MONTH(siječanj!B1540)+4,DAY(siječanj!B1540))</f>
        <v>45429</v>
      </c>
      <c r="C1540" s="8">
        <v>16.0104166666667</v>
      </c>
      <c r="D1540">
        <v>0.89968383097524296</v>
      </c>
      <c r="E1540" s="6">
        <v>76.856825568644609</v>
      </c>
      <c r="F1540" s="10">
        <v>83.572830353814936</v>
      </c>
      <c r="G1540" s="10">
        <v>281.57175015160379</v>
      </c>
      <c r="H1540" s="10">
        <f t="shared" ref="H1540:H1603" si="39">D1540*E1540</f>
        <v>69.146843264194189</v>
      </c>
    </row>
    <row r="1541" spans="1:8" x14ac:dyDescent="0.25">
      <c r="A1541" s="14"/>
      <c r="B1541" s="5">
        <f>DATE(YEAR(siječanj!B1541),MONTH(siječanj!B1541)+4,DAY(siječanj!B1541))</f>
        <v>45429</v>
      </c>
      <c r="C1541" s="8">
        <v>16.0208333333333</v>
      </c>
      <c r="D1541">
        <v>0.89968383097524296</v>
      </c>
      <c r="E1541" s="6">
        <v>72.064268408822201</v>
      </c>
      <c r="F1541" s="10">
        <v>82.293450641897252</v>
      </c>
      <c r="G1541" s="10">
        <v>281.13062414095987</v>
      </c>
      <c r="H1541" s="10">
        <f t="shared" si="39"/>
        <v>64.835057078477334</v>
      </c>
    </row>
    <row r="1542" spans="1:8" x14ac:dyDescent="0.25">
      <c r="A1542" s="14"/>
      <c r="B1542" s="5">
        <f>DATE(YEAR(siječanj!B1542),MONTH(siječanj!B1542)+4,DAY(siječanj!B1542))</f>
        <v>45429</v>
      </c>
      <c r="C1542" s="8">
        <v>16.03125</v>
      </c>
      <c r="D1542">
        <v>0.89968383097524296</v>
      </c>
      <c r="E1542" s="6">
        <v>68.289072462358988</v>
      </c>
      <c r="F1542" s="10">
        <v>81.222922376077904</v>
      </c>
      <c r="G1542" s="10">
        <v>280.27524301783978</v>
      </c>
      <c r="H1542" s="10">
        <f t="shared" si="39"/>
        <v>61.438574326681099</v>
      </c>
    </row>
    <row r="1543" spans="1:8" x14ac:dyDescent="0.25">
      <c r="A1543" s="14"/>
      <c r="B1543" s="5">
        <f>DATE(YEAR(siječanj!B1543),MONTH(siječanj!B1543)+4,DAY(siječanj!B1543))</f>
        <v>45429</v>
      </c>
      <c r="C1543" s="8">
        <v>16.0416666666667</v>
      </c>
      <c r="D1543">
        <v>0.89968383097524296</v>
      </c>
      <c r="E1543" s="6">
        <v>65.694166287367111</v>
      </c>
      <c r="F1543" s="10">
        <v>78.666714957046992</v>
      </c>
      <c r="G1543" s="10">
        <v>274.82458909844223</v>
      </c>
      <c r="H1543" s="10">
        <f t="shared" si="39"/>
        <v>59.103979198143094</v>
      </c>
    </row>
    <row r="1544" spans="1:8" x14ac:dyDescent="0.25">
      <c r="A1544" s="14"/>
      <c r="B1544" s="5">
        <f>DATE(YEAR(siječanj!B1544),MONTH(siječanj!B1544)+4,DAY(siječanj!B1544))</f>
        <v>45429</v>
      </c>
      <c r="C1544" s="8">
        <v>16.0520833333333</v>
      </c>
      <c r="D1544">
        <v>0.89968383097524296</v>
      </c>
      <c r="E1544" s="6">
        <v>63.456862406428513</v>
      </c>
      <c r="F1544" s="10">
        <v>78.711239880438868</v>
      </c>
      <c r="G1544" s="10">
        <v>278.04144493084107</v>
      </c>
      <c r="H1544" s="10">
        <f t="shared" si="39"/>
        <v>57.091113071484479</v>
      </c>
    </row>
    <row r="1545" spans="1:8" x14ac:dyDescent="0.25">
      <c r="A1545" s="14"/>
      <c r="B1545" s="5">
        <f>DATE(YEAR(siječanj!B1545),MONTH(siječanj!B1545)+4,DAY(siječanj!B1545))</f>
        <v>45429</v>
      </c>
      <c r="C1545" s="8">
        <v>16.0625</v>
      </c>
      <c r="D1545">
        <v>0.89968383097524296</v>
      </c>
      <c r="E1545" s="6">
        <v>61.814079015339992</v>
      </c>
      <c r="F1545" s="10">
        <v>78.222019524924988</v>
      </c>
      <c r="G1545" s="10">
        <v>278.05335984038663</v>
      </c>
      <c r="H1545" s="10">
        <f t="shared" si="39"/>
        <v>55.613127416727458</v>
      </c>
    </row>
    <row r="1546" spans="1:8" x14ac:dyDescent="0.25">
      <c r="A1546" s="14"/>
      <c r="B1546" s="5">
        <f>DATE(YEAR(siječanj!B1546),MONTH(siječanj!B1546)+4,DAY(siječanj!B1546))</f>
        <v>45429</v>
      </c>
      <c r="C1546" s="8">
        <v>16.0729166666667</v>
      </c>
      <c r="D1546">
        <v>0.89968383097524296</v>
      </c>
      <c r="E1546" s="6">
        <v>60.408507464913924</v>
      </c>
      <c r="F1546" s="10">
        <v>77.730858379526481</v>
      </c>
      <c r="G1546" s="10">
        <v>278.21336965951491</v>
      </c>
      <c r="H1546" s="10">
        <f t="shared" si="39"/>
        <v>54.348557419530323</v>
      </c>
    </row>
    <row r="1547" spans="1:8" x14ac:dyDescent="0.25">
      <c r="A1547" s="14"/>
      <c r="B1547" s="5">
        <f>DATE(YEAR(siječanj!B1547),MONTH(siječanj!B1547)+4,DAY(siječanj!B1547))</f>
        <v>45429</v>
      </c>
      <c r="C1547" s="8">
        <v>16.0833333333333</v>
      </c>
      <c r="D1547">
        <v>0.89968383097524296</v>
      </c>
      <c r="E1547" s="6">
        <v>60.116066740250929</v>
      </c>
      <c r="F1547" s="10">
        <v>77.375138065996438</v>
      </c>
      <c r="G1547" s="10">
        <v>277.19391305637288</v>
      </c>
      <c r="H1547" s="10">
        <f t="shared" si="39"/>
        <v>54.085453228032343</v>
      </c>
    </row>
    <row r="1548" spans="1:8" x14ac:dyDescent="0.25">
      <c r="A1548" s="14"/>
      <c r="B1548" s="5">
        <f>DATE(YEAR(siječanj!B1548),MONTH(siječanj!B1548)+4,DAY(siječanj!B1548))</f>
        <v>45429</v>
      </c>
      <c r="C1548" s="8">
        <v>16.09375</v>
      </c>
      <c r="D1548">
        <v>0.89968383097524296</v>
      </c>
      <c r="E1548" s="6">
        <v>59.600107091212784</v>
      </c>
      <c r="F1548" s="10">
        <v>77.008089831850043</v>
      </c>
      <c r="G1548" s="10">
        <v>277.37741059949957</v>
      </c>
      <c r="H1548" s="10">
        <f t="shared" si="39"/>
        <v>53.621252674357059</v>
      </c>
    </row>
    <row r="1549" spans="1:8" x14ac:dyDescent="0.25">
      <c r="A1549" s="14"/>
      <c r="B1549" s="5">
        <f>DATE(YEAR(siječanj!B1549),MONTH(siječanj!B1549)+4,DAY(siječanj!B1549))</f>
        <v>45429</v>
      </c>
      <c r="C1549" s="8">
        <v>16.1041666666667</v>
      </c>
      <c r="D1549">
        <v>0.89968383097524296</v>
      </c>
      <c r="E1549" s="6">
        <v>58.824597898625228</v>
      </c>
      <c r="F1549" s="10">
        <v>76.726111442221566</v>
      </c>
      <c r="G1549" s="10">
        <v>277.24543404030703</v>
      </c>
      <c r="H1549" s="10">
        <f t="shared" si="39"/>
        <v>52.923539593013373</v>
      </c>
    </row>
    <row r="1550" spans="1:8" x14ac:dyDescent="0.25">
      <c r="A1550" s="14"/>
      <c r="B1550" s="5">
        <f>DATE(YEAR(siječanj!B1550),MONTH(siječanj!B1550)+4,DAY(siječanj!B1550))</f>
        <v>45429</v>
      </c>
      <c r="C1550" s="8">
        <v>16.1145833333333</v>
      </c>
      <c r="D1550">
        <v>0.89968383097524296</v>
      </c>
      <c r="E1550" s="6">
        <v>58.513119526965184</v>
      </c>
      <c r="F1550" s="10">
        <v>76.667347593647364</v>
      </c>
      <c r="G1550" s="10">
        <v>277.47631496028885</v>
      </c>
      <c r="H1550" s="10">
        <f t="shared" si="39"/>
        <v>52.64330753833233</v>
      </c>
    </row>
    <row r="1551" spans="1:8" x14ac:dyDescent="0.25">
      <c r="A1551" s="14"/>
      <c r="B1551" s="5">
        <f>DATE(YEAR(siječanj!B1551),MONTH(siječanj!B1551)+4,DAY(siječanj!B1551))</f>
        <v>45429</v>
      </c>
      <c r="C1551" s="8">
        <v>16.125</v>
      </c>
      <c r="D1551">
        <v>0.89968383097524296</v>
      </c>
      <c r="E1551" s="6">
        <v>58.306597516309083</v>
      </c>
      <c r="F1551" s="10">
        <v>76.543514958179813</v>
      </c>
      <c r="G1551" s="10">
        <v>277.11406491534194</v>
      </c>
      <c r="H1551" s="10">
        <f t="shared" si="39"/>
        <v>52.457503024604542</v>
      </c>
    </row>
    <row r="1552" spans="1:8" x14ac:dyDescent="0.25">
      <c r="A1552" s="14"/>
      <c r="B1552" s="5">
        <f>DATE(YEAR(siječanj!B1552),MONTH(siječanj!B1552)+4,DAY(siječanj!B1552))</f>
        <v>45429</v>
      </c>
      <c r="C1552" s="8">
        <v>16.1354166666667</v>
      </c>
      <c r="D1552">
        <v>0.89968383097524296</v>
      </c>
      <c r="E1552" s="6">
        <v>58.241274343704113</v>
      </c>
      <c r="F1552" s="10">
        <v>76.465749549057563</v>
      </c>
      <c r="G1552" s="10">
        <v>276.8590149870808</v>
      </c>
      <c r="H1552" s="10">
        <f t="shared" si="39"/>
        <v>52.398732822423845</v>
      </c>
    </row>
    <row r="1553" spans="1:8" x14ac:dyDescent="0.25">
      <c r="A1553" s="14"/>
      <c r="B1553" s="5">
        <f>DATE(YEAR(siječanj!B1553),MONTH(siječanj!B1553)+4,DAY(siječanj!B1553))</f>
        <v>45429</v>
      </c>
      <c r="C1553" s="8">
        <v>16.1458333333333</v>
      </c>
      <c r="D1553">
        <v>0.89968383097524296</v>
      </c>
      <c r="E1553" s="6">
        <v>58.717568286623255</v>
      </c>
      <c r="F1553" s="10">
        <v>76.302847598853788</v>
      </c>
      <c r="G1553" s="10">
        <v>277.13242321702182</v>
      </c>
      <c r="H1553" s="10">
        <f t="shared" si="39"/>
        <v>52.827246781659646</v>
      </c>
    </row>
    <row r="1554" spans="1:8" x14ac:dyDescent="0.25">
      <c r="A1554" s="14"/>
      <c r="B1554" s="5">
        <f>DATE(YEAR(siječanj!B1554),MONTH(siječanj!B1554)+4,DAY(siječanj!B1554))</f>
        <v>45429</v>
      </c>
      <c r="C1554" s="8">
        <v>16.15625</v>
      </c>
      <c r="D1554">
        <v>0.89968383097524296</v>
      </c>
      <c r="E1554" s="6">
        <v>59.916835596578849</v>
      </c>
      <c r="F1554" s="10">
        <v>76.586497328255788</v>
      </c>
      <c r="G1554" s="10">
        <v>277.31075656718036</v>
      </c>
      <c r="H1554" s="10">
        <f t="shared" si="39"/>
        <v>53.906208189443866</v>
      </c>
    </row>
    <row r="1555" spans="1:8" x14ac:dyDescent="0.25">
      <c r="A1555" s="14"/>
      <c r="B1555" s="5">
        <f>DATE(YEAR(siječanj!B1555),MONTH(siječanj!B1555)+4,DAY(siječanj!B1555))</f>
        <v>45429</v>
      </c>
      <c r="C1555" s="8">
        <v>16.1666666666667</v>
      </c>
      <c r="D1555">
        <v>0.89968383097524296</v>
      </c>
      <c r="E1555" s="6">
        <v>62.052129419024936</v>
      </c>
      <c r="F1555" s="10">
        <v>76.974160739151287</v>
      </c>
      <c r="G1555" s="10">
        <v>280.67123402002062</v>
      </c>
      <c r="H1555" s="10">
        <f t="shared" si="39"/>
        <v>55.827297515879934</v>
      </c>
    </row>
    <row r="1556" spans="1:8" x14ac:dyDescent="0.25">
      <c r="A1556" s="14"/>
      <c r="B1556" s="5">
        <f>DATE(YEAR(siječanj!B1556),MONTH(siječanj!B1556)+4,DAY(siječanj!B1556))</f>
        <v>45429</v>
      </c>
      <c r="C1556" s="8">
        <v>16.1770833333333</v>
      </c>
      <c r="D1556">
        <v>0.89968383097524296</v>
      </c>
      <c r="E1556" s="6">
        <v>64.228866582951454</v>
      </c>
      <c r="F1556" s="10">
        <v>77.173266425292894</v>
      </c>
      <c r="G1556" s="10">
        <v>282.60750777630011</v>
      </c>
      <c r="H1556" s="10">
        <f t="shared" si="39"/>
        <v>57.785672746547526</v>
      </c>
    </row>
    <row r="1557" spans="1:8" x14ac:dyDescent="0.25">
      <c r="A1557" s="14"/>
      <c r="B1557" s="5">
        <f>DATE(YEAR(siječanj!B1557),MONTH(siječanj!B1557)+4,DAY(siječanj!B1557))</f>
        <v>45429</v>
      </c>
      <c r="C1557" s="8">
        <v>16.1875</v>
      </c>
      <c r="D1557">
        <v>0.89968383097524296</v>
      </c>
      <c r="E1557" s="6">
        <v>66.751156747583451</v>
      </c>
      <c r="F1557" s="10">
        <v>77.436918982695957</v>
      </c>
      <c r="G1557" s="10">
        <v>291.39952010112182</v>
      </c>
      <c r="H1557" s="10">
        <f t="shared" si="39"/>
        <v>60.054936424694816</v>
      </c>
    </row>
    <row r="1558" spans="1:8" x14ac:dyDescent="0.25">
      <c r="A1558" s="14"/>
      <c r="B1558" s="5">
        <f>DATE(YEAR(siječanj!B1558),MONTH(siječanj!B1558)+4,DAY(siječanj!B1558))</f>
        <v>45429</v>
      </c>
      <c r="C1558" s="8">
        <v>16.1979166666667</v>
      </c>
      <c r="D1558">
        <v>0.89968383097524296</v>
      </c>
      <c r="E1558" s="6">
        <v>70.498219939296888</v>
      </c>
      <c r="F1558" s="10">
        <v>78.027671366754589</v>
      </c>
      <c r="G1558" s="10">
        <v>290.83565179410573</v>
      </c>
      <c r="H1558" s="10">
        <f t="shared" si="39"/>
        <v>63.426108591921881</v>
      </c>
    </row>
    <row r="1559" spans="1:8" x14ac:dyDescent="0.25">
      <c r="A1559" s="14"/>
      <c r="B1559" s="5">
        <f>DATE(YEAR(siječanj!B1559),MONTH(siječanj!B1559)+4,DAY(siječanj!B1559))</f>
        <v>45429</v>
      </c>
      <c r="C1559" s="8">
        <v>16.2083333333333</v>
      </c>
      <c r="D1559">
        <v>0.89968383097524296</v>
      </c>
      <c r="E1559" s="6">
        <v>73.595450984781465</v>
      </c>
      <c r="F1559" s="10">
        <v>79.233021838793306</v>
      </c>
      <c r="G1559" s="10">
        <v>268.32031195377294</v>
      </c>
      <c r="H1559" s="10">
        <f t="shared" si="39"/>
        <v>66.212637284338911</v>
      </c>
    </row>
    <row r="1560" spans="1:8" x14ac:dyDescent="0.25">
      <c r="A1560" s="14"/>
      <c r="B1560" s="5">
        <f>DATE(YEAR(siječanj!B1560),MONTH(siječanj!B1560)+4,DAY(siječanj!B1560))</f>
        <v>45429</v>
      </c>
      <c r="C1560" s="8">
        <v>16.21875</v>
      </c>
      <c r="D1560">
        <v>0.89968383097524296</v>
      </c>
      <c r="E1560" s="6">
        <v>77.048070163201217</v>
      </c>
      <c r="F1560" s="10">
        <v>80.297499925134559</v>
      </c>
      <c r="G1560" s="10">
        <v>188.42801039446005</v>
      </c>
      <c r="H1560" s="10">
        <f t="shared" si="39"/>
        <v>69.318902933678189</v>
      </c>
    </row>
    <row r="1561" spans="1:8" x14ac:dyDescent="0.25">
      <c r="A1561" s="14"/>
      <c r="B1561" s="5">
        <f>DATE(YEAR(siječanj!B1561),MONTH(siječanj!B1561)+4,DAY(siječanj!B1561))</f>
        <v>45429</v>
      </c>
      <c r="C1561" s="8">
        <v>16.2291666666667</v>
      </c>
      <c r="D1561">
        <v>0.89968383097524296</v>
      </c>
      <c r="E1561" s="6">
        <v>81.269156969744714</v>
      </c>
      <c r="F1561" s="10">
        <v>81.82517397875894</v>
      </c>
      <c r="G1561" s="10">
        <v>86.423745453281185</v>
      </c>
      <c r="H1561" s="10">
        <f t="shared" si="39"/>
        <v>73.116546482668298</v>
      </c>
    </row>
    <row r="1562" spans="1:8" x14ac:dyDescent="0.25">
      <c r="A1562" s="14"/>
      <c r="B1562" s="5">
        <f>DATE(YEAR(siječanj!B1562),MONTH(siječanj!B1562)+4,DAY(siječanj!B1562))</f>
        <v>45429</v>
      </c>
      <c r="C1562" s="8">
        <v>16.2395833333333</v>
      </c>
      <c r="D1562">
        <v>0.89968383097524296</v>
      </c>
      <c r="E1562" s="6">
        <v>85.859120850721439</v>
      </c>
      <c r="F1562" s="10">
        <v>84.806292636263947</v>
      </c>
      <c r="G1562" s="10">
        <v>36.427011356341055</v>
      </c>
      <c r="H1562" s="10">
        <f t="shared" si="39"/>
        <v>77.246062771143428</v>
      </c>
    </row>
    <row r="1563" spans="1:8" x14ac:dyDescent="0.25">
      <c r="A1563" s="14"/>
      <c r="B1563" s="5">
        <f>DATE(YEAR(siječanj!B1563),MONTH(siječanj!B1563)+4,DAY(siječanj!B1563))</f>
        <v>45429</v>
      </c>
      <c r="C1563" s="8">
        <v>16.25</v>
      </c>
      <c r="D1563">
        <v>0.89968383097524296</v>
      </c>
      <c r="E1563" s="6">
        <v>88.257992472458355</v>
      </c>
      <c r="F1563" s="10">
        <v>89.055638268701998</v>
      </c>
      <c r="G1563" s="10">
        <v>14.925232840711812</v>
      </c>
      <c r="H1563" s="10">
        <f t="shared" si="39"/>
        <v>79.404288781805491</v>
      </c>
    </row>
    <row r="1564" spans="1:8" x14ac:dyDescent="0.25">
      <c r="A1564" s="14"/>
      <c r="B1564" s="5">
        <f>DATE(YEAR(siječanj!B1564),MONTH(siječanj!B1564)+4,DAY(siječanj!B1564))</f>
        <v>45429</v>
      </c>
      <c r="C1564" s="8">
        <v>16.2604166666667</v>
      </c>
      <c r="D1564">
        <v>0.89968383097524296</v>
      </c>
      <c r="E1564" s="6">
        <v>89.196601680227275</v>
      </c>
      <c r="F1564" s="10">
        <v>92.549957720712371</v>
      </c>
      <c r="G1564" s="10">
        <v>7.2079255155837485</v>
      </c>
      <c r="H1564" s="10">
        <f t="shared" si="39"/>
        <v>80.248740309639672</v>
      </c>
    </row>
    <row r="1565" spans="1:8" x14ac:dyDescent="0.25">
      <c r="A1565" s="14"/>
      <c r="B1565" s="5">
        <f>DATE(YEAR(siječanj!B1565),MONTH(siječanj!B1565)+4,DAY(siječanj!B1565))</f>
        <v>45429</v>
      </c>
      <c r="C1565" s="8">
        <v>16.2708333333333</v>
      </c>
      <c r="D1565">
        <v>0.89968383097524296</v>
      </c>
      <c r="E1565" s="6">
        <v>92.332821472023042</v>
      </c>
      <c r="F1565" s="10">
        <v>97.49288539446674</v>
      </c>
      <c r="G1565" s="10">
        <v>4.3793986050155773</v>
      </c>
      <c r="H1565" s="10">
        <f t="shared" si="39"/>
        <v>83.070346546702865</v>
      </c>
    </row>
    <row r="1566" spans="1:8" x14ac:dyDescent="0.25">
      <c r="A1566" s="14"/>
      <c r="B1566" s="5">
        <f>DATE(YEAR(siječanj!B1566),MONTH(siječanj!B1566)+4,DAY(siječanj!B1566))</f>
        <v>45429</v>
      </c>
      <c r="C1566" s="8">
        <v>16.28125</v>
      </c>
      <c r="D1566">
        <v>0.89968383097524296</v>
      </c>
      <c r="E1566" s="6">
        <v>93.128138883033714</v>
      </c>
      <c r="F1566" s="10">
        <v>105.61063827497213</v>
      </c>
      <c r="G1566" s="10">
        <v>3.1453037989790023</v>
      </c>
      <c r="H1566" s="10">
        <f t="shared" si="39"/>
        <v>83.785880761882254</v>
      </c>
    </row>
    <row r="1567" spans="1:8" x14ac:dyDescent="0.25">
      <c r="A1567" s="14"/>
      <c r="B1567" s="5">
        <f>DATE(YEAR(siječanj!B1567),MONTH(siječanj!B1567)+4,DAY(siječanj!B1567))</f>
        <v>45429</v>
      </c>
      <c r="C1567" s="8">
        <v>16.2916666666667</v>
      </c>
      <c r="D1567">
        <v>0.89968383097524296</v>
      </c>
      <c r="E1567" s="6">
        <v>92.888167963096322</v>
      </c>
      <c r="F1567" s="10">
        <v>115.72147188706228</v>
      </c>
      <c r="G1567" s="10">
        <v>2.478950133051367</v>
      </c>
      <c r="H1567" s="10">
        <f t="shared" si="39"/>
        <v>83.569982805310332</v>
      </c>
    </row>
    <row r="1568" spans="1:8" x14ac:dyDescent="0.25">
      <c r="A1568" s="14"/>
      <c r="B1568" s="5">
        <f>DATE(YEAR(siječanj!B1568),MONTH(siječanj!B1568)+4,DAY(siječanj!B1568))</f>
        <v>45429</v>
      </c>
      <c r="C1568" s="8">
        <v>16.3020833333333</v>
      </c>
      <c r="D1568">
        <v>0.89968383097524296</v>
      </c>
      <c r="E1568" s="6">
        <v>92.505868953376009</v>
      </c>
      <c r="F1568" s="10">
        <v>119.81570874228881</v>
      </c>
      <c r="G1568" s="10">
        <v>2.0116985596639512</v>
      </c>
      <c r="H1568" s="10">
        <f t="shared" si="39"/>
        <v>83.226034567667114</v>
      </c>
    </row>
    <row r="1569" spans="1:8" x14ac:dyDescent="0.25">
      <c r="A1569" s="14"/>
      <c r="B1569" s="5">
        <f>DATE(YEAR(siječanj!B1569),MONTH(siječanj!B1569)+4,DAY(siječanj!B1569))</f>
        <v>45429</v>
      </c>
      <c r="C1569" s="8">
        <v>16.3125</v>
      </c>
      <c r="D1569">
        <v>0.89968383097524296</v>
      </c>
      <c r="E1569" s="6">
        <v>93.391053517913093</v>
      </c>
      <c r="F1569" s="10">
        <v>124.7513801303589</v>
      </c>
      <c r="G1569" s="10">
        <v>1.8486980318047841</v>
      </c>
      <c r="H1569" s="10">
        <f t="shared" si="39"/>
        <v>84.022420807809993</v>
      </c>
    </row>
    <row r="1570" spans="1:8" x14ac:dyDescent="0.25">
      <c r="A1570" s="14"/>
      <c r="B1570" s="5">
        <f>DATE(YEAR(siječanj!B1570),MONTH(siječanj!B1570)+4,DAY(siječanj!B1570))</f>
        <v>45429</v>
      </c>
      <c r="C1570" s="8">
        <v>16.3229166666667</v>
      </c>
      <c r="D1570">
        <v>0.89968383097524296</v>
      </c>
      <c r="E1570" s="6">
        <v>95.078923220510418</v>
      </c>
      <c r="F1570" s="10">
        <v>131.43991492224552</v>
      </c>
      <c r="G1570" s="10">
        <v>1.8568800125247762</v>
      </c>
      <c r="H1570" s="10">
        <f t="shared" si="39"/>
        <v>85.540969888029792</v>
      </c>
    </row>
    <row r="1571" spans="1:8" x14ac:dyDescent="0.25">
      <c r="A1571" s="14"/>
      <c r="B1571" s="5">
        <f>DATE(YEAR(siječanj!B1571),MONTH(siječanj!B1571)+4,DAY(siječanj!B1571))</f>
        <v>45429</v>
      </c>
      <c r="C1571" s="8">
        <v>16.3333333333333</v>
      </c>
      <c r="D1571">
        <v>0.89968383097524296</v>
      </c>
      <c r="E1571" s="6">
        <v>95.921630774224454</v>
      </c>
      <c r="F1571" s="10">
        <v>140.11392299160937</v>
      </c>
      <c r="G1571" s="10">
        <v>1.7995039879098693</v>
      </c>
      <c r="H1571" s="10">
        <f t="shared" si="39"/>
        <v>86.299140248347015</v>
      </c>
    </row>
    <row r="1572" spans="1:8" x14ac:dyDescent="0.25">
      <c r="A1572" s="14"/>
      <c r="B1572" s="5">
        <f>DATE(YEAR(siječanj!B1572),MONTH(siječanj!B1572)+4,DAY(siječanj!B1572))</f>
        <v>45429</v>
      </c>
      <c r="C1572" s="8">
        <v>16.34375</v>
      </c>
      <c r="D1572">
        <v>0.89968383097524296</v>
      </c>
      <c r="E1572" s="6">
        <v>97.612543347107831</v>
      </c>
      <c r="F1572" s="10">
        <v>143.97345153504671</v>
      </c>
      <c r="G1572" s="10">
        <v>1.7781781986815681</v>
      </c>
      <c r="H1572" s="10">
        <f t="shared" si="39"/>
        <v>87.820426949762933</v>
      </c>
    </row>
    <row r="1573" spans="1:8" x14ac:dyDescent="0.25">
      <c r="A1573" s="14"/>
      <c r="B1573" s="5">
        <f>DATE(YEAR(siječanj!B1573),MONTH(siječanj!B1573)+4,DAY(siječanj!B1573))</f>
        <v>45429</v>
      </c>
      <c r="C1573" s="8">
        <v>16.3541666666667</v>
      </c>
      <c r="D1573">
        <v>0.89968383097524296</v>
      </c>
      <c r="E1573" s="6">
        <v>98.362301461591144</v>
      </c>
      <c r="F1573" s="10">
        <v>146.51123344754328</v>
      </c>
      <c r="G1573" s="10">
        <v>1.5649419463681578</v>
      </c>
      <c r="H1573" s="10">
        <f t="shared" si="39"/>
        <v>88.494972202506062</v>
      </c>
    </row>
    <row r="1574" spans="1:8" x14ac:dyDescent="0.25">
      <c r="A1574" s="14"/>
      <c r="B1574" s="5">
        <f>DATE(YEAR(siječanj!B1574),MONTH(siječanj!B1574)+4,DAY(siječanj!B1574))</f>
        <v>45429</v>
      </c>
      <c r="C1574" s="8">
        <v>16.3645833333333</v>
      </c>
      <c r="D1574">
        <v>0.89968383097524296</v>
      </c>
      <c r="E1574" s="6">
        <v>100.04082872468645</v>
      </c>
      <c r="F1574" s="10">
        <v>149.06481173009811</v>
      </c>
      <c r="G1574" s="10">
        <v>1.526266370631632</v>
      </c>
      <c r="H1574" s="10">
        <f t="shared" si="39"/>
        <v>90.00511604096404</v>
      </c>
    </row>
    <row r="1575" spans="1:8" x14ac:dyDescent="0.25">
      <c r="A1575" s="14"/>
      <c r="B1575" s="5">
        <f>DATE(YEAR(siječanj!B1575),MONTH(siječanj!B1575)+4,DAY(siječanj!B1575))</f>
        <v>45429</v>
      </c>
      <c r="C1575" s="8">
        <v>16.375</v>
      </c>
      <c r="D1575">
        <v>0.89968383097524296</v>
      </c>
      <c r="E1575" s="6">
        <v>101.57892870654216</v>
      </c>
      <c r="F1575" s="10">
        <v>152.11360368531939</v>
      </c>
      <c r="G1575" s="10">
        <v>1.4929506754748914</v>
      </c>
      <c r="H1575" s="10">
        <f t="shared" si="39"/>
        <v>91.388919725062934</v>
      </c>
    </row>
    <row r="1576" spans="1:8" x14ac:dyDescent="0.25">
      <c r="A1576" s="14"/>
      <c r="B1576" s="5">
        <f>DATE(YEAR(siječanj!B1576),MONTH(siječanj!B1576)+4,DAY(siječanj!B1576))</f>
        <v>45429</v>
      </c>
      <c r="C1576" s="8">
        <v>16.3854166666667</v>
      </c>
      <c r="D1576">
        <v>0.89968383097524296</v>
      </c>
      <c r="E1576" s="6">
        <v>103.38912415956457</v>
      </c>
      <c r="F1576" s="10">
        <v>153.87080186504474</v>
      </c>
      <c r="G1576" s="10">
        <v>1.4040237745855331</v>
      </c>
      <c r="H1576" s="10">
        <f t="shared" si="39"/>
        <v>93.017523305052109</v>
      </c>
    </row>
    <row r="1577" spans="1:8" x14ac:dyDescent="0.25">
      <c r="A1577" s="14"/>
      <c r="B1577" s="5">
        <f>DATE(YEAR(siječanj!B1577),MONTH(siječanj!B1577)+4,DAY(siječanj!B1577))</f>
        <v>45429</v>
      </c>
      <c r="C1577" s="8">
        <v>16.3958333333333</v>
      </c>
      <c r="D1577">
        <v>0.89968383097524296</v>
      </c>
      <c r="E1577" s="6">
        <v>104.0548653539698</v>
      </c>
      <c r="F1577" s="10">
        <v>154.31977709347575</v>
      </c>
      <c r="G1577" s="10">
        <v>1.3688114136507699</v>
      </c>
      <c r="H1577" s="10">
        <f t="shared" si="39"/>
        <v>93.616479893272626</v>
      </c>
    </row>
    <row r="1578" spans="1:8" x14ac:dyDescent="0.25">
      <c r="A1578" s="14"/>
      <c r="B1578" s="5">
        <f>DATE(YEAR(siječanj!B1578),MONTH(siječanj!B1578)+4,DAY(siječanj!B1578))</f>
        <v>45429</v>
      </c>
      <c r="C1578" s="8">
        <v>16.40625</v>
      </c>
      <c r="D1578">
        <v>0.89968383097524296</v>
      </c>
      <c r="E1578" s="6">
        <v>104.76873080324259</v>
      </c>
      <c r="F1578" s="10">
        <v>154.95807472376381</v>
      </c>
      <c r="G1578" s="10">
        <v>1.3614688164488464</v>
      </c>
      <c r="H1578" s="10">
        <f t="shared" si="39"/>
        <v>94.258733095475236</v>
      </c>
    </row>
    <row r="1579" spans="1:8" x14ac:dyDescent="0.25">
      <c r="A1579" s="14"/>
      <c r="B1579" s="5">
        <f>DATE(YEAR(siječanj!B1579),MONTH(siječanj!B1579)+4,DAY(siječanj!B1579))</f>
        <v>45429</v>
      </c>
      <c r="C1579" s="8">
        <v>16.4166666666667</v>
      </c>
      <c r="D1579">
        <v>0.89968383097524296</v>
      </c>
      <c r="E1579" s="6">
        <v>105.91872391350424</v>
      </c>
      <c r="F1579" s="10">
        <v>154.95984078066923</v>
      </c>
      <c r="G1579" s="10">
        <v>1.3747102503191859</v>
      </c>
      <c r="H1579" s="10">
        <f t="shared" si="39"/>
        <v>95.293363302510571</v>
      </c>
    </row>
    <row r="1580" spans="1:8" x14ac:dyDescent="0.25">
      <c r="A1580" s="14"/>
      <c r="B1580" s="5">
        <f>DATE(YEAR(siječanj!B1580),MONTH(siječanj!B1580)+4,DAY(siječanj!B1580))</f>
        <v>45429</v>
      </c>
      <c r="C1580" s="8">
        <v>16.4270833333333</v>
      </c>
      <c r="D1580">
        <v>0.89968383097524296</v>
      </c>
      <c r="E1580" s="6">
        <v>106.34217261983929</v>
      </c>
      <c r="F1580" s="10">
        <v>154.5397918318408</v>
      </c>
      <c r="G1580" s="10">
        <v>1.4132388834875365</v>
      </c>
      <c r="H1580" s="10">
        <f t="shared" si="39"/>
        <v>95.674333256847603</v>
      </c>
    </row>
    <row r="1581" spans="1:8" x14ac:dyDescent="0.25">
      <c r="A1581" s="14"/>
      <c r="B1581" s="5">
        <f>DATE(YEAR(siječanj!B1581),MONTH(siječanj!B1581)+4,DAY(siječanj!B1581))</f>
        <v>45429</v>
      </c>
      <c r="C1581" s="8">
        <v>16.4375</v>
      </c>
      <c r="D1581">
        <v>0.89968383097524296</v>
      </c>
      <c r="E1581" s="6">
        <v>108.34593325016563</v>
      </c>
      <c r="F1581" s="10">
        <v>154.26122171672804</v>
      </c>
      <c r="G1581" s="10">
        <v>1.4170337241098072</v>
      </c>
      <c r="H1581" s="10">
        <f t="shared" si="39"/>
        <v>97.477084297096965</v>
      </c>
    </row>
    <row r="1582" spans="1:8" x14ac:dyDescent="0.25">
      <c r="A1582" s="14"/>
      <c r="B1582" s="5">
        <f>DATE(YEAR(siječanj!B1582),MONTH(siječanj!B1582)+4,DAY(siječanj!B1582))</f>
        <v>45429</v>
      </c>
      <c r="C1582" s="8">
        <v>16.4479166666667</v>
      </c>
      <c r="D1582">
        <v>0.89968383097524296</v>
      </c>
      <c r="E1582" s="6">
        <v>109.23451640913818</v>
      </c>
      <c r="F1582" s="10">
        <v>154.18862020391899</v>
      </c>
      <c r="G1582" s="10">
        <v>1.3925803740849989</v>
      </c>
      <c r="H1582" s="10">
        <f t="shared" si="39"/>
        <v>98.276528197701481</v>
      </c>
    </row>
    <row r="1583" spans="1:8" x14ac:dyDescent="0.25">
      <c r="A1583" s="14"/>
      <c r="B1583" s="5">
        <f>DATE(YEAR(siječanj!B1583),MONTH(siječanj!B1583)+4,DAY(siječanj!B1583))</f>
        <v>45429</v>
      </c>
      <c r="C1583" s="8">
        <v>16.4583333333333</v>
      </c>
      <c r="D1583">
        <v>0.89968383097524296</v>
      </c>
      <c r="E1583" s="6">
        <v>110.4447894892444</v>
      </c>
      <c r="F1583" s="10">
        <v>154.32774172470607</v>
      </c>
      <c r="G1583" s="10">
        <v>1.4330575043458582</v>
      </c>
      <c r="H1583" s="10">
        <f t="shared" si="39"/>
        <v>99.365391318937654</v>
      </c>
    </row>
    <row r="1584" spans="1:8" x14ac:dyDescent="0.25">
      <c r="A1584" s="14"/>
      <c r="B1584" s="5">
        <f>DATE(YEAR(siječanj!B1584),MONTH(siječanj!B1584)+4,DAY(siječanj!B1584))</f>
        <v>45429</v>
      </c>
      <c r="C1584" s="8">
        <v>16.46875</v>
      </c>
      <c r="D1584">
        <v>0.89968383097524296</v>
      </c>
      <c r="E1584" s="6">
        <v>112.04785593417023</v>
      </c>
      <c r="F1584" s="10">
        <v>154.40388466481008</v>
      </c>
      <c r="G1584" s="10">
        <v>1.4306077918488782</v>
      </c>
      <c r="H1584" s="10">
        <f t="shared" si="39"/>
        <v>100.80764427941638</v>
      </c>
    </row>
    <row r="1585" spans="1:8" x14ac:dyDescent="0.25">
      <c r="A1585" s="14"/>
      <c r="B1585" s="5">
        <f>DATE(YEAR(siječanj!B1585),MONTH(siječanj!B1585)+4,DAY(siječanj!B1585))</f>
        <v>45429</v>
      </c>
      <c r="C1585" s="8">
        <v>16.4791666666667</v>
      </c>
      <c r="D1585">
        <v>0.89968383097524296</v>
      </c>
      <c r="E1585" s="6">
        <v>112.25028465364488</v>
      </c>
      <c r="F1585" s="10">
        <v>154.40026872964231</v>
      </c>
      <c r="G1585" s="10">
        <v>1.4399250553156622</v>
      </c>
      <c r="H1585" s="10">
        <f t="shared" si="39"/>
        <v>100.98976612525276</v>
      </c>
    </row>
    <row r="1586" spans="1:8" x14ac:dyDescent="0.25">
      <c r="A1586" s="14"/>
      <c r="B1586" s="5">
        <f>DATE(YEAR(siječanj!B1586),MONTH(siječanj!B1586)+4,DAY(siječanj!B1586))</f>
        <v>45429</v>
      </c>
      <c r="C1586" s="8">
        <v>16.4895833333333</v>
      </c>
      <c r="D1586">
        <v>0.89968383097524296</v>
      </c>
      <c r="E1586" s="6">
        <v>111.49360420633784</v>
      </c>
      <c r="F1586" s="10">
        <v>153.9537806020474</v>
      </c>
      <c r="G1586" s="10">
        <v>1.4039815036965879</v>
      </c>
      <c r="H1586" s="10">
        <f t="shared" si="39"/>
        <v>100.30899296159549</v>
      </c>
    </row>
    <row r="1587" spans="1:8" x14ac:dyDescent="0.25">
      <c r="A1587" s="14"/>
      <c r="B1587" s="5">
        <f>DATE(YEAR(siječanj!B1587),MONTH(siječanj!B1587)+4,DAY(siječanj!B1587))</f>
        <v>45429</v>
      </c>
      <c r="C1587" s="8">
        <v>16.5</v>
      </c>
      <c r="D1587">
        <v>0.89968383097524296</v>
      </c>
      <c r="E1587" s="6">
        <v>110.76405733292884</v>
      </c>
      <c r="F1587" s="10">
        <v>153.49064907806559</v>
      </c>
      <c r="G1587" s="10">
        <v>1.4154495633012125</v>
      </c>
      <c r="H1587" s="10">
        <f t="shared" si="39"/>
        <v>99.652631435650875</v>
      </c>
    </row>
    <row r="1588" spans="1:8" x14ac:dyDescent="0.25">
      <c r="A1588" s="14"/>
      <c r="B1588" s="5">
        <f>DATE(YEAR(siječanj!B1588),MONTH(siječanj!B1588)+4,DAY(siječanj!B1588))</f>
        <v>45429</v>
      </c>
      <c r="C1588" s="8">
        <v>16.5104166666667</v>
      </c>
      <c r="D1588">
        <v>0.89968383097524296</v>
      </c>
      <c r="E1588" s="6">
        <v>110.19750405307205</v>
      </c>
      <c r="F1588" s="10">
        <v>152.66865429017548</v>
      </c>
      <c r="G1588" s="10">
        <v>1.4094641707625335</v>
      </c>
      <c r="H1588" s="10">
        <f t="shared" si="39"/>
        <v>99.142912610377721</v>
      </c>
    </row>
    <row r="1589" spans="1:8" x14ac:dyDescent="0.25">
      <c r="A1589" s="14"/>
      <c r="B1589" s="5">
        <f>DATE(YEAR(siječanj!B1589),MONTH(siječanj!B1589)+4,DAY(siječanj!B1589))</f>
        <v>45429</v>
      </c>
      <c r="C1589" s="8">
        <v>16.5208333333333</v>
      </c>
      <c r="D1589">
        <v>0.89968383097524296</v>
      </c>
      <c r="E1589" s="6">
        <v>110.97917289014092</v>
      </c>
      <c r="F1589" s="10">
        <v>152.21817348195901</v>
      </c>
      <c r="G1589" s="10">
        <v>1.3509206579635777</v>
      </c>
      <c r="H1589" s="10">
        <f t="shared" si="39"/>
        <v>99.846167424265801</v>
      </c>
    </row>
    <row r="1590" spans="1:8" x14ac:dyDescent="0.25">
      <c r="A1590" s="14"/>
      <c r="B1590" s="5">
        <f>DATE(YEAR(siječanj!B1590),MONTH(siječanj!B1590)+4,DAY(siječanj!B1590))</f>
        <v>45429</v>
      </c>
      <c r="C1590" s="8">
        <v>16.53125</v>
      </c>
      <c r="D1590">
        <v>0.89968383097524296</v>
      </c>
      <c r="E1590" s="6">
        <v>111.32067201508315</v>
      </c>
      <c r="F1590" s="10">
        <v>151.95499374911353</v>
      </c>
      <c r="G1590" s="10">
        <v>1.4866396953846803</v>
      </c>
      <c r="H1590" s="10">
        <f t="shared" si="39"/>
        <v>100.15340866526853</v>
      </c>
    </row>
    <row r="1591" spans="1:8" x14ac:dyDescent="0.25">
      <c r="A1591" s="14"/>
      <c r="B1591" s="5">
        <f>DATE(YEAR(siječanj!B1591),MONTH(siječanj!B1591)+4,DAY(siječanj!B1591))</f>
        <v>45429</v>
      </c>
      <c r="C1591" s="8">
        <v>16.5416666666667</v>
      </c>
      <c r="D1591">
        <v>0.89968383097524296</v>
      </c>
      <c r="E1591" s="6">
        <v>110.34815372302528</v>
      </c>
      <c r="F1591" s="10">
        <v>151.76708609553575</v>
      </c>
      <c r="G1591" s="10">
        <v>1.5054256930871384</v>
      </c>
      <c r="H1591" s="10">
        <f t="shared" si="39"/>
        <v>99.278449682576394</v>
      </c>
    </row>
    <row r="1592" spans="1:8" x14ac:dyDescent="0.25">
      <c r="A1592" s="14"/>
      <c r="B1592" s="5">
        <f>DATE(YEAR(siječanj!B1592),MONTH(siječanj!B1592)+4,DAY(siječanj!B1592))</f>
        <v>45429</v>
      </c>
      <c r="C1592" s="8">
        <v>16.5520833333333</v>
      </c>
      <c r="D1592">
        <v>0.89968383097524296</v>
      </c>
      <c r="E1592" s="6">
        <v>109.92406845768608</v>
      </c>
      <c r="F1592" s="10">
        <v>151.25460672551208</v>
      </c>
      <c r="G1592" s="10">
        <v>1.4403689021546753</v>
      </c>
      <c r="H1592" s="10">
        <f t="shared" si="39"/>
        <v>98.89690702639588</v>
      </c>
    </row>
    <row r="1593" spans="1:8" x14ac:dyDescent="0.25">
      <c r="A1593" s="14"/>
      <c r="B1593" s="5">
        <f>DATE(YEAR(siječanj!B1593),MONTH(siječanj!B1593)+4,DAY(siječanj!B1593))</f>
        <v>45429</v>
      </c>
      <c r="C1593" s="8">
        <v>16.5625</v>
      </c>
      <c r="D1593">
        <v>0.89968383097524296</v>
      </c>
      <c r="E1593" s="6">
        <v>109.89160789001647</v>
      </c>
      <c r="F1593" s="10">
        <v>150.78949693739023</v>
      </c>
      <c r="G1593" s="10">
        <v>1.4327389611074535</v>
      </c>
      <c r="H1593" s="10">
        <f t="shared" si="39"/>
        <v>98.867702778519259</v>
      </c>
    </row>
    <row r="1594" spans="1:8" x14ac:dyDescent="0.25">
      <c r="A1594" s="14"/>
      <c r="B1594" s="5">
        <f>DATE(YEAR(siječanj!B1594),MONTH(siječanj!B1594)+4,DAY(siječanj!B1594))</f>
        <v>45429</v>
      </c>
      <c r="C1594" s="8">
        <v>16.5729166666667</v>
      </c>
      <c r="D1594">
        <v>0.89968383097524296</v>
      </c>
      <c r="E1594" s="6">
        <v>110.8511131817512</v>
      </c>
      <c r="F1594" s="10">
        <v>149.78392506574147</v>
      </c>
      <c r="G1594" s="10">
        <v>1.3412098699060395</v>
      </c>
      <c r="H1594" s="10">
        <f t="shared" si="39"/>
        <v>99.730954175228177</v>
      </c>
    </row>
    <row r="1595" spans="1:8" x14ac:dyDescent="0.25">
      <c r="A1595" s="14"/>
      <c r="B1595" s="5">
        <f>DATE(YEAR(siječanj!B1595),MONTH(siječanj!B1595)+4,DAY(siječanj!B1595))</f>
        <v>45429</v>
      </c>
      <c r="C1595" s="8">
        <v>16.5833333333333</v>
      </c>
      <c r="D1595">
        <v>0.89968383097524296</v>
      </c>
      <c r="E1595" s="6">
        <v>111.09563264095043</v>
      </c>
      <c r="F1595" s="10">
        <v>148.48036837027422</v>
      </c>
      <c r="G1595" s="10">
        <v>1.2869317157607596</v>
      </c>
      <c r="H1595" s="10">
        <f t="shared" si="39"/>
        <v>99.950944379028527</v>
      </c>
    </row>
    <row r="1596" spans="1:8" x14ac:dyDescent="0.25">
      <c r="A1596" s="14"/>
      <c r="B1596" s="5">
        <f>DATE(YEAR(siječanj!B1596),MONTH(siječanj!B1596)+4,DAY(siječanj!B1596))</f>
        <v>45429</v>
      </c>
      <c r="C1596" s="8">
        <v>16.59375</v>
      </c>
      <c r="D1596">
        <v>0.89968383097524296</v>
      </c>
      <c r="E1596" s="6">
        <v>112.40620416501324</v>
      </c>
      <c r="F1596" s="10">
        <v>147.55359578459948</v>
      </c>
      <c r="G1596" s="10">
        <v>1.2442207566503967</v>
      </c>
      <c r="H1596" s="10">
        <f t="shared" si="39"/>
        <v>101.13004438856441</v>
      </c>
    </row>
    <row r="1597" spans="1:8" x14ac:dyDescent="0.25">
      <c r="A1597" s="14"/>
      <c r="B1597" s="5">
        <f>DATE(YEAR(siječanj!B1597),MONTH(siječanj!B1597)+4,DAY(siječanj!B1597))</f>
        <v>45429</v>
      </c>
      <c r="C1597" s="8">
        <v>16.6041666666667</v>
      </c>
      <c r="D1597">
        <v>0.89968383097524296</v>
      </c>
      <c r="E1597" s="6">
        <v>113.40369113912379</v>
      </c>
      <c r="F1597" s="10">
        <v>146.4227938042149</v>
      </c>
      <c r="G1597" s="10">
        <v>1.2514048367662314</v>
      </c>
      <c r="H1597" s="10">
        <f t="shared" si="39"/>
        <v>102.02746729078011</v>
      </c>
    </row>
    <row r="1598" spans="1:8" x14ac:dyDescent="0.25">
      <c r="A1598" s="14"/>
      <c r="B1598" s="5">
        <f>DATE(YEAR(siječanj!B1598),MONTH(siječanj!B1598)+4,DAY(siječanj!B1598))</f>
        <v>45429</v>
      </c>
      <c r="C1598" s="8">
        <v>16.6145833333333</v>
      </c>
      <c r="D1598">
        <v>0.89968383097524296</v>
      </c>
      <c r="E1598" s="6">
        <v>113.7774527692591</v>
      </c>
      <c r="F1598" s="10">
        <v>144.863714161432</v>
      </c>
      <c r="G1598" s="10">
        <v>1.1786250086272672</v>
      </c>
      <c r="H1598" s="10">
        <f t="shared" si="39"/>
        <v>102.36373458605179</v>
      </c>
    </row>
    <row r="1599" spans="1:8" x14ac:dyDescent="0.25">
      <c r="A1599" s="14"/>
      <c r="B1599" s="5">
        <f>DATE(YEAR(siječanj!B1599),MONTH(siječanj!B1599)+4,DAY(siječanj!B1599))</f>
        <v>45429</v>
      </c>
      <c r="C1599" s="8">
        <v>16.625</v>
      </c>
      <c r="D1599">
        <v>0.89968383097524296</v>
      </c>
      <c r="E1599" s="6">
        <v>114.04853132263592</v>
      </c>
      <c r="F1599" s="10">
        <v>141.11220530940798</v>
      </c>
      <c r="G1599" s="10">
        <v>1.209564965593191</v>
      </c>
      <c r="H1599" s="10">
        <f t="shared" si="39"/>
        <v>102.60761957744909</v>
      </c>
    </row>
    <row r="1600" spans="1:8" x14ac:dyDescent="0.25">
      <c r="A1600" s="14"/>
      <c r="B1600" s="5">
        <f>DATE(YEAR(siječanj!B1600),MONTH(siječanj!B1600)+4,DAY(siječanj!B1600))</f>
        <v>45429</v>
      </c>
      <c r="C1600" s="8">
        <v>16.6354166666667</v>
      </c>
      <c r="D1600">
        <v>0.89968383097524296</v>
      </c>
      <c r="E1600" s="6">
        <v>114.41957920122725</v>
      </c>
      <c r="F1600" s="10">
        <v>139.21243741658668</v>
      </c>
      <c r="G1600" s="10">
        <v>1.1601495018018633</v>
      </c>
      <c r="H1600" s="10">
        <f t="shared" si="39"/>
        <v>102.94144535433536</v>
      </c>
    </row>
    <row r="1601" spans="1:8" x14ac:dyDescent="0.25">
      <c r="A1601" s="14"/>
      <c r="B1601" s="5">
        <f>DATE(YEAR(siječanj!B1601),MONTH(siječanj!B1601)+4,DAY(siječanj!B1601))</f>
        <v>45429</v>
      </c>
      <c r="C1601" s="8">
        <v>16.6458333333333</v>
      </c>
      <c r="D1601">
        <v>0.89968383097524296</v>
      </c>
      <c r="E1601" s="6">
        <v>115.13155271042581</v>
      </c>
      <c r="F1601" s="10">
        <v>137.62687062558692</v>
      </c>
      <c r="G1601" s="10">
        <v>1.1663311521107902</v>
      </c>
      <c r="H1601" s="10">
        <f t="shared" si="39"/>
        <v>103.581996408644</v>
      </c>
    </row>
    <row r="1602" spans="1:8" x14ac:dyDescent="0.25">
      <c r="A1602" s="14"/>
      <c r="B1602" s="5">
        <f>DATE(YEAR(siječanj!B1602),MONTH(siječanj!B1602)+4,DAY(siječanj!B1602))</f>
        <v>45429</v>
      </c>
      <c r="C1602" s="8">
        <v>16.65625</v>
      </c>
      <c r="D1602">
        <v>0.89968383097524296</v>
      </c>
      <c r="E1602" s="6">
        <v>115.03597721895665</v>
      </c>
      <c r="F1602" s="10">
        <v>135.81776419285063</v>
      </c>
      <c r="G1602" s="10">
        <v>1.1621921031018738</v>
      </c>
      <c r="H1602" s="10">
        <f t="shared" si="39"/>
        <v>103.49600868433168</v>
      </c>
    </row>
    <row r="1603" spans="1:8" x14ac:dyDescent="0.25">
      <c r="A1603" s="14"/>
      <c r="B1603" s="5">
        <f>DATE(YEAR(siječanj!B1603),MONTH(siječanj!B1603)+4,DAY(siječanj!B1603))</f>
        <v>45429</v>
      </c>
      <c r="C1603" s="8">
        <v>16.6666666666667</v>
      </c>
      <c r="D1603">
        <v>0.89968383097524296</v>
      </c>
      <c r="E1603" s="6">
        <v>114.2673903591928</v>
      </c>
      <c r="F1603" s="10">
        <v>133.0223350575024</v>
      </c>
      <c r="G1603" s="10">
        <v>1.1616793141815238</v>
      </c>
      <c r="H1603" s="10">
        <f t="shared" si="39"/>
        <v>102.80452351390213</v>
      </c>
    </row>
    <row r="1604" spans="1:8" x14ac:dyDescent="0.25">
      <c r="A1604" s="14"/>
      <c r="B1604" s="5">
        <f>DATE(YEAR(siječanj!B1604),MONTH(siječanj!B1604)+4,DAY(siječanj!B1604))</f>
        <v>45429</v>
      </c>
      <c r="C1604" s="8">
        <v>16.6770833333333</v>
      </c>
      <c r="D1604">
        <v>0.89968383097524296</v>
      </c>
      <c r="E1604" s="6">
        <v>112.59599137448139</v>
      </c>
      <c r="F1604" s="10">
        <v>131.54088851228042</v>
      </c>
      <c r="G1604" s="10">
        <v>1.2043721574829205</v>
      </c>
      <c r="H1604" s="10">
        <f t="shared" ref="H1604:H1667" si="40">D1604*E1604</f>
        <v>101.30079287224882</v>
      </c>
    </row>
    <row r="1605" spans="1:8" x14ac:dyDescent="0.25">
      <c r="A1605" s="14"/>
      <c r="B1605" s="5">
        <f>DATE(YEAR(siječanj!B1605),MONTH(siječanj!B1605)+4,DAY(siječanj!B1605))</f>
        <v>45429</v>
      </c>
      <c r="C1605" s="8">
        <v>16.6875</v>
      </c>
      <c r="D1605">
        <v>0.89968383097524296</v>
      </c>
      <c r="E1605" s="6">
        <v>113.33322622521288</v>
      </c>
      <c r="F1605" s="10">
        <v>130.76908739502088</v>
      </c>
      <c r="G1605" s="10">
        <v>1.2229030187814096</v>
      </c>
      <c r="H1605" s="10">
        <f t="shared" si="40"/>
        <v>101.9640711470834</v>
      </c>
    </row>
    <row r="1606" spans="1:8" x14ac:dyDescent="0.25">
      <c r="A1606" s="14"/>
      <c r="B1606" s="5">
        <f>DATE(YEAR(siječanj!B1606),MONTH(siječanj!B1606)+4,DAY(siječanj!B1606))</f>
        <v>45429</v>
      </c>
      <c r="C1606" s="8">
        <v>16.6979166666667</v>
      </c>
      <c r="D1606">
        <v>0.89968383097524296</v>
      </c>
      <c r="E1606" s="6">
        <v>113.36001294343068</v>
      </c>
      <c r="F1606" s="10">
        <v>129.97836808791783</v>
      </c>
      <c r="G1606" s="10">
        <v>1.2267824021836069</v>
      </c>
      <c r="H1606" s="10">
        <f t="shared" si="40"/>
        <v>101.98817072434883</v>
      </c>
    </row>
    <row r="1607" spans="1:8" x14ac:dyDescent="0.25">
      <c r="A1607" s="14"/>
      <c r="B1607" s="5">
        <f>DATE(YEAR(siječanj!B1607),MONTH(siječanj!B1607)+4,DAY(siječanj!B1607))</f>
        <v>45429</v>
      </c>
      <c r="C1607" s="8">
        <v>16.7083333333333</v>
      </c>
      <c r="D1607">
        <v>0.89968383097524296</v>
      </c>
      <c r="E1607" s="6">
        <v>114.36437396647764</v>
      </c>
      <c r="F1607" s="10">
        <v>129.26316641559887</v>
      </c>
      <c r="G1607" s="10">
        <v>1.2613244641581178</v>
      </c>
      <c r="H1607" s="10">
        <f t="shared" si="40"/>
        <v>102.89177809724595</v>
      </c>
    </row>
    <row r="1608" spans="1:8" x14ac:dyDescent="0.25">
      <c r="A1608" s="14"/>
      <c r="B1608" s="5">
        <f>DATE(YEAR(siječanj!B1608),MONTH(siječanj!B1608)+4,DAY(siječanj!B1608))</f>
        <v>45429</v>
      </c>
      <c r="C1608" s="8">
        <v>16.71875</v>
      </c>
      <c r="D1608">
        <v>0.89968383097524296</v>
      </c>
      <c r="E1608" s="6">
        <v>114.47691976625858</v>
      </c>
      <c r="F1608" s="10">
        <v>128.88361039261741</v>
      </c>
      <c r="G1608" s="10">
        <v>1.274859783164807</v>
      </c>
      <c r="H1608" s="10">
        <f t="shared" si="40"/>
        <v>102.99303373355303</v>
      </c>
    </row>
    <row r="1609" spans="1:8" x14ac:dyDescent="0.25">
      <c r="A1609" s="14"/>
      <c r="B1609" s="5">
        <f>DATE(YEAR(siječanj!B1609),MONTH(siječanj!B1609)+4,DAY(siječanj!B1609))</f>
        <v>45429</v>
      </c>
      <c r="C1609" s="8">
        <v>16.7291666666667</v>
      </c>
      <c r="D1609">
        <v>0.89968383097524296</v>
      </c>
      <c r="E1609" s="6">
        <v>115.04077900228049</v>
      </c>
      <c r="F1609" s="10">
        <v>128.6540257989713</v>
      </c>
      <c r="G1609" s="10">
        <v>1.3025891466225596</v>
      </c>
      <c r="H1609" s="10">
        <f t="shared" si="40"/>
        <v>103.50032877114799</v>
      </c>
    </row>
    <row r="1610" spans="1:8" x14ac:dyDescent="0.25">
      <c r="A1610" s="14"/>
      <c r="B1610" s="5">
        <f>DATE(YEAR(siječanj!B1610),MONTH(siječanj!B1610)+4,DAY(siječanj!B1610))</f>
        <v>45429</v>
      </c>
      <c r="C1610" s="8">
        <v>16.7395833333333</v>
      </c>
      <c r="D1610">
        <v>0.89968383097524296</v>
      </c>
      <c r="E1610" s="6">
        <v>116.33578242153447</v>
      </c>
      <c r="F1610" s="10">
        <v>128.80437747883511</v>
      </c>
      <c r="G1610" s="10">
        <v>1.3254522965677602</v>
      </c>
      <c r="H1610" s="10">
        <f t="shared" si="40"/>
        <v>104.66542240850846</v>
      </c>
    </row>
    <row r="1611" spans="1:8" x14ac:dyDescent="0.25">
      <c r="A1611" s="14"/>
      <c r="B1611" s="5">
        <f>DATE(YEAR(siječanj!B1611),MONTH(siječanj!B1611)+4,DAY(siječanj!B1611))</f>
        <v>45429</v>
      </c>
      <c r="C1611" s="8">
        <v>16.75</v>
      </c>
      <c r="D1611">
        <v>0.89968383097524296</v>
      </c>
      <c r="E1611" s="6">
        <v>119.11000707091706</v>
      </c>
      <c r="F1611" s="10">
        <v>128.86032497988819</v>
      </c>
      <c r="G1611" s="10">
        <v>1.4235429760626392</v>
      </c>
      <c r="H1611" s="10">
        <f t="shared" si="40"/>
        <v>107.16134746905094</v>
      </c>
    </row>
    <row r="1612" spans="1:8" x14ac:dyDescent="0.25">
      <c r="A1612" s="14"/>
      <c r="B1612" s="5">
        <f>DATE(YEAR(siječanj!B1612),MONTH(siječanj!B1612)+4,DAY(siječanj!B1612))</f>
        <v>45429</v>
      </c>
      <c r="C1612" s="8">
        <v>16.7604166666667</v>
      </c>
      <c r="D1612">
        <v>0.89968383097524296</v>
      </c>
      <c r="E1612" s="6">
        <v>121.24887587179511</v>
      </c>
      <c r="F1612" s="10">
        <v>128.94863864081867</v>
      </c>
      <c r="G1612" s="10">
        <v>1.4920951882361582</v>
      </c>
      <c r="H1612" s="10">
        <f t="shared" si="40"/>
        <v>109.08565314577832</v>
      </c>
    </row>
    <row r="1613" spans="1:8" x14ac:dyDescent="0.25">
      <c r="A1613" s="14"/>
      <c r="B1613" s="5">
        <f>DATE(YEAR(siječanj!B1613),MONTH(siječanj!B1613)+4,DAY(siječanj!B1613))</f>
        <v>45429</v>
      </c>
      <c r="C1613" s="8">
        <v>16.7708333333333</v>
      </c>
      <c r="D1613">
        <v>0.89968383097524296</v>
      </c>
      <c r="E1613" s="6">
        <v>122.79706817148433</v>
      </c>
      <c r="F1613" s="10">
        <v>128.9606206884832</v>
      </c>
      <c r="G1613" s="10">
        <v>1.7047240443996405</v>
      </c>
      <c r="H1613" s="10">
        <f t="shared" si="40"/>
        <v>110.4785367250491</v>
      </c>
    </row>
    <row r="1614" spans="1:8" x14ac:dyDescent="0.25">
      <c r="A1614" s="14"/>
      <c r="B1614" s="5">
        <f>DATE(YEAR(siječanj!B1614),MONTH(siječanj!B1614)+4,DAY(siječanj!B1614))</f>
        <v>45429</v>
      </c>
      <c r="C1614" s="8">
        <v>16.78125</v>
      </c>
      <c r="D1614">
        <v>0.89968383097524296</v>
      </c>
      <c r="E1614" s="6">
        <v>125.03876095924097</v>
      </c>
      <c r="F1614" s="10">
        <v>128.81240419995939</v>
      </c>
      <c r="G1614" s="10">
        <v>1.9550954925981892</v>
      </c>
      <c r="H1614" s="10">
        <f t="shared" si="40"/>
        <v>112.49535148020756</v>
      </c>
    </row>
    <row r="1615" spans="1:8" x14ac:dyDescent="0.25">
      <c r="A1615" s="14"/>
      <c r="B1615" s="5">
        <f>DATE(YEAR(siječanj!B1615),MONTH(siječanj!B1615)+4,DAY(siječanj!B1615))</f>
        <v>45429</v>
      </c>
      <c r="C1615" s="8">
        <v>16.7916666666667</v>
      </c>
      <c r="D1615">
        <v>0.89968383097524296</v>
      </c>
      <c r="E1615" s="6">
        <v>128.27288273756594</v>
      </c>
      <c r="F1615" s="10">
        <v>128.09643521672405</v>
      </c>
      <c r="G1615" s="10">
        <v>2.2764396781624319</v>
      </c>
      <c r="H1615" s="10">
        <f t="shared" si="40"/>
        <v>115.40503855157144</v>
      </c>
    </row>
    <row r="1616" spans="1:8" x14ac:dyDescent="0.25">
      <c r="A1616" s="14"/>
      <c r="B1616" s="5">
        <f>DATE(YEAR(siječanj!B1616),MONTH(siječanj!B1616)+4,DAY(siječanj!B1616))</f>
        <v>45429</v>
      </c>
      <c r="C1616" s="8">
        <v>16.8020833333333</v>
      </c>
      <c r="D1616">
        <v>0.89968383097524296</v>
      </c>
      <c r="E1616" s="6">
        <v>132.31795309637957</v>
      </c>
      <c r="F1616" s="10">
        <v>127.66497474624133</v>
      </c>
      <c r="G1616" s="10">
        <v>3.0313790567293029</v>
      </c>
      <c r="H1616" s="10">
        <f t="shared" si="40"/>
        <v>119.04432294855329</v>
      </c>
    </row>
    <row r="1617" spans="1:8" x14ac:dyDescent="0.25">
      <c r="A1617" s="14"/>
      <c r="B1617" s="5">
        <f>DATE(YEAR(siječanj!B1617),MONTH(siječanj!B1617)+4,DAY(siječanj!B1617))</f>
        <v>45429</v>
      </c>
      <c r="C1617" s="8">
        <v>16.8125</v>
      </c>
      <c r="D1617">
        <v>0.89968383097524296</v>
      </c>
      <c r="E1617" s="6">
        <v>137.15540835908882</v>
      </c>
      <c r="F1617" s="10">
        <v>127.19947559439682</v>
      </c>
      <c r="G1617" s="10">
        <v>5.1509027339995042</v>
      </c>
      <c r="H1617" s="10">
        <f t="shared" si="40"/>
        <v>123.39650323147889</v>
      </c>
    </row>
    <row r="1618" spans="1:8" x14ac:dyDescent="0.25">
      <c r="A1618" s="14"/>
      <c r="B1618" s="5">
        <f>DATE(YEAR(siječanj!B1618),MONTH(siječanj!B1618)+4,DAY(siječanj!B1618))</f>
        <v>45429</v>
      </c>
      <c r="C1618" s="8">
        <v>16.8229166666667</v>
      </c>
      <c r="D1618">
        <v>0.89968383097524296</v>
      </c>
      <c r="E1618" s="6">
        <v>140.74546515927665</v>
      </c>
      <c r="F1618" s="10">
        <v>126.46757564623614</v>
      </c>
      <c r="G1618" s="10">
        <v>12.248974121291353</v>
      </c>
      <c r="H1618" s="10">
        <f t="shared" si="40"/>
        <v>126.6264192868906</v>
      </c>
    </row>
    <row r="1619" spans="1:8" x14ac:dyDescent="0.25">
      <c r="A1619" s="14"/>
      <c r="B1619" s="5">
        <f>DATE(YEAR(siječanj!B1619),MONTH(siječanj!B1619)+4,DAY(siječanj!B1619))</f>
        <v>45429</v>
      </c>
      <c r="C1619" s="8">
        <v>16.8333333333333</v>
      </c>
      <c r="D1619">
        <v>0.89968383097524296</v>
      </c>
      <c r="E1619" s="6">
        <v>146.68761043593855</v>
      </c>
      <c r="F1619" s="10">
        <v>122.72808429320327</v>
      </c>
      <c r="G1619" s="10">
        <v>47.400826270076209</v>
      </c>
      <c r="H1619" s="10">
        <f t="shared" si="40"/>
        <v>131.97247131360922</v>
      </c>
    </row>
    <row r="1620" spans="1:8" x14ac:dyDescent="0.25">
      <c r="A1620" s="14"/>
      <c r="B1620" s="5">
        <f>DATE(YEAR(siječanj!B1620),MONTH(siječanj!B1620)+4,DAY(siječanj!B1620))</f>
        <v>45429</v>
      </c>
      <c r="C1620" s="8">
        <v>16.84375</v>
      </c>
      <c r="D1620">
        <v>0.89968383097524296</v>
      </c>
      <c r="E1620" s="6">
        <v>151.01288303205996</v>
      </c>
      <c r="F1620" s="10">
        <v>121.4276385017173</v>
      </c>
      <c r="G1620" s="10">
        <v>132.75681186428565</v>
      </c>
      <c r="H1620" s="10">
        <f t="shared" si="40"/>
        <v>135.86384913289996</v>
      </c>
    </row>
    <row r="1621" spans="1:8" x14ac:dyDescent="0.25">
      <c r="A1621" s="14"/>
      <c r="B1621" s="5">
        <f>DATE(YEAR(siječanj!B1621),MONTH(siječanj!B1621)+4,DAY(siječanj!B1621))</f>
        <v>45429</v>
      </c>
      <c r="C1621" s="8">
        <v>16.8541666666667</v>
      </c>
      <c r="D1621">
        <v>0.89968383097524296</v>
      </c>
      <c r="E1621" s="6">
        <v>154.59158819180232</v>
      </c>
      <c r="F1621" s="10">
        <v>120.4812956821666</v>
      </c>
      <c r="G1621" s="10">
        <v>242.12415397000697</v>
      </c>
      <c r="H1621" s="10">
        <f t="shared" si="40"/>
        <v>139.08355230094784</v>
      </c>
    </row>
    <row r="1622" spans="1:8" x14ac:dyDescent="0.25">
      <c r="A1622" s="14"/>
      <c r="B1622" s="5">
        <f>DATE(YEAR(siječanj!B1622),MONTH(siječanj!B1622)+4,DAY(siječanj!B1622))</f>
        <v>45429</v>
      </c>
      <c r="C1622" s="8">
        <v>16.8645833333333</v>
      </c>
      <c r="D1622">
        <v>0.89968383097524296</v>
      </c>
      <c r="E1622" s="6">
        <v>155.33102636441197</v>
      </c>
      <c r="F1622" s="10">
        <v>119.17291139729282</v>
      </c>
      <c r="G1622" s="10">
        <v>298.6818618718512</v>
      </c>
      <c r="H1622" s="10">
        <f t="shared" si="40"/>
        <v>139.74881286885062</v>
      </c>
    </row>
    <row r="1623" spans="1:8" x14ac:dyDescent="0.25">
      <c r="A1623" s="14"/>
      <c r="B1623" s="5">
        <f>DATE(YEAR(siječanj!B1623),MONTH(siječanj!B1623)+4,DAY(siječanj!B1623))</f>
        <v>45429</v>
      </c>
      <c r="C1623" s="8">
        <v>16.875</v>
      </c>
      <c r="D1623">
        <v>0.89968383097524296</v>
      </c>
      <c r="E1623" s="6">
        <v>155.13348220063941</v>
      </c>
      <c r="F1623" s="10">
        <v>116.09698695953674</v>
      </c>
      <c r="G1623" s="10">
        <v>313.658313773028</v>
      </c>
      <c r="H1623" s="10">
        <f t="shared" si="40"/>
        <v>139.57108557880093</v>
      </c>
    </row>
    <row r="1624" spans="1:8" x14ac:dyDescent="0.25">
      <c r="A1624" s="14"/>
      <c r="B1624" s="5">
        <f>DATE(YEAR(siječanj!B1624),MONTH(siječanj!B1624)+4,DAY(siječanj!B1624))</f>
        <v>45429</v>
      </c>
      <c r="C1624" s="8">
        <v>16.8854166666667</v>
      </c>
      <c r="D1624">
        <v>0.89968383097524296</v>
      </c>
      <c r="E1624" s="6">
        <v>159.33871415520659</v>
      </c>
      <c r="F1624" s="10">
        <v>113.66550204432889</v>
      </c>
      <c r="G1624" s="10">
        <v>315.13781472641813</v>
      </c>
      <c r="H1624" s="10">
        <f t="shared" si="40"/>
        <v>143.35446477382544</v>
      </c>
    </row>
    <row r="1625" spans="1:8" x14ac:dyDescent="0.25">
      <c r="A1625" s="14"/>
      <c r="B1625" s="5">
        <f>DATE(YEAR(siječanj!B1625),MONTH(siječanj!B1625)+4,DAY(siječanj!B1625))</f>
        <v>45429</v>
      </c>
      <c r="C1625" s="8">
        <v>16.8958333333333</v>
      </c>
      <c r="D1625">
        <v>0.89968383097524296</v>
      </c>
      <c r="E1625" s="6">
        <v>162.16647184022111</v>
      </c>
      <c r="F1625" s="10">
        <v>111.52829989308016</v>
      </c>
      <c r="G1625" s="10">
        <v>315.6002116568028</v>
      </c>
      <c r="H1625" s="10">
        <f t="shared" si="40"/>
        <v>145.89855264094899</v>
      </c>
    </row>
    <row r="1626" spans="1:8" x14ac:dyDescent="0.25">
      <c r="A1626" s="14"/>
      <c r="B1626" s="5">
        <f>DATE(YEAR(siječanj!B1626),MONTH(siječanj!B1626)+4,DAY(siječanj!B1626))</f>
        <v>45429</v>
      </c>
      <c r="C1626" s="8">
        <v>16.90625</v>
      </c>
      <c r="D1626">
        <v>0.89968383097524296</v>
      </c>
      <c r="E1626" s="6">
        <v>160.29262935525321</v>
      </c>
      <c r="F1626" s="10">
        <v>109.14342716321181</v>
      </c>
      <c r="G1626" s="10">
        <v>315.73794000287756</v>
      </c>
      <c r="H1626" s="10">
        <f t="shared" si="40"/>
        <v>144.2126868554289</v>
      </c>
    </row>
    <row r="1627" spans="1:8" x14ac:dyDescent="0.25">
      <c r="A1627" s="14"/>
      <c r="B1627" s="5">
        <f>DATE(YEAR(siječanj!B1627),MONTH(siječanj!B1627)+4,DAY(siječanj!B1627))</f>
        <v>45429</v>
      </c>
      <c r="C1627" s="8">
        <v>16.9166666666667</v>
      </c>
      <c r="D1627">
        <v>0.89968383097524296</v>
      </c>
      <c r="E1627" s="6">
        <v>156.369084613875</v>
      </c>
      <c r="F1627" s="10">
        <v>105.90184819004622</v>
      </c>
      <c r="G1627" s="10">
        <v>312.0532620167462</v>
      </c>
      <c r="H1627" s="10">
        <f t="shared" si="40"/>
        <v>140.68273709150299</v>
      </c>
    </row>
    <row r="1628" spans="1:8" x14ac:dyDescent="0.25">
      <c r="A1628" s="14"/>
      <c r="B1628" s="5">
        <f>DATE(YEAR(siječanj!B1628),MONTH(siječanj!B1628)+4,DAY(siječanj!B1628))</f>
        <v>45429</v>
      </c>
      <c r="C1628" s="8">
        <v>16.9270833333333</v>
      </c>
      <c r="D1628">
        <v>0.89968383097524296</v>
      </c>
      <c r="E1628" s="6">
        <v>149.83309580717085</v>
      </c>
      <c r="F1628" s="10">
        <v>103.21853958332261</v>
      </c>
      <c r="G1628" s="10">
        <v>308.86271253542907</v>
      </c>
      <c r="H1628" s="10">
        <f t="shared" si="40"/>
        <v>134.80241364267607</v>
      </c>
    </row>
    <row r="1629" spans="1:8" x14ac:dyDescent="0.25">
      <c r="A1629" s="14"/>
      <c r="B1629" s="5">
        <f>DATE(YEAR(siječanj!B1629),MONTH(siječanj!B1629)+4,DAY(siječanj!B1629))</f>
        <v>45429</v>
      </c>
      <c r="C1629" s="8">
        <v>16.9375</v>
      </c>
      <c r="D1629">
        <v>0.89968383097524296</v>
      </c>
      <c r="E1629" s="6">
        <v>140.71037558321223</v>
      </c>
      <c r="F1629" s="10">
        <v>100.53652264668496</v>
      </c>
      <c r="G1629" s="10">
        <v>307.28071221666829</v>
      </c>
      <c r="H1629" s="10">
        <f t="shared" si="40"/>
        <v>126.59484976266967</v>
      </c>
    </row>
    <row r="1630" spans="1:8" x14ac:dyDescent="0.25">
      <c r="A1630" s="14"/>
      <c r="B1630" s="5">
        <f>DATE(YEAR(siječanj!B1630),MONTH(siječanj!B1630)+4,DAY(siječanj!B1630))</f>
        <v>45429</v>
      </c>
      <c r="C1630" s="8">
        <v>16.9479166666667</v>
      </c>
      <c r="D1630">
        <v>0.89968383097524296</v>
      </c>
      <c r="E1630" s="6">
        <v>129.59588884068961</v>
      </c>
      <c r="F1630" s="10">
        <v>97.929006953294959</v>
      </c>
      <c r="G1630" s="10">
        <v>306.49788691754003</v>
      </c>
      <c r="H1630" s="10">
        <f t="shared" si="40"/>
        <v>116.59532575083337</v>
      </c>
    </row>
    <row r="1631" spans="1:8" x14ac:dyDescent="0.25">
      <c r="A1631" s="14"/>
      <c r="B1631" s="5">
        <f>DATE(YEAR(siječanj!B1631),MONTH(siječanj!B1631)+4,DAY(siječanj!B1631))</f>
        <v>45429</v>
      </c>
      <c r="C1631" s="8">
        <v>16.9583333333333</v>
      </c>
      <c r="D1631">
        <v>0.89968383097524296</v>
      </c>
      <c r="E1631" s="6">
        <v>118.33215955864399</v>
      </c>
      <c r="F1631" s="10">
        <v>94.545819869245577</v>
      </c>
      <c r="G1631" s="10">
        <v>298.62958354910307</v>
      </c>
      <c r="H1631" s="10">
        <f t="shared" si="40"/>
        <v>106.46153063929454</v>
      </c>
    </row>
    <row r="1632" spans="1:8" x14ac:dyDescent="0.25">
      <c r="A1632" s="14"/>
      <c r="B1632" s="5">
        <f>DATE(YEAR(siječanj!B1632),MONTH(siječanj!B1632)+4,DAY(siječanj!B1632))</f>
        <v>45429</v>
      </c>
      <c r="C1632" s="8">
        <v>16.96875</v>
      </c>
      <c r="D1632">
        <v>0.89968383097524296</v>
      </c>
      <c r="E1632" s="6">
        <v>108.30438348705603</v>
      </c>
      <c r="F1632" s="10">
        <v>91.721755145158326</v>
      </c>
      <c r="G1632" s="10">
        <v>297.62236451110084</v>
      </c>
      <c r="H1632" s="10">
        <f t="shared" si="40"/>
        <v>97.439702647046417</v>
      </c>
    </row>
    <row r="1633" spans="1:8" x14ac:dyDescent="0.25">
      <c r="A1633" s="14"/>
      <c r="B1633" s="5">
        <f>DATE(YEAR(siječanj!B1633),MONTH(siječanj!B1633)+4,DAY(siječanj!B1633))</f>
        <v>45429</v>
      </c>
      <c r="C1633" s="8">
        <v>16.9791666666667</v>
      </c>
      <c r="D1633">
        <v>0.89968383097524296</v>
      </c>
      <c r="E1633" s="6">
        <v>98.60864289849728</v>
      </c>
      <c r="F1633" s="10">
        <v>89.432369942577623</v>
      </c>
      <c r="G1633" s="10">
        <v>293.67661896967331</v>
      </c>
      <c r="H1633" s="10">
        <f t="shared" si="40"/>
        <v>88.716601610189713</v>
      </c>
    </row>
    <row r="1634" spans="1:8" ht="15.75" thickBot="1" x14ac:dyDescent="0.3">
      <c r="A1634" s="14"/>
      <c r="B1634" s="5">
        <f>DATE(YEAR(siječanj!B1634),MONTH(siječanj!B1634)+4,DAY(siječanj!B1634))</f>
        <v>45429</v>
      </c>
      <c r="C1634" s="8">
        <v>16.9895833333333</v>
      </c>
      <c r="D1634">
        <v>0.89968383097524296</v>
      </c>
      <c r="E1634" s="6">
        <v>90.418221473851659</v>
      </c>
      <c r="F1634" s="10">
        <v>87.40774504119662</v>
      </c>
      <c r="G1634" s="10">
        <v>293.1281574672791</v>
      </c>
      <c r="H1634" s="10">
        <f t="shared" si="40"/>
        <v>81.347811885562834</v>
      </c>
    </row>
    <row r="1635" spans="1:8" x14ac:dyDescent="0.25">
      <c r="A1635" s="15">
        <f t="shared" ref="A1635" si="41">A1539+1</f>
        <v>139</v>
      </c>
      <c r="B1635" s="5">
        <f>DATE(YEAR(siječanj!B1635),MONTH(siječanj!B1635)+4,DAY(siječanj!B1635))</f>
        <v>45430</v>
      </c>
      <c r="C1635" s="8">
        <v>17</v>
      </c>
      <c r="D1635">
        <v>0.89999680316711672</v>
      </c>
      <c r="E1635" s="6">
        <v>84.637199529147722</v>
      </c>
      <c r="F1635" s="10">
        <v>89.164812111100545</v>
      </c>
      <c r="G1635" s="10">
        <v>285.86158784349965</v>
      </c>
      <c r="H1635" s="10">
        <f t="shared" si="40"/>
        <v>76.173209005250342</v>
      </c>
    </row>
    <row r="1636" spans="1:8" x14ac:dyDescent="0.25">
      <c r="A1636" s="16"/>
      <c r="B1636" s="5">
        <f>DATE(YEAR(siječanj!B1636),MONTH(siječanj!B1636)+4,DAY(siječanj!B1636))</f>
        <v>45430</v>
      </c>
      <c r="C1636" s="8">
        <v>17.0104166666667</v>
      </c>
      <c r="D1636">
        <v>0.89999680316711672</v>
      </c>
      <c r="E1636" s="6">
        <v>79.262197778230359</v>
      </c>
      <c r="F1636" s="10">
        <v>87.601950272436738</v>
      </c>
      <c r="G1636" s="10">
        <v>285.55140298824233</v>
      </c>
      <c r="H1636" s="10">
        <f t="shared" si="40"/>
        <v>71.335724612407063</v>
      </c>
    </row>
    <row r="1637" spans="1:8" x14ac:dyDescent="0.25">
      <c r="A1637" s="16"/>
      <c r="B1637" s="5">
        <f>DATE(YEAR(siječanj!B1637),MONTH(siječanj!B1637)+4,DAY(siječanj!B1637))</f>
        <v>45430</v>
      </c>
      <c r="C1637" s="8">
        <v>17.0208333333333</v>
      </c>
      <c r="D1637">
        <v>0.89999680316711672</v>
      </c>
      <c r="E1637" s="6">
        <v>73.809921114520279</v>
      </c>
      <c r="F1637" s="10">
        <v>85.965448988240041</v>
      </c>
      <c r="G1637" s="10">
        <v>284.48010535086547</v>
      </c>
      <c r="H1637" s="10">
        <f t="shared" si="40"/>
        <v>66.428693045085325</v>
      </c>
    </row>
    <row r="1638" spans="1:8" x14ac:dyDescent="0.25">
      <c r="A1638" s="16"/>
      <c r="B1638" s="5">
        <f>DATE(YEAR(siječanj!B1638),MONTH(siječanj!B1638)+4,DAY(siječanj!B1638))</f>
        <v>45430</v>
      </c>
      <c r="C1638" s="8">
        <v>17.03125</v>
      </c>
      <c r="D1638">
        <v>0.89999680316711672</v>
      </c>
      <c r="E1638" s="6">
        <v>68.389094013002619</v>
      </c>
      <c r="F1638" s="10">
        <v>84.616843601066662</v>
      </c>
      <c r="G1638" s="10">
        <v>283.37725820900141</v>
      </c>
      <c r="H1638" s="10">
        <f t="shared" si="40"/>
        <v>61.549965983197758</v>
      </c>
    </row>
    <row r="1639" spans="1:8" x14ac:dyDescent="0.25">
      <c r="A1639" s="16"/>
      <c r="B1639" s="5">
        <f>DATE(YEAR(siječanj!B1639),MONTH(siječanj!B1639)+4,DAY(siječanj!B1639))</f>
        <v>45430</v>
      </c>
      <c r="C1639" s="8">
        <v>17.0416666666667</v>
      </c>
      <c r="D1639">
        <v>0.89999680316711672</v>
      </c>
      <c r="E1639" s="6">
        <v>65.452546817562933</v>
      </c>
      <c r="F1639" s="10">
        <v>81.924088337429041</v>
      </c>
      <c r="G1639" s="10">
        <v>277.34700782501852</v>
      </c>
      <c r="H1639" s="10">
        <f t="shared" si="40"/>
        <v>58.90708289495268</v>
      </c>
    </row>
    <row r="1640" spans="1:8" x14ac:dyDescent="0.25">
      <c r="A1640" s="16"/>
      <c r="B1640" s="5">
        <f>DATE(YEAR(siječanj!B1640),MONTH(siječanj!B1640)+4,DAY(siječanj!B1640))</f>
        <v>45430</v>
      </c>
      <c r="C1640" s="8">
        <v>17.0520833333333</v>
      </c>
      <c r="D1640">
        <v>0.89999680316711672</v>
      </c>
      <c r="E1640" s="6">
        <v>63.560442183951352</v>
      </c>
      <c r="F1640" s="10">
        <v>81.487513682606334</v>
      </c>
      <c r="G1640" s="10">
        <v>278.98387362329328</v>
      </c>
      <c r="H1640" s="10">
        <f t="shared" si="40"/>
        <v>57.20419477344457</v>
      </c>
    </row>
    <row r="1641" spans="1:8" x14ac:dyDescent="0.25">
      <c r="A1641" s="16"/>
      <c r="B1641" s="5">
        <f>DATE(YEAR(siječanj!B1641),MONTH(siječanj!B1641)+4,DAY(siječanj!B1641))</f>
        <v>45430</v>
      </c>
      <c r="C1641" s="8">
        <v>17.0625</v>
      </c>
      <c r="D1641">
        <v>0.89999680316711672</v>
      </c>
      <c r="E1641" s="6">
        <v>60.702133608279688</v>
      </c>
      <c r="F1641" s="10">
        <v>80.623347558859365</v>
      </c>
      <c r="G1641" s="10">
        <v>278.84396925582627</v>
      </c>
      <c r="H1641" s="10">
        <f t="shared" si="40"/>
        <v>54.631726192874915</v>
      </c>
    </row>
    <row r="1642" spans="1:8" x14ac:dyDescent="0.25">
      <c r="A1642" s="16"/>
      <c r="B1642" s="5">
        <f>DATE(YEAR(siječanj!B1642),MONTH(siječanj!B1642)+4,DAY(siječanj!B1642))</f>
        <v>45430</v>
      </c>
      <c r="C1642" s="8">
        <v>17.0729166666667</v>
      </c>
      <c r="D1642">
        <v>0.89999680316711672</v>
      </c>
      <c r="E1642" s="6">
        <v>59.654510222201758</v>
      </c>
      <c r="F1642" s="10">
        <v>79.835519698005683</v>
      </c>
      <c r="G1642" s="10">
        <v>278.46302402469399</v>
      </c>
      <c r="H1642" s="10">
        <f t="shared" si="40"/>
        <v>53.688868494481667</v>
      </c>
    </row>
    <row r="1643" spans="1:8" x14ac:dyDescent="0.25">
      <c r="A1643" s="16"/>
      <c r="B1643" s="5">
        <f>DATE(YEAR(siječanj!B1643),MONTH(siječanj!B1643)+4,DAY(siječanj!B1643))</f>
        <v>45430</v>
      </c>
      <c r="C1643" s="8">
        <v>17.0833333333333</v>
      </c>
      <c r="D1643">
        <v>0.89999680316711672</v>
      </c>
      <c r="E1643" s="6">
        <v>58.027424021416699</v>
      </c>
      <c r="F1643" s="10">
        <v>79.288843026970056</v>
      </c>
      <c r="G1643" s="10">
        <v>277.91498117294344</v>
      </c>
      <c r="H1643" s="10">
        <f t="shared" si="40"/>
        <v>52.224496115297789</v>
      </c>
    </row>
    <row r="1644" spans="1:8" x14ac:dyDescent="0.25">
      <c r="A1644" s="16"/>
      <c r="B1644" s="5">
        <f>DATE(YEAR(siječanj!B1644),MONTH(siječanj!B1644)+4,DAY(siječanj!B1644))</f>
        <v>45430</v>
      </c>
      <c r="C1644" s="8">
        <v>17.09375</v>
      </c>
      <c r="D1644">
        <v>0.89999680316711672</v>
      </c>
      <c r="E1644" s="6">
        <v>56.772823376602297</v>
      </c>
      <c r="F1644" s="10">
        <v>78.72373962763119</v>
      </c>
      <c r="G1644" s="10">
        <v>277.88483481947657</v>
      </c>
      <c r="H1644" s="10">
        <f t="shared" si="40"/>
        <v>51.095359545713421</v>
      </c>
    </row>
    <row r="1645" spans="1:8" x14ac:dyDescent="0.25">
      <c r="A1645" s="16"/>
      <c r="B1645" s="5">
        <f>DATE(YEAR(siječanj!B1645),MONTH(siječanj!B1645)+4,DAY(siječanj!B1645))</f>
        <v>45430</v>
      </c>
      <c r="C1645" s="8">
        <v>17.1041666666667</v>
      </c>
      <c r="D1645">
        <v>0.89999680316711672</v>
      </c>
      <c r="E1645" s="6">
        <v>55.020108413345852</v>
      </c>
      <c r="F1645" s="10">
        <v>78.408509986685871</v>
      </c>
      <c r="G1645" s="10">
        <v>277.65593332142254</v>
      </c>
      <c r="H1645" s="10">
        <f t="shared" si="40"/>
        <v>49.517921681919447</v>
      </c>
    </row>
    <row r="1646" spans="1:8" x14ac:dyDescent="0.25">
      <c r="A1646" s="16"/>
      <c r="B1646" s="5">
        <f>DATE(YEAR(siječanj!B1646),MONTH(siječanj!B1646)+4,DAY(siječanj!B1646))</f>
        <v>45430</v>
      </c>
      <c r="C1646" s="8">
        <v>17.1145833333333</v>
      </c>
      <c r="D1646">
        <v>0.89999680316711672</v>
      </c>
      <c r="E1646" s="6">
        <v>55.024231266090965</v>
      </c>
      <c r="F1646" s="10">
        <v>77.820559769617674</v>
      </c>
      <c r="G1646" s="10">
        <v>277.57079172477876</v>
      </c>
      <c r="H1646" s="10">
        <f t="shared" si="40"/>
        <v>49.521632236209982</v>
      </c>
    </row>
    <row r="1647" spans="1:8" x14ac:dyDescent="0.25">
      <c r="A1647" s="16"/>
      <c r="B1647" s="5">
        <f>DATE(YEAR(siječanj!B1647),MONTH(siječanj!B1647)+4,DAY(siječanj!B1647))</f>
        <v>45430</v>
      </c>
      <c r="C1647" s="8">
        <v>17.125</v>
      </c>
      <c r="D1647">
        <v>0.89999680316711672</v>
      </c>
      <c r="E1647" s="6">
        <v>53.784499102412099</v>
      </c>
      <c r="F1647" s="10">
        <v>77.522885545486758</v>
      </c>
      <c r="G1647" s="10">
        <v>277.40137759731988</v>
      </c>
      <c r="H1647" s="10">
        <f t="shared" si="40"/>
        <v>48.405877252115545</v>
      </c>
    </row>
    <row r="1648" spans="1:8" x14ac:dyDescent="0.25">
      <c r="A1648" s="16"/>
      <c r="B1648" s="5">
        <f>DATE(YEAR(siječanj!B1648),MONTH(siječanj!B1648)+4,DAY(siječanj!B1648))</f>
        <v>45430</v>
      </c>
      <c r="C1648" s="8">
        <v>17.1354166666667</v>
      </c>
      <c r="D1648">
        <v>0.89999680316711672</v>
      </c>
      <c r="E1648" s="6">
        <v>55.059435146868218</v>
      </c>
      <c r="F1648" s="10">
        <v>77.345717751127268</v>
      </c>
      <c r="G1648" s="10">
        <v>277.70353313805515</v>
      </c>
      <c r="H1648" s="10">
        <f t="shared" si="40"/>
        <v>49.553315616368586</v>
      </c>
    </row>
    <row r="1649" spans="1:8" x14ac:dyDescent="0.25">
      <c r="A1649" s="16"/>
      <c r="B1649" s="5">
        <f>DATE(YEAR(siječanj!B1649),MONTH(siječanj!B1649)+4,DAY(siječanj!B1649))</f>
        <v>45430</v>
      </c>
      <c r="C1649" s="8">
        <v>17.1458333333333</v>
      </c>
      <c r="D1649">
        <v>0.89999680316711672</v>
      </c>
      <c r="E1649" s="6">
        <v>55.513412079994971</v>
      </c>
      <c r="F1649" s="10">
        <v>77.094776216802742</v>
      </c>
      <c r="G1649" s="10">
        <v>277.77046022518613</v>
      </c>
      <c r="H1649" s="10">
        <f t="shared" si="40"/>
        <v>49.961893404894276</v>
      </c>
    </row>
    <row r="1650" spans="1:8" x14ac:dyDescent="0.25">
      <c r="A1650" s="16"/>
      <c r="B1650" s="5">
        <f>DATE(YEAR(siječanj!B1650),MONTH(siječanj!B1650)+4,DAY(siječanj!B1650))</f>
        <v>45430</v>
      </c>
      <c r="C1650" s="8">
        <v>17.15625</v>
      </c>
      <c r="D1650">
        <v>0.89999680316711672</v>
      </c>
      <c r="E1650" s="6">
        <v>56.149790758602158</v>
      </c>
      <c r="F1650" s="10">
        <v>77.109046126845101</v>
      </c>
      <c r="G1650" s="10">
        <v>278.0011607786866</v>
      </c>
      <c r="H1650" s="10">
        <f t="shared" si="40"/>
        <v>50.534632181244454</v>
      </c>
    </row>
    <row r="1651" spans="1:8" x14ac:dyDescent="0.25">
      <c r="A1651" s="16"/>
      <c r="B1651" s="5">
        <f>DATE(YEAR(siječanj!B1651),MONTH(siječanj!B1651)+4,DAY(siječanj!B1651))</f>
        <v>45430</v>
      </c>
      <c r="C1651" s="8">
        <v>17.1666666666667</v>
      </c>
      <c r="D1651">
        <v>0.89999680316711672</v>
      </c>
      <c r="E1651" s="6">
        <v>58.425574926956976</v>
      </c>
      <c r="F1651" s="10">
        <v>77.306547670501729</v>
      </c>
      <c r="G1651" s="10">
        <v>281.37558036011774</v>
      </c>
      <c r="H1651" s="10">
        <f t="shared" si="40"/>
        <v>52.582830657462125</v>
      </c>
    </row>
    <row r="1652" spans="1:8" x14ac:dyDescent="0.25">
      <c r="A1652" s="16"/>
      <c r="B1652" s="5">
        <f>DATE(YEAR(siječanj!B1652),MONTH(siječanj!B1652)+4,DAY(siječanj!B1652))</f>
        <v>45430</v>
      </c>
      <c r="C1652" s="8">
        <v>17.1770833333333</v>
      </c>
      <c r="D1652">
        <v>0.89999680316711672</v>
      </c>
      <c r="E1652" s="6">
        <v>59.866353314316655</v>
      </c>
      <c r="F1652" s="10">
        <v>77.166662323843994</v>
      </c>
      <c r="G1652" s="10">
        <v>282.62346059034206</v>
      </c>
      <c r="H1652" s="10">
        <f t="shared" si="40"/>
        <v>53.879526600158115</v>
      </c>
    </row>
    <row r="1653" spans="1:8" x14ac:dyDescent="0.25">
      <c r="A1653" s="16"/>
      <c r="B1653" s="5">
        <f>DATE(YEAR(siječanj!B1653),MONTH(siječanj!B1653)+4,DAY(siječanj!B1653))</f>
        <v>45430</v>
      </c>
      <c r="C1653" s="8">
        <v>17.1875</v>
      </c>
      <c r="D1653">
        <v>0.89999680316711672</v>
      </c>
      <c r="E1653" s="6">
        <v>61.674172017620819</v>
      </c>
      <c r="F1653" s="10">
        <v>77.206767878853711</v>
      </c>
      <c r="G1653" s="10">
        <v>291.51162087530577</v>
      </c>
      <c r="H1653" s="10">
        <f t="shared" si="40"/>
        <v>55.506557653837582</v>
      </c>
    </row>
    <row r="1654" spans="1:8" x14ac:dyDescent="0.25">
      <c r="A1654" s="16"/>
      <c r="B1654" s="5">
        <f>DATE(YEAR(siječanj!B1654),MONTH(siječanj!B1654)+4,DAY(siječanj!B1654))</f>
        <v>45430</v>
      </c>
      <c r="C1654" s="8">
        <v>17.1979166666667</v>
      </c>
      <c r="D1654">
        <v>0.89999680316711672</v>
      </c>
      <c r="E1654" s="6">
        <v>63.90541774878001</v>
      </c>
      <c r="F1654" s="10">
        <v>77.605041090668507</v>
      </c>
      <c r="G1654" s="10">
        <v>290.33547530056552</v>
      </c>
      <c r="H1654" s="10">
        <f t="shared" si="40"/>
        <v>57.514671678961129</v>
      </c>
    </row>
    <row r="1655" spans="1:8" x14ac:dyDescent="0.25">
      <c r="A1655" s="16"/>
      <c r="B1655" s="5">
        <f>DATE(YEAR(siječanj!B1655),MONTH(siječanj!B1655)+4,DAY(siječanj!B1655))</f>
        <v>45430</v>
      </c>
      <c r="C1655" s="8">
        <v>17.2083333333333</v>
      </c>
      <c r="D1655">
        <v>0.89999680316711672</v>
      </c>
      <c r="E1655" s="6">
        <v>66.125714862145003</v>
      </c>
      <c r="F1655" s="10">
        <v>78.614106009567308</v>
      </c>
      <c r="G1655" s="10">
        <v>250.61773963068538</v>
      </c>
      <c r="H1655" s="10">
        <f t="shared" si="40"/>
        <v>59.5129319830708</v>
      </c>
    </row>
    <row r="1656" spans="1:8" x14ac:dyDescent="0.25">
      <c r="A1656" s="16"/>
      <c r="B1656" s="5">
        <f>DATE(YEAR(siječanj!B1656),MONTH(siječanj!B1656)+4,DAY(siječanj!B1656))</f>
        <v>45430</v>
      </c>
      <c r="C1656" s="8">
        <v>17.21875</v>
      </c>
      <c r="D1656">
        <v>0.89999680316711672</v>
      </c>
      <c r="E1656" s="6">
        <v>69.252061091678343</v>
      </c>
      <c r="F1656" s="10">
        <v>78.860261294337406</v>
      </c>
      <c r="G1656" s="10">
        <v>156.04850705765824</v>
      </c>
      <c r="H1656" s="10">
        <f t="shared" si="40"/>
        <v>62.326633595244374</v>
      </c>
    </row>
    <row r="1657" spans="1:8" x14ac:dyDescent="0.25">
      <c r="A1657" s="16"/>
      <c r="B1657" s="5">
        <f>DATE(YEAR(siječanj!B1657),MONTH(siječanj!B1657)+4,DAY(siječanj!B1657))</f>
        <v>45430</v>
      </c>
      <c r="C1657" s="8">
        <v>17.2291666666667</v>
      </c>
      <c r="D1657">
        <v>0.89999680316711672</v>
      </c>
      <c r="E1657" s="6">
        <v>71.521004714202235</v>
      </c>
      <c r="F1657" s="10">
        <v>79.747647766613326</v>
      </c>
      <c r="G1657" s="10">
        <v>74.348291342067824</v>
      </c>
      <c r="H1657" s="10">
        <f t="shared" si="40"/>
        <v>64.368675602082291</v>
      </c>
    </row>
    <row r="1658" spans="1:8" x14ac:dyDescent="0.25">
      <c r="A1658" s="16"/>
      <c r="B1658" s="5">
        <f>DATE(YEAR(siječanj!B1658),MONTH(siječanj!B1658)+4,DAY(siječanj!B1658))</f>
        <v>45430</v>
      </c>
      <c r="C1658" s="8">
        <v>17.2395833333333</v>
      </c>
      <c r="D1658">
        <v>0.89999680316711672</v>
      </c>
      <c r="E1658" s="6">
        <v>74.522060168475335</v>
      </c>
      <c r="F1658" s="10">
        <v>81.881529851053855</v>
      </c>
      <c r="G1658" s="10">
        <v>25.748440219536601</v>
      </c>
      <c r="H1658" s="10">
        <f t="shared" si="40"/>
        <v>67.06961591705533</v>
      </c>
    </row>
    <row r="1659" spans="1:8" x14ac:dyDescent="0.25">
      <c r="A1659" s="16"/>
      <c r="B1659" s="5">
        <f>DATE(YEAR(siječanj!B1659),MONTH(siječanj!B1659)+4,DAY(siječanj!B1659))</f>
        <v>45430</v>
      </c>
      <c r="C1659" s="8">
        <v>17.25</v>
      </c>
      <c r="D1659">
        <v>0.89999680316711672</v>
      </c>
      <c r="E1659" s="6">
        <v>78.366794766521451</v>
      </c>
      <c r="F1659" s="10">
        <v>84.533285515280085</v>
      </c>
      <c r="G1659" s="10">
        <v>12.974493031294985</v>
      </c>
      <c r="H1659" s="10">
        <f t="shared" si="40"/>
        <v>70.529864764322838</v>
      </c>
    </row>
    <row r="1660" spans="1:8" x14ac:dyDescent="0.25">
      <c r="A1660" s="16"/>
      <c r="B1660" s="5">
        <f>DATE(YEAR(siječanj!B1660),MONTH(siječanj!B1660)+4,DAY(siječanj!B1660))</f>
        <v>45430</v>
      </c>
      <c r="C1660" s="8">
        <v>17.2604166666667</v>
      </c>
      <c r="D1660">
        <v>0.89999680316711672</v>
      </c>
      <c r="E1660" s="6">
        <v>82.562825191706722</v>
      </c>
      <c r="F1660" s="10">
        <v>86.799039985175725</v>
      </c>
      <c r="G1660" s="10">
        <v>7.5422102045668167</v>
      </c>
      <c r="H1660" s="10">
        <f t="shared" si="40"/>
        <v>74.306278732981539</v>
      </c>
    </row>
    <row r="1661" spans="1:8" x14ac:dyDescent="0.25">
      <c r="A1661" s="16"/>
      <c r="B1661" s="5">
        <f>DATE(YEAR(siječanj!B1661),MONTH(siječanj!B1661)+4,DAY(siječanj!B1661))</f>
        <v>45430</v>
      </c>
      <c r="C1661" s="8">
        <v>17.2708333333333</v>
      </c>
      <c r="D1661">
        <v>0.89999680316711672</v>
      </c>
      <c r="E1661" s="6">
        <v>85.784280825388848</v>
      </c>
      <c r="F1661" s="10">
        <v>89.790356827660545</v>
      </c>
      <c r="G1661" s="10">
        <v>5.2545432620644013</v>
      </c>
      <c r="H1661" s="10">
        <f t="shared" si="40"/>
        <v>77.205578504840148</v>
      </c>
    </row>
    <row r="1662" spans="1:8" x14ac:dyDescent="0.25">
      <c r="A1662" s="16"/>
      <c r="B1662" s="5">
        <f>DATE(YEAR(siječanj!B1662),MONTH(siječanj!B1662)+4,DAY(siječanj!B1662))</f>
        <v>45430</v>
      </c>
      <c r="C1662" s="8">
        <v>17.28125</v>
      </c>
      <c r="D1662">
        <v>0.89999680316711672</v>
      </c>
      <c r="E1662" s="6">
        <v>91.012162557053983</v>
      </c>
      <c r="F1662" s="10">
        <v>94.390767724026105</v>
      </c>
      <c r="G1662" s="10">
        <v>4.7226641499290976</v>
      </c>
      <c r="H1662" s="10">
        <f t="shared" si="40"/>
        <v>81.910655350674546</v>
      </c>
    </row>
    <row r="1663" spans="1:8" x14ac:dyDescent="0.25">
      <c r="A1663" s="16"/>
      <c r="B1663" s="5">
        <f>DATE(YEAR(siječanj!B1663),MONTH(siječanj!B1663)+4,DAY(siječanj!B1663))</f>
        <v>45430</v>
      </c>
      <c r="C1663" s="8">
        <v>17.2916666666667</v>
      </c>
      <c r="D1663">
        <v>0.89999680316711672</v>
      </c>
      <c r="E1663" s="6">
        <v>95.053143566227988</v>
      </c>
      <c r="F1663" s="10">
        <v>100.26884670420621</v>
      </c>
      <c r="G1663" s="10">
        <v>4.3651977677624236</v>
      </c>
      <c r="H1663" s="10">
        <f t="shared" si="40"/>
        <v>85.547525340590184</v>
      </c>
    </row>
    <row r="1664" spans="1:8" x14ac:dyDescent="0.25">
      <c r="A1664" s="16"/>
      <c r="B1664" s="5">
        <f>DATE(YEAR(siječanj!B1664),MONTH(siječanj!B1664)+4,DAY(siječanj!B1664))</f>
        <v>45430</v>
      </c>
      <c r="C1664" s="8">
        <v>17.3020833333333</v>
      </c>
      <c r="D1664">
        <v>0.89999680316711672</v>
      </c>
      <c r="E1664" s="6">
        <v>99.099855577210178</v>
      </c>
      <c r="F1664" s="10">
        <v>103.14036209759391</v>
      </c>
      <c r="G1664" s="10">
        <v>3.0842124432948888</v>
      </c>
      <c r="H1664" s="10">
        <f t="shared" si="40"/>
        <v>89.189553213812118</v>
      </c>
    </row>
    <row r="1665" spans="1:8" x14ac:dyDescent="0.25">
      <c r="A1665" s="16"/>
      <c r="B1665" s="5">
        <f>DATE(YEAR(siječanj!B1665),MONTH(siječanj!B1665)+4,DAY(siječanj!B1665))</f>
        <v>45430</v>
      </c>
      <c r="C1665" s="8">
        <v>17.3125</v>
      </c>
      <c r="D1665">
        <v>0.89999680316711672</v>
      </c>
      <c r="E1665" s="6">
        <v>101.84853312327779</v>
      </c>
      <c r="F1665" s="10">
        <v>106.09698711308971</v>
      </c>
      <c r="G1665" s="10">
        <v>1.9760345510398623</v>
      </c>
      <c r="H1665" s="10">
        <f t="shared" si="40"/>
        <v>91.663354218210202</v>
      </c>
    </row>
    <row r="1666" spans="1:8" x14ac:dyDescent="0.25">
      <c r="A1666" s="16"/>
      <c r="B1666" s="5">
        <f>DATE(YEAR(siječanj!B1666),MONTH(siječanj!B1666)+4,DAY(siječanj!B1666))</f>
        <v>45430</v>
      </c>
      <c r="C1666" s="8">
        <v>17.3229166666667</v>
      </c>
      <c r="D1666">
        <v>0.89999680316711672</v>
      </c>
      <c r="E1666" s="6">
        <v>106.37827221599544</v>
      </c>
      <c r="F1666" s="10">
        <v>111.28614600154587</v>
      </c>
      <c r="G1666" s="10">
        <v>1.9501062400864038</v>
      </c>
      <c r="H1666" s="10">
        <f t="shared" si="40"/>
        <v>95.740104920837211</v>
      </c>
    </row>
    <row r="1667" spans="1:8" x14ac:dyDescent="0.25">
      <c r="A1667" s="16"/>
      <c r="B1667" s="5">
        <f>DATE(YEAR(siječanj!B1667),MONTH(siječanj!B1667)+4,DAY(siječanj!B1667))</f>
        <v>45430</v>
      </c>
      <c r="C1667" s="8">
        <v>17.3333333333333</v>
      </c>
      <c r="D1667">
        <v>0.89999680316711672</v>
      </c>
      <c r="E1667" s="6">
        <v>110.51844212510329</v>
      </c>
      <c r="F1667" s="10">
        <v>118.66118712049669</v>
      </c>
      <c r="G1667" s="10">
        <v>1.7353728848547012</v>
      </c>
      <c r="H1667" s="10">
        <f t="shared" si="40"/>
        <v>99.466244603602973</v>
      </c>
    </row>
    <row r="1668" spans="1:8" x14ac:dyDescent="0.25">
      <c r="A1668" s="16"/>
      <c r="B1668" s="5">
        <f>DATE(YEAR(siječanj!B1668),MONTH(siječanj!B1668)+4,DAY(siječanj!B1668))</f>
        <v>45430</v>
      </c>
      <c r="C1668" s="8">
        <v>17.34375</v>
      </c>
      <c r="D1668">
        <v>0.89999680316711672</v>
      </c>
      <c r="E1668" s="6">
        <v>111.27682531847717</v>
      </c>
      <c r="F1668" s="10">
        <v>121.73284938746205</v>
      </c>
      <c r="G1668" s="10">
        <v>1.6883210817142014</v>
      </c>
      <c r="H1668" s="10">
        <f t="shared" ref="H1668:H1731" si="42">D1668*E1668</f>
        <v>100.14878705321513</v>
      </c>
    </row>
    <row r="1669" spans="1:8" x14ac:dyDescent="0.25">
      <c r="A1669" s="16"/>
      <c r="B1669" s="5">
        <f>DATE(YEAR(siječanj!B1669),MONTH(siječanj!B1669)+4,DAY(siječanj!B1669))</f>
        <v>45430</v>
      </c>
      <c r="C1669" s="8">
        <v>17.3541666666667</v>
      </c>
      <c r="D1669">
        <v>0.89999680316711672</v>
      </c>
      <c r="E1669" s="6">
        <v>111.82838103170378</v>
      </c>
      <c r="F1669" s="10">
        <v>123.45284720833422</v>
      </c>
      <c r="G1669" s="10">
        <v>1.7304573551380404</v>
      </c>
      <c r="H1669" s="10">
        <f t="shared" si="42"/>
        <v>100.64518543188764</v>
      </c>
    </row>
    <row r="1670" spans="1:8" x14ac:dyDescent="0.25">
      <c r="A1670" s="16"/>
      <c r="B1670" s="5">
        <f>DATE(YEAR(siječanj!B1670),MONTH(siječanj!B1670)+4,DAY(siječanj!B1670))</f>
        <v>45430</v>
      </c>
      <c r="C1670" s="8">
        <v>17.3645833333333</v>
      </c>
      <c r="D1670">
        <v>0.89999680316711672</v>
      </c>
      <c r="E1670" s="6">
        <v>114.354482667277</v>
      </c>
      <c r="F1670" s="10">
        <v>125.30517191268585</v>
      </c>
      <c r="G1670" s="10">
        <v>1.7290042846879938</v>
      </c>
      <c r="H1670" s="10">
        <f t="shared" si="42"/>
        <v>102.91866882837876</v>
      </c>
    </row>
    <row r="1671" spans="1:8" x14ac:dyDescent="0.25">
      <c r="A1671" s="16"/>
      <c r="B1671" s="5">
        <f>DATE(YEAR(siječanj!B1671),MONTH(siječanj!B1671)+4,DAY(siječanj!B1671))</f>
        <v>45430</v>
      </c>
      <c r="C1671" s="8">
        <v>17.375</v>
      </c>
      <c r="D1671">
        <v>0.89999680316711672</v>
      </c>
      <c r="E1671" s="6">
        <v>117.30470504206582</v>
      </c>
      <c r="F1671" s="10">
        <v>128.41809501728449</v>
      </c>
      <c r="G1671" s="10">
        <v>1.659464487871007</v>
      </c>
      <c r="H1671" s="10">
        <f t="shared" si="42"/>
        <v>105.57385953432079</v>
      </c>
    </row>
    <row r="1672" spans="1:8" x14ac:dyDescent="0.25">
      <c r="A1672" s="16"/>
      <c r="B1672" s="5">
        <f>DATE(YEAR(siječanj!B1672),MONTH(siječanj!B1672)+4,DAY(siječanj!B1672))</f>
        <v>45430</v>
      </c>
      <c r="C1672" s="8">
        <v>17.3854166666667</v>
      </c>
      <c r="D1672">
        <v>0.89999680316711672</v>
      </c>
      <c r="E1672" s="6">
        <v>118.53361964421603</v>
      </c>
      <c r="F1672" s="10">
        <v>130.1570495838215</v>
      </c>
      <c r="G1672" s="10">
        <v>1.6107132857729909</v>
      </c>
      <c r="H1672" s="10">
        <f t="shared" si="42"/>
        <v>106.67987874762137</v>
      </c>
    </row>
    <row r="1673" spans="1:8" x14ac:dyDescent="0.25">
      <c r="A1673" s="16"/>
      <c r="B1673" s="5">
        <f>DATE(YEAR(siječanj!B1673),MONTH(siječanj!B1673)+4,DAY(siječanj!B1673))</f>
        <v>45430</v>
      </c>
      <c r="C1673" s="8">
        <v>17.3958333333333</v>
      </c>
      <c r="D1673">
        <v>0.89999680316711672</v>
      </c>
      <c r="E1673" s="6">
        <v>120.61330816541765</v>
      </c>
      <c r="F1673" s="10">
        <v>130.60792616504</v>
      </c>
      <c r="G1673" s="10">
        <v>1.4414651836560124</v>
      </c>
      <c r="H1673" s="10">
        <f t="shared" si="42"/>
        <v>108.55159176828619</v>
      </c>
    </row>
    <row r="1674" spans="1:8" x14ac:dyDescent="0.25">
      <c r="A1674" s="16"/>
      <c r="B1674" s="5">
        <f>DATE(YEAR(siječanj!B1674),MONTH(siječanj!B1674)+4,DAY(siječanj!B1674))</f>
        <v>45430</v>
      </c>
      <c r="C1674" s="8">
        <v>17.40625</v>
      </c>
      <c r="D1674">
        <v>0.89999680316711672</v>
      </c>
      <c r="E1674" s="6">
        <v>124.62617612755096</v>
      </c>
      <c r="F1674" s="10">
        <v>131.23792838519452</v>
      </c>
      <c r="G1674" s="10">
        <v>1.2780708796950535</v>
      </c>
      <c r="H1674" s="10">
        <f t="shared" si="42"/>
        <v>112.1631601057379</v>
      </c>
    </row>
    <row r="1675" spans="1:8" x14ac:dyDescent="0.25">
      <c r="A1675" s="16"/>
      <c r="B1675" s="5">
        <f>DATE(YEAR(siječanj!B1675),MONTH(siječanj!B1675)+4,DAY(siječanj!B1675))</f>
        <v>45430</v>
      </c>
      <c r="C1675" s="8">
        <v>17.4166666666667</v>
      </c>
      <c r="D1675">
        <v>0.89999680316711672</v>
      </c>
      <c r="E1675" s="6">
        <v>126.73515424602692</v>
      </c>
      <c r="F1675" s="10">
        <v>132.2603264178376</v>
      </c>
      <c r="G1675" s="10">
        <v>1.2078945004253698</v>
      </c>
      <c r="H1675" s="10">
        <f t="shared" si="42"/>
        <v>114.06123367031567</v>
      </c>
    </row>
    <row r="1676" spans="1:8" x14ac:dyDescent="0.25">
      <c r="A1676" s="16"/>
      <c r="B1676" s="5">
        <f>DATE(YEAR(siječanj!B1676),MONTH(siječanj!B1676)+4,DAY(siječanj!B1676))</f>
        <v>45430</v>
      </c>
      <c r="C1676" s="8">
        <v>17.4270833333333</v>
      </c>
      <c r="D1676">
        <v>0.89999680316711672</v>
      </c>
      <c r="E1676" s="6">
        <v>128.7294650298366</v>
      </c>
      <c r="F1676" s="10">
        <v>132.88056700505444</v>
      </c>
      <c r="G1676" s="10">
        <v>1.1475547158359087</v>
      </c>
      <c r="H1676" s="10">
        <f t="shared" si="42"/>
        <v>115.85610700026609</v>
      </c>
    </row>
    <row r="1677" spans="1:8" x14ac:dyDescent="0.25">
      <c r="A1677" s="16"/>
      <c r="B1677" s="5">
        <f>DATE(YEAR(siječanj!B1677),MONTH(siječanj!B1677)+4,DAY(siječanj!B1677))</f>
        <v>45430</v>
      </c>
      <c r="C1677" s="8">
        <v>17.4375</v>
      </c>
      <c r="D1677">
        <v>0.89999680316711672</v>
      </c>
      <c r="E1677" s="6">
        <v>128.98516959933932</v>
      </c>
      <c r="F1677" s="10">
        <v>133.22893767774019</v>
      </c>
      <c r="G1677" s="10">
        <v>1.1095949815961421</v>
      </c>
      <c r="H1677" s="10">
        <f t="shared" si="42"/>
        <v>116.08624029537376</v>
      </c>
    </row>
    <row r="1678" spans="1:8" x14ac:dyDescent="0.25">
      <c r="A1678" s="16"/>
      <c r="B1678" s="5">
        <f>DATE(YEAR(siječanj!B1678),MONTH(siječanj!B1678)+4,DAY(siječanj!B1678))</f>
        <v>45430</v>
      </c>
      <c r="C1678" s="8">
        <v>17.4479166666667</v>
      </c>
      <c r="D1678">
        <v>0.89999680316711672</v>
      </c>
      <c r="E1678" s="6">
        <v>129.19428120297204</v>
      </c>
      <c r="F1678" s="10">
        <v>133.50200102012164</v>
      </c>
      <c r="G1678" s="10">
        <v>1.1207351880458236</v>
      </c>
      <c r="H1678" s="10">
        <f t="shared" si="42"/>
        <v>116.27444007014834</v>
      </c>
    </row>
    <row r="1679" spans="1:8" x14ac:dyDescent="0.25">
      <c r="A1679" s="16"/>
      <c r="B1679" s="5">
        <f>DATE(YEAR(siječanj!B1679),MONTH(siječanj!B1679)+4,DAY(siječanj!B1679))</f>
        <v>45430</v>
      </c>
      <c r="C1679" s="8">
        <v>17.4583333333333</v>
      </c>
      <c r="D1679">
        <v>0.89999680316711672</v>
      </c>
      <c r="E1679" s="6">
        <v>129.89701179659954</v>
      </c>
      <c r="F1679" s="10">
        <v>133.89941629981828</v>
      </c>
      <c r="G1679" s="10">
        <v>1.1580168224750251</v>
      </c>
      <c r="H1679" s="10">
        <f t="shared" si="42"/>
        <v>116.90689535790084</v>
      </c>
    </row>
    <row r="1680" spans="1:8" x14ac:dyDescent="0.25">
      <c r="A1680" s="16"/>
      <c r="B1680" s="5">
        <f>DATE(YEAR(siječanj!B1680),MONTH(siječanj!B1680)+4,DAY(siječanj!B1680))</f>
        <v>45430</v>
      </c>
      <c r="C1680" s="8">
        <v>17.46875</v>
      </c>
      <c r="D1680">
        <v>0.89999680316711672</v>
      </c>
      <c r="E1680" s="6">
        <v>129.9896163509209</v>
      </c>
      <c r="F1680" s="10">
        <v>134.02688524995921</v>
      </c>
      <c r="G1680" s="10">
        <v>1.1470675910617638</v>
      </c>
      <c r="H1680" s="10">
        <f t="shared" si="42"/>
        <v>116.99023916074877</v>
      </c>
    </row>
    <row r="1681" spans="1:8" x14ac:dyDescent="0.25">
      <c r="A1681" s="16"/>
      <c r="B1681" s="5">
        <f>DATE(YEAR(siječanj!B1681),MONTH(siječanj!B1681)+4,DAY(siječanj!B1681))</f>
        <v>45430</v>
      </c>
      <c r="C1681" s="8">
        <v>17.4791666666667</v>
      </c>
      <c r="D1681">
        <v>0.89999680316711672</v>
      </c>
      <c r="E1681" s="6">
        <v>133.02723551789964</v>
      </c>
      <c r="F1681" s="10">
        <v>134.19978737846776</v>
      </c>
      <c r="G1681" s="10">
        <v>1.1907842506245605</v>
      </c>
      <c r="H1681" s="10">
        <f t="shared" si="42"/>
        <v>119.7240867002688</v>
      </c>
    </row>
    <row r="1682" spans="1:8" x14ac:dyDescent="0.25">
      <c r="A1682" s="16"/>
      <c r="B1682" s="5">
        <f>DATE(YEAR(siječanj!B1682),MONTH(siječanj!B1682)+4,DAY(siječanj!B1682))</f>
        <v>45430</v>
      </c>
      <c r="C1682" s="8">
        <v>17.4895833333333</v>
      </c>
      <c r="D1682">
        <v>0.89999680316711672</v>
      </c>
      <c r="E1682" s="6">
        <v>131.21173080804385</v>
      </c>
      <c r="F1682" s="10">
        <v>133.80541700720377</v>
      </c>
      <c r="G1682" s="10">
        <v>1.2234105239658963</v>
      </c>
      <c r="H1682" s="10">
        <f t="shared" si="42"/>
        <v>118.09013826526375</v>
      </c>
    </row>
    <row r="1683" spans="1:8" x14ac:dyDescent="0.25">
      <c r="A1683" s="16"/>
      <c r="B1683" s="5">
        <f>DATE(YEAR(siječanj!B1683),MONTH(siječanj!B1683)+4,DAY(siječanj!B1683))</f>
        <v>45430</v>
      </c>
      <c r="C1683" s="8">
        <v>17.5</v>
      </c>
      <c r="D1683">
        <v>0.89999680316711672</v>
      </c>
      <c r="E1683" s="6">
        <v>128.93628167074385</v>
      </c>
      <c r="F1683" s="10">
        <v>132.47207048188176</v>
      </c>
      <c r="G1683" s="10">
        <v>1.2439140394409445</v>
      </c>
      <c r="H1683" s="10">
        <f t="shared" si="42"/>
        <v>116.04224131592437</v>
      </c>
    </row>
    <row r="1684" spans="1:8" x14ac:dyDescent="0.25">
      <c r="A1684" s="16"/>
      <c r="B1684" s="5">
        <f>DATE(YEAR(siječanj!B1684),MONTH(siječanj!B1684)+4,DAY(siječanj!B1684))</f>
        <v>45430</v>
      </c>
      <c r="C1684" s="8">
        <v>17.5104166666667</v>
      </c>
      <c r="D1684">
        <v>0.89999680316711672</v>
      </c>
      <c r="E1684" s="6">
        <v>126.87421676841086</v>
      </c>
      <c r="F1684" s="10">
        <v>131.5249101787746</v>
      </c>
      <c r="G1684" s="10">
        <v>1.3212921126153896</v>
      </c>
      <c r="H1684" s="10">
        <f t="shared" si="42"/>
        <v>114.18638949590157</v>
      </c>
    </row>
    <row r="1685" spans="1:8" x14ac:dyDescent="0.25">
      <c r="A1685" s="16"/>
      <c r="B1685" s="5">
        <f>DATE(YEAR(siječanj!B1685),MONTH(siječanj!B1685)+4,DAY(siječanj!B1685))</f>
        <v>45430</v>
      </c>
      <c r="C1685" s="8">
        <v>17.5208333333333</v>
      </c>
      <c r="D1685">
        <v>0.89999680316711672</v>
      </c>
      <c r="E1685" s="6">
        <v>127.88193598508963</v>
      </c>
      <c r="F1685" s="10">
        <v>131.05120214206829</v>
      </c>
      <c r="G1685" s="10">
        <v>1.3052723575579781</v>
      </c>
      <c r="H1685" s="10">
        <f t="shared" si="42"/>
        <v>115.09333356940253</v>
      </c>
    </row>
    <row r="1686" spans="1:8" x14ac:dyDescent="0.25">
      <c r="A1686" s="16"/>
      <c r="B1686" s="5">
        <f>DATE(YEAR(siječanj!B1686),MONTH(siječanj!B1686)+4,DAY(siječanj!B1686))</f>
        <v>45430</v>
      </c>
      <c r="C1686" s="8">
        <v>17.53125</v>
      </c>
      <c r="D1686">
        <v>0.89999680316711672</v>
      </c>
      <c r="E1686" s="6">
        <v>128.81563107559282</v>
      </c>
      <c r="F1686" s="10">
        <v>129.93993854945271</v>
      </c>
      <c r="G1686" s="10">
        <v>1.2367538618920149</v>
      </c>
      <c r="H1686" s="10">
        <f t="shared" si="42"/>
        <v>115.93365616598824</v>
      </c>
    </row>
    <row r="1687" spans="1:8" x14ac:dyDescent="0.25">
      <c r="A1687" s="16"/>
      <c r="B1687" s="5">
        <f>DATE(YEAR(siječanj!B1687),MONTH(siječanj!B1687)+4,DAY(siječanj!B1687))</f>
        <v>45430</v>
      </c>
      <c r="C1687" s="8">
        <v>17.5416666666667</v>
      </c>
      <c r="D1687">
        <v>0.89999680316711672</v>
      </c>
      <c r="E1687" s="6">
        <v>127.26086034260376</v>
      </c>
      <c r="F1687" s="10">
        <v>127.01621536938779</v>
      </c>
      <c r="G1687" s="10">
        <v>1.1850605377849741</v>
      </c>
      <c r="H1687" s="10">
        <f t="shared" si="42"/>
        <v>114.53436747664028</v>
      </c>
    </row>
    <row r="1688" spans="1:8" x14ac:dyDescent="0.25">
      <c r="A1688" s="16"/>
      <c r="B1688" s="5">
        <f>DATE(YEAR(siječanj!B1688),MONTH(siječanj!B1688)+4,DAY(siječanj!B1688))</f>
        <v>45430</v>
      </c>
      <c r="C1688" s="8">
        <v>17.5520833333333</v>
      </c>
      <c r="D1688">
        <v>0.89999680316711672</v>
      </c>
      <c r="E1688" s="6">
        <v>126.86340906073677</v>
      </c>
      <c r="F1688" s="10">
        <v>125.77771336039918</v>
      </c>
      <c r="G1688" s="10">
        <v>1.2087967877557986</v>
      </c>
      <c r="H1688" s="10">
        <f t="shared" si="42"/>
        <v>114.17666259354533</v>
      </c>
    </row>
    <row r="1689" spans="1:8" x14ac:dyDescent="0.25">
      <c r="A1689" s="16"/>
      <c r="B1689" s="5">
        <f>DATE(YEAR(siječanj!B1689),MONTH(siječanj!B1689)+4,DAY(siječanj!B1689))</f>
        <v>45430</v>
      </c>
      <c r="C1689" s="8">
        <v>17.5625</v>
      </c>
      <c r="D1689">
        <v>0.89999680316711672</v>
      </c>
      <c r="E1689" s="6">
        <v>128.52680573016539</v>
      </c>
      <c r="F1689" s="10">
        <v>125.3008773950632</v>
      </c>
      <c r="G1689" s="10">
        <v>1.1948307054942366</v>
      </c>
      <c r="H1689" s="10">
        <f t="shared" si="42"/>
        <v>115.67371427842991</v>
      </c>
    </row>
    <row r="1690" spans="1:8" x14ac:dyDescent="0.25">
      <c r="A1690" s="16"/>
      <c r="B1690" s="5">
        <f>DATE(YEAR(siječanj!B1690),MONTH(siječanj!B1690)+4,DAY(siječanj!B1690))</f>
        <v>45430</v>
      </c>
      <c r="C1690" s="8">
        <v>17.5729166666667</v>
      </c>
      <c r="D1690">
        <v>0.89999680316711672</v>
      </c>
      <c r="E1690" s="6">
        <v>127.02226403537657</v>
      </c>
      <c r="F1690" s="10">
        <v>124.05935851823924</v>
      </c>
      <c r="G1690" s="10">
        <v>1.1697299530319303</v>
      </c>
      <c r="H1690" s="10">
        <f t="shared" si="42"/>
        <v>114.31963156288833</v>
      </c>
    </row>
    <row r="1691" spans="1:8" x14ac:dyDescent="0.25">
      <c r="A1691" s="16"/>
      <c r="B1691" s="5">
        <f>DATE(YEAR(siječanj!B1691),MONTH(siječanj!B1691)+4,DAY(siječanj!B1691))</f>
        <v>45430</v>
      </c>
      <c r="C1691" s="8">
        <v>17.5833333333333</v>
      </c>
      <c r="D1691">
        <v>0.89999680316711672</v>
      </c>
      <c r="E1691" s="6">
        <v>125.2151735319239</v>
      </c>
      <c r="F1691" s="10">
        <v>121.30887275211072</v>
      </c>
      <c r="G1691" s="10">
        <v>1.1857967596920749</v>
      </c>
      <c r="H1691" s="10">
        <f t="shared" si="42"/>
        <v>112.69325588674727</v>
      </c>
    </row>
    <row r="1692" spans="1:8" x14ac:dyDescent="0.25">
      <c r="A1692" s="16"/>
      <c r="B1692" s="5">
        <f>DATE(YEAR(siječanj!B1692),MONTH(siječanj!B1692)+4,DAY(siječanj!B1692))</f>
        <v>45430</v>
      </c>
      <c r="C1692" s="8">
        <v>17.59375</v>
      </c>
      <c r="D1692">
        <v>0.89999680316711672</v>
      </c>
      <c r="E1692" s="6">
        <v>125.01163920996838</v>
      </c>
      <c r="F1692" s="10">
        <v>120.20003076550761</v>
      </c>
      <c r="G1692" s="10">
        <v>1.1899096405306746</v>
      </c>
      <c r="H1692" s="10">
        <f t="shared" si="42"/>
        <v>112.51007564765253</v>
      </c>
    </row>
    <row r="1693" spans="1:8" x14ac:dyDescent="0.25">
      <c r="A1693" s="16"/>
      <c r="B1693" s="5">
        <f>DATE(YEAR(siječanj!B1693),MONTH(siječanj!B1693)+4,DAY(siječanj!B1693))</f>
        <v>45430</v>
      </c>
      <c r="C1693" s="8">
        <v>17.6041666666667</v>
      </c>
      <c r="D1693">
        <v>0.89999680316711672</v>
      </c>
      <c r="E1693" s="6">
        <v>123.99358921217591</v>
      </c>
      <c r="F1693" s="10">
        <v>118.94257811969858</v>
      </c>
      <c r="G1693" s="10">
        <v>1.1862921873365717</v>
      </c>
      <c r="H1693" s="10">
        <f t="shared" si="42"/>
        <v>111.593833904175</v>
      </c>
    </row>
    <row r="1694" spans="1:8" x14ac:dyDescent="0.25">
      <c r="A1694" s="16"/>
      <c r="B1694" s="5">
        <f>DATE(YEAR(siječanj!B1694),MONTH(siječanj!B1694)+4,DAY(siječanj!B1694))</f>
        <v>45430</v>
      </c>
      <c r="C1694" s="8">
        <v>17.6145833333333</v>
      </c>
      <c r="D1694">
        <v>0.89999680316711672</v>
      </c>
      <c r="E1694" s="6">
        <v>122.94531744246835</v>
      </c>
      <c r="F1694" s="10">
        <v>118.26633304892914</v>
      </c>
      <c r="G1694" s="10">
        <v>1.1523706060981653</v>
      </c>
      <c r="H1694" s="10">
        <f t="shared" si="42"/>
        <v>110.65039266258788</v>
      </c>
    </row>
    <row r="1695" spans="1:8" x14ac:dyDescent="0.25">
      <c r="A1695" s="16"/>
      <c r="B1695" s="5">
        <f>DATE(YEAR(siječanj!B1695),MONTH(siječanj!B1695)+4,DAY(siječanj!B1695))</f>
        <v>45430</v>
      </c>
      <c r="C1695" s="8">
        <v>17.625</v>
      </c>
      <c r="D1695">
        <v>0.89999680316711672</v>
      </c>
      <c r="E1695" s="6">
        <v>121.12892095877551</v>
      </c>
      <c r="F1695" s="10">
        <v>116.57302466915434</v>
      </c>
      <c r="G1695" s="10">
        <v>1.1175827176362245</v>
      </c>
      <c r="H1695" s="10">
        <f t="shared" si="42"/>
        <v>109.01564163398032</v>
      </c>
    </row>
    <row r="1696" spans="1:8" x14ac:dyDescent="0.25">
      <c r="A1696" s="16"/>
      <c r="B1696" s="5">
        <f>DATE(YEAR(siječanj!B1696),MONTH(siječanj!B1696)+4,DAY(siječanj!B1696))</f>
        <v>45430</v>
      </c>
      <c r="C1696" s="8">
        <v>17.6354166666667</v>
      </c>
      <c r="D1696">
        <v>0.89999680316711672</v>
      </c>
      <c r="E1696" s="6">
        <v>120.07511624973627</v>
      </c>
      <c r="F1696" s="10">
        <v>115.26104628072063</v>
      </c>
      <c r="G1696" s="10">
        <v>1.0856317754799671</v>
      </c>
      <c r="H1696" s="10">
        <f t="shared" si="42"/>
        <v>108.06722076468255</v>
      </c>
    </row>
    <row r="1697" spans="1:8" x14ac:dyDescent="0.25">
      <c r="A1697" s="16"/>
      <c r="B1697" s="5">
        <f>DATE(YEAR(siječanj!B1697),MONTH(siječanj!B1697)+4,DAY(siječanj!B1697))</f>
        <v>45430</v>
      </c>
      <c r="C1697" s="8">
        <v>17.6458333333333</v>
      </c>
      <c r="D1697">
        <v>0.89999680316711672</v>
      </c>
      <c r="E1697" s="6">
        <v>122.10928291905783</v>
      </c>
      <c r="F1697" s="10">
        <v>114.3493308949302</v>
      </c>
      <c r="G1697" s="10">
        <v>1.0971594672493898</v>
      </c>
      <c r="H1697" s="10">
        <f t="shared" si="42"/>
        <v>109.89796426418106</v>
      </c>
    </row>
    <row r="1698" spans="1:8" x14ac:dyDescent="0.25">
      <c r="A1698" s="16"/>
      <c r="B1698" s="5">
        <f>DATE(YEAR(siječanj!B1698),MONTH(siječanj!B1698)+4,DAY(siječanj!B1698))</f>
        <v>45430</v>
      </c>
      <c r="C1698" s="8">
        <v>17.65625</v>
      </c>
      <c r="D1698">
        <v>0.89999680316711672</v>
      </c>
      <c r="E1698" s="6">
        <v>123.30161410079333</v>
      </c>
      <c r="F1698" s="10">
        <v>113.8587443213995</v>
      </c>
      <c r="G1698" s="10">
        <v>1.1164340997942548</v>
      </c>
      <c r="H1698" s="10">
        <f t="shared" si="42"/>
        <v>110.97105851605947</v>
      </c>
    </row>
    <row r="1699" spans="1:8" x14ac:dyDescent="0.25">
      <c r="A1699" s="16"/>
      <c r="B1699" s="5">
        <f>DATE(YEAR(siječanj!B1699),MONTH(siječanj!B1699)+4,DAY(siječanj!B1699))</f>
        <v>45430</v>
      </c>
      <c r="C1699" s="8">
        <v>17.6666666666667</v>
      </c>
      <c r="D1699">
        <v>0.89999680316711672</v>
      </c>
      <c r="E1699" s="6">
        <v>119.54425560184256</v>
      </c>
      <c r="F1699" s="10">
        <v>113.66549843910926</v>
      </c>
      <c r="G1699" s="10">
        <v>1.1455923786220754</v>
      </c>
      <c r="H1699" s="10">
        <f t="shared" si="42"/>
        <v>107.58944787865099</v>
      </c>
    </row>
    <row r="1700" spans="1:8" x14ac:dyDescent="0.25">
      <c r="A1700" s="16"/>
      <c r="B1700" s="5">
        <f>DATE(YEAR(siječanj!B1700),MONTH(siječanj!B1700)+4,DAY(siječanj!B1700))</f>
        <v>45430</v>
      </c>
      <c r="C1700" s="8">
        <v>17.6770833333333</v>
      </c>
      <c r="D1700">
        <v>0.89999680316711672</v>
      </c>
      <c r="E1700" s="6">
        <v>118.59771601192912</v>
      </c>
      <c r="F1700" s="10">
        <v>113.45473669727582</v>
      </c>
      <c r="G1700" s="10">
        <v>1.1963059179339248</v>
      </c>
      <c r="H1700" s="10">
        <f t="shared" si="42"/>
        <v>106.73756527365778</v>
      </c>
    </row>
    <row r="1701" spans="1:8" x14ac:dyDescent="0.25">
      <c r="A1701" s="16"/>
      <c r="B1701" s="5">
        <f>DATE(YEAR(siječanj!B1701),MONTH(siječanj!B1701)+4,DAY(siječanj!B1701))</f>
        <v>45430</v>
      </c>
      <c r="C1701" s="8">
        <v>17.6875</v>
      </c>
      <c r="D1701">
        <v>0.89999680316711672</v>
      </c>
      <c r="E1701" s="6">
        <v>120.50261094875093</v>
      </c>
      <c r="F1701" s="10">
        <v>113.20658612371732</v>
      </c>
      <c r="G1701" s="10">
        <v>1.2233856143528041</v>
      </c>
      <c r="H1701" s="10">
        <f t="shared" si="42"/>
        <v>108.45196462716663</v>
      </c>
    </row>
    <row r="1702" spans="1:8" x14ac:dyDescent="0.25">
      <c r="A1702" s="16"/>
      <c r="B1702" s="5">
        <f>DATE(YEAR(siječanj!B1702),MONTH(siječanj!B1702)+4,DAY(siječanj!B1702))</f>
        <v>45430</v>
      </c>
      <c r="C1702" s="8">
        <v>17.6979166666667</v>
      </c>
      <c r="D1702">
        <v>0.89999680316711672</v>
      </c>
      <c r="E1702" s="6">
        <v>124.06644072965963</v>
      </c>
      <c r="F1702" s="10">
        <v>113.20382522647742</v>
      </c>
      <c r="G1702" s="10">
        <v>1.3110403553788834</v>
      </c>
      <c r="H1702" s="10">
        <f t="shared" si="42"/>
        <v>111.65940003701623</v>
      </c>
    </row>
    <row r="1703" spans="1:8" x14ac:dyDescent="0.25">
      <c r="A1703" s="16"/>
      <c r="B1703" s="5">
        <f>DATE(YEAR(siječanj!B1703),MONTH(siječanj!B1703)+4,DAY(siječanj!B1703))</f>
        <v>45430</v>
      </c>
      <c r="C1703" s="8">
        <v>17.7083333333333</v>
      </c>
      <c r="D1703">
        <v>0.89999680316711672</v>
      </c>
      <c r="E1703" s="6">
        <v>125.44762694622254</v>
      </c>
      <c r="F1703" s="10">
        <v>112.92750707176346</v>
      </c>
      <c r="G1703" s="10">
        <v>1.4359241419804574</v>
      </c>
      <c r="H1703" s="10">
        <f t="shared" si="42"/>
        <v>112.90246321650133</v>
      </c>
    </row>
    <row r="1704" spans="1:8" x14ac:dyDescent="0.25">
      <c r="A1704" s="16"/>
      <c r="B1704" s="5">
        <f>DATE(YEAR(siječanj!B1704),MONTH(siječanj!B1704)+4,DAY(siječanj!B1704))</f>
        <v>45430</v>
      </c>
      <c r="C1704" s="8">
        <v>17.71875</v>
      </c>
      <c r="D1704">
        <v>0.89999680316711672</v>
      </c>
      <c r="E1704" s="6">
        <v>127.617360975718</v>
      </c>
      <c r="F1704" s="10">
        <v>113.45430036555271</v>
      </c>
      <c r="G1704" s="10">
        <v>1.3821190219789954</v>
      </c>
      <c r="H1704" s="10">
        <f t="shared" si="42"/>
        <v>114.85521690677015</v>
      </c>
    </row>
    <row r="1705" spans="1:8" x14ac:dyDescent="0.25">
      <c r="A1705" s="16"/>
      <c r="B1705" s="5">
        <f>DATE(YEAR(siječanj!B1705),MONTH(siječanj!B1705)+4,DAY(siječanj!B1705))</f>
        <v>45430</v>
      </c>
      <c r="C1705" s="8">
        <v>17.7291666666667</v>
      </c>
      <c r="D1705">
        <v>0.89999680316711672</v>
      </c>
      <c r="E1705" s="6">
        <v>130.8556213729554</v>
      </c>
      <c r="F1705" s="10">
        <v>113.42220369584453</v>
      </c>
      <c r="G1705" s="10">
        <v>1.4544653202416722</v>
      </c>
      <c r="H1705" s="10">
        <f t="shared" si="42"/>
        <v>117.7696409121065</v>
      </c>
    </row>
    <row r="1706" spans="1:8" x14ac:dyDescent="0.25">
      <c r="A1706" s="16"/>
      <c r="B1706" s="5">
        <f>DATE(YEAR(siječanj!B1706),MONTH(siječanj!B1706)+4,DAY(siječanj!B1706))</f>
        <v>45430</v>
      </c>
      <c r="C1706" s="8">
        <v>17.7395833333333</v>
      </c>
      <c r="D1706">
        <v>0.89999680316711672</v>
      </c>
      <c r="E1706" s="6">
        <v>140.58570461540344</v>
      </c>
      <c r="F1706" s="10">
        <v>113.94125197636741</v>
      </c>
      <c r="G1706" s="10">
        <v>1.6078846413356236</v>
      </c>
      <c r="H1706" s="10">
        <f t="shared" si="42"/>
        <v>126.52668472485966</v>
      </c>
    </row>
    <row r="1707" spans="1:8" x14ac:dyDescent="0.25">
      <c r="A1707" s="16"/>
      <c r="B1707" s="5">
        <f>DATE(YEAR(siječanj!B1707),MONTH(siječanj!B1707)+4,DAY(siječanj!B1707))</f>
        <v>45430</v>
      </c>
      <c r="C1707" s="8">
        <v>17.75</v>
      </c>
      <c r="D1707">
        <v>0.89999680316711672</v>
      </c>
      <c r="E1707" s="6">
        <v>140.3357537115744</v>
      </c>
      <c r="F1707" s="10">
        <v>114.46807270988404</v>
      </c>
      <c r="G1707" s="10">
        <v>1.460939094107649</v>
      </c>
      <c r="H1707" s="10">
        <f t="shared" si="42"/>
        <v>126.3017297104648</v>
      </c>
    </row>
    <row r="1708" spans="1:8" x14ac:dyDescent="0.25">
      <c r="A1708" s="16"/>
      <c r="B1708" s="5">
        <f>DATE(YEAR(siječanj!B1708),MONTH(siječanj!B1708)+4,DAY(siječanj!B1708))</f>
        <v>45430</v>
      </c>
      <c r="C1708" s="8">
        <v>17.7604166666667</v>
      </c>
      <c r="D1708">
        <v>0.89999680316711672</v>
      </c>
      <c r="E1708" s="6">
        <v>145.08192089493065</v>
      </c>
      <c r="F1708" s="10">
        <v>114.81870976384715</v>
      </c>
      <c r="G1708" s="10">
        <v>1.5945108585495116</v>
      </c>
      <c r="H1708" s="10">
        <f t="shared" si="42"/>
        <v>130.57326500278211</v>
      </c>
    </row>
    <row r="1709" spans="1:8" x14ac:dyDescent="0.25">
      <c r="A1709" s="16"/>
      <c r="B1709" s="5">
        <f>DATE(YEAR(siječanj!B1709),MONTH(siječanj!B1709)+4,DAY(siječanj!B1709))</f>
        <v>45430</v>
      </c>
      <c r="C1709" s="8">
        <v>17.7708333333333</v>
      </c>
      <c r="D1709">
        <v>0.89999680316711672</v>
      </c>
      <c r="E1709" s="6">
        <v>151.35354260859421</v>
      </c>
      <c r="F1709" s="10">
        <v>115.18368437579366</v>
      </c>
      <c r="G1709" s="10">
        <v>1.6042671881415207</v>
      </c>
      <c r="H1709" s="10">
        <f t="shared" si="42"/>
        <v>136.21770449575277</v>
      </c>
    </row>
    <row r="1710" spans="1:8" x14ac:dyDescent="0.25">
      <c r="A1710" s="16"/>
      <c r="B1710" s="5">
        <f>DATE(YEAR(siječanj!B1710),MONTH(siječanj!B1710)+4,DAY(siječanj!B1710))</f>
        <v>45430</v>
      </c>
      <c r="C1710" s="8">
        <v>17.78125</v>
      </c>
      <c r="D1710">
        <v>0.89999680316711672</v>
      </c>
      <c r="E1710" s="6">
        <v>157.84863496274568</v>
      </c>
      <c r="F1710" s="10">
        <v>115.56542916768493</v>
      </c>
      <c r="G1710" s="10">
        <v>2.1688915864367186</v>
      </c>
      <c r="H1710" s="10">
        <f t="shared" si="42"/>
        <v>142.06326685076428</v>
      </c>
    </row>
    <row r="1711" spans="1:8" x14ac:dyDescent="0.25">
      <c r="A1711" s="16"/>
      <c r="B1711" s="5">
        <f>DATE(YEAR(siječanj!B1711),MONTH(siječanj!B1711)+4,DAY(siječanj!B1711))</f>
        <v>45430</v>
      </c>
      <c r="C1711" s="8">
        <v>17.7916666666667</v>
      </c>
      <c r="D1711">
        <v>0.89999680316711672</v>
      </c>
      <c r="E1711" s="6">
        <v>163.29272898563465</v>
      </c>
      <c r="F1711" s="10">
        <v>115.88970806017889</v>
      </c>
      <c r="G1711" s="10">
        <v>2.8493160063051457</v>
      </c>
      <c r="H1711" s="10">
        <f t="shared" si="42"/>
        <v>146.96293406750556</v>
      </c>
    </row>
    <row r="1712" spans="1:8" x14ac:dyDescent="0.25">
      <c r="A1712" s="16"/>
      <c r="B1712" s="5">
        <f>DATE(YEAR(siječanj!B1712),MONTH(siječanj!B1712)+4,DAY(siječanj!B1712))</f>
        <v>45430</v>
      </c>
      <c r="C1712" s="8">
        <v>17.8020833333333</v>
      </c>
      <c r="D1712">
        <v>0.89999680316711672</v>
      </c>
      <c r="E1712" s="6">
        <v>169.07396180282603</v>
      </c>
      <c r="F1712" s="10">
        <v>116.51200272129341</v>
      </c>
      <c r="G1712" s="10">
        <v>3.5320459647278639</v>
      </c>
      <c r="H1712" s="10">
        <f t="shared" si="42"/>
        <v>152.16602512134264</v>
      </c>
    </row>
    <row r="1713" spans="1:8" x14ac:dyDescent="0.25">
      <c r="A1713" s="16"/>
      <c r="B1713" s="5">
        <f>DATE(YEAR(siječanj!B1713),MONTH(siječanj!B1713)+4,DAY(siječanj!B1713))</f>
        <v>45430</v>
      </c>
      <c r="C1713" s="8">
        <v>17.8125</v>
      </c>
      <c r="D1713">
        <v>0.89999680316711672</v>
      </c>
      <c r="E1713" s="6">
        <v>171.22923135922264</v>
      </c>
      <c r="F1713" s="10">
        <v>116.66920431849951</v>
      </c>
      <c r="G1713" s="10">
        <v>8.917971697874945</v>
      </c>
      <c r="H1713" s="10">
        <f t="shared" si="42"/>
        <v>154.105760832063</v>
      </c>
    </row>
    <row r="1714" spans="1:8" x14ac:dyDescent="0.25">
      <c r="A1714" s="16"/>
      <c r="B1714" s="5">
        <f>DATE(YEAR(siječanj!B1714),MONTH(siječanj!B1714)+4,DAY(siječanj!B1714))</f>
        <v>45430</v>
      </c>
      <c r="C1714" s="8">
        <v>17.8229166666667</v>
      </c>
      <c r="D1714">
        <v>0.89999680316711672</v>
      </c>
      <c r="E1714" s="6">
        <v>170.19461703192604</v>
      </c>
      <c r="F1714" s="10">
        <v>116.92878083459095</v>
      </c>
      <c r="G1714" s="10">
        <v>26.342286547990842</v>
      </c>
      <c r="H1714" s="10">
        <f t="shared" si="42"/>
        <v>153.17461124498516</v>
      </c>
    </row>
    <row r="1715" spans="1:8" x14ac:dyDescent="0.25">
      <c r="A1715" s="16"/>
      <c r="B1715" s="5">
        <f>DATE(YEAR(siječanj!B1715),MONTH(siječanj!B1715)+4,DAY(siječanj!B1715))</f>
        <v>45430</v>
      </c>
      <c r="C1715" s="8">
        <v>17.8333333333333</v>
      </c>
      <c r="D1715">
        <v>0.89999680316711672</v>
      </c>
      <c r="E1715" s="6">
        <v>167.55106927470248</v>
      </c>
      <c r="F1715" s="10">
        <v>116.27100320106332</v>
      </c>
      <c r="G1715" s="10">
        <v>67.075272804935707</v>
      </c>
      <c r="H1715" s="10">
        <f t="shared" si="42"/>
        <v>150.79542671446436</v>
      </c>
    </row>
    <row r="1716" spans="1:8" x14ac:dyDescent="0.25">
      <c r="A1716" s="16"/>
      <c r="B1716" s="5">
        <f>DATE(YEAR(siječanj!B1716),MONTH(siječanj!B1716)+4,DAY(siječanj!B1716))</f>
        <v>45430</v>
      </c>
      <c r="C1716" s="8">
        <v>17.84375</v>
      </c>
      <c r="D1716">
        <v>0.89999680316711672</v>
      </c>
      <c r="E1716" s="6">
        <v>166.08940958415883</v>
      </c>
      <c r="F1716" s="10">
        <v>116.15406029057175</v>
      </c>
      <c r="G1716" s="10">
        <v>163.22642014288945</v>
      </c>
      <c r="H1716" s="10">
        <f t="shared" si="42"/>
        <v>149.47993766565682</v>
      </c>
    </row>
    <row r="1717" spans="1:8" x14ac:dyDescent="0.25">
      <c r="A1717" s="16"/>
      <c r="B1717" s="5">
        <f>DATE(YEAR(siječanj!B1717),MONTH(siječanj!B1717)+4,DAY(siječanj!B1717))</f>
        <v>45430</v>
      </c>
      <c r="C1717" s="8">
        <v>17.8541666666667</v>
      </c>
      <c r="D1717">
        <v>0.89999680316711672</v>
      </c>
      <c r="E1717" s="6">
        <v>164.41950345841227</v>
      </c>
      <c r="F1717" s="10">
        <v>116.43066235633344</v>
      </c>
      <c r="G1717" s="10">
        <v>260.65377835524953</v>
      </c>
      <c r="H1717" s="10">
        <f t="shared" si="42"/>
        <v>147.97702749089572</v>
      </c>
    </row>
    <row r="1718" spans="1:8" x14ac:dyDescent="0.25">
      <c r="A1718" s="16"/>
      <c r="B1718" s="5">
        <f>DATE(YEAR(siječanj!B1718),MONTH(siječanj!B1718)+4,DAY(siječanj!B1718))</f>
        <v>45430</v>
      </c>
      <c r="C1718" s="8">
        <v>17.8645833333333</v>
      </c>
      <c r="D1718">
        <v>0.89999680316711672</v>
      </c>
      <c r="E1718" s="6">
        <v>161.12366304747792</v>
      </c>
      <c r="F1718" s="10">
        <v>115.71046354913928</v>
      </c>
      <c r="G1718" s="10">
        <v>302.11743480894222</v>
      </c>
      <c r="H1718" s="10">
        <f t="shared" si="42"/>
        <v>145.01078165730581</v>
      </c>
    </row>
    <row r="1719" spans="1:8" x14ac:dyDescent="0.25">
      <c r="A1719" s="16"/>
      <c r="B1719" s="5">
        <f>DATE(YEAR(siječanj!B1719),MONTH(siječanj!B1719)+4,DAY(siječanj!B1719))</f>
        <v>45430</v>
      </c>
      <c r="C1719" s="8">
        <v>17.875</v>
      </c>
      <c r="D1719">
        <v>0.89999680316711672</v>
      </c>
      <c r="E1719" s="6">
        <v>159.64996490282647</v>
      </c>
      <c r="F1719" s="10">
        <v>113.29785716635881</v>
      </c>
      <c r="G1719" s="10">
        <v>313.66529225238992</v>
      </c>
      <c r="H1719" s="10">
        <f t="shared" si="42"/>
        <v>143.68445803828621</v>
      </c>
    </row>
    <row r="1720" spans="1:8" x14ac:dyDescent="0.25">
      <c r="A1720" s="16"/>
      <c r="B1720" s="5">
        <f>DATE(YEAR(siječanj!B1720),MONTH(siječanj!B1720)+4,DAY(siječanj!B1720))</f>
        <v>45430</v>
      </c>
      <c r="C1720" s="8">
        <v>17.8854166666667</v>
      </c>
      <c r="D1720">
        <v>0.89999680316711672</v>
      </c>
      <c r="E1720" s="6">
        <v>164.29643078581202</v>
      </c>
      <c r="F1720" s="10">
        <v>111.70795429756539</v>
      </c>
      <c r="G1720" s="10">
        <v>315.62238430874584</v>
      </c>
      <c r="H1720" s="10">
        <f t="shared" si="42"/>
        <v>147.86626247899827</v>
      </c>
    </row>
    <row r="1721" spans="1:8" x14ac:dyDescent="0.25">
      <c r="A1721" s="16"/>
      <c r="B1721" s="5">
        <f>DATE(YEAR(siječanj!B1721),MONTH(siječanj!B1721)+4,DAY(siječanj!B1721))</f>
        <v>45430</v>
      </c>
      <c r="C1721" s="8">
        <v>17.8958333333333</v>
      </c>
      <c r="D1721">
        <v>0.89999680316711672</v>
      </c>
      <c r="E1721" s="6">
        <v>168.09269821485211</v>
      </c>
      <c r="F1721" s="10">
        <v>110.39551143666633</v>
      </c>
      <c r="G1721" s="10">
        <v>315.23709645396758</v>
      </c>
      <c r="H1721" s="10">
        <f t="shared" si="42"/>
        <v>151.28289102910179</v>
      </c>
    </row>
    <row r="1722" spans="1:8" x14ac:dyDescent="0.25">
      <c r="A1722" s="16"/>
      <c r="B1722" s="5">
        <f>DATE(YEAR(siječanj!B1722),MONTH(siječanj!B1722)+4,DAY(siječanj!B1722))</f>
        <v>45430</v>
      </c>
      <c r="C1722" s="8">
        <v>17.90625</v>
      </c>
      <c r="D1722">
        <v>0.89999680316711672</v>
      </c>
      <c r="E1722" s="6">
        <v>162.70871369012391</v>
      </c>
      <c r="F1722" s="10">
        <v>108.79030230739757</v>
      </c>
      <c r="G1722" s="10">
        <v>315.36271649754752</v>
      </c>
      <c r="H1722" s="10">
        <f t="shared" si="42"/>
        <v>146.43732216854519</v>
      </c>
    </row>
    <row r="1723" spans="1:8" x14ac:dyDescent="0.25">
      <c r="A1723" s="16"/>
      <c r="B1723" s="5">
        <f>DATE(YEAR(siječanj!B1723),MONTH(siječanj!B1723)+4,DAY(siječanj!B1723))</f>
        <v>45430</v>
      </c>
      <c r="C1723" s="8">
        <v>17.9166666666667</v>
      </c>
      <c r="D1723">
        <v>0.89999680316711672</v>
      </c>
      <c r="E1723" s="6">
        <v>159.42603507271645</v>
      </c>
      <c r="F1723" s="10">
        <v>106.36742515454826</v>
      </c>
      <c r="G1723" s="10">
        <v>311.88340729405513</v>
      </c>
      <c r="H1723" s="10">
        <f t="shared" si="42"/>
        <v>143.48292190705342</v>
      </c>
    </row>
    <row r="1724" spans="1:8" x14ac:dyDescent="0.25">
      <c r="A1724" s="16"/>
      <c r="B1724" s="5">
        <f>DATE(YEAR(siječanj!B1724),MONTH(siječanj!B1724)+4,DAY(siječanj!B1724))</f>
        <v>45430</v>
      </c>
      <c r="C1724" s="8">
        <v>17.9270833333333</v>
      </c>
      <c r="D1724">
        <v>0.89999680316711672</v>
      </c>
      <c r="E1724" s="6">
        <v>150.43884279351354</v>
      </c>
      <c r="F1724" s="10">
        <v>104.32861074953767</v>
      </c>
      <c r="G1724" s="10">
        <v>308.82891225766366</v>
      </c>
      <c r="H1724" s="10">
        <f t="shared" si="42"/>
        <v>135.39447758632264</v>
      </c>
    </row>
    <row r="1725" spans="1:8" x14ac:dyDescent="0.25">
      <c r="A1725" s="16"/>
      <c r="B1725" s="5">
        <f>DATE(YEAR(siječanj!B1725),MONTH(siječanj!B1725)+4,DAY(siječanj!B1725))</f>
        <v>45430</v>
      </c>
      <c r="C1725" s="8">
        <v>17.9375</v>
      </c>
      <c r="D1725">
        <v>0.89999680316711672</v>
      </c>
      <c r="E1725" s="6">
        <v>140.0995844087237</v>
      </c>
      <c r="F1725" s="10">
        <v>101.90104550925351</v>
      </c>
      <c r="G1725" s="10">
        <v>306.82764965250107</v>
      </c>
      <c r="H1725" s="10">
        <f t="shared" si="42"/>
        <v>126.08917809289296</v>
      </c>
    </row>
    <row r="1726" spans="1:8" x14ac:dyDescent="0.25">
      <c r="A1726" s="16"/>
      <c r="B1726" s="5">
        <f>DATE(YEAR(siječanj!B1726),MONTH(siječanj!B1726)+4,DAY(siječanj!B1726))</f>
        <v>45430</v>
      </c>
      <c r="C1726" s="8">
        <v>17.9479166666667</v>
      </c>
      <c r="D1726">
        <v>0.89999680316711672</v>
      </c>
      <c r="E1726" s="6">
        <v>131.22789310028224</v>
      </c>
      <c r="F1726" s="10">
        <v>100.16306525332796</v>
      </c>
      <c r="G1726" s="10">
        <v>306.07003527869199</v>
      </c>
      <c r="H1726" s="10">
        <f t="shared" si="42"/>
        <v>118.10468427661016</v>
      </c>
    </row>
    <row r="1727" spans="1:8" x14ac:dyDescent="0.25">
      <c r="A1727" s="16"/>
      <c r="B1727" s="5">
        <f>DATE(YEAR(siječanj!B1727),MONTH(siječanj!B1727)+4,DAY(siječanj!B1727))</f>
        <v>45430</v>
      </c>
      <c r="C1727" s="8">
        <v>17.9583333333333</v>
      </c>
      <c r="D1727">
        <v>0.89999680316711672</v>
      </c>
      <c r="E1727" s="6">
        <v>122.16319335731914</v>
      </c>
      <c r="F1727" s="10">
        <v>97.403147992236995</v>
      </c>
      <c r="G1727" s="10">
        <v>297.72061544421007</v>
      </c>
      <c r="H1727" s="10">
        <f t="shared" si="42"/>
        <v>109.94648348627358</v>
      </c>
    </row>
    <row r="1728" spans="1:8" x14ac:dyDescent="0.25">
      <c r="A1728" s="16"/>
      <c r="B1728" s="5">
        <f>DATE(YEAR(siječanj!B1728),MONTH(siječanj!B1728)+4,DAY(siječanj!B1728))</f>
        <v>45430</v>
      </c>
      <c r="C1728" s="8">
        <v>17.96875</v>
      </c>
      <c r="D1728">
        <v>0.89999680316711672</v>
      </c>
      <c r="E1728" s="6">
        <v>112.63109671671312</v>
      </c>
      <c r="F1728" s="10">
        <v>95.097354784069225</v>
      </c>
      <c r="G1728" s="10">
        <v>296.43197729920729</v>
      </c>
      <c r="H1728" s="10">
        <f t="shared" si="42"/>
        <v>101.36762698224814</v>
      </c>
    </row>
    <row r="1729" spans="1:8" x14ac:dyDescent="0.25">
      <c r="A1729" s="16"/>
      <c r="B1729" s="5">
        <f>DATE(YEAR(siječanj!B1729),MONTH(siječanj!B1729)+4,DAY(siječanj!B1729))</f>
        <v>45430</v>
      </c>
      <c r="C1729" s="8">
        <v>17.9791666666667</v>
      </c>
      <c r="D1729">
        <v>0.89999680316711672</v>
      </c>
      <c r="E1729" s="6">
        <v>104.90165240346892</v>
      </c>
      <c r="F1729" s="10">
        <v>92.865702166995263</v>
      </c>
      <c r="G1729" s="10">
        <v>293.05907159377523</v>
      </c>
      <c r="H1729" s="10">
        <f t="shared" si="42"/>
        <v>94.411151810070109</v>
      </c>
    </row>
    <row r="1730" spans="1:8" ht="15.75" thickBot="1" x14ac:dyDescent="0.3">
      <c r="A1730" s="16"/>
      <c r="B1730" s="5">
        <f>DATE(YEAR(siječanj!B1730),MONTH(siječanj!B1730)+4,DAY(siječanj!B1730))</f>
        <v>45430</v>
      </c>
      <c r="C1730" s="8">
        <v>17.9895833333333</v>
      </c>
      <c r="D1730">
        <v>0.89999680316711672</v>
      </c>
      <c r="E1730" s="6">
        <v>95.51240118000986</v>
      </c>
      <c r="F1730" s="10">
        <v>91.115179922720444</v>
      </c>
      <c r="G1730" s="10">
        <v>293.14766740894146</v>
      </c>
      <c r="H1730" s="10">
        <f t="shared" si="42"/>
        <v>85.960855724824015</v>
      </c>
    </row>
    <row r="1731" spans="1:8" x14ac:dyDescent="0.25">
      <c r="A1731" s="17">
        <f t="shared" ref="A1731" si="43">A1635+1</f>
        <v>140</v>
      </c>
      <c r="B1731" s="5">
        <f>DATE(YEAR(siječanj!B1731),MONTH(siječanj!B1731)+4,DAY(siječanj!B1731))</f>
        <v>45431</v>
      </c>
      <c r="C1731" s="8">
        <v>18</v>
      </c>
      <c r="D1731">
        <v>0.90035103016628915</v>
      </c>
      <c r="E1731" s="6">
        <v>86.741376849685281</v>
      </c>
      <c r="F1731" s="10">
        <v>81.182985675536486</v>
      </c>
      <c r="G1731" s="10">
        <v>282.19560364070321</v>
      </c>
      <c r="H1731" s="10">
        <f t="shared" si="42"/>
        <v>78.097688004656447</v>
      </c>
    </row>
    <row r="1732" spans="1:8" x14ac:dyDescent="0.25">
      <c r="A1732" s="18"/>
      <c r="B1732" s="5">
        <f>DATE(YEAR(siječanj!B1732),MONTH(siječanj!B1732)+4,DAY(siječanj!B1732))</f>
        <v>45431</v>
      </c>
      <c r="C1732" s="8">
        <v>18.0104166666667</v>
      </c>
      <c r="D1732">
        <v>0.90035103016628915</v>
      </c>
      <c r="E1732" s="6">
        <v>80.986193682391118</v>
      </c>
      <c r="F1732" s="10">
        <v>79.871150905033502</v>
      </c>
      <c r="G1732" s="10">
        <v>279.83288801003351</v>
      </c>
      <c r="H1732" s="10">
        <f t="shared" ref="H1732:H1795" si="44">D1732*E1732</f>
        <v>72.916002911187462</v>
      </c>
    </row>
    <row r="1733" spans="1:8" x14ac:dyDescent="0.25">
      <c r="A1733" s="18"/>
      <c r="B1733" s="5">
        <f>DATE(YEAR(siječanj!B1733),MONTH(siječanj!B1733)+4,DAY(siječanj!B1733))</f>
        <v>45431</v>
      </c>
      <c r="C1733" s="8">
        <v>18.0208333333333</v>
      </c>
      <c r="D1733">
        <v>0.90035103016628915</v>
      </c>
      <c r="E1733" s="6">
        <v>75.737769620138636</v>
      </c>
      <c r="F1733" s="10">
        <v>79.013534934629121</v>
      </c>
      <c r="G1733" s="10">
        <v>279.46898600852586</v>
      </c>
      <c r="H1733" s="10">
        <f t="shared" si="44"/>
        <v>68.190578899988893</v>
      </c>
    </row>
    <row r="1734" spans="1:8" x14ac:dyDescent="0.25">
      <c r="A1734" s="18"/>
      <c r="B1734" s="5">
        <f>DATE(YEAR(siječanj!B1734),MONTH(siječanj!B1734)+4,DAY(siječanj!B1734))</f>
        <v>45431</v>
      </c>
      <c r="C1734" s="8">
        <v>18.03125</v>
      </c>
      <c r="D1734">
        <v>0.90035103016628915</v>
      </c>
      <c r="E1734" s="6">
        <v>71.955732142459041</v>
      </c>
      <c r="F1734" s="10">
        <v>78.161923056978253</v>
      </c>
      <c r="G1734" s="10">
        <v>278.33725838528233</v>
      </c>
      <c r="H1734" s="10">
        <f t="shared" si="44"/>
        <v>64.785417560832556</v>
      </c>
    </row>
    <row r="1735" spans="1:8" x14ac:dyDescent="0.25">
      <c r="A1735" s="18"/>
      <c r="B1735" s="5">
        <f>DATE(YEAR(siječanj!B1735),MONTH(siječanj!B1735)+4,DAY(siječanj!B1735))</f>
        <v>45431</v>
      </c>
      <c r="C1735" s="8">
        <v>18.0416666666667</v>
      </c>
      <c r="D1735">
        <v>0.90035103016628915</v>
      </c>
      <c r="E1735" s="6">
        <v>70.063920168327698</v>
      </c>
      <c r="F1735" s="10">
        <v>81.428450050003406</v>
      </c>
      <c r="G1735" s="10">
        <v>277.47632558187053</v>
      </c>
      <c r="H1735" s="10">
        <f t="shared" si="44"/>
        <v>63.082122701042486</v>
      </c>
    </row>
    <row r="1736" spans="1:8" x14ac:dyDescent="0.25">
      <c r="A1736" s="18"/>
      <c r="B1736" s="5">
        <f>DATE(YEAR(siječanj!B1736),MONTH(siječanj!B1736)+4,DAY(siječanj!B1736))</f>
        <v>45431</v>
      </c>
      <c r="C1736" s="8">
        <v>18.0520833333333</v>
      </c>
      <c r="D1736">
        <v>0.90035103016628915</v>
      </c>
      <c r="E1736" s="6">
        <v>67.925228736831613</v>
      </c>
      <c r="F1736" s="10">
        <v>80.839551519963251</v>
      </c>
      <c r="G1736" s="10">
        <v>280.20701288308572</v>
      </c>
      <c r="H1736" s="10">
        <f t="shared" si="44"/>
        <v>61.15654966748717</v>
      </c>
    </row>
    <row r="1737" spans="1:8" x14ac:dyDescent="0.25">
      <c r="A1737" s="18"/>
      <c r="B1737" s="5">
        <f>DATE(YEAR(siječanj!B1737),MONTH(siječanj!B1737)+4,DAY(siječanj!B1737))</f>
        <v>45431</v>
      </c>
      <c r="C1737" s="8">
        <v>18.0625</v>
      </c>
      <c r="D1737">
        <v>0.90035103016628915</v>
      </c>
      <c r="E1737" s="6">
        <v>66.503122418465054</v>
      </c>
      <c r="F1737" s="10">
        <v>80.139263780105296</v>
      </c>
      <c r="G1737" s="10">
        <v>279.91273655187877</v>
      </c>
      <c r="H1737" s="10">
        <f t="shared" si="44"/>
        <v>59.876154778739853</v>
      </c>
    </row>
    <row r="1738" spans="1:8" x14ac:dyDescent="0.25">
      <c r="A1738" s="18"/>
      <c r="B1738" s="5">
        <f>DATE(YEAR(siječanj!B1738),MONTH(siječanj!B1738)+4,DAY(siječanj!B1738))</f>
        <v>45431</v>
      </c>
      <c r="C1738" s="8">
        <v>18.0729166666667</v>
      </c>
      <c r="D1738">
        <v>0.90035103016628915</v>
      </c>
      <c r="E1738" s="6">
        <v>63.417732749997214</v>
      </c>
      <c r="F1738" s="10">
        <v>79.44604978164314</v>
      </c>
      <c r="G1738" s="10">
        <v>279.8781971723547</v>
      </c>
      <c r="H1738" s="10">
        <f t="shared" si="44"/>
        <v>57.098221012270407</v>
      </c>
    </row>
    <row r="1739" spans="1:8" x14ac:dyDescent="0.25">
      <c r="A1739" s="18"/>
      <c r="B1739" s="5">
        <f>DATE(YEAR(siječanj!B1739),MONTH(siječanj!B1739)+4,DAY(siječanj!B1739))</f>
        <v>45431</v>
      </c>
      <c r="C1739" s="8">
        <v>18.0833333333333</v>
      </c>
      <c r="D1739">
        <v>0.90035103016628915</v>
      </c>
      <c r="E1739" s="6">
        <v>62.763699905572267</v>
      </c>
      <c r="F1739" s="10">
        <v>78.786405755944216</v>
      </c>
      <c r="G1739" s="10">
        <v>278.80055374115068</v>
      </c>
      <c r="H1739" s="10">
        <f t="shared" si="44"/>
        <v>56.509361867029817</v>
      </c>
    </row>
    <row r="1740" spans="1:8" x14ac:dyDescent="0.25">
      <c r="A1740" s="18"/>
      <c r="B1740" s="5">
        <f>DATE(YEAR(siječanj!B1740),MONTH(siječanj!B1740)+4,DAY(siječanj!B1740))</f>
        <v>45431</v>
      </c>
      <c r="C1740" s="8">
        <v>18.09375</v>
      </c>
      <c r="D1740">
        <v>0.90035103016628915</v>
      </c>
      <c r="E1740" s="6">
        <v>62.410863920966413</v>
      </c>
      <c r="F1740" s="10">
        <v>78.258972886173865</v>
      </c>
      <c r="G1740" s="10">
        <v>279.16011582450938</v>
      </c>
      <c r="H1740" s="10">
        <f t="shared" si="44"/>
        <v>56.191685624810198</v>
      </c>
    </row>
    <row r="1741" spans="1:8" x14ac:dyDescent="0.25">
      <c r="A1741" s="18"/>
      <c r="B1741" s="5">
        <f>DATE(YEAR(siječanj!B1741),MONTH(siječanj!B1741)+4,DAY(siječanj!B1741))</f>
        <v>45431</v>
      </c>
      <c r="C1741" s="8">
        <v>18.1041666666667</v>
      </c>
      <c r="D1741">
        <v>0.90035103016628915</v>
      </c>
      <c r="E1741" s="6">
        <v>61.062262430640466</v>
      </c>
      <c r="F1741" s="10">
        <v>77.905668189985903</v>
      </c>
      <c r="G1741" s="10">
        <v>279.2085204764627</v>
      </c>
      <c r="H1741" s="10">
        <f t="shared" si="44"/>
        <v>54.97747088371144</v>
      </c>
    </row>
    <row r="1742" spans="1:8" x14ac:dyDescent="0.25">
      <c r="A1742" s="18"/>
      <c r="B1742" s="5">
        <f>DATE(YEAR(siječanj!B1742),MONTH(siječanj!B1742)+4,DAY(siječanj!B1742))</f>
        <v>45431</v>
      </c>
      <c r="C1742" s="8">
        <v>18.1145833333333</v>
      </c>
      <c r="D1742">
        <v>0.90035103016628915</v>
      </c>
      <c r="E1742" s="6">
        <v>60.249844640437935</v>
      </c>
      <c r="F1742" s="10">
        <v>77.341676129648818</v>
      </c>
      <c r="G1742" s="10">
        <v>279.12152010302634</v>
      </c>
      <c r="H1742" s="10">
        <f t="shared" si="44"/>
        <v>54.246009689377168</v>
      </c>
    </row>
    <row r="1743" spans="1:8" x14ac:dyDescent="0.25">
      <c r="A1743" s="18"/>
      <c r="B1743" s="5">
        <f>DATE(YEAR(siječanj!B1743),MONTH(siječanj!B1743)+4,DAY(siječanj!B1743))</f>
        <v>45431</v>
      </c>
      <c r="C1743" s="8">
        <v>18.125</v>
      </c>
      <c r="D1743">
        <v>0.90035103016628915</v>
      </c>
      <c r="E1743" s="6">
        <v>61.215868256959695</v>
      </c>
      <c r="F1743" s="10">
        <v>77.111476475515232</v>
      </c>
      <c r="G1743" s="10">
        <v>278.74121306862685</v>
      </c>
      <c r="H1743" s="10">
        <f t="shared" si="44"/>
        <v>55.115770047677501</v>
      </c>
    </row>
    <row r="1744" spans="1:8" x14ac:dyDescent="0.25">
      <c r="A1744" s="18"/>
      <c r="B1744" s="5">
        <f>DATE(YEAR(siječanj!B1744),MONTH(siječanj!B1744)+4,DAY(siječanj!B1744))</f>
        <v>45431</v>
      </c>
      <c r="C1744" s="8">
        <v>18.1354166666667</v>
      </c>
      <c r="D1744">
        <v>0.90035103016628915</v>
      </c>
      <c r="E1744" s="6">
        <v>61.101357598580833</v>
      </c>
      <c r="F1744" s="10">
        <v>76.872347633662002</v>
      </c>
      <c r="G1744" s="10">
        <v>278.56642612430329</v>
      </c>
      <c r="H1744" s="10">
        <f t="shared" si="44"/>
        <v>55.012670258441069</v>
      </c>
    </row>
    <row r="1745" spans="1:8" x14ac:dyDescent="0.25">
      <c r="A1745" s="18"/>
      <c r="B1745" s="5">
        <f>DATE(YEAR(siječanj!B1745),MONTH(siječanj!B1745)+4,DAY(siječanj!B1745))</f>
        <v>45431</v>
      </c>
      <c r="C1745" s="8">
        <v>18.1458333333333</v>
      </c>
      <c r="D1745">
        <v>0.90035103016628915</v>
      </c>
      <c r="E1745" s="6">
        <v>60.185161968378928</v>
      </c>
      <c r="F1745" s="10">
        <v>76.673926658848657</v>
      </c>
      <c r="G1745" s="10">
        <v>278.17935474563677</v>
      </c>
      <c r="H1745" s="10">
        <f t="shared" si="44"/>
        <v>54.187772578954934</v>
      </c>
    </row>
    <row r="1746" spans="1:8" x14ac:dyDescent="0.25">
      <c r="A1746" s="18"/>
      <c r="B1746" s="5">
        <f>DATE(YEAR(siječanj!B1746),MONTH(siječanj!B1746)+4,DAY(siječanj!B1746))</f>
        <v>45431</v>
      </c>
      <c r="C1746" s="8">
        <v>18.15625</v>
      </c>
      <c r="D1746">
        <v>0.90035103016628915</v>
      </c>
      <c r="E1746" s="6">
        <v>59.707122907818388</v>
      </c>
      <c r="F1746" s="10">
        <v>76.473161139592904</v>
      </c>
      <c r="G1746" s="10">
        <v>278.1798529579392</v>
      </c>
      <c r="H1746" s="10">
        <f t="shared" si="44"/>
        <v>53.75736961831953</v>
      </c>
    </row>
    <row r="1747" spans="1:8" x14ac:dyDescent="0.25">
      <c r="A1747" s="18"/>
      <c r="B1747" s="5">
        <f>DATE(YEAR(siječanj!B1747),MONTH(siječanj!B1747)+4,DAY(siječanj!B1747))</f>
        <v>45431</v>
      </c>
      <c r="C1747" s="8">
        <v>18.1666666666667</v>
      </c>
      <c r="D1747">
        <v>0.90035103016628915</v>
      </c>
      <c r="E1747" s="6">
        <v>59.459623643002246</v>
      </c>
      <c r="F1747" s="10">
        <v>76.286265140693487</v>
      </c>
      <c r="G1747" s="10">
        <v>281.5346199077805</v>
      </c>
      <c r="H1747" s="10">
        <f t="shared" si="44"/>
        <v>53.534533400276914</v>
      </c>
    </row>
    <row r="1748" spans="1:8" x14ac:dyDescent="0.25">
      <c r="A1748" s="18"/>
      <c r="B1748" s="5">
        <f>DATE(YEAR(siječanj!B1748),MONTH(siječanj!B1748)+4,DAY(siječanj!B1748))</f>
        <v>45431</v>
      </c>
      <c r="C1748" s="8">
        <v>18.1770833333333</v>
      </c>
      <c r="D1748">
        <v>0.90035103016628915</v>
      </c>
      <c r="E1748" s="6">
        <v>59.68325982824657</v>
      </c>
      <c r="F1748" s="10">
        <v>75.961896908853618</v>
      </c>
      <c r="G1748" s="10">
        <v>283.43976401265979</v>
      </c>
      <c r="H1748" s="10">
        <f t="shared" si="44"/>
        <v>53.735884470044098</v>
      </c>
    </row>
    <row r="1749" spans="1:8" x14ac:dyDescent="0.25">
      <c r="A1749" s="18"/>
      <c r="B1749" s="5">
        <f>DATE(YEAR(siječanj!B1749),MONTH(siječanj!B1749)+4,DAY(siječanj!B1749))</f>
        <v>45431</v>
      </c>
      <c r="C1749" s="8">
        <v>18.1875</v>
      </c>
      <c r="D1749">
        <v>0.90035103016628915</v>
      </c>
      <c r="E1749" s="6">
        <v>59.751685979650389</v>
      </c>
      <c r="F1749" s="10">
        <v>75.885304457945736</v>
      </c>
      <c r="G1749" s="10">
        <v>290.58672691113941</v>
      </c>
      <c r="H1749" s="10">
        <f t="shared" si="44"/>
        <v>53.797492025950845</v>
      </c>
    </row>
    <row r="1750" spans="1:8" x14ac:dyDescent="0.25">
      <c r="A1750" s="18"/>
      <c r="B1750" s="5">
        <f>DATE(YEAR(siječanj!B1750),MONTH(siječanj!B1750)+4,DAY(siječanj!B1750))</f>
        <v>45431</v>
      </c>
      <c r="C1750" s="8">
        <v>18.1979166666667</v>
      </c>
      <c r="D1750">
        <v>0.90035103016628915</v>
      </c>
      <c r="E1750" s="6">
        <v>61.192889068141312</v>
      </c>
      <c r="F1750" s="10">
        <v>75.92215230643275</v>
      </c>
      <c r="G1750" s="10">
        <v>290.72698108937647</v>
      </c>
      <c r="H1750" s="10">
        <f t="shared" si="44"/>
        <v>55.095080711352487</v>
      </c>
    </row>
    <row r="1751" spans="1:8" x14ac:dyDescent="0.25">
      <c r="A1751" s="18"/>
      <c r="B1751" s="5">
        <f>DATE(YEAR(siječanj!B1751),MONTH(siječanj!B1751)+4,DAY(siječanj!B1751))</f>
        <v>45431</v>
      </c>
      <c r="C1751" s="8">
        <v>18.2083333333333</v>
      </c>
      <c r="D1751">
        <v>0.90035103016628915</v>
      </c>
      <c r="E1751" s="6">
        <v>62.815472057395496</v>
      </c>
      <c r="F1751" s="10">
        <v>76.099252613083237</v>
      </c>
      <c r="G1751" s="10">
        <v>271.50524372062534</v>
      </c>
      <c r="H1751" s="10">
        <f t="shared" si="44"/>
        <v>56.555974977257783</v>
      </c>
    </row>
    <row r="1752" spans="1:8" x14ac:dyDescent="0.25">
      <c r="A1752" s="18"/>
      <c r="B1752" s="5">
        <f>DATE(YEAR(siječanj!B1752),MONTH(siječanj!B1752)+4,DAY(siječanj!B1752))</f>
        <v>45431</v>
      </c>
      <c r="C1752" s="8">
        <v>18.21875</v>
      </c>
      <c r="D1752">
        <v>0.90035103016628915</v>
      </c>
      <c r="E1752" s="6">
        <v>63.678712087842314</v>
      </c>
      <c r="F1752" s="10">
        <v>76.297743609273866</v>
      </c>
      <c r="G1752" s="10">
        <v>210.17878112987515</v>
      </c>
      <c r="H1752" s="10">
        <f t="shared" si="44"/>
        <v>57.333194027951357</v>
      </c>
    </row>
    <row r="1753" spans="1:8" x14ac:dyDescent="0.25">
      <c r="A1753" s="18"/>
      <c r="B1753" s="5">
        <f>DATE(YEAR(siječanj!B1753),MONTH(siječanj!B1753)+4,DAY(siječanj!B1753))</f>
        <v>45431</v>
      </c>
      <c r="C1753" s="8">
        <v>18.2291666666667</v>
      </c>
      <c r="D1753">
        <v>0.90035103016628915</v>
      </c>
      <c r="E1753" s="6">
        <v>66.449581499749499</v>
      </c>
      <c r="F1753" s="10">
        <v>76.612566851833705</v>
      </c>
      <c r="G1753" s="10">
        <v>126.69989159055763</v>
      </c>
      <c r="H1753" s="10">
        <f t="shared" si="44"/>
        <v>59.827949157418253</v>
      </c>
    </row>
    <row r="1754" spans="1:8" x14ac:dyDescent="0.25">
      <c r="A1754" s="18"/>
      <c r="B1754" s="5">
        <f>DATE(YEAR(siječanj!B1754),MONTH(siječanj!B1754)+4,DAY(siječanj!B1754))</f>
        <v>45431</v>
      </c>
      <c r="C1754" s="8">
        <v>18.2395833333333</v>
      </c>
      <c r="D1754">
        <v>0.90035103016628915</v>
      </c>
      <c r="E1754" s="6">
        <v>70.676588502108643</v>
      </c>
      <c r="F1754" s="10">
        <v>77.17865757061827</v>
      </c>
      <c r="G1754" s="10">
        <v>55.632973010894005</v>
      </c>
      <c r="H1754" s="10">
        <f t="shared" si="44"/>
        <v>63.633739266512421</v>
      </c>
    </row>
    <row r="1755" spans="1:8" x14ac:dyDescent="0.25">
      <c r="A1755" s="18"/>
      <c r="B1755" s="5">
        <f>DATE(YEAR(siječanj!B1755),MONTH(siječanj!B1755)+4,DAY(siječanj!B1755))</f>
        <v>45431</v>
      </c>
      <c r="C1755" s="8">
        <v>18.25</v>
      </c>
      <c r="D1755">
        <v>0.90035103016628915</v>
      </c>
      <c r="E1755" s="6">
        <v>73.358255895671746</v>
      </c>
      <c r="F1755" s="10">
        <v>78.589805467128542</v>
      </c>
      <c r="G1755" s="10">
        <v>28.465536786147773</v>
      </c>
      <c r="H1755" s="10">
        <f t="shared" si="44"/>
        <v>66.048181266870316</v>
      </c>
    </row>
    <row r="1756" spans="1:8" x14ac:dyDescent="0.25">
      <c r="A1756" s="18"/>
      <c r="B1756" s="5">
        <f>DATE(YEAR(siječanj!B1756),MONTH(siječanj!B1756)+4,DAY(siječanj!B1756))</f>
        <v>45431</v>
      </c>
      <c r="C1756" s="8">
        <v>18.2604166666667</v>
      </c>
      <c r="D1756">
        <v>0.90035103016628915</v>
      </c>
      <c r="E1756" s="6">
        <v>77.191171780566592</v>
      </c>
      <c r="F1756" s="10">
        <v>80.022539175678261</v>
      </c>
      <c r="G1756" s="10">
        <v>16.765996472849078</v>
      </c>
      <c r="H1756" s="10">
        <f t="shared" si="44"/>
        <v>69.499151032376119</v>
      </c>
    </row>
    <row r="1757" spans="1:8" x14ac:dyDescent="0.25">
      <c r="A1757" s="18"/>
      <c r="B1757" s="5">
        <f>DATE(YEAR(siječanj!B1757),MONTH(siječanj!B1757)+4,DAY(siječanj!B1757))</f>
        <v>45431</v>
      </c>
      <c r="C1757" s="8">
        <v>18.2708333333333</v>
      </c>
      <c r="D1757">
        <v>0.90035103016628915</v>
      </c>
      <c r="E1757" s="6">
        <v>81.054256226561918</v>
      </c>
      <c r="F1757" s="10">
        <v>82.719278467410334</v>
      </c>
      <c r="G1757" s="10">
        <v>9.2537698951098069</v>
      </c>
      <c r="H1757" s="10">
        <f t="shared" si="44"/>
        <v>72.977283092947374</v>
      </c>
    </row>
    <row r="1758" spans="1:8" x14ac:dyDescent="0.25">
      <c r="A1758" s="18"/>
      <c r="B1758" s="5">
        <f>DATE(YEAR(siječanj!B1758),MONTH(siječanj!B1758)+4,DAY(siječanj!B1758))</f>
        <v>45431</v>
      </c>
      <c r="C1758" s="8">
        <v>18.28125</v>
      </c>
      <c r="D1758">
        <v>0.90035103016628915</v>
      </c>
      <c r="E1758" s="6">
        <v>84.09343722948735</v>
      </c>
      <c r="F1758" s="10">
        <v>85.612024158121599</v>
      </c>
      <c r="G1758" s="10">
        <v>6.0198563296172249</v>
      </c>
      <c r="H1758" s="10">
        <f t="shared" si="44"/>
        <v>75.713612839793115</v>
      </c>
    </row>
    <row r="1759" spans="1:8" x14ac:dyDescent="0.25">
      <c r="A1759" s="18"/>
      <c r="B1759" s="5">
        <f>DATE(YEAR(siječanj!B1759),MONTH(siječanj!B1759)+4,DAY(siječanj!B1759))</f>
        <v>45431</v>
      </c>
      <c r="C1759" s="8">
        <v>18.2916666666667</v>
      </c>
      <c r="D1759">
        <v>0.90035103016628915</v>
      </c>
      <c r="E1759" s="6">
        <v>86.98295296252941</v>
      </c>
      <c r="F1759" s="10">
        <v>89.135691229752624</v>
      </c>
      <c r="G1759" s="10">
        <v>3.6189943745809239</v>
      </c>
      <c r="H1759" s="10">
        <f t="shared" si="44"/>
        <v>78.315191306719228</v>
      </c>
    </row>
    <row r="1760" spans="1:8" x14ac:dyDescent="0.25">
      <c r="A1760" s="18"/>
      <c r="B1760" s="5">
        <f>DATE(YEAR(siječanj!B1760),MONTH(siječanj!B1760)+4,DAY(siječanj!B1760))</f>
        <v>45431</v>
      </c>
      <c r="C1760" s="8">
        <v>18.3020833333333</v>
      </c>
      <c r="D1760">
        <v>0.90035103016628915</v>
      </c>
      <c r="E1760" s="6">
        <v>93.482857939244724</v>
      </c>
      <c r="F1760" s="10">
        <v>90.543450590324767</v>
      </c>
      <c r="G1760" s="10">
        <v>2.5525436815642313</v>
      </c>
      <c r="H1760" s="10">
        <f t="shared" si="44"/>
        <v>84.167387448487844</v>
      </c>
    </row>
    <row r="1761" spans="1:8" x14ac:dyDescent="0.25">
      <c r="A1761" s="18"/>
      <c r="B1761" s="5">
        <f>DATE(YEAR(siječanj!B1761),MONTH(siječanj!B1761)+4,DAY(siječanj!B1761))</f>
        <v>45431</v>
      </c>
      <c r="C1761" s="8">
        <v>18.3125</v>
      </c>
      <c r="D1761">
        <v>0.90035103016628915</v>
      </c>
      <c r="E1761" s="6">
        <v>97.576664477293676</v>
      </c>
      <c r="F1761" s="10">
        <v>91.850122646225444</v>
      </c>
      <c r="G1761" s="10">
        <v>1.8128273472420855</v>
      </c>
      <c r="H1761" s="10">
        <f t="shared" si="44"/>
        <v>87.853250382321718</v>
      </c>
    </row>
    <row r="1762" spans="1:8" x14ac:dyDescent="0.25">
      <c r="A1762" s="18"/>
      <c r="B1762" s="5">
        <f>DATE(YEAR(siječanj!B1762),MONTH(siječanj!B1762)+4,DAY(siječanj!B1762))</f>
        <v>45431</v>
      </c>
      <c r="C1762" s="8">
        <v>18.3229166666667</v>
      </c>
      <c r="D1762">
        <v>0.90035103016628915</v>
      </c>
      <c r="E1762" s="6">
        <v>103.0748029508659</v>
      </c>
      <c r="F1762" s="10">
        <v>93.981743566942598</v>
      </c>
      <c r="G1762" s="10">
        <v>1.5360254678470919</v>
      </c>
      <c r="H1762" s="10">
        <f t="shared" si="44"/>
        <v>92.803505020999381</v>
      </c>
    </row>
    <row r="1763" spans="1:8" x14ac:dyDescent="0.25">
      <c r="A1763" s="18"/>
      <c r="B1763" s="5">
        <f>DATE(YEAR(siječanj!B1763),MONTH(siječanj!B1763)+4,DAY(siječanj!B1763))</f>
        <v>45431</v>
      </c>
      <c r="C1763" s="8">
        <v>18.3333333333333</v>
      </c>
      <c r="D1763">
        <v>0.90035103016628915</v>
      </c>
      <c r="E1763" s="6">
        <v>108.70003249892521</v>
      </c>
      <c r="F1763" s="10">
        <v>97.016949412130344</v>
      </c>
      <c r="G1763" s="10">
        <v>1.4525721766202135</v>
      </c>
      <c r="H1763" s="10">
        <f t="shared" si="44"/>
        <v>97.868186239516419</v>
      </c>
    </row>
    <row r="1764" spans="1:8" x14ac:dyDescent="0.25">
      <c r="A1764" s="18"/>
      <c r="B1764" s="5">
        <f>DATE(YEAR(siječanj!B1764),MONTH(siječanj!B1764)+4,DAY(siječanj!B1764))</f>
        <v>45431</v>
      </c>
      <c r="C1764" s="8">
        <v>18.34375</v>
      </c>
      <c r="D1764">
        <v>0.90035103016628915</v>
      </c>
      <c r="E1764" s="6">
        <v>114.1868853528775</v>
      </c>
      <c r="F1764" s="10">
        <v>98.27848535976284</v>
      </c>
      <c r="G1764" s="10">
        <v>1.4390633273966791</v>
      </c>
      <c r="H1764" s="10">
        <f t="shared" si="44"/>
        <v>102.80827985894321</v>
      </c>
    </row>
    <row r="1765" spans="1:8" x14ac:dyDescent="0.25">
      <c r="A1765" s="18"/>
      <c r="B1765" s="5">
        <f>DATE(YEAR(siječanj!B1765),MONTH(siječanj!B1765)+4,DAY(siječanj!B1765))</f>
        <v>45431</v>
      </c>
      <c r="C1765" s="8">
        <v>18.3541666666667</v>
      </c>
      <c r="D1765">
        <v>0.90035103016628915</v>
      </c>
      <c r="E1765" s="6">
        <v>119.33966888822074</v>
      </c>
      <c r="F1765" s="10">
        <v>99.912555494129464</v>
      </c>
      <c r="G1765" s="10">
        <v>1.3138568200685887</v>
      </c>
      <c r="H1765" s="10">
        <f t="shared" si="44"/>
        <v>107.4475938232134</v>
      </c>
    </row>
    <row r="1766" spans="1:8" x14ac:dyDescent="0.25">
      <c r="A1766" s="18"/>
      <c r="B1766" s="5">
        <f>DATE(YEAR(siječanj!B1766),MONTH(siječanj!B1766)+4,DAY(siječanj!B1766))</f>
        <v>45431</v>
      </c>
      <c r="C1766" s="8">
        <v>18.3645833333333</v>
      </c>
      <c r="D1766">
        <v>0.90035103016628915</v>
      </c>
      <c r="E1766" s="6">
        <v>123.23230504402154</v>
      </c>
      <c r="F1766" s="10">
        <v>101.58709717338768</v>
      </c>
      <c r="G1766" s="10">
        <v>1.1437595725987637</v>
      </c>
      <c r="H1766" s="10">
        <f t="shared" si="44"/>
        <v>110.95233279615118</v>
      </c>
    </row>
    <row r="1767" spans="1:8" x14ac:dyDescent="0.25">
      <c r="A1767" s="18"/>
      <c r="B1767" s="5">
        <f>DATE(YEAR(siječanj!B1767),MONTH(siječanj!B1767)+4,DAY(siječanj!B1767))</f>
        <v>45431</v>
      </c>
      <c r="C1767" s="8">
        <v>18.375</v>
      </c>
      <c r="D1767">
        <v>0.90035103016628915</v>
      </c>
      <c r="E1767" s="6">
        <v>125.72108816163038</v>
      </c>
      <c r="F1767" s="10">
        <v>103.5721275095724</v>
      </c>
      <c r="G1767" s="10">
        <v>1.0148044205123858</v>
      </c>
      <c r="H1767" s="10">
        <f t="shared" si="44"/>
        <v>113.19311123995077</v>
      </c>
    </row>
    <row r="1768" spans="1:8" x14ac:dyDescent="0.25">
      <c r="A1768" s="18"/>
      <c r="B1768" s="5">
        <f>DATE(YEAR(siječanj!B1768),MONTH(siječanj!B1768)+4,DAY(siječanj!B1768))</f>
        <v>45431</v>
      </c>
      <c r="C1768" s="8">
        <v>18.3854166666667</v>
      </c>
      <c r="D1768">
        <v>0.90035103016628915</v>
      </c>
      <c r="E1768" s="6">
        <v>127.04920447372537</v>
      </c>
      <c r="F1768" s="10">
        <v>104.56682063091564</v>
      </c>
      <c r="G1768" s="10">
        <v>1.0285103341451534</v>
      </c>
      <c r="H1768" s="10">
        <f t="shared" si="44"/>
        <v>114.38888212972614</v>
      </c>
    </row>
    <row r="1769" spans="1:8" x14ac:dyDescent="0.25">
      <c r="A1769" s="18"/>
      <c r="B1769" s="5">
        <f>DATE(YEAR(siječanj!B1769),MONTH(siječanj!B1769)+4,DAY(siječanj!B1769))</f>
        <v>45431</v>
      </c>
      <c r="C1769" s="8">
        <v>18.3958333333333</v>
      </c>
      <c r="D1769">
        <v>0.90035103016628915</v>
      </c>
      <c r="E1769" s="6">
        <v>128.92318195650066</v>
      </c>
      <c r="F1769" s="10">
        <v>105.41543796304954</v>
      </c>
      <c r="G1769" s="10">
        <v>1.0417246940046261</v>
      </c>
      <c r="H1769" s="10">
        <f t="shared" si="44"/>
        <v>116.0761196868513</v>
      </c>
    </row>
    <row r="1770" spans="1:8" x14ac:dyDescent="0.25">
      <c r="A1770" s="18"/>
      <c r="B1770" s="5">
        <f>DATE(YEAR(siječanj!B1770),MONTH(siječanj!B1770)+4,DAY(siječanj!B1770))</f>
        <v>45431</v>
      </c>
      <c r="C1770" s="8">
        <v>18.40625</v>
      </c>
      <c r="D1770">
        <v>0.90035103016628915</v>
      </c>
      <c r="E1770" s="6">
        <v>133.66902297727114</v>
      </c>
      <c r="F1770" s="10">
        <v>106.55216361976036</v>
      </c>
      <c r="G1770" s="10">
        <v>1.0014461372192265</v>
      </c>
      <c r="H1770" s="10">
        <f t="shared" si="44"/>
        <v>120.34904253890744</v>
      </c>
    </row>
    <row r="1771" spans="1:8" x14ac:dyDescent="0.25">
      <c r="A1771" s="18"/>
      <c r="B1771" s="5">
        <f>DATE(YEAR(siječanj!B1771),MONTH(siječanj!B1771)+4,DAY(siječanj!B1771))</f>
        <v>45431</v>
      </c>
      <c r="C1771" s="8">
        <v>18.4166666666667</v>
      </c>
      <c r="D1771">
        <v>0.90035103016628915</v>
      </c>
      <c r="E1771" s="6">
        <v>138.70823492657445</v>
      </c>
      <c r="F1771" s="10">
        <v>107.54559902016936</v>
      </c>
      <c r="G1771" s="10">
        <v>0.99369642781829715</v>
      </c>
      <c r="H1771" s="10">
        <f t="shared" si="44"/>
        <v>124.88610220868895</v>
      </c>
    </row>
    <row r="1772" spans="1:8" x14ac:dyDescent="0.25">
      <c r="A1772" s="18"/>
      <c r="B1772" s="5">
        <f>DATE(YEAR(siječanj!B1772),MONTH(siječanj!B1772)+4,DAY(siječanj!B1772))</f>
        <v>45431</v>
      </c>
      <c r="C1772" s="8">
        <v>18.4270833333333</v>
      </c>
      <c r="D1772">
        <v>0.90035103016628915</v>
      </c>
      <c r="E1772" s="6">
        <v>143.16922269068803</v>
      </c>
      <c r="F1772" s="10">
        <v>108.12398230619014</v>
      </c>
      <c r="G1772" s="10">
        <v>1.0328457421299537</v>
      </c>
      <c r="H1772" s="10">
        <f t="shared" si="44"/>
        <v>128.90255713766783</v>
      </c>
    </row>
    <row r="1773" spans="1:8" x14ac:dyDescent="0.25">
      <c r="A1773" s="18"/>
      <c r="B1773" s="5">
        <f>DATE(YEAR(siječanj!B1773),MONTH(siječanj!B1773)+4,DAY(siječanj!B1773))</f>
        <v>45431</v>
      </c>
      <c r="C1773" s="8">
        <v>18.4375</v>
      </c>
      <c r="D1773">
        <v>0.90035103016628915</v>
      </c>
      <c r="E1773" s="6">
        <v>146.44941320982073</v>
      </c>
      <c r="F1773" s="10">
        <v>108.72597096818443</v>
      </c>
      <c r="G1773" s="10">
        <v>1.0473620533852224</v>
      </c>
      <c r="H1773" s="10">
        <f t="shared" si="44"/>
        <v>131.85588005071065</v>
      </c>
    </row>
    <row r="1774" spans="1:8" x14ac:dyDescent="0.25">
      <c r="A1774" s="18"/>
      <c r="B1774" s="5">
        <f>DATE(YEAR(siječanj!B1774),MONTH(siječanj!B1774)+4,DAY(siječanj!B1774))</f>
        <v>45431</v>
      </c>
      <c r="C1774" s="8">
        <v>18.4479166666667</v>
      </c>
      <c r="D1774">
        <v>0.90035103016628915</v>
      </c>
      <c r="E1774" s="6">
        <v>144.85555026504775</v>
      </c>
      <c r="F1774" s="10">
        <v>109.61580667647569</v>
      </c>
      <c r="G1774" s="10">
        <v>1.0692915151976508</v>
      </c>
      <c r="H1774" s="10">
        <f t="shared" si="44"/>
        <v>130.42084390644041</v>
      </c>
    </row>
    <row r="1775" spans="1:8" x14ac:dyDescent="0.25">
      <c r="A1775" s="18"/>
      <c r="B1775" s="5">
        <f>DATE(YEAR(siječanj!B1775),MONTH(siječanj!B1775)+4,DAY(siječanj!B1775))</f>
        <v>45431</v>
      </c>
      <c r="C1775" s="8">
        <v>18.4583333333333</v>
      </c>
      <c r="D1775">
        <v>0.90035103016628915</v>
      </c>
      <c r="E1775" s="6">
        <v>147.62599990275095</v>
      </c>
      <c r="F1775" s="10">
        <v>110.08001626127898</v>
      </c>
      <c r="G1775" s="10">
        <v>1.069634716538109</v>
      </c>
      <c r="H1775" s="10">
        <f t="shared" si="44"/>
        <v>132.91522109177032</v>
      </c>
    </row>
    <row r="1776" spans="1:8" x14ac:dyDescent="0.25">
      <c r="A1776" s="18"/>
      <c r="B1776" s="5">
        <f>DATE(YEAR(siječanj!B1776),MONTH(siječanj!B1776)+4,DAY(siječanj!B1776))</f>
        <v>45431</v>
      </c>
      <c r="C1776" s="8">
        <v>18.46875</v>
      </c>
      <c r="D1776">
        <v>0.90035103016628915</v>
      </c>
      <c r="E1776" s="6">
        <v>147.98330559578218</v>
      </c>
      <c r="F1776" s="10">
        <v>110.30906397763169</v>
      </c>
      <c r="G1776" s="10">
        <v>1.083717043994779</v>
      </c>
      <c r="H1776" s="10">
        <f t="shared" si="44"/>
        <v>133.23692164057528</v>
      </c>
    </row>
    <row r="1777" spans="1:8" x14ac:dyDescent="0.25">
      <c r="A1777" s="18"/>
      <c r="B1777" s="5">
        <f>DATE(YEAR(siječanj!B1777),MONTH(siječanj!B1777)+4,DAY(siječanj!B1777))</f>
        <v>45431</v>
      </c>
      <c r="C1777" s="8">
        <v>18.4791666666667</v>
      </c>
      <c r="D1777">
        <v>0.90035103016628915</v>
      </c>
      <c r="E1777" s="6">
        <v>146.42020638492465</v>
      </c>
      <c r="F1777" s="10">
        <v>110.51311750728419</v>
      </c>
      <c r="G1777" s="10">
        <v>1.0715655006401257</v>
      </c>
      <c r="H1777" s="10">
        <f t="shared" si="44"/>
        <v>131.82958365582758</v>
      </c>
    </row>
    <row r="1778" spans="1:8" x14ac:dyDescent="0.25">
      <c r="A1778" s="18"/>
      <c r="B1778" s="5">
        <f>DATE(YEAR(siječanj!B1778),MONTH(siječanj!B1778)+4,DAY(siječanj!B1778))</f>
        <v>45431</v>
      </c>
      <c r="C1778" s="8">
        <v>18.4895833333333</v>
      </c>
      <c r="D1778">
        <v>0.90035103016628915</v>
      </c>
      <c r="E1778" s="6">
        <v>144.32437035226653</v>
      </c>
      <c r="F1778" s="10">
        <v>110.46584055949856</v>
      </c>
      <c r="G1778" s="10">
        <v>1.083172350247974</v>
      </c>
      <c r="H1778" s="10">
        <f t="shared" si="44"/>
        <v>129.94259552476422</v>
      </c>
    </row>
    <row r="1779" spans="1:8" x14ac:dyDescent="0.25">
      <c r="A1779" s="18"/>
      <c r="B1779" s="5">
        <f>DATE(YEAR(siječanj!B1779),MONTH(siječanj!B1779)+4,DAY(siječanj!B1779))</f>
        <v>45431</v>
      </c>
      <c r="C1779" s="8">
        <v>18.5</v>
      </c>
      <c r="D1779">
        <v>0.90035103016628915</v>
      </c>
      <c r="E1779" s="6">
        <v>140.88350879309982</v>
      </c>
      <c r="F1779" s="10">
        <v>109.28992616515052</v>
      </c>
      <c r="G1779" s="10">
        <v>1.1177648356763805</v>
      </c>
      <c r="H1779" s="10">
        <f t="shared" si="44"/>
        <v>126.84461227530888</v>
      </c>
    </row>
    <row r="1780" spans="1:8" x14ac:dyDescent="0.25">
      <c r="A1780" s="18"/>
      <c r="B1780" s="5">
        <f>DATE(YEAR(siječanj!B1780),MONTH(siječanj!B1780)+4,DAY(siječanj!B1780))</f>
        <v>45431</v>
      </c>
      <c r="C1780" s="8">
        <v>18.5104166666667</v>
      </c>
      <c r="D1780">
        <v>0.90035103016628915</v>
      </c>
      <c r="E1780" s="6">
        <v>135.00589049759498</v>
      </c>
      <c r="F1780" s="10">
        <v>108.14376454701072</v>
      </c>
      <c r="G1780" s="10">
        <v>1.1324472123549771</v>
      </c>
      <c r="H1780" s="10">
        <f t="shared" si="44"/>
        <v>121.55269258802686</v>
      </c>
    </row>
    <row r="1781" spans="1:8" x14ac:dyDescent="0.25">
      <c r="A1781" s="18"/>
      <c r="B1781" s="5">
        <f>DATE(YEAR(siječanj!B1781),MONTH(siječanj!B1781)+4,DAY(siječanj!B1781))</f>
        <v>45431</v>
      </c>
      <c r="C1781" s="8">
        <v>18.5208333333333</v>
      </c>
      <c r="D1781">
        <v>0.90035103016628915</v>
      </c>
      <c r="E1781" s="6">
        <v>130.91343295223439</v>
      </c>
      <c r="F1781" s="10">
        <v>107.3944700148902</v>
      </c>
      <c r="G1781" s="10">
        <v>1.0998342240070196</v>
      </c>
      <c r="H1781" s="10">
        <f t="shared" si="44"/>
        <v>117.86804422114966</v>
      </c>
    </row>
    <row r="1782" spans="1:8" x14ac:dyDescent="0.25">
      <c r="A1782" s="18"/>
      <c r="B1782" s="5">
        <f>DATE(YEAR(siječanj!B1782),MONTH(siječanj!B1782)+4,DAY(siječanj!B1782))</f>
        <v>45431</v>
      </c>
      <c r="C1782" s="8">
        <v>18.53125</v>
      </c>
      <c r="D1782">
        <v>0.90035103016628915</v>
      </c>
      <c r="E1782" s="6">
        <v>127.05258927276446</v>
      </c>
      <c r="F1782" s="10">
        <v>106.60429389421499</v>
      </c>
      <c r="G1782" s="10">
        <v>1.1531965032136189</v>
      </c>
      <c r="H1782" s="10">
        <f t="shared" si="44"/>
        <v>114.3919296370279</v>
      </c>
    </row>
    <row r="1783" spans="1:8" x14ac:dyDescent="0.25">
      <c r="A1783" s="18"/>
      <c r="B1783" s="5">
        <f>DATE(YEAR(siječanj!B1783),MONTH(siječanj!B1783)+4,DAY(siječanj!B1783))</f>
        <v>45431</v>
      </c>
      <c r="C1783" s="8">
        <v>18.5416666666667</v>
      </c>
      <c r="D1783">
        <v>0.90035103016628915</v>
      </c>
      <c r="E1783" s="6">
        <v>124.91550007801874</v>
      </c>
      <c r="F1783" s="10">
        <v>105.42149603395288</v>
      </c>
      <c r="G1783" s="10">
        <v>1.1869165930477146</v>
      </c>
      <c r="H1783" s="10">
        <f t="shared" si="44"/>
        <v>112.46779917898134</v>
      </c>
    </row>
    <row r="1784" spans="1:8" x14ac:dyDescent="0.25">
      <c r="A1784" s="18"/>
      <c r="B1784" s="5">
        <f>DATE(YEAR(siječanj!B1784),MONTH(siječanj!B1784)+4,DAY(siječanj!B1784))</f>
        <v>45431</v>
      </c>
      <c r="C1784" s="8">
        <v>18.5520833333333</v>
      </c>
      <c r="D1784">
        <v>0.90035103016628915</v>
      </c>
      <c r="E1784" s="6">
        <v>122.13727771984388</v>
      </c>
      <c r="F1784" s="10">
        <v>104.87767809179826</v>
      </c>
      <c r="G1784" s="10">
        <v>1.1343514264702388</v>
      </c>
      <c r="H1784" s="10">
        <f t="shared" si="44"/>
        <v>109.96642381676759</v>
      </c>
    </row>
    <row r="1785" spans="1:8" x14ac:dyDescent="0.25">
      <c r="A1785" s="18"/>
      <c r="B1785" s="5">
        <f>DATE(YEAR(siječanj!B1785),MONTH(siječanj!B1785)+4,DAY(siječanj!B1785))</f>
        <v>45431</v>
      </c>
      <c r="C1785" s="8">
        <v>18.5625</v>
      </c>
      <c r="D1785">
        <v>0.90035103016628915</v>
      </c>
      <c r="E1785" s="6">
        <v>118.44068794192351</v>
      </c>
      <c r="F1785" s="10">
        <v>104.70157633084689</v>
      </c>
      <c r="G1785" s="10">
        <v>1.0820563917655723</v>
      </c>
      <c r="H1785" s="10">
        <f t="shared" si="44"/>
        <v>106.63819540211482</v>
      </c>
    </row>
    <row r="1786" spans="1:8" x14ac:dyDescent="0.25">
      <c r="A1786" s="18"/>
      <c r="B1786" s="5">
        <f>DATE(YEAR(siječanj!B1786),MONTH(siječanj!B1786)+4,DAY(siječanj!B1786))</f>
        <v>45431</v>
      </c>
      <c r="C1786" s="8">
        <v>18.5729166666667</v>
      </c>
      <c r="D1786">
        <v>0.90035103016628915</v>
      </c>
      <c r="E1786" s="6">
        <v>117.18449984114059</v>
      </c>
      <c r="F1786" s="10">
        <v>104.03772209959273</v>
      </c>
      <c r="G1786" s="10">
        <v>1.0101390961805046</v>
      </c>
      <c r="H1786" s="10">
        <f t="shared" si="44"/>
        <v>105.50718515149228</v>
      </c>
    </row>
    <row r="1787" spans="1:8" x14ac:dyDescent="0.25">
      <c r="A1787" s="18"/>
      <c r="B1787" s="5">
        <f>DATE(YEAR(siječanj!B1787),MONTH(siječanj!B1787)+4,DAY(siječanj!B1787))</f>
        <v>45431</v>
      </c>
      <c r="C1787" s="8">
        <v>18.5833333333333</v>
      </c>
      <c r="D1787">
        <v>0.90035103016628915</v>
      </c>
      <c r="E1787" s="6">
        <v>114.89125168636087</v>
      </c>
      <c r="F1787" s="10">
        <v>103.43626530764239</v>
      </c>
      <c r="G1787" s="10">
        <v>1.0182120784297899</v>
      </c>
      <c r="H1787" s="10">
        <f t="shared" si="44"/>
        <v>103.44245681290941</v>
      </c>
    </row>
    <row r="1788" spans="1:8" x14ac:dyDescent="0.25">
      <c r="A1788" s="18"/>
      <c r="B1788" s="5">
        <f>DATE(YEAR(siječanj!B1788),MONTH(siječanj!B1788)+4,DAY(siječanj!B1788))</f>
        <v>45431</v>
      </c>
      <c r="C1788" s="8">
        <v>18.59375</v>
      </c>
      <c r="D1788">
        <v>0.90035103016628915</v>
      </c>
      <c r="E1788" s="6">
        <v>115.59611268334285</v>
      </c>
      <c r="F1788" s="10">
        <v>102.84370139083816</v>
      </c>
      <c r="G1788" s="10">
        <v>1.0479488176137712</v>
      </c>
      <c r="H1788" s="10">
        <f t="shared" si="44"/>
        <v>104.07707913766617</v>
      </c>
    </row>
    <row r="1789" spans="1:8" x14ac:dyDescent="0.25">
      <c r="A1789" s="18"/>
      <c r="B1789" s="5">
        <f>DATE(YEAR(siječanj!B1789),MONTH(siječanj!B1789)+4,DAY(siječanj!B1789))</f>
        <v>45431</v>
      </c>
      <c r="C1789" s="8">
        <v>18.6041666666667</v>
      </c>
      <c r="D1789">
        <v>0.90035103016628915</v>
      </c>
      <c r="E1789" s="6">
        <v>113.59034974977126</v>
      </c>
      <c r="F1789" s="10">
        <v>102.58459255185184</v>
      </c>
      <c r="G1789" s="10">
        <v>1.0212721060075853</v>
      </c>
      <c r="H1789" s="10">
        <f t="shared" si="44"/>
        <v>102.27118841415565</v>
      </c>
    </row>
    <row r="1790" spans="1:8" x14ac:dyDescent="0.25">
      <c r="A1790" s="18"/>
      <c r="B1790" s="5">
        <f>DATE(YEAR(siječanj!B1790),MONTH(siječanj!B1790)+4,DAY(siječanj!B1790))</f>
        <v>45431</v>
      </c>
      <c r="C1790" s="8">
        <v>18.6145833333333</v>
      </c>
      <c r="D1790">
        <v>0.90035103016628915</v>
      </c>
      <c r="E1790" s="6">
        <v>112.10665585506091</v>
      </c>
      <c r="F1790" s="10">
        <v>102.07772450592945</v>
      </c>
      <c r="G1790" s="10">
        <v>1.0646749028421658</v>
      </c>
      <c r="H1790" s="10">
        <f t="shared" si="44"/>
        <v>100.93534308760174</v>
      </c>
    </row>
    <row r="1791" spans="1:8" x14ac:dyDescent="0.25">
      <c r="A1791" s="18"/>
      <c r="B1791" s="5">
        <f>DATE(YEAR(siječanj!B1791),MONTH(siječanj!B1791)+4,DAY(siječanj!B1791))</f>
        <v>45431</v>
      </c>
      <c r="C1791" s="8">
        <v>18.625</v>
      </c>
      <c r="D1791">
        <v>0.90035103016628915</v>
      </c>
      <c r="E1791" s="6">
        <v>110.13346779387174</v>
      </c>
      <c r="F1791" s="10">
        <v>102.1280580791116</v>
      </c>
      <c r="G1791" s="10">
        <v>1.0506811433440613</v>
      </c>
      <c r="H1791" s="10">
        <f t="shared" si="44"/>
        <v>99.158781183998258</v>
      </c>
    </row>
    <row r="1792" spans="1:8" x14ac:dyDescent="0.25">
      <c r="A1792" s="18"/>
      <c r="B1792" s="5">
        <f>DATE(YEAR(siječanj!B1792),MONTH(siječanj!B1792)+4,DAY(siječanj!B1792))</f>
        <v>45431</v>
      </c>
      <c r="C1792" s="8">
        <v>18.6354166666667</v>
      </c>
      <c r="D1792">
        <v>0.90035103016628915</v>
      </c>
      <c r="E1792" s="6">
        <v>108.08222636538015</v>
      </c>
      <c r="F1792" s="10">
        <v>101.85603063651067</v>
      </c>
      <c r="G1792" s="10">
        <v>1.0365567454056472</v>
      </c>
      <c r="H1792" s="10">
        <f t="shared" si="44"/>
        <v>97.311943850736071</v>
      </c>
    </row>
    <row r="1793" spans="1:8" x14ac:dyDescent="0.25">
      <c r="A1793" s="18"/>
      <c r="B1793" s="5">
        <f>DATE(YEAR(siječanj!B1793),MONTH(siječanj!B1793)+4,DAY(siječanj!B1793))</f>
        <v>45431</v>
      </c>
      <c r="C1793" s="8">
        <v>18.6458333333333</v>
      </c>
      <c r="D1793">
        <v>0.90035103016628915</v>
      </c>
      <c r="E1793" s="6">
        <v>108.58390186685779</v>
      </c>
      <c r="F1793" s="10">
        <v>101.68757244195041</v>
      </c>
      <c r="G1793" s="10">
        <v>1.1208270777537512</v>
      </c>
      <c r="H1793" s="10">
        <f t="shared" si="44"/>
        <v>97.763627905300652</v>
      </c>
    </row>
    <row r="1794" spans="1:8" x14ac:dyDescent="0.25">
      <c r="A1794" s="18"/>
      <c r="B1794" s="5">
        <f>DATE(YEAR(siječanj!B1794),MONTH(siječanj!B1794)+4,DAY(siječanj!B1794))</f>
        <v>45431</v>
      </c>
      <c r="C1794" s="8">
        <v>18.65625</v>
      </c>
      <c r="D1794">
        <v>0.90035103016628915</v>
      </c>
      <c r="E1794" s="6">
        <v>107.73356053202127</v>
      </c>
      <c r="F1794" s="10">
        <v>101.78333879292028</v>
      </c>
      <c r="G1794" s="10">
        <v>1.1219452497336919</v>
      </c>
      <c r="H1794" s="10">
        <f t="shared" si="44"/>
        <v>96.998022208487626</v>
      </c>
    </row>
    <row r="1795" spans="1:8" x14ac:dyDescent="0.25">
      <c r="A1795" s="18"/>
      <c r="B1795" s="5">
        <f>DATE(YEAR(siječanj!B1795),MONTH(siječanj!B1795)+4,DAY(siječanj!B1795))</f>
        <v>45431</v>
      </c>
      <c r="C1795" s="8">
        <v>18.6666666666667</v>
      </c>
      <c r="D1795">
        <v>0.90035103016628915</v>
      </c>
      <c r="E1795" s="6">
        <v>105.13115557371431</v>
      </c>
      <c r="F1795" s="10">
        <v>101.37985933347586</v>
      </c>
      <c r="G1795" s="10">
        <v>1.1873284348566722</v>
      </c>
      <c r="H1795" s="10">
        <f t="shared" si="44"/>
        <v>94.654944223366087</v>
      </c>
    </row>
    <row r="1796" spans="1:8" x14ac:dyDescent="0.25">
      <c r="A1796" s="18"/>
      <c r="B1796" s="5">
        <f>DATE(YEAR(siječanj!B1796),MONTH(siječanj!B1796)+4,DAY(siječanj!B1796))</f>
        <v>45431</v>
      </c>
      <c r="C1796" s="8">
        <v>18.6770833333333</v>
      </c>
      <c r="D1796">
        <v>0.90035103016628915</v>
      </c>
      <c r="E1796" s="6">
        <v>104.22910712249461</v>
      </c>
      <c r="F1796" s="10">
        <v>101.27880302367893</v>
      </c>
      <c r="G1796" s="10">
        <v>1.2434053258010336</v>
      </c>
      <c r="H1796" s="10">
        <f t="shared" ref="H1796:H1859" si="45">D1796*E1796</f>
        <v>93.842783971050522</v>
      </c>
    </row>
    <row r="1797" spans="1:8" x14ac:dyDescent="0.25">
      <c r="A1797" s="18"/>
      <c r="B1797" s="5">
        <f>DATE(YEAR(siječanj!B1797),MONTH(siječanj!B1797)+4,DAY(siječanj!B1797))</f>
        <v>45431</v>
      </c>
      <c r="C1797" s="8">
        <v>18.6875</v>
      </c>
      <c r="D1797">
        <v>0.90035103016628915</v>
      </c>
      <c r="E1797" s="6">
        <v>104.79789131502228</v>
      </c>
      <c r="F1797" s="10">
        <v>101.45115275242054</v>
      </c>
      <c r="G1797" s="10">
        <v>1.3670574628510099</v>
      </c>
      <c r="H1797" s="10">
        <f t="shared" si="45"/>
        <v>94.354889404735118</v>
      </c>
    </row>
    <row r="1798" spans="1:8" x14ac:dyDescent="0.25">
      <c r="A1798" s="18"/>
      <c r="B1798" s="5">
        <f>DATE(YEAR(siječanj!B1798),MONTH(siječanj!B1798)+4,DAY(siječanj!B1798))</f>
        <v>45431</v>
      </c>
      <c r="C1798" s="8">
        <v>18.6979166666667</v>
      </c>
      <c r="D1798">
        <v>0.90035103016628915</v>
      </c>
      <c r="E1798" s="6">
        <v>104.48811174788725</v>
      </c>
      <c r="F1798" s="10">
        <v>101.53573200665956</v>
      </c>
      <c r="G1798" s="10">
        <v>1.4815538736568157</v>
      </c>
      <c r="H1798" s="10">
        <f t="shared" si="45"/>
        <v>94.075979052340614</v>
      </c>
    </row>
    <row r="1799" spans="1:8" x14ac:dyDescent="0.25">
      <c r="A1799" s="18"/>
      <c r="B1799" s="5">
        <f>DATE(YEAR(siječanj!B1799),MONTH(siječanj!B1799)+4,DAY(siječanj!B1799))</f>
        <v>45431</v>
      </c>
      <c r="C1799" s="8">
        <v>18.7083333333333</v>
      </c>
      <c r="D1799">
        <v>0.90035103016628915</v>
      </c>
      <c r="E1799" s="6">
        <v>106.43015768714602</v>
      </c>
      <c r="F1799" s="10">
        <v>101.48048211560946</v>
      </c>
      <c r="G1799" s="10">
        <v>1.4221512492548902</v>
      </c>
      <c r="H1799" s="10">
        <f t="shared" si="45"/>
        <v>95.824502114382511</v>
      </c>
    </row>
    <row r="1800" spans="1:8" x14ac:dyDescent="0.25">
      <c r="A1800" s="18"/>
      <c r="B1800" s="5">
        <f>DATE(YEAR(siječanj!B1800),MONTH(siječanj!B1800)+4,DAY(siječanj!B1800))</f>
        <v>45431</v>
      </c>
      <c r="C1800" s="8">
        <v>18.71875</v>
      </c>
      <c r="D1800">
        <v>0.90035103016628915</v>
      </c>
      <c r="E1800" s="6">
        <v>107.8355498974192</v>
      </c>
      <c r="F1800" s="10">
        <v>101.81021350224985</v>
      </c>
      <c r="G1800" s="10">
        <v>1.3505505840214898</v>
      </c>
      <c r="H1800" s="10">
        <f t="shared" si="45"/>
        <v>97.089848438689657</v>
      </c>
    </row>
    <row r="1801" spans="1:8" x14ac:dyDescent="0.25">
      <c r="A1801" s="18"/>
      <c r="B1801" s="5">
        <f>DATE(YEAR(siječanj!B1801),MONTH(siječanj!B1801)+4,DAY(siječanj!B1801))</f>
        <v>45431</v>
      </c>
      <c r="C1801" s="8">
        <v>18.7291666666667</v>
      </c>
      <c r="D1801">
        <v>0.90035103016628915</v>
      </c>
      <c r="E1801" s="6">
        <v>110.39859264832744</v>
      </c>
      <c r="F1801" s="10">
        <v>102.22551147258949</v>
      </c>
      <c r="G1801" s="10">
        <v>1.6550012100713842</v>
      </c>
      <c r="H1801" s="10">
        <f t="shared" si="45"/>
        <v>99.397486619830119</v>
      </c>
    </row>
    <row r="1802" spans="1:8" x14ac:dyDescent="0.25">
      <c r="A1802" s="18"/>
      <c r="B1802" s="5">
        <f>DATE(YEAR(siječanj!B1802),MONTH(siječanj!B1802)+4,DAY(siječanj!B1802))</f>
        <v>45431</v>
      </c>
      <c r="C1802" s="8">
        <v>18.7395833333333</v>
      </c>
      <c r="D1802">
        <v>0.90035103016628915</v>
      </c>
      <c r="E1802" s="6">
        <v>112.61436782783791</v>
      </c>
      <c r="F1802" s="10">
        <v>102.77350596156808</v>
      </c>
      <c r="G1802" s="10">
        <v>2.9663714807953125</v>
      </c>
      <c r="H1802" s="10">
        <f t="shared" si="45"/>
        <v>101.39246208531927</v>
      </c>
    </row>
    <row r="1803" spans="1:8" x14ac:dyDescent="0.25">
      <c r="A1803" s="18"/>
      <c r="B1803" s="5">
        <f>DATE(YEAR(siječanj!B1803),MONTH(siječanj!B1803)+4,DAY(siječanj!B1803))</f>
        <v>45431</v>
      </c>
      <c r="C1803" s="8">
        <v>18.75</v>
      </c>
      <c r="D1803">
        <v>0.90035103016628915</v>
      </c>
      <c r="E1803" s="6">
        <v>115.42796355308835</v>
      </c>
      <c r="F1803" s="10">
        <v>103.21746392598088</v>
      </c>
      <c r="G1803" s="10">
        <v>3.3635108362805934</v>
      </c>
      <c r="H1803" s="10">
        <f t="shared" si="45"/>
        <v>103.92568589501997</v>
      </c>
    </row>
    <row r="1804" spans="1:8" x14ac:dyDescent="0.25">
      <c r="A1804" s="18"/>
      <c r="B1804" s="5">
        <f>DATE(YEAR(siječanj!B1804),MONTH(siječanj!B1804)+4,DAY(siječanj!B1804))</f>
        <v>45431</v>
      </c>
      <c r="C1804" s="8">
        <v>18.7604166666667</v>
      </c>
      <c r="D1804">
        <v>0.90035103016628915</v>
      </c>
      <c r="E1804" s="6">
        <v>117.20086610816823</v>
      </c>
      <c r="F1804" s="10">
        <v>103.83082585424313</v>
      </c>
      <c r="G1804" s="10">
        <v>3.8234538305864789</v>
      </c>
      <c r="H1804" s="10">
        <f t="shared" si="45"/>
        <v>105.52192053687058</v>
      </c>
    </row>
    <row r="1805" spans="1:8" x14ac:dyDescent="0.25">
      <c r="A1805" s="18"/>
      <c r="B1805" s="5">
        <f>DATE(YEAR(siječanj!B1805),MONTH(siječanj!B1805)+4,DAY(siječanj!B1805))</f>
        <v>45431</v>
      </c>
      <c r="C1805" s="8">
        <v>18.7708333333333</v>
      </c>
      <c r="D1805">
        <v>0.90035103016628915</v>
      </c>
      <c r="E1805" s="6">
        <v>118.94456479450838</v>
      </c>
      <c r="F1805" s="10">
        <v>104.34261712803783</v>
      </c>
      <c r="G1805" s="10">
        <v>5.266870279960485</v>
      </c>
      <c r="H1805" s="10">
        <f t="shared" si="45"/>
        <v>107.09186144541655</v>
      </c>
    </row>
    <row r="1806" spans="1:8" x14ac:dyDescent="0.25">
      <c r="A1806" s="18"/>
      <c r="B1806" s="5">
        <f>DATE(YEAR(siječanj!B1806),MONTH(siječanj!B1806)+4,DAY(siječanj!B1806))</f>
        <v>45431</v>
      </c>
      <c r="C1806" s="8">
        <v>18.78125</v>
      </c>
      <c r="D1806">
        <v>0.90035103016628915</v>
      </c>
      <c r="E1806" s="6">
        <v>123.3930026894628</v>
      </c>
      <c r="F1806" s="10">
        <v>104.93190480148162</v>
      </c>
      <c r="G1806" s="10">
        <v>6.1443498632756066</v>
      </c>
      <c r="H1806" s="10">
        <f t="shared" si="45"/>
        <v>111.09701708676953</v>
      </c>
    </row>
    <row r="1807" spans="1:8" x14ac:dyDescent="0.25">
      <c r="A1807" s="18"/>
      <c r="B1807" s="5">
        <f>DATE(YEAR(siječanj!B1807),MONTH(siječanj!B1807)+4,DAY(siječanj!B1807))</f>
        <v>45431</v>
      </c>
      <c r="C1807" s="8">
        <v>18.7916666666667</v>
      </c>
      <c r="D1807">
        <v>0.90035103016628915</v>
      </c>
      <c r="E1807" s="6">
        <v>126.54402100002676</v>
      </c>
      <c r="F1807" s="10">
        <v>105.18396763923448</v>
      </c>
      <c r="G1807" s="10">
        <v>8.6466842891667142</v>
      </c>
      <c r="H1807" s="10">
        <f t="shared" si="45"/>
        <v>113.93403966875861</v>
      </c>
    </row>
    <row r="1808" spans="1:8" x14ac:dyDescent="0.25">
      <c r="A1808" s="18"/>
      <c r="B1808" s="5">
        <f>DATE(YEAR(siječanj!B1808),MONTH(siječanj!B1808)+4,DAY(siječanj!B1808))</f>
        <v>45431</v>
      </c>
      <c r="C1808" s="8">
        <v>18.8020833333333</v>
      </c>
      <c r="D1808">
        <v>0.90035103016628915</v>
      </c>
      <c r="E1808" s="6">
        <v>128.63834249524007</v>
      </c>
      <c r="F1808" s="10">
        <v>105.96147862326573</v>
      </c>
      <c r="G1808" s="10">
        <v>12.061234709239107</v>
      </c>
      <c r="H1808" s="10">
        <f t="shared" si="45"/>
        <v>115.81966418447333</v>
      </c>
    </row>
    <row r="1809" spans="1:8" x14ac:dyDescent="0.25">
      <c r="A1809" s="18"/>
      <c r="B1809" s="5">
        <f>DATE(YEAR(siječanj!B1809),MONTH(siječanj!B1809)+4,DAY(siječanj!B1809))</f>
        <v>45431</v>
      </c>
      <c r="C1809" s="8">
        <v>18.8125</v>
      </c>
      <c r="D1809">
        <v>0.90035103016628915</v>
      </c>
      <c r="E1809" s="6">
        <v>132.47068488579993</v>
      </c>
      <c r="F1809" s="10">
        <v>106.46798484533787</v>
      </c>
      <c r="G1809" s="10">
        <v>21.048492116658768</v>
      </c>
      <c r="H1809" s="10">
        <f t="shared" si="45"/>
        <v>119.27011760376384</v>
      </c>
    </row>
    <row r="1810" spans="1:8" x14ac:dyDescent="0.25">
      <c r="A1810" s="18"/>
      <c r="B1810" s="5">
        <f>DATE(YEAR(siječanj!B1810),MONTH(siječanj!B1810)+4,DAY(siječanj!B1810))</f>
        <v>45431</v>
      </c>
      <c r="C1810" s="8">
        <v>18.8229166666667</v>
      </c>
      <c r="D1810">
        <v>0.90035103016628915</v>
      </c>
      <c r="E1810" s="6">
        <v>135.55010114763752</v>
      </c>
      <c r="F1810" s="10">
        <v>106.97824189787987</v>
      </c>
      <c r="G1810" s="10">
        <v>41.152075551850423</v>
      </c>
      <c r="H1810" s="10">
        <f t="shared" si="45"/>
        <v>122.04267320742014</v>
      </c>
    </row>
    <row r="1811" spans="1:8" x14ac:dyDescent="0.25">
      <c r="A1811" s="18"/>
      <c r="B1811" s="5">
        <f>DATE(YEAR(siječanj!B1811),MONTH(siječanj!B1811)+4,DAY(siječanj!B1811))</f>
        <v>45431</v>
      </c>
      <c r="C1811" s="8">
        <v>18.8333333333333</v>
      </c>
      <c r="D1811">
        <v>0.90035103016628915</v>
      </c>
      <c r="E1811" s="6">
        <v>139.78729309406302</v>
      </c>
      <c r="F1811" s="10">
        <v>106.95174944197861</v>
      </c>
      <c r="G1811" s="10">
        <v>105.73510737746487</v>
      </c>
      <c r="H1811" s="10">
        <f t="shared" si="45"/>
        <v>125.85763334139664</v>
      </c>
    </row>
    <row r="1812" spans="1:8" x14ac:dyDescent="0.25">
      <c r="A1812" s="18"/>
      <c r="B1812" s="5">
        <f>DATE(YEAR(siječanj!B1812),MONTH(siječanj!B1812)+4,DAY(siječanj!B1812))</f>
        <v>45431</v>
      </c>
      <c r="C1812" s="8">
        <v>18.84375</v>
      </c>
      <c r="D1812">
        <v>0.90035103016628915</v>
      </c>
      <c r="E1812" s="6">
        <v>142.73897679548207</v>
      </c>
      <c r="F1812" s="10">
        <v>107.32791545689052</v>
      </c>
      <c r="G1812" s="10">
        <v>211.61548412338058</v>
      </c>
      <c r="H1812" s="10">
        <f t="shared" si="45"/>
        <v>128.51518480269434</v>
      </c>
    </row>
    <row r="1813" spans="1:8" x14ac:dyDescent="0.25">
      <c r="A1813" s="18"/>
      <c r="B1813" s="5">
        <f>DATE(YEAR(siječanj!B1813),MONTH(siječanj!B1813)+4,DAY(siječanj!B1813))</f>
        <v>45431</v>
      </c>
      <c r="C1813" s="8">
        <v>18.8541666666667</v>
      </c>
      <c r="D1813">
        <v>0.90035103016628915</v>
      </c>
      <c r="E1813" s="6">
        <v>146.53772049817141</v>
      </c>
      <c r="F1813" s="10">
        <v>107.23893302771428</v>
      </c>
      <c r="G1813" s="10">
        <v>280.27153698766881</v>
      </c>
      <c r="H1813" s="10">
        <f t="shared" si="45"/>
        <v>131.93538760874839</v>
      </c>
    </row>
    <row r="1814" spans="1:8" x14ac:dyDescent="0.25">
      <c r="A1814" s="18"/>
      <c r="B1814" s="5">
        <f>DATE(YEAR(siječanj!B1814),MONTH(siječanj!B1814)+4,DAY(siječanj!B1814))</f>
        <v>45431</v>
      </c>
      <c r="C1814" s="8">
        <v>18.8645833333333</v>
      </c>
      <c r="D1814">
        <v>0.90035103016628915</v>
      </c>
      <c r="E1814" s="6">
        <v>146.02601475814393</v>
      </c>
      <c r="F1814" s="10">
        <v>106.47763882241095</v>
      </c>
      <c r="G1814" s="10">
        <v>308.78816867200004</v>
      </c>
      <c r="H1814" s="10">
        <f t="shared" si="45"/>
        <v>131.47467281857263</v>
      </c>
    </row>
    <row r="1815" spans="1:8" x14ac:dyDescent="0.25">
      <c r="A1815" s="18"/>
      <c r="B1815" s="5">
        <f>DATE(YEAR(siječanj!B1815),MONTH(siječanj!B1815)+4,DAY(siječanj!B1815))</f>
        <v>45431</v>
      </c>
      <c r="C1815" s="8">
        <v>18.875</v>
      </c>
      <c r="D1815">
        <v>0.90035103016628915</v>
      </c>
      <c r="E1815" s="6">
        <v>144.14041465392299</v>
      </c>
      <c r="F1815" s="10">
        <v>105.19195660569738</v>
      </c>
      <c r="G1815" s="10">
        <v>312.46213288914709</v>
      </c>
      <c r="H1815" s="10">
        <f t="shared" si="45"/>
        <v>129.77697082225563</v>
      </c>
    </row>
    <row r="1816" spans="1:8" x14ac:dyDescent="0.25">
      <c r="A1816" s="18"/>
      <c r="B1816" s="5">
        <f>DATE(YEAR(siječanj!B1816),MONTH(siječanj!B1816)+4,DAY(siječanj!B1816))</f>
        <v>45431</v>
      </c>
      <c r="C1816" s="8">
        <v>18.8854166666667</v>
      </c>
      <c r="D1816">
        <v>0.90035103016628915</v>
      </c>
      <c r="E1816" s="6">
        <v>149.95466084002442</v>
      </c>
      <c r="F1816" s="10">
        <v>103.90461348431833</v>
      </c>
      <c r="G1816" s="10">
        <v>314.11511252865017</v>
      </c>
      <c r="H1816" s="10">
        <f t="shared" si="45"/>
        <v>135.01183336555249</v>
      </c>
    </row>
    <row r="1817" spans="1:8" x14ac:dyDescent="0.25">
      <c r="A1817" s="18"/>
      <c r="B1817" s="5">
        <f>DATE(YEAR(siječanj!B1817),MONTH(siječanj!B1817)+4,DAY(siječanj!B1817))</f>
        <v>45431</v>
      </c>
      <c r="C1817" s="8">
        <v>18.8958333333333</v>
      </c>
      <c r="D1817">
        <v>0.90035103016628915</v>
      </c>
      <c r="E1817" s="6">
        <v>152.18927560405541</v>
      </c>
      <c r="F1817" s="10">
        <v>102.5934249394238</v>
      </c>
      <c r="G1817" s="10">
        <v>313.7479932901357</v>
      </c>
      <c r="H1817" s="10">
        <f t="shared" si="45"/>
        <v>137.02377107037259</v>
      </c>
    </row>
    <row r="1818" spans="1:8" x14ac:dyDescent="0.25">
      <c r="A1818" s="18"/>
      <c r="B1818" s="5">
        <f>DATE(YEAR(siječanj!B1818),MONTH(siječanj!B1818)+4,DAY(siječanj!B1818))</f>
        <v>45431</v>
      </c>
      <c r="C1818" s="8">
        <v>18.90625</v>
      </c>
      <c r="D1818">
        <v>0.90035103016628915</v>
      </c>
      <c r="E1818" s="6">
        <v>153.18296588800658</v>
      </c>
      <c r="F1818" s="10">
        <v>100.85395903256588</v>
      </c>
      <c r="G1818" s="10">
        <v>313.59940257313679</v>
      </c>
      <c r="H1818" s="10">
        <f t="shared" si="45"/>
        <v>137.91844114119425</v>
      </c>
    </row>
    <row r="1819" spans="1:8" x14ac:dyDescent="0.25">
      <c r="A1819" s="18"/>
      <c r="B1819" s="5">
        <f>DATE(YEAR(siječanj!B1819),MONTH(siječanj!B1819)+4,DAY(siječanj!B1819))</f>
        <v>45431</v>
      </c>
      <c r="C1819" s="8">
        <v>18.9166666666667</v>
      </c>
      <c r="D1819">
        <v>0.90035103016628915</v>
      </c>
      <c r="E1819" s="6">
        <v>152.43293580713757</v>
      </c>
      <c r="F1819" s="10">
        <v>98.488276816813439</v>
      </c>
      <c r="G1819" s="10">
        <v>310.09431789723902</v>
      </c>
      <c r="H1819" s="10">
        <f t="shared" si="45"/>
        <v>137.24315078522812</v>
      </c>
    </row>
    <row r="1820" spans="1:8" x14ac:dyDescent="0.25">
      <c r="A1820" s="18"/>
      <c r="B1820" s="5">
        <f>DATE(YEAR(siječanj!B1820),MONTH(siječanj!B1820)+4,DAY(siječanj!B1820))</f>
        <v>45431</v>
      </c>
      <c r="C1820" s="8">
        <v>18.9270833333333</v>
      </c>
      <c r="D1820">
        <v>0.90035103016628915</v>
      </c>
      <c r="E1820" s="6">
        <v>144.57605159295508</v>
      </c>
      <c r="F1820" s="10">
        <v>96.229821284353491</v>
      </c>
      <c r="G1820" s="10">
        <v>306.9504448563743</v>
      </c>
      <c r="H1820" s="10">
        <f t="shared" si="45"/>
        <v>130.16919698909169</v>
      </c>
    </row>
    <row r="1821" spans="1:8" x14ac:dyDescent="0.25">
      <c r="A1821" s="18"/>
      <c r="B1821" s="5">
        <f>DATE(YEAR(siječanj!B1821),MONTH(siječanj!B1821)+4,DAY(siječanj!B1821))</f>
        <v>45431</v>
      </c>
      <c r="C1821" s="8">
        <v>18.9375</v>
      </c>
      <c r="D1821">
        <v>0.90035103016628915</v>
      </c>
      <c r="E1821" s="6">
        <v>137.02530003433745</v>
      </c>
      <c r="F1821" s="10">
        <v>93.736438493111876</v>
      </c>
      <c r="G1821" s="10">
        <v>305.54777190749081</v>
      </c>
      <c r="H1821" s="10">
        <f t="shared" si="45"/>
        <v>123.37087004476058</v>
      </c>
    </row>
    <row r="1822" spans="1:8" x14ac:dyDescent="0.25">
      <c r="A1822" s="18"/>
      <c r="B1822" s="5">
        <f>DATE(YEAR(siječanj!B1822),MONTH(siječanj!B1822)+4,DAY(siječanj!B1822))</f>
        <v>45431</v>
      </c>
      <c r="C1822" s="8">
        <v>18.9479166666667</v>
      </c>
      <c r="D1822">
        <v>0.90035103016628915</v>
      </c>
      <c r="E1822" s="6">
        <v>125.45071810039593</v>
      </c>
      <c r="F1822" s="10">
        <v>91.352906484345809</v>
      </c>
      <c r="G1822" s="10">
        <v>304.94363788578278</v>
      </c>
      <c r="H1822" s="10">
        <f t="shared" si="45"/>
        <v>112.94968327679221</v>
      </c>
    </row>
    <row r="1823" spans="1:8" x14ac:dyDescent="0.25">
      <c r="A1823" s="18"/>
      <c r="B1823" s="5">
        <f>DATE(YEAR(siječanj!B1823),MONTH(siječanj!B1823)+4,DAY(siječanj!B1823))</f>
        <v>45431</v>
      </c>
      <c r="C1823" s="8">
        <v>18.9583333333333</v>
      </c>
      <c r="D1823">
        <v>0.90035103016628915</v>
      </c>
      <c r="E1823" s="6">
        <v>113.84587103757929</v>
      </c>
      <c r="F1823" s="10">
        <v>88.761521845571977</v>
      </c>
      <c r="G1823" s="10">
        <v>296.85064147031653</v>
      </c>
      <c r="H1823" s="10">
        <f t="shared" si="45"/>
        <v>102.50124726886301</v>
      </c>
    </row>
    <row r="1824" spans="1:8" x14ac:dyDescent="0.25">
      <c r="A1824" s="18"/>
      <c r="B1824" s="5">
        <f>DATE(YEAR(siječanj!B1824),MONTH(siječanj!B1824)+4,DAY(siječanj!B1824))</f>
        <v>45431</v>
      </c>
      <c r="C1824" s="8">
        <v>18.96875</v>
      </c>
      <c r="D1824">
        <v>0.90035103016628915</v>
      </c>
      <c r="E1824" s="6">
        <v>104.23466272569179</v>
      </c>
      <c r="F1824" s="10">
        <v>86.470227068300119</v>
      </c>
      <c r="G1824" s="10">
        <v>295.75186339626885</v>
      </c>
      <c r="H1824" s="10">
        <f t="shared" si="45"/>
        <v>93.847785964112305</v>
      </c>
    </row>
    <row r="1825" spans="1:8" x14ac:dyDescent="0.25">
      <c r="A1825" s="18"/>
      <c r="B1825" s="5">
        <f>DATE(YEAR(siječanj!B1825),MONTH(siječanj!B1825)+4,DAY(siječanj!B1825))</f>
        <v>45431</v>
      </c>
      <c r="C1825" s="8">
        <v>18.9791666666667</v>
      </c>
      <c r="D1825">
        <v>0.90035103016628915</v>
      </c>
      <c r="E1825" s="6">
        <v>94.573252966396865</v>
      </c>
      <c r="F1825" s="10">
        <v>84.599477418226073</v>
      </c>
      <c r="G1825" s="10">
        <v>291.97016728192722</v>
      </c>
      <c r="H1825" s="10">
        <f t="shared" si="45"/>
        <v>85.149125734472477</v>
      </c>
    </row>
    <row r="1826" spans="1:8" ht="15.75" thickBot="1" x14ac:dyDescent="0.3">
      <c r="A1826" s="18"/>
      <c r="B1826" s="5">
        <f>DATE(YEAR(siječanj!B1826),MONTH(siječanj!B1826)+4,DAY(siječanj!B1826))</f>
        <v>45431</v>
      </c>
      <c r="C1826" s="8">
        <v>18.9895833333333</v>
      </c>
      <c r="D1826">
        <v>0.90035103016628915</v>
      </c>
      <c r="E1826" s="6">
        <v>87.302873131385311</v>
      </c>
      <c r="F1826" s="10">
        <v>82.955671999068699</v>
      </c>
      <c r="G1826" s="10">
        <v>291.74021344565892</v>
      </c>
      <c r="H1826" s="10">
        <f t="shared" si="45"/>
        <v>78.603231760319616</v>
      </c>
    </row>
    <row r="1827" spans="1:8" x14ac:dyDescent="0.25">
      <c r="A1827" s="13">
        <f t="shared" ref="A1827" si="46">A1731+1</f>
        <v>141</v>
      </c>
      <c r="B1827" s="5">
        <f>DATE(YEAR(siječanj!B1827),MONTH(siječanj!B1827)+4,DAY(siječanj!B1827))</f>
        <v>45432</v>
      </c>
      <c r="C1827" s="8">
        <v>19</v>
      </c>
      <c r="D1827">
        <v>0.90074543937143647</v>
      </c>
      <c r="E1827" s="6">
        <v>81.721447908357376</v>
      </c>
      <c r="F1827" s="10">
        <v>85.152435082913641</v>
      </c>
      <c r="G1827" s="10">
        <v>284.3643596707069</v>
      </c>
      <c r="H1827" s="10">
        <f t="shared" si="45"/>
        <v>73.610221502283324</v>
      </c>
    </row>
    <row r="1828" spans="1:8" x14ac:dyDescent="0.25">
      <c r="A1828" s="14"/>
      <c r="B1828" s="5">
        <f>DATE(YEAR(siječanj!B1828),MONTH(siječanj!B1828)+4,DAY(siječanj!B1828))</f>
        <v>45432</v>
      </c>
      <c r="C1828" s="8">
        <v>19.0104166666667</v>
      </c>
      <c r="D1828">
        <v>0.90074543937143647</v>
      </c>
      <c r="E1828" s="6">
        <v>76.856825568644609</v>
      </c>
      <c r="F1828" s="10">
        <v>83.572830353814936</v>
      </c>
      <c r="G1828" s="10">
        <v>281.57175015160379</v>
      </c>
      <c r="H1828" s="10">
        <f t="shared" si="45"/>
        <v>69.228435115522643</v>
      </c>
    </row>
    <row r="1829" spans="1:8" x14ac:dyDescent="0.25">
      <c r="A1829" s="14"/>
      <c r="B1829" s="5">
        <f>DATE(YEAR(siječanj!B1829),MONTH(siječanj!B1829)+4,DAY(siječanj!B1829))</f>
        <v>45432</v>
      </c>
      <c r="C1829" s="8">
        <v>19.0208333333333</v>
      </c>
      <c r="D1829">
        <v>0.90074543937143647</v>
      </c>
      <c r="E1829" s="6">
        <v>72.064268408822201</v>
      </c>
      <c r="F1829" s="10">
        <v>82.293450641897252</v>
      </c>
      <c r="G1829" s="10">
        <v>281.13062414095987</v>
      </c>
      <c r="H1829" s="10">
        <f t="shared" si="45"/>
        <v>64.911561110885685</v>
      </c>
    </row>
    <row r="1830" spans="1:8" x14ac:dyDescent="0.25">
      <c r="A1830" s="14"/>
      <c r="B1830" s="5">
        <f>DATE(YEAR(siječanj!B1830),MONTH(siječanj!B1830)+4,DAY(siječanj!B1830))</f>
        <v>45432</v>
      </c>
      <c r="C1830" s="8">
        <v>19.03125</v>
      </c>
      <c r="D1830">
        <v>0.90074543937143647</v>
      </c>
      <c r="E1830" s="6">
        <v>68.289072462358988</v>
      </c>
      <c r="F1830" s="10">
        <v>81.222922376077904</v>
      </c>
      <c r="G1830" s="10">
        <v>280.27524301783978</v>
      </c>
      <c r="H1830" s="10">
        <f t="shared" si="45"/>
        <v>61.511070579375406</v>
      </c>
    </row>
    <row r="1831" spans="1:8" x14ac:dyDescent="0.25">
      <c r="A1831" s="14"/>
      <c r="B1831" s="5">
        <f>DATE(YEAR(siječanj!B1831),MONTH(siječanj!B1831)+4,DAY(siječanj!B1831))</f>
        <v>45432</v>
      </c>
      <c r="C1831" s="8">
        <v>19.0416666666667</v>
      </c>
      <c r="D1831">
        <v>0.90074543937143647</v>
      </c>
      <c r="E1831" s="6">
        <v>65.694166287367111</v>
      </c>
      <c r="F1831" s="10">
        <v>78.666714957046992</v>
      </c>
      <c r="G1831" s="10">
        <v>274.82458909844223</v>
      </c>
      <c r="H1831" s="10">
        <f t="shared" si="45"/>
        <v>59.173720676654696</v>
      </c>
    </row>
    <row r="1832" spans="1:8" x14ac:dyDescent="0.25">
      <c r="A1832" s="14"/>
      <c r="B1832" s="5">
        <f>DATE(YEAR(siječanj!B1832),MONTH(siječanj!B1832)+4,DAY(siječanj!B1832))</f>
        <v>45432</v>
      </c>
      <c r="C1832" s="8">
        <v>19.0520833333333</v>
      </c>
      <c r="D1832">
        <v>0.90074543937143647</v>
      </c>
      <c r="E1832" s="6">
        <v>63.456862406428513</v>
      </c>
      <c r="F1832" s="10">
        <v>78.711239880438868</v>
      </c>
      <c r="G1832" s="10">
        <v>278.04144493084107</v>
      </c>
      <c r="H1832" s="10">
        <f t="shared" si="45"/>
        <v>57.158479409411243</v>
      </c>
    </row>
    <row r="1833" spans="1:8" x14ac:dyDescent="0.25">
      <c r="A1833" s="14"/>
      <c r="B1833" s="5">
        <f>DATE(YEAR(siječanj!B1833),MONTH(siječanj!B1833)+4,DAY(siječanj!B1833))</f>
        <v>45432</v>
      </c>
      <c r="C1833" s="8">
        <v>19.0625</v>
      </c>
      <c r="D1833">
        <v>0.90074543937143647</v>
      </c>
      <c r="E1833" s="6">
        <v>61.814079015339992</v>
      </c>
      <c r="F1833" s="10">
        <v>78.222019524924988</v>
      </c>
      <c r="G1833" s="10">
        <v>278.05335984038663</v>
      </c>
      <c r="H1833" s="10">
        <f t="shared" si="45"/>
        <v>55.678749762013112</v>
      </c>
    </row>
    <row r="1834" spans="1:8" x14ac:dyDescent="0.25">
      <c r="A1834" s="14"/>
      <c r="B1834" s="5">
        <f>DATE(YEAR(siječanj!B1834),MONTH(siječanj!B1834)+4,DAY(siječanj!B1834))</f>
        <v>45432</v>
      </c>
      <c r="C1834" s="8">
        <v>19.0729166666667</v>
      </c>
      <c r="D1834">
        <v>0.90074543937143647</v>
      </c>
      <c r="E1834" s="6">
        <v>60.408507464913924</v>
      </c>
      <c r="F1834" s="10">
        <v>77.730858379526481</v>
      </c>
      <c r="G1834" s="10">
        <v>278.21336965951491</v>
      </c>
      <c r="H1834" s="10">
        <f t="shared" si="45"/>
        <v>54.412687598256596</v>
      </c>
    </row>
    <row r="1835" spans="1:8" x14ac:dyDescent="0.25">
      <c r="A1835" s="14"/>
      <c r="B1835" s="5">
        <f>DATE(YEAR(siječanj!B1835),MONTH(siječanj!B1835)+4,DAY(siječanj!B1835))</f>
        <v>45432</v>
      </c>
      <c r="C1835" s="8">
        <v>19.0833333333333</v>
      </c>
      <c r="D1835">
        <v>0.90074543937143647</v>
      </c>
      <c r="E1835" s="6">
        <v>60.116066740250929</v>
      </c>
      <c r="F1835" s="10">
        <v>77.375138065996438</v>
      </c>
      <c r="G1835" s="10">
        <v>277.19391305637288</v>
      </c>
      <c r="H1835" s="10">
        <f t="shared" si="45"/>
        <v>54.149272949229925</v>
      </c>
    </row>
    <row r="1836" spans="1:8" x14ac:dyDescent="0.25">
      <c r="A1836" s="14"/>
      <c r="B1836" s="5">
        <f>DATE(YEAR(siječanj!B1836),MONTH(siječanj!B1836)+4,DAY(siječanj!B1836))</f>
        <v>45432</v>
      </c>
      <c r="C1836" s="8">
        <v>19.09375</v>
      </c>
      <c r="D1836">
        <v>0.90074543937143647</v>
      </c>
      <c r="E1836" s="6">
        <v>59.600107091212784</v>
      </c>
      <c r="F1836" s="10">
        <v>77.008089831850043</v>
      </c>
      <c r="G1836" s="10">
        <v>277.37741059949957</v>
      </c>
      <c r="H1836" s="10">
        <f t="shared" si="45"/>
        <v>53.684524648459124</v>
      </c>
    </row>
    <row r="1837" spans="1:8" x14ac:dyDescent="0.25">
      <c r="A1837" s="14"/>
      <c r="B1837" s="5">
        <f>DATE(YEAR(siječanj!B1837),MONTH(siječanj!B1837)+4,DAY(siječanj!B1837))</f>
        <v>45432</v>
      </c>
      <c r="C1837" s="8">
        <v>19.1041666666667</v>
      </c>
      <c r="D1837">
        <v>0.90074543937143647</v>
      </c>
      <c r="E1837" s="6">
        <v>58.824597898625228</v>
      </c>
      <c r="F1837" s="10">
        <v>76.726111442221566</v>
      </c>
      <c r="G1837" s="10">
        <v>277.24543404030703</v>
      </c>
      <c r="H1837" s="10">
        <f t="shared" si="45"/>
        <v>52.985988280045262</v>
      </c>
    </row>
    <row r="1838" spans="1:8" x14ac:dyDescent="0.25">
      <c r="A1838" s="14"/>
      <c r="B1838" s="5">
        <f>DATE(YEAR(siječanj!B1838),MONTH(siječanj!B1838)+4,DAY(siječanj!B1838))</f>
        <v>45432</v>
      </c>
      <c r="C1838" s="8">
        <v>19.1145833333333</v>
      </c>
      <c r="D1838">
        <v>0.90074543937143647</v>
      </c>
      <c r="E1838" s="6">
        <v>58.513119526965184</v>
      </c>
      <c r="F1838" s="10">
        <v>76.667347593647364</v>
      </c>
      <c r="G1838" s="10">
        <v>277.47631496028885</v>
      </c>
      <c r="H1838" s="10">
        <f t="shared" si="45"/>
        <v>52.705425557309631</v>
      </c>
    </row>
    <row r="1839" spans="1:8" x14ac:dyDescent="0.25">
      <c r="A1839" s="14"/>
      <c r="B1839" s="5">
        <f>DATE(YEAR(siječanj!B1839),MONTH(siječanj!B1839)+4,DAY(siječanj!B1839))</f>
        <v>45432</v>
      </c>
      <c r="C1839" s="8">
        <v>19.125</v>
      </c>
      <c r="D1839">
        <v>0.90074543937143647</v>
      </c>
      <c r="E1839" s="6">
        <v>58.306597516309083</v>
      </c>
      <c r="F1839" s="10">
        <v>76.543514958179813</v>
      </c>
      <c r="G1839" s="10">
        <v>277.11406491534194</v>
      </c>
      <c r="H1839" s="10">
        <f t="shared" si="45"/>
        <v>52.519401798081333</v>
      </c>
    </row>
    <row r="1840" spans="1:8" x14ac:dyDescent="0.25">
      <c r="A1840" s="14"/>
      <c r="B1840" s="5">
        <f>DATE(YEAR(siječanj!B1840),MONTH(siječanj!B1840)+4,DAY(siječanj!B1840))</f>
        <v>45432</v>
      </c>
      <c r="C1840" s="8">
        <v>19.1354166666667</v>
      </c>
      <c r="D1840">
        <v>0.90074543937143647</v>
      </c>
      <c r="E1840" s="6">
        <v>58.241274343704113</v>
      </c>
      <c r="F1840" s="10">
        <v>76.465749549057563</v>
      </c>
      <c r="G1840" s="10">
        <v>276.8590149870808</v>
      </c>
      <c r="H1840" s="10">
        <f t="shared" si="45"/>
        <v>52.460562248272133</v>
      </c>
    </row>
    <row r="1841" spans="1:8" x14ac:dyDescent="0.25">
      <c r="A1841" s="14"/>
      <c r="B1841" s="5">
        <f>DATE(YEAR(siječanj!B1841),MONTH(siječanj!B1841)+4,DAY(siječanj!B1841))</f>
        <v>45432</v>
      </c>
      <c r="C1841" s="8">
        <v>19.1458333333333</v>
      </c>
      <c r="D1841">
        <v>0.90074543937143647</v>
      </c>
      <c r="E1841" s="6">
        <v>58.717568286623255</v>
      </c>
      <c r="F1841" s="10">
        <v>76.302847598853788</v>
      </c>
      <c r="G1841" s="10">
        <v>277.13242321702182</v>
      </c>
      <c r="H1841" s="10">
        <f t="shared" si="45"/>
        <v>52.889581845156791</v>
      </c>
    </row>
    <row r="1842" spans="1:8" x14ac:dyDescent="0.25">
      <c r="A1842" s="14"/>
      <c r="B1842" s="5">
        <f>DATE(YEAR(siječanj!B1842),MONTH(siječanj!B1842)+4,DAY(siječanj!B1842))</f>
        <v>45432</v>
      </c>
      <c r="C1842" s="8">
        <v>19.15625</v>
      </c>
      <c r="D1842">
        <v>0.90074543937143647</v>
      </c>
      <c r="E1842" s="6">
        <v>59.916835596578849</v>
      </c>
      <c r="F1842" s="10">
        <v>76.586497328255788</v>
      </c>
      <c r="G1842" s="10">
        <v>277.31075656718036</v>
      </c>
      <c r="H1842" s="10">
        <f t="shared" si="45"/>
        <v>53.969816405186542</v>
      </c>
    </row>
    <row r="1843" spans="1:8" x14ac:dyDescent="0.25">
      <c r="A1843" s="14"/>
      <c r="B1843" s="5">
        <f>DATE(YEAR(siječanj!B1843),MONTH(siječanj!B1843)+4,DAY(siječanj!B1843))</f>
        <v>45432</v>
      </c>
      <c r="C1843" s="8">
        <v>19.1666666666667</v>
      </c>
      <c r="D1843">
        <v>0.90074543937143647</v>
      </c>
      <c r="E1843" s="6">
        <v>62.052129419024936</v>
      </c>
      <c r="F1843" s="10">
        <v>76.974160739151287</v>
      </c>
      <c r="G1843" s="10">
        <v>280.67123402002062</v>
      </c>
      <c r="H1843" s="10">
        <f t="shared" si="45"/>
        <v>55.893172577472853</v>
      </c>
    </row>
    <row r="1844" spans="1:8" x14ac:dyDescent="0.25">
      <c r="A1844" s="14"/>
      <c r="B1844" s="5">
        <f>DATE(YEAR(siječanj!B1844),MONTH(siječanj!B1844)+4,DAY(siječanj!B1844))</f>
        <v>45432</v>
      </c>
      <c r="C1844" s="8">
        <v>19.1770833333333</v>
      </c>
      <c r="D1844">
        <v>0.90074543937143647</v>
      </c>
      <c r="E1844" s="6">
        <v>64.228866582951454</v>
      </c>
      <c r="F1844" s="10">
        <v>77.173266425292894</v>
      </c>
      <c r="G1844" s="10">
        <v>282.60750777630011</v>
      </c>
      <c r="H1844" s="10">
        <f t="shared" si="45"/>
        <v>57.853858650589984</v>
      </c>
    </row>
    <row r="1845" spans="1:8" x14ac:dyDescent="0.25">
      <c r="A1845" s="14"/>
      <c r="B1845" s="5">
        <f>DATE(YEAR(siječanj!B1845),MONTH(siječanj!B1845)+4,DAY(siječanj!B1845))</f>
        <v>45432</v>
      </c>
      <c r="C1845" s="8">
        <v>19.1875</v>
      </c>
      <c r="D1845">
        <v>0.90074543937143647</v>
      </c>
      <c r="E1845" s="6">
        <v>66.751156747583451</v>
      </c>
      <c r="F1845" s="10">
        <v>77.436918982695957</v>
      </c>
      <c r="G1845" s="10">
        <v>291.39952010112182</v>
      </c>
      <c r="H1845" s="10">
        <f t="shared" si="45"/>
        <v>60.125800013153679</v>
      </c>
    </row>
    <row r="1846" spans="1:8" x14ac:dyDescent="0.25">
      <c r="A1846" s="14"/>
      <c r="B1846" s="5">
        <f>DATE(YEAR(siječanj!B1846),MONTH(siječanj!B1846)+4,DAY(siječanj!B1846))</f>
        <v>45432</v>
      </c>
      <c r="C1846" s="8">
        <v>19.1979166666667</v>
      </c>
      <c r="D1846">
        <v>0.90074543937143647</v>
      </c>
      <c r="E1846" s="6">
        <v>70.498219939296888</v>
      </c>
      <c r="F1846" s="10">
        <v>78.027671366754589</v>
      </c>
      <c r="G1846" s="10">
        <v>290.83565179410573</v>
      </c>
      <c r="H1846" s="10">
        <f t="shared" si="45"/>
        <v>63.500950094126139</v>
      </c>
    </row>
    <row r="1847" spans="1:8" x14ac:dyDescent="0.25">
      <c r="A1847" s="14"/>
      <c r="B1847" s="5">
        <f>DATE(YEAR(siječanj!B1847),MONTH(siječanj!B1847)+4,DAY(siječanj!B1847))</f>
        <v>45432</v>
      </c>
      <c r="C1847" s="8">
        <v>19.2083333333333</v>
      </c>
      <c r="D1847">
        <v>0.90074543937143647</v>
      </c>
      <c r="E1847" s="6">
        <v>73.595450984781465</v>
      </c>
      <c r="F1847" s="10">
        <v>79.233021838793306</v>
      </c>
      <c r="G1847" s="10">
        <v>268.32031195377294</v>
      </c>
      <c r="H1847" s="10">
        <f t="shared" si="45"/>
        <v>66.290766833025998</v>
      </c>
    </row>
    <row r="1848" spans="1:8" x14ac:dyDescent="0.25">
      <c r="A1848" s="14"/>
      <c r="B1848" s="5">
        <f>DATE(YEAR(siječanj!B1848),MONTH(siječanj!B1848)+4,DAY(siječanj!B1848))</f>
        <v>45432</v>
      </c>
      <c r="C1848" s="8">
        <v>19.21875</v>
      </c>
      <c r="D1848">
        <v>0.90074543937143647</v>
      </c>
      <c r="E1848" s="6">
        <v>77.048070163201217</v>
      </c>
      <c r="F1848" s="10">
        <v>80.297499925134559</v>
      </c>
      <c r="G1848" s="10">
        <v>188.42801039446005</v>
      </c>
      <c r="H1848" s="10">
        <f t="shared" si="45"/>
        <v>69.40069781187394</v>
      </c>
    </row>
    <row r="1849" spans="1:8" x14ac:dyDescent="0.25">
      <c r="A1849" s="14"/>
      <c r="B1849" s="5">
        <f>DATE(YEAR(siječanj!B1849),MONTH(siječanj!B1849)+4,DAY(siječanj!B1849))</f>
        <v>45432</v>
      </c>
      <c r="C1849" s="8">
        <v>19.2291666666667</v>
      </c>
      <c r="D1849">
        <v>0.90074543937143647</v>
      </c>
      <c r="E1849" s="6">
        <v>81.269156969744714</v>
      </c>
      <c r="F1849" s="10">
        <v>81.82517397875894</v>
      </c>
      <c r="G1849" s="10">
        <v>86.423745453281185</v>
      </c>
      <c r="H1849" s="10">
        <f t="shared" si="45"/>
        <v>73.202822502058936</v>
      </c>
    </row>
    <row r="1850" spans="1:8" x14ac:dyDescent="0.25">
      <c r="A1850" s="14"/>
      <c r="B1850" s="5">
        <f>DATE(YEAR(siječanj!B1850),MONTH(siječanj!B1850)+4,DAY(siječanj!B1850))</f>
        <v>45432</v>
      </c>
      <c r="C1850" s="8">
        <v>19.2395833333333</v>
      </c>
      <c r="D1850">
        <v>0.90074543937143647</v>
      </c>
      <c r="E1850" s="6">
        <v>85.859120850721439</v>
      </c>
      <c r="F1850" s="10">
        <v>84.806292636263947</v>
      </c>
      <c r="G1850" s="10">
        <v>36.427011356341055</v>
      </c>
      <c r="H1850" s="10">
        <f t="shared" si="45"/>
        <v>77.33721153472834</v>
      </c>
    </row>
    <row r="1851" spans="1:8" x14ac:dyDescent="0.25">
      <c r="A1851" s="14"/>
      <c r="B1851" s="5">
        <f>DATE(YEAR(siječanj!B1851),MONTH(siječanj!B1851)+4,DAY(siječanj!B1851))</f>
        <v>45432</v>
      </c>
      <c r="C1851" s="8">
        <v>19.25</v>
      </c>
      <c r="D1851">
        <v>0.90074543937143647</v>
      </c>
      <c r="E1851" s="6">
        <v>88.257992472458355</v>
      </c>
      <c r="F1851" s="10">
        <v>89.055638268701998</v>
      </c>
      <c r="G1851" s="10">
        <v>14.925232840711812</v>
      </c>
      <c r="H1851" s="10">
        <f t="shared" si="45"/>
        <v>79.49798420764543</v>
      </c>
    </row>
    <row r="1852" spans="1:8" x14ac:dyDescent="0.25">
      <c r="A1852" s="14"/>
      <c r="B1852" s="5">
        <f>DATE(YEAR(siječanj!B1852),MONTH(siječanj!B1852)+4,DAY(siječanj!B1852))</f>
        <v>45432</v>
      </c>
      <c r="C1852" s="8">
        <v>19.2604166666667</v>
      </c>
      <c r="D1852">
        <v>0.90074543937143647</v>
      </c>
      <c r="E1852" s="6">
        <v>89.196601680227275</v>
      </c>
      <c r="F1852" s="10">
        <v>92.549957720712371</v>
      </c>
      <c r="G1852" s="10">
        <v>7.2079255155837485</v>
      </c>
      <c r="H1852" s="10">
        <f t="shared" si="45"/>
        <v>80.343432170895326</v>
      </c>
    </row>
    <row r="1853" spans="1:8" x14ac:dyDescent="0.25">
      <c r="A1853" s="14"/>
      <c r="B1853" s="5">
        <f>DATE(YEAR(siječanj!B1853),MONTH(siječanj!B1853)+4,DAY(siječanj!B1853))</f>
        <v>45432</v>
      </c>
      <c r="C1853" s="8">
        <v>19.2708333333333</v>
      </c>
      <c r="D1853">
        <v>0.90074543937143647</v>
      </c>
      <c r="E1853" s="6">
        <v>92.332821472023042</v>
      </c>
      <c r="F1853" s="10">
        <v>97.49288539446674</v>
      </c>
      <c r="G1853" s="10">
        <v>4.3793986050155773</v>
      </c>
      <c r="H1853" s="10">
        <f t="shared" si="45"/>
        <v>83.168367845221795</v>
      </c>
    </row>
    <row r="1854" spans="1:8" x14ac:dyDescent="0.25">
      <c r="A1854" s="14"/>
      <c r="B1854" s="5">
        <f>DATE(YEAR(siječanj!B1854),MONTH(siječanj!B1854)+4,DAY(siječanj!B1854))</f>
        <v>45432</v>
      </c>
      <c r="C1854" s="8">
        <v>19.28125</v>
      </c>
      <c r="D1854">
        <v>0.90074543937143647</v>
      </c>
      <c r="E1854" s="6">
        <v>93.128138883033714</v>
      </c>
      <c r="F1854" s="10">
        <v>105.61063827497213</v>
      </c>
      <c r="G1854" s="10">
        <v>3.1453037989790023</v>
      </c>
      <c r="H1854" s="10">
        <f t="shared" si="45"/>
        <v>83.884746376042358</v>
      </c>
    </row>
    <row r="1855" spans="1:8" x14ac:dyDescent="0.25">
      <c r="A1855" s="14"/>
      <c r="B1855" s="5">
        <f>DATE(YEAR(siječanj!B1855),MONTH(siječanj!B1855)+4,DAY(siječanj!B1855))</f>
        <v>45432</v>
      </c>
      <c r="C1855" s="8">
        <v>19.2916666666667</v>
      </c>
      <c r="D1855">
        <v>0.90074543937143647</v>
      </c>
      <c r="E1855" s="6">
        <v>92.888167963096322</v>
      </c>
      <c r="F1855" s="10">
        <v>115.72147188706228</v>
      </c>
      <c r="G1855" s="10">
        <v>2.478950133051367</v>
      </c>
      <c r="H1855" s="10">
        <f t="shared" si="45"/>
        <v>83.668593664326991</v>
      </c>
    </row>
    <row r="1856" spans="1:8" x14ac:dyDescent="0.25">
      <c r="A1856" s="14"/>
      <c r="B1856" s="5">
        <f>DATE(YEAR(siječanj!B1856),MONTH(siječanj!B1856)+4,DAY(siječanj!B1856))</f>
        <v>45432</v>
      </c>
      <c r="C1856" s="8">
        <v>19.3020833333333</v>
      </c>
      <c r="D1856">
        <v>0.90074543937143647</v>
      </c>
      <c r="E1856" s="6">
        <v>92.505868953376009</v>
      </c>
      <c r="F1856" s="10">
        <v>119.81570874228881</v>
      </c>
      <c r="G1856" s="10">
        <v>2.0116985596639512</v>
      </c>
      <c r="H1856" s="10">
        <f t="shared" si="45"/>
        <v>83.324239574845194</v>
      </c>
    </row>
    <row r="1857" spans="1:8" x14ac:dyDescent="0.25">
      <c r="A1857" s="14"/>
      <c r="B1857" s="5">
        <f>DATE(YEAR(siječanj!B1857),MONTH(siječanj!B1857)+4,DAY(siječanj!B1857))</f>
        <v>45432</v>
      </c>
      <c r="C1857" s="8">
        <v>19.3125</v>
      </c>
      <c r="D1857">
        <v>0.90074543937143647</v>
      </c>
      <c r="E1857" s="6">
        <v>93.391053517913093</v>
      </c>
      <c r="F1857" s="10">
        <v>124.7513801303589</v>
      </c>
      <c r="G1857" s="10">
        <v>1.8486980318047841</v>
      </c>
      <c r="H1857" s="10">
        <f t="shared" si="45"/>
        <v>84.121565534353962</v>
      </c>
    </row>
    <row r="1858" spans="1:8" x14ac:dyDescent="0.25">
      <c r="A1858" s="14"/>
      <c r="B1858" s="5">
        <f>DATE(YEAR(siječanj!B1858),MONTH(siječanj!B1858)+4,DAY(siječanj!B1858))</f>
        <v>45432</v>
      </c>
      <c r="C1858" s="8">
        <v>19.3229166666667</v>
      </c>
      <c r="D1858">
        <v>0.90074543937143647</v>
      </c>
      <c r="E1858" s="6">
        <v>95.078923220510418</v>
      </c>
      <c r="F1858" s="10">
        <v>131.43991492224552</v>
      </c>
      <c r="G1858" s="10">
        <v>1.8568800125247762</v>
      </c>
      <c r="H1858" s="10">
        <f t="shared" si="45"/>
        <v>85.641906471221731</v>
      </c>
    </row>
    <row r="1859" spans="1:8" x14ac:dyDescent="0.25">
      <c r="A1859" s="14"/>
      <c r="B1859" s="5">
        <f>DATE(YEAR(siječanj!B1859),MONTH(siječanj!B1859)+4,DAY(siječanj!B1859))</f>
        <v>45432</v>
      </c>
      <c r="C1859" s="8">
        <v>19.3333333333333</v>
      </c>
      <c r="D1859">
        <v>0.90074543937143647</v>
      </c>
      <c r="E1859" s="6">
        <v>95.921630774224454</v>
      </c>
      <c r="F1859" s="10">
        <v>140.11392299160937</v>
      </c>
      <c r="G1859" s="10">
        <v>1.7995039879098693</v>
      </c>
      <c r="H1859" s="10">
        <f t="shared" si="45"/>
        <v>86.400971456953513</v>
      </c>
    </row>
    <row r="1860" spans="1:8" x14ac:dyDescent="0.25">
      <c r="A1860" s="14"/>
      <c r="B1860" s="5">
        <f>DATE(YEAR(siječanj!B1860),MONTH(siječanj!B1860)+4,DAY(siječanj!B1860))</f>
        <v>45432</v>
      </c>
      <c r="C1860" s="8">
        <v>19.34375</v>
      </c>
      <c r="D1860">
        <v>0.90074543937143647</v>
      </c>
      <c r="E1860" s="6">
        <v>97.612543347107831</v>
      </c>
      <c r="F1860" s="10">
        <v>143.97345153504671</v>
      </c>
      <c r="G1860" s="10">
        <v>1.7781781986815681</v>
      </c>
      <c r="H1860" s="10">
        <f t="shared" ref="H1860:H1923" si="47">D1860*E1860</f>
        <v>87.924053245354031</v>
      </c>
    </row>
    <row r="1861" spans="1:8" x14ac:dyDescent="0.25">
      <c r="A1861" s="14"/>
      <c r="B1861" s="5">
        <f>DATE(YEAR(siječanj!B1861),MONTH(siječanj!B1861)+4,DAY(siječanj!B1861))</f>
        <v>45432</v>
      </c>
      <c r="C1861" s="8">
        <v>19.3541666666667</v>
      </c>
      <c r="D1861">
        <v>0.90074543937143647</v>
      </c>
      <c r="E1861" s="6">
        <v>98.362301461591144</v>
      </c>
      <c r="F1861" s="10">
        <v>146.51123344754328</v>
      </c>
      <c r="G1861" s="10">
        <v>1.5649419463681578</v>
      </c>
      <c r="H1861" s="10">
        <f t="shared" si="47"/>
        <v>88.599394447606599</v>
      </c>
    </row>
    <row r="1862" spans="1:8" x14ac:dyDescent="0.25">
      <c r="A1862" s="14"/>
      <c r="B1862" s="5">
        <f>DATE(YEAR(siječanj!B1862),MONTH(siječanj!B1862)+4,DAY(siječanj!B1862))</f>
        <v>45432</v>
      </c>
      <c r="C1862" s="8">
        <v>19.3645833333333</v>
      </c>
      <c r="D1862">
        <v>0.90074543937143647</v>
      </c>
      <c r="E1862" s="6">
        <v>100.04082872468645</v>
      </c>
      <c r="F1862" s="10">
        <v>149.06481173009811</v>
      </c>
      <c r="G1862" s="10">
        <v>1.526266370631632</v>
      </c>
      <c r="H1862" s="10">
        <f t="shared" si="47"/>
        <v>90.111320224700322</v>
      </c>
    </row>
    <row r="1863" spans="1:8" x14ac:dyDescent="0.25">
      <c r="A1863" s="14"/>
      <c r="B1863" s="5">
        <f>DATE(YEAR(siječanj!B1863),MONTH(siječanj!B1863)+4,DAY(siječanj!B1863))</f>
        <v>45432</v>
      </c>
      <c r="C1863" s="8">
        <v>19.375</v>
      </c>
      <c r="D1863">
        <v>0.90074543937143647</v>
      </c>
      <c r="E1863" s="6">
        <v>101.57892870654216</v>
      </c>
      <c r="F1863" s="10">
        <v>152.11360368531939</v>
      </c>
      <c r="G1863" s="10">
        <v>1.4929506754748914</v>
      </c>
      <c r="H1863" s="10">
        <f t="shared" si="47"/>
        <v>91.496756768654137</v>
      </c>
    </row>
    <row r="1864" spans="1:8" x14ac:dyDescent="0.25">
      <c r="A1864" s="14"/>
      <c r="B1864" s="5">
        <f>DATE(YEAR(siječanj!B1864),MONTH(siječanj!B1864)+4,DAY(siječanj!B1864))</f>
        <v>45432</v>
      </c>
      <c r="C1864" s="8">
        <v>19.3854166666667</v>
      </c>
      <c r="D1864">
        <v>0.90074543937143647</v>
      </c>
      <c r="E1864" s="6">
        <v>103.38912415956457</v>
      </c>
      <c r="F1864" s="10">
        <v>153.87080186504474</v>
      </c>
      <c r="G1864" s="10">
        <v>1.4040237745855331</v>
      </c>
      <c r="H1864" s="10">
        <f t="shared" si="47"/>
        <v>93.127282067334988</v>
      </c>
    </row>
    <row r="1865" spans="1:8" x14ac:dyDescent="0.25">
      <c r="A1865" s="14"/>
      <c r="B1865" s="5">
        <f>DATE(YEAR(siječanj!B1865),MONTH(siječanj!B1865)+4,DAY(siječanj!B1865))</f>
        <v>45432</v>
      </c>
      <c r="C1865" s="8">
        <v>19.3958333333333</v>
      </c>
      <c r="D1865">
        <v>0.90074543937143647</v>
      </c>
      <c r="E1865" s="6">
        <v>104.0548653539698</v>
      </c>
      <c r="F1865" s="10">
        <v>154.31977709347575</v>
      </c>
      <c r="G1865" s="10">
        <v>1.3688114136507699</v>
      </c>
      <c r="H1865" s="10">
        <f t="shared" si="47"/>
        <v>93.726945411997193</v>
      </c>
    </row>
    <row r="1866" spans="1:8" x14ac:dyDescent="0.25">
      <c r="A1866" s="14"/>
      <c r="B1866" s="5">
        <f>DATE(YEAR(siječanj!B1866),MONTH(siječanj!B1866)+4,DAY(siječanj!B1866))</f>
        <v>45432</v>
      </c>
      <c r="C1866" s="8">
        <v>19.40625</v>
      </c>
      <c r="D1866">
        <v>0.90074543937143647</v>
      </c>
      <c r="E1866" s="6">
        <v>104.76873080324259</v>
      </c>
      <c r="F1866" s="10">
        <v>154.95807472376381</v>
      </c>
      <c r="G1866" s="10">
        <v>1.3614688164488464</v>
      </c>
      <c r="H1866" s="10">
        <f t="shared" si="47"/>
        <v>94.369956459754491</v>
      </c>
    </row>
    <row r="1867" spans="1:8" x14ac:dyDescent="0.25">
      <c r="A1867" s="14"/>
      <c r="B1867" s="5">
        <f>DATE(YEAR(siječanj!B1867),MONTH(siječanj!B1867)+4,DAY(siječanj!B1867))</f>
        <v>45432</v>
      </c>
      <c r="C1867" s="8">
        <v>19.4166666666667</v>
      </c>
      <c r="D1867">
        <v>0.90074543937143647</v>
      </c>
      <c r="E1867" s="6">
        <v>105.91872391350424</v>
      </c>
      <c r="F1867" s="10">
        <v>154.95984078066923</v>
      </c>
      <c r="G1867" s="10">
        <v>1.3747102503191859</v>
      </c>
      <c r="H1867" s="10">
        <f t="shared" si="47"/>
        <v>95.40580750913125</v>
      </c>
    </row>
    <row r="1868" spans="1:8" x14ac:dyDescent="0.25">
      <c r="A1868" s="14"/>
      <c r="B1868" s="5">
        <f>DATE(YEAR(siječanj!B1868),MONTH(siječanj!B1868)+4,DAY(siječanj!B1868))</f>
        <v>45432</v>
      </c>
      <c r="C1868" s="8">
        <v>19.4270833333333</v>
      </c>
      <c r="D1868">
        <v>0.90074543937143647</v>
      </c>
      <c r="E1868" s="6">
        <v>106.34217261983929</v>
      </c>
      <c r="F1868" s="10">
        <v>154.5397918318408</v>
      </c>
      <c r="G1868" s="10">
        <v>1.4132388834875365</v>
      </c>
      <c r="H1868" s="10">
        <f t="shared" si="47"/>
        <v>95.787227000170276</v>
      </c>
    </row>
    <row r="1869" spans="1:8" x14ac:dyDescent="0.25">
      <c r="A1869" s="14"/>
      <c r="B1869" s="5">
        <f>DATE(YEAR(siječanj!B1869),MONTH(siječanj!B1869)+4,DAY(siječanj!B1869))</f>
        <v>45432</v>
      </c>
      <c r="C1869" s="8">
        <v>19.4375</v>
      </c>
      <c r="D1869">
        <v>0.90074543937143647</v>
      </c>
      <c r="E1869" s="6">
        <v>108.34593325016563</v>
      </c>
      <c r="F1869" s="10">
        <v>154.26122171672804</v>
      </c>
      <c r="G1869" s="10">
        <v>1.4170337241098072</v>
      </c>
      <c r="H1869" s="10">
        <f t="shared" si="47"/>
        <v>97.592105249528771</v>
      </c>
    </row>
    <row r="1870" spans="1:8" x14ac:dyDescent="0.25">
      <c r="A1870" s="14"/>
      <c r="B1870" s="5">
        <f>DATE(YEAR(siječanj!B1870),MONTH(siječanj!B1870)+4,DAY(siječanj!B1870))</f>
        <v>45432</v>
      </c>
      <c r="C1870" s="8">
        <v>19.4479166666667</v>
      </c>
      <c r="D1870">
        <v>0.90074543937143647</v>
      </c>
      <c r="E1870" s="6">
        <v>109.23451640913818</v>
      </c>
      <c r="F1870" s="10">
        <v>154.18862020391899</v>
      </c>
      <c r="G1870" s="10">
        <v>1.3925803740849989</v>
      </c>
      <c r="H1870" s="10">
        <f t="shared" si="47"/>
        <v>98.392492477475557</v>
      </c>
    </row>
    <row r="1871" spans="1:8" x14ac:dyDescent="0.25">
      <c r="A1871" s="14"/>
      <c r="B1871" s="5">
        <f>DATE(YEAR(siječanj!B1871),MONTH(siječanj!B1871)+4,DAY(siječanj!B1871))</f>
        <v>45432</v>
      </c>
      <c r="C1871" s="8">
        <v>19.4583333333333</v>
      </c>
      <c r="D1871">
        <v>0.90074543937143647</v>
      </c>
      <c r="E1871" s="6">
        <v>110.4447894892444</v>
      </c>
      <c r="F1871" s="10">
        <v>154.32774172470607</v>
      </c>
      <c r="G1871" s="10">
        <v>1.4330575043458582</v>
      </c>
      <c r="H1871" s="10">
        <f t="shared" si="47"/>
        <v>99.482640434775263</v>
      </c>
    </row>
    <row r="1872" spans="1:8" x14ac:dyDescent="0.25">
      <c r="A1872" s="14"/>
      <c r="B1872" s="5">
        <f>DATE(YEAR(siječanj!B1872),MONTH(siječanj!B1872)+4,DAY(siječanj!B1872))</f>
        <v>45432</v>
      </c>
      <c r="C1872" s="8">
        <v>19.46875</v>
      </c>
      <c r="D1872">
        <v>0.90074543937143647</v>
      </c>
      <c r="E1872" s="6">
        <v>112.04785593417023</v>
      </c>
      <c r="F1872" s="10">
        <v>154.40388466481008</v>
      </c>
      <c r="G1872" s="10">
        <v>1.4306077918488782</v>
      </c>
      <c r="H1872" s="10">
        <f t="shared" si="47"/>
        <v>100.92659522405158</v>
      </c>
    </row>
    <row r="1873" spans="1:8" x14ac:dyDescent="0.25">
      <c r="A1873" s="14"/>
      <c r="B1873" s="5">
        <f>DATE(YEAR(siječanj!B1873),MONTH(siječanj!B1873)+4,DAY(siječanj!B1873))</f>
        <v>45432</v>
      </c>
      <c r="C1873" s="8">
        <v>19.4791666666667</v>
      </c>
      <c r="D1873">
        <v>0.90074543937143647</v>
      </c>
      <c r="E1873" s="6">
        <v>112.25028465364488</v>
      </c>
      <c r="F1873" s="10">
        <v>154.40026872964231</v>
      </c>
      <c r="G1873" s="10">
        <v>1.4399250553156622</v>
      </c>
      <c r="H1873" s="10">
        <f t="shared" si="47"/>
        <v>101.10893196991617</v>
      </c>
    </row>
    <row r="1874" spans="1:8" x14ac:dyDescent="0.25">
      <c r="A1874" s="14"/>
      <c r="B1874" s="5">
        <f>DATE(YEAR(siječanj!B1874),MONTH(siječanj!B1874)+4,DAY(siječanj!B1874))</f>
        <v>45432</v>
      </c>
      <c r="C1874" s="8">
        <v>19.4895833333333</v>
      </c>
      <c r="D1874">
        <v>0.90074543937143647</v>
      </c>
      <c r="E1874" s="6">
        <v>111.49360420633784</v>
      </c>
      <c r="F1874" s="10">
        <v>153.9537806020474</v>
      </c>
      <c r="G1874" s="10">
        <v>1.4039815036965879</v>
      </c>
      <c r="H1874" s="10">
        <f t="shared" si="47"/>
        <v>100.42735550794281</v>
      </c>
    </row>
    <row r="1875" spans="1:8" x14ac:dyDescent="0.25">
      <c r="A1875" s="14"/>
      <c r="B1875" s="5">
        <f>DATE(YEAR(siječanj!B1875),MONTH(siječanj!B1875)+4,DAY(siječanj!B1875))</f>
        <v>45432</v>
      </c>
      <c r="C1875" s="8">
        <v>19.5</v>
      </c>
      <c r="D1875">
        <v>0.90074543937143647</v>
      </c>
      <c r="E1875" s="6">
        <v>110.76405733292884</v>
      </c>
      <c r="F1875" s="10">
        <v>153.49064907806559</v>
      </c>
      <c r="G1875" s="10">
        <v>1.4154495633012125</v>
      </c>
      <c r="H1875" s="10">
        <f t="shared" si="47"/>
        <v>99.770219488911977</v>
      </c>
    </row>
    <row r="1876" spans="1:8" x14ac:dyDescent="0.25">
      <c r="A1876" s="14"/>
      <c r="B1876" s="5">
        <f>DATE(YEAR(siječanj!B1876),MONTH(siječanj!B1876)+4,DAY(siječanj!B1876))</f>
        <v>45432</v>
      </c>
      <c r="C1876" s="8">
        <v>19.5104166666667</v>
      </c>
      <c r="D1876">
        <v>0.90074543937143647</v>
      </c>
      <c r="E1876" s="6">
        <v>110.19750405307205</v>
      </c>
      <c r="F1876" s="10">
        <v>152.66865429017548</v>
      </c>
      <c r="G1876" s="10">
        <v>1.4094641707625335</v>
      </c>
      <c r="H1876" s="10">
        <f t="shared" si="47"/>
        <v>99.259899205920036</v>
      </c>
    </row>
    <row r="1877" spans="1:8" x14ac:dyDescent="0.25">
      <c r="A1877" s="14"/>
      <c r="B1877" s="5">
        <f>DATE(YEAR(siječanj!B1877),MONTH(siječanj!B1877)+4,DAY(siječanj!B1877))</f>
        <v>45432</v>
      </c>
      <c r="C1877" s="8">
        <v>19.5208333333333</v>
      </c>
      <c r="D1877">
        <v>0.90074543937143647</v>
      </c>
      <c r="E1877" s="6">
        <v>110.97917289014092</v>
      </c>
      <c r="F1877" s="10">
        <v>152.21817348195901</v>
      </c>
      <c r="G1877" s="10">
        <v>1.3509206579635777</v>
      </c>
      <c r="H1877" s="10">
        <f t="shared" si="47"/>
        <v>99.963983846008588</v>
      </c>
    </row>
    <row r="1878" spans="1:8" x14ac:dyDescent="0.25">
      <c r="A1878" s="14"/>
      <c r="B1878" s="5">
        <f>DATE(YEAR(siječanj!B1878),MONTH(siječanj!B1878)+4,DAY(siječanj!B1878))</f>
        <v>45432</v>
      </c>
      <c r="C1878" s="8">
        <v>19.53125</v>
      </c>
      <c r="D1878">
        <v>0.90074543937143647</v>
      </c>
      <c r="E1878" s="6">
        <v>111.32067201508315</v>
      </c>
      <c r="F1878" s="10">
        <v>151.95499374911353</v>
      </c>
      <c r="G1878" s="10">
        <v>1.4866396953846803</v>
      </c>
      <c r="H1878" s="10">
        <f t="shared" si="47"/>
        <v>100.27158762534964</v>
      </c>
    </row>
    <row r="1879" spans="1:8" x14ac:dyDescent="0.25">
      <c r="A1879" s="14"/>
      <c r="B1879" s="5">
        <f>DATE(YEAR(siječanj!B1879),MONTH(siječanj!B1879)+4,DAY(siječanj!B1879))</f>
        <v>45432</v>
      </c>
      <c r="C1879" s="8">
        <v>19.5416666666667</v>
      </c>
      <c r="D1879">
        <v>0.90074543937143647</v>
      </c>
      <c r="E1879" s="6">
        <v>110.34815372302528</v>
      </c>
      <c r="F1879" s="10">
        <v>151.76708609553575</v>
      </c>
      <c r="G1879" s="10">
        <v>1.5054256930871384</v>
      </c>
      <c r="H1879" s="10">
        <f t="shared" si="47"/>
        <v>99.395596209073219</v>
      </c>
    </row>
    <row r="1880" spans="1:8" x14ac:dyDescent="0.25">
      <c r="A1880" s="14"/>
      <c r="B1880" s="5">
        <f>DATE(YEAR(siječanj!B1880),MONTH(siječanj!B1880)+4,DAY(siječanj!B1880))</f>
        <v>45432</v>
      </c>
      <c r="C1880" s="8">
        <v>19.5520833333333</v>
      </c>
      <c r="D1880">
        <v>0.90074543937143647</v>
      </c>
      <c r="E1880" s="6">
        <v>109.92406845768608</v>
      </c>
      <c r="F1880" s="10">
        <v>151.25460672551208</v>
      </c>
      <c r="G1880" s="10">
        <v>1.4403689021546753</v>
      </c>
      <c r="H1880" s="10">
        <f t="shared" si="47"/>
        <v>99.013603340414306</v>
      </c>
    </row>
    <row r="1881" spans="1:8" x14ac:dyDescent="0.25">
      <c r="A1881" s="14"/>
      <c r="B1881" s="5">
        <f>DATE(YEAR(siječanj!B1881),MONTH(siječanj!B1881)+4,DAY(siječanj!B1881))</f>
        <v>45432</v>
      </c>
      <c r="C1881" s="8">
        <v>19.5625</v>
      </c>
      <c r="D1881">
        <v>0.90074543937143647</v>
      </c>
      <c r="E1881" s="6">
        <v>109.89160789001647</v>
      </c>
      <c r="F1881" s="10">
        <v>150.78949693739023</v>
      </c>
      <c r="G1881" s="10">
        <v>1.4327389611074535</v>
      </c>
      <c r="H1881" s="10">
        <f t="shared" si="47"/>
        <v>98.9843646321265</v>
      </c>
    </row>
    <row r="1882" spans="1:8" x14ac:dyDescent="0.25">
      <c r="A1882" s="14"/>
      <c r="B1882" s="5">
        <f>DATE(YEAR(siječanj!B1882),MONTH(siječanj!B1882)+4,DAY(siječanj!B1882))</f>
        <v>45432</v>
      </c>
      <c r="C1882" s="8">
        <v>19.5729166666667</v>
      </c>
      <c r="D1882">
        <v>0.90074543937143647</v>
      </c>
      <c r="E1882" s="6">
        <v>110.8511131817512</v>
      </c>
      <c r="F1882" s="10">
        <v>149.78392506574147</v>
      </c>
      <c r="G1882" s="10">
        <v>1.3412098699060395</v>
      </c>
      <c r="H1882" s="10">
        <f t="shared" si="47"/>
        <v>99.848634647709318</v>
      </c>
    </row>
    <row r="1883" spans="1:8" x14ac:dyDescent="0.25">
      <c r="A1883" s="14"/>
      <c r="B1883" s="5">
        <f>DATE(YEAR(siječanj!B1883),MONTH(siječanj!B1883)+4,DAY(siječanj!B1883))</f>
        <v>45432</v>
      </c>
      <c r="C1883" s="8">
        <v>19.5833333333333</v>
      </c>
      <c r="D1883">
        <v>0.90074543937143647</v>
      </c>
      <c r="E1883" s="6">
        <v>111.09563264095043</v>
      </c>
      <c r="F1883" s="10">
        <v>148.48036837027422</v>
      </c>
      <c r="G1883" s="10">
        <v>1.2869317157607596</v>
      </c>
      <c r="H1883" s="10">
        <f t="shared" si="47"/>
        <v>100.06888443542059</v>
      </c>
    </row>
    <row r="1884" spans="1:8" x14ac:dyDescent="0.25">
      <c r="A1884" s="14"/>
      <c r="B1884" s="5">
        <f>DATE(YEAR(siječanj!B1884),MONTH(siječanj!B1884)+4,DAY(siječanj!B1884))</f>
        <v>45432</v>
      </c>
      <c r="C1884" s="8">
        <v>19.59375</v>
      </c>
      <c r="D1884">
        <v>0.90074543937143647</v>
      </c>
      <c r="E1884" s="6">
        <v>112.40620416501324</v>
      </c>
      <c r="F1884" s="10">
        <v>147.55359578459948</v>
      </c>
      <c r="G1884" s="10">
        <v>1.2442207566503967</v>
      </c>
      <c r="H1884" s="10">
        <f t="shared" si="47"/>
        <v>101.24937575869023</v>
      </c>
    </row>
    <row r="1885" spans="1:8" x14ac:dyDescent="0.25">
      <c r="A1885" s="14"/>
      <c r="B1885" s="5">
        <f>DATE(YEAR(siječanj!B1885),MONTH(siječanj!B1885)+4,DAY(siječanj!B1885))</f>
        <v>45432</v>
      </c>
      <c r="C1885" s="8">
        <v>19.6041666666667</v>
      </c>
      <c r="D1885">
        <v>0.90074543937143647</v>
      </c>
      <c r="E1885" s="6">
        <v>113.40369113912379</v>
      </c>
      <c r="F1885" s="10">
        <v>146.4227938042149</v>
      </c>
      <c r="G1885" s="10">
        <v>1.2514048367662314</v>
      </c>
      <c r="H1885" s="10">
        <f t="shared" si="47"/>
        <v>102.14785760145274</v>
      </c>
    </row>
    <row r="1886" spans="1:8" x14ac:dyDescent="0.25">
      <c r="A1886" s="14"/>
      <c r="B1886" s="5">
        <f>DATE(YEAR(siječanj!B1886),MONTH(siječanj!B1886)+4,DAY(siječanj!B1886))</f>
        <v>45432</v>
      </c>
      <c r="C1886" s="8">
        <v>19.6145833333333</v>
      </c>
      <c r="D1886">
        <v>0.90074543937143647</v>
      </c>
      <c r="E1886" s="6">
        <v>113.7774527692591</v>
      </c>
      <c r="F1886" s="10">
        <v>144.863714161432</v>
      </c>
      <c r="G1886" s="10">
        <v>1.1786250086272672</v>
      </c>
      <c r="H1886" s="10">
        <f t="shared" si="47"/>
        <v>102.48452168520915</v>
      </c>
    </row>
    <row r="1887" spans="1:8" x14ac:dyDescent="0.25">
      <c r="A1887" s="14"/>
      <c r="B1887" s="5">
        <f>DATE(YEAR(siječanj!B1887),MONTH(siječanj!B1887)+4,DAY(siječanj!B1887))</f>
        <v>45432</v>
      </c>
      <c r="C1887" s="8">
        <v>19.625</v>
      </c>
      <c r="D1887">
        <v>0.90074543937143647</v>
      </c>
      <c r="E1887" s="6">
        <v>114.04853132263592</v>
      </c>
      <c r="F1887" s="10">
        <v>141.11220530940798</v>
      </c>
      <c r="G1887" s="10">
        <v>1.209564965593191</v>
      </c>
      <c r="H1887" s="10">
        <f t="shared" si="47"/>
        <v>102.72869445587473</v>
      </c>
    </row>
    <row r="1888" spans="1:8" x14ac:dyDescent="0.25">
      <c r="A1888" s="14"/>
      <c r="B1888" s="5">
        <f>DATE(YEAR(siječanj!B1888),MONTH(siječanj!B1888)+4,DAY(siječanj!B1888))</f>
        <v>45432</v>
      </c>
      <c r="C1888" s="8">
        <v>19.6354166666667</v>
      </c>
      <c r="D1888">
        <v>0.90074543937143647</v>
      </c>
      <c r="E1888" s="6">
        <v>114.41957920122725</v>
      </c>
      <c r="F1888" s="10">
        <v>139.21243741658668</v>
      </c>
      <c r="G1888" s="10">
        <v>1.1601495018018633</v>
      </c>
      <c r="H1888" s="10">
        <f t="shared" si="47"/>
        <v>103.06291414030431</v>
      </c>
    </row>
    <row r="1889" spans="1:8" x14ac:dyDescent="0.25">
      <c r="A1889" s="14"/>
      <c r="B1889" s="5">
        <f>DATE(YEAR(siječanj!B1889),MONTH(siječanj!B1889)+4,DAY(siječanj!B1889))</f>
        <v>45432</v>
      </c>
      <c r="C1889" s="8">
        <v>19.6458333333333</v>
      </c>
      <c r="D1889">
        <v>0.90074543937143647</v>
      </c>
      <c r="E1889" s="6">
        <v>115.13155271042581</v>
      </c>
      <c r="F1889" s="10">
        <v>137.62687062558692</v>
      </c>
      <c r="G1889" s="10">
        <v>1.1663311521107902</v>
      </c>
      <c r="H1889" s="10">
        <f t="shared" si="47"/>
        <v>103.7042210316682</v>
      </c>
    </row>
    <row r="1890" spans="1:8" x14ac:dyDescent="0.25">
      <c r="A1890" s="14"/>
      <c r="B1890" s="5">
        <f>DATE(YEAR(siječanj!B1890),MONTH(siječanj!B1890)+4,DAY(siječanj!B1890))</f>
        <v>45432</v>
      </c>
      <c r="C1890" s="8">
        <v>19.65625</v>
      </c>
      <c r="D1890">
        <v>0.90074543937143647</v>
      </c>
      <c r="E1890" s="6">
        <v>115.03597721895665</v>
      </c>
      <c r="F1890" s="10">
        <v>135.81776419285063</v>
      </c>
      <c r="G1890" s="10">
        <v>1.1621921031018738</v>
      </c>
      <c r="H1890" s="10">
        <f t="shared" si="47"/>
        <v>103.61813184361166</v>
      </c>
    </row>
    <row r="1891" spans="1:8" x14ac:dyDescent="0.25">
      <c r="A1891" s="14"/>
      <c r="B1891" s="5">
        <f>DATE(YEAR(siječanj!B1891),MONTH(siječanj!B1891)+4,DAY(siječanj!B1891))</f>
        <v>45432</v>
      </c>
      <c r="C1891" s="8">
        <v>19.6666666666667</v>
      </c>
      <c r="D1891">
        <v>0.90074543937143647</v>
      </c>
      <c r="E1891" s="6">
        <v>114.2673903591928</v>
      </c>
      <c r="F1891" s="10">
        <v>133.0223350575024</v>
      </c>
      <c r="G1891" s="10">
        <v>1.1616793141815238</v>
      </c>
      <c r="H1891" s="10">
        <f t="shared" si="47"/>
        <v>102.92583073491856</v>
      </c>
    </row>
    <row r="1892" spans="1:8" x14ac:dyDescent="0.25">
      <c r="A1892" s="14"/>
      <c r="B1892" s="5">
        <f>DATE(YEAR(siječanj!B1892),MONTH(siječanj!B1892)+4,DAY(siječanj!B1892))</f>
        <v>45432</v>
      </c>
      <c r="C1892" s="8">
        <v>19.6770833333333</v>
      </c>
      <c r="D1892">
        <v>0.90074543937143647</v>
      </c>
      <c r="E1892" s="6">
        <v>112.59599137448139</v>
      </c>
      <c r="F1892" s="10">
        <v>131.54088851228042</v>
      </c>
      <c r="G1892" s="10">
        <v>1.2043721574829205</v>
      </c>
      <c r="H1892" s="10">
        <f t="shared" si="47"/>
        <v>101.42032572206971</v>
      </c>
    </row>
    <row r="1893" spans="1:8" x14ac:dyDescent="0.25">
      <c r="A1893" s="14"/>
      <c r="B1893" s="5">
        <f>DATE(YEAR(siječanj!B1893),MONTH(siječanj!B1893)+4,DAY(siječanj!B1893))</f>
        <v>45432</v>
      </c>
      <c r="C1893" s="8">
        <v>19.6875</v>
      </c>
      <c r="D1893">
        <v>0.90074543937143647</v>
      </c>
      <c r="E1893" s="6">
        <v>113.33322622521288</v>
      </c>
      <c r="F1893" s="10">
        <v>130.76908739502088</v>
      </c>
      <c r="G1893" s="10">
        <v>1.2229030187814096</v>
      </c>
      <c r="H1893" s="10">
        <f t="shared" si="47"/>
        <v>102.08438665161178</v>
      </c>
    </row>
    <row r="1894" spans="1:8" x14ac:dyDescent="0.25">
      <c r="A1894" s="14"/>
      <c r="B1894" s="5">
        <f>DATE(YEAR(siječanj!B1894),MONTH(siječanj!B1894)+4,DAY(siječanj!B1894))</f>
        <v>45432</v>
      </c>
      <c r="C1894" s="8">
        <v>19.6979166666667</v>
      </c>
      <c r="D1894">
        <v>0.90074543937143647</v>
      </c>
      <c r="E1894" s="6">
        <v>113.36001294343068</v>
      </c>
      <c r="F1894" s="10">
        <v>129.97836808791783</v>
      </c>
      <c r="G1894" s="10">
        <v>1.2267824021836069</v>
      </c>
      <c r="H1894" s="10">
        <f t="shared" si="47"/>
        <v>102.10851466588218</v>
      </c>
    </row>
    <row r="1895" spans="1:8" x14ac:dyDescent="0.25">
      <c r="A1895" s="14"/>
      <c r="B1895" s="5">
        <f>DATE(YEAR(siječanj!B1895),MONTH(siječanj!B1895)+4,DAY(siječanj!B1895))</f>
        <v>45432</v>
      </c>
      <c r="C1895" s="8">
        <v>19.7083333333333</v>
      </c>
      <c r="D1895">
        <v>0.90074543937143647</v>
      </c>
      <c r="E1895" s="6">
        <v>114.36437396647764</v>
      </c>
      <c r="F1895" s="10">
        <v>129.26316641559887</v>
      </c>
      <c r="G1895" s="10">
        <v>1.2613244641581178</v>
      </c>
      <c r="H1895" s="10">
        <f t="shared" si="47"/>
        <v>103.01318827687417</v>
      </c>
    </row>
    <row r="1896" spans="1:8" x14ac:dyDescent="0.25">
      <c r="A1896" s="14"/>
      <c r="B1896" s="5">
        <f>DATE(YEAR(siječanj!B1896),MONTH(siječanj!B1896)+4,DAY(siječanj!B1896))</f>
        <v>45432</v>
      </c>
      <c r="C1896" s="8">
        <v>19.71875</v>
      </c>
      <c r="D1896">
        <v>0.90074543937143647</v>
      </c>
      <c r="E1896" s="6">
        <v>114.47691976625858</v>
      </c>
      <c r="F1896" s="10">
        <v>128.88361039261741</v>
      </c>
      <c r="G1896" s="10">
        <v>1.274859783164807</v>
      </c>
      <c r="H1896" s="10">
        <f t="shared" si="47"/>
        <v>103.11456339274726</v>
      </c>
    </row>
    <row r="1897" spans="1:8" x14ac:dyDescent="0.25">
      <c r="A1897" s="14"/>
      <c r="B1897" s="5">
        <f>DATE(YEAR(siječanj!B1897),MONTH(siječanj!B1897)+4,DAY(siječanj!B1897))</f>
        <v>45432</v>
      </c>
      <c r="C1897" s="8">
        <v>19.7291666666667</v>
      </c>
      <c r="D1897">
        <v>0.90074543937143647</v>
      </c>
      <c r="E1897" s="6">
        <v>115.04077900228049</v>
      </c>
      <c r="F1897" s="10">
        <v>128.6540257989713</v>
      </c>
      <c r="G1897" s="10">
        <v>1.3025891466225596</v>
      </c>
      <c r="H1897" s="10">
        <f t="shared" si="47"/>
        <v>103.62245702804147</v>
      </c>
    </row>
    <row r="1898" spans="1:8" x14ac:dyDescent="0.25">
      <c r="A1898" s="14"/>
      <c r="B1898" s="5">
        <f>DATE(YEAR(siječanj!B1898),MONTH(siječanj!B1898)+4,DAY(siječanj!B1898))</f>
        <v>45432</v>
      </c>
      <c r="C1898" s="8">
        <v>19.7395833333333</v>
      </c>
      <c r="D1898">
        <v>0.90074543937143647</v>
      </c>
      <c r="E1898" s="6">
        <v>116.33578242153447</v>
      </c>
      <c r="F1898" s="10">
        <v>128.80437747883511</v>
      </c>
      <c r="G1898" s="10">
        <v>1.3254522965677602</v>
      </c>
      <c r="H1898" s="10">
        <f t="shared" si="47"/>
        <v>104.7889254519049</v>
      </c>
    </row>
    <row r="1899" spans="1:8" x14ac:dyDescent="0.25">
      <c r="A1899" s="14"/>
      <c r="B1899" s="5">
        <f>DATE(YEAR(siječanj!B1899),MONTH(siječanj!B1899)+4,DAY(siječanj!B1899))</f>
        <v>45432</v>
      </c>
      <c r="C1899" s="8">
        <v>19.75</v>
      </c>
      <c r="D1899">
        <v>0.90074543937143647</v>
      </c>
      <c r="E1899" s="6">
        <v>119.11000707091706</v>
      </c>
      <c r="F1899" s="10">
        <v>128.86032497988819</v>
      </c>
      <c r="G1899" s="10">
        <v>1.4235429760626392</v>
      </c>
      <c r="H1899" s="10">
        <f t="shared" si="47"/>
        <v>107.28779565262809</v>
      </c>
    </row>
    <row r="1900" spans="1:8" x14ac:dyDescent="0.25">
      <c r="A1900" s="14"/>
      <c r="B1900" s="5">
        <f>DATE(YEAR(siječanj!B1900),MONTH(siječanj!B1900)+4,DAY(siječanj!B1900))</f>
        <v>45432</v>
      </c>
      <c r="C1900" s="8">
        <v>19.7604166666667</v>
      </c>
      <c r="D1900">
        <v>0.90074543937143647</v>
      </c>
      <c r="E1900" s="6">
        <v>121.24887587179511</v>
      </c>
      <c r="F1900" s="10">
        <v>128.94863864081867</v>
      </c>
      <c r="G1900" s="10">
        <v>1.4920951882361582</v>
      </c>
      <c r="H1900" s="10">
        <f t="shared" si="47"/>
        <v>109.21437197043285</v>
      </c>
    </row>
    <row r="1901" spans="1:8" x14ac:dyDescent="0.25">
      <c r="A1901" s="14"/>
      <c r="B1901" s="5">
        <f>DATE(YEAR(siječanj!B1901),MONTH(siječanj!B1901)+4,DAY(siječanj!B1901))</f>
        <v>45432</v>
      </c>
      <c r="C1901" s="8">
        <v>19.7708333333333</v>
      </c>
      <c r="D1901">
        <v>0.90074543937143647</v>
      </c>
      <c r="E1901" s="6">
        <v>122.79706817148433</v>
      </c>
      <c r="F1901" s="10">
        <v>128.9606206884832</v>
      </c>
      <c r="G1901" s="10">
        <v>1.7047240443996405</v>
      </c>
      <c r="H1901" s="10">
        <f t="shared" si="47"/>
        <v>110.60889912364789</v>
      </c>
    </row>
    <row r="1902" spans="1:8" x14ac:dyDescent="0.25">
      <c r="A1902" s="14"/>
      <c r="B1902" s="5">
        <f>DATE(YEAR(siječanj!B1902),MONTH(siječanj!B1902)+4,DAY(siječanj!B1902))</f>
        <v>45432</v>
      </c>
      <c r="C1902" s="8">
        <v>19.78125</v>
      </c>
      <c r="D1902">
        <v>0.90074543937143647</v>
      </c>
      <c r="E1902" s="6">
        <v>125.03876095924097</v>
      </c>
      <c r="F1902" s="10">
        <v>128.81240419995939</v>
      </c>
      <c r="G1902" s="10">
        <v>1.9550954925981892</v>
      </c>
      <c r="H1902" s="10">
        <f t="shared" si="47"/>
        <v>112.62809367869153</v>
      </c>
    </row>
    <row r="1903" spans="1:8" x14ac:dyDescent="0.25">
      <c r="A1903" s="14"/>
      <c r="B1903" s="5">
        <f>DATE(YEAR(siječanj!B1903),MONTH(siječanj!B1903)+4,DAY(siječanj!B1903))</f>
        <v>45432</v>
      </c>
      <c r="C1903" s="8">
        <v>19.7916666666667</v>
      </c>
      <c r="D1903">
        <v>0.90074543937143647</v>
      </c>
      <c r="E1903" s="6">
        <v>128.27288273756594</v>
      </c>
      <c r="F1903" s="10">
        <v>128.09643521672405</v>
      </c>
      <c r="G1903" s="10">
        <v>2.2764396781624319</v>
      </c>
      <c r="H1903" s="10">
        <f t="shared" si="47"/>
        <v>115.54121412088958</v>
      </c>
    </row>
    <row r="1904" spans="1:8" x14ac:dyDescent="0.25">
      <c r="A1904" s="14"/>
      <c r="B1904" s="5">
        <f>DATE(YEAR(siječanj!B1904),MONTH(siječanj!B1904)+4,DAY(siječanj!B1904))</f>
        <v>45432</v>
      </c>
      <c r="C1904" s="8">
        <v>19.8020833333333</v>
      </c>
      <c r="D1904">
        <v>0.90074543937143647</v>
      </c>
      <c r="E1904" s="6">
        <v>132.31795309637957</v>
      </c>
      <c r="F1904" s="10">
        <v>127.66497474624133</v>
      </c>
      <c r="G1904" s="10">
        <v>3.0313790567293029</v>
      </c>
      <c r="H1904" s="10">
        <f t="shared" si="47"/>
        <v>119.18479279852754</v>
      </c>
    </row>
    <row r="1905" spans="1:8" x14ac:dyDescent="0.25">
      <c r="A1905" s="14"/>
      <c r="B1905" s="5">
        <f>DATE(YEAR(siječanj!B1905),MONTH(siječanj!B1905)+4,DAY(siječanj!B1905))</f>
        <v>45432</v>
      </c>
      <c r="C1905" s="8">
        <v>19.8125</v>
      </c>
      <c r="D1905">
        <v>0.90074543937143647</v>
      </c>
      <c r="E1905" s="6">
        <v>137.15540835908882</v>
      </c>
      <c r="F1905" s="10">
        <v>127.19947559439682</v>
      </c>
      <c r="G1905" s="10">
        <v>5.1509027339995042</v>
      </c>
      <c r="H1905" s="10">
        <f t="shared" si="47"/>
        <v>123.54210856457625</v>
      </c>
    </row>
    <row r="1906" spans="1:8" x14ac:dyDescent="0.25">
      <c r="A1906" s="14"/>
      <c r="B1906" s="5">
        <f>DATE(YEAR(siječanj!B1906),MONTH(siječanj!B1906)+4,DAY(siječanj!B1906))</f>
        <v>45432</v>
      </c>
      <c r="C1906" s="8">
        <v>19.8229166666667</v>
      </c>
      <c r="D1906">
        <v>0.90074543937143647</v>
      </c>
      <c r="E1906" s="6">
        <v>140.74546515927665</v>
      </c>
      <c r="F1906" s="10">
        <v>126.46757564623614</v>
      </c>
      <c r="G1906" s="10">
        <v>12.248974121291353</v>
      </c>
      <c r="H1906" s="10">
        <f t="shared" si="47"/>
        <v>126.77583585442984</v>
      </c>
    </row>
    <row r="1907" spans="1:8" x14ac:dyDescent="0.25">
      <c r="A1907" s="14"/>
      <c r="B1907" s="5">
        <f>DATE(YEAR(siječanj!B1907),MONTH(siječanj!B1907)+4,DAY(siječanj!B1907))</f>
        <v>45432</v>
      </c>
      <c r="C1907" s="8">
        <v>19.8333333333333</v>
      </c>
      <c r="D1907">
        <v>0.90074543937143647</v>
      </c>
      <c r="E1907" s="6">
        <v>146.68761043593855</v>
      </c>
      <c r="F1907" s="10">
        <v>122.72808429320327</v>
      </c>
      <c r="G1907" s="10">
        <v>47.400826270076209</v>
      </c>
      <c r="H1907" s="10">
        <f t="shared" si="47"/>
        <v>132.12819611246559</v>
      </c>
    </row>
    <row r="1908" spans="1:8" x14ac:dyDescent="0.25">
      <c r="A1908" s="14"/>
      <c r="B1908" s="5">
        <f>DATE(YEAR(siječanj!B1908),MONTH(siječanj!B1908)+4,DAY(siječanj!B1908))</f>
        <v>45432</v>
      </c>
      <c r="C1908" s="8">
        <v>19.84375</v>
      </c>
      <c r="D1908">
        <v>0.90074543937143647</v>
      </c>
      <c r="E1908" s="6">
        <v>151.01288303205996</v>
      </c>
      <c r="F1908" s="10">
        <v>121.4276385017173</v>
      </c>
      <c r="G1908" s="10">
        <v>132.75681186428565</v>
      </c>
      <c r="H1908" s="10">
        <f t="shared" si="47"/>
        <v>136.02416567746019</v>
      </c>
    </row>
    <row r="1909" spans="1:8" x14ac:dyDescent="0.25">
      <c r="A1909" s="14"/>
      <c r="B1909" s="5">
        <f>DATE(YEAR(siječanj!B1909),MONTH(siječanj!B1909)+4,DAY(siječanj!B1909))</f>
        <v>45432</v>
      </c>
      <c r="C1909" s="8">
        <v>19.8541666666667</v>
      </c>
      <c r="D1909">
        <v>0.90074543937143647</v>
      </c>
      <c r="E1909" s="6">
        <v>154.59158819180232</v>
      </c>
      <c r="F1909" s="10">
        <v>120.4812956821666</v>
      </c>
      <c r="G1909" s="10">
        <v>242.12415397000697</v>
      </c>
      <c r="H1909" s="10">
        <f t="shared" si="47"/>
        <v>139.24766802895314</v>
      </c>
    </row>
    <row r="1910" spans="1:8" x14ac:dyDescent="0.25">
      <c r="A1910" s="14"/>
      <c r="B1910" s="5">
        <f>DATE(YEAR(siječanj!B1910),MONTH(siječanj!B1910)+4,DAY(siječanj!B1910))</f>
        <v>45432</v>
      </c>
      <c r="C1910" s="8">
        <v>19.8645833333333</v>
      </c>
      <c r="D1910">
        <v>0.90074543937143647</v>
      </c>
      <c r="E1910" s="6">
        <v>155.33102636441197</v>
      </c>
      <c r="F1910" s="10">
        <v>119.17291139729282</v>
      </c>
      <c r="G1910" s="10">
        <v>298.6818618718512</v>
      </c>
      <c r="H1910" s="10">
        <f t="shared" si="47"/>
        <v>139.91371359062845</v>
      </c>
    </row>
    <row r="1911" spans="1:8" x14ac:dyDescent="0.25">
      <c r="A1911" s="14"/>
      <c r="B1911" s="5">
        <f>DATE(YEAR(siječanj!B1911),MONTH(siječanj!B1911)+4,DAY(siječanj!B1911))</f>
        <v>45432</v>
      </c>
      <c r="C1911" s="8">
        <v>19.875</v>
      </c>
      <c r="D1911">
        <v>0.90074543937143647</v>
      </c>
      <c r="E1911" s="6">
        <v>155.13348220063941</v>
      </c>
      <c r="F1911" s="10">
        <v>116.09698695953674</v>
      </c>
      <c r="G1911" s="10">
        <v>313.658313773028</v>
      </c>
      <c r="H1911" s="10">
        <f t="shared" si="47"/>
        <v>139.73577658603585</v>
      </c>
    </row>
    <row r="1912" spans="1:8" x14ac:dyDescent="0.25">
      <c r="A1912" s="14"/>
      <c r="B1912" s="5">
        <f>DATE(YEAR(siječanj!B1912),MONTH(siječanj!B1912)+4,DAY(siječanj!B1912))</f>
        <v>45432</v>
      </c>
      <c r="C1912" s="8">
        <v>19.8854166666667</v>
      </c>
      <c r="D1912">
        <v>0.90074543937143647</v>
      </c>
      <c r="E1912" s="6">
        <v>159.33871415520659</v>
      </c>
      <c r="F1912" s="10">
        <v>113.66550204432889</v>
      </c>
      <c r="G1912" s="10">
        <v>315.13781472641813</v>
      </c>
      <c r="H1912" s="10">
        <f t="shared" si="47"/>
        <v>143.52362009061127</v>
      </c>
    </row>
    <row r="1913" spans="1:8" x14ac:dyDescent="0.25">
      <c r="A1913" s="14"/>
      <c r="B1913" s="5">
        <f>DATE(YEAR(siječanj!B1913),MONTH(siječanj!B1913)+4,DAY(siječanj!B1913))</f>
        <v>45432</v>
      </c>
      <c r="C1913" s="8">
        <v>19.8958333333333</v>
      </c>
      <c r="D1913">
        <v>0.90074543937143647</v>
      </c>
      <c r="E1913" s="6">
        <v>162.16647184022111</v>
      </c>
      <c r="F1913" s="10">
        <v>111.52829989308016</v>
      </c>
      <c r="G1913" s="10">
        <v>315.6002116568028</v>
      </c>
      <c r="H1913" s="10">
        <f t="shared" si="47"/>
        <v>146.07070992903564</v>
      </c>
    </row>
    <row r="1914" spans="1:8" x14ac:dyDescent="0.25">
      <c r="A1914" s="14"/>
      <c r="B1914" s="5">
        <f>DATE(YEAR(siječanj!B1914),MONTH(siječanj!B1914)+4,DAY(siječanj!B1914))</f>
        <v>45432</v>
      </c>
      <c r="C1914" s="8">
        <v>19.90625</v>
      </c>
      <c r="D1914">
        <v>0.90074543937143647</v>
      </c>
      <c r="E1914" s="6">
        <v>160.29262935525321</v>
      </c>
      <c r="F1914" s="10">
        <v>109.14342716321181</v>
      </c>
      <c r="G1914" s="10">
        <v>315.73794000287756</v>
      </c>
      <c r="H1914" s="10">
        <f t="shared" si="47"/>
        <v>144.38285485660037</v>
      </c>
    </row>
    <row r="1915" spans="1:8" x14ac:dyDescent="0.25">
      <c r="A1915" s="14"/>
      <c r="B1915" s="5">
        <f>DATE(YEAR(siječanj!B1915),MONTH(siječanj!B1915)+4,DAY(siječanj!B1915))</f>
        <v>45432</v>
      </c>
      <c r="C1915" s="8">
        <v>19.9166666666667</v>
      </c>
      <c r="D1915">
        <v>0.90074543937143647</v>
      </c>
      <c r="E1915" s="6">
        <v>156.369084613875</v>
      </c>
      <c r="F1915" s="10">
        <v>105.90184819004622</v>
      </c>
      <c r="G1915" s="10">
        <v>312.0532620167462</v>
      </c>
      <c r="H1915" s="10">
        <f t="shared" si="47"/>
        <v>140.84873982463418</v>
      </c>
    </row>
    <row r="1916" spans="1:8" x14ac:dyDescent="0.25">
      <c r="A1916" s="14"/>
      <c r="B1916" s="5">
        <f>DATE(YEAR(siječanj!B1916),MONTH(siječanj!B1916)+4,DAY(siječanj!B1916))</f>
        <v>45432</v>
      </c>
      <c r="C1916" s="8">
        <v>19.9270833333333</v>
      </c>
      <c r="D1916">
        <v>0.90074543937143647</v>
      </c>
      <c r="E1916" s="6">
        <v>149.83309580717085</v>
      </c>
      <c r="F1916" s="10">
        <v>103.21853958332261</v>
      </c>
      <c r="G1916" s="10">
        <v>308.86271253542907</v>
      </c>
      <c r="H1916" s="10">
        <f t="shared" si="47"/>
        <v>134.96147771521265</v>
      </c>
    </row>
    <row r="1917" spans="1:8" x14ac:dyDescent="0.25">
      <c r="A1917" s="14"/>
      <c r="B1917" s="5">
        <f>DATE(YEAR(siječanj!B1917),MONTH(siječanj!B1917)+4,DAY(siječanj!B1917))</f>
        <v>45432</v>
      </c>
      <c r="C1917" s="8">
        <v>19.9375</v>
      </c>
      <c r="D1917">
        <v>0.90074543937143647</v>
      </c>
      <c r="E1917" s="6">
        <v>140.71037558321223</v>
      </c>
      <c r="F1917" s="10">
        <v>100.53652264668496</v>
      </c>
      <c r="G1917" s="10">
        <v>307.28071221666829</v>
      </c>
      <c r="H1917" s="10">
        <f t="shared" si="47"/>
        <v>126.74422907882034</v>
      </c>
    </row>
    <row r="1918" spans="1:8" x14ac:dyDescent="0.25">
      <c r="A1918" s="14"/>
      <c r="B1918" s="5">
        <f>DATE(YEAR(siječanj!B1918),MONTH(siječanj!B1918)+4,DAY(siječanj!B1918))</f>
        <v>45432</v>
      </c>
      <c r="C1918" s="8">
        <v>19.9479166666667</v>
      </c>
      <c r="D1918">
        <v>0.90074543937143647</v>
      </c>
      <c r="E1918" s="6">
        <v>129.59588884068961</v>
      </c>
      <c r="F1918" s="10">
        <v>97.929006953294959</v>
      </c>
      <c r="G1918" s="10">
        <v>306.49788691754003</v>
      </c>
      <c r="H1918" s="10">
        <f t="shared" si="47"/>
        <v>116.7329058345388</v>
      </c>
    </row>
    <row r="1919" spans="1:8" x14ac:dyDescent="0.25">
      <c r="A1919" s="14"/>
      <c r="B1919" s="5">
        <f>DATE(YEAR(siječanj!B1919),MONTH(siječanj!B1919)+4,DAY(siječanj!B1919))</f>
        <v>45432</v>
      </c>
      <c r="C1919" s="8">
        <v>19.9583333333333</v>
      </c>
      <c r="D1919">
        <v>0.90074543937143647</v>
      </c>
      <c r="E1919" s="6">
        <v>118.33215955864399</v>
      </c>
      <c r="F1919" s="10">
        <v>94.545819869245577</v>
      </c>
      <c r="G1919" s="10">
        <v>298.62958354910307</v>
      </c>
      <c r="H1919" s="10">
        <f t="shared" si="47"/>
        <v>106.58715305342172</v>
      </c>
    </row>
    <row r="1920" spans="1:8" x14ac:dyDescent="0.25">
      <c r="A1920" s="14"/>
      <c r="B1920" s="5">
        <f>DATE(YEAR(siječanj!B1920),MONTH(siječanj!B1920)+4,DAY(siječanj!B1920))</f>
        <v>45432</v>
      </c>
      <c r="C1920" s="8">
        <v>19.96875</v>
      </c>
      <c r="D1920">
        <v>0.90074543937143647</v>
      </c>
      <c r="E1920" s="6">
        <v>108.30438348705603</v>
      </c>
      <c r="F1920" s="10">
        <v>91.721755145158326</v>
      </c>
      <c r="G1920" s="10">
        <v>297.62236451110084</v>
      </c>
      <c r="H1920" s="10">
        <f t="shared" si="47"/>
        <v>97.554679489900835</v>
      </c>
    </row>
    <row r="1921" spans="1:8" x14ac:dyDescent="0.25">
      <c r="A1921" s="14"/>
      <c r="B1921" s="5">
        <f>DATE(YEAR(siječanj!B1921),MONTH(siječanj!B1921)+4,DAY(siječanj!B1921))</f>
        <v>45432</v>
      </c>
      <c r="C1921" s="8">
        <v>19.9791666666667</v>
      </c>
      <c r="D1921">
        <v>0.90074543937143647</v>
      </c>
      <c r="E1921" s="6">
        <v>98.60864289849728</v>
      </c>
      <c r="F1921" s="10">
        <v>89.432369942577623</v>
      </c>
      <c r="G1921" s="10">
        <v>293.67661896967331</v>
      </c>
      <c r="H1921" s="10">
        <f t="shared" si="47"/>
        <v>88.821285373428012</v>
      </c>
    </row>
    <row r="1922" spans="1:8" ht="15.75" thickBot="1" x14ac:dyDescent="0.3">
      <c r="A1922" s="14"/>
      <c r="B1922" s="5">
        <f>DATE(YEAR(siječanj!B1922),MONTH(siječanj!B1922)+4,DAY(siječanj!B1922))</f>
        <v>45432</v>
      </c>
      <c r="C1922" s="8">
        <v>19.9895833333333</v>
      </c>
      <c r="D1922">
        <v>0.90074543937143647</v>
      </c>
      <c r="E1922" s="6">
        <v>90.418221473851659</v>
      </c>
      <c r="F1922" s="10">
        <v>87.40774504119662</v>
      </c>
      <c r="G1922" s="10">
        <v>293.1281574672791</v>
      </c>
      <c r="H1922" s="10">
        <f t="shared" si="47"/>
        <v>81.443800628648361</v>
      </c>
    </row>
    <row r="1923" spans="1:8" x14ac:dyDescent="0.25">
      <c r="A1923" s="13">
        <f t="shared" ref="A1923" si="48">A1827+1</f>
        <v>142</v>
      </c>
      <c r="B1923" s="5">
        <f>DATE(YEAR(siječanj!B1923),MONTH(siječanj!B1923)+4,DAY(siječanj!B1923))</f>
        <v>45433</v>
      </c>
      <c r="C1923" s="8">
        <v>20</v>
      </c>
      <c r="D1923">
        <v>0.90117894465416737</v>
      </c>
      <c r="E1923" s="6">
        <v>81.721447908357376</v>
      </c>
      <c r="F1923" s="10">
        <v>85.152435082913641</v>
      </c>
      <c r="G1923" s="10">
        <v>284.3643596707069</v>
      </c>
      <c r="H1923" s="10">
        <f t="shared" si="47"/>
        <v>73.645648181664015</v>
      </c>
    </row>
    <row r="1924" spans="1:8" x14ac:dyDescent="0.25">
      <c r="A1924" s="14"/>
      <c r="B1924" s="5">
        <f>DATE(YEAR(siječanj!B1924),MONTH(siječanj!B1924)+4,DAY(siječanj!B1924))</f>
        <v>45433</v>
      </c>
      <c r="C1924" s="8">
        <v>20.0104166666667</v>
      </c>
      <c r="D1924">
        <v>0.90117894465416737</v>
      </c>
      <c r="E1924" s="6">
        <v>76.856825568644609</v>
      </c>
      <c r="F1924" s="10">
        <v>83.572830353814936</v>
      </c>
      <c r="G1924" s="10">
        <v>281.57175015160379</v>
      </c>
      <c r="H1924" s="10">
        <f t="shared" ref="H1924:H1987" si="49">D1924*E1924</f>
        <v>69.261752955420576</v>
      </c>
    </row>
    <row r="1925" spans="1:8" x14ac:dyDescent="0.25">
      <c r="A1925" s="14"/>
      <c r="B1925" s="5">
        <f>DATE(YEAR(siječanj!B1925),MONTH(siječanj!B1925)+4,DAY(siječanj!B1925))</f>
        <v>45433</v>
      </c>
      <c r="C1925" s="8">
        <v>20.0208333333333</v>
      </c>
      <c r="D1925">
        <v>0.90117894465416737</v>
      </c>
      <c r="E1925" s="6">
        <v>72.064268408822201</v>
      </c>
      <c r="F1925" s="10">
        <v>82.293450641897252</v>
      </c>
      <c r="G1925" s="10">
        <v>281.13062414095987</v>
      </c>
      <c r="H1925" s="10">
        <f t="shared" si="49"/>
        <v>64.94280135193705</v>
      </c>
    </row>
    <row r="1926" spans="1:8" x14ac:dyDescent="0.25">
      <c r="A1926" s="14"/>
      <c r="B1926" s="5">
        <f>DATE(YEAR(siječanj!B1926),MONTH(siječanj!B1926)+4,DAY(siječanj!B1926))</f>
        <v>45433</v>
      </c>
      <c r="C1926" s="8">
        <v>20.03125</v>
      </c>
      <c r="D1926">
        <v>0.90117894465416737</v>
      </c>
      <c r="E1926" s="6">
        <v>68.289072462358988</v>
      </c>
      <c r="F1926" s="10">
        <v>81.222922376077904</v>
      </c>
      <c r="G1926" s="10">
        <v>280.27524301783978</v>
      </c>
      <c r="H1926" s="10">
        <f t="shared" si="49"/>
        <v>61.540674253040635</v>
      </c>
    </row>
    <row r="1927" spans="1:8" x14ac:dyDescent="0.25">
      <c r="A1927" s="14"/>
      <c r="B1927" s="5">
        <f>DATE(YEAR(siječanj!B1927),MONTH(siječanj!B1927)+4,DAY(siječanj!B1927))</f>
        <v>45433</v>
      </c>
      <c r="C1927" s="8">
        <v>20.0416666666667</v>
      </c>
      <c r="D1927">
        <v>0.90117894465416737</v>
      </c>
      <c r="E1927" s="6">
        <v>65.694166287367111</v>
      </c>
      <c r="F1927" s="10">
        <v>78.666714957046992</v>
      </c>
      <c r="G1927" s="10">
        <v>274.82458909844223</v>
      </c>
      <c r="H1927" s="10">
        <f t="shared" si="49"/>
        <v>59.202199444784874</v>
      </c>
    </row>
    <row r="1928" spans="1:8" x14ac:dyDescent="0.25">
      <c r="A1928" s="14"/>
      <c r="B1928" s="5">
        <f>DATE(YEAR(siječanj!B1928),MONTH(siječanj!B1928)+4,DAY(siječanj!B1928))</f>
        <v>45433</v>
      </c>
      <c r="C1928" s="8">
        <v>20.0520833333333</v>
      </c>
      <c r="D1928">
        <v>0.90117894465416737</v>
      </c>
      <c r="E1928" s="6">
        <v>63.456862406428513</v>
      </c>
      <c r="F1928" s="10">
        <v>78.711239880438868</v>
      </c>
      <c r="G1928" s="10">
        <v>278.04144493084107</v>
      </c>
      <c r="H1928" s="10">
        <f t="shared" si="49"/>
        <v>57.185988294489952</v>
      </c>
    </row>
    <row r="1929" spans="1:8" x14ac:dyDescent="0.25">
      <c r="A1929" s="14"/>
      <c r="B1929" s="5">
        <f>DATE(YEAR(siječanj!B1929),MONTH(siječanj!B1929)+4,DAY(siječanj!B1929))</f>
        <v>45433</v>
      </c>
      <c r="C1929" s="8">
        <v>20.0625</v>
      </c>
      <c r="D1929">
        <v>0.90117894465416737</v>
      </c>
      <c r="E1929" s="6">
        <v>61.814079015339992</v>
      </c>
      <c r="F1929" s="10">
        <v>78.222019524924988</v>
      </c>
      <c r="G1929" s="10">
        <v>278.05335984038663</v>
      </c>
      <c r="H1929" s="10">
        <f t="shared" si="49"/>
        <v>55.705546491813408</v>
      </c>
    </row>
    <row r="1930" spans="1:8" x14ac:dyDescent="0.25">
      <c r="A1930" s="14"/>
      <c r="B1930" s="5">
        <f>DATE(YEAR(siječanj!B1930),MONTH(siječanj!B1930)+4,DAY(siječanj!B1930))</f>
        <v>45433</v>
      </c>
      <c r="C1930" s="8">
        <v>20.0729166666667</v>
      </c>
      <c r="D1930">
        <v>0.90117894465416737</v>
      </c>
      <c r="E1930" s="6">
        <v>60.408507464913924</v>
      </c>
      <c r="F1930" s="10">
        <v>77.730858379526481</v>
      </c>
      <c r="G1930" s="10">
        <v>278.21336965951491</v>
      </c>
      <c r="H1930" s="10">
        <f t="shared" si="49"/>
        <v>54.438875005364523</v>
      </c>
    </row>
    <row r="1931" spans="1:8" x14ac:dyDescent="0.25">
      <c r="A1931" s="14"/>
      <c r="B1931" s="5">
        <f>DATE(YEAR(siječanj!B1931),MONTH(siječanj!B1931)+4,DAY(siječanj!B1931))</f>
        <v>45433</v>
      </c>
      <c r="C1931" s="8">
        <v>20.0833333333333</v>
      </c>
      <c r="D1931">
        <v>0.90117894465416737</v>
      </c>
      <c r="E1931" s="6">
        <v>60.116066740250929</v>
      </c>
      <c r="F1931" s="10">
        <v>77.375138065996438</v>
      </c>
      <c r="G1931" s="10">
        <v>277.19391305637288</v>
      </c>
      <c r="H1931" s="10">
        <f t="shared" si="49"/>
        <v>54.175333581738826</v>
      </c>
    </row>
    <row r="1932" spans="1:8" x14ac:dyDescent="0.25">
      <c r="A1932" s="14"/>
      <c r="B1932" s="5">
        <f>DATE(YEAR(siječanj!B1932),MONTH(siječanj!B1932)+4,DAY(siječanj!B1932))</f>
        <v>45433</v>
      </c>
      <c r="C1932" s="8">
        <v>20.09375</v>
      </c>
      <c r="D1932">
        <v>0.90117894465416737</v>
      </c>
      <c r="E1932" s="6">
        <v>59.600107091212784</v>
      </c>
      <c r="F1932" s="10">
        <v>77.008089831850043</v>
      </c>
      <c r="G1932" s="10">
        <v>277.37741059949957</v>
      </c>
      <c r="H1932" s="10">
        <f t="shared" si="49"/>
        <v>53.710361609734491</v>
      </c>
    </row>
    <row r="1933" spans="1:8" x14ac:dyDescent="0.25">
      <c r="A1933" s="14"/>
      <c r="B1933" s="5">
        <f>DATE(YEAR(siječanj!B1933),MONTH(siječanj!B1933)+4,DAY(siječanj!B1933))</f>
        <v>45433</v>
      </c>
      <c r="C1933" s="8">
        <v>20.1041666666667</v>
      </c>
      <c r="D1933">
        <v>0.90117894465416737</v>
      </c>
      <c r="E1933" s="6">
        <v>58.824597898625228</v>
      </c>
      <c r="F1933" s="10">
        <v>76.726111442221566</v>
      </c>
      <c r="G1933" s="10">
        <v>277.24543404030703</v>
      </c>
      <c r="H1933" s="10">
        <f t="shared" si="49"/>
        <v>53.011489053988832</v>
      </c>
    </row>
    <row r="1934" spans="1:8" x14ac:dyDescent="0.25">
      <c r="A1934" s="14"/>
      <c r="B1934" s="5">
        <f>DATE(YEAR(siječanj!B1934),MONTH(siječanj!B1934)+4,DAY(siječanj!B1934))</f>
        <v>45433</v>
      </c>
      <c r="C1934" s="8">
        <v>20.1145833333333</v>
      </c>
      <c r="D1934">
        <v>0.90117894465416737</v>
      </c>
      <c r="E1934" s="6">
        <v>58.513119526965184</v>
      </c>
      <c r="F1934" s="10">
        <v>76.667347593647364</v>
      </c>
      <c r="G1934" s="10">
        <v>277.47631496028885</v>
      </c>
      <c r="H1934" s="10">
        <f t="shared" si="49"/>
        <v>52.730791303733639</v>
      </c>
    </row>
    <row r="1935" spans="1:8" x14ac:dyDescent="0.25">
      <c r="A1935" s="14"/>
      <c r="B1935" s="5">
        <f>DATE(YEAR(siječanj!B1935),MONTH(siječanj!B1935)+4,DAY(siječanj!B1935))</f>
        <v>45433</v>
      </c>
      <c r="C1935" s="8">
        <v>20.125</v>
      </c>
      <c r="D1935">
        <v>0.90117894465416737</v>
      </c>
      <c r="E1935" s="6">
        <v>58.306597516309083</v>
      </c>
      <c r="F1935" s="10">
        <v>76.543514958179813</v>
      </c>
      <c r="G1935" s="10">
        <v>277.11406491534194</v>
      </c>
      <c r="H1935" s="10">
        <f t="shared" si="49"/>
        <v>52.544678016122717</v>
      </c>
    </row>
    <row r="1936" spans="1:8" x14ac:dyDescent="0.25">
      <c r="A1936" s="14"/>
      <c r="B1936" s="5">
        <f>DATE(YEAR(siječanj!B1936),MONTH(siječanj!B1936)+4,DAY(siječanj!B1936))</f>
        <v>45433</v>
      </c>
      <c r="C1936" s="8">
        <v>20.1354166666667</v>
      </c>
      <c r="D1936">
        <v>0.90117894465416737</v>
      </c>
      <c r="E1936" s="6">
        <v>58.241274343704113</v>
      </c>
      <c r="F1936" s="10">
        <v>76.465749549057563</v>
      </c>
      <c r="G1936" s="10">
        <v>276.8590149870808</v>
      </c>
      <c r="H1936" s="10">
        <f t="shared" si="49"/>
        <v>52.485810148373105</v>
      </c>
    </row>
    <row r="1937" spans="1:8" x14ac:dyDescent="0.25">
      <c r="A1937" s="14"/>
      <c r="B1937" s="5">
        <f>DATE(YEAR(siječanj!B1937),MONTH(siječanj!B1937)+4,DAY(siječanj!B1937))</f>
        <v>45433</v>
      </c>
      <c r="C1937" s="8">
        <v>20.1458333333333</v>
      </c>
      <c r="D1937">
        <v>0.90117894465416737</v>
      </c>
      <c r="E1937" s="6">
        <v>58.717568286623255</v>
      </c>
      <c r="F1937" s="10">
        <v>76.302847598853788</v>
      </c>
      <c r="G1937" s="10">
        <v>277.13242321702182</v>
      </c>
      <c r="H1937" s="10">
        <f t="shared" si="49"/>
        <v>52.91503622119815</v>
      </c>
    </row>
    <row r="1938" spans="1:8" x14ac:dyDescent="0.25">
      <c r="A1938" s="14"/>
      <c r="B1938" s="5">
        <f>DATE(YEAR(siječanj!B1938),MONTH(siječanj!B1938)+4,DAY(siječanj!B1938))</f>
        <v>45433</v>
      </c>
      <c r="C1938" s="8">
        <v>20.15625</v>
      </c>
      <c r="D1938">
        <v>0.90117894465416737</v>
      </c>
      <c r="E1938" s="6">
        <v>59.916835596578849</v>
      </c>
      <c r="F1938" s="10">
        <v>76.586497328255788</v>
      </c>
      <c r="G1938" s="10">
        <v>277.31075656718036</v>
      </c>
      <c r="H1938" s="10">
        <f t="shared" si="49"/>
        <v>53.995790669942174</v>
      </c>
    </row>
    <row r="1939" spans="1:8" x14ac:dyDescent="0.25">
      <c r="A1939" s="14"/>
      <c r="B1939" s="5">
        <f>DATE(YEAR(siječanj!B1939),MONTH(siječanj!B1939)+4,DAY(siječanj!B1939))</f>
        <v>45433</v>
      </c>
      <c r="C1939" s="8">
        <v>20.1666666666667</v>
      </c>
      <c r="D1939">
        <v>0.90117894465416737</v>
      </c>
      <c r="E1939" s="6">
        <v>62.052129419024936</v>
      </c>
      <c r="F1939" s="10">
        <v>76.974160739151287</v>
      </c>
      <c r="G1939" s="10">
        <v>280.67123402002062</v>
      </c>
      <c r="H1939" s="10">
        <f t="shared" si="49"/>
        <v>55.920072503380702</v>
      </c>
    </row>
    <row r="1940" spans="1:8" x14ac:dyDescent="0.25">
      <c r="A1940" s="14"/>
      <c r="B1940" s="5">
        <f>DATE(YEAR(siječanj!B1940),MONTH(siječanj!B1940)+4,DAY(siječanj!B1940))</f>
        <v>45433</v>
      </c>
      <c r="C1940" s="8">
        <v>20.1770833333333</v>
      </c>
      <c r="D1940">
        <v>0.90117894465416737</v>
      </c>
      <c r="E1940" s="6">
        <v>64.228866582951454</v>
      </c>
      <c r="F1940" s="10">
        <v>77.173266425292894</v>
      </c>
      <c r="G1940" s="10">
        <v>282.60750777630011</v>
      </c>
      <c r="H1940" s="10">
        <f t="shared" si="49"/>
        <v>57.881702203557509</v>
      </c>
    </row>
    <row r="1941" spans="1:8" x14ac:dyDescent="0.25">
      <c r="A1941" s="14"/>
      <c r="B1941" s="5">
        <f>DATE(YEAR(siječanj!B1941),MONTH(siječanj!B1941)+4,DAY(siječanj!B1941))</f>
        <v>45433</v>
      </c>
      <c r="C1941" s="8">
        <v>20.1875</v>
      </c>
      <c r="D1941">
        <v>0.90117894465416737</v>
      </c>
      <c r="E1941" s="6">
        <v>66.751156747583451</v>
      </c>
      <c r="F1941" s="10">
        <v>77.436918982695957</v>
      </c>
      <c r="G1941" s="10">
        <v>291.39952010112182</v>
      </c>
      <c r="H1941" s="10">
        <f t="shared" si="49"/>
        <v>60.154736992232159</v>
      </c>
    </row>
    <row r="1942" spans="1:8" x14ac:dyDescent="0.25">
      <c r="A1942" s="14"/>
      <c r="B1942" s="5">
        <f>DATE(YEAR(siječanj!B1942),MONTH(siječanj!B1942)+4,DAY(siječanj!B1942))</f>
        <v>45433</v>
      </c>
      <c r="C1942" s="8">
        <v>20.1979166666667</v>
      </c>
      <c r="D1942">
        <v>0.90117894465416737</v>
      </c>
      <c r="E1942" s="6">
        <v>70.498219939296888</v>
      </c>
      <c r="F1942" s="10">
        <v>78.027671366754589</v>
      </c>
      <c r="G1942" s="10">
        <v>290.83565179410573</v>
      </c>
      <c r="H1942" s="10">
        <f t="shared" si="49"/>
        <v>63.531511444892949</v>
      </c>
    </row>
    <row r="1943" spans="1:8" x14ac:dyDescent="0.25">
      <c r="A1943" s="14"/>
      <c r="B1943" s="5">
        <f>DATE(YEAR(siječanj!B1943),MONTH(siječanj!B1943)+4,DAY(siječanj!B1943))</f>
        <v>45433</v>
      </c>
      <c r="C1943" s="8">
        <v>20.2083333333333</v>
      </c>
      <c r="D1943">
        <v>0.90117894465416737</v>
      </c>
      <c r="E1943" s="6">
        <v>73.595450984781465</v>
      </c>
      <c r="F1943" s="10">
        <v>79.233021838793306</v>
      </c>
      <c r="G1943" s="10">
        <v>268.32031195377294</v>
      </c>
      <c r="H1943" s="10">
        <f t="shared" si="49"/>
        <v>66.322670849812866</v>
      </c>
    </row>
    <row r="1944" spans="1:8" x14ac:dyDescent="0.25">
      <c r="A1944" s="14"/>
      <c r="B1944" s="5">
        <f>DATE(YEAR(siječanj!B1944),MONTH(siječanj!B1944)+4,DAY(siječanj!B1944))</f>
        <v>45433</v>
      </c>
      <c r="C1944" s="8">
        <v>20.21875</v>
      </c>
      <c r="D1944">
        <v>0.90117894465416737</v>
      </c>
      <c r="E1944" s="6">
        <v>77.048070163201217</v>
      </c>
      <c r="F1944" s="10">
        <v>80.297499925134559</v>
      </c>
      <c r="G1944" s="10">
        <v>188.42801039446005</v>
      </c>
      <c r="H1944" s="10">
        <f t="shared" si="49"/>
        <v>69.434098557313916</v>
      </c>
    </row>
    <row r="1945" spans="1:8" x14ac:dyDescent="0.25">
      <c r="A1945" s="14"/>
      <c r="B1945" s="5">
        <f>DATE(YEAR(siječanj!B1945),MONTH(siječanj!B1945)+4,DAY(siječanj!B1945))</f>
        <v>45433</v>
      </c>
      <c r="C1945" s="8">
        <v>20.2291666666667</v>
      </c>
      <c r="D1945">
        <v>0.90117894465416737</v>
      </c>
      <c r="E1945" s="6">
        <v>81.269156969744714</v>
      </c>
      <c r="F1945" s="10">
        <v>81.82517397875894</v>
      </c>
      <c r="G1945" s="10">
        <v>86.423745453281185</v>
      </c>
      <c r="H1945" s="10">
        <f t="shared" si="49"/>
        <v>73.238053110928405</v>
      </c>
    </row>
    <row r="1946" spans="1:8" x14ac:dyDescent="0.25">
      <c r="A1946" s="14"/>
      <c r="B1946" s="5">
        <f>DATE(YEAR(siječanj!B1946),MONTH(siječanj!B1946)+4,DAY(siječanj!B1946))</f>
        <v>45433</v>
      </c>
      <c r="C1946" s="8">
        <v>20.2395833333333</v>
      </c>
      <c r="D1946">
        <v>0.90117894465416737</v>
      </c>
      <c r="E1946" s="6">
        <v>85.859120850721439</v>
      </c>
      <c r="F1946" s="10">
        <v>84.806292636263947</v>
      </c>
      <c r="G1946" s="10">
        <v>36.427011356341055</v>
      </c>
      <c r="H1946" s="10">
        <f t="shared" si="49"/>
        <v>77.374431917187763</v>
      </c>
    </row>
    <row r="1947" spans="1:8" x14ac:dyDescent="0.25">
      <c r="A1947" s="14"/>
      <c r="B1947" s="5">
        <f>DATE(YEAR(siječanj!B1947),MONTH(siječanj!B1947)+4,DAY(siječanj!B1947))</f>
        <v>45433</v>
      </c>
      <c r="C1947" s="8">
        <v>20.25</v>
      </c>
      <c r="D1947">
        <v>0.90117894465416737</v>
      </c>
      <c r="E1947" s="6">
        <v>88.257992472458355</v>
      </c>
      <c r="F1947" s="10">
        <v>89.055638268701998</v>
      </c>
      <c r="G1947" s="10">
        <v>14.925232840711812</v>
      </c>
      <c r="H1947" s="10">
        <f t="shared" si="49"/>
        <v>79.536244513625462</v>
      </c>
    </row>
    <row r="1948" spans="1:8" x14ac:dyDescent="0.25">
      <c r="A1948" s="14"/>
      <c r="B1948" s="5">
        <f>DATE(YEAR(siječanj!B1948),MONTH(siječanj!B1948)+4,DAY(siječanj!B1948))</f>
        <v>45433</v>
      </c>
      <c r="C1948" s="8">
        <v>20.2604166666667</v>
      </c>
      <c r="D1948">
        <v>0.90117894465416737</v>
      </c>
      <c r="E1948" s="6">
        <v>89.196601680227275</v>
      </c>
      <c r="F1948" s="10">
        <v>92.549957720712371</v>
      </c>
      <c r="G1948" s="10">
        <v>7.2079255155837485</v>
      </c>
      <c r="H1948" s="10">
        <f t="shared" si="49"/>
        <v>80.382099368925353</v>
      </c>
    </row>
    <row r="1949" spans="1:8" x14ac:dyDescent="0.25">
      <c r="A1949" s="14"/>
      <c r="B1949" s="5">
        <f>DATE(YEAR(siječanj!B1949),MONTH(siječanj!B1949)+4,DAY(siječanj!B1949))</f>
        <v>45433</v>
      </c>
      <c r="C1949" s="8">
        <v>20.2708333333333</v>
      </c>
      <c r="D1949">
        <v>0.90117894465416737</v>
      </c>
      <c r="E1949" s="6">
        <v>92.332821472023042</v>
      </c>
      <c r="F1949" s="10">
        <v>97.49288539446674</v>
      </c>
      <c r="G1949" s="10">
        <v>4.3793986050155773</v>
      </c>
      <c r="H1949" s="10">
        <f t="shared" si="49"/>
        <v>83.208394611099365</v>
      </c>
    </row>
    <row r="1950" spans="1:8" x14ac:dyDescent="0.25">
      <c r="A1950" s="14"/>
      <c r="B1950" s="5">
        <f>DATE(YEAR(siječanj!B1950),MONTH(siječanj!B1950)+4,DAY(siječanj!B1950))</f>
        <v>45433</v>
      </c>
      <c r="C1950" s="8">
        <v>20.28125</v>
      </c>
      <c r="D1950">
        <v>0.90117894465416737</v>
      </c>
      <c r="E1950" s="6">
        <v>93.128138883033714</v>
      </c>
      <c r="F1950" s="10">
        <v>105.61063827497213</v>
      </c>
      <c r="G1950" s="10">
        <v>3.1453037989790023</v>
      </c>
      <c r="H1950" s="10">
        <f t="shared" si="49"/>
        <v>83.925117916219051</v>
      </c>
    </row>
    <row r="1951" spans="1:8" x14ac:dyDescent="0.25">
      <c r="A1951" s="14"/>
      <c r="B1951" s="5">
        <f>DATE(YEAR(siječanj!B1951),MONTH(siječanj!B1951)+4,DAY(siječanj!B1951))</f>
        <v>45433</v>
      </c>
      <c r="C1951" s="8">
        <v>20.2916666666667</v>
      </c>
      <c r="D1951">
        <v>0.90117894465416737</v>
      </c>
      <c r="E1951" s="6">
        <v>92.888167963096322</v>
      </c>
      <c r="F1951" s="10">
        <v>115.72147188706228</v>
      </c>
      <c r="G1951" s="10">
        <v>2.478950133051367</v>
      </c>
      <c r="H1951" s="10">
        <f t="shared" si="49"/>
        <v>83.708861175842188</v>
      </c>
    </row>
    <row r="1952" spans="1:8" x14ac:dyDescent="0.25">
      <c r="A1952" s="14"/>
      <c r="B1952" s="5">
        <f>DATE(YEAR(siječanj!B1952),MONTH(siječanj!B1952)+4,DAY(siječanj!B1952))</f>
        <v>45433</v>
      </c>
      <c r="C1952" s="8">
        <v>20.3020833333333</v>
      </c>
      <c r="D1952">
        <v>0.90117894465416737</v>
      </c>
      <c r="E1952" s="6">
        <v>92.505868953376009</v>
      </c>
      <c r="F1952" s="10">
        <v>119.81570874228881</v>
      </c>
      <c r="G1952" s="10">
        <v>2.0116985596639512</v>
      </c>
      <c r="H1952" s="10">
        <f t="shared" si="49"/>
        <v>83.364341357720093</v>
      </c>
    </row>
    <row r="1953" spans="1:8" x14ac:dyDescent="0.25">
      <c r="A1953" s="14"/>
      <c r="B1953" s="5">
        <f>DATE(YEAR(siječanj!B1953),MONTH(siječanj!B1953)+4,DAY(siječanj!B1953))</f>
        <v>45433</v>
      </c>
      <c r="C1953" s="8">
        <v>20.3125</v>
      </c>
      <c r="D1953">
        <v>0.90117894465416737</v>
      </c>
      <c r="E1953" s="6">
        <v>93.391053517913093</v>
      </c>
      <c r="F1953" s="10">
        <v>124.7513801303589</v>
      </c>
      <c r="G1953" s="10">
        <v>1.8486980318047841</v>
      </c>
      <c r="H1953" s="10">
        <f t="shared" si="49"/>
        <v>84.16205104941379</v>
      </c>
    </row>
    <row r="1954" spans="1:8" x14ac:dyDescent="0.25">
      <c r="A1954" s="14"/>
      <c r="B1954" s="5">
        <f>DATE(YEAR(siječanj!B1954),MONTH(siječanj!B1954)+4,DAY(siječanj!B1954))</f>
        <v>45433</v>
      </c>
      <c r="C1954" s="8">
        <v>20.3229166666667</v>
      </c>
      <c r="D1954">
        <v>0.90117894465416737</v>
      </c>
      <c r="E1954" s="6">
        <v>95.078923220510418</v>
      </c>
      <c r="F1954" s="10">
        <v>131.43991492224552</v>
      </c>
      <c r="G1954" s="10">
        <v>1.8568800125247762</v>
      </c>
      <c r="H1954" s="10">
        <f t="shared" si="49"/>
        <v>85.683123686714183</v>
      </c>
    </row>
    <row r="1955" spans="1:8" x14ac:dyDescent="0.25">
      <c r="A1955" s="14"/>
      <c r="B1955" s="5">
        <f>DATE(YEAR(siječanj!B1955),MONTH(siječanj!B1955)+4,DAY(siječanj!B1955))</f>
        <v>45433</v>
      </c>
      <c r="C1955" s="8">
        <v>20.3333333333333</v>
      </c>
      <c r="D1955">
        <v>0.90117894465416737</v>
      </c>
      <c r="E1955" s="6">
        <v>95.921630774224454</v>
      </c>
      <c r="F1955" s="10">
        <v>140.11392299160937</v>
      </c>
      <c r="G1955" s="10">
        <v>1.7995039879098693</v>
      </c>
      <c r="H1955" s="10">
        <f t="shared" si="49"/>
        <v>86.442553990622301</v>
      </c>
    </row>
    <row r="1956" spans="1:8" x14ac:dyDescent="0.25">
      <c r="A1956" s="14"/>
      <c r="B1956" s="5">
        <f>DATE(YEAR(siječanj!B1956),MONTH(siječanj!B1956)+4,DAY(siječanj!B1956))</f>
        <v>45433</v>
      </c>
      <c r="C1956" s="8">
        <v>20.34375</v>
      </c>
      <c r="D1956">
        <v>0.90117894465416737</v>
      </c>
      <c r="E1956" s="6">
        <v>97.612543347107831</v>
      </c>
      <c r="F1956" s="10">
        <v>143.97345153504671</v>
      </c>
      <c r="G1956" s="10">
        <v>1.7781781986815681</v>
      </c>
      <c r="H1956" s="10">
        <f t="shared" si="49"/>
        <v>87.966368798555806</v>
      </c>
    </row>
    <row r="1957" spans="1:8" x14ac:dyDescent="0.25">
      <c r="A1957" s="14"/>
      <c r="B1957" s="5">
        <f>DATE(YEAR(siječanj!B1957),MONTH(siječanj!B1957)+4,DAY(siječanj!B1957))</f>
        <v>45433</v>
      </c>
      <c r="C1957" s="8">
        <v>20.3541666666667</v>
      </c>
      <c r="D1957">
        <v>0.90117894465416737</v>
      </c>
      <c r="E1957" s="6">
        <v>98.362301461591144</v>
      </c>
      <c r="F1957" s="10">
        <v>146.51123344754328</v>
      </c>
      <c r="G1957" s="10">
        <v>1.5649419463681578</v>
      </c>
      <c r="H1957" s="10">
        <f t="shared" si="49"/>
        <v>88.642035024911777</v>
      </c>
    </row>
    <row r="1958" spans="1:8" x14ac:dyDescent="0.25">
      <c r="A1958" s="14"/>
      <c r="B1958" s="5">
        <f>DATE(YEAR(siječanj!B1958),MONTH(siječanj!B1958)+4,DAY(siječanj!B1958))</f>
        <v>45433</v>
      </c>
      <c r="C1958" s="8">
        <v>20.3645833333333</v>
      </c>
      <c r="D1958">
        <v>0.90117894465416737</v>
      </c>
      <c r="E1958" s="6">
        <v>100.04082872468645</v>
      </c>
      <c r="F1958" s="10">
        <v>149.06481173009811</v>
      </c>
      <c r="G1958" s="10">
        <v>1.526266370631632</v>
      </c>
      <c r="H1958" s="10">
        <f t="shared" si="49"/>
        <v>90.154688452441249</v>
      </c>
    </row>
    <row r="1959" spans="1:8" x14ac:dyDescent="0.25">
      <c r="A1959" s="14"/>
      <c r="B1959" s="5">
        <f>DATE(YEAR(siječanj!B1959),MONTH(siječanj!B1959)+4,DAY(siječanj!B1959))</f>
        <v>45433</v>
      </c>
      <c r="C1959" s="8">
        <v>20.375</v>
      </c>
      <c r="D1959">
        <v>0.90117894465416737</v>
      </c>
      <c r="E1959" s="6">
        <v>101.57892870654216</v>
      </c>
      <c r="F1959" s="10">
        <v>152.11360368531939</v>
      </c>
      <c r="G1959" s="10">
        <v>1.4929506754748914</v>
      </c>
      <c r="H1959" s="10">
        <f t="shared" si="49"/>
        <v>91.540791770862569</v>
      </c>
    </row>
    <row r="1960" spans="1:8" x14ac:dyDescent="0.25">
      <c r="A1960" s="14"/>
      <c r="B1960" s="5">
        <f>DATE(YEAR(siječanj!B1960),MONTH(siječanj!B1960)+4,DAY(siječanj!B1960))</f>
        <v>45433</v>
      </c>
      <c r="C1960" s="8">
        <v>20.3854166666667</v>
      </c>
      <c r="D1960">
        <v>0.90117894465416737</v>
      </c>
      <c r="E1960" s="6">
        <v>103.38912415956457</v>
      </c>
      <c r="F1960" s="10">
        <v>153.87080186504474</v>
      </c>
      <c r="G1960" s="10">
        <v>1.4040237745855331</v>
      </c>
      <c r="H1960" s="10">
        <f t="shared" si="49"/>
        <v>93.172101798835087</v>
      </c>
    </row>
    <row r="1961" spans="1:8" x14ac:dyDescent="0.25">
      <c r="A1961" s="14"/>
      <c r="B1961" s="5">
        <f>DATE(YEAR(siječanj!B1961),MONTH(siječanj!B1961)+4,DAY(siječanj!B1961))</f>
        <v>45433</v>
      </c>
      <c r="C1961" s="8">
        <v>20.3958333333333</v>
      </c>
      <c r="D1961">
        <v>0.90117894465416737</v>
      </c>
      <c r="E1961" s="6">
        <v>104.0548653539698</v>
      </c>
      <c r="F1961" s="10">
        <v>154.31977709347575</v>
      </c>
      <c r="G1961" s="10">
        <v>1.3688114136507699</v>
      </c>
      <c r="H1961" s="10">
        <f t="shared" si="49"/>
        <v>93.772053745821992</v>
      </c>
    </row>
    <row r="1962" spans="1:8" x14ac:dyDescent="0.25">
      <c r="A1962" s="14"/>
      <c r="B1962" s="5">
        <f>DATE(YEAR(siječanj!B1962),MONTH(siječanj!B1962)+4,DAY(siječanj!B1962))</f>
        <v>45433</v>
      </c>
      <c r="C1962" s="8">
        <v>20.40625</v>
      </c>
      <c r="D1962">
        <v>0.90117894465416737</v>
      </c>
      <c r="E1962" s="6">
        <v>104.76873080324259</v>
      </c>
      <c r="F1962" s="10">
        <v>154.95807472376381</v>
      </c>
      <c r="G1962" s="10">
        <v>1.3614688164488464</v>
      </c>
      <c r="H1962" s="10">
        <f t="shared" si="49"/>
        <v>94.415374258022709</v>
      </c>
    </row>
    <row r="1963" spans="1:8" x14ac:dyDescent="0.25">
      <c r="A1963" s="14"/>
      <c r="B1963" s="5">
        <f>DATE(YEAR(siječanj!B1963),MONTH(siječanj!B1963)+4,DAY(siječanj!B1963))</f>
        <v>45433</v>
      </c>
      <c r="C1963" s="8">
        <v>20.4166666666667</v>
      </c>
      <c r="D1963">
        <v>0.90117894465416737</v>
      </c>
      <c r="E1963" s="6">
        <v>105.91872391350424</v>
      </c>
      <c r="F1963" s="10">
        <v>154.95984078066923</v>
      </c>
      <c r="G1963" s="10">
        <v>1.3747102503191859</v>
      </c>
      <c r="H1963" s="10">
        <f t="shared" si="49"/>
        <v>95.451723835487869</v>
      </c>
    </row>
    <row r="1964" spans="1:8" x14ac:dyDescent="0.25">
      <c r="A1964" s="14"/>
      <c r="B1964" s="5">
        <f>DATE(YEAR(siječanj!B1964),MONTH(siječanj!B1964)+4,DAY(siječanj!B1964))</f>
        <v>45433</v>
      </c>
      <c r="C1964" s="8">
        <v>20.4270833333333</v>
      </c>
      <c r="D1964">
        <v>0.90117894465416737</v>
      </c>
      <c r="E1964" s="6">
        <v>106.34217261983929</v>
      </c>
      <c r="F1964" s="10">
        <v>154.5397918318408</v>
      </c>
      <c r="G1964" s="10">
        <v>1.4132388834875365</v>
      </c>
      <c r="H1964" s="10">
        <f t="shared" si="49"/>
        <v>95.833326893778064</v>
      </c>
    </row>
    <row r="1965" spans="1:8" x14ac:dyDescent="0.25">
      <c r="A1965" s="14"/>
      <c r="B1965" s="5">
        <f>DATE(YEAR(siječanj!B1965),MONTH(siječanj!B1965)+4,DAY(siječanj!B1965))</f>
        <v>45433</v>
      </c>
      <c r="C1965" s="8">
        <v>20.4375</v>
      </c>
      <c r="D1965">
        <v>0.90117894465416737</v>
      </c>
      <c r="E1965" s="6">
        <v>108.34593325016563</v>
      </c>
      <c r="F1965" s="10">
        <v>154.26122171672804</v>
      </c>
      <c r="G1965" s="10">
        <v>1.4170337241098072</v>
      </c>
      <c r="H1965" s="10">
        <f t="shared" si="49"/>
        <v>97.639073783955126</v>
      </c>
    </row>
    <row r="1966" spans="1:8" x14ac:dyDescent="0.25">
      <c r="A1966" s="14"/>
      <c r="B1966" s="5">
        <f>DATE(YEAR(siječanj!B1966),MONTH(siječanj!B1966)+4,DAY(siječanj!B1966))</f>
        <v>45433</v>
      </c>
      <c r="C1966" s="8">
        <v>20.4479166666667</v>
      </c>
      <c r="D1966">
        <v>0.90117894465416737</v>
      </c>
      <c r="E1966" s="6">
        <v>109.23451640913818</v>
      </c>
      <c r="F1966" s="10">
        <v>154.18862020391899</v>
      </c>
      <c r="G1966" s="10">
        <v>1.3925803740849989</v>
      </c>
      <c r="H1966" s="10">
        <f t="shared" si="49"/>
        <v>98.43984621739547</v>
      </c>
    </row>
    <row r="1967" spans="1:8" x14ac:dyDescent="0.25">
      <c r="A1967" s="14"/>
      <c r="B1967" s="5">
        <f>DATE(YEAR(siječanj!B1967),MONTH(siječanj!B1967)+4,DAY(siječanj!B1967))</f>
        <v>45433</v>
      </c>
      <c r="C1967" s="8">
        <v>20.4583333333333</v>
      </c>
      <c r="D1967">
        <v>0.90117894465416737</v>
      </c>
      <c r="E1967" s="6">
        <v>110.4447894892444</v>
      </c>
      <c r="F1967" s="10">
        <v>154.32774172470607</v>
      </c>
      <c r="G1967" s="10">
        <v>1.4330575043458582</v>
      </c>
      <c r="H1967" s="10">
        <f t="shared" si="49"/>
        <v>99.53051883446895</v>
      </c>
    </row>
    <row r="1968" spans="1:8" x14ac:dyDescent="0.25">
      <c r="A1968" s="14"/>
      <c r="B1968" s="5">
        <f>DATE(YEAR(siječanj!B1968),MONTH(siječanj!B1968)+4,DAY(siječanj!B1968))</f>
        <v>45433</v>
      </c>
      <c r="C1968" s="8">
        <v>20.46875</v>
      </c>
      <c r="D1968">
        <v>0.90117894465416737</v>
      </c>
      <c r="E1968" s="6">
        <v>112.04785593417023</v>
      </c>
      <c r="F1968" s="10">
        <v>154.40388466481008</v>
      </c>
      <c r="G1968" s="10">
        <v>1.4306077918488782</v>
      </c>
      <c r="H1968" s="10">
        <f t="shared" si="49"/>
        <v>100.97516856151771</v>
      </c>
    </row>
    <row r="1969" spans="1:8" x14ac:dyDescent="0.25">
      <c r="A1969" s="14"/>
      <c r="B1969" s="5">
        <f>DATE(YEAR(siječanj!B1969),MONTH(siječanj!B1969)+4,DAY(siječanj!B1969))</f>
        <v>45433</v>
      </c>
      <c r="C1969" s="8">
        <v>20.4791666666667</v>
      </c>
      <c r="D1969">
        <v>0.90117894465416737</v>
      </c>
      <c r="E1969" s="6">
        <v>112.25028465364488</v>
      </c>
      <c r="F1969" s="10">
        <v>154.40026872964231</v>
      </c>
      <c r="G1969" s="10">
        <v>1.4399250553156622</v>
      </c>
      <c r="H1969" s="10">
        <f t="shared" si="49"/>
        <v>101.15759306130157</v>
      </c>
    </row>
    <row r="1970" spans="1:8" x14ac:dyDescent="0.25">
      <c r="A1970" s="14"/>
      <c r="B1970" s="5">
        <f>DATE(YEAR(siječanj!B1970),MONTH(siječanj!B1970)+4,DAY(siječanj!B1970))</f>
        <v>45433</v>
      </c>
      <c r="C1970" s="8">
        <v>20.4895833333333</v>
      </c>
      <c r="D1970">
        <v>0.90117894465416737</v>
      </c>
      <c r="E1970" s="6">
        <v>111.49360420633784</v>
      </c>
      <c r="F1970" s="10">
        <v>153.9537806020474</v>
      </c>
      <c r="G1970" s="10">
        <v>1.4039815036965879</v>
      </c>
      <c r="H1970" s="10">
        <f t="shared" si="49"/>
        <v>100.47568857435697</v>
      </c>
    </row>
    <row r="1971" spans="1:8" x14ac:dyDescent="0.25">
      <c r="A1971" s="14"/>
      <c r="B1971" s="5">
        <f>DATE(YEAR(siječanj!B1971),MONTH(siječanj!B1971)+4,DAY(siječanj!B1971))</f>
        <v>45433</v>
      </c>
      <c r="C1971" s="8">
        <v>20.5</v>
      </c>
      <c r="D1971">
        <v>0.90117894465416737</v>
      </c>
      <c r="E1971" s="6">
        <v>110.76405733292884</v>
      </c>
      <c r="F1971" s="10">
        <v>153.49064907806559</v>
      </c>
      <c r="G1971" s="10">
        <v>1.4154495633012125</v>
      </c>
      <c r="H1971" s="10">
        <f t="shared" si="49"/>
        <v>99.818236292902498</v>
      </c>
    </row>
    <row r="1972" spans="1:8" x14ac:dyDescent="0.25">
      <c r="A1972" s="14"/>
      <c r="B1972" s="5">
        <f>DATE(YEAR(siječanj!B1972),MONTH(siječanj!B1972)+4,DAY(siječanj!B1972))</f>
        <v>45433</v>
      </c>
      <c r="C1972" s="8">
        <v>20.5104166666667</v>
      </c>
      <c r="D1972">
        <v>0.90117894465416737</v>
      </c>
      <c r="E1972" s="6">
        <v>110.19750405307205</v>
      </c>
      <c r="F1972" s="10">
        <v>152.66865429017548</v>
      </c>
      <c r="G1972" s="10">
        <v>1.4094641707625335</v>
      </c>
      <c r="H1972" s="10">
        <f t="shared" si="49"/>
        <v>99.307670406070798</v>
      </c>
    </row>
    <row r="1973" spans="1:8" x14ac:dyDescent="0.25">
      <c r="A1973" s="14"/>
      <c r="B1973" s="5">
        <f>DATE(YEAR(siječanj!B1973),MONTH(siječanj!B1973)+4,DAY(siječanj!B1973))</f>
        <v>45433</v>
      </c>
      <c r="C1973" s="8">
        <v>20.5208333333333</v>
      </c>
      <c r="D1973">
        <v>0.90117894465416737</v>
      </c>
      <c r="E1973" s="6">
        <v>110.97917289014092</v>
      </c>
      <c r="F1973" s="10">
        <v>152.21817348195901</v>
      </c>
      <c r="G1973" s="10">
        <v>1.3509206579635777</v>
      </c>
      <c r="H1973" s="10">
        <f t="shared" si="49"/>
        <v>100.01209390372958</v>
      </c>
    </row>
    <row r="1974" spans="1:8" x14ac:dyDescent="0.25">
      <c r="A1974" s="14"/>
      <c r="B1974" s="5">
        <f>DATE(YEAR(siječanj!B1974),MONTH(siječanj!B1974)+4,DAY(siječanj!B1974))</f>
        <v>45433</v>
      </c>
      <c r="C1974" s="8">
        <v>20.53125</v>
      </c>
      <c r="D1974">
        <v>0.90117894465416737</v>
      </c>
      <c r="E1974" s="6">
        <v>111.32067201508315</v>
      </c>
      <c r="F1974" s="10">
        <v>151.95499374911353</v>
      </c>
      <c r="G1974" s="10">
        <v>1.4866396953846803</v>
      </c>
      <c r="H1974" s="10">
        <f t="shared" si="49"/>
        <v>100.31984572474533</v>
      </c>
    </row>
    <row r="1975" spans="1:8" x14ac:dyDescent="0.25">
      <c r="A1975" s="14"/>
      <c r="B1975" s="5">
        <f>DATE(YEAR(siječanj!B1975),MONTH(siječanj!B1975)+4,DAY(siječanj!B1975))</f>
        <v>45433</v>
      </c>
      <c r="C1975" s="8">
        <v>20.5416666666667</v>
      </c>
      <c r="D1975">
        <v>0.90117894465416737</v>
      </c>
      <c r="E1975" s="6">
        <v>110.34815372302528</v>
      </c>
      <c r="F1975" s="10">
        <v>151.76708609553575</v>
      </c>
      <c r="G1975" s="10">
        <v>1.5054256930871384</v>
      </c>
      <c r="H1975" s="10">
        <f t="shared" si="49"/>
        <v>99.443432716651742</v>
      </c>
    </row>
    <row r="1976" spans="1:8" x14ac:dyDescent="0.25">
      <c r="A1976" s="14"/>
      <c r="B1976" s="5">
        <f>DATE(YEAR(siječanj!B1976),MONTH(siječanj!B1976)+4,DAY(siječanj!B1976))</f>
        <v>45433</v>
      </c>
      <c r="C1976" s="8">
        <v>20.5520833333333</v>
      </c>
      <c r="D1976">
        <v>0.90117894465416737</v>
      </c>
      <c r="E1976" s="6">
        <v>109.92406845768608</v>
      </c>
      <c r="F1976" s="10">
        <v>151.25460672551208</v>
      </c>
      <c r="G1976" s="10">
        <v>1.4403689021546753</v>
      </c>
      <c r="H1976" s="10">
        <f t="shared" si="49"/>
        <v>99.061256004789982</v>
      </c>
    </row>
    <row r="1977" spans="1:8" x14ac:dyDescent="0.25">
      <c r="A1977" s="14"/>
      <c r="B1977" s="5">
        <f>DATE(YEAR(siječanj!B1977),MONTH(siječanj!B1977)+4,DAY(siječanj!B1977))</f>
        <v>45433</v>
      </c>
      <c r="C1977" s="8">
        <v>20.5625</v>
      </c>
      <c r="D1977">
        <v>0.90117894465416737</v>
      </c>
      <c r="E1977" s="6">
        <v>109.89160789001647</v>
      </c>
      <c r="F1977" s="10">
        <v>150.78949693739023</v>
      </c>
      <c r="G1977" s="10">
        <v>1.4327389611074535</v>
      </c>
      <c r="H1977" s="10">
        <f t="shared" si="49"/>
        <v>99.032003224674611</v>
      </c>
    </row>
    <row r="1978" spans="1:8" x14ac:dyDescent="0.25">
      <c r="A1978" s="14"/>
      <c r="B1978" s="5">
        <f>DATE(YEAR(siječanj!B1978),MONTH(siječanj!B1978)+4,DAY(siječanj!B1978))</f>
        <v>45433</v>
      </c>
      <c r="C1978" s="8">
        <v>20.5729166666667</v>
      </c>
      <c r="D1978">
        <v>0.90117894465416737</v>
      </c>
      <c r="E1978" s="6">
        <v>110.8511131817512</v>
      </c>
      <c r="F1978" s="10">
        <v>149.78392506574147</v>
      </c>
      <c r="G1978" s="10">
        <v>1.3412098699060395</v>
      </c>
      <c r="H1978" s="10">
        <f t="shared" si="49"/>
        <v>99.896689190870205</v>
      </c>
    </row>
    <row r="1979" spans="1:8" x14ac:dyDescent="0.25">
      <c r="A1979" s="14"/>
      <c r="B1979" s="5">
        <f>DATE(YEAR(siječanj!B1979),MONTH(siječanj!B1979)+4,DAY(siječanj!B1979))</f>
        <v>45433</v>
      </c>
      <c r="C1979" s="8">
        <v>20.5833333333333</v>
      </c>
      <c r="D1979">
        <v>0.90117894465416737</v>
      </c>
      <c r="E1979" s="6">
        <v>111.09563264095043</v>
      </c>
      <c r="F1979" s="10">
        <v>148.48036837027422</v>
      </c>
      <c r="G1979" s="10">
        <v>1.2869317157607596</v>
      </c>
      <c r="H1979" s="10">
        <f t="shared" si="49"/>
        <v>100.11704497905878</v>
      </c>
    </row>
    <row r="1980" spans="1:8" x14ac:dyDescent="0.25">
      <c r="A1980" s="14"/>
      <c r="B1980" s="5">
        <f>DATE(YEAR(siječanj!B1980),MONTH(siječanj!B1980)+4,DAY(siječanj!B1980))</f>
        <v>45433</v>
      </c>
      <c r="C1980" s="8">
        <v>20.59375</v>
      </c>
      <c r="D1980">
        <v>0.90117894465416737</v>
      </c>
      <c r="E1980" s="6">
        <v>112.40620416501324</v>
      </c>
      <c r="F1980" s="10">
        <v>147.55359578459948</v>
      </c>
      <c r="G1980" s="10">
        <v>1.2442207566503967</v>
      </c>
      <c r="H1980" s="10">
        <f t="shared" si="49"/>
        <v>101.2981044420075</v>
      </c>
    </row>
    <row r="1981" spans="1:8" x14ac:dyDescent="0.25">
      <c r="A1981" s="14"/>
      <c r="B1981" s="5">
        <f>DATE(YEAR(siječanj!B1981),MONTH(siječanj!B1981)+4,DAY(siječanj!B1981))</f>
        <v>45433</v>
      </c>
      <c r="C1981" s="8">
        <v>20.6041666666667</v>
      </c>
      <c r="D1981">
        <v>0.90117894465416737</v>
      </c>
      <c r="E1981" s="6">
        <v>113.40369113912379</v>
      </c>
      <c r="F1981" s="10">
        <v>146.4227938042149</v>
      </c>
      <c r="G1981" s="10">
        <v>1.2514048367662314</v>
      </c>
      <c r="H1981" s="10">
        <f t="shared" si="49"/>
        <v>102.19701870064273</v>
      </c>
    </row>
    <row r="1982" spans="1:8" x14ac:dyDescent="0.25">
      <c r="A1982" s="14"/>
      <c r="B1982" s="5">
        <f>DATE(YEAR(siječanj!B1982),MONTH(siječanj!B1982)+4,DAY(siječanj!B1982))</f>
        <v>45433</v>
      </c>
      <c r="C1982" s="8">
        <v>20.6145833333333</v>
      </c>
      <c r="D1982">
        <v>0.90117894465416737</v>
      </c>
      <c r="E1982" s="6">
        <v>113.7774527692591</v>
      </c>
      <c r="F1982" s="10">
        <v>144.863714161432</v>
      </c>
      <c r="G1982" s="10">
        <v>1.1786250086272672</v>
      </c>
      <c r="H1982" s="10">
        <f t="shared" si="49"/>
        <v>102.53384481204029</v>
      </c>
    </row>
    <row r="1983" spans="1:8" x14ac:dyDescent="0.25">
      <c r="A1983" s="14"/>
      <c r="B1983" s="5">
        <f>DATE(YEAR(siječanj!B1983),MONTH(siječanj!B1983)+4,DAY(siječanj!B1983))</f>
        <v>45433</v>
      </c>
      <c r="C1983" s="8">
        <v>20.625</v>
      </c>
      <c r="D1983">
        <v>0.90117894465416737</v>
      </c>
      <c r="E1983" s="6">
        <v>114.04853132263592</v>
      </c>
      <c r="F1983" s="10">
        <v>141.11220530940798</v>
      </c>
      <c r="G1983" s="10">
        <v>1.209564965593191</v>
      </c>
      <c r="H1983" s="10">
        <f t="shared" si="49"/>
        <v>102.77813509669079</v>
      </c>
    </row>
    <row r="1984" spans="1:8" x14ac:dyDescent="0.25">
      <c r="A1984" s="14"/>
      <c r="B1984" s="5">
        <f>DATE(YEAR(siječanj!B1984),MONTH(siječanj!B1984)+4,DAY(siječanj!B1984))</f>
        <v>45433</v>
      </c>
      <c r="C1984" s="8">
        <v>20.6354166666667</v>
      </c>
      <c r="D1984">
        <v>0.90117894465416737</v>
      </c>
      <c r="E1984" s="6">
        <v>114.41957920122725</v>
      </c>
      <c r="F1984" s="10">
        <v>139.21243741658668</v>
      </c>
      <c r="G1984" s="10">
        <v>1.1601495018018633</v>
      </c>
      <c r="H1984" s="10">
        <f t="shared" si="49"/>
        <v>103.11251563233589</v>
      </c>
    </row>
    <row r="1985" spans="1:8" x14ac:dyDescent="0.25">
      <c r="A1985" s="14"/>
      <c r="B1985" s="5">
        <f>DATE(YEAR(siječanj!B1985),MONTH(siječanj!B1985)+4,DAY(siječanj!B1985))</f>
        <v>45433</v>
      </c>
      <c r="C1985" s="8">
        <v>20.6458333333333</v>
      </c>
      <c r="D1985">
        <v>0.90117894465416737</v>
      </c>
      <c r="E1985" s="6">
        <v>115.13155271042581</v>
      </c>
      <c r="F1985" s="10">
        <v>137.62687062558692</v>
      </c>
      <c r="G1985" s="10">
        <v>1.1663311521107902</v>
      </c>
      <c r="H1985" s="10">
        <f t="shared" si="49"/>
        <v>103.75413116797718</v>
      </c>
    </row>
    <row r="1986" spans="1:8" x14ac:dyDescent="0.25">
      <c r="A1986" s="14"/>
      <c r="B1986" s="5">
        <f>DATE(YEAR(siječanj!B1986),MONTH(siječanj!B1986)+4,DAY(siječanj!B1986))</f>
        <v>45433</v>
      </c>
      <c r="C1986" s="8">
        <v>20.65625</v>
      </c>
      <c r="D1986">
        <v>0.90117894465416737</v>
      </c>
      <c r="E1986" s="6">
        <v>115.03597721895665</v>
      </c>
      <c r="F1986" s="10">
        <v>135.81776419285063</v>
      </c>
      <c r="G1986" s="10">
        <v>1.1621921031018738</v>
      </c>
      <c r="H1986" s="10">
        <f t="shared" si="49"/>
        <v>103.66800054744019</v>
      </c>
    </row>
    <row r="1987" spans="1:8" x14ac:dyDescent="0.25">
      <c r="A1987" s="14"/>
      <c r="B1987" s="5">
        <f>DATE(YEAR(siječanj!B1987),MONTH(siječanj!B1987)+4,DAY(siječanj!B1987))</f>
        <v>45433</v>
      </c>
      <c r="C1987" s="8">
        <v>20.6666666666667</v>
      </c>
      <c r="D1987">
        <v>0.90117894465416737</v>
      </c>
      <c r="E1987" s="6">
        <v>114.2673903591928</v>
      </c>
      <c r="F1987" s="10">
        <v>133.0223350575024</v>
      </c>
      <c r="G1987" s="10">
        <v>1.1616793141815238</v>
      </c>
      <c r="H1987" s="10">
        <f t="shared" si="49"/>
        <v>102.97536625228315</v>
      </c>
    </row>
    <row r="1988" spans="1:8" x14ac:dyDescent="0.25">
      <c r="A1988" s="14"/>
      <c r="B1988" s="5">
        <f>DATE(YEAR(siječanj!B1988),MONTH(siječanj!B1988)+4,DAY(siječanj!B1988))</f>
        <v>45433</v>
      </c>
      <c r="C1988" s="8">
        <v>20.6770833333333</v>
      </c>
      <c r="D1988">
        <v>0.90117894465416737</v>
      </c>
      <c r="E1988" s="6">
        <v>112.59599137448139</v>
      </c>
      <c r="F1988" s="10">
        <v>131.54088851228042</v>
      </c>
      <c r="G1988" s="10">
        <v>1.2043721574829205</v>
      </c>
      <c r="H1988" s="10">
        <f t="shared" ref="H1988:H2051" si="50">D1988*E1988</f>
        <v>101.46913667914487</v>
      </c>
    </row>
    <row r="1989" spans="1:8" x14ac:dyDescent="0.25">
      <c r="A1989" s="14"/>
      <c r="B1989" s="5">
        <f>DATE(YEAR(siječanj!B1989),MONTH(siječanj!B1989)+4,DAY(siječanj!B1989))</f>
        <v>45433</v>
      </c>
      <c r="C1989" s="8">
        <v>20.6875</v>
      </c>
      <c r="D1989">
        <v>0.90117894465416737</v>
      </c>
      <c r="E1989" s="6">
        <v>113.33322622521288</v>
      </c>
      <c r="F1989" s="10">
        <v>130.76908739502088</v>
      </c>
      <c r="G1989" s="10">
        <v>1.2229030187814096</v>
      </c>
      <c r="H1989" s="10">
        <f t="shared" si="50"/>
        <v>102.13351720388935</v>
      </c>
    </row>
    <row r="1990" spans="1:8" x14ac:dyDescent="0.25">
      <c r="A1990" s="14"/>
      <c r="B1990" s="5">
        <f>DATE(YEAR(siječanj!B1990),MONTH(siječanj!B1990)+4,DAY(siječanj!B1990))</f>
        <v>45433</v>
      </c>
      <c r="C1990" s="8">
        <v>20.6979166666667</v>
      </c>
      <c r="D1990">
        <v>0.90117894465416737</v>
      </c>
      <c r="E1990" s="6">
        <v>113.36001294343068</v>
      </c>
      <c r="F1990" s="10">
        <v>129.97836808791783</v>
      </c>
      <c r="G1990" s="10">
        <v>1.2267824021836069</v>
      </c>
      <c r="H1990" s="10">
        <f t="shared" si="50"/>
        <v>102.15765683034361</v>
      </c>
    </row>
    <row r="1991" spans="1:8" x14ac:dyDescent="0.25">
      <c r="A1991" s="14"/>
      <c r="B1991" s="5">
        <f>DATE(YEAR(siječanj!B1991),MONTH(siječanj!B1991)+4,DAY(siječanj!B1991))</f>
        <v>45433</v>
      </c>
      <c r="C1991" s="8">
        <v>20.7083333333333</v>
      </c>
      <c r="D1991">
        <v>0.90117894465416737</v>
      </c>
      <c r="E1991" s="6">
        <v>114.36437396647764</v>
      </c>
      <c r="F1991" s="10">
        <v>129.26316641559887</v>
      </c>
      <c r="G1991" s="10">
        <v>1.2613244641581178</v>
      </c>
      <c r="H1991" s="10">
        <f t="shared" si="50"/>
        <v>103.06276583714485</v>
      </c>
    </row>
    <row r="1992" spans="1:8" x14ac:dyDescent="0.25">
      <c r="A1992" s="14"/>
      <c r="B1992" s="5">
        <f>DATE(YEAR(siječanj!B1992),MONTH(siječanj!B1992)+4,DAY(siječanj!B1992))</f>
        <v>45433</v>
      </c>
      <c r="C1992" s="8">
        <v>20.71875</v>
      </c>
      <c r="D1992">
        <v>0.90117894465416737</v>
      </c>
      <c r="E1992" s="6">
        <v>114.47691976625858</v>
      </c>
      <c r="F1992" s="10">
        <v>128.88361039261741</v>
      </c>
      <c r="G1992" s="10">
        <v>1.274859783164807</v>
      </c>
      <c r="H1992" s="10">
        <f t="shared" si="50"/>
        <v>103.16418974221669</v>
      </c>
    </row>
    <row r="1993" spans="1:8" x14ac:dyDescent="0.25">
      <c r="A1993" s="14"/>
      <c r="B1993" s="5">
        <f>DATE(YEAR(siječanj!B1993),MONTH(siječanj!B1993)+4,DAY(siječanj!B1993))</f>
        <v>45433</v>
      </c>
      <c r="C1993" s="8">
        <v>20.7291666666667</v>
      </c>
      <c r="D1993">
        <v>0.90117894465416737</v>
      </c>
      <c r="E1993" s="6">
        <v>115.04077900228049</v>
      </c>
      <c r="F1993" s="10">
        <v>128.6540257989713</v>
      </c>
      <c r="G1993" s="10">
        <v>1.3025891466225596</v>
      </c>
      <c r="H1993" s="10">
        <f t="shared" si="50"/>
        <v>103.67232781346843</v>
      </c>
    </row>
    <row r="1994" spans="1:8" x14ac:dyDescent="0.25">
      <c r="A1994" s="14"/>
      <c r="B1994" s="5">
        <f>DATE(YEAR(siječanj!B1994),MONTH(siječanj!B1994)+4,DAY(siječanj!B1994))</f>
        <v>45433</v>
      </c>
      <c r="C1994" s="8">
        <v>20.7395833333333</v>
      </c>
      <c r="D1994">
        <v>0.90117894465416737</v>
      </c>
      <c r="E1994" s="6">
        <v>116.33578242153447</v>
      </c>
      <c r="F1994" s="10">
        <v>128.80437747883511</v>
      </c>
      <c r="G1994" s="10">
        <v>1.3254522965677602</v>
      </c>
      <c r="H1994" s="10">
        <f t="shared" si="50"/>
        <v>104.83935762815527</v>
      </c>
    </row>
    <row r="1995" spans="1:8" x14ac:dyDescent="0.25">
      <c r="A1995" s="14"/>
      <c r="B1995" s="5">
        <f>DATE(YEAR(siječanj!B1995),MONTH(siječanj!B1995)+4,DAY(siječanj!B1995))</f>
        <v>45433</v>
      </c>
      <c r="C1995" s="8">
        <v>20.75</v>
      </c>
      <c r="D1995">
        <v>0.90117894465416737</v>
      </c>
      <c r="E1995" s="6">
        <v>119.11000707091706</v>
      </c>
      <c r="F1995" s="10">
        <v>128.86032497988819</v>
      </c>
      <c r="G1995" s="10">
        <v>1.4235429760626392</v>
      </c>
      <c r="H1995" s="10">
        <f t="shared" si="50"/>
        <v>107.33943046991945</v>
      </c>
    </row>
    <row r="1996" spans="1:8" x14ac:dyDescent="0.25">
      <c r="A1996" s="14"/>
      <c r="B1996" s="5">
        <f>DATE(YEAR(siječanj!B1996),MONTH(siječanj!B1996)+4,DAY(siječanj!B1996))</f>
        <v>45433</v>
      </c>
      <c r="C1996" s="8">
        <v>20.7604166666667</v>
      </c>
      <c r="D1996">
        <v>0.90117894465416737</v>
      </c>
      <c r="E1996" s="6">
        <v>121.24887587179511</v>
      </c>
      <c r="F1996" s="10">
        <v>128.94863864081867</v>
      </c>
      <c r="G1996" s="10">
        <v>1.4920951882361582</v>
      </c>
      <c r="H1996" s="10">
        <f t="shared" si="50"/>
        <v>109.26693399864845</v>
      </c>
    </row>
    <row r="1997" spans="1:8" x14ac:dyDescent="0.25">
      <c r="A1997" s="14"/>
      <c r="B1997" s="5">
        <f>DATE(YEAR(siječanj!B1997),MONTH(siječanj!B1997)+4,DAY(siječanj!B1997))</f>
        <v>45433</v>
      </c>
      <c r="C1997" s="8">
        <v>20.7708333333333</v>
      </c>
      <c r="D1997">
        <v>0.90117894465416737</v>
      </c>
      <c r="E1997" s="6">
        <v>122.79706817148433</v>
      </c>
      <c r="F1997" s="10">
        <v>128.9606206884832</v>
      </c>
      <c r="G1997" s="10">
        <v>1.7047240443996405</v>
      </c>
      <c r="H1997" s="10">
        <f t="shared" si="50"/>
        <v>110.66213230140409</v>
      </c>
    </row>
    <row r="1998" spans="1:8" x14ac:dyDescent="0.25">
      <c r="A1998" s="14"/>
      <c r="B1998" s="5">
        <f>DATE(YEAR(siječanj!B1998),MONTH(siječanj!B1998)+4,DAY(siječanj!B1998))</f>
        <v>45433</v>
      </c>
      <c r="C1998" s="8">
        <v>20.78125</v>
      </c>
      <c r="D1998">
        <v>0.90117894465416737</v>
      </c>
      <c r="E1998" s="6">
        <v>125.03876095924097</v>
      </c>
      <c r="F1998" s="10">
        <v>128.81240419995939</v>
      </c>
      <c r="G1998" s="10">
        <v>1.9550954925981892</v>
      </c>
      <c r="H1998" s="10">
        <f t="shared" si="50"/>
        <v>112.68229864211348</v>
      </c>
    </row>
    <row r="1999" spans="1:8" x14ac:dyDescent="0.25">
      <c r="A1999" s="14"/>
      <c r="B1999" s="5">
        <f>DATE(YEAR(siječanj!B1999),MONTH(siječanj!B1999)+4,DAY(siječanj!B1999))</f>
        <v>45433</v>
      </c>
      <c r="C1999" s="8">
        <v>20.7916666666667</v>
      </c>
      <c r="D1999">
        <v>0.90117894465416737</v>
      </c>
      <c r="E1999" s="6">
        <v>128.27288273756594</v>
      </c>
      <c r="F1999" s="10">
        <v>128.09643521672405</v>
      </c>
      <c r="G1999" s="10">
        <v>2.2764396781624319</v>
      </c>
      <c r="H1999" s="10">
        <f t="shared" si="50"/>
        <v>115.59682109318743</v>
      </c>
    </row>
    <row r="2000" spans="1:8" x14ac:dyDescent="0.25">
      <c r="A2000" s="14"/>
      <c r="B2000" s="5">
        <f>DATE(YEAR(siječanj!B2000),MONTH(siječanj!B2000)+4,DAY(siječanj!B2000))</f>
        <v>45433</v>
      </c>
      <c r="C2000" s="8">
        <v>20.8020833333333</v>
      </c>
      <c r="D2000">
        <v>0.90117894465416737</v>
      </c>
      <c r="E2000" s="6">
        <v>132.31795309637957</v>
      </c>
      <c r="F2000" s="10">
        <v>127.66497474624133</v>
      </c>
      <c r="G2000" s="10">
        <v>3.0313790567293029</v>
      </c>
      <c r="H2000" s="10">
        <f t="shared" si="50"/>
        <v>119.24215333019495</v>
      </c>
    </row>
    <row r="2001" spans="1:8" x14ac:dyDescent="0.25">
      <c r="A2001" s="14"/>
      <c r="B2001" s="5">
        <f>DATE(YEAR(siječanj!B2001),MONTH(siječanj!B2001)+4,DAY(siječanj!B2001))</f>
        <v>45433</v>
      </c>
      <c r="C2001" s="8">
        <v>20.8125</v>
      </c>
      <c r="D2001">
        <v>0.90117894465416737</v>
      </c>
      <c r="E2001" s="6">
        <v>137.15540835908882</v>
      </c>
      <c r="F2001" s="10">
        <v>127.19947559439682</v>
      </c>
      <c r="G2001" s="10">
        <v>5.1509027339995042</v>
      </c>
      <c r="H2001" s="10">
        <f t="shared" si="50"/>
        <v>123.60156615865503</v>
      </c>
    </row>
    <row r="2002" spans="1:8" x14ac:dyDescent="0.25">
      <c r="A2002" s="14"/>
      <c r="B2002" s="5">
        <f>DATE(YEAR(siječanj!B2002),MONTH(siječanj!B2002)+4,DAY(siječanj!B2002))</f>
        <v>45433</v>
      </c>
      <c r="C2002" s="8">
        <v>20.8229166666667</v>
      </c>
      <c r="D2002">
        <v>0.90117894465416737</v>
      </c>
      <c r="E2002" s="6">
        <v>140.74546515927665</v>
      </c>
      <c r="F2002" s="10">
        <v>126.46757564623614</v>
      </c>
      <c r="G2002" s="10">
        <v>12.248974121291353</v>
      </c>
      <c r="H2002" s="10">
        <f t="shared" si="50"/>
        <v>126.83684975709681</v>
      </c>
    </row>
    <row r="2003" spans="1:8" x14ac:dyDescent="0.25">
      <c r="A2003" s="14"/>
      <c r="B2003" s="5">
        <f>DATE(YEAR(siječanj!B2003),MONTH(siječanj!B2003)+4,DAY(siječanj!B2003))</f>
        <v>45433</v>
      </c>
      <c r="C2003" s="8">
        <v>20.8333333333333</v>
      </c>
      <c r="D2003">
        <v>0.90117894465416737</v>
      </c>
      <c r="E2003" s="6">
        <v>146.68761043593855</v>
      </c>
      <c r="F2003" s="10">
        <v>122.72808429320327</v>
      </c>
      <c r="G2003" s="10">
        <v>47.400826270076209</v>
      </c>
      <c r="H2003" s="10">
        <f t="shared" si="50"/>
        <v>132.19178596650073</v>
      </c>
    </row>
    <row r="2004" spans="1:8" x14ac:dyDescent="0.25">
      <c r="A2004" s="14"/>
      <c r="B2004" s="5">
        <f>DATE(YEAR(siječanj!B2004),MONTH(siječanj!B2004)+4,DAY(siječanj!B2004))</f>
        <v>45433</v>
      </c>
      <c r="C2004" s="8">
        <v>20.84375</v>
      </c>
      <c r="D2004">
        <v>0.90117894465416737</v>
      </c>
      <c r="E2004" s="6">
        <v>151.01288303205996</v>
      </c>
      <c r="F2004" s="10">
        <v>121.4276385017173</v>
      </c>
      <c r="G2004" s="10">
        <v>132.75681186428565</v>
      </c>
      <c r="H2004" s="10">
        <f t="shared" si="50"/>
        <v>136.08963056001502</v>
      </c>
    </row>
    <row r="2005" spans="1:8" x14ac:dyDescent="0.25">
      <c r="A2005" s="14"/>
      <c r="B2005" s="5">
        <f>DATE(YEAR(siječanj!B2005),MONTH(siječanj!B2005)+4,DAY(siječanj!B2005))</f>
        <v>45433</v>
      </c>
      <c r="C2005" s="8">
        <v>20.8541666666667</v>
      </c>
      <c r="D2005">
        <v>0.90117894465416737</v>
      </c>
      <c r="E2005" s="6">
        <v>154.59158819180232</v>
      </c>
      <c r="F2005" s="10">
        <v>120.4812956821666</v>
      </c>
      <c r="G2005" s="10">
        <v>242.12415397000697</v>
      </c>
      <c r="H2005" s="10">
        <f t="shared" si="50"/>
        <v>139.31468429910007</v>
      </c>
    </row>
    <row r="2006" spans="1:8" x14ac:dyDescent="0.25">
      <c r="A2006" s="14"/>
      <c r="B2006" s="5">
        <f>DATE(YEAR(siječanj!B2006),MONTH(siječanj!B2006)+4,DAY(siječanj!B2006))</f>
        <v>45433</v>
      </c>
      <c r="C2006" s="8">
        <v>20.8645833333333</v>
      </c>
      <c r="D2006">
        <v>0.90117894465416737</v>
      </c>
      <c r="E2006" s="6">
        <v>155.33102636441197</v>
      </c>
      <c r="F2006" s="10">
        <v>119.17291139729282</v>
      </c>
      <c r="G2006" s="10">
        <v>298.6818618718512</v>
      </c>
      <c r="H2006" s="10">
        <f t="shared" si="50"/>
        <v>139.98105041112942</v>
      </c>
    </row>
    <row r="2007" spans="1:8" x14ac:dyDescent="0.25">
      <c r="A2007" s="14"/>
      <c r="B2007" s="5">
        <f>DATE(YEAR(siječanj!B2007),MONTH(siječanj!B2007)+4,DAY(siječanj!B2007))</f>
        <v>45433</v>
      </c>
      <c r="C2007" s="8">
        <v>20.875</v>
      </c>
      <c r="D2007">
        <v>0.90117894465416737</v>
      </c>
      <c r="E2007" s="6">
        <v>155.13348220063941</v>
      </c>
      <c r="F2007" s="10">
        <v>116.09698695953674</v>
      </c>
      <c r="G2007" s="10">
        <v>313.658313773028</v>
      </c>
      <c r="H2007" s="10">
        <f t="shared" si="50"/>
        <v>139.80302777009828</v>
      </c>
    </row>
    <row r="2008" spans="1:8" x14ac:dyDescent="0.25">
      <c r="A2008" s="14"/>
      <c r="B2008" s="5">
        <f>DATE(YEAR(siječanj!B2008),MONTH(siječanj!B2008)+4,DAY(siječanj!B2008))</f>
        <v>45433</v>
      </c>
      <c r="C2008" s="8">
        <v>20.8854166666667</v>
      </c>
      <c r="D2008">
        <v>0.90117894465416737</v>
      </c>
      <c r="E2008" s="6">
        <v>159.33871415520659</v>
      </c>
      <c r="F2008" s="10">
        <v>113.66550204432889</v>
      </c>
      <c r="G2008" s="10">
        <v>315.13781472641813</v>
      </c>
      <c r="H2008" s="10">
        <f t="shared" si="50"/>
        <v>143.59269426494112</v>
      </c>
    </row>
    <row r="2009" spans="1:8" x14ac:dyDescent="0.25">
      <c r="A2009" s="14"/>
      <c r="B2009" s="5">
        <f>DATE(YEAR(siječanj!B2009),MONTH(siječanj!B2009)+4,DAY(siječanj!B2009))</f>
        <v>45433</v>
      </c>
      <c r="C2009" s="8">
        <v>20.8958333333333</v>
      </c>
      <c r="D2009">
        <v>0.90117894465416737</v>
      </c>
      <c r="E2009" s="6">
        <v>162.16647184022111</v>
      </c>
      <c r="F2009" s="10">
        <v>111.52829989308016</v>
      </c>
      <c r="G2009" s="10">
        <v>315.6002116568028</v>
      </c>
      <c r="H2009" s="10">
        <f t="shared" si="50"/>
        <v>146.1410099512602</v>
      </c>
    </row>
    <row r="2010" spans="1:8" x14ac:dyDescent="0.25">
      <c r="A2010" s="14"/>
      <c r="B2010" s="5">
        <f>DATE(YEAR(siječanj!B2010),MONTH(siječanj!B2010)+4,DAY(siječanj!B2010))</f>
        <v>45433</v>
      </c>
      <c r="C2010" s="8">
        <v>20.90625</v>
      </c>
      <c r="D2010">
        <v>0.90117894465416737</v>
      </c>
      <c r="E2010" s="6">
        <v>160.29262935525321</v>
      </c>
      <c r="F2010" s="10">
        <v>109.14342716321181</v>
      </c>
      <c r="G2010" s="10">
        <v>315.73794000287756</v>
      </c>
      <c r="H2010" s="10">
        <f t="shared" si="50"/>
        <v>144.4523425582087</v>
      </c>
    </row>
    <row r="2011" spans="1:8" x14ac:dyDescent="0.25">
      <c r="A2011" s="14"/>
      <c r="B2011" s="5">
        <f>DATE(YEAR(siječanj!B2011),MONTH(siječanj!B2011)+4,DAY(siječanj!B2011))</f>
        <v>45433</v>
      </c>
      <c r="C2011" s="8">
        <v>20.9166666666667</v>
      </c>
      <c r="D2011">
        <v>0.90117894465416737</v>
      </c>
      <c r="E2011" s="6">
        <v>156.369084613875</v>
      </c>
      <c r="F2011" s="10">
        <v>105.90184819004622</v>
      </c>
      <c r="G2011" s="10">
        <v>312.0532620167462</v>
      </c>
      <c r="H2011" s="10">
        <f t="shared" si="50"/>
        <v>140.91652664887008</v>
      </c>
    </row>
    <row r="2012" spans="1:8" x14ac:dyDescent="0.25">
      <c r="A2012" s="14"/>
      <c r="B2012" s="5">
        <f>DATE(YEAR(siječanj!B2012),MONTH(siječanj!B2012)+4,DAY(siječanj!B2012))</f>
        <v>45433</v>
      </c>
      <c r="C2012" s="8">
        <v>20.9270833333333</v>
      </c>
      <c r="D2012">
        <v>0.90117894465416737</v>
      </c>
      <c r="E2012" s="6">
        <v>149.83309580717085</v>
      </c>
      <c r="F2012" s="10">
        <v>103.21853958332261</v>
      </c>
      <c r="G2012" s="10">
        <v>308.86271253542907</v>
      </c>
      <c r="H2012" s="10">
        <f t="shared" si="50"/>
        <v>135.02643115377299</v>
      </c>
    </row>
    <row r="2013" spans="1:8" x14ac:dyDescent="0.25">
      <c r="A2013" s="14"/>
      <c r="B2013" s="5">
        <f>DATE(YEAR(siječanj!B2013),MONTH(siječanj!B2013)+4,DAY(siječanj!B2013))</f>
        <v>45433</v>
      </c>
      <c r="C2013" s="8">
        <v>20.9375</v>
      </c>
      <c r="D2013">
        <v>0.90117894465416737</v>
      </c>
      <c r="E2013" s="6">
        <v>140.71037558321223</v>
      </c>
      <c r="F2013" s="10">
        <v>100.53652264668496</v>
      </c>
      <c r="G2013" s="10">
        <v>307.28071221666829</v>
      </c>
      <c r="H2013" s="10">
        <f t="shared" si="50"/>
        <v>126.80522776997071</v>
      </c>
    </row>
    <row r="2014" spans="1:8" x14ac:dyDescent="0.25">
      <c r="A2014" s="14"/>
      <c r="B2014" s="5">
        <f>DATE(YEAR(siječanj!B2014),MONTH(siječanj!B2014)+4,DAY(siječanj!B2014))</f>
        <v>45433</v>
      </c>
      <c r="C2014" s="8">
        <v>20.9479166666667</v>
      </c>
      <c r="D2014">
        <v>0.90117894465416737</v>
      </c>
      <c r="E2014" s="6">
        <v>129.59588884068961</v>
      </c>
      <c r="F2014" s="10">
        <v>97.929006953294959</v>
      </c>
      <c r="G2014" s="10">
        <v>306.49788691754003</v>
      </c>
      <c r="H2014" s="10">
        <f t="shared" si="50"/>
        <v>116.78908633697145</v>
      </c>
    </row>
    <row r="2015" spans="1:8" x14ac:dyDescent="0.25">
      <c r="A2015" s="14"/>
      <c r="B2015" s="5">
        <f>DATE(YEAR(siječanj!B2015),MONTH(siječanj!B2015)+4,DAY(siječanj!B2015))</f>
        <v>45433</v>
      </c>
      <c r="C2015" s="8">
        <v>20.9583333333333</v>
      </c>
      <c r="D2015">
        <v>0.90117894465416737</v>
      </c>
      <c r="E2015" s="6">
        <v>118.33215955864399</v>
      </c>
      <c r="F2015" s="10">
        <v>94.545819869245577</v>
      </c>
      <c r="G2015" s="10">
        <v>298.62958354910307</v>
      </c>
      <c r="H2015" s="10">
        <f t="shared" si="50"/>
        <v>106.63845066970734</v>
      </c>
    </row>
    <row r="2016" spans="1:8" x14ac:dyDescent="0.25">
      <c r="A2016" s="14"/>
      <c r="B2016" s="5">
        <f>DATE(YEAR(siječanj!B2016),MONTH(siječanj!B2016)+4,DAY(siječanj!B2016))</f>
        <v>45433</v>
      </c>
      <c r="C2016" s="8">
        <v>20.96875</v>
      </c>
      <c r="D2016">
        <v>0.90117894465416737</v>
      </c>
      <c r="E2016" s="6">
        <v>108.30438348705603</v>
      </c>
      <c r="F2016" s="10">
        <v>91.721755145158326</v>
      </c>
      <c r="G2016" s="10">
        <v>297.62236451110084</v>
      </c>
      <c r="H2016" s="10">
        <f t="shared" si="50"/>
        <v>97.601630012285383</v>
      </c>
    </row>
    <row r="2017" spans="1:8" x14ac:dyDescent="0.25">
      <c r="A2017" s="14"/>
      <c r="B2017" s="5">
        <f>DATE(YEAR(siječanj!B2017),MONTH(siječanj!B2017)+4,DAY(siječanj!B2017))</f>
        <v>45433</v>
      </c>
      <c r="C2017" s="8">
        <v>20.9791666666667</v>
      </c>
      <c r="D2017">
        <v>0.90117894465416737</v>
      </c>
      <c r="E2017" s="6">
        <v>98.60864289849728</v>
      </c>
      <c r="F2017" s="10">
        <v>89.432369942577623</v>
      </c>
      <c r="G2017" s="10">
        <v>293.67661896967331</v>
      </c>
      <c r="H2017" s="10">
        <f t="shared" si="50"/>
        <v>88.864032741047438</v>
      </c>
    </row>
    <row r="2018" spans="1:8" ht="15.75" thickBot="1" x14ac:dyDescent="0.3">
      <c r="A2018" s="14"/>
      <c r="B2018" s="5">
        <f>DATE(YEAR(siječanj!B2018),MONTH(siječanj!B2018)+4,DAY(siječanj!B2018))</f>
        <v>45433</v>
      </c>
      <c r="C2018" s="8">
        <v>20.9895833333333</v>
      </c>
      <c r="D2018">
        <v>0.90117894465416737</v>
      </c>
      <c r="E2018" s="6">
        <v>90.418221473851659</v>
      </c>
      <c r="F2018" s="10">
        <v>87.40774504119662</v>
      </c>
      <c r="G2018" s="10">
        <v>293.1281574672791</v>
      </c>
      <c r="H2018" s="10">
        <f t="shared" si="50"/>
        <v>81.482997405312418</v>
      </c>
    </row>
    <row r="2019" spans="1:8" x14ac:dyDescent="0.25">
      <c r="A2019" s="13">
        <f t="shared" ref="A2019" si="51">A1923+1</f>
        <v>143</v>
      </c>
      <c r="B2019" s="5">
        <f>DATE(YEAR(siječanj!B2019),MONTH(siječanj!B2019)+4,DAY(siječanj!B2019))</f>
        <v>45434</v>
      </c>
      <c r="C2019" s="8">
        <v>21</v>
      </c>
      <c r="D2019">
        <v>0.90165044697641283</v>
      </c>
      <c r="E2019" s="6">
        <v>81.721447908357376</v>
      </c>
      <c r="F2019" s="10">
        <v>85.152435082913641</v>
      </c>
      <c r="G2019" s="10">
        <v>284.3643596707069</v>
      </c>
      <c r="H2019" s="10">
        <f t="shared" si="50"/>
        <v>73.684180034130065</v>
      </c>
    </row>
    <row r="2020" spans="1:8" x14ac:dyDescent="0.25">
      <c r="A2020" s="14"/>
      <c r="B2020" s="5">
        <f>DATE(YEAR(siječanj!B2020),MONTH(siječanj!B2020)+4,DAY(siječanj!B2020))</f>
        <v>45434</v>
      </c>
      <c r="C2020" s="8">
        <v>21.0104166666667</v>
      </c>
      <c r="D2020">
        <v>0.90165044697641283</v>
      </c>
      <c r="E2020" s="6">
        <v>76.856825568644609</v>
      </c>
      <c r="F2020" s="10">
        <v>83.572830353814936</v>
      </c>
      <c r="G2020" s="10">
        <v>281.57175015160379</v>
      </c>
      <c r="H2020" s="10">
        <f t="shared" si="50"/>
        <v>69.297991127156607</v>
      </c>
    </row>
    <row r="2021" spans="1:8" x14ac:dyDescent="0.25">
      <c r="A2021" s="14"/>
      <c r="B2021" s="5">
        <f>DATE(YEAR(siječanj!B2021),MONTH(siječanj!B2021)+4,DAY(siječanj!B2021))</f>
        <v>45434</v>
      </c>
      <c r="C2021" s="8">
        <v>21.0208333333333</v>
      </c>
      <c r="D2021">
        <v>0.90165044697641283</v>
      </c>
      <c r="E2021" s="6">
        <v>72.064268408822201</v>
      </c>
      <c r="F2021" s="10">
        <v>82.293450641897252</v>
      </c>
      <c r="G2021" s="10">
        <v>281.13062414095987</v>
      </c>
      <c r="H2021" s="10">
        <f t="shared" si="50"/>
        <v>64.976779821842726</v>
      </c>
    </row>
    <row r="2022" spans="1:8" x14ac:dyDescent="0.25">
      <c r="A2022" s="14"/>
      <c r="B2022" s="5">
        <f>DATE(YEAR(siječanj!B2022),MONTH(siječanj!B2022)+4,DAY(siječanj!B2022))</f>
        <v>45434</v>
      </c>
      <c r="C2022" s="8">
        <v>21.03125</v>
      </c>
      <c r="D2022">
        <v>0.90165044697641283</v>
      </c>
      <c r="E2022" s="6">
        <v>68.289072462358988</v>
      </c>
      <c r="F2022" s="10">
        <v>81.222922376077904</v>
      </c>
      <c r="G2022" s="10">
        <v>280.27524301783978</v>
      </c>
      <c r="H2022" s="10">
        <f t="shared" si="50"/>
        <v>61.572872709290628</v>
      </c>
    </row>
    <row r="2023" spans="1:8" x14ac:dyDescent="0.25">
      <c r="A2023" s="14"/>
      <c r="B2023" s="5">
        <f>DATE(YEAR(siječanj!B2023),MONTH(siječanj!B2023)+4,DAY(siječanj!B2023))</f>
        <v>45434</v>
      </c>
      <c r="C2023" s="8">
        <v>21.0416666666667</v>
      </c>
      <c r="D2023">
        <v>0.90165044697641283</v>
      </c>
      <c r="E2023" s="6">
        <v>65.694166287367111</v>
      </c>
      <c r="F2023" s="10">
        <v>78.666714957046992</v>
      </c>
      <c r="G2023" s="10">
        <v>274.82458909844223</v>
      </c>
      <c r="H2023" s="10">
        <f t="shared" si="50"/>
        <v>59.233174396747344</v>
      </c>
    </row>
    <row r="2024" spans="1:8" x14ac:dyDescent="0.25">
      <c r="A2024" s="14"/>
      <c r="B2024" s="5">
        <f>DATE(YEAR(siječanj!B2024),MONTH(siječanj!B2024)+4,DAY(siječanj!B2024))</f>
        <v>45434</v>
      </c>
      <c r="C2024" s="8">
        <v>21.0520833333333</v>
      </c>
      <c r="D2024">
        <v>0.90165044697641283</v>
      </c>
      <c r="E2024" s="6">
        <v>63.456862406428513</v>
      </c>
      <c r="F2024" s="10">
        <v>78.711239880438868</v>
      </c>
      <c r="G2024" s="10">
        <v>278.04144493084107</v>
      </c>
      <c r="H2024" s="10">
        <f t="shared" si="50"/>
        <v>57.215908352476994</v>
      </c>
    </row>
    <row r="2025" spans="1:8" x14ac:dyDescent="0.25">
      <c r="A2025" s="14"/>
      <c r="B2025" s="5">
        <f>DATE(YEAR(siječanj!B2025),MONTH(siječanj!B2025)+4,DAY(siječanj!B2025))</f>
        <v>45434</v>
      </c>
      <c r="C2025" s="8">
        <v>21.0625</v>
      </c>
      <c r="D2025">
        <v>0.90165044697641283</v>
      </c>
      <c r="E2025" s="6">
        <v>61.814079015339992</v>
      </c>
      <c r="F2025" s="10">
        <v>78.222019524924988</v>
      </c>
      <c r="G2025" s="10">
        <v>278.05335984038663</v>
      </c>
      <c r="H2025" s="10">
        <f t="shared" si="50"/>
        <v>55.734691973616606</v>
      </c>
    </row>
    <row r="2026" spans="1:8" x14ac:dyDescent="0.25">
      <c r="A2026" s="14"/>
      <c r="B2026" s="5">
        <f>DATE(YEAR(siječanj!B2026),MONTH(siječanj!B2026)+4,DAY(siječanj!B2026))</f>
        <v>45434</v>
      </c>
      <c r="C2026" s="8">
        <v>21.0729166666667</v>
      </c>
      <c r="D2026">
        <v>0.90165044697641283</v>
      </c>
      <c r="E2026" s="6">
        <v>60.408507464913924</v>
      </c>
      <c r="F2026" s="10">
        <v>77.730858379526481</v>
      </c>
      <c r="G2026" s="10">
        <v>278.21336965951491</v>
      </c>
      <c r="H2026" s="10">
        <f t="shared" si="50"/>
        <v>54.467357756917615</v>
      </c>
    </row>
    <row r="2027" spans="1:8" x14ac:dyDescent="0.25">
      <c r="A2027" s="14"/>
      <c r="B2027" s="5">
        <f>DATE(YEAR(siječanj!B2027),MONTH(siječanj!B2027)+4,DAY(siječanj!B2027))</f>
        <v>45434</v>
      </c>
      <c r="C2027" s="8">
        <v>21.0833333333333</v>
      </c>
      <c r="D2027">
        <v>0.90165044697641283</v>
      </c>
      <c r="E2027" s="6">
        <v>60.116066740250929</v>
      </c>
      <c r="F2027" s="10">
        <v>77.375138065996438</v>
      </c>
      <c r="G2027" s="10">
        <v>277.19391305637288</v>
      </c>
      <c r="H2027" s="10">
        <f t="shared" si="50"/>
        <v>54.203678446811118</v>
      </c>
    </row>
    <row r="2028" spans="1:8" x14ac:dyDescent="0.25">
      <c r="A2028" s="14"/>
      <c r="B2028" s="5">
        <f>DATE(YEAR(siječanj!B2028),MONTH(siječanj!B2028)+4,DAY(siječanj!B2028))</f>
        <v>45434</v>
      </c>
      <c r="C2028" s="8">
        <v>21.09375</v>
      </c>
      <c r="D2028">
        <v>0.90165044697641283</v>
      </c>
      <c r="E2028" s="6">
        <v>59.600107091212784</v>
      </c>
      <c r="F2028" s="10">
        <v>77.008089831850043</v>
      </c>
      <c r="G2028" s="10">
        <v>277.37741059949957</v>
      </c>
      <c r="H2028" s="10">
        <f t="shared" si="50"/>
        <v>53.738463198634079</v>
      </c>
    </row>
    <row r="2029" spans="1:8" x14ac:dyDescent="0.25">
      <c r="A2029" s="14"/>
      <c r="B2029" s="5">
        <f>DATE(YEAR(siječanj!B2029),MONTH(siječanj!B2029)+4,DAY(siječanj!B2029))</f>
        <v>45434</v>
      </c>
      <c r="C2029" s="8">
        <v>21.1041666666667</v>
      </c>
      <c r="D2029">
        <v>0.90165044697641283</v>
      </c>
      <c r="E2029" s="6">
        <v>58.824597898625228</v>
      </c>
      <c r="F2029" s="10">
        <v>76.726111442221566</v>
      </c>
      <c r="G2029" s="10">
        <v>277.24543404030703</v>
      </c>
      <c r="H2029" s="10">
        <f t="shared" si="50"/>
        <v>53.039224988503193</v>
      </c>
    </row>
    <row r="2030" spans="1:8" x14ac:dyDescent="0.25">
      <c r="A2030" s="14"/>
      <c r="B2030" s="5">
        <f>DATE(YEAR(siječanj!B2030),MONTH(siječanj!B2030)+4,DAY(siječanj!B2030))</f>
        <v>45434</v>
      </c>
      <c r="C2030" s="8">
        <v>21.1145833333333</v>
      </c>
      <c r="D2030">
        <v>0.90165044697641283</v>
      </c>
      <c r="E2030" s="6">
        <v>58.513119526965184</v>
      </c>
      <c r="F2030" s="10">
        <v>76.667347593647364</v>
      </c>
      <c r="G2030" s="10">
        <v>277.47631496028885</v>
      </c>
      <c r="H2030" s="10">
        <f t="shared" si="50"/>
        <v>52.758380375472427</v>
      </c>
    </row>
    <row r="2031" spans="1:8" x14ac:dyDescent="0.25">
      <c r="A2031" s="14"/>
      <c r="B2031" s="5">
        <f>DATE(YEAR(siječanj!B2031),MONTH(siječanj!B2031)+4,DAY(siječanj!B2031))</f>
        <v>45434</v>
      </c>
      <c r="C2031" s="8">
        <v>21.125</v>
      </c>
      <c r="D2031">
        <v>0.90165044697641283</v>
      </c>
      <c r="E2031" s="6">
        <v>58.306597516309083</v>
      </c>
      <c r="F2031" s="10">
        <v>76.543514958179813</v>
      </c>
      <c r="G2031" s="10">
        <v>277.11406491534194</v>
      </c>
      <c r="H2031" s="10">
        <f t="shared" si="50"/>
        <v>52.572169712253888</v>
      </c>
    </row>
    <row r="2032" spans="1:8" x14ac:dyDescent="0.25">
      <c r="A2032" s="14"/>
      <c r="B2032" s="5">
        <f>DATE(YEAR(siječanj!B2032),MONTH(siječanj!B2032)+4,DAY(siječanj!B2032))</f>
        <v>45434</v>
      </c>
      <c r="C2032" s="8">
        <v>21.1354166666667</v>
      </c>
      <c r="D2032">
        <v>0.90165044697641283</v>
      </c>
      <c r="E2032" s="6">
        <v>58.241274343704113</v>
      </c>
      <c r="F2032" s="10">
        <v>76.465749549057563</v>
      </c>
      <c r="G2032" s="10">
        <v>276.8590149870808</v>
      </c>
      <c r="H2032" s="10">
        <f t="shared" si="50"/>
        <v>52.513271044476696</v>
      </c>
    </row>
    <row r="2033" spans="1:8" x14ac:dyDescent="0.25">
      <c r="A2033" s="14"/>
      <c r="B2033" s="5">
        <f>DATE(YEAR(siječanj!B2033),MONTH(siječanj!B2033)+4,DAY(siječanj!B2033))</f>
        <v>45434</v>
      </c>
      <c r="C2033" s="8">
        <v>21.1458333333333</v>
      </c>
      <c r="D2033">
        <v>0.90165044697641283</v>
      </c>
      <c r="E2033" s="6">
        <v>58.717568286623255</v>
      </c>
      <c r="F2033" s="10">
        <v>76.302847598853788</v>
      </c>
      <c r="G2033" s="10">
        <v>277.13242321702182</v>
      </c>
      <c r="H2033" s="10">
        <f t="shared" si="50"/>
        <v>52.9427216910019</v>
      </c>
    </row>
    <row r="2034" spans="1:8" x14ac:dyDescent="0.25">
      <c r="A2034" s="14"/>
      <c r="B2034" s="5">
        <f>DATE(YEAR(siječanj!B2034),MONTH(siječanj!B2034)+4,DAY(siječanj!B2034))</f>
        <v>45434</v>
      </c>
      <c r="C2034" s="8">
        <v>21.15625</v>
      </c>
      <c r="D2034">
        <v>0.90165044697641283</v>
      </c>
      <c r="E2034" s="6">
        <v>59.916835596578849</v>
      </c>
      <c r="F2034" s="10">
        <v>76.586497328255788</v>
      </c>
      <c r="G2034" s="10">
        <v>277.31075656718036</v>
      </c>
      <c r="H2034" s="10">
        <f t="shared" si="50"/>
        <v>54.024041597067566</v>
      </c>
    </row>
    <row r="2035" spans="1:8" x14ac:dyDescent="0.25">
      <c r="A2035" s="14"/>
      <c r="B2035" s="5">
        <f>DATE(YEAR(siječanj!B2035),MONTH(siječanj!B2035)+4,DAY(siječanj!B2035))</f>
        <v>45434</v>
      </c>
      <c r="C2035" s="8">
        <v>21.1666666666667</v>
      </c>
      <c r="D2035">
        <v>0.90165044697641283</v>
      </c>
      <c r="E2035" s="6">
        <v>62.052129419024936</v>
      </c>
      <c r="F2035" s="10">
        <v>76.974160739151287</v>
      </c>
      <c r="G2035" s="10">
        <v>280.67123402002062</v>
      </c>
      <c r="H2035" s="10">
        <f t="shared" si="50"/>
        <v>55.949330226502049</v>
      </c>
    </row>
    <row r="2036" spans="1:8" x14ac:dyDescent="0.25">
      <c r="A2036" s="14"/>
      <c r="B2036" s="5">
        <f>DATE(YEAR(siječanj!B2036),MONTH(siječanj!B2036)+4,DAY(siječanj!B2036))</f>
        <v>45434</v>
      </c>
      <c r="C2036" s="8">
        <v>21.1770833333333</v>
      </c>
      <c r="D2036">
        <v>0.90165044697641283</v>
      </c>
      <c r="E2036" s="6">
        <v>64.228866582951454</v>
      </c>
      <c r="F2036" s="10">
        <v>77.173266425292894</v>
      </c>
      <c r="G2036" s="10">
        <v>282.60750777630011</v>
      </c>
      <c r="H2036" s="10">
        <f t="shared" si="50"/>
        <v>57.911986263306567</v>
      </c>
    </row>
    <row r="2037" spans="1:8" x14ac:dyDescent="0.25">
      <c r="A2037" s="14"/>
      <c r="B2037" s="5">
        <f>DATE(YEAR(siječanj!B2037),MONTH(siječanj!B2037)+4,DAY(siječanj!B2037))</f>
        <v>45434</v>
      </c>
      <c r="C2037" s="8">
        <v>21.1875</v>
      </c>
      <c r="D2037">
        <v>0.90165044697641283</v>
      </c>
      <c r="E2037" s="6">
        <v>66.751156747583451</v>
      </c>
      <c r="F2037" s="10">
        <v>77.436918982695957</v>
      </c>
      <c r="G2037" s="10">
        <v>291.39952010112182</v>
      </c>
      <c r="H2037" s="10">
        <f t="shared" si="50"/>
        <v>60.186210317651216</v>
      </c>
    </row>
    <row r="2038" spans="1:8" x14ac:dyDescent="0.25">
      <c r="A2038" s="14"/>
      <c r="B2038" s="5">
        <f>DATE(YEAR(siječanj!B2038),MONTH(siječanj!B2038)+4,DAY(siječanj!B2038))</f>
        <v>45434</v>
      </c>
      <c r="C2038" s="8">
        <v>21.1979166666667</v>
      </c>
      <c r="D2038">
        <v>0.90165044697641283</v>
      </c>
      <c r="E2038" s="6">
        <v>70.498219939296888</v>
      </c>
      <c r="F2038" s="10">
        <v>78.027671366754589</v>
      </c>
      <c r="G2038" s="10">
        <v>290.83565179410573</v>
      </c>
      <c r="H2038" s="10">
        <f t="shared" si="50"/>
        <v>63.564751519308501</v>
      </c>
    </row>
    <row r="2039" spans="1:8" x14ac:dyDescent="0.25">
      <c r="A2039" s="14"/>
      <c r="B2039" s="5">
        <f>DATE(YEAR(siječanj!B2039),MONTH(siječanj!B2039)+4,DAY(siječanj!B2039))</f>
        <v>45434</v>
      </c>
      <c r="C2039" s="8">
        <v>21.2083333333333</v>
      </c>
      <c r="D2039">
        <v>0.90165044697641283</v>
      </c>
      <c r="E2039" s="6">
        <v>73.595450984781465</v>
      </c>
      <c r="F2039" s="10">
        <v>79.233021838793306</v>
      </c>
      <c r="G2039" s="10">
        <v>268.32031195377294</v>
      </c>
      <c r="H2039" s="10">
        <f t="shared" si="50"/>
        <v>66.357371275858895</v>
      </c>
    </row>
    <row r="2040" spans="1:8" x14ac:dyDescent="0.25">
      <c r="A2040" s="14"/>
      <c r="B2040" s="5">
        <f>DATE(YEAR(siječanj!B2040),MONTH(siječanj!B2040)+4,DAY(siječanj!B2040))</f>
        <v>45434</v>
      </c>
      <c r="C2040" s="8">
        <v>21.21875</v>
      </c>
      <c r="D2040">
        <v>0.90165044697641283</v>
      </c>
      <c r="E2040" s="6">
        <v>77.048070163201217</v>
      </c>
      <c r="F2040" s="10">
        <v>80.297499925134559</v>
      </c>
      <c r="G2040" s="10">
        <v>188.42801039446005</v>
      </c>
      <c r="H2040" s="10">
        <f t="shared" si="50"/>
        <v>69.470426901320394</v>
      </c>
    </row>
    <row r="2041" spans="1:8" x14ac:dyDescent="0.25">
      <c r="A2041" s="14"/>
      <c r="B2041" s="5">
        <f>DATE(YEAR(siječanj!B2041),MONTH(siječanj!B2041)+4,DAY(siječanj!B2041))</f>
        <v>45434</v>
      </c>
      <c r="C2041" s="8">
        <v>21.2291666666667</v>
      </c>
      <c r="D2041">
        <v>0.90165044697641283</v>
      </c>
      <c r="E2041" s="6">
        <v>81.269156969744714</v>
      </c>
      <c r="F2041" s="10">
        <v>81.82517397875894</v>
      </c>
      <c r="G2041" s="10">
        <v>86.423745453281185</v>
      </c>
      <c r="H2041" s="10">
        <f t="shared" si="50"/>
        <v>73.276371707166575</v>
      </c>
    </row>
    <row r="2042" spans="1:8" x14ac:dyDescent="0.25">
      <c r="A2042" s="14"/>
      <c r="B2042" s="5">
        <f>DATE(YEAR(siječanj!B2042),MONTH(siječanj!B2042)+4,DAY(siječanj!B2042))</f>
        <v>45434</v>
      </c>
      <c r="C2042" s="8">
        <v>21.2395833333333</v>
      </c>
      <c r="D2042">
        <v>0.90165044697641283</v>
      </c>
      <c r="E2042" s="6">
        <v>85.859120850721439</v>
      </c>
      <c r="F2042" s="10">
        <v>84.806292636263947</v>
      </c>
      <c r="G2042" s="10">
        <v>36.427011356341055</v>
      </c>
      <c r="H2042" s="10">
        <f t="shared" si="50"/>
        <v>77.414914692054836</v>
      </c>
    </row>
    <row r="2043" spans="1:8" x14ac:dyDescent="0.25">
      <c r="A2043" s="14"/>
      <c r="B2043" s="5">
        <f>DATE(YEAR(siječanj!B2043),MONTH(siječanj!B2043)+4,DAY(siječanj!B2043))</f>
        <v>45434</v>
      </c>
      <c r="C2043" s="8">
        <v>21.25</v>
      </c>
      <c r="D2043">
        <v>0.90165044697641283</v>
      </c>
      <c r="E2043" s="6">
        <v>88.257992472458355</v>
      </c>
      <c r="F2043" s="10">
        <v>89.055638268701998</v>
      </c>
      <c r="G2043" s="10">
        <v>14.925232840711812</v>
      </c>
      <c r="H2043" s="10">
        <f t="shared" si="50"/>
        <v>79.577858362032956</v>
      </c>
    </row>
    <row r="2044" spans="1:8" x14ac:dyDescent="0.25">
      <c r="A2044" s="14"/>
      <c r="B2044" s="5">
        <f>DATE(YEAR(siječanj!B2044),MONTH(siječanj!B2044)+4,DAY(siječanj!B2044))</f>
        <v>45434</v>
      </c>
      <c r="C2044" s="8">
        <v>21.2604166666667</v>
      </c>
      <c r="D2044">
        <v>0.90165044697641283</v>
      </c>
      <c r="E2044" s="6">
        <v>89.196601680227275</v>
      </c>
      <c r="F2044" s="10">
        <v>92.549957720712371</v>
      </c>
      <c r="G2044" s="10">
        <v>7.2079255155837485</v>
      </c>
      <c r="H2044" s="10">
        <f t="shared" si="50"/>
        <v>80.424155773753981</v>
      </c>
    </row>
    <row r="2045" spans="1:8" x14ac:dyDescent="0.25">
      <c r="A2045" s="14"/>
      <c r="B2045" s="5">
        <f>DATE(YEAR(siječanj!B2045),MONTH(siječanj!B2045)+4,DAY(siječanj!B2045))</f>
        <v>45434</v>
      </c>
      <c r="C2045" s="8">
        <v>21.2708333333333</v>
      </c>
      <c r="D2045">
        <v>0.90165044697641283</v>
      </c>
      <c r="E2045" s="6">
        <v>92.332821472023042</v>
      </c>
      <c r="F2045" s="10">
        <v>97.49288539446674</v>
      </c>
      <c r="G2045" s="10">
        <v>4.3793986050155773</v>
      </c>
      <c r="H2045" s="10">
        <f t="shared" si="50"/>
        <v>83.251929750842905</v>
      </c>
    </row>
    <row r="2046" spans="1:8" x14ac:dyDescent="0.25">
      <c r="A2046" s="14"/>
      <c r="B2046" s="5">
        <f>DATE(YEAR(siječanj!B2046),MONTH(siječanj!B2046)+4,DAY(siječanj!B2046))</f>
        <v>45434</v>
      </c>
      <c r="C2046" s="8">
        <v>21.28125</v>
      </c>
      <c r="D2046">
        <v>0.90165044697641283</v>
      </c>
      <c r="E2046" s="6">
        <v>93.128138883033714</v>
      </c>
      <c r="F2046" s="10">
        <v>105.61063827497213</v>
      </c>
      <c r="G2046" s="10">
        <v>3.1453037989790023</v>
      </c>
      <c r="H2046" s="10">
        <f t="shared" si="50"/>
        <v>83.969028049968799</v>
      </c>
    </row>
    <row r="2047" spans="1:8" x14ac:dyDescent="0.25">
      <c r="A2047" s="14"/>
      <c r="B2047" s="5">
        <f>DATE(YEAR(siječanj!B2047),MONTH(siječanj!B2047)+4,DAY(siječanj!B2047))</f>
        <v>45434</v>
      </c>
      <c r="C2047" s="8">
        <v>21.2916666666667</v>
      </c>
      <c r="D2047">
        <v>0.90165044697641283</v>
      </c>
      <c r="E2047" s="6">
        <v>92.888167963096322</v>
      </c>
      <c r="F2047" s="10">
        <v>115.72147188706228</v>
      </c>
      <c r="G2047" s="10">
        <v>2.478950133051367</v>
      </c>
      <c r="H2047" s="10">
        <f t="shared" si="50"/>
        <v>83.752658162745917</v>
      </c>
    </row>
    <row r="2048" spans="1:8" x14ac:dyDescent="0.25">
      <c r="A2048" s="14"/>
      <c r="B2048" s="5">
        <f>DATE(YEAR(siječanj!B2048),MONTH(siječanj!B2048)+4,DAY(siječanj!B2048))</f>
        <v>45434</v>
      </c>
      <c r="C2048" s="8">
        <v>21.3020833333333</v>
      </c>
      <c r="D2048">
        <v>0.90165044697641283</v>
      </c>
      <c r="E2048" s="6">
        <v>92.505868953376009</v>
      </c>
      <c r="F2048" s="10">
        <v>119.81570874228881</v>
      </c>
      <c r="G2048" s="10">
        <v>2.0116985596639512</v>
      </c>
      <c r="H2048" s="10">
        <f t="shared" si="50"/>
        <v>83.407958089752952</v>
      </c>
    </row>
    <row r="2049" spans="1:8" x14ac:dyDescent="0.25">
      <c r="A2049" s="14"/>
      <c r="B2049" s="5">
        <f>DATE(YEAR(siječanj!B2049),MONTH(siječanj!B2049)+4,DAY(siječanj!B2049))</f>
        <v>45434</v>
      </c>
      <c r="C2049" s="8">
        <v>21.3125</v>
      </c>
      <c r="D2049">
        <v>0.90165044697641283</v>
      </c>
      <c r="E2049" s="6">
        <v>93.391053517913093</v>
      </c>
      <c r="F2049" s="10">
        <v>124.7513801303589</v>
      </c>
      <c r="G2049" s="10">
        <v>1.8486980318047841</v>
      </c>
      <c r="H2049" s="10">
        <f t="shared" si="50"/>
        <v>84.206085148024428</v>
      </c>
    </row>
    <row r="2050" spans="1:8" x14ac:dyDescent="0.25">
      <c r="A2050" s="14"/>
      <c r="B2050" s="5">
        <f>DATE(YEAR(siječanj!B2050),MONTH(siječanj!B2050)+4,DAY(siječanj!B2050))</f>
        <v>45434</v>
      </c>
      <c r="C2050" s="8">
        <v>21.3229166666667</v>
      </c>
      <c r="D2050">
        <v>0.90165044697641283</v>
      </c>
      <c r="E2050" s="6">
        <v>95.078923220510418</v>
      </c>
      <c r="F2050" s="10">
        <v>131.43991492224552</v>
      </c>
      <c r="G2050" s="10">
        <v>1.8568800125247762</v>
      </c>
      <c r="H2050" s="10">
        <f t="shared" si="50"/>
        <v>85.727953619809256</v>
      </c>
    </row>
    <row r="2051" spans="1:8" x14ac:dyDescent="0.25">
      <c r="A2051" s="14"/>
      <c r="B2051" s="5">
        <f>DATE(YEAR(siječanj!B2051),MONTH(siječanj!B2051)+4,DAY(siječanj!B2051))</f>
        <v>45434</v>
      </c>
      <c r="C2051" s="8">
        <v>21.3333333333333</v>
      </c>
      <c r="D2051">
        <v>0.90165044697641283</v>
      </c>
      <c r="E2051" s="6">
        <v>95.921630774224454</v>
      </c>
      <c r="F2051" s="10">
        <v>140.11392299160937</v>
      </c>
      <c r="G2051" s="10">
        <v>1.7995039879098693</v>
      </c>
      <c r="H2051" s="10">
        <f t="shared" si="50"/>
        <v>86.487781262285921</v>
      </c>
    </row>
    <row r="2052" spans="1:8" x14ac:dyDescent="0.25">
      <c r="A2052" s="14"/>
      <c r="B2052" s="5">
        <f>DATE(YEAR(siječanj!B2052),MONTH(siječanj!B2052)+4,DAY(siječanj!B2052))</f>
        <v>45434</v>
      </c>
      <c r="C2052" s="8">
        <v>21.34375</v>
      </c>
      <c r="D2052">
        <v>0.90165044697641283</v>
      </c>
      <c r="E2052" s="6">
        <v>97.612543347107831</v>
      </c>
      <c r="F2052" s="10">
        <v>143.97345153504671</v>
      </c>
      <c r="G2052" s="10">
        <v>1.7781781986815681</v>
      </c>
      <c r="H2052" s="10">
        <f t="shared" ref="H2052:H2115" si="52">D2052*E2052</f>
        <v>88.01239333942425</v>
      </c>
    </row>
    <row r="2053" spans="1:8" x14ac:dyDescent="0.25">
      <c r="A2053" s="14"/>
      <c r="B2053" s="5">
        <f>DATE(YEAR(siječanj!B2053),MONTH(siječanj!B2053)+4,DAY(siječanj!B2053))</f>
        <v>45434</v>
      </c>
      <c r="C2053" s="8">
        <v>21.3541666666667</v>
      </c>
      <c r="D2053">
        <v>0.90165044697641283</v>
      </c>
      <c r="E2053" s="6">
        <v>98.362301461591144</v>
      </c>
      <c r="F2053" s="10">
        <v>146.51123344754328</v>
      </c>
      <c r="G2053" s="10">
        <v>1.5649419463681578</v>
      </c>
      <c r="H2053" s="10">
        <f t="shared" si="52"/>
        <v>88.688413078472323</v>
      </c>
    </row>
    <row r="2054" spans="1:8" x14ac:dyDescent="0.25">
      <c r="A2054" s="14"/>
      <c r="B2054" s="5">
        <f>DATE(YEAR(siječanj!B2054),MONTH(siječanj!B2054)+4,DAY(siječanj!B2054))</f>
        <v>45434</v>
      </c>
      <c r="C2054" s="8">
        <v>21.3645833333333</v>
      </c>
      <c r="D2054">
        <v>0.90165044697641283</v>
      </c>
      <c r="E2054" s="6">
        <v>100.04082872468645</v>
      </c>
      <c r="F2054" s="10">
        <v>149.06481173009811</v>
      </c>
      <c r="G2054" s="10">
        <v>1.526266370631632</v>
      </c>
      <c r="H2054" s="10">
        <f t="shared" si="52"/>
        <v>90.201857935504293</v>
      </c>
    </row>
    <row r="2055" spans="1:8" x14ac:dyDescent="0.25">
      <c r="A2055" s="14"/>
      <c r="B2055" s="5">
        <f>DATE(YEAR(siječanj!B2055),MONTH(siječanj!B2055)+4,DAY(siječanj!B2055))</f>
        <v>45434</v>
      </c>
      <c r="C2055" s="8">
        <v>21.375</v>
      </c>
      <c r="D2055">
        <v>0.90165044697641283</v>
      </c>
      <c r="E2055" s="6">
        <v>101.57892870654216</v>
      </c>
      <c r="F2055" s="10">
        <v>152.11360368531939</v>
      </c>
      <c r="G2055" s="10">
        <v>1.4929506754748914</v>
      </c>
      <c r="H2055" s="10">
        <f t="shared" si="52"/>
        <v>91.588686471638908</v>
      </c>
    </row>
    <row r="2056" spans="1:8" x14ac:dyDescent="0.25">
      <c r="A2056" s="14"/>
      <c r="B2056" s="5">
        <f>DATE(YEAR(siječanj!B2056),MONTH(siječanj!B2056)+4,DAY(siječanj!B2056))</f>
        <v>45434</v>
      </c>
      <c r="C2056" s="8">
        <v>21.3854166666667</v>
      </c>
      <c r="D2056">
        <v>0.90165044697641283</v>
      </c>
      <c r="E2056" s="6">
        <v>103.38912415956457</v>
      </c>
      <c r="F2056" s="10">
        <v>153.87080186504474</v>
      </c>
      <c r="G2056" s="10">
        <v>1.4040237745855331</v>
      </c>
      <c r="H2056" s="10">
        <f t="shared" si="52"/>
        <v>93.220850010971247</v>
      </c>
    </row>
    <row r="2057" spans="1:8" x14ac:dyDescent="0.25">
      <c r="A2057" s="14"/>
      <c r="B2057" s="5">
        <f>DATE(YEAR(siječanj!B2057),MONTH(siječanj!B2057)+4,DAY(siječanj!B2057))</f>
        <v>45434</v>
      </c>
      <c r="C2057" s="8">
        <v>21.3958333333333</v>
      </c>
      <c r="D2057">
        <v>0.90165044697641283</v>
      </c>
      <c r="E2057" s="6">
        <v>104.0548653539698</v>
      </c>
      <c r="F2057" s="10">
        <v>154.31977709347575</v>
      </c>
      <c r="G2057" s="10">
        <v>1.3688114136507699</v>
      </c>
      <c r="H2057" s="10">
        <f t="shared" si="52"/>
        <v>93.82111585647732</v>
      </c>
    </row>
    <row r="2058" spans="1:8" x14ac:dyDescent="0.25">
      <c r="A2058" s="14"/>
      <c r="B2058" s="5">
        <f>DATE(YEAR(siječanj!B2058),MONTH(siječanj!B2058)+4,DAY(siječanj!B2058))</f>
        <v>45434</v>
      </c>
      <c r="C2058" s="8">
        <v>21.40625</v>
      </c>
      <c r="D2058">
        <v>0.90165044697641283</v>
      </c>
      <c r="E2058" s="6">
        <v>104.76873080324259</v>
      </c>
      <c r="F2058" s="10">
        <v>154.95807472376381</v>
      </c>
      <c r="G2058" s="10">
        <v>1.3614688164488464</v>
      </c>
      <c r="H2058" s="10">
        <f t="shared" si="52"/>
        <v>94.46477295789515</v>
      </c>
    </row>
    <row r="2059" spans="1:8" x14ac:dyDescent="0.25">
      <c r="A2059" s="14"/>
      <c r="B2059" s="5">
        <f>DATE(YEAR(siječanj!B2059),MONTH(siječanj!B2059)+4,DAY(siječanj!B2059))</f>
        <v>45434</v>
      </c>
      <c r="C2059" s="8">
        <v>21.4166666666667</v>
      </c>
      <c r="D2059">
        <v>0.90165044697641283</v>
      </c>
      <c r="E2059" s="6">
        <v>105.91872391350424</v>
      </c>
      <c r="F2059" s="10">
        <v>154.95984078066923</v>
      </c>
      <c r="G2059" s="10">
        <v>1.3747102503191859</v>
      </c>
      <c r="H2059" s="10">
        <f t="shared" si="52"/>
        <v>95.501664759782358</v>
      </c>
    </row>
    <row r="2060" spans="1:8" x14ac:dyDescent="0.25">
      <c r="A2060" s="14"/>
      <c r="B2060" s="5">
        <f>DATE(YEAR(siječanj!B2060),MONTH(siječanj!B2060)+4,DAY(siječanj!B2060))</f>
        <v>45434</v>
      </c>
      <c r="C2060" s="8">
        <v>21.4270833333333</v>
      </c>
      <c r="D2060">
        <v>0.90165044697641283</v>
      </c>
      <c r="E2060" s="6">
        <v>106.34217261983929</v>
      </c>
      <c r="F2060" s="10">
        <v>154.5397918318408</v>
      </c>
      <c r="G2060" s="10">
        <v>1.4132388834875365</v>
      </c>
      <c r="H2060" s="10">
        <f t="shared" si="52"/>
        <v>95.883467475120952</v>
      </c>
    </row>
    <row r="2061" spans="1:8" x14ac:dyDescent="0.25">
      <c r="A2061" s="14"/>
      <c r="B2061" s="5">
        <f>DATE(YEAR(siječanj!B2061),MONTH(siječanj!B2061)+4,DAY(siječanj!B2061))</f>
        <v>45434</v>
      </c>
      <c r="C2061" s="8">
        <v>21.4375</v>
      </c>
      <c r="D2061">
        <v>0.90165044697641283</v>
      </c>
      <c r="E2061" s="6">
        <v>108.34593325016563</v>
      </c>
      <c r="F2061" s="10">
        <v>154.26122171672804</v>
      </c>
      <c r="G2061" s="10">
        <v>1.4170337241098072</v>
      </c>
      <c r="H2061" s="10">
        <f t="shared" si="52"/>
        <v>97.690159143088422</v>
      </c>
    </row>
    <row r="2062" spans="1:8" x14ac:dyDescent="0.25">
      <c r="A2062" s="14"/>
      <c r="B2062" s="5">
        <f>DATE(YEAR(siječanj!B2062),MONTH(siječanj!B2062)+4,DAY(siječanj!B2062))</f>
        <v>45434</v>
      </c>
      <c r="C2062" s="8">
        <v>21.4479166666667</v>
      </c>
      <c r="D2062">
        <v>0.90165044697641283</v>
      </c>
      <c r="E2062" s="6">
        <v>109.23451640913818</v>
      </c>
      <c r="F2062" s="10">
        <v>154.18862020391899</v>
      </c>
      <c r="G2062" s="10">
        <v>1.3925803740849989</v>
      </c>
      <c r="H2062" s="10">
        <f t="shared" si="52"/>
        <v>98.49135054555174</v>
      </c>
    </row>
    <row r="2063" spans="1:8" x14ac:dyDescent="0.25">
      <c r="A2063" s="14"/>
      <c r="B2063" s="5">
        <f>DATE(YEAR(siječanj!B2063),MONTH(siječanj!B2063)+4,DAY(siječanj!B2063))</f>
        <v>45434</v>
      </c>
      <c r="C2063" s="8">
        <v>21.4583333333333</v>
      </c>
      <c r="D2063">
        <v>0.90165044697641283</v>
      </c>
      <c r="E2063" s="6">
        <v>110.4447894892444</v>
      </c>
      <c r="F2063" s="10">
        <v>154.32774172470607</v>
      </c>
      <c r="G2063" s="10">
        <v>1.4330575043458582</v>
      </c>
      <c r="H2063" s="10">
        <f t="shared" si="52"/>
        <v>99.582593809193028</v>
      </c>
    </row>
    <row r="2064" spans="1:8" x14ac:dyDescent="0.25">
      <c r="A2064" s="14"/>
      <c r="B2064" s="5">
        <f>DATE(YEAR(siječanj!B2064),MONTH(siječanj!B2064)+4,DAY(siječanj!B2064))</f>
        <v>45434</v>
      </c>
      <c r="C2064" s="8">
        <v>21.46875</v>
      </c>
      <c r="D2064">
        <v>0.90165044697641283</v>
      </c>
      <c r="E2064" s="6">
        <v>112.04785593417023</v>
      </c>
      <c r="F2064" s="10">
        <v>154.40388466481008</v>
      </c>
      <c r="G2064" s="10">
        <v>1.4306077918488782</v>
      </c>
      <c r="H2064" s="10">
        <f t="shared" si="52"/>
        <v>101.02799938579329</v>
      </c>
    </row>
    <row r="2065" spans="1:8" x14ac:dyDescent="0.25">
      <c r="A2065" s="14"/>
      <c r="B2065" s="5">
        <f>DATE(YEAR(siječanj!B2065),MONTH(siječanj!B2065)+4,DAY(siječanj!B2065))</f>
        <v>45434</v>
      </c>
      <c r="C2065" s="8">
        <v>21.4791666666667</v>
      </c>
      <c r="D2065">
        <v>0.90165044697641283</v>
      </c>
      <c r="E2065" s="6">
        <v>112.25028465364488</v>
      </c>
      <c r="F2065" s="10">
        <v>154.40026872964231</v>
      </c>
      <c r="G2065" s="10">
        <v>1.4399250553156622</v>
      </c>
      <c r="H2065" s="10">
        <f t="shared" si="52"/>
        <v>101.21051933118848</v>
      </c>
    </row>
    <row r="2066" spans="1:8" x14ac:dyDescent="0.25">
      <c r="A2066" s="14"/>
      <c r="B2066" s="5">
        <f>DATE(YEAR(siječanj!B2066),MONTH(siječanj!B2066)+4,DAY(siječanj!B2066))</f>
        <v>45434</v>
      </c>
      <c r="C2066" s="8">
        <v>21.4895833333333</v>
      </c>
      <c r="D2066">
        <v>0.90165044697641283</v>
      </c>
      <c r="E2066" s="6">
        <v>111.49360420633784</v>
      </c>
      <c r="F2066" s="10">
        <v>153.9537806020474</v>
      </c>
      <c r="G2066" s="10">
        <v>1.4039815036965879</v>
      </c>
      <c r="H2066" s="10">
        <f t="shared" si="52"/>
        <v>100.52825806765577</v>
      </c>
    </row>
    <row r="2067" spans="1:8" x14ac:dyDescent="0.25">
      <c r="A2067" s="14"/>
      <c r="B2067" s="5">
        <f>DATE(YEAR(siječanj!B2067),MONTH(siječanj!B2067)+4,DAY(siječanj!B2067))</f>
        <v>45434</v>
      </c>
      <c r="C2067" s="8">
        <v>21.5</v>
      </c>
      <c r="D2067">
        <v>0.90165044697641283</v>
      </c>
      <c r="E2067" s="6">
        <v>110.76405733292884</v>
      </c>
      <c r="F2067" s="10">
        <v>153.49064907806559</v>
      </c>
      <c r="G2067" s="10">
        <v>1.4154495633012125</v>
      </c>
      <c r="H2067" s="10">
        <f t="shared" si="52"/>
        <v>99.870461803156303</v>
      </c>
    </row>
    <row r="2068" spans="1:8" x14ac:dyDescent="0.25">
      <c r="A2068" s="14"/>
      <c r="B2068" s="5">
        <f>DATE(YEAR(siječanj!B2068),MONTH(siječanj!B2068)+4,DAY(siječanj!B2068))</f>
        <v>45434</v>
      </c>
      <c r="C2068" s="8">
        <v>21.5104166666667</v>
      </c>
      <c r="D2068">
        <v>0.90165044697641283</v>
      </c>
      <c r="E2068" s="6">
        <v>110.19750405307205</v>
      </c>
      <c r="F2068" s="10">
        <v>152.66865429017548</v>
      </c>
      <c r="G2068" s="10">
        <v>1.4094641707625335</v>
      </c>
      <c r="H2068" s="10">
        <f t="shared" si="52"/>
        <v>99.359628785137474</v>
      </c>
    </row>
    <row r="2069" spans="1:8" x14ac:dyDescent="0.25">
      <c r="A2069" s="14"/>
      <c r="B2069" s="5">
        <f>DATE(YEAR(siječanj!B2069),MONTH(siječanj!B2069)+4,DAY(siječanj!B2069))</f>
        <v>45434</v>
      </c>
      <c r="C2069" s="8">
        <v>21.5208333333333</v>
      </c>
      <c r="D2069">
        <v>0.90165044697641283</v>
      </c>
      <c r="E2069" s="6">
        <v>110.97917289014092</v>
      </c>
      <c r="F2069" s="10">
        <v>152.21817348195901</v>
      </c>
      <c r="G2069" s="10">
        <v>1.3509206579635777</v>
      </c>
      <c r="H2069" s="10">
        <f t="shared" si="52"/>
        <v>100.06442084146815</v>
      </c>
    </row>
    <row r="2070" spans="1:8" x14ac:dyDescent="0.25">
      <c r="A2070" s="14"/>
      <c r="B2070" s="5">
        <f>DATE(YEAR(siječanj!B2070),MONTH(siječanj!B2070)+4,DAY(siječanj!B2070))</f>
        <v>45434</v>
      </c>
      <c r="C2070" s="8">
        <v>21.53125</v>
      </c>
      <c r="D2070">
        <v>0.90165044697641283</v>
      </c>
      <c r="E2070" s="6">
        <v>111.32067201508315</v>
      </c>
      <c r="F2070" s="10">
        <v>151.95499374911353</v>
      </c>
      <c r="G2070" s="10">
        <v>1.4866396953846803</v>
      </c>
      <c r="H2070" s="10">
        <f t="shared" si="52"/>
        <v>100.37233368011437</v>
      </c>
    </row>
    <row r="2071" spans="1:8" x14ac:dyDescent="0.25">
      <c r="A2071" s="14"/>
      <c r="B2071" s="5">
        <f>DATE(YEAR(siječanj!B2071),MONTH(siječanj!B2071)+4,DAY(siječanj!B2071))</f>
        <v>45434</v>
      </c>
      <c r="C2071" s="8">
        <v>21.5416666666667</v>
      </c>
      <c r="D2071">
        <v>0.90165044697641283</v>
      </c>
      <c r="E2071" s="6">
        <v>110.34815372302528</v>
      </c>
      <c r="F2071" s="10">
        <v>151.76708609553575</v>
      </c>
      <c r="G2071" s="10">
        <v>1.5054256930871384</v>
      </c>
      <c r="H2071" s="10">
        <f t="shared" si="52"/>
        <v>99.495462127387654</v>
      </c>
    </row>
    <row r="2072" spans="1:8" x14ac:dyDescent="0.25">
      <c r="A2072" s="14"/>
      <c r="B2072" s="5">
        <f>DATE(YEAR(siječanj!B2072),MONTH(siječanj!B2072)+4,DAY(siječanj!B2072))</f>
        <v>45434</v>
      </c>
      <c r="C2072" s="8">
        <v>21.5520833333333</v>
      </c>
      <c r="D2072">
        <v>0.90165044697641283</v>
      </c>
      <c r="E2072" s="6">
        <v>109.92406845768608</v>
      </c>
      <c r="F2072" s="10">
        <v>151.25460672551208</v>
      </c>
      <c r="G2072" s="10">
        <v>1.4403689021546753</v>
      </c>
      <c r="H2072" s="10">
        <f t="shared" si="52"/>
        <v>99.11308545833846</v>
      </c>
    </row>
    <row r="2073" spans="1:8" x14ac:dyDescent="0.25">
      <c r="A2073" s="14"/>
      <c r="B2073" s="5">
        <f>DATE(YEAR(siječanj!B2073),MONTH(siječanj!B2073)+4,DAY(siječanj!B2073))</f>
        <v>45434</v>
      </c>
      <c r="C2073" s="8">
        <v>21.5625</v>
      </c>
      <c r="D2073">
        <v>0.90165044697641283</v>
      </c>
      <c r="E2073" s="6">
        <v>109.89160789001647</v>
      </c>
      <c r="F2073" s="10">
        <v>150.78949693739023</v>
      </c>
      <c r="G2073" s="10">
        <v>1.4327389611074535</v>
      </c>
      <c r="H2073" s="10">
        <f t="shared" si="52"/>
        <v>99.083817372990055</v>
      </c>
    </row>
    <row r="2074" spans="1:8" x14ac:dyDescent="0.25">
      <c r="A2074" s="14"/>
      <c r="B2074" s="5">
        <f>DATE(YEAR(siječanj!B2074),MONTH(siječanj!B2074)+4,DAY(siječanj!B2074))</f>
        <v>45434</v>
      </c>
      <c r="C2074" s="8">
        <v>21.5729166666667</v>
      </c>
      <c r="D2074">
        <v>0.90165044697641283</v>
      </c>
      <c r="E2074" s="6">
        <v>110.8511131817512</v>
      </c>
      <c r="F2074" s="10">
        <v>149.78392506574147</v>
      </c>
      <c r="G2074" s="10">
        <v>1.3412098699060395</v>
      </c>
      <c r="H2074" s="10">
        <f t="shared" si="52"/>
        <v>99.948955748158895</v>
      </c>
    </row>
    <row r="2075" spans="1:8" x14ac:dyDescent="0.25">
      <c r="A2075" s="14"/>
      <c r="B2075" s="5">
        <f>DATE(YEAR(siječanj!B2075),MONTH(siječanj!B2075)+4,DAY(siječanj!B2075))</f>
        <v>45434</v>
      </c>
      <c r="C2075" s="8">
        <v>21.5833333333333</v>
      </c>
      <c r="D2075">
        <v>0.90165044697641283</v>
      </c>
      <c r="E2075" s="6">
        <v>111.09563264095043</v>
      </c>
      <c r="F2075" s="10">
        <v>148.48036837027422</v>
      </c>
      <c r="G2075" s="10">
        <v>1.2869317157607596</v>
      </c>
      <c r="H2075" s="10">
        <f t="shared" si="52"/>
        <v>100.16942682784031</v>
      </c>
    </row>
    <row r="2076" spans="1:8" x14ac:dyDescent="0.25">
      <c r="A2076" s="14"/>
      <c r="B2076" s="5">
        <f>DATE(YEAR(siječanj!B2076),MONTH(siječanj!B2076)+4,DAY(siječanj!B2076))</f>
        <v>45434</v>
      </c>
      <c r="C2076" s="8">
        <v>21.59375</v>
      </c>
      <c r="D2076">
        <v>0.90165044697641283</v>
      </c>
      <c r="E2076" s="6">
        <v>112.40620416501324</v>
      </c>
      <c r="F2076" s="10">
        <v>147.55359578459948</v>
      </c>
      <c r="G2076" s="10">
        <v>1.2442207566503967</v>
      </c>
      <c r="H2076" s="10">
        <f t="shared" si="52"/>
        <v>101.3511042283061</v>
      </c>
    </row>
    <row r="2077" spans="1:8" x14ac:dyDescent="0.25">
      <c r="A2077" s="14"/>
      <c r="B2077" s="5">
        <f>DATE(YEAR(siječanj!B2077),MONTH(siječanj!B2077)+4,DAY(siječanj!B2077))</f>
        <v>45434</v>
      </c>
      <c r="C2077" s="8">
        <v>21.6041666666667</v>
      </c>
      <c r="D2077">
        <v>0.90165044697641283</v>
      </c>
      <c r="E2077" s="6">
        <v>113.40369113912379</v>
      </c>
      <c r="F2077" s="10">
        <v>146.4227938042149</v>
      </c>
      <c r="G2077" s="10">
        <v>1.2514048367662314</v>
      </c>
      <c r="H2077" s="10">
        <f t="shared" si="52"/>
        <v>102.25048880436604</v>
      </c>
    </row>
    <row r="2078" spans="1:8" x14ac:dyDescent="0.25">
      <c r="A2078" s="14"/>
      <c r="B2078" s="5">
        <f>DATE(YEAR(siječanj!B2078),MONTH(siječanj!B2078)+4,DAY(siječanj!B2078))</f>
        <v>45434</v>
      </c>
      <c r="C2078" s="8">
        <v>21.6145833333333</v>
      </c>
      <c r="D2078">
        <v>0.90165044697641283</v>
      </c>
      <c r="E2078" s="6">
        <v>113.7774527692591</v>
      </c>
      <c r="F2078" s="10">
        <v>144.863714161432</v>
      </c>
      <c r="G2078" s="10">
        <v>1.1786250086272672</v>
      </c>
      <c r="H2078" s="10">
        <f t="shared" si="52"/>
        <v>102.58749114524016</v>
      </c>
    </row>
    <row r="2079" spans="1:8" x14ac:dyDescent="0.25">
      <c r="A2079" s="14"/>
      <c r="B2079" s="5">
        <f>DATE(YEAR(siječanj!B2079),MONTH(siječanj!B2079)+4,DAY(siječanj!B2079))</f>
        <v>45434</v>
      </c>
      <c r="C2079" s="8">
        <v>21.625</v>
      </c>
      <c r="D2079">
        <v>0.90165044697641283</v>
      </c>
      <c r="E2079" s="6">
        <v>114.04853132263592</v>
      </c>
      <c r="F2079" s="10">
        <v>141.11220530940798</v>
      </c>
      <c r="G2079" s="10">
        <v>1.209564965593191</v>
      </c>
      <c r="H2079" s="10">
        <f t="shared" si="52"/>
        <v>102.8319092440581</v>
      </c>
    </row>
    <row r="2080" spans="1:8" x14ac:dyDescent="0.25">
      <c r="A2080" s="14"/>
      <c r="B2080" s="5">
        <f>DATE(YEAR(siječanj!B2080),MONTH(siječanj!B2080)+4,DAY(siječanj!B2080))</f>
        <v>45434</v>
      </c>
      <c r="C2080" s="8">
        <v>21.6354166666667</v>
      </c>
      <c r="D2080">
        <v>0.90165044697641283</v>
      </c>
      <c r="E2080" s="6">
        <v>114.41957920122725</v>
      </c>
      <c r="F2080" s="10">
        <v>139.21243741658668</v>
      </c>
      <c r="G2080" s="10">
        <v>1.1601495018018633</v>
      </c>
      <c r="H2080" s="10">
        <f t="shared" si="52"/>
        <v>103.16646472963961</v>
      </c>
    </row>
    <row r="2081" spans="1:8" x14ac:dyDescent="0.25">
      <c r="A2081" s="14"/>
      <c r="B2081" s="5">
        <f>DATE(YEAR(siječanj!B2081),MONTH(siječanj!B2081)+4,DAY(siječanj!B2081))</f>
        <v>45434</v>
      </c>
      <c r="C2081" s="8">
        <v>21.6458333333333</v>
      </c>
      <c r="D2081">
        <v>0.90165044697641283</v>
      </c>
      <c r="E2081" s="6">
        <v>115.13155271042581</v>
      </c>
      <c r="F2081" s="10">
        <v>137.62687062558692</v>
      </c>
      <c r="G2081" s="10">
        <v>1.1663311521107902</v>
      </c>
      <c r="H2081" s="10">
        <f t="shared" si="52"/>
        <v>103.80841596244386</v>
      </c>
    </row>
    <row r="2082" spans="1:8" x14ac:dyDescent="0.25">
      <c r="A2082" s="14"/>
      <c r="B2082" s="5">
        <f>DATE(YEAR(siječanj!B2082),MONTH(siječanj!B2082)+4,DAY(siječanj!B2082))</f>
        <v>45434</v>
      </c>
      <c r="C2082" s="8">
        <v>21.65625</v>
      </c>
      <c r="D2082">
        <v>0.90165044697641283</v>
      </c>
      <c r="E2082" s="6">
        <v>115.03597721895665</v>
      </c>
      <c r="F2082" s="10">
        <v>135.81776419285063</v>
      </c>
      <c r="G2082" s="10">
        <v>1.1621921031018738</v>
      </c>
      <c r="H2082" s="10">
        <f t="shared" si="52"/>
        <v>103.7222402778407</v>
      </c>
    </row>
    <row r="2083" spans="1:8" x14ac:dyDescent="0.25">
      <c r="A2083" s="14"/>
      <c r="B2083" s="5">
        <f>DATE(YEAR(siječanj!B2083),MONTH(siječanj!B2083)+4,DAY(siječanj!B2083))</f>
        <v>45434</v>
      </c>
      <c r="C2083" s="8">
        <v>21.6666666666667</v>
      </c>
      <c r="D2083">
        <v>0.90165044697641283</v>
      </c>
      <c r="E2083" s="6">
        <v>114.2673903591928</v>
      </c>
      <c r="F2083" s="10">
        <v>133.0223350575024</v>
      </c>
      <c r="G2083" s="10">
        <v>1.1616793141815238</v>
      </c>
      <c r="H2083" s="10">
        <f t="shared" si="52"/>
        <v>103.02924359219443</v>
      </c>
    </row>
    <row r="2084" spans="1:8" x14ac:dyDescent="0.25">
      <c r="A2084" s="14"/>
      <c r="B2084" s="5">
        <f>DATE(YEAR(siječanj!B2084),MONTH(siječanj!B2084)+4,DAY(siječanj!B2084))</f>
        <v>45434</v>
      </c>
      <c r="C2084" s="8">
        <v>21.6770833333333</v>
      </c>
      <c r="D2084">
        <v>0.90165044697641283</v>
      </c>
      <c r="E2084" s="6">
        <v>112.59599137448139</v>
      </c>
      <c r="F2084" s="10">
        <v>131.54088851228042</v>
      </c>
      <c r="G2084" s="10">
        <v>1.2043721574829205</v>
      </c>
      <c r="H2084" s="10">
        <f t="shared" si="52"/>
        <v>101.52222595055346</v>
      </c>
    </row>
    <row r="2085" spans="1:8" x14ac:dyDescent="0.25">
      <c r="A2085" s="14"/>
      <c r="B2085" s="5">
        <f>DATE(YEAR(siječanj!B2085),MONTH(siječanj!B2085)+4,DAY(siječanj!B2085))</f>
        <v>45434</v>
      </c>
      <c r="C2085" s="8">
        <v>21.6875</v>
      </c>
      <c r="D2085">
        <v>0.90165044697641283</v>
      </c>
      <c r="E2085" s="6">
        <v>113.33322622521288</v>
      </c>
      <c r="F2085" s="10">
        <v>130.76908739502088</v>
      </c>
      <c r="G2085" s="10">
        <v>1.2229030187814096</v>
      </c>
      <c r="H2085" s="10">
        <f t="shared" si="52"/>
        <v>102.18695408324211</v>
      </c>
    </row>
    <row r="2086" spans="1:8" x14ac:dyDescent="0.25">
      <c r="A2086" s="14"/>
      <c r="B2086" s="5">
        <f>DATE(YEAR(siječanj!B2086),MONTH(siječanj!B2086)+4,DAY(siječanj!B2086))</f>
        <v>45434</v>
      </c>
      <c r="C2086" s="8">
        <v>21.6979166666667</v>
      </c>
      <c r="D2086">
        <v>0.90165044697641283</v>
      </c>
      <c r="E2086" s="6">
        <v>113.36001294343068</v>
      </c>
      <c r="F2086" s="10">
        <v>129.97836808791783</v>
      </c>
      <c r="G2086" s="10">
        <v>1.2267824021836069</v>
      </c>
      <c r="H2086" s="10">
        <f t="shared" si="52"/>
        <v>102.21110633969622</v>
      </c>
    </row>
    <row r="2087" spans="1:8" x14ac:dyDescent="0.25">
      <c r="A2087" s="14"/>
      <c r="B2087" s="5">
        <f>DATE(YEAR(siječanj!B2087),MONTH(siječanj!B2087)+4,DAY(siječanj!B2087))</f>
        <v>45434</v>
      </c>
      <c r="C2087" s="8">
        <v>21.7083333333333</v>
      </c>
      <c r="D2087">
        <v>0.90165044697641283</v>
      </c>
      <c r="E2087" s="6">
        <v>114.36437396647764</v>
      </c>
      <c r="F2087" s="10">
        <v>129.26316641559887</v>
      </c>
      <c r="G2087" s="10">
        <v>1.2613244641581178</v>
      </c>
      <c r="H2087" s="10">
        <f t="shared" si="52"/>
        <v>103.1166889050522</v>
      </c>
    </row>
    <row r="2088" spans="1:8" x14ac:dyDescent="0.25">
      <c r="A2088" s="14"/>
      <c r="B2088" s="5">
        <f>DATE(YEAR(siječanj!B2088),MONTH(siječanj!B2088)+4,DAY(siječanj!B2088))</f>
        <v>45434</v>
      </c>
      <c r="C2088" s="8">
        <v>21.71875</v>
      </c>
      <c r="D2088">
        <v>0.90165044697641283</v>
      </c>
      <c r="E2088" s="6">
        <v>114.47691976625858</v>
      </c>
      <c r="F2088" s="10">
        <v>128.88361039261741</v>
      </c>
      <c r="G2088" s="10">
        <v>1.274859783164807</v>
      </c>
      <c r="H2088" s="10">
        <f t="shared" si="52"/>
        <v>103.21816587572999</v>
      </c>
    </row>
    <row r="2089" spans="1:8" x14ac:dyDescent="0.25">
      <c r="A2089" s="14"/>
      <c r="B2089" s="5">
        <f>DATE(YEAR(siječanj!B2089),MONTH(siječanj!B2089)+4,DAY(siječanj!B2089))</f>
        <v>45434</v>
      </c>
      <c r="C2089" s="8">
        <v>21.7291666666667</v>
      </c>
      <c r="D2089">
        <v>0.90165044697641283</v>
      </c>
      <c r="E2089" s="6">
        <v>115.04077900228049</v>
      </c>
      <c r="F2089" s="10">
        <v>128.6540257989713</v>
      </c>
      <c r="G2089" s="10">
        <v>1.3025891466225596</v>
      </c>
      <c r="H2089" s="10">
        <f t="shared" si="52"/>
        <v>103.72656980792092</v>
      </c>
    </row>
    <row r="2090" spans="1:8" x14ac:dyDescent="0.25">
      <c r="A2090" s="14"/>
      <c r="B2090" s="5">
        <f>DATE(YEAR(siječanj!B2090),MONTH(siječanj!B2090)+4,DAY(siječanj!B2090))</f>
        <v>45434</v>
      </c>
      <c r="C2090" s="8">
        <v>21.7395833333333</v>
      </c>
      <c r="D2090">
        <v>0.90165044697641283</v>
      </c>
      <c r="E2090" s="6">
        <v>116.33578242153447</v>
      </c>
      <c r="F2090" s="10">
        <v>128.80437747883511</v>
      </c>
      <c r="G2090" s="10">
        <v>1.3254522965677602</v>
      </c>
      <c r="H2090" s="10">
        <f t="shared" si="52"/>
        <v>104.89421021972727</v>
      </c>
    </row>
    <row r="2091" spans="1:8" x14ac:dyDescent="0.25">
      <c r="A2091" s="14"/>
      <c r="B2091" s="5">
        <f>DATE(YEAR(siječanj!B2091),MONTH(siječanj!B2091)+4,DAY(siječanj!B2091))</f>
        <v>45434</v>
      </c>
      <c r="C2091" s="8">
        <v>21.75</v>
      </c>
      <c r="D2091">
        <v>0.90165044697641283</v>
      </c>
      <c r="E2091" s="6">
        <v>119.11000707091706</v>
      </c>
      <c r="F2091" s="10">
        <v>128.86032497988819</v>
      </c>
      <c r="G2091" s="10">
        <v>1.4235429760626392</v>
      </c>
      <c r="H2091" s="10">
        <f t="shared" si="52"/>
        <v>107.39559111485606</v>
      </c>
    </row>
    <row r="2092" spans="1:8" x14ac:dyDescent="0.25">
      <c r="A2092" s="14"/>
      <c r="B2092" s="5">
        <f>DATE(YEAR(siječanj!B2092),MONTH(siječanj!B2092)+4,DAY(siječanj!B2092))</f>
        <v>45434</v>
      </c>
      <c r="C2092" s="8">
        <v>21.7604166666667</v>
      </c>
      <c r="D2092">
        <v>0.90165044697641283</v>
      </c>
      <c r="E2092" s="6">
        <v>121.24887587179511</v>
      </c>
      <c r="F2092" s="10">
        <v>128.94863864081867</v>
      </c>
      <c r="G2092" s="10">
        <v>1.4920951882361582</v>
      </c>
      <c r="H2092" s="10">
        <f t="shared" si="52"/>
        <v>109.32410312519166</v>
      </c>
    </row>
    <row r="2093" spans="1:8" x14ac:dyDescent="0.25">
      <c r="A2093" s="14"/>
      <c r="B2093" s="5">
        <f>DATE(YEAR(siječanj!B2093),MONTH(siječanj!B2093)+4,DAY(siječanj!B2093))</f>
        <v>45434</v>
      </c>
      <c r="C2093" s="8">
        <v>21.7708333333333</v>
      </c>
      <c r="D2093">
        <v>0.90165044697641283</v>
      </c>
      <c r="E2093" s="6">
        <v>122.79706817148433</v>
      </c>
      <c r="F2093" s="10">
        <v>128.9606206884832</v>
      </c>
      <c r="G2093" s="10">
        <v>1.7047240443996405</v>
      </c>
      <c r="H2093" s="10">
        <f t="shared" si="52"/>
        <v>110.72003140421188</v>
      </c>
    </row>
    <row r="2094" spans="1:8" x14ac:dyDescent="0.25">
      <c r="A2094" s="14"/>
      <c r="B2094" s="5">
        <f>DATE(YEAR(siječanj!B2094),MONTH(siječanj!B2094)+4,DAY(siječanj!B2094))</f>
        <v>45434</v>
      </c>
      <c r="C2094" s="8">
        <v>21.78125</v>
      </c>
      <c r="D2094">
        <v>0.90165044697641283</v>
      </c>
      <c r="E2094" s="6">
        <v>125.03876095924097</v>
      </c>
      <c r="F2094" s="10">
        <v>128.81240419995939</v>
      </c>
      <c r="G2094" s="10">
        <v>1.9550954925981892</v>
      </c>
      <c r="H2094" s="10">
        <f t="shared" si="52"/>
        <v>112.74125470827646</v>
      </c>
    </row>
    <row r="2095" spans="1:8" x14ac:dyDescent="0.25">
      <c r="A2095" s="14"/>
      <c r="B2095" s="5">
        <f>DATE(YEAR(siječanj!B2095),MONTH(siječanj!B2095)+4,DAY(siječanj!B2095))</f>
        <v>45434</v>
      </c>
      <c r="C2095" s="8">
        <v>21.7916666666667</v>
      </c>
      <c r="D2095">
        <v>0.90165044697641283</v>
      </c>
      <c r="E2095" s="6">
        <v>128.27288273756594</v>
      </c>
      <c r="F2095" s="10">
        <v>128.09643521672405</v>
      </c>
      <c r="G2095" s="10">
        <v>2.2764396781624319</v>
      </c>
      <c r="H2095" s="10">
        <f t="shared" si="52"/>
        <v>115.65730205527932</v>
      </c>
    </row>
    <row r="2096" spans="1:8" x14ac:dyDescent="0.25">
      <c r="A2096" s="14"/>
      <c r="B2096" s="5">
        <f>DATE(YEAR(siječanj!B2096),MONTH(siječanj!B2096)+4,DAY(siječanj!B2096))</f>
        <v>45434</v>
      </c>
      <c r="C2096" s="8">
        <v>21.8020833333333</v>
      </c>
      <c r="D2096">
        <v>0.90165044697641283</v>
      </c>
      <c r="E2096" s="6">
        <v>132.31795309637957</v>
      </c>
      <c r="F2096" s="10">
        <v>127.66497474624133</v>
      </c>
      <c r="G2096" s="10">
        <v>3.0313790567293029</v>
      </c>
      <c r="H2096" s="10">
        <f t="shared" si="52"/>
        <v>119.30454155235466</v>
      </c>
    </row>
    <row r="2097" spans="1:8" x14ac:dyDescent="0.25">
      <c r="A2097" s="14"/>
      <c r="B2097" s="5">
        <f>DATE(YEAR(siječanj!B2097),MONTH(siječanj!B2097)+4,DAY(siječanj!B2097))</f>
        <v>45434</v>
      </c>
      <c r="C2097" s="8">
        <v>21.8125</v>
      </c>
      <c r="D2097">
        <v>0.90165044697641283</v>
      </c>
      <c r="E2097" s="6">
        <v>137.15540835908882</v>
      </c>
      <c r="F2097" s="10">
        <v>127.19947559439682</v>
      </c>
      <c r="G2097" s="10">
        <v>5.1509027339995042</v>
      </c>
      <c r="H2097" s="10">
        <f t="shared" si="52"/>
        <v>123.66623525220487</v>
      </c>
    </row>
    <row r="2098" spans="1:8" x14ac:dyDescent="0.25">
      <c r="A2098" s="14"/>
      <c r="B2098" s="5">
        <f>DATE(YEAR(siječanj!B2098),MONTH(siječanj!B2098)+4,DAY(siječanj!B2098))</f>
        <v>45434</v>
      </c>
      <c r="C2098" s="8">
        <v>21.8229166666667</v>
      </c>
      <c r="D2098">
        <v>0.90165044697641283</v>
      </c>
      <c r="E2098" s="6">
        <v>140.74546515927665</v>
      </c>
      <c r="F2098" s="10">
        <v>126.46757564623614</v>
      </c>
      <c r="G2098" s="10">
        <v>12.248974121291353</v>
      </c>
      <c r="H2098" s="10">
        <f t="shared" si="52"/>
        <v>126.90321157076492</v>
      </c>
    </row>
    <row r="2099" spans="1:8" x14ac:dyDescent="0.25">
      <c r="A2099" s="14"/>
      <c r="B2099" s="5">
        <f>DATE(YEAR(siječanj!B2099),MONTH(siječanj!B2099)+4,DAY(siječanj!B2099))</f>
        <v>45434</v>
      </c>
      <c r="C2099" s="8">
        <v>21.8333333333333</v>
      </c>
      <c r="D2099">
        <v>0.90165044697641283</v>
      </c>
      <c r="E2099" s="6">
        <v>146.68761043593855</v>
      </c>
      <c r="F2099" s="10">
        <v>122.72808429320327</v>
      </c>
      <c r="G2099" s="10">
        <v>47.400826270076209</v>
      </c>
      <c r="H2099" s="10">
        <f t="shared" si="52"/>
        <v>132.26094951546591</v>
      </c>
    </row>
    <row r="2100" spans="1:8" x14ac:dyDescent="0.25">
      <c r="A2100" s="14"/>
      <c r="B2100" s="5">
        <f>DATE(YEAR(siječanj!B2100),MONTH(siječanj!B2100)+4,DAY(siječanj!B2100))</f>
        <v>45434</v>
      </c>
      <c r="C2100" s="8">
        <v>21.84375</v>
      </c>
      <c r="D2100">
        <v>0.90165044697641283</v>
      </c>
      <c r="E2100" s="6">
        <v>151.01288303205996</v>
      </c>
      <c r="F2100" s="10">
        <v>121.4276385017173</v>
      </c>
      <c r="G2100" s="10">
        <v>132.75681186428565</v>
      </c>
      <c r="H2100" s="10">
        <f t="shared" si="52"/>
        <v>136.16083348505362</v>
      </c>
    </row>
    <row r="2101" spans="1:8" x14ac:dyDescent="0.25">
      <c r="A2101" s="14"/>
      <c r="B2101" s="5">
        <f>DATE(YEAR(siječanj!B2101),MONTH(siječanj!B2101)+4,DAY(siječanj!B2101))</f>
        <v>45434</v>
      </c>
      <c r="C2101" s="8">
        <v>21.8541666666667</v>
      </c>
      <c r="D2101">
        <v>0.90165044697641283</v>
      </c>
      <c r="E2101" s="6">
        <v>154.59158819180232</v>
      </c>
      <c r="F2101" s="10">
        <v>120.4812956821666</v>
      </c>
      <c r="G2101" s="10">
        <v>242.12415397000697</v>
      </c>
      <c r="H2101" s="10">
        <f t="shared" si="52"/>
        <v>139.38757459193209</v>
      </c>
    </row>
    <row r="2102" spans="1:8" x14ac:dyDescent="0.25">
      <c r="A2102" s="14"/>
      <c r="B2102" s="5">
        <f>DATE(YEAR(siječanj!B2102),MONTH(siječanj!B2102)+4,DAY(siječanj!B2102))</f>
        <v>45434</v>
      </c>
      <c r="C2102" s="8">
        <v>21.8645833333333</v>
      </c>
      <c r="D2102">
        <v>0.90165044697641283</v>
      </c>
      <c r="E2102" s="6">
        <v>155.33102636441197</v>
      </c>
      <c r="F2102" s="10">
        <v>119.17291139729282</v>
      </c>
      <c r="G2102" s="10">
        <v>298.6818618718512</v>
      </c>
      <c r="H2102" s="10">
        <f t="shared" si="52"/>
        <v>140.05428935077703</v>
      </c>
    </row>
    <row r="2103" spans="1:8" x14ac:dyDescent="0.25">
      <c r="A2103" s="14"/>
      <c r="B2103" s="5">
        <f>DATE(YEAR(siječanj!B2103),MONTH(siječanj!B2103)+4,DAY(siječanj!B2103))</f>
        <v>45434</v>
      </c>
      <c r="C2103" s="8">
        <v>21.875</v>
      </c>
      <c r="D2103">
        <v>0.90165044697641283</v>
      </c>
      <c r="E2103" s="6">
        <v>155.13348220063941</v>
      </c>
      <c r="F2103" s="10">
        <v>116.09698695953674</v>
      </c>
      <c r="G2103" s="10">
        <v>313.658313773028</v>
      </c>
      <c r="H2103" s="10">
        <f t="shared" si="52"/>
        <v>139.8761735672139</v>
      </c>
    </row>
    <row r="2104" spans="1:8" x14ac:dyDescent="0.25">
      <c r="A2104" s="14"/>
      <c r="B2104" s="5">
        <f>DATE(YEAR(siječanj!B2104),MONTH(siječanj!B2104)+4,DAY(siječanj!B2104))</f>
        <v>45434</v>
      </c>
      <c r="C2104" s="8">
        <v>21.8854166666667</v>
      </c>
      <c r="D2104">
        <v>0.90165044697641283</v>
      </c>
      <c r="E2104" s="6">
        <v>159.33871415520659</v>
      </c>
      <c r="F2104" s="10">
        <v>113.66550204432889</v>
      </c>
      <c r="G2104" s="10">
        <v>315.13781472641813</v>
      </c>
      <c r="H2104" s="10">
        <f t="shared" si="52"/>
        <v>143.66782283868889</v>
      </c>
    </row>
    <row r="2105" spans="1:8" x14ac:dyDescent="0.25">
      <c r="A2105" s="14"/>
      <c r="B2105" s="5">
        <f>DATE(YEAR(siječanj!B2105),MONTH(siječanj!B2105)+4,DAY(siječanj!B2105))</f>
        <v>45434</v>
      </c>
      <c r="C2105" s="8">
        <v>21.8958333333333</v>
      </c>
      <c r="D2105">
        <v>0.90165044697641283</v>
      </c>
      <c r="E2105" s="6">
        <v>162.16647184022111</v>
      </c>
      <c r="F2105" s="10">
        <v>111.52829989308016</v>
      </c>
      <c r="G2105" s="10">
        <v>315.6002116568028</v>
      </c>
      <c r="H2105" s="10">
        <f t="shared" si="52"/>
        <v>146.21747181932324</v>
      </c>
    </row>
    <row r="2106" spans="1:8" x14ac:dyDescent="0.25">
      <c r="A2106" s="14"/>
      <c r="B2106" s="5">
        <f>DATE(YEAR(siječanj!B2106),MONTH(siječanj!B2106)+4,DAY(siječanj!B2106))</f>
        <v>45434</v>
      </c>
      <c r="C2106" s="8">
        <v>21.90625</v>
      </c>
      <c r="D2106">
        <v>0.90165044697641283</v>
      </c>
      <c r="E2106" s="6">
        <v>160.29262935525321</v>
      </c>
      <c r="F2106" s="10">
        <v>109.14342716321181</v>
      </c>
      <c r="G2106" s="10">
        <v>315.73794000287756</v>
      </c>
      <c r="H2106" s="10">
        <f t="shared" si="52"/>
        <v>144.52792090518852</v>
      </c>
    </row>
    <row r="2107" spans="1:8" x14ac:dyDescent="0.25">
      <c r="A2107" s="14"/>
      <c r="B2107" s="5">
        <f>DATE(YEAR(siječanj!B2107),MONTH(siječanj!B2107)+4,DAY(siječanj!B2107))</f>
        <v>45434</v>
      </c>
      <c r="C2107" s="8">
        <v>21.9166666666667</v>
      </c>
      <c r="D2107">
        <v>0.90165044697641283</v>
      </c>
      <c r="E2107" s="6">
        <v>156.369084613875</v>
      </c>
      <c r="F2107" s="10">
        <v>105.90184819004622</v>
      </c>
      <c r="G2107" s="10">
        <v>312.0532620167462</v>
      </c>
      <c r="H2107" s="10">
        <f t="shared" si="52"/>
        <v>140.99025503539292</v>
      </c>
    </row>
    <row r="2108" spans="1:8" x14ac:dyDescent="0.25">
      <c r="A2108" s="14"/>
      <c r="B2108" s="5">
        <f>DATE(YEAR(siječanj!B2108),MONTH(siječanj!B2108)+4,DAY(siječanj!B2108))</f>
        <v>45434</v>
      </c>
      <c r="C2108" s="8">
        <v>21.9270833333333</v>
      </c>
      <c r="D2108">
        <v>0.90165044697641283</v>
      </c>
      <c r="E2108" s="6">
        <v>149.83309580717085</v>
      </c>
      <c r="F2108" s="10">
        <v>103.21853958332261</v>
      </c>
      <c r="G2108" s="10">
        <v>308.86271253542907</v>
      </c>
      <c r="H2108" s="10">
        <f t="shared" si="52"/>
        <v>135.09707780639528</v>
      </c>
    </row>
    <row r="2109" spans="1:8" x14ac:dyDescent="0.25">
      <c r="A2109" s="14"/>
      <c r="B2109" s="5">
        <f>DATE(YEAR(siječanj!B2109),MONTH(siječanj!B2109)+4,DAY(siječanj!B2109))</f>
        <v>45434</v>
      </c>
      <c r="C2109" s="8">
        <v>21.9375</v>
      </c>
      <c r="D2109">
        <v>0.90165044697641283</v>
      </c>
      <c r="E2109" s="6">
        <v>140.71037558321223</v>
      </c>
      <c r="F2109" s="10">
        <v>100.53652264668496</v>
      </c>
      <c r="G2109" s="10">
        <v>307.28071221666829</v>
      </c>
      <c r="H2109" s="10">
        <f t="shared" si="52"/>
        <v>126.87157303882223</v>
      </c>
    </row>
    <row r="2110" spans="1:8" x14ac:dyDescent="0.25">
      <c r="A2110" s="14"/>
      <c r="B2110" s="5">
        <f>DATE(YEAR(siječanj!B2110),MONTH(siječanj!B2110)+4,DAY(siječanj!B2110))</f>
        <v>45434</v>
      </c>
      <c r="C2110" s="8">
        <v>21.9479166666667</v>
      </c>
      <c r="D2110">
        <v>0.90165044697641283</v>
      </c>
      <c r="E2110" s="6">
        <v>129.59588884068961</v>
      </c>
      <c r="F2110" s="10">
        <v>97.929006953294959</v>
      </c>
      <c r="G2110" s="10">
        <v>306.49788691754003</v>
      </c>
      <c r="H2110" s="10">
        <f t="shared" si="52"/>
        <v>116.8501910995133</v>
      </c>
    </row>
    <row r="2111" spans="1:8" x14ac:dyDescent="0.25">
      <c r="A2111" s="14"/>
      <c r="B2111" s="5">
        <f>DATE(YEAR(siječanj!B2111),MONTH(siječanj!B2111)+4,DAY(siječanj!B2111))</f>
        <v>45434</v>
      </c>
      <c r="C2111" s="8">
        <v>21.9583333333333</v>
      </c>
      <c r="D2111">
        <v>0.90165044697641283</v>
      </c>
      <c r="E2111" s="6">
        <v>118.33215955864399</v>
      </c>
      <c r="F2111" s="10">
        <v>94.545819869245577</v>
      </c>
      <c r="G2111" s="10">
        <v>298.62958354910307</v>
      </c>
      <c r="H2111" s="10">
        <f t="shared" si="52"/>
        <v>106.69424455773556</v>
      </c>
    </row>
    <row r="2112" spans="1:8" x14ac:dyDescent="0.25">
      <c r="A2112" s="14"/>
      <c r="B2112" s="5">
        <f>DATE(YEAR(siječanj!B2112),MONTH(siječanj!B2112)+4,DAY(siječanj!B2112))</f>
        <v>45434</v>
      </c>
      <c r="C2112" s="8">
        <v>21.96875</v>
      </c>
      <c r="D2112">
        <v>0.90165044697641283</v>
      </c>
      <c r="E2112" s="6">
        <v>108.30438348705603</v>
      </c>
      <c r="F2112" s="10">
        <v>91.721755145158326</v>
      </c>
      <c r="G2112" s="10">
        <v>297.62236451110084</v>
      </c>
      <c r="H2112" s="10">
        <f t="shared" si="52"/>
        <v>97.652695780608894</v>
      </c>
    </row>
    <row r="2113" spans="1:8" x14ac:dyDescent="0.25">
      <c r="A2113" s="14"/>
      <c r="B2113" s="5">
        <f>DATE(YEAR(siječanj!B2113),MONTH(siječanj!B2113)+4,DAY(siječanj!B2113))</f>
        <v>45434</v>
      </c>
      <c r="C2113" s="8">
        <v>21.9791666666667</v>
      </c>
      <c r="D2113">
        <v>0.90165044697641283</v>
      </c>
      <c r="E2113" s="6">
        <v>98.60864289849728</v>
      </c>
      <c r="F2113" s="10">
        <v>89.432369942577623</v>
      </c>
      <c r="G2113" s="10">
        <v>293.67661896967331</v>
      </c>
      <c r="H2113" s="10">
        <f t="shared" si="52"/>
        <v>88.910526945167547</v>
      </c>
    </row>
    <row r="2114" spans="1:8" ht="15.75" thickBot="1" x14ac:dyDescent="0.3">
      <c r="A2114" s="14"/>
      <c r="B2114" s="5">
        <f>DATE(YEAR(siječanj!B2114),MONTH(siječanj!B2114)+4,DAY(siječanj!B2114))</f>
        <v>45434</v>
      </c>
      <c r="C2114" s="8">
        <v>21.9895833333333</v>
      </c>
      <c r="D2114">
        <v>0.90165044697641283</v>
      </c>
      <c r="E2114" s="6">
        <v>90.418221473851659</v>
      </c>
      <c r="F2114" s="10">
        <v>87.40774504119662</v>
      </c>
      <c r="G2114" s="10">
        <v>293.1281574672791</v>
      </c>
      <c r="H2114" s="10">
        <f t="shared" si="52"/>
        <v>81.52562980671064</v>
      </c>
    </row>
    <row r="2115" spans="1:8" x14ac:dyDescent="0.25">
      <c r="A2115" s="13">
        <f t="shared" ref="A2115" si="53">A2019+1</f>
        <v>144</v>
      </c>
      <c r="B2115" s="5">
        <f>DATE(YEAR(siječanj!B2115),MONTH(siječanj!B2115)+4,DAY(siječanj!B2115))</f>
        <v>45435</v>
      </c>
      <c r="C2115" s="8">
        <v>22</v>
      </c>
      <c r="D2115">
        <v>0.90215883500783667</v>
      </c>
      <c r="E2115" s="6">
        <v>81.721447908357376</v>
      </c>
      <c r="F2115" s="10">
        <v>85.152435082913641</v>
      </c>
      <c r="G2115" s="10">
        <v>284.3643596707069</v>
      </c>
      <c r="H2115" s="10">
        <f t="shared" si="52"/>
        <v>73.7257262401573</v>
      </c>
    </row>
    <row r="2116" spans="1:8" x14ac:dyDescent="0.25">
      <c r="A2116" s="14"/>
      <c r="B2116" s="5">
        <f>DATE(YEAR(siječanj!B2116),MONTH(siječanj!B2116)+4,DAY(siječanj!B2116))</f>
        <v>45435</v>
      </c>
      <c r="C2116" s="8">
        <v>22.0104166666667</v>
      </c>
      <c r="D2116">
        <v>0.90215883500783667</v>
      </c>
      <c r="E2116" s="6">
        <v>76.856825568644609</v>
      </c>
      <c r="F2116" s="10">
        <v>83.572830353814936</v>
      </c>
      <c r="G2116" s="10">
        <v>281.57175015160379</v>
      </c>
      <c r="H2116" s="10">
        <f t="shared" ref="H2116:H2179" si="54">D2116*E2116</f>
        <v>69.337064217408937</v>
      </c>
    </row>
    <row r="2117" spans="1:8" x14ac:dyDescent="0.25">
      <c r="A2117" s="14"/>
      <c r="B2117" s="5">
        <f>DATE(YEAR(siječanj!B2117),MONTH(siječanj!B2117)+4,DAY(siječanj!B2117))</f>
        <v>45435</v>
      </c>
      <c r="C2117" s="8">
        <v>22.0208333333333</v>
      </c>
      <c r="D2117">
        <v>0.90215883500783667</v>
      </c>
      <c r="E2117" s="6">
        <v>72.064268408822201</v>
      </c>
      <c r="F2117" s="10">
        <v>82.293450641897252</v>
      </c>
      <c r="G2117" s="10">
        <v>281.13062414095987</v>
      </c>
      <c r="H2117" s="10">
        <f t="shared" si="54"/>
        <v>65.013416433395079</v>
      </c>
    </row>
    <row r="2118" spans="1:8" x14ac:dyDescent="0.25">
      <c r="A2118" s="14"/>
      <c r="B2118" s="5">
        <f>DATE(YEAR(siječanj!B2118),MONTH(siječanj!B2118)+4,DAY(siječanj!B2118))</f>
        <v>45435</v>
      </c>
      <c r="C2118" s="8">
        <v>22.03125</v>
      </c>
      <c r="D2118">
        <v>0.90215883500783667</v>
      </c>
      <c r="E2118" s="6">
        <v>68.289072462358988</v>
      </c>
      <c r="F2118" s="10">
        <v>81.222922376077904</v>
      </c>
      <c r="G2118" s="10">
        <v>280.27524301783978</v>
      </c>
      <c r="H2118" s="10">
        <f t="shared" si="54"/>
        <v>61.607590056407524</v>
      </c>
    </row>
    <row r="2119" spans="1:8" x14ac:dyDescent="0.25">
      <c r="A2119" s="14"/>
      <c r="B2119" s="5">
        <f>DATE(YEAR(siječanj!B2119),MONTH(siječanj!B2119)+4,DAY(siječanj!B2119))</f>
        <v>45435</v>
      </c>
      <c r="C2119" s="8">
        <v>22.0416666666667</v>
      </c>
      <c r="D2119">
        <v>0.90215883500783667</v>
      </c>
      <c r="E2119" s="6">
        <v>65.694166287367111</v>
      </c>
      <c r="F2119" s="10">
        <v>78.666714957046992</v>
      </c>
      <c r="G2119" s="10">
        <v>274.82458909844223</v>
      </c>
      <c r="H2119" s="10">
        <f t="shared" si="54"/>
        <v>59.266572524622212</v>
      </c>
    </row>
    <row r="2120" spans="1:8" x14ac:dyDescent="0.25">
      <c r="A2120" s="14"/>
      <c r="B2120" s="5">
        <f>DATE(YEAR(siječanj!B2120),MONTH(siječanj!B2120)+4,DAY(siječanj!B2120))</f>
        <v>45435</v>
      </c>
      <c r="C2120" s="8">
        <v>22.0520833333333</v>
      </c>
      <c r="D2120">
        <v>0.90215883500783667</v>
      </c>
      <c r="E2120" s="6">
        <v>63.456862406428513</v>
      </c>
      <c r="F2120" s="10">
        <v>78.711239880438868</v>
      </c>
      <c r="G2120" s="10">
        <v>278.04144493084107</v>
      </c>
      <c r="H2120" s="10">
        <f t="shared" si="54"/>
        <v>57.248169061836137</v>
      </c>
    </row>
    <row r="2121" spans="1:8" x14ac:dyDescent="0.25">
      <c r="A2121" s="14"/>
      <c r="B2121" s="5">
        <f>DATE(YEAR(siječanj!B2121),MONTH(siječanj!B2121)+4,DAY(siječanj!B2121))</f>
        <v>45435</v>
      </c>
      <c r="C2121" s="8">
        <v>22.0625</v>
      </c>
      <c r="D2121">
        <v>0.90215883500783667</v>
      </c>
      <c r="E2121" s="6">
        <v>61.814079015339992</v>
      </c>
      <c r="F2121" s="10">
        <v>78.222019524924988</v>
      </c>
      <c r="G2121" s="10">
        <v>278.05335984038663</v>
      </c>
      <c r="H2121" s="10">
        <f t="shared" si="54"/>
        <v>55.76611751156149</v>
      </c>
    </row>
    <row r="2122" spans="1:8" x14ac:dyDescent="0.25">
      <c r="A2122" s="14"/>
      <c r="B2122" s="5">
        <f>DATE(YEAR(siječanj!B2122),MONTH(siječanj!B2122)+4,DAY(siječanj!B2122))</f>
        <v>45435</v>
      </c>
      <c r="C2122" s="8">
        <v>22.0729166666667</v>
      </c>
      <c r="D2122">
        <v>0.90215883500783667</v>
      </c>
      <c r="E2122" s="6">
        <v>60.408507464913924</v>
      </c>
      <c r="F2122" s="10">
        <v>77.730858379526481</v>
      </c>
      <c r="G2122" s="10">
        <v>278.21336965951491</v>
      </c>
      <c r="H2122" s="10">
        <f t="shared" si="54"/>
        <v>54.49806871910895</v>
      </c>
    </row>
    <row r="2123" spans="1:8" x14ac:dyDescent="0.25">
      <c r="A2123" s="14"/>
      <c r="B2123" s="5">
        <f>DATE(YEAR(siječanj!B2123),MONTH(siječanj!B2123)+4,DAY(siječanj!B2123))</f>
        <v>45435</v>
      </c>
      <c r="C2123" s="8">
        <v>22.0833333333333</v>
      </c>
      <c r="D2123">
        <v>0.90215883500783667</v>
      </c>
      <c r="E2123" s="6">
        <v>60.116066740250929</v>
      </c>
      <c r="F2123" s="10">
        <v>77.375138065996438</v>
      </c>
      <c r="G2123" s="10">
        <v>277.19391305637288</v>
      </c>
      <c r="H2123" s="10">
        <f t="shared" si="54"/>
        <v>54.234240735638139</v>
      </c>
    </row>
    <row r="2124" spans="1:8" x14ac:dyDescent="0.25">
      <c r="A2124" s="14"/>
      <c r="B2124" s="5">
        <f>DATE(YEAR(siječanj!B2124),MONTH(siječanj!B2124)+4,DAY(siječanj!B2124))</f>
        <v>45435</v>
      </c>
      <c r="C2124" s="8">
        <v>22.09375</v>
      </c>
      <c r="D2124">
        <v>0.90215883500783667</v>
      </c>
      <c r="E2124" s="6">
        <v>59.600107091212784</v>
      </c>
      <c r="F2124" s="10">
        <v>77.008089831850043</v>
      </c>
      <c r="G2124" s="10">
        <v>277.37741059949957</v>
      </c>
      <c r="H2124" s="10">
        <f t="shared" si="54"/>
        <v>53.768763179750827</v>
      </c>
    </row>
    <row r="2125" spans="1:8" x14ac:dyDescent="0.25">
      <c r="A2125" s="14"/>
      <c r="B2125" s="5">
        <f>DATE(YEAR(siječanj!B2125),MONTH(siječanj!B2125)+4,DAY(siječanj!B2125))</f>
        <v>45435</v>
      </c>
      <c r="C2125" s="8">
        <v>22.1041666666667</v>
      </c>
      <c r="D2125">
        <v>0.90215883500783667</v>
      </c>
      <c r="E2125" s="6">
        <v>58.824597898625228</v>
      </c>
      <c r="F2125" s="10">
        <v>76.726111442221566</v>
      </c>
      <c r="G2125" s="10">
        <v>277.24543404030703</v>
      </c>
      <c r="H2125" s="10">
        <f t="shared" si="54"/>
        <v>53.069130710028176</v>
      </c>
    </row>
    <row r="2126" spans="1:8" x14ac:dyDescent="0.25">
      <c r="A2126" s="14"/>
      <c r="B2126" s="5">
        <f>DATE(YEAR(siječanj!B2126),MONTH(siječanj!B2126)+4,DAY(siječanj!B2126))</f>
        <v>45435</v>
      </c>
      <c r="C2126" s="8">
        <v>22.1145833333333</v>
      </c>
      <c r="D2126">
        <v>0.90215883500783667</v>
      </c>
      <c r="E2126" s="6">
        <v>58.513119526965184</v>
      </c>
      <c r="F2126" s="10">
        <v>76.667347593647364</v>
      </c>
      <c r="G2126" s="10">
        <v>277.47631496028885</v>
      </c>
      <c r="H2126" s="10">
        <f t="shared" si="54"/>
        <v>52.788127745121209</v>
      </c>
    </row>
    <row r="2127" spans="1:8" x14ac:dyDescent="0.25">
      <c r="A2127" s="14"/>
      <c r="B2127" s="5">
        <f>DATE(YEAR(siječanj!B2127),MONTH(siječanj!B2127)+4,DAY(siječanj!B2127))</f>
        <v>45435</v>
      </c>
      <c r="C2127" s="8">
        <v>22.125</v>
      </c>
      <c r="D2127">
        <v>0.90215883500783667</v>
      </c>
      <c r="E2127" s="6">
        <v>58.306597516309083</v>
      </c>
      <c r="F2127" s="10">
        <v>76.543514958179813</v>
      </c>
      <c r="G2127" s="10">
        <v>277.11406491534194</v>
      </c>
      <c r="H2127" s="10">
        <f t="shared" si="54"/>
        <v>52.601812088584225</v>
      </c>
    </row>
    <row r="2128" spans="1:8" x14ac:dyDescent="0.25">
      <c r="A2128" s="14"/>
      <c r="B2128" s="5">
        <f>DATE(YEAR(siječanj!B2128),MONTH(siječanj!B2128)+4,DAY(siječanj!B2128))</f>
        <v>45435</v>
      </c>
      <c r="C2128" s="8">
        <v>22.1354166666667</v>
      </c>
      <c r="D2128">
        <v>0.90215883500783667</v>
      </c>
      <c r="E2128" s="6">
        <v>58.241274343704113</v>
      </c>
      <c r="F2128" s="10">
        <v>76.465749549057563</v>
      </c>
      <c r="G2128" s="10">
        <v>276.8590149870808</v>
      </c>
      <c r="H2128" s="10">
        <f t="shared" si="54"/>
        <v>52.542880211287908</v>
      </c>
    </row>
    <row r="2129" spans="1:8" x14ac:dyDescent="0.25">
      <c r="A2129" s="14"/>
      <c r="B2129" s="5">
        <f>DATE(YEAR(siječanj!B2129),MONTH(siječanj!B2129)+4,DAY(siječanj!B2129))</f>
        <v>45435</v>
      </c>
      <c r="C2129" s="8">
        <v>22.1458333333333</v>
      </c>
      <c r="D2129">
        <v>0.90215883500783667</v>
      </c>
      <c r="E2129" s="6">
        <v>58.717568286623255</v>
      </c>
      <c r="F2129" s="10">
        <v>76.302847598853788</v>
      </c>
      <c r="G2129" s="10">
        <v>277.13242321702182</v>
      </c>
      <c r="H2129" s="10">
        <f t="shared" si="54"/>
        <v>52.97257299995313</v>
      </c>
    </row>
    <row r="2130" spans="1:8" x14ac:dyDescent="0.25">
      <c r="A2130" s="14"/>
      <c r="B2130" s="5">
        <f>DATE(YEAR(siječanj!B2130),MONTH(siječanj!B2130)+4,DAY(siječanj!B2130))</f>
        <v>45435</v>
      </c>
      <c r="C2130" s="8">
        <v>22.15625</v>
      </c>
      <c r="D2130">
        <v>0.90215883500783667</v>
      </c>
      <c r="E2130" s="6">
        <v>59.916835596578849</v>
      </c>
      <c r="F2130" s="10">
        <v>76.586497328255788</v>
      </c>
      <c r="G2130" s="10">
        <v>277.31075656718036</v>
      </c>
      <c r="H2130" s="10">
        <f t="shared" si="54"/>
        <v>54.054502599165652</v>
      </c>
    </row>
    <row r="2131" spans="1:8" x14ac:dyDescent="0.25">
      <c r="A2131" s="14"/>
      <c r="B2131" s="5">
        <f>DATE(YEAR(siječanj!B2131),MONTH(siječanj!B2131)+4,DAY(siječanj!B2131))</f>
        <v>45435</v>
      </c>
      <c r="C2131" s="8">
        <v>22.1666666666667</v>
      </c>
      <c r="D2131">
        <v>0.90215883500783667</v>
      </c>
      <c r="E2131" s="6">
        <v>62.052129419024936</v>
      </c>
      <c r="F2131" s="10">
        <v>76.974160739151287</v>
      </c>
      <c r="G2131" s="10">
        <v>280.67123402002062</v>
      </c>
      <c r="H2131" s="10">
        <f t="shared" si="54"/>
        <v>55.980876786423046</v>
      </c>
    </row>
    <row r="2132" spans="1:8" x14ac:dyDescent="0.25">
      <c r="A2132" s="14"/>
      <c r="B2132" s="5">
        <f>DATE(YEAR(siječanj!B2132),MONTH(siječanj!B2132)+4,DAY(siječanj!B2132))</f>
        <v>45435</v>
      </c>
      <c r="C2132" s="8">
        <v>22.1770833333333</v>
      </c>
      <c r="D2132">
        <v>0.90215883500783667</v>
      </c>
      <c r="E2132" s="6">
        <v>64.228866582951454</v>
      </c>
      <c r="F2132" s="10">
        <v>77.173266425292894</v>
      </c>
      <c r="G2132" s="10">
        <v>282.60750777630011</v>
      </c>
      <c r="H2132" s="10">
        <f t="shared" si="54"/>
        <v>57.944639450349257</v>
      </c>
    </row>
    <row r="2133" spans="1:8" x14ac:dyDescent="0.25">
      <c r="A2133" s="14"/>
      <c r="B2133" s="5">
        <f>DATE(YEAR(siječanj!B2133),MONTH(siječanj!B2133)+4,DAY(siječanj!B2133))</f>
        <v>45435</v>
      </c>
      <c r="C2133" s="8">
        <v>22.1875</v>
      </c>
      <c r="D2133">
        <v>0.90215883500783667</v>
      </c>
      <c r="E2133" s="6">
        <v>66.751156747583451</v>
      </c>
      <c r="F2133" s="10">
        <v>77.436918982695957</v>
      </c>
      <c r="G2133" s="10">
        <v>291.39952010112182</v>
      </c>
      <c r="H2133" s="10">
        <f t="shared" si="54"/>
        <v>60.220145806825379</v>
      </c>
    </row>
    <row r="2134" spans="1:8" x14ac:dyDescent="0.25">
      <c r="A2134" s="14"/>
      <c r="B2134" s="5">
        <f>DATE(YEAR(siječanj!B2134),MONTH(siječanj!B2134)+4,DAY(siječanj!B2134))</f>
        <v>45435</v>
      </c>
      <c r="C2134" s="8">
        <v>22.1979166666667</v>
      </c>
      <c r="D2134">
        <v>0.90215883500783667</v>
      </c>
      <c r="E2134" s="6">
        <v>70.498219939296888</v>
      </c>
      <c r="F2134" s="10">
        <v>78.027671366754589</v>
      </c>
      <c r="G2134" s="10">
        <v>290.83565179410573</v>
      </c>
      <c r="H2134" s="10">
        <f t="shared" si="54"/>
        <v>63.60059197056232</v>
      </c>
    </row>
    <row r="2135" spans="1:8" x14ac:dyDescent="0.25">
      <c r="A2135" s="14"/>
      <c r="B2135" s="5">
        <f>DATE(YEAR(siječanj!B2135),MONTH(siječanj!B2135)+4,DAY(siječanj!B2135))</f>
        <v>45435</v>
      </c>
      <c r="C2135" s="8">
        <v>22.2083333333333</v>
      </c>
      <c r="D2135">
        <v>0.90215883500783667</v>
      </c>
      <c r="E2135" s="6">
        <v>73.595450984781465</v>
      </c>
      <c r="F2135" s="10">
        <v>79.233021838793306</v>
      </c>
      <c r="G2135" s="10">
        <v>268.32031195377294</v>
      </c>
      <c r="H2135" s="10">
        <f t="shared" si="54"/>
        <v>66.394786322306786</v>
      </c>
    </row>
    <row r="2136" spans="1:8" x14ac:dyDescent="0.25">
      <c r="A2136" s="14"/>
      <c r="B2136" s="5">
        <f>DATE(YEAR(siječanj!B2136),MONTH(siječanj!B2136)+4,DAY(siječanj!B2136))</f>
        <v>45435</v>
      </c>
      <c r="C2136" s="8">
        <v>22.21875</v>
      </c>
      <c r="D2136">
        <v>0.90215883500783667</v>
      </c>
      <c r="E2136" s="6">
        <v>77.048070163201217</v>
      </c>
      <c r="F2136" s="10">
        <v>80.297499925134559</v>
      </c>
      <c r="G2136" s="10">
        <v>188.42801039446005</v>
      </c>
      <c r="H2136" s="10">
        <f t="shared" si="54"/>
        <v>69.509597218035665</v>
      </c>
    </row>
    <row r="2137" spans="1:8" x14ac:dyDescent="0.25">
      <c r="A2137" s="14"/>
      <c r="B2137" s="5">
        <f>DATE(YEAR(siječanj!B2137),MONTH(siječanj!B2137)+4,DAY(siječanj!B2137))</f>
        <v>45435</v>
      </c>
      <c r="C2137" s="8">
        <v>22.2291666666667</v>
      </c>
      <c r="D2137">
        <v>0.90215883500783667</v>
      </c>
      <c r="E2137" s="6">
        <v>81.269156969744714</v>
      </c>
      <c r="F2137" s="10">
        <v>81.82517397875894</v>
      </c>
      <c r="G2137" s="10">
        <v>86.423745453281185</v>
      </c>
      <c r="H2137" s="10">
        <f t="shared" si="54"/>
        <v>73.317687973893896</v>
      </c>
    </row>
    <row r="2138" spans="1:8" x14ac:dyDescent="0.25">
      <c r="A2138" s="14"/>
      <c r="B2138" s="5">
        <f>DATE(YEAR(siječanj!B2138),MONTH(siječanj!B2138)+4,DAY(siječanj!B2138))</f>
        <v>45435</v>
      </c>
      <c r="C2138" s="8">
        <v>22.2395833333333</v>
      </c>
      <c r="D2138">
        <v>0.90215883500783667</v>
      </c>
      <c r="E2138" s="6">
        <v>85.859120850721439</v>
      </c>
      <c r="F2138" s="10">
        <v>84.806292636263947</v>
      </c>
      <c r="G2138" s="10">
        <v>36.427011356341055</v>
      </c>
      <c r="H2138" s="10">
        <f t="shared" si="54"/>
        <v>77.458564441483915</v>
      </c>
    </row>
    <row r="2139" spans="1:8" x14ac:dyDescent="0.25">
      <c r="A2139" s="14"/>
      <c r="B2139" s="5">
        <f>DATE(YEAR(siječanj!B2139),MONTH(siječanj!B2139)+4,DAY(siječanj!B2139))</f>
        <v>45435</v>
      </c>
      <c r="C2139" s="8">
        <v>22.25</v>
      </c>
      <c r="D2139">
        <v>0.90215883500783667</v>
      </c>
      <c r="E2139" s="6">
        <v>88.257992472458355</v>
      </c>
      <c r="F2139" s="10">
        <v>89.055638268701998</v>
      </c>
      <c r="G2139" s="10">
        <v>14.925232840711812</v>
      </c>
      <c r="H2139" s="10">
        <f t="shared" si="54"/>
        <v>79.622727669083446</v>
      </c>
    </row>
    <row r="2140" spans="1:8" x14ac:dyDescent="0.25">
      <c r="A2140" s="14"/>
      <c r="B2140" s="5">
        <f>DATE(YEAR(siječanj!B2140),MONTH(siječanj!B2140)+4,DAY(siječanj!B2140))</f>
        <v>45435</v>
      </c>
      <c r="C2140" s="8">
        <v>22.2604166666667</v>
      </c>
      <c r="D2140">
        <v>0.90215883500783667</v>
      </c>
      <c r="E2140" s="6">
        <v>89.196601680227275</v>
      </c>
      <c r="F2140" s="10">
        <v>92.549957720712371</v>
      </c>
      <c r="G2140" s="10">
        <v>7.2079255155837485</v>
      </c>
      <c r="H2140" s="10">
        <f t="shared" si="54"/>
        <v>80.469502258491886</v>
      </c>
    </row>
    <row r="2141" spans="1:8" x14ac:dyDescent="0.25">
      <c r="A2141" s="14"/>
      <c r="B2141" s="5">
        <f>DATE(YEAR(siječanj!B2141),MONTH(siječanj!B2141)+4,DAY(siječanj!B2141))</f>
        <v>45435</v>
      </c>
      <c r="C2141" s="8">
        <v>22.2708333333333</v>
      </c>
      <c r="D2141">
        <v>0.90215883500783667</v>
      </c>
      <c r="E2141" s="6">
        <v>92.332821472023042</v>
      </c>
      <c r="F2141" s="10">
        <v>97.49288539446674</v>
      </c>
      <c r="G2141" s="10">
        <v>4.3793986050155773</v>
      </c>
      <c r="H2141" s="10">
        <f t="shared" si="54"/>
        <v>83.298870652186878</v>
      </c>
    </row>
    <row r="2142" spans="1:8" x14ac:dyDescent="0.25">
      <c r="A2142" s="14"/>
      <c r="B2142" s="5">
        <f>DATE(YEAR(siječanj!B2142),MONTH(siječanj!B2142)+4,DAY(siječanj!B2142))</f>
        <v>45435</v>
      </c>
      <c r="C2142" s="8">
        <v>22.28125</v>
      </c>
      <c r="D2142">
        <v>0.90215883500783667</v>
      </c>
      <c r="E2142" s="6">
        <v>93.128138883033714</v>
      </c>
      <c r="F2142" s="10">
        <v>105.61063827497213</v>
      </c>
      <c r="G2142" s="10">
        <v>3.1453037989790023</v>
      </c>
      <c r="H2142" s="10">
        <f t="shared" si="54"/>
        <v>84.016373281165713</v>
      </c>
    </row>
    <row r="2143" spans="1:8" x14ac:dyDescent="0.25">
      <c r="A2143" s="14"/>
      <c r="B2143" s="5">
        <f>DATE(YEAR(siječanj!B2143),MONTH(siječanj!B2143)+4,DAY(siječanj!B2143))</f>
        <v>45435</v>
      </c>
      <c r="C2143" s="8">
        <v>22.2916666666667</v>
      </c>
      <c r="D2143">
        <v>0.90215883500783667</v>
      </c>
      <c r="E2143" s="6">
        <v>92.888167963096322</v>
      </c>
      <c r="F2143" s="10">
        <v>115.72147188706228</v>
      </c>
      <c r="G2143" s="10">
        <v>2.478950133051367</v>
      </c>
      <c r="H2143" s="10">
        <f t="shared" si="54"/>
        <v>83.799881395599229</v>
      </c>
    </row>
    <row r="2144" spans="1:8" x14ac:dyDescent="0.25">
      <c r="A2144" s="14"/>
      <c r="B2144" s="5">
        <f>DATE(YEAR(siječanj!B2144),MONTH(siječanj!B2144)+4,DAY(siječanj!B2144))</f>
        <v>45435</v>
      </c>
      <c r="C2144" s="8">
        <v>22.3020833333333</v>
      </c>
      <c r="D2144">
        <v>0.90215883500783667</v>
      </c>
      <c r="E2144" s="6">
        <v>92.505868953376009</v>
      </c>
      <c r="F2144" s="10">
        <v>119.81570874228881</v>
      </c>
      <c r="G2144" s="10">
        <v>2.0116985596639512</v>
      </c>
      <c r="H2144" s="10">
        <f t="shared" si="54"/>
        <v>83.454986966365311</v>
      </c>
    </row>
    <row r="2145" spans="1:8" x14ac:dyDescent="0.25">
      <c r="A2145" s="14"/>
      <c r="B2145" s="5">
        <f>DATE(YEAR(siječanj!B2145),MONTH(siječanj!B2145)+4,DAY(siječanj!B2145))</f>
        <v>45435</v>
      </c>
      <c r="C2145" s="8">
        <v>22.3125</v>
      </c>
      <c r="D2145">
        <v>0.90215883500783667</v>
      </c>
      <c r="E2145" s="6">
        <v>93.391053517913093</v>
      </c>
      <c r="F2145" s="10">
        <v>124.7513801303589</v>
      </c>
      <c r="G2145" s="10">
        <v>1.8486980318047841</v>
      </c>
      <c r="H2145" s="10">
        <f t="shared" si="54"/>
        <v>84.253564041875009</v>
      </c>
    </row>
    <row r="2146" spans="1:8" x14ac:dyDescent="0.25">
      <c r="A2146" s="14"/>
      <c r="B2146" s="5">
        <f>DATE(YEAR(siječanj!B2146),MONTH(siječanj!B2146)+4,DAY(siječanj!B2146))</f>
        <v>45435</v>
      </c>
      <c r="C2146" s="8">
        <v>22.3229166666667</v>
      </c>
      <c r="D2146">
        <v>0.90215883500783667</v>
      </c>
      <c r="E2146" s="6">
        <v>95.078923220510418</v>
      </c>
      <c r="F2146" s="10">
        <v>131.43991492224552</v>
      </c>
      <c r="G2146" s="10">
        <v>1.8568800125247762</v>
      </c>
      <c r="H2146" s="10">
        <f t="shared" si="54"/>
        <v>85.77629060641523</v>
      </c>
    </row>
    <row r="2147" spans="1:8" x14ac:dyDescent="0.25">
      <c r="A2147" s="14"/>
      <c r="B2147" s="5">
        <f>DATE(YEAR(siječanj!B2147),MONTH(siječanj!B2147)+4,DAY(siječanj!B2147))</f>
        <v>45435</v>
      </c>
      <c r="C2147" s="8">
        <v>22.3333333333333</v>
      </c>
      <c r="D2147">
        <v>0.90215883500783667</v>
      </c>
      <c r="E2147" s="6">
        <v>95.921630774224454</v>
      </c>
      <c r="F2147" s="10">
        <v>140.11392299160937</v>
      </c>
      <c r="G2147" s="10">
        <v>1.7995039879098693</v>
      </c>
      <c r="H2147" s="10">
        <f t="shared" si="54"/>
        <v>86.536546671326192</v>
      </c>
    </row>
    <row r="2148" spans="1:8" x14ac:dyDescent="0.25">
      <c r="A2148" s="14"/>
      <c r="B2148" s="5">
        <f>DATE(YEAR(siječanj!B2148),MONTH(siječanj!B2148)+4,DAY(siječanj!B2148))</f>
        <v>45435</v>
      </c>
      <c r="C2148" s="8">
        <v>22.34375</v>
      </c>
      <c r="D2148">
        <v>0.90215883500783667</v>
      </c>
      <c r="E2148" s="6">
        <v>97.612543347107831</v>
      </c>
      <c r="F2148" s="10">
        <v>143.97345153504671</v>
      </c>
      <c r="G2148" s="10">
        <v>1.7781781986815681</v>
      </c>
      <c r="H2148" s="10">
        <f t="shared" si="54"/>
        <v>88.062018388178757</v>
      </c>
    </row>
    <row r="2149" spans="1:8" x14ac:dyDescent="0.25">
      <c r="A2149" s="14"/>
      <c r="B2149" s="5">
        <f>DATE(YEAR(siječanj!B2149),MONTH(siječanj!B2149)+4,DAY(siječanj!B2149))</f>
        <v>45435</v>
      </c>
      <c r="C2149" s="8">
        <v>22.3541666666667</v>
      </c>
      <c r="D2149">
        <v>0.90215883500783667</v>
      </c>
      <c r="E2149" s="6">
        <v>98.362301461591144</v>
      </c>
      <c r="F2149" s="10">
        <v>146.51123344754328</v>
      </c>
      <c r="G2149" s="10">
        <v>1.5649419463681578</v>
      </c>
      <c r="H2149" s="10">
        <f t="shared" si="54"/>
        <v>88.738419295278703</v>
      </c>
    </row>
    <row r="2150" spans="1:8" x14ac:dyDescent="0.25">
      <c r="A2150" s="14"/>
      <c r="B2150" s="5">
        <f>DATE(YEAR(siječanj!B2150),MONTH(siječanj!B2150)+4,DAY(siječanj!B2150))</f>
        <v>45435</v>
      </c>
      <c r="C2150" s="8">
        <v>22.3645833333333</v>
      </c>
      <c r="D2150">
        <v>0.90215883500783667</v>
      </c>
      <c r="E2150" s="6">
        <v>100.04082872468645</v>
      </c>
      <c r="F2150" s="10">
        <v>149.06481173009811</v>
      </c>
      <c r="G2150" s="10">
        <v>1.526266370631632</v>
      </c>
      <c r="H2150" s="10">
        <f t="shared" si="54"/>
        <v>90.252717495481647</v>
      </c>
    </row>
    <row r="2151" spans="1:8" x14ac:dyDescent="0.25">
      <c r="A2151" s="14"/>
      <c r="B2151" s="5">
        <f>DATE(YEAR(siječanj!B2151),MONTH(siječanj!B2151)+4,DAY(siječanj!B2151))</f>
        <v>45435</v>
      </c>
      <c r="C2151" s="8">
        <v>22.375</v>
      </c>
      <c r="D2151">
        <v>0.90215883500783667</v>
      </c>
      <c r="E2151" s="6">
        <v>101.57892870654216</v>
      </c>
      <c r="F2151" s="10">
        <v>152.11360368531939</v>
      </c>
      <c r="G2151" s="10">
        <v>1.4929506754748914</v>
      </c>
      <c r="H2151" s="10">
        <f t="shared" si="54"/>
        <v>91.640327983238166</v>
      </c>
    </row>
    <row r="2152" spans="1:8" x14ac:dyDescent="0.25">
      <c r="A2152" s="14"/>
      <c r="B2152" s="5">
        <f>DATE(YEAR(siječanj!B2152),MONTH(siječanj!B2152)+4,DAY(siječanj!B2152))</f>
        <v>45435</v>
      </c>
      <c r="C2152" s="8">
        <v>22.3854166666667</v>
      </c>
      <c r="D2152">
        <v>0.90215883500783667</v>
      </c>
      <c r="E2152" s="6">
        <v>103.38912415956457</v>
      </c>
      <c r="F2152" s="10">
        <v>153.87080186504474</v>
      </c>
      <c r="G2152" s="10">
        <v>1.4040237745855331</v>
      </c>
      <c r="H2152" s="10">
        <f t="shared" si="54"/>
        <v>93.273411804273351</v>
      </c>
    </row>
    <row r="2153" spans="1:8" x14ac:dyDescent="0.25">
      <c r="A2153" s="14"/>
      <c r="B2153" s="5">
        <f>DATE(YEAR(siječanj!B2153),MONTH(siječanj!B2153)+4,DAY(siječanj!B2153))</f>
        <v>45435</v>
      </c>
      <c r="C2153" s="8">
        <v>22.3958333333333</v>
      </c>
      <c r="D2153">
        <v>0.90215883500783667</v>
      </c>
      <c r="E2153" s="6">
        <v>104.0548653539698</v>
      </c>
      <c r="F2153" s="10">
        <v>154.31977709347575</v>
      </c>
      <c r="G2153" s="10">
        <v>1.3688114136507699</v>
      </c>
      <c r="H2153" s="10">
        <f t="shared" si="54"/>
        <v>93.874016104634705</v>
      </c>
    </row>
    <row r="2154" spans="1:8" x14ac:dyDescent="0.25">
      <c r="A2154" s="14"/>
      <c r="B2154" s="5">
        <f>DATE(YEAR(siječanj!B2154),MONTH(siječanj!B2154)+4,DAY(siječanj!B2154))</f>
        <v>45435</v>
      </c>
      <c r="C2154" s="8">
        <v>22.40625</v>
      </c>
      <c r="D2154">
        <v>0.90215883500783667</v>
      </c>
      <c r="E2154" s="6">
        <v>104.76873080324259</v>
      </c>
      <c r="F2154" s="10">
        <v>154.95807472376381</v>
      </c>
      <c r="G2154" s="10">
        <v>1.3614688164488464</v>
      </c>
      <c r="H2154" s="10">
        <f t="shared" si="54"/>
        <v>94.518036126702981</v>
      </c>
    </row>
    <row r="2155" spans="1:8" x14ac:dyDescent="0.25">
      <c r="A2155" s="14"/>
      <c r="B2155" s="5">
        <f>DATE(YEAR(siječanj!B2155),MONTH(siječanj!B2155)+4,DAY(siječanj!B2155))</f>
        <v>45435</v>
      </c>
      <c r="C2155" s="8">
        <v>22.4166666666667</v>
      </c>
      <c r="D2155">
        <v>0.90215883500783667</v>
      </c>
      <c r="E2155" s="6">
        <v>105.91872391350424</v>
      </c>
      <c r="F2155" s="10">
        <v>154.95984078066923</v>
      </c>
      <c r="G2155" s="10">
        <v>1.3747102503191859</v>
      </c>
      <c r="H2155" s="10">
        <f t="shared" si="54"/>
        <v>95.555512571323675</v>
      </c>
    </row>
    <row r="2156" spans="1:8" x14ac:dyDescent="0.25">
      <c r="A2156" s="14"/>
      <c r="B2156" s="5">
        <f>DATE(YEAR(siječanj!B2156),MONTH(siječanj!B2156)+4,DAY(siječanj!B2156))</f>
        <v>45435</v>
      </c>
      <c r="C2156" s="8">
        <v>22.4270833333333</v>
      </c>
      <c r="D2156">
        <v>0.90215883500783667</v>
      </c>
      <c r="E2156" s="6">
        <v>106.34217261983929</v>
      </c>
      <c r="F2156" s="10">
        <v>154.5397918318408</v>
      </c>
      <c r="G2156" s="10">
        <v>1.4132388834875365</v>
      </c>
      <c r="H2156" s="10">
        <f t="shared" si="54"/>
        <v>95.937530562916479</v>
      </c>
    </row>
    <row r="2157" spans="1:8" x14ac:dyDescent="0.25">
      <c r="A2157" s="14"/>
      <c r="B2157" s="5">
        <f>DATE(YEAR(siječanj!B2157),MONTH(siječanj!B2157)+4,DAY(siječanj!B2157))</f>
        <v>45435</v>
      </c>
      <c r="C2157" s="8">
        <v>22.4375</v>
      </c>
      <c r="D2157">
        <v>0.90215883500783667</v>
      </c>
      <c r="E2157" s="6">
        <v>108.34593325016563</v>
      </c>
      <c r="F2157" s="10">
        <v>154.26122171672804</v>
      </c>
      <c r="G2157" s="10">
        <v>1.4170337241098072</v>
      </c>
      <c r="H2157" s="10">
        <f t="shared" si="54"/>
        <v>97.74524091880626</v>
      </c>
    </row>
    <row r="2158" spans="1:8" x14ac:dyDescent="0.25">
      <c r="A2158" s="14"/>
      <c r="B2158" s="5">
        <f>DATE(YEAR(siječanj!B2158),MONTH(siječanj!B2158)+4,DAY(siječanj!B2158))</f>
        <v>45435</v>
      </c>
      <c r="C2158" s="8">
        <v>22.4479166666667</v>
      </c>
      <c r="D2158">
        <v>0.90215883500783667</v>
      </c>
      <c r="E2158" s="6">
        <v>109.23451640913818</v>
      </c>
      <c r="F2158" s="10">
        <v>154.18862020391899</v>
      </c>
      <c r="G2158" s="10">
        <v>1.3925803740849989</v>
      </c>
      <c r="H2158" s="10">
        <f t="shared" si="54"/>
        <v>98.546884066312515</v>
      </c>
    </row>
    <row r="2159" spans="1:8" x14ac:dyDescent="0.25">
      <c r="A2159" s="14"/>
      <c r="B2159" s="5">
        <f>DATE(YEAR(siječanj!B2159),MONTH(siječanj!B2159)+4,DAY(siječanj!B2159))</f>
        <v>45435</v>
      </c>
      <c r="C2159" s="8">
        <v>22.4583333333333</v>
      </c>
      <c r="D2159">
        <v>0.90215883500783667</v>
      </c>
      <c r="E2159" s="6">
        <v>110.4447894892444</v>
      </c>
      <c r="F2159" s="10">
        <v>154.32774172470607</v>
      </c>
      <c r="G2159" s="10">
        <v>1.4330575043458582</v>
      </c>
      <c r="H2159" s="10">
        <f t="shared" si="54"/>
        <v>99.638742618302487</v>
      </c>
    </row>
    <row r="2160" spans="1:8" x14ac:dyDescent="0.25">
      <c r="A2160" s="14"/>
      <c r="B2160" s="5">
        <f>DATE(YEAR(siječanj!B2160),MONTH(siječanj!B2160)+4,DAY(siječanj!B2160))</f>
        <v>45435</v>
      </c>
      <c r="C2160" s="8">
        <v>22.46875</v>
      </c>
      <c r="D2160">
        <v>0.90215883500783667</v>
      </c>
      <c r="E2160" s="6">
        <v>112.04785593417023</v>
      </c>
      <c r="F2160" s="10">
        <v>154.40388466481008</v>
      </c>
      <c r="G2160" s="10">
        <v>1.4306077918488782</v>
      </c>
      <c r="H2160" s="10">
        <f t="shared" si="54"/>
        <v>101.08496317469694</v>
      </c>
    </row>
    <row r="2161" spans="1:8" x14ac:dyDescent="0.25">
      <c r="A2161" s="14"/>
      <c r="B2161" s="5">
        <f>DATE(YEAR(siječanj!B2161),MONTH(siječanj!B2161)+4,DAY(siječanj!B2161))</f>
        <v>45435</v>
      </c>
      <c r="C2161" s="8">
        <v>22.4791666666667</v>
      </c>
      <c r="D2161">
        <v>0.90215883500783667</v>
      </c>
      <c r="E2161" s="6">
        <v>112.25028465364488</v>
      </c>
      <c r="F2161" s="10">
        <v>154.40026872964231</v>
      </c>
      <c r="G2161" s="10">
        <v>1.4399250553156622</v>
      </c>
      <c r="H2161" s="10">
        <f t="shared" si="54"/>
        <v>101.26758603243032</v>
      </c>
    </row>
    <row r="2162" spans="1:8" x14ac:dyDescent="0.25">
      <c r="A2162" s="14"/>
      <c r="B2162" s="5">
        <f>DATE(YEAR(siječanj!B2162),MONTH(siječanj!B2162)+4,DAY(siječanj!B2162))</f>
        <v>45435</v>
      </c>
      <c r="C2162" s="8">
        <v>22.4895833333333</v>
      </c>
      <c r="D2162">
        <v>0.90215883500783667</v>
      </c>
      <c r="E2162" s="6">
        <v>111.49360420633784</v>
      </c>
      <c r="F2162" s="10">
        <v>153.9537806020474</v>
      </c>
      <c r="G2162" s="10">
        <v>1.4039815036965879</v>
      </c>
      <c r="H2162" s="10">
        <f t="shared" si="54"/>
        <v>100.58494008161458</v>
      </c>
    </row>
    <row r="2163" spans="1:8" x14ac:dyDescent="0.25">
      <c r="A2163" s="14"/>
      <c r="B2163" s="5">
        <f>DATE(YEAR(siječanj!B2163),MONTH(siječanj!B2163)+4,DAY(siječanj!B2163))</f>
        <v>45435</v>
      </c>
      <c r="C2163" s="8">
        <v>22.5</v>
      </c>
      <c r="D2163">
        <v>0.90215883500783667</v>
      </c>
      <c r="E2163" s="6">
        <v>110.76405733292884</v>
      </c>
      <c r="F2163" s="10">
        <v>153.49064907806559</v>
      </c>
      <c r="G2163" s="10">
        <v>1.4154495633012125</v>
      </c>
      <c r="H2163" s="10">
        <f t="shared" si="54"/>
        <v>99.926772924216309</v>
      </c>
    </row>
    <row r="2164" spans="1:8" x14ac:dyDescent="0.25">
      <c r="A2164" s="14"/>
      <c r="B2164" s="5">
        <f>DATE(YEAR(siječanj!B2164),MONTH(siječanj!B2164)+4,DAY(siječanj!B2164))</f>
        <v>45435</v>
      </c>
      <c r="C2164" s="8">
        <v>22.5104166666667</v>
      </c>
      <c r="D2164">
        <v>0.90215883500783667</v>
      </c>
      <c r="E2164" s="6">
        <v>110.19750405307205</v>
      </c>
      <c r="F2164" s="10">
        <v>152.66865429017548</v>
      </c>
      <c r="G2164" s="10">
        <v>1.4094641707625335</v>
      </c>
      <c r="H2164" s="10">
        <f t="shared" si="54"/>
        <v>99.415651877290841</v>
      </c>
    </row>
    <row r="2165" spans="1:8" x14ac:dyDescent="0.25">
      <c r="A2165" s="14"/>
      <c r="B2165" s="5">
        <f>DATE(YEAR(siječanj!B2165),MONTH(siječanj!B2165)+4,DAY(siječanj!B2165))</f>
        <v>45435</v>
      </c>
      <c r="C2165" s="8">
        <v>22.5208333333333</v>
      </c>
      <c r="D2165">
        <v>0.90215883500783667</v>
      </c>
      <c r="E2165" s="6">
        <v>110.97917289014092</v>
      </c>
      <c r="F2165" s="10">
        <v>152.21817348195901</v>
      </c>
      <c r="G2165" s="10">
        <v>1.3509206579635777</v>
      </c>
      <c r="H2165" s="10">
        <f t="shared" si="54"/>
        <v>100.12084132470282</v>
      </c>
    </row>
    <row r="2166" spans="1:8" x14ac:dyDescent="0.25">
      <c r="A2166" s="14"/>
      <c r="B2166" s="5">
        <f>DATE(YEAR(siječanj!B2166),MONTH(siječanj!B2166)+4,DAY(siječanj!B2166))</f>
        <v>45435</v>
      </c>
      <c r="C2166" s="8">
        <v>22.53125</v>
      </c>
      <c r="D2166">
        <v>0.90215883500783667</v>
      </c>
      <c r="E2166" s="6">
        <v>111.32067201508315</v>
      </c>
      <c r="F2166" s="10">
        <v>151.95499374911353</v>
      </c>
      <c r="G2166" s="10">
        <v>1.4866396953846803</v>
      </c>
      <c r="H2166" s="10">
        <f t="shared" si="54"/>
        <v>100.4289277774169</v>
      </c>
    </row>
    <row r="2167" spans="1:8" x14ac:dyDescent="0.25">
      <c r="A2167" s="14"/>
      <c r="B2167" s="5">
        <f>DATE(YEAR(siječanj!B2167),MONTH(siječanj!B2167)+4,DAY(siječanj!B2167))</f>
        <v>45435</v>
      </c>
      <c r="C2167" s="8">
        <v>22.5416666666667</v>
      </c>
      <c r="D2167">
        <v>0.90215883500783667</v>
      </c>
      <c r="E2167" s="6">
        <v>110.34815372302528</v>
      </c>
      <c r="F2167" s="10">
        <v>151.76708609553575</v>
      </c>
      <c r="G2167" s="10">
        <v>1.5054256930871384</v>
      </c>
      <c r="H2167" s="10">
        <f t="shared" si="54"/>
        <v>99.551561808030158</v>
      </c>
    </row>
    <row r="2168" spans="1:8" x14ac:dyDescent="0.25">
      <c r="A2168" s="14"/>
      <c r="B2168" s="5">
        <f>DATE(YEAR(siječanj!B2168),MONTH(siječanj!B2168)+4,DAY(siječanj!B2168))</f>
        <v>45435</v>
      </c>
      <c r="C2168" s="8">
        <v>22.5520833333333</v>
      </c>
      <c r="D2168">
        <v>0.90215883500783667</v>
      </c>
      <c r="E2168" s="6">
        <v>109.92406845768608</v>
      </c>
      <c r="F2168" s="10">
        <v>151.25460672551208</v>
      </c>
      <c r="G2168" s="10">
        <v>1.4403689021546753</v>
      </c>
      <c r="H2168" s="10">
        <f t="shared" si="54"/>
        <v>99.168969539107749</v>
      </c>
    </row>
    <row r="2169" spans="1:8" x14ac:dyDescent="0.25">
      <c r="A2169" s="14"/>
      <c r="B2169" s="5">
        <f>DATE(YEAR(siječanj!B2169),MONTH(siječanj!B2169)+4,DAY(siječanj!B2169))</f>
        <v>45435</v>
      </c>
      <c r="C2169" s="8">
        <v>22.5625</v>
      </c>
      <c r="D2169">
        <v>0.90215883500783667</v>
      </c>
      <c r="E2169" s="6">
        <v>109.89160789001647</v>
      </c>
      <c r="F2169" s="10">
        <v>150.78949693739023</v>
      </c>
      <c r="G2169" s="10">
        <v>1.4327389611074535</v>
      </c>
      <c r="H2169" s="10">
        <f t="shared" si="54"/>
        <v>99.13968495119525</v>
      </c>
    </row>
    <row r="2170" spans="1:8" x14ac:dyDescent="0.25">
      <c r="A2170" s="14"/>
      <c r="B2170" s="5">
        <f>DATE(YEAR(siječanj!B2170),MONTH(siječanj!B2170)+4,DAY(siječanj!B2170))</f>
        <v>45435</v>
      </c>
      <c r="C2170" s="8">
        <v>22.5729166666667</v>
      </c>
      <c r="D2170">
        <v>0.90215883500783667</v>
      </c>
      <c r="E2170" s="6">
        <v>110.8511131817512</v>
      </c>
      <c r="F2170" s="10">
        <v>149.78392506574147</v>
      </c>
      <c r="G2170" s="10">
        <v>1.3412098699060395</v>
      </c>
      <c r="H2170" s="10">
        <f t="shared" si="54"/>
        <v>100.00531112737052</v>
      </c>
    </row>
    <row r="2171" spans="1:8" x14ac:dyDescent="0.25">
      <c r="A2171" s="14"/>
      <c r="B2171" s="5">
        <f>DATE(YEAR(siječanj!B2171),MONTH(siječanj!B2171)+4,DAY(siječanj!B2171))</f>
        <v>45435</v>
      </c>
      <c r="C2171" s="8">
        <v>22.5833333333333</v>
      </c>
      <c r="D2171">
        <v>0.90215883500783667</v>
      </c>
      <c r="E2171" s="6">
        <v>111.09563264095043</v>
      </c>
      <c r="F2171" s="10">
        <v>148.48036837027422</v>
      </c>
      <c r="G2171" s="10">
        <v>1.2869317157607596</v>
      </c>
      <c r="H2171" s="10">
        <f t="shared" si="54"/>
        <v>100.22590651781843</v>
      </c>
    </row>
    <row r="2172" spans="1:8" x14ac:dyDescent="0.25">
      <c r="A2172" s="14"/>
      <c r="B2172" s="5">
        <f>DATE(YEAR(siječanj!B2172),MONTH(siječanj!B2172)+4,DAY(siječanj!B2172))</f>
        <v>45435</v>
      </c>
      <c r="C2172" s="8">
        <v>22.59375</v>
      </c>
      <c r="D2172">
        <v>0.90215883500783667</v>
      </c>
      <c r="E2172" s="6">
        <v>112.40620416501324</v>
      </c>
      <c r="F2172" s="10">
        <v>147.55359578459948</v>
      </c>
      <c r="G2172" s="10">
        <v>1.2442207566503967</v>
      </c>
      <c r="H2172" s="10">
        <f t="shared" si="54"/>
        <v>101.40825019716138</v>
      </c>
    </row>
    <row r="2173" spans="1:8" x14ac:dyDescent="0.25">
      <c r="A2173" s="14"/>
      <c r="B2173" s="5">
        <f>DATE(YEAR(siječanj!B2173),MONTH(siječanj!B2173)+4,DAY(siječanj!B2173))</f>
        <v>45435</v>
      </c>
      <c r="C2173" s="8">
        <v>22.6041666666667</v>
      </c>
      <c r="D2173">
        <v>0.90215883500783667</v>
      </c>
      <c r="E2173" s="6">
        <v>113.40369113912379</v>
      </c>
      <c r="F2173" s="10">
        <v>146.4227938042149</v>
      </c>
      <c r="G2173" s="10">
        <v>1.2514048367662314</v>
      </c>
      <c r="H2173" s="10">
        <f t="shared" si="54"/>
        <v>102.30814188366045</v>
      </c>
    </row>
    <row r="2174" spans="1:8" x14ac:dyDescent="0.25">
      <c r="A2174" s="14"/>
      <c r="B2174" s="5">
        <f>DATE(YEAR(siječanj!B2174),MONTH(siječanj!B2174)+4,DAY(siječanj!B2174))</f>
        <v>45435</v>
      </c>
      <c r="C2174" s="8">
        <v>22.6145833333333</v>
      </c>
      <c r="D2174">
        <v>0.90215883500783667</v>
      </c>
      <c r="E2174" s="6">
        <v>113.7774527692591</v>
      </c>
      <c r="F2174" s="10">
        <v>144.863714161432</v>
      </c>
      <c r="G2174" s="10">
        <v>1.1786250086272672</v>
      </c>
      <c r="H2174" s="10">
        <f t="shared" si="54"/>
        <v>102.64533424047394</v>
      </c>
    </row>
    <row r="2175" spans="1:8" x14ac:dyDescent="0.25">
      <c r="A2175" s="14"/>
      <c r="B2175" s="5">
        <f>DATE(YEAR(siječanj!B2175),MONTH(siječanj!B2175)+4,DAY(siječanj!B2175))</f>
        <v>45435</v>
      </c>
      <c r="C2175" s="8">
        <v>22.625</v>
      </c>
      <c r="D2175">
        <v>0.90215883500783667</v>
      </c>
      <c r="E2175" s="6">
        <v>114.04853132263592</v>
      </c>
      <c r="F2175" s="10">
        <v>141.11220530940798</v>
      </c>
      <c r="G2175" s="10">
        <v>1.209564965593191</v>
      </c>
      <c r="H2175" s="10">
        <f t="shared" si="54"/>
        <v>102.889890152384</v>
      </c>
    </row>
    <row r="2176" spans="1:8" x14ac:dyDescent="0.25">
      <c r="A2176" s="14"/>
      <c r="B2176" s="5">
        <f>DATE(YEAR(siječanj!B2176),MONTH(siječanj!B2176)+4,DAY(siječanj!B2176))</f>
        <v>45435</v>
      </c>
      <c r="C2176" s="8">
        <v>22.6354166666667</v>
      </c>
      <c r="D2176">
        <v>0.90215883500783667</v>
      </c>
      <c r="E2176" s="6">
        <v>114.41957920122725</v>
      </c>
      <c r="F2176" s="10">
        <v>139.21243741658668</v>
      </c>
      <c r="G2176" s="10">
        <v>1.1601495018018633</v>
      </c>
      <c r="H2176" s="10">
        <f t="shared" si="54"/>
        <v>103.22463427426608</v>
      </c>
    </row>
    <row r="2177" spans="1:8" x14ac:dyDescent="0.25">
      <c r="A2177" s="14"/>
      <c r="B2177" s="5">
        <f>DATE(YEAR(siječanj!B2177),MONTH(siječanj!B2177)+4,DAY(siječanj!B2177))</f>
        <v>45435</v>
      </c>
      <c r="C2177" s="8">
        <v>22.6458333333333</v>
      </c>
      <c r="D2177">
        <v>0.90215883500783667</v>
      </c>
      <c r="E2177" s="6">
        <v>115.13155271042581</v>
      </c>
      <c r="F2177" s="10">
        <v>137.62687062558692</v>
      </c>
      <c r="G2177" s="10">
        <v>1.1663311521107902</v>
      </c>
      <c r="H2177" s="10">
        <f t="shared" si="54"/>
        <v>103.86694746588108</v>
      </c>
    </row>
    <row r="2178" spans="1:8" x14ac:dyDescent="0.25">
      <c r="A2178" s="14"/>
      <c r="B2178" s="5">
        <f>DATE(YEAR(siječanj!B2178),MONTH(siječanj!B2178)+4,DAY(siječanj!B2178))</f>
        <v>45435</v>
      </c>
      <c r="C2178" s="8">
        <v>22.65625</v>
      </c>
      <c r="D2178">
        <v>0.90215883500783667</v>
      </c>
      <c r="E2178" s="6">
        <v>115.03597721895665</v>
      </c>
      <c r="F2178" s="10">
        <v>135.81776419285063</v>
      </c>
      <c r="G2178" s="10">
        <v>1.1621921031018738</v>
      </c>
      <c r="H2178" s="10">
        <f t="shared" si="54"/>
        <v>103.78072319184197</v>
      </c>
    </row>
    <row r="2179" spans="1:8" x14ac:dyDescent="0.25">
      <c r="A2179" s="14"/>
      <c r="B2179" s="5">
        <f>DATE(YEAR(siječanj!B2179),MONTH(siječanj!B2179)+4,DAY(siječanj!B2179))</f>
        <v>45435</v>
      </c>
      <c r="C2179" s="8">
        <v>22.6666666666667</v>
      </c>
      <c r="D2179">
        <v>0.90215883500783667</v>
      </c>
      <c r="E2179" s="6">
        <v>114.2673903591928</v>
      </c>
      <c r="F2179" s="10">
        <v>133.0223350575024</v>
      </c>
      <c r="G2179" s="10">
        <v>1.1616793141815238</v>
      </c>
      <c r="H2179" s="10">
        <f t="shared" si="54"/>
        <v>103.08733576583509</v>
      </c>
    </row>
    <row r="2180" spans="1:8" x14ac:dyDescent="0.25">
      <c r="A2180" s="14"/>
      <c r="B2180" s="5">
        <f>DATE(YEAR(siječanj!B2180),MONTH(siječanj!B2180)+4,DAY(siječanj!B2180))</f>
        <v>45435</v>
      </c>
      <c r="C2180" s="8">
        <v>22.6770833333333</v>
      </c>
      <c r="D2180">
        <v>0.90215883500783667</v>
      </c>
      <c r="E2180" s="6">
        <v>112.59599137448139</v>
      </c>
      <c r="F2180" s="10">
        <v>131.54088851228042</v>
      </c>
      <c r="G2180" s="10">
        <v>1.2043721574829205</v>
      </c>
      <c r="H2180" s="10">
        <f t="shared" ref="H2180:H2243" si="55">D2180*E2180</f>
        <v>101.57946840495455</v>
      </c>
    </row>
    <row r="2181" spans="1:8" x14ac:dyDescent="0.25">
      <c r="A2181" s="14"/>
      <c r="B2181" s="5">
        <f>DATE(YEAR(siječanj!B2181),MONTH(siječanj!B2181)+4,DAY(siječanj!B2181))</f>
        <v>45435</v>
      </c>
      <c r="C2181" s="8">
        <v>22.6875</v>
      </c>
      <c r="D2181">
        <v>0.90215883500783667</v>
      </c>
      <c r="E2181" s="6">
        <v>113.33322622521288</v>
      </c>
      <c r="F2181" s="10">
        <v>130.76908739502088</v>
      </c>
      <c r="G2181" s="10">
        <v>1.2229030187814096</v>
      </c>
      <c r="H2181" s="10">
        <f t="shared" si="55"/>
        <v>102.24457133901765</v>
      </c>
    </row>
    <row r="2182" spans="1:8" x14ac:dyDescent="0.25">
      <c r="A2182" s="14"/>
      <c r="B2182" s="5">
        <f>DATE(YEAR(siječanj!B2182),MONTH(siječanj!B2182)+4,DAY(siječanj!B2182))</f>
        <v>45435</v>
      </c>
      <c r="C2182" s="8">
        <v>22.6979166666667</v>
      </c>
      <c r="D2182">
        <v>0.90215883500783667</v>
      </c>
      <c r="E2182" s="6">
        <v>113.36001294343068</v>
      </c>
      <c r="F2182" s="10">
        <v>129.97836808791783</v>
      </c>
      <c r="G2182" s="10">
        <v>1.2267824021836069</v>
      </c>
      <c r="H2182" s="10">
        <f t="shared" si="55"/>
        <v>102.2687372135187</v>
      </c>
    </row>
    <row r="2183" spans="1:8" x14ac:dyDescent="0.25">
      <c r="A2183" s="14"/>
      <c r="B2183" s="5">
        <f>DATE(YEAR(siječanj!B2183),MONTH(siječanj!B2183)+4,DAY(siječanj!B2183))</f>
        <v>45435</v>
      </c>
      <c r="C2183" s="8">
        <v>22.7083333333333</v>
      </c>
      <c r="D2183">
        <v>0.90215883500783667</v>
      </c>
      <c r="E2183" s="6">
        <v>114.36437396647764</v>
      </c>
      <c r="F2183" s="10">
        <v>129.26316641559887</v>
      </c>
      <c r="G2183" s="10">
        <v>1.2613244641581178</v>
      </c>
      <c r="H2183" s="10">
        <f t="shared" si="55"/>
        <v>103.17483038399804</v>
      </c>
    </row>
    <row r="2184" spans="1:8" x14ac:dyDescent="0.25">
      <c r="A2184" s="14"/>
      <c r="B2184" s="5">
        <f>DATE(YEAR(siječanj!B2184),MONTH(siječanj!B2184)+4,DAY(siječanj!B2184))</f>
        <v>45435</v>
      </c>
      <c r="C2184" s="8">
        <v>22.71875</v>
      </c>
      <c r="D2184">
        <v>0.90215883500783667</v>
      </c>
      <c r="E2184" s="6">
        <v>114.47691976625858</v>
      </c>
      <c r="F2184" s="10">
        <v>128.88361039261741</v>
      </c>
      <c r="G2184" s="10">
        <v>1.274859783164807</v>
      </c>
      <c r="H2184" s="10">
        <f t="shared" si="55"/>
        <v>103.27636457161343</v>
      </c>
    </row>
    <row r="2185" spans="1:8" x14ac:dyDescent="0.25">
      <c r="A2185" s="14"/>
      <c r="B2185" s="5">
        <f>DATE(YEAR(siječanj!B2185),MONTH(siječanj!B2185)+4,DAY(siječanj!B2185))</f>
        <v>45435</v>
      </c>
      <c r="C2185" s="8">
        <v>22.7291666666667</v>
      </c>
      <c r="D2185">
        <v>0.90215883500783667</v>
      </c>
      <c r="E2185" s="6">
        <v>115.04077900228049</v>
      </c>
      <c r="F2185" s="10">
        <v>128.6540257989713</v>
      </c>
      <c r="G2185" s="10">
        <v>1.3025891466225596</v>
      </c>
      <c r="H2185" s="10">
        <f t="shared" si="55"/>
        <v>103.78505516309136</v>
      </c>
    </row>
    <row r="2186" spans="1:8" x14ac:dyDescent="0.25">
      <c r="A2186" s="14"/>
      <c r="B2186" s="5">
        <f>DATE(YEAR(siječanj!B2186),MONTH(siječanj!B2186)+4,DAY(siječanj!B2186))</f>
        <v>45435</v>
      </c>
      <c r="C2186" s="8">
        <v>22.7395833333333</v>
      </c>
      <c r="D2186">
        <v>0.90215883500783667</v>
      </c>
      <c r="E2186" s="6">
        <v>116.33578242153447</v>
      </c>
      <c r="F2186" s="10">
        <v>128.80437747883511</v>
      </c>
      <c r="G2186" s="10">
        <v>1.3254522965677602</v>
      </c>
      <c r="H2186" s="10">
        <f t="shared" si="55"/>
        <v>104.9533539391367</v>
      </c>
    </row>
    <row r="2187" spans="1:8" x14ac:dyDescent="0.25">
      <c r="A2187" s="14"/>
      <c r="B2187" s="5">
        <f>DATE(YEAR(siječanj!B2187),MONTH(siječanj!B2187)+4,DAY(siječanj!B2187))</f>
        <v>45435</v>
      </c>
      <c r="C2187" s="8">
        <v>22.75</v>
      </c>
      <c r="D2187">
        <v>0.90215883500783667</v>
      </c>
      <c r="E2187" s="6">
        <v>119.11000707091706</v>
      </c>
      <c r="F2187" s="10">
        <v>128.86032497988819</v>
      </c>
      <c r="G2187" s="10">
        <v>1.4235429760626392</v>
      </c>
      <c r="H2187" s="10">
        <f t="shared" si="55"/>
        <v>107.45614521687372</v>
      </c>
    </row>
    <row r="2188" spans="1:8" x14ac:dyDescent="0.25">
      <c r="A2188" s="14"/>
      <c r="B2188" s="5">
        <f>DATE(YEAR(siječanj!B2188),MONTH(siječanj!B2188)+4,DAY(siječanj!B2188))</f>
        <v>45435</v>
      </c>
      <c r="C2188" s="8">
        <v>22.7604166666667</v>
      </c>
      <c r="D2188">
        <v>0.90215883500783667</v>
      </c>
      <c r="E2188" s="6">
        <v>121.24887587179511</v>
      </c>
      <c r="F2188" s="10">
        <v>128.94863864081867</v>
      </c>
      <c r="G2188" s="10">
        <v>1.4920951882361582</v>
      </c>
      <c r="H2188" s="10">
        <f t="shared" si="55"/>
        <v>109.38574460250847</v>
      </c>
    </row>
    <row r="2189" spans="1:8" x14ac:dyDescent="0.25">
      <c r="A2189" s="14"/>
      <c r="B2189" s="5">
        <f>DATE(YEAR(siječanj!B2189),MONTH(siječanj!B2189)+4,DAY(siječanj!B2189))</f>
        <v>45435</v>
      </c>
      <c r="C2189" s="8">
        <v>22.7708333333333</v>
      </c>
      <c r="D2189">
        <v>0.90215883500783667</v>
      </c>
      <c r="E2189" s="6">
        <v>122.79706817148433</v>
      </c>
      <c r="F2189" s="10">
        <v>128.9606206884832</v>
      </c>
      <c r="G2189" s="10">
        <v>1.7047240443996405</v>
      </c>
      <c r="H2189" s="10">
        <f t="shared" si="55"/>
        <v>110.7824599639642</v>
      </c>
    </row>
    <row r="2190" spans="1:8" x14ac:dyDescent="0.25">
      <c r="A2190" s="14"/>
      <c r="B2190" s="5">
        <f>DATE(YEAR(siječanj!B2190),MONTH(siječanj!B2190)+4,DAY(siječanj!B2190))</f>
        <v>45435</v>
      </c>
      <c r="C2190" s="8">
        <v>22.78125</v>
      </c>
      <c r="D2190">
        <v>0.90215883500783667</v>
      </c>
      <c r="E2190" s="6">
        <v>125.03876095924097</v>
      </c>
      <c r="F2190" s="10">
        <v>128.81240419995939</v>
      </c>
      <c r="G2190" s="10">
        <v>1.9550954925981892</v>
      </c>
      <c r="H2190" s="10">
        <f t="shared" si="55"/>
        <v>112.8048229178122</v>
      </c>
    </row>
    <row r="2191" spans="1:8" x14ac:dyDescent="0.25">
      <c r="A2191" s="14"/>
      <c r="B2191" s="5">
        <f>DATE(YEAR(siječanj!B2191),MONTH(siječanj!B2191)+4,DAY(siječanj!B2191))</f>
        <v>45435</v>
      </c>
      <c r="C2191" s="8">
        <v>22.7916666666667</v>
      </c>
      <c r="D2191">
        <v>0.90215883500783667</v>
      </c>
      <c r="E2191" s="6">
        <v>128.27288273756594</v>
      </c>
      <c r="F2191" s="10">
        <v>128.09643521672405</v>
      </c>
      <c r="G2191" s="10">
        <v>2.2764396781624319</v>
      </c>
      <c r="H2191" s="10">
        <f t="shared" si="55"/>
        <v>115.72251445361933</v>
      </c>
    </row>
    <row r="2192" spans="1:8" x14ac:dyDescent="0.25">
      <c r="A2192" s="14"/>
      <c r="B2192" s="5">
        <f>DATE(YEAR(siječanj!B2192),MONTH(siječanj!B2192)+4,DAY(siječanj!B2192))</f>
        <v>45435</v>
      </c>
      <c r="C2192" s="8">
        <v>22.8020833333333</v>
      </c>
      <c r="D2192">
        <v>0.90215883500783667</v>
      </c>
      <c r="E2192" s="6">
        <v>132.31795309637957</v>
      </c>
      <c r="F2192" s="10">
        <v>127.66497474624133</v>
      </c>
      <c r="G2192" s="10">
        <v>3.0313790567293029</v>
      </c>
      <c r="H2192" s="10">
        <f t="shared" si="55"/>
        <v>119.37181041605136</v>
      </c>
    </row>
    <row r="2193" spans="1:8" x14ac:dyDescent="0.25">
      <c r="A2193" s="14"/>
      <c r="B2193" s="5">
        <f>DATE(YEAR(siječanj!B2193),MONTH(siječanj!B2193)+4,DAY(siječanj!B2193))</f>
        <v>45435</v>
      </c>
      <c r="C2193" s="8">
        <v>22.8125</v>
      </c>
      <c r="D2193">
        <v>0.90215883500783667</v>
      </c>
      <c r="E2193" s="6">
        <v>137.15540835908882</v>
      </c>
      <c r="F2193" s="10">
        <v>127.19947559439682</v>
      </c>
      <c r="G2193" s="10">
        <v>5.1509027339995042</v>
      </c>
      <c r="H2193" s="10">
        <f t="shared" si="55"/>
        <v>123.73596342025968</v>
      </c>
    </row>
    <row r="2194" spans="1:8" x14ac:dyDescent="0.25">
      <c r="A2194" s="14"/>
      <c r="B2194" s="5">
        <f>DATE(YEAR(siječanj!B2194),MONTH(siječanj!B2194)+4,DAY(siječanj!B2194))</f>
        <v>45435</v>
      </c>
      <c r="C2194" s="8">
        <v>22.8229166666667</v>
      </c>
      <c r="D2194">
        <v>0.90215883500783667</v>
      </c>
      <c r="E2194" s="6">
        <v>140.74546515927665</v>
      </c>
      <c r="F2194" s="10">
        <v>126.46757564623614</v>
      </c>
      <c r="G2194" s="10">
        <v>12.248974121291353</v>
      </c>
      <c r="H2194" s="10">
        <f t="shared" si="55"/>
        <v>126.97476488072908</v>
      </c>
    </row>
    <row r="2195" spans="1:8" x14ac:dyDescent="0.25">
      <c r="A2195" s="14"/>
      <c r="B2195" s="5">
        <f>DATE(YEAR(siječanj!B2195),MONTH(siječanj!B2195)+4,DAY(siječanj!B2195))</f>
        <v>45435</v>
      </c>
      <c r="C2195" s="8">
        <v>22.8333333333333</v>
      </c>
      <c r="D2195">
        <v>0.90215883500783667</v>
      </c>
      <c r="E2195" s="6">
        <v>146.68761043593855</v>
      </c>
      <c r="F2195" s="10">
        <v>122.72808429320327</v>
      </c>
      <c r="G2195" s="10">
        <v>47.400826270076209</v>
      </c>
      <c r="H2195" s="10">
        <f t="shared" si="55"/>
        <v>132.33552374096971</v>
      </c>
    </row>
    <row r="2196" spans="1:8" x14ac:dyDescent="0.25">
      <c r="A2196" s="14"/>
      <c r="B2196" s="5">
        <f>DATE(YEAR(siječanj!B2196),MONTH(siječanj!B2196)+4,DAY(siječanj!B2196))</f>
        <v>45435</v>
      </c>
      <c r="C2196" s="8">
        <v>22.84375</v>
      </c>
      <c r="D2196">
        <v>0.90215883500783667</v>
      </c>
      <c r="E2196" s="6">
        <v>151.01288303205996</v>
      </c>
      <c r="F2196" s="10">
        <v>121.4276385017173</v>
      </c>
      <c r="G2196" s="10">
        <v>132.75681186428565</v>
      </c>
      <c r="H2196" s="10">
        <f t="shared" si="55"/>
        <v>136.23760662737791</v>
      </c>
    </row>
    <row r="2197" spans="1:8" x14ac:dyDescent="0.25">
      <c r="A2197" s="14"/>
      <c r="B2197" s="5">
        <f>DATE(YEAR(siječanj!B2197),MONTH(siječanj!B2197)+4,DAY(siječanj!B2197))</f>
        <v>45435</v>
      </c>
      <c r="C2197" s="8">
        <v>22.8541666666667</v>
      </c>
      <c r="D2197">
        <v>0.90215883500783667</v>
      </c>
      <c r="E2197" s="6">
        <v>154.59158819180232</v>
      </c>
      <c r="F2197" s="10">
        <v>120.4812956821666</v>
      </c>
      <c r="G2197" s="10">
        <v>242.12415397000697</v>
      </c>
      <c r="H2197" s="10">
        <f t="shared" si="55"/>
        <v>139.46616710512762</v>
      </c>
    </row>
    <row r="2198" spans="1:8" x14ac:dyDescent="0.25">
      <c r="A2198" s="14"/>
      <c r="B2198" s="5">
        <f>DATE(YEAR(siječanj!B2198),MONTH(siječanj!B2198)+4,DAY(siječanj!B2198))</f>
        <v>45435</v>
      </c>
      <c r="C2198" s="8">
        <v>22.8645833333333</v>
      </c>
      <c r="D2198">
        <v>0.90215883500783667</v>
      </c>
      <c r="E2198" s="6">
        <v>155.33102636441197</v>
      </c>
      <c r="F2198" s="10">
        <v>119.17291139729282</v>
      </c>
      <c r="G2198" s="10">
        <v>298.6818618718512</v>
      </c>
      <c r="H2198" s="10">
        <f t="shared" si="55"/>
        <v>140.13325778548946</v>
      </c>
    </row>
    <row r="2199" spans="1:8" x14ac:dyDescent="0.25">
      <c r="A2199" s="14"/>
      <c r="B2199" s="5">
        <f>DATE(YEAR(siječanj!B2199),MONTH(siječanj!B2199)+4,DAY(siječanj!B2199))</f>
        <v>45435</v>
      </c>
      <c r="C2199" s="8">
        <v>22.875</v>
      </c>
      <c r="D2199">
        <v>0.90215883500783667</v>
      </c>
      <c r="E2199" s="6">
        <v>155.13348220063941</v>
      </c>
      <c r="F2199" s="10">
        <v>116.09698695953674</v>
      </c>
      <c r="G2199" s="10">
        <v>313.658313773028</v>
      </c>
      <c r="H2199" s="10">
        <f t="shared" si="55"/>
        <v>139.95504157283781</v>
      </c>
    </row>
    <row r="2200" spans="1:8" x14ac:dyDescent="0.25">
      <c r="A2200" s="14"/>
      <c r="B2200" s="5">
        <f>DATE(YEAR(siječanj!B2200),MONTH(siječanj!B2200)+4,DAY(siječanj!B2200))</f>
        <v>45435</v>
      </c>
      <c r="C2200" s="8">
        <v>22.8854166666667</v>
      </c>
      <c r="D2200">
        <v>0.90215883500783667</v>
      </c>
      <c r="E2200" s="6">
        <v>159.33871415520659</v>
      </c>
      <c r="F2200" s="10">
        <v>113.66550204432889</v>
      </c>
      <c r="G2200" s="10">
        <v>315.13781472641813</v>
      </c>
      <c r="H2200" s="10">
        <f t="shared" si="55"/>
        <v>143.74882873390786</v>
      </c>
    </row>
    <row r="2201" spans="1:8" x14ac:dyDescent="0.25">
      <c r="A2201" s="14"/>
      <c r="B2201" s="5">
        <f>DATE(YEAR(siječanj!B2201),MONTH(siječanj!B2201)+4,DAY(siječanj!B2201))</f>
        <v>45435</v>
      </c>
      <c r="C2201" s="8">
        <v>22.8958333333333</v>
      </c>
      <c r="D2201">
        <v>0.90215883500783667</v>
      </c>
      <c r="E2201" s="6">
        <v>162.16647184022111</v>
      </c>
      <c r="F2201" s="10">
        <v>111.52829989308016</v>
      </c>
      <c r="G2201" s="10">
        <v>315.6002116568028</v>
      </c>
      <c r="H2201" s="10">
        <f t="shared" si="55"/>
        <v>146.29991531270502</v>
      </c>
    </row>
    <row r="2202" spans="1:8" x14ac:dyDescent="0.25">
      <c r="A2202" s="14"/>
      <c r="B2202" s="5">
        <f>DATE(YEAR(siječanj!B2202),MONTH(siječanj!B2202)+4,DAY(siječanj!B2202))</f>
        <v>45435</v>
      </c>
      <c r="C2202" s="8">
        <v>22.90625</v>
      </c>
      <c r="D2202">
        <v>0.90215883500783667</v>
      </c>
      <c r="E2202" s="6">
        <v>160.29262935525321</v>
      </c>
      <c r="F2202" s="10">
        <v>109.14342716321181</v>
      </c>
      <c r="G2202" s="10">
        <v>315.73794000287756</v>
      </c>
      <c r="H2202" s="10">
        <f t="shared" si="55"/>
        <v>144.60941175947821</v>
      </c>
    </row>
    <row r="2203" spans="1:8" x14ac:dyDescent="0.25">
      <c r="A2203" s="14"/>
      <c r="B2203" s="5">
        <f>DATE(YEAR(siječanj!B2203),MONTH(siječanj!B2203)+4,DAY(siječanj!B2203))</f>
        <v>45435</v>
      </c>
      <c r="C2203" s="8">
        <v>22.9166666666667</v>
      </c>
      <c r="D2203">
        <v>0.90215883500783667</v>
      </c>
      <c r="E2203" s="6">
        <v>156.369084613875</v>
      </c>
      <c r="F2203" s="10">
        <v>105.90184819004622</v>
      </c>
      <c r="G2203" s="10">
        <v>312.0532620167462</v>
      </c>
      <c r="H2203" s="10">
        <f t="shared" si="55"/>
        <v>141.06975120649531</v>
      </c>
    </row>
    <row r="2204" spans="1:8" x14ac:dyDescent="0.25">
      <c r="A2204" s="14"/>
      <c r="B2204" s="5">
        <f>DATE(YEAR(siječanj!B2204),MONTH(siječanj!B2204)+4,DAY(siječanj!B2204))</f>
        <v>45435</v>
      </c>
      <c r="C2204" s="8">
        <v>22.9270833333333</v>
      </c>
      <c r="D2204">
        <v>0.90215883500783667</v>
      </c>
      <c r="E2204" s="6">
        <v>149.83309580717085</v>
      </c>
      <c r="F2204" s="10">
        <v>103.21853958332261</v>
      </c>
      <c r="G2204" s="10">
        <v>308.86271253542907</v>
      </c>
      <c r="H2204" s="10">
        <f t="shared" si="55"/>
        <v>135.17325115901482</v>
      </c>
    </row>
    <row r="2205" spans="1:8" x14ac:dyDescent="0.25">
      <c r="A2205" s="14"/>
      <c r="B2205" s="5">
        <f>DATE(YEAR(siječanj!B2205),MONTH(siječanj!B2205)+4,DAY(siječanj!B2205))</f>
        <v>45435</v>
      </c>
      <c r="C2205" s="8">
        <v>22.9375</v>
      </c>
      <c r="D2205">
        <v>0.90215883500783667</v>
      </c>
      <c r="E2205" s="6">
        <v>140.71037558321223</v>
      </c>
      <c r="F2205" s="10">
        <v>100.53652264668496</v>
      </c>
      <c r="G2205" s="10">
        <v>307.28071221666829</v>
      </c>
      <c r="H2205" s="10">
        <f t="shared" si="55"/>
        <v>126.94310850966589</v>
      </c>
    </row>
    <row r="2206" spans="1:8" x14ac:dyDescent="0.25">
      <c r="A2206" s="14"/>
      <c r="B2206" s="5">
        <f>DATE(YEAR(siječanj!B2206),MONTH(siječanj!B2206)+4,DAY(siječanj!B2206))</f>
        <v>45435</v>
      </c>
      <c r="C2206" s="8">
        <v>22.9479166666667</v>
      </c>
      <c r="D2206">
        <v>0.90215883500783667</v>
      </c>
      <c r="E2206" s="6">
        <v>129.59588884068961</v>
      </c>
      <c r="F2206" s="10">
        <v>97.929006953294959</v>
      </c>
      <c r="G2206" s="10">
        <v>306.49788691754003</v>
      </c>
      <c r="H2206" s="10">
        <f t="shared" si="55"/>
        <v>116.91607609832164</v>
      </c>
    </row>
    <row r="2207" spans="1:8" x14ac:dyDescent="0.25">
      <c r="A2207" s="14"/>
      <c r="B2207" s="5">
        <f>DATE(YEAR(siječanj!B2207),MONTH(siječanj!B2207)+4,DAY(siječanj!B2207))</f>
        <v>45435</v>
      </c>
      <c r="C2207" s="8">
        <v>22.9583333333333</v>
      </c>
      <c r="D2207">
        <v>0.90215883500783667</v>
      </c>
      <c r="E2207" s="6">
        <v>118.33215955864399</v>
      </c>
      <c r="F2207" s="10">
        <v>94.545819869245577</v>
      </c>
      <c r="G2207" s="10">
        <v>298.62958354910307</v>
      </c>
      <c r="H2207" s="10">
        <f t="shared" si="55"/>
        <v>106.75440321138771</v>
      </c>
    </row>
    <row r="2208" spans="1:8" x14ac:dyDescent="0.25">
      <c r="A2208" s="14"/>
      <c r="B2208" s="5">
        <f>DATE(YEAR(siječanj!B2208),MONTH(siječanj!B2208)+4,DAY(siječanj!B2208))</f>
        <v>45435</v>
      </c>
      <c r="C2208" s="8">
        <v>22.96875</v>
      </c>
      <c r="D2208">
        <v>0.90215883500783667</v>
      </c>
      <c r="E2208" s="6">
        <v>108.30438348705603</v>
      </c>
      <c r="F2208" s="10">
        <v>91.721755145158326</v>
      </c>
      <c r="G2208" s="10">
        <v>297.62236451110084</v>
      </c>
      <c r="H2208" s="10">
        <f t="shared" si="55"/>
        <v>97.707756432924455</v>
      </c>
    </row>
    <row r="2209" spans="1:8" x14ac:dyDescent="0.25">
      <c r="A2209" s="14"/>
      <c r="B2209" s="5">
        <f>DATE(YEAR(siječanj!B2209),MONTH(siječanj!B2209)+4,DAY(siječanj!B2209))</f>
        <v>45435</v>
      </c>
      <c r="C2209" s="8">
        <v>22.9791666666667</v>
      </c>
      <c r="D2209">
        <v>0.90215883500783667</v>
      </c>
      <c r="E2209" s="6">
        <v>98.60864289849728</v>
      </c>
      <c r="F2209" s="10">
        <v>89.432369942577623</v>
      </c>
      <c r="G2209" s="10">
        <v>293.67661896967331</v>
      </c>
      <c r="H2209" s="10">
        <f t="shared" si="55"/>
        <v>88.96065839901209</v>
      </c>
    </row>
    <row r="2210" spans="1:8" ht="15.75" thickBot="1" x14ac:dyDescent="0.3">
      <c r="A2210" s="14"/>
      <c r="B2210" s="5">
        <f>DATE(YEAR(siječanj!B2210),MONTH(siječanj!B2210)+4,DAY(siječanj!B2210))</f>
        <v>45435</v>
      </c>
      <c r="C2210" s="8">
        <v>22.9895833333333</v>
      </c>
      <c r="D2210">
        <v>0.90215883500783667</v>
      </c>
      <c r="E2210" s="6">
        <v>90.418221473851659</v>
      </c>
      <c r="F2210" s="10">
        <v>87.40774504119662</v>
      </c>
      <c r="G2210" s="10">
        <v>293.1281574672791</v>
      </c>
      <c r="H2210" s="10">
        <f t="shared" si="55"/>
        <v>81.57159734833057</v>
      </c>
    </row>
    <row r="2211" spans="1:8" x14ac:dyDescent="0.25">
      <c r="A2211" s="13">
        <f t="shared" ref="A2211" si="56">A2115+1</f>
        <v>145</v>
      </c>
      <c r="B2211" s="5">
        <f>DATE(YEAR(siječanj!B2211),MONTH(siječanj!B2211)+4,DAY(siječanj!B2211))</f>
        <v>45436</v>
      </c>
      <c r="C2211" s="8">
        <v>23</v>
      </c>
      <c r="D2211">
        <v>0.90270298574322827</v>
      </c>
      <c r="E2211" s="6">
        <v>81.721447908357376</v>
      </c>
      <c r="F2211" s="10">
        <v>85.152435082913641</v>
      </c>
      <c r="G2211" s="10">
        <v>284.3643596707069</v>
      </c>
      <c r="H2211" s="10">
        <f t="shared" si="55"/>
        <v>73.770195026133905</v>
      </c>
    </row>
    <row r="2212" spans="1:8" x14ac:dyDescent="0.25">
      <c r="A2212" s="14"/>
      <c r="B2212" s="5">
        <f>DATE(YEAR(siječanj!B2212),MONTH(siječanj!B2212)+4,DAY(siječanj!B2212))</f>
        <v>45436</v>
      </c>
      <c r="C2212" s="8">
        <v>23.0104166666667</v>
      </c>
      <c r="D2212">
        <v>0.90270298574322827</v>
      </c>
      <c r="E2212" s="6">
        <v>76.856825568644609</v>
      </c>
      <c r="F2212" s="10">
        <v>83.572830353814936</v>
      </c>
      <c r="G2212" s="10">
        <v>281.57175015160379</v>
      </c>
      <c r="H2212" s="10">
        <f t="shared" si="55"/>
        <v>69.37888591556198</v>
      </c>
    </row>
    <row r="2213" spans="1:8" x14ac:dyDescent="0.25">
      <c r="A2213" s="14"/>
      <c r="B2213" s="5">
        <f>DATE(YEAR(siječanj!B2213),MONTH(siječanj!B2213)+4,DAY(siječanj!B2213))</f>
        <v>45436</v>
      </c>
      <c r="C2213" s="8">
        <v>23.0208333333333</v>
      </c>
      <c r="D2213">
        <v>0.90270298574322827</v>
      </c>
      <c r="E2213" s="6">
        <v>72.064268408822201</v>
      </c>
      <c r="F2213" s="10">
        <v>82.293450641897252</v>
      </c>
      <c r="G2213" s="10">
        <v>281.13062414095987</v>
      </c>
      <c r="H2213" s="10">
        <f t="shared" si="55"/>
        <v>65.052630258045198</v>
      </c>
    </row>
    <row r="2214" spans="1:8" x14ac:dyDescent="0.25">
      <c r="A2214" s="14"/>
      <c r="B2214" s="5">
        <f>DATE(YEAR(siječanj!B2214),MONTH(siječanj!B2214)+4,DAY(siječanj!B2214))</f>
        <v>45436</v>
      </c>
      <c r="C2214" s="8">
        <v>23.03125</v>
      </c>
      <c r="D2214">
        <v>0.90270298574322827</v>
      </c>
      <c r="E2214" s="6">
        <v>68.289072462358988</v>
      </c>
      <c r="F2214" s="10">
        <v>81.222922376077904</v>
      </c>
      <c r="G2214" s="10">
        <v>280.27524301783978</v>
      </c>
      <c r="H2214" s="10">
        <f t="shared" si="55"/>
        <v>61.644749605407128</v>
      </c>
    </row>
    <row r="2215" spans="1:8" x14ac:dyDescent="0.25">
      <c r="A2215" s="14"/>
      <c r="B2215" s="5">
        <f>DATE(YEAR(siječanj!B2215),MONTH(siječanj!B2215)+4,DAY(siječanj!B2215))</f>
        <v>45436</v>
      </c>
      <c r="C2215" s="8">
        <v>23.0416666666667</v>
      </c>
      <c r="D2215">
        <v>0.90270298574322827</v>
      </c>
      <c r="E2215" s="6">
        <v>65.694166287367111</v>
      </c>
      <c r="F2215" s="10">
        <v>78.666714957046992</v>
      </c>
      <c r="G2215" s="10">
        <v>274.82458909844223</v>
      </c>
      <c r="H2215" s="10">
        <f t="shared" si="55"/>
        <v>59.302320053518422</v>
      </c>
    </row>
    <row r="2216" spans="1:8" x14ac:dyDescent="0.25">
      <c r="A2216" s="14"/>
      <c r="B2216" s="5">
        <f>DATE(YEAR(siječanj!B2216),MONTH(siječanj!B2216)+4,DAY(siječanj!B2216))</f>
        <v>45436</v>
      </c>
      <c r="C2216" s="8">
        <v>23.0520833333333</v>
      </c>
      <c r="D2216">
        <v>0.90270298574322827</v>
      </c>
      <c r="E2216" s="6">
        <v>63.456862406428513</v>
      </c>
      <c r="F2216" s="10">
        <v>78.711239880438868</v>
      </c>
      <c r="G2216" s="10">
        <v>278.04144493084107</v>
      </c>
      <c r="H2216" s="10">
        <f t="shared" si="55"/>
        <v>57.282699160180236</v>
      </c>
    </row>
    <row r="2217" spans="1:8" x14ac:dyDescent="0.25">
      <c r="A2217" s="14"/>
      <c r="B2217" s="5">
        <f>DATE(YEAR(siječanj!B2217),MONTH(siječanj!B2217)+4,DAY(siječanj!B2217))</f>
        <v>45436</v>
      </c>
      <c r="C2217" s="8">
        <v>23.0625</v>
      </c>
      <c r="D2217">
        <v>0.90270298574322827</v>
      </c>
      <c r="E2217" s="6">
        <v>61.814079015339992</v>
      </c>
      <c r="F2217" s="10">
        <v>78.222019524924988</v>
      </c>
      <c r="G2217" s="10">
        <v>278.05335984038663</v>
      </c>
      <c r="H2217" s="10">
        <f t="shared" si="55"/>
        <v>55.799753688115246</v>
      </c>
    </row>
    <row r="2218" spans="1:8" x14ac:dyDescent="0.25">
      <c r="A2218" s="14"/>
      <c r="B2218" s="5">
        <f>DATE(YEAR(siječanj!B2218),MONTH(siječanj!B2218)+4,DAY(siječanj!B2218))</f>
        <v>45436</v>
      </c>
      <c r="C2218" s="8">
        <v>23.0729166666667</v>
      </c>
      <c r="D2218">
        <v>0.90270298574322827</v>
      </c>
      <c r="E2218" s="6">
        <v>60.408507464913924</v>
      </c>
      <c r="F2218" s="10">
        <v>77.730858379526481</v>
      </c>
      <c r="G2218" s="10">
        <v>278.21336965951491</v>
      </c>
      <c r="H2218" s="10">
        <f t="shared" si="55"/>
        <v>54.530940052869894</v>
      </c>
    </row>
    <row r="2219" spans="1:8" x14ac:dyDescent="0.25">
      <c r="A2219" s="14"/>
      <c r="B2219" s="5">
        <f>DATE(YEAR(siječanj!B2219),MONTH(siječanj!B2219)+4,DAY(siječanj!B2219))</f>
        <v>45436</v>
      </c>
      <c r="C2219" s="8">
        <v>23.0833333333333</v>
      </c>
      <c r="D2219">
        <v>0.90270298574322827</v>
      </c>
      <c r="E2219" s="6">
        <v>60.116066740250929</v>
      </c>
      <c r="F2219" s="10">
        <v>77.375138065996438</v>
      </c>
      <c r="G2219" s="10">
        <v>277.19391305637288</v>
      </c>
      <c r="H2219" s="10">
        <f t="shared" si="55"/>
        <v>54.266952937563694</v>
      </c>
    </row>
    <row r="2220" spans="1:8" x14ac:dyDescent="0.25">
      <c r="A2220" s="14"/>
      <c r="B2220" s="5">
        <f>DATE(YEAR(siječanj!B2220),MONTH(siječanj!B2220)+4,DAY(siječanj!B2220))</f>
        <v>45436</v>
      </c>
      <c r="C2220" s="8">
        <v>23.09375</v>
      </c>
      <c r="D2220">
        <v>0.90270298574322827</v>
      </c>
      <c r="E2220" s="6">
        <v>59.600107091212784</v>
      </c>
      <c r="F2220" s="10">
        <v>77.008089831850043</v>
      </c>
      <c r="G2220" s="10">
        <v>277.37741059949957</v>
      </c>
      <c r="H2220" s="10">
        <f t="shared" si="55"/>
        <v>53.801194621853931</v>
      </c>
    </row>
    <row r="2221" spans="1:8" x14ac:dyDescent="0.25">
      <c r="A2221" s="14"/>
      <c r="B2221" s="5">
        <f>DATE(YEAR(siječanj!B2221),MONTH(siječanj!B2221)+4,DAY(siječanj!B2221))</f>
        <v>45436</v>
      </c>
      <c r="C2221" s="8">
        <v>23.1041666666667</v>
      </c>
      <c r="D2221">
        <v>0.90270298574322827</v>
      </c>
      <c r="E2221" s="6">
        <v>58.824597898625228</v>
      </c>
      <c r="F2221" s="10">
        <v>76.726111442221566</v>
      </c>
      <c r="G2221" s="10">
        <v>277.24543404030703</v>
      </c>
      <c r="H2221" s="10">
        <f t="shared" si="55"/>
        <v>53.101140158233825</v>
      </c>
    </row>
    <row r="2222" spans="1:8" x14ac:dyDescent="0.25">
      <c r="A2222" s="14"/>
      <c r="B2222" s="5">
        <f>DATE(YEAR(siječanj!B2222),MONTH(siječanj!B2222)+4,DAY(siječanj!B2222))</f>
        <v>45436</v>
      </c>
      <c r="C2222" s="8">
        <v>23.1145833333333</v>
      </c>
      <c r="D2222">
        <v>0.90270298574322827</v>
      </c>
      <c r="E2222" s="6">
        <v>58.513119526965184</v>
      </c>
      <c r="F2222" s="10">
        <v>76.667347593647364</v>
      </c>
      <c r="G2222" s="10">
        <v>277.47631496028885</v>
      </c>
      <c r="H2222" s="10">
        <f t="shared" si="55"/>
        <v>52.819967702141867</v>
      </c>
    </row>
    <row r="2223" spans="1:8" x14ac:dyDescent="0.25">
      <c r="A2223" s="14"/>
      <c r="B2223" s="5">
        <f>DATE(YEAR(siječanj!B2223),MONTH(siječanj!B2223)+4,DAY(siječanj!B2223))</f>
        <v>45436</v>
      </c>
      <c r="C2223" s="8">
        <v>23.125</v>
      </c>
      <c r="D2223">
        <v>0.90270298574322827</v>
      </c>
      <c r="E2223" s="6">
        <v>58.306597516309083</v>
      </c>
      <c r="F2223" s="10">
        <v>76.543514958179813</v>
      </c>
      <c r="G2223" s="10">
        <v>277.11406491534194</v>
      </c>
      <c r="H2223" s="10">
        <f t="shared" si="55"/>
        <v>52.633539666500909</v>
      </c>
    </row>
    <row r="2224" spans="1:8" x14ac:dyDescent="0.25">
      <c r="A2224" s="14"/>
      <c r="B2224" s="5">
        <f>DATE(YEAR(siječanj!B2224),MONTH(siječanj!B2224)+4,DAY(siječanj!B2224))</f>
        <v>45436</v>
      </c>
      <c r="C2224" s="8">
        <v>23.1354166666667</v>
      </c>
      <c r="D2224">
        <v>0.90270298574322827</v>
      </c>
      <c r="E2224" s="6">
        <v>58.241274343704113</v>
      </c>
      <c r="F2224" s="10">
        <v>76.465749549057563</v>
      </c>
      <c r="G2224" s="10">
        <v>276.8590149870808</v>
      </c>
      <c r="H2224" s="10">
        <f t="shared" si="55"/>
        <v>52.574572243552183</v>
      </c>
    </row>
    <row r="2225" spans="1:8" x14ac:dyDescent="0.25">
      <c r="A2225" s="14"/>
      <c r="B2225" s="5">
        <f>DATE(YEAR(siječanj!B2225),MONTH(siječanj!B2225)+4,DAY(siječanj!B2225))</f>
        <v>45436</v>
      </c>
      <c r="C2225" s="8">
        <v>23.1458333333333</v>
      </c>
      <c r="D2225">
        <v>0.90270298574322827</v>
      </c>
      <c r="E2225" s="6">
        <v>58.717568286623255</v>
      </c>
      <c r="F2225" s="10">
        <v>76.302847598853788</v>
      </c>
      <c r="G2225" s="10">
        <v>277.13242321702182</v>
      </c>
      <c r="H2225" s="10">
        <f t="shared" si="55"/>
        <v>53.004524207916702</v>
      </c>
    </row>
    <row r="2226" spans="1:8" x14ac:dyDescent="0.25">
      <c r="A2226" s="14"/>
      <c r="B2226" s="5">
        <f>DATE(YEAR(siječanj!B2226),MONTH(siječanj!B2226)+4,DAY(siječanj!B2226))</f>
        <v>45436</v>
      </c>
      <c r="C2226" s="8">
        <v>23.15625</v>
      </c>
      <c r="D2226">
        <v>0.90270298574322827</v>
      </c>
      <c r="E2226" s="6">
        <v>59.916835596578849</v>
      </c>
      <c r="F2226" s="10">
        <v>76.586497328255788</v>
      </c>
      <c r="G2226" s="10">
        <v>277.31075656718036</v>
      </c>
      <c r="H2226" s="10">
        <f t="shared" si="55"/>
        <v>54.087106389317867</v>
      </c>
    </row>
    <row r="2227" spans="1:8" x14ac:dyDescent="0.25">
      <c r="A2227" s="14"/>
      <c r="B2227" s="5">
        <f>DATE(YEAR(siječanj!B2227),MONTH(siječanj!B2227)+4,DAY(siječanj!B2227))</f>
        <v>45436</v>
      </c>
      <c r="C2227" s="8">
        <v>23.1666666666667</v>
      </c>
      <c r="D2227">
        <v>0.90270298574322827</v>
      </c>
      <c r="E2227" s="6">
        <v>62.052129419024936</v>
      </c>
      <c r="F2227" s="10">
        <v>76.974160739151287</v>
      </c>
      <c r="G2227" s="10">
        <v>280.67123402002062</v>
      </c>
      <c r="H2227" s="10">
        <f t="shared" si="55"/>
        <v>56.014642498279024</v>
      </c>
    </row>
    <row r="2228" spans="1:8" x14ac:dyDescent="0.25">
      <c r="A2228" s="14"/>
      <c r="B2228" s="5">
        <f>DATE(YEAR(siječanj!B2228),MONTH(siječanj!B2228)+4,DAY(siječanj!B2228))</f>
        <v>45436</v>
      </c>
      <c r="C2228" s="8">
        <v>23.1770833333333</v>
      </c>
      <c r="D2228">
        <v>0.90270298574322827</v>
      </c>
      <c r="E2228" s="6">
        <v>64.228866582951454</v>
      </c>
      <c r="F2228" s="10">
        <v>77.173266425292894</v>
      </c>
      <c r="G2228" s="10">
        <v>282.60750777630011</v>
      </c>
      <c r="H2228" s="10">
        <f t="shared" si="55"/>
        <v>57.979589635333738</v>
      </c>
    </row>
    <row r="2229" spans="1:8" x14ac:dyDescent="0.25">
      <c r="A2229" s="14"/>
      <c r="B2229" s="5">
        <f>DATE(YEAR(siječanj!B2229),MONTH(siječanj!B2229)+4,DAY(siječanj!B2229))</f>
        <v>45436</v>
      </c>
      <c r="C2229" s="8">
        <v>23.1875</v>
      </c>
      <c r="D2229">
        <v>0.90270298574322827</v>
      </c>
      <c r="E2229" s="6">
        <v>66.751156747583451</v>
      </c>
      <c r="F2229" s="10">
        <v>77.436918982695957</v>
      </c>
      <c r="G2229" s="10">
        <v>291.39952010112182</v>
      </c>
      <c r="H2229" s="10">
        <f t="shared" si="55"/>
        <v>60.256468497857817</v>
      </c>
    </row>
    <row r="2230" spans="1:8" x14ac:dyDescent="0.25">
      <c r="A2230" s="14"/>
      <c r="B2230" s="5">
        <f>DATE(YEAR(siječanj!B2230),MONTH(siječanj!B2230)+4,DAY(siječanj!B2230))</f>
        <v>45436</v>
      </c>
      <c r="C2230" s="8">
        <v>23.1979166666667</v>
      </c>
      <c r="D2230">
        <v>0.90270298574322827</v>
      </c>
      <c r="E2230" s="6">
        <v>70.498219939296888</v>
      </c>
      <c r="F2230" s="10">
        <v>78.027671366754589</v>
      </c>
      <c r="G2230" s="10">
        <v>290.83565179410573</v>
      </c>
      <c r="H2230" s="10">
        <f t="shared" si="55"/>
        <v>63.638953628786091</v>
      </c>
    </row>
    <row r="2231" spans="1:8" x14ac:dyDescent="0.25">
      <c r="A2231" s="14"/>
      <c r="B2231" s="5">
        <f>DATE(YEAR(siječanj!B2231),MONTH(siječanj!B2231)+4,DAY(siječanj!B2231))</f>
        <v>45436</v>
      </c>
      <c r="C2231" s="8">
        <v>23.2083333333333</v>
      </c>
      <c r="D2231">
        <v>0.90270298574322827</v>
      </c>
      <c r="E2231" s="6">
        <v>73.595450984781465</v>
      </c>
      <c r="F2231" s="10">
        <v>79.233021838793306</v>
      </c>
      <c r="G2231" s="10">
        <v>268.32031195377294</v>
      </c>
      <c r="H2231" s="10">
        <f t="shared" si="55"/>
        <v>66.434833341081642</v>
      </c>
    </row>
    <row r="2232" spans="1:8" x14ac:dyDescent="0.25">
      <c r="A2232" s="14"/>
      <c r="B2232" s="5">
        <f>DATE(YEAR(siječanj!B2232),MONTH(siječanj!B2232)+4,DAY(siječanj!B2232))</f>
        <v>45436</v>
      </c>
      <c r="C2232" s="8">
        <v>23.21875</v>
      </c>
      <c r="D2232">
        <v>0.90270298574322827</v>
      </c>
      <c r="E2232" s="6">
        <v>77.048070163201217</v>
      </c>
      <c r="F2232" s="10">
        <v>80.297499925134559</v>
      </c>
      <c r="G2232" s="10">
        <v>188.42801039446005</v>
      </c>
      <c r="H2232" s="10">
        <f t="shared" si="55"/>
        <v>69.551522982075483</v>
      </c>
    </row>
    <row r="2233" spans="1:8" x14ac:dyDescent="0.25">
      <c r="A2233" s="14"/>
      <c r="B2233" s="5">
        <f>DATE(YEAR(siječanj!B2233),MONTH(siječanj!B2233)+4,DAY(siječanj!B2233))</f>
        <v>45436</v>
      </c>
      <c r="C2233" s="8">
        <v>23.2291666666667</v>
      </c>
      <c r="D2233">
        <v>0.90270298574322827</v>
      </c>
      <c r="E2233" s="6">
        <v>81.269156969744714</v>
      </c>
      <c r="F2233" s="10">
        <v>81.82517397875894</v>
      </c>
      <c r="G2233" s="10">
        <v>86.423745453281185</v>
      </c>
      <c r="H2233" s="10">
        <f t="shared" si="55"/>
        <v>73.361910645423649</v>
      </c>
    </row>
    <row r="2234" spans="1:8" x14ac:dyDescent="0.25">
      <c r="A2234" s="14"/>
      <c r="B2234" s="5">
        <f>DATE(YEAR(siječanj!B2234),MONTH(siječanj!B2234)+4,DAY(siječanj!B2234))</f>
        <v>45436</v>
      </c>
      <c r="C2234" s="8">
        <v>23.2395833333333</v>
      </c>
      <c r="D2234">
        <v>0.90270298574322827</v>
      </c>
      <c r="E2234" s="6">
        <v>85.859120850721439</v>
      </c>
      <c r="F2234" s="10">
        <v>84.806292636263947</v>
      </c>
      <c r="G2234" s="10">
        <v>36.427011356341055</v>
      </c>
      <c r="H2234" s="10">
        <f t="shared" si="55"/>
        <v>77.505284745234903</v>
      </c>
    </row>
    <row r="2235" spans="1:8" x14ac:dyDescent="0.25">
      <c r="A2235" s="14"/>
      <c r="B2235" s="5">
        <f>DATE(YEAR(siječanj!B2235),MONTH(siječanj!B2235)+4,DAY(siječanj!B2235))</f>
        <v>45436</v>
      </c>
      <c r="C2235" s="8">
        <v>23.25</v>
      </c>
      <c r="D2235">
        <v>0.90270298574322827</v>
      </c>
      <c r="E2235" s="6">
        <v>88.257992472458355</v>
      </c>
      <c r="F2235" s="10">
        <v>89.055638268701998</v>
      </c>
      <c r="G2235" s="10">
        <v>14.925232840711812</v>
      </c>
      <c r="H2235" s="10">
        <f t="shared" si="55"/>
        <v>79.670753320591515</v>
      </c>
    </row>
    <row r="2236" spans="1:8" x14ac:dyDescent="0.25">
      <c r="A2236" s="14"/>
      <c r="B2236" s="5">
        <f>DATE(YEAR(siječanj!B2236),MONTH(siječanj!B2236)+4,DAY(siječanj!B2236))</f>
        <v>45436</v>
      </c>
      <c r="C2236" s="8">
        <v>23.2604166666667</v>
      </c>
      <c r="D2236">
        <v>0.90270298574322827</v>
      </c>
      <c r="E2236" s="6">
        <v>89.196601680227275</v>
      </c>
      <c r="F2236" s="10">
        <v>92.549957720712371</v>
      </c>
      <c r="G2236" s="10">
        <v>7.2079255155837485</v>
      </c>
      <c r="H2236" s="10">
        <f t="shared" si="55"/>
        <v>80.518038654890617</v>
      </c>
    </row>
    <row r="2237" spans="1:8" x14ac:dyDescent="0.25">
      <c r="A2237" s="14"/>
      <c r="B2237" s="5">
        <f>DATE(YEAR(siječanj!B2237),MONTH(siječanj!B2237)+4,DAY(siječanj!B2237))</f>
        <v>45436</v>
      </c>
      <c r="C2237" s="8">
        <v>23.2708333333333</v>
      </c>
      <c r="D2237">
        <v>0.90270298574322827</v>
      </c>
      <c r="E2237" s="6">
        <v>92.332821472023042</v>
      </c>
      <c r="F2237" s="10">
        <v>97.49288539446674</v>
      </c>
      <c r="G2237" s="10">
        <v>4.3793986050155773</v>
      </c>
      <c r="H2237" s="10">
        <f t="shared" si="55"/>
        <v>83.349113624891658</v>
      </c>
    </row>
    <row r="2238" spans="1:8" x14ac:dyDescent="0.25">
      <c r="A2238" s="14"/>
      <c r="B2238" s="5">
        <f>DATE(YEAR(siječanj!B2238),MONTH(siječanj!B2238)+4,DAY(siječanj!B2238))</f>
        <v>45436</v>
      </c>
      <c r="C2238" s="8">
        <v>23.28125</v>
      </c>
      <c r="D2238">
        <v>0.90270298574322827</v>
      </c>
      <c r="E2238" s="6">
        <v>93.128138883033714</v>
      </c>
      <c r="F2238" s="10">
        <v>105.61063827497213</v>
      </c>
      <c r="G2238" s="10">
        <v>3.1453037989790023</v>
      </c>
      <c r="H2238" s="10">
        <f t="shared" si="55"/>
        <v>84.06704902642457</v>
      </c>
    </row>
    <row r="2239" spans="1:8" x14ac:dyDescent="0.25">
      <c r="A2239" s="14"/>
      <c r="B2239" s="5">
        <f>DATE(YEAR(siječanj!B2239),MONTH(siječanj!B2239)+4,DAY(siječanj!B2239))</f>
        <v>45436</v>
      </c>
      <c r="C2239" s="8">
        <v>23.2916666666667</v>
      </c>
      <c r="D2239">
        <v>0.90270298574322827</v>
      </c>
      <c r="E2239" s="6">
        <v>92.888167963096322</v>
      </c>
      <c r="F2239" s="10">
        <v>115.72147188706228</v>
      </c>
      <c r="G2239" s="10">
        <v>2.478950133051367</v>
      </c>
      <c r="H2239" s="10">
        <f t="shared" si="55"/>
        <v>83.850426560505525</v>
      </c>
    </row>
    <row r="2240" spans="1:8" x14ac:dyDescent="0.25">
      <c r="A2240" s="14"/>
      <c r="B2240" s="5">
        <f>DATE(YEAR(siječanj!B2240),MONTH(siječanj!B2240)+4,DAY(siječanj!B2240))</f>
        <v>45436</v>
      </c>
      <c r="C2240" s="8">
        <v>23.3020833333333</v>
      </c>
      <c r="D2240">
        <v>0.90270298574322827</v>
      </c>
      <c r="E2240" s="6">
        <v>92.505868953376009</v>
      </c>
      <c r="F2240" s="10">
        <v>119.81570874228881</v>
      </c>
      <c r="G2240" s="10">
        <v>2.0116985596639512</v>
      </c>
      <c r="H2240" s="10">
        <f t="shared" si="55"/>
        <v>83.505324102984332</v>
      </c>
    </row>
    <row r="2241" spans="1:8" x14ac:dyDescent="0.25">
      <c r="A2241" s="14"/>
      <c r="B2241" s="5">
        <f>DATE(YEAR(siječanj!B2241),MONTH(siječanj!B2241)+4,DAY(siječanj!B2241))</f>
        <v>45436</v>
      </c>
      <c r="C2241" s="8">
        <v>23.3125</v>
      </c>
      <c r="D2241">
        <v>0.90270298574322827</v>
      </c>
      <c r="E2241" s="6">
        <v>93.391053517913093</v>
      </c>
      <c r="F2241" s="10">
        <v>124.7513801303589</v>
      </c>
      <c r="G2241" s="10">
        <v>1.8486980318047841</v>
      </c>
      <c r="H2241" s="10">
        <f t="shared" si="55"/>
        <v>84.304382852325773</v>
      </c>
    </row>
    <row r="2242" spans="1:8" x14ac:dyDescent="0.25">
      <c r="A2242" s="14"/>
      <c r="B2242" s="5">
        <f>DATE(YEAR(siječanj!B2242),MONTH(siječanj!B2242)+4,DAY(siječanj!B2242))</f>
        <v>45436</v>
      </c>
      <c r="C2242" s="8">
        <v>23.3229166666667</v>
      </c>
      <c r="D2242">
        <v>0.90270298574322827</v>
      </c>
      <c r="E2242" s="6">
        <v>95.078923220510418</v>
      </c>
      <c r="F2242" s="10">
        <v>131.43991492224552</v>
      </c>
      <c r="G2242" s="10">
        <v>1.8568800125247762</v>
      </c>
      <c r="H2242" s="10">
        <f t="shared" si="55"/>
        <v>85.828027872405912</v>
      </c>
    </row>
    <row r="2243" spans="1:8" x14ac:dyDescent="0.25">
      <c r="A2243" s="14"/>
      <c r="B2243" s="5">
        <f>DATE(YEAR(siječanj!B2243),MONTH(siječanj!B2243)+4,DAY(siječanj!B2243))</f>
        <v>45436</v>
      </c>
      <c r="C2243" s="8">
        <v>23.3333333333333</v>
      </c>
      <c r="D2243">
        <v>0.90270298574322827</v>
      </c>
      <c r="E2243" s="6">
        <v>95.921630774224454</v>
      </c>
      <c r="F2243" s="10">
        <v>140.11392299160937</v>
      </c>
      <c r="G2243" s="10">
        <v>1.7995039879098693</v>
      </c>
      <c r="H2243" s="10">
        <f t="shared" si="55"/>
        <v>86.588742497251943</v>
      </c>
    </row>
    <row r="2244" spans="1:8" x14ac:dyDescent="0.25">
      <c r="A2244" s="14"/>
      <c r="B2244" s="5">
        <f>DATE(YEAR(siječanj!B2244),MONTH(siječanj!B2244)+4,DAY(siječanj!B2244))</f>
        <v>45436</v>
      </c>
      <c r="C2244" s="8">
        <v>23.34375</v>
      </c>
      <c r="D2244">
        <v>0.90270298574322827</v>
      </c>
      <c r="E2244" s="6">
        <v>97.612543347107831</v>
      </c>
      <c r="F2244" s="10">
        <v>143.97345153504671</v>
      </c>
      <c r="G2244" s="10">
        <v>1.7781781986815681</v>
      </c>
      <c r="H2244" s="10">
        <f t="shared" ref="H2244:H2307" si="57">D2244*E2244</f>
        <v>88.115134325424535</v>
      </c>
    </row>
    <row r="2245" spans="1:8" x14ac:dyDescent="0.25">
      <c r="A2245" s="14"/>
      <c r="B2245" s="5">
        <f>DATE(YEAR(siječanj!B2245),MONTH(siječanj!B2245)+4,DAY(siječanj!B2245))</f>
        <v>45436</v>
      </c>
      <c r="C2245" s="8">
        <v>23.3541666666667</v>
      </c>
      <c r="D2245">
        <v>0.90270298574322827</v>
      </c>
      <c r="E2245" s="6">
        <v>98.362301461591144</v>
      </c>
      <c r="F2245" s="10">
        <v>146.51123344754328</v>
      </c>
      <c r="G2245" s="10">
        <v>1.5649419463681578</v>
      </c>
      <c r="H2245" s="10">
        <f t="shared" si="57"/>
        <v>88.791943213953829</v>
      </c>
    </row>
    <row r="2246" spans="1:8" x14ac:dyDescent="0.25">
      <c r="A2246" s="14"/>
      <c r="B2246" s="5">
        <f>DATE(YEAR(siječanj!B2246),MONTH(siječanj!B2246)+4,DAY(siječanj!B2246))</f>
        <v>45436</v>
      </c>
      <c r="C2246" s="8">
        <v>23.3645833333333</v>
      </c>
      <c r="D2246">
        <v>0.90270298574322827</v>
      </c>
      <c r="E2246" s="6">
        <v>100.04082872468645</v>
      </c>
      <c r="F2246" s="10">
        <v>149.06481173009811</v>
      </c>
      <c r="G2246" s="10">
        <v>1.526266370631632</v>
      </c>
      <c r="H2246" s="10">
        <f t="shared" si="57"/>
        <v>90.307154786001377</v>
      </c>
    </row>
    <row r="2247" spans="1:8" x14ac:dyDescent="0.25">
      <c r="A2247" s="14"/>
      <c r="B2247" s="5">
        <f>DATE(YEAR(siječanj!B2247),MONTH(siječanj!B2247)+4,DAY(siječanj!B2247))</f>
        <v>45436</v>
      </c>
      <c r="C2247" s="8">
        <v>23.375</v>
      </c>
      <c r="D2247">
        <v>0.90270298574322827</v>
      </c>
      <c r="E2247" s="6">
        <v>101.57892870654216</v>
      </c>
      <c r="F2247" s="10">
        <v>152.11360368531939</v>
      </c>
      <c r="G2247" s="10">
        <v>1.4929506754748914</v>
      </c>
      <c r="H2247" s="10">
        <f t="shared" si="57"/>
        <v>91.69560223199413</v>
      </c>
    </row>
    <row r="2248" spans="1:8" x14ac:dyDescent="0.25">
      <c r="A2248" s="14"/>
      <c r="B2248" s="5">
        <f>DATE(YEAR(siječanj!B2248),MONTH(siječanj!B2248)+4,DAY(siječanj!B2248))</f>
        <v>45436</v>
      </c>
      <c r="C2248" s="8">
        <v>23.3854166666667</v>
      </c>
      <c r="D2248">
        <v>0.90270298574322827</v>
      </c>
      <c r="E2248" s="6">
        <v>103.38912415956457</v>
      </c>
      <c r="F2248" s="10">
        <v>153.87080186504474</v>
      </c>
      <c r="G2248" s="10">
        <v>1.4040237745855331</v>
      </c>
      <c r="H2248" s="10">
        <f t="shared" si="57"/>
        <v>93.329671072216271</v>
      </c>
    </row>
    <row r="2249" spans="1:8" x14ac:dyDescent="0.25">
      <c r="A2249" s="14"/>
      <c r="B2249" s="5">
        <f>DATE(YEAR(siječanj!B2249),MONTH(siječanj!B2249)+4,DAY(siječanj!B2249))</f>
        <v>45436</v>
      </c>
      <c r="C2249" s="8">
        <v>23.3958333333333</v>
      </c>
      <c r="D2249">
        <v>0.90270298574322827</v>
      </c>
      <c r="E2249" s="6">
        <v>104.0548653539698</v>
      </c>
      <c r="F2249" s="10">
        <v>154.31977709347575</v>
      </c>
      <c r="G2249" s="10">
        <v>1.3688114136507699</v>
      </c>
      <c r="H2249" s="10">
        <f t="shared" si="57"/>
        <v>93.930637636138144</v>
      </c>
    </row>
    <row r="2250" spans="1:8" x14ac:dyDescent="0.25">
      <c r="A2250" s="14"/>
      <c r="B2250" s="5">
        <f>DATE(YEAR(siječanj!B2250),MONTH(siječanj!B2250)+4,DAY(siječanj!B2250))</f>
        <v>45436</v>
      </c>
      <c r="C2250" s="8">
        <v>23.40625</v>
      </c>
      <c r="D2250">
        <v>0.90270298574322827</v>
      </c>
      <c r="E2250" s="6">
        <v>104.76873080324259</v>
      </c>
      <c r="F2250" s="10">
        <v>154.95807472376381</v>
      </c>
      <c r="G2250" s="10">
        <v>1.3614688164488464</v>
      </c>
      <c r="H2250" s="10">
        <f t="shared" si="57"/>
        <v>94.575046108615624</v>
      </c>
    </row>
    <row r="2251" spans="1:8" x14ac:dyDescent="0.25">
      <c r="A2251" s="14"/>
      <c r="B2251" s="5">
        <f>DATE(YEAR(siječanj!B2251),MONTH(siječanj!B2251)+4,DAY(siječanj!B2251))</f>
        <v>45436</v>
      </c>
      <c r="C2251" s="8">
        <v>23.4166666666667</v>
      </c>
      <c r="D2251">
        <v>0.90270298574322827</v>
      </c>
      <c r="E2251" s="6">
        <v>105.91872391350424</v>
      </c>
      <c r="F2251" s="10">
        <v>154.95984078066923</v>
      </c>
      <c r="G2251" s="10">
        <v>1.3747102503191859</v>
      </c>
      <c r="H2251" s="10">
        <f t="shared" si="57"/>
        <v>95.613148322832942</v>
      </c>
    </row>
    <row r="2252" spans="1:8" x14ac:dyDescent="0.25">
      <c r="A2252" s="14"/>
      <c r="B2252" s="5">
        <f>DATE(YEAR(siječanj!B2252),MONTH(siječanj!B2252)+4,DAY(siječanj!B2252))</f>
        <v>45436</v>
      </c>
      <c r="C2252" s="8">
        <v>23.4270833333333</v>
      </c>
      <c r="D2252">
        <v>0.90270298574322827</v>
      </c>
      <c r="E2252" s="6">
        <v>106.34217261983929</v>
      </c>
      <c r="F2252" s="10">
        <v>154.5397918318408</v>
      </c>
      <c r="G2252" s="10">
        <v>1.4132388834875365</v>
      </c>
      <c r="H2252" s="10">
        <f t="shared" si="57"/>
        <v>95.995396734350706</v>
      </c>
    </row>
    <row r="2253" spans="1:8" x14ac:dyDescent="0.25">
      <c r="A2253" s="14"/>
      <c r="B2253" s="5">
        <f>DATE(YEAR(siječanj!B2253),MONTH(siječanj!B2253)+4,DAY(siječanj!B2253))</f>
        <v>45436</v>
      </c>
      <c r="C2253" s="8">
        <v>23.4375</v>
      </c>
      <c r="D2253">
        <v>0.90270298574322827</v>
      </c>
      <c r="E2253" s="6">
        <v>108.34593325016563</v>
      </c>
      <c r="F2253" s="10">
        <v>154.26122171672804</v>
      </c>
      <c r="G2253" s="10">
        <v>1.4170337241098072</v>
      </c>
      <c r="H2253" s="10">
        <f t="shared" si="57"/>
        <v>97.804197438061024</v>
      </c>
    </row>
    <row r="2254" spans="1:8" x14ac:dyDescent="0.25">
      <c r="A2254" s="14"/>
      <c r="B2254" s="5">
        <f>DATE(YEAR(siječanj!B2254),MONTH(siječanj!B2254)+4,DAY(siječanj!B2254))</f>
        <v>45436</v>
      </c>
      <c r="C2254" s="8">
        <v>23.4479166666667</v>
      </c>
      <c r="D2254">
        <v>0.90270298574322827</v>
      </c>
      <c r="E2254" s="6">
        <v>109.23451640913818</v>
      </c>
      <c r="F2254" s="10">
        <v>154.18862020391899</v>
      </c>
      <c r="G2254" s="10">
        <v>1.3925803740849989</v>
      </c>
      <c r="H2254" s="10">
        <f t="shared" si="57"/>
        <v>98.606324108746691</v>
      </c>
    </row>
    <row r="2255" spans="1:8" x14ac:dyDescent="0.25">
      <c r="A2255" s="14"/>
      <c r="B2255" s="5">
        <f>DATE(YEAR(siječanj!B2255),MONTH(siječanj!B2255)+4,DAY(siječanj!B2255))</f>
        <v>45436</v>
      </c>
      <c r="C2255" s="8">
        <v>23.4583333333333</v>
      </c>
      <c r="D2255">
        <v>0.90270298574322827</v>
      </c>
      <c r="E2255" s="6">
        <v>110.4447894892444</v>
      </c>
      <c r="F2255" s="10">
        <v>154.32774172470607</v>
      </c>
      <c r="G2255" s="10">
        <v>1.4330575043458582</v>
      </c>
      <c r="H2255" s="10">
        <f t="shared" si="57"/>
        <v>99.698841231723236</v>
      </c>
    </row>
    <row r="2256" spans="1:8" x14ac:dyDescent="0.25">
      <c r="A2256" s="14"/>
      <c r="B2256" s="5">
        <f>DATE(YEAR(siječanj!B2256),MONTH(siječanj!B2256)+4,DAY(siječanj!B2256))</f>
        <v>45436</v>
      </c>
      <c r="C2256" s="8">
        <v>23.46875</v>
      </c>
      <c r="D2256">
        <v>0.90270298574322827</v>
      </c>
      <c r="E2256" s="6">
        <v>112.04785593417023</v>
      </c>
      <c r="F2256" s="10">
        <v>154.40388466481008</v>
      </c>
      <c r="G2256" s="10">
        <v>1.4306077918488782</v>
      </c>
      <c r="H2256" s="10">
        <f t="shared" si="57"/>
        <v>101.14593409790257</v>
      </c>
    </row>
    <row r="2257" spans="1:8" x14ac:dyDescent="0.25">
      <c r="A2257" s="14"/>
      <c r="B2257" s="5">
        <f>DATE(YEAR(siječanj!B2257),MONTH(siječanj!B2257)+4,DAY(siječanj!B2257))</f>
        <v>45436</v>
      </c>
      <c r="C2257" s="8">
        <v>23.4791666666667</v>
      </c>
      <c r="D2257">
        <v>0.90270298574322827</v>
      </c>
      <c r="E2257" s="6">
        <v>112.25028465364488</v>
      </c>
      <c r="F2257" s="10">
        <v>154.40026872964231</v>
      </c>
      <c r="G2257" s="10">
        <v>1.4399250553156622</v>
      </c>
      <c r="H2257" s="10">
        <f t="shared" si="57"/>
        <v>101.32866710737251</v>
      </c>
    </row>
    <row r="2258" spans="1:8" x14ac:dyDescent="0.25">
      <c r="A2258" s="14"/>
      <c r="B2258" s="5">
        <f>DATE(YEAR(siječanj!B2258),MONTH(siječanj!B2258)+4,DAY(siječanj!B2258))</f>
        <v>45436</v>
      </c>
      <c r="C2258" s="8">
        <v>23.4895833333333</v>
      </c>
      <c r="D2258">
        <v>0.90270298574322827</v>
      </c>
      <c r="E2258" s="6">
        <v>111.49360420633784</v>
      </c>
      <c r="F2258" s="10">
        <v>153.9537806020474</v>
      </c>
      <c r="G2258" s="10">
        <v>1.4039815036965879</v>
      </c>
      <c r="H2258" s="10">
        <f t="shared" si="57"/>
        <v>100.64560940833492</v>
      </c>
    </row>
    <row r="2259" spans="1:8" x14ac:dyDescent="0.25">
      <c r="A2259" s="14"/>
      <c r="B2259" s="5">
        <f>DATE(YEAR(siječanj!B2259),MONTH(siječanj!B2259)+4,DAY(siječanj!B2259))</f>
        <v>45436</v>
      </c>
      <c r="C2259" s="8">
        <v>23.5</v>
      </c>
      <c r="D2259">
        <v>0.90270298574322827</v>
      </c>
      <c r="E2259" s="6">
        <v>110.76405733292884</v>
      </c>
      <c r="F2259" s="10">
        <v>153.49064907806559</v>
      </c>
      <c r="G2259" s="10">
        <v>1.4154495633012125</v>
      </c>
      <c r="H2259" s="10">
        <f t="shared" si="57"/>
        <v>99.987045267468986</v>
      </c>
    </row>
    <row r="2260" spans="1:8" x14ac:dyDescent="0.25">
      <c r="A2260" s="14"/>
      <c r="B2260" s="5">
        <f>DATE(YEAR(siječanj!B2260),MONTH(siječanj!B2260)+4,DAY(siječanj!B2260))</f>
        <v>45436</v>
      </c>
      <c r="C2260" s="8">
        <v>23.5104166666667</v>
      </c>
      <c r="D2260">
        <v>0.90270298574322827</v>
      </c>
      <c r="E2260" s="6">
        <v>110.19750405307205</v>
      </c>
      <c r="F2260" s="10">
        <v>152.66865429017548</v>
      </c>
      <c r="G2260" s="10">
        <v>1.4094641707625335</v>
      </c>
      <c r="H2260" s="10">
        <f t="shared" si="57"/>
        <v>99.475615930159634</v>
      </c>
    </row>
    <row r="2261" spans="1:8" x14ac:dyDescent="0.25">
      <c r="A2261" s="14"/>
      <c r="B2261" s="5">
        <f>DATE(YEAR(siječanj!B2261),MONTH(siječanj!B2261)+4,DAY(siječanj!B2261))</f>
        <v>45436</v>
      </c>
      <c r="C2261" s="8">
        <v>23.5208333333333</v>
      </c>
      <c r="D2261">
        <v>0.90270298574322827</v>
      </c>
      <c r="E2261" s="6">
        <v>110.97917289014092</v>
      </c>
      <c r="F2261" s="10">
        <v>152.21817348195901</v>
      </c>
      <c r="G2261" s="10">
        <v>1.3509206579635777</v>
      </c>
      <c r="H2261" s="10">
        <f t="shared" si="57"/>
        <v>100.18123072324414</v>
      </c>
    </row>
    <row r="2262" spans="1:8" x14ac:dyDescent="0.25">
      <c r="A2262" s="14"/>
      <c r="B2262" s="5">
        <f>DATE(YEAR(siječanj!B2262),MONTH(siječanj!B2262)+4,DAY(siječanj!B2262))</f>
        <v>45436</v>
      </c>
      <c r="C2262" s="8">
        <v>23.53125</v>
      </c>
      <c r="D2262">
        <v>0.90270298574322827</v>
      </c>
      <c r="E2262" s="6">
        <v>111.32067201508315</v>
      </c>
      <c r="F2262" s="10">
        <v>151.95499374911353</v>
      </c>
      <c r="G2262" s="10">
        <v>1.4866396953846803</v>
      </c>
      <c r="H2262" s="10">
        <f t="shared" si="57"/>
        <v>100.48950300295819</v>
      </c>
    </row>
    <row r="2263" spans="1:8" x14ac:dyDescent="0.25">
      <c r="A2263" s="14"/>
      <c r="B2263" s="5">
        <f>DATE(YEAR(siječanj!B2263),MONTH(siječanj!B2263)+4,DAY(siječanj!B2263))</f>
        <v>45436</v>
      </c>
      <c r="C2263" s="8">
        <v>23.5416666666667</v>
      </c>
      <c r="D2263">
        <v>0.90270298574322827</v>
      </c>
      <c r="E2263" s="6">
        <v>110.34815372302528</v>
      </c>
      <c r="F2263" s="10">
        <v>151.76708609553575</v>
      </c>
      <c r="G2263" s="10">
        <v>1.5054256930871384</v>
      </c>
      <c r="H2263" s="10">
        <f t="shared" si="57"/>
        <v>99.611607837027648</v>
      </c>
    </row>
    <row r="2264" spans="1:8" x14ac:dyDescent="0.25">
      <c r="A2264" s="14"/>
      <c r="B2264" s="5">
        <f>DATE(YEAR(siječanj!B2264),MONTH(siječanj!B2264)+4,DAY(siječanj!B2264))</f>
        <v>45436</v>
      </c>
      <c r="C2264" s="8">
        <v>23.5520833333333</v>
      </c>
      <c r="D2264">
        <v>0.90270298574322827</v>
      </c>
      <c r="E2264" s="6">
        <v>109.92406845768608</v>
      </c>
      <c r="F2264" s="10">
        <v>151.25460672551208</v>
      </c>
      <c r="G2264" s="10">
        <v>1.4403689021546753</v>
      </c>
      <c r="H2264" s="10">
        <f t="shared" si="57"/>
        <v>99.228784801796238</v>
      </c>
    </row>
    <row r="2265" spans="1:8" x14ac:dyDescent="0.25">
      <c r="A2265" s="14"/>
      <c r="B2265" s="5">
        <f>DATE(YEAR(siječanj!B2265),MONTH(siječanj!B2265)+4,DAY(siječanj!B2265))</f>
        <v>45436</v>
      </c>
      <c r="C2265" s="8">
        <v>23.5625</v>
      </c>
      <c r="D2265">
        <v>0.90270298574322827</v>
      </c>
      <c r="E2265" s="6">
        <v>109.89160789001647</v>
      </c>
      <c r="F2265" s="10">
        <v>150.78949693739023</v>
      </c>
      <c r="G2265" s="10">
        <v>1.4327389611074535</v>
      </c>
      <c r="H2265" s="10">
        <f t="shared" si="57"/>
        <v>99.199482550441971</v>
      </c>
    </row>
    <row r="2266" spans="1:8" x14ac:dyDescent="0.25">
      <c r="A2266" s="14"/>
      <c r="B2266" s="5">
        <f>DATE(YEAR(siječanj!B2266),MONTH(siječanj!B2266)+4,DAY(siječanj!B2266))</f>
        <v>45436</v>
      </c>
      <c r="C2266" s="8">
        <v>23.5729166666667</v>
      </c>
      <c r="D2266">
        <v>0.90270298574322827</v>
      </c>
      <c r="E2266" s="6">
        <v>110.8511131817512</v>
      </c>
      <c r="F2266" s="10">
        <v>149.78392506574147</v>
      </c>
      <c r="G2266" s="10">
        <v>1.3412098699060395</v>
      </c>
      <c r="H2266" s="10">
        <f t="shared" si="57"/>
        <v>100.06563084212733</v>
      </c>
    </row>
    <row r="2267" spans="1:8" x14ac:dyDescent="0.25">
      <c r="A2267" s="14"/>
      <c r="B2267" s="5">
        <f>DATE(YEAR(siječanj!B2267),MONTH(siječanj!B2267)+4,DAY(siječanj!B2267))</f>
        <v>45436</v>
      </c>
      <c r="C2267" s="8">
        <v>23.5833333333333</v>
      </c>
      <c r="D2267">
        <v>0.90270298574322827</v>
      </c>
      <c r="E2267" s="6">
        <v>111.09563264095043</v>
      </c>
      <c r="F2267" s="10">
        <v>148.48036837027422</v>
      </c>
      <c r="G2267" s="10">
        <v>1.2869317157607596</v>
      </c>
      <c r="H2267" s="10">
        <f t="shared" si="57"/>
        <v>100.2863592880188</v>
      </c>
    </row>
    <row r="2268" spans="1:8" x14ac:dyDescent="0.25">
      <c r="A2268" s="14"/>
      <c r="B2268" s="5">
        <f>DATE(YEAR(siječanj!B2268),MONTH(siječanj!B2268)+4,DAY(siječanj!B2268))</f>
        <v>45436</v>
      </c>
      <c r="C2268" s="8">
        <v>23.59375</v>
      </c>
      <c r="D2268">
        <v>0.90270298574322827</v>
      </c>
      <c r="E2268" s="6">
        <v>112.40620416501324</v>
      </c>
      <c r="F2268" s="10">
        <v>147.55359578459948</v>
      </c>
      <c r="G2268" s="10">
        <v>1.2442207566503967</v>
      </c>
      <c r="H2268" s="10">
        <f t="shared" si="57"/>
        <v>101.46941611582035</v>
      </c>
    </row>
    <row r="2269" spans="1:8" x14ac:dyDescent="0.25">
      <c r="A2269" s="14"/>
      <c r="B2269" s="5">
        <f>DATE(YEAR(siječanj!B2269),MONTH(siječanj!B2269)+4,DAY(siječanj!B2269))</f>
        <v>45436</v>
      </c>
      <c r="C2269" s="8">
        <v>23.6041666666667</v>
      </c>
      <c r="D2269">
        <v>0.90270298574322827</v>
      </c>
      <c r="E2269" s="6">
        <v>113.40369113912379</v>
      </c>
      <c r="F2269" s="10">
        <v>146.4227938042149</v>
      </c>
      <c r="G2269" s="10">
        <v>1.2514048367662314</v>
      </c>
      <c r="H2269" s="10">
        <f t="shared" si="57"/>
        <v>102.36985058558993</v>
      </c>
    </row>
    <row r="2270" spans="1:8" x14ac:dyDescent="0.25">
      <c r="A2270" s="14"/>
      <c r="B2270" s="5">
        <f>DATE(YEAR(siječanj!B2270),MONTH(siječanj!B2270)+4,DAY(siječanj!B2270))</f>
        <v>45436</v>
      </c>
      <c r="C2270" s="8">
        <v>23.6145833333333</v>
      </c>
      <c r="D2270">
        <v>0.90270298574322827</v>
      </c>
      <c r="E2270" s="6">
        <v>113.7774527692591</v>
      </c>
      <c r="F2270" s="10">
        <v>144.863714161432</v>
      </c>
      <c r="G2270" s="10">
        <v>1.1786250086272672</v>
      </c>
      <c r="H2270" s="10">
        <f t="shared" si="57"/>
        <v>102.70724632506932</v>
      </c>
    </row>
    <row r="2271" spans="1:8" x14ac:dyDescent="0.25">
      <c r="A2271" s="14"/>
      <c r="B2271" s="5">
        <f>DATE(YEAR(siječanj!B2271),MONTH(siječanj!B2271)+4,DAY(siječanj!B2271))</f>
        <v>45436</v>
      </c>
      <c r="C2271" s="8">
        <v>23.625</v>
      </c>
      <c r="D2271">
        <v>0.90270298574322827</v>
      </c>
      <c r="E2271" s="6">
        <v>114.04853132263592</v>
      </c>
      <c r="F2271" s="10">
        <v>141.11220530940798</v>
      </c>
      <c r="G2271" s="10">
        <v>1.209564965593191</v>
      </c>
      <c r="H2271" s="10">
        <f t="shared" si="57"/>
        <v>102.95194974457354</v>
      </c>
    </row>
    <row r="2272" spans="1:8" x14ac:dyDescent="0.25">
      <c r="A2272" s="14"/>
      <c r="B2272" s="5">
        <f>DATE(YEAR(siječanj!B2272),MONTH(siječanj!B2272)+4,DAY(siječanj!B2272))</f>
        <v>45436</v>
      </c>
      <c r="C2272" s="8">
        <v>23.6354166666667</v>
      </c>
      <c r="D2272">
        <v>0.90270298574322827</v>
      </c>
      <c r="E2272" s="6">
        <v>114.41957920122725</v>
      </c>
      <c r="F2272" s="10">
        <v>139.21243741658668</v>
      </c>
      <c r="G2272" s="10">
        <v>1.1601495018018633</v>
      </c>
      <c r="H2272" s="10">
        <f t="shared" si="57"/>
        <v>103.28689577243162</v>
      </c>
    </row>
    <row r="2273" spans="1:8" x14ac:dyDescent="0.25">
      <c r="A2273" s="14"/>
      <c r="B2273" s="5">
        <f>DATE(YEAR(siječanj!B2273),MONTH(siječanj!B2273)+4,DAY(siječanj!B2273))</f>
        <v>45436</v>
      </c>
      <c r="C2273" s="8">
        <v>23.6458333333333</v>
      </c>
      <c r="D2273">
        <v>0.90270298574322827</v>
      </c>
      <c r="E2273" s="6">
        <v>115.13155271042581</v>
      </c>
      <c r="F2273" s="10">
        <v>137.62687062558692</v>
      </c>
      <c r="G2273" s="10">
        <v>1.1663311521107902</v>
      </c>
      <c r="H2273" s="10">
        <f t="shared" si="57"/>
        <v>103.92959638495525</v>
      </c>
    </row>
    <row r="2274" spans="1:8" x14ac:dyDescent="0.25">
      <c r="A2274" s="14"/>
      <c r="B2274" s="5">
        <f>DATE(YEAR(siječanj!B2274),MONTH(siječanj!B2274)+4,DAY(siječanj!B2274))</f>
        <v>45436</v>
      </c>
      <c r="C2274" s="8">
        <v>23.65625</v>
      </c>
      <c r="D2274">
        <v>0.90270298574322827</v>
      </c>
      <c r="E2274" s="6">
        <v>115.03597721895665</v>
      </c>
      <c r="F2274" s="10">
        <v>135.81776419285063</v>
      </c>
      <c r="G2274" s="10">
        <v>1.1621921031018738</v>
      </c>
      <c r="H2274" s="10">
        <f t="shared" si="57"/>
        <v>103.84332010344215</v>
      </c>
    </row>
    <row r="2275" spans="1:8" x14ac:dyDescent="0.25">
      <c r="A2275" s="14"/>
      <c r="B2275" s="5">
        <f>DATE(YEAR(siječanj!B2275),MONTH(siječanj!B2275)+4,DAY(siječanj!B2275))</f>
        <v>45436</v>
      </c>
      <c r="C2275" s="8">
        <v>23.6666666666667</v>
      </c>
      <c r="D2275">
        <v>0.90270298574322827</v>
      </c>
      <c r="E2275" s="6">
        <v>114.2673903591928</v>
      </c>
      <c r="F2275" s="10">
        <v>133.0223350575024</v>
      </c>
      <c r="G2275" s="10">
        <v>1.1616793141815238</v>
      </c>
      <c r="H2275" s="10">
        <f t="shared" si="57"/>
        <v>103.14951445033032</v>
      </c>
    </row>
    <row r="2276" spans="1:8" x14ac:dyDescent="0.25">
      <c r="A2276" s="14"/>
      <c r="B2276" s="5">
        <f>DATE(YEAR(siječanj!B2276),MONTH(siječanj!B2276)+4,DAY(siječanj!B2276))</f>
        <v>45436</v>
      </c>
      <c r="C2276" s="8">
        <v>23.6770833333333</v>
      </c>
      <c r="D2276">
        <v>0.90270298574322827</v>
      </c>
      <c r="E2276" s="6">
        <v>112.59599137448139</v>
      </c>
      <c r="F2276" s="10">
        <v>131.54088851228042</v>
      </c>
      <c r="G2276" s="10">
        <v>1.2043721574829205</v>
      </c>
      <c r="H2276" s="10">
        <f t="shared" si="57"/>
        <v>101.64073759646313</v>
      </c>
    </row>
    <row r="2277" spans="1:8" x14ac:dyDescent="0.25">
      <c r="A2277" s="14"/>
      <c r="B2277" s="5">
        <f>DATE(YEAR(siječanj!B2277),MONTH(siječanj!B2277)+4,DAY(siječanj!B2277))</f>
        <v>45436</v>
      </c>
      <c r="C2277" s="8">
        <v>23.6875</v>
      </c>
      <c r="D2277">
        <v>0.90270298574322827</v>
      </c>
      <c r="E2277" s="6">
        <v>113.33322622521288</v>
      </c>
      <c r="F2277" s="10">
        <v>130.76908739502088</v>
      </c>
      <c r="G2277" s="10">
        <v>1.2229030187814096</v>
      </c>
      <c r="H2277" s="10">
        <f t="shared" si="57"/>
        <v>102.3062416974124</v>
      </c>
    </row>
    <row r="2278" spans="1:8" x14ac:dyDescent="0.25">
      <c r="A2278" s="14"/>
      <c r="B2278" s="5">
        <f>DATE(YEAR(siječanj!B2278),MONTH(siječanj!B2278)+4,DAY(siječanj!B2278))</f>
        <v>45436</v>
      </c>
      <c r="C2278" s="8">
        <v>23.6979166666667</v>
      </c>
      <c r="D2278">
        <v>0.90270298574322827</v>
      </c>
      <c r="E2278" s="6">
        <v>113.36001294343068</v>
      </c>
      <c r="F2278" s="10">
        <v>129.97836808791783</v>
      </c>
      <c r="G2278" s="10">
        <v>1.2267824021836069</v>
      </c>
      <c r="H2278" s="10">
        <f t="shared" si="57"/>
        <v>102.33042214792587</v>
      </c>
    </row>
    <row r="2279" spans="1:8" x14ac:dyDescent="0.25">
      <c r="A2279" s="14"/>
      <c r="B2279" s="5">
        <f>DATE(YEAR(siječanj!B2279),MONTH(siječanj!B2279)+4,DAY(siječanj!B2279))</f>
        <v>45436</v>
      </c>
      <c r="C2279" s="8">
        <v>23.7083333333333</v>
      </c>
      <c r="D2279">
        <v>0.90270298574322827</v>
      </c>
      <c r="E2279" s="6">
        <v>114.36437396647764</v>
      </c>
      <c r="F2279" s="10">
        <v>129.26316641559887</v>
      </c>
      <c r="G2279" s="10">
        <v>1.2613244641581178</v>
      </c>
      <c r="H2279" s="10">
        <f t="shared" si="57"/>
        <v>103.23706184219449</v>
      </c>
    </row>
    <row r="2280" spans="1:8" x14ac:dyDescent="0.25">
      <c r="A2280" s="14"/>
      <c r="B2280" s="5">
        <f>DATE(YEAR(siječanj!B2280),MONTH(siječanj!B2280)+4,DAY(siječanj!B2280))</f>
        <v>45436</v>
      </c>
      <c r="C2280" s="8">
        <v>23.71875</v>
      </c>
      <c r="D2280">
        <v>0.90270298574322827</v>
      </c>
      <c r="E2280" s="6">
        <v>114.47691976625858</v>
      </c>
      <c r="F2280" s="10">
        <v>128.88361039261741</v>
      </c>
      <c r="G2280" s="10">
        <v>1.274859783164807</v>
      </c>
      <c r="H2280" s="10">
        <f t="shared" si="57"/>
        <v>103.3386572716896</v>
      </c>
    </row>
    <row r="2281" spans="1:8" x14ac:dyDescent="0.25">
      <c r="A2281" s="14"/>
      <c r="B2281" s="5">
        <f>DATE(YEAR(siječanj!B2281),MONTH(siječanj!B2281)+4,DAY(siječanj!B2281))</f>
        <v>45436</v>
      </c>
      <c r="C2281" s="8">
        <v>23.7291666666667</v>
      </c>
      <c r="D2281">
        <v>0.90270298574322827</v>
      </c>
      <c r="E2281" s="6">
        <v>115.04077900228049</v>
      </c>
      <c r="F2281" s="10">
        <v>128.6540257989713</v>
      </c>
      <c r="G2281" s="10">
        <v>1.3025891466225596</v>
      </c>
      <c r="H2281" s="10">
        <f t="shared" si="57"/>
        <v>103.84765468758548</v>
      </c>
    </row>
    <row r="2282" spans="1:8" x14ac:dyDescent="0.25">
      <c r="A2282" s="14"/>
      <c r="B2282" s="5">
        <f>DATE(YEAR(siječanj!B2282),MONTH(siječanj!B2282)+4,DAY(siječanj!B2282))</f>
        <v>45436</v>
      </c>
      <c r="C2282" s="8">
        <v>23.7395833333333</v>
      </c>
      <c r="D2282">
        <v>0.90270298574322827</v>
      </c>
      <c r="E2282" s="6">
        <v>116.33578242153447</v>
      </c>
      <c r="F2282" s="10">
        <v>128.80437747883511</v>
      </c>
      <c r="G2282" s="10">
        <v>1.3254522965677602</v>
      </c>
      <c r="H2282" s="10">
        <f t="shared" si="57"/>
        <v>105.01665814069374</v>
      </c>
    </row>
    <row r="2283" spans="1:8" x14ac:dyDescent="0.25">
      <c r="A2283" s="14"/>
      <c r="B2283" s="5">
        <f>DATE(YEAR(siječanj!B2283),MONTH(siječanj!B2283)+4,DAY(siječanj!B2283))</f>
        <v>45436</v>
      </c>
      <c r="C2283" s="8">
        <v>23.75</v>
      </c>
      <c r="D2283">
        <v>0.90270298574322827</v>
      </c>
      <c r="E2283" s="6">
        <v>119.11000707091706</v>
      </c>
      <c r="F2283" s="10">
        <v>128.86032497988819</v>
      </c>
      <c r="G2283" s="10">
        <v>1.4235429760626392</v>
      </c>
      <c r="H2283" s="10">
        <f t="shared" si="57"/>
        <v>107.52095901481387</v>
      </c>
    </row>
    <row r="2284" spans="1:8" x14ac:dyDescent="0.25">
      <c r="A2284" s="14"/>
      <c r="B2284" s="5">
        <f>DATE(YEAR(siječanj!B2284),MONTH(siječanj!B2284)+4,DAY(siječanj!B2284))</f>
        <v>45436</v>
      </c>
      <c r="C2284" s="8">
        <v>23.7604166666667</v>
      </c>
      <c r="D2284">
        <v>0.90270298574322827</v>
      </c>
      <c r="E2284" s="6">
        <v>121.24887587179511</v>
      </c>
      <c r="F2284" s="10">
        <v>128.94863864081867</v>
      </c>
      <c r="G2284" s="10">
        <v>1.4920951882361582</v>
      </c>
      <c r="H2284" s="10">
        <f t="shared" si="57"/>
        <v>109.45172226747951</v>
      </c>
    </row>
    <row r="2285" spans="1:8" x14ac:dyDescent="0.25">
      <c r="A2285" s="14"/>
      <c r="B2285" s="5">
        <f>DATE(YEAR(siječanj!B2285),MONTH(siječanj!B2285)+4,DAY(siječanj!B2285))</f>
        <v>45436</v>
      </c>
      <c r="C2285" s="8">
        <v>23.7708333333333</v>
      </c>
      <c r="D2285">
        <v>0.90270298574322827</v>
      </c>
      <c r="E2285" s="6">
        <v>122.79706817148433</v>
      </c>
      <c r="F2285" s="10">
        <v>128.9606206884832</v>
      </c>
      <c r="G2285" s="10">
        <v>1.7047240443996405</v>
      </c>
      <c r="H2285" s="10">
        <f t="shared" si="57"/>
        <v>110.84928007891365</v>
      </c>
    </row>
    <row r="2286" spans="1:8" x14ac:dyDescent="0.25">
      <c r="A2286" s="14"/>
      <c r="B2286" s="5">
        <f>DATE(YEAR(siječanj!B2286),MONTH(siječanj!B2286)+4,DAY(siječanj!B2286))</f>
        <v>45436</v>
      </c>
      <c r="C2286" s="8">
        <v>23.78125</v>
      </c>
      <c r="D2286">
        <v>0.90270298574322827</v>
      </c>
      <c r="E2286" s="6">
        <v>125.03876095924097</v>
      </c>
      <c r="F2286" s="10">
        <v>128.81240419995939</v>
      </c>
      <c r="G2286" s="10">
        <v>1.9550954925981892</v>
      </c>
      <c r="H2286" s="10">
        <f t="shared" si="57"/>
        <v>112.87286285154063</v>
      </c>
    </row>
    <row r="2287" spans="1:8" x14ac:dyDescent="0.25">
      <c r="A2287" s="14"/>
      <c r="B2287" s="5">
        <f>DATE(YEAR(siječanj!B2287),MONTH(siječanj!B2287)+4,DAY(siječanj!B2287))</f>
        <v>45436</v>
      </c>
      <c r="C2287" s="8">
        <v>23.7916666666667</v>
      </c>
      <c r="D2287">
        <v>0.90270298574322827</v>
      </c>
      <c r="E2287" s="6">
        <v>128.27288273756594</v>
      </c>
      <c r="F2287" s="10">
        <v>128.09643521672405</v>
      </c>
      <c r="G2287" s="10">
        <v>2.2764396781624319</v>
      </c>
      <c r="H2287" s="10">
        <f t="shared" si="57"/>
        <v>115.79231423709177</v>
      </c>
    </row>
    <row r="2288" spans="1:8" x14ac:dyDescent="0.25">
      <c r="A2288" s="14"/>
      <c r="B2288" s="5">
        <f>DATE(YEAR(siječanj!B2288),MONTH(siječanj!B2288)+4,DAY(siječanj!B2288))</f>
        <v>45436</v>
      </c>
      <c r="C2288" s="8">
        <v>23.8020833333333</v>
      </c>
      <c r="D2288">
        <v>0.90270298574322827</v>
      </c>
      <c r="E2288" s="6">
        <v>132.31795309637957</v>
      </c>
      <c r="F2288" s="10">
        <v>127.66497474624133</v>
      </c>
      <c r="G2288" s="10">
        <v>3.0313790567293029</v>
      </c>
      <c r="H2288" s="10">
        <f t="shared" si="57"/>
        <v>119.44381132753428</v>
      </c>
    </row>
    <row r="2289" spans="1:8" x14ac:dyDescent="0.25">
      <c r="A2289" s="14"/>
      <c r="B2289" s="5">
        <f>DATE(YEAR(siječanj!B2289),MONTH(siječanj!B2289)+4,DAY(siječanj!B2289))</f>
        <v>45436</v>
      </c>
      <c r="C2289" s="8">
        <v>23.8125</v>
      </c>
      <c r="D2289">
        <v>0.90270298574322827</v>
      </c>
      <c r="E2289" s="6">
        <v>137.15540835908882</v>
      </c>
      <c r="F2289" s="10">
        <v>127.19947559439682</v>
      </c>
      <c r="G2289" s="10">
        <v>5.1509027339995042</v>
      </c>
      <c r="H2289" s="10">
        <f t="shared" si="57"/>
        <v>123.81059663658121</v>
      </c>
    </row>
    <row r="2290" spans="1:8" x14ac:dyDescent="0.25">
      <c r="A2290" s="14"/>
      <c r="B2290" s="5">
        <f>DATE(YEAR(siječanj!B2290),MONTH(siječanj!B2290)+4,DAY(siječanj!B2290))</f>
        <v>45436</v>
      </c>
      <c r="C2290" s="8">
        <v>23.8229166666667</v>
      </c>
      <c r="D2290">
        <v>0.90270298574322827</v>
      </c>
      <c r="E2290" s="6">
        <v>140.74546515927665</v>
      </c>
      <c r="F2290" s="10">
        <v>126.46757564623614</v>
      </c>
      <c r="G2290" s="10">
        <v>12.248974121291353</v>
      </c>
      <c r="H2290" s="10">
        <f t="shared" si="57"/>
        <v>127.05135162909853</v>
      </c>
    </row>
    <row r="2291" spans="1:8" x14ac:dyDescent="0.25">
      <c r="A2291" s="14"/>
      <c r="B2291" s="5">
        <f>DATE(YEAR(siječanj!B2291),MONTH(siječanj!B2291)+4,DAY(siječanj!B2291))</f>
        <v>45436</v>
      </c>
      <c r="C2291" s="8">
        <v>23.8333333333333</v>
      </c>
      <c r="D2291">
        <v>0.90270298574322827</v>
      </c>
      <c r="E2291" s="6">
        <v>146.68761043593855</v>
      </c>
      <c r="F2291" s="10">
        <v>122.72808429320327</v>
      </c>
      <c r="G2291" s="10">
        <v>47.400826270076209</v>
      </c>
      <c r="H2291" s="10">
        <f t="shared" si="57"/>
        <v>132.41534391206127</v>
      </c>
    </row>
    <row r="2292" spans="1:8" x14ac:dyDescent="0.25">
      <c r="A2292" s="14"/>
      <c r="B2292" s="5">
        <f>DATE(YEAR(siječanj!B2292),MONTH(siječanj!B2292)+4,DAY(siječanj!B2292))</f>
        <v>45436</v>
      </c>
      <c r="C2292" s="8">
        <v>23.84375</v>
      </c>
      <c r="D2292">
        <v>0.90270298574322827</v>
      </c>
      <c r="E2292" s="6">
        <v>151.01288303205996</v>
      </c>
      <c r="F2292" s="10">
        <v>121.4276385017173</v>
      </c>
      <c r="G2292" s="10">
        <v>132.75681186428565</v>
      </c>
      <c r="H2292" s="10">
        <f t="shared" si="57"/>
        <v>136.31978039873343</v>
      </c>
    </row>
    <row r="2293" spans="1:8" x14ac:dyDescent="0.25">
      <c r="A2293" s="14"/>
      <c r="B2293" s="5">
        <f>DATE(YEAR(siječanj!B2293),MONTH(siječanj!B2293)+4,DAY(siječanj!B2293))</f>
        <v>45436</v>
      </c>
      <c r="C2293" s="8">
        <v>23.8541666666667</v>
      </c>
      <c r="D2293">
        <v>0.90270298574322827</v>
      </c>
      <c r="E2293" s="6">
        <v>154.59158819180232</v>
      </c>
      <c r="F2293" s="10">
        <v>120.4812956821666</v>
      </c>
      <c r="G2293" s="10">
        <v>242.12415397000697</v>
      </c>
      <c r="H2293" s="10">
        <f t="shared" si="57"/>
        <v>139.55028823152753</v>
      </c>
    </row>
    <row r="2294" spans="1:8" x14ac:dyDescent="0.25">
      <c r="A2294" s="14"/>
      <c r="B2294" s="5">
        <f>DATE(YEAR(siječanj!B2294),MONTH(siječanj!B2294)+4,DAY(siječanj!B2294))</f>
        <v>45436</v>
      </c>
      <c r="C2294" s="8">
        <v>23.8645833333333</v>
      </c>
      <c r="D2294">
        <v>0.90270298574322827</v>
      </c>
      <c r="E2294" s="6">
        <v>155.33102636441197</v>
      </c>
      <c r="F2294" s="10">
        <v>119.17291139729282</v>
      </c>
      <c r="G2294" s="10">
        <v>298.6818618718512</v>
      </c>
      <c r="H2294" s="10">
        <f t="shared" si="57"/>
        <v>140.21778127771478</v>
      </c>
    </row>
    <row r="2295" spans="1:8" x14ac:dyDescent="0.25">
      <c r="A2295" s="14"/>
      <c r="B2295" s="5">
        <f>DATE(YEAR(siječanj!B2295),MONTH(siječanj!B2295)+4,DAY(siječanj!B2295))</f>
        <v>45436</v>
      </c>
      <c r="C2295" s="8">
        <v>23.875</v>
      </c>
      <c r="D2295">
        <v>0.90270298574322827</v>
      </c>
      <c r="E2295" s="6">
        <v>155.13348220063941</v>
      </c>
      <c r="F2295" s="10">
        <v>116.09698695953674</v>
      </c>
      <c r="G2295" s="10">
        <v>313.658313773028</v>
      </c>
      <c r="H2295" s="10">
        <f t="shared" si="57"/>
        <v>140.03945757126115</v>
      </c>
    </row>
    <row r="2296" spans="1:8" x14ac:dyDescent="0.25">
      <c r="A2296" s="14"/>
      <c r="B2296" s="5">
        <f>DATE(YEAR(siječanj!B2296),MONTH(siječanj!B2296)+4,DAY(siječanj!B2296))</f>
        <v>45436</v>
      </c>
      <c r="C2296" s="8">
        <v>23.8854166666667</v>
      </c>
      <c r="D2296">
        <v>0.90270298574322827</v>
      </c>
      <c r="E2296" s="6">
        <v>159.33871415520659</v>
      </c>
      <c r="F2296" s="10">
        <v>113.66550204432889</v>
      </c>
      <c r="G2296" s="10">
        <v>315.13781472641813</v>
      </c>
      <c r="H2296" s="10">
        <f t="shared" si="57"/>
        <v>143.83553301239178</v>
      </c>
    </row>
    <row r="2297" spans="1:8" x14ac:dyDescent="0.25">
      <c r="A2297" s="14"/>
      <c r="B2297" s="5">
        <f>DATE(YEAR(siječanj!B2297),MONTH(siječanj!B2297)+4,DAY(siječanj!B2297))</f>
        <v>45436</v>
      </c>
      <c r="C2297" s="8">
        <v>23.8958333333333</v>
      </c>
      <c r="D2297">
        <v>0.90270298574322827</v>
      </c>
      <c r="E2297" s="6">
        <v>162.16647184022111</v>
      </c>
      <c r="F2297" s="10">
        <v>111.52829989308016</v>
      </c>
      <c r="G2297" s="10">
        <v>315.6002116568028</v>
      </c>
      <c r="H2297" s="10">
        <f t="shared" si="57"/>
        <v>146.38815831761275</v>
      </c>
    </row>
    <row r="2298" spans="1:8" x14ac:dyDescent="0.25">
      <c r="A2298" s="14"/>
      <c r="B2298" s="5">
        <f>DATE(YEAR(siječanj!B2298),MONTH(siječanj!B2298)+4,DAY(siječanj!B2298))</f>
        <v>45436</v>
      </c>
      <c r="C2298" s="8">
        <v>23.90625</v>
      </c>
      <c r="D2298">
        <v>0.90270298574322827</v>
      </c>
      <c r="E2298" s="6">
        <v>160.29262935525321</v>
      </c>
      <c r="F2298" s="10">
        <v>109.14342716321181</v>
      </c>
      <c r="G2298" s="10">
        <v>315.73794000287756</v>
      </c>
      <c r="H2298" s="10">
        <f t="shared" si="57"/>
        <v>144.69663511161971</v>
      </c>
    </row>
    <row r="2299" spans="1:8" x14ac:dyDescent="0.25">
      <c r="A2299" s="14"/>
      <c r="B2299" s="5">
        <f>DATE(YEAR(siječanj!B2299),MONTH(siječanj!B2299)+4,DAY(siječanj!B2299))</f>
        <v>45436</v>
      </c>
      <c r="C2299" s="8">
        <v>23.9166666666667</v>
      </c>
      <c r="D2299">
        <v>0.90270298574322827</v>
      </c>
      <c r="E2299" s="6">
        <v>156.369084613875</v>
      </c>
      <c r="F2299" s="10">
        <v>105.90184819004622</v>
      </c>
      <c r="G2299" s="10">
        <v>312.0532620167462</v>
      </c>
      <c r="H2299" s="10">
        <f t="shared" si="57"/>
        <v>141.15483955888047</v>
      </c>
    </row>
    <row r="2300" spans="1:8" x14ac:dyDescent="0.25">
      <c r="A2300" s="14"/>
      <c r="B2300" s="5">
        <f>DATE(YEAR(siječanj!B2300),MONTH(siječanj!B2300)+4,DAY(siječanj!B2300))</f>
        <v>45436</v>
      </c>
      <c r="C2300" s="8">
        <v>23.9270833333333</v>
      </c>
      <c r="D2300">
        <v>0.90270298574322827</v>
      </c>
      <c r="E2300" s="6">
        <v>149.83309580717085</v>
      </c>
      <c r="F2300" s="10">
        <v>103.21853958332261</v>
      </c>
      <c r="G2300" s="10">
        <v>308.86271253542907</v>
      </c>
      <c r="H2300" s="10">
        <f t="shared" si="57"/>
        <v>135.25478294828432</v>
      </c>
    </row>
    <row r="2301" spans="1:8" x14ac:dyDescent="0.25">
      <c r="A2301" s="14"/>
      <c r="B2301" s="5">
        <f>DATE(YEAR(siječanj!B2301),MONTH(siječanj!B2301)+4,DAY(siječanj!B2301))</f>
        <v>45436</v>
      </c>
      <c r="C2301" s="8">
        <v>23.9375</v>
      </c>
      <c r="D2301">
        <v>0.90270298574322827</v>
      </c>
      <c r="E2301" s="6">
        <v>140.71037558321223</v>
      </c>
      <c r="F2301" s="10">
        <v>100.53652264668496</v>
      </c>
      <c r="G2301" s="10">
        <v>307.28071221666829</v>
      </c>
      <c r="H2301" s="10">
        <f t="shared" si="57"/>
        <v>127.01967616401672</v>
      </c>
    </row>
    <row r="2302" spans="1:8" x14ac:dyDescent="0.25">
      <c r="A2302" s="14"/>
      <c r="B2302" s="5">
        <f>DATE(YEAR(siječanj!B2302),MONTH(siječanj!B2302)+4,DAY(siječanj!B2302))</f>
        <v>45436</v>
      </c>
      <c r="C2302" s="8">
        <v>23.9479166666667</v>
      </c>
      <c r="D2302">
        <v>0.90270298574322827</v>
      </c>
      <c r="E2302" s="6">
        <v>129.59588884068961</v>
      </c>
      <c r="F2302" s="10">
        <v>97.929006953294959</v>
      </c>
      <c r="G2302" s="10">
        <v>306.49788691754003</v>
      </c>
      <c r="H2302" s="10">
        <f t="shared" si="57"/>
        <v>116.98659579653803</v>
      </c>
    </row>
    <row r="2303" spans="1:8" x14ac:dyDescent="0.25">
      <c r="A2303" s="14"/>
      <c r="B2303" s="5">
        <f>DATE(YEAR(siječanj!B2303),MONTH(siječanj!B2303)+4,DAY(siječanj!B2303))</f>
        <v>45436</v>
      </c>
      <c r="C2303" s="8">
        <v>23.9583333333333</v>
      </c>
      <c r="D2303">
        <v>0.90270298574322827</v>
      </c>
      <c r="E2303" s="6">
        <v>118.33215955864399</v>
      </c>
      <c r="F2303" s="10">
        <v>94.545819869245577</v>
      </c>
      <c r="G2303" s="10">
        <v>298.62958354910307</v>
      </c>
      <c r="H2303" s="10">
        <f t="shared" si="57"/>
        <v>106.81879374303202</v>
      </c>
    </row>
    <row r="2304" spans="1:8" x14ac:dyDescent="0.25">
      <c r="A2304" s="14"/>
      <c r="B2304" s="5">
        <f>DATE(YEAR(siječanj!B2304),MONTH(siječanj!B2304)+4,DAY(siječanj!B2304))</f>
        <v>45436</v>
      </c>
      <c r="C2304" s="8">
        <v>23.96875</v>
      </c>
      <c r="D2304">
        <v>0.90270298574322827</v>
      </c>
      <c r="E2304" s="6">
        <v>108.30438348705603</v>
      </c>
      <c r="F2304" s="10">
        <v>91.721755145158326</v>
      </c>
      <c r="G2304" s="10">
        <v>297.62236451110084</v>
      </c>
      <c r="H2304" s="10">
        <f t="shared" si="57"/>
        <v>97.766690342845067</v>
      </c>
    </row>
    <row r="2305" spans="1:8" x14ac:dyDescent="0.25">
      <c r="A2305" s="14"/>
      <c r="B2305" s="5">
        <f>DATE(YEAR(siječanj!B2305),MONTH(siječanj!B2305)+4,DAY(siječanj!B2305))</f>
        <v>45436</v>
      </c>
      <c r="C2305" s="8">
        <v>23.9791666666667</v>
      </c>
      <c r="D2305">
        <v>0.90270298574322827</v>
      </c>
      <c r="E2305" s="6">
        <v>98.60864289849728</v>
      </c>
      <c r="F2305" s="10">
        <v>89.432369942577623</v>
      </c>
      <c r="G2305" s="10">
        <v>293.67661896967331</v>
      </c>
      <c r="H2305" s="10">
        <f t="shared" si="57"/>
        <v>89.014316364561282</v>
      </c>
    </row>
    <row r="2306" spans="1:8" ht="15.75" thickBot="1" x14ac:dyDescent="0.3">
      <c r="A2306" s="14"/>
      <c r="B2306" s="5">
        <f>DATE(YEAR(siječanj!B2306),MONTH(siječanj!B2306)+4,DAY(siječanj!B2306))</f>
        <v>45436</v>
      </c>
      <c r="C2306" s="8">
        <v>23.9895833333333</v>
      </c>
      <c r="D2306">
        <v>0.90270298574322827</v>
      </c>
      <c r="E2306" s="6">
        <v>90.418221473851659</v>
      </c>
      <c r="F2306" s="10">
        <v>87.40774504119662</v>
      </c>
      <c r="G2306" s="10">
        <v>293.1281574672791</v>
      </c>
      <c r="H2306" s="10">
        <f t="shared" si="57"/>
        <v>81.620798490038368</v>
      </c>
    </row>
    <row r="2307" spans="1:8" x14ac:dyDescent="0.25">
      <c r="A2307" s="15">
        <f t="shared" ref="A2307" si="58">A2211+1</f>
        <v>146</v>
      </c>
      <c r="B2307" s="5">
        <f>DATE(YEAR(siječanj!B2307),MONTH(siječanj!B2307)+4,DAY(siječanj!B2307))</f>
        <v>45437</v>
      </c>
      <c r="C2307" s="8">
        <v>24</v>
      </c>
      <c r="D2307">
        <v>0.90328176511990654</v>
      </c>
      <c r="E2307" s="6">
        <v>84.637199529147722</v>
      </c>
      <c r="F2307" s="10">
        <v>89.164812111100545</v>
      </c>
      <c r="G2307" s="10">
        <v>285.86158784349965</v>
      </c>
      <c r="H2307" s="10">
        <f t="shared" si="57"/>
        <v>76.451238985494271</v>
      </c>
    </row>
    <row r="2308" spans="1:8" x14ac:dyDescent="0.25">
      <c r="A2308" s="16"/>
      <c r="B2308" s="5">
        <f>DATE(YEAR(siječanj!B2308),MONTH(siječanj!B2308)+4,DAY(siječanj!B2308))</f>
        <v>45437</v>
      </c>
      <c r="C2308" s="8">
        <v>24.0104166666667</v>
      </c>
      <c r="D2308">
        <v>0.90328176511990654</v>
      </c>
      <c r="E2308" s="6">
        <v>79.262197778230359</v>
      </c>
      <c r="F2308" s="10">
        <v>87.601950272436738</v>
      </c>
      <c r="G2308" s="10">
        <v>285.55140298824233</v>
      </c>
      <c r="H2308" s="10">
        <f t="shared" ref="H2308:H2371" si="59">D2308*E2308</f>
        <v>71.596097916403053</v>
      </c>
    </row>
    <row r="2309" spans="1:8" x14ac:dyDescent="0.25">
      <c r="A2309" s="16"/>
      <c r="B2309" s="5">
        <f>DATE(YEAR(siječanj!B2309),MONTH(siječanj!B2309)+4,DAY(siječanj!B2309))</f>
        <v>45437</v>
      </c>
      <c r="C2309" s="8">
        <v>24.0208333333333</v>
      </c>
      <c r="D2309">
        <v>0.90328176511990654</v>
      </c>
      <c r="E2309" s="6">
        <v>73.809921114520279</v>
      </c>
      <c r="F2309" s="10">
        <v>85.965448988240041</v>
      </c>
      <c r="G2309" s="10">
        <v>284.48010535086547</v>
      </c>
      <c r="H2309" s="10">
        <f t="shared" si="59"/>
        <v>66.671155827684942</v>
      </c>
    </row>
    <row r="2310" spans="1:8" x14ac:dyDescent="0.25">
      <c r="A2310" s="16"/>
      <c r="B2310" s="5">
        <f>DATE(YEAR(siječanj!B2310),MONTH(siječanj!B2310)+4,DAY(siječanj!B2310))</f>
        <v>45437</v>
      </c>
      <c r="C2310" s="8">
        <v>24.03125</v>
      </c>
      <c r="D2310">
        <v>0.90328176511990654</v>
      </c>
      <c r="E2310" s="6">
        <v>68.389094013002619</v>
      </c>
      <c r="F2310" s="10">
        <v>84.616843601066662</v>
      </c>
      <c r="G2310" s="10">
        <v>283.37725820900141</v>
      </c>
      <c r="H2310" s="10">
        <f t="shared" si="59"/>
        <v>61.774621555016239</v>
      </c>
    </row>
    <row r="2311" spans="1:8" x14ac:dyDescent="0.25">
      <c r="A2311" s="16"/>
      <c r="B2311" s="5">
        <f>DATE(YEAR(siječanj!B2311),MONTH(siječanj!B2311)+4,DAY(siječanj!B2311))</f>
        <v>45437</v>
      </c>
      <c r="C2311" s="8">
        <v>24.0416666666667</v>
      </c>
      <c r="D2311">
        <v>0.90328176511990654</v>
      </c>
      <c r="E2311" s="6">
        <v>65.452546817562933</v>
      </c>
      <c r="F2311" s="10">
        <v>81.924088337429041</v>
      </c>
      <c r="G2311" s="10">
        <v>277.34700782501852</v>
      </c>
      <c r="H2311" s="10">
        <f t="shared" si="59"/>
        <v>59.122092020961567</v>
      </c>
    </row>
    <row r="2312" spans="1:8" x14ac:dyDescent="0.25">
      <c r="A2312" s="16"/>
      <c r="B2312" s="5">
        <f>DATE(YEAR(siječanj!B2312),MONTH(siječanj!B2312)+4,DAY(siječanj!B2312))</f>
        <v>45437</v>
      </c>
      <c r="C2312" s="8">
        <v>24.0520833333333</v>
      </c>
      <c r="D2312">
        <v>0.90328176511990654</v>
      </c>
      <c r="E2312" s="6">
        <v>63.560442183951352</v>
      </c>
      <c r="F2312" s="10">
        <v>81.487513682606334</v>
      </c>
      <c r="G2312" s="10">
        <v>278.98387362329328</v>
      </c>
      <c r="H2312" s="10">
        <f t="shared" si="59"/>
        <v>57.412988407721343</v>
      </c>
    </row>
    <row r="2313" spans="1:8" x14ac:dyDescent="0.25">
      <c r="A2313" s="16"/>
      <c r="B2313" s="5">
        <f>DATE(YEAR(siječanj!B2313),MONTH(siječanj!B2313)+4,DAY(siječanj!B2313))</f>
        <v>45437</v>
      </c>
      <c r="C2313" s="8">
        <v>24.0625</v>
      </c>
      <c r="D2313">
        <v>0.90328176511990654</v>
      </c>
      <c r="E2313" s="6">
        <v>60.702133608279688</v>
      </c>
      <c r="F2313" s="10">
        <v>80.623347558859365</v>
      </c>
      <c r="G2313" s="10">
        <v>278.84396925582627</v>
      </c>
      <c r="H2313" s="10">
        <f t="shared" si="59"/>
        <v>54.83113039223128</v>
      </c>
    </row>
    <row r="2314" spans="1:8" x14ac:dyDescent="0.25">
      <c r="A2314" s="16"/>
      <c r="B2314" s="5">
        <f>DATE(YEAR(siječanj!B2314),MONTH(siječanj!B2314)+4,DAY(siječanj!B2314))</f>
        <v>45437</v>
      </c>
      <c r="C2314" s="8">
        <v>24.0729166666667</v>
      </c>
      <c r="D2314">
        <v>0.90328176511990654</v>
      </c>
      <c r="E2314" s="6">
        <v>59.654510222201758</v>
      </c>
      <c r="F2314" s="10">
        <v>79.835519698005683</v>
      </c>
      <c r="G2314" s="10">
        <v>278.46302402469399</v>
      </c>
      <c r="H2314" s="10">
        <f t="shared" si="59"/>
        <v>53.884831290873912</v>
      </c>
    </row>
    <row r="2315" spans="1:8" x14ac:dyDescent="0.25">
      <c r="A2315" s="16"/>
      <c r="B2315" s="5">
        <f>DATE(YEAR(siječanj!B2315),MONTH(siječanj!B2315)+4,DAY(siječanj!B2315))</f>
        <v>45437</v>
      </c>
      <c r="C2315" s="8">
        <v>24.0833333333333</v>
      </c>
      <c r="D2315">
        <v>0.90328176511990654</v>
      </c>
      <c r="E2315" s="6">
        <v>58.027424021416699</v>
      </c>
      <c r="F2315" s="10">
        <v>79.288843026970056</v>
      </c>
      <c r="G2315" s="10">
        <v>277.91498117294344</v>
      </c>
      <c r="H2315" s="10">
        <f t="shared" si="59"/>
        <v>52.415113995426545</v>
      </c>
    </row>
    <row r="2316" spans="1:8" x14ac:dyDescent="0.25">
      <c r="A2316" s="16"/>
      <c r="B2316" s="5">
        <f>DATE(YEAR(siječanj!B2316),MONTH(siječanj!B2316)+4,DAY(siječanj!B2316))</f>
        <v>45437</v>
      </c>
      <c r="C2316" s="8">
        <v>24.09375</v>
      </c>
      <c r="D2316">
        <v>0.90328176511990654</v>
      </c>
      <c r="E2316" s="6">
        <v>56.772823376602297</v>
      </c>
      <c r="F2316" s="10">
        <v>78.72373962763119</v>
      </c>
      <c r="G2316" s="10">
        <v>277.88483481947657</v>
      </c>
      <c r="H2316" s="10">
        <f t="shared" si="59"/>
        <v>51.281856110458016</v>
      </c>
    </row>
    <row r="2317" spans="1:8" x14ac:dyDescent="0.25">
      <c r="A2317" s="16"/>
      <c r="B2317" s="5">
        <f>DATE(YEAR(siječanj!B2317),MONTH(siječanj!B2317)+4,DAY(siječanj!B2317))</f>
        <v>45437</v>
      </c>
      <c r="C2317" s="8">
        <v>24.1041666666667</v>
      </c>
      <c r="D2317">
        <v>0.90328176511990654</v>
      </c>
      <c r="E2317" s="6">
        <v>55.020108413345852</v>
      </c>
      <c r="F2317" s="10">
        <v>78.408509986685871</v>
      </c>
      <c r="G2317" s="10">
        <v>277.65593332142254</v>
      </c>
      <c r="H2317" s="10">
        <f t="shared" si="59"/>
        <v>49.698660644695664</v>
      </c>
    </row>
    <row r="2318" spans="1:8" x14ac:dyDescent="0.25">
      <c r="A2318" s="16"/>
      <c r="B2318" s="5">
        <f>DATE(YEAR(siječanj!B2318),MONTH(siječanj!B2318)+4,DAY(siječanj!B2318))</f>
        <v>45437</v>
      </c>
      <c r="C2318" s="8">
        <v>24.1145833333333</v>
      </c>
      <c r="D2318">
        <v>0.90328176511990654</v>
      </c>
      <c r="E2318" s="6">
        <v>55.024231266090965</v>
      </c>
      <c r="F2318" s="10">
        <v>77.820559769617674</v>
      </c>
      <c r="G2318" s="10">
        <v>277.57079172477876</v>
      </c>
      <c r="H2318" s="10">
        <f t="shared" si="59"/>
        <v>49.702384742400596</v>
      </c>
    </row>
    <row r="2319" spans="1:8" x14ac:dyDescent="0.25">
      <c r="A2319" s="16"/>
      <c r="B2319" s="5">
        <f>DATE(YEAR(siječanj!B2319),MONTH(siječanj!B2319)+4,DAY(siječanj!B2319))</f>
        <v>45437</v>
      </c>
      <c r="C2319" s="8">
        <v>24.125</v>
      </c>
      <c r="D2319">
        <v>0.90328176511990654</v>
      </c>
      <c r="E2319" s="6">
        <v>53.784499102412099</v>
      </c>
      <c r="F2319" s="10">
        <v>77.522885545486758</v>
      </c>
      <c r="G2319" s="10">
        <v>277.40137759731988</v>
      </c>
      <c r="H2319" s="10">
        <f t="shared" si="59"/>
        <v>48.582557285316831</v>
      </c>
    </row>
    <row r="2320" spans="1:8" x14ac:dyDescent="0.25">
      <c r="A2320" s="16"/>
      <c r="B2320" s="5">
        <f>DATE(YEAR(siječanj!B2320),MONTH(siječanj!B2320)+4,DAY(siječanj!B2320))</f>
        <v>45437</v>
      </c>
      <c r="C2320" s="8">
        <v>24.1354166666667</v>
      </c>
      <c r="D2320">
        <v>0.90328176511990654</v>
      </c>
      <c r="E2320" s="6">
        <v>55.059435146868218</v>
      </c>
      <c r="F2320" s="10">
        <v>77.345717751127268</v>
      </c>
      <c r="G2320" s="10">
        <v>277.70353313805515</v>
      </c>
      <c r="H2320" s="10">
        <f t="shared" si="59"/>
        <v>49.734183765968147</v>
      </c>
    </row>
    <row r="2321" spans="1:8" x14ac:dyDescent="0.25">
      <c r="A2321" s="16"/>
      <c r="B2321" s="5">
        <f>DATE(YEAR(siječanj!B2321),MONTH(siječanj!B2321)+4,DAY(siječanj!B2321))</f>
        <v>45437</v>
      </c>
      <c r="C2321" s="8">
        <v>24.1458333333333</v>
      </c>
      <c r="D2321">
        <v>0.90328176511990654</v>
      </c>
      <c r="E2321" s="6">
        <v>55.513412079994971</v>
      </c>
      <c r="F2321" s="10">
        <v>77.094776216802742</v>
      </c>
      <c r="G2321" s="10">
        <v>277.77046022518613</v>
      </c>
      <c r="H2321" s="10">
        <f t="shared" si="59"/>
        <v>50.144252851446602</v>
      </c>
    </row>
    <row r="2322" spans="1:8" x14ac:dyDescent="0.25">
      <c r="A2322" s="16"/>
      <c r="B2322" s="5">
        <f>DATE(YEAR(siječanj!B2322),MONTH(siječanj!B2322)+4,DAY(siječanj!B2322))</f>
        <v>45437</v>
      </c>
      <c r="C2322" s="8">
        <v>24.15625</v>
      </c>
      <c r="D2322">
        <v>0.90328176511990654</v>
      </c>
      <c r="E2322" s="6">
        <v>56.149790758602158</v>
      </c>
      <c r="F2322" s="10">
        <v>77.109046126845101</v>
      </c>
      <c r="G2322" s="10">
        <v>278.0011607786866</v>
      </c>
      <c r="H2322" s="10">
        <f t="shared" si="59"/>
        <v>50.719082107543571</v>
      </c>
    </row>
    <row r="2323" spans="1:8" x14ac:dyDescent="0.25">
      <c r="A2323" s="16"/>
      <c r="B2323" s="5">
        <f>DATE(YEAR(siječanj!B2323),MONTH(siječanj!B2323)+4,DAY(siječanj!B2323))</f>
        <v>45437</v>
      </c>
      <c r="C2323" s="8">
        <v>24.1666666666667</v>
      </c>
      <c r="D2323">
        <v>0.90328176511990654</v>
      </c>
      <c r="E2323" s="6">
        <v>58.425574926956976</v>
      </c>
      <c r="F2323" s="10">
        <v>77.306547670501729</v>
      </c>
      <c r="G2323" s="10">
        <v>281.37558036011774</v>
      </c>
      <c r="H2323" s="10">
        <f t="shared" si="59"/>
        <v>52.774756448167054</v>
      </c>
    </row>
    <row r="2324" spans="1:8" x14ac:dyDescent="0.25">
      <c r="A2324" s="16"/>
      <c r="B2324" s="5">
        <f>DATE(YEAR(siječanj!B2324),MONTH(siječanj!B2324)+4,DAY(siječanj!B2324))</f>
        <v>45437</v>
      </c>
      <c r="C2324" s="8">
        <v>24.1770833333333</v>
      </c>
      <c r="D2324">
        <v>0.90328176511990654</v>
      </c>
      <c r="E2324" s="6">
        <v>59.866353314316655</v>
      </c>
      <c r="F2324" s="10">
        <v>77.166662323843994</v>
      </c>
      <c r="G2324" s="10">
        <v>282.62346059034206</v>
      </c>
      <c r="H2324" s="10">
        <f t="shared" si="59"/>
        <v>54.076185293047914</v>
      </c>
    </row>
    <row r="2325" spans="1:8" x14ac:dyDescent="0.25">
      <c r="A2325" s="16"/>
      <c r="B2325" s="5">
        <f>DATE(YEAR(siječanj!B2325),MONTH(siječanj!B2325)+4,DAY(siječanj!B2325))</f>
        <v>45437</v>
      </c>
      <c r="C2325" s="8">
        <v>24.1875</v>
      </c>
      <c r="D2325">
        <v>0.90328176511990654</v>
      </c>
      <c r="E2325" s="6">
        <v>61.674172017620819</v>
      </c>
      <c r="F2325" s="10">
        <v>77.206767878853711</v>
      </c>
      <c r="G2325" s="10">
        <v>291.51162087530577</v>
      </c>
      <c r="H2325" s="10">
        <f t="shared" si="59"/>
        <v>55.709154962385284</v>
      </c>
    </row>
    <row r="2326" spans="1:8" x14ac:dyDescent="0.25">
      <c r="A2326" s="16"/>
      <c r="B2326" s="5">
        <f>DATE(YEAR(siječanj!B2326),MONTH(siječanj!B2326)+4,DAY(siječanj!B2326))</f>
        <v>45437</v>
      </c>
      <c r="C2326" s="8">
        <v>24.1979166666667</v>
      </c>
      <c r="D2326">
        <v>0.90328176511990654</v>
      </c>
      <c r="E2326" s="6">
        <v>63.90541774878001</v>
      </c>
      <c r="F2326" s="10">
        <v>77.605041090668507</v>
      </c>
      <c r="G2326" s="10">
        <v>290.33547530056552</v>
      </c>
      <c r="H2326" s="10">
        <f t="shared" si="59"/>
        <v>57.724598544843012</v>
      </c>
    </row>
    <row r="2327" spans="1:8" x14ac:dyDescent="0.25">
      <c r="A2327" s="16"/>
      <c r="B2327" s="5">
        <f>DATE(YEAR(siječanj!B2327),MONTH(siječanj!B2327)+4,DAY(siječanj!B2327))</f>
        <v>45437</v>
      </c>
      <c r="C2327" s="8">
        <v>24.2083333333333</v>
      </c>
      <c r="D2327">
        <v>0.90328176511990654</v>
      </c>
      <c r="E2327" s="6">
        <v>66.125714862145003</v>
      </c>
      <c r="F2327" s="10">
        <v>78.614106009567308</v>
      </c>
      <c r="G2327" s="10">
        <v>250.61773963068538</v>
      </c>
      <c r="H2327" s="10">
        <f t="shared" si="59"/>
        <v>59.730152440493974</v>
      </c>
    </row>
    <row r="2328" spans="1:8" x14ac:dyDescent="0.25">
      <c r="A2328" s="16"/>
      <c r="B2328" s="5">
        <f>DATE(YEAR(siječanj!B2328),MONTH(siječanj!B2328)+4,DAY(siječanj!B2328))</f>
        <v>45437</v>
      </c>
      <c r="C2328" s="8">
        <v>24.21875</v>
      </c>
      <c r="D2328">
        <v>0.90328176511990654</v>
      </c>
      <c r="E2328" s="6">
        <v>69.252061091678343</v>
      </c>
      <c r="F2328" s="10">
        <v>78.860261294337406</v>
      </c>
      <c r="G2328" s="10">
        <v>156.04850705765824</v>
      </c>
      <c r="H2328" s="10">
        <f t="shared" si="59"/>
        <v>62.554123981082817</v>
      </c>
    </row>
    <row r="2329" spans="1:8" x14ac:dyDescent="0.25">
      <c r="A2329" s="16"/>
      <c r="B2329" s="5">
        <f>DATE(YEAR(siječanj!B2329),MONTH(siječanj!B2329)+4,DAY(siječanj!B2329))</f>
        <v>45437</v>
      </c>
      <c r="C2329" s="8">
        <v>24.2291666666667</v>
      </c>
      <c r="D2329">
        <v>0.90328176511990654</v>
      </c>
      <c r="E2329" s="6">
        <v>71.521004714202235</v>
      </c>
      <c r="F2329" s="10">
        <v>79.747647766613326</v>
      </c>
      <c r="G2329" s="10">
        <v>74.348291342067824</v>
      </c>
      <c r="H2329" s="10">
        <f t="shared" si="59"/>
        <v>64.603619381393756</v>
      </c>
    </row>
    <row r="2330" spans="1:8" x14ac:dyDescent="0.25">
      <c r="A2330" s="16"/>
      <c r="B2330" s="5">
        <f>DATE(YEAR(siječanj!B2330),MONTH(siječanj!B2330)+4,DAY(siječanj!B2330))</f>
        <v>45437</v>
      </c>
      <c r="C2330" s="8">
        <v>24.2395833333333</v>
      </c>
      <c r="D2330">
        <v>0.90328176511990654</v>
      </c>
      <c r="E2330" s="6">
        <v>74.522060168475335</v>
      </c>
      <c r="F2330" s="10">
        <v>81.881529851053855</v>
      </c>
      <c r="G2330" s="10">
        <v>25.748440219536601</v>
      </c>
      <c r="H2330" s="10">
        <f t="shared" si="59"/>
        <v>67.314418049352284</v>
      </c>
    </row>
    <row r="2331" spans="1:8" x14ac:dyDescent="0.25">
      <c r="A2331" s="16"/>
      <c r="B2331" s="5">
        <f>DATE(YEAR(siječanj!B2331),MONTH(siječanj!B2331)+4,DAY(siječanj!B2331))</f>
        <v>45437</v>
      </c>
      <c r="C2331" s="8">
        <v>24.25</v>
      </c>
      <c r="D2331">
        <v>0.90328176511990654</v>
      </c>
      <c r="E2331" s="6">
        <v>78.366794766521451</v>
      </c>
      <c r="F2331" s="10">
        <v>84.533285515280085</v>
      </c>
      <c r="G2331" s="10">
        <v>12.974493031294985</v>
      </c>
      <c r="H2331" s="10">
        <f t="shared" si="59"/>
        <v>70.787296703492956</v>
      </c>
    </row>
    <row r="2332" spans="1:8" x14ac:dyDescent="0.25">
      <c r="A2332" s="16"/>
      <c r="B2332" s="5">
        <f>DATE(YEAR(siječanj!B2332),MONTH(siječanj!B2332)+4,DAY(siječanj!B2332))</f>
        <v>45437</v>
      </c>
      <c r="C2332" s="8">
        <v>24.2604166666667</v>
      </c>
      <c r="D2332">
        <v>0.90328176511990654</v>
      </c>
      <c r="E2332" s="6">
        <v>82.562825191706722</v>
      </c>
      <c r="F2332" s="10">
        <v>86.799039985175725</v>
      </c>
      <c r="G2332" s="10">
        <v>7.5422102045668167</v>
      </c>
      <c r="H2332" s="10">
        <f t="shared" si="59"/>
        <v>74.577494472451136</v>
      </c>
    </row>
    <row r="2333" spans="1:8" x14ac:dyDescent="0.25">
      <c r="A2333" s="16"/>
      <c r="B2333" s="5">
        <f>DATE(YEAR(siječanj!B2333),MONTH(siječanj!B2333)+4,DAY(siječanj!B2333))</f>
        <v>45437</v>
      </c>
      <c r="C2333" s="8">
        <v>24.2708333333333</v>
      </c>
      <c r="D2333">
        <v>0.90328176511990654</v>
      </c>
      <c r="E2333" s="6">
        <v>85.784280825388848</v>
      </c>
      <c r="F2333" s="10">
        <v>89.790356827660545</v>
      </c>
      <c r="G2333" s="10">
        <v>5.2545432620644013</v>
      </c>
      <c r="H2333" s="10">
        <f t="shared" si="59"/>
        <v>77.487376603498987</v>
      </c>
    </row>
    <row r="2334" spans="1:8" x14ac:dyDescent="0.25">
      <c r="A2334" s="16"/>
      <c r="B2334" s="5">
        <f>DATE(YEAR(siječanj!B2334),MONTH(siječanj!B2334)+4,DAY(siječanj!B2334))</f>
        <v>45437</v>
      </c>
      <c r="C2334" s="8">
        <v>24.28125</v>
      </c>
      <c r="D2334">
        <v>0.90328176511990654</v>
      </c>
      <c r="E2334" s="6">
        <v>91.012162557053983</v>
      </c>
      <c r="F2334" s="10">
        <v>94.390767724026105</v>
      </c>
      <c r="G2334" s="10">
        <v>4.7226641499290976</v>
      </c>
      <c r="H2334" s="10">
        <f t="shared" si="59"/>
        <v>82.209626841915593</v>
      </c>
    </row>
    <row r="2335" spans="1:8" x14ac:dyDescent="0.25">
      <c r="A2335" s="16"/>
      <c r="B2335" s="5">
        <f>DATE(YEAR(siječanj!B2335),MONTH(siječanj!B2335)+4,DAY(siječanj!B2335))</f>
        <v>45437</v>
      </c>
      <c r="C2335" s="8">
        <v>24.2916666666667</v>
      </c>
      <c r="D2335">
        <v>0.90328176511990654</v>
      </c>
      <c r="E2335" s="6">
        <v>95.053143566227988</v>
      </c>
      <c r="F2335" s="10">
        <v>100.26884670420621</v>
      </c>
      <c r="G2335" s="10">
        <v>4.3651977677624236</v>
      </c>
      <c r="H2335" s="10">
        <f t="shared" si="59"/>
        <v>85.859771300698299</v>
      </c>
    </row>
    <row r="2336" spans="1:8" x14ac:dyDescent="0.25">
      <c r="A2336" s="16"/>
      <c r="B2336" s="5">
        <f>DATE(YEAR(siječanj!B2336),MONTH(siječanj!B2336)+4,DAY(siječanj!B2336))</f>
        <v>45437</v>
      </c>
      <c r="C2336" s="8">
        <v>24.3020833333333</v>
      </c>
      <c r="D2336">
        <v>0.90328176511990654</v>
      </c>
      <c r="E2336" s="6">
        <v>99.099855577210178</v>
      </c>
      <c r="F2336" s="10">
        <v>103.14036209759391</v>
      </c>
      <c r="G2336" s="10">
        <v>3.0842124432948888</v>
      </c>
      <c r="H2336" s="10">
        <f t="shared" si="59"/>
        <v>89.515092468910225</v>
      </c>
    </row>
    <row r="2337" spans="1:8" x14ac:dyDescent="0.25">
      <c r="A2337" s="16"/>
      <c r="B2337" s="5">
        <f>DATE(YEAR(siječanj!B2337),MONTH(siječanj!B2337)+4,DAY(siječanj!B2337))</f>
        <v>45437</v>
      </c>
      <c r="C2337" s="8">
        <v>24.3125</v>
      </c>
      <c r="D2337">
        <v>0.90328176511990654</v>
      </c>
      <c r="E2337" s="6">
        <v>101.84853312327779</v>
      </c>
      <c r="F2337" s="10">
        <v>106.09698711308971</v>
      </c>
      <c r="G2337" s="10">
        <v>1.9760345510398623</v>
      </c>
      <c r="H2337" s="10">
        <f t="shared" si="59"/>
        <v>91.997922774467625</v>
      </c>
    </row>
    <row r="2338" spans="1:8" x14ac:dyDescent="0.25">
      <c r="A2338" s="16"/>
      <c r="B2338" s="5">
        <f>DATE(YEAR(siječanj!B2338),MONTH(siječanj!B2338)+4,DAY(siječanj!B2338))</f>
        <v>45437</v>
      </c>
      <c r="C2338" s="8">
        <v>24.3229166666667</v>
      </c>
      <c r="D2338">
        <v>0.90328176511990654</v>
      </c>
      <c r="E2338" s="6">
        <v>106.37827221599544</v>
      </c>
      <c r="F2338" s="10">
        <v>111.28614600154587</v>
      </c>
      <c r="G2338" s="10">
        <v>1.9501062400864038</v>
      </c>
      <c r="H2338" s="10">
        <f t="shared" si="59"/>
        <v>96.089553497670266</v>
      </c>
    </row>
    <row r="2339" spans="1:8" x14ac:dyDescent="0.25">
      <c r="A2339" s="16"/>
      <c r="B2339" s="5">
        <f>DATE(YEAR(siječanj!B2339),MONTH(siječanj!B2339)+4,DAY(siječanj!B2339))</f>
        <v>45437</v>
      </c>
      <c r="C2339" s="8">
        <v>24.3333333333333</v>
      </c>
      <c r="D2339">
        <v>0.90328176511990654</v>
      </c>
      <c r="E2339" s="6">
        <v>110.51844212510329</v>
      </c>
      <c r="F2339" s="10">
        <v>118.66118712049669</v>
      </c>
      <c r="G2339" s="10">
        <v>1.7353728848547012</v>
      </c>
      <c r="H2339" s="10">
        <f t="shared" si="59"/>
        <v>99.829293481065534</v>
      </c>
    </row>
    <row r="2340" spans="1:8" x14ac:dyDescent="0.25">
      <c r="A2340" s="16"/>
      <c r="B2340" s="5">
        <f>DATE(YEAR(siječanj!B2340),MONTH(siječanj!B2340)+4,DAY(siječanj!B2340))</f>
        <v>45437</v>
      </c>
      <c r="C2340" s="8">
        <v>24.34375</v>
      </c>
      <c r="D2340">
        <v>0.90328176511990654</v>
      </c>
      <c r="E2340" s="6">
        <v>111.27682531847717</v>
      </c>
      <c r="F2340" s="10">
        <v>121.73284938746205</v>
      </c>
      <c r="G2340" s="10">
        <v>1.6883210817142014</v>
      </c>
      <c r="H2340" s="10">
        <f t="shared" si="59"/>
        <v>100.51432719061356</v>
      </c>
    </row>
    <row r="2341" spans="1:8" x14ac:dyDescent="0.25">
      <c r="A2341" s="16"/>
      <c r="B2341" s="5">
        <f>DATE(YEAR(siječanj!B2341),MONTH(siječanj!B2341)+4,DAY(siječanj!B2341))</f>
        <v>45437</v>
      </c>
      <c r="C2341" s="8">
        <v>24.3541666666667</v>
      </c>
      <c r="D2341">
        <v>0.90328176511990654</v>
      </c>
      <c r="E2341" s="6">
        <v>111.82838103170378</v>
      </c>
      <c r="F2341" s="10">
        <v>123.45284720833422</v>
      </c>
      <c r="G2341" s="10">
        <v>1.7304573551380404</v>
      </c>
      <c r="H2341" s="10">
        <f t="shared" si="59"/>
        <v>101.01253740881887</v>
      </c>
    </row>
    <row r="2342" spans="1:8" x14ac:dyDescent="0.25">
      <c r="A2342" s="16"/>
      <c r="B2342" s="5">
        <f>DATE(YEAR(siječanj!B2342),MONTH(siječanj!B2342)+4,DAY(siječanj!B2342))</f>
        <v>45437</v>
      </c>
      <c r="C2342" s="8">
        <v>24.3645833333333</v>
      </c>
      <c r="D2342">
        <v>0.90328176511990654</v>
      </c>
      <c r="E2342" s="6">
        <v>114.354482667277</v>
      </c>
      <c r="F2342" s="10">
        <v>125.30517191268585</v>
      </c>
      <c r="G2342" s="10">
        <v>1.7290042846879938</v>
      </c>
      <c r="H2342" s="10">
        <f t="shared" si="59"/>
        <v>103.29431895307172</v>
      </c>
    </row>
    <row r="2343" spans="1:8" x14ac:dyDescent="0.25">
      <c r="A2343" s="16"/>
      <c r="B2343" s="5">
        <f>DATE(YEAR(siječanj!B2343),MONTH(siječanj!B2343)+4,DAY(siječanj!B2343))</f>
        <v>45437</v>
      </c>
      <c r="C2343" s="8">
        <v>24.375</v>
      </c>
      <c r="D2343">
        <v>0.90328176511990654</v>
      </c>
      <c r="E2343" s="6">
        <v>117.30470504206582</v>
      </c>
      <c r="F2343" s="10">
        <v>128.41809501728449</v>
      </c>
      <c r="G2343" s="10">
        <v>1.659464487871007</v>
      </c>
      <c r="H2343" s="10">
        <f t="shared" si="59"/>
        <v>105.95920102726721</v>
      </c>
    </row>
    <row r="2344" spans="1:8" x14ac:dyDescent="0.25">
      <c r="A2344" s="16"/>
      <c r="B2344" s="5">
        <f>DATE(YEAR(siječanj!B2344),MONTH(siječanj!B2344)+4,DAY(siječanj!B2344))</f>
        <v>45437</v>
      </c>
      <c r="C2344" s="8">
        <v>24.3854166666667</v>
      </c>
      <c r="D2344">
        <v>0.90328176511990654</v>
      </c>
      <c r="E2344" s="6">
        <v>118.53361964421603</v>
      </c>
      <c r="F2344" s="10">
        <v>130.1570495838215</v>
      </c>
      <c r="G2344" s="10">
        <v>1.6107132857729909</v>
      </c>
      <c r="H2344" s="10">
        <f t="shared" si="59"/>
        <v>107.06925717827909</v>
      </c>
    </row>
    <row r="2345" spans="1:8" x14ac:dyDescent="0.25">
      <c r="A2345" s="16"/>
      <c r="B2345" s="5">
        <f>DATE(YEAR(siječanj!B2345),MONTH(siječanj!B2345)+4,DAY(siječanj!B2345))</f>
        <v>45437</v>
      </c>
      <c r="C2345" s="8">
        <v>24.3958333333333</v>
      </c>
      <c r="D2345">
        <v>0.90328176511990654</v>
      </c>
      <c r="E2345" s="6">
        <v>120.61330816541765</v>
      </c>
      <c r="F2345" s="10">
        <v>130.60792616504</v>
      </c>
      <c r="G2345" s="10">
        <v>1.4414651836560124</v>
      </c>
      <c r="H2345" s="10">
        <f t="shared" si="59"/>
        <v>108.94780189660969</v>
      </c>
    </row>
    <row r="2346" spans="1:8" x14ac:dyDescent="0.25">
      <c r="A2346" s="16"/>
      <c r="B2346" s="5">
        <f>DATE(YEAR(siječanj!B2346),MONTH(siječanj!B2346)+4,DAY(siječanj!B2346))</f>
        <v>45437</v>
      </c>
      <c r="C2346" s="8">
        <v>24.40625</v>
      </c>
      <c r="D2346">
        <v>0.90328176511990654</v>
      </c>
      <c r="E2346" s="6">
        <v>124.62617612755096</v>
      </c>
      <c r="F2346" s="10">
        <v>131.23792838519452</v>
      </c>
      <c r="G2346" s="10">
        <v>1.2780708796950535</v>
      </c>
      <c r="H2346" s="10">
        <f t="shared" si="59"/>
        <v>112.5725523526386</v>
      </c>
    </row>
    <row r="2347" spans="1:8" x14ac:dyDescent="0.25">
      <c r="A2347" s="16"/>
      <c r="B2347" s="5">
        <f>DATE(YEAR(siječanj!B2347),MONTH(siječanj!B2347)+4,DAY(siječanj!B2347))</f>
        <v>45437</v>
      </c>
      <c r="C2347" s="8">
        <v>24.4166666666667</v>
      </c>
      <c r="D2347">
        <v>0.90328176511990654</v>
      </c>
      <c r="E2347" s="6">
        <v>126.73515424602692</v>
      </c>
      <c r="F2347" s="10">
        <v>132.2603264178376</v>
      </c>
      <c r="G2347" s="10">
        <v>1.2078945004253698</v>
      </c>
      <c r="H2347" s="10">
        <f t="shared" si="59"/>
        <v>114.47755383009482</v>
      </c>
    </row>
    <row r="2348" spans="1:8" x14ac:dyDescent="0.25">
      <c r="A2348" s="16"/>
      <c r="B2348" s="5">
        <f>DATE(YEAR(siječanj!B2348),MONTH(siječanj!B2348)+4,DAY(siječanj!B2348))</f>
        <v>45437</v>
      </c>
      <c r="C2348" s="8">
        <v>24.4270833333333</v>
      </c>
      <c r="D2348">
        <v>0.90328176511990654</v>
      </c>
      <c r="E2348" s="6">
        <v>128.7294650298366</v>
      </c>
      <c r="F2348" s="10">
        <v>132.88056700505444</v>
      </c>
      <c r="G2348" s="10">
        <v>1.1475547158359087</v>
      </c>
      <c r="H2348" s="10">
        <f t="shared" si="59"/>
        <v>116.2789783950921</v>
      </c>
    </row>
    <row r="2349" spans="1:8" x14ac:dyDescent="0.25">
      <c r="A2349" s="16"/>
      <c r="B2349" s="5">
        <f>DATE(YEAR(siječanj!B2349),MONTH(siječanj!B2349)+4,DAY(siječanj!B2349))</f>
        <v>45437</v>
      </c>
      <c r="C2349" s="8">
        <v>24.4375</v>
      </c>
      <c r="D2349">
        <v>0.90328176511990654</v>
      </c>
      <c r="E2349" s="6">
        <v>128.98516959933932</v>
      </c>
      <c r="F2349" s="10">
        <v>133.22893767774019</v>
      </c>
      <c r="G2349" s="10">
        <v>1.1095949815961421</v>
      </c>
      <c r="H2349" s="10">
        <f t="shared" si="59"/>
        <v>116.50995166998173</v>
      </c>
    </row>
    <row r="2350" spans="1:8" x14ac:dyDescent="0.25">
      <c r="A2350" s="16"/>
      <c r="B2350" s="5">
        <f>DATE(YEAR(siječanj!B2350),MONTH(siječanj!B2350)+4,DAY(siječanj!B2350))</f>
        <v>45437</v>
      </c>
      <c r="C2350" s="8">
        <v>24.4479166666667</v>
      </c>
      <c r="D2350">
        <v>0.90328176511990654</v>
      </c>
      <c r="E2350" s="6">
        <v>129.19428120297204</v>
      </c>
      <c r="F2350" s="10">
        <v>133.50200102012164</v>
      </c>
      <c r="G2350" s="10">
        <v>1.1207351880458236</v>
      </c>
      <c r="H2350" s="10">
        <f t="shared" si="59"/>
        <v>116.69883836841814</v>
      </c>
    </row>
    <row r="2351" spans="1:8" x14ac:dyDescent="0.25">
      <c r="A2351" s="16"/>
      <c r="B2351" s="5">
        <f>DATE(YEAR(siječanj!B2351),MONTH(siječanj!B2351)+4,DAY(siječanj!B2351))</f>
        <v>45437</v>
      </c>
      <c r="C2351" s="8">
        <v>24.4583333333333</v>
      </c>
      <c r="D2351">
        <v>0.90328176511990654</v>
      </c>
      <c r="E2351" s="6">
        <v>129.89701179659954</v>
      </c>
      <c r="F2351" s="10">
        <v>133.89941629981828</v>
      </c>
      <c r="G2351" s="10">
        <v>1.1580168224750251</v>
      </c>
      <c r="H2351" s="10">
        <f t="shared" si="59"/>
        <v>117.33360209943376</v>
      </c>
    </row>
    <row r="2352" spans="1:8" x14ac:dyDescent="0.25">
      <c r="A2352" s="16"/>
      <c r="B2352" s="5">
        <f>DATE(YEAR(siječanj!B2352),MONTH(siječanj!B2352)+4,DAY(siječanj!B2352))</f>
        <v>45437</v>
      </c>
      <c r="C2352" s="8">
        <v>24.46875</v>
      </c>
      <c r="D2352">
        <v>0.90328176511990654</v>
      </c>
      <c r="E2352" s="6">
        <v>129.9896163509209</v>
      </c>
      <c r="F2352" s="10">
        <v>134.02688524995921</v>
      </c>
      <c r="G2352" s="10">
        <v>1.1470675910617638</v>
      </c>
      <c r="H2352" s="10">
        <f t="shared" si="59"/>
        <v>117.41725010471929</v>
      </c>
    </row>
    <row r="2353" spans="1:8" x14ac:dyDescent="0.25">
      <c r="A2353" s="16"/>
      <c r="B2353" s="5">
        <f>DATE(YEAR(siječanj!B2353),MONTH(siječanj!B2353)+4,DAY(siječanj!B2353))</f>
        <v>45437</v>
      </c>
      <c r="C2353" s="8">
        <v>24.4791666666667</v>
      </c>
      <c r="D2353">
        <v>0.90328176511990654</v>
      </c>
      <c r="E2353" s="6">
        <v>133.02723551789964</v>
      </c>
      <c r="F2353" s="10">
        <v>134.19978737846776</v>
      </c>
      <c r="G2353" s="10">
        <v>1.1907842506245605</v>
      </c>
      <c r="H2353" s="10">
        <f t="shared" si="59"/>
        <v>120.16107610762991</v>
      </c>
    </row>
    <row r="2354" spans="1:8" x14ac:dyDescent="0.25">
      <c r="A2354" s="16"/>
      <c r="B2354" s="5">
        <f>DATE(YEAR(siječanj!B2354),MONTH(siječanj!B2354)+4,DAY(siječanj!B2354))</f>
        <v>45437</v>
      </c>
      <c r="C2354" s="8">
        <v>24.4895833333333</v>
      </c>
      <c r="D2354">
        <v>0.90328176511990654</v>
      </c>
      <c r="E2354" s="6">
        <v>131.21173080804385</v>
      </c>
      <c r="F2354" s="10">
        <v>133.80541700720377</v>
      </c>
      <c r="G2354" s="10">
        <v>1.2234105239658963</v>
      </c>
      <c r="H2354" s="10">
        <f t="shared" si="59"/>
        <v>118.52116380872788</v>
      </c>
    </row>
    <row r="2355" spans="1:8" x14ac:dyDescent="0.25">
      <c r="A2355" s="16"/>
      <c r="B2355" s="5">
        <f>DATE(YEAR(siječanj!B2355),MONTH(siječanj!B2355)+4,DAY(siječanj!B2355))</f>
        <v>45437</v>
      </c>
      <c r="C2355" s="8">
        <v>24.5</v>
      </c>
      <c r="D2355">
        <v>0.90328176511990654</v>
      </c>
      <c r="E2355" s="6">
        <v>128.93628167074385</v>
      </c>
      <c r="F2355" s="10">
        <v>132.47207048188176</v>
      </c>
      <c r="G2355" s="10">
        <v>1.2439140394409445</v>
      </c>
      <c r="H2355" s="10">
        <f t="shared" si="59"/>
        <v>116.46579209554696</v>
      </c>
    </row>
    <row r="2356" spans="1:8" x14ac:dyDescent="0.25">
      <c r="A2356" s="16"/>
      <c r="B2356" s="5">
        <f>DATE(YEAR(siječanj!B2356),MONTH(siječanj!B2356)+4,DAY(siječanj!B2356))</f>
        <v>45437</v>
      </c>
      <c r="C2356" s="8">
        <v>24.5104166666667</v>
      </c>
      <c r="D2356">
        <v>0.90328176511990654</v>
      </c>
      <c r="E2356" s="6">
        <v>126.87421676841086</v>
      </c>
      <c r="F2356" s="10">
        <v>131.5249101787746</v>
      </c>
      <c r="G2356" s="10">
        <v>1.3212921126153896</v>
      </c>
      <c r="H2356" s="10">
        <f t="shared" si="59"/>
        <v>114.6031664707758</v>
      </c>
    </row>
    <row r="2357" spans="1:8" x14ac:dyDescent="0.25">
      <c r="A2357" s="16"/>
      <c r="B2357" s="5">
        <f>DATE(YEAR(siječanj!B2357),MONTH(siječanj!B2357)+4,DAY(siječanj!B2357))</f>
        <v>45437</v>
      </c>
      <c r="C2357" s="8">
        <v>24.5208333333333</v>
      </c>
      <c r="D2357">
        <v>0.90328176511990654</v>
      </c>
      <c r="E2357" s="6">
        <v>127.88193598508963</v>
      </c>
      <c r="F2357" s="10">
        <v>131.05120214206829</v>
      </c>
      <c r="G2357" s="10">
        <v>1.3052723575579781</v>
      </c>
      <c r="H2357" s="10">
        <f t="shared" si="59"/>
        <v>115.51342086356266</v>
      </c>
    </row>
    <row r="2358" spans="1:8" x14ac:dyDescent="0.25">
      <c r="A2358" s="16"/>
      <c r="B2358" s="5">
        <f>DATE(YEAR(siječanj!B2358),MONTH(siječanj!B2358)+4,DAY(siječanj!B2358))</f>
        <v>45437</v>
      </c>
      <c r="C2358" s="8">
        <v>24.53125</v>
      </c>
      <c r="D2358">
        <v>0.90328176511990654</v>
      </c>
      <c r="E2358" s="6">
        <v>128.81563107559282</v>
      </c>
      <c r="F2358" s="10">
        <v>129.93993854945271</v>
      </c>
      <c r="G2358" s="10">
        <v>1.2367538618920149</v>
      </c>
      <c r="H2358" s="10">
        <f t="shared" si="59"/>
        <v>116.35681061299617</v>
      </c>
    </row>
    <row r="2359" spans="1:8" x14ac:dyDescent="0.25">
      <c r="A2359" s="16"/>
      <c r="B2359" s="5">
        <f>DATE(YEAR(siječanj!B2359),MONTH(siječanj!B2359)+4,DAY(siječanj!B2359))</f>
        <v>45437</v>
      </c>
      <c r="C2359" s="8">
        <v>24.5416666666667</v>
      </c>
      <c r="D2359">
        <v>0.90328176511990654</v>
      </c>
      <c r="E2359" s="6">
        <v>127.26086034260376</v>
      </c>
      <c r="F2359" s="10">
        <v>127.01621536938779</v>
      </c>
      <c r="G2359" s="10">
        <v>1.1850605377849741</v>
      </c>
      <c r="H2359" s="10">
        <f t="shared" si="59"/>
        <v>114.95241456094504</v>
      </c>
    </row>
    <row r="2360" spans="1:8" x14ac:dyDescent="0.25">
      <c r="A2360" s="16"/>
      <c r="B2360" s="5">
        <f>DATE(YEAR(siječanj!B2360),MONTH(siječanj!B2360)+4,DAY(siječanj!B2360))</f>
        <v>45437</v>
      </c>
      <c r="C2360" s="8">
        <v>24.5520833333333</v>
      </c>
      <c r="D2360">
        <v>0.90328176511990654</v>
      </c>
      <c r="E2360" s="6">
        <v>126.86340906073677</v>
      </c>
      <c r="F2360" s="10">
        <v>125.77771336039918</v>
      </c>
      <c r="G2360" s="10">
        <v>1.2087967877557986</v>
      </c>
      <c r="H2360" s="10">
        <f t="shared" si="59"/>
        <v>114.59340406551105</v>
      </c>
    </row>
    <row r="2361" spans="1:8" x14ac:dyDescent="0.25">
      <c r="A2361" s="16"/>
      <c r="B2361" s="5">
        <f>DATE(YEAR(siječanj!B2361),MONTH(siječanj!B2361)+4,DAY(siječanj!B2361))</f>
        <v>45437</v>
      </c>
      <c r="C2361" s="8">
        <v>24.5625</v>
      </c>
      <c r="D2361">
        <v>0.90328176511990654</v>
      </c>
      <c r="E2361" s="6">
        <v>128.52680573016539</v>
      </c>
      <c r="F2361" s="10">
        <v>125.3008773950632</v>
      </c>
      <c r="G2361" s="10">
        <v>1.1948307054942366</v>
      </c>
      <c r="H2361" s="10">
        <f t="shared" si="59"/>
        <v>116.09591994516711</v>
      </c>
    </row>
    <row r="2362" spans="1:8" x14ac:dyDescent="0.25">
      <c r="A2362" s="16"/>
      <c r="B2362" s="5">
        <f>DATE(YEAR(siječanj!B2362),MONTH(siječanj!B2362)+4,DAY(siječanj!B2362))</f>
        <v>45437</v>
      </c>
      <c r="C2362" s="8">
        <v>24.5729166666667</v>
      </c>
      <c r="D2362">
        <v>0.90328176511990654</v>
      </c>
      <c r="E2362" s="6">
        <v>127.02226403537657</v>
      </c>
      <c r="F2362" s="10">
        <v>124.05935851823924</v>
      </c>
      <c r="G2362" s="10">
        <v>1.1697299530319303</v>
      </c>
      <c r="H2362" s="10">
        <f t="shared" si="59"/>
        <v>114.73689486740177</v>
      </c>
    </row>
    <row r="2363" spans="1:8" x14ac:dyDescent="0.25">
      <c r="A2363" s="16"/>
      <c r="B2363" s="5">
        <f>DATE(YEAR(siječanj!B2363),MONTH(siječanj!B2363)+4,DAY(siječanj!B2363))</f>
        <v>45437</v>
      </c>
      <c r="C2363" s="8">
        <v>24.5833333333333</v>
      </c>
      <c r="D2363">
        <v>0.90328176511990654</v>
      </c>
      <c r="E2363" s="6">
        <v>125.2151735319239</v>
      </c>
      <c r="F2363" s="10">
        <v>121.30887275211072</v>
      </c>
      <c r="G2363" s="10">
        <v>1.1857967596920749</v>
      </c>
      <c r="H2363" s="10">
        <f t="shared" si="59"/>
        <v>113.10458296771162</v>
      </c>
    </row>
    <row r="2364" spans="1:8" x14ac:dyDescent="0.25">
      <c r="A2364" s="16"/>
      <c r="B2364" s="5">
        <f>DATE(YEAR(siječanj!B2364),MONTH(siječanj!B2364)+4,DAY(siječanj!B2364))</f>
        <v>45437</v>
      </c>
      <c r="C2364" s="8">
        <v>24.59375</v>
      </c>
      <c r="D2364">
        <v>0.90328176511990654</v>
      </c>
      <c r="E2364" s="6">
        <v>125.01163920996838</v>
      </c>
      <c r="F2364" s="10">
        <v>120.20003076550761</v>
      </c>
      <c r="G2364" s="10">
        <v>1.1899096405306746</v>
      </c>
      <c r="H2364" s="10">
        <f t="shared" si="59"/>
        <v>112.92073412611316</v>
      </c>
    </row>
    <row r="2365" spans="1:8" x14ac:dyDescent="0.25">
      <c r="A2365" s="16"/>
      <c r="B2365" s="5">
        <f>DATE(YEAR(siječanj!B2365),MONTH(siječanj!B2365)+4,DAY(siječanj!B2365))</f>
        <v>45437</v>
      </c>
      <c r="C2365" s="8">
        <v>24.6041666666667</v>
      </c>
      <c r="D2365">
        <v>0.90328176511990654</v>
      </c>
      <c r="E2365" s="6">
        <v>123.99358921217591</v>
      </c>
      <c r="F2365" s="10">
        <v>118.94257811969858</v>
      </c>
      <c r="G2365" s="10">
        <v>1.1862921873365717</v>
      </c>
      <c r="H2365" s="10">
        <f t="shared" si="59"/>
        <v>112.00114812712685</v>
      </c>
    </row>
    <row r="2366" spans="1:8" x14ac:dyDescent="0.25">
      <c r="A2366" s="16"/>
      <c r="B2366" s="5">
        <f>DATE(YEAR(siječanj!B2366),MONTH(siječanj!B2366)+4,DAY(siječanj!B2366))</f>
        <v>45437</v>
      </c>
      <c r="C2366" s="8">
        <v>24.6145833333333</v>
      </c>
      <c r="D2366">
        <v>0.90328176511990654</v>
      </c>
      <c r="E2366" s="6">
        <v>122.94531744246835</v>
      </c>
      <c r="F2366" s="10">
        <v>118.26633304892914</v>
      </c>
      <c r="G2366" s="10">
        <v>1.1523706060981653</v>
      </c>
      <c r="H2366" s="10">
        <f t="shared" si="59"/>
        <v>111.05426335266004</v>
      </c>
    </row>
    <row r="2367" spans="1:8" x14ac:dyDescent="0.25">
      <c r="A2367" s="16"/>
      <c r="B2367" s="5">
        <f>DATE(YEAR(siječanj!B2367),MONTH(siječanj!B2367)+4,DAY(siječanj!B2367))</f>
        <v>45437</v>
      </c>
      <c r="C2367" s="8">
        <v>24.625</v>
      </c>
      <c r="D2367">
        <v>0.90328176511990654</v>
      </c>
      <c r="E2367" s="6">
        <v>121.12892095877551</v>
      </c>
      <c r="F2367" s="10">
        <v>116.57302466915434</v>
      </c>
      <c r="G2367" s="10">
        <v>1.1175827176362245</v>
      </c>
      <c r="H2367" s="10">
        <f t="shared" si="59"/>
        <v>109.41354553071238</v>
      </c>
    </row>
    <row r="2368" spans="1:8" x14ac:dyDescent="0.25">
      <c r="A2368" s="16"/>
      <c r="B2368" s="5">
        <f>DATE(YEAR(siječanj!B2368),MONTH(siječanj!B2368)+4,DAY(siječanj!B2368))</f>
        <v>45437</v>
      </c>
      <c r="C2368" s="8">
        <v>24.6354166666667</v>
      </c>
      <c r="D2368">
        <v>0.90328176511990654</v>
      </c>
      <c r="E2368" s="6">
        <v>120.07511624973627</v>
      </c>
      <c r="F2368" s="10">
        <v>115.26104628072063</v>
      </c>
      <c r="G2368" s="10">
        <v>1.0856317754799671</v>
      </c>
      <c r="H2368" s="10">
        <f t="shared" si="59"/>
        <v>108.46166295303975</v>
      </c>
    </row>
    <row r="2369" spans="1:8" x14ac:dyDescent="0.25">
      <c r="A2369" s="16"/>
      <c r="B2369" s="5">
        <f>DATE(YEAR(siječanj!B2369),MONTH(siječanj!B2369)+4,DAY(siječanj!B2369))</f>
        <v>45437</v>
      </c>
      <c r="C2369" s="8">
        <v>24.6458333333333</v>
      </c>
      <c r="D2369">
        <v>0.90328176511990654</v>
      </c>
      <c r="E2369" s="6">
        <v>122.10928291905783</v>
      </c>
      <c r="F2369" s="10">
        <v>114.3493308949302</v>
      </c>
      <c r="G2369" s="10">
        <v>1.0971594672493898</v>
      </c>
      <c r="H2369" s="10">
        <f t="shared" si="59"/>
        <v>110.29908861265261</v>
      </c>
    </row>
    <row r="2370" spans="1:8" x14ac:dyDescent="0.25">
      <c r="A2370" s="16"/>
      <c r="B2370" s="5">
        <f>DATE(YEAR(siječanj!B2370),MONTH(siječanj!B2370)+4,DAY(siječanj!B2370))</f>
        <v>45437</v>
      </c>
      <c r="C2370" s="8">
        <v>24.65625</v>
      </c>
      <c r="D2370">
        <v>0.90328176511990654</v>
      </c>
      <c r="E2370" s="6">
        <v>123.30161410079333</v>
      </c>
      <c r="F2370" s="10">
        <v>113.8587443213995</v>
      </c>
      <c r="G2370" s="10">
        <v>1.1164340997942548</v>
      </c>
      <c r="H2370" s="10">
        <f t="shared" si="59"/>
        <v>111.37609962709816</v>
      </c>
    </row>
    <row r="2371" spans="1:8" x14ac:dyDescent="0.25">
      <c r="A2371" s="16"/>
      <c r="B2371" s="5">
        <f>DATE(YEAR(siječanj!B2371),MONTH(siječanj!B2371)+4,DAY(siječanj!B2371))</f>
        <v>45437</v>
      </c>
      <c r="C2371" s="8">
        <v>24.6666666666667</v>
      </c>
      <c r="D2371">
        <v>0.90328176511990654</v>
      </c>
      <c r="E2371" s="6">
        <v>119.54425560184256</v>
      </c>
      <c r="F2371" s="10">
        <v>113.66549843910926</v>
      </c>
      <c r="G2371" s="10">
        <v>1.1455923786220754</v>
      </c>
      <c r="H2371" s="10">
        <f t="shared" si="59"/>
        <v>107.98214620997763</v>
      </c>
    </row>
    <row r="2372" spans="1:8" x14ac:dyDescent="0.25">
      <c r="A2372" s="16"/>
      <c r="B2372" s="5">
        <f>DATE(YEAR(siječanj!B2372),MONTH(siječanj!B2372)+4,DAY(siječanj!B2372))</f>
        <v>45437</v>
      </c>
      <c r="C2372" s="8">
        <v>24.6770833333333</v>
      </c>
      <c r="D2372">
        <v>0.90328176511990654</v>
      </c>
      <c r="E2372" s="6">
        <v>118.59771601192912</v>
      </c>
      <c r="F2372" s="10">
        <v>113.45473669727582</v>
      </c>
      <c r="G2372" s="10">
        <v>1.1963059179339248</v>
      </c>
      <c r="H2372" s="10">
        <f t="shared" ref="H2372:H2435" si="60">D2372*E2372</f>
        <v>107.12715425844475</v>
      </c>
    </row>
    <row r="2373" spans="1:8" x14ac:dyDescent="0.25">
      <c r="A2373" s="16"/>
      <c r="B2373" s="5">
        <f>DATE(YEAR(siječanj!B2373),MONTH(siječanj!B2373)+4,DAY(siječanj!B2373))</f>
        <v>45437</v>
      </c>
      <c r="C2373" s="8">
        <v>24.6875</v>
      </c>
      <c r="D2373">
        <v>0.90328176511990654</v>
      </c>
      <c r="E2373" s="6">
        <v>120.50261094875093</v>
      </c>
      <c r="F2373" s="10">
        <v>113.20658612371732</v>
      </c>
      <c r="G2373" s="10">
        <v>1.2233856143528041</v>
      </c>
      <c r="H2373" s="10">
        <f t="shared" si="60"/>
        <v>108.84781111934511</v>
      </c>
    </row>
    <row r="2374" spans="1:8" x14ac:dyDescent="0.25">
      <c r="A2374" s="16"/>
      <c r="B2374" s="5">
        <f>DATE(YEAR(siječanj!B2374),MONTH(siječanj!B2374)+4,DAY(siječanj!B2374))</f>
        <v>45437</v>
      </c>
      <c r="C2374" s="8">
        <v>24.6979166666667</v>
      </c>
      <c r="D2374">
        <v>0.90328176511990654</v>
      </c>
      <c r="E2374" s="6">
        <v>124.06644072965963</v>
      </c>
      <c r="F2374" s="10">
        <v>113.20382522647742</v>
      </c>
      <c r="G2374" s="10">
        <v>1.3110403553788834</v>
      </c>
      <c r="H2374" s="10">
        <f t="shared" si="60"/>
        <v>112.06695357443122</v>
      </c>
    </row>
    <row r="2375" spans="1:8" x14ac:dyDescent="0.25">
      <c r="A2375" s="16"/>
      <c r="B2375" s="5">
        <f>DATE(YEAR(siječanj!B2375),MONTH(siječanj!B2375)+4,DAY(siječanj!B2375))</f>
        <v>45437</v>
      </c>
      <c r="C2375" s="8">
        <v>24.7083333333333</v>
      </c>
      <c r="D2375">
        <v>0.90328176511990654</v>
      </c>
      <c r="E2375" s="6">
        <v>125.44762694622254</v>
      </c>
      <c r="F2375" s="10">
        <v>112.92750707176346</v>
      </c>
      <c r="G2375" s="10">
        <v>1.4359241419804574</v>
      </c>
      <c r="H2375" s="10">
        <f t="shared" si="60"/>
        <v>113.31455389808745</v>
      </c>
    </row>
    <row r="2376" spans="1:8" x14ac:dyDescent="0.25">
      <c r="A2376" s="16"/>
      <c r="B2376" s="5">
        <f>DATE(YEAR(siječanj!B2376),MONTH(siječanj!B2376)+4,DAY(siječanj!B2376))</f>
        <v>45437</v>
      </c>
      <c r="C2376" s="8">
        <v>24.71875</v>
      </c>
      <c r="D2376">
        <v>0.90328176511990654</v>
      </c>
      <c r="E2376" s="6">
        <v>127.617360975718</v>
      </c>
      <c r="F2376" s="10">
        <v>113.45430036555271</v>
      </c>
      <c r="G2376" s="10">
        <v>1.3821190219789954</v>
      </c>
      <c r="H2376" s="10">
        <f t="shared" si="60"/>
        <v>115.27443508209083</v>
      </c>
    </row>
    <row r="2377" spans="1:8" x14ac:dyDescent="0.25">
      <c r="A2377" s="16"/>
      <c r="B2377" s="5">
        <f>DATE(YEAR(siječanj!B2377),MONTH(siječanj!B2377)+4,DAY(siječanj!B2377))</f>
        <v>45437</v>
      </c>
      <c r="C2377" s="8">
        <v>24.7291666666667</v>
      </c>
      <c r="D2377">
        <v>0.90328176511990654</v>
      </c>
      <c r="E2377" s="6">
        <v>130.8556213729554</v>
      </c>
      <c r="F2377" s="10">
        <v>113.42220369584453</v>
      </c>
      <c r="G2377" s="10">
        <v>1.4544653202416722</v>
      </c>
      <c r="H2377" s="10">
        <f t="shared" si="60"/>
        <v>118.19949664962532</v>
      </c>
    </row>
    <row r="2378" spans="1:8" x14ac:dyDescent="0.25">
      <c r="A2378" s="16"/>
      <c r="B2378" s="5">
        <f>DATE(YEAR(siječanj!B2378),MONTH(siječanj!B2378)+4,DAY(siječanj!B2378))</f>
        <v>45437</v>
      </c>
      <c r="C2378" s="8">
        <v>24.7395833333333</v>
      </c>
      <c r="D2378">
        <v>0.90328176511990654</v>
      </c>
      <c r="E2378" s="6">
        <v>140.58570461540344</v>
      </c>
      <c r="F2378" s="10">
        <v>113.94125197636741</v>
      </c>
      <c r="G2378" s="10">
        <v>1.6078846413356236</v>
      </c>
      <c r="H2378" s="10">
        <f t="shared" si="60"/>
        <v>126.98850341562742</v>
      </c>
    </row>
    <row r="2379" spans="1:8" x14ac:dyDescent="0.25">
      <c r="A2379" s="16"/>
      <c r="B2379" s="5">
        <f>DATE(YEAR(siječanj!B2379),MONTH(siječanj!B2379)+4,DAY(siječanj!B2379))</f>
        <v>45437</v>
      </c>
      <c r="C2379" s="8">
        <v>24.75</v>
      </c>
      <c r="D2379">
        <v>0.90328176511990654</v>
      </c>
      <c r="E2379" s="6">
        <v>140.3357537115744</v>
      </c>
      <c r="F2379" s="10">
        <v>114.46807270988404</v>
      </c>
      <c r="G2379" s="10">
        <v>1.460939094107649</v>
      </c>
      <c r="H2379" s="10">
        <f t="shared" si="60"/>
        <v>126.76272732202339</v>
      </c>
    </row>
    <row r="2380" spans="1:8" x14ac:dyDescent="0.25">
      <c r="A2380" s="16"/>
      <c r="B2380" s="5">
        <f>DATE(YEAR(siječanj!B2380),MONTH(siječanj!B2380)+4,DAY(siječanj!B2380))</f>
        <v>45437</v>
      </c>
      <c r="C2380" s="8">
        <v>24.7604166666667</v>
      </c>
      <c r="D2380">
        <v>0.90328176511990654</v>
      </c>
      <c r="E2380" s="6">
        <v>145.08192089493065</v>
      </c>
      <c r="F2380" s="10">
        <v>114.81870976384715</v>
      </c>
      <c r="G2380" s="10">
        <v>1.5945108585495116</v>
      </c>
      <c r="H2380" s="10">
        <f t="shared" si="60"/>
        <v>131.04985359295961</v>
      </c>
    </row>
    <row r="2381" spans="1:8" x14ac:dyDescent="0.25">
      <c r="A2381" s="16"/>
      <c r="B2381" s="5">
        <f>DATE(YEAR(siječanj!B2381),MONTH(siječanj!B2381)+4,DAY(siječanj!B2381))</f>
        <v>45437</v>
      </c>
      <c r="C2381" s="8">
        <v>24.7708333333333</v>
      </c>
      <c r="D2381">
        <v>0.90328176511990654</v>
      </c>
      <c r="E2381" s="6">
        <v>151.35354260859421</v>
      </c>
      <c r="F2381" s="10">
        <v>115.18368437579366</v>
      </c>
      <c r="G2381" s="10">
        <v>1.6042671881415207</v>
      </c>
      <c r="H2381" s="10">
        <f t="shared" si="60"/>
        <v>136.71489512464197</v>
      </c>
    </row>
    <row r="2382" spans="1:8" x14ac:dyDescent="0.25">
      <c r="A2382" s="16"/>
      <c r="B2382" s="5">
        <f>DATE(YEAR(siječanj!B2382),MONTH(siječanj!B2382)+4,DAY(siječanj!B2382))</f>
        <v>45437</v>
      </c>
      <c r="C2382" s="8">
        <v>24.78125</v>
      </c>
      <c r="D2382">
        <v>0.90328176511990654</v>
      </c>
      <c r="E2382" s="6">
        <v>157.84863496274568</v>
      </c>
      <c r="F2382" s="10">
        <v>115.56542916768493</v>
      </c>
      <c r="G2382" s="10">
        <v>2.1688915864367186</v>
      </c>
      <c r="H2382" s="10">
        <f t="shared" si="60"/>
        <v>142.58179361091672</v>
      </c>
    </row>
    <row r="2383" spans="1:8" x14ac:dyDescent="0.25">
      <c r="A2383" s="16"/>
      <c r="B2383" s="5">
        <f>DATE(YEAR(siječanj!B2383),MONTH(siječanj!B2383)+4,DAY(siječanj!B2383))</f>
        <v>45437</v>
      </c>
      <c r="C2383" s="8">
        <v>24.7916666666667</v>
      </c>
      <c r="D2383">
        <v>0.90328176511990654</v>
      </c>
      <c r="E2383" s="6">
        <v>163.29272898563465</v>
      </c>
      <c r="F2383" s="10">
        <v>115.88970806017889</v>
      </c>
      <c r="G2383" s="10">
        <v>2.8493160063051457</v>
      </c>
      <c r="H2383" s="10">
        <f t="shared" si="60"/>
        <v>147.49934446939059</v>
      </c>
    </row>
    <row r="2384" spans="1:8" x14ac:dyDescent="0.25">
      <c r="A2384" s="16"/>
      <c r="B2384" s="5">
        <f>DATE(YEAR(siječanj!B2384),MONTH(siječanj!B2384)+4,DAY(siječanj!B2384))</f>
        <v>45437</v>
      </c>
      <c r="C2384" s="8">
        <v>24.8020833333333</v>
      </c>
      <c r="D2384">
        <v>0.90328176511990654</v>
      </c>
      <c r="E2384" s="6">
        <v>169.07396180282603</v>
      </c>
      <c r="F2384" s="10">
        <v>116.51200272129341</v>
      </c>
      <c r="G2384" s="10">
        <v>3.5320459647278639</v>
      </c>
      <c r="H2384" s="10">
        <f t="shared" si="60"/>
        <v>152.72142665307234</v>
      </c>
    </row>
    <row r="2385" spans="1:8" x14ac:dyDescent="0.25">
      <c r="A2385" s="16"/>
      <c r="B2385" s="5">
        <f>DATE(YEAR(siječanj!B2385),MONTH(siječanj!B2385)+4,DAY(siječanj!B2385))</f>
        <v>45437</v>
      </c>
      <c r="C2385" s="8">
        <v>24.8125</v>
      </c>
      <c r="D2385">
        <v>0.90328176511990654</v>
      </c>
      <c r="E2385" s="6">
        <v>171.22923135922264</v>
      </c>
      <c r="F2385" s="10">
        <v>116.66920431849951</v>
      </c>
      <c r="G2385" s="10">
        <v>8.917971697874945</v>
      </c>
      <c r="H2385" s="10">
        <f t="shared" si="60"/>
        <v>154.66824234228349</v>
      </c>
    </row>
    <row r="2386" spans="1:8" x14ac:dyDescent="0.25">
      <c r="A2386" s="16"/>
      <c r="B2386" s="5">
        <f>DATE(YEAR(siječanj!B2386),MONTH(siječanj!B2386)+4,DAY(siječanj!B2386))</f>
        <v>45437</v>
      </c>
      <c r="C2386" s="8">
        <v>24.8229166666667</v>
      </c>
      <c r="D2386">
        <v>0.90328176511990654</v>
      </c>
      <c r="E2386" s="6">
        <v>170.19461703192604</v>
      </c>
      <c r="F2386" s="10">
        <v>116.92878083459095</v>
      </c>
      <c r="G2386" s="10">
        <v>26.342286547990842</v>
      </c>
      <c r="H2386" s="10">
        <f t="shared" si="60"/>
        <v>153.73369408650467</v>
      </c>
    </row>
    <row r="2387" spans="1:8" x14ac:dyDescent="0.25">
      <c r="A2387" s="16"/>
      <c r="B2387" s="5">
        <f>DATE(YEAR(siječanj!B2387),MONTH(siječanj!B2387)+4,DAY(siječanj!B2387))</f>
        <v>45437</v>
      </c>
      <c r="C2387" s="8">
        <v>24.8333333333333</v>
      </c>
      <c r="D2387">
        <v>0.90328176511990654</v>
      </c>
      <c r="E2387" s="6">
        <v>167.55106927470248</v>
      </c>
      <c r="F2387" s="10">
        <v>116.27100320106332</v>
      </c>
      <c r="G2387" s="10">
        <v>67.075272804935707</v>
      </c>
      <c r="H2387" s="10">
        <f t="shared" si="60"/>
        <v>151.34582560218101</v>
      </c>
    </row>
    <row r="2388" spans="1:8" x14ac:dyDescent="0.25">
      <c r="A2388" s="16"/>
      <c r="B2388" s="5">
        <f>DATE(YEAR(siječanj!B2388),MONTH(siječanj!B2388)+4,DAY(siječanj!B2388))</f>
        <v>45437</v>
      </c>
      <c r="C2388" s="8">
        <v>24.84375</v>
      </c>
      <c r="D2388">
        <v>0.90328176511990654</v>
      </c>
      <c r="E2388" s="6">
        <v>166.08940958415883</v>
      </c>
      <c r="F2388" s="10">
        <v>116.15406029057175</v>
      </c>
      <c r="G2388" s="10">
        <v>163.22642014288945</v>
      </c>
      <c r="H2388" s="10">
        <f t="shared" si="60"/>
        <v>150.0255350569021</v>
      </c>
    </row>
    <row r="2389" spans="1:8" x14ac:dyDescent="0.25">
      <c r="A2389" s="16"/>
      <c r="B2389" s="5">
        <f>DATE(YEAR(siječanj!B2389),MONTH(siječanj!B2389)+4,DAY(siječanj!B2389))</f>
        <v>45437</v>
      </c>
      <c r="C2389" s="8">
        <v>24.8541666666667</v>
      </c>
      <c r="D2389">
        <v>0.90328176511990654</v>
      </c>
      <c r="E2389" s="6">
        <v>164.41950345841227</v>
      </c>
      <c r="F2389" s="10">
        <v>116.43066235633344</v>
      </c>
      <c r="G2389" s="10">
        <v>260.65377835524953</v>
      </c>
      <c r="H2389" s="10">
        <f t="shared" si="60"/>
        <v>148.51713930405322</v>
      </c>
    </row>
    <row r="2390" spans="1:8" x14ac:dyDescent="0.25">
      <c r="A2390" s="16"/>
      <c r="B2390" s="5">
        <f>DATE(YEAR(siječanj!B2390),MONTH(siječanj!B2390)+4,DAY(siječanj!B2390))</f>
        <v>45437</v>
      </c>
      <c r="C2390" s="8">
        <v>24.8645833333333</v>
      </c>
      <c r="D2390">
        <v>0.90328176511990654</v>
      </c>
      <c r="E2390" s="6">
        <v>161.12366304747792</v>
      </c>
      <c r="F2390" s="10">
        <v>115.71046354913928</v>
      </c>
      <c r="G2390" s="10">
        <v>302.11743480894222</v>
      </c>
      <c r="H2390" s="10">
        <f t="shared" si="60"/>
        <v>145.5400667601109</v>
      </c>
    </row>
    <row r="2391" spans="1:8" x14ac:dyDescent="0.25">
      <c r="A2391" s="16"/>
      <c r="B2391" s="5">
        <f>DATE(YEAR(siječanj!B2391),MONTH(siječanj!B2391)+4,DAY(siječanj!B2391))</f>
        <v>45437</v>
      </c>
      <c r="C2391" s="8">
        <v>24.875</v>
      </c>
      <c r="D2391">
        <v>0.90328176511990654</v>
      </c>
      <c r="E2391" s="6">
        <v>159.64996490282647</v>
      </c>
      <c r="F2391" s="10">
        <v>113.29785716635881</v>
      </c>
      <c r="G2391" s="10">
        <v>313.66529225238992</v>
      </c>
      <c r="H2391" s="10">
        <f t="shared" si="60"/>
        <v>144.20890209875623</v>
      </c>
    </row>
    <row r="2392" spans="1:8" x14ac:dyDescent="0.25">
      <c r="A2392" s="16"/>
      <c r="B2392" s="5">
        <f>DATE(YEAR(siječanj!B2392),MONTH(siječanj!B2392)+4,DAY(siječanj!B2392))</f>
        <v>45437</v>
      </c>
      <c r="C2392" s="8">
        <v>24.8854166666667</v>
      </c>
      <c r="D2392">
        <v>0.90328176511990654</v>
      </c>
      <c r="E2392" s="6">
        <v>164.29643078581202</v>
      </c>
      <c r="F2392" s="10">
        <v>111.70795429756539</v>
      </c>
      <c r="G2392" s="10">
        <v>315.62238430874584</v>
      </c>
      <c r="H2392" s="10">
        <f t="shared" si="60"/>
        <v>148.40597000310885</v>
      </c>
    </row>
    <row r="2393" spans="1:8" x14ac:dyDescent="0.25">
      <c r="A2393" s="16"/>
      <c r="B2393" s="5">
        <f>DATE(YEAR(siječanj!B2393),MONTH(siječanj!B2393)+4,DAY(siječanj!B2393))</f>
        <v>45437</v>
      </c>
      <c r="C2393" s="8">
        <v>24.8958333333333</v>
      </c>
      <c r="D2393">
        <v>0.90328176511990654</v>
      </c>
      <c r="E2393" s="6">
        <v>168.09269821485211</v>
      </c>
      <c r="F2393" s="10">
        <v>110.39551143666633</v>
      </c>
      <c r="G2393" s="10">
        <v>315.23709645396758</v>
      </c>
      <c r="H2393" s="10">
        <f t="shared" si="60"/>
        <v>151.83506914727937</v>
      </c>
    </row>
    <row r="2394" spans="1:8" x14ac:dyDescent="0.25">
      <c r="A2394" s="16"/>
      <c r="B2394" s="5">
        <f>DATE(YEAR(siječanj!B2394),MONTH(siječanj!B2394)+4,DAY(siječanj!B2394))</f>
        <v>45437</v>
      </c>
      <c r="C2394" s="8">
        <v>24.90625</v>
      </c>
      <c r="D2394">
        <v>0.90328176511990654</v>
      </c>
      <c r="E2394" s="6">
        <v>162.70871369012391</v>
      </c>
      <c r="F2394" s="10">
        <v>108.79030230739757</v>
      </c>
      <c r="G2394" s="10">
        <v>315.36271649754752</v>
      </c>
      <c r="H2394" s="10">
        <f t="shared" si="60"/>
        <v>146.97181410240464</v>
      </c>
    </row>
    <row r="2395" spans="1:8" x14ac:dyDescent="0.25">
      <c r="A2395" s="16"/>
      <c r="B2395" s="5">
        <f>DATE(YEAR(siječanj!B2395),MONTH(siječanj!B2395)+4,DAY(siječanj!B2395))</f>
        <v>45437</v>
      </c>
      <c r="C2395" s="8">
        <v>24.9166666666667</v>
      </c>
      <c r="D2395">
        <v>0.90328176511990654</v>
      </c>
      <c r="E2395" s="6">
        <v>159.42603507271645</v>
      </c>
      <c r="F2395" s="10">
        <v>106.36742515454826</v>
      </c>
      <c r="G2395" s="10">
        <v>311.88340729405513</v>
      </c>
      <c r="H2395" s="10">
        <f t="shared" si="60"/>
        <v>144.00663036655143</v>
      </c>
    </row>
    <row r="2396" spans="1:8" x14ac:dyDescent="0.25">
      <c r="A2396" s="16"/>
      <c r="B2396" s="5">
        <f>DATE(YEAR(siječanj!B2396),MONTH(siječanj!B2396)+4,DAY(siječanj!B2396))</f>
        <v>45437</v>
      </c>
      <c r="C2396" s="8">
        <v>24.9270833333333</v>
      </c>
      <c r="D2396">
        <v>0.90328176511990654</v>
      </c>
      <c r="E2396" s="6">
        <v>150.43884279351354</v>
      </c>
      <c r="F2396" s="10">
        <v>104.32861074953767</v>
      </c>
      <c r="G2396" s="10">
        <v>308.82891225766366</v>
      </c>
      <c r="H2396" s="10">
        <f t="shared" si="60"/>
        <v>135.88866346112104</v>
      </c>
    </row>
    <row r="2397" spans="1:8" x14ac:dyDescent="0.25">
      <c r="A2397" s="16"/>
      <c r="B2397" s="5">
        <f>DATE(YEAR(siječanj!B2397),MONTH(siječanj!B2397)+4,DAY(siječanj!B2397))</f>
        <v>45437</v>
      </c>
      <c r="C2397" s="8">
        <v>24.9375</v>
      </c>
      <c r="D2397">
        <v>0.90328176511990654</v>
      </c>
      <c r="E2397" s="6">
        <v>140.0995844087237</v>
      </c>
      <c r="F2397" s="10">
        <v>101.90104550925351</v>
      </c>
      <c r="G2397" s="10">
        <v>306.82764965250107</v>
      </c>
      <c r="H2397" s="10">
        <f t="shared" si="60"/>
        <v>126.54939989727728</v>
      </c>
    </row>
    <row r="2398" spans="1:8" x14ac:dyDescent="0.25">
      <c r="A2398" s="16"/>
      <c r="B2398" s="5">
        <f>DATE(YEAR(siječanj!B2398),MONTH(siječanj!B2398)+4,DAY(siječanj!B2398))</f>
        <v>45437</v>
      </c>
      <c r="C2398" s="8">
        <v>24.9479166666667</v>
      </c>
      <c r="D2398">
        <v>0.90328176511990654</v>
      </c>
      <c r="E2398" s="6">
        <v>131.22789310028224</v>
      </c>
      <c r="F2398" s="10">
        <v>100.16306525332796</v>
      </c>
      <c r="G2398" s="10">
        <v>306.07003527869199</v>
      </c>
      <c r="H2398" s="10">
        <f t="shared" si="60"/>
        <v>118.53576291258935</v>
      </c>
    </row>
    <row r="2399" spans="1:8" x14ac:dyDescent="0.25">
      <c r="A2399" s="16"/>
      <c r="B2399" s="5">
        <f>DATE(YEAR(siječanj!B2399),MONTH(siječanj!B2399)+4,DAY(siječanj!B2399))</f>
        <v>45437</v>
      </c>
      <c r="C2399" s="8">
        <v>24.9583333333333</v>
      </c>
      <c r="D2399">
        <v>0.90328176511990654</v>
      </c>
      <c r="E2399" s="6">
        <v>122.16319335731914</v>
      </c>
      <c r="F2399" s="10">
        <v>97.403147992236995</v>
      </c>
      <c r="G2399" s="10">
        <v>297.72061544421007</v>
      </c>
      <c r="H2399" s="10">
        <f t="shared" si="60"/>
        <v>110.34778492848368</v>
      </c>
    </row>
    <row r="2400" spans="1:8" x14ac:dyDescent="0.25">
      <c r="A2400" s="16"/>
      <c r="B2400" s="5">
        <f>DATE(YEAR(siječanj!B2400),MONTH(siječanj!B2400)+4,DAY(siječanj!B2400))</f>
        <v>45437</v>
      </c>
      <c r="C2400" s="8">
        <v>24.96875</v>
      </c>
      <c r="D2400">
        <v>0.90328176511990654</v>
      </c>
      <c r="E2400" s="6">
        <v>112.63109671671312</v>
      </c>
      <c r="F2400" s="10">
        <v>95.097354784069225</v>
      </c>
      <c r="G2400" s="10">
        <v>296.43197729920729</v>
      </c>
      <c r="H2400" s="10">
        <f t="shared" si="60"/>
        <v>101.73761584966354</v>
      </c>
    </row>
    <row r="2401" spans="1:8" x14ac:dyDescent="0.25">
      <c r="A2401" s="16"/>
      <c r="B2401" s="5">
        <f>DATE(YEAR(siječanj!B2401),MONTH(siječanj!B2401)+4,DAY(siječanj!B2401))</f>
        <v>45437</v>
      </c>
      <c r="C2401" s="8">
        <v>24.9791666666667</v>
      </c>
      <c r="D2401">
        <v>0.90328176511990654</v>
      </c>
      <c r="E2401" s="6">
        <v>104.90165240346892</v>
      </c>
      <c r="F2401" s="10">
        <v>92.865702166995263</v>
      </c>
      <c r="G2401" s="10">
        <v>293.05907159377523</v>
      </c>
      <c r="H2401" s="10">
        <f t="shared" si="60"/>
        <v>94.755749747000294</v>
      </c>
    </row>
    <row r="2402" spans="1:8" ht="15.75" thickBot="1" x14ac:dyDescent="0.3">
      <c r="A2402" s="16"/>
      <c r="B2402" s="5">
        <f>DATE(YEAR(siječanj!B2402),MONTH(siječanj!B2402)+4,DAY(siječanj!B2402))</f>
        <v>45437</v>
      </c>
      <c r="C2402" s="8">
        <v>24.9895833333333</v>
      </c>
      <c r="D2402">
        <v>0.90328176511990654</v>
      </c>
      <c r="E2402" s="6">
        <v>95.51240118000986</v>
      </c>
      <c r="F2402" s="10">
        <v>91.115179922720444</v>
      </c>
      <c r="G2402" s="10">
        <v>293.14766740894146</v>
      </c>
      <c r="H2402" s="10">
        <f t="shared" si="60"/>
        <v>86.274610328719945</v>
      </c>
    </row>
    <row r="2403" spans="1:8" x14ac:dyDescent="0.25">
      <c r="A2403" s="17">
        <f t="shared" ref="A2403" si="61">A2307+1</f>
        <v>147</v>
      </c>
      <c r="B2403" s="5">
        <f>DATE(YEAR(siječanj!B2403),MONTH(siječanj!B2403)+4,DAY(siječanj!B2403))</f>
        <v>45438</v>
      </c>
      <c r="C2403" s="8">
        <v>25</v>
      </c>
      <c r="D2403">
        <v>0.90389402863511659</v>
      </c>
      <c r="E2403" s="6">
        <v>86.741376849685281</v>
      </c>
      <c r="F2403" s="10">
        <v>81.182985675536486</v>
      </c>
      <c r="G2403" s="10">
        <v>282.19560364070321</v>
      </c>
      <c r="H2403" s="10">
        <f t="shared" si="60"/>
        <v>78.405012570018869</v>
      </c>
    </row>
    <row r="2404" spans="1:8" x14ac:dyDescent="0.25">
      <c r="A2404" s="18"/>
      <c r="B2404" s="5">
        <f>DATE(YEAR(siječanj!B2404),MONTH(siječanj!B2404)+4,DAY(siječanj!B2404))</f>
        <v>45438</v>
      </c>
      <c r="C2404" s="8">
        <v>25.0104166666667</v>
      </c>
      <c r="D2404">
        <v>0.90389402863511659</v>
      </c>
      <c r="E2404" s="6">
        <v>80.986193682391118</v>
      </c>
      <c r="F2404" s="10">
        <v>79.871150905033502</v>
      </c>
      <c r="G2404" s="10">
        <v>279.83288801003351</v>
      </c>
      <c r="H2404" s="10">
        <f t="shared" si="60"/>
        <v>73.20293687140034</v>
      </c>
    </row>
    <row r="2405" spans="1:8" x14ac:dyDescent="0.25">
      <c r="A2405" s="18"/>
      <c r="B2405" s="5">
        <f>DATE(YEAR(siječanj!B2405),MONTH(siječanj!B2405)+4,DAY(siječanj!B2405))</f>
        <v>45438</v>
      </c>
      <c r="C2405" s="8">
        <v>25.0208333333333</v>
      </c>
      <c r="D2405">
        <v>0.90389402863511659</v>
      </c>
      <c r="E2405" s="6">
        <v>75.737769620138636</v>
      </c>
      <c r="F2405" s="10">
        <v>79.013534934629121</v>
      </c>
      <c r="G2405" s="10">
        <v>279.46898600852586</v>
      </c>
      <c r="H2405" s="10">
        <f t="shared" si="60"/>
        <v>68.458917701785452</v>
      </c>
    </row>
    <row r="2406" spans="1:8" x14ac:dyDescent="0.25">
      <c r="A2406" s="18"/>
      <c r="B2406" s="5">
        <f>DATE(YEAR(siječanj!B2406),MONTH(siječanj!B2406)+4,DAY(siječanj!B2406))</f>
        <v>45438</v>
      </c>
      <c r="C2406" s="8">
        <v>25.03125</v>
      </c>
      <c r="D2406">
        <v>0.90389402863511659</v>
      </c>
      <c r="E2406" s="6">
        <v>71.955732142459041</v>
      </c>
      <c r="F2406" s="10">
        <v>78.161923056978253</v>
      </c>
      <c r="G2406" s="10">
        <v>278.33725838528233</v>
      </c>
      <c r="H2406" s="10">
        <f t="shared" si="60"/>
        <v>65.040356609636646</v>
      </c>
    </row>
    <row r="2407" spans="1:8" x14ac:dyDescent="0.25">
      <c r="A2407" s="18"/>
      <c r="B2407" s="5">
        <f>DATE(YEAR(siječanj!B2407),MONTH(siječanj!B2407)+4,DAY(siječanj!B2407))</f>
        <v>45438</v>
      </c>
      <c r="C2407" s="8">
        <v>25.0416666666667</v>
      </c>
      <c r="D2407">
        <v>0.90389402863511659</v>
      </c>
      <c r="E2407" s="6">
        <v>70.063920168327698</v>
      </c>
      <c r="F2407" s="10">
        <v>81.428450050003406</v>
      </c>
      <c r="G2407" s="10">
        <v>277.47632558187053</v>
      </c>
      <c r="H2407" s="10">
        <f t="shared" si="60"/>
        <v>63.330359062918916</v>
      </c>
    </row>
    <row r="2408" spans="1:8" x14ac:dyDescent="0.25">
      <c r="A2408" s="18"/>
      <c r="B2408" s="5">
        <f>DATE(YEAR(siječanj!B2408),MONTH(siječanj!B2408)+4,DAY(siječanj!B2408))</f>
        <v>45438</v>
      </c>
      <c r="C2408" s="8">
        <v>25.0520833333333</v>
      </c>
      <c r="D2408">
        <v>0.90389402863511659</v>
      </c>
      <c r="E2408" s="6">
        <v>67.925228736831613</v>
      </c>
      <c r="F2408" s="10">
        <v>80.839551519963251</v>
      </c>
      <c r="G2408" s="10">
        <v>280.20701288308572</v>
      </c>
      <c r="H2408" s="10">
        <f t="shared" si="60"/>
        <v>61.397208648896516</v>
      </c>
    </row>
    <row r="2409" spans="1:8" x14ac:dyDescent="0.25">
      <c r="A2409" s="18"/>
      <c r="B2409" s="5">
        <f>DATE(YEAR(siječanj!B2409),MONTH(siječanj!B2409)+4,DAY(siječanj!B2409))</f>
        <v>45438</v>
      </c>
      <c r="C2409" s="8">
        <v>25.0625</v>
      </c>
      <c r="D2409">
        <v>0.90389402863511659</v>
      </c>
      <c r="E2409" s="6">
        <v>66.503122418465054</v>
      </c>
      <c r="F2409" s="10">
        <v>80.139263780105296</v>
      </c>
      <c r="G2409" s="10">
        <v>279.91273655187877</v>
      </c>
      <c r="H2409" s="10">
        <f t="shared" si="60"/>
        <v>60.111775239640714</v>
      </c>
    </row>
    <row r="2410" spans="1:8" x14ac:dyDescent="0.25">
      <c r="A2410" s="18"/>
      <c r="B2410" s="5">
        <f>DATE(YEAR(siječanj!B2410),MONTH(siječanj!B2410)+4,DAY(siječanj!B2410))</f>
        <v>45438</v>
      </c>
      <c r="C2410" s="8">
        <v>25.0729166666667</v>
      </c>
      <c r="D2410">
        <v>0.90389402863511659</v>
      </c>
      <c r="E2410" s="6">
        <v>63.417732749997214</v>
      </c>
      <c r="F2410" s="10">
        <v>79.44604978164314</v>
      </c>
      <c r="G2410" s="10">
        <v>279.8781971723547</v>
      </c>
      <c r="H2410" s="10">
        <f t="shared" si="60"/>
        <v>57.32290994230015</v>
      </c>
    </row>
    <row r="2411" spans="1:8" x14ac:dyDescent="0.25">
      <c r="A2411" s="18"/>
      <c r="B2411" s="5">
        <f>DATE(YEAR(siječanj!B2411),MONTH(siječanj!B2411)+4,DAY(siječanj!B2411))</f>
        <v>45438</v>
      </c>
      <c r="C2411" s="8">
        <v>25.0833333333333</v>
      </c>
      <c r="D2411">
        <v>0.90389402863511659</v>
      </c>
      <c r="E2411" s="6">
        <v>62.763699905572267</v>
      </c>
      <c r="F2411" s="10">
        <v>78.786405755944216</v>
      </c>
      <c r="G2411" s="10">
        <v>278.80055374115068</v>
      </c>
      <c r="H2411" s="10">
        <f t="shared" si="60"/>
        <v>56.731733559693204</v>
      </c>
    </row>
    <row r="2412" spans="1:8" x14ac:dyDescent="0.25">
      <c r="A2412" s="18"/>
      <c r="B2412" s="5">
        <f>DATE(YEAR(siječanj!B2412),MONTH(siječanj!B2412)+4,DAY(siječanj!B2412))</f>
        <v>45438</v>
      </c>
      <c r="C2412" s="8">
        <v>25.09375</v>
      </c>
      <c r="D2412">
        <v>0.90389402863511659</v>
      </c>
      <c r="E2412" s="6">
        <v>62.410863920966413</v>
      </c>
      <c r="F2412" s="10">
        <v>78.258972886173865</v>
      </c>
      <c r="G2412" s="10">
        <v>279.16011582450938</v>
      </c>
      <c r="H2412" s="10">
        <f t="shared" si="60"/>
        <v>56.412807220120378</v>
      </c>
    </row>
    <row r="2413" spans="1:8" x14ac:dyDescent="0.25">
      <c r="A2413" s="18"/>
      <c r="B2413" s="5">
        <f>DATE(YEAR(siječanj!B2413),MONTH(siječanj!B2413)+4,DAY(siječanj!B2413))</f>
        <v>45438</v>
      </c>
      <c r="C2413" s="8">
        <v>25.1041666666667</v>
      </c>
      <c r="D2413">
        <v>0.90389402863511659</v>
      </c>
      <c r="E2413" s="6">
        <v>61.062262430640466</v>
      </c>
      <c r="F2413" s="10">
        <v>77.905668189985903</v>
      </c>
      <c r="G2413" s="10">
        <v>279.2085204764627</v>
      </c>
      <c r="H2413" s="10">
        <f t="shared" si="60"/>
        <v>55.193814386006338</v>
      </c>
    </row>
    <row r="2414" spans="1:8" x14ac:dyDescent="0.25">
      <c r="A2414" s="18"/>
      <c r="B2414" s="5">
        <f>DATE(YEAR(siječanj!B2414),MONTH(siječanj!B2414)+4,DAY(siječanj!B2414))</f>
        <v>45438</v>
      </c>
      <c r="C2414" s="8">
        <v>25.1145833333333</v>
      </c>
      <c r="D2414">
        <v>0.90389402863511659</v>
      </c>
      <c r="E2414" s="6">
        <v>60.249844640437935</v>
      </c>
      <c r="F2414" s="10">
        <v>77.341676129648818</v>
      </c>
      <c r="G2414" s="10">
        <v>279.12152010302634</v>
      </c>
      <c r="H2414" s="10">
        <f t="shared" si="60"/>
        <v>54.459474796685335</v>
      </c>
    </row>
    <row r="2415" spans="1:8" x14ac:dyDescent="0.25">
      <c r="A2415" s="18"/>
      <c r="B2415" s="5">
        <f>DATE(YEAR(siječanj!B2415),MONTH(siječanj!B2415)+4,DAY(siječanj!B2415))</f>
        <v>45438</v>
      </c>
      <c r="C2415" s="8">
        <v>25.125</v>
      </c>
      <c r="D2415">
        <v>0.90389402863511659</v>
      </c>
      <c r="E2415" s="6">
        <v>61.215868256959695</v>
      </c>
      <c r="F2415" s="10">
        <v>77.111476475515232</v>
      </c>
      <c r="G2415" s="10">
        <v>278.74121306862685</v>
      </c>
      <c r="H2415" s="10">
        <f t="shared" si="60"/>
        <v>55.332657775179854</v>
      </c>
    </row>
    <row r="2416" spans="1:8" x14ac:dyDescent="0.25">
      <c r="A2416" s="18"/>
      <c r="B2416" s="5">
        <f>DATE(YEAR(siječanj!B2416),MONTH(siječanj!B2416)+4,DAY(siječanj!B2416))</f>
        <v>45438</v>
      </c>
      <c r="C2416" s="8">
        <v>25.1354166666667</v>
      </c>
      <c r="D2416">
        <v>0.90389402863511659</v>
      </c>
      <c r="E2416" s="6">
        <v>61.101357598580833</v>
      </c>
      <c r="F2416" s="10">
        <v>76.872347633662002</v>
      </c>
      <c r="G2416" s="10">
        <v>278.56642612430329</v>
      </c>
      <c r="H2416" s="10">
        <f t="shared" si="60"/>
        <v>55.229152274856119</v>
      </c>
    </row>
    <row r="2417" spans="1:8" x14ac:dyDescent="0.25">
      <c r="A2417" s="18"/>
      <c r="B2417" s="5">
        <f>DATE(YEAR(siječanj!B2417),MONTH(siječanj!B2417)+4,DAY(siječanj!B2417))</f>
        <v>45438</v>
      </c>
      <c r="C2417" s="8">
        <v>25.1458333333333</v>
      </c>
      <c r="D2417">
        <v>0.90389402863511659</v>
      </c>
      <c r="E2417" s="6">
        <v>60.185161968378928</v>
      </c>
      <c r="F2417" s="10">
        <v>76.673926658848657</v>
      </c>
      <c r="G2417" s="10">
        <v>278.17935474563677</v>
      </c>
      <c r="H2417" s="10">
        <f t="shared" si="60"/>
        <v>54.401008515655036</v>
      </c>
    </row>
    <row r="2418" spans="1:8" x14ac:dyDescent="0.25">
      <c r="A2418" s="18"/>
      <c r="B2418" s="5">
        <f>DATE(YEAR(siječanj!B2418),MONTH(siječanj!B2418)+4,DAY(siječanj!B2418))</f>
        <v>45438</v>
      </c>
      <c r="C2418" s="8">
        <v>25.15625</v>
      </c>
      <c r="D2418">
        <v>0.90389402863511659</v>
      </c>
      <c r="E2418" s="6">
        <v>59.707122907818388</v>
      </c>
      <c r="F2418" s="10">
        <v>76.473161139592904</v>
      </c>
      <c r="G2418" s="10">
        <v>278.1798529579392</v>
      </c>
      <c r="H2418" s="10">
        <f t="shared" si="60"/>
        <v>53.96891186336002</v>
      </c>
    </row>
    <row r="2419" spans="1:8" x14ac:dyDescent="0.25">
      <c r="A2419" s="18"/>
      <c r="B2419" s="5">
        <f>DATE(YEAR(siječanj!B2419),MONTH(siječanj!B2419)+4,DAY(siječanj!B2419))</f>
        <v>45438</v>
      </c>
      <c r="C2419" s="8">
        <v>25.1666666666667</v>
      </c>
      <c r="D2419">
        <v>0.90389402863511659</v>
      </c>
      <c r="E2419" s="6">
        <v>59.459623643002246</v>
      </c>
      <c r="F2419" s="10">
        <v>76.286265140693487</v>
      </c>
      <c r="G2419" s="10">
        <v>281.5346199077805</v>
      </c>
      <c r="H2419" s="10">
        <f t="shared" si="60"/>
        <v>53.745198755801127</v>
      </c>
    </row>
    <row r="2420" spans="1:8" x14ac:dyDescent="0.25">
      <c r="A2420" s="18"/>
      <c r="B2420" s="5">
        <f>DATE(YEAR(siječanj!B2420),MONTH(siječanj!B2420)+4,DAY(siječanj!B2420))</f>
        <v>45438</v>
      </c>
      <c r="C2420" s="8">
        <v>25.1770833333333</v>
      </c>
      <c r="D2420">
        <v>0.90389402863511659</v>
      </c>
      <c r="E2420" s="6">
        <v>59.68325982824657</v>
      </c>
      <c r="F2420" s="10">
        <v>75.961896908853618</v>
      </c>
      <c r="G2420" s="10">
        <v>283.43976401265979</v>
      </c>
      <c r="H2420" s="10">
        <f t="shared" si="60"/>
        <v>53.947342168230207</v>
      </c>
    </row>
    <row r="2421" spans="1:8" x14ac:dyDescent="0.25">
      <c r="A2421" s="18"/>
      <c r="B2421" s="5">
        <f>DATE(YEAR(siječanj!B2421),MONTH(siječanj!B2421)+4,DAY(siječanj!B2421))</f>
        <v>45438</v>
      </c>
      <c r="C2421" s="8">
        <v>25.1875</v>
      </c>
      <c r="D2421">
        <v>0.90389402863511659</v>
      </c>
      <c r="E2421" s="6">
        <v>59.751685979650389</v>
      </c>
      <c r="F2421" s="10">
        <v>75.885304457945736</v>
      </c>
      <c r="G2421" s="10">
        <v>290.58672691113941</v>
      </c>
      <c r="H2421" s="10">
        <f t="shared" si="60"/>
        <v>54.009192157886602</v>
      </c>
    </row>
    <row r="2422" spans="1:8" x14ac:dyDescent="0.25">
      <c r="A2422" s="18"/>
      <c r="B2422" s="5">
        <f>DATE(YEAR(siječanj!B2422),MONTH(siječanj!B2422)+4,DAY(siječanj!B2422))</f>
        <v>45438</v>
      </c>
      <c r="C2422" s="8">
        <v>25.1979166666667</v>
      </c>
      <c r="D2422">
        <v>0.90389402863511659</v>
      </c>
      <c r="E2422" s="6">
        <v>61.192889068141312</v>
      </c>
      <c r="F2422" s="10">
        <v>75.92215230643275</v>
      </c>
      <c r="G2422" s="10">
        <v>290.72698108937647</v>
      </c>
      <c r="H2422" s="10">
        <f t="shared" si="60"/>
        <v>55.311887023624038</v>
      </c>
    </row>
    <row r="2423" spans="1:8" x14ac:dyDescent="0.25">
      <c r="A2423" s="18"/>
      <c r="B2423" s="5">
        <f>DATE(YEAR(siječanj!B2423),MONTH(siječanj!B2423)+4,DAY(siječanj!B2423))</f>
        <v>45438</v>
      </c>
      <c r="C2423" s="8">
        <v>25.2083333333333</v>
      </c>
      <c r="D2423">
        <v>0.90389402863511659</v>
      </c>
      <c r="E2423" s="6">
        <v>62.815472057395496</v>
      </c>
      <c r="F2423" s="10">
        <v>76.099252613083237</v>
      </c>
      <c r="G2423" s="10">
        <v>271.50524372062534</v>
      </c>
      <c r="H2423" s="10">
        <f t="shared" si="60"/>
        <v>56.778530098575807</v>
      </c>
    </row>
    <row r="2424" spans="1:8" x14ac:dyDescent="0.25">
      <c r="A2424" s="18"/>
      <c r="B2424" s="5">
        <f>DATE(YEAR(siječanj!B2424),MONTH(siječanj!B2424)+4,DAY(siječanj!B2424))</f>
        <v>45438</v>
      </c>
      <c r="C2424" s="8">
        <v>25.21875</v>
      </c>
      <c r="D2424">
        <v>0.90389402863511659</v>
      </c>
      <c r="E2424" s="6">
        <v>63.678712087842314</v>
      </c>
      <c r="F2424" s="10">
        <v>76.297743609273866</v>
      </c>
      <c r="G2424" s="10">
        <v>210.17878112987515</v>
      </c>
      <c r="H2424" s="10">
        <f t="shared" si="60"/>
        <v>57.558807607375485</v>
      </c>
    </row>
    <row r="2425" spans="1:8" x14ac:dyDescent="0.25">
      <c r="A2425" s="18"/>
      <c r="B2425" s="5">
        <f>DATE(YEAR(siječanj!B2425),MONTH(siječanj!B2425)+4,DAY(siječanj!B2425))</f>
        <v>45438</v>
      </c>
      <c r="C2425" s="8">
        <v>25.2291666666667</v>
      </c>
      <c r="D2425">
        <v>0.90389402863511659</v>
      </c>
      <c r="E2425" s="6">
        <v>66.449581499749499</v>
      </c>
      <c r="F2425" s="10">
        <v>76.612566851833705</v>
      </c>
      <c r="G2425" s="10">
        <v>126.69989159055763</v>
      </c>
      <c r="H2425" s="10">
        <f t="shared" si="60"/>
        <v>60.063379922926089</v>
      </c>
    </row>
    <row r="2426" spans="1:8" x14ac:dyDescent="0.25">
      <c r="A2426" s="18"/>
      <c r="B2426" s="5">
        <f>DATE(YEAR(siječanj!B2426),MONTH(siječanj!B2426)+4,DAY(siječanj!B2426))</f>
        <v>45438</v>
      </c>
      <c r="C2426" s="8">
        <v>25.2395833333333</v>
      </c>
      <c r="D2426">
        <v>0.90389402863511659</v>
      </c>
      <c r="E2426" s="6">
        <v>70.676588502108643</v>
      </c>
      <c r="F2426" s="10">
        <v>77.17865757061827</v>
      </c>
      <c r="G2426" s="10">
        <v>55.632973010894005</v>
      </c>
      <c r="H2426" s="10">
        <f t="shared" si="60"/>
        <v>63.884146311357341</v>
      </c>
    </row>
    <row r="2427" spans="1:8" x14ac:dyDescent="0.25">
      <c r="A2427" s="18"/>
      <c r="B2427" s="5">
        <f>DATE(YEAR(siječanj!B2427),MONTH(siječanj!B2427)+4,DAY(siječanj!B2427))</f>
        <v>45438</v>
      </c>
      <c r="C2427" s="8">
        <v>25.25</v>
      </c>
      <c r="D2427">
        <v>0.90389402863511659</v>
      </c>
      <c r="E2427" s="6">
        <v>73.358255895671746</v>
      </c>
      <c r="F2427" s="10">
        <v>78.589805467128542</v>
      </c>
      <c r="G2427" s="10">
        <v>28.465536786147773</v>
      </c>
      <c r="H2427" s="10">
        <f t="shared" si="60"/>
        <v>66.308089455184529</v>
      </c>
    </row>
    <row r="2428" spans="1:8" x14ac:dyDescent="0.25">
      <c r="A2428" s="18"/>
      <c r="B2428" s="5">
        <f>DATE(YEAR(siječanj!B2428),MONTH(siječanj!B2428)+4,DAY(siječanj!B2428))</f>
        <v>45438</v>
      </c>
      <c r="C2428" s="8">
        <v>25.2604166666667</v>
      </c>
      <c r="D2428">
        <v>0.90389402863511659</v>
      </c>
      <c r="E2428" s="6">
        <v>77.191171780566592</v>
      </c>
      <c r="F2428" s="10">
        <v>80.022539175678261</v>
      </c>
      <c r="G2428" s="10">
        <v>16.765996472849078</v>
      </c>
      <c r="H2428" s="10">
        <f t="shared" si="60"/>
        <v>69.772639235801662</v>
      </c>
    </row>
    <row r="2429" spans="1:8" x14ac:dyDescent="0.25">
      <c r="A2429" s="18"/>
      <c r="B2429" s="5">
        <f>DATE(YEAR(siječanj!B2429),MONTH(siječanj!B2429)+4,DAY(siječanj!B2429))</f>
        <v>45438</v>
      </c>
      <c r="C2429" s="8">
        <v>25.2708333333333</v>
      </c>
      <c r="D2429">
        <v>0.90389402863511659</v>
      </c>
      <c r="E2429" s="6">
        <v>81.054256226561918</v>
      </c>
      <c r="F2429" s="10">
        <v>82.719278467410334</v>
      </c>
      <c r="G2429" s="10">
        <v>9.2537698951098069</v>
      </c>
      <c r="H2429" s="10">
        <f t="shared" si="60"/>
        <v>73.264458198650033</v>
      </c>
    </row>
    <row r="2430" spans="1:8" x14ac:dyDescent="0.25">
      <c r="A2430" s="18"/>
      <c r="B2430" s="5">
        <f>DATE(YEAR(siječanj!B2430),MONTH(siječanj!B2430)+4,DAY(siječanj!B2430))</f>
        <v>45438</v>
      </c>
      <c r="C2430" s="8">
        <v>25.28125</v>
      </c>
      <c r="D2430">
        <v>0.90389402863511659</v>
      </c>
      <c r="E2430" s="6">
        <v>84.09343722948735</v>
      </c>
      <c r="F2430" s="10">
        <v>85.612024158121599</v>
      </c>
      <c r="G2430" s="10">
        <v>6.0198563296172249</v>
      </c>
      <c r="H2430" s="10">
        <f t="shared" si="60"/>
        <v>76.011555759135618</v>
      </c>
    </row>
    <row r="2431" spans="1:8" x14ac:dyDescent="0.25">
      <c r="A2431" s="18"/>
      <c r="B2431" s="5">
        <f>DATE(YEAR(siječanj!B2431),MONTH(siječanj!B2431)+4,DAY(siječanj!B2431))</f>
        <v>45438</v>
      </c>
      <c r="C2431" s="8">
        <v>25.2916666666667</v>
      </c>
      <c r="D2431">
        <v>0.90389402863511659</v>
      </c>
      <c r="E2431" s="6">
        <v>86.98295296252941</v>
      </c>
      <c r="F2431" s="10">
        <v>89.135691229752624</v>
      </c>
      <c r="G2431" s="10">
        <v>3.6189943745809239</v>
      </c>
      <c r="H2431" s="10">
        <f t="shared" si="60"/>
        <v>78.623371775879562</v>
      </c>
    </row>
    <row r="2432" spans="1:8" x14ac:dyDescent="0.25">
      <c r="A2432" s="18"/>
      <c r="B2432" s="5">
        <f>DATE(YEAR(siječanj!B2432),MONTH(siječanj!B2432)+4,DAY(siječanj!B2432))</f>
        <v>45438</v>
      </c>
      <c r="C2432" s="8">
        <v>25.3020833333333</v>
      </c>
      <c r="D2432">
        <v>0.90389402863511659</v>
      </c>
      <c r="E2432" s="6">
        <v>93.482857939244724</v>
      </c>
      <c r="F2432" s="10">
        <v>90.543450590324767</v>
      </c>
      <c r="G2432" s="10">
        <v>2.5525436815642313</v>
      </c>
      <c r="H2432" s="10">
        <f t="shared" si="60"/>
        <v>84.4985970710282</v>
      </c>
    </row>
    <row r="2433" spans="1:8" x14ac:dyDescent="0.25">
      <c r="A2433" s="18"/>
      <c r="B2433" s="5">
        <f>DATE(YEAR(siječanj!B2433),MONTH(siječanj!B2433)+4,DAY(siječanj!B2433))</f>
        <v>45438</v>
      </c>
      <c r="C2433" s="8">
        <v>25.3125</v>
      </c>
      <c r="D2433">
        <v>0.90389402863511659</v>
      </c>
      <c r="E2433" s="6">
        <v>97.576664477293676</v>
      </c>
      <c r="F2433" s="10">
        <v>91.850122646225444</v>
      </c>
      <c r="G2433" s="10">
        <v>1.8128273472420855</v>
      </c>
      <c r="H2433" s="10">
        <f t="shared" si="60"/>
        <v>88.198964355158054</v>
      </c>
    </row>
    <row r="2434" spans="1:8" x14ac:dyDescent="0.25">
      <c r="A2434" s="18"/>
      <c r="B2434" s="5">
        <f>DATE(YEAR(siječanj!B2434),MONTH(siječanj!B2434)+4,DAY(siječanj!B2434))</f>
        <v>45438</v>
      </c>
      <c r="C2434" s="8">
        <v>25.3229166666667</v>
      </c>
      <c r="D2434">
        <v>0.90389402863511659</v>
      </c>
      <c r="E2434" s="6">
        <v>103.0748029508659</v>
      </c>
      <c r="F2434" s="10">
        <v>93.981743566942598</v>
      </c>
      <c r="G2434" s="10">
        <v>1.5360254678470919</v>
      </c>
      <c r="H2434" s="10">
        <f t="shared" si="60"/>
        <v>93.168698890028978</v>
      </c>
    </row>
    <row r="2435" spans="1:8" x14ac:dyDescent="0.25">
      <c r="A2435" s="18"/>
      <c r="B2435" s="5">
        <f>DATE(YEAR(siječanj!B2435),MONTH(siječanj!B2435)+4,DAY(siječanj!B2435))</f>
        <v>45438</v>
      </c>
      <c r="C2435" s="8">
        <v>25.3333333333333</v>
      </c>
      <c r="D2435">
        <v>0.90389402863511659</v>
      </c>
      <c r="E2435" s="6">
        <v>108.70003249892521</v>
      </c>
      <c r="F2435" s="10">
        <v>97.016949412130344</v>
      </c>
      <c r="G2435" s="10">
        <v>1.4525721766202135</v>
      </c>
      <c r="H2435" s="10">
        <f t="shared" si="60"/>
        <v>98.253310288221613</v>
      </c>
    </row>
    <row r="2436" spans="1:8" x14ac:dyDescent="0.25">
      <c r="A2436" s="18"/>
      <c r="B2436" s="5">
        <f>DATE(YEAR(siječanj!B2436),MONTH(siječanj!B2436)+4,DAY(siječanj!B2436))</f>
        <v>45438</v>
      </c>
      <c r="C2436" s="8">
        <v>25.34375</v>
      </c>
      <c r="D2436">
        <v>0.90389402863511659</v>
      </c>
      <c r="E2436" s="6">
        <v>114.1868853528775</v>
      </c>
      <c r="F2436" s="10">
        <v>98.27848535976284</v>
      </c>
      <c r="G2436" s="10">
        <v>1.4390633273966791</v>
      </c>
      <c r="H2436" s="10">
        <f t="shared" ref="H2436:H2499" si="62">D2436*E2436</f>
        <v>103.21284381890862</v>
      </c>
    </row>
    <row r="2437" spans="1:8" x14ac:dyDescent="0.25">
      <c r="A2437" s="18"/>
      <c r="B2437" s="5">
        <f>DATE(YEAR(siječanj!B2437),MONTH(siječanj!B2437)+4,DAY(siječanj!B2437))</f>
        <v>45438</v>
      </c>
      <c r="C2437" s="8">
        <v>25.3541666666667</v>
      </c>
      <c r="D2437">
        <v>0.90389402863511659</v>
      </c>
      <c r="E2437" s="6">
        <v>119.33966888822074</v>
      </c>
      <c r="F2437" s="10">
        <v>99.912555494129464</v>
      </c>
      <c r="G2437" s="10">
        <v>1.3138568200685887</v>
      </c>
      <c r="H2437" s="10">
        <f t="shared" si="62"/>
        <v>107.87041408735473</v>
      </c>
    </row>
    <row r="2438" spans="1:8" x14ac:dyDescent="0.25">
      <c r="A2438" s="18"/>
      <c r="B2438" s="5">
        <f>DATE(YEAR(siječanj!B2438),MONTH(siječanj!B2438)+4,DAY(siječanj!B2438))</f>
        <v>45438</v>
      </c>
      <c r="C2438" s="8">
        <v>25.3645833333333</v>
      </c>
      <c r="D2438">
        <v>0.90389402863511659</v>
      </c>
      <c r="E2438" s="6">
        <v>123.23230504402154</v>
      </c>
      <c r="F2438" s="10">
        <v>101.58709717338768</v>
      </c>
      <c r="G2438" s="10">
        <v>1.1437595725987637</v>
      </c>
      <c r="H2438" s="10">
        <f t="shared" si="62"/>
        <v>111.38894466423223</v>
      </c>
    </row>
    <row r="2439" spans="1:8" x14ac:dyDescent="0.25">
      <c r="A2439" s="18"/>
      <c r="B2439" s="5">
        <f>DATE(YEAR(siječanj!B2439),MONTH(siječanj!B2439)+4,DAY(siječanj!B2439))</f>
        <v>45438</v>
      </c>
      <c r="C2439" s="8">
        <v>25.375</v>
      </c>
      <c r="D2439">
        <v>0.90389402863511659</v>
      </c>
      <c r="E2439" s="6">
        <v>125.72108816163038</v>
      </c>
      <c r="F2439" s="10">
        <v>103.5721275095724</v>
      </c>
      <c r="G2439" s="10">
        <v>1.0148044205123858</v>
      </c>
      <c r="H2439" s="10">
        <f t="shared" si="62"/>
        <v>113.63854086280675</v>
      </c>
    </row>
    <row r="2440" spans="1:8" x14ac:dyDescent="0.25">
      <c r="A2440" s="18"/>
      <c r="B2440" s="5">
        <f>DATE(YEAR(siječanj!B2440),MONTH(siječanj!B2440)+4,DAY(siječanj!B2440))</f>
        <v>45438</v>
      </c>
      <c r="C2440" s="8">
        <v>25.3854166666667</v>
      </c>
      <c r="D2440">
        <v>0.90389402863511659</v>
      </c>
      <c r="E2440" s="6">
        <v>127.04920447372537</v>
      </c>
      <c r="F2440" s="10">
        <v>104.56682063091564</v>
      </c>
      <c r="G2440" s="10">
        <v>1.0285103341451534</v>
      </c>
      <c r="H2440" s="10">
        <f t="shared" si="62"/>
        <v>114.8390172666423</v>
      </c>
    </row>
    <row r="2441" spans="1:8" x14ac:dyDescent="0.25">
      <c r="A2441" s="18"/>
      <c r="B2441" s="5">
        <f>DATE(YEAR(siječanj!B2441),MONTH(siječanj!B2441)+4,DAY(siječanj!B2441))</f>
        <v>45438</v>
      </c>
      <c r="C2441" s="8">
        <v>25.3958333333333</v>
      </c>
      <c r="D2441">
        <v>0.90389402863511659</v>
      </c>
      <c r="E2441" s="6">
        <v>128.92318195650066</v>
      </c>
      <c r="F2441" s="10">
        <v>105.41543796304954</v>
      </c>
      <c r="G2441" s="10">
        <v>1.0417246940046261</v>
      </c>
      <c r="H2441" s="10">
        <f t="shared" si="62"/>
        <v>116.53289432311955</v>
      </c>
    </row>
    <row r="2442" spans="1:8" x14ac:dyDescent="0.25">
      <c r="A2442" s="18"/>
      <c r="B2442" s="5">
        <f>DATE(YEAR(siječanj!B2442),MONTH(siječanj!B2442)+4,DAY(siječanj!B2442))</f>
        <v>45438</v>
      </c>
      <c r="C2442" s="8">
        <v>25.40625</v>
      </c>
      <c r="D2442">
        <v>0.90389402863511659</v>
      </c>
      <c r="E2442" s="6">
        <v>133.66902297727114</v>
      </c>
      <c r="F2442" s="10">
        <v>106.55216361976036</v>
      </c>
      <c r="G2442" s="10">
        <v>1.0014461372192265</v>
      </c>
      <c r="H2442" s="10">
        <f t="shared" si="62"/>
        <v>120.82263168264558</v>
      </c>
    </row>
    <row r="2443" spans="1:8" x14ac:dyDescent="0.25">
      <c r="A2443" s="18"/>
      <c r="B2443" s="5">
        <f>DATE(YEAR(siječanj!B2443),MONTH(siječanj!B2443)+4,DAY(siječanj!B2443))</f>
        <v>45438</v>
      </c>
      <c r="C2443" s="8">
        <v>25.4166666666667</v>
      </c>
      <c r="D2443">
        <v>0.90389402863511659</v>
      </c>
      <c r="E2443" s="6">
        <v>138.70823492657445</v>
      </c>
      <c r="F2443" s="10">
        <v>107.54559902016936</v>
      </c>
      <c r="G2443" s="10">
        <v>0.99369642781829715</v>
      </c>
      <c r="H2443" s="10">
        <f t="shared" si="62"/>
        <v>125.37754527264757</v>
      </c>
    </row>
    <row r="2444" spans="1:8" x14ac:dyDescent="0.25">
      <c r="A2444" s="18"/>
      <c r="B2444" s="5">
        <f>DATE(YEAR(siječanj!B2444),MONTH(siječanj!B2444)+4,DAY(siječanj!B2444))</f>
        <v>45438</v>
      </c>
      <c r="C2444" s="8">
        <v>25.4270833333333</v>
      </c>
      <c r="D2444">
        <v>0.90389402863511659</v>
      </c>
      <c r="E2444" s="6">
        <v>143.16922269068803</v>
      </c>
      <c r="F2444" s="10">
        <v>108.12398230619014</v>
      </c>
      <c r="G2444" s="10">
        <v>1.0328457421299537</v>
      </c>
      <c r="H2444" s="10">
        <f t="shared" si="62"/>
        <v>129.40980547444414</v>
      </c>
    </row>
    <row r="2445" spans="1:8" x14ac:dyDescent="0.25">
      <c r="A2445" s="18"/>
      <c r="B2445" s="5">
        <f>DATE(YEAR(siječanj!B2445),MONTH(siječanj!B2445)+4,DAY(siječanj!B2445))</f>
        <v>45438</v>
      </c>
      <c r="C2445" s="8">
        <v>25.4375</v>
      </c>
      <c r="D2445">
        <v>0.90389402863511659</v>
      </c>
      <c r="E2445" s="6">
        <v>146.44941320982073</v>
      </c>
      <c r="F2445" s="10">
        <v>108.72597096818443</v>
      </c>
      <c r="G2445" s="10">
        <v>1.0473620533852224</v>
      </c>
      <c r="H2445" s="10">
        <f t="shared" si="62"/>
        <v>132.37475009747374</v>
      </c>
    </row>
    <row r="2446" spans="1:8" x14ac:dyDescent="0.25">
      <c r="A2446" s="18"/>
      <c r="B2446" s="5">
        <f>DATE(YEAR(siječanj!B2446),MONTH(siječanj!B2446)+4,DAY(siječanj!B2446))</f>
        <v>45438</v>
      </c>
      <c r="C2446" s="8">
        <v>25.4479166666667</v>
      </c>
      <c r="D2446">
        <v>0.90389402863511659</v>
      </c>
      <c r="E2446" s="6">
        <v>144.85555026504775</v>
      </c>
      <c r="F2446" s="10">
        <v>109.61580667647569</v>
      </c>
      <c r="G2446" s="10">
        <v>1.0692915151976508</v>
      </c>
      <c r="H2446" s="10">
        <f t="shared" si="62"/>
        <v>130.93406689923066</v>
      </c>
    </row>
    <row r="2447" spans="1:8" x14ac:dyDescent="0.25">
      <c r="A2447" s="18"/>
      <c r="B2447" s="5">
        <f>DATE(YEAR(siječanj!B2447),MONTH(siječanj!B2447)+4,DAY(siječanj!B2447))</f>
        <v>45438</v>
      </c>
      <c r="C2447" s="8">
        <v>25.4583333333333</v>
      </c>
      <c r="D2447">
        <v>0.90389402863511659</v>
      </c>
      <c r="E2447" s="6">
        <v>147.62599990275095</v>
      </c>
      <c r="F2447" s="10">
        <v>110.08001626127898</v>
      </c>
      <c r="G2447" s="10">
        <v>1.069634716538109</v>
      </c>
      <c r="H2447" s="10">
        <f t="shared" si="62"/>
        <v>133.43825978338489</v>
      </c>
    </row>
    <row r="2448" spans="1:8" x14ac:dyDescent="0.25">
      <c r="A2448" s="18"/>
      <c r="B2448" s="5">
        <f>DATE(YEAR(siječanj!B2448),MONTH(siječanj!B2448)+4,DAY(siječanj!B2448))</f>
        <v>45438</v>
      </c>
      <c r="C2448" s="8">
        <v>25.46875</v>
      </c>
      <c r="D2448">
        <v>0.90389402863511659</v>
      </c>
      <c r="E2448" s="6">
        <v>147.98330559578218</v>
      </c>
      <c r="F2448" s="10">
        <v>110.30906397763169</v>
      </c>
      <c r="G2448" s="10">
        <v>1.083717043994779</v>
      </c>
      <c r="H2448" s="10">
        <f t="shared" si="62"/>
        <v>133.76122626571316</v>
      </c>
    </row>
    <row r="2449" spans="1:8" x14ac:dyDescent="0.25">
      <c r="A2449" s="18"/>
      <c r="B2449" s="5">
        <f>DATE(YEAR(siječanj!B2449),MONTH(siječanj!B2449)+4,DAY(siječanj!B2449))</f>
        <v>45438</v>
      </c>
      <c r="C2449" s="8">
        <v>25.4791666666667</v>
      </c>
      <c r="D2449">
        <v>0.90389402863511659</v>
      </c>
      <c r="E2449" s="6">
        <v>146.42020638492465</v>
      </c>
      <c r="F2449" s="10">
        <v>110.51311750728419</v>
      </c>
      <c r="G2449" s="10">
        <v>1.0715655006401257</v>
      </c>
      <c r="H2449" s="10">
        <f t="shared" si="62"/>
        <v>132.34835022285478</v>
      </c>
    </row>
    <row r="2450" spans="1:8" x14ac:dyDescent="0.25">
      <c r="A2450" s="18"/>
      <c r="B2450" s="5">
        <f>DATE(YEAR(siječanj!B2450),MONTH(siječanj!B2450)+4,DAY(siječanj!B2450))</f>
        <v>45438</v>
      </c>
      <c r="C2450" s="8">
        <v>25.4895833333333</v>
      </c>
      <c r="D2450">
        <v>0.90389402863511659</v>
      </c>
      <c r="E2450" s="6">
        <v>144.32437035226653</v>
      </c>
      <c r="F2450" s="10">
        <v>110.46584055949856</v>
      </c>
      <c r="G2450" s="10">
        <v>1.083172350247974</v>
      </c>
      <c r="H2450" s="10">
        <f t="shared" si="62"/>
        <v>130.45393654793676</v>
      </c>
    </row>
    <row r="2451" spans="1:8" x14ac:dyDescent="0.25">
      <c r="A2451" s="18"/>
      <c r="B2451" s="5">
        <f>DATE(YEAR(siječanj!B2451),MONTH(siječanj!B2451)+4,DAY(siječanj!B2451))</f>
        <v>45438</v>
      </c>
      <c r="C2451" s="8">
        <v>25.5</v>
      </c>
      <c r="D2451">
        <v>0.90389402863511659</v>
      </c>
      <c r="E2451" s="6">
        <v>140.88350879309982</v>
      </c>
      <c r="F2451" s="10">
        <v>109.28992616515052</v>
      </c>
      <c r="G2451" s="10">
        <v>1.1177648356763805</v>
      </c>
      <c r="H2451" s="10">
        <f t="shared" si="62"/>
        <v>127.34376233124587</v>
      </c>
    </row>
    <row r="2452" spans="1:8" x14ac:dyDescent="0.25">
      <c r="A2452" s="18"/>
      <c r="B2452" s="5">
        <f>DATE(YEAR(siječanj!B2452),MONTH(siječanj!B2452)+4,DAY(siječanj!B2452))</f>
        <v>45438</v>
      </c>
      <c r="C2452" s="8">
        <v>25.5104166666667</v>
      </c>
      <c r="D2452">
        <v>0.90389402863511659</v>
      </c>
      <c r="E2452" s="6">
        <v>135.00589049759498</v>
      </c>
      <c r="F2452" s="10">
        <v>108.14376454701072</v>
      </c>
      <c r="G2452" s="10">
        <v>1.1324472123549771</v>
      </c>
      <c r="H2452" s="10">
        <f t="shared" si="62"/>
        <v>122.03101825134253</v>
      </c>
    </row>
    <row r="2453" spans="1:8" x14ac:dyDescent="0.25">
      <c r="A2453" s="18"/>
      <c r="B2453" s="5">
        <f>DATE(YEAR(siječanj!B2453),MONTH(siječanj!B2453)+4,DAY(siječanj!B2453))</f>
        <v>45438</v>
      </c>
      <c r="C2453" s="8">
        <v>25.5208333333333</v>
      </c>
      <c r="D2453">
        <v>0.90389402863511659</v>
      </c>
      <c r="E2453" s="6">
        <v>130.91343295223439</v>
      </c>
      <c r="F2453" s="10">
        <v>107.3944700148902</v>
      </c>
      <c r="G2453" s="10">
        <v>1.0998342240070196</v>
      </c>
      <c r="H2453" s="10">
        <f t="shared" si="62"/>
        <v>118.33187031364837</v>
      </c>
    </row>
    <row r="2454" spans="1:8" x14ac:dyDescent="0.25">
      <c r="A2454" s="18"/>
      <c r="B2454" s="5">
        <f>DATE(YEAR(siječanj!B2454),MONTH(siječanj!B2454)+4,DAY(siječanj!B2454))</f>
        <v>45438</v>
      </c>
      <c r="C2454" s="8">
        <v>25.53125</v>
      </c>
      <c r="D2454">
        <v>0.90389402863511659</v>
      </c>
      <c r="E2454" s="6">
        <v>127.05258927276446</v>
      </c>
      <c r="F2454" s="10">
        <v>106.60429389421499</v>
      </c>
      <c r="G2454" s="10">
        <v>1.1531965032136189</v>
      </c>
      <c r="H2454" s="10">
        <f t="shared" si="62"/>
        <v>114.84207676628186</v>
      </c>
    </row>
    <row r="2455" spans="1:8" x14ac:dyDescent="0.25">
      <c r="A2455" s="18"/>
      <c r="B2455" s="5">
        <f>DATE(YEAR(siječanj!B2455),MONTH(siječanj!B2455)+4,DAY(siječanj!B2455))</f>
        <v>45438</v>
      </c>
      <c r="C2455" s="8">
        <v>25.5416666666667</v>
      </c>
      <c r="D2455">
        <v>0.90389402863511659</v>
      </c>
      <c r="E2455" s="6">
        <v>124.91550007801874</v>
      </c>
      <c r="F2455" s="10">
        <v>105.42149603395288</v>
      </c>
      <c r="G2455" s="10">
        <v>1.1869165930477146</v>
      </c>
      <c r="H2455" s="10">
        <f t="shared" si="62"/>
        <v>112.91037460449057</v>
      </c>
    </row>
    <row r="2456" spans="1:8" x14ac:dyDescent="0.25">
      <c r="A2456" s="18"/>
      <c r="B2456" s="5">
        <f>DATE(YEAR(siječanj!B2456),MONTH(siječanj!B2456)+4,DAY(siječanj!B2456))</f>
        <v>45438</v>
      </c>
      <c r="C2456" s="8">
        <v>25.5520833333333</v>
      </c>
      <c r="D2456">
        <v>0.90389402863511659</v>
      </c>
      <c r="E2456" s="6">
        <v>122.13727771984388</v>
      </c>
      <c r="F2456" s="10">
        <v>104.87767809179826</v>
      </c>
      <c r="G2456" s="10">
        <v>1.1343514264702388</v>
      </c>
      <c r="H2456" s="10">
        <f t="shared" si="62"/>
        <v>110.39915600471575</v>
      </c>
    </row>
    <row r="2457" spans="1:8" x14ac:dyDescent="0.25">
      <c r="A2457" s="18"/>
      <c r="B2457" s="5">
        <f>DATE(YEAR(siječanj!B2457),MONTH(siječanj!B2457)+4,DAY(siječanj!B2457))</f>
        <v>45438</v>
      </c>
      <c r="C2457" s="8">
        <v>25.5625</v>
      </c>
      <c r="D2457">
        <v>0.90389402863511659</v>
      </c>
      <c r="E2457" s="6">
        <v>118.44068794192351</v>
      </c>
      <c r="F2457" s="10">
        <v>104.70157633084689</v>
      </c>
      <c r="G2457" s="10">
        <v>1.0820563917655723</v>
      </c>
      <c r="H2457" s="10">
        <f t="shared" si="62"/>
        <v>107.05783057813991</v>
      </c>
    </row>
    <row r="2458" spans="1:8" x14ac:dyDescent="0.25">
      <c r="A2458" s="18"/>
      <c r="B2458" s="5">
        <f>DATE(YEAR(siječanj!B2458),MONTH(siječanj!B2458)+4,DAY(siječanj!B2458))</f>
        <v>45438</v>
      </c>
      <c r="C2458" s="8">
        <v>25.5729166666667</v>
      </c>
      <c r="D2458">
        <v>0.90389402863511659</v>
      </c>
      <c r="E2458" s="6">
        <v>117.18449984114059</v>
      </c>
      <c r="F2458" s="10">
        <v>104.03772209959273</v>
      </c>
      <c r="G2458" s="10">
        <v>1.0101390961805046</v>
      </c>
      <c r="H2458" s="10">
        <f t="shared" si="62"/>
        <v>105.92236965499976</v>
      </c>
    </row>
    <row r="2459" spans="1:8" x14ac:dyDescent="0.25">
      <c r="A2459" s="18"/>
      <c r="B2459" s="5">
        <f>DATE(YEAR(siječanj!B2459),MONTH(siječanj!B2459)+4,DAY(siječanj!B2459))</f>
        <v>45438</v>
      </c>
      <c r="C2459" s="8">
        <v>25.5833333333333</v>
      </c>
      <c r="D2459">
        <v>0.90389402863511659</v>
      </c>
      <c r="E2459" s="6">
        <v>114.89125168636087</v>
      </c>
      <c r="F2459" s="10">
        <v>103.43626530764239</v>
      </c>
      <c r="G2459" s="10">
        <v>1.0182120784297899</v>
      </c>
      <c r="H2459" s="10">
        <f t="shared" si="62"/>
        <v>103.84951634171587</v>
      </c>
    </row>
    <row r="2460" spans="1:8" x14ac:dyDescent="0.25">
      <c r="A2460" s="18"/>
      <c r="B2460" s="5">
        <f>DATE(YEAR(siječanj!B2460),MONTH(siječanj!B2460)+4,DAY(siječanj!B2460))</f>
        <v>45438</v>
      </c>
      <c r="C2460" s="8">
        <v>25.59375</v>
      </c>
      <c r="D2460">
        <v>0.90389402863511659</v>
      </c>
      <c r="E2460" s="6">
        <v>115.59611268334285</v>
      </c>
      <c r="F2460" s="10">
        <v>102.84370139083816</v>
      </c>
      <c r="G2460" s="10">
        <v>1.0479488176137712</v>
      </c>
      <c r="H2460" s="10">
        <f t="shared" si="62"/>
        <v>104.48663598790567</v>
      </c>
    </row>
    <row r="2461" spans="1:8" x14ac:dyDescent="0.25">
      <c r="A2461" s="18"/>
      <c r="B2461" s="5">
        <f>DATE(YEAR(siječanj!B2461),MONTH(siječanj!B2461)+4,DAY(siječanj!B2461))</f>
        <v>45438</v>
      </c>
      <c r="C2461" s="8">
        <v>25.6041666666667</v>
      </c>
      <c r="D2461">
        <v>0.90389402863511659</v>
      </c>
      <c r="E2461" s="6">
        <v>113.59034974977126</v>
      </c>
      <c r="F2461" s="10">
        <v>102.58459255185184</v>
      </c>
      <c r="G2461" s="10">
        <v>1.0212721060075853</v>
      </c>
      <c r="H2461" s="10">
        <f t="shared" si="62"/>
        <v>102.67363884939266</v>
      </c>
    </row>
    <row r="2462" spans="1:8" x14ac:dyDescent="0.25">
      <c r="A2462" s="18"/>
      <c r="B2462" s="5">
        <f>DATE(YEAR(siječanj!B2462),MONTH(siječanj!B2462)+4,DAY(siječanj!B2462))</f>
        <v>45438</v>
      </c>
      <c r="C2462" s="8">
        <v>25.6145833333333</v>
      </c>
      <c r="D2462">
        <v>0.90389402863511659</v>
      </c>
      <c r="E2462" s="6">
        <v>112.10665585506091</v>
      </c>
      <c r="F2462" s="10">
        <v>102.07772450592945</v>
      </c>
      <c r="G2462" s="10">
        <v>1.0646749028421658</v>
      </c>
      <c r="H2462" s="10">
        <f t="shared" si="62"/>
        <v>101.33253679764158</v>
      </c>
    </row>
    <row r="2463" spans="1:8" x14ac:dyDescent="0.25">
      <c r="A2463" s="18"/>
      <c r="B2463" s="5">
        <f>DATE(YEAR(siječanj!B2463),MONTH(siječanj!B2463)+4,DAY(siječanj!B2463))</f>
        <v>45438</v>
      </c>
      <c r="C2463" s="8">
        <v>25.625</v>
      </c>
      <c r="D2463">
        <v>0.90389402863511659</v>
      </c>
      <c r="E2463" s="6">
        <v>110.13346779387174</v>
      </c>
      <c r="F2463" s="10">
        <v>102.1280580791116</v>
      </c>
      <c r="G2463" s="10">
        <v>1.0506811433440613</v>
      </c>
      <c r="H2463" s="10">
        <f t="shared" si="62"/>
        <v>99.548983891758596</v>
      </c>
    </row>
    <row r="2464" spans="1:8" x14ac:dyDescent="0.25">
      <c r="A2464" s="18"/>
      <c r="B2464" s="5">
        <f>DATE(YEAR(siječanj!B2464),MONTH(siječanj!B2464)+4,DAY(siječanj!B2464))</f>
        <v>45438</v>
      </c>
      <c r="C2464" s="8">
        <v>25.6354166666667</v>
      </c>
      <c r="D2464">
        <v>0.90389402863511659</v>
      </c>
      <c r="E2464" s="6">
        <v>108.08222636538015</v>
      </c>
      <c r="F2464" s="10">
        <v>101.85603063651067</v>
      </c>
      <c r="G2464" s="10">
        <v>1.0365567454056472</v>
      </c>
      <c r="H2464" s="10">
        <f t="shared" si="62"/>
        <v>97.694879013256084</v>
      </c>
    </row>
    <row r="2465" spans="1:8" x14ac:dyDescent="0.25">
      <c r="A2465" s="18"/>
      <c r="B2465" s="5">
        <f>DATE(YEAR(siječanj!B2465),MONTH(siječanj!B2465)+4,DAY(siječanj!B2465))</f>
        <v>45438</v>
      </c>
      <c r="C2465" s="8">
        <v>25.6458333333333</v>
      </c>
      <c r="D2465">
        <v>0.90389402863511659</v>
      </c>
      <c r="E2465" s="6">
        <v>108.58390186685779</v>
      </c>
      <c r="F2465" s="10">
        <v>101.68757244195041</v>
      </c>
      <c r="G2465" s="10">
        <v>1.1208270777537512</v>
      </c>
      <c r="H2465" s="10">
        <f t="shared" si="62"/>
        <v>98.148340503354248</v>
      </c>
    </row>
    <row r="2466" spans="1:8" x14ac:dyDescent="0.25">
      <c r="A2466" s="18"/>
      <c r="B2466" s="5">
        <f>DATE(YEAR(siječanj!B2466),MONTH(siječanj!B2466)+4,DAY(siječanj!B2466))</f>
        <v>45438</v>
      </c>
      <c r="C2466" s="8">
        <v>25.65625</v>
      </c>
      <c r="D2466">
        <v>0.90389402863511659</v>
      </c>
      <c r="E2466" s="6">
        <v>107.73356053202127</v>
      </c>
      <c r="F2466" s="10">
        <v>101.78333879292028</v>
      </c>
      <c r="G2466" s="10">
        <v>1.1219452497336919</v>
      </c>
      <c r="H2466" s="10">
        <f t="shared" si="62"/>
        <v>97.379722048493903</v>
      </c>
    </row>
    <row r="2467" spans="1:8" x14ac:dyDescent="0.25">
      <c r="A2467" s="18"/>
      <c r="B2467" s="5">
        <f>DATE(YEAR(siječanj!B2467),MONTH(siječanj!B2467)+4,DAY(siječanj!B2467))</f>
        <v>45438</v>
      </c>
      <c r="C2467" s="8">
        <v>25.6666666666667</v>
      </c>
      <c r="D2467">
        <v>0.90389402863511659</v>
      </c>
      <c r="E2467" s="6">
        <v>105.13115557371431</v>
      </c>
      <c r="F2467" s="10">
        <v>101.37985933347586</v>
      </c>
      <c r="G2467" s="10">
        <v>1.1873284348566722</v>
      </c>
      <c r="H2467" s="10">
        <f t="shared" si="62"/>
        <v>95.027423746589818</v>
      </c>
    </row>
    <row r="2468" spans="1:8" x14ac:dyDescent="0.25">
      <c r="A2468" s="18"/>
      <c r="B2468" s="5">
        <f>DATE(YEAR(siječanj!B2468),MONTH(siječanj!B2468)+4,DAY(siječanj!B2468))</f>
        <v>45438</v>
      </c>
      <c r="C2468" s="8">
        <v>25.6770833333333</v>
      </c>
      <c r="D2468">
        <v>0.90389402863511659</v>
      </c>
      <c r="E2468" s="6">
        <v>104.22910712249461</v>
      </c>
      <c r="F2468" s="10">
        <v>101.27880302367893</v>
      </c>
      <c r="G2468" s="10">
        <v>1.2434053258010336</v>
      </c>
      <c r="H2468" s="10">
        <f t="shared" si="62"/>
        <v>94.21206753799278</v>
      </c>
    </row>
    <row r="2469" spans="1:8" x14ac:dyDescent="0.25">
      <c r="A2469" s="18"/>
      <c r="B2469" s="5">
        <f>DATE(YEAR(siječanj!B2469),MONTH(siječanj!B2469)+4,DAY(siječanj!B2469))</f>
        <v>45438</v>
      </c>
      <c r="C2469" s="8">
        <v>25.6875</v>
      </c>
      <c r="D2469">
        <v>0.90389402863511659</v>
      </c>
      <c r="E2469" s="6">
        <v>104.79789131502228</v>
      </c>
      <c r="F2469" s="10">
        <v>101.45115275242054</v>
      </c>
      <c r="G2469" s="10">
        <v>1.3670574628510099</v>
      </c>
      <c r="H2469" s="10">
        <f t="shared" si="62"/>
        <v>94.726188173200583</v>
      </c>
    </row>
    <row r="2470" spans="1:8" x14ac:dyDescent="0.25">
      <c r="A2470" s="18"/>
      <c r="B2470" s="5">
        <f>DATE(YEAR(siječanj!B2470),MONTH(siječanj!B2470)+4,DAY(siječanj!B2470))</f>
        <v>45438</v>
      </c>
      <c r="C2470" s="8">
        <v>25.6979166666667</v>
      </c>
      <c r="D2470">
        <v>0.90389402863511659</v>
      </c>
      <c r="E2470" s="6">
        <v>104.48811174788725</v>
      </c>
      <c r="F2470" s="10">
        <v>101.53573200665956</v>
      </c>
      <c r="G2470" s="10">
        <v>1.4815538736568157</v>
      </c>
      <c r="H2470" s="10">
        <f t="shared" si="62"/>
        <v>94.446180272274049</v>
      </c>
    </row>
    <row r="2471" spans="1:8" x14ac:dyDescent="0.25">
      <c r="A2471" s="18"/>
      <c r="B2471" s="5">
        <f>DATE(YEAR(siječanj!B2471),MONTH(siječanj!B2471)+4,DAY(siječanj!B2471))</f>
        <v>45438</v>
      </c>
      <c r="C2471" s="8">
        <v>25.7083333333333</v>
      </c>
      <c r="D2471">
        <v>0.90389402863511659</v>
      </c>
      <c r="E2471" s="6">
        <v>106.43015768714602</v>
      </c>
      <c r="F2471" s="10">
        <v>101.48048211560946</v>
      </c>
      <c r="G2471" s="10">
        <v>1.4221512492548902</v>
      </c>
      <c r="H2471" s="10">
        <f t="shared" si="62"/>
        <v>96.201584000105143</v>
      </c>
    </row>
    <row r="2472" spans="1:8" x14ac:dyDescent="0.25">
      <c r="A2472" s="18"/>
      <c r="B2472" s="5">
        <f>DATE(YEAR(siječanj!B2472),MONTH(siječanj!B2472)+4,DAY(siječanj!B2472))</f>
        <v>45438</v>
      </c>
      <c r="C2472" s="8">
        <v>25.71875</v>
      </c>
      <c r="D2472">
        <v>0.90389402863511659</v>
      </c>
      <c r="E2472" s="6">
        <v>107.8355498974192</v>
      </c>
      <c r="F2472" s="10">
        <v>101.81021350224985</v>
      </c>
      <c r="G2472" s="10">
        <v>1.3505505840214898</v>
      </c>
      <c r="H2472" s="10">
        <f t="shared" si="62"/>
        <v>97.471909626861375</v>
      </c>
    </row>
    <row r="2473" spans="1:8" x14ac:dyDescent="0.25">
      <c r="A2473" s="18"/>
      <c r="B2473" s="5">
        <f>DATE(YEAR(siječanj!B2473),MONTH(siječanj!B2473)+4,DAY(siječanj!B2473))</f>
        <v>45438</v>
      </c>
      <c r="C2473" s="8">
        <v>25.7291666666667</v>
      </c>
      <c r="D2473">
        <v>0.90389402863511659</v>
      </c>
      <c r="E2473" s="6">
        <v>110.39859264832744</v>
      </c>
      <c r="F2473" s="10">
        <v>102.22551147258949</v>
      </c>
      <c r="G2473" s="10">
        <v>1.6550012100713842</v>
      </c>
      <c r="H2473" s="10">
        <f t="shared" si="62"/>
        <v>99.78862866454385</v>
      </c>
    </row>
    <row r="2474" spans="1:8" x14ac:dyDescent="0.25">
      <c r="A2474" s="18"/>
      <c r="B2474" s="5">
        <f>DATE(YEAR(siječanj!B2474),MONTH(siječanj!B2474)+4,DAY(siječanj!B2474))</f>
        <v>45438</v>
      </c>
      <c r="C2474" s="8">
        <v>25.7395833333333</v>
      </c>
      <c r="D2474">
        <v>0.90389402863511659</v>
      </c>
      <c r="E2474" s="6">
        <v>112.61436782783791</v>
      </c>
      <c r="F2474" s="10">
        <v>102.77350596156808</v>
      </c>
      <c r="G2474" s="10">
        <v>2.9663714807953125</v>
      </c>
      <c r="H2474" s="10">
        <f t="shared" si="62"/>
        <v>101.79145461810127</v>
      </c>
    </row>
    <row r="2475" spans="1:8" x14ac:dyDescent="0.25">
      <c r="A2475" s="18"/>
      <c r="B2475" s="5">
        <f>DATE(YEAR(siječanj!B2475),MONTH(siječanj!B2475)+4,DAY(siječanj!B2475))</f>
        <v>45438</v>
      </c>
      <c r="C2475" s="8">
        <v>25.75</v>
      </c>
      <c r="D2475">
        <v>0.90389402863511659</v>
      </c>
      <c r="E2475" s="6">
        <v>115.42796355308835</v>
      </c>
      <c r="F2475" s="10">
        <v>103.21746392598088</v>
      </c>
      <c r="G2475" s="10">
        <v>3.3635108362805934</v>
      </c>
      <c r="H2475" s="10">
        <f t="shared" si="62"/>
        <v>104.33464699314843</v>
      </c>
    </row>
    <row r="2476" spans="1:8" x14ac:dyDescent="0.25">
      <c r="A2476" s="18"/>
      <c r="B2476" s="5">
        <f>DATE(YEAR(siječanj!B2476),MONTH(siječanj!B2476)+4,DAY(siječanj!B2476))</f>
        <v>45438</v>
      </c>
      <c r="C2476" s="8">
        <v>25.7604166666667</v>
      </c>
      <c r="D2476">
        <v>0.90389402863511659</v>
      </c>
      <c r="E2476" s="6">
        <v>117.20086610816823</v>
      </c>
      <c r="F2476" s="10">
        <v>103.83082585424313</v>
      </c>
      <c r="G2476" s="10">
        <v>3.8234538305864789</v>
      </c>
      <c r="H2476" s="10">
        <f t="shared" si="62"/>
        <v>105.93716302603708</v>
      </c>
    </row>
    <row r="2477" spans="1:8" x14ac:dyDescent="0.25">
      <c r="A2477" s="18"/>
      <c r="B2477" s="5">
        <f>DATE(YEAR(siječanj!B2477),MONTH(siječanj!B2477)+4,DAY(siječanj!B2477))</f>
        <v>45438</v>
      </c>
      <c r="C2477" s="8">
        <v>25.7708333333333</v>
      </c>
      <c r="D2477">
        <v>0.90389402863511659</v>
      </c>
      <c r="E2477" s="6">
        <v>118.94456479450838</v>
      </c>
      <c r="F2477" s="10">
        <v>104.34261712803783</v>
      </c>
      <c r="G2477" s="10">
        <v>5.266870279960485</v>
      </c>
      <c r="H2477" s="10">
        <f t="shared" si="62"/>
        <v>107.51328185635884</v>
      </c>
    </row>
    <row r="2478" spans="1:8" x14ac:dyDescent="0.25">
      <c r="A2478" s="18"/>
      <c r="B2478" s="5">
        <f>DATE(YEAR(siječanj!B2478),MONTH(siječanj!B2478)+4,DAY(siječanj!B2478))</f>
        <v>45438</v>
      </c>
      <c r="C2478" s="8">
        <v>25.78125</v>
      </c>
      <c r="D2478">
        <v>0.90389402863511659</v>
      </c>
      <c r="E2478" s="6">
        <v>123.3930026894628</v>
      </c>
      <c r="F2478" s="10">
        <v>104.93190480148162</v>
      </c>
      <c r="G2478" s="10">
        <v>6.1443498632756066</v>
      </c>
      <c r="H2478" s="10">
        <f t="shared" si="62"/>
        <v>111.53419830636231</v>
      </c>
    </row>
    <row r="2479" spans="1:8" x14ac:dyDescent="0.25">
      <c r="A2479" s="18"/>
      <c r="B2479" s="5">
        <f>DATE(YEAR(siječanj!B2479),MONTH(siječanj!B2479)+4,DAY(siječanj!B2479))</f>
        <v>45438</v>
      </c>
      <c r="C2479" s="8">
        <v>25.7916666666667</v>
      </c>
      <c r="D2479">
        <v>0.90389402863511659</v>
      </c>
      <c r="E2479" s="6">
        <v>126.54402100002676</v>
      </c>
      <c r="F2479" s="10">
        <v>105.18396763923448</v>
      </c>
      <c r="G2479" s="10">
        <v>8.6466842891667142</v>
      </c>
      <c r="H2479" s="10">
        <f t="shared" si="62"/>
        <v>114.38238494140099</v>
      </c>
    </row>
    <row r="2480" spans="1:8" x14ac:dyDescent="0.25">
      <c r="A2480" s="18"/>
      <c r="B2480" s="5">
        <f>DATE(YEAR(siječanj!B2480),MONTH(siječanj!B2480)+4,DAY(siječanj!B2480))</f>
        <v>45438</v>
      </c>
      <c r="C2480" s="8">
        <v>25.8020833333333</v>
      </c>
      <c r="D2480">
        <v>0.90389402863511659</v>
      </c>
      <c r="E2480" s="6">
        <v>128.63834249524007</v>
      </c>
      <c r="F2480" s="10">
        <v>105.96147862326573</v>
      </c>
      <c r="G2480" s="10">
        <v>12.061234709239107</v>
      </c>
      <c r="H2480" s="10">
        <f t="shared" si="62"/>
        <v>116.27542963496646</v>
      </c>
    </row>
    <row r="2481" spans="1:8" x14ac:dyDescent="0.25">
      <c r="A2481" s="18"/>
      <c r="B2481" s="5">
        <f>DATE(YEAR(siječanj!B2481),MONTH(siječanj!B2481)+4,DAY(siječanj!B2481))</f>
        <v>45438</v>
      </c>
      <c r="C2481" s="8">
        <v>25.8125</v>
      </c>
      <c r="D2481">
        <v>0.90389402863511659</v>
      </c>
      <c r="E2481" s="6">
        <v>132.47068488579993</v>
      </c>
      <c r="F2481" s="10">
        <v>106.46798484533787</v>
      </c>
      <c r="G2481" s="10">
        <v>21.048492116658768</v>
      </c>
      <c r="H2481" s="10">
        <f t="shared" si="62"/>
        <v>119.73946103747875</v>
      </c>
    </row>
    <row r="2482" spans="1:8" x14ac:dyDescent="0.25">
      <c r="A2482" s="18"/>
      <c r="B2482" s="5">
        <f>DATE(YEAR(siječanj!B2482),MONTH(siječanj!B2482)+4,DAY(siječanj!B2482))</f>
        <v>45438</v>
      </c>
      <c r="C2482" s="8">
        <v>25.8229166666667</v>
      </c>
      <c r="D2482">
        <v>0.90389402863511659</v>
      </c>
      <c r="E2482" s="6">
        <v>135.55010114763752</v>
      </c>
      <c r="F2482" s="10">
        <v>106.97824189787987</v>
      </c>
      <c r="G2482" s="10">
        <v>41.152075551850423</v>
      </c>
      <c r="H2482" s="10">
        <f t="shared" si="62"/>
        <v>122.52292700823561</v>
      </c>
    </row>
    <row r="2483" spans="1:8" x14ac:dyDescent="0.25">
      <c r="A2483" s="18"/>
      <c r="B2483" s="5">
        <f>DATE(YEAR(siječanj!B2483),MONTH(siječanj!B2483)+4,DAY(siječanj!B2483))</f>
        <v>45438</v>
      </c>
      <c r="C2483" s="8">
        <v>25.8333333333333</v>
      </c>
      <c r="D2483">
        <v>0.90389402863511659</v>
      </c>
      <c r="E2483" s="6">
        <v>139.78729309406302</v>
      </c>
      <c r="F2483" s="10">
        <v>106.95174944197861</v>
      </c>
      <c r="G2483" s="10">
        <v>105.73510737746487</v>
      </c>
      <c r="H2483" s="10">
        <f t="shared" si="62"/>
        <v>126.35289950679044</v>
      </c>
    </row>
    <row r="2484" spans="1:8" x14ac:dyDescent="0.25">
      <c r="A2484" s="18"/>
      <c r="B2484" s="5">
        <f>DATE(YEAR(siječanj!B2484),MONTH(siječanj!B2484)+4,DAY(siječanj!B2484))</f>
        <v>45438</v>
      </c>
      <c r="C2484" s="8">
        <v>25.84375</v>
      </c>
      <c r="D2484">
        <v>0.90389402863511659</v>
      </c>
      <c r="E2484" s="6">
        <v>142.73897679548207</v>
      </c>
      <c r="F2484" s="10">
        <v>107.32791545689052</v>
      </c>
      <c r="G2484" s="10">
        <v>211.61548412338058</v>
      </c>
      <c r="H2484" s="10">
        <f t="shared" si="62"/>
        <v>129.02090877892272</v>
      </c>
    </row>
    <row r="2485" spans="1:8" x14ac:dyDescent="0.25">
      <c r="A2485" s="18"/>
      <c r="B2485" s="5">
        <f>DATE(YEAR(siječanj!B2485),MONTH(siječanj!B2485)+4,DAY(siječanj!B2485))</f>
        <v>45438</v>
      </c>
      <c r="C2485" s="8">
        <v>25.8541666666667</v>
      </c>
      <c r="D2485">
        <v>0.90389402863511659</v>
      </c>
      <c r="E2485" s="6">
        <v>146.53772049817141</v>
      </c>
      <c r="F2485" s="10">
        <v>107.23893302771428</v>
      </c>
      <c r="G2485" s="10">
        <v>280.27153698766881</v>
      </c>
      <c r="H2485" s="10">
        <f t="shared" si="62"/>
        <v>132.45457052809886</v>
      </c>
    </row>
    <row r="2486" spans="1:8" x14ac:dyDescent="0.25">
      <c r="A2486" s="18"/>
      <c r="B2486" s="5">
        <f>DATE(YEAR(siječanj!B2486),MONTH(siječanj!B2486)+4,DAY(siječanj!B2486))</f>
        <v>45438</v>
      </c>
      <c r="C2486" s="8">
        <v>25.8645833333333</v>
      </c>
      <c r="D2486">
        <v>0.90389402863511659</v>
      </c>
      <c r="E2486" s="6">
        <v>146.02601475814393</v>
      </c>
      <c r="F2486" s="10">
        <v>106.47763882241095</v>
      </c>
      <c r="G2486" s="10">
        <v>308.78816867200004</v>
      </c>
      <c r="H2486" s="10">
        <f t="shared" si="62"/>
        <v>131.9920427652697</v>
      </c>
    </row>
    <row r="2487" spans="1:8" x14ac:dyDescent="0.25">
      <c r="A2487" s="18"/>
      <c r="B2487" s="5">
        <f>DATE(YEAR(siječanj!B2487),MONTH(siječanj!B2487)+4,DAY(siječanj!B2487))</f>
        <v>45438</v>
      </c>
      <c r="C2487" s="8">
        <v>25.875</v>
      </c>
      <c r="D2487">
        <v>0.90389402863511659</v>
      </c>
      <c r="E2487" s="6">
        <v>144.14041465392299</v>
      </c>
      <c r="F2487" s="10">
        <v>105.19195660569738</v>
      </c>
      <c r="G2487" s="10">
        <v>312.46213288914709</v>
      </c>
      <c r="H2487" s="10">
        <f t="shared" si="62"/>
        <v>130.28766009067064</v>
      </c>
    </row>
    <row r="2488" spans="1:8" x14ac:dyDescent="0.25">
      <c r="A2488" s="18"/>
      <c r="B2488" s="5">
        <f>DATE(YEAR(siječanj!B2488),MONTH(siječanj!B2488)+4,DAY(siječanj!B2488))</f>
        <v>45438</v>
      </c>
      <c r="C2488" s="8">
        <v>25.8854166666667</v>
      </c>
      <c r="D2488">
        <v>0.90389402863511659</v>
      </c>
      <c r="E2488" s="6">
        <v>149.95466084002442</v>
      </c>
      <c r="F2488" s="10">
        <v>103.90461348431833</v>
      </c>
      <c r="G2488" s="10">
        <v>314.11511252865017</v>
      </c>
      <c r="H2488" s="10">
        <f t="shared" si="62"/>
        <v>135.54312249930223</v>
      </c>
    </row>
    <row r="2489" spans="1:8" x14ac:dyDescent="0.25">
      <c r="A2489" s="18"/>
      <c r="B2489" s="5">
        <f>DATE(YEAR(siječanj!B2489),MONTH(siječanj!B2489)+4,DAY(siječanj!B2489))</f>
        <v>45438</v>
      </c>
      <c r="C2489" s="8">
        <v>25.8958333333333</v>
      </c>
      <c r="D2489">
        <v>0.90389402863511659</v>
      </c>
      <c r="E2489" s="6">
        <v>152.18927560405541</v>
      </c>
      <c r="F2489" s="10">
        <v>102.5934249394238</v>
      </c>
      <c r="G2489" s="10">
        <v>313.7479932901357</v>
      </c>
      <c r="H2489" s="10">
        <f t="shared" si="62"/>
        <v>137.5629774408097</v>
      </c>
    </row>
    <row r="2490" spans="1:8" x14ac:dyDescent="0.25">
      <c r="A2490" s="18"/>
      <c r="B2490" s="5">
        <f>DATE(YEAR(siječanj!B2490),MONTH(siječanj!B2490)+4,DAY(siječanj!B2490))</f>
        <v>45438</v>
      </c>
      <c r="C2490" s="8">
        <v>25.90625</v>
      </c>
      <c r="D2490">
        <v>0.90389402863511659</v>
      </c>
      <c r="E2490" s="6">
        <v>153.18296588800658</v>
      </c>
      <c r="F2490" s="10">
        <v>100.85395903256588</v>
      </c>
      <c r="G2490" s="10">
        <v>313.59940257313679</v>
      </c>
      <c r="H2490" s="10">
        <f t="shared" si="62"/>
        <v>138.4611681547859</v>
      </c>
    </row>
    <row r="2491" spans="1:8" x14ac:dyDescent="0.25">
      <c r="A2491" s="18"/>
      <c r="B2491" s="5">
        <f>DATE(YEAR(siječanj!B2491),MONTH(siječanj!B2491)+4,DAY(siječanj!B2491))</f>
        <v>45438</v>
      </c>
      <c r="C2491" s="8">
        <v>25.9166666666667</v>
      </c>
      <c r="D2491">
        <v>0.90389402863511659</v>
      </c>
      <c r="E2491" s="6">
        <v>152.43293580713757</v>
      </c>
      <c r="F2491" s="10">
        <v>98.488276816813439</v>
      </c>
      <c r="G2491" s="10">
        <v>310.09431789723902</v>
      </c>
      <c r="H2491" s="10">
        <f t="shared" si="62"/>
        <v>137.78322044339168</v>
      </c>
    </row>
    <row r="2492" spans="1:8" x14ac:dyDescent="0.25">
      <c r="A2492" s="18"/>
      <c r="B2492" s="5">
        <f>DATE(YEAR(siječanj!B2492),MONTH(siječanj!B2492)+4,DAY(siječanj!B2492))</f>
        <v>45438</v>
      </c>
      <c r="C2492" s="8">
        <v>25.9270833333333</v>
      </c>
      <c r="D2492">
        <v>0.90389402863511659</v>
      </c>
      <c r="E2492" s="6">
        <v>144.57605159295508</v>
      </c>
      <c r="F2492" s="10">
        <v>96.229821284353491</v>
      </c>
      <c r="G2492" s="10">
        <v>306.9504448563743</v>
      </c>
      <c r="H2492" s="10">
        <f t="shared" si="62"/>
        <v>130.68142971851464</v>
      </c>
    </row>
    <row r="2493" spans="1:8" x14ac:dyDescent="0.25">
      <c r="A2493" s="18"/>
      <c r="B2493" s="5">
        <f>DATE(YEAR(siječanj!B2493),MONTH(siječanj!B2493)+4,DAY(siječanj!B2493))</f>
        <v>45438</v>
      </c>
      <c r="C2493" s="8">
        <v>25.9375</v>
      </c>
      <c r="D2493">
        <v>0.90389402863511659</v>
      </c>
      <c r="E2493" s="6">
        <v>137.02530003433745</v>
      </c>
      <c r="F2493" s="10">
        <v>93.736438493111876</v>
      </c>
      <c r="G2493" s="10">
        <v>305.54777190749081</v>
      </c>
      <c r="H2493" s="10">
        <f t="shared" si="62"/>
        <v>123.85635047297285</v>
      </c>
    </row>
    <row r="2494" spans="1:8" x14ac:dyDescent="0.25">
      <c r="A2494" s="18"/>
      <c r="B2494" s="5">
        <f>DATE(YEAR(siječanj!B2494),MONTH(siječanj!B2494)+4,DAY(siječanj!B2494))</f>
        <v>45438</v>
      </c>
      <c r="C2494" s="8">
        <v>25.9479166666667</v>
      </c>
      <c r="D2494">
        <v>0.90389402863511659</v>
      </c>
      <c r="E2494" s="6">
        <v>125.45071810039593</v>
      </c>
      <c r="F2494" s="10">
        <v>91.352906484345809</v>
      </c>
      <c r="G2494" s="10">
        <v>304.94363788578278</v>
      </c>
      <c r="H2494" s="10">
        <f t="shared" si="62"/>
        <v>113.39415497893522</v>
      </c>
    </row>
    <row r="2495" spans="1:8" x14ac:dyDescent="0.25">
      <c r="A2495" s="18"/>
      <c r="B2495" s="5">
        <f>DATE(YEAR(siječanj!B2495),MONTH(siječanj!B2495)+4,DAY(siječanj!B2495))</f>
        <v>45438</v>
      </c>
      <c r="C2495" s="8">
        <v>25.9583333333333</v>
      </c>
      <c r="D2495">
        <v>0.90389402863511659</v>
      </c>
      <c r="E2495" s="6">
        <v>113.84587103757929</v>
      </c>
      <c r="F2495" s="10">
        <v>88.761521845571977</v>
      </c>
      <c r="G2495" s="10">
        <v>296.85064147031653</v>
      </c>
      <c r="H2495" s="10">
        <f t="shared" si="62"/>
        <v>102.90460301563148</v>
      </c>
    </row>
    <row r="2496" spans="1:8" x14ac:dyDescent="0.25">
      <c r="A2496" s="18"/>
      <c r="B2496" s="5">
        <f>DATE(YEAR(siječanj!B2496),MONTH(siječanj!B2496)+4,DAY(siječanj!B2496))</f>
        <v>45438</v>
      </c>
      <c r="C2496" s="8">
        <v>25.96875</v>
      </c>
      <c r="D2496">
        <v>0.90389402863511659</v>
      </c>
      <c r="E2496" s="6">
        <v>104.23466272569179</v>
      </c>
      <c r="F2496" s="10">
        <v>86.470227068300119</v>
      </c>
      <c r="G2496" s="10">
        <v>295.75186339626885</v>
      </c>
      <c r="H2496" s="10">
        <f t="shared" si="62"/>
        <v>94.217089214548182</v>
      </c>
    </row>
    <row r="2497" spans="1:8" x14ac:dyDescent="0.25">
      <c r="A2497" s="18"/>
      <c r="B2497" s="5">
        <f>DATE(YEAR(siječanj!B2497),MONTH(siječanj!B2497)+4,DAY(siječanj!B2497))</f>
        <v>45438</v>
      </c>
      <c r="C2497" s="8">
        <v>25.9791666666667</v>
      </c>
      <c r="D2497">
        <v>0.90389402863511659</v>
      </c>
      <c r="E2497" s="6">
        <v>94.573252966396865</v>
      </c>
      <c r="F2497" s="10">
        <v>84.599477418226073</v>
      </c>
      <c r="G2497" s="10">
        <v>291.97016728192722</v>
      </c>
      <c r="H2497" s="10">
        <f t="shared" si="62"/>
        <v>85.484198624924446</v>
      </c>
    </row>
    <row r="2498" spans="1:8" ht="15.75" thickBot="1" x14ac:dyDescent="0.3">
      <c r="A2498" s="18"/>
      <c r="B2498" s="5">
        <f>DATE(YEAR(siječanj!B2498),MONTH(siječanj!B2498)+4,DAY(siječanj!B2498))</f>
        <v>45438</v>
      </c>
      <c r="C2498" s="8">
        <v>25.9895833333333</v>
      </c>
      <c r="D2498">
        <v>0.90389402863511659</v>
      </c>
      <c r="E2498" s="6">
        <v>87.302873131385311</v>
      </c>
      <c r="F2498" s="10">
        <v>82.955671999068699</v>
      </c>
      <c r="G2498" s="10">
        <v>291.74021344565892</v>
      </c>
      <c r="H2498" s="10">
        <f t="shared" si="62"/>
        <v>78.91254570614835</v>
      </c>
    </row>
    <row r="2499" spans="1:8" x14ac:dyDescent="0.25">
      <c r="A2499" s="13">
        <f t="shared" ref="A2499" si="63">A2403+1</f>
        <v>148</v>
      </c>
      <c r="B2499" s="5">
        <f>DATE(YEAR(siječanj!B2499),MONTH(siječanj!B2499)+4,DAY(siječanj!B2499))</f>
        <v>45439</v>
      </c>
      <c r="C2499" s="8">
        <v>26</v>
      </c>
      <c r="D2499">
        <v>0.90453862196343271</v>
      </c>
      <c r="E2499" s="6">
        <v>81.721447908357376</v>
      </c>
      <c r="F2499" s="10">
        <v>85.152435082913641</v>
      </c>
      <c r="G2499" s="10">
        <v>284.3643596707069</v>
      </c>
      <c r="H2499" s="10">
        <f t="shared" si="62"/>
        <v>73.920205875882033</v>
      </c>
    </row>
    <row r="2500" spans="1:8" x14ac:dyDescent="0.25">
      <c r="A2500" s="14"/>
      <c r="B2500" s="5">
        <f>DATE(YEAR(siječanj!B2500),MONTH(siječanj!B2500)+4,DAY(siječanj!B2500))</f>
        <v>45439</v>
      </c>
      <c r="C2500" s="8">
        <v>26.0104166666667</v>
      </c>
      <c r="D2500">
        <v>0.90453862196343271</v>
      </c>
      <c r="E2500" s="6">
        <v>76.856825568644609</v>
      </c>
      <c r="F2500" s="10">
        <v>83.572830353814936</v>
      </c>
      <c r="G2500" s="10">
        <v>281.57175015160379</v>
      </c>
      <c r="H2500" s="10">
        <f t="shared" ref="H2500:H2563" si="64">D2500*E2500</f>
        <v>69.519967088345709</v>
      </c>
    </row>
    <row r="2501" spans="1:8" x14ac:dyDescent="0.25">
      <c r="A2501" s="14"/>
      <c r="B2501" s="5">
        <f>DATE(YEAR(siječanj!B2501),MONTH(siječanj!B2501)+4,DAY(siječanj!B2501))</f>
        <v>45439</v>
      </c>
      <c r="C2501" s="8">
        <v>26.0208333333333</v>
      </c>
      <c r="D2501">
        <v>0.90453862196343271</v>
      </c>
      <c r="E2501" s="6">
        <v>72.064268408822201</v>
      </c>
      <c r="F2501" s="10">
        <v>82.293450641897252</v>
      </c>
      <c r="G2501" s="10">
        <v>281.13062414095987</v>
      </c>
      <c r="H2501" s="10">
        <f t="shared" si="64"/>
        <v>65.184914039318969</v>
      </c>
    </row>
    <row r="2502" spans="1:8" x14ac:dyDescent="0.25">
      <c r="A2502" s="14"/>
      <c r="B2502" s="5">
        <f>DATE(YEAR(siječanj!B2502),MONTH(siječanj!B2502)+4,DAY(siječanj!B2502))</f>
        <v>45439</v>
      </c>
      <c r="C2502" s="8">
        <v>26.03125</v>
      </c>
      <c r="D2502">
        <v>0.90453862196343271</v>
      </c>
      <c r="E2502" s="6">
        <v>68.289072462358988</v>
      </c>
      <c r="F2502" s="10">
        <v>81.222922376077904</v>
      </c>
      <c r="G2502" s="10">
        <v>280.27524301783978</v>
      </c>
      <c r="H2502" s="10">
        <f t="shared" si="64"/>
        <v>61.770103500263197</v>
      </c>
    </row>
    <row r="2503" spans="1:8" x14ac:dyDescent="0.25">
      <c r="A2503" s="14"/>
      <c r="B2503" s="5">
        <f>DATE(YEAR(siječanj!B2503),MONTH(siječanj!B2503)+4,DAY(siječanj!B2503))</f>
        <v>45439</v>
      </c>
      <c r="C2503" s="8">
        <v>26.0416666666667</v>
      </c>
      <c r="D2503">
        <v>0.90453862196343271</v>
      </c>
      <c r="E2503" s="6">
        <v>65.694166287367111</v>
      </c>
      <c r="F2503" s="10">
        <v>78.666714957046992</v>
      </c>
      <c r="G2503" s="10">
        <v>274.82458909844223</v>
      </c>
      <c r="H2503" s="10">
        <f t="shared" si="64"/>
        <v>59.422910644611648</v>
      </c>
    </row>
    <row r="2504" spans="1:8" x14ac:dyDescent="0.25">
      <c r="A2504" s="14"/>
      <c r="B2504" s="5">
        <f>DATE(YEAR(siječanj!B2504),MONTH(siječanj!B2504)+4,DAY(siječanj!B2504))</f>
        <v>45439</v>
      </c>
      <c r="C2504" s="8">
        <v>26.0520833333333</v>
      </c>
      <c r="D2504">
        <v>0.90453862196343271</v>
      </c>
      <c r="E2504" s="6">
        <v>63.456862406428513</v>
      </c>
      <c r="F2504" s="10">
        <v>78.711239880438868</v>
      </c>
      <c r="G2504" s="10">
        <v>278.04144493084107</v>
      </c>
      <c r="H2504" s="10">
        <f t="shared" si="64"/>
        <v>57.399182875234004</v>
      </c>
    </row>
    <row r="2505" spans="1:8" x14ac:dyDescent="0.25">
      <c r="A2505" s="14"/>
      <c r="B2505" s="5">
        <f>DATE(YEAR(siječanj!B2505),MONTH(siječanj!B2505)+4,DAY(siječanj!B2505))</f>
        <v>45439</v>
      </c>
      <c r="C2505" s="8">
        <v>26.0625</v>
      </c>
      <c r="D2505">
        <v>0.90453862196343271</v>
      </c>
      <c r="E2505" s="6">
        <v>61.814079015339992</v>
      </c>
      <c r="F2505" s="10">
        <v>78.222019524924988</v>
      </c>
      <c r="G2505" s="10">
        <v>278.05335984038663</v>
      </c>
      <c r="H2505" s="10">
        <f t="shared" si="64"/>
        <v>55.913221850474379</v>
      </c>
    </row>
    <row r="2506" spans="1:8" x14ac:dyDescent="0.25">
      <c r="A2506" s="14"/>
      <c r="B2506" s="5">
        <f>DATE(YEAR(siječanj!B2506),MONTH(siječanj!B2506)+4,DAY(siječanj!B2506))</f>
        <v>45439</v>
      </c>
      <c r="C2506" s="8">
        <v>26.0729166666667</v>
      </c>
      <c r="D2506">
        <v>0.90453862196343271</v>
      </c>
      <c r="E2506" s="6">
        <v>60.408507464913924</v>
      </c>
      <c r="F2506" s="10">
        <v>77.730858379526481</v>
      </c>
      <c r="G2506" s="10">
        <v>278.21336965951491</v>
      </c>
      <c r="H2506" s="10">
        <f t="shared" si="64"/>
        <v>54.641828097180976</v>
      </c>
    </row>
    <row r="2507" spans="1:8" x14ac:dyDescent="0.25">
      <c r="A2507" s="14"/>
      <c r="B2507" s="5">
        <f>DATE(YEAR(siječanj!B2507),MONTH(siječanj!B2507)+4,DAY(siječanj!B2507))</f>
        <v>45439</v>
      </c>
      <c r="C2507" s="8">
        <v>26.0833333333333</v>
      </c>
      <c r="D2507">
        <v>0.90453862196343271</v>
      </c>
      <c r="E2507" s="6">
        <v>60.116066740250929</v>
      </c>
      <c r="F2507" s="10">
        <v>77.375138065996438</v>
      </c>
      <c r="G2507" s="10">
        <v>277.19391305637288</v>
      </c>
      <c r="H2507" s="10">
        <f t="shared" si="64"/>
        <v>54.377304167088326</v>
      </c>
    </row>
    <row r="2508" spans="1:8" x14ac:dyDescent="0.25">
      <c r="A2508" s="14"/>
      <c r="B2508" s="5">
        <f>DATE(YEAR(siječanj!B2508),MONTH(siječanj!B2508)+4,DAY(siječanj!B2508))</f>
        <v>45439</v>
      </c>
      <c r="C2508" s="8">
        <v>26.09375</v>
      </c>
      <c r="D2508">
        <v>0.90453862196343271</v>
      </c>
      <c r="E2508" s="6">
        <v>59.600107091212784</v>
      </c>
      <c r="F2508" s="10">
        <v>77.008089831850043</v>
      </c>
      <c r="G2508" s="10">
        <v>277.37741059949957</v>
      </c>
      <c r="H2508" s="10">
        <f t="shared" si="64"/>
        <v>53.910598737158622</v>
      </c>
    </row>
    <row r="2509" spans="1:8" x14ac:dyDescent="0.25">
      <c r="A2509" s="14"/>
      <c r="B2509" s="5">
        <f>DATE(YEAR(siječanj!B2509),MONTH(siječanj!B2509)+4,DAY(siječanj!B2509))</f>
        <v>45439</v>
      </c>
      <c r="C2509" s="8">
        <v>26.1041666666667</v>
      </c>
      <c r="D2509">
        <v>0.90453862196343271</v>
      </c>
      <c r="E2509" s="6">
        <v>58.824597898625228</v>
      </c>
      <c r="F2509" s="10">
        <v>76.726111442221566</v>
      </c>
      <c r="G2509" s="10">
        <v>277.24543404030703</v>
      </c>
      <c r="H2509" s="10">
        <f t="shared" si="64"/>
        <v>53.209120720775502</v>
      </c>
    </row>
    <row r="2510" spans="1:8" x14ac:dyDescent="0.25">
      <c r="A2510" s="14"/>
      <c r="B2510" s="5">
        <f>DATE(YEAR(siječanj!B2510),MONTH(siječanj!B2510)+4,DAY(siječanj!B2510))</f>
        <v>45439</v>
      </c>
      <c r="C2510" s="8">
        <v>26.1145833333333</v>
      </c>
      <c r="D2510">
        <v>0.90453862196343271</v>
      </c>
      <c r="E2510" s="6">
        <v>58.513119526965184</v>
      </c>
      <c r="F2510" s="10">
        <v>76.667347593647364</v>
      </c>
      <c r="G2510" s="10">
        <v>277.47631496028885</v>
      </c>
      <c r="H2510" s="10">
        <f t="shared" si="64"/>
        <v>52.92737650370271</v>
      </c>
    </row>
    <row r="2511" spans="1:8" x14ac:dyDescent="0.25">
      <c r="A2511" s="14"/>
      <c r="B2511" s="5">
        <f>DATE(YEAR(siječanj!B2511),MONTH(siječanj!B2511)+4,DAY(siječanj!B2511))</f>
        <v>45439</v>
      </c>
      <c r="C2511" s="8">
        <v>26.125</v>
      </c>
      <c r="D2511">
        <v>0.90453862196343271</v>
      </c>
      <c r="E2511" s="6">
        <v>58.306597516309083</v>
      </c>
      <c r="F2511" s="10">
        <v>76.543514958179813</v>
      </c>
      <c r="G2511" s="10">
        <v>277.11406491534194</v>
      </c>
      <c r="H2511" s="10">
        <f t="shared" si="64"/>
        <v>52.740569368778729</v>
      </c>
    </row>
    <row r="2512" spans="1:8" x14ac:dyDescent="0.25">
      <c r="A2512" s="14"/>
      <c r="B2512" s="5">
        <f>DATE(YEAR(siječanj!B2512),MONTH(siječanj!B2512)+4,DAY(siječanj!B2512))</f>
        <v>45439</v>
      </c>
      <c r="C2512" s="8">
        <v>26.1354166666667</v>
      </c>
      <c r="D2512">
        <v>0.90453862196343271</v>
      </c>
      <c r="E2512" s="6">
        <v>58.241274343704113</v>
      </c>
      <c r="F2512" s="10">
        <v>76.465749549057563</v>
      </c>
      <c r="G2512" s="10">
        <v>276.8590149870808</v>
      </c>
      <c r="H2512" s="10">
        <f t="shared" si="64"/>
        <v>52.681482036248347</v>
      </c>
    </row>
    <row r="2513" spans="1:8" x14ac:dyDescent="0.25">
      <c r="A2513" s="14"/>
      <c r="B2513" s="5">
        <f>DATE(YEAR(siječanj!B2513),MONTH(siječanj!B2513)+4,DAY(siječanj!B2513))</f>
        <v>45439</v>
      </c>
      <c r="C2513" s="8">
        <v>26.1458333333333</v>
      </c>
      <c r="D2513">
        <v>0.90453862196343271</v>
      </c>
      <c r="E2513" s="6">
        <v>58.717568286623255</v>
      </c>
      <c r="F2513" s="10">
        <v>76.302847598853788</v>
      </c>
      <c r="G2513" s="10">
        <v>277.13242321702182</v>
      </c>
      <c r="H2513" s="10">
        <f t="shared" si="64"/>
        <v>53.112308303025955</v>
      </c>
    </row>
    <row r="2514" spans="1:8" x14ac:dyDescent="0.25">
      <c r="A2514" s="14"/>
      <c r="B2514" s="5">
        <f>DATE(YEAR(siječanj!B2514),MONTH(siječanj!B2514)+4,DAY(siječanj!B2514))</f>
        <v>45439</v>
      </c>
      <c r="C2514" s="8">
        <v>26.15625</v>
      </c>
      <c r="D2514">
        <v>0.90453862196343271</v>
      </c>
      <c r="E2514" s="6">
        <v>59.916835596578849</v>
      </c>
      <c r="F2514" s="10">
        <v>76.586497328255788</v>
      </c>
      <c r="G2514" s="10">
        <v>277.31075656718036</v>
      </c>
      <c r="H2514" s="10">
        <f t="shared" si="64"/>
        <v>54.197091902938986</v>
      </c>
    </row>
    <row r="2515" spans="1:8" x14ac:dyDescent="0.25">
      <c r="A2515" s="14"/>
      <c r="B2515" s="5">
        <f>DATE(YEAR(siječanj!B2515),MONTH(siječanj!B2515)+4,DAY(siječanj!B2515))</f>
        <v>45439</v>
      </c>
      <c r="C2515" s="8">
        <v>26.1666666666667</v>
      </c>
      <c r="D2515">
        <v>0.90453862196343271</v>
      </c>
      <c r="E2515" s="6">
        <v>62.052129419024936</v>
      </c>
      <c r="F2515" s="10">
        <v>76.974160739151287</v>
      </c>
      <c r="G2515" s="10">
        <v>280.67123402002062</v>
      </c>
      <c r="H2515" s="10">
        <f t="shared" si="64"/>
        <v>56.128547634581402</v>
      </c>
    </row>
    <row r="2516" spans="1:8" x14ac:dyDescent="0.25">
      <c r="A2516" s="14"/>
      <c r="B2516" s="5">
        <f>DATE(YEAR(siječanj!B2516),MONTH(siječanj!B2516)+4,DAY(siječanj!B2516))</f>
        <v>45439</v>
      </c>
      <c r="C2516" s="8">
        <v>26.1770833333333</v>
      </c>
      <c r="D2516">
        <v>0.90453862196343271</v>
      </c>
      <c r="E2516" s="6">
        <v>64.228866582951454</v>
      </c>
      <c r="F2516" s="10">
        <v>77.173266425292894</v>
      </c>
      <c r="G2516" s="10">
        <v>282.60750777630011</v>
      </c>
      <c r="H2516" s="10">
        <f t="shared" si="64"/>
        <v>58.097490469216083</v>
      </c>
    </row>
    <row r="2517" spans="1:8" x14ac:dyDescent="0.25">
      <c r="A2517" s="14"/>
      <c r="B2517" s="5">
        <f>DATE(YEAR(siječanj!B2517),MONTH(siječanj!B2517)+4,DAY(siječanj!B2517))</f>
        <v>45439</v>
      </c>
      <c r="C2517" s="8">
        <v>26.1875</v>
      </c>
      <c r="D2517">
        <v>0.90453862196343271</v>
      </c>
      <c r="E2517" s="6">
        <v>66.751156747583451</v>
      </c>
      <c r="F2517" s="10">
        <v>77.436918982695957</v>
      </c>
      <c r="G2517" s="10">
        <v>291.39952010112182</v>
      </c>
      <c r="H2517" s="10">
        <f t="shared" si="64"/>
        <v>60.378999338924231</v>
      </c>
    </row>
    <row r="2518" spans="1:8" x14ac:dyDescent="0.25">
      <c r="A2518" s="14"/>
      <c r="B2518" s="5">
        <f>DATE(YEAR(siječanj!B2518),MONTH(siječanj!B2518)+4,DAY(siječanj!B2518))</f>
        <v>45439</v>
      </c>
      <c r="C2518" s="8">
        <v>26.1979166666667</v>
      </c>
      <c r="D2518">
        <v>0.90453862196343271</v>
      </c>
      <c r="E2518" s="6">
        <v>70.498219939296888</v>
      </c>
      <c r="F2518" s="10">
        <v>78.027671366754589</v>
      </c>
      <c r="G2518" s="10">
        <v>290.83565179410573</v>
      </c>
      <c r="H2518" s="10">
        <f t="shared" si="64"/>
        <v>63.768362714766603</v>
      </c>
    </row>
    <row r="2519" spans="1:8" x14ac:dyDescent="0.25">
      <c r="A2519" s="14"/>
      <c r="B2519" s="5">
        <f>DATE(YEAR(siječanj!B2519),MONTH(siječanj!B2519)+4,DAY(siječanj!B2519))</f>
        <v>45439</v>
      </c>
      <c r="C2519" s="8">
        <v>26.2083333333333</v>
      </c>
      <c r="D2519">
        <v>0.90453862196343271</v>
      </c>
      <c r="E2519" s="6">
        <v>73.595450984781465</v>
      </c>
      <c r="F2519" s="10">
        <v>79.233021838793306</v>
      </c>
      <c r="G2519" s="10">
        <v>268.32031195377294</v>
      </c>
      <c r="H2519" s="10">
        <f t="shared" si="64"/>
        <v>66.569927816551584</v>
      </c>
    </row>
    <row r="2520" spans="1:8" x14ac:dyDescent="0.25">
      <c r="A2520" s="14"/>
      <c r="B2520" s="5">
        <f>DATE(YEAR(siječanj!B2520),MONTH(siječanj!B2520)+4,DAY(siječanj!B2520))</f>
        <v>45439</v>
      </c>
      <c r="C2520" s="8">
        <v>26.21875</v>
      </c>
      <c r="D2520">
        <v>0.90453862196343271</v>
      </c>
      <c r="E2520" s="6">
        <v>77.048070163201217</v>
      </c>
      <c r="F2520" s="10">
        <v>80.297499925134559</v>
      </c>
      <c r="G2520" s="10">
        <v>188.42801039446005</v>
      </c>
      <c r="H2520" s="10">
        <f t="shared" si="64"/>
        <v>69.692955210363905</v>
      </c>
    </row>
    <row r="2521" spans="1:8" x14ac:dyDescent="0.25">
      <c r="A2521" s="14"/>
      <c r="B2521" s="5">
        <f>DATE(YEAR(siječanj!B2521),MONTH(siječanj!B2521)+4,DAY(siječanj!B2521))</f>
        <v>45439</v>
      </c>
      <c r="C2521" s="8">
        <v>26.2291666666667</v>
      </c>
      <c r="D2521">
        <v>0.90453862196343271</v>
      </c>
      <c r="E2521" s="6">
        <v>81.269156969744714</v>
      </c>
      <c r="F2521" s="10">
        <v>81.82517397875894</v>
      </c>
      <c r="G2521" s="10">
        <v>86.423745453281185</v>
      </c>
      <c r="H2521" s="10">
        <f t="shared" si="64"/>
        <v>73.511091253542787</v>
      </c>
    </row>
    <row r="2522" spans="1:8" x14ac:dyDescent="0.25">
      <c r="A2522" s="14"/>
      <c r="B2522" s="5">
        <f>DATE(YEAR(siječanj!B2522),MONTH(siječanj!B2522)+4,DAY(siječanj!B2522))</f>
        <v>45439</v>
      </c>
      <c r="C2522" s="8">
        <v>26.2395833333333</v>
      </c>
      <c r="D2522">
        <v>0.90453862196343271</v>
      </c>
      <c r="E2522" s="6">
        <v>85.859120850721439</v>
      </c>
      <c r="F2522" s="10">
        <v>84.806292636263947</v>
      </c>
      <c r="G2522" s="10">
        <v>36.427011356341055</v>
      </c>
      <c r="H2522" s="10">
        <f t="shared" si="64"/>
        <v>77.66289085730341</v>
      </c>
    </row>
    <row r="2523" spans="1:8" x14ac:dyDescent="0.25">
      <c r="A2523" s="14"/>
      <c r="B2523" s="5">
        <f>DATE(YEAR(siječanj!B2523),MONTH(siječanj!B2523)+4,DAY(siječanj!B2523))</f>
        <v>45439</v>
      </c>
      <c r="C2523" s="8">
        <v>26.25</v>
      </c>
      <c r="D2523">
        <v>0.90453862196343271</v>
      </c>
      <c r="E2523" s="6">
        <v>88.257992472458355</v>
      </c>
      <c r="F2523" s="10">
        <v>89.055638268701998</v>
      </c>
      <c r="G2523" s="10">
        <v>14.925232840711812</v>
      </c>
      <c r="H2523" s="10">
        <f t="shared" si="64"/>
        <v>79.8327628882965</v>
      </c>
    </row>
    <row r="2524" spans="1:8" x14ac:dyDescent="0.25">
      <c r="A2524" s="14"/>
      <c r="B2524" s="5">
        <f>DATE(YEAR(siječanj!B2524),MONTH(siječanj!B2524)+4,DAY(siječanj!B2524))</f>
        <v>45439</v>
      </c>
      <c r="C2524" s="8">
        <v>26.2604166666667</v>
      </c>
      <c r="D2524">
        <v>0.90453862196343271</v>
      </c>
      <c r="E2524" s="6">
        <v>89.196601680227275</v>
      </c>
      <c r="F2524" s="10">
        <v>92.549957720712371</v>
      </c>
      <c r="G2524" s="10">
        <v>7.2079255155837485</v>
      </c>
      <c r="H2524" s="10">
        <f t="shared" si="64"/>
        <v>80.681771167653991</v>
      </c>
    </row>
    <row r="2525" spans="1:8" x14ac:dyDescent="0.25">
      <c r="A2525" s="14"/>
      <c r="B2525" s="5">
        <f>DATE(YEAR(siječanj!B2525),MONTH(siječanj!B2525)+4,DAY(siječanj!B2525))</f>
        <v>45439</v>
      </c>
      <c r="C2525" s="8">
        <v>26.2708333333333</v>
      </c>
      <c r="D2525">
        <v>0.90453862196343271</v>
      </c>
      <c r="E2525" s="6">
        <v>92.332821472023042</v>
      </c>
      <c r="F2525" s="10">
        <v>97.49288539446674</v>
      </c>
      <c r="G2525" s="10">
        <v>4.3793986050155773</v>
      </c>
      <c r="H2525" s="10">
        <f t="shared" si="64"/>
        <v>83.518603096299373</v>
      </c>
    </row>
    <row r="2526" spans="1:8" x14ac:dyDescent="0.25">
      <c r="A2526" s="14"/>
      <c r="B2526" s="5">
        <f>DATE(YEAR(siječanj!B2526),MONTH(siječanj!B2526)+4,DAY(siječanj!B2526))</f>
        <v>45439</v>
      </c>
      <c r="C2526" s="8">
        <v>26.28125</v>
      </c>
      <c r="D2526">
        <v>0.90453862196343271</v>
      </c>
      <c r="E2526" s="6">
        <v>93.128138883033714</v>
      </c>
      <c r="F2526" s="10">
        <v>105.61063827497213</v>
      </c>
      <c r="G2526" s="10">
        <v>3.1453037989790023</v>
      </c>
      <c r="H2526" s="10">
        <f t="shared" si="64"/>
        <v>84.237998411278497</v>
      </c>
    </row>
    <row r="2527" spans="1:8" x14ac:dyDescent="0.25">
      <c r="A2527" s="14"/>
      <c r="B2527" s="5">
        <f>DATE(YEAR(siječanj!B2527),MONTH(siječanj!B2527)+4,DAY(siječanj!B2527))</f>
        <v>45439</v>
      </c>
      <c r="C2527" s="8">
        <v>26.2916666666667</v>
      </c>
      <c r="D2527">
        <v>0.90453862196343271</v>
      </c>
      <c r="E2527" s="6">
        <v>92.888167963096322</v>
      </c>
      <c r="F2527" s="10">
        <v>115.72147188706228</v>
      </c>
      <c r="G2527" s="10">
        <v>2.478950133051367</v>
      </c>
      <c r="H2527" s="10">
        <f t="shared" si="64"/>
        <v>84.020935446047019</v>
      </c>
    </row>
    <row r="2528" spans="1:8" x14ac:dyDescent="0.25">
      <c r="A2528" s="14"/>
      <c r="B2528" s="5">
        <f>DATE(YEAR(siječanj!B2528),MONTH(siječanj!B2528)+4,DAY(siječanj!B2528))</f>
        <v>45439</v>
      </c>
      <c r="C2528" s="8">
        <v>26.3020833333333</v>
      </c>
      <c r="D2528">
        <v>0.90453862196343271</v>
      </c>
      <c r="E2528" s="6">
        <v>92.505868953376009</v>
      </c>
      <c r="F2528" s="10">
        <v>119.81570874228881</v>
      </c>
      <c r="G2528" s="10">
        <v>2.0116985596639512</v>
      </c>
      <c r="H2528" s="10">
        <f t="shared" si="64"/>
        <v>83.675131226616628</v>
      </c>
    </row>
    <row r="2529" spans="1:8" x14ac:dyDescent="0.25">
      <c r="A2529" s="14"/>
      <c r="B2529" s="5">
        <f>DATE(YEAR(siječanj!B2529),MONTH(siječanj!B2529)+4,DAY(siječanj!B2529))</f>
        <v>45439</v>
      </c>
      <c r="C2529" s="8">
        <v>26.3125</v>
      </c>
      <c r="D2529">
        <v>0.90453862196343271</v>
      </c>
      <c r="E2529" s="6">
        <v>93.391053517913093</v>
      </c>
      <c r="F2529" s="10">
        <v>124.7513801303589</v>
      </c>
      <c r="G2529" s="10">
        <v>1.8486980318047841</v>
      </c>
      <c r="H2529" s="10">
        <f t="shared" si="64"/>
        <v>84.475814852806309</v>
      </c>
    </row>
    <row r="2530" spans="1:8" x14ac:dyDescent="0.25">
      <c r="A2530" s="14"/>
      <c r="B2530" s="5">
        <f>DATE(YEAR(siječanj!B2530),MONTH(siječanj!B2530)+4,DAY(siječanj!B2530))</f>
        <v>45439</v>
      </c>
      <c r="C2530" s="8">
        <v>26.3229166666667</v>
      </c>
      <c r="D2530">
        <v>0.90453862196343271</v>
      </c>
      <c r="E2530" s="6">
        <v>95.078923220510418</v>
      </c>
      <c r="F2530" s="10">
        <v>131.43991492224552</v>
      </c>
      <c r="G2530" s="10">
        <v>1.8568800125247762</v>
      </c>
      <c r="H2530" s="10">
        <f t="shared" si="64"/>
        <v>86.002558187647523</v>
      </c>
    </row>
    <row r="2531" spans="1:8" x14ac:dyDescent="0.25">
      <c r="A2531" s="14"/>
      <c r="B2531" s="5">
        <f>DATE(YEAR(siječanj!B2531),MONTH(siječanj!B2531)+4,DAY(siječanj!B2531))</f>
        <v>45439</v>
      </c>
      <c r="C2531" s="8">
        <v>26.3333333333333</v>
      </c>
      <c r="D2531">
        <v>0.90453862196343271</v>
      </c>
      <c r="E2531" s="6">
        <v>95.921630774224454</v>
      </c>
      <c r="F2531" s="10">
        <v>140.11392299160937</v>
      </c>
      <c r="G2531" s="10">
        <v>1.7995039879098693</v>
      </c>
      <c r="H2531" s="10">
        <f t="shared" si="64"/>
        <v>86.764819717002183</v>
      </c>
    </row>
    <row r="2532" spans="1:8" x14ac:dyDescent="0.25">
      <c r="A2532" s="14"/>
      <c r="B2532" s="5">
        <f>DATE(YEAR(siječanj!B2532),MONTH(siječanj!B2532)+4,DAY(siječanj!B2532))</f>
        <v>45439</v>
      </c>
      <c r="C2532" s="8">
        <v>26.34375</v>
      </c>
      <c r="D2532">
        <v>0.90453862196343271</v>
      </c>
      <c r="E2532" s="6">
        <v>97.612543347107831</v>
      </c>
      <c r="F2532" s="10">
        <v>143.97345153504671</v>
      </c>
      <c r="G2532" s="10">
        <v>1.7781781986815681</v>
      </c>
      <c r="H2532" s="10">
        <f t="shared" si="64"/>
        <v>88.294315445538757</v>
      </c>
    </row>
    <row r="2533" spans="1:8" x14ac:dyDescent="0.25">
      <c r="A2533" s="14"/>
      <c r="B2533" s="5">
        <f>DATE(YEAR(siječanj!B2533),MONTH(siječanj!B2533)+4,DAY(siječanj!B2533))</f>
        <v>45439</v>
      </c>
      <c r="C2533" s="8">
        <v>26.3541666666667</v>
      </c>
      <c r="D2533">
        <v>0.90453862196343271</v>
      </c>
      <c r="E2533" s="6">
        <v>98.362301461591144</v>
      </c>
      <c r="F2533" s="10">
        <v>146.51123344754328</v>
      </c>
      <c r="G2533" s="10">
        <v>1.5649419463681578</v>
      </c>
      <c r="H2533" s="10">
        <f t="shared" si="64"/>
        <v>88.972500617219396</v>
      </c>
    </row>
    <row r="2534" spans="1:8" x14ac:dyDescent="0.25">
      <c r="A2534" s="14"/>
      <c r="B2534" s="5">
        <f>DATE(YEAR(siječanj!B2534),MONTH(siječanj!B2534)+4,DAY(siječanj!B2534))</f>
        <v>45439</v>
      </c>
      <c r="C2534" s="8">
        <v>26.3645833333333</v>
      </c>
      <c r="D2534">
        <v>0.90453862196343271</v>
      </c>
      <c r="E2534" s="6">
        <v>100.04082872468645</v>
      </c>
      <c r="F2534" s="10">
        <v>149.06481173009811</v>
      </c>
      <c r="G2534" s="10">
        <v>1.526266370631632</v>
      </c>
      <c r="H2534" s="10">
        <f t="shared" si="64"/>
        <v>90.490793354707677</v>
      </c>
    </row>
    <row r="2535" spans="1:8" x14ac:dyDescent="0.25">
      <c r="A2535" s="14"/>
      <c r="B2535" s="5">
        <f>DATE(YEAR(siječanj!B2535),MONTH(siječanj!B2535)+4,DAY(siječanj!B2535))</f>
        <v>45439</v>
      </c>
      <c r="C2535" s="8">
        <v>26.375</v>
      </c>
      <c r="D2535">
        <v>0.90453862196343271</v>
      </c>
      <c r="E2535" s="6">
        <v>101.57892870654216</v>
      </c>
      <c r="F2535" s="10">
        <v>152.11360368531939</v>
      </c>
      <c r="G2535" s="10">
        <v>1.4929506754748914</v>
      </c>
      <c r="H2535" s="10">
        <f t="shared" si="64"/>
        <v>91.882064192737417</v>
      </c>
    </row>
    <row r="2536" spans="1:8" x14ac:dyDescent="0.25">
      <c r="A2536" s="14"/>
      <c r="B2536" s="5">
        <f>DATE(YEAR(siječanj!B2536),MONTH(siječanj!B2536)+4,DAY(siječanj!B2536))</f>
        <v>45439</v>
      </c>
      <c r="C2536" s="8">
        <v>26.3854166666667</v>
      </c>
      <c r="D2536">
        <v>0.90453862196343271</v>
      </c>
      <c r="E2536" s="6">
        <v>103.38912415956457</v>
      </c>
      <c r="F2536" s="10">
        <v>153.87080186504474</v>
      </c>
      <c r="G2536" s="10">
        <v>1.4040237745855331</v>
      </c>
      <c r="H2536" s="10">
        <f t="shared" si="64"/>
        <v>93.519455893298783</v>
      </c>
    </row>
    <row r="2537" spans="1:8" x14ac:dyDescent="0.25">
      <c r="A2537" s="14"/>
      <c r="B2537" s="5">
        <f>DATE(YEAR(siječanj!B2537),MONTH(siječanj!B2537)+4,DAY(siječanj!B2537))</f>
        <v>45439</v>
      </c>
      <c r="C2537" s="8">
        <v>26.3958333333333</v>
      </c>
      <c r="D2537">
        <v>0.90453862196343271</v>
      </c>
      <c r="E2537" s="6">
        <v>104.0548653539698</v>
      </c>
      <c r="F2537" s="10">
        <v>154.31977709347575</v>
      </c>
      <c r="G2537" s="10">
        <v>1.3688114136507699</v>
      </c>
      <c r="H2537" s="10">
        <f t="shared" si="64"/>
        <v>94.121644515870386</v>
      </c>
    </row>
    <row r="2538" spans="1:8" x14ac:dyDescent="0.25">
      <c r="A2538" s="14"/>
      <c r="B2538" s="5">
        <f>DATE(YEAR(siječanj!B2538),MONTH(siječanj!B2538)+4,DAY(siječanj!B2538))</f>
        <v>45439</v>
      </c>
      <c r="C2538" s="8">
        <v>26.40625</v>
      </c>
      <c r="D2538">
        <v>0.90453862196343271</v>
      </c>
      <c r="E2538" s="6">
        <v>104.76873080324259</v>
      </c>
      <c r="F2538" s="10">
        <v>154.95807472376381</v>
      </c>
      <c r="G2538" s="10">
        <v>1.3614688164488464</v>
      </c>
      <c r="H2538" s="10">
        <f t="shared" si="64"/>
        <v>94.7673633856229</v>
      </c>
    </row>
    <row r="2539" spans="1:8" x14ac:dyDescent="0.25">
      <c r="A2539" s="14"/>
      <c r="B2539" s="5">
        <f>DATE(YEAR(siječanj!B2539),MONTH(siječanj!B2539)+4,DAY(siječanj!B2539))</f>
        <v>45439</v>
      </c>
      <c r="C2539" s="8">
        <v>26.4166666666667</v>
      </c>
      <c r="D2539">
        <v>0.90453862196343271</v>
      </c>
      <c r="E2539" s="6">
        <v>105.91872391350424</v>
      </c>
      <c r="F2539" s="10">
        <v>154.95984078066923</v>
      </c>
      <c r="G2539" s="10">
        <v>1.3747102503191859</v>
      </c>
      <c r="H2539" s="10">
        <f t="shared" si="64"/>
        <v>95.807576568846414</v>
      </c>
    </row>
    <row r="2540" spans="1:8" x14ac:dyDescent="0.25">
      <c r="A2540" s="14"/>
      <c r="B2540" s="5">
        <f>DATE(YEAR(siječanj!B2540),MONTH(siječanj!B2540)+4,DAY(siječanj!B2540))</f>
        <v>45439</v>
      </c>
      <c r="C2540" s="8">
        <v>26.4270833333333</v>
      </c>
      <c r="D2540">
        <v>0.90453862196343271</v>
      </c>
      <c r="E2540" s="6">
        <v>106.34217261983929</v>
      </c>
      <c r="F2540" s="10">
        <v>154.5397918318408</v>
      </c>
      <c r="G2540" s="10">
        <v>1.4132388834875365</v>
      </c>
      <c r="H2540" s="10">
        <f t="shared" si="64"/>
        <v>96.190602278146912</v>
      </c>
    </row>
    <row r="2541" spans="1:8" x14ac:dyDescent="0.25">
      <c r="A2541" s="14"/>
      <c r="B2541" s="5">
        <f>DATE(YEAR(siječanj!B2541),MONTH(siječanj!B2541)+4,DAY(siječanj!B2541))</f>
        <v>45439</v>
      </c>
      <c r="C2541" s="8">
        <v>26.4375</v>
      </c>
      <c r="D2541">
        <v>0.90453862196343271</v>
      </c>
      <c r="E2541" s="6">
        <v>108.34593325016563</v>
      </c>
      <c r="F2541" s="10">
        <v>154.26122171672804</v>
      </c>
      <c r="G2541" s="10">
        <v>1.4170337241098072</v>
      </c>
      <c r="H2541" s="10">
        <f t="shared" si="64"/>
        <v>98.003081157446886</v>
      </c>
    </row>
    <row r="2542" spans="1:8" x14ac:dyDescent="0.25">
      <c r="A2542" s="14"/>
      <c r="B2542" s="5">
        <f>DATE(YEAR(siječanj!B2542),MONTH(siječanj!B2542)+4,DAY(siječanj!B2542))</f>
        <v>45439</v>
      </c>
      <c r="C2542" s="8">
        <v>26.4479166666667</v>
      </c>
      <c r="D2542">
        <v>0.90453862196343271</v>
      </c>
      <c r="E2542" s="6">
        <v>109.23451640913818</v>
      </c>
      <c r="F2542" s="10">
        <v>154.18862020391899</v>
      </c>
      <c r="G2542" s="10">
        <v>1.3925803740849989</v>
      </c>
      <c r="H2542" s="10">
        <f t="shared" si="64"/>
        <v>98.806838943563832</v>
      </c>
    </row>
    <row r="2543" spans="1:8" x14ac:dyDescent="0.25">
      <c r="A2543" s="14"/>
      <c r="B2543" s="5">
        <f>DATE(YEAR(siječanj!B2543),MONTH(siječanj!B2543)+4,DAY(siječanj!B2543))</f>
        <v>45439</v>
      </c>
      <c r="C2543" s="8">
        <v>26.4583333333333</v>
      </c>
      <c r="D2543">
        <v>0.90453862196343271</v>
      </c>
      <c r="E2543" s="6">
        <v>110.4447894892444</v>
      </c>
      <c r="F2543" s="10">
        <v>154.32774172470607</v>
      </c>
      <c r="G2543" s="10">
        <v>1.4330575043458582</v>
      </c>
      <c r="H2543" s="10">
        <f t="shared" si="64"/>
        <v>99.901577687642543</v>
      </c>
    </row>
    <row r="2544" spans="1:8" x14ac:dyDescent="0.25">
      <c r="A2544" s="14"/>
      <c r="B2544" s="5">
        <f>DATE(YEAR(siječanj!B2544),MONTH(siječanj!B2544)+4,DAY(siječanj!B2544))</f>
        <v>45439</v>
      </c>
      <c r="C2544" s="8">
        <v>26.46875</v>
      </c>
      <c r="D2544">
        <v>0.90453862196343271</v>
      </c>
      <c r="E2544" s="6">
        <v>112.04785593417023</v>
      </c>
      <c r="F2544" s="10">
        <v>154.40388466481008</v>
      </c>
      <c r="G2544" s="10">
        <v>1.4306077918488782</v>
      </c>
      <c r="H2544" s="10">
        <f t="shared" si="64"/>
        <v>101.35161320065157</v>
      </c>
    </row>
    <row r="2545" spans="1:8" x14ac:dyDescent="0.25">
      <c r="A2545" s="14"/>
      <c r="B2545" s="5">
        <f>DATE(YEAR(siječanj!B2545),MONTH(siječanj!B2545)+4,DAY(siječanj!B2545))</f>
        <v>45439</v>
      </c>
      <c r="C2545" s="8">
        <v>26.4791666666667</v>
      </c>
      <c r="D2545">
        <v>0.90453862196343271</v>
      </c>
      <c r="E2545" s="6">
        <v>112.25028465364488</v>
      </c>
      <c r="F2545" s="10">
        <v>154.40026872964231</v>
      </c>
      <c r="G2545" s="10">
        <v>1.4399250553156622</v>
      </c>
      <c r="H2545" s="10">
        <f t="shared" si="64"/>
        <v>101.534717795611</v>
      </c>
    </row>
    <row r="2546" spans="1:8" x14ac:dyDescent="0.25">
      <c r="A2546" s="14"/>
      <c r="B2546" s="5">
        <f>DATE(YEAR(siječanj!B2546),MONTH(siječanj!B2546)+4,DAY(siječanj!B2546))</f>
        <v>45439</v>
      </c>
      <c r="C2546" s="8">
        <v>26.4895833333333</v>
      </c>
      <c r="D2546">
        <v>0.90453862196343271</v>
      </c>
      <c r="E2546" s="6">
        <v>111.49360420633784</v>
      </c>
      <c r="F2546" s="10">
        <v>153.9537806020474</v>
      </c>
      <c r="G2546" s="10">
        <v>1.4039815036965879</v>
      </c>
      <c r="H2546" s="10">
        <f t="shared" si="64"/>
        <v>100.85027110653721</v>
      </c>
    </row>
    <row r="2547" spans="1:8" x14ac:dyDescent="0.25">
      <c r="A2547" s="14"/>
      <c r="B2547" s="5">
        <f>DATE(YEAR(siječanj!B2547),MONTH(siječanj!B2547)+4,DAY(siječanj!B2547))</f>
        <v>45439</v>
      </c>
      <c r="C2547" s="8">
        <v>26.5</v>
      </c>
      <c r="D2547">
        <v>0.90453862196343271</v>
      </c>
      <c r="E2547" s="6">
        <v>110.76405733292884</v>
      </c>
      <c r="F2547" s="10">
        <v>153.49064907806559</v>
      </c>
      <c r="G2547" s="10">
        <v>1.4154495633012125</v>
      </c>
      <c r="H2547" s="10">
        <f t="shared" si="64"/>
        <v>100.19036778300611</v>
      </c>
    </row>
    <row r="2548" spans="1:8" x14ac:dyDescent="0.25">
      <c r="A2548" s="14"/>
      <c r="B2548" s="5">
        <f>DATE(YEAR(siječanj!B2548),MONTH(siječanj!B2548)+4,DAY(siječanj!B2548))</f>
        <v>45439</v>
      </c>
      <c r="C2548" s="8">
        <v>26.5104166666667</v>
      </c>
      <c r="D2548">
        <v>0.90453862196343271</v>
      </c>
      <c r="E2548" s="6">
        <v>110.19750405307205</v>
      </c>
      <c r="F2548" s="10">
        <v>152.66865429017548</v>
      </c>
      <c r="G2548" s="10">
        <v>1.4094641707625335</v>
      </c>
      <c r="H2548" s="10">
        <f t="shared" si="64"/>
        <v>99.67789845997558</v>
      </c>
    </row>
    <row r="2549" spans="1:8" x14ac:dyDescent="0.25">
      <c r="A2549" s="14"/>
      <c r="B2549" s="5">
        <f>DATE(YEAR(siječanj!B2549),MONTH(siječanj!B2549)+4,DAY(siječanj!B2549))</f>
        <v>45439</v>
      </c>
      <c r="C2549" s="8">
        <v>26.5208333333333</v>
      </c>
      <c r="D2549">
        <v>0.90453862196343271</v>
      </c>
      <c r="E2549" s="6">
        <v>110.97917289014092</v>
      </c>
      <c r="F2549" s="10">
        <v>152.21817348195901</v>
      </c>
      <c r="G2549" s="10">
        <v>1.3509206579635777</v>
      </c>
      <c r="H2549" s="10">
        <f t="shared" si="64"/>
        <v>100.38494811268961</v>
      </c>
    </row>
    <row r="2550" spans="1:8" x14ac:dyDescent="0.25">
      <c r="A2550" s="14"/>
      <c r="B2550" s="5">
        <f>DATE(YEAR(siječanj!B2550),MONTH(siječanj!B2550)+4,DAY(siječanj!B2550))</f>
        <v>45439</v>
      </c>
      <c r="C2550" s="8">
        <v>26.53125</v>
      </c>
      <c r="D2550">
        <v>0.90453862196343271</v>
      </c>
      <c r="E2550" s="6">
        <v>111.32067201508315</v>
      </c>
      <c r="F2550" s="10">
        <v>151.95499374911353</v>
      </c>
      <c r="G2550" s="10">
        <v>1.4866396953846803</v>
      </c>
      <c r="H2550" s="10">
        <f t="shared" si="64"/>
        <v>100.69384726056657</v>
      </c>
    </row>
    <row r="2551" spans="1:8" x14ac:dyDescent="0.25">
      <c r="A2551" s="14"/>
      <c r="B2551" s="5">
        <f>DATE(YEAR(siječanj!B2551),MONTH(siječanj!B2551)+4,DAY(siječanj!B2551))</f>
        <v>45439</v>
      </c>
      <c r="C2551" s="8">
        <v>26.5416666666667</v>
      </c>
      <c r="D2551">
        <v>0.90453862196343271</v>
      </c>
      <c r="E2551" s="6">
        <v>110.34815372302528</v>
      </c>
      <c r="F2551" s="10">
        <v>151.76708609553575</v>
      </c>
      <c r="G2551" s="10">
        <v>1.5054256930871384</v>
      </c>
      <c r="H2551" s="10">
        <f t="shared" si="64"/>
        <v>99.814166904834323</v>
      </c>
    </row>
    <row r="2552" spans="1:8" x14ac:dyDescent="0.25">
      <c r="A2552" s="14"/>
      <c r="B2552" s="5">
        <f>DATE(YEAR(siječanj!B2552),MONTH(siječanj!B2552)+4,DAY(siječanj!B2552))</f>
        <v>45439</v>
      </c>
      <c r="C2552" s="8">
        <v>26.5520833333333</v>
      </c>
      <c r="D2552">
        <v>0.90453862196343271</v>
      </c>
      <c r="E2552" s="6">
        <v>109.92406845768608</v>
      </c>
      <c r="F2552" s="10">
        <v>151.25460672551208</v>
      </c>
      <c r="G2552" s="10">
        <v>1.4403689021546753</v>
      </c>
      <c r="H2552" s="10">
        <f t="shared" si="64"/>
        <v>99.430565403329396</v>
      </c>
    </row>
    <row r="2553" spans="1:8" x14ac:dyDescent="0.25">
      <c r="A2553" s="14"/>
      <c r="B2553" s="5">
        <f>DATE(YEAR(siječanj!B2553),MONTH(siječanj!B2553)+4,DAY(siječanj!B2553))</f>
        <v>45439</v>
      </c>
      <c r="C2553" s="8">
        <v>26.5625</v>
      </c>
      <c r="D2553">
        <v>0.90453862196343271</v>
      </c>
      <c r="E2553" s="6">
        <v>109.89160789001647</v>
      </c>
      <c r="F2553" s="10">
        <v>150.78949693739023</v>
      </c>
      <c r="G2553" s="10">
        <v>1.4327389611074535</v>
      </c>
      <c r="H2553" s="10">
        <f t="shared" si="64"/>
        <v>99.401203566181394</v>
      </c>
    </row>
    <row r="2554" spans="1:8" x14ac:dyDescent="0.25">
      <c r="A2554" s="14"/>
      <c r="B2554" s="5">
        <f>DATE(YEAR(siječanj!B2554),MONTH(siječanj!B2554)+4,DAY(siječanj!B2554))</f>
        <v>45439</v>
      </c>
      <c r="C2554" s="8">
        <v>26.5729166666667</v>
      </c>
      <c r="D2554">
        <v>0.90453862196343271</v>
      </c>
      <c r="E2554" s="6">
        <v>110.8511131817512</v>
      </c>
      <c r="F2554" s="10">
        <v>149.78392506574147</v>
      </c>
      <c r="G2554" s="10">
        <v>1.3412098699060395</v>
      </c>
      <c r="H2554" s="10">
        <f t="shared" si="64"/>
        <v>100.26911316053375</v>
      </c>
    </row>
    <row r="2555" spans="1:8" x14ac:dyDescent="0.25">
      <c r="A2555" s="14"/>
      <c r="B2555" s="5">
        <f>DATE(YEAR(siječanj!B2555),MONTH(siječanj!B2555)+4,DAY(siječanj!B2555))</f>
        <v>45439</v>
      </c>
      <c r="C2555" s="8">
        <v>26.5833333333333</v>
      </c>
      <c r="D2555">
        <v>0.90453862196343271</v>
      </c>
      <c r="E2555" s="6">
        <v>111.09563264095043</v>
      </c>
      <c r="F2555" s="10">
        <v>148.48036837027422</v>
      </c>
      <c r="G2555" s="10">
        <v>1.2869317157607596</v>
      </c>
      <c r="H2555" s="10">
        <f t="shared" si="64"/>
        <v>100.49029045520105</v>
      </c>
    </row>
    <row r="2556" spans="1:8" x14ac:dyDescent="0.25">
      <c r="A2556" s="14"/>
      <c r="B2556" s="5">
        <f>DATE(YEAR(siječanj!B2556),MONTH(siječanj!B2556)+4,DAY(siječanj!B2556))</f>
        <v>45439</v>
      </c>
      <c r="C2556" s="8">
        <v>26.59375</v>
      </c>
      <c r="D2556">
        <v>0.90453862196343271</v>
      </c>
      <c r="E2556" s="6">
        <v>112.40620416501324</v>
      </c>
      <c r="F2556" s="10">
        <v>147.55359578459948</v>
      </c>
      <c r="G2556" s="10">
        <v>1.2442207566503967</v>
      </c>
      <c r="H2556" s="10">
        <f t="shared" si="64"/>
        <v>101.67575301556134</v>
      </c>
    </row>
    <row r="2557" spans="1:8" x14ac:dyDescent="0.25">
      <c r="A2557" s="14"/>
      <c r="B2557" s="5">
        <f>DATE(YEAR(siječanj!B2557),MONTH(siječanj!B2557)+4,DAY(siječanj!B2557))</f>
        <v>45439</v>
      </c>
      <c r="C2557" s="8">
        <v>26.6041666666667</v>
      </c>
      <c r="D2557">
        <v>0.90453862196343271</v>
      </c>
      <c r="E2557" s="6">
        <v>113.40369113912379</v>
      </c>
      <c r="F2557" s="10">
        <v>146.4227938042149</v>
      </c>
      <c r="G2557" s="10">
        <v>1.2514048367662314</v>
      </c>
      <c r="H2557" s="10">
        <f t="shared" si="64"/>
        <v>102.57801850854977</v>
      </c>
    </row>
    <row r="2558" spans="1:8" x14ac:dyDescent="0.25">
      <c r="A2558" s="14"/>
      <c r="B2558" s="5">
        <f>DATE(YEAR(siječanj!B2558),MONTH(siječanj!B2558)+4,DAY(siječanj!B2558))</f>
        <v>45439</v>
      </c>
      <c r="C2558" s="8">
        <v>26.6145833333333</v>
      </c>
      <c r="D2558">
        <v>0.90453862196343271</v>
      </c>
      <c r="E2558" s="6">
        <v>113.7774527692591</v>
      </c>
      <c r="F2558" s="10">
        <v>144.863714161432</v>
      </c>
      <c r="G2558" s="10">
        <v>1.1786250086272672</v>
      </c>
      <c r="H2558" s="10">
        <f t="shared" si="64"/>
        <v>102.91610033841518</v>
      </c>
    </row>
    <row r="2559" spans="1:8" x14ac:dyDescent="0.25">
      <c r="A2559" s="14"/>
      <c r="B2559" s="5">
        <f>DATE(YEAR(siječanj!B2559),MONTH(siječanj!B2559)+4,DAY(siječanj!B2559))</f>
        <v>45439</v>
      </c>
      <c r="C2559" s="8">
        <v>26.625</v>
      </c>
      <c r="D2559">
        <v>0.90453862196343271</v>
      </c>
      <c r="E2559" s="6">
        <v>114.04853132263592</v>
      </c>
      <c r="F2559" s="10">
        <v>141.11220530940798</v>
      </c>
      <c r="G2559" s="10">
        <v>1.209564965593191</v>
      </c>
      <c r="H2559" s="10">
        <f t="shared" si="64"/>
        <v>103.16130135953048</v>
      </c>
    </row>
    <row r="2560" spans="1:8" x14ac:dyDescent="0.25">
      <c r="A2560" s="14"/>
      <c r="B2560" s="5">
        <f>DATE(YEAR(siječanj!B2560),MONTH(siječanj!B2560)+4,DAY(siječanj!B2560))</f>
        <v>45439</v>
      </c>
      <c r="C2560" s="8">
        <v>26.6354166666667</v>
      </c>
      <c r="D2560">
        <v>0.90453862196343271</v>
      </c>
      <c r="E2560" s="6">
        <v>114.41957920122725</v>
      </c>
      <c r="F2560" s="10">
        <v>139.21243741658668</v>
      </c>
      <c r="G2560" s="10">
        <v>1.1601495018018633</v>
      </c>
      <c r="H2560" s="10">
        <f t="shared" si="64"/>
        <v>103.49692849631394</v>
      </c>
    </row>
    <row r="2561" spans="1:8" x14ac:dyDescent="0.25">
      <c r="A2561" s="14"/>
      <c r="B2561" s="5">
        <f>DATE(YEAR(siječanj!B2561),MONTH(siječanj!B2561)+4,DAY(siječanj!B2561))</f>
        <v>45439</v>
      </c>
      <c r="C2561" s="8">
        <v>26.6458333333333</v>
      </c>
      <c r="D2561">
        <v>0.90453862196343271</v>
      </c>
      <c r="E2561" s="6">
        <v>115.13155271042581</v>
      </c>
      <c r="F2561" s="10">
        <v>137.62687062558692</v>
      </c>
      <c r="G2561" s="10">
        <v>1.1663311521107902</v>
      </c>
      <c r="H2561" s="10">
        <f t="shared" si="64"/>
        <v>104.14093603319888</v>
      </c>
    </row>
    <row r="2562" spans="1:8" x14ac:dyDescent="0.25">
      <c r="A2562" s="14"/>
      <c r="B2562" s="5">
        <f>DATE(YEAR(siječanj!B2562),MONTH(siječanj!B2562)+4,DAY(siječanj!B2562))</f>
        <v>45439</v>
      </c>
      <c r="C2562" s="8">
        <v>26.65625</v>
      </c>
      <c r="D2562">
        <v>0.90453862196343271</v>
      </c>
      <c r="E2562" s="6">
        <v>115.03597721895665</v>
      </c>
      <c r="F2562" s="10">
        <v>135.81776419285063</v>
      </c>
      <c r="G2562" s="10">
        <v>1.1621921031018738</v>
      </c>
      <c r="H2562" s="10">
        <f t="shared" si="64"/>
        <v>104.05448430985189</v>
      </c>
    </row>
    <row r="2563" spans="1:8" x14ac:dyDescent="0.25">
      <c r="A2563" s="14"/>
      <c r="B2563" s="5">
        <f>DATE(YEAR(siječanj!B2563),MONTH(siječanj!B2563)+4,DAY(siječanj!B2563))</f>
        <v>45439</v>
      </c>
      <c r="C2563" s="8">
        <v>26.6666666666667</v>
      </c>
      <c r="D2563">
        <v>0.90453862196343271</v>
      </c>
      <c r="E2563" s="6">
        <v>114.2673903591928</v>
      </c>
      <c r="F2563" s="10">
        <v>133.0223350575024</v>
      </c>
      <c r="G2563" s="10">
        <v>1.1616793141815238</v>
      </c>
      <c r="H2563" s="10">
        <f t="shared" si="64"/>
        <v>103.35926781086189</v>
      </c>
    </row>
    <row r="2564" spans="1:8" x14ac:dyDescent="0.25">
      <c r="A2564" s="14"/>
      <c r="B2564" s="5">
        <f>DATE(YEAR(siječanj!B2564),MONTH(siječanj!B2564)+4,DAY(siječanj!B2564))</f>
        <v>45439</v>
      </c>
      <c r="C2564" s="8">
        <v>26.6770833333333</v>
      </c>
      <c r="D2564">
        <v>0.90453862196343271</v>
      </c>
      <c r="E2564" s="6">
        <v>112.59599137448139</v>
      </c>
      <c r="F2564" s="10">
        <v>131.54088851228042</v>
      </c>
      <c r="G2564" s="10">
        <v>1.2043721574829205</v>
      </c>
      <c r="H2564" s="10">
        <f t="shared" ref="H2564:H2627" si="65">D2564*E2564</f>
        <v>101.84742287647995</v>
      </c>
    </row>
    <row r="2565" spans="1:8" x14ac:dyDescent="0.25">
      <c r="A2565" s="14"/>
      <c r="B2565" s="5">
        <f>DATE(YEAR(siječanj!B2565),MONTH(siječanj!B2565)+4,DAY(siječanj!B2565))</f>
        <v>45439</v>
      </c>
      <c r="C2565" s="8">
        <v>26.6875</v>
      </c>
      <c r="D2565">
        <v>0.90453862196343271</v>
      </c>
      <c r="E2565" s="6">
        <v>113.33322622521288</v>
      </c>
      <c r="F2565" s="10">
        <v>130.76908739502088</v>
      </c>
      <c r="G2565" s="10">
        <v>1.2229030187814096</v>
      </c>
      <c r="H2565" s="10">
        <f t="shared" si="65"/>
        <v>102.51428027242403</v>
      </c>
    </row>
    <row r="2566" spans="1:8" x14ac:dyDescent="0.25">
      <c r="A2566" s="14"/>
      <c r="B2566" s="5">
        <f>DATE(YEAR(siječanj!B2566),MONTH(siječanj!B2566)+4,DAY(siječanj!B2566))</f>
        <v>45439</v>
      </c>
      <c r="C2566" s="8">
        <v>26.6979166666667</v>
      </c>
      <c r="D2566">
        <v>0.90453862196343271</v>
      </c>
      <c r="E2566" s="6">
        <v>113.36001294343068</v>
      </c>
      <c r="F2566" s="10">
        <v>129.97836808791783</v>
      </c>
      <c r="G2566" s="10">
        <v>1.2267824021836069</v>
      </c>
      <c r="H2566" s="10">
        <f t="shared" si="65"/>
        <v>102.53850989360768</v>
      </c>
    </row>
    <row r="2567" spans="1:8" x14ac:dyDescent="0.25">
      <c r="A2567" s="14"/>
      <c r="B2567" s="5">
        <f>DATE(YEAR(siječanj!B2567),MONTH(siječanj!B2567)+4,DAY(siječanj!B2567))</f>
        <v>45439</v>
      </c>
      <c r="C2567" s="8">
        <v>26.7083333333333</v>
      </c>
      <c r="D2567">
        <v>0.90453862196343271</v>
      </c>
      <c r="E2567" s="6">
        <v>114.36437396647764</v>
      </c>
      <c r="F2567" s="10">
        <v>129.26316641559887</v>
      </c>
      <c r="G2567" s="10">
        <v>1.2613244641581178</v>
      </c>
      <c r="H2567" s="10">
        <f t="shared" si="65"/>
        <v>103.44699322934837</v>
      </c>
    </row>
    <row r="2568" spans="1:8" x14ac:dyDescent="0.25">
      <c r="A2568" s="14"/>
      <c r="B2568" s="5">
        <f>DATE(YEAR(siječanj!B2568),MONTH(siječanj!B2568)+4,DAY(siječanj!B2568))</f>
        <v>45439</v>
      </c>
      <c r="C2568" s="8">
        <v>26.71875</v>
      </c>
      <c r="D2568">
        <v>0.90453862196343271</v>
      </c>
      <c r="E2568" s="6">
        <v>114.47691976625858</v>
      </c>
      <c r="F2568" s="10">
        <v>128.88361039261741</v>
      </c>
      <c r="G2568" s="10">
        <v>1.274859783164807</v>
      </c>
      <c r="H2568" s="10">
        <f t="shared" si="65"/>
        <v>103.54879525198999</v>
      </c>
    </row>
    <row r="2569" spans="1:8" x14ac:dyDescent="0.25">
      <c r="A2569" s="14"/>
      <c r="B2569" s="5">
        <f>DATE(YEAR(siječanj!B2569),MONTH(siječanj!B2569)+4,DAY(siječanj!B2569))</f>
        <v>45439</v>
      </c>
      <c r="C2569" s="8">
        <v>26.7291666666667</v>
      </c>
      <c r="D2569">
        <v>0.90453862196343271</v>
      </c>
      <c r="E2569" s="6">
        <v>115.04077900228049</v>
      </c>
      <c r="F2569" s="10">
        <v>128.6540257989713</v>
      </c>
      <c r="G2569" s="10">
        <v>1.3025891466225596</v>
      </c>
      <c r="H2569" s="10">
        <f t="shared" si="65"/>
        <v>104.0588277083226</v>
      </c>
    </row>
    <row r="2570" spans="1:8" x14ac:dyDescent="0.25">
      <c r="A2570" s="14"/>
      <c r="B2570" s="5">
        <f>DATE(YEAR(siječanj!B2570),MONTH(siječanj!B2570)+4,DAY(siječanj!B2570))</f>
        <v>45439</v>
      </c>
      <c r="C2570" s="8">
        <v>26.7395833333333</v>
      </c>
      <c r="D2570">
        <v>0.90453862196343271</v>
      </c>
      <c r="E2570" s="6">
        <v>116.33578242153447</v>
      </c>
      <c r="F2570" s="10">
        <v>128.80437747883511</v>
      </c>
      <c r="G2570" s="10">
        <v>1.3254522965677602</v>
      </c>
      <c r="H2570" s="10">
        <f t="shared" si="65"/>
        <v>105.23020831661253</v>
      </c>
    </row>
    <row r="2571" spans="1:8" x14ac:dyDescent="0.25">
      <c r="A2571" s="14"/>
      <c r="B2571" s="5">
        <f>DATE(YEAR(siječanj!B2571),MONTH(siječanj!B2571)+4,DAY(siječanj!B2571))</f>
        <v>45439</v>
      </c>
      <c r="C2571" s="8">
        <v>26.75</v>
      </c>
      <c r="D2571">
        <v>0.90453862196343271</v>
      </c>
      <c r="E2571" s="6">
        <v>119.11000707091706</v>
      </c>
      <c r="F2571" s="10">
        <v>128.86032497988819</v>
      </c>
      <c r="G2571" s="10">
        <v>1.4235429760626392</v>
      </c>
      <c r="H2571" s="10">
        <f t="shared" si="65"/>
        <v>107.73960165798205</v>
      </c>
    </row>
    <row r="2572" spans="1:8" x14ac:dyDescent="0.25">
      <c r="A2572" s="14"/>
      <c r="B2572" s="5">
        <f>DATE(YEAR(siječanj!B2572),MONTH(siječanj!B2572)+4,DAY(siječanj!B2572))</f>
        <v>45439</v>
      </c>
      <c r="C2572" s="8">
        <v>26.7604166666667</v>
      </c>
      <c r="D2572">
        <v>0.90453862196343271</v>
      </c>
      <c r="E2572" s="6">
        <v>121.24887587179511</v>
      </c>
      <c r="F2572" s="10">
        <v>128.94863864081867</v>
      </c>
      <c r="G2572" s="10">
        <v>1.4920951882361582</v>
      </c>
      <c r="H2572" s="10">
        <f t="shared" si="65"/>
        <v>109.67429109568886</v>
      </c>
    </row>
    <row r="2573" spans="1:8" x14ac:dyDescent="0.25">
      <c r="A2573" s="14"/>
      <c r="B2573" s="5">
        <f>DATE(YEAR(siječanj!B2573),MONTH(siječanj!B2573)+4,DAY(siječanj!B2573))</f>
        <v>45439</v>
      </c>
      <c r="C2573" s="8">
        <v>26.7708333333333</v>
      </c>
      <c r="D2573">
        <v>0.90453862196343271</v>
      </c>
      <c r="E2573" s="6">
        <v>122.79706817148433</v>
      </c>
      <c r="F2573" s="10">
        <v>128.9606206884832</v>
      </c>
      <c r="G2573" s="10">
        <v>1.7047240443996405</v>
      </c>
      <c r="H2573" s="10">
        <f t="shared" si="65"/>
        <v>111.07469082498413</v>
      </c>
    </row>
    <row r="2574" spans="1:8" x14ac:dyDescent="0.25">
      <c r="A2574" s="14"/>
      <c r="B2574" s="5">
        <f>DATE(YEAR(siječanj!B2574),MONTH(siječanj!B2574)+4,DAY(siječanj!B2574))</f>
        <v>45439</v>
      </c>
      <c r="C2574" s="8">
        <v>26.78125</v>
      </c>
      <c r="D2574">
        <v>0.90453862196343271</v>
      </c>
      <c r="E2574" s="6">
        <v>125.03876095924097</v>
      </c>
      <c r="F2574" s="10">
        <v>128.81240419995939</v>
      </c>
      <c r="G2574" s="10">
        <v>1.9550954925981892</v>
      </c>
      <c r="H2574" s="10">
        <f t="shared" si="65"/>
        <v>113.1023885300869</v>
      </c>
    </row>
    <row r="2575" spans="1:8" x14ac:dyDescent="0.25">
      <c r="A2575" s="14"/>
      <c r="B2575" s="5">
        <f>DATE(YEAR(siječanj!B2575),MONTH(siječanj!B2575)+4,DAY(siječanj!B2575))</f>
        <v>45439</v>
      </c>
      <c r="C2575" s="8">
        <v>26.7916666666667</v>
      </c>
      <c r="D2575">
        <v>0.90453862196343271</v>
      </c>
      <c r="E2575" s="6">
        <v>128.27288273756594</v>
      </c>
      <c r="F2575" s="10">
        <v>128.09643521672405</v>
      </c>
      <c r="G2575" s="10">
        <v>2.2764396781624319</v>
      </c>
      <c r="H2575" s="10">
        <f t="shared" si="65"/>
        <v>116.02777658671489</v>
      </c>
    </row>
    <row r="2576" spans="1:8" x14ac:dyDescent="0.25">
      <c r="A2576" s="14"/>
      <c r="B2576" s="5">
        <f>DATE(YEAR(siječanj!B2576),MONTH(siječanj!B2576)+4,DAY(siječanj!B2576))</f>
        <v>45439</v>
      </c>
      <c r="C2576" s="8">
        <v>26.8020833333333</v>
      </c>
      <c r="D2576">
        <v>0.90453862196343271</v>
      </c>
      <c r="E2576" s="6">
        <v>132.31795309637957</v>
      </c>
      <c r="F2576" s="10">
        <v>127.66497474624133</v>
      </c>
      <c r="G2576" s="10">
        <v>3.0313790567293029</v>
      </c>
      <c r="H2576" s="10">
        <f t="shared" si="65"/>
        <v>119.6866989548213</v>
      </c>
    </row>
    <row r="2577" spans="1:8" x14ac:dyDescent="0.25">
      <c r="A2577" s="14"/>
      <c r="B2577" s="5">
        <f>DATE(YEAR(siječanj!B2577),MONTH(siječanj!B2577)+4,DAY(siječanj!B2577))</f>
        <v>45439</v>
      </c>
      <c r="C2577" s="8">
        <v>26.8125</v>
      </c>
      <c r="D2577">
        <v>0.90453862196343271</v>
      </c>
      <c r="E2577" s="6">
        <v>137.15540835908882</v>
      </c>
      <c r="F2577" s="10">
        <v>127.19947559439682</v>
      </c>
      <c r="G2577" s="10">
        <v>5.1509027339995042</v>
      </c>
      <c r="H2577" s="10">
        <f t="shared" si="65"/>
        <v>124.06236407196208</v>
      </c>
    </row>
    <row r="2578" spans="1:8" x14ac:dyDescent="0.25">
      <c r="A2578" s="14"/>
      <c r="B2578" s="5">
        <f>DATE(YEAR(siječanj!B2578),MONTH(siječanj!B2578)+4,DAY(siječanj!B2578))</f>
        <v>45439</v>
      </c>
      <c r="C2578" s="8">
        <v>26.8229166666667</v>
      </c>
      <c r="D2578">
        <v>0.90453862196343271</v>
      </c>
      <c r="E2578" s="6">
        <v>140.74546515927665</v>
      </c>
      <c r="F2578" s="10">
        <v>126.46757564623614</v>
      </c>
      <c r="G2578" s="10">
        <v>12.248974121291353</v>
      </c>
      <c r="H2578" s="10">
        <f t="shared" si="65"/>
        <v>127.30970910277443</v>
      </c>
    </row>
    <row r="2579" spans="1:8" x14ac:dyDescent="0.25">
      <c r="A2579" s="14"/>
      <c r="B2579" s="5">
        <f>DATE(YEAR(siječanj!B2579),MONTH(siječanj!B2579)+4,DAY(siječanj!B2579))</f>
        <v>45439</v>
      </c>
      <c r="C2579" s="8">
        <v>26.8333333333333</v>
      </c>
      <c r="D2579">
        <v>0.90453862196343271</v>
      </c>
      <c r="E2579" s="6">
        <v>146.68761043593855</v>
      </c>
      <c r="F2579" s="10">
        <v>122.72808429320327</v>
      </c>
      <c r="G2579" s="10">
        <v>47.400826270076209</v>
      </c>
      <c r="H2579" s="10">
        <f t="shared" si="65"/>
        <v>132.6846090028327</v>
      </c>
    </row>
    <row r="2580" spans="1:8" x14ac:dyDescent="0.25">
      <c r="A2580" s="14"/>
      <c r="B2580" s="5">
        <f>DATE(YEAR(siječanj!B2580),MONTH(siječanj!B2580)+4,DAY(siječanj!B2580))</f>
        <v>45439</v>
      </c>
      <c r="C2580" s="8">
        <v>26.84375</v>
      </c>
      <c r="D2580">
        <v>0.90453862196343271</v>
      </c>
      <c r="E2580" s="6">
        <v>151.01288303205996</v>
      </c>
      <c r="F2580" s="10">
        <v>121.4276385017173</v>
      </c>
      <c r="G2580" s="10">
        <v>132.75681186428565</v>
      </c>
      <c r="H2580" s="10">
        <f t="shared" si="65"/>
        <v>136.59698511654457</v>
      </c>
    </row>
    <row r="2581" spans="1:8" x14ac:dyDescent="0.25">
      <c r="A2581" s="14"/>
      <c r="B2581" s="5">
        <f>DATE(YEAR(siječanj!B2581),MONTH(siječanj!B2581)+4,DAY(siječanj!B2581))</f>
        <v>45439</v>
      </c>
      <c r="C2581" s="8">
        <v>26.8541666666667</v>
      </c>
      <c r="D2581">
        <v>0.90453862196343271</v>
      </c>
      <c r="E2581" s="6">
        <v>154.59158819180232</v>
      </c>
      <c r="F2581" s="10">
        <v>120.4812956821666</v>
      </c>
      <c r="G2581" s="10">
        <v>242.12415397000697</v>
      </c>
      <c r="H2581" s="10">
        <f t="shared" si="65"/>
        <v>139.83406215015134</v>
      </c>
    </row>
    <row r="2582" spans="1:8" x14ac:dyDescent="0.25">
      <c r="A2582" s="14"/>
      <c r="B2582" s="5">
        <f>DATE(YEAR(siječanj!B2582),MONTH(siječanj!B2582)+4,DAY(siječanj!B2582))</f>
        <v>45439</v>
      </c>
      <c r="C2582" s="8">
        <v>26.8645833333333</v>
      </c>
      <c r="D2582">
        <v>0.90453862196343271</v>
      </c>
      <c r="E2582" s="6">
        <v>155.33102636441197</v>
      </c>
      <c r="F2582" s="10">
        <v>119.17291139729282</v>
      </c>
      <c r="G2582" s="10">
        <v>298.6818618718512</v>
      </c>
      <c r="H2582" s="10">
        <f t="shared" si="65"/>
        <v>140.50291253583083</v>
      </c>
    </row>
    <row r="2583" spans="1:8" x14ac:dyDescent="0.25">
      <c r="A2583" s="14"/>
      <c r="B2583" s="5">
        <f>DATE(YEAR(siječanj!B2583),MONTH(siječanj!B2583)+4,DAY(siječanj!B2583))</f>
        <v>45439</v>
      </c>
      <c r="C2583" s="8">
        <v>26.875</v>
      </c>
      <c r="D2583">
        <v>0.90453862196343271</v>
      </c>
      <c r="E2583" s="6">
        <v>155.13348220063941</v>
      </c>
      <c r="F2583" s="10">
        <v>116.09698695953674</v>
      </c>
      <c r="G2583" s="10">
        <v>313.658313773028</v>
      </c>
      <c r="H2583" s="10">
        <f t="shared" si="65"/>
        <v>140.32422621015508</v>
      </c>
    </row>
    <row r="2584" spans="1:8" x14ac:dyDescent="0.25">
      <c r="A2584" s="14"/>
      <c r="B2584" s="5">
        <f>DATE(YEAR(siječanj!B2584),MONTH(siječanj!B2584)+4,DAY(siječanj!B2584))</f>
        <v>45439</v>
      </c>
      <c r="C2584" s="8">
        <v>26.8854166666667</v>
      </c>
      <c r="D2584">
        <v>0.90453862196343271</v>
      </c>
      <c r="E2584" s="6">
        <v>159.33871415520659</v>
      </c>
      <c r="F2584" s="10">
        <v>113.66550204432889</v>
      </c>
      <c r="G2584" s="10">
        <v>315.13781472641813</v>
      </c>
      <c r="H2584" s="10">
        <f t="shared" si="65"/>
        <v>144.12802092737587</v>
      </c>
    </row>
    <row r="2585" spans="1:8" x14ac:dyDescent="0.25">
      <c r="A2585" s="14"/>
      <c r="B2585" s="5">
        <f>DATE(YEAR(siječanj!B2585),MONTH(siječanj!B2585)+4,DAY(siječanj!B2585))</f>
        <v>45439</v>
      </c>
      <c r="C2585" s="8">
        <v>26.8958333333333</v>
      </c>
      <c r="D2585">
        <v>0.90453862196343271</v>
      </c>
      <c r="E2585" s="6">
        <v>162.16647184022111</v>
      </c>
      <c r="F2585" s="10">
        <v>111.52829989308016</v>
      </c>
      <c r="G2585" s="10">
        <v>315.6002116568028</v>
      </c>
      <c r="H2585" s="10">
        <f t="shared" si="65"/>
        <v>146.68583696702541</v>
      </c>
    </row>
    <row r="2586" spans="1:8" x14ac:dyDescent="0.25">
      <c r="A2586" s="14"/>
      <c r="B2586" s="5">
        <f>DATE(YEAR(siječanj!B2586),MONTH(siječanj!B2586)+4,DAY(siječanj!B2586))</f>
        <v>45439</v>
      </c>
      <c r="C2586" s="8">
        <v>26.90625</v>
      </c>
      <c r="D2586">
        <v>0.90453862196343271</v>
      </c>
      <c r="E2586" s="6">
        <v>160.29262935525321</v>
      </c>
      <c r="F2586" s="10">
        <v>109.14342716321181</v>
      </c>
      <c r="G2586" s="10">
        <v>315.73794000287756</v>
      </c>
      <c r="H2586" s="10">
        <f t="shared" si="65"/>
        <v>144.99087406789602</v>
      </c>
    </row>
    <row r="2587" spans="1:8" x14ac:dyDescent="0.25">
      <c r="A2587" s="14"/>
      <c r="B2587" s="5">
        <f>DATE(YEAR(siječanj!B2587),MONTH(siječanj!B2587)+4,DAY(siječanj!B2587))</f>
        <v>45439</v>
      </c>
      <c r="C2587" s="8">
        <v>26.9166666666667</v>
      </c>
      <c r="D2587">
        <v>0.90453862196343271</v>
      </c>
      <c r="E2587" s="6">
        <v>156.369084613875</v>
      </c>
      <c r="F2587" s="10">
        <v>105.90184819004622</v>
      </c>
      <c r="G2587" s="10">
        <v>312.0532620167462</v>
      </c>
      <c r="H2587" s="10">
        <f t="shared" si="65"/>
        <v>141.44187631431791</v>
      </c>
    </row>
    <row r="2588" spans="1:8" x14ac:dyDescent="0.25">
      <c r="A2588" s="14"/>
      <c r="B2588" s="5">
        <f>DATE(YEAR(siječanj!B2588),MONTH(siječanj!B2588)+4,DAY(siječanj!B2588))</f>
        <v>45439</v>
      </c>
      <c r="C2588" s="8">
        <v>26.9270833333333</v>
      </c>
      <c r="D2588">
        <v>0.90453862196343271</v>
      </c>
      <c r="E2588" s="6">
        <v>149.83309580717085</v>
      </c>
      <c r="F2588" s="10">
        <v>103.21853958332261</v>
      </c>
      <c r="G2588" s="10">
        <v>308.86271253542907</v>
      </c>
      <c r="H2588" s="10">
        <f t="shared" si="65"/>
        <v>135.52982200593331</v>
      </c>
    </row>
    <row r="2589" spans="1:8" x14ac:dyDescent="0.25">
      <c r="A2589" s="14"/>
      <c r="B2589" s="5">
        <f>DATE(YEAR(siječanj!B2589),MONTH(siječanj!B2589)+4,DAY(siječanj!B2589))</f>
        <v>45439</v>
      </c>
      <c r="C2589" s="8">
        <v>26.9375</v>
      </c>
      <c r="D2589">
        <v>0.90453862196343271</v>
      </c>
      <c r="E2589" s="6">
        <v>140.71037558321223</v>
      </c>
      <c r="F2589" s="10">
        <v>100.53652264668496</v>
      </c>
      <c r="G2589" s="10">
        <v>307.28071221666829</v>
      </c>
      <c r="H2589" s="10">
        <f t="shared" si="65"/>
        <v>127.27796922599583</v>
      </c>
    </row>
    <row r="2590" spans="1:8" x14ac:dyDescent="0.25">
      <c r="A2590" s="14"/>
      <c r="B2590" s="5">
        <f>DATE(YEAR(siječanj!B2590),MONTH(siječanj!B2590)+4,DAY(siječanj!B2590))</f>
        <v>45439</v>
      </c>
      <c r="C2590" s="8">
        <v>26.9479166666667</v>
      </c>
      <c r="D2590">
        <v>0.90453862196343271</v>
      </c>
      <c r="E2590" s="6">
        <v>129.59588884068961</v>
      </c>
      <c r="F2590" s="10">
        <v>97.929006953294959</v>
      </c>
      <c r="G2590" s="10">
        <v>306.49788691754003</v>
      </c>
      <c r="H2590" s="10">
        <f t="shared" si="65"/>
        <v>117.22448670408359</v>
      </c>
    </row>
    <row r="2591" spans="1:8" x14ac:dyDescent="0.25">
      <c r="A2591" s="14"/>
      <c r="B2591" s="5">
        <f>DATE(YEAR(siječanj!B2591),MONTH(siječanj!B2591)+4,DAY(siječanj!B2591))</f>
        <v>45439</v>
      </c>
      <c r="C2591" s="8">
        <v>26.9583333333333</v>
      </c>
      <c r="D2591">
        <v>0.90453862196343271</v>
      </c>
      <c r="E2591" s="6">
        <v>118.33215955864399</v>
      </c>
      <c r="F2591" s="10">
        <v>94.545819869245577</v>
      </c>
      <c r="G2591" s="10">
        <v>298.62958354910307</v>
      </c>
      <c r="H2591" s="10">
        <f t="shared" si="65"/>
        <v>107.03600854113289</v>
      </c>
    </row>
    <row r="2592" spans="1:8" x14ac:dyDescent="0.25">
      <c r="A2592" s="14"/>
      <c r="B2592" s="5">
        <f>DATE(YEAR(siječanj!B2592),MONTH(siječanj!B2592)+4,DAY(siječanj!B2592))</f>
        <v>45439</v>
      </c>
      <c r="C2592" s="8">
        <v>26.96875</v>
      </c>
      <c r="D2592">
        <v>0.90453862196343271</v>
      </c>
      <c r="E2592" s="6">
        <v>108.30438348705603</v>
      </c>
      <c r="F2592" s="10">
        <v>91.721755145158326</v>
      </c>
      <c r="G2592" s="10">
        <v>297.62236451110084</v>
      </c>
      <c r="H2592" s="10">
        <f t="shared" si="65"/>
        <v>97.965497791980823</v>
      </c>
    </row>
    <row r="2593" spans="1:8" x14ac:dyDescent="0.25">
      <c r="A2593" s="14"/>
      <c r="B2593" s="5">
        <f>DATE(YEAR(siječanj!B2593),MONTH(siječanj!B2593)+4,DAY(siječanj!B2593))</f>
        <v>45439</v>
      </c>
      <c r="C2593" s="8">
        <v>26.9791666666667</v>
      </c>
      <c r="D2593">
        <v>0.90453862196343271</v>
      </c>
      <c r="E2593" s="6">
        <v>98.60864289849728</v>
      </c>
      <c r="F2593" s="10">
        <v>89.432369942577623</v>
      </c>
      <c r="G2593" s="10">
        <v>293.67661896967331</v>
      </c>
      <c r="H2593" s="10">
        <f t="shared" si="65"/>
        <v>89.195325961090958</v>
      </c>
    </row>
    <row r="2594" spans="1:8" ht="15.75" thickBot="1" x14ac:dyDescent="0.3">
      <c r="A2594" s="14"/>
      <c r="B2594" s="5">
        <f>DATE(YEAR(siječanj!B2594),MONTH(siječanj!B2594)+4,DAY(siječanj!B2594))</f>
        <v>45439</v>
      </c>
      <c r="C2594" s="8">
        <v>26.9895833333333</v>
      </c>
      <c r="D2594">
        <v>0.90453862196343271</v>
      </c>
      <c r="E2594" s="6">
        <v>90.418221473851659</v>
      </c>
      <c r="F2594" s="10">
        <v>87.40774504119662</v>
      </c>
      <c r="G2594" s="10">
        <v>293.1281574672791</v>
      </c>
      <c r="H2594" s="10">
        <f t="shared" si="65"/>
        <v>81.786773452342246</v>
      </c>
    </row>
    <row r="2595" spans="1:8" x14ac:dyDescent="0.25">
      <c r="A2595" s="13">
        <f t="shared" ref="A2595" si="66">A2499+1</f>
        <v>149</v>
      </c>
      <c r="B2595" s="5">
        <f>DATE(YEAR(siječanj!B2595),MONTH(siječanj!B2595)+4,DAY(siječanj!B2595))</f>
        <v>45440</v>
      </c>
      <c r="C2595" s="8">
        <v>27</v>
      </c>
      <c r="D2595">
        <v>0.90521438157415623</v>
      </c>
      <c r="E2595" s="6">
        <v>81.721447908357376</v>
      </c>
      <c r="F2595" s="10">
        <v>85.152435082913641</v>
      </c>
      <c r="G2595" s="10">
        <v>284.3643596707069</v>
      </c>
      <c r="H2595" s="10">
        <f t="shared" si="65"/>
        <v>73.975429929708341</v>
      </c>
    </row>
    <row r="2596" spans="1:8" x14ac:dyDescent="0.25">
      <c r="A2596" s="14"/>
      <c r="B2596" s="5">
        <f>DATE(YEAR(siječanj!B2596),MONTH(siječanj!B2596)+4,DAY(siječanj!B2596))</f>
        <v>45440</v>
      </c>
      <c r="C2596" s="8">
        <v>27.0104166666667</v>
      </c>
      <c r="D2596">
        <v>0.90521438157415623</v>
      </c>
      <c r="E2596" s="6">
        <v>76.856825568644609</v>
      </c>
      <c r="F2596" s="10">
        <v>83.572830353814936</v>
      </c>
      <c r="G2596" s="10">
        <v>281.57175015160379</v>
      </c>
      <c r="H2596" s="10">
        <f t="shared" si="65"/>
        <v>69.571903826873424</v>
      </c>
    </row>
    <row r="2597" spans="1:8" x14ac:dyDescent="0.25">
      <c r="A2597" s="14"/>
      <c r="B2597" s="5">
        <f>DATE(YEAR(siječanj!B2597),MONTH(siječanj!B2597)+4,DAY(siječanj!B2597))</f>
        <v>45440</v>
      </c>
      <c r="C2597" s="8">
        <v>27.0208333333333</v>
      </c>
      <c r="D2597">
        <v>0.90521438157415623</v>
      </c>
      <c r="E2597" s="6">
        <v>72.064268408822201</v>
      </c>
      <c r="F2597" s="10">
        <v>82.293450641897252</v>
      </c>
      <c r="G2597" s="10">
        <v>281.13062414095987</v>
      </c>
      <c r="H2597" s="10">
        <f t="shared" si="65"/>
        <v>65.23361216128599</v>
      </c>
    </row>
    <row r="2598" spans="1:8" x14ac:dyDescent="0.25">
      <c r="A2598" s="14"/>
      <c r="B2598" s="5">
        <f>DATE(YEAR(siječanj!B2598),MONTH(siječanj!B2598)+4,DAY(siječanj!B2598))</f>
        <v>45440</v>
      </c>
      <c r="C2598" s="8">
        <v>27.03125</v>
      </c>
      <c r="D2598">
        <v>0.90521438157415623</v>
      </c>
      <c r="E2598" s="6">
        <v>68.289072462358988</v>
      </c>
      <c r="F2598" s="10">
        <v>81.222922376077904</v>
      </c>
      <c r="G2598" s="10">
        <v>280.27524301783978</v>
      </c>
      <c r="H2598" s="10">
        <f t="shared" si="65"/>
        <v>61.816250497287037</v>
      </c>
    </row>
    <row r="2599" spans="1:8" x14ac:dyDescent="0.25">
      <c r="A2599" s="14"/>
      <c r="B2599" s="5">
        <f>DATE(YEAR(siječanj!B2599),MONTH(siječanj!B2599)+4,DAY(siječanj!B2599))</f>
        <v>45440</v>
      </c>
      <c r="C2599" s="8">
        <v>27.0416666666667</v>
      </c>
      <c r="D2599">
        <v>0.90521438157415623</v>
      </c>
      <c r="E2599" s="6">
        <v>65.694166287367111</v>
      </c>
      <c r="F2599" s="10">
        <v>78.666714957046992</v>
      </c>
      <c r="G2599" s="10">
        <v>274.82458909844223</v>
      </c>
      <c r="H2599" s="10">
        <f t="shared" si="65"/>
        <v>59.467304108848801</v>
      </c>
    </row>
    <row r="2600" spans="1:8" x14ac:dyDescent="0.25">
      <c r="A2600" s="14"/>
      <c r="B2600" s="5">
        <f>DATE(YEAR(siječanj!B2600),MONTH(siječanj!B2600)+4,DAY(siječanj!B2600))</f>
        <v>45440</v>
      </c>
      <c r="C2600" s="8">
        <v>27.0520833333333</v>
      </c>
      <c r="D2600">
        <v>0.90521438157415623</v>
      </c>
      <c r="E2600" s="6">
        <v>63.456862406428513</v>
      </c>
      <c r="F2600" s="10">
        <v>78.711239880438868</v>
      </c>
      <c r="G2600" s="10">
        <v>278.04144493084107</v>
      </c>
      <c r="H2600" s="10">
        <f t="shared" si="65"/>
        <v>57.44206445987151</v>
      </c>
    </row>
    <row r="2601" spans="1:8" x14ac:dyDescent="0.25">
      <c r="A2601" s="14"/>
      <c r="B2601" s="5">
        <f>DATE(YEAR(siječanj!B2601),MONTH(siječanj!B2601)+4,DAY(siječanj!B2601))</f>
        <v>45440</v>
      </c>
      <c r="C2601" s="8">
        <v>27.0625</v>
      </c>
      <c r="D2601">
        <v>0.90521438157415623</v>
      </c>
      <c r="E2601" s="6">
        <v>61.814079015339992</v>
      </c>
      <c r="F2601" s="10">
        <v>78.222019524924988</v>
      </c>
      <c r="G2601" s="10">
        <v>278.05335984038663</v>
      </c>
      <c r="H2601" s="10">
        <f t="shared" si="65"/>
        <v>55.954993308447023</v>
      </c>
    </row>
    <row r="2602" spans="1:8" x14ac:dyDescent="0.25">
      <c r="A2602" s="14"/>
      <c r="B2602" s="5">
        <f>DATE(YEAR(siječanj!B2602),MONTH(siječanj!B2602)+4,DAY(siječanj!B2602))</f>
        <v>45440</v>
      </c>
      <c r="C2602" s="8">
        <v>27.0729166666667</v>
      </c>
      <c r="D2602">
        <v>0.90521438157415623</v>
      </c>
      <c r="E2602" s="6">
        <v>60.408507464913924</v>
      </c>
      <c r="F2602" s="10">
        <v>77.730858379526481</v>
      </c>
      <c r="G2602" s="10">
        <v>278.21336965951491</v>
      </c>
      <c r="H2602" s="10">
        <f t="shared" si="65"/>
        <v>54.682649726669858</v>
      </c>
    </row>
    <row r="2603" spans="1:8" x14ac:dyDescent="0.25">
      <c r="A2603" s="14"/>
      <c r="B2603" s="5">
        <f>DATE(YEAR(siječanj!B2603),MONTH(siječanj!B2603)+4,DAY(siječanj!B2603))</f>
        <v>45440</v>
      </c>
      <c r="C2603" s="8">
        <v>27.0833333333333</v>
      </c>
      <c r="D2603">
        <v>0.90521438157415623</v>
      </c>
      <c r="E2603" s="6">
        <v>60.116066740250929</v>
      </c>
      <c r="F2603" s="10">
        <v>77.375138065996438</v>
      </c>
      <c r="G2603" s="10">
        <v>277.19391305637288</v>
      </c>
      <c r="H2603" s="10">
        <f t="shared" si="65"/>
        <v>54.417928176946944</v>
      </c>
    </row>
    <row r="2604" spans="1:8" x14ac:dyDescent="0.25">
      <c r="A2604" s="14"/>
      <c r="B2604" s="5">
        <f>DATE(YEAR(siječanj!B2604),MONTH(siječanj!B2604)+4,DAY(siječanj!B2604))</f>
        <v>45440</v>
      </c>
      <c r="C2604" s="8">
        <v>27.09375</v>
      </c>
      <c r="D2604">
        <v>0.90521438157415623</v>
      </c>
      <c r="E2604" s="6">
        <v>59.600107091212784</v>
      </c>
      <c r="F2604" s="10">
        <v>77.008089831850043</v>
      </c>
      <c r="G2604" s="10">
        <v>277.37741059949957</v>
      </c>
      <c r="H2604" s="10">
        <f t="shared" si="65"/>
        <v>53.950874082325662</v>
      </c>
    </row>
    <row r="2605" spans="1:8" x14ac:dyDescent="0.25">
      <c r="A2605" s="14"/>
      <c r="B2605" s="5">
        <f>DATE(YEAR(siječanj!B2605),MONTH(siječanj!B2605)+4,DAY(siječanj!B2605))</f>
        <v>45440</v>
      </c>
      <c r="C2605" s="8">
        <v>27.1041666666667</v>
      </c>
      <c r="D2605">
        <v>0.90521438157415623</v>
      </c>
      <c r="E2605" s="6">
        <v>58.824597898625228</v>
      </c>
      <c r="F2605" s="10">
        <v>76.726111442221566</v>
      </c>
      <c r="G2605" s="10">
        <v>277.24543404030703</v>
      </c>
      <c r="H2605" s="10">
        <f t="shared" si="65"/>
        <v>53.248872008152446</v>
      </c>
    </row>
    <row r="2606" spans="1:8" x14ac:dyDescent="0.25">
      <c r="A2606" s="14"/>
      <c r="B2606" s="5">
        <f>DATE(YEAR(siječanj!B2606),MONTH(siječanj!B2606)+4,DAY(siječanj!B2606))</f>
        <v>45440</v>
      </c>
      <c r="C2606" s="8">
        <v>27.1145833333333</v>
      </c>
      <c r="D2606">
        <v>0.90521438157415623</v>
      </c>
      <c r="E2606" s="6">
        <v>58.513119526965184</v>
      </c>
      <c r="F2606" s="10">
        <v>76.667347593647364</v>
      </c>
      <c r="G2606" s="10">
        <v>277.47631496028885</v>
      </c>
      <c r="H2606" s="10">
        <f t="shared" si="65"/>
        <v>52.966917306576477</v>
      </c>
    </row>
    <row r="2607" spans="1:8" x14ac:dyDescent="0.25">
      <c r="A2607" s="14"/>
      <c r="B2607" s="5">
        <f>DATE(YEAR(siječanj!B2607),MONTH(siječanj!B2607)+4,DAY(siječanj!B2607))</f>
        <v>45440</v>
      </c>
      <c r="C2607" s="8">
        <v>27.125</v>
      </c>
      <c r="D2607">
        <v>0.90521438157415623</v>
      </c>
      <c r="E2607" s="6">
        <v>58.306597516309083</v>
      </c>
      <c r="F2607" s="10">
        <v>76.543514958179813</v>
      </c>
      <c r="G2607" s="10">
        <v>277.11406491534194</v>
      </c>
      <c r="H2607" s="10">
        <f t="shared" si="65"/>
        <v>52.779970612418957</v>
      </c>
    </row>
    <row r="2608" spans="1:8" x14ac:dyDescent="0.25">
      <c r="A2608" s="14"/>
      <c r="B2608" s="5">
        <f>DATE(YEAR(siječanj!B2608),MONTH(siječanj!B2608)+4,DAY(siječanj!B2608))</f>
        <v>45440</v>
      </c>
      <c r="C2608" s="8">
        <v>27.1354166666667</v>
      </c>
      <c r="D2608">
        <v>0.90521438157415623</v>
      </c>
      <c r="E2608" s="6">
        <v>58.241274343704113</v>
      </c>
      <c r="F2608" s="10">
        <v>76.465749549057563</v>
      </c>
      <c r="G2608" s="10">
        <v>276.8590149870808</v>
      </c>
      <c r="H2608" s="10">
        <f t="shared" si="65"/>
        <v>52.720839137126887</v>
      </c>
    </row>
    <row r="2609" spans="1:8" x14ac:dyDescent="0.25">
      <c r="A2609" s="14"/>
      <c r="B2609" s="5">
        <f>DATE(YEAR(siječanj!B2609),MONTH(siječanj!B2609)+4,DAY(siječanj!B2609))</f>
        <v>45440</v>
      </c>
      <c r="C2609" s="8">
        <v>27.1458333333333</v>
      </c>
      <c r="D2609">
        <v>0.90521438157415623</v>
      </c>
      <c r="E2609" s="6">
        <v>58.717568286623255</v>
      </c>
      <c r="F2609" s="10">
        <v>76.302847598853788</v>
      </c>
      <c r="G2609" s="10">
        <v>277.13242321702182</v>
      </c>
      <c r="H2609" s="10">
        <f t="shared" si="65"/>
        <v>53.151987264113956</v>
      </c>
    </row>
    <row r="2610" spans="1:8" x14ac:dyDescent="0.25">
      <c r="A2610" s="14"/>
      <c r="B2610" s="5">
        <f>DATE(YEAR(siječanj!B2610),MONTH(siječanj!B2610)+4,DAY(siječanj!B2610))</f>
        <v>45440</v>
      </c>
      <c r="C2610" s="8">
        <v>27.15625</v>
      </c>
      <c r="D2610">
        <v>0.90521438157415623</v>
      </c>
      <c r="E2610" s="6">
        <v>59.916835596578849</v>
      </c>
      <c r="F2610" s="10">
        <v>76.586497328255788</v>
      </c>
      <c r="G2610" s="10">
        <v>277.31075656718036</v>
      </c>
      <c r="H2610" s="10">
        <f t="shared" si="65"/>
        <v>54.23758128043751</v>
      </c>
    </row>
    <row r="2611" spans="1:8" x14ac:dyDescent="0.25">
      <c r="A2611" s="14"/>
      <c r="B2611" s="5">
        <f>DATE(YEAR(siječanj!B2611),MONTH(siječanj!B2611)+4,DAY(siječanj!B2611))</f>
        <v>45440</v>
      </c>
      <c r="C2611" s="8">
        <v>27.1666666666667</v>
      </c>
      <c r="D2611">
        <v>0.90521438157415623</v>
      </c>
      <c r="E2611" s="6">
        <v>62.052129419024936</v>
      </c>
      <c r="F2611" s="10">
        <v>76.974160739151287</v>
      </c>
      <c r="G2611" s="10">
        <v>280.67123402002062</v>
      </c>
      <c r="H2611" s="10">
        <f t="shared" si="65"/>
        <v>56.170479957402165</v>
      </c>
    </row>
    <row r="2612" spans="1:8" x14ac:dyDescent="0.25">
      <c r="A2612" s="14"/>
      <c r="B2612" s="5">
        <f>DATE(YEAR(siječanj!B2612),MONTH(siječanj!B2612)+4,DAY(siječanj!B2612))</f>
        <v>45440</v>
      </c>
      <c r="C2612" s="8">
        <v>27.1770833333333</v>
      </c>
      <c r="D2612">
        <v>0.90521438157415623</v>
      </c>
      <c r="E2612" s="6">
        <v>64.228866582951454</v>
      </c>
      <c r="F2612" s="10">
        <v>77.173266425292894</v>
      </c>
      <c r="G2612" s="10">
        <v>282.60750777630011</v>
      </c>
      <c r="H2612" s="10">
        <f t="shared" si="65"/>
        <v>58.14089374309539</v>
      </c>
    </row>
    <row r="2613" spans="1:8" x14ac:dyDescent="0.25">
      <c r="A2613" s="14"/>
      <c r="B2613" s="5">
        <f>DATE(YEAR(siječanj!B2613),MONTH(siječanj!B2613)+4,DAY(siječanj!B2613))</f>
        <v>45440</v>
      </c>
      <c r="C2613" s="8">
        <v>27.1875</v>
      </c>
      <c r="D2613">
        <v>0.90521438157415623</v>
      </c>
      <c r="E2613" s="6">
        <v>66.751156747583451</v>
      </c>
      <c r="F2613" s="10">
        <v>77.436918982695957</v>
      </c>
      <c r="G2613" s="10">
        <v>291.39952010112182</v>
      </c>
      <c r="H2613" s="10">
        <f t="shared" si="65"/>
        <v>60.424107074623322</v>
      </c>
    </row>
    <row r="2614" spans="1:8" x14ac:dyDescent="0.25">
      <c r="A2614" s="14"/>
      <c r="B2614" s="5">
        <f>DATE(YEAR(siječanj!B2614),MONTH(siječanj!B2614)+4,DAY(siječanj!B2614))</f>
        <v>45440</v>
      </c>
      <c r="C2614" s="8">
        <v>27.1979166666667</v>
      </c>
      <c r="D2614">
        <v>0.90521438157415623</v>
      </c>
      <c r="E2614" s="6">
        <v>70.498219939296888</v>
      </c>
      <c r="F2614" s="10">
        <v>78.027671366754589</v>
      </c>
      <c r="G2614" s="10">
        <v>290.83565179410573</v>
      </c>
      <c r="H2614" s="10">
        <f t="shared" si="65"/>
        <v>63.816002564429482</v>
      </c>
    </row>
    <row r="2615" spans="1:8" x14ac:dyDescent="0.25">
      <c r="A2615" s="14"/>
      <c r="B2615" s="5">
        <f>DATE(YEAR(siječanj!B2615),MONTH(siječanj!B2615)+4,DAY(siječanj!B2615))</f>
        <v>45440</v>
      </c>
      <c r="C2615" s="8">
        <v>27.2083333333333</v>
      </c>
      <c r="D2615">
        <v>0.90521438157415623</v>
      </c>
      <c r="E2615" s="6">
        <v>73.595450984781465</v>
      </c>
      <c r="F2615" s="10">
        <v>79.233021838793306</v>
      </c>
      <c r="G2615" s="10">
        <v>268.32031195377294</v>
      </c>
      <c r="H2615" s="10">
        <f t="shared" si="65"/>
        <v>66.61966064986008</v>
      </c>
    </row>
    <row r="2616" spans="1:8" x14ac:dyDescent="0.25">
      <c r="A2616" s="14"/>
      <c r="B2616" s="5">
        <f>DATE(YEAR(siječanj!B2616),MONTH(siječanj!B2616)+4,DAY(siječanj!B2616))</f>
        <v>45440</v>
      </c>
      <c r="C2616" s="8">
        <v>27.21875</v>
      </c>
      <c r="D2616">
        <v>0.90521438157415623</v>
      </c>
      <c r="E2616" s="6">
        <v>77.048070163201217</v>
      </c>
      <c r="F2616" s="10">
        <v>80.297499925134559</v>
      </c>
      <c r="G2616" s="10">
        <v>188.42801039446005</v>
      </c>
      <c r="H2616" s="10">
        <f t="shared" si="65"/>
        <v>69.745021184264388</v>
      </c>
    </row>
    <row r="2617" spans="1:8" x14ac:dyDescent="0.25">
      <c r="A2617" s="14"/>
      <c r="B2617" s="5">
        <f>DATE(YEAR(siječanj!B2617),MONTH(siječanj!B2617)+4,DAY(siječanj!B2617))</f>
        <v>45440</v>
      </c>
      <c r="C2617" s="8">
        <v>27.2291666666667</v>
      </c>
      <c r="D2617">
        <v>0.90521438157415623</v>
      </c>
      <c r="E2617" s="6">
        <v>81.269156969744714</v>
      </c>
      <c r="F2617" s="10">
        <v>81.82517397875894</v>
      </c>
      <c r="G2617" s="10">
        <v>86.423745453281185</v>
      </c>
      <c r="H2617" s="10">
        <f t="shared" si="65"/>
        <v>73.566009667420488</v>
      </c>
    </row>
    <row r="2618" spans="1:8" x14ac:dyDescent="0.25">
      <c r="A2618" s="14"/>
      <c r="B2618" s="5">
        <f>DATE(YEAR(siječanj!B2618),MONTH(siječanj!B2618)+4,DAY(siječanj!B2618))</f>
        <v>45440</v>
      </c>
      <c r="C2618" s="8">
        <v>27.2395833333333</v>
      </c>
      <c r="D2618">
        <v>0.90521438157415623</v>
      </c>
      <c r="E2618" s="6">
        <v>85.859120850721439</v>
      </c>
      <c r="F2618" s="10">
        <v>84.806292636263947</v>
      </c>
      <c r="G2618" s="10">
        <v>36.427011356341055</v>
      </c>
      <c r="H2618" s="10">
        <f t="shared" si="65"/>
        <v>77.720910983386545</v>
      </c>
    </row>
    <row r="2619" spans="1:8" x14ac:dyDescent="0.25">
      <c r="A2619" s="14"/>
      <c r="B2619" s="5">
        <f>DATE(YEAR(siječanj!B2619),MONTH(siječanj!B2619)+4,DAY(siječanj!B2619))</f>
        <v>45440</v>
      </c>
      <c r="C2619" s="8">
        <v>27.25</v>
      </c>
      <c r="D2619">
        <v>0.90521438157415623</v>
      </c>
      <c r="E2619" s="6">
        <v>88.257992472458355</v>
      </c>
      <c r="F2619" s="10">
        <v>89.055638268701998</v>
      </c>
      <c r="G2619" s="10">
        <v>14.925232840711812</v>
      </c>
      <c r="H2619" s="10">
        <f t="shared" si="65"/>
        <v>79.892404074932927</v>
      </c>
    </row>
    <row r="2620" spans="1:8" x14ac:dyDescent="0.25">
      <c r="A2620" s="14"/>
      <c r="B2620" s="5">
        <f>DATE(YEAR(siječanj!B2620),MONTH(siječanj!B2620)+4,DAY(siječanj!B2620))</f>
        <v>45440</v>
      </c>
      <c r="C2620" s="8">
        <v>27.2604166666667</v>
      </c>
      <c r="D2620">
        <v>0.90521438157415623</v>
      </c>
      <c r="E2620" s="6">
        <v>89.196601680227275</v>
      </c>
      <c r="F2620" s="10">
        <v>92.549957720712371</v>
      </c>
      <c r="G2620" s="10">
        <v>7.2079255155837485</v>
      </c>
      <c r="H2620" s="10">
        <f t="shared" si="65"/>
        <v>80.74204662848328</v>
      </c>
    </row>
    <row r="2621" spans="1:8" x14ac:dyDescent="0.25">
      <c r="A2621" s="14"/>
      <c r="B2621" s="5">
        <f>DATE(YEAR(siječanj!B2621),MONTH(siječanj!B2621)+4,DAY(siječanj!B2621))</f>
        <v>45440</v>
      </c>
      <c r="C2621" s="8">
        <v>27.2708333333333</v>
      </c>
      <c r="D2621">
        <v>0.90521438157415623</v>
      </c>
      <c r="E2621" s="6">
        <v>92.332821472023042</v>
      </c>
      <c r="F2621" s="10">
        <v>97.49288539446674</v>
      </c>
      <c r="G2621" s="10">
        <v>4.3793986050155773</v>
      </c>
      <c r="H2621" s="10">
        <f t="shared" si="65"/>
        <v>83.580997887794311</v>
      </c>
    </row>
    <row r="2622" spans="1:8" x14ac:dyDescent="0.25">
      <c r="A2622" s="14"/>
      <c r="B2622" s="5">
        <f>DATE(YEAR(siječanj!B2622),MONTH(siječanj!B2622)+4,DAY(siječanj!B2622))</f>
        <v>45440</v>
      </c>
      <c r="C2622" s="8">
        <v>27.28125</v>
      </c>
      <c r="D2622">
        <v>0.90521438157415623</v>
      </c>
      <c r="E2622" s="6">
        <v>93.128138883033714</v>
      </c>
      <c r="F2622" s="10">
        <v>105.61063827497213</v>
      </c>
      <c r="G2622" s="10">
        <v>3.1453037989790023</v>
      </c>
      <c r="H2622" s="10">
        <f t="shared" si="65"/>
        <v>84.300930646157497</v>
      </c>
    </row>
    <row r="2623" spans="1:8" x14ac:dyDescent="0.25">
      <c r="A2623" s="14"/>
      <c r="B2623" s="5">
        <f>DATE(YEAR(siječanj!B2623),MONTH(siječanj!B2623)+4,DAY(siječanj!B2623))</f>
        <v>45440</v>
      </c>
      <c r="C2623" s="8">
        <v>27.2916666666667</v>
      </c>
      <c r="D2623">
        <v>0.90521438157415623</v>
      </c>
      <c r="E2623" s="6">
        <v>92.888167963096322</v>
      </c>
      <c r="F2623" s="10">
        <v>115.72147188706228</v>
      </c>
      <c r="G2623" s="10">
        <v>2.478950133051367</v>
      </c>
      <c r="H2623" s="10">
        <f t="shared" si="65"/>
        <v>84.083705518270591</v>
      </c>
    </row>
    <row r="2624" spans="1:8" x14ac:dyDescent="0.25">
      <c r="A2624" s="14"/>
      <c r="B2624" s="5">
        <f>DATE(YEAR(siječanj!B2624),MONTH(siječanj!B2624)+4,DAY(siječanj!B2624))</f>
        <v>45440</v>
      </c>
      <c r="C2624" s="8">
        <v>27.3020833333333</v>
      </c>
      <c r="D2624">
        <v>0.90521438157415623</v>
      </c>
      <c r="E2624" s="6">
        <v>92.505868953376009</v>
      </c>
      <c r="F2624" s="10">
        <v>119.81570874228881</v>
      </c>
      <c r="G2624" s="10">
        <v>2.0116985596639512</v>
      </c>
      <c r="H2624" s="10">
        <f t="shared" si="65"/>
        <v>83.737642956610202</v>
      </c>
    </row>
    <row r="2625" spans="1:8" x14ac:dyDescent="0.25">
      <c r="A2625" s="14"/>
      <c r="B2625" s="5">
        <f>DATE(YEAR(siječanj!B2625),MONTH(siječanj!B2625)+4,DAY(siječanj!B2625))</f>
        <v>45440</v>
      </c>
      <c r="C2625" s="8">
        <v>27.3125</v>
      </c>
      <c r="D2625">
        <v>0.90521438157415623</v>
      </c>
      <c r="E2625" s="6">
        <v>93.391053517913093</v>
      </c>
      <c r="F2625" s="10">
        <v>124.7513801303589</v>
      </c>
      <c r="G2625" s="10">
        <v>1.8486980318047841</v>
      </c>
      <c r="H2625" s="10">
        <f t="shared" si="65"/>
        <v>84.53892475477663</v>
      </c>
    </row>
    <row r="2626" spans="1:8" x14ac:dyDescent="0.25">
      <c r="A2626" s="14"/>
      <c r="B2626" s="5">
        <f>DATE(YEAR(siječanj!B2626),MONTH(siječanj!B2626)+4,DAY(siječanj!B2626))</f>
        <v>45440</v>
      </c>
      <c r="C2626" s="8">
        <v>27.3229166666667</v>
      </c>
      <c r="D2626">
        <v>0.90521438157415623</v>
      </c>
      <c r="E2626" s="6">
        <v>95.078923220510418</v>
      </c>
      <c r="F2626" s="10">
        <v>131.43991492224552</v>
      </c>
      <c r="G2626" s="10">
        <v>1.8568800125247762</v>
      </c>
      <c r="H2626" s="10">
        <f t="shared" si="65"/>
        <v>86.066808683791024</v>
      </c>
    </row>
    <row r="2627" spans="1:8" x14ac:dyDescent="0.25">
      <c r="A2627" s="14"/>
      <c r="B2627" s="5">
        <f>DATE(YEAR(siječanj!B2627),MONTH(siječanj!B2627)+4,DAY(siječanj!B2627))</f>
        <v>45440</v>
      </c>
      <c r="C2627" s="8">
        <v>27.3333333333333</v>
      </c>
      <c r="D2627">
        <v>0.90521438157415623</v>
      </c>
      <c r="E2627" s="6">
        <v>95.921630774224454</v>
      </c>
      <c r="F2627" s="10">
        <v>140.11392299160937</v>
      </c>
      <c r="G2627" s="10">
        <v>1.7995039879098693</v>
      </c>
      <c r="H2627" s="10">
        <f t="shared" si="65"/>
        <v>86.829639680874138</v>
      </c>
    </row>
    <row r="2628" spans="1:8" x14ac:dyDescent="0.25">
      <c r="A2628" s="14"/>
      <c r="B2628" s="5">
        <f>DATE(YEAR(siječanj!B2628),MONTH(siječanj!B2628)+4,DAY(siječanj!B2628))</f>
        <v>45440</v>
      </c>
      <c r="C2628" s="8">
        <v>27.34375</v>
      </c>
      <c r="D2628">
        <v>0.90521438157415623</v>
      </c>
      <c r="E2628" s="6">
        <v>97.612543347107831</v>
      </c>
      <c r="F2628" s="10">
        <v>143.97345153504671</v>
      </c>
      <c r="G2628" s="10">
        <v>1.7781781986815681</v>
      </c>
      <c r="H2628" s="10">
        <f t="shared" ref="H2628:H2691" si="67">D2628*E2628</f>
        <v>88.360278059832737</v>
      </c>
    </row>
    <row r="2629" spans="1:8" x14ac:dyDescent="0.25">
      <c r="A2629" s="14"/>
      <c r="B2629" s="5">
        <f>DATE(YEAR(siječanj!B2629),MONTH(siječanj!B2629)+4,DAY(siječanj!B2629))</f>
        <v>45440</v>
      </c>
      <c r="C2629" s="8">
        <v>27.3541666666667</v>
      </c>
      <c r="D2629">
        <v>0.90521438157415623</v>
      </c>
      <c r="E2629" s="6">
        <v>98.362301461591144</v>
      </c>
      <c r="F2629" s="10">
        <v>146.51123344754328</v>
      </c>
      <c r="G2629" s="10">
        <v>1.5649419463681578</v>
      </c>
      <c r="H2629" s="10">
        <f t="shared" si="67"/>
        <v>89.038969887764949</v>
      </c>
    </row>
    <row r="2630" spans="1:8" x14ac:dyDescent="0.25">
      <c r="A2630" s="14"/>
      <c r="B2630" s="5">
        <f>DATE(YEAR(siječanj!B2630),MONTH(siječanj!B2630)+4,DAY(siječanj!B2630))</f>
        <v>45440</v>
      </c>
      <c r="C2630" s="8">
        <v>27.3645833333333</v>
      </c>
      <c r="D2630">
        <v>0.90521438157415623</v>
      </c>
      <c r="E2630" s="6">
        <v>100.04082872468645</v>
      </c>
      <c r="F2630" s="10">
        <v>149.06481173009811</v>
      </c>
      <c r="G2630" s="10">
        <v>1.526266370631632</v>
      </c>
      <c r="H2630" s="10">
        <f t="shared" si="67"/>
        <v>90.558396906183134</v>
      </c>
    </row>
    <row r="2631" spans="1:8" x14ac:dyDescent="0.25">
      <c r="A2631" s="14"/>
      <c r="B2631" s="5">
        <f>DATE(YEAR(siječanj!B2631),MONTH(siječanj!B2631)+4,DAY(siječanj!B2631))</f>
        <v>45440</v>
      </c>
      <c r="C2631" s="8">
        <v>27.375</v>
      </c>
      <c r="D2631">
        <v>0.90521438157415623</v>
      </c>
      <c r="E2631" s="6">
        <v>101.57892870654216</v>
      </c>
      <c r="F2631" s="10">
        <v>152.11360368531939</v>
      </c>
      <c r="G2631" s="10">
        <v>1.4929506754748914</v>
      </c>
      <c r="H2631" s="10">
        <f t="shared" si="67"/>
        <v>91.950707130057864</v>
      </c>
    </row>
    <row r="2632" spans="1:8" x14ac:dyDescent="0.25">
      <c r="A2632" s="14"/>
      <c r="B2632" s="5">
        <f>DATE(YEAR(siječanj!B2632),MONTH(siječanj!B2632)+4,DAY(siječanj!B2632))</f>
        <v>45440</v>
      </c>
      <c r="C2632" s="8">
        <v>27.3854166666667</v>
      </c>
      <c r="D2632">
        <v>0.90521438157415623</v>
      </c>
      <c r="E2632" s="6">
        <v>103.38912415956457</v>
      </c>
      <c r="F2632" s="10">
        <v>153.87080186504474</v>
      </c>
      <c r="G2632" s="10">
        <v>1.4040237745855331</v>
      </c>
      <c r="H2632" s="10">
        <f t="shared" si="67"/>
        <v>93.589322087593899</v>
      </c>
    </row>
    <row r="2633" spans="1:8" x14ac:dyDescent="0.25">
      <c r="A2633" s="14"/>
      <c r="B2633" s="5">
        <f>DATE(YEAR(siječanj!B2633),MONTH(siječanj!B2633)+4,DAY(siječanj!B2633))</f>
        <v>45440</v>
      </c>
      <c r="C2633" s="8">
        <v>27.3958333333333</v>
      </c>
      <c r="D2633">
        <v>0.90521438157415623</v>
      </c>
      <c r="E2633" s="6">
        <v>104.0548653539698</v>
      </c>
      <c r="F2633" s="10">
        <v>154.31977709347575</v>
      </c>
      <c r="G2633" s="10">
        <v>1.3688114136507699</v>
      </c>
      <c r="H2633" s="10">
        <f t="shared" si="67"/>
        <v>94.191960591175871</v>
      </c>
    </row>
    <row r="2634" spans="1:8" x14ac:dyDescent="0.25">
      <c r="A2634" s="14"/>
      <c r="B2634" s="5">
        <f>DATE(YEAR(siječanj!B2634),MONTH(siječanj!B2634)+4,DAY(siječanj!B2634))</f>
        <v>45440</v>
      </c>
      <c r="C2634" s="8">
        <v>27.40625</v>
      </c>
      <c r="D2634">
        <v>0.90521438157415623</v>
      </c>
      <c r="E2634" s="6">
        <v>104.76873080324259</v>
      </c>
      <c r="F2634" s="10">
        <v>154.95807472376381</v>
      </c>
      <c r="G2634" s="10">
        <v>1.3614688164488464</v>
      </c>
      <c r="H2634" s="10">
        <f t="shared" si="67"/>
        <v>94.838161862366491</v>
      </c>
    </row>
    <row r="2635" spans="1:8" x14ac:dyDescent="0.25">
      <c r="A2635" s="14"/>
      <c r="B2635" s="5">
        <f>DATE(YEAR(siječanj!B2635),MONTH(siječanj!B2635)+4,DAY(siječanj!B2635))</f>
        <v>45440</v>
      </c>
      <c r="C2635" s="8">
        <v>27.4166666666667</v>
      </c>
      <c r="D2635">
        <v>0.90521438157415623</v>
      </c>
      <c r="E2635" s="6">
        <v>105.91872391350424</v>
      </c>
      <c r="F2635" s="10">
        <v>154.95984078066923</v>
      </c>
      <c r="G2635" s="10">
        <v>1.3747102503191859</v>
      </c>
      <c r="H2635" s="10">
        <f t="shared" si="67"/>
        <v>95.879152164486527</v>
      </c>
    </row>
    <row r="2636" spans="1:8" x14ac:dyDescent="0.25">
      <c r="A2636" s="14"/>
      <c r="B2636" s="5">
        <f>DATE(YEAR(siječanj!B2636),MONTH(siječanj!B2636)+4,DAY(siječanj!B2636))</f>
        <v>45440</v>
      </c>
      <c r="C2636" s="8">
        <v>27.4270833333333</v>
      </c>
      <c r="D2636">
        <v>0.90521438157415623</v>
      </c>
      <c r="E2636" s="6">
        <v>106.34217261983929</v>
      </c>
      <c r="F2636" s="10">
        <v>154.5397918318408</v>
      </c>
      <c r="G2636" s="10">
        <v>1.4132388834875365</v>
      </c>
      <c r="H2636" s="10">
        <f t="shared" si="67"/>
        <v>96.262464023319993</v>
      </c>
    </row>
    <row r="2637" spans="1:8" x14ac:dyDescent="0.25">
      <c r="A2637" s="14"/>
      <c r="B2637" s="5">
        <f>DATE(YEAR(siječanj!B2637),MONTH(siječanj!B2637)+4,DAY(siječanj!B2637))</f>
        <v>45440</v>
      </c>
      <c r="C2637" s="8">
        <v>27.4375</v>
      </c>
      <c r="D2637">
        <v>0.90521438157415623</v>
      </c>
      <c r="E2637" s="6">
        <v>108.34593325016563</v>
      </c>
      <c r="F2637" s="10">
        <v>154.26122171672804</v>
      </c>
      <c r="G2637" s="10">
        <v>1.4170337241098072</v>
      </c>
      <c r="H2637" s="10">
        <f t="shared" si="67"/>
        <v>98.076296963123497</v>
      </c>
    </row>
    <row r="2638" spans="1:8" x14ac:dyDescent="0.25">
      <c r="A2638" s="14"/>
      <c r="B2638" s="5">
        <f>DATE(YEAR(siječanj!B2638),MONTH(siječanj!B2638)+4,DAY(siječanj!B2638))</f>
        <v>45440</v>
      </c>
      <c r="C2638" s="8">
        <v>27.4479166666667</v>
      </c>
      <c r="D2638">
        <v>0.90521438157415623</v>
      </c>
      <c r="E2638" s="6">
        <v>109.23451640913818</v>
      </c>
      <c r="F2638" s="10">
        <v>154.18862020391899</v>
      </c>
      <c r="G2638" s="10">
        <v>1.3925803740849989</v>
      </c>
      <c r="H2638" s="10">
        <f t="shared" si="67"/>
        <v>98.880655217850034</v>
      </c>
    </row>
    <row r="2639" spans="1:8" x14ac:dyDescent="0.25">
      <c r="A2639" s="14"/>
      <c r="B2639" s="5">
        <f>DATE(YEAR(siječanj!B2639),MONTH(siječanj!B2639)+4,DAY(siječanj!B2639))</f>
        <v>45440</v>
      </c>
      <c r="C2639" s="8">
        <v>27.4583333333333</v>
      </c>
      <c r="D2639">
        <v>0.90521438157415623</v>
      </c>
      <c r="E2639" s="6">
        <v>110.4447894892444</v>
      </c>
      <c r="F2639" s="10">
        <v>154.32774172470607</v>
      </c>
      <c r="G2639" s="10">
        <v>1.4330575043458582</v>
      </c>
      <c r="H2639" s="10">
        <f t="shared" si="67"/>
        <v>99.97621181559424</v>
      </c>
    </row>
    <row r="2640" spans="1:8" x14ac:dyDescent="0.25">
      <c r="A2640" s="14"/>
      <c r="B2640" s="5">
        <f>DATE(YEAR(siječanj!B2640),MONTH(siječanj!B2640)+4,DAY(siječanj!B2640))</f>
        <v>45440</v>
      </c>
      <c r="C2640" s="8">
        <v>27.46875</v>
      </c>
      <c r="D2640">
        <v>0.90521438157415623</v>
      </c>
      <c r="E2640" s="6">
        <v>112.04785593417023</v>
      </c>
      <c r="F2640" s="10">
        <v>154.40388466481008</v>
      </c>
      <c r="G2640" s="10">
        <v>1.4306077918488782</v>
      </c>
      <c r="H2640" s="10">
        <f t="shared" si="67"/>
        <v>101.42733061616006</v>
      </c>
    </row>
    <row r="2641" spans="1:8" x14ac:dyDescent="0.25">
      <c r="A2641" s="14"/>
      <c r="B2641" s="5">
        <f>DATE(YEAR(siječanj!B2641),MONTH(siječanj!B2641)+4,DAY(siječanj!B2641))</f>
        <v>45440</v>
      </c>
      <c r="C2641" s="8">
        <v>27.4791666666667</v>
      </c>
      <c r="D2641">
        <v>0.90521438157415623</v>
      </c>
      <c r="E2641" s="6">
        <v>112.25028465364488</v>
      </c>
      <c r="F2641" s="10">
        <v>154.40026872964231</v>
      </c>
      <c r="G2641" s="10">
        <v>1.4399250553156622</v>
      </c>
      <c r="H2641" s="10">
        <f t="shared" si="67"/>
        <v>101.61057200427216</v>
      </c>
    </row>
    <row r="2642" spans="1:8" x14ac:dyDescent="0.25">
      <c r="A2642" s="14"/>
      <c r="B2642" s="5">
        <f>DATE(YEAR(siječanj!B2642),MONTH(siječanj!B2642)+4,DAY(siječanj!B2642))</f>
        <v>45440</v>
      </c>
      <c r="C2642" s="8">
        <v>27.4895833333333</v>
      </c>
      <c r="D2642">
        <v>0.90521438157415623</v>
      </c>
      <c r="E2642" s="6">
        <v>111.49360420633784</v>
      </c>
      <c r="F2642" s="10">
        <v>153.9537806020474</v>
      </c>
      <c r="G2642" s="10">
        <v>1.4039815036965879</v>
      </c>
      <c r="H2642" s="10">
        <f t="shared" si="67"/>
        <v>100.92561398111384</v>
      </c>
    </row>
    <row r="2643" spans="1:8" x14ac:dyDescent="0.25">
      <c r="A2643" s="14"/>
      <c r="B2643" s="5">
        <f>DATE(YEAR(siječanj!B2643),MONTH(siječanj!B2643)+4,DAY(siječanj!B2643))</f>
        <v>45440</v>
      </c>
      <c r="C2643" s="8">
        <v>27.5</v>
      </c>
      <c r="D2643">
        <v>0.90521438157415623</v>
      </c>
      <c r="E2643" s="6">
        <v>110.76405733292884</v>
      </c>
      <c r="F2643" s="10">
        <v>153.49064907806559</v>
      </c>
      <c r="G2643" s="10">
        <v>1.4154495633012125</v>
      </c>
      <c r="H2643" s="10">
        <f t="shared" si="67"/>
        <v>100.26521765927157</v>
      </c>
    </row>
    <row r="2644" spans="1:8" x14ac:dyDescent="0.25">
      <c r="A2644" s="14"/>
      <c r="B2644" s="5">
        <f>DATE(YEAR(siječanj!B2644),MONTH(siječanj!B2644)+4,DAY(siječanj!B2644))</f>
        <v>45440</v>
      </c>
      <c r="C2644" s="8">
        <v>27.5104166666667</v>
      </c>
      <c r="D2644">
        <v>0.90521438157415623</v>
      </c>
      <c r="E2644" s="6">
        <v>110.19750405307205</v>
      </c>
      <c r="F2644" s="10">
        <v>152.66865429017548</v>
      </c>
      <c r="G2644" s="10">
        <v>1.4094641707625335</v>
      </c>
      <c r="H2644" s="10">
        <f t="shared" si="67"/>
        <v>99.75236548241719</v>
      </c>
    </row>
    <row r="2645" spans="1:8" x14ac:dyDescent="0.25">
      <c r="A2645" s="14"/>
      <c r="B2645" s="5">
        <f>DATE(YEAR(siječanj!B2645),MONTH(siječanj!B2645)+4,DAY(siječanj!B2645))</f>
        <v>45440</v>
      </c>
      <c r="C2645" s="8">
        <v>27.5208333333333</v>
      </c>
      <c r="D2645">
        <v>0.90521438157415623</v>
      </c>
      <c r="E2645" s="6">
        <v>110.97917289014092</v>
      </c>
      <c r="F2645" s="10">
        <v>152.21817348195901</v>
      </c>
      <c r="G2645" s="10">
        <v>1.3509206579635777</v>
      </c>
      <c r="H2645" s="10">
        <f t="shared" si="67"/>
        <v>100.45994335536028</v>
      </c>
    </row>
    <row r="2646" spans="1:8" x14ac:dyDescent="0.25">
      <c r="A2646" s="14"/>
      <c r="B2646" s="5">
        <f>DATE(YEAR(siječanj!B2646),MONTH(siječanj!B2646)+4,DAY(siječanj!B2646))</f>
        <v>45440</v>
      </c>
      <c r="C2646" s="8">
        <v>27.53125</v>
      </c>
      <c r="D2646">
        <v>0.90521438157415623</v>
      </c>
      <c r="E2646" s="6">
        <v>111.32067201508315</v>
      </c>
      <c r="F2646" s="10">
        <v>151.95499374911353</v>
      </c>
      <c r="G2646" s="10">
        <v>1.4866396953846803</v>
      </c>
      <c r="H2646" s="10">
        <f t="shared" si="67"/>
        <v>100.76907327455297</v>
      </c>
    </row>
    <row r="2647" spans="1:8" x14ac:dyDescent="0.25">
      <c r="A2647" s="14"/>
      <c r="B2647" s="5">
        <f>DATE(YEAR(siječanj!B2647),MONTH(siječanj!B2647)+4,DAY(siječanj!B2647))</f>
        <v>45440</v>
      </c>
      <c r="C2647" s="8">
        <v>27.5416666666667</v>
      </c>
      <c r="D2647">
        <v>0.90521438157415623</v>
      </c>
      <c r="E2647" s="6">
        <v>110.34815372302528</v>
      </c>
      <c r="F2647" s="10">
        <v>151.76708609553575</v>
      </c>
      <c r="G2647" s="10">
        <v>1.5054256930871384</v>
      </c>
      <c r="H2647" s="10">
        <f t="shared" si="67"/>
        <v>99.888735730238253</v>
      </c>
    </row>
    <row r="2648" spans="1:8" x14ac:dyDescent="0.25">
      <c r="A2648" s="14"/>
      <c r="B2648" s="5">
        <f>DATE(YEAR(siječanj!B2648),MONTH(siječanj!B2648)+4,DAY(siječanj!B2648))</f>
        <v>45440</v>
      </c>
      <c r="C2648" s="8">
        <v>27.5520833333333</v>
      </c>
      <c r="D2648">
        <v>0.90521438157415623</v>
      </c>
      <c r="E2648" s="6">
        <v>109.92406845768608</v>
      </c>
      <c r="F2648" s="10">
        <v>151.25460672551208</v>
      </c>
      <c r="G2648" s="10">
        <v>1.4403689021546753</v>
      </c>
      <c r="H2648" s="10">
        <f t="shared" si="67"/>
        <v>99.504847649039519</v>
      </c>
    </row>
    <row r="2649" spans="1:8" x14ac:dyDescent="0.25">
      <c r="A2649" s="14"/>
      <c r="B2649" s="5">
        <f>DATE(YEAR(siječanj!B2649),MONTH(siječanj!B2649)+4,DAY(siječanj!B2649))</f>
        <v>45440</v>
      </c>
      <c r="C2649" s="8">
        <v>27.5625</v>
      </c>
      <c r="D2649">
        <v>0.90521438157415623</v>
      </c>
      <c r="E2649" s="6">
        <v>109.89160789001647</v>
      </c>
      <c r="F2649" s="10">
        <v>150.78949693739023</v>
      </c>
      <c r="G2649" s="10">
        <v>1.4327389611074535</v>
      </c>
      <c r="H2649" s="10">
        <f t="shared" si="67"/>
        <v>99.475463876350929</v>
      </c>
    </row>
    <row r="2650" spans="1:8" x14ac:dyDescent="0.25">
      <c r="A2650" s="14"/>
      <c r="B2650" s="5">
        <f>DATE(YEAR(siječanj!B2650),MONTH(siječanj!B2650)+4,DAY(siječanj!B2650))</f>
        <v>45440</v>
      </c>
      <c r="C2650" s="8">
        <v>27.5729166666667</v>
      </c>
      <c r="D2650">
        <v>0.90521438157415623</v>
      </c>
      <c r="E2650" s="6">
        <v>110.8511131817512</v>
      </c>
      <c r="F2650" s="10">
        <v>149.78392506574147</v>
      </c>
      <c r="G2650" s="10">
        <v>1.3412098699060395</v>
      </c>
      <c r="H2650" s="10">
        <f t="shared" si="67"/>
        <v>100.34402186562571</v>
      </c>
    </row>
    <row r="2651" spans="1:8" x14ac:dyDescent="0.25">
      <c r="A2651" s="14"/>
      <c r="B2651" s="5">
        <f>DATE(YEAR(siječanj!B2651),MONTH(siječanj!B2651)+4,DAY(siječanj!B2651))</f>
        <v>45440</v>
      </c>
      <c r="C2651" s="8">
        <v>27.5833333333333</v>
      </c>
      <c r="D2651">
        <v>0.90521438157415623</v>
      </c>
      <c r="E2651" s="6">
        <v>111.09563264095043</v>
      </c>
      <c r="F2651" s="10">
        <v>148.48036837027422</v>
      </c>
      <c r="G2651" s="10">
        <v>1.2869317157607596</v>
      </c>
      <c r="H2651" s="10">
        <f t="shared" si="67"/>
        <v>100.56536439666759</v>
      </c>
    </row>
    <row r="2652" spans="1:8" x14ac:dyDescent="0.25">
      <c r="A2652" s="14"/>
      <c r="B2652" s="5">
        <f>DATE(YEAR(siječanj!B2652),MONTH(siječanj!B2652)+4,DAY(siječanj!B2652))</f>
        <v>45440</v>
      </c>
      <c r="C2652" s="8">
        <v>27.59375</v>
      </c>
      <c r="D2652">
        <v>0.90521438157415623</v>
      </c>
      <c r="E2652" s="6">
        <v>112.40620416501324</v>
      </c>
      <c r="F2652" s="10">
        <v>147.55359578459948</v>
      </c>
      <c r="G2652" s="10">
        <v>1.2442207566503967</v>
      </c>
      <c r="H2652" s="10">
        <f t="shared" si="67"/>
        <v>101.7517125883308</v>
      </c>
    </row>
    <row r="2653" spans="1:8" x14ac:dyDescent="0.25">
      <c r="A2653" s="14"/>
      <c r="B2653" s="5">
        <f>DATE(YEAR(siječanj!B2653),MONTH(siječanj!B2653)+4,DAY(siječanj!B2653))</f>
        <v>45440</v>
      </c>
      <c r="C2653" s="8">
        <v>27.6041666666667</v>
      </c>
      <c r="D2653">
        <v>0.90521438157415623</v>
      </c>
      <c r="E2653" s="6">
        <v>113.40369113912379</v>
      </c>
      <c r="F2653" s="10">
        <v>146.4227938042149</v>
      </c>
      <c r="G2653" s="10">
        <v>1.2514048367662314</v>
      </c>
      <c r="H2653" s="10">
        <f t="shared" si="67"/>
        <v>102.65465214272857</v>
      </c>
    </row>
    <row r="2654" spans="1:8" x14ac:dyDescent="0.25">
      <c r="A2654" s="14"/>
      <c r="B2654" s="5">
        <f>DATE(YEAR(siječanj!B2654),MONTH(siječanj!B2654)+4,DAY(siječanj!B2654))</f>
        <v>45440</v>
      </c>
      <c r="C2654" s="8">
        <v>27.6145833333333</v>
      </c>
      <c r="D2654">
        <v>0.90521438157415623</v>
      </c>
      <c r="E2654" s="6">
        <v>113.7774527692591</v>
      </c>
      <c r="F2654" s="10">
        <v>144.863714161432</v>
      </c>
      <c r="G2654" s="10">
        <v>1.1786250086272672</v>
      </c>
      <c r="H2654" s="10">
        <f t="shared" si="67"/>
        <v>102.99298654560765</v>
      </c>
    </row>
    <row r="2655" spans="1:8" x14ac:dyDescent="0.25">
      <c r="A2655" s="14"/>
      <c r="B2655" s="5">
        <f>DATE(YEAR(siječanj!B2655),MONTH(siječanj!B2655)+4,DAY(siječanj!B2655))</f>
        <v>45440</v>
      </c>
      <c r="C2655" s="8">
        <v>27.625</v>
      </c>
      <c r="D2655">
        <v>0.90521438157415623</v>
      </c>
      <c r="E2655" s="6">
        <v>114.04853132263592</v>
      </c>
      <c r="F2655" s="10">
        <v>141.11220530940798</v>
      </c>
      <c r="G2655" s="10">
        <v>1.209564965593191</v>
      </c>
      <c r="H2655" s="10">
        <f t="shared" si="67"/>
        <v>103.23837075066066</v>
      </c>
    </row>
    <row r="2656" spans="1:8" x14ac:dyDescent="0.25">
      <c r="A2656" s="14"/>
      <c r="B2656" s="5">
        <f>DATE(YEAR(siječanj!B2656),MONTH(siječanj!B2656)+4,DAY(siječanj!B2656))</f>
        <v>45440</v>
      </c>
      <c r="C2656" s="8">
        <v>27.6354166666667</v>
      </c>
      <c r="D2656">
        <v>0.90521438157415623</v>
      </c>
      <c r="E2656" s="6">
        <v>114.41957920122725</v>
      </c>
      <c r="F2656" s="10">
        <v>139.21243741658668</v>
      </c>
      <c r="G2656" s="10">
        <v>1.1601495018018633</v>
      </c>
      <c r="H2656" s="10">
        <f t="shared" si="67"/>
        <v>103.57424862661412</v>
      </c>
    </row>
    <row r="2657" spans="1:8" x14ac:dyDescent="0.25">
      <c r="A2657" s="14"/>
      <c r="B2657" s="5">
        <f>DATE(YEAR(siječanj!B2657),MONTH(siječanj!B2657)+4,DAY(siječanj!B2657))</f>
        <v>45440</v>
      </c>
      <c r="C2657" s="8">
        <v>27.6458333333333</v>
      </c>
      <c r="D2657">
        <v>0.90521438157415623</v>
      </c>
      <c r="E2657" s="6">
        <v>115.13155271042581</v>
      </c>
      <c r="F2657" s="10">
        <v>137.62687062558692</v>
      </c>
      <c r="G2657" s="10">
        <v>1.1663311521107902</v>
      </c>
      <c r="H2657" s="10">
        <f t="shared" si="67"/>
        <v>104.21873728644047</v>
      </c>
    </row>
    <row r="2658" spans="1:8" x14ac:dyDescent="0.25">
      <c r="A2658" s="14"/>
      <c r="B2658" s="5">
        <f>DATE(YEAR(siječanj!B2658),MONTH(siječanj!B2658)+4,DAY(siječanj!B2658))</f>
        <v>45440</v>
      </c>
      <c r="C2658" s="8">
        <v>27.65625</v>
      </c>
      <c r="D2658">
        <v>0.90521438157415623</v>
      </c>
      <c r="E2658" s="6">
        <v>115.03597721895665</v>
      </c>
      <c r="F2658" s="10">
        <v>135.81776419285063</v>
      </c>
      <c r="G2658" s="10">
        <v>1.1621921031018738</v>
      </c>
      <c r="H2658" s="10">
        <f t="shared" si="67"/>
        <v>104.13222097703657</v>
      </c>
    </row>
    <row r="2659" spans="1:8" x14ac:dyDescent="0.25">
      <c r="A2659" s="14"/>
      <c r="B2659" s="5">
        <f>DATE(YEAR(siječanj!B2659),MONTH(siječanj!B2659)+4,DAY(siječanj!B2659))</f>
        <v>45440</v>
      </c>
      <c r="C2659" s="8">
        <v>27.6666666666667</v>
      </c>
      <c r="D2659">
        <v>0.90521438157415623</v>
      </c>
      <c r="E2659" s="6">
        <v>114.2673903591928</v>
      </c>
      <c r="F2659" s="10">
        <v>133.0223350575024</v>
      </c>
      <c r="G2659" s="10">
        <v>1.1616793141815238</v>
      </c>
      <c r="H2659" s="10">
        <f t="shared" si="67"/>
        <v>103.43648509808942</v>
      </c>
    </row>
    <row r="2660" spans="1:8" x14ac:dyDescent="0.25">
      <c r="A2660" s="14"/>
      <c r="B2660" s="5">
        <f>DATE(YEAR(siječanj!B2660),MONTH(siječanj!B2660)+4,DAY(siječanj!B2660))</f>
        <v>45440</v>
      </c>
      <c r="C2660" s="8">
        <v>27.6770833333333</v>
      </c>
      <c r="D2660">
        <v>0.90521438157415623</v>
      </c>
      <c r="E2660" s="6">
        <v>112.59599137448139</v>
      </c>
      <c r="F2660" s="10">
        <v>131.54088851228042</v>
      </c>
      <c r="G2660" s="10">
        <v>1.2043721574829205</v>
      </c>
      <c r="H2660" s="10">
        <f t="shared" si="67"/>
        <v>101.92351069978019</v>
      </c>
    </row>
    <row r="2661" spans="1:8" x14ac:dyDescent="0.25">
      <c r="A2661" s="14"/>
      <c r="B2661" s="5">
        <f>DATE(YEAR(siječanj!B2661),MONTH(siječanj!B2661)+4,DAY(siječanj!B2661))</f>
        <v>45440</v>
      </c>
      <c r="C2661" s="8">
        <v>27.6875</v>
      </c>
      <c r="D2661">
        <v>0.90521438157415623</v>
      </c>
      <c r="E2661" s="6">
        <v>113.33322622521288</v>
      </c>
      <c r="F2661" s="10">
        <v>130.76908739502088</v>
      </c>
      <c r="G2661" s="10">
        <v>1.2229030187814096</v>
      </c>
      <c r="H2661" s="10">
        <f t="shared" si="67"/>
        <v>102.59086628926002</v>
      </c>
    </row>
    <row r="2662" spans="1:8" x14ac:dyDescent="0.25">
      <c r="A2662" s="14"/>
      <c r="B2662" s="5">
        <f>DATE(YEAR(siječanj!B2662),MONTH(siječanj!B2662)+4,DAY(siječanj!B2662))</f>
        <v>45440</v>
      </c>
      <c r="C2662" s="8">
        <v>27.6979166666667</v>
      </c>
      <c r="D2662">
        <v>0.90521438157415623</v>
      </c>
      <c r="E2662" s="6">
        <v>113.36001294343068</v>
      </c>
      <c r="F2662" s="10">
        <v>129.97836808791783</v>
      </c>
      <c r="G2662" s="10">
        <v>1.2267824021836069</v>
      </c>
      <c r="H2662" s="10">
        <f t="shared" si="67"/>
        <v>102.61511401182595</v>
      </c>
    </row>
    <row r="2663" spans="1:8" x14ac:dyDescent="0.25">
      <c r="A2663" s="14"/>
      <c r="B2663" s="5">
        <f>DATE(YEAR(siječanj!B2663),MONTH(siječanj!B2663)+4,DAY(siječanj!B2663))</f>
        <v>45440</v>
      </c>
      <c r="C2663" s="8">
        <v>27.7083333333333</v>
      </c>
      <c r="D2663">
        <v>0.90521438157415623</v>
      </c>
      <c r="E2663" s="6">
        <v>114.36437396647764</v>
      </c>
      <c r="F2663" s="10">
        <v>129.26316641559887</v>
      </c>
      <c r="G2663" s="10">
        <v>1.2613244641581178</v>
      </c>
      <c r="H2663" s="10">
        <f t="shared" si="67"/>
        <v>103.52427605418059</v>
      </c>
    </row>
    <row r="2664" spans="1:8" x14ac:dyDescent="0.25">
      <c r="A2664" s="14"/>
      <c r="B2664" s="5">
        <f>DATE(YEAR(siječanj!B2664),MONTH(siječanj!B2664)+4,DAY(siječanj!B2664))</f>
        <v>45440</v>
      </c>
      <c r="C2664" s="8">
        <v>27.71875</v>
      </c>
      <c r="D2664">
        <v>0.90521438157415623</v>
      </c>
      <c r="E2664" s="6">
        <v>114.47691976625858</v>
      </c>
      <c r="F2664" s="10">
        <v>128.88361039261741</v>
      </c>
      <c r="G2664" s="10">
        <v>1.274859783164807</v>
      </c>
      <c r="H2664" s="10">
        <f t="shared" si="67"/>
        <v>103.62615413072805</v>
      </c>
    </row>
    <row r="2665" spans="1:8" x14ac:dyDescent="0.25">
      <c r="A2665" s="14"/>
      <c r="B2665" s="5">
        <f>DATE(YEAR(siječanj!B2665),MONTH(siječanj!B2665)+4,DAY(siječanj!B2665))</f>
        <v>45440</v>
      </c>
      <c r="C2665" s="8">
        <v>27.7291666666667</v>
      </c>
      <c r="D2665">
        <v>0.90521438157415623</v>
      </c>
      <c r="E2665" s="6">
        <v>115.04077900228049</v>
      </c>
      <c r="F2665" s="10">
        <v>128.6540257989713</v>
      </c>
      <c r="G2665" s="10">
        <v>1.3025891466225596</v>
      </c>
      <c r="H2665" s="10">
        <f t="shared" si="67"/>
        <v>104.13656762035851</v>
      </c>
    </row>
    <row r="2666" spans="1:8" x14ac:dyDescent="0.25">
      <c r="A2666" s="14"/>
      <c r="B2666" s="5">
        <f>DATE(YEAR(siječanj!B2666),MONTH(siječanj!B2666)+4,DAY(siječanj!B2666))</f>
        <v>45440</v>
      </c>
      <c r="C2666" s="8">
        <v>27.7395833333333</v>
      </c>
      <c r="D2666">
        <v>0.90521438157415623</v>
      </c>
      <c r="E2666" s="6">
        <v>116.33578242153447</v>
      </c>
      <c r="F2666" s="10">
        <v>128.80437747883511</v>
      </c>
      <c r="G2666" s="10">
        <v>1.3254522965677602</v>
      </c>
      <c r="H2666" s="10">
        <f t="shared" si="67"/>
        <v>105.30882333965492</v>
      </c>
    </row>
    <row r="2667" spans="1:8" x14ac:dyDescent="0.25">
      <c r="A2667" s="14"/>
      <c r="B2667" s="5">
        <f>DATE(YEAR(siječanj!B2667),MONTH(siječanj!B2667)+4,DAY(siječanj!B2667))</f>
        <v>45440</v>
      </c>
      <c r="C2667" s="8">
        <v>27.75</v>
      </c>
      <c r="D2667">
        <v>0.90521438157415623</v>
      </c>
      <c r="E2667" s="6">
        <v>119.11000707091706</v>
      </c>
      <c r="F2667" s="10">
        <v>128.86032497988819</v>
      </c>
      <c r="G2667" s="10">
        <v>1.4235429760626392</v>
      </c>
      <c r="H2667" s="10">
        <f t="shared" si="67"/>
        <v>107.82009138999356</v>
      </c>
    </row>
    <row r="2668" spans="1:8" x14ac:dyDescent="0.25">
      <c r="A2668" s="14"/>
      <c r="B2668" s="5">
        <f>DATE(YEAR(siječanj!B2668),MONTH(siječanj!B2668)+4,DAY(siječanj!B2668))</f>
        <v>45440</v>
      </c>
      <c r="C2668" s="8">
        <v>27.7604166666667</v>
      </c>
      <c r="D2668">
        <v>0.90521438157415623</v>
      </c>
      <c r="E2668" s="6">
        <v>121.24887587179511</v>
      </c>
      <c r="F2668" s="10">
        <v>128.94863864081867</v>
      </c>
      <c r="G2668" s="10">
        <v>1.4920951882361582</v>
      </c>
      <c r="H2668" s="10">
        <f t="shared" si="67"/>
        <v>109.75622618884864</v>
      </c>
    </row>
    <row r="2669" spans="1:8" x14ac:dyDescent="0.25">
      <c r="A2669" s="14"/>
      <c r="B2669" s="5">
        <f>DATE(YEAR(siječanj!B2669),MONTH(siječanj!B2669)+4,DAY(siječanj!B2669))</f>
        <v>45440</v>
      </c>
      <c r="C2669" s="8">
        <v>27.7708333333333</v>
      </c>
      <c r="D2669">
        <v>0.90521438157415623</v>
      </c>
      <c r="E2669" s="6">
        <v>122.79706817148433</v>
      </c>
      <c r="F2669" s="10">
        <v>128.9606206884832</v>
      </c>
      <c r="G2669" s="10">
        <v>1.7047240443996405</v>
      </c>
      <c r="H2669" s="10">
        <f t="shared" si="67"/>
        <v>111.15767212396969</v>
      </c>
    </row>
    <row r="2670" spans="1:8" x14ac:dyDescent="0.25">
      <c r="A2670" s="14"/>
      <c r="B2670" s="5">
        <f>DATE(YEAR(siječanj!B2670),MONTH(siječanj!B2670)+4,DAY(siječanj!B2670))</f>
        <v>45440</v>
      </c>
      <c r="C2670" s="8">
        <v>27.78125</v>
      </c>
      <c r="D2670">
        <v>0.90521438157415623</v>
      </c>
      <c r="E2670" s="6">
        <v>125.03876095924097</v>
      </c>
      <c r="F2670" s="10">
        <v>128.81240419995939</v>
      </c>
      <c r="G2670" s="10">
        <v>1.9550954925981892</v>
      </c>
      <c r="H2670" s="10">
        <f t="shared" si="67"/>
        <v>113.18688467451807</v>
      </c>
    </row>
    <row r="2671" spans="1:8" x14ac:dyDescent="0.25">
      <c r="A2671" s="14"/>
      <c r="B2671" s="5">
        <f>DATE(YEAR(siječanj!B2671),MONTH(siječanj!B2671)+4,DAY(siječanj!B2671))</f>
        <v>45440</v>
      </c>
      <c r="C2671" s="8">
        <v>27.7916666666667</v>
      </c>
      <c r="D2671">
        <v>0.90521438157415623</v>
      </c>
      <c r="E2671" s="6">
        <v>128.27288273756594</v>
      </c>
      <c r="F2671" s="10">
        <v>128.09643521672405</v>
      </c>
      <c r="G2671" s="10">
        <v>2.2764396781624319</v>
      </c>
      <c r="H2671" s="10">
        <f t="shared" si="67"/>
        <v>116.11445822002001</v>
      </c>
    </row>
    <row r="2672" spans="1:8" x14ac:dyDescent="0.25">
      <c r="A2672" s="14"/>
      <c r="B2672" s="5">
        <f>DATE(YEAR(siječanj!B2672),MONTH(siječanj!B2672)+4,DAY(siječanj!B2672))</f>
        <v>45440</v>
      </c>
      <c r="C2672" s="8">
        <v>27.8020833333333</v>
      </c>
      <c r="D2672">
        <v>0.90521438157415623</v>
      </c>
      <c r="E2672" s="6">
        <v>132.31795309637957</v>
      </c>
      <c r="F2672" s="10">
        <v>127.66497474624133</v>
      </c>
      <c r="G2672" s="10">
        <v>3.0313790567293029</v>
      </c>
      <c r="H2672" s="10">
        <f t="shared" si="67"/>
        <v>119.77611408329744</v>
      </c>
    </row>
    <row r="2673" spans="1:8" x14ac:dyDescent="0.25">
      <c r="A2673" s="14"/>
      <c r="B2673" s="5">
        <f>DATE(YEAR(siječanj!B2673),MONTH(siječanj!B2673)+4,DAY(siječanj!B2673))</f>
        <v>45440</v>
      </c>
      <c r="C2673" s="8">
        <v>27.8125</v>
      </c>
      <c r="D2673">
        <v>0.90521438157415623</v>
      </c>
      <c r="E2673" s="6">
        <v>137.15540835908882</v>
      </c>
      <c r="F2673" s="10">
        <v>127.19947559439682</v>
      </c>
      <c r="G2673" s="10">
        <v>5.1509027339995042</v>
      </c>
      <c r="H2673" s="10">
        <f t="shared" si="67"/>
        <v>124.15504815732345</v>
      </c>
    </row>
    <row r="2674" spans="1:8" x14ac:dyDescent="0.25">
      <c r="A2674" s="14"/>
      <c r="B2674" s="5">
        <f>DATE(YEAR(siječanj!B2674),MONTH(siječanj!B2674)+4,DAY(siječanj!B2674))</f>
        <v>45440</v>
      </c>
      <c r="C2674" s="8">
        <v>27.8229166666667</v>
      </c>
      <c r="D2674">
        <v>0.90521438157415623</v>
      </c>
      <c r="E2674" s="6">
        <v>140.74546515927665</v>
      </c>
      <c r="F2674" s="10">
        <v>126.46757564623614</v>
      </c>
      <c r="G2674" s="10">
        <v>12.248974121291353</v>
      </c>
      <c r="H2674" s="10">
        <f t="shared" si="67"/>
        <v>127.40481920352157</v>
      </c>
    </row>
    <row r="2675" spans="1:8" x14ac:dyDescent="0.25">
      <c r="A2675" s="14"/>
      <c r="B2675" s="5">
        <f>DATE(YEAR(siječanj!B2675),MONTH(siječanj!B2675)+4,DAY(siječanj!B2675))</f>
        <v>45440</v>
      </c>
      <c r="C2675" s="8">
        <v>27.8333333333333</v>
      </c>
      <c r="D2675">
        <v>0.90521438157415623</v>
      </c>
      <c r="E2675" s="6">
        <v>146.68761043593855</v>
      </c>
      <c r="F2675" s="10">
        <v>122.72808429320327</v>
      </c>
      <c r="G2675" s="10">
        <v>47.400826270076209</v>
      </c>
      <c r="H2675" s="10">
        <f t="shared" si="67"/>
        <v>132.78373456535886</v>
      </c>
    </row>
    <row r="2676" spans="1:8" x14ac:dyDescent="0.25">
      <c r="A2676" s="14"/>
      <c r="B2676" s="5">
        <f>DATE(YEAR(siječanj!B2676),MONTH(siječanj!B2676)+4,DAY(siječanj!B2676))</f>
        <v>45440</v>
      </c>
      <c r="C2676" s="8">
        <v>27.84375</v>
      </c>
      <c r="D2676">
        <v>0.90521438157415623</v>
      </c>
      <c r="E2676" s="6">
        <v>151.01288303205996</v>
      </c>
      <c r="F2676" s="10">
        <v>121.4276385017173</v>
      </c>
      <c r="G2676" s="10">
        <v>132.75681186428565</v>
      </c>
      <c r="H2676" s="10">
        <f t="shared" si="67"/>
        <v>136.69903352359654</v>
      </c>
    </row>
    <row r="2677" spans="1:8" x14ac:dyDescent="0.25">
      <c r="A2677" s="14"/>
      <c r="B2677" s="5">
        <f>DATE(YEAR(siječanj!B2677),MONTH(siječanj!B2677)+4,DAY(siječanj!B2677))</f>
        <v>45440</v>
      </c>
      <c r="C2677" s="8">
        <v>27.8541666666667</v>
      </c>
      <c r="D2677">
        <v>0.90521438157415623</v>
      </c>
      <c r="E2677" s="6">
        <v>154.59158819180232</v>
      </c>
      <c r="F2677" s="10">
        <v>120.4812956821666</v>
      </c>
      <c r="G2677" s="10">
        <v>242.12415397000697</v>
      </c>
      <c r="H2677" s="10">
        <f t="shared" si="67"/>
        <v>139.93852890160898</v>
      </c>
    </row>
    <row r="2678" spans="1:8" x14ac:dyDescent="0.25">
      <c r="A2678" s="14"/>
      <c r="B2678" s="5">
        <f>DATE(YEAR(siječanj!B2678),MONTH(siječanj!B2678)+4,DAY(siječanj!B2678))</f>
        <v>45440</v>
      </c>
      <c r="C2678" s="8">
        <v>27.8645833333333</v>
      </c>
      <c r="D2678">
        <v>0.90521438157415623</v>
      </c>
      <c r="E2678" s="6">
        <v>155.33102636441197</v>
      </c>
      <c r="F2678" s="10">
        <v>119.17291139729282</v>
      </c>
      <c r="G2678" s="10">
        <v>298.6818618718512</v>
      </c>
      <c r="H2678" s="10">
        <f t="shared" si="67"/>
        <v>140.60787896974014</v>
      </c>
    </row>
    <row r="2679" spans="1:8" x14ac:dyDescent="0.25">
      <c r="A2679" s="14"/>
      <c r="B2679" s="5">
        <f>DATE(YEAR(siječanj!B2679),MONTH(siječanj!B2679)+4,DAY(siječanj!B2679))</f>
        <v>45440</v>
      </c>
      <c r="C2679" s="8">
        <v>27.875</v>
      </c>
      <c r="D2679">
        <v>0.90521438157415623</v>
      </c>
      <c r="E2679" s="6">
        <v>155.13348220063941</v>
      </c>
      <c r="F2679" s="10">
        <v>116.09698695953674</v>
      </c>
      <c r="G2679" s="10">
        <v>313.658313773028</v>
      </c>
      <c r="H2679" s="10">
        <f t="shared" si="67"/>
        <v>140.42905915169717</v>
      </c>
    </row>
    <row r="2680" spans="1:8" x14ac:dyDescent="0.25">
      <c r="A2680" s="14"/>
      <c r="B2680" s="5">
        <f>DATE(YEAR(siječanj!B2680),MONTH(siječanj!B2680)+4,DAY(siječanj!B2680))</f>
        <v>45440</v>
      </c>
      <c r="C2680" s="8">
        <v>27.8854166666667</v>
      </c>
      <c r="D2680">
        <v>0.90521438157415623</v>
      </c>
      <c r="E2680" s="6">
        <v>159.33871415520659</v>
      </c>
      <c r="F2680" s="10">
        <v>113.66550204432889</v>
      </c>
      <c r="G2680" s="10">
        <v>315.13781472641813</v>
      </c>
      <c r="H2680" s="10">
        <f t="shared" si="67"/>
        <v>144.23569559482658</v>
      </c>
    </row>
    <row r="2681" spans="1:8" x14ac:dyDescent="0.25">
      <c r="A2681" s="14"/>
      <c r="B2681" s="5">
        <f>DATE(YEAR(siječanj!B2681),MONTH(siječanj!B2681)+4,DAY(siječanj!B2681))</f>
        <v>45440</v>
      </c>
      <c r="C2681" s="8">
        <v>27.8958333333333</v>
      </c>
      <c r="D2681">
        <v>0.90521438157415623</v>
      </c>
      <c r="E2681" s="6">
        <v>162.16647184022111</v>
      </c>
      <c r="F2681" s="10">
        <v>111.52829989308016</v>
      </c>
      <c r="G2681" s="10">
        <v>315.6002116568028</v>
      </c>
      <c r="H2681" s="10">
        <f t="shared" si="67"/>
        <v>146.79542251890857</v>
      </c>
    </row>
    <row r="2682" spans="1:8" x14ac:dyDescent="0.25">
      <c r="A2682" s="14"/>
      <c r="B2682" s="5">
        <f>DATE(YEAR(siječanj!B2682),MONTH(siječanj!B2682)+4,DAY(siječanj!B2682))</f>
        <v>45440</v>
      </c>
      <c r="C2682" s="8">
        <v>27.90625</v>
      </c>
      <c r="D2682">
        <v>0.90521438157415623</v>
      </c>
      <c r="E2682" s="6">
        <v>160.29262935525321</v>
      </c>
      <c r="F2682" s="10">
        <v>109.14342716321181</v>
      </c>
      <c r="G2682" s="10">
        <v>315.73794000287756</v>
      </c>
      <c r="H2682" s="10">
        <f t="shared" si="67"/>
        <v>145.09919335271098</v>
      </c>
    </row>
    <row r="2683" spans="1:8" x14ac:dyDescent="0.25">
      <c r="A2683" s="14"/>
      <c r="B2683" s="5">
        <f>DATE(YEAR(siječanj!B2683),MONTH(siječanj!B2683)+4,DAY(siječanj!B2683))</f>
        <v>45440</v>
      </c>
      <c r="C2683" s="8">
        <v>27.9166666666667</v>
      </c>
      <c r="D2683">
        <v>0.90521438157415623</v>
      </c>
      <c r="E2683" s="6">
        <v>156.369084613875</v>
      </c>
      <c r="F2683" s="10">
        <v>105.90184819004622</v>
      </c>
      <c r="G2683" s="10">
        <v>312.0532620167462</v>
      </c>
      <c r="H2683" s="10">
        <f t="shared" si="67"/>
        <v>141.54754422606578</v>
      </c>
    </row>
    <row r="2684" spans="1:8" x14ac:dyDescent="0.25">
      <c r="A2684" s="14"/>
      <c r="B2684" s="5">
        <f>DATE(YEAR(siječanj!B2684),MONTH(siječanj!B2684)+4,DAY(siječanj!B2684))</f>
        <v>45440</v>
      </c>
      <c r="C2684" s="8">
        <v>27.9270833333333</v>
      </c>
      <c r="D2684">
        <v>0.90521438157415623</v>
      </c>
      <c r="E2684" s="6">
        <v>149.83309580717085</v>
      </c>
      <c r="F2684" s="10">
        <v>103.21853958332261</v>
      </c>
      <c r="G2684" s="10">
        <v>308.86271253542907</v>
      </c>
      <c r="H2684" s="10">
        <f t="shared" si="67"/>
        <v>135.63107316042945</v>
      </c>
    </row>
    <row r="2685" spans="1:8" x14ac:dyDescent="0.25">
      <c r="A2685" s="14"/>
      <c r="B2685" s="5">
        <f>DATE(YEAR(siječanj!B2685),MONTH(siječanj!B2685)+4,DAY(siječanj!B2685))</f>
        <v>45440</v>
      </c>
      <c r="C2685" s="8">
        <v>27.9375</v>
      </c>
      <c r="D2685">
        <v>0.90521438157415623</v>
      </c>
      <c r="E2685" s="6">
        <v>140.71037558321223</v>
      </c>
      <c r="F2685" s="10">
        <v>100.53652264668496</v>
      </c>
      <c r="G2685" s="10">
        <v>307.28071221666829</v>
      </c>
      <c r="H2685" s="10">
        <f t="shared" si="67"/>
        <v>127.3730556146247</v>
      </c>
    </row>
    <row r="2686" spans="1:8" x14ac:dyDescent="0.25">
      <c r="A2686" s="14"/>
      <c r="B2686" s="5">
        <f>DATE(YEAR(siječanj!B2686),MONTH(siječanj!B2686)+4,DAY(siječanj!B2686))</f>
        <v>45440</v>
      </c>
      <c r="C2686" s="8">
        <v>27.9479166666667</v>
      </c>
      <c r="D2686">
        <v>0.90521438157415623</v>
      </c>
      <c r="E2686" s="6">
        <v>129.59588884068961</v>
      </c>
      <c r="F2686" s="10">
        <v>97.929006953294959</v>
      </c>
      <c r="G2686" s="10">
        <v>306.49788691754003</v>
      </c>
      <c r="H2686" s="10">
        <f t="shared" si="67"/>
        <v>117.31206237147794</v>
      </c>
    </row>
    <row r="2687" spans="1:8" x14ac:dyDescent="0.25">
      <c r="A2687" s="14"/>
      <c r="B2687" s="5">
        <f>DATE(YEAR(siječanj!B2687),MONTH(siječanj!B2687)+4,DAY(siječanj!B2687))</f>
        <v>45440</v>
      </c>
      <c r="C2687" s="8">
        <v>27.9583333333333</v>
      </c>
      <c r="D2687">
        <v>0.90521438157415623</v>
      </c>
      <c r="E2687" s="6">
        <v>118.33215955864399</v>
      </c>
      <c r="F2687" s="10">
        <v>94.545819869245577</v>
      </c>
      <c r="G2687" s="10">
        <v>298.62958354910307</v>
      </c>
      <c r="H2687" s="10">
        <f t="shared" si="67"/>
        <v>107.1159726352123</v>
      </c>
    </row>
    <row r="2688" spans="1:8" x14ac:dyDescent="0.25">
      <c r="A2688" s="14"/>
      <c r="B2688" s="5">
        <f>DATE(YEAR(siječanj!B2688),MONTH(siječanj!B2688)+4,DAY(siječanj!B2688))</f>
        <v>45440</v>
      </c>
      <c r="C2688" s="8">
        <v>27.96875</v>
      </c>
      <c r="D2688">
        <v>0.90521438157415623</v>
      </c>
      <c r="E2688" s="6">
        <v>108.30438348705603</v>
      </c>
      <c r="F2688" s="10">
        <v>91.721755145158326</v>
      </c>
      <c r="G2688" s="10">
        <v>297.62236451110084</v>
      </c>
      <c r="H2688" s="10">
        <f t="shared" si="67"/>
        <v>98.038685520005686</v>
      </c>
    </row>
    <row r="2689" spans="1:8" x14ac:dyDescent="0.25">
      <c r="A2689" s="14"/>
      <c r="B2689" s="5">
        <f>DATE(YEAR(siječanj!B2689),MONTH(siječanj!B2689)+4,DAY(siječanj!B2689))</f>
        <v>45440</v>
      </c>
      <c r="C2689" s="8">
        <v>27.9791666666667</v>
      </c>
      <c r="D2689">
        <v>0.90521438157415623</v>
      </c>
      <c r="E2689" s="6">
        <v>98.60864289849728</v>
      </c>
      <c r="F2689" s="10">
        <v>89.432369942577623</v>
      </c>
      <c r="G2689" s="10">
        <v>293.67661896967331</v>
      </c>
      <c r="H2689" s="10">
        <f t="shared" si="67"/>
        <v>89.261961699230028</v>
      </c>
    </row>
    <row r="2690" spans="1:8" ht="15.75" thickBot="1" x14ac:dyDescent="0.3">
      <c r="A2690" s="14"/>
      <c r="B2690" s="5">
        <f>DATE(YEAR(siječanj!B2690),MONTH(siječanj!B2690)+4,DAY(siječanj!B2690))</f>
        <v>45440</v>
      </c>
      <c r="C2690" s="8">
        <v>27.9895833333333</v>
      </c>
      <c r="D2690">
        <v>0.90521438157415623</v>
      </c>
      <c r="E2690" s="6">
        <v>90.418221473851659</v>
      </c>
      <c r="F2690" s="10">
        <v>87.40774504119662</v>
      </c>
      <c r="G2690" s="10">
        <v>293.1281574672791</v>
      </c>
      <c r="H2690" s="10">
        <f t="shared" si="67"/>
        <v>81.847874434487721</v>
      </c>
    </row>
    <row r="2691" spans="1:8" x14ac:dyDescent="0.25">
      <c r="A2691" s="13">
        <f t="shared" ref="A2691" si="68">A2595+1</f>
        <v>150</v>
      </c>
      <c r="B2691" s="5">
        <f>DATE(YEAR(siječanj!B2691),MONTH(siječanj!B2691)+4,DAY(siječanj!B2691))</f>
        <v>45441</v>
      </c>
      <c r="C2691" s="8">
        <v>28</v>
      </c>
      <c r="D2691">
        <v>0.90592013534871851</v>
      </c>
      <c r="E2691" s="6">
        <v>81.721447908357376</v>
      </c>
      <c r="F2691" s="10">
        <v>85.152435082913641</v>
      </c>
      <c r="G2691" s="10">
        <v>284.3643596707069</v>
      </c>
      <c r="H2691" s="10">
        <f t="shared" si="67"/>
        <v>74.03310515003237</v>
      </c>
    </row>
    <row r="2692" spans="1:8" x14ac:dyDescent="0.25">
      <c r="A2692" s="14"/>
      <c r="B2692" s="5">
        <f>DATE(YEAR(siječanj!B2692),MONTH(siječanj!B2692)+4,DAY(siječanj!B2692))</f>
        <v>45441</v>
      </c>
      <c r="C2692" s="8">
        <v>28.0104166666667</v>
      </c>
      <c r="D2692">
        <v>0.90592013534871851</v>
      </c>
      <c r="E2692" s="6">
        <v>76.856825568644609</v>
      </c>
      <c r="F2692" s="10">
        <v>83.572830353814936</v>
      </c>
      <c r="G2692" s="10">
        <v>281.57175015160379</v>
      </c>
      <c r="H2692" s="10">
        <f t="shared" ref="H2692:H2755" si="69">D2692*E2692</f>
        <v>69.626145821619374</v>
      </c>
    </row>
    <row r="2693" spans="1:8" x14ac:dyDescent="0.25">
      <c r="A2693" s="14"/>
      <c r="B2693" s="5">
        <f>DATE(YEAR(siječanj!B2693),MONTH(siječanj!B2693)+4,DAY(siječanj!B2693))</f>
        <v>45441</v>
      </c>
      <c r="C2693" s="8">
        <v>28.0208333333333</v>
      </c>
      <c r="D2693">
        <v>0.90592013534871851</v>
      </c>
      <c r="E2693" s="6">
        <v>72.064268408822201</v>
      </c>
      <c r="F2693" s="10">
        <v>82.293450641897252</v>
      </c>
      <c r="G2693" s="10">
        <v>281.13062414095987</v>
      </c>
      <c r="H2693" s="10">
        <f t="shared" si="69"/>
        <v>65.284471790726585</v>
      </c>
    </row>
    <row r="2694" spans="1:8" x14ac:dyDescent="0.25">
      <c r="A2694" s="14"/>
      <c r="B2694" s="5">
        <f>DATE(YEAR(siječanj!B2694),MONTH(siječanj!B2694)+4,DAY(siječanj!B2694))</f>
        <v>45441</v>
      </c>
      <c r="C2694" s="8">
        <v>28.03125</v>
      </c>
      <c r="D2694">
        <v>0.90592013534871851</v>
      </c>
      <c r="E2694" s="6">
        <v>68.289072462358988</v>
      </c>
      <c r="F2694" s="10">
        <v>81.222922376077904</v>
      </c>
      <c r="G2694" s="10">
        <v>280.27524301783978</v>
      </c>
      <c r="H2694" s="10">
        <f t="shared" si="69"/>
        <v>61.864445767938697</v>
      </c>
    </row>
    <row r="2695" spans="1:8" x14ac:dyDescent="0.25">
      <c r="A2695" s="14"/>
      <c r="B2695" s="5">
        <f>DATE(YEAR(siječanj!B2695),MONTH(siječanj!B2695)+4,DAY(siječanj!B2695))</f>
        <v>45441</v>
      </c>
      <c r="C2695" s="8">
        <v>28.0416666666667</v>
      </c>
      <c r="D2695">
        <v>0.90592013534871851</v>
      </c>
      <c r="E2695" s="6">
        <v>65.694166287367111</v>
      </c>
      <c r="F2695" s="10">
        <v>78.666714957046992</v>
      </c>
      <c r="G2695" s="10">
        <v>274.82458909844223</v>
      </c>
      <c r="H2695" s="10">
        <f t="shared" si="69"/>
        <v>59.513668014672831</v>
      </c>
    </row>
    <row r="2696" spans="1:8" x14ac:dyDescent="0.25">
      <c r="A2696" s="14"/>
      <c r="B2696" s="5">
        <f>DATE(YEAR(siječanj!B2696),MONTH(siječanj!B2696)+4,DAY(siječanj!B2696))</f>
        <v>45441</v>
      </c>
      <c r="C2696" s="8">
        <v>28.0520833333333</v>
      </c>
      <c r="D2696">
        <v>0.90592013534871851</v>
      </c>
      <c r="E2696" s="6">
        <v>63.456862406428513</v>
      </c>
      <c r="F2696" s="10">
        <v>78.711239880438868</v>
      </c>
      <c r="G2696" s="10">
        <v>278.04144493084107</v>
      </c>
      <c r="H2696" s="10">
        <f t="shared" si="69"/>
        <v>57.486849380036723</v>
      </c>
    </row>
    <row r="2697" spans="1:8" x14ac:dyDescent="0.25">
      <c r="A2697" s="14"/>
      <c r="B2697" s="5">
        <f>DATE(YEAR(siječanj!B2697),MONTH(siječanj!B2697)+4,DAY(siječanj!B2697))</f>
        <v>45441</v>
      </c>
      <c r="C2697" s="8">
        <v>28.0625</v>
      </c>
      <c r="D2697">
        <v>0.90592013534871851</v>
      </c>
      <c r="E2697" s="6">
        <v>61.814079015339992</v>
      </c>
      <c r="F2697" s="10">
        <v>78.222019524924988</v>
      </c>
      <c r="G2697" s="10">
        <v>278.05335984038663</v>
      </c>
      <c r="H2697" s="10">
        <f t="shared" si="69"/>
        <v>55.998618828033187</v>
      </c>
    </row>
    <row r="2698" spans="1:8" x14ac:dyDescent="0.25">
      <c r="A2698" s="14"/>
      <c r="B2698" s="5">
        <f>DATE(YEAR(siječanj!B2698),MONTH(siječanj!B2698)+4,DAY(siječanj!B2698))</f>
        <v>45441</v>
      </c>
      <c r="C2698" s="8">
        <v>28.0729166666667</v>
      </c>
      <c r="D2698">
        <v>0.90592013534871851</v>
      </c>
      <c r="E2698" s="6">
        <v>60.408507464913924</v>
      </c>
      <c r="F2698" s="10">
        <v>77.730858379526481</v>
      </c>
      <c r="G2698" s="10">
        <v>278.21336965951491</v>
      </c>
      <c r="H2698" s="10">
        <f t="shared" si="69"/>
        <v>54.725283258828895</v>
      </c>
    </row>
    <row r="2699" spans="1:8" x14ac:dyDescent="0.25">
      <c r="A2699" s="14"/>
      <c r="B2699" s="5">
        <f>DATE(YEAR(siječanj!B2699),MONTH(siječanj!B2699)+4,DAY(siječanj!B2699))</f>
        <v>45441</v>
      </c>
      <c r="C2699" s="8">
        <v>28.0833333333333</v>
      </c>
      <c r="D2699">
        <v>0.90592013534871851</v>
      </c>
      <c r="E2699" s="6">
        <v>60.116066740250929</v>
      </c>
      <c r="F2699" s="10">
        <v>77.375138065996438</v>
      </c>
      <c r="G2699" s="10">
        <v>277.19391305637288</v>
      </c>
      <c r="H2699" s="10">
        <f t="shared" si="69"/>
        <v>54.460355317960719</v>
      </c>
    </row>
    <row r="2700" spans="1:8" x14ac:dyDescent="0.25">
      <c r="A2700" s="14"/>
      <c r="B2700" s="5">
        <f>DATE(YEAR(siječanj!B2700),MONTH(siječanj!B2700)+4,DAY(siječanj!B2700))</f>
        <v>45441</v>
      </c>
      <c r="C2700" s="8">
        <v>28.09375</v>
      </c>
      <c r="D2700">
        <v>0.90592013534871851</v>
      </c>
      <c r="E2700" s="6">
        <v>59.600107091212784</v>
      </c>
      <c r="F2700" s="10">
        <v>77.008089831850043</v>
      </c>
      <c r="G2700" s="10">
        <v>277.37741059949957</v>
      </c>
      <c r="H2700" s="10">
        <f t="shared" si="69"/>
        <v>53.992937082869602</v>
      </c>
    </row>
    <row r="2701" spans="1:8" x14ac:dyDescent="0.25">
      <c r="A2701" s="14"/>
      <c r="B2701" s="5">
        <f>DATE(YEAR(siječanj!B2701),MONTH(siječanj!B2701)+4,DAY(siječanj!B2701))</f>
        <v>45441</v>
      </c>
      <c r="C2701" s="8">
        <v>28.1041666666667</v>
      </c>
      <c r="D2701">
        <v>0.90592013534871851</v>
      </c>
      <c r="E2701" s="6">
        <v>58.824597898625228</v>
      </c>
      <c r="F2701" s="10">
        <v>76.726111442221566</v>
      </c>
      <c r="G2701" s="10">
        <v>277.24543404030703</v>
      </c>
      <c r="H2701" s="10">
        <f t="shared" si="69"/>
        <v>53.290387690156507</v>
      </c>
    </row>
    <row r="2702" spans="1:8" x14ac:dyDescent="0.25">
      <c r="A2702" s="14"/>
      <c r="B2702" s="5">
        <f>DATE(YEAR(siječanj!B2702),MONTH(siječanj!B2702)+4,DAY(siječanj!B2702))</f>
        <v>45441</v>
      </c>
      <c r="C2702" s="8">
        <v>28.1145833333333</v>
      </c>
      <c r="D2702">
        <v>0.90592013534871851</v>
      </c>
      <c r="E2702" s="6">
        <v>58.513119526965184</v>
      </c>
      <c r="F2702" s="10">
        <v>76.667347593647364</v>
      </c>
      <c r="G2702" s="10">
        <v>277.47631496028885</v>
      </c>
      <c r="H2702" s="10">
        <f t="shared" si="69"/>
        <v>53.008213161544042</v>
      </c>
    </row>
    <row r="2703" spans="1:8" x14ac:dyDescent="0.25">
      <c r="A2703" s="14"/>
      <c r="B2703" s="5">
        <f>DATE(YEAR(siječanj!B2703),MONTH(siječanj!B2703)+4,DAY(siječanj!B2703))</f>
        <v>45441</v>
      </c>
      <c r="C2703" s="8">
        <v>28.125</v>
      </c>
      <c r="D2703">
        <v>0.90592013534871851</v>
      </c>
      <c r="E2703" s="6">
        <v>58.306597516309083</v>
      </c>
      <c r="F2703" s="10">
        <v>76.543514958179813</v>
      </c>
      <c r="G2703" s="10">
        <v>277.11406491534194</v>
      </c>
      <c r="H2703" s="10">
        <f t="shared" si="69"/>
        <v>52.821120713697979</v>
      </c>
    </row>
    <row r="2704" spans="1:8" x14ac:dyDescent="0.25">
      <c r="A2704" s="14"/>
      <c r="B2704" s="5">
        <f>DATE(YEAR(siječanj!B2704),MONTH(siječanj!B2704)+4,DAY(siječanj!B2704))</f>
        <v>45441</v>
      </c>
      <c r="C2704" s="8">
        <v>28.1354166666667</v>
      </c>
      <c r="D2704">
        <v>0.90592013534871851</v>
      </c>
      <c r="E2704" s="6">
        <v>58.241274343704113</v>
      </c>
      <c r="F2704" s="10">
        <v>76.465749549057563</v>
      </c>
      <c r="G2704" s="10">
        <v>276.8590149870808</v>
      </c>
      <c r="H2704" s="10">
        <f t="shared" si="69"/>
        <v>52.761943136330274</v>
      </c>
    </row>
    <row r="2705" spans="1:8" x14ac:dyDescent="0.25">
      <c r="A2705" s="14"/>
      <c r="B2705" s="5">
        <f>DATE(YEAR(siječanj!B2705),MONTH(siječanj!B2705)+4,DAY(siječanj!B2705))</f>
        <v>45441</v>
      </c>
      <c r="C2705" s="8">
        <v>28.1458333333333</v>
      </c>
      <c r="D2705">
        <v>0.90592013534871851</v>
      </c>
      <c r="E2705" s="6">
        <v>58.717568286623255</v>
      </c>
      <c r="F2705" s="10">
        <v>76.302847598853788</v>
      </c>
      <c r="G2705" s="10">
        <v>277.13242321702182</v>
      </c>
      <c r="H2705" s="10">
        <f t="shared" si="69"/>
        <v>53.193427409565359</v>
      </c>
    </row>
    <row r="2706" spans="1:8" x14ac:dyDescent="0.25">
      <c r="A2706" s="14"/>
      <c r="B2706" s="5">
        <f>DATE(YEAR(siječanj!B2706),MONTH(siječanj!B2706)+4,DAY(siječanj!B2706))</f>
        <v>45441</v>
      </c>
      <c r="C2706" s="8">
        <v>28.15625</v>
      </c>
      <c r="D2706">
        <v>0.90592013534871851</v>
      </c>
      <c r="E2706" s="6">
        <v>59.916835596578849</v>
      </c>
      <c r="F2706" s="10">
        <v>76.586497328255788</v>
      </c>
      <c r="G2706" s="10">
        <v>277.31075656718036</v>
      </c>
      <c r="H2706" s="10">
        <f t="shared" si="69"/>
        <v>54.279867813319626</v>
      </c>
    </row>
    <row r="2707" spans="1:8" x14ac:dyDescent="0.25">
      <c r="A2707" s="14"/>
      <c r="B2707" s="5">
        <f>DATE(YEAR(siječanj!B2707),MONTH(siječanj!B2707)+4,DAY(siječanj!B2707))</f>
        <v>45441</v>
      </c>
      <c r="C2707" s="8">
        <v>28.1666666666667</v>
      </c>
      <c r="D2707">
        <v>0.90592013534871851</v>
      </c>
      <c r="E2707" s="6">
        <v>62.052129419024936</v>
      </c>
      <c r="F2707" s="10">
        <v>76.974160739151287</v>
      </c>
      <c r="G2707" s="10">
        <v>280.67123402002062</v>
      </c>
      <c r="H2707" s="10">
        <f t="shared" si="69"/>
        <v>56.214273481959268</v>
      </c>
    </row>
    <row r="2708" spans="1:8" x14ac:dyDescent="0.25">
      <c r="A2708" s="14"/>
      <c r="B2708" s="5">
        <f>DATE(YEAR(siječanj!B2708),MONTH(siječanj!B2708)+4,DAY(siječanj!B2708))</f>
        <v>45441</v>
      </c>
      <c r="C2708" s="8">
        <v>28.1770833333333</v>
      </c>
      <c r="D2708">
        <v>0.90592013534871851</v>
      </c>
      <c r="E2708" s="6">
        <v>64.228866582951454</v>
      </c>
      <c r="F2708" s="10">
        <v>77.173266425292894</v>
      </c>
      <c r="G2708" s="10">
        <v>282.60750777630011</v>
      </c>
      <c r="H2708" s="10">
        <f t="shared" si="69"/>
        <v>58.186223508122168</v>
      </c>
    </row>
    <row r="2709" spans="1:8" x14ac:dyDescent="0.25">
      <c r="A2709" s="14"/>
      <c r="B2709" s="5">
        <f>DATE(YEAR(siječanj!B2709),MONTH(siječanj!B2709)+4,DAY(siječanj!B2709))</f>
        <v>45441</v>
      </c>
      <c r="C2709" s="8">
        <v>28.1875</v>
      </c>
      <c r="D2709">
        <v>0.90592013534871851</v>
      </c>
      <c r="E2709" s="6">
        <v>66.751156747583451</v>
      </c>
      <c r="F2709" s="10">
        <v>77.436918982695957</v>
      </c>
      <c r="G2709" s="10">
        <v>291.39952010112182</v>
      </c>
      <c r="H2709" s="10">
        <f t="shared" si="69"/>
        <v>60.471216955454324</v>
      </c>
    </row>
    <row r="2710" spans="1:8" x14ac:dyDescent="0.25">
      <c r="A2710" s="14"/>
      <c r="B2710" s="5">
        <f>DATE(YEAR(siječanj!B2710),MONTH(siječanj!B2710)+4,DAY(siječanj!B2710))</f>
        <v>45441</v>
      </c>
      <c r="C2710" s="8">
        <v>28.1979166666667</v>
      </c>
      <c r="D2710">
        <v>0.90592013534871851</v>
      </c>
      <c r="E2710" s="6">
        <v>70.498219939296888</v>
      </c>
      <c r="F2710" s="10">
        <v>78.027671366754589</v>
      </c>
      <c r="G2710" s="10">
        <v>290.83565179410573</v>
      </c>
      <c r="H2710" s="10">
        <f t="shared" si="69"/>
        <v>63.865756949251562</v>
      </c>
    </row>
    <row r="2711" spans="1:8" x14ac:dyDescent="0.25">
      <c r="A2711" s="14"/>
      <c r="B2711" s="5">
        <f>DATE(YEAR(siječanj!B2711),MONTH(siječanj!B2711)+4,DAY(siječanj!B2711))</f>
        <v>45441</v>
      </c>
      <c r="C2711" s="8">
        <v>28.2083333333333</v>
      </c>
      <c r="D2711">
        <v>0.90592013534871851</v>
      </c>
      <c r="E2711" s="6">
        <v>73.595450984781465</v>
      </c>
      <c r="F2711" s="10">
        <v>79.233021838793306</v>
      </c>
      <c r="G2711" s="10">
        <v>268.32031195377294</v>
      </c>
      <c r="H2711" s="10">
        <f t="shared" si="69"/>
        <v>66.671600917183198</v>
      </c>
    </row>
    <row r="2712" spans="1:8" x14ac:dyDescent="0.25">
      <c r="A2712" s="14"/>
      <c r="B2712" s="5">
        <f>DATE(YEAR(siječanj!B2712),MONTH(siječanj!B2712)+4,DAY(siječanj!B2712))</f>
        <v>45441</v>
      </c>
      <c r="C2712" s="8">
        <v>28.21875</v>
      </c>
      <c r="D2712">
        <v>0.90592013534871851</v>
      </c>
      <c r="E2712" s="6">
        <v>77.048070163201217</v>
      </c>
      <c r="F2712" s="10">
        <v>80.297499925134559</v>
      </c>
      <c r="G2712" s="10">
        <v>188.42801039446005</v>
      </c>
      <c r="H2712" s="10">
        <f t="shared" si="69"/>
        <v>69.799398150604802</v>
      </c>
    </row>
    <row r="2713" spans="1:8" x14ac:dyDescent="0.25">
      <c r="A2713" s="14"/>
      <c r="B2713" s="5">
        <f>DATE(YEAR(siječanj!B2713),MONTH(siječanj!B2713)+4,DAY(siječanj!B2713))</f>
        <v>45441</v>
      </c>
      <c r="C2713" s="8">
        <v>28.2291666666667</v>
      </c>
      <c r="D2713">
        <v>0.90592013534871851</v>
      </c>
      <c r="E2713" s="6">
        <v>81.269156969744714</v>
      </c>
      <c r="F2713" s="10">
        <v>81.82517397875894</v>
      </c>
      <c r="G2713" s="10">
        <v>86.423745453281185</v>
      </c>
      <c r="H2713" s="10">
        <f t="shared" si="69"/>
        <v>73.623365681707384</v>
      </c>
    </row>
    <row r="2714" spans="1:8" x14ac:dyDescent="0.25">
      <c r="A2714" s="14"/>
      <c r="B2714" s="5">
        <f>DATE(YEAR(siječanj!B2714),MONTH(siječanj!B2714)+4,DAY(siječanj!B2714))</f>
        <v>45441</v>
      </c>
      <c r="C2714" s="8">
        <v>28.2395833333333</v>
      </c>
      <c r="D2714">
        <v>0.90592013534871851</v>
      </c>
      <c r="E2714" s="6">
        <v>85.859120850721439</v>
      </c>
      <c r="F2714" s="10">
        <v>84.806292636263947</v>
      </c>
      <c r="G2714" s="10">
        <v>36.427011356341055</v>
      </c>
      <c r="H2714" s="10">
        <f t="shared" si="69"/>
        <v>77.781506382007549</v>
      </c>
    </row>
    <row r="2715" spans="1:8" x14ac:dyDescent="0.25">
      <c r="A2715" s="14"/>
      <c r="B2715" s="5">
        <f>DATE(YEAR(siječanj!B2715),MONTH(siječanj!B2715)+4,DAY(siječanj!B2715))</f>
        <v>45441</v>
      </c>
      <c r="C2715" s="8">
        <v>28.25</v>
      </c>
      <c r="D2715">
        <v>0.90592013534871851</v>
      </c>
      <c r="E2715" s="6">
        <v>88.257992472458355</v>
      </c>
      <c r="F2715" s="10">
        <v>89.055638268701998</v>
      </c>
      <c r="G2715" s="10">
        <v>14.925232840711812</v>
      </c>
      <c r="H2715" s="10">
        <f t="shared" si="69"/>
        <v>79.954692486255652</v>
      </c>
    </row>
    <row r="2716" spans="1:8" x14ac:dyDescent="0.25">
      <c r="A2716" s="14"/>
      <c r="B2716" s="5">
        <f>DATE(YEAR(siječanj!B2716),MONTH(siječanj!B2716)+4,DAY(siječanj!B2716))</f>
        <v>45441</v>
      </c>
      <c r="C2716" s="8">
        <v>28.2604166666667</v>
      </c>
      <c r="D2716">
        <v>0.90592013534871851</v>
      </c>
      <c r="E2716" s="6">
        <v>89.196601680227275</v>
      </c>
      <c r="F2716" s="10">
        <v>92.549957720712371</v>
      </c>
      <c r="G2716" s="10">
        <v>7.2079255155837485</v>
      </c>
      <c r="H2716" s="10">
        <f t="shared" si="69"/>
        <v>80.804997466797232</v>
      </c>
    </row>
    <row r="2717" spans="1:8" x14ac:dyDescent="0.25">
      <c r="A2717" s="14"/>
      <c r="B2717" s="5">
        <f>DATE(YEAR(siječanj!B2717),MONTH(siječanj!B2717)+4,DAY(siječanj!B2717))</f>
        <v>45441</v>
      </c>
      <c r="C2717" s="8">
        <v>28.2708333333333</v>
      </c>
      <c r="D2717">
        <v>0.90592013534871851</v>
      </c>
      <c r="E2717" s="6">
        <v>92.332821472023042</v>
      </c>
      <c r="F2717" s="10">
        <v>97.49288539446674</v>
      </c>
      <c r="G2717" s="10">
        <v>4.3793986050155773</v>
      </c>
      <c r="H2717" s="10">
        <f t="shared" si="69"/>
        <v>83.64616212506418</v>
      </c>
    </row>
    <row r="2718" spans="1:8" x14ac:dyDescent="0.25">
      <c r="A2718" s="14"/>
      <c r="B2718" s="5">
        <f>DATE(YEAR(siječanj!B2718),MONTH(siječanj!B2718)+4,DAY(siječanj!B2718))</f>
        <v>45441</v>
      </c>
      <c r="C2718" s="8">
        <v>28.28125</v>
      </c>
      <c r="D2718">
        <v>0.90592013534871851</v>
      </c>
      <c r="E2718" s="6">
        <v>93.128138883033714</v>
      </c>
      <c r="F2718" s="10">
        <v>105.61063827497213</v>
      </c>
      <c r="G2718" s="10">
        <v>3.1453037989790023</v>
      </c>
      <c r="H2718" s="10">
        <f t="shared" si="69"/>
        <v>84.36665618169215</v>
      </c>
    </row>
    <row r="2719" spans="1:8" x14ac:dyDescent="0.25">
      <c r="A2719" s="14"/>
      <c r="B2719" s="5">
        <f>DATE(YEAR(siječanj!B2719),MONTH(siječanj!B2719)+4,DAY(siječanj!B2719))</f>
        <v>45441</v>
      </c>
      <c r="C2719" s="8">
        <v>28.2916666666667</v>
      </c>
      <c r="D2719">
        <v>0.90592013534871851</v>
      </c>
      <c r="E2719" s="6">
        <v>92.888167963096322</v>
      </c>
      <c r="F2719" s="10">
        <v>115.72147188706228</v>
      </c>
      <c r="G2719" s="10">
        <v>2.478950133051367</v>
      </c>
      <c r="H2719" s="10">
        <f t="shared" si="69"/>
        <v>84.149261693422716</v>
      </c>
    </row>
    <row r="2720" spans="1:8" x14ac:dyDescent="0.25">
      <c r="A2720" s="14"/>
      <c r="B2720" s="5">
        <f>DATE(YEAR(siječanj!B2720),MONTH(siječanj!B2720)+4,DAY(siječanj!B2720))</f>
        <v>45441</v>
      </c>
      <c r="C2720" s="8">
        <v>28.3020833333333</v>
      </c>
      <c r="D2720">
        <v>0.90592013534871851</v>
      </c>
      <c r="E2720" s="6">
        <v>92.505868953376009</v>
      </c>
      <c r="F2720" s="10">
        <v>119.81570874228881</v>
      </c>
      <c r="G2720" s="10">
        <v>2.0116985596639512</v>
      </c>
      <c r="H2720" s="10">
        <f t="shared" si="69"/>
        <v>83.802929322793219</v>
      </c>
    </row>
    <row r="2721" spans="1:8" x14ac:dyDescent="0.25">
      <c r="A2721" s="14"/>
      <c r="B2721" s="5">
        <f>DATE(YEAR(siječanj!B2721),MONTH(siječanj!B2721)+4,DAY(siječanj!B2721))</f>
        <v>45441</v>
      </c>
      <c r="C2721" s="8">
        <v>28.3125</v>
      </c>
      <c r="D2721">
        <v>0.90592013534871851</v>
      </c>
      <c r="E2721" s="6">
        <v>93.391053517913093</v>
      </c>
      <c r="F2721" s="10">
        <v>124.7513801303589</v>
      </c>
      <c r="G2721" s="10">
        <v>1.8486980318047841</v>
      </c>
      <c r="H2721" s="10">
        <f t="shared" si="69"/>
        <v>84.604835843307242</v>
      </c>
    </row>
    <row r="2722" spans="1:8" x14ac:dyDescent="0.25">
      <c r="A2722" s="14"/>
      <c r="B2722" s="5">
        <f>DATE(YEAR(siječanj!B2722),MONTH(siječanj!B2722)+4,DAY(siječanj!B2722))</f>
        <v>45441</v>
      </c>
      <c r="C2722" s="8">
        <v>28.3229166666667</v>
      </c>
      <c r="D2722">
        <v>0.90592013534871851</v>
      </c>
      <c r="E2722" s="6">
        <v>95.078923220510418</v>
      </c>
      <c r="F2722" s="10">
        <v>131.43991492224552</v>
      </c>
      <c r="G2722" s="10">
        <v>1.8568800125247762</v>
      </c>
      <c r="H2722" s="10">
        <f t="shared" si="69"/>
        <v>86.13391099273521</v>
      </c>
    </row>
    <row r="2723" spans="1:8" x14ac:dyDescent="0.25">
      <c r="A2723" s="14"/>
      <c r="B2723" s="5">
        <f>DATE(YEAR(siječanj!B2723),MONTH(siječanj!B2723)+4,DAY(siječanj!B2723))</f>
        <v>45441</v>
      </c>
      <c r="C2723" s="8">
        <v>28.3333333333333</v>
      </c>
      <c r="D2723">
        <v>0.90592013534871851</v>
      </c>
      <c r="E2723" s="6">
        <v>95.921630774224454</v>
      </c>
      <c r="F2723" s="10">
        <v>140.11392299160937</v>
      </c>
      <c r="G2723" s="10">
        <v>1.7995039879098693</v>
      </c>
      <c r="H2723" s="10">
        <f t="shared" si="69"/>
        <v>86.897336733855226</v>
      </c>
    </row>
    <row r="2724" spans="1:8" x14ac:dyDescent="0.25">
      <c r="A2724" s="14"/>
      <c r="B2724" s="5">
        <f>DATE(YEAR(siječanj!B2724),MONTH(siječanj!B2724)+4,DAY(siječanj!B2724))</f>
        <v>45441</v>
      </c>
      <c r="C2724" s="8">
        <v>28.34375</v>
      </c>
      <c r="D2724">
        <v>0.90592013534871851</v>
      </c>
      <c r="E2724" s="6">
        <v>97.612543347107831</v>
      </c>
      <c r="F2724" s="10">
        <v>143.97345153504671</v>
      </c>
      <c r="G2724" s="10">
        <v>1.7781781986815681</v>
      </c>
      <c r="H2724" s="10">
        <f t="shared" si="69"/>
        <v>88.429168480744579</v>
      </c>
    </row>
    <row r="2725" spans="1:8" x14ac:dyDescent="0.25">
      <c r="A2725" s="14"/>
      <c r="B2725" s="5">
        <f>DATE(YEAR(siječanj!B2725),MONTH(siječanj!B2725)+4,DAY(siječanj!B2725))</f>
        <v>45441</v>
      </c>
      <c r="C2725" s="8">
        <v>28.3541666666667</v>
      </c>
      <c r="D2725">
        <v>0.90592013534871851</v>
      </c>
      <c r="E2725" s="6">
        <v>98.362301461591144</v>
      </c>
      <c r="F2725" s="10">
        <v>146.51123344754328</v>
      </c>
      <c r="G2725" s="10">
        <v>1.5649419463681578</v>
      </c>
      <c r="H2725" s="10">
        <f t="shared" si="69"/>
        <v>89.108389453296098</v>
      </c>
    </row>
    <row r="2726" spans="1:8" x14ac:dyDescent="0.25">
      <c r="A2726" s="14"/>
      <c r="B2726" s="5">
        <f>DATE(YEAR(siječanj!B2726),MONTH(siječanj!B2726)+4,DAY(siječanj!B2726))</f>
        <v>45441</v>
      </c>
      <c r="C2726" s="8">
        <v>28.3645833333333</v>
      </c>
      <c r="D2726">
        <v>0.90592013534871851</v>
      </c>
      <c r="E2726" s="6">
        <v>100.04082872468645</v>
      </c>
      <c r="F2726" s="10">
        <v>149.06481173009811</v>
      </c>
      <c r="G2726" s="10">
        <v>1.526266370631632</v>
      </c>
      <c r="H2726" s="10">
        <f t="shared" si="69"/>
        <v>90.62900109866591</v>
      </c>
    </row>
    <row r="2727" spans="1:8" x14ac:dyDescent="0.25">
      <c r="A2727" s="14"/>
      <c r="B2727" s="5">
        <f>DATE(YEAR(siječanj!B2727),MONTH(siječanj!B2727)+4,DAY(siječanj!B2727))</f>
        <v>45441</v>
      </c>
      <c r="C2727" s="8">
        <v>28.375</v>
      </c>
      <c r="D2727">
        <v>0.90592013534871851</v>
      </c>
      <c r="E2727" s="6">
        <v>101.57892870654216</v>
      </c>
      <c r="F2727" s="10">
        <v>152.11360368531939</v>
      </c>
      <c r="G2727" s="10">
        <v>1.4929506754748914</v>
      </c>
      <c r="H2727" s="10">
        <f t="shared" si="69"/>
        <v>92.022396842408497</v>
      </c>
    </row>
    <row r="2728" spans="1:8" x14ac:dyDescent="0.25">
      <c r="A2728" s="14"/>
      <c r="B2728" s="5">
        <f>DATE(YEAR(siječanj!B2728),MONTH(siječanj!B2728)+4,DAY(siječanj!B2728))</f>
        <v>45441</v>
      </c>
      <c r="C2728" s="8">
        <v>28.3854166666667</v>
      </c>
      <c r="D2728">
        <v>0.90592013534871851</v>
      </c>
      <c r="E2728" s="6">
        <v>103.38912415956457</v>
      </c>
      <c r="F2728" s="10">
        <v>153.87080186504474</v>
      </c>
      <c r="G2728" s="10">
        <v>1.4040237745855331</v>
      </c>
      <c r="H2728" s="10">
        <f t="shared" si="69"/>
        <v>93.662289352218195</v>
      </c>
    </row>
    <row r="2729" spans="1:8" x14ac:dyDescent="0.25">
      <c r="A2729" s="14"/>
      <c r="B2729" s="5">
        <f>DATE(YEAR(siječanj!B2729),MONTH(siječanj!B2729)+4,DAY(siječanj!B2729))</f>
        <v>45441</v>
      </c>
      <c r="C2729" s="8">
        <v>28.3958333333333</v>
      </c>
      <c r="D2729">
        <v>0.90592013534871851</v>
      </c>
      <c r="E2729" s="6">
        <v>104.0548653539698</v>
      </c>
      <c r="F2729" s="10">
        <v>154.31977709347575</v>
      </c>
      <c r="G2729" s="10">
        <v>1.3688114136507699</v>
      </c>
      <c r="H2729" s="10">
        <f t="shared" si="69"/>
        <v>94.265397705161007</v>
      </c>
    </row>
    <row r="2730" spans="1:8" x14ac:dyDescent="0.25">
      <c r="A2730" s="14"/>
      <c r="B2730" s="5">
        <f>DATE(YEAR(siječanj!B2730),MONTH(siječanj!B2730)+4,DAY(siječanj!B2730))</f>
        <v>45441</v>
      </c>
      <c r="C2730" s="8">
        <v>28.40625</v>
      </c>
      <c r="D2730">
        <v>0.90592013534871851</v>
      </c>
      <c r="E2730" s="6">
        <v>104.76873080324259</v>
      </c>
      <c r="F2730" s="10">
        <v>154.95807472376381</v>
      </c>
      <c r="G2730" s="10">
        <v>1.3614688164488464</v>
      </c>
      <c r="H2730" s="10">
        <f t="shared" si="69"/>
        <v>94.912102789586982</v>
      </c>
    </row>
    <row r="2731" spans="1:8" x14ac:dyDescent="0.25">
      <c r="A2731" s="14"/>
      <c r="B2731" s="5">
        <f>DATE(YEAR(siječanj!B2731),MONTH(siječanj!B2731)+4,DAY(siječanj!B2731))</f>
        <v>45441</v>
      </c>
      <c r="C2731" s="8">
        <v>28.4166666666667</v>
      </c>
      <c r="D2731">
        <v>0.90592013534871851</v>
      </c>
      <c r="E2731" s="6">
        <v>105.91872391350424</v>
      </c>
      <c r="F2731" s="10">
        <v>154.95984078066923</v>
      </c>
      <c r="G2731" s="10">
        <v>1.3747102503191859</v>
      </c>
      <c r="H2731" s="10">
        <f t="shared" si="69"/>
        <v>95.953904703685311</v>
      </c>
    </row>
    <row r="2732" spans="1:8" x14ac:dyDescent="0.25">
      <c r="A2732" s="14"/>
      <c r="B2732" s="5">
        <f>DATE(YEAR(siječanj!B2732),MONTH(siječanj!B2732)+4,DAY(siječanj!B2732))</f>
        <v>45441</v>
      </c>
      <c r="C2732" s="8">
        <v>28.4270833333333</v>
      </c>
      <c r="D2732">
        <v>0.90592013534871851</v>
      </c>
      <c r="E2732" s="6">
        <v>106.34217261983929</v>
      </c>
      <c r="F2732" s="10">
        <v>154.5397918318408</v>
      </c>
      <c r="G2732" s="10">
        <v>1.4132388834875365</v>
      </c>
      <c r="H2732" s="10">
        <f t="shared" si="69"/>
        <v>96.337515413041601</v>
      </c>
    </row>
    <row r="2733" spans="1:8" x14ac:dyDescent="0.25">
      <c r="A2733" s="14"/>
      <c r="B2733" s="5">
        <f>DATE(YEAR(siječanj!B2733),MONTH(siječanj!B2733)+4,DAY(siječanj!B2733))</f>
        <v>45441</v>
      </c>
      <c r="C2733" s="8">
        <v>28.4375</v>
      </c>
      <c r="D2733">
        <v>0.90592013534871851</v>
      </c>
      <c r="E2733" s="6">
        <v>108.34593325016563</v>
      </c>
      <c r="F2733" s="10">
        <v>154.26122171672804</v>
      </c>
      <c r="G2733" s="10">
        <v>1.4170337241098072</v>
      </c>
      <c r="H2733" s="10">
        <f t="shared" si="69"/>
        <v>98.152762514473267</v>
      </c>
    </row>
    <row r="2734" spans="1:8" x14ac:dyDescent="0.25">
      <c r="A2734" s="14"/>
      <c r="B2734" s="5">
        <f>DATE(YEAR(siječanj!B2734),MONTH(siječanj!B2734)+4,DAY(siječanj!B2734))</f>
        <v>45441</v>
      </c>
      <c r="C2734" s="8">
        <v>28.4479166666667</v>
      </c>
      <c r="D2734">
        <v>0.90592013534871851</v>
      </c>
      <c r="E2734" s="6">
        <v>109.23451640913818</v>
      </c>
      <c r="F2734" s="10">
        <v>154.18862020391899</v>
      </c>
      <c r="G2734" s="10">
        <v>1.3925803740849989</v>
      </c>
      <c r="H2734" s="10">
        <f t="shared" si="69"/>
        <v>98.95774789011827</v>
      </c>
    </row>
    <row r="2735" spans="1:8" x14ac:dyDescent="0.25">
      <c r="A2735" s="14"/>
      <c r="B2735" s="5">
        <f>DATE(YEAR(siječanj!B2735),MONTH(siječanj!B2735)+4,DAY(siječanj!B2735))</f>
        <v>45441</v>
      </c>
      <c r="C2735" s="8">
        <v>28.4583333333333</v>
      </c>
      <c r="D2735">
        <v>0.90592013534871851</v>
      </c>
      <c r="E2735" s="6">
        <v>110.4447894892444</v>
      </c>
      <c r="F2735" s="10">
        <v>154.32774172470607</v>
      </c>
      <c r="G2735" s="10">
        <v>1.4330575043458582</v>
      </c>
      <c r="H2735" s="10">
        <f t="shared" si="69"/>
        <v>100.05415864265701</v>
      </c>
    </row>
    <row r="2736" spans="1:8" x14ac:dyDescent="0.25">
      <c r="A2736" s="14"/>
      <c r="B2736" s="5">
        <f>DATE(YEAR(siječanj!B2736),MONTH(siječanj!B2736)+4,DAY(siječanj!B2736))</f>
        <v>45441</v>
      </c>
      <c r="C2736" s="8">
        <v>28.46875</v>
      </c>
      <c r="D2736">
        <v>0.90592013534871851</v>
      </c>
      <c r="E2736" s="6">
        <v>112.04785593417023</v>
      </c>
      <c r="F2736" s="10">
        <v>154.40388466481008</v>
      </c>
      <c r="G2736" s="10">
        <v>1.4306077918488782</v>
      </c>
      <c r="H2736" s="10">
        <f t="shared" si="69"/>
        <v>101.50640881341721</v>
      </c>
    </row>
    <row r="2737" spans="1:8" x14ac:dyDescent="0.25">
      <c r="A2737" s="14"/>
      <c r="B2737" s="5">
        <f>DATE(YEAR(siječanj!B2737),MONTH(siječanj!B2737)+4,DAY(siječanj!B2737))</f>
        <v>45441</v>
      </c>
      <c r="C2737" s="8">
        <v>28.4791666666667</v>
      </c>
      <c r="D2737">
        <v>0.90592013534871851</v>
      </c>
      <c r="E2737" s="6">
        <v>112.25028465364488</v>
      </c>
      <c r="F2737" s="10">
        <v>154.40026872964231</v>
      </c>
      <c r="G2737" s="10">
        <v>1.4399250553156622</v>
      </c>
      <c r="H2737" s="10">
        <f t="shared" si="69"/>
        <v>101.68979306636216</v>
      </c>
    </row>
    <row r="2738" spans="1:8" x14ac:dyDescent="0.25">
      <c r="A2738" s="14"/>
      <c r="B2738" s="5">
        <f>DATE(YEAR(siječanj!B2738),MONTH(siječanj!B2738)+4,DAY(siječanj!B2738))</f>
        <v>45441</v>
      </c>
      <c r="C2738" s="8">
        <v>28.4895833333333</v>
      </c>
      <c r="D2738">
        <v>0.90592013534871851</v>
      </c>
      <c r="E2738" s="6">
        <v>111.49360420633784</v>
      </c>
      <c r="F2738" s="10">
        <v>153.9537806020474</v>
      </c>
      <c r="G2738" s="10">
        <v>1.4039815036965879</v>
      </c>
      <c r="H2738" s="10">
        <f t="shared" si="69"/>
        <v>101.00430101312202</v>
      </c>
    </row>
    <row r="2739" spans="1:8" x14ac:dyDescent="0.25">
      <c r="A2739" s="14"/>
      <c r="B2739" s="5">
        <f>DATE(YEAR(siječanj!B2739),MONTH(siječanj!B2739)+4,DAY(siječanj!B2739))</f>
        <v>45441</v>
      </c>
      <c r="C2739" s="8">
        <v>28.5</v>
      </c>
      <c r="D2739">
        <v>0.90592013534871851</v>
      </c>
      <c r="E2739" s="6">
        <v>110.76405733292884</v>
      </c>
      <c r="F2739" s="10">
        <v>153.49064907806559</v>
      </c>
      <c r="G2739" s="10">
        <v>1.4154495633012125</v>
      </c>
      <c r="H2739" s="10">
        <f t="shared" si="69"/>
        <v>100.34338981082011</v>
      </c>
    </row>
    <row r="2740" spans="1:8" x14ac:dyDescent="0.25">
      <c r="A2740" s="14"/>
      <c r="B2740" s="5">
        <f>DATE(YEAR(siječanj!B2740),MONTH(siječanj!B2740)+4,DAY(siječanj!B2740))</f>
        <v>45441</v>
      </c>
      <c r="C2740" s="8">
        <v>28.5104166666667</v>
      </c>
      <c r="D2740">
        <v>0.90592013534871851</v>
      </c>
      <c r="E2740" s="6">
        <v>110.19750405307205</v>
      </c>
      <c r="F2740" s="10">
        <v>152.66865429017548</v>
      </c>
      <c r="G2740" s="10">
        <v>1.4094641707625335</v>
      </c>
      <c r="H2740" s="10">
        <f t="shared" si="69"/>
        <v>99.830137786849988</v>
      </c>
    </row>
    <row r="2741" spans="1:8" x14ac:dyDescent="0.25">
      <c r="A2741" s="14"/>
      <c r="B2741" s="5">
        <f>DATE(YEAR(siječanj!B2741),MONTH(siječanj!B2741)+4,DAY(siječanj!B2741))</f>
        <v>45441</v>
      </c>
      <c r="C2741" s="8">
        <v>28.5208333333333</v>
      </c>
      <c r="D2741">
        <v>0.90592013534871851</v>
      </c>
      <c r="E2741" s="6">
        <v>110.97917289014092</v>
      </c>
      <c r="F2741" s="10">
        <v>152.21817348195901</v>
      </c>
      <c r="G2741" s="10">
        <v>1.3509206579635777</v>
      </c>
      <c r="H2741" s="10">
        <f t="shared" si="69"/>
        <v>100.5382673255253</v>
      </c>
    </row>
    <row r="2742" spans="1:8" x14ac:dyDescent="0.25">
      <c r="A2742" s="14"/>
      <c r="B2742" s="5">
        <f>DATE(YEAR(siječanj!B2742),MONTH(siječanj!B2742)+4,DAY(siječanj!B2742))</f>
        <v>45441</v>
      </c>
      <c r="C2742" s="8">
        <v>28.53125</v>
      </c>
      <c r="D2742">
        <v>0.90592013534871851</v>
      </c>
      <c r="E2742" s="6">
        <v>111.32067201508315</v>
      </c>
      <c r="F2742" s="10">
        <v>151.95499374911353</v>
      </c>
      <c r="G2742" s="10">
        <v>1.4866396953846803</v>
      </c>
      <c r="H2742" s="10">
        <f t="shared" si="69"/>
        <v>100.84763825901443</v>
      </c>
    </row>
    <row r="2743" spans="1:8" x14ac:dyDescent="0.25">
      <c r="A2743" s="14"/>
      <c r="B2743" s="5">
        <f>DATE(YEAR(siječanj!B2743),MONTH(siječanj!B2743)+4,DAY(siječanj!B2743))</f>
        <v>45441</v>
      </c>
      <c r="C2743" s="8">
        <v>28.5416666666667</v>
      </c>
      <c r="D2743">
        <v>0.90592013534871851</v>
      </c>
      <c r="E2743" s="6">
        <v>110.34815372302528</v>
      </c>
      <c r="F2743" s="10">
        <v>151.76708609553575</v>
      </c>
      <c r="G2743" s="10">
        <v>1.5054256930871384</v>
      </c>
      <c r="H2743" s="10">
        <f t="shared" si="69"/>
        <v>99.96661435624425</v>
      </c>
    </row>
    <row r="2744" spans="1:8" x14ac:dyDescent="0.25">
      <c r="A2744" s="14"/>
      <c r="B2744" s="5">
        <f>DATE(YEAR(siječanj!B2744),MONTH(siječanj!B2744)+4,DAY(siječanj!B2744))</f>
        <v>45441</v>
      </c>
      <c r="C2744" s="8">
        <v>28.5520833333333</v>
      </c>
      <c r="D2744">
        <v>0.90592013534871851</v>
      </c>
      <c r="E2744" s="6">
        <v>109.92406845768608</v>
      </c>
      <c r="F2744" s="10">
        <v>151.25460672551208</v>
      </c>
      <c r="G2744" s="10">
        <v>1.4403689021546753</v>
      </c>
      <c r="H2744" s="10">
        <f t="shared" si="69"/>
        <v>99.582426975268774</v>
      </c>
    </row>
    <row r="2745" spans="1:8" x14ac:dyDescent="0.25">
      <c r="A2745" s="14"/>
      <c r="B2745" s="5">
        <f>DATE(YEAR(siječanj!B2745),MONTH(siječanj!B2745)+4,DAY(siječanj!B2745))</f>
        <v>45441</v>
      </c>
      <c r="C2745" s="8">
        <v>28.5625</v>
      </c>
      <c r="D2745">
        <v>0.90592013534871851</v>
      </c>
      <c r="E2745" s="6">
        <v>109.89160789001647</v>
      </c>
      <c r="F2745" s="10">
        <v>150.78949693739023</v>
      </c>
      <c r="G2745" s="10">
        <v>1.4327389611074535</v>
      </c>
      <c r="H2745" s="10">
        <f t="shared" si="69"/>
        <v>99.553020293412033</v>
      </c>
    </row>
    <row r="2746" spans="1:8" x14ac:dyDescent="0.25">
      <c r="A2746" s="14"/>
      <c r="B2746" s="5">
        <f>DATE(YEAR(siječanj!B2746),MONTH(siječanj!B2746)+4,DAY(siječanj!B2746))</f>
        <v>45441</v>
      </c>
      <c r="C2746" s="8">
        <v>28.5729166666667</v>
      </c>
      <c r="D2746">
        <v>0.90592013534871851</v>
      </c>
      <c r="E2746" s="6">
        <v>110.8511131817512</v>
      </c>
      <c r="F2746" s="10">
        <v>149.78392506574147</v>
      </c>
      <c r="G2746" s="10">
        <v>1.3412098699060395</v>
      </c>
      <c r="H2746" s="10">
        <f t="shared" si="69"/>
        <v>100.42225545716816</v>
      </c>
    </row>
    <row r="2747" spans="1:8" x14ac:dyDescent="0.25">
      <c r="A2747" s="14"/>
      <c r="B2747" s="5">
        <f>DATE(YEAR(siječanj!B2747),MONTH(siječanj!B2747)+4,DAY(siječanj!B2747))</f>
        <v>45441</v>
      </c>
      <c r="C2747" s="8">
        <v>28.5833333333333</v>
      </c>
      <c r="D2747">
        <v>0.90592013534871851</v>
      </c>
      <c r="E2747" s="6">
        <v>111.09563264095043</v>
      </c>
      <c r="F2747" s="10">
        <v>148.48036837027422</v>
      </c>
      <c r="G2747" s="10">
        <v>1.2869317157607596</v>
      </c>
      <c r="H2747" s="10">
        <f t="shared" si="69"/>
        <v>100.64377055874132</v>
      </c>
    </row>
    <row r="2748" spans="1:8" x14ac:dyDescent="0.25">
      <c r="A2748" s="14"/>
      <c r="B2748" s="5">
        <f>DATE(YEAR(siječanj!B2748),MONTH(siječanj!B2748)+4,DAY(siječanj!B2748))</f>
        <v>45441</v>
      </c>
      <c r="C2748" s="8">
        <v>28.59375</v>
      </c>
      <c r="D2748">
        <v>0.90592013534871851</v>
      </c>
      <c r="E2748" s="6">
        <v>112.40620416501324</v>
      </c>
      <c r="F2748" s="10">
        <v>147.55359578459948</v>
      </c>
      <c r="G2748" s="10">
        <v>1.2442207566503967</v>
      </c>
      <c r="H2748" s="10">
        <f t="shared" si="69"/>
        <v>101.83104369120447</v>
      </c>
    </row>
    <row r="2749" spans="1:8" x14ac:dyDescent="0.25">
      <c r="A2749" s="14"/>
      <c r="B2749" s="5">
        <f>DATE(YEAR(siječanj!B2749),MONTH(siječanj!B2749)+4,DAY(siječanj!B2749))</f>
        <v>45441</v>
      </c>
      <c r="C2749" s="8">
        <v>28.6041666666667</v>
      </c>
      <c r="D2749">
        <v>0.90592013534871851</v>
      </c>
      <c r="E2749" s="6">
        <v>113.40369113912379</v>
      </c>
      <c r="F2749" s="10">
        <v>146.4227938042149</v>
      </c>
      <c r="G2749" s="10">
        <v>1.2514048367662314</v>
      </c>
      <c r="H2749" s="10">
        <f t="shared" si="69"/>
        <v>102.73468722579929</v>
      </c>
    </row>
    <row r="2750" spans="1:8" x14ac:dyDescent="0.25">
      <c r="A2750" s="14"/>
      <c r="B2750" s="5">
        <f>DATE(YEAR(siječanj!B2750),MONTH(siječanj!B2750)+4,DAY(siječanj!B2750))</f>
        <v>45441</v>
      </c>
      <c r="C2750" s="8">
        <v>28.6145833333333</v>
      </c>
      <c r="D2750">
        <v>0.90592013534871851</v>
      </c>
      <c r="E2750" s="6">
        <v>113.7774527692591</v>
      </c>
      <c r="F2750" s="10">
        <v>144.863714161432</v>
      </c>
      <c r="G2750" s="10">
        <v>1.1786250086272672</v>
      </c>
      <c r="H2750" s="10">
        <f t="shared" si="69"/>
        <v>103.07328541235964</v>
      </c>
    </row>
    <row r="2751" spans="1:8" x14ac:dyDescent="0.25">
      <c r="A2751" s="14"/>
      <c r="B2751" s="5">
        <f>DATE(YEAR(siječanj!B2751),MONTH(siječanj!B2751)+4,DAY(siječanj!B2751))</f>
        <v>45441</v>
      </c>
      <c r="C2751" s="8">
        <v>28.625</v>
      </c>
      <c r="D2751">
        <v>0.90592013534871851</v>
      </c>
      <c r="E2751" s="6">
        <v>114.04853132263592</v>
      </c>
      <c r="F2751" s="10">
        <v>141.11220530940798</v>
      </c>
      <c r="G2751" s="10">
        <v>1.209564965593191</v>
      </c>
      <c r="H2751" s="10">
        <f t="shared" si="69"/>
        <v>103.31886093212491</v>
      </c>
    </row>
    <row r="2752" spans="1:8" x14ac:dyDescent="0.25">
      <c r="A2752" s="14"/>
      <c r="B2752" s="5">
        <f>DATE(YEAR(siječanj!B2752),MONTH(siječanj!B2752)+4,DAY(siječanj!B2752))</f>
        <v>45441</v>
      </c>
      <c r="C2752" s="8">
        <v>28.6354166666667</v>
      </c>
      <c r="D2752">
        <v>0.90592013534871851</v>
      </c>
      <c r="E2752" s="6">
        <v>114.41957920122725</v>
      </c>
      <c r="F2752" s="10">
        <v>139.21243741658668</v>
      </c>
      <c r="G2752" s="10">
        <v>1.1601495018018633</v>
      </c>
      <c r="H2752" s="10">
        <f t="shared" si="69"/>
        <v>103.65500067651921</v>
      </c>
    </row>
    <row r="2753" spans="1:8" x14ac:dyDescent="0.25">
      <c r="A2753" s="14"/>
      <c r="B2753" s="5">
        <f>DATE(YEAR(siječanj!B2753),MONTH(siječanj!B2753)+4,DAY(siječanj!B2753))</f>
        <v>45441</v>
      </c>
      <c r="C2753" s="8">
        <v>28.6458333333333</v>
      </c>
      <c r="D2753">
        <v>0.90592013534871851</v>
      </c>
      <c r="E2753" s="6">
        <v>115.13155271042581</v>
      </c>
      <c r="F2753" s="10">
        <v>137.62687062558692</v>
      </c>
      <c r="G2753" s="10">
        <v>1.1663311521107902</v>
      </c>
      <c r="H2753" s="10">
        <f t="shared" si="69"/>
        <v>104.29999181433706</v>
      </c>
    </row>
    <row r="2754" spans="1:8" x14ac:dyDescent="0.25">
      <c r="A2754" s="14"/>
      <c r="B2754" s="5">
        <f>DATE(YEAR(siječanj!B2754),MONTH(siječanj!B2754)+4,DAY(siječanj!B2754))</f>
        <v>45441</v>
      </c>
      <c r="C2754" s="8">
        <v>28.65625</v>
      </c>
      <c r="D2754">
        <v>0.90592013534871851</v>
      </c>
      <c r="E2754" s="6">
        <v>115.03597721895665</v>
      </c>
      <c r="F2754" s="10">
        <v>135.81776419285063</v>
      </c>
      <c r="G2754" s="10">
        <v>1.1621921031018738</v>
      </c>
      <c r="H2754" s="10">
        <f t="shared" si="69"/>
        <v>104.2134080521693</v>
      </c>
    </row>
    <row r="2755" spans="1:8" x14ac:dyDescent="0.25">
      <c r="A2755" s="14"/>
      <c r="B2755" s="5">
        <f>DATE(YEAR(siječanj!B2755),MONTH(siječanj!B2755)+4,DAY(siječanj!B2755))</f>
        <v>45441</v>
      </c>
      <c r="C2755" s="8">
        <v>28.6666666666667</v>
      </c>
      <c r="D2755">
        <v>0.90592013534871851</v>
      </c>
      <c r="E2755" s="6">
        <v>114.2673903591928</v>
      </c>
      <c r="F2755" s="10">
        <v>133.0223350575024</v>
      </c>
      <c r="G2755" s="10">
        <v>1.1616793141815238</v>
      </c>
      <c r="H2755" s="10">
        <f t="shared" si="69"/>
        <v>103.5171297401448</v>
      </c>
    </row>
    <row r="2756" spans="1:8" x14ac:dyDescent="0.25">
      <c r="A2756" s="14"/>
      <c r="B2756" s="5">
        <f>DATE(YEAR(siječanj!B2756),MONTH(siječanj!B2756)+4,DAY(siječanj!B2756))</f>
        <v>45441</v>
      </c>
      <c r="C2756" s="8">
        <v>28.6770833333333</v>
      </c>
      <c r="D2756">
        <v>0.90592013534871851</v>
      </c>
      <c r="E2756" s="6">
        <v>112.59599137448139</v>
      </c>
      <c r="F2756" s="10">
        <v>131.54088851228042</v>
      </c>
      <c r="G2756" s="10">
        <v>1.2043721574829205</v>
      </c>
      <c r="H2756" s="10">
        <f t="shared" ref="H2756:H2819" si="70">D2756*E2756</f>
        <v>102.00297574569332</v>
      </c>
    </row>
    <row r="2757" spans="1:8" x14ac:dyDescent="0.25">
      <c r="A2757" s="14"/>
      <c r="B2757" s="5">
        <f>DATE(YEAR(siječanj!B2757),MONTH(siječanj!B2757)+4,DAY(siječanj!B2757))</f>
        <v>45441</v>
      </c>
      <c r="C2757" s="8">
        <v>28.6875</v>
      </c>
      <c r="D2757">
        <v>0.90592013534871851</v>
      </c>
      <c r="E2757" s="6">
        <v>113.33322622521288</v>
      </c>
      <c r="F2757" s="10">
        <v>130.76908739502088</v>
      </c>
      <c r="G2757" s="10">
        <v>1.2229030187814096</v>
      </c>
      <c r="H2757" s="10">
        <f t="shared" si="70"/>
        <v>102.67085164145179</v>
      </c>
    </row>
    <row r="2758" spans="1:8" x14ac:dyDescent="0.25">
      <c r="A2758" s="14"/>
      <c r="B2758" s="5">
        <f>DATE(YEAR(siječanj!B2758),MONTH(siječanj!B2758)+4,DAY(siječanj!B2758))</f>
        <v>45441</v>
      </c>
      <c r="C2758" s="8">
        <v>28.6979166666667</v>
      </c>
      <c r="D2758">
        <v>0.90592013534871851</v>
      </c>
      <c r="E2758" s="6">
        <v>113.36001294343068</v>
      </c>
      <c r="F2758" s="10">
        <v>129.97836808791783</v>
      </c>
      <c r="G2758" s="10">
        <v>1.2267824021836069</v>
      </c>
      <c r="H2758" s="10">
        <f t="shared" si="70"/>
        <v>102.69511826884521</v>
      </c>
    </row>
    <row r="2759" spans="1:8" x14ac:dyDescent="0.25">
      <c r="A2759" s="14"/>
      <c r="B2759" s="5">
        <f>DATE(YEAR(siječanj!B2759),MONTH(siječanj!B2759)+4,DAY(siječanj!B2759))</f>
        <v>45441</v>
      </c>
      <c r="C2759" s="8">
        <v>28.7083333333333</v>
      </c>
      <c r="D2759">
        <v>0.90592013534871851</v>
      </c>
      <c r="E2759" s="6">
        <v>114.36437396647764</v>
      </c>
      <c r="F2759" s="10">
        <v>129.26316641559887</v>
      </c>
      <c r="G2759" s="10">
        <v>1.2613244641581178</v>
      </c>
      <c r="H2759" s="10">
        <f t="shared" si="70"/>
        <v>103.60498914278288</v>
      </c>
    </row>
    <row r="2760" spans="1:8" x14ac:dyDescent="0.25">
      <c r="A2760" s="14"/>
      <c r="B2760" s="5">
        <f>DATE(YEAR(siječanj!B2760),MONTH(siječanj!B2760)+4,DAY(siječanj!B2760))</f>
        <v>45441</v>
      </c>
      <c r="C2760" s="8">
        <v>28.71875</v>
      </c>
      <c r="D2760">
        <v>0.90592013534871851</v>
      </c>
      <c r="E2760" s="6">
        <v>114.47691976625858</v>
      </c>
      <c r="F2760" s="10">
        <v>128.88361039261741</v>
      </c>
      <c r="G2760" s="10">
        <v>1.274859783164807</v>
      </c>
      <c r="H2760" s="10">
        <f t="shared" si="70"/>
        <v>103.70694664895336</v>
      </c>
    </row>
    <row r="2761" spans="1:8" x14ac:dyDescent="0.25">
      <c r="A2761" s="14"/>
      <c r="B2761" s="5">
        <f>DATE(YEAR(siječanj!B2761),MONTH(siječanj!B2761)+4,DAY(siječanj!B2761))</f>
        <v>45441</v>
      </c>
      <c r="C2761" s="8">
        <v>28.7291666666667</v>
      </c>
      <c r="D2761">
        <v>0.90592013534871851</v>
      </c>
      <c r="E2761" s="6">
        <v>115.04077900228049</v>
      </c>
      <c r="F2761" s="10">
        <v>128.6540257989713</v>
      </c>
      <c r="G2761" s="10">
        <v>1.3025891466225596</v>
      </c>
      <c r="H2761" s="10">
        <f t="shared" si="70"/>
        <v>104.21775808436796</v>
      </c>
    </row>
    <row r="2762" spans="1:8" x14ac:dyDescent="0.25">
      <c r="A2762" s="14"/>
      <c r="B2762" s="5">
        <f>DATE(YEAR(siječanj!B2762),MONTH(siječanj!B2762)+4,DAY(siječanj!B2762))</f>
        <v>45441</v>
      </c>
      <c r="C2762" s="8">
        <v>28.7395833333333</v>
      </c>
      <c r="D2762">
        <v>0.90592013534871851</v>
      </c>
      <c r="E2762" s="6">
        <v>116.33578242153447</v>
      </c>
      <c r="F2762" s="10">
        <v>128.80437747883511</v>
      </c>
      <c r="G2762" s="10">
        <v>1.3254522965677602</v>
      </c>
      <c r="H2762" s="10">
        <f t="shared" si="70"/>
        <v>105.39092775721558</v>
      </c>
    </row>
    <row r="2763" spans="1:8" x14ac:dyDescent="0.25">
      <c r="A2763" s="14"/>
      <c r="B2763" s="5">
        <f>DATE(YEAR(siječanj!B2763),MONTH(siječanj!B2763)+4,DAY(siječanj!B2763))</f>
        <v>45441</v>
      </c>
      <c r="C2763" s="8">
        <v>28.75</v>
      </c>
      <c r="D2763">
        <v>0.90592013534871851</v>
      </c>
      <c r="E2763" s="6">
        <v>119.11000707091706</v>
      </c>
      <c r="F2763" s="10">
        <v>128.86032497988819</v>
      </c>
      <c r="G2763" s="10">
        <v>1.4235429760626392</v>
      </c>
      <c r="H2763" s="10">
        <f t="shared" si="70"/>
        <v>107.904153727072</v>
      </c>
    </row>
    <row r="2764" spans="1:8" x14ac:dyDescent="0.25">
      <c r="A2764" s="14"/>
      <c r="B2764" s="5">
        <f>DATE(YEAR(siječanj!B2764),MONTH(siječanj!B2764)+4,DAY(siječanj!B2764))</f>
        <v>45441</v>
      </c>
      <c r="C2764" s="8">
        <v>28.7604166666667</v>
      </c>
      <c r="D2764">
        <v>0.90592013534871851</v>
      </c>
      <c r="E2764" s="6">
        <v>121.24887587179511</v>
      </c>
      <c r="F2764" s="10">
        <v>128.94863864081867</v>
      </c>
      <c r="G2764" s="10">
        <v>1.4920951882361582</v>
      </c>
      <c r="H2764" s="10">
        <f t="shared" si="70"/>
        <v>109.8417980406566</v>
      </c>
    </row>
    <row r="2765" spans="1:8" x14ac:dyDescent="0.25">
      <c r="A2765" s="14"/>
      <c r="B2765" s="5">
        <f>DATE(YEAR(siječanj!B2765),MONTH(siječanj!B2765)+4,DAY(siječanj!B2765))</f>
        <v>45441</v>
      </c>
      <c r="C2765" s="8">
        <v>28.7708333333333</v>
      </c>
      <c r="D2765">
        <v>0.90592013534871851</v>
      </c>
      <c r="E2765" s="6">
        <v>122.79706817148433</v>
      </c>
      <c r="F2765" s="10">
        <v>128.9606206884832</v>
      </c>
      <c r="G2765" s="10">
        <v>1.7047240443996405</v>
      </c>
      <c r="H2765" s="10">
        <f t="shared" si="70"/>
        <v>111.2443366183369</v>
      </c>
    </row>
    <row r="2766" spans="1:8" x14ac:dyDescent="0.25">
      <c r="A2766" s="14"/>
      <c r="B2766" s="5">
        <f>DATE(YEAR(siječanj!B2766),MONTH(siječanj!B2766)+4,DAY(siječanj!B2766))</f>
        <v>45441</v>
      </c>
      <c r="C2766" s="8">
        <v>28.78125</v>
      </c>
      <c r="D2766">
        <v>0.90592013534871851</v>
      </c>
      <c r="E2766" s="6">
        <v>125.03876095924097</v>
      </c>
      <c r="F2766" s="10">
        <v>128.81240419995939</v>
      </c>
      <c r="G2766" s="10">
        <v>1.9550954925981892</v>
      </c>
      <c r="H2766" s="10">
        <f t="shared" si="70"/>
        <v>113.27513125203164</v>
      </c>
    </row>
    <row r="2767" spans="1:8" x14ac:dyDescent="0.25">
      <c r="A2767" s="14"/>
      <c r="B2767" s="5">
        <f>DATE(YEAR(siječanj!B2767),MONTH(siječanj!B2767)+4,DAY(siječanj!B2767))</f>
        <v>45441</v>
      </c>
      <c r="C2767" s="8">
        <v>28.7916666666667</v>
      </c>
      <c r="D2767">
        <v>0.90592013534871851</v>
      </c>
      <c r="E2767" s="6">
        <v>128.27288273756594</v>
      </c>
      <c r="F2767" s="10">
        <v>128.09643521672405</v>
      </c>
      <c r="G2767" s="10">
        <v>2.2764396781624319</v>
      </c>
      <c r="H2767" s="10">
        <f t="shared" si="70"/>
        <v>116.20498729118603</v>
      </c>
    </row>
    <row r="2768" spans="1:8" x14ac:dyDescent="0.25">
      <c r="A2768" s="14"/>
      <c r="B2768" s="5">
        <f>DATE(YEAR(siječanj!B2768),MONTH(siječanj!B2768)+4,DAY(siječanj!B2768))</f>
        <v>45441</v>
      </c>
      <c r="C2768" s="8">
        <v>28.8020833333333</v>
      </c>
      <c r="D2768">
        <v>0.90592013534871851</v>
      </c>
      <c r="E2768" s="6">
        <v>132.31795309637957</v>
      </c>
      <c r="F2768" s="10">
        <v>127.66497474624133</v>
      </c>
      <c r="G2768" s="10">
        <v>3.0313790567293029</v>
      </c>
      <c r="H2768" s="10">
        <f t="shared" si="70"/>
        <v>119.86949797813757</v>
      </c>
    </row>
    <row r="2769" spans="1:8" x14ac:dyDescent="0.25">
      <c r="A2769" s="14"/>
      <c r="B2769" s="5">
        <f>DATE(YEAR(siječanj!B2769),MONTH(siječanj!B2769)+4,DAY(siječanj!B2769))</f>
        <v>45441</v>
      </c>
      <c r="C2769" s="8">
        <v>28.8125</v>
      </c>
      <c r="D2769">
        <v>0.90592013534871851</v>
      </c>
      <c r="E2769" s="6">
        <v>137.15540835908882</v>
      </c>
      <c r="F2769" s="10">
        <v>127.19947559439682</v>
      </c>
      <c r="G2769" s="10">
        <v>5.1509027339995042</v>
      </c>
      <c r="H2769" s="10">
        <f t="shared" si="70"/>
        <v>124.25184610447451</v>
      </c>
    </row>
    <row r="2770" spans="1:8" x14ac:dyDescent="0.25">
      <c r="A2770" s="14"/>
      <c r="B2770" s="5">
        <f>DATE(YEAR(siječanj!B2770),MONTH(siječanj!B2770)+4,DAY(siječanj!B2770))</f>
        <v>45441</v>
      </c>
      <c r="C2770" s="8">
        <v>28.8229166666667</v>
      </c>
      <c r="D2770">
        <v>0.90592013534871851</v>
      </c>
      <c r="E2770" s="6">
        <v>140.74546515927665</v>
      </c>
      <c r="F2770" s="10">
        <v>126.46757564623614</v>
      </c>
      <c r="G2770" s="10">
        <v>12.248974121291353</v>
      </c>
      <c r="H2770" s="10">
        <f t="shared" si="70"/>
        <v>127.50415084681025</v>
      </c>
    </row>
    <row r="2771" spans="1:8" x14ac:dyDescent="0.25">
      <c r="A2771" s="14"/>
      <c r="B2771" s="5">
        <f>DATE(YEAR(siječanj!B2771),MONTH(siječanj!B2771)+4,DAY(siječanj!B2771))</f>
        <v>45441</v>
      </c>
      <c r="C2771" s="8">
        <v>28.8333333333333</v>
      </c>
      <c r="D2771">
        <v>0.90592013534871851</v>
      </c>
      <c r="E2771" s="6">
        <v>146.68761043593855</v>
      </c>
      <c r="F2771" s="10">
        <v>122.72808429320327</v>
      </c>
      <c r="G2771" s="10">
        <v>47.400826270076209</v>
      </c>
      <c r="H2771" s="10">
        <f t="shared" si="70"/>
        <v>132.88725990010553</v>
      </c>
    </row>
    <row r="2772" spans="1:8" x14ac:dyDescent="0.25">
      <c r="A2772" s="14"/>
      <c r="B2772" s="5">
        <f>DATE(YEAR(siječanj!B2772),MONTH(siječanj!B2772)+4,DAY(siječanj!B2772))</f>
        <v>45441</v>
      </c>
      <c r="C2772" s="8">
        <v>28.84375</v>
      </c>
      <c r="D2772">
        <v>0.90592013534871851</v>
      </c>
      <c r="E2772" s="6">
        <v>151.01288303205996</v>
      </c>
      <c r="F2772" s="10">
        <v>121.4276385017173</v>
      </c>
      <c r="G2772" s="10">
        <v>132.75681186428565</v>
      </c>
      <c r="H2772" s="10">
        <f t="shared" si="70"/>
        <v>136.80561143580397</v>
      </c>
    </row>
    <row r="2773" spans="1:8" x14ac:dyDescent="0.25">
      <c r="A2773" s="14"/>
      <c r="B2773" s="5">
        <f>DATE(YEAR(siječanj!B2773),MONTH(siječanj!B2773)+4,DAY(siječanj!B2773))</f>
        <v>45441</v>
      </c>
      <c r="C2773" s="8">
        <v>28.8541666666667</v>
      </c>
      <c r="D2773">
        <v>0.90592013534871851</v>
      </c>
      <c r="E2773" s="6">
        <v>154.59158819180232</v>
      </c>
      <c r="F2773" s="10">
        <v>120.4812956821666</v>
      </c>
      <c r="G2773" s="10">
        <v>242.12415397000697</v>
      </c>
      <c r="H2773" s="10">
        <f t="shared" si="70"/>
        <v>140.04763249849091</v>
      </c>
    </row>
    <row r="2774" spans="1:8" x14ac:dyDescent="0.25">
      <c r="A2774" s="14"/>
      <c r="B2774" s="5">
        <f>DATE(YEAR(siječanj!B2774),MONTH(siječanj!B2774)+4,DAY(siječanj!B2774))</f>
        <v>45441</v>
      </c>
      <c r="C2774" s="8">
        <v>28.8645833333333</v>
      </c>
      <c r="D2774">
        <v>0.90592013534871851</v>
      </c>
      <c r="E2774" s="6">
        <v>155.33102636441197</v>
      </c>
      <c r="F2774" s="10">
        <v>119.17291139729282</v>
      </c>
      <c r="G2774" s="10">
        <v>298.6818618718512</v>
      </c>
      <c r="H2774" s="10">
        <f t="shared" si="70"/>
        <v>140.71750442790346</v>
      </c>
    </row>
    <row r="2775" spans="1:8" x14ac:dyDescent="0.25">
      <c r="A2775" s="14"/>
      <c r="B2775" s="5">
        <f>DATE(YEAR(siječanj!B2775),MONTH(siječanj!B2775)+4,DAY(siječanj!B2775))</f>
        <v>45441</v>
      </c>
      <c r="C2775" s="8">
        <v>28.875</v>
      </c>
      <c r="D2775">
        <v>0.90592013534871851</v>
      </c>
      <c r="E2775" s="6">
        <v>155.13348220063941</v>
      </c>
      <c r="F2775" s="10">
        <v>116.09698695953674</v>
      </c>
      <c r="G2775" s="10">
        <v>313.658313773028</v>
      </c>
      <c r="H2775" s="10">
        <f t="shared" si="70"/>
        <v>140.53854519232127</v>
      </c>
    </row>
    <row r="2776" spans="1:8" x14ac:dyDescent="0.25">
      <c r="A2776" s="14"/>
      <c r="B2776" s="5">
        <f>DATE(YEAR(siječanj!B2776),MONTH(siječanj!B2776)+4,DAY(siječanj!B2776))</f>
        <v>45441</v>
      </c>
      <c r="C2776" s="8">
        <v>28.8854166666667</v>
      </c>
      <c r="D2776">
        <v>0.90592013534871851</v>
      </c>
      <c r="E2776" s="6">
        <v>159.33871415520659</v>
      </c>
      <c r="F2776" s="10">
        <v>113.66550204432889</v>
      </c>
      <c r="G2776" s="10">
        <v>315.13781472641813</v>
      </c>
      <c r="H2776" s="10">
        <f t="shared" si="70"/>
        <v>144.34814949377554</v>
      </c>
    </row>
    <row r="2777" spans="1:8" x14ac:dyDescent="0.25">
      <c r="A2777" s="14"/>
      <c r="B2777" s="5">
        <f>DATE(YEAR(siječanj!B2777),MONTH(siječanj!B2777)+4,DAY(siječanj!B2777))</f>
        <v>45441</v>
      </c>
      <c r="C2777" s="8">
        <v>28.8958333333333</v>
      </c>
      <c r="D2777">
        <v>0.90592013534871851</v>
      </c>
      <c r="E2777" s="6">
        <v>162.16647184022111</v>
      </c>
      <c r="F2777" s="10">
        <v>111.52829989308016</v>
      </c>
      <c r="G2777" s="10">
        <v>315.6002116568028</v>
      </c>
      <c r="H2777" s="10">
        <f t="shared" si="70"/>
        <v>146.90987211851726</v>
      </c>
    </row>
    <row r="2778" spans="1:8" x14ac:dyDescent="0.25">
      <c r="A2778" s="14"/>
      <c r="B2778" s="5">
        <f>DATE(YEAR(siječanj!B2778),MONTH(siječanj!B2778)+4,DAY(siječanj!B2778))</f>
        <v>45441</v>
      </c>
      <c r="C2778" s="8">
        <v>28.90625</v>
      </c>
      <c r="D2778">
        <v>0.90592013534871851</v>
      </c>
      <c r="E2778" s="6">
        <v>160.29262935525321</v>
      </c>
      <c r="F2778" s="10">
        <v>109.14342716321181</v>
      </c>
      <c r="G2778" s="10">
        <v>315.73794000287756</v>
      </c>
      <c r="H2778" s="10">
        <f t="shared" si="70"/>
        <v>145.21232048091295</v>
      </c>
    </row>
    <row r="2779" spans="1:8" x14ac:dyDescent="0.25">
      <c r="A2779" s="14"/>
      <c r="B2779" s="5">
        <f>DATE(YEAR(siječanj!B2779),MONTH(siječanj!B2779)+4,DAY(siječanj!B2779))</f>
        <v>45441</v>
      </c>
      <c r="C2779" s="8">
        <v>28.9166666666667</v>
      </c>
      <c r="D2779">
        <v>0.90592013534871851</v>
      </c>
      <c r="E2779" s="6">
        <v>156.369084613875</v>
      </c>
      <c r="F2779" s="10">
        <v>105.90184819004622</v>
      </c>
      <c r="G2779" s="10">
        <v>312.0532620167462</v>
      </c>
      <c r="H2779" s="10">
        <f t="shared" si="70"/>
        <v>141.65790229775686</v>
      </c>
    </row>
    <row r="2780" spans="1:8" x14ac:dyDescent="0.25">
      <c r="A2780" s="14"/>
      <c r="B2780" s="5">
        <f>DATE(YEAR(siječanj!B2780),MONTH(siječanj!B2780)+4,DAY(siječanj!B2780))</f>
        <v>45441</v>
      </c>
      <c r="C2780" s="8">
        <v>28.9270833333333</v>
      </c>
      <c r="D2780">
        <v>0.90592013534871851</v>
      </c>
      <c r="E2780" s="6">
        <v>149.83309580717085</v>
      </c>
      <c r="F2780" s="10">
        <v>103.21853958332261</v>
      </c>
      <c r="G2780" s="10">
        <v>308.86271253542907</v>
      </c>
      <c r="H2780" s="10">
        <f t="shared" si="70"/>
        <v>135.73681843334973</v>
      </c>
    </row>
    <row r="2781" spans="1:8" x14ac:dyDescent="0.25">
      <c r="A2781" s="14"/>
      <c r="B2781" s="5">
        <f>DATE(YEAR(siječanj!B2781),MONTH(siječanj!B2781)+4,DAY(siječanj!B2781))</f>
        <v>45441</v>
      </c>
      <c r="C2781" s="8">
        <v>28.9375</v>
      </c>
      <c r="D2781">
        <v>0.90592013534871851</v>
      </c>
      <c r="E2781" s="6">
        <v>140.71037558321223</v>
      </c>
      <c r="F2781" s="10">
        <v>100.53652264668496</v>
      </c>
      <c r="G2781" s="10">
        <v>307.28071221666829</v>
      </c>
      <c r="H2781" s="10">
        <f t="shared" si="70"/>
        <v>127.47236249331263</v>
      </c>
    </row>
    <row r="2782" spans="1:8" x14ac:dyDescent="0.25">
      <c r="A2782" s="14"/>
      <c r="B2782" s="5">
        <f>DATE(YEAR(siječanj!B2782),MONTH(siječanj!B2782)+4,DAY(siječanj!B2782))</f>
        <v>45441</v>
      </c>
      <c r="C2782" s="8">
        <v>28.9479166666667</v>
      </c>
      <c r="D2782">
        <v>0.90592013534871851</v>
      </c>
      <c r="E2782" s="6">
        <v>129.59588884068961</v>
      </c>
      <c r="F2782" s="10">
        <v>97.929006953294959</v>
      </c>
      <c r="G2782" s="10">
        <v>306.49788691754003</v>
      </c>
      <c r="H2782" s="10">
        <f t="shared" si="70"/>
        <v>117.40352515919501</v>
      </c>
    </row>
    <row r="2783" spans="1:8" x14ac:dyDescent="0.25">
      <c r="A2783" s="14"/>
      <c r="B2783" s="5">
        <f>DATE(YEAR(siječanj!B2783),MONTH(siječanj!B2783)+4,DAY(siječanj!B2783))</f>
        <v>45441</v>
      </c>
      <c r="C2783" s="8">
        <v>28.9583333333333</v>
      </c>
      <c r="D2783">
        <v>0.90592013534871851</v>
      </c>
      <c r="E2783" s="6">
        <v>118.33215955864399</v>
      </c>
      <c r="F2783" s="10">
        <v>94.545819869245577</v>
      </c>
      <c r="G2783" s="10">
        <v>298.62958354910307</v>
      </c>
      <c r="H2783" s="10">
        <f t="shared" si="70"/>
        <v>107.19948600347293</v>
      </c>
    </row>
    <row r="2784" spans="1:8" x14ac:dyDescent="0.25">
      <c r="A2784" s="14"/>
      <c r="B2784" s="5">
        <f>DATE(YEAR(siječanj!B2784),MONTH(siječanj!B2784)+4,DAY(siječanj!B2784))</f>
        <v>45441</v>
      </c>
      <c r="C2784" s="8">
        <v>28.96875</v>
      </c>
      <c r="D2784">
        <v>0.90592013534871851</v>
      </c>
      <c r="E2784" s="6">
        <v>108.30438348705603</v>
      </c>
      <c r="F2784" s="10">
        <v>91.721755145158326</v>
      </c>
      <c r="G2784" s="10">
        <v>297.62236451110084</v>
      </c>
      <c r="H2784" s="10">
        <f t="shared" si="70"/>
        <v>98.115121747453315</v>
      </c>
    </row>
    <row r="2785" spans="1:8" x14ac:dyDescent="0.25">
      <c r="A2785" s="14"/>
      <c r="B2785" s="5">
        <f>DATE(YEAR(siječanj!B2785),MONTH(siječanj!B2785)+4,DAY(siječanj!B2785))</f>
        <v>45441</v>
      </c>
      <c r="C2785" s="8">
        <v>28.9791666666667</v>
      </c>
      <c r="D2785">
        <v>0.90592013534871851</v>
      </c>
      <c r="E2785" s="6">
        <v>98.60864289849728</v>
      </c>
      <c r="F2785" s="10">
        <v>89.432369942577623</v>
      </c>
      <c r="G2785" s="10">
        <v>293.67661896967331</v>
      </c>
      <c r="H2785" s="10">
        <f t="shared" si="70"/>
        <v>89.331555121160108</v>
      </c>
    </row>
    <row r="2786" spans="1:8" ht="15.75" thickBot="1" x14ac:dyDescent="0.3">
      <c r="A2786" s="14"/>
      <c r="B2786" s="5">
        <f>DATE(YEAR(siječanj!B2786),MONTH(siječanj!B2786)+4,DAY(siječanj!B2786))</f>
        <v>45441</v>
      </c>
      <c r="C2786" s="8">
        <v>28.9895833333333</v>
      </c>
      <c r="D2786">
        <v>0.90592013534871851</v>
      </c>
      <c r="E2786" s="6">
        <v>90.418221473851659</v>
      </c>
      <c r="F2786" s="10">
        <v>87.40774504119662</v>
      </c>
      <c r="G2786" s="10">
        <v>293.1281574672791</v>
      </c>
      <c r="H2786" s="10">
        <f t="shared" si="70"/>
        <v>81.911687435582095</v>
      </c>
    </row>
    <row r="2787" spans="1:8" x14ac:dyDescent="0.25">
      <c r="A2787" s="17">
        <f t="shared" ref="A2787" si="71">A2691+1</f>
        <v>151</v>
      </c>
      <c r="B2787" s="5">
        <f>DATE(YEAR(siječanj!B2787),MONTH(siječanj!B2787)+4,DAY(siječanj!B2787))</f>
        <v>45442</v>
      </c>
      <c r="C2787" s="8">
        <v>29</v>
      </c>
      <c r="D2787">
        <v>0.90665470319807673</v>
      </c>
      <c r="E2787" s="6">
        <v>86.741376849685281</v>
      </c>
      <c r="F2787" s="10">
        <v>81.182985675536486</v>
      </c>
      <c r="G2787" s="10">
        <v>282.19560364070321</v>
      </c>
      <c r="H2787" s="10">
        <f t="shared" si="70"/>
        <v>78.644477282643933</v>
      </c>
    </row>
    <row r="2788" spans="1:8" x14ac:dyDescent="0.25">
      <c r="A2788" s="18"/>
      <c r="B2788" s="5">
        <f>DATE(YEAR(siječanj!B2788),MONTH(siječanj!B2788)+4,DAY(siječanj!B2788))</f>
        <v>45442</v>
      </c>
      <c r="C2788" s="8">
        <v>29.0104166666667</v>
      </c>
      <c r="D2788">
        <v>0.90665470319807673</v>
      </c>
      <c r="E2788" s="6">
        <v>80.986193682391118</v>
      </c>
      <c r="F2788" s="10">
        <v>79.871150905033502</v>
      </c>
      <c r="G2788" s="10">
        <v>279.83288801003351</v>
      </c>
      <c r="H2788" s="10">
        <f t="shared" si="70"/>
        <v>73.426513396250272</v>
      </c>
    </row>
    <row r="2789" spans="1:8" x14ac:dyDescent="0.25">
      <c r="A2789" s="18"/>
      <c r="B2789" s="5">
        <f>DATE(YEAR(siječanj!B2789),MONTH(siječanj!B2789)+4,DAY(siječanj!B2789))</f>
        <v>45442</v>
      </c>
      <c r="C2789" s="8">
        <v>29.0208333333333</v>
      </c>
      <c r="D2789">
        <v>0.90665470319807673</v>
      </c>
      <c r="E2789" s="6">
        <v>75.737769620138636</v>
      </c>
      <c r="F2789" s="10">
        <v>79.013534934629121</v>
      </c>
      <c r="G2789" s="10">
        <v>279.46898600852586</v>
      </c>
      <c r="H2789" s="10">
        <f t="shared" si="70"/>
        <v>68.668005035831101</v>
      </c>
    </row>
    <row r="2790" spans="1:8" x14ac:dyDescent="0.25">
      <c r="A2790" s="18"/>
      <c r="B2790" s="5">
        <f>DATE(YEAR(siječanj!B2790),MONTH(siječanj!B2790)+4,DAY(siječanj!B2790))</f>
        <v>45442</v>
      </c>
      <c r="C2790" s="8">
        <v>29.03125</v>
      </c>
      <c r="D2790">
        <v>0.90665470319807673</v>
      </c>
      <c r="E2790" s="6">
        <v>71.955732142459041</v>
      </c>
      <c r="F2790" s="10">
        <v>78.161923056978253</v>
      </c>
      <c r="G2790" s="10">
        <v>278.33725838528233</v>
      </c>
      <c r="H2790" s="10">
        <f t="shared" si="70"/>
        <v>65.239002969021513</v>
      </c>
    </row>
    <row r="2791" spans="1:8" x14ac:dyDescent="0.25">
      <c r="A2791" s="18"/>
      <c r="B2791" s="5">
        <f>DATE(YEAR(siječanj!B2791),MONTH(siječanj!B2791)+4,DAY(siječanj!B2791))</f>
        <v>45442</v>
      </c>
      <c r="C2791" s="8">
        <v>29.0416666666667</v>
      </c>
      <c r="D2791">
        <v>0.90665470319807673</v>
      </c>
      <c r="E2791" s="6">
        <v>70.063920168327698</v>
      </c>
      <c r="F2791" s="10">
        <v>81.428450050003406</v>
      </c>
      <c r="G2791" s="10">
        <v>277.47632558187053</v>
      </c>
      <c r="H2791" s="10">
        <f t="shared" si="70"/>
        <v>63.523782745108889</v>
      </c>
    </row>
    <row r="2792" spans="1:8" x14ac:dyDescent="0.25">
      <c r="A2792" s="18"/>
      <c r="B2792" s="5">
        <f>DATE(YEAR(siječanj!B2792),MONTH(siječanj!B2792)+4,DAY(siječanj!B2792))</f>
        <v>45442</v>
      </c>
      <c r="C2792" s="8">
        <v>29.0520833333333</v>
      </c>
      <c r="D2792">
        <v>0.90665470319807673</v>
      </c>
      <c r="E2792" s="6">
        <v>67.925228736831613</v>
      </c>
      <c r="F2792" s="10">
        <v>80.839551519963251</v>
      </c>
      <c r="G2792" s="10">
        <v>280.20701288308572</v>
      </c>
      <c r="H2792" s="10">
        <f t="shared" si="70"/>
        <v>61.584728100053539</v>
      </c>
    </row>
    <row r="2793" spans="1:8" x14ac:dyDescent="0.25">
      <c r="A2793" s="18"/>
      <c r="B2793" s="5">
        <f>DATE(YEAR(siječanj!B2793),MONTH(siječanj!B2793)+4,DAY(siječanj!B2793))</f>
        <v>45442</v>
      </c>
      <c r="C2793" s="8">
        <v>29.0625</v>
      </c>
      <c r="D2793">
        <v>0.90665470319807673</v>
      </c>
      <c r="E2793" s="6">
        <v>66.503122418465054</v>
      </c>
      <c r="F2793" s="10">
        <v>80.139263780105296</v>
      </c>
      <c r="G2793" s="10">
        <v>279.91273655187877</v>
      </c>
      <c r="H2793" s="10">
        <f t="shared" si="70"/>
        <v>60.295368718058796</v>
      </c>
    </row>
    <row r="2794" spans="1:8" x14ac:dyDescent="0.25">
      <c r="A2794" s="18"/>
      <c r="B2794" s="5">
        <f>DATE(YEAR(siječanj!B2794),MONTH(siječanj!B2794)+4,DAY(siječanj!B2794))</f>
        <v>45442</v>
      </c>
      <c r="C2794" s="8">
        <v>29.0729166666667</v>
      </c>
      <c r="D2794">
        <v>0.90665470319807673</v>
      </c>
      <c r="E2794" s="6">
        <v>63.417732749997214</v>
      </c>
      <c r="F2794" s="10">
        <v>79.44604978164314</v>
      </c>
      <c r="G2794" s="10">
        <v>279.8781971723547</v>
      </c>
      <c r="H2794" s="10">
        <f t="shared" si="70"/>
        <v>57.497985663943673</v>
      </c>
    </row>
    <row r="2795" spans="1:8" x14ac:dyDescent="0.25">
      <c r="A2795" s="18"/>
      <c r="B2795" s="5">
        <f>DATE(YEAR(siječanj!B2795),MONTH(siječanj!B2795)+4,DAY(siječanj!B2795))</f>
        <v>45442</v>
      </c>
      <c r="C2795" s="8">
        <v>29.0833333333333</v>
      </c>
      <c r="D2795">
        <v>0.90665470319807673</v>
      </c>
      <c r="E2795" s="6">
        <v>62.763699905572267</v>
      </c>
      <c r="F2795" s="10">
        <v>78.786405755944216</v>
      </c>
      <c r="G2795" s="10">
        <v>278.80055374115068</v>
      </c>
      <c r="H2795" s="10">
        <f t="shared" si="70"/>
        <v>56.90500370949978</v>
      </c>
    </row>
    <row r="2796" spans="1:8" x14ac:dyDescent="0.25">
      <c r="A2796" s="18"/>
      <c r="B2796" s="5">
        <f>DATE(YEAR(siječanj!B2796),MONTH(siječanj!B2796)+4,DAY(siječanj!B2796))</f>
        <v>45442</v>
      </c>
      <c r="C2796" s="8">
        <v>29.09375</v>
      </c>
      <c r="D2796">
        <v>0.90665470319807673</v>
      </c>
      <c r="E2796" s="6">
        <v>62.410863920966413</v>
      </c>
      <c r="F2796" s="10">
        <v>78.258972886173865</v>
      </c>
      <c r="G2796" s="10">
        <v>279.16011582450938</v>
      </c>
      <c r="H2796" s="10">
        <f t="shared" si="70"/>
        <v>56.585103304599357</v>
      </c>
    </row>
    <row r="2797" spans="1:8" x14ac:dyDescent="0.25">
      <c r="A2797" s="18"/>
      <c r="B2797" s="5">
        <f>DATE(YEAR(siječanj!B2797),MONTH(siječanj!B2797)+4,DAY(siječanj!B2797))</f>
        <v>45442</v>
      </c>
      <c r="C2797" s="8">
        <v>29.1041666666667</v>
      </c>
      <c r="D2797">
        <v>0.90665470319807673</v>
      </c>
      <c r="E2797" s="6">
        <v>61.062262430640466</v>
      </c>
      <c r="F2797" s="10">
        <v>77.905668189985903</v>
      </c>
      <c r="G2797" s="10">
        <v>279.2085204764627</v>
      </c>
      <c r="H2797" s="10">
        <f t="shared" si="70"/>
        <v>55.362387420655402</v>
      </c>
    </row>
    <row r="2798" spans="1:8" x14ac:dyDescent="0.25">
      <c r="A2798" s="18"/>
      <c r="B2798" s="5">
        <f>DATE(YEAR(siječanj!B2798),MONTH(siječanj!B2798)+4,DAY(siječanj!B2798))</f>
        <v>45442</v>
      </c>
      <c r="C2798" s="8">
        <v>29.1145833333333</v>
      </c>
      <c r="D2798">
        <v>0.90665470319807673</v>
      </c>
      <c r="E2798" s="6">
        <v>60.249844640437935</v>
      </c>
      <c r="F2798" s="10">
        <v>77.341676129648818</v>
      </c>
      <c r="G2798" s="10">
        <v>279.12152010302634</v>
      </c>
      <c r="H2798" s="10">
        <f t="shared" si="70"/>
        <v>54.625805010206491</v>
      </c>
    </row>
    <row r="2799" spans="1:8" x14ac:dyDescent="0.25">
      <c r="A2799" s="18"/>
      <c r="B2799" s="5">
        <f>DATE(YEAR(siječanj!B2799),MONTH(siječanj!B2799)+4,DAY(siječanj!B2799))</f>
        <v>45442</v>
      </c>
      <c r="C2799" s="8">
        <v>29.125</v>
      </c>
      <c r="D2799">
        <v>0.90665470319807673</v>
      </c>
      <c r="E2799" s="6">
        <v>61.215868256959695</v>
      </c>
      <c r="F2799" s="10">
        <v>77.111476475515232</v>
      </c>
      <c r="G2799" s="10">
        <v>278.74121306862685</v>
      </c>
      <c r="H2799" s="10">
        <f t="shared" si="70"/>
        <v>55.501654865526362</v>
      </c>
    </row>
    <row r="2800" spans="1:8" x14ac:dyDescent="0.25">
      <c r="A2800" s="18"/>
      <c r="B2800" s="5">
        <f>DATE(YEAR(siječanj!B2800),MONTH(siječanj!B2800)+4,DAY(siječanj!B2800))</f>
        <v>45442</v>
      </c>
      <c r="C2800" s="8">
        <v>29.1354166666667</v>
      </c>
      <c r="D2800">
        <v>0.90665470319807673</v>
      </c>
      <c r="E2800" s="6">
        <v>61.101357598580833</v>
      </c>
      <c r="F2800" s="10">
        <v>76.872347633662002</v>
      </c>
      <c r="G2800" s="10">
        <v>278.56642612430329</v>
      </c>
      <c r="H2800" s="10">
        <f t="shared" si="70"/>
        <v>55.397833238540855</v>
      </c>
    </row>
    <row r="2801" spans="1:8" x14ac:dyDescent="0.25">
      <c r="A2801" s="18"/>
      <c r="B2801" s="5">
        <f>DATE(YEAR(siječanj!B2801),MONTH(siječanj!B2801)+4,DAY(siječanj!B2801))</f>
        <v>45442</v>
      </c>
      <c r="C2801" s="8">
        <v>29.1458333333333</v>
      </c>
      <c r="D2801">
        <v>0.90665470319807673</v>
      </c>
      <c r="E2801" s="6">
        <v>60.185161968378928</v>
      </c>
      <c r="F2801" s="10">
        <v>76.673926658848657</v>
      </c>
      <c r="G2801" s="10">
        <v>278.17935474563677</v>
      </c>
      <c r="H2801" s="10">
        <f t="shared" si="70"/>
        <v>54.567160161368776</v>
      </c>
    </row>
    <row r="2802" spans="1:8" x14ac:dyDescent="0.25">
      <c r="A2802" s="18"/>
      <c r="B2802" s="5">
        <f>DATE(YEAR(siječanj!B2802),MONTH(siječanj!B2802)+4,DAY(siječanj!B2802))</f>
        <v>45442</v>
      </c>
      <c r="C2802" s="8">
        <v>29.15625</v>
      </c>
      <c r="D2802">
        <v>0.90665470319807673</v>
      </c>
      <c r="E2802" s="6">
        <v>59.707122907818388</v>
      </c>
      <c r="F2802" s="10">
        <v>76.473161139592904</v>
      </c>
      <c r="G2802" s="10">
        <v>278.1798529579392</v>
      </c>
      <c r="H2802" s="10">
        <f t="shared" si="70"/>
        <v>54.133743798799166</v>
      </c>
    </row>
    <row r="2803" spans="1:8" x14ac:dyDescent="0.25">
      <c r="A2803" s="18"/>
      <c r="B2803" s="5">
        <f>DATE(YEAR(siječanj!B2803),MONTH(siječanj!B2803)+4,DAY(siječanj!B2803))</f>
        <v>45442</v>
      </c>
      <c r="C2803" s="8">
        <v>29.1666666666667</v>
      </c>
      <c r="D2803">
        <v>0.90665470319807673</v>
      </c>
      <c r="E2803" s="6">
        <v>59.459623643002246</v>
      </c>
      <c r="F2803" s="10">
        <v>76.286265140693487</v>
      </c>
      <c r="G2803" s="10">
        <v>281.5346199077805</v>
      </c>
      <c r="H2803" s="10">
        <f t="shared" si="70"/>
        <v>53.909347426315549</v>
      </c>
    </row>
    <row r="2804" spans="1:8" x14ac:dyDescent="0.25">
      <c r="A2804" s="18"/>
      <c r="B2804" s="5">
        <f>DATE(YEAR(siječanj!B2804),MONTH(siječanj!B2804)+4,DAY(siječanj!B2804))</f>
        <v>45442</v>
      </c>
      <c r="C2804" s="8">
        <v>29.1770833333333</v>
      </c>
      <c r="D2804">
        <v>0.90665470319807673</v>
      </c>
      <c r="E2804" s="6">
        <v>59.68325982824657</v>
      </c>
      <c r="F2804" s="10">
        <v>75.961896908853618</v>
      </c>
      <c r="G2804" s="10">
        <v>283.43976401265979</v>
      </c>
      <c r="H2804" s="10">
        <f t="shared" si="70"/>
        <v>54.112108225472589</v>
      </c>
    </row>
    <row r="2805" spans="1:8" x14ac:dyDescent="0.25">
      <c r="A2805" s="18"/>
      <c r="B2805" s="5">
        <f>DATE(YEAR(siječanj!B2805),MONTH(siječanj!B2805)+4,DAY(siječanj!B2805))</f>
        <v>45442</v>
      </c>
      <c r="C2805" s="8">
        <v>29.1875</v>
      </c>
      <c r="D2805">
        <v>0.90665470319807673</v>
      </c>
      <c r="E2805" s="6">
        <v>59.751685979650389</v>
      </c>
      <c r="F2805" s="10">
        <v>75.885304457945736</v>
      </c>
      <c r="G2805" s="10">
        <v>290.58672691113941</v>
      </c>
      <c r="H2805" s="10">
        <f t="shared" si="70"/>
        <v>54.174147117464607</v>
      </c>
    </row>
    <row r="2806" spans="1:8" x14ac:dyDescent="0.25">
      <c r="A2806" s="18"/>
      <c r="B2806" s="5">
        <f>DATE(YEAR(siječanj!B2806),MONTH(siječanj!B2806)+4,DAY(siječanj!B2806))</f>
        <v>45442</v>
      </c>
      <c r="C2806" s="8">
        <v>29.1979166666667</v>
      </c>
      <c r="D2806">
        <v>0.90665470319807673</v>
      </c>
      <c r="E2806" s="6">
        <v>61.192889068141312</v>
      </c>
      <c r="F2806" s="10">
        <v>75.92215230643275</v>
      </c>
      <c r="G2806" s="10">
        <v>290.72698108937647</v>
      </c>
      <c r="H2806" s="10">
        <f t="shared" si="70"/>
        <v>55.480820675908497</v>
      </c>
    </row>
    <row r="2807" spans="1:8" x14ac:dyDescent="0.25">
      <c r="A2807" s="18"/>
      <c r="B2807" s="5">
        <f>DATE(YEAR(siječanj!B2807),MONTH(siječanj!B2807)+4,DAY(siječanj!B2807))</f>
        <v>45442</v>
      </c>
      <c r="C2807" s="8">
        <v>29.2083333333333</v>
      </c>
      <c r="D2807">
        <v>0.90665470319807673</v>
      </c>
      <c r="E2807" s="6">
        <v>62.815472057395496</v>
      </c>
      <c r="F2807" s="10">
        <v>76.099252613083237</v>
      </c>
      <c r="G2807" s="10">
        <v>271.50524372062534</v>
      </c>
      <c r="H2807" s="10">
        <f t="shared" si="70"/>
        <v>56.951943174444999</v>
      </c>
    </row>
    <row r="2808" spans="1:8" x14ac:dyDescent="0.25">
      <c r="A2808" s="18"/>
      <c r="B2808" s="5">
        <f>DATE(YEAR(siječanj!B2808),MONTH(siječanj!B2808)+4,DAY(siječanj!B2808))</f>
        <v>45442</v>
      </c>
      <c r="C2808" s="8">
        <v>29.21875</v>
      </c>
      <c r="D2808">
        <v>0.90665470319807673</v>
      </c>
      <c r="E2808" s="6">
        <v>63.678712087842314</v>
      </c>
      <c r="F2808" s="10">
        <v>76.297743609273866</v>
      </c>
      <c r="G2808" s="10">
        <v>210.17878112987515</v>
      </c>
      <c r="H2808" s="10">
        <f t="shared" si="70"/>
        <v>57.734603808038457</v>
      </c>
    </row>
    <row r="2809" spans="1:8" x14ac:dyDescent="0.25">
      <c r="A2809" s="18"/>
      <c r="B2809" s="5">
        <f>DATE(YEAR(siječanj!B2809),MONTH(siječanj!B2809)+4,DAY(siječanj!B2809))</f>
        <v>45442</v>
      </c>
      <c r="C2809" s="8">
        <v>29.2291666666667</v>
      </c>
      <c r="D2809">
        <v>0.90665470319807673</v>
      </c>
      <c r="E2809" s="6">
        <v>66.449581499749499</v>
      </c>
      <c r="F2809" s="10">
        <v>76.612566851833705</v>
      </c>
      <c r="G2809" s="10">
        <v>126.69989159055763</v>
      </c>
      <c r="H2809" s="10">
        <f t="shared" si="70"/>
        <v>60.246825592291792</v>
      </c>
    </row>
    <row r="2810" spans="1:8" x14ac:dyDescent="0.25">
      <c r="A2810" s="18"/>
      <c r="B2810" s="5">
        <f>DATE(YEAR(siječanj!B2810),MONTH(siječanj!B2810)+4,DAY(siječanj!B2810))</f>
        <v>45442</v>
      </c>
      <c r="C2810" s="8">
        <v>29.2395833333333</v>
      </c>
      <c r="D2810">
        <v>0.90665470319807673</v>
      </c>
      <c r="E2810" s="6">
        <v>70.676588502108643</v>
      </c>
      <c r="F2810" s="10">
        <v>77.17865757061827</v>
      </c>
      <c r="G2810" s="10">
        <v>55.632973010894005</v>
      </c>
      <c r="H2810" s="10">
        <f t="shared" si="70"/>
        <v>64.079261371431912</v>
      </c>
    </row>
    <row r="2811" spans="1:8" x14ac:dyDescent="0.25">
      <c r="A2811" s="18"/>
      <c r="B2811" s="5">
        <f>DATE(YEAR(siječanj!B2811),MONTH(siječanj!B2811)+4,DAY(siječanj!B2811))</f>
        <v>45442</v>
      </c>
      <c r="C2811" s="8">
        <v>29.25</v>
      </c>
      <c r="D2811">
        <v>0.90665470319807673</v>
      </c>
      <c r="E2811" s="6">
        <v>73.358255895671746</v>
      </c>
      <c r="F2811" s="10">
        <v>78.589805467128542</v>
      </c>
      <c r="G2811" s="10">
        <v>28.465536786147773</v>
      </c>
      <c r="H2811" s="10">
        <f t="shared" si="70"/>
        <v>66.510607726218836</v>
      </c>
    </row>
    <row r="2812" spans="1:8" x14ac:dyDescent="0.25">
      <c r="A2812" s="18"/>
      <c r="B2812" s="5">
        <f>DATE(YEAR(siječanj!B2812),MONTH(siječanj!B2812)+4,DAY(siječanj!B2812))</f>
        <v>45442</v>
      </c>
      <c r="C2812" s="8">
        <v>29.2604166666667</v>
      </c>
      <c r="D2812">
        <v>0.90665470319807673</v>
      </c>
      <c r="E2812" s="6">
        <v>77.191171780566592</v>
      </c>
      <c r="F2812" s="10">
        <v>80.022539175678261</v>
      </c>
      <c r="G2812" s="10">
        <v>16.765996472849078</v>
      </c>
      <c r="H2812" s="10">
        <f t="shared" si="70"/>
        <v>69.985738940221353</v>
      </c>
    </row>
    <row r="2813" spans="1:8" x14ac:dyDescent="0.25">
      <c r="A2813" s="18"/>
      <c r="B2813" s="5">
        <f>DATE(YEAR(siječanj!B2813),MONTH(siječanj!B2813)+4,DAY(siječanj!B2813))</f>
        <v>45442</v>
      </c>
      <c r="C2813" s="8">
        <v>29.2708333333333</v>
      </c>
      <c r="D2813">
        <v>0.90665470319807673</v>
      </c>
      <c r="E2813" s="6">
        <v>81.054256226561918</v>
      </c>
      <c r="F2813" s="10">
        <v>82.719278467410334</v>
      </c>
      <c r="G2813" s="10">
        <v>9.2537698951098069</v>
      </c>
      <c r="H2813" s="10">
        <f t="shared" si="70"/>
        <v>73.488222622034357</v>
      </c>
    </row>
    <row r="2814" spans="1:8" x14ac:dyDescent="0.25">
      <c r="A2814" s="18"/>
      <c r="B2814" s="5">
        <f>DATE(YEAR(siječanj!B2814),MONTH(siječanj!B2814)+4,DAY(siječanj!B2814))</f>
        <v>45442</v>
      </c>
      <c r="C2814" s="8">
        <v>29.28125</v>
      </c>
      <c r="D2814">
        <v>0.90665470319807673</v>
      </c>
      <c r="E2814" s="6">
        <v>84.09343722948735</v>
      </c>
      <c r="F2814" s="10">
        <v>85.612024158121599</v>
      </c>
      <c r="G2814" s="10">
        <v>6.0198563296172249</v>
      </c>
      <c r="H2814" s="10">
        <f t="shared" si="70"/>
        <v>76.243710372206948</v>
      </c>
    </row>
    <row r="2815" spans="1:8" x14ac:dyDescent="0.25">
      <c r="A2815" s="18"/>
      <c r="B2815" s="5">
        <f>DATE(YEAR(siječanj!B2815),MONTH(siječanj!B2815)+4,DAY(siječanj!B2815))</f>
        <v>45442</v>
      </c>
      <c r="C2815" s="8">
        <v>29.2916666666667</v>
      </c>
      <c r="D2815">
        <v>0.90665470319807673</v>
      </c>
      <c r="E2815" s="6">
        <v>86.98295296252941</v>
      </c>
      <c r="F2815" s="10">
        <v>89.135691229752624</v>
      </c>
      <c r="G2815" s="10">
        <v>3.6189943745809239</v>
      </c>
      <c r="H2815" s="10">
        <f t="shared" si="70"/>
        <v>78.863503401534373</v>
      </c>
    </row>
    <row r="2816" spans="1:8" x14ac:dyDescent="0.25">
      <c r="A2816" s="18"/>
      <c r="B2816" s="5">
        <f>DATE(YEAR(siječanj!B2816),MONTH(siječanj!B2816)+4,DAY(siječanj!B2816))</f>
        <v>45442</v>
      </c>
      <c r="C2816" s="8">
        <v>29.3020833333333</v>
      </c>
      <c r="D2816">
        <v>0.90665470319807673</v>
      </c>
      <c r="E2816" s="6">
        <v>93.482857939244724</v>
      </c>
      <c r="F2816" s="10">
        <v>90.543450590324767</v>
      </c>
      <c r="G2816" s="10">
        <v>2.5525436815642313</v>
      </c>
      <c r="H2816" s="10">
        <f t="shared" si="70"/>
        <v>84.7566728190139</v>
      </c>
    </row>
    <row r="2817" spans="1:8" x14ac:dyDescent="0.25">
      <c r="A2817" s="18"/>
      <c r="B2817" s="5">
        <f>DATE(YEAR(siječanj!B2817),MONTH(siječanj!B2817)+4,DAY(siječanj!B2817))</f>
        <v>45442</v>
      </c>
      <c r="C2817" s="8">
        <v>29.3125</v>
      </c>
      <c r="D2817">
        <v>0.90665470319807673</v>
      </c>
      <c r="E2817" s="6">
        <v>97.576664477293676</v>
      </c>
      <c r="F2817" s="10">
        <v>91.850122646225444</v>
      </c>
      <c r="G2817" s="10">
        <v>1.8128273472420855</v>
      </c>
      <c r="H2817" s="10">
        <f t="shared" si="70"/>
        <v>88.468341770719007</v>
      </c>
    </row>
    <row r="2818" spans="1:8" x14ac:dyDescent="0.25">
      <c r="A2818" s="18"/>
      <c r="B2818" s="5">
        <f>DATE(YEAR(siječanj!B2818),MONTH(siječanj!B2818)+4,DAY(siječanj!B2818))</f>
        <v>45442</v>
      </c>
      <c r="C2818" s="8">
        <v>29.3229166666667</v>
      </c>
      <c r="D2818">
        <v>0.90665470319807673</v>
      </c>
      <c r="E2818" s="6">
        <v>103.0748029508659</v>
      </c>
      <c r="F2818" s="10">
        <v>93.981743566942598</v>
      </c>
      <c r="G2818" s="10">
        <v>1.5360254678470919</v>
      </c>
      <c r="H2818" s="10">
        <f t="shared" si="70"/>
        <v>93.453254876617564</v>
      </c>
    </row>
    <row r="2819" spans="1:8" x14ac:dyDescent="0.25">
      <c r="A2819" s="18"/>
      <c r="B2819" s="5">
        <f>DATE(YEAR(siječanj!B2819),MONTH(siječanj!B2819)+4,DAY(siječanj!B2819))</f>
        <v>45442</v>
      </c>
      <c r="C2819" s="8">
        <v>29.3333333333333</v>
      </c>
      <c r="D2819">
        <v>0.90665470319807673</v>
      </c>
      <c r="E2819" s="6">
        <v>108.70003249892521</v>
      </c>
      <c r="F2819" s="10">
        <v>97.016949412130344</v>
      </c>
      <c r="G2819" s="10">
        <v>1.4525721766202135</v>
      </c>
      <c r="H2819" s="10">
        <f t="shared" si="70"/>
        <v>98.553395702934338</v>
      </c>
    </row>
    <row r="2820" spans="1:8" x14ac:dyDescent="0.25">
      <c r="A2820" s="18"/>
      <c r="B2820" s="5">
        <f>DATE(YEAR(siječanj!B2820),MONTH(siječanj!B2820)+4,DAY(siječanj!B2820))</f>
        <v>45442</v>
      </c>
      <c r="C2820" s="8">
        <v>29.34375</v>
      </c>
      <c r="D2820">
        <v>0.90665470319807673</v>
      </c>
      <c r="E2820" s="6">
        <v>114.1868853528775</v>
      </c>
      <c r="F2820" s="10">
        <v>98.27848535976284</v>
      </c>
      <c r="G2820" s="10">
        <v>1.4390633273966791</v>
      </c>
      <c r="H2820" s="10">
        <f t="shared" ref="H2820:H2883" si="72">D2820*E2820</f>
        <v>103.52807664872596</v>
      </c>
    </row>
    <row r="2821" spans="1:8" x14ac:dyDescent="0.25">
      <c r="A2821" s="18"/>
      <c r="B2821" s="5">
        <f>DATE(YEAR(siječanj!B2821),MONTH(siječanj!B2821)+4,DAY(siječanj!B2821))</f>
        <v>45442</v>
      </c>
      <c r="C2821" s="8">
        <v>29.3541666666667</v>
      </c>
      <c r="D2821">
        <v>0.90665470319807673</v>
      </c>
      <c r="E2821" s="6">
        <v>119.33966888822074</v>
      </c>
      <c r="F2821" s="10">
        <v>99.912555494129464</v>
      </c>
      <c r="G2821" s="10">
        <v>1.3138568200685887</v>
      </c>
      <c r="H2821" s="10">
        <f t="shared" si="72"/>
        <v>108.19987207560654</v>
      </c>
    </row>
    <row r="2822" spans="1:8" x14ac:dyDescent="0.25">
      <c r="A2822" s="18"/>
      <c r="B2822" s="5">
        <f>DATE(YEAR(siječanj!B2822),MONTH(siječanj!B2822)+4,DAY(siječanj!B2822))</f>
        <v>45442</v>
      </c>
      <c r="C2822" s="8">
        <v>29.3645833333333</v>
      </c>
      <c r="D2822">
        <v>0.90665470319807673</v>
      </c>
      <c r="E2822" s="6">
        <v>123.23230504402154</v>
      </c>
      <c r="F2822" s="10">
        <v>101.58709717338768</v>
      </c>
      <c r="G2822" s="10">
        <v>1.1437595725987637</v>
      </c>
      <c r="H2822" s="10">
        <f t="shared" si="72"/>
        <v>111.7291489541022</v>
      </c>
    </row>
    <row r="2823" spans="1:8" x14ac:dyDescent="0.25">
      <c r="A2823" s="18"/>
      <c r="B2823" s="5">
        <f>DATE(YEAR(siječanj!B2823),MONTH(siječanj!B2823)+4,DAY(siječanj!B2823))</f>
        <v>45442</v>
      </c>
      <c r="C2823" s="8">
        <v>29.375</v>
      </c>
      <c r="D2823">
        <v>0.90665470319807673</v>
      </c>
      <c r="E2823" s="6">
        <v>125.72108816163038</v>
      </c>
      <c r="F2823" s="10">
        <v>103.5721275095724</v>
      </c>
      <c r="G2823" s="10">
        <v>1.0148044205123858</v>
      </c>
      <c r="H2823" s="10">
        <f t="shared" si="72"/>
        <v>113.98561587292222</v>
      </c>
    </row>
    <row r="2824" spans="1:8" x14ac:dyDescent="0.25">
      <c r="A2824" s="18"/>
      <c r="B2824" s="5">
        <f>DATE(YEAR(siječanj!B2824),MONTH(siječanj!B2824)+4,DAY(siječanj!B2824))</f>
        <v>45442</v>
      </c>
      <c r="C2824" s="8">
        <v>29.3854166666667</v>
      </c>
      <c r="D2824">
        <v>0.90665470319807673</v>
      </c>
      <c r="E2824" s="6">
        <v>127.04920447372537</v>
      </c>
      <c r="F2824" s="10">
        <v>104.56682063091564</v>
      </c>
      <c r="G2824" s="10">
        <v>1.0285103341451534</v>
      </c>
      <c r="H2824" s="10">
        <f t="shared" si="72"/>
        <v>115.18975877367724</v>
      </c>
    </row>
    <row r="2825" spans="1:8" x14ac:dyDescent="0.25">
      <c r="A2825" s="18"/>
      <c r="B2825" s="5">
        <f>DATE(YEAR(siječanj!B2825),MONTH(siječanj!B2825)+4,DAY(siječanj!B2825))</f>
        <v>45442</v>
      </c>
      <c r="C2825" s="8">
        <v>29.3958333333333</v>
      </c>
      <c r="D2825">
        <v>0.90665470319807673</v>
      </c>
      <c r="E2825" s="6">
        <v>128.92318195650066</v>
      </c>
      <c r="F2825" s="10">
        <v>105.41543796304954</v>
      </c>
      <c r="G2825" s="10">
        <v>1.0417246940046261</v>
      </c>
      <c r="H2825" s="10">
        <f t="shared" si="72"/>
        <v>116.88880927212274</v>
      </c>
    </row>
    <row r="2826" spans="1:8" x14ac:dyDescent="0.25">
      <c r="A2826" s="18"/>
      <c r="B2826" s="5">
        <f>DATE(YEAR(siječanj!B2826),MONTH(siječanj!B2826)+4,DAY(siječanj!B2826))</f>
        <v>45442</v>
      </c>
      <c r="C2826" s="8">
        <v>29.40625</v>
      </c>
      <c r="D2826">
        <v>0.90665470319807673</v>
      </c>
      <c r="E2826" s="6">
        <v>133.66902297727114</v>
      </c>
      <c r="F2826" s="10">
        <v>106.55216361976036</v>
      </c>
      <c r="G2826" s="10">
        <v>1.0014461372192265</v>
      </c>
      <c r="H2826" s="10">
        <f t="shared" si="72"/>
        <v>121.19164835423466</v>
      </c>
    </row>
    <row r="2827" spans="1:8" x14ac:dyDescent="0.25">
      <c r="A2827" s="18"/>
      <c r="B2827" s="5">
        <f>DATE(YEAR(siječanj!B2827),MONTH(siječanj!B2827)+4,DAY(siječanj!B2827))</f>
        <v>45442</v>
      </c>
      <c r="C2827" s="8">
        <v>29.4166666666667</v>
      </c>
      <c r="D2827">
        <v>0.90665470319807673</v>
      </c>
      <c r="E2827" s="6">
        <v>138.70823492657445</v>
      </c>
      <c r="F2827" s="10">
        <v>107.54559902016936</v>
      </c>
      <c r="G2827" s="10">
        <v>0.99369642781829715</v>
      </c>
      <c r="H2827" s="10">
        <f t="shared" si="72"/>
        <v>125.76047356848245</v>
      </c>
    </row>
    <row r="2828" spans="1:8" x14ac:dyDescent="0.25">
      <c r="A2828" s="18"/>
      <c r="B2828" s="5">
        <f>DATE(YEAR(siječanj!B2828),MONTH(siječanj!B2828)+4,DAY(siječanj!B2828))</f>
        <v>45442</v>
      </c>
      <c r="C2828" s="8">
        <v>29.4270833333333</v>
      </c>
      <c r="D2828">
        <v>0.90665470319807673</v>
      </c>
      <c r="E2828" s="6">
        <v>143.16922269068803</v>
      </c>
      <c r="F2828" s="10">
        <v>108.12398230619014</v>
      </c>
      <c r="G2828" s="10">
        <v>1.0328457421299537</v>
      </c>
      <c r="H2828" s="10">
        <f t="shared" si="72"/>
        <v>129.80504910572512</v>
      </c>
    </row>
    <row r="2829" spans="1:8" x14ac:dyDescent="0.25">
      <c r="A2829" s="18"/>
      <c r="B2829" s="5">
        <f>DATE(YEAR(siječanj!B2829),MONTH(siječanj!B2829)+4,DAY(siječanj!B2829))</f>
        <v>45442</v>
      </c>
      <c r="C2829" s="8">
        <v>29.4375</v>
      </c>
      <c r="D2829">
        <v>0.90665470319807673</v>
      </c>
      <c r="E2829" s="6">
        <v>146.44941320982073</v>
      </c>
      <c r="F2829" s="10">
        <v>108.72597096818443</v>
      </c>
      <c r="G2829" s="10">
        <v>1.0473620533852224</v>
      </c>
      <c r="H2829" s="10">
        <f t="shared" si="72"/>
        <v>132.77904926728252</v>
      </c>
    </row>
    <row r="2830" spans="1:8" x14ac:dyDescent="0.25">
      <c r="A2830" s="18"/>
      <c r="B2830" s="5">
        <f>DATE(YEAR(siječanj!B2830),MONTH(siječanj!B2830)+4,DAY(siječanj!B2830))</f>
        <v>45442</v>
      </c>
      <c r="C2830" s="8">
        <v>29.4479166666667</v>
      </c>
      <c r="D2830">
        <v>0.90665470319807673</v>
      </c>
      <c r="E2830" s="6">
        <v>144.85555026504775</v>
      </c>
      <c r="F2830" s="10">
        <v>109.61580667647569</v>
      </c>
      <c r="G2830" s="10">
        <v>1.0692915151976508</v>
      </c>
      <c r="H2830" s="10">
        <f t="shared" si="72"/>
        <v>131.33396593215096</v>
      </c>
    </row>
    <row r="2831" spans="1:8" x14ac:dyDescent="0.25">
      <c r="A2831" s="18"/>
      <c r="B2831" s="5">
        <f>DATE(YEAR(siječanj!B2831),MONTH(siječanj!B2831)+4,DAY(siječanj!B2831))</f>
        <v>45442</v>
      </c>
      <c r="C2831" s="8">
        <v>29.4583333333333</v>
      </c>
      <c r="D2831">
        <v>0.90665470319807673</v>
      </c>
      <c r="E2831" s="6">
        <v>147.62599990275095</v>
      </c>
      <c r="F2831" s="10">
        <v>110.08001626127898</v>
      </c>
      <c r="G2831" s="10">
        <v>1.069634716538109</v>
      </c>
      <c r="H2831" s="10">
        <f t="shared" si="72"/>
        <v>133.84580712614797</v>
      </c>
    </row>
    <row r="2832" spans="1:8" x14ac:dyDescent="0.25">
      <c r="A2832" s="18"/>
      <c r="B2832" s="5">
        <f>DATE(YEAR(siječanj!B2832),MONTH(siječanj!B2832)+4,DAY(siječanj!B2832))</f>
        <v>45442</v>
      </c>
      <c r="C2832" s="8">
        <v>29.46875</v>
      </c>
      <c r="D2832">
        <v>0.90665470319807673</v>
      </c>
      <c r="E2832" s="6">
        <v>147.98330559578218</v>
      </c>
      <c r="F2832" s="10">
        <v>110.30906397763169</v>
      </c>
      <c r="G2832" s="10">
        <v>1.083717043994779</v>
      </c>
      <c r="H2832" s="10">
        <f t="shared" si="72"/>
        <v>134.16976001321419</v>
      </c>
    </row>
    <row r="2833" spans="1:8" x14ac:dyDescent="0.25">
      <c r="A2833" s="18"/>
      <c r="B2833" s="5">
        <f>DATE(YEAR(siječanj!B2833),MONTH(siječanj!B2833)+4,DAY(siječanj!B2833))</f>
        <v>45442</v>
      </c>
      <c r="C2833" s="8">
        <v>29.4791666666667</v>
      </c>
      <c r="D2833">
        <v>0.90665470319807673</v>
      </c>
      <c r="E2833" s="6">
        <v>146.42020638492465</v>
      </c>
      <c r="F2833" s="10">
        <v>110.51311750728419</v>
      </c>
      <c r="G2833" s="10">
        <v>1.0715655006401257</v>
      </c>
      <c r="H2833" s="10">
        <f t="shared" si="72"/>
        <v>132.75256876212501</v>
      </c>
    </row>
    <row r="2834" spans="1:8" x14ac:dyDescent="0.25">
      <c r="A2834" s="18"/>
      <c r="B2834" s="5">
        <f>DATE(YEAR(siječanj!B2834),MONTH(siječanj!B2834)+4,DAY(siječanj!B2834))</f>
        <v>45442</v>
      </c>
      <c r="C2834" s="8">
        <v>29.4895833333333</v>
      </c>
      <c r="D2834">
        <v>0.90665470319807673</v>
      </c>
      <c r="E2834" s="6">
        <v>144.32437035226653</v>
      </c>
      <c r="F2834" s="10">
        <v>110.46584055949856</v>
      </c>
      <c r="G2834" s="10">
        <v>1.083172350247974</v>
      </c>
      <c r="H2834" s="10">
        <f t="shared" si="72"/>
        <v>130.8523691659835</v>
      </c>
    </row>
    <row r="2835" spans="1:8" x14ac:dyDescent="0.25">
      <c r="A2835" s="18"/>
      <c r="B2835" s="5">
        <f>DATE(YEAR(siječanj!B2835),MONTH(siječanj!B2835)+4,DAY(siječanj!B2835))</f>
        <v>45442</v>
      </c>
      <c r="C2835" s="8">
        <v>29.5</v>
      </c>
      <c r="D2835">
        <v>0.90665470319807673</v>
      </c>
      <c r="E2835" s="6">
        <v>140.88350879309982</v>
      </c>
      <c r="F2835" s="10">
        <v>109.28992616515052</v>
      </c>
      <c r="G2835" s="10">
        <v>1.1177648356763805</v>
      </c>
      <c r="H2835" s="10">
        <f t="shared" si="72"/>
        <v>127.73269585031156</v>
      </c>
    </row>
    <row r="2836" spans="1:8" x14ac:dyDescent="0.25">
      <c r="A2836" s="18"/>
      <c r="B2836" s="5">
        <f>DATE(YEAR(siječanj!B2836),MONTH(siječanj!B2836)+4,DAY(siječanj!B2836))</f>
        <v>45442</v>
      </c>
      <c r="C2836" s="8">
        <v>29.5104166666667</v>
      </c>
      <c r="D2836">
        <v>0.90665470319807673</v>
      </c>
      <c r="E2836" s="6">
        <v>135.00589049759498</v>
      </c>
      <c r="F2836" s="10">
        <v>108.14376454701072</v>
      </c>
      <c r="G2836" s="10">
        <v>1.1324472123549771</v>
      </c>
      <c r="H2836" s="10">
        <f t="shared" si="72"/>
        <v>122.40372557908903</v>
      </c>
    </row>
    <row r="2837" spans="1:8" x14ac:dyDescent="0.25">
      <c r="A2837" s="18"/>
      <c r="B2837" s="5">
        <f>DATE(YEAR(siječanj!B2837),MONTH(siječanj!B2837)+4,DAY(siječanj!B2837))</f>
        <v>45442</v>
      </c>
      <c r="C2837" s="8">
        <v>29.5208333333333</v>
      </c>
      <c r="D2837">
        <v>0.90665470319807673</v>
      </c>
      <c r="E2837" s="6">
        <v>130.91343295223439</v>
      </c>
      <c r="F2837" s="10">
        <v>107.3944700148902</v>
      </c>
      <c r="G2837" s="10">
        <v>1.0998342240070196</v>
      </c>
      <c r="H2837" s="10">
        <f t="shared" si="72"/>
        <v>118.69327969794939</v>
      </c>
    </row>
    <row r="2838" spans="1:8" x14ac:dyDescent="0.25">
      <c r="A2838" s="18"/>
      <c r="B2838" s="5">
        <f>DATE(YEAR(siječanj!B2838),MONTH(siječanj!B2838)+4,DAY(siječanj!B2838))</f>
        <v>45442</v>
      </c>
      <c r="C2838" s="8">
        <v>29.53125</v>
      </c>
      <c r="D2838">
        <v>0.90665470319807673</v>
      </c>
      <c r="E2838" s="6">
        <v>127.05258927276446</v>
      </c>
      <c r="F2838" s="10">
        <v>106.60429389421499</v>
      </c>
      <c r="G2838" s="10">
        <v>1.1531965032136189</v>
      </c>
      <c r="H2838" s="10">
        <f t="shared" si="72"/>
        <v>115.19282761764541</v>
      </c>
    </row>
    <row r="2839" spans="1:8" x14ac:dyDescent="0.25">
      <c r="A2839" s="18"/>
      <c r="B2839" s="5">
        <f>DATE(YEAR(siječanj!B2839),MONTH(siječanj!B2839)+4,DAY(siječanj!B2839))</f>
        <v>45442</v>
      </c>
      <c r="C2839" s="8">
        <v>29.5416666666667</v>
      </c>
      <c r="D2839">
        <v>0.90665470319807673</v>
      </c>
      <c r="E2839" s="6">
        <v>124.91550007801874</v>
      </c>
      <c r="F2839" s="10">
        <v>105.42149603395288</v>
      </c>
      <c r="G2839" s="10">
        <v>1.1869165930477146</v>
      </c>
      <c r="H2839" s="10">
        <f t="shared" si="72"/>
        <v>113.25522564807541</v>
      </c>
    </row>
    <row r="2840" spans="1:8" x14ac:dyDescent="0.25">
      <c r="A2840" s="18"/>
      <c r="B2840" s="5">
        <f>DATE(YEAR(siječanj!B2840),MONTH(siječanj!B2840)+4,DAY(siječanj!B2840))</f>
        <v>45442</v>
      </c>
      <c r="C2840" s="8">
        <v>29.5520833333333</v>
      </c>
      <c r="D2840">
        <v>0.90665470319807673</v>
      </c>
      <c r="E2840" s="6">
        <v>122.13727771984388</v>
      </c>
      <c r="F2840" s="10">
        <v>104.87767809179826</v>
      </c>
      <c r="G2840" s="10">
        <v>1.1343514264702388</v>
      </c>
      <c r="H2840" s="10">
        <f t="shared" si="72"/>
        <v>110.73633728050612</v>
      </c>
    </row>
    <row r="2841" spans="1:8" x14ac:dyDescent="0.25">
      <c r="A2841" s="18"/>
      <c r="B2841" s="5">
        <f>DATE(YEAR(siječanj!B2841),MONTH(siječanj!B2841)+4,DAY(siječanj!B2841))</f>
        <v>45442</v>
      </c>
      <c r="C2841" s="8">
        <v>29.5625</v>
      </c>
      <c r="D2841">
        <v>0.90665470319807673</v>
      </c>
      <c r="E2841" s="6">
        <v>118.44068794192351</v>
      </c>
      <c r="F2841" s="10">
        <v>104.70157633084689</v>
      </c>
      <c r="G2841" s="10">
        <v>1.0820563917655723</v>
      </c>
      <c r="H2841" s="10">
        <f t="shared" si="72"/>
        <v>107.38480677256069</v>
      </c>
    </row>
    <row r="2842" spans="1:8" x14ac:dyDescent="0.25">
      <c r="A2842" s="18"/>
      <c r="B2842" s="5">
        <f>DATE(YEAR(siječanj!B2842),MONTH(siječanj!B2842)+4,DAY(siječanj!B2842))</f>
        <v>45442</v>
      </c>
      <c r="C2842" s="8">
        <v>29.5729166666667</v>
      </c>
      <c r="D2842">
        <v>0.90665470319807673</v>
      </c>
      <c r="E2842" s="6">
        <v>117.18449984114059</v>
      </c>
      <c r="F2842" s="10">
        <v>104.03772209959273</v>
      </c>
      <c r="G2842" s="10">
        <v>1.0101390961805046</v>
      </c>
      <c r="H2842" s="10">
        <f t="shared" si="72"/>
        <v>106.24587792288439</v>
      </c>
    </row>
    <row r="2843" spans="1:8" x14ac:dyDescent="0.25">
      <c r="A2843" s="18"/>
      <c r="B2843" s="5">
        <f>DATE(YEAR(siječanj!B2843),MONTH(siječanj!B2843)+4,DAY(siječanj!B2843))</f>
        <v>45442</v>
      </c>
      <c r="C2843" s="8">
        <v>29.5833333333333</v>
      </c>
      <c r="D2843">
        <v>0.90665470319807673</v>
      </c>
      <c r="E2843" s="6">
        <v>114.89125168636087</v>
      </c>
      <c r="F2843" s="10">
        <v>103.43626530764239</v>
      </c>
      <c r="G2843" s="10">
        <v>1.0182120784297899</v>
      </c>
      <c r="H2843" s="10">
        <f t="shared" si="72"/>
        <v>104.16669369775305</v>
      </c>
    </row>
    <row r="2844" spans="1:8" x14ac:dyDescent="0.25">
      <c r="A2844" s="18"/>
      <c r="B2844" s="5">
        <f>DATE(YEAR(siječanj!B2844),MONTH(siječanj!B2844)+4,DAY(siječanj!B2844))</f>
        <v>45442</v>
      </c>
      <c r="C2844" s="8">
        <v>29.59375</v>
      </c>
      <c r="D2844">
        <v>0.90665470319807673</v>
      </c>
      <c r="E2844" s="6">
        <v>115.59611268334285</v>
      </c>
      <c r="F2844" s="10">
        <v>102.84370139083816</v>
      </c>
      <c r="G2844" s="10">
        <v>1.0479488176137712</v>
      </c>
      <c r="H2844" s="10">
        <f t="shared" si="72"/>
        <v>104.80575923576765</v>
      </c>
    </row>
    <row r="2845" spans="1:8" x14ac:dyDescent="0.25">
      <c r="A2845" s="18"/>
      <c r="B2845" s="5">
        <f>DATE(YEAR(siječanj!B2845),MONTH(siječanj!B2845)+4,DAY(siječanj!B2845))</f>
        <v>45442</v>
      </c>
      <c r="C2845" s="8">
        <v>29.6041666666667</v>
      </c>
      <c r="D2845">
        <v>0.90665470319807673</v>
      </c>
      <c r="E2845" s="6">
        <v>113.59034974977126</v>
      </c>
      <c r="F2845" s="10">
        <v>102.58459255185184</v>
      </c>
      <c r="G2845" s="10">
        <v>1.0212721060075853</v>
      </c>
      <c r="H2845" s="10">
        <f t="shared" si="72"/>
        <v>102.98722483854459</v>
      </c>
    </row>
    <row r="2846" spans="1:8" x14ac:dyDescent="0.25">
      <c r="A2846" s="18"/>
      <c r="B2846" s="5">
        <f>DATE(YEAR(siječanj!B2846),MONTH(siječanj!B2846)+4,DAY(siječanj!B2846))</f>
        <v>45442</v>
      </c>
      <c r="C2846" s="8">
        <v>29.6145833333333</v>
      </c>
      <c r="D2846">
        <v>0.90665470319807673</v>
      </c>
      <c r="E2846" s="6">
        <v>112.10665585506091</v>
      </c>
      <c r="F2846" s="10">
        <v>102.07772450592945</v>
      </c>
      <c r="G2846" s="10">
        <v>1.0646749028421658</v>
      </c>
      <c r="H2846" s="10">
        <f t="shared" si="72"/>
        <v>101.64202679079918</v>
      </c>
    </row>
    <row r="2847" spans="1:8" x14ac:dyDescent="0.25">
      <c r="A2847" s="18"/>
      <c r="B2847" s="5">
        <f>DATE(YEAR(siječanj!B2847),MONTH(siječanj!B2847)+4,DAY(siječanj!B2847))</f>
        <v>45442</v>
      </c>
      <c r="C2847" s="8">
        <v>29.625</v>
      </c>
      <c r="D2847">
        <v>0.90665470319807673</v>
      </c>
      <c r="E2847" s="6">
        <v>110.13346779387174</v>
      </c>
      <c r="F2847" s="10">
        <v>102.1280580791116</v>
      </c>
      <c r="G2847" s="10">
        <v>1.0506811433440613</v>
      </c>
      <c r="H2847" s="10">
        <f t="shared" si="72"/>
        <v>99.853026554827736</v>
      </c>
    </row>
    <row r="2848" spans="1:8" x14ac:dyDescent="0.25">
      <c r="A2848" s="18"/>
      <c r="B2848" s="5">
        <f>DATE(YEAR(siječanj!B2848),MONTH(siječanj!B2848)+4,DAY(siječanj!B2848))</f>
        <v>45442</v>
      </c>
      <c r="C2848" s="8">
        <v>29.6354166666667</v>
      </c>
      <c r="D2848">
        <v>0.90665470319807673</v>
      </c>
      <c r="E2848" s="6">
        <v>108.08222636538015</v>
      </c>
      <c r="F2848" s="10">
        <v>101.85603063651067</v>
      </c>
      <c r="G2848" s="10">
        <v>1.0365567454056472</v>
      </c>
      <c r="H2848" s="10">
        <f t="shared" si="72"/>
        <v>97.993258866291086</v>
      </c>
    </row>
    <row r="2849" spans="1:8" x14ac:dyDescent="0.25">
      <c r="A2849" s="18"/>
      <c r="B2849" s="5">
        <f>DATE(YEAR(siječanj!B2849),MONTH(siječanj!B2849)+4,DAY(siječanj!B2849))</f>
        <v>45442</v>
      </c>
      <c r="C2849" s="8">
        <v>29.6458333333333</v>
      </c>
      <c r="D2849">
        <v>0.90665470319807673</v>
      </c>
      <c r="E2849" s="6">
        <v>108.58390186685779</v>
      </c>
      <c r="F2849" s="10">
        <v>101.68757244195041</v>
      </c>
      <c r="G2849" s="10">
        <v>1.1208270777537512</v>
      </c>
      <c r="H2849" s="10">
        <f t="shared" si="72"/>
        <v>98.448105319185032</v>
      </c>
    </row>
    <row r="2850" spans="1:8" x14ac:dyDescent="0.25">
      <c r="A2850" s="18"/>
      <c r="B2850" s="5">
        <f>DATE(YEAR(siječanj!B2850),MONTH(siječanj!B2850)+4,DAY(siječanj!B2850))</f>
        <v>45442</v>
      </c>
      <c r="C2850" s="8">
        <v>29.65625</v>
      </c>
      <c r="D2850">
        <v>0.90665470319807673</v>
      </c>
      <c r="E2850" s="6">
        <v>107.73356053202127</v>
      </c>
      <c r="F2850" s="10">
        <v>101.78333879292028</v>
      </c>
      <c r="G2850" s="10">
        <v>1.1219452497336919</v>
      </c>
      <c r="H2850" s="10">
        <f t="shared" si="72"/>
        <v>97.677139348631783</v>
      </c>
    </row>
    <row r="2851" spans="1:8" x14ac:dyDescent="0.25">
      <c r="A2851" s="18"/>
      <c r="B2851" s="5">
        <f>DATE(YEAR(siječanj!B2851),MONTH(siječanj!B2851)+4,DAY(siječanj!B2851))</f>
        <v>45442</v>
      </c>
      <c r="C2851" s="8">
        <v>29.6666666666667</v>
      </c>
      <c r="D2851">
        <v>0.90665470319807673</v>
      </c>
      <c r="E2851" s="6">
        <v>105.13115557371431</v>
      </c>
      <c r="F2851" s="10">
        <v>101.37985933347586</v>
      </c>
      <c r="G2851" s="10">
        <v>1.1873284348566722</v>
      </c>
      <c r="H2851" s="10">
        <f t="shared" si="72"/>
        <v>95.317656653556782</v>
      </c>
    </row>
    <row r="2852" spans="1:8" x14ac:dyDescent="0.25">
      <c r="A2852" s="18"/>
      <c r="B2852" s="5">
        <f>DATE(YEAR(siječanj!B2852),MONTH(siječanj!B2852)+4,DAY(siječanj!B2852))</f>
        <v>45442</v>
      </c>
      <c r="C2852" s="8">
        <v>29.6770833333333</v>
      </c>
      <c r="D2852">
        <v>0.90665470319807673</v>
      </c>
      <c r="E2852" s="6">
        <v>104.22910712249461</v>
      </c>
      <c r="F2852" s="10">
        <v>101.27880302367893</v>
      </c>
      <c r="G2852" s="10">
        <v>1.2434053258010336</v>
      </c>
      <c r="H2852" s="10">
        <f t="shared" si="72"/>
        <v>94.49981018274589</v>
      </c>
    </row>
    <row r="2853" spans="1:8" x14ac:dyDescent="0.25">
      <c r="A2853" s="18"/>
      <c r="B2853" s="5">
        <f>DATE(YEAR(siječanj!B2853),MONTH(siječanj!B2853)+4,DAY(siječanj!B2853))</f>
        <v>45442</v>
      </c>
      <c r="C2853" s="8">
        <v>29.6875</v>
      </c>
      <c r="D2853">
        <v>0.90665470319807673</v>
      </c>
      <c r="E2853" s="6">
        <v>104.79789131502228</v>
      </c>
      <c r="F2853" s="10">
        <v>101.45115275242054</v>
      </c>
      <c r="G2853" s="10">
        <v>1.3670574628510099</v>
      </c>
      <c r="H2853" s="10">
        <f t="shared" si="72"/>
        <v>95.015501046005838</v>
      </c>
    </row>
    <row r="2854" spans="1:8" x14ac:dyDescent="0.25">
      <c r="A2854" s="18"/>
      <c r="B2854" s="5">
        <f>DATE(YEAR(siječanj!B2854),MONTH(siječanj!B2854)+4,DAY(siječanj!B2854))</f>
        <v>45442</v>
      </c>
      <c r="C2854" s="8">
        <v>29.6979166666667</v>
      </c>
      <c r="D2854">
        <v>0.90665470319807673</v>
      </c>
      <c r="E2854" s="6">
        <v>104.48811174788725</v>
      </c>
      <c r="F2854" s="10">
        <v>101.53573200665956</v>
      </c>
      <c r="G2854" s="10">
        <v>1.4815538736568157</v>
      </c>
      <c r="H2854" s="10">
        <f t="shared" si="72"/>
        <v>94.734637944508179</v>
      </c>
    </row>
    <row r="2855" spans="1:8" x14ac:dyDescent="0.25">
      <c r="A2855" s="18"/>
      <c r="B2855" s="5">
        <f>DATE(YEAR(siječanj!B2855),MONTH(siječanj!B2855)+4,DAY(siječanj!B2855))</f>
        <v>45442</v>
      </c>
      <c r="C2855" s="8">
        <v>29.7083333333333</v>
      </c>
      <c r="D2855">
        <v>0.90665470319807673</v>
      </c>
      <c r="E2855" s="6">
        <v>106.43015768714602</v>
      </c>
      <c r="F2855" s="10">
        <v>101.48048211560946</v>
      </c>
      <c r="G2855" s="10">
        <v>1.4221512492548902</v>
      </c>
      <c r="H2855" s="10">
        <f t="shared" si="72"/>
        <v>96.495403029163882</v>
      </c>
    </row>
    <row r="2856" spans="1:8" x14ac:dyDescent="0.25">
      <c r="A2856" s="18"/>
      <c r="B2856" s="5">
        <f>DATE(YEAR(siječanj!B2856),MONTH(siječanj!B2856)+4,DAY(siječanj!B2856))</f>
        <v>45442</v>
      </c>
      <c r="C2856" s="8">
        <v>29.71875</v>
      </c>
      <c r="D2856">
        <v>0.90665470319807673</v>
      </c>
      <c r="E2856" s="6">
        <v>107.8355498974192</v>
      </c>
      <c r="F2856" s="10">
        <v>101.81021350224985</v>
      </c>
      <c r="G2856" s="10">
        <v>1.3505505840214898</v>
      </c>
      <c r="H2856" s="10">
        <f t="shared" si="72"/>
        <v>97.769608486446003</v>
      </c>
    </row>
    <row r="2857" spans="1:8" x14ac:dyDescent="0.25">
      <c r="A2857" s="18"/>
      <c r="B2857" s="5">
        <f>DATE(YEAR(siječanj!B2857),MONTH(siječanj!B2857)+4,DAY(siječanj!B2857))</f>
        <v>45442</v>
      </c>
      <c r="C2857" s="8">
        <v>29.7291666666667</v>
      </c>
      <c r="D2857">
        <v>0.90665470319807673</v>
      </c>
      <c r="E2857" s="6">
        <v>110.39859264832744</v>
      </c>
      <c r="F2857" s="10">
        <v>102.22551147258949</v>
      </c>
      <c r="G2857" s="10">
        <v>1.6550012100713842</v>
      </c>
      <c r="H2857" s="10">
        <f t="shared" si="72"/>
        <v>100.09340325105468</v>
      </c>
    </row>
    <row r="2858" spans="1:8" x14ac:dyDescent="0.25">
      <c r="A2858" s="18"/>
      <c r="B2858" s="5">
        <f>DATE(YEAR(siječanj!B2858),MONTH(siječanj!B2858)+4,DAY(siječanj!B2858))</f>
        <v>45442</v>
      </c>
      <c r="C2858" s="8">
        <v>29.7395833333333</v>
      </c>
      <c r="D2858">
        <v>0.90665470319807673</v>
      </c>
      <c r="E2858" s="6">
        <v>112.61436782783791</v>
      </c>
      <c r="F2858" s="10">
        <v>102.77350596156808</v>
      </c>
      <c r="G2858" s="10">
        <v>2.9663714807953125</v>
      </c>
      <c r="H2858" s="10">
        <f t="shared" si="72"/>
        <v>102.10234623878742</v>
      </c>
    </row>
    <row r="2859" spans="1:8" x14ac:dyDescent="0.25">
      <c r="A2859" s="18"/>
      <c r="B2859" s="5">
        <f>DATE(YEAR(siječanj!B2859),MONTH(siječanj!B2859)+4,DAY(siječanj!B2859))</f>
        <v>45442</v>
      </c>
      <c r="C2859" s="8">
        <v>29.75</v>
      </c>
      <c r="D2859">
        <v>0.90665470319807673</v>
      </c>
      <c r="E2859" s="6">
        <v>115.42796355308835</v>
      </c>
      <c r="F2859" s="10">
        <v>103.21746392598088</v>
      </c>
      <c r="G2859" s="10">
        <v>3.3635108362805934</v>
      </c>
      <c r="H2859" s="10">
        <f t="shared" si="72"/>
        <v>104.65330603598373</v>
      </c>
    </row>
    <row r="2860" spans="1:8" x14ac:dyDescent="0.25">
      <c r="A2860" s="18"/>
      <c r="B2860" s="5">
        <f>DATE(YEAR(siječanj!B2860),MONTH(siječanj!B2860)+4,DAY(siječanj!B2860))</f>
        <v>45442</v>
      </c>
      <c r="C2860" s="8">
        <v>29.7604166666667</v>
      </c>
      <c r="D2860">
        <v>0.90665470319807673</v>
      </c>
      <c r="E2860" s="6">
        <v>117.20086610816823</v>
      </c>
      <c r="F2860" s="10">
        <v>103.83082585424313</v>
      </c>
      <c r="G2860" s="10">
        <v>3.8234538305864789</v>
      </c>
      <c r="H2860" s="10">
        <f t="shared" si="72"/>
        <v>106.2607164758588</v>
      </c>
    </row>
    <row r="2861" spans="1:8" x14ac:dyDescent="0.25">
      <c r="A2861" s="18"/>
      <c r="B2861" s="5">
        <f>DATE(YEAR(siječanj!B2861),MONTH(siječanj!B2861)+4,DAY(siječanj!B2861))</f>
        <v>45442</v>
      </c>
      <c r="C2861" s="8">
        <v>29.7708333333333</v>
      </c>
      <c r="D2861">
        <v>0.90665470319807673</v>
      </c>
      <c r="E2861" s="6">
        <v>118.94456479450838</v>
      </c>
      <c r="F2861" s="10">
        <v>104.34261712803783</v>
      </c>
      <c r="G2861" s="10">
        <v>5.266870279960485</v>
      </c>
      <c r="H2861" s="10">
        <f t="shared" si="72"/>
        <v>107.8416490907894</v>
      </c>
    </row>
    <row r="2862" spans="1:8" x14ac:dyDescent="0.25">
      <c r="A2862" s="18"/>
      <c r="B2862" s="5">
        <f>DATE(YEAR(siječanj!B2862),MONTH(siječanj!B2862)+4,DAY(siječanj!B2862))</f>
        <v>45442</v>
      </c>
      <c r="C2862" s="8">
        <v>29.78125</v>
      </c>
      <c r="D2862">
        <v>0.90665470319807673</v>
      </c>
      <c r="E2862" s="6">
        <v>123.3930026894628</v>
      </c>
      <c r="F2862" s="10">
        <v>104.93190480148162</v>
      </c>
      <c r="G2862" s="10">
        <v>6.1443498632756066</v>
      </c>
      <c r="H2862" s="10">
        <f t="shared" si="72"/>
        <v>111.87484623013438</v>
      </c>
    </row>
    <row r="2863" spans="1:8" x14ac:dyDescent="0.25">
      <c r="A2863" s="18"/>
      <c r="B2863" s="5">
        <f>DATE(YEAR(siječanj!B2863),MONTH(siječanj!B2863)+4,DAY(siječanj!B2863))</f>
        <v>45442</v>
      </c>
      <c r="C2863" s="8">
        <v>29.7916666666667</v>
      </c>
      <c r="D2863">
        <v>0.90665470319807673</v>
      </c>
      <c r="E2863" s="6">
        <v>126.54402100002676</v>
      </c>
      <c r="F2863" s="10">
        <v>105.18396763923448</v>
      </c>
      <c r="G2863" s="10">
        <v>8.6466842891667142</v>
      </c>
      <c r="H2863" s="10">
        <f t="shared" si="72"/>
        <v>114.73173180127046</v>
      </c>
    </row>
    <row r="2864" spans="1:8" x14ac:dyDescent="0.25">
      <c r="A2864" s="18"/>
      <c r="B2864" s="5">
        <f>DATE(YEAR(siječanj!B2864),MONTH(siječanj!B2864)+4,DAY(siječanj!B2864))</f>
        <v>45442</v>
      </c>
      <c r="C2864" s="8">
        <v>29.8020833333333</v>
      </c>
      <c r="D2864">
        <v>0.90665470319807673</v>
      </c>
      <c r="E2864" s="6">
        <v>128.63834249524007</v>
      </c>
      <c r="F2864" s="10">
        <v>105.96147862326573</v>
      </c>
      <c r="G2864" s="10">
        <v>12.061234709239107</v>
      </c>
      <c r="H2864" s="10">
        <f t="shared" si="72"/>
        <v>116.63055823491442</v>
      </c>
    </row>
    <row r="2865" spans="1:8" x14ac:dyDescent="0.25">
      <c r="A2865" s="18"/>
      <c r="B2865" s="5">
        <f>DATE(YEAR(siječanj!B2865),MONTH(siječanj!B2865)+4,DAY(siječanj!B2865))</f>
        <v>45442</v>
      </c>
      <c r="C2865" s="8">
        <v>29.8125</v>
      </c>
      <c r="D2865">
        <v>0.90665470319807673</v>
      </c>
      <c r="E2865" s="6">
        <v>132.47068488579993</v>
      </c>
      <c r="F2865" s="10">
        <v>106.46798484533787</v>
      </c>
      <c r="G2865" s="10">
        <v>21.048492116658768</v>
      </c>
      <c r="H2865" s="10">
        <f t="shared" si="72"/>
        <v>120.10516948758088</v>
      </c>
    </row>
    <row r="2866" spans="1:8" x14ac:dyDescent="0.25">
      <c r="A2866" s="18"/>
      <c r="B2866" s="5">
        <f>DATE(YEAR(siječanj!B2866),MONTH(siječanj!B2866)+4,DAY(siječanj!B2866))</f>
        <v>45442</v>
      </c>
      <c r="C2866" s="8">
        <v>29.8229166666667</v>
      </c>
      <c r="D2866">
        <v>0.90665470319807673</v>
      </c>
      <c r="E2866" s="6">
        <v>135.55010114763752</v>
      </c>
      <c r="F2866" s="10">
        <v>106.97824189787987</v>
      </c>
      <c r="G2866" s="10">
        <v>41.152075551850423</v>
      </c>
      <c r="H2866" s="10">
        <f t="shared" si="72"/>
        <v>122.89713672448057</v>
      </c>
    </row>
    <row r="2867" spans="1:8" x14ac:dyDescent="0.25">
      <c r="A2867" s="18"/>
      <c r="B2867" s="5">
        <f>DATE(YEAR(siječanj!B2867),MONTH(siječanj!B2867)+4,DAY(siječanj!B2867))</f>
        <v>45442</v>
      </c>
      <c r="C2867" s="8">
        <v>29.8333333333333</v>
      </c>
      <c r="D2867">
        <v>0.90665470319807673</v>
      </c>
      <c r="E2867" s="6">
        <v>139.78729309406302</v>
      </c>
      <c r="F2867" s="10">
        <v>106.95174944197861</v>
      </c>
      <c r="G2867" s="10">
        <v>105.73510737746487</v>
      </c>
      <c r="H2867" s="10">
        <f t="shared" si="72"/>
        <v>126.73880673106027</v>
      </c>
    </row>
    <row r="2868" spans="1:8" x14ac:dyDescent="0.25">
      <c r="A2868" s="18"/>
      <c r="B2868" s="5">
        <f>DATE(YEAR(siječanj!B2868),MONTH(siječanj!B2868)+4,DAY(siječanj!B2868))</f>
        <v>45442</v>
      </c>
      <c r="C2868" s="8">
        <v>29.84375</v>
      </c>
      <c r="D2868">
        <v>0.90665470319807673</v>
      </c>
      <c r="E2868" s="6">
        <v>142.73897679548207</v>
      </c>
      <c r="F2868" s="10">
        <v>107.32791545689052</v>
      </c>
      <c r="G2868" s="10">
        <v>211.61548412338058</v>
      </c>
      <c r="H2868" s="10">
        <f t="shared" si="72"/>
        <v>129.41496464130495</v>
      </c>
    </row>
    <row r="2869" spans="1:8" x14ac:dyDescent="0.25">
      <c r="A2869" s="18"/>
      <c r="B2869" s="5">
        <f>DATE(YEAR(siječanj!B2869),MONTH(siječanj!B2869)+4,DAY(siječanj!B2869))</f>
        <v>45442</v>
      </c>
      <c r="C2869" s="8">
        <v>29.8541666666667</v>
      </c>
      <c r="D2869">
        <v>0.90665470319807673</v>
      </c>
      <c r="E2869" s="6">
        <v>146.53772049817141</v>
      </c>
      <c r="F2869" s="10">
        <v>107.23893302771428</v>
      </c>
      <c r="G2869" s="10">
        <v>280.27153698766881</v>
      </c>
      <c r="H2869" s="10">
        <f t="shared" si="72"/>
        <v>132.85911348559233</v>
      </c>
    </row>
    <row r="2870" spans="1:8" x14ac:dyDescent="0.25">
      <c r="A2870" s="18"/>
      <c r="B2870" s="5">
        <f>DATE(YEAR(siječanj!B2870),MONTH(siječanj!B2870)+4,DAY(siječanj!B2870))</f>
        <v>45442</v>
      </c>
      <c r="C2870" s="8">
        <v>29.8645833333333</v>
      </c>
      <c r="D2870">
        <v>0.90665470319807673</v>
      </c>
      <c r="E2870" s="6">
        <v>146.02601475814393</v>
      </c>
      <c r="F2870" s="10">
        <v>106.47763882241095</v>
      </c>
      <c r="G2870" s="10">
        <v>308.78816867200004</v>
      </c>
      <c r="H2870" s="10">
        <f t="shared" si="72"/>
        <v>132.39517306974295</v>
      </c>
    </row>
    <row r="2871" spans="1:8" x14ac:dyDescent="0.25">
      <c r="A2871" s="18"/>
      <c r="B2871" s="5">
        <f>DATE(YEAR(siječanj!B2871),MONTH(siječanj!B2871)+4,DAY(siječanj!B2871))</f>
        <v>45442</v>
      </c>
      <c r="C2871" s="8">
        <v>29.875</v>
      </c>
      <c r="D2871">
        <v>0.90665470319807673</v>
      </c>
      <c r="E2871" s="6">
        <v>144.14041465392299</v>
      </c>
      <c r="F2871" s="10">
        <v>105.19195660569738</v>
      </c>
      <c r="G2871" s="10">
        <v>312.46213288914709</v>
      </c>
      <c r="H2871" s="10">
        <f t="shared" si="72"/>
        <v>130.68558486690026</v>
      </c>
    </row>
    <row r="2872" spans="1:8" x14ac:dyDescent="0.25">
      <c r="A2872" s="18"/>
      <c r="B2872" s="5">
        <f>DATE(YEAR(siječanj!B2872),MONTH(siječanj!B2872)+4,DAY(siječanj!B2872))</f>
        <v>45442</v>
      </c>
      <c r="C2872" s="8">
        <v>29.8854166666667</v>
      </c>
      <c r="D2872">
        <v>0.90665470319807673</v>
      </c>
      <c r="E2872" s="6">
        <v>149.95466084002442</v>
      </c>
      <c r="F2872" s="10">
        <v>103.90461348431833</v>
      </c>
      <c r="G2872" s="10">
        <v>314.11511252865017</v>
      </c>
      <c r="H2872" s="10">
        <f t="shared" si="72"/>
        <v>135.9570985170806</v>
      </c>
    </row>
    <row r="2873" spans="1:8" x14ac:dyDescent="0.25">
      <c r="A2873" s="18"/>
      <c r="B2873" s="5">
        <f>DATE(YEAR(siječanj!B2873),MONTH(siječanj!B2873)+4,DAY(siječanj!B2873))</f>
        <v>45442</v>
      </c>
      <c r="C2873" s="8">
        <v>29.8958333333333</v>
      </c>
      <c r="D2873">
        <v>0.90665470319807673</v>
      </c>
      <c r="E2873" s="6">
        <v>152.18927560405541</v>
      </c>
      <c r="F2873" s="10">
        <v>102.5934249394238</v>
      </c>
      <c r="G2873" s="10">
        <v>313.7479932901357</v>
      </c>
      <c r="H2873" s="10">
        <f t="shared" si="72"/>
        <v>137.98312250272517</v>
      </c>
    </row>
    <row r="2874" spans="1:8" x14ac:dyDescent="0.25">
      <c r="A2874" s="18"/>
      <c r="B2874" s="5">
        <f>DATE(YEAR(siječanj!B2874),MONTH(siječanj!B2874)+4,DAY(siječanj!B2874))</f>
        <v>45442</v>
      </c>
      <c r="C2874" s="8">
        <v>29.90625</v>
      </c>
      <c r="D2874">
        <v>0.90665470319807673</v>
      </c>
      <c r="E2874" s="6">
        <v>153.18296588800658</v>
      </c>
      <c r="F2874" s="10">
        <v>100.85395903256588</v>
      </c>
      <c r="G2874" s="10">
        <v>313.59940257313679</v>
      </c>
      <c r="H2874" s="10">
        <f t="shared" si="72"/>
        <v>138.8840564721917</v>
      </c>
    </row>
    <row r="2875" spans="1:8" x14ac:dyDescent="0.25">
      <c r="A2875" s="18"/>
      <c r="B2875" s="5">
        <f>DATE(YEAR(siječanj!B2875),MONTH(siječanj!B2875)+4,DAY(siječanj!B2875))</f>
        <v>45442</v>
      </c>
      <c r="C2875" s="8">
        <v>29.9166666666667</v>
      </c>
      <c r="D2875">
        <v>0.90665470319807673</v>
      </c>
      <c r="E2875" s="6">
        <v>152.43293580713757</v>
      </c>
      <c r="F2875" s="10">
        <v>98.488276816813439</v>
      </c>
      <c r="G2875" s="10">
        <v>310.09431789723902</v>
      </c>
      <c r="H2875" s="10">
        <f t="shared" si="72"/>
        <v>138.2040381718318</v>
      </c>
    </row>
    <row r="2876" spans="1:8" x14ac:dyDescent="0.25">
      <c r="A2876" s="18"/>
      <c r="B2876" s="5">
        <f>DATE(YEAR(siječanj!B2876),MONTH(siječanj!B2876)+4,DAY(siječanj!B2876))</f>
        <v>45442</v>
      </c>
      <c r="C2876" s="8">
        <v>29.9270833333333</v>
      </c>
      <c r="D2876">
        <v>0.90665470319807673</v>
      </c>
      <c r="E2876" s="6">
        <v>144.57605159295508</v>
      </c>
      <c r="F2876" s="10">
        <v>96.229821284353491</v>
      </c>
      <c r="G2876" s="10">
        <v>306.9504448563743</v>
      </c>
      <c r="H2876" s="10">
        <f t="shared" si="72"/>
        <v>131.08055714656052</v>
      </c>
    </row>
    <row r="2877" spans="1:8" x14ac:dyDescent="0.25">
      <c r="A2877" s="18"/>
      <c r="B2877" s="5">
        <f>DATE(YEAR(siječanj!B2877),MONTH(siječanj!B2877)+4,DAY(siječanj!B2877))</f>
        <v>45442</v>
      </c>
      <c r="C2877" s="8">
        <v>29.9375</v>
      </c>
      <c r="D2877">
        <v>0.90665470319807673</v>
      </c>
      <c r="E2877" s="6">
        <v>137.02530003433745</v>
      </c>
      <c r="F2877" s="10">
        <v>93.736438493111876</v>
      </c>
      <c r="G2877" s="10">
        <v>305.54777190749081</v>
      </c>
      <c r="H2877" s="10">
        <f t="shared" si="72"/>
        <v>124.23463273325963</v>
      </c>
    </row>
    <row r="2878" spans="1:8" x14ac:dyDescent="0.25">
      <c r="A2878" s="18"/>
      <c r="B2878" s="5">
        <f>DATE(YEAR(siječanj!B2878),MONTH(siječanj!B2878)+4,DAY(siječanj!B2878))</f>
        <v>45442</v>
      </c>
      <c r="C2878" s="8">
        <v>29.9479166666667</v>
      </c>
      <c r="D2878">
        <v>0.90665470319807673</v>
      </c>
      <c r="E2878" s="6">
        <v>125.45071810039593</v>
      </c>
      <c r="F2878" s="10">
        <v>91.352906484345809</v>
      </c>
      <c r="G2878" s="10">
        <v>304.94363788578278</v>
      </c>
      <c r="H2878" s="10">
        <f t="shared" si="72"/>
        <v>113.74048358530007</v>
      </c>
    </row>
    <row r="2879" spans="1:8" x14ac:dyDescent="0.25">
      <c r="A2879" s="18"/>
      <c r="B2879" s="5">
        <f>DATE(YEAR(siječanj!B2879),MONTH(siječanj!B2879)+4,DAY(siječanj!B2879))</f>
        <v>45442</v>
      </c>
      <c r="C2879" s="8">
        <v>29.9583333333333</v>
      </c>
      <c r="D2879">
        <v>0.90665470319807673</v>
      </c>
      <c r="E2879" s="6">
        <v>113.84587103757929</v>
      </c>
      <c r="F2879" s="10">
        <v>88.761521845571977</v>
      </c>
      <c r="G2879" s="10">
        <v>296.85064147031653</v>
      </c>
      <c r="H2879" s="10">
        <f t="shared" si="72"/>
        <v>103.21889441590297</v>
      </c>
    </row>
    <row r="2880" spans="1:8" x14ac:dyDescent="0.25">
      <c r="A2880" s="18"/>
      <c r="B2880" s="5">
        <f>DATE(YEAR(siječanj!B2880),MONTH(siječanj!B2880)+4,DAY(siječanj!B2880))</f>
        <v>45442</v>
      </c>
      <c r="C2880" s="8">
        <v>29.96875</v>
      </c>
      <c r="D2880">
        <v>0.90665470319807673</v>
      </c>
      <c r="E2880" s="6">
        <v>104.23466272569179</v>
      </c>
      <c r="F2880" s="10">
        <v>86.470227068300119</v>
      </c>
      <c r="G2880" s="10">
        <v>295.75186339626885</v>
      </c>
      <c r="H2880" s="10">
        <f t="shared" si="72"/>
        <v>94.504847196513722</v>
      </c>
    </row>
    <row r="2881" spans="1:8" x14ac:dyDescent="0.25">
      <c r="A2881" s="18"/>
      <c r="B2881" s="5">
        <f>DATE(YEAR(siječanj!B2881),MONTH(siječanj!B2881)+4,DAY(siječanj!B2881))</f>
        <v>45442</v>
      </c>
      <c r="C2881" s="8">
        <v>29.9791666666667</v>
      </c>
      <c r="D2881">
        <v>0.90665470319807673</v>
      </c>
      <c r="E2881" s="6">
        <v>94.573252966396865</v>
      </c>
      <c r="F2881" s="10">
        <v>84.599477418226073</v>
      </c>
      <c r="G2881" s="10">
        <v>291.97016728192722</v>
      </c>
      <c r="H2881" s="10">
        <f t="shared" si="72"/>
        <v>85.745284598725178</v>
      </c>
    </row>
    <row r="2882" spans="1:8" ht="15.75" thickBot="1" x14ac:dyDescent="0.3">
      <c r="A2882" s="18"/>
      <c r="B2882" s="5">
        <f>DATE(YEAR(siječanj!B2882),MONTH(siječanj!B2882)+4,DAY(siječanj!B2882))</f>
        <v>45442</v>
      </c>
      <c r="C2882" s="8">
        <v>29.9895833333333</v>
      </c>
      <c r="D2882">
        <v>0.90665470319807673</v>
      </c>
      <c r="E2882" s="6">
        <v>87.302873131385311</v>
      </c>
      <c r="F2882" s="10">
        <v>82.955671999068699</v>
      </c>
      <c r="G2882" s="10">
        <v>291.74021344565892</v>
      </c>
      <c r="H2882" s="10">
        <f t="shared" si="72"/>
        <v>79.153560527275502</v>
      </c>
    </row>
    <row r="2883" spans="1:8" x14ac:dyDescent="0.25">
      <c r="A2883" s="13">
        <f t="shared" ref="A2883" si="73">A2787+1</f>
        <v>152</v>
      </c>
      <c r="B2883" s="5">
        <f>DATE(YEAR(siječanj!B2883),MONTH(siječanj!B2883)+4,DAY(siječanj!B2883))</f>
        <v>45443</v>
      </c>
      <c r="C2883" s="8">
        <v>30</v>
      </c>
      <c r="D2883">
        <v>0.90741689768011646</v>
      </c>
      <c r="E2883" s="6">
        <v>81.721447908357376</v>
      </c>
      <c r="F2883" s="10">
        <v>85.152435082913641</v>
      </c>
      <c r="G2883" s="10">
        <v>284.3643596707069</v>
      </c>
      <c r="H2883" s="10">
        <f t="shared" si="72"/>
        <v>74.155422734928891</v>
      </c>
    </row>
    <row r="2884" spans="1:8" x14ac:dyDescent="0.25">
      <c r="A2884" s="14"/>
      <c r="B2884" s="5">
        <f>DATE(YEAR(siječanj!B2884),MONTH(siječanj!B2884)+4,DAY(siječanj!B2884))</f>
        <v>45443</v>
      </c>
      <c r="C2884" s="8">
        <v>30.0104166666667</v>
      </c>
      <c r="D2884">
        <v>0.90741689768011646</v>
      </c>
      <c r="E2884" s="6">
        <v>76.856825568644609</v>
      </c>
      <c r="F2884" s="10">
        <v>83.572830353814936</v>
      </c>
      <c r="G2884" s="10">
        <v>281.57175015160379</v>
      </c>
      <c r="H2884" s="10">
        <f t="shared" ref="H2884:H2947" si="74">D2884*E2884</f>
        <v>69.741182223041349</v>
      </c>
    </row>
    <row r="2885" spans="1:8" x14ac:dyDescent="0.25">
      <c r="A2885" s="14"/>
      <c r="B2885" s="5">
        <f>DATE(YEAR(siječanj!B2885),MONTH(siječanj!B2885)+4,DAY(siječanj!B2885))</f>
        <v>45443</v>
      </c>
      <c r="C2885" s="8">
        <v>30.0208333333333</v>
      </c>
      <c r="D2885">
        <v>0.90741689768011646</v>
      </c>
      <c r="E2885" s="6">
        <v>72.064268408822201</v>
      </c>
      <c r="F2885" s="10">
        <v>82.293450641897252</v>
      </c>
      <c r="G2885" s="10">
        <v>281.13062414095987</v>
      </c>
      <c r="H2885" s="10">
        <f t="shared" si="74"/>
        <v>65.39233487312066</v>
      </c>
    </row>
    <row r="2886" spans="1:8" x14ac:dyDescent="0.25">
      <c r="A2886" s="14"/>
      <c r="B2886" s="5">
        <f>DATE(YEAR(siječanj!B2886),MONTH(siječanj!B2886)+4,DAY(siječanj!B2886))</f>
        <v>45443</v>
      </c>
      <c r="C2886" s="8">
        <v>30.03125</v>
      </c>
      <c r="D2886">
        <v>0.90741689768011646</v>
      </c>
      <c r="E2886" s="6">
        <v>68.289072462358988</v>
      </c>
      <c r="F2886" s="10">
        <v>81.222922376077904</v>
      </c>
      <c r="G2886" s="10">
        <v>280.27524301783978</v>
      </c>
      <c r="H2886" s="10">
        <f t="shared" si="74"/>
        <v>61.966658279246467</v>
      </c>
    </row>
    <row r="2887" spans="1:8" x14ac:dyDescent="0.25">
      <c r="A2887" s="14"/>
      <c r="B2887" s="5">
        <f>DATE(YEAR(siječanj!B2887),MONTH(siječanj!B2887)+4,DAY(siječanj!B2887))</f>
        <v>45443</v>
      </c>
      <c r="C2887" s="8">
        <v>30.0416666666667</v>
      </c>
      <c r="D2887">
        <v>0.90741689768011646</v>
      </c>
      <c r="E2887" s="6">
        <v>65.694166287367111</v>
      </c>
      <c r="F2887" s="10">
        <v>78.666714957046992</v>
      </c>
      <c r="G2887" s="10">
        <v>274.82458909844223</v>
      </c>
      <c r="H2887" s="10">
        <f t="shared" si="74"/>
        <v>59.611996568164358</v>
      </c>
    </row>
    <row r="2888" spans="1:8" x14ac:dyDescent="0.25">
      <c r="A2888" s="14"/>
      <c r="B2888" s="5">
        <f>DATE(YEAR(siječanj!B2888),MONTH(siječanj!B2888)+4,DAY(siječanj!B2888))</f>
        <v>45443</v>
      </c>
      <c r="C2888" s="8">
        <v>30.0520833333333</v>
      </c>
      <c r="D2888">
        <v>0.90741689768011646</v>
      </c>
      <c r="E2888" s="6">
        <v>63.456862406428513</v>
      </c>
      <c r="F2888" s="10">
        <v>78.711239880438868</v>
      </c>
      <c r="G2888" s="10">
        <v>278.04144493084107</v>
      </c>
      <c r="H2888" s="10">
        <f t="shared" si="74"/>
        <v>57.58182922135537</v>
      </c>
    </row>
    <row r="2889" spans="1:8" x14ac:dyDescent="0.25">
      <c r="A2889" s="14"/>
      <c r="B2889" s="5">
        <f>DATE(YEAR(siječanj!B2889),MONTH(siječanj!B2889)+4,DAY(siječanj!B2889))</f>
        <v>45443</v>
      </c>
      <c r="C2889" s="8">
        <v>30.0625</v>
      </c>
      <c r="D2889">
        <v>0.90741689768011646</v>
      </c>
      <c r="E2889" s="6">
        <v>61.814079015339992</v>
      </c>
      <c r="F2889" s="10">
        <v>78.222019524924988</v>
      </c>
      <c r="G2889" s="10">
        <v>278.05335984038663</v>
      </c>
      <c r="H2889" s="10">
        <f t="shared" si="74"/>
        <v>56.091139813053402</v>
      </c>
    </row>
    <row r="2890" spans="1:8" x14ac:dyDescent="0.25">
      <c r="A2890" s="14"/>
      <c r="B2890" s="5">
        <f>DATE(YEAR(siječanj!B2890),MONTH(siječanj!B2890)+4,DAY(siječanj!B2890))</f>
        <v>45443</v>
      </c>
      <c r="C2890" s="8">
        <v>30.0729166666667</v>
      </c>
      <c r="D2890">
        <v>0.90741689768011646</v>
      </c>
      <c r="E2890" s="6">
        <v>60.408507464913924</v>
      </c>
      <c r="F2890" s="10">
        <v>77.730858379526481</v>
      </c>
      <c r="G2890" s="10">
        <v>278.21336965951491</v>
      </c>
      <c r="H2890" s="10">
        <f t="shared" si="74"/>
        <v>54.815700437298354</v>
      </c>
    </row>
    <row r="2891" spans="1:8" x14ac:dyDescent="0.25">
      <c r="A2891" s="14"/>
      <c r="B2891" s="5">
        <f>DATE(YEAR(siječanj!B2891),MONTH(siječanj!B2891)+4,DAY(siječanj!B2891))</f>
        <v>45443</v>
      </c>
      <c r="C2891" s="8">
        <v>30.0833333333333</v>
      </c>
      <c r="D2891">
        <v>0.90741689768011646</v>
      </c>
      <c r="E2891" s="6">
        <v>60.116066740250929</v>
      </c>
      <c r="F2891" s="10">
        <v>77.375138065996438</v>
      </c>
      <c r="G2891" s="10">
        <v>277.19391305637288</v>
      </c>
      <c r="H2891" s="10">
        <f t="shared" si="74"/>
        <v>54.55033478216933</v>
      </c>
    </row>
    <row r="2892" spans="1:8" x14ac:dyDescent="0.25">
      <c r="A2892" s="14"/>
      <c r="B2892" s="5">
        <f>DATE(YEAR(siječanj!B2892),MONTH(siječanj!B2892)+4,DAY(siječanj!B2892))</f>
        <v>45443</v>
      </c>
      <c r="C2892" s="8">
        <v>30.09375</v>
      </c>
      <c r="D2892">
        <v>0.90741689768011646</v>
      </c>
      <c r="E2892" s="6">
        <v>59.600107091212784</v>
      </c>
      <c r="F2892" s="10">
        <v>77.008089831850043</v>
      </c>
      <c r="G2892" s="10">
        <v>277.37741059949957</v>
      </c>
      <c r="H2892" s="10">
        <f t="shared" si="74"/>
        <v>54.082144278111016</v>
      </c>
    </row>
    <row r="2893" spans="1:8" x14ac:dyDescent="0.25">
      <c r="A2893" s="14"/>
      <c r="B2893" s="5">
        <f>DATE(YEAR(siječanj!B2893),MONTH(siječanj!B2893)+4,DAY(siječanj!B2893))</f>
        <v>45443</v>
      </c>
      <c r="C2893" s="8">
        <v>30.1041666666667</v>
      </c>
      <c r="D2893">
        <v>0.90741689768011646</v>
      </c>
      <c r="E2893" s="6">
        <v>58.824597898625228</v>
      </c>
      <c r="F2893" s="10">
        <v>76.726111442221566</v>
      </c>
      <c r="G2893" s="10">
        <v>277.24543404030703</v>
      </c>
      <c r="H2893" s="10">
        <f t="shared" si="74"/>
        <v>53.378434132450799</v>
      </c>
    </row>
    <row r="2894" spans="1:8" x14ac:dyDescent="0.25">
      <c r="A2894" s="14"/>
      <c r="B2894" s="5">
        <f>DATE(YEAR(siječanj!B2894),MONTH(siječanj!B2894)+4,DAY(siječanj!B2894))</f>
        <v>45443</v>
      </c>
      <c r="C2894" s="8">
        <v>30.1145833333333</v>
      </c>
      <c r="D2894">
        <v>0.90741689768011646</v>
      </c>
      <c r="E2894" s="6">
        <v>58.513119526965184</v>
      </c>
      <c r="F2894" s="10">
        <v>76.667347593647364</v>
      </c>
      <c r="G2894" s="10">
        <v>277.47631496028885</v>
      </c>
      <c r="H2894" s="10">
        <f t="shared" si="74"/>
        <v>53.095793394744589</v>
      </c>
    </row>
    <row r="2895" spans="1:8" x14ac:dyDescent="0.25">
      <c r="A2895" s="14"/>
      <c r="B2895" s="5">
        <f>DATE(YEAR(siječanj!B2895),MONTH(siječanj!B2895)+4,DAY(siječanj!B2895))</f>
        <v>45443</v>
      </c>
      <c r="C2895" s="8">
        <v>30.125</v>
      </c>
      <c r="D2895">
        <v>0.90741689768011646</v>
      </c>
      <c r="E2895" s="6">
        <v>58.306597516309083</v>
      </c>
      <c r="F2895" s="10">
        <v>76.543514958179813</v>
      </c>
      <c r="G2895" s="10">
        <v>277.11406491534194</v>
      </c>
      <c r="H2895" s="10">
        <f t="shared" si="74"/>
        <v>52.908391832532374</v>
      </c>
    </row>
    <row r="2896" spans="1:8" x14ac:dyDescent="0.25">
      <c r="A2896" s="14"/>
      <c r="B2896" s="5">
        <f>DATE(YEAR(siječanj!B2896),MONTH(siječanj!B2896)+4,DAY(siječanj!B2896))</f>
        <v>45443</v>
      </c>
      <c r="C2896" s="8">
        <v>30.1354166666667</v>
      </c>
      <c r="D2896">
        <v>0.90741689768011646</v>
      </c>
      <c r="E2896" s="6">
        <v>58.241274343704113</v>
      </c>
      <c r="F2896" s="10">
        <v>76.465749549057563</v>
      </c>
      <c r="G2896" s="10">
        <v>276.8590149870808</v>
      </c>
      <c r="H2896" s="10">
        <f t="shared" si="74"/>
        <v>52.849116481900545</v>
      </c>
    </row>
    <row r="2897" spans="1:8" x14ac:dyDescent="0.25">
      <c r="A2897" s="14"/>
      <c r="B2897" s="5">
        <f>DATE(YEAR(siječanj!B2897),MONTH(siječanj!B2897)+4,DAY(siječanj!B2897))</f>
        <v>45443</v>
      </c>
      <c r="C2897" s="8">
        <v>30.1458333333333</v>
      </c>
      <c r="D2897">
        <v>0.90741689768011646</v>
      </c>
      <c r="E2897" s="6">
        <v>58.717568286623255</v>
      </c>
      <c r="F2897" s="10">
        <v>76.302847598853788</v>
      </c>
      <c r="G2897" s="10">
        <v>277.13242321702182</v>
      </c>
      <c r="H2897" s="10">
        <f t="shared" si="74"/>
        <v>53.281313653968063</v>
      </c>
    </row>
    <row r="2898" spans="1:8" x14ac:dyDescent="0.25">
      <c r="A2898" s="14"/>
      <c r="B2898" s="5">
        <f>DATE(YEAR(siječanj!B2898),MONTH(siječanj!B2898)+4,DAY(siječanj!B2898))</f>
        <v>45443</v>
      </c>
      <c r="C2898" s="8">
        <v>30.15625</v>
      </c>
      <c r="D2898">
        <v>0.90741689768011646</v>
      </c>
      <c r="E2898" s="6">
        <v>59.916835596578849</v>
      </c>
      <c r="F2898" s="10">
        <v>76.586497328255788</v>
      </c>
      <c r="G2898" s="10">
        <v>277.31075656718036</v>
      </c>
      <c r="H2898" s="10">
        <f t="shared" si="74"/>
        <v>54.369549075857151</v>
      </c>
    </row>
    <row r="2899" spans="1:8" x14ac:dyDescent="0.25">
      <c r="A2899" s="14"/>
      <c r="B2899" s="5">
        <f>DATE(YEAR(siječanj!B2899),MONTH(siječanj!B2899)+4,DAY(siječanj!B2899))</f>
        <v>45443</v>
      </c>
      <c r="C2899" s="8">
        <v>30.1666666666667</v>
      </c>
      <c r="D2899">
        <v>0.90741689768011646</v>
      </c>
      <c r="E2899" s="6">
        <v>62.052129419024936</v>
      </c>
      <c r="F2899" s="10">
        <v>76.974160739151287</v>
      </c>
      <c r="G2899" s="10">
        <v>280.67123402002062</v>
      </c>
      <c r="H2899" s="10">
        <f t="shared" si="74"/>
        <v>56.307150771856698</v>
      </c>
    </row>
    <row r="2900" spans="1:8" x14ac:dyDescent="0.25">
      <c r="A2900" s="14"/>
      <c r="B2900" s="5">
        <f>DATE(YEAR(siječanj!B2900),MONTH(siječanj!B2900)+4,DAY(siječanj!B2900))</f>
        <v>45443</v>
      </c>
      <c r="C2900" s="8">
        <v>30.1770833333333</v>
      </c>
      <c r="D2900">
        <v>0.90741689768011646</v>
      </c>
      <c r="E2900" s="6">
        <v>64.228866582951454</v>
      </c>
      <c r="F2900" s="10">
        <v>77.173266425292894</v>
      </c>
      <c r="G2900" s="10">
        <v>282.60750777630011</v>
      </c>
      <c r="H2900" s="10">
        <f t="shared" si="74"/>
        <v>58.282358856211914</v>
      </c>
    </row>
    <row r="2901" spans="1:8" x14ac:dyDescent="0.25">
      <c r="A2901" s="14"/>
      <c r="B2901" s="5">
        <f>DATE(YEAR(siječanj!B2901),MONTH(siječanj!B2901)+4,DAY(siječanj!B2901))</f>
        <v>45443</v>
      </c>
      <c r="C2901" s="8">
        <v>30.1875</v>
      </c>
      <c r="D2901">
        <v>0.90741689768011646</v>
      </c>
      <c r="E2901" s="6">
        <v>66.751156747583451</v>
      </c>
      <c r="F2901" s="10">
        <v>77.436918982695957</v>
      </c>
      <c r="G2901" s="10">
        <v>291.39952010112182</v>
      </c>
      <c r="H2901" s="10">
        <f t="shared" si="74"/>
        <v>60.571127572451346</v>
      </c>
    </row>
    <row r="2902" spans="1:8" x14ac:dyDescent="0.25">
      <c r="A2902" s="14"/>
      <c r="B2902" s="5">
        <f>DATE(YEAR(siječanj!B2902),MONTH(siječanj!B2902)+4,DAY(siječanj!B2902))</f>
        <v>45443</v>
      </c>
      <c r="C2902" s="8">
        <v>30.1979166666667</v>
      </c>
      <c r="D2902">
        <v>0.90741689768011646</v>
      </c>
      <c r="E2902" s="6">
        <v>70.498219939296888</v>
      </c>
      <c r="F2902" s="10">
        <v>78.027671366754589</v>
      </c>
      <c r="G2902" s="10">
        <v>290.83565179410573</v>
      </c>
      <c r="H2902" s="10">
        <f t="shared" si="74"/>
        <v>63.97127602928731</v>
      </c>
    </row>
    <row r="2903" spans="1:8" x14ac:dyDescent="0.25">
      <c r="A2903" s="14"/>
      <c r="B2903" s="5">
        <f>DATE(YEAR(siječanj!B2903),MONTH(siječanj!B2903)+4,DAY(siječanj!B2903))</f>
        <v>45443</v>
      </c>
      <c r="C2903" s="8">
        <v>30.2083333333333</v>
      </c>
      <c r="D2903">
        <v>0.90741689768011646</v>
      </c>
      <c r="E2903" s="6">
        <v>73.595450984781465</v>
      </c>
      <c r="F2903" s="10">
        <v>79.233021838793306</v>
      </c>
      <c r="G2903" s="10">
        <v>268.32031195377294</v>
      </c>
      <c r="H2903" s="10">
        <f t="shared" si="74"/>
        <v>66.781755815979466</v>
      </c>
    </row>
    <row r="2904" spans="1:8" x14ac:dyDescent="0.25">
      <c r="A2904" s="14"/>
      <c r="B2904" s="5">
        <f>DATE(YEAR(siječanj!B2904),MONTH(siječanj!B2904)+4,DAY(siječanj!B2904))</f>
        <v>45443</v>
      </c>
      <c r="C2904" s="8">
        <v>30.21875</v>
      </c>
      <c r="D2904">
        <v>0.90741689768011646</v>
      </c>
      <c r="E2904" s="6">
        <v>77.048070163201217</v>
      </c>
      <c r="F2904" s="10">
        <v>80.297499925134559</v>
      </c>
      <c r="G2904" s="10">
        <v>188.42801039446005</v>
      </c>
      <c r="H2904" s="10">
        <f t="shared" si="74"/>
        <v>69.914720799731995</v>
      </c>
    </row>
    <row r="2905" spans="1:8" x14ac:dyDescent="0.25">
      <c r="A2905" s="14"/>
      <c r="B2905" s="5">
        <f>DATE(YEAR(siječanj!B2905),MONTH(siječanj!B2905)+4,DAY(siječanj!B2905))</f>
        <v>45443</v>
      </c>
      <c r="C2905" s="8">
        <v>30.2291666666667</v>
      </c>
      <c r="D2905">
        <v>0.90741689768011646</v>
      </c>
      <c r="E2905" s="6">
        <v>81.269156969744714</v>
      </c>
      <c r="F2905" s="10">
        <v>81.82517397875894</v>
      </c>
      <c r="G2905" s="10">
        <v>86.423745453281185</v>
      </c>
      <c r="H2905" s="10">
        <f t="shared" si="74"/>
        <v>73.745006294564163</v>
      </c>
    </row>
    <row r="2906" spans="1:8" x14ac:dyDescent="0.25">
      <c r="A2906" s="14"/>
      <c r="B2906" s="5">
        <f>DATE(YEAR(siječanj!B2906),MONTH(siječanj!B2906)+4,DAY(siječanj!B2906))</f>
        <v>45443</v>
      </c>
      <c r="C2906" s="8">
        <v>30.2395833333333</v>
      </c>
      <c r="D2906">
        <v>0.90741689768011646</v>
      </c>
      <c r="E2906" s="6">
        <v>85.859120850721439</v>
      </c>
      <c r="F2906" s="10">
        <v>84.806292636263947</v>
      </c>
      <c r="G2906" s="10">
        <v>36.427011356341055</v>
      </c>
      <c r="H2906" s="10">
        <f t="shared" si="74"/>
        <v>77.910017079903852</v>
      </c>
    </row>
    <row r="2907" spans="1:8" x14ac:dyDescent="0.25">
      <c r="A2907" s="14"/>
      <c r="B2907" s="5">
        <f>DATE(YEAR(siječanj!B2907),MONTH(siječanj!B2907)+4,DAY(siječanj!B2907))</f>
        <v>45443</v>
      </c>
      <c r="C2907" s="8">
        <v>30.25</v>
      </c>
      <c r="D2907">
        <v>0.90741689768011646</v>
      </c>
      <c r="E2907" s="6">
        <v>88.257992472458355</v>
      </c>
      <c r="F2907" s="10">
        <v>89.055638268701998</v>
      </c>
      <c r="G2907" s="10">
        <v>14.925232840711812</v>
      </c>
      <c r="H2907" s="10">
        <f t="shared" si="74"/>
        <v>80.086793724833228</v>
      </c>
    </row>
    <row r="2908" spans="1:8" x14ac:dyDescent="0.25">
      <c r="A2908" s="14"/>
      <c r="B2908" s="5">
        <f>DATE(YEAR(siječanj!B2908),MONTH(siječanj!B2908)+4,DAY(siječanj!B2908))</f>
        <v>45443</v>
      </c>
      <c r="C2908" s="8">
        <v>30.2604166666667</v>
      </c>
      <c r="D2908">
        <v>0.90741689768011646</v>
      </c>
      <c r="E2908" s="6">
        <v>89.196601680227275</v>
      </c>
      <c r="F2908" s="10">
        <v>92.549957720712371</v>
      </c>
      <c r="G2908" s="10">
        <v>7.2079255155837485</v>
      </c>
      <c r="H2908" s="10">
        <f t="shared" si="74"/>
        <v>80.938503580280894</v>
      </c>
    </row>
    <row r="2909" spans="1:8" x14ac:dyDescent="0.25">
      <c r="A2909" s="14"/>
      <c r="B2909" s="5">
        <f>DATE(YEAR(siječanj!B2909),MONTH(siječanj!B2909)+4,DAY(siječanj!B2909))</f>
        <v>45443</v>
      </c>
      <c r="C2909" s="8">
        <v>30.2708333333333</v>
      </c>
      <c r="D2909">
        <v>0.90741689768011646</v>
      </c>
      <c r="E2909" s="6">
        <v>92.332821472023042</v>
      </c>
      <c r="F2909" s="10">
        <v>97.49288539446674</v>
      </c>
      <c r="G2909" s="10">
        <v>4.3793986050155773</v>
      </c>
      <c r="H2909" s="10">
        <f t="shared" si="74"/>
        <v>83.784362414195186</v>
      </c>
    </row>
    <row r="2910" spans="1:8" x14ac:dyDescent="0.25">
      <c r="A2910" s="14"/>
      <c r="B2910" s="5">
        <f>DATE(YEAR(siječanj!B2910),MONTH(siječanj!B2910)+4,DAY(siječanj!B2910))</f>
        <v>45443</v>
      </c>
      <c r="C2910" s="8">
        <v>30.28125</v>
      </c>
      <c r="D2910">
        <v>0.90741689768011646</v>
      </c>
      <c r="E2910" s="6">
        <v>93.128138883033714</v>
      </c>
      <c r="F2910" s="10">
        <v>105.61063827497213</v>
      </c>
      <c r="G2910" s="10">
        <v>3.1453037989790023</v>
      </c>
      <c r="H2910" s="10">
        <f t="shared" si="74"/>
        <v>84.506046871965481</v>
      </c>
    </row>
    <row r="2911" spans="1:8" x14ac:dyDescent="0.25">
      <c r="A2911" s="14"/>
      <c r="B2911" s="5">
        <f>DATE(YEAR(siječanj!B2911),MONTH(siječanj!B2911)+4,DAY(siječanj!B2911))</f>
        <v>45443</v>
      </c>
      <c r="C2911" s="8">
        <v>30.2916666666667</v>
      </c>
      <c r="D2911">
        <v>0.90741689768011646</v>
      </c>
      <c r="E2911" s="6">
        <v>92.888167963096322</v>
      </c>
      <c r="F2911" s="10">
        <v>115.72147188706228</v>
      </c>
      <c r="G2911" s="10">
        <v>2.478950133051367</v>
      </c>
      <c r="H2911" s="10">
        <f t="shared" si="74"/>
        <v>84.288293204262445</v>
      </c>
    </row>
    <row r="2912" spans="1:8" x14ac:dyDescent="0.25">
      <c r="A2912" s="14"/>
      <c r="B2912" s="5">
        <f>DATE(YEAR(siječanj!B2912),MONTH(siječanj!B2912)+4,DAY(siječanj!B2912))</f>
        <v>45443</v>
      </c>
      <c r="C2912" s="8">
        <v>30.3020833333333</v>
      </c>
      <c r="D2912">
        <v>0.90741689768011646</v>
      </c>
      <c r="E2912" s="6">
        <v>92.505868953376009</v>
      </c>
      <c r="F2912" s="10">
        <v>119.81570874228881</v>
      </c>
      <c r="G2912" s="10">
        <v>2.0116985596639512</v>
      </c>
      <c r="H2912" s="10">
        <f t="shared" si="74"/>
        <v>83.941388622875863</v>
      </c>
    </row>
    <row r="2913" spans="1:8" x14ac:dyDescent="0.25">
      <c r="A2913" s="14"/>
      <c r="B2913" s="5">
        <f>DATE(YEAR(siječanj!B2913),MONTH(siječanj!B2913)+4,DAY(siječanj!B2913))</f>
        <v>45443</v>
      </c>
      <c r="C2913" s="8">
        <v>30.3125</v>
      </c>
      <c r="D2913">
        <v>0.90741689768011646</v>
      </c>
      <c r="E2913" s="6">
        <v>93.391053517913093</v>
      </c>
      <c r="F2913" s="10">
        <v>124.7513801303589</v>
      </c>
      <c r="G2913" s="10">
        <v>1.8486980318047841</v>
      </c>
      <c r="H2913" s="10">
        <f t="shared" si="74"/>
        <v>84.74462005430243</v>
      </c>
    </row>
    <row r="2914" spans="1:8" x14ac:dyDescent="0.25">
      <c r="A2914" s="14"/>
      <c r="B2914" s="5">
        <f>DATE(YEAR(siječanj!B2914),MONTH(siječanj!B2914)+4,DAY(siječanj!B2914))</f>
        <v>45443</v>
      </c>
      <c r="C2914" s="8">
        <v>30.3229166666667</v>
      </c>
      <c r="D2914">
        <v>0.90741689768011646</v>
      </c>
      <c r="E2914" s="6">
        <v>95.078923220510418</v>
      </c>
      <c r="F2914" s="10">
        <v>131.43991492224552</v>
      </c>
      <c r="G2914" s="10">
        <v>1.8568800125247762</v>
      </c>
      <c r="H2914" s="10">
        <f t="shared" si="74"/>
        <v>86.276221543521558</v>
      </c>
    </row>
    <row r="2915" spans="1:8" x14ac:dyDescent="0.25">
      <c r="A2915" s="14"/>
      <c r="B2915" s="5">
        <f>DATE(YEAR(siječanj!B2915),MONTH(siječanj!B2915)+4,DAY(siječanj!B2915))</f>
        <v>45443</v>
      </c>
      <c r="C2915" s="8">
        <v>30.3333333333333</v>
      </c>
      <c r="D2915">
        <v>0.90741689768011646</v>
      </c>
      <c r="E2915" s="6">
        <v>95.921630774224454</v>
      </c>
      <c r="F2915" s="10">
        <v>140.11392299160937</v>
      </c>
      <c r="G2915" s="10">
        <v>1.7995039879098693</v>
      </c>
      <c r="H2915" s="10">
        <f t="shared" si="74"/>
        <v>87.040908617564341</v>
      </c>
    </row>
    <row r="2916" spans="1:8" x14ac:dyDescent="0.25">
      <c r="A2916" s="14"/>
      <c r="B2916" s="5">
        <f>DATE(YEAR(siječanj!B2916),MONTH(siječanj!B2916)+4,DAY(siječanj!B2916))</f>
        <v>45443</v>
      </c>
      <c r="C2916" s="8">
        <v>30.34375</v>
      </c>
      <c r="D2916">
        <v>0.90741689768011646</v>
      </c>
      <c r="E2916" s="6">
        <v>97.612543347107831</v>
      </c>
      <c r="F2916" s="10">
        <v>143.97345153504671</v>
      </c>
      <c r="G2916" s="10">
        <v>1.7781781986815681</v>
      </c>
      <c r="H2916" s="10">
        <f t="shared" si="74"/>
        <v>88.575271258698479</v>
      </c>
    </row>
    <row r="2917" spans="1:8" x14ac:dyDescent="0.25">
      <c r="A2917" s="14"/>
      <c r="B2917" s="5">
        <f>DATE(YEAR(siječanj!B2917),MONTH(siječanj!B2917)+4,DAY(siječanj!B2917))</f>
        <v>45443</v>
      </c>
      <c r="C2917" s="8">
        <v>30.3541666666667</v>
      </c>
      <c r="D2917">
        <v>0.90741689768011646</v>
      </c>
      <c r="E2917" s="6">
        <v>98.362301461591144</v>
      </c>
      <c r="F2917" s="10">
        <v>146.51123344754328</v>
      </c>
      <c r="G2917" s="10">
        <v>1.5649419463681578</v>
      </c>
      <c r="H2917" s="10">
        <f t="shared" si="74"/>
        <v>89.255614440953423</v>
      </c>
    </row>
    <row r="2918" spans="1:8" x14ac:dyDescent="0.25">
      <c r="A2918" s="14"/>
      <c r="B2918" s="5">
        <f>DATE(YEAR(siječanj!B2918),MONTH(siječanj!B2918)+4,DAY(siječanj!B2918))</f>
        <v>45443</v>
      </c>
      <c r="C2918" s="8">
        <v>30.3645833333333</v>
      </c>
      <c r="D2918">
        <v>0.90741689768011646</v>
      </c>
      <c r="E2918" s="6">
        <v>100.04082872468645</v>
      </c>
      <c r="F2918" s="10">
        <v>149.06481173009811</v>
      </c>
      <c r="G2918" s="10">
        <v>1.526266370631632</v>
      </c>
      <c r="H2918" s="10">
        <f t="shared" si="74"/>
        <v>90.77873844270286</v>
      </c>
    </row>
    <row r="2919" spans="1:8" x14ac:dyDescent="0.25">
      <c r="A2919" s="14"/>
      <c r="B2919" s="5">
        <f>DATE(YEAR(siječanj!B2919),MONTH(siječanj!B2919)+4,DAY(siječanj!B2919))</f>
        <v>45443</v>
      </c>
      <c r="C2919" s="8">
        <v>30.375</v>
      </c>
      <c r="D2919">
        <v>0.90741689768011646</v>
      </c>
      <c r="E2919" s="6">
        <v>101.57892870654216</v>
      </c>
      <c r="F2919" s="10">
        <v>152.11360368531939</v>
      </c>
      <c r="G2919" s="10">
        <v>1.4929506754748914</v>
      </c>
      <c r="H2919" s="10">
        <f t="shared" si="74"/>
        <v>92.174436356560207</v>
      </c>
    </row>
    <row r="2920" spans="1:8" x14ac:dyDescent="0.25">
      <c r="A2920" s="14"/>
      <c r="B2920" s="5">
        <f>DATE(YEAR(siječanj!B2920),MONTH(siječanj!B2920)+4,DAY(siječanj!B2920))</f>
        <v>45443</v>
      </c>
      <c r="C2920" s="8">
        <v>30.3854166666667</v>
      </c>
      <c r="D2920">
        <v>0.90741689768011646</v>
      </c>
      <c r="E2920" s="6">
        <v>103.38912415956457</v>
      </c>
      <c r="F2920" s="10">
        <v>153.87080186504474</v>
      </c>
      <c r="G2920" s="10">
        <v>1.4040237745855331</v>
      </c>
      <c r="H2920" s="10">
        <f t="shared" si="74"/>
        <v>93.817038298736463</v>
      </c>
    </row>
    <row r="2921" spans="1:8" x14ac:dyDescent="0.25">
      <c r="A2921" s="14"/>
      <c r="B2921" s="5">
        <f>DATE(YEAR(siječanj!B2921),MONTH(siječanj!B2921)+4,DAY(siječanj!B2921))</f>
        <v>45443</v>
      </c>
      <c r="C2921" s="8">
        <v>30.3958333333333</v>
      </c>
      <c r="D2921">
        <v>0.90741689768011646</v>
      </c>
      <c r="E2921" s="6">
        <v>104.0548653539698</v>
      </c>
      <c r="F2921" s="10">
        <v>154.31977709347575</v>
      </c>
      <c r="G2921" s="10">
        <v>1.3688114136507699</v>
      </c>
      <c r="H2921" s="10">
        <f t="shared" si="74"/>
        <v>94.421143108021511</v>
      </c>
    </row>
    <row r="2922" spans="1:8" x14ac:dyDescent="0.25">
      <c r="A2922" s="14"/>
      <c r="B2922" s="5">
        <f>DATE(YEAR(siječanj!B2922),MONTH(siječanj!B2922)+4,DAY(siječanj!B2922))</f>
        <v>45443</v>
      </c>
      <c r="C2922" s="8">
        <v>30.40625</v>
      </c>
      <c r="D2922">
        <v>0.90741689768011646</v>
      </c>
      <c r="E2922" s="6">
        <v>104.76873080324259</v>
      </c>
      <c r="F2922" s="10">
        <v>154.95807472376381</v>
      </c>
      <c r="G2922" s="10">
        <v>1.3614688164488464</v>
      </c>
      <c r="H2922" s="10">
        <f t="shared" si="74"/>
        <v>95.068916679361649</v>
      </c>
    </row>
    <row r="2923" spans="1:8" x14ac:dyDescent="0.25">
      <c r="A2923" s="14"/>
      <c r="B2923" s="5">
        <f>DATE(YEAR(siječanj!B2923),MONTH(siječanj!B2923)+4,DAY(siječanj!B2923))</f>
        <v>45443</v>
      </c>
      <c r="C2923" s="8">
        <v>30.4166666666667</v>
      </c>
      <c r="D2923">
        <v>0.90741689768011646</v>
      </c>
      <c r="E2923" s="6">
        <v>105.91872391350424</v>
      </c>
      <c r="F2923" s="10">
        <v>154.95984078066923</v>
      </c>
      <c r="G2923" s="10">
        <v>1.3747102503191859</v>
      </c>
      <c r="H2923" s="10">
        <f t="shared" si="74"/>
        <v>96.112439859828783</v>
      </c>
    </row>
    <row r="2924" spans="1:8" x14ac:dyDescent="0.25">
      <c r="A2924" s="14"/>
      <c r="B2924" s="5">
        <f>DATE(YEAR(siječanj!B2924),MONTH(siječanj!B2924)+4,DAY(siječanj!B2924))</f>
        <v>45443</v>
      </c>
      <c r="C2924" s="8">
        <v>30.4270833333333</v>
      </c>
      <c r="D2924">
        <v>0.90741689768011646</v>
      </c>
      <c r="E2924" s="6">
        <v>106.34217261983929</v>
      </c>
      <c r="F2924" s="10">
        <v>154.5397918318408</v>
      </c>
      <c r="G2924" s="10">
        <v>1.4132388834875365</v>
      </c>
      <c r="H2924" s="10">
        <f t="shared" si="74"/>
        <v>96.496684371257984</v>
      </c>
    </row>
    <row r="2925" spans="1:8" x14ac:dyDescent="0.25">
      <c r="A2925" s="14"/>
      <c r="B2925" s="5">
        <f>DATE(YEAR(siječanj!B2925),MONTH(siječanj!B2925)+4,DAY(siječanj!B2925))</f>
        <v>45443</v>
      </c>
      <c r="C2925" s="8">
        <v>30.4375</v>
      </c>
      <c r="D2925">
        <v>0.90741689768011646</v>
      </c>
      <c r="E2925" s="6">
        <v>108.34593325016563</v>
      </c>
      <c r="F2925" s="10">
        <v>154.26122171672804</v>
      </c>
      <c r="G2925" s="10">
        <v>1.4170337241098072</v>
      </c>
      <c r="H2925" s="10">
        <f t="shared" si="74"/>
        <v>98.314930626122276</v>
      </c>
    </row>
    <row r="2926" spans="1:8" x14ac:dyDescent="0.25">
      <c r="A2926" s="14"/>
      <c r="B2926" s="5">
        <f>DATE(YEAR(siječanj!B2926),MONTH(siječanj!B2926)+4,DAY(siječanj!B2926))</f>
        <v>45443</v>
      </c>
      <c r="C2926" s="8">
        <v>30.4479166666667</v>
      </c>
      <c r="D2926">
        <v>0.90741689768011646</v>
      </c>
      <c r="E2926" s="6">
        <v>109.23451640913818</v>
      </c>
      <c r="F2926" s="10">
        <v>154.18862020391899</v>
      </c>
      <c r="G2926" s="10">
        <v>1.3925803740849989</v>
      </c>
      <c r="H2926" s="10">
        <f t="shared" si="74"/>
        <v>99.121245999567947</v>
      </c>
    </row>
    <row r="2927" spans="1:8" x14ac:dyDescent="0.25">
      <c r="A2927" s="14"/>
      <c r="B2927" s="5">
        <f>DATE(YEAR(siječanj!B2927),MONTH(siječanj!B2927)+4,DAY(siječanj!B2927))</f>
        <v>45443</v>
      </c>
      <c r="C2927" s="8">
        <v>30.4583333333333</v>
      </c>
      <c r="D2927">
        <v>0.90741689768011646</v>
      </c>
      <c r="E2927" s="6">
        <v>110.4447894892444</v>
      </c>
      <c r="F2927" s="10">
        <v>154.32774172470607</v>
      </c>
      <c r="G2927" s="10">
        <v>1.4330575043458582</v>
      </c>
      <c r="H2927" s="10">
        <f t="shared" si="74"/>
        <v>100.21946824326369</v>
      </c>
    </row>
    <row r="2928" spans="1:8" x14ac:dyDescent="0.25">
      <c r="A2928" s="14"/>
      <c r="B2928" s="5">
        <f>DATE(YEAR(siječanj!B2928),MONTH(siječanj!B2928)+4,DAY(siječanj!B2928))</f>
        <v>45443</v>
      </c>
      <c r="C2928" s="8">
        <v>30.46875</v>
      </c>
      <c r="D2928">
        <v>0.90741689768011646</v>
      </c>
      <c r="E2928" s="6">
        <v>112.04785593417023</v>
      </c>
      <c r="F2928" s="10">
        <v>154.40388466481008</v>
      </c>
      <c r="G2928" s="10">
        <v>1.4306077918488782</v>
      </c>
      <c r="H2928" s="10">
        <f t="shared" si="74"/>
        <v>101.67411782349338</v>
      </c>
    </row>
    <row r="2929" spans="1:8" x14ac:dyDescent="0.25">
      <c r="A2929" s="14"/>
      <c r="B2929" s="5">
        <f>DATE(YEAR(siječanj!B2929),MONTH(siječanj!B2929)+4,DAY(siječanj!B2929))</f>
        <v>45443</v>
      </c>
      <c r="C2929" s="8">
        <v>30.4791666666667</v>
      </c>
      <c r="D2929">
        <v>0.90741689768011646</v>
      </c>
      <c r="E2929" s="6">
        <v>112.25028465364488</v>
      </c>
      <c r="F2929" s="10">
        <v>154.40026872964231</v>
      </c>
      <c r="G2929" s="10">
        <v>1.4399250553156622</v>
      </c>
      <c r="H2929" s="10">
        <f t="shared" si="74"/>
        <v>101.85780506412043</v>
      </c>
    </row>
    <row r="2930" spans="1:8" x14ac:dyDescent="0.25">
      <c r="A2930" s="14"/>
      <c r="B2930" s="5">
        <f>DATE(YEAR(siječanj!B2930),MONTH(siječanj!B2930)+4,DAY(siječanj!B2930))</f>
        <v>45443</v>
      </c>
      <c r="C2930" s="8">
        <v>30.4895833333333</v>
      </c>
      <c r="D2930">
        <v>0.90741689768011646</v>
      </c>
      <c r="E2930" s="6">
        <v>111.49360420633784</v>
      </c>
      <c r="F2930" s="10">
        <v>153.9537806020474</v>
      </c>
      <c r="G2930" s="10">
        <v>1.4039815036965879</v>
      </c>
      <c r="H2930" s="10">
        <f t="shared" si="74"/>
        <v>101.17118044008986</v>
      </c>
    </row>
    <row r="2931" spans="1:8" x14ac:dyDescent="0.25">
      <c r="A2931" s="14"/>
      <c r="B2931" s="5">
        <f>DATE(YEAR(siječanj!B2931),MONTH(siječanj!B2931)+4,DAY(siječanj!B2931))</f>
        <v>45443</v>
      </c>
      <c r="C2931" s="8">
        <v>30.5</v>
      </c>
      <c r="D2931">
        <v>0.90741689768011646</v>
      </c>
      <c r="E2931" s="6">
        <v>110.76405733292884</v>
      </c>
      <c r="F2931" s="10">
        <v>153.49064907806559</v>
      </c>
      <c r="G2931" s="10">
        <v>1.4154495633012125</v>
      </c>
      <c r="H2931" s="10">
        <f t="shared" si="74"/>
        <v>100.50917727950885</v>
      </c>
    </row>
    <row r="2932" spans="1:8" x14ac:dyDescent="0.25">
      <c r="A2932" s="14"/>
      <c r="B2932" s="5">
        <f>DATE(YEAR(siječanj!B2932),MONTH(siječanj!B2932)+4,DAY(siječanj!B2932))</f>
        <v>45443</v>
      </c>
      <c r="C2932" s="8">
        <v>30.5104166666667</v>
      </c>
      <c r="D2932">
        <v>0.90741689768011646</v>
      </c>
      <c r="E2932" s="6">
        <v>110.19750405307205</v>
      </c>
      <c r="F2932" s="10">
        <v>152.66865429017548</v>
      </c>
      <c r="G2932" s="10">
        <v>1.4094641707625335</v>
      </c>
      <c r="H2932" s="10">
        <f t="shared" si="74"/>
        <v>99.995077259930696</v>
      </c>
    </row>
    <row r="2933" spans="1:8" x14ac:dyDescent="0.25">
      <c r="A2933" s="14"/>
      <c r="B2933" s="5">
        <f>DATE(YEAR(siječanj!B2933),MONTH(siječanj!B2933)+4,DAY(siječanj!B2933))</f>
        <v>45443</v>
      </c>
      <c r="C2933" s="8">
        <v>30.5208333333333</v>
      </c>
      <c r="D2933">
        <v>0.90741689768011646</v>
      </c>
      <c r="E2933" s="6">
        <v>110.97917289014092</v>
      </c>
      <c r="F2933" s="10">
        <v>152.21817348195901</v>
      </c>
      <c r="G2933" s="10">
        <v>1.3509206579635777</v>
      </c>
      <c r="H2933" s="10">
        <f t="shared" si="74"/>
        <v>100.70437677107695</v>
      </c>
    </row>
    <row r="2934" spans="1:8" x14ac:dyDescent="0.25">
      <c r="A2934" s="14"/>
      <c r="B2934" s="5">
        <f>DATE(YEAR(siječanj!B2934),MONTH(siječanj!B2934)+4,DAY(siječanj!B2934))</f>
        <v>45443</v>
      </c>
      <c r="C2934" s="8">
        <v>30.53125</v>
      </c>
      <c r="D2934">
        <v>0.90741689768011646</v>
      </c>
      <c r="E2934" s="6">
        <v>111.32067201508315</v>
      </c>
      <c r="F2934" s="10">
        <v>151.95499374911353</v>
      </c>
      <c r="G2934" s="10">
        <v>1.4866396953846803</v>
      </c>
      <c r="H2934" s="10">
        <f t="shared" si="74"/>
        <v>101.01425884759252</v>
      </c>
    </row>
    <row r="2935" spans="1:8" x14ac:dyDescent="0.25">
      <c r="A2935" s="14"/>
      <c r="B2935" s="5">
        <f>DATE(YEAR(siječanj!B2935),MONTH(siječanj!B2935)+4,DAY(siječanj!B2935))</f>
        <v>45443</v>
      </c>
      <c r="C2935" s="8">
        <v>30.5416666666667</v>
      </c>
      <c r="D2935">
        <v>0.90741689768011646</v>
      </c>
      <c r="E2935" s="6">
        <v>110.34815372302528</v>
      </c>
      <c r="F2935" s="10">
        <v>151.76708609553575</v>
      </c>
      <c r="G2935" s="10">
        <v>1.5054256930871384</v>
      </c>
      <c r="H2935" s="10">
        <f t="shared" si="74"/>
        <v>100.13177931607619</v>
      </c>
    </row>
    <row r="2936" spans="1:8" x14ac:dyDescent="0.25">
      <c r="A2936" s="14"/>
      <c r="B2936" s="5">
        <f>DATE(YEAR(siječanj!B2936),MONTH(siječanj!B2936)+4,DAY(siječanj!B2936))</f>
        <v>45443</v>
      </c>
      <c r="C2936" s="8">
        <v>30.5520833333333</v>
      </c>
      <c r="D2936">
        <v>0.90741689768011646</v>
      </c>
      <c r="E2936" s="6">
        <v>109.92406845768608</v>
      </c>
      <c r="F2936" s="10">
        <v>151.25460672551208</v>
      </c>
      <c r="G2936" s="10">
        <v>1.4403689021546753</v>
      </c>
      <c r="H2936" s="10">
        <f t="shared" si="74"/>
        <v>99.746957180250249</v>
      </c>
    </row>
    <row r="2937" spans="1:8" x14ac:dyDescent="0.25">
      <c r="A2937" s="14"/>
      <c r="B2937" s="5">
        <f>DATE(YEAR(siječanj!B2937),MONTH(siječanj!B2937)+4,DAY(siječanj!B2937))</f>
        <v>45443</v>
      </c>
      <c r="C2937" s="8">
        <v>30.5625</v>
      </c>
      <c r="D2937">
        <v>0.90741689768011646</v>
      </c>
      <c r="E2937" s="6">
        <v>109.89160789001647</v>
      </c>
      <c r="F2937" s="10">
        <v>150.78949693739023</v>
      </c>
      <c r="G2937" s="10">
        <v>1.4327389611074535</v>
      </c>
      <c r="H2937" s="10">
        <f t="shared" si="74"/>
        <v>99.717501912638554</v>
      </c>
    </row>
    <row r="2938" spans="1:8" x14ac:dyDescent="0.25">
      <c r="A2938" s="14"/>
      <c r="B2938" s="5">
        <f>DATE(YEAR(siječanj!B2938),MONTH(siječanj!B2938)+4,DAY(siječanj!B2938))</f>
        <v>45443</v>
      </c>
      <c r="C2938" s="8">
        <v>30.5729166666667</v>
      </c>
      <c r="D2938">
        <v>0.90741689768011646</v>
      </c>
      <c r="E2938" s="6">
        <v>110.8511131817512</v>
      </c>
      <c r="F2938" s="10">
        <v>149.78392506574147</v>
      </c>
      <c r="G2938" s="10">
        <v>1.3412098699060395</v>
      </c>
      <c r="H2938" s="10">
        <f t="shared" si="74"/>
        <v>100.58817322777215</v>
      </c>
    </row>
    <row r="2939" spans="1:8" x14ac:dyDescent="0.25">
      <c r="A2939" s="14"/>
      <c r="B2939" s="5">
        <f>DATE(YEAR(siječanj!B2939),MONTH(siječanj!B2939)+4,DAY(siječanj!B2939))</f>
        <v>45443</v>
      </c>
      <c r="C2939" s="8">
        <v>30.5833333333333</v>
      </c>
      <c r="D2939">
        <v>0.90741689768011646</v>
      </c>
      <c r="E2939" s="6">
        <v>111.09563264095043</v>
      </c>
      <c r="F2939" s="10">
        <v>148.48036837027422</v>
      </c>
      <c r="G2939" s="10">
        <v>1.2869317157607596</v>
      </c>
      <c r="H2939" s="10">
        <f t="shared" si="74"/>
        <v>100.81005431686113</v>
      </c>
    </row>
    <row r="2940" spans="1:8" x14ac:dyDescent="0.25">
      <c r="A2940" s="14"/>
      <c r="B2940" s="5">
        <f>DATE(YEAR(siječanj!B2940),MONTH(siječanj!B2940)+4,DAY(siječanj!B2940))</f>
        <v>45443</v>
      </c>
      <c r="C2940" s="8">
        <v>30.59375</v>
      </c>
      <c r="D2940">
        <v>0.90741689768011646</v>
      </c>
      <c r="E2940" s="6">
        <v>112.40620416501324</v>
      </c>
      <c r="F2940" s="10">
        <v>147.55359578459948</v>
      </c>
      <c r="G2940" s="10">
        <v>1.2442207566503967</v>
      </c>
      <c r="H2940" s="10">
        <f t="shared" si="74"/>
        <v>101.9992890634141</v>
      </c>
    </row>
    <row r="2941" spans="1:8" x14ac:dyDescent="0.25">
      <c r="A2941" s="14"/>
      <c r="B2941" s="5">
        <f>DATE(YEAR(siječanj!B2941),MONTH(siječanj!B2941)+4,DAY(siječanj!B2941))</f>
        <v>45443</v>
      </c>
      <c r="C2941" s="8">
        <v>30.6041666666667</v>
      </c>
      <c r="D2941">
        <v>0.90741689768011646</v>
      </c>
      <c r="E2941" s="6">
        <v>113.40369113912379</v>
      </c>
      <c r="F2941" s="10">
        <v>146.4227938042149</v>
      </c>
      <c r="G2941" s="10">
        <v>1.2514048367662314</v>
      </c>
      <c r="H2941" s="10">
        <f t="shared" si="74"/>
        <v>102.90442559893782</v>
      </c>
    </row>
    <row r="2942" spans="1:8" x14ac:dyDescent="0.25">
      <c r="A2942" s="14"/>
      <c r="B2942" s="5">
        <f>DATE(YEAR(siječanj!B2942),MONTH(siječanj!B2942)+4,DAY(siječanj!B2942))</f>
        <v>45443</v>
      </c>
      <c r="C2942" s="8">
        <v>30.6145833333333</v>
      </c>
      <c r="D2942">
        <v>0.90741689768011646</v>
      </c>
      <c r="E2942" s="6">
        <v>113.7774527692591</v>
      </c>
      <c r="F2942" s="10">
        <v>144.863714161432</v>
      </c>
      <c r="G2942" s="10">
        <v>1.1786250086272672</v>
      </c>
      <c r="H2942" s="10">
        <f t="shared" si="74"/>
        <v>103.24358321782707</v>
      </c>
    </row>
    <row r="2943" spans="1:8" x14ac:dyDescent="0.25">
      <c r="A2943" s="14"/>
      <c r="B2943" s="5">
        <f>DATE(YEAR(siječanj!B2943),MONTH(siječanj!B2943)+4,DAY(siječanj!B2943))</f>
        <v>45443</v>
      </c>
      <c r="C2943" s="8">
        <v>30.625</v>
      </c>
      <c r="D2943">
        <v>0.90741689768011646</v>
      </c>
      <c r="E2943" s="6">
        <v>114.04853132263592</v>
      </c>
      <c r="F2943" s="10">
        <v>141.11220530940798</v>
      </c>
      <c r="G2943" s="10">
        <v>1.209564965593191</v>
      </c>
      <c r="H2943" s="10">
        <f t="shared" si="74"/>
        <v>103.48956447775988</v>
      </c>
    </row>
    <row r="2944" spans="1:8" x14ac:dyDescent="0.25">
      <c r="A2944" s="14"/>
      <c r="B2944" s="5">
        <f>DATE(YEAR(siječanj!B2944),MONTH(siječanj!B2944)+4,DAY(siječanj!B2944))</f>
        <v>45443</v>
      </c>
      <c r="C2944" s="8">
        <v>30.6354166666667</v>
      </c>
      <c r="D2944">
        <v>0.90741689768011646</v>
      </c>
      <c r="E2944" s="6">
        <v>114.41957920122725</v>
      </c>
      <c r="F2944" s="10">
        <v>139.21243741658668</v>
      </c>
      <c r="G2944" s="10">
        <v>1.1601495018018633</v>
      </c>
      <c r="H2944" s="10">
        <f t="shared" si="74"/>
        <v>103.826259592642</v>
      </c>
    </row>
    <row r="2945" spans="1:8" x14ac:dyDescent="0.25">
      <c r="A2945" s="14"/>
      <c r="B2945" s="5">
        <f>DATE(YEAR(siječanj!B2945),MONTH(siječanj!B2945)+4,DAY(siječanj!B2945))</f>
        <v>45443</v>
      </c>
      <c r="C2945" s="8">
        <v>30.6458333333333</v>
      </c>
      <c r="D2945">
        <v>0.90741689768011646</v>
      </c>
      <c r="E2945" s="6">
        <v>115.13155271042581</v>
      </c>
      <c r="F2945" s="10">
        <v>137.62687062558692</v>
      </c>
      <c r="G2945" s="10">
        <v>1.1663311521107902</v>
      </c>
      <c r="H2945" s="10">
        <f t="shared" si="74"/>
        <v>104.47231638558939</v>
      </c>
    </row>
    <row r="2946" spans="1:8" x14ac:dyDescent="0.25">
      <c r="A2946" s="14"/>
      <c r="B2946" s="5">
        <f>DATE(YEAR(siječanj!B2946),MONTH(siječanj!B2946)+4,DAY(siječanj!B2946))</f>
        <v>45443</v>
      </c>
      <c r="C2946" s="8">
        <v>30.65625</v>
      </c>
      <c r="D2946">
        <v>0.90741689768011646</v>
      </c>
      <c r="E2946" s="6">
        <v>115.03597721895665</v>
      </c>
      <c r="F2946" s="10">
        <v>135.81776419285063</v>
      </c>
      <c r="G2946" s="10">
        <v>1.1621921031018738</v>
      </c>
      <c r="H2946" s="10">
        <f t="shared" si="74"/>
        <v>104.38558956962619</v>
      </c>
    </row>
    <row r="2947" spans="1:8" x14ac:dyDescent="0.25">
      <c r="A2947" s="14"/>
      <c r="B2947" s="5">
        <f>DATE(YEAR(siječanj!B2947),MONTH(siječanj!B2947)+4,DAY(siječanj!B2947))</f>
        <v>45443</v>
      </c>
      <c r="C2947" s="8">
        <v>30.6666666666667</v>
      </c>
      <c r="D2947">
        <v>0.90741689768011646</v>
      </c>
      <c r="E2947" s="6">
        <v>114.2673903591928</v>
      </c>
      <c r="F2947" s="10">
        <v>133.0223350575024</v>
      </c>
      <c r="G2947" s="10">
        <v>1.1616793141815238</v>
      </c>
      <c r="H2947" s="10">
        <f t="shared" si="74"/>
        <v>103.68816086574158</v>
      </c>
    </row>
    <row r="2948" spans="1:8" x14ac:dyDescent="0.25">
      <c r="A2948" s="14"/>
      <c r="B2948" s="5">
        <f>DATE(YEAR(siječanj!B2948),MONTH(siječanj!B2948)+4,DAY(siječanj!B2948))</f>
        <v>45443</v>
      </c>
      <c r="C2948" s="8">
        <v>30.6770833333333</v>
      </c>
      <c r="D2948">
        <v>0.90741689768011646</v>
      </c>
      <c r="E2948" s="6">
        <v>112.59599137448139</v>
      </c>
      <c r="F2948" s="10">
        <v>131.54088851228042</v>
      </c>
      <c r="G2948" s="10">
        <v>1.2043721574829205</v>
      </c>
      <c r="H2948" s="10">
        <f t="shared" ref="H2948:H2978" si="75">D2948*E2948</f>
        <v>102.17150518424906</v>
      </c>
    </row>
    <row r="2949" spans="1:8" x14ac:dyDescent="0.25">
      <c r="A2949" s="14"/>
      <c r="B2949" s="5">
        <f>DATE(YEAR(siječanj!B2949),MONTH(siječanj!B2949)+4,DAY(siječanj!B2949))</f>
        <v>45443</v>
      </c>
      <c r="C2949" s="8">
        <v>30.6875</v>
      </c>
      <c r="D2949">
        <v>0.90741689768011646</v>
      </c>
      <c r="E2949" s="6">
        <v>113.33322622521288</v>
      </c>
      <c r="F2949" s="10">
        <v>130.76908739502088</v>
      </c>
      <c r="G2949" s="10">
        <v>1.2229030187814096</v>
      </c>
      <c r="H2949" s="10">
        <f t="shared" si="75"/>
        <v>102.84048454536149</v>
      </c>
    </row>
    <row r="2950" spans="1:8" x14ac:dyDescent="0.25">
      <c r="A2950" s="14"/>
      <c r="B2950" s="5">
        <f>DATE(YEAR(siječanj!B2950),MONTH(siječanj!B2950)+4,DAY(siječanj!B2950))</f>
        <v>45443</v>
      </c>
      <c r="C2950" s="8">
        <v>30.6979166666667</v>
      </c>
      <c r="D2950">
        <v>0.90741689768011646</v>
      </c>
      <c r="E2950" s="6">
        <v>113.36001294343068</v>
      </c>
      <c r="F2950" s="10">
        <v>129.97836808791783</v>
      </c>
      <c r="G2950" s="10">
        <v>1.2267824021836069</v>
      </c>
      <c r="H2950" s="10">
        <f t="shared" si="75"/>
        <v>102.86479126610571</v>
      </c>
    </row>
    <row r="2951" spans="1:8" x14ac:dyDescent="0.25">
      <c r="A2951" s="14"/>
      <c r="B2951" s="5">
        <f>DATE(YEAR(siječanj!B2951),MONTH(siječanj!B2951)+4,DAY(siječanj!B2951))</f>
        <v>45443</v>
      </c>
      <c r="C2951" s="8">
        <v>30.7083333333333</v>
      </c>
      <c r="D2951">
        <v>0.90741689768011646</v>
      </c>
      <c r="E2951" s="6">
        <v>114.36437396647764</v>
      </c>
      <c r="F2951" s="10">
        <v>129.26316641559887</v>
      </c>
      <c r="G2951" s="10">
        <v>1.2613244641581178</v>
      </c>
      <c r="H2951" s="10">
        <f t="shared" si="75"/>
        <v>103.77616542978981</v>
      </c>
    </row>
    <row r="2952" spans="1:8" x14ac:dyDescent="0.25">
      <c r="A2952" s="14"/>
      <c r="B2952" s="5">
        <f>DATE(YEAR(siječanj!B2952),MONTH(siječanj!B2952)+4,DAY(siječanj!B2952))</f>
        <v>45443</v>
      </c>
      <c r="C2952" s="8">
        <v>30.71875</v>
      </c>
      <c r="D2952">
        <v>0.90741689768011646</v>
      </c>
      <c r="E2952" s="6">
        <v>114.47691976625858</v>
      </c>
      <c r="F2952" s="10">
        <v>128.88361039261741</v>
      </c>
      <c r="G2952" s="10">
        <v>1.274859783164807</v>
      </c>
      <c r="H2952" s="10">
        <f t="shared" si="75"/>
        <v>103.87829139027396</v>
      </c>
    </row>
    <row r="2953" spans="1:8" x14ac:dyDescent="0.25">
      <c r="A2953" s="14"/>
      <c r="B2953" s="5">
        <f>DATE(YEAR(siječanj!B2953),MONTH(siječanj!B2953)+4,DAY(siječanj!B2953))</f>
        <v>45443</v>
      </c>
      <c r="C2953" s="8">
        <v>30.7291666666667</v>
      </c>
      <c r="D2953">
        <v>0.90741689768011646</v>
      </c>
      <c r="E2953" s="6">
        <v>115.04077900228049</v>
      </c>
      <c r="F2953" s="10">
        <v>128.6540257989713</v>
      </c>
      <c r="G2953" s="10">
        <v>1.3025891466225596</v>
      </c>
      <c r="H2953" s="10">
        <f t="shared" si="75"/>
        <v>104.38994678895324</v>
      </c>
    </row>
    <row r="2954" spans="1:8" x14ac:dyDescent="0.25">
      <c r="A2954" s="14"/>
      <c r="B2954" s="5">
        <f>DATE(YEAR(siječanj!B2954),MONTH(siječanj!B2954)+4,DAY(siječanj!B2954))</f>
        <v>45443</v>
      </c>
      <c r="C2954" s="8">
        <v>30.7395833333333</v>
      </c>
      <c r="D2954">
        <v>0.90741689768011646</v>
      </c>
      <c r="E2954" s="6">
        <v>116.33578242153447</v>
      </c>
      <c r="F2954" s="10">
        <v>128.80437747883511</v>
      </c>
      <c r="G2954" s="10">
        <v>1.3254522965677602</v>
      </c>
      <c r="H2954" s="10">
        <f t="shared" si="75"/>
        <v>105.56505477413783</v>
      </c>
    </row>
    <row r="2955" spans="1:8" x14ac:dyDescent="0.25">
      <c r="A2955" s="14"/>
      <c r="B2955" s="5">
        <f>DATE(YEAR(siječanj!B2955),MONTH(siječanj!B2955)+4,DAY(siječanj!B2955))</f>
        <v>45443</v>
      </c>
      <c r="C2955" s="8">
        <v>30.75</v>
      </c>
      <c r="D2955">
        <v>0.90741689768011646</v>
      </c>
      <c r="E2955" s="6">
        <v>119.11000707091706</v>
      </c>
      <c r="F2955" s="10">
        <v>128.86032497988819</v>
      </c>
      <c r="G2955" s="10">
        <v>1.4235429760626392</v>
      </c>
      <c r="H2955" s="10">
        <f t="shared" si="75"/>
        <v>108.0824330989483</v>
      </c>
    </row>
    <row r="2956" spans="1:8" x14ac:dyDescent="0.25">
      <c r="A2956" s="14"/>
      <c r="B2956" s="5">
        <f>DATE(YEAR(siječanj!B2956),MONTH(siječanj!B2956)+4,DAY(siječanj!B2956))</f>
        <v>45443</v>
      </c>
      <c r="C2956" s="8">
        <v>30.7604166666667</v>
      </c>
      <c r="D2956">
        <v>0.90741689768011646</v>
      </c>
      <c r="E2956" s="6">
        <v>121.24887587179511</v>
      </c>
      <c r="F2956" s="10">
        <v>128.94863864081867</v>
      </c>
      <c r="G2956" s="10">
        <v>1.4920951882361582</v>
      </c>
      <c r="H2956" s="10">
        <f t="shared" si="75"/>
        <v>110.02327879078584</v>
      </c>
    </row>
    <row r="2957" spans="1:8" x14ac:dyDescent="0.25">
      <c r="A2957" s="14"/>
      <c r="B2957" s="5">
        <f>DATE(YEAR(siječanj!B2957),MONTH(siječanj!B2957)+4,DAY(siječanj!B2957))</f>
        <v>45443</v>
      </c>
      <c r="C2957" s="8">
        <v>30.7708333333333</v>
      </c>
      <c r="D2957">
        <v>0.90741689768011646</v>
      </c>
      <c r="E2957" s="6">
        <v>122.79706817148433</v>
      </c>
      <c r="F2957" s="10">
        <v>128.9606206884832</v>
      </c>
      <c r="G2957" s="10">
        <v>1.7047240443996405</v>
      </c>
      <c r="H2957" s="10">
        <f t="shared" si="75"/>
        <v>111.42813464438208</v>
      </c>
    </row>
    <row r="2958" spans="1:8" x14ac:dyDescent="0.25">
      <c r="A2958" s="14"/>
      <c r="B2958" s="5">
        <f>DATE(YEAR(siječanj!B2958),MONTH(siječanj!B2958)+4,DAY(siječanj!B2958))</f>
        <v>45443</v>
      </c>
      <c r="C2958" s="8">
        <v>30.78125</v>
      </c>
      <c r="D2958">
        <v>0.90741689768011646</v>
      </c>
      <c r="E2958" s="6">
        <v>125.03876095924097</v>
      </c>
      <c r="F2958" s="10">
        <v>128.81240419995939</v>
      </c>
      <c r="G2958" s="10">
        <v>1.9550954925981892</v>
      </c>
      <c r="H2958" s="10">
        <f t="shared" si="75"/>
        <v>113.4622845594001</v>
      </c>
    </row>
    <row r="2959" spans="1:8" x14ac:dyDescent="0.25">
      <c r="A2959" s="14"/>
      <c r="B2959" s="5">
        <f>DATE(YEAR(siječanj!B2959),MONTH(siječanj!B2959)+4,DAY(siječanj!B2959))</f>
        <v>45443</v>
      </c>
      <c r="C2959" s="8">
        <v>30.7916666666667</v>
      </c>
      <c r="D2959">
        <v>0.90741689768011646</v>
      </c>
      <c r="E2959" s="6">
        <v>128.27288273756594</v>
      </c>
      <c r="F2959" s="10">
        <v>128.09643521672405</v>
      </c>
      <c r="G2959" s="10">
        <v>2.2764396781624319</v>
      </c>
      <c r="H2959" s="10">
        <f t="shared" si="75"/>
        <v>116.39698131020745</v>
      </c>
    </row>
    <row r="2960" spans="1:8" x14ac:dyDescent="0.25">
      <c r="A2960" s="14"/>
      <c r="B2960" s="5">
        <f>DATE(YEAR(siječanj!B2960),MONTH(siječanj!B2960)+4,DAY(siječanj!B2960))</f>
        <v>45443</v>
      </c>
      <c r="C2960" s="8">
        <v>30.8020833333333</v>
      </c>
      <c r="D2960">
        <v>0.90741689768011646</v>
      </c>
      <c r="E2960" s="6">
        <v>132.31795309637957</v>
      </c>
      <c r="F2960" s="10">
        <v>127.66497474624133</v>
      </c>
      <c r="G2960" s="10">
        <v>3.0313790567293029</v>
      </c>
      <c r="H2960" s="10">
        <f t="shared" si="75"/>
        <v>120.0675465060999</v>
      </c>
    </row>
    <row r="2961" spans="1:8" x14ac:dyDescent="0.25">
      <c r="A2961" s="14"/>
      <c r="B2961" s="5">
        <f>DATE(YEAR(siječanj!B2961),MONTH(siječanj!B2961)+4,DAY(siječanj!B2961))</f>
        <v>45443</v>
      </c>
      <c r="C2961" s="8">
        <v>30.8125</v>
      </c>
      <c r="D2961">
        <v>0.90741689768011646</v>
      </c>
      <c r="E2961" s="6">
        <v>137.15540835908882</v>
      </c>
      <c r="F2961" s="10">
        <v>127.19947559439682</v>
      </c>
      <c r="G2961" s="10">
        <v>5.1509027339995042</v>
      </c>
      <c r="H2961" s="10">
        <f t="shared" si="75"/>
        <v>124.45713515325389</v>
      </c>
    </row>
    <row r="2962" spans="1:8" x14ac:dyDescent="0.25">
      <c r="A2962" s="14"/>
      <c r="B2962" s="5">
        <f>DATE(YEAR(siječanj!B2962),MONTH(siječanj!B2962)+4,DAY(siječanj!B2962))</f>
        <v>45443</v>
      </c>
      <c r="C2962" s="8">
        <v>30.8229166666667</v>
      </c>
      <c r="D2962">
        <v>0.90741689768011646</v>
      </c>
      <c r="E2962" s="6">
        <v>140.74546515927665</v>
      </c>
      <c r="F2962" s="10">
        <v>126.46757564623614</v>
      </c>
      <c r="G2962" s="10">
        <v>12.248974121291353</v>
      </c>
      <c r="H2962" s="10">
        <f t="shared" si="75"/>
        <v>127.71481335737573</v>
      </c>
    </row>
    <row r="2963" spans="1:8" x14ac:dyDescent="0.25">
      <c r="A2963" s="14"/>
      <c r="B2963" s="5">
        <f>DATE(YEAR(siječanj!B2963),MONTH(siječanj!B2963)+4,DAY(siječanj!B2963))</f>
        <v>45443</v>
      </c>
      <c r="C2963" s="8">
        <v>30.8333333333333</v>
      </c>
      <c r="D2963">
        <v>0.90741689768011646</v>
      </c>
      <c r="E2963" s="6">
        <v>146.68761043593855</v>
      </c>
      <c r="F2963" s="10">
        <v>122.72808429320327</v>
      </c>
      <c r="G2963" s="10">
        <v>47.400826270076209</v>
      </c>
      <c r="H2963" s="10">
        <f t="shared" si="75"/>
        <v>133.10681638988885</v>
      </c>
    </row>
    <row r="2964" spans="1:8" x14ac:dyDescent="0.25">
      <c r="A2964" s="14"/>
      <c r="B2964" s="5">
        <f>DATE(YEAR(siječanj!B2964),MONTH(siječanj!B2964)+4,DAY(siječanj!B2964))</f>
        <v>45443</v>
      </c>
      <c r="C2964" s="8">
        <v>30.84375</v>
      </c>
      <c r="D2964">
        <v>0.90741689768011646</v>
      </c>
      <c r="E2964" s="6">
        <v>151.01288303205996</v>
      </c>
      <c r="F2964" s="10">
        <v>121.4276385017173</v>
      </c>
      <c r="G2964" s="10">
        <v>132.75681186428565</v>
      </c>
      <c r="H2964" s="10">
        <f t="shared" si="75"/>
        <v>137.03164183068216</v>
      </c>
    </row>
    <row r="2965" spans="1:8" x14ac:dyDescent="0.25">
      <c r="A2965" s="14"/>
      <c r="B2965" s="5">
        <f>DATE(YEAR(siječanj!B2965),MONTH(siječanj!B2965)+4,DAY(siječanj!B2965))</f>
        <v>45443</v>
      </c>
      <c r="C2965" s="8">
        <v>30.8541666666667</v>
      </c>
      <c r="D2965">
        <v>0.90741689768011646</v>
      </c>
      <c r="E2965" s="6">
        <v>154.59158819180232</v>
      </c>
      <c r="F2965" s="10">
        <v>120.4812956821666</v>
      </c>
      <c r="G2965" s="10">
        <v>242.12415397000697</v>
      </c>
      <c r="H2965" s="10">
        <f t="shared" si="75"/>
        <v>140.27901936444738</v>
      </c>
    </row>
    <row r="2966" spans="1:8" x14ac:dyDescent="0.25">
      <c r="A2966" s="14"/>
      <c r="B2966" s="5">
        <f>DATE(YEAR(siječanj!B2966),MONTH(siječanj!B2966)+4,DAY(siječanj!B2966))</f>
        <v>45443</v>
      </c>
      <c r="C2966" s="8">
        <v>30.8645833333333</v>
      </c>
      <c r="D2966">
        <v>0.90741689768011646</v>
      </c>
      <c r="E2966" s="6">
        <v>155.33102636441197</v>
      </c>
      <c r="F2966" s="10">
        <v>119.17291139729282</v>
      </c>
      <c r="G2966" s="10">
        <v>298.6818618718512</v>
      </c>
      <c r="H2966" s="10">
        <f t="shared" si="75"/>
        <v>140.94999805706308</v>
      </c>
    </row>
    <row r="2967" spans="1:8" x14ac:dyDescent="0.25">
      <c r="A2967" s="14"/>
      <c r="B2967" s="5">
        <f>DATE(YEAR(siječanj!B2967),MONTH(siječanj!B2967)+4,DAY(siječanj!B2967))</f>
        <v>45443</v>
      </c>
      <c r="C2967" s="8">
        <v>30.875</v>
      </c>
      <c r="D2967">
        <v>0.90741689768011646</v>
      </c>
      <c r="E2967" s="6">
        <v>155.13348220063941</v>
      </c>
      <c r="F2967" s="10">
        <v>116.09698695953674</v>
      </c>
      <c r="G2967" s="10">
        <v>313.658313773028</v>
      </c>
      <c r="H2967" s="10">
        <f t="shared" si="75"/>
        <v>140.77074314481777</v>
      </c>
    </row>
    <row r="2968" spans="1:8" x14ac:dyDescent="0.25">
      <c r="A2968" s="14"/>
      <c r="B2968" s="5">
        <f>DATE(YEAR(siječanj!B2968),MONTH(siječanj!B2968)+4,DAY(siječanj!B2968))</f>
        <v>45443</v>
      </c>
      <c r="C2968" s="8">
        <v>30.8854166666667</v>
      </c>
      <c r="D2968">
        <v>0.90741689768011646</v>
      </c>
      <c r="E2968" s="6">
        <v>159.33871415520659</v>
      </c>
      <c r="F2968" s="10">
        <v>113.66550204432889</v>
      </c>
      <c r="G2968" s="10">
        <v>315.13781472641813</v>
      </c>
      <c r="H2968" s="10">
        <f t="shared" si="75"/>
        <v>144.58664167905641</v>
      </c>
    </row>
    <row r="2969" spans="1:8" x14ac:dyDescent="0.25">
      <c r="A2969" s="14"/>
      <c r="B2969" s="5">
        <f>DATE(YEAR(siječanj!B2969),MONTH(siječanj!B2969)+4,DAY(siječanj!B2969))</f>
        <v>45443</v>
      </c>
      <c r="C2969" s="8">
        <v>30.8958333333333</v>
      </c>
      <c r="D2969">
        <v>0.90741689768011646</v>
      </c>
      <c r="E2969" s="6">
        <v>162.16647184022111</v>
      </c>
      <c r="F2969" s="10">
        <v>111.52829989308016</v>
      </c>
      <c r="G2969" s="10">
        <v>315.6002116568028</v>
      </c>
      <c r="H2969" s="10">
        <f t="shared" si="75"/>
        <v>147.15259678498342</v>
      </c>
    </row>
    <row r="2970" spans="1:8" x14ac:dyDescent="0.25">
      <c r="A2970" s="14"/>
      <c r="B2970" s="5">
        <f>DATE(YEAR(siječanj!B2970),MONTH(siječanj!B2970)+4,DAY(siječanj!B2970))</f>
        <v>45443</v>
      </c>
      <c r="C2970" s="8">
        <v>30.90625</v>
      </c>
      <c r="D2970">
        <v>0.90741689768011646</v>
      </c>
      <c r="E2970" s="6">
        <v>160.29262935525321</v>
      </c>
      <c r="F2970" s="10">
        <v>109.14342716321181</v>
      </c>
      <c r="G2970" s="10">
        <v>315.73794000287756</v>
      </c>
      <c r="H2970" s="10">
        <f t="shared" si="75"/>
        <v>145.45224045053263</v>
      </c>
    </row>
    <row r="2971" spans="1:8" x14ac:dyDescent="0.25">
      <c r="A2971" s="14"/>
      <c r="B2971" s="5">
        <f>DATE(YEAR(siječanj!B2971),MONTH(siječanj!B2971)+4,DAY(siječanj!B2971))</f>
        <v>45443</v>
      </c>
      <c r="C2971" s="8">
        <v>30.9166666666667</v>
      </c>
      <c r="D2971">
        <v>0.90741689768011646</v>
      </c>
      <c r="E2971" s="6">
        <v>156.369084613875</v>
      </c>
      <c r="F2971" s="10">
        <v>105.90184819004622</v>
      </c>
      <c r="G2971" s="10">
        <v>312.0532620167462</v>
      </c>
      <c r="H2971" s="10">
        <f t="shared" si="75"/>
        <v>141.89194965340209</v>
      </c>
    </row>
    <row r="2972" spans="1:8" x14ac:dyDescent="0.25">
      <c r="A2972" s="14"/>
      <c r="B2972" s="5">
        <f>DATE(YEAR(siječanj!B2972),MONTH(siječanj!B2972)+4,DAY(siječanj!B2972))</f>
        <v>45443</v>
      </c>
      <c r="C2972" s="8">
        <v>30.9270833333333</v>
      </c>
      <c r="D2972">
        <v>0.90741689768011646</v>
      </c>
      <c r="E2972" s="6">
        <v>149.83309580717085</v>
      </c>
      <c r="F2972" s="10">
        <v>103.21853958332261</v>
      </c>
      <c r="G2972" s="10">
        <v>308.86271253542907</v>
      </c>
      <c r="H2972" s="10">
        <f t="shared" si="75"/>
        <v>135.96108296715065</v>
      </c>
    </row>
    <row r="2973" spans="1:8" x14ac:dyDescent="0.25">
      <c r="A2973" s="14"/>
      <c r="B2973" s="5">
        <f>DATE(YEAR(siječanj!B2973),MONTH(siječanj!B2973)+4,DAY(siječanj!B2973))</f>
        <v>45443</v>
      </c>
      <c r="C2973" s="8">
        <v>30.9375</v>
      </c>
      <c r="D2973">
        <v>0.90741689768011646</v>
      </c>
      <c r="E2973" s="6">
        <v>140.71037558321223</v>
      </c>
      <c r="F2973" s="10">
        <v>100.53652264668496</v>
      </c>
      <c r="G2973" s="10">
        <v>307.28071221666829</v>
      </c>
      <c r="H2973" s="10">
        <f t="shared" si="75"/>
        <v>127.68297248312244</v>
      </c>
    </row>
    <row r="2974" spans="1:8" x14ac:dyDescent="0.25">
      <c r="A2974" s="14"/>
      <c r="B2974" s="5">
        <f>DATE(YEAR(siječanj!B2974),MONTH(siječanj!B2974)+4,DAY(siječanj!B2974))</f>
        <v>45443</v>
      </c>
      <c r="C2974" s="8">
        <v>30.9479166666667</v>
      </c>
      <c r="D2974">
        <v>0.90741689768011646</v>
      </c>
      <c r="E2974" s="6">
        <v>129.59588884068961</v>
      </c>
      <c r="F2974" s="10">
        <v>97.929006953294959</v>
      </c>
      <c r="G2974" s="10">
        <v>306.49788691754003</v>
      </c>
      <c r="H2974" s="10">
        <f t="shared" si="75"/>
        <v>117.59749940391579</v>
      </c>
    </row>
    <row r="2975" spans="1:8" x14ac:dyDescent="0.25">
      <c r="A2975" s="14"/>
      <c r="B2975" s="5">
        <f>DATE(YEAR(siječanj!B2975),MONTH(siječanj!B2975)+4,DAY(siječanj!B2975))</f>
        <v>45443</v>
      </c>
      <c r="C2975" s="8">
        <v>30.9583333333333</v>
      </c>
      <c r="D2975">
        <v>0.90741689768011646</v>
      </c>
      <c r="E2975" s="6">
        <v>118.33215955864399</v>
      </c>
      <c r="F2975" s="10">
        <v>94.545819869245577</v>
      </c>
      <c r="G2975" s="10">
        <v>298.62958354910307</v>
      </c>
      <c r="H2975" s="10">
        <f t="shared" si="75"/>
        <v>107.37660112249327</v>
      </c>
    </row>
    <row r="2976" spans="1:8" x14ac:dyDescent="0.25">
      <c r="A2976" s="14"/>
      <c r="B2976" s="5">
        <f>DATE(YEAR(siječanj!B2976),MONTH(siječanj!B2976)+4,DAY(siječanj!B2976))</f>
        <v>45443</v>
      </c>
      <c r="C2976" s="8">
        <v>30.96875</v>
      </c>
      <c r="D2976">
        <v>0.90741689768011646</v>
      </c>
      <c r="E2976" s="6">
        <v>108.30438348705603</v>
      </c>
      <c r="F2976" s="10">
        <v>91.721755145158326</v>
      </c>
      <c r="G2976" s="10">
        <v>297.62236451110084</v>
      </c>
      <c r="H2976" s="10">
        <f t="shared" si="75"/>
        <v>98.277227668982022</v>
      </c>
    </row>
    <row r="2977" spans="1:8" x14ac:dyDescent="0.25">
      <c r="A2977" s="14"/>
      <c r="B2977" s="5">
        <f>DATE(YEAR(siječanj!B2977),MONTH(siječanj!B2977)+4,DAY(siječanj!B2977))</f>
        <v>45443</v>
      </c>
      <c r="C2977" s="8">
        <v>30.9791666666667</v>
      </c>
      <c r="D2977">
        <v>0.90741689768011646</v>
      </c>
      <c r="E2977" s="6">
        <v>98.60864289849728</v>
      </c>
      <c r="F2977" s="10">
        <v>89.432369942577623</v>
      </c>
      <c r="G2977" s="10">
        <v>293.67661896967331</v>
      </c>
      <c r="H2977" s="10">
        <f t="shared" si="75"/>
        <v>89.479148823400848</v>
      </c>
    </row>
    <row r="2978" spans="1:8" x14ac:dyDescent="0.25">
      <c r="A2978" s="14"/>
      <c r="B2978" s="5">
        <f>DATE(YEAR(siječanj!B2978),MONTH(siječanj!B2978)+4,DAY(siječanj!B2978))</f>
        <v>45443</v>
      </c>
      <c r="C2978" s="8">
        <v>30.9895833333333</v>
      </c>
      <c r="D2978">
        <v>0.90741689768011646</v>
      </c>
      <c r="E2978" s="6">
        <v>90.418221473851659</v>
      </c>
      <c r="F2978" s="10">
        <v>87.40774504119662</v>
      </c>
      <c r="G2978" s="10">
        <v>293.1281574672791</v>
      </c>
      <c r="H2978" s="10">
        <f t="shared" si="75"/>
        <v>82.047022023556167</v>
      </c>
    </row>
    <row r="2979" spans="1:8" x14ac:dyDescent="0.25">
      <c r="F2979" s="12"/>
      <c r="G2979" s="12"/>
      <c r="H2979" s="12"/>
    </row>
    <row r="2980" spans="1:8" x14ac:dyDescent="0.25">
      <c r="E2980" s="6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1"/>
  <sheetViews>
    <sheetView topLeftCell="A2853" workbookViewId="0">
      <selection activeCell="F2883" sqref="F2883:H2883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5">
        <f>svibanj!A2883+1</f>
        <v>153</v>
      </c>
      <c r="B3" s="5">
        <f>DATE(YEAR(siječanj!B3),MONTH(siječanj!B3)+5,DAY(siječanj!B3))</f>
        <v>45444</v>
      </c>
      <c r="C3" s="8">
        <v>0</v>
      </c>
      <c r="D3">
        <v>0.90820552461705306</v>
      </c>
      <c r="E3" s="6">
        <v>84.637199529147722</v>
      </c>
      <c r="F3" s="10">
        <v>92.16306089464652</v>
      </c>
      <c r="G3" s="10">
        <v>294.72202610930327</v>
      </c>
      <c r="H3" s="10">
        <f>D3*E3</f>
        <v>76.867972200487799</v>
      </c>
    </row>
    <row r="4" spans="1:8" x14ac:dyDescent="0.25">
      <c r="A4" s="16"/>
      <c r="B4" s="5">
        <f>DATE(YEAR(siječanj!B4),MONTH(siječanj!B4)+5,DAY(siječanj!B4))</f>
        <v>45444</v>
      </c>
      <c r="C4" s="8">
        <v>1.0416666666666666E-2</v>
      </c>
      <c r="D4">
        <v>0.90820552461705306</v>
      </c>
      <c r="E4" s="6">
        <v>79.262197778230359</v>
      </c>
      <c r="F4" s="10">
        <v>90.547646389794352</v>
      </c>
      <c r="G4" s="10">
        <v>294.40222690263289</v>
      </c>
      <c r="H4" s="10">
        <f t="shared" ref="H4:H67" si="0">D4*E4</f>
        <v>71.986365915478316</v>
      </c>
    </row>
    <row r="5" spans="1:8" x14ac:dyDescent="0.25">
      <c r="A5" s="16"/>
      <c r="B5" s="5">
        <f>DATE(YEAR(siječanj!B5),MONTH(siječanj!B5)+5,DAY(siječanj!B5))</f>
        <v>45444</v>
      </c>
      <c r="C5" s="8">
        <v>2.0833333333333332E-2</v>
      </c>
      <c r="D5">
        <v>0.90820552461705306</v>
      </c>
      <c r="E5" s="6">
        <v>73.809921114520279</v>
      </c>
      <c r="F5" s="10">
        <v>88.85611624535062</v>
      </c>
      <c r="G5" s="10">
        <v>293.29772380154941</v>
      </c>
      <c r="H5" s="10">
        <f t="shared" si="0"/>
        <v>67.034578127756191</v>
      </c>
    </row>
    <row r="6" spans="1:8" x14ac:dyDescent="0.25">
      <c r="A6" s="16"/>
      <c r="B6" s="5">
        <f>DATE(YEAR(siječanj!B6),MONTH(siječanj!B6)+5,DAY(siječanj!B6))</f>
        <v>45444</v>
      </c>
      <c r="C6" s="8">
        <v>3.125E-2</v>
      </c>
      <c r="D6">
        <v>0.90820552461705306</v>
      </c>
      <c r="E6" s="6">
        <v>68.389094013002619</v>
      </c>
      <c r="F6" s="10">
        <v>87.462162762153227</v>
      </c>
      <c r="G6" s="10">
        <v>292.16069330161048</v>
      </c>
      <c r="H6" s="10">
        <f t="shared" si="0"/>
        <v>62.111353006164009</v>
      </c>
    </row>
    <row r="7" spans="1:8" x14ac:dyDescent="0.25">
      <c r="A7" s="16"/>
      <c r="B7" s="5">
        <f>DATE(YEAR(siječanj!B7),MONTH(siječanj!B7)+5,DAY(siječanj!B7))</f>
        <v>45444</v>
      </c>
      <c r="C7" s="8">
        <v>4.1666666666666664E-2</v>
      </c>
      <c r="D7">
        <v>0.90820552461705306</v>
      </c>
      <c r="E7" s="6">
        <v>65.452546817562933</v>
      </c>
      <c r="F7" s="10">
        <v>84.678861127111517</v>
      </c>
      <c r="G7" s="10">
        <v>285.94353196657011</v>
      </c>
      <c r="H7" s="10">
        <f t="shared" si="0"/>
        <v>59.444364619966969</v>
      </c>
    </row>
    <row r="8" spans="1:8" x14ac:dyDescent="0.25">
      <c r="A8" s="16"/>
      <c r="B8" s="5">
        <f>DATE(YEAR(siječanj!B8),MONTH(siječanj!B8)+5,DAY(siječanj!B8))</f>
        <v>45444</v>
      </c>
      <c r="C8" s="8">
        <v>5.2083333333333336E-2</v>
      </c>
      <c r="D8">
        <v>0.90820552461705306</v>
      </c>
      <c r="E8" s="6">
        <v>63.560442183951352</v>
      </c>
      <c r="F8" s="10">
        <v>84.227606248142564</v>
      </c>
      <c r="G8" s="10">
        <v>287.63113332699027</v>
      </c>
      <c r="H8" s="10">
        <f t="shared" si="0"/>
        <v>57.725944738567406</v>
      </c>
    </row>
    <row r="9" spans="1:8" x14ac:dyDescent="0.25">
      <c r="A9" s="16"/>
      <c r="B9" s="5">
        <f>DATE(YEAR(siječanj!B9),MONTH(siječanj!B9)+5,DAY(siječanj!B9))</f>
        <v>45444</v>
      </c>
      <c r="C9" s="8">
        <v>6.25E-2</v>
      </c>
      <c r="D9">
        <v>0.90820552461705306</v>
      </c>
      <c r="E9" s="6">
        <v>60.702133608279688</v>
      </c>
      <c r="F9" s="10">
        <v>83.33438174398789</v>
      </c>
      <c r="G9" s="10">
        <v>287.48689254615482</v>
      </c>
      <c r="H9" s="10">
        <f t="shared" si="0"/>
        <v>55.130013099082099</v>
      </c>
    </row>
    <row r="10" spans="1:8" x14ac:dyDescent="0.25">
      <c r="A10" s="16"/>
      <c r="B10" s="5">
        <f>DATE(YEAR(siječanj!B10),MONTH(siječanj!B10)+5,DAY(siječanj!B10))</f>
        <v>45444</v>
      </c>
      <c r="C10" s="8">
        <v>7.2916666666666671E-2</v>
      </c>
      <c r="D10">
        <v>0.90820552461705306</v>
      </c>
      <c r="E10" s="6">
        <v>59.654510222201758</v>
      </c>
      <c r="F10" s="10">
        <v>82.520062447000129</v>
      </c>
      <c r="G10" s="10">
        <v>287.09413970656226</v>
      </c>
      <c r="H10" s="10">
        <f t="shared" si="0"/>
        <v>54.178555752128105</v>
      </c>
    </row>
    <row r="11" spans="1:8" x14ac:dyDescent="0.25">
      <c r="A11" s="16"/>
      <c r="B11" s="5">
        <f>DATE(YEAR(siječanj!B11),MONTH(siječanj!B11)+5,DAY(siječanj!B11))</f>
        <v>45444</v>
      </c>
      <c r="C11" s="8">
        <v>8.3333333333333329E-2</v>
      </c>
      <c r="D11">
        <v>0.90820552461705306</v>
      </c>
      <c r="E11" s="6">
        <v>58.027424021416699</v>
      </c>
      <c r="F11" s="10">
        <v>81.955003270297539</v>
      </c>
      <c r="G11" s="10">
        <v>286.52910996303802</v>
      </c>
      <c r="H11" s="10">
        <f t="shared" si="0"/>
        <v>52.70082707554694</v>
      </c>
    </row>
    <row r="12" spans="1:8" x14ac:dyDescent="0.25">
      <c r="A12" s="16"/>
      <c r="B12" s="5">
        <f>DATE(YEAR(siječanj!B12),MONTH(siječanj!B12)+5,DAY(siječanj!B12))</f>
        <v>45444</v>
      </c>
      <c r="C12" s="8">
        <v>9.375E-2</v>
      </c>
      <c r="D12">
        <v>0.90820552461705306</v>
      </c>
      <c r="E12" s="6">
        <v>56.772823376602297</v>
      </c>
      <c r="F12" s="10">
        <v>81.370897749611359</v>
      </c>
      <c r="G12" s="10">
        <v>286.49802920664609</v>
      </c>
      <c r="H12" s="10">
        <f t="shared" si="0"/>
        <v>51.56139183873838</v>
      </c>
    </row>
    <row r="13" spans="1:8" x14ac:dyDescent="0.25">
      <c r="A13" s="16"/>
      <c r="B13" s="5">
        <f>DATE(YEAR(siječanj!B13),MONTH(siječanj!B13)+5,DAY(siječanj!B13))</f>
        <v>45444</v>
      </c>
      <c r="C13" s="8">
        <v>0.10416666666666667</v>
      </c>
      <c r="D13">
        <v>0.90820552461705306</v>
      </c>
      <c r="E13" s="6">
        <v>55.020108413345852</v>
      </c>
      <c r="F13" s="10">
        <v>81.045068222173555</v>
      </c>
      <c r="G13" s="10">
        <v>286.26203277986184</v>
      </c>
      <c r="H13" s="10">
        <f t="shared" si="0"/>
        <v>49.969566426029907</v>
      </c>
    </row>
    <row r="14" spans="1:8" x14ac:dyDescent="0.25">
      <c r="A14" s="16"/>
      <c r="B14" s="5">
        <f>DATE(YEAR(siječanj!B14),MONTH(siječanj!B14)+5,DAY(siječanj!B14))</f>
        <v>45444</v>
      </c>
      <c r="C14" s="8">
        <v>0.11458333333333333</v>
      </c>
      <c r="D14">
        <v>0.90820552461705306</v>
      </c>
      <c r="E14" s="6">
        <v>55.024231266090965</v>
      </c>
      <c r="F14" s="10">
        <v>80.437347638506992</v>
      </c>
      <c r="G14" s="10">
        <v>286.17425217226662</v>
      </c>
      <c r="H14" s="10">
        <f t="shared" si="0"/>
        <v>49.973310823670197</v>
      </c>
    </row>
    <row r="15" spans="1:8" x14ac:dyDescent="0.25">
      <c r="A15" s="16"/>
      <c r="B15" s="5">
        <f>DATE(YEAR(siječanj!B15),MONTH(siječanj!B15)+5,DAY(siječanj!B15))</f>
        <v>45444</v>
      </c>
      <c r="C15" s="8">
        <v>0.125</v>
      </c>
      <c r="D15">
        <v>0.90820552461705306</v>
      </c>
      <c r="E15" s="6">
        <v>53.784499102412099</v>
      </c>
      <c r="F15" s="10">
        <v>80.129663844914063</v>
      </c>
      <c r="G15" s="10">
        <v>285.99958696008167</v>
      </c>
      <c r="H15" s="10">
        <f t="shared" si="0"/>
        <v>48.8473792235716</v>
      </c>
    </row>
    <row r="16" spans="1:8" x14ac:dyDescent="0.25">
      <c r="A16" s="16"/>
      <c r="B16" s="5">
        <f>DATE(YEAR(siječanj!B16),MONTH(siječanj!B16)+5,DAY(siječanj!B16))</f>
        <v>45444</v>
      </c>
      <c r="C16" s="8">
        <v>0.13541666666666666</v>
      </c>
      <c r="D16">
        <v>0.90820552461705306</v>
      </c>
      <c r="E16" s="6">
        <v>55.059435146868218</v>
      </c>
      <c r="F16" s="10">
        <v>79.946538620584775</v>
      </c>
      <c r="G16" s="10">
        <v>286.31110797917847</v>
      </c>
      <c r="H16" s="10">
        <f t="shared" si="0"/>
        <v>50.00528318268006</v>
      </c>
    </row>
    <row r="17" spans="1:8" x14ac:dyDescent="0.25">
      <c r="A17" s="16"/>
      <c r="B17" s="5">
        <f>DATE(YEAR(siječanj!B17),MONTH(siječanj!B17)+5,DAY(siječanj!B17))</f>
        <v>45444</v>
      </c>
      <c r="C17" s="8">
        <v>0.14583333333333334</v>
      </c>
      <c r="D17">
        <v>0.90820552461705306</v>
      </c>
      <c r="E17" s="6">
        <v>55.513412079994971</v>
      </c>
      <c r="F17" s="10">
        <v>79.687158946458069</v>
      </c>
      <c r="G17" s="10">
        <v>286.38010950844875</v>
      </c>
      <c r="H17" s="10">
        <f t="shared" si="0"/>
        <v>50.417587541394482</v>
      </c>
    </row>
    <row r="18" spans="1:8" x14ac:dyDescent="0.25">
      <c r="A18" s="16"/>
      <c r="B18" s="5">
        <f>DATE(YEAR(siječanj!B18),MONTH(siječanj!B18)+5,DAY(siječanj!B18))</f>
        <v>45444</v>
      </c>
      <c r="C18" s="8">
        <v>0.15625</v>
      </c>
      <c r="D18">
        <v>0.90820552461705306</v>
      </c>
      <c r="E18" s="6">
        <v>56.149790758602158</v>
      </c>
      <c r="F18" s="10">
        <v>79.701908695345054</v>
      </c>
      <c r="G18" s="10">
        <v>286.61796075339964</v>
      </c>
      <c r="H18" s="10">
        <f t="shared" si="0"/>
        <v>50.995550173054028</v>
      </c>
    </row>
    <row r="19" spans="1:8" x14ac:dyDescent="0.25">
      <c r="A19" s="16"/>
      <c r="B19" s="5">
        <f>DATE(YEAR(siječanj!B19),MONTH(siječanj!B19)+5,DAY(siječanj!B19))</f>
        <v>45444</v>
      </c>
      <c r="C19" s="8">
        <v>0.16666666666666666</v>
      </c>
      <c r="D19">
        <v>0.90820552461705306</v>
      </c>
      <c r="E19" s="6">
        <v>58.425574926956976</v>
      </c>
      <c r="F19" s="10">
        <v>79.906051409986034</v>
      </c>
      <c r="G19" s="10">
        <v>290.09697233898822</v>
      </c>
      <c r="H19" s="10">
        <f t="shared" si="0"/>
        <v>53.062429927589903</v>
      </c>
    </row>
    <row r="20" spans="1:8" x14ac:dyDescent="0.25">
      <c r="A20" s="16"/>
      <c r="B20" s="5">
        <f>DATE(YEAR(siječanj!B20),MONTH(siječanj!B20)+5,DAY(siječanj!B20))</f>
        <v>45444</v>
      </c>
      <c r="C20" s="8">
        <v>0.17708333333333334</v>
      </c>
      <c r="D20">
        <v>0.90820552461705306</v>
      </c>
      <c r="E20" s="6">
        <v>59.866353314316655</v>
      </c>
      <c r="F20" s="10">
        <v>79.761462289939203</v>
      </c>
      <c r="G20" s="10">
        <v>291.38353130820099</v>
      </c>
      <c r="H20" s="10">
        <f t="shared" si="0"/>
        <v>54.370952818738807</v>
      </c>
    </row>
    <row r="21" spans="1:8" x14ac:dyDescent="0.25">
      <c r="A21" s="16"/>
      <c r="B21" s="5">
        <f>DATE(YEAR(siječanj!B21),MONTH(siječanj!B21)+5,DAY(siječanj!B21))</f>
        <v>45444</v>
      </c>
      <c r="C21" s="8">
        <v>0.1875</v>
      </c>
      <c r="D21">
        <v>0.90820552461705306</v>
      </c>
      <c r="E21" s="6">
        <v>61.674172017620819</v>
      </c>
      <c r="F21" s="10">
        <v>79.802916431108343</v>
      </c>
      <c r="G21" s="10">
        <v>300.54718504471788</v>
      </c>
      <c r="H21" s="10">
        <f t="shared" si="0"/>
        <v>56.012823752585689</v>
      </c>
    </row>
    <row r="22" spans="1:8" x14ac:dyDescent="0.25">
      <c r="A22" s="16"/>
      <c r="B22" s="5">
        <f>DATE(YEAR(siječanj!B22),MONTH(siječanj!B22)+5,DAY(siječanj!B22))</f>
        <v>45444</v>
      </c>
      <c r="C22" s="8">
        <v>0.19791666666666666</v>
      </c>
      <c r="D22">
        <v>0.90820552461705306</v>
      </c>
      <c r="E22" s="6">
        <v>63.90541774878001</v>
      </c>
      <c r="F22" s="10">
        <v>80.214581945834681</v>
      </c>
      <c r="G22" s="10">
        <v>299.33458418637275</v>
      </c>
      <c r="H22" s="10">
        <f t="shared" si="0"/>
        <v>58.039253452402683</v>
      </c>
    </row>
    <row r="23" spans="1:8" x14ac:dyDescent="0.25">
      <c r="A23" s="16"/>
      <c r="B23" s="5">
        <f>DATE(YEAR(siječanj!B23),MONTH(siječanj!B23)+5,DAY(siječanj!B23))</f>
        <v>45444</v>
      </c>
      <c r="C23" s="8">
        <v>0.20833333333333334</v>
      </c>
      <c r="D23">
        <v>0.90820552461705306</v>
      </c>
      <c r="E23" s="6">
        <v>66.125714862145003</v>
      </c>
      <c r="F23" s="10">
        <v>81.257577600345172</v>
      </c>
      <c r="G23" s="10">
        <v>258.38577529810294</v>
      </c>
      <c r="H23" s="10">
        <f t="shared" si="0"/>
        <v>60.055739557052064</v>
      </c>
    </row>
    <row r="24" spans="1:8" x14ac:dyDescent="0.25">
      <c r="A24" s="16"/>
      <c r="B24" s="5">
        <f>DATE(YEAR(siječanj!B24),MONTH(siječanj!B24)+5,DAY(siječanj!B24))</f>
        <v>45444</v>
      </c>
      <c r="C24" s="8">
        <v>0.21875</v>
      </c>
      <c r="D24">
        <v>0.90820552461705306</v>
      </c>
      <c r="E24" s="6">
        <v>69.252061091678343</v>
      </c>
      <c r="F24" s="10">
        <v>81.512010082875804</v>
      </c>
      <c r="G24" s="10">
        <v>160.8853169756531</v>
      </c>
      <c r="H24" s="10">
        <f t="shared" si="0"/>
        <v>62.895104474579938</v>
      </c>
    </row>
    <row r="25" spans="1:8" x14ac:dyDescent="0.25">
      <c r="A25" s="16"/>
      <c r="B25" s="5">
        <f>DATE(YEAR(siječanj!B25),MONTH(siječanj!B25)+5,DAY(siječanj!B25))</f>
        <v>45444</v>
      </c>
      <c r="C25" s="8">
        <v>0.22916666666666666</v>
      </c>
      <c r="D25">
        <v>0.90820552461705306</v>
      </c>
      <c r="E25" s="6">
        <v>71.521004714202235</v>
      </c>
      <c r="F25" s="10">
        <v>82.42923574112703</v>
      </c>
      <c r="G25" s="10">
        <v>76.652757816818607</v>
      </c>
      <c r="H25" s="10">
        <f t="shared" si="0"/>
        <v>64.955771607600767</v>
      </c>
    </row>
    <row r="26" spans="1:8" x14ac:dyDescent="0.25">
      <c r="A26" s="16"/>
      <c r="B26" s="5">
        <f>DATE(YEAR(siječanj!B26),MONTH(siječanj!B26)+5,DAY(siječanj!B26))</f>
        <v>45444</v>
      </c>
      <c r="C26" s="8">
        <v>0.23958333333333334</v>
      </c>
      <c r="D26">
        <v>0.90820552461705306</v>
      </c>
      <c r="E26" s="6">
        <v>74.522060168475335</v>
      </c>
      <c r="F26" s="10">
        <v>84.634871572504551</v>
      </c>
      <c r="G26" s="10">
        <v>26.546527387270515</v>
      </c>
      <c r="H26" s="10">
        <f t="shared" si="0"/>
        <v>67.681346750853734</v>
      </c>
    </row>
    <row r="27" spans="1:8" x14ac:dyDescent="0.25">
      <c r="A27" s="16"/>
      <c r="B27" s="5">
        <f>DATE(YEAR(siječanj!B27),MONTH(siječanj!B27)+5,DAY(siječanj!B27))</f>
        <v>45444</v>
      </c>
      <c r="C27" s="8">
        <v>0.25</v>
      </c>
      <c r="D27">
        <v>0.90820552461705306</v>
      </c>
      <c r="E27" s="6">
        <v>78.366794766521451</v>
      </c>
      <c r="F27" s="10">
        <v>87.375794958910475</v>
      </c>
      <c r="G27" s="10">
        <v>13.376644629909993</v>
      </c>
      <c r="H27" s="10">
        <f t="shared" si="0"/>
        <v>71.173155953485548</v>
      </c>
    </row>
    <row r="28" spans="1:8" x14ac:dyDescent="0.25">
      <c r="A28" s="16"/>
      <c r="B28" s="5">
        <f>DATE(YEAR(siječanj!B28),MONTH(siječanj!B28)+5,DAY(siječanj!B28))</f>
        <v>45444</v>
      </c>
      <c r="C28" s="8">
        <v>0.26041666666666669</v>
      </c>
      <c r="D28">
        <v>0.90820552461705306</v>
      </c>
      <c r="E28" s="6">
        <v>82.562825191706722</v>
      </c>
      <c r="F28" s="10">
        <v>89.717737505944825</v>
      </c>
      <c r="G28" s="10">
        <v>7.7759851878005346</v>
      </c>
      <c r="H28" s="10">
        <f t="shared" si="0"/>
        <v>74.984013967100054</v>
      </c>
    </row>
    <row r="29" spans="1:8" x14ac:dyDescent="0.25">
      <c r="A29" s="16"/>
      <c r="B29" s="5">
        <f>DATE(YEAR(siječanj!B29),MONTH(siječanj!B29)+5,DAY(siječanj!B29))</f>
        <v>45444</v>
      </c>
      <c r="C29" s="8">
        <v>0.27083333333333331</v>
      </c>
      <c r="D29">
        <v>0.90820552461705306</v>
      </c>
      <c r="E29" s="6">
        <v>85.784280825388848</v>
      </c>
      <c r="F29" s="10">
        <v>92.809640127413914</v>
      </c>
      <c r="G29" s="10">
        <v>5.4174107411816186</v>
      </c>
      <c r="H29" s="10">
        <f t="shared" si="0"/>
        <v>77.909757770918887</v>
      </c>
    </row>
    <row r="30" spans="1:8" x14ac:dyDescent="0.25">
      <c r="A30" s="16"/>
      <c r="B30" s="5">
        <f>DATE(YEAR(siječanj!B30),MONTH(siječanj!B30)+5,DAY(siječanj!B30))</f>
        <v>45444</v>
      </c>
      <c r="C30" s="8">
        <v>0.28125</v>
      </c>
      <c r="D30">
        <v>0.90820552461705306</v>
      </c>
      <c r="E30" s="6">
        <v>91.012162557053983</v>
      </c>
      <c r="F30" s="10">
        <v>97.564744069693745</v>
      </c>
      <c r="G30" s="10">
        <v>4.8690457413357722</v>
      </c>
      <c r="H30" s="10">
        <f t="shared" si="0"/>
        <v>82.657748841661729</v>
      </c>
    </row>
    <row r="31" spans="1:8" x14ac:dyDescent="0.25">
      <c r="A31" s="16"/>
      <c r="B31" s="5">
        <f>DATE(YEAR(siječanj!B31),MONTH(siječanj!B31)+5,DAY(siječanj!B31))</f>
        <v>45444</v>
      </c>
      <c r="C31" s="8">
        <v>0.29166666666666669</v>
      </c>
      <c r="D31">
        <v>0.90820552461705306</v>
      </c>
      <c r="E31" s="6">
        <v>95.053143566227988</v>
      </c>
      <c r="F31" s="10">
        <v>103.64047885976836</v>
      </c>
      <c r="G31" s="10">
        <v>4.5004994906383819</v>
      </c>
      <c r="H31" s="10">
        <f t="shared" si="0"/>
        <v>86.327790119066151</v>
      </c>
    </row>
    <row r="32" spans="1:8" x14ac:dyDescent="0.25">
      <c r="A32" s="16"/>
      <c r="B32" s="5">
        <f>DATE(YEAR(siječanj!B32),MONTH(siječanj!B32)+5,DAY(siječanj!B32))</f>
        <v>45444</v>
      </c>
      <c r="C32" s="8">
        <v>0.30208333333333331</v>
      </c>
      <c r="D32">
        <v>0.90820552461705306</v>
      </c>
      <c r="E32" s="6">
        <v>99.099855577210178</v>
      </c>
      <c r="F32" s="10">
        <v>106.60855159827143</v>
      </c>
      <c r="G32" s="10">
        <v>3.1798093164480545</v>
      </c>
      <c r="H32" s="10">
        <f t="shared" si="0"/>
        <v>90.003036323974356</v>
      </c>
    </row>
    <row r="33" spans="1:8" x14ac:dyDescent="0.25">
      <c r="A33" s="16"/>
      <c r="B33" s="5">
        <f>DATE(YEAR(siječanj!B33),MONTH(siječanj!B33)+5,DAY(siječanj!B33))</f>
        <v>45444</v>
      </c>
      <c r="C33" s="8">
        <v>0.3125</v>
      </c>
      <c r="D33">
        <v>0.90820552461705306</v>
      </c>
      <c r="E33" s="6">
        <v>101.84853312327779</v>
      </c>
      <c r="F33" s="10">
        <v>109.66459584817403</v>
      </c>
      <c r="G33" s="10">
        <v>2.0372828365568689</v>
      </c>
      <c r="H33" s="10">
        <f t="shared" si="0"/>
        <v>92.49940045670381</v>
      </c>
    </row>
    <row r="34" spans="1:8" x14ac:dyDescent="0.25">
      <c r="A34" s="16"/>
      <c r="B34" s="5">
        <f>DATE(YEAR(siječanj!B34),MONTH(siječanj!B34)+5,DAY(siječanj!B34))</f>
        <v>45444</v>
      </c>
      <c r="C34" s="8">
        <v>0.32291666666666669</v>
      </c>
      <c r="D34">
        <v>0.90820552461705306</v>
      </c>
      <c r="E34" s="6">
        <v>106.37827221599544</v>
      </c>
      <c r="F34" s="10">
        <v>115.02824497506141</v>
      </c>
      <c r="G34" s="10">
        <v>2.0105508632426408</v>
      </c>
      <c r="H34" s="10">
        <f t="shared" si="0"/>
        <v>96.613334525783813</v>
      </c>
    </row>
    <row r="35" spans="1:8" x14ac:dyDescent="0.25">
      <c r="A35" s="16"/>
      <c r="B35" s="5">
        <f>DATE(YEAR(siječanj!B35),MONTH(siječanj!B35)+5,DAY(siječanj!B35))</f>
        <v>45444</v>
      </c>
      <c r="C35" s="8">
        <v>0.33333333333333331</v>
      </c>
      <c r="D35">
        <v>0.90820552461705306</v>
      </c>
      <c r="E35" s="6">
        <v>110.51844212510329</v>
      </c>
      <c r="F35" s="10">
        <v>122.65127863209939</v>
      </c>
      <c r="G35" s="10">
        <v>1.7891617287158166</v>
      </c>
      <c r="H35" s="10">
        <f t="shared" si="0"/>
        <v>100.37345971008885</v>
      </c>
    </row>
    <row r="36" spans="1:8" x14ac:dyDescent="0.25">
      <c r="A36" s="16"/>
      <c r="B36" s="5">
        <f>DATE(YEAR(siječanj!B36),MONTH(siječanj!B36)+5,DAY(siječanj!B36))</f>
        <v>45444</v>
      </c>
      <c r="C36" s="8">
        <v>0.34375</v>
      </c>
      <c r="D36">
        <v>0.90820552461705306</v>
      </c>
      <c r="E36" s="6">
        <v>111.27682531847717</v>
      </c>
      <c r="F36" s="10">
        <v>125.82622836681512</v>
      </c>
      <c r="G36" s="10">
        <v>1.7406515288730311</v>
      </c>
      <c r="H36" s="10">
        <f t="shared" si="0"/>
        <v>101.06222751608773</v>
      </c>
    </row>
    <row r="37" spans="1:8" x14ac:dyDescent="0.25">
      <c r="A37" s="16"/>
      <c r="B37" s="5">
        <f>DATE(YEAR(siječanj!B37),MONTH(siječanj!B37)+5,DAY(siječanj!B37))</f>
        <v>45444</v>
      </c>
      <c r="C37" s="8">
        <v>0.35416666666666669</v>
      </c>
      <c r="D37">
        <v>0.90820552461705306</v>
      </c>
      <c r="E37" s="6">
        <v>111.82838103170378</v>
      </c>
      <c r="F37" s="10">
        <v>127.60406269574503</v>
      </c>
      <c r="G37" s="10">
        <v>1.7840938394326722</v>
      </c>
      <c r="H37" s="10">
        <f t="shared" si="0"/>
        <v>101.56315346197424</v>
      </c>
    </row>
    <row r="38" spans="1:8" x14ac:dyDescent="0.25">
      <c r="A38" s="16"/>
      <c r="B38" s="5">
        <f>DATE(YEAR(siječanj!B38),MONTH(siječanj!B38)+5,DAY(siječanj!B38))</f>
        <v>45444</v>
      </c>
      <c r="C38" s="8">
        <v>0.36458333333333331</v>
      </c>
      <c r="D38">
        <v>0.90820552461705306</v>
      </c>
      <c r="E38" s="6">
        <v>114.354482667277</v>
      </c>
      <c r="F38" s="10">
        <v>129.51867352127005</v>
      </c>
      <c r="G38" s="10">
        <v>1.7825957302591104</v>
      </c>
      <c r="H38" s="10">
        <f t="shared" si="0"/>
        <v>103.857372923146</v>
      </c>
    </row>
    <row r="39" spans="1:8" x14ac:dyDescent="0.25">
      <c r="A39" s="16"/>
      <c r="B39" s="5">
        <f>DATE(YEAR(siječanj!B39),MONTH(siječanj!B39)+5,DAY(siječanj!B39))</f>
        <v>45444</v>
      </c>
      <c r="C39" s="8">
        <v>0.375</v>
      </c>
      <c r="D39">
        <v>0.90820552461705306</v>
      </c>
      <c r="E39" s="6">
        <v>117.30470504206582</v>
      </c>
      <c r="F39" s="10">
        <v>132.73627152721883</v>
      </c>
      <c r="G39" s="10">
        <v>1.7109005089188021</v>
      </c>
      <c r="H39" s="10">
        <f t="shared" si="0"/>
        <v>106.53678118277806</v>
      </c>
    </row>
    <row r="40" spans="1:8" x14ac:dyDescent="0.25">
      <c r="A40" s="16"/>
      <c r="B40" s="5">
        <f>DATE(YEAR(siječanj!B40),MONTH(siječanj!B40)+5,DAY(siječanj!B40))</f>
        <v>45444</v>
      </c>
      <c r="C40" s="8">
        <v>0.38541666666666669</v>
      </c>
      <c r="D40">
        <v>0.90820552461705306</v>
      </c>
      <c r="E40" s="6">
        <v>118.53361964421603</v>
      </c>
      <c r="F40" s="10">
        <v>134.53370003981505</v>
      </c>
      <c r="G40" s="10">
        <v>1.6606382363064445</v>
      </c>
      <c r="H40" s="10">
        <f t="shared" si="0"/>
        <v>107.65288821373345</v>
      </c>
    </row>
    <row r="41" spans="1:8" x14ac:dyDescent="0.25">
      <c r="A41" s="16"/>
      <c r="B41" s="5">
        <f>DATE(YEAR(siječanj!B41),MONTH(siječanj!B41)+5,DAY(siječanj!B41))</f>
        <v>45444</v>
      </c>
      <c r="C41" s="8">
        <v>0.39583333333333331</v>
      </c>
      <c r="D41">
        <v>0.90820552461705306</v>
      </c>
      <c r="E41" s="6">
        <v>120.61330816541765</v>
      </c>
      <c r="F41" s="10">
        <v>134.99973776060375</v>
      </c>
      <c r="G41" s="10">
        <v>1.4861441955108041</v>
      </c>
      <c r="H41" s="10">
        <f t="shared" si="0"/>
        <v>109.54167281817142</v>
      </c>
    </row>
    <row r="42" spans="1:8" x14ac:dyDescent="0.25">
      <c r="A42" s="16"/>
      <c r="B42" s="5">
        <f>DATE(YEAR(siječanj!B42),MONTH(siječanj!B42)+5,DAY(siječanj!B42))</f>
        <v>45444</v>
      </c>
      <c r="C42" s="8">
        <v>0.40625</v>
      </c>
      <c r="D42">
        <v>0.90820552461705306</v>
      </c>
      <c r="E42" s="6">
        <v>124.62617612755096</v>
      </c>
      <c r="F42" s="10">
        <v>135.65092438462216</v>
      </c>
      <c r="G42" s="10">
        <v>1.317685394587691</v>
      </c>
      <c r="H42" s="10">
        <f t="shared" si="0"/>
        <v>113.18618167093967</v>
      </c>
    </row>
    <row r="43" spans="1:8" x14ac:dyDescent="0.25">
      <c r="A43" s="16"/>
      <c r="B43" s="5">
        <f>DATE(YEAR(siječanj!B43),MONTH(siječanj!B43)+5,DAY(siječanj!B43))</f>
        <v>45444</v>
      </c>
      <c r="C43" s="8">
        <v>0.41666666666666669</v>
      </c>
      <c r="D43">
        <v>0.90820552461705306</v>
      </c>
      <c r="E43" s="6">
        <v>126.73515424602692</v>
      </c>
      <c r="F43" s="10">
        <v>136.70770149108478</v>
      </c>
      <c r="G43" s="10">
        <v>1.2453338595689352</v>
      </c>
      <c r="H43" s="10">
        <f t="shared" si="0"/>
        <v>115.10156724943602</v>
      </c>
    </row>
    <row r="44" spans="1:8" x14ac:dyDescent="0.25">
      <c r="A44" s="16"/>
      <c r="B44" s="5">
        <f>DATE(YEAR(siječanj!B44),MONTH(siječanj!B44)+5,DAY(siječanj!B44))</f>
        <v>45444</v>
      </c>
      <c r="C44" s="8">
        <v>0.42708333333333331</v>
      </c>
      <c r="D44">
        <v>0.90820552461705306</v>
      </c>
      <c r="E44" s="6">
        <v>128.7294650298366</v>
      </c>
      <c r="F44" s="10">
        <v>137.34879823828334</v>
      </c>
      <c r="G44" s="10">
        <v>1.1831238099314134</v>
      </c>
      <c r="H44" s="10">
        <f t="shared" si="0"/>
        <v>116.91281132109533</v>
      </c>
    </row>
    <row r="45" spans="1:8" x14ac:dyDescent="0.25">
      <c r="A45" s="16"/>
      <c r="B45" s="5">
        <f>DATE(YEAR(siječanj!B45),MONTH(siječanj!B45)+5,DAY(siječanj!B45))</f>
        <v>45444</v>
      </c>
      <c r="C45" s="8">
        <v>0.4375</v>
      </c>
      <c r="D45">
        <v>0.90820552461705306</v>
      </c>
      <c r="E45" s="6">
        <v>128.98516959933932</v>
      </c>
      <c r="F45" s="10">
        <v>137.70888319512304</v>
      </c>
      <c r="G45" s="10">
        <v>1.1439874927014135</v>
      </c>
      <c r="H45" s="10">
        <f t="shared" si="0"/>
        <v>117.14504362378753</v>
      </c>
    </row>
    <row r="46" spans="1:8" x14ac:dyDescent="0.25">
      <c r="A46" s="16"/>
      <c r="B46" s="5">
        <f>DATE(YEAR(siječanj!B46),MONTH(siječanj!B46)+5,DAY(siječanj!B46))</f>
        <v>45444</v>
      </c>
      <c r="C46" s="8">
        <v>0.44791666666666669</v>
      </c>
      <c r="D46">
        <v>0.90820552461705306</v>
      </c>
      <c r="E46" s="6">
        <v>129.19428120297204</v>
      </c>
      <c r="F46" s="10">
        <v>137.99112854344091</v>
      </c>
      <c r="G46" s="10">
        <v>1.1554729960210255</v>
      </c>
      <c r="H46" s="10">
        <f t="shared" si="0"/>
        <v>117.3349599374683</v>
      </c>
    </row>
    <row r="47" spans="1:8" x14ac:dyDescent="0.25">
      <c r="A47" s="16"/>
      <c r="B47" s="5">
        <f>DATE(YEAR(siječanj!B47),MONTH(siječanj!B47)+5,DAY(siječanj!B47))</f>
        <v>45444</v>
      </c>
      <c r="C47" s="8">
        <v>0.45833333333333331</v>
      </c>
      <c r="D47">
        <v>0.90820552461705306</v>
      </c>
      <c r="E47" s="6">
        <v>129.89701179659954</v>
      </c>
      <c r="F47" s="10">
        <v>138.40190727729288</v>
      </c>
      <c r="G47" s="10">
        <v>1.1939101953612044</v>
      </c>
      <c r="H47" s="10">
        <f t="shared" si="0"/>
        <v>117.97318374491822</v>
      </c>
    </row>
    <row r="48" spans="1:8" x14ac:dyDescent="0.25">
      <c r="A48" s="16"/>
      <c r="B48" s="5">
        <f>DATE(YEAR(siječanj!B48),MONTH(siječanj!B48)+5,DAY(siječanj!B48))</f>
        <v>45444</v>
      </c>
      <c r="C48" s="8">
        <v>0.46875</v>
      </c>
      <c r="D48">
        <v>0.90820552461705306</v>
      </c>
      <c r="E48" s="6">
        <v>129.9896163509209</v>
      </c>
      <c r="F48" s="10">
        <v>138.53366248807461</v>
      </c>
      <c r="G48" s="10">
        <v>1.1826215864550553</v>
      </c>
      <c r="H48" s="10">
        <f t="shared" si="0"/>
        <v>118.05728771275757</v>
      </c>
    </row>
    <row r="49" spans="1:8" x14ac:dyDescent="0.25">
      <c r="A49" s="16"/>
      <c r="B49" s="5">
        <f>DATE(YEAR(siječanj!B49),MONTH(siječanj!B49)+5,DAY(siječanj!B49))</f>
        <v>45444</v>
      </c>
      <c r="C49" s="8">
        <v>0.47916666666666669</v>
      </c>
      <c r="D49">
        <v>0.90820552461705306</v>
      </c>
      <c r="E49" s="6">
        <v>133.02723551789964</v>
      </c>
      <c r="F49" s="10">
        <v>138.71237860961699</v>
      </c>
      <c r="G49" s="10">
        <v>1.2276932680974726</v>
      </c>
      <c r="H49" s="10">
        <f t="shared" si="0"/>
        <v>120.81607022189031</v>
      </c>
    </row>
    <row r="50" spans="1:8" x14ac:dyDescent="0.25">
      <c r="A50" s="16"/>
      <c r="B50" s="5">
        <f>DATE(YEAR(siječanj!B50),MONTH(siječanj!B50)+5,DAY(siječanj!B50))</f>
        <v>45444</v>
      </c>
      <c r="C50" s="8">
        <v>0.48958333333333331</v>
      </c>
      <c r="D50">
        <v>0.90820552461705306</v>
      </c>
      <c r="E50" s="6">
        <v>131.21173080804385</v>
      </c>
      <c r="F50" s="10">
        <v>138.30474717204316</v>
      </c>
      <c r="G50" s="10">
        <v>1.2613308108540695</v>
      </c>
      <c r="H50" s="10">
        <f t="shared" si="0"/>
        <v>119.16721881443101</v>
      </c>
    </row>
    <row r="51" spans="1:8" x14ac:dyDescent="0.25">
      <c r="A51" s="16"/>
      <c r="B51" s="5">
        <f>DATE(YEAR(siječanj!B51),MONTH(siječanj!B51)+5,DAY(siječanj!B51))</f>
        <v>45444</v>
      </c>
      <c r="C51" s="8">
        <v>0.5</v>
      </c>
      <c r="D51">
        <v>0.90820552461705306</v>
      </c>
      <c r="E51" s="6">
        <v>128.93628167074385</v>
      </c>
      <c r="F51" s="10">
        <v>136.9265656439556</v>
      </c>
      <c r="G51" s="10">
        <v>1.2824698441490145</v>
      </c>
      <c r="H51" s="10">
        <f t="shared" si="0"/>
        <v>117.10064333695004</v>
      </c>
    </row>
    <row r="52" spans="1:8" x14ac:dyDescent="0.25">
      <c r="A52" s="16"/>
      <c r="B52" s="5">
        <f>DATE(YEAR(siječanj!B52),MONTH(siječanj!B52)+5,DAY(siječanj!B52))</f>
        <v>45444</v>
      </c>
      <c r="C52" s="8">
        <v>0.51041666666666663</v>
      </c>
      <c r="D52">
        <v>0.90820552461705306</v>
      </c>
      <c r="E52" s="6">
        <v>126.87421676841086</v>
      </c>
      <c r="F52" s="10">
        <v>135.9475562048566</v>
      </c>
      <c r="G52" s="10">
        <v>1.3622462935644271</v>
      </c>
      <c r="H52" s="10">
        <f t="shared" si="0"/>
        <v>115.2278646005323</v>
      </c>
    </row>
    <row r="53" spans="1:8" x14ac:dyDescent="0.25">
      <c r="A53" s="16"/>
      <c r="B53" s="5">
        <f>DATE(YEAR(siječanj!B53),MONTH(siječanj!B53)+5,DAY(siječanj!B53))</f>
        <v>45444</v>
      </c>
      <c r="C53" s="8">
        <v>0.52083333333333337</v>
      </c>
      <c r="D53">
        <v>0.90820552461705306</v>
      </c>
      <c r="E53" s="6">
        <v>127.88193598508963</v>
      </c>
      <c r="F53" s="10">
        <v>135.45791929989852</v>
      </c>
      <c r="G53" s="10">
        <v>1.3457299973250041</v>
      </c>
      <c r="H53" s="10">
        <f t="shared" si="0"/>
        <v>116.14308076038272</v>
      </c>
    </row>
    <row r="54" spans="1:8" x14ac:dyDescent="0.25">
      <c r="A54" s="16"/>
      <c r="B54" s="5">
        <f>DATE(YEAR(siječanj!B54),MONTH(siječanj!B54)+5,DAY(siječanj!B54))</f>
        <v>45444</v>
      </c>
      <c r="C54" s="8">
        <v>0.53125</v>
      </c>
      <c r="D54">
        <v>0.90820552461705306</v>
      </c>
      <c r="E54" s="6">
        <v>128.81563107559282</v>
      </c>
      <c r="F54" s="10">
        <v>134.30928844730815</v>
      </c>
      <c r="G54" s="10">
        <v>1.2750877329306365</v>
      </c>
      <c r="H54" s="10">
        <f t="shared" si="0"/>
        <v>116.99106779988554</v>
      </c>
    </row>
    <row r="55" spans="1:8" x14ac:dyDescent="0.25">
      <c r="A55" s="16"/>
      <c r="B55" s="5">
        <f>DATE(YEAR(siječanj!B55),MONTH(siječanj!B55)+5,DAY(siječanj!B55))</f>
        <v>45444</v>
      </c>
      <c r="C55" s="8">
        <v>0.54166666666666663</v>
      </c>
      <c r="D55">
        <v>0.90820552461705306</v>
      </c>
      <c r="E55" s="6">
        <v>127.26086034260376</v>
      </c>
      <c r="F55" s="10">
        <v>131.28725238730206</v>
      </c>
      <c r="G55" s="10">
        <v>1.2217921456078211</v>
      </c>
      <c r="H55" s="10">
        <f t="shared" si="0"/>
        <v>115.57901643067197</v>
      </c>
    </row>
    <row r="56" spans="1:8" x14ac:dyDescent="0.25">
      <c r="A56" s="16"/>
      <c r="B56" s="5">
        <f>DATE(YEAR(siječanj!B56),MONTH(siječanj!B56)+5,DAY(siječanj!B56))</f>
        <v>45444</v>
      </c>
      <c r="C56" s="8">
        <v>0.55208333333333337</v>
      </c>
      <c r="D56">
        <v>0.90820552461705306</v>
      </c>
      <c r="E56" s="6">
        <v>126.86340906073677</v>
      </c>
      <c r="F56" s="10">
        <v>130.00710460960772</v>
      </c>
      <c r="G56" s="10">
        <v>1.2462641137949848</v>
      </c>
      <c r="H56" s="10">
        <f t="shared" si="0"/>
        <v>115.21804898071424</v>
      </c>
    </row>
    <row r="57" spans="1:8" x14ac:dyDescent="0.25">
      <c r="A57" s="16"/>
      <c r="B57" s="5">
        <f>DATE(YEAR(siječanj!B57),MONTH(siječanj!B57)+5,DAY(siječanj!B57))</f>
        <v>45444</v>
      </c>
      <c r="C57" s="8">
        <v>0.5625</v>
      </c>
      <c r="D57">
        <v>0.90820552461705306</v>
      </c>
      <c r="E57" s="6">
        <v>128.52680573016539</v>
      </c>
      <c r="F57" s="10">
        <v>129.51423459654404</v>
      </c>
      <c r="G57" s="10">
        <v>1.2318651450773335</v>
      </c>
      <c r="H57" s="10">
        <f t="shared" si="0"/>
        <v>116.72875502551892</v>
      </c>
    </row>
    <row r="58" spans="1:8" x14ac:dyDescent="0.25">
      <c r="A58" s="16"/>
      <c r="B58" s="5">
        <f>DATE(YEAR(siječanj!B58),MONTH(siječanj!B58)+5,DAY(siječanj!B58))</f>
        <v>45444</v>
      </c>
      <c r="C58" s="8">
        <v>0.57291666666666663</v>
      </c>
      <c r="D58">
        <v>0.90820552461705306</v>
      </c>
      <c r="E58" s="6">
        <v>127.02226403537657</v>
      </c>
      <c r="F58" s="10">
        <v>128.23096850605972</v>
      </c>
      <c r="G58" s="10">
        <v>1.2059863808881097</v>
      </c>
      <c r="H58" s="10">
        <f t="shared" si="0"/>
        <v>115.36232194629501</v>
      </c>
    </row>
    <row r="59" spans="1:8" x14ac:dyDescent="0.25">
      <c r="A59" s="16"/>
      <c r="B59" s="5">
        <f>DATE(YEAR(siječanj!B59),MONTH(siječanj!B59)+5,DAY(siječanj!B59))</f>
        <v>45444</v>
      </c>
      <c r="C59" s="8">
        <v>0.58333333333333337</v>
      </c>
      <c r="D59">
        <v>0.90820552461705306</v>
      </c>
      <c r="E59" s="6">
        <v>125.2151735319239</v>
      </c>
      <c r="F59" s="10">
        <v>125.38799512730461</v>
      </c>
      <c r="G59" s="10">
        <v>1.2225511871207562</v>
      </c>
      <c r="H59" s="10">
        <f t="shared" si="0"/>
        <v>113.72111236757628</v>
      </c>
    </row>
    <row r="60" spans="1:8" x14ac:dyDescent="0.25">
      <c r="A60" s="16"/>
      <c r="B60" s="5">
        <f>DATE(YEAR(siječanj!B60),MONTH(siječanj!B60)+5,DAY(siječanj!B60))</f>
        <v>45444</v>
      </c>
      <c r="C60" s="8">
        <v>0.59375</v>
      </c>
      <c r="D60">
        <v>0.90820552461705306</v>
      </c>
      <c r="E60" s="6">
        <v>125.01163920996838</v>
      </c>
      <c r="F60" s="10">
        <v>124.24186730945527</v>
      </c>
      <c r="G60" s="10">
        <v>1.2267915489792438</v>
      </c>
      <c r="H60" s="10">
        <f t="shared" si="0"/>
        <v>113.5362613719271</v>
      </c>
    </row>
    <row r="61" spans="1:8" x14ac:dyDescent="0.25">
      <c r="A61" s="16"/>
      <c r="B61" s="5">
        <f>DATE(YEAR(siječanj!B61),MONTH(siječanj!B61)+5,DAY(siječanj!B61))</f>
        <v>45444</v>
      </c>
      <c r="C61" s="8">
        <v>0.60416666666666663</v>
      </c>
      <c r="D61">
        <v>0.90820552461705306</v>
      </c>
      <c r="E61" s="6">
        <v>123.99358921217591</v>
      </c>
      <c r="F61" s="10">
        <v>122.94213166235458</v>
      </c>
      <c r="G61" s="10">
        <v>1.2230619708195323</v>
      </c>
      <c r="H61" s="10">
        <f t="shared" si="0"/>
        <v>112.61166273959559</v>
      </c>
    </row>
    <row r="62" spans="1:8" x14ac:dyDescent="0.25">
      <c r="A62" s="16"/>
      <c r="B62" s="5">
        <f>DATE(YEAR(siječanj!B62),MONTH(siječanj!B62)+5,DAY(siječanj!B62))</f>
        <v>45444</v>
      </c>
      <c r="C62" s="8">
        <v>0.61458333333333337</v>
      </c>
      <c r="D62">
        <v>0.90820552461705306</v>
      </c>
      <c r="E62" s="6">
        <v>122.94531744246835</v>
      </c>
      <c r="F62" s="10">
        <v>122.24314722935459</v>
      </c>
      <c r="G62" s="10">
        <v>1.1880889713800702</v>
      </c>
      <c r="H62" s="10">
        <f t="shared" si="0"/>
        <v>111.65961652704709</v>
      </c>
    </row>
    <row r="63" spans="1:8" x14ac:dyDescent="0.25">
      <c r="A63" s="16"/>
      <c r="B63" s="5">
        <f>DATE(YEAR(siječanj!B63),MONTH(siječanj!B63)+5,DAY(siječanj!B63))</f>
        <v>45444</v>
      </c>
      <c r="C63" s="8">
        <v>0.625</v>
      </c>
      <c r="D63">
        <v>0.90820552461705306</v>
      </c>
      <c r="E63" s="6">
        <v>121.12892095877551</v>
      </c>
      <c r="F63" s="10">
        <v>120.49289979851666</v>
      </c>
      <c r="G63" s="10">
        <v>1.1522228130447967</v>
      </c>
      <c r="H63" s="10">
        <f t="shared" si="0"/>
        <v>110.00995520566227</v>
      </c>
    </row>
    <row r="64" spans="1:8" x14ac:dyDescent="0.25">
      <c r="A64" s="16"/>
      <c r="B64" s="5">
        <f>DATE(YEAR(siječanj!B64),MONTH(siječanj!B64)+5,DAY(siječanj!B64))</f>
        <v>45444</v>
      </c>
      <c r="C64" s="8">
        <v>0.63541666666666663</v>
      </c>
      <c r="D64">
        <v>0.90820552461705306</v>
      </c>
      <c r="E64" s="6">
        <v>120.07511624973627</v>
      </c>
      <c r="F64" s="10">
        <v>119.13680493056569</v>
      </c>
      <c r="G64" s="10">
        <v>1.1192815337374535</v>
      </c>
      <c r="H64" s="10">
        <f t="shared" si="0"/>
        <v>109.05288394704536</v>
      </c>
    </row>
    <row r="65" spans="1:8" x14ac:dyDescent="0.25">
      <c r="A65" s="16"/>
      <c r="B65" s="5">
        <f>DATE(YEAR(siječanj!B65),MONTH(siječanj!B65)+5,DAY(siječanj!B65))</f>
        <v>45444</v>
      </c>
      <c r="C65" s="8">
        <v>0.64583333333333337</v>
      </c>
      <c r="D65">
        <v>0.90820552461705306</v>
      </c>
      <c r="E65" s="6">
        <v>122.10928291905783</v>
      </c>
      <c r="F65" s="10">
        <v>118.19443227671552</v>
      </c>
      <c r="G65" s="10">
        <v>1.1311665326989362</v>
      </c>
      <c r="H65" s="10">
        <f t="shared" si="0"/>
        <v>110.90032535411507</v>
      </c>
    </row>
    <row r="66" spans="1:8" x14ac:dyDescent="0.25">
      <c r="A66" s="16"/>
      <c r="B66" s="5">
        <f>DATE(YEAR(siječanj!B66),MONTH(siječanj!B66)+5,DAY(siječanj!B66))</f>
        <v>45444</v>
      </c>
      <c r="C66" s="8">
        <v>0.65625</v>
      </c>
      <c r="D66">
        <v>0.90820552461705306</v>
      </c>
      <c r="E66" s="6">
        <v>123.30161410079333</v>
      </c>
      <c r="F66" s="10">
        <v>117.68734927861456</v>
      </c>
      <c r="G66" s="10">
        <v>1.1510385931565479</v>
      </c>
      <c r="H66" s="10">
        <f t="shared" si="0"/>
        <v>111.98320712054043</v>
      </c>
    </row>
    <row r="67" spans="1:8" x14ac:dyDescent="0.25">
      <c r="A67" s="16"/>
      <c r="B67" s="5">
        <f>DATE(YEAR(siječanj!B67),MONTH(siječanj!B67)+5,DAY(siječanj!B67))</f>
        <v>45444</v>
      </c>
      <c r="C67" s="8">
        <v>0.66666666666666663</v>
      </c>
      <c r="D67">
        <v>0.90820552461705306</v>
      </c>
      <c r="E67" s="6">
        <v>119.54425560184256</v>
      </c>
      <c r="F67" s="10">
        <v>117.48760532586599</v>
      </c>
      <c r="G67" s="10">
        <v>1.1811006489886176</v>
      </c>
      <c r="H67" s="10">
        <f t="shared" si="0"/>
        <v>108.57075337382651</v>
      </c>
    </row>
    <row r="68" spans="1:8" x14ac:dyDescent="0.25">
      <c r="A68" s="16"/>
      <c r="B68" s="5">
        <f>DATE(YEAR(siječanj!B68),MONTH(siječanj!B68)+5,DAY(siječanj!B68))</f>
        <v>45444</v>
      </c>
      <c r="C68" s="8">
        <v>0.67708333333333337</v>
      </c>
      <c r="D68">
        <v>0.90820552461705306</v>
      </c>
      <c r="E68" s="6">
        <v>118.59771601192912</v>
      </c>
      <c r="F68" s="10">
        <v>117.26975652669334</v>
      </c>
      <c r="G68" s="10">
        <v>1.233386082543771</v>
      </c>
      <c r="H68" s="10">
        <f t="shared" ref="H68:H131" si="1">D68*E68</f>
        <v>107.71110088899836</v>
      </c>
    </row>
    <row r="69" spans="1:8" x14ac:dyDescent="0.25">
      <c r="A69" s="16"/>
      <c r="B69" s="5">
        <f>DATE(YEAR(siječanj!B69),MONTH(siječanj!B69)+5,DAY(siječanj!B69))</f>
        <v>45444</v>
      </c>
      <c r="C69" s="8">
        <v>0.6875</v>
      </c>
      <c r="D69">
        <v>0.90820552461705306</v>
      </c>
      <c r="E69" s="6">
        <v>120.50261094875093</v>
      </c>
      <c r="F69" s="10">
        <v>117.01326166195436</v>
      </c>
      <c r="G69" s="10">
        <v>1.2613051291537212</v>
      </c>
      <c r="H69" s="10">
        <f t="shared" si="1"/>
        <v>109.44113699443498</v>
      </c>
    </row>
    <row r="70" spans="1:8" x14ac:dyDescent="0.25">
      <c r="A70" s="16"/>
      <c r="B70" s="5">
        <f>DATE(YEAR(siječanj!B70),MONTH(siječanj!B70)+5,DAY(siječanj!B70))</f>
        <v>45444</v>
      </c>
      <c r="C70" s="8">
        <v>0.69791666666666663</v>
      </c>
      <c r="D70">
        <v>0.90820552461705306</v>
      </c>
      <c r="E70" s="6">
        <v>124.06644072965963</v>
      </c>
      <c r="F70" s="10">
        <v>117.01040792700645</v>
      </c>
      <c r="G70" s="10">
        <v>1.3516767774335017</v>
      </c>
      <c r="H70" s="10">
        <f t="shared" si="1"/>
        <v>112.67782689025104</v>
      </c>
    </row>
    <row r="71" spans="1:8" x14ac:dyDescent="0.25">
      <c r="A71" s="16"/>
      <c r="B71" s="5">
        <f>DATE(YEAR(siječanj!B71),MONTH(siječanj!B71)+5,DAY(siječanj!B71))</f>
        <v>45444</v>
      </c>
      <c r="C71" s="8">
        <v>0.70833333333333337</v>
      </c>
      <c r="D71">
        <v>0.90820552461705306</v>
      </c>
      <c r="E71" s="6">
        <v>125.44762694622254</v>
      </c>
      <c r="F71" s="10">
        <v>116.72479832029897</v>
      </c>
      <c r="G71" s="10">
        <v>1.4804314061791024</v>
      </c>
      <c r="H71" s="10">
        <f t="shared" si="1"/>
        <v>113.93222784265841</v>
      </c>
    </row>
    <row r="72" spans="1:8" x14ac:dyDescent="0.25">
      <c r="A72" s="16"/>
      <c r="B72" s="5">
        <f>DATE(YEAR(siječanj!B72),MONTH(siječanj!B72)+5,DAY(siječanj!B72))</f>
        <v>45444</v>
      </c>
      <c r="C72" s="8">
        <v>0.71875</v>
      </c>
      <c r="D72">
        <v>0.90820552461705306</v>
      </c>
      <c r="E72" s="6">
        <v>127.617360975718</v>
      </c>
      <c r="F72" s="10">
        <v>117.26930552291491</v>
      </c>
      <c r="G72" s="10">
        <v>1.4249585666783067</v>
      </c>
      <c r="H72" s="10">
        <f t="shared" si="1"/>
        <v>115.90279227519581</v>
      </c>
    </row>
    <row r="73" spans="1:8" x14ac:dyDescent="0.25">
      <c r="A73" s="16"/>
      <c r="B73" s="5">
        <f>DATE(YEAR(siječanj!B73),MONTH(siječanj!B73)+5,DAY(siječanj!B73))</f>
        <v>45444</v>
      </c>
      <c r="C73" s="8">
        <v>0.72916666666666663</v>
      </c>
      <c r="D73">
        <v>0.90820552461705306</v>
      </c>
      <c r="E73" s="6">
        <v>130.8556213729554</v>
      </c>
      <c r="F73" s="10">
        <v>117.23612957317874</v>
      </c>
      <c r="G73" s="10">
        <v>1.4995472785312516</v>
      </c>
      <c r="H73" s="10">
        <f t="shared" si="1"/>
        <v>118.84379825811541</v>
      </c>
    </row>
    <row r="74" spans="1:8" x14ac:dyDescent="0.25">
      <c r="A74" s="16"/>
      <c r="B74" s="5">
        <f>DATE(YEAR(siječanj!B74),MONTH(siječanj!B74)+5,DAY(siječanj!B74))</f>
        <v>45444</v>
      </c>
      <c r="C74" s="8">
        <v>0.73958333333333337</v>
      </c>
      <c r="D74">
        <v>0.90820552461705306</v>
      </c>
      <c r="E74" s="6">
        <v>140.58570461540344</v>
      </c>
      <c r="F74" s="10">
        <v>117.77263132933662</v>
      </c>
      <c r="G74" s="10">
        <v>1.6577219164678376</v>
      </c>
      <c r="H74" s="10">
        <f t="shared" si="1"/>
        <v>127.68071361389055</v>
      </c>
    </row>
    <row r="75" spans="1:8" x14ac:dyDescent="0.25">
      <c r="A75" s="16"/>
      <c r="B75" s="5">
        <f>DATE(YEAR(siječanj!B75),MONTH(siječanj!B75)+5,DAY(siječanj!B75))</f>
        <v>45444</v>
      </c>
      <c r="C75" s="8">
        <v>0.75</v>
      </c>
      <c r="D75">
        <v>0.90820552461705306</v>
      </c>
      <c r="E75" s="6">
        <v>140.3357537115744</v>
      </c>
      <c r="F75" s="10">
        <v>118.317166894366</v>
      </c>
      <c r="G75" s="10">
        <v>1.5062217106042961</v>
      </c>
      <c r="H75" s="10">
        <f t="shared" si="1"/>
        <v>127.45370682214998</v>
      </c>
    </row>
    <row r="76" spans="1:8" x14ac:dyDescent="0.25">
      <c r="A76" s="16"/>
      <c r="B76" s="5">
        <f>DATE(YEAR(siječanj!B76),MONTH(siječanj!B76)+5,DAY(siječanj!B76))</f>
        <v>45444</v>
      </c>
      <c r="C76" s="8">
        <v>0.76041666666666663</v>
      </c>
      <c r="D76">
        <v>0.90820552461705306</v>
      </c>
      <c r="E76" s="6">
        <v>145.08192089493065</v>
      </c>
      <c r="F76" s="10">
        <v>118.67959444163718</v>
      </c>
      <c r="G76" s="10">
        <v>1.6439336058759766</v>
      </c>
      <c r="H76" s="10">
        <f t="shared" si="1"/>
        <v>131.76420207883029</v>
      </c>
    </row>
    <row r="77" spans="1:8" x14ac:dyDescent="0.25">
      <c r="A77" s="16"/>
      <c r="B77" s="5">
        <f>DATE(YEAR(siječanj!B77),MONTH(siječanj!B77)+5,DAY(siječanj!B77))</f>
        <v>45444</v>
      </c>
      <c r="C77" s="8">
        <v>0.77083333333333337</v>
      </c>
      <c r="D77">
        <v>0.90820552461705306</v>
      </c>
      <c r="E77" s="6">
        <v>151.35354260859421</v>
      </c>
      <c r="F77" s="10">
        <v>119.05684166046059</v>
      </c>
      <c r="G77" s="10">
        <v>1.6539923383081259</v>
      </c>
      <c r="H77" s="10">
        <f t="shared" si="1"/>
        <v>137.46012356748781</v>
      </c>
    </row>
    <row r="78" spans="1:8" x14ac:dyDescent="0.25">
      <c r="A78" s="16"/>
      <c r="B78" s="5">
        <f>DATE(YEAR(siječanj!B78),MONTH(siječanj!B78)+5,DAY(siječanj!B78))</f>
        <v>45444</v>
      </c>
      <c r="C78" s="8">
        <v>0.78125</v>
      </c>
      <c r="D78">
        <v>0.90820552461705306</v>
      </c>
      <c r="E78" s="6">
        <v>157.84863496274568</v>
      </c>
      <c r="F78" s="10">
        <v>119.45142297194758</v>
      </c>
      <c r="G78" s="10">
        <v>2.2361175825973647</v>
      </c>
      <c r="H78" s="10">
        <f t="shared" si="1"/>
        <v>143.35900232642615</v>
      </c>
    </row>
    <row r="79" spans="1:8" x14ac:dyDescent="0.25">
      <c r="A79" s="16"/>
      <c r="B79" s="5">
        <f>DATE(YEAR(siječanj!B79),MONTH(siječanj!B79)+5,DAY(siječanj!B79))</f>
        <v>45444</v>
      </c>
      <c r="C79" s="8">
        <v>0.79166666666666663</v>
      </c>
      <c r="D79">
        <v>0.90820552461705306</v>
      </c>
      <c r="E79" s="6">
        <v>163.29272898563465</v>
      </c>
      <c r="F79" s="10">
        <v>119.78660604033705</v>
      </c>
      <c r="G79" s="10">
        <v>2.9376321342749319</v>
      </c>
      <c r="H79" s="10">
        <f t="shared" si="1"/>
        <v>148.3033585945486</v>
      </c>
    </row>
    <row r="80" spans="1:8" x14ac:dyDescent="0.25">
      <c r="A80" s="16"/>
      <c r="B80" s="5">
        <f>DATE(YEAR(siječanj!B80),MONTH(siječanj!B80)+5,DAY(siječanj!B80))</f>
        <v>45444</v>
      </c>
      <c r="C80" s="8">
        <v>0.80208333333333337</v>
      </c>
      <c r="D80">
        <v>0.90820552461705306</v>
      </c>
      <c r="E80" s="6">
        <v>169.07396180282603</v>
      </c>
      <c r="F80" s="10">
        <v>120.42982593155658</v>
      </c>
      <c r="G80" s="10">
        <v>3.6415236859514133</v>
      </c>
      <c r="H80" s="10">
        <f t="shared" si="1"/>
        <v>153.55390617821922</v>
      </c>
    </row>
    <row r="81" spans="1:8" x14ac:dyDescent="0.25">
      <c r="A81" s="16"/>
      <c r="B81" s="5">
        <f>DATE(YEAR(siječanj!B81),MONTH(siječanj!B81)+5,DAY(siječanj!B81))</f>
        <v>45444</v>
      </c>
      <c r="C81" s="8">
        <v>0.8125</v>
      </c>
      <c r="D81">
        <v>0.90820552461705306</v>
      </c>
      <c r="E81" s="6">
        <v>171.22923135922264</v>
      </c>
      <c r="F81" s="10">
        <v>120.59231357699667</v>
      </c>
      <c r="G81" s="10">
        <v>9.1943891706851204</v>
      </c>
      <c r="H81" s="10">
        <f t="shared" si="1"/>
        <v>155.51133389637755</v>
      </c>
    </row>
    <row r="82" spans="1:8" x14ac:dyDescent="0.25">
      <c r="A82" s="16"/>
      <c r="B82" s="5">
        <f>DATE(YEAR(siječanj!B82),MONTH(siječanj!B82)+5,DAY(siječanj!B82))</f>
        <v>45444</v>
      </c>
      <c r="C82" s="8">
        <v>0.82291666666666663</v>
      </c>
      <c r="D82">
        <v>0.90820552461705306</v>
      </c>
      <c r="E82" s="6">
        <v>170.19461703192604</v>
      </c>
      <c r="F82" s="10">
        <v>120.86061859209104</v>
      </c>
      <c r="G82" s="10">
        <v>27.158780311631315</v>
      </c>
      <c r="H82" s="10">
        <f t="shared" si="1"/>
        <v>154.57169144847882</v>
      </c>
    </row>
    <row r="83" spans="1:8" x14ac:dyDescent="0.25">
      <c r="A83" s="16"/>
      <c r="B83" s="5">
        <f>DATE(YEAR(siječanj!B83),MONTH(siječanj!B83)+5,DAY(siječanj!B83))</f>
        <v>45444</v>
      </c>
      <c r="C83" s="8">
        <v>0.83333333333333337</v>
      </c>
      <c r="D83">
        <v>0.90820552461705306</v>
      </c>
      <c r="E83" s="6">
        <v>167.55106927470248</v>
      </c>
      <c r="F83" s="10">
        <v>120.1807225808887</v>
      </c>
      <c r="G83" s="10">
        <v>69.154308041301348</v>
      </c>
      <c r="H83" s="10">
        <f t="shared" si="1"/>
        <v>152.17080677077936</v>
      </c>
    </row>
    <row r="84" spans="1:8" x14ac:dyDescent="0.25">
      <c r="A84" s="16"/>
      <c r="B84" s="5">
        <f>DATE(YEAR(siječanj!B84),MONTH(siječanj!B84)+5,DAY(siječanj!B84))</f>
        <v>45444</v>
      </c>
      <c r="C84" s="8">
        <v>0.84375</v>
      </c>
      <c r="D84">
        <v>0.90820552461705306</v>
      </c>
      <c r="E84" s="6">
        <v>166.08940958415883</v>
      </c>
      <c r="F84" s="10">
        <v>120.05984735751692</v>
      </c>
      <c r="G84" s="10">
        <v>168.28571345310493</v>
      </c>
      <c r="H84" s="10">
        <f t="shared" si="1"/>
        <v>150.84331936471756</v>
      </c>
    </row>
    <row r="85" spans="1:8" x14ac:dyDescent="0.25">
      <c r="A85" s="16"/>
      <c r="B85" s="5">
        <f>DATE(YEAR(siječanj!B85),MONTH(siječanj!B85)+5,DAY(siječanj!B85))</f>
        <v>45444</v>
      </c>
      <c r="C85" s="8">
        <v>0.85416666666666663</v>
      </c>
      <c r="D85">
        <v>0.90820552461705306</v>
      </c>
      <c r="E85" s="6">
        <v>164.41950345841227</v>
      </c>
      <c r="F85" s="10">
        <v>120.34575042204216</v>
      </c>
      <c r="G85" s="10">
        <v>268.73288660231322</v>
      </c>
      <c r="H85" s="10">
        <f t="shared" si="1"/>
        <v>149.32670139572269</v>
      </c>
    </row>
    <row r="86" spans="1:8" x14ac:dyDescent="0.25">
      <c r="A86" s="16"/>
      <c r="B86" s="5">
        <f>DATE(YEAR(siječanj!B86),MONTH(siječanj!B86)+5,DAY(siječanj!B86))</f>
        <v>45444</v>
      </c>
      <c r="C86" s="8">
        <v>0.86458333333333337</v>
      </c>
      <c r="D86">
        <v>0.90820552461705306</v>
      </c>
      <c r="E86" s="6">
        <v>161.12366304747792</v>
      </c>
      <c r="F86" s="10">
        <v>119.60133426781998</v>
      </c>
      <c r="G86" s="10">
        <v>311.48173205622783</v>
      </c>
      <c r="H86" s="10">
        <f t="shared" si="1"/>
        <v>146.33340092625596</v>
      </c>
    </row>
    <row r="87" spans="1:8" x14ac:dyDescent="0.25">
      <c r="A87" s="16"/>
      <c r="B87" s="5">
        <f>DATE(YEAR(siječanj!B87),MONTH(siječanj!B87)+5,DAY(siječanj!B87))</f>
        <v>45444</v>
      </c>
      <c r="C87" s="8">
        <v>0.875</v>
      </c>
      <c r="D87">
        <v>0.90820552461705306</v>
      </c>
      <c r="E87" s="6">
        <v>159.64996490282647</v>
      </c>
      <c r="F87" s="10">
        <v>117.10760177731741</v>
      </c>
      <c r="G87" s="10">
        <v>323.38752173797252</v>
      </c>
      <c r="H87" s="10">
        <f t="shared" si="1"/>
        <v>144.99498012966563</v>
      </c>
    </row>
    <row r="88" spans="1:8" x14ac:dyDescent="0.25">
      <c r="A88" s="16"/>
      <c r="B88" s="5">
        <f>DATE(YEAR(siječanj!B88),MONTH(siječanj!B88)+5,DAY(siječanj!B88))</f>
        <v>45444</v>
      </c>
      <c r="C88" s="8">
        <v>0.88541666666666663</v>
      </c>
      <c r="D88">
        <v>0.90820552461705306</v>
      </c>
      <c r="E88" s="6">
        <v>164.29643078581202</v>
      </c>
      <c r="F88" s="10">
        <v>115.46423696283654</v>
      </c>
      <c r="G88" s="10">
        <v>325.40527494672972</v>
      </c>
      <c r="H88" s="10">
        <f t="shared" si="1"/>
        <v>149.21492611453775</v>
      </c>
    </row>
    <row r="89" spans="1:8" x14ac:dyDescent="0.25">
      <c r="A89" s="16"/>
      <c r="B89" s="5">
        <f>DATE(YEAR(siječanj!B89),MONTH(siječanj!B89)+5,DAY(siječanj!B89))</f>
        <v>45444</v>
      </c>
      <c r="C89" s="8">
        <v>0.89583333333333337</v>
      </c>
      <c r="D89">
        <v>0.90820552461705306</v>
      </c>
      <c r="E89" s="6">
        <v>168.09269821485211</v>
      </c>
      <c r="F89" s="10">
        <v>114.10766200410653</v>
      </c>
      <c r="G89" s="10">
        <v>325.00804488146565</v>
      </c>
      <c r="H89" s="10">
        <f t="shared" si="1"/>
        <v>152.66271716651573</v>
      </c>
    </row>
    <row r="90" spans="1:8" x14ac:dyDescent="0.25">
      <c r="A90" s="16"/>
      <c r="B90" s="5">
        <f>DATE(YEAR(siječanj!B90),MONTH(siječanj!B90)+5,DAY(siječanj!B90))</f>
        <v>45444</v>
      </c>
      <c r="C90" s="8">
        <v>0.90625</v>
      </c>
      <c r="D90">
        <v>0.90820552461705306</v>
      </c>
      <c r="E90" s="6">
        <v>162.70871369012391</v>
      </c>
      <c r="F90" s="10">
        <v>112.44847624206956</v>
      </c>
      <c r="G90" s="10">
        <v>325.13755858788249</v>
      </c>
      <c r="H90" s="10">
        <f t="shared" si="1"/>
        <v>147.77295267670488</v>
      </c>
    </row>
    <row r="91" spans="1:8" x14ac:dyDescent="0.25">
      <c r="A91" s="16"/>
      <c r="B91" s="5">
        <f>DATE(YEAR(siječanj!B91),MONTH(siječanj!B91)+5,DAY(siječanj!B91))</f>
        <v>45444</v>
      </c>
      <c r="C91" s="8">
        <v>0.91666666666666663</v>
      </c>
      <c r="D91">
        <v>0.90820552461705306</v>
      </c>
      <c r="E91" s="6">
        <v>159.42603507271645</v>
      </c>
      <c r="F91" s="10">
        <v>109.94412761741184</v>
      </c>
      <c r="G91" s="10">
        <v>321.55040626829418</v>
      </c>
      <c r="H91" s="10">
        <f t="shared" si="1"/>
        <v>144.79160582083313</v>
      </c>
    </row>
    <row r="92" spans="1:8" x14ac:dyDescent="0.25">
      <c r="A92" s="16"/>
      <c r="B92" s="5">
        <f>DATE(YEAR(siječanj!B92),MONTH(siječanj!B92)+5,DAY(siječanj!B92))</f>
        <v>45444</v>
      </c>
      <c r="C92" s="8">
        <v>0.92708333333333337</v>
      </c>
      <c r="D92">
        <v>0.90820552461705306</v>
      </c>
      <c r="E92" s="6">
        <v>150.43884279351354</v>
      </c>
      <c r="F92" s="10">
        <v>107.83675620358838</v>
      </c>
      <c r="G92" s="10">
        <v>318.40123546623818</v>
      </c>
      <c r="H92" s="10">
        <f t="shared" si="1"/>
        <v>136.62938814206535</v>
      </c>
    </row>
    <row r="93" spans="1:8" x14ac:dyDescent="0.25">
      <c r="A93" s="16"/>
      <c r="B93" s="5">
        <f>DATE(YEAR(siječanj!B93),MONTH(siječanj!B93)+5,DAY(siječanj!B93))</f>
        <v>45444</v>
      </c>
      <c r="C93" s="8">
        <v>0.9375</v>
      </c>
      <c r="D93">
        <v>0.90820552461705306</v>
      </c>
      <c r="E93" s="6">
        <v>140.0995844087237</v>
      </c>
      <c r="F93" s="10">
        <v>105.32756185024569</v>
      </c>
      <c r="G93" s="10">
        <v>316.33794261804621</v>
      </c>
      <c r="H93" s="10">
        <f t="shared" si="1"/>
        <v>127.23921655655602</v>
      </c>
    </row>
    <row r="94" spans="1:8" x14ac:dyDescent="0.25">
      <c r="A94" s="16"/>
      <c r="B94" s="5">
        <f>DATE(YEAR(siječanj!B94),MONTH(siječanj!B94)+5,DAY(siječanj!B94))</f>
        <v>45444</v>
      </c>
      <c r="C94" s="8">
        <v>0.94791666666666663</v>
      </c>
      <c r="D94">
        <v>0.90820552461705306</v>
      </c>
      <c r="E94" s="6">
        <v>131.22789310028224</v>
      </c>
      <c r="F94" s="10">
        <v>103.53114041035103</v>
      </c>
      <c r="G94" s="10">
        <v>315.55684556704688</v>
      </c>
      <c r="H94" s="10">
        <f t="shared" si="1"/>
        <v>119.18189749753239</v>
      </c>
    </row>
    <row r="95" spans="1:8" x14ac:dyDescent="0.25">
      <c r="A95" s="16"/>
      <c r="B95" s="5">
        <f>DATE(YEAR(siječanj!B95),MONTH(siječanj!B95)+5,DAY(siječanj!B95))</f>
        <v>45444</v>
      </c>
      <c r="C95" s="8">
        <v>0.95833333333333337</v>
      </c>
      <c r="D95">
        <v>0.90820552461705306</v>
      </c>
      <c r="E95" s="6">
        <v>122.16319335731914</v>
      </c>
      <c r="F95" s="10">
        <v>100.67841839394423</v>
      </c>
      <c r="G95" s="10">
        <v>306.94863083970512</v>
      </c>
      <c r="H95" s="10">
        <f t="shared" si="1"/>
        <v>110.94928711197852</v>
      </c>
    </row>
    <row r="96" spans="1:8" x14ac:dyDescent="0.25">
      <c r="A96" s="16"/>
      <c r="B96" s="5">
        <f>DATE(YEAR(siječanj!B96),MONTH(siječanj!B96)+5,DAY(siječanj!B96))</f>
        <v>45444</v>
      </c>
      <c r="C96" s="8">
        <v>0.96875</v>
      </c>
      <c r="D96">
        <v>0.90820552461705306</v>
      </c>
      <c r="E96" s="6">
        <v>112.63109671671312</v>
      </c>
      <c r="F96" s="10">
        <v>98.295090769252539</v>
      </c>
      <c r="G96" s="10">
        <v>305.62005064156784</v>
      </c>
      <c r="H96" s="10">
        <f t="shared" si="1"/>
        <v>102.29218428179648</v>
      </c>
    </row>
    <row r="97" spans="1:8" x14ac:dyDescent="0.25">
      <c r="A97" s="16"/>
      <c r="B97" s="5">
        <f>DATE(YEAR(siječanj!B97),MONTH(siječanj!B97)+5,DAY(siječanj!B97))</f>
        <v>45444</v>
      </c>
      <c r="C97" s="8">
        <v>0.97916666666666663</v>
      </c>
      <c r="D97">
        <v>0.90820552461705306</v>
      </c>
      <c r="E97" s="6">
        <v>104.90165240346892</v>
      </c>
      <c r="F97" s="10">
        <v>95.988396781193558</v>
      </c>
      <c r="G97" s="10">
        <v>302.14259985540343</v>
      </c>
      <c r="H97" s="10">
        <f t="shared" si="1"/>
        <v>95.272260254288227</v>
      </c>
    </row>
    <row r="98" spans="1:8" ht="15.75" thickBot="1" x14ac:dyDescent="0.3">
      <c r="A98" s="16"/>
      <c r="B98" s="5">
        <f>DATE(YEAR(siječanj!B98),MONTH(siječanj!B98)+5,DAY(siječanj!B98))</f>
        <v>45444</v>
      </c>
      <c r="C98" s="8">
        <v>0.98958333333333337</v>
      </c>
      <c r="D98">
        <v>0.90820552461705306</v>
      </c>
      <c r="E98" s="6">
        <v>95.51240118000986</v>
      </c>
      <c r="F98" s="10">
        <v>94.179011617060539</v>
      </c>
      <c r="G98" s="10">
        <v>302.23394174693766</v>
      </c>
      <c r="H98" s="10">
        <f t="shared" si="1"/>
        <v>86.744890421125291</v>
      </c>
    </row>
    <row r="99" spans="1:8" x14ac:dyDescent="0.25">
      <c r="A99" s="17">
        <f>A3+1</f>
        <v>154</v>
      </c>
      <c r="B99" s="5">
        <f>DATE(YEAR(siječanj!B99),MONTH(siječanj!B99)+5,DAY(siječanj!B99))</f>
        <v>45445</v>
      </c>
      <c r="C99" s="8">
        <v>1</v>
      </c>
      <c r="D99">
        <v>0.90901938371282665</v>
      </c>
      <c r="E99" s="6">
        <v>86.741376849685281</v>
      </c>
      <c r="F99" s="10">
        <v>83.91283820685814</v>
      </c>
      <c r="G99" s="10">
        <v>290.94241269540032</v>
      </c>
      <c r="H99" s="10">
        <f t="shared" si="1"/>
        <v>78.849592926302961</v>
      </c>
    </row>
    <row r="100" spans="1:8" x14ac:dyDescent="0.25">
      <c r="A100" s="18"/>
      <c r="B100" s="5">
        <f>DATE(YEAR(siječanj!B100),MONTH(siječanj!B100)+5,DAY(siječanj!B100))</f>
        <v>45445</v>
      </c>
      <c r="C100" s="8">
        <v>1.0104166666666701</v>
      </c>
      <c r="D100">
        <v>0.90901938371282665</v>
      </c>
      <c r="E100" s="6">
        <v>80.986193682391118</v>
      </c>
      <c r="F100" s="10">
        <v>82.556891786122861</v>
      </c>
      <c r="G100" s="10">
        <v>288.50646338495181</v>
      </c>
      <c r="H100" s="10">
        <f t="shared" si="1"/>
        <v>73.618019870414784</v>
      </c>
    </row>
    <row r="101" spans="1:8" x14ac:dyDescent="0.25">
      <c r="A101" s="18"/>
      <c r="B101" s="5">
        <f>DATE(YEAR(siječanj!B101),MONTH(siječanj!B101)+5,DAY(siječanj!B101))</f>
        <v>45445</v>
      </c>
      <c r="C101" s="8">
        <v>1.0208333333333299</v>
      </c>
      <c r="D101">
        <v>0.90901938371282665</v>
      </c>
      <c r="E101" s="6">
        <v>75.737769620138636</v>
      </c>
      <c r="F101" s="10">
        <v>81.670437690238984</v>
      </c>
      <c r="G101" s="10">
        <v>288.13128203932706</v>
      </c>
      <c r="H101" s="10">
        <f t="shared" si="1"/>
        <v>68.847100663882472</v>
      </c>
    </row>
    <row r="102" spans="1:8" x14ac:dyDescent="0.25">
      <c r="A102" s="18"/>
      <c r="B102" s="5">
        <f>DATE(YEAR(siječanj!B102),MONTH(siječanj!B102)+5,DAY(siječanj!B102))</f>
        <v>45445</v>
      </c>
      <c r="C102" s="8">
        <v>1.03125</v>
      </c>
      <c r="D102">
        <v>0.90901938371282665</v>
      </c>
      <c r="E102" s="6">
        <v>71.955732142459041</v>
      </c>
      <c r="F102" s="10">
        <v>80.790189580247528</v>
      </c>
      <c r="G102" s="10">
        <v>286.96447589149017</v>
      </c>
      <c r="H102" s="10">
        <f t="shared" si="1"/>
        <v>65.409155286743342</v>
      </c>
    </row>
    <row r="103" spans="1:8" x14ac:dyDescent="0.25">
      <c r="A103" s="18"/>
      <c r="B103" s="5">
        <f>DATE(YEAR(siječanj!B103),MONTH(siječanj!B103)+5,DAY(siječanj!B103))</f>
        <v>45445</v>
      </c>
      <c r="C103" s="8">
        <v>1.0416666666666701</v>
      </c>
      <c r="D103">
        <v>0.90901938371282665</v>
      </c>
      <c r="E103" s="6">
        <v>70.063920168327698</v>
      </c>
      <c r="F103" s="10">
        <v>84.166556546591465</v>
      </c>
      <c r="G103" s="10">
        <v>286.07685799893022</v>
      </c>
      <c r="H103" s="10">
        <f t="shared" si="1"/>
        <v>63.689461531917928</v>
      </c>
    </row>
    <row r="104" spans="1:8" x14ac:dyDescent="0.25">
      <c r="A104" s="18"/>
      <c r="B104" s="5">
        <f>DATE(YEAR(siječanj!B104),MONTH(siječanj!B104)+5,DAY(siječanj!B104))</f>
        <v>45445</v>
      </c>
      <c r="C104" s="8">
        <v>1.0520833333333299</v>
      </c>
      <c r="D104">
        <v>0.90901938371282665</v>
      </c>
      <c r="E104" s="6">
        <v>67.925228736831613</v>
      </c>
      <c r="F104" s="10">
        <v>83.5578557620574</v>
      </c>
      <c r="G104" s="10">
        <v>288.89218446568759</v>
      </c>
      <c r="H104" s="10">
        <f t="shared" si="1"/>
        <v>61.745349564907457</v>
      </c>
    </row>
    <row r="105" spans="1:8" x14ac:dyDescent="0.25">
      <c r="A105" s="18"/>
      <c r="B105" s="5">
        <f>DATE(YEAR(siječanj!B105),MONTH(siječanj!B105)+5,DAY(siječanj!B105))</f>
        <v>45445</v>
      </c>
      <c r="C105" s="8">
        <v>1.0625</v>
      </c>
      <c r="D105">
        <v>0.90901938371282665</v>
      </c>
      <c r="E105" s="6">
        <v>66.503122418465054</v>
      </c>
      <c r="F105" s="10">
        <v>82.834020203116452</v>
      </c>
      <c r="G105" s="10">
        <v>288.58878687658301</v>
      </c>
      <c r="H105" s="10">
        <f t="shared" si="1"/>
        <v>60.452627355811771</v>
      </c>
    </row>
    <row r="106" spans="1:8" x14ac:dyDescent="0.25">
      <c r="A106" s="18"/>
      <c r="B106" s="5">
        <f>DATE(YEAR(siječanj!B106),MONTH(siječanj!B106)+5,DAY(siječanj!B106))</f>
        <v>45445</v>
      </c>
      <c r="C106" s="8">
        <v>1.0729166666666701</v>
      </c>
      <c r="D106">
        <v>0.90901938371282665</v>
      </c>
      <c r="E106" s="6">
        <v>63.417732749997214</v>
      </c>
      <c r="F106" s="10">
        <v>82.117496246629202</v>
      </c>
      <c r="G106" s="10">
        <v>288.55317692985778</v>
      </c>
      <c r="H106" s="10">
        <f t="shared" si="1"/>
        <v>57.64794834086721</v>
      </c>
    </row>
    <row r="107" spans="1:8" x14ac:dyDescent="0.25">
      <c r="A107" s="18"/>
      <c r="B107" s="5">
        <f>DATE(YEAR(siječanj!B107),MONTH(siječanj!B107)+5,DAY(siječanj!B107))</f>
        <v>45445</v>
      </c>
      <c r="C107" s="8">
        <v>1.0833333333333299</v>
      </c>
      <c r="D107">
        <v>0.90901938371282665</v>
      </c>
      <c r="E107" s="6">
        <v>62.763699905572267</v>
      </c>
      <c r="F107" s="10">
        <v>81.435671084102879</v>
      </c>
      <c r="G107" s="10">
        <v>287.44213134355215</v>
      </c>
      <c r="H107" s="10">
        <f t="shared" si="1"/>
        <v>57.053419807700095</v>
      </c>
    </row>
    <row r="108" spans="1:8" x14ac:dyDescent="0.25">
      <c r="A108" s="18"/>
      <c r="B108" s="5">
        <f>DATE(YEAR(siječanj!B108),MONTH(siječanj!B108)+5,DAY(siječanj!B108))</f>
        <v>45445</v>
      </c>
      <c r="C108" s="8">
        <v>1.09375</v>
      </c>
      <c r="D108">
        <v>0.90901938371282665</v>
      </c>
      <c r="E108" s="6">
        <v>62.410863920966413</v>
      </c>
      <c r="F108" s="10">
        <v>80.890502799175479</v>
      </c>
      <c r="G108" s="10">
        <v>287.81283825286096</v>
      </c>
      <c r="H108" s="10">
        <f t="shared" si="1"/>
        <v>56.732685058421978</v>
      </c>
    </row>
    <row r="109" spans="1:8" x14ac:dyDescent="0.25">
      <c r="A109" s="18"/>
      <c r="B109" s="5">
        <f>DATE(YEAR(siječanj!B109),MONTH(siječanj!B109)+5,DAY(siječanj!B109))</f>
        <v>45445</v>
      </c>
      <c r="C109" s="8">
        <v>1.1041666666666701</v>
      </c>
      <c r="D109">
        <v>0.90901938371282665</v>
      </c>
      <c r="E109" s="6">
        <v>61.062262430640466</v>
      </c>
      <c r="F109" s="10">
        <v>80.525317907757056</v>
      </c>
      <c r="G109" s="10">
        <v>287.86274323381491</v>
      </c>
      <c r="H109" s="10">
        <f t="shared" si="1"/>
        <v>55.506780162811687</v>
      </c>
    </row>
    <row r="110" spans="1:8" x14ac:dyDescent="0.25">
      <c r="A110" s="18"/>
      <c r="B110" s="5">
        <f>DATE(YEAR(siječanj!B110),MONTH(siječanj!B110)+5,DAY(siječanj!B110))</f>
        <v>45445</v>
      </c>
      <c r="C110" s="8">
        <v>1.1145833333333299</v>
      </c>
      <c r="D110">
        <v>0.90901938371282665</v>
      </c>
      <c r="E110" s="6">
        <v>60.249844640437935</v>
      </c>
      <c r="F110" s="10">
        <v>79.942361095868321</v>
      </c>
      <c r="G110" s="10">
        <v>287.77304623561076</v>
      </c>
      <c r="H110" s="10">
        <f t="shared" si="1"/>
        <v>54.768276643844445</v>
      </c>
    </row>
    <row r="111" spans="1:8" x14ac:dyDescent="0.25">
      <c r="A111" s="18"/>
      <c r="B111" s="5">
        <f>DATE(YEAR(siječanj!B111),MONTH(siječanj!B111)+5,DAY(siječanj!B111))</f>
        <v>45445</v>
      </c>
      <c r="C111" s="8">
        <v>1.125</v>
      </c>
      <c r="D111">
        <v>0.90901938371282665</v>
      </c>
      <c r="E111" s="6">
        <v>61.215868256959695</v>
      </c>
      <c r="F111" s="10">
        <v>79.704420766723644</v>
      </c>
      <c r="G111" s="10">
        <v>287.38095137401223</v>
      </c>
      <c r="H111" s="10">
        <f t="shared" si="1"/>
        <v>55.646410836387091</v>
      </c>
    </row>
    <row r="112" spans="1:8" x14ac:dyDescent="0.25">
      <c r="A112" s="18"/>
      <c r="B112" s="5">
        <f>DATE(YEAR(siječanj!B112),MONTH(siječanj!B112)+5,DAY(siječanj!B112))</f>
        <v>45445</v>
      </c>
      <c r="C112" s="8">
        <v>1.1354166666666701</v>
      </c>
      <c r="D112">
        <v>0.90901938371282665</v>
      </c>
      <c r="E112" s="6">
        <v>61.101357598580833</v>
      </c>
      <c r="F112" s="10">
        <v>79.457250997712919</v>
      </c>
      <c r="G112" s="10">
        <v>287.20074681152761</v>
      </c>
      <c r="H112" s="10">
        <f t="shared" si="1"/>
        <v>55.542318428278989</v>
      </c>
    </row>
    <row r="113" spans="1:8" x14ac:dyDescent="0.25">
      <c r="A113" s="18"/>
      <c r="B113" s="5">
        <f>DATE(YEAR(siječanj!B113),MONTH(siječanj!B113)+5,DAY(siječanj!B113))</f>
        <v>45445</v>
      </c>
      <c r="C113" s="8">
        <v>1.1458333333333299</v>
      </c>
      <c r="D113">
        <v>0.90901938371282665</v>
      </c>
      <c r="E113" s="6">
        <v>60.185161968378928</v>
      </c>
      <c r="F113" s="10">
        <v>79.25215793519726</v>
      </c>
      <c r="G113" s="10">
        <v>286.80167794106444</v>
      </c>
      <c r="H113" s="10">
        <f t="shared" si="1"/>
        <v>54.709478841152468</v>
      </c>
    </row>
    <row r="114" spans="1:8" x14ac:dyDescent="0.25">
      <c r="A114" s="18"/>
      <c r="B114" s="5">
        <f>DATE(YEAR(siječanj!B114),MONTH(siječanj!B114)+5,DAY(siječanj!B114))</f>
        <v>45445</v>
      </c>
      <c r="C114" s="8">
        <v>1.15625</v>
      </c>
      <c r="D114">
        <v>0.90901938371282665</v>
      </c>
      <c r="E114" s="6">
        <v>59.707122907818388</v>
      </c>
      <c r="F114" s="10">
        <v>79.044641490776812</v>
      </c>
      <c r="G114" s="10">
        <v>286.80219159573318</v>
      </c>
      <c r="H114" s="10">
        <f t="shared" si="1"/>
        <v>54.274932068931065</v>
      </c>
    </row>
    <row r="115" spans="1:8" x14ac:dyDescent="0.25">
      <c r="A115" s="18"/>
      <c r="B115" s="5">
        <f>DATE(YEAR(siječanj!B115),MONTH(siječanj!B115)+5,DAY(siječanj!B115))</f>
        <v>45445</v>
      </c>
      <c r="C115" s="8">
        <v>1.1666666666666701</v>
      </c>
      <c r="D115">
        <v>0.90901938371282665</v>
      </c>
      <c r="E115" s="6">
        <v>59.459623643002246</v>
      </c>
      <c r="F115" s="10">
        <v>78.851460942086021</v>
      </c>
      <c r="G115" s="10">
        <v>290.26094140552942</v>
      </c>
      <c r="H115" s="10">
        <f t="shared" si="1"/>
        <v>54.049950439758518</v>
      </c>
    </row>
    <row r="116" spans="1:8" x14ac:dyDescent="0.25">
      <c r="A116" s="18"/>
      <c r="B116" s="5">
        <f>DATE(YEAR(siječanj!B116),MONTH(siječanj!B116)+5,DAY(siječanj!B116))</f>
        <v>45445</v>
      </c>
      <c r="C116" s="8">
        <v>1.1770833333333299</v>
      </c>
      <c r="D116">
        <v>0.90901938371282665</v>
      </c>
      <c r="E116" s="6">
        <v>59.68325982824657</v>
      </c>
      <c r="F116" s="10">
        <v>78.516185530233003</v>
      </c>
      <c r="G116" s="10">
        <v>292.22513650727774</v>
      </c>
      <c r="H116" s="10">
        <f t="shared" si="1"/>
        <v>54.253240067045198</v>
      </c>
    </row>
    <row r="117" spans="1:8" x14ac:dyDescent="0.25">
      <c r="A117" s="18"/>
      <c r="B117" s="5">
        <f>DATE(YEAR(siječanj!B117),MONTH(siječanj!B117)+5,DAY(siječanj!B117))</f>
        <v>45445</v>
      </c>
      <c r="C117" s="8">
        <v>1.1875</v>
      </c>
      <c r="D117">
        <v>0.90901938371282665</v>
      </c>
      <c r="E117" s="6">
        <v>59.751685979650389</v>
      </c>
      <c r="F117" s="10">
        <v>78.437017587745814</v>
      </c>
      <c r="G117" s="10">
        <v>299.5936234797951</v>
      </c>
      <c r="H117" s="10">
        <f t="shared" si="1"/>
        <v>54.315440765024142</v>
      </c>
    </row>
    <row r="118" spans="1:8" x14ac:dyDescent="0.25">
      <c r="A118" s="18"/>
      <c r="B118" s="5">
        <f>DATE(YEAR(siječanj!B118),MONTH(siječanj!B118)+5,DAY(siječanj!B118))</f>
        <v>45445</v>
      </c>
      <c r="C118" s="8">
        <v>1.1979166666666701</v>
      </c>
      <c r="D118">
        <v>0.90901938371282665</v>
      </c>
      <c r="E118" s="6">
        <v>61.192889068141312</v>
      </c>
      <c r="F118" s="10">
        <v>78.475104479015357</v>
      </c>
      <c r="G118" s="10">
        <v>299.7382249139792</v>
      </c>
      <c r="H118" s="10">
        <f t="shared" si="1"/>
        <v>55.625522308329181</v>
      </c>
    </row>
    <row r="119" spans="1:8" x14ac:dyDescent="0.25">
      <c r="A119" s="18"/>
      <c r="B119" s="5">
        <f>DATE(YEAR(siječanj!B119),MONTH(siječanj!B119)+5,DAY(siječanj!B119))</f>
        <v>45445</v>
      </c>
      <c r="C119" s="8">
        <v>1.2083333333333299</v>
      </c>
      <c r="D119">
        <v>0.90901938371282665</v>
      </c>
      <c r="E119" s="6">
        <v>62.815472057395496</v>
      </c>
      <c r="F119" s="10">
        <v>78.658159946299392</v>
      </c>
      <c r="G119" s="10">
        <v>279.92069914776573</v>
      </c>
      <c r="H119" s="10">
        <f t="shared" si="1"/>
        <v>57.100481697243936</v>
      </c>
    </row>
    <row r="120" spans="1:8" x14ac:dyDescent="0.25">
      <c r="A120" s="18"/>
      <c r="B120" s="5">
        <f>DATE(YEAR(siječanj!B120),MONTH(siječanj!B120)+5,DAY(siječanj!B120))</f>
        <v>45445</v>
      </c>
      <c r="C120" s="8">
        <v>1.21875</v>
      </c>
      <c r="D120">
        <v>0.90901938371282665</v>
      </c>
      <c r="E120" s="6">
        <v>63.678712087842314</v>
      </c>
      <c r="F120" s="10">
        <v>78.863325384725499</v>
      </c>
      <c r="G120" s="10">
        <v>216.69338887774313</v>
      </c>
      <c r="H120" s="10">
        <f t="shared" si="1"/>
        <v>57.885183617716947</v>
      </c>
    </row>
    <row r="121" spans="1:8" x14ac:dyDescent="0.25">
      <c r="A121" s="18"/>
      <c r="B121" s="5">
        <f>DATE(YEAR(siječanj!B121),MONTH(siječanj!B121)+5,DAY(siječanj!B121))</f>
        <v>45445</v>
      </c>
      <c r="C121" s="8">
        <v>1.2291666666666701</v>
      </c>
      <c r="D121">
        <v>0.90901938371282665</v>
      </c>
      <c r="E121" s="6">
        <v>66.449581499749499</v>
      </c>
      <c r="F121" s="10">
        <v>79.188734848258477</v>
      </c>
      <c r="G121" s="10">
        <v>130.62702491473385</v>
      </c>
      <c r="H121" s="10">
        <f t="shared" si="1"/>
        <v>60.403957622877535</v>
      </c>
    </row>
    <row r="122" spans="1:8" x14ac:dyDescent="0.25">
      <c r="A122" s="18"/>
      <c r="B122" s="5">
        <f>DATE(YEAR(siječanj!B122),MONTH(siječanj!B122)+5,DAY(siječanj!B122))</f>
        <v>45445</v>
      </c>
      <c r="C122" s="8">
        <v>1.2395833333333299</v>
      </c>
      <c r="D122">
        <v>0.90901938371282665</v>
      </c>
      <c r="E122" s="6">
        <v>70.676588502108643</v>
      </c>
      <c r="F122" s="10">
        <v>79.773860887914438</v>
      </c>
      <c r="G122" s="10">
        <v>57.357347826778707</v>
      </c>
      <c r="H122" s="10">
        <f t="shared" si="1"/>
        <v>64.246388923111851</v>
      </c>
    </row>
    <row r="123" spans="1:8" x14ac:dyDescent="0.25">
      <c r="A123" s="18"/>
      <c r="B123" s="5">
        <f>DATE(YEAR(siječanj!B123),MONTH(siječanj!B123)+5,DAY(siječanj!B123))</f>
        <v>45445</v>
      </c>
      <c r="C123" s="8">
        <v>1.25</v>
      </c>
      <c r="D123">
        <v>0.90901938371282665</v>
      </c>
      <c r="E123" s="6">
        <v>73.358255895671746</v>
      </c>
      <c r="F123" s="10">
        <v>81.232459929825481</v>
      </c>
      <c r="G123" s="10">
        <v>29.347841867076326</v>
      </c>
      <c r="H123" s="10">
        <f t="shared" si="1"/>
        <v>66.684076564531367</v>
      </c>
    </row>
    <row r="124" spans="1:8" x14ac:dyDescent="0.25">
      <c r="A124" s="18"/>
      <c r="B124" s="5">
        <f>DATE(YEAR(siječanj!B124),MONTH(siječanj!B124)+5,DAY(siječanj!B124))</f>
        <v>45445</v>
      </c>
      <c r="C124" s="8">
        <v>1.2604166666666701</v>
      </c>
      <c r="D124">
        <v>0.90901938371282665</v>
      </c>
      <c r="E124" s="6">
        <v>77.191171780566592</v>
      </c>
      <c r="F124" s="10">
        <v>82.713370626551338</v>
      </c>
      <c r="G124" s="10">
        <v>17.285667820906127</v>
      </c>
      <c r="H124" s="10">
        <f t="shared" si="1"/>
        <v>70.168271400041576</v>
      </c>
    </row>
    <row r="125" spans="1:8" x14ac:dyDescent="0.25">
      <c r="A125" s="18"/>
      <c r="B125" s="5">
        <f>DATE(YEAR(siječanj!B125),MONTH(siječanj!B125)+5,DAY(siječanj!B125))</f>
        <v>45445</v>
      </c>
      <c r="C125" s="8">
        <v>1.2708333333333299</v>
      </c>
      <c r="D125">
        <v>0.90901938371282665</v>
      </c>
      <c r="E125" s="6">
        <v>81.054256226561918</v>
      </c>
      <c r="F125" s="10">
        <v>85.500790256295019</v>
      </c>
      <c r="G125" s="10">
        <v>9.5405956190558303</v>
      </c>
      <c r="H125" s="10">
        <f t="shared" si="1"/>
        <v>73.679890042370857</v>
      </c>
    </row>
    <row r="126" spans="1:8" x14ac:dyDescent="0.25">
      <c r="A126" s="18"/>
      <c r="B126" s="5">
        <f>DATE(YEAR(siječanj!B126),MONTH(siječanj!B126)+5,DAY(siječanj!B126))</f>
        <v>45445</v>
      </c>
      <c r="C126" s="8">
        <v>1.28125</v>
      </c>
      <c r="D126">
        <v>0.90901938371282665</v>
      </c>
      <c r="E126" s="6">
        <v>84.09343722948735</v>
      </c>
      <c r="F126" s="10">
        <v>88.490807180387847</v>
      </c>
      <c r="G126" s="10">
        <v>6.2064451112019041</v>
      </c>
      <c r="H126" s="10">
        <f t="shared" si="1"/>
        <v>76.442564484641863</v>
      </c>
    </row>
    <row r="127" spans="1:8" x14ac:dyDescent="0.25">
      <c r="A127" s="18"/>
      <c r="B127" s="5">
        <f>DATE(YEAR(siječanj!B127),MONTH(siječanj!B127)+5,DAY(siječanj!B127))</f>
        <v>45445</v>
      </c>
      <c r="C127" s="8">
        <v>1.2916666666666701</v>
      </c>
      <c r="D127">
        <v>0.90901938371282665</v>
      </c>
      <c r="E127" s="6">
        <v>86.98295296252941</v>
      </c>
      <c r="F127" s="10">
        <v>92.132960796890131</v>
      </c>
      <c r="G127" s="10">
        <v>3.7311671099322008</v>
      </c>
      <c r="H127" s="10">
        <f t="shared" si="1"/>
        <v>79.069190295520272</v>
      </c>
    </row>
    <row r="128" spans="1:8" x14ac:dyDescent="0.25">
      <c r="A128" s="18"/>
      <c r="B128" s="5">
        <f>DATE(YEAR(siječanj!B128),MONTH(siječanj!B128)+5,DAY(siječanj!B128))</f>
        <v>45445</v>
      </c>
      <c r="C128" s="8">
        <v>1.3020833333333299</v>
      </c>
      <c r="D128">
        <v>0.90901938371282665</v>
      </c>
      <c r="E128" s="6">
        <v>93.482857939244724</v>
      </c>
      <c r="F128" s="10">
        <v>93.58805736022677</v>
      </c>
      <c r="G128" s="10">
        <v>2.6316611869341684</v>
      </c>
      <c r="H128" s="10">
        <f t="shared" si="1"/>
        <v>84.977729911645966</v>
      </c>
    </row>
    <row r="129" spans="1:8" x14ac:dyDescent="0.25">
      <c r="A129" s="18"/>
      <c r="B129" s="5">
        <f>DATE(YEAR(siječanj!B129),MONTH(siječanj!B129)+5,DAY(siječanj!B129))</f>
        <v>45445</v>
      </c>
      <c r="C129" s="8">
        <v>1.3125</v>
      </c>
      <c r="D129">
        <v>0.90901938371282665</v>
      </c>
      <c r="E129" s="6">
        <v>97.576664477293676</v>
      </c>
      <c r="F129" s="10">
        <v>94.938667465334746</v>
      </c>
      <c r="G129" s="10">
        <v>1.8690169350701382</v>
      </c>
      <c r="H129" s="10">
        <f t="shared" si="1"/>
        <v>88.699079407902758</v>
      </c>
    </row>
    <row r="130" spans="1:8" x14ac:dyDescent="0.25">
      <c r="A130" s="18"/>
      <c r="B130" s="5">
        <f>DATE(YEAR(siječanj!B130),MONTH(siječanj!B130)+5,DAY(siječanj!B130))</f>
        <v>45445</v>
      </c>
      <c r="C130" s="8">
        <v>1.3229166666666701</v>
      </c>
      <c r="D130">
        <v>0.90901938371282665</v>
      </c>
      <c r="E130" s="6">
        <v>103.0748029508659</v>
      </c>
      <c r="F130" s="10">
        <v>97.141966099279827</v>
      </c>
      <c r="G130" s="10">
        <v>1.583635428091251</v>
      </c>
      <c r="H130" s="10">
        <f t="shared" si="1"/>
        <v>93.696993854717164</v>
      </c>
    </row>
    <row r="131" spans="1:8" x14ac:dyDescent="0.25">
      <c r="A131" s="18"/>
      <c r="B131" s="5">
        <f>DATE(YEAR(siječanj!B131),MONTH(siječanj!B131)+5,DAY(siječanj!B131))</f>
        <v>45445</v>
      </c>
      <c r="C131" s="8">
        <v>1.3333333333333299</v>
      </c>
      <c r="D131">
        <v>0.90901938371282665</v>
      </c>
      <c r="E131" s="6">
        <v>108.70003249892521</v>
      </c>
      <c r="F131" s="10">
        <v>100.27923353151839</v>
      </c>
      <c r="G131" s="10">
        <v>1.497595455874555</v>
      </c>
      <c r="H131" s="10">
        <f t="shared" si="1"/>
        <v>98.810436551737226</v>
      </c>
    </row>
    <row r="132" spans="1:8" x14ac:dyDescent="0.25">
      <c r="A132" s="18"/>
      <c r="B132" s="5">
        <f>DATE(YEAR(siječanj!B132),MONTH(siječanj!B132)+5,DAY(siječanj!B132))</f>
        <v>45445</v>
      </c>
      <c r="C132" s="8">
        <v>1.34375</v>
      </c>
      <c r="D132">
        <v>0.90901938371282665</v>
      </c>
      <c r="E132" s="6">
        <v>114.1868853528775</v>
      </c>
      <c r="F132" s="10">
        <v>101.58318978522045</v>
      </c>
      <c r="G132" s="10">
        <v>1.483667892386225</v>
      </c>
      <c r="H132" s="10">
        <f t="shared" ref="H132:H195" si="2">D132*E132</f>
        <v>103.7980921515599</v>
      </c>
    </row>
    <row r="133" spans="1:8" x14ac:dyDescent="0.25">
      <c r="A133" s="18"/>
      <c r="B133" s="5">
        <f>DATE(YEAR(siječanj!B133),MONTH(siječanj!B133)+5,DAY(siječanj!B133))</f>
        <v>45445</v>
      </c>
      <c r="C133" s="8">
        <v>1.3541666666666701</v>
      </c>
      <c r="D133">
        <v>0.90901938371282665</v>
      </c>
      <c r="E133" s="6">
        <v>119.33966888822074</v>
      </c>
      <c r="F133" s="10">
        <v>103.27220703018592</v>
      </c>
      <c r="G133" s="10">
        <v>1.354580540006421</v>
      </c>
      <c r="H133" s="10">
        <f t="shared" si="2"/>
        <v>108.48207226526321</v>
      </c>
    </row>
    <row r="134" spans="1:8" x14ac:dyDescent="0.25">
      <c r="A134" s="18"/>
      <c r="B134" s="5">
        <f>DATE(YEAR(siječanj!B134),MONTH(siječanj!B134)+5,DAY(siječanj!B134))</f>
        <v>45445</v>
      </c>
      <c r="C134" s="8">
        <v>1.3645833333333299</v>
      </c>
      <c r="D134">
        <v>0.90901938371282665</v>
      </c>
      <c r="E134" s="6">
        <v>123.23230504402154</v>
      </c>
      <c r="F134" s="10">
        <v>105.00305671294866</v>
      </c>
      <c r="G134" s="10">
        <v>1.1792110341273458</v>
      </c>
      <c r="H134" s="10">
        <f t="shared" si="2"/>
        <v>112.02055398462753</v>
      </c>
    </row>
    <row r="135" spans="1:8" x14ac:dyDescent="0.25">
      <c r="A135" s="18"/>
      <c r="B135" s="5">
        <f>DATE(YEAR(siječanj!B135),MONTH(siječanj!B135)+5,DAY(siječanj!B135))</f>
        <v>45445</v>
      </c>
      <c r="C135" s="8">
        <v>1.375</v>
      </c>
      <c r="D135">
        <v>0.90901938371282665</v>
      </c>
      <c r="E135" s="6">
        <v>125.72108816163038</v>
      </c>
      <c r="F135" s="10">
        <v>107.05483551918401</v>
      </c>
      <c r="G135" s="10">
        <v>1.0462588456684414</v>
      </c>
      <c r="H135" s="10">
        <f t="shared" si="2"/>
        <v>114.28290608039119</v>
      </c>
    </row>
    <row r="136" spans="1:8" x14ac:dyDescent="0.25">
      <c r="A136" s="18"/>
      <c r="B136" s="5">
        <f>DATE(YEAR(siječanj!B136),MONTH(siječanj!B136)+5,DAY(siječanj!B136))</f>
        <v>45445</v>
      </c>
      <c r="C136" s="8">
        <v>1.3854166666666701</v>
      </c>
      <c r="D136">
        <v>0.90901938371282665</v>
      </c>
      <c r="E136" s="6">
        <v>127.04920447372537</v>
      </c>
      <c r="F136" s="10">
        <v>108.08297611123299</v>
      </c>
      <c r="G136" s="10">
        <v>1.0603895816865307</v>
      </c>
      <c r="H136" s="10">
        <f t="shared" si="2"/>
        <v>115.49018955191073</v>
      </c>
    </row>
    <row r="137" spans="1:8" x14ac:dyDescent="0.25">
      <c r="A137" s="18"/>
      <c r="B137" s="5">
        <f>DATE(YEAR(siječanj!B137),MONTH(siječanj!B137)+5,DAY(siječanj!B137))</f>
        <v>45445</v>
      </c>
      <c r="C137" s="8">
        <v>1.3958333333333299</v>
      </c>
      <c r="D137">
        <v>0.90901938371282665</v>
      </c>
      <c r="E137" s="6">
        <v>128.92318195650066</v>
      </c>
      <c r="F137" s="10">
        <v>108.96012898136136</v>
      </c>
      <c r="G137" s="10">
        <v>1.0740135279498302</v>
      </c>
      <c r="H137" s="10">
        <f t="shared" si="2"/>
        <v>117.19367140839483</v>
      </c>
    </row>
    <row r="138" spans="1:8" x14ac:dyDescent="0.25">
      <c r="A138" s="18"/>
      <c r="B138" s="5">
        <f>DATE(YEAR(siječanj!B138),MONTH(siječanj!B138)+5,DAY(siječanj!B138))</f>
        <v>45445</v>
      </c>
      <c r="C138" s="8">
        <v>1.40625</v>
      </c>
      <c r="D138">
        <v>0.90901938371282665</v>
      </c>
      <c r="E138" s="6">
        <v>133.66902297727114</v>
      </c>
      <c r="F138" s="10">
        <v>110.13507808336148</v>
      </c>
      <c r="G138" s="10">
        <v>1.0324865149849032</v>
      </c>
      <c r="H138" s="10">
        <f t="shared" si="2"/>
        <v>121.50773288829468</v>
      </c>
    </row>
    <row r="139" spans="1:8" x14ac:dyDescent="0.25">
      <c r="A139" s="18"/>
      <c r="B139" s="5">
        <f>DATE(YEAR(siječanj!B139),MONTH(siječanj!B139)+5,DAY(siječanj!B139))</f>
        <v>45445</v>
      </c>
      <c r="C139" s="8">
        <v>1.4166666666666701</v>
      </c>
      <c r="D139">
        <v>0.90901938371282665</v>
      </c>
      <c r="E139" s="6">
        <v>138.70823492657445</v>
      </c>
      <c r="F139" s="10">
        <v>111.16191866245349</v>
      </c>
      <c r="G139" s="10">
        <v>1.0244965990482064</v>
      </c>
      <c r="H139" s="10">
        <f t="shared" si="2"/>
        <v>126.08847422884868</v>
      </c>
    </row>
    <row r="140" spans="1:8" x14ac:dyDescent="0.25">
      <c r="A140" s="18"/>
      <c r="B140" s="5">
        <f>DATE(YEAR(siječanj!B140),MONTH(siječanj!B140)+5,DAY(siječanj!B140))</f>
        <v>45445</v>
      </c>
      <c r="C140" s="8">
        <v>1.4270833333333299</v>
      </c>
      <c r="D140">
        <v>0.90901938371282665</v>
      </c>
      <c r="E140" s="6">
        <v>143.16922269068803</v>
      </c>
      <c r="F140" s="10">
        <v>111.75975061822052</v>
      </c>
      <c r="G140" s="10">
        <v>1.0648593680433824</v>
      </c>
      <c r="H140" s="10">
        <f t="shared" si="2"/>
        <v>130.14359857693367</v>
      </c>
    </row>
    <row r="141" spans="1:8" x14ac:dyDescent="0.25">
      <c r="A141" s="18"/>
      <c r="B141" s="5">
        <f>DATE(YEAR(siječanj!B141),MONTH(siječanj!B141)+5,DAY(siječanj!B141))</f>
        <v>45445</v>
      </c>
      <c r="C141" s="8">
        <v>1.4375</v>
      </c>
      <c r="D141">
        <v>0.90901938371282665</v>
      </c>
      <c r="E141" s="6">
        <v>146.44941320982073</v>
      </c>
      <c r="F141" s="10">
        <v>112.38198170243047</v>
      </c>
      <c r="G141" s="10">
        <v>1.0798256204071952</v>
      </c>
      <c r="H141" s="10">
        <f t="shared" si="2"/>
        <v>133.12535534109634</v>
      </c>
    </row>
    <row r="142" spans="1:8" x14ac:dyDescent="0.25">
      <c r="A142" s="18"/>
      <c r="B142" s="5">
        <f>DATE(YEAR(siječanj!B142),MONTH(siječanj!B142)+5,DAY(siječanj!B142))</f>
        <v>45445</v>
      </c>
      <c r="C142" s="8">
        <v>1.4479166666666701</v>
      </c>
      <c r="D142">
        <v>0.90901938371282665</v>
      </c>
      <c r="E142" s="6">
        <v>144.85555026504775</v>
      </c>
      <c r="F142" s="10">
        <v>113.30173895450982</v>
      </c>
      <c r="G142" s="10">
        <v>1.1024347980361386</v>
      </c>
      <c r="H142" s="10">
        <f t="shared" si="2"/>
        <v>131.67650302931608</v>
      </c>
    </row>
    <row r="143" spans="1:8" x14ac:dyDescent="0.25">
      <c r="A143" s="18"/>
      <c r="B143" s="5">
        <f>DATE(YEAR(siječanj!B143),MONTH(siječanj!B143)+5,DAY(siječanj!B143))</f>
        <v>45445</v>
      </c>
      <c r="C143" s="8">
        <v>1.4583333333333299</v>
      </c>
      <c r="D143">
        <v>0.90901938371282665</v>
      </c>
      <c r="E143" s="6">
        <v>147.62599990275095</v>
      </c>
      <c r="F143" s="10">
        <v>113.78155801338696</v>
      </c>
      <c r="G143" s="10">
        <v>1.1027886370922577</v>
      </c>
      <c r="H143" s="10">
        <f t="shared" si="2"/>
        <v>134.19489545158848</v>
      </c>
    </row>
    <row r="144" spans="1:8" x14ac:dyDescent="0.25">
      <c r="A144" s="18"/>
      <c r="B144" s="5">
        <f>DATE(YEAR(siječanj!B144),MONTH(siječanj!B144)+5,DAY(siječanj!B144))</f>
        <v>45445</v>
      </c>
      <c r="C144" s="8">
        <v>1.46875</v>
      </c>
      <c r="D144">
        <v>0.90901938371282665</v>
      </c>
      <c r="E144" s="6">
        <v>147.98330559578218</v>
      </c>
      <c r="F144" s="10">
        <v>114.01830766978382</v>
      </c>
      <c r="G144" s="10">
        <v>1.1173074540892327</v>
      </c>
      <c r="H144" s="10">
        <f t="shared" si="2"/>
        <v>134.5196932524648</v>
      </c>
    </row>
    <row r="145" spans="1:8" x14ac:dyDescent="0.25">
      <c r="A145" s="18"/>
      <c r="B145" s="5">
        <f>DATE(YEAR(siječanj!B145),MONTH(siječanj!B145)+5,DAY(siječanj!B145))</f>
        <v>45445</v>
      </c>
      <c r="C145" s="8">
        <v>1.4791666666666701</v>
      </c>
      <c r="D145">
        <v>0.90901938371282665</v>
      </c>
      <c r="E145" s="6">
        <v>146.42020638492465</v>
      </c>
      <c r="F145" s="10">
        <v>114.22922268697356</v>
      </c>
      <c r="G145" s="10">
        <v>1.1047792669170577</v>
      </c>
      <c r="H145" s="10">
        <f t="shared" si="2"/>
        <v>133.09880577112909</v>
      </c>
    </row>
    <row r="146" spans="1:8" x14ac:dyDescent="0.25">
      <c r="A146" s="18"/>
      <c r="B146" s="5">
        <f>DATE(YEAR(siječanj!B146),MONTH(siječanj!B146)+5,DAY(siječanj!B146))</f>
        <v>45445</v>
      </c>
      <c r="C146" s="8">
        <v>1.4895833333333299</v>
      </c>
      <c r="D146">
        <v>0.90901938371282665</v>
      </c>
      <c r="E146" s="6">
        <v>144.32437035226653</v>
      </c>
      <c r="F146" s="10">
        <v>114.18035600835316</v>
      </c>
      <c r="G146" s="10">
        <v>1.116745877258017</v>
      </c>
      <c r="H146" s="10">
        <f t="shared" si="2"/>
        <v>131.19365019235906</v>
      </c>
    </row>
    <row r="147" spans="1:8" x14ac:dyDescent="0.25">
      <c r="A147" s="18"/>
      <c r="B147" s="5">
        <f>DATE(YEAR(siječanj!B147),MONTH(siječanj!B147)+5,DAY(siječanj!B147))</f>
        <v>45445</v>
      </c>
      <c r="C147" s="8">
        <v>1.5</v>
      </c>
      <c r="D147">
        <v>0.90901938371282665</v>
      </c>
      <c r="E147" s="6">
        <v>140.88350879309982</v>
      </c>
      <c r="F147" s="10">
        <v>112.96490041138345</v>
      </c>
      <c r="G147" s="10">
        <v>1.15241057593449</v>
      </c>
      <c r="H147" s="10">
        <f t="shared" si="2"/>
        <v>128.0658403384042</v>
      </c>
    </row>
    <row r="148" spans="1:8" x14ac:dyDescent="0.25">
      <c r="A148" s="18"/>
      <c r="B148" s="5">
        <f>DATE(YEAR(siječanj!B148),MONTH(siječanj!B148)+5,DAY(siječanj!B148))</f>
        <v>45445</v>
      </c>
      <c r="C148" s="8">
        <v>1.5104166666666701</v>
      </c>
      <c r="D148">
        <v>0.90901938371282665</v>
      </c>
      <c r="E148" s="6">
        <v>135.00589049759498</v>
      </c>
      <c r="F148" s="10">
        <v>111.78019805507607</v>
      </c>
      <c r="G148" s="10">
        <v>1.1675480410114174</v>
      </c>
      <c r="H148" s="10">
        <f t="shared" si="2"/>
        <v>122.72297137772514</v>
      </c>
    </row>
    <row r="149" spans="1:8" x14ac:dyDescent="0.25">
      <c r="A149" s="18"/>
      <c r="B149" s="5">
        <f>DATE(YEAR(siječanj!B149),MONTH(siječanj!B149)+5,DAY(siječanj!B149))</f>
        <v>45445</v>
      </c>
      <c r="C149" s="8">
        <v>1.5208333333333299</v>
      </c>
      <c r="D149">
        <v>0.90901938371282665</v>
      </c>
      <c r="E149" s="6">
        <v>130.91343295223439</v>
      </c>
      <c r="F149" s="10">
        <v>111.00570780542689</v>
      </c>
      <c r="G149" s="10">
        <v>1.1339241950239274</v>
      </c>
      <c r="H149" s="10">
        <f t="shared" si="2"/>
        <v>119.00284814197056</v>
      </c>
    </row>
    <row r="150" spans="1:8" x14ac:dyDescent="0.25">
      <c r="A150" s="18"/>
      <c r="B150" s="5">
        <f>DATE(YEAR(siječanj!B150),MONTH(siječanj!B150)+5,DAY(siječanj!B150))</f>
        <v>45445</v>
      </c>
      <c r="C150" s="8">
        <v>1.53125</v>
      </c>
      <c r="D150">
        <v>0.90901938371282665</v>
      </c>
      <c r="E150" s="6">
        <v>127.05258927276446</v>
      </c>
      <c r="F150" s="10">
        <v>110.18896128622217</v>
      </c>
      <c r="G150" s="10">
        <v>1.188940467634116</v>
      </c>
      <c r="H150" s="10">
        <f t="shared" si="2"/>
        <v>115.49326639984724</v>
      </c>
    </row>
    <row r="151" spans="1:8" x14ac:dyDescent="0.25">
      <c r="A151" s="18"/>
      <c r="B151" s="5">
        <f>DATE(YEAR(siječanj!B151),MONTH(siječanj!B151)+5,DAY(siječanj!B151))</f>
        <v>45445</v>
      </c>
      <c r="C151" s="8">
        <v>1.5416666666666701</v>
      </c>
      <c r="D151">
        <v>0.90901938371282665</v>
      </c>
      <c r="E151" s="6">
        <v>124.91550007801874</v>
      </c>
      <c r="F151" s="10">
        <v>108.9663907604685</v>
      </c>
      <c r="G151" s="10">
        <v>1.2237057303315761</v>
      </c>
      <c r="H151" s="10">
        <f t="shared" si="2"/>
        <v>113.55061089710014</v>
      </c>
    </row>
    <row r="152" spans="1:8" x14ac:dyDescent="0.25">
      <c r="A152" s="18"/>
      <c r="B152" s="5">
        <f>DATE(YEAR(siječanj!B152),MONTH(siječanj!B152)+5,DAY(siječanj!B152))</f>
        <v>45445</v>
      </c>
      <c r="C152" s="8">
        <v>1.5520833333333299</v>
      </c>
      <c r="D152">
        <v>0.90901938371282665</v>
      </c>
      <c r="E152" s="6">
        <v>122.13727771984388</v>
      </c>
      <c r="F152" s="10">
        <v>108.4042864400338</v>
      </c>
      <c r="G152" s="10">
        <v>1.1695112772980047</v>
      </c>
      <c r="H152" s="10">
        <f t="shared" si="2"/>
        <v>111.02515292125484</v>
      </c>
    </row>
    <row r="153" spans="1:8" x14ac:dyDescent="0.25">
      <c r="A153" s="18"/>
      <c r="B153" s="5">
        <f>DATE(YEAR(siječanj!B153),MONTH(siječanj!B153)+5,DAY(siječanj!B153))</f>
        <v>45445</v>
      </c>
      <c r="C153" s="8">
        <v>1.5625</v>
      </c>
      <c r="D153">
        <v>0.90901938371282665</v>
      </c>
      <c r="E153" s="6">
        <v>118.44068794192351</v>
      </c>
      <c r="F153" s="10">
        <v>108.22226309546609</v>
      </c>
      <c r="G153" s="10">
        <v>1.1155953290242777</v>
      </c>
      <c r="H153" s="10">
        <f t="shared" si="2"/>
        <v>107.66488115949053</v>
      </c>
    </row>
    <row r="154" spans="1:8" x14ac:dyDescent="0.25">
      <c r="A154" s="18"/>
      <c r="B154" s="5">
        <f>DATE(YEAR(siječanj!B154),MONTH(siječanj!B154)+5,DAY(siječanj!B154))</f>
        <v>45445</v>
      </c>
      <c r="C154" s="8">
        <v>1.5729166666666701</v>
      </c>
      <c r="D154">
        <v>0.90901938371282665</v>
      </c>
      <c r="E154" s="6">
        <v>117.18449984114059</v>
      </c>
      <c r="F154" s="10">
        <v>107.53608615535194</v>
      </c>
      <c r="G154" s="10">
        <v>1.0414489170245769</v>
      </c>
      <c r="H154" s="10">
        <f t="shared" si="2"/>
        <v>106.52298182628945</v>
      </c>
    </row>
    <row r="155" spans="1:8" x14ac:dyDescent="0.25">
      <c r="A155" s="18"/>
      <c r="B155" s="5">
        <f>DATE(YEAR(siječanj!B155),MONTH(siječanj!B155)+5,DAY(siječanj!B155))</f>
        <v>45445</v>
      </c>
      <c r="C155" s="8">
        <v>1.5833333333333299</v>
      </c>
      <c r="D155">
        <v>0.90901938371282665</v>
      </c>
      <c r="E155" s="6">
        <v>114.89125168636087</v>
      </c>
      <c r="F155" s="10">
        <v>106.91440482580516</v>
      </c>
      <c r="G155" s="10">
        <v>1.0497721258306385</v>
      </c>
      <c r="H155" s="10">
        <f t="shared" si="2"/>
        <v>104.43837480193102</v>
      </c>
    </row>
    <row r="156" spans="1:8" x14ac:dyDescent="0.25">
      <c r="A156" s="18"/>
      <c r="B156" s="5">
        <f>DATE(YEAR(siječanj!B156),MONTH(siječanj!B156)+5,DAY(siječanj!B156))</f>
        <v>45445</v>
      </c>
      <c r="C156" s="8">
        <v>1.59375</v>
      </c>
      <c r="D156">
        <v>0.90901938371282665</v>
      </c>
      <c r="E156" s="6">
        <v>115.59611268334285</v>
      </c>
      <c r="F156" s="10">
        <v>106.30191540250722</v>
      </c>
      <c r="G156" s="10">
        <v>1.0804305717180411</v>
      </c>
      <c r="H156" s="10">
        <f t="shared" si="2"/>
        <v>105.07910711101079</v>
      </c>
    </row>
    <row r="157" spans="1:8" x14ac:dyDescent="0.25">
      <c r="A157" s="18"/>
      <c r="B157" s="5">
        <f>DATE(YEAR(siječanj!B157),MONTH(siječanj!B157)+5,DAY(siječanj!B157))</f>
        <v>45445</v>
      </c>
      <c r="C157" s="8">
        <v>1.6041666666666701</v>
      </c>
      <c r="D157">
        <v>0.90901938371282665</v>
      </c>
      <c r="E157" s="6">
        <v>113.59034974977126</v>
      </c>
      <c r="F157" s="10">
        <v>106.0340937905906</v>
      </c>
      <c r="G157" s="10">
        <v>1.052927000658284</v>
      </c>
      <c r="H157" s="10">
        <f t="shared" si="2"/>
        <v>103.25582972526151</v>
      </c>
    </row>
    <row r="158" spans="1:8" x14ac:dyDescent="0.25">
      <c r="A158" s="18"/>
      <c r="B158" s="5">
        <f>DATE(YEAR(siječanj!B158),MONTH(siječanj!B158)+5,DAY(siječanj!B158))</f>
        <v>45445</v>
      </c>
      <c r="C158" s="8">
        <v>1.6145833333333299</v>
      </c>
      <c r="D158">
        <v>0.90901938371282665</v>
      </c>
      <c r="E158" s="6">
        <v>112.10665585506091</v>
      </c>
      <c r="F158" s="10">
        <v>105.51018184061992</v>
      </c>
      <c r="G158" s="10">
        <v>1.0976750912233624</v>
      </c>
      <c r="H158" s="10">
        <f t="shared" si="2"/>
        <v>101.90712321547342</v>
      </c>
    </row>
    <row r="159" spans="1:8" x14ac:dyDescent="0.25">
      <c r="A159" s="18"/>
      <c r="B159" s="5">
        <f>DATE(YEAR(siječanj!B159),MONTH(siječanj!B159)+5,DAY(siječanj!B159))</f>
        <v>45445</v>
      </c>
      <c r="C159" s="8">
        <v>1.625</v>
      </c>
      <c r="D159">
        <v>0.90901938371282665</v>
      </c>
      <c r="E159" s="6">
        <v>110.13346779387174</v>
      </c>
      <c r="F159" s="10">
        <v>105.56220792647598</v>
      </c>
      <c r="G159" s="10">
        <v>1.08324758739789</v>
      </c>
      <c r="H159" s="10">
        <f t="shared" si="2"/>
        <v>100.11345702014174</v>
      </c>
    </row>
    <row r="160" spans="1:8" x14ac:dyDescent="0.25">
      <c r="A160" s="18"/>
      <c r="B160" s="5">
        <f>DATE(YEAR(siječanj!B160),MONTH(siječanj!B160)+5,DAY(siječanj!B160))</f>
        <v>45445</v>
      </c>
      <c r="C160" s="8">
        <v>1.6354166666666701</v>
      </c>
      <c r="D160">
        <v>0.90901938371282665</v>
      </c>
      <c r="E160" s="6">
        <v>108.08222636538015</v>
      </c>
      <c r="F160" s="10">
        <v>105.2810333110211</v>
      </c>
      <c r="G160" s="10">
        <v>1.0686853959212848</v>
      </c>
      <c r="H160" s="10">
        <f t="shared" si="2"/>
        <v>98.248838800968088</v>
      </c>
    </row>
    <row r="161" spans="1:8" x14ac:dyDescent="0.25">
      <c r="A161" s="18"/>
      <c r="B161" s="5">
        <f>DATE(YEAR(siječanj!B161),MONTH(siječanj!B161)+5,DAY(siječanj!B161))</f>
        <v>45445</v>
      </c>
      <c r="C161" s="8">
        <v>1.6458333333333299</v>
      </c>
      <c r="D161">
        <v>0.90901938371282665</v>
      </c>
      <c r="E161" s="6">
        <v>108.58390186685779</v>
      </c>
      <c r="F161" s="10">
        <v>105.10691055479174</v>
      </c>
      <c r="G161" s="10">
        <v>1.1555677339013519</v>
      </c>
      <c r="H161" s="10">
        <f t="shared" si="2"/>
        <v>98.704871556145108</v>
      </c>
    </row>
    <row r="162" spans="1:8" x14ac:dyDescent="0.25">
      <c r="A162" s="18"/>
      <c r="B162" s="5">
        <f>DATE(YEAR(siječanj!B162),MONTH(siječanj!B162)+5,DAY(siječanj!B162))</f>
        <v>45445</v>
      </c>
      <c r="C162" s="8">
        <v>1.65625</v>
      </c>
      <c r="D162">
        <v>0.90901938371282665</v>
      </c>
      <c r="E162" s="6">
        <v>107.73356053202127</v>
      </c>
      <c r="F162" s="10">
        <v>105.20589713735859</v>
      </c>
      <c r="G162" s="10">
        <v>1.1567205642412126</v>
      </c>
      <c r="H162" s="10">
        <f t="shared" si="2"/>
        <v>97.931894800006475</v>
      </c>
    </row>
    <row r="163" spans="1:8" x14ac:dyDescent="0.25">
      <c r="A163" s="18"/>
      <c r="B163" s="5">
        <f>DATE(YEAR(siječanj!B163),MONTH(siječanj!B163)+5,DAY(siječanj!B163))</f>
        <v>45445</v>
      </c>
      <c r="C163" s="8">
        <v>1.6666666666666701</v>
      </c>
      <c r="D163">
        <v>0.90901938371282665</v>
      </c>
      <c r="E163" s="6">
        <v>105.13115557371431</v>
      </c>
      <c r="F163" s="10">
        <v>104.78885031013957</v>
      </c>
      <c r="G163" s="10">
        <v>1.2241303374055386</v>
      </c>
      <c r="H163" s="10">
        <f t="shared" si="2"/>
        <v>95.56625824863508</v>
      </c>
    </row>
    <row r="164" spans="1:8" x14ac:dyDescent="0.25">
      <c r="A164" s="18"/>
      <c r="B164" s="5">
        <f>DATE(YEAR(siječanj!B164),MONTH(siječanj!B164)+5,DAY(siječanj!B164))</f>
        <v>45445</v>
      </c>
      <c r="C164" s="8">
        <v>1.6770833333333299</v>
      </c>
      <c r="D164">
        <v>0.90901938371282665</v>
      </c>
      <c r="E164" s="6">
        <v>104.22910712249461</v>
      </c>
      <c r="F164" s="10">
        <v>104.6843958890166</v>
      </c>
      <c r="G164" s="10">
        <v>1.2819453626480373</v>
      </c>
      <c r="H164" s="10">
        <f t="shared" si="2"/>
        <v>94.74627872142824</v>
      </c>
    </row>
    <row r="165" spans="1:8" x14ac:dyDescent="0.25">
      <c r="A165" s="18"/>
      <c r="B165" s="5">
        <f>DATE(YEAR(siječanj!B165),MONTH(siječanj!B165)+5,DAY(siječanj!B165))</f>
        <v>45445</v>
      </c>
      <c r="C165" s="8">
        <v>1.6875</v>
      </c>
      <c r="D165">
        <v>0.90901938371282665</v>
      </c>
      <c r="E165" s="6">
        <v>104.79789131502228</v>
      </c>
      <c r="F165" s="10">
        <v>104.86254103584199</v>
      </c>
      <c r="G165" s="10">
        <v>1.4094301661819266</v>
      </c>
      <c r="H165" s="10">
        <f t="shared" si="2"/>
        <v>95.263314577585348</v>
      </c>
    </row>
    <row r="166" spans="1:8" x14ac:dyDescent="0.25">
      <c r="A166" s="18"/>
      <c r="B166" s="5">
        <f>DATE(YEAR(siječanj!B166),MONTH(siječanj!B166)+5,DAY(siječanj!B166))</f>
        <v>45445</v>
      </c>
      <c r="C166" s="8">
        <v>1.6979166666666701</v>
      </c>
      <c r="D166">
        <v>0.90901938371282665</v>
      </c>
      <c r="E166" s="6">
        <v>104.48811174788725</v>
      </c>
      <c r="F166" s="10">
        <v>104.94996434526523</v>
      </c>
      <c r="G166" s="10">
        <v>1.5274754566649711</v>
      </c>
      <c r="H166" s="10">
        <f t="shared" si="2"/>
        <v>94.98171894638142</v>
      </c>
    </row>
    <row r="167" spans="1:8" x14ac:dyDescent="0.25">
      <c r="A167" s="18"/>
      <c r="B167" s="5">
        <f>DATE(YEAR(siječanj!B167),MONTH(siječanj!B167)+5,DAY(siječanj!B167))</f>
        <v>45445</v>
      </c>
      <c r="C167" s="8">
        <v>1.7083333333333299</v>
      </c>
      <c r="D167">
        <v>0.90901938371282665</v>
      </c>
      <c r="E167" s="6">
        <v>106.43015768714602</v>
      </c>
      <c r="F167" s="10">
        <v>104.89285662583293</v>
      </c>
      <c r="G167" s="10">
        <v>1.4662316150141295</v>
      </c>
      <c r="H167" s="10">
        <f t="shared" si="2"/>
        <v>96.747076349228436</v>
      </c>
    </row>
    <row r="168" spans="1:8" x14ac:dyDescent="0.25">
      <c r="A168" s="18"/>
      <c r="B168" s="5">
        <f>DATE(YEAR(siječanj!B168),MONTH(siječanj!B168)+5,DAY(siječanj!B168))</f>
        <v>45445</v>
      </c>
      <c r="C168" s="8">
        <v>1.71875</v>
      </c>
      <c r="D168">
        <v>0.90901938371282665</v>
      </c>
      <c r="E168" s="6">
        <v>107.8355498974192</v>
      </c>
      <c r="F168" s="10">
        <v>105.23367553349743</v>
      </c>
      <c r="G168" s="10">
        <v>1.3924116474992405</v>
      </c>
      <c r="H168" s="10">
        <f t="shared" si="2"/>
        <v>98.024605110085773</v>
      </c>
    </row>
    <row r="169" spans="1:8" x14ac:dyDescent="0.25">
      <c r="A169" s="18"/>
      <c r="B169" s="5">
        <f>DATE(YEAR(siječanj!B169),MONTH(siječanj!B169)+5,DAY(siječanj!B169))</f>
        <v>45445</v>
      </c>
      <c r="C169" s="8">
        <v>1.7291666666666701</v>
      </c>
      <c r="D169">
        <v>0.90901938371282665</v>
      </c>
      <c r="E169" s="6">
        <v>110.39859264832744</v>
      </c>
      <c r="F169" s="10">
        <v>105.66293827990623</v>
      </c>
      <c r="G169" s="10">
        <v>1.7062988893513853</v>
      </c>
      <c r="H169" s="10">
        <f t="shared" si="2"/>
        <v>100.354460651946</v>
      </c>
    </row>
    <row r="170" spans="1:8" x14ac:dyDescent="0.25">
      <c r="A170" s="18"/>
      <c r="B170" s="5">
        <f>DATE(YEAR(siječanj!B170),MONTH(siječanj!B170)+5,DAY(siječanj!B170))</f>
        <v>45445</v>
      </c>
      <c r="C170" s="8">
        <v>1.7395833333333299</v>
      </c>
      <c r="D170">
        <v>0.90901938371282665</v>
      </c>
      <c r="E170" s="6">
        <v>112.61436782783791</v>
      </c>
      <c r="F170" s="10">
        <v>106.22935958739168</v>
      </c>
      <c r="G170" s="10">
        <v>3.0583158080388055</v>
      </c>
      <c r="H170" s="10">
        <f t="shared" si="2"/>
        <v>102.3686432400708</v>
      </c>
    </row>
    <row r="171" spans="1:8" x14ac:dyDescent="0.25">
      <c r="A171" s="18"/>
      <c r="B171" s="5">
        <f>DATE(YEAR(siječanj!B171),MONTH(siječanj!B171)+5,DAY(siječanj!B171))</f>
        <v>45445</v>
      </c>
      <c r="C171" s="8">
        <v>1.75</v>
      </c>
      <c r="D171">
        <v>0.90901938371282665</v>
      </c>
      <c r="E171" s="6">
        <v>115.42796355308835</v>
      </c>
      <c r="F171" s="10">
        <v>106.68824604652377</v>
      </c>
      <c r="G171" s="10">
        <v>3.4677647178393194</v>
      </c>
      <c r="H171" s="10">
        <f t="shared" si="2"/>
        <v>104.92625629225499</v>
      </c>
    </row>
    <row r="172" spans="1:8" x14ac:dyDescent="0.25">
      <c r="A172" s="18"/>
      <c r="B172" s="5">
        <f>DATE(YEAR(siječanj!B172),MONTH(siječanj!B172)+5,DAY(siječanj!B172))</f>
        <v>45445</v>
      </c>
      <c r="C172" s="8">
        <v>1.7604166666666701</v>
      </c>
      <c r="D172">
        <v>0.90901938371282665</v>
      </c>
      <c r="E172" s="6">
        <v>117.20086610816823</v>
      </c>
      <c r="F172" s="10">
        <v>107.32223283353629</v>
      </c>
      <c r="G172" s="10">
        <v>3.941963900035224</v>
      </c>
      <c r="H172" s="10">
        <f t="shared" si="2"/>
        <v>106.5378590802566</v>
      </c>
    </row>
    <row r="173" spans="1:8" x14ac:dyDescent="0.25">
      <c r="A173" s="18"/>
      <c r="B173" s="5">
        <f>DATE(YEAR(siječanj!B173),MONTH(siječanj!B173)+5,DAY(siječanj!B173))</f>
        <v>45445</v>
      </c>
      <c r="C173" s="8">
        <v>1.7708333333333299</v>
      </c>
      <c r="D173">
        <v>0.90901938371282665</v>
      </c>
      <c r="E173" s="6">
        <v>118.94456479450838</v>
      </c>
      <c r="F173" s="10">
        <v>107.85123355944279</v>
      </c>
      <c r="G173" s="10">
        <v>5.4301198418258387</v>
      </c>
      <c r="H173" s="10">
        <f t="shared" si="2"/>
        <v>108.12291498549439</v>
      </c>
    </row>
    <row r="174" spans="1:8" x14ac:dyDescent="0.25">
      <c r="A174" s="18"/>
      <c r="B174" s="5">
        <f>DATE(YEAR(siječanj!B174),MONTH(siječanj!B174)+5,DAY(siječanj!B174))</f>
        <v>45445</v>
      </c>
      <c r="C174" s="8">
        <v>1.78125</v>
      </c>
      <c r="D174">
        <v>0.90901938371282665</v>
      </c>
      <c r="E174" s="6">
        <v>123.3930026894628</v>
      </c>
      <c r="F174" s="10">
        <v>108.46033657268521</v>
      </c>
      <c r="G174" s="10">
        <v>6.334797390898161</v>
      </c>
      <c r="H174" s="10">
        <f t="shared" si="2"/>
        <v>112.16663125925064</v>
      </c>
    </row>
    <row r="175" spans="1:8" x14ac:dyDescent="0.25">
      <c r="A175" s="18"/>
      <c r="B175" s="5">
        <f>DATE(YEAR(siječanj!B175),MONTH(siječanj!B175)+5,DAY(siječanj!B175))</f>
        <v>45445</v>
      </c>
      <c r="C175" s="8">
        <v>1.7916666666666701</v>
      </c>
      <c r="D175">
        <v>0.90901938371282665</v>
      </c>
      <c r="E175" s="6">
        <v>126.54402100002676</v>
      </c>
      <c r="F175" s="10">
        <v>108.72087525509893</v>
      </c>
      <c r="G175" s="10">
        <v>8.9146930584666286</v>
      </c>
      <c r="H175" s="10">
        <f t="shared" si="2"/>
        <v>115.03096798198732</v>
      </c>
    </row>
    <row r="176" spans="1:8" x14ac:dyDescent="0.25">
      <c r="A176" s="18"/>
      <c r="B176" s="5">
        <f>DATE(YEAR(siječanj!B176),MONTH(siječanj!B176)+5,DAY(siječanj!B176))</f>
        <v>45445</v>
      </c>
      <c r="C176" s="8">
        <v>1.8020833333333299</v>
      </c>
      <c r="D176">
        <v>0.90901938371282665</v>
      </c>
      <c r="E176" s="6">
        <v>128.63834249524007</v>
      </c>
      <c r="F176" s="10">
        <v>109.52453076079598</v>
      </c>
      <c r="G176" s="10">
        <v>12.435079360270317</v>
      </c>
      <c r="H176" s="10">
        <f t="shared" si="2"/>
        <v>116.93474681686264</v>
      </c>
    </row>
    <row r="177" spans="1:8" x14ac:dyDescent="0.25">
      <c r="A177" s="18"/>
      <c r="B177" s="5">
        <f>DATE(YEAR(siječanj!B177),MONTH(siječanj!B177)+5,DAY(siječanj!B177))</f>
        <v>45445</v>
      </c>
      <c r="C177" s="8">
        <v>1.8125</v>
      </c>
      <c r="D177">
        <v>0.90901938371282665</v>
      </c>
      <c r="E177" s="6">
        <v>132.47068488579993</v>
      </c>
      <c r="F177" s="10">
        <v>110.04806872025679</v>
      </c>
      <c r="G177" s="10">
        <v>21.70090178944772</v>
      </c>
      <c r="H177" s="10">
        <f t="shared" si="2"/>
        <v>120.4184203349059</v>
      </c>
    </row>
    <row r="178" spans="1:8" x14ac:dyDescent="0.25">
      <c r="A178" s="18"/>
      <c r="B178" s="5">
        <f>DATE(YEAR(siječanj!B178),MONTH(siječanj!B178)+5,DAY(siječanj!B178))</f>
        <v>45445</v>
      </c>
      <c r="C178" s="8">
        <v>1.8229166666666701</v>
      </c>
      <c r="D178">
        <v>0.90901938371282665</v>
      </c>
      <c r="E178" s="6">
        <v>135.55010114763752</v>
      </c>
      <c r="F178" s="10">
        <v>110.57548363531043</v>
      </c>
      <c r="G178" s="10">
        <v>42.427606929422133</v>
      </c>
      <c r="H178" s="10">
        <f t="shared" si="2"/>
        <v>123.21766940743677</v>
      </c>
    </row>
    <row r="179" spans="1:8" x14ac:dyDescent="0.25">
      <c r="A179" s="18"/>
      <c r="B179" s="5">
        <f>DATE(YEAR(siječanj!B179),MONTH(siječanj!B179)+5,DAY(siječanj!B179))</f>
        <v>45445</v>
      </c>
      <c r="C179" s="8">
        <v>1.8333333333333299</v>
      </c>
      <c r="D179">
        <v>0.90901938371282665</v>
      </c>
      <c r="E179" s="6">
        <v>139.78729309406302</v>
      </c>
      <c r="F179" s="10">
        <v>110.54810034622288</v>
      </c>
      <c r="G179" s="10">
        <v>109.01242560169247</v>
      </c>
      <c r="H179" s="10">
        <f t="shared" si="2"/>
        <v>127.06935901924943</v>
      </c>
    </row>
    <row r="180" spans="1:8" x14ac:dyDescent="0.25">
      <c r="A180" s="18"/>
      <c r="B180" s="5">
        <f>DATE(YEAR(siječanj!B180),MONTH(siječanj!B180)+5,DAY(siječanj!B180))</f>
        <v>45445</v>
      </c>
      <c r="C180" s="8">
        <v>1.84375</v>
      </c>
      <c r="D180">
        <v>0.90901938371282665</v>
      </c>
      <c r="E180" s="6">
        <v>142.73897679548207</v>
      </c>
      <c r="F180" s="10">
        <v>110.93691528922557</v>
      </c>
      <c r="G180" s="10">
        <v>218.17462327638165</v>
      </c>
      <c r="H180" s="10">
        <f t="shared" si="2"/>
        <v>129.75249671842857</v>
      </c>
    </row>
    <row r="181" spans="1:8" x14ac:dyDescent="0.25">
      <c r="A181" s="18"/>
      <c r="B181" s="5">
        <f>DATE(YEAR(siječanj!B181),MONTH(siječanj!B181)+5,DAY(siječanj!B181))</f>
        <v>45445</v>
      </c>
      <c r="C181" s="8">
        <v>1.8541666666666701</v>
      </c>
      <c r="D181">
        <v>0.90901938371282665</v>
      </c>
      <c r="E181" s="6">
        <v>146.53772049817141</v>
      </c>
      <c r="F181" s="10">
        <v>110.84494074405964</v>
      </c>
      <c r="G181" s="10">
        <v>288.95870853063479</v>
      </c>
      <c r="H181" s="10">
        <f t="shared" si="2"/>
        <v>133.20562837793022</v>
      </c>
    </row>
    <row r="182" spans="1:8" x14ac:dyDescent="0.25">
      <c r="A182" s="18"/>
      <c r="B182" s="5">
        <f>DATE(YEAR(siječanj!B182),MONTH(siječanj!B182)+5,DAY(siječanj!B182))</f>
        <v>45445</v>
      </c>
      <c r="C182" s="8">
        <v>1.8645833333333299</v>
      </c>
      <c r="D182">
        <v>0.90901938371282665</v>
      </c>
      <c r="E182" s="6">
        <v>146.02601475814393</v>
      </c>
      <c r="F182" s="10">
        <v>110.05804732118463</v>
      </c>
      <c r="G182" s="10">
        <v>318.35922901056733</v>
      </c>
      <c r="H182" s="10">
        <f t="shared" si="2"/>
        <v>132.74047794148814</v>
      </c>
    </row>
    <row r="183" spans="1:8" x14ac:dyDescent="0.25">
      <c r="A183" s="18"/>
      <c r="B183" s="5">
        <f>DATE(YEAR(siječanj!B183),MONTH(siječanj!B183)+5,DAY(siječanj!B183))</f>
        <v>45445</v>
      </c>
      <c r="C183" s="8">
        <v>1.875</v>
      </c>
      <c r="D183">
        <v>0.90901938371282665</v>
      </c>
      <c r="E183" s="6">
        <v>144.14041465392299</v>
      </c>
      <c r="F183" s="10">
        <v>108.72913285790405</v>
      </c>
      <c r="G183" s="10">
        <v>322.14706978378609</v>
      </c>
      <c r="H183" s="10">
        <f t="shared" si="2"/>
        <v>131.02643089682036</v>
      </c>
    </row>
    <row r="184" spans="1:8" x14ac:dyDescent="0.25">
      <c r="A184" s="18"/>
      <c r="B184" s="5">
        <f>DATE(YEAR(siječanj!B184),MONTH(siječanj!B184)+5,DAY(siječanj!B184))</f>
        <v>45445</v>
      </c>
      <c r="C184" s="8">
        <v>1.8854166666666701</v>
      </c>
      <c r="D184">
        <v>0.90901938371282665</v>
      </c>
      <c r="E184" s="6">
        <v>149.95466084002442</v>
      </c>
      <c r="F184" s="10">
        <v>107.39850164051161</v>
      </c>
      <c r="G184" s="10">
        <v>323.85128444286954</v>
      </c>
      <c r="H184" s="10">
        <f t="shared" si="2"/>
        <v>136.31169338166492</v>
      </c>
    </row>
    <row r="185" spans="1:8" x14ac:dyDescent="0.25">
      <c r="A185" s="18"/>
      <c r="B185" s="5">
        <f>DATE(YEAR(siječanj!B185),MONTH(siječanj!B185)+5,DAY(siječanj!B185))</f>
        <v>45445</v>
      </c>
      <c r="C185" s="8">
        <v>1.8958333333333299</v>
      </c>
      <c r="D185">
        <v>0.90901938371282665</v>
      </c>
      <c r="E185" s="6">
        <v>152.18927560405541</v>
      </c>
      <c r="F185" s="10">
        <v>106.04322317531498</v>
      </c>
      <c r="G185" s="10">
        <v>323.47278614019473</v>
      </c>
      <c r="H185" s="10">
        <f t="shared" si="2"/>
        <v>138.34300151729997</v>
      </c>
    </row>
    <row r="186" spans="1:8" x14ac:dyDescent="0.25">
      <c r="A186" s="18"/>
      <c r="B186" s="5">
        <f>DATE(YEAR(siječanj!B186),MONTH(siječanj!B186)+5,DAY(siječanj!B186))</f>
        <v>45445</v>
      </c>
      <c r="C186" s="8">
        <v>1.90625</v>
      </c>
      <c r="D186">
        <v>0.90901938371282665</v>
      </c>
      <c r="E186" s="6">
        <v>153.18296588800658</v>
      </c>
      <c r="F186" s="10">
        <v>104.24526612810948</v>
      </c>
      <c r="G186" s="10">
        <v>323.3195897716119</v>
      </c>
      <c r="H186" s="10">
        <f t="shared" si="2"/>
        <v>139.24628524681867</v>
      </c>
    </row>
    <row r="187" spans="1:8" x14ac:dyDescent="0.25">
      <c r="A187" s="18"/>
      <c r="B187" s="5">
        <f>DATE(YEAR(siječanj!B187),MONTH(siječanj!B187)+5,DAY(siječanj!B187))</f>
        <v>45445</v>
      </c>
      <c r="C187" s="8">
        <v>1.9166666666666701</v>
      </c>
      <c r="D187">
        <v>0.90901938371282665</v>
      </c>
      <c r="E187" s="6">
        <v>152.43293580713757</v>
      </c>
      <c r="F187" s="10">
        <v>101.80003567289236</v>
      </c>
      <c r="G187" s="10">
        <v>319.70586305457289</v>
      </c>
      <c r="H187" s="10">
        <f t="shared" si="2"/>
        <v>138.56449336494106</v>
      </c>
    </row>
    <row r="188" spans="1:8" x14ac:dyDescent="0.25">
      <c r="A188" s="18"/>
      <c r="B188" s="5">
        <f>DATE(YEAR(siječanj!B188),MONTH(siječanj!B188)+5,DAY(siječanj!B188))</f>
        <v>45445</v>
      </c>
      <c r="C188" s="8">
        <v>1.9270833333333299</v>
      </c>
      <c r="D188">
        <v>0.90901938371282665</v>
      </c>
      <c r="E188" s="6">
        <v>144.57605159295508</v>
      </c>
      <c r="F188" s="10">
        <v>99.465637496775472</v>
      </c>
      <c r="G188" s="10">
        <v>316.46454392728486</v>
      </c>
      <c r="H188" s="10">
        <f t="shared" si="2"/>
        <v>131.42243331866186</v>
      </c>
    </row>
    <row r="189" spans="1:8" x14ac:dyDescent="0.25">
      <c r="A189" s="18"/>
      <c r="B189" s="5">
        <f>DATE(YEAR(siječanj!B189),MONTH(siječanj!B189)+5,DAY(siječanj!B189))</f>
        <v>45445</v>
      </c>
      <c r="C189" s="8">
        <v>1.9375</v>
      </c>
      <c r="D189">
        <v>0.90901938371282665</v>
      </c>
      <c r="E189" s="6">
        <v>137.02530003433745</v>
      </c>
      <c r="F189" s="10">
        <v>96.888412416813068</v>
      </c>
      <c r="G189" s="10">
        <v>315.01839435335194</v>
      </c>
      <c r="H189" s="10">
        <f t="shared" si="2"/>
        <v>124.5586537902786</v>
      </c>
    </row>
    <row r="190" spans="1:8" x14ac:dyDescent="0.25">
      <c r="A190" s="18"/>
      <c r="B190" s="5">
        <f>DATE(YEAR(siječanj!B190),MONTH(siječanj!B190)+5,DAY(siječanj!B190))</f>
        <v>45445</v>
      </c>
      <c r="C190" s="8">
        <v>1.9479166666666701</v>
      </c>
      <c r="D190">
        <v>0.90901938371282665</v>
      </c>
      <c r="E190" s="6">
        <v>125.45071810039593</v>
      </c>
      <c r="F190" s="10">
        <v>94.424731952881515</v>
      </c>
      <c r="G190" s="10">
        <v>314.39553486298621</v>
      </c>
      <c r="H190" s="10">
        <f t="shared" si="2"/>
        <v>114.03713445395346</v>
      </c>
    </row>
    <row r="191" spans="1:8" x14ac:dyDescent="0.25">
      <c r="A191" s="18"/>
      <c r="B191" s="5">
        <f>DATE(YEAR(siječanj!B191),MONTH(siječanj!B191)+5,DAY(siječanj!B191))</f>
        <v>45445</v>
      </c>
      <c r="C191" s="8">
        <v>1.9583333333333299</v>
      </c>
      <c r="D191">
        <v>0.90901938371282665</v>
      </c>
      <c r="E191" s="6">
        <v>113.84587103757929</v>
      </c>
      <c r="F191" s="10">
        <v>91.746209623162713</v>
      </c>
      <c r="G191" s="10">
        <v>306.05169154057609</v>
      </c>
      <c r="H191" s="10">
        <f t="shared" si="2"/>
        <v>103.48810352883027</v>
      </c>
    </row>
    <row r="192" spans="1:8" x14ac:dyDescent="0.25">
      <c r="A192" s="18"/>
      <c r="B192" s="5">
        <f>DATE(YEAR(siječanj!B192),MONTH(siječanj!B192)+5,DAY(siječanj!B192))</f>
        <v>45445</v>
      </c>
      <c r="C192" s="8">
        <v>1.96875</v>
      </c>
      <c r="D192">
        <v>0.90901938371282665</v>
      </c>
      <c r="E192" s="6">
        <v>104.23466272569179</v>
      </c>
      <c r="F192" s="10">
        <v>89.377867952435381</v>
      </c>
      <c r="G192" s="10">
        <v>304.91885623146453</v>
      </c>
      <c r="H192" s="10">
        <f t="shared" si="2"/>
        <v>94.75132887242269</v>
      </c>
    </row>
    <row r="193" spans="1:8" x14ac:dyDescent="0.25">
      <c r="A193" s="18"/>
      <c r="B193" s="5">
        <f>DATE(YEAR(siječanj!B193),MONTH(siječanj!B193)+5,DAY(siječanj!B193))</f>
        <v>45445</v>
      </c>
      <c r="C193" s="8">
        <v>1.9791666666666701</v>
      </c>
      <c r="D193">
        <v>0.90901938371282665</v>
      </c>
      <c r="E193" s="6">
        <v>94.573252966396865</v>
      </c>
      <c r="F193" s="10">
        <v>87.444212625448529</v>
      </c>
      <c r="G193" s="10">
        <v>301.01994435122043</v>
      </c>
      <c r="H193" s="10">
        <f t="shared" si="2"/>
        <v>85.968920127231328</v>
      </c>
    </row>
    <row r="194" spans="1:8" ht="15.75" thickBot="1" x14ac:dyDescent="0.3">
      <c r="A194" s="18"/>
      <c r="B194" s="5">
        <f>DATE(YEAR(siječanj!B194),MONTH(siječanj!B194)+5,DAY(siječanj!B194))</f>
        <v>45445</v>
      </c>
      <c r="C194" s="8">
        <v>1.9895833333333299</v>
      </c>
      <c r="D194">
        <v>0.90901938371282665</v>
      </c>
      <c r="E194" s="6">
        <v>87.302873131385311</v>
      </c>
      <c r="F194" s="10">
        <v>85.745132737790797</v>
      </c>
      <c r="G194" s="10">
        <v>300.78286296841605</v>
      </c>
      <c r="H194" s="10">
        <f t="shared" si="2"/>
        <v>79.360003930250969</v>
      </c>
    </row>
    <row r="195" spans="1:8" x14ac:dyDescent="0.25">
      <c r="A195" s="13">
        <f t="shared" ref="A195" si="3">A99+1</f>
        <v>155</v>
      </c>
      <c r="B195" s="5">
        <f>DATE(YEAR(siječanj!B195),MONTH(siječanj!B195)+5,DAY(siječanj!B195))</f>
        <v>45446</v>
      </c>
      <c r="C195" s="8">
        <v>2</v>
      </c>
      <c r="D195">
        <v>0.90985726917050824</v>
      </c>
      <c r="E195" s="6">
        <v>81.721447908357376</v>
      </c>
      <c r="F195" s="10">
        <v>88.015763999989218</v>
      </c>
      <c r="G195" s="10">
        <v>293.17839051991797</v>
      </c>
      <c r="H195" s="10">
        <f t="shared" si="2"/>
        <v>74.35485342655798</v>
      </c>
    </row>
    <row r="196" spans="1:8" x14ac:dyDescent="0.25">
      <c r="A196" s="14"/>
      <c r="B196" s="5">
        <f>DATE(YEAR(siječanj!B196),MONTH(siječanj!B196)+5,DAY(siječanj!B196))</f>
        <v>45446</v>
      </c>
      <c r="C196" s="8">
        <v>2.0104166666666701</v>
      </c>
      <c r="D196">
        <v>0.90985726917050824</v>
      </c>
      <c r="E196" s="6">
        <v>76.856825568644609</v>
      </c>
      <c r="F196" s="10">
        <v>86.383043609618184</v>
      </c>
      <c r="G196" s="10">
        <v>290.29922252182797</v>
      </c>
      <c r="H196" s="10">
        <f t="shared" ref="H196:H259" si="4">D196*E196</f>
        <v>69.928741429001079</v>
      </c>
    </row>
    <row r="197" spans="1:8" x14ac:dyDescent="0.25">
      <c r="A197" s="14"/>
      <c r="B197" s="5">
        <f>DATE(YEAR(siječanj!B197),MONTH(siječanj!B197)+5,DAY(siječanj!B197))</f>
        <v>45446</v>
      </c>
      <c r="C197" s="8">
        <v>2.0208333333333299</v>
      </c>
      <c r="D197">
        <v>0.90985726917050824</v>
      </c>
      <c r="E197" s="6">
        <v>72.064268408822201</v>
      </c>
      <c r="F197" s="10">
        <v>85.060643578651636</v>
      </c>
      <c r="G197" s="10">
        <v>289.84442356612612</v>
      </c>
      <c r="H197" s="10">
        <f t="shared" si="4"/>
        <v>65.568198459221492</v>
      </c>
    </row>
    <row r="198" spans="1:8" x14ac:dyDescent="0.25">
      <c r="A198" s="14"/>
      <c r="B198" s="5">
        <f>DATE(YEAR(siječanj!B198),MONTH(siječanj!B198)+5,DAY(siječanj!B198))</f>
        <v>45446</v>
      </c>
      <c r="C198" s="8">
        <v>2.03125</v>
      </c>
      <c r="D198">
        <v>0.90985726917050824</v>
      </c>
      <c r="E198" s="6">
        <v>68.289072462358988</v>
      </c>
      <c r="F198" s="10">
        <v>83.954117815672262</v>
      </c>
      <c r="G198" s="10">
        <v>288.96252943126382</v>
      </c>
      <c r="H198" s="10">
        <f t="shared" si="4"/>
        <v>62.133308984788904</v>
      </c>
    </row>
    <row r="199" spans="1:8" x14ac:dyDescent="0.25">
      <c r="A199" s="14"/>
      <c r="B199" s="5">
        <f>DATE(YEAR(siječanj!B199),MONTH(siječanj!B199)+5,DAY(siječanj!B199))</f>
        <v>45446</v>
      </c>
      <c r="C199" s="8">
        <v>2.0416666666666701</v>
      </c>
      <c r="D199">
        <v>0.90985726917050824</v>
      </c>
      <c r="E199" s="6">
        <v>65.694166287367111</v>
      </c>
      <c r="F199" s="10">
        <v>81.311955572051446</v>
      </c>
      <c r="G199" s="10">
        <v>283.34292947429122</v>
      </c>
      <c r="H199" s="10">
        <f t="shared" si="4"/>
        <v>59.772314738657109</v>
      </c>
    </row>
    <row r="200" spans="1:8" x14ac:dyDescent="0.25">
      <c r="A200" s="14"/>
      <c r="B200" s="5">
        <f>DATE(YEAR(siječanj!B200),MONTH(siječanj!B200)+5,DAY(siječanj!B200))</f>
        <v>45446</v>
      </c>
      <c r="C200" s="8">
        <v>2.0520833333333299</v>
      </c>
      <c r="D200">
        <v>0.90985726917050824</v>
      </c>
      <c r="E200" s="6">
        <v>63.456862406428513</v>
      </c>
      <c r="F200" s="10">
        <v>81.357977686927683</v>
      </c>
      <c r="G200" s="10">
        <v>286.65949353516515</v>
      </c>
      <c r="H200" s="10">
        <f t="shared" si="4"/>
        <v>57.736687539241736</v>
      </c>
    </row>
    <row r="201" spans="1:8" x14ac:dyDescent="0.25">
      <c r="A201" s="14"/>
      <c r="B201" s="5">
        <f>DATE(YEAR(siječanj!B201),MONTH(siječanj!B201)+5,DAY(siječanj!B201))</f>
        <v>45446</v>
      </c>
      <c r="C201" s="8">
        <v>2.0625</v>
      </c>
      <c r="D201">
        <v>0.90985726917050824</v>
      </c>
      <c r="E201" s="6">
        <v>61.814079015339992</v>
      </c>
      <c r="F201" s="10">
        <v>80.852306847180444</v>
      </c>
      <c r="G201" s="10">
        <v>286.67177775393225</v>
      </c>
      <c r="H201" s="10">
        <f t="shared" si="4"/>
        <v>56.241989129187267</v>
      </c>
    </row>
    <row r="202" spans="1:8" x14ac:dyDescent="0.25">
      <c r="A202" s="14"/>
      <c r="B202" s="5">
        <f>DATE(YEAR(siječanj!B202),MONTH(siječanj!B202)+5,DAY(siječanj!B202))</f>
        <v>45446</v>
      </c>
      <c r="C202" s="8">
        <v>2.0729166666666701</v>
      </c>
      <c r="D202">
        <v>0.90985726917050824</v>
      </c>
      <c r="E202" s="6">
        <v>60.408507464913924</v>
      </c>
      <c r="F202" s="10">
        <v>80.344629956704352</v>
      </c>
      <c r="G202" s="10">
        <v>286.83674716604054</v>
      </c>
      <c r="H202" s="10">
        <f t="shared" si="4"/>
        <v>54.963119636692845</v>
      </c>
    </row>
    <row r="203" spans="1:8" x14ac:dyDescent="0.25">
      <c r="A203" s="14"/>
      <c r="B203" s="5">
        <f>DATE(YEAR(siječanj!B203),MONTH(siječanj!B203)+5,DAY(siječanj!B203))</f>
        <v>45446</v>
      </c>
      <c r="C203" s="8">
        <v>2.0833333333333299</v>
      </c>
      <c r="D203">
        <v>0.90985726917050824</v>
      </c>
      <c r="E203" s="6">
        <v>60.116066740250929</v>
      </c>
      <c r="F203" s="10">
        <v>79.976948220589861</v>
      </c>
      <c r="G203" s="10">
        <v>285.78569194076476</v>
      </c>
      <c r="H203" s="10">
        <f t="shared" si="4"/>
        <v>54.697040317556727</v>
      </c>
    </row>
    <row r="204" spans="1:8" x14ac:dyDescent="0.25">
      <c r="A204" s="14"/>
      <c r="B204" s="5">
        <f>DATE(YEAR(siječanj!B204),MONTH(siječanj!B204)+5,DAY(siječanj!B204))</f>
        <v>45446</v>
      </c>
      <c r="C204" s="8">
        <v>2.09375</v>
      </c>
      <c r="D204">
        <v>0.90985726917050824</v>
      </c>
      <c r="E204" s="6">
        <v>59.600107091212784</v>
      </c>
      <c r="F204" s="10">
        <v>79.597557652113636</v>
      </c>
      <c r="G204" s="10">
        <v>285.97487709188755</v>
      </c>
      <c r="H204" s="10">
        <f t="shared" si="4"/>
        <v>54.227590680280706</v>
      </c>
    </row>
    <row r="205" spans="1:8" x14ac:dyDescent="0.25">
      <c r="A205" s="14"/>
      <c r="B205" s="5">
        <f>DATE(YEAR(siječanj!B205),MONTH(siječanj!B205)+5,DAY(siječanj!B205))</f>
        <v>45446</v>
      </c>
      <c r="C205" s="8">
        <v>2.1041666666666701</v>
      </c>
      <c r="D205">
        <v>0.90985726917050824</v>
      </c>
      <c r="E205" s="6">
        <v>58.824597898625228</v>
      </c>
      <c r="F205" s="10">
        <v>79.306097479888706</v>
      </c>
      <c r="G205" s="10">
        <v>285.83880984613558</v>
      </c>
      <c r="H205" s="10">
        <f t="shared" si="4"/>
        <v>53.521988004096364</v>
      </c>
    </row>
    <row r="206" spans="1:8" x14ac:dyDescent="0.25">
      <c r="A206" s="14"/>
      <c r="B206" s="5">
        <f>DATE(YEAR(siječanj!B206),MONTH(siječanj!B206)+5,DAY(siječanj!B206))</f>
        <v>45446</v>
      </c>
      <c r="C206" s="8">
        <v>2.1145833333333299</v>
      </c>
      <c r="D206">
        <v>0.90985726917050824</v>
      </c>
      <c r="E206" s="6">
        <v>58.513119526965184</v>
      </c>
      <c r="F206" s="10">
        <v>79.24535764287991</v>
      </c>
      <c r="G206" s="10">
        <v>286.07684704812675</v>
      </c>
      <c r="H206" s="10">
        <f t="shared" si="4"/>
        <v>53.238587143452087</v>
      </c>
    </row>
    <row r="207" spans="1:8" x14ac:dyDescent="0.25">
      <c r="A207" s="14"/>
      <c r="B207" s="5">
        <f>DATE(YEAR(siječanj!B207),MONTH(siječanj!B207)+5,DAY(siječanj!B207))</f>
        <v>45446</v>
      </c>
      <c r="C207" s="8">
        <v>2.125</v>
      </c>
      <c r="D207">
        <v>0.90985726917050824</v>
      </c>
      <c r="E207" s="6">
        <v>58.306597516309083</v>
      </c>
      <c r="F207" s="10">
        <v>79.117361021195563</v>
      </c>
      <c r="G207" s="10">
        <v>285.70336886237135</v>
      </c>
      <c r="H207" s="10">
        <f t="shared" si="4"/>
        <v>53.050681590812921</v>
      </c>
    </row>
    <row r="208" spans="1:8" x14ac:dyDescent="0.25">
      <c r="A208" s="14"/>
      <c r="B208" s="5">
        <f>DATE(YEAR(siječanj!B208),MONTH(siječanj!B208)+5,DAY(siječanj!B208))</f>
        <v>45446</v>
      </c>
      <c r="C208" s="8">
        <v>2.1354166666666701</v>
      </c>
      <c r="D208">
        <v>0.90985726917050824</v>
      </c>
      <c r="E208" s="6">
        <v>58.241274343704113</v>
      </c>
      <c r="F208" s="10">
        <v>79.036980678695656</v>
      </c>
      <c r="G208" s="10">
        <v>285.44041352030104</v>
      </c>
      <c r="H208" s="10">
        <f t="shared" si="4"/>
        <v>52.991246827373011</v>
      </c>
    </row>
    <row r="209" spans="1:8" x14ac:dyDescent="0.25">
      <c r="A209" s="14"/>
      <c r="B209" s="5">
        <f>DATE(YEAR(siječanj!B209),MONTH(siječanj!B209)+5,DAY(siječanj!B209))</f>
        <v>45446</v>
      </c>
      <c r="C209" s="8">
        <v>2.1458333333333299</v>
      </c>
      <c r="D209">
        <v>0.90985726917050824</v>
      </c>
      <c r="E209" s="6">
        <v>58.717568286623255</v>
      </c>
      <c r="F209" s="10">
        <v>78.868601000647558</v>
      </c>
      <c r="G209" s="10">
        <v>285.72229618978128</v>
      </c>
      <c r="H209" s="10">
        <f t="shared" si="4"/>
        <v>53.424606333599876</v>
      </c>
    </row>
    <row r="210" spans="1:8" x14ac:dyDescent="0.25">
      <c r="A210" s="14"/>
      <c r="B210" s="5">
        <f>DATE(YEAR(siječanj!B210),MONTH(siječanj!B210)+5,DAY(siječanj!B210))</f>
        <v>45446</v>
      </c>
      <c r="C210" s="8">
        <v>2.15625</v>
      </c>
      <c r="D210">
        <v>0.90985726917050824</v>
      </c>
      <c r="E210" s="6">
        <v>59.916835596578849</v>
      </c>
      <c r="F210" s="10">
        <v>79.161788712982471</v>
      </c>
      <c r="G210" s="10">
        <v>285.90615708091423</v>
      </c>
      <c r="H210" s="10">
        <f t="shared" si="4"/>
        <v>54.515768413241531</v>
      </c>
    </row>
    <row r="211" spans="1:8" x14ac:dyDescent="0.25">
      <c r="A211" s="14"/>
      <c r="B211" s="5">
        <f>DATE(YEAR(siječanj!B211),MONTH(siječanj!B211)+5,DAY(siječanj!B211))</f>
        <v>45446</v>
      </c>
      <c r="C211" s="8">
        <v>2.1666666666666701</v>
      </c>
      <c r="D211">
        <v>0.90985726917050824</v>
      </c>
      <c r="E211" s="6">
        <v>62.052129419024936</v>
      </c>
      <c r="F211" s="10">
        <v>79.562487662479157</v>
      </c>
      <c r="G211" s="10">
        <v>289.37079439391312</v>
      </c>
      <c r="H211" s="10">
        <f t="shared" si="4"/>
        <v>56.458581019408982</v>
      </c>
    </row>
    <row r="212" spans="1:8" x14ac:dyDescent="0.25">
      <c r="A212" s="14"/>
      <c r="B212" s="5">
        <f>DATE(YEAR(siječanj!B212),MONTH(siječanj!B212)+5,DAY(siječanj!B212))</f>
        <v>45446</v>
      </c>
      <c r="C212" s="8">
        <v>2.1770833333333299</v>
      </c>
      <c r="D212">
        <v>0.90985726917050824</v>
      </c>
      <c r="E212" s="6">
        <v>64.228866582951454</v>
      </c>
      <c r="F212" s="10">
        <v>79.768288460370997</v>
      </c>
      <c r="G212" s="10">
        <v>291.36708402785086</v>
      </c>
      <c r="H212" s="10">
        <f t="shared" si="4"/>
        <v>58.439101151081125</v>
      </c>
    </row>
    <row r="213" spans="1:8" x14ac:dyDescent="0.25">
      <c r="A213" s="14"/>
      <c r="B213" s="5">
        <f>DATE(YEAR(siječanj!B213),MONTH(siječanj!B213)+5,DAY(siječanj!B213))</f>
        <v>45446</v>
      </c>
      <c r="C213" s="8">
        <v>2.1875</v>
      </c>
      <c r="D213">
        <v>0.90985726917050824</v>
      </c>
      <c r="E213" s="6">
        <v>66.751156747583451</v>
      </c>
      <c r="F213" s="10">
        <v>80.040806577413505</v>
      </c>
      <c r="G213" s="10">
        <v>300.43160964494086</v>
      </c>
      <c r="H213" s="10">
        <f t="shared" si="4"/>
        <v>60.734025192328822</v>
      </c>
    </row>
    <row r="214" spans="1:8" x14ac:dyDescent="0.25">
      <c r="A214" s="14"/>
      <c r="B214" s="5">
        <f>DATE(YEAR(siječanj!B214),MONTH(siječanj!B214)+5,DAY(siječanj!B214))</f>
        <v>45446</v>
      </c>
      <c r="C214" s="8">
        <v>2.1979166666666701</v>
      </c>
      <c r="D214">
        <v>0.90985726917050824</v>
      </c>
      <c r="E214" s="6">
        <v>70.498219939296888</v>
      </c>
      <c r="F214" s="10">
        <v>80.651423553511819</v>
      </c>
      <c r="G214" s="10">
        <v>299.85026392739877</v>
      </c>
      <c r="H214" s="10">
        <f t="shared" si="4"/>
        <v>64.143317875350533</v>
      </c>
    </row>
    <row r="215" spans="1:8" x14ac:dyDescent="0.25">
      <c r="A215" s="14"/>
      <c r="B215" s="5">
        <f>DATE(YEAR(siječanj!B215),MONTH(siječanj!B215)+5,DAY(siječanj!B215))</f>
        <v>45446</v>
      </c>
      <c r="C215" s="8">
        <v>2.2083333333333299</v>
      </c>
      <c r="D215">
        <v>0.90985726917050824</v>
      </c>
      <c r="E215" s="6">
        <v>73.595450984781465</v>
      </c>
      <c r="F215" s="10">
        <v>81.897305043347487</v>
      </c>
      <c r="G215" s="10">
        <v>276.63704865653392</v>
      </c>
      <c r="H215" s="10">
        <f t="shared" si="4"/>
        <v>66.961356056385256</v>
      </c>
    </row>
    <row r="216" spans="1:8" x14ac:dyDescent="0.25">
      <c r="A216" s="14"/>
      <c r="B216" s="5">
        <f>DATE(YEAR(siječanj!B216),MONTH(siječanj!B216)+5,DAY(siječanj!B216))</f>
        <v>45446</v>
      </c>
      <c r="C216" s="8">
        <v>2.21875</v>
      </c>
      <c r="D216">
        <v>0.90985726917050824</v>
      </c>
      <c r="E216" s="6">
        <v>77.048070163201217</v>
      </c>
      <c r="F216" s="10">
        <v>82.9975771840014</v>
      </c>
      <c r="G216" s="10">
        <v>194.26844095472944</v>
      </c>
      <c r="H216" s="10">
        <f t="shared" si="4"/>
        <v>70.102746713547972</v>
      </c>
    </row>
    <row r="217" spans="1:8" x14ac:dyDescent="0.25">
      <c r="A217" s="14"/>
      <c r="B217" s="5">
        <f>DATE(YEAR(siječanj!B217),MONTH(siječanj!B217)+5,DAY(siječanj!B217))</f>
        <v>45446</v>
      </c>
      <c r="C217" s="8">
        <v>2.2291666666666701</v>
      </c>
      <c r="D217">
        <v>0.90985726917050824</v>
      </c>
      <c r="E217" s="6">
        <v>81.269156969744714</v>
      </c>
      <c r="F217" s="10">
        <v>84.57662068219129</v>
      </c>
      <c r="G217" s="10">
        <v>89.102497317304085</v>
      </c>
      <c r="H217" s="10">
        <f t="shared" si="4"/>
        <v>73.943333228281304</v>
      </c>
    </row>
    <row r="218" spans="1:8" x14ac:dyDescent="0.25">
      <c r="A218" s="14"/>
      <c r="B218" s="5">
        <f>DATE(YEAR(siječanj!B218),MONTH(siječanj!B218)+5,DAY(siječanj!B218))</f>
        <v>45446</v>
      </c>
      <c r="C218" s="8">
        <v>2.2395833333333299</v>
      </c>
      <c r="D218">
        <v>0.90985726917050824</v>
      </c>
      <c r="E218" s="6">
        <v>85.859120850721439</v>
      </c>
      <c r="F218" s="10">
        <v>87.657982195334611</v>
      </c>
      <c r="G218" s="10">
        <v>37.556086751763843</v>
      </c>
      <c r="H218" s="10">
        <f t="shared" si="4"/>
        <v>78.119545230618058</v>
      </c>
    </row>
    <row r="219" spans="1:8" x14ac:dyDescent="0.25">
      <c r="A219" s="14"/>
      <c r="B219" s="5">
        <f>DATE(YEAR(siječanj!B219),MONTH(siječanj!B219)+5,DAY(siječanj!B219))</f>
        <v>45446</v>
      </c>
      <c r="C219" s="8">
        <v>2.25</v>
      </c>
      <c r="D219">
        <v>0.90985726917050824</v>
      </c>
      <c r="E219" s="6">
        <v>88.257992472458355</v>
      </c>
      <c r="F219" s="10">
        <v>92.050215981425126</v>
      </c>
      <c r="G219" s="10">
        <v>15.387848700315415</v>
      </c>
      <c r="H219" s="10">
        <f t="shared" si="4"/>
        <v>80.30217601346223</v>
      </c>
    </row>
    <row r="220" spans="1:8" x14ac:dyDescent="0.25">
      <c r="A220" s="14"/>
      <c r="B220" s="5">
        <f>DATE(YEAR(siječanj!B220),MONTH(siječanj!B220)+5,DAY(siječanj!B220))</f>
        <v>45446</v>
      </c>
      <c r="C220" s="8">
        <v>2.2604166666666701</v>
      </c>
      <c r="D220">
        <v>0.90985726917050824</v>
      </c>
      <c r="E220" s="6">
        <v>89.196601680227275</v>
      </c>
      <c r="F220" s="10">
        <v>95.662035137615391</v>
      </c>
      <c r="G220" s="10">
        <v>7.4313391597082763</v>
      </c>
      <c r="H220" s="10">
        <f t="shared" si="4"/>
        <v>81.156176424061158</v>
      </c>
    </row>
    <row r="221" spans="1:8" x14ac:dyDescent="0.25">
      <c r="A221" s="14"/>
      <c r="B221" s="5">
        <f>DATE(YEAR(siječanj!B221),MONTH(siječanj!B221)+5,DAY(siječanj!B221))</f>
        <v>45446</v>
      </c>
      <c r="C221" s="8">
        <v>2.2708333333333299</v>
      </c>
      <c r="D221">
        <v>0.90985726917050824</v>
      </c>
      <c r="E221" s="6">
        <v>92.332821472023042</v>
      </c>
      <c r="F221" s="10">
        <v>100.77117329882668</v>
      </c>
      <c r="G221" s="10">
        <v>4.515140490708629</v>
      </c>
      <c r="H221" s="10">
        <f t="shared" si="4"/>
        <v>84.009688799342953</v>
      </c>
    </row>
    <row r="222" spans="1:8" x14ac:dyDescent="0.25">
      <c r="A222" s="14"/>
      <c r="B222" s="5">
        <f>DATE(YEAR(siječanj!B222),MONTH(siječanj!B222)+5,DAY(siječanj!B222))</f>
        <v>45446</v>
      </c>
      <c r="C222" s="8">
        <v>2.28125</v>
      </c>
      <c r="D222">
        <v>0.90985726917050824</v>
      </c>
      <c r="E222" s="6">
        <v>93.128138883033714</v>
      </c>
      <c r="F222" s="10">
        <v>109.16189308323554</v>
      </c>
      <c r="G222" s="10">
        <v>3.242794232542634</v>
      </c>
      <c r="H222" s="10">
        <f t="shared" si="4"/>
        <v>84.733314127048885</v>
      </c>
    </row>
    <row r="223" spans="1:8" x14ac:dyDescent="0.25">
      <c r="A223" s="14"/>
      <c r="B223" s="5">
        <f>DATE(YEAR(siječanj!B223),MONTH(siječanj!B223)+5,DAY(siječanj!B223))</f>
        <v>45446</v>
      </c>
      <c r="C223" s="8">
        <v>2.2916666666666701</v>
      </c>
      <c r="D223">
        <v>0.90985726917050824</v>
      </c>
      <c r="E223" s="6">
        <v>92.888167963096322</v>
      </c>
      <c r="F223" s="10">
        <v>119.61271277122648</v>
      </c>
      <c r="G223" s="10">
        <v>2.5557865656186278</v>
      </c>
      <c r="H223" s="10">
        <f t="shared" si="4"/>
        <v>84.514974841154313</v>
      </c>
    </row>
    <row r="224" spans="1:8" x14ac:dyDescent="0.25">
      <c r="A224" s="14"/>
      <c r="B224" s="5">
        <f>DATE(YEAR(siječanj!B224),MONTH(siječanj!B224)+5,DAY(siječanj!B224))</f>
        <v>45446</v>
      </c>
      <c r="C224" s="8">
        <v>2.3020833333333299</v>
      </c>
      <c r="D224">
        <v>0.90985726917050824</v>
      </c>
      <c r="E224" s="6">
        <v>92.505868953376009</v>
      </c>
      <c r="F224" s="10">
        <v>123.8446221048679</v>
      </c>
      <c r="G224" s="10">
        <v>2.0740522708840357</v>
      </c>
      <c r="H224" s="10">
        <f t="shared" si="4"/>
        <v>84.167137308163603</v>
      </c>
    </row>
    <row r="225" spans="1:8" x14ac:dyDescent="0.25">
      <c r="A225" s="14"/>
      <c r="B225" s="5">
        <f>DATE(YEAR(siječanj!B225),MONTH(siječanj!B225)+5,DAY(siječanj!B225))</f>
        <v>45446</v>
      </c>
      <c r="C225" s="8">
        <v>2.3125</v>
      </c>
      <c r="D225">
        <v>0.90985726917050824</v>
      </c>
      <c r="E225" s="6">
        <v>93.391053517913093</v>
      </c>
      <c r="F225" s="10">
        <v>128.94625998111749</v>
      </c>
      <c r="G225" s="10">
        <v>1.9059994513711183</v>
      </c>
      <c r="H225" s="10">
        <f t="shared" si="4"/>
        <v>84.972528918765192</v>
      </c>
    </row>
    <row r="226" spans="1:8" x14ac:dyDescent="0.25">
      <c r="A226" s="14"/>
      <c r="B226" s="5">
        <f>DATE(YEAR(siječanj!B226),MONTH(siječanj!B226)+5,DAY(siječanj!B226))</f>
        <v>45446</v>
      </c>
      <c r="C226" s="8">
        <v>2.3229166666666701</v>
      </c>
      <c r="D226">
        <v>0.90985726917050824</v>
      </c>
      <c r="E226" s="6">
        <v>95.078923220510418</v>
      </c>
      <c r="F226" s="10">
        <v>135.85970290468379</v>
      </c>
      <c r="G226" s="10">
        <v>1.9144350371158652</v>
      </c>
      <c r="H226" s="10">
        <f t="shared" si="4"/>
        <v>86.508249437086036</v>
      </c>
    </row>
    <row r="227" spans="1:8" x14ac:dyDescent="0.25">
      <c r="A227" s="14"/>
      <c r="B227" s="5">
        <f>DATE(YEAR(siječanj!B227),MONTH(siječanj!B227)+5,DAY(siječanj!B227))</f>
        <v>45446</v>
      </c>
      <c r="C227" s="8">
        <v>2.3333333333333299</v>
      </c>
      <c r="D227">
        <v>0.90985726917050824</v>
      </c>
      <c r="E227" s="6">
        <v>95.921630774224454</v>
      </c>
      <c r="F227" s="10">
        <v>144.82538247008617</v>
      </c>
      <c r="G227" s="10">
        <v>1.8552806108350586</v>
      </c>
      <c r="H227" s="10">
        <f t="shared" si="4"/>
        <v>87.274993030617651</v>
      </c>
    </row>
    <row r="228" spans="1:8" x14ac:dyDescent="0.25">
      <c r="A228" s="14"/>
      <c r="B228" s="5">
        <f>DATE(YEAR(siječanj!B228),MONTH(siječanj!B228)+5,DAY(siječanj!B228))</f>
        <v>45446</v>
      </c>
      <c r="C228" s="8">
        <v>2.34375</v>
      </c>
      <c r="D228">
        <v>0.90985726917050824</v>
      </c>
      <c r="E228" s="6">
        <v>97.612543347107831</v>
      </c>
      <c r="F228" s="10">
        <v>148.81469120916844</v>
      </c>
      <c r="G228" s="10">
        <v>1.8332938169563868</v>
      </c>
      <c r="H228" s="10">
        <f t="shared" si="4"/>
        <v>88.813482126587388</v>
      </c>
    </row>
    <row r="229" spans="1:8" x14ac:dyDescent="0.25">
      <c r="A229" s="14"/>
      <c r="B229" s="5">
        <f>DATE(YEAR(siječanj!B229),MONTH(siječanj!B229)+5,DAY(siječanj!B229))</f>
        <v>45446</v>
      </c>
      <c r="C229" s="8">
        <v>2.3541666666666701</v>
      </c>
      <c r="D229">
        <v>0.90985726917050824</v>
      </c>
      <c r="E229" s="6">
        <v>98.362301461591144</v>
      </c>
      <c r="F229" s="10">
        <v>151.43780837165767</v>
      </c>
      <c r="G229" s="10">
        <v>1.6134481888821146</v>
      </c>
      <c r="H229" s="10">
        <f t="shared" si="4"/>
        <v>89.495654997169609</v>
      </c>
    </row>
    <row r="230" spans="1:8" x14ac:dyDescent="0.25">
      <c r="A230" s="14"/>
      <c r="B230" s="5">
        <f>DATE(YEAR(siječanj!B230),MONTH(siječanj!B230)+5,DAY(siječanj!B230))</f>
        <v>45446</v>
      </c>
      <c r="C230" s="8">
        <v>2.3645833333333299</v>
      </c>
      <c r="D230">
        <v>0.90985726917050824</v>
      </c>
      <c r="E230" s="6">
        <v>100.04082872468645</v>
      </c>
      <c r="F230" s="10">
        <v>154.07725307167121</v>
      </c>
      <c r="G230" s="10">
        <v>1.573573842251629</v>
      </c>
      <c r="H230" s="10">
        <f t="shared" si="4"/>
        <v>91.022875228997748</v>
      </c>
    </row>
    <row r="231" spans="1:8" x14ac:dyDescent="0.25">
      <c r="A231" s="14"/>
      <c r="B231" s="5">
        <f>DATE(YEAR(siječanj!B231),MONTH(siječanj!B231)+5,DAY(siječanj!B231))</f>
        <v>45446</v>
      </c>
      <c r="C231" s="8">
        <v>2.375</v>
      </c>
      <c r="D231">
        <v>0.90985726917050824</v>
      </c>
      <c r="E231" s="6">
        <v>101.57892870654216</v>
      </c>
      <c r="F231" s="10">
        <v>157.22856345938396</v>
      </c>
      <c r="G231" s="10">
        <v>1.5392255086685593</v>
      </c>
      <c r="H231" s="10">
        <f t="shared" si="4"/>
        <v>92.422326678200193</v>
      </c>
    </row>
    <row r="232" spans="1:8" x14ac:dyDescent="0.25">
      <c r="A232" s="14"/>
      <c r="B232" s="5">
        <f>DATE(YEAR(siječanj!B232),MONTH(siječanj!B232)+5,DAY(siječanj!B232))</f>
        <v>45446</v>
      </c>
      <c r="C232" s="8">
        <v>2.3854166666666701</v>
      </c>
      <c r="D232">
        <v>0.90985726917050824</v>
      </c>
      <c r="E232" s="6">
        <v>103.38912415956457</v>
      </c>
      <c r="F232" s="10">
        <v>159.04484904343474</v>
      </c>
      <c r="G232" s="10">
        <v>1.4475422692258353</v>
      </c>
      <c r="H232" s="10">
        <f t="shared" si="4"/>
        <v>94.069346169752038</v>
      </c>
    </row>
    <row r="233" spans="1:8" x14ac:dyDescent="0.25">
      <c r="A233" s="14"/>
      <c r="B233" s="5">
        <f>DATE(YEAR(siječanj!B233),MONTH(siječanj!B233)+5,DAY(siječanj!B233))</f>
        <v>45446</v>
      </c>
      <c r="C233" s="8">
        <v>2.3958333333333299</v>
      </c>
      <c r="D233">
        <v>0.90985726917050824</v>
      </c>
      <c r="E233" s="6">
        <v>104.0548653539698</v>
      </c>
      <c r="F233" s="10">
        <v>159.50892147670044</v>
      </c>
      <c r="G233" s="10">
        <v>1.4112384816583114</v>
      </c>
      <c r="H233" s="10">
        <f t="shared" si="4"/>
        <v>94.675075634867895</v>
      </c>
    </row>
    <row r="234" spans="1:8" x14ac:dyDescent="0.25">
      <c r="A234" s="14"/>
      <c r="B234" s="5">
        <f>DATE(YEAR(siječanj!B234),MONTH(siječanj!B234)+5,DAY(siječanj!B234))</f>
        <v>45446</v>
      </c>
      <c r="C234" s="8">
        <v>2.40625</v>
      </c>
      <c r="D234">
        <v>0.90985726917050824</v>
      </c>
      <c r="E234" s="6">
        <v>104.76873080324259</v>
      </c>
      <c r="F234" s="10">
        <v>160.16868245164474</v>
      </c>
      <c r="G234" s="10">
        <v>1.403668296588745</v>
      </c>
      <c r="H234" s="10">
        <f t="shared" si="4"/>
        <v>95.324591303098416</v>
      </c>
    </row>
    <row r="235" spans="1:8" x14ac:dyDescent="0.25">
      <c r="A235" s="14"/>
      <c r="B235" s="5">
        <f>DATE(YEAR(siječanj!B235),MONTH(siječanj!B235)+5,DAY(siječanj!B235))</f>
        <v>45446</v>
      </c>
      <c r="C235" s="8">
        <v>2.4166666666666701</v>
      </c>
      <c r="D235">
        <v>0.90985726917050824</v>
      </c>
      <c r="E235" s="6">
        <v>105.91872391350424</v>
      </c>
      <c r="F235" s="10">
        <v>160.17050789383728</v>
      </c>
      <c r="G235" s="10">
        <v>1.4173201560368753</v>
      </c>
      <c r="H235" s="10">
        <f t="shared" si="4"/>
        <v>96.370920893965973</v>
      </c>
    </row>
    <row r="236" spans="1:8" x14ac:dyDescent="0.25">
      <c r="A236" s="14"/>
      <c r="B236" s="5">
        <f>DATE(YEAR(siječanj!B236),MONTH(siječanj!B236)+5,DAY(siječanj!B236))</f>
        <v>45446</v>
      </c>
      <c r="C236" s="8">
        <v>2.4270833333333299</v>
      </c>
      <c r="D236">
        <v>0.90985726917050824</v>
      </c>
      <c r="E236" s="6">
        <v>106.34217261983929</v>
      </c>
      <c r="F236" s="10">
        <v>159.73633441292006</v>
      </c>
      <c r="G236" s="10">
        <v>1.4570430055328873</v>
      </c>
      <c r="H236" s="10">
        <f t="shared" si="4"/>
        <v>96.756198777545762</v>
      </c>
    </row>
    <row r="237" spans="1:8" x14ac:dyDescent="0.25">
      <c r="A237" s="14"/>
      <c r="B237" s="5">
        <f>DATE(YEAR(siječanj!B237),MONTH(siječanj!B237)+5,DAY(siječanj!B237))</f>
        <v>45446</v>
      </c>
      <c r="C237" s="8">
        <v>2.4375</v>
      </c>
      <c r="D237">
        <v>0.90985726917050824</v>
      </c>
      <c r="E237" s="6">
        <v>108.34593325016563</v>
      </c>
      <c r="F237" s="10">
        <v>159.44839712157494</v>
      </c>
      <c r="G237" s="10">
        <v>1.4609554693423652</v>
      </c>
      <c r="H237" s="10">
        <f t="shared" si="4"/>
        <v>98.579334952725873</v>
      </c>
    </row>
    <row r="238" spans="1:8" x14ac:dyDescent="0.25">
      <c r="A238" s="14"/>
      <c r="B238" s="5">
        <f>DATE(YEAR(siječanj!B238),MONTH(siječanj!B238)+5,DAY(siječanj!B238))</f>
        <v>45446</v>
      </c>
      <c r="C238" s="8">
        <v>2.4479166666666701</v>
      </c>
      <c r="D238">
        <v>0.90985726917050824</v>
      </c>
      <c r="E238" s="6">
        <v>109.23451640913818</v>
      </c>
      <c r="F238" s="10">
        <v>159.37335431614935</v>
      </c>
      <c r="G238" s="10">
        <v>1.4357441741878127</v>
      </c>
      <c r="H238" s="10">
        <f t="shared" si="4"/>
        <v>99.387818799179541</v>
      </c>
    </row>
    <row r="239" spans="1:8" x14ac:dyDescent="0.25">
      <c r="A239" s="14"/>
      <c r="B239" s="5">
        <f>DATE(YEAR(siječanj!B239),MONTH(siječanj!B239)+5,DAY(siječanj!B239))</f>
        <v>45446</v>
      </c>
      <c r="C239" s="8">
        <v>2.4583333333333299</v>
      </c>
      <c r="D239">
        <v>0.90985726917050824</v>
      </c>
      <c r="E239" s="6">
        <v>110.4447894892444</v>
      </c>
      <c r="F239" s="10">
        <v>159.51715392597836</v>
      </c>
      <c r="G239" s="10">
        <v>1.4774759155230692</v>
      </c>
      <c r="H239" s="10">
        <f t="shared" si="4"/>
        <v>100.48899455879557</v>
      </c>
    </row>
    <row r="240" spans="1:8" x14ac:dyDescent="0.25">
      <c r="A240" s="14"/>
      <c r="B240" s="5">
        <f>DATE(YEAR(siječanj!B240),MONTH(siječanj!B240)+5,DAY(siječanj!B240))</f>
        <v>45446</v>
      </c>
      <c r="C240" s="8">
        <v>2.46875</v>
      </c>
      <c r="D240">
        <v>0.90985726917050824</v>
      </c>
      <c r="E240" s="6">
        <v>112.04785593417023</v>
      </c>
      <c r="F240" s="10">
        <v>159.59585724244764</v>
      </c>
      <c r="G240" s="10">
        <v>1.4749502728302479</v>
      </c>
      <c r="H240" s="10">
        <f t="shared" si="4"/>
        <v>101.94755621667466</v>
      </c>
    </row>
    <row r="241" spans="1:8" x14ac:dyDescent="0.25">
      <c r="A241" s="14"/>
      <c r="B241" s="5">
        <f>DATE(YEAR(siječanj!B241),MONTH(siječanj!B241)+5,DAY(siječanj!B241))</f>
        <v>45446</v>
      </c>
      <c r="C241" s="8">
        <v>2.4791666666666701</v>
      </c>
      <c r="D241">
        <v>0.90985726917050824</v>
      </c>
      <c r="E241" s="6">
        <v>112.25028465364488</v>
      </c>
      <c r="F241" s="10">
        <v>159.59211971813545</v>
      </c>
      <c r="G241" s="10">
        <v>1.4845563300394038</v>
      </c>
      <c r="H241" s="10">
        <f t="shared" si="4"/>
        <v>102.13173745857755</v>
      </c>
    </row>
    <row r="242" spans="1:8" x14ac:dyDescent="0.25">
      <c r="A242" s="14"/>
      <c r="B242" s="5">
        <f>DATE(YEAR(siječanj!B242),MONTH(siječanj!B242)+5,DAY(siječanj!B242))</f>
        <v>45446</v>
      </c>
      <c r="C242" s="8">
        <v>2.4895833333333299</v>
      </c>
      <c r="D242">
        <v>0.90985726917050824</v>
      </c>
      <c r="E242" s="6">
        <v>111.49360420633784</v>
      </c>
      <c r="F242" s="10">
        <v>159.13061801675809</v>
      </c>
      <c r="G242" s="10">
        <v>1.4474986881272718</v>
      </c>
      <c r="H242" s="10">
        <f t="shared" si="4"/>
        <v>101.44326625315604</v>
      </c>
    </row>
    <row r="243" spans="1:8" x14ac:dyDescent="0.25">
      <c r="A243" s="14"/>
      <c r="B243" s="5">
        <f>DATE(YEAR(siječanj!B243),MONTH(siječanj!B243)+5,DAY(siječanj!B243))</f>
        <v>45446</v>
      </c>
      <c r="C243" s="8">
        <v>2.5</v>
      </c>
      <c r="D243">
        <v>0.90985726917050824</v>
      </c>
      <c r="E243" s="6">
        <v>110.76405733292884</v>
      </c>
      <c r="F243" s="10">
        <v>158.65191326948869</v>
      </c>
      <c r="G243" s="10">
        <v>1.4593222065919758</v>
      </c>
      <c r="H243" s="10">
        <f t="shared" si="4"/>
        <v>100.77948272718425</v>
      </c>
    </row>
    <row r="244" spans="1:8" x14ac:dyDescent="0.25">
      <c r="A244" s="14"/>
      <c r="B244" s="5">
        <f>DATE(YEAR(siječanj!B244),MONTH(siječanj!B244)+5,DAY(siječanj!B244))</f>
        <v>45446</v>
      </c>
      <c r="C244" s="8">
        <v>2.5104166666666701</v>
      </c>
      <c r="D244">
        <v>0.90985726917050824</v>
      </c>
      <c r="E244" s="6">
        <v>110.19750405307205</v>
      </c>
      <c r="F244" s="10">
        <v>157.80227815113054</v>
      </c>
      <c r="G244" s="10">
        <v>1.4531512934960029</v>
      </c>
      <c r="H244" s="10">
        <f t="shared" si="4"/>
        <v>100.26400010713415</v>
      </c>
    </row>
    <row r="245" spans="1:8" x14ac:dyDescent="0.25">
      <c r="A245" s="14"/>
      <c r="B245" s="5">
        <f>DATE(YEAR(siječanj!B245),MONTH(siječanj!B245)+5,DAY(siječanj!B245))</f>
        <v>45446</v>
      </c>
      <c r="C245" s="8">
        <v>2.5208333333333299</v>
      </c>
      <c r="D245">
        <v>0.90985726917050824</v>
      </c>
      <c r="E245" s="6">
        <v>110.97917289014092</v>
      </c>
      <c r="F245" s="10">
        <v>157.33664951157493</v>
      </c>
      <c r="G245" s="10">
        <v>1.3927931920881629</v>
      </c>
      <c r="H245" s="10">
        <f t="shared" si="4"/>
        <v>100.97520718062532</v>
      </c>
    </row>
    <row r="246" spans="1:8" x14ac:dyDescent="0.25">
      <c r="A246" s="14"/>
      <c r="B246" s="5">
        <f>DATE(YEAR(siječanj!B246),MONTH(siječanj!B246)+5,DAY(siječanj!B246))</f>
        <v>45446</v>
      </c>
      <c r="C246" s="8">
        <v>2.53125</v>
      </c>
      <c r="D246">
        <v>0.90985726917050824</v>
      </c>
      <c r="E246" s="6">
        <v>111.32067201508315</v>
      </c>
      <c r="F246" s="10">
        <v>157.06462011825042</v>
      </c>
      <c r="G246" s="10">
        <v>1.5327189162545385</v>
      </c>
      <c r="H246" s="10">
        <f t="shared" si="4"/>
        <v>101.28592264186938</v>
      </c>
    </row>
    <row r="247" spans="1:8" x14ac:dyDescent="0.25">
      <c r="A247" s="14"/>
      <c r="B247" s="5">
        <f>DATE(YEAR(siječanj!B247),MONTH(siječanj!B247)+5,DAY(siječanj!B247))</f>
        <v>45446</v>
      </c>
      <c r="C247" s="8">
        <v>2.5416666666666701</v>
      </c>
      <c r="D247">
        <v>0.90985726917050824</v>
      </c>
      <c r="E247" s="6">
        <v>110.34815372302528</v>
      </c>
      <c r="F247" s="10">
        <v>156.87039389706263</v>
      </c>
      <c r="G247" s="10">
        <v>1.5520871963621279</v>
      </c>
      <c r="H247" s="10">
        <f t="shared" si="4"/>
        <v>100.40106980443923</v>
      </c>
    </row>
    <row r="248" spans="1:8" x14ac:dyDescent="0.25">
      <c r="A248" s="14"/>
      <c r="B248" s="5">
        <f>DATE(YEAR(siječanj!B248),MONTH(siječanj!B248)+5,DAY(siječanj!B248))</f>
        <v>45446</v>
      </c>
      <c r="C248" s="8">
        <v>2.5520833333333299</v>
      </c>
      <c r="D248">
        <v>0.90985726917050824</v>
      </c>
      <c r="E248" s="6">
        <v>109.92406845768608</v>
      </c>
      <c r="F248" s="10">
        <v>156.34068193705883</v>
      </c>
      <c r="G248" s="10">
        <v>1.4850139341570572</v>
      </c>
      <c r="H248" s="10">
        <f t="shared" si="4"/>
        <v>100.01521274302226</v>
      </c>
    </row>
    <row r="249" spans="1:8" x14ac:dyDescent="0.25">
      <c r="A249" s="14"/>
      <c r="B249" s="5">
        <f>DATE(YEAR(siječanj!B249),MONTH(siječanj!B249)+5,DAY(siječanj!B249))</f>
        <v>45446</v>
      </c>
      <c r="C249" s="8">
        <v>2.5625</v>
      </c>
      <c r="D249">
        <v>0.90985726917050824</v>
      </c>
      <c r="E249" s="6">
        <v>109.89160789001647</v>
      </c>
      <c r="F249" s="10">
        <v>155.85993240469892</v>
      </c>
      <c r="G249" s="10">
        <v>1.477147498860536</v>
      </c>
      <c r="H249" s="10">
        <f t="shared" si="4"/>
        <v>99.985678259566669</v>
      </c>
    </row>
    <row r="250" spans="1:8" x14ac:dyDescent="0.25">
      <c r="A250" s="14"/>
      <c r="B250" s="5">
        <f>DATE(YEAR(siječanj!B250),MONTH(siječanj!B250)+5,DAY(siječanj!B250))</f>
        <v>45446</v>
      </c>
      <c r="C250" s="8">
        <v>2.5729166666666701</v>
      </c>
      <c r="D250">
        <v>0.90985726917050824</v>
      </c>
      <c r="E250" s="6">
        <v>110.8511131817512</v>
      </c>
      <c r="F250" s="10">
        <v>154.8205472543637</v>
      </c>
      <c r="G250" s="10">
        <v>1.3827814127755729</v>
      </c>
      <c r="H250" s="10">
        <f t="shared" si="4"/>
        <v>100.85869112405908</v>
      </c>
    </row>
    <row r="251" spans="1:8" x14ac:dyDescent="0.25">
      <c r="A251" s="14"/>
      <c r="B251" s="5">
        <f>DATE(YEAR(siječanj!B251),MONTH(siječanj!B251)+5,DAY(siječanj!B251))</f>
        <v>45446</v>
      </c>
      <c r="C251" s="8">
        <v>2.5833333333333299</v>
      </c>
      <c r="D251">
        <v>0.90985726917050824</v>
      </c>
      <c r="E251" s="6">
        <v>111.09563264095043</v>
      </c>
      <c r="F251" s="10">
        <v>153.47315726654793</v>
      </c>
      <c r="G251" s="10">
        <v>1.3268208771756382</v>
      </c>
      <c r="H251" s="10">
        <f t="shared" si="4"/>
        <v>101.08116893146513</v>
      </c>
    </row>
    <row r="252" spans="1:8" x14ac:dyDescent="0.25">
      <c r="A252" s="14"/>
      <c r="B252" s="5">
        <f>DATE(YEAR(siječanj!B252),MONTH(siječanj!B252)+5,DAY(siječanj!B252))</f>
        <v>45446</v>
      </c>
      <c r="C252" s="8">
        <v>2.59375</v>
      </c>
      <c r="D252">
        <v>0.90985726917050824</v>
      </c>
      <c r="E252" s="6">
        <v>112.40620416501324</v>
      </c>
      <c r="F252" s="10">
        <v>152.51522110062405</v>
      </c>
      <c r="G252" s="10">
        <v>1.2827860682282772</v>
      </c>
      <c r="H252" s="10">
        <f t="shared" si="4"/>
        <v>102.27360195940155</v>
      </c>
    </row>
    <row r="253" spans="1:8" x14ac:dyDescent="0.25">
      <c r="A253" s="14"/>
      <c r="B253" s="5">
        <f>DATE(YEAR(siječanj!B253),MONTH(siječanj!B253)+5,DAY(siječanj!B253))</f>
        <v>45446</v>
      </c>
      <c r="C253" s="8">
        <v>2.6041666666666701</v>
      </c>
      <c r="D253">
        <v>0.90985726917050824</v>
      </c>
      <c r="E253" s="6">
        <v>113.40369113912379</v>
      </c>
      <c r="F253" s="10">
        <v>151.34639486401275</v>
      </c>
      <c r="G253" s="10">
        <v>1.2901928228868622</v>
      </c>
      <c r="H253" s="10">
        <f t="shared" si="4"/>
        <v>103.18117273369894</v>
      </c>
    </row>
    <row r="254" spans="1:8" x14ac:dyDescent="0.25">
      <c r="A254" s="14"/>
      <c r="B254" s="5">
        <f>DATE(YEAR(siječanj!B254),MONTH(siječanj!B254)+5,DAY(siječanj!B254))</f>
        <v>45446</v>
      </c>
      <c r="C254" s="8">
        <v>2.6145833333333299</v>
      </c>
      <c r="D254">
        <v>0.90985726917050824</v>
      </c>
      <c r="E254" s="6">
        <v>113.7774527692591</v>
      </c>
      <c r="F254" s="10">
        <v>149.73488973485524</v>
      </c>
      <c r="G254" s="10">
        <v>1.2151571436589643</v>
      </c>
      <c r="H254" s="10">
        <f t="shared" si="4"/>
        <v>103.52124246981457</v>
      </c>
    </row>
    <row r="255" spans="1:8" x14ac:dyDescent="0.25">
      <c r="A255" s="14"/>
      <c r="B255" s="5">
        <f>DATE(YEAR(siječanj!B255),MONTH(siječanj!B255)+5,DAY(siječanj!B255))</f>
        <v>45446</v>
      </c>
      <c r="C255" s="8">
        <v>2.625</v>
      </c>
      <c r="D255">
        <v>0.90985726917050824</v>
      </c>
      <c r="E255" s="6">
        <v>114.04853132263592</v>
      </c>
      <c r="F255" s="10">
        <v>145.85723294862117</v>
      </c>
      <c r="G255" s="10">
        <v>1.2470561017299728</v>
      </c>
      <c r="H255" s="10">
        <f t="shared" si="4"/>
        <v>103.7678852621207</v>
      </c>
    </row>
    <row r="256" spans="1:8" x14ac:dyDescent="0.25">
      <c r="A256" s="14"/>
      <c r="B256" s="5">
        <f>DATE(YEAR(siječanj!B256),MONTH(siječanj!B256)+5,DAY(siječanj!B256))</f>
        <v>45446</v>
      </c>
      <c r="C256" s="8">
        <v>2.6354166666666701</v>
      </c>
      <c r="D256">
        <v>0.90985726917050824</v>
      </c>
      <c r="E256" s="6">
        <v>114.41957920122725</v>
      </c>
      <c r="F256" s="10">
        <v>143.8935836137959</v>
      </c>
      <c r="G256" s="10">
        <v>1.1961089782651573</v>
      </c>
      <c r="H256" s="10">
        <f t="shared" si="4"/>
        <v>104.10548587166731</v>
      </c>
    </row>
    <row r="257" spans="1:8" x14ac:dyDescent="0.25">
      <c r="A257" s="14"/>
      <c r="B257" s="5">
        <f>DATE(YEAR(siječanj!B257),MONTH(siječanj!B257)+5,DAY(siječanj!B257))</f>
        <v>45446</v>
      </c>
      <c r="C257" s="8">
        <v>2.6458333333333299</v>
      </c>
      <c r="D257">
        <v>0.90985726917050824</v>
      </c>
      <c r="E257" s="6">
        <v>115.13155271042581</v>
      </c>
      <c r="F257" s="10">
        <v>142.254700681711</v>
      </c>
      <c r="G257" s="10">
        <v>1.202482232249682</v>
      </c>
      <c r="H257" s="10">
        <f t="shared" si="4"/>
        <v>104.75328014446845</v>
      </c>
    </row>
    <row r="258" spans="1:8" x14ac:dyDescent="0.25">
      <c r="A258" s="14"/>
      <c r="B258" s="5">
        <f>DATE(YEAR(siječanj!B258),MONTH(siječanj!B258)+5,DAY(siječanj!B258))</f>
        <v>45446</v>
      </c>
      <c r="C258" s="8">
        <v>2.65625</v>
      </c>
      <c r="D258">
        <v>0.90985726917050824</v>
      </c>
      <c r="E258" s="6">
        <v>115.03597721895665</v>
      </c>
      <c r="F258" s="10">
        <v>140.38476138191837</v>
      </c>
      <c r="G258" s="10">
        <v>1.1982148911239432</v>
      </c>
      <c r="H258" s="10">
        <f t="shared" si="4"/>
        <v>104.66632008880069</v>
      </c>
    </row>
    <row r="259" spans="1:8" x14ac:dyDescent="0.25">
      <c r="A259" s="14"/>
      <c r="B259" s="5">
        <f>DATE(YEAR(siječanj!B259),MONTH(siječanj!B259)+5,DAY(siječanj!B259))</f>
        <v>45446</v>
      </c>
      <c r="C259" s="8">
        <v>2.6666666666666701</v>
      </c>
      <c r="D259">
        <v>0.90985726917050824</v>
      </c>
      <c r="E259" s="6">
        <v>114.2673903591928</v>
      </c>
      <c r="F259" s="10">
        <v>137.49533337183351</v>
      </c>
      <c r="G259" s="10">
        <v>1.1976862080269519</v>
      </c>
      <c r="H259" s="10">
        <f t="shared" si="4"/>
        <v>103.96701574745562</v>
      </c>
    </row>
    <row r="260" spans="1:8" x14ac:dyDescent="0.25">
      <c r="A260" s="14"/>
      <c r="B260" s="5">
        <f>DATE(YEAR(siječanj!B260),MONTH(siječanj!B260)+5,DAY(siječanj!B260))</f>
        <v>45446</v>
      </c>
      <c r="C260" s="8">
        <v>2.6770833333333299</v>
      </c>
      <c r="D260">
        <v>0.90985726917050824</v>
      </c>
      <c r="E260" s="6">
        <v>112.59599137448139</v>
      </c>
      <c r="F260" s="10">
        <v>135.96407182451668</v>
      </c>
      <c r="G260" s="10">
        <v>1.2417023396558127</v>
      </c>
      <c r="H260" s="10">
        <f t="shared" ref="H260:H323" si="5">D260*E260</f>
        <v>102.44628123153173</v>
      </c>
    </row>
    <row r="261" spans="1:8" x14ac:dyDescent="0.25">
      <c r="A261" s="14"/>
      <c r="B261" s="5">
        <f>DATE(YEAR(siječanj!B261),MONTH(siječanj!B261)+5,DAY(siječanj!B261))</f>
        <v>45446</v>
      </c>
      <c r="C261" s="8">
        <v>2.6875</v>
      </c>
      <c r="D261">
        <v>0.90985726917050824</v>
      </c>
      <c r="E261" s="6">
        <v>113.33322622521288</v>
      </c>
      <c r="F261" s="10">
        <v>135.16631818511109</v>
      </c>
      <c r="G261" s="10">
        <v>1.2608075752652617</v>
      </c>
      <c r="H261" s="10">
        <f t="shared" si="5"/>
        <v>103.11705971955563</v>
      </c>
    </row>
    <row r="262" spans="1:8" x14ac:dyDescent="0.25">
      <c r="A262" s="14"/>
      <c r="B262" s="5">
        <f>DATE(YEAR(siječanj!B262),MONTH(siječanj!B262)+5,DAY(siječanj!B262))</f>
        <v>45446</v>
      </c>
      <c r="C262" s="8">
        <v>2.6979166666666701</v>
      </c>
      <c r="D262">
        <v>0.90985726917050824</v>
      </c>
      <c r="E262" s="6">
        <v>113.36001294343068</v>
      </c>
      <c r="F262" s="10">
        <v>134.34901021433549</v>
      </c>
      <c r="G262" s="10">
        <v>1.2648072023049612</v>
      </c>
      <c r="H262" s="10">
        <f t="shared" si="5"/>
        <v>103.1414318098433</v>
      </c>
    </row>
    <row r="263" spans="1:8" x14ac:dyDescent="0.25">
      <c r="A263" s="14"/>
      <c r="B263" s="5">
        <f>DATE(YEAR(siječanj!B263),MONTH(siječanj!B263)+5,DAY(siječanj!B263))</f>
        <v>45446</v>
      </c>
      <c r="C263" s="8">
        <v>2.7083333333333299</v>
      </c>
      <c r="D263">
        <v>0.90985726917050824</v>
      </c>
      <c r="E263" s="6">
        <v>114.36437396647764</v>
      </c>
      <c r="F263" s="10">
        <v>133.60975922824295</v>
      </c>
      <c r="G263" s="10">
        <v>1.3004199146246533</v>
      </c>
      <c r="H263" s="10">
        <f t="shared" si="5"/>
        <v>104.05525698753411</v>
      </c>
    </row>
    <row r="264" spans="1:8" x14ac:dyDescent="0.25">
      <c r="A264" s="14"/>
      <c r="B264" s="5">
        <f>DATE(YEAR(siječanj!B264),MONTH(siječanj!B264)+5,DAY(siječanj!B264))</f>
        <v>45446</v>
      </c>
      <c r="C264" s="8">
        <v>2.71875</v>
      </c>
      <c r="D264">
        <v>0.90985726917050824</v>
      </c>
      <c r="E264" s="6">
        <v>114.47691976625858</v>
      </c>
      <c r="F264" s="10">
        <v>133.21744028503269</v>
      </c>
      <c r="G264" s="10">
        <v>1.3143747683417297</v>
      </c>
      <c r="H264" s="10">
        <f t="shared" si="5"/>
        <v>104.1576576015794</v>
      </c>
    </row>
    <row r="265" spans="1:8" x14ac:dyDescent="0.25">
      <c r="A265" s="14"/>
      <c r="B265" s="5">
        <f>DATE(YEAR(siječanj!B265),MONTH(siječanj!B265)+5,DAY(siječanj!B265))</f>
        <v>45446</v>
      </c>
      <c r="C265" s="8">
        <v>2.7291666666666701</v>
      </c>
      <c r="D265">
        <v>0.90985726917050824</v>
      </c>
      <c r="E265" s="6">
        <v>115.04077900228049</v>
      </c>
      <c r="F265" s="10">
        <v>132.98013569834981</v>
      </c>
      <c r="G265" s="10">
        <v>1.3429636187803005</v>
      </c>
      <c r="H265" s="10">
        <f t="shared" si="5"/>
        <v>104.67068902626286</v>
      </c>
    </row>
    <row r="266" spans="1:8" x14ac:dyDescent="0.25">
      <c r="A266" s="14"/>
      <c r="B266" s="5">
        <f>DATE(YEAR(siječanj!B266),MONTH(siječanj!B266)+5,DAY(siječanj!B266))</f>
        <v>45446</v>
      </c>
      <c r="C266" s="8">
        <v>2.7395833333333299</v>
      </c>
      <c r="D266">
        <v>0.90985726917050824</v>
      </c>
      <c r="E266" s="6">
        <v>116.33578242153447</v>
      </c>
      <c r="F266" s="10">
        <v>133.13554309167932</v>
      </c>
      <c r="G266" s="10">
        <v>1.3665354247228998</v>
      </c>
      <c r="H266" s="10">
        <f t="shared" si="5"/>
        <v>105.84895730087177</v>
      </c>
    </row>
    <row r="267" spans="1:8" x14ac:dyDescent="0.25">
      <c r="A267" s="14"/>
      <c r="B267" s="5">
        <f>DATE(YEAR(siječanj!B267),MONTH(siječanj!B267)+5,DAY(siječanj!B267))</f>
        <v>45446</v>
      </c>
      <c r="C267" s="8">
        <v>2.75</v>
      </c>
      <c r="D267">
        <v>0.90985726917050824</v>
      </c>
      <c r="E267" s="6">
        <v>119.11000707091706</v>
      </c>
      <c r="F267" s="10">
        <v>133.19337187889232</v>
      </c>
      <c r="G267" s="10">
        <v>1.4676664791652201</v>
      </c>
      <c r="H267" s="10">
        <f t="shared" si="5"/>
        <v>108.37310576442452</v>
      </c>
    </row>
    <row r="268" spans="1:8" x14ac:dyDescent="0.25">
      <c r="A268" s="14"/>
      <c r="B268" s="5">
        <f>DATE(YEAR(siječanj!B268),MONTH(siječanj!B268)+5,DAY(siječanj!B268))</f>
        <v>45446</v>
      </c>
      <c r="C268" s="8">
        <v>2.7604166666666701</v>
      </c>
      <c r="D268">
        <v>0.90985726917050824</v>
      </c>
      <c r="E268" s="6">
        <v>121.24887587179511</v>
      </c>
      <c r="F268" s="10">
        <v>133.28465516786537</v>
      </c>
      <c r="G268" s="10">
        <v>1.5383435051289718</v>
      </c>
      <c r="H268" s="10">
        <f t="shared" si="5"/>
        <v>110.31917109070542</v>
      </c>
    </row>
    <row r="269" spans="1:8" x14ac:dyDescent="0.25">
      <c r="A269" s="14"/>
      <c r="B269" s="5">
        <f>DATE(YEAR(siječanj!B269),MONTH(siječanj!B269)+5,DAY(siječanj!B269))</f>
        <v>45446</v>
      </c>
      <c r="C269" s="8">
        <v>2.7708333333333299</v>
      </c>
      <c r="D269">
        <v>0.90985726917050824</v>
      </c>
      <c r="E269" s="6">
        <v>122.79706817148433</v>
      </c>
      <c r="F269" s="10">
        <v>133.29704012289864</v>
      </c>
      <c r="G269" s="10">
        <v>1.7575629104731869</v>
      </c>
      <c r="H269" s="10">
        <f t="shared" si="5"/>
        <v>111.72780510865147</v>
      </c>
    </row>
    <row r="270" spans="1:8" x14ac:dyDescent="0.25">
      <c r="A270" s="14"/>
      <c r="B270" s="5">
        <f>DATE(YEAR(siječanj!B270),MONTH(siječanj!B270)+5,DAY(siječanj!B270))</f>
        <v>45446</v>
      </c>
      <c r="C270" s="8">
        <v>2.78125</v>
      </c>
      <c r="D270">
        <v>0.90985726917050824</v>
      </c>
      <c r="E270" s="6">
        <v>125.03876095924097</v>
      </c>
      <c r="F270" s="10">
        <v>133.14383971868102</v>
      </c>
      <c r="G270" s="10">
        <v>2.015694760399783</v>
      </c>
      <c r="H270" s="10">
        <f t="shared" si="5"/>
        <v>113.76742558683895</v>
      </c>
    </row>
    <row r="271" spans="1:8" x14ac:dyDescent="0.25">
      <c r="A271" s="14"/>
      <c r="B271" s="5">
        <f>DATE(YEAR(siječanj!B271),MONTH(siječanj!B271)+5,DAY(siječanj!B271))</f>
        <v>45446</v>
      </c>
      <c r="C271" s="8">
        <v>2.7916666666666701</v>
      </c>
      <c r="D271">
        <v>0.90985726917050824</v>
      </c>
      <c r="E271" s="6">
        <v>128.27288273756594</v>
      </c>
      <c r="F271" s="10">
        <v>132.40379562013712</v>
      </c>
      <c r="G271" s="10">
        <v>2.3469991870014666</v>
      </c>
      <c r="H271" s="10">
        <f t="shared" si="5"/>
        <v>116.71001479623057</v>
      </c>
    </row>
    <row r="272" spans="1:8" x14ac:dyDescent="0.25">
      <c r="A272" s="14"/>
      <c r="B272" s="5">
        <f>DATE(YEAR(siječanj!B272),MONTH(siječanj!B272)+5,DAY(siječanj!B272))</f>
        <v>45446</v>
      </c>
      <c r="C272" s="8">
        <v>2.8020833333333299</v>
      </c>
      <c r="D272">
        <v>0.90985726917050824</v>
      </c>
      <c r="E272" s="6">
        <v>132.31795309637957</v>
      </c>
      <c r="F272" s="10">
        <v>131.95782689465844</v>
      </c>
      <c r="G272" s="10">
        <v>3.1253383297992632</v>
      </c>
      <c r="H272" s="10">
        <f t="shared" si="5"/>
        <v>120.39045146650331</v>
      </c>
    </row>
    <row r="273" spans="1:8" x14ac:dyDescent="0.25">
      <c r="A273" s="14"/>
      <c r="B273" s="5">
        <f>DATE(YEAR(siječanj!B273),MONTH(siječanj!B273)+5,DAY(siječanj!B273))</f>
        <v>45446</v>
      </c>
      <c r="C273" s="8">
        <v>2.8125</v>
      </c>
      <c r="D273">
        <v>0.90985726917050824</v>
      </c>
      <c r="E273" s="6">
        <v>137.15540835908882</v>
      </c>
      <c r="F273" s="10">
        <v>131.47667490586272</v>
      </c>
      <c r="G273" s="10">
        <v>5.3105578175385606</v>
      </c>
      <c r="H273" s="10">
        <f t="shared" si="5"/>
        <v>124.79184530156645</v>
      </c>
    </row>
    <row r="274" spans="1:8" x14ac:dyDescent="0.25">
      <c r="A274" s="14"/>
      <c r="B274" s="5">
        <f>DATE(YEAR(siječanj!B274),MONTH(siječanj!B274)+5,DAY(siječanj!B274))</f>
        <v>45446</v>
      </c>
      <c r="C274" s="8">
        <v>2.8229166666666701</v>
      </c>
      <c r="D274">
        <v>0.90985726917050824</v>
      </c>
      <c r="E274" s="6">
        <v>140.74546515927665</v>
      </c>
      <c r="F274" s="10">
        <v>130.72016414905127</v>
      </c>
      <c r="G274" s="10">
        <v>12.628637859395772</v>
      </c>
      <c r="H274" s="10">
        <f t="shared" si="5"/>
        <v>128.05828457795235</v>
      </c>
    </row>
    <row r="275" spans="1:8" x14ac:dyDescent="0.25">
      <c r="A275" s="14"/>
      <c r="B275" s="5">
        <f>DATE(YEAR(siječanj!B275),MONTH(siječanj!B275)+5,DAY(siječanj!B275))</f>
        <v>45446</v>
      </c>
      <c r="C275" s="8">
        <v>2.8333333333333299</v>
      </c>
      <c r="D275">
        <v>0.90985726917050824</v>
      </c>
      <c r="E275" s="6">
        <v>146.68761043593855</v>
      </c>
      <c r="F275" s="10">
        <v>126.85492896126055</v>
      </c>
      <c r="G275" s="10">
        <v>48.870041137601618</v>
      </c>
      <c r="H275" s="10">
        <f t="shared" si="5"/>
        <v>133.46478865239041</v>
      </c>
    </row>
    <row r="276" spans="1:8" x14ac:dyDescent="0.25">
      <c r="A276" s="14"/>
      <c r="B276" s="5">
        <f>DATE(YEAR(siječanj!B276),MONTH(siječanj!B276)+5,DAY(siječanj!B276))</f>
        <v>45446</v>
      </c>
      <c r="C276" s="8">
        <v>2.84375</v>
      </c>
      <c r="D276">
        <v>0.90985726917050824</v>
      </c>
      <c r="E276" s="6">
        <v>151.01288303205996</v>
      </c>
      <c r="F276" s="10">
        <v>125.51075448443251</v>
      </c>
      <c r="G276" s="10">
        <v>136.87168278752554</v>
      </c>
      <c r="H276" s="10">
        <f t="shared" si="5"/>
        <v>137.40016936511546</v>
      </c>
    </row>
    <row r="277" spans="1:8" x14ac:dyDescent="0.25">
      <c r="A277" s="14"/>
      <c r="B277" s="5">
        <f>DATE(YEAR(siječanj!B277),MONTH(siječanj!B277)+5,DAY(siječanj!B277))</f>
        <v>45446</v>
      </c>
      <c r="C277" s="8">
        <v>2.8541666666666701</v>
      </c>
      <c r="D277">
        <v>0.90985726917050824</v>
      </c>
      <c r="E277" s="6">
        <v>154.59158819180232</v>
      </c>
      <c r="F277" s="10">
        <v>124.53259001752613</v>
      </c>
      <c r="G277" s="10">
        <v>249.6289262449223</v>
      </c>
      <c r="H277" s="10">
        <f t="shared" si="5"/>
        <v>140.65628026892503</v>
      </c>
    </row>
    <row r="278" spans="1:8" x14ac:dyDescent="0.25">
      <c r="A278" s="14"/>
      <c r="B278" s="5">
        <f>DATE(YEAR(siječanj!B278),MONTH(siječanj!B278)+5,DAY(siječanj!B278))</f>
        <v>45446</v>
      </c>
      <c r="C278" s="8">
        <v>2.8645833333333299</v>
      </c>
      <c r="D278">
        <v>0.90985726917050824</v>
      </c>
      <c r="E278" s="6">
        <v>155.33102636441197</v>
      </c>
      <c r="F278" s="10">
        <v>123.18021010817165</v>
      </c>
      <c r="G278" s="10">
        <v>307.93967163284526</v>
      </c>
      <c r="H278" s="10">
        <f t="shared" si="5"/>
        <v>141.32906346537609</v>
      </c>
    </row>
    <row r="279" spans="1:8" x14ac:dyDescent="0.25">
      <c r="A279" s="14"/>
      <c r="B279" s="5">
        <f>DATE(YEAR(siječanj!B279),MONTH(siječanj!B279)+5,DAY(siječanj!B279))</f>
        <v>45446</v>
      </c>
      <c r="C279" s="8">
        <v>2.875</v>
      </c>
      <c r="D279">
        <v>0.90985726917050824</v>
      </c>
      <c r="E279" s="6">
        <v>155.13348220063941</v>
      </c>
      <c r="F279" s="10">
        <v>120.00085488325379</v>
      </c>
      <c r="G279" s="10">
        <v>323.38032695677714</v>
      </c>
      <c r="H279" s="10">
        <f t="shared" si="5"/>
        <v>141.1493264719854</v>
      </c>
    </row>
    <row r="280" spans="1:8" x14ac:dyDescent="0.25">
      <c r="A280" s="14"/>
      <c r="B280" s="5">
        <f>DATE(YEAR(siječanj!B280),MONTH(siječanj!B280)+5,DAY(siječanj!B280))</f>
        <v>45446</v>
      </c>
      <c r="C280" s="8">
        <v>2.8854166666666701</v>
      </c>
      <c r="D280">
        <v>0.90985726917050824</v>
      </c>
      <c r="E280" s="6">
        <v>159.33871415520659</v>
      </c>
      <c r="F280" s="10">
        <v>117.48760905231444</v>
      </c>
      <c r="G280" s="10">
        <v>324.90568586177454</v>
      </c>
      <c r="H280" s="10">
        <f t="shared" si="5"/>
        <v>144.97548733439646</v>
      </c>
    </row>
    <row r="281" spans="1:8" x14ac:dyDescent="0.25">
      <c r="A281" s="14"/>
      <c r="B281" s="5">
        <f>DATE(YEAR(siječanj!B281),MONTH(siječanj!B281)+5,DAY(siječanj!B281))</f>
        <v>45446</v>
      </c>
      <c r="C281" s="8">
        <v>2.8958333333333299</v>
      </c>
      <c r="D281">
        <v>0.90985726917050824</v>
      </c>
      <c r="E281" s="6">
        <v>162.16647184022111</v>
      </c>
      <c r="F281" s="10">
        <v>115.27854151382988</v>
      </c>
      <c r="G281" s="10">
        <v>325.38241504115734</v>
      </c>
      <c r="H281" s="10">
        <f t="shared" si="5"/>
        <v>147.54834321955971</v>
      </c>
    </row>
    <row r="282" spans="1:8" x14ac:dyDescent="0.25">
      <c r="A282" s="14"/>
      <c r="B282" s="5">
        <f>DATE(YEAR(siječanj!B282),MONTH(siječanj!B282)+5,DAY(siječanj!B282))</f>
        <v>45446</v>
      </c>
      <c r="C282" s="8">
        <v>2.90625</v>
      </c>
      <c r="D282">
        <v>0.90985726917050824</v>
      </c>
      <c r="E282" s="6">
        <v>160.29262935525321</v>
      </c>
      <c r="F282" s="10">
        <v>112.81347524581636</v>
      </c>
      <c r="G282" s="10">
        <v>325.52441235361209</v>
      </c>
      <c r="H282" s="10">
        <f t="shared" si="5"/>
        <v>145.84341401333114</v>
      </c>
    </row>
    <row r="283" spans="1:8" x14ac:dyDescent="0.25">
      <c r="A283" s="14"/>
      <c r="B283" s="5">
        <f>DATE(YEAR(siječanj!B283),MONTH(siječanj!B283)+5,DAY(siječanj!B283))</f>
        <v>45446</v>
      </c>
      <c r="C283" s="8">
        <v>2.9166666666666701</v>
      </c>
      <c r="D283">
        <v>0.90985726917050824</v>
      </c>
      <c r="E283" s="6">
        <v>156.369084613875</v>
      </c>
      <c r="F283" s="10">
        <v>109.46289519943646</v>
      </c>
      <c r="G283" s="10">
        <v>321.72552573220457</v>
      </c>
      <c r="H283" s="10">
        <f t="shared" si="5"/>
        <v>142.27354830947246</v>
      </c>
    </row>
    <row r="284" spans="1:8" x14ac:dyDescent="0.25">
      <c r="A284" s="14"/>
      <c r="B284" s="5">
        <f>DATE(YEAR(siječanj!B284),MONTH(siječanj!B284)+5,DAY(siječanj!B284))</f>
        <v>45446</v>
      </c>
      <c r="C284" s="8">
        <v>2.9270833333333299</v>
      </c>
      <c r="D284">
        <v>0.90985726917050824</v>
      </c>
      <c r="E284" s="6">
        <v>149.83309580717085</v>
      </c>
      <c r="F284" s="10">
        <v>106.68935787383255</v>
      </c>
      <c r="G284" s="10">
        <v>318.43608340233635</v>
      </c>
      <c r="H284" s="10">
        <f t="shared" si="5"/>
        <v>136.3267313824756</v>
      </c>
    </row>
    <row r="285" spans="1:8" x14ac:dyDescent="0.25">
      <c r="A285" s="14"/>
      <c r="B285" s="5">
        <f>DATE(YEAR(siječanj!B285),MONTH(siječanj!B285)+5,DAY(siječanj!B285))</f>
        <v>45446</v>
      </c>
      <c r="C285" s="8">
        <v>2.9375</v>
      </c>
      <c r="D285">
        <v>0.90985726917050824</v>
      </c>
      <c r="E285" s="6">
        <v>140.71037558321223</v>
      </c>
      <c r="F285" s="10">
        <v>103.91715565190877</v>
      </c>
      <c r="G285" s="10">
        <v>316.80504810735994</v>
      </c>
      <c r="H285" s="10">
        <f t="shared" si="5"/>
        <v>128.02635807209805</v>
      </c>
    </row>
    <row r="286" spans="1:8" x14ac:dyDescent="0.25">
      <c r="A286" s="14"/>
      <c r="B286" s="5">
        <f>DATE(YEAR(siječanj!B286),MONTH(siječanj!B286)+5,DAY(siječanj!B286))</f>
        <v>45446</v>
      </c>
      <c r="C286" s="8">
        <v>2.9479166666666701</v>
      </c>
      <c r="D286">
        <v>0.90985726917050824</v>
      </c>
      <c r="E286" s="6">
        <v>129.59588884068961</v>
      </c>
      <c r="F286" s="10">
        <v>101.22195984603177</v>
      </c>
      <c r="G286" s="10">
        <v>315.99795870444575</v>
      </c>
      <c r="H286" s="10">
        <f t="shared" si="5"/>
        <v>117.91376151631459</v>
      </c>
    </row>
    <row r="287" spans="1:8" x14ac:dyDescent="0.25">
      <c r="A287" s="14"/>
      <c r="B287" s="5">
        <f>DATE(YEAR(siječanj!B287),MONTH(siječanj!B287)+5,DAY(siječanj!B287))</f>
        <v>45446</v>
      </c>
      <c r="C287" s="8">
        <v>2.9583333333333299</v>
      </c>
      <c r="D287">
        <v>0.90985726917050824</v>
      </c>
      <c r="E287" s="6">
        <v>118.33215955864399</v>
      </c>
      <c r="F287" s="10">
        <v>97.725009985848004</v>
      </c>
      <c r="G287" s="10">
        <v>307.88577291452441</v>
      </c>
      <c r="H287" s="10">
        <f t="shared" si="5"/>
        <v>107.66537555107668</v>
      </c>
    </row>
    <row r="288" spans="1:8" x14ac:dyDescent="0.25">
      <c r="A288" s="14"/>
      <c r="B288" s="5">
        <f>DATE(YEAR(siječanj!B288),MONTH(siječanj!B288)+5,DAY(siječanj!B288))</f>
        <v>45446</v>
      </c>
      <c r="C288" s="8">
        <v>2.96875</v>
      </c>
      <c r="D288">
        <v>0.90985726917050824</v>
      </c>
      <c r="E288" s="6">
        <v>108.30438348705603</v>
      </c>
      <c r="F288" s="10">
        <v>94.805983489025792</v>
      </c>
      <c r="G288" s="10">
        <v>306.84733456449885</v>
      </c>
      <c r="H288" s="10">
        <f t="shared" si="5"/>
        <v>98.541530598728286</v>
      </c>
    </row>
    <row r="289" spans="1:8" x14ac:dyDescent="0.25">
      <c r="A289" s="14"/>
      <c r="B289" s="5">
        <f>DATE(YEAR(siječanj!B289),MONTH(siječanj!B289)+5,DAY(siječanj!B289))</f>
        <v>45446</v>
      </c>
      <c r="C289" s="8">
        <v>2.9791666666666701</v>
      </c>
      <c r="D289">
        <v>0.90985726917050824</v>
      </c>
      <c r="E289" s="6">
        <v>98.60864289849728</v>
      </c>
      <c r="F289" s="10">
        <v>92.439615604194231</v>
      </c>
      <c r="G289" s="10">
        <v>302.77928845430267</v>
      </c>
      <c r="H289" s="10">
        <f t="shared" si="5"/>
        <v>89.71979054423656</v>
      </c>
    </row>
    <row r="290" spans="1:8" ht="15.75" thickBot="1" x14ac:dyDescent="0.3">
      <c r="A290" s="14"/>
      <c r="B290" s="5">
        <f>DATE(YEAR(siječanj!B290),MONTH(siječanj!B290)+5,DAY(siječanj!B290))</f>
        <v>45446</v>
      </c>
      <c r="C290" s="8">
        <v>2.9895833333333299</v>
      </c>
      <c r="D290">
        <v>0.90985726917050824</v>
      </c>
      <c r="E290" s="6">
        <v>90.418221473851659</v>
      </c>
      <c r="F290" s="10">
        <v>90.346910829105454</v>
      </c>
      <c r="G290" s="10">
        <v>302.21382708382612</v>
      </c>
      <c r="H290" s="10">
        <f t="shared" si="5"/>
        <v>82.267676073452876</v>
      </c>
    </row>
    <row r="291" spans="1:8" x14ac:dyDescent="0.25">
      <c r="A291" s="13">
        <f t="shared" ref="A291" si="6">A195+1</f>
        <v>156</v>
      </c>
      <c r="B291" s="5">
        <f>DATE(YEAR(siječanj!B291),MONTH(siječanj!B291)+5,DAY(siječanj!B291))</f>
        <v>45447</v>
      </c>
      <c r="C291" s="8">
        <v>3</v>
      </c>
      <c r="D291">
        <v>0.91071797030969626</v>
      </c>
      <c r="E291" s="6">
        <v>81.721447908357376</v>
      </c>
      <c r="F291" s="10">
        <v>88.015763999989218</v>
      </c>
      <c r="G291" s="10">
        <v>293.17839051991797</v>
      </c>
      <c r="H291" s="10">
        <f t="shared" si="5"/>
        <v>74.425191169868796</v>
      </c>
    </row>
    <row r="292" spans="1:8" x14ac:dyDescent="0.25">
      <c r="A292" s="14"/>
      <c r="B292" s="5">
        <f>DATE(YEAR(siječanj!B292),MONTH(siječanj!B292)+5,DAY(siječanj!B292))</f>
        <v>45447</v>
      </c>
      <c r="C292" s="8">
        <v>3.0104166666666701</v>
      </c>
      <c r="D292">
        <v>0.91071797030969626</v>
      </c>
      <c r="E292" s="6">
        <v>76.856825568644609</v>
      </c>
      <c r="F292" s="10">
        <v>86.383043609618184</v>
      </c>
      <c r="G292" s="10">
        <v>290.29922252182797</v>
      </c>
      <c r="H292" s="10">
        <f t="shared" si="5"/>
        <v>69.994892186322389</v>
      </c>
    </row>
    <row r="293" spans="1:8" x14ac:dyDescent="0.25">
      <c r="A293" s="14"/>
      <c r="B293" s="5">
        <f>DATE(YEAR(siječanj!B293),MONTH(siječanj!B293)+5,DAY(siječanj!B293))</f>
        <v>45447</v>
      </c>
      <c r="C293" s="8">
        <v>3.0208333333333299</v>
      </c>
      <c r="D293">
        <v>0.91071797030969626</v>
      </c>
      <c r="E293" s="6">
        <v>72.064268408822201</v>
      </c>
      <c r="F293" s="10">
        <v>85.060643578651636</v>
      </c>
      <c r="G293" s="10">
        <v>289.84442356612612</v>
      </c>
      <c r="H293" s="10">
        <f t="shared" si="5"/>
        <v>65.630224257135723</v>
      </c>
    </row>
    <row r="294" spans="1:8" x14ac:dyDescent="0.25">
      <c r="A294" s="14"/>
      <c r="B294" s="5">
        <f>DATE(YEAR(siječanj!B294),MONTH(siječanj!B294)+5,DAY(siječanj!B294))</f>
        <v>45447</v>
      </c>
      <c r="C294" s="8">
        <v>3.03125</v>
      </c>
      <c r="D294">
        <v>0.91071797030969626</v>
      </c>
      <c r="E294" s="6">
        <v>68.289072462358988</v>
      </c>
      <c r="F294" s="10">
        <v>83.954117815672262</v>
      </c>
      <c r="G294" s="10">
        <v>288.96252943126382</v>
      </c>
      <c r="H294" s="10">
        <f t="shared" si="5"/>
        <v>62.192085467251346</v>
      </c>
    </row>
    <row r="295" spans="1:8" x14ac:dyDescent="0.25">
      <c r="A295" s="14"/>
      <c r="B295" s="5">
        <f>DATE(YEAR(siječanj!B295),MONTH(siječanj!B295)+5,DAY(siječanj!B295))</f>
        <v>45447</v>
      </c>
      <c r="C295" s="8">
        <v>3.0416666666666701</v>
      </c>
      <c r="D295">
        <v>0.91071797030969626</v>
      </c>
      <c r="E295" s="6">
        <v>65.694166287367111</v>
      </c>
      <c r="F295" s="10">
        <v>81.311955572051446</v>
      </c>
      <c r="G295" s="10">
        <v>283.34292947429122</v>
      </c>
      <c r="H295" s="10">
        <f t="shared" si="5"/>
        <v>59.828857782418652</v>
      </c>
    </row>
    <row r="296" spans="1:8" x14ac:dyDescent="0.25">
      <c r="A296" s="14"/>
      <c r="B296" s="5">
        <f>DATE(YEAR(siječanj!B296),MONTH(siječanj!B296)+5,DAY(siječanj!B296))</f>
        <v>45447</v>
      </c>
      <c r="C296" s="8">
        <v>3.0520833333333299</v>
      </c>
      <c r="D296">
        <v>0.91071797030969626</v>
      </c>
      <c r="E296" s="6">
        <v>63.456862406428513</v>
      </c>
      <c r="F296" s="10">
        <v>81.357977686927683</v>
      </c>
      <c r="G296" s="10">
        <v>286.65949353516515</v>
      </c>
      <c r="H296" s="10">
        <f t="shared" si="5"/>
        <v>57.791304933004241</v>
      </c>
    </row>
    <row r="297" spans="1:8" x14ac:dyDescent="0.25">
      <c r="A297" s="14"/>
      <c r="B297" s="5">
        <f>DATE(YEAR(siječanj!B297),MONTH(siječanj!B297)+5,DAY(siječanj!B297))</f>
        <v>45447</v>
      </c>
      <c r="C297" s="8">
        <v>3.0625</v>
      </c>
      <c r="D297">
        <v>0.91071797030969626</v>
      </c>
      <c r="E297" s="6">
        <v>61.814079015339992</v>
      </c>
      <c r="F297" s="10">
        <v>80.852306847180444</v>
      </c>
      <c r="G297" s="10">
        <v>286.67177775393225</v>
      </c>
      <c r="H297" s="10">
        <f t="shared" si="5"/>
        <v>56.295192577413623</v>
      </c>
    </row>
    <row r="298" spans="1:8" x14ac:dyDescent="0.25">
      <c r="A298" s="14"/>
      <c r="B298" s="5">
        <f>DATE(YEAR(siječanj!B298),MONTH(siječanj!B298)+5,DAY(siječanj!B298))</f>
        <v>45447</v>
      </c>
      <c r="C298" s="8">
        <v>3.0729166666666701</v>
      </c>
      <c r="D298">
        <v>0.91071797030969626</v>
      </c>
      <c r="E298" s="6">
        <v>60.408507464913924</v>
      </c>
      <c r="F298" s="10">
        <v>80.344629956704352</v>
      </c>
      <c r="G298" s="10">
        <v>286.83674716604054</v>
      </c>
      <c r="H298" s="10">
        <f t="shared" si="5"/>
        <v>55.015113307884548</v>
      </c>
    </row>
    <row r="299" spans="1:8" x14ac:dyDescent="0.25">
      <c r="A299" s="14"/>
      <c r="B299" s="5">
        <f>DATE(YEAR(siječanj!B299),MONTH(siječanj!B299)+5,DAY(siječanj!B299))</f>
        <v>45447</v>
      </c>
      <c r="C299" s="8">
        <v>3.0833333333333299</v>
      </c>
      <c r="D299">
        <v>0.91071797030969626</v>
      </c>
      <c r="E299" s="6">
        <v>60.116066740250929</v>
      </c>
      <c r="F299" s="10">
        <v>79.976948220589861</v>
      </c>
      <c r="G299" s="10">
        <v>285.78569194076476</v>
      </c>
      <c r="H299" s="10">
        <f t="shared" si="5"/>
        <v>54.748782284683564</v>
      </c>
    </row>
    <row r="300" spans="1:8" x14ac:dyDescent="0.25">
      <c r="A300" s="14"/>
      <c r="B300" s="5">
        <f>DATE(YEAR(siječanj!B300),MONTH(siječanj!B300)+5,DAY(siječanj!B300))</f>
        <v>45447</v>
      </c>
      <c r="C300" s="8">
        <v>3.09375</v>
      </c>
      <c r="D300">
        <v>0.91071797030969626</v>
      </c>
      <c r="E300" s="6">
        <v>59.600107091212784</v>
      </c>
      <c r="F300" s="10">
        <v>79.597557652113636</v>
      </c>
      <c r="G300" s="10">
        <v>285.97487709188755</v>
      </c>
      <c r="H300" s="10">
        <f t="shared" si="5"/>
        <v>54.278888560349841</v>
      </c>
    </row>
    <row r="301" spans="1:8" x14ac:dyDescent="0.25">
      <c r="A301" s="14"/>
      <c r="B301" s="5">
        <f>DATE(YEAR(siječanj!B301),MONTH(siječanj!B301)+5,DAY(siječanj!B301))</f>
        <v>45447</v>
      </c>
      <c r="C301" s="8">
        <v>3.1041666666666701</v>
      </c>
      <c r="D301">
        <v>0.91071797030969626</v>
      </c>
      <c r="E301" s="6">
        <v>58.824597898625228</v>
      </c>
      <c r="F301" s="10">
        <v>79.306097479888706</v>
      </c>
      <c r="G301" s="10">
        <v>285.83880984613558</v>
      </c>
      <c r="H301" s="10">
        <f t="shared" si="5"/>
        <v>53.572618402519993</v>
      </c>
    </row>
    <row r="302" spans="1:8" x14ac:dyDescent="0.25">
      <c r="A302" s="14"/>
      <c r="B302" s="5">
        <f>DATE(YEAR(siječanj!B302),MONTH(siječanj!B302)+5,DAY(siječanj!B302))</f>
        <v>45447</v>
      </c>
      <c r="C302" s="8">
        <v>3.1145833333333299</v>
      </c>
      <c r="D302">
        <v>0.91071797030969626</v>
      </c>
      <c r="E302" s="6">
        <v>58.513119526965184</v>
      </c>
      <c r="F302" s="10">
        <v>79.24535764287991</v>
      </c>
      <c r="G302" s="10">
        <v>286.07684704812675</v>
      </c>
      <c r="H302" s="10">
        <f t="shared" si="5"/>
        <v>53.288949452086385</v>
      </c>
    </row>
    <row r="303" spans="1:8" x14ac:dyDescent="0.25">
      <c r="A303" s="14"/>
      <c r="B303" s="5">
        <f>DATE(YEAR(siječanj!B303),MONTH(siječanj!B303)+5,DAY(siječanj!B303))</f>
        <v>45447</v>
      </c>
      <c r="C303" s="8">
        <v>3.125</v>
      </c>
      <c r="D303">
        <v>0.91071797030969626</v>
      </c>
      <c r="E303" s="6">
        <v>58.306597516309083</v>
      </c>
      <c r="F303" s="10">
        <v>79.117361021195563</v>
      </c>
      <c r="G303" s="10">
        <v>285.70336886237135</v>
      </c>
      <c r="H303" s="10">
        <f t="shared" si="5"/>
        <v>53.100866145717383</v>
      </c>
    </row>
    <row r="304" spans="1:8" x14ac:dyDescent="0.25">
      <c r="A304" s="14"/>
      <c r="B304" s="5">
        <f>DATE(YEAR(siječanj!B304),MONTH(siječanj!B304)+5,DAY(siječanj!B304))</f>
        <v>45447</v>
      </c>
      <c r="C304" s="8">
        <v>3.1354166666666701</v>
      </c>
      <c r="D304">
        <v>0.91071797030969626</v>
      </c>
      <c r="E304" s="6">
        <v>58.241274343704113</v>
      </c>
      <c r="F304" s="10">
        <v>79.036980678695656</v>
      </c>
      <c r="G304" s="10">
        <v>285.44041352030104</v>
      </c>
      <c r="H304" s="10">
        <f t="shared" si="5"/>
        <v>53.041375158548398</v>
      </c>
    </row>
    <row r="305" spans="1:8" x14ac:dyDescent="0.25">
      <c r="A305" s="14"/>
      <c r="B305" s="5">
        <f>DATE(YEAR(siječanj!B305),MONTH(siječanj!B305)+5,DAY(siječanj!B305))</f>
        <v>45447</v>
      </c>
      <c r="C305" s="8">
        <v>3.1458333333333299</v>
      </c>
      <c r="D305">
        <v>0.91071797030969626</v>
      </c>
      <c r="E305" s="6">
        <v>58.717568286623255</v>
      </c>
      <c r="F305" s="10">
        <v>78.868601000647558</v>
      </c>
      <c r="G305" s="10">
        <v>285.72229618978128</v>
      </c>
      <c r="H305" s="10">
        <f t="shared" si="5"/>
        <v>53.475144611514523</v>
      </c>
    </row>
    <row r="306" spans="1:8" x14ac:dyDescent="0.25">
      <c r="A306" s="14"/>
      <c r="B306" s="5">
        <f>DATE(YEAR(siječanj!B306),MONTH(siječanj!B306)+5,DAY(siječanj!B306))</f>
        <v>45447</v>
      </c>
      <c r="C306" s="8">
        <v>3.15625</v>
      </c>
      <c r="D306">
        <v>0.91071797030969626</v>
      </c>
      <c r="E306" s="6">
        <v>59.916835596578849</v>
      </c>
      <c r="F306" s="10">
        <v>79.161788712982471</v>
      </c>
      <c r="G306" s="10">
        <v>285.90615708091423</v>
      </c>
      <c r="H306" s="10">
        <f t="shared" si="5"/>
        <v>54.567338901896051</v>
      </c>
    </row>
    <row r="307" spans="1:8" x14ac:dyDescent="0.25">
      <c r="A307" s="14"/>
      <c r="B307" s="5">
        <f>DATE(YEAR(siječanj!B307),MONTH(siječanj!B307)+5,DAY(siječanj!B307))</f>
        <v>45447</v>
      </c>
      <c r="C307" s="8">
        <v>3.1666666666666701</v>
      </c>
      <c r="D307">
        <v>0.91071797030969626</v>
      </c>
      <c r="E307" s="6">
        <v>62.052129419024936</v>
      </c>
      <c r="F307" s="10">
        <v>79.562487662479157</v>
      </c>
      <c r="G307" s="10">
        <v>289.37079439391312</v>
      </c>
      <c r="H307" s="10">
        <f t="shared" si="5"/>
        <v>56.511989357888979</v>
      </c>
    </row>
    <row r="308" spans="1:8" x14ac:dyDescent="0.25">
      <c r="A308" s="14"/>
      <c r="B308" s="5">
        <f>DATE(YEAR(siječanj!B308),MONTH(siječanj!B308)+5,DAY(siječanj!B308))</f>
        <v>45447</v>
      </c>
      <c r="C308" s="8">
        <v>3.1770833333333299</v>
      </c>
      <c r="D308">
        <v>0.91071797030969626</v>
      </c>
      <c r="E308" s="6">
        <v>64.228866582951454</v>
      </c>
      <c r="F308" s="10">
        <v>79.768288460370997</v>
      </c>
      <c r="G308" s="10">
        <v>291.36708402785086</v>
      </c>
      <c r="H308" s="10">
        <f t="shared" si="5"/>
        <v>58.494383009717822</v>
      </c>
    </row>
    <row r="309" spans="1:8" x14ac:dyDescent="0.25">
      <c r="A309" s="14"/>
      <c r="B309" s="5">
        <f>DATE(YEAR(siječanj!B309),MONTH(siječanj!B309)+5,DAY(siječanj!B309))</f>
        <v>45447</v>
      </c>
      <c r="C309" s="8">
        <v>3.1875</v>
      </c>
      <c r="D309">
        <v>0.91071797030969626</v>
      </c>
      <c r="E309" s="6">
        <v>66.751156747583451</v>
      </c>
      <c r="F309" s="10">
        <v>80.040806577413505</v>
      </c>
      <c r="G309" s="10">
        <v>300.43160964494086</v>
      </c>
      <c r="H309" s="10">
        <f t="shared" si="5"/>
        <v>60.791477988983587</v>
      </c>
    </row>
    <row r="310" spans="1:8" x14ac:dyDescent="0.25">
      <c r="A310" s="14"/>
      <c r="B310" s="5">
        <f>DATE(YEAR(siječanj!B310),MONTH(siječanj!B310)+5,DAY(siječanj!B310))</f>
        <v>45447</v>
      </c>
      <c r="C310" s="8">
        <v>3.1979166666666701</v>
      </c>
      <c r="D310">
        <v>0.91071797030969626</v>
      </c>
      <c r="E310" s="6">
        <v>70.498219939296888</v>
      </c>
      <c r="F310" s="10">
        <v>80.651423553511819</v>
      </c>
      <c r="G310" s="10">
        <v>299.85026392739877</v>
      </c>
      <c r="H310" s="10">
        <f t="shared" si="5"/>
        <v>64.203995773563022</v>
      </c>
    </row>
    <row r="311" spans="1:8" x14ac:dyDescent="0.25">
      <c r="A311" s="14"/>
      <c r="B311" s="5">
        <f>DATE(YEAR(siječanj!B311),MONTH(siječanj!B311)+5,DAY(siječanj!B311))</f>
        <v>45447</v>
      </c>
      <c r="C311" s="8">
        <v>3.2083333333333299</v>
      </c>
      <c r="D311">
        <v>0.91071797030969626</v>
      </c>
      <c r="E311" s="6">
        <v>73.595450984781465</v>
      </c>
      <c r="F311" s="10">
        <v>81.897305043347487</v>
      </c>
      <c r="G311" s="10">
        <v>276.63704865653392</v>
      </c>
      <c r="H311" s="10">
        <f t="shared" si="5"/>
        <v>67.024699744886917</v>
      </c>
    </row>
    <row r="312" spans="1:8" x14ac:dyDescent="0.25">
      <c r="A312" s="14"/>
      <c r="B312" s="5">
        <f>DATE(YEAR(siječanj!B312),MONTH(siječanj!B312)+5,DAY(siječanj!B312))</f>
        <v>45447</v>
      </c>
      <c r="C312" s="8">
        <v>3.21875</v>
      </c>
      <c r="D312">
        <v>0.91071797030969626</v>
      </c>
      <c r="E312" s="6">
        <v>77.048070163201217</v>
      </c>
      <c r="F312" s="10">
        <v>82.9975771840014</v>
      </c>
      <c r="G312" s="10">
        <v>194.26844095472944</v>
      </c>
      <c r="H312" s="10">
        <f t="shared" si="5"/>
        <v>70.169062075309682</v>
      </c>
    </row>
    <row r="313" spans="1:8" x14ac:dyDescent="0.25">
      <c r="A313" s="14"/>
      <c r="B313" s="5">
        <f>DATE(YEAR(siječanj!B313),MONTH(siječanj!B313)+5,DAY(siječanj!B313))</f>
        <v>45447</v>
      </c>
      <c r="C313" s="8">
        <v>3.2291666666666701</v>
      </c>
      <c r="D313">
        <v>0.91071797030969626</v>
      </c>
      <c r="E313" s="6">
        <v>81.269156969744714</v>
      </c>
      <c r="F313" s="10">
        <v>84.57662068219129</v>
      </c>
      <c r="G313" s="10">
        <v>89.102497317304085</v>
      </c>
      <c r="H313" s="10">
        <f t="shared" si="5"/>
        <v>74.013281684266005</v>
      </c>
    </row>
    <row r="314" spans="1:8" x14ac:dyDescent="0.25">
      <c r="A314" s="14"/>
      <c r="B314" s="5">
        <f>DATE(YEAR(siječanj!B314),MONTH(siječanj!B314)+5,DAY(siječanj!B314))</f>
        <v>45447</v>
      </c>
      <c r="C314" s="8">
        <v>3.2395833333333299</v>
      </c>
      <c r="D314">
        <v>0.91071797030969626</v>
      </c>
      <c r="E314" s="6">
        <v>85.859120850721439</v>
      </c>
      <c r="F314" s="10">
        <v>87.657982195334611</v>
      </c>
      <c r="G314" s="10">
        <v>37.556086751763843</v>
      </c>
      <c r="H314" s="10">
        <f t="shared" si="5"/>
        <v>78.19344427374395</v>
      </c>
    </row>
    <row r="315" spans="1:8" x14ac:dyDescent="0.25">
      <c r="A315" s="14"/>
      <c r="B315" s="5">
        <f>DATE(YEAR(siječanj!B315),MONTH(siječanj!B315)+5,DAY(siječanj!B315))</f>
        <v>45447</v>
      </c>
      <c r="C315" s="8">
        <v>3.25</v>
      </c>
      <c r="D315">
        <v>0.91071797030969626</v>
      </c>
      <c r="E315" s="6">
        <v>88.257992472458355</v>
      </c>
      <c r="F315" s="10">
        <v>92.050215981425126</v>
      </c>
      <c r="G315" s="10">
        <v>15.387848700315415</v>
      </c>
      <c r="H315" s="10">
        <f t="shared" si="5"/>
        <v>80.37813976812572</v>
      </c>
    </row>
    <row r="316" spans="1:8" x14ac:dyDescent="0.25">
      <c r="A316" s="14"/>
      <c r="B316" s="5">
        <f>DATE(YEAR(siječanj!B316),MONTH(siječanj!B316)+5,DAY(siječanj!B316))</f>
        <v>45447</v>
      </c>
      <c r="C316" s="8">
        <v>3.2604166666666701</v>
      </c>
      <c r="D316">
        <v>0.91071797030969626</v>
      </c>
      <c r="E316" s="6">
        <v>89.196601680227275</v>
      </c>
      <c r="F316" s="10">
        <v>95.662035137615391</v>
      </c>
      <c r="G316" s="10">
        <v>7.4313391597082763</v>
      </c>
      <c r="H316" s="10">
        <f t="shared" si="5"/>
        <v>81.232948040739032</v>
      </c>
    </row>
    <row r="317" spans="1:8" x14ac:dyDescent="0.25">
      <c r="A317" s="14"/>
      <c r="B317" s="5">
        <f>DATE(YEAR(siječanj!B317),MONTH(siječanj!B317)+5,DAY(siječanj!B317))</f>
        <v>45447</v>
      </c>
      <c r="C317" s="8">
        <v>3.2708333333333299</v>
      </c>
      <c r="D317">
        <v>0.91071797030969626</v>
      </c>
      <c r="E317" s="6">
        <v>92.332821472023042</v>
      </c>
      <c r="F317" s="10">
        <v>100.77117329882668</v>
      </c>
      <c r="G317" s="10">
        <v>4.515140490708629</v>
      </c>
      <c r="H317" s="10">
        <f t="shared" si="5"/>
        <v>84.089159763968368</v>
      </c>
    </row>
    <row r="318" spans="1:8" x14ac:dyDescent="0.25">
      <c r="A318" s="14"/>
      <c r="B318" s="5">
        <f>DATE(YEAR(siječanj!B318),MONTH(siječanj!B318)+5,DAY(siječanj!B318))</f>
        <v>45447</v>
      </c>
      <c r="C318" s="8">
        <v>3.28125</v>
      </c>
      <c r="D318">
        <v>0.91071797030969626</v>
      </c>
      <c r="E318" s="6">
        <v>93.128138883033714</v>
      </c>
      <c r="F318" s="10">
        <v>109.16189308323554</v>
      </c>
      <c r="G318" s="10">
        <v>3.242794232542634</v>
      </c>
      <c r="H318" s="10">
        <f t="shared" si="5"/>
        <v>84.81346962227596</v>
      </c>
    </row>
    <row r="319" spans="1:8" x14ac:dyDescent="0.25">
      <c r="A319" s="14"/>
      <c r="B319" s="5">
        <f>DATE(YEAR(siječanj!B319),MONTH(siječanj!B319)+5,DAY(siječanj!B319))</f>
        <v>45447</v>
      </c>
      <c r="C319" s="8">
        <v>3.2916666666666701</v>
      </c>
      <c r="D319">
        <v>0.91071797030969626</v>
      </c>
      <c r="E319" s="6">
        <v>92.888167963096322</v>
      </c>
      <c r="F319" s="10">
        <v>119.61271277122648</v>
      </c>
      <c r="G319" s="10">
        <v>2.5557865656186278</v>
      </c>
      <c r="H319" s="10">
        <f t="shared" si="5"/>
        <v>84.594923793137241</v>
      </c>
    </row>
    <row r="320" spans="1:8" x14ac:dyDescent="0.25">
      <c r="A320" s="14"/>
      <c r="B320" s="5">
        <f>DATE(YEAR(siječanj!B320),MONTH(siječanj!B320)+5,DAY(siječanj!B320))</f>
        <v>45447</v>
      </c>
      <c r="C320" s="8">
        <v>3.3020833333333299</v>
      </c>
      <c r="D320">
        <v>0.91071797030969626</v>
      </c>
      <c r="E320" s="6">
        <v>92.505868953376009</v>
      </c>
      <c r="F320" s="10">
        <v>123.8446221048679</v>
      </c>
      <c r="G320" s="10">
        <v>2.0740522708840357</v>
      </c>
      <c r="H320" s="10">
        <f t="shared" si="5"/>
        <v>84.246757214953348</v>
      </c>
    </row>
    <row r="321" spans="1:8" x14ac:dyDescent="0.25">
      <c r="A321" s="14"/>
      <c r="B321" s="5">
        <f>DATE(YEAR(siječanj!B321),MONTH(siječanj!B321)+5,DAY(siječanj!B321))</f>
        <v>45447</v>
      </c>
      <c r="C321" s="8">
        <v>3.3125</v>
      </c>
      <c r="D321">
        <v>0.91071797030969626</v>
      </c>
      <c r="E321" s="6">
        <v>93.391053517913093</v>
      </c>
      <c r="F321" s="10">
        <v>128.94625998111749</v>
      </c>
      <c r="G321" s="10">
        <v>1.9059994513711183</v>
      </c>
      <c r="H321" s="10">
        <f t="shared" si="5"/>
        <v>85.052910704918034</v>
      </c>
    </row>
    <row r="322" spans="1:8" x14ac:dyDescent="0.25">
      <c r="A322" s="14"/>
      <c r="B322" s="5">
        <f>DATE(YEAR(siječanj!B322),MONTH(siječanj!B322)+5,DAY(siječanj!B322))</f>
        <v>45447</v>
      </c>
      <c r="C322" s="8">
        <v>3.3229166666666701</v>
      </c>
      <c r="D322">
        <v>0.91071797030969626</v>
      </c>
      <c r="E322" s="6">
        <v>95.078923220510418</v>
      </c>
      <c r="F322" s="10">
        <v>135.85970290468379</v>
      </c>
      <c r="G322" s="10">
        <v>1.9144350371158652</v>
      </c>
      <c r="H322" s="10">
        <f t="shared" si="5"/>
        <v>86.5900839746147</v>
      </c>
    </row>
    <row r="323" spans="1:8" x14ac:dyDescent="0.25">
      <c r="A323" s="14"/>
      <c r="B323" s="5">
        <f>DATE(YEAR(siječanj!B323),MONTH(siječanj!B323)+5,DAY(siječanj!B323))</f>
        <v>45447</v>
      </c>
      <c r="C323" s="8">
        <v>3.3333333333333299</v>
      </c>
      <c r="D323">
        <v>0.91071797030969626</v>
      </c>
      <c r="E323" s="6">
        <v>95.921630774224454</v>
      </c>
      <c r="F323" s="10">
        <v>144.82538247008617</v>
      </c>
      <c r="G323" s="10">
        <v>1.8552806108350586</v>
      </c>
      <c r="H323" s="10">
        <f t="shared" si="5"/>
        <v>87.357552887497789</v>
      </c>
    </row>
    <row r="324" spans="1:8" x14ac:dyDescent="0.25">
      <c r="A324" s="14"/>
      <c r="B324" s="5">
        <f>DATE(YEAR(siječanj!B324),MONTH(siječanj!B324)+5,DAY(siječanj!B324))</f>
        <v>45447</v>
      </c>
      <c r="C324" s="8">
        <v>3.34375</v>
      </c>
      <c r="D324">
        <v>0.91071797030969626</v>
      </c>
      <c r="E324" s="6">
        <v>97.612543347107831</v>
      </c>
      <c r="F324" s="10">
        <v>148.81469120916844</v>
      </c>
      <c r="G324" s="10">
        <v>1.8332938169563868</v>
      </c>
      <c r="H324" s="10">
        <f t="shared" ref="H324:H387" si="7">D324*E324</f>
        <v>88.897497353845282</v>
      </c>
    </row>
    <row r="325" spans="1:8" x14ac:dyDescent="0.25">
      <c r="A325" s="14"/>
      <c r="B325" s="5">
        <f>DATE(YEAR(siječanj!B325),MONTH(siječanj!B325)+5,DAY(siječanj!B325))</f>
        <v>45447</v>
      </c>
      <c r="C325" s="8">
        <v>3.3541666666666701</v>
      </c>
      <c r="D325">
        <v>0.91071797030969626</v>
      </c>
      <c r="E325" s="6">
        <v>98.362301461591144</v>
      </c>
      <c r="F325" s="10">
        <v>151.43780837165767</v>
      </c>
      <c r="G325" s="10">
        <v>1.6134481888821146</v>
      </c>
      <c r="H325" s="10">
        <f t="shared" si="7"/>
        <v>89.580315542090759</v>
      </c>
    </row>
    <row r="326" spans="1:8" x14ac:dyDescent="0.25">
      <c r="A326" s="14"/>
      <c r="B326" s="5">
        <f>DATE(YEAR(siječanj!B326),MONTH(siječanj!B326)+5,DAY(siječanj!B326))</f>
        <v>45447</v>
      </c>
      <c r="C326" s="8">
        <v>3.3645833333333299</v>
      </c>
      <c r="D326">
        <v>0.91071797030969626</v>
      </c>
      <c r="E326" s="6">
        <v>100.04082872468645</v>
      </c>
      <c r="F326" s="10">
        <v>154.07725307167121</v>
      </c>
      <c r="G326" s="10">
        <v>1.573573842251629</v>
      </c>
      <c r="H326" s="10">
        <f t="shared" si="7"/>
        <v>91.108980484246402</v>
      </c>
    </row>
    <row r="327" spans="1:8" x14ac:dyDescent="0.25">
      <c r="A327" s="14"/>
      <c r="B327" s="5">
        <f>DATE(YEAR(siječanj!B327),MONTH(siječanj!B327)+5,DAY(siječanj!B327))</f>
        <v>45447</v>
      </c>
      <c r="C327" s="8">
        <v>3.375</v>
      </c>
      <c r="D327">
        <v>0.91071797030969626</v>
      </c>
      <c r="E327" s="6">
        <v>101.57892870654216</v>
      </c>
      <c r="F327" s="10">
        <v>157.22856345938396</v>
      </c>
      <c r="G327" s="10">
        <v>1.5392255086685593</v>
      </c>
      <c r="H327" s="10">
        <f t="shared" si="7"/>
        <v>92.509755777855418</v>
      </c>
    </row>
    <row r="328" spans="1:8" x14ac:dyDescent="0.25">
      <c r="A328" s="14"/>
      <c r="B328" s="5">
        <f>DATE(YEAR(siječanj!B328),MONTH(siječanj!B328)+5,DAY(siječanj!B328))</f>
        <v>45447</v>
      </c>
      <c r="C328" s="8">
        <v>3.3854166666666701</v>
      </c>
      <c r="D328">
        <v>0.91071797030969626</v>
      </c>
      <c r="E328" s="6">
        <v>103.38912415956457</v>
      </c>
      <c r="F328" s="10">
        <v>159.04484904343474</v>
      </c>
      <c r="G328" s="10">
        <v>1.4475422692258353</v>
      </c>
      <c r="H328" s="10">
        <f t="shared" si="7"/>
        <v>94.158333306695823</v>
      </c>
    </row>
    <row r="329" spans="1:8" x14ac:dyDescent="0.25">
      <c r="A329" s="14"/>
      <c r="B329" s="5">
        <f>DATE(YEAR(siječanj!B329),MONTH(siječanj!B329)+5,DAY(siječanj!B329))</f>
        <v>45447</v>
      </c>
      <c r="C329" s="8">
        <v>3.3958333333333299</v>
      </c>
      <c r="D329">
        <v>0.91071797030969626</v>
      </c>
      <c r="E329" s="6">
        <v>104.0548653539698</v>
      </c>
      <c r="F329" s="10">
        <v>159.50892147670044</v>
      </c>
      <c r="G329" s="10">
        <v>1.4112384816583114</v>
      </c>
      <c r="H329" s="10">
        <f t="shared" si="7"/>
        <v>94.764635776016107</v>
      </c>
    </row>
    <row r="330" spans="1:8" x14ac:dyDescent="0.25">
      <c r="A330" s="14"/>
      <c r="B330" s="5">
        <f>DATE(YEAR(siječanj!B330),MONTH(siječanj!B330)+5,DAY(siječanj!B330))</f>
        <v>45447</v>
      </c>
      <c r="C330" s="8">
        <v>3.40625</v>
      </c>
      <c r="D330">
        <v>0.91071797030969626</v>
      </c>
      <c r="E330" s="6">
        <v>104.76873080324259</v>
      </c>
      <c r="F330" s="10">
        <v>160.16868245164474</v>
      </c>
      <c r="G330" s="10">
        <v>1.403668296588745</v>
      </c>
      <c r="H330" s="10">
        <f t="shared" si="7"/>
        <v>95.414765869052047</v>
      </c>
    </row>
    <row r="331" spans="1:8" x14ac:dyDescent="0.25">
      <c r="A331" s="14"/>
      <c r="B331" s="5">
        <f>DATE(YEAR(siječanj!B331),MONTH(siječanj!B331)+5,DAY(siječanj!B331))</f>
        <v>45447</v>
      </c>
      <c r="C331" s="8">
        <v>3.4166666666666701</v>
      </c>
      <c r="D331">
        <v>0.91071797030969626</v>
      </c>
      <c r="E331" s="6">
        <v>105.91872391350424</v>
      </c>
      <c r="F331" s="10">
        <v>160.17050789383728</v>
      </c>
      <c r="G331" s="10">
        <v>1.4173201560368753</v>
      </c>
      <c r="H331" s="10">
        <f t="shared" si="7"/>
        <v>96.462085260299673</v>
      </c>
    </row>
    <row r="332" spans="1:8" x14ac:dyDescent="0.25">
      <c r="A332" s="14"/>
      <c r="B332" s="5">
        <f>DATE(YEAR(siječanj!B332),MONTH(siječanj!B332)+5,DAY(siječanj!B332))</f>
        <v>45447</v>
      </c>
      <c r="C332" s="8">
        <v>3.4270833333333299</v>
      </c>
      <c r="D332">
        <v>0.91071797030969626</v>
      </c>
      <c r="E332" s="6">
        <v>106.34217261983929</v>
      </c>
      <c r="F332" s="10">
        <v>159.73633441292006</v>
      </c>
      <c r="G332" s="10">
        <v>1.4570430055328873</v>
      </c>
      <c r="H332" s="10">
        <f t="shared" si="7"/>
        <v>96.847727606663398</v>
      </c>
    </row>
    <row r="333" spans="1:8" x14ac:dyDescent="0.25">
      <c r="A333" s="14"/>
      <c r="B333" s="5">
        <f>DATE(YEAR(siječanj!B333),MONTH(siječanj!B333)+5,DAY(siječanj!B333))</f>
        <v>45447</v>
      </c>
      <c r="C333" s="8">
        <v>3.4375</v>
      </c>
      <c r="D333">
        <v>0.91071797030969626</v>
      </c>
      <c r="E333" s="6">
        <v>108.34593325016563</v>
      </c>
      <c r="F333" s="10">
        <v>159.44839712157494</v>
      </c>
      <c r="G333" s="10">
        <v>1.4609554693423652</v>
      </c>
      <c r="H333" s="10">
        <f t="shared" si="7"/>
        <v>98.672588420900681</v>
      </c>
    </row>
    <row r="334" spans="1:8" x14ac:dyDescent="0.25">
      <c r="A334" s="14"/>
      <c r="B334" s="5">
        <f>DATE(YEAR(siječanj!B334),MONTH(siječanj!B334)+5,DAY(siječanj!B334))</f>
        <v>45447</v>
      </c>
      <c r="C334" s="8">
        <v>3.4479166666666701</v>
      </c>
      <c r="D334">
        <v>0.91071797030969626</v>
      </c>
      <c r="E334" s="6">
        <v>109.23451640913818</v>
      </c>
      <c r="F334" s="10">
        <v>159.37335431614935</v>
      </c>
      <c r="G334" s="10">
        <v>1.4357441741878127</v>
      </c>
      <c r="H334" s="10">
        <f t="shared" si="7"/>
        <v>99.481837071891533</v>
      </c>
    </row>
    <row r="335" spans="1:8" x14ac:dyDescent="0.25">
      <c r="A335" s="14"/>
      <c r="B335" s="5">
        <f>DATE(YEAR(siječanj!B335),MONTH(siječanj!B335)+5,DAY(siječanj!B335))</f>
        <v>45447</v>
      </c>
      <c r="C335" s="8">
        <v>3.4583333333333299</v>
      </c>
      <c r="D335">
        <v>0.91071797030969626</v>
      </c>
      <c r="E335" s="6">
        <v>110.4447894892444</v>
      </c>
      <c r="F335" s="10">
        <v>159.51715392597836</v>
      </c>
      <c r="G335" s="10">
        <v>1.4774759155230692</v>
      </c>
      <c r="H335" s="10">
        <f t="shared" si="7"/>
        <v>100.58405451492634</v>
      </c>
    </row>
    <row r="336" spans="1:8" x14ac:dyDescent="0.25">
      <c r="A336" s="14"/>
      <c r="B336" s="5">
        <f>DATE(YEAR(siječanj!B336),MONTH(siječanj!B336)+5,DAY(siječanj!B336))</f>
        <v>45447</v>
      </c>
      <c r="C336" s="8">
        <v>3.46875</v>
      </c>
      <c r="D336">
        <v>0.91071797030969626</v>
      </c>
      <c r="E336" s="6">
        <v>112.04785593417023</v>
      </c>
      <c r="F336" s="10">
        <v>159.59585724244764</v>
      </c>
      <c r="G336" s="10">
        <v>1.4749502728302479</v>
      </c>
      <c r="H336" s="10">
        <f t="shared" si="7"/>
        <v>102.04399593392077</v>
      </c>
    </row>
    <row r="337" spans="1:8" x14ac:dyDescent="0.25">
      <c r="A337" s="14"/>
      <c r="B337" s="5">
        <f>DATE(YEAR(siječanj!B337),MONTH(siječanj!B337)+5,DAY(siječanj!B337))</f>
        <v>45447</v>
      </c>
      <c r="C337" s="8">
        <v>3.4791666666666701</v>
      </c>
      <c r="D337">
        <v>0.91071797030969626</v>
      </c>
      <c r="E337" s="6">
        <v>112.25028465364488</v>
      </c>
      <c r="F337" s="10">
        <v>159.59211971813545</v>
      </c>
      <c r="G337" s="10">
        <v>1.4845563300394038</v>
      </c>
      <c r="H337" s="10">
        <f t="shared" si="7"/>
        <v>102.22835140645311</v>
      </c>
    </row>
    <row r="338" spans="1:8" x14ac:dyDescent="0.25">
      <c r="A338" s="14"/>
      <c r="B338" s="5">
        <f>DATE(YEAR(siječanj!B338),MONTH(siječanj!B338)+5,DAY(siječanj!B338))</f>
        <v>45447</v>
      </c>
      <c r="C338" s="8">
        <v>3.4895833333333299</v>
      </c>
      <c r="D338">
        <v>0.91071797030969626</v>
      </c>
      <c r="E338" s="6">
        <v>111.49360420633784</v>
      </c>
      <c r="F338" s="10">
        <v>159.13061801675809</v>
      </c>
      <c r="G338" s="10">
        <v>1.4474986881272718</v>
      </c>
      <c r="H338" s="10">
        <f t="shared" si="7"/>
        <v>101.53922892530861</v>
      </c>
    </row>
    <row r="339" spans="1:8" x14ac:dyDescent="0.25">
      <c r="A339" s="14"/>
      <c r="B339" s="5">
        <f>DATE(YEAR(siječanj!B339),MONTH(siječanj!B339)+5,DAY(siječanj!B339))</f>
        <v>45447</v>
      </c>
      <c r="C339" s="8">
        <v>3.5</v>
      </c>
      <c r="D339">
        <v>0.91071797030969626</v>
      </c>
      <c r="E339" s="6">
        <v>110.76405733292884</v>
      </c>
      <c r="F339" s="10">
        <v>158.65191326948869</v>
      </c>
      <c r="G339" s="10">
        <v>1.4593222065919758</v>
      </c>
      <c r="H339" s="10">
        <f t="shared" si="7"/>
        <v>100.87481747751178</v>
      </c>
    </row>
    <row r="340" spans="1:8" x14ac:dyDescent="0.25">
      <c r="A340" s="14"/>
      <c r="B340" s="5">
        <f>DATE(YEAR(siječanj!B340),MONTH(siječanj!B340)+5,DAY(siječanj!B340))</f>
        <v>45447</v>
      </c>
      <c r="C340" s="8">
        <v>3.5104166666666701</v>
      </c>
      <c r="D340">
        <v>0.91071797030969626</v>
      </c>
      <c r="E340" s="6">
        <v>110.19750405307205</v>
      </c>
      <c r="F340" s="10">
        <v>157.80227815113054</v>
      </c>
      <c r="G340" s="10">
        <v>1.4531512934960029</v>
      </c>
      <c r="H340" s="10">
        <f t="shared" si="7"/>
        <v>100.35884722440831</v>
      </c>
    </row>
    <row r="341" spans="1:8" x14ac:dyDescent="0.25">
      <c r="A341" s="14"/>
      <c r="B341" s="5">
        <f>DATE(YEAR(siječanj!B341),MONTH(siječanj!B341)+5,DAY(siječanj!B341))</f>
        <v>45447</v>
      </c>
      <c r="C341" s="8">
        <v>3.5208333333333299</v>
      </c>
      <c r="D341">
        <v>0.91071797030969626</v>
      </c>
      <c r="E341" s="6">
        <v>110.97917289014092</v>
      </c>
      <c r="F341" s="10">
        <v>157.33664951157493</v>
      </c>
      <c r="G341" s="10">
        <v>1.3927931920881629</v>
      </c>
      <c r="H341" s="10">
        <f t="shared" si="7"/>
        <v>101.070727081158</v>
      </c>
    </row>
    <row r="342" spans="1:8" x14ac:dyDescent="0.25">
      <c r="A342" s="14"/>
      <c r="B342" s="5">
        <f>DATE(YEAR(siječanj!B342),MONTH(siječanj!B342)+5,DAY(siječanj!B342))</f>
        <v>45447</v>
      </c>
      <c r="C342" s="8">
        <v>3.53125</v>
      </c>
      <c r="D342">
        <v>0.91071797030969626</v>
      </c>
      <c r="E342" s="6">
        <v>111.32067201508315</v>
      </c>
      <c r="F342" s="10">
        <v>157.06462011825042</v>
      </c>
      <c r="G342" s="10">
        <v>1.5327189162545385</v>
      </c>
      <c r="H342" s="10">
        <f t="shared" si="7"/>
        <v>101.38173647108793</v>
      </c>
    </row>
    <row r="343" spans="1:8" x14ac:dyDescent="0.25">
      <c r="A343" s="14"/>
      <c r="B343" s="5">
        <f>DATE(YEAR(siječanj!B343),MONTH(siječanj!B343)+5,DAY(siječanj!B343))</f>
        <v>45447</v>
      </c>
      <c r="C343" s="8">
        <v>3.5416666666666701</v>
      </c>
      <c r="D343">
        <v>0.91071797030969626</v>
      </c>
      <c r="E343" s="6">
        <v>110.34815372302528</v>
      </c>
      <c r="F343" s="10">
        <v>156.87039389706263</v>
      </c>
      <c r="G343" s="10">
        <v>1.5520871963621279</v>
      </c>
      <c r="H343" s="10">
        <f t="shared" si="7"/>
        <v>100.49604658605594</v>
      </c>
    </row>
    <row r="344" spans="1:8" x14ac:dyDescent="0.25">
      <c r="A344" s="14"/>
      <c r="B344" s="5">
        <f>DATE(YEAR(siječanj!B344),MONTH(siječanj!B344)+5,DAY(siječanj!B344))</f>
        <v>45447</v>
      </c>
      <c r="C344" s="8">
        <v>3.5520833333333299</v>
      </c>
      <c r="D344">
        <v>0.91071797030969626</v>
      </c>
      <c r="E344" s="6">
        <v>109.92406845768608</v>
      </c>
      <c r="F344" s="10">
        <v>156.34068193705883</v>
      </c>
      <c r="G344" s="10">
        <v>1.4850139341570572</v>
      </c>
      <c r="H344" s="10">
        <f t="shared" si="7"/>
        <v>100.10982451396796</v>
      </c>
    </row>
    <row r="345" spans="1:8" x14ac:dyDescent="0.25">
      <c r="A345" s="14"/>
      <c r="B345" s="5">
        <f>DATE(YEAR(siječanj!B345),MONTH(siječanj!B345)+5,DAY(siječanj!B345))</f>
        <v>45447</v>
      </c>
      <c r="C345" s="8">
        <v>3.5625</v>
      </c>
      <c r="D345">
        <v>0.91071797030969626</v>
      </c>
      <c r="E345" s="6">
        <v>109.89160789001647</v>
      </c>
      <c r="F345" s="10">
        <v>155.85993240469892</v>
      </c>
      <c r="G345" s="10">
        <v>1.477147498860536</v>
      </c>
      <c r="H345" s="10">
        <f t="shared" si="7"/>
        <v>100.08026209166481</v>
      </c>
    </row>
    <row r="346" spans="1:8" x14ac:dyDescent="0.25">
      <c r="A346" s="14"/>
      <c r="B346" s="5">
        <f>DATE(YEAR(siječanj!B346),MONTH(siječanj!B346)+5,DAY(siječanj!B346))</f>
        <v>45447</v>
      </c>
      <c r="C346" s="8">
        <v>3.5729166666666701</v>
      </c>
      <c r="D346">
        <v>0.91071797030969626</v>
      </c>
      <c r="E346" s="6">
        <v>110.8511131817512</v>
      </c>
      <c r="F346" s="10">
        <v>154.8205472543637</v>
      </c>
      <c r="G346" s="10">
        <v>1.3827814127755729</v>
      </c>
      <c r="H346" s="10">
        <f t="shared" si="7"/>
        <v>100.95410080345486</v>
      </c>
    </row>
    <row r="347" spans="1:8" x14ac:dyDescent="0.25">
      <c r="A347" s="14"/>
      <c r="B347" s="5">
        <f>DATE(YEAR(siječanj!B347),MONTH(siječanj!B347)+5,DAY(siječanj!B347))</f>
        <v>45447</v>
      </c>
      <c r="C347" s="8">
        <v>3.5833333333333299</v>
      </c>
      <c r="D347">
        <v>0.91071797030969626</v>
      </c>
      <c r="E347" s="6">
        <v>111.09563264095043</v>
      </c>
      <c r="F347" s="10">
        <v>153.47315726654793</v>
      </c>
      <c r="G347" s="10">
        <v>1.3268208771756382</v>
      </c>
      <c r="H347" s="10">
        <f t="shared" si="7"/>
        <v>101.17678906903801</v>
      </c>
    </row>
    <row r="348" spans="1:8" x14ac:dyDescent="0.25">
      <c r="A348" s="14"/>
      <c r="B348" s="5">
        <f>DATE(YEAR(siječanj!B348),MONTH(siječanj!B348)+5,DAY(siječanj!B348))</f>
        <v>45447</v>
      </c>
      <c r="C348" s="8">
        <v>3.59375</v>
      </c>
      <c r="D348">
        <v>0.91071797030969626</v>
      </c>
      <c r="E348" s="6">
        <v>112.40620416501324</v>
      </c>
      <c r="F348" s="10">
        <v>152.51522110062405</v>
      </c>
      <c r="G348" s="10">
        <v>1.2827860682282772</v>
      </c>
      <c r="H348" s="10">
        <f t="shared" si="7"/>
        <v>102.37035010737819</v>
      </c>
    </row>
    <row r="349" spans="1:8" x14ac:dyDescent="0.25">
      <c r="A349" s="14"/>
      <c r="B349" s="5">
        <f>DATE(YEAR(siječanj!B349),MONTH(siječanj!B349)+5,DAY(siječanj!B349))</f>
        <v>45447</v>
      </c>
      <c r="C349" s="8">
        <v>3.6041666666666701</v>
      </c>
      <c r="D349">
        <v>0.91071797030969626</v>
      </c>
      <c r="E349" s="6">
        <v>113.40369113912379</v>
      </c>
      <c r="F349" s="10">
        <v>151.34639486401275</v>
      </c>
      <c r="G349" s="10">
        <v>1.2901928228868622</v>
      </c>
      <c r="H349" s="10">
        <f t="shared" si="7"/>
        <v>103.27877941985051</v>
      </c>
    </row>
    <row r="350" spans="1:8" x14ac:dyDescent="0.25">
      <c r="A350" s="14"/>
      <c r="B350" s="5">
        <f>DATE(YEAR(siječanj!B350),MONTH(siječanj!B350)+5,DAY(siječanj!B350))</f>
        <v>45447</v>
      </c>
      <c r="C350" s="8">
        <v>3.6145833333333299</v>
      </c>
      <c r="D350">
        <v>0.91071797030969626</v>
      </c>
      <c r="E350" s="6">
        <v>113.7774527692591</v>
      </c>
      <c r="F350" s="10">
        <v>149.73488973485524</v>
      </c>
      <c r="G350" s="10">
        <v>1.2151571436589643</v>
      </c>
      <c r="H350" s="10">
        <f t="shared" si="7"/>
        <v>103.61917085302697</v>
      </c>
    </row>
    <row r="351" spans="1:8" x14ac:dyDescent="0.25">
      <c r="A351" s="14"/>
      <c r="B351" s="5">
        <f>DATE(YEAR(siječanj!B351),MONTH(siječanj!B351)+5,DAY(siječanj!B351))</f>
        <v>45447</v>
      </c>
      <c r="C351" s="8">
        <v>3.625</v>
      </c>
      <c r="D351">
        <v>0.91071797030969626</v>
      </c>
      <c r="E351" s="6">
        <v>114.04853132263592</v>
      </c>
      <c r="F351" s="10">
        <v>145.85723294862117</v>
      </c>
      <c r="G351" s="10">
        <v>1.2470561017299728</v>
      </c>
      <c r="H351" s="10">
        <f t="shared" si="7"/>
        <v>103.86604696295281</v>
      </c>
    </row>
    <row r="352" spans="1:8" x14ac:dyDescent="0.25">
      <c r="A352" s="14"/>
      <c r="B352" s="5">
        <f>DATE(YEAR(siječanj!B352),MONTH(siječanj!B352)+5,DAY(siječanj!B352))</f>
        <v>45447</v>
      </c>
      <c r="C352" s="8">
        <v>3.6354166666666701</v>
      </c>
      <c r="D352">
        <v>0.91071797030969626</v>
      </c>
      <c r="E352" s="6">
        <v>114.41957920122725</v>
      </c>
      <c r="F352" s="10">
        <v>143.8935836137959</v>
      </c>
      <c r="G352" s="10">
        <v>1.1961089782651573</v>
      </c>
      <c r="H352" s="10">
        <f t="shared" si="7"/>
        <v>104.20396693383123</v>
      </c>
    </row>
    <row r="353" spans="1:8" x14ac:dyDescent="0.25">
      <c r="A353" s="14"/>
      <c r="B353" s="5">
        <f>DATE(YEAR(siječanj!B353),MONTH(siječanj!B353)+5,DAY(siječanj!B353))</f>
        <v>45447</v>
      </c>
      <c r="C353" s="8">
        <v>3.6458333333333299</v>
      </c>
      <c r="D353">
        <v>0.91071797030969626</v>
      </c>
      <c r="E353" s="6">
        <v>115.13155271042581</v>
      </c>
      <c r="F353" s="10">
        <v>142.254700681711</v>
      </c>
      <c r="G353" s="10">
        <v>1.202482232249682</v>
      </c>
      <c r="H353" s="10">
        <f t="shared" si="7"/>
        <v>104.8523740030428</v>
      </c>
    </row>
    <row r="354" spans="1:8" x14ac:dyDescent="0.25">
      <c r="A354" s="14"/>
      <c r="B354" s="5">
        <f>DATE(YEAR(siječanj!B354),MONTH(siječanj!B354)+5,DAY(siječanj!B354))</f>
        <v>45447</v>
      </c>
      <c r="C354" s="8">
        <v>3.65625</v>
      </c>
      <c r="D354">
        <v>0.91071797030969626</v>
      </c>
      <c r="E354" s="6">
        <v>115.03597721895665</v>
      </c>
      <c r="F354" s="10">
        <v>140.38476138191837</v>
      </c>
      <c r="G354" s="10">
        <v>1.1982148911239432</v>
      </c>
      <c r="H354" s="10">
        <f t="shared" si="7"/>
        <v>104.76533168544066</v>
      </c>
    </row>
    <row r="355" spans="1:8" x14ac:dyDescent="0.25">
      <c r="A355" s="14"/>
      <c r="B355" s="5">
        <f>DATE(YEAR(siječanj!B355),MONTH(siječanj!B355)+5,DAY(siječanj!B355))</f>
        <v>45447</v>
      </c>
      <c r="C355" s="8">
        <v>3.6666666666666701</v>
      </c>
      <c r="D355">
        <v>0.91071797030969626</v>
      </c>
      <c r="E355" s="6">
        <v>114.2673903591928</v>
      </c>
      <c r="F355" s="10">
        <v>137.49533337183351</v>
      </c>
      <c r="G355" s="10">
        <v>1.1976862080269519</v>
      </c>
      <c r="H355" s="10">
        <f t="shared" si="7"/>
        <v>104.06536582050983</v>
      </c>
    </row>
    <row r="356" spans="1:8" x14ac:dyDescent="0.25">
      <c r="A356" s="14"/>
      <c r="B356" s="5">
        <f>DATE(YEAR(siječanj!B356),MONTH(siječanj!B356)+5,DAY(siječanj!B356))</f>
        <v>45447</v>
      </c>
      <c r="C356" s="8">
        <v>3.6770833333333299</v>
      </c>
      <c r="D356">
        <v>0.91071797030969626</v>
      </c>
      <c r="E356" s="6">
        <v>112.59599137448139</v>
      </c>
      <c r="F356" s="10">
        <v>135.96407182451668</v>
      </c>
      <c r="G356" s="10">
        <v>1.2417023396558127</v>
      </c>
      <c r="H356" s="10">
        <f t="shared" si="7"/>
        <v>102.54319272957575</v>
      </c>
    </row>
    <row r="357" spans="1:8" x14ac:dyDescent="0.25">
      <c r="A357" s="14"/>
      <c r="B357" s="5">
        <f>DATE(YEAR(siječanj!B357),MONTH(siječanj!B357)+5,DAY(siječanj!B357))</f>
        <v>45447</v>
      </c>
      <c r="C357" s="8">
        <v>3.6875</v>
      </c>
      <c r="D357">
        <v>0.91071797030969626</v>
      </c>
      <c r="E357" s="6">
        <v>113.33322622521288</v>
      </c>
      <c r="F357" s="10">
        <v>135.16631818511109</v>
      </c>
      <c r="G357" s="10">
        <v>1.2608075752652617</v>
      </c>
      <c r="H357" s="10">
        <f t="shared" si="7"/>
        <v>103.21460575647552</v>
      </c>
    </row>
    <row r="358" spans="1:8" x14ac:dyDescent="0.25">
      <c r="A358" s="14"/>
      <c r="B358" s="5">
        <f>DATE(YEAR(siječanj!B358),MONTH(siječanj!B358)+5,DAY(siječanj!B358))</f>
        <v>45447</v>
      </c>
      <c r="C358" s="8">
        <v>3.6979166666666701</v>
      </c>
      <c r="D358">
        <v>0.91071797030969626</v>
      </c>
      <c r="E358" s="6">
        <v>113.36001294343068</v>
      </c>
      <c r="F358" s="10">
        <v>134.34901021433549</v>
      </c>
      <c r="G358" s="10">
        <v>1.2648072023049612</v>
      </c>
      <c r="H358" s="10">
        <f t="shared" si="7"/>
        <v>103.23900090212209</v>
      </c>
    </row>
    <row r="359" spans="1:8" x14ac:dyDescent="0.25">
      <c r="A359" s="14"/>
      <c r="B359" s="5">
        <f>DATE(YEAR(siječanj!B359),MONTH(siječanj!B359)+5,DAY(siječanj!B359))</f>
        <v>45447</v>
      </c>
      <c r="C359" s="8">
        <v>3.7083333333333299</v>
      </c>
      <c r="D359">
        <v>0.91071797030969626</v>
      </c>
      <c r="E359" s="6">
        <v>114.36437396647764</v>
      </c>
      <c r="F359" s="10">
        <v>133.60975922824295</v>
      </c>
      <c r="G359" s="10">
        <v>1.3004199146246533</v>
      </c>
      <c r="H359" s="10">
        <f t="shared" si="7"/>
        <v>104.15369053448958</v>
      </c>
    </row>
    <row r="360" spans="1:8" x14ac:dyDescent="0.25">
      <c r="A360" s="14"/>
      <c r="B360" s="5">
        <f>DATE(YEAR(siječanj!B360),MONTH(siječanj!B360)+5,DAY(siječanj!B360))</f>
        <v>45447</v>
      </c>
      <c r="C360" s="8">
        <v>3.71875</v>
      </c>
      <c r="D360">
        <v>0.91071797030969626</v>
      </c>
      <c r="E360" s="6">
        <v>114.47691976625858</v>
      </c>
      <c r="F360" s="10">
        <v>133.21744028503269</v>
      </c>
      <c r="G360" s="10">
        <v>1.3143747683417297</v>
      </c>
      <c r="H360" s="10">
        <f t="shared" si="7"/>
        <v>104.25618801683295</v>
      </c>
    </row>
    <row r="361" spans="1:8" x14ac:dyDescent="0.25">
      <c r="A361" s="14"/>
      <c r="B361" s="5">
        <f>DATE(YEAR(siječanj!B361),MONTH(siječanj!B361)+5,DAY(siječanj!B361))</f>
        <v>45447</v>
      </c>
      <c r="C361" s="8">
        <v>3.7291666666666701</v>
      </c>
      <c r="D361">
        <v>0.91071797030969626</v>
      </c>
      <c r="E361" s="6">
        <v>115.04077900228049</v>
      </c>
      <c r="F361" s="10">
        <v>132.98013569834981</v>
      </c>
      <c r="G361" s="10">
        <v>1.3429636187803005</v>
      </c>
      <c r="H361" s="10">
        <f t="shared" si="7"/>
        <v>104.7697047558032</v>
      </c>
    </row>
    <row r="362" spans="1:8" x14ac:dyDescent="0.25">
      <c r="A362" s="14"/>
      <c r="B362" s="5">
        <f>DATE(YEAR(siječanj!B362),MONTH(siječanj!B362)+5,DAY(siječanj!B362))</f>
        <v>45447</v>
      </c>
      <c r="C362" s="8">
        <v>3.7395833333333299</v>
      </c>
      <c r="D362">
        <v>0.91071797030969626</v>
      </c>
      <c r="E362" s="6">
        <v>116.33578242153447</v>
      </c>
      <c r="F362" s="10">
        <v>133.13554309167932</v>
      </c>
      <c r="G362" s="10">
        <v>1.3665354247228998</v>
      </c>
      <c r="H362" s="10">
        <f t="shared" si="7"/>
        <v>105.94908764133032</v>
      </c>
    </row>
    <row r="363" spans="1:8" x14ac:dyDescent="0.25">
      <c r="A363" s="14"/>
      <c r="B363" s="5">
        <f>DATE(YEAR(siječanj!B363),MONTH(siječanj!B363)+5,DAY(siječanj!B363))</f>
        <v>45447</v>
      </c>
      <c r="C363" s="8">
        <v>3.75</v>
      </c>
      <c r="D363">
        <v>0.91071797030969626</v>
      </c>
      <c r="E363" s="6">
        <v>119.11000707091706</v>
      </c>
      <c r="F363" s="10">
        <v>133.19337187889232</v>
      </c>
      <c r="G363" s="10">
        <v>1.4676664791652201</v>
      </c>
      <c r="H363" s="10">
        <f t="shared" si="7"/>
        <v>108.47562388319916</v>
      </c>
    </row>
    <row r="364" spans="1:8" x14ac:dyDescent="0.25">
      <c r="A364" s="14"/>
      <c r="B364" s="5">
        <f>DATE(YEAR(siječanj!B364),MONTH(siječanj!B364)+5,DAY(siječanj!B364))</f>
        <v>45447</v>
      </c>
      <c r="C364" s="8">
        <v>3.7604166666666701</v>
      </c>
      <c r="D364">
        <v>0.91071797030969626</v>
      </c>
      <c r="E364" s="6">
        <v>121.24887587179511</v>
      </c>
      <c r="F364" s="10">
        <v>133.28465516786537</v>
      </c>
      <c r="G364" s="10">
        <v>1.5383435051289718</v>
      </c>
      <c r="H364" s="10">
        <f t="shared" si="7"/>
        <v>110.42353013629355</v>
      </c>
    </row>
    <row r="365" spans="1:8" x14ac:dyDescent="0.25">
      <c r="A365" s="14"/>
      <c r="B365" s="5">
        <f>DATE(YEAR(siječanj!B365),MONTH(siječanj!B365)+5,DAY(siječanj!B365))</f>
        <v>45447</v>
      </c>
      <c r="C365" s="8">
        <v>3.7708333333333299</v>
      </c>
      <c r="D365">
        <v>0.91071797030969626</v>
      </c>
      <c r="E365" s="6">
        <v>122.79706817148433</v>
      </c>
      <c r="F365" s="10">
        <v>133.29704012289864</v>
      </c>
      <c r="G365" s="10">
        <v>1.7575629104731869</v>
      </c>
      <c r="H365" s="10">
        <f t="shared" si="7"/>
        <v>111.83349668511561</v>
      </c>
    </row>
    <row r="366" spans="1:8" x14ac:dyDescent="0.25">
      <c r="A366" s="14"/>
      <c r="B366" s="5">
        <f>DATE(YEAR(siječanj!B366),MONTH(siječanj!B366)+5,DAY(siječanj!B366))</f>
        <v>45447</v>
      </c>
      <c r="C366" s="8">
        <v>3.78125</v>
      </c>
      <c r="D366">
        <v>0.91071797030969626</v>
      </c>
      <c r="E366" s="6">
        <v>125.03876095924097</v>
      </c>
      <c r="F366" s="10">
        <v>133.14383971868102</v>
      </c>
      <c r="G366" s="10">
        <v>2.015694760399783</v>
      </c>
      <c r="H366" s="10">
        <f t="shared" si="7"/>
        <v>113.87504659083923</v>
      </c>
    </row>
    <row r="367" spans="1:8" x14ac:dyDescent="0.25">
      <c r="A367" s="14"/>
      <c r="B367" s="5">
        <f>DATE(YEAR(siječanj!B367),MONTH(siječanj!B367)+5,DAY(siječanj!B367))</f>
        <v>45447</v>
      </c>
      <c r="C367" s="8">
        <v>3.7916666666666701</v>
      </c>
      <c r="D367">
        <v>0.91071797030969626</v>
      </c>
      <c r="E367" s="6">
        <v>128.27288273756594</v>
      </c>
      <c r="F367" s="10">
        <v>132.40379562013712</v>
      </c>
      <c r="G367" s="10">
        <v>2.3469991870014666</v>
      </c>
      <c r="H367" s="10">
        <f t="shared" si="7"/>
        <v>116.82041941252973</v>
      </c>
    </row>
    <row r="368" spans="1:8" x14ac:dyDescent="0.25">
      <c r="A368" s="14"/>
      <c r="B368" s="5">
        <f>DATE(YEAR(siječanj!B368),MONTH(siječanj!B368)+5,DAY(siječanj!B368))</f>
        <v>45447</v>
      </c>
      <c r="C368" s="8">
        <v>3.8020833333333299</v>
      </c>
      <c r="D368">
        <v>0.91071797030969626</v>
      </c>
      <c r="E368" s="6">
        <v>132.31795309637957</v>
      </c>
      <c r="F368" s="10">
        <v>131.95782689465844</v>
      </c>
      <c r="G368" s="10">
        <v>3.1253383297992632</v>
      </c>
      <c r="H368" s="10">
        <f t="shared" si="7"/>
        <v>120.50433767946839</v>
      </c>
    </row>
    <row r="369" spans="1:8" x14ac:dyDescent="0.25">
      <c r="A369" s="14"/>
      <c r="B369" s="5">
        <f>DATE(YEAR(siječanj!B369),MONTH(siječanj!B369)+5,DAY(siječanj!B369))</f>
        <v>45447</v>
      </c>
      <c r="C369" s="8">
        <v>3.8125</v>
      </c>
      <c r="D369">
        <v>0.91071797030969626</v>
      </c>
      <c r="E369" s="6">
        <v>137.15540835908882</v>
      </c>
      <c r="F369" s="10">
        <v>131.47667490586272</v>
      </c>
      <c r="G369" s="10">
        <v>5.3105578175385606</v>
      </c>
      <c r="H369" s="10">
        <f t="shared" si="7"/>
        <v>124.90989511778692</v>
      </c>
    </row>
    <row r="370" spans="1:8" x14ac:dyDescent="0.25">
      <c r="A370" s="14"/>
      <c r="B370" s="5">
        <f>DATE(YEAR(siječanj!B370),MONTH(siječanj!B370)+5,DAY(siječanj!B370))</f>
        <v>45447</v>
      </c>
      <c r="C370" s="8">
        <v>3.8229166666666701</v>
      </c>
      <c r="D370">
        <v>0.91071797030969626</v>
      </c>
      <c r="E370" s="6">
        <v>140.74546515927665</v>
      </c>
      <c r="F370" s="10">
        <v>130.72016414905127</v>
      </c>
      <c r="G370" s="10">
        <v>12.628637859395772</v>
      </c>
      <c r="H370" s="10">
        <f t="shared" si="7"/>
        <v>128.17942436015051</v>
      </c>
    </row>
    <row r="371" spans="1:8" x14ac:dyDescent="0.25">
      <c r="A371" s="14"/>
      <c r="B371" s="5">
        <f>DATE(YEAR(siječanj!B371),MONTH(siječanj!B371)+5,DAY(siječanj!B371))</f>
        <v>45447</v>
      </c>
      <c r="C371" s="8">
        <v>3.8333333333333299</v>
      </c>
      <c r="D371">
        <v>0.91071797030969626</v>
      </c>
      <c r="E371" s="6">
        <v>146.68761043593855</v>
      </c>
      <c r="F371" s="10">
        <v>126.85492896126055</v>
      </c>
      <c r="G371" s="10">
        <v>48.870041137601618</v>
      </c>
      <c r="H371" s="10">
        <f t="shared" si="7"/>
        <v>133.59104284579738</v>
      </c>
    </row>
    <row r="372" spans="1:8" x14ac:dyDescent="0.25">
      <c r="A372" s="14"/>
      <c r="B372" s="5">
        <f>DATE(YEAR(siječanj!B372),MONTH(siječanj!B372)+5,DAY(siječanj!B372))</f>
        <v>45447</v>
      </c>
      <c r="C372" s="8">
        <v>3.84375</v>
      </c>
      <c r="D372">
        <v>0.91071797030969626</v>
      </c>
      <c r="E372" s="6">
        <v>151.01288303205996</v>
      </c>
      <c r="F372" s="10">
        <v>125.51075448443251</v>
      </c>
      <c r="G372" s="10">
        <v>136.87168278752554</v>
      </c>
      <c r="H372" s="10">
        <f t="shared" si="7"/>
        <v>137.53014632557321</v>
      </c>
    </row>
    <row r="373" spans="1:8" x14ac:dyDescent="0.25">
      <c r="A373" s="14"/>
      <c r="B373" s="5">
        <f>DATE(YEAR(siječanj!B373),MONTH(siječanj!B373)+5,DAY(siječanj!B373))</f>
        <v>45447</v>
      </c>
      <c r="C373" s="8">
        <v>3.8541666666666701</v>
      </c>
      <c r="D373">
        <v>0.91071797030969626</v>
      </c>
      <c r="E373" s="6">
        <v>154.59158819180232</v>
      </c>
      <c r="F373" s="10">
        <v>124.53259001752613</v>
      </c>
      <c r="G373" s="10">
        <v>249.6289262449223</v>
      </c>
      <c r="H373" s="10">
        <f t="shared" si="7"/>
        <v>140.78933742499061</v>
      </c>
    </row>
    <row r="374" spans="1:8" x14ac:dyDescent="0.25">
      <c r="A374" s="14"/>
      <c r="B374" s="5">
        <f>DATE(YEAR(siječanj!B374),MONTH(siječanj!B374)+5,DAY(siječanj!B374))</f>
        <v>45447</v>
      </c>
      <c r="C374" s="8">
        <v>3.8645833333333299</v>
      </c>
      <c r="D374">
        <v>0.91071797030969626</v>
      </c>
      <c r="E374" s="6">
        <v>155.33102636441197</v>
      </c>
      <c r="F374" s="10">
        <v>123.18021010817165</v>
      </c>
      <c r="G374" s="10">
        <v>307.93967163284526</v>
      </c>
      <c r="H374" s="10">
        <f t="shared" si="7"/>
        <v>141.4627570567192</v>
      </c>
    </row>
    <row r="375" spans="1:8" x14ac:dyDescent="0.25">
      <c r="A375" s="14"/>
      <c r="B375" s="5">
        <f>DATE(YEAR(siječanj!B375),MONTH(siječanj!B375)+5,DAY(siječanj!B375))</f>
        <v>45447</v>
      </c>
      <c r="C375" s="8">
        <v>3.875</v>
      </c>
      <c r="D375">
        <v>0.91071797030969626</v>
      </c>
      <c r="E375" s="6">
        <v>155.13348220063941</v>
      </c>
      <c r="F375" s="10">
        <v>120.00085488325379</v>
      </c>
      <c r="G375" s="10">
        <v>323.38032695677714</v>
      </c>
      <c r="H375" s="10">
        <f t="shared" si="7"/>
        <v>141.28285003684172</v>
      </c>
    </row>
    <row r="376" spans="1:8" x14ac:dyDescent="0.25">
      <c r="A376" s="14"/>
      <c r="B376" s="5">
        <f>DATE(YEAR(siječanj!B376),MONTH(siječanj!B376)+5,DAY(siječanj!B376))</f>
        <v>45447</v>
      </c>
      <c r="C376" s="8">
        <v>3.8854166666666701</v>
      </c>
      <c r="D376">
        <v>0.91071797030969626</v>
      </c>
      <c r="E376" s="6">
        <v>159.33871415520659</v>
      </c>
      <c r="F376" s="10">
        <v>117.48760905231444</v>
      </c>
      <c r="G376" s="10">
        <v>324.90568586177454</v>
      </c>
      <c r="H376" s="10">
        <f t="shared" si="7"/>
        <v>145.11263034718661</v>
      </c>
    </row>
    <row r="377" spans="1:8" x14ac:dyDescent="0.25">
      <c r="A377" s="14"/>
      <c r="B377" s="5">
        <f>DATE(YEAR(siječanj!B377),MONTH(siječanj!B377)+5,DAY(siječanj!B377))</f>
        <v>45447</v>
      </c>
      <c r="C377" s="8">
        <v>3.8958333333333299</v>
      </c>
      <c r="D377">
        <v>0.91071797030969626</v>
      </c>
      <c r="E377" s="6">
        <v>162.16647184022111</v>
      </c>
      <c r="F377" s="10">
        <v>115.27854151382988</v>
      </c>
      <c r="G377" s="10">
        <v>325.38241504115734</v>
      </c>
      <c r="H377" s="10">
        <f t="shared" si="7"/>
        <v>147.68792008661069</v>
      </c>
    </row>
    <row r="378" spans="1:8" x14ac:dyDescent="0.25">
      <c r="A378" s="14"/>
      <c r="B378" s="5">
        <f>DATE(YEAR(siječanj!B378),MONTH(siječanj!B378)+5,DAY(siječanj!B378))</f>
        <v>45447</v>
      </c>
      <c r="C378" s="8">
        <v>3.90625</v>
      </c>
      <c r="D378">
        <v>0.91071797030969626</v>
      </c>
      <c r="E378" s="6">
        <v>160.29262935525321</v>
      </c>
      <c r="F378" s="10">
        <v>112.81347524581636</v>
      </c>
      <c r="G378" s="10">
        <v>325.52441235361209</v>
      </c>
      <c r="H378" s="10">
        <f t="shared" si="7"/>
        <v>145.98137806202064</v>
      </c>
    </row>
    <row r="379" spans="1:8" x14ac:dyDescent="0.25">
      <c r="A379" s="14"/>
      <c r="B379" s="5">
        <f>DATE(YEAR(siječanj!B379),MONTH(siječanj!B379)+5,DAY(siječanj!B379))</f>
        <v>45447</v>
      </c>
      <c r="C379" s="8">
        <v>3.9166666666666701</v>
      </c>
      <c r="D379">
        <v>0.91071797030969626</v>
      </c>
      <c r="E379" s="6">
        <v>156.369084613875</v>
      </c>
      <c r="F379" s="10">
        <v>109.46289519943646</v>
      </c>
      <c r="G379" s="10">
        <v>321.72552573220457</v>
      </c>
      <c r="H379" s="10">
        <f t="shared" si="7"/>
        <v>142.4081353587334</v>
      </c>
    </row>
    <row r="380" spans="1:8" x14ac:dyDescent="0.25">
      <c r="A380" s="14"/>
      <c r="B380" s="5">
        <f>DATE(YEAR(siječanj!B380),MONTH(siječanj!B380)+5,DAY(siječanj!B380))</f>
        <v>45447</v>
      </c>
      <c r="C380" s="8">
        <v>3.9270833333333299</v>
      </c>
      <c r="D380">
        <v>0.91071797030969626</v>
      </c>
      <c r="E380" s="6">
        <v>149.83309580717085</v>
      </c>
      <c r="F380" s="10">
        <v>106.68935787383255</v>
      </c>
      <c r="G380" s="10">
        <v>318.43608340233635</v>
      </c>
      <c r="H380" s="10">
        <f t="shared" si="7"/>
        <v>136.45569289872489</v>
      </c>
    </row>
    <row r="381" spans="1:8" x14ac:dyDescent="0.25">
      <c r="A381" s="14"/>
      <c r="B381" s="5">
        <f>DATE(YEAR(siječanj!B381),MONTH(siječanj!B381)+5,DAY(siječanj!B381))</f>
        <v>45447</v>
      </c>
      <c r="C381" s="8">
        <v>3.9375</v>
      </c>
      <c r="D381">
        <v>0.91071797030969626</v>
      </c>
      <c r="E381" s="6">
        <v>140.71037558321223</v>
      </c>
      <c r="F381" s="10">
        <v>103.91715565190877</v>
      </c>
      <c r="G381" s="10">
        <v>316.80504810735994</v>
      </c>
      <c r="H381" s="10">
        <f t="shared" si="7"/>
        <v>128.14746765265809</v>
      </c>
    </row>
    <row r="382" spans="1:8" x14ac:dyDescent="0.25">
      <c r="A382" s="14"/>
      <c r="B382" s="5">
        <f>DATE(YEAR(siječanj!B382),MONTH(siječanj!B382)+5,DAY(siječanj!B382))</f>
        <v>45447</v>
      </c>
      <c r="C382" s="8">
        <v>3.9479166666666701</v>
      </c>
      <c r="D382">
        <v>0.91071797030969626</v>
      </c>
      <c r="E382" s="6">
        <v>129.59588884068961</v>
      </c>
      <c r="F382" s="10">
        <v>101.22195984603177</v>
      </c>
      <c r="G382" s="10">
        <v>315.99795870444575</v>
      </c>
      <c r="H382" s="10">
        <f t="shared" si="7"/>
        <v>118.02530484547385</v>
      </c>
    </row>
    <row r="383" spans="1:8" x14ac:dyDescent="0.25">
      <c r="A383" s="14"/>
      <c r="B383" s="5">
        <f>DATE(YEAR(siječanj!B383),MONTH(siječanj!B383)+5,DAY(siječanj!B383))</f>
        <v>45447</v>
      </c>
      <c r="C383" s="8">
        <v>3.9583333333333299</v>
      </c>
      <c r="D383">
        <v>0.91071797030969626</v>
      </c>
      <c r="E383" s="6">
        <v>118.33215955864399</v>
      </c>
      <c r="F383" s="10">
        <v>97.725009985848004</v>
      </c>
      <c r="G383" s="10">
        <v>307.88577291452441</v>
      </c>
      <c r="H383" s="10">
        <f t="shared" si="7"/>
        <v>107.76722417561137</v>
      </c>
    </row>
    <row r="384" spans="1:8" x14ac:dyDescent="0.25">
      <c r="A384" s="14"/>
      <c r="B384" s="5">
        <f>DATE(YEAR(siječanj!B384),MONTH(siječanj!B384)+5,DAY(siječanj!B384))</f>
        <v>45447</v>
      </c>
      <c r="C384" s="8">
        <v>3.96875</v>
      </c>
      <c r="D384">
        <v>0.91071797030969626</v>
      </c>
      <c r="E384" s="6">
        <v>108.30438348705603</v>
      </c>
      <c r="F384" s="10">
        <v>94.805983489025792</v>
      </c>
      <c r="G384" s="10">
        <v>306.84733456449885</v>
      </c>
      <c r="H384" s="10">
        <f t="shared" si="7"/>
        <v>98.63474830497465</v>
      </c>
    </row>
    <row r="385" spans="1:8" x14ac:dyDescent="0.25">
      <c r="A385" s="14"/>
      <c r="B385" s="5">
        <f>DATE(YEAR(siječanj!B385),MONTH(siječanj!B385)+5,DAY(siječanj!B385))</f>
        <v>45447</v>
      </c>
      <c r="C385" s="8">
        <v>3.9791666666666701</v>
      </c>
      <c r="D385">
        <v>0.91071797030969626</v>
      </c>
      <c r="E385" s="6">
        <v>98.60864289849728</v>
      </c>
      <c r="F385" s="10">
        <v>92.439615604194231</v>
      </c>
      <c r="G385" s="10">
        <v>302.77928845430267</v>
      </c>
      <c r="H385" s="10">
        <f t="shared" si="7"/>
        <v>89.80466311551308</v>
      </c>
    </row>
    <row r="386" spans="1:8" ht="15.75" thickBot="1" x14ac:dyDescent="0.3">
      <c r="A386" s="14"/>
      <c r="B386" s="5">
        <f>DATE(YEAR(siječanj!B386),MONTH(siječanj!B386)+5,DAY(siječanj!B386))</f>
        <v>45447</v>
      </c>
      <c r="C386" s="8">
        <v>3.9895833333333299</v>
      </c>
      <c r="D386">
        <v>0.91071797030969626</v>
      </c>
      <c r="E386" s="6">
        <v>90.418221473851659</v>
      </c>
      <c r="F386" s="10">
        <v>90.346910829105454</v>
      </c>
      <c r="G386" s="10">
        <v>302.21382708382612</v>
      </c>
      <c r="H386" s="10">
        <f t="shared" si="7"/>
        <v>82.345499139678779</v>
      </c>
    </row>
    <row r="387" spans="1:8" x14ac:dyDescent="0.25">
      <c r="A387" s="13">
        <f t="shared" ref="A387" si="8">A291+1</f>
        <v>157</v>
      </c>
      <c r="B387" s="5">
        <f>DATE(YEAR(siječanj!B387),MONTH(siječanj!B387)+5,DAY(siječanj!B387))</f>
        <v>45448</v>
      </c>
      <c r="C387" s="8">
        <v>4</v>
      </c>
      <c r="D387">
        <v>0.91160027218391682</v>
      </c>
      <c r="E387" s="6">
        <v>81.721447908357376</v>
      </c>
      <c r="F387" s="10">
        <v>88.015763999989218</v>
      </c>
      <c r="G387" s="10">
        <v>293.17839051991797</v>
      </c>
      <c r="H387" s="10">
        <f t="shared" si="7"/>
        <v>74.497294156522358</v>
      </c>
    </row>
    <row r="388" spans="1:8" x14ac:dyDescent="0.25">
      <c r="A388" s="14"/>
      <c r="B388" s="5">
        <f>DATE(YEAR(siječanj!B388),MONTH(siječanj!B388)+5,DAY(siječanj!B388))</f>
        <v>45448</v>
      </c>
      <c r="C388" s="8">
        <v>4.0104166666666696</v>
      </c>
      <c r="D388">
        <v>0.91160027218391682</v>
      </c>
      <c r="E388" s="6">
        <v>76.856825568644609</v>
      </c>
      <c r="F388" s="10">
        <v>86.383043609618184</v>
      </c>
      <c r="G388" s="10">
        <v>290.29922252182797</v>
      </c>
      <c r="H388" s="10">
        <f t="shared" ref="H388:H451" si="9">D388*E388</f>
        <v>70.06270310756824</v>
      </c>
    </row>
    <row r="389" spans="1:8" x14ac:dyDescent="0.25">
      <c r="A389" s="14"/>
      <c r="B389" s="5">
        <f>DATE(YEAR(siječanj!B389),MONTH(siječanj!B389)+5,DAY(siječanj!B389))</f>
        <v>45448</v>
      </c>
      <c r="C389" s="8">
        <v>4.0208333333333304</v>
      </c>
      <c r="D389">
        <v>0.91160027218391682</v>
      </c>
      <c r="E389" s="6">
        <v>72.064268408822201</v>
      </c>
      <c r="F389" s="10">
        <v>85.060643578651636</v>
      </c>
      <c r="G389" s="10">
        <v>289.84442356612612</v>
      </c>
      <c r="H389" s="10">
        <f t="shared" si="9"/>
        <v>65.693806696217152</v>
      </c>
    </row>
    <row r="390" spans="1:8" x14ac:dyDescent="0.25">
      <c r="A390" s="14"/>
      <c r="B390" s="5">
        <f>DATE(YEAR(siječanj!B390),MONTH(siječanj!B390)+5,DAY(siječanj!B390))</f>
        <v>45448</v>
      </c>
      <c r="C390" s="8">
        <v>4.03125</v>
      </c>
      <c r="D390">
        <v>0.91160027218391682</v>
      </c>
      <c r="E390" s="6">
        <v>68.289072462358988</v>
      </c>
      <c r="F390" s="10">
        <v>83.954117815672262</v>
      </c>
      <c r="G390" s="10">
        <v>288.96252943126382</v>
      </c>
      <c r="H390" s="10">
        <f t="shared" si="9"/>
        <v>62.252337043873673</v>
      </c>
    </row>
    <row r="391" spans="1:8" x14ac:dyDescent="0.25">
      <c r="A391" s="14"/>
      <c r="B391" s="5">
        <f>DATE(YEAR(siječanj!B391),MONTH(siječanj!B391)+5,DAY(siječanj!B391))</f>
        <v>45448</v>
      </c>
      <c r="C391" s="8">
        <v>4.0416666666666696</v>
      </c>
      <c r="D391">
        <v>0.91160027218391682</v>
      </c>
      <c r="E391" s="6">
        <v>65.694166287367111</v>
      </c>
      <c r="F391" s="10">
        <v>81.311955572051446</v>
      </c>
      <c r="G391" s="10">
        <v>283.34292947429122</v>
      </c>
      <c r="H391" s="10">
        <f t="shared" si="9"/>
        <v>59.886819868459348</v>
      </c>
    </row>
    <row r="392" spans="1:8" x14ac:dyDescent="0.25">
      <c r="A392" s="14"/>
      <c r="B392" s="5">
        <f>DATE(YEAR(siječanj!B392),MONTH(siječanj!B392)+5,DAY(siječanj!B392))</f>
        <v>45448</v>
      </c>
      <c r="C392" s="8">
        <v>4.0520833333333304</v>
      </c>
      <c r="D392">
        <v>0.91160027218391682</v>
      </c>
      <c r="E392" s="6">
        <v>63.456862406428513</v>
      </c>
      <c r="F392" s="10">
        <v>81.357977686927683</v>
      </c>
      <c r="G392" s="10">
        <v>286.65949353516515</v>
      </c>
      <c r="H392" s="10">
        <f t="shared" si="9"/>
        <v>57.847293041637592</v>
      </c>
    </row>
    <row r="393" spans="1:8" x14ac:dyDescent="0.25">
      <c r="A393" s="14"/>
      <c r="B393" s="5">
        <f>DATE(YEAR(siječanj!B393),MONTH(siječanj!B393)+5,DAY(siječanj!B393))</f>
        <v>45448</v>
      </c>
      <c r="C393" s="8">
        <v>4.0625</v>
      </c>
      <c r="D393">
        <v>0.91160027218391682</v>
      </c>
      <c r="E393" s="6">
        <v>61.814079015339992</v>
      </c>
      <c r="F393" s="10">
        <v>80.852306847180444</v>
      </c>
      <c r="G393" s="10">
        <v>286.67177775393225</v>
      </c>
      <c r="H393" s="10">
        <f t="shared" si="9"/>
        <v>56.349731255182078</v>
      </c>
    </row>
    <row r="394" spans="1:8" x14ac:dyDescent="0.25">
      <c r="A394" s="14"/>
      <c r="B394" s="5">
        <f>DATE(YEAR(siječanj!B394),MONTH(siječanj!B394)+5,DAY(siječanj!B394))</f>
        <v>45448</v>
      </c>
      <c r="C394" s="8">
        <v>4.0729166666666696</v>
      </c>
      <c r="D394">
        <v>0.91160027218391682</v>
      </c>
      <c r="E394" s="6">
        <v>60.408507464913924</v>
      </c>
      <c r="F394" s="10">
        <v>80.344629956704352</v>
      </c>
      <c r="G394" s="10">
        <v>286.83674716604054</v>
      </c>
      <c r="H394" s="10">
        <f t="shared" si="9"/>
        <v>55.068411847239702</v>
      </c>
    </row>
    <row r="395" spans="1:8" x14ac:dyDescent="0.25">
      <c r="A395" s="14"/>
      <c r="B395" s="5">
        <f>DATE(YEAR(siječanj!B395),MONTH(siječanj!B395)+5,DAY(siječanj!B395))</f>
        <v>45448</v>
      </c>
      <c r="C395" s="8">
        <v>4.0833333333333304</v>
      </c>
      <c r="D395">
        <v>0.91160027218391682</v>
      </c>
      <c r="E395" s="6">
        <v>60.116066740250929</v>
      </c>
      <c r="F395" s="10">
        <v>79.976948220589861</v>
      </c>
      <c r="G395" s="10">
        <v>285.78569194076476</v>
      </c>
      <c r="H395" s="10">
        <f t="shared" si="9"/>
        <v>54.801822803039258</v>
      </c>
    </row>
    <row r="396" spans="1:8" x14ac:dyDescent="0.25">
      <c r="A396" s="14"/>
      <c r="B396" s="5">
        <f>DATE(YEAR(siječanj!B396),MONTH(siječanj!B396)+5,DAY(siječanj!B396))</f>
        <v>45448</v>
      </c>
      <c r="C396" s="8">
        <v>4.09375</v>
      </c>
      <c r="D396">
        <v>0.91160027218391682</v>
      </c>
      <c r="E396" s="6">
        <v>59.600107091212784</v>
      </c>
      <c r="F396" s="10">
        <v>79.597557652113636</v>
      </c>
      <c r="G396" s="10">
        <v>285.97487709188755</v>
      </c>
      <c r="H396" s="10">
        <f t="shared" si="9"/>
        <v>54.331473846540163</v>
      </c>
    </row>
    <row r="397" spans="1:8" x14ac:dyDescent="0.25">
      <c r="A397" s="14"/>
      <c r="B397" s="5">
        <f>DATE(YEAR(siječanj!B397),MONTH(siječanj!B397)+5,DAY(siječanj!B397))</f>
        <v>45448</v>
      </c>
      <c r="C397" s="8">
        <v>4.1041666666666696</v>
      </c>
      <c r="D397">
        <v>0.91160027218391682</v>
      </c>
      <c r="E397" s="6">
        <v>58.824597898625228</v>
      </c>
      <c r="F397" s="10">
        <v>79.306097479888706</v>
      </c>
      <c r="G397" s="10">
        <v>285.83880984613558</v>
      </c>
      <c r="H397" s="10">
        <f t="shared" si="9"/>
        <v>53.62451945549622</v>
      </c>
    </row>
    <row r="398" spans="1:8" x14ac:dyDescent="0.25">
      <c r="A398" s="14"/>
      <c r="B398" s="5">
        <f>DATE(YEAR(siječanj!B398),MONTH(siječanj!B398)+5,DAY(siječanj!B398))</f>
        <v>45448</v>
      </c>
      <c r="C398" s="8">
        <v>4.1145833333333304</v>
      </c>
      <c r="D398">
        <v>0.91160027218391682</v>
      </c>
      <c r="E398" s="6">
        <v>58.513119526965184</v>
      </c>
      <c r="F398" s="10">
        <v>79.24535764287991</v>
      </c>
      <c r="G398" s="10">
        <v>286.07684704812675</v>
      </c>
      <c r="H398" s="10">
        <f t="shared" si="9"/>
        <v>53.340575687111517</v>
      </c>
    </row>
    <row r="399" spans="1:8" x14ac:dyDescent="0.25">
      <c r="A399" s="14"/>
      <c r="B399" s="5">
        <f>DATE(YEAR(siječanj!B399),MONTH(siječanj!B399)+5,DAY(siječanj!B399))</f>
        <v>45448</v>
      </c>
      <c r="C399" s="8">
        <v>4.125</v>
      </c>
      <c r="D399">
        <v>0.91160027218391682</v>
      </c>
      <c r="E399" s="6">
        <v>58.306597516309083</v>
      </c>
      <c r="F399" s="10">
        <v>79.117361021195563</v>
      </c>
      <c r="G399" s="10">
        <v>285.70336886237135</v>
      </c>
      <c r="H399" s="10">
        <f t="shared" si="9"/>
        <v>53.152310165985448</v>
      </c>
    </row>
    <row r="400" spans="1:8" x14ac:dyDescent="0.25">
      <c r="A400" s="14"/>
      <c r="B400" s="5">
        <f>DATE(YEAR(siječanj!B400),MONTH(siječanj!B400)+5,DAY(siječanj!B400))</f>
        <v>45448</v>
      </c>
      <c r="C400" s="8">
        <v>4.1354166666666696</v>
      </c>
      <c r="D400">
        <v>0.91160027218391682</v>
      </c>
      <c r="E400" s="6">
        <v>58.241274343704113</v>
      </c>
      <c r="F400" s="10">
        <v>79.036980678695656</v>
      </c>
      <c r="G400" s="10">
        <v>285.44041352030104</v>
      </c>
      <c r="H400" s="10">
        <f t="shared" si="9"/>
        <v>53.092761544058838</v>
      </c>
    </row>
    <row r="401" spans="1:8" x14ac:dyDescent="0.25">
      <c r="A401" s="14"/>
      <c r="B401" s="5">
        <f>DATE(YEAR(siječanj!B401),MONTH(siječanj!B401)+5,DAY(siječanj!B401))</f>
        <v>45448</v>
      </c>
      <c r="C401" s="8">
        <v>4.1458333333333304</v>
      </c>
      <c r="D401">
        <v>0.91160027218391682</v>
      </c>
      <c r="E401" s="6">
        <v>58.717568286623255</v>
      </c>
      <c r="F401" s="10">
        <v>78.868601000647558</v>
      </c>
      <c r="G401" s="10">
        <v>285.72229618978128</v>
      </c>
      <c r="H401" s="10">
        <f t="shared" si="9"/>
        <v>53.526951232063482</v>
      </c>
    </row>
    <row r="402" spans="1:8" x14ac:dyDescent="0.25">
      <c r="A402" s="14"/>
      <c r="B402" s="5">
        <f>DATE(YEAR(siječanj!B402),MONTH(siječanj!B402)+5,DAY(siječanj!B402))</f>
        <v>45448</v>
      </c>
      <c r="C402" s="8">
        <v>4.15625</v>
      </c>
      <c r="D402">
        <v>0.91160027218391682</v>
      </c>
      <c r="E402" s="6">
        <v>59.916835596578849</v>
      </c>
      <c r="F402" s="10">
        <v>79.161788712982471</v>
      </c>
      <c r="G402" s="10">
        <v>285.90615708091423</v>
      </c>
      <c r="H402" s="10">
        <f t="shared" si="9"/>
        <v>54.620203638240277</v>
      </c>
    </row>
    <row r="403" spans="1:8" x14ac:dyDescent="0.25">
      <c r="A403" s="14"/>
      <c r="B403" s="5">
        <f>DATE(YEAR(siječanj!B403),MONTH(siječanj!B403)+5,DAY(siječanj!B403))</f>
        <v>45448</v>
      </c>
      <c r="C403" s="8">
        <v>4.1666666666666696</v>
      </c>
      <c r="D403">
        <v>0.91160027218391682</v>
      </c>
      <c r="E403" s="6">
        <v>62.052129419024936</v>
      </c>
      <c r="F403" s="10">
        <v>79.562487662479157</v>
      </c>
      <c r="G403" s="10">
        <v>289.37079439391312</v>
      </c>
      <c r="H403" s="10">
        <f t="shared" si="9"/>
        <v>56.566738067974761</v>
      </c>
    </row>
    <row r="404" spans="1:8" x14ac:dyDescent="0.25">
      <c r="A404" s="14"/>
      <c r="B404" s="5">
        <f>DATE(YEAR(siječanj!B404),MONTH(siječanj!B404)+5,DAY(siječanj!B404))</f>
        <v>45448</v>
      </c>
      <c r="C404" s="8">
        <v>4.1770833333333304</v>
      </c>
      <c r="D404">
        <v>0.91160027218391682</v>
      </c>
      <c r="E404" s="6">
        <v>64.228866582951454</v>
      </c>
      <c r="F404" s="10">
        <v>79.768288460370997</v>
      </c>
      <c r="G404" s="10">
        <v>291.36708402785086</v>
      </c>
      <c r="H404" s="10">
        <f t="shared" si="9"/>
        <v>58.551052259083022</v>
      </c>
    </row>
    <row r="405" spans="1:8" x14ac:dyDescent="0.25">
      <c r="A405" s="14"/>
      <c r="B405" s="5">
        <f>DATE(YEAR(siječanj!B405),MONTH(siječanj!B405)+5,DAY(siječanj!B405))</f>
        <v>45448</v>
      </c>
      <c r="C405" s="8">
        <v>4.1875</v>
      </c>
      <c r="D405">
        <v>0.91160027218391682</v>
      </c>
      <c r="E405" s="6">
        <v>66.751156747583451</v>
      </c>
      <c r="F405" s="10">
        <v>80.040806577413505</v>
      </c>
      <c r="G405" s="10">
        <v>300.43160964494086</v>
      </c>
      <c r="H405" s="10">
        <f t="shared" si="9"/>
        <v>60.850372659688368</v>
      </c>
    </row>
    <row r="406" spans="1:8" x14ac:dyDescent="0.25">
      <c r="A406" s="14"/>
      <c r="B406" s="5">
        <f>DATE(YEAR(siječanj!B406),MONTH(siječanj!B406)+5,DAY(siječanj!B406))</f>
        <v>45448</v>
      </c>
      <c r="C406" s="8">
        <v>4.1979166666666696</v>
      </c>
      <c r="D406">
        <v>0.91160027218391682</v>
      </c>
      <c r="E406" s="6">
        <v>70.498219939296888</v>
      </c>
      <c r="F406" s="10">
        <v>80.651423553511819</v>
      </c>
      <c r="G406" s="10">
        <v>299.85026392739877</v>
      </c>
      <c r="H406" s="10">
        <f t="shared" si="9"/>
        <v>64.266196485144675</v>
      </c>
    </row>
    <row r="407" spans="1:8" x14ac:dyDescent="0.25">
      <c r="A407" s="14"/>
      <c r="B407" s="5">
        <f>DATE(YEAR(siječanj!B407),MONTH(siječanj!B407)+5,DAY(siječanj!B407))</f>
        <v>45448</v>
      </c>
      <c r="C407" s="8">
        <v>4.2083333333333304</v>
      </c>
      <c r="D407">
        <v>0.91160027218391682</v>
      </c>
      <c r="E407" s="6">
        <v>73.595450984781465</v>
      </c>
      <c r="F407" s="10">
        <v>81.897305043347487</v>
      </c>
      <c r="G407" s="10">
        <v>276.63704865653392</v>
      </c>
      <c r="H407" s="10">
        <f t="shared" si="9"/>
        <v>67.089633149224895</v>
      </c>
    </row>
    <row r="408" spans="1:8" x14ac:dyDescent="0.25">
      <c r="A408" s="14"/>
      <c r="B408" s="5">
        <f>DATE(YEAR(siječanj!B408),MONTH(siječanj!B408)+5,DAY(siječanj!B408))</f>
        <v>45448</v>
      </c>
      <c r="C408" s="8">
        <v>4.21875</v>
      </c>
      <c r="D408">
        <v>0.91160027218391682</v>
      </c>
      <c r="E408" s="6">
        <v>77.048070163201217</v>
      </c>
      <c r="F408" s="10">
        <v>82.9975771840014</v>
      </c>
      <c r="G408" s="10">
        <v>194.26844095472944</v>
      </c>
      <c r="H408" s="10">
        <f t="shared" si="9"/>
        <v>70.237041732019748</v>
      </c>
    </row>
    <row r="409" spans="1:8" x14ac:dyDescent="0.25">
      <c r="A409" s="14"/>
      <c r="B409" s="5">
        <f>DATE(YEAR(siječanj!B409),MONTH(siječanj!B409)+5,DAY(siječanj!B409))</f>
        <v>45448</v>
      </c>
      <c r="C409" s="8">
        <v>4.2291666666666696</v>
      </c>
      <c r="D409">
        <v>0.91160027218391682</v>
      </c>
      <c r="E409" s="6">
        <v>81.269156969744714</v>
      </c>
      <c r="F409" s="10">
        <v>84.57662068219129</v>
      </c>
      <c r="G409" s="10">
        <v>89.102497317304085</v>
      </c>
      <c r="H409" s="10">
        <f t="shared" si="9"/>
        <v>74.084985613776738</v>
      </c>
    </row>
    <row r="410" spans="1:8" x14ac:dyDescent="0.25">
      <c r="A410" s="14"/>
      <c r="B410" s="5">
        <f>DATE(YEAR(siječanj!B410),MONTH(siječanj!B410)+5,DAY(siječanj!B410))</f>
        <v>45448</v>
      </c>
      <c r="C410" s="8">
        <v>4.2395833333333304</v>
      </c>
      <c r="D410">
        <v>0.91160027218391682</v>
      </c>
      <c r="E410" s="6">
        <v>85.859120850721439</v>
      </c>
      <c r="F410" s="10">
        <v>87.657982195334611</v>
      </c>
      <c r="G410" s="10">
        <v>37.556086751763843</v>
      </c>
      <c r="H410" s="10">
        <f t="shared" si="9"/>
        <v>78.269197936989471</v>
      </c>
    </row>
    <row r="411" spans="1:8" x14ac:dyDescent="0.25">
      <c r="A411" s="14"/>
      <c r="B411" s="5">
        <f>DATE(YEAR(siječanj!B411),MONTH(siječanj!B411)+5,DAY(siječanj!B411))</f>
        <v>45448</v>
      </c>
      <c r="C411" s="8">
        <v>4.25</v>
      </c>
      <c r="D411">
        <v>0.91160027218391682</v>
      </c>
      <c r="E411" s="6">
        <v>88.257992472458355</v>
      </c>
      <c r="F411" s="10">
        <v>92.050215981425126</v>
      </c>
      <c r="G411" s="10">
        <v>15.387848700315415</v>
      </c>
      <c r="H411" s="10">
        <f t="shared" si="9"/>
        <v>80.456009960299113</v>
      </c>
    </row>
    <row r="412" spans="1:8" x14ac:dyDescent="0.25">
      <c r="A412" s="14"/>
      <c r="B412" s="5">
        <f>DATE(YEAR(siječanj!B412),MONTH(siječanj!B412)+5,DAY(siječanj!B412))</f>
        <v>45448</v>
      </c>
      <c r="C412" s="8">
        <v>4.2604166666666696</v>
      </c>
      <c r="D412">
        <v>0.91160027218391682</v>
      </c>
      <c r="E412" s="6">
        <v>89.196601680227275</v>
      </c>
      <c r="F412" s="10">
        <v>95.662035137615391</v>
      </c>
      <c r="G412" s="10">
        <v>7.4313391597082763</v>
      </c>
      <c r="H412" s="10">
        <f t="shared" si="9"/>
        <v>81.311646369575598</v>
      </c>
    </row>
    <row r="413" spans="1:8" x14ac:dyDescent="0.25">
      <c r="A413" s="14"/>
      <c r="B413" s="5">
        <f>DATE(YEAR(siječanj!B413),MONTH(siječanj!B413)+5,DAY(siječanj!B413))</f>
        <v>45448</v>
      </c>
      <c r="C413" s="8">
        <v>4.2708333333333304</v>
      </c>
      <c r="D413">
        <v>0.91160027218391682</v>
      </c>
      <c r="E413" s="6">
        <v>92.332821472023042</v>
      </c>
      <c r="F413" s="10">
        <v>100.77117329882668</v>
      </c>
      <c r="G413" s="10">
        <v>4.515140490708629</v>
      </c>
      <c r="H413" s="10">
        <f t="shared" si="9"/>
        <v>84.1706251854052</v>
      </c>
    </row>
    <row r="414" spans="1:8" x14ac:dyDescent="0.25">
      <c r="A414" s="14"/>
      <c r="B414" s="5">
        <f>DATE(YEAR(siječanj!B414),MONTH(siječanj!B414)+5,DAY(siječanj!B414))</f>
        <v>45448</v>
      </c>
      <c r="C414" s="8">
        <v>4.28125</v>
      </c>
      <c r="D414">
        <v>0.91160027218391682</v>
      </c>
      <c r="E414" s="6">
        <v>93.128138883033714</v>
      </c>
      <c r="F414" s="10">
        <v>109.16189308323554</v>
      </c>
      <c r="G414" s="10">
        <v>3.242794232542634</v>
      </c>
      <c r="H414" s="10">
        <f t="shared" si="9"/>
        <v>84.895636753755142</v>
      </c>
    </row>
    <row r="415" spans="1:8" x14ac:dyDescent="0.25">
      <c r="A415" s="14"/>
      <c r="B415" s="5">
        <f>DATE(YEAR(siječanj!B415),MONTH(siječanj!B415)+5,DAY(siječanj!B415))</f>
        <v>45448</v>
      </c>
      <c r="C415" s="8">
        <v>4.2916666666666696</v>
      </c>
      <c r="D415">
        <v>0.91160027218391682</v>
      </c>
      <c r="E415" s="6">
        <v>92.888167963096322</v>
      </c>
      <c r="F415" s="10">
        <v>119.61271277122648</v>
      </c>
      <c r="G415" s="10">
        <v>2.5557865656186278</v>
      </c>
      <c r="H415" s="10">
        <f t="shared" si="9"/>
        <v>84.676879197823993</v>
      </c>
    </row>
    <row r="416" spans="1:8" x14ac:dyDescent="0.25">
      <c r="A416" s="14"/>
      <c r="B416" s="5">
        <f>DATE(YEAR(siječanj!B416),MONTH(siječanj!B416)+5,DAY(siječanj!B416))</f>
        <v>45448</v>
      </c>
      <c r="C416" s="8">
        <v>4.3020833333333304</v>
      </c>
      <c r="D416">
        <v>0.91160027218391682</v>
      </c>
      <c r="E416" s="6">
        <v>92.505868953376009</v>
      </c>
      <c r="F416" s="10">
        <v>123.8446221048679</v>
      </c>
      <c r="G416" s="10">
        <v>2.0740522708840357</v>
      </c>
      <c r="H416" s="10">
        <f t="shared" si="9"/>
        <v>84.328375316507305</v>
      </c>
    </row>
    <row r="417" spans="1:8" x14ac:dyDescent="0.25">
      <c r="A417" s="14"/>
      <c r="B417" s="5">
        <f>DATE(YEAR(siječanj!B417),MONTH(siječanj!B417)+5,DAY(siječanj!B417))</f>
        <v>45448</v>
      </c>
      <c r="C417" s="8">
        <v>4.3125</v>
      </c>
      <c r="D417">
        <v>0.91160027218391682</v>
      </c>
      <c r="E417" s="6">
        <v>93.391053517913093</v>
      </c>
      <c r="F417" s="10">
        <v>128.94625998111749</v>
      </c>
      <c r="G417" s="10">
        <v>1.9059994513711183</v>
      </c>
      <c r="H417" s="10">
        <f t="shared" si="9"/>
        <v>85.135309806472321</v>
      </c>
    </row>
    <row r="418" spans="1:8" x14ac:dyDescent="0.25">
      <c r="A418" s="14"/>
      <c r="B418" s="5">
        <f>DATE(YEAR(siječanj!B418),MONTH(siječanj!B418)+5,DAY(siječanj!B418))</f>
        <v>45448</v>
      </c>
      <c r="C418" s="8">
        <v>4.3229166666666696</v>
      </c>
      <c r="D418">
        <v>0.91160027218391682</v>
      </c>
      <c r="E418" s="6">
        <v>95.078923220510418</v>
      </c>
      <c r="F418" s="10">
        <v>135.85970290468379</v>
      </c>
      <c r="G418" s="10">
        <v>1.9144350371158652</v>
      </c>
      <c r="H418" s="10">
        <f t="shared" si="9"/>
        <v>86.673972286771033</v>
      </c>
    </row>
    <row r="419" spans="1:8" x14ac:dyDescent="0.25">
      <c r="A419" s="14"/>
      <c r="B419" s="5">
        <f>DATE(YEAR(siječanj!B419),MONTH(siječanj!B419)+5,DAY(siječanj!B419))</f>
        <v>45448</v>
      </c>
      <c r="C419" s="8">
        <v>4.3333333333333304</v>
      </c>
      <c r="D419">
        <v>0.91160027218391682</v>
      </c>
      <c r="E419" s="6">
        <v>95.921630774224454</v>
      </c>
      <c r="F419" s="10">
        <v>144.82538247008617</v>
      </c>
      <c r="G419" s="10">
        <v>1.8552806108350586</v>
      </c>
      <c r="H419" s="10">
        <f t="shared" si="9"/>
        <v>87.44218472210818</v>
      </c>
    </row>
    <row r="420" spans="1:8" x14ac:dyDescent="0.25">
      <c r="A420" s="14"/>
      <c r="B420" s="5">
        <f>DATE(YEAR(siječanj!B420),MONTH(siječanj!B420)+5,DAY(siječanj!B420))</f>
        <v>45448</v>
      </c>
      <c r="C420" s="8">
        <v>4.34375</v>
      </c>
      <c r="D420">
        <v>0.91160027218391682</v>
      </c>
      <c r="E420" s="6">
        <v>97.612543347107831</v>
      </c>
      <c r="F420" s="10">
        <v>148.81469120916844</v>
      </c>
      <c r="G420" s="10">
        <v>1.8332938169563868</v>
      </c>
      <c r="H420" s="10">
        <f t="shared" si="9"/>
        <v>88.983621083787881</v>
      </c>
    </row>
    <row r="421" spans="1:8" x14ac:dyDescent="0.25">
      <c r="A421" s="14"/>
      <c r="B421" s="5">
        <f>DATE(YEAR(siječanj!B421),MONTH(siječanj!B421)+5,DAY(siječanj!B421))</f>
        <v>45448</v>
      </c>
      <c r="C421" s="8">
        <v>4.3541666666666696</v>
      </c>
      <c r="D421">
        <v>0.91160027218391682</v>
      </c>
      <c r="E421" s="6">
        <v>98.362301461591144</v>
      </c>
      <c r="F421" s="10">
        <v>151.43780837165767</v>
      </c>
      <c r="G421" s="10">
        <v>1.6134481888821146</v>
      </c>
      <c r="H421" s="10">
        <f t="shared" si="9"/>
        <v>89.667100785022967</v>
      </c>
    </row>
    <row r="422" spans="1:8" x14ac:dyDescent="0.25">
      <c r="A422" s="14"/>
      <c r="B422" s="5">
        <f>DATE(YEAR(siječanj!B422),MONTH(siječanj!B422)+5,DAY(siječanj!B422))</f>
        <v>45448</v>
      </c>
      <c r="C422" s="8">
        <v>4.3645833333333304</v>
      </c>
      <c r="D422">
        <v>0.91160027218391682</v>
      </c>
      <c r="E422" s="6">
        <v>100.04082872468645</v>
      </c>
      <c r="F422" s="10">
        <v>154.07725307167121</v>
      </c>
      <c r="G422" s="10">
        <v>1.573573842251629</v>
      </c>
      <c r="H422" s="10">
        <f t="shared" si="9"/>
        <v>91.197246694928765</v>
      </c>
    </row>
    <row r="423" spans="1:8" x14ac:dyDescent="0.25">
      <c r="A423" s="14"/>
      <c r="B423" s="5">
        <f>DATE(YEAR(siječanj!B423),MONTH(siječanj!B423)+5,DAY(siječanj!B423))</f>
        <v>45448</v>
      </c>
      <c r="C423" s="8">
        <v>4.375</v>
      </c>
      <c r="D423">
        <v>0.91160027218391682</v>
      </c>
      <c r="E423" s="6">
        <v>101.57892870654216</v>
      </c>
      <c r="F423" s="10">
        <v>157.22856345938396</v>
      </c>
      <c r="G423" s="10">
        <v>1.5392255086685593</v>
      </c>
      <c r="H423" s="10">
        <f t="shared" si="9"/>
        <v>92.599379057034511</v>
      </c>
    </row>
    <row r="424" spans="1:8" x14ac:dyDescent="0.25">
      <c r="A424" s="14"/>
      <c r="B424" s="5">
        <f>DATE(YEAR(siječanj!B424),MONTH(siječanj!B424)+5,DAY(siječanj!B424))</f>
        <v>45448</v>
      </c>
      <c r="C424" s="8">
        <v>4.3854166666666696</v>
      </c>
      <c r="D424">
        <v>0.91160027218391682</v>
      </c>
      <c r="E424" s="6">
        <v>103.38912415956457</v>
      </c>
      <c r="F424" s="10">
        <v>159.04484904343474</v>
      </c>
      <c r="G424" s="10">
        <v>1.4475422692258353</v>
      </c>
      <c r="H424" s="10">
        <f t="shared" si="9"/>
        <v>94.249553724715838</v>
      </c>
    </row>
    <row r="425" spans="1:8" x14ac:dyDescent="0.25">
      <c r="A425" s="14"/>
      <c r="B425" s="5">
        <f>DATE(YEAR(siječanj!B425),MONTH(siječanj!B425)+5,DAY(siječanj!B425))</f>
        <v>45448</v>
      </c>
      <c r="C425" s="8">
        <v>4.3958333333333304</v>
      </c>
      <c r="D425">
        <v>0.91160027218391682</v>
      </c>
      <c r="E425" s="6">
        <v>104.0548653539698</v>
      </c>
      <c r="F425" s="10">
        <v>159.50892147670044</v>
      </c>
      <c r="G425" s="10">
        <v>1.4112384816583114</v>
      </c>
      <c r="H425" s="10">
        <f t="shared" si="9"/>
        <v>94.856443578739686</v>
      </c>
    </row>
    <row r="426" spans="1:8" x14ac:dyDescent="0.25">
      <c r="A426" s="14"/>
      <c r="B426" s="5">
        <f>DATE(YEAR(siječanj!B426),MONTH(siječanj!B426)+5,DAY(siječanj!B426))</f>
        <v>45448</v>
      </c>
      <c r="C426" s="8">
        <v>4.40625</v>
      </c>
      <c r="D426">
        <v>0.91160027218391682</v>
      </c>
      <c r="E426" s="6">
        <v>104.76873080324259</v>
      </c>
      <c r="F426" s="10">
        <v>160.16868245164474</v>
      </c>
      <c r="G426" s="10">
        <v>1.403668296588745</v>
      </c>
      <c r="H426" s="10">
        <f t="shared" si="9"/>
        <v>95.507203516599461</v>
      </c>
    </row>
    <row r="427" spans="1:8" x14ac:dyDescent="0.25">
      <c r="A427" s="14"/>
      <c r="B427" s="5">
        <f>DATE(YEAR(siječanj!B427),MONTH(siječanj!B427)+5,DAY(siječanj!B427))</f>
        <v>45448</v>
      </c>
      <c r="C427" s="8">
        <v>4.4166666666666696</v>
      </c>
      <c r="D427">
        <v>0.91160027218391682</v>
      </c>
      <c r="E427" s="6">
        <v>105.91872391350424</v>
      </c>
      <c r="F427" s="10">
        <v>160.17050789383728</v>
      </c>
      <c r="G427" s="10">
        <v>1.4173201560368753</v>
      </c>
      <c r="H427" s="10">
        <f t="shared" si="9"/>
        <v>96.555537548923596</v>
      </c>
    </row>
    <row r="428" spans="1:8" x14ac:dyDescent="0.25">
      <c r="A428" s="14"/>
      <c r="B428" s="5">
        <f>DATE(YEAR(siječanj!B428),MONTH(siječanj!B428)+5,DAY(siječanj!B428))</f>
        <v>45448</v>
      </c>
      <c r="C428" s="8">
        <v>4.4270833333333304</v>
      </c>
      <c r="D428">
        <v>0.91160027218391682</v>
      </c>
      <c r="E428" s="6">
        <v>106.34217261983929</v>
      </c>
      <c r="F428" s="10">
        <v>159.73633441292006</v>
      </c>
      <c r="G428" s="10">
        <v>1.4570430055328873</v>
      </c>
      <c r="H428" s="10">
        <f t="shared" si="9"/>
        <v>96.941553504874562</v>
      </c>
    </row>
    <row r="429" spans="1:8" x14ac:dyDescent="0.25">
      <c r="A429" s="14"/>
      <c r="B429" s="5">
        <f>DATE(YEAR(siječanj!B429),MONTH(siječanj!B429)+5,DAY(siječanj!B429))</f>
        <v>45448</v>
      </c>
      <c r="C429" s="8">
        <v>4.4375</v>
      </c>
      <c r="D429">
        <v>0.91160027218391682</v>
      </c>
      <c r="E429" s="6">
        <v>108.34593325016563</v>
      </c>
      <c r="F429" s="10">
        <v>159.44839712157494</v>
      </c>
      <c r="G429" s="10">
        <v>1.4609554693423652</v>
      </c>
      <c r="H429" s="10">
        <f t="shared" si="9"/>
        <v>98.768182240871468</v>
      </c>
    </row>
    <row r="430" spans="1:8" x14ac:dyDescent="0.25">
      <c r="A430" s="14"/>
      <c r="B430" s="5">
        <f>DATE(YEAR(siječanj!B430),MONTH(siječanj!B430)+5,DAY(siječanj!B430))</f>
        <v>45448</v>
      </c>
      <c r="C430" s="8">
        <v>4.4479166666666696</v>
      </c>
      <c r="D430">
        <v>0.91160027218391682</v>
      </c>
      <c r="E430" s="6">
        <v>109.23451640913818</v>
      </c>
      <c r="F430" s="10">
        <v>159.37335431614935</v>
      </c>
      <c r="G430" s="10">
        <v>1.4357441741878127</v>
      </c>
      <c r="H430" s="10">
        <f t="shared" si="9"/>
        <v>99.578214890448891</v>
      </c>
    </row>
    <row r="431" spans="1:8" x14ac:dyDescent="0.25">
      <c r="A431" s="14"/>
      <c r="B431" s="5">
        <f>DATE(YEAR(siječanj!B431),MONTH(siječanj!B431)+5,DAY(siječanj!B431))</f>
        <v>45448</v>
      </c>
      <c r="C431" s="8">
        <v>4.4583333333333304</v>
      </c>
      <c r="D431">
        <v>0.91160027218391682</v>
      </c>
      <c r="E431" s="6">
        <v>110.4447894892444</v>
      </c>
      <c r="F431" s="10">
        <v>159.51715392597836</v>
      </c>
      <c r="G431" s="10">
        <v>1.4774759155230692</v>
      </c>
      <c r="H431" s="10">
        <f t="shared" si="9"/>
        <v>100.68150015969059</v>
      </c>
    </row>
    <row r="432" spans="1:8" x14ac:dyDescent="0.25">
      <c r="A432" s="14"/>
      <c r="B432" s="5">
        <f>DATE(YEAR(siječanj!B432),MONTH(siječanj!B432)+5,DAY(siječanj!B432))</f>
        <v>45448</v>
      </c>
      <c r="C432" s="8">
        <v>4.46875</v>
      </c>
      <c r="D432">
        <v>0.91160027218391682</v>
      </c>
      <c r="E432" s="6">
        <v>112.04785593417023</v>
      </c>
      <c r="F432" s="10">
        <v>159.59585724244764</v>
      </c>
      <c r="G432" s="10">
        <v>1.4749502728302479</v>
      </c>
      <c r="H432" s="10">
        <f t="shared" si="9"/>
        <v>102.14285596721388</v>
      </c>
    </row>
    <row r="433" spans="1:8" x14ac:dyDescent="0.25">
      <c r="A433" s="14"/>
      <c r="B433" s="5">
        <f>DATE(YEAR(siječanj!B433),MONTH(siječanj!B433)+5,DAY(siječanj!B433))</f>
        <v>45448</v>
      </c>
      <c r="C433" s="8">
        <v>4.4791666666666696</v>
      </c>
      <c r="D433">
        <v>0.91160027218391682</v>
      </c>
      <c r="E433" s="6">
        <v>112.25028465364488</v>
      </c>
      <c r="F433" s="10">
        <v>159.59211971813545</v>
      </c>
      <c r="G433" s="10">
        <v>1.4845563300394038</v>
      </c>
      <c r="H433" s="10">
        <f t="shared" si="9"/>
        <v>102.32739004298482</v>
      </c>
    </row>
    <row r="434" spans="1:8" x14ac:dyDescent="0.25">
      <c r="A434" s="14"/>
      <c r="B434" s="5">
        <f>DATE(YEAR(siječanj!B434),MONTH(siječanj!B434)+5,DAY(siječanj!B434))</f>
        <v>45448</v>
      </c>
      <c r="C434" s="8">
        <v>4.4895833333333304</v>
      </c>
      <c r="D434">
        <v>0.91160027218391682</v>
      </c>
      <c r="E434" s="6">
        <v>111.49360420633784</v>
      </c>
      <c r="F434" s="10">
        <v>159.13061801675809</v>
      </c>
      <c r="G434" s="10">
        <v>1.4474986881272718</v>
      </c>
      <c r="H434" s="10">
        <f t="shared" si="9"/>
        <v>101.63759994126346</v>
      </c>
    </row>
    <row r="435" spans="1:8" x14ac:dyDescent="0.25">
      <c r="A435" s="14"/>
      <c r="B435" s="5">
        <f>DATE(YEAR(siječanj!B435),MONTH(siječanj!B435)+5,DAY(siječanj!B435))</f>
        <v>45448</v>
      </c>
      <c r="C435" s="8">
        <v>4.5</v>
      </c>
      <c r="D435">
        <v>0.91160027218391682</v>
      </c>
      <c r="E435" s="6">
        <v>110.76405733292884</v>
      </c>
      <c r="F435" s="10">
        <v>158.65191326948869</v>
      </c>
      <c r="G435" s="10">
        <v>1.4593222065919758</v>
      </c>
      <c r="H435" s="10">
        <f t="shared" si="9"/>
        <v>100.97254481289291</v>
      </c>
    </row>
    <row r="436" spans="1:8" x14ac:dyDescent="0.25">
      <c r="A436" s="14"/>
      <c r="B436" s="5">
        <f>DATE(YEAR(siječanj!B436),MONTH(siječanj!B436)+5,DAY(siječanj!B436))</f>
        <v>45448</v>
      </c>
      <c r="C436" s="8">
        <v>4.5104166666666696</v>
      </c>
      <c r="D436">
        <v>0.91160027218391682</v>
      </c>
      <c r="E436" s="6">
        <v>110.19750405307205</v>
      </c>
      <c r="F436" s="10">
        <v>157.80227815113054</v>
      </c>
      <c r="G436" s="10">
        <v>1.4531512934960029</v>
      </c>
      <c r="H436" s="10">
        <f t="shared" si="9"/>
        <v>100.45607468876877</v>
      </c>
    </row>
    <row r="437" spans="1:8" x14ac:dyDescent="0.25">
      <c r="A437" s="14"/>
      <c r="B437" s="5">
        <f>DATE(YEAR(siječanj!B437),MONTH(siječanj!B437)+5,DAY(siječanj!B437))</f>
        <v>45448</v>
      </c>
      <c r="C437" s="8">
        <v>4.5208333333333304</v>
      </c>
      <c r="D437">
        <v>0.91160027218391682</v>
      </c>
      <c r="E437" s="6">
        <v>110.97917289014092</v>
      </c>
      <c r="F437" s="10">
        <v>157.33664951157493</v>
      </c>
      <c r="G437" s="10">
        <v>1.3927931920881629</v>
      </c>
      <c r="H437" s="10">
        <f t="shared" si="9"/>
        <v>101.16864421339842</v>
      </c>
    </row>
    <row r="438" spans="1:8" x14ac:dyDescent="0.25">
      <c r="A438" s="14"/>
      <c r="B438" s="5">
        <f>DATE(YEAR(siječanj!B438),MONTH(siječanj!B438)+5,DAY(siječanj!B438))</f>
        <v>45448</v>
      </c>
      <c r="C438" s="8">
        <v>4.53125</v>
      </c>
      <c r="D438">
        <v>0.91160027218391682</v>
      </c>
      <c r="E438" s="6">
        <v>111.32067201508315</v>
      </c>
      <c r="F438" s="10">
        <v>157.06462011825042</v>
      </c>
      <c r="G438" s="10">
        <v>1.5327189162545385</v>
      </c>
      <c r="H438" s="10">
        <f t="shared" si="9"/>
        <v>101.47995490864633</v>
      </c>
    </row>
    <row r="439" spans="1:8" x14ac:dyDescent="0.25">
      <c r="A439" s="14"/>
      <c r="B439" s="5">
        <f>DATE(YEAR(siječanj!B439),MONTH(siječanj!B439)+5,DAY(siječanj!B439))</f>
        <v>45448</v>
      </c>
      <c r="C439" s="8">
        <v>4.5416666666666696</v>
      </c>
      <c r="D439">
        <v>0.91160027218391682</v>
      </c>
      <c r="E439" s="6">
        <v>110.34815372302528</v>
      </c>
      <c r="F439" s="10">
        <v>156.87039389706263</v>
      </c>
      <c r="G439" s="10">
        <v>1.5520871963621279</v>
      </c>
      <c r="H439" s="10">
        <f t="shared" si="9"/>
        <v>100.59340696890254</v>
      </c>
    </row>
    <row r="440" spans="1:8" x14ac:dyDescent="0.25">
      <c r="A440" s="14"/>
      <c r="B440" s="5">
        <f>DATE(YEAR(siječanj!B440),MONTH(siječanj!B440)+5,DAY(siječanj!B440))</f>
        <v>45448</v>
      </c>
      <c r="C440" s="8">
        <v>4.5520833333333304</v>
      </c>
      <c r="D440">
        <v>0.91160027218391682</v>
      </c>
      <c r="E440" s="6">
        <v>109.92406845768608</v>
      </c>
      <c r="F440" s="10">
        <v>156.34068193705883</v>
      </c>
      <c r="G440" s="10">
        <v>1.4850139341570572</v>
      </c>
      <c r="H440" s="10">
        <f t="shared" si="9"/>
        <v>100.20681072559013</v>
      </c>
    </row>
    <row r="441" spans="1:8" x14ac:dyDescent="0.25">
      <c r="A441" s="14"/>
      <c r="B441" s="5">
        <f>DATE(YEAR(siječanj!B441),MONTH(siječanj!B441)+5,DAY(siječanj!B441))</f>
        <v>45448</v>
      </c>
      <c r="C441" s="8">
        <v>4.5625</v>
      </c>
      <c r="D441">
        <v>0.91160027218391682</v>
      </c>
      <c r="E441" s="6">
        <v>109.89160789001647</v>
      </c>
      <c r="F441" s="10">
        <v>155.85993240469892</v>
      </c>
      <c r="G441" s="10">
        <v>1.477147498860536</v>
      </c>
      <c r="H441" s="10">
        <f t="shared" si="9"/>
        <v>100.17721966326728</v>
      </c>
    </row>
    <row r="442" spans="1:8" x14ac:dyDescent="0.25">
      <c r="A442" s="14"/>
      <c r="B442" s="5">
        <f>DATE(YEAR(siječanj!B442),MONTH(siječanj!B442)+5,DAY(siječanj!B442))</f>
        <v>45448</v>
      </c>
      <c r="C442" s="8">
        <v>4.5729166666666696</v>
      </c>
      <c r="D442">
        <v>0.91160027218391682</v>
      </c>
      <c r="E442" s="6">
        <v>110.8511131817512</v>
      </c>
      <c r="F442" s="10">
        <v>154.8205472543637</v>
      </c>
      <c r="G442" s="10">
        <v>1.3827814127755729</v>
      </c>
      <c r="H442" s="10">
        <f t="shared" si="9"/>
        <v>101.05190494837457</v>
      </c>
    </row>
    <row r="443" spans="1:8" x14ac:dyDescent="0.25">
      <c r="A443" s="14"/>
      <c r="B443" s="5">
        <f>DATE(YEAR(siječanj!B443),MONTH(siječanj!B443)+5,DAY(siječanj!B443))</f>
        <v>45448</v>
      </c>
      <c r="C443" s="8">
        <v>4.5833333333333304</v>
      </c>
      <c r="D443">
        <v>0.91160027218391682</v>
      </c>
      <c r="E443" s="6">
        <v>111.09563264095043</v>
      </c>
      <c r="F443" s="10">
        <v>153.47315726654793</v>
      </c>
      <c r="G443" s="10">
        <v>1.3268208771756382</v>
      </c>
      <c r="H443" s="10">
        <f t="shared" si="9"/>
        <v>101.27480895393484</v>
      </c>
    </row>
    <row r="444" spans="1:8" x14ac:dyDescent="0.25">
      <c r="A444" s="14"/>
      <c r="B444" s="5">
        <f>DATE(YEAR(siječanj!B444),MONTH(siječanj!B444)+5,DAY(siječanj!B444))</f>
        <v>45448</v>
      </c>
      <c r="C444" s="8">
        <v>4.59375</v>
      </c>
      <c r="D444">
        <v>0.91160027218391682</v>
      </c>
      <c r="E444" s="6">
        <v>112.40620416501324</v>
      </c>
      <c r="F444" s="10">
        <v>152.51522110062405</v>
      </c>
      <c r="G444" s="10">
        <v>1.2827860682282772</v>
      </c>
      <c r="H444" s="10">
        <f t="shared" si="9"/>
        <v>102.469526311987</v>
      </c>
    </row>
    <row r="445" spans="1:8" x14ac:dyDescent="0.25">
      <c r="A445" s="14"/>
      <c r="B445" s="5">
        <f>DATE(YEAR(siječanj!B445),MONTH(siječanj!B445)+5,DAY(siječanj!B445))</f>
        <v>45448</v>
      </c>
      <c r="C445" s="8">
        <v>4.6041666666666696</v>
      </c>
      <c r="D445">
        <v>0.91160027218391682</v>
      </c>
      <c r="E445" s="6">
        <v>113.40369113912379</v>
      </c>
      <c r="F445" s="10">
        <v>151.34639486401275</v>
      </c>
      <c r="G445" s="10">
        <v>1.2901928228868622</v>
      </c>
      <c r="H445" s="10">
        <f t="shared" si="9"/>
        <v>103.37883570908609</v>
      </c>
    </row>
    <row r="446" spans="1:8" x14ac:dyDescent="0.25">
      <c r="A446" s="14"/>
      <c r="B446" s="5">
        <f>DATE(YEAR(siječanj!B446),MONTH(siječanj!B446)+5,DAY(siječanj!B446))</f>
        <v>45448</v>
      </c>
      <c r="C446" s="8">
        <v>4.6145833333333304</v>
      </c>
      <c r="D446">
        <v>0.91160027218391682</v>
      </c>
      <c r="E446" s="6">
        <v>113.7774527692591</v>
      </c>
      <c r="F446" s="10">
        <v>149.73488973485524</v>
      </c>
      <c r="G446" s="10">
        <v>1.2151571436589643</v>
      </c>
      <c r="H446" s="10">
        <f t="shared" si="9"/>
        <v>103.71955691284934</v>
      </c>
    </row>
    <row r="447" spans="1:8" x14ac:dyDescent="0.25">
      <c r="A447" s="14"/>
      <c r="B447" s="5">
        <f>DATE(YEAR(siječanj!B447),MONTH(siječanj!B447)+5,DAY(siječanj!B447))</f>
        <v>45448</v>
      </c>
      <c r="C447" s="8">
        <v>4.625</v>
      </c>
      <c r="D447">
        <v>0.91160027218391682</v>
      </c>
      <c r="E447" s="6">
        <v>114.04853132263592</v>
      </c>
      <c r="F447" s="10">
        <v>145.85723294862117</v>
      </c>
      <c r="G447" s="10">
        <v>1.2470561017299728</v>
      </c>
      <c r="H447" s="10">
        <f t="shared" si="9"/>
        <v>103.96667219589087</v>
      </c>
    </row>
    <row r="448" spans="1:8" x14ac:dyDescent="0.25">
      <c r="A448" s="14"/>
      <c r="B448" s="5">
        <f>DATE(YEAR(siječanj!B448),MONTH(siječanj!B448)+5,DAY(siječanj!B448))</f>
        <v>45448</v>
      </c>
      <c r="C448" s="8">
        <v>4.6354166666666696</v>
      </c>
      <c r="D448">
        <v>0.91160027218391682</v>
      </c>
      <c r="E448" s="6">
        <v>114.41957920122725</v>
      </c>
      <c r="F448" s="10">
        <v>143.8935836137959</v>
      </c>
      <c r="G448" s="10">
        <v>1.1961089782651573</v>
      </c>
      <c r="H448" s="10">
        <f t="shared" si="9"/>
        <v>104.30491954300798</v>
      </c>
    </row>
    <row r="449" spans="1:8" x14ac:dyDescent="0.25">
      <c r="A449" s="14"/>
      <c r="B449" s="5">
        <f>DATE(YEAR(siječanj!B449),MONTH(siječanj!B449)+5,DAY(siječanj!B449))</f>
        <v>45448</v>
      </c>
      <c r="C449" s="8">
        <v>4.6458333333333304</v>
      </c>
      <c r="D449">
        <v>0.91160027218391682</v>
      </c>
      <c r="E449" s="6">
        <v>115.13155271042581</v>
      </c>
      <c r="F449" s="10">
        <v>142.254700681711</v>
      </c>
      <c r="G449" s="10">
        <v>1.202482232249682</v>
      </c>
      <c r="H449" s="10">
        <f t="shared" si="9"/>
        <v>104.95395478778113</v>
      </c>
    </row>
    <row r="450" spans="1:8" x14ac:dyDescent="0.25">
      <c r="A450" s="14"/>
      <c r="B450" s="5">
        <f>DATE(YEAR(siječanj!B450),MONTH(siječanj!B450)+5,DAY(siječanj!B450))</f>
        <v>45448</v>
      </c>
      <c r="C450" s="8">
        <v>4.65625</v>
      </c>
      <c r="D450">
        <v>0.91160027218391682</v>
      </c>
      <c r="E450" s="6">
        <v>115.03597721895665</v>
      </c>
      <c r="F450" s="10">
        <v>140.38476138191837</v>
      </c>
      <c r="G450" s="10">
        <v>1.1982148911239432</v>
      </c>
      <c r="H450" s="10">
        <f t="shared" si="9"/>
        <v>104.86682814374373</v>
      </c>
    </row>
    <row r="451" spans="1:8" x14ac:dyDescent="0.25">
      <c r="A451" s="14"/>
      <c r="B451" s="5">
        <f>DATE(YEAR(siječanj!B451),MONTH(siječanj!B451)+5,DAY(siječanj!B451))</f>
        <v>45448</v>
      </c>
      <c r="C451" s="8">
        <v>4.6666666666666696</v>
      </c>
      <c r="D451">
        <v>0.91160027218391682</v>
      </c>
      <c r="E451" s="6">
        <v>114.2673903591928</v>
      </c>
      <c r="F451" s="10">
        <v>137.49533337183351</v>
      </c>
      <c r="G451" s="10">
        <v>1.1976862080269519</v>
      </c>
      <c r="H451" s="10">
        <f t="shared" si="9"/>
        <v>104.16618415318604</v>
      </c>
    </row>
    <row r="452" spans="1:8" x14ac:dyDescent="0.25">
      <c r="A452" s="14"/>
      <c r="B452" s="5">
        <f>DATE(YEAR(siječanj!B452),MONTH(siječanj!B452)+5,DAY(siječanj!B452))</f>
        <v>45448</v>
      </c>
      <c r="C452" s="8">
        <v>4.6770833333333304</v>
      </c>
      <c r="D452">
        <v>0.91160027218391682</v>
      </c>
      <c r="E452" s="6">
        <v>112.59599137448139</v>
      </c>
      <c r="F452" s="10">
        <v>135.96407182451668</v>
      </c>
      <c r="G452" s="10">
        <v>1.2417023396558127</v>
      </c>
      <c r="H452" s="10">
        <f t="shared" ref="H452:H515" si="10">D452*E452</f>
        <v>102.64253638379517</v>
      </c>
    </row>
    <row r="453" spans="1:8" x14ac:dyDescent="0.25">
      <c r="A453" s="14"/>
      <c r="B453" s="5">
        <f>DATE(YEAR(siječanj!B453),MONTH(siječanj!B453)+5,DAY(siječanj!B453))</f>
        <v>45448</v>
      </c>
      <c r="C453" s="8">
        <v>4.6875</v>
      </c>
      <c r="D453">
        <v>0.91160027218391682</v>
      </c>
      <c r="E453" s="6">
        <v>113.33322622521288</v>
      </c>
      <c r="F453" s="10">
        <v>135.16631818511109</v>
      </c>
      <c r="G453" s="10">
        <v>1.2608075752652617</v>
      </c>
      <c r="H453" s="10">
        <f t="shared" si="10"/>
        <v>103.31459987438548</v>
      </c>
    </row>
    <row r="454" spans="1:8" x14ac:dyDescent="0.25">
      <c r="A454" s="14"/>
      <c r="B454" s="5">
        <f>DATE(YEAR(siječanj!B454),MONTH(siječanj!B454)+5,DAY(siječanj!B454))</f>
        <v>45448</v>
      </c>
      <c r="C454" s="8">
        <v>4.6979166666666696</v>
      </c>
      <c r="D454">
        <v>0.91160027218391682</v>
      </c>
      <c r="E454" s="6">
        <v>113.36001294343068</v>
      </c>
      <c r="F454" s="10">
        <v>134.34901021433549</v>
      </c>
      <c r="G454" s="10">
        <v>1.2648072023049612</v>
      </c>
      <c r="H454" s="10">
        <f t="shared" si="10"/>
        <v>103.33901865400374</v>
      </c>
    </row>
    <row r="455" spans="1:8" x14ac:dyDescent="0.25">
      <c r="A455" s="14"/>
      <c r="B455" s="5">
        <f>DATE(YEAR(siječanj!B455),MONTH(siječanj!B455)+5,DAY(siječanj!B455))</f>
        <v>45448</v>
      </c>
      <c r="C455" s="8">
        <v>4.7083333333333304</v>
      </c>
      <c r="D455">
        <v>0.91160027218391682</v>
      </c>
      <c r="E455" s="6">
        <v>114.36437396647764</v>
      </c>
      <c r="F455" s="10">
        <v>133.60975922824295</v>
      </c>
      <c r="G455" s="10">
        <v>1.3004199146246533</v>
      </c>
      <c r="H455" s="10">
        <f t="shared" si="10"/>
        <v>104.25459443598427</v>
      </c>
    </row>
    <row r="456" spans="1:8" x14ac:dyDescent="0.25">
      <c r="A456" s="14"/>
      <c r="B456" s="5">
        <f>DATE(YEAR(siječanj!B456),MONTH(siječanj!B456)+5,DAY(siječanj!B456))</f>
        <v>45448</v>
      </c>
      <c r="C456" s="8">
        <v>4.71875</v>
      </c>
      <c r="D456">
        <v>0.91160027218391682</v>
      </c>
      <c r="E456" s="6">
        <v>114.47691976625858</v>
      </c>
      <c r="F456" s="10">
        <v>133.21744028503269</v>
      </c>
      <c r="G456" s="10">
        <v>1.3143747683417297</v>
      </c>
      <c r="H456" s="10">
        <f t="shared" si="10"/>
        <v>104.35719121769772</v>
      </c>
    </row>
    <row r="457" spans="1:8" x14ac:dyDescent="0.25">
      <c r="A457" s="14"/>
      <c r="B457" s="5">
        <f>DATE(YEAR(siječanj!B457),MONTH(siječanj!B457)+5,DAY(siječanj!B457))</f>
        <v>45448</v>
      </c>
      <c r="C457" s="8">
        <v>4.7291666666666696</v>
      </c>
      <c r="D457">
        <v>0.91160027218391682</v>
      </c>
      <c r="E457" s="6">
        <v>115.04077900228049</v>
      </c>
      <c r="F457" s="10">
        <v>132.98013569834981</v>
      </c>
      <c r="G457" s="10">
        <v>1.3429636187803005</v>
      </c>
      <c r="H457" s="10">
        <f t="shared" si="10"/>
        <v>104.87120545072871</v>
      </c>
    </row>
    <row r="458" spans="1:8" x14ac:dyDescent="0.25">
      <c r="A458" s="14"/>
      <c r="B458" s="5">
        <f>DATE(YEAR(siječanj!B458),MONTH(siječanj!B458)+5,DAY(siječanj!B458))</f>
        <v>45448</v>
      </c>
      <c r="C458" s="8">
        <v>4.7395833333333304</v>
      </c>
      <c r="D458">
        <v>0.91160027218391682</v>
      </c>
      <c r="E458" s="6">
        <v>116.33578242153447</v>
      </c>
      <c r="F458" s="10">
        <v>133.13554309167932</v>
      </c>
      <c r="G458" s="10">
        <v>1.3665354247228998</v>
      </c>
      <c r="H458" s="10">
        <f t="shared" si="10"/>
        <v>106.05173092019976</v>
      </c>
    </row>
    <row r="459" spans="1:8" x14ac:dyDescent="0.25">
      <c r="A459" s="14"/>
      <c r="B459" s="5">
        <f>DATE(YEAR(siječanj!B459),MONTH(siječanj!B459)+5,DAY(siječanj!B459))</f>
        <v>45448</v>
      </c>
      <c r="C459" s="8">
        <v>4.75</v>
      </c>
      <c r="D459">
        <v>0.91160027218391682</v>
      </c>
      <c r="E459" s="6">
        <v>119.11000707091706</v>
      </c>
      <c r="F459" s="10">
        <v>133.19337187889232</v>
      </c>
      <c r="G459" s="10">
        <v>1.4676664791652201</v>
      </c>
      <c r="H459" s="10">
        <f t="shared" si="10"/>
        <v>108.58071486567626</v>
      </c>
    </row>
    <row r="460" spans="1:8" x14ac:dyDescent="0.25">
      <c r="A460" s="14"/>
      <c r="B460" s="5">
        <f>DATE(YEAR(siječanj!B460),MONTH(siječanj!B460)+5,DAY(siječanj!B460))</f>
        <v>45448</v>
      </c>
      <c r="C460" s="8">
        <v>4.7604166666666696</v>
      </c>
      <c r="D460">
        <v>0.91160027218391682</v>
      </c>
      <c r="E460" s="6">
        <v>121.24887587179511</v>
      </c>
      <c r="F460" s="10">
        <v>133.28465516786537</v>
      </c>
      <c r="G460" s="10">
        <v>1.5383435051289718</v>
      </c>
      <c r="H460" s="10">
        <f t="shared" si="10"/>
        <v>110.53050824672236</v>
      </c>
    </row>
    <row r="461" spans="1:8" x14ac:dyDescent="0.25">
      <c r="A461" s="14"/>
      <c r="B461" s="5">
        <f>DATE(YEAR(siječanj!B461),MONTH(siječanj!B461)+5,DAY(siječanj!B461))</f>
        <v>45448</v>
      </c>
      <c r="C461" s="8">
        <v>4.7708333333333304</v>
      </c>
      <c r="D461">
        <v>0.91160027218391682</v>
      </c>
      <c r="E461" s="6">
        <v>122.79706817148433</v>
      </c>
      <c r="F461" s="10">
        <v>133.29704012289864</v>
      </c>
      <c r="G461" s="10">
        <v>1.7575629104731869</v>
      </c>
      <c r="H461" s="10">
        <f t="shared" si="10"/>
        <v>111.94184076851209</v>
      </c>
    </row>
    <row r="462" spans="1:8" x14ac:dyDescent="0.25">
      <c r="A462" s="14"/>
      <c r="B462" s="5">
        <f>DATE(YEAR(siječanj!B462),MONTH(siječanj!B462)+5,DAY(siječanj!B462))</f>
        <v>45448</v>
      </c>
      <c r="C462" s="8">
        <v>4.78125</v>
      </c>
      <c r="D462">
        <v>0.91160027218391682</v>
      </c>
      <c r="E462" s="6">
        <v>125.03876095924097</v>
      </c>
      <c r="F462" s="10">
        <v>133.14383971868102</v>
      </c>
      <c r="G462" s="10">
        <v>2.015694760399783</v>
      </c>
      <c r="H462" s="10">
        <f t="shared" si="10"/>
        <v>113.98536852398378</v>
      </c>
    </row>
    <row r="463" spans="1:8" x14ac:dyDescent="0.25">
      <c r="A463" s="14"/>
      <c r="B463" s="5">
        <f>DATE(YEAR(siječanj!B463),MONTH(siječanj!B463)+5,DAY(siječanj!B463))</f>
        <v>45448</v>
      </c>
      <c r="C463" s="8">
        <v>4.7916666666666696</v>
      </c>
      <c r="D463">
        <v>0.91160027218391682</v>
      </c>
      <c r="E463" s="6">
        <v>128.27288273756594</v>
      </c>
      <c r="F463" s="10">
        <v>132.40379562013712</v>
      </c>
      <c r="G463" s="10">
        <v>2.3469991870014666</v>
      </c>
      <c r="H463" s="10">
        <f t="shared" si="10"/>
        <v>116.93359481738075</v>
      </c>
    </row>
    <row r="464" spans="1:8" x14ac:dyDescent="0.25">
      <c r="A464" s="14"/>
      <c r="B464" s="5">
        <f>DATE(YEAR(siječanj!B464),MONTH(siječanj!B464)+5,DAY(siječanj!B464))</f>
        <v>45448</v>
      </c>
      <c r="C464" s="8">
        <v>4.8020833333333304</v>
      </c>
      <c r="D464">
        <v>0.91160027218391682</v>
      </c>
      <c r="E464" s="6">
        <v>132.31795309637957</v>
      </c>
      <c r="F464" s="10">
        <v>131.95782689465844</v>
      </c>
      <c r="G464" s="10">
        <v>3.1253383297992632</v>
      </c>
      <c r="H464" s="10">
        <f t="shared" si="10"/>
        <v>120.62108205747835</v>
      </c>
    </row>
    <row r="465" spans="1:8" x14ac:dyDescent="0.25">
      <c r="A465" s="14"/>
      <c r="B465" s="5">
        <f>DATE(YEAR(siječanj!B465),MONTH(siječanj!B465)+5,DAY(siječanj!B465))</f>
        <v>45448</v>
      </c>
      <c r="C465" s="8">
        <v>4.8125</v>
      </c>
      <c r="D465">
        <v>0.91160027218391682</v>
      </c>
      <c r="E465" s="6">
        <v>137.15540835908882</v>
      </c>
      <c r="F465" s="10">
        <v>131.47667490586272</v>
      </c>
      <c r="G465" s="10">
        <v>5.3105578175385606</v>
      </c>
      <c r="H465" s="10">
        <f t="shared" si="10"/>
        <v>125.03090759164164</v>
      </c>
    </row>
    <row r="466" spans="1:8" x14ac:dyDescent="0.25">
      <c r="A466" s="14"/>
      <c r="B466" s="5">
        <f>DATE(YEAR(siječanj!B466),MONTH(siječanj!B466)+5,DAY(siječanj!B466))</f>
        <v>45448</v>
      </c>
      <c r="C466" s="8">
        <v>4.8229166666666696</v>
      </c>
      <c r="D466">
        <v>0.91160027218391682</v>
      </c>
      <c r="E466" s="6">
        <v>140.74546515927665</v>
      </c>
      <c r="F466" s="10">
        <v>130.72016414905127</v>
      </c>
      <c r="G466" s="10">
        <v>12.628637859395772</v>
      </c>
      <c r="H466" s="10">
        <f t="shared" si="10"/>
        <v>128.30360434784856</v>
      </c>
    </row>
    <row r="467" spans="1:8" x14ac:dyDescent="0.25">
      <c r="A467" s="14"/>
      <c r="B467" s="5">
        <f>DATE(YEAR(siječanj!B467),MONTH(siječanj!B467)+5,DAY(siječanj!B467))</f>
        <v>45448</v>
      </c>
      <c r="C467" s="8">
        <v>4.8333333333333304</v>
      </c>
      <c r="D467">
        <v>0.91160027218391682</v>
      </c>
      <c r="E467" s="6">
        <v>146.68761043593855</v>
      </c>
      <c r="F467" s="10">
        <v>126.85492896126055</v>
      </c>
      <c r="G467" s="10">
        <v>48.870041137601618</v>
      </c>
      <c r="H467" s="10">
        <f t="shared" si="10"/>
        <v>133.72046559940995</v>
      </c>
    </row>
    <row r="468" spans="1:8" x14ac:dyDescent="0.25">
      <c r="A468" s="14"/>
      <c r="B468" s="5">
        <f>DATE(YEAR(siječanj!B468),MONTH(siječanj!B468)+5,DAY(siječanj!B468))</f>
        <v>45448</v>
      </c>
      <c r="C468" s="8">
        <v>4.84375</v>
      </c>
      <c r="D468">
        <v>0.91160027218391682</v>
      </c>
      <c r="E468" s="6">
        <v>151.01288303205996</v>
      </c>
      <c r="F468" s="10">
        <v>125.51075448443251</v>
      </c>
      <c r="G468" s="10">
        <v>136.87168278752554</v>
      </c>
      <c r="H468" s="10">
        <f t="shared" si="10"/>
        <v>137.66338527530385</v>
      </c>
    </row>
    <row r="469" spans="1:8" x14ac:dyDescent="0.25">
      <c r="A469" s="14"/>
      <c r="B469" s="5">
        <f>DATE(YEAR(siječanj!B469),MONTH(siječanj!B469)+5,DAY(siječanj!B469))</f>
        <v>45448</v>
      </c>
      <c r="C469" s="8">
        <v>4.8541666666666696</v>
      </c>
      <c r="D469">
        <v>0.91160027218391682</v>
      </c>
      <c r="E469" s="6">
        <v>154.59158819180232</v>
      </c>
      <c r="F469" s="10">
        <v>124.53259001752613</v>
      </c>
      <c r="G469" s="10">
        <v>249.6289262449223</v>
      </c>
      <c r="H469" s="10">
        <f t="shared" si="10"/>
        <v>140.92573387299097</v>
      </c>
    </row>
    <row r="470" spans="1:8" x14ac:dyDescent="0.25">
      <c r="A470" s="14"/>
      <c r="B470" s="5">
        <f>DATE(YEAR(siječanj!B470),MONTH(siječanj!B470)+5,DAY(siječanj!B470))</f>
        <v>45448</v>
      </c>
      <c r="C470" s="8">
        <v>4.8645833333333304</v>
      </c>
      <c r="D470">
        <v>0.91160027218391682</v>
      </c>
      <c r="E470" s="6">
        <v>155.33102636441197</v>
      </c>
      <c r="F470" s="10">
        <v>123.18021010817165</v>
      </c>
      <c r="G470" s="10">
        <v>307.93967163284526</v>
      </c>
      <c r="H470" s="10">
        <f t="shared" si="10"/>
        <v>141.59980591240512</v>
      </c>
    </row>
    <row r="471" spans="1:8" x14ac:dyDescent="0.25">
      <c r="A471" s="14"/>
      <c r="B471" s="5">
        <f>DATE(YEAR(siječanj!B471),MONTH(siječanj!B471)+5,DAY(siječanj!B471))</f>
        <v>45448</v>
      </c>
      <c r="C471" s="8">
        <v>4.875</v>
      </c>
      <c r="D471">
        <v>0.91160027218391682</v>
      </c>
      <c r="E471" s="6">
        <v>155.13348220063941</v>
      </c>
      <c r="F471" s="10">
        <v>120.00085488325379</v>
      </c>
      <c r="G471" s="10">
        <v>323.38032695677714</v>
      </c>
      <c r="H471" s="10">
        <f t="shared" si="10"/>
        <v>141.41972459894168</v>
      </c>
    </row>
    <row r="472" spans="1:8" x14ac:dyDescent="0.25">
      <c r="A472" s="14"/>
      <c r="B472" s="5">
        <f>DATE(YEAR(siječanj!B472),MONTH(siječanj!B472)+5,DAY(siječanj!B472))</f>
        <v>45448</v>
      </c>
      <c r="C472" s="8">
        <v>4.8854166666666696</v>
      </c>
      <c r="D472">
        <v>0.91160027218391682</v>
      </c>
      <c r="E472" s="6">
        <v>159.33871415520659</v>
      </c>
      <c r="F472" s="10">
        <v>117.48760905231444</v>
      </c>
      <c r="G472" s="10">
        <v>324.90568586177454</v>
      </c>
      <c r="H472" s="10">
        <f t="shared" si="10"/>
        <v>145.25321519332164</v>
      </c>
    </row>
    <row r="473" spans="1:8" x14ac:dyDescent="0.25">
      <c r="A473" s="14"/>
      <c r="B473" s="5">
        <f>DATE(YEAR(siječanj!B473),MONTH(siječanj!B473)+5,DAY(siječanj!B473))</f>
        <v>45448</v>
      </c>
      <c r="C473" s="8">
        <v>4.8958333333333304</v>
      </c>
      <c r="D473">
        <v>0.91160027218391682</v>
      </c>
      <c r="E473" s="6">
        <v>162.16647184022111</v>
      </c>
      <c r="F473" s="10">
        <v>115.27854151382988</v>
      </c>
      <c r="G473" s="10">
        <v>325.38241504115734</v>
      </c>
      <c r="H473" s="10">
        <f t="shared" si="10"/>
        <v>147.83099986865105</v>
      </c>
    </row>
    <row r="474" spans="1:8" x14ac:dyDescent="0.25">
      <c r="A474" s="14"/>
      <c r="B474" s="5">
        <f>DATE(YEAR(siječanj!B474),MONTH(siječanj!B474)+5,DAY(siječanj!B474))</f>
        <v>45448</v>
      </c>
      <c r="C474" s="8">
        <v>4.90625</v>
      </c>
      <c r="D474">
        <v>0.91160027218391682</v>
      </c>
      <c r="E474" s="6">
        <v>160.29262935525321</v>
      </c>
      <c r="F474" s="10">
        <v>112.81347524581636</v>
      </c>
      <c r="G474" s="10">
        <v>325.52441235361209</v>
      </c>
      <c r="H474" s="10">
        <f t="shared" si="10"/>
        <v>146.12280454932451</v>
      </c>
    </row>
    <row r="475" spans="1:8" x14ac:dyDescent="0.25">
      <c r="A475" s="14"/>
      <c r="B475" s="5">
        <f>DATE(YEAR(siječanj!B475),MONTH(siječanj!B475)+5,DAY(siječanj!B475))</f>
        <v>45448</v>
      </c>
      <c r="C475" s="8">
        <v>4.9166666666666696</v>
      </c>
      <c r="D475">
        <v>0.91160027218391682</v>
      </c>
      <c r="E475" s="6">
        <v>156.369084613875</v>
      </c>
      <c r="F475" s="10">
        <v>109.46289519943646</v>
      </c>
      <c r="G475" s="10">
        <v>321.72552573220457</v>
      </c>
      <c r="H475" s="10">
        <f t="shared" si="10"/>
        <v>142.54610009515838</v>
      </c>
    </row>
    <row r="476" spans="1:8" x14ac:dyDescent="0.25">
      <c r="A476" s="14"/>
      <c r="B476" s="5">
        <f>DATE(YEAR(siječanj!B476),MONTH(siječanj!B476)+5,DAY(siječanj!B476))</f>
        <v>45448</v>
      </c>
      <c r="C476" s="8">
        <v>4.9270833333333304</v>
      </c>
      <c r="D476">
        <v>0.91160027218391682</v>
      </c>
      <c r="E476" s="6">
        <v>149.83309580717085</v>
      </c>
      <c r="F476" s="10">
        <v>106.68935787383255</v>
      </c>
      <c r="G476" s="10">
        <v>318.43608340233635</v>
      </c>
      <c r="H476" s="10">
        <f t="shared" si="10"/>
        <v>136.58789091997582</v>
      </c>
    </row>
    <row r="477" spans="1:8" x14ac:dyDescent="0.25">
      <c r="A477" s="14"/>
      <c r="B477" s="5">
        <f>DATE(YEAR(siječanj!B477),MONTH(siječanj!B477)+5,DAY(siječanj!B477))</f>
        <v>45448</v>
      </c>
      <c r="C477" s="8">
        <v>4.9375</v>
      </c>
      <c r="D477">
        <v>0.91160027218391682</v>
      </c>
      <c r="E477" s="6">
        <v>140.71037558321223</v>
      </c>
      <c r="F477" s="10">
        <v>103.91715565190877</v>
      </c>
      <c r="G477" s="10">
        <v>316.80504810735994</v>
      </c>
      <c r="H477" s="10">
        <f t="shared" si="10"/>
        <v>128.27161668075743</v>
      </c>
    </row>
    <row r="478" spans="1:8" x14ac:dyDescent="0.25">
      <c r="A478" s="14"/>
      <c r="B478" s="5">
        <f>DATE(YEAR(siječanj!B478),MONTH(siječanj!B478)+5,DAY(siječanj!B478))</f>
        <v>45448</v>
      </c>
      <c r="C478" s="8">
        <v>4.9479166666666696</v>
      </c>
      <c r="D478">
        <v>0.91160027218391682</v>
      </c>
      <c r="E478" s="6">
        <v>129.59588884068961</v>
      </c>
      <c r="F478" s="10">
        <v>101.22195984603177</v>
      </c>
      <c r="G478" s="10">
        <v>315.99795870444575</v>
      </c>
      <c r="H478" s="10">
        <f t="shared" si="10"/>
        <v>118.13964754108927</v>
      </c>
    </row>
    <row r="479" spans="1:8" x14ac:dyDescent="0.25">
      <c r="A479" s="14"/>
      <c r="B479" s="5">
        <f>DATE(YEAR(siječanj!B479),MONTH(siječanj!B479)+5,DAY(siječanj!B479))</f>
        <v>45448</v>
      </c>
      <c r="C479" s="8">
        <v>4.9583333333333304</v>
      </c>
      <c r="D479">
        <v>0.91160027218391682</v>
      </c>
      <c r="E479" s="6">
        <v>118.33215955864399</v>
      </c>
      <c r="F479" s="10">
        <v>97.725009985848004</v>
      </c>
      <c r="G479" s="10">
        <v>307.88577291452441</v>
      </c>
      <c r="H479" s="10">
        <f t="shared" si="10"/>
        <v>107.87162886177055</v>
      </c>
    </row>
    <row r="480" spans="1:8" x14ac:dyDescent="0.25">
      <c r="A480" s="14"/>
      <c r="B480" s="5">
        <f>DATE(YEAR(siječanj!B480),MONTH(siječanj!B480)+5,DAY(siječanj!B480))</f>
        <v>45448</v>
      </c>
      <c r="C480" s="8">
        <v>4.96875</v>
      </c>
      <c r="D480">
        <v>0.91160027218391682</v>
      </c>
      <c r="E480" s="6">
        <v>108.30438348705603</v>
      </c>
      <c r="F480" s="10">
        <v>94.805983489025792</v>
      </c>
      <c r="G480" s="10">
        <v>306.84733456449885</v>
      </c>
      <c r="H480" s="10">
        <f t="shared" si="10"/>
        <v>98.730305465511577</v>
      </c>
    </row>
    <row r="481" spans="1:8" x14ac:dyDescent="0.25">
      <c r="A481" s="14"/>
      <c r="B481" s="5">
        <f>DATE(YEAR(siječanj!B481),MONTH(siječanj!B481)+5,DAY(siječanj!B481))</f>
        <v>45448</v>
      </c>
      <c r="C481" s="8">
        <v>4.9791666666666696</v>
      </c>
      <c r="D481">
        <v>0.91160027218391682</v>
      </c>
      <c r="E481" s="6">
        <v>98.60864289849728</v>
      </c>
      <c r="F481" s="10">
        <v>92.439615604194231</v>
      </c>
      <c r="G481" s="10">
        <v>302.77928845430267</v>
      </c>
      <c r="H481" s="10">
        <f t="shared" si="10"/>
        <v>89.891665705956783</v>
      </c>
    </row>
    <row r="482" spans="1:8" ht="15.75" thickBot="1" x14ac:dyDescent="0.3">
      <c r="A482" s="14"/>
      <c r="B482" s="5">
        <f>DATE(YEAR(siječanj!B482),MONTH(siječanj!B482)+5,DAY(siječanj!B482))</f>
        <v>45448</v>
      </c>
      <c r="C482" s="8">
        <v>4.9895833333333304</v>
      </c>
      <c r="D482">
        <v>0.91160027218391682</v>
      </c>
      <c r="E482" s="6">
        <v>90.418221473851659</v>
      </c>
      <c r="F482" s="10">
        <v>90.346910829105454</v>
      </c>
      <c r="G482" s="10">
        <v>302.21382708382612</v>
      </c>
      <c r="H482" s="10">
        <f t="shared" si="10"/>
        <v>82.425275305948844</v>
      </c>
    </row>
    <row r="483" spans="1:8" x14ac:dyDescent="0.25">
      <c r="A483" s="13">
        <f t="shared" ref="A483" si="11">A387+1</f>
        <v>158</v>
      </c>
      <c r="B483" s="5">
        <f>DATE(YEAR(siječanj!B483),MONTH(siječanj!B483)+5,DAY(siječanj!B483))</f>
        <v>45449</v>
      </c>
      <c r="C483" s="8">
        <v>5</v>
      </c>
      <c r="D483">
        <v>0.91250295619802269</v>
      </c>
      <c r="E483" s="6">
        <v>81.721447908357376</v>
      </c>
      <c r="F483" s="10">
        <v>88.015763999989218</v>
      </c>
      <c r="G483" s="10">
        <v>293.17839051991797</v>
      </c>
      <c r="H483" s="10">
        <f t="shared" si="10"/>
        <v>74.571062801158817</v>
      </c>
    </row>
    <row r="484" spans="1:8" x14ac:dyDescent="0.25">
      <c r="A484" s="14"/>
      <c r="B484" s="5">
        <f>DATE(YEAR(siječanj!B484),MONTH(siječanj!B484)+5,DAY(siječanj!B484))</f>
        <v>45449</v>
      </c>
      <c r="C484" s="8">
        <v>5.0104166666666696</v>
      </c>
      <c r="D484">
        <v>0.91250295619802269</v>
      </c>
      <c r="E484" s="6">
        <v>76.856825568644609</v>
      </c>
      <c r="F484" s="10">
        <v>86.383043609618184</v>
      </c>
      <c r="G484" s="10">
        <v>290.29922252182797</v>
      </c>
      <c r="H484" s="10">
        <f t="shared" si="10"/>
        <v>70.132080535383977</v>
      </c>
    </row>
    <row r="485" spans="1:8" x14ac:dyDescent="0.25">
      <c r="A485" s="14"/>
      <c r="B485" s="5">
        <f>DATE(YEAR(siječanj!B485),MONTH(siječanj!B485)+5,DAY(siječanj!B485))</f>
        <v>45449</v>
      </c>
      <c r="C485" s="8">
        <v>5.0208333333333304</v>
      </c>
      <c r="D485">
        <v>0.91250295619802269</v>
      </c>
      <c r="E485" s="6">
        <v>72.064268408822201</v>
      </c>
      <c r="F485" s="10">
        <v>85.060643578651636</v>
      </c>
      <c r="G485" s="10">
        <v>289.84442356612612</v>
      </c>
      <c r="H485" s="10">
        <f t="shared" si="10"/>
        <v>65.758857959298041</v>
      </c>
    </row>
    <row r="486" spans="1:8" x14ac:dyDescent="0.25">
      <c r="A486" s="14"/>
      <c r="B486" s="5">
        <f>DATE(YEAR(siječanj!B486),MONTH(siječanj!B486)+5,DAY(siječanj!B486))</f>
        <v>45449</v>
      </c>
      <c r="C486" s="8">
        <v>5.03125</v>
      </c>
      <c r="D486">
        <v>0.91250295619802269</v>
      </c>
      <c r="E486" s="6">
        <v>68.289072462358988</v>
      </c>
      <c r="F486" s="10">
        <v>83.954117815672262</v>
      </c>
      <c r="G486" s="10">
        <v>288.96252943126382</v>
      </c>
      <c r="H486" s="10">
        <f t="shared" si="10"/>
        <v>62.313980497923559</v>
      </c>
    </row>
    <row r="487" spans="1:8" x14ac:dyDescent="0.25">
      <c r="A487" s="14"/>
      <c r="B487" s="5">
        <f>DATE(YEAR(siječanj!B487),MONTH(siječanj!B487)+5,DAY(siječanj!B487))</f>
        <v>45449</v>
      </c>
      <c r="C487" s="8">
        <v>5.0416666666666696</v>
      </c>
      <c r="D487">
        <v>0.91250295619802269</v>
      </c>
      <c r="E487" s="6">
        <v>65.694166287367111</v>
      </c>
      <c r="F487" s="10">
        <v>81.311955572051446</v>
      </c>
      <c r="G487" s="10">
        <v>283.34292947429122</v>
      </c>
      <c r="H487" s="10">
        <f t="shared" si="10"/>
        <v>59.946120942186973</v>
      </c>
    </row>
    <row r="488" spans="1:8" x14ac:dyDescent="0.25">
      <c r="A488" s="14"/>
      <c r="B488" s="5">
        <f>DATE(YEAR(siječanj!B488),MONTH(siječanj!B488)+5,DAY(siječanj!B488))</f>
        <v>45449</v>
      </c>
      <c r="C488" s="8">
        <v>5.0520833333333304</v>
      </c>
      <c r="D488">
        <v>0.91250295619802269</v>
      </c>
      <c r="E488" s="6">
        <v>63.456862406428513</v>
      </c>
      <c r="F488" s="10">
        <v>81.357977686927683</v>
      </c>
      <c r="G488" s="10">
        <v>286.65949353516515</v>
      </c>
      <c r="H488" s="10">
        <f t="shared" si="10"/>
        <v>57.904574536917188</v>
      </c>
    </row>
    <row r="489" spans="1:8" x14ac:dyDescent="0.25">
      <c r="A489" s="14"/>
      <c r="B489" s="5">
        <f>DATE(YEAR(siječanj!B489),MONTH(siječanj!B489)+5,DAY(siječanj!B489))</f>
        <v>45449</v>
      </c>
      <c r="C489" s="8">
        <v>5.0625</v>
      </c>
      <c r="D489">
        <v>0.91250295619802269</v>
      </c>
      <c r="E489" s="6">
        <v>61.814079015339992</v>
      </c>
      <c r="F489" s="10">
        <v>80.852306847180444</v>
      </c>
      <c r="G489" s="10">
        <v>286.67177775393225</v>
      </c>
      <c r="H489" s="10">
        <f t="shared" si="10"/>
        <v>56.4055298361559</v>
      </c>
    </row>
    <row r="490" spans="1:8" x14ac:dyDescent="0.25">
      <c r="A490" s="14"/>
      <c r="B490" s="5">
        <f>DATE(YEAR(siječanj!B490),MONTH(siječanj!B490)+5,DAY(siječanj!B490))</f>
        <v>45449</v>
      </c>
      <c r="C490" s="8">
        <v>5.0729166666666696</v>
      </c>
      <c r="D490">
        <v>0.91250295619802269</v>
      </c>
      <c r="E490" s="6">
        <v>60.408507464913924</v>
      </c>
      <c r="F490" s="10">
        <v>80.344629956704352</v>
      </c>
      <c r="G490" s="10">
        <v>286.83674716604054</v>
      </c>
      <c r="H490" s="10">
        <f t="shared" si="10"/>
        <v>55.122941641244275</v>
      </c>
    </row>
    <row r="491" spans="1:8" x14ac:dyDescent="0.25">
      <c r="A491" s="14"/>
      <c r="B491" s="5">
        <f>DATE(YEAR(siječanj!B491),MONTH(siječanj!B491)+5,DAY(siječanj!B491))</f>
        <v>45449</v>
      </c>
      <c r="C491" s="8">
        <v>5.0833333333333304</v>
      </c>
      <c r="D491">
        <v>0.91250295619802269</v>
      </c>
      <c r="E491" s="6">
        <v>60.116066740250929</v>
      </c>
      <c r="F491" s="10">
        <v>79.976948220589861</v>
      </c>
      <c r="G491" s="10">
        <v>285.78569194076476</v>
      </c>
      <c r="H491" s="10">
        <f t="shared" si="10"/>
        <v>54.856088615476601</v>
      </c>
    </row>
    <row r="492" spans="1:8" x14ac:dyDescent="0.25">
      <c r="A492" s="14"/>
      <c r="B492" s="5">
        <f>DATE(YEAR(siječanj!B492),MONTH(siječanj!B492)+5,DAY(siječanj!B492))</f>
        <v>45449</v>
      </c>
      <c r="C492" s="8">
        <v>5.09375</v>
      </c>
      <c r="D492">
        <v>0.91250295619802269</v>
      </c>
      <c r="E492" s="6">
        <v>59.600107091212784</v>
      </c>
      <c r="F492" s="10">
        <v>79.597557652113636</v>
      </c>
      <c r="G492" s="10">
        <v>285.97487709188755</v>
      </c>
      <c r="H492" s="10">
        <f t="shared" si="10"/>
        <v>54.385273910450401</v>
      </c>
    </row>
    <row r="493" spans="1:8" x14ac:dyDescent="0.25">
      <c r="A493" s="14"/>
      <c r="B493" s="5">
        <f>DATE(YEAR(siječanj!B493),MONTH(siječanj!B493)+5,DAY(siječanj!B493))</f>
        <v>45449</v>
      </c>
      <c r="C493" s="8">
        <v>5.1041666666666696</v>
      </c>
      <c r="D493">
        <v>0.91250295619802269</v>
      </c>
      <c r="E493" s="6">
        <v>58.824597898625228</v>
      </c>
      <c r="F493" s="10">
        <v>79.306097479888706</v>
      </c>
      <c r="G493" s="10">
        <v>285.83880984613558</v>
      </c>
      <c r="H493" s="10">
        <f t="shared" si="10"/>
        <v>53.677619479655512</v>
      </c>
    </row>
    <row r="494" spans="1:8" x14ac:dyDescent="0.25">
      <c r="A494" s="14"/>
      <c r="B494" s="5">
        <f>DATE(YEAR(siječanj!B494),MONTH(siječanj!B494)+5,DAY(siječanj!B494))</f>
        <v>45449</v>
      </c>
      <c r="C494" s="8">
        <v>5.1145833333333304</v>
      </c>
      <c r="D494">
        <v>0.91250295619802269</v>
      </c>
      <c r="E494" s="6">
        <v>58.513119526965184</v>
      </c>
      <c r="F494" s="10">
        <v>79.24535764287991</v>
      </c>
      <c r="G494" s="10">
        <v>286.07684704812675</v>
      </c>
      <c r="H494" s="10">
        <f t="shared" si="10"/>
        <v>53.393394544723975</v>
      </c>
    </row>
    <row r="495" spans="1:8" x14ac:dyDescent="0.25">
      <c r="A495" s="14"/>
      <c r="B495" s="5">
        <f>DATE(YEAR(siječanj!B495),MONTH(siječanj!B495)+5,DAY(siječanj!B495))</f>
        <v>45449</v>
      </c>
      <c r="C495" s="8">
        <v>5.125</v>
      </c>
      <c r="D495">
        <v>0.91250295619802269</v>
      </c>
      <c r="E495" s="6">
        <v>58.306597516309083</v>
      </c>
      <c r="F495" s="10">
        <v>79.117361021195563</v>
      </c>
      <c r="G495" s="10">
        <v>285.70336886237135</v>
      </c>
      <c r="H495" s="10">
        <f t="shared" si="10"/>
        <v>53.204942599480326</v>
      </c>
    </row>
    <row r="496" spans="1:8" x14ac:dyDescent="0.25">
      <c r="A496" s="14"/>
      <c r="B496" s="5">
        <f>DATE(YEAR(siječanj!B496),MONTH(siječanj!B496)+5,DAY(siječanj!B496))</f>
        <v>45449</v>
      </c>
      <c r="C496" s="8">
        <v>5.1354166666666696</v>
      </c>
      <c r="D496">
        <v>0.91250295619802269</v>
      </c>
      <c r="E496" s="6">
        <v>58.241274343704113</v>
      </c>
      <c r="F496" s="10">
        <v>79.036980678695656</v>
      </c>
      <c r="G496" s="10">
        <v>285.44041352030104</v>
      </c>
      <c r="H496" s="10">
        <f t="shared" si="10"/>
        <v>53.145335011370058</v>
      </c>
    </row>
    <row r="497" spans="1:8" x14ac:dyDescent="0.25">
      <c r="A497" s="14"/>
      <c r="B497" s="5">
        <f>DATE(YEAR(siječanj!B497),MONTH(siječanj!B497)+5,DAY(siječanj!B497))</f>
        <v>45449</v>
      </c>
      <c r="C497" s="8">
        <v>5.1458333333333304</v>
      </c>
      <c r="D497">
        <v>0.91250295619802269</v>
      </c>
      <c r="E497" s="6">
        <v>58.717568286623255</v>
      </c>
      <c r="F497" s="10">
        <v>78.868601000647558</v>
      </c>
      <c r="G497" s="10">
        <v>285.72229618978128</v>
      </c>
      <c r="H497" s="10">
        <f t="shared" si="10"/>
        <v>53.579954642302987</v>
      </c>
    </row>
    <row r="498" spans="1:8" x14ac:dyDescent="0.25">
      <c r="A498" s="14"/>
      <c r="B498" s="5">
        <f>DATE(YEAR(siječanj!B498),MONTH(siječanj!B498)+5,DAY(siječanj!B498))</f>
        <v>45449</v>
      </c>
      <c r="C498" s="8">
        <v>5.15625</v>
      </c>
      <c r="D498">
        <v>0.91250295619802269</v>
      </c>
      <c r="E498" s="6">
        <v>59.916835596578849</v>
      </c>
      <c r="F498" s="10">
        <v>79.161788712982471</v>
      </c>
      <c r="G498" s="10">
        <v>285.90615708091423</v>
      </c>
      <c r="H498" s="10">
        <f t="shared" si="10"/>
        <v>54.674289607909117</v>
      </c>
    </row>
    <row r="499" spans="1:8" x14ac:dyDescent="0.25">
      <c r="A499" s="14"/>
      <c r="B499" s="5">
        <f>DATE(YEAR(siječanj!B499),MONTH(siječanj!B499)+5,DAY(siječanj!B499))</f>
        <v>45449</v>
      </c>
      <c r="C499" s="8">
        <v>5.1666666666666696</v>
      </c>
      <c r="D499">
        <v>0.91250295619802269</v>
      </c>
      <c r="E499" s="6">
        <v>62.052129419024936</v>
      </c>
      <c r="F499" s="10">
        <v>79.562487662479157</v>
      </c>
      <c r="G499" s="10">
        <v>289.37079439391312</v>
      </c>
      <c r="H499" s="10">
        <f t="shared" si="10"/>
        <v>56.62275153324255</v>
      </c>
    </row>
    <row r="500" spans="1:8" x14ac:dyDescent="0.25">
      <c r="A500" s="14"/>
      <c r="B500" s="5">
        <f>DATE(YEAR(siječanj!B500),MONTH(siječanj!B500)+5,DAY(siječanj!B500))</f>
        <v>45449</v>
      </c>
      <c r="C500" s="8">
        <v>5.1770833333333304</v>
      </c>
      <c r="D500">
        <v>0.91250295619802269</v>
      </c>
      <c r="E500" s="6">
        <v>64.228866582951454</v>
      </c>
      <c r="F500" s="10">
        <v>79.768288460370997</v>
      </c>
      <c r="G500" s="10">
        <v>291.36708402785086</v>
      </c>
      <c r="H500" s="10">
        <f t="shared" si="10"/>
        <v>58.609030630191597</v>
      </c>
    </row>
    <row r="501" spans="1:8" x14ac:dyDescent="0.25">
      <c r="A501" s="14"/>
      <c r="B501" s="5">
        <f>DATE(YEAR(siječanj!B501),MONTH(siječanj!B501)+5,DAY(siječanj!B501))</f>
        <v>45449</v>
      </c>
      <c r="C501" s="8">
        <v>5.1875</v>
      </c>
      <c r="D501">
        <v>0.91250295619802269</v>
      </c>
      <c r="E501" s="6">
        <v>66.751156747583451</v>
      </c>
      <c r="F501" s="10">
        <v>80.040806577413505</v>
      </c>
      <c r="G501" s="10">
        <v>300.43160964494086</v>
      </c>
      <c r="H501" s="10">
        <f t="shared" si="10"/>
        <v>60.910627861807491</v>
      </c>
    </row>
    <row r="502" spans="1:8" x14ac:dyDescent="0.25">
      <c r="A502" s="14"/>
      <c r="B502" s="5">
        <f>DATE(YEAR(siječanj!B502),MONTH(siječanj!B502)+5,DAY(siječanj!B502))</f>
        <v>45449</v>
      </c>
      <c r="C502" s="8">
        <v>5.1979166666666696</v>
      </c>
      <c r="D502">
        <v>0.91250295619802269</v>
      </c>
      <c r="E502" s="6">
        <v>70.498219939296888</v>
      </c>
      <c r="F502" s="10">
        <v>80.651423553511819</v>
      </c>
      <c r="G502" s="10">
        <v>299.85026392739877</v>
      </c>
      <c r="H502" s="10">
        <f t="shared" si="10"/>
        <v>64.329834101306801</v>
      </c>
    </row>
    <row r="503" spans="1:8" x14ac:dyDescent="0.25">
      <c r="A503" s="14"/>
      <c r="B503" s="5">
        <f>DATE(YEAR(siječanj!B503),MONTH(siječanj!B503)+5,DAY(siječanj!B503))</f>
        <v>45449</v>
      </c>
      <c r="C503" s="8">
        <v>5.2083333333333304</v>
      </c>
      <c r="D503">
        <v>0.91250295619802269</v>
      </c>
      <c r="E503" s="6">
        <v>73.595450984781465</v>
      </c>
      <c r="F503" s="10">
        <v>81.897305043347487</v>
      </c>
      <c r="G503" s="10">
        <v>276.63704865653392</v>
      </c>
      <c r="H503" s="10">
        <f t="shared" si="10"/>
        <v>67.156066586339762</v>
      </c>
    </row>
    <row r="504" spans="1:8" x14ac:dyDescent="0.25">
      <c r="A504" s="14"/>
      <c r="B504" s="5">
        <f>DATE(YEAR(siječanj!B504),MONTH(siječanj!B504)+5,DAY(siječanj!B504))</f>
        <v>45449</v>
      </c>
      <c r="C504" s="8">
        <v>5.21875</v>
      </c>
      <c r="D504">
        <v>0.91250295619802269</v>
      </c>
      <c r="E504" s="6">
        <v>77.048070163201217</v>
      </c>
      <c r="F504" s="10">
        <v>82.9975771840014</v>
      </c>
      <c r="G504" s="10">
        <v>194.26844095472944</v>
      </c>
      <c r="H504" s="10">
        <f t="shared" si="10"/>
        <v>70.306591793273782</v>
      </c>
    </row>
    <row r="505" spans="1:8" x14ac:dyDescent="0.25">
      <c r="A505" s="14"/>
      <c r="B505" s="5">
        <f>DATE(YEAR(siječanj!B505),MONTH(siječanj!B505)+5,DAY(siječanj!B505))</f>
        <v>45449</v>
      </c>
      <c r="C505" s="8">
        <v>5.2291666666666696</v>
      </c>
      <c r="D505">
        <v>0.91250295619802269</v>
      </c>
      <c r="E505" s="6">
        <v>81.269156969744714</v>
      </c>
      <c r="F505" s="10">
        <v>84.57662068219129</v>
      </c>
      <c r="G505" s="10">
        <v>89.102497317304085</v>
      </c>
      <c r="H505" s="10">
        <f t="shared" si="10"/>
        <v>74.158345982613184</v>
      </c>
    </row>
    <row r="506" spans="1:8" x14ac:dyDescent="0.25">
      <c r="A506" s="14"/>
      <c r="B506" s="5">
        <f>DATE(YEAR(siječanj!B506),MONTH(siječanj!B506)+5,DAY(siječanj!B506))</f>
        <v>45449</v>
      </c>
      <c r="C506" s="8">
        <v>5.2395833333333304</v>
      </c>
      <c r="D506">
        <v>0.91250295619802269</v>
      </c>
      <c r="E506" s="6">
        <v>85.859120850721439</v>
      </c>
      <c r="F506" s="10">
        <v>87.657982195334611</v>
      </c>
      <c r="G506" s="10">
        <v>37.556086751763843</v>
      </c>
      <c r="H506" s="10">
        <f t="shared" si="10"/>
        <v>78.3467015928466</v>
      </c>
    </row>
    <row r="507" spans="1:8" x14ac:dyDescent="0.25">
      <c r="A507" s="14"/>
      <c r="B507" s="5">
        <f>DATE(YEAR(siječanj!B507),MONTH(siječanj!B507)+5,DAY(siječanj!B507))</f>
        <v>45449</v>
      </c>
      <c r="C507" s="8">
        <v>5.25</v>
      </c>
      <c r="D507">
        <v>0.91250295619802269</v>
      </c>
      <c r="E507" s="6">
        <v>88.257992472458355</v>
      </c>
      <c r="F507" s="10">
        <v>92.050215981425126</v>
      </c>
      <c r="G507" s="10">
        <v>15.387848700315415</v>
      </c>
      <c r="H507" s="10">
        <f t="shared" si="10"/>
        <v>80.53567903922108</v>
      </c>
    </row>
    <row r="508" spans="1:8" x14ac:dyDescent="0.25">
      <c r="A508" s="14"/>
      <c r="B508" s="5">
        <f>DATE(YEAR(siječanj!B508),MONTH(siječanj!B508)+5,DAY(siječanj!B508))</f>
        <v>45449</v>
      </c>
      <c r="C508" s="8">
        <v>5.2604166666666696</v>
      </c>
      <c r="D508">
        <v>0.91250295619802269</v>
      </c>
      <c r="E508" s="6">
        <v>89.196601680227275</v>
      </c>
      <c r="F508" s="10">
        <v>95.662035137615391</v>
      </c>
      <c r="G508" s="10">
        <v>7.4313391597082763</v>
      </c>
      <c r="H508" s="10">
        <f t="shared" si="10"/>
        <v>81.392162716024899</v>
      </c>
    </row>
    <row r="509" spans="1:8" x14ac:dyDescent="0.25">
      <c r="A509" s="14"/>
      <c r="B509" s="5">
        <f>DATE(YEAR(siječanj!B509),MONTH(siječanj!B509)+5,DAY(siječanj!B509))</f>
        <v>45449</v>
      </c>
      <c r="C509" s="8">
        <v>5.2708333333333304</v>
      </c>
      <c r="D509">
        <v>0.91250295619802269</v>
      </c>
      <c r="E509" s="6">
        <v>92.332821472023042</v>
      </c>
      <c r="F509" s="10">
        <v>100.77117329882668</v>
      </c>
      <c r="G509" s="10">
        <v>4.515140490708629</v>
      </c>
      <c r="H509" s="10">
        <f t="shared" si="10"/>
        <v>84.25397254732529</v>
      </c>
    </row>
    <row r="510" spans="1:8" x14ac:dyDescent="0.25">
      <c r="A510" s="14"/>
      <c r="B510" s="5">
        <f>DATE(YEAR(siječanj!B510),MONTH(siječanj!B510)+5,DAY(siječanj!B510))</f>
        <v>45449</v>
      </c>
      <c r="C510" s="8">
        <v>5.28125</v>
      </c>
      <c r="D510">
        <v>0.91250295619802269</v>
      </c>
      <c r="E510" s="6">
        <v>93.128138883033714</v>
      </c>
      <c r="F510" s="10">
        <v>109.16189308323554</v>
      </c>
      <c r="G510" s="10">
        <v>3.242794232542634</v>
      </c>
      <c r="H510" s="10">
        <f t="shared" si="10"/>
        <v>84.979702035988282</v>
      </c>
    </row>
    <row r="511" spans="1:8" x14ac:dyDescent="0.25">
      <c r="A511" s="14"/>
      <c r="B511" s="5">
        <f>DATE(YEAR(siječanj!B511),MONTH(siječanj!B511)+5,DAY(siječanj!B511))</f>
        <v>45449</v>
      </c>
      <c r="C511" s="8">
        <v>5.2916666666666696</v>
      </c>
      <c r="D511">
        <v>0.91250295619802269</v>
      </c>
      <c r="E511" s="6">
        <v>92.888167963096322</v>
      </c>
      <c r="F511" s="10">
        <v>119.61271277122648</v>
      </c>
      <c r="G511" s="10">
        <v>2.5557865656186278</v>
      </c>
      <c r="H511" s="10">
        <f t="shared" si="10"/>
        <v>84.760727862143852</v>
      </c>
    </row>
    <row r="512" spans="1:8" x14ac:dyDescent="0.25">
      <c r="A512" s="14"/>
      <c r="B512" s="5">
        <f>DATE(YEAR(siječanj!B512),MONTH(siječanj!B512)+5,DAY(siječanj!B512))</f>
        <v>45449</v>
      </c>
      <c r="C512" s="8">
        <v>5.3020833333333304</v>
      </c>
      <c r="D512">
        <v>0.91250295619802269</v>
      </c>
      <c r="E512" s="6">
        <v>92.505868953376009</v>
      </c>
      <c r="F512" s="10">
        <v>123.8446221048679</v>
      </c>
      <c r="G512" s="10">
        <v>2.0740522708840357</v>
      </c>
      <c r="H512" s="10">
        <f t="shared" si="10"/>
        <v>84.4118788856225</v>
      </c>
    </row>
    <row r="513" spans="1:8" x14ac:dyDescent="0.25">
      <c r="A513" s="14"/>
      <c r="B513" s="5">
        <f>DATE(YEAR(siječanj!B513),MONTH(siječanj!B513)+5,DAY(siječanj!B513))</f>
        <v>45449</v>
      </c>
      <c r="C513" s="8">
        <v>5.3125</v>
      </c>
      <c r="D513">
        <v>0.91250295619802269</v>
      </c>
      <c r="E513" s="6">
        <v>93.391053517913093</v>
      </c>
      <c r="F513" s="10">
        <v>128.94625998111749</v>
      </c>
      <c r="G513" s="10">
        <v>1.9059994513711183</v>
      </c>
      <c r="H513" s="10">
        <f t="shared" si="10"/>
        <v>85.219612417543445</v>
      </c>
    </row>
    <row r="514" spans="1:8" x14ac:dyDescent="0.25">
      <c r="A514" s="14"/>
      <c r="B514" s="5">
        <f>DATE(YEAR(siječanj!B514),MONTH(siječanj!B514)+5,DAY(siječanj!B514))</f>
        <v>45449</v>
      </c>
      <c r="C514" s="8">
        <v>5.3229166666666696</v>
      </c>
      <c r="D514">
        <v>0.91250295619802269</v>
      </c>
      <c r="E514" s="6">
        <v>95.078923220510418</v>
      </c>
      <c r="F514" s="10">
        <v>135.85970290468379</v>
      </c>
      <c r="G514" s="10">
        <v>1.9144350371158652</v>
      </c>
      <c r="H514" s="10">
        <f t="shared" si="10"/>
        <v>86.759798510840582</v>
      </c>
    </row>
    <row r="515" spans="1:8" x14ac:dyDescent="0.25">
      <c r="A515" s="14"/>
      <c r="B515" s="5">
        <f>DATE(YEAR(siječanj!B515),MONTH(siječanj!B515)+5,DAY(siječanj!B515))</f>
        <v>45449</v>
      </c>
      <c r="C515" s="8">
        <v>5.3333333333333304</v>
      </c>
      <c r="D515">
        <v>0.91250295619802269</v>
      </c>
      <c r="E515" s="6">
        <v>95.921630774224454</v>
      </c>
      <c r="F515" s="10">
        <v>144.82538247008617</v>
      </c>
      <c r="G515" s="10">
        <v>1.8552806108350586</v>
      </c>
      <c r="H515" s="10">
        <f t="shared" si="10"/>
        <v>87.528771644815038</v>
      </c>
    </row>
    <row r="516" spans="1:8" x14ac:dyDescent="0.25">
      <c r="A516" s="14"/>
      <c r="B516" s="5">
        <f>DATE(YEAR(siječanj!B516),MONTH(siječanj!B516)+5,DAY(siječanj!B516))</f>
        <v>45449</v>
      </c>
      <c r="C516" s="8">
        <v>5.34375</v>
      </c>
      <c r="D516">
        <v>0.91250295619802269</v>
      </c>
      <c r="E516" s="6">
        <v>97.612543347107831</v>
      </c>
      <c r="F516" s="10">
        <v>148.81469120916844</v>
      </c>
      <c r="G516" s="10">
        <v>1.8332938169563868</v>
      </c>
      <c r="H516" s="10">
        <f t="shared" ref="H516:H579" si="12">D516*E516</f>
        <v>89.071734366243533</v>
      </c>
    </row>
    <row r="517" spans="1:8" x14ac:dyDescent="0.25">
      <c r="A517" s="14"/>
      <c r="B517" s="5">
        <f>DATE(YEAR(siječanj!B517),MONTH(siječanj!B517)+5,DAY(siječanj!B517))</f>
        <v>45449</v>
      </c>
      <c r="C517" s="8">
        <v>5.3541666666666696</v>
      </c>
      <c r="D517">
        <v>0.91250295619802269</v>
      </c>
      <c r="E517" s="6">
        <v>98.362301461591144</v>
      </c>
      <c r="F517" s="10">
        <v>151.43780837165767</v>
      </c>
      <c r="G517" s="10">
        <v>1.6134481888821146</v>
      </c>
      <c r="H517" s="10">
        <f t="shared" si="12"/>
        <v>89.755890862143005</v>
      </c>
    </row>
    <row r="518" spans="1:8" x14ac:dyDescent="0.25">
      <c r="A518" s="14"/>
      <c r="B518" s="5">
        <f>DATE(YEAR(siječanj!B518),MONTH(siječanj!B518)+5,DAY(siječanj!B518))</f>
        <v>45449</v>
      </c>
      <c r="C518" s="8">
        <v>5.3645833333333304</v>
      </c>
      <c r="D518">
        <v>0.91250295619802269</v>
      </c>
      <c r="E518" s="6">
        <v>100.04082872468645</v>
      </c>
      <c r="F518" s="10">
        <v>154.07725307167121</v>
      </c>
      <c r="G518" s="10">
        <v>1.573573842251629</v>
      </c>
      <c r="H518" s="10">
        <f t="shared" si="12"/>
        <v>91.28755195177645</v>
      </c>
    </row>
    <row r="519" spans="1:8" x14ac:dyDescent="0.25">
      <c r="A519" s="14"/>
      <c r="B519" s="5">
        <f>DATE(YEAR(siječanj!B519),MONTH(siječanj!B519)+5,DAY(siječanj!B519))</f>
        <v>45449</v>
      </c>
      <c r="C519" s="8">
        <v>5.375</v>
      </c>
      <c r="D519">
        <v>0.91250295619802269</v>
      </c>
      <c r="E519" s="6">
        <v>101.57892870654216</v>
      </c>
      <c r="F519" s="10">
        <v>157.22856345938396</v>
      </c>
      <c r="G519" s="10">
        <v>1.5392255086685593</v>
      </c>
      <c r="H519" s="10">
        <f t="shared" si="12"/>
        <v>92.691072732147902</v>
      </c>
    </row>
    <row r="520" spans="1:8" x14ac:dyDescent="0.25">
      <c r="A520" s="14"/>
      <c r="B520" s="5">
        <f>DATE(YEAR(siječanj!B520),MONTH(siječanj!B520)+5,DAY(siječanj!B520))</f>
        <v>45449</v>
      </c>
      <c r="C520" s="8">
        <v>5.3854166666666696</v>
      </c>
      <c r="D520">
        <v>0.91250295619802269</v>
      </c>
      <c r="E520" s="6">
        <v>103.38912415956457</v>
      </c>
      <c r="F520" s="10">
        <v>159.04484904343474</v>
      </c>
      <c r="G520" s="10">
        <v>1.4475422692258353</v>
      </c>
      <c r="H520" s="10">
        <f t="shared" si="12"/>
        <v>94.342881434327083</v>
      </c>
    </row>
    <row r="521" spans="1:8" x14ac:dyDescent="0.25">
      <c r="A521" s="14"/>
      <c r="B521" s="5">
        <f>DATE(YEAR(siječanj!B521),MONTH(siječanj!B521)+5,DAY(siječanj!B521))</f>
        <v>45449</v>
      </c>
      <c r="C521" s="8">
        <v>5.3958333333333304</v>
      </c>
      <c r="D521">
        <v>0.91250295619802269</v>
      </c>
      <c r="E521" s="6">
        <v>104.0548653539698</v>
      </c>
      <c r="F521" s="10">
        <v>159.50892147670044</v>
      </c>
      <c r="G521" s="10">
        <v>1.4112384816583114</v>
      </c>
      <c r="H521" s="10">
        <f t="shared" si="12"/>
        <v>94.950372242284658</v>
      </c>
    </row>
    <row r="522" spans="1:8" x14ac:dyDescent="0.25">
      <c r="A522" s="14"/>
      <c r="B522" s="5">
        <f>DATE(YEAR(siječanj!B522),MONTH(siječanj!B522)+5,DAY(siječanj!B522))</f>
        <v>45449</v>
      </c>
      <c r="C522" s="8">
        <v>5.40625</v>
      </c>
      <c r="D522">
        <v>0.91250295619802269</v>
      </c>
      <c r="E522" s="6">
        <v>104.76873080324259</v>
      </c>
      <c r="F522" s="10">
        <v>160.16868245164474</v>
      </c>
      <c r="G522" s="10">
        <v>1.403668296588745</v>
      </c>
      <c r="H522" s="10">
        <f t="shared" si="12"/>
        <v>95.6017765750737</v>
      </c>
    </row>
    <row r="523" spans="1:8" x14ac:dyDescent="0.25">
      <c r="A523" s="14"/>
      <c r="B523" s="5">
        <f>DATE(YEAR(siječanj!B523),MONTH(siječanj!B523)+5,DAY(siječanj!B523))</f>
        <v>45449</v>
      </c>
      <c r="C523" s="8">
        <v>5.4166666666666696</v>
      </c>
      <c r="D523">
        <v>0.91250295619802269</v>
      </c>
      <c r="E523" s="6">
        <v>105.91872391350424</v>
      </c>
      <c r="F523" s="10">
        <v>160.17050789383728</v>
      </c>
      <c r="G523" s="10">
        <v>1.4173201560368753</v>
      </c>
      <c r="H523" s="10">
        <f t="shared" si="12"/>
        <v>96.651148687794816</v>
      </c>
    </row>
    <row r="524" spans="1:8" x14ac:dyDescent="0.25">
      <c r="A524" s="14"/>
      <c r="B524" s="5">
        <f>DATE(YEAR(siječanj!B524),MONTH(siječanj!B524)+5,DAY(siječanj!B524))</f>
        <v>45449</v>
      </c>
      <c r="C524" s="8">
        <v>5.4270833333333304</v>
      </c>
      <c r="D524">
        <v>0.91250295619802269</v>
      </c>
      <c r="E524" s="6">
        <v>106.34217261983929</v>
      </c>
      <c r="F524" s="10">
        <v>159.73633441292006</v>
      </c>
      <c r="G524" s="10">
        <v>1.4570430055328873</v>
      </c>
      <c r="H524" s="10">
        <f t="shared" si="12"/>
        <v>97.037546884123785</v>
      </c>
    </row>
    <row r="525" spans="1:8" x14ac:dyDescent="0.25">
      <c r="A525" s="14"/>
      <c r="B525" s="5">
        <f>DATE(YEAR(siječanj!B525),MONTH(siječanj!B525)+5,DAY(siječanj!B525))</f>
        <v>45449</v>
      </c>
      <c r="C525" s="8">
        <v>5.4375</v>
      </c>
      <c r="D525">
        <v>0.91250295619802269</v>
      </c>
      <c r="E525" s="6">
        <v>108.34593325016563</v>
      </c>
      <c r="F525" s="10">
        <v>159.44839712157494</v>
      </c>
      <c r="G525" s="10">
        <v>1.4609554693423652</v>
      </c>
      <c r="H525" s="10">
        <f t="shared" si="12"/>
        <v>98.865984382809771</v>
      </c>
    </row>
    <row r="526" spans="1:8" x14ac:dyDescent="0.25">
      <c r="A526" s="14"/>
      <c r="B526" s="5">
        <f>DATE(YEAR(siječanj!B526),MONTH(siječanj!B526)+5,DAY(siječanj!B526))</f>
        <v>45449</v>
      </c>
      <c r="C526" s="8">
        <v>5.4479166666666696</v>
      </c>
      <c r="D526">
        <v>0.91250295619802269</v>
      </c>
      <c r="E526" s="6">
        <v>109.23451640913818</v>
      </c>
      <c r="F526" s="10">
        <v>159.37335431614935</v>
      </c>
      <c r="G526" s="10">
        <v>1.4357441741878127</v>
      </c>
      <c r="H526" s="10">
        <f t="shared" si="12"/>
        <v>99.676819142200003</v>
      </c>
    </row>
    <row r="527" spans="1:8" x14ac:dyDescent="0.25">
      <c r="A527" s="14"/>
      <c r="B527" s="5">
        <f>DATE(YEAR(siječanj!B527),MONTH(siječanj!B527)+5,DAY(siječanj!B527))</f>
        <v>45449</v>
      </c>
      <c r="C527" s="8">
        <v>5.4583333333333304</v>
      </c>
      <c r="D527">
        <v>0.91250295619802269</v>
      </c>
      <c r="E527" s="6">
        <v>110.4447894892444</v>
      </c>
      <c r="F527" s="10">
        <v>159.51715392597836</v>
      </c>
      <c r="G527" s="10">
        <v>1.4774759155230692</v>
      </c>
      <c r="H527" s="10">
        <f t="shared" si="12"/>
        <v>100.78119690560382</v>
      </c>
    </row>
    <row r="528" spans="1:8" x14ac:dyDescent="0.25">
      <c r="A528" s="14"/>
      <c r="B528" s="5">
        <f>DATE(YEAR(siječanj!B528),MONTH(siječanj!B528)+5,DAY(siječanj!B528))</f>
        <v>45449</v>
      </c>
      <c r="C528" s="8">
        <v>5.46875</v>
      </c>
      <c r="D528">
        <v>0.91250295619802269</v>
      </c>
      <c r="E528" s="6">
        <v>112.04785593417023</v>
      </c>
      <c r="F528" s="10">
        <v>159.59585724244764</v>
      </c>
      <c r="G528" s="10">
        <v>1.4749502728302479</v>
      </c>
      <c r="H528" s="10">
        <f t="shared" si="12"/>
        <v>102.24399977558049</v>
      </c>
    </row>
    <row r="529" spans="1:8" x14ac:dyDescent="0.25">
      <c r="A529" s="14"/>
      <c r="B529" s="5">
        <f>DATE(YEAR(siječanj!B529),MONTH(siječanj!B529)+5,DAY(siječanj!B529))</f>
        <v>45449</v>
      </c>
      <c r="C529" s="8">
        <v>5.4791666666666696</v>
      </c>
      <c r="D529">
        <v>0.91250295619802269</v>
      </c>
      <c r="E529" s="6">
        <v>112.25028465364488</v>
      </c>
      <c r="F529" s="10">
        <v>159.59211971813545</v>
      </c>
      <c r="G529" s="10">
        <v>1.4845563300394038</v>
      </c>
      <c r="H529" s="10">
        <f t="shared" si="12"/>
        <v>102.4287165805205</v>
      </c>
    </row>
    <row r="530" spans="1:8" x14ac:dyDescent="0.25">
      <c r="A530" s="14"/>
      <c r="B530" s="5">
        <f>DATE(YEAR(siječanj!B530),MONTH(siječanj!B530)+5,DAY(siječanj!B530))</f>
        <v>45449</v>
      </c>
      <c r="C530" s="8">
        <v>5.4895833333333304</v>
      </c>
      <c r="D530">
        <v>0.91250295619802269</v>
      </c>
      <c r="E530" s="6">
        <v>111.49360420633784</v>
      </c>
      <c r="F530" s="10">
        <v>159.13061801675809</v>
      </c>
      <c r="G530" s="10">
        <v>1.4474986881272718</v>
      </c>
      <c r="H530" s="10">
        <f t="shared" si="12"/>
        <v>101.73824343545557</v>
      </c>
    </row>
    <row r="531" spans="1:8" x14ac:dyDescent="0.25">
      <c r="A531" s="14"/>
      <c r="B531" s="5">
        <f>DATE(YEAR(siječanj!B531),MONTH(siječanj!B531)+5,DAY(siječanj!B531))</f>
        <v>45449</v>
      </c>
      <c r="C531" s="8">
        <v>5.5</v>
      </c>
      <c r="D531">
        <v>0.91250295619802269</v>
      </c>
      <c r="E531" s="6">
        <v>110.76405733292884</v>
      </c>
      <c r="F531" s="10">
        <v>158.65191326948869</v>
      </c>
      <c r="G531" s="10">
        <v>1.4593222065919758</v>
      </c>
      <c r="H531" s="10">
        <f t="shared" si="12"/>
        <v>101.07252975678485</v>
      </c>
    </row>
    <row r="532" spans="1:8" x14ac:dyDescent="0.25">
      <c r="A532" s="14"/>
      <c r="B532" s="5">
        <f>DATE(YEAR(siječanj!B532),MONTH(siječanj!B532)+5,DAY(siječanj!B532))</f>
        <v>45449</v>
      </c>
      <c r="C532" s="8">
        <v>5.5104166666666696</v>
      </c>
      <c r="D532">
        <v>0.91250295619802269</v>
      </c>
      <c r="E532" s="6">
        <v>110.19750405307205</v>
      </c>
      <c r="F532" s="10">
        <v>157.80227815113054</v>
      </c>
      <c r="G532" s="10">
        <v>1.4531512934960029</v>
      </c>
      <c r="H532" s="10">
        <f t="shared" si="12"/>
        <v>100.55554821407183</v>
      </c>
    </row>
    <row r="533" spans="1:8" x14ac:dyDescent="0.25">
      <c r="A533" s="14"/>
      <c r="B533" s="5">
        <f>DATE(YEAR(siječanj!B533),MONTH(siječanj!B533)+5,DAY(siječanj!B533))</f>
        <v>45449</v>
      </c>
      <c r="C533" s="8">
        <v>5.5208333333333304</v>
      </c>
      <c r="D533">
        <v>0.91250295619802269</v>
      </c>
      <c r="E533" s="6">
        <v>110.97917289014092</v>
      </c>
      <c r="F533" s="10">
        <v>157.33664951157493</v>
      </c>
      <c r="G533" s="10">
        <v>1.3927931920881629</v>
      </c>
      <c r="H533" s="10">
        <f t="shared" si="12"/>
        <v>101.26882333866504</v>
      </c>
    </row>
    <row r="534" spans="1:8" x14ac:dyDescent="0.25">
      <c r="A534" s="14"/>
      <c r="B534" s="5">
        <f>DATE(YEAR(siječanj!B534),MONTH(siječanj!B534)+5,DAY(siječanj!B534))</f>
        <v>45449</v>
      </c>
      <c r="C534" s="8">
        <v>5.53125</v>
      </c>
      <c r="D534">
        <v>0.91250295619802269</v>
      </c>
      <c r="E534" s="6">
        <v>111.32067201508315</v>
      </c>
      <c r="F534" s="10">
        <v>157.06462011825042</v>
      </c>
      <c r="G534" s="10">
        <v>1.5327189162545385</v>
      </c>
      <c r="H534" s="10">
        <f t="shared" si="12"/>
        <v>101.58044229971387</v>
      </c>
    </row>
    <row r="535" spans="1:8" x14ac:dyDescent="0.25">
      <c r="A535" s="14"/>
      <c r="B535" s="5">
        <f>DATE(YEAR(siječanj!B535),MONTH(siječanj!B535)+5,DAY(siječanj!B535))</f>
        <v>45449</v>
      </c>
      <c r="C535" s="8">
        <v>5.5416666666666696</v>
      </c>
      <c r="D535">
        <v>0.91250295619802269</v>
      </c>
      <c r="E535" s="6">
        <v>110.34815372302528</v>
      </c>
      <c r="F535" s="10">
        <v>156.87039389706263</v>
      </c>
      <c r="G535" s="10">
        <v>1.5520871963621279</v>
      </c>
      <c r="H535" s="10">
        <f t="shared" si="12"/>
        <v>100.69301648325441</v>
      </c>
    </row>
    <row r="536" spans="1:8" x14ac:dyDescent="0.25">
      <c r="A536" s="14"/>
      <c r="B536" s="5">
        <f>DATE(YEAR(siječanj!B536),MONTH(siječanj!B536)+5,DAY(siječanj!B536))</f>
        <v>45449</v>
      </c>
      <c r="C536" s="8">
        <v>5.5520833333333304</v>
      </c>
      <c r="D536">
        <v>0.91250295619802269</v>
      </c>
      <c r="E536" s="6">
        <v>109.92406845768608</v>
      </c>
      <c r="F536" s="10">
        <v>156.34068193705883</v>
      </c>
      <c r="G536" s="10">
        <v>1.4850139341570572</v>
      </c>
      <c r="H536" s="10">
        <f t="shared" si="12"/>
        <v>100.30603742495236</v>
      </c>
    </row>
    <row r="537" spans="1:8" x14ac:dyDescent="0.25">
      <c r="A537" s="14"/>
      <c r="B537" s="5">
        <f>DATE(YEAR(siječanj!B537),MONTH(siječanj!B537)+5,DAY(siječanj!B537))</f>
        <v>45449</v>
      </c>
      <c r="C537" s="8">
        <v>5.5625</v>
      </c>
      <c r="D537">
        <v>0.91250295619802269</v>
      </c>
      <c r="E537" s="6">
        <v>109.89160789001647</v>
      </c>
      <c r="F537" s="10">
        <v>155.85993240469892</v>
      </c>
      <c r="G537" s="10">
        <v>1.477147498860536</v>
      </c>
      <c r="H537" s="10">
        <f t="shared" si="12"/>
        <v>100.27641706099399</v>
      </c>
    </row>
    <row r="538" spans="1:8" x14ac:dyDescent="0.25">
      <c r="A538" s="14"/>
      <c r="B538" s="5">
        <f>DATE(YEAR(siječanj!B538),MONTH(siječanj!B538)+5,DAY(siječanj!B538))</f>
        <v>45449</v>
      </c>
      <c r="C538" s="8">
        <v>5.5729166666666696</v>
      </c>
      <c r="D538">
        <v>0.91250295619802269</v>
      </c>
      <c r="E538" s="6">
        <v>110.8511131817512</v>
      </c>
      <c r="F538" s="10">
        <v>154.8205472543637</v>
      </c>
      <c r="G538" s="10">
        <v>1.3827814127755729</v>
      </c>
      <c r="H538" s="10">
        <f t="shared" si="12"/>
        <v>101.15196847618957</v>
      </c>
    </row>
    <row r="539" spans="1:8" x14ac:dyDescent="0.25">
      <c r="A539" s="14"/>
      <c r="B539" s="5">
        <f>DATE(YEAR(siječanj!B539),MONTH(siječanj!B539)+5,DAY(siječanj!B539))</f>
        <v>45449</v>
      </c>
      <c r="C539" s="8">
        <v>5.5833333333333304</v>
      </c>
      <c r="D539">
        <v>0.91250295619802269</v>
      </c>
      <c r="E539" s="6">
        <v>111.09563264095043</v>
      </c>
      <c r="F539" s="10">
        <v>153.47315726654793</v>
      </c>
      <c r="G539" s="10">
        <v>1.3268208771756382</v>
      </c>
      <c r="H539" s="10">
        <f t="shared" si="12"/>
        <v>101.37509320555681</v>
      </c>
    </row>
    <row r="540" spans="1:8" x14ac:dyDescent="0.25">
      <c r="A540" s="14"/>
      <c r="B540" s="5">
        <f>DATE(YEAR(siječanj!B540),MONTH(siječanj!B540)+5,DAY(siječanj!B540))</f>
        <v>45449</v>
      </c>
      <c r="C540" s="8">
        <v>5.59375</v>
      </c>
      <c r="D540">
        <v>0.91250295619802269</v>
      </c>
      <c r="E540" s="6">
        <v>112.40620416501324</v>
      </c>
      <c r="F540" s="10">
        <v>152.51522110062405</v>
      </c>
      <c r="G540" s="10">
        <v>1.2827860682282772</v>
      </c>
      <c r="H540" s="10">
        <f t="shared" si="12"/>
        <v>102.57099359557307</v>
      </c>
    </row>
    <row r="541" spans="1:8" x14ac:dyDescent="0.25">
      <c r="A541" s="14"/>
      <c r="B541" s="5">
        <f>DATE(YEAR(siječanj!B541),MONTH(siječanj!B541)+5,DAY(siječanj!B541))</f>
        <v>45449</v>
      </c>
      <c r="C541" s="8">
        <v>5.6041666666666696</v>
      </c>
      <c r="D541">
        <v>0.91250295619802269</v>
      </c>
      <c r="E541" s="6">
        <v>113.40369113912379</v>
      </c>
      <c r="F541" s="10">
        <v>151.34639486401275</v>
      </c>
      <c r="G541" s="10">
        <v>1.2901928228868622</v>
      </c>
      <c r="H541" s="10">
        <f t="shared" si="12"/>
        <v>103.48120340821798</v>
      </c>
    </row>
    <row r="542" spans="1:8" x14ac:dyDescent="0.25">
      <c r="A542" s="14"/>
      <c r="B542" s="5">
        <f>DATE(YEAR(siječanj!B542),MONTH(siječanj!B542)+5,DAY(siječanj!B542))</f>
        <v>45449</v>
      </c>
      <c r="C542" s="8">
        <v>5.6145833333333304</v>
      </c>
      <c r="D542">
        <v>0.91250295619802269</v>
      </c>
      <c r="E542" s="6">
        <v>113.7774527692591</v>
      </c>
      <c r="F542" s="10">
        <v>149.73488973485524</v>
      </c>
      <c r="G542" s="10">
        <v>1.2151571436589643</v>
      </c>
      <c r="H542" s="10">
        <f t="shared" si="12"/>
        <v>103.82226200062983</v>
      </c>
    </row>
    <row r="543" spans="1:8" x14ac:dyDescent="0.25">
      <c r="A543" s="14"/>
      <c r="B543" s="5">
        <f>DATE(YEAR(siječanj!B543),MONTH(siječanj!B543)+5,DAY(siječanj!B543))</f>
        <v>45449</v>
      </c>
      <c r="C543" s="8">
        <v>5.625</v>
      </c>
      <c r="D543">
        <v>0.91250295619802269</v>
      </c>
      <c r="E543" s="6">
        <v>114.04853132263592</v>
      </c>
      <c r="F543" s="10">
        <v>145.85723294862117</v>
      </c>
      <c r="G543" s="10">
        <v>1.2470561017299728</v>
      </c>
      <c r="H543" s="10">
        <f t="shared" si="12"/>
        <v>104.06962198194806</v>
      </c>
    </row>
    <row r="544" spans="1:8" x14ac:dyDescent="0.25">
      <c r="A544" s="14"/>
      <c r="B544" s="5">
        <f>DATE(YEAR(siječanj!B544),MONTH(siječanj!B544)+5,DAY(siječanj!B544))</f>
        <v>45449</v>
      </c>
      <c r="C544" s="8">
        <v>5.6354166666666696</v>
      </c>
      <c r="D544">
        <v>0.91250295619802269</v>
      </c>
      <c r="E544" s="6">
        <v>114.41957920122725</v>
      </c>
      <c r="F544" s="10">
        <v>143.8935836137959</v>
      </c>
      <c r="G544" s="10">
        <v>1.1961089782651573</v>
      </c>
      <c r="H544" s="10">
        <f t="shared" si="12"/>
        <v>104.40820426805365</v>
      </c>
    </row>
    <row r="545" spans="1:8" x14ac:dyDescent="0.25">
      <c r="A545" s="14"/>
      <c r="B545" s="5">
        <f>DATE(YEAR(siječanj!B545),MONTH(siječanj!B545)+5,DAY(siječanj!B545))</f>
        <v>45449</v>
      </c>
      <c r="C545" s="8">
        <v>5.6458333333333304</v>
      </c>
      <c r="D545">
        <v>0.91250295619802269</v>
      </c>
      <c r="E545" s="6">
        <v>115.13155271042581</v>
      </c>
      <c r="F545" s="10">
        <v>142.254700681711</v>
      </c>
      <c r="G545" s="10">
        <v>1.202482232249682</v>
      </c>
      <c r="H545" s="10">
        <f t="shared" si="12"/>
        <v>105.05788219993202</v>
      </c>
    </row>
    <row r="546" spans="1:8" x14ac:dyDescent="0.25">
      <c r="A546" s="14"/>
      <c r="B546" s="5">
        <f>DATE(YEAR(siječanj!B546),MONTH(siječanj!B546)+5,DAY(siječanj!B546))</f>
        <v>45449</v>
      </c>
      <c r="C546" s="8">
        <v>5.65625</v>
      </c>
      <c r="D546">
        <v>0.91250295619802269</v>
      </c>
      <c r="E546" s="6">
        <v>115.03597721895665</v>
      </c>
      <c r="F546" s="10">
        <v>140.38476138191837</v>
      </c>
      <c r="G546" s="10">
        <v>1.1982148911239432</v>
      </c>
      <c r="H546" s="10">
        <f t="shared" si="12"/>
        <v>104.97066928142632</v>
      </c>
    </row>
    <row r="547" spans="1:8" x14ac:dyDescent="0.25">
      <c r="A547" s="14"/>
      <c r="B547" s="5">
        <f>DATE(YEAR(siječanj!B547),MONTH(siječanj!B547)+5,DAY(siječanj!B547))</f>
        <v>45449</v>
      </c>
      <c r="C547" s="8">
        <v>5.6666666666666696</v>
      </c>
      <c r="D547">
        <v>0.91250295619802269</v>
      </c>
      <c r="E547" s="6">
        <v>114.2673903591928</v>
      </c>
      <c r="F547" s="10">
        <v>137.49533337183351</v>
      </c>
      <c r="G547" s="10">
        <v>1.1976862080269519</v>
      </c>
      <c r="H547" s="10">
        <f t="shared" si="12"/>
        <v>104.26933149979686</v>
      </c>
    </row>
    <row r="548" spans="1:8" x14ac:dyDescent="0.25">
      <c r="A548" s="14"/>
      <c r="B548" s="5">
        <f>DATE(YEAR(siječanj!B548),MONTH(siječanj!B548)+5,DAY(siječanj!B548))</f>
        <v>45449</v>
      </c>
      <c r="C548" s="8">
        <v>5.6770833333333304</v>
      </c>
      <c r="D548">
        <v>0.91250295619802269</v>
      </c>
      <c r="E548" s="6">
        <v>112.59599137448139</v>
      </c>
      <c r="F548" s="10">
        <v>135.96407182451668</v>
      </c>
      <c r="G548" s="10">
        <v>1.2417023396558127</v>
      </c>
      <c r="H548" s="10">
        <f t="shared" si="12"/>
        <v>102.74417498526132</v>
      </c>
    </row>
    <row r="549" spans="1:8" x14ac:dyDescent="0.25">
      <c r="A549" s="14"/>
      <c r="B549" s="5">
        <f>DATE(YEAR(siječanj!B549),MONTH(siječanj!B549)+5,DAY(siječanj!B549))</f>
        <v>45449</v>
      </c>
      <c r="C549" s="8">
        <v>5.6875</v>
      </c>
      <c r="D549">
        <v>0.91250295619802269</v>
      </c>
      <c r="E549" s="6">
        <v>113.33322622521288</v>
      </c>
      <c r="F549" s="10">
        <v>135.16631818511109</v>
      </c>
      <c r="G549" s="10">
        <v>1.2608075752652617</v>
      </c>
      <c r="H549" s="10">
        <f t="shared" si="12"/>
        <v>103.41690396596603</v>
      </c>
    </row>
    <row r="550" spans="1:8" x14ac:dyDescent="0.25">
      <c r="A550" s="14"/>
      <c r="B550" s="5">
        <f>DATE(YEAR(siječanj!B550),MONTH(siječanj!B550)+5,DAY(siječanj!B550))</f>
        <v>45449</v>
      </c>
      <c r="C550" s="8">
        <v>5.6979166666666696</v>
      </c>
      <c r="D550">
        <v>0.91250295619802269</v>
      </c>
      <c r="E550" s="6">
        <v>113.36001294343068</v>
      </c>
      <c r="F550" s="10">
        <v>134.34901021433549</v>
      </c>
      <c r="G550" s="10">
        <v>1.2648072023049612</v>
      </c>
      <c r="H550" s="10">
        <f t="shared" si="12"/>
        <v>103.4413469255266</v>
      </c>
    </row>
    <row r="551" spans="1:8" x14ac:dyDescent="0.25">
      <c r="A551" s="14"/>
      <c r="B551" s="5">
        <f>DATE(YEAR(siječanj!B551),MONTH(siječanj!B551)+5,DAY(siječanj!B551))</f>
        <v>45449</v>
      </c>
      <c r="C551" s="8">
        <v>5.7083333333333304</v>
      </c>
      <c r="D551">
        <v>0.91250295619802269</v>
      </c>
      <c r="E551" s="6">
        <v>114.36437396647764</v>
      </c>
      <c r="F551" s="10">
        <v>133.60975922824295</v>
      </c>
      <c r="G551" s="10">
        <v>1.3004199146246533</v>
      </c>
      <c r="H551" s="10">
        <f t="shared" si="12"/>
        <v>104.35782932814703</v>
      </c>
    </row>
    <row r="552" spans="1:8" x14ac:dyDescent="0.25">
      <c r="A552" s="14"/>
      <c r="B552" s="5">
        <f>DATE(YEAR(siječanj!B552),MONTH(siječanj!B552)+5,DAY(siječanj!B552))</f>
        <v>45449</v>
      </c>
      <c r="C552" s="8">
        <v>5.71875</v>
      </c>
      <c r="D552">
        <v>0.91250295619802269</v>
      </c>
      <c r="E552" s="6">
        <v>114.47691976625858</v>
      </c>
      <c r="F552" s="10">
        <v>133.21744028503269</v>
      </c>
      <c r="G552" s="10">
        <v>1.3143747683417297</v>
      </c>
      <c r="H552" s="10">
        <f t="shared" si="12"/>
        <v>104.46052770315481</v>
      </c>
    </row>
    <row r="553" spans="1:8" x14ac:dyDescent="0.25">
      <c r="A553" s="14"/>
      <c r="B553" s="5">
        <f>DATE(YEAR(siječanj!B553),MONTH(siječanj!B553)+5,DAY(siječanj!B553))</f>
        <v>45449</v>
      </c>
      <c r="C553" s="8">
        <v>5.7291666666666696</v>
      </c>
      <c r="D553">
        <v>0.91250295619802269</v>
      </c>
      <c r="E553" s="6">
        <v>115.04077900228049</v>
      </c>
      <c r="F553" s="10">
        <v>132.98013569834981</v>
      </c>
      <c r="G553" s="10">
        <v>1.3429636187803005</v>
      </c>
      <c r="H553" s="10">
        <f t="shared" si="12"/>
        <v>104.97505092290436</v>
      </c>
    </row>
    <row r="554" spans="1:8" x14ac:dyDescent="0.25">
      <c r="A554" s="14"/>
      <c r="B554" s="5">
        <f>DATE(YEAR(siječanj!B554),MONTH(siječanj!B554)+5,DAY(siječanj!B554))</f>
        <v>45449</v>
      </c>
      <c r="C554" s="8">
        <v>5.7395833333333304</v>
      </c>
      <c r="D554">
        <v>0.91250295619802269</v>
      </c>
      <c r="E554" s="6">
        <v>116.33578242153447</v>
      </c>
      <c r="F554" s="10">
        <v>133.13554309167932</v>
      </c>
      <c r="G554" s="10">
        <v>1.3665354247228998</v>
      </c>
      <c r="H554" s="10">
        <f t="shared" si="12"/>
        <v>106.15674537126017</v>
      </c>
    </row>
    <row r="555" spans="1:8" x14ac:dyDescent="0.25">
      <c r="A555" s="14"/>
      <c r="B555" s="5">
        <f>DATE(YEAR(siječanj!B555),MONTH(siječanj!B555)+5,DAY(siječanj!B555))</f>
        <v>45449</v>
      </c>
      <c r="C555" s="8">
        <v>5.75</v>
      </c>
      <c r="D555">
        <v>0.91250295619802269</v>
      </c>
      <c r="E555" s="6">
        <v>119.11000707091706</v>
      </c>
      <c r="F555" s="10">
        <v>133.19337187889232</v>
      </c>
      <c r="G555" s="10">
        <v>1.4676664791652201</v>
      </c>
      <c r="H555" s="10">
        <f t="shared" si="12"/>
        <v>108.6882335649792</v>
      </c>
    </row>
    <row r="556" spans="1:8" x14ac:dyDescent="0.25">
      <c r="A556" s="14"/>
      <c r="B556" s="5">
        <f>DATE(YEAR(siječanj!B556),MONTH(siječanj!B556)+5,DAY(siječanj!B556))</f>
        <v>45449</v>
      </c>
      <c r="C556" s="8">
        <v>5.7604166666666696</v>
      </c>
      <c r="D556">
        <v>0.91250295619802269</v>
      </c>
      <c r="E556" s="6">
        <v>121.24887587179511</v>
      </c>
      <c r="F556" s="10">
        <v>133.28465516786537</v>
      </c>
      <c r="G556" s="10">
        <v>1.5383435051289718</v>
      </c>
      <c r="H556" s="10">
        <f t="shared" si="12"/>
        <v>110.63995766870013</v>
      </c>
    </row>
    <row r="557" spans="1:8" x14ac:dyDescent="0.25">
      <c r="A557" s="14"/>
      <c r="B557" s="5">
        <f>DATE(YEAR(siječanj!B557),MONTH(siječanj!B557)+5,DAY(siječanj!B557))</f>
        <v>45449</v>
      </c>
      <c r="C557" s="8">
        <v>5.7708333333333304</v>
      </c>
      <c r="D557">
        <v>0.91250295619802269</v>
      </c>
      <c r="E557" s="6">
        <v>122.79706817148433</v>
      </c>
      <c r="F557" s="10">
        <v>133.29704012289864</v>
      </c>
      <c r="G557" s="10">
        <v>1.7575629104731869</v>
      </c>
      <c r="H557" s="10">
        <f t="shared" si="12"/>
        <v>112.05268771892956</v>
      </c>
    </row>
    <row r="558" spans="1:8" x14ac:dyDescent="0.25">
      <c r="A558" s="14"/>
      <c r="B558" s="5">
        <f>DATE(YEAR(siječanj!B558),MONTH(siječanj!B558)+5,DAY(siječanj!B558))</f>
        <v>45449</v>
      </c>
      <c r="C558" s="8">
        <v>5.78125</v>
      </c>
      <c r="D558">
        <v>0.91250295619802269</v>
      </c>
      <c r="E558" s="6">
        <v>125.03876095924097</v>
      </c>
      <c r="F558" s="10">
        <v>133.14383971868102</v>
      </c>
      <c r="G558" s="10">
        <v>2.015694760399783</v>
      </c>
      <c r="H558" s="10">
        <f t="shared" si="12"/>
        <v>114.0982390146453</v>
      </c>
    </row>
    <row r="559" spans="1:8" x14ac:dyDescent="0.25">
      <c r="A559" s="14"/>
      <c r="B559" s="5">
        <f>DATE(YEAR(siječanj!B559),MONTH(siječanj!B559)+5,DAY(siječanj!B559))</f>
        <v>45449</v>
      </c>
      <c r="C559" s="8">
        <v>5.7916666666666696</v>
      </c>
      <c r="D559">
        <v>0.91250295619802269</v>
      </c>
      <c r="E559" s="6">
        <v>128.27288273756594</v>
      </c>
      <c r="F559" s="10">
        <v>132.40379562013712</v>
      </c>
      <c r="G559" s="10">
        <v>2.3469991870014666</v>
      </c>
      <c r="H559" s="10">
        <f t="shared" si="12"/>
        <v>117.04938469807124</v>
      </c>
    </row>
    <row r="560" spans="1:8" x14ac:dyDescent="0.25">
      <c r="A560" s="14"/>
      <c r="B560" s="5">
        <f>DATE(YEAR(siječanj!B560),MONTH(siječanj!B560)+5,DAY(siječanj!B560))</f>
        <v>45449</v>
      </c>
      <c r="C560" s="8">
        <v>5.8020833333333304</v>
      </c>
      <c r="D560">
        <v>0.91250295619802269</v>
      </c>
      <c r="E560" s="6">
        <v>132.31795309637957</v>
      </c>
      <c r="F560" s="10">
        <v>131.95782689465844</v>
      </c>
      <c r="G560" s="10">
        <v>3.1253383297992632</v>
      </c>
      <c r="H560" s="10">
        <f t="shared" si="12"/>
        <v>120.74052335851766</v>
      </c>
    </row>
    <row r="561" spans="1:8" x14ac:dyDescent="0.25">
      <c r="A561" s="14"/>
      <c r="B561" s="5">
        <f>DATE(YEAR(siječanj!B561),MONTH(siječanj!B561)+5,DAY(siječanj!B561))</f>
        <v>45449</v>
      </c>
      <c r="C561" s="8">
        <v>5.8125</v>
      </c>
      <c r="D561">
        <v>0.91250295619802269</v>
      </c>
      <c r="E561" s="6">
        <v>137.15540835908882</v>
      </c>
      <c r="F561" s="10">
        <v>131.47667490586272</v>
      </c>
      <c r="G561" s="10">
        <v>5.3105578175385606</v>
      </c>
      <c r="H561" s="10">
        <f t="shared" si="12"/>
        <v>125.15471558621554</v>
      </c>
    </row>
    <row r="562" spans="1:8" x14ac:dyDescent="0.25">
      <c r="A562" s="14"/>
      <c r="B562" s="5">
        <f>DATE(YEAR(siječanj!B562),MONTH(siječanj!B562)+5,DAY(siječanj!B562))</f>
        <v>45449</v>
      </c>
      <c r="C562" s="8">
        <v>5.8229166666666696</v>
      </c>
      <c r="D562">
        <v>0.91250295619802269</v>
      </c>
      <c r="E562" s="6">
        <v>140.74546515927665</v>
      </c>
      <c r="F562" s="10">
        <v>130.72016414905127</v>
      </c>
      <c r="G562" s="10">
        <v>12.628637859395772</v>
      </c>
      <c r="H562" s="10">
        <f t="shared" si="12"/>
        <v>128.43065302930574</v>
      </c>
    </row>
    <row r="563" spans="1:8" x14ac:dyDescent="0.25">
      <c r="A563" s="14"/>
      <c r="B563" s="5">
        <f>DATE(YEAR(siječanj!B563),MONTH(siječanj!B563)+5,DAY(siječanj!B563))</f>
        <v>45449</v>
      </c>
      <c r="C563" s="8">
        <v>5.8333333333333304</v>
      </c>
      <c r="D563">
        <v>0.91250295619802269</v>
      </c>
      <c r="E563" s="6">
        <v>146.68761043593855</v>
      </c>
      <c r="F563" s="10">
        <v>126.85492896126055</v>
      </c>
      <c r="G563" s="10">
        <v>48.870041137601618</v>
      </c>
      <c r="H563" s="10">
        <f t="shared" si="12"/>
        <v>133.85287816041784</v>
      </c>
    </row>
    <row r="564" spans="1:8" x14ac:dyDescent="0.25">
      <c r="A564" s="14"/>
      <c r="B564" s="5">
        <f>DATE(YEAR(siječanj!B564),MONTH(siječanj!B564)+5,DAY(siječanj!B564))</f>
        <v>45449</v>
      </c>
      <c r="C564" s="8">
        <v>5.84375</v>
      </c>
      <c r="D564">
        <v>0.91250295619802269</v>
      </c>
      <c r="E564" s="6">
        <v>151.01288303205996</v>
      </c>
      <c r="F564" s="10">
        <v>125.51075448443251</v>
      </c>
      <c r="G564" s="10">
        <v>136.87168278752554</v>
      </c>
      <c r="H564" s="10">
        <f t="shared" si="12"/>
        <v>137.79970219074093</v>
      </c>
    </row>
    <row r="565" spans="1:8" x14ac:dyDescent="0.25">
      <c r="A565" s="14"/>
      <c r="B565" s="5">
        <f>DATE(YEAR(siječanj!B565),MONTH(siječanj!B565)+5,DAY(siječanj!B565))</f>
        <v>45449</v>
      </c>
      <c r="C565" s="8">
        <v>5.8541666666666696</v>
      </c>
      <c r="D565">
        <v>0.91250295619802269</v>
      </c>
      <c r="E565" s="6">
        <v>154.59158819180232</v>
      </c>
      <c r="F565" s="10">
        <v>124.53259001752613</v>
      </c>
      <c r="G565" s="10">
        <v>249.6289262449223</v>
      </c>
      <c r="H565" s="10">
        <f t="shared" si="12"/>
        <v>141.06528122836696</v>
      </c>
    </row>
    <row r="566" spans="1:8" x14ac:dyDescent="0.25">
      <c r="A566" s="14"/>
      <c r="B566" s="5">
        <f>DATE(YEAR(siječanj!B566),MONTH(siječanj!B566)+5,DAY(siječanj!B566))</f>
        <v>45449</v>
      </c>
      <c r="C566" s="8">
        <v>5.8645833333333304</v>
      </c>
      <c r="D566">
        <v>0.91250295619802269</v>
      </c>
      <c r="E566" s="6">
        <v>155.33102636441197</v>
      </c>
      <c r="F566" s="10">
        <v>123.18021010817165</v>
      </c>
      <c r="G566" s="10">
        <v>307.93967163284526</v>
      </c>
      <c r="H566" s="10">
        <f t="shared" si="12"/>
        <v>141.74002074679893</v>
      </c>
    </row>
    <row r="567" spans="1:8" x14ac:dyDescent="0.25">
      <c r="A567" s="14"/>
      <c r="B567" s="5">
        <f>DATE(YEAR(siječanj!B567),MONTH(siječanj!B567)+5,DAY(siječanj!B567))</f>
        <v>45449</v>
      </c>
      <c r="C567" s="8">
        <v>5.875</v>
      </c>
      <c r="D567">
        <v>0.91250295619802269</v>
      </c>
      <c r="E567" s="6">
        <v>155.13348220063941</v>
      </c>
      <c r="F567" s="10">
        <v>120.00085488325379</v>
      </c>
      <c r="G567" s="10">
        <v>323.38032695677714</v>
      </c>
      <c r="H567" s="10">
        <f t="shared" si="12"/>
        <v>141.55976111337679</v>
      </c>
    </row>
    <row r="568" spans="1:8" x14ac:dyDescent="0.25">
      <c r="A568" s="14"/>
      <c r="B568" s="5">
        <f>DATE(YEAR(siječanj!B568),MONTH(siječanj!B568)+5,DAY(siječanj!B568))</f>
        <v>45449</v>
      </c>
      <c r="C568" s="8">
        <v>5.8854166666666696</v>
      </c>
      <c r="D568">
        <v>0.91250295619802269</v>
      </c>
      <c r="E568" s="6">
        <v>159.33871415520659</v>
      </c>
      <c r="F568" s="10">
        <v>117.48760905231444</v>
      </c>
      <c r="G568" s="10">
        <v>324.90568586177454</v>
      </c>
      <c r="H568" s="10">
        <f t="shared" si="12"/>
        <v>145.39704770341774</v>
      </c>
    </row>
    <row r="569" spans="1:8" x14ac:dyDescent="0.25">
      <c r="A569" s="14"/>
      <c r="B569" s="5">
        <f>DATE(YEAR(siječanj!B569),MONTH(siječanj!B569)+5,DAY(siječanj!B569))</f>
        <v>45449</v>
      </c>
      <c r="C569" s="8">
        <v>5.8958333333333304</v>
      </c>
      <c r="D569">
        <v>0.91250295619802269</v>
      </c>
      <c r="E569" s="6">
        <v>162.16647184022111</v>
      </c>
      <c r="F569" s="10">
        <v>115.27854151382988</v>
      </c>
      <c r="G569" s="10">
        <v>325.38241504115734</v>
      </c>
      <c r="H569" s="10">
        <f t="shared" si="12"/>
        <v>147.97738495040517</v>
      </c>
    </row>
    <row r="570" spans="1:8" x14ac:dyDescent="0.25">
      <c r="A570" s="14"/>
      <c r="B570" s="5">
        <f>DATE(YEAR(siječanj!B570),MONTH(siječanj!B570)+5,DAY(siječanj!B570))</f>
        <v>45449</v>
      </c>
      <c r="C570" s="8">
        <v>5.90625</v>
      </c>
      <c r="D570">
        <v>0.91250295619802269</v>
      </c>
      <c r="E570" s="6">
        <v>160.29262935525321</v>
      </c>
      <c r="F570" s="10">
        <v>112.81347524581636</v>
      </c>
      <c r="G570" s="10">
        <v>325.52441235361209</v>
      </c>
      <c r="H570" s="10">
        <f t="shared" si="12"/>
        <v>146.2674981434225</v>
      </c>
    </row>
    <row r="571" spans="1:8" x14ac:dyDescent="0.25">
      <c r="A571" s="14"/>
      <c r="B571" s="5">
        <f>DATE(YEAR(siječanj!B571),MONTH(siječanj!B571)+5,DAY(siječanj!B571))</f>
        <v>45449</v>
      </c>
      <c r="C571" s="8">
        <v>5.9166666666666696</v>
      </c>
      <c r="D571">
        <v>0.91250295619802269</v>
      </c>
      <c r="E571" s="6">
        <v>156.369084613875</v>
      </c>
      <c r="F571" s="10">
        <v>109.46289519943646</v>
      </c>
      <c r="G571" s="10">
        <v>321.72552573220457</v>
      </c>
      <c r="H571" s="10">
        <f t="shared" si="12"/>
        <v>142.68725196813969</v>
      </c>
    </row>
    <row r="572" spans="1:8" x14ac:dyDescent="0.25">
      <c r="A572" s="14"/>
      <c r="B572" s="5">
        <f>DATE(YEAR(siječanj!B572),MONTH(siječanj!B572)+5,DAY(siječanj!B572))</f>
        <v>45449</v>
      </c>
      <c r="C572" s="8">
        <v>5.9270833333333304</v>
      </c>
      <c r="D572">
        <v>0.91250295619802269</v>
      </c>
      <c r="E572" s="6">
        <v>149.83309580717085</v>
      </c>
      <c r="F572" s="10">
        <v>106.68935787383255</v>
      </c>
      <c r="G572" s="10">
        <v>318.43608340233635</v>
      </c>
      <c r="H572" s="10">
        <f t="shared" si="12"/>
        <v>136.72314286034495</v>
      </c>
    </row>
    <row r="573" spans="1:8" x14ac:dyDescent="0.25">
      <c r="A573" s="14"/>
      <c r="B573" s="5">
        <f>DATE(YEAR(siječanj!B573),MONTH(siječanj!B573)+5,DAY(siječanj!B573))</f>
        <v>45449</v>
      </c>
      <c r="C573" s="8">
        <v>5.9375</v>
      </c>
      <c r="D573">
        <v>0.91250295619802269</v>
      </c>
      <c r="E573" s="6">
        <v>140.71037558321223</v>
      </c>
      <c r="F573" s="10">
        <v>103.91715565190877</v>
      </c>
      <c r="G573" s="10">
        <v>316.80504810735994</v>
      </c>
      <c r="H573" s="10">
        <f t="shared" si="12"/>
        <v>128.39863368741521</v>
      </c>
    </row>
    <row r="574" spans="1:8" x14ac:dyDescent="0.25">
      <c r="A574" s="14"/>
      <c r="B574" s="5">
        <f>DATE(YEAR(siječanj!B574),MONTH(siječanj!B574)+5,DAY(siječanj!B574))</f>
        <v>45449</v>
      </c>
      <c r="C574" s="8">
        <v>5.9479166666666696</v>
      </c>
      <c r="D574">
        <v>0.91250295619802269</v>
      </c>
      <c r="E574" s="6">
        <v>129.59588884068961</v>
      </c>
      <c r="F574" s="10">
        <v>101.22195984603177</v>
      </c>
      <c r="G574" s="10">
        <v>315.99795870444575</v>
      </c>
      <c r="H574" s="10">
        <f t="shared" si="12"/>
        <v>118.25663167823961</v>
      </c>
    </row>
    <row r="575" spans="1:8" x14ac:dyDescent="0.25">
      <c r="A575" s="14"/>
      <c r="B575" s="5">
        <f>DATE(YEAR(siječanj!B575),MONTH(siječanj!B575)+5,DAY(siječanj!B575))</f>
        <v>45449</v>
      </c>
      <c r="C575" s="8">
        <v>5.9583333333333304</v>
      </c>
      <c r="D575">
        <v>0.91250295619802269</v>
      </c>
      <c r="E575" s="6">
        <v>118.33215955864399</v>
      </c>
      <c r="F575" s="10">
        <v>97.725009985848004</v>
      </c>
      <c r="G575" s="10">
        <v>307.88577291452441</v>
      </c>
      <c r="H575" s="10">
        <f t="shared" si="12"/>
        <v>107.97844541055875</v>
      </c>
    </row>
    <row r="576" spans="1:8" x14ac:dyDescent="0.25">
      <c r="A576" s="14"/>
      <c r="B576" s="5">
        <f>DATE(YEAR(siječanj!B576),MONTH(siječanj!B576)+5,DAY(siječanj!B576))</f>
        <v>45449</v>
      </c>
      <c r="C576" s="8">
        <v>5.96875</v>
      </c>
      <c r="D576">
        <v>0.91250295619802269</v>
      </c>
      <c r="E576" s="6">
        <v>108.30438348705603</v>
      </c>
      <c r="F576" s="10">
        <v>94.805983489025792</v>
      </c>
      <c r="G576" s="10">
        <v>306.84733456449885</v>
      </c>
      <c r="H576" s="10">
        <f t="shared" si="12"/>
        <v>98.828070101142941</v>
      </c>
    </row>
    <row r="577" spans="1:8" x14ac:dyDescent="0.25">
      <c r="A577" s="14"/>
      <c r="B577" s="5">
        <f>DATE(YEAR(siječanj!B577),MONTH(siječanj!B577)+5,DAY(siječanj!B577))</f>
        <v>45449</v>
      </c>
      <c r="C577" s="8">
        <v>5.9791666666666696</v>
      </c>
      <c r="D577">
        <v>0.91250295619802269</v>
      </c>
      <c r="E577" s="6">
        <v>98.60864289849728</v>
      </c>
      <c r="F577" s="10">
        <v>92.439615604194231</v>
      </c>
      <c r="G577" s="10">
        <v>302.77928845430267</v>
      </c>
      <c r="H577" s="10">
        <f t="shared" si="12"/>
        <v>89.980678151553917</v>
      </c>
    </row>
    <row r="578" spans="1:8" ht="15.75" thickBot="1" x14ac:dyDescent="0.3">
      <c r="A578" s="14"/>
      <c r="B578" s="5">
        <f>DATE(YEAR(siječanj!B578),MONTH(siječanj!B578)+5,DAY(siječanj!B578))</f>
        <v>45449</v>
      </c>
      <c r="C578" s="8">
        <v>5.9895833333333304</v>
      </c>
      <c r="D578">
        <v>0.91250295619802269</v>
      </c>
      <c r="E578" s="6">
        <v>90.418221473851659</v>
      </c>
      <c r="F578" s="10">
        <v>90.346910829105454</v>
      </c>
      <c r="G578" s="10">
        <v>302.21382708382612</v>
      </c>
      <c r="H578" s="10">
        <f t="shared" si="12"/>
        <v>82.50689438905718</v>
      </c>
    </row>
    <row r="579" spans="1:8" x14ac:dyDescent="0.25">
      <c r="A579" s="13">
        <f t="shared" ref="A579" si="13">A483+1</f>
        <v>159</v>
      </c>
      <c r="B579" s="5">
        <f>DATE(YEAR(siječanj!B579),MONTH(siječanj!B579)+5,DAY(siječanj!B579))</f>
        <v>45450</v>
      </c>
      <c r="C579" s="8">
        <v>6</v>
      </c>
      <c r="D579">
        <v>0.91342480072559673</v>
      </c>
      <c r="E579" s="6">
        <v>81.721447908357376</v>
      </c>
      <c r="F579" s="10">
        <v>88.015763999989218</v>
      </c>
      <c r="G579" s="10">
        <v>293.17839051991797</v>
      </c>
      <c r="H579" s="10">
        <f t="shared" si="12"/>
        <v>74.646397270698571</v>
      </c>
    </row>
    <row r="580" spans="1:8" x14ac:dyDescent="0.25">
      <c r="A580" s="14"/>
      <c r="B580" s="5">
        <f>DATE(YEAR(siječanj!B580),MONTH(siječanj!B580)+5,DAY(siječanj!B580))</f>
        <v>45450</v>
      </c>
      <c r="C580" s="8">
        <v>6.0104166666666696</v>
      </c>
      <c r="D580">
        <v>0.91342480072559673</v>
      </c>
      <c r="E580" s="6">
        <v>76.856825568644609</v>
      </c>
      <c r="F580" s="10">
        <v>86.383043609618184</v>
      </c>
      <c r="G580" s="10">
        <v>290.29922252182797</v>
      </c>
      <c r="H580" s="10">
        <f t="shared" ref="H580:H643" si="14">D580*E580</f>
        <v>70.202930579441144</v>
      </c>
    </row>
    <row r="581" spans="1:8" x14ac:dyDescent="0.25">
      <c r="A581" s="14"/>
      <c r="B581" s="5">
        <f>DATE(YEAR(siječanj!B581),MONTH(siječanj!B581)+5,DAY(siječanj!B581))</f>
        <v>45450</v>
      </c>
      <c r="C581" s="8">
        <v>6.0208333333333304</v>
      </c>
      <c r="D581">
        <v>0.91342480072559673</v>
      </c>
      <c r="E581" s="6">
        <v>72.064268408822201</v>
      </c>
      <c r="F581" s="10">
        <v>85.060643578651636</v>
      </c>
      <c r="G581" s="10">
        <v>289.84442356612612</v>
      </c>
      <c r="H581" s="10">
        <f t="shared" si="14"/>
        <v>65.825290010764334</v>
      </c>
    </row>
    <row r="582" spans="1:8" x14ac:dyDescent="0.25">
      <c r="A582" s="14"/>
      <c r="B582" s="5">
        <f>DATE(YEAR(siječanj!B582),MONTH(siječanj!B582)+5,DAY(siječanj!B582))</f>
        <v>45450</v>
      </c>
      <c r="C582" s="8">
        <v>6.03125</v>
      </c>
      <c r="D582">
        <v>0.91342480072559673</v>
      </c>
      <c r="E582" s="6">
        <v>68.289072462358988</v>
      </c>
      <c r="F582" s="10">
        <v>83.954117815672262</v>
      </c>
      <c r="G582" s="10">
        <v>288.96252943126382</v>
      </c>
      <c r="H582" s="10">
        <f t="shared" si="14"/>
        <v>62.376932405666096</v>
      </c>
    </row>
    <row r="583" spans="1:8" x14ac:dyDescent="0.25">
      <c r="A583" s="14"/>
      <c r="B583" s="5">
        <f>DATE(YEAR(siječanj!B583),MONTH(siječanj!B583)+5,DAY(siječanj!B583))</f>
        <v>45450</v>
      </c>
      <c r="C583" s="8">
        <v>6.0416666666666696</v>
      </c>
      <c r="D583">
        <v>0.91342480072559673</v>
      </c>
      <c r="E583" s="6">
        <v>65.694166287367111</v>
      </c>
      <c r="F583" s="10">
        <v>81.311955572051446</v>
      </c>
      <c r="G583" s="10">
        <v>283.34292947429122</v>
      </c>
      <c r="H583" s="10">
        <f t="shared" si="14"/>
        <v>60.006680749872515</v>
      </c>
    </row>
    <row r="584" spans="1:8" x14ac:dyDescent="0.25">
      <c r="A584" s="14"/>
      <c r="B584" s="5">
        <f>DATE(YEAR(siječanj!B584),MONTH(siječanj!B584)+5,DAY(siječanj!B584))</f>
        <v>45450</v>
      </c>
      <c r="C584" s="8">
        <v>6.0520833333333304</v>
      </c>
      <c r="D584">
        <v>0.91342480072559673</v>
      </c>
      <c r="E584" s="6">
        <v>63.456862406428513</v>
      </c>
      <c r="F584" s="10">
        <v>81.357977686927683</v>
      </c>
      <c r="G584" s="10">
        <v>286.65949353516515</v>
      </c>
      <c r="H584" s="10">
        <f t="shared" si="14"/>
        <v>57.963071898263578</v>
      </c>
    </row>
    <row r="585" spans="1:8" x14ac:dyDescent="0.25">
      <c r="A585" s="14"/>
      <c r="B585" s="5">
        <f>DATE(YEAR(siječanj!B585),MONTH(siječanj!B585)+5,DAY(siječanj!B585))</f>
        <v>45450</v>
      </c>
      <c r="C585" s="8">
        <v>6.0625</v>
      </c>
      <c r="D585">
        <v>0.91342480072559673</v>
      </c>
      <c r="E585" s="6">
        <v>61.814079015339992</v>
      </c>
      <c r="F585" s="10">
        <v>80.852306847180444</v>
      </c>
      <c r="G585" s="10">
        <v>286.67177775393225</v>
      </c>
      <c r="H585" s="10">
        <f t="shared" si="14"/>
        <v>56.462512806623224</v>
      </c>
    </row>
    <row r="586" spans="1:8" x14ac:dyDescent="0.25">
      <c r="A586" s="14"/>
      <c r="B586" s="5">
        <f>DATE(YEAR(siječanj!B586),MONTH(siječanj!B586)+5,DAY(siječanj!B586))</f>
        <v>45450</v>
      </c>
      <c r="C586" s="8">
        <v>6.0729166666666696</v>
      </c>
      <c r="D586">
        <v>0.91342480072559673</v>
      </c>
      <c r="E586" s="6">
        <v>60.408507464913924</v>
      </c>
      <c r="F586" s="10">
        <v>80.344629956704352</v>
      </c>
      <c r="G586" s="10">
        <v>286.83674716604054</v>
      </c>
      <c r="H586" s="10">
        <f t="shared" si="14"/>
        <v>55.178628893269725</v>
      </c>
    </row>
    <row r="587" spans="1:8" x14ac:dyDescent="0.25">
      <c r="A587" s="14"/>
      <c r="B587" s="5">
        <f>DATE(YEAR(siječanj!B587),MONTH(siječanj!B587)+5,DAY(siječanj!B587))</f>
        <v>45450</v>
      </c>
      <c r="C587" s="8">
        <v>6.0833333333333304</v>
      </c>
      <c r="D587">
        <v>0.91342480072559673</v>
      </c>
      <c r="E587" s="6">
        <v>60.116066740250929</v>
      </c>
      <c r="F587" s="10">
        <v>79.976948220589861</v>
      </c>
      <c r="G587" s="10">
        <v>285.78569194076476</v>
      </c>
      <c r="H587" s="10">
        <f t="shared" si="14"/>
        <v>54.91150628262038</v>
      </c>
    </row>
    <row r="588" spans="1:8" x14ac:dyDescent="0.25">
      <c r="A588" s="14"/>
      <c r="B588" s="5">
        <f>DATE(YEAR(siječanj!B588),MONTH(siječanj!B588)+5,DAY(siječanj!B588))</f>
        <v>45450</v>
      </c>
      <c r="C588" s="8">
        <v>6.09375</v>
      </c>
      <c r="D588">
        <v>0.91342480072559673</v>
      </c>
      <c r="E588" s="6">
        <v>59.600107091212784</v>
      </c>
      <c r="F588" s="10">
        <v>79.597557652113636</v>
      </c>
      <c r="G588" s="10">
        <v>285.97487709188755</v>
      </c>
      <c r="H588" s="10">
        <f t="shared" si="14"/>
        <v>54.440215943015261</v>
      </c>
    </row>
    <row r="589" spans="1:8" x14ac:dyDescent="0.25">
      <c r="A589" s="14"/>
      <c r="B589" s="5">
        <f>DATE(YEAR(siječanj!B589),MONTH(siječanj!B589)+5,DAY(siječanj!B589))</f>
        <v>45450</v>
      </c>
      <c r="C589" s="8">
        <v>6.1041666666666696</v>
      </c>
      <c r="D589">
        <v>0.91342480072559673</v>
      </c>
      <c r="E589" s="6">
        <v>58.824597898625228</v>
      </c>
      <c r="F589" s="10">
        <v>79.306097479888706</v>
      </c>
      <c r="G589" s="10">
        <v>285.83880984613558</v>
      </c>
      <c r="H589" s="10">
        <f t="shared" si="14"/>
        <v>53.731846613315106</v>
      </c>
    </row>
    <row r="590" spans="1:8" x14ac:dyDescent="0.25">
      <c r="A590" s="14"/>
      <c r="B590" s="5">
        <f>DATE(YEAR(siječanj!B590),MONTH(siječanj!B590)+5,DAY(siječanj!B590))</f>
        <v>45450</v>
      </c>
      <c r="C590" s="8">
        <v>6.1145833333333304</v>
      </c>
      <c r="D590">
        <v>0.91342480072559673</v>
      </c>
      <c r="E590" s="6">
        <v>58.513119526965184</v>
      </c>
      <c r="F590" s="10">
        <v>79.24535764287991</v>
      </c>
      <c r="G590" s="10">
        <v>286.07684704812675</v>
      </c>
      <c r="H590" s="10">
        <f t="shared" si="14"/>
        <v>53.447334543751197</v>
      </c>
    </row>
    <row r="591" spans="1:8" x14ac:dyDescent="0.25">
      <c r="A591" s="14"/>
      <c r="B591" s="5">
        <f>DATE(YEAR(siječanj!B591),MONTH(siječanj!B591)+5,DAY(siječanj!B591))</f>
        <v>45450</v>
      </c>
      <c r="C591" s="8">
        <v>6.125</v>
      </c>
      <c r="D591">
        <v>0.91342480072559673</v>
      </c>
      <c r="E591" s="6">
        <v>58.306597516309083</v>
      </c>
      <c r="F591" s="10">
        <v>79.117361021195563</v>
      </c>
      <c r="G591" s="10">
        <v>285.70336886237135</v>
      </c>
      <c r="H591" s="10">
        <f t="shared" si="14"/>
        <v>53.258692217322199</v>
      </c>
    </row>
    <row r="592" spans="1:8" x14ac:dyDescent="0.25">
      <c r="A592" s="14"/>
      <c r="B592" s="5">
        <f>DATE(YEAR(siječanj!B592),MONTH(siječanj!B592)+5,DAY(siječanj!B592))</f>
        <v>45450</v>
      </c>
      <c r="C592" s="8">
        <v>6.1354166666666696</v>
      </c>
      <c r="D592">
        <v>0.91342480072559673</v>
      </c>
      <c r="E592" s="6">
        <v>58.241274343704113</v>
      </c>
      <c r="F592" s="10">
        <v>79.036980678695656</v>
      </c>
      <c r="G592" s="10">
        <v>285.44041352030104</v>
      </c>
      <c r="H592" s="10">
        <f t="shared" si="14"/>
        <v>53.199024411402739</v>
      </c>
    </row>
    <row r="593" spans="1:8" x14ac:dyDescent="0.25">
      <c r="A593" s="14"/>
      <c r="B593" s="5">
        <f>DATE(YEAR(siječanj!B593),MONTH(siječanj!B593)+5,DAY(siječanj!B593))</f>
        <v>45450</v>
      </c>
      <c r="C593" s="8">
        <v>6.1458333333333304</v>
      </c>
      <c r="D593">
        <v>0.91342480072559673</v>
      </c>
      <c r="E593" s="6">
        <v>58.717568286623255</v>
      </c>
      <c r="F593" s="10">
        <v>78.868601000647558</v>
      </c>
      <c r="G593" s="10">
        <v>285.72229618978128</v>
      </c>
      <c r="H593" s="10">
        <f t="shared" si="14"/>
        <v>53.634083111300463</v>
      </c>
    </row>
    <row r="594" spans="1:8" x14ac:dyDescent="0.25">
      <c r="A594" s="14"/>
      <c r="B594" s="5">
        <f>DATE(YEAR(siječanj!B594),MONTH(siječanj!B594)+5,DAY(siječanj!B594))</f>
        <v>45450</v>
      </c>
      <c r="C594" s="8">
        <v>6.15625</v>
      </c>
      <c r="D594">
        <v>0.91342480072559673</v>
      </c>
      <c r="E594" s="6">
        <v>59.916835596578849</v>
      </c>
      <c r="F594" s="10">
        <v>79.161788712982471</v>
      </c>
      <c r="G594" s="10">
        <v>285.90615708091423</v>
      </c>
      <c r="H594" s="10">
        <f t="shared" si="14"/>
        <v>54.729523614913376</v>
      </c>
    </row>
    <row r="595" spans="1:8" x14ac:dyDescent="0.25">
      <c r="A595" s="14"/>
      <c r="B595" s="5">
        <f>DATE(YEAR(siječanj!B595),MONTH(siječanj!B595)+5,DAY(siječanj!B595))</f>
        <v>45450</v>
      </c>
      <c r="C595" s="8">
        <v>6.1666666666666696</v>
      </c>
      <c r="D595">
        <v>0.91342480072559673</v>
      </c>
      <c r="E595" s="6">
        <v>62.052129419024936</v>
      </c>
      <c r="F595" s="10">
        <v>79.562487662479157</v>
      </c>
      <c r="G595" s="10">
        <v>289.37079439391312</v>
      </c>
      <c r="H595" s="10">
        <f t="shared" si="14"/>
        <v>56.679953949171789</v>
      </c>
    </row>
    <row r="596" spans="1:8" x14ac:dyDescent="0.25">
      <c r="A596" s="14"/>
      <c r="B596" s="5">
        <f>DATE(YEAR(siječanj!B596),MONTH(siječanj!B596)+5,DAY(siječanj!B596))</f>
        <v>45450</v>
      </c>
      <c r="C596" s="8">
        <v>6.1770833333333304</v>
      </c>
      <c r="D596">
        <v>0.91342480072559673</v>
      </c>
      <c r="E596" s="6">
        <v>64.228866582951454</v>
      </c>
      <c r="F596" s="10">
        <v>79.768288460370997</v>
      </c>
      <c r="G596" s="10">
        <v>291.36708402785086</v>
      </c>
      <c r="H596" s="10">
        <f t="shared" si="14"/>
        <v>58.668239659363373</v>
      </c>
    </row>
    <row r="597" spans="1:8" x14ac:dyDescent="0.25">
      <c r="A597" s="14"/>
      <c r="B597" s="5">
        <f>DATE(YEAR(siječanj!B597),MONTH(siječanj!B597)+5,DAY(siječanj!B597))</f>
        <v>45450</v>
      </c>
      <c r="C597" s="8">
        <v>6.1875</v>
      </c>
      <c r="D597">
        <v>0.91342480072559673</v>
      </c>
      <c r="E597" s="6">
        <v>66.751156747583451</v>
      </c>
      <c r="F597" s="10">
        <v>80.040806577413505</v>
      </c>
      <c r="G597" s="10">
        <v>300.43160964494086</v>
      </c>
      <c r="H597" s="10">
        <f t="shared" si="14"/>
        <v>60.972162050364489</v>
      </c>
    </row>
    <row r="598" spans="1:8" x14ac:dyDescent="0.25">
      <c r="A598" s="14"/>
      <c r="B598" s="5">
        <f>DATE(YEAR(siječanj!B598),MONTH(siječanj!B598)+5,DAY(siječanj!B598))</f>
        <v>45450</v>
      </c>
      <c r="C598" s="8">
        <v>6.1979166666666696</v>
      </c>
      <c r="D598">
        <v>0.91342480072559673</v>
      </c>
      <c r="E598" s="6">
        <v>70.498219939296888</v>
      </c>
      <c r="F598" s="10">
        <v>80.651423553511819</v>
      </c>
      <c r="G598" s="10">
        <v>299.85026392739877</v>
      </c>
      <c r="H598" s="10">
        <f t="shared" si="14"/>
        <v>64.394822499561556</v>
      </c>
    </row>
    <row r="599" spans="1:8" x14ac:dyDescent="0.25">
      <c r="A599" s="14"/>
      <c r="B599" s="5">
        <f>DATE(YEAR(siječanj!B599),MONTH(siječanj!B599)+5,DAY(siječanj!B599))</f>
        <v>45450</v>
      </c>
      <c r="C599" s="8">
        <v>6.2083333333333304</v>
      </c>
      <c r="D599">
        <v>0.91342480072559673</v>
      </c>
      <c r="E599" s="6">
        <v>73.595450984781465</v>
      </c>
      <c r="F599" s="10">
        <v>81.897305043347487</v>
      </c>
      <c r="G599" s="10">
        <v>276.63704865653392</v>
      </c>
      <c r="H599" s="10">
        <f t="shared" si="14"/>
        <v>67.223910150084436</v>
      </c>
    </row>
    <row r="600" spans="1:8" x14ac:dyDescent="0.25">
      <c r="A600" s="14"/>
      <c r="B600" s="5">
        <f>DATE(YEAR(siječanj!B600),MONTH(siječanj!B600)+5,DAY(siječanj!B600))</f>
        <v>45450</v>
      </c>
      <c r="C600" s="8">
        <v>6.21875</v>
      </c>
      <c r="D600">
        <v>0.91342480072559673</v>
      </c>
      <c r="E600" s="6">
        <v>77.048070163201217</v>
      </c>
      <c r="F600" s="10">
        <v>82.9975771840014</v>
      </c>
      <c r="G600" s="10">
        <v>194.26844095472944</v>
      </c>
      <c r="H600" s="10">
        <f t="shared" si="14"/>
        <v>70.377618135113863</v>
      </c>
    </row>
    <row r="601" spans="1:8" x14ac:dyDescent="0.25">
      <c r="A601" s="14"/>
      <c r="B601" s="5">
        <f>DATE(YEAR(siječanj!B601),MONTH(siječanj!B601)+5,DAY(siječanj!B601))</f>
        <v>45450</v>
      </c>
      <c r="C601" s="8">
        <v>6.2291666666666696</v>
      </c>
      <c r="D601">
        <v>0.91342480072559673</v>
      </c>
      <c r="E601" s="6">
        <v>81.269156969744714</v>
      </c>
      <c r="F601" s="10">
        <v>84.57662068219129</v>
      </c>
      <c r="G601" s="10">
        <v>89.102497317304085</v>
      </c>
      <c r="H601" s="10">
        <f t="shared" si="14"/>
        <v>74.233263510226308</v>
      </c>
    </row>
    <row r="602" spans="1:8" x14ac:dyDescent="0.25">
      <c r="A602" s="14"/>
      <c r="B602" s="5">
        <f>DATE(YEAR(siječanj!B602),MONTH(siječanj!B602)+5,DAY(siječanj!B602))</f>
        <v>45450</v>
      </c>
      <c r="C602" s="8">
        <v>6.2395833333333304</v>
      </c>
      <c r="D602">
        <v>0.91342480072559673</v>
      </c>
      <c r="E602" s="6">
        <v>85.859120850721439</v>
      </c>
      <c r="F602" s="10">
        <v>87.657982195334611</v>
      </c>
      <c r="G602" s="10">
        <v>37.556086751763843</v>
      </c>
      <c r="H602" s="10">
        <f t="shared" si="14"/>
        <v>78.425850353545158</v>
      </c>
    </row>
    <row r="603" spans="1:8" x14ac:dyDescent="0.25">
      <c r="A603" s="14"/>
      <c r="B603" s="5">
        <f>DATE(YEAR(siječanj!B603),MONTH(siječanj!B603)+5,DAY(siječanj!B603))</f>
        <v>45450</v>
      </c>
      <c r="C603" s="8">
        <v>6.25</v>
      </c>
      <c r="D603">
        <v>0.91342480072559673</v>
      </c>
      <c r="E603" s="6">
        <v>88.257992472458355</v>
      </c>
      <c r="F603" s="10">
        <v>92.050215981425126</v>
      </c>
      <c r="G603" s="10">
        <v>15.387848700315415</v>
      </c>
      <c r="H603" s="10">
        <f t="shared" si="14"/>
        <v>80.617039186596486</v>
      </c>
    </row>
    <row r="604" spans="1:8" x14ac:dyDescent="0.25">
      <c r="A604" s="14"/>
      <c r="B604" s="5">
        <f>DATE(YEAR(siječanj!B604),MONTH(siječanj!B604)+5,DAY(siječanj!B604))</f>
        <v>45450</v>
      </c>
      <c r="C604" s="8">
        <v>6.2604166666666696</v>
      </c>
      <c r="D604">
        <v>0.91342480072559673</v>
      </c>
      <c r="E604" s="6">
        <v>89.196601680227275</v>
      </c>
      <c r="F604" s="10">
        <v>95.662035137615391</v>
      </c>
      <c r="G604" s="10">
        <v>7.4313391597082763</v>
      </c>
      <c r="H604" s="10">
        <f t="shared" si="14"/>
        <v>81.474388115162029</v>
      </c>
    </row>
    <row r="605" spans="1:8" x14ac:dyDescent="0.25">
      <c r="A605" s="14"/>
      <c r="B605" s="5">
        <f>DATE(YEAR(siječanj!B605),MONTH(siječanj!B605)+5,DAY(siječanj!B605))</f>
        <v>45450</v>
      </c>
      <c r="C605" s="8">
        <v>6.2708333333333304</v>
      </c>
      <c r="D605">
        <v>0.91342480072559673</v>
      </c>
      <c r="E605" s="6">
        <v>92.332821472023042</v>
      </c>
      <c r="F605" s="10">
        <v>100.77117329882668</v>
      </c>
      <c r="G605" s="10">
        <v>4.515140490708629</v>
      </c>
      <c r="H605" s="10">
        <f t="shared" si="14"/>
        <v>84.339089053514741</v>
      </c>
    </row>
    <row r="606" spans="1:8" x14ac:dyDescent="0.25">
      <c r="A606" s="14"/>
      <c r="B606" s="5">
        <f>DATE(YEAR(siječanj!B606),MONTH(siječanj!B606)+5,DAY(siječanj!B606))</f>
        <v>45450</v>
      </c>
      <c r="C606" s="8">
        <v>6.28125</v>
      </c>
      <c r="D606">
        <v>0.91342480072559673</v>
      </c>
      <c r="E606" s="6">
        <v>93.128138883033714</v>
      </c>
      <c r="F606" s="10">
        <v>109.16189308323554</v>
      </c>
      <c r="G606" s="10">
        <v>3.242794232542634</v>
      </c>
      <c r="H606" s="10">
        <f t="shared" si="14"/>
        <v>85.065551701180766</v>
      </c>
    </row>
    <row r="607" spans="1:8" x14ac:dyDescent="0.25">
      <c r="A607" s="14"/>
      <c r="B607" s="5">
        <f>DATE(YEAR(siječanj!B607),MONTH(siječanj!B607)+5,DAY(siječanj!B607))</f>
        <v>45450</v>
      </c>
      <c r="C607" s="8">
        <v>6.2916666666666696</v>
      </c>
      <c r="D607">
        <v>0.91342480072559673</v>
      </c>
      <c r="E607" s="6">
        <v>92.888167963096322</v>
      </c>
      <c r="F607" s="10">
        <v>119.61271277122648</v>
      </c>
      <c r="G607" s="10">
        <v>2.5557865656186278</v>
      </c>
      <c r="H607" s="10">
        <f t="shared" si="14"/>
        <v>84.846356311457015</v>
      </c>
    </row>
    <row r="608" spans="1:8" x14ac:dyDescent="0.25">
      <c r="A608" s="14"/>
      <c r="B608" s="5">
        <f>DATE(YEAR(siječanj!B608),MONTH(siječanj!B608)+5,DAY(siječanj!B608))</f>
        <v>45450</v>
      </c>
      <c r="C608" s="8">
        <v>6.3020833333333304</v>
      </c>
      <c r="D608">
        <v>0.91342480072559673</v>
      </c>
      <c r="E608" s="6">
        <v>92.505868953376009</v>
      </c>
      <c r="F608" s="10">
        <v>123.8446221048679</v>
      </c>
      <c r="G608" s="10">
        <v>2.0740522708840357</v>
      </c>
      <c r="H608" s="10">
        <f t="shared" si="14"/>
        <v>84.497154914685652</v>
      </c>
    </row>
    <row r="609" spans="1:8" x14ac:dyDescent="0.25">
      <c r="A609" s="14"/>
      <c r="B609" s="5">
        <f>DATE(YEAR(siječanj!B609),MONTH(siječanj!B609)+5,DAY(siječanj!B609))</f>
        <v>45450</v>
      </c>
      <c r="C609" s="8">
        <v>6.3125</v>
      </c>
      <c r="D609">
        <v>0.91342480072559673</v>
      </c>
      <c r="E609" s="6">
        <v>93.391053517913093</v>
      </c>
      <c r="F609" s="10">
        <v>128.94625998111749</v>
      </c>
      <c r="G609" s="10">
        <v>1.9059994513711183</v>
      </c>
      <c r="H609" s="10">
        <f t="shared" si="14"/>
        <v>85.305704449153311</v>
      </c>
    </row>
    <row r="610" spans="1:8" x14ac:dyDescent="0.25">
      <c r="A610" s="14"/>
      <c r="B610" s="5">
        <f>DATE(YEAR(siječanj!B610),MONTH(siječanj!B610)+5,DAY(siječanj!B610))</f>
        <v>45450</v>
      </c>
      <c r="C610" s="8">
        <v>6.3229166666666696</v>
      </c>
      <c r="D610">
        <v>0.91342480072559673</v>
      </c>
      <c r="E610" s="6">
        <v>95.078923220510418</v>
      </c>
      <c r="F610" s="10">
        <v>135.85970290468379</v>
      </c>
      <c r="G610" s="10">
        <v>1.9144350371158652</v>
      </c>
      <c r="H610" s="10">
        <f t="shared" si="14"/>
        <v>86.847446495899035</v>
      </c>
    </row>
    <row r="611" spans="1:8" x14ac:dyDescent="0.25">
      <c r="A611" s="14"/>
      <c r="B611" s="5">
        <f>DATE(YEAR(siječanj!B611),MONTH(siječanj!B611)+5,DAY(siječanj!B611))</f>
        <v>45450</v>
      </c>
      <c r="C611" s="8">
        <v>6.3333333333333304</v>
      </c>
      <c r="D611">
        <v>0.91342480072559673</v>
      </c>
      <c r="E611" s="6">
        <v>95.921630774224454</v>
      </c>
      <c r="F611" s="10">
        <v>144.82538247008617</v>
      </c>
      <c r="G611" s="10">
        <v>1.8552806108350586</v>
      </c>
      <c r="H611" s="10">
        <f t="shared" si="14"/>
        <v>87.61719647522024</v>
      </c>
    </row>
    <row r="612" spans="1:8" x14ac:dyDescent="0.25">
      <c r="A612" s="14"/>
      <c r="B612" s="5">
        <f>DATE(YEAR(siječanj!B612),MONTH(siječanj!B612)+5,DAY(siječanj!B612))</f>
        <v>45450</v>
      </c>
      <c r="C612" s="8">
        <v>6.34375</v>
      </c>
      <c r="D612">
        <v>0.91342480072559673</v>
      </c>
      <c r="E612" s="6">
        <v>97.612543347107831</v>
      </c>
      <c r="F612" s="10">
        <v>148.81469120916844</v>
      </c>
      <c r="G612" s="10">
        <v>1.8332938169563868</v>
      </c>
      <c r="H612" s="10">
        <f t="shared" si="14"/>
        <v>89.16171795515065</v>
      </c>
    </row>
    <row r="613" spans="1:8" x14ac:dyDescent="0.25">
      <c r="A613" s="14"/>
      <c r="B613" s="5">
        <f>DATE(YEAR(siječanj!B613),MONTH(siječanj!B613)+5,DAY(siječanj!B613))</f>
        <v>45450</v>
      </c>
      <c r="C613" s="8">
        <v>6.3541666666666696</v>
      </c>
      <c r="D613">
        <v>0.91342480072559673</v>
      </c>
      <c r="E613" s="6">
        <v>98.362301461591144</v>
      </c>
      <c r="F613" s="10">
        <v>151.43780837165767</v>
      </c>
      <c r="G613" s="10">
        <v>1.6134481888821146</v>
      </c>
      <c r="H613" s="10">
        <f t="shared" si="14"/>
        <v>89.846565611464968</v>
      </c>
    </row>
    <row r="614" spans="1:8" x14ac:dyDescent="0.25">
      <c r="A614" s="14"/>
      <c r="B614" s="5">
        <f>DATE(YEAR(siječanj!B614),MONTH(siječanj!B614)+5,DAY(siječanj!B614))</f>
        <v>45450</v>
      </c>
      <c r="C614" s="8">
        <v>6.3645833333333304</v>
      </c>
      <c r="D614">
        <v>0.91342480072559673</v>
      </c>
      <c r="E614" s="6">
        <v>100.04082872468645</v>
      </c>
      <c r="F614" s="10">
        <v>154.07725307167121</v>
      </c>
      <c r="G614" s="10">
        <v>1.573573842251629</v>
      </c>
      <c r="H614" s="10">
        <f t="shared" si="14"/>
        <v>91.37977404227027</v>
      </c>
    </row>
    <row r="615" spans="1:8" x14ac:dyDescent="0.25">
      <c r="A615" s="14"/>
      <c r="B615" s="5">
        <f>DATE(YEAR(siječanj!B615),MONTH(siječanj!B615)+5,DAY(siječanj!B615))</f>
        <v>45450</v>
      </c>
      <c r="C615" s="8">
        <v>6.375</v>
      </c>
      <c r="D615">
        <v>0.91342480072559673</v>
      </c>
      <c r="E615" s="6">
        <v>101.57892870654216</v>
      </c>
      <c r="F615" s="10">
        <v>157.22856345938396</v>
      </c>
      <c r="G615" s="10">
        <v>1.5392255086685593</v>
      </c>
      <c r="H615" s="10">
        <f t="shared" si="14"/>
        <v>92.784712711692862</v>
      </c>
    </row>
    <row r="616" spans="1:8" x14ac:dyDescent="0.25">
      <c r="A616" s="14"/>
      <c r="B616" s="5">
        <f>DATE(YEAR(siječanj!B616),MONTH(siječanj!B616)+5,DAY(siječanj!B616))</f>
        <v>45450</v>
      </c>
      <c r="C616" s="8">
        <v>6.3854166666666696</v>
      </c>
      <c r="D616">
        <v>0.91342480072559673</v>
      </c>
      <c r="E616" s="6">
        <v>103.38912415956457</v>
      </c>
      <c r="F616" s="10">
        <v>159.04484904343474</v>
      </c>
      <c r="G616" s="10">
        <v>1.4475422692258353</v>
      </c>
      <c r="H616" s="10">
        <f t="shared" si="14"/>
        <v>94.438190132644252</v>
      </c>
    </row>
    <row r="617" spans="1:8" x14ac:dyDescent="0.25">
      <c r="A617" s="14"/>
      <c r="B617" s="5">
        <f>DATE(YEAR(siječanj!B617),MONTH(siječanj!B617)+5,DAY(siječanj!B617))</f>
        <v>45450</v>
      </c>
      <c r="C617" s="8">
        <v>6.3958333333333304</v>
      </c>
      <c r="D617">
        <v>0.91342480072559673</v>
      </c>
      <c r="E617" s="6">
        <v>104.0548653539698</v>
      </c>
      <c r="F617" s="10">
        <v>159.50892147670044</v>
      </c>
      <c r="G617" s="10">
        <v>1.4112384816583114</v>
      </c>
      <c r="H617" s="10">
        <f t="shared" si="14"/>
        <v>95.046294650478671</v>
      </c>
    </row>
    <row r="618" spans="1:8" x14ac:dyDescent="0.25">
      <c r="A618" s="14"/>
      <c r="B618" s="5">
        <f>DATE(YEAR(siječanj!B618),MONTH(siječanj!B618)+5,DAY(siječanj!B618))</f>
        <v>45450</v>
      </c>
      <c r="C618" s="8">
        <v>6.40625</v>
      </c>
      <c r="D618">
        <v>0.91342480072559673</v>
      </c>
      <c r="E618" s="6">
        <v>104.76873080324259</v>
      </c>
      <c r="F618" s="10">
        <v>160.16868245164474</v>
      </c>
      <c r="G618" s="10">
        <v>1.403668296588745</v>
      </c>
      <c r="H618" s="10">
        <f t="shared" si="14"/>
        <v>95.698357056225547</v>
      </c>
    </row>
    <row r="619" spans="1:8" x14ac:dyDescent="0.25">
      <c r="A619" s="14"/>
      <c r="B619" s="5">
        <f>DATE(YEAR(siječanj!B619),MONTH(siječanj!B619)+5,DAY(siječanj!B619))</f>
        <v>45450</v>
      </c>
      <c r="C619" s="8">
        <v>6.4166666666666696</v>
      </c>
      <c r="D619">
        <v>0.91342480072559673</v>
      </c>
      <c r="E619" s="6">
        <v>105.91872391350424</v>
      </c>
      <c r="F619" s="10">
        <v>160.17050789383728</v>
      </c>
      <c r="G619" s="10">
        <v>1.4173201560368753</v>
      </c>
      <c r="H619" s="10">
        <f t="shared" si="14"/>
        <v>96.748789283802111</v>
      </c>
    </row>
    <row r="620" spans="1:8" x14ac:dyDescent="0.25">
      <c r="A620" s="14"/>
      <c r="B620" s="5">
        <f>DATE(YEAR(siječanj!B620),MONTH(siječanj!B620)+5,DAY(siječanj!B620))</f>
        <v>45450</v>
      </c>
      <c r="C620" s="8">
        <v>6.4270833333333304</v>
      </c>
      <c r="D620">
        <v>0.91342480072559673</v>
      </c>
      <c r="E620" s="6">
        <v>106.34217261983929</v>
      </c>
      <c r="F620" s="10">
        <v>159.73633441292006</v>
      </c>
      <c r="G620" s="10">
        <v>1.4570430055328873</v>
      </c>
      <c r="H620" s="10">
        <f t="shared" si="14"/>
        <v>97.135577834003712</v>
      </c>
    </row>
    <row r="621" spans="1:8" x14ac:dyDescent="0.25">
      <c r="A621" s="14"/>
      <c r="B621" s="5">
        <f>DATE(YEAR(siječanj!B621),MONTH(siječanj!B621)+5,DAY(siječanj!B621))</f>
        <v>45450</v>
      </c>
      <c r="C621" s="8">
        <v>6.4375</v>
      </c>
      <c r="D621">
        <v>0.91342480072559673</v>
      </c>
      <c r="E621" s="6">
        <v>108.34593325016563</v>
      </c>
      <c r="F621" s="10">
        <v>159.44839712157494</v>
      </c>
      <c r="G621" s="10">
        <v>1.4609554693423652</v>
      </c>
      <c r="H621" s="10">
        <f t="shared" si="14"/>
        <v>98.96586248846134</v>
      </c>
    </row>
    <row r="622" spans="1:8" x14ac:dyDescent="0.25">
      <c r="A622" s="14"/>
      <c r="B622" s="5">
        <f>DATE(YEAR(siječanj!B622),MONTH(siječanj!B622)+5,DAY(siječanj!B622))</f>
        <v>45450</v>
      </c>
      <c r="C622" s="8">
        <v>6.4479166666666696</v>
      </c>
      <c r="D622">
        <v>0.91342480072559673</v>
      </c>
      <c r="E622" s="6">
        <v>109.23451640913818</v>
      </c>
      <c r="F622" s="10">
        <v>159.37335431614935</v>
      </c>
      <c r="G622" s="10">
        <v>1.4357441741878127</v>
      </c>
      <c r="H622" s="10">
        <f t="shared" si="14"/>
        <v>99.777516383373964</v>
      </c>
    </row>
    <row r="623" spans="1:8" x14ac:dyDescent="0.25">
      <c r="A623" s="14"/>
      <c r="B623" s="5">
        <f>DATE(YEAR(siječanj!B623),MONTH(siječanj!B623)+5,DAY(siječanj!B623))</f>
        <v>45450</v>
      </c>
      <c r="C623" s="8">
        <v>6.4583333333333304</v>
      </c>
      <c r="D623">
        <v>0.91342480072559673</v>
      </c>
      <c r="E623" s="6">
        <v>110.4447894892444</v>
      </c>
      <c r="F623" s="10">
        <v>159.51715392597836</v>
      </c>
      <c r="G623" s="10">
        <v>1.4774759155230692</v>
      </c>
      <c r="H623" s="10">
        <f t="shared" si="14"/>
        <v>100.88300983039355</v>
      </c>
    </row>
    <row r="624" spans="1:8" x14ac:dyDescent="0.25">
      <c r="A624" s="14"/>
      <c r="B624" s="5">
        <f>DATE(YEAR(siječanj!B624),MONTH(siječanj!B624)+5,DAY(siječanj!B624))</f>
        <v>45450</v>
      </c>
      <c r="C624" s="8">
        <v>6.46875</v>
      </c>
      <c r="D624">
        <v>0.91342480072559673</v>
      </c>
      <c r="E624" s="6">
        <v>112.04785593417023</v>
      </c>
      <c r="F624" s="10">
        <v>159.59585724244764</v>
      </c>
      <c r="G624" s="10">
        <v>1.4749502728302479</v>
      </c>
      <c r="H624" s="10">
        <f t="shared" si="14"/>
        <v>102.34729047839981</v>
      </c>
    </row>
    <row r="625" spans="1:8" x14ac:dyDescent="0.25">
      <c r="A625" s="14"/>
      <c r="B625" s="5">
        <f>DATE(YEAR(siječanj!B625),MONTH(siječanj!B625)+5,DAY(siječanj!B625))</f>
        <v>45450</v>
      </c>
      <c r="C625" s="8">
        <v>6.4791666666666696</v>
      </c>
      <c r="D625">
        <v>0.91342480072559673</v>
      </c>
      <c r="E625" s="6">
        <v>112.25028465364488</v>
      </c>
      <c r="F625" s="10">
        <v>159.59211971813545</v>
      </c>
      <c r="G625" s="10">
        <v>1.4845563300394038</v>
      </c>
      <c r="H625" s="10">
        <f t="shared" si="14"/>
        <v>102.53219389114709</v>
      </c>
    </row>
    <row r="626" spans="1:8" x14ac:dyDescent="0.25">
      <c r="A626" s="14"/>
      <c r="B626" s="5">
        <f>DATE(YEAR(siječanj!B626),MONTH(siječanj!B626)+5,DAY(siječanj!B626))</f>
        <v>45450</v>
      </c>
      <c r="C626" s="8">
        <v>6.4895833333333304</v>
      </c>
      <c r="D626">
        <v>0.91342480072559673</v>
      </c>
      <c r="E626" s="6">
        <v>111.49360420633784</v>
      </c>
      <c r="F626" s="10">
        <v>159.13061801675809</v>
      </c>
      <c r="G626" s="10">
        <v>1.4474986881272718</v>
      </c>
      <c r="H626" s="10">
        <f t="shared" si="14"/>
        <v>101.84102320435269</v>
      </c>
    </row>
    <row r="627" spans="1:8" x14ac:dyDescent="0.25">
      <c r="A627" s="14"/>
      <c r="B627" s="5">
        <f>DATE(YEAR(siječanj!B627),MONTH(siječanj!B627)+5,DAY(siječanj!B627))</f>
        <v>45450</v>
      </c>
      <c r="C627" s="8">
        <v>6.5</v>
      </c>
      <c r="D627">
        <v>0.91342480072559673</v>
      </c>
      <c r="E627" s="6">
        <v>110.76405733292884</v>
      </c>
      <c r="F627" s="10">
        <v>158.65191326948869</v>
      </c>
      <c r="G627" s="10">
        <v>1.4593222065919758</v>
      </c>
      <c r="H627" s="10">
        <f t="shared" si="14"/>
        <v>101.17463699688911</v>
      </c>
    </row>
    <row r="628" spans="1:8" x14ac:dyDescent="0.25">
      <c r="A628" s="14"/>
      <c r="B628" s="5">
        <f>DATE(YEAR(siječanj!B628),MONTH(siječanj!B628)+5,DAY(siječanj!B628))</f>
        <v>45450</v>
      </c>
      <c r="C628" s="8">
        <v>6.5104166666666696</v>
      </c>
      <c r="D628">
        <v>0.91342480072559673</v>
      </c>
      <c r="E628" s="6">
        <v>110.19750405307205</v>
      </c>
      <c r="F628" s="10">
        <v>157.80227815113054</v>
      </c>
      <c r="G628" s="10">
        <v>1.4531512934960029</v>
      </c>
      <c r="H628" s="10">
        <f t="shared" si="14"/>
        <v>100.65713318013547</v>
      </c>
    </row>
    <row r="629" spans="1:8" x14ac:dyDescent="0.25">
      <c r="A629" s="14"/>
      <c r="B629" s="5">
        <f>DATE(YEAR(siječanj!B629),MONTH(siječanj!B629)+5,DAY(siječanj!B629))</f>
        <v>45450</v>
      </c>
      <c r="C629" s="8">
        <v>6.5208333333333304</v>
      </c>
      <c r="D629">
        <v>0.91342480072559673</v>
      </c>
      <c r="E629" s="6">
        <v>110.97917289014092</v>
      </c>
      <c r="F629" s="10">
        <v>157.33664951157493</v>
      </c>
      <c r="G629" s="10">
        <v>1.3927931920881629</v>
      </c>
      <c r="H629" s="10">
        <f t="shared" si="14"/>
        <v>101.37112888186851</v>
      </c>
    </row>
    <row r="630" spans="1:8" x14ac:dyDescent="0.25">
      <c r="A630" s="14"/>
      <c r="B630" s="5">
        <f>DATE(YEAR(siječanj!B630),MONTH(siječanj!B630)+5,DAY(siječanj!B630))</f>
        <v>45450</v>
      </c>
      <c r="C630" s="8">
        <v>6.53125</v>
      </c>
      <c r="D630">
        <v>0.91342480072559673</v>
      </c>
      <c r="E630" s="6">
        <v>111.32067201508315</v>
      </c>
      <c r="F630" s="10">
        <v>157.06462011825042</v>
      </c>
      <c r="G630" s="10">
        <v>1.5327189162545385</v>
      </c>
      <c r="H630" s="10">
        <f t="shared" si="14"/>
        <v>101.68306265201683</v>
      </c>
    </row>
    <row r="631" spans="1:8" x14ac:dyDescent="0.25">
      <c r="A631" s="14"/>
      <c r="B631" s="5">
        <f>DATE(YEAR(siječanj!B631),MONTH(siječanj!B631)+5,DAY(siječanj!B631))</f>
        <v>45450</v>
      </c>
      <c r="C631" s="8">
        <v>6.5416666666666696</v>
      </c>
      <c r="D631">
        <v>0.91342480072559673</v>
      </c>
      <c r="E631" s="6">
        <v>110.34815372302528</v>
      </c>
      <c r="F631" s="10">
        <v>156.87039389706263</v>
      </c>
      <c r="G631" s="10">
        <v>1.5520871963621279</v>
      </c>
      <c r="H631" s="10">
        <f t="shared" si="14"/>
        <v>100.79474032489188</v>
      </c>
    </row>
    <row r="632" spans="1:8" x14ac:dyDescent="0.25">
      <c r="A632" s="14"/>
      <c r="B632" s="5">
        <f>DATE(YEAR(siječanj!B632),MONTH(siječanj!B632)+5,DAY(siječanj!B632))</f>
        <v>45450</v>
      </c>
      <c r="C632" s="8">
        <v>6.5520833333333304</v>
      </c>
      <c r="D632">
        <v>0.91342480072559673</v>
      </c>
      <c r="E632" s="6">
        <v>109.92406845768608</v>
      </c>
      <c r="F632" s="10">
        <v>156.34068193705883</v>
      </c>
      <c r="G632" s="10">
        <v>1.4850139341570572</v>
      </c>
      <c r="H632" s="10">
        <f t="shared" si="14"/>
        <v>100.40737032590876</v>
      </c>
    </row>
    <row r="633" spans="1:8" x14ac:dyDescent="0.25">
      <c r="A633" s="14"/>
      <c r="B633" s="5">
        <f>DATE(YEAR(siječanj!B633),MONTH(siječanj!B633)+5,DAY(siječanj!B633))</f>
        <v>45450</v>
      </c>
      <c r="C633" s="8">
        <v>6.5625</v>
      </c>
      <c r="D633">
        <v>0.91342480072559673</v>
      </c>
      <c r="E633" s="6">
        <v>109.89160789001647</v>
      </c>
      <c r="F633" s="10">
        <v>155.85993240469892</v>
      </c>
      <c r="G633" s="10">
        <v>1.477147498860536</v>
      </c>
      <c r="H633" s="10">
        <f t="shared" si="14"/>
        <v>100.37772003835371</v>
      </c>
    </row>
    <row r="634" spans="1:8" x14ac:dyDescent="0.25">
      <c r="A634" s="14"/>
      <c r="B634" s="5">
        <f>DATE(YEAR(siječanj!B634),MONTH(siječanj!B634)+5,DAY(siječanj!B634))</f>
        <v>45450</v>
      </c>
      <c r="C634" s="8">
        <v>6.5729166666666696</v>
      </c>
      <c r="D634">
        <v>0.91342480072559673</v>
      </c>
      <c r="E634" s="6">
        <v>110.8511131817512</v>
      </c>
      <c r="F634" s="10">
        <v>154.8205472543637</v>
      </c>
      <c r="G634" s="10">
        <v>1.3827814127755729</v>
      </c>
      <c r="H634" s="10">
        <f t="shared" si="14"/>
        <v>101.25415596825167</v>
      </c>
    </row>
    <row r="635" spans="1:8" x14ac:dyDescent="0.25">
      <c r="A635" s="14"/>
      <c r="B635" s="5">
        <f>DATE(YEAR(siječanj!B635),MONTH(siječanj!B635)+5,DAY(siječanj!B635))</f>
        <v>45450</v>
      </c>
      <c r="C635" s="8">
        <v>6.5833333333333304</v>
      </c>
      <c r="D635">
        <v>0.91342480072559673</v>
      </c>
      <c r="E635" s="6">
        <v>111.09563264095043</v>
      </c>
      <c r="F635" s="10">
        <v>153.47315726654793</v>
      </c>
      <c r="G635" s="10">
        <v>1.3268208771756382</v>
      </c>
      <c r="H635" s="10">
        <f t="shared" si="14"/>
        <v>101.47750610654424</v>
      </c>
    </row>
    <row r="636" spans="1:8" x14ac:dyDescent="0.25">
      <c r="A636" s="14"/>
      <c r="B636" s="5">
        <f>DATE(YEAR(siječanj!B636),MONTH(siječanj!B636)+5,DAY(siječanj!B636))</f>
        <v>45450</v>
      </c>
      <c r="C636" s="8">
        <v>6.59375</v>
      </c>
      <c r="D636">
        <v>0.91342480072559673</v>
      </c>
      <c r="E636" s="6">
        <v>112.40620416501324</v>
      </c>
      <c r="F636" s="10">
        <v>152.51522110062405</v>
      </c>
      <c r="G636" s="10">
        <v>1.2827860682282772</v>
      </c>
      <c r="H636" s="10">
        <f t="shared" si="14"/>
        <v>102.67461463974796</v>
      </c>
    </row>
    <row r="637" spans="1:8" x14ac:dyDescent="0.25">
      <c r="A637" s="14"/>
      <c r="B637" s="5">
        <f>DATE(YEAR(siječanj!B637),MONTH(siječanj!B637)+5,DAY(siječanj!B637))</f>
        <v>45450</v>
      </c>
      <c r="C637" s="8">
        <v>6.6041666666666696</v>
      </c>
      <c r="D637">
        <v>0.91342480072559673</v>
      </c>
      <c r="E637" s="6">
        <v>113.40369113912379</v>
      </c>
      <c r="F637" s="10">
        <v>151.34639486401275</v>
      </c>
      <c r="G637" s="10">
        <v>1.2901928228868622</v>
      </c>
      <c r="H637" s="10">
        <f t="shared" si="14"/>
        <v>103.58574398030127</v>
      </c>
    </row>
    <row r="638" spans="1:8" x14ac:dyDescent="0.25">
      <c r="A638" s="14"/>
      <c r="B638" s="5">
        <f>DATE(YEAR(siječanj!B638),MONTH(siječanj!B638)+5,DAY(siječanj!B638))</f>
        <v>45450</v>
      </c>
      <c r="C638" s="8">
        <v>6.6145833333333304</v>
      </c>
      <c r="D638">
        <v>0.91342480072559673</v>
      </c>
      <c r="E638" s="6">
        <v>113.7774527692591</v>
      </c>
      <c r="F638" s="10">
        <v>149.73488973485524</v>
      </c>
      <c r="G638" s="10">
        <v>1.2151571436589643</v>
      </c>
      <c r="H638" s="10">
        <f t="shared" si="14"/>
        <v>103.92714712282648</v>
      </c>
    </row>
    <row r="639" spans="1:8" x14ac:dyDescent="0.25">
      <c r="A639" s="14"/>
      <c r="B639" s="5">
        <f>DATE(YEAR(siječanj!B639),MONTH(siječanj!B639)+5,DAY(siječanj!B639))</f>
        <v>45450</v>
      </c>
      <c r="C639" s="8">
        <v>6.625</v>
      </c>
      <c r="D639">
        <v>0.91342480072559673</v>
      </c>
      <c r="E639" s="6">
        <v>114.04853132263592</v>
      </c>
      <c r="F639" s="10">
        <v>145.85723294862117</v>
      </c>
      <c r="G639" s="10">
        <v>1.2470561017299728</v>
      </c>
      <c r="H639" s="10">
        <f t="shared" si="14"/>
        <v>104.1747569964257</v>
      </c>
    </row>
    <row r="640" spans="1:8" x14ac:dyDescent="0.25">
      <c r="A640" s="14"/>
      <c r="B640" s="5">
        <f>DATE(YEAR(siječanj!B640),MONTH(siječanj!B640)+5,DAY(siječanj!B640))</f>
        <v>45450</v>
      </c>
      <c r="C640" s="8">
        <v>6.6354166666666696</v>
      </c>
      <c r="D640">
        <v>0.91342480072559673</v>
      </c>
      <c r="E640" s="6">
        <v>114.41957920122725</v>
      </c>
      <c r="F640" s="10">
        <v>143.8935836137959</v>
      </c>
      <c r="G640" s="10">
        <v>1.1961089782651573</v>
      </c>
      <c r="H640" s="10">
        <f t="shared" si="14"/>
        <v>104.51368133098764</v>
      </c>
    </row>
    <row r="641" spans="1:8" x14ac:dyDescent="0.25">
      <c r="A641" s="14"/>
      <c r="B641" s="5">
        <f>DATE(YEAR(siječanj!B641),MONTH(siječanj!B641)+5,DAY(siječanj!B641))</f>
        <v>45450</v>
      </c>
      <c r="C641" s="8">
        <v>6.6458333333333304</v>
      </c>
      <c r="D641">
        <v>0.91342480072559673</v>
      </c>
      <c r="E641" s="6">
        <v>115.13155271042581</v>
      </c>
      <c r="F641" s="10">
        <v>142.254700681711</v>
      </c>
      <c r="G641" s="10">
        <v>1.202482232249682</v>
      </c>
      <c r="H641" s="10">
        <f t="shared" si="14"/>
        <v>105.16401559174923</v>
      </c>
    </row>
    <row r="642" spans="1:8" x14ac:dyDescent="0.25">
      <c r="A642" s="14"/>
      <c r="B642" s="5">
        <f>DATE(YEAR(siječanj!B642),MONTH(siječanj!B642)+5,DAY(siječanj!B642))</f>
        <v>45450</v>
      </c>
      <c r="C642" s="8">
        <v>6.65625</v>
      </c>
      <c r="D642">
        <v>0.91342480072559673</v>
      </c>
      <c r="E642" s="6">
        <v>115.03597721895665</v>
      </c>
      <c r="F642" s="10">
        <v>140.38476138191837</v>
      </c>
      <c r="G642" s="10">
        <v>1.1982148911239432</v>
      </c>
      <c r="H642" s="10">
        <f t="shared" si="14"/>
        <v>105.07671456749976</v>
      </c>
    </row>
    <row r="643" spans="1:8" x14ac:dyDescent="0.25">
      <c r="A643" s="14"/>
      <c r="B643" s="5">
        <f>DATE(YEAR(siječanj!B643),MONTH(siječanj!B643)+5,DAY(siječanj!B643))</f>
        <v>45450</v>
      </c>
      <c r="C643" s="8">
        <v>6.6666666666666696</v>
      </c>
      <c r="D643">
        <v>0.91342480072559673</v>
      </c>
      <c r="E643" s="6">
        <v>114.2673903591928</v>
      </c>
      <c r="F643" s="10">
        <v>137.49533337183351</v>
      </c>
      <c r="G643" s="10">
        <v>1.1976862080269519</v>
      </c>
      <c r="H643" s="10">
        <f t="shared" si="14"/>
        <v>104.37466826827966</v>
      </c>
    </row>
    <row r="644" spans="1:8" x14ac:dyDescent="0.25">
      <c r="A644" s="14"/>
      <c r="B644" s="5">
        <f>DATE(YEAR(siječanj!B644),MONTH(siječanj!B644)+5,DAY(siječanj!B644))</f>
        <v>45450</v>
      </c>
      <c r="C644" s="8">
        <v>6.6770833333333304</v>
      </c>
      <c r="D644">
        <v>0.91342480072559673</v>
      </c>
      <c r="E644" s="6">
        <v>112.59599137448139</v>
      </c>
      <c r="F644" s="10">
        <v>135.96407182451668</v>
      </c>
      <c r="G644" s="10">
        <v>1.2417023396558127</v>
      </c>
      <c r="H644" s="10">
        <f t="shared" ref="H644:H707" si="15">D644*E644</f>
        <v>102.84797098373667</v>
      </c>
    </row>
    <row r="645" spans="1:8" x14ac:dyDescent="0.25">
      <c r="A645" s="14"/>
      <c r="B645" s="5">
        <f>DATE(YEAR(siječanj!B645),MONTH(siječanj!B645)+5,DAY(siječanj!B645))</f>
        <v>45450</v>
      </c>
      <c r="C645" s="8">
        <v>6.6875</v>
      </c>
      <c r="D645">
        <v>0.91342480072559673</v>
      </c>
      <c r="E645" s="6">
        <v>113.33322622521288</v>
      </c>
      <c r="F645" s="10">
        <v>135.16631818511109</v>
      </c>
      <c r="G645" s="10">
        <v>1.2608075752652617</v>
      </c>
      <c r="H645" s="10">
        <f t="shared" si="15"/>
        <v>103.52137958035405</v>
      </c>
    </row>
    <row r="646" spans="1:8" x14ac:dyDescent="0.25">
      <c r="A646" s="14"/>
      <c r="B646" s="5">
        <f>DATE(YEAR(siječanj!B646),MONTH(siječanj!B646)+5,DAY(siječanj!B646))</f>
        <v>45450</v>
      </c>
      <c r="C646" s="8">
        <v>6.6979166666666696</v>
      </c>
      <c r="D646">
        <v>0.91342480072559673</v>
      </c>
      <c r="E646" s="6">
        <v>113.36001294343068</v>
      </c>
      <c r="F646" s="10">
        <v>134.34901021433549</v>
      </c>
      <c r="G646" s="10">
        <v>1.2648072023049612</v>
      </c>
      <c r="H646" s="10">
        <f t="shared" si="15"/>
        <v>103.54584723310423</v>
      </c>
    </row>
    <row r="647" spans="1:8" x14ac:dyDescent="0.25">
      <c r="A647" s="14"/>
      <c r="B647" s="5">
        <f>DATE(YEAR(siječanj!B647),MONTH(siječanj!B647)+5,DAY(siječanj!B647))</f>
        <v>45450</v>
      </c>
      <c r="C647" s="8">
        <v>6.7083333333333304</v>
      </c>
      <c r="D647">
        <v>0.91342480072559673</v>
      </c>
      <c r="E647" s="6">
        <v>114.36437396647764</v>
      </c>
      <c r="F647" s="10">
        <v>133.60975922824295</v>
      </c>
      <c r="G647" s="10">
        <v>1.3004199146246533</v>
      </c>
      <c r="H647" s="10">
        <f t="shared" si="15"/>
        <v>104.46325550043747</v>
      </c>
    </row>
    <row r="648" spans="1:8" x14ac:dyDescent="0.25">
      <c r="A648" s="14"/>
      <c r="B648" s="5">
        <f>DATE(YEAR(siječanj!B648),MONTH(siječanj!B648)+5,DAY(siječanj!B648))</f>
        <v>45450</v>
      </c>
      <c r="C648" s="8">
        <v>6.71875</v>
      </c>
      <c r="D648">
        <v>0.91342480072559673</v>
      </c>
      <c r="E648" s="6">
        <v>114.47691976625858</v>
      </c>
      <c r="F648" s="10">
        <v>133.21744028503269</v>
      </c>
      <c r="G648" s="10">
        <v>1.3143747683417297</v>
      </c>
      <c r="H648" s="10">
        <f t="shared" si="15"/>
        <v>104.56605762517486</v>
      </c>
    </row>
    <row r="649" spans="1:8" x14ac:dyDescent="0.25">
      <c r="A649" s="14"/>
      <c r="B649" s="5">
        <f>DATE(YEAR(siječanj!B649),MONTH(siječanj!B649)+5,DAY(siječanj!B649))</f>
        <v>45450</v>
      </c>
      <c r="C649" s="8">
        <v>6.7291666666666696</v>
      </c>
      <c r="D649">
        <v>0.91342480072559673</v>
      </c>
      <c r="E649" s="6">
        <v>115.04077900228049</v>
      </c>
      <c r="F649" s="10">
        <v>132.98013569834981</v>
      </c>
      <c r="G649" s="10">
        <v>1.3429636187803005</v>
      </c>
      <c r="H649" s="10">
        <f t="shared" si="15"/>
        <v>105.08110063547547</v>
      </c>
    </row>
    <row r="650" spans="1:8" x14ac:dyDescent="0.25">
      <c r="A650" s="14"/>
      <c r="B650" s="5">
        <f>DATE(YEAR(siječanj!B650),MONTH(siječanj!B650)+5,DAY(siječanj!B650))</f>
        <v>45450</v>
      </c>
      <c r="C650" s="8">
        <v>6.7395833333333304</v>
      </c>
      <c r="D650">
        <v>0.91342480072559673</v>
      </c>
      <c r="E650" s="6">
        <v>116.33578242153447</v>
      </c>
      <c r="F650" s="10">
        <v>133.13554309167932</v>
      </c>
      <c r="G650" s="10">
        <v>1.3665354247228998</v>
      </c>
      <c r="H650" s="10">
        <f t="shared" si="15"/>
        <v>106.2639888756465</v>
      </c>
    </row>
    <row r="651" spans="1:8" x14ac:dyDescent="0.25">
      <c r="A651" s="14"/>
      <c r="B651" s="5">
        <f>DATE(YEAR(siječanj!B651),MONTH(siječanj!B651)+5,DAY(siječanj!B651))</f>
        <v>45450</v>
      </c>
      <c r="C651" s="8">
        <v>6.75</v>
      </c>
      <c r="D651">
        <v>0.91342480072559673</v>
      </c>
      <c r="E651" s="6">
        <v>119.11000707091706</v>
      </c>
      <c r="F651" s="10">
        <v>133.19337187889232</v>
      </c>
      <c r="G651" s="10">
        <v>1.4676664791652201</v>
      </c>
      <c r="H651" s="10">
        <f t="shared" si="15"/>
        <v>108.79803447317684</v>
      </c>
    </row>
    <row r="652" spans="1:8" x14ac:dyDescent="0.25">
      <c r="A652" s="14"/>
      <c r="B652" s="5">
        <f>DATE(YEAR(siječanj!B652),MONTH(siječanj!B652)+5,DAY(siječanj!B652))</f>
        <v>45450</v>
      </c>
      <c r="C652" s="8">
        <v>6.7604166666666696</v>
      </c>
      <c r="D652">
        <v>0.91342480072559673</v>
      </c>
      <c r="E652" s="6">
        <v>121.24887587179511</v>
      </c>
      <c r="F652" s="10">
        <v>133.28465516786537</v>
      </c>
      <c r="G652" s="10">
        <v>1.5383435051289718</v>
      </c>
      <c r="H652" s="10">
        <f t="shared" si="15"/>
        <v>110.75173028139706</v>
      </c>
    </row>
    <row r="653" spans="1:8" x14ac:dyDescent="0.25">
      <c r="A653" s="14"/>
      <c r="B653" s="5">
        <f>DATE(YEAR(siječanj!B653),MONTH(siječanj!B653)+5,DAY(siječanj!B653))</f>
        <v>45450</v>
      </c>
      <c r="C653" s="8">
        <v>6.7708333333333304</v>
      </c>
      <c r="D653">
        <v>0.91342480072559673</v>
      </c>
      <c r="E653" s="6">
        <v>122.79706817148433</v>
      </c>
      <c r="F653" s="10">
        <v>133.29704012289864</v>
      </c>
      <c r="G653" s="10">
        <v>1.7575629104731869</v>
      </c>
      <c r="H653" s="10">
        <f t="shared" si="15"/>
        <v>112.16588752422558</v>
      </c>
    </row>
    <row r="654" spans="1:8" x14ac:dyDescent="0.25">
      <c r="A654" s="14"/>
      <c r="B654" s="5">
        <f>DATE(YEAR(siječanj!B654),MONTH(siječanj!B654)+5,DAY(siječanj!B654))</f>
        <v>45450</v>
      </c>
      <c r="C654" s="8">
        <v>6.78125</v>
      </c>
      <c r="D654">
        <v>0.91342480072559673</v>
      </c>
      <c r="E654" s="6">
        <v>125.03876095924097</v>
      </c>
      <c r="F654" s="10">
        <v>133.14383971868102</v>
      </c>
      <c r="G654" s="10">
        <v>2.015694760399783</v>
      </c>
      <c r="H654" s="10">
        <f t="shared" si="15"/>
        <v>114.21350531217021</v>
      </c>
    </row>
    <row r="655" spans="1:8" x14ac:dyDescent="0.25">
      <c r="A655" s="14"/>
      <c r="B655" s="5">
        <f>DATE(YEAR(siječanj!B655),MONTH(siječanj!B655)+5,DAY(siječanj!B655))</f>
        <v>45450</v>
      </c>
      <c r="C655" s="8">
        <v>6.7916666666666696</v>
      </c>
      <c r="D655">
        <v>0.91342480072559673</v>
      </c>
      <c r="E655" s="6">
        <v>128.27288273756594</v>
      </c>
      <c r="F655" s="10">
        <v>132.40379562013712</v>
      </c>
      <c r="G655" s="10">
        <v>2.3469991870014666</v>
      </c>
      <c r="H655" s="10">
        <f t="shared" si="15"/>
        <v>117.16763235305901</v>
      </c>
    </row>
    <row r="656" spans="1:8" x14ac:dyDescent="0.25">
      <c r="A656" s="14"/>
      <c r="B656" s="5">
        <f>DATE(YEAR(siječanj!B656),MONTH(siječanj!B656)+5,DAY(siječanj!B656))</f>
        <v>45450</v>
      </c>
      <c r="C656" s="8">
        <v>6.8020833333333304</v>
      </c>
      <c r="D656">
        <v>0.91342480072559673</v>
      </c>
      <c r="E656" s="6">
        <v>132.31795309637957</v>
      </c>
      <c r="F656" s="10">
        <v>131.95782689465844</v>
      </c>
      <c r="G656" s="10">
        <v>3.1253383297992632</v>
      </c>
      <c r="H656" s="10">
        <f t="shared" si="15"/>
        <v>120.86249993947936</v>
      </c>
    </row>
    <row r="657" spans="1:8" x14ac:dyDescent="0.25">
      <c r="A657" s="14"/>
      <c r="B657" s="5">
        <f>DATE(YEAR(siječanj!B657),MONTH(siječanj!B657)+5,DAY(siječanj!B657))</f>
        <v>45450</v>
      </c>
      <c r="C657" s="8">
        <v>6.8125</v>
      </c>
      <c r="D657">
        <v>0.91342480072559673</v>
      </c>
      <c r="E657" s="6">
        <v>137.15540835908882</v>
      </c>
      <c r="F657" s="10">
        <v>131.47667490586272</v>
      </c>
      <c r="G657" s="10">
        <v>5.3105578175385606</v>
      </c>
      <c r="H657" s="10">
        <f t="shared" si="15"/>
        <v>125.28115154883855</v>
      </c>
    </row>
    <row r="658" spans="1:8" x14ac:dyDescent="0.25">
      <c r="A658" s="14"/>
      <c r="B658" s="5">
        <f>DATE(YEAR(siječanj!B658),MONTH(siječanj!B658)+5,DAY(siječanj!B658))</f>
        <v>45450</v>
      </c>
      <c r="C658" s="8">
        <v>6.8229166666666696</v>
      </c>
      <c r="D658">
        <v>0.91342480072559673</v>
      </c>
      <c r="E658" s="6">
        <v>140.74546515927665</v>
      </c>
      <c r="F658" s="10">
        <v>130.72016414905127</v>
      </c>
      <c r="G658" s="10">
        <v>12.628637859395772</v>
      </c>
      <c r="H658" s="10">
        <f t="shared" si="15"/>
        <v>128.56039846614368</v>
      </c>
    </row>
    <row r="659" spans="1:8" x14ac:dyDescent="0.25">
      <c r="A659" s="14"/>
      <c r="B659" s="5">
        <f>DATE(YEAR(siječanj!B659),MONTH(siječanj!B659)+5,DAY(siječanj!B659))</f>
        <v>45450</v>
      </c>
      <c r="C659" s="8">
        <v>6.8333333333333304</v>
      </c>
      <c r="D659">
        <v>0.91342480072559673</v>
      </c>
      <c r="E659" s="6">
        <v>146.68761043593855</v>
      </c>
      <c r="F659" s="10">
        <v>126.85492896126055</v>
      </c>
      <c r="G659" s="10">
        <v>48.870041137601618</v>
      </c>
      <c r="H659" s="10">
        <f t="shared" si="15"/>
        <v>133.98810133136112</v>
      </c>
    </row>
    <row r="660" spans="1:8" x14ac:dyDescent="0.25">
      <c r="A660" s="14"/>
      <c r="B660" s="5">
        <f>DATE(YEAR(siječanj!B660),MONTH(siječanj!B660)+5,DAY(siječanj!B660))</f>
        <v>45450</v>
      </c>
      <c r="C660" s="8">
        <v>6.84375</v>
      </c>
      <c r="D660">
        <v>0.91342480072559673</v>
      </c>
      <c r="E660" s="6">
        <v>151.01288303205996</v>
      </c>
      <c r="F660" s="10">
        <v>125.51075448443251</v>
      </c>
      <c r="G660" s="10">
        <v>136.87168278752554</v>
      </c>
      <c r="H660" s="10">
        <f t="shared" si="15"/>
        <v>137.93891259055721</v>
      </c>
    </row>
    <row r="661" spans="1:8" x14ac:dyDescent="0.25">
      <c r="A661" s="14"/>
      <c r="B661" s="5">
        <f>DATE(YEAR(siječanj!B661),MONTH(siječanj!B661)+5,DAY(siječanj!B661))</f>
        <v>45450</v>
      </c>
      <c r="C661" s="8">
        <v>6.8541666666666696</v>
      </c>
      <c r="D661">
        <v>0.91342480072559673</v>
      </c>
      <c r="E661" s="6">
        <v>154.59158819180232</v>
      </c>
      <c r="F661" s="10">
        <v>124.53259001752613</v>
      </c>
      <c r="G661" s="10">
        <v>249.6289262449223</v>
      </c>
      <c r="H661" s="10">
        <f t="shared" si="15"/>
        <v>141.20779063795055</v>
      </c>
    </row>
    <row r="662" spans="1:8" x14ac:dyDescent="0.25">
      <c r="A662" s="14"/>
      <c r="B662" s="5">
        <f>DATE(YEAR(siječanj!B662),MONTH(siječanj!B662)+5,DAY(siječanj!B662))</f>
        <v>45450</v>
      </c>
      <c r="C662" s="8">
        <v>6.8645833333333304</v>
      </c>
      <c r="D662">
        <v>0.91342480072559673</v>
      </c>
      <c r="E662" s="6">
        <v>155.33102636441197</v>
      </c>
      <c r="F662" s="10">
        <v>123.18021010817165</v>
      </c>
      <c r="G662" s="10">
        <v>307.93967163284526</v>
      </c>
      <c r="H662" s="10">
        <f t="shared" si="15"/>
        <v>141.88321180341541</v>
      </c>
    </row>
    <row r="663" spans="1:8" x14ac:dyDescent="0.25">
      <c r="A663" s="14"/>
      <c r="B663" s="5">
        <f>DATE(YEAR(siječanj!B663),MONTH(siječanj!B663)+5,DAY(siječanj!B663))</f>
        <v>45450</v>
      </c>
      <c r="C663" s="8">
        <v>6.875</v>
      </c>
      <c r="D663">
        <v>0.91342480072559673</v>
      </c>
      <c r="E663" s="6">
        <v>155.13348220063941</v>
      </c>
      <c r="F663" s="10">
        <v>120.00085488325379</v>
      </c>
      <c r="G663" s="10">
        <v>323.38032695677714</v>
      </c>
      <c r="H663" s="10">
        <f t="shared" si="15"/>
        <v>141.70277006498696</v>
      </c>
    </row>
    <row r="664" spans="1:8" x14ac:dyDescent="0.25">
      <c r="A664" s="14"/>
      <c r="B664" s="5">
        <f>DATE(YEAR(siječanj!B664),MONTH(siječanj!B664)+5,DAY(siječanj!B664))</f>
        <v>45450</v>
      </c>
      <c r="C664" s="8">
        <v>6.8854166666666696</v>
      </c>
      <c r="D664">
        <v>0.91342480072559673</v>
      </c>
      <c r="E664" s="6">
        <v>159.33871415520659</v>
      </c>
      <c r="F664" s="10">
        <v>117.48760905231444</v>
      </c>
      <c r="G664" s="10">
        <v>324.90568586177454</v>
      </c>
      <c r="H664" s="10">
        <f t="shared" si="15"/>
        <v>145.54393322509239</v>
      </c>
    </row>
    <row r="665" spans="1:8" x14ac:dyDescent="0.25">
      <c r="A665" s="14"/>
      <c r="B665" s="5">
        <f>DATE(YEAR(siječanj!B665),MONTH(siječanj!B665)+5,DAY(siječanj!B665))</f>
        <v>45450</v>
      </c>
      <c r="C665" s="8">
        <v>6.8958333333333304</v>
      </c>
      <c r="D665">
        <v>0.91342480072559673</v>
      </c>
      <c r="E665" s="6">
        <v>162.16647184022111</v>
      </c>
      <c r="F665" s="10">
        <v>115.27854151382988</v>
      </c>
      <c r="G665" s="10">
        <v>325.38241504115734</v>
      </c>
      <c r="H665" s="10">
        <f t="shared" si="15"/>
        <v>148.12687722502704</v>
      </c>
    </row>
    <row r="666" spans="1:8" x14ac:dyDescent="0.25">
      <c r="A666" s="14"/>
      <c r="B666" s="5">
        <f>DATE(YEAR(siječanj!B666),MONTH(siječanj!B666)+5,DAY(siječanj!B666))</f>
        <v>45450</v>
      </c>
      <c r="C666" s="8">
        <v>6.90625</v>
      </c>
      <c r="D666">
        <v>0.91342480072559673</v>
      </c>
      <c r="E666" s="6">
        <v>160.29262935525321</v>
      </c>
      <c r="F666" s="10">
        <v>112.81347524581636</v>
      </c>
      <c r="G666" s="10">
        <v>325.52441235361209</v>
      </c>
      <c r="H666" s="10">
        <f t="shared" si="15"/>
        <v>146.41526302660409</v>
      </c>
    </row>
    <row r="667" spans="1:8" x14ac:dyDescent="0.25">
      <c r="A667" s="14"/>
      <c r="B667" s="5">
        <f>DATE(YEAR(siječanj!B667),MONTH(siječanj!B667)+5,DAY(siječanj!B667))</f>
        <v>45450</v>
      </c>
      <c r="C667" s="8">
        <v>6.9166666666666696</v>
      </c>
      <c r="D667">
        <v>0.91342480072559673</v>
      </c>
      <c r="E667" s="6">
        <v>156.369084613875</v>
      </c>
      <c r="F667" s="10">
        <v>109.46289519943646</v>
      </c>
      <c r="G667" s="10">
        <v>321.72552573220457</v>
      </c>
      <c r="H667" s="10">
        <f t="shared" si="15"/>
        <v>142.83139995307275</v>
      </c>
    </row>
    <row r="668" spans="1:8" x14ac:dyDescent="0.25">
      <c r="A668" s="14"/>
      <c r="B668" s="5">
        <f>DATE(YEAR(siječanj!B668),MONTH(siječanj!B668)+5,DAY(siječanj!B668))</f>
        <v>45450</v>
      </c>
      <c r="C668" s="8">
        <v>6.9270833333333304</v>
      </c>
      <c r="D668">
        <v>0.91342480072559673</v>
      </c>
      <c r="E668" s="6">
        <v>149.83309580717085</v>
      </c>
      <c r="F668" s="10">
        <v>106.68935787383255</v>
      </c>
      <c r="G668" s="10">
        <v>318.43608340233635</v>
      </c>
      <c r="H668" s="10">
        <f t="shared" si="15"/>
        <v>136.86126567976427</v>
      </c>
    </row>
    <row r="669" spans="1:8" x14ac:dyDescent="0.25">
      <c r="A669" s="14"/>
      <c r="B669" s="5">
        <f>DATE(YEAR(siječanj!B669),MONTH(siječanj!B669)+5,DAY(siječanj!B669))</f>
        <v>45450</v>
      </c>
      <c r="C669" s="8">
        <v>6.9375</v>
      </c>
      <c r="D669">
        <v>0.91342480072559673</v>
      </c>
      <c r="E669" s="6">
        <v>140.71037558321223</v>
      </c>
      <c r="F669" s="10">
        <v>103.91715565190877</v>
      </c>
      <c r="G669" s="10">
        <v>316.80504810735994</v>
      </c>
      <c r="H669" s="10">
        <f t="shared" si="15"/>
        <v>128.52834677711951</v>
      </c>
    </row>
    <row r="670" spans="1:8" x14ac:dyDescent="0.25">
      <c r="A670" s="14"/>
      <c r="B670" s="5">
        <f>DATE(YEAR(siječanj!B670),MONTH(siječanj!B670)+5,DAY(siječanj!B670))</f>
        <v>45450</v>
      </c>
      <c r="C670" s="8">
        <v>6.9479166666666696</v>
      </c>
      <c r="D670">
        <v>0.91342480072559673</v>
      </c>
      <c r="E670" s="6">
        <v>129.59588884068961</v>
      </c>
      <c r="F670" s="10">
        <v>101.22195984603177</v>
      </c>
      <c r="G670" s="10">
        <v>315.99795870444575</v>
      </c>
      <c r="H670" s="10">
        <f t="shared" si="15"/>
        <v>118.3760989391635</v>
      </c>
    </row>
    <row r="671" spans="1:8" x14ac:dyDescent="0.25">
      <c r="A671" s="14"/>
      <c r="B671" s="5">
        <f>DATE(YEAR(siječanj!B671),MONTH(siječanj!B671)+5,DAY(siječanj!B671))</f>
        <v>45450</v>
      </c>
      <c r="C671" s="8">
        <v>6.9583333333333304</v>
      </c>
      <c r="D671">
        <v>0.91342480072559673</v>
      </c>
      <c r="E671" s="6">
        <v>118.33215955864399</v>
      </c>
      <c r="F671" s="10">
        <v>97.725009985848004</v>
      </c>
      <c r="G671" s="10">
        <v>307.88577291452441</v>
      </c>
      <c r="H671" s="10">
        <f t="shared" si="15"/>
        <v>108.0875292642839</v>
      </c>
    </row>
    <row r="672" spans="1:8" x14ac:dyDescent="0.25">
      <c r="A672" s="14"/>
      <c r="B672" s="5">
        <f>DATE(YEAR(siječanj!B672),MONTH(siječanj!B672)+5,DAY(siječanj!B672))</f>
        <v>45450</v>
      </c>
      <c r="C672" s="8">
        <v>6.96875</v>
      </c>
      <c r="D672">
        <v>0.91342480072559673</v>
      </c>
      <c r="E672" s="6">
        <v>108.30438348705603</v>
      </c>
      <c r="F672" s="10">
        <v>94.805983489025792</v>
      </c>
      <c r="G672" s="10">
        <v>306.84733456449885</v>
      </c>
      <c r="H672" s="10">
        <f t="shared" si="15"/>
        <v>98.927909904372768</v>
      </c>
    </row>
    <row r="673" spans="1:8" x14ac:dyDescent="0.25">
      <c r="A673" s="14"/>
      <c r="B673" s="5">
        <f>DATE(YEAR(siječanj!B673),MONTH(siječanj!B673)+5,DAY(siječanj!B673))</f>
        <v>45450</v>
      </c>
      <c r="C673" s="8">
        <v>6.9791666666666696</v>
      </c>
      <c r="D673">
        <v>0.91342480072559673</v>
      </c>
      <c r="E673" s="6">
        <v>98.60864289849728</v>
      </c>
      <c r="F673" s="10">
        <v>92.439615604194231</v>
      </c>
      <c r="G673" s="10">
        <v>302.77928845430267</v>
      </c>
      <c r="H673" s="10">
        <f t="shared" si="15"/>
        <v>90.071579989381405</v>
      </c>
    </row>
    <row r="674" spans="1:8" ht="15.75" thickBot="1" x14ac:dyDescent="0.3">
      <c r="A674" s="14"/>
      <c r="B674" s="5">
        <f>DATE(YEAR(siječanj!B674),MONTH(siječanj!B674)+5,DAY(siječanj!B674))</f>
        <v>45450</v>
      </c>
      <c r="C674" s="8">
        <v>6.9895833333333304</v>
      </c>
      <c r="D674">
        <v>0.91342480072559673</v>
      </c>
      <c r="E674" s="6">
        <v>90.418221473851659</v>
      </c>
      <c r="F674" s="10">
        <v>90.346910829105454</v>
      </c>
      <c r="G674" s="10">
        <v>302.21382708382612</v>
      </c>
      <c r="H674" s="10">
        <f t="shared" si="15"/>
        <v>82.590245931715828</v>
      </c>
    </row>
    <row r="675" spans="1:8" x14ac:dyDescent="0.25">
      <c r="A675" s="15">
        <f t="shared" ref="A675" si="16">A579+1</f>
        <v>160</v>
      </c>
      <c r="B675" s="5">
        <f>DATE(YEAR(siječanj!B675),MONTH(siječanj!B675)+5,DAY(siječanj!B675))</f>
        <v>45451</v>
      </c>
      <c r="C675" s="8">
        <v>7</v>
      </c>
      <c r="D675">
        <v>0.9143645817263486</v>
      </c>
      <c r="E675" s="6">
        <v>84.637199529147722</v>
      </c>
      <c r="F675" s="10">
        <v>92.16306089464652</v>
      </c>
      <c r="G675" s="10">
        <v>294.72202610930327</v>
      </c>
      <c r="H675" s="10">
        <f t="shared" si="15"/>
        <v>77.389257545958671</v>
      </c>
    </row>
    <row r="676" spans="1:8" x14ac:dyDescent="0.25">
      <c r="A676" s="16"/>
      <c r="B676" s="5">
        <f>DATE(YEAR(siječanj!B676),MONTH(siječanj!B676)+5,DAY(siječanj!B676))</f>
        <v>45451</v>
      </c>
      <c r="C676" s="8">
        <v>7.0104166666666696</v>
      </c>
      <c r="D676">
        <v>0.9143645817263486</v>
      </c>
      <c r="E676" s="6">
        <v>79.262197778230359</v>
      </c>
      <c r="F676" s="10">
        <v>90.547646389794352</v>
      </c>
      <c r="G676" s="10">
        <v>294.40222690263289</v>
      </c>
      <c r="H676" s="10">
        <f t="shared" si="15"/>
        <v>72.474546318202727</v>
      </c>
    </row>
    <row r="677" spans="1:8" x14ac:dyDescent="0.25">
      <c r="A677" s="16"/>
      <c r="B677" s="5">
        <f>DATE(YEAR(siječanj!B677),MONTH(siječanj!B677)+5,DAY(siječanj!B677))</f>
        <v>45451</v>
      </c>
      <c r="C677" s="8">
        <v>7.0208333333333304</v>
      </c>
      <c r="D677">
        <v>0.9143645817263486</v>
      </c>
      <c r="E677" s="6">
        <v>73.809921114520279</v>
      </c>
      <c r="F677" s="10">
        <v>88.85611624535062</v>
      </c>
      <c r="G677" s="10">
        <v>293.29772380154941</v>
      </c>
      <c r="H677" s="10">
        <f t="shared" si="15"/>
        <v>67.489177647133118</v>
      </c>
    </row>
    <row r="678" spans="1:8" x14ac:dyDescent="0.25">
      <c r="A678" s="16"/>
      <c r="B678" s="5">
        <f>DATE(YEAR(siječanj!B678),MONTH(siječanj!B678)+5,DAY(siječanj!B678))</f>
        <v>45451</v>
      </c>
      <c r="C678" s="8">
        <v>7.03125</v>
      </c>
      <c r="D678">
        <v>0.9143645817263486</v>
      </c>
      <c r="E678" s="6">
        <v>68.389094013002619</v>
      </c>
      <c r="F678" s="10">
        <v>87.462162762153227</v>
      </c>
      <c r="G678" s="10">
        <v>292.16069330161048</v>
      </c>
      <c r="H678" s="10">
        <f t="shared" si="15"/>
        <v>62.532565341843075</v>
      </c>
    </row>
    <row r="679" spans="1:8" x14ac:dyDescent="0.25">
      <c r="A679" s="16"/>
      <c r="B679" s="5">
        <f>DATE(YEAR(siječanj!B679),MONTH(siječanj!B679)+5,DAY(siječanj!B679))</f>
        <v>45451</v>
      </c>
      <c r="C679" s="8">
        <v>7.0416666666666696</v>
      </c>
      <c r="D679">
        <v>0.9143645817263486</v>
      </c>
      <c r="E679" s="6">
        <v>65.452546817562933</v>
      </c>
      <c r="F679" s="10">
        <v>84.678861127111517</v>
      </c>
      <c r="G679" s="10">
        <v>285.94353196657011</v>
      </c>
      <c r="H679" s="10">
        <f t="shared" si="15"/>
        <v>59.84749059376518</v>
      </c>
    </row>
    <row r="680" spans="1:8" x14ac:dyDescent="0.25">
      <c r="A680" s="16"/>
      <c r="B680" s="5">
        <f>DATE(YEAR(siječanj!B680),MONTH(siječanj!B680)+5,DAY(siječanj!B680))</f>
        <v>45451</v>
      </c>
      <c r="C680" s="8">
        <v>7.0520833333333304</v>
      </c>
      <c r="D680">
        <v>0.9143645817263486</v>
      </c>
      <c r="E680" s="6">
        <v>63.560442183951352</v>
      </c>
      <c r="F680" s="10">
        <v>84.227606248142564</v>
      </c>
      <c r="G680" s="10">
        <v>287.63113332699027</v>
      </c>
      <c r="H680" s="10">
        <f t="shared" si="15"/>
        <v>58.11741713187044</v>
      </c>
    </row>
    <row r="681" spans="1:8" x14ac:dyDescent="0.25">
      <c r="A681" s="16"/>
      <c r="B681" s="5">
        <f>DATE(YEAR(siječanj!B681),MONTH(siječanj!B681)+5,DAY(siječanj!B681))</f>
        <v>45451</v>
      </c>
      <c r="C681" s="8">
        <v>7.0625</v>
      </c>
      <c r="D681">
        <v>0.9143645817263486</v>
      </c>
      <c r="E681" s="6">
        <v>60.702133608279688</v>
      </c>
      <c r="F681" s="10">
        <v>83.33438174398789</v>
      </c>
      <c r="G681" s="10">
        <v>287.48689254615482</v>
      </c>
      <c r="H681" s="10">
        <f t="shared" si="15"/>
        <v>55.503881006631588</v>
      </c>
    </row>
    <row r="682" spans="1:8" x14ac:dyDescent="0.25">
      <c r="A682" s="16"/>
      <c r="B682" s="5">
        <f>DATE(YEAR(siječanj!B682),MONTH(siječanj!B682)+5,DAY(siječanj!B682))</f>
        <v>45451</v>
      </c>
      <c r="C682" s="8">
        <v>7.0729166666666696</v>
      </c>
      <c r="D682">
        <v>0.9143645817263486</v>
      </c>
      <c r="E682" s="6">
        <v>59.654510222201758</v>
      </c>
      <c r="F682" s="10">
        <v>82.520062447000129</v>
      </c>
      <c r="G682" s="10">
        <v>287.09413970656226</v>
      </c>
      <c r="H682" s="10">
        <f t="shared" si="15"/>
        <v>54.5459712874137</v>
      </c>
    </row>
    <row r="683" spans="1:8" x14ac:dyDescent="0.25">
      <c r="A683" s="16"/>
      <c r="B683" s="5">
        <f>DATE(YEAR(siječanj!B683),MONTH(siječanj!B683)+5,DAY(siječanj!B683))</f>
        <v>45451</v>
      </c>
      <c r="C683" s="8">
        <v>7.0833333333333304</v>
      </c>
      <c r="D683">
        <v>0.9143645817263486</v>
      </c>
      <c r="E683" s="6">
        <v>58.027424021416699</v>
      </c>
      <c r="F683" s="10">
        <v>81.955003270297539</v>
      </c>
      <c r="G683" s="10">
        <v>286.52910996303802</v>
      </c>
      <c r="H683" s="10">
        <f t="shared" si="15"/>
        <v>53.058221294000155</v>
      </c>
    </row>
    <row r="684" spans="1:8" x14ac:dyDescent="0.25">
      <c r="A684" s="16"/>
      <c r="B684" s="5">
        <f>DATE(YEAR(siječanj!B684),MONTH(siječanj!B684)+5,DAY(siječanj!B684))</f>
        <v>45451</v>
      </c>
      <c r="C684" s="8">
        <v>7.09375</v>
      </c>
      <c r="D684">
        <v>0.9143645817263486</v>
      </c>
      <c r="E684" s="6">
        <v>56.772823376602297</v>
      </c>
      <c r="F684" s="10">
        <v>81.370897749611359</v>
      </c>
      <c r="G684" s="10">
        <v>286.49802920664609</v>
      </c>
      <c r="H684" s="10">
        <f t="shared" si="15"/>
        <v>51.911058900170822</v>
      </c>
    </row>
    <row r="685" spans="1:8" x14ac:dyDescent="0.25">
      <c r="A685" s="16"/>
      <c r="B685" s="5">
        <f>DATE(YEAR(siječanj!B685),MONTH(siječanj!B685)+5,DAY(siječanj!B685))</f>
        <v>45451</v>
      </c>
      <c r="C685" s="8">
        <v>7.1041666666666696</v>
      </c>
      <c r="D685">
        <v>0.9143645817263486</v>
      </c>
      <c r="E685" s="6">
        <v>55.020108413345852</v>
      </c>
      <c r="F685" s="10">
        <v>81.045068222173555</v>
      </c>
      <c r="G685" s="10">
        <v>286.26203277986184</v>
      </c>
      <c r="H685" s="10">
        <f t="shared" si="15"/>
        <v>50.308438415907332</v>
      </c>
    </row>
    <row r="686" spans="1:8" x14ac:dyDescent="0.25">
      <c r="A686" s="16"/>
      <c r="B686" s="5">
        <f>DATE(YEAR(siječanj!B686),MONTH(siječanj!B686)+5,DAY(siječanj!B686))</f>
        <v>45451</v>
      </c>
      <c r="C686" s="8">
        <v>7.1145833333333304</v>
      </c>
      <c r="D686">
        <v>0.9143645817263486</v>
      </c>
      <c r="E686" s="6">
        <v>55.024231266090965</v>
      </c>
      <c r="F686" s="10">
        <v>80.437347638506992</v>
      </c>
      <c r="G686" s="10">
        <v>286.17425217226662</v>
      </c>
      <c r="H686" s="10">
        <f t="shared" si="15"/>
        <v>50.312208206433141</v>
      </c>
    </row>
    <row r="687" spans="1:8" x14ac:dyDescent="0.25">
      <c r="A687" s="16"/>
      <c r="B687" s="5">
        <f>DATE(YEAR(siječanj!B687),MONTH(siječanj!B687)+5,DAY(siječanj!B687))</f>
        <v>45451</v>
      </c>
      <c r="C687" s="8">
        <v>7.125</v>
      </c>
      <c r="D687">
        <v>0.9143645817263486</v>
      </c>
      <c r="E687" s="6">
        <v>53.784499102412099</v>
      </c>
      <c r="F687" s="10">
        <v>80.129663844914063</v>
      </c>
      <c r="G687" s="10">
        <v>285.99958696008167</v>
      </c>
      <c r="H687" s="10">
        <f t="shared" si="15"/>
        <v>49.178641025138212</v>
      </c>
    </row>
    <row r="688" spans="1:8" x14ac:dyDescent="0.25">
      <c r="A688" s="16"/>
      <c r="B688" s="5">
        <f>DATE(YEAR(siječanj!B688),MONTH(siječanj!B688)+5,DAY(siječanj!B688))</f>
        <v>45451</v>
      </c>
      <c r="C688" s="8">
        <v>7.1354166666666696</v>
      </c>
      <c r="D688">
        <v>0.9143645817263486</v>
      </c>
      <c r="E688" s="6">
        <v>55.059435146868218</v>
      </c>
      <c r="F688" s="10">
        <v>79.946538620584775</v>
      </c>
      <c r="G688" s="10">
        <v>286.31110797917847</v>
      </c>
      <c r="H688" s="10">
        <f t="shared" si="15"/>
        <v>50.344397388155173</v>
      </c>
    </row>
    <row r="689" spans="1:8" x14ac:dyDescent="0.25">
      <c r="A689" s="16"/>
      <c r="B689" s="5">
        <f>DATE(YEAR(siječanj!B689),MONTH(siječanj!B689)+5,DAY(siječanj!B689))</f>
        <v>45451</v>
      </c>
      <c r="C689" s="8">
        <v>7.1458333333333304</v>
      </c>
      <c r="D689">
        <v>0.9143645817263486</v>
      </c>
      <c r="E689" s="6">
        <v>55.513412079994971</v>
      </c>
      <c r="F689" s="10">
        <v>79.687158946458069</v>
      </c>
      <c r="G689" s="10">
        <v>286.38010950844875</v>
      </c>
      <c r="H689" s="10">
        <f t="shared" si="15"/>
        <v>50.759497816727027</v>
      </c>
    </row>
    <row r="690" spans="1:8" x14ac:dyDescent="0.25">
      <c r="A690" s="16"/>
      <c r="B690" s="5">
        <f>DATE(YEAR(siječanj!B690),MONTH(siječanj!B690)+5,DAY(siječanj!B690))</f>
        <v>45451</v>
      </c>
      <c r="C690" s="8">
        <v>7.15625</v>
      </c>
      <c r="D690">
        <v>0.9143645817263486</v>
      </c>
      <c r="E690" s="6">
        <v>56.149790758602158</v>
      </c>
      <c r="F690" s="10">
        <v>79.701908695345054</v>
      </c>
      <c r="G690" s="10">
        <v>286.61796075339964</v>
      </c>
      <c r="H690" s="10">
        <f t="shared" si="15"/>
        <v>51.341379941011255</v>
      </c>
    </row>
    <row r="691" spans="1:8" x14ac:dyDescent="0.25">
      <c r="A691" s="16"/>
      <c r="B691" s="5">
        <f>DATE(YEAR(siječanj!B691),MONTH(siječanj!B691)+5,DAY(siječanj!B691))</f>
        <v>45451</v>
      </c>
      <c r="C691" s="8">
        <v>7.1666666666666696</v>
      </c>
      <c r="D691">
        <v>0.9143645817263486</v>
      </c>
      <c r="E691" s="6">
        <v>58.425574926956976</v>
      </c>
      <c r="F691" s="10">
        <v>79.906051409986034</v>
      </c>
      <c r="G691" s="10">
        <v>290.09697233898822</v>
      </c>
      <c r="H691" s="10">
        <f t="shared" si="15"/>
        <v>53.422276380208459</v>
      </c>
    </row>
    <row r="692" spans="1:8" x14ac:dyDescent="0.25">
      <c r="A692" s="16"/>
      <c r="B692" s="5">
        <f>DATE(YEAR(siječanj!B692),MONTH(siječanj!B692)+5,DAY(siječanj!B692))</f>
        <v>45451</v>
      </c>
      <c r="C692" s="8">
        <v>7.1770833333333304</v>
      </c>
      <c r="D692">
        <v>0.9143645817263486</v>
      </c>
      <c r="E692" s="6">
        <v>59.866353314316655</v>
      </c>
      <c r="F692" s="10">
        <v>79.761462289939203</v>
      </c>
      <c r="G692" s="10">
        <v>291.38353130820099</v>
      </c>
      <c r="H692" s="10">
        <f t="shared" si="15"/>
        <v>54.739673107726951</v>
      </c>
    </row>
    <row r="693" spans="1:8" x14ac:dyDescent="0.25">
      <c r="A693" s="16"/>
      <c r="B693" s="5">
        <f>DATE(YEAR(siječanj!B693),MONTH(siječanj!B693)+5,DAY(siječanj!B693))</f>
        <v>45451</v>
      </c>
      <c r="C693" s="8">
        <v>7.1875</v>
      </c>
      <c r="D693">
        <v>0.9143645817263486</v>
      </c>
      <c r="E693" s="6">
        <v>61.674172017620819</v>
      </c>
      <c r="F693" s="10">
        <v>79.802916431108343</v>
      </c>
      <c r="G693" s="10">
        <v>300.54718504471788</v>
      </c>
      <c r="H693" s="10">
        <f t="shared" si="15"/>
        <v>56.392678500210735</v>
      </c>
    </row>
    <row r="694" spans="1:8" x14ac:dyDescent="0.25">
      <c r="A694" s="16"/>
      <c r="B694" s="5">
        <f>DATE(YEAR(siječanj!B694),MONTH(siječanj!B694)+5,DAY(siječanj!B694))</f>
        <v>45451</v>
      </c>
      <c r="C694" s="8">
        <v>7.1979166666666696</v>
      </c>
      <c r="D694">
        <v>0.9143645817263486</v>
      </c>
      <c r="E694" s="6">
        <v>63.90541774878001</v>
      </c>
      <c r="F694" s="10">
        <v>80.214581945834681</v>
      </c>
      <c r="G694" s="10">
        <v>299.33458418637275</v>
      </c>
      <c r="H694" s="10">
        <f t="shared" si="15"/>
        <v>58.432850569910805</v>
      </c>
    </row>
    <row r="695" spans="1:8" x14ac:dyDescent="0.25">
      <c r="A695" s="16"/>
      <c r="B695" s="5">
        <f>DATE(YEAR(siječanj!B695),MONTH(siječanj!B695)+5,DAY(siječanj!B695))</f>
        <v>45451</v>
      </c>
      <c r="C695" s="8">
        <v>7.2083333333333304</v>
      </c>
      <c r="D695">
        <v>0.9143645817263486</v>
      </c>
      <c r="E695" s="6">
        <v>66.125714862145003</v>
      </c>
      <c r="F695" s="10">
        <v>81.257577600345172</v>
      </c>
      <c r="G695" s="10">
        <v>258.38577529810294</v>
      </c>
      <c r="H695" s="10">
        <f t="shared" si="15"/>
        <v>60.463011611281011</v>
      </c>
    </row>
    <row r="696" spans="1:8" x14ac:dyDescent="0.25">
      <c r="A696" s="16"/>
      <c r="B696" s="5">
        <f>DATE(YEAR(siječanj!B696),MONTH(siječanj!B696)+5,DAY(siječanj!B696))</f>
        <v>45451</v>
      </c>
      <c r="C696" s="8">
        <v>7.21875</v>
      </c>
      <c r="D696">
        <v>0.9143645817263486</v>
      </c>
      <c r="E696" s="6">
        <v>69.252061091678343</v>
      </c>
      <c r="F696" s="10">
        <v>81.512010082875804</v>
      </c>
      <c r="G696" s="10">
        <v>160.8853169756531</v>
      </c>
      <c r="H696" s="10">
        <f t="shared" si="15"/>
        <v>63.321631873780007</v>
      </c>
    </row>
    <row r="697" spans="1:8" x14ac:dyDescent="0.25">
      <c r="A697" s="16"/>
      <c r="B697" s="5">
        <f>DATE(YEAR(siječanj!B697),MONTH(siječanj!B697)+5,DAY(siječanj!B697))</f>
        <v>45451</v>
      </c>
      <c r="C697" s="8">
        <v>7.2291666666666696</v>
      </c>
      <c r="D697">
        <v>0.9143645817263486</v>
      </c>
      <c r="E697" s="6">
        <v>71.521004714202235</v>
      </c>
      <c r="F697" s="10">
        <v>82.42923574112703</v>
      </c>
      <c r="G697" s="10">
        <v>76.652757816818607</v>
      </c>
      <c r="H697" s="10">
        <f t="shared" si="15"/>
        <v>65.396273560149737</v>
      </c>
    </row>
    <row r="698" spans="1:8" x14ac:dyDescent="0.25">
      <c r="A698" s="16"/>
      <c r="B698" s="5">
        <f>DATE(YEAR(siječanj!B698),MONTH(siječanj!B698)+5,DAY(siječanj!B698))</f>
        <v>45451</v>
      </c>
      <c r="C698" s="8">
        <v>7.2395833333333304</v>
      </c>
      <c r="D698">
        <v>0.9143645817263486</v>
      </c>
      <c r="E698" s="6">
        <v>74.522060168475335</v>
      </c>
      <c r="F698" s="10">
        <v>84.634871572504551</v>
      </c>
      <c r="G698" s="10">
        <v>26.546527387270515</v>
      </c>
      <c r="H698" s="10">
        <f t="shared" si="15"/>
        <v>68.140332375333728</v>
      </c>
    </row>
    <row r="699" spans="1:8" x14ac:dyDescent="0.25">
      <c r="A699" s="16"/>
      <c r="B699" s="5">
        <f>DATE(YEAR(siječanj!B699),MONTH(siječanj!B699)+5,DAY(siječanj!B699))</f>
        <v>45451</v>
      </c>
      <c r="C699" s="8">
        <v>7.25</v>
      </c>
      <c r="D699">
        <v>0.9143645817263486</v>
      </c>
      <c r="E699" s="6">
        <v>78.366794766521451</v>
      </c>
      <c r="F699" s="10">
        <v>87.375794958910475</v>
      </c>
      <c r="G699" s="10">
        <v>13.376644629909993</v>
      </c>
      <c r="H699" s="10">
        <f t="shared" si="15"/>
        <v>71.655821517924991</v>
      </c>
    </row>
    <row r="700" spans="1:8" x14ac:dyDescent="0.25">
      <c r="A700" s="16"/>
      <c r="B700" s="5">
        <f>DATE(YEAR(siječanj!B700),MONTH(siječanj!B700)+5,DAY(siječanj!B700))</f>
        <v>45451</v>
      </c>
      <c r="C700" s="8">
        <v>7.2604166666666696</v>
      </c>
      <c r="D700">
        <v>0.9143645817263486</v>
      </c>
      <c r="E700" s="6">
        <v>82.562825191706722</v>
      </c>
      <c r="F700" s="10">
        <v>89.717737505944825</v>
      </c>
      <c r="G700" s="10">
        <v>7.7759851878005346</v>
      </c>
      <c r="H700" s="10">
        <f t="shared" si="15"/>
        <v>75.492523122560556</v>
      </c>
    </row>
    <row r="701" spans="1:8" x14ac:dyDescent="0.25">
      <c r="A701" s="16"/>
      <c r="B701" s="5">
        <f>DATE(YEAR(siječanj!B701),MONTH(siječanj!B701)+5,DAY(siječanj!B701))</f>
        <v>45451</v>
      </c>
      <c r="C701" s="8">
        <v>7.2708333333333304</v>
      </c>
      <c r="D701">
        <v>0.9143645817263486</v>
      </c>
      <c r="E701" s="6">
        <v>85.784280825388848</v>
      </c>
      <c r="F701" s="10">
        <v>92.809640127413914</v>
      </c>
      <c r="G701" s="10">
        <v>5.4174107411816186</v>
      </c>
      <c r="H701" s="10">
        <f t="shared" si="15"/>
        <v>78.438108055602299</v>
      </c>
    </row>
    <row r="702" spans="1:8" x14ac:dyDescent="0.25">
      <c r="A702" s="16"/>
      <c r="B702" s="5">
        <f>DATE(YEAR(siječanj!B702),MONTH(siječanj!B702)+5,DAY(siječanj!B702))</f>
        <v>45451</v>
      </c>
      <c r="C702" s="8">
        <v>7.28125</v>
      </c>
      <c r="D702">
        <v>0.9143645817263486</v>
      </c>
      <c r="E702" s="6">
        <v>91.012162557053983</v>
      </c>
      <c r="F702" s="10">
        <v>97.564744069693745</v>
      </c>
      <c r="G702" s="10">
        <v>4.8690457413357722</v>
      </c>
      <c r="H702" s="10">
        <f t="shared" si="15"/>
        <v>83.218297948491113</v>
      </c>
    </row>
    <row r="703" spans="1:8" x14ac:dyDescent="0.25">
      <c r="A703" s="16"/>
      <c r="B703" s="5">
        <f>DATE(YEAR(siječanj!B703),MONTH(siječanj!B703)+5,DAY(siječanj!B703))</f>
        <v>45451</v>
      </c>
      <c r="C703" s="8">
        <v>7.2916666666666696</v>
      </c>
      <c r="D703">
        <v>0.9143645817263486</v>
      </c>
      <c r="E703" s="6">
        <v>95.053143566227988</v>
      </c>
      <c r="F703" s="10">
        <v>103.64047885976836</v>
      </c>
      <c r="G703" s="10">
        <v>4.5004994906383819</v>
      </c>
      <c r="H703" s="10">
        <f t="shared" si="15"/>
        <v>86.913227858708623</v>
      </c>
    </row>
    <row r="704" spans="1:8" x14ac:dyDescent="0.25">
      <c r="A704" s="16"/>
      <c r="B704" s="5">
        <f>DATE(YEAR(siječanj!B704),MONTH(siječanj!B704)+5,DAY(siječanj!B704))</f>
        <v>45451</v>
      </c>
      <c r="C704" s="8">
        <v>7.3020833333333304</v>
      </c>
      <c r="D704">
        <v>0.9143645817263486</v>
      </c>
      <c r="E704" s="6">
        <v>99.099855577210178</v>
      </c>
      <c r="F704" s="10">
        <v>106.60855159827143</v>
      </c>
      <c r="G704" s="10">
        <v>3.1798093164480545</v>
      </c>
      <c r="H704" s="10">
        <f t="shared" si="15"/>
        <v>90.613397993997339</v>
      </c>
    </row>
    <row r="705" spans="1:8" x14ac:dyDescent="0.25">
      <c r="A705" s="16"/>
      <c r="B705" s="5">
        <f>DATE(YEAR(siječanj!B705),MONTH(siječanj!B705)+5,DAY(siječanj!B705))</f>
        <v>45451</v>
      </c>
      <c r="C705" s="8">
        <v>7.3125</v>
      </c>
      <c r="D705">
        <v>0.9143645817263486</v>
      </c>
      <c r="E705" s="6">
        <v>101.84853312327779</v>
      </c>
      <c r="F705" s="10">
        <v>109.66459584817403</v>
      </c>
      <c r="G705" s="10">
        <v>2.0372828365568689</v>
      </c>
      <c r="H705" s="10">
        <f t="shared" si="15"/>
        <v>93.126691388708053</v>
      </c>
    </row>
    <row r="706" spans="1:8" x14ac:dyDescent="0.25">
      <c r="A706" s="16"/>
      <c r="B706" s="5">
        <f>DATE(YEAR(siječanj!B706),MONTH(siječanj!B706)+5,DAY(siječanj!B706))</f>
        <v>45451</v>
      </c>
      <c r="C706" s="8">
        <v>7.3229166666666696</v>
      </c>
      <c r="D706">
        <v>0.9143645817263486</v>
      </c>
      <c r="E706" s="6">
        <v>106.37827221599544</v>
      </c>
      <c r="F706" s="10">
        <v>115.02824497506141</v>
      </c>
      <c r="G706" s="10">
        <v>2.0105508632426408</v>
      </c>
      <c r="H706" s="10">
        <f t="shared" si="15"/>
        <v>97.268524379550314</v>
      </c>
    </row>
    <row r="707" spans="1:8" x14ac:dyDescent="0.25">
      <c r="A707" s="16"/>
      <c r="B707" s="5">
        <f>DATE(YEAR(siječanj!B707),MONTH(siječanj!B707)+5,DAY(siječanj!B707))</f>
        <v>45451</v>
      </c>
      <c r="C707" s="8">
        <v>7.3333333333333304</v>
      </c>
      <c r="D707">
        <v>0.9143645817263486</v>
      </c>
      <c r="E707" s="6">
        <v>110.51844212510329</v>
      </c>
      <c r="F707" s="10">
        <v>122.65127863209939</v>
      </c>
      <c r="G707" s="10">
        <v>1.7891617287158166</v>
      </c>
      <c r="H707" s="10">
        <f t="shared" si="15"/>
        <v>101.05414910676774</v>
      </c>
    </row>
    <row r="708" spans="1:8" x14ac:dyDescent="0.25">
      <c r="A708" s="16"/>
      <c r="B708" s="5">
        <f>DATE(YEAR(siječanj!B708),MONTH(siječanj!B708)+5,DAY(siječanj!B708))</f>
        <v>45451</v>
      </c>
      <c r="C708" s="8">
        <v>7.34375</v>
      </c>
      <c r="D708">
        <v>0.9143645817263486</v>
      </c>
      <c r="E708" s="6">
        <v>111.27682531847717</v>
      </c>
      <c r="F708" s="10">
        <v>125.82622836681512</v>
      </c>
      <c r="G708" s="10">
        <v>1.7406515288730311</v>
      </c>
      <c r="H708" s="10">
        <f t="shared" ref="H708:H771" si="17">D708*E708</f>
        <v>101.74758783816533</v>
      </c>
    </row>
    <row r="709" spans="1:8" x14ac:dyDescent="0.25">
      <c r="A709" s="16"/>
      <c r="B709" s="5">
        <f>DATE(YEAR(siječanj!B709),MONTH(siječanj!B709)+5,DAY(siječanj!B709))</f>
        <v>45451</v>
      </c>
      <c r="C709" s="8">
        <v>7.3541666666666696</v>
      </c>
      <c r="D709">
        <v>0.9143645817263486</v>
      </c>
      <c r="E709" s="6">
        <v>111.82838103170378</v>
      </c>
      <c r="F709" s="10">
        <v>127.60406269574503</v>
      </c>
      <c r="G709" s="10">
        <v>1.7840938394326722</v>
      </c>
      <c r="H709" s="10">
        <f t="shared" si="17"/>
        <v>102.25191084718857</v>
      </c>
    </row>
    <row r="710" spans="1:8" x14ac:dyDescent="0.25">
      <c r="A710" s="16"/>
      <c r="B710" s="5">
        <f>DATE(YEAR(siječanj!B710),MONTH(siječanj!B710)+5,DAY(siječanj!B710))</f>
        <v>45451</v>
      </c>
      <c r="C710" s="8">
        <v>7.3645833333333304</v>
      </c>
      <c r="D710">
        <v>0.9143645817263486</v>
      </c>
      <c r="E710" s="6">
        <v>114.354482667277</v>
      </c>
      <c r="F710" s="10">
        <v>129.51867352127005</v>
      </c>
      <c r="G710" s="10">
        <v>1.7825957302591104</v>
      </c>
      <c r="H710" s="10">
        <f t="shared" si="17"/>
        <v>104.56168871259771</v>
      </c>
    </row>
    <row r="711" spans="1:8" x14ac:dyDescent="0.25">
      <c r="A711" s="16"/>
      <c r="B711" s="5">
        <f>DATE(YEAR(siječanj!B711),MONTH(siječanj!B711)+5,DAY(siječanj!B711))</f>
        <v>45451</v>
      </c>
      <c r="C711" s="8">
        <v>7.375</v>
      </c>
      <c r="D711">
        <v>0.9143645817263486</v>
      </c>
      <c r="E711" s="6">
        <v>117.30470504206582</v>
      </c>
      <c r="F711" s="10">
        <v>132.73627152721883</v>
      </c>
      <c r="G711" s="10">
        <v>1.7109005089188021</v>
      </c>
      <c r="H711" s="10">
        <f t="shared" si="17"/>
        <v>107.25926756032121</v>
      </c>
    </row>
    <row r="712" spans="1:8" x14ac:dyDescent="0.25">
      <c r="A712" s="16"/>
      <c r="B712" s="5">
        <f>DATE(YEAR(siječanj!B712),MONTH(siječanj!B712)+5,DAY(siječanj!B712))</f>
        <v>45451</v>
      </c>
      <c r="C712" s="8">
        <v>7.3854166666666696</v>
      </c>
      <c r="D712">
        <v>0.9143645817263486</v>
      </c>
      <c r="E712" s="6">
        <v>118.53361964421603</v>
      </c>
      <c r="F712" s="10">
        <v>134.53370003981505</v>
      </c>
      <c r="G712" s="10">
        <v>1.6606382363064445</v>
      </c>
      <c r="H712" s="10">
        <f t="shared" si="17"/>
        <v>108.38294354649369</v>
      </c>
    </row>
    <row r="713" spans="1:8" x14ac:dyDescent="0.25">
      <c r="A713" s="16"/>
      <c r="B713" s="5">
        <f>DATE(YEAR(siječanj!B713),MONTH(siječanj!B713)+5,DAY(siječanj!B713))</f>
        <v>45451</v>
      </c>
      <c r="C713" s="8">
        <v>7.3958333333333304</v>
      </c>
      <c r="D713">
        <v>0.9143645817263486</v>
      </c>
      <c r="E713" s="6">
        <v>120.61330816541765</v>
      </c>
      <c r="F713" s="10">
        <v>134.99973776060375</v>
      </c>
      <c r="G713" s="10">
        <v>1.4861441955108041</v>
      </c>
      <c r="H713" s="10">
        <f t="shared" si="17"/>
        <v>110.28453707130329</v>
      </c>
    </row>
    <row r="714" spans="1:8" x14ac:dyDescent="0.25">
      <c r="A714" s="16"/>
      <c r="B714" s="5">
        <f>DATE(YEAR(siječanj!B714),MONTH(siječanj!B714)+5,DAY(siječanj!B714))</f>
        <v>45451</v>
      </c>
      <c r="C714" s="8">
        <v>7.40625</v>
      </c>
      <c r="D714">
        <v>0.9143645817263486</v>
      </c>
      <c r="E714" s="6">
        <v>124.62617612755096</v>
      </c>
      <c r="F714" s="10">
        <v>135.65092438462216</v>
      </c>
      <c r="G714" s="10">
        <v>1.317685394587691</v>
      </c>
      <c r="H714" s="10">
        <f t="shared" si="17"/>
        <v>113.95376140702238</v>
      </c>
    </row>
    <row r="715" spans="1:8" x14ac:dyDescent="0.25">
      <c r="A715" s="16"/>
      <c r="B715" s="5">
        <f>DATE(YEAR(siječanj!B715),MONTH(siječanj!B715)+5,DAY(siječanj!B715))</f>
        <v>45451</v>
      </c>
      <c r="C715" s="8">
        <v>7.4166666666666696</v>
      </c>
      <c r="D715">
        <v>0.9143645817263486</v>
      </c>
      <c r="E715" s="6">
        <v>126.73515424602692</v>
      </c>
      <c r="F715" s="10">
        <v>136.70770149108478</v>
      </c>
      <c r="G715" s="10">
        <v>1.2453338595689352</v>
      </c>
      <c r="H715" s="10">
        <f t="shared" si="17"/>
        <v>115.88213630219268</v>
      </c>
    </row>
    <row r="716" spans="1:8" x14ac:dyDescent="0.25">
      <c r="A716" s="16"/>
      <c r="B716" s="5">
        <f>DATE(YEAR(siječanj!B716),MONTH(siječanj!B716)+5,DAY(siječanj!B716))</f>
        <v>45451</v>
      </c>
      <c r="C716" s="8">
        <v>7.4270833333333304</v>
      </c>
      <c r="D716">
        <v>0.9143645817263486</v>
      </c>
      <c r="E716" s="6">
        <v>128.7294650298366</v>
      </c>
      <c r="F716" s="10">
        <v>137.34879823828334</v>
      </c>
      <c r="G716" s="10">
        <v>1.1831238099314134</v>
      </c>
      <c r="H716" s="10">
        <f t="shared" si="17"/>
        <v>117.70566344786316</v>
      </c>
    </row>
    <row r="717" spans="1:8" x14ac:dyDescent="0.25">
      <c r="A717" s="16"/>
      <c r="B717" s="5">
        <f>DATE(YEAR(siječanj!B717),MONTH(siječanj!B717)+5,DAY(siječanj!B717))</f>
        <v>45451</v>
      </c>
      <c r="C717" s="8">
        <v>7.4375</v>
      </c>
      <c r="D717">
        <v>0.9143645817263486</v>
      </c>
      <c r="E717" s="6">
        <v>128.98516959933932</v>
      </c>
      <c r="F717" s="10">
        <v>137.70888319512304</v>
      </c>
      <c r="G717" s="10">
        <v>1.1439874927014135</v>
      </c>
      <c r="H717" s="10">
        <f t="shared" si="17"/>
        <v>117.93947064960203</v>
      </c>
    </row>
    <row r="718" spans="1:8" x14ac:dyDescent="0.25">
      <c r="A718" s="16"/>
      <c r="B718" s="5">
        <f>DATE(YEAR(siječanj!B718),MONTH(siječanj!B718)+5,DAY(siječanj!B718))</f>
        <v>45451</v>
      </c>
      <c r="C718" s="8">
        <v>7.4479166666666696</v>
      </c>
      <c r="D718">
        <v>0.9143645817263486</v>
      </c>
      <c r="E718" s="6">
        <v>129.19428120297204</v>
      </c>
      <c r="F718" s="10">
        <v>137.99112854344091</v>
      </c>
      <c r="G718" s="10">
        <v>1.1554729960210255</v>
      </c>
      <c r="H718" s="10">
        <f t="shared" si="17"/>
        <v>118.13067489359179</v>
      </c>
    </row>
    <row r="719" spans="1:8" x14ac:dyDescent="0.25">
      <c r="A719" s="16"/>
      <c r="B719" s="5">
        <f>DATE(YEAR(siječanj!B719),MONTH(siječanj!B719)+5,DAY(siječanj!B719))</f>
        <v>45451</v>
      </c>
      <c r="C719" s="8">
        <v>7.4583333333333304</v>
      </c>
      <c r="D719">
        <v>0.9143645817263486</v>
      </c>
      <c r="E719" s="6">
        <v>129.89701179659954</v>
      </c>
      <c r="F719" s="10">
        <v>138.40190727729288</v>
      </c>
      <c r="G719" s="10">
        <v>1.1939101953612044</v>
      </c>
      <c r="H719" s="10">
        <f t="shared" si="17"/>
        <v>118.77322685890032</v>
      </c>
    </row>
    <row r="720" spans="1:8" x14ac:dyDescent="0.25">
      <c r="A720" s="16"/>
      <c r="B720" s="5">
        <f>DATE(YEAR(siječanj!B720),MONTH(siječanj!B720)+5,DAY(siječanj!B720))</f>
        <v>45451</v>
      </c>
      <c r="C720" s="8">
        <v>7.46875</v>
      </c>
      <c r="D720">
        <v>0.9143645817263486</v>
      </c>
      <c r="E720" s="6">
        <v>129.9896163509209</v>
      </c>
      <c r="F720" s="10">
        <v>138.53366248807461</v>
      </c>
      <c r="G720" s="10">
        <v>1.1826215864550553</v>
      </c>
      <c r="H720" s="10">
        <f t="shared" si="17"/>
        <v>118.8579011834783</v>
      </c>
    </row>
    <row r="721" spans="1:8" x14ac:dyDescent="0.25">
      <c r="A721" s="16"/>
      <c r="B721" s="5">
        <f>DATE(YEAR(siječanj!B721),MONTH(siječanj!B721)+5,DAY(siječanj!B721))</f>
        <v>45451</v>
      </c>
      <c r="C721" s="8">
        <v>7.4791666666666696</v>
      </c>
      <c r="D721">
        <v>0.9143645817263486</v>
      </c>
      <c r="E721" s="6">
        <v>133.02723551789964</v>
      </c>
      <c r="F721" s="10">
        <v>138.71237860961699</v>
      </c>
      <c r="G721" s="10">
        <v>1.2276932680974726</v>
      </c>
      <c r="H721" s="10">
        <f t="shared" si="17"/>
        <v>121.63539256253677</v>
      </c>
    </row>
    <row r="722" spans="1:8" x14ac:dyDescent="0.25">
      <c r="A722" s="16"/>
      <c r="B722" s="5">
        <f>DATE(YEAR(siječanj!B722),MONTH(siječanj!B722)+5,DAY(siječanj!B722))</f>
        <v>45451</v>
      </c>
      <c r="C722" s="8">
        <v>7.4895833333333304</v>
      </c>
      <c r="D722">
        <v>0.9143645817263486</v>
      </c>
      <c r="E722" s="6">
        <v>131.21173080804385</v>
      </c>
      <c r="F722" s="10">
        <v>138.30474717204316</v>
      </c>
      <c r="G722" s="10">
        <v>1.2613308108540695</v>
      </c>
      <c r="H722" s="10">
        <f t="shared" si="17"/>
        <v>119.97535935788727</v>
      </c>
    </row>
    <row r="723" spans="1:8" x14ac:dyDescent="0.25">
      <c r="A723" s="16"/>
      <c r="B723" s="5">
        <f>DATE(YEAR(siječanj!B723),MONTH(siječanj!B723)+5,DAY(siječanj!B723))</f>
        <v>45451</v>
      </c>
      <c r="C723" s="8">
        <v>7.5</v>
      </c>
      <c r="D723">
        <v>0.9143645817263486</v>
      </c>
      <c r="E723" s="6">
        <v>128.93628167074385</v>
      </c>
      <c r="F723" s="10">
        <v>136.9265656439556</v>
      </c>
      <c r="G723" s="10">
        <v>1.2824698441490145</v>
      </c>
      <c r="H723" s="10">
        <f t="shared" si="17"/>
        <v>117.89476925922037</v>
      </c>
    </row>
    <row r="724" spans="1:8" x14ac:dyDescent="0.25">
      <c r="A724" s="16"/>
      <c r="B724" s="5">
        <f>DATE(YEAR(siječanj!B724),MONTH(siječanj!B724)+5,DAY(siječanj!B724))</f>
        <v>45451</v>
      </c>
      <c r="C724" s="8">
        <v>7.5104166666666696</v>
      </c>
      <c r="D724">
        <v>0.9143645817263486</v>
      </c>
      <c r="E724" s="6">
        <v>126.87421676841086</v>
      </c>
      <c r="F724" s="10">
        <v>135.9475562048566</v>
      </c>
      <c r="G724" s="10">
        <v>1.3622462935644271</v>
      </c>
      <c r="H724" s="10">
        <f t="shared" si="17"/>
        <v>116.00929014730607</v>
      </c>
    </row>
    <row r="725" spans="1:8" x14ac:dyDescent="0.25">
      <c r="A725" s="16"/>
      <c r="B725" s="5">
        <f>DATE(YEAR(siječanj!B725),MONTH(siječanj!B725)+5,DAY(siječanj!B725))</f>
        <v>45451</v>
      </c>
      <c r="C725" s="8">
        <v>7.5208333333333304</v>
      </c>
      <c r="D725">
        <v>0.9143645817263486</v>
      </c>
      <c r="E725" s="6">
        <v>127.88193598508963</v>
      </c>
      <c r="F725" s="10">
        <v>135.45791929989852</v>
      </c>
      <c r="G725" s="10">
        <v>1.3457299973250041</v>
      </c>
      <c r="H725" s="10">
        <f t="shared" si="17"/>
        <v>116.93071290736216</v>
      </c>
    </row>
    <row r="726" spans="1:8" x14ac:dyDescent="0.25">
      <c r="A726" s="16"/>
      <c r="B726" s="5">
        <f>DATE(YEAR(siječanj!B726),MONTH(siječanj!B726)+5,DAY(siječanj!B726))</f>
        <v>45451</v>
      </c>
      <c r="C726" s="8">
        <v>7.53125</v>
      </c>
      <c r="D726">
        <v>0.9143645817263486</v>
      </c>
      <c r="E726" s="6">
        <v>128.81563107559282</v>
      </c>
      <c r="F726" s="10">
        <v>134.30928844730815</v>
      </c>
      <c r="G726" s="10">
        <v>1.2750877329306365</v>
      </c>
      <c r="H726" s="10">
        <f t="shared" si="17"/>
        <v>117.78445062825006</v>
      </c>
    </row>
    <row r="727" spans="1:8" x14ac:dyDescent="0.25">
      <c r="A727" s="16"/>
      <c r="B727" s="5">
        <f>DATE(YEAR(siječanj!B727),MONTH(siječanj!B727)+5,DAY(siječanj!B727))</f>
        <v>45451</v>
      </c>
      <c r="C727" s="8">
        <v>7.5416666666666696</v>
      </c>
      <c r="D727">
        <v>0.9143645817263486</v>
      </c>
      <c r="E727" s="6">
        <v>127.26086034260376</v>
      </c>
      <c r="F727" s="10">
        <v>131.28725238730206</v>
      </c>
      <c r="G727" s="10">
        <v>1.2217921456078211</v>
      </c>
      <c r="H727" s="10">
        <f t="shared" si="17"/>
        <v>116.36282333730016</v>
      </c>
    </row>
    <row r="728" spans="1:8" x14ac:dyDescent="0.25">
      <c r="A728" s="16"/>
      <c r="B728" s="5">
        <f>DATE(YEAR(siječanj!B728),MONTH(siječanj!B728)+5,DAY(siječanj!B728))</f>
        <v>45451</v>
      </c>
      <c r="C728" s="8">
        <v>7.5520833333333304</v>
      </c>
      <c r="D728">
        <v>0.9143645817263486</v>
      </c>
      <c r="E728" s="6">
        <v>126.86340906073677</v>
      </c>
      <c r="F728" s="10">
        <v>130.00710460960772</v>
      </c>
      <c r="G728" s="10">
        <v>1.2462641137949848</v>
      </c>
      <c r="H728" s="10">
        <f t="shared" si="17"/>
        <v>115.99940796219924</v>
      </c>
    </row>
    <row r="729" spans="1:8" x14ac:dyDescent="0.25">
      <c r="A729" s="16"/>
      <c r="B729" s="5">
        <f>DATE(YEAR(siječanj!B729),MONTH(siječanj!B729)+5,DAY(siječanj!B729))</f>
        <v>45451</v>
      </c>
      <c r="C729" s="8">
        <v>7.5625</v>
      </c>
      <c r="D729">
        <v>0.9143645817263486</v>
      </c>
      <c r="E729" s="6">
        <v>128.52680573016539</v>
      </c>
      <c r="F729" s="10">
        <v>129.51423459654404</v>
      </c>
      <c r="G729" s="10">
        <v>1.2318651450773335</v>
      </c>
      <c r="H729" s="10">
        <f t="shared" si="17"/>
        <v>117.52035896208635</v>
      </c>
    </row>
    <row r="730" spans="1:8" x14ac:dyDescent="0.25">
      <c r="A730" s="16"/>
      <c r="B730" s="5">
        <f>DATE(YEAR(siječanj!B730),MONTH(siječanj!B730)+5,DAY(siječanj!B730))</f>
        <v>45451</v>
      </c>
      <c r="C730" s="8">
        <v>7.5729166666666696</v>
      </c>
      <c r="D730">
        <v>0.9143645817263486</v>
      </c>
      <c r="E730" s="6">
        <v>127.02226403537657</v>
      </c>
      <c r="F730" s="10">
        <v>128.23096850605972</v>
      </c>
      <c r="G730" s="10">
        <v>1.2059863808881097</v>
      </c>
      <c r="H730" s="10">
        <f t="shared" si="17"/>
        <v>116.14465932464091</v>
      </c>
    </row>
    <row r="731" spans="1:8" x14ac:dyDescent="0.25">
      <c r="A731" s="16"/>
      <c r="B731" s="5">
        <f>DATE(YEAR(siječanj!B731),MONTH(siječanj!B731)+5,DAY(siječanj!B731))</f>
        <v>45451</v>
      </c>
      <c r="C731" s="8">
        <v>7.5833333333333304</v>
      </c>
      <c r="D731">
        <v>0.9143645817263486</v>
      </c>
      <c r="E731" s="6">
        <v>125.2151735319239</v>
      </c>
      <c r="F731" s="10">
        <v>125.38799512730461</v>
      </c>
      <c r="G731" s="10">
        <v>1.2225511871207562</v>
      </c>
      <c r="H731" s="10">
        <f t="shared" si="17"/>
        <v>114.49231977230976</v>
      </c>
    </row>
    <row r="732" spans="1:8" x14ac:dyDescent="0.25">
      <c r="A732" s="16"/>
      <c r="B732" s="5">
        <f>DATE(YEAR(siječanj!B732),MONTH(siječanj!B732)+5,DAY(siječanj!B732))</f>
        <v>45451</v>
      </c>
      <c r="C732" s="8">
        <v>7.59375</v>
      </c>
      <c r="D732">
        <v>0.9143645817263486</v>
      </c>
      <c r="E732" s="6">
        <v>125.01163920996838</v>
      </c>
      <c r="F732" s="10">
        <v>124.24186730945527</v>
      </c>
      <c r="G732" s="10">
        <v>1.2267915489792438</v>
      </c>
      <c r="H732" s="10">
        <f t="shared" si="17"/>
        <v>114.30621519714794</v>
      </c>
    </row>
    <row r="733" spans="1:8" x14ac:dyDescent="0.25">
      <c r="A733" s="16"/>
      <c r="B733" s="5">
        <f>DATE(YEAR(siječanj!B733),MONTH(siječanj!B733)+5,DAY(siječanj!B733))</f>
        <v>45451</v>
      </c>
      <c r="C733" s="8">
        <v>7.6041666666666696</v>
      </c>
      <c r="D733">
        <v>0.9143645817263486</v>
      </c>
      <c r="E733" s="6">
        <v>123.99358921217591</v>
      </c>
      <c r="F733" s="10">
        <v>122.94213166235458</v>
      </c>
      <c r="G733" s="10">
        <v>1.2230619708195323</v>
      </c>
      <c r="H733" s="10">
        <f t="shared" si="17"/>
        <v>113.37534633673991</v>
      </c>
    </row>
    <row r="734" spans="1:8" x14ac:dyDescent="0.25">
      <c r="A734" s="16"/>
      <c r="B734" s="5">
        <f>DATE(YEAR(siječanj!B734),MONTH(siječanj!B734)+5,DAY(siječanj!B734))</f>
        <v>45451</v>
      </c>
      <c r="C734" s="8">
        <v>7.6145833333333304</v>
      </c>
      <c r="D734">
        <v>0.9143645817263486</v>
      </c>
      <c r="E734" s="6">
        <v>122.94531744246835</v>
      </c>
      <c r="F734" s="10">
        <v>122.24314722935459</v>
      </c>
      <c r="G734" s="10">
        <v>1.1880889713800702</v>
      </c>
      <c r="H734" s="10">
        <f t="shared" si="17"/>
        <v>112.41684375849573</v>
      </c>
    </row>
    <row r="735" spans="1:8" x14ac:dyDescent="0.25">
      <c r="A735" s="16"/>
      <c r="B735" s="5">
        <f>DATE(YEAR(siječanj!B735),MONTH(siječanj!B735)+5,DAY(siječanj!B735))</f>
        <v>45451</v>
      </c>
      <c r="C735" s="8">
        <v>7.625</v>
      </c>
      <c r="D735">
        <v>0.9143645817263486</v>
      </c>
      <c r="E735" s="6">
        <v>121.12892095877551</v>
      </c>
      <c r="F735" s="10">
        <v>120.49289979851666</v>
      </c>
      <c r="G735" s="10">
        <v>1.1522228130447967</v>
      </c>
      <c r="H735" s="10">
        <f t="shared" si="17"/>
        <v>110.7559951474347</v>
      </c>
    </row>
    <row r="736" spans="1:8" x14ac:dyDescent="0.25">
      <c r="A736" s="16"/>
      <c r="B736" s="5">
        <f>DATE(YEAR(siječanj!B736),MONTH(siječanj!B736)+5,DAY(siječanj!B736))</f>
        <v>45451</v>
      </c>
      <c r="C736" s="8">
        <v>7.6354166666666696</v>
      </c>
      <c r="D736">
        <v>0.9143645817263486</v>
      </c>
      <c r="E736" s="6">
        <v>120.07511624973627</v>
      </c>
      <c r="F736" s="10">
        <v>119.13680493056569</v>
      </c>
      <c r="G736" s="10">
        <v>1.1192815337374535</v>
      </c>
      <c r="H736" s="10">
        <f t="shared" si="17"/>
        <v>109.79243344543279</v>
      </c>
    </row>
    <row r="737" spans="1:8" x14ac:dyDescent="0.25">
      <c r="A737" s="16"/>
      <c r="B737" s="5">
        <f>DATE(YEAR(siječanj!B737),MONTH(siječanj!B737)+5,DAY(siječanj!B737))</f>
        <v>45451</v>
      </c>
      <c r="C737" s="8">
        <v>7.6458333333333304</v>
      </c>
      <c r="D737">
        <v>0.9143645817263486</v>
      </c>
      <c r="E737" s="6">
        <v>122.10928291905783</v>
      </c>
      <c r="F737" s="10">
        <v>118.19443227671552</v>
      </c>
      <c r="G737" s="10">
        <v>1.1311665326989362</v>
      </c>
      <c r="H737" s="10">
        <f t="shared" si="17"/>
        <v>111.65240340118868</v>
      </c>
    </row>
    <row r="738" spans="1:8" x14ac:dyDescent="0.25">
      <c r="A738" s="16"/>
      <c r="B738" s="5">
        <f>DATE(YEAR(siječanj!B738),MONTH(siječanj!B738)+5,DAY(siječanj!B738))</f>
        <v>45451</v>
      </c>
      <c r="C738" s="8">
        <v>7.65625</v>
      </c>
      <c r="D738">
        <v>0.9143645817263486</v>
      </c>
      <c r="E738" s="6">
        <v>123.30161410079333</v>
      </c>
      <c r="F738" s="10">
        <v>117.68734927861456</v>
      </c>
      <c r="G738" s="10">
        <v>1.1510385931565479</v>
      </c>
      <c r="H738" s="10">
        <f t="shared" si="17"/>
        <v>112.74262880345555</v>
      </c>
    </row>
    <row r="739" spans="1:8" x14ac:dyDescent="0.25">
      <c r="A739" s="16"/>
      <c r="B739" s="5">
        <f>DATE(YEAR(siječanj!B739),MONTH(siječanj!B739)+5,DAY(siječanj!B739))</f>
        <v>45451</v>
      </c>
      <c r="C739" s="8">
        <v>7.6666666666666696</v>
      </c>
      <c r="D739">
        <v>0.9143645817263486</v>
      </c>
      <c r="E739" s="6">
        <v>119.54425560184256</v>
      </c>
      <c r="F739" s="10">
        <v>117.48760532586599</v>
      </c>
      <c r="G739" s="10">
        <v>1.1811006489886176</v>
      </c>
      <c r="H739" s="10">
        <f t="shared" si="17"/>
        <v>109.30703327116649</v>
      </c>
    </row>
    <row r="740" spans="1:8" x14ac:dyDescent="0.25">
      <c r="A740" s="16"/>
      <c r="B740" s="5">
        <f>DATE(YEAR(siječanj!B740),MONTH(siječanj!B740)+5,DAY(siječanj!B740))</f>
        <v>45451</v>
      </c>
      <c r="C740" s="8">
        <v>7.6770833333333304</v>
      </c>
      <c r="D740">
        <v>0.9143645817263486</v>
      </c>
      <c r="E740" s="6">
        <v>118.59771601192912</v>
      </c>
      <c r="F740" s="10">
        <v>117.26975652669334</v>
      </c>
      <c r="G740" s="10">
        <v>1.233386082543771</v>
      </c>
      <c r="H740" s="10">
        <f t="shared" si="17"/>
        <v>108.44155099494785</v>
      </c>
    </row>
    <row r="741" spans="1:8" x14ac:dyDescent="0.25">
      <c r="A741" s="16"/>
      <c r="B741" s="5">
        <f>DATE(YEAR(siječanj!B741),MONTH(siječanj!B741)+5,DAY(siječanj!B741))</f>
        <v>45451</v>
      </c>
      <c r="C741" s="8">
        <v>7.6875</v>
      </c>
      <c r="D741">
        <v>0.9143645817263486</v>
      </c>
      <c r="E741" s="6">
        <v>120.50261094875093</v>
      </c>
      <c r="F741" s="10">
        <v>117.01326166195436</v>
      </c>
      <c r="G741" s="10">
        <v>1.2613051291537212</v>
      </c>
      <c r="H741" s="10">
        <f t="shared" si="17"/>
        <v>110.18331945708756</v>
      </c>
    </row>
    <row r="742" spans="1:8" x14ac:dyDescent="0.25">
      <c r="A742" s="16"/>
      <c r="B742" s="5">
        <f>DATE(YEAR(siječanj!B742),MONTH(siječanj!B742)+5,DAY(siječanj!B742))</f>
        <v>45451</v>
      </c>
      <c r="C742" s="8">
        <v>7.6979166666666696</v>
      </c>
      <c r="D742">
        <v>0.9143645817263486</v>
      </c>
      <c r="E742" s="6">
        <v>124.06644072965963</v>
      </c>
      <c r="F742" s="10">
        <v>117.01040792700645</v>
      </c>
      <c r="G742" s="10">
        <v>1.3516767774335017</v>
      </c>
      <c r="H742" s="10">
        <f t="shared" si="17"/>
        <v>113.44195918405205</v>
      </c>
    </row>
    <row r="743" spans="1:8" x14ac:dyDescent="0.25">
      <c r="A743" s="16"/>
      <c r="B743" s="5">
        <f>DATE(YEAR(siječanj!B743),MONTH(siječanj!B743)+5,DAY(siječanj!B743))</f>
        <v>45451</v>
      </c>
      <c r="C743" s="8">
        <v>7.7083333333333304</v>
      </c>
      <c r="D743">
        <v>0.9143645817263486</v>
      </c>
      <c r="E743" s="6">
        <v>125.44762694622254</v>
      </c>
      <c r="F743" s="10">
        <v>116.72479832029897</v>
      </c>
      <c r="G743" s="10">
        <v>1.4804314061791024</v>
      </c>
      <c r="H743" s="10">
        <f t="shared" si="17"/>
        <v>114.7048669412458</v>
      </c>
    </row>
    <row r="744" spans="1:8" x14ac:dyDescent="0.25">
      <c r="A744" s="16"/>
      <c r="B744" s="5">
        <f>DATE(YEAR(siječanj!B744),MONTH(siječanj!B744)+5,DAY(siječanj!B744))</f>
        <v>45451</v>
      </c>
      <c r="C744" s="8">
        <v>7.71875</v>
      </c>
      <c r="D744">
        <v>0.9143645817263486</v>
      </c>
      <c r="E744" s="6">
        <v>127.617360975718</v>
      </c>
      <c r="F744" s="10">
        <v>117.26930552291491</v>
      </c>
      <c r="G744" s="10">
        <v>1.4249585666783067</v>
      </c>
      <c r="H744" s="10">
        <f t="shared" si="17"/>
        <v>116.68879488958284</v>
      </c>
    </row>
    <row r="745" spans="1:8" x14ac:dyDescent="0.25">
      <c r="A745" s="16"/>
      <c r="B745" s="5">
        <f>DATE(YEAR(siječanj!B745),MONTH(siječanj!B745)+5,DAY(siječanj!B745))</f>
        <v>45451</v>
      </c>
      <c r="C745" s="8">
        <v>7.7291666666666696</v>
      </c>
      <c r="D745">
        <v>0.9143645817263486</v>
      </c>
      <c r="E745" s="6">
        <v>130.8556213729554</v>
      </c>
      <c r="F745" s="10">
        <v>117.23612957317874</v>
      </c>
      <c r="G745" s="10">
        <v>1.4995472785312516</v>
      </c>
      <c r="H745" s="10">
        <f t="shared" si="17"/>
        <v>119.6497455032238</v>
      </c>
    </row>
    <row r="746" spans="1:8" x14ac:dyDescent="0.25">
      <c r="A746" s="16"/>
      <c r="B746" s="5">
        <f>DATE(YEAR(siječanj!B746),MONTH(siječanj!B746)+5,DAY(siječanj!B746))</f>
        <v>45451</v>
      </c>
      <c r="C746" s="8">
        <v>7.7395833333333304</v>
      </c>
      <c r="D746">
        <v>0.9143645817263486</v>
      </c>
      <c r="E746" s="6">
        <v>140.58570461540344</v>
      </c>
      <c r="F746" s="10">
        <v>117.77263132933662</v>
      </c>
      <c r="G746" s="10">
        <v>1.6577219164678376</v>
      </c>
      <c r="H746" s="10">
        <f t="shared" si="17"/>
        <v>128.54658899736737</v>
      </c>
    </row>
    <row r="747" spans="1:8" x14ac:dyDescent="0.25">
      <c r="A747" s="16"/>
      <c r="B747" s="5">
        <f>DATE(YEAR(siječanj!B747),MONTH(siječanj!B747)+5,DAY(siječanj!B747))</f>
        <v>45451</v>
      </c>
      <c r="C747" s="8">
        <v>7.75</v>
      </c>
      <c r="D747">
        <v>0.9143645817263486</v>
      </c>
      <c r="E747" s="6">
        <v>140.3357537115744</v>
      </c>
      <c r="F747" s="10">
        <v>118.317166894366</v>
      </c>
      <c r="G747" s="10">
        <v>1.5062217106042961</v>
      </c>
      <c r="H747" s="10">
        <f t="shared" si="17"/>
        <v>128.31804274373559</v>
      </c>
    </row>
    <row r="748" spans="1:8" x14ac:dyDescent="0.25">
      <c r="A748" s="16"/>
      <c r="B748" s="5">
        <f>DATE(YEAR(siječanj!B748),MONTH(siječanj!B748)+5,DAY(siječanj!B748))</f>
        <v>45451</v>
      </c>
      <c r="C748" s="8">
        <v>7.7604166666666696</v>
      </c>
      <c r="D748">
        <v>0.9143645817263486</v>
      </c>
      <c r="E748" s="6">
        <v>145.08192089493065</v>
      </c>
      <c r="F748" s="10">
        <v>118.67959444163718</v>
      </c>
      <c r="G748" s="10">
        <v>1.6439336058759766</v>
      </c>
      <c r="H748" s="10">
        <f t="shared" si="17"/>
        <v>132.65776991514846</v>
      </c>
    </row>
    <row r="749" spans="1:8" x14ac:dyDescent="0.25">
      <c r="A749" s="16"/>
      <c r="B749" s="5">
        <f>DATE(YEAR(siječanj!B749),MONTH(siječanj!B749)+5,DAY(siječanj!B749))</f>
        <v>45451</v>
      </c>
      <c r="C749" s="8">
        <v>7.7708333333333304</v>
      </c>
      <c r="D749">
        <v>0.9143645817263486</v>
      </c>
      <c r="E749" s="6">
        <v>151.35354260859421</v>
      </c>
      <c r="F749" s="10">
        <v>119.05684166046059</v>
      </c>
      <c r="G749" s="10">
        <v>1.6539923383081259</v>
      </c>
      <c r="H749" s="10">
        <f t="shared" si="17"/>
        <v>138.39231868010833</v>
      </c>
    </row>
    <row r="750" spans="1:8" x14ac:dyDescent="0.25">
      <c r="A750" s="16"/>
      <c r="B750" s="5">
        <f>DATE(YEAR(siječanj!B750),MONTH(siječanj!B750)+5,DAY(siječanj!B750))</f>
        <v>45451</v>
      </c>
      <c r="C750" s="8">
        <v>7.78125</v>
      </c>
      <c r="D750">
        <v>0.9143645817263486</v>
      </c>
      <c r="E750" s="6">
        <v>157.84863496274568</v>
      </c>
      <c r="F750" s="10">
        <v>119.45142297194758</v>
      </c>
      <c r="G750" s="10">
        <v>2.2361175825973647</v>
      </c>
      <c r="H750" s="10">
        <f t="shared" si="17"/>
        <v>144.33120108378603</v>
      </c>
    </row>
    <row r="751" spans="1:8" x14ac:dyDescent="0.25">
      <c r="A751" s="16"/>
      <c r="B751" s="5">
        <f>DATE(YEAR(siječanj!B751),MONTH(siječanj!B751)+5,DAY(siječanj!B751))</f>
        <v>45451</v>
      </c>
      <c r="C751" s="8">
        <v>7.7916666666666696</v>
      </c>
      <c r="D751">
        <v>0.9143645817263486</v>
      </c>
      <c r="E751" s="6">
        <v>163.29272898563465</v>
      </c>
      <c r="F751" s="10">
        <v>119.78660604033705</v>
      </c>
      <c r="G751" s="10">
        <v>2.9376321342749319</v>
      </c>
      <c r="H751" s="10">
        <f t="shared" si="17"/>
        <v>149.30908783790383</v>
      </c>
    </row>
    <row r="752" spans="1:8" x14ac:dyDescent="0.25">
      <c r="A752" s="16"/>
      <c r="B752" s="5">
        <f>DATE(YEAR(siječanj!B752),MONTH(siječanj!B752)+5,DAY(siječanj!B752))</f>
        <v>45451</v>
      </c>
      <c r="C752" s="8">
        <v>7.8020833333333304</v>
      </c>
      <c r="D752">
        <v>0.9143645817263486</v>
      </c>
      <c r="E752" s="6">
        <v>169.07396180282603</v>
      </c>
      <c r="F752" s="10">
        <v>120.42982593155658</v>
      </c>
      <c r="G752" s="10">
        <v>3.6415236859514133</v>
      </c>
      <c r="H752" s="10">
        <f t="shared" si="17"/>
        <v>154.59524236465768</v>
      </c>
    </row>
    <row r="753" spans="1:8" x14ac:dyDescent="0.25">
      <c r="A753" s="16"/>
      <c r="B753" s="5">
        <f>DATE(YEAR(siječanj!B753),MONTH(siječanj!B753)+5,DAY(siječanj!B753))</f>
        <v>45451</v>
      </c>
      <c r="C753" s="8">
        <v>7.8125</v>
      </c>
      <c r="D753">
        <v>0.9143645817263486</v>
      </c>
      <c r="E753" s="6">
        <v>171.22923135922264</v>
      </c>
      <c r="F753" s="10">
        <v>120.59231357699667</v>
      </c>
      <c r="G753" s="10">
        <v>9.1943891706851204</v>
      </c>
      <c r="H753" s="10">
        <f t="shared" si="17"/>
        <v>156.56594451109979</v>
      </c>
    </row>
    <row r="754" spans="1:8" x14ac:dyDescent="0.25">
      <c r="A754" s="16"/>
      <c r="B754" s="5">
        <f>DATE(YEAR(siječanj!B754),MONTH(siječanj!B754)+5,DAY(siječanj!B754))</f>
        <v>45451</v>
      </c>
      <c r="C754" s="8">
        <v>7.8229166666666696</v>
      </c>
      <c r="D754">
        <v>0.9143645817263486</v>
      </c>
      <c r="E754" s="6">
        <v>170.19461703192604</v>
      </c>
      <c r="F754" s="10">
        <v>120.86061859209104</v>
      </c>
      <c r="G754" s="10">
        <v>27.158780311631315</v>
      </c>
      <c r="H754" s="10">
        <f t="shared" si="17"/>
        <v>155.61992981447315</v>
      </c>
    </row>
    <row r="755" spans="1:8" x14ac:dyDescent="0.25">
      <c r="A755" s="16"/>
      <c r="B755" s="5">
        <f>DATE(YEAR(siječanj!B755),MONTH(siječanj!B755)+5,DAY(siječanj!B755))</f>
        <v>45451</v>
      </c>
      <c r="C755" s="8">
        <v>7.8333333333333304</v>
      </c>
      <c r="D755">
        <v>0.9143645817263486</v>
      </c>
      <c r="E755" s="6">
        <v>167.55106927470248</v>
      </c>
      <c r="F755" s="10">
        <v>120.1807225808887</v>
      </c>
      <c r="G755" s="10">
        <v>69.154308041301348</v>
      </c>
      <c r="H755" s="10">
        <f t="shared" si="17"/>
        <v>153.2027633751658</v>
      </c>
    </row>
    <row r="756" spans="1:8" x14ac:dyDescent="0.25">
      <c r="A756" s="16"/>
      <c r="B756" s="5">
        <f>DATE(YEAR(siječanj!B756),MONTH(siječanj!B756)+5,DAY(siječanj!B756))</f>
        <v>45451</v>
      </c>
      <c r="C756" s="8">
        <v>7.84375</v>
      </c>
      <c r="D756">
        <v>0.9143645817263486</v>
      </c>
      <c r="E756" s="6">
        <v>166.08940958415883</v>
      </c>
      <c r="F756" s="10">
        <v>120.05984735751692</v>
      </c>
      <c r="G756" s="10">
        <v>168.28571345310493</v>
      </c>
      <c r="H756" s="10">
        <f t="shared" si="17"/>
        <v>151.86627352359559</v>
      </c>
    </row>
    <row r="757" spans="1:8" x14ac:dyDescent="0.25">
      <c r="A757" s="16"/>
      <c r="B757" s="5">
        <f>DATE(YEAR(siječanj!B757),MONTH(siječanj!B757)+5,DAY(siječanj!B757))</f>
        <v>45451</v>
      </c>
      <c r="C757" s="8">
        <v>7.8541666666666696</v>
      </c>
      <c r="D757">
        <v>0.9143645817263486</v>
      </c>
      <c r="E757" s="6">
        <v>164.41950345841227</v>
      </c>
      <c r="F757" s="10">
        <v>120.34575042204216</v>
      </c>
      <c r="G757" s="10">
        <v>268.73288660231322</v>
      </c>
      <c r="H757" s="10">
        <f t="shared" si="17"/>
        <v>150.33937050740505</v>
      </c>
    </row>
    <row r="758" spans="1:8" x14ac:dyDescent="0.25">
      <c r="A758" s="16"/>
      <c r="B758" s="5">
        <f>DATE(YEAR(siječanj!B758),MONTH(siječanj!B758)+5,DAY(siječanj!B758))</f>
        <v>45451</v>
      </c>
      <c r="C758" s="8">
        <v>7.8645833333333304</v>
      </c>
      <c r="D758">
        <v>0.9143645817263486</v>
      </c>
      <c r="E758" s="6">
        <v>161.12366304747792</v>
      </c>
      <c r="F758" s="10">
        <v>119.60133426781998</v>
      </c>
      <c r="G758" s="10">
        <v>311.48173205622783</v>
      </c>
      <c r="H758" s="10">
        <f t="shared" si="17"/>
        <v>147.32577076862427</v>
      </c>
    </row>
    <row r="759" spans="1:8" x14ac:dyDescent="0.25">
      <c r="A759" s="16"/>
      <c r="B759" s="5">
        <f>DATE(YEAR(siječanj!B759),MONTH(siječanj!B759)+5,DAY(siječanj!B759))</f>
        <v>45451</v>
      </c>
      <c r="C759" s="8">
        <v>7.875</v>
      </c>
      <c r="D759">
        <v>0.9143645817263486</v>
      </c>
      <c r="E759" s="6">
        <v>159.64996490282647</v>
      </c>
      <c r="F759" s="10">
        <v>117.10760177731741</v>
      </c>
      <c r="G759" s="10">
        <v>323.38752173797252</v>
      </c>
      <c r="H759" s="10">
        <f t="shared" si="17"/>
        <v>145.97827338099916</v>
      </c>
    </row>
    <row r="760" spans="1:8" x14ac:dyDescent="0.25">
      <c r="A760" s="16"/>
      <c r="B760" s="5">
        <f>DATE(YEAR(siječanj!B760),MONTH(siječanj!B760)+5,DAY(siječanj!B760))</f>
        <v>45451</v>
      </c>
      <c r="C760" s="8">
        <v>7.8854166666666696</v>
      </c>
      <c r="D760">
        <v>0.9143645817263486</v>
      </c>
      <c r="E760" s="6">
        <v>164.29643078581202</v>
      </c>
      <c r="F760" s="10">
        <v>115.46423696283654</v>
      </c>
      <c r="G760" s="10">
        <v>325.40527494672972</v>
      </c>
      <c r="H760" s="10">
        <f t="shared" si="17"/>
        <v>150.22683721460101</v>
      </c>
    </row>
    <row r="761" spans="1:8" x14ac:dyDescent="0.25">
      <c r="A761" s="16"/>
      <c r="B761" s="5">
        <f>DATE(YEAR(siječanj!B761),MONTH(siječanj!B761)+5,DAY(siječanj!B761))</f>
        <v>45451</v>
      </c>
      <c r="C761" s="8">
        <v>7.8958333333333304</v>
      </c>
      <c r="D761">
        <v>0.9143645817263486</v>
      </c>
      <c r="E761" s="6">
        <v>168.09269821485211</v>
      </c>
      <c r="F761" s="10">
        <v>114.10766200410653</v>
      </c>
      <c r="G761" s="10">
        <v>325.00804488146565</v>
      </c>
      <c r="H761" s="10">
        <f t="shared" si="17"/>
        <v>153.69800969447658</v>
      </c>
    </row>
    <row r="762" spans="1:8" x14ac:dyDescent="0.25">
      <c r="A762" s="16"/>
      <c r="B762" s="5">
        <f>DATE(YEAR(siječanj!B762),MONTH(siječanj!B762)+5,DAY(siječanj!B762))</f>
        <v>45451</v>
      </c>
      <c r="C762" s="8">
        <v>7.90625</v>
      </c>
      <c r="D762">
        <v>0.9143645817263486</v>
      </c>
      <c r="E762" s="6">
        <v>162.70871369012391</v>
      </c>
      <c r="F762" s="10">
        <v>112.44847624206956</v>
      </c>
      <c r="G762" s="10">
        <v>325.13755858788249</v>
      </c>
      <c r="H762" s="10">
        <f t="shared" si="17"/>
        <v>148.77508493650237</v>
      </c>
    </row>
    <row r="763" spans="1:8" x14ac:dyDescent="0.25">
      <c r="A763" s="16"/>
      <c r="B763" s="5">
        <f>DATE(YEAR(siječanj!B763),MONTH(siječanj!B763)+5,DAY(siječanj!B763))</f>
        <v>45451</v>
      </c>
      <c r="C763" s="8">
        <v>7.9166666666666696</v>
      </c>
      <c r="D763">
        <v>0.9143645817263486</v>
      </c>
      <c r="E763" s="6">
        <v>159.42603507271645</v>
      </c>
      <c r="F763" s="10">
        <v>109.94412761741184</v>
      </c>
      <c r="G763" s="10">
        <v>321.55040626829418</v>
      </c>
      <c r="H763" s="10">
        <f t="shared" si="17"/>
        <v>145.77351987555454</v>
      </c>
    </row>
    <row r="764" spans="1:8" x14ac:dyDescent="0.25">
      <c r="A764" s="16"/>
      <c r="B764" s="5">
        <f>DATE(YEAR(siječanj!B764),MONTH(siječanj!B764)+5,DAY(siječanj!B764))</f>
        <v>45451</v>
      </c>
      <c r="C764" s="8">
        <v>7.9270833333333304</v>
      </c>
      <c r="D764">
        <v>0.9143645817263486</v>
      </c>
      <c r="E764" s="6">
        <v>150.43884279351354</v>
      </c>
      <c r="F764" s="10">
        <v>107.83675620358838</v>
      </c>
      <c r="G764" s="10">
        <v>318.40123546623818</v>
      </c>
      <c r="H764" s="10">
        <f t="shared" si="17"/>
        <v>137.55594956628693</v>
      </c>
    </row>
    <row r="765" spans="1:8" x14ac:dyDescent="0.25">
      <c r="A765" s="16"/>
      <c r="B765" s="5">
        <f>DATE(YEAR(siječanj!B765),MONTH(siječanj!B765)+5,DAY(siječanj!B765))</f>
        <v>45451</v>
      </c>
      <c r="C765" s="8">
        <v>7.9375</v>
      </c>
      <c r="D765">
        <v>0.9143645817263486</v>
      </c>
      <c r="E765" s="6">
        <v>140.0995844087237</v>
      </c>
      <c r="F765" s="10">
        <v>105.32756185024569</v>
      </c>
      <c r="G765" s="10">
        <v>316.33794261804621</v>
      </c>
      <c r="H765" s="10">
        <f t="shared" si="17"/>
        <v>128.10209789791793</v>
      </c>
    </row>
    <row r="766" spans="1:8" x14ac:dyDescent="0.25">
      <c r="A766" s="16"/>
      <c r="B766" s="5">
        <f>DATE(YEAR(siječanj!B766),MONTH(siječanj!B766)+5,DAY(siječanj!B766))</f>
        <v>45451</v>
      </c>
      <c r="C766" s="8">
        <v>7.9479166666666696</v>
      </c>
      <c r="D766">
        <v>0.9143645817263486</v>
      </c>
      <c r="E766" s="6">
        <v>131.22789310028224</v>
      </c>
      <c r="F766" s="10">
        <v>103.53114041035103</v>
      </c>
      <c r="G766" s="10">
        <v>315.55684556704688</v>
      </c>
      <c r="H766" s="10">
        <f t="shared" si="17"/>
        <v>119.99013758546957</v>
      </c>
    </row>
    <row r="767" spans="1:8" x14ac:dyDescent="0.25">
      <c r="A767" s="16"/>
      <c r="B767" s="5">
        <f>DATE(YEAR(siječanj!B767),MONTH(siječanj!B767)+5,DAY(siječanj!B767))</f>
        <v>45451</v>
      </c>
      <c r="C767" s="8">
        <v>7.9583333333333304</v>
      </c>
      <c r="D767">
        <v>0.9143645817263486</v>
      </c>
      <c r="E767" s="6">
        <v>122.16319335731914</v>
      </c>
      <c r="F767" s="10">
        <v>100.67841839394423</v>
      </c>
      <c r="G767" s="10">
        <v>306.94863083970512</v>
      </c>
      <c r="H767" s="10">
        <f t="shared" si="17"/>
        <v>111.70169719652017</v>
      </c>
    </row>
    <row r="768" spans="1:8" x14ac:dyDescent="0.25">
      <c r="A768" s="16"/>
      <c r="B768" s="5">
        <f>DATE(YEAR(siječanj!B768),MONTH(siječanj!B768)+5,DAY(siječanj!B768))</f>
        <v>45451</v>
      </c>
      <c r="C768" s="8">
        <v>7.96875</v>
      </c>
      <c r="D768">
        <v>0.9143645817263486</v>
      </c>
      <c r="E768" s="6">
        <v>112.63109671671312</v>
      </c>
      <c r="F768" s="10">
        <v>98.295090769252539</v>
      </c>
      <c r="G768" s="10">
        <v>305.62005064156784</v>
      </c>
      <c r="H768" s="10">
        <f t="shared" si="17"/>
        <v>102.98588563875731</v>
      </c>
    </row>
    <row r="769" spans="1:8" x14ac:dyDescent="0.25">
      <c r="A769" s="16"/>
      <c r="B769" s="5">
        <f>DATE(YEAR(siječanj!B769),MONTH(siječanj!B769)+5,DAY(siječanj!B769))</f>
        <v>45451</v>
      </c>
      <c r="C769" s="8">
        <v>7.9791666666666696</v>
      </c>
      <c r="D769">
        <v>0.9143645817263486</v>
      </c>
      <c r="E769" s="6">
        <v>104.90165240346892</v>
      </c>
      <c r="F769" s="10">
        <v>95.988396781193558</v>
      </c>
      <c r="G769" s="10">
        <v>302.14259985540343</v>
      </c>
      <c r="H769" s="10">
        <f t="shared" si="17"/>
        <v>95.918355522300672</v>
      </c>
    </row>
    <row r="770" spans="1:8" ht="15.75" thickBot="1" x14ac:dyDescent="0.3">
      <c r="A770" s="16"/>
      <c r="B770" s="5">
        <f>DATE(YEAR(siječanj!B770),MONTH(siječanj!B770)+5,DAY(siječanj!B770))</f>
        <v>45451</v>
      </c>
      <c r="C770" s="8">
        <v>7.9895833333333304</v>
      </c>
      <c r="D770">
        <v>0.9143645817263486</v>
      </c>
      <c r="E770" s="6">
        <v>95.51240118000986</v>
      </c>
      <c r="F770" s="10">
        <v>94.179011617060539</v>
      </c>
      <c r="G770" s="10">
        <v>302.23394174693766</v>
      </c>
      <c r="H770" s="10">
        <f t="shared" si="17"/>
        <v>87.333156754638921</v>
      </c>
    </row>
    <row r="771" spans="1:8" x14ac:dyDescent="0.25">
      <c r="A771" s="17">
        <f t="shared" ref="A771" si="18">A675+1</f>
        <v>161</v>
      </c>
      <c r="B771" s="5">
        <f>DATE(YEAR(siječanj!B771),MONTH(siječanj!B771)+5,DAY(siječanj!B771))</f>
        <v>45452</v>
      </c>
      <c r="C771" s="8">
        <v>8</v>
      </c>
      <c r="D771">
        <v>0.91532107336351598</v>
      </c>
      <c r="E771" s="6">
        <v>86.741376849685281</v>
      </c>
      <c r="F771" s="10">
        <v>83.91283820685814</v>
      </c>
      <c r="G771" s="10">
        <v>290.94241269540032</v>
      </c>
      <c r="H771" s="10">
        <f t="shared" si="17"/>
        <v>79.396210163083168</v>
      </c>
    </row>
    <row r="772" spans="1:8" x14ac:dyDescent="0.25">
      <c r="A772" s="18"/>
      <c r="B772" s="5">
        <f>DATE(YEAR(siječanj!B772),MONTH(siječanj!B772)+5,DAY(siječanj!B772))</f>
        <v>45452</v>
      </c>
      <c r="C772" s="8">
        <v>8.0104166666666696</v>
      </c>
      <c r="D772">
        <v>0.91532107336351598</v>
      </c>
      <c r="E772" s="6">
        <v>80.986193682391118</v>
      </c>
      <c r="F772" s="10">
        <v>82.556891786122861</v>
      </c>
      <c r="G772" s="10">
        <v>288.50646338495181</v>
      </c>
      <c r="H772" s="10">
        <f t="shared" ref="H772:H835" si="19">D772*E772</f>
        <v>74.128369728991828</v>
      </c>
    </row>
    <row r="773" spans="1:8" x14ac:dyDescent="0.25">
      <c r="A773" s="18"/>
      <c r="B773" s="5">
        <f>DATE(YEAR(siječanj!B773),MONTH(siječanj!B773)+5,DAY(siječanj!B773))</f>
        <v>45452</v>
      </c>
      <c r="C773" s="8">
        <v>8.0208333333333304</v>
      </c>
      <c r="D773">
        <v>0.91532107336351598</v>
      </c>
      <c r="E773" s="6">
        <v>75.737769620138636</v>
      </c>
      <c r="F773" s="10">
        <v>81.670437690238984</v>
      </c>
      <c r="G773" s="10">
        <v>288.13128203932706</v>
      </c>
      <c r="H773" s="10">
        <f t="shared" si="19"/>
        <v>69.324376582863991</v>
      </c>
    </row>
    <row r="774" spans="1:8" x14ac:dyDescent="0.25">
      <c r="A774" s="18"/>
      <c r="B774" s="5">
        <f>DATE(YEAR(siječanj!B774),MONTH(siječanj!B774)+5,DAY(siječanj!B774))</f>
        <v>45452</v>
      </c>
      <c r="C774" s="8">
        <v>8.03125</v>
      </c>
      <c r="D774">
        <v>0.91532107336351598</v>
      </c>
      <c r="E774" s="6">
        <v>71.955732142459041</v>
      </c>
      <c r="F774" s="10">
        <v>80.790189580247528</v>
      </c>
      <c r="G774" s="10">
        <v>286.96447589149017</v>
      </c>
      <c r="H774" s="10">
        <f t="shared" si="19"/>
        <v>65.862597979293255</v>
      </c>
    </row>
    <row r="775" spans="1:8" x14ac:dyDescent="0.25">
      <c r="A775" s="18"/>
      <c r="B775" s="5">
        <f>DATE(YEAR(siječanj!B775),MONTH(siječanj!B775)+5,DAY(siječanj!B775))</f>
        <v>45452</v>
      </c>
      <c r="C775" s="8">
        <v>8.0416666666666696</v>
      </c>
      <c r="D775">
        <v>0.91532107336351598</v>
      </c>
      <c r="E775" s="6">
        <v>70.063920168327698</v>
      </c>
      <c r="F775" s="10">
        <v>84.166556546591465</v>
      </c>
      <c r="G775" s="10">
        <v>286.07685799893022</v>
      </c>
      <c r="H775" s="10">
        <f t="shared" si="19"/>
        <v>64.130982612529408</v>
      </c>
    </row>
    <row r="776" spans="1:8" x14ac:dyDescent="0.25">
      <c r="A776" s="18"/>
      <c r="B776" s="5">
        <f>DATE(YEAR(siječanj!B776),MONTH(siječanj!B776)+5,DAY(siječanj!B776))</f>
        <v>45452</v>
      </c>
      <c r="C776" s="8">
        <v>8.0520833333333304</v>
      </c>
      <c r="D776">
        <v>0.91532107336351598</v>
      </c>
      <c r="E776" s="6">
        <v>67.925228736831613</v>
      </c>
      <c r="F776" s="10">
        <v>83.5578557620574</v>
      </c>
      <c r="G776" s="10">
        <v>288.89218446568759</v>
      </c>
      <c r="H776" s="10">
        <f t="shared" si="19"/>
        <v>62.173393275859056</v>
      </c>
    </row>
    <row r="777" spans="1:8" x14ac:dyDescent="0.25">
      <c r="A777" s="18"/>
      <c r="B777" s="5">
        <f>DATE(YEAR(siječanj!B777),MONTH(siječanj!B777)+5,DAY(siječanj!B777))</f>
        <v>45452</v>
      </c>
      <c r="C777" s="8">
        <v>8.0625</v>
      </c>
      <c r="D777">
        <v>0.91532107336351598</v>
      </c>
      <c r="E777" s="6">
        <v>66.503122418465054</v>
      </c>
      <c r="F777" s="10">
        <v>82.834020203116452</v>
      </c>
      <c r="G777" s="10">
        <v>288.58878687658301</v>
      </c>
      <c r="H777" s="10">
        <f t="shared" si="19"/>
        <v>60.871709394094736</v>
      </c>
    </row>
    <row r="778" spans="1:8" x14ac:dyDescent="0.25">
      <c r="A778" s="18"/>
      <c r="B778" s="5">
        <f>DATE(YEAR(siječanj!B778),MONTH(siječanj!B778)+5,DAY(siječanj!B778))</f>
        <v>45452</v>
      </c>
      <c r="C778" s="8">
        <v>8.0729166666666696</v>
      </c>
      <c r="D778">
        <v>0.91532107336351598</v>
      </c>
      <c r="E778" s="6">
        <v>63.417732749997214</v>
      </c>
      <c r="F778" s="10">
        <v>82.117496246629202</v>
      </c>
      <c r="G778" s="10">
        <v>288.55317692985778</v>
      </c>
      <c r="H778" s="10">
        <f t="shared" si="19"/>
        <v>58.04758721100805</v>
      </c>
    </row>
    <row r="779" spans="1:8" x14ac:dyDescent="0.25">
      <c r="A779" s="18"/>
      <c r="B779" s="5">
        <f>DATE(YEAR(siječanj!B779),MONTH(siječanj!B779)+5,DAY(siječanj!B779))</f>
        <v>45452</v>
      </c>
      <c r="C779" s="8">
        <v>8.0833333333333304</v>
      </c>
      <c r="D779">
        <v>0.91532107336351598</v>
      </c>
      <c r="E779" s="6">
        <v>62.763699905572267</v>
      </c>
      <c r="F779" s="10">
        <v>81.435671084102879</v>
      </c>
      <c r="G779" s="10">
        <v>287.44213134355215</v>
      </c>
      <c r="H779" s="10">
        <f t="shared" si="19"/>
        <v>57.44893716583401</v>
      </c>
    </row>
    <row r="780" spans="1:8" x14ac:dyDescent="0.25">
      <c r="A780" s="18"/>
      <c r="B780" s="5">
        <f>DATE(YEAR(siječanj!B780),MONTH(siječanj!B780)+5,DAY(siječanj!B780))</f>
        <v>45452</v>
      </c>
      <c r="C780" s="8">
        <v>8.09375</v>
      </c>
      <c r="D780">
        <v>0.91532107336351598</v>
      </c>
      <c r="E780" s="6">
        <v>62.410863920966413</v>
      </c>
      <c r="F780" s="10">
        <v>80.890502799175479</v>
      </c>
      <c r="G780" s="10">
        <v>287.81283825286096</v>
      </c>
      <c r="H780" s="10">
        <f t="shared" si="19"/>
        <v>57.125978953683308</v>
      </c>
    </row>
    <row r="781" spans="1:8" x14ac:dyDescent="0.25">
      <c r="A781" s="18"/>
      <c r="B781" s="5">
        <f>DATE(YEAR(siječanj!B781),MONTH(siječanj!B781)+5,DAY(siječanj!B781))</f>
        <v>45452</v>
      </c>
      <c r="C781" s="8">
        <v>8.1041666666666696</v>
      </c>
      <c r="D781">
        <v>0.91532107336351598</v>
      </c>
      <c r="E781" s="6">
        <v>61.062262430640466</v>
      </c>
      <c r="F781" s="10">
        <v>80.525317907757056</v>
      </c>
      <c r="G781" s="10">
        <v>287.86274323381491</v>
      </c>
      <c r="H781" s="10">
        <f t="shared" si="19"/>
        <v>55.891575590018526</v>
      </c>
    </row>
    <row r="782" spans="1:8" x14ac:dyDescent="0.25">
      <c r="A782" s="18"/>
      <c r="B782" s="5">
        <f>DATE(YEAR(siječanj!B782),MONTH(siječanj!B782)+5,DAY(siječanj!B782))</f>
        <v>45452</v>
      </c>
      <c r="C782" s="8">
        <v>8.1145833333333304</v>
      </c>
      <c r="D782">
        <v>0.91532107336351598</v>
      </c>
      <c r="E782" s="6">
        <v>60.249844640437935</v>
      </c>
      <c r="F782" s="10">
        <v>79.942361095868321</v>
      </c>
      <c r="G782" s="10">
        <v>287.77304623561076</v>
      </c>
      <c r="H782" s="10">
        <f t="shared" si="19"/>
        <v>55.147952466270731</v>
      </c>
    </row>
    <row r="783" spans="1:8" x14ac:dyDescent="0.25">
      <c r="A783" s="18"/>
      <c r="B783" s="5">
        <f>DATE(YEAR(siječanj!B783),MONTH(siječanj!B783)+5,DAY(siječanj!B783))</f>
        <v>45452</v>
      </c>
      <c r="C783" s="8">
        <v>8.125</v>
      </c>
      <c r="D783">
        <v>0.91532107336351598</v>
      </c>
      <c r="E783" s="6">
        <v>61.215868256959695</v>
      </c>
      <c r="F783" s="10">
        <v>79.704420766723644</v>
      </c>
      <c r="G783" s="10">
        <v>287.38095137401223</v>
      </c>
      <c r="H783" s="10">
        <f t="shared" si="19"/>
        <v>56.032174239839932</v>
      </c>
    </row>
    <row r="784" spans="1:8" x14ac:dyDescent="0.25">
      <c r="A784" s="18"/>
      <c r="B784" s="5">
        <f>DATE(YEAR(siječanj!B784),MONTH(siječanj!B784)+5,DAY(siječanj!B784))</f>
        <v>45452</v>
      </c>
      <c r="C784" s="8">
        <v>8.1354166666666696</v>
      </c>
      <c r="D784">
        <v>0.91532107336351598</v>
      </c>
      <c r="E784" s="6">
        <v>61.101357598580833</v>
      </c>
      <c r="F784" s="10">
        <v>79.457250997712919</v>
      </c>
      <c r="G784" s="10">
        <v>287.20074681152761</v>
      </c>
      <c r="H784" s="10">
        <f t="shared" si="19"/>
        <v>55.927360221101033</v>
      </c>
    </row>
    <row r="785" spans="1:8" x14ac:dyDescent="0.25">
      <c r="A785" s="18"/>
      <c r="B785" s="5">
        <f>DATE(YEAR(siječanj!B785),MONTH(siječanj!B785)+5,DAY(siječanj!B785))</f>
        <v>45452</v>
      </c>
      <c r="C785" s="8">
        <v>8.1458333333333304</v>
      </c>
      <c r="D785">
        <v>0.91532107336351598</v>
      </c>
      <c r="E785" s="6">
        <v>60.185161968378928</v>
      </c>
      <c r="F785" s="10">
        <v>79.25215793519726</v>
      </c>
      <c r="G785" s="10">
        <v>286.80167794106444</v>
      </c>
      <c r="H785" s="10">
        <f t="shared" si="19"/>
        <v>55.088747053453659</v>
      </c>
    </row>
    <row r="786" spans="1:8" x14ac:dyDescent="0.25">
      <c r="A786" s="18"/>
      <c r="B786" s="5">
        <f>DATE(YEAR(siječanj!B786),MONTH(siječanj!B786)+5,DAY(siječanj!B786))</f>
        <v>45452</v>
      </c>
      <c r="C786" s="8">
        <v>8.15625</v>
      </c>
      <c r="D786">
        <v>0.91532107336351598</v>
      </c>
      <c r="E786" s="6">
        <v>59.707122907818388</v>
      </c>
      <c r="F786" s="10">
        <v>79.044641490776812</v>
      </c>
      <c r="G786" s="10">
        <v>286.80219159573318</v>
      </c>
      <c r="H786" s="10">
        <f t="shared" si="19"/>
        <v>54.651187827431698</v>
      </c>
    </row>
    <row r="787" spans="1:8" x14ac:dyDescent="0.25">
      <c r="A787" s="18"/>
      <c r="B787" s="5">
        <f>DATE(YEAR(siječanj!B787),MONTH(siječanj!B787)+5,DAY(siječanj!B787))</f>
        <v>45452</v>
      </c>
      <c r="C787" s="8">
        <v>8.1666666666666696</v>
      </c>
      <c r="D787">
        <v>0.91532107336351598</v>
      </c>
      <c r="E787" s="6">
        <v>59.459623643002246</v>
      </c>
      <c r="F787" s="10">
        <v>78.851460942086021</v>
      </c>
      <c r="G787" s="10">
        <v>290.26094140552942</v>
      </c>
      <c r="H787" s="10">
        <f t="shared" si="19"/>
        <v>54.424646534703506</v>
      </c>
    </row>
    <row r="788" spans="1:8" x14ac:dyDescent="0.25">
      <c r="A788" s="18"/>
      <c r="B788" s="5">
        <f>DATE(YEAR(siječanj!B788),MONTH(siječanj!B788)+5,DAY(siječanj!B788))</f>
        <v>45452</v>
      </c>
      <c r="C788" s="8">
        <v>8.1770833333333304</v>
      </c>
      <c r="D788">
        <v>0.91532107336351598</v>
      </c>
      <c r="E788" s="6">
        <v>59.68325982824657</v>
      </c>
      <c r="F788" s="10">
        <v>78.516185530233003</v>
      </c>
      <c r="G788" s="10">
        <v>292.22513650727774</v>
      </c>
      <c r="H788" s="10">
        <f t="shared" si="19"/>
        <v>54.629345447824264</v>
      </c>
    </row>
    <row r="789" spans="1:8" x14ac:dyDescent="0.25">
      <c r="A789" s="18"/>
      <c r="B789" s="5">
        <f>DATE(YEAR(siječanj!B789),MONTH(siječanj!B789)+5,DAY(siječanj!B789))</f>
        <v>45452</v>
      </c>
      <c r="C789" s="8">
        <v>8.1875</v>
      </c>
      <c r="D789">
        <v>0.91532107336351598</v>
      </c>
      <c r="E789" s="6">
        <v>59.751685979650389</v>
      </c>
      <c r="F789" s="10">
        <v>78.437017587745814</v>
      </c>
      <c r="G789" s="10">
        <v>299.5936234797951</v>
      </c>
      <c r="H789" s="10">
        <f t="shared" si="19"/>
        <v>54.691977346173346</v>
      </c>
    </row>
    <row r="790" spans="1:8" x14ac:dyDescent="0.25">
      <c r="A790" s="18"/>
      <c r="B790" s="5">
        <f>DATE(YEAR(siječanj!B790),MONTH(siječanj!B790)+5,DAY(siječanj!B790))</f>
        <v>45452</v>
      </c>
      <c r="C790" s="8">
        <v>8.1979166666666696</v>
      </c>
      <c r="D790">
        <v>0.91532107336351598</v>
      </c>
      <c r="E790" s="6">
        <v>61.192889068141312</v>
      </c>
      <c r="F790" s="10">
        <v>78.475104479015357</v>
      </c>
      <c r="G790" s="10">
        <v>299.7382249139792</v>
      </c>
      <c r="H790" s="10">
        <f t="shared" si="19"/>
        <v>56.01114090406567</v>
      </c>
    </row>
    <row r="791" spans="1:8" x14ac:dyDescent="0.25">
      <c r="A791" s="18"/>
      <c r="B791" s="5">
        <f>DATE(YEAR(siječanj!B791),MONTH(siječanj!B791)+5,DAY(siječanj!B791))</f>
        <v>45452</v>
      </c>
      <c r="C791" s="8">
        <v>8.2083333333333304</v>
      </c>
      <c r="D791">
        <v>0.91532107336351598</v>
      </c>
      <c r="E791" s="6">
        <v>62.815472057395496</v>
      </c>
      <c r="F791" s="10">
        <v>78.658159946299392</v>
      </c>
      <c r="G791" s="10">
        <v>279.92069914776573</v>
      </c>
      <c r="H791" s="10">
        <f t="shared" si="19"/>
        <v>57.49632530741119</v>
      </c>
    </row>
    <row r="792" spans="1:8" x14ac:dyDescent="0.25">
      <c r="A792" s="18"/>
      <c r="B792" s="5">
        <f>DATE(YEAR(siječanj!B792),MONTH(siječanj!B792)+5,DAY(siječanj!B792))</f>
        <v>45452</v>
      </c>
      <c r="C792" s="8">
        <v>8.21875</v>
      </c>
      <c r="D792">
        <v>0.91532107336351598</v>
      </c>
      <c r="E792" s="6">
        <v>63.678712087842314</v>
      </c>
      <c r="F792" s="10">
        <v>78.863325384725499</v>
      </c>
      <c r="G792" s="10">
        <v>216.69338887774313</v>
      </c>
      <c r="H792" s="10">
        <f t="shared" si="19"/>
        <v>58.286467098650128</v>
      </c>
    </row>
    <row r="793" spans="1:8" x14ac:dyDescent="0.25">
      <c r="A793" s="18"/>
      <c r="B793" s="5">
        <f>DATE(YEAR(siječanj!B793),MONTH(siječanj!B793)+5,DAY(siječanj!B793))</f>
        <v>45452</v>
      </c>
      <c r="C793" s="8">
        <v>8.2291666666666696</v>
      </c>
      <c r="D793">
        <v>0.91532107336351598</v>
      </c>
      <c r="E793" s="6">
        <v>66.449581499749499</v>
      </c>
      <c r="F793" s="10">
        <v>79.188734848258477</v>
      </c>
      <c r="G793" s="10">
        <v>130.62702491473385</v>
      </c>
      <c r="H793" s="10">
        <f t="shared" si="19"/>
        <v>60.822702262907143</v>
      </c>
    </row>
    <row r="794" spans="1:8" x14ac:dyDescent="0.25">
      <c r="A794" s="18"/>
      <c r="B794" s="5">
        <f>DATE(YEAR(siječanj!B794),MONTH(siječanj!B794)+5,DAY(siječanj!B794))</f>
        <v>45452</v>
      </c>
      <c r="C794" s="8">
        <v>8.2395833333333304</v>
      </c>
      <c r="D794">
        <v>0.91532107336351598</v>
      </c>
      <c r="E794" s="6">
        <v>70.676588502108643</v>
      </c>
      <c r="F794" s="10">
        <v>79.773860887914438</v>
      </c>
      <c r="G794" s="10">
        <v>57.357347826778707</v>
      </c>
      <c r="H794" s="10">
        <f t="shared" si="19"/>
        <v>64.691770849421616</v>
      </c>
    </row>
    <row r="795" spans="1:8" x14ac:dyDescent="0.25">
      <c r="A795" s="18"/>
      <c r="B795" s="5">
        <f>DATE(YEAR(siječanj!B795),MONTH(siječanj!B795)+5,DAY(siječanj!B795))</f>
        <v>45452</v>
      </c>
      <c r="C795" s="8">
        <v>8.25</v>
      </c>
      <c r="D795">
        <v>0.91532107336351598</v>
      </c>
      <c r="E795" s="6">
        <v>73.358255895671746</v>
      </c>
      <c r="F795" s="10">
        <v>81.232459929825481</v>
      </c>
      <c r="G795" s="10">
        <v>29.347841867076326</v>
      </c>
      <c r="H795" s="10">
        <f t="shared" si="19"/>
        <v>67.146357526501731</v>
      </c>
    </row>
    <row r="796" spans="1:8" x14ac:dyDescent="0.25">
      <c r="A796" s="18"/>
      <c r="B796" s="5">
        <f>DATE(YEAR(siječanj!B796),MONTH(siječanj!B796)+5,DAY(siječanj!B796))</f>
        <v>45452</v>
      </c>
      <c r="C796" s="8">
        <v>8.2604166666666696</v>
      </c>
      <c r="D796">
        <v>0.91532107336351598</v>
      </c>
      <c r="E796" s="6">
        <v>77.191171780566592</v>
      </c>
      <c r="F796" s="10">
        <v>82.713370626551338</v>
      </c>
      <c r="G796" s="10">
        <v>17.285667820906127</v>
      </c>
      <c r="H796" s="10">
        <f t="shared" si="19"/>
        <v>70.654706208375757</v>
      </c>
    </row>
    <row r="797" spans="1:8" x14ac:dyDescent="0.25">
      <c r="A797" s="18"/>
      <c r="B797" s="5">
        <f>DATE(YEAR(siječanj!B797),MONTH(siječanj!B797)+5,DAY(siječanj!B797))</f>
        <v>45452</v>
      </c>
      <c r="C797" s="8">
        <v>8.2708333333333304</v>
      </c>
      <c r="D797">
        <v>0.91532107336351598</v>
      </c>
      <c r="E797" s="6">
        <v>81.054256226561918</v>
      </c>
      <c r="F797" s="10">
        <v>85.500790256295019</v>
      </c>
      <c r="G797" s="10">
        <v>9.5405956190558303</v>
      </c>
      <c r="H797" s="10">
        <f t="shared" si="19"/>
        <v>74.190668809978106</v>
      </c>
    </row>
    <row r="798" spans="1:8" x14ac:dyDescent="0.25">
      <c r="A798" s="18"/>
      <c r="B798" s="5">
        <f>DATE(YEAR(siječanj!B798),MONTH(siječanj!B798)+5,DAY(siječanj!B798))</f>
        <v>45452</v>
      </c>
      <c r="C798" s="8">
        <v>8.28125</v>
      </c>
      <c r="D798">
        <v>0.91532107336351598</v>
      </c>
      <c r="E798" s="6">
        <v>84.09343722948735</v>
      </c>
      <c r="F798" s="10">
        <v>88.490807180387847</v>
      </c>
      <c r="G798" s="10">
        <v>6.2064451112019041</v>
      </c>
      <c r="H798" s="10">
        <f t="shared" si="19"/>
        <v>76.972495227721822</v>
      </c>
    </row>
    <row r="799" spans="1:8" x14ac:dyDescent="0.25">
      <c r="A799" s="18"/>
      <c r="B799" s="5">
        <f>DATE(YEAR(siječanj!B799),MONTH(siječanj!B799)+5,DAY(siječanj!B799))</f>
        <v>45452</v>
      </c>
      <c r="C799" s="8">
        <v>8.2916666666666696</v>
      </c>
      <c r="D799">
        <v>0.91532107336351598</v>
      </c>
      <c r="E799" s="6">
        <v>86.98295296252941</v>
      </c>
      <c r="F799" s="10">
        <v>92.132960796890131</v>
      </c>
      <c r="G799" s="10">
        <v>3.7311671099322008</v>
      </c>
      <c r="H799" s="10">
        <f t="shared" si="19"/>
        <v>79.617329869990641</v>
      </c>
    </row>
    <row r="800" spans="1:8" x14ac:dyDescent="0.25">
      <c r="A800" s="18"/>
      <c r="B800" s="5">
        <f>DATE(YEAR(siječanj!B800),MONTH(siječanj!B800)+5,DAY(siječanj!B800))</f>
        <v>45452</v>
      </c>
      <c r="C800" s="8">
        <v>8.3020833333333304</v>
      </c>
      <c r="D800">
        <v>0.91532107336351598</v>
      </c>
      <c r="E800" s="6">
        <v>93.482857939244724</v>
      </c>
      <c r="F800" s="10">
        <v>93.58805736022677</v>
      </c>
      <c r="G800" s="10">
        <v>2.6316611869341684</v>
      </c>
      <c r="H800" s="10">
        <f t="shared" si="19"/>
        <v>85.566829870038561</v>
      </c>
    </row>
    <row r="801" spans="1:8" x14ac:dyDescent="0.25">
      <c r="A801" s="18"/>
      <c r="B801" s="5">
        <f>DATE(YEAR(siječanj!B801),MONTH(siječanj!B801)+5,DAY(siječanj!B801))</f>
        <v>45452</v>
      </c>
      <c r="C801" s="8">
        <v>8.3125</v>
      </c>
      <c r="D801">
        <v>0.91532107336351598</v>
      </c>
      <c r="E801" s="6">
        <v>97.576664477293676</v>
      </c>
      <c r="F801" s="10">
        <v>94.938667465334746</v>
      </c>
      <c r="G801" s="10">
        <v>1.8690169350701382</v>
      </c>
      <c r="H801" s="10">
        <f t="shared" si="19"/>
        <v>89.313977264588104</v>
      </c>
    </row>
    <row r="802" spans="1:8" x14ac:dyDescent="0.25">
      <c r="A802" s="18"/>
      <c r="B802" s="5">
        <f>DATE(YEAR(siječanj!B802),MONTH(siječanj!B802)+5,DAY(siječanj!B802))</f>
        <v>45452</v>
      </c>
      <c r="C802" s="8">
        <v>8.3229166666666696</v>
      </c>
      <c r="D802">
        <v>0.91532107336351598</v>
      </c>
      <c r="E802" s="6">
        <v>103.0748029508659</v>
      </c>
      <c r="F802" s="10">
        <v>97.141966099279827</v>
      </c>
      <c r="G802" s="10">
        <v>1.583635428091251</v>
      </c>
      <c r="H802" s="10">
        <f t="shared" si="19"/>
        <v>94.346539273719486</v>
      </c>
    </row>
    <row r="803" spans="1:8" x14ac:dyDescent="0.25">
      <c r="A803" s="18"/>
      <c r="B803" s="5">
        <f>DATE(YEAR(siječanj!B803),MONTH(siječanj!B803)+5,DAY(siječanj!B803))</f>
        <v>45452</v>
      </c>
      <c r="C803" s="8">
        <v>8.3333333333333304</v>
      </c>
      <c r="D803">
        <v>0.91532107336351598</v>
      </c>
      <c r="E803" s="6">
        <v>108.70003249892521</v>
      </c>
      <c r="F803" s="10">
        <v>100.27923353151839</v>
      </c>
      <c r="G803" s="10">
        <v>1.497595455874555</v>
      </c>
      <c r="H803" s="10">
        <f t="shared" si="19"/>
        <v>99.495430421565288</v>
      </c>
    </row>
    <row r="804" spans="1:8" x14ac:dyDescent="0.25">
      <c r="A804" s="18"/>
      <c r="B804" s="5">
        <f>DATE(YEAR(siječanj!B804),MONTH(siječanj!B804)+5,DAY(siječanj!B804))</f>
        <v>45452</v>
      </c>
      <c r="C804" s="8">
        <v>8.34375</v>
      </c>
      <c r="D804">
        <v>0.91532107336351598</v>
      </c>
      <c r="E804" s="6">
        <v>114.1868853528775</v>
      </c>
      <c r="F804" s="10">
        <v>101.58318978522045</v>
      </c>
      <c r="G804" s="10">
        <v>1.483667892386225</v>
      </c>
      <c r="H804" s="10">
        <f t="shared" si="19"/>
        <v>104.51766246523258</v>
      </c>
    </row>
    <row r="805" spans="1:8" x14ac:dyDescent="0.25">
      <c r="A805" s="18"/>
      <c r="B805" s="5">
        <f>DATE(YEAR(siječanj!B805),MONTH(siječanj!B805)+5,DAY(siječanj!B805))</f>
        <v>45452</v>
      </c>
      <c r="C805" s="8">
        <v>8.3541666666666696</v>
      </c>
      <c r="D805">
        <v>0.91532107336351598</v>
      </c>
      <c r="E805" s="6">
        <v>119.33966888822074</v>
      </c>
      <c r="F805" s="10">
        <v>103.27220703018592</v>
      </c>
      <c r="G805" s="10">
        <v>1.354580540006421</v>
      </c>
      <c r="H805" s="10">
        <f t="shared" si="19"/>
        <v>109.23411382161281</v>
      </c>
    </row>
    <row r="806" spans="1:8" x14ac:dyDescent="0.25">
      <c r="A806" s="18"/>
      <c r="B806" s="5">
        <f>DATE(YEAR(siječanj!B806),MONTH(siječanj!B806)+5,DAY(siječanj!B806))</f>
        <v>45452</v>
      </c>
      <c r="C806" s="8">
        <v>8.3645833333333304</v>
      </c>
      <c r="D806">
        <v>0.91532107336351598</v>
      </c>
      <c r="E806" s="6">
        <v>123.23230504402154</v>
      </c>
      <c r="F806" s="10">
        <v>105.00305671294866</v>
      </c>
      <c r="G806" s="10">
        <v>1.1792110341273458</v>
      </c>
      <c r="H806" s="10">
        <f t="shared" si="19"/>
        <v>112.79712572595402</v>
      </c>
    </row>
    <row r="807" spans="1:8" x14ac:dyDescent="0.25">
      <c r="A807" s="18"/>
      <c r="B807" s="5">
        <f>DATE(YEAR(siječanj!B807),MONTH(siječanj!B807)+5,DAY(siječanj!B807))</f>
        <v>45452</v>
      </c>
      <c r="C807" s="8">
        <v>8.375</v>
      </c>
      <c r="D807">
        <v>0.91532107336351598</v>
      </c>
      <c r="E807" s="6">
        <v>125.72108816163038</v>
      </c>
      <c r="F807" s="10">
        <v>107.05483551918401</v>
      </c>
      <c r="G807" s="10">
        <v>1.0462588456684414</v>
      </c>
      <c r="H807" s="10">
        <f t="shared" si="19"/>
        <v>115.07516136053273</v>
      </c>
    </row>
    <row r="808" spans="1:8" x14ac:dyDescent="0.25">
      <c r="A808" s="18"/>
      <c r="B808" s="5">
        <f>DATE(YEAR(siječanj!B808),MONTH(siječanj!B808)+5,DAY(siječanj!B808))</f>
        <v>45452</v>
      </c>
      <c r="C808" s="8">
        <v>8.3854166666666696</v>
      </c>
      <c r="D808">
        <v>0.91532107336351598</v>
      </c>
      <c r="E808" s="6">
        <v>127.04920447372537</v>
      </c>
      <c r="F808" s="10">
        <v>108.08297611123299</v>
      </c>
      <c r="G808" s="10">
        <v>1.0603895816865307</v>
      </c>
      <c r="H808" s="10">
        <f t="shared" si="19"/>
        <v>116.29081420887113</v>
      </c>
    </row>
    <row r="809" spans="1:8" x14ac:dyDescent="0.25">
      <c r="A809" s="18"/>
      <c r="B809" s="5">
        <f>DATE(YEAR(siječanj!B809),MONTH(siječanj!B809)+5,DAY(siječanj!B809))</f>
        <v>45452</v>
      </c>
      <c r="C809" s="8">
        <v>8.3958333333333304</v>
      </c>
      <c r="D809">
        <v>0.91532107336351598</v>
      </c>
      <c r="E809" s="6">
        <v>128.92318195650066</v>
      </c>
      <c r="F809" s="10">
        <v>108.96012898136136</v>
      </c>
      <c r="G809" s="10">
        <v>1.0740135279498302</v>
      </c>
      <c r="H809" s="10">
        <f t="shared" si="19"/>
        <v>118.00610528986405</v>
      </c>
    </row>
    <row r="810" spans="1:8" x14ac:dyDescent="0.25">
      <c r="A810" s="18"/>
      <c r="B810" s="5">
        <f>DATE(YEAR(siječanj!B810),MONTH(siječanj!B810)+5,DAY(siječanj!B810))</f>
        <v>45452</v>
      </c>
      <c r="C810" s="8">
        <v>8.40625</v>
      </c>
      <c r="D810">
        <v>0.91532107336351598</v>
      </c>
      <c r="E810" s="6">
        <v>133.66902297727114</v>
      </c>
      <c r="F810" s="10">
        <v>110.13507808336148</v>
      </c>
      <c r="G810" s="10">
        <v>1.0324865149849032</v>
      </c>
      <c r="H810" s="10">
        <f t="shared" si="19"/>
        <v>122.3500735870083</v>
      </c>
    </row>
    <row r="811" spans="1:8" x14ac:dyDescent="0.25">
      <c r="A811" s="18"/>
      <c r="B811" s="5">
        <f>DATE(YEAR(siječanj!B811),MONTH(siječanj!B811)+5,DAY(siječanj!B811))</f>
        <v>45452</v>
      </c>
      <c r="C811" s="8">
        <v>8.4166666666666696</v>
      </c>
      <c r="D811">
        <v>0.91532107336351598</v>
      </c>
      <c r="E811" s="6">
        <v>138.70823492657445</v>
      </c>
      <c r="F811" s="10">
        <v>111.16191866245349</v>
      </c>
      <c r="G811" s="10">
        <v>1.0244965990482064</v>
      </c>
      <c r="H811" s="10">
        <f t="shared" si="19"/>
        <v>126.96257047735087</v>
      </c>
    </row>
    <row r="812" spans="1:8" x14ac:dyDescent="0.25">
      <c r="A812" s="18"/>
      <c r="B812" s="5">
        <f>DATE(YEAR(siječanj!B812),MONTH(siječanj!B812)+5,DAY(siječanj!B812))</f>
        <v>45452</v>
      </c>
      <c r="C812" s="8">
        <v>8.4270833333333304</v>
      </c>
      <c r="D812">
        <v>0.91532107336351598</v>
      </c>
      <c r="E812" s="6">
        <v>143.16922269068803</v>
      </c>
      <c r="F812" s="10">
        <v>111.75975061822052</v>
      </c>
      <c r="G812" s="10">
        <v>1.0648593680433824</v>
      </c>
      <c r="H812" s="10">
        <f t="shared" si="19"/>
        <v>131.04580658586082</v>
      </c>
    </row>
    <row r="813" spans="1:8" x14ac:dyDescent="0.25">
      <c r="A813" s="18"/>
      <c r="B813" s="5">
        <f>DATE(YEAR(siječanj!B813),MONTH(siječanj!B813)+5,DAY(siječanj!B813))</f>
        <v>45452</v>
      </c>
      <c r="C813" s="8">
        <v>8.4375</v>
      </c>
      <c r="D813">
        <v>0.91532107336351598</v>
      </c>
      <c r="E813" s="6">
        <v>146.44941320982073</v>
      </c>
      <c r="F813" s="10">
        <v>112.38198170243047</v>
      </c>
      <c r="G813" s="10">
        <v>1.0798256204071952</v>
      </c>
      <c r="H813" s="10">
        <f t="shared" si="19"/>
        <v>134.04823409267019</v>
      </c>
    </row>
    <row r="814" spans="1:8" x14ac:dyDescent="0.25">
      <c r="A814" s="18"/>
      <c r="B814" s="5">
        <f>DATE(YEAR(siječanj!B814),MONTH(siječanj!B814)+5,DAY(siječanj!B814))</f>
        <v>45452</v>
      </c>
      <c r="C814" s="8">
        <v>8.4479166666666696</v>
      </c>
      <c r="D814">
        <v>0.91532107336351598</v>
      </c>
      <c r="E814" s="6">
        <v>144.85555026504775</v>
      </c>
      <c r="F814" s="10">
        <v>113.30173895450982</v>
      </c>
      <c r="G814" s="10">
        <v>1.1024347980361386</v>
      </c>
      <c r="H814" s="10">
        <f t="shared" si="19"/>
        <v>132.58933775126624</v>
      </c>
    </row>
    <row r="815" spans="1:8" x14ac:dyDescent="0.25">
      <c r="A815" s="18"/>
      <c r="B815" s="5">
        <f>DATE(YEAR(siječanj!B815),MONTH(siječanj!B815)+5,DAY(siječanj!B815))</f>
        <v>45452</v>
      </c>
      <c r="C815" s="8">
        <v>8.4583333333333304</v>
      </c>
      <c r="D815">
        <v>0.91532107336351598</v>
      </c>
      <c r="E815" s="6">
        <v>147.62599990275095</v>
      </c>
      <c r="F815" s="10">
        <v>113.78155801338696</v>
      </c>
      <c r="G815" s="10">
        <v>1.1027886370922577</v>
      </c>
      <c r="H815" s="10">
        <f t="shared" si="19"/>
        <v>135.1251886873483</v>
      </c>
    </row>
    <row r="816" spans="1:8" x14ac:dyDescent="0.25">
      <c r="A816" s="18"/>
      <c r="B816" s="5">
        <f>DATE(YEAR(siječanj!B816),MONTH(siječanj!B816)+5,DAY(siječanj!B816))</f>
        <v>45452</v>
      </c>
      <c r="C816" s="8">
        <v>8.46875</v>
      </c>
      <c r="D816">
        <v>0.91532107336351598</v>
      </c>
      <c r="E816" s="6">
        <v>147.98330559578218</v>
      </c>
      <c r="F816" s="10">
        <v>114.01830766978382</v>
      </c>
      <c r="G816" s="10">
        <v>1.1173074540892327</v>
      </c>
      <c r="H816" s="10">
        <f t="shared" si="19"/>
        <v>135.45223811781256</v>
      </c>
    </row>
    <row r="817" spans="1:8" x14ac:dyDescent="0.25">
      <c r="A817" s="18"/>
      <c r="B817" s="5">
        <f>DATE(YEAR(siječanj!B817),MONTH(siječanj!B817)+5,DAY(siječanj!B817))</f>
        <v>45452</v>
      </c>
      <c r="C817" s="8">
        <v>8.4791666666666696</v>
      </c>
      <c r="D817">
        <v>0.91532107336351598</v>
      </c>
      <c r="E817" s="6">
        <v>146.42020638492465</v>
      </c>
      <c r="F817" s="10">
        <v>114.22922268697356</v>
      </c>
      <c r="G817" s="10">
        <v>1.1047792669170577</v>
      </c>
      <c r="H817" s="10">
        <f t="shared" si="19"/>
        <v>134.02150047035678</v>
      </c>
    </row>
    <row r="818" spans="1:8" x14ac:dyDescent="0.25">
      <c r="A818" s="18"/>
      <c r="B818" s="5">
        <f>DATE(YEAR(siječanj!B818),MONTH(siječanj!B818)+5,DAY(siječanj!B818))</f>
        <v>45452</v>
      </c>
      <c r="C818" s="8">
        <v>8.4895833333333304</v>
      </c>
      <c r="D818">
        <v>0.91532107336351598</v>
      </c>
      <c r="E818" s="6">
        <v>144.32437035226653</v>
      </c>
      <c r="F818" s="10">
        <v>114.18035600835316</v>
      </c>
      <c r="G818" s="10">
        <v>1.116745877258017</v>
      </c>
      <c r="H818" s="10">
        <f t="shared" si="19"/>
        <v>132.10313758335019</v>
      </c>
    </row>
    <row r="819" spans="1:8" x14ac:dyDescent="0.25">
      <c r="A819" s="18"/>
      <c r="B819" s="5">
        <f>DATE(YEAR(siječanj!B819),MONTH(siječanj!B819)+5,DAY(siječanj!B819))</f>
        <v>45452</v>
      </c>
      <c r="C819" s="8">
        <v>8.5</v>
      </c>
      <c r="D819">
        <v>0.91532107336351598</v>
      </c>
      <c r="E819" s="6">
        <v>140.88350879309982</v>
      </c>
      <c r="F819" s="10">
        <v>112.96490041138345</v>
      </c>
      <c r="G819" s="10">
        <v>1.15241057593449</v>
      </c>
      <c r="H819" s="10">
        <f t="shared" si="19"/>
        <v>128.95364448771846</v>
      </c>
    </row>
    <row r="820" spans="1:8" x14ac:dyDescent="0.25">
      <c r="A820" s="18"/>
      <c r="B820" s="5">
        <f>DATE(YEAR(siječanj!B820),MONTH(siječanj!B820)+5,DAY(siječanj!B820))</f>
        <v>45452</v>
      </c>
      <c r="C820" s="8">
        <v>8.5104166666666696</v>
      </c>
      <c r="D820">
        <v>0.91532107336351598</v>
      </c>
      <c r="E820" s="6">
        <v>135.00589049759498</v>
      </c>
      <c r="F820" s="10">
        <v>111.78019805507607</v>
      </c>
      <c r="G820" s="10">
        <v>1.1675480410114174</v>
      </c>
      <c r="H820" s="10">
        <f t="shared" si="19"/>
        <v>123.57373660065593</v>
      </c>
    </row>
    <row r="821" spans="1:8" x14ac:dyDescent="0.25">
      <c r="A821" s="18"/>
      <c r="B821" s="5">
        <f>DATE(YEAR(siječanj!B821),MONTH(siječanj!B821)+5,DAY(siječanj!B821))</f>
        <v>45452</v>
      </c>
      <c r="C821" s="8">
        <v>8.5208333333333304</v>
      </c>
      <c r="D821">
        <v>0.91532107336351598</v>
      </c>
      <c r="E821" s="6">
        <v>130.91343295223439</v>
      </c>
      <c r="F821" s="10">
        <v>111.00570780542689</v>
      </c>
      <c r="G821" s="10">
        <v>1.1339241950239274</v>
      </c>
      <c r="H821" s="10">
        <f t="shared" si="19"/>
        <v>119.82782396754186</v>
      </c>
    </row>
    <row r="822" spans="1:8" x14ac:dyDescent="0.25">
      <c r="A822" s="18"/>
      <c r="B822" s="5">
        <f>DATE(YEAR(siječanj!B822),MONTH(siječanj!B822)+5,DAY(siječanj!B822))</f>
        <v>45452</v>
      </c>
      <c r="C822" s="8">
        <v>8.53125</v>
      </c>
      <c r="D822">
        <v>0.91532107336351598</v>
      </c>
      <c r="E822" s="6">
        <v>127.05258927276446</v>
      </c>
      <c r="F822" s="10">
        <v>110.18896128622217</v>
      </c>
      <c r="G822" s="10">
        <v>1.188940467634116</v>
      </c>
      <c r="H822" s="10">
        <f t="shared" si="19"/>
        <v>116.29391238676071</v>
      </c>
    </row>
    <row r="823" spans="1:8" x14ac:dyDescent="0.25">
      <c r="A823" s="18"/>
      <c r="B823" s="5">
        <f>DATE(YEAR(siječanj!B823),MONTH(siječanj!B823)+5,DAY(siječanj!B823))</f>
        <v>45452</v>
      </c>
      <c r="C823" s="8">
        <v>8.5416666666666696</v>
      </c>
      <c r="D823">
        <v>0.91532107336351598</v>
      </c>
      <c r="E823" s="6">
        <v>124.91550007801874</v>
      </c>
      <c r="F823" s="10">
        <v>108.9663907604685</v>
      </c>
      <c r="G823" s="10">
        <v>1.2237057303315761</v>
      </c>
      <c r="H823" s="10">
        <f t="shared" si="19"/>
        <v>114.33778961115247</v>
      </c>
    </row>
    <row r="824" spans="1:8" x14ac:dyDescent="0.25">
      <c r="A824" s="18"/>
      <c r="B824" s="5">
        <f>DATE(YEAR(siječanj!B824),MONTH(siječanj!B824)+5,DAY(siječanj!B824))</f>
        <v>45452</v>
      </c>
      <c r="C824" s="8">
        <v>8.5520833333333304</v>
      </c>
      <c r="D824">
        <v>0.91532107336351598</v>
      </c>
      <c r="E824" s="6">
        <v>122.13727771984388</v>
      </c>
      <c r="F824" s="10">
        <v>108.4042864400338</v>
      </c>
      <c r="G824" s="10">
        <v>1.1695112772980047</v>
      </c>
      <c r="H824" s="10">
        <f t="shared" si="19"/>
        <v>111.79482414022534</v>
      </c>
    </row>
    <row r="825" spans="1:8" x14ac:dyDescent="0.25">
      <c r="A825" s="18"/>
      <c r="B825" s="5">
        <f>DATE(YEAR(siječanj!B825),MONTH(siječanj!B825)+5,DAY(siječanj!B825))</f>
        <v>45452</v>
      </c>
      <c r="C825" s="8">
        <v>8.5625</v>
      </c>
      <c r="D825">
        <v>0.91532107336351598</v>
      </c>
      <c r="E825" s="6">
        <v>118.44068794192351</v>
      </c>
      <c r="F825" s="10">
        <v>108.22226309546609</v>
      </c>
      <c r="G825" s="10">
        <v>1.1155953290242777</v>
      </c>
      <c r="H825" s="10">
        <f t="shared" si="19"/>
        <v>108.41125761691468</v>
      </c>
    </row>
    <row r="826" spans="1:8" x14ac:dyDescent="0.25">
      <c r="A826" s="18"/>
      <c r="B826" s="5">
        <f>DATE(YEAR(siječanj!B826),MONTH(siječanj!B826)+5,DAY(siječanj!B826))</f>
        <v>45452</v>
      </c>
      <c r="C826" s="8">
        <v>8.5729166666666696</v>
      </c>
      <c r="D826">
        <v>0.91532107336351598</v>
      </c>
      <c r="E826" s="6">
        <v>117.18449984114059</v>
      </c>
      <c r="F826" s="10">
        <v>107.53608615535194</v>
      </c>
      <c r="G826" s="10">
        <v>1.0414489170245769</v>
      </c>
      <c r="H826" s="10">
        <f t="shared" si="19"/>
        <v>107.26144217615958</v>
      </c>
    </row>
    <row r="827" spans="1:8" x14ac:dyDescent="0.25">
      <c r="A827" s="18"/>
      <c r="B827" s="5">
        <f>DATE(YEAR(siječanj!B827),MONTH(siječanj!B827)+5,DAY(siječanj!B827))</f>
        <v>45452</v>
      </c>
      <c r="C827" s="8">
        <v>8.5833333333333304</v>
      </c>
      <c r="D827">
        <v>0.91532107336351598</v>
      </c>
      <c r="E827" s="6">
        <v>114.89125168636087</v>
      </c>
      <c r="F827" s="10">
        <v>106.91440482580516</v>
      </c>
      <c r="G827" s="10">
        <v>1.0497721258306385</v>
      </c>
      <c r="H827" s="10">
        <f t="shared" si="19"/>
        <v>105.1623838136377</v>
      </c>
    </row>
    <row r="828" spans="1:8" x14ac:dyDescent="0.25">
      <c r="A828" s="18"/>
      <c r="B828" s="5">
        <f>DATE(YEAR(siječanj!B828),MONTH(siječanj!B828)+5,DAY(siječanj!B828))</f>
        <v>45452</v>
      </c>
      <c r="C828" s="8">
        <v>8.59375</v>
      </c>
      <c r="D828">
        <v>0.91532107336351598</v>
      </c>
      <c r="E828" s="6">
        <v>115.59611268334285</v>
      </c>
      <c r="F828" s="10">
        <v>106.30191540250722</v>
      </c>
      <c r="G828" s="10">
        <v>1.0804305717180411</v>
      </c>
      <c r="H828" s="10">
        <f t="shared" si="19"/>
        <v>105.80755793796732</v>
      </c>
    </row>
    <row r="829" spans="1:8" x14ac:dyDescent="0.25">
      <c r="A829" s="18"/>
      <c r="B829" s="5">
        <f>DATE(YEAR(siječanj!B829),MONTH(siječanj!B829)+5,DAY(siječanj!B829))</f>
        <v>45452</v>
      </c>
      <c r="C829" s="8">
        <v>8.6041666666666696</v>
      </c>
      <c r="D829">
        <v>0.91532107336351598</v>
      </c>
      <c r="E829" s="6">
        <v>113.59034974977126</v>
      </c>
      <c r="F829" s="10">
        <v>106.0340937905906</v>
      </c>
      <c r="G829" s="10">
        <v>1.052927000658284</v>
      </c>
      <c r="H829" s="10">
        <f t="shared" si="19"/>
        <v>103.97164085669782</v>
      </c>
    </row>
    <row r="830" spans="1:8" x14ac:dyDescent="0.25">
      <c r="A830" s="18"/>
      <c r="B830" s="5">
        <f>DATE(YEAR(siječanj!B830),MONTH(siječanj!B830)+5,DAY(siječanj!B830))</f>
        <v>45452</v>
      </c>
      <c r="C830" s="8">
        <v>8.6145833333333304</v>
      </c>
      <c r="D830">
        <v>0.91532107336351598</v>
      </c>
      <c r="E830" s="6">
        <v>112.10665585506091</v>
      </c>
      <c r="F830" s="10">
        <v>105.51018184061992</v>
      </c>
      <c r="G830" s="10">
        <v>1.0976750912233624</v>
      </c>
      <c r="H830" s="10">
        <f t="shared" si="19"/>
        <v>102.61358456844864</v>
      </c>
    </row>
    <row r="831" spans="1:8" x14ac:dyDescent="0.25">
      <c r="A831" s="18"/>
      <c r="B831" s="5">
        <f>DATE(YEAR(siječanj!B831),MONTH(siječanj!B831)+5,DAY(siječanj!B831))</f>
        <v>45452</v>
      </c>
      <c r="C831" s="8">
        <v>8.625</v>
      </c>
      <c r="D831">
        <v>0.91532107336351598</v>
      </c>
      <c r="E831" s="6">
        <v>110.13346779387174</v>
      </c>
      <c r="F831" s="10">
        <v>105.56220792647598</v>
      </c>
      <c r="G831" s="10">
        <v>1.08324758739789</v>
      </c>
      <c r="H831" s="10">
        <f t="shared" si="19"/>
        <v>100.80748395433291</v>
      </c>
    </row>
    <row r="832" spans="1:8" x14ac:dyDescent="0.25">
      <c r="A832" s="18"/>
      <c r="B832" s="5">
        <f>DATE(YEAR(siječanj!B832),MONTH(siječanj!B832)+5,DAY(siječanj!B832))</f>
        <v>45452</v>
      </c>
      <c r="C832" s="8">
        <v>8.6354166666666696</v>
      </c>
      <c r="D832">
        <v>0.91532107336351598</v>
      </c>
      <c r="E832" s="6">
        <v>108.08222636538015</v>
      </c>
      <c r="F832" s="10">
        <v>105.2810333110211</v>
      </c>
      <c r="G832" s="10">
        <v>1.0686853959212848</v>
      </c>
      <c r="H832" s="10">
        <f t="shared" si="19"/>
        <v>98.929939448278262</v>
      </c>
    </row>
    <row r="833" spans="1:8" x14ac:dyDescent="0.25">
      <c r="A833" s="18"/>
      <c r="B833" s="5">
        <f>DATE(YEAR(siječanj!B833),MONTH(siječanj!B833)+5,DAY(siječanj!B833))</f>
        <v>45452</v>
      </c>
      <c r="C833" s="8">
        <v>8.6458333333333304</v>
      </c>
      <c r="D833">
        <v>0.91532107336351598</v>
      </c>
      <c r="E833" s="6">
        <v>108.58390186685779</v>
      </c>
      <c r="F833" s="10">
        <v>105.10691055479174</v>
      </c>
      <c r="G833" s="10">
        <v>1.1555677339013519</v>
      </c>
      <c r="H833" s="10">
        <f t="shared" si="19"/>
        <v>99.389133606770955</v>
      </c>
    </row>
    <row r="834" spans="1:8" x14ac:dyDescent="0.25">
      <c r="A834" s="18"/>
      <c r="B834" s="5">
        <f>DATE(YEAR(siječanj!B834),MONTH(siječanj!B834)+5,DAY(siječanj!B834))</f>
        <v>45452</v>
      </c>
      <c r="C834" s="8">
        <v>8.65625</v>
      </c>
      <c r="D834">
        <v>0.91532107336351598</v>
      </c>
      <c r="E834" s="6">
        <v>107.73356053202127</v>
      </c>
      <c r="F834" s="10">
        <v>105.20589713735859</v>
      </c>
      <c r="G834" s="10">
        <v>1.1567205642412126</v>
      </c>
      <c r="H834" s="10">
        <f t="shared" si="19"/>
        <v>98.61079826344303</v>
      </c>
    </row>
    <row r="835" spans="1:8" x14ac:dyDescent="0.25">
      <c r="A835" s="18"/>
      <c r="B835" s="5">
        <f>DATE(YEAR(siječanj!B835),MONTH(siječanj!B835)+5,DAY(siječanj!B835))</f>
        <v>45452</v>
      </c>
      <c r="C835" s="8">
        <v>8.6666666666666696</v>
      </c>
      <c r="D835">
        <v>0.91532107336351598</v>
      </c>
      <c r="E835" s="6">
        <v>105.13115557371431</v>
      </c>
      <c r="F835" s="10">
        <v>104.78885031013957</v>
      </c>
      <c r="G835" s="10">
        <v>1.2241303374055386</v>
      </c>
      <c r="H835" s="10">
        <f t="shared" si="19"/>
        <v>96.228762163678965</v>
      </c>
    </row>
    <row r="836" spans="1:8" x14ac:dyDescent="0.25">
      <c r="A836" s="18"/>
      <c r="B836" s="5">
        <f>DATE(YEAR(siječanj!B836),MONTH(siječanj!B836)+5,DAY(siječanj!B836))</f>
        <v>45452</v>
      </c>
      <c r="C836" s="8">
        <v>8.6770833333333304</v>
      </c>
      <c r="D836">
        <v>0.91532107336351598</v>
      </c>
      <c r="E836" s="6">
        <v>104.22910712249461</v>
      </c>
      <c r="F836" s="10">
        <v>104.6843958890166</v>
      </c>
      <c r="G836" s="10">
        <v>1.2819453626480373</v>
      </c>
      <c r="H836" s="10">
        <f t="shared" ref="H836:H899" si="20">D836*E836</f>
        <v>95.40309820708265</v>
      </c>
    </row>
    <row r="837" spans="1:8" x14ac:dyDescent="0.25">
      <c r="A837" s="18"/>
      <c r="B837" s="5">
        <f>DATE(YEAR(siječanj!B837),MONTH(siječanj!B837)+5,DAY(siječanj!B837))</f>
        <v>45452</v>
      </c>
      <c r="C837" s="8">
        <v>8.6875</v>
      </c>
      <c r="D837">
        <v>0.91532107336351598</v>
      </c>
      <c r="E837" s="6">
        <v>104.79789131502228</v>
      </c>
      <c r="F837" s="10">
        <v>104.86254103584199</v>
      </c>
      <c r="G837" s="10">
        <v>1.4094301661819266</v>
      </c>
      <c r="H837" s="10">
        <f t="shared" si="20"/>
        <v>95.923718364699283</v>
      </c>
    </row>
    <row r="838" spans="1:8" x14ac:dyDescent="0.25">
      <c r="A838" s="18"/>
      <c r="B838" s="5">
        <f>DATE(YEAR(siječanj!B838),MONTH(siječanj!B838)+5,DAY(siječanj!B838))</f>
        <v>45452</v>
      </c>
      <c r="C838" s="8">
        <v>8.6979166666666696</v>
      </c>
      <c r="D838">
        <v>0.91532107336351598</v>
      </c>
      <c r="E838" s="6">
        <v>104.48811174788725</v>
      </c>
      <c r="F838" s="10">
        <v>104.94996434526523</v>
      </c>
      <c r="G838" s="10">
        <v>1.5274754566649711</v>
      </c>
      <c r="H838" s="10">
        <f t="shared" si="20"/>
        <v>95.640170598803152</v>
      </c>
    </row>
    <row r="839" spans="1:8" x14ac:dyDescent="0.25">
      <c r="A839" s="18"/>
      <c r="B839" s="5">
        <f>DATE(YEAR(siječanj!B839),MONTH(siječanj!B839)+5,DAY(siječanj!B839))</f>
        <v>45452</v>
      </c>
      <c r="C839" s="8">
        <v>8.7083333333333304</v>
      </c>
      <c r="D839">
        <v>0.91532107336351598</v>
      </c>
      <c r="E839" s="6">
        <v>106.43015768714602</v>
      </c>
      <c r="F839" s="10">
        <v>104.89285662583293</v>
      </c>
      <c r="G839" s="10">
        <v>1.4662316150141295</v>
      </c>
      <c r="H839" s="10">
        <f t="shared" si="20"/>
        <v>97.417766172446761</v>
      </c>
    </row>
    <row r="840" spans="1:8" x14ac:dyDescent="0.25">
      <c r="A840" s="18"/>
      <c r="B840" s="5">
        <f>DATE(YEAR(siječanj!B840),MONTH(siječanj!B840)+5,DAY(siječanj!B840))</f>
        <v>45452</v>
      </c>
      <c r="C840" s="8">
        <v>8.71875</v>
      </c>
      <c r="D840">
        <v>0.91532107336351598</v>
      </c>
      <c r="E840" s="6">
        <v>107.8355498974192</v>
      </c>
      <c r="F840" s="10">
        <v>105.23367553349743</v>
      </c>
      <c r="G840" s="10">
        <v>1.3924116474992405</v>
      </c>
      <c r="H840" s="10">
        <f t="shared" si="20"/>
        <v>98.70415127885073</v>
      </c>
    </row>
    <row r="841" spans="1:8" x14ac:dyDescent="0.25">
      <c r="A841" s="18"/>
      <c r="B841" s="5">
        <f>DATE(YEAR(siječanj!B841),MONTH(siječanj!B841)+5,DAY(siječanj!B841))</f>
        <v>45452</v>
      </c>
      <c r="C841" s="8">
        <v>8.7291666666666696</v>
      </c>
      <c r="D841">
        <v>0.91532107336351598</v>
      </c>
      <c r="E841" s="6">
        <v>110.39859264832744</v>
      </c>
      <c r="F841" s="10">
        <v>105.66293827990623</v>
      </c>
      <c r="G841" s="10">
        <v>1.7062988893513853</v>
      </c>
      <c r="H841" s="10">
        <f t="shared" si="20"/>
        <v>101.05015832068864</v>
      </c>
    </row>
    <row r="842" spans="1:8" x14ac:dyDescent="0.25">
      <c r="A842" s="18"/>
      <c r="B842" s="5">
        <f>DATE(YEAR(siječanj!B842),MONTH(siječanj!B842)+5,DAY(siječanj!B842))</f>
        <v>45452</v>
      </c>
      <c r="C842" s="8">
        <v>8.7395833333333304</v>
      </c>
      <c r="D842">
        <v>0.91532107336351598</v>
      </c>
      <c r="E842" s="6">
        <v>112.61436782783791</v>
      </c>
      <c r="F842" s="10">
        <v>106.22935958739168</v>
      </c>
      <c r="G842" s="10">
        <v>3.0583158080388055</v>
      </c>
      <c r="H842" s="10">
        <f t="shared" si="20"/>
        <v>103.07830403633039</v>
      </c>
    </row>
    <row r="843" spans="1:8" x14ac:dyDescent="0.25">
      <c r="A843" s="18"/>
      <c r="B843" s="5">
        <f>DATE(YEAR(siječanj!B843),MONTH(siječanj!B843)+5,DAY(siječanj!B843))</f>
        <v>45452</v>
      </c>
      <c r="C843" s="8">
        <v>8.75</v>
      </c>
      <c r="D843">
        <v>0.91532107336351598</v>
      </c>
      <c r="E843" s="6">
        <v>115.42796355308835</v>
      </c>
      <c r="F843" s="10">
        <v>106.68824604652377</v>
      </c>
      <c r="G843" s="10">
        <v>3.4677647178393194</v>
      </c>
      <c r="H843" s="10">
        <f t="shared" si="20"/>
        <v>105.65364749557763</v>
      </c>
    </row>
    <row r="844" spans="1:8" x14ac:dyDescent="0.25">
      <c r="A844" s="18"/>
      <c r="B844" s="5">
        <f>DATE(YEAR(siječanj!B844),MONTH(siječanj!B844)+5,DAY(siječanj!B844))</f>
        <v>45452</v>
      </c>
      <c r="C844" s="8">
        <v>8.7604166666666696</v>
      </c>
      <c r="D844">
        <v>0.91532107336351598</v>
      </c>
      <c r="E844" s="6">
        <v>117.20086610816823</v>
      </c>
      <c r="F844" s="10">
        <v>107.32223283353629</v>
      </c>
      <c r="G844" s="10">
        <v>3.941963900035224</v>
      </c>
      <c r="H844" s="10">
        <f t="shared" si="20"/>
        <v>107.27642256526227</v>
      </c>
    </row>
    <row r="845" spans="1:8" x14ac:dyDescent="0.25">
      <c r="A845" s="18"/>
      <c r="B845" s="5">
        <f>DATE(YEAR(siječanj!B845),MONTH(siječanj!B845)+5,DAY(siječanj!B845))</f>
        <v>45452</v>
      </c>
      <c r="C845" s="8">
        <v>8.7708333333333304</v>
      </c>
      <c r="D845">
        <v>0.91532107336351598</v>
      </c>
      <c r="E845" s="6">
        <v>118.94456479450838</v>
      </c>
      <c r="F845" s="10">
        <v>107.85123355944279</v>
      </c>
      <c r="G845" s="10">
        <v>5.4301198418258387</v>
      </c>
      <c r="H845" s="10">
        <f t="shared" si="20"/>
        <v>108.87246671846569</v>
      </c>
    </row>
    <row r="846" spans="1:8" x14ac:dyDescent="0.25">
      <c r="A846" s="18"/>
      <c r="B846" s="5">
        <f>DATE(YEAR(siječanj!B846),MONTH(siječanj!B846)+5,DAY(siječanj!B846))</f>
        <v>45452</v>
      </c>
      <c r="C846" s="8">
        <v>8.78125</v>
      </c>
      <c r="D846">
        <v>0.91532107336351598</v>
      </c>
      <c r="E846" s="6">
        <v>123.3930026894628</v>
      </c>
      <c r="F846" s="10">
        <v>108.46033657268521</v>
      </c>
      <c r="G846" s="10">
        <v>6.334797390898161</v>
      </c>
      <c r="H846" s="10">
        <f t="shared" si="20"/>
        <v>112.94421566726631</v>
      </c>
    </row>
    <row r="847" spans="1:8" x14ac:dyDescent="0.25">
      <c r="A847" s="18"/>
      <c r="B847" s="5">
        <f>DATE(YEAR(siječanj!B847),MONTH(siječanj!B847)+5,DAY(siječanj!B847))</f>
        <v>45452</v>
      </c>
      <c r="C847" s="8">
        <v>8.7916666666666696</v>
      </c>
      <c r="D847">
        <v>0.91532107336351598</v>
      </c>
      <c r="E847" s="6">
        <v>126.54402100002676</v>
      </c>
      <c r="F847" s="10">
        <v>108.72087525509893</v>
      </c>
      <c r="G847" s="10">
        <v>8.9146930584666286</v>
      </c>
      <c r="H847" s="10">
        <f t="shared" si="20"/>
        <v>115.82840912947979</v>
      </c>
    </row>
    <row r="848" spans="1:8" x14ac:dyDescent="0.25">
      <c r="A848" s="18"/>
      <c r="B848" s="5">
        <f>DATE(YEAR(siječanj!B848),MONTH(siječanj!B848)+5,DAY(siječanj!B848))</f>
        <v>45452</v>
      </c>
      <c r="C848" s="8">
        <v>8.8020833333333304</v>
      </c>
      <c r="D848">
        <v>0.91532107336351598</v>
      </c>
      <c r="E848" s="6">
        <v>128.63834249524007</v>
      </c>
      <c r="F848" s="10">
        <v>109.52453076079598</v>
      </c>
      <c r="G848" s="10">
        <v>12.435079360270317</v>
      </c>
      <c r="H848" s="10">
        <f t="shared" si="20"/>
        <v>117.74538572844673</v>
      </c>
    </row>
    <row r="849" spans="1:8" x14ac:dyDescent="0.25">
      <c r="A849" s="18"/>
      <c r="B849" s="5">
        <f>DATE(YEAR(siječanj!B849),MONTH(siječanj!B849)+5,DAY(siječanj!B849))</f>
        <v>45452</v>
      </c>
      <c r="C849" s="8">
        <v>8.8125</v>
      </c>
      <c r="D849">
        <v>0.91532107336351598</v>
      </c>
      <c r="E849" s="6">
        <v>132.47068488579993</v>
      </c>
      <c r="F849" s="10">
        <v>110.04806872025679</v>
      </c>
      <c r="G849" s="10">
        <v>21.70090178944772</v>
      </c>
      <c r="H849" s="10">
        <f t="shared" si="20"/>
        <v>121.25320947887049</v>
      </c>
    </row>
    <row r="850" spans="1:8" x14ac:dyDescent="0.25">
      <c r="A850" s="18"/>
      <c r="B850" s="5">
        <f>DATE(YEAR(siječanj!B850),MONTH(siječanj!B850)+5,DAY(siječanj!B850))</f>
        <v>45452</v>
      </c>
      <c r="C850" s="8">
        <v>8.8229166666666696</v>
      </c>
      <c r="D850">
        <v>0.91532107336351598</v>
      </c>
      <c r="E850" s="6">
        <v>135.55010114763752</v>
      </c>
      <c r="F850" s="10">
        <v>110.57548363531043</v>
      </c>
      <c r="G850" s="10">
        <v>42.427606929422133</v>
      </c>
      <c r="H850" s="10">
        <f t="shared" si="20"/>
        <v>124.07186407698873</v>
      </c>
    </row>
    <row r="851" spans="1:8" x14ac:dyDescent="0.25">
      <c r="A851" s="18"/>
      <c r="B851" s="5">
        <f>DATE(YEAR(siječanj!B851),MONTH(siječanj!B851)+5,DAY(siječanj!B851))</f>
        <v>45452</v>
      </c>
      <c r="C851" s="8">
        <v>8.8333333333333304</v>
      </c>
      <c r="D851">
        <v>0.91532107336351598</v>
      </c>
      <c r="E851" s="6">
        <v>139.78729309406302</v>
      </c>
      <c r="F851" s="10">
        <v>110.54810034622288</v>
      </c>
      <c r="G851" s="10">
        <v>109.01242560169247</v>
      </c>
      <c r="H851" s="10">
        <f t="shared" si="20"/>
        <v>127.95025515743816</v>
      </c>
    </row>
    <row r="852" spans="1:8" x14ac:dyDescent="0.25">
      <c r="A852" s="18"/>
      <c r="B852" s="5">
        <f>DATE(YEAR(siječanj!B852),MONTH(siječanj!B852)+5,DAY(siječanj!B852))</f>
        <v>45452</v>
      </c>
      <c r="C852" s="8">
        <v>8.84375</v>
      </c>
      <c r="D852">
        <v>0.91532107336351598</v>
      </c>
      <c r="E852" s="6">
        <v>142.73897679548207</v>
      </c>
      <c r="F852" s="10">
        <v>110.93691528922557</v>
      </c>
      <c r="G852" s="10">
        <v>218.17462327638165</v>
      </c>
      <c r="H852" s="10">
        <f t="shared" si="20"/>
        <v>130.65199345125066</v>
      </c>
    </row>
    <row r="853" spans="1:8" x14ac:dyDescent="0.25">
      <c r="A853" s="18"/>
      <c r="B853" s="5">
        <f>DATE(YEAR(siječanj!B853),MONTH(siječanj!B853)+5,DAY(siječanj!B853))</f>
        <v>45452</v>
      </c>
      <c r="C853" s="8">
        <v>8.8541666666666696</v>
      </c>
      <c r="D853">
        <v>0.91532107336351598</v>
      </c>
      <c r="E853" s="6">
        <v>146.53772049817141</v>
      </c>
      <c r="F853" s="10">
        <v>110.84494074405964</v>
      </c>
      <c r="G853" s="10">
        <v>288.95870853063479</v>
      </c>
      <c r="H853" s="10">
        <f t="shared" si="20"/>
        <v>134.12906361462916</v>
      </c>
    </row>
    <row r="854" spans="1:8" x14ac:dyDescent="0.25">
      <c r="A854" s="18"/>
      <c r="B854" s="5">
        <f>DATE(YEAR(siječanj!B854),MONTH(siječanj!B854)+5,DAY(siječanj!B854))</f>
        <v>45452</v>
      </c>
      <c r="C854" s="8">
        <v>8.8645833333333304</v>
      </c>
      <c r="D854">
        <v>0.91532107336351598</v>
      </c>
      <c r="E854" s="6">
        <v>146.02601475814393</v>
      </c>
      <c r="F854" s="10">
        <v>110.05804732118463</v>
      </c>
      <c r="G854" s="10">
        <v>318.35922901056733</v>
      </c>
      <c r="H854" s="10">
        <f t="shared" si="20"/>
        <v>133.66068856742092</v>
      </c>
    </row>
    <row r="855" spans="1:8" x14ac:dyDescent="0.25">
      <c r="A855" s="18"/>
      <c r="B855" s="5">
        <f>DATE(YEAR(siječanj!B855),MONTH(siječanj!B855)+5,DAY(siječanj!B855))</f>
        <v>45452</v>
      </c>
      <c r="C855" s="8">
        <v>8.875</v>
      </c>
      <c r="D855">
        <v>0.91532107336351598</v>
      </c>
      <c r="E855" s="6">
        <v>144.14041465392299</v>
      </c>
      <c r="F855" s="10">
        <v>108.72913285790405</v>
      </c>
      <c r="G855" s="10">
        <v>322.14706978378609</v>
      </c>
      <c r="H855" s="10">
        <f t="shared" si="20"/>
        <v>131.93475905609105</v>
      </c>
    </row>
    <row r="856" spans="1:8" x14ac:dyDescent="0.25">
      <c r="A856" s="18"/>
      <c r="B856" s="5">
        <f>DATE(YEAR(siječanj!B856),MONTH(siječanj!B856)+5,DAY(siječanj!B856))</f>
        <v>45452</v>
      </c>
      <c r="C856" s="8">
        <v>8.8854166666666696</v>
      </c>
      <c r="D856">
        <v>0.91532107336351598</v>
      </c>
      <c r="E856" s="6">
        <v>149.95466084002442</v>
      </c>
      <c r="F856" s="10">
        <v>107.39850164051161</v>
      </c>
      <c r="G856" s="10">
        <v>323.85128444286954</v>
      </c>
      <c r="H856" s="10">
        <f t="shared" si="20"/>
        <v>137.25666111595314</v>
      </c>
    </row>
    <row r="857" spans="1:8" x14ac:dyDescent="0.25">
      <c r="A857" s="18"/>
      <c r="B857" s="5">
        <f>DATE(YEAR(siječanj!B857),MONTH(siječanj!B857)+5,DAY(siječanj!B857))</f>
        <v>45452</v>
      </c>
      <c r="C857" s="8">
        <v>8.8958333333333304</v>
      </c>
      <c r="D857">
        <v>0.91532107336351598</v>
      </c>
      <c r="E857" s="6">
        <v>152.18927560405541</v>
      </c>
      <c r="F857" s="10">
        <v>106.04322317531498</v>
      </c>
      <c r="G857" s="10">
        <v>323.47278614019473</v>
      </c>
      <c r="H857" s="10">
        <f t="shared" si="20"/>
        <v>139.30205110031994</v>
      </c>
    </row>
    <row r="858" spans="1:8" x14ac:dyDescent="0.25">
      <c r="A858" s="18"/>
      <c r="B858" s="5">
        <f>DATE(YEAR(siječanj!B858),MONTH(siječanj!B858)+5,DAY(siječanj!B858))</f>
        <v>45452</v>
      </c>
      <c r="C858" s="8">
        <v>8.90625</v>
      </c>
      <c r="D858">
        <v>0.91532107336351598</v>
      </c>
      <c r="E858" s="6">
        <v>153.18296588800658</v>
      </c>
      <c r="F858" s="10">
        <v>104.24526612810948</v>
      </c>
      <c r="G858" s="10">
        <v>323.3195897716119</v>
      </c>
      <c r="H858" s="10">
        <f t="shared" si="20"/>
        <v>140.21159675761703</v>
      </c>
    </row>
    <row r="859" spans="1:8" x14ac:dyDescent="0.25">
      <c r="A859" s="18"/>
      <c r="B859" s="5">
        <f>DATE(YEAR(siječanj!B859),MONTH(siječanj!B859)+5,DAY(siječanj!B859))</f>
        <v>45452</v>
      </c>
      <c r="C859" s="8">
        <v>8.9166666666666696</v>
      </c>
      <c r="D859">
        <v>0.91532107336351598</v>
      </c>
      <c r="E859" s="6">
        <v>152.43293580713757</v>
      </c>
      <c r="F859" s="10">
        <v>101.80003567289236</v>
      </c>
      <c r="G859" s="10">
        <v>319.70586305457289</v>
      </c>
      <c r="H859" s="10">
        <f t="shared" si="20"/>
        <v>139.52507841894109</v>
      </c>
    </row>
    <row r="860" spans="1:8" x14ac:dyDescent="0.25">
      <c r="A860" s="18"/>
      <c r="B860" s="5">
        <f>DATE(YEAR(siječanj!B860),MONTH(siječanj!B860)+5,DAY(siječanj!B860))</f>
        <v>45452</v>
      </c>
      <c r="C860" s="8">
        <v>8.9270833333333304</v>
      </c>
      <c r="D860">
        <v>0.91532107336351598</v>
      </c>
      <c r="E860" s="6">
        <v>144.57605159295508</v>
      </c>
      <c r="F860" s="10">
        <v>99.465637496775472</v>
      </c>
      <c r="G860" s="10">
        <v>316.46454392728486</v>
      </c>
      <c r="H860" s="10">
        <f t="shared" si="20"/>
        <v>132.3335067267227</v>
      </c>
    </row>
    <row r="861" spans="1:8" x14ac:dyDescent="0.25">
      <c r="A861" s="18"/>
      <c r="B861" s="5">
        <f>DATE(YEAR(siječanj!B861),MONTH(siječanj!B861)+5,DAY(siječanj!B861))</f>
        <v>45452</v>
      </c>
      <c r="C861" s="8">
        <v>8.9375</v>
      </c>
      <c r="D861">
        <v>0.91532107336351598</v>
      </c>
      <c r="E861" s="6">
        <v>137.02530003433745</v>
      </c>
      <c r="F861" s="10">
        <v>96.888412416813068</v>
      </c>
      <c r="G861" s="10">
        <v>315.01839435335194</v>
      </c>
      <c r="H861" s="10">
        <f t="shared" si="20"/>
        <v>125.42214470538758</v>
      </c>
    </row>
    <row r="862" spans="1:8" x14ac:dyDescent="0.25">
      <c r="A862" s="18"/>
      <c r="B862" s="5">
        <f>DATE(YEAR(siječanj!B862),MONTH(siječanj!B862)+5,DAY(siječanj!B862))</f>
        <v>45452</v>
      </c>
      <c r="C862" s="8">
        <v>8.9479166666666696</v>
      </c>
      <c r="D862">
        <v>0.91532107336351598</v>
      </c>
      <c r="E862" s="6">
        <v>125.45071810039593</v>
      </c>
      <c r="F862" s="10">
        <v>94.424731952881515</v>
      </c>
      <c r="G862" s="10">
        <v>314.39553486298621</v>
      </c>
      <c r="H862" s="10">
        <f t="shared" si="20"/>
        <v>114.82768594587827</v>
      </c>
    </row>
    <row r="863" spans="1:8" x14ac:dyDescent="0.25">
      <c r="A863" s="18"/>
      <c r="B863" s="5">
        <f>DATE(YEAR(siječanj!B863),MONTH(siječanj!B863)+5,DAY(siječanj!B863))</f>
        <v>45452</v>
      </c>
      <c r="C863" s="8">
        <v>8.9583333333333304</v>
      </c>
      <c r="D863">
        <v>0.91532107336351598</v>
      </c>
      <c r="E863" s="6">
        <v>113.84587103757929</v>
      </c>
      <c r="F863" s="10">
        <v>91.746209623162713</v>
      </c>
      <c r="G863" s="10">
        <v>306.05169154057609</v>
      </c>
      <c r="H863" s="10">
        <f t="shared" si="20"/>
        <v>104.20552487612149</v>
      </c>
    </row>
    <row r="864" spans="1:8" x14ac:dyDescent="0.25">
      <c r="A864" s="18"/>
      <c r="B864" s="5">
        <f>DATE(YEAR(siječanj!B864),MONTH(siječanj!B864)+5,DAY(siječanj!B864))</f>
        <v>45452</v>
      </c>
      <c r="C864" s="8">
        <v>8.96875</v>
      </c>
      <c r="D864">
        <v>0.91532107336351598</v>
      </c>
      <c r="E864" s="6">
        <v>104.23466272569179</v>
      </c>
      <c r="F864" s="10">
        <v>89.377867952435381</v>
      </c>
      <c r="G864" s="10">
        <v>304.91885623146453</v>
      </c>
      <c r="H864" s="10">
        <f t="shared" si="20"/>
        <v>95.408183367764281</v>
      </c>
    </row>
    <row r="865" spans="1:8" x14ac:dyDescent="0.25">
      <c r="A865" s="18"/>
      <c r="B865" s="5">
        <f>DATE(YEAR(siječanj!B865),MONTH(siječanj!B865)+5,DAY(siječanj!B865))</f>
        <v>45452</v>
      </c>
      <c r="C865" s="8">
        <v>8.9791666666666696</v>
      </c>
      <c r="D865">
        <v>0.91532107336351598</v>
      </c>
      <c r="E865" s="6">
        <v>94.573252966396865</v>
      </c>
      <c r="F865" s="10">
        <v>87.444212625448529</v>
      </c>
      <c r="G865" s="10">
        <v>301.01994435122043</v>
      </c>
      <c r="H865" s="10">
        <f t="shared" si="20"/>
        <v>86.564891416681704</v>
      </c>
    </row>
    <row r="866" spans="1:8" ht="15.75" thickBot="1" x14ac:dyDescent="0.3">
      <c r="A866" s="18"/>
      <c r="B866" s="5">
        <f>DATE(YEAR(siječanj!B866),MONTH(siječanj!B866)+5,DAY(siječanj!B866))</f>
        <v>45452</v>
      </c>
      <c r="C866" s="8">
        <v>8.9895833333333304</v>
      </c>
      <c r="D866">
        <v>0.91532107336351598</v>
      </c>
      <c r="E866" s="6">
        <v>87.302873131385311</v>
      </c>
      <c r="F866" s="10">
        <v>85.745132737790797</v>
      </c>
      <c r="G866" s="10">
        <v>300.78286296841605</v>
      </c>
      <c r="H866" s="10">
        <f t="shared" si="20"/>
        <v>79.910159542338462</v>
      </c>
    </row>
    <row r="867" spans="1:8" x14ac:dyDescent="0.25">
      <c r="A867" s="13">
        <f t="shared" ref="A867" si="21">A771+1</f>
        <v>162</v>
      </c>
      <c r="B867" s="5">
        <f>DATE(YEAR(siječanj!B867),MONTH(siječanj!B867)+5,DAY(siječanj!B867))</f>
        <v>45453</v>
      </c>
      <c r="C867" s="8">
        <v>9</v>
      </c>
      <c r="D867">
        <v>0.91629304862126637</v>
      </c>
      <c r="E867" s="6">
        <v>81.721447908357376</v>
      </c>
      <c r="F867" s="10">
        <v>88.015763999989218</v>
      </c>
      <c r="G867" s="10">
        <v>293.17839051991797</v>
      </c>
      <c r="H867" s="10">
        <f t="shared" si="20"/>
        <v>74.880794641692788</v>
      </c>
    </row>
    <row r="868" spans="1:8" x14ac:dyDescent="0.25">
      <c r="A868" s="14"/>
      <c r="B868" s="5">
        <f>DATE(YEAR(siječanj!B868),MONTH(siječanj!B868)+5,DAY(siječanj!B868))</f>
        <v>45453</v>
      </c>
      <c r="C868" s="8">
        <v>9.0104166666666696</v>
      </c>
      <c r="D868">
        <v>0.91629304862126637</v>
      </c>
      <c r="E868" s="6">
        <v>76.856825568644609</v>
      </c>
      <c r="F868" s="10">
        <v>86.383043609618184</v>
      </c>
      <c r="G868" s="10">
        <v>290.29922252182797</v>
      </c>
      <c r="H868" s="10">
        <f t="shared" si="20"/>
        <v>70.423375007646257</v>
      </c>
    </row>
    <row r="869" spans="1:8" x14ac:dyDescent="0.25">
      <c r="A869" s="14"/>
      <c r="B869" s="5">
        <f>DATE(YEAR(siječanj!B869),MONTH(siječanj!B869)+5,DAY(siječanj!B869))</f>
        <v>45453</v>
      </c>
      <c r="C869" s="8">
        <v>9.0208333333333304</v>
      </c>
      <c r="D869">
        <v>0.91629304862126637</v>
      </c>
      <c r="E869" s="6">
        <v>72.064268408822201</v>
      </c>
      <c r="F869" s="10">
        <v>85.060643578651636</v>
      </c>
      <c r="G869" s="10">
        <v>289.84442356612612</v>
      </c>
      <c r="H869" s="10">
        <f t="shared" si="20"/>
        <v>66.031988196980905</v>
      </c>
    </row>
    <row r="870" spans="1:8" x14ac:dyDescent="0.25">
      <c r="A870" s="14"/>
      <c r="B870" s="5">
        <f>DATE(YEAR(siječanj!B870),MONTH(siječanj!B870)+5,DAY(siječanj!B870))</f>
        <v>45453</v>
      </c>
      <c r="C870" s="8">
        <v>9.03125</v>
      </c>
      <c r="D870">
        <v>0.91629304862126637</v>
      </c>
      <c r="E870" s="6">
        <v>68.289072462358988</v>
      </c>
      <c r="F870" s="10">
        <v>83.954117815672262</v>
      </c>
      <c r="G870" s="10">
        <v>288.96252943126382</v>
      </c>
      <c r="H870" s="10">
        <f t="shared" si="20"/>
        <v>62.57280239405349</v>
      </c>
    </row>
    <row r="871" spans="1:8" x14ac:dyDescent="0.25">
      <c r="A871" s="14"/>
      <c r="B871" s="5">
        <f>DATE(YEAR(siječanj!B871),MONTH(siječanj!B871)+5,DAY(siječanj!B871))</f>
        <v>45453</v>
      </c>
      <c r="C871" s="8">
        <v>9.0416666666666696</v>
      </c>
      <c r="D871">
        <v>0.91629304862126637</v>
      </c>
      <c r="E871" s="6">
        <v>65.694166287367111</v>
      </c>
      <c r="F871" s="10">
        <v>81.311955572051446</v>
      </c>
      <c r="G871" s="10">
        <v>283.34292947429122</v>
      </c>
      <c r="H871" s="10">
        <f t="shared" si="20"/>
        <v>60.195107904084033</v>
      </c>
    </row>
    <row r="872" spans="1:8" x14ac:dyDescent="0.25">
      <c r="A872" s="14"/>
      <c r="B872" s="5">
        <f>DATE(YEAR(siječanj!B872),MONTH(siječanj!B872)+5,DAY(siječanj!B872))</f>
        <v>45453</v>
      </c>
      <c r="C872" s="8">
        <v>9.0520833333333304</v>
      </c>
      <c r="D872">
        <v>0.91629304862126637</v>
      </c>
      <c r="E872" s="6">
        <v>63.456862406428513</v>
      </c>
      <c r="F872" s="10">
        <v>81.357977686927683</v>
      </c>
      <c r="G872" s="10">
        <v>286.65949353516515</v>
      </c>
      <c r="H872" s="10">
        <f t="shared" si="20"/>
        <v>58.14508191032661</v>
      </c>
    </row>
    <row r="873" spans="1:8" x14ac:dyDescent="0.25">
      <c r="A873" s="14"/>
      <c r="B873" s="5">
        <f>DATE(YEAR(siječanj!B873),MONTH(siječanj!B873)+5,DAY(siječanj!B873))</f>
        <v>45453</v>
      </c>
      <c r="C873" s="8">
        <v>9.0625</v>
      </c>
      <c r="D873">
        <v>0.91629304862126637</v>
      </c>
      <c r="E873" s="6">
        <v>61.814079015339992</v>
      </c>
      <c r="F873" s="10">
        <v>80.852306847180444</v>
      </c>
      <c r="G873" s="10">
        <v>286.67177775393225</v>
      </c>
      <c r="H873" s="10">
        <f t="shared" si="20"/>
        <v>56.639810908681731</v>
      </c>
    </row>
    <row r="874" spans="1:8" x14ac:dyDescent="0.25">
      <c r="A874" s="14"/>
      <c r="B874" s="5">
        <f>DATE(YEAR(siječanj!B874),MONTH(siječanj!B874)+5,DAY(siječanj!B874))</f>
        <v>45453</v>
      </c>
      <c r="C874" s="8">
        <v>9.0729166666666696</v>
      </c>
      <c r="D874">
        <v>0.91629304862126637</v>
      </c>
      <c r="E874" s="6">
        <v>60.408507464913924</v>
      </c>
      <c r="F874" s="10">
        <v>80.344629956704352</v>
      </c>
      <c r="G874" s="10">
        <v>286.83674716604054</v>
      </c>
      <c r="H874" s="10">
        <f t="shared" si="20"/>
        <v>55.351895467686504</v>
      </c>
    </row>
    <row r="875" spans="1:8" x14ac:dyDescent="0.25">
      <c r="A875" s="14"/>
      <c r="B875" s="5">
        <f>DATE(YEAR(siječanj!B875),MONTH(siječanj!B875)+5,DAY(siječanj!B875))</f>
        <v>45453</v>
      </c>
      <c r="C875" s="8">
        <v>9.0833333333333304</v>
      </c>
      <c r="D875">
        <v>0.91629304862126637</v>
      </c>
      <c r="E875" s="6">
        <v>60.116066740250929</v>
      </c>
      <c r="F875" s="10">
        <v>79.976948220589861</v>
      </c>
      <c r="G875" s="10">
        <v>285.78569194076476</v>
      </c>
      <c r="H875" s="10">
        <f t="shared" si="20"/>
        <v>55.083934064544039</v>
      </c>
    </row>
    <row r="876" spans="1:8" x14ac:dyDescent="0.25">
      <c r="A876" s="14"/>
      <c r="B876" s="5">
        <f>DATE(YEAR(siječanj!B876),MONTH(siječanj!B876)+5,DAY(siječanj!B876))</f>
        <v>45453</v>
      </c>
      <c r="C876" s="8">
        <v>9.09375</v>
      </c>
      <c r="D876">
        <v>0.91629304862126637</v>
      </c>
      <c r="E876" s="6">
        <v>59.600107091212784</v>
      </c>
      <c r="F876" s="10">
        <v>79.597557652113636</v>
      </c>
      <c r="G876" s="10">
        <v>285.97487709188755</v>
      </c>
      <c r="H876" s="10">
        <f t="shared" si="20"/>
        <v>54.61116382476132</v>
      </c>
    </row>
    <row r="877" spans="1:8" x14ac:dyDescent="0.25">
      <c r="A877" s="14"/>
      <c r="B877" s="5">
        <f>DATE(YEAR(siječanj!B877),MONTH(siječanj!B877)+5,DAY(siječanj!B877))</f>
        <v>45453</v>
      </c>
      <c r="C877" s="8">
        <v>9.1041666666666696</v>
      </c>
      <c r="D877">
        <v>0.91629304862126637</v>
      </c>
      <c r="E877" s="6">
        <v>58.824597898625228</v>
      </c>
      <c r="F877" s="10">
        <v>79.306097479888706</v>
      </c>
      <c r="G877" s="10">
        <v>285.83880984613558</v>
      </c>
      <c r="H877" s="10">
        <f t="shared" si="20"/>
        <v>53.90057014245145</v>
      </c>
    </row>
    <row r="878" spans="1:8" x14ac:dyDescent="0.25">
      <c r="A878" s="14"/>
      <c r="B878" s="5">
        <f>DATE(YEAR(siječanj!B878),MONTH(siječanj!B878)+5,DAY(siječanj!B878))</f>
        <v>45453</v>
      </c>
      <c r="C878" s="8">
        <v>9.1145833333333304</v>
      </c>
      <c r="D878">
        <v>0.91629304862126637</v>
      </c>
      <c r="E878" s="6">
        <v>58.513119526965184</v>
      </c>
      <c r="F878" s="10">
        <v>79.24535764287991</v>
      </c>
      <c r="G878" s="10">
        <v>286.07684704812675</v>
      </c>
      <c r="H878" s="10">
        <f t="shared" si="20"/>
        <v>53.615164675703483</v>
      </c>
    </row>
    <row r="879" spans="1:8" x14ac:dyDescent="0.25">
      <c r="A879" s="14"/>
      <c r="B879" s="5">
        <f>DATE(YEAR(siječanj!B879),MONTH(siječanj!B879)+5,DAY(siječanj!B879))</f>
        <v>45453</v>
      </c>
      <c r="C879" s="8">
        <v>9.125</v>
      </c>
      <c r="D879">
        <v>0.91629304862126637</v>
      </c>
      <c r="E879" s="6">
        <v>58.306597516309083</v>
      </c>
      <c r="F879" s="10">
        <v>79.117361021195563</v>
      </c>
      <c r="G879" s="10">
        <v>285.70336886237135</v>
      </c>
      <c r="H879" s="10">
        <f t="shared" si="20"/>
        <v>53.425929992952007</v>
      </c>
    </row>
    <row r="880" spans="1:8" x14ac:dyDescent="0.25">
      <c r="A880" s="14"/>
      <c r="B880" s="5">
        <f>DATE(YEAR(siječanj!B880),MONTH(siječanj!B880)+5,DAY(siječanj!B880))</f>
        <v>45453</v>
      </c>
      <c r="C880" s="8">
        <v>9.1354166666666696</v>
      </c>
      <c r="D880">
        <v>0.91629304862126637</v>
      </c>
      <c r="E880" s="6">
        <v>58.241274343704113</v>
      </c>
      <c r="F880" s="10">
        <v>79.036980678695656</v>
      </c>
      <c r="G880" s="10">
        <v>285.44041352030104</v>
      </c>
      <c r="H880" s="10">
        <f t="shared" si="20"/>
        <v>53.366074823980185</v>
      </c>
    </row>
    <row r="881" spans="1:8" x14ac:dyDescent="0.25">
      <c r="A881" s="14"/>
      <c r="B881" s="5">
        <f>DATE(YEAR(siječanj!B881),MONTH(siječanj!B881)+5,DAY(siječanj!B881))</f>
        <v>45453</v>
      </c>
      <c r="C881" s="8">
        <v>9.1458333333333304</v>
      </c>
      <c r="D881">
        <v>0.91629304862126637</v>
      </c>
      <c r="E881" s="6">
        <v>58.717568286623255</v>
      </c>
      <c r="F881" s="10">
        <v>78.868601000647558</v>
      </c>
      <c r="G881" s="10">
        <v>285.72229618978128</v>
      </c>
      <c r="H881" s="10">
        <f t="shared" si="20"/>
        <v>53.80249965297741</v>
      </c>
    </row>
    <row r="882" spans="1:8" x14ac:dyDescent="0.25">
      <c r="A882" s="14"/>
      <c r="B882" s="5">
        <f>DATE(YEAR(siječanj!B882),MONTH(siječanj!B882)+5,DAY(siječanj!B882))</f>
        <v>45453</v>
      </c>
      <c r="C882" s="8">
        <v>9.15625</v>
      </c>
      <c r="D882">
        <v>0.91629304862126637</v>
      </c>
      <c r="E882" s="6">
        <v>59.916835596578849</v>
      </c>
      <c r="F882" s="10">
        <v>79.161788712982471</v>
      </c>
      <c r="G882" s="10">
        <v>285.90615708091423</v>
      </c>
      <c r="H882" s="10">
        <f t="shared" si="20"/>
        <v>54.901379952528444</v>
      </c>
    </row>
    <row r="883" spans="1:8" x14ac:dyDescent="0.25">
      <c r="A883" s="14"/>
      <c r="B883" s="5">
        <f>DATE(YEAR(siječanj!B883),MONTH(siječanj!B883)+5,DAY(siječanj!B883))</f>
        <v>45453</v>
      </c>
      <c r="C883" s="8">
        <v>9.1666666666666696</v>
      </c>
      <c r="D883">
        <v>0.91629304862126637</v>
      </c>
      <c r="E883" s="6">
        <v>62.052129419024936</v>
      </c>
      <c r="F883" s="10">
        <v>79.562487662479157</v>
      </c>
      <c r="G883" s="10">
        <v>289.37079439391312</v>
      </c>
      <c r="H883" s="10">
        <f t="shared" si="20"/>
        <v>56.857934838799729</v>
      </c>
    </row>
    <row r="884" spans="1:8" x14ac:dyDescent="0.25">
      <c r="A884" s="14"/>
      <c r="B884" s="5">
        <f>DATE(YEAR(siječanj!B884),MONTH(siječanj!B884)+5,DAY(siječanj!B884))</f>
        <v>45453</v>
      </c>
      <c r="C884" s="8">
        <v>9.1770833333333304</v>
      </c>
      <c r="D884">
        <v>0.91629304862126637</v>
      </c>
      <c r="E884" s="6">
        <v>64.228866582951454</v>
      </c>
      <c r="F884" s="10">
        <v>79.768288460370997</v>
      </c>
      <c r="G884" s="10">
        <v>291.36708402785086</v>
      </c>
      <c r="H884" s="10">
        <f t="shared" si="20"/>
        <v>58.852463970781166</v>
      </c>
    </row>
    <row r="885" spans="1:8" x14ac:dyDescent="0.25">
      <c r="A885" s="14"/>
      <c r="B885" s="5">
        <f>DATE(YEAR(siječanj!B885),MONTH(siječanj!B885)+5,DAY(siječanj!B885))</f>
        <v>45453</v>
      </c>
      <c r="C885" s="8">
        <v>9.1875</v>
      </c>
      <c r="D885">
        <v>0.91629304862126637</v>
      </c>
      <c r="E885" s="6">
        <v>66.751156747583451</v>
      </c>
      <c r="F885" s="10">
        <v>80.040806577413505</v>
      </c>
      <c r="G885" s="10">
        <v>300.43160964494086</v>
      </c>
      <c r="H885" s="10">
        <f t="shared" si="20"/>
        <v>61.163620915239257</v>
      </c>
    </row>
    <row r="886" spans="1:8" x14ac:dyDescent="0.25">
      <c r="A886" s="14"/>
      <c r="B886" s="5">
        <f>DATE(YEAR(siječanj!B886),MONTH(siječanj!B886)+5,DAY(siječanj!B886))</f>
        <v>45453</v>
      </c>
      <c r="C886" s="8">
        <v>9.1979166666666696</v>
      </c>
      <c r="D886">
        <v>0.91629304862126637</v>
      </c>
      <c r="E886" s="6">
        <v>70.498219939296888</v>
      </c>
      <c r="F886" s="10">
        <v>80.651423553511819</v>
      </c>
      <c r="G886" s="10">
        <v>299.85026392739877</v>
      </c>
      <c r="H886" s="10">
        <f t="shared" si="20"/>
        <v>64.597028870550901</v>
      </c>
    </row>
    <row r="887" spans="1:8" x14ac:dyDescent="0.25">
      <c r="A887" s="14"/>
      <c r="B887" s="5">
        <f>DATE(YEAR(siječanj!B887),MONTH(siječanj!B887)+5,DAY(siječanj!B887))</f>
        <v>45453</v>
      </c>
      <c r="C887" s="8">
        <v>9.2083333333333304</v>
      </c>
      <c r="D887">
        <v>0.91629304862126637</v>
      </c>
      <c r="E887" s="6">
        <v>73.595450984781465</v>
      </c>
      <c r="F887" s="10">
        <v>81.897305043347487</v>
      </c>
      <c r="G887" s="10">
        <v>276.63704865653392</v>
      </c>
      <c r="H887" s="10">
        <f t="shared" si="20"/>
        <v>67.435000147502393</v>
      </c>
    </row>
    <row r="888" spans="1:8" x14ac:dyDescent="0.25">
      <c r="A888" s="14"/>
      <c r="B888" s="5">
        <f>DATE(YEAR(siječanj!B888),MONTH(siječanj!B888)+5,DAY(siječanj!B888))</f>
        <v>45453</v>
      </c>
      <c r="C888" s="8">
        <v>9.21875</v>
      </c>
      <c r="D888">
        <v>0.91629304862126637</v>
      </c>
      <c r="E888" s="6">
        <v>77.048070163201217</v>
      </c>
      <c r="F888" s="10">
        <v>82.9975771840014</v>
      </c>
      <c r="G888" s="10">
        <v>194.26844095472944</v>
      </c>
      <c r="H888" s="10">
        <f t="shared" si="20"/>
        <v>70.598611100224872</v>
      </c>
    </row>
    <row r="889" spans="1:8" x14ac:dyDescent="0.25">
      <c r="A889" s="14"/>
      <c r="B889" s="5">
        <f>DATE(YEAR(siječanj!B889),MONTH(siječanj!B889)+5,DAY(siječanj!B889))</f>
        <v>45453</v>
      </c>
      <c r="C889" s="8">
        <v>9.2291666666666696</v>
      </c>
      <c r="D889">
        <v>0.91629304862126637</v>
      </c>
      <c r="E889" s="6">
        <v>81.269156969744714</v>
      </c>
      <c r="F889" s="10">
        <v>84.57662068219129</v>
      </c>
      <c r="G889" s="10">
        <v>89.102497317304085</v>
      </c>
      <c r="H889" s="10">
        <f t="shared" si="20"/>
        <v>74.466363598687622</v>
      </c>
    </row>
    <row r="890" spans="1:8" x14ac:dyDescent="0.25">
      <c r="A890" s="14"/>
      <c r="B890" s="5">
        <f>DATE(YEAR(siječanj!B890),MONTH(siječanj!B890)+5,DAY(siječanj!B890))</f>
        <v>45453</v>
      </c>
      <c r="C890" s="8">
        <v>9.2395833333333304</v>
      </c>
      <c r="D890">
        <v>0.91629304862126637</v>
      </c>
      <c r="E890" s="6">
        <v>85.859120850721439</v>
      </c>
      <c r="F890" s="10">
        <v>87.657982195334611</v>
      </c>
      <c r="G890" s="10">
        <v>37.556086751763843</v>
      </c>
      <c r="H890" s="10">
        <f t="shared" si="20"/>
        <v>78.672115596249284</v>
      </c>
    </row>
    <row r="891" spans="1:8" x14ac:dyDescent="0.25">
      <c r="A891" s="14"/>
      <c r="B891" s="5">
        <f>DATE(YEAR(siječanj!B891),MONTH(siječanj!B891)+5,DAY(siječanj!B891))</f>
        <v>45453</v>
      </c>
      <c r="C891" s="8">
        <v>9.25</v>
      </c>
      <c r="D891">
        <v>0.91629304862126637</v>
      </c>
      <c r="E891" s="6">
        <v>88.257992472458355</v>
      </c>
      <c r="F891" s="10">
        <v>92.050215981425126</v>
      </c>
      <c r="G891" s="10">
        <v>15.387848700315415</v>
      </c>
      <c r="H891" s="10">
        <f t="shared" si="20"/>
        <v>80.870184987781641</v>
      </c>
    </row>
    <row r="892" spans="1:8" x14ac:dyDescent="0.25">
      <c r="A892" s="14"/>
      <c r="B892" s="5">
        <f>DATE(YEAR(siječanj!B892),MONTH(siječanj!B892)+5,DAY(siječanj!B892))</f>
        <v>45453</v>
      </c>
      <c r="C892" s="8">
        <v>9.2604166666666696</v>
      </c>
      <c r="D892">
        <v>0.91629304862126637</v>
      </c>
      <c r="E892" s="6">
        <v>89.196601680227275</v>
      </c>
      <c r="F892" s="10">
        <v>95.662035137615391</v>
      </c>
      <c r="G892" s="10">
        <v>7.4313391597082763</v>
      </c>
      <c r="H892" s="10">
        <f t="shared" si="20"/>
        <v>81.730226080232214</v>
      </c>
    </row>
    <row r="893" spans="1:8" x14ac:dyDescent="0.25">
      <c r="A893" s="14"/>
      <c r="B893" s="5">
        <f>DATE(YEAR(siječanj!B893),MONTH(siječanj!B893)+5,DAY(siječanj!B893))</f>
        <v>45453</v>
      </c>
      <c r="C893" s="8">
        <v>9.2708333333333304</v>
      </c>
      <c r="D893">
        <v>0.91629304862126637</v>
      </c>
      <c r="E893" s="6">
        <v>92.332821472023042</v>
      </c>
      <c r="F893" s="10">
        <v>100.77117329882668</v>
      </c>
      <c r="G893" s="10">
        <v>4.515140490708629</v>
      </c>
      <c r="H893" s="10">
        <f t="shared" si="20"/>
        <v>84.60392247440312</v>
      </c>
    </row>
    <row r="894" spans="1:8" x14ac:dyDescent="0.25">
      <c r="A894" s="14"/>
      <c r="B894" s="5">
        <f>DATE(YEAR(siječanj!B894),MONTH(siječanj!B894)+5,DAY(siječanj!B894))</f>
        <v>45453</v>
      </c>
      <c r="C894" s="8">
        <v>9.28125</v>
      </c>
      <c r="D894">
        <v>0.91629304862126637</v>
      </c>
      <c r="E894" s="6">
        <v>93.128138883033714</v>
      </c>
      <c r="F894" s="10">
        <v>109.16189308323554</v>
      </c>
      <c r="G894" s="10">
        <v>3.242794232542634</v>
      </c>
      <c r="H894" s="10">
        <f t="shared" si="20"/>
        <v>85.332666289559654</v>
      </c>
    </row>
    <row r="895" spans="1:8" x14ac:dyDescent="0.25">
      <c r="A895" s="14"/>
      <c r="B895" s="5">
        <f>DATE(YEAR(siječanj!B895),MONTH(siječanj!B895)+5,DAY(siječanj!B895))</f>
        <v>45453</v>
      </c>
      <c r="C895" s="8">
        <v>9.2916666666666696</v>
      </c>
      <c r="D895">
        <v>0.91629304862126637</v>
      </c>
      <c r="E895" s="6">
        <v>92.888167963096322</v>
      </c>
      <c r="F895" s="10">
        <v>119.61271277122648</v>
      </c>
      <c r="G895" s="10">
        <v>2.5557865656186278</v>
      </c>
      <c r="H895" s="10">
        <f t="shared" si="20"/>
        <v>85.112782603749778</v>
      </c>
    </row>
    <row r="896" spans="1:8" x14ac:dyDescent="0.25">
      <c r="A896" s="14"/>
      <c r="B896" s="5">
        <f>DATE(YEAR(siječanj!B896),MONTH(siječanj!B896)+5,DAY(siječanj!B896))</f>
        <v>45453</v>
      </c>
      <c r="C896" s="8">
        <v>9.3020833333333304</v>
      </c>
      <c r="D896">
        <v>0.91629304862126637</v>
      </c>
      <c r="E896" s="6">
        <v>92.505868953376009</v>
      </c>
      <c r="F896" s="10">
        <v>123.8446221048679</v>
      </c>
      <c r="G896" s="10">
        <v>2.0740522708840357</v>
      </c>
      <c r="H896" s="10">
        <f t="shared" si="20"/>
        <v>84.762484678648264</v>
      </c>
    </row>
    <row r="897" spans="1:8" x14ac:dyDescent="0.25">
      <c r="A897" s="14"/>
      <c r="B897" s="5">
        <f>DATE(YEAR(siječanj!B897),MONTH(siječanj!B897)+5,DAY(siječanj!B897))</f>
        <v>45453</v>
      </c>
      <c r="C897" s="8">
        <v>9.3125</v>
      </c>
      <c r="D897">
        <v>0.91629304862126637</v>
      </c>
      <c r="E897" s="6">
        <v>93.391053517913093</v>
      </c>
      <c r="F897" s="10">
        <v>128.94625998111749</v>
      </c>
      <c r="G897" s="10">
        <v>1.9059994513711183</v>
      </c>
      <c r="H897" s="10">
        <f t="shared" si="20"/>
        <v>85.573573141880431</v>
      </c>
    </row>
    <row r="898" spans="1:8" x14ac:dyDescent="0.25">
      <c r="A898" s="14"/>
      <c r="B898" s="5">
        <f>DATE(YEAR(siječanj!B898),MONTH(siječanj!B898)+5,DAY(siječanj!B898))</f>
        <v>45453</v>
      </c>
      <c r="C898" s="8">
        <v>9.3229166666666696</v>
      </c>
      <c r="D898">
        <v>0.91629304862126637</v>
      </c>
      <c r="E898" s="6">
        <v>95.078923220510418</v>
      </c>
      <c r="F898" s="10">
        <v>135.85970290468379</v>
      </c>
      <c r="G898" s="10">
        <v>1.9144350371158652</v>
      </c>
      <c r="H898" s="10">
        <f t="shared" si="20"/>
        <v>87.120156417348809</v>
      </c>
    </row>
    <row r="899" spans="1:8" x14ac:dyDescent="0.25">
      <c r="A899" s="14"/>
      <c r="B899" s="5">
        <f>DATE(YEAR(siječanj!B899),MONTH(siječanj!B899)+5,DAY(siječanj!B899))</f>
        <v>45453</v>
      </c>
      <c r="C899" s="8">
        <v>9.3333333333333304</v>
      </c>
      <c r="D899">
        <v>0.91629304862126637</v>
      </c>
      <c r="E899" s="6">
        <v>95.921630774224454</v>
      </c>
      <c r="F899" s="10">
        <v>144.82538247008617</v>
      </c>
      <c r="G899" s="10">
        <v>1.8552806108350586</v>
      </c>
      <c r="H899" s="10">
        <f t="shared" si="20"/>
        <v>87.892323490837612</v>
      </c>
    </row>
    <row r="900" spans="1:8" x14ac:dyDescent="0.25">
      <c r="A900" s="14"/>
      <c r="B900" s="5">
        <f>DATE(YEAR(siječanj!B900),MONTH(siječanj!B900)+5,DAY(siječanj!B900))</f>
        <v>45453</v>
      </c>
      <c r="C900" s="8">
        <v>9.34375</v>
      </c>
      <c r="D900">
        <v>0.91629304862126637</v>
      </c>
      <c r="E900" s="6">
        <v>97.612543347107831</v>
      </c>
      <c r="F900" s="10">
        <v>148.81469120916844</v>
      </c>
      <c r="G900" s="10">
        <v>1.8332938169563868</v>
      </c>
      <c r="H900" s="10">
        <f t="shared" ref="H900:H963" si="22">D900*E900</f>
        <v>89.441694927196949</v>
      </c>
    </row>
    <row r="901" spans="1:8" x14ac:dyDescent="0.25">
      <c r="A901" s="14"/>
      <c r="B901" s="5">
        <f>DATE(YEAR(siječanj!B901),MONTH(siječanj!B901)+5,DAY(siječanj!B901))</f>
        <v>45453</v>
      </c>
      <c r="C901" s="8">
        <v>9.3541666666666696</v>
      </c>
      <c r="D901">
        <v>0.91629304862126637</v>
      </c>
      <c r="E901" s="6">
        <v>98.362301461591144</v>
      </c>
      <c r="F901" s="10">
        <v>151.43780837165767</v>
      </c>
      <c r="G901" s="10">
        <v>1.6134481888821146</v>
      </c>
      <c r="H901" s="10">
        <f t="shared" si="22"/>
        <v>90.128693075645401</v>
      </c>
    </row>
    <row r="902" spans="1:8" x14ac:dyDescent="0.25">
      <c r="A902" s="14"/>
      <c r="B902" s="5">
        <f>DATE(YEAR(siječanj!B902),MONTH(siječanj!B902)+5,DAY(siječanj!B902))</f>
        <v>45453</v>
      </c>
      <c r="C902" s="8">
        <v>9.3645833333333304</v>
      </c>
      <c r="D902">
        <v>0.91629304862126637</v>
      </c>
      <c r="E902" s="6">
        <v>100.04082872468645</v>
      </c>
      <c r="F902" s="10">
        <v>154.07725307167121</v>
      </c>
      <c r="G902" s="10">
        <v>1.573573842251629</v>
      </c>
      <c r="H902" s="10">
        <f t="shared" si="22"/>
        <v>91.666715938740907</v>
      </c>
    </row>
    <row r="903" spans="1:8" x14ac:dyDescent="0.25">
      <c r="A903" s="14"/>
      <c r="B903" s="5">
        <f>DATE(YEAR(siječanj!B903),MONTH(siječanj!B903)+5,DAY(siječanj!B903))</f>
        <v>45453</v>
      </c>
      <c r="C903" s="8">
        <v>9.375</v>
      </c>
      <c r="D903">
        <v>0.91629304862126637</v>
      </c>
      <c r="E903" s="6">
        <v>101.57892870654216</v>
      </c>
      <c r="F903" s="10">
        <v>157.22856345938396</v>
      </c>
      <c r="G903" s="10">
        <v>1.5392255086685593</v>
      </c>
      <c r="H903" s="10">
        <f t="shared" si="22"/>
        <v>93.076066260199781</v>
      </c>
    </row>
    <row r="904" spans="1:8" x14ac:dyDescent="0.25">
      <c r="A904" s="14"/>
      <c r="B904" s="5">
        <f>DATE(YEAR(siječanj!B904),MONTH(siječanj!B904)+5,DAY(siječanj!B904))</f>
        <v>45453</v>
      </c>
      <c r="C904" s="8">
        <v>9.3854166666666696</v>
      </c>
      <c r="D904">
        <v>0.91629304862126637</v>
      </c>
      <c r="E904" s="6">
        <v>103.38912415956457</v>
      </c>
      <c r="F904" s="10">
        <v>159.04484904343474</v>
      </c>
      <c r="G904" s="10">
        <v>1.4475422692258353</v>
      </c>
      <c r="H904" s="10">
        <f t="shared" si="22"/>
        <v>94.734735770450044</v>
      </c>
    </row>
    <row r="905" spans="1:8" x14ac:dyDescent="0.25">
      <c r="A905" s="14"/>
      <c r="B905" s="5">
        <f>DATE(YEAR(siječanj!B905),MONTH(siječanj!B905)+5,DAY(siječanj!B905))</f>
        <v>45453</v>
      </c>
      <c r="C905" s="8">
        <v>9.3958333333333304</v>
      </c>
      <c r="D905">
        <v>0.91629304862126637</v>
      </c>
      <c r="E905" s="6">
        <v>104.0548653539698</v>
      </c>
      <c r="F905" s="10">
        <v>159.50892147670044</v>
      </c>
      <c r="G905" s="10">
        <v>1.4112384816583114</v>
      </c>
      <c r="H905" s="10">
        <f t="shared" si="22"/>
        <v>95.344749799064374</v>
      </c>
    </row>
    <row r="906" spans="1:8" x14ac:dyDescent="0.25">
      <c r="A906" s="14"/>
      <c r="B906" s="5">
        <f>DATE(YEAR(siječanj!B906),MONTH(siječanj!B906)+5,DAY(siječanj!B906))</f>
        <v>45453</v>
      </c>
      <c r="C906" s="8">
        <v>9.40625</v>
      </c>
      <c r="D906">
        <v>0.91629304862126637</v>
      </c>
      <c r="E906" s="6">
        <v>104.76873080324259</v>
      </c>
      <c r="F906" s="10">
        <v>160.16868245164474</v>
      </c>
      <c r="G906" s="10">
        <v>1.403668296588745</v>
      </c>
      <c r="H906" s="10">
        <f t="shared" si="22"/>
        <v>95.998859747883927</v>
      </c>
    </row>
    <row r="907" spans="1:8" x14ac:dyDescent="0.25">
      <c r="A907" s="14"/>
      <c r="B907" s="5">
        <f>DATE(YEAR(siječanj!B907),MONTH(siječanj!B907)+5,DAY(siječanj!B907))</f>
        <v>45453</v>
      </c>
      <c r="C907" s="8">
        <v>9.4166666666666696</v>
      </c>
      <c r="D907">
        <v>0.91629304862126637</v>
      </c>
      <c r="E907" s="6">
        <v>105.91872391350424</v>
      </c>
      <c r="F907" s="10">
        <v>160.17050789383728</v>
      </c>
      <c r="G907" s="10">
        <v>1.4173201560368753</v>
      </c>
      <c r="H907" s="10">
        <f t="shared" si="22"/>
        <v>97.052590440779028</v>
      </c>
    </row>
    <row r="908" spans="1:8" x14ac:dyDescent="0.25">
      <c r="A908" s="14"/>
      <c r="B908" s="5">
        <f>DATE(YEAR(siječanj!B908),MONTH(siječanj!B908)+5,DAY(siječanj!B908))</f>
        <v>45453</v>
      </c>
      <c r="C908" s="8">
        <v>9.4270833333333304</v>
      </c>
      <c r="D908">
        <v>0.91629304862126637</v>
      </c>
      <c r="E908" s="6">
        <v>106.34217261983929</v>
      </c>
      <c r="F908" s="10">
        <v>159.73633441292006</v>
      </c>
      <c r="G908" s="10">
        <v>1.4570430055328873</v>
      </c>
      <c r="H908" s="10">
        <f t="shared" si="22"/>
        <v>97.440593546841498</v>
      </c>
    </row>
    <row r="909" spans="1:8" x14ac:dyDescent="0.25">
      <c r="A909" s="14"/>
      <c r="B909" s="5">
        <f>DATE(YEAR(siječanj!B909),MONTH(siječanj!B909)+5,DAY(siječanj!B909))</f>
        <v>45453</v>
      </c>
      <c r="C909" s="8">
        <v>9.4375</v>
      </c>
      <c r="D909">
        <v>0.91629304862126637</v>
      </c>
      <c r="E909" s="6">
        <v>108.34593325016563</v>
      </c>
      <c r="F909" s="10">
        <v>159.44839712157494</v>
      </c>
      <c r="G909" s="10">
        <v>1.4609554693423652</v>
      </c>
      <c r="H909" s="10">
        <f t="shared" si="22"/>
        <v>99.2766254835105</v>
      </c>
    </row>
    <row r="910" spans="1:8" x14ac:dyDescent="0.25">
      <c r="A910" s="14"/>
      <c r="B910" s="5">
        <f>DATE(YEAR(siječanj!B910),MONTH(siječanj!B910)+5,DAY(siječanj!B910))</f>
        <v>45453</v>
      </c>
      <c r="C910" s="8">
        <v>9.4479166666666696</v>
      </c>
      <c r="D910">
        <v>0.91629304862126637</v>
      </c>
      <c r="E910" s="6">
        <v>109.23451640913818</v>
      </c>
      <c r="F910" s="10">
        <v>159.37335431614935</v>
      </c>
      <c r="G910" s="10">
        <v>1.4357441741878127</v>
      </c>
      <c r="H910" s="10">
        <f t="shared" si="22"/>
        <v>100.09082805519897</v>
      </c>
    </row>
    <row r="911" spans="1:8" x14ac:dyDescent="0.25">
      <c r="A911" s="14"/>
      <c r="B911" s="5">
        <f>DATE(YEAR(siječanj!B911),MONTH(siječanj!B911)+5,DAY(siječanj!B911))</f>
        <v>45453</v>
      </c>
      <c r="C911" s="8">
        <v>9.4583333333333304</v>
      </c>
      <c r="D911">
        <v>0.91629304862126637</v>
      </c>
      <c r="E911" s="6">
        <v>110.4447894892444</v>
      </c>
      <c r="F911" s="10">
        <v>159.51715392597836</v>
      </c>
      <c r="G911" s="10">
        <v>1.4774759155230692</v>
      </c>
      <c r="H911" s="10">
        <f t="shared" si="22"/>
        <v>101.19979286543375</v>
      </c>
    </row>
    <row r="912" spans="1:8" x14ac:dyDescent="0.25">
      <c r="A912" s="14"/>
      <c r="B912" s="5">
        <f>DATE(YEAR(siječanj!B912),MONTH(siječanj!B912)+5,DAY(siječanj!B912))</f>
        <v>45453</v>
      </c>
      <c r="C912" s="8">
        <v>9.46875</v>
      </c>
      <c r="D912">
        <v>0.91629304862126637</v>
      </c>
      <c r="E912" s="6">
        <v>112.04785593417023</v>
      </c>
      <c r="F912" s="10">
        <v>159.59585724244764</v>
      </c>
      <c r="G912" s="10">
        <v>1.4749502728302479</v>
      </c>
      <c r="H912" s="10">
        <f t="shared" si="22"/>
        <v>102.66867150539728</v>
      </c>
    </row>
    <row r="913" spans="1:8" x14ac:dyDescent="0.25">
      <c r="A913" s="14"/>
      <c r="B913" s="5">
        <f>DATE(YEAR(siječanj!B913),MONTH(siječanj!B913)+5,DAY(siječanj!B913))</f>
        <v>45453</v>
      </c>
      <c r="C913" s="8">
        <v>9.4791666666666696</v>
      </c>
      <c r="D913">
        <v>0.91629304862126637</v>
      </c>
      <c r="E913" s="6">
        <v>112.25028465364488</v>
      </c>
      <c r="F913" s="10">
        <v>159.59211971813545</v>
      </c>
      <c r="G913" s="10">
        <v>1.4845563300394038</v>
      </c>
      <c r="H913" s="10">
        <f t="shared" si="22"/>
        <v>102.85415553389322</v>
      </c>
    </row>
    <row r="914" spans="1:8" x14ac:dyDescent="0.25">
      <c r="A914" s="14"/>
      <c r="B914" s="5">
        <f>DATE(YEAR(siječanj!B914),MONTH(siječanj!B914)+5,DAY(siječanj!B914))</f>
        <v>45453</v>
      </c>
      <c r="C914" s="8">
        <v>9.4895833333333304</v>
      </c>
      <c r="D914">
        <v>0.91629304862126637</v>
      </c>
      <c r="E914" s="6">
        <v>111.49360420633784</v>
      </c>
      <c r="F914" s="10">
        <v>159.13061801675809</v>
      </c>
      <c r="G914" s="10">
        <v>1.4474986881272718</v>
      </c>
      <c r="H914" s="10">
        <f t="shared" si="22"/>
        <v>102.16081449999814</v>
      </c>
    </row>
    <row r="915" spans="1:8" x14ac:dyDescent="0.25">
      <c r="A915" s="14"/>
      <c r="B915" s="5">
        <f>DATE(YEAR(siječanj!B915),MONTH(siječanj!B915)+5,DAY(siječanj!B915))</f>
        <v>45453</v>
      </c>
      <c r="C915" s="8">
        <v>9.5</v>
      </c>
      <c r="D915">
        <v>0.91629304862126637</v>
      </c>
      <c r="E915" s="6">
        <v>110.76405733292884</v>
      </c>
      <c r="F915" s="10">
        <v>158.65191326948869</v>
      </c>
      <c r="G915" s="10">
        <v>1.4593222065919758</v>
      </c>
      <c r="H915" s="10">
        <f t="shared" si="22"/>
        <v>101.4923357712501</v>
      </c>
    </row>
    <row r="916" spans="1:8" x14ac:dyDescent="0.25">
      <c r="A916" s="14"/>
      <c r="B916" s="5">
        <f>DATE(YEAR(siječanj!B916),MONTH(siječanj!B916)+5,DAY(siječanj!B916))</f>
        <v>45453</v>
      </c>
      <c r="C916" s="8">
        <v>9.5104166666666696</v>
      </c>
      <c r="D916">
        <v>0.91629304862126637</v>
      </c>
      <c r="E916" s="6">
        <v>110.19750405307205</v>
      </c>
      <c r="F916" s="10">
        <v>157.80227815113054</v>
      </c>
      <c r="G916" s="10">
        <v>1.4531512934960029</v>
      </c>
      <c r="H916" s="10">
        <f t="shared" si="22"/>
        <v>100.97320693924375</v>
      </c>
    </row>
    <row r="917" spans="1:8" x14ac:dyDescent="0.25">
      <c r="A917" s="14"/>
      <c r="B917" s="5">
        <f>DATE(YEAR(siječanj!B917),MONTH(siječanj!B917)+5,DAY(siječanj!B917))</f>
        <v>45453</v>
      </c>
      <c r="C917" s="8">
        <v>9.5208333333333304</v>
      </c>
      <c r="D917">
        <v>0.91629304862126637</v>
      </c>
      <c r="E917" s="6">
        <v>110.97917289014092</v>
      </c>
      <c r="F917" s="10">
        <v>157.33664951157493</v>
      </c>
      <c r="G917" s="10">
        <v>1.3927931920881629</v>
      </c>
      <c r="H917" s="10">
        <f t="shared" si="22"/>
        <v>101.68944466097382</v>
      </c>
    </row>
    <row r="918" spans="1:8" x14ac:dyDescent="0.25">
      <c r="A918" s="14"/>
      <c r="B918" s="5">
        <f>DATE(YEAR(siječanj!B918),MONTH(siječanj!B918)+5,DAY(siječanj!B918))</f>
        <v>45453</v>
      </c>
      <c r="C918" s="8">
        <v>9.53125</v>
      </c>
      <c r="D918">
        <v>0.91629304862126637</v>
      </c>
      <c r="E918" s="6">
        <v>111.32067201508315</v>
      </c>
      <c r="F918" s="10">
        <v>157.06462011825042</v>
      </c>
      <c r="G918" s="10">
        <v>1.5327189162545385</v>
      </c>
      <c r="H918" s="10">
        <f t="shared" si="22"/>
        <v>102.00235793526863</v>
      </c>
    </row>
    <row r="919" spans="1:8" x14ac:dyDescent="0.25">
      <c r="A919" s="14"/>
      <c r="B919" s="5">
        <f>DATE(YEAR(siječanj!B919),MONTH(siječanj!B919)+5,DAY(siječanj!B919))</f>
        <v>45453</v>
      </c>
      <c r="C919" s="8">
        <v>9.5416666666666696</v>
      </c>
      <c r="D919">
        <v>0.91629304862126637</v>
      </c>
      <c r="E919" s="6">
        <v>110.34815372302528</v>
      </c>
      <c r="F919" s="10">
        <v>156.87039389706263</v>
      </c>
      <c r="G919" s="10">
        <v>1.5520871963621279</v>
      </c>
      <c r="H919" s="10">
        <f t="shared" si="22"/>
        <v>101.11124618459898</v>
      </c>
    </row>
    <row r="920" spans="1:8" x14ac:dyDescent="0.25">
      <c r="A920" s="14"/>
      <c r="B920" s="5">
        <f>DATE(YEAR(siječanj!B920),MONTH(siječanj!B920)+5,DAY(siječanj!B920))</f>
        <v>45453</v>
      </c>
      <c r="C920" s="8">
        <v>9.5520833333333304</v>
      </c>
      <c r="D920">
        <v>0.91629304862126637</v>
      </c>
      <c r="E920" s="6">
        <v>109.92406845768608</v>
      </c>
      <c r="F920" s="10">
        <v>156.34068193705883</v>
      </c>
      <c r="G920" s="10">
        <v>1.4850139341570572</v>
      </c>
      <c r="H920" s="10">
        <f t="shared" si="22"/>
        <v>100.72265980394596</v>
      </c>
    </row>
    <row r="921" spans="1:8" x14ac:dyDescent="0.25">
      <c r="A921" s="14"/>
      <c r="B921" s="5">
        <f>DATE(YEAR(siječanj!B921),MONTH(siječanj!B921)+5,DAY(siječanj!B921))</f>
        <v>45453</v>
      </c>
      <c r="C921" s="8">
        <v>9.5625</v>
      </c>
      <c r="D921">
        <v>0.91629304862126637</v>
      </c>
      <c r="E921" s="6">
        <v>109.89160789001647</v>
      </c>
      <c r="F921" s="10">
        <v>155.85993240469892</v>
      </c>
      <c r="G921" s="10">
        <v>1.477147498860536</v>
      </c>
      <c r="H921" s="10">
        <f t="shared" si="22"/>
        <v>100.692916411436</v>
      </c>
    </row>
    <row r="922" spans="1:8" x14ac:dyDescent="0.25">
      <c r="A922" s="14"/>
      <c r="B922" s="5">
        <f>DATE(YEAR(siječanj!B922),MONTH(siječanj!B922)+5,DAY(siječanj!B922))</f>
        <v>45453</v>
      </c>
      <c r="C922" s="8">
        <v>9.5729166666666696</v>
      </c>
      <c r="D922">
        <v>0.91629304862126637</v>
      </c>
      <c r="E922" s="6">
        <v>110.8511131817512</v>
      </c>
      <c r="F922" s="10">
        <v>154.8205472543637</v>
      </c>
      <c r="G922" s="10">
        <v>1.3827814127755729</v>
      </c>
      <c r="H922" s="10">
        <f t="shared" si="22"/>
        <v>101.57210444036785</v>
      </c>
    </row>
    <row r="923" spans="1:8" x14ac:dyDescent="0.25">
      <c r="A923" s="14"/>
      <c r="B923" s="5">
        <f>DATE(YEAR(siječanj!B923),MONTH(siječanj!B923)+5,DAY(siječanj!B923))</f>
        <v>45453</v>
      </c>
      <c r="C923" s="8">
        <v>9.5833333333333304</v>
      </c>
      <c r="D923">
        <v>0.91629304862126637</v>
      </c>
      <c r="E923" s="6">
        <v>111.09563264095043</v>
      </c>
      <c r="F923" s="10">
        <v>153.47315726654793</v>
      </c>
      <c r="G923" s="10">
        <v>1.3268208771756382</v>
      </c>
      <c r="H923" s="10">
        <f t="shared" si="22"/>
        <v>101.79615592108473</v>
      </c>
    </row>
    <row r="924" spans="1:8" x14ac:dyDescent="0.25">
      <c r="A924" s="14"/>
      <c r="B924" s="5">
        <f>DATE(YEAR(siječanj!B924),MONTH(siječanj!B924)+5,DAY(siječanj!B924))</f>
        <v>45453</v>
      </c>
      <c r="C924" s="8">
        <v>9.59375</v>
      </c>
      <c r="D924">
        <v>0.91629304862126637</v>
      </c>
      <c r="E924" s="6">
        <v>112.40620416501324</v>
      </c>
      <c r="F924" s="10">
        <v>152.51522110062405</v>
      </c>
      <c r="G924" s="10">
        <v>1.2827860682282772</v>
      </c>
      <c r="H924" s="10">
        <f t="shared" si="22"/>
        <v>102.99702349830447</v>
      </c>
    </row>
    <row r="925" spans="1:8" x14ac:dyDescent="0.25">
      <c r="A925" s="14"/>
      <c r="B925" s="5">
        <f>DATE(YEAR(siječanj!B925),MONTH(siječanj!B925)+5,DAY(siječanj!B925))</f>
        <v>45453</v>
      </c>
      <c r="C925" s="8">
        <v>9.6041666666666696</v>
      </c>
      <c r="D925">
        <v>0.91629304862126637</v>
      </c>
      <c r="E925" s="6">
        <v>113.40369113912379</v>
      </c>
      <c r="F925" s="10">
        <v>151.34639486401275</v>
      </c>
      <c r="G925" s="10">
        <v>1.2901928228868622</v>
      </c>
      <c r="H925" s="10">
        <f t="shared" si="22"/>
        <v>103.91101387877224</v>
      </c>
    </row>
    <row r="926" spans="1:8" x14ac:dyDescent="0.25">
      <c r="A926" s="14"/>
      <c r="B926" s="5">
        <f>DATE(YEAR(siječanj!B926),MONTH(siječanj!B926)+5,DAY(siječanj!B926))</f>
        <v>45453</v>
      </c>
      <c r="C926" s="8">
        <v>9.6145833333333304</v>
      </c>
      <c r="D926">
        <v>0.91629304862126637</v>
      </c>
      <c r="E926" s="6">
        <v>113.7774527692591</v>
      </c>
      <c r="F926" s="10">
        <v>149.73488973485524</v>
      </c>
      <c r="G926" s="10">
        <v>1.2151571436589643</v>
      </c>
      <c r="H926" s="10">
        <f t="shared" si="22"/>
        <v>104.25348906230657</v>
      </c>
    </row>
    <row r="927" spans="1:8" x14ac:dyDescent="0.25">
      <c r="A927" s="14"/>
      <c r="B927" s="5">
        <f>DATE(YEAR(siječanj!B927),MONTH(siječanj!B927)+5,DAY(siječanj!B927))</f>
        <v>45453</v>
      </c>
      <c r="C927" s="8">
        <v>9.625</v>
      </c>
      <c r="D927">
        <v>0.91629304862126637</v>
      </c>
      <c r="E927" s="6">
        <v>114.04853132263592</v>
      </c>
      <c r="F927" s="10">
        <v>145.85723294862117</v>
      </c>
      <c r="G927" s="10">
        <v>1.2470561017299728</v>
      </c>
      <c r="H927" s="10">
        <f t="shared" si="22"/>
        <v>104.50187645639606</v>
      </c>
    </row>
    <row r="928" spans="1:8" x14ac:dyDescent="0.25">
      <c r="A928" s="14"/>
      <c r="B928" s="5">
        <f>DATE(YEAR(siječanj!B928),MONTH(siječanj!B928)+5,DAY(siječanj!B928))</f>
        <v>45453</v>
      </c>
      <c r="C928" s="8">
        <v>9.6354166666666696</v>
      </c>
      <c r="D928">
        <v>0.91629304862126637</v>
      </c>
      <c r="E928" s="6">
        <v>114.41957920122725</v>
      </c>
      <c r="F928" s="10">
        <v>143.8935836137959</v>
      </c>
      <c r="G928" s="10">
        <v>1.1961089782651573</v>
      </c>
      <c r="H928" s="10">
        <f t="shared" si="22"/>
        <v>104.84186504825496</v>
      </c>
    </row>
    <row r="929" spans="1:8" x14ac:dyDescent="0.25">
      <c r="A929" s="14"/>
      <c r="B929" s="5">
        <f>DATE(YEAR(siječanj!B929),MONTH(siječanj!B929)+5,DAY(siječanj!B929))</f>
        <v>45453</v>
      </c>
      <c r="C929" s="8">
        <v>9.6458333333333304</v>
      </c>
      <c r="D929">
        <v>0.91629304862126637</v>
      </c>
      <c r="E929" s="6">
        <v>115.13155271042581</v>
      </c>
      <c r="F929" s="10">
        <v>142.254700681711</v>
      </c>
      <c r="G929" s="10">
        <v>1.202482232249682</v>
      </c>
      <c r="H929" s="10">
        <f t="shared" si="22"/>
        <v>105.49424142553609</v>
      </c>
    </row>
    <row r="930" spans="1:8" x14ac:dyDescent="0.25">
      <c r="A930" s="14"/>
      <c r="B930" s="5">
        <f>DATE(YEAR(siječanj!B930),MONTH(siječanj!B930)+5,DAY(siječanj!B930))</f>
        <v>45453</v>
      </c>
      <c r="C930" s="8">
        <v>9.65625</v>
      </c>
      <c r="D930">
        <v>0.91629304862126637</v>
      </c>
      <c r="E930" s="6">
        <v>115.03597721895665</v>
      </c>
      <c r="F930" s="10">
        <v>140.38476138191837</v>
      </c>
      <c r="G930" s="10">
        <v>1.1982148911239432</v>
      </c>
      <c r="H930" s="10">
        <f t="shared" si="22"/>
        <v>105.40666626708433</v>
      </c>
    </row>
    <row r="931" spans="1:8" x14ac:dyDescent="0.25">
      <c r="A931" s="14"/>
      <c r="B931" s="5">
        <f>DATE(YEAR(siječanj!B931),MONTH(siječanj!B931)+5,DAY(siječanj!B931))</f>
        <v>45453</v>
      </c>
      <c r="C931" s="8">
        <v>9.6666666666666696</v>
      </c>
      <c r="D931">
        <v>0.91629304862126637</v>
      </c>
      <c r="E931" s="6">
        <v>114.2673903591928</v>
      </c>
      <c r="F931" s="10">
        <v>137.49533337183351</v>
      </c>
      <c r="G931" s="10">
        <v>1.1976862080269519</v>
      </c>
      <c r="H931" s="10">
        <f t="shared" si="22"/>
        <v>104.70241547022107</v>
      </c>
    </row>
    <row r="932" spans="1:8" x14ac:dyDescent="0.25">
      <c r="A932" s="14"/>
      <c r="B932" s="5">
        <f>DATE(YEAR(siječanj!B932),MONTH(siječanj!B932)+5,DAY(siječanj!B932))</f>
        <v>45453</v>
      </c>
      <c r="C932" s="8">
        <v>9.6770833333333304</v>
      </c>
      <c r="D932">
        <v>0.91629304862126637</v>
      </c>
      <c r="E932" s="6">
        <v>112.59599137448139</v>
      </c>
      <c r="F932" s="10">
        <v>135.96407182451668</v>
      </c>
      <c r="G932" s="10">
        <v>1.2417023396558127</v>
      </c>
      <c r="H932" s="10">
        <f t="shared" si="22"/>
        <v>103.17092419905737</v>
      </c>
    </row>
    <row r="933" spans="1:8" x14ac:dyDescent="0.25">
      <c r="A933" s="14"/>
      <c r="B933" s="5">
        <f>DATE(YEAR(siječanj!B933),MONTH(siječanj!B933)+5,DAY(siječanj!B933))</f>
        <v>45453</v>
      </c>
      <c r="C933" s="8">
        <v>9.6875</v>
      </c>
      <c r="D933">
        <v>0.91629304862126637</v>
      </c>
      <c r="E933" s="6">
        <v>113.33322622521288</v>
      </c>
      <c r="F933" s="10">
        <v>135.16631818511109</v>
      </c>
      <c r="G933" s="10">
        <v>1.2608075752652617</v>
      </c>
      <c r="H933" s="10">
        <f t="shared" si="22"/>
        <v>103.84644736798397</v>
      </c>
    </row>
    <row r="934" spans="1:8" x14ac:dyDescent="0.25">
      <c r="A934" s="14"/>
      <c r="B934" s="5">
        <f>DATE(YEAR(siječanj!B934),MONTH(siječanj!B934)+5,DAY(siječanj!B934))</f>
        <v>45453</v>
      </c>
      <c r="C934" s="8">
        <v>9.6979166666666696</v>
      </c>
      <c r="D934">
        <v>0.91629304862126637</v>
      </c>
      <c r="E934" s="6">
        <v>113.36001294343068</v>
      </c>
      <c r="F934" s="10">
        <v>134.34901021433549</v>
      </c>
      <c r="G934" s="10">
        <v>1.2648072023049612</v>
      </c>
      <c r="H934" s="10">
        <f t="shared" si="22"/>
        <v>103.87099185168231</v>
      </c>
    </row>
    <row r="935" spans="1:8" x14ac:dyDescent="0.25">
      <c r="A935" s="14"/>
      <c r="B935" s="5">
        <f>DATE(YEAR(siječanj!B935),MONTH(siječanj!B935)+5,DAY(siječanj!B935))</f>
        <v>45453</v>
      </c>
      <c r="C935" s="8">
        <v>9.7083333333333304</v>
      </c>
      <c r="D935">
        <v>0.91629304862126637</v>
      </c>
      <c r="E935" s="6">
        <v>114.36437396647764</v>
      </c>
      <c r="F935" s="10">
        <v>133.60975922824295</v>
      </c>
      <c r="G935" s="10">
        <v>1.3004199146246533</v>
      </c>
      <c r="H935" s="10">
        <f t="shared" si="22"/>
        <v>104.79128087540639</v>
      </c>
    </row>
    <row r="936" spans="1:8" x14ac:dyDescent="0.25">
      <c r="A936" s="14"/>
      <c r="B936" s="5">
        <f>DATE(YEAR(siječanj!B936),MONTH(siječanj!B936)+5,DAY(siječanj!B936))</f>
        <v>45453</v>
      </c>
      <c r="C936" s="8">
        <v>9.71875</v>
      </c>
      <c r="D936">
        <v>0.91629304862126637</v>
      </c>
      <c r="E936" s="6">
        <v>114.47691976625858</v>
      </c>
      <c r="F936" s="10">
        <v>133.21744028503269</v>
      </c>
      <c r="G936" s="10">
        <v>1.3143747683417297</v>
      </c>
      <c r="H936" s="10">
        <f t="shared" si="22"/>
        <v>104.89440580939718</v>
      </c>
    </row>
    <row r="937" spans="1:8" x14ac:dyDescent="0.25">
      <c r="A937" s="14"/>
      <c r="B937" s="5">
        <f>DATE(YEAR(siječanj!B937),MONTH(siječanj!B937)+5,DAY(siječanj!B937))</f>
        <v>45453</v>
      </c>
      <c r="C937" s="8">
        <v>9.7291666666666696</v>
      </c>
      <c r="D937">
        <v>0.91629304862126637</v>
      </c>
      <c r="E937" s="6">
        <v>115.04077900228049</v>
      </c>
      <c r="F937" s="10">
        <v>132.98013569834981</v>
      </c>
      <c r="G937" s="10">
        <v>1.3429636187803005</v>
      </c>
      <c r="H937" s="10">
        <f t="shared" si="22"/>
        <v>105.41106610776495</v>
      </c>
    </row>
    <row r="938" spans="1:8" x14ac:dyDescent="0.25">
      <c r="A938" s="14"/>
      <c r="B938" s="5">
        <f>DATE(YEAR(siječanj!B938),MONTH(siječanj!B938)+5,DAY(siječanj!B938))</f>
        <v>45453</v>
      </c>
      <c r="C938" s="8">
        <v>9.7395833333333304</v>
      </c>
      <c r="D938">
        <v>0.91629304862126637</v>
      </c>
      <c r="E938" s="6">
        <v>116.33578242153447</v>
      </c>
      <c r="F938" s="10">
        <v>133.13554309167932</v>
      </c>
      <c r="G938" s="10">
        <v>1.3665354247228998</v>
      </c>
      <c r="H938" s="10">
        <f t="shared" si="22"/>
        <v>106.59766873876815</v>
      </c>
    </row>
    <row r="939" spans="1:8" x14ac:dyDescent="0.25">
      <c r="A939" s="14"/>
      <c r="B939" s="5">
        <f>DATE(YEAR(siječanj!B939),MONTH(siječanj!B939)+5,DAY(siječanj!B939))</f>
        <v>45453</v>
      </c>
      <c r="C939" s="8">
        <v>9.75</v>
      </c>
      <c r="D939">
        <v>0.91629304862126637</v>
      </c>
      <c r="E939" s="6">
        <v>119.11000707091706</v>
      </c>
      <c r="F939" s="10">
        <v>133.19337187889232</v>
      </c>
      <c r="G939" s="10">
        <v>1.4676664791652201</v>
      </c>
      <c r="H939" s="10">
        <f t="shared" si="22"/>
        <v>109.1396715003112</v>
      </c>
    </row>
    <row r="940" spans="1:8" x14ac:dyDescent="0.25">
      <c r="A940" s="14"/>
      <c r="B940" s="5">
        <f>DATE(YEAR(siječanj!B940),MONTH(siječanj!B940)+5,DAY(siječanj!B940))</f>
        <v>45453</v>
      </c>
      <c r="C940" s="8">
        <v>9.7604166666666696</v>
      </c>
      <c r="D940">
        <v>0.91629304862126637</v>
      </c>
      <c r="E940" s="6">
        <v>121.24887587179511</v>
      </c>
      <c r="F940" s="10">
        <v>133.28465516786537</v>
      </c>
      <c r="G940" s="10">
        <v>1.5383435051289718</v>
      </c>
      <c r="H940" s="10">
        <f t="shared" si="22"/>
        <v>111.09950211446865</v>
      </c>
    </row>
    <row r="941" spans="1:8" x14ac:dyDescent="0.25">
      <c r="A941" s="14"/>
      <c r="B941" s="5">
        <f>DATE(YEAR(siječanj!B941),MONTH(siječanj!B941)+5,DAY(siječanj!B941))</f>
        <v>45453</v>
      </c>
      <c r="C941" s="8">
        <v>9.7708333333333304</v>
      </c>
      <c r="D941">
        <v>0.91629304862126637</v>
      </c>
      <c r="E941" s="6">
        <v>122.79706817148433</v>
      </c>
      <c r="F941" s="10">
        <v>133.29704012289864</v>
      </c>
      <c r="G941" s="10">
        <v>1.7575629104731869</v>
      </c>
      <c r="H941" s="10">
        <f t="shared" si="22"/>
        <v>112.51809995660285</v>
      </c>
    </row>
    <row r="942" spans="1:8" x14ac:dyDescent="0.25">
      <c r="A942" s="14"/>
      <c r="B942" s="5">
        <f>DATE(YEAR(siječanj!B942),MONTH(siječanj!B942)+5,DAY(siječanj!B942))</f>
        <v>45453</v>
      </c>
      <c r="C942" s="8">
        <v>9.78125</v>
      </c>
      <c r="D942">
        <v>0.91629304862126637</v>
      </c>
      <c r="E942" s="6">
        <v>125.03876095924097</v>
      </c>
      <c r="F942" s="10">
        <v>133.14383971868102</v>
      </c>
      <c r="G942" s="10">
        <v>2.015694760399783</v>
      </c>
      <c r="H942" s="10">
        <f t="shared" si="22"/>
        <v>114.57214747516869</v>
      </c>
    </row>
    <row r="943" spans="1:8" x14ac:dyDescent="0.25">
      <c r="A943" s="14"/>
      <c r="B943" s="5">
        <f>DATE(YEAR(siječanj!B943),MONTH(siječanj!B943)+5,DAY(siječanj!B943))</f>
        <v>45453</v>
      </c>
      <c r="C943" s="8">
        <v>9.7916666666666696</v>
      </c>
      <c r="D943">
        <v>0.91629304862126637</v>
      </c>
      <c r="E943" s="6">
        <v>128.27288273756594</v>
      </c>
      <c r="F943" s="10">
        <v>132.40379562013712</v>
      </c>
      <c r="G943" s="10">
        <v>2.3469991870014666</v>
      </c>
      <c r="H943" s="10">
        <f t="shared" si="22"/>
        <v>117.53555077904251</v>
      </c>
    </row>
    <row r="944" spans="1:8" x14ac:dyDescent="0.25">
      <c r="A944" s="14"/>
      <c r="B944" s="5">
        <f>DATE(YEAR(siječanj!B944),MONTH(siječanj!B944)+5,DAY(siječanj!B944))</f>
        <v>45453</v>
      </c>
      <c r="C944" s="8">
        <v>9.8020833333333304</v>
      </c>
      <c r="D944">
        <v>0.91629304862126637</v>
      </c>
      <c r="E944" s="6">
        <v>132.31795309637957</v>
      </c>
      <c r="F944" s="10">
        <v>131.95782689465844</v>
      </c>
      <c r="G944" s="10">
        <v>3.1253383297992632</v>
      </c>
      <c r="H944" s="10">
        <f t="shared" si="22"/>
        <v>121.24202063000736</v>
      </c>
    </row>
    <row r="945" spans="1:8" x14ac:dyDescent="0.25">
      <c r="A945" s="14"/>
      <c r="B945" s="5">
        <f>DATE(YEAR(siječanj!B945),MONTH(siječanj!B945)+5,DAY(siječanj!B945))</f>
        <v>45453</v>
      </c>
      <c r="C945" s="8">
        <v>9.8125</v>
      </c>
      <c r="D945">
        <v>0.91629304862126637</v>
      </c>
      <c r="E945" s="6">
        <v>137.15540835908882</v>
      </c>
      <c r="F945" s="10">
        <v>131.47667490586272</v>
      </c>
      <c r="G945" s="10">
        <v>5.3105578175385606</v>
      </c>
      <c r="H945" s="10">
        <f t="shared" si="22"/>
        <v>125.67454726024422</v>
      </c>
    </row>
    <row r="946" spans="1:8" x14ac:dyDescent="0.25">
      <c r="A946" s="14"/>
      <c r="B946" s="5">
        <f>DATE(YEAR(siječanj!B946),MONTH(siječanj!B946)+5,DAY(siječanj!B946))</f>
        <v>45453</v>
      </c>
      <c r="C946" s="8">
        <v>9.8229166666666696</v>
      </c>
      <c r="D946">
        <v>0.91629304862126637</v>
      </c>
      <c r="E946" s="6">
        <v>140.74546515927665</v>
      </c>
      <c r="F946" s="10">
        <v>130.72016414905127</v>
      </c>
      <c r="G946" s="10">
        <v>12.628637859395772</v>
      </c>
      <c r="H946" s="10">
        <f t="shared" si="22"/>
        <v>128.96409135041182</v>
      </c>
    </row>
    <row r="947" spans="1:8" x14ac:dyDescent="0.25">
      <c r="A947" s="14"/>
      <c r="B947" s="5">
        <f>DATE(YEAR(siječanj!B947),MONTH(siječanj!B947)+5,DAY(siječanj!B947))</f>
        <v>45453</v>
      </c>
      <c r="C947" s="8">
        <v>9.8333333333333304</v>
      </c>
      <c r="D947">
        <v>0.91629304862126637</v>
      </c>
      <c r="E947" s="6">
        <v>146.68761043593855</v>
      </c>
      <c r="F947" s="10">
        <v>126.85492896126055</v>
      </c>
      <c r="G947" s="10">
        <v>48.870041137601618</v>
      </c>
      <c r="H947" s="10">
        <f t="shared" si="22"/>
        <v>134.40883776131483</v>
      </c>
    </row>
    <row r="948" spans="1:8" x14ac:dyDescent="0.25">
      <c r="A948" s="14"/>
      <c r="B948" s="5">
        <f>DATE(YEAR(siječanj!B948),MONTH(siječanj!B948)+5,DAY(siječanj!B948))</f>
        <v>45453</v>
      </c>
      <c r="C948" s="8">
        <v>9.84375</v>
      </c>
      <c r="D948">
        <v>0.91629304862126637</v>
      </c>
      <c r="E948" s="6">
        <v>151.01288303205996</v>
      </c>
      <c r="F948" s="10">
        <v>125.51075448443251</v>
      </c>
      <c r="G948" s="10">
        <v>136.87168278752554</v>
      </c>
      <c r="H948" s="10">
        <f t="shared" si="22"/>
        <v>138.37205497453292</v>
      </c>
    </row>
    <row r="949" spans="1:8" x14ac:dyDescent="0.25">
      <c r="A949" s="14"/>
      <c r="B949" s="5">
        <f>DATE(YEAR(siječanj!B949),MONTH(siječanj!B949)+5,DAY(siječanj!B949))</f>
        <v>45453</v>
      </c>
      <c r="C949" s="8">
        <v>9.8541666666666696</v>
      </c>
      <c r="D949">
        <v>0.91629304862126637</v>
      </c>
      <c r="E949" s="6">
        <v>154.59158819180232</v>
      </c>
      <c r="F949" s="10">
        <v>124.53259001752613</v>
      </c>
      <c r="G949" s="10">
        <v>249.6289262449223</v>
      </c>
      <c r="H949" s="10">
        <f t="shared" si="22"/>
        <v>141.65119763546991</v>
      </c>
    </row>
    <row r="950" spans="1:8" x14ac:dyDescent="0.25">
      <c r="A950" s="14"/>
      <c r="B950" s="5">
        <f>DATE(YEAR(siječanj!B950),MONTH(siječanj!B950)+5,DAY(siječanj!B950))</f>
        <v>45453</v>
      </c>
      <c r="C950" s="8">
        <v>9.8645833333333304</v>
      </c>
      <c r="D950">
        <v>0.91629304862126637</v>
      </c>
      <c r="E950" s="6">
        <v>155.33102636441197</v>
      </c>
      <c r="F950" s="10">
        <v>123.18021010817165</v>
      </c>
      <c r="G950" s="10">
        <v>307.93967163284526</v>
      </c>
      <c r="H950" s="10">
        <f t="shared" si="22"/>
        <v>142.32873969291734</v>
      </c>
    </row>
    <row r="951" spans="1:8" x14ac:dyDescent="0.25">
      <c r="A951" s="14"/>
      <c r="B951" s="5">
        <f>DATE(YEAR(siječanj!B951),MONTH(siječanj!B951)+5,DAY(siječanj!B951))</f>
        <v>45453</v>
      </c>
      <c r="C951" s="8">
        <v>9.875</v>
      </c>
      <c r="D951">
        <v>0.91629304862126637</v>
      </c>
      <c r="E951" s="6">
        <v>155.13348220063941</v>
      </c>
      <c r="F951" s="10">
        <v>120.00085488325379</v>
      </c>
      <c r="G951" s="10">
        <v>323.38032695677714</v>
      </c>
      <c r="H951" s="10">
        <f t="shared" si="22"/>
        <v>142.14773134885684</v>
      </c>
    </row>
    <row r="952" spans="1:8" x14ac:dyDescent="0.25">
      <c r="A952" s="14"/>
      <c r="B952" s="5">
        <f>DATE(YEAR(siječanj!B952),MONTH(siječanj!B952)+5,DAY(siječanj!B952))</f>
        <v>45453</v>
      </c>
      <c r="C952" s="8">
        <v>9.8854166666666696</v>
      </c>
      <c r="D952">
        <v>0.91629304862126637</v>
      </c>
      <c r="E952" s="6">
        <v>159.33871415520659</v>
      </c>
      <c r="F952" s="10">
        <v>117.48760905231444</v>
      </c>
      <c r="G952" s="10">
        <v>324.90568586177454</v>
      </c>
      <c r="H952" s="10">
        <f t="shared" si="22"/>
        <v>146.00095615666677</v>
      </c>
    </row>
    <row r="953" spans="1:8" x14ac:dyDescent="0.25">
      <c r="A953" s="14"/>
      <c r="B953" s="5">
        <f>DATE(YEAR(siječanj!B953),MONTH(siječanj!B953)+5,DAY(siječanj!B953))</f>
        <v>45453</v>
      </c>
      <c r="C953" s="8">
        <v>9.8958333333333304</v>
      </c>
      <c r="D953">
        <v>0.91629304862126637</v>
      </c>
      <c r="E953" s="6">
        <v>162.16647184022111</v>
      </c>
      <c r="F953" s="10">
        <v>115.27854151382988</v>
      </c>
      <c r="G953" s="10">
        <v>325.38241504115734</v>
      </c>
      <c r="H953" s="10">
        <f t="shared" si="22"/>
        <v>148.59201086663094</v>
      </c>
    </row>
    <row r="954" spans="1:8" x14ac:dyDescent="0.25">
      <c r="A954" s="14"/>
      <c r="B954" s="5">
        <f>DATE(YEAR(siječanj!B954),MONTH(siječanj!B954)+5,DAY(siječanj!B954))</f>
        <v>45453</v>
      </c>
      <c r="C954" s="8">
        <v>9.90625</v>
      </c>
      <c r="D954">
        <v>0.91629304862126637</v>
      </c>
      <c r="E954" s="6">
        <v>160.29262935525321</v>
      </c>
      <c r="F954" s="10">
        <v>112.81347524581636</v>
      </c>
      <c r="G954" s="10">
        <v>325.52441235361209</v>
      </c>
      <c r="H954" s="10">
        <f t="shared" si="22"/>
        <v>146.87502202344365</v>
      </c>
    </row>
    <row r="955" spans="1:8" x14ac:dyDescent="0.25">
      <c r="A955" s="14"/>
      <c r="B955" s="5">
        <f>DATE(YEAR(siječanj!B955),MONTH(siječanj!B955)+5,DAY(siječanj!B955))</f>
        <v>45453</v>
      </c>
      <c r="C955" s="8">
        <v>9.9166666666666696</v>
      </c>
      <c r="D955">
        <v>0.91629304862126637</v>
      </c>
      <c r="E955" s="6">
        <v>156.369084613875</v>
      </c>
      <c r="F955" s="10">
        <v>109.46289519943646</v>
      </c>
      <c r="G955" s="10">
        <v>321.72552573220457</v>
      </c>
      <c r="H955" s="10">
        <f t="shared" si="22"/>
        <v>143.27990525096428</v>
      </c>
    </row>
    <row r="956" spans="1:8" x14ac:dyDescent="0.25">
      <c r="A956" s="14"/>
      <c r="B956" s="5">
        <f>DATE(YEAR(siječanj!B956),MONTH(siječanj!B956)+5,DAY(siječanj!B956))</f>
        <v>45453</v>
      </c>
      <c r="C956" s="8">
        <v>9.9270833333333304</v>
      </c>
      <c r="D956">
        <v>0.91629304862126637</v>
      </c>
      <c r="E956" s="6">
        <v>149.83309580717085</v>
      </c>
      <c r="F956" s="10">
        <v>106.68935787383255</v>
      </c>
      <c r="G956" s="10">
        <v>318.43608340233635</v>
      </c>
      <c r="H956" s="10">
        <f t="shared" si="22"/>
        <v>137.29102414151487</v>
      </c>
    </row>
    <row r="957" spans="1:8" x14ac:dyDescent="0.25">
      <c r="A957" s="14"/>
      <c r="B957" s="5">
        <f>DATE(YEAR(siječanj!B957),MONTH(siječanj!B957)+5,DAY(siječanj!B957))</f>
        <v>45453</v>
      </c>
      <c r="C957" s="8">
        <v>9.9375</v>
      </c>
      <c r="D957">
        <v>0.91629304862126637</v>
      </c>
      <c r="E957" s="6">
        <v>140.71037558321223</v>
      </c>
      <c r="F957" s="10">
        <v>103.91715565190877</v>
      </c>
      <c r="G957" s="10">
        <v>316.80504810735994</v>
      </c>
      <c r="H957" s="10">
        <f t="shared" si="22"/>
        <v>128.93193901578493</v>
      </c>
    </row>
    <row r="958" spans="1:8" x14ac:dyDescent="0.25">
      <c r="A958" s="14"/>
      <c r="B958" s="5">
        <f>DATE(YEAR(siječanj!B958),MONTH(siječanj!B958)+5,DAY(siječanj!B958))</f>
        <v>45453</v>
      </c>
      <c r="C958" s="8">
        <v>9.9479166666666696</v>
      </c>
      <c r="D958">
        <v>0.91629304862126637</v>
      </c>
      <c r="E958" s="6">
        <v>129.59588884068961</v>
      </c>
      <c r="F958" s="10">
        <v>101.22195984603177</v>
      </c>
      <c r="G958" s="10">
        <v>315.99795870444575</v>
      </c>
      <c r="H958" s="10">
        <f t="shared" si="22"/>
        <v>118.74781207461824</v>
      </c>
    </row>
    <row r="959" spans="1:8" x14ac:dyDescent="0.25">
      <c r="A959" s="14"/>
      <c r="B959" s="5">
        <f>DATE(YEAR(siječanj!B959),MONTH(siječanj!B959)+5,DAY(siječanj!B959))</f>
        <v>45453</v>
      </c>
      <c r="C959" s="8">
        <v>9.9583333333333304</v>
      </c>
      <c r="D959">
        <v>0.91629304862126637</v>
      </c>
      <c r="E959" s="6">
        <v>118.33215955864399</v>
      </c>
      <c r="F959" s="10">
        <v>97.725009985848004</v>
      </c>
      <c r="G959" s="10">
        <v>307.88577291452441</v>
      </c>
      <c r="H959" s="10">
        <f t="shared" si="22"/>
        <v>108.42693523192803</v>
      </c>
    </row>
    <row r="960" spans="1:8" x14ac:dyDescent="0.25">
      <c r="A960" s="14"/>
      <c r="B960" s="5">
        <f>DATE(YEAR(siječanj!B960),MONTH(siječanj!B960)+5,DAY(siječanj!B960))</f>
        <v>45453</v>
      </c>
      <c r="C960" s="8">
        <v>9.96875</v>
      </c>
      <c r="D960">
        <v>0.91629304862126637</v>
      </c>
      <c r="E960" s="6">
        <v>108.30438348705603</v>
      </c>
      <c r="F960" s="10">
        <v>94.805983489025792</v>
      </c>
      <c r="G960" s="10">
        <v>306.84733456449885</v>
      </c>
      <c r="H960" s="10">
        <f t="shared" si="22"/>
        <v>99.238553724401314</v>
      </c>
    </row>
    <row r="961" spans="1:8" x14ac:dyDescent="0.25">
      <c r="A961" s="14"/>
      <c r="B961" s="5">
        <f>DATE(YEAR(siječanj!B961),MONTH(siječanj!B961)+5,DAY(siječanj!B961))</f>
        <v>45453</v>
      </c>
      <c r="C961" s="8">
        <v>9.9791666666666696</v>
      </c>
      <c r="D961">
        <v>0.91629304862126637</v>
      </c>
      <c r="E961" s="6">
        <v>98.60864289849728</v>
      </c>
      <c r="F961" s="10">
        <v>92.439615604194231</v>
      </c>
      <c r="G961" s="10">
        <v>302.77928845430267</v>
      </c>
      <c r="H961" s="10">
        <f t="shared" si="22"/>
        <v>90.354414021869857</v>
      </c>
    </row>
    <row r="962" spans="1:8" ht="15.75" thickBot="1" x14ac:dyDescent="0.3">
      <c r="A962" s="14"/>
      <c r="B962" s="5">
        <f>DATE(YEAR(siječanj!B962),MONTH(siječanj!B962)+5,DAY(siječanj!B962))</f>
        <v>45453</v>
      </c>
      <c r="C962" s="8">
        <v>9.9895833333333304</v>
      </c>
      <c r="D962">
        <v>0.91629304862126637</v>
      </c>
      <c r="E962" s="6">
        <v>90.418221473851659</v>
      </c>
      <c r="F962" s="10">
        <v>90.346910829105454</v>
      </c>
      <c r="G962" s="10">
        <v>302.21382708382612</v>
      </c>
      <c r="H962" s="10">
        <f t="shared" si="22"/>
        <v>82.849587805188392</v>
      </c>
    </row>
    <row r="963" spans="1:8" x14ac:dyDescent="0.25">
      <c r="A963" s="13">
        <f t="shared" ref="A963" si="23">A867+1</f>
        <v>163</v>
      </c>
      <c r="B963" s="5">
        <f>DATE(YEAR(siječanj!B963),MONTH(siječanj!B963)+5,DAY(siječanj!B963))</f>
        <v>45454</v>
      </c>
      <c r="C963" s="8">
        <v>10</v>
      </c>
      <c r="D963">
        <v>0.91727927992209257</v>
      </c>
      <c r="E963" s="6">
        <v>81.721447908357376</v>
      </c>
      <c r="F963" s="10">
        <v>88.015763999989218</v>
      </c>
      <c r="G963" s="10">
        <v>293.17839051991797</v>
      </c>
      <c r="H963" s="10">
        <f t="shared" si="22"/>
        <v>74.961390891568854</v>
      </c>
    </row>
    <row r="964" spans="1:8" x14ac:dyDescent="0.25">
      <c r="A964" s="14"/>
      <c r="B964" s="5">
        <f>DATE(YEAR(siječanj!B964),MONTH(siječanj!B964)+5,DAY(siječanj!B964))</f>
        <v>45454</v>
      </c>
      <c r="C964" s="8">
        <v>10.0104166666667</v>
      </c>
      <c r="D964">
        <v>0.91727927992209257</v>
      </c>
      <c r="E964" s="6">
        <v>76.856825568644609</v>
      </c>
      <c r="F964" s="10">
        <v>86.383043609618184</v>
      </c>
      <c r="G964" s="10">
        <v>290.29922252182797</v>
      </c>
      <c r="H964" s="10">
        <f t="shared" ref="H964:H1027" si="24">D964*E964</f>
        <v>70.499173614704205</v>
      </c>
    </row>
    <row r="965" spans="1:8" x14ac:dyDescent="0.25">
      <c r="A965" s="14"/>
      <c r="B965" s="5">
        <f>DATE(YEAR(siječanj!B965),MONTH(siječanj!B965)+5,DAY(siječanj!B965))</f>
        <v>45454</v>
      </c>
      <c r="C965" s="8">
        <v>10.0208333333333</v>
      </c>
      <c r="D965">
        <v>0.91727927992209257</v>
      </c>
      <c r="E965" s="6">
        <v>72.064268408822201</v>
      </c>
      <c r="F965" s="10">
        <v>85.060643578651636</v>
      </c>
      <c r="G965" s="10">
        <v>289.84442356612612</v>
      </c>
      <c r="H965" s="10">
        <f t="shared" si="24"/>
        <v>66.103060234156828</v>
      </c>
    </row>
    <row r="966" spans="1:8" x14ac:dyDescent="0.25">
      <c r="A966" s="14"/>
      <c r="B966" s="5">
        <f>DATE(YEAR(siječanj!B966),MONTH(siječanj!B966)+5,DAY(siječanj!B966))</f>
        <v>45454</v>
      </c>
      <c r="C966" s="8">
        <v>10.03125</v>
      </c>
      <c r="D966">
        <v>0.91727927992209257</v>
      </c>
      <c r="E966" s="6">
        <v>68.289072462358988</v>
      </c>
      <c r="F966" s="10">
        <v>83.954117815672262</v>
      </c>
      <c r="G966" s="10">
        <v>288.96252943126382</v>
      </c>
      <c r="H966" s="10">
        <f t="shared" si="24"/>
        <v>62.64015121482025</v>
      </c>
    </row>
    <row r="967" spans="1:8" x14ac:dyDescent="0.25">
      <c r="A967" s="14"/>
      <c r="B967" s="5">
        <f>DATE(YEAR(siječanj!B967),MONTH(siječanj!B967)+5,DAY(siječanj!B967))</f>
        <v>45454</v>
      </c>
      <c r="C967" s="8">
        <v>10.0416666666667</v>
      </c>
      <c r="D967">
        <v>0.91727927992209257</v>
      </c>
      <c r="E967" s="6">
        <v>65.694166287367111</v>
      </c>
      <c r="F967" s="10">
        <v>81.311955572051446</v>
      </c>
      <c r="G967" s="10">
        <v>283.34292947429122</v>
      </c>
      <c r="H967" s="10">
        <f t="shared" si="24"/>
        <v>60.25989754715831</v>
      </c>
    </row>
    <row r="968" spans="1:8" x14ac:dyDescent="0.25">
      <c r="A968" s="14"/>
      <c r="B968" s="5">
        <f>DATE(YEAR(siječanj!B968),MONTH(siječanj!B968)+5,DAY(siječanj!B968))</f>
        <v>45454</v>
      </c>
      <c r="C968" s="8">
        <v>10.0520833333333</v>
      </c>
      <c r="D968">
        <v>0.91727927992209257</v>
      </c>
      <c r="E968" s="6">
        <v>63.456862406428513</v>
      </c>
      <c r="F968" s="10">
        <v>81.357977686927683</v>
      </c>
      <c r="G968" s="10">
        <v>286.65949353516515</v>
      </c>
      <c r="H968" s="10">
        <f t="shared" si="24"/>
        <v>58.20766505428405</v>
      </c>
    </row>
    <row r="969" spans="1:8" x14ac:dyDescent="0.25">
      <c r="A969" s="14"/>
      <c r="B969" s="5">
        <f>DATE(YEAR(siječanj!B969),MONTH(siječanj!B969)+5,DAY(siječanj!B969))</f>
        <v>45454</v>
      </c>
      <c r="C969" s="8">
        <v>10.0625</v>
      </c>
      <c r="D969">
        <v>0.91727927992209257</v>
      </c>
      <c r="E969" s="6">
        <v>61.814079015339992</v>
      </c>
      <c r="F969" s="10">
        <v>80.852306847180444</v>
      </c>
      <c r="G969" s="10">
        <v>286.67177775393225</v>
      </c>
      <c r="H969" s="10">
        <f t="shared" si="24"/>
        <v>56.700773888238402</v>
      </c>
    </row>
    <row r="970" spans="1:8" x14ac:dyDescent="0.25">
      <c r="A970" s="14"/>
      <c r="B970" s="5">
        <f>DATE(YEAR(siječanj!B970),MONTH(siječanj!B970)+5,DAY(siječanj!B970))</f>
        <v>45454</v>
      </c>
      <c r="C970" s="8">
        <v>10.0729166666667</v>
      </c>
      <c r="D970">
        <v>0.91727927992209257</v>
      </c>
      <c r="E970" s="6">
        <v>60.408507464913924</v>
      </c>
      <c r="F970" s="10">
        <v>80.344629956704352</v>
      </c>
      <c r="G970" s="10">
        <v>286.83674716604054</v>
      </c>
      <c r="H970" s="10">
        <f t="shared" si="24"/>
        <v>55.4114722285846</v>
      </c>
    </row>
    <row r="971" spans="1:8" x14ac:dyDescent="0.25">
      <c r="A971" s="14"/>
      <c r="B971" s="5">
        <f>DATE(YEAR(siječanj!B971),MONTH(siječanj!B971)+5,DAY(siječanj!B971))</f>
        <v>45454</v>
      </c>
      <c r="C971" s="8">
        <v>10.0833333333333</v>
      </c>
      <c r="D971">
        <v>0.91727927992209257</v>
      </c>
      <c r="E971" s="6">
        <v>60.116066740250929</v>
      </c>
      <c r="F971" s="10">
        <v>79.976948220589861</v>
      </c>
      <c r="G971" s="10">
        <v>285.78569194076476</v>
      </c>
      <c r="H971" s="10">
        <f t="shared" si="24"/>
        <v>55.14322241124583</v>
      </c>
    </row>
    <row r="972" spans="1:8" x14ac:dyDescent="0.25">
      <c r="A972" s="14"/>
      <c r="B972" s="5">
        <f>DATE(YEAR(siječanj!B972),MONTH(siječanj!B972)+5,DAY(siječanj!B972))</f>
        <v>45454</v>
      </c>
      <c r="C972" s="8">
        <v>10.09375</v>
      </c>
      <c r="D972">
        <v>0.91727927992209257</v>
      </c>
      <c r="E972" s="6">
        <v>59.600107091212784</v>
      </c>
      <c r="F972" s="10">
        <v>79.597557652113636</v>
      </c>
      <c r="G972" s="10">
        <v>285.97487709188755</v>
      </c>
      <c r="H972" s="10">
        <f t="shared" si="24"/>
        <v>54.669943315907268</v>
      </c>
    </row>
    <row r="973" spans="1:8" x14ac:dyDescent="0.25">
      <c r="A973" s="14"/>
      <c r="B973" s="5">
        <f>DATE(YEAR(siječanj!B973),MONTH(siječanj!B973)+5,DAY(siječanj!B973))</f>
        <v>45454</v>
      </c>
      <c r="C973" s="8">
        <v>10.1041666666667</v>
      </c>
      <c r="D973">
        <v>0.91727927992209257</v>
      </c>
      <c r="E973" s="6">
        <v>58.824597898625228</v>
      </c>
      <c r="F973" s="10">
        <v>79.306097479888706</v>
      </c>
      <c r="G973" s="10">
        <v>285.83880984613558</v>
      </c>
      <c r="H973" s="10">
        <f t="shared" si="24"/>
        <v>53.958584802157588</v>
      </c>
    </row>
    <row r="974" spans="1:8" x14ac:dyDescent="0.25">
      <c r="A974" s="14"/>
      <c r="B974" s="5">
        <f>DATE(YEAR(siječanj!B974),MONTH(siječanj!B974)+5,DAY(siječanj!B974))</f>
        <v>45454</v>
      </c>
      <c r="C974" s="8">
        <v>10.1145833333333</v>
      </c>
      <c r="D974">
        <v>0.91727927992209257</v>
      </c>
      <c r="E974" s="6">
        <v>58.513119526965184</v>
      </c>
      <c r="F974" s="10">
        <v>79.24535764287991</v>
      </c>
      <c r="G974" s="10">
        <v>286.07684704812675</v>
      </c>
      <c r="H974" s="10">
        <f t="shared" si="24"/>
        <v>53.672872145689958</v>
      </c>
    </row>
    <row r="975" spans="1:8" x14ac:dyDescent="0.25">
      <c r="A975" s="14"/>
      <c r="B975" s="5">
        <f>DATE(YEAR(siječanj!B975),MONTH(siječanj!B975)+5,DAY(siječanj!B975))</f>
        <v>45454</v>
      </c>
      <c r="C975" s="8">
        <v>10.125</v>
      </c>
      <c r="D975">
        <v>0.91727927992209257</v>
      </c>
      <c r="E975" s="6">
        <v>58.306597516309083</v>
      </c>
      <c r="F975" s="10">
        <v>79.117361021195563</v>
      </c>
      <c r="G975" s="10">
        <v>285.70336886237135</v>
      </c>
      <c r="H975" s="10">
        <f t="shared" si="24"/>
        <v>53.483433784467266</v>
      </c>
    </row>
    <row r="976" spans="1:8" x14ac:dyDescent="0.25">
      <c r="A976" s="14"/>
      <c r="B976" s="5">
        <f>DATE(YEAR(siječanj!B976),MONTH(siječanj!B976)+5,DAY(siječanj!B976))</f>
        <v>45454</v>
      </c>
      <c r="C976" s="8">
        <v>10.1354166666667</v>
      </c>
      <c r="D976">
        <v>0.91727927992209257</v>
      </c>
      <c r="E976" s="6">
        <v>58.241274343704113</v>
      </c>
      <c r="F976" s="10">
        <v>79.036980678695656</v>
      </c>
      <c r="G976" s="10">
        <v>285.44041352030104</v>
      </c>
      <c r="H976" s="10">
        <f t="shared" si="24"/>
        <v>53.423514191737951</v>
      </c>
    </row>
    <row r="977" spans="1:8" x14ac:dyDescent="0.25">
      <c r="A977" s="14"/>
      <c r="B977" s="5">
        <f>DATE(YEAR(siječanj!B977),MONTH(siječanj!B977)+5,DAY(siječanj!B977))</f>
        <v>45454</v>
      </c>
      <c r="C977" s="8">
        <v>10.1458333333333</v>
      </c>
      <c r="D977">
        <v>0.91727927992209257</v>
      </c>
      <c r="E977" s="6">
        <v>58.717568286623255</v>
      </c>
      <c r="F977" s="10">
        <v>78.868601000647558</v>
      </c>
      <c r="G977" s="10">
        <v>285.72229618978128</v>
      </c>
      <c r="H977" s="10">
        <f t="shared" si="24"/>
        <v>53.860408756730081</v>
      </c>
    </row>
    <row r="978" spans="1:8" x14ac:dyDescent="0.25">
      <c r="A978" s="14"/>
      <c r="B978" s="5">
        <f>DATE(YEAR(siječanj!B978),MONTH(siječanj!B978)+5,DAY(siječanj!B978))</f>
        <v>45454</v>
      </c>
      <c r="C978" s="8">
        <v>10.15625</v>
      </c>
      <c r="D978">
        <v>0.91727927992209257</v>
      </c>
      <c r="E978" s="6">
        <v>59.916835596578849</v>
      </c>
      <c r="F978" s="10">
        <v>79.161788712982471</v>
      </c>
      <c r="G978" s="10">
        <v>285.90615708091423</v>
      </c>
      <c r="H978" s="10">
        <f t="shared" si="24"/>
        <v>54.960471811240254</v>
      </c>
    </row>
    <row r="979" spans="1:8" x14ac:dyDescent="0.25">
      <c r="A979" s="14"/>
      <c r="B979" s="5">
        <f>DATE(YEAR(siječanj!B979),MONTH(siječanj!B979)+5,DAY(siječanj!B979))</f>
        <v>45454</v>
      </c>
      <c r="C979" s="8">
        <v>10.1666666666667</v>
      </c>
      <c r="D979">
        <v>0.91727927992209257</v>
      </c>
      <c r="E979" s="6">
        <v>62.052129419024936</v>
      </c>
      <c r="F979" s="10">
        <v>79.562487662479157</v>
      </c>
      <c r="G979" s="10">
        <v>289.37079439391312</v>
      </c>
      <c r="H979" s="10">
        <f t="shared" si="24"/>
        <v>56.919132591115691</v>
      </c>
    </row>
    <row r="980" spans="1:8" x14ac:dyDescent="0.25">
      <c r="A980" s="14"/>
      <c r="B980" s="5">
        <f>DATE(YEAR(siječanj!B980),MONTH(siječanj!B980)+5,DAY(siječanj!B980))</f>
        <v>45454</v>
      </c>
      <c r="C980" s="8">
        <v>10.1770833333333</v>
      </c>
      <c r="D980">
        <v>0.91727927992209257</v>
      </c>
      <c r="E980" s="6">
        <v>64.228866582951454</v>
      </c>
      <c r="F980" s="10">
        <v>79.768288460370997</v>
      </c>
      <c r="G980" s="10">
        <v>291.36708402785086</v>
      </c>
      <c r="H980" s="10">
        <f t="shared" si="24"/>
        <v>58.915808489421863</v>
      </c>
    </row>
    <row r="981" spans="1:8" x14ac:dyDescent="0.25">
      <c r="A981" s="14"/>
      <c r="B981" s="5">
        <f>DATE(YEAR(siječanj!B981),MONTH(siječanj!B981)+5,DAY(siječanj!B981))</f>
        <v>45454</v>
      </c>
      <c r="C981" s="8">
        <v>10.1875</v>
      </c>
      <c r="D981">
        <v>0.91727927992209257</v>
      </c>
      <c r="E981" s="6">
        <v>66.751156747583451</v>
      </c>
      <c r="F981" s="10">
        <v>80.040806577413505</v>
      </c>
      <c r="G981" s="10">
        <v>300.43160964494086</v>
      </c>
      <c r="H981" s="10">
        <f t="shared" si="24"/>
        <v>61.229452995390076</v>
      </c>
    </row>
    <row r="982" spans="1:8" x14ac:dyDescent="0.25">
      <c r="A982" s="14"/>
      <c r="B982" s="5">
        <f>DATE(YEAR(siječanj!B982),MONTH(siječanj!B982)+5,DAY(siječanj!B982))</f>
        <v>45454</v>
      </c>
      <c r="C982" s="8">
        <v>10.1979166666667</v>
      </c>
      <c r="D982">
        <v>0.91727927992209257</v>
      </c>
      <c r="E982" s="6">
        <v>70.498219939296888</v>
      </c>
      <c r="F982" s="10">
        <v>80.651423553511819</v>
      </c>
      <c r="G982" s="10">
        <v>299.85026392739877</v>
      </c>
      <c r="H982" s="10">
        <f t="shared" si="24"/>
        <v>64.666556421707554</v>
      </c>
    </row>
    <row r="983" spans="1:8" x14ac:dyDescent="0.25">
      <c r="A983" s="14"/>
      <c r="B983" s="5">
        <f>DATE(YEAR(siječanj!B983),MONTH(siječanj!B983)+5,DAY(siječanj!B983))</f>
        <v>45454</v>
      </c>
      <c r="C983" s="8">
        <v>10.2083333333333</v>
      </c>
      <c r="D983">
        <v>0.91727927992209257</v>
      </c>
      <c r="E983" s="6">
        <v>73.595450984781465</v>
      </c>
      <c r="F983" s="10">
        <v>81.897305043347487</v>
      </c>
      <c r="G983" s="10">
        <v>276.63704865653392</v>
      </c>
      <c r="H983" s="10">
        <f t="shared" si="24"/>
        <v>67.507582284861996</v>
      </c>
    </row>
    <row r="984" spans="1:8" x14ac:dyDescent="0.25">
      <c r="A984" s="14"/>
      <c r="B984" s="5">
        <f>DATE(YEAR(siječanj!B984),MONTH(siječanj!B984)+5,DAY(siječanj!B984))</f>
        <v>45454</v>
      </c>
      <c r="C984" s="8">
        <v>10.21875</v>
      </c>
      <c r="D984">
        <v>0.91727927992209257</v>
      </c>
      <c r="E984" s="6">
        <v>77.048070163201217</v>
      </c>
      <c r="F984" s="10">
        <v>82.9975771840014</v>
      </c>
      <c r="G984" s="10">
        <v>194.26844095472944</v>
      </c>
      <c r="H984" s="10">
        <f t="shared" si="24"/>
        <v>70.674598318688084</v>
      </c>
    </row>
    <row r="985" spans="1:8" x14ac:dyDescent="0.25">
      <c r="A985" s="14"/>
      <c r="B985" s="5">
        <f>DATE(YEAR(siječanj!B985),MONTH(siječanj!B985)+5,DAY(siječanj!B985))</f>
        <v>45454</v>
      </c>
      <c r="C985" s="8">
        <v>10.2291666666667</v>
      </c>
      <c r="D985">
        <v>0.91727927992209257</v>
      </c>
      <c r="E985" s="6">
        <v>81.269156969744714</v>
      </c>
      <c r="F985" s="10">
        <v>84.57662068219129</v>
      </c>
      <c r="G985" s="10">
        <v>89.102497317304085</v>
      </c>
      <c r="H985" s="10">
        <f t="shared" si="24"/>
        <v>74.546513785082936</v>
      </c>
    </row>
    <row r="986" spans="1:8" x14ac:dyDescent="0.25">
      <c r="A986" s="14"/>
      <c r="B986" s="5">
        <f>DATE(YEAR(siječanj!B986),MONTH(siječanj!B986)+5,DAY(siječanj!B986))</f>
        <v>45454</v>
      </c>
      <c r="C986" s="8">
        <v>10.2395833333333</v>
      </c>
      <c r="D986">
        <v>0.91727927992209257</v>
      </c>
      <c r="E986" s="6">
        <v>85.859120850721439</v>
      </c>
      <c r="F986" s="10">
        <v>87.657982195334611</v>
      </c>
      <c r="G986" s="10">
        <v>37.556086751763843</v>
      </c>
      <c r="H986" s="10">
        <f t="shared" si="24"/>
        <v>78.756792548693682</v>
      </c>
    </row>
    <row r="987" spans="1:8" x14ac:dyDescent="0.25">
      <c r="A987" s="14"/>
      <c r="B987" s="5">
        <f>DATE(YEAR(siječanj!B987),MONTH(siječanj!B987)+5,DAY(siječanj!B987))</f>
        <v>45454</v>
      </c>
      <c r="C987" s="8">
        <v>10.25</v>
      </c>
      <c r="D987">
        <v>0.91727927992209257</v>
      </c>
      <c r="E987" s="6">
        <v>88.257992472458355</v>
      </c>
      <c r="F987" s="10">
        <v>92.050215981425126</v>
      </c>
      <c r="G987" s="10">
        <v>15.387848700315415</v>
      </c>
      <c r="H987" s="10">
        <f t="shared" si="24"/>
        <v>80.957227782506067</v>
      </c>
    </row>
    <row r="988" spans="1:8" x14ac:dyDescent="0.25">
      <c r="A988" s="14"/>
      <c r="B988" s="5">
        <f>DATE(YEAR(siječanj!B988),MONTH(siječanj!B988)+5,DAY(siječanj!B988))</f>
        <v>45454</v>
      </c>
      <c r="C988" s="8">
        <v>10.2604166666667</v>
      </c>
      <c r="D988">
        <v>0.91727927992209257</v>
      </c>
      <c r="E988" s="6">
        <v>89.196601680227275</v>
      </c>
      <c r="F988" s="10">
        <v>95.662035137615391</v>
      </c>
      <c r="G988" s="10">
        <v>7.4313391597082763</v>
      </c>
      <c r="H988" s="10">
        <f t="shared" si="24"/>
        <v>81.818194560736586</v>
      </c>
    </row>
    <row r="989" spans="1:8" x14ac:dyDescent="0.25">
      <c r="A989" s="14"/>
      <c r="B989" s="5">
        <f>DATE(YEAR(siječanj!B989),MONTH(siječanj!B989)+5,DAY(siječanj!B989))</f>
        <v>45454</v>
      </c>
      <c r="C989" s="8">
        <v>10.2708333333333</v>
      </c>
      <c r="D989">
        <v>0.91727927992209257</v>
      </c>
      <c r="E989" s="6">
        <v>92.332821472023042</v>
      </c>
      <c r="F989" s="10">
        <v>100.77117329882668</v>
      </c>
      <c r="G989" s="10">
        <v>4.515140490708629</v>
      </c>
      <c r="H989" s="10">
        <f t="shared" si="24"/>
        <v>84.694983993032423</v>
      </c>
    </row>
    <row r="990" spans="1:8" x14ac:dyDescent="0.25">
      <c r="A990" s="14"/>
      <c r="B990" s="5">
        <f>DATE(YEAR(siječanj!B990),MONTH(siječanj!B990)+5,DAY(siječanj!B990))</f>
        <v>45454</v>
      </c>
      <c r="C990" s="8">
        <v>10.28125</v>
      </c>
      <c r="D990">
        <v>0.91727927992209257</v>
      </c>
      <c r="E990" s="6">
        <v>93.128138883033714</v>
      </c>
      <c r="F990" s="10">
        <v>109.16189308323554</v>
      </c>
      <c r="G990" s="10">
        <v>3.242794232542634</v>
      </c>
      <c r="H990" s="10">
        <f t="shared" si="24"/>
        <v>85.42451217511379</v>
      </c>
    </row>
    <row r="991" spans="1:8" x14ac:dyDescent="0.25">
      <c r="A991" s="14"/>
      <c r="B991" s="5">
        <f>DATE(YEAR(siječanj!B991),MONTH(siječanj!B991)+5,DAY(siječanj!B991))</f>
        <v>45454</v>
      </c>
      <c r="C991" s="8">
        <v>10.2916666666667</v>
      </c>
      <c r="D991">
        <v>0.91727927992209257</v>
      </c>
      <c r="E991" s="6">
        <v>92.888167963096322</v>
      </c>
      <c r="F991" s="10">
        <v>119.61271277122648</v>
      </c>
      <c r="G991" s="10">
        <v>2.5557865656186278</v>
      </c>
      <c r="H991" s="10">
        <f t="shared" si="24"/>
        <v>85.204391822471379</v>
      </c>
    </row>
    <row r="992" spans="1:8" x14ac:dyDescent="0.25">
      <c r="A992" s="14"/>
      <c r="B992" s="5">
        <f>DATE(YEAR(siječanj!B992),MONTH(siječanj!B992)+5,DAY(siječanj!B992))</f>
        <v>45454</v>
      </c>
      <c r="C992" s="8">
        <v>10.3020833333333</v>
      </c>
      <c r="D992">
        <v>0.91727927992209257</v>
      </c>
      <c r="E992" s="6">
        <v>92.505868953376009</v>
      </c>
      <c r="F992" s="10">
        <v>123.8446221048679</v>
      </c>
      <c r="G992" s="10">
        <v>2.0740522708840357</v>
      </c>
      <c r="H992" s="10">
        <f t="shared" si="24"/>
        <v>84.853716862120208</v>
      </c>
    </row>
    <row r="993" spans="1:8" x14ac:dyDescent="0.25">
      <c r="A993" s="14"/>
      <c r="B993" s="5">
        <f>DATE(YEAR(siječanj!B993),MONTH(siječanj!B993)+5,DAY(siječanj!B993))</f>
        <v>45454</v>
      </c>
      <c r="C993" s="8">
        <v>10.3125</v>
      </c>
      <c r="D993">
        <v>0.91727927992209257</v>
      </c>
      <c r="E993" s="6">
        <v>93.391053517913093</v>
      </c>
      <c r="F993" s="10">
        <v>128.94625998111749</v>
      </c>
      <c r="G993" s="10">
        <v>1.9059994513711183</v>
      </c>
      <c r="H993" s="10">
        <f t="shared" si="24"/>
        <v>85.665678322076928</v>
      </c>
    </row>
    <row r="994" spans="1:8" x14ac:dyDescent="0.25">
      <c r="A994" s="14"/>
      <c r="B994" s="5">
        <f>DATE(YEAR(siječanj!B994),MONTH(siječanj!B994)+5,DAY(siječanj!B994))</f>
        <v>45454</v>
      </c>
      <c r="C994" s="8">
        <v>10.3229166666667</v>
      </c>
      <c r="D994">
        <v>0.91727927992209257</v>
      </c>
      <c r="E994" s="6">
        <v>95.078923220510418</v>
      </c>
      <c r="F994" s="10">
        <v>135.85970290468379</v>
      </c>
      <c r="G994" s="10">
        <v>1.9144350371158652</v>
      </c>
      <c r="H994" s="10">
        <f t="shared" si="24"/>
        <v>87.213926227477728</v>
      </c>
    </row>
    <row r="995" spans="1:8" x14ac:dyDescent="0.25">
      <c r="A995" s="14"/>
      <c r="B995" s="5">
        <f>DATE(YEAR(siječanj!B995),MONTH(siječanj!B995)+5,DAY(siječanj!B995))</f>
        <v>45454</v>
      </c>
      <c r="C995" s="8">
        <v>10.3333333333333</v>
      </c>
      <c r="D995">
        <v>0.91727927992209257</v>
      </c>
      <c r="E995" s="6">
        <v>95.921630774224454</v>
      </c>
      <c r="F995" s="10">
        <v>144.82538247008617</v>
      </c>
      <c r="G995" s="10">
        <v>1.8552806108350586</v>
      </c>
      <c r="H995" s="10">
        <f t="shared" si="24"/>
        <v>87.986924405533443</v>
      </c>
    </row>
    <row r="996" spans="1:8" x14ac:dyDescent="0.25">
      <c r="A996" s="14"/>
      <c r="B996" s="5">
        <f>DATE(YEAR(siječanj!B996),MONTH(siječanj!B996)+5,DAY(siječanj!B996))</f>
        <v>45454</v>
      </c>
      <c r="C996" s="8">
        <v>10.34375</v>
      </c>
      <c r="D996">
        <v>0.91727927992209257</v>
      </c>
      <c r="E996" s="6">
        <v>97.612543347107831</v>
      </c>
      <c r="F996" s="10">
        <v>148.81469120916844</v>
      </c>
      <c r="G996" s="10">
        <v>1.8332938169563868</v>
      </c>
      <c r="H996" s="10">
        <f t="shared" si="24"/>
        <v>89.53796347279912</v>
      </c>
    </row>
    <row r="997" spans="1:8" x14ac:dyDescent="0.25">
      <c r="A997" s="14"/>
      <c r="B997" s="5">
        <f>DATE(YEAR(siječanj!B997),MONTH(siječanj!B997)+5,DAY(siječanj!B997))</f>
        <v>45454</v>
      </c>
      <c r="C997" s="8">
        <v>10.3541666666667</v>
      </c>
      <c r="D997">
        <v>0.91727927992209257</v>
      </c>
      <c r="E997" s="6">
        <v>98.362301461591144</v>
      </c>
      <c r="F997" s="10">
        <v>151.43780837165767</v>
      </c>
      <c r="G997" s="10">
        <v>1.6134481888821146</v>
      </c>
      <c r="H997" s="10">
        <f t="shared" si="24"/>
        <v>90.22570105616812</v>
      </c>
    </row>
    <row r="998" spans="1:8" x14ac:dyDescent="0.25">
      <c r="A998" s="14"/>
      <c r="B998" s="5">
        <f>DATE(YEAR(siječanj!B998),MONTH(siječanj!B998)+5,DAY(siječanj!B998))</f>
        <v>45454</v>
      </c>
      <c r="C998" s="8">
        <v>10.3645833333333</v>
      </c>
      <c r="D998">
        <v>0.91727927992209257</v>
      </c>
      <c r="E998" s="6">
        <v>100.04082872468645</v>
      </c>
      <c r="F998" s="10">
        <v>154.07725307167121</v>
      </c>
      <c r="G998" s="10">
        <v>1.573573842251629</v>
      </c>
      <c r="H998" s="10">
        <f t="shared" si="24"/>
        <v>91.765379335389781</v>
      </c>
    </row>
    <row r="999" spans="1:8" x14ac:dyDescent="0.25">
      <c r="A999" s="14"/>
      <c r="B999" s="5">
        <f>DATE(YEAR(siječanj!B999),MONTH(siječanj!B999)+5,DAY(siječanj!B999))</f>
        <v>45454</v>
      </c>
      <c r="C999" s="8">
        <v>10.375</v>
      </c>
      <c r="D999">
        <v>0.91727927992209257</v>
      </c>
      <c r="E999" s="6">
        <v>101.57892870654216</v>
      </c>
      <c r="F999" s="10">
        <v>157.22856345938396</v>
      </c>
      <c r="G999" s="10">
        <v>1.5392255086685593</v>
      </c>
      <c r="H999" s="10">
        <f t="shared" si="24"/>
        <v>93.176246579194569</v>
      </c>
    </row>
    <row r="1000" spans="1:8" x14ac:dyDescent="0.25">
      <c r="A1000" s="14"/>
      <c r="B1000" s="5">
        <f>DATE(YEAR(siječanj!B1000),MONTH(siječanj!B1000)+5,DAY(siječanj!B1000))</f>
        <v>45454</v>
      </c>
      <c r="C1000" s="8">
        <v>10.3854166666667</v>
      </c>
      <c r="D1000">
        <v>0.91727927992209257</v>
      </c>
      <c r="E1000" s="6">
        <v>103.38912415956457</v>
      </c>
      <c r="F1000" s="10">
        <v>159.04484904343474</v>
      </c>
      <c r="G1000" s="10">
        <v>1.4475422692258353</v>
      </c>
      <c r="H1000" s="10">
        <f t="shared" si="24"/>
        <v>94.836701360861213</v>
      </c>
    </row>
    <row r="1001" spans="1:8" x14ac:dyDescent="0.25">
      <c r="A1001" s="14"/>
      <c r="B1001" s="5">
        <f>DATE(YEAR(siječanj!B1001),MONTH(siječanj!B1001)+5,DAY(siječanj!B1001))</f>
        <v>45454</v>
      </c>
      <c r="C1001" s="8">
        <v>10.3958333333333</v>
      </c>
      <c r="D1001">
        <v>0.91727927992209257</v>
      </c>
      <c r="E1001" s="6">
        <v>104.0548653539698</v>
      </c>
      <c r="F1001" s="10">
        <v>159.50892147670044</v>
      </c>
      <c r="G1001" s="10">
        <v>1.4112384816583114</v>
      </c>
      <c r="H1001" s="10">
        <f t="shared" si="24"/>
        <v>95.447371964279725</v>
      </c>
    </row>
    <row r="1002" spans="1:8" x14ac:dyDescent="0.25">
      <c r="A1002" s="14"/>
      <c r="B1002" s="5">
        <f>DATE(YEAR(siječanj!B1002),MONTH(siječanj!B1002)+5,DAY(siječanj!B1002))</f>
        <v>45454</v>
      </c>
      <c r="C1002" s="8">
        <v>10.40625</v>
      </c>
      <c r="D1002">
        <v>0.91727927992209257</v>
      </c>
      <c r="E1002" s="6">
        <v>104.76873080324259</v>
      </c>
      <c r="F1002" s="10">
        <v>160.16868245164474</v>
      </c>
      <c r="G1002" s="10">
        <v>1.403668296588745</v>
      </c>
      <c r="H1002" s="10">
        <f t="shared" si="24"/>
        <v>96.10218594954992</v>
      </c>
    </row>
    <row r="1003" spans="1:8" x14ac:dyDescent="0.25">
      <c r="A1003" s="14"/>
      <c r="B1003" s="5">
        <f>DATE(YEAR(siječanj!B1003),MONTH(siječanj!B1003)+5,DAY(siječanj!B1003))</f>
        <v>45454</v>
      </c>
      <c r="C1003" s="8">
        <v>10.4166666666667</v>
      </c>
      <c r="D1003">
        <v>0.91727927992209257</v>
      </c>
      <c r="E1003" s="6">
        <v>105.91872391350424</v>
      </c>
      <c r="F1003" s="10">
        <v>160.17050789383728</v>
      </c>
      <c r="G1003" s="10">
        <v>1.4173201560368753</v>
      </c>
      <c r="H1003" s="10">
        <f t="shared" si="24"/>
        <v>97.157050801646093</v>
      </c>
    </row>
    <row r="1004" spans="1:8" x14ac:dyDescent="0.25">
      <c r="A1004" s="14"/>
      <c r="B1004" s="5">
        <f>DATE(YEAR(siječanj!B1004),MONTH(siječanj!B1004)+5,DAY(siječanj!B1004))</f>
        <v>45454</v>
      </c>
      <c r="C1004" s="8">
        <v>10.4270833333333</v>
      </c>
      <c r="D1004">
        <v>0.91727927992209257</v>
      </c>
      <c r="E1004" s="6">
        <v>106.34217261983929</v>
      </c>
      <c r="F1004" s="10">
        <v>159.73633441292006</v>
      </c>
      <c r="G1004" s="10">
        <v>1.4570430055328873</v>
      </c>
      <c r="H1004" s="10">
        <f t="shared" si="24"/>
        <v>97.545471526077051</v>
      </c>
    </row>
    <row r="1005" spans="1:8" x14ac:dyDescent="0.25">
      <c r="A1005" s="14"/>
      <c r="B1005" s="5">
        <f>DATE(YEAR(siječanj!B1005),MONTH(siječanj!B1005)+5,DAY(siječanj!B1005))</f>
        <v>45454</v>
      </c>
      <c r="C1005" s="8">
        <v>10.4375</v>
      </c>
      <c r="D1005">
        <v>0.91727927992209257</v>
      </c>
      <c r="E1005" s="6">
        <v>108.34593325016563</v>
      </c>
      <c r="F1005" s="10">
        <v>159.44839712157494</v>
      </c>
      <c r="G1005" s="10">
        <v>1.4609554693423652</v>
      </c>
      <c r="H1005" s="10">
        <f t="shared" si="24"/>
        <v>99.383479634199034</v>
      </c>
    </row>
    <row r="1006" spans="1:8" x14ac:dyDescent="0.25">
      <c r="A1006" s="14"/>
      <c r="B1006" s="5">
        <f>DATE(YEAR(siječanj!B1006),MONTH(siječanj!B1006)+5,DAY(siječanj!B1006))</f>
        <v>45454</v>
      </c>
      <c r="C1006" s="8">
        <v>10.4479166666667</v>
      </c>
      <c r="D1006">
        <v>0.91727927992209257</v>
      </c>
      <c r="E1006" s="6">
        <v>109.23451640913818</v>
      </c>
      <c r="F1006" s="10">
        <v>159.37335431614935</v>
      </c>
      <c r="G1006" s="10">
        <v>1.4357441741878127</v>
      </c>
      <c r="H1006" s="10">
        <f t="shared" si="24"/>
        <v>100.19855855441227</v>
      </c>
    </row>
    <row r="1007" spans="1:8" x14ac:dyDescent="0.25">
      <c r="A1007" s="14"/>
      <c r="B1007" s="5">
        <f>DATE(YEAR(siječanj!B1007),MONTH(siječanj!B1007)+5,DAY(siječanj!B1007))</f>
        <v>45454</v>
      </c>
      <c r="C1007" s="8">
        <v>10.4583333333333</v>
      </c>
      <c r="D1007">
        <v>0.91727927992209257</v>
      </c>
      <c r="E1007" s="6">
        <v>110.4447894892444</v>
      </c>
      <c r="F1007" s="10">
        <v>159.51715392597836</v>
      </c>
      <c r="G1007" s="10">
        <v>1.4774759155230692</v>
      </c>
      <c r="H1007" s="10">
        <f t="shared" si="24"/>
        <v>101.3087169738412</v>
      </c>
    </row>
    <row r="1008" spans="1:8" x14ac:dyDescent="0.25">
      <c r="A1008" s="14"/>
      <c r="B1008" s="5">
        <f>DATE(YEAR(siječanj!B1008),MONTH(siječanj!B1008)+5,DAY(siječanj!B1008))</f>
        <v>45454</v>
      </c>
      <c r="C1008" s="8">
        <v>10.46875</v>
      </c>
      <c r="D1008">
        <v>0.91727927992209257</v>
      </c>
      <c r="E1008" s="6">
        <v>112.04785593417023</v>
      </c>
      <c r="F1008" s="10">
        <v>159.59585724244764</v>
      </c>
      <c r="G1008" s="10">
        <v>1.4749502728302479</v>
      </c>
      <c r="H1008" s="10">
        <f t="shared" si="24"/>
        <v>102.77917660811003</v>
      </c>
    </row>
    <row r="1009" spans="1:8" x14ac:dyDescent="0.25">
      <c r="A1009" s="14"/>
      <c r="B1009" s="5">
        <f>DATE(YEAR(siječanj!B1009),MONTH(siječanj!B1009)+5,DAY(siječanj!B1009))</f>
        <v>45454</v>
      </c>
      <c r="C1009" s="8">
        <v>10.4791666666667</v>
      </c>
      <c r="D1009">
        <v>0.91727927992209257</v>
      </c>
      <c r="E1009" s="6">
        <v>112.25028465364488</v>
      </c>
      <c r="F1009" s="10">
        <v>159.59211971813545</v>
      </c>
      <c r="G1009" s="10">
        <v>1.4845563300394038</v>
      </c>
      <c r="H1009" s="10">
        <f t="shared" si="24"/>
        <v>102.9648602781453</v>
      </c>
    </row>
    <row r="1010" spans="1:8" x14ac:dyDescent="0.25">
      <c r="A1010" s="14"/>
      <c r="B1010" s="5">
        <f>DATE(YEAR(siječanj!B1010),MONTH(siječanj!B1010)+5,DAY(siječanj!B1010))</f>
        <v>45454</v>
      </c>
      <c r="C1010" s="8">
        <v>10.4895833333333</v>
      </c>
      <c r="D1010">
        <v>0.91727927992209257</v>
      </c>
      <c r="E1010" s="6">
        <v>111.49360420633784</v>
      </c>
      <c r="F1010" s="10">
        <v>159.13061801675809</v>
      </c>
      <c r="G1010" s="10">
        <v>1.4474986881272718</v>
      </c>
      <c r="H1010" s="10">
        <f t="shared" si="24"/>
        <v>102.27077298230836</v>
      </c>
    </row>
    <row r="1011" spans="1:8" x14ac:dyDescent="0.25">
      <c r="A1011" s="14"/>
      <c r="B1011" s="5">
        <f>DATE(YEAR(siječanj!B1011),MONTH(siječanj!B1011)+5,DAY(siječanj!B1011))</f>
        <v>45454</v>
      </c>
      <c r="C1011" s="8">
        <v>10.5</v>
      </c>
      <c r="D1011">
        <v>0.91727927992209257</v>
      </c>
      <c r="E1011" s="6">
        <v>110.76405733292884</v>
      </c>
      <c r="F1011" s="10">
        <v>158.65191326948869</v>
      </c>
      <c r="G1011" s="10">
        <v>1.4593222065919758</v>
      </c>
      <c r="H1011" s="10">
        <f t="shared" si="24"/>
        <v>101.60157475159835</v>
      </c>
    </row>
    <row r="1012" spans="1:8" x14ac:dyDescent="0.25">
      <c r="A1012" s="14"/>
      <c r="B1012" s="5">
        <f>DATE(YEAR(siječanj!B1012),MONTH(siječanj!B1012)+5,DAY(siječanj!B1012))</f>
        <v>45454</v>
      </c>
      <c r="C1012" s="8">
        <v>10.5104166666667</v>
      </c>
      <c r="D1012">
        <v>0.91727927992209257</v>
      </c>
      <c r="E1012" s="6">
        <v>110.19750405307205</v>
      </c>
      <c r="F1012" s="10">
        <v>157.80227815113054</v>
      </c>
      <c r="G1012" s="10">
        <v>1.4531512934960029</v>
      </c>
      <c r="H1012" s="10">
        <f t="shared" si="24"/>
        <v>101.0818871670138</v>
      </c>
    </row>
    <row r="1013" spans="1:8" x14ac:dyDescent="0.25">
      <c r="A1013" s="14"/>
      <c r="B1013" s="5">
        <f>DATE(YEAR(siječanj!B1013),MONTH(siječanj!B1013)+5,DAY(siječanj!B1013))</f>
        <v>45454</v>
      </c>
      <c r="C1013" s="8">
        <v>10.5208333333333</v>
      </c>
      <c r="D1013">
        <v>0.91727927992209257</v>
      </c>
      <c r="E1013" s="6">
        <v>110.97917289014092</v>
      </c>
      <c r="F1013" s="10">
        <v>157.33664951157493</v>
      </c>
      <c r="G1013" s="10">
        <v>1.3927931920881629</v>
      </c>
      <c r="H1013" s="10">
        <f t="shared" si="24"/>
        <v>101.79889579501787</v>
      </c>
    </row>
    <row r="1014" spans="1:8" x14ac:dyDescent="0.25">
      <c r="A1014" s="14"/>
      <c r="B1014" s="5">
        <f>DATE(YEAR(siječanj!B1014),MONTH(siječanj!B1014)+5,DAY(siječanj!B1014))</f>
        <v>45454</v>
      </c>
      <c r="C1014" s="8">
        <v>10.53125</v>
      </c>
      <c r="D1014">
        <v>0.91727927992209257</v>
      </c>
      <c r="E1014" s="6">
        <v>111.32067201508315</v>
      </c>
      <c r="F1014" s="10">
        <v>157.06462011825042</v>
      </c>
      <c r="G1014" s="10">
        <v>1.5327189162545385</v>
      </c>
      <c r="H1014" s="10">
        <f t="shared" si="24"/>
        <v>102.11214586643891</v>
      </c>
    </row>
    <row r="1015" spans="1:8" x14ac:dyDescent="0.25">
      <c r="A1015" s="14"/>
      <c r="B1015" s="5">
        <f>DATE(YEAR(siječanj!B1015),MONTH(siječanj!B1015)+5,DAY(siječanj!B1015))</f>
        <v>45454</v>
      </c>
      <c r="C1015" s="8">
        <v>10.5416666666667</v>
      </c>
      <c r="D1015">
        <v>0.91727927992209257</v>
      </c>
      <c r="E1015" s="6">
        <v>110.34815372302528</v>
      </c>
      <c r="F1015" s="10">
        <v>156.87039389706263</v>
      </c>
      <c r="G1015" s="10">
        <v>1.5520871963621279</v>
      </c>
      <c r="H1015" s="10">
        <f t="shared" si="24"/>
        <v>101.220074987789</v>
      </c>
    </row>
    <row r="1016" spans="1:8" x14ac:dyDescent="0.25">
      <c r="A1016" s="14"/>
      <c r="B1016" s="5">
        <f>DATE(YEAR(siječanj!B1016),MONTH(siječanj!B1016)+5,DAY(siječanj!B1016))</f>
        <v>45454</v>
      </c>
      <c r="C1016" s="8">
        <v>10.5520833333333</v>
      </c>
      <c r="D1016">
        <v>0.91727927992209257</v>
      </c>
      <c r="E1016" s="6">
        <v>109.92406845768608</v>
      </c>
      <c r="F1016" s="10">
        <v>156.34068193705883</v>
      </c>
      <c r="G1016" s="10">
        <v>1.4850139341570572</v>
      </c>
      <c r="H1016" s="10">
        <f t="shared" si="24"/>
        <v>100.83107036097309</v>
      </c>
    </row>
    <row r="1017" spans="1:8" x14ac:dyDescent="0.25">
      <c r="A1017" s="14"/>
      <c r="B1017" s="5">
        <f>DATE(YEAR(siječanj!B1017),MONTH(siječanj!B1017)+5,DAY(siječanj!B1017))</f>
        <v>45454</v>
      </c>
      <c r="C1017" s="8">
        <v>10.5625</v>
      </c>
      <c r="D1017">
        <v>0.91727927992209257</v>
      </c>
      <c r="E1017" s="6">
        <v>109.89160789001647</v>
      </c>
      <c r="F1017" s="10">
        <v>155.85993240469892</v>
      </c>
      <c r="G1017" s="10">
        <v>1.477147498860536</v>
      </c>
      <c r="H1017" s="10">
        <f t="shared" si="24"/>
        <v>100.80129495483526</v>
      </c>
    </row>
    <row r="1018" spans="1:8" x14ac:dyDescent="0.25">
      <c r="A1018" s="14"/>
      <c r="B1018" s="5">
        <f>DATE(YEAR(siječanj!B1018),MONTH(siječanj!B1018)+5,DAY(siječanj!B1018))</f>
        <v>45454</v>
      </c>
      <c r="C1018" s="8">
        <v>10.5729166666667</v>
      </c>
      <c r="D1018">
        <v>0.91727927992209257</v>
      </c>
      <c r="E1018" s="6">
        <v>110.8511131817512</v>
      </c>
      <c r="F1018" s="10">
        <v>154.8205472543637</v>
      </c>
      <c r="G1018" s="10">
        <v>1.3827814127755729</v>
      </c>
      <c r="H1018" s="10">
        <f t="shared" si="24"/>
        <v>101.68142927791912</v>
      </c>
    </row>
    <row r="1019" spans="1:8" x14ac:dyDescent="0.25">
      <c r="A1019" s="14"/>
      <c r="B1019" s="5">
        <f>DATE(YEAR(siječanj!B1019),MONTH(siječanj!B1019)+5,DAY(siječanj!B1019))</f>
        <v>45454</v>
      </c>
      <c r="C1019" s="8">
        <v>10.5833333333333</v>
      </c>
      <c r="D1019">
        <v>0.91727927992209257</v>
      </c>
      <c r="E1019" s="6">
        <v>111.09563264095043</v>
      </c>
      <c r="F1019" s="10">
        <v>153.47315726654793</v>
      </c>
      <c r="G1019" s="10">
        <v>1.3268208771756382</v>
      </c>
      <c r="H1019" s="10">
        <f t="shared" si="24"/>
        <v>101.90572191138033</v>
      </c>
    </row>
    <row r="1020" spans="1:8" x14ac:dyDescent="0.25">
      <c r="A1020" s="14"/>
      <c r="B1020" s="5">
        <f>DATE(YEAR(siječanj!B1020),MONTH(siječanj!B1020)+5,DAY(siječanj!B1020))</f>
        <v>45454</v>
      </c>
      <c r="C1020" s="8">
        <v>10.59375</v>
      </c>
      <c r="D1020">
        <v>0.91727927992209257</v>
      </c>
      <c r="E1020" s="6">
        <v>112.40620416501324</v>
      </c>
      <c r="F1020" s="10">
        <v>152.51522110062405</v>
      </c>
      <c r="G1020" s="10">
        <v>1.2827860682282772</v>
      </c>
      <c r="H1020" s="10">
        <f t="shared" si="24"/>
        <v>103.10788201525907</v>
      </c>
    </row>
    <row r="1021" spans="1:8" x14ac:dyDescent="0.25">
      <c r="A1021" s="14"/>
      <c r="B1021" s="5">
        <f>DATE(YEAR(siječanj!B1021),MONTH(siječanj!B1021)+5,DAY(siječanj!B1021))</f>
        <v>45454</v>
      </c>
      <c r="C1021" s="8">
        <v>10.6041666666667</v>
      </c>
      <c r="D1021">
        <v>0.91727927992209257</v>
      </c>
      <c r="E1021" s="6">
        <v>113.40369113912379</v>
      </c>
      <c r="F1021" s="10">
        <v>151.34639486401275</v>
      </c>
      <c r="G1021" s="10">
        <v>1.2901928228868622</v>
      </c>
      <c r="H1021" s="10">
        <f t="shared" si="24"/>
        <v>104.02285614860287</v>
      </c>
    </row>
    <row r="1022" spans="1:8" x14ac:dyDescent="0.25">
      <c r="A1022" s="14"/>
      <c r="B1022" s="5">
        <f>DATE(YEAR(siječanj!B1022),MONTH(siječanj!B1022)+5,DAY(siječanj!B1022))</f>
        <v>45454</v>
      </c>
      <c r="C1022" s="8">
        <v>10.6145833333333</v>
      </c>
      <c r="D1022">
        <v>0.91727927992209257</v>
      </c>
      <c r="E1022" s="6">
        <v>113.7774527692591</v>
      </c>
      <c r="F1022" s="10">
        <v>149.73488973485524</v>
      </c>
      <c r="G1022" s="10">
        <v>1.2151571436589643</v>
      </c>
      <c r="H1022" s="10">
        <f t="shared" si="24"/>
        <v>104.36569994755588</v>
      </c>
    </row>
    <row r="1023" spans="1:8" x14ac:dyDescent="0.25">
      <c r="A1023" s="14"/>
      <c r="B1023" s="5">
        <f>DATE(YEAR(siječanj!B1023),MONTH(siječanj!B1023)+5,DAY(siječanj!B1023))</f>
        <v>45454</v>
      </c>
      <c r="C1023" s="8">
        <v>10.625</v>
      </c>
      <c r="D1023">
        <v>0.91727927992209257</v>
      </c>
      <c r="E1023" s="6">
        <v>114.04853132263592</v>
      </c>
      <c r="F1023" s="10">
        <v>145.85723294862117</v>
      </c>
      <c r="G1023" s="10">
        <v>1.2470561017299728</v>
      </c>
      <c r="H1023" s="10">
        <f t="shared" si="24"/>
        <v>104.6143546877997</v>
      </c>
    </row>
    <row r="1024" spans="1:8" x14ac:dyDescent="0.25">
      <c r="A1024" s="14"/>
      <c r="B1024" s="5">
        <f>DATE(YEAR(siječanj!B1024),MONTH(siječanj!B1024)+5,DAY(siječanj!B1024))</f>
        <v>45454</v>
      </c>
      <c r="C1024" s="8">
        <v>10.6354166666667</v>
      </c>
      <c r="D1024">
        <v>0.91727927992209257</v>
      </c>
      <c r="E1024" s="6">
        <v>114.41957920122725</v>
      </c>
      <c r="F1024" s="10">
        <v>143.8935836137959</v>
      </c>
      <c r="G1024" s="10">
        <v>1.1961089782651573</v>
      </c>
      <c r="H1024" s="10">
        <f t="shared" si="24"/>
        <v>104.95470921869057</v>
      </c>
    </row>
    <row r="1025" spans="1:8" x14ac:dyDescent="0.25">
      <c r="A1025" s="14"/>
      <c r="B1025" s="5">
        <f>DATE(YEAR(siječanj!B1025),MONTH(siječanj!B1025)+5,DAY(siječanj!B1025))</f>
        <v>45454</v>
      </c>
      <c r="C1025" s="8">
        <v>10.6458333333333</v>
      </c>
      <c r="D1025">
        <v>0.91727927992209257</v>
      </c>
      <c r="E1025" s="6">
        <v>115.13155271042581</v>
      </c>
      <c r="F1025" s="10">
        <v>142.254700681711</v>
      </c>
      <c r="G1025" s="10">
        <v>1.202482232249682</v>
      </c>
      <c r="H1025" s="10">
        <f t="shared" si="24"/>
        <v>105.60778776653183</v>
      </c>
    </row>
    <row r="1026" spans="1:8" x14ac:dyDescent="0.25">
      <c r="A1026" s="14"/>
      <c r="B1026" s="5">
        <f>DATE(YEAR(siječanj!B1026),MONTH(siječanj!B1026)+5,DAY(siječanj!B1026))</f>
        <v>45454</v>
      </c>
      <c r="C1026" s="8">
        <v>10.65625</v>
      </c>
      <c r="D1026">
        <v>0.91727927992209257</v>
      </c>
      <c r="E1026" s="6">
        <v>115.03597721895665</v>
      </c>
      <c r="F1026" s="10">
        <v>140.38476138191837</v>
      </c>
      <c r="G1026" s="10">
        <v>1.1982148911239432</v>
      </c>
      <c r="H1026" s="10">
        <f t="shared" si="24"/>
        <v>105.5201183485388</v>
      </c>
    </row>
    <row r="1027" spans="1:8" x14ac:dyDescent="0.25">
      <c r="A1027" s="14"/>
      <c r="B1027" s="5">
        <f>DATE(YEAR(siječanj!B1027),MONTH(siječanj!B1027)+5,DAY(siječanj!B1027))</f>
        <v>45454</v>
      </c>
      <c r="C1027" s="8">
        <v>10.6666666666667</v>
      </c>
      <c r="D1027">
        <v>0.91727927992209257</v>
      </c>
      <c r="E1027" s="6">
        <v>114.2673903591928</v>
      </c>
      <c r="F1027" s="10">
        <v>137.49533337183351</v>
      </c>
      <c r="G1027" s="10">
        <v>1.1976862080269519</v>
      </c>
      <c r="H1027" s="10">
        <f t="shared" si="24"/>
        <v>104.81510954725704</v>
      </c>
    </row>
    <row r="1028" spans="1:8" x14ac:dyDescent="0.25">
      <c r="A1028" s="14"/>
      <c r="B1028" s="5">
        <f>DATE(YEAR(siječanj!B1028),MONTH(siječanj!B1028)+5,DAY(siječanj!B1028))</f>
        <v>45454</v>
      </c>
      <c r="C1028" s="8">
        <v>10.6770833333333</v>
      </c>
      <c r="D1028">
        <v>0.91727927992209257</v>
      </c>
      <c r="E1028" s="6">
        <v>112.59599137448139</v>
      </c>
      <c r="F1028" s="10">
        <v>135.96407182451668</v>
      </c>
      <c r="G1028" s="10">
        <v>1.2417023396558127</v>
      </c>
      <c r="H1028" s="10">
        <f t="shared" ref="H1028:H1091" si="25">D1028*E1028</f>
        <v>103.28196989009844</v>
      </c>
    </row>
    <row r="1029" spans="1:8" x14ac:dyDescent="0.25">
      <c r="A1029" s="14"/>
      <c r="B1029" s="5">
        <f>DATE(YEAR(siječanj!B1029),MONTH(siječanj!B1029)+5,DAY(siječanj!B1029))</f>
        <v>45454</v>
      </c>
      <c r="C1029" s="8">
        <v>10.6875</v>
      </c>
      <c r="D1029">
        <v>0.91727927992209257</v>
      </c>
      <c r="E1029" s="6">
        <v>113.33322622521288</v>
      </c>
      <c r="F1029" s="10">
        <v>135.16631818511109</v>
      </c>
      <c r="G1029" s="10">
        <v>1.2608075752652617</v>
      </c>
      <c r="H1029" s="10">
        <f t="shared" si="25"/>
        <v>103.95822014311089</v>
      </c>
    </row>
    <row r="1030" spans="1:8" x14ac:dyDescent="0.25">
      <c r="A1030" s="14"/>
      <c r="B1030" s="5">
        <f>DATE(YEAR(siječanj!B1030),MONTH(siječanj!B1030)+5,DAY(siječanj!B1030))</f>
        <v>45454</v>
      </c>
      <c r="C1030" s="8">
        <v>10.6979166666667</v>
      </c>
      <c r="D1030">
        <v>0.91727927992209257</v>
      </c>
      <c r="E1030" s="6">
        <v>113.36001294343068</v>
      </c>
      <c r="F1030" s="10">
        <v>134.34901021433549</v>
      </c>
      <c r="G1030" s="10">
        <v>1.2648072023049612</v>
      </c>
      <c r="H1030" s="10">
        <f t="shared" si="25"/>
        <v>103.98279104470919</v>
      </c>
    </row>
    <row r="1031" spans="1:8" x14ac:dyDescent="0.25">
      <c r="A1031" s="14"/>
      <c r="B1031" s="5">
        <f>DATE(YEAR(siječanj!B1031),MONTH(siječanj!B1031)+5,DAY(siječanj!B1031))</f>
        <v>45454</v>
      </c>
      <c r="C1031" s="8">
        <v>10.7083333333333</v>
      </c>
      <c r="D1031">
        <v>0.91727927992209257</v>
      </c>
      <c r="E1031" s="6">
        <v>114.36437396647764</v>
      </c>
      <c r="F1031" s="10">
        <v>133.60975922824295</v>
      </c>
      <c r="G1031" s="10">
        <v>1.3004199146246533</v>
      </c>
      <c r="H1031" s="10">
        <f t="shared" si="25"/>
        <v>104.90407060071152</v>
      </c>
    </row>
    <row r="1032" spans="1:8" x14ac:dyDescent="0.25">
      <c r="A1032" s="14"/>
      <c r="B1032" s="5">
        <f>DATE(YEAR(siječanj!B1032),MONTH(siječanj!B1032)+5,DAY(siječanj!B1032))</f>
        <v>45454</v>
      </c>
      <c r="C1032" s="8">
        <v>10.71875</v>
      </c>
      <c r="D1032">
        <v>0.91727927992209257</v>
      </c>
      <c r="E1032" s="6">
        <v>114.47691976625858</v>
      </c>
      <c r="F1032" s="10">
        <v>133.21744028503269</v>
      </c>
      <c r="G1032" s="10">
        <v>1.3143747683417297</v>
      </c>
      <c r="H1032" s="10">
        <f t="shared" si="25"/>
        <v>105.00730653089283</v>
      </c>
    </row>
    <row r="1033" spans="1:8" x14ac:dyDescent="0.25">
      <c r="A1033" s="14"/>
      <c r="B1033" s="5">
        <f>DATE(YEAR(siječanj!B1033),MONTH(siječanj!B1033)+5,DAY(siječanj!B1033))</f>
        <v>45454</v>
      </c>
      <c r="C1033" s="8">
        <v>10.7291666666667</v>
      </c>
      <c r="D1033">
        <v>0.91727927992209257</v>
      </c>
      <c r="E1033" s="6">
        <v>115.04077900228049</v>
      </c>
      <c r="F1033" s="10">
        <v>132.98013569834981</v>
      </c>
      <c r="G1033" s="10">
        <v>1.3429636187803005</v>
      </c>
      <c r="H1033" s="10">
        <f t="shared" si="25"/>
        <v>105.52452292488843</v>
      </c>
    </row>
    <row r="1034" spans="1:8" x14ac:dyDescent="0.25">
      <c r="A1034" s="14"/>
      <c r="B1034" s="5">
        <f>DATE(YEAR(siječanj!B1034),MONTH(siječanj!B1034)+5,DAY(siječanj!B1034))</f>
        <v>45454</v>
      </c>
      <c r="C1034" s="8">
        <v>10.7395833333333</v>
      </c>
      <c r="D1034">
        <v>0.91727927992209257</v>
      </c>
      <c r="E1034" s="6">
        <v>116.33578242153447</v>
      </c>
      <c r="F1034" s="10">
        <v>133.13554309167932</v>
      </c>
      <c r="G1034" s="10">
        <v>1.3665354247228998</v>
      </c>
      <c r="H1034" s="10">
        <f t="shared" si="25"/>
        <v>106.71240272879838</v>
      </c>
    </row>
    <row r="1035" spans="1:8" x14ac:dyDescent="0.25">
      <c r="A1035" s="14"/>
      <c r="B1035" s="5">
        <f>DATE(YEAR(siječanj!B1035),MONTH(siječanj!B1035)+5,DAY(siječanj!B1035))</f>
        <v>45454</v>
      </c>
      <c r="C1035" s="8">
        <v>10.75</v>
      </c>
      <c r="D1035">
        <v>0.91727927992209257</v>
      </c>
      <c r="E1035" s="6">
        <v>119.11000707091706</v>
      </c>
      <c r="F1035" s="10">
        <v>133.19337187889232</v>
      </c>
      <c r="G1035" s="10">
        <v>1.4676664791652201</v>
      </c>
      <c r="H1035" s="10">
        <f t="shared" si="25"/>
        <v>109.25714151752616</v>
      </c>
    </row>
    <row r="1036" spans="1:8" x14ac:dyDescent="0.25">
      <c r="A1036" s="14"/>
      <c r="B1036" s="5">
        <f>DATE(YEAR(siječanj!B1036),MONTH(siječanj!B1036)+5,DAY(siječanj!B1036))</f>
        <v>45454</v>
      </c>
      <c r="C1036" s="8">
        <v>10.7604166666667</v>
      </c>
      <c r="D1036">
        <v>0.91727927992209257</v>
      </c>
      <c r="E1036" s="6">
        <v>121.24887587179511</v>
      </c>
      <c r="F1036" s="10">
        <v>133.28465516786537</v>
      </c>
      <c r="G1036" s="10">
        <v>1.5383435051289718</v>
      </c>
      <c r="H1036" s="10">
        <f t="shared" si="25"/>
        <v>111.2190815510434</v>
      </c>
    </row>
    <row r="1037" spans="1:8" x14ac:dyDescent="0.25">
      <c r="A1037" s="14"/>
      <c r="B1037" s="5">
        <f>DATE(YEAR(siječanj!B1037),MONTH(siječanj!B1037)+5,DAY(siječanj!B1037))</f>
        <v>45454</v>
      </c>
      <c r="C1037" s="8">
        <v>10.7708333333333</v>
      </c>
      <c r="D1037">
        <v>0.91727927992209257</v>
      </c>
      <c r="E1037" s="6">
        <v>122.79706817148433</v>
      </c>
      <c r="F1037" s="10">
        <v>133.29704012289864</v>
      </c>
      <c r="G1037" s="10">
        <v>1.7575629104731869</v>
      </c>
      <c r="H1037" s="10">
        <f t="shared" si="25"/>
        <v>112.63920626888326</v>
      </c>
    </row>
    <row r="1038" spans="1:8" x14ac:dyDescent="0.25">
      <c r="A1038" s="14"/>
      <c r="B1038" s="5">
        <f>DATE(YEAR(siječanj!B1038),MONTH(siječanj!B1038)+5,DAY(siječanj!B1038))</f>
        <v>45454</v>
      </c>
      <c r="C1038" s="8">
        <v>10.78125</v>
      </c>
      <c r="D1038">
        <v>0.91727927992209257</v>
      </c>
      <c r="E1038" s="6">
        <v>125.03876095924097</v>
      </c>
      <c r="F1038" s="10">
        <v>133.14383971868102</v>
      </c>
      <c r="G1038" s="10">
        <v>2.015694760399783</v>
      </c>
      <c r="H1038" s="10">
        <f t="shared" si="25"/>
        <v>114.69546461504322</v>
      </c>
    </row>
    <row r="1039" spans="1:8" x14ac:dyDescent="0.25">
      <c r="A1039" s="14"/>
      <c r="B1039" s="5">
        <f>DATE(YEAR(siječanj!B1039),MONTH(siječanj!B1039)+5,DAY(siječanj!B1039))</f>
        <v>45454</v>
      </c>
      <c r="C1039" s="8">
        <v>10.7916666666667</v>
      </c>
      <c r="D1039">
        <v>0.91727927992209257</v>
      </c>
      <c r="E1039" s="6">
        <v>128.27288273756594</v>
      </c>
      <c r="F1039" s="10">
        <v>132.40379562013712</v>
      </c>
      <c r="G1039" s="10">
        <v>2.3469991870014666</v>
      </c>
      <c r="H1039" s="10">
        <f t="shared" si="25"/>
        <v>117.6620575110455</v>
      </c>
    </row>
    <row r="1040" spans="1:8" x14ac:dyDescent="0.25">
      <c r="A1040" s="14"/>
      <c r="B1040" s="5">
        <f>DATE(YEAR(siječanj!B1040),MONTH(siječanj!B1040)+5,DAY(siječanj!B1040))</f>
        <v>45454</v>
      </c>
      <c r="C1040" s="8">
        <v>10.8020833333333</v>
      </c>
      <c r="D1040">
        <v>0.91727927992209257</v>
      </c>
      <c r="E1040" s="6">
        <v>132.31795309637957</v>
      </c>
      <c r="F1040" s="10">
        <v>131.95782689465844</v>
      </c>
      <c r="G1040" s="10">
        <v>3.1253383297992632</v>
      </c>
      <c r="H1040" s="10">
        <f t="shared" si="25"/>
        <v>121.37251673701228</v>
      </c>
    </row>
    <row r="1041" spans="1:8" x14ac:dyDescent="0.25">
      <c r="A1041" s="14"/>
      <c r="B1041" s="5">
        <f>DATE(YEAR(siječanj!B1041),MONTH(siječanj!B1041)+5,DAY(siječanj!B1041))</f>
        <v>45454</v>
      </c>
      <c r="C1041" s="8">
        <v>10.8125</v>
      </c>
      <c r="D1041">
        <v>0.91727927992209257</v>
      </c>
      <c r="E1041" s="6">
        <v>137.15540835908882</v>
      </c>
      <c r="F1041" s="10">
        <v>131.47667490586272</v>
      </c>
      <c r="G1041" s="10">
        <v>5.3105578175385606</v>
      </c>
      <c r="H1041" s="10">
        <f t="shared" si="25"/>
        <v>125.80981421704556</v>
      </c>
    </row>
    <row r="1042" spans="1:8" x14ac:dyDescent="0.25">
      <c r="A1042" s="14"/>
      <c r="B1042" s="5">
        <f>DATE(YEAR(siječanj!B1042),MONTH(siječanj!B1042)+5,DAY(siječanj!B1042))</f>
        <v>45454</v>
      </c>
      <c r="C1042" s="8">
        <v>10.8229166666667</v>
      </c>
      <c r="D1042">
        <v>0.91727927992209257</v>
      </c>
      <c r="E1042" s="6">
        <v>140.74546515927665</v>
      </c>
      <c r="F1042" s="10">
        <v>130.72016414905127</v>
      </c>
      <c r="G1042" s="10">
        <v>12.628637859395772</v>
      </c>
      <c r="H1042" s="10">
        <f t="shared" si="25"/>
        <v>129.10289893360124</v>
      </c>
    </row>
    <row r="1043" spans="1:8" x14ac:dyDescent="0.25">
      <c r="A1043" s="14"/>
      <c r="B1043" s="5">
        <f>DATE(YEAR(siječanj!B1043),MONTH(siječanj!B1043)+5,DAY(siječanj!B1043))</f>
        <v>45454</v>
      </c>
      <c r="C1043" s="8">
        <v>10.8333333333333</v>
      </c>
      <c r="D1043">
        <v>0.91727927992209257</v>
      </c>
      <c r="E1043" s="6">
        <v>146.68761043593855</v>
      </c>
      <c r="F1043" s="10">
        <v>126.85492896126055</v>
      </c>
      <c r="G1043" s="10">
        <v>48.870041137601618</v>
      </c>
      <c r="H1043" s="10">
        <f t="shared" si="25"/>
        <v>134.55350567417014</v>
      </c>
    </row>
    <row r="1044" spans="1:8" x14ac:dyDescent="0.25">
      <c r="A1044" s="14"/>
      <c r="B1044" s="5">
        <f>DATE(YEAR(siječanj!B1044),MONTH(siječanj!B1044)+5,DAY(siječanj!B1044))</f>
        <v>45454</v>
      </c>
      <c r="C1044" s="8">
        <v>10.84375</v>
      </c>
      <c r="D1044">
        <v>0.91727927992209257</v>
      </c>
      <c r="E1044" s="6">
        <v>151.01288303205996</v>
      </c>
      <c r="F1044" s="10">
        <v>125.51075448443251</v>
      </c>
      <c r="G1044" s="10">
        <v>136.87168278752554</v>
      </c>
      <c r="H1044" s="10">
        <f t="shared" si="25"/>
        <v>138.52098860660715</v>
      </c>
    </row>
    <row r="1045" spans="1:8" x14ac:dyDescent="0.25">
      <c r="A1045" s="14"/>
      <c r="B1045" s="5">
        <f>DATE(YEAR(siječanj!B1045),MONTH(siječanj!B1045)+5,DAY(siječanj!B1045))</f>
        <v>45454</v>
      </c>
      <c r="C1045" s="8">
        <v>10.8541666666667</v>
      </c>
      <c r="D1045">
        <v>0.91727927992209257</v>
      </c>
      <c r="E1045" s="6">
        <v>154.59158819180232</v>
      </c>
      <c r="F1045" s="10">
        <v>124.53259001752613</v>
      </c>
      <c r="G1045" s="10">
        <v>249.6289262449223</v>
      </c>
      <c r="H1045" s="10">
        <f t="shared" si="25"/>
        <v>141.80366069858908</v>
      </c>
    </row>
    <row r="1046" spans="1:8" x14ac:dyDescent="0.25">
      <c r="A1046" s="14"/>
      <c r="B1046" s="5">
        <f>DATE(YEAR(siječanj!B1046),MONTH(siječanj!B1046)+5,DAY(siječanj!B1046))</f>
        <v>45454</v>
      </c>
      <c r="C1046" s="8">
        <v>10.8645833333333</v>
      </c>
      <c r="D1046">
        <v>0.91727927992209257</v>
      </c>
      <c r="E1046" s="6">
        <v>155.33102636441197</v>
      </c>
      <c r="F1046" s="10">
        <v>123.18021010817165</v>
      </c>
      <c r="G1046" s="10">
        <v>307.93967163284526</v>
      </c>
      <c r="H1046" s="10">
        <f t="shared" si="25"/>
        <v>142.48193201310738</v>
      </c>
    </row>
    <row r="1047" spans="1:8" x14ac:dyDescent="0.25">
      <c r="A1047" s="14"/>
      <c r="B1047" s="5">
        <f>DATE(YEAR(siječanj!B1047),MONTH(siječanj!B1047)+5,DAY(siječanj!B1047))</f>
        <v>45454</v>
      </c>
      <c r="C1047" s="8">
        <v>10.875</v>
      </c>
      <c r="D1047">
        <v>0.91727927992209257</v>
      </c>
      <c r="E1047" s="6">
        <v>155.13348220063941</v>
      </c>
      <c r="F1047" s="10">
        <v>120.00085488325379</v>
      </c>
      <c r="G1047" s="10">
        <v>323.38032695677714</v>
      </c>
      <c r="H1047" s="10">
        <f t="shared" si="25"/>
        <v>142.30072884480927</v>
      </c>
    </row>
    <row r="1048" spans="1:8" x14ac:dyDescent="0.25">
      <c r="A1048" s="14"/>
      <c r="B1048" s="5">
        <f>DATE(YEAR(siječanj!B1048),MONTH(siječanj!B1048)+5,DAY(siječanj!B1048))</f>
        <v>45454</v>
      </c>
      <c r="C1048" s="8">
        <v>10.8854166666667</v>
      </c>
      <c r="D1048">
        <v>0.91727927992209257</v>
      </c>
      <c r="E1048" s="6">
        <v>159.33871415520659</v>
      </c>
      <c r="F1048" s="10">
        <v>117.48760905231444</v>
      </c>
      <c r="G1048" s="10">
        <v>324.90568586177454</v>
      </c>
      <c r="H1048" s="10">
        <f t="shared" si="25"/>
        <v>146.15810098400004</v>
      </c>
    </row>
    <row r="1049" spans="1:8" x14ac:dyDescent="0.25">
      <c r="A1049" s="14"/>
      <c r="B1049" s="5">
        <f>DATE(YEAR(siječanj!B1049),MONTH(siječanj!B1049)+5,DAY(siječanj!B1049))</f>
        <v>45454</v>
      </c>
      <c r="C1049" s="8">
        <v>10.8958333333333</v>
      </c>
      <c r="D1049">
        <v>0.91727927992209257</v>
      </c>
      <c r="E1049" s="6">
        <v>162.16647184022111</v>
      </c>
      <c r="F1049" s="10">
        <v>115.27854151382988</v>
      </c>
      <c r="G1049" s="10">
        <v>325.38241504115734</v>
      </c>
      <c r="H1049" s="10">
        <f t="shared" si="25"/>
        <v>148.75194451710431</v>
      </c>
    </row>
    <row r="1050" spans="1:8" x14ac:dyDescent="0.25">
      <c r="A1050" s="14"/>
      <c r="B1050" s="5">
        <f>DATE(YEAR(siječanj!B1050),MONTH(siječanj!B1050)+5,DAY(siječanj!B1050))</f>
        <v>45454</v>
      </c>
      <c r="C1050" s="8">
        <v>10.90625</v>
      </c>
      <c r="D1050">
        <v>0.91727927992209257</v>
      </c>
      <c r="E1050" s="6">
        <v>160.29262935525321</v>
      </c>
      <c r="F1050" s="10">
        <v>112.81347524581636</v>
      </c>
      <c r="G1050" s="10">
        <v>325.52441235361209</v>
      </c>
      <c r="H1050" s="10">
        <f t="shared" si="25"/>
        <v>147.03310763180554</v>
      </c>
    </row>
    <row r="1051" spans="1:8" x14ac:dyDescent="0.25">
      <c r="A1051" s="14"/>
      <c r="B1051" s="5">
        <f>DATE(YEAR(siječanj!B1051),MONTH(siječanj!B1051)+5,DAY(siječanj!B1051))</f>
        <v>45454</v>
      </c>
      <c r="C1051" s="8">
        <v>10.9166666666667</v>
      </c>
      <c r="D1051">
        <v>0.91727927992209257</v>
      </c>
      <c r="E1051" s="6">
        <v>156.369084613875</v>
      </c>
      <c r="F1051" s="10">
        <v>109.46289519943646</v>
      </c>
      <c r="G1051" s="10">
        <v>321.72552573220457</v>
      </c>
      <c r="H1051" s="10">
        <f t="shared" si="25"/>
        <v>143.43412133669202</v>
      </c>
    </row>
    <row r="1052" spans="1:8" x14ac:dyDescent="0.25">
      <c r="A1052" s="14"/>
      <c r="B1052" s="5">
        <f>DATE(YEAR(siječanj!B1052),MONTH(siječanj!B1052)+5,DAY(siječanj!B1052))</f>
        <v>45454</v>
      </c>
      <c r="C1052" s="8">
        <v>10.9270833333333</v>
      </c>
      <c r="D1052">
        <v>0.91727927992209257</v>
      </c>
      <c r="E1052" s="6">
        <v>149.83309580717085</v>
      </c>
      <c r="F1052" s="10">
        <v>106.68935787383255</v>
      </c>
      <c r="G1052" s="10">
        <v>318.43608340233635</v>
      </c>
      <c r="H1052" s="10">
        <f t="shared" si="25"/>
        <v>137.43879423049958</v>
      </c>
    </row>
    <row r="1053" spans="1:8" x14ac:dyDescent="0.25">
      <c r="A1053" s="14"/>
      <c r="B1053" s="5">
        <f>DATE(YEAR(siječanj!B1053),MONTH(siječanj!B1053)+5,DAY(siječanj!B1053))</f>
        <v>45454</v>
      </c>
      <c r="C1053" s="8">
        <v>10.9375</v>
      </c>
      <c r="D1053">
        <v>0.91727927992209257</v>
      </c>
      <c r="E1053" s="6">
        <v>140.71037558321223</v>
      </c>
      <c r="F1053" s="10">
        <v>103.91715565190877</v>
      </c>
      <c r="G1053" s="10">
        <v>316.80504810735994</v>
      </c>
      <c r="H1053" s="10">
        <f t="shared" si="25"/>
        <v>129.0707119925361</v>
      </c>
    </row>
    <row r="1054" spans="1:8" x14ac:dyDescent="0.25">
      <c r="A1054" s="14"/>
      <c r="B1054" s="5">
        <f>DATE(YEAR(siječanj!B1054),MONTH(siječanj!B1054)+5,DAY(siječanj!B1054))</f>
        <v>45454</v>
      </c>
      <c r="C1054" s="8">
        <v>10.9479166666667</v>
      </c>
      <c r="D1054">
        <v>0.91727927992209257</v>
      </c>
      <c r="E1054" s="6">
        <v>129.59588884068961</v>
      </c>
      <c r="F1054" s="10">
        <v>101.22195984603177</v>
      </c>
      <c r="G1054" s="10">
        <v>315.99795870444575</v>
      </c>
      <c r="H1054" s="10">
        <f t="shared" si="25"/>
        <v>118.87562359665132</v>
      </c>
    </row>
    <row r="1055" spans="1:8" x14ac:dyDescent="0.25">
      <c r="A1055" s="14"/>
      <c r="B1055" s="5">
        <f>DATE(YEAR(siječanj!B1055),MONTH(siječanj!B1055)+5,DAY(siječanj!B1055))</f>
        <v>45454</v>
      </c>
      <c r="C1055" s="8">
        <v>10.9583333333333</v>
      </c>
      <c r="D1055">
        <v>0.91727927992209257</v>
      </c>
      <c r="E1055" s="6">
        <v>118.33215955864399</v>
      </c>
      <c r="F1055" s="10">
        <v>97.725009985848004</v>
      </c>
      <c r="G1055" s="10">
        <v>307.88577291452441</v>
      </c>
      <c r="H1055" s="10">
        <f t="shared" si="25"/>
        <v>108.54363811157913</v>
      </c>
    </row>
    <row r="1056" spans="1:8" x14ac:dyDescent="0.25">
      <c r="A1056" s="14"/>
      <c r="B1056" s="5">
        <f>DATE(YEAR(siječanj!B1056),MONTH(siječanj!B1056)+5,DAY(siječanj!B1056))</f>
        <v>45454</v>
      </c>
      <c r="C1056" s="8">
        <v>10.96875</v>
      </c>
      <c r="D1056">
        <v>0.91727927992209257</v>
      </c>
      <c r="E1056" s="6">
        <v>108.30438348705603</v>
      </c>
      <c r="F1056" s="10">
        <v>94.805983489025792</v>
      </c>
      <c r="G1056" s="10">
        <v>306.84733456449885</v>
      </c>
      <c r="H1056" s="10">
        <f t="shared" si="25"/>
        <v>99.34536689741293</v>
      </c>
    </row>
    <row r="1057" spans="1:8" x14ac:dyDescent="0.25">
      <c r="A1057" s="14"/>
      <c r="B1057" s="5">
        <f>DATE(YEAR(siječanj!B1057),MONTH(siječanj!B1057)+5,DAY(siječanj!B1057))</f>
        <v>45454</v>
      </c>
      <c r="C1057" s="8">
        <v>10.9791666666667</v>
      </c>
      <c r="D1057">
        <v>0.91727927992209257</v>
      </c>
      <c r="E1057" s="6">
        <v>98.60864289849728</v>
      </c>
      <c r="F1057" s="10">
        <v>92.439615604194231</v>
      </c>
      <c r="G1057" s="10">
        <v>302.77928845430267</v>
      </c>
      <c r="H1057" s="10">
        <f t="shared" si="25"/>
        <v>90.451664952028352</v>
      </c>
    </row>
    <row r="1058" spans="1:8" ht="15.75" thickBot="1" x14ac:dyDescent="0.3">
      <c r="A1058" s="14"/>
      <c r="B1058" s="5">
        <f>DATE(YEAR(siječanj!B1058),MONTH(siječanj!B1058)+5,DAY(siječanj!B1058))</f>
        <v>45454</v>
      </c>
      <c r="C1058" s="8">
        <v>10.9895833333333</v>
      </c>
      <c r="D1058">
        <v>0.91727927992209257</v>
      </c>
      <c r="E1058" s="6">
        <v>90.418221473851659</v>
      </c>
      <c r="F1058" s="10">
        <v>90.346910829105454</v>
      </c>
      <c r="G1058" s="10">
        <v>302.21382708382612</v>
      </c>
      <c r="H1058" s="10">
        <f t="shared" si="25"/>
        <v>82.938761085370942</v>
      </c>
    </row>
    <row r="1059" spans="1:8" x14ac:dyDescent="0.25">
      <c r="A1059" s="13">
        <f t="shared" ref="A1059" si="26">A963+1</f>
        <v>164</v>
      </c>
      <c r="B1059" s="5">
        <f>DATE(YEAR(siječanj!B1059),MONTH(siječanj!B1059)+5,DAY(siječanj!B1059))</f>
        <v>45455</v>
      </c>
      <c r="C1059" s="8">
        <v>11</v>
      </c>
      <c r="D1059">
        <v>0.91827853974421614</v>
      </c>
      <c r="E1059" s="6">
        <v>81.721447908357376</v>
      </c>
      <c r="F1059" s="10">
        <v>88.015763999989218</v>
      </c>
      <c r="G1059" s="10">
        <v>293.17839051991797</v>
      </c>
      <c r="H1059" s="10">
        <f t="shared" si="25"/>
        <v>75.043051851069436</v>
      </c>
    </row>
    <row r="1060" spans="1:8" x14ac:dyDescent="0.25">
      <c r="A1060" s="14"/>
      <c r="B1060" s="5">
        <f>DATE(YEAR(siječanj!B1060),MONTH(siječanj!B1060)+5,DAY(siječanj!B1060))</f>
        <v>45455</v>
      </c>
      <c r="C1060" s="8">
        <v>11.0104166666667</v>
      </c>
      <c r="D1060">
        <v>0.91827853974421614</v>
      </c>
      <c r="E1060" s="6">
        <v>76.856825568644609</v>
      </c>
      <c r="F1060" s="10">
        <v>86.383043609618184</v>
      </c>
      <c r="G1060" s="10">
        <v>290.29922252182797</v>
      </c>
      <c r="H1060" s="10">
        <f t="shared" si="25"/>
        <v>70.575973552550906</v>
      </c>
    </row>
    <row r="1061" spans="1:8" x14ac:dyDescent="0.25">
      <c r="A1061" s="14"/>
      <c r="B1061" s="5">
        <f>DATE(YEAR(siječanj!B1061),MONTH(siječanj!B1061)+5,DAY(siječanj!B1061))</f>
        <v>45455</v>
      </c>
      <c r="C1061" s="8">
        <v>11.0208333333333</v>
      </c>
      <c r="D1061">
        <v>0.91827853974421614</v>
      </c>
      <c r="E1061" s="6">
        <v>72.064268408822201</v>
      </c>
      <c r="F1061" s="10">
        <v>85.060643578651636</v>
      </c>
      <c r="G1061" s="10">
        <v>289.84442356612612</v>
      </c>
      <c r="H1061" s="10">
        <f t="shared" si="25"/>
        <v>66.175071162188502</v>
      </c>
    </row>
    <row r="1062" spans="1:8" x14ac:dyDescent="0.25">
      <c r="A1062" s="14"/>
      <c r="B1062" s="5">
        <f>DATE(YEAR(siječanj!B1062),MONTH(siječanj!B1062)+5,DAY(siječanj!B1062))</f>
        <v>45455</v>
      </c>
      <c r="C1062" s="8">
        <v>11.03125</v>
      </c>
      <c r="D1062">
        <v>0.91827853974421614</v>
      </c>
      <c r="E1062" s="6">
        <v>68.289072462358988</v>
      </c>
      <c r="F1062" s="10">
        <v>83.954117815672262</v>
      </c>
      <c r="G1062" s="10">
        <v>288.96252943126382</v>
      </c>
      <c r="H1062" s="10">
        <f t="shared" si="25"/>
        <v>62.708389741221971</v>
      </c>
    </row>
    <row r="1063" spans="1:8" x14ac:dyDescent="0.25">
      <c r="A1063" s="14"/>
      <c r="B1063" s="5">
        <f>DATE(YEAR(siječanj!B1063),MONTH(siječanj!B1063)+5,DAY(siječanj!B1063))</f>
        <v>45455</v>
      </c>
      <c r="C1063" s="8">
        <v>11.0416666666667</v>
      </c>
      <c r="D1063">
        <v>0.91827853974421614</v>
      </c>
      <c r="E1063" s="6">
        <v>65.694166287367111</v>
      </c>
      <c r="F1063" s="10">
        <v>81.311955572051446</v>
      </c>
      <c r="G1063" s="10">
        <v>283.34292947429122</v>
      </c>
      <c r="H1063" s="10">
        <f t="shared" si="25"/>
        <v>60.325543088077183</v>
      </c>
    </row>
    <row r="1064" spans="1:8" x14ac:dyDescent="0.25">
      <c r="A1064" s="14"/>
      <c r="B1064" s="5">
        <f>DATE(YEAR(siječanj!B1064),MONTH(siječanj!B1064)+5,DAY(siječanj!B1064))</f>
        <v>45455</v>
      </c>
      <c r="C1064" s="8">
        <v>11.0520833333333</v>
      </c>
      <c r="D1064">
        <v>0.91827853974421614</v>
      </c>
      <c r="E1064" s="6">
        <v>63.456862406428513</v>
      </c>
      <c r="F1064" s="10">
        <v>81.357977686927683</v>
      </c>
      <c r="G1064" s="10">
        <v>286.65949353516515</v>
      </c>
      <c r="H1064" s="10">
        <f t="shared" si="25"/>
        <v>58.27107494732482</v>
      </c>
    </row>
    <row r="1065" spans="1:8" x14ac:dyDescent="0.25">
      <c r="A1065" s="14"/>
      <c r="B1065" s="5">
        <f>DATE(YEAR(siječanj!B1065),MONTH(siječanj!B1065)+5,DAY(siječanj!B1065))</f>
        <v>45455</v>
      </c>
      <c r="C1065" s="8">
        <v>11.0625</v>
      </c>
      <c r="D1065">
        <v>0.91827853974421614</v>
      </c>
      <c r="E1065" s="6">
        <v>61.814079015339992</v>
      </c>
      <c r="F1065" s="10">
        <v>80.852306847180444</v>
      </c>
      <c r="G1065" s="10">
        <v>286.67177775393225</v>
      </c>
      <c r="H1065" s="10">
        <f t="shared" si="25"/>
        <v>56.76254221384</v>
      </c>
    </row>
    <row r="1066" spans="1:8" x14ac:dyDescent="0.25">
      <c r="A1066" s="14"/>
      <c r="B1066" s="5">
        <f>DATE(YEAR(siječanj!B1066),MONTH(siječanj!B1066)+5,DAY(siječanj!B1066))</f>
        <v>45455</v>
      </c>
      <c r="C1066" s="8">
        <v>11.0729166666667</v>
      </c>
      <c r="D1066">
        <v>0.91827853974421614</v>
      </c>
      <c r="E1066" s="6">
        <v>60.408507464913924</v>
      </c>
      <c r="F1066" s="10">
        <v>80.344629956704352</v>
      </c>
      <c r="G1066" s="10">
        <v>286.83674716604054</v>
      </c>
      <c r="H1066" s="10">
        <f t="shared" si="25"/>
        <v>55.471836023008741</v>
      </c>
    </row>
    <row r="1067" spans="1:8" x14ac:dyDescent="0.25">
      <c r="A1067" s="14"/>
      <c r="B1067" s="5">
        <f>DATE(YEAR(siječanj!B1067),MONTH(siječanj!B1067)+5,DAY(siječanj!B1067))</f>
        <v>45455</v>
      </c>
      <c r="C1067" s="8">
        <v>11.0833333333333</v>
      </c>
      <c r="D1067">
        <v>0.91827853974421614</v>
      </c>
      <c r="E1067" s="6">
        <v>60.116066740250929</v>
      </c>
      <c r="F1067" s="10">
        <v>79.976948220589861</v>
      </c>
      <c r="G1067" s="10">
        <v>285.78569194076476</v>
      </c>
      <c r="H1067" s="10">
        <f t="shared" si="25"/>
        <v>55.203293981403462</v>
      </c>
    </row>
    <row r="1068" spans="1:8" x14ac:dyDescent="0.25">
      <c r="A1068" s="14"/>
      <c r="B1068" s="5">
        <f>DATE(YEAR(siječanj!B1068),MONTH(siječanj!B1068)+5,DAY(siječanj!B1068))</f>
        <v>45455</v>
      </c>
      <c r="C1068" s="8">
        <v>11.09375</v>
      </c>
      <c r="D1068">
        <v>0.91827853974421614</v>
      </c>
      <c r="E1068" s="6">
        <v>59.600107091212784</v>
      </c>
      <c r="F1068" s="10">
        <v>79.597557652113636</v>
      </c>
      <c r="G1068" s="10">
        <v>285.97487709188755</v>
      </c>
      <c r="H1068" s="10">
        <f t="shared" si="25"/>
        <v>54.729499308317777</v>
      </c>
    </row>
    <row r="1069" spans="1:8" x14ac:dyDescent="0.25">
      <c r="A1069" s="14"/>
      <c r="B1069" s="5">
        <f>DATE(YEAR(siječanj!B1069),MONTH(siječanj!B1069)+5,DAY(siječanj!B1069))</f>
        <v>45455</v>
      </c>
      <c r="C1069" s="8">
        <v>11.1041666666667</v>
      </c>
      <c r="D1069">
        <v>0.91827853974421614</v>
      </c>
      <c r="E1069" s="6">
        <v>58.824597898625228</v>
      </c>
      <c r="F1069" s="10">
        <v>79.306097479888706</v>
      </c>
      <c r="G1069" s="10">
        <v>285.83880984613558</v>
      </c>
      <c r="H1069" s="10">
        <f t="shared" si="25"/>
        <v>54.01736585939026</v>
      </c>
    </row>
    <row r="1070" spans="1:8" x14ac:dyDescent="0.25">
      <c r="A1070" s="14"/>
      <c r="B1070" s="5">
        <f>DATE(YEAR(siječanj!B1070),MONTH(siječanj!B1070)+5,DAY(siječanj!B1070))</f>
        <v>45455</v>
      </c>
      <c r="C1070" s="8">
        <v>11.1145833333333</v>
      </c>
      <c r="D1070">
        <v>0.91827853974421614</v>
      </c>
      <c r="E1070" s="6">
        <v>58.513119526965184</v>
      </c>
      <c r="F1070" s="10">
        <v>79.24535764287991</v>
      </c>
      <c r="G1070" s="10">
        <v>286.07684704812675</v>
      </c>
      <c r="H1070" s="10">
        <f t="shared" si="25"/>
        <v>53.731341955100369</v>
      </c>
    </row>
    <row r="1071" spans="1:8" x14ac:dyDescent="0.25">
      <c r="A1071" s="14"/>
      <c r="B1071" s="5">
        <f>DATE(YEAR(siječanj!B1071),MONTH(siječanj!B1071)+5,DAY(siječanj!B1071))</f>
        <v>45455</v>
      </c>
      <c r="C1071" s="8">
        <v>11.125</v>
      </c>
      <c r="D1071">
        <v>0.91827853974421614</v>
      </c>
      <c r="E1071" s="6">
        <v>58.306597516309083</v>
      </c>
      <c r="F1071" s="10">
        <v>79.117361021195563</v>
      </c>
      <c r="G1071" s="10">
        <v>285.70336886237135</v>
      </c>
      <c r="H1071" s="10">
        <f t="shared" si="25"/>
        <v>53.541697224730044</v>
      </c>
    </row>
    <row r="1072" spans="1:8" x14ac:dyDescent="0.25">
      <c r="A1072" s="14"/>
      <c r="B1072" s="5">
        <f>DATE(YEAR(siječanj!B1072),MONTH(siječanj!B1072)+5,DAY(siječanj!B1072))</f>
        <v>45455</v>
      </c>
      <c r="C1072" s="8">
        <v>11.1354166666667</v>
      </c>
      <c r="D1072">
        <v>0.91827853974421614</v>
      </c>
      <c r="E1072" s="6">
        <v>58.241274343704113</v>
      </c>
      <c r="F1072" s="10">
        <v>79.036980678695656</v>
      </c>
      <c r="G1072" s="10">
        <v>285.44041352030104</v>
      </c>
      <c r="H1072" s="10">
        <f t="shared" si="25"/>
        <v>53.481712357178893</v>
      </c>
    </row>
    <row r="1073" spans="1:8" x14ac:dyDescent="0.25">
      <c r="A1073" s="14"/>
      <c r="B1073" s="5">
        <f>DATE(YEAR(siječanj!B1073),MONTH(siječanj!B1073)+5,DAY(siječanj!B1073))</f>
        <v>45455</v>
      </c>
      <c r="C1073" s="8">
        <v>11.1458333333333</v>
      </c>
      <c r="D1073">
        <v>0.91827853974421614</v>
      </c>
      <c r="E1073" s="6">
        <v>58.717568286623255</v>
      </c>
      <c r="F1073" s="10">
        <v>78.868601000647558</v>
      </c>
      <c r="G1073" s="10">
        <v>285.72229618978128</v>
      </c>
      <c r="H1073" s="10">
        <f t="shared" si="25"/>
        <v>53.919082863571695</v>
      </c>
    </row>
    <row r="1074" spans="1:8" x14ac:dyDescent="0.25">
      <c r="A1074" s="14"/>
      <c r="B1074" s="5">
        <f>DATE(YEAR(siječanj!B1074),MONTH(siječanj!B1074)+5,DAY(siječanj!B1074))</f>
        <v>45455</v>
      </c>
      <c r="C1074" s="8">
        <v>11.15625</v>
      </c>
      <c r="D1074">
        <v>0.91827853974421614</v>
      </c>
      <c r="E1074" s="6">
        <v>59.916835596578849</v>
      </c>
      <c r="F1074" s="10">
        <v>79.161788712982471</v>
      </c>
      <c r="G1074" s="10">
        <v>285.90615708091423</v>
      </c>
      <c r="H1074" s="10">
        <f t="shared" si="25"/>
        <v>55.020344297720698</v>
      </c>
    </row>
    <row r="1075" spans="1:8" x14ac:dyDescent="0.25">
      <c r="A1075" s="14"/>
      <c r="B1075" s="5">
        <f>DATE(YEAR(siječanj!B1075),MONTH(siječanj!B1075)+5,DAY(siječanj!B1075))</f>
        <v>45455</v>
      </c>
      <c r="C1075" s="8">
        <v>11.1666666666667</v>
      </c>
      <c r="D1075">
        <v>0.91827853974421614</v>
      </c>
      <c r="E1075" s="6">
        <v>62.052129419024936</v>
      </c>
      <c r="F1075" s="10">
        <v>79.562487662479157</v>
      </c>
      <c r="G1075" s="10">
        <v>289.37079439391312</v>
      </c>
      <c r="H1075" s="10">
        <f t="shared" si="25"/>
        <v>56.981138790921335</v>
      </c>
    </row>
    <row r="1076" spans="1:8" x14ac:dyDescent="0.25">
      <c r="A1076" s="14"/>
      <c r="B1076" s="5">
        <f>DATE(YEAR(siječanj!B1076),MONTH(siječanj!B1076)+5,DAY(siječanj!B1076))</f>
        <v>45455</v>
      </c>
      <c r="C1076" s="8">
        <v>11.1770833333333</v>
      </c>
      <c r="D1076">
        <v>0.91827853974421614</v>
      </c>
      <c r="E1076" s="6">
        <v>64.228866582951454</v>
      </c>
      <c r="F1076" s="10">
        <v>79.768288460370997</v>
      </c>
      <c r="G1076" s="10">
        <v>291.36708402785086</v>
      </c>
      <c r="H1076" s="10">
        <f t="shared" si="25"/>
        <v>58.979989815218744</v>
      </c>
    </row>
    <row r="1077" spans="1:8" x14ac:dyDescent="0.25">
      <c r="A1077" s="14"/>
      <c r="B1077" s="5">
        <f>DATE(YEAR(siječanj!B1077),MONTH(siječanj!B1077)+5,DAY(siječanj!B1077))</f>
        <v>45455</v>
      </c>
      <c r="C1077" s="8">
        <v>11.1875</v>
      </c>
      <c r="D1077">
        <v>0.91827853974421614</v>
      </c>
      <c r="E1077" s="6">
        <v>66.751156747583451</v>
      </c>
      <c r="F1077" s="10">
        <v>80.040806577413505</v>
      </c>
      <c r="G1077" s="10">
        <v>300.43160964494086</v>
      </c>
      <c r="H1077" s="10">
        <f t="shared" si="25"/>
        <v>61.296154744408213</v>
      </c>
    </row>
    <row r="1078" spans="1:8" x14ac:dyDescent="0.25">
      <c r="A1078" s="14"/>
      <c r="B1078" s="5">
        <f>DATE(YEAR(siječanj!B1078),MONTH(siječanj!B1078)+5,DAY(siječanj!B1078))</f>
        <v>45455</v>
      </c>
      <c r="C1078" s="8">
        <v>11.1979166666667</v>
      </c>
      <c r="D1078">
        <v>0.91827853974421614</v>
      </c>
      <c r="E1078" s="6">
        <v>70.498219939296888</v>
      </c>
      <c r="F1078" s="10">
        <v>80.651423553511819</v>
      </c>
      <c r="G1078" s="10">
        <v>299.85026392739877</v>
      </c>
      <c r="H1078" s="10">
        <f t="shared" si="25"/>
        <v>64.737002460424122</v>
      </c>
    </row>
    <row r="1079" spans="1:8" x14ac:dyDescent="0.25">
      <c r="A1079" s="14"/>
      <c r="B1079" s="5">
        <f>DATE(YEAR(siječanj!B1079),MONTH(siječanj!B1079)+5,DAY(siječanj!B1079))</f>
        <v>45455</v>
      </c>
      <c r="C1079" s="8">
        <v>11.2083333333333</v>
      </c>
      <c r="D1079">
        <v>0.91827853974421614</v>
      </c>
      <c r="E1079" s="6">
        <v>73.595450984781465</v>
      </c>
      <c r="F1079" s="10">
        <v>81.897305043347487</v>
      </c>
      <c r="G1079" s="10">
        <v>276.63704865653392</v>
      </c>
      <c r="H1079" s="10">
        <f t="shared" si="25"/>
        <v>67.581123262122162</v>
      </c>
    </row>
    <row r="1080" spans="1:8" x14ac:dyDescent="0.25">
      <c r="A1080" s="14"/>
      <c r="B1080" s="5">
        <f>DATE(YEAR(siječanj!B1080),MONTH(siječanj!B1080)+5,DAY(siječanj!B1080))</f>
        <v>45455</v>
      </c>
      <c r="C1080" s="8">
        <v>11.21875</v>
      </c>
      <c r="D1080">
        <v>0.91827853974421614</v>
      </c>
      <c r="E1080" s="6">
        <v>77.048070163201217</v>
      </c>
      <c r="F1080" s="10">
        <v>82.9975771840014</v>
      </c>
      <c r="G1080" s="10">
        <v>194.26844095472944</v>
      </c>
      <c r="H1080" s="10">
        <f t="shared" si="25"/>
        <v>70.751589359574325</v>
      </c>
    </row>
    <row r="1081" spans="1:8" x14ac:dyDescent="0.25">
      <c r="A1081" s="14"/>
      <c r="B1081" s="5">
        <f>DATE(YEAR(siječanj!B1081),MONTH(siječanj!B1081)+5,DAY(siječanj!B1081))</f>
        <v>45455</v>
      </c>
      <c r="C1081" s="8">
        <v>11.2291666666667</v>
      </c>
      <c r="D1081">
        <v>0.91827853974421614</v>
      </c>
      <c r="E1081" s="6">
        <v>81.269156969744714</v>
      </c>
      <c r="F1081" s="10">
        <v>84.57662068219129</v>
      </c>
      <c r="G1081" s="10">
        <v>89.102497317304085</v>
      </c>
      <c r="H1081" s="10">
        <f t="shared" si="25"/>
        <v>74.627722788420655</v>
      </c>
    </row>
    <row r="1082" spans="1:8" x14ac:dyDescent="0.25">
      <c r="A1082" s="14"/>
      <c r="B1082" s="5">
        <f>DATE(YEAR(siječanj!B1082),MONTH(siječanj!B1082)+5,DAY(siječanj!B1082))</f>
        <v>45455</v>
      </c>
      <c r="C1082" s="8">
        <v>11.2395833333333</v>
      </c>
      <c r="D1082">
        <v>0.91827853974421614</v>
      </c>
      <c r="E1082" s="6">
        <v>85.859120850721439</v>
      </c>
      <c r="F1082" s="10">
        <v>87.657982195334611</v>
      </c>
      <c r="G1082" s="10">
        <v>37.556086751763843</v>
      </c>
      <c r="H1082" s="10">
        <f t="shared" si="25"/>
        <v>78.84258811852267</v>
      </c>
    </row>
    <row r="1083" spans="1:8" x14ac:dyDescent="0.25">
      <c r="A1083" s="14"/>
      <c r="B1083" s="5">
        <f>DATE(YEAR(siječanj!B1083),MONTH(siječanj!B1083)+5,DAY(siječanj!B1083))</f>
        <v>45455</v>
      </c>
      <c r="C1083" s="8">
        <v>11.25</v>
      </c>
      <c r="D1083">
        <v>0.91827853974421614</v>
      </c>
      <c r="E1083" s="6">
        <v>88.257992472458355</v>
      </c>
      <c r="F1083" s="10">
        <v>92.050215981425126</v>
      </c>
      <c r="G1083" s="10">
        <v>15.387848700315415</v>
      </c>
      <c r="H1083" s="10">
        <f t="shared" si="25"/>
        <v>81.045420448365078</v>
      </c>
    </row>
    <row r="1084" spans="1:8" x14ac:dyDescent="0.25">
      <c r="A1084" s="14"/>
      <c r="B1084" s="5">
        <f>DATE(YEAR(siječanj!B1084),MONTH(siječanj!B1084)+5,DAY(siječanj!B1084))</f>
        <v>45455</v>
      </c>
      <c r="C1084" s="8">
        <v>11.2604166666667</v>
      </c>
      <c r="D1084">
        <v>0.91827853974421614</v>
      </c>
      <c r="E1084" s="6">
        <v>89.196601680227275</v>
      </c>
      <c r="F1084" s="10">
        <v>95.662035137615391</v>
      </c>
      <c r="G1084" s="10">
        <v>7.4313391597082763</v>
      </c>
      <c r="H1084" s="10">
        <f t="shared" si="25"/>
        <v>81.907325141065598</v>
      </c>
    </row>
    <row r="1085" spans="1:8" x14ac:dyDescent="0.25">
      <c r="A1085" s="14"/>
      <c r="B1085" s="5">
        <f>DATE(YEAR(siječanj!B1085),MONTH(siječanj!B1085)+5,DAY(siječanj!B1085))</f>
        <v>45455</v>
      </c>
      <c r="C1085" s="8">
        <v>11.2708333333333</v>
      </c>
      <c r="D1085">
        <v>0.91827853974421614</v>
      </c>
      <c r="E1085" s="6">
        <v>92.332821472023042</v>
      </c>
      <c r="F1085" s="10">
        <v>100.77117329882668</v>
      </c>
      <c r="G1085" s="10">
        <v>4.515140490708629</v>
      </c>
      <c r="H1085" s="10">
        <f t="shared" si="25"/>
        <v>84.787248471792722</v>
      </c>
    </row>
    <row r="1086" spans="1:8" x14ac:dyDescent="0.25">
      <c r="A1086" s="14"/>
      <c r="B1086" s="5">
        <f>DATE(YEAR(siječanj!B1086),MONTH(siječanj!B1086)+5,DAY(siječanj!B1086))</f>
        <v>45455</v>
      </c>
      <c r="C1086" s="8">
        <v>11.28125</v>
      </c>
      <c r="D1086">
        <v>0.91827853974421614</v>
      </c>
      <c r="E1086" s="6">
        <v>93.128138883033714</v>
      </c>
      <c r="F1086" s="10">
        <v>109.16189308323554</v>
      </c>
      <c r="G1086" s="10">
        <v>3.242794232542634</v>
      </c>
      <c r="H1086" s="10">
        <f t="shared" si="25"/>
        <v>85.51757138260875</v>
      </c>
    </row>
    <row r="1087" spans="1:8" x14ac:dyDescent="0.25">
      <c r="A1087" s="14"/>
      <c r="B1087" s="5">
        <f>DATE(YEAR(siječanj!B1087),MONTH(siječanj!B1087)+5,DAY(siječanj!B1087))</f>
        <v>45455</v>
      </c>
      <c r="C1087" s="8">
        <v>11.2916666666667</v>
      </c>
      <c r="D1087">
        <v>0.91827853974421614</v>
      </c>
      <c r="E1087" s="6">
        <v>92.888167963096322</v>
      </c>
      <c r="F1087" s="10">
        <v>119.61271277122648</v>
      </c>
      <c r="G1087" s="10">
        <v>2.5557865656186278</v>
      </c>
      <c r="H1087" s="10">
        <f t="shared" si="25"/>
        <v>85.297211236667565</v>
      </c>
    </row>
    <row r="1088" spans="1:8" x14ac:dyDescent="0.25">
      <c r="A1088" s="14"/>
      <c r="B1088" s="5">
        <f>DATE(YEAR(siječanj!B1088),MONTH(siječanj!B1088)+5,DAY(siječanj!B1088))</f>
        <v>45455</v>
      </c>
      <c r="C1088" s="8">
        <v>11.3020833333333</v>
      </c>
      <c r="D1088">
        <v>0.91827853974421614</v>
      </c>
      <c r="E1088" s="6">
        <v>92.505868953376009</v>
      </c>
      <c r="F1088" s="10">
        <v>123.8446221048679</v>
      </c>
      <c r="G1088" s="10">
        <v>2.0740522708840357</v>
      </c>
      <c r="H1088" s="10">
        <f t="shared" si="25"/>
        <v>84.946154260275947</v>
      </c>
    </row>
    <row r="1089" spans="1:8" x14ac:dyDescent="0.25">
      <c r="A1089" s="14"/>
      <c r="B1089" s="5">
        <f>DATE(YEAR(siječanj!B1089),MONTH(siječanj!B1089)+5,DAY(siječanj!B1089))</f>
        <v>45455</v>
      </c>
      <c r="C1089" s="8">
        <v>11.3125</v>
      </c>
      <c r="D1089">
        <v>0.91827853974421614</v>
      </c>
      <c r="E1089" s="6">
        <v>93.391053517913093</v>
      </c>
      <c r="F1089" s="10">
        <v>128.94625998111749</v>
      </c>
      <c r="G1089" s="10">
        <v>1.9059994513711183</v>
      </c>
      <c r="H1089" s="10">
        <f t="shared" si="25"/>
        <v>85.759000249603176</v>
      </c>
    </row>
    <row r="1090" spans="1:8" x14ac:dyDescent="0.25">
      <c r="A1090" s="14"/>
      <c r="B1090" s="5">
        <f>DATE(YEAR(siječanj!B1090),MONTH(siječanj!B1090)+5,DAY(siječanj!B1090))</f>
        <v>45455</v>
      </c>
      <c r="C1090" s="8">
        <v>11.3229166666667</v>
      </c>
      <c r="D1090">
        <v>0.91827853974421614</v>
      </c>
      <c r="E1090" s="6">
        <v>95.078923220510418</v>
      </c>
      <c r="F1090" s="10">
        <v>135.85970290468379</v>
      </c>
      <c r="G1090" s="10">
        <v>1.9144350371158652</v>
      </c>
      <c r="H1090" s="10">
        <f t="shared" si="25"/>
        <v>87.308934775382752</v>
      </c>
    </row>
    <row r="1091" spans="1:8" x14ac:dyDescent="0.25">
      <c r="A1091" s="14"/>
      <c r="B1091" s="5">
        <f>DATE(YEAR(siječanj!B1091),MONTH(siječanj!B1091)+5,DAY(siječanj!B1091))</f>
        <v>45455</v>
      </c>
      <c r="C1091" s="8">
        <v>11.3333333333333</v>
      </c>
      <c r="D1091">
        <v>0.91827853974421614</v>
      </c>
      <c r="E1091" s="6">
        <v>95.921630774224454</v>
      </c>
      <c r="F1091" s="10">
        <v>144.82538247008617</v>
      </c>
      <c r="G1091" s="10">
        <v>1.8552806108350586</v>
      </c>
      <c r="H1091" s="10">
        <f t="shared" si="25"/>
        <v>88.08277503723869</v>
      </c>
    </row>
    <row r="1092" spans="1:8" x14ac:dyDescent="0.25">
      <c r="A1092" s="14"/>
      <c r="B1092" s="5">
        <f>DATE(YEAR(siječanj!B1092),MONTH(siječanj!B1092)+5,DAY(siječanj!B1092))</f>
        <v>45455</v>
      </c>
      <c r="C1092" s="8">
        <v>11.34375</v>
      </c>
      <c r="D1092">
        <v>0.91827853974421614</v>
      </c>
      <c r="E1092" s="6">
        <v>97.612543347107831</v>
      </c>
      <c r="F1092" s="10">
        <v>148.81469120916844</v>
      </c>
      <c r="G1092" s="10">
        <v>1.8332938169563868</v>
      </c>
      <c r="H1092" s="10">
        <f t="shared" ref="H1092:H1155" si="27">D1092*E1092</f>
        <v>89.635503765501184</v>
      </c>
    </row>
    <row r="1093" spans="1:8" x14ac:dyDescent="0.25">
      <c r="A1093" s="14"/>
      <c r="B1093" s="5">
        <f>DATE(YEAR(siječanj!B1093),MONTH(siječanj!B1093)+5,DAY(siječanj!B1093))</f>
        <v>45455</v>
      </c>
      <c r="C1093" s="8">
        <v>11.3541666666667</v>
      </c>
      <c r="D1093">
        <v>0.91827853974421614</v>
      </c>
      <c r="E1093" s="6">
        <v>98.362301461591144</v>
      </c>
      <c r="F1093" s="10">
        <v>151.43780837165767</v>
      </c>
      <c r="G1093" s="10">
        <v>1.6134481888821146</v>
      </c>
      <c r="H1093" s="10">
        <f t="shared" si="27"/>
        <v>90.323990552030295</v>
      </c>
    </row>
    <row r="1094" spans="1:8" x14ac:dyDescent="0.25">
      <c r="A1094" s="14"/>
      <c r="B1094" s="5">
        <f>DATE(YEAR(siječanj!B1094),MONTH(siječanj!B1094)+5,DAY(siječanj!B1094))</f>
        <v>45455</v>
      </c>
      <c r="C1094" s="8">
        <v>11.3645833333333</v>
      </c>
      <c r="D1094">
        <v>0.91827853974421614</v>
      </c>
      <c r="E1094" s="6">
        <v>100.04082872468645</v>
      </c>
      <c r="F1094" s="10">
        <v>154.07725307167121</v>
      </c>
      <c r="G1094" s="10">
        <v>1.573573842251629</v>
      </c>
      <c r="H1094" s="10">
        <f t="shared" si="27"/>
        <v>91.865346116106309</v>
      </c>
    </row>
    <row r="1095" spans="1:8" x14ac:dyDescent="0.25">
      <c r="A1095" s="14"/>
      <c r="B1095" s="5">
        <f>DATE(YEAR(siječanj!B1095),MONTH(siječanj!B1095)+5,DAY(siječanj!B1095))</f>
        <v>45455</v>
      </c>
      <c r="C1095" s="8">
        <v>11.375</v>
      </c>
      <c r="D1095">
        <v>0.91827853974421614</v>
      </c>
      <c r="E1095" s="6">
        <v>101.57892870654216</v>
      </c>
      <c r="F1095" s="10">
        <v>157.22856345938396</v>
      </c>
      <c r="G1095" s="10">
        <v>1.5392255086685593</v>
      </c>
      <c r="H1095" s="10">
        <f t="shared" si="27"/>
        <v>93.277750321425373</v>
      </c>
    </row>
    <row r="1096" spans="1:8" x14ac:dyDescent="0.25">
      <c r="A1096" s="14"/>
      <c r="B1096" s="5">
        <f>DATE(YEAR(siječanj!B1096),MONTH(siječanj!B1096)+5,DAY(siječanj!B1096))</f>
        <v>45455</v>
      </c>
      <c r="C1096" s="8">
        <v>11.3854166666667</v>
      </c>
      <c r="D1096">
        <v>0.91827853974421614</v>
      </c>
      <c r="E1096" s="6">
        <v>103.38912415956457</v>
      </c>
      <c r="F1096" s="10">
        <v>159.04484904343474</v>
      </c>
      <c r="G1096" s="10">
        <v>1.4475422692258353</v>
      </c>
      <c r="H1096" s="10">
        <f t="shared" si="27"/>
        <v>94.940013958678421</v>
      </c>
    </row>
    <row r="1097" spans="1:8" x14ac:dyDescent="0.25">
      <c r="A1097" s="14"/>
      <c r="B1097" s="5">
        <f>DATE(YEAR(siječanj!B1097),MONTH(siječanj!B1097)+5,DAY(siječanj!B1097))</f>
        <v>45455</v>
      </c>
      <c r="C1097" s="8">
        <v>11.3958333333333</v>
      </c>
      <c r="D1097">
        <v>0.91827853974421614</v>
      </c>
      <c r="E1097" s="6">
        <v>104.0548653539698</v>
      </c>
      <c r="F1097" s="10">
        <v>159.50892147670044</v>
      </c>
      <c r="G1097" s="10">
        <v>1.4112384816583114</v>
      </c>
      <c r="H1097" s="10">
        <f t="shared" si="27"/>
        <v>95.551349810524414</v>
      </c>
    </row>
    <row r="1098" spans="1:8" x14ac:dyDescent="0.25">
      <c r="A1098" s="14"/>
      <c r="B1098" s="5">
        <f>DATE(YEAR(siječanj!B1098),MONTH(siječanj!B1098)+5,DAY(siječanj!B1098))</f>
        <v>45455</v>
      </c>
      <c r="C1098" s="8">
        <v>11.40625</v>
      </c>
      <c r="D1098">
        <v>0.91827853974421614</v>
      </c>
      <c r="E1098" s="6">
        <v>104.76873080324259</v>
      </c>
      <c r="F1098" s="10">
        <v>160.16868245164474</v>
      </c>
      <c r="G1098" s="10">
        <v>1.403668296588745</v>
      </c>
      <c r="H1098" s="10">
        <f t="shared" si="27"/>
        <v>96.206877132856476</v>
      </c>
    </row>
    <row r="1099" spans="1:8" x14ac:dyDescent="0.25">
      <c r="A1099" s="14"/>
      <c r="B1099" s="5">
        <f>DATE(YEAR(siječanj!B1099),MONTH(siječanj!B1099)+5,DAY(siječanj!B1099))</f>
        <v>45455</v>
      </c>
      <c r="C1099" s="8">
        <v>11.4166666666667</v>
      </c>
      <c r="D1099">
        <v>0.91827853974421614</v>
      </c>
      <c r="E1099" s="6">
        <v>105.91872391350424</v>
      </c>
      <c r="F1099" s="10">
        <v>160.17050789383728</v>
      </c>
      <c r="G1099" s="10">
        <v>1.4173201560368753</v>
      </c>
      <c r="H1099" s="10">
        <f t="shared" si="27"/>
        <v>97.262891126863451</v>
      </c>
    </row>
    <row r="1100" spans="1:8" x14ac:dyDescent="0.25">
      <c r="A1100" s="14"/>
      <c r="B1100" s="5">
        <f>DATE(YEAR(siječanj!B1100),MONTH(siječanj!B1100)+5,DAY(siječanj!B1100))</f>
        <v>45455</v>
      </c>
      <c r="C1100" s="8">
        <v>11.4270833333333</v>
      </c>
      <c r="D1100">
        <v>0.91827853974421614</v>
      </c>
      <c r="E1100" s="6">
        <v>106.34217261983929</v>
      </c>
      <c r="F1100" s="10">
        <v>159.73633441292006</v>
      </c>
      <c r="G1100" s="10">
        <v>1.4570430055328873</v>
      </c>
      <c r="H1100" s="10">
        <f t="shared" si="27"/>
        <v>97.651734986573388</v>
      </c>
    </row>
    <row r="1101" spans="1:8" x14ac:dyDescent="0.25">
      <c r="A1101" s="14"/>
      <c r="B1101" s="5">
        <f>DATE(YEAR(siječanj!B1101),MONTH(siječanj!B1101)+5,DAY(siječanj!B1101))</f>
        <v>45455</v>
      </c>
      <c r="C1101" s="8">
        <v>11.4375</v>
      </c>
      <c r="D1101">
        <v>0.91827853974421614</v>
      </c>
      <c r="E1101" s="6">
        <v>108.34593325016563</v>
      </c>
      <c r="F1101" s="10">
        <v>159.44839712157494</v>
      </c>
      <c r="G1101" s="10">
        <v>1.4609554693423652</v>
      </c>
      <c r="H1101" s="10">
        <f t="shared" si="27"/>
        <v>99.491745372186401</v>
      </c>
    </row>
    <row r="1102" spans="1:8" x14ac:dyDescent="0.25">
      <c r="A1102" s="14"/>
      <c r="B1102" s="5">
        <f>DATE(YEAR(siječanj!B1102),MONTH(siječanj!B1102)+5,DAY(siječanj!B1102))</f>
        <v>45455</v>
      </c>
      <c r="C1102" s="8">
        <v>11.4479166666667</v>
      </c>
      <c r="D1102">
        <v>0.91827853974421614</v>
      </c>
      <c r="E1102" s="6">
        <v>109.23451640913818</v>
      </c>
      <c r="F1102" s="10">
        <v>159.37335431614935</v>
      </c>
      <c r="G1102" s="10">
        <v>1.4357441741878127</v>
      </c>
      <c r="H1102" s="10">
        <f t="shared" si="27"/>
        <v>100.30771221784903</v>
      </c>
    </row>
    <row r="1103" spans="1:8" x14ac:dyDescent="0.25">
      <c r="A1103" s="14"/>
      <c r="B1103" s="5">
        <f>DATE(YEAR(siječanj!B1103),MONTH(siječanj!B1103)+5,DAY(siječanj!B1103))</f>
        <v>45455</v>
      </c>
      <c r="C1103" s="8">
        <v>11.4583333333333</v>
      </c>
      <c r="D1103">
        <v>0.91827853974421614</v>
      </c>
      <c r="E1103" s="6">
        <v>110.4447894892444</v>
      </c>
      <c r="F1103" s="10">
        <v>159.51715392597836</v>
      </c>
      <c r="G1103" s="10">
        <v>1.4774759155230692</v>
      </c>
      <c r="H1103" s="10">
        <f t="shared" si="27"/>
        <v>101.4190800145407</v>
      </c>
    </row>
    <row r="1104" spans="1:8" x14ac:dyDescent="0.25">
      <c r="A1104" s="14"/>
      <c r="B1104" s="5">
        <f>DATE(YEAR(siječanj!B1104),MONTH(siječanj!B1104)+5,DAY(siječanj!B1104))</f>
        <v>45455</v>
      </c>
      <c r="C1104" s="8">
        <v>11.46875</v>
      </c>
      <c r="D1104">
        <v>0.91827853974421614</v>
      </c>
      <c r="E1104" s="6">
        <v>112.04785593417023</v>
      </c>
      <c r="F1104" s="10">
        <v>159.59585724244764</v>
      </c>
      <c r="G1104" s="10">
        <v>1.4749502728302479</v>
      </c>
      <c r="H1104" s="10">
        <f t="shared" si="27"/>
        <v>102.89114152870015</v>
      </c>
    </row>
    <row r="1105" spans="1:8" x14ac:dyDescent="0.25">
      <c r="A1105" s="14"/>
      <c r="B1105" s="5">
        <f>DATE(YEAR(siječanj!B1105),MONTH(siječanj!B1105)+5,DAY(siječanj!B1105))</f>
        <v>45455</v>
      </c>
      <c r="C1105" s="8">
        <v>11.4791666666667</v>
      </c>
      <c r="D1105">
        <v>0.91827853974421614</v>
      </c>
      <c r="E1105" s="6">
        <v>112.25028465364488</v>
      </c>
      <c r="F1105" s="10">
        <v>159.59211971813545</v>
      </c>
      <c r="G1105" s="10">
        <v>1.4845563300394038</v>
      </c>
      <c r="H1105" s="10">
        <f t="shared" si="27"/>
        <v>103.07702747762161</v>
      </c>
    </row>
    <row r="1106" spans="1:8" x14ac:dyDescent="0.25">
      <c r="A1106" s="14"/>
      <c r="B1106" s="5">
        <f>DATE(YEAR(siječanj!B1106),MONTH(siječanj!B1106)+5,DAY(siječanj!B1106))</f>
        <v>45455</v>
      </c>
      <c r="C1106" s="8">
        <v>11.4895833333333</v>
      </c>
      <c r="D1106">
        <v>0.91827853974421614</v>
      </c>
      <c r="E1106" s="6">
        <v>111.49360420633784</v>
      </c>
      <c r="F1106" s="10">
        <v>159.13061801675809</v>
      </c>
      <c r="G1106" s="10">
        <v>1.4474986881272718</v>
      </c>
      <c r="H1106" s="10">
        <f t="shared" si="27"/>
        <v>102.3821840614155</v>
      </c>
    </row>
    <row r="1107" spans="1:8" x14ac:dyDescent="0.25">
      <c r="A1107" s="14"/>
      <c r="B1107" s="5">
        <f>DATE(YEAR(siječanj!B1107),MONTH(siječanj!B1107)+5,DAY(siječanj!B1107))</f>
        <v>45455</v>
      </c>
      <c r="C1107" s="8">
        <v>11.5</v>
      </c>
      <c r="D1107">
        <v>0.91827853974421614</v>
      </c>
      <c r="E1107" s="6">
        <v>110.76405733292884</v>
      </c>
      <c r="F1107" s="10">
        <v>158.65191326948869</v>
      </c>
      <c r="G1107" s="10">
        <v>1.4593222065919758</v>
      </c>
      <c r="H1107" s="10">
        <f t="shared" si="27"/>
        <v>101.71225682382654</v>
      </c>
    </row>
    <row r="1108" spans="1:8" x14ac:dyDescent="0.25">
      <c r="A1108" s="14"/>
      <c r="B1108" s="5">
        <f>DATE(YEAR(siječanj!B1108),MONTH(siječanj!B1108)+5,DAY(siječanj!B1108))</f>
        <v>45455</v>
      </c>
      <c r="C1108" s="8">
        <v>11.5104166666667</v>
      </c>
      <c r="D1108">
        <v>0.91827853974421614</v>
      </c>
      <c r="E1108" s="6">
        <v>110.19750405307205</v>
      </c>
      <c r="F1108" s="10">
        <v>157.80227815113054</v>
      </c>
      <c r="G1108" s="10">
        <v>1.4531512934960029</v>
      </c>
      <c r="H1108" s="10">
        <f t="shared" si="27"/>
        <v>101.19200310531234</v>
      </c>
    </row>
    <row r="1109" spans="1:8" x14ac:dyDescent="0.25">
      <c r="A1109" s="14"/>
      <c r="B1109" s="5">
        <f>DATE(YEAR(siječanj!B1109),MONTH(siječanj!B1109)+5,DAY(siječanj!B1109))</f>
        <v>45455</v>
      </c>
      <c r="C1109" s="8">
        <v>11.5208333333333</v>
      </c>
      <c r="D1109">
        <v>0.91827853974421614</v>
      </c>
      <c r="E1109" s="6">
        <v>110.97917289014092</v>
      </c>
      <c r="F1109" s="10">
        <v>157.33664951157493</v>
      </c>
      <c r="G1109" s="10">
        <v>1.3927931920881629</v>
      </c>
      <c r="H1109" s="10">
        <f t="shared" si="27"/>
        <v>101.90979282357949</v>
      </c>
    </row>
    <row r="1110" spans="1:8" x14ac:dyDescent="0.25">
      <c r="A1110" s="14"/>
      <c r="B1110" s="5">
        <f>DATE(YEAR(siječanj!B1110),MONTH(siječanj!B1110)+5,DAY(siječanj!B1110))</f>
        <v>45455</v>
      </c>
      <c r="C1110" s="8">
        <v>11.53125</v>
      </c>
      <c r="D1110">
        <v>0.91827853974421614</v>
      </c>
      <c r="E1110" s="6">
        <v>111.32067201508315</v>
      </c>
      <c r="F1110" s="10">
        <v>157.06462011825042</v>
      </c>
      <c r="G1110" s="10">
        <v>1.5327189162545385</v>
      </c>
      <c r="H1110" s="10">
        <f t="shared" si="27"/>
        <v>102.22338414135538</v>
      </c>
    </row>
    <row r="1111" spans="1:8" x14ac:dyDescent="0.25">
      <c r="A1111" s="14"/>
      <c r="B1111" s="5">
        <f>DATE(YEAR(siječanj!B1111),MONTH(siječanj!B1111)+5,DAY(siječanj!B1111))</f>
        <v>45455</v>
      </c>
      <c r="C1111" s="8">
        <v>11.5416666666667</v>
      </c>
      <c r="D1111">
        <v>0.91827853974421614</v>
      </c>
      <c r="E1111" s="6">
        <v>110.34815372302528</v>
      </c>
      <c r="F1111" s="10">
        <v>156.87039389706263</v>
      </c>
      <c r="G1111" s="10">
        <v>1.5520871963621279</v>
      </c>
      <c r="H1111" s="10">
        <f t="shared" si="27"/>
        <v>101.33034146424994</v>
      </c>
    </row>
    <row r="1112" spans="1:8" x14ac:dyDescent="0.25">
      <c r="A1112" s="14"/>
      <c r="B1112" s="5">
        <f>DATE(YEAR(siječanj!B1112),MONTH(siječanj!B1112)+5,DAY(siječanj!B1112))</f>
        <v>45455</v>
      </c>
      <c r="C1112" s="8">
        <v>11.5520833333333</v>
      </c>
      <c r="D1112">
        <v>0.91827853974421614</v>
      </c>
      <c r="E1112" s="6">
        <v>109.92406845768608</v>
      </c>
      <c r="F1112" s="10">
        <v>156.34068193705883</v>
      </c>
      <c r="G1112" s="10">
        <v>1.4850139341570572</v>
      </c>
      <c r="H1112" s="10">
        <f t="shared" si="27"/>
        <v>100.94091306606722</v>
      </c>
    </row>
    <row r="1113" spans="1:8" x14ac:dyDescent="0.25">
      <c r="A1113" s="14"/>
      <c r="B1113" s="5">
        <f>DATE(YEAR(siječanj!B1113),MONTH(siječanj!B1113)+5,DAY(siječanj!B1113))</f>
        <v>45455</v>
      </c>
      <c r="C1113" s="8">
        <v>11.5625</v>
      </c>
      <c r="D1113">
        <v>0.91827853974421614</v>
      </c>
      <c r="E1113" s="6">
        <v>109.89160789001647</v>
      </c>
      <c r="F1113" s="10">
        <v>155.85993240469892</v>
      </c>
      <c r="G1113" s="10">
        <v>1.477147498860536</v>
      </c>
      <c r="H1113" s="10">
        <f t="shared" si="27"/>
        <v>100.9111052233883</v>
      </c>
    </row>
    <row r="1114" spans="1:8" x14ac:dyDescent="0.25">
      <c r="A1114" s="14"/>
      <c r="B1114" s="5">
        <f>DATE(YEAR(siječanj!B1114),MONTH(siječanj!B1114)+5,DAY(siječanj!B1114))</f>
        <v>45455</v>
      </c>
      <c r="C1114" s="8">
        <v>11.5729166666667</v>
      </c>
      <c r="D1114">
        <v>0.91827853974421614</v>
      </c>
      <c r="E1114" s="6">
        <v>110.8511131817512</v>
      </c>
      <c r="F1114" s="10">
        <v>154.8205472543637</v>
      </c>
      <c r="G1114" s="10">
        <v>1.3827814127755729</v>
      </c>
      <c r="H1114" s="10">
        <f t="shared" si="27"/>
        <v>101.79219834155933</v>
      </c>
    </row>
    <row r="1115" spans="1:8" x14ac:dyDescent="0.25">
      <c r="A1115" s="14"/>
      <c r="B1115" s="5">
        <f>DATE(YEAR(siječanj!B1115),MONTH(siječanj!B1115)+5,DAY(siječanj!B1115))</f>
        <v>45455</v>
      </c>
      <c r="C1115" s="8">
        <v>11.5833333333333</v>
      </c>
      <c r="D1115">
        <v>0.91827853974421614</v>
      </c>
      <c r="E1115" s="6">
        <v>111.09563264095043</v>
      </c>
      <c r="F1115" s="10">
        <v>153.47315726654793</v>
      </c>
      <c r="G1115" s="10">
        <v>1.3268208771756382</v>
      </c>
      <c r="H1115" s="10">
        <f t="shared" si="27"/>
        <v>102.01673531349184</v>
      </c>
    </row>
    <row r="1116" spans="1:8" x14ac:dyDescent="0.25">
      <c r="A1116" s="14"/>
      <c r="B1116" s="5">
        <f>DATE(YEAR(siječanj!B1116),MONTH(siječanj!B1116)+5,DAY(siječanj!B1116))</f>
        <v>45455</v>
      </c>
      <c r="C1116" s="8">
        <v>11.59375</v>
      </c>
      <c r="D1116">
        <v>0.91827853974421614</v>
      </c>
      <c r="E1116" s="6">
        <v>112.40620416501324</v>
      </c>
      <c r="F1116" s="10">
        <v>152.51522110062405</v>
      </c>
      <c r="G1116" s="10">
        <v>1.2827860682282772</v>
      </c>
      <c r="H1116" s="10">
        <f t="shared" si="27"/>
        <v>103.22020501883858</v>
      </c>
    </row>
    <row r="1117" spans="1:8" x14ac:dyDescent="0.25">
      <c r="A1117" s="14"/>
      <c r="B1117" s="5">
        <f>DATE(YEAR(siječanj!B1117),MONTH(siječanj!B1117)+5,DAY(siječanj!B1117))</f>
        <v>45455</v>
      </c>
      <c r="C1117" s="8">
        <v>11.6041666666667</v>
      </c>
      <c r="D1117">
        <v>0.91827853974421614</v>
      </c>
      <c r="E1117" s="6">
        <v>113.40369113912379</v>
      </c>
      <c r="F1117" s="10">
        <v>151.34639486401275</v>
      </c>
      <c r="G1117" s="10">
        <v>1.2901928228868622</v>
      </c>
      <c r="H1117" s="10">
        <f t="shared" si="27"/>
        <v>104.13617590083869</v>
      </c>
    </row>
    <row r="1118" spans="1:8" x14ac:dyDescent="0.25">
      <c r="A1118" s="14"/>
      <c r="B1118" s="5">
        <f>DATE(YEAR(siječanj!B1118),MONTH(siječanj!B1118)+5,DAY(siječanj!B1118))</f>
        <v>45455</v>
      </c>
      <c r="C1118" s="8">
        <v>11.6145833333333</v>
      </c>
      <c r="D1118">
        <v>0.91827853974421614</v>
      </c>
      <c r="E1118" s="6">
        <v>113.7774527692591</v>
      </c>
      <c r="F1118" s="10">
        <v>149.73488973485524</v>
      </c>
      <c r="G1118" s="10">
        <v>1.2151571436589643</v>
      </c>
      <c r="H1118" s="10">
        <f t="shared" si="27"/>
        <v>104.47939318477177</v>
      </c>
    </row>
    <row r="1119" spans="1:8" x14ac:dyDescent="0.25">
      <c r="A1119" s="14"/>
      <c r="B1119" s="5">
        <f>DATE(YEAR(siječanj!B1119),MONTH(siječanj!B1119)+5,DAY(siječanj!B1119))</f>
        <v>45455</v>
      </c>
      <c r="C1119" s="8">
        <v>11.625</v>
      </c>
      <c r="D1119">
        <v>0.91827853974421614</v>
      </c>
      <c r="E1119" s="6">
        <v>114.04853132263592</v>
      </c>
      <c r="F1119" s="10">
        <v>145.85723294862117</v>
      </c>
      <c r="G1119" s="10">
        <v>1.2470561017299728</v>
      </c>
      <c r="H1119" s="10">
        <f t="shared" si="27"/>
        <v>104.72831880292262</v>
      </c>
    </row>
    <row r="1120" spans="1:8" x14ac:dyDescent="0.25">
      <c r="A1120" s="14"/>
      <c r="B1120" s="5">
        <f>DATE(YEAR(siječanj!B1120),MONTH(siječanj!B1120)+5,DAY(siječanj!B1120))</f>
        <v>45455</v>
      </c>
      <c r="C1120" s="8">
        <v>11.6354166666667</v>
      </c>
      <c r="D1120">
        <v>0.91827853974421614</v>
      </c>
      <c r="E1120" s="6">
        <v>114.41957920122725</v>
      </c>
      <c r="F1120" s="10">
        <v>143.8935836137959</v>
      </c>
      <c r="G1120" s="10">
        <v>1.1961089782651573</v>
      </c>
      <c r="H1120" s="10">
        <f t="shared" si="27"/>
        <v>105.06904410705064</v>
      </c>
    </row>
    <row r="1121" spans="1:8" x14ac:dyDescent="0.25">
      <c r="A1121" s="14"/>
      <c r="B1121" s="5">
        <f>DATE(YEAR(siječanj!B1121),MONTH(siječanj!B1121)+5,DAY(siječanj!B1121))</f>
        <v>45455</v>
      </c>
      <c r="C1121" s="8">
        <v>11.6458333333333</v>
      </c>
      <c r="D1121">
        <v>0.91827853974421614</v>
      </c>
      <c r="E1121" s="6">
        <v>115.13155271042581</v>
      </c>
      <c r="F1121" s="10">
        <v>142.254700681711</v>
      </c>
      <c r="G1121" s="10">
        <v>1.202482232249682</v>
      </c>
      <c r="H1121" s="10">
        <f t="shared" si="27"/>
        <v>105.72283410141407</v>
      </c>
    </row>
    <row r="1122" spans="1:8" x14ac:dyDescent="0.25">
      <c r="A1122" s="14"/>
      <c r="B1122" s="5">
        <f>DATE(YEAR(siječanj!B1122),MONTH(siječanj!B1122)+5,DAY(siječanj!B1122))</f>
        <v>45455</v>
      </c>
      <c r="C1122" s="8">
        <v>11.65625</v>
      </c>
      <c r="D1122">
        <v>0.91827853974421614</v>
      </c>
      <c r="E1122" s="6">
        <v>115.03597721895665</v>
      </c>
      <c r="F1122" s="10">
        <v>140.38476138191837</v>
      </c>
      <c r="G1122" s="10">
        <v>1.1982148911239432</v>
      </c>
      <c r="H1122" s="10">
        <f t="shared" si="27"/>
        <v>105.63506917867242</v>
      </c>
    </row>
    <row r="1123" spans="1:8" x14ac:dyDescent="0.25">
      <c r="A1123" s="14"/>
      <c r="B1123" s="5">
        <f>DATE(YEAR(siječanj!B1123),MONTH(siječanj!B1123)+5,DAY(siječanj!B1123))</f>
        <v>45455</v>
      </c>
      <c r="C1123" s="8">
        <v>11.6666666666667</v>
      </c>
      <c r="D1123">
        <v>0.91827853974421614</v>
      </c>
      <c r="E1123" s="6">
        <v>114.2673903591928</v>
      </c>
      <c r="F1123" s="10">
        <v>137.49533337183351</v>
      </c>
      <c r="G1123" s="10">
        <v>1.1976862080269519</v>
      </c>
      <c r="H1123" s="10">
        <f t="shared" si="27"/>
        <v>104.92929235942189</v>
      </c>
    </row>
    <row r="1124" spans="1:8" x14ac:dyDescent="0.25">
      <c r="A1124" s="14"/>
      <c r="B1124" s="5">
        <f>DATE(YEAR(siječanj!B1124),MONTH(siječanj!B1124)+5,DAY(siječanj!B1124))</f>
        <v>45455</v>
      </c>
      <c r="C1124" s="8">
        <v>11.6770833333333</v>
      </c>
      <c r="D1124">
        <v>0.91827853974421614</v>
      </c>
      <c r="E1124" s="6">
        <v>112.59599137448139</v>
      </c>
      <c r="F1124" s="10">
        <v>135.96407182451668</v>
      </c>
      <c r="G1124" s="10">
        <v>1.2417023396558127</v>
      </c>
      <c r="H1124" s="10">
        <f t="shared" si="27"/>
        <v>103.39448254041112</v>
      </c>
    </row>
    <row r="1125" spans="1:8" x14ac:dyDescent="0.25">
      <c r="A1125" s="14"/>
      <c r="B1125" s="5">
        <f>DATE(YEAR(siječanj!B1125),MONTH(siječanj!B1125)+5,DAY(siječanj!B1125))</f>
        <v>45455</v>
      </c>
      <c r="C1125" s="8">
        <v>11.6875</v>
      </c>
      <c r="D1125">
        <v>0.91827853974421614</v>
      </c>
      <c r="E1125" s="6">
        <v>113.33322622521288</v>
      </c>
      <c r="F1125" s="10">
        <v>135.16631818511109</v>
      </c>
      <c r="G1125" s="10">
        <v>1.2608075752652617</v>
      </c>
      <c r="H1125" s="10">
        <f t="shared" si="27"/>
        <v>104.07146948258939</v>
      </c>
    </row>
    <row r="1126" spans="1:8" x14ac:dyDescent="0.25">
      <c r="A1126" s="14"/>
      <c r="B1126" s="5">
        <f>DATE(YEAR(siječanj!B1126),MONTH(siječanj!B1126)+5,DAY(siječanj!B1126))</f>
        <v>45455</v>
      </c>
      <c r="C1126" s="8">
        <v>11.6979166666667</v>
      </c>
      <c r="D1126">
        <v>0.91827853974421614</v>
      </c>
      <c r="E1126" s="6">
        <v>113.36001294343068</v>
      </c>
      <c r="F1126" s="10">
        <v>134.34901021433549</v>
      </c>
      <c r="G1126" s="10">
        <v>1.2648072023049612</v>
      </c>
      <c r="H1126" s="10">
        <f t="shared" si="27"/>
        <v>104.09606715107896</v>
      </c>
    </row>
    <row r="1127" spans="1:8" x14ac:dyDescent="0.25">
      <c r="A1127" s="14"/>
      <c r="B1127" s="5">
        <f>DATE(YEAR(siječanj!B1127),MONTH(siječanj!B1127)+5,DAY(siječanj!B1127))</f>
        <v>45455</v>
      </c>
      <c r="C1127" s="8">
        <v>11.7083333333333</v>
      </c>
      <c r="D1127">
        <v>0.91827853974421614</v>
      </c>
      <c r="E1127" s="6">
        <v>114.36437396647764</v>
      </c>
      <c r="F1127" s="10">
        <v>133.60975922824295</v>
      </c>
      <c r="G1127" s="10">
        <v>1.3004199146246533</v>
      </c>
      <c r="H1127" s="10">
        <f t="shared" si="27"/>
        <v>105.01835032469853</v>
      </c>
    </row>
    <row r="1128" spans="1:8" x14ac:dyDescent="0.25">
      <c r="A1128" s="14"/>
      <c r="B1128" s="5">
        <f>DATE(YEAR(siječanj!B1128),MONTH(siječanj!B1128)+5,DAY(siječanj!B1128))</f>
        <v>45455</v>
      </c>
      <c r="C1128" s="8">
        <v>11.71875</v>
      </c>
      <c r="D1128">
        <v>0.91827853974421614</v>
      </c>
      <c r="E1128" s="6">
        <v>114.47691976625858</v>
      </c>
      <c r="F1128" s="10">
        <v>133.21744028503269</v>
      </c>
      <c r="G1128" s="10">
        <v>1.3143747683417297</v>
      </c>
      <c r="H1128" s="10">
        <f t="shared" si="27"/>
        <v>105.12169871737572</v>
      </c>
    </row>
    <row r="1129" spans="1:8" x14ac:dyDescent="0.25">
      <c r="A1129" s="14"/>
      <c r="B1129" s="5">
        <f>DATE(YEAR(siječanj!B1129),MONTH(siječanj!B1129)+5,DAY(siječanj!B1129))</f>
        <v>45455</v>
      </c>
      <c r="C1129" s="8">
        <v>11.7291666666667</v>
      </c>
      <c r="D1129">
        <v>0.91827853974421614</v>
      </c>
      <c r="E1129" s="6">
        <v>115.04077900228049</v>
      </c>
      <c r="F1129" s="10">
        <v>132.98013569834981</v>
      </c>
      <c r="G1129" s="10">
        <v>1.3429636187803005</v>
      </c>
      <c r="H1129" s="10">
        <f t="shared" si="27"/>
        <v>105.63947855325121</v>
      </c>
    </row>
    <row r="1130" spans="1:8" x14ac:dyDescent="0.25">
      <c r="A1130" s="14"/>
      <c r="B1130" s="5">
        <f>DATE(YEAR(siječanj!B1130),MONTH(siječanj!B1130)+5,DAY(siječanj!B1130))</f>
        <v>45455</v>
      </c>
      <c r="C1130" s="8">
        <v>11.7395833333333</v>
      </c>
      <c r="D1130">
        <v>0.91827853974421614</v>
      </c>
      <c r="E1130" s="6">
        <v>116.33578242153447</v>
      </c>
      <c r="F1130" s="10">
        <v>133.13554309167932</v>
      </c>
      <c r="G1130" s="10">
        <v>1.3665354247228998</v>
      </c>
      <c r="H1130" s="10">
        <f t="shared" si="27"/>
        <v>106.82865240204752</v>
      </c>
    </row>
    <row r="1131" spans="1:8" x14ac:dyDescent="0.25">
      <c r="A1131" s="14"/>
      <c r="B1131" s="5">
        <f>DATE(YEAR(siječanj!B1131),MONTH(siječanj!B1131)+5,DAY(siječanj!B1131))</f>
        <v>45455</v>
      </c>
      <c r="C1131" s="8">
        <v>11.75</v>
      </c>
      <c r="D1131">
        <v>0.91827853974421614</v>
      </c>
      <c r="E1131" s="6">
        <v>119.11000707091706</v>
      </c>
      <c r="F1131" s="10">
        <v>133.19337187889232</v>
      </c>
      <c r="G1131" s="10">
        <v>1.4676664791652201</v>
      </c>
      <c r="H1131" s="10">
        <f t="shared" si="27"/>
        <v>109.37616336200497</v>
      </c>
    </row>
    <row r="1132" spans="1:8" x14ac:dyDescent="0.25">
      <c r="A1132" s="14"/>
      <c r="B1132" s="5">
        <f>DATE(YEAR(siječanj!B1132),MONTH(siječanj!B1132)+5,DAY(siječanj!B1132))</f>
        <v>45455</v>
      </c>
      <c r="C1132" s="8">
        <v>11.7604166666667</v>
      </c>
      <c r="D1132">
        <v>0.91827853974421614</v>
      </c>
      <c r="E1132" s="6">
        <v>121.24887587179511</v>
      </c>
      <c r="F1132" s="10">
        <v>133.28465516786537</v>
      </c>
      <c r="G1132" s="10">
        <v>1.5383435051289718</v>
      </c>
      <c r="H1132" s="10">
        <f t="shared" si="27"/>
        <v>111.34024068117974</v>
      </c>
    </row>
    <row r="1133" spans="1:8" x14ac:dyDescent="0.25">
      <c r="A1133" s="14"/>
      <c r="B1133" s="5">
        <f>DATE(YEAR(siječanj!B1133),MONTH(siječanj!B1133)+5,DAY(siječanj!B1133))</f>
        <v>45455</v>
      </c>
      <c r="C1133" s="8">
        <v>11.7708333333333</v>
      </c>
      <c r="D1133">
        <v>0.91827853974421614</v>
      </c>
      <c r="E1133" s="6">
        <v>122.79706817148433</v>
      </c>
      <c r="F1133" s="10">
        <v>133.29704012289864</v>
      </c>
      <c r="G1133" s="10">
        <v>1.7575629104731869</v>
      </c>
      <c r="H1133" s="10">
        <f t="shared" si="27"/>
        <v>112.76191244538158</v>
      </c>
    </row>
    <row r="1134" spans="1:8" x14ac:dyDescent="0.25">
      <c r="A1134" s="14"/>
      <c r="B1134" s="5">
        <f>DATE(YEAR(siječanj!B1134),MONTH(siječanj!B1134)+5,DAY(siječanj!B1134))</f>
        <v>45455</v>
      </c>
      <c r="C1134" s="8">
        <v>11.78125</v>
      </c>
      <c r="D1134">
        <v>0.91827853974421614</v>
      </c>
      <c r="E1134" s="6">
        <v>125.03876095924097</v>
      </c>
      <c r="F1134" s="10">
        <v>133.14383971868102</v>
      </c>
      <c r="G1134" s="10">
        <v>2.015694760399783</v>
      </c>
      <c r="H1134" s="10">
        <f t="shared" si="27"/>
        <v>114.8204108250779</v>
      </c>
    </row>
    <row r="1135" spans="1:8" x14ac:dyDescent="0.25">
      <c r="A1135" s="14"/>
      <c r="B1135" s="5">
        <f>DATE(YEAR(siječanj!B1135),MONTH(siječanj!B1135)+5,DAY(siječanj!B1135))</f>
        <v>45455</v>
      </c>
      <c r="C1135" s="8">
        <v>11.7916666666667</v>
      </c>
      <c r="D1135">
        <v>0.91827853974421614</v>
      </c>
      <c r="E1135" s="6">
        <v>128.27288273756594</v>
      </c>
      <c r="F1135" s="10">
        <v>132.40379562013712</v>
      </c>
      <c r="G1135" s="10">
        <v>2.3469991870014666</v>
      </c>
      <c r="H1135" s="10">
        <f t="shared" si="27"/>
        <v>117.79023544903312</v>
      </c>
    </row>
    <row r="1136" spans="1:8" x14ac:dyDescent="0.25">
      <c r="A1136" s="14"/>
      <c r="B1136" s="5">
        <f>DATE(YEAR(siječanj!B1136),MONTH(siječanj!B1136)+5,DAY(siječanj!B1136))</f>
        <v>45455</v>
      </c>
      <c r="C1136" s="8">
        <v>11.8020833333333</v>
      </c>
      <c r="D1136">
        <v>0.91827853974421614</v>
      </c>
      <c r="E1136" s="6">
        <v>132.31795309637957</v>
      </c>
      <c r="F1136" s="10">
        <v>131.95782689465844</v>
      </c>
      <c r="G1136" s="10">
        <v>3.1253383297992632</v>
      </c>
      <c r="H1136" s="10">
        <f t="shared" si="27"/>
        <v>121.50473675128711</v>
      </c>
    </row>
    <row r="1137" spans="1:8" x14ac:dyDescent="0.25">
      <c r="A1137" s="14"/>
      <c r="B1137" s="5">
        <f>DATE(YEAR(siječanj!B1137),MONTH(siječanj!B1137)+5,DAY(siječanj!B1137))</f>
        <v>45455</v>
      </c>
      <c r="C1137" s="8">
        <v>11.8125</v>
      </c>
      <c r="D1137">
        <v>0.91827853974421614</v>
      </c>
      <c r="E1137" s="6">
        <v>137.15540835908882</v>
      </c>
      <c r="F1137" s="10">
        <v>131.47667490586272</v>
      </c>
      <c r="G1137" s="10">
        <v>5.3105578175385606</v>
      </c>
      <c r="H1137" s="10">
        <f t="shared" si="27"/>
        <v>125.94686810600574</v>
      </c>
    </row>
    <row r="1138" spans="1:8" x14ac:dyDescent="0.25">
      <c r="A1138" s="14"/>
      <c r="B1138" s="5">
        <f>DATE(YEAR(siječanj!B1138),MONTH(siječanj!B1138)+5,DAY(siječanj!B1138))</f>
        <v>45455</v>
      </c>
      <c r="C1138" s="8">
        <v>11.8229166666667</v>
      </c>
      <c r="D1138">
        <v>0.91827853974421614</v>
      </c>
      <c r="E1138" s="6">
        <v>140.74546515927665</v>
      </c>
      <c r="F1138" s="10">
        <v>130.72016414905127</v>
      </c>
      <c r="G1138" s="10">
        <v>12.628637859395772</v>
      </c>
      <c r="H1138" s="10">
        <f t="shared" si="27"/>
        <v>129.24354022208101</v>
      </c>
    </row>
    <row r="1139" spans="1:8" x14ac:dyDescent="0.25">
      <c r="A1139" s="14"/>
      <c r="B1139" s="5">
        <f>DATE(YEAR(siječanj!B1139),MONTH(siječanj!B1139)+5,DAY(siječanj!B1139))</f>
        <v>45455</v>
      </c>
      <c r="C1139" s="8">
        <v>11.8333333333333</v>
      </c>
      <c r="D1139">
        <v>0.91827853974421614</v>
      </c>
      <c r="E1139" s="6">
        <v>146.68761043593855</v>
      </c>
      <c r="F1139" s="10">
        <v>126.85492896126055</v>
      </c>
      <c r="G1139" s="10">
        <v>48.870041137601618</v>
      </c>
      <c r="H1139" s="10">
        <f t="shared" si="27"/>
        <v>134.7000847096821</v>
      </c>
    </row>
    <row r="1140" spans="1:8" x14ac:dyDescent="0.25">
      <c r="A1140" s="14"/>
      <c r="B1140" s="5">
        <f>DATE(YEAR(siječanj!B1140),MONTH(siječanj!B1140)+5,DAY(siječanj!B1140))</f>
        <v>45455</v>
      </c>
      <c r="C1140" s="8">
        <v>11.84375</v>
      </c>
      <c r="D1140">
        <v>0.91827853974421614</v>
      </c>
      <c r="E1140" s="6">
        <v>151.01288303205996</v>
      </c>
      <c r="F1140" s="10">
        <v>125.51075448443251</v>
      </c>
      <c r="G1140" s="10">
        <v>136.87168278752554</v>
      </c>
      <c r="H1140" s="10">
        <f t="shared" si="27"/>
        <v>138.67188971324413</v>
      </c>
    </row>
    <row r="1141" spans="1:8" x14ac:dyDescent="0.25">
      <c r="A1141" s="14"/>
      <c r="B1141" s="5">
        <f>DATE(YEAR(siječanj!B1141),MONTH(siječanj!B1141)+5,DAY(siječanj!B1141))</f>
        <v>45455</v>
      </c>
      <c r="C1141" s="8">
        <v>11.8541666666667</v>
      </c>
      <c r="D1141">
        <v>0.91827853974421614</v>
      </c>
      <c r="E1141" s="6">
        <v>154.59158819180232</v>
      </c>
      <c r="F1141" s="10">
        <v>124.53259001752613</v>
      </c>
      <c r="G1141" s="10">
        <v>249.6289262449223</v>
      </c>
      <c r="H1141" s="10">
        <f t="shared" si="27"/>
        <v>141.95813786150742</v>
      </c>
    </row>
    <row r="1142" spans="1:8" x14ac:dyDescent="0.25">
      <c r="A1142" s="14"/>
      <c r="B1142" s="5">
        <f>DATE(YEAR(siječanj!B1142),MONTH(siječanj!B1142)+5,DAY(siječanj!B1142))</f>
        <v>45455</v>
      </c>
      <c r="C1142" s="8">
        <v>11.8645833333333</v>
      </c>
      <c r="D1142">
        <v>0.91827853974421614</v>
      </c>
      <c r="E1142" s="6">
        <v>155.33102636441197</v>
      </c>
      <c r="F1142" s="10">
        <v>123.18021010817165</v>
      </c>
      <c r="G1142" s="10">
        <v>307.93967163284526</v>
      </c>
      <c r="H1142" s="10">
        <f t="shared" si="27"/>
        <v>142.63714806688256</v>
      </c>
    </row>
    <row r="1143" spans="1:8" x14ac:dyDescent="0.25">
      <c r="A1143" s="14"/>
      <c r="B1143" s="5">
        <f>DATE(YEAR(siječanj!B1143),MONTH(siječanj!B1143)+5,DAY(siječanj!B1143))</f>
        <v>45455</v>
      </c>
      <c r="C1143" s="8">
        <v>11.875</v>
      </c>
      <c r="D1143">
        <v>0.91827853974421614</v>
      </c>
      <c r="E1143" s="6">
        <v>155.13348220063941</v>
      </c>
      <c r="F1143" s="10">
        <v>120.00085488325379</v>
      </c>
      <c r="G1143" s="10">
        <v>323.38032695677714</v>
      </c>
      <c r="H1143" s="10">
        <f t="shared" si="27"/>
        <v>142.45574750063849</v>
      </c>
    </row>
    <row r="1144" spans="1:8" x14ac:dyDescent="0.25">
      <c r="A1144" s="14"/>
      <c r="B1144" s="5">
        <f>DATE(YEAR(siječanj!B1144),MONTH(siječanj!B1144)+5,DAY(siječanj!B1144))</f>
        <v>45455</v>
      </c>
      <c r="C1144" s="8">
        <v>11.8854166666667</v>
      </c>
      <c r="D1144">
        <v>0.91827853974421614</v>
      </c>
      <c r="E1144" s="6">
        <v>159.33871415520659</v>
      </c>
      <c r="F1144" s="10">
        <v>117.48760905231444</v>
      </c>
      <c r="G1144" s="10">
        <v>324.90568586177454</v>
      </c>
      <c r="H1144" s="10">
        <f t="shared" si="27"/>
        <v>146.31732175916417</v>
      </c>
    </row>
    <row r="1145" spans="1:8" x14ac:dyDescent="0.25">
      <c r="A1145" s="14"/>
      <c r="B1145" s="5">
        <f>DATE(YEAR(siječanj!B1145),MONTH(siječanj!B1145)+5,DAY(siječanj!B1145))</f>
        <v>45455</v>
      </c>
      <c r="C1145" s="8">
        <v>11.8958333333333</v>
      </c>
      <c r="D1145">
        <v>0.91827853974421614</v>
      </c>
      <c r="E1145" s="6">
        <v>162.16647184022111</v>
      </c>
      <c r="F1145" s="10">
        <v>115.27854151382988</v>
      </c>
      <c r="G1145" s="10">
        <v>325.38241504115734</v>
      </c>
      <c r="H1145" s="10">
        <f t="shared" si="27"/>
        <v>148.91399095690977</v>
      </c>
    </row>
    <row r="1146" spans="1:8" x14ac:dyDescent="0.25">
      <c r="A1146" s="14"/>
      <c r="B1146" s="5">
        <f>DATE(YEAR(siječanj!B1146),MONTH(siječanj!B1146)+5,DAY(siječanj!B1146))</f>
        <v>45455</v>
      </c>
      <c r="C1146" s="8">
        <v>11.90625</v>
      </c>
      <c r="D1146">
        <v>0.91827853974421614</v>
      </c>
      <c r="E1146" s="6">
        <v>160.29262935525321</v>
      </c>
      <c r="F1146" s="10">
        <v>112.81347524581636</v>
      </c>
      <c r="G1146" s="10">
        <v>325.52441235361209</v>
      </c>
      <c r="H1146" s="10">
        <f t="shared" si="27"/>
        <v>147.19328161610278</v>
      </c>
    </row>
    <row r="1147" spans="1:8" x14ac:dyDescent="0.25">
      <c r="A1147" s="14"/>
      <c r="B1147" s="5">
        <f>DATE(YEAR(siječanj!B1147),MONTH(siječanj!B1147)+5,DAY(siječanj!B1147))</f>
        <v>45455</v>
      </c>
      <c r="C1147" s="8">
        <v>11.9166666666667</v>
      </c>
      <c r="D1147">
        <v>0.91827853974421614</v>
      </c>
      <c r="E1147" s="6">
        <v>156.369084613875</v>
      </c>
      <c r="F1147" s="10">
        <v>109.46289519943646</v>
      </c>
      <c r="G1147" s="10">
        <v>321.72552573220457</v>
      </c>
      <c r="H1147" s="10">
        <f t="shared" si="27"/>
        <v>143.59037468036891</v>
      </c>
    </row>
    <row r="1148" spans="1:8" x14ac:dyDescent="0.25">
      <c r="A1148" s="14"/>
      <c r="B1148" s="5">
        <f>DATE(YEAR(siječanj!B1148),MONTH(siječanj!B1148)+5,DAY(siječanj!B1148))</f>
        <v>45455</v>
      </c>
      <c r="C1148" s="8">
        <v>11.9270833333333</v>
      </c>
      <c r="D1148">
        <v>0.91827853974421614</v>
      </c>
      <c r="E1148" s="6">
        <v>149.83309580717085</v>
      </c>
      <c r="F1148" s="10">
        <v>106.68935787383255</v>
      </c>
      <c r="G1148" s="10">
        <v>318.43608340233635</v>
      </c>
      <c r="H1148" s="10">
        <f t="shared" si="27"/>
        <v>137.58851642316409</v>
      </c>
    </row>
    <row r="1149" spans="1:8" x14ac:dyDescent="0.25">
      <c r="A1149" s="14"/>
      <c r="B1149" s="5">
        <f>DATE(YEAR(siječanj!B1149),MONTH(siječanj!B1149)+5,DAY(siječanj!B1149))</f>
        <v>45455</v>
      </c>
      <c r="C1149" s="8">
        <v>11.9375</v>
      </c>
      <c r="D1149">
        <v>0.91827853974421614</v>
      </c>
      <c r="E1149" s="6">
        <v>140.71037558321223</v>
      </c>
      <c r="F1149" s="10">
        <v>103.91715565190877</v>
      </c>
      <c r="G1149" s="10">
        <v>316.80504810735994</v>
      </c>
      <c r="H1149" s="10">
        <f t="shared" si="27"/>
        <v>129.21131821741233</v>
      </c>
    </row>
    <row r="1150" spans="1:8" x14ac:dyDescent="0.25">
      <c r="A1150" s="14"/>
      <c r="B1150" s="5">
        <f>DATE(YEAR(siječanj!B1150),MONTH(siječanj!B1150)+5,DAY(siječanj!B1150))</f>
        <v>45455</v>
      </c>
      <c r="C1150" s="8">
        <v>11.9479166666667</v>
      </c>
      <c r="D1150">
        <v>0.91827853974421614</v>
      </c>
      <c r="E1150" s="6">
        <v>129.59588884068961</v>
      </c>
      <c r="F1150" s="10">
        <v>101.22195984603177</v>
      </c>
      <c r="G1150" s="10">
        <v>315.99795870444575</v>
      </c>
      <c r="H1150" s="10">
        <f t="shared" si="27"/>
        <v>119.00512356148221</v>
      </c>
    </row>
    <row r="1151" spans="1:8" x14ac:dyDescent="0.25">
      <c r="A1151" s="14"/>
      <c r="B1151" s="5">
        <f>DATE(YEAR(siječanj!B1151),MONTH(siječanj!B1151)+5,DAY(siječanj!B1151))</f>
        <v>45455</v>
      </c>
      <c r="C1151" s="8">
        <v>11.9583333333333</v>
      </c>
      <c r="D1151">
        <v>0.91827853974421614</v>
      </c>
      <c r="E1151" s="6">
        <v>118.33215955864399</v>
      </c>
      <c r="F1151" s="10">
        <v>97.725009985848004</v>
      </c>
      <c r="G1151" s="10">
        <v>307.88577291452441</v>
      </c>
      <c r="H1151" s="10">
        <f t="shared" si="27"/>
        <v>108.6618826842912</v>
      </c>
    </row>
    <row r="1152" spans="1:8" x14ac:dyDescent="0.25">
      <c r="A1152" s="14"/>
      <c r="B1152" s="5">
        <f>DATE(YEAR(siječanj!B1152),MONTH(siječanj!B1152)+5,DAY(siječanj!B1152))</f>
        <v>45455</v>
      </c>
      <c r="C1152" s="8">
        <v>11.96875</v>
      </c>
      <c r="D1152">
        <v>0.91827853974421614</v>
      </c>
      <c r="E1152" s="6">
        <v>108.30438348705603</v>
      </c>
      <c r="F1152" s="10">
        <v>94.805983489025792</v>
      </c>
      <c r="G1152" s="10">
        <v>306.84733456449885</v>
      </c>
      <c r="H1152" s="10">
        <f t="shared" si="27"/>
        <v>99.453591116391408</v>
      </c>
    </row>
    <row r="1153" spans="1:8" x14ac:dyDescent="0.25">
      <c r="A1153" s="14"/>
      <c r="B1153" s="5">
        <f>DATE(YEAR(siječanj!B1153),MONTH(siječanj!B1153)+5,DAY(siječanj!B1153))</f>
        <v>45455</v>
      </c>
      <c r="C1153" s="8">
        <v>11.9791666666667</v>
      </c>
      <c r="D1153">
        <v>0.91827853974421614</v>
      </c>
      <c r="E1153" s="6">
        <v>98.60864289849728</v>
      </c>
      <c r="F1153" s="10">
        <v>92.439615604194231</v>
      </c>
      <c r="G1153" s="10">
        <v>302.77928845430267</v>
      </c>
      <c r="H1153" s="10">
        <f t="shared" si="27"/>
        <v>90.550200606990956</v>
      </c>
    </row>
    <row r="1154" spans="1:8" ht="15.75" thickBot="1" x14ac:dyDescent="0.3">
      <c r="A1154" s="14"/>
      <c r="B1154" s="5">
        <f>DATE(YEAR(siječanj!B1154),MONTH(siječanj!B1154)+5,DAY(siječanj!B1154))</f>
        <v>45455</v>
      </c>
      <c r="C1154" s="8">
        <v>11.9895833333333</v>
      </c>
      <c r="D1154">
        <v>0.91827853974421614</v>
      </c>
      <c r="E1154" s="6">
        <v>90.418221473851659</v>
      </c>
      <c r="F1154" s="10">
        <v>90.346910829105454</v>
      </c>
      <c r="G1154" s="10">
        <v>302.21382708382612</v>
      </c>
      <c r="H1154" s="10">
        <f t="shared" si="27"/>
        <v>83.029112381277628</v>
      </c>
    </row>
    <row r="1155" spans="1:8" x14ac:dyDescent="0.25">
      <c r="A1155" s="13">
        <f t="shared" ref="A1155" si="28">A1059+1</f>
        <v>165</v>
      </c>
      <c r="B1155" s="5">
        <f>DATE(YEAR(siječanj!B1155),MONTH(siječanj!B1155)+5,DAY(siječanj!B1155))</f>
        <v>45456</v>
      </c>
      <c r="C1155" s="8">
        <v>12</v>
      </c>
      <c r="D1155">
        <v>0.91928960123898829</v>
      </c>
      <c r="E1155" s="6">
        <v>81.721447908357376</v>
      </c>
      <c r="F1155" s="10">
        <v>88.015763999989218</v>
      </c>
      <c r="G1155" s="10">
        <v>293.17839051991797</v>
      </c>
      <c r="H1155" s="10">
        <f t="shared" si="27"/>
        <v>75.125677260346606</v>
      </c>
    </row>
    <row r="1156" spans="1:8" x14ac:dyDescent="0.25">
      <c r="A1156" s="14"/>
      <c r="B1156" s="5">
        <f>DATE(YEAR(siječanj!B1156),MONTH(siječanj!B1156)+5,DAY(siječanj!B1156))</f>
        <v>45456</v>
      </c>
      <c r="C1156" s="8">
        <v>12.0104166666667</v>
      </c>
      <c r="D1156">
        <v>0.91928960123898829</v>
      </c>
      <c r="E1156" s="6">
        <v>76.856825568644609</v>
      </c>
      <c r="F1156" s="10">
        <v>86.383043609618184</v>
      </c>
      <c r="G1156" s="10">
        <v>290.29922252182797</v>
      </c>
      <c r="H1156" s="10">
        <f t="shared" ref="H1156:H1219" si="29">D1156*E1156</f>
        <v>70.653680529493784</v>
      </c>
    </row>
    <row r="1157" spans="1:8" x14ac:dyDescent="0.25">
      <c r="A1157" s="14"/>
      <c r="B1157" s="5">
        <f>DATE(YEAR(siječanj!B1157),MONTH(siječanj!B1157)+5,DAY(siječanj!B1157))</f>
        <v>45456</v>
      </c>
      <c r="C1157" s="8">
        <v>12.0208333333333</v>
      </c>
      <c r="D1157">
        <v>0.91928960123898829</v>
      </c>
      <c r="E1157" s="6">
        <v>72.064268408822201</v>
      </c>
      <c r="F1157" s="10">
        <v>85.060643578651636</v>
      </c>
      <c r="G1157" s="10">
        <v>289.84442356612612</v>
      </c>
      <c r="H1157" s="10">
        <f t="shared" si="29"/>
        <v>66.247932569125581</v>
      </c>
    </row>
    <row r="1158" spans="1:8" x14ac:dyDescent="0.25">
      <c r="A1158" s="14"/>
      <c r="B1158" s="5">
        <f>DATE(YEAR(siječanj!B1158),MONTH(siječanj!B1158)+5,DAY(siječanj!B1158))</f>
        <v>45456</v>
      </c>
      <c r="C1158" s="8">
        <v>12.03125</v>
      </c>
      <c r="D1158">
        <v>0.91928960123898829</v>
      </c>
      <c r="E1158" s="6">
        <v>68.289072462358988</v>
      </c>
      <c r="F1158" s="10">
        <v>83.954117815672262</v>
      </c>
      <c r="G1158" s="10">
        <v>288.96252943126382</v>
      </c>
      <c r="H1158" s="10">
        <f t="shared" si="29"/>
        <v>62.777434192902369</v>
      </c>
    </row>
    <row r="1159" spans="1:8" x14ac:dyDescent="0.25">
      <c r="A1159" s="14"/>
      <c r="B1159" s="5">
        <f>DATE(YEAR(siječanj!B1159),MONTH(siječanj!B1159)+5,DAY(siječanj!B1159))</f>
        <v>45456</v>
      </c>
      <c r="C1159" s="8">
        <v>12.0416666666667</v>
      </c>
      <c r="D1159">
        <v>0.91928960123898829</v>
      </c>
      <c r="E1159" s="6">
        <v>65.694166287367111</v>
      </c>
      <c r="F1159" s="10">
        <v>81.311955572051446</v>
      </c>
      <c r="G1159" s="10">
        <v>283.34292947429122</v>
      </c>
      <c r="H1159" s="10">
        <f t="shared" si="29"/>
        <v>60.391963930041499</v>
      </c>
    </row>
    <row r="1160" spans="1:8" x14ac:dyDescent="0.25">
      <c r="A1160" s="14"/>
      <c r="B1160" s="5">
        <f>DATE(YEAR(siječanj!B1160),MONTH(siječanj!B1160)+5,DAY(siječanj!B1160))</f>
        <v>45456</v>
      </c>
      <c r="C1160" s="8">
        <v>12.0520833333333</v>
      </c>
      <c r="D1160">
        <v>0.91928960123898829</v>
      </c>
      <c r="E1160" s="6">
        <v>63.456862406428513</v>
      </c>
      <c r="F1160" s="10">
        <v>81.357977686927683</v>
      </c>
      <c r="G1160" s="10">
        <v>286.65949353516515</v>
      </c>
      <c r="H1160" s="10">
        <f t="shared" si="29"/>
        <v>58.335233737483016</v>
      </c>
    </row>
    <row r="1161" spans="1:8" x14ac:dyDescent="0.25">
      <c r="A1161" s="14"/>
      <c r="B1161" s="5">
        <f>DATE(YEAR(siječanj!B1161),MONTH(siječanj!B1161)+5,DAY(siječanj!B1161))</f>
        <v>45456</v>
      </c>
      <c r="C1161" s="8">
        <v>12.0625</v>
      </c>
      <c r="D1161">
        <v>0.91928960123898829</v>
      </c>
      <c r="E1161" s="6">
        <v>61.814079015339992</v>
      </c>
      <c r="F1161" s="10">
        <v>80.852306847180444</v>
      </c>
      <c r="G1161" s="10">
        <v>286.67177775393225</v>
      </c>
      <c r="H1161" s="10">
        <f t="shared" si="29"/>
        <v>56.825040048967217</v>
      </c>
    </row>
    <row r="1162" spans="1:8" x14ac:dyDescent="0.25">
      <c r="A1162" s="14"/>
      <c r="B1162" s="5">
        <f>DATE(YEAR(siječanj!B1162),MONTH(siječanj!B1162)+5,DAY(siječanj!B1162))</f>
        <v>45456</v>
      </c>
      <c r="C1162" s="8">
        <v>12.0729166666667</v>
      </c>
      <c r="D1162">
        <v>0.91928960123898829</v>
      </c>
      <c r="E1162" s="6">
        <v>60.408507464913924</v>
      </c>
      <c r="F1162" s="10">
        <v>80.344629956704352</v>
      </c>
      <c r="G1162" s="10">
        <v>286.83674716604054</v>
      </c>
      <c r="H1162" s="10">
        <f t="shared" si="29"/>
        <v>55.532912738863168</v>
      </c>
    </row>
    <row r="1163" spans="1:8" x14ac:dyDescent="0.25">
      <c r="A1163" s="14"/>
      <c r="B1163" s="5">
        <f>DATE(YEAR(siječanj!B1163),MONTH(siječanj!B1163)+5,DAY(siječanj!B1163))</f>
        <v>45456</v>
      </c>
      <c r="C1163" s="8">
        <v>12.0833333333333</v>
      </c>
      <c r="D1163">
        <v>0.91928960123898829</v>
      </c>
      <c r="E1163" s="6">
        <v>60.116066740250929</v>
      </c>
      <c r="F1163" s="10">
        <v>79.976948220589861</v>
      </c>
      <c r="G1163" s="10">
        <v>285.78569194076476</v>
      </c>
      <c r="H1163" s="10">
        <f t="shared" si="29"/>
        <v>55.264075021701686</v>
      </c>
    </row>
    <row r="1164" spans="1:8" x14ac:dyDescent="0.25">
      <c r="A1164" s="14"/>
      <c r="B1164" s="5">
        <f>DATE(YEAR(siječanj!B1164),MONTH(siječanj!B1164)+5,DAY(siječanj!B1164))</f>
        <v>45456</v>
      </c>
      <c r="C1164" s="8">
        <v>12.09375</v>
      </c>
      <c r="D1164">
        <v>0.91928960123898829</v>
      </c>
      <c r="E1164" s="6">
        <v>59.600107091212784</v>
      </c>
      <c r="F1164" s="10">
        <v>79.597557652113636</v>
      </c>
      <c r="G1164" s="10">
        <v>285.97487709188755</v>
      </c>
      <c r="H1164" s="10">
        <f t="shared" si="29"/>
        <v>54.789758681681995</v>
      </c>
    </row>
    <row r="1165" spans="1:8" x14ac:dyDescent="0.25">
      <c r="A1165" s="14"/>
      <c r="B1165" s="5">
        <f>DATE(YEAR(siječanj!B1165),MONTH(siječanj!B1165)+5,DAY(siječanj!B1165))</f>
        <v>45456</v>
      </c>
      <c r="C1165" s="8">
        <v>12.1041666666667</v>
      </c>
      <c r="D1165">
        <v>0.91928960123898829</v>
      </c>
      <c r="E1165" s="6">
        <v>58.824597898625228</v>
      </c>
      <c r="F1165" s="10">
        <v>79.306097479888706</v>
      </c>
      <c r="G1165" s="10">
        <v>285.83880984613558</v>
      </c>
      <c r="H1165" s="10">
        <f t="shared" si="29"/>
        <v>54.076841145271011</v>
      </c>
    </row>
    <row r="1166" spans="1:8" x14ac:dyDescent="0.25">
      <c r="A1166" s="14"/>
      <c r="B1166" s="5">
        <f>DATE(YEAR(siječanj!B1166),MONTH(siječanj!B1166)+5,DAY(siječanj!B1166))</f>
        <v>45456</v>
      </c>
      <c r="C1166" s="8">
        <v>12.1145833333333</v>
      </c>
      <c r="D1166">
        <v>0.91928960123898829</v>
      </c>
      <c r="E1166" s="6">
        <v>58.513119526965184</v>
      </c>
      <c r="F1166" s="10">
        <v>79.24535764287991</v>
      </c>
      <c r="G1166" s="10">
        <v>286.07684704812675</v>
      </c>
      <c r="H1166" s="10">
        <f t="shared" si="29"/>
        <v>53.790502317193081</v>
      </c>
    </row>
    <row r="1167" spans="1:8" x14ac:dyDescent="0.25">
      <c r="A1167" s="14"/>
      <c r="B1167" s="5">
        <f>DATE(YEAR(siječanj!B1167),MONTH(siječanj!B1167)+5,DAY(siječanj!B1167))</f>
        <v>45456</v>
      </c>
      <c r="C1167" s="8">
        <v>12.125</v>
      </c>
      <c r="D1167">
        <v>0.91928960123898829</v>
      </c>
      <c r="E1167" s="6">
        <v>58.306597516309083</v>
      </c>
      <c r="F1167" s="10">
        <v>79.117361021195563</v>
      </c>
      <c r="G1167" s="10">
        <v>285.70336886237135</v>
      </c>
      <c r="H1167" s="10">
        <f t="shared" si="29"/>
        <v>53.600648780369959</v>
      </c>
    </row>
    <row r="1168" spans="1:8" x14ac:dyDescent="0.25">
      <c r="A1168" s="14"/>
      <c r="B1168" s="5">
        <f>DATE(YEAR(siječanj!B1168),MONTH(siječanj!B1168)+5,DAY(siječanj!B1168))</f>
        <v>45456</v>
      </c>
      <c r="C1168" s="8">
        <v>12.1354166666667</v>
      </c>
      <c r="D1168">
        <v>0.91928960123898829</v>
      </c>
      <c r="E1168" s="6">
        <v>58.241274343704113</v>
      </c>
      <c r="F1168" s="10">
        <v>79.036980678695656</v>
      </c>
      <c r="G1168" s="10">
        <v>285.44041352030104</v>
      </c>
      <c r="H1168" s="10">
        <f t="shared" si="29"/>
        <v>53.540597867074275</v>
      </c>
    </row>
    <row r="1169" spans="1:8" x14ac:dyDescent="0.25">
      <c r="A1169" s="14"/>
      <c r="B1169" s="5">
        <f>DATE(YEAR(siječanj!B1169),MONTH(siječanj!B1169)+5,DAY(siječanj!B1169))</f>
        <v>45456</v>
      </c>
      <c r="C1169" s="8">
        <v>12.1458333333333</v>
      </c>
      <c r="D1169">
        <v>0.91928960123898829</v>
      </c>
      <c r="E1169" s="6">
        <v>58.717568286623255</v>
      </c>
      <c r="F1169" s="10">
        <v>78.868601000647558</v>
      </c>
      <c r="G1169" s="10">
        <v>285.72229618978128</v>
      </c>
      <c r="H1169" s="10">
        <f t="shared" si="29"/>
        <v>53.978449935932957</v>
      </c>
    </row>
    <row r="1170" spans="1:8" x14ac:dyDescent="0.25">
      <c r="A1170" s="14"/>
      <c r="B1170" s="5">
        <f>DATE(YEAR(siječanj!B1170),MONTH(siječanj!B1170)+5,DAY(siječanj!B1170))</f>
        <v>45456</v>
      </c>
      <c r="C1170" s="8">
        <v>12.15625</v>
      </c>
      <c r="D1170">
        <v>0.91928960123898829</v>
      </c>
      <c r="E1170" s="6">
        <v>59.916835596578849</v>
      </c>
      <c r="F1170" s="10">
        <v>79.161788712982471</v>
      </c>
      <c r="G1170" s="10">
        <v>285.90615708091423</v>
      </c>
      <c r="H1170" s="10">
        <f t="shared" si="29"/>
        <v>55.080923903080986</v>
      </c>
    </row>
    <row r="1171" spans="1:8" x14ac:dyDescent="0.25">
      <c r="A1171" s="14"/>
      <c r="B1171" s="5">
        <f>DATE(YEAR(siječanj!B1171),MONTH(siječanj!B1171)+5,DAY(siječanj!B1171))</f>
        <v>45456</v>
      </c>
      <c r="C1171" s="8">
        <v>12.1666666666667</v>
      </c>
      <c r="D1171">
        <v>0.91928960123898829</v>
      </c>
      <c r="E1171" s="6">
        <v>62.052129419024936</v>
      </c>
      <c r="F1171" s="10">
        <v>79.562487662479157</v>
      </c>
      <c r="G1171" s="10">
        <v>289.37079439391312</v>
      </c>
      <c r="H1171" s="10">
        <f t="shared" si="29"/>
        <v>57.043877309645531</v>
      </c>
    </row>
    <row r="1172" spans="1:8" x14ac:dyDescent="0.25">
      <c r="A1172" s="14"/>
      <c r="B1172" s="5">
        <f>DATE(YEAR(siječanj!B1172),MONTH(siječanj!B1172)+5,DAY(siječanj!B1172))</f>
        <v>45456</v>
      </c>
      <c r="C1172" s="8">
        <v>12.1770833333333</v>
      </c>
      <c r="D1172">
        <v>0.91928960123898829</v>
      </c>
      <c r="E1172" s="6">
        <v>64.228866582951454</v>
      </c>
      <c r="F1172" s="10">
        <v>79.768288460370997</v>
      </c>
      <c r="G1172" s="10">
        <v>291.36708402785086</v>
      </c>
      <c r="H1172" s="10">
        <f t="shared" si="29"/>
        <v>59.044929149073624</v>
      </c>
    </row>
    <row r="1173" spans="1:8" x14ac:dyDescent="0.25">
      <c r="A1173" s="14"/>
      <c r="B1173" s="5">
        <f>DATE(YEAR(siječanj!B1173),MONTH(siječanj!B1173)+5,DAY(siječanj!B1173))</f>
        <v>45456</v>
      </c>
      <c r="C1173" s="8">
        <v>12.1875</v>
      </c>
      <c r="D1173">
        <v>0.91928960123898829</v>
      </c>
      <c r="E1173" s="6">
        <v>66.751156747583451</v>
      </c>
      <c r="F1173" s="10">
        <v>80.040806577413505</v>
      </c>
      <c r="G1173" s="10">
        <v>300.43160964494086</v>
      </c>
      <c r="H1173" s="10">
        <f t="shared" si="29"/>
        <v>61.363644268727192</v>
      </c>
    </row>
    <row r="1174" spans="1:8" x14ac:dyDescent="0.25">
      <c r="A1174" s="14"/>
      <c r="B1174" s="5">
        <f>DATE(YEAR(siječanj!B1174),MONTH(siječanj!B1174)+5,DAY(siječanj!B1174))</f>
        <v>45456</v>
      </c>
      <c r="C1174" s="8">
        <v>12.1979166666667</v>
      </c>
      <c r="D1174">
        <v>0.91928960123898829</v>
      </c>
      <c r="E1174" s="6">
        <v>70.498219939296888</v>
      </c>
      <c r="F1174" s="10">
        <v>80.651423553511819</v>
      </c>
      <c r="G1174" s="10">
        <v>299.85026392739877</v>
      </c>
      <c r="H1174" s="10">
        <f t="shared" si="29"/>
        <v>64.808280496054735</v>
      </c>
    </row>
    <row r="1175" spans="1:8" x14ac:dyDescent="0.25">
      <c r="A1175" s="14"/>
      <c r="B1175" s="5">
        <f>DATE(YEAR(siječanj!B1175),MONTH(siječanj!B1175)+5,DAY(siječanj!B1175))</f>
        <v>45456</v>
      </c>
      <c r="C1175" s="8">
        <v>12.2083333333333</v>
      </c>
      <c r="D1175">
        <v>0.91928960123898829</v>
      </c>
      <c r="E1175" s="6">
        <v>73.595450984781465</v>
      </c>
      <c r="F1175" s="10">
        <v>81.897305043347487</v>
      </c>
      <c r="G1175" s="10">
        <v>276.63704865653392</v>
      </c>
      <c r="H1175" s="10">
        <f t="shared" si="29"/>
        <v>67.655532788803256</v>
      </c>
    </row>
    <row r="1176" spans="1:8" x14ac:dyDescent="0.25">
      <c r="A1176" s="14"/>
      <c r="B1176" s="5">
        <f>DATE(YEAR(siječanj!B1176),MONTH(siječanj!B1176)+5,DAY(siječanj!B1176))</f>
        <v>45456</v>
      </c>
      <c r="C1176" s="8">
        <v>12.21875</v>
      </c>
      <c r="D1176">
        <v>0.91928960123898829</v>
      </c>
      <c r="E1176" s="6">
        <v>77.048070163201217</v>
      </c>
      <c r="F1176" s="10">
        <v>82.9975771840014</v>
      </c>
      <c r="G1176" s="10">
        <v>194.26844095472944</v>
      </c>
      <c r="H1176" s="10">
        <f t="shared" si="29"/>
        <v>70.829489696562831</v>
      </c>
    </row>
    <row r="1177" spans="1:8" x14ac:dyDescent="0.25">
      <c r="A1177" s="14"/>
      <c r="B1177" s="5">
        <f>DATE(YEAR(siječanj!B1177),MONTH(siječanj!B1177)+5,DAY(siječanj!B1177))</f>
        <v>45456</v>
      </c>
      <c r="C1177" s="8">
        <v>12.2291666666667</v>
      </c>
      <c r="D1177">
        <v>0.91928960123898829</v>
      </c>
      <c r="E1177" s="6">
        <v>81.269156969744714</v>
      </c>
      <c r="F1177" s="10">
        <v>84.57662068219129</v>
      </c>
      <c r="G1177" s="10">
        <v>89.102497317304085</v>
      </c>
      <c r="H1177" s="10">
        <f t="shared" si="29"/>
        <v>74.709890903745361</v>
      </c>
    </row>
    <row r="1178" spans="1:8" x14ac:dyDescent="0.25">
      <c r="A1178" s="14"/>
      <c r="B1178" s="5">
        <f>DATE(YEAR(siječanj!B1178),MONTH(siječanj!B1178)+5,DAY(siječanj!B1178))</f>
        <v>45456</v>
      </c>
      <c r="C1178" s="8">
        <v>12.2395833333333</v>
      </c>
      <c r="D1178">
        <v>0.91928960123898829</v>
      </c>
      <c r="E1178" s="6">
        <v>85.859120850721439</v>
      </c>
      <c r="F1178" s="10">
        <v>87.657982195334611</v>
      </c>
      <c r="G1178" s="10">
        <v>37.556086751763843</v>
      </c>
      <c r="H1178" s="10">
        <f t="shared" si="29"/>
        <v>78.929396969589817</v>
      </c>
    </row>
    <row r="1179" spans="1:8" x14ac:dyDescent="0.25">
      <c r="A1179" s="14"/>
      <c r="B1179" s="5">
        <f>DATE(YEAR(siječanj!B1179),MONTH(siječanj!B1179)+5,DAY(siječanj!B1179))</f>
        <v>45456</v>
      </c>
      <c r="C1179" s="8">
        <v>12.25</v>
      </c>
      <c r="D1179">
        <v>0.91928960123898829</v>
      </c>
      <c r="E1179" s="6">
        <v>88.257992472458355</v>
      </c>
      <c r="F1179" s="10">
        <v>92.050215981425126</v>
      </c>
      <c r="G1179" s="10">
        <v>15.387848700315415</v>
      </c>
      <c r="H1179" s="10">
        <f t="shared" si="29"/>
        <v>81.134654706159864</v>
      </c>
    </row>
    <row r="1180" spans="1:8" x14ac:dyDescent="0.25">
      <c r="A1180" s="14"/>
      <c r="B1180" s="5">
        <f>DATE(YEAR(siječanj!B1180),MONTH(siječanj!B1180)+5,DAY(siječanj!B1180))</f>
        <v>45456</v>
      </c>
      <c r="C1180" s="8">
        <v>12.2604166666667</v>
      </c>
      <c r="D1180">
        <v>0.91928960123898829</v>
      </c>
      <c r="E1180" s="6">
        <v>89.196601680227275</v>
      </c>
      <c r="F1180" s="10">
        <v>95.662035137615391</v>
      </c>
      <c r="G1180" s="10">
        <v>7.4313391597082763</v>
      </c>
      <c r="H1180" s="10">
        <f t="shared" si="29"/>
        <v>81.997508390489003</v>
      </c>
    </row>
    <row r="1181" spans="1:8" x14ac:dyDescent="0.25">
      <c r="A1181" s="14"/>
      <c r="B1181" s="5">
        <f>DATE(YEAR(siječanj!B1181),MONTH(siječanj!B1181)+5,DAY(siječanj!B1181))</f>
        <v>45456</v>
      </c>
      <c r="C1181" s="8">
        <v>12.2708333333333</v>
      </c>
      <c r="D1181">
        <v>0.91928960123898829</v>
      </c>
      <c r="E1181" s="6">
        <v>92.332821472023042</v>
      </c>
      <c r="F1181" s="10">
        <v>100.77117329882668</v>
      </c>
      <c r="G1181" s="10">
        <v>4.515140490708629</v>
      </c>
      <c r="H1181" s="10">
        <f t="shared" si="29"/>
        <v>84.880602632286752</v>
      </c>
    </row>
    <row r="1182" spans="1:8" x14ac:dyDescent="0.25">
      <c r="A1182" s="14"/>
      <c r="B1182" s="5">
        <f>DATE(YEAR(siječanj!B1182),MONTH(siječanj!B1182)+5,DAY(siječanj!B1182))</f>
        <v>45456</v>
      </c>
      <c r="C1182" s="8">
        <v>12.28125</v>
      </c>
      <c r="D1182">
        <v>0.91928960123898829</v>
      </c>
      <c r="E1182" s="6">
        <v>93.128138883033714</v>
      </c>
      <c r="F1182" s="10">
        <v>109.16189308323554</v>
      </c>
      <c r="G1182" s="10">
        <v>3.242794232542634</v>
      </c>
      <c r="H1182" s="10">
        <f t="shared" si="29"/>
        <v>85.611729657913187</v>
      </c>
    </row>
    <row r="1183" spans="1:8" x14ac:dyDescent="0.25">
      <c r="A1183" s="14"/>
      <c r="B1183" s="5">
        <f>DATE(YEAR(siječanj!B1183),MONTH(siječanj!B1183)+5,DAY(siječanj!B1183))</f>
        <v>45456</v>
      </c>
      <c r="C1183" s="8">
        <v>12.2916666666667</v>
      </c>
      <c r="D1183">
        <v>0.91928960123898829</v>
      </c>
      <c r="E1183" s="6">
        <v>92.888167963096322</v>
      </c>
      <c r="F1183" s="10">
        <v>119.61271277122648</v>
      </c>
      <c r="G1183" s="10">
        <v>2.5557865656186278</v>
      </c>
      <c r="H1183" s="10">
        <f t="shared" si="29"/>
        <v>85.391126886614984</v>
      </c>
    </row>
    <row r="1184" spans="1:8" x14ac:dyDescent="0.25">
      <c r="A1184" s="14"/>
      <c r="B1184" s="5">
        <f>DATE(YEAR(siječanj!B1184),MONTH(siječanj!B1184)+5,DAY(siječanj!B1184))</f>
        <v>45456</v>
      </c>
      <c r="C1184" s="8">
        <v>12.3020833333333</v>
      </c>
      <c r="D1184">
        <v>0.91928960123898829</v>
      </c>
      <c r="E1184" s="6">
        <v>92.505868953376009</v>
      </c>
      <c r="F1184" s="10">
        <v>123.8446221048679</v>
      </c>
      <c r="G1184" s="10">
        <v>2.0740522708840357</v>
      </c>
      <c r="H1184" s="10">
        <f t="shared" si="29"/>
        <v>85.039683382415134</v>
      </c>
    </row>
    <row r="1185" spans="1:8" x14ac:dyDescent="0.25">
      <c r="A1185" s="14"/>
      <c r="B1185" s="5">
        <f>DATE(YEAR(siječanj!B1185),MONTH(siječanj!B1185)+5,DAY(siječanj!B1185))</f>
        <v>45456</v>
      </c>
      <c r="C1185" s="8">
        <v>12.3125</v>
      </c>
      <c r="D1185">
        <v>0.91928960123898829</v>
      </c>
      <c r="E1185" s="6">
        <v>93.391053517913093</v>
      </c>
      <c r="F1185" s="10">
        <v>128.94625998111749</v>
      </c>
      <c r="G1185" s="10">
        <v>1.9059994513711183</v>
      </c>
      <c r="H1185" s="10">
        <f t="shared" si="29"/>
        <v>85.853424347771337</v>
      </c>
    </row>
    <row r="1186" spans="1:8" x14ac:dyDescent="0.25">
      <c r="A1186" s="14"/>
      <c r="B1186" s="5">
        <f>DATE(YEAR(siječanj!B1186),MONTH(siječanj!B1186)+5,DAY(siječanj!B1186))</f>
        <v>45456</v>
      </c>
      <c r="C1186" s="8">
        <v>12.3229166666667</v>
      </c>
      <c r="D1186">
        <v>0.91928960123898829</v>
      </c>
      <c r="E1186" s="6">
        <v>95.078923220510418</v>
      </c>
      <c r="F1186" s="10">
        <v>135.85970290468379</v>
      </c>
      <c r="G1186" s="10">
        <v>1.9144350371158652</v>
      </c>
      <c r="H1186" s="10">
        <f t="shared" si="29"/>
        <v>87.405065413615404</v>
      </c>
    </row>
    <row r="1187" spans="1:8" x14ac:dyDescent="0.25">
      <c r="A1187" s="14"/>
      <c r="B1187" s="5">
        <f>DATE(YEAR(siječanj!B1187),MONTH(siječanj!B1187)+5,DAY(siječanj!B1187))</f>
        <v>45456</v>
      </c>
      <c r="C1187" s="8">
        <v>12.3333333333333</v>
      </c>
      <c r="D1187">
        <v>0.91928960123898829</v>
      </c>
      <c r="E1187" s="6">
        <v>95.921630774224454</v>
      </c>
      <c r="F1187" s="10">
        <v>144.82538247008617</v>
      </c>
      <c r="G1187" s="10">
        <v>1.8552806108350586</v>
      </c>
      <c r="H1187" s="10">
        <f t="shared" si="29"/>
        <v>88.179757704630262</v>
      </c>
    </row>
    <row r="1188" spans="1:8" x14ac:dyDescent="0.25">
      <c r="A1188" s="14"/>
      <c r="B1188" s="5">
        <f>DATE(YEAR(siječanj!B1188),MONTH(siječanj!B1188)+5,DAY(siječanj!B1188))</f>
        <v>45456</v>
      </c>
      <c r="C1188" s="8">
        <v>12.34375</v>
      </c>
      <c r="D1188">
        <v>0.91928960123898829</v>
      </c>
      <c r="E1188" s="6">
        <v>97.612543347107831</v>
      </c>
      <c r="F1188" s="10">
        <v>148.81469120916844</v>
      </c>
      <c r="G1188" s="10">
        <v>1.8332938169563868</v>
      </c>
      <c r="H1188" s="10">
        <f t="shared" si="29"/>
        <v>89.734196049486215</v>
      </c>
    </row>
    <row r="1189" spans="1:8" x14ac:dyDescent="0.25">
      <c r="A1189" s="14"/>
      <c r="B1189" s="5">
        <f>DATE(YEAR(siječanj!B1189),MONTH(siječanj!B1189)+5,DAY(siječanj!B1189))</f>
        <v>45456</v>
      </c>
      <c r="C1189" s="8">
        <v>12.3541666666667</v>
      </c>
      <c r="D1189">
        <v>0.91928960123898829</v>
      </c>
      <c r="E1189" s="6">
        <v>98.362301461591144</v>
      </c>
      <c r="F1189" s="10">
        <v>151.43780837165767</v>
      </c>
      <c r="G1189" s="10">
        <v>1.6134481888821146</v>
      </c>
      <c r="H1189" s="10">
        <f t="shared" si="29"/>
        <v>90.423440887575282</v>
      </c>
    </row>
    <row r="1190" spans="1:8" x14ac:dyDescent="0.25">
      <c r="A1190" s="14"/>
      <c r="B1190" s="5">
        <f>DATE(YEAR(siječanj!B1190),MONTH(siječanj!B1190)+5,DAY(siječanj!B1190))</f>
        <v>45456</v>
      </c>
      <c r="C1190" s="8">
        <v>12.3645833333333</v>
      </c>
      <c r="D1190">
        <v>0.91928960123898829</v>
      </c>
      <c r="E1190" s="6">
        <v>100.04082872468645</v>
      </c>
      <c r="F1190" s="10">
        <v>154.07725307167121</v>
      </c>
      <c r="G1190" s="10">
        <v>1.573573842251629</v>
      </c>
      <c r="H1190" s="10">
        <f t="shared" si="29"/>
        <v>91.966493545934924</v>
      </c>
    </row>
    <row r="1191" spans="1:8" x14ac:dyDescent="0.25">
      <c r="A1191" s="14"/>
      <c r="B1191" s="5">
        <f>DATE(YEAR(siječanj!B1191),MONTH(siječanj!B1191)+5,DAY(siječanj!B1191))</f>
        <v>45456</v>
      </c>
      <c r="C1191" s="8">
        <v>12.375</v>
      </c>
      <c r="D1191">
        <v>0.91928960123898829</v>
      </c>
      <c r="E1191" s="6">
        <v>101.57892870654216</v>
      </c>
      <c r="F1191" s="10">
        <v>157.22856345938396</v>
      </c>
      <c r="G1191" s="10">
        <v>1.5392255086685593</v>
      </c>
      <c r="H1191" s="10">
        <f t="shared" si="29"/>
        <v>93.380452864920755</v>
      </c>
    </row>
    <row r="1192" spans="1:8" x14ac:dyDescent="0.25">
      <c r="A1192" s="14"/>
      <c r="B1192" s="5">
        <f>DATE(YEAR(siječanj!B1192),MONTH(siječanj!B1192)+5,DAY(siječanj!B1192))</f>
        <v>45456</v>
      </c>
      <c r="C1192" s="8">
        <v>12.3854166666667</v>
      </c>
      <c r="D1192">
        <v>0.91928960123898829</v>
      </c>
      <c r="E1192" s="6">
        <v>103.38912415956457</v>
      </c>
      <c r="F1192" s="10">
        <v>159.04484904343474</v>
      </c>
      <c r="G1192" s="10">
        <v>1.4475422692258353</v>
      </c>
      <c r="H1192" s="10">
        <f t="shared" si="29"/>
        <v>95.044546721094363</v>
      </c>
    </row>
    <row r="1193" spans="1:8" x14ac:dyDescent="0.25">
      <c r="A1193" s="14"/>
      <c r="B1193" s="5">
        <f>DATE(YEAR(siječanj!B1193),MONTH(siječanj!B1193)+5,DAY(siječanj!B1193))</f>
        <v>45456</v>
      </c>
      <c r="C1193" s="8">
        <v>12.3958333333333</v>
      </c>
      <c r="D1193">
        <v>0.91928960123898829</v>
      </c>
      <c r="E1193" s="6">
        <v>104.0548653539698</v>
      </c>
      <c r="F1193" s="10">
        <v>159.50892147670044</v>
      </c>
      <c r="G1193" s="10">
        <v>1.4112384816583114</v>
      </c>
      <c r="H1193" s="10">
        <f t="shared" si="29"/>
        <v>95.656555678227519</v>
      </c>
    </row>
    <row r="1194" spans="1:8" x14ac:dyDescent="0.25">
      <c r="A1194" s="14"/>
      <c r="B1194" s="5">
        <f>DATE(YEAR(siječanj!B1194),MONTH(siječanj!B1194)+5,DAY(siječanj!B1194))</f>
        <v>45456</v>
      </c>
      <c r="C1194" s="8">
        <v>12.40625</v>
      </c>
      <c r="D1194">
        <v>0.91928960123898829</v>
      </c>
      <c r="E1194" s="6">
        <v>104.76873080324259</v>
      </c>
      <c r="F1194" s="10">
        <v>160.16868245164474</v>
      </c>
      <c r="G1194" s="10">
        <v>1.403668296588745</v>
      </c>
      <c r="H1194" s="10">
        <f t="shared" si="29"/>
        <v>96.312804762427788</v>
      </c>
    </row>
    <row r="1195" spans="1:8" x14ac:dyDescent="0.25">
      <c r="A1195" s="14"/>
      <c r="B1195" s="5">
        <f>DATE(YEAR(siječanj!B1195),MONTH(siječanj!B1195)+5,DAY(siječanj!B1195))</f>
        <v>45456</v>
      </c>
      <c r="C1195" s="8">
        <v>12.4166666666667</v>
      </c>
      <c r="D1195">
        <v>0.91928960123898829</v>
      </c>
      <c r="E1195" s="6">
        <v>105.91872391350424</v>
      </c>
      <c r="F1195" s="10">
        <v>160.17050789383728</v>
      </c>
      <c r="G1195" s="10">
        <v>1.4173201560368753</v>
      </c>
      <c r="H1195" s="10">
        <f t="shared" si="29"/>
        <v>97.36998147018781</v>
      </c>
    </row>
    <row r="1196" spans="1:8" x14ac:dyDescent="0.25">
      <c r="A1196" s="14"/>
      <c r="B1196" s="5">
        <f>DATE(YEAR(siječanj!B1196),MONTH(siječanj!B1196)+5,DAY(siječanj!B1196))</f>
        <v>45456</v>
      </c>
      <c r="C1196" s="8">
        <v>12.4270833333333</v>
      </c>
      <c r="D1196">
        <v>0.91928960123898829</v>
      </c>
      <c r="E1196" s="6">
        <v>106.34217261983929</v>
      </c>
      <c r="F1196" s="10">
        <v>159.73633441292006</v>
      </c>
      <c r="G1196" s="10">
        <v>1.4570430055328873</v>
      </c>
      <c r="H1196" s="10">
        <f t="shared" si="29"/>
        <v>97.759253462579721</v>
      </c>
    </row>
    <row r="1197" spans="1:8" x14ac:dyDescent="0.25">
      <c r="A1197" s="14"/>
      <c r="B1197" s="5">
        <f>DATE(YEAR(siječanj!B1197),MONTH(siječanj!B1197)+5,DAY(siječanj!B1197))</f>
        <v>45456</v>
      </c>
      <c r="C1197" s="8">
        <v>12.4375</v>
      </c>
      <c r="D1197">
        <v>0.91928960123898829</v>
      </c>
      <c r="E1197" s="6">
        <v>108.34593325016563</v>
      </c>
      <c r="F1197" s="10">
        <v>159.44839712157494</v>
      </c>
      <c r="G1197" s="10">
        <v>1.4609554693423652</v>
      </c>
      <c r="H1197" s="10">
        <f t="shared" si="29"/>
        <v>99.601289773410798</v>
      </c>
    </row>
    <row r="1198" spans="1:8" x14ac:dyDescent="0.25">
      <c r="A1198" s="14"/>
      <c r="B1198" s="5">
        <f>DATE(YEAR(siječanj!B1198),MONTH(siječanj!B1198)+5,DAY(siječanj!B1198))</f>
        <v>45456</v>
      </c>
      <c r="C1198" s="8">
        <v>12.4479166666667</v>
      </c>
      <c r="D1198">
        <v>0.91928960123898829</v>
      </c>
      <c r="E1198" s="6">
        <v>109.23451640913818</v>
      </c>
      <c r="F1198" s="10">
        <v>159.37335431614935</v>
      </c>
      <c r="G1198" s="10">
        <v>1.4357441741878127</v>
      </c>
      <c r="H1198" s="10">
        <f t="shared" si="29"/>
        <v>100.41815503129035</v>
      </c>
    </row>
    <row r="1199" spans="1:8" x14ac:dyDescent="0.25">
      <c r="A1199" s="14"/>
      <c r="B1199" s="5">
        <f>DATE(YEAR(siječanj!B1199),MONTH(siječanj!B1199)+5,DAY(siječanj!B1199))</f>
        <v>45456</v>
      </c>
      <c r="C1199" s="8">
        <v>12.4583333333333</v>
      </c>
      <c r="D1199">
        <v>0.91928960123898829</v>
      </c>
      <c r="E1199" s="6">
        <v>110.4447894892444</v>
      </c>
      <c r="F1199" s="10">
        <v>159.51715392597836</v>
      </c>
      <c r="G1199" s="10">
        <v>1.4774759155230692</v>
      </c>
      <c r="H1199" s="10">
        <f t="shared" si="29"/>
        <v>101.53074648849149</v>
      </c>
    </row>
    <row r="1200" spans="1:8" x14ac:dyDescent="0.25">
      <c r="A1200" s="14"/>
      <c r="B1200" s="5">
        <f>DATE(YEAR(siječanj!B1200),MONTH(siječanj!B1200)+5,DAY(siječanj!B1200))</f>
        <v>45456</v>
      </c>
      <c r="C1200" s="8">
        <v>12.46875</v>
      </c>
      <c r="D1200">
        <v>0.91928960123898829</v>
      </c>
      <c r="E1200" s="6">
        <v>112.04785593417023</v>
      </c>
      <c r="F1200" s="10">
        <v>159.59585724244764</v>
      </c>
      <c r="G1200" s="10">
        <v>1.4749502728302479</v>
      </c>
      <c r="H1200" s="10">
        <f t="shared" si="29"/>
        <v>103.00442880140696</v>
      </c>
    </row>
    <row r="1201" spans="1:8" x14ac:dyDescent="0.25">
      <c r="A1201" s="14"/>
      <c r="B1201" s="5">
        <f>DATE(YEAR(siječanj!B1201),MONTH(siječanj!B1201)+5,DAY(siječanj!B1201))</f>
        <v>45456</v>
      </c>
      <c r="C1201" s="8">
        <v>12.4791666666667</v>
      </c>
      <c r="D1201">
        <v>0.91928960123898829</v>
      </c>
      <c r="E1201" s="6">
        <v>112.25028465364488</v>
      </c>
      <c r="F1201" s="10">
        <v>159.59211971813545</v>
      </c>
      <c r="G1201" s="10">
        <v>1.4845563300394038</v>
      </c>
      <c r="H1201" s="10">
        <f t="shared" si="29"/>
        <v>103.19051941821213</v>
      </c>
    </row>
    <row r="1202" spans="1:8" x14ac:dyDescent="0.25">
      <c r="A1202" s="14"/>
      <c r="B1202" s="5">
        <f>DATE(YEAR(siječanj!B1202),MONTH(siječanj!B1202)+5,DAY(siječanj!B1202))</f>
        <v>45456</v>
      </c>
      <c r="C1202" s="8">
        <v>12.4895833333333</v>
      </c>
      <c r="D1202">
        <v>0.91928960123898829</v>
      </c>
      <c r="E1202" s="6">
        <v>111.49360420633784</v>
      </c>
      <c r="F1202" s="10">
        <v>159.13061801675809</v>
      </c>
      <c r="G1202" s="10">
        <v>1.4474986881272718</v>
      </c>
      <c r="H1202" s="10">
        <f t="shared" si="29"/>
        <v>102.4949109515419</v>
      </c>
    </row>
    <row r="1203" spans="1:8" x14ac:dyDescent="0.25">
      <c r="A1203" s="14"/>
      <c r="B1203" s="5">
        <f>DATE(YEAR(siječanj!B1203),MONTH(siječanj!B1203)+5,DAY(siječanj!B1203))</f>
        <v>45456</v>
      </c>
      <c r="C1203" s="8">
        <v>12.5</v>
      </c>
      <c r="D1203">
        <v>0.91928960123898829</v>
      </c>
      <c r="E1203" s="6">
        <v>110.76405733292884</v>
      </c>
      <c r="F1203" s="10">
        <v>158.65191326948869</v>
      </c>
      <c r="G1203" s="10">
        <v>1.4593222065919758</v>
      </c>
      <c r="H1203" s="10">
        <f t="shared" si="29"/>
        <v>101.82424609720059</v>
      </c>
    </row>
    <row r="1204" spans="1:8" x14ac:dyDescent="0.25">
      <c r="A1204" s="14"/>
      <c r="B1204" s="5">
        <f>DATE(YEAR(siječanj!B1204),MONTH(siječanj!B1204)+5,DAY(siječanj!B1204))</f>
        <v>45456</v>
      </c>
      <c r="C1204" s="8">
        <v>12.5104166666667</v>
      </c>
      <c r="D1204">
        <v>0.91928960123898829</v>
      </c>
      <c r="E1204" s="6">
        <v>110.19750405307205</v>
      </c>
      <c r="F1204" s="10">
        <v>157.80227815113054</v>
      </c>
      <c r="G1204" s="10">
        <v>1.4531512934960029</v>
      </c>
      <c r="H1204" s="10">
        <f t="shared" si="29"/>
        <v>101.3034195584804</v>
      </c>
    </row>
    <row r="1205" spans="1:8" x14ac:dyDescent="0.25">
      <c r="A1205" s="14"/>
      <c r="B1205" s="5">
        <f>DATE(YEAR(siječanj!B1205),MONTH(siječanj!B1205)+5,DAY(siječanj!B1205))</f>
        <v>45456</v>
      </c>
      <c r="C1205" s="8">
        <v>12.5208333333333</v>
      </c>
      <c r="D1205">
        <v>0.91928960123898829</v>
      </c>
      <c r="E1205" s="6">
        <v>110.97917289014092</v>
      </c>
      <c r="F1205" s="10">
        <v>157.33664951157493</v>
      </c>
      <c r="G1205" s="10">
        <v>1.3927931920881629</v>
      </c>
      <c r="H1205" s="10">
        <f t="shared" si="29"/>
        <v>102.02199959201039</v>
      </c>
    </row>
    <row r="1206" spans="1:8" x14ac:dyDescent="0.25">
      <c r="A1206" s="14"/>
      <c r="B1206" s="5">
        <f>DATE(YEAR(siječanj!B1206),MONTH(siječanj!B1206)+5,DAY(siječanj!B1206))</f>
        <v>45456</v>
      </c>
      <c r="C1206" s="8">
        <v>12.53125</v>
      </c>
      <c r="D1206">
        <v>0.91928960123898829</v>
      </c>
      <c r="E1206" s="6">
        <v>111.32067201508315</v>
      </c>
      <c r="F1206" s="10">
        <v>157.06462011825042</v>
      </c>
      <c r="G1206" s="10">
        <v>1.5327189162545385</v>
      </c>
      <c r="H1206" s="10">
        <f t="shared" si="29"/>
        <v>102.33593618640199</v>
      </c>
    </row>
    <row r="1207" spans="1:8" x14ac:dyDescent="0.25">
      <c r="A1207" s="14"/>
      <c r="B1207" s="5">
        <f>DATE(YEAR(siječanj!B1207),MONTH(siječanj!B1207)+5,DAY(siječanj!B1207))</f>
        <v>45456</v>
      </c>
      <c r="C1207" s="8">
        <v>12.5416666666667</v>
      </c>
      <c r="D1207">
        <v>0.91928960123898829</v>
      </c>
      <c r="E1207" s="6">
        <v>110.34815372302528</v>
      </c>
      <c r="F1207" s="10">
        <v>156.87039389706263</v>
      </c>
      <c r="G1207" s="10">
        <v>1.5520871963621279</v>
      </c>
      <c r="H1207" s="10">
        <f t="shared" si="29"/>
        <v>101.44191023349849</v>
      </c>
    </row>
    <row r="1208" spans="1:8" x14ac:dyDescent="0.25">
      <c r="A1208" s="14"/>
      <c r="B1208" s="5">
        <f>DATE(YEAR(siječanj!B1208),MONTH(siječanj!B1208)+5,DAY(siječanj!B1208))</f>
        <v>45456</v>
      </c>
      <c r="C1208" s="8">
        <v>12.5520833333333</v>
      </c>
      <c r="D1208">
        <v>0.91928960123898829</v>
      </c>
      <c r="E1208" s="6">
        <v>109.92406845768608</v>
      </c>
      <c r="F1208" s="10">
        <v>156.34068193705883</v>
      </c>
      <c r="G1208" s="10">
        <v>1.4850139341570572</v>
      </c>
      <c r="H1208" s="10">
        <f t="shared" si="29"/>
        <v>101.05205305903348</v>
      </c>
    </row>
    <row r="1209" spans="1:8" x14ac:dyDescent="0.25">
      <c r="A1209" s="14"/>
      <c r="B1209" s="5">
        <f>DATE(YEAR(siječanj!B1209),MONTH(siječanj!B1209)+5,DAY(siječanj!B1209))</f>
        <v>45456</v>
      </c>
      <c r="C1209" s="8">
        <v>12.5625</v>
      </c>
      <c r="D1209">
        <v>0.91928960123898829</v>
      </c>
      <c r="E1209" s="6">
        <v>109.89160789001647</v>
      </c>
      <c r="F1209" s="10">
        <v>155.85993240469892</v>
      </c>
      <c r="G1209" s="10">
        <v>1.477147498860536</v>
      </c>
      <c r="H1209" s="10">
        <f t="shared" si="29"/>
        <v>101.0222123967245</v>
      </c>
    </row>
    <row r="1210" spans="1:8" x14ac:dyDescent="0.25">
      <c r="A1210" s="14"/>
      <c r="B1210" s="5">
        <f>DATE(YEAR(siječanj!B1210),MONTH(siječanj!B1210)+5,DAY(siječanj!B1210))</f>
        <v>45456</v>
      </c>
      <c r="C1210" s="8">
        <v>12.5729166666667</v>
      </c>
      <c r="D1210">
        <v>0.91928960123898829</v>
      </c>
      <c r="E1210" s="6">
        <v>110.8511131817512</v>
      </c>
      <c r="F1210" s="10">
        <v>154.8205472543637</v>
      </c>
      <c r="G1210" s="10">
        <v>1.3827814127755729</v>
      </c>
      <c r="H1210" s="10">
        <f t="shared" si="29"/>
        <v>101.90427563375002</v>
      </c>
    </row>
    <row r="1211" spans="1:8" x14ac:dyDescent="0.25">
      <c r="A1211" s="14"/>
      <c r="B1211" s="5">
        <f>DATE(YEAR(siječanj!B1211),MONTH(siječanj!B1211)+5,DAY(siječanj!B1211))</f>
        <v>45456</v>
      </c>
      <c r="C1211" s="8">
        <v>12.5833333333333</v>
      </c>
      <c r="D1211">
        <v>0.91928960123898829</v>
      </c>
      <c r="E1211" s="6">
        <v>111.09563264095043</v>
      </c>
      <c r="F1211" s="10">
        <v>153.47315726654793</v>
      </c>
      <c r="G1211" s="10">
        <v>1.3268208771756382</v>
      </c>
      <c r="H1211" s="10">
        <f t="shared" si="29"/>
        <v>102.12905982989246</v>
      </c>
    </row>
    <row r="1212" spans="1:8" x14ac:dyDescent="0.25">
      <c r="A1212" s="14"/>
      <c r="B1212" s="5">
        <f>DATE(YEAR(siječanj!B1212),MONTH(siječanj!B1212)+5,DAY(siječanj!B1212))</f>
        <v>45456</v>
      </c>
      <c r="C1212" s="8">
        <v>12.59375</v>
      </c>
      <c r="D1212">
        <v>0.91928960123898829</v>
      </c>
      <c r="E1212" s="6">
        <v>112.40620416501324</v>
      </c>
      <c r="F1212" s="10">
        <v>152.51522110062405</v>
      </c>
      <c r="G1212" s="10">
        <v>1.2827860682282772</v>
      </c>
      <c r="H1212" s="10">
        <f t="shared" si="29"/>
        <v>103.33385460364332</v>
      </c>
    </row>
    <row r="1213" spans="1:8" x14ac:dyDescent="0.25">
      <c r="A1213" s="14"/>
      <c r="B1213" s="5">
        <f>DATE(YEAR(siječanj!B1213),MONTH(siječanj!B1213)+5,DAY(siječanj!B1213))</f>
        <v>45456</v>
      </c>
      <c r="C1213" s="8">
        <v>12.6041666666667</v>
      </c>
      <c r="D1213">
        <v>0.91928960123898829</v>
      </c>
      <c r="E1213" s="6">
        <v>113.40369113912379</v>
      </c>
      <c r="F1213" s="10">
        <v>151.34639486401275</v>
      </c>
      <c r="G1213" s="10">
        <v>1.2901928228868622</v>
      </c>
      <c r="H1213" s="10">
        <f t="shared" si="29"/>
        <v>104.25083400631451</v>
      </c>
    </row>
    <row r="1214" spans="1:8" x14ac:dyDescent="0.25">
      <c r="A1214" s="14"/>
      <c r="B1214" s="5">
        <f>DATE(YEAR(siječanj!B1214),MONTH(siječanj!B1214)+5,DAY(siječanj!B1214))</f>
        <v>45456</v>
      </c>
      <c r="C1214" s="8">
        <v>12.6145833333333</v>
      </c>
      <c r="D1214">
        <v>0.91928960123898829</v>
      </c>
      <c r="E1214" s="6">
        <v>113.7774527692591</v>
      </c>
      <c r="F1214" s="10">
        <v>149.73488973485524</v>
      </c>
      <c r="G1214" s="10">
        <v>1.2151571436589643</v>
      </c>
      <c r="H1214" s="10">
        <f t="shared" si="29"/>
        <v>104.59442918624002</v>
      </c>
    </row>
    <row r="1215" spans="1:8" x14ac:dyDescent="0.25">
      <c r="A1215" s="14"/>
      <c r="B1215" s="5">
        <f>DATE(YEAR(siječanj!B1215),MONTH(siječanj!B1215)+5,DAY(siječanj!B1215))</f>
        <v>45456</v>
      </c>
      <c r="C1215" s="8">
        <v>12.625</v>
      </c>
      <c r="D1215">
        <v>0.91928960123898829</v>
      </c>
      <c r="E1215" s="6">
        <v>114.04853132263592</v>
      </c>
      <c r="F1215" s="10">
        <v>145.85723294862117</v>
      </c>
      <c r="G1215" s="10">
        <v>1.2470561017299728</v>
      </c>
      <c r="H1215" s="10">
        <f t="shared" si="29"/>
        <v>104.84362888147824</v>
      </c>
    </row>
    <row r="1216" spans="1:8" x14ac:dyDescent="0.25">
      <c r="A1216" s="14"/>
      <c r="B1216" s="5">
        <f>DATE(YEAR(siječanj!B1216),MONTH(siječanj!B1216)+5,DAY(siječanj!B1216))</f>
        <v>45456</v>
      </c>
      <c r="C1216" s="8">
        <v>12.6354166666667</v>
      </c>
      <c r="D1216">
        <v>0.91928960123898829</v>
      </c>
      <c r="E1216" s="6">
        <v>114.41957920122725</v>
      </c>
      <c r="F1216" s="10">
        <v>143.8935836137959</v>
      </c>
      <c r="G1216" s="10">
        <v>1.1961089782651573</v>
      </c>
      <c r="H1216" s="10">
        <f t="shared" si="29"/>
        <v>105.18472933782904</v>
      </c>
    </row>
    <row r="1217" spans="1:8" x14ac:dyDescent="0.25">
      <c r="A1217" s="14"/>
      <c r="B1217" s="5">
        <f>DATE(YEAR(siječanj!B1217),MONTH(siječanj!B1217)+5,DAY(siječanj!B1217))</f>
        <v>45456</v>
      </c>
      <c r="C1217" s="8">
        <v>12.6458333333333</v>
      </c>
      <c r="D1217">
        <v>0.91928960123898829</v>
      </c>
      <c r="E1217" s="6">
        <v>115.13155271042581</v>
      </c>
      <c r="F1217" s="10">
        <v>142.254700681711</v>
      </c>
      <c r="G1217" s="10">
        <v>1.202482232249682</v>
      </c>
      <c r="H1217" s="10">
        <f t="shared" si="29"/>
        <v>105.83923918119291</v>
      </c>
    </row>
    <row r="1218" spans="1:8" x14ac:dyDescent="0.25">
      <c r="A1218" s="14"/>
      <c r="B1218" s="5">
        <f>DATE(YEAR(siječanj!B1218),MONTH(siječanj!B1218)+5,DAY(siječanj!B1218))</f>
        <v>45456</v>
      </c>
      <c r="C1218" s="8">
        <v>12.65625</v>
      </c>
      <c r="D1218">
        <v>0.91928960123898829</v>
      </c>
      <c r="E1218" s="6">
        <v>115.03597721895665</v>
      </c>
      <c r="F1218" s="10">
        <v>140.38476138191837</v>
      </c>
      <c r="G1218" s="10">
        <v>1.1982148911239432</v>
      </c>
      <c r="H1218" s="10">
        <f t="shared" si="29"/>
        <v>105.751377625752</v>
      </c>
    </row>
    <row r="1219" spans="1:8" x14ac:dyDescent="0.25">
      <c r="A1219" s="14"/>
      <c r="B1219" s="5">
        <f>DATE(YEAR(siječanj!B1219),MONTH(siječanj!B1219)+5,DAY(siječanj!B1219))</f>
        <v>45456</v>
      </c>
      <c r="C1219" s="8">
        <v>12.6666666666667</v>
      </c>
      <c r="D1219">
        <v>0.91928960123898829</v>
      </c>
      <c r="E1219" s="6">
        <v>114.2673903591928</v>
      </c>
      <c r="F1219" s="10">
        <v>137.49533337183351</v>
      </c>
      <c r="G1219" s="10">
        <v>1.1976862080269519</v>
      </c>
      <c r="H1219" s="10">
        <f t="shared" si="29"/>
        <v>105.04482371792217</v>
      </c>
    </row>
    <row r="1220" spans="1:8" x14ac:dyDescent="0.25">
      <c r="A1220" s="14"/>
      <c r="B1220" s="5">
        <f>DATE(YEAR(siječanj!B1220),MONTH(siječanj!B1220)+5,DAY(siječanj!B1220))</f>
        <v>45456</v>
      </c>
      <c r="C1220" s="8">
        <v>12.6770833333333</v>
      </c>
      <c r="D1220">
        <v>0.91928960123898829</v>
      </c>
      <c r="E1220" s="6">
        <v>112.59599137448139</v>
      </c>
      <c r="F1220" s="10">
        <v>135.96407182451668</v>
      </c>
      <c r="G1220" s="10">
        <v>1.2417023396558127</v>
      </c>
      <c r="H1220" s="10">
        <f t="shared" ref="H1220:H1283" si="30">D1220*E1220</f>
        <v>103.50832401175556</v>
      </c>
    </row>
    <row r="1221" spans="1:8" x14ac:dyDescent="0.25">
      <c r="A1221" s="14"/>
      <c r="B1221" s="5">
        <f>DATE(YEAR(siječanj!B1221),MONTH(siječanj!B1221)+5,DAY(siječanj!B1221))</f>
        <v>45456</v>
      </c>
      <c r="C1221" s="8">
        <v>12.6875</v>
      </c>
      <c r="D1221">
        <v>0.91928960123898829</v>
      </c>
      <c r="E1221" s="6">
        <v>113.33322622521288</v>
      </c>
      <c r="F1221" s="10">
        <v>135.16631818511109</v>
      </c>
      <c r="G1221" s="10">
        <v>1.2608075752652617</v>
      </c>
      <c r="H1221" s="10">
        <f t="shared" si="30"/>
        <v>104.186056343704</v>
      </c>
    </row>
    <row r="1222" spans="1:8" x14ac:dyDescent="0.25">
      <c r="A1222" s="14"/>
      <c r="B1222" s="5">
        <f>DATE(YEAR(siječanj!B1222),MONTH(siječanj!B1222)+5,DAY(siječanj!B1222))</f>
        <v>45456</v>
      </c>
      <c r="C1222" s="8">
        <v>12.6979166666667</v>
      </c>
      <c r="D1222">
        <v>0.91928960123898829</v>
      </c>
      <c r="E1222" s="6">
        <v>113.36001294343068</v>
      </c>
      <c r="F1222" s="10">
        <v>134.34901021433549</v>
      </c>
      <c r="G1222" s="10">
        <v>1.2648072023049612</v>
      </c>
      <c r="H1222" s="10">
        <f t="shared" si="30"/>
        <v>104.21068109521293</v>
      </c>
    </row>
    <row r="1223" spans="1:8" x14ac:dyDescent="0.25">
      <c r="A1223" s="14"/>
      <c r="B1223" s="5">
        <f>DATE(YEAR(siječanj!B1223),MONTH(siječanj!B1223)+5,DAY(siječanj!B1223))</f>
        <v>45456</v>
      </c>
      <c r="C1223" s="8">
        <v>12.7083333333333</v>
      </c>
      <c r="D1223">
        <v>0.91928960123898829</v>
      </c>
      <c r="E1223" s="6">
        <v>114.36437396647764</v>
      </c>
      <c r="F1223" s="10">
        <v>133.60975922824295</v>
      </c>
      <c r="G1223" s="10">
        <v>1.3004199146246533</v>
      </c>
      <c r="H1223" s="10">
        <f t="shared" si="30"/>
        <v>105.13397973958976</v>
      </c>
    </row>
    <row r="1224" spans="1:8" x14ac:dyDescent="0.25">
      <c r="A1224" s="14"/>
      <c r="B1224" s="5">
        <f>DATE(YEAR(siječanj!B1224),MONTH(siječanj!B1224)+5,DAY(siječanj!B1224))</f>
        <v>45456</v>
      </c>
      <c r="C1224" s="8">
        <v>12.71875</v>
      </c>
      <c r="D1224">
        <v>0.91928960123898829</v>
      </c>
      <c r="E1224" s="6">
        <v>114.47691976625858</v>
      </c>
      <c r="F1224" s="10">
        <v>133.21744028503269</v>
      </c>
      <c r="G1224" s="10">
        <v>1.3143747683417297</v>
      </c>
      <c r="H1224" s="10">
        <f t="shared" si="30"/>
        <v>105.23744192299151</v>
      </c>
    </row>
    <row r="1225" spans="1:8" x14ac:dyDescent="0.25">
      <c r="A1225" s="14"/>
      <c r="B1225" s="5">
        <f>DATE(YEAR(siječanj!B1225),MONTH(siječanj!B1225)+5,DAY(siječanj!B1225))</f>
        <v>45456</v>
      </c>
      <c r="C1225" s="8">
        <v>12.7291666666667</v>
      </c>
      <c r="D1225">
        <v>0.91928960123898829</v>
      </c>
      <c r="E1225" s="6">
        <v>115.04077900228049</v>
      </c>
      <c r="F1225" s="10">
        <v>132.98013569834981</v>
      </c>
      <c r="G1225" s="10">
        <v>1.3429636187803005</v>
      </c>
      <c r="H1225" s="10">
        <f t="shared" si="30"/>
        <v>105.75579185522901</v>
      </c>
    </row>
    <row r="1226" spans="1:8" x14ac:dyDescent="0.25">
      <c r="A1226" s="14"/>
      <c r="B1226" s="5">
        <f>DATE(YEAR(siječanj!B1226),MONTH(siječanj!B1226)+5,DAY(siječanj!B1226))</f>
        <v>45456</v>
      </c>
      <c r="C1226" s="8">
        <v>12.7395833333333</v>
      </c>
      <c r="D1226">
        <v>0.91928960123898829</v>
      </c>
      <c r="E1226" s="6">
        <v>116.33578242153447</v>
      </c>
      <c r="F1226" s="10">
        <v>133.13554309167932</v>
      </c>
      <c r="G1226" s="10">
        <v>1.3665354247228998</v>
      </c>
      <c r="H1226" s="10">
        <f t="shared" si="30"/>
        <v>106.94627503211814</v>
      </c>
    </row>
    <row r="1227" spans="1:8" x14ac:dyDescent="0.25">
      <c r="A1227" s="14"/>
      <c r="B1227" s="5">
        <f>DATE(YEAR(siječanj!B1227),MONTH(siječanj!B1227)+5,DAY(siječanj!B1227))</f>
        <v>45456</v>
      </c>
      <c r="C1227" s="8">
        <v>12.75</v>
      </c>
      <c r="D1227">
        <v>0.91928960123898829</v>
      </c>
      <c r="E1227" s="6">
        <v>119.11000707091706</v>
      </c>
      <c r="F1227" s="10">
        <v>133.19337187889232</v>
      </c>
      <c r="G1227" s="10">
        <v>1.4676664791652201</v>
      </c>
      <c r="H1227" s="10">
        <f t="shared" si="30"/>
        <v>109.49659090379642</v>
      </c>
    </row>
    <row r="1228" spans="1:8" x14ac:dyDescent="0.25">
      <c r="A1228" s="14"/>
      <c r="B1228" s="5">
        <f>DATE(YEAR(siječanj!B1228),MONTH(siječanj!B1228)+5,DAY(siječanj!B1228))</f>
        <v>45456</v>
      </c>
      <c r="C1228" s="8">
        <v>12.7604166666667</v>
      </c>
      <c r="D1228">
        <v>0.91928960123898829</v>
      </c>
      <c r="E1228" s="6">
        <v>121.24887587179511</v>
      </c>
      <c r="F1228" s="10">
        <v>133.28465516786537</v>
      </c>
      <c r="G1228" s="10">
        <v>1.5383435051289718</v>
      </c>
      <c r="H1228" s="10">
        <f t="shared" si="30"/>
        <v>111.46283075085812</v>
      </c>
    </row>
    <row r="1229" spans="1:8" x14ac:dyDescent="0.25">
      <c r="A1229" s="14"/>
      <c r="B1229" s="5">
        <f>DATE(YEAR(siječanj!B1229),MONTH(siječanj!B1229)+5,DAY(siječanj!B1229))</f>
        <v>45456</v>
      </c>
      <c r="C1229" s="8">
        <v>12.7708333333333</v>
      </c>
      <c r="D1229">
        <v>0.91928960123898829</v>
      </c>
      <c r="E1229" s="6">
        <v>122.79706817148433</v>
      </c>
      <c r="F1229" s="10">
        <v>133.29704012289864</v>
      </c>
      <c r="G1229" s="10">
        <v>1.7575629104731869</v>
      </c>
      <c r="H1229" s="10">
        <f t="shared" si="30"/>
        <v>112.88606783268068</v>
      </c>
    </row>
    <row r="1230" spans="1:8" x14ac:dyDescent="0.25">
      <c r="A1230" s="14"/>
      <c r="B1230" s="5">
        <f>DATE(YEAR(siječanj!B1230),MONTH(siječanj!B1230)+5,DAY(siječanj!B1230))</f>
        <v>45456</v>
      </c>
      <c r="C1230" s="8">
        <v>12.78125</v>
      </c>
      <c r="D1230">
        <v>0.91928960123898829</v>
      </c>
      <c r="E1230" s="6">
        <v>125.03876095924097</v>
      </c>
      <c r="F1230" s="10">
        <v>133.14383971868102</v>
      </c>
      <c r="G1230" s="10">
        <v>2.015694760399783</v>
      </c>
      <c r="H1230" s="10">
        <f t="shared" si="30"/>
        <v>114.94683270163782</v>
      </c>
    </row>
    <row r="1231" spans="1:8" x14ac:dyDescent="0.25">
      <c r="A1231" s="14"/>
      <c r="B1231" s="5">
        <f>DATE(YEAR(siječanj!B1231),MONTH(siječanj!B1231)+5,DAY(siječanj!B1231))</f>
        <v>45456</v>
      </c>
      <c r="C1231" s="8">
        <v>12.7916666666667</v>
      </c>
      <c r="D1231">
        <v>0.91928960123898829</v>
      </c>
      <c r="E1231" s="6">
        <v>128.27288273756594</v>
      </c>
      <c r="F1231" s="10">
        <v>132.40379562013712</v>
      </c>
      <c r="G1231" s="10">
        <v>2.3469991870014666</v>
      </c>
      <c r="H1231" s="10">
        <f t="shared" si="30"/>
        <v>117.91992722159249</v>
      </c>
    </row>
    <row r="1232" spans="1:8" x14ac:dyDescent="0.25">
      <c r="A1232" s="14"/>
      <c r="B1232" s="5">
        <f>DATE(YEAR(siječanj!B1232),MONTH(siječanj!B1232)+5,DAY(siječanj!B1232))</f>
        <v>45456</v>
      </c>
      <c r="C1232" s="8">
        <v>12.8020833333333</v>
      </c>
      <c r="D1232">
        <v>0.91928960123898829</v>
      </c>
      <c r="E1232" s="6">
        <v>132.31795309637957</v>
      </c>
      <c r="F1232" s="10">
        <v>131.95782689465844</v>
      </c>
      <c r="G1232" s="10">
        <v>3.1253383297992632</v>
      </c>
      <c r="H1232" s="10">
        <f t="shared" si="30"/>
        <v>121.63851833872992</v>
      </c>
    </row>
    <row r="1233" spans="1:8" x14ac:dyDescent="0.25">
      <c r="A1233" s="14"/>
      <c r="B1233" s="5">
        <f>DATE(YEAR(siječanj!B1233),MONTH(siječanj!B1233)+5,DAY(siječanj!B1233))</f>
        <v>45456</v>
      </c>
      <c r="C1233" s="8">
        <v>12.8125</v>
      </c>
      <c r="D1233">
        <v>0.91928960123898829</v>
      </c>
      <c r="E1233" s="6">
        <v>137.15540835908882</v>
      </c>
      <c r="F1233" s="10">
        <v>131.47667490586272</v>
      </c>
      <c r="G1233" s="10">
        <v>5.3105578175385606</v>
      </c>
      <c r="H1233" s="10">
        <f t="shared" si="30"/>
        <v>126.08554065819736</v>
      </c>
    </row>
    <row r="1234" spans="1:8" x14ac:dyDescent="0.25">
      <c r="A1234" s="14"/>
      <c r="B1234" s="5">
        <f>DATE(YEAR(siječanj!B1234),MONTH(siječanj!B1234)+5,DAY(siječanj!B1234))</f>
        <v>45456</v>
      </c>
      <c r="C1234" s="8">
        <v>12.8229166666667</v>
      </c>
      <c r="D1234">
        <v>0.91928960123898829</v>
      </c>
      <c r="E1234" s="6">
        <v>140.74546515927665</v>
      </c>
      <c r="F1234" s="10">
        <v>130.72016414905127</v>
      </c>
      <c r="G1234" s="10">
        <v>12.628637859395772</v>
      </c>
      <c r="H1234" s="10">
        <f t="shared" si="30"/>
        <v>129.38584254246734</v>
      </c>
    </row>
    <row r="1235" spans="1:8" x14ac:dyDescent="0.25">
      <c r="A1235" s="14"/>
      <c r="B1235" s="5">
        <f>DATE(YEAR(siječanj!B1235),MONTH(siječanj!B1235)+5,DAY(siječanj!B1235))</f>
        <v>45456</v>
      </c>
      <c r="C1235" s="8">
        <v>12.8333333333333</v>
      </c>
      <c r="D1235">
        <v>0.91928960123898829</v>
      </c>
      <c r="E1235" s="6">
        <v>146.68761043593855</v>
      </c>
      <c r="F1235" s="10">
        <v>126.85492896126055</v>
      </c>
      <c r="G1235" s="10">
        <v>48.870041137601618</v>
      </c>
      <c r="H1235" s="10">
        <f t="shared" si="30"/>
        <v>134.848394904354</v>
      </c>
    </row>
    <row r="1236" spans="1:8" x14ac:dyDescent="0.25">
      <c r="A1236" s="14"/>
      <c r="B1236" s="5">
        <f>DATE(YEAR(siječanj!B1236),MONTH(siječanj!B1236)+5,DAY(siječanj!B1236))</f>
        <v>45456</v>
      </c>
      <c r="C1236" s="8">
        <v>12.84375</v>
      </c>
      <c r="D1236">
        <v>0.91928960123898829</v>
      </c>
      <c r="E1236" s="6">
        <v>151.01288303205996</v>
      </c>
      <c r="F1236" s="10">
        <v>125.51075448443251</v>
      </c>
      <c r="G1236" s="10">
        <v>136.87168278752554</v>
      </c>
      <c r="H1236" s="10">
        <f t="shared" si="30"/>
        <v>138.82457302449239</v>
      </c>
    </row>
    <row r="1237" spans="1:8" x14ac:dyDescent="0.25">
      <c r="A1237" s="14"/>
      <c r="B1237" s="5">
        <f>DATE(YEAR(siječanj!B1237),MONTH(siječanj!B1237)+5,DAY(siječanj!B1237))</f>
        <v>45456</v>
      </c>
      <c r="C1237" s="8">
        <v>12.8541666666667</v>
      </c>
      <c r="D1237">
        <v>0.91928960123898829</v>
      </c>
      <c r="E1237" s="6">
        <v>154.59158819180232</v>
      </c>
      <c r="F1237" s="10">
        <v>124.53259001752613</v>
      </c>
      <c r="G1237" s="10">
        <v>249.6289262449223</v>
      </c>
      <c r="H1237" s="10">
        <f t="shared" si="30"/>
        <v>142.11443946374385</v>
      </c>
    </row>
    <row r="1238" spans="1:8" x14ac:dyDescent="0.25">
      <c r="A1238" s="14"/>
      <c r="B1238" s="5">
        <f>DATE(YEAR(siječanj!B1238),MONTH(siječanj!B1238)+5,DAY(siječanj!B1238))</f>
        <v>45456</v>
      </c>
      <c r="C1238" s="8">
        <v>12.8645833333333</v>
      </c>
      <c r="D1238">
        <v>0.91928960123898829</v>
      </c>
      <c r="E1238" s="6">
        <v>155.33102636441197</v>
      </c>
      <c r="F1238" s="10">
        <v>123.18021010817165</v>
      </c>
      <c r="G1238" s="10">
        <v>307.93967163284526</v>
      </c>
      <c r="H1238" s="10">
        <f t="shared" si="30"/>
        <v>142.79419728658306</v>
      </c>
    </row>
    <row r="1239" spans="1:8" x14ac:dyDescent="0.25">
      <c r="A1239" s="14"/>
      <c r="B1239" s="5">
        <f>DATE(YEAR(siječanj!B1239),MONTH(siječanj!B1239)+5,DAY(siječanj!B1239))</f>
        <v>45456</v>
      </c>
      <c r="C1239" s="8">
        <v>12.875</v>
      </c>
      <c r="D1239">
        <v>0.91928960123898829</v>
      </c>
      <c r="E1239" s="6">
        <v>155.13348220063941</v>
      </c>
      <c r="F1239" s="10">
        <v>120.00085488325379</v>
      </c>
      <c r="G1239" s="10">
        <v>323.38032695677714</v>
      </c>
      <c r="H1239" s="10">
        <f t="shared" si="30"/>
        <v>142.6125969910415</v>
      </c>
    </row>
    <row r="1240" spans="1:8" x14ac:dyDescent="0.25">
      <c r="A1240" s="14"/>
      <c r="B1240" s="5">
        <f>DATE(YEAR(siječanj!B1240),MONTH(siječanj!B1240)+5,DAY(siječanj!B1240))</f>
        <v>45456</v>
      </c>
      <c r="C1240" s="8">
        <v>12.8854166666667</v>
      </c>
      <c r="D1240">
        <v>0.91928960123898829</v>
      </c>
      <c r="E1240" s="6">
        <v>159.33871415520659</v>
      </c>
      <c r="F1240" s="10">
        <v>117.48760905231444</v>
      </c>
      <c r="G1240" s="10">
        <v>324.90568586177454</v>
      </c>
      <c r="H1240" s="10">
        <f t="shared" si="30"/>
        <v>146.47842299767299</v>
      </c>
    </row>
    <row r="1241" spans="1:8" x14ac:dyDescent="0.25">
      <c r="A1241" s="14"/>
      <c r="B1241" s="5">
        <f>DATE(YEAR(siječanj!B1241),MONTH(siječanj!B1241)+5,DAY(siječanj!B1241))</f>
        <v>45456</v>
      </c>
      <c r="C1241" s="8">
        <v>12.8958333333333</v>
      </c>
      <c r="D1241">
        <v>0.91928960123898829</v>
      </c>
      <c r="E1241" s="6">
        <v>162.16647184022111</v>
      </c>
      <c r="F1241" s="10">
        <v>115.27854151382988</v>
      </c>
      <c r="G1241" s="10">
        <v>325.38241504115734</v>
      </c>
      <c r="H1241" s="10">
        <f t="shared" si="30"/>
        <v>149.07795123233049</v>
      </c>
    </row>
    <row r="1242" spans="1:8" x14ac:dyDescent="0.25">
      <c r="A1242" s="14"/>
      <c r="B1242" s="5">
        <f>DATE(YEAR(siječanj!B1242),MONTH(siječanj!B1242)+5,DAY(siječanj!B1242))</f>
        <v>45456</v>
      </c>
      <c r="C1242" s="8">
        <v>12.90625</v>
      </c>
      <c r="D1242">
        <v>0.91928960123898829</v>
      </c>
      <c r="E1242" s="6">
        <v>160.29262935525321</v>
      </c>
      <c r="F1242" s="10">
        <v>112.81347524581636</v>
      </c>
      <c r="G1242" s="10">
        <v>325.52441235361209</v>
      </c>
      <c r="H1242" s="10">
        <f t="shared" si="30"/>
        <v>147.35534732153968</v>
      </c>
    </row>
    <row r="1243" spans="1:8" x14ac:dyDescent="0.25">
      <c r="A1243" s="14"/>
      <c r="B1243" s="5">
        <f>DATE(YEAR(siječanj!B1243),MONTH(siječanj!B1243)+5,DAY(siječanj!B1243))</f>
        <v>45456</v>
      </c>
      <c r="C1243" s="8">
        <v>12.9166666666667</v>
      </c>
      <c r="D1243">
        <v>0.91928960123898829</v>
      </c>
      <c r="E1243" s="6">
        <v>156.369084613875</v>
      </c>
      <c r="F1243" s="10">
        <v>109.46289519943646</v>
      </c>
      <c r="G1243" s="10">
        <v>321.72552573220457</v>
      </c>
      <c r="H1243" s="10">
        <f t="shared" si="30"/>
        <v>143.74847344079478</v>
      </c>
    </row>
    <row r="1244" spans="1:8" x14ac:dyDescent="0.25">
      <c r="A1244" s="14"/>
      <c r="B1244" s="5">
        <f>DATE(YEAR(siječanj!B1244),MONTH(siječanj!B1244)+5,DAY(siječanj!B1244))</f>
        <v>45456</v>
      </c>
      <c r="C1244" s="8">
        <v>12.9270833333333</v>
      </c>
      <c r="D1244">
        <v>0.91928960123898829</v>
      </c>
      <c r="E1244" s="6">
        <v>149.83309580717085</v>
      </c>
      <c r="F1244" s="10">
        <v>106.68935787383255</v>
      </c>
      <c r="G1244" s="10">
        <v>318.43608340233635</v>
      </c>
      <c r="H1244" s="10">
        <f t="shared" si="30"/>
        <v>137.74000689697721</v>
      </c>
    </row>
    <row r="1245" spans="1:8" x14ac:dyDescent="0.25">
      <c r="A1245" s="14"/>
      <c r="B1245" s="5">
        <f>DATE(YEAR(siječanj!B1245),MONTH(siječanj!B1245)+5,DAY(siječanj!B1245))</f>
        <v>45456</v>
      </c>
      <c r="C1245" s="8">
        <v>12.9375</v>
      </c>
      <c r="D1245">
        <v>0.91928960123898829</v>
      </c>
      <c r="E1245" s="6">
        <v>140.71037558321223</v>
      </c>
      <c r="F1245" s="10">
        <v>103.91715565190877</v>
      </c>
      <c r="G1245" s="10">
        <v>316.80504810735994</v>
      </c>
      <c r="H1245" s="10">
        <f t="shared" si="30"/>
        <v>129.35358506007944</v>
      </c>
    </row>
    <row r="1246" spans="1:8" x14ac:dyDescent="0.25">
      <c r="A1246" s="14"/>
      <c r="B1246" s="5">
        <f>DATE(YEAR(siječanj!B1246),MONTH(siječanj!B1246)+5,DAY(siječanj!B1246))</f>
        <v>45456</v>
      </c>
      <c r="C1246" s="8">
        <v>12.9479166666667</v>
      </c>
      <c r="D1246">
        <v>0.91928960123898829</v>
      </c>
      <c r="E1246" s="6">
        <v>129.59588884068961</v>
      </c>
      <c r="F1246" s="10">
        <v>101.22195984603177</v>
      </c>
      <c r="G1246" s="10">
        <v>315.99795870444575</v>
      </c>
      <c r="H1246" s="10">
        <f t="shared" si="30"/>
        <v>119.13615297456981</v>
      </c>
    </row>
    <row r="1247" spans="1:8" x14ac:dyDescent="0.25">
      <c r="A1247" s="14"/>
      <c r="B1247" s="5">
        <f>DATE(YEAR(siječanj!B1247),MONTH(siječanj!B1247)+5,DAY(siječanj!B1247))</f>
        <v>45456</v>
      </c>
      <c r="C1247" s="8">
        <v>12.9583333333333</v>
      </c>
      <c r="D1247">
        <v>0.91928960123898829</v>
      </c>
      <c r="E1247" s="6">
        <v>118.33215955864399</v>
      </c>
      <c r="F1247" s="10">
        <v>97.725009985848004</v>
      </c>
      <c r="G1247" s="10">
        <v>307.88577291452441</v>
      </c>
      <c r="H1247" s="10">
        <f t="shared" si="30"/>
        <v>108.78152377441417</v>
      </c>
    </row>
    <row r="1248" spans="1:8" x14ac:dyDescent="0.25">
      <c r="A1248" s="14"/>
      <c r="B1248" s="5">
        <f>DATE(YEAR(siječanj!B1248),MONTH(siječanj!B1248)+5,DAY(siječanj!B1248))</f>
        <v>45456</v>
      </c>
      <c r="C1248" s="8">
        <v>12.96875</v>
      </c>
      <c r="D1248">
        <v>0.91928960123898829</v>
      </c>
      <c r="E1248" s="6">
        <v>108.30438348705603</v>
      </c>
      <c r="F1248" s="10">
        <v>94.805983489025792</v>
      </c>
      <c r="G1248" s="10">
        <v>306.84733456449885</v>
      </c>
      <c r="H1248" s="10">
        <f t="shared" si="30"/>
        <v>99.563093508250205</v>
      </c>
    </row>
    <row r="1249" spans="1:8" x14ac:dyDescent="0.25">
      <c r="A1249" s="14"/>
      <c r="B1249" s="5">
        <f>DATE(YEAR(siječanj!B1249),MONTH(siječanj!B1249)+5,DAY(siječanj!B1249))</f>
        <v>45456</v>
      </c>
      <c r="C1249" s="8">
        <v>12.9791666666667</v>
      </c>
      <c r="D1249">
        <v>0.91928960123898829</v>
      </c>
      <c r="E1249" s="6">
        <v>98.60864289849728</v>
      </c>
      <c r="F1249" s="10">
        <v>92.439615604194231</v>
      </c>
      <c r="G1249" s="10">
        <v>302.77928845430267</v>
      </c>
      <c r="H1249" s="10">
        <f t="shared" si="30"/>
        <v>90.649900008877353</v>
      </c>
    </row>
    <row r="1250" spans="1:8" ht="15.75" thickBot="1" x14ac:dyDescent="0.3">
      <c r="A1250" s="14"/>
      <c r="B1250" s="5">
        <f>DATE(YEAR(siječanj!B1250),MONTH(siječanj!B1250)+5,DAY(siječanj!B1250))</f>
        <v>45456</v>
      </c>
      <c r="C1250" s="8">
        <v>12.9895833333333</v>
      </c>
      <c r="D1250">
        <v>0.91928960123898829</v>
      </c>
      <c r="E1250" s="6">
        <v>90.418221473851659</v>
      </c>
      <c r="F1250" s="10">
        <v>90.346910829105454</v>
      </c>
      <c r="G1250" s="10">
        <v>302.21382708382612</v>
      </c>
      <c r="H1250" s="10">
        <f t="shared" si="30"/>
        <v>83.120530763435625</v>
      </c>
    </row>
    <row r="1251" spans="1:8" x14ac:dyDescent="0.25">
      <c r="A1251" s="13">
        <f t="shared" ref="A1251" si="31">A1155+1</f>
        <v>166</v>
      </c>
      <c r="B1251" s="5">
        <f>DATE(YEAR(siječanj!B1251),MONTH(siječanj!B1251)+5,DAY(siječanj!B1251))</f>
        <v>45457</v>
      </c>
      <c r="C1251" s="8">
        <v>13</v>
      </c>
      <c r="D1251">
        <v>0.92031123884828625</v>
      </c>
      <c r="E1251" s="6">
        <v>81.721447908357376</v>
      </c>
      <c r="F1251" s="10">
        <v>88.015763999989218</v>
      </c>
      <c r="G1251" s="10">
        <v>293.17839051991797</v>
      </c>
      <c r="H1251" s="10">
        <f t="shared" si="30"/>
        <v>75.209166965016067</v>
      </c>
    </row>
    <row r="1252" spans="1:8" x14ac:dyDescent="0.25">
      <c r="A1252" s="14"/>
      <c r="B1252" s="5">
        <f>DATE(YEAR(siječanj!B1252),MONTH(siječanj!B1252)+5,DAY(siječanj!B1252))</f>
        <v>45457</v>
      </c>
      <c r="C1252" s="8">
        <v>13.0104166666667</v>
      </c>
      <c r="D1252">
        <v>0.92031123884828625</v>
      </c>
      <c r="E1252" s="6">
        <v>76.856825568644609</v>
      </c>
      <c r="F1252" s="10">
        <v>86.383043609618184</v>
      </c>
      <c r="G1252" s="10">
        <v>290.29922252182797</v>
      </c>
      <c r="H1252" s="10">
        <f t="shared" si="30"/>
        <v>70.732200353025959</v>
      </c>
    </row>
    <row r="1253" spans="1:8" x14ac:dyDescent="0.25">
      <c r="A1253" s="14"/>
      <c r="B1253" s="5">
        <f>DATE(YEAR(siječanj!B1253),MONTH(siječanj!B1253)+5,DAY(siječanj!B1253))</f>
        <v>45457</v>
      </c>
      <c r="C1253" s="8">
        <v>13.0208333333333</v>
      </c>
      <c r="D1253">
        <v>0.92031123884828625</v>
      </c>
      <c r="E1253" s="6">
        <v>72.064268408822201</v>
      </c>
      <c r="F1253" s="10">
        <v>85.060643578651636</v>
      </c>
      <c r="G1253" s="10">
        <v>289.84442356612612</v>
      </c>
      <c r="H1253" s="10">
        <f t="shared" si="30"/>
        <v>66.321556136018572</v>
      </c>
    </row>
    <row r="1254" spans="1:8" x14ac:dyDescent="0.25">
      <c r="A1254" s="14"/>
      <c r="B1254" s="5">
        <f>DATE(YEAR(siječanj!B1254),MONTH(siječanj!B1254)+5,DAY(siječanj!B1254))</f>
        <v>45457</v>
      </c>
      <c r="C1254" s="8">
        <v>13.03125</v>
      </c>
      <c r="D1254">
        <v>0.92031123884828625</v>
      </c>
      <c r="E1254" s="6">
        <v>68.289072462358988</v>
      </c>
      <c r="F1254" s="10">
        <v>83.954117815672262</v>
      </c>
      <c r="G1254" s="10">
        <v>288.96252943126382</v>
      </c>
      <c r="H1254" s="10">
        <f t="shared" si="30"/>
        <v>62.847200877633988</v>
      </c>
    </row>
    <row r="1255" spans="1:8" x14ac:dyDescent="0.25">
      <c r="A1255" s="14"/>
      <c r="B1255" s="5">
        <f>DATE(YEAR(siječanj!B1255),MONTH(siječanj!B1255)+5,DAY(siječanj!B1255))</f>
        <v>45457</v>
      </c>
      <c r="C1255" s="8">
        <v>13.0416666666667</v>
      </c>
      <c r="D1255">
        <v>0.92031123884828625</v>
      </c>
      <c r="E1255" s="6">
        <v>65.694166287367111</v>
      </c>
      <c r="F1255" s="10">
        <v>81.311955572051446</v>
      </c>
      <c r="G1255" s="10">
        <v>283.34292947429122</v>
      </c>
      <c r="H1255" s="10">
        <f t="shared" si="30"/>
        <v>60.459079561032148</v>
      </c>
    </row>
    <row r="1256" spans="1:8" x14ac:dyDescent="0.25">
      <c r="A1256" s="14"/>
      <c r="B1256" s="5">
        <f>DATE(YEAR(siječanj!B1256),MONTH(siječanj!B1256)+5,DAY(siječanj!B1256))</f>
        <v>45457</v>
      </c>
      <c r="C1256" s="8">
        <v>13.0520833333333</v>
      </c>
      <c r="D1256">
        <v>0.92031123884828625</v>
      </c>
      <c r="E1256" s="6">
        <v>63.456862406428513</v>
      </c>
      <c r="F1256" s="10">
        <v>81.357977686927683</v>
      </c>
      <c r="G1256" s="10">
        <v>286.65949353516515</v>
      </c>
      <c r="H1256" s="10">
        <f t="shared" si="30"/>
        <v>58.400063654685468</v>
      </c>
    </row>
    <row r="1257" spans="1:8" x14ac:dyDescent="0.25">
      <c r="A1257" s="14"/>
      <c r="B1257" s="5">
        <f>DATE(YEAR(siječanj!B1257),MONTH(siječanj!B1257)+5,DAY(siječanj!B1257))</f>
        <v>45457</v>
      </c>
      <c r="C1257" s="8">
        <v>13.0625</v>
      </c>
      <c r="D1257">
        <v>0.92031123884828625</v>
      </c>
      <c r="E1257" s="6">
        <v>61.814079015339992</v>
      </c>
      <c r="F1257" s="10">
        <v>80.852306847180444</v>
      </c>
      <c r="G1257" s="10">
        <v>286.67177775393225</v>
      </c>
      <c r="H1257" s="10">
        <f t="shared" si="30"/>
        <v>56.888191636873401</v>
      </c>
    </row>
    <row r="1258" spans="1:8" x14ac:dyDescent="0.25">
      <c r="A1258" s="14"/>
      <c r="B1258" s="5">
        <f>DATE(YEAR(siječanj!B1258),MONTH(siječanj!B1258)+5,DAY(siječanj!B1258))</f>
        <v>45457</v>
      </c>
      <c r="C1258" s="8">
        <v>13.0729166666667</v>
      </c>
      <c r="D1258">
        <v>0.92031123884828625</v>
      </c>
      <c r="E1258" s="6">
        <v>60.408507464913924</v>
      </c>
      <c r="F1258" s="10">
        <v>80.344629956704352</v>
      </c>
      <c r="G1258" s="10">
        <v>286.83674716604054</v>
      </c>
      <c r="H1258" s="10">
        <f t="shared" si="30"/>
        <v>55.594628342010878</v>
      </c>
    </row>
    <row r="1259" spans="1:8" x14ac:dyDescent="0.25">
      <c r="A1259" s="14"/>
      <c r="B1259" s="5">
        <f>DATE(YEAR(siječanj!B1259),MONTH(siječanj!B1259)+5,DAY(siječanj!B1259))</f>
        <v>45457</v>
      </c>
      <c r="C1259" s="8">
        <v>13.0833333333333</v>
      </c>
      <c r="D1259">
        <v>0.92031123884828625</v>
      </c>
      <c r="E1259" s="6">
        <v>60.116066740250929</v>
      </c>
      <c r="F1259" s="10">
        <v>79.976948220589861</v>
      </c>
      <c r="G1259" s="10">
        <v>285.78569194076476</v>
      </c>
      <c r="H1259" s="10">
        <f t="shared" si="30"/>
        <v>55.325491856406593</v>
      </c>
    </row>
    <row r="1260" spans="1:8" x14ac:dyDescent="0.25">
      <c r="A1260" s="14"/>
      <c r="B1260" s="5">
        <f>DATE(YEAR(siječanj!B1260),MONTH(siječanj!B1260)+5,DAY(siječanj!B1260))</f>
        <v>45457</v>
      </c>
      <c r="C1260" s="8">
        <v>13.09375</v>
      </c>
      <c r="D1260">
        <v>0.92031123884828625</v>
      </c>
      <c r="E1260" s="6">
        <v>59.600107091212784</v>
      </c>
      <c r="F1260" s="10">
        <v>79.597557652113636</v>
      </c>
      <c r="G1260" s="10">
        <v>285.97487709188755</v>
      </c>
      <c r="H1260" s="10">
        <f t="shared" si="30"/>
        <v>54.850648392604569</v>
      </c>
    </row>
    <row r="1261" spans="1:8" x14ac:dyDescent="0.25">
      <c r="A1261" s="14"/>
      <c r="B1261" s="5">
        <f>DATE(YEAR(siječanj!B1261),MONTH(siječanj!B1261)+5,DAY(siječanj!B1261))</f>
        <v>45457</v>
      </c>
      <c r="C1261" s="8">
        <v>13.1041666666667</v>
      </c>
      <c r="D1261">
        <v>0.92031123884828625</v>
      </c>
      <c r="E1261" s="6">
        <v>58.824597898625228</v>
      </c>
      <c r="F1261" s="10">
        <v>79.306097479888706</v>
      </c>
      <c r="G1261" s="10">
        <v>285.83880984613558</v>
      </c>
      <c r="H1261" s="10">
        <f t="shared" si="30"/>
        <v>54.136938566836079</v>
      </c>
    </row>
    <row r="1262" spans="1:8" x14ac:dyDescent="0.25">
      <c r="A1262" s="14"/>
      <c r="B1262" s="5">
        <f>DATE(YEAR(siječanj!B1262),MONTH(siječanj!B1262)+5,DAY(siječanj!B1262))</f>
        <v>45457</v>
      </c>
      <c r="C1262" s="8">
        <v>13.1145833333333</v>
      </c>
      <c r="D1262">
        <v>0.92031123884828625</v>
      </c>
      <c r="E1262" s="6">
        <v>58.513119526965184</v>
      </c>
      <c r="F1262" s="10">
        <v>79.24535764287991</v>
      </c>
      <c r="G1262" s="10">
        <v>286.07684704812675</v>
      </c>
      <c r="H1262" s="10">
        <f t="shared" si="30"/>
        <v>53.850281520739181</v>
      </c>
    </row>
    <row r="1263" spans="1:8" x14ac:dyDescent="0.25">
      <c r="A1263" s="14"/>
      <c r="B1263" s="5">
        <f>DATE(YEAR(siječanj!B1263),MONTH(siječanj!B1263)+5,DAY(siječanj!B1263))</f>
        <v>45457</v>
      </c>
      <c r="C1263" s="8">
        <v>13.125</v>
      </c>
      <c r="D1263">
        <v>0.92031123884828625</v>
      </c>
      <c r="E1263" s="6">
        <v>58.306597516309083</v>
      </c>
      <c r="F1263" s="10">
        <v>79.117361021195563</v>
      </c>
      <c r="G1263" s="10">
        <v>285.70336886237135</v>
      </c>
      <c r="H1263" s="10">
        <f t="shared" si="30"/>
        <v>53.660216993262821</v>
      </c>
    </row>
    <row r="1264" spans="1:8" x14ac:dyDescent="0.25">
      <c r="A1264" s="14"/>
      <c r="B1264" s="5">
        <f>DATE(YEAR(siječanj!B1264),MONTH(siječanj!B1264)+5,DAY(siječanj!B1264))</f>
        <v>45457</v>
      </c>
      <c r="C1264" s="8">
        <v>13.1354166666667</v>
      </c>
      <c r="D1264">
        <v>0.92031123884828625</v>
      </c>
      <c r="E1264" s="6">
        <v>58.241274343704113</v>
      </c>
      <c r="F1264" s="10">
        <v>79.036980678695656</v>
      </c>
      <c r="G1264" s="10">
        <v>285.44041352030104</v>
      </c>
      <c r="H1264" s="10">
        <f t="shared" si="30"/>
        <v>53.600099343357243</v>
      </c>
    </row>
    <row r="1265" spans="1:8" x14ac:dyDescent="0.25">
      <c r="A1265" s="14"/>
      <c r="B1265" s="5">
        <f>DATE(YEAR(siječanj!B1265),MONTH(siječanj!B1265)+5,DAY(siječanj!B1265))</f>
        <v>45457</v>
      </c>
      <c r="C1265" s="8">
        <v>13.1458333333333</v>
      </c>
      <c r="D1265">
        <v>0.92031123884828625</v>
      </c>
      <c r="E1265" s="6">
        <v>58.717568286623255</v>
      </c>
      <c r="F1265" s="10">
        <v>78.868601000647558</v>
      </c>
      <c r="G1265" s="10">
        <v>285.72229618978128</v>
      </c>
      <c r="H1265" s="10">
        <f t="shared" si="30"/>
        <v>54.038438012021089</v>
      </c>
    </row>
    <row r="1266" spans="1:8" x14ac:dyDescent="0.25">
      <c r="A1266" s="14"/>
      <c r="B1266" s="5">
        <f>DATE(YEAR(siječanj!B1266),MONTH(siječanj!B1266)+5,DAY(siječanj!B1266))</f>
        <v>45457</v>
      </c>
      <c r="C1266" s="8">
        <v>13.15625</v>
      </c>
      <c r="D1266">
        <v>0.92031123884828625</v>
      </c>
      <c r="E1266" s="6">
        <v>59.916835596578849</v>
      </c>
      <c r="F1266" s="10">
        <v>79.161788712982471</v>
      </c>
      <c r="G1266" s="10">
        <v>285.90615708091423</v>
      </c>
      <c r="H1266" s="10">
        <f t="shared" si="30"/>
        <v>55.142137195756575</v>
      </c>
    </row>
    <row r="1267" spans="1:8" x14ac:dyDescent="0.25">
      <c r="A1267" s="14"/>
      <c r="B1267" s="5">
        <f>DATE(YEAR(siječanj!B1267),MONTH(siječanj!B1267)+5,DAY(siječanj!B1267))</f>
        <v>45457</v>
      </c>
      <c r="C1267" s="8">
        <v>13.1666666666667</v>
      </c>
      <c r="D1267">
        <v>0.92031123884828625</v>
      </c>
      <c r="E1267" s="6">
        <v>62.052129419024936</v>
      </c>
      <c r="F1267" s="10">
        <v>79.562487662479157</v>
      </c>
      <c r="G1267" s="10">
        <v>289.37079439391312</v>
      </c>
      <c r="H1267" s="10">
        <f t="shared" si="30"/>
        <v>57.107272098797026</v>
      </c>
    </row>
    <row r="1268" spans="1:8" x14ac:dyDescent="0.25">
      <c r="A1268" s="14"/>
      <c r="B1268" s="5">
        <f>DATE(YEAR(siječanj!B1268),MONTH(siječanj!B1268)+5,DAY(siječanj!B1268))</f>
        <v>45457</v>
      </c>
      <c r="C1268" s="8">
        <v>13.1770833333333</v>
      </c>
      <c r="D1268">
        <v>0.92031123884828625</v>
      </c>
      <c r="E1268" s="6">
        <v>64.228866582951454</v>
      </c>
      <c r="F1268" s="10">
        <v>79.768288460370997</v>
      </c>
      <c r="G1268" s="10">
        <v>291.36708402785086</v>
      </c>
      <c r="H1268" s="10">
        <f t="shared" si="30"/>
        <v>59.110547774777345</v>
      </c>
    </row>
    <row r="1269" spans="1:8" x14ac:dyDescent="0.25">
      <c r="A1269" s="14"/>
      <c r="B1269" s="5">
        <f>DATE(YEAR(siječanj!B1269),MONTH(siječanj!B1269)+5,DAY(siječanj!B1269))</f>
        <v>45457</v>
      </c>
      <c r="C1269" s="8">
        <v>13.1875</v>
      </c>
      <c r="D1269">
        <v>0.92031123884828625</v>
      </c>
      <c r="E1269" s="6">
        <v>66.751156747583451</v>
      </c>
      <c r="F1269" s="10">
        <v>80.040806577413505</v>
      </c>
      <c r="G1269" s="10">
        <v>300.43160964494086</v>
      </c>
      <c r="H1269" s="10">
        <f t="shared" si="30"/>
        <v>61.431839760924667</v>
      </c>
    </row>
    <row r="1270" spans="1:8" x14ac:dyDescent="0.25">
      <c r="A1270" s="14"/>
      <c r="B1270" s="5">
        <f>DATE(YEAR(siječanj!B1270),MONTH(siječanj!B1270)+5,DAY(siječanj!B1270))</f>
        <v>45457</v>
      </c>
      <c r="C1270" s="8">
        <v>13.1979166666667</v>
      </c>
      <c r="D1270">
        <v>0.92031123884828625</v>
      </c>
      <c r="E1270" s="6">
        <v>70.498219939296888</v>
      </c>
      <c r="F1270" s="10">
        <v>80.651423553511819</v>
      </c>
      <c r="G1270" s="10">
        <v>299.85026392739877</v>
      </c>
      <c r="H1270" s="10">
        <f t="shared" si="30"/>
        <v>64.880304128933275</v>
      </c>
    </row>
    <row r="1271" spans="1:8" x14ac:dyDescent="0.25">
      <c r="A1271" s="14"/>
      <c r="B1271" s="5">
        <f>DATE(YEAR(siječanj!B1271),MONTH(siječanj!B1271)+5,DAY(siječanj!B1271))</f>
        <v>45457</v>
      </c>
      <c r="C1271" s="8">
        <v>13.2083333333333</v>
      </c>
      <c r="D1271">
        <v>0.92031123884828625</v>
      </c>
      <c r="E1271" s="6">
        <v>73.595450984781465</v>
      </c>
      <c r="F1271" s="10">
        <v>81.897305043347487</v>
      </c>
      <c r="G1271" s="10">
        <v>276.63704865653392</v>
      </c>
      <c r="H1271" s="10">
        <f t="shared" si="30"/>
        <v>67.730720669402558</v>
      </c>
    </row>
    <row r="1272" spans="1:8" x14ac:dyDescent="0.25">
      <c r="A1272" s="14"/>
      <c r="B1272" s="5">
        <f>DATE(YEAR(siječanj!B1272),MONTH(siječanj!B1272)+5,DAY(siječanj!B1272))</f>
        <v>45457</v>
      </c>
      <c r="C1272" s="8">
        <v>13.21875</v>
      </c>
      <c r="D1272">
        <v>0.92031123884828625</v>
      </c>
      <c r="E1272" s="6">
        <v>77.048070163201217</v>
      </c>
      <c r="F1272" s="10">
        <v>82.9975771840014</v>
      </c>
      <c r="G1272" s="10">
        <v>194.26844095472944</v>
      </c>
      <c r="H1272" s="10">
        <f t="shared" si="30"/>
        <v>70.908204902765391</v>
      </c>
    </row>
    <row r="1273" spans="1:8" x14ac:dyDescent="0.25">
      <c r="A1273" s="14"/>
      <c r="B1273" s="5">
        <f>DATE(YEAR(siječanj!B1273),MONTH(siječanj!B1273)+5,DAY(siječanj!B1273))</f>
        <v>45457</v>
      </c>
      <c r="C1273" s="8">
        <v>13.2291666666667</v>
      </c>
      <c r="D1273">
        <v>0.92031123884828625</v>
      </c>
      <c r="E1273" s="6">
        <v>81.269156969744714</v>
      </c>
      <c r="F1273" s="10">
        <v>84.57662068219129</v>
      </c>
      <c r="G1273" s="10">
        <v>89.102497317304085</v>
      </c>
      <c r="H1273" s="10">
        <f t="shared" si="30"/>
        <v>74.792918530981595</v>
      </c>
    </row>
    <row r="1274" spans="1:8" x14ac:dyDescent="0.25">
      <c r="A1274" s="14"/>
      <c r="B1274" s="5">
        <f>DATE(YEAR(siječanj!B1274),MONTH(siječanj!B1274)+5,DAY(siječanj!B1274))</f>
        <v>45457</v>
      </c>
      <c r="C1274" s="8">
        <v>13.2395833333333</v>
      </c>
      <c r="D1274">
        <v>0.92031123884828625</v>
      </c>
      <c r="E1274" s="6">
        <v>85.859120850721439</v>
      </c>
      <c r="F1274" s="10">
        <v>87.657982195334611</v>
      </c>
      <c r="G1274" s="10">
        <v>37.556086751763843</v>
      </c>
      <c r="H1274" s="10">
        <f t="shared" si="30"/>
        <v>79.017113876552173</v>
      </c>
    </row>
    <row r="1275" spans="1:8" x14ac:dyDescent="0.25">
      <c r="A1275" s="14"/>
      <c r="B1275" s="5">
        <f>DATE(YEAR(siječanj!B1275),MONTH(siječanj!B1275)+5,DAY(siječanj!B1275))</f>
        <v>45457</v>
      </c>
      <c r="C1275" s="8">
        <v>13.25</v>
      </c>
      <c r="D1275">
        <v>0.92031123884828625</v>
      </c>
      <c r="E1275" s="6">
        <v>88.257992472458355</v>
      </c>
      <c r="F1275" s="10">
        <v>92.050215981425126</v>
      </c>
      <c r="G1275" s="10">
        <v>15.387848700315415</v>
      </c>
      <c r="H1275" s="10">
        <f t="shared" si="30"/>
        <v>81.224822390590873</v>
      </c>
    </row>
    <row r="1276" spans="1:8" x14ac:dyDescent="0.25">
      <c r="A1276" s="14"/>
      <c r="B1276" s="5">
        <f>DATE(YEAR(siječanj!B1276),MONTH(siječanj!B1276)+5,DAY(siječanj!B1276))</f>
        <v>45457</v>
      </c>
      <c r="C1276" s="8">
        <v>13.2604166666667</v>
      </c>
      <c r="D1276">
        <v>0.92031123884828625</v>
      </c>
      <c r="E1276" s="6">
        <v>89.196601680227275</v>
      </c>
      <c r="F1276" s="10">
        <v>95.662035137615391</v>
      </c>
      <c r="G1276" s="10">
        <v>7.4313391597082763</v>
      </c>
      <c r="H1276" s="10">
        <f t="shared" si="30"/>
        <v>82.088634993387089</v>
      </c>
    </row>
    <row r="1277" spans="1:8" x14ac:dyDescent="0.25">
      <c r="A1277" s="14"/>
      <c r="B1277" s="5">
        <f>DATE(YEAR(siječanj!B1277),MONTH(siječanj!B1277)+5,DAY(siječanj!B1277))</f>
        <v>45457</v>
      </c>
      <c r="C1277" s="8">
        <v>13.2708333333333</v>
      </c>
      <c r="D1277">
        <v>0.92031123884828625</v>
      </c>
      <c r="E1277" s="6">
        <v>92.332821472023042</v>
      </c>
      <c r="F1277" s="10">
        <v>100.77117329882668</v>
      </c>
      <c r="G1277" s="10">
        <v>4.515140490708629</v>
      </c>
      <c r="H1277" s="10">
        <f t="shared" si="30"/>
        <v>84.974933315275166</v>
      </c>
    </row>
    <row r="1278" spans="1:8" x14ac:dyDescent="0.25">
      <c r="A1278" s="14"/>
      <c r="B1278" s="5">
        <f>DATE(YEAR(siječanj!B1278),MONTH(siječanj!B1278)+5,DAY(siječanj!B1278))</f>
        <v>45457</v>
      </c>
      <c r="C1278" s="8">
        <v>13.28125</v>
      </c>
      <c r="D1278">
        <v>0.92031123884828625</v>
      </c>
      <c r="E1278" s="6">
        <v>93.128138883033714</v>
      </c>
      <c r="F1278" s="10">
        <v>109.16189308323554</v>
      </c>
      <c r="G1278" s="10">
        <v>3.242794232542634</v>
      </c>
      <c r="H1278" s="10">
        <f t="shared" si="30"/>
        <v>85.706872867080008</v>
      </c>
    </row>
    <row r="1279" spans="1:8" x14ac:dyDescent="0.25">
      <c r="A1279" s="14"/>
      <c r="B1279" s="5">
        <f>DATE(YEAR(siječanj!B1279),MONTH(siječanj!B1279)+5,DAY(siječanj!B1279))</f>
        <v>45457</v>
      </c>
      <c r="C1279" s="8">
        <v>13.2916666666667</v>
      </c>
      <c r="D1279">
        <v>0.92031123884828625</v>
      </c>
      <c r="E1279" s="6">
        <v>92.888167963096322</v>
      </c>
      <c r="F1279" s="10">
        <v>119.61271277122648</v>
      </c>
      <c r="G1279" s="10">
        <v>2.5557865656186278</v>
      </c>
      <c r="H1279" s="10">
        <f t="shared" si="30"/>
        <v>85.486024932464872</v>
      </c>
    </row>
    <row r="1280" spans="1:8" x14ac:dyDescent="0.25">
      <c r="A1280" s="14"/>
      <c r="B1280" s="5">
        <f>DATE(YEAR(siječanj!B1280),MONTH(siječanj!B1280)+5,DAY(siječanj!B1280))</f>
        <v>45457</v>
      </c>
      <c r="C1280" s="8">
        <v>13.3020833333333</v>
      </c>
      <c r="D1280">
        <v>0.92031123884828625</v>
      </c>
      <c r="E1280" s="6">
        <v>92.505868953376009</v>
      </c>
      <c r="F1280" s="10">
        <v>123.8446221048679</v>
      </c>
      <c r="G1280" s="10">
        <v>2.0740522708840357</v>
      </c>
      <c r="H1280" s="10">
        <f t="shared" si="30"/>
        <v>85.134190857218698</v>
      </c>
    </row>
    <row r="1281" spans="1:8" x14ac:dyDescent="0.25">
      <c r="A1281" s="14"/>
      <c r="B1281" s="5">
        <f>DATE(YEAR(siječanj!B1281),MONTH(siječanj!B1281)+5,DAY(siječanj!B1281))</f>
        <v>45457</v>
      </c>
      <c r="C1281" s="8">
        <v>13.3125</v>
      </c>
      <c r="D1281">
        <v>0.92031123884828625</v>
      </c>
      <c r="E1281" s="6">
        <v>93.391053517913093</v>
      </c>
      <c r="F1281" s="10">
        <v>128.94625998111749</v>
      </c>
      <c r="G1281" s="10">
        <v>1.9059994513711183</v>
      </c>
      <c r="H1281" s="10">
        <f t="shared" si="30"/>
        <v>85.948836160417201</v>
      </c>
    </row>
    <row r="1282" spans="1:8" x14ac:dyDescent="0.25">
      <c r="A1282" s="14"/>
      <c r="B1282" s="5">
        <f>DATE(YEAR(siječanj!B1282),MONTH(siječanj!B1282)+5,DAY(siječanj!B1282))</f>
        <v>45457</v>
      </c>
      <c r="C1282" s="8">
        <v>13.3229166666667</v>
      </c>
      <c r="D1282">
        <v>0.92031123884828625</v>
      </c>
      <c r="E1282" s="6">
        <v>95.078923220510418</v>
      </c>
      <c r="F1282" s="10">
        <v>135.85970290468379</v>
      </c>
      <c r="G1282" s="10">
        <v>1.9144350371158652</v>
      </c>
      <c r="H1282" s="10">
        <f t="shared" si="30"/>
        <v>87.502201617429037</v>
      </c>
    </row>
    <row r="1283" spans="1:8" x14ac:dyDescent="0.25">
      <c r="A1283" s="14"/>
      <c r="B1283" s="5">
        <f>DATE(YEAR(siječanj!B1283),MONTH(siječanj!B1283)+5,DAY(siječanj!B1283))</f>
        <v>45457</v>
      </c>
      <c r="C1283" s="8">
        <v>13.3333333333333</v>
      </c>
      <c r="D1283">
        <v>0.92031123884828625</v>
      </c>
      <c r="E1283" s="6">
        <v>95.921630774224454</v>
      </c>
      <c r="F1283" s="10">
        <v>144.82538247008617</v>
      </c>
      <c r="G1283" s="10">
        <v>1.8552806108350586</v>
      </c>
      <c r="H1283" s="10">
        <f t="shared" si="30"/>
        <v>88.277754850174404</v>
      </c>
    </row>
    <row r="1284" spans="1:8" x14ac:dyDescent="0.25">
      <c r="A1284" s="14"/>
      <c r="B1284" s="5">
        <f>DATE(YEAR(siječanj!B1284),MONTH(siječanj!B1284)+5,DAY(siječanj!B1284))</f>
        <v>45457</v>
      </c>
      <c r="C1284" s="8">
        <v>13.34375</v>
      </c>
      <c r="D1284">
        <v>0.92031123884828625</v>
      </c>
      <c r="E1284" s="6">
        <v>97.612543347107831</v>
      </c>
      <c r="F1284" s="10">
        <v>148.81469120916844</v>
      </c>
      <c r="G1284" s="10">
        <v>1.8332938169563868</v>
      </c>
      <c r="H1284" s="10">
        <f t="shared" ref="H1284:H1347" si="32">D1284*E1284</f>
        <v>89.833920694908855</v>
      </c>
    </row>
    <row r="1285" spans="1:8" x14ac:dyDescent="0.25">
      <c r="A1285" s="14"/>
      <c r="B1285" s="5">
        <f>DATE(YEAR(siječanj!B1285),MONTH(siječanj!B1285)+5,DAY(siječanj!B1285))</f>
        <v>45457</v>
      </c>
      <c r="C1285" s="8">
        <v>13.3541666666667</v>
      </c>
      <c r="D1285">
        <v>0.92031123884828625</v>
      </c>
      <c r="E1285" s="6">
        <v>98.362301461591144</v>
      </c>
      <c r="F1285" s="10">
        <v>151.43780837165767</v>
      </c>
      <c r="G1285" s="10">
        <v>1.6134481888821146</v>
      </c>
      <c r="H1285" s="10">
        <f t="shared" si="32"/>
        <v>90.523931514085547</v>
      </c>
    </row>
    <row r="1286" spans="1:8" x14ac:dyDescent="0.25">
      <c r="A1286" s="14"/>
      <c r="B1286" s="5">
        <f>DATE(YEAR(siječanj!B1286),MONTH(siječanj!B1286)+5,DAY(siječanj!B1286))</f>
        <v>45457</v>
      </c>
      <c r="C1286" s="8">
        <v>13.3645833333333</v>
      </c>
      <c r="D1286">
        <v>0.92031123884828625</v>
      </c>
      <c r="E1286" s="6">
        <v>100.04082872468645</v>
      </c>
      <c r="F1286" s="10">
        <v>154.07725307167121</v>
      </c>
      <c r="G1286" s="10">
        <v>1.573573842251629</v>
      </c>
      <c r="H1286" s="10">
        <f t="shared" si="32"/>
        <v>92.068699019025402</v>
      </c>
    </row>
    <row r="1287" spans="1:8" x14ac:dyDescent="0.25">
      <c r="A1287" s="14"/>
      <c r="B1287" s="5">
        <f>DATE(YEAR(siječanj!B1287),MONTH(siječanj!B1287)+5,DAY(siječanj!B1287))</f>
        <v>45457</v>
      </c>
      <c r="C1287" s="8">
        <v>13.375</v>
      </c>
      <c r="D1287">
        <v>0.92031123884828625</v>
      </c>
      <c r="E1287" s="6">
        <v>101.57892870654216</v>
      </c>
      <c r="F1287" s="10">
        <v>157.22856345938396</v>
      </c>
      <c r="G1287" s="10">
        <v>1.5392255086685593</v>
      </c>
      <c r="H1287" s="10">
        <f t="shared" si="32"/>
        <v>93.484229718799554</v>
      </c>
    </row>
    <row r="1288" spans="1:8" x14ac:dyDescent="0.25">
      <c r="A1288" s="14"/>
      <c r="B1288" s="5">
        <f>DATE(YEAR(siječanj!B1288),MONTH(siječanj!B1288)+5,DAY(siječanj!B1288))</f>
        <v>45457</v>
      </c>
      <c r="C1288" s="8">
        <v>13.3854166666667</v>
      </c>
      <c r="D1288">
        <v>0.92031123884828625</v>
      </c>
      <c r="E1288" s="6">
        <v>103.38912415956457</v>
      </c>
      <c r="F1288" s="10">
        <v>159.04484904343474</v>
      </c>
      <c r="G1288" s="10">
        <v>1.4475422692258353</v>
      </c>
      <c r="H1288" s="10">
        <f t="shared" si="32"/>
        <v>95.150172938728161</v>
      </c>
    </row>
    <row r="1289" spans="1:8" x14ac:dyDescent="0.25">
      <c r="A1289" s="14"/>
      <c r="B1289" s="5">
        <f>DATE(YEAR(siječanj!B1289),MONTH(siječanj!B1289)+5,DAY(siječanj!B1289))</f>
        <v>45457</v>
      </c>
      <c r="C1289" s="8">
        <v>13.3958333333333</v>
      </c>
      <c r="D1289">
        <v>0.92031123884828625</v>
      </c>
      <c r="E1289" s="6">
        <v>104.0548653539698</v>
      </c>
      <c r="F1289" s="10">
        <v>159.50892147670044</v>
      </c>
      <c r="G1289" s="10">
        <v>1.4112384816583114</v>
      </c>
      <c r="H1289" s="10">
        <f t="shared" si="32"/>
        <v>95.762862042103563</v>
      </c>
    </row>
    <row r="1290" spans="1:8" x14ac:dyDescent="0.25">
      <c r="A1290" s="14"/>
      <c r="B1290" s="5">
        <f>DATE(YEAR(siječanj!B1290),MONTH(siječanj!B1290)+5,DAY(siječanj!B1290))</f>
        <v>45457</v>
      </c>
      <c r="C1290" s="8">
        <v>13.40625</v>
      </c>
      <c r="D1290">
        <v>0.92031123884828625</v>
      </c>
      <c r="E1290" s="6">
        <v>104.76873080324259</v>
      </c>
      <c r="F1290" s="10">
        <v>160.16868245164474</v>
      </c>
      <c r="G1290" s="10">
        <v>1.403668296588745</v>
      </c>
      <c r="H1290" s="10">
        <f t="shared" si="32"/>
        <v>96.419840438094795</v>
      </c>
    </row>
    <row r="1291" spans="1:8" x14ac:dyDescent="0.25">
      <c r="A1291" s="14"/>
      <c r="B1291" s="5">
        <f>DATE(YEAR(siječanj!B1291),MONTH(siječanj!B1291)+5,DAY(siječanj!B1291))</f>
        <v>45457</v>
      </c>
      <c r="C1291" s="8">
        <v>13.4166666666667</v>
      </c>
      <c r="D1291">
        <v>0.92031123884828625</v>
      </c>
      <c r="E1291" s="6">
        <v>105.91872391350424</v>
      </c>
      <c r="F1291" s="10">
        <v>160.17050789383728</v>
      </c>
      <c r="G1291" s="10">
        <v>1.4173201560368753</v>
      </c>
      <c r="H1291" s="10">
        <f t="shared" si="32"/>
        <v>97.478192022066693</v>
      </c>
    </row>
    <row r="1292" spans="1:8" x14ac:dyDescent="0.25">
      <c r="A1292" s="14"/>
      <c r="B1292" s="5">
        <f>DATE(YEAR(siječanj!B1292),MONTH(siječanj!B1292)+5,DAY(siječanj!B1292))</f>
        <v>45457</v>
      </c>
      <c r="C1292" s="8">
        <v>13.4270833333333</v>
      </c>
      <c r="D1292">
        <v>0.92031123884828625</v>
      </c>
      <c r="E1292" s="6">
        <v>106.34217261983929</v>
      </c>
      <c r="F1292" s="10">
        <v>159.73633441292006</v>
      </c>
      <c r="G1292" s="10">
        <v>1.4570430055328873</v>
      </c>
      <c r="H1292" s="10">
        <f t="shared" si="32"/>
        <v>97.867896625582603</v>
      </c>
    </row>
    <row r="1293" spans="1:8" x14ac:dyDescent="0.25">
      <c r="A1293" s="14"/>
      <c r="B1293" s="5">
        <f>DATE(YEAR(siječanj!B1293),MONTH(siječanj!B1293)+5,DAY(siječanj!B1293))</f>
        <v>45457</v>
      </c>
      <c r="C1293" s="8">
        <v>13.4375</v>
      </c>
      <c r="D1293">
        <v>0.92031123884828625</v>
      </c>
      <c r="E1293" s="6">
        <v>108.34593325016563</v>
      </c>
      <c r="F1293" s="10">
        <v>159.44839712157494</v>
      </c>
      <c r="G1293" s="10">
        <v>1.4609554693423652</v>
      </c>
      <c r="H1293" s="10">
        <f t="shared" si="32"/>
        <v>99.711980053633653</v>
      </c>
    </row>
    <row r="1294" spans="1:8" x14ac:dyDescent="0.25">
      <c r="A1294" s="14"/>
      <c r="B1294" s="5">
        <f>DATE(YEAR(siječanj!B1294),MONTH(siječanj!B1294)+5,DAY(siječanj!B1294))</f>
        <v>45457</v>
      </c>
      <c r="C1294" s="8">
        <v>13.4479166666667</v>
      </c>
      <c r="D1294">
        <v>0.92031123884828625</v>
      </c>
      <c r="E1294" s="6">
        <v>109.23451640913818</v>
      </c>
      <c r="F1294" s="10">
        <v>159.37335431614935</v>
      </c>
      <c r="G1294" s="10">
        <v>1.4357441741878127</v>
      </c>
      <c r="H1294" s="10">
        <f t="shared" si="32"/>
        <v>100.52975312148742</v>
      </c>
    </row>
    <row r="1295" spans="1:8" x14ac:dyDescent="0.25">
      <c r="A1295" s="14"/>
      <c r="B1295" s="5">
        <f>DATE(YEAR(siječanj!B1295),MONTH(siječanj!B1295)+5,DAY(siječanj!B1295))</f>
        <v>45457</v>
      </c>
      <c r="C1295" s="8">
        <v>13.4583333333333</v>
      </c>
      <c r="D1295">
        <v>0.92031123884828625</v>
      </c>
      <c r="E1295" s="6">
        <v>110.4447894892444</v>
      </c>
      <c r="F1295" s="10">
        <v>159.51715392597836</v>
      </c>
      <c r="G1295" s="10">
        <v>1.4774759155230692</v>
      </c>
      <c r="H1295" s="10">
        <f t="shared" si="32"/>
        <v>101.6435810391847</v>
      </c>
    </row>
    <row r="1296" spans="1:8" x14ac:dyDescent="0.25">
      <c r="A1296" s="14"/>
      <c r="B1296" s="5">
        <f>DATE(YEAR(siječanj!B1296),MONTH(siječanj!B1296)+5,DAY(siječanj!B1296))</f>
        <v>45457</v>
      </c>
      <c r="C1296" s="8">
        <v>13.46875</v>
      </c>
      <c r="D1296">
        <v>0.92031123884828625</v>
      </c>
      <c r="E1296" s="6">
        <v>112.04785593417023</v>
      </c>
      <c r="F1296" s="10">
        <v>159.59585724244764</v>
      </c>
      <c r="G1296" s="10">
        <v>1.4749502728302479</v>
      </c>
      <c r="H1296" s="10">
        <f t="shared" si="32"/>
        <v>103.11890110507051</v>
      </c>
    </row>
    <row r="1297" spans="1:8" x14ac:dyDescent="0.25">
      <c r="A1297" s="14"/>
      <c r="B1297" s="5">
        <f>DATE(YEAR(siječanj!B1297),MONTH(siječanj!B1297)+5,DAY(siječanj!B1297))</f>
        <v>45457</v>
      </c>
      <c r="C1297" s="8">
        <v>13.4791666666667</v>
      </c>
      <c r="D1297">
        <v>0.92031123884828625</v>
      </c>
      <c r="E1297" s="6">
        <v>112.25028465364488</v>
      </c>
      <c r="F1297" s="10">
        <v>159.59211971813545</v>
      </c>
      <c r="G1297" s="10">
        <v>1.4845563300394038</v>
      </c>
      <c r="H1297" s="10">
        <f t="shared" si="32"/>
        <v>103.30519853066869</v>
      </c>
    </row>
    <row r="1298" spans="1:8" x14ac:dyDescent="0.25">
      <c r="A1298" s="14"/>
      <c r="B1298" s="5">
        <f>DATE(YEAR(siječanj!B1298),MONTH(siječanj!B1298)+5,DAY(siječanj!B1298))</f>
        <v>45457</v>
      </c>
      <c r="C1298" s="8">
        <v>13.4895833333333</v>
      </c>
      <c r="D1298">
        <v>0.92031123884828625</v>
      </c>
      <c r="E1298" s="6">
        <v>111.49360420633784</v>
      </c>
      <c r="F1298" s="10">
        <v>159.13061801675809</v>
      </c>
      <c r="G1298" s="10">
        <v>1.4474986881272718</v>
      </c>
      <c r="H1298" s="10">
        <f t="shared" si="32"/>
        <v>102.60881701079528</v>
      </c>
    </row>
    <row r="1299" spans="1:8" x14ac:dyDescent="0.25">
      <c r="A1299" s="14"/>
      <c r="B1299" s="5">
        <f>DATE(YEAR(siječanj!B1299),MONTH(siječanj!B1299)+5,DAY(siječanj!B1299))</f>
        <v>45457</v>
      </c>
      <c r="C1299" s="8">
        <v>13.5</v>
      </c>
      <c r="D1299">
        <v>0.92031123884828625</v>
      </c>
      <c r="E1299" s="6">
        <v>110.76405733292884</v>
      </c>
      <c r="F1299" s="10">
        <v>158.65191326948869</v>
      </c>
      <c r="G1299" s="10">
        <v>1.4593222065919758</v>
      </c>
      <c r="H1299" s="10">
        <f t="shared" si="32"/>
        <v>101.93740682393035</v>
      </c>
    </row>
    <row r="1300" spans="1:8" x14ac:dyDescent="0.25">
      <c r="A1300" s="14"/>
      <c r="B1300" s="5">
        <f>DATE(YEAR(siječanj!B1300),MONTH(siječanj!B1300)+5,DAY(siječanj!B1300))</f>
        <v>45457</v>
      </c>
      <c r="C1300" s="8">
        <v>13.5104166666667</v>
      </c>
      <c r="D1300">
        <v>0.92031123884828625</v>
      </c>
      <c r="E1300" s="6">
        <v>110.19750405307205</v>
      </c>
      <c r="F1300" s="10">
        <v>157.80227815113054</v>
      </c>
      <c r="G1300" s="10">
        <v>1.4531512934960029</v>
      </c>
      <c r="H1300" s="10">
        <f t="shared" si="32"/>
        <v>101.41600147307179</v>
      </c>
    </row>
    <row r="1301" spans="1:8" x14ac:dyDescent="0.25">
      <c r="A1301" s="14"/>
      <c r="B1301" s="5">
        <f>DATE(YEAR(siječanj!B1301),MONTH(siječanj!B1301)+5,DAY(siječanj!B1301))</f>
        <v>45457</v>
      </c>
      <c r="C1301" s="8">
        <v>13.5208333333333</v>
      </c>
      <c r="D1301">
        <v>0.92031123884828625</v>
      </c>
      <c r="E1301" s="6">
        <v>110.97917289014092</v>
      </c>
      <c r="F1301" s="10">
        <v>157.33664951157493</v>
      </c>
      <c r="G1301" s="10">
        <v>1.3927931920881629</v>
      </c>
      <c r="H1301" s="10">
        <f t="shared" si="32"/>
        <v>102.13538008888374</v>
      </c>
    </row>
    <row r="1302" spans="1:8" x14ac:dyDescent="0.25">
      <c r="A1302" s="14"/>
      <c r="B1302" s="5">
        <f>DATE(YEAR(siječanj!B1302),MONTH(siječanj!B1302)+5,DAY(siječanj!B1302))</f>
        <v>45457</v>
      </c>
      <c r="C1302" s="8">
        <v>13.53125</v>
      </c>
      <c r="D1302">
        <v>0.92031123884828625</v>
      </c>
      <c r="E1302" s="6">
        <v>111.32067201508315</v>
      </c>
      <c r="F1302" s="10">
        <v>157.06462011825042</v>
      </c>
      <c r="G1302" s="10">
        <v>1.5327189162545385</v>
      </c>
      <c r="H1302" s="10">
        <f t="shared" si="32"/>
        <v>102.44966557162492</v>
      </c>
    </row>
    <row r="1303" spans="1:8" x14ac:dyDescent="0.25">
      <c r="A1303" s="14"/>
      <c r="B1303" s="5">
        <f>DATE(YEAR(siječanj!B1303),MONTH(siječanj!B1303)+5,DAY(siječanj!B1303))</f>
        <v>45457</v>
      </c>
      <c r="C1303" s="8">
        <v>13.5416666666667</v>
      </c>
      <c r="D1303">
        <v>0.92031123884828625</v>
      </c>
      <c r="E1303" s="6">
        <v>110.34815372302528</v>
      </c>
      <c r="F1303" s="10">
        <v>156.87039389706263</v>
      </c>
      <c r="G1303" s="10">
        <v>1.5520871963621279</v>
      </c>
      <c r="H1303" s="10">
        <f t="shared" si="32"/>
        <v>101.55464605745853</v>
      </c>
    </row>
    <row r="1304" spans="1:8" x14ac:dyDescent="0.25">
      <c r="A1304" s="14"/>
      <c r="B1304" s="5">
        <f>DATE(YEAR(siječanj!B1304),MONTH(siječanj!B1304)+5,DAY(siječanj!B1304))</f>
        <v>45457</v>
      </c>
      <c r="C1304" s="8">
        <v>13.5520833333333</v>
      </c>
      <c r="D1304">
        <v>0.92031123884828625</v>
      </c>
      <c r="E1304" s="6">
        <v>109.92406845768608</v>
      </c>
      <c r="F1304" s="10">
        <v>156.34068193705883</v>
      </c>
      <c r="G1304" s="10">
        <v>1.4850139341570572</v>
      </c>
      <c r="H1304" s="10">
        <f t="shared" si="32"/>
        <v>101.1643556215369</v>
      </c>
    </row>
    <row r="1305" spans="1:8" x14ac:dyDescent="0.25">
      <c r="A1305" s="14"/>
      <c r="B1305" s="5">
        <f>DATE(YEAR(siječanj!B1305),MONTH(siječanj!B1305)+5,DAY(siječanj!B1305))</f>
        <v>45457</v>
      </c>
      <c r="C1305" s="8">
        <v>13.5625</v>
      </c>
      <c r="D1305">
        <v>0.92031123884828625</v>
      </c>
      <c r="E1305" s="6">
        <v>109.89160789001647</v>
      </c>
      <c r="F1305" s="10">
        <v>155.85993240469892</v>
      </c>
      <c r="G1305" s="10">
        <v>1.477147498860536</v>
      </c>
      <c r="H1305" s="10">
        <f t="shared" si="32"/>
        <v>101.13448179629117</v>
      </c>
    </row>
    <row r="1306" spans="1:8" x14ac:dyDescent="0.25">
      <c r="A1306" s="14"/>
      <c r="B1306" s="5">
        <f>DATE(YEAR(siječanj!B1306),MONTH(siječanj!B1306)+5,DAY(siječanj!B1306))</f>
        <v>45457</v>
      </c>
      <c r="C1306" s="8">
        <v>13.5729166666667</v>
      </c>
      <c r="D1306">
        <v>0.92031123884828625</v>
      </c>
      <c r="E1306" s="6">
        <v>110.8511131817512</v>
      </c>
      <c r="F1306" s="10">
        <v>154.8205472543637</v>
      </c>
      <c r="G1306" s="10">
        <v>1.3827814127755729</v>
      </c>
      <c r="H1306" s="10">
        <f t="shared" si="32"/>
        <v>102.01752530000904</v>
      </c>
    </row>
    <row r="1307" spans="1:8" x14ac:dyDescent="0.25">
      <c r="A1307" s="14"/>
      <c r="B1307" s="5">
        <f>DATE(YEAR(siječanj!B1307),MONTH(siječanj!B1307)+5,DAY(siječanj!B1307))</f>
        <v>45457</v>
      </c>
      <c r="C1307" s="8">
        <v>13.5833333333333</v>
      </c>
      <c r="D1307">
        <v>0.92031123884828625</v>
      </c>
      <c r="E1307" s="6">
        <v>111.09563264095043</v>
      </c>
      <c r="F1307" s="10">
        <v>153.47315726654793</v>
      </c>
      <c r="G1307" s="10">
        <v>1.3268208771756382</v>
      </c>
      <c r="H1307" s="10">
        <f t="shared" si="32"/>
        <v>102.2425593064272</v>
      </c>
    </row>
    <row r="1308" spans="1:8" x14ac:dyDescent="0.25">
      <c r="A1308" s="14"/>
      <c r="B1308" s="5">
        <f>DATE(YEAR(siječanj!B1308),MONTH(siječanj!B1308)+5,DAY(siječanj!B1308))</f>
        <v>45457</v>
      </c>
      <c r="C1308" s="8">
        <v>13.59375</v>
      </c>
      <c r="D1308">
        <v>0.92031123884828625</v>
      </c>
      <c r="E1308" s="6">
        <v>112.40620416501324</v>
      </c>
      <c r="F1308" s="10">
        <v>152.51522110062405</v>
      </c>
      <c r="G1308" s="10">
        <v>1.2827860682282772</v>
      </c>
      <c r="H1308" s="10">
        <f t="shared" si="32"/>
        <v>103.44869300933672</v>
      </c>
    </row>
    <row r="1309" spans="1:8" x14ac:dyDescent="0.25">
      <c r="A1309" s="14"/>
      <c r="B1309" s="5">
        <f>DATE(YEAR(siječanj!B1309),MONTH(siječanj!B1309)+5,DAY(siječanj!B1309))</f>
        <v>45457</v>
      </c>
      <c r="C1309" s="8">
        <v>13.6041666666667</v>
      </c>
      <c r="D1309">
        <v>0.92031123884828625</v>
      </c>
      <c r="E1309" s="6">
        <v>113.40369113912379</v>
      </c>
      <c r="F1309" s="10">
        <v>151.34639486401275</v>
      </c>
      <c r="G1309" s="10">
        <v>1.2901928228868622</v>
      </c>
      <c r="H1309" s="10">
        <f t="shared" si="32"/>
        <v>104.36669148221544</v>
      </c>
    </row>
    <row r="1310" spans="1:8" x14ac:dyDescent="0.25">
      <c r="A1310" s="14"/>
      <c r="B1310" s="5">
        <f>DATE(YEAR(siječanj!B1310),MONTH(siječanj!B1310)+5,DAY(siječanj!B1310))</f>
        <v>45457</v>
      </c>
      <c r="C1310" s="8">
        <v>13.6145833333333</v>
      </c>
      <c r="D1310">
        <v>0.92031123884828625</v>
      </c>
      <c r="E1310" s="6">
        <v>113.7774527692591</v>
      </c>
      <c r="F1310" s="10">
        <v>149.73488973485524</v>
      </c>
      <c r="G1310" s="10">
        <v>1.2151571436589643</v>
      </c>
      <c r="H1310" s="10">
        <f t="shared" si="32"/>
        <v>104.71066851107922</v>
      </c>
    </row>
    <row r="1311" spans="1:8" x14ac:dyDescent="0.25">
      <c r="A1311" s="14"/>
      <c r="B1311" s="5">
        <f>DATE(YEAR(siječanj!B1311),MONTH(siječanj!B1311)+5,DAY(siječanj!B1311))</f>
        <v>45457</v>
      </c>
      <c r="C1311" s="8">
        <v>13.625</v>
      </c>
      <c r="D1311">
        <v>0.92031123884828625</v>
      </c>
      <c r="E1311" s="6">
        <v>114.04853132263592</v>
      </c>
      <c r="F1311" s="10">
        <v>145.85723294862117</v>
      </c>
      <c r="G1311" s="10">
        <v>1.2470561017299728</v>
      </c>
      <c r="H1311" s="10">
        <f t="shared" si="32"/>
        <v>104.96014515036265</v>
      </c>
    </row>
    <row r="1312" spans="1:8" x14ac:dyDescent="0.25">
      <c r="A1312" s="14"/>
      <c r="B1312" s="5">
        <f>DATE(YEAR(siječanj!B1312),MONTH(siječanj!B1312)+5,DAY(siječanj!B1312))</f>
        <v>45457</v>
      </c>
      <c r="C1312" s="8">
        <v>13.6354166666667</v>
      </c>
      <c r="D1312">
        <v>0.92031123884828625</v>
      </c>
      <c r="E1312" s="6">
        <v>114.41957920122725</v>
      </c>
      <c r="F1312" s="10">
        <v>143.8935836137959</v>
      </c>
      <c r="G1312" s="10">
        <v>1.1961089782651573</v>
      </c>
      <c r="H1312" s="10">
        <f t="shared" si="32"/>
        <v>105.30162468318106</v>
      </c>
    </row>
    <row r="1313" spans="1:8" x14ac:dyDescent="0.25">
      <c r="A1313" s="14"/>
      <c r="B1313" s="5">
        <f>DATE(YEAR(siječanj!B1313),MONTH(siječanj!B1313)+5,DAY(siječanj!B1313))</f>
        <v>45457</v>
      </c>
      <c r="C1313" s="8">
        <v>13.6458333333333</v>
      </c>
      <c r="D1313">
        <v>0.92031123884828625</v>
      </c>
      <c r="E1313" s="6">
        <v>115.13155271042581</v>
      </c>
      <c r="F1313" s="10">
        <v>142.254700681711</v>
      </c>
      <c r="G1313" s="10">
        <v>1.202482232249682</v>
      </c>
      <c r="H1313" s="10">
        <f t="shared" si="32"/>
        <v>105.95686190545874</v>
      </c>
    </row>
    <row r="1314" spans="1:8" x14ac:dyDescent="0.25">
      <c r="A1314" s="14"/>
      <c r="B1314" s="5">
        <f>DATE(YEAR(siječanj!B1314),MONTH(siječanj!B1314)+5,DAY(siječanj!B1314))</f>
        <v>45457</v>
      </c>
      <c r="C1314" s="8">
        <v>13.65625</v>
      </c>
      <c r="D1314">
        <v>0.92031123884828625</v>
      </c>
      <c r="E1314" s="6">
        <v>115.03597721895665</v>
      </c>
      <c r="F1314" s="10">
        <v>140.38476138191837</v>
      </c>
      <c r="G1314" s="10">
        <v>1.1982148911239432</v>
      </c>
      <c r="H1314" s="10">
        <f t="shared" si="32"/>
        <v>105.86890270650123</v>
      </c>
    </row>
    <row r="1315" spans="1:8" x14ac:dyDescent="0.25">
      <c r="A1315" s="14"/>
      <c r="B1315" s="5">
        <f>DATE(YEAR(siječanj!B1315),MONTH(siječanj!B1315)+5,DAY(siječanj!B1315))</f>
        <v>45457</v>
      </c>
      <c r="C1315" s="8">
        <v>13.6666666666667</v>
      </c>
      <c r="D1315">
        <v>0.92031123884828625</v>
      </c>
      <c r="E1315" s="6">
        <v>114.2673903591928</v>
      </c>
      <c r="F1315" s="10">
        <v>137.49533337183351</v>
      </c>
      <c r="G1315" s="10">
        <v>1.1976862080269519</v>
      </c>
      <c r="H1315" s="10">
        <f t="shared" si="32"/>
        <v>105.16156358142945</v>
      </c>
    </row>
    <row r="1316" spans="1:8" x14ac:dyDescent="0.25">
      <c r="A1316" s="14"/>
      <c r="B1316" s="5">
        <f>DATE(YEAR(siječanj!B1316),MONTH(siječanj!B1316)+5,DAY(siječanj!B1316))</f>
        <v>45457</v>
      </c>
      <c r="C1316" s="8">
        <v>13.6770833333333</v>
      </c>
      <c r="D1316">
        <v>0.92031123884828625</v>
      </c>
      <c r="E1316" s="6">
        <v>112.59599137448139</v>
      </c>
      <c r="F1316" s="10">
        <v>135.96407182451668</v>
      </c>
      <c r="G1316" s="10">
        <v>1.2417023396558127</v>
      </c>
      <c r="H1316" s="10">
        <f t="shared" si="32"/>
        <v>103.62335631119991</v>
      </c>
    </row>
    <row r="1317" spans="1:8" x14ac:dyDescent="0.25">
      <c r="A1317" s="14"/>
      <c r="B1317" s="5">
        <f>DATE(YEAR(siječanj!B1317),MONTH(siječanj!B1317)+5,DAY(siječanj!B1317))</f>
        <v>45457</v>
      </c>
      <c r="C1317" s="8">
        <v>13.6875</v>
      </c>
      <c r="D1317">
        <v>0.92031123884828625</v>
      </c>
      <c r="E1317" s="6">
        <v>113.33322622521288</v>
      </c>
      <c r="F1317" s="10">
        <v>135.16631818511109</v>
      </c>
      <c r="G1317" s="10">
        <v>1.2608075752652617</v>
      </c>
      <c r="H1317" s="10">
        <f t="shared" si="32"/>
        <v>104.30184182999875</v>
      </c>
    </row>
    <row r="1318" spans="1:8" x14ac:dyDescent="0.25">
      <c r="A1318" s="14"/>
      <c r="B1318" s="5">
        <f>DATE(YEAR(siječanj!B1318),MONTH(siječanj!B1318)+5,DAY(siječanj!B1318))</f>
        <v>45457</v>
      </c>
      <c r="C1318" s="8">
        <v>13.6979166666667</v>
      </c>
      <c r="D1318">
        <v>0.92031123884828625</v>
      </c>
      <c r="E1318" s="6">
        <v>113.36001294343068</v>
      </c>
      <c r="F1318" s="10">
        <v>134.34901021433549</v>
      </c>
      <c r="G1318" s="10">
        <v>1.2648072023049612</v>
      </c>
      <c r="H1318" s="10">
        <f t="shared" si="32"/>
        <v>104.32649394782645</v>
      </c>
    </row>
    <row r="1319" spans="1:8" x14ac:dyDescent="0.25">
      <c r="A1319" s="14"/>
      <c r="B1319" s="5">
        <f>DATE(YEAR(siječanj!B1319),MONTH(siječanj!B1319)+5,DAY(siječanj!B1319))</f>
        <v>45457</v>
      </c>
      <c r="C1319" s="8">
        <v>13.7083333333333</v>
      </c>
      <c r="D1319">
        <v>0.92031123884828625</v>
      </c>
      <c r="E1319" s="6">
        <v>114.36437396647764</v>
      </c>
      <c r="F1319" s="10">
        <v>133.60975922824295</v>
      </c>
      <c r="G1319" s="10">
        <v>1.3004199146246533</v>
      </c>
      <c r="H1319" s="10">
        <f t="shared" si="32"/>
        <v>105.25081868519774</v>
      </c>
    </row>
    <row r="1320" spans="1:8" x14ac:dyDescent="0.25">
      <c r="A1320" s="14"/>
      <c r="B1320" s="5">
        <f>DATE(YEAR(siječanj!B1320),MONTH(siječanj!B1320)+5,DAY(siječanj!B1320))</f>
        <v>45457</v>
      </c>
      <c r="C1320" s="8">
        <v>13.71875</v>
      </c>
      <c r="D1320">
        <v>0.92031123884828625</v>
      </c>
      <c r="E1320" s="6">
        <v>114.47691976625858</v>
      </c>
      <c r="F1320" s="10">
        <v>133.21744028503269</v>
      </c>
      <c r="G1320" s="10">
        <v>1.3143747683417297</v>
      </c>
      <c r="H1320" s="10">
        <f t="shared" si="32"/>
        <v>105.3543958496213</v>
      </c>
    </row>
    <row r="1321" spans="1:8" x14ac:dyDescent="0.25">
      <c r="A1321" s="14"/>
      <c r="B1321" s="5">
        <f>DATE(YEAR(siječanj!B1321),MONTH(siječanj!B1321)+5,DAY(siječanj!B1321))</f>
        <v>45457</v>
      </c>
      <c r="C1321" s="8">
        <v>13.7291666666667</v>
      </c>
      <c r="D1321">
        <v>0.92031123884828625</v>
      </c>
      <c r="E1321" s="6">
        <v>115.04077900228049</v>
      </c>
      <c r="F1321" s="10">
        <v>132.98013569834981</v>
      </c>
      <c r="G1321" s="10">
        <v>1.3429636187803005</v>
      </c>
      <c r="H1321" s="10">
        <f t="shared" si="32"/>
        <v>105.87332184166067</v>
      </c>
    </row>
    <row r="1322" spans="1:8" x14ac:dyDescent="0.25">
      <c r="A1322" s="14"/>
      <c r="B1322" s="5">
        <f>DATE(YEAR(siječanj!B1322),MONTH(siječanj!B1322)+5,DAY(siječanj!B1322))</f>
        <v>45457</v>
      </c>
      <c r="C1322" s="8">
        <v>13.7395833333333</v>
      </c>
      <c r="D1322">
        <v>0.92031123884828625</v>
      </c>
      <c r="E1322" s="6">
        <v>116.33578242153447</v>
      </c>
      <c r="F1322" s="10">
        <v>133.13554309167932</v>
      </c>
      <c r="G1322" s="10">
        <v>1.3665354247228998</v>
      </c>
      <c r="H1322" s="10">
        <f t="shared" si="32"/>
        <v>107.06512804274708</v>
      </c>
    </row>
    <row r="1323" spans="1:8" x14ac:dyDescent="0.25">
      <c r="A1323" s="14"/>
      <c r="B1323" s="5">
        <f>DATE(YEAR(siječanj!B1323),MONTH(siječanj!B1323)+5,DAY(siječanj!B1323))</f>
        <v>45457</v>
      </c>
      <c r="C1323" s="8">
        <v>13.75</v>
      </c>
      <c r="D1323">
        <v>0.92031123884828625</v>
      </c>
      <c r="E1323" s="6">
        <v>119.11000707091706</v>
      </c>
      <c r="F1323" s="10">
        <v>133.19337187889232</v>
      </c>
      <c r="G1323" s="10">
        <v>1.4676664791652201</v>
      </c>
      <c r="H1323" s="10">
        <f t="shared" si="32"/>
        <v>109.61827816666381</v>
      </c>
    </row>
    <row r="1324" spans="1:8" x14ac:dyDescent="0.25">
      <c r="A1324" s="14"/>
      <c r="B1324" s="5">
        <f>DATE(YEAR(siječanj!B1324),MONTH(siječanj!B1324)+5,DAY(siječanj!B1324))</f>
        <v>45457</v>
      </c>
      <c r="C1324" s="8">
        <v>13.7604166666667</v>
      </c>
      <c r="D1324">
        <v>0.92031123884828625</v>
      </c>
      <c r="E1324" s="6">
        <v>121.24887587179511</v>
      </c>
      <c r="F1324" s="10">
        <v>133.28465516786537</v>
      </c>
      <c r="G1324" s="10">
        <v>1.5383435051289718</v>
      </c>
      <c r="H1324" s="10">
        <f t="shared" si="32"/>
        <v>111.58670316253384</v>
      </c>
    </row>
    <row r="1325" spans="1:8" x14ac:dyDescent="0.25">
      <c r="A1325" s="14"/>
      <c r="B1325" s="5">
        <f>DATE(YEAR(siječanj!B1325),MONTH(siječanj!B1325)+5,DAY(siječanj!B1325))</f>
        <v>45457</v>
      </c>
      <c r="C1325" s="8">
        <v>13.7708333333333</v>
      </c>
      <c r="D1325">
        <v>0.92031123884828625</v>
      </c>
      <c r="E1325" s="6">
        <v>122.79706817148433</v>
      </c>
      <c r="F1325" s="10">
        <v>133.29704012289864</v>
      </c>
      <c r="G1325" s="10">
        <v>1.7575629104731869</v>
      </c>
      <c r="H1325" s="10">
        <f t="shared" si="32"/>
        <v>113.0115219358362</v>
      </c>
    </row>
    <row r="1326" spans="1:8" x14ac:dyDescent="0.25">
      <c r="A1326" s="14"/>
      <c r="B1326" s="5">
        <f>DATE(YEAR(siječanj!B1326),MONTH(siječanj!B1326)+5,DAY(siječanj!B1326))</f>
        <v>45457</v>
      </c>
      <c r="C1326" s="8">
        <v>13.78125</v>
      </c>
      <c r="D1326">
        <v>0.92031123884828625</v>
      </c>
      <c r="E1326" s="6">
        <v>125.03876095924097</v>
      </c>
      <c r="F1326" s="10">
        <v>133.14383971868102</v>
      </c>
      <c r="G1326" s="10">
        <v>2.015694760399783</v>
      </c>
      <c r="H1326" s="10">
        <f t="shared" si="32"/>
        <v>115.07457700245379</v>
      </c>
    </row>
    <row r="1327" spans="1:8" x14ac:dyDescent="0.25">
      <c r="A1327" s="14"/>
      <c r="B1327" s="5">
        <f>DATE(YEAR(siječanj!B1327),MONTH(siječanj!B1327)+5,DAY(siječanj!B1327))</f>
        <v>45457</v>
      </c>
      <c r="C1327" s="8">
        <v>13.7916666666667</v>
      </c>
      <c r="D1327">
        <v>0.92031123884828625</v>
      </c>
      <c r="E1327" s="6">
        <v>128.27288273756594</v>
      </c>
      <c r="F1327" s="10">
        <v>132.40379562013712</v>
      </c>
      <c r="G1327" s="10">
        <v>2.3469991870014666</v>
      </c>
      <c r="H1327" s="10">
        <f t="shared" si="32"/>
        <v>118.05097562285026</v>
      </c>
    </row>
    <row r="1328" spans="1:8" x14ac:dyDescent="0.25">
      <c r="A1328" s="14"/>
      <c r="B1328" s="5">
        <f>DATE(YEAR(siječanj!B1328),MONTH(siječanj!B1328)+5,DAY(siječanj!B1328))</f>
        <v>45457</v>
      </c>
      <c r="C1328" s="8">
        <v>13.8020833333333</v>
      </c>
      <c r="D1328">
        <v>0.92031123884828625</v>
      </c>
      <c r="E1328" s="6">
        <v>132.31795309637957</v>
      </c>
      <c r="F1328" s="10">
        <v>131.95782689465844</v>
      </c>
      <c r="G1328" s="10">
        <v>3.1253383297992632</v>
      </c>
      <c r="H1328" s="10">
        <f t="shared" si="32"/>
        <v>121.77369933599851</v>
      </c>
    </row>
    <row r="1329" spans="1:8" x14ac:dyDescent="0.25">
      <c r="A1329" s="14"/>
      <c r="B1329" s="5">
        <f>DATE(YEAR(siječanj!B1329),MONTH(siječanj!B1329)+5,DAY(siječanj!B1329))</f>
        <v>45457</v>
      </c>
      <c r="C1329" s="8">
        <v>13.8125</v>
      </c>
      <c r="D1329">
        <v>0.92031123884828625</v>
      </c>
      <c r="E1329" s="6">
        <v>137.15540835908882</v>
      </c>
      <c r="F1329" s="10">
        <v>131.47667490586272</v>
      </c>
      <c r="G1329" s="10">
        <v>5.3105578175385606</v>
      </c>
      <c r="H1329" s="10">
        <f t="shared" si="32"/>
        <v>126.22566378169563</v>
      </c>
    </row>
    <row r="1330" spans="1:8" x14ac:dyDescent="0.25">
      <c r="A1330" s="14"/>
      <c r="B1330" s="5">
        <f>DATE(YEAR(siječanj!B1330),MONTH(siječanj!B1330)+5,DAY(siječanj!B1330))</f>
        <v>45457</v>
      </c>
      <c r="C1330" s="8">
        <v>13.8229166666667</v>
      </c>
      <c r="D1330">
        <v>0.92031123884828625</v>
      </c>
      <c r="E1330" s="6">
        <v>140.74546515927665</v>
      </c>
      <c r="F1330" s="10">
        <v>130.72016414905127</v>
      </c>
      <c r="G1330" s="10">
        <v>12.628637859395772</v>
      </c>
      <c r="H1330" s="10">
        <f t="shared" si="32"/>
        <v>129.52963340301221</v>
      </c>
    </row>
    <row r="1331" spans="1:8" x14ac:dyDescent="0.25">
      <c r="A1331" s="14"/>
      <c r="B1331" s="5">
        <f>DATE(YEAR(siječanj!B1331),MONTH(siječanj!B1331)+5,DAY(siječanj!B1331))</f>
        <v>45457</v>
      </c>
      <c r="C1331" s="8">
        <v>13.8333333333333</v>
      </c>
      <c r="D1331">
        <v>0.92031123884828625</v>
      </c>
      <c r="E1331" s="6">
        <v>146.68761043593855</v>
      </c>
      <c r="F1331" s="10">
        <v>126.85492896126055</v>
      </c>
      <c r="G1331" s="10">
        <v>48.870041137601618</v>
      </c>
      <c r="H1331" s="10">
        <f t="shared" si="32"/>
        <v>134.9982564839934</v>
      </c>
    </row>
    <row r="1332" spans="1:8" x14ac:dyDescent="0.25">
      <c r="A1332" s="14"/>
      <c r="B1332" s="5">
        <f>DATE(YEAR(siječanj!B1332),MONTH(siječanj!B1332)+5,DAY(siječanj!B1332))</f>
        <v>45457</v>
      </c>
      <c r="C1332" s="8">
        <v>13.84375</v>
      </c>
      <c r="D1332">
        <v>0.92031123884828625</v>
      </c>
      <c r="E1332" s="6">
        <v>151.01288303205996</v>
      </c>
      <c r="F1332" s="10">
        <v>125.51075448443251</v>
      </c>
      <c r="G1332" s="10">
        <v>136.87168278752554</v>
      </c>
      <c r="H1332" s="10">
        <f t="shared" si="32"/>
        <v>138.97885346528645</v>
      </c>
    </row>
    <row r="1333" spans="1:8" x14ac:dyDescent="0.25">
      <c r="A1333" s="14"/>
      <c r="B1333" s="5">
        <f>DATE(YEAR(siječanj!B1333),MONTH(siječanj!B1333)+5,DAY(siječanj!B1333))</f>
        <v>45457</v>
      </c>
      <c r="C1333" s="8">
        <v>13.8541666666667</v>
      </c>
      <c r="D1333">
        <v>0.92031123884828625</v>
      </c>
      <c r="E1333" s="6">
        <v>154.59158819180232</v>
      </c>
      <c r="F1333" s="10">
        <v>124.53259001752613</v>
      </c>
      <c r="G1333" s="10">
        <v>249.6289262449223</v>
      </c>
      <c r="H1333" s="10">
        <f t="shared" si="32"/>
        <v>142.2723760443217</v>
      </c>
    </row>
    <row r="1334" spans="1:8" x14ac:dyDescent="0.25">
      <c r="A1334" s="14"/>
      <c r="B1334" s="5">
        <f>DATE(YEAR(siječanj!B1334),MONTH(siječanj!B1334)+5,DAY(siječanj!B1334))</f>
        <v>45457</v>
      </c>
      <c r="C1334" s="8">
        <v>13.8645833333333</v>
      </c>
      <c r="D1334">
        <v>0.92031123884828625</v>
      </c>
      <c r="E1334" s="6">
        <v>155.33102636441197</v>
      </c>
      <c r="F1334" s="10">
        <v>123.18021010817165</v>
      </c>
      <c r="G1334" s="10">
        <v>307.93967163284526</v>
      </c>
      <c r="H1334" s="10">
        <f t="shared" si="32"/>
        <v>142.9528893050078</v>
      </c>
    </row>
    <row r="1335" spans="1:8" x14ac:dyDescent="0.25">
      <c r="A1335" s="14"/>
      <c r="B1335" s="5">
        <f>DATE(YEAR(siječanj!B1335),MONTH(siječanj!B1335)+5,DAY(siječanj!B1335))</f>
        <v>45457</v>
      </c>
      <c r="C1335" s="8">
        <v>13.875</v>
      </c>
      <c r="D1335">
        <v>0.92031123884828625</v>
      </c>
      <c r="E1335" s="6">
        <v>155.13348220063941</v>
      </c>
      <c r="F1335" s="10">
        <v>120.00085488325379</v>
      </c>
      <c r="G1335" s="10">
        <v>323.38032695677714</v>
      </c>
      <c r="H1335" s="10">
        <f t="shared" si="32"/>
        <v>142.77108719091902</v>
      </c>
    </row>
    <row r="1336" spans="1:8" x14ac:dyDescent="0.25">
      <c r="A1336" s="14"/>
      <c r="B1336" s="5">
        <f>DATE(YEAR(siječanj!B1336),MONTH(siječanj!B1336)+5,DAY(siječanj!B1336))</f>
        <v>45457</v>
      </c>
      <c r="C1336" s="8">
        <v>13.8854166666667</v>
      </c>
      <c r="D1336">
        <v>0.92031123884828625</v>
      </c>
      <c r="E1336" s="6">
        <v>159.33871415520659</v>
      </c>
      <c r="F1336" s="10">
        <v>117.48760905231444</v>
      </c>
      <c r="G1336" s="10">
        <v>324.90568586177454</v>
      </c>
      <c r="H1336" s="10">
        <f t="shared" si="32"/>
        <v>146.64120942067115</v>
      </c>
    </row>
    <row r="1337" spans="1:8" x14ac:dyDescent="0.25">
      <c r="A1337" s="14"/>
      <c r="B1337" s="5">
        <f>DATE(YEAR(siječanj!B1337),MONTH(siječanj!B1337)+5,DAY(siječanj!B1337))</f>
        <v>45457</v>
      </c>
      <c r="C1337" s="8">
        <v>13.8958333333333</v>
      </c>
      <c r="D1337">
        <v>0.92031123884828625</v>
      </c>
      <c r="E1337" s="6">
        <v>162.16647184022111</v>
      </c>
      <c r="F1337" s="10">
        <v>115.27854151382988</v>
      </c>
      <c r="G1337" s="10">
        <v>325.38241504115734</v>
      </c>
      <c r="H1337" s="10">
        <f t="shared" si="32"/>
        <v>149.24362659892961</v>
      </c>
    </row>
    <row r="1338" spans="1:8" x14ac:dyDescent="0.25">
      <c r="A1338" s="14"/>
      <c r="B1338" s="5">
        <f>DATE(YEAR(siječanj!B1338),MONTH(siječanj!B1338)+5,DAY(siječanj!B1338))</f>
        <v>45457</v>
      </c>
      <c r="C1338" s="8">
        <v>13.90625</v>
      </c>
      <c r="D1338">
        <v>0.92031123884828625</v>
      </c>
      <c r="E1338" s="6">
        <v>160.29262935525321</v>
      </c>
      <c r="F1338" s="10">
        <v>112.81347524581636</v>
      </c>
      <c r="G1338" s="10">
        <v>325.52441235361209</v>
      </c>
      <c r="H1338" s="10">
        <f t="shared" si="32"/>
        <v>147.51910830018227</v>
      </c>
    </row>
    <row r="1339" spans="1:8" x14ac:dyDescent="0.25">
      <c r="A1339" s="14"/>
      <c r="B1339" s="5">
        <f>DATE(YEAR(siječanj!B1339),MONTH(siječanj!B1339)+5,DAY(siječanj!B1339))</f>
        <v>45457</v>
      </c>
      <c r="C1339" s="8">
        <v>13.9166666666667</v>
      </c>
      <c r="D1339">
        <v>0.92031123884828625</v>
      </c>
      <c r="E1339" s="6">
        <v>156.369084613875</v>
      </c>
      <c r="F1339" s="10">
        <v>109.46289519943646</v>
      </c>
      <c r="G1339" s="10">
        <v>321.72552573220457</v>
      </c>
      <c r="H1339" s="10">
        <f t="shared" si="32"/>
        <v>143.9082259785678</v>
      </c>
    </row>
    <row r="1340" spans="1:8" x14ac:dyDescent="0.25">
      <c r="A1340" s="14"/>
      <c r="B1340" s="5">
        <f>DATE(YEAR(siječanj!B1340),MONTH(siječanj!B1340)+5,DAY(siječanj!B1340))</f>
        <v>45457</v>
      </c>
      <c r="C1340" s="8">
        <v>13.9270833333333</v>
      </c>
      <c r="D1340">
        <v>0.92031123884828625</v>
      </c>
      <c r="E1340" s="6">
        <v>149.83309580717085</v>
      </c>
      <c r="F1340" s="10">
        <v>106.68935787383255</v>
      </c>
      <c r="G1340" s="10">
        <v>318.43608340233635</v>
      </c>
      <c r="H1340" s="10">
        <f t="shared" si="32"/>
        <v>137.89308202277138</v>
      </c>
    </row>
    <row r="1341" spans="1:8" x14ac:dyDescent="0.25">
      <c r="A1341" s="14"/>
      <c r="B1341" s="5">
        <f>DATE(YEAR(siječanj!B1341),MONTH(siječanj!B1341)+5,DAY(siječanj!B1341))</f>
        <v>45457</v>
      </c>
      <c r="C1341" s="8">
        <v>13.9375</v>
      </c>
      <c r="D1341">
        <v>0.92031123884828625</v>
      </c>
      <c r="E1341" s="6">
        <v>140.71037558321223</v>
      </c>
      <c r="F1341" s="10">
        <v>103.91715565190877</v>
      </c>
      <c r="G1341" s="10">
        <v>316.80504810735994</v>
      </c>
      <c r="H1341" s="10">
        <f t="shared" si="32"/>
        <v>129.4973400717937</v>
      </c>
    </row>
    <row r="1342" spans="1:8" x14ac:dyDescent="0.25">
      <c r="A1342" s="14"/>
      <c r="B1342" s="5">
        <f>DATE(YEAR(siječanj!B1342),MONTH(siječanj!B1342)+5,DAY(siječanj!B1342))</f>
        <v>45457</v>
      </c>
      <c r="C1342" s="8">
        <v>13.9479166666667</v>
      </c>
      <c r="D1342">
        <v>0.92031123884828625</v>
      </c>
      <c r="E1342" s="6">
        <v>129.59588884068961</v>
      </c>
      <c r="F1342" s="10">
        <v>101.22195984603177</v>
      </c>
      <c r="G1342" s="10">
        <v>315.99795870444575</v>
      </c>
      <c r="H1342" s="10">
        <f t="shared" si="32"/>
        <v>119.26855300861985</v>
      </c>
    </row>
    <row r="1343" spans="1:8" x14ac:dyDescent="0.25">
      <c r="A1343" s="14"/>
      <c r="B1343" s="5">
        <f>DATE(YEAR(siječanj!B1343),MONTH(siječanj!B1343)+5,DAY(siječanj!B1343))</f>
        <v>45457</v>
      </c>
      <c r="C1343" s="8">
        <v>13.9583333333333</v>
      </c>
      <c r="D1343">
        <v>0.92031123884828625</v>
      </c>
      <c r="E1343" s="6">
        <v>118.33215955864399</v>
      </c>
      <c r="F1343" s="10">
        <v>97.725009985848004</v>
      </c>
      <c r="G1343" s="10">
        <v>307.88577291452441</v>
      </c>
      <c r="H1343" s="10">
        <f t="shared" si="32"/>
        <v>108.90241635900873</v>
      </c>
    </row>
    <row r="1344" spans="1:8" x14ac:dyDescent="0.25">
      <c r="A1344" s="14"/>
      <c r="B1344" s="5">
        <f>DATE(YEAR(siječanj!B1344),MONTH(siječanj!B1344)+5,DAY(siječanj!B1344))</f>
        <v>45457</v>
      </c>
      <c r="C1344" s="8">
        <v>13.96875</v>
      </c>
      <c r="D1344">
        <v>0.92031123884828625</v>
      </c>
      <c r="E1344" s="6">
        <v>108.30438348705603</v>
      </c>
      <c r="F1344" s="10">
        <v>94.805983489025792</v>
      </c>
      <c r="G1344" s="10">
        <v>306.84733456449885</v>
      </c>
      <c r="H1344" s="10">
        <f t="shared" si="32"/>
        <v>99.673741339672404</v>
      </c>
    </row>
    <row r="1345" spans="1:8" x14ac:dyDescent="0.25">
      <c r="A1345" s="14"/>
      <c r="B1345" s="5">
        <f>DATE(YEAR(siječanj!B1345),MONTH(siječanj!B1345)+5,DAY(siječanj!B1345))</f>
        <v>45457</v>
      </c>
      <c r="C1345" s="8">
        <v>13.9791666666667</v>
      </c>
      <c r="D1345">
        <v>0.92031123884828625</v>
      </c>
      <c r="E1345" s="6">
        <v>98.60864289849728</v>
      </c>
      <c r="F1345" s="10">
        <v>92.439615604194231</v>
      </c>
      <c r="G1345" s="10">
        <v>302.77928845430267</v>
      </c>
      <c r="H1345" s="10">
        <f t="shared" si="32"/>
        <v>90.750642307064297</v>
      </c>
    </row>
    <row r="1346" spans="1:8" ht="15.75" thickBot="1" x14ac:dyDescent="0.3">
      <c r="A1346" s="14"/>
      <c r="B1346" s="5">
        <f>DATE(YEAR(siječanj!B1346),MONTH(siječanj!B1346)+5,DAY(siječanj!B1346))</f>
        <v>45457</v>
      </c>
      <c r="C1346" s="8">
        <v>13.9895833333333</v>
      </c>
      <c r="D1346">
        <v>0.92031123884828625</v>
      </c>
      <c r="E1346" s="6">
        <v>90.418221473851659</v>
      </c>
      <c r="F1346" s="10">
        <v>90.346910829105454</v>
      </c>
      <c r="G1346" s="10">
        <v>302.21382708382612</v>
      </c>
      <c r="H1346" s="10">
        <f t="shared" si="32"/>
        <v>83.21290541905914</v>
      </c>
    </row>
    <row r="1347" spans="1:8" x14ac:dyDescent="0.25">
      <c r="A1347" s="15">
        <f t="shared" ref="A1347" si="33">A1251+1</f>
        <v>167</v>
      </c>
      <c r="B1347" s="5">
        <f>DATE(YEAR(siječanj!B1347),MONTH(siječanj!B1347)+5,DAY(siječanj!B1347))</f>
        <v>45458</v>
      </c>
      <c r="C1347" s="8">
        <v>14</v>
      </c>
      <c r="D1347">
        <v>0.92134222892191575</v>
      </c>
      <c r="E1347" s="6">
        <v>84.637199529147722</v>
      </c>
      <c r="F1347" s="10">
        <v>92.16306089464652</v>
      </c>
      <c r="G1347" s="10">
        <v>294.72202610930327</v>
      </c>
      <c r="H1347" s="10">
        <f t="shared" si="32"/>
        <v>77.979826063893881</v>
      </c>
    </row>
    <row r="1348" spans="1:8" x14ac:dyDescent="0.25">
      <c r="A1348" s="16"/>
      <c r="B1348" s="5">
        <f>DATE(YEAR(siječanj!B1348),MONTH(siječanj!B1348)+5,DAY(siječanj!B1348))</f>
        <v>45458</v>
      </c>
      <c r="C1348" s="8">
        <v>14.0104166666667</v>
      </c>
      <c r="D1348">
        <v>0.92134222892191575</v>
      </c>
      <c r="E1348" s="6">
        <v>79.262197778230359</v>
      </c>
      <c r="F1348" s="10">
        <v>90.547646389794352</v>
      </c>
      <c r="G1348" s="10">
        <v>294.40222690263289</v>
      </c>
      <c r="H1348" s="10">
        <f t="shared" ref="H1348:H1411" si="34">D1348*E1348</f>
        <v>73.027609970244484</v>
      </c>
    </row>
    <row r="1349" spans="1:8" x14ac:dyDescent="0.25">
      <c r="A1349" s="16"/>
      <c r="B1349" s="5">
        <f>DATE(YEAR(siječanj!B1349),MONTH(siječanj!B1349)+5,DAY(siječanj!B1349))</f>
        <v>45458</v>
      </c>
      <c r="C1349" s="8">
        <v>14.0208333333333</v>
      </c>
      <c r="D1349">
        <v>0.92134222892191575</v>
      </c>
      <c r="E1349" s="6">
        <v>73.809921114520279</v>
      </c>
      <c r="F1349" s="10">
        <v>88.85611624535062</v>
      </c>
      <c r="G1349" s="10">
        <v>293.29772380154941</v>
      </c>
      <c r="H1349" s="10">
        <f t="shared" si="34"/>
        <v>68.004197236202884</v>
      </c>
    </row>
    <row r="1350" spans="1:8" x14ac:dyDescent="0.25">
      <c r="A1350" s="16"/>
      <c r="B1350" s="5">
        <f>DATE(YEAR(siječanj!B1350),MONTH(siječanj!B1350)+5,DAY(siječanj!B1350))</f>
        <v>45458</v>
      </c>
      <c r="C1350" s="8">
        <v>14.03125</v>
      </c>
      <c r="D1350">
        <v>0.92134222892191575</v>
      </c>
      <c r="E1350" s="6">
        <v>68.389094013002619</v>
      </c>
      <c r="F1350" s="10">
        <v>87.462162762153227</v>
      </c>
      <c r="G1350" s="10">
        <v>292.16069330161048</v>
      </c>
      <c r="H1350" s="10">
        <f t="shared" si="34"/>
        <v>63.009760311890275</v>
      </c>
    </row>
    <row r="1351" spans="1:8" x14ac:dyDescent="0.25">
      <c r="A1351" s="16"/>
      <c r="B1351" s="5">
        <f>DATE(YEAR(siječanj!B1351),MONTH(siječanj!B1351)+5,DAY(siječanj!B1351))</f>
        <v>45458</v>
      </c>
      <c r="C1351" s="8">
        <v>14.0416666666667</v>
      </c>
      <c r="D1351">
        <v>0.92134222892191575</v>
      </c>
      <c r="E1351" s="6">
        <v>65.452546817562933</v>
      </c>
      <c r="F1351" s="10">
        <v>84.678861127111517</v>
      </c>
      <c r="G1351" s="10">
        <v>285.94353196657011</v>
      </c>
      <c r="H1351" s="10">
        <f t="shared" si="34"/>
        <v>60.304195373509479</v>
      </c>
    </row>
    <row r="1352" spans="1:8" x14ac:dyDescent="0.25">
      <c r="A1352" s="16"/>
      <c r="B1352" s="5">
        <f>DATE(YEAR(siječanj!B1352),MONTH(siječanj!B1352)+5,DAY(siječanj!B1352))</f>
        <v>45458</v>
      </c>
      <c r="C1352" s="8">
        <v>14.0520833333333</v>
      </c>
      <c r="D1352">
        <v>0.92134222892191575</v>
      </c>
      <c r="E1352" s="6">
        <v>63.560442183951352</v>
      </c>
      <c r="F1352" s="10">
        <v>84.227606248142564</v>
      </c>
      <c r="G1352" s="10">
        <v>287.63113332699027</v>
      </c>
      <c r="H1352" s="10">
        <f t="shared" si="34"/>
        <v>58.560919473024299</v>
      </c>
    </row>
    <row r="1353" spans="1:8" x14ac:dyDescent="0.25">
      <c r="A1353" s="16"/>
      <c r="B1353" s="5">
        <f>DATE(YEAR(siječanj!B1353),MONTH(siječanj!B1353)+5,DAY(siječanj!B1353))</f>
        <v>45458</v>
      </c>
      <c r="C1353" s="8">
        <v>14.0625</v>
      </c>
      <c r="D1353">
        <v>0.92134222892191575</v>
      </c>
      <c r="E1353" s="6">
        <v>60.702133608279688</v>
      </c>
      <c r="F1353" s="10">
        <v>83.33438174398789</v>
      </c>
      <c r="G1353" s="10">
        <v>287.48689254615482</v>
      </c>
      <c r="H1353" s="10">
        <f t="shared" si="34"/>
        <v>55.927439078968341</v>
      </c>
    </row>
    <row r="1354" spans="1:8" x14ac:dyDescent="0.25">
      <c r="A1354" s="16"/>
      <c r="B1354" s="5">
        <f>DATE(YEAR(siječanj!B1354),MONTH(siječanj!B1354)+5,DAY(siječanj!B1354))</f>
        <v>45458</v>
      </c>
      <c r="C1354" s="8">
        <v>14.0729166666667</v>
      </c>
      <c r="D1354">
        <v>0.92134222892191575</v>
      </c>
      <c r="E1354" s="6">
        <v>59.654510222201758</v>
      </c>
      <c r="F1354" s="10">
        <v>82.520062447000129</v>
      </c>
      <c r="G1354" s="10">
        <v>287.09413970656226</v>
      </c>
      <c r="H1354" s="10">
        <f t="shared" si="34"/>
        <v>54.962219413368572</v>
      </c>
    </row>
    <row r="1355" spans="1:8" x14ac:dyDescent="0.25">
      <c r="A1355" s="16"/>
      <c r="B1355" s="5">
        <f>DATE(YEAR(siječanj!B1355),MONTH(siječanj!B1355)+5,DAY(siječanj!B1355))</f>
        <v>45458</v>
      </c>
      <c r="C1355" s="8">
        <v>14.0833333333333</v>
      </c>
      <c r="D1355">
        <v>0.92134222892191575</v>
      </c>
      <c r="E1355" s="6">
        <v>58.027424021416699</v>
      </c>
      <c r="F1355" s="10">
        <v>81.955003270297539</v>
      </c>
      <c r="G1355" s="10">
        <v>286.52910996303802</v>
      </c>
      <c r="H1355" s="10">
        <f t="shared" si="34"/>
        <v>53.463116186489181</v>
      </c>
    </row>
    <row r="1356" spans="1:8" x14ac:dyDescent="0.25">
      <c r="A1356" s="16"/>
      <c r="B1356" s="5">
        <f>DATE(YEAR(siječanj!B1356),MONTH(siječanj!B1356)+5,DAY(siječanj!B1356))</f>
        <v>45458</v>
      </c>
      <c r="C1356" s="8">
        <v>14.09375</v>
      </c>
      <c r="D1356">
        <v>0.92134222892191575</v>
      </c>
      <c r="E1356" s="6">
        <v>56.772823376602297</v>
      </c>
      <c r="F1356" s="10">
        <v>81.370897749611359</v>
      </c>
      <c r="G1356" s="10">
        <v>286.49802920664609</v>
      </c>
      <c r="H1356" s="10">
        <f t="shared" si="34"/>
        <v>52.307199631989</v>
      </c>
    </row>
    <row r="1357" spans="1:8" x14ac:dyDescent="0.25">
      <c r="A1357" s="16"/>
      <c r="B1357" s="5">
        <f>DATE(YEAR(siječanj!B1357),MONTH(siječanj!B1357)+5,DAY(siječanj!B1357))</f>
        <v>45458</v>
      </c>
      <c r="C1357" s="8">
        <v>14.1041666666667</v>
      </c>
      <c r="D1357">
        <v>0.92134222892191575</v>
      </c>
      <c r="E1357" s="6">
        <v>55.020108413345852</v>
      </c>
      <c r="F1357" s="10">
        <v>81.045068222173555</v>
      </c>
      <c r="G1357" s="10">
        <v>286.26203277986184</v>
      </c>
      <c r="H1357" s="10">
        <f t="shared" si="34"/>
        <v>50.692349321077515</v>
      </c>
    </row>
    <row r="1358" spans="1:8" x14ac:dyDescent="0.25">
      <c r="A1358" s="16"/>
      <c r="B1358" s="5">
        <f>DATE(YEAR(siječanj!B1358),MONTH(siječanj!B1358)+5,DAY(siječanj!B1358))</f>
        <v>45458</v>
      </c>
      <c r="C1358" s="8">
        <v>14.1145833333333</v>
      </c>
      <c r="D1358">
        <v>0.92134222892191575</v>
      </c>
      <c r="E1358" s="6">
        <v>55.024231266090965</v>
      </c>
      <c r="F1358" s="10">
        <v>80.437347638506992</v>
      </c>
      <c r="G1358" s="10">
        <v>286.17425217226662</v>
      </c>
      <c r="H1358" s="10">
        <f t="shared" si="34"/>
        <v>50.696147879415214</v>
      </c>
    </row>
    <row r="1359" spans="1:8" x14ac:dyDescent="0.25">
      <c r="A1359" s="16"/>
      <c r="B1359" s="5">
        <f>DATE(YEAR(siječanj!B1359),MONTH(siječanj!B1359)+5,DAY(siječanj!B1359))</f>
        <v>45458</v>
      </c>
      <c r="C1359" s="8">
        <v>14.125</v>
      </c>
      <c r="D1359">
        <v>0.92134222892191575</v>
      </c>
      <c r="E1359" s="6">
        <v>53.784499102412099</v>
      </c>
      <c r="F1359" s="10">
        <v>80.129663844914063</v>
      </c>
      <c r="G1359" s="10">
        <v>285.99958696008167</v>
      </c>
      <c r="H1359" s="10">
        <f t="shared" si="34"/>
        <v>49.553930284465139</v>
      </c>
    </row>
    <row r="1360" spans="1:8" x14ac:dyDescent="0.25">
      <c r="A1360" s="16"/>
      <c r="B1360" s="5">
        <f>DATE(YEAR(siječanj!B1360),MONTH(siječanj!B1360)+5,DAY(siječanj!B1360))</f>
        <v>45458</v>
      </c>
      <c r="C1360" s="8">
        <v>14.1354166666667</v>
      </c>
      <c r="D1360">
        <v>0.92134222892191575</v>
      </c>
      <c r="E1360" s="6">
        <v>55.059435146868218</v>
      </c>
      <c r="F1360" s="10">
        <v>79.946538620584775</v>
      </c>
      <c r="G1360" s="10">
        <v>286.31110797917847</v>
      </c>
      <c r="H1360" s="10">
        <f t="shared" si="34"/>
        <v>50.728582701397229</v>
      </c>
    </row>
    <row r="1361" spans="1:8" x14ac:dyDescent="0.25">
      <c r="A1361" s="16"/>
      <c r="B1361" s="5">
        <f>DATE(YEAR(siječanj!B1361),MONTH(siječanj!B1361)+5,DAY(siječanj!B1361))</f>
        <v>45458</v>
      </c>
      <c r="C1361" s="8">
        <v>14.1458333333333</v>
      </c>
      <c r="D1361">
        <v>0.92134222892191575</v>
      </c>
      <c r="E1361" s="6">
        <v>55.513412079994971</v>
      </c>
      <c r="F1361" s="10">
        <v>79.687158946458069</v>
      </c>
      <c r="G1361" s="10">
        <v>286.38010950844875</v>
      </c>
      <c r="H1361" s="10">
        <f t="shared" si="34"/>
        <v>51.146850820843369</v>
      </c>
    </row>
    <row r="1362" spans="1:8" x14ac:dyDescent="0.25">
      <c r="A1362" s="16"/>
      <c r="B1362" s="5">
        <f>DATE(YEAR(siječanj!B1362),MONTH(siječanj!B1362)+5,DAY(siječanj!B1362))</f>
        <v>45458</v>
      </c>
      <c r="C1362" s="8">
        <v>14.15625</v>
      </c>
      <c r="D1362">
        <v>0.92134222892191575</v>
      </c>
      <c r="E1362" s="6">
        <v>56.149790758602158</v>
      </c>
      <c r="F1362" s="10">
        <v>79.701908695345054</v>
      </c>
      <c r="G1362" s="10">
        <v>286.61796075339964</v>
      </c>
      <c r="H1362" s="10">
        <f t="shared" si="34"/>
        <v>51.7331733710297</v>
      </c>
    </row>
    <row r="1363" spans="1:8" x14ac:dyDescent="0.25">
      <c r="A1363" s="16"/>
      <c r="B1363" s="5">
        <f>DATE(YEAR(siječanj!B1363),MONTH(siječanj!B1363)+5,DAY(siječanj!B1363))</f>
        <v>45458</v>
      </c>
      <c r="C1363" s="8">
        <v>14.1666666666667</v>
      </c>
      <c r="D1363">
        <v>0.92134222892191575</v>
      </c>
      <c r="E1363" s="6">
        <v>58.425574926956976</v>
      </c>
      <c r="F1363" s="10">
        <v>79.906051409986034</v>
      </c>
      <c r="G1363" s="10">
        <v>290.09697233898822</v>
      </c>
      <c r="H1363" s="10">
        <f t="shared" si="34"/>
        <v>53.829949429246938</v>
      </c>
    </row>
    <row r="1364" spans="1:8" x14ac:dyDescent="0.25">
      <c r="A1364" s="16"/>
      <c r="B1364" s="5">
        <f>DATE(YEAR(siječanj!B1364),MONTH(siječanj!B1364)+5,DAY(siječanj!B1364))</f>
        <v>45458</v>
      </c>
      <c r="C1364" s="8">
        <v>14.1770833333333</v>
      </c>
      <c r="D1364">
        <v>0.92134222892191575</v>
      </c>
      <c r="E1364" s="6">
        <v>59.866353314316655</v>
      </c>
      <c r="F1364" s="10">
        <v>79.761462289939203</v>
      </c>
      <c r="G1364" s="10">
        <v>291.38353130820099</v>
      </c>
      <c r="H1364" s="10">
        <f t="shared" si="34"/>
        <v>55.157399400039424</v>
      </c>
    </row>
    <row r="1365" spans="1:8" x14ac:dyDescent="0.25">
      <c r="A1365" s="16"/>
      <c r="B1365" s="5">
        <f>DATE(YEAR(siječanj!B1365),MONTH(siječanj!B1365)+5,DAY(siječanj!B1365))</f>
        <v>45458</v>
      </c>
      <c r="C1365" s="8">
        <v>14.1875</v>
      </c>
      <c r="D1365">
        <v>0.92134222892191575</v>
      </c>
      <c r="E1365" s="6">
        <v>61.674172017620819</v>
      </c>
      <c r="F1365" s="10">
        <v>79.802916431108343</v>
      </c>
      <c r="G1365" s="10">
        <v>300.54718504471788</v>
      </c>
      <c r="H1365" s="10">
        <f t="shared" si="34"/>
        <v>56.823019113628412</v>
      </c>
    </row>
    <row r="1366" spans="1:8" x14ac:dyDescent="0.25">
      <c r="A1366" s="16"/>
      <c r="B1366" s="5">
        <f>DATE(YEAR(siječanj!B1366),MONTH(siječanj!B1366)+5,DAY(siječanj!B1366))</f>
        <v>45458</v>
      </c>
      <c r="C1366" s="8">
        <v>14.1979166666667</v>
      </c>
      <c r="D1366">
        <v>0.92134222892191575</v>
      </c>
      <c r="E1366" s="6">
        <v>63.90541774878001</v>
      </c>
      <c r="F1366" s="10">
        <v>80.214581945834681</v>
      </c>
      <c r="G1366" s="10">
        <v>299.33458418637275</v>
      </c>
      <c r="H1366" s="10">
        <f t="shared" si="34"/>
        <v>58.878760028847132</v>
      </c>
    </row>
    <row r="1367" spans="1:8" x14ac:dyDescent="0.25">
      <c r="A1367" s="16"/>
      <c r="B1367" s="5">
        <f>DATE(YEAR(siječanj!B1367),MONTH(siječanj!B1367)+5,DAY(siječanj!B1367))</f>
        <v>45458</v>
      </c>
      <c r="C1367" s="8">
        <v>14.2083333333333</v>
      </c>
      <c r="D1367">
        <v>0.92134222892191575</v>
      </c>
      <c r="E1367" s="6">
        <v>66.125714862145003</v>
      </c>
      <c r="F1367" s="10">
        <v>81.257577600345172</v>
      </c>
      <c r="G1367" s="10">
        <v>258.38577529810294</v>
      </c>
      <c r="H1367" s="10">
        <f t="shared" si="34"/>
        <v>60.92441352014373</v>
      </c>
    </row>
    <row r="1368" spans="1:8" x14ac:dyDescent="0.25">
      <c r="A1368" s="16"/>
      <c r="B1368" s="5">
        <f>DATE(YEAR(siječanj!B1368),MONTH(siječanj!B1368)+5,DAY(siječanj!B1368))</f>
        <v>45458</v>
      </c>
      <c r="C1368" s="8">
        <v>14.21875</v>
      </c>
      <c r="D1368">
        <v>0.92134222892191575</v>
      </c>
      <c r="E1368" s="6">
        <v>69.252061091678343</v>
      </c>
      <c r="F1368" s="10">
        <v>81.512010082875804</v>
      </c>
      <c r="G1368" s="10">
        <v>160.8853169756531</v>
      </c>
      <c r="H1368" s="10">
        <f t="shared" si="34"/>
        <v>63.804848323643604</v>
      </c>
    </row>
    <row r="1369" spans="1:8" x14ac:dyDescent="0.25">
      <c r="A1369" s="16"/>
      <c r="B1369" s="5">
        <f>DATE(YEAR(siječanj!B1369),MONTH(siječanj!B1369)+5,DAY(siječanj!B1369))</f>
        <v>45458</v>
      </c>
      <c r="C1369" s="8">
        <v>14.2291666666667</v>
      </c>
      <c r="D1369">
        <v>0.92134222892191575</v>
      </c>
      <c r="E1369" s="6">
        <v>71.521004714202235</v>
      </c>
      <c r="F1369" s="10">
        <v>82.42923574112703</v>
      </c>
      <c r="G1369" s="10">
        <v>76.652757816818607</v>
      </c>
      <c r="H1369" s="10">
        <f t="shared" si="34"/>
        <v>65.895321898117928</v>
      </c>
    </row>
    <row r="1370" spans="1:8" x14ac:dyDescent="0.25">
      <c r="A1370" s="16"/>
      <c r="B1370" s="5">
        <f>DATE(YEAR(siječanj!B1370),MONTH(siječanj!B1370)+5,DAY(siječanj!B1370))</f>
        <v>45458</v>
      </c>
      <c r="C1370" s="8">
        <v>14.2395833333333</v>
      </c>
      <c r="D1370">
        <v>0.92134222892191575</v>
      </c>
      <c r="E1370" s="6">
        <v>74.522060168475335</v>
      </c>
      <c r="F1370" s="10">
        <v>84.634871572504551</v>
      </c>
      <c r="G1370" s="10">
        <v>26.546527387270515</v>
      </c>
      <c r="H1370" s="10">
        <f t="shared" si="34"/>
        <v>68.660321019476186</v>
      </c>
    </row>
    <row r="1371" spans="1:8" x14ac:dyDescent="0.25">
      <c r="A1371" s="16"/>
      <c r="B1371" s="5">
        <f>DATE(YEAR(siječanj!B1371),MONTH(siječanj!B1371)+5,DAY(siječanj!B1371))</f>
        <v>45458</v>
      </c>
      <c r="C1371" s="8">
        <v>14.25</v>
      </c>
      <c r="D1371">
        <v>0.92134222892191575</v>
      </c>
      <c r="E1371" s="6">
        <v>78.366794766521451</v>
      </c>
      <c r="F1371" s="10">
        <v>87.375794958910475</v>
      </c>
      <c r="G1371" s="10">
        <v>13.376644629909993</v>
      </c>
      <c r="H1371" s="10">
        <f t="shared" si="34"/>
        <v>72.202637363653196</v>
      </c>
    </row>
    <row r="1372" spans="1:8" x14ac:dyDescent="0.25">
      <c r="A1372" s="16"/>
      <c r="B1372" s="5">
        <f>DATE(YEAR(siječanj!B1372),MONTH(siječanj!B1372)+5,DAY(siječanj!B1372))</f>
        <v>45458</v>
      </c>
      <c r="C1372" s="8">
        <v>14.2604166666667</v>
      </c>
      <c r="D1372">
        <v>0.92134222892191575</v>
      </c>
      <c r="E1372" s="6">
        <v>82.562825191706722</v>
      </c>
      <c r="F1372" s="10">
        <v>89.717737505944825</v>
      </c>
      <c r="G1372" s="10">
        <v>7.7759851878005346</v>
      </c>
      <c r="H1372" s="10">
        <f t="shared" si="34"/>
        <v>76.068617388217561</v>
      </c>
    </row>
    <row r="1373" spans="1:8" x14ac:dyDescent="0.25">
      <c r="A1373" s="16"/>
      <c r="B1373" s="5">
        <f>DATE(YEAR(siječanj!B1373),MONTH(siječanj!B1373)+5,DAY(siječanj!B1373))</f>
        <v>45458</v>
      </c>
      <c r="C1373" s="8">
        <v>14.2708333333333</v>
      </c>
      <c r="D1373">
        <v>0.92134222892191575</v>
      </c>
      <c r="E1373" s="6">
        <v>85.784280825388848</v>
      </c>
      <c r="F1373" s="10">
        <v>92.809640127413914</v>
      </c>
      <c r="G1373" s="10">
        <v>5.4174107411816186</v>
      </c>
      <c r="H1373" s="10">
        <f t="shared" si="34"/>
        <v>79.036680502127325</v>
      </c>
    </row>
    <row r="1374" spans="1:8" x14ac:dyDescent="0.25">
      <c r="A1374" s="16"/>
      <c r="B1374" s="5">
        <f>DATE(YEAR(siječanj!B1374),MONTH(siječanj!B1374)+5,DAY(siječanj!B1374))</f>
        <v>45458</v>
      </c>
      <c r="C1374" s="8">
        <v>14.28125</v>
      </c>
      <c r="D1374">
        <v>0.92134222892191575</v>
      </c>
      <c r="E1374" s="6">
        <v>91.012162557053983</v>
      </c>
      <c r="F1374" s="10">
        <v>97.564744069693745</v>
      </c>
      <c r="G1374" s="10">
        <v>4.8690457413357722</v>
      </c>
      <c r="H1374" s="10">
        <f t="shared" si="34"/>
        <v>83.853348709319846</v>
      </c>
    </row>
    <row r="1375" spans="1:8" x14ac:dyDescent="0.25">
      <c r="A1375" s="16"/>
      <c r="B1375" s="5">
        <f>DATE(YEAR(siječanj!B1375),MONTH(siječanj!B1375)+5,DAY(siječanj!B1375))</f>
        <v>45458</v>
      </c>
      <c r="C1375" s="8">
        <v>14.2916666666667</v>
      </c>
      <c r="D1375">
        <v>0.92134222892191575</v>
      </c>
      <c r="E1375" s="6">
        <v>95.053143566227988</v>
      </c>
      <c r="F1375" s="10">
        <v>103.64047885976836</v>
      </c>
      <c r="G1375" s="10">
        <v>4.5004994906383819</v>
      </c>
      <c r="H1375" s="10">
        <f t="shared" si="34"/>
        <v>87.576475159343346</v>
      </c>
    </row>
    <row r="1376" spans="1:8" x14ac:dyDescent="0.25">
      <c r="A1376" s="16"/>
      <c r="B1376" s="5">
        <f>DATE(YEAR(siječanj!B1376),MONTH(siječanj!B1376)+5,DAY(siječanj!B1376))</f>
        <v>45458</v>
      </c>
      <c r="C1376" s="8">
        <v>14.3020833333333</v>
      </c>
      <c r="D1376">
        <v>0.92134222892191575</v>
      </c>
      <c r="E1376" s="6">
        <v>99.099855577210178</v>
      </c>
      <c r="F1376" s="10">
        <v>106.60855159827143</v>
      </c>
      <c r="G1376" s="10">
        <v>3.1798093164480545</v>
      </c>
      <c r="H1376" s="10">
        <f t="shared" si="34"/>
        <v>91.304881823346776</v>
      </c>
    </row>
    <row r="1377" spans="1:8" x14ac:dyDescent="0.25">
      <c r="A1377" s="16"/>
      <c r="B1377" s="5">
        <f>DATE(YEAR(siječanj!B1377),MONTH(siječanj!B1377)+5,DAY(siječanj!B1377))</f>
        <v>45458</v>
      </c>
      <c r="C1377" s="8">
        <v>14.3125</v>
      </c>
      <c r="D1377">
        <v>0.92134222892191575</v>
      </c>
      <c r="E1377" s="6">
        <v>101.84853312327779</v>
      </c>
      <c r="F1377" s="10">
        <v>109.66459584817403</v>
      </c>
      <c r="G1377" s="10">
        <v>2.0372828365568689</v>
      </c>
      <c r="H1377" s="10">
        <f t="shared" si="34"/>
        <v>93.837354520228331</v>
      </c>
    </row>
    <row r="1378" spans="1:8" x14ac:dyDescent="0.25">
      <c r="A1378" s="16"/>
      <c r="B1378" s="5">
        <f>DATE(YEAR(siječanj!B1378),MONTH(siječanj!B1378)+5,DAY(siječanj!B1378))</f>
        <v>45458</v>
      </c>
      <c r="C1378" s="8">
        <v>14.3229166666667</v>
      </c>
      <c r="D1378">
        <v>0.92134222892191575</v>
      </c>
      <c r="E1378" s="6">
        <v>106.37827221599544</v>
      </c>
      <c r="F1378" s="10">
        <v>115.02824497506141</v>
      </c>
      <c r="G1378" s="10">
        <v>2.0105508632426408</v>
      </c>
      <c r="H1378" s="10">
        <f t="shared" si="34"/>
        <v>98.010794432347538</v>
      </c>
    </row>
    <row r="1379" spans="1:8" x14ac:dyDescent="0.25">
      <c r="A1379" s="16"/>
      <c r="B1379" s="5">
        <f>DATE(YEAR(siječanj!B1379),MONTH(siječanj!B1379)+5,DAY(siječanj!B1379))</f>
        <v>45458</v>
      </c>
      <c r="C1379" s="8">
        <v>14.3333333333333</v>
      </c>
      <c r="D1379">
        <v>0.92134222892191575</v>
      </c>
      <c r="E1379" s="6">
        <v>110.51844212510329</v>
      </c>
      <c r="F1379" s="10">
        <v>122.65127863209939</v>
      </c>
      <c r="G1379" s="10">
        <v>1.7891617287158166</v>
      </c>
      <c r="H1379" s="10">
        <f t="shared" si="34"/>
        <v>101.82530780452042</v>
      </c>
    </row>
    <row r="1380" spans="1:8" x14ac:dyDescent="0.25">
      <c r="A1380" s="16"/>
      <c r="B1380" s="5">
        <f>DATE(YEAR(siječanj!B1380),MONTH(siječanj!B1380)+5,DAY(siječanj!B1380))</f>
        <v>45458</v>
      </c>
      <c r="C1380" s="8">
        <v>14.34375</v>
      </c>
      <c r="D1380">
        <v>0.92134222892191575</v>
      </c>
      <c r="E1380" s="6">
        <v>111.27682531847717</v>
      </c>
      <c r="F1380" s="10">
        <v>125.82622836681512</v>
      </c>
      <c r="G1380" s="10">
        <v>1.7406515288730311</v>
      </c>
      <c r="H1380" s="10">
        <f t="shared" si="34"/>
        <v>102.52403826628041</v>
      </c>
    </row>
    <row r="1381" spans="1:8" x14ac:dyDescent="0.25">
      <c r="A1381" s="16"/>
      <c r="B1381" s="5">
        <f>DATE(YEAR(siječanj!B1381),MONTH(siječanj!B1381)+5,DAY(siječanj!B1381))</f>
        <v>45458</v>
      </c>
      <c r="C1381" s="8">
        <v>14.3541666666667</v>
      </c>
      <c r="D1381">
        <v>0.92134222892191575</v>
      </c>
      <c r="E1381" s="6">
        <v>111.82838103170378</v>
      </c>
      <c r="F1381" s="10">
        <v>127.60406269574503</v>
      </c>
      <c r="G1381" s="10">
        <v>1.7840938394326722</v>
      </c>
      <c r="H1381" s="10">
        <f t="shared" si="34"/>
        <v>103.03220983647925</v>
      </c>
    </row>
    <row r="1382" spans="1:8" x14ac:dyDescent="0.25">
      <c r="A1382" s="16"/>
      <c r="B1382" s="5">
        <f>DATE(YEAR(siječanj!B1382),MONTH(siječanj!B1382)+5,DAY(siječanj!B1382))</f>
        <v>45458</v>
      </c>
      <c r="C1382" s="8">
        <v>14.3645833333333</v>
      </c>
      <c r="D1382">
        <v>0.92134222892191575</v>
      </c>
      <c r="E1382" s="6">
        <v>114.354482667277</v>
      </c>
      <c r="F1382" s="10">
        <v>129.51867352127005</v>
      </c>
      <c r="G1382" s="10">
        <v>1.7825957302591104</v>
      </c>
      <c r="H1382" s="10">
        <f t="shared" si="34"/>
        <v>105.35961394788157</v>
      </c>
    </row>
    <row r="1383" spans="1:8" x14ac:dyDescent="0.25">
      <c r="A1383" s="16"/>
      <c r="B1383" s="5">
        <f>DATE(YEAR(siječanj!B1383),MONTH(siječanj!B1383)+5,DAY(siječanj!B1383))</f>
        <v>45458</v>
      </c>
      <c r="C1383" s="8">
        <v>14.375</v>
      </c>
      <c r="D1383">
        <v>0.92134222892191575</v>
      </c>
      <c r="E1383" s="6">
        <v>117.30470504206582</v>
      </c>
      <c r="F1383" s="10">
        <v>132.73627152721883</v>
      </c>
      <c r="G1383" s="10">
        <v>1.7109005089188021</v>
      </c>
      <c r="H1383" s="10">
        <f t="shared" si="34"/>
        <v>108.07777840648481</v>
      </c>
    </row>
    <row r="1384" spans="1:8" x14ac:dyDescent="0.25">
      <c r="A1384" s="16"/>
      <c r="B1384" s="5">
        <f>DATE(YEAR(siječanj!B1384),MONTH(siječanj!B1384)+5,DAY(siječanj!B1384))</f>
        <v>45458</v>
      </c>
      <c r="C1384" s="8">
        <v>14.3854166666667</v>
      </c>
      <c r="D1384">
        <v>0.92134222892191575</v>
      </c>
      <c r="E1384" s="6">
        <v>118.53361964421603</v>
      </c>
      <c r="F1384" s="10">
        <v>134.53370003981505</v>
      </c>
      <c r="G1384" s="10">
        <v>1.6606382363064445</v>
      </c>
      <c r="H1384" s="10">
        <f t="shared" si="34"/>
        <v>109.21002932518458</v>
      </c>
    </row>
    <row r="1385" spans="1:8" x14ac:dyDescent="0.25">
      <c r="A1385" s="16"/>
      <c r="B1385" s="5">
        <f>DATE(YEAR(siječanj!B1385),MONTH(siječanj!B1385)+5,DAY(siječanj!B1385))</f>
        <v>45458</v>
      </c>
      <c r="C1385" s="8">
        <v>14.3958333333333</v>
      </c>
      <c r="D1385">
        <v>0.92134222892191575</v>
      </c>
      <c r="E1385" s="6">
        <v>120.61330816541765</v>
      </c>
      <c r="F1385" s="10">
        <v>134.99973776060375</v>
      </c>
      <c r="G1385" s="10">
        <v>1.4861441955108041</v>
      </c>
      <c r="H1385" s="10">
        <f t="shared" si="34"/>
        <v>111.12613418277179</v>
      </c>
    </row>
    <row r="1386" spans="1:8" x14ac:dyDescent="0.25">
      <c r="A1386" s="16"/>
      <c r="B1386" s="5">
        <f>DATE(YEAR(siječanj!B1386),MONTH(siječanj!B1386)+5,DAY(siječanj!B1386))</f>
        <v>45458</v>
      </c>
      <c r="C1386" s="8">
        <v>14.40625</v>
      </c>
      <c r="D1386">
        <v>0.92134222892191575</v>
      </c>
      <c r="E1386" s="6">
        <v>124.62617612755096</v>
      </c>
      <c r="F1386" s="10">
        <v>135.65092438462216</v>
      </c>
      <c r="G1386" s="10">
        <v>1.317685394587691</v>
      </c>
      <c r="H1386" s="10">
        <f t="shared" si="34"/>
        <v>114.82335889537305</v>
      </c>
    </row>
    <row r="1387" spans="1:8" x14ac:dyDescent="0.25">
      <c r="A1387" s="16"/>
      <c r="B1387" s="5">
        <f>DATE(YEAR(siječanj!B1387),MONTH(siječanj!B1387)+5,DAY(siječanj!B1387))</f>
        <v>45458</v>
      </c>
      <c r="C1387" s="8">
        <v>14.4166666666667</v>
      </c>
      <c r="D1387">
        <v>0.92134222892191575</v>
      </c>
      <c r="E1387" s="6">
        <v>126.73515424602692</v>
      </c>
      <c r="F1387" s="10">
        <v>136.70770149108478</v>
      </c>
      <c r="G1387" s="10">
        <v>1.2453338595689352</v>
      </c>
      <c r="H1387" s="10">
        <f t="shared" si="34"/>
        <v>116.76644949579725</v>
      </c>
    </row>
    <row r="1388" spans="1:8" x14ac:dyDescent="0.25">
      <c r="A1388" s="16"/>
      <c r="B1388" s="5">
        <f>DATE(YEAR(siječanj!B1388),MONTH(siječanj!B1388)+5,DAY(siječanj!B1388))</f>
        <v>45458</v>
      </c>
      <c r="C1388" s="8">
        <v>14.4270833333333</v>
      </c>
      <c r="D1388">
        <v>0.92134222892191575</v>
      </c>
      <c r="E1388" s="6">
        <v>128.7294650298366</v>
      </c>
      <c r="F1388" s="10">
        <v>137.34879823828334</v>
      </c>
      <c r="G1388" s="10">
        <v>1.1831238099314134</v>
      </c>
      <c r="H1388" s="10">
        <f t="shared" si="34"/>
        <v>118.60389223851547</v>
      </c>
    </row>
    <row r="1389" spans="1:8" x14ac:dyDescent="0.25">
      <c r="A1389" s="16"/>
      <c r="B1389" s="5">
        <f>DATE(YEAR(siječanj!B1389),MONTH(siječanj!B1389)+5,DAY(siječanj!B1389))</f>
        <v>45458</v>
      </c>
      <c r="C1389" s="8">
        <v>14.4375</v>
      </c>
      <c r="D1389">
        <v>0.92134222892191575</v>
      </c>
      <c r="E1389" s="6">
        <v>128.98516959933932</v>
      </c>
      <c r="F1389" s="10">
        <v>137.70888319512304</v>
      </c>
      <c r="G1389" s="10">
        <v>1.1439874927014135</v>
      </c>
      <c r="H1389" s="10">
        <f t="shared" si="34"/>
        <v>118.83948365652661</v>
      </c>
    </row>
    <row r="1390" spans="1:8" x14ac:dyDescent="0.25">
      <c r="A1390" s="16"/>
      <c r="B1390" s="5">
        <f>DATE(YEAR(siječanj!B1390),MONTH(siječanj!B1390)+5,DAY(siječanj!B1390))</f>
        <v>45458</v>
      </c>
      <c r="C1390" s="8">
        <v>14.4479166666667</v>
      </c>
      <c r="D1390">
        <v>0.92134222892191575</v>
      </c>
      <c r="E1390" s="6">
        <v>129.19428120297204</v>
      </c>
      <c r="F1390" s="10">
        <v>137.99112854344091</v>
      </c>
      <c r="G1390" s="10">
        <v>1.1554729960210255</v>
      </c>
      <c r="H1390" s="10">
        <f t="shared" si="34"/>
        <v>119.03214700751101</v>
      </c>
    </row>
    <row r="1391" spans="1:8" x14ac:dyDescent="0.25">
      <c r="A1391" s="16"/>
      <c r="B1391" s="5">
        <f>DATE(YEAR(siječanj!B1391),MONTH(siječanj!B1391)+5,DAY(siječanj!B1391))</f>
        <v>45458</v>
      </c>
      <c r="C1391" s="8">
        <v>14.4583333333333</v>
      </c>
      <c r="D1391">
        <v>0.92134222892191575</v>
      </c>
      <c r="E1391" s="6">
        <v>129.89701179659954</v>
      </c>
      <c r="F1391" s="10">
        <v>138.40190727729288</v>
      </c>
      <c r="G1391" s="10">
        <v>1.1939101953612044</v>
      </c>
      <c r="H1391" s="10">
        <f t="shared" si="34"/>
        <v>119.6796023789754</v>
      </c>
    </row>
    <row r="1392" spans="1:8" x14ac:dyDescent="0.25">
      <c r="A1392" s="16"/>
      <c r="B1392" s="5">
        <f>DATE(YEAR(siječanj!B1392),MONTH(siječanj!B1392)+5,DAY(siječanj!B1392))</f>
        <v>45458</v>
      </c>
      <c r="C1392" s="8">
        <v>14.46875</v>
      </c>
      <c r="D1392">
        <v>0.92134222892191575</v>
      </c>
      <c r="E1392" s="6">
        <v>129.9896163509209</v>
      </c>
      <c r="F1392" s="10">
        <v>138.53366248807461</v>
      </c>
      <c r="G1392" s="10">
        <v>1.1826215864550553</v>
      </c>
      <c r="H1392" s="10">
        <f t="shared" si="34"/>
        <v>119.76492286546217</v>
      </c>
    </row>
    <row r="1393" spans="1:8" x14ac:dyDescent="0.25">
      <c r="A1393" s="16"/>
      <c r="B1393" s="5">
        <f>DATE(YEAR(siječanj!B1393),MONTH(siječanj!B1393)+5,DAY(siječanj!B1393))</f>
        <v>45458</v>
      </c>
      <c r="C1393" s="8">
        <v>14.4791666666667</v>
      </c>
      <c r="D1393">
        <v>0.92134222892191575</v>
      </c>
      <c r="E1393" s="6">
        <v>133.02723551789964</v>
      </c>
      <c r="F1393" s="10">
        <v>138.71237860961699</v>
      </c>
      <c r="G1393" s="10">
        <v>1.2276932680974726</v>
      </c>
      <c r="H1393" s="10">
        <f t="shared" si="34"/>
        <v>122.5636096793823</v>
      </c>
    </row>
    <row r="1394" spans="1:8" x14ac:dyDescent="0.25">
      <c r="A1394" s="16"/>
      <c r="B1394" s="5">
        <f>DATE(YEAR(siječanj!B1394),MONTH(siječanj!B1394)+5,DAY(siječanj!B1394))</f>
        <v>45458</v>
      </c>
      <c r="C1394" s="8">
        <v>14.4895833333333</v>
      </c>
      <c r="D1394">
        <v>0.92134222892191575</v>
      </c>
      <c r="E1394" s="6">
        <v>131.21173080804385</v>
      </c>
      <c r="F1394" s="10">
        <v>138.30474717204316</v>
      </c>
      <c r="G1394" s="10">
        <v>1.2613308108540695</v>
      </c>
      <c r="H1394" s="10">
        <f t="shared" si="34"/>
        <v>120.89090852338552</v>
      </c>
    </row>
    <row r="1395" spans="1:8" x14ac:dyDescent="0.25">
      <c r="A1395" s="16"/>
      <c r="B1395" s="5">
        <f>DATE(YEAR(siječanj!B1395),MONTH(siječanj!B1395)+5,DAY(siječanj!B1395))</f>
        <v>45458</v>
      </c>
      <c r="C1395" s="8">
        <v>14.5</v>
      </c>
      <c r="D1395">
        <v>0.92134222892191575</v>
      </c>
      <c r="E1395" s="6">
        <v>128.93628167074385</v>
      </c>
      <c r="F1395" s="10">
        <v>136.9265656439556</v>
      </c>
      <c r="G1395" s="10">
        <v>1.2824698441490145</v>
      </c>
      <c r="H1395" s="10">
        <f t="shared" si="34"/>
        <v>118.79444114342709</v>
      </c>
    </row>
    <row r="1396" spans="1:8" x14ac:dyDescent="0.25">
      <c r="A1396" s="16"/>
      <c r="B1396" s="5">
        <f>DATE(YEAR(siječanj!B1396),MONTH(siječanj!B1396)+5,DAY(siječanj!B1396))</f>
        <v>45458</v>
      </c>
      <c r="C1396" s="8">
        <v>14.5104166666667</v>
      </c>
      <c r="D1396">
        <v>0.92134222892191575</v>
      </c>
      <c r="E1396" s="6">
        <v>126.87421676841086</v>
      </c>
      <c r="F1396" s="10">
        <v>135.9475562048566</v>
      </c>
      <c r="G1396" s="10">
        <v>1.3622462935644271</v>
      </c>
      <c r="H1396" s="10">
        <f t="shared" si="34"/>
        <v>116.89457367012996</v>
      </c>
    </row>
    <row r="1397" spans="1:8" x14ac:dyDescent="0.25">
      <c r="A1397" s="16"/>
      <c r="B1397" s="5">
        <f>DATE(YEAR(siječanj!B1397),MONTH(siječanj!B1397)+5,DAY(siječanj!B1397))</f>
        <v>45458</v>
      </c>
      <c r="C1397" s="8">
        <v>14.5208333333333</v>
      </c>
      <c r="D1397">
        <v>0.92134222892191575</v>
      </c>
      <c r="E1397" s="6">
        <v>127.88193598508963</v>
      </c>
      <c r="F1397" s="10">
        <v>135.45791929989852</v>
      </c>
      <c r="G1397" s="10">
        <v>1.3457299973250041</v>
      </c>
      <c r="H1397" s="10">
        <f t="shared" si="34"/>
        <v>117.82302793935222</v>
      </c>
    </row>
    <row r="1398" spans="1:8" x14ac:dyDescent="0.25">
      <c r="A1398" s="16"/>
      <c r="B1398" s="5">
        <f>DATE(YEAR(siječanj!B1398),MONTH(siječanj!B1398)+5,DAY(siječanj!B1398))</f>
        <v>45458</v>
      </c>
      <c r="C1398" s="8">
        <v>14.53125</v>
      </c>
      <c r="D1398">
        <v>0.92134222892191575</v>
      </c>
      <c r="E1398" s="6">
        <v>128.81563107559282</v>
      </c>
      <c r="F1398" s="10">
        <v>134.30928844730815</v>
      </c>
      <c r="G1398" s="10">
        <v>1.2750877329306365</v>
      </c>
      <c r="H1398" s="10">
        <f t="shared" si="34"/>
        <v>118.68328065516988</v>
      </c>
    </row>
    <row r="1399" spans="1:8" x14ac:dyDescent="0.25">
      <c r="A1399" s="16"/>
      <c r="B1399" s="5">
        <f>DATE(YEAR(siječanj!B1399),MONTH(siječanj!B1399)+5,DAY(siječanj!B1399))</f>
        <v>45458</v>
      </c>
      <c r="C1399" s="8">
        <v>14.5416666666667</v>
      </c>
      <c r="D1399">
        <v>0.92134222892191575</v>
      </c>
      <c r="E1399" s="6">
        <v>127.26086034260376</v>
      </c>
      <c r="F1399" s="10">
        <v>131.28725238730206</v>
      </c>
      <c r="G1399" s="10">
        <v>1.2217921456078211</v>
      </c>
      <c r="H1399" s="10">
        <f t="shared" si="34"/>
        <v>117.25080472257518</v>
      </c>
    </row>
    <row r="1400" spans="1:8" x14ac:dyDescent="0.25">
      <c r="A1400" s="16"/>
      <c r="B1400" s="5">
        <f>DATE(YEAR(siječanj!B1400),MONTH(siječanj!B1400)+5,DAY(siječanj!B1400))</f>
        <v>45458</v>
      </c>
      <c r="C1400" s="8">
        <v>14.5520833333333</v>
      </c>
      <c r="D1400">
        <v>0.92134222892191575</v>
      </c>
      <c r="E1400" s="6">
        <v>126.86340906073677</v>
      </c>
      <c r="F1400" s="10">
        <v>130.00710460960772</v>
      </c>
      <c r="G1400" s="10">
        <v>1.2462641137949848</v>
      </c>
      <c r="H1400" s="10">
        <f t="shared" si="34"/>
        <v>116.88461607265198</v>
      </c>
    </row>
    <row r="1401" spans="1:8" x14ac:dyDescent="0.25">
      <c r="A1401" s="16"/>
      <c r="B1401" s="5">
        <f>DATE(YEAR(siječanj!B1401),MONTH(siječanj!B1401)+5,DAY(siječanj!B1401))</f>
        <v>45458</v>
      </c>
      <c r="C1401" s="8">
        <v>14.5625</v>
      </c>
      <c r="D1401">
        <v>0.92134222892191575</v>
      </c>
      <c r="E1401" s="6">
        <v>128.52680573016539</v>
      </c>
      <c r="F1401" s="10">
        <v>129.51423459654404</v>
      </c>
      <c r="G1401" s="10">
        <v>1.2318651450773335</v>
      </c>
      <c r="H1401" s="10">
        <f t="shared" si="34"/>
        <v>118.41717366764463</v>
      </c>
    </row>
    <row r="1402" spans="1:8" x14ac:dyDescent="0.25">
      <c r="A1402" s="16"/>
      <c r="B1402" s="5">
        <f>DATE(YEAR(siječanj!B1402),MONTH(siječanj!B1402)+5,DAY(siječanj!B1402))</f>
        <v>45458</v>
      </c>
      <c r="C1402" s="8">
        <v>14.5729166666667</v>
      </c>
      <c r="D1402">
        <v>0.92134222892191575</v>
      </c>
      <c r="E1402" s="6">
        <v>127.02226403537657</v>
      </c>
      <c r="F1402" s="10">
        <v>128.23096850605972</v>
      </c>
      <c r="G1402" s="10">
        <v>1.2059863808881097</v>
      </c>
      <c r="H1402" s="10">
        <f t="shared" si="34"/>
        <v>117.03097586906195</v>
      </c>
    </row>
    <row r="1403" spans="1:8" x14ac:dyDescent="0.25">
      <c r="A1403" s="16"/>
      <c r="B1403" s="5">
        <f>DATE(YEAR(siječanj!B1403),MONTH(siječanj!B1403)+5,DAY(siječanj!B1403))</f>
        <v>45458</v>
      </c>
      <c r="C1403" s="8">
        <v>14.5833333333333</v>
      </c>
      <c r="D1403">
        <v>0.92134222892191575</v>
      </c>
      <c r="E1403" s="6">
        <v>125.2151735319239</v>
      </c>
      <c r="F1403" s="10">
        <v>125.38799512730461</v>
      </c>
      <c r="G1403" s="10">
        <v>1.2225511871207562</v>
      </c>
      <c r="H1403" s="10">
        <f t="shared" si="34"/>
        <v>115.36602707674723</v>
      </c>
    </row>
    <row r="1404" spans="1:8" x14ac:dyDescent="0.25">
      <c r="A1404" s="16"/>
      <c r="B1404" s="5">
        <f>DATE(YEAR(siječanj!B1404),MONTH(siječanj!B1404)+5,DAY(siječanj!B1404))</f>
        <v>45458</v>
      </c>
      <c r="C1404" s="8">
        <v>14.59375</v>
      </c>
      <c r="D1404">
        <v>0.92134222892191575</v>
      </c>
      <c r="E1404" s="6">
        <v>125.01163920996838</v>
      </c>
      <c r="F1404" s="10">
        <v>124.24186730945527</v>
      </c>
      <c r="G1404" s="10">
        <v>1.2267915489792438</v>
      </c>
      <c r="H1404" s="10">
        <f t="shared" si="34"/>
        <v>115.17850231089463</v>
      </c>
    </row>
    <row r="1405" spans="1:8" x14ac:dyDescent="0.25">
      <c r="A1405" s="16"/>
      <c r="B1405" s="5">
        <f>DATE(YEAR(siječanj!B1405),MONTH(siječanj!B1405)+5,DAY(siječanj!B1405))</f>
        <v>45458</v>
      </c>
      <c r="C1405" s="8">
        <v>14.6041666666667</v>
      </c>
      <c r="D1405">
        <v>0.92134222892191575</v>
      </c>
      <c r="E1405" s="6">
        <v>123.99358921217591</v>
      </c>
      <c r="F1405" s="10">
        <v>122.94213166235458</v>
      </c>
      <c r="G1405" s="10">
        <v>1.2230619708195323</v>
      </c>
      <c r="H1405" s="10">
        <f t="shared" si="34"/>
        <v>114.24052985677456</v>
      </c>
    </row>
    <row r="1406" spans="1:8" x14ac:dyDescent="0.25">
      <c r="A1406" s="16"/>
      <c r="B1406" s="5">
        <f>DATE(YEAR(siječanj!B1406),MONTH(siječanj!B1406)+5,DAY(siječanj!B1406))</f>
        <v>45458</v>
      </c>
      <c r="C1406" s="8">
        <v>14.6145833333333</v>
      </c>
      <c r="D1406">
        <v>0.92134222892191575</v>
      </c>
      <c r="E1406" s="6">
        <v>122.94531744246835</v>
      </c>
      <c r="F1406" s="10">
        <v>122.24314722935459</v>
      </c>
      <c r="G1406" s="10">
        <v>1.1880889713800702</v>
      </c>
      <c r="H1406" s="10">
        <f t="shared" si="34"/>
        <v>113.27471280795628</v>
      </c>
    </row>
    <row r="1407" spans="1:8" x14ac:dyDescent="0.25">
      <c r="A1407" s="16"/>
      <c r="B1407" s="5">
        <f>DATE(YEAR(siječanj!B1407),MONTH(siječanj!B1407)+5,DAY(siječanj!B1407))</f>
        <v>45458</v>
      </c>
      <c r="C1407" s="8">
        <v>14.625</v>
      </c>
      <c r="D1407">
        <v>0.92134222892191575</v>
      </c>
      <c r="E1407" s="6">
        <v>121.12892095877551</v>
      </c>
      <c r="F1407" s="10">
        <v>120.49289979851666</v>
      </c>
      <c r="G1407" s="10">
        <v>1.1522228130447967</v>
      </c>
      <c r="H1407" s="10">
        <f t="shared" si="34"/>
        <v>111.60119002306479</v>
      </c>
    </row>
    <row r="1408" spans="1:8" x14ac:dyDescent="0.25">
      <c r="A1408" s="16"/>
      <c r="B1408" s="5">
        <f>DATE(YEAR(siječanj!B1408),MONTH(siječanj!B1408)+5,DAY(siječanj!B1408))</f>
        <v>45458</v>
      </c>
      <c r="C1408" s="8">
        <v>14.6354166666667</v>
      </c>
      <c r="D1408">
        <v>0.92134222892191575</v>
      </c>
      <c r="E1408" s="6">
        <v>120.07511624973627</v>
      </c>
      <c r="F1408" s="10">
        <v>119.13680493056569</v>
      </c>
      <c r="G1408" s="10">
        <v>1.1192815337374535</v>
      </c>
      <c r="H1408" s="10">
        <f t="shared" si="34"/>
        <v>110.63027524359016</v>
      </c>
    </row>
    <row r="1409" spans="1:8" x14ac:dyDescent="0.25">
      <c r="A1409" s="16"/>
      <c r="B1409" s="5">
        <f>DATE(YEAR(siječanj!B1409),MONTH(siječanj!B1409)+5,DAY(siječanj!B1409))</f>
        <v>45458</v>
      </c>
      <c r="C1409" s="8">
        <v>14.6458333333333</v>
      </c>
      <c r="D1409">
        <v>0.92134222892191575</v>
      </c>
      <c r="E1409" s="6">
        <v>122.10928291905783</v>
      </c>
      <c r="F1409" s="10">
        <v>118.19443227671552</v>
      </c>
      <c r="G1409" s="10">
        <v>1.1311665326989362</v>
      </c>
      <c r="H1409" s="10">
        <f t="shared" si="34"/>
        <v>112.50443889670156</v>
      </c>
    </row>
    <row r="1410" spans="1:8" x14ac:dyDescent="0.25">
      <c r="A1410" s="16"/>
      <c r="B1410" s="5">
        <f>DATE(YEAR(siječanj!B1410),MONTH(siječanj!B1410)+5,DAY(siječanj!B1410))</f>
        <v>45458</v>
      </c>
      <c r="C1410" s="8">
        <v>14.65625</v>
      </c>
      <c r="D1410">
        <v>0.92134222892191575</v>
      </c>
      <c r="E1410" s="6">
        <v>123.30161410079333</v>
      </c>
      <c r="F1410" s="10">
        <v>117.68734927861456</v>
      </c>
      <c r="G1410" s="10">
        <v>1.1510385931565479</v>
      </c>
      <c r="H1410" s="10">
        <f t="shared" si="34"/>
        <v>113.60298396529484</v>
      </c>
    </row>
    <row r="1411" spans="1:8" x14ac:dyDescent="0.25">
      <c r="A1411" s="16"/>
      <c r="B1411" s="5">
        <f>DATE(YEAR(siječanj!B1411),MONTH(siječanj!B1411)+5,DAY(siječanj!B1411))</f>
        <v>45458</v>
      </c>
      <c r="C1411" s="8">
        <v>14.6666666666667</v>
      </c>
      <c r="D1411">
        <v>0.92134222892191575</v>
      </c>
      <c r="E1411" s="6">
        <v>119.54425560184256</v>
      </c>
      <c r="F1411" s="10">
        <v>117.48760532586599</v>
      </c>
      <c r="G1411" s="10">
        <v>1.1811006489886176</v>
      </c>
      <c r="H1411" s="10">
        <f t="shared" si="34"/>
        <v>110.14117091101284</v>
      </c>
    </row>
    <row r="1412" spans="1:8" x14ac:dyDescent="0.25">
      <c r="A1412" s="16"/>
      <c r="B1412" s="5">
        <f>DATE(YEAR(siječanj!B1412),MONTH(siječanj!B1412)+5,DAY(siječanj!B1412))</f>
        <v>45458</v>
      </c>
      <c r="C1412" s="8">
        <v>14.6770833333333</v>
      </c>
      <c r="D1412">
        <v>0.92134222892191575</v>
      </c>
      <c r="E1412" s="6">
        <v>118.59771601192912</v>
      </c>
      <c r="F1412" s="10">
        <v>117.26975652669334</v>
      </c>
      <c r="G1412" s="10">
        <v>1.233386082543771</v>
      </c>
      <c r="H1412" s="10">
        <f t="shared" ref="H1412:H1475" si="35">D1412*E1412</f>
        <v>109.26908401547915</v>
      </c>
    </row>
    <row r="1413" spans="1:8" x14ac:dyDescent="0.25">
      <c r="A1413" s="16"/>
      <c r="B1413" s="5">
        <f>DATE(YEAR(siječanj!B1413),MONTH(siječanj!B1413)+5,DAY(siječanj!B1413))</f>
        <v>45458</v>
      </c>
      <c r="C1413" s="8">
        <v>14.6875</v>
      </c>
      <c r="D1413">
        <v>0.92134222892191575</v>
      </c>
      <c r="E1413" s="6">
        <v>120.50261094875093</v>
      </c>
      <c r="F1413" s="10">
        <v>117.01326166195436</v>
      </c>
      <c r="G1413" s="10">
        <v>1.2613051291537212</v>
      </c>
      <c r="H1413" s="10">
        <f t="shared" si="35"/>
        <v>111.02414416243263</v>
      </c>
    </row>
    <row r="1414" spans="1:8" x14ac:dyDescent="0.25">
      <c r="A1414" s="16"/>
      <c r="B1414" s="5">
        <f>DATE(YEAR(siječanj!B1414),MONTH(siječanj!B1414)+5,DAY(siječanj!B1414))</f>
        <v>45458</v>
      </c>
      <c r="C1414" s="8">
        <v>14.6979166666667</v>
      </c>
      <c r="D1414">
        <v>0.92134222892191575</v>
      </c>
      <c r="E1414" s="6">
        <v>124.06644072965963</v>
      </c>
      <c r="F1414" s="10">
        <v>117.01040792700645</v>
      </c>
      <c r="G1414" s="10">
        <v>1.3516767774335017</v>
      </c>
      <c r="H1414" s="10">
        <f t="shared" si="35"/>
        <v>114.30765103627336</v>
      </c>
    </row>
    <row r="1415" spans="1:8" x14ac:dyDescent="0.25">
      <c r="A1415" s="16"/>
      <c r="B1415" s="5">
        <f>DATE(YEAR(siječanj!B1415),MONTH(siječanj!B1415)+5,DAY(siječanj!B1415))</f>
        <v>45458</v>
      </c>
      <c r="C1415" s="8">
        <v>14.7083333333333</v>
      </c>
      <c r="D1415">
        <v>0.92134222892191575</v>
      </c>
      <c r="E1415" s="6">
        <v>125.44762694622254</v>
      </c>
      <c r="F1415" s="10">
        <v>116.72479832029897</v>
      </c>
      <c r="G1415" s="10">
        <v>1.4804314061791024</v>
      </c>
      <c r="H1415" s="10">
        <f t="shared" si="35"/>
        <v>115.58019622359765</v>
      </c>
    </row>
    <row r="1416" spans="1:8" x14ac:dyDescent="0.25">
      <c r="A1416" s="16"/>
      <c r="B1416" s="5">
        <f>DATE(YEAR(siječanj!B1416),MONTH(siječanj!B1416)+5,DAY(siječanj!B1416))</f>
        <v>45458</v>
      </c>
      <c r="C1416" s="8">
        <v>14.71875</v>
      </c>
      <c r="D1416">
        <v>0.92134222892191575</v>
      </c>
      <c r="E1416" s="6">
        <v>127.617360975718</v>
      </c>
      <c r="F1416" s="10">
        <v>117.26930552291491</v>
      </c>
      <c r="G1416" s="10">
        <v>1.4249585666783067</v>
      </c>
      <c r="H1416" s="10">
        <f t="shared" si="35"/>
        <v>117.57926381050073</v>
      </c>
    </row>
    <row r="1417" spans="1:8" x14ac:dyDescent="0.25">
      <c r="A1417" s="16"/>
      <c r="B1417" s="5">
        <f>DATE(YEAR(siječanj!B1417),MONTH(siječanj!B1417)+5,DAY(siječanj!B1417))</f>
        <v>45458</v>
      </c>
      <c r="C1417" s="8">
        <v>14.7291666666667</v>
      </c>
      <c r="D1417">
        <v>0.92134222892191575</v>
      </c>
      <c r="E1417" s="6">
        <v>130.8556213729554</v>
      </c>
      <c r="F1417" s="10">
        <v>117.23612957317874</v>
      </c>
      <c r="G1417" s="10">
        <v>1.4995472785312516</v>
      </c>
      <c r="H1417" s="10">
        <f t="shared" si="35"/>
        <v>120.562809862721</v>
      </c>
    </row>
    <row r="1418" spans="1:8" x14ac:dyDescent="0.25">
      <c r="A1418" s="16"/>
      <c r="B1418" s="5">
        <f>DATE(YEAR(siječanj!B1418),MONTH(siječanj!B1418)+5,DAY(siječanj!B1418))</f>
        <v>45458</v>
      </c>
      <c r="C1418" s="8">
        <v>14.7395833333333</v>
      </c>
      <c r="D1418">
        <v>0.92134222892191575</v>
      </c>
      <c r="E1418" s="6">
        <v>140.58570461540344</v>
      </c>
      <c r="F1418" s="10">
        <v>117.77263132933662</v>
      </c>
      <c r="G1418" s="10">
        <v>1.6577219164678376</v>
      </c>
      <c r="H1418" s="10">
        <f t="shared" si="35"/>
        <v>129.52754644491387</v>
      </c>
    </row>
    <row r="1419" spans="1:8" x14ac:dyDescent="0.25">
      <c r="A1419" s="16"/>
      <c r="B1419" s="5">
        <f>DATE(YEAR(siječanj!B1419),MONTH(siječanj!B1419)+5,DAY(siječanj!B1419))</f>
        <v>45458</v>
      </c>
      <c r="C1419" s="8">
        <v>14.75</v>
      </c>
      <c r="D1419">
        <v>0.92134222892191575</v>
      </c>
      <c r="E1419" s="6">
        <v>140.3357537115744</v>
      </c>
      <c r="F1419" s="10">
        <v>118.317166894366</v>
      </c>
      <c r="G1419" s="10">
        <v>1.5062217106042961</v>
      </c>
      <c r="H1419" s="10">
        <f t="shared" si="35"/>
        <v>129.29725612205897</v>
      </c>
    </row>
    <row r="1420" spans="1:8" x14ac:dyDescent="0.25">
      <c r="A1420" s="16"/>
      <c r="B1420" s="5">
        <f>DATE(YEAR(siječanj!B1420),MONTH(siječanj!B1420)+5,DAY(siječanj!B1420))</f>
        <v>45458</v>
      </c>
      <c r="C1420" s="8">
        <v>14.7604166666667</v>
      </c>
      <c r="D1420">
        <v>0.92134222892191575</v>
      </c>
      <c r="E1420" s="6">
        <v>145.08192089493065</v>
      </c>
      <c r="F1420" s="10">
        <v>118.67959444163718</v>
      </c>
      <c r="G1420" s="10">
        <v>1.6439336058759766</v>
      </c>
      <c r="H1420" s="10">
        <f t="shared" si="35"/>
        <v>133.67010037360848</v>
      </c>
    </row>
    <row r="1421" spans="1:8" x14ac:dyDescent="0.25">
      <c r="A1421" s="16"/>
      <c r="B1421" s="5">
        <f>DATE(YEAR(siječanj!B1421),MONTH(siječanj!B1421)+5,DAY(siječanj!B1421))</f>
        <v>45458</v>
      </c>
      <c r="C1421" s="8">
        <v>14.7708333333333</v>
      </c>
      <c r="D1421">
        <v>0.92134222892191575</v>
      </c>
      <c r="E1421" s="6">
        <v>151.35354260859421</v>
      </c>
      <c r="F1421" s="10">
        <v>119.05684166046059</v>
      </c>
      <c r="G1421" s="10">
        <v>1.6539923383081259</v>
      </c>
      <c r="H1421" s="10">
        <f t="shared" si="35"/>
        <v>139.44841030223034</v>
      </c>
    </row>
    <row r="1422" spans="1:8" x14ac:dyDescent="0.25">
      <c r="A1422" s="16"/>
      <c r="B1422" s="5">
        <f>DATE(YEAR(siječanj!B1422),MONTH(siječanj!B1422)+5,DAY(siječanj!B1422))</f>
        <v>45458</v>
      </c>
      <c r="C1422" s="8">
        <v>14.78125</v>
      </c>
      <c r="D1422">
        <v>0.92134222892191575</v>
      </c>
      <c r="E1422" s="6">
        <v>157.84863496274568</v>
      </c>
      <c r="F1422" s="10">
        <v>119.45142297194758</v>
      </c>
      <c r="G1422" s="10">
        <v>2.2361175825973647</v>
      </c>
      <c r="H1422" s="10">
        <f t="shared" si="35"/>
        <v>145.43261316885796</v>
      </c>
    </row>
    <row r="1423" spans="1:8" x14ac:dyDescent="0.25">
      <c r="A1423" s="16"/>
      <c r="B1423" s="5">
        <f>DATE(YEAR(siječanj!B1423),MONTH(siječanj!B1423)+5,DAY(siječanj!B1423))</f>
        <v>45458</v>
      </c>
      <c r="C1423" s="8">
        <v>14.7916666666667</v>
      </c>
      <c r="D1423">
        <v>0.92134222892191575</v>
      </c>
      <c r="E1423" s="6">
        <v>163.29272898563465</v>
      </c>
      <c r="F1423" s="10">
        <v>119.78660604033705</v>
      </c>
      <c r="G1423" s="10">
        <v>2.9376321342749319</v>
      </c>
      <c r="H1423" s="10">
        <f t="shared" si="35"/>
        <v>150.44848689036695</v>
      </c>
    </row>
    <row r="1424" spans="1:8" x14ac:dyDescent="0.25">
      <c r="A1424" s="16"/>
      <c r="B1424" s="5">
        <f>DATE(YEAR(siječanj!B1424),MONTH(siječanj!B1424)+5,DAY(siječanj!B1424))</f>
        <v>45458</v>
      </c>
      <c r="C1424" s="8">
        <v>14.8020833333333</v>
      </c>
      <c r="D1424">
        <v>0.92134222892191575</v>
      </c>
      <c r="E1424" s="6">
        <v>169.07396180282603</v>
      </c>
      <c r="F1424" s="10">
        <v>120.42982593155658</v>
      </c>
      <c r="G1424" s="10">
        <v>3.6415236859514133</v>
      </c>
      <c r="H1424" s="10">
        <f t="shared" si="35"/>
        <v>155.77498082007457</v>
      </c>
    </row>
    <row r="1425" spans="1:8" x14ac:dyDescent="0.25">
      <c r="A1425" s="16"/>
      <c r="B1425" s="5">
        <f>DATE(YEAR(siječanj!B1425),MONTH(siječanj!B1425)+5,DAY(siječanj!B1425))</f>
        <v>45458</v>
      </c>
      <c r="C1425" s="8">
        <v>14.8125</v>
      </c>
      <c r="D1425">
        <v>0.92134222892191575</v>
      </c>
      <c r="E1425" s="6">
        <v>171.22923135922264</v>
      </c>
      <c r="F1425" s="10">
        <v>120.59231357699667</v>
      </c>
      <c r="G1425" s="10">
        <v>9.1943891706851204</v>
      </c>
      <c r="H1425" s="10">
        <f t="shared" si="35"/>
        <v>157.76072167709259</v>
      </c>
    </row>
    <row r="1426" spans="1:8" x14ac:dyDescent="0.25">
      <c r="A1426" s="16"/>
      <c r="B1426" s="5">
        <f>DATE(YEAR(siječanj!B1426),MONTH(siječanj!B1426)+5,DAY(siječanj!B1426))</f>
        <v>45458</v>
      </c>
      <c r="C1426" s="8">
        <v>14.8229166666667</v>
      </c>
      <c r="D1426">
        <v>0.92134222892191575</v>
      </c>
      <c r="E1426" s="6">
        <v>170.19461703192604</v>
      </c>
      <c r="F1426" s="10">
        <v>120.86061859209104</v>
      </c>
      <c r="G1426" s="10">
        <v>27.158780311631315</v>
      </c>
      <c r="H1426" s="10">
        <f t="shared" si="35"/>
        <v>156.80748780670658</v>
      </c>
    </row>
    <row r="1427" spans="1:8" x14ac:dyDescent="0.25">
      <c r="A1427" s="16"/>
      <c r="B1427" s="5">
        <f>DATE(YEAR(siječanj!B1427),MONTH(siječanj!B1427)+5,DAY(siječanj!B1427))</f>
        <v>45458</v>
      </c>
      <c r="C1427" s="8">
        <v>14.8333333333333</v>
      </c>
      <c r="D1427">
        <v>0.92134222892191575</v>
      </c>
      <c r="E1427" s="6">
        <v>167.55106927470248</v>
      </c>
      <c r="F1427" s="10">
        <v>120.1807225808887</v>
      </c>
      <c r="G1427" s="10">
        <v>69.154308041301348</v>
      </c>
      <c r="H1427" s="10">
        <f t="shared" si="35"/>
        <v>154.3718756238047</v>
      </c>
    </row>
    <row r="1428" spans="1:8" x14ac:dyDescent="0.25">
      <c r="A1428" s="16"/>
      <c r="B1428" s="5">
        <f>DATE(YEAR(siječanj!B1428),MONTH(siječanj!B1428)+5,DAY(siječanj!B1428))</f>
        <v>45458</v>
      </c>
      <c r="C1428" s="8">
        <v>14.84375</v>
      </c>
      <c r="D1428">
        <v>0.92134222892191575</v>
      </c>
      <c r="E1428" s="6">
        <v>166.08940958415883</v>
      </c>
      <c r="F1428" s="10">
        <v>120.05984735751692</v>
      </c>
      <c r="G1428" s="10">
        <v>168.28571345310493</v>
      </c>
      <c r="H1428" s="10">
        <f t="shared" si="35"/>
        <v>153.02518682659388</v>
      </c>
    </row>
    <row r="1429" spans="1:8" x14ac:dyDescent="0.25">
      <c r="A1429" s="16"/>
      <c r="B1429" s="5">
        <f>DATE(YEAR(siječanj!B1429),MONTH(siječanj!B1429)+5,DAY(siječanj!B1429))</f>
        <v>45458</v>
      </c>
      <c r="C1429" s="8">
        <v>14.8541666666667</v>
      </c>
      <c r="D1429">
        <v>0.92134222892191575</v>
      </c>
      <c r="E1429" s="6">
        <v>164.41950345841227</v>
      </c>
      <c r="F1429" s="10">
        <v>120.34575042204216</v>
      </c>
      <c r="G1429" s="10">
        <v>268.73288660231322</v>
      </c>
      <c r="H1429" s="10">
        <f t="shared" si="35"/>
        <v>151.4866317946082</v>
      </c>
    </row>
    <row r="1430" spans="1:8" x14ac:dyDescent="0.25">
      <c r="A1430" s="16"/>
      <c r="B1430" s="5">
        <f>DATE(YEAR(siječanj!B1430),MONTH(siječanj!B1430)+5,DAY(siječanj!B1430))</f>
        <v>45458</v>
      </c>
      <c r="C1430" s="8">
        <v>14.8645833333333</v>
      </c>
      <c r="D1430">
        <v>0.92134222892191575</v>
      </c>
      <c r="E1430" s="6">
        <v>161.12366304747792</v>
      </c>
      <c r="F1430" s="10">
        <v>119.60133426781998</v>
      </c>
      <c r="G1430" s="10">
        <v>311.48173205622783</v>
      </c>
      <c r="H1430" s="10">
        <f t="shared" si="35"/>
        <v>148.45003484422702</v>
      </c>
    </row>
    <row r="1431" spans="1:8" x14ac:dyDescent="0.25">
      <c r="A1431" s="16"/>
      <c r="B1431" s="5">
        <f>DATE(YEAR(siječanj!B1431),MONTH(siječanj!B1431)+5,DAY(siječanj!B1431))</f>
        <v>45458</v>
      </c>
      <c r="C1431" s="8">
        <v>14.875</v>
      </c>
      <c r="D1431">
        <v>0.92134222892191575</v>
      </c>
      <c r="E1431" s="6">
        <v>159.64996490282647</v>
      </c>
      <c r="F1431" s="10">
        <v>117.10760177731741</v>
      </c>
      <c r="G1431" s="10">
        <v>323.38752173797252</v>
      </c>
      <c r="H1431" s="10">
        <f t="shared" si="35"/>
        <v>147.09225451087576</v>
      </c>
    </row>
    <row r="1432" spans="1:8" x14ac:dyDescent="0.25">
      <c r="A1432" s="16"/>
      <c r="B1432" s="5">
        <f>DATE(YEAR(siječanj!B1432),MONTH(siječanj!B1432)+5,DAY(siječanj!B1432))</f>
        <v>45458</v>
      </c>
      <c r="C1432" s="8">
        <v>14.8854166666667</v>
      </c>
      <c r="D1432">
        <v>0.92134222892191575</v>
      </c>
      <c r="E1432" s="6">
        <v>164.29643078581202</v>
      </c>
      <c r="F1432" s="10">
        <v>115.46423696283654</v>
      </c>
      <c r="G1432" s="10">
        <v>325.40527494672972</v>
      </c>
      <c r="H1432" s="10">
        <f t="shared" si="35"/>
        <v>151.3732397441153</v>
      </c>
    </row>
    <row r="1433" spans="1:8" x14ac:dyDescent="0.25">
      <c r="A1433" s="16"/>
      <c r="B1433" s="5">
        <f>DATE(YEAR(siječanj!B1433),MONTH(siječanj!B1433)+5,DAY(siječanj!B1433))</f>
        <v>45458</v>
      </c>
      <c r="C1433" s="8">
        <v>14.8958333333333</v>
      </c>
      <c r="D1433">
        <v>0.92134222892191575</v>
      </c>
      <c r="E1433" s="6">
        <v>168.09269821485211</v>
      </c>
      <c r="F1433" s="10">
        <v>114.10766200410653</v>
      </c>
      <c r="G1433" s="10">
        <v>325.00804488146565</v>
      </c>
      <c r="H1433" s="10">
        <f t="shared" si="35"/>
        <v>154.87090123877076</v>
      </c>
    </row>
    <row r="1434" spans="1:8" x14ac:dyDescent="0.25">
      <c r="A1434" s="16"/>
      <c r="B1434" s="5">
        <f>DATE(YEAR(siječanj!B1434),MONTH(siječanj!B1434)+5,DAY(siječanj!B1434))</f>
        <v>45458</v>
      </c>
      <c r="C1434" s="8">
        <v>14.90625</v>
      </c>
      <c r="D1434">
        <v>0.92134222892191575</v>
      </c>
      <c r="E1434" s="6">
        <v>162.70871369012391</v>
      </c>
      <c r="F1434" s="10">
        <v>112.44847624206956</v>
      </c>
      <c r="G1434" s="10">
        <v>325.13755858788249</v>
      </c>
      <c r="H1434" s="10">
        <f t="shared" si="35"/>
        <v>149.91040893627658</v>
      </c>
    </row>
    <row r="1435" spans="1:8" x14ac:dyDescent="0.25">
      <c r="A1435" s="16"/>
      <c r="B1435" s="5">
        <f>DATE(YEAR(siječanj!B1435),MONTH(siječanj!B1435)+5,DAY(siječanj!B1435))</f>
        <v>45458</v>
      </c>
      <c r="C1435" s="8">
        <v>14.9166666666667</v>
      </c>
      <c r="D1435">
        <v>0.92134222892191575</v>
      </c>
      <c r="E1435" s="6">
        <v>159.42603507271645</v>
      </c>
      <c r="F1435" s="10">
        <v>109.94412761741184</v>
      </c>
      <c r="G1435" s="10">
        <v>321.55040626829418</v>
      </c>
      <c r="H1435" s="10">
        <f t="shared" si="35"/>
        <v>146.88593850208008</v>
      </c>
    </row>
    <row r="1436" spans="1:8" x14ac:dyDescent="0.25">
      <c r="A1436" s="16"/>
      <c r="B1436" s="5">
        <f>DATE(YEAR(siječanj!B1436),MONTH(siječanj!B1436)+5,DAY(siječanj!B1436))</f>
        <v>45458</v>
      </c>
      <c r="C1436" s="8">
        <v>14.9270833333333</v>
      </c>
      <c r="D1436">
        <v>0.92134222892191575</v>
      </c>
      <c r="E1436" s="6">
        <v>150.43884279351354</v>
      </c>
      <c r="F1436" s="10">
        <v>107.83675620358838</v>
      </c>
      <c r="G1436" s="10">
        <v>318.40123546623818</v>
      </c>
      <c r="H1436" s="10">
        <f t="shared" si="35"/>
        <v>138.60565873580944</v>
      </c>
    </row>
    <row r="1437" spans="1:8" x14ac:dyDescent="0.25">
      <c r="A1437" s="16"/>
      <c r="B1437" s="5">
        <f>DATE(YEAR(siječanj!B1437),MONTH(siječanj!B1437)+5,DAY(siječanj!B1437))</f>
        <v>45458</v>
      </c>
      <c r="C1437" s="8">
        <v>14.9375</v>
      </c>
      <c r="D1437">
        <v>0.92134222892191575</v>
      </c>
      <c r="E1437" s="6">
        <v>140.0995844087237</v>
      </c>
      <c r="F1437" s="10">
        <v>105.32756185024569</v>
      </c>
      <c r="G1437" s="10">
        <v>316.33794261804621</v>
      </c>
      <c r="H1437" s="10">
        <f t="shared" si="35"/>
        <v>129.07966337016757</v>
      </c>
    </row>
    <row r="1438" spans="1:8" x14ac:dyDescent="0.25">
      <c r="A1438" s="16"/>
      <c r="B1438" s="5">
        <f>DATE(YEAR(siječanj!B1438),MONTH(siječanj!B1438)+5,DAY(siječanj!B1438))</f>
        <v>45458</v>
      </c>
      <c r="C1438" s="8">
        <v>14.9479166666667</v>
      </c>
      <c r="D1438">
        <v>0.92134222892191575</v>
      </c>
      <c r="E1438" s="6">
        <v>131.22789310028224</v>
      </c>
      <c r="F1438" s="10">
        <v>103.53114041035103</v>
      </c>
      <c r="G1438" s="10">
        <v>315.55684556704688</v>
      </c>
      <c r="H1438" s="10">
        <f t="shared" si="35"/>
        <v>120.90579952574093</v>
      </c>
    </row>
    <row r="1439" spans="1:8" x14ac:dyDescent="0.25">
      <c r="A1439" s="16"/>
      <c r="B1439" s="5">
        <f>DATE(YEAR(siječanj!B1439),MONTH(siječanj!B1439)+5,DAY(siječanj!B1439))</f>
        <v>45458</v>
      </c>
      <c r="C1439" s="8">
        <v>14.9583333333333</v>
      </c>
      <c r="D1439">
        <v>0.92134222892191575</v>
      </c>
      <c r="E1439" s="6">
        <v>122.16319335731914</v>
      </c>
      <c r="F1439" s="10">
        <v>100.67841839394423</v>
      </c>
      <c r="G1439" s="10">
        <v>306.94863083970512</v>
      </c>
      <c r="H1439" s="10">
        <f t="shared" si="35"/>
        <v>112.55410886005139</v>
      </c>
    </row>
    <row r="1440" spans="1:8" x14ac:dyDescent="0.25">
      <c r="A1440" s="16"/>
      <c r="B1440" s="5">
        <f>DATE(YEAR(siječanj!B1440),MONTH(siječanj!B1440)+5,DAY(siječanj!B1440))</f>
        <v>45458</v>
      </c>
      <c r="C1440" s="8">
        <v>14.96875</v>
      </c>
      <c r="D1440">
        <v>0.92134222892191575</v>
      </c>
      <c r="E1440" s="6">
        <v>112.63109671671312</v>
      </c>
      <c r="F1440" s="10">
        <v>98.295090769252539</v>
      </c>
      <c r="G1440" s="10">
        <v>305.62005064156784</v>
      </c>
      <c r="H1440" s="10">
        <f t="shared" si="35"/>
        <v>103.77178569489632</v>
      </c>
    </row>
    <row r="1441" spans="1:8" x14ac:dyDescent="0.25">
      <c r="A1441" s="16"/>
      <c r="B1441" s="5">
        <f>DATE(YEAR(siječanj!B1441),MONTH(siječanj!B1441)+5,DAY(siječanj!B1441))</f>
        <v>45458</v>
      </c>
      <c r="C1441" s="8">
        <v>14.9791666666667</v>
      </c>
      <c r="D1441">
        <v>0.92134222892191575</v>
      </c>
      <c r="E1441" s="6">
        <v>104.90165240346892</v>
      </c>
      <c r="F1441" s="10">
        <v>95.988396781193558</v>
      </c>
      <c r="G1441" s="10">
        <v>302.14259985540343</v>
      </c>
      <c r="H1441" s="10">
        <f t="shared" si="35"/>
        <v>96.650322243004098</v>
      </c>
    </row>
    <row r="1442" spans="1:8" ht="15.75" thickBot="1" x14ac:dyDescent="0.3">
      <c r="A1442" s="16"/>
      <c r="B1442" s="5">
        <f>DATE(YEAR(siječanj!B1442),MONTH(siječanj!B1442)+5,DAY(siječanj!B1442))</f>
        <v>45458</v>
      </c>
      <c r="C1442" s="8">
        <v>14.9895833333333</v>
      </c>
      <c r="D1442">
        <v>0.92134222892191575</v>
      </c>
      <c r="E1442" s="6">
        <v>95.51240118000986</v>
      </c>
      <c r="F1442" s="10">
        <v>94.179011617060539</v>
      </c>
      <c r="G1442" s="10">
        <v>302.23394174693766</v>
      </c>
      <c r="H1442" s="10">
        <f t="shared" si="35"/>
        <v>87.999608592874495</v>
      </c>
    </row>
    <row r="1443" spans="1:8" x14ac:dyDescent="0.25">
      <c r="A1443" s="17">
        <f t="shared" ref="A1443" si="36">A1347+1</f>
        <v>168</v>
      </c>
      <c r="B1443" s="5">
        <f>DATE(YEAR(siječanj!B1443),MONTH(siječanj!B1443)+5,DAY(siječanj!B1443))</f>
        <v>45459</v>
      </c>
      <c r="C1443" s="8">
        <v>15</v>
      </c>
      <c r="D1443">
        <v>0.92238135033501178</v>
      </c>
      <c r="E1443" s="6">
        <v>86.741376849685281</v>
      </c>
      <c r="F1443" s="10">
        <v>83.91283820685814</v>
      </c>
      <c r="G1443" s="10">
        <v>290.94241269540032</v>
      </c>
      <c r="H1443" s="10">
        <f t="shared" si="35"/>
        <v>80.008628308530845</v>
      </c>
    </row>
    <row r="1444" spans="1:8" x14ac:dyDescent="0.25">
      <c r="A1444" s="18"/>
      <c r="B1444" s="5">
        <f>DATE(YEAR(siječanj!B1444),MONTH(siječanj!B1444)+5,DAY(siječanj!B1444))</f>
        <v>45459</v>
      </c>
      <c r="C1444" s="8">
        <v>15.0104166666667</v>
      </c>
      <c r="D1444">
        <v>0.92238135033501178</v>
      </c>
      <c r="E1444" s="6">
        <v>80.986193682391118</v>
      </c>
      <c r="F1444" s="10">
        <v>82.556891786122861</v>
      </c>
      <c r="G1444" s="10">
        <v>288.50646338495181</v>
      </c>
      <c r="H1444" s="10">
        <f t="shared" si="35"/>
        <v>74.700154687256713</v>
      </c>
    </row>
    <row r="1445" spans="1:8" x14ac:dyDescent="0.25">
      <c r="A1445" s="18"/>
      <c r="B1445" s="5">
        <f>DATE(YEAR(siječanj!B1445),MONTH(siječanj!B1445)+5,DAY(siječanj!B1445))</f>
        <v>45459</v>
      </c>
      <c r="C1445" s="8">
        <v>15.0208333333333</v>
      </c>
      <c r="D1445">
        <v>0.92238135033501178</v>
      </c>
      <c r="E1445" s="6">
        <v>75.737769620138636</v>
      </c>
      <c r="F1445" s="10">
        <v>81.670437690238984</v>
      </c>
      <c r="G1445" s="10">
        <v>288.13128203932706</v>
      </c>
      <c r="H1445" s="10">
        <f t="shared" si="35"/>
        <v>69.859106213585505</v>
      </c>
    </row>
    <row r="1446" spans="1:8" x14ac:dyDescent="0.25">
      <c r="A1446" s="18"/>
      <c r="B1446" s="5">
        <f>DATE(YEAR(siječanj!B1446),MONTH(siječanj!B1446)+5,DAY(siječanj!B1446))</f>
        <v>45459</v>
      </c>
      <c r="C1446" s="8">
        <v>15.03125</v>
      </c>
      <c r="D1446">
        <v>0.92238135033501178</v>
      </c>
      <c r="E1446" s="6">
        <v>71.955732142459041</v>
      </c>
      <c r="F1446" s="10">
        <v>80.790189580247528</v>
      </c>
      <c r="G1446" s="10">
        <v>286.96447589149017</v>
      </c>
      <c r="H1446" s="10">
        <f t="shared" si="35"/>
        <v>66.370625377905782</v>
      </c>
    </row>
    <row r="1447" spans="1:8" x14ac:dyDescent="0.25">
      <c r="A1447" s="18"/>
      <c r="B1447" s="5">
        <f>DATE(YEAR(siječanj!B1447),MONTH(siječanj!B1447)+5,DAY(siječanj!B1447))</f>
        <v>45459</v>
      </c>
      <c r="C1447" s="8">
        <v>15.0416666666667</v>
      </c>
      <c r="D1447">
        <v>0.92238135033501178</v>
      </c>
      <c r="E1447" s="6">
        <v>70.063920168327698</v>
      </c>
      <c r="F1447" s="10">
        <v>84.166556546591465</v>
      </c>
      <c r="G1447" s="10">
        <v>286.07685799893022</v>
      </c>
      <c r="H1447" s="10">
        <f t="shared" si="35"/>
        <v>64.625653294626574</v>
      </c>
    </row>
    <row r="1448" spans="1:8" x14ac:dyDescent="0.25">
      <c r="A1448" s="18"/>
      <c r="B1448" s="5">
        <f>DATE(YEAR(siječanj!B1448),MONTH(siječanj!B1448)+5,DAY(siječanj!B1448))</f>
        <v>45459</v>
      </c>
      <c r="C1448" s="8">
        <v>15.0520833333333</v>
      </c>
      <c r="D1448">
        <v>0.92238135033501178</v>
      </c>
      <c r="E1448" s="6">
        <v>67.925228736831613</v>
      </c>
      <c r="F1448" s="10">
        <v>83.5578557620574</v>
      </c>
      <c r="G1448" s="10">
        <v>288.89218446568759</v>
      </c>
      <c r="H1448" s="10">
        <f t="shared" si="35"/>
        <v>62.652964204093287</v>
      </c>
    </row>
    <row r="1449" spans="1:8" x14ac:dyDescent="0.25">
      <c r="A1449" s="18"/>
      <c r="B1449" s="5">
        <f>DATE(YEAR(siječanj!B1449),MONTH(siječanj!B1449)+5,DAY(siječanj!B1449))</f>
        <v>45459</v>
      </c>
      <c r="C1449" s="8">
        <v>15.0625</v>
      </c>
      <c r="D1449">
        <v>0.92238135033501178</v>
      </c>
      <c r="E1449" s="6">
        <v>66.503122418465054</v>
      </c>
      <c r="F1449" s="10">
        <v>82.834020203116452</v>
      </c>
      <c r="G1449" s="10">
        <v>288.58878687658301</v>
      </c>
      <c r="H1449" s="10">
        <f t="shared" si="35"/>
        <v>61.341239857838389</v>
      </c>
    </row>
    <row r="1450" spans="1:8" x14ac:dyDescent="0.25">
      <c r="A1450" s="18"/>
      <c r="B1450" s="5">
        <f>DATE(YEAR(siječanj!B1450),MONTH(siječanj!B1450)+5,DAY(siječanj!B1450))</f>
        <v>45459</v>
      </c>
      <c r="C1450" s="8">
        <v>15.0729166666667</v>
      </c>
      <c r="D1450">
        <v>0.92238135033501178</v>
      </c>
      <c r="E1450" s="6">
        <v>63.417732749997214</v>
      </c>
      <c r="F1450" s="10">
        <v>82.117496246629202</v>
      </c>
      <c r="G1450" s="10">
        <v>288.55317692985778</v>
      </c>
      <c r="H1450" s="10">
        <f t="shared" si="35"/>
        <v>58.49533396912733</v>
      </c>
    </row>
    <row r="1451" spans="1:8" x14ac:dyDescent="0.25">
      <c r="A1451" s="18"/>
      <c r="B1451" s="5">
        <f>DATE(YEAR(siječanj!B1451),MONTH(siječanj!B1451)+5,DAY(siječanj!B1451))</f>
        <v>45459</v>
      </c>
      <c r="C1451" s="8">
        <v>15.0833333333333</v>
      </c>
      <c r="D1451">
        <v>0.92238135033501178</v>
      </c>
      <c r="E1451" s="6">
        <v>62.763699905572267</v>
      </c>
      <c r="F1451" s="10">
        <v>81.435671084102879</v>
      </c>
      <c r="G1451" s="10">
        <v>287.44213134355215</v>
      </c>
      <c r="H1451" s="10">
        <f t="shared" si="35"/>
        <v>57.892066270923202</v>
      </c>
    </row>
    <row r="1452" spans="1:8" x14ac:dyDescent="0.25">
      <c r="A1452" s="18"/>
      <c r="B1452" s="5">
        <f>DATE(YEAR(siječanj!B1452),MONTH(siječanj!B1452)+5,DAY(siječanj!B1452))</f>
        <v>45459</v>
      </c>
      <c r="C1452" s="8">
        <v>15.09375</v>
      </c>
      <c r="D1452">
        <v>0.92238135033501178</v>
      </c>
      <c r="E1452" s="6">
        <v>62.410863920966413</v>
      </c>
      <c r="F1452" s="10">
        <v>80.890502799175479</v>
      </c>
      <c r="G1452" s="10">
        <v>287.81283825286096</v>
      </c>
      <c r="H1452" s="10">
        <f t="shared" si="35"/>
        <v>57.566616938995665</v>
      </c>
    </row>
    <row r="1453" spans="1:8" x14ac:dyDescent="0.25">
      <c r="A1453" s="18"/>
      <c r="B1453" s="5">
        <f>DATE(YEAR(siječanj!B1453),MONTH(siječanj!B1453)+5,DAY(siječanj!B1453))</f>
        <v>45459</v>
      </c>
      <c r="C1453" s="8">
        <v>15.1041666666667</v>
      </c>
      <c r="D1453">
        <v>0.92238135033501178</v>
      </c>
      <c r="E1453" s="6">
        <v>61.062262430640466</v>
      </c>
      <c r="F1453" s="10">
        <v>80.525317907757056</v>
      </c>
      <c r="G1453" s="10">
        <v>287.86274323381491</v>
      </c>
      <c r="H1453" s="10">
        <f t="shared" si="35"/>
        <v>56.322692075285012</v>
      </c>
    </row>
    <row r="1454" spans="1:8" x14ac:dyDescent="0.25">
      <c r="A1454" s="18"/>
      <c r="B1454" s="5">
        <f>DATE(YEAR(siječanj!B1454),MONTH(siječanj!B1454)+5,DAY(siječanj!B1454))</f>
        <v>45459</v>
      </c>
      <c r="C1454" s="8">
        <v>15.1145833333333</v>
      </c>
      <c r="D1454">
        <v>0.92238135033501178</v>
      </c>
      <c r="E1454" s="6">
        <v>60.249844640437935</v>
      </c>
      <c r="F1454" s="10">
        <v>79.942361095868321</v>
      </c>
      <c r="G1454" s="10">
        <v>287.77304623561076</v>
      </c>
      <c r="H1454" s="10">
        <f t="shared" si="35"/>
        <v>55.573333056921818</v>
      </c>
    </row>
    <row r="1455" spans="1:8" x14ac:dyDescent="0.25">
      <c r="A1455" s="18"/>
      <c r="B1455" s="5">
        <f>DATE(YEAR(siječanj!B1455),MONTH(siječanj!B1455)+5,DAY(siječanj!B1455))</f>
        <v>45459</v>
      </c>
      <c r="C1455" s="8">
        <v>15.125</v>
      </c>
      <c r="D1455">
        <v>0.92238135033501178</v>
      </c>
      <c r="E1455" s="6">
        <v>61.215868256959695</v>
      </c>
      <c r="F1455" s="10">
        <v>79.704420766723644</v>
      </c>
      <c r="G1455" s="10">
        <v>287.38095137401223</v>
      </c>
      <c r="H1455" s="10">
        <f t="shared" si="35"/>
        <v>56.464375224784668</v>
      </c>
    </row>
    <row r="1456" spans="1:8" x14ac:dyDescent="0.25">
      <c r="A1456" s="18"/>
      <c r="B1456" s="5">
        <f>DATE(YEAR(siječanj!B1456),MONTH(siječanj!B1456)+5,DAY(siječanj!B1456))</f>
        <v>45459</v>
      </c>
      <c r="C1456" s="8">
        <v>15.1354166666667</v>
      </c>
      <c r="D1456">
        <v>0.92238135033501178</v>
      </c>
      <c r="E1456" s="6">
        <v>61.101357598580833</v>
      </c>
      <c r="F1456" s="10">
        <v>79.457250997712919</v>
      </c>
      <c r="G1456" s="10">
        <v>287.20074681152761</v>
      </c>
      <c r="H1456" s="10">
        <f t="shared" si="35"/>
        <v>56.358752729081424</v>
      </c>
    </row>
    <row r="1457" spans="1:8" x14ac:dyDescent="0.25">
      <c r="A1457" s="18"/>
      <c r="B1457" s="5">
        <f>DATE(YEAR(siječanj!B1457),MONTH(siječanj!B1457)+5,DAY(siječanj!B1457))</f>
        <v>45459</v>
      </c>
      <c r="C1457" s="8">
        <v>15.1458333333333</v>
      </c>
      <c r="D1457">
        <v>0.92238135033501178</v>
      </c>
      <c r="E1457" s="6">
        <v>60.185161968378928</v>
      </c>
      <c r="F1457" s="10">
        <v>79.25215793519726</v>
      </c>
      <c r="G1457" s="10">
        <v>286.80167794106444</v>
      </c>
      <c r="H1457" s="10">
        <f t="shared" si="35"/>
        <v>55.513670966524749</v>
      </c>
    </row>
    <row r="1458" spans="1:8" x14ac:dyDescent="0.25">
      <c r="A1458" s="18"/>
      <c r="B1458" s="5">
        <f>DATE(YEAR(siječanj!B1458),MONTH(siječanj!B1458)+5,DAY(siječanj!B1458))</f>
        <v>45459</v>
      </c>
      <c r="C1458" s="8">
        <v>15.15625</v>
      </c>
      <c r="D1458">
        <v>0.92238135033501178</v>
      </c>
      <c r="E1458" s="6">
        <v>59.707122907818388</v>
      </c>
      <c r="F1458" s="10">
        <v>79.044641490776812</v>
      </c>
      <c r="G1458" s="10">
        <v>286.80219159573318</v>
      </c>
      <c r="H1458" s="10">
        <f t="shared" si="35"/>
        <v>55.07273665233204</v>
      </c>
    </row>
    <row r="1459" spans="1:8" x14ac:dyDescent="0.25">
      <c r="A1459" s="18"/>
      <c r="B1459" s="5">
        <f>DATE(YEAR(siječanj!B1459),MONTH(siječanj!B1459)+5,DAY(siječanj!B1459))</f>
        <v>45459</v>
      </c>
      <c r="C1459" s="8">
        <v>15.1666666666667</v>
      </c>
      <c r="D1459">
        <v>0.92238135033501178</v>
      </c>
      <c r="E1459" s="6">
        <v>59.459623643002246</v>
      </c>
      <c r="F1459" s="10">
        <v>78.851460942086021</v>
      </c>
      <c r="G1459" s="10">
        <v>290.26094140552942</v>
      </c>
      <c r="H1459" s="10">
        <f t="shared" si="35"/>
        <v>54.844447946244003</v>
      </c>
    </row>
    <row r="1460" spans="1:8" x14ac:dyDescent="0.25">
      <c r="A1460" s="18"/>
      <c r="B1460" s="5">
        <f>DATE(YEAR(siječanj!B1460),MONTH(siječanj!B1460)+5,DAY(siječanj!B1460))</f>
        <v>45459</v>
      </c>
      <c r="C1460" s="8">
        <v>15.1770833333333</v>
      </c>
      <c r="D1460">
        <v>0.92238135033501178</v>
      </c>
      <c r="E1460" s="6">
        <v>59.68325982824657</v>
      </c>
      <c r="F1460" s="10">
        <v>78.516185530233003</v>
      </c>
      <c r="G1460" s="10">
        <v>292.22513650727774</v>
      </c>
      <c r="H1460" s="10">
        <f t="shared" si="35"/>
        <v>55.050725792773434</v>
      </c>
    </row>
    <row r="1461" spans="1:8" x14ac:dyDescent="0.25">
      <c r="A1461" s="18"/>
      <c r="B1461" s="5">
        <f>DATE(YEAR(siječanj!B1461),MONTH(siječanj!B1461)+5,DAY(siječanj!B1461))</f>
        <v>45459</v>
      </c>
      <c r="C1461" s="8">
        <v>15.1875</v>
      </c>
      <c r="D1461">
        <v>0.92238135033501178</v>
      </c>
      <c r="E1461" s="6">
        <v>59.751685979650389</v>
      </c>
      <c r="F1461" s="10">
        <v>78.437017587745814</v>
      </c>
      <c r="G1461" s="10">
        <v>299.5936234797951</v>
      </c>
      <c r="H1461" s="10">
        <f t="shared" si="35"/>
        <v>55.113840798703521</v>
      </c>
    </row>
    <row r="1462" spans="1:8" x14ac:dyDescent="0.25">
      <c r="A1462" s="18"/>
      <c r="B1462" s="5">
        <f>DATE(YEAR(siječanj!B1462),MONTH(siječanj!B1462)+5,DAY(siječanj!B1462))</f>
        <v>45459</v>
      </c>
      <c r="C1462" s="8">
        <v>15.1979166666667</v>
      </c>
      <c r="D1462">
        <v>0.92238135033501178</v>
      </c>
      <c r="E1462" s="6">
        <v>61.192889068141312</v>
      </c>
      <c r="F1462" s="10">
        <v>78.475104479015357</v>
      </c>
      <c r="G1462" s="10">
        <v>299.7382249139792</v>
      </c>
      <c r="H1462" s="10">
        <f t="shared" si="35"/>
        <v>56.443179649572762</v>
      </c>
    </row>
    <row r="1463" spans="1:8" x14ac:dyDescent="0.25">
      <c r="A1463" s="18"/>
      <c r="B1463" s="5">
        <f>DATE(YEAR(siječanj!B1463),MONTH(siječanj!B1463)+5,DAY(siječanj!B1463))</f>
        <v>45459</v>
      </c>
      <c r="C1463" s="8">
        <v>15.2083333333333</v>
      </c>
      <c r="D1463">
        <v>0.92238135033501178</v>
      </c>
      <c r="E1463" s="6">
        <v>62.815472057395496</v>
      </c>
      <c r="F1463" s="10">
        <v>78.658159946299392</v>
      </c>
      <c r="G1463" s="10">
        <v>279.92069914776573</v>
      </c>
      <c r="H1463" s="10">
        <f t="shared" si="35"/>
        <v>57.939819938231658</v>
      </c>
    </row>
    <row r="1464" spans="1:8" x14ac:dyDescent="0.25">
      <c r="A1464" s="18"/>
      <c r="B1464" s="5">
        <f>DATE(YEAR(siječanj!B1464),MONTH(siječanj!B1464)+5,DAY(siječanj!B1464))</f>
        <v>45459</v>
      </c>
      <c r="C1464" s="8">
        <v>15.21875</v>
      </c>
      <c r="D1464">
        <v>0.92238135033501178</v>
      </c>
      <c r="E1464" s="6">
        <v>63.678712087842314</v>
      </c>
      <c r="F1464" s="10">
        <v>78.863325384725499</v>
      </c>
      <c r="G1464" s="10">
        <v>216.69338887774313</v>
      </c>
      <c r="H1464" s="10">
        <f t="shared" si="35"/>
        <v>58.736056443178434</v>
      </c>
    </row>
    <row r="1465" spans="1:8" x14ac:dyDescent="0.25">
      <c r="A1465" s="18"/>
      <c r="B1465" s="5">
        <f>DATE(YEAR(siječanj!B1465),MONTH(siječanj!B1465)+5,DAY(siječanj!B1465))</f>
        <v>45459</v>
      </c>
      <c r="C1465" s="8">
        <v>15.2291666666667</v>
      </c>
      <c r="D1465">
        <v>0.92238135033501178</v>
      </c>
      <c r="E1465" s="6">
        <v>66.449581499749499</v>
      </c>
      <c r="F1465" s="10">
        <v>79.188734848258477</v>
      </c>
      <c r="G1465" s="10">
        <v>130.62702491473385</v>
      </c>
      <c r="H1465" s="10">
        <f t="shared" si="35"/>
        <v>61.291854712935361</v>
      </c>
    </row>
    <row r="1466" spans="1:8" x14ac:dyDescent="0.25">
      <c r="A1466" s="18"/>
      <c r="B1466" s="5">
        <f>DATE(YEAR(siječanj!B1466),MONTH(siječanj!B1466)+5,DAY(siječanj!B1466))</f>
        <v>45459</v>
      </c>
      <c r="C1466" s="8">
        <v>15.2395833333333</v>
      </c>
      <c r="D1466">
        <v>0.92238135033501178</v>
      </c>
      <c r="E1466" s="6">
        <v>70.676588502108643</v>
      </c>
      <c r="F1466" s="10">
        <v>79.773860887914438</v>
      </c>
      <c r="G1466" s="10">
        <v>57.357347826778707</v>
      </c>
      <c r="H1466" s="10">
        <f t="shared" si="35"/>
        <v>65.190767139646937</v>
      </c>
    </row>
    <row r="1467" spans="1:8" x14ac:dyDescent="0.25">
      <c r="A1467" s="18"/>
      <c r="B1467" s="5">
        <f>DATE(YEAR(siječanj!B1467),MONTH(siječanj!B1467)+5,DAY(siječanj!B1467))</f>
        <v>45459</v>
      </c>
      <c r="C1467" s="8">
        <v>15.25</v>
      </c>
      <c r="D1467">
        <v>0.92238135033501178</v>
      </c>
      <c r="E1467" s="6">
        <v>73.358255895671746</v>
      </c>
      <c r="F1467" s="10">
        <v>81.232459929825481</v>
      </c>
      <c r="G1467" s="10">
        <v>29.347841867076326</v>
      </c>
      <c r="H1467" s="10">
        <f t="shared" si="35"/>
        <v>67.664287131271038</v>
      </c>
    </row>
    <row r="1468" spans="1:8" x14ac:dyDescent="0.25">
      <c r="A1468" s="18"/>
      <c r="B1468" s="5">
        <f>DATE(YEAR(siječanj!B1468),MONTH(siječanj!B1468)+5,DAY(siječanj!B1468))</f>
        <v>45459</v>
      </c>
      <c r="C1468" s="8">
        <v>15.2604166666667</v>
      </c>
      <c r="D1468">
        <v>0.92238135033501178</v>
      </c>
      <c r="E1468" s="6">
        <v>77.191171780566592</v>
      </c>
      <c r="F1468" s="10">
        <v>82.713370626551338</v>
      </c>
      <c r="G1468" s="10">
        <v>17.285667820906127</v>
      </c>
      <c r="H1468" s="10">
        <f t="shared" si="35"/>
        <v>71.199697260900862</v>
      </c>
    </row>
    <row r="1469" spans="1:8" x14ac:dyDescent="0.25">
      <c r="A1469" s="18"/>
      <c r="B1469" s="5">
        <f>DATE(YEAR(siječanj!B1469),MONTH(siječanj!B1469)+5,DAY(siječanj!B1469))</f>
        <v>45459</v>
      </c>
      <c r="C1469" s="8">
        <v>15.2708333333333</v>
      </c>
      <c r="D1469">
        <v>0.92238135033501178</v>
      </c>
      <c r="E1469" s="6">
        <v>81.054256226561918</v>
      </c>
      <c r="F1469" s="10">
        <v>85.500790256295019</v>
      </c>
      <c r="G1469" s="10">
        <v>9.5405956190558303</v>
      </c>
      <c r="H1469" s="10">
        <f t="shared" si="35"/>
        <v>74.762934308656213</v>
      </c>
    </row>
    <row r="1470" spans="1:8" x14ac:dyDescent="0.25">
      <c r="A1470" s="18"/>
      <c r="B1470" s="5">
        <f>DATE(YEAR(siječanj!B1470),MONTH(siječanj!B1470)+5,DAY(siječanj!B1470))</f>
        <v>45459</v>
      </c>
      <c r="C1470" s="8">
        <v>15.28125</v>
      </c>
      <c r="D1470">
        <v>0.92238135033501178</v>
      </c>
      <c r="E1470" s="6">
        <v>84.09343722948735</v>
      </c>
      <c r="F1470" s="10">
        <v>88.490807180387847</v>
      </c>
      <c r="G1470" s="10">
        <v>6.2064451112019041</v>
      </c>
      <c r="H1470" s="10">
        <f t="shared" si="35"/>
        <v>77.566218186047095</v>
      </c>
    </row>
    <row r="1471" spans="1:8" x14ac:dyDescent="0.25">
      <c r="A1471" s="18"/>
      <c r="B1471" s="5">
        <f>DATE(YEAR(siječanj!B1471),MONTH(siječanj!B1471)+5,DAY(siječanj!B1471))</f>
        <v>45459</v>
      </c>
      <c r="C1471" s="8">
        <v>15.2916666666667</v>
      </c>
      <c r="D1471">
        <v>0.92238135033501178</v>
      </c>
      <c r="E1471" s="6">
        <v>86.98295296252941</v>
      </c>
      <c r="F1471" s="10">
        <v>92.132960796890131</v>
      </c>
      <c r="G1471" s="10">
        <v>3.7311671099322008</v>
      </c>
      <c r="H1471" s="10">
        <f t="shared" si="35"/>
        <v>80.231453609704687</v>
      </c>
    </row>
    <row r="1472" spans="1:8" x14ac:dyDescent="0.25">
      <c r="A1472" s="18"/>
      <c r="B1472" s="5">
        <f>DATE(YEAR(siječanj!B1472),MONTH(siječanj!B1472)+5,DAY(siječanj!B1472))</f>
        <v>45459</v>
      </c>
      <c r="C1472" s="8">
        <v>15.3020833333333</v>
      </c>
      <c r="D1472">
        <v>0.92238135033501178</v>
      </c>
      <c r="E1472" s="6">
        <v>93.482857939244724</v>
      </c>
      <c r="F1472" s="10">
        <v>93.58805736022677</v>
      </c>
      <c r="G1472" s="10">
        <v>2.6316611869341684</v>
      </c>
      <c r="H1472" s="10">
        <f t="shared" si="35"/>
        <v>86.226844739176627</v>
      </c>
    </row>
    <row r="1473" spans="1:8" x14ac:dyDescent="0.25">
      <c r="A1473" s="18"/>
      <c r="B1473" s="5">
        <f>DATE(YEAR(siječanj!B1473),MONTH(siječanj!B1473)+5,DAY(siječanj!B1473))</f>
        <v>45459</v>
      </c>
      <c r="C1473" s="8">
        <v>15.3125</v>
      </c>
      <c r="D1473">
        <v>0.92238135033501178</v>
      </c>
      <c r="E1473" s="6">
        <v>97.576664477293676</v>
      </c>
      <c r="F1473" s="10">
        <v>94.938667465334746</v>
      </c>
      <c r="G1473" s="10">
        <v>1.8690169350701382</v>
      </c>
      <c r="H1473" s="10">
        <f t="shared" si="35"/>
        <v>90.002895541752522</v>
      </c>
    </row>
    <row r="1474" spans="1:8" x14ac:dyDescent="0.25">
      <c r="A1474" s="18"/>
      <c r="B1474" s="5">
        <f>DATE(YEAR(siječanj!B1474),MONTH(siječanj!B1474)+5,DAY(siječanj!B1474))</f>
        <v>45459</v>
      </c>
      <c r="C1474" s="8">
        <v>15.3229166666667</v>
      </c>
      <c r="D1474">
        <v>0.92238135033501178</v>
      </c>
      <c r="E1474" s="6">
        <v>103.0748029508659</v>
      </c>
      <c r="F1474" s="10">
        <v>97.141966099279827</v>
      </c>
      <c r="G1474" s="10">
        <v>1.583635428091251</v>
      </c>
      <c r="H1474" s="10">
        <f t="shared" si="35"/>
        <v>95.074275931334952</v>
      </c>
    </row>
    <row r="1475" spans="1:8" x14ac:dyDescent="0.25">
      <c r="A1475" s="18"/>
      <c r="B1475" s="5">
        <f>DATE(YEAR(siječanj!B1475),MONTH(siječanj!B1475)+5,DAY(siječanj!B1475))</f>
        <v>45459</v>
      </c>
      <c r="C1475" s="8">
        <v>15.3333333333333</v>
      </c>
      <c r="D1475">
        <v>0.92238135033501178</v>
      </c>
      <c r="E1475" s="6">
        <v>108.70003249892521</v>
      </c>
      <c r="F1475" s="10">
        <v>100.27923353151839</v>
      </c>
      <c r="G1475" s="10">
        <v>1.497595455874555</v>
      </c>
      <c r="H1475" s="10">
        <f t="shared" si="35"/>
        <v>100.2628827578183</v>
      </c>
    </row>
    <row r="1476" spans="1:8" x14ac:dyDescent="0.25">
      <c r="A1476" s="18"/>
      <c r="B1476" s="5">
        <f>DATE(YEAR(siječanj!B1476),MONTH(siječanj!B1476)+5,DAY(siječanj!B1476))</f>
        <v>45459</v>
      </c>
      <c r="C1476" s="8">
        <v>15.34375</v>
      </c>
      <c r="D1476">
        <v>0.92238135033501178</v>
      </c>
      <c r="E1476" s="6">
        <v>114.1868853528775</v>
      </c>
      <c r="F1476" s="10">
        <v>101.58318978522045</v>
      </c>
      <c r="G1476" s="10">
        <v>1.483667892386225</v>
      </c>
      <c r="H1476" s="10">
        <f t="shared" ref="H1476:H1539" si="37">D1476*E1476</f>
        <v>105.32385350233632</v>
      </c>
    </row>
    <row r="1477" spans="1:8" x14ac:dyDescent="0.25">
      <c r="A1477" s="18"/>
      <c r="B1477" s="5">
        <f>DATE(YEAR(siječanj!B1477),MONTH(siječanj!B1477)+5,DAY(siječanj!B1477))</f>
        <v>45459</v>
      </c>
      <c r="C1477" s="8">
        <v>15.3541666666667</v>
      </c>
      <c r="D1477">
        <v>0.92238135033501178</v>
      </c>
      <c r="E1477" s="6">
        <v>119.33966888822074</v>
      </c>
      <c r="F1477" s="10">
        <v>103.27220703018592</v>
      </c>
      <c r="G1477" s="10">
        <v>1.354580540006421</v>
      </c>
      <c r="H1477" s="10">
        <f t="shared" si="37"/>
        <v>110.07668493765024</v>
      </c>
    </row>
    <row r="1478" spans="1:8" x14ac:dyDescent="0.25">
      <c r="A1478" s="18"/>
      <c r="B1478" s="5">
        <f>DATE(YEAR(siječanj!B1478),MONTH(siječanj!B1478)+5,DAY(siječanj!B1478))</f>
        <v>45459</v>
      </c>
      <c r="C1478" s="8">
        <v>15.3645833333333</v>
      </c>
      <c r="D1478">
        <v>0.92238135033501178</v>
      </c>
      <c r="E1478" s="6">
        <v>123.23230504402154</v>
      </c>
      <c r="F1478" s="10">
        <v>105.00305671294866</v>
      </c>
      <c r="G1478" s="10">
        <v>1.1792110341273458</v>
      </c>
      <c r="H1478" s="10">
        <f t="shared" si="37"/>
        <v>113.66717993140068</v>
      </c>
    </row>
    <row r="1479" spans="1:8" x14ac:dyDescent="0.25">
      <c r="A1479" s="18"/>
      <c r="B1479" s="5">
        <f>DATE(YEAR(siječanj!B1479),MONTH(siječanj!B1479)+5,DAY(siječanj!B1479))</f>
        <v>45459</v>
      </c>
      <c r="C1479" s="8">
        <v>15.375</v>
      </c>
      <c r="D1479">
        <v>0.92238135033501178</v>
      </c>
      <c r="E1479" s="6">
        <v>125.72108816163038</v>
      </c>
      <c r="F1479" s="10">
        <v>107.05483551918401</v>
      </c>
      <c r="G1479" s="10">
        <v>1.0462588456684414</v>
      </c>
      <c r="H1479" s="10">
        <f t="shared" si="37"/>
        <v>115.96278706411169</v>
      </c>
    </row>
    <row r="1480" spans="1:8" x14ac:dyDescent="0.25">
      <c r="A1480" s="18"/>
      <c r="B1480" s="5">
        <f>DATE(YEAR(siječanj!B1480),MONTH(siječanj!B1480)+5,DAY(siječanj!B1480))</f>
        <v>45459</v>
      </c>
      <c r="C1480" s="8">
        <v>15.3854166666667</v>
      </c>
      <c r="D1480">
        <v>0.92238135033501178</v>
      </c>
      <c r="E1480" s="6">
        <v>127.04920447372537</v>
      </c>
      <c r="F1480" s="10">
        <v>108.08297611123299</v>
      </c>
      <c r="G1480" s="10">
        <v>1.0603895816865307</v>
      </c>
      <c r="H1480" s="10">
        <f t="shared" si="37"/>
        <v>117.18781678146382</v>
      </c>
    </row>
    <row r="1481" spans="1:8" x14ac:dyDescent="0.25">
      <c r="A1481" s="18"/>
      <c r="B1481" s="5">
        <f>DATE(YEAR(siječanj!B1481),MONTH(siječanj!B1481)+5,DAY(siječanj!B1481))</f>
        <v>45459</v>
      </c>
      <c r="C1481" s="8">
        <v>15.3958333333333</v>
      </c>
      <c r="D1481">
        <v>0.92238135033501178</v>
      </c>
      <c r="E1481" s="6">
        <v>128.92318195650066</v>
      </c>
      <c r="F1481" s="10">
        <v>108.96012898136136</v>
      </c>
      <c r="G1481" s="10">
        <v>1.0740135279498302</v>
      </c>
      <c r="H1481" s="10">
        <f t="shared" si="37"/>
        <v>118.9163386625235</v>
      </c>
    </row>
    <row r="1482" spans="1:8" x14ac:dyDescent="0.25">
      <c r="A1482" s="18"/>
      <c r="B1482" s="5">
        <f>DATE(YEAR(siječanj!B1482),MONTH(siječanj!B1482)+5,DAY(siječanj!B1482))</f>
        <v>45459</v>
      </c>
      <c r="C1482" s="8">
        <v>15.40625</v>
      </c>
      <c r="D1482">
        <v>0.92238135033501178</v>
      </c>
      <c r="E1482" s="6">
        <v>133.66902297727114</v>
      </c>
      <c r="F1482" s="10">
        <v>110.13507808336148</v>
      </c>
      <c r="G1482" s="10">
        <v>1.0324865149849032</v>
      </c>
      <c r="H1482" s="10">
        <f t="shared" si="37"/>
        <v>123.29381391173708</v>
      </c>
    </row>
    <row r="1483" spans="1:8" x14ac:dyDescent="0.25">
      <c r="A1483" s="18"/>
      <c r="B1483" s="5">
        <f>DATE(YEAR(siječanj!B1483),MONTH(siječanj!B1483)+5,DAY(siječanj!B1483))</f>
        <v>45459</v>
      </c>
      <c r="C1483" s="8">
        <v>15.4166666666667</v>
      </c>
      <c r="D1483">
        <v>0.92238135033501178</v>
      </c>
      <c r="E1483" s="6">
        <v>138.70823492657445</v>
      </c>
      <c r="F1483" s="10">
        <v>111.16191866245349</v>
      </c>
      <c r="G1483" s="10">
        <v>1.0244965990482064</v>
      </c>
      <c r="H1483" s="10">
        <f t="shared" si="37"/>
        <v>127.94188903415979</v>
      </c>
    </row>
    <row r="1484" spans="1:8" x14ac:dyDescent="0.25">
      <c r="A1484" s="18"/>
      <c r="B1484" s="5">
        <f>DATE(YEAR(siječanj!B1484),MONTH(siječanj!B1484)+5,DAY(siječanj!B1484))</f>
        <v>45459</v>
      </c>
      <c r="C1484" s="8">
        <v>15.4270833333333</v>
      </c>
      <c r="D1484">
        <v>0.92238135033501178</v>
      </c>
      <c r="E1484" s="6">
        <v>143.16922269068803</v>
      </c>
      <c r="F1484" s="10">
        <v>111.75975061822052</v>
      </c>
      <c r="G1484" s="10">
        <v>1.0648593680433824</v>
      </c>
      <c r="H1484" s="10">
        <f t="shared" si="37"/>
        <v>132.05662095185085</v>
      </c>
    </row>
    <row r="1485" spans="1:8" x14ac:dyDescent="0.25">
      <c r="A1485" s="18"/>
      <c r="B1485" s="5">
        <f>DATE(YEAR(siječanj!B1485),MONTH(siječanj!B1485)+5,DAY(siječanj!B1485))</f>
        <v>45459</v>
      </c>
      <c r="C1485" s="8">
        <v>15.4375</v>
      </c>
      <c r="D1485">
        <v>0.92238135033501178</v>
      </c>
      <c r="E1485" s="6">
        <v>146.44941320982073</v>
      </c>
      <c r="F1485" s="10">
        <v>112.38198170243047</v>
      </c>
      <c r="G1485" s="10">
        <v>1.0798256204071952</v>
      </c>
      <c r="H1485" s="10">
        <f t="shared" si="37"/>
        <v>135.08220751224457</v>
      </c>
    </row>
    <row r="1486" spans="1:8" x14ac:dyDescent="0.25">
      <c r="A1486" s="18"/>
      <c r="B1486" s="5">
        <f>DATE(YEAR(siječanj!B1486),MONTH(siječanj!B1486)+5,DAY(siječanj!B1486))</f>
        <v>45459</v>
      </c>
      <c r="C1486" s="8">
        <v>15.4479166666667</v>
      </c>
      <c r="D1486">
        <v>0.92238135033501178</v>
      </c>
      <c r="E1486" s="6">
        <v>144.85555026504775</v>
      </c>
      <c r="F1486" s="10">
        <v>113.30173895450982</v>
      </c>
      <c r="G1486" s="10">
        <v>1.1024347980361386</v>
      </c>
      <c r="H1486" s="10">
        <f t="shared" si="37"/>
        <v>133.61205805699592</v>
      </c>
    </row>
    <row r="1487" spans="1:8" x14ac:dyDescent="0.25">
      <c r="A1487" s="18"/>
      <c r="B1487" s="5">
        <f>DATE(YEAR(siječanj!B1487),MONTH(siječanj!B1487)+5,DAY(siječanj!B1487))</f>
        <v>45459</v>
      </c>
      <c r="C1487" s="8">
        <v>15.4583333333333</v>
      </c>
      <c r="D1487">
        <v>0.92238135033501178</v>
      </c>
      <c r="E1487" s="6">
        <v>147.62599990275095</v>
      </c>
      <c r="F1487" s="10">
        <v>113.78155801338696</v>
      </c>
      <c r="G1487" s="10">
        <v>1.1027886370922577</v>
      </c>
      <c r="H1487" s="10">
        <f t="shared" si="37"/>
        <v>136.16746913485574</v>
      </c>
    </row>
    <row r="1488" spans="1:8" x14ac:dyDescent="0.25">
      <c r="A1488" s="18"/>
      <c r="B1488" s="5">
        <f>DATE(YEAR(siječanj!B1488),MONTH(siječanj!B1488)+5,DAY(siječanj!B1488))</f>
        <v>45459</v>
      </c>
      <c r="C1488" s="8">
        <v>15.46875</v>
      </c>
      <c r="D1488">
        <v>0.92238135033501178</v>
      </c>
      <c r="E1488" s="6">
        <v>147.98330559578218</v>
      </c>
      <c r="F1488" s="10">
        <v>114.01830766978382</v>
      </c>
      <c r="G1488" s="10">
        <v>1.1173074540892327</v>
      </c>
      <c r="H1488" s="10">
        <f t="shared" si="37"/>
        <v>136.49704124247629</v>
      </c>
    </row>
    <row r="1489" spans="1:8" x14ac:dyDescent="0.25">
      <c r="A1489" s="18"/>
      <c r="B1489" s="5">
        <f>DATE(YEAR(siječanj!B1489),MONTH(siječanj!B1489)+5,DAY(siječanj!B1489))</f>
        <v>45459</v>
      </c>
      <c r="C1489" s="8">
        <v>15.4791666666667</v>
      </c>
      <c r="D1489">
        <v>0.92238135033501178</v>
      </c>
      <c r="E1489" s="6">
        <v>146.42020638492465</v>
      </c>
      <c r="F1489" s="10">
        <v>114.22922268697356</v>
      </c>
      <c r="G1489" s="10">
        <v>1.1047792669170577</v>
      </c>
      <c r="H1489" s="10">
        <f t="shared" si="37"/>
        <v>135.05526768165791</v>
      </c>
    </row>
    <row r="1490" spans="1:8" x14ac:dyDescent="0.25">
      <c r="A1490" s="18"/>
      <c r="B1490" s="5">
        <f>DATE(YEAR(siječanj!B1490),MONTH(siječanj!B1490)+5,DAY(siječanj!B1490))</f>
        <v>45459</v>
      </c>
      <c r="C1490" s="8">
        <v>15.4895833333333</v>
      </c>
      <c r="D1490">
        <v>0.92238135033501178</v>
      </c>
      <c r="E1490" s="6">
        <v>144.32437035226653</v>
      </c>
      <c r="F1490" s="10">
        <v>114.18035600835316</v>
      </c>
      <c r="G1490" s="10">
        <v>1.116745877258017</v>
      </c>
      <c r="H1490" s="10">
        <f t="shared" si="37"/>
        <v>133.12210761177394</v>
      </c>
    </row>
    <row r="1491" spans="1:8" x14ac:dyDescent="0.25">
      <c r="A1491" s="18"/>
      <c r="B1491" s="5">
        <f>DATE(YEAR(siječanj!B1491),MONTH(siječanj!B1491)+5,DAY(siječanj!B1491))</f>
        <v>45459</v>
      </c>
      <c r="C1491" s="8">
        <v>15.5</v>
      </c>
      <c r="D1491">
        <v>0.92238135033501178</v>
      </c>
      <c r="E1491" s="6">
        <v>140.88350879309982</v>
      </c>
      <c r="F1491" s="10">
        <v>112.96490041138345</v>
      </c>
      <c r="G1491" s="10">
        <v>1.15241057593449</v>
      </c>
      <c r="H1491" s="10">
        <f t="shared" si="37"/>
        <v>129.94832108051392</v>
      </c>
    </row>
    <row r="1492" spans="1:8" x14ac:dyDescent="0.25">
      <c r="A1492" s="18"/>
      <c r="B1492" s="5">
        <f>DATE(YEAR(siječanj!B1492),MONTH(siječanj!B1492)+5,DAY(siječanj!B1492))</f>
        <v>45459</v>
      </c>
      <c r="C1492" s="8">
        <v>15.5104166666667</v>
      </c>
      <c r="D1492">
        <v>0.92238135033501178</v>
      </c>
      <c r="E1492" s="6">
        <v>135.00589049759498</v>
      </c>
      <c r="F1492" s="10">
        <v>111.78019805507607</v>
      </c>
      <c r="G1492" s="10">
        <v>1.1675480410114174</v>
      </c>
      <c r="H1492" s="10">
        <f t="shared" si="37"/>
        <v>124.52691558035239</v>
      </c>
    </row>
    <row r="1493" spans="1:8" x14ac:dyDescent="0.25">
      <c r="A1493" s="18"/>
      <c r="B1493" s="5">
        <f>DATE(YEAR(siječanj!B1493),MONTH(siječanj!B1493)+5,DAY(siječanj!B1493))</f>
        <v>45459</v>
      </c>
      <c r="C1493" s="8">
        <v>15.5208333333333</v>
      </c>
      <c r="D1493">
        <v>0.92238135033501178</v>
      </c>
      <c r="E1493" s="6">
        <v>130.91343295223439</v>
      </c>
      <c r="F1493" s="10">
        <v>111.00570780542689</v>
      </c>
      <c r="G1493" s="10">
        <v>1.1339241950239274</v>
      </c>
      <c r="H1493" s="10">
        <f t="shared" si="37"/>
        <v>120.75210906347398</v>
      </c>
    </row>
    <row r="1494" spans="1:8" x14ac:dyDescent="0.25">
      <c r="A1494" s="18"/>
      <c r="B1494" s="5">
        <f>DATE(YEAR(siječanj!B1494),MONTH(siječanj!B1494)+5,DAY(siječanj!B1494))</f>
        <v>45459</v>
      </c>
      <c r="C1494" s="8">
        <v>15.53125</v>
      </c>
      <c r="D1494">
        <v>0.92238135033501178</v>
      </c>
      <c r="E1494" s="6">
        <v>127.05258927276446</v>
      </c>
      <c r="F1494" s="10">
        <v>110.18896128622217</v>
      </c>
      <c r="G1494" s="10">
        <v>1.188940467634116</v>
      </c>
      <c r="H1494" s="10">
        <f t="shared" si="37"/>
        <v>117.19093885697212</v>
      </c>
    </row>
    <row r="1495" spans="1:8" x14ac:dyDescent="0.25">
      <c r="A1495" s="18"/>
      <c r="B1495" s="5">
        <f>DATE(YEAR(siječanj!B1495),MONTH(siječanj!B1495)+5,DAY(siječanj!B1495))</f>
        <v>45459</v>
      </c>
      <c r="C1495" s="8">
        <v>15.5416666666667</v>
      </c>
      <c r="D1495">
        <v>0.92238135033501178</v>
      </c>
      <c r="E1495" s="6">
        <v>124.91550007801874</v>
      </c>
      <c r="F1495" s="10">
        <v>108.9663907604685</v>
      </c>
      <c r="G1495" s="10">
        <v>1.2237057303315761</v>
      </c>
      <c r="H1495" s="10">
        <f t="shared" si="37"/>
        <v>115.21972763973619</v>
      </c>
    </row>
    <row r="1496" spans="1:8" x14ac:dyDescent="0.25">
      <c r="A1496" s="18"/>
      <c r="B1496" s="5">
        <f>DATE(YEAR(siječanj!B1496),MONTH(siječanj!B1496)+5,DAY(siječanj!B1496))</f>
        <v>45459</v>
      </c>
      <c r="C1496" s="8">
        <v>15.5520833333333</v>
      </c>
      <c r="D1496">
        <v>0.92238135033501178</v>
      </c>
      <c r="E1496" s="6">
        <v>122.13727771984388</v>
      </c>
      <c r="F1496" s="10">
        <v>108.4042864400338</v>
      </c>
      <c r="G1496" s="10">
        <v>1.1695112772980047</v>
      </c>
      <c r="H1496" s="10">
        <f t="shared" si="37"/>
        <v>112.65714714947195</v>
      </c>
    </row>
    <row r="1497" spans="1:8" x14ac:dyDescent="0.25">
      <c r="A1497" s="18"/>
      <c r="B1497" s="5">
        <f>DATE(YEAR(siječanj!B1497),MONTH(siječanj!B1497)+5,DAY(siječanj!B1497))</f>
        <v>45459</v>
      </c>
      <c r="C1497" s="8">
        <v>15.5625</v>
      </c>
      <c r="D1497">
        <v>0.92238135033501178</v>
      </c>
      <c r="E1497" s="6">
        <v>118.44068794192351</v>
      </c>
      <c r="F1497" s="10">
        <v>108.22226309546609</v>
      </c>
      <c r="G1497" s="10">
        <v>1.1155953290242777</v>
      </c>
      <c r="H1497" s="10">
        <f t="shared" si="37"/>
        <v>109.24748167847916</v>
      </c>
    </row>
    <row r="1498" spans="1:8" x14ac:dyDescent="0.25">
      <c r="A1498" s="18"/>
      <c r="B1498" s="5">
        <f>DATE(YEAR(siječanj!B1498),MONTH(siječanj!B1498)+5,DAY(siječanj!B1498))</f>
        <v>45459</v>
      </c>
      <c r="C1498" s="8">
        <v>15.5729166666667</v>
      </c>
      <c r="D1498">
        <v>0.92238135033501178</v>
      </c>
      <c r="E1498" s="6">
        <v>117.18449984114059</v>
      </c>
      <c r="F1498" s="10">
        <v>107.53608615535194</v>
      </c>
      <c r="G1498" s="10">
        <v>1.0414489170245769</v>
      </c>
      <c r="H1498" s="10">
        <f t="shared" si="37"/>
        <v>108.08879720180424</v>
      </c>
    </row>
    <row r="1499" spans="1:8" x14ac:dyDescent="0.25">
      <c r="A1499" s="18"/>
      <c r="B1499" s="5">
        <f>DATE(YEAR(siječanj!B1499),MONTH(siječanj!B1499)+5,DAY(siječanj!B1499))</f>
        <v>45459</v>
      </c>
      <c r="C1499" s="8">
        <v>15.5833333333333</v>
      </c>
      <c r="D1499">
        <v>0.92238135033501178</v>
      </c>
      <c r="E1499" s="6">
        <v>114.89125168636087</v>
      </c>
      <c r="F1499" s="10">
        <v>106.91440482580516</v>
      </c>
      <c r="G1499" s="10">
        <v>1.0497721258306385</v>
      </c>
      <c r="H1499" s="10">
        <f t="shared" si="37"/>
        <v>105.97354787214525</v>
      </c>
    </row>
    <row r="1500" spans="1:8" x14ac:dyDescent="0.25">
      <c r="A1500" s="18"/>
      <c r="B1500" s="5">
        <f>DATE(YEAR(siječanj!B1500),MONTH(siječanj!B1500)+5,DAY(siječanj!B1500))</f>
        <v>45459</v>
      </c>
      <c r="C1500" s="8">
        <v>15.59375</v>
      </c>
      <c r="D1500">
        <v>0.92238135033501178</v>
      </c>
      <c r="E1500" s="6">
        <v>115.59611268334285</v>
      </c>
      <c r="F1500" s="10">
        <v>106.30191540250722</v>
      </c>
      <c r="G1500" s="10">
        <v>1.0804305717180411</v>
      </c>
      <c r="H1500" s="10">
        <f t="shared" si="37"/>
        <v>106.62369851033996</v>
      </c>
    </row>
    <row r="1501" spans="1:8" x14ac:dyDescent="0.25">
      <c r="A1501" s="18"/>
      <c r="B1501" s="5">
        <f>DATE(YEAR(siječanj!B1501),MONTH(siječanj!B1501)+5,DAY(siječanj!B1501))</f>
        <v>45459</v>
      </c>
      <c r="C1501" s="8">
        <v>15.6041666666667</v>
      </c>
      <c r="D1501">
        <v>0.92238135033501178</v>
      </c>
      <c r="E1501" s="6">
        <v>113.59034974977126</v>
      </c>
      <c r="F1501" s="10">
        <v>106.0340937905906</v>
      </c>
      <c r="G1501" s="10">
        <v>1.052927000658284</v>
      </c>
      <c r="H1501" s="10">
        <f t="shared" si="37"/>
        <v>104.77362018722029</v>
      </c>
    </row>
    <row r="1502" spans="1:8" x14ac:dyDescent="0.25">
      <c r="A1502" s="18"/>
      <c r="B1502" s="5">
        <f>DATE(YEAR(siječanj!B1502),MONTH(siječanj!B1502)+5,DAY(siječanj!B1502))</f>
        <v>45459</v>
      </c>
      <c r="C1502" s="8">
        <v>15.6145833333333</v>
      </c>
      <c r="D1502">
        <v>0.92238135033501178</v>
      </c>
      <c r="E1502" s="6">
        <v>112.10665585506091</v>
      </c>
      <c r="F1502" s="10">
        <v>105.51018184061992</v>
      </c>
      <c r="G1502" s="10">
        <v>1.0976750912233624</v>
      </c>
      <c r="H1502" s="10">
        <f t="shared" si="37"/>
        <v>103.40508860913353</v>
      </c>
    </row>
    <row r="1503" spans="1:8" x14ac:dyDescent="0.25">
      <c r="A1503" s="18"/>
      <c r="B1503" s="5">
        <f>DATE(YEAR(siječanj!B1503),MONTH(siječanj!B1503)+5,DAY(siječanj!B1503))</f>
        <v>45459</v>
      </c>
      <c r="C1503" s="8">
        <v>15.625</v>
      </c>
      <c r="D1503">
        <v>0.92238135033501178</v>
      </c>
      <c r="E1503" s="6">
        <v>110.13346779387174</v>
      </c>
      <c r="F1503" s="10">
        <v>105.56220792647598</v>
      </c>
      <c r="G1503" s="10">
        <v>1.08324758739789</v>
      </c>
      <c r="H1503" s="10">
        <f t="shared" si="37"/>
        <v>101.58505674078896</v>
      </c>
    </row>
    <row r="1504" spans="1:8" x14ac:dyDescent="0.25">
      <c r="A1504" s="18"/>
      <c r="B1504" s="5">
        <f>DATE(YEAR(siječanj!B1504),MONTH(siječanj!B1504)+5,DAY(siječanj!B1504))</f>
        <v>45459</v>
      </c>
      <c r="C1504" s="8">
        <v>15.6354166666667</v>
      </c>
      <c r="D1504">
        <v>0.92238135033501178</v>
      </c>
      <c r="E1504" s="6">
        <v>108.08222636538015</v>
      </c>
      <c r="F1504" s="10">
        <v>105.2810333110211</v>
      </c>
      <c r="G1504" s="10">
        <v>1.0686853959212848</v>
      </c>
      <c r="H1504" s="10">
        <f t="shared" si="37"/>
        <v>99.69302990211375</v>
      </c>
    </row>
    <row r="1505" spans="1:8" x14ac:dyDescent="0.25">
      <c r="A1505" s="18"/>
      <c r="B1505" s="5">
        <f>DATE(YEAR(siječanj!B1505),MONTH(siječanj!B1505)+5,DAY(siječanj!B1505))</f>
        <v>45459</v>
      </c>
      <c r="C1505" s="8">
        <v>15.6458333333333</v>
      </c>
      <c r="D1505">
        <v>0.92238135033501178</v>
      </c>
      <c r="E1505" s="6">
        <v>108.58390186685779</v>
      </c>
      <c r="F1505" s="10">
        <v>105.10691055479174</v>
      </c>
      <c r="G1505" s="10">
        <v>1.1555677339013519</v>
      </c>
      <c r="H1505" s="10">
        <f t="shared" si="37"/>
        <v>100.15576602859669</v>
      </c>
    </row>
    <row r="1506" spans="1:8" x14ac:dyDescent="0.25">
      <c r="A1506" s="18"/>
      <c r="B1506" s="5">
        <f>DATE(YEAR(siječanj!B1506),MONTH(siječanj!B1506)+5,DAY(siječanj!B1506))</f>
        <v>45459</v>
      </c>
      <c r="C1506" s="8">
        <v>15.65625</v>
      </c>
      <c r="D1506">
        <v>0.92238135033501178</v>
      </c>
      <c r="E1506" s="6">
        <v>107.73356053202127</v>
      </c>
      <c r="F1506" s="10">
        <v>105.20589713735859</v>
      </c>
      <c r="G1506" s="10">
        <v>1.1567205642412126</v>
      </c>
      <c r="H1506" s="10">
        <f t="shared" si="37"/>
        <v>99.371427039924512</v>
      </c>
    </row>
    <row r="1507" spans="1:8" x14ac:dyDescent="0.25">
      <c r="A1507" s="18"/>
      <c r="B1507" s="5">
        <f>DATE(YEAR(siječanj!B1507),MONTH(siječanj!B1507)+5,DAY(siječanj!B1507))</f>
        <v>45459</v>
      </c>
      <c r="C1507" s="8">
        <v>15.6666666666667</v>
      </c>
      <c r="D1507">
        <v>0.92238135033501178</v>
      </c>
      <c r="E1507" s="6">
        <v>105.13115557371431</v>
      </c>
      <c r="F1507" s="10">
        <v>104.78885031013957</v>
      </c>
      <c r="G1507" s="10">
        <v>1.2241303374055386</v>
      </c>
      <c r="H1507" s="10">
        <f t="shared" si="37"/>
        <v>96.971017240362812</v>
      </c>
    </row>
    <row r="1508" spans="1:8" x14ac:dyDescent="0.25">
      <c r="A1508" s="18"/>
      <c r="B1508" s="5">
        <f>DATE(YEAR(siječanj!B1508),MONTH(siječanj!B1508)+5,DAY(siječanj!B1508))</f>
        <v>45459</v>
      </c>
      <c r="C1508" s="8">
        <v>15.6770833333333</v>
      </c>
      <c r="D1508">
        <v>0.92238135033501178</v>
      </c>
      <c r="E1508" s="6">
        <v>104.22910712249461</v>
      </c>
      <c r="F1508" s="10">
        <v>104.6843958890166</v>
      </c>
      <c r="G1508" s="10">
        <v>1.2819453626480373</v>
      </c>
      <c r="H1508" s="10">
        <f t="shared" si="37"/>
        <v>96.138984571859169</v>
      </c>
    </row>
    <row r="1509" spans="1:8" x14ac:dyDescent="0.25">
      <c r="A1509" s="18"/>
      <c r="B1509" s="5">
        <f>DATE(YEAR(siječanj!B1509),MONTH(siječanj!B1509)+5,DAY(siječanj!B1509))</f>
        <v>45459</v>
      </c>
      <c r="C1509" s="8">
        <v>15.6875</v>
      </c>
      <c r="D1509">
        <v>0.92238135033501178</v>
      </c>
      <c r="E1509" s="6">
        <v>104.79789131502228</v>
      </c>
      <c r="F1509" s="10">
        <v>104.86254103584199</v>
      </c>
      <c r="G1509" s="10">
        <v>1.4094301661819266</v>
      </c>
      <c r="H1509" s="10">
        <f t="shared" si="37"/>
        <v>96.663620503412062</v>
      </c>
    </row>
    <row r="1510" spans="1:8" x14ac:dyDescent="0.25">
      <c r="A1510" s="18"/>
      <c r="B1510" s="5">
        <f>DATE(YEAR(siječanj!B1510),MONTH(siječanj!B1510)+5,DAY(siječanj!B1510))</f>
        <v>45459</v>
      </c>
      <c r="C1510" s="8">
        <v>15.6979166666667</v>
      </c>
      <c r="D1510">
        <v>0.92238135033501178</v>
      </c>
      <c r="E1510" s="6">
        <v>104.48811174788725</v>
      </c>
      <c r="F1510" s="10">
        <v>104.94996434526523</v>
      </c>
      <c r="G1510" s="10">
        <v>1.5274754566649711</v>
      </c>
      <c r="H1510" s="10">
        <f t="shared" si="37"/>
        <v>96.377885607971848</v>
      </c>
    </row>
    <row r="1511" spans="1:8" x14ac:dyDescent="0.25">
      <c r="A1511" s="18"/>
      <c r="B1511" s="5">
        <f>DATE(YEAR(siječanj!B1511),MONTH(siječanj!B1511)+5,DAY(siječanj!B1511))</f>
        <v>45459</v>
      </c>
      <c r="C1511" s="8">
        <v>15.7083333333333</v>
      </c>
      <c r="D1511">
        <v>0.92238135033501178</v>
      </c>
      <c r="E1511" s="6">
        <v>106.43015768714602</v>
      </c>
      <c r="F1511" s="10">
        <v>104.89285662583293</v>
      </c>
      <c r="G1511" s="10">
        <v>1.4662316150141295</v>
      </c>
      <c r="H1511" s="10">
        <f t="shared" si="37"/>
        <v>98.169192563837981</v>
      </c>
    </row>
    <row r="1512" spans="1:8" x14ac:dyDescent="0.25">
      <c r="A1512" s="18"/>
      <c r="B1512" s="5">
        <f>DATE(YEAR(siječanj!B1512),MONTH(siječanj!B1512)+5,DAY(siječanj!B1512))</f>
        <v>45459</v>
      </c>
      <c r="C1512" s="8">
        <v>15.71875</v>
      </c>
      <c r="D1512">
        <v>0.92238135033501178</v>
      </c>
      <c r="E1512" s="6">
        <v>107.8355498974192</v>
      </c>
      <c r="F1512" s="10">
        <v>105.23367553349743</v>
      </c>
      <c r="G1512" s="10">
        <v>1.3924116474992405</v>
      </c>
      <c r="H1512" s="10">
        <f t="shared" si="37"/>
        <v>99.465500128500068</v>
      </c>
    </row>
    <row r="1513" spans="1:8" x14ac:dyDescent="0.25">
      <c r="A1513" s="18"/>
      <c r="B1513" s="5">
        <f>DATE(YEAR(siječanj!B1513),MONTH(siječanj!B1513)+5,DAY(siječanj!B1513))</f>
        <v>45459</v>
      </c>
      <c r="C1513" s="8">
        <v>15.7291666666667</v>
      </c>
      <c r="D1513">
        <v>0.92238135033501178</v>
      </c>
      <c r="E1513" s="6">
        <v>110.39859264832744</v>
      </c>
      <c r="F1513" s="10">
        <v>105.66293827990623</v>
      </c>
      <c r="G1513" s="10">
        <v>1.7062988893513853</v>
      </c>
      <c r="H1513" s="10">
        <f t="shared" si="37"/>
        <v>101.82960296204917</v>
      </c>
    </row>
    <row r="1514" spans="1:8" x14ac:dyDescent="0.25">
      <c r="A1514" s="18"/>
      <c r="B1514" s="5">
        <f>DATE(YEAR(siječanj!B1514),MONTH(siječanj!B1514)+5,DAY(siječanj!B1514))</f>
        <v>45459</v>
      </c>
      <c r="C1514" s="8">
        <v>15.7395833333333</v>
      </c>
      <c r="D1514">
        <v>0.92238135033501178</v>
      </c>
      <c r="E1514" s="6">
        <v>112.61436782783791</v>
      </c>
      <c r="F1514" s="10">
        <v>106.22935958739168</v>
      </c>
      <c r="G1514" s="10">
        <v>3.0583158080388055</v>
      </c>
      <c r="H1514" s="10">
        <f t="shared" si="37"/>
        <v>103.87339266416484</v>
      </c>
    </row>
    <row r="1515" spans="1:8" x14ac:dyDescent="0.25">
      <c r="A1515" s="18"/>
      <c r="B1515" s="5">
        <f>DATE(YEAR(siječanj!B1515),MONTH(siječanj!B1515)+5,DAY(siječanj!B1515))</f>
        <v>45459</v>
      </c>
      <c r="C1515" s="8">
        <v>15.75</v>
      </c>
      <c r="D1515">
        <v>0.92238135033501178</v>
      </c>
      <c r="E1515" s="6">
        <v>115.42796355308835</v>
      </c>
      <c r="F1515" s="10">
        <v>106.68824604652377</v>
      </c>
      <c r="G1515" s="10">
        <v>3.4677647178393194</v>
      </c>
      <c r="H1515" s="10">
        <f t="shared" si="37"/>
        <v>106.46860088851815</v>
      </c>
    </row>
    <row r="1516" spans="1:8" x14ac:dyDescent="0.25">
      <c r="A1516" s="18"/>
      <c r="B1516" s="5">
        <f>DATE(YEAR(siječanj!B1516),MONTH(siječanj!B1516)+5,DAY(siječanj!B1516))</f>
        <v>45459</v>
      </c>
      <c r="C1516" s="8">
        <v>15.7604166666667</v>
      </c>
      <c r="D1516">
        <v>0.92238135033501178</v>
      </c>
      <c r="E1516" s="6">
        <v>117.20086610816823</v>
      </c>
      <c r="F1516" s="10">
        <v>107.32223283353629</v>
      </c>
      <c r="G1516" s="10">
        <v>3.941963900035224</v>
      </c>
      <c r="H1516" s="10">
        <f t="shared" si="37"/>
        <v>108.10389314128513</v>
      </c>
    </row>
    <row r="1517" spans="1:8" x14ac:dyDescent="0.25">
      <c r="A1517" s="18"/>
      <c r="B1517" s="5">
        <f>DATE(YEAR(siječanj!B1517),MONTH(siječanj!B1517)+5,DAY(siječanj!B1517))</f>
        <v>45459</v>
      </c>
      <c r="C1517" s="8">
        <v>15.7708333333333</v>
      </c>
      <c r="D1517">
        <v>0.92238135033501178</v>
      </c>
      <c r="E1517" s="6">
        <v>118.94456479450838</v>
      </c>
      <c r="F1517" s="10">
        <v>107.85123355944279</v>
      </c>
      <c r="G1517" s="10">
        <v>5.4301198418258387</v>
      </c>
      <c r="H1517" s="10">
        <f t="shared" si="37"/>
        <v>109.71224829016894</v>
      </c>
    </row>
    <row r="1518" spans="1:8" x14ac:dyDescent="0.25">
      <c r="A1518" s="18"/>
      <c r="B1518" s="5">
        <f>DATE(YEAR(siječanj!B1518),MONTH(siječanj!B1518)+5,DAY(siječanj!B1518))</f>
        <v>45459</v>
      </c>
      <c r="C1518" s="8">
        <v>15.78125</v>
      </c>
      <c r="D1518">
        <v>0.92238135033501178</v>
      </c>
      <c r="E1518" s="6">
        <v>123.3930026894628</v>
      </c>
      <c r="F1518" s="10">
        <v>108.46033657268521</v>
      </c>
      <c r="G1518" s="10">
        <v>6.334797390898161</v>
      </c>
      <c r="H1518" s="10">
        <f t="shared" si="37"/>
        <v>113.81540444259844</v>
      </c>
    </row>
    <row r="1519" spans="1:8" x14ac:dyDescent="0.25">
      <c r="A1519" s="18"/>
      <c r="B1519" s="5">
        <f>DATE(YEAR(siječanj!B1519),MONTH(siječanj!B1519)+5,DAY(siječanj!B1519))</f>
        <v>45459</v>
      </c>
      <c r="C1519" s="8">
        <v>15.7916666666667</v>
      </c>
      <c r="D1519">
        <v>0.92238135033501178</v>
      </c>
      <c r="E1519" s="6">
        <v>126.54402100002676</v>
      </c>
      <c r="F1519" s="10">
        <v>108.72087525509893</v>
      </c>
      <c r="G1519" s="10">
        <v>8.9146930584666286</v>
      </c>
      <c r="H1519" s="10">
        <f t="shared" si="37"/>
        <v>116.72184496682677</v>
      </c>
    </row>
    <row r="1520" spans="1:8" x14ac:dyDescent="0.25">
      <c r="A1520" s="18"/>
      <c r="B1520" s="5">
        <f>DATE(YEAR(siječanj!B1520),MONTH(siječanj!B1520)+5,DAY(siječanj!B1520))</f>
        <v>45459</v>
      </c>
      <c r="C1520" s="8">
        <v>15.8020833333333</v>
      </c>
      <c r="D1520">
        <v>0.92238135033501178</v>
      </c>
      <c r="E1520" s="6">
        <v>128.63834249524007</v>
      </c>
      <c r="F1520" s="10">
        <v>109.52453076079598</v>
      </c>
      <c r="G1520" s="10">
        <v>12.435079360270317</v>
      </c>
      <c r="H1520" s="10">
        <f t="shared" si="37"/>
        <v>118.65360805561727</v>
      </c>
    </row>
    <row r="1521" spans="1:8" x14ac:dyDescent="0.25">
      <c r="A1521" s="18"/>
      <c r="B1521" s="5">
        <f>DATE(YEAR(siječanj!B1521),MONTH(siječanj!B1521)+5,DAY(siječanj!B1521))</f>
        <v>45459</v>
      </c>
      <c r="C1521" s="8">
        <v>15.8125</v>
      </c>
      <c r="D1521">
        <v>0.92238135033501178</v>
      </c>
      <c r="E1521" s="6">
        <v>132.47068488579993</v>
      </c>
      <c r="F1521" s="10">
        <v>110.04806872025679</v>
      </c>
      <c r="G1521" s="10">
        <v>21.70090178944772</v>
      </c>
      <c r="H1521" s="10">
        <f t="shared" si="37"/>
        <v>122.18848920476798</v>
      </c>
    </row>
    <row r="1522" spans="1:8" x14ac:dyDescent="0.25">
      <c r="A1522" s="18"/>
      <c r="B1522" s="5">
        <f>DATE(YEAR(siječanj!B1522),MONTH(siječanj!B1522)+5,DAY(siječanj!B1522))</f>
        <v>45459</v>
      </c>
      <c r="C1522" s="8">
        <v>15.8229166666667</v>
      </c>
      <c r="D1522">
        <v>0.92238135033501178</v>
      </c>
      <c r="E1522" s="6">
        <v>135.55010114763752</v>
      </c>
      <c r="F1522" s="10">
        <v>110.57548363531043</v>
      </c>
      <c r="G1522" s="10">
        <v>42.427606929422133</v>
      </c>
      <c r="H1522" s="10">
        <f t="shared" si="37"/>
        <v>125.02888533460532</v>
      </c>
    </row>
    <row r="1523" spans="1:8" x14ac:dyDescent="0.25">
      <c r="A1523" s="18"/>
      <c r="B1523" s="5">
        <f>DATE(YEAR(siječanj!B1523),MONTH(siječanj!B1523)+5,DAY(siječanj!B1523))</f>
        <v>45459</v>
      </c>
      <c r="C1523" s="8">
        <v>15.8333333333333</v>
      </c>
      <c r="D1523">
        <v>0.92238135033501178</v>
      </c>
      <c r="E1523" s="6">
        <v>139.78729309406302</v>
      </c>
      <c r="F1523" s="10">
        <v>110.54810034622288</v>
      </c>
      <c r="G1523" s="10">
        <v>109.01242560169247</v>
      </c>
      <c r="H1523" s="10">
        <f t="shared" si="37"/>
        <v>128.93719216377792</v>
      </c>
    </row>
    <row r="1524" spans="1:8" x14ac:dyDescent="0.25">
      <c r="A1524" s="18"/>
      <c r="B1524" s="5">
        <f>DATE(YEAR(siječanj!B1524),MONTH(siječanj!B1524)+5,DAY(siječanj!B1524))</f>
        <v>45459</v>
      </c>
      <c r="C1524" s="8">
        <v>15.84375</v>
      </c>
      <c r="D1524">
        <v>0.92238135033501178</v>
      </c>
      <c r="E1524" s="6">
        <v>142.73897679548207</v>
      </c>
      <c r="F1524" s="10">
        <v>110.93691528922557</v>
      </c>
      <c r="G1524" s="10">
        <v>218.17462327638165</v>
      </c>
      <c r="H1524" s="10">
        <f t="shared" si="37"/>
        <v>131.65977016205466</v>
      </c>
    </row>
    <row r="1525" spans="1:8" x14ac:dyDescent="0.25">
      <c r="A1525" s="18"/>
      <c r="B1525" s="5">
        <f>DATE(YEAR(siječanj!B1525),MONTH(siječanj!B1525)+5,DAY(siječanj!B1525))</f>
        <v>45459</v>
      </c>
      <c r="C1525" s="8">
        <v>15.8541666666667</v>
      </c>
      <c r="D1525">
        <v>0.92238135033501178</v>
      </c>
      <c r="E1525" s="6">
        <v>146.53772049817141</v>
      </c>
      <c r="F1525" s="10">
        <v>110.84494074405964</v>
      </c>
      <c r="G1525" s="10">
        <v>288.95870853063479</v>
      </c>
      <c r="H1525" s="10">
        <f t="shared" si="37"/>
        <v>135.16366050811789</v>
      </c>
    </row>
    <row r="1526" spans="1:8" x14ac:dyDescent="0.25">
      <c r="A1526" s="18"/>
      <c r="B1526" s="5">
        <f>DATE(YEAR(siječanj!B1526),MONTH(siječanj!B1526)+5,DAY(siječanj!B1526))</f>
        <v>45459</v>
      </c>
      <c r="C1526" s="8">
        <v>15.8645833333333</v>
      </c>
      <c r="D1526">
        <v>0.92238135033501178</v>
      </c>
      <c r="E1526" s="6">
        <v>146.02601475814393</v>
      </c>
      <c r="F1526" s="10">
        <v>110.05804732118463</v>
      </c>
      <c r="G1526" s="10">
        <v>318.35922901056733</v>
      </c>
      <c r="H1526" s="10">
        <f t="shared" si="37"/>
        <v>134.69167267665716</v>
      </c>
    </row>
    <row r="1527" spans="1:8" x14ac:dyDescent="0.25">
      <c r="A1527" s="18"/>
      <c r="B1527" s="5">
        <f>DATE(YEAR(siječanj!B1527),MONTH(siječanj!B1527)+5,DAY(siječanj!B1527))</f>
        <v>45459</v>
      </c>
      <c r="C1527" s="8">
        <v>15.875</v>
      </c>
      <c r="D1527">
        <v>0.92238135033501178</v>
      </c>
      <c r="E1527" s="6">
        <v>144.14041465392299</v>
      </c>
      <c r="F1527" s="10">
        <v>108.72913285790405</v>
      </c>
      <c r="G1527" s="10">
        <v>322.14706978378609</v>
      </c>
      <c r="H1527" s="10">
        <f t="shared" si="37"/>
        <v>132.95243030633401</v>
      </c>
    </row>
    <row r="1528" spans="1:8" x14ac:dyDescent="0.25">
      <c r="A1528" s="18"/>
      <c r="B1528" s="5">
        <f>DATE(YEAR(siječanj!B1528),MONTH(siječanj!B1528)+5,DAY(siječanj!B1528))</f>
        <v>45459</v>
      </c>
      <c r="C1528" s="8">
        <v>15.8854166666667</v>
      </c>
      <c r="D1528">
        <v>0.92238135033501178</v>
      </c>
      <c r="E1528" s="6">
        <v>149.95466084002442</v>
      </c>
      <c r="F1528" s="10">
        <v>107.39850164051161</v>
      </c>
      <c r="G1528" s="10">
        <v>323.85128444286954</v>
      </c>
      <c r="H1528" s="10">
        <f t="shared" si="37"/>
        <v>138.31538255465043</v>
      </c>
    </row>
    <row r="1529" spans="1:8" x14ac:dyDescent="0.25">
      <c r="A1529" s="18"/>
      <c r="B1529" s="5">
        <f>DATE(YEAR(siječanj!B1529),MONTH(siječanj!B1529)+5,DAY(siječanj!B1529))</f>
        <v>45459</v>
      </c>
      <c r="C1529" s="8">
        <v>15.8958333333333</v>
      </c>
      <c r="D1529">
        <v>0.92238135033501178</v>
      </c>
      <c r="E1529" s="6">
        <v>152.18927560405541</v>
      </c>
      <c r="F1529" s="10">
        <v>106.04322317531498</v>
      </c>
      <c r="G1529" s="10">
        <v>323.47278614019473</v>
      </c>
      <c r="H1529" s="10">
        <f t="shared" si="37"/>
        <v>140.37654953817591</v>
      </c>
    </row>
    <row r="1530" spans="1:8" x14ac:dyDescent="0.25">
      <c r="A1530" s="18"/>
      <c r="B1530" s="5">
        <f>DATE(YEAR(siječanj!B1530),MONTH(siječanj!B1530)+5,DAY(siječanj!B1530))</f>
        <v>45459</v>
      </c>
      <c r="C1530" s="8">
        <v>15.90625</v>
      </c>
      <c r="D1530">
        <v>0.92238135033501178</v>
      </c>
      <c r="E1530" s="6">
        <v>153.18296588800658</v>
      </c>
      <c r="F1530" s="10">
        <v>104.24526612810948</v>
      </c>
      <c r="G1530" s="10">
        <v>323.3195897716119</v>
      </c>
      <c r="H1530" s="10">
        <f t="shared" si="37"/>
        <v>141.29311092410157</v>
      </c>
    </row>
    <row r="1531" spans="1:8" x14ac:dyDescent="0.25">
      <c r="A1531" s="18"/>
      <c r="B1531" s="5">
        <f>DATE(YEAR(siječanj!B1531),MONTH(siječanj!B1531)+5,DAY(siječanj!B1531))</f>
        <v>45459</v>
      </c>
      <c r="C1531" s="8">
        <v>15.9166666666667</v>
      </c>
      <c r="D1531">
        <v>0.92238135033501178</v>
      </c>
      <c r="E1531" s="6">
        <v>152.43293580713757</v>
      </c>
      <c r="F1531" s="10">
        <v>101.80003567289236</v>
      </c>
      <c r="G1531" s="10">
        <v>319.70586305457289</v>
      </c>
      <c r="H1531" s="10">
        <f t="shared" si="37"/>
        <v>140.60129716531773</v>
      </c>
    </row>
    <row r="1532" spans="1:8" x14ac:dyDescent="0.25">
      <c r="A1532" s="18"/>
      <c r="B1532" s="5">
        <f>DATE(YEAR(siječanj!B1532),MONTH(siječanj!B1532)+5,DAY(siječanj!B1532))</f>
        <v>45459</v>
      </c>
      <c r="C1532" s="8">
        <v>15.9270833333333</v>
      </c>
      <c r="D1532">
        <v>0.92238135033501178</v>
      </c>
      <c r="E1532" s="6">
        <v>144.57605159295508</v>
      </c>
      <c r="F1532" s="10">
        <v>99.465637496775472</v>
      </c>
      <c r="G1532" s="10">
        <v>316.46454392728486</v>
      </c>
      <c r="H1532" s="10">
        <f t="shared" si="37"/>
        <v>133.35425369441424</v>
      </c>
    </row>
    <row r="1533" spans="1:8" x14ac:dyDescent="0.25">
      <c r="A1533" s="18"/>
      <c r="B1533" s="5">
        <f>DATE(YEAR(siječanj!B1533),MONTH(siječanj!B1533)+5,DAY(siječanj!B1533))</f>
        <v>45459</v>
      </c>
      <c r="C1533" s="8">
        <v>15.9375</v>
      </c>
      <c r="D1533">
        <v>0.92238135033501178</v>
      </c>
      <c r="E1533" s="6">
        <v>137.02530003433745</v>
      </c>
      <c r="F1533" s="10">
        <v>96.888412416813068</v>
      </c>
      <c r="G1533" s="10">
        <v>315.01839435335194</v>
      </c>
      <c r="H1533" s="10">
        <f t="shared" si="37"/>
        <v>126.38958127573231</v>
      </c>
    </row>
    <row r="1534" spans="1:8" x14ac:dyDescent="0.25">
      <c r="A1534" s="18"/>
      <c r="B1534" s="5">
        <f>DATE(YEAR(siječanj!B1534),MONTH(siječanj!B1534)+5,DAY(siječanj!B1534))</f>
        <v>45459</v>
      </c>
      <c r="C1534" s="8">
        <v>15.9479166666667</v>
      </c>
      <c r="D1534">
        <v>0.92238135033501178</v>
      </c>
      <c r="E1534" s="6">
        <v>125.45071810039593</v>
      </c>
      <c r="F1534" s="10">
        <v>94.424731952881515</v>
      </c>
      <c r="G1534" s="10">
        <v>314.39553486298621</v>
      </c>
      <c r="H1534" s="10">
        <f t="shared" si="37"/>
        <v>115.7134027619401</v>
      </c>
    </row>
    <row r="1535" spans="1:8" x14ac:dyDescent="0.25">
      <c r="A1535" s="18"/>
      <c r="B1535" s="5">
        <f>DATE(YEAR(siječanj!B1535),MONTH(siječanj!B1535)+5,DAY(siječanj!B1535))</f>
        <v>45459</v>
      </c>
      <c r="C1535" s="8">
        <v>15.9583333333333</v>
      </c>
      <c r="D1535">
        <v>0.92238135033501178</v>
      </c>
      <c r="E1535" s="6">
        <v>113.84587103757929</v>
      </c>
      <c r="F1535" s="10">
        <v>91.746209623162713</v>
      </c>
      <c r="G1535" s="10">
        <v>306.05169154057609</v>
      </c>
      <c r="H1535" s="10">
        <f t="shared" si="37"/>
        <v>105.00930825770799</v>
      </c>
    </row>
    <row r="1536" spans="1:8" x14ac:dyDescent="0.25">
      <c r="A1536" s="18"/>
      <c r="B1536" s="5">
        <f>DATE(YEAR(siječanj!B1536),MONTH(siječanj!B1536)+5,DAY(siječanj!B1536))</f>
        <v>45459</v>
      </c>
      <c r="C1536" s="8">
        <v>15.96875</v>
      </c>
      <c r="D1536">
        <v>0.92238135033501178</v>
      </c>
      <c r="E1536" s="6">
        <v>104.23466272569179</v>
      </c>
      <c r="F1536" s="10">
        <v>89.377867952435381</v>
      </c>
      <c r="G1536" s="10">
        <v>304.91885623146453</v>
      </c>
      <c r="H1536" s="10">
        <f t="shared" si="37"/>
        <v>96.144108956638121</v>
      </c>
    </row>
    <row r="1537" spans="1:8" x14ac:dyDescent="0.25">
      <c r="A1537" s="18"/>
      <c r="B1537" s="5">
        <f>DATE(YEAR(siječanj!B1537),MONTH(siječanj!B1537)+5,DAY(siječanj!B1537))</f>
        <v>45459</v>
      </c>
      <c r="C1537" s="8">
        <v>15.9791666666667</v>
      </c>
      <c r="D1537">
        <v>0.92238135033501178</v>
      </c>
      <c r="E1537" s="6">
        <v>94.573252966396865</v>
      </c>
      <c r="F1537" s="10">
        <v>87.444212625448529</v>
      </c>
      <c r="G1537" s="10">
        <v>301.01994435122043</v>
      </c>
      <c r="H1537" s="10">
        <f t="shared" si="37"/>
        <v>87.232604776719796</v>
      </c>
    </row>
    <row r="1538" spans="1:8" ht="15.75" thickBot="1" x14ac:dyDescent="0.3">
      <c r="A1538" s="18"/>
      <c r="B1538" s="5">
        <f>DATE(YEAR(siječanj!B1538),MONTH(siječanj!B1538)+5,DAY(siječanj!B1538))</f>
        <v>45459</v>
      </c>
      <c r="C1538" s="8">
        <v>15.9895833333333</v>
      </c>
      <c r="D1538">
        <v>0.92238135033501178</v>
      </c>
      <c r="E1538" s="6">
        <v>87.302873131385311</v>
      </c>
      <c r="F1538" s="10">
        <v>85.745132737790797</v>
      </c>
      <c r="G1538" s="10">
        <v>300.78286296841605</v>
      </c>
      <c r="H1538" s="10">
        <f t="shared" si="37"/>
        <v>80.526542007053408</v>
      </c>
    </row>
    <row r="1539" spans="1:8" x14ac:dyDescent="0.25">
      <c r="A1539" s="13">
        <f t="shared" ref="A1539" si="38">A1443+1</f>
        <v>169</v>
      </c>
      <c r="B1539" s="5">
        <f>DATE(YEAR(siječanj!B1539),MONTH(siječanj!B1539)+5,DAY(siječanj!B1539))</f>
        <v>45460</v>
      </c>
      <c r="C1539" s="8">
        <v>16</v>
      </c>
      <c r="D1539">
        <v>0.92342738510543576</v>
      </c>
      <c r="E1539" s="6">
        <v>81.721447908357376</v>
      </c>
      <c r="F1539" s="10">
        <v>88.015763999989218</v>
      </c>
      <c r="G1539" s="10">
        <v>293.17839051991797</v>
      </c>
      <c r="H1539" s="10">
        <f t="shared" si="37"/>
        <v>75.463822949044541</v>
      </c>
    </row>
    <row r="1540" spans="1:8" x14ac:dyDescent="0.25">
      <c r="A1540" s="14"/>
      <c r="B1540" s="5">
        <f>DATE(YEAR(siječanj!B1540),MONTH(siječanj!B1540)+5,DAY(siječanj!B1540))</f>
        <v>45460</v>
      </c>
      <c r="C1540" s="8">
        <v>16.0104166666667</v>
      </c>
      <c r="D1540">
        <v>0.92342738510543576</v>
      </c>
      <c r="E1540" s="6">
        <v>76.856825568644609</v>
      </c>
      <c r="F1540" s="10">
        <v>86.383043609618184</v>
      </c>
      <c r="G1540" s="10">
        <v>290.29922252182797</v>
      </c>
      <c r="H1540" s="10">
        <f t="shared" ref="H1540:H1603" si="39">D1540*E1540</f>
        <v>70.971697462358094</v>
      </c>
    </row>
    <row r="1541" spans="1:8" x14ac:dyDescent="0.25">
      <c r="A1541" s="14"/>
      <c r="B1541" s="5">
        <f>DATE(YEAR(siječanj!B1541),MONTH(siječanj!B1541)+5,DAY(siječanj!B1541))</f>
        <v>45460</v>
      </c>
      <c r="C1541" s="8">
        <v>16.0208333333333</v>
      </c>
      <c r="D1541">
        <v>0.92342738510543576</v>
      </c>
      <c r="E1541" s="6">
        <v>72.064268408822201</v>
      </c>
      <c r="F1541" s="10">
        <v>85.060643578651636</v>
      </c>
      <c r="G1541" s="10">
        <v>289.84442356612612</v>
      </c>
      <c r="H1541" s="10">
        <f t="shared" si="39"/>
        <v>66.546118936294945</v>
      </c>
    </row>
    <row r="1542" spans="1:8" x14ac:dyDescent="0.25">
      <c r="A1542" s="14"/>
      <c r="B1542" s="5">
        <f>DATE(YEAR(siječanj!B1542),MONTH(siječanj!B1542)+5,DAY(siječanj!B1542))</f>
        <v>45460</v>
      </c>
      <c r="C1542" s="8">
        <v>16.03125</v>
      </c>
      <c r="D1542">
        <v>0.92342738510543576</v>
      </c>
      <c r="E1542" s="6">
        <v>68.289072462358988</v>
      </c>
      <c r="F1542" s="10">
        <v>83.954117815672262</v>
      </c>
      <c r="G1542" s="10">
        <v>288.96252943126382</v>
      </c>
      <c r="H1542" s="10">
        <f t="shared" si="39"/>
        <v>63.059999615191778</v>
      </c>
    </row>
    <row r="1543" spans="1:8" x14ac:dyDescent="0.25">
      <c r="A1543" s="14"/>
      <c r="B1543" s="5">
        <f>DATE(YEAR(siječanj!B1543),MONTH(siječanj!B1543)+5,DAY(siječanj!B1543))</f>
        <v>45460</v>
      </c>
      <c r="C1543" s="8">
        <v>16.0416666666667</v>
      </c>
      <c r="D1543">
        <v>0.92342738510543576</v>
      </c>
      <c r="E1543" s="6">
        <v>65.694166287367111</v>
      </c>
      <c r="F1543" s="10">
        <v>81.311955572051446</v>
      </c>
      <c r="G1543" s="10">
        <v>283.34292947429122</v>
      </c>
      <c r="H1543" s="10">
        <f t="shared" si="39"/>
        <v>60.663792191425081</v>
      </c>
    </row>
    <row r="1544" spans="1:8" x14ac:dyDescent="0.25">
      <c r="A1544" s="14"/>
      <c r="B1544" s="5">
        <f>DATE(YEAR(siječanj!B1544),MONTH(siječanj!B1544)+5,DAY(siječanj!B1544))</f>
        <v>45460</v>
      </c>
      <c r="C1544" s="8">
        <v>16.0520833333333</v>
      </c>
      <c r="D1544">
        <v>0.92342738510543576</v>
      </c>
      <c r="E1544" s="6">
        <v>63.456862406428513</v>
      </c>
      <c r="F1544" s="10">
        <v>81.357977686927683</v>
      </c>
      <c r="G1544" s="10">
        <v>286.65949353516515</v>
      </c>
      <c r="H1544" s="10">
        <f t="shared" si="39"/>
        <v>58.597804518963713</v>
      </c>
    </row>
    <row r="1545" spans="1:8" x14ac:dyDescent="0.25">
      <c r="A1545" s="14"/>
      <c r="B1545" s="5">
        <f>DATE(YEAR(siječanj!B1545),MONTH(siječanj!B1545)+5,DAY(siječanj!B1545))</f>
        <v>45460</v>
      </c>
      <c r="C1545" s="8">
        <v>16.0625</v>
      </c>
      <c r="D1545">
        <v>0.92342738510543576</v>
      </c>
      <c r="E1545" s="6">
        <v>61.814079015339992</v>
      </c>
      <c r="F1545" s="10">
        <v>80.852306847180444</v>
      </c>
      <c r="G1545" s="10">
        <v>286.67177775393225</v>
      </c>
      <c r="H1545" s="10">
        <f t="shared" si="39"/>
        <v>57.080813347836198</v>
      </c>
    </row>
    <row r="1546" spans="1:8" x14ac:dyDescent="0.25">
      <c r="A1546" s="14"/>
      <c r="B1546" s="5">
        <f>DATE(YEAR(siječanj!B1546),MONTH(siječanj!B1546)+5,DAY(siječanj!B1546))</f>
        <v>45460</v>
      </c>
      <c r="C1546" s="8">
        <v>16.0729166666667</v>
      </c>
      <c r="D1546">
        <v>0.92342738510543576</v>
      </c>
      <c r="E1546" s="6">
        <v>60.408507464913924</v>
      </c>
      <c r="F1546" s="10">
        <v>80.344629956704352</v>
      </c>
      <c r="G1546" s="10">
        <v>286.83674716604054</v>
      </c>
      <c r="H1546" s="10">
        <f t="shared" si="39"/>
        <v>55.782870086447659</v>
      </c>
    </row>
    <row r="1547" spans="1:8" x14ac:dyDescent="0.25">
      <c r="A1547" s="14"/>
      <c r="B1547" s="5">
        <f>DATE(YEAR(siječanj!B1547),MONTH(siječanj!B1547)+5,DAY(siječanj!B1547))</f>
        <v>45460</v>
      </c>
      <c r="C1547" s="8">
        <v>16.0833333333333</v>
      </c>
      <c r="D1547">
        <v>0.92342738510543576</v>
      </c>
      <c r="E1547" s="6">
        <v>60.116066740250929</v>
      </c>
      <c r="F1547" s="10">
        <v>79.976948220589861</v>
      </c>
      <c r="G1547" s="10">
        <v>285.78569194076476</v>
      </c>
      <c r="H1547" s="10">
        <f t="shared" si="39"/>
        <v>55.512822312773771</v>
      </c>
    </row>
    <row r="1548" spans="1:8" x14ac:dyDescent="0.25">
      <c r="A1548" s="14"/>
      <c r="B1548" s="5">
        <f>DATE(YEAR(siječanj!B1548),MONTH(siječanj!B1548)+5,DAY(siječanj!B1548))</f>
        <v>45460</v>
      </c>
      <c r="C1548" s="8">
        <v>16.09375</v>
      </c>
      <c r="D1548">
        <v>0.92342738510543576</v>
      </c>
      <c r="E1548" s="6">
        <v>59.600107091212784</v>
      </c>
      <c r="F1548" s="10">
        <v>79.597557652113636</v>
      </c>
      <c r="G1548" s="10">
        <v>285.97487709188755</v>
      </c>
      <c r="H1548" s="10">
        <f t="shared" si="39"/>
        <v>55.036371043242561</v>
      </c>
    </row>
    <row r="1549" spans="1:8" x14ac:dyDescent="0.25">
      <c r="A1549" s="14"/>
      <c r="B1549" s="5">
        <f>DATE(YEAR(siječanj!B1549),MONTH(siječanj!B1549)+5,DAY(siječanj!B1549))</f>
        <v>45460</v>
      </c>
      <c r="C1549" s="8">
        <v>16.1041666666667</v>
      </c>
      <c r="D1549">
        <v>0.92342738510543576</v>
      </c>
      <c r="E1549" s="6">
        <v>58.824597898625228</v>
      </c>
      <c r="F1549" s="10">
        <v>79.306097479888706</v>
      </c>
      <c r="G1549" s="10">
        <v>285.83880984613558</v>
      </c>
      <c r="H1549" s="10">
        <f t="shared" si="39"/>
        <v>54.320244617406203</v>
      </c>
    </row>
    <row r="1550" spans="1:8" x14ac:dyDescent="0.25">
      <c r="A1550" s="14"/>
      <c r="B1550" s="5">
        <f>DATE(YEAR(siječanj!B1550),MONTH(siječanj!B1550)+5,DAY(siječanj!B1550))</f>
        <v>45460</v>
      </c>
      <c r="C1550" s="8">
        <v>16.1145833333333</v>
      </c>
      <c r="D1550">
        <v>0.92342738510543576</v>
      </c>
      <c r="E1550" s="6">
        <v>58.513119526965184</v>
      </c>
      <c r="F1550" s="10">
        <v>79.24535764287991</v>
      </c>
      <c r="G1550" s="10">
        <v>286.07684704812675</v>
      </c>
      <c r="H1550" s="10">
        <f t="shared" si="39"/>
        <v>54.032616959147269</v>
      </c>
    </row>
    <row r="1551" spans="1:8" x14ac:dyDescent="0.25">
      <c r="A1551" s="14"/>
      <c r="B1551" s="5">
        <f>DATE(YEAR(siječanj!B1551),MONTH(siječanj!B1551)+5,DAY(siječanj!B1551))</f>
        <v>45460</v>
      </c>
      <c r="C1551" s="8">
        <v>16.125</v>
      </c>
      <c r="D1551">
        <v>0.92342738510543576</v>
      </c>
      <c r="E1551" s="6">
        <v>58.306597516309083</v>
      </c>
      <c r="F1551" s="10">
        <v>79.117361021195563</v>
      </c>
      <c r="G1551" s="10">
        <v>285.70336886237135</v>
      </c>
      <c r="H1551" s="10">
        <f t="shared" si="39"/>
        <v>53.841908878880389</v>
      </c>
    </row>
    <row r="1552" spans="1:8" x14ac:dyDescent="0.25">
      <c r="A1552" s="14"/>
      <c r="B1552" s="5">
        <f>DATE(YEAR(siječanj!B1552),MONTH(siječanj!B1552)+5,DAY(siječanj!B1552))</f>
        <v>45460</v>
      </c>
      <c r="C1552" s="8">
        <v>16.1354166666667</v>
      </c>
      <c r="D1552">
        <v>0.92342738510543576</v>
      </c>
      <c r="E1552" s="6">
        <v>58.241274343704113</v>
      </c>
      <c r="F1552" s="10">
        <v>79.036980678695656</v>
      </c>
      <c r="G1552" s="10">
        <v>285.44041352030104</v>
      </c>
      <c r="H1552" s="10">
        <f t="shared" si="39"/>
        <v>53.781587672414993</v>
      </c>
    </row>
    <row r="1553" spans="1:8" x14ac:dyDescent="0.25">
      <c r="A1553" s="14"/>
      <c r="B1553" s="5">
        <f>DATE(YEAR(siječanj!B1553),MONTH(siječanj!B1553)+5,DAY(siječanj!B1553))</f>
        <v>45460</v>
      </c>
      <c r="C1553" s="8">
        <v>16.1458333333333</v>
      </c>
      <c r="D1553">
        <v>0.92342738510543576</v>
      </c>
      <c r="E1553" s="6">
        <v>58.717568286623255</v>
      </c>
      <c r="F1553" s="10">
        <v>78.868601000647558</v>
      </c>
      <c r="G1553" s="10">
        <v>285.72229618978128</v>
      </c>
      <c r="H1553" s="10">
        <f t="shared" si="39"/>
        <v>54.221410542666376</v>
      </c>
    </row>
    <row r="1554" spans="1:8" x14ac:dyDescent="0.25">
      <c r="A1554" s="14"/>
      <c r="B1554" s="5">
        <f>DATE(YEAR(siječanj!B1554),MONTH(siječanj!B1554)+5,DAY(siječanj!B1554))</f>
        <v>45460</v>
      </c>
      <c r="C1554" s="8">
        <v>16.15625</v>
      </c>
      <c r="D1554">
        <v>0.92342738510543576</v>
      </c>
      <c r="E1554" s="6">
        <v>59.916835596578849</v>
      </c>
      <c r="F1554" s="10">
        <v>79.161788712982471</v>
      </c>
      <c r="G1554" s="10">
        <v>285.90615708091423</v>
      </c>
      <c r="H1554" s="10">
        <f t="shared" si="39"/>
        <v>55.328846818741098</v>
      </c>
    </row>
    <row r="1555" spans="1:8" x14ac:dyDescent="0.25">
      <c r="A1555" s="14"/>
      <c r="B1555" s="5">
        <f>DATE(YEAR(siječanj!B1555),MONTH(siječanj!B1555)+5,DAY(siječanj!B1555))</f>
        <v>45460</v>
      </c>
      <c r="C1555" s="8">
        <v>16.1666666666667</v>
      </c>
      <c r="D1555">
        <v>0.92342738510543576</v>
      </c>
      <c r="E1555" s="6">
        <v>62.052129419024936</v>
      </c>
      <c r="F1555" s="10">
        <v>79.562487662479157</v>
      </c>
      <c r="G1555" s="10">
        <v>289.37079439391312</v>
      </c>
      <c r="H1555" s="10">
        <f t="shared" si="39"/>
        <v>57.300635609634277</v>
      </c>
    </row>
    <row r="1556" spans="1:8" x14ac:dyDescent="0.25">
      <c r="A1556" s="14"/>
      <c r="B1556" s="5">
        <f>DATE(YEAR(siječanj!B1556),MONTH(siječanj!B1556)+5,DAY(siječanj!B1556))</f>
        <v>45460</v>
      </c>
      <c r="C1556" s="8">
        <v>16.1770833333333</v>
      </c>
      <c r="D1556">
        <v>0.92342738510543576</v>
      </c>
      <c r="E1556" s="6">
        <v>64.228866582951454</v>
      </c>
      <c r="F1556" s="10">
        <v>79.768288460370997</v>
      </c>
      <c r="G1556" s="10">
        <v>291.36708402785086</v>
      </c>
      <c r="H1556" s="10">
        <f t="shared" si="39"/>
        <v>59.310694316980765</v>
      </c>
    </row>
    <row r="1557" spans="1:8" x14ac:dyDescent="0.25">
      <c r="A1557" s="14"/>
      <c r="B1557" s="5">
        <f>DATE(YEAR(siječanj!B1557),MONTH(siječanj!B1557)+5,DAY(siječanj!B1557))</f>
        <v>45460</v>
      </c>
      <c r="C1557" s="8">
        <v>16.1875</v>
      </c>
      <c r="D1557">
        <v>0.92342738510543576</v>
      </c>
      <c r="E1557" s="6">
        <v>66.751156747583451</v>
      </c>
      <c r="F1557" s="10">
        <v>80.040806577413505</v>
      </c>
      <c r="G1557" s="10">
        <v>300.43160964494086</v>
      </c>
      <c r="H1557" s="10">
        <f t="shared" si="39"/>
        <v>61.639846128184047</v>
      </c>
    </row>
    <row r="1558" spans="1:8" x14ac:dyDescent="0.25">
      <c r="A1558" s="14"/>
      <c r="B1558" s="5">
        <f>DATE(YEAR(siječanj!B1558),MONTH(siječanj!B1558)+5,DAY(siječanj!B1558))</f>
        <v>45460</v>
      </c>
      <c r="C1558" s="8">
        <v>16.1979166666667</v>
      </c>
      <c r="D1558">
        <v>0.92342738510543576</v>
      </c>
      <c r="E1558" s="6">
        <v>70.498219939296888</v>
      </c>
      <c r="F1558" s="10">
        <v>80.651423553511819</v>
      </c>
      <c r="G1558" s="10">
        <v>299.85026392739877</v>
      </c>
      <c r="H1558" s="10">
        <f t="shared" si="39"/>
        <v>65.099986893132822</v>
      </c>
    </row>
    <row r="1559" spans="1:8" x14ac:dyDescent="0.25">
      <c r="A1559" s="14"/>
      <c r="B1559" s="5">
        <f>DATE(YEAR(siječanj!B1559),MONTH(siječanj!B1559)+5,DAY(siječanj!B1559))</f>
        <v>45460</v>
      </c>
      <c r="C1559" s="8">
        <v>16.2083333333333</v>
      </c>
      <c r="D1559">
        <v>0.92342738510543576</v>
      </c>
      <c r="E1559" s="6">
        <v>73.595450984781465</v>
      </c>
      <c r="F1559" s="10">
        <v>81.897305043347487</v>
      </c>
      <c r="G1559" s="10">
        <v>276.63704865653392</v>
      </c>
      <c r="H1559" s="10">
        <f t="shared" si="39"/>
        <v>67.960054858532018</v>
      </c>
    </row>
    <row r="1560" spans="1:8" x14ac:dyDescent="0.25">
      <c r="A1560" s="14"/>
      <c r="B1560" s="5">
        <f>DATE(YEAR(siječanj!B1560),MONTH(siječanj!B1560)+5,DAY(siječanj!B1560))</f>
        <v>45460</v>
      </c>
      <c r="C1560" s="8">
        <v>16.21875</v>
      </c>
      <c r="D1560">
        <v>0.92342738510543576</v>
      </c>
      <c r="E1560" s="6">
        <v>77.048070163201217</v>
      </c>
      <c r="F1560" s="10">
        <v>82.9975771840014</v>
      </c>
      <c r="G1560" s="10">
        <v>194.26844095472944</v>
      </c>
      <c r="H1560" s="10">
        <f t="shared" si="39"/>
        <v>71.148297958225044</v>
      </c>
    </row>
    <row r="1561" spans="1:8" x14ac:dyDescent="0.25">
      <c r="A1561" s="14"/>
      <c r="B1561" s="5">
        <f>DATE(YEAR(siječanj!B1561),MONTH(siječanj!B1561)+5,DAY(siječanj!B1561))</f>
        <v>45460</v>
      </c>
      <c r="C1561" s="8">
        <v>16.2291666666667</v>
      </c>
      <c r="D1561">
        <v>0.92342738510543576</v>
      </c>
      <c r="E1561" s="6">
        <v>81.269156969744714</v>
      </c>
      <c r="F1561" s="10">
        <v>84.57662068219129</v>
      </c>
      <c r="G1561" s="10">
        <v>89.102497317304085</v>
      </c>
      <c r="H1561" s="10">
        <f t="shared" si="39"/>
        <v>75.046165110294567</v>
      </c>
    </row>
    <row r="1562" spans="1:8" x14ac:dyDescent="0.25">
      <c r="A1562" s="14"/>
      <c r="B1562" s="5">
        <f>DATE(YEAR(siječanj!B1562),MONTH(siječanj!B1562)+5,DAY(siječanj!B1562))</f>
        <v>45460</v>
      </c>
      <c r="C1562" s="8">
        <v>16.2395833333333</v>
      </c>
      <c r="D1562">
        <v>0.92342738510543576</v>
      </c>
      <c r="E1562" s="6">
        <v>85.859120850721439</v>
      </c>
      <c r="F1562" s="10">
        <v>87.657982195334611</v>
      </c>
      <c r="G1562" s="10">
        <v>37.556086751763843</v>
      </c>
      <c r="H1562" s="10">
        <f t="shared" si="39"/>
        <v>79.284663454633289</v>
      </c>
    </row>
    <row r="1563" spans="1:8" x14ac:dyDescent="0.25">
      <c r="A1563" s="14"/>
      <c r="B1563" s="5">
        <f>DATE(YEAR(siječanj!B1563),MONTH(siječanj!B1563)+5,DAY(siječanj!B1563))</f>
        <v>45460</v>
      </c>
      <c r="C1563" s="8">
        <v>16.25</v>
      </c>
      <c r="D1563">
        <v>0.92342738510543576</v>
      </c>
      <c r="E1563" s="6">
        <v>88.257992472458355</v>
      </c>
      <c r="F1563" s="10">
        <v>92.050215981425126</v>
      </c>
      <c r="G1563" s="10">
        <v>15.387848700315415</v>
      </c>
      <c r="H1563" s="10">
        <f t="shared" si="39"/>
        <v>81.499847203497453</v>
      </c>
    </row>
    <row r="1564" spans="1:8" x14ac:dyDescent="0.25">
      <c r="A1564" s="14"/>
      <c r="B1564" s="5">
        <f>DATE(YEAR(siječanj!B1564),MONTH(siječanj!B1564)+5,DAY(siječanj!B1564))</f>
        <v>45460</v>
      </c>
      <c r="C1564" s="8">
        <v>16.2604166666667</v>
      </c>
      <c r="D1564">
        <v>0.92342738510543576</v>
      </c>
      <c r="E1564" s="6">
        <v>89.196601680227275</v>
      </c>
      <c r="F1564" s="10">
        <v>95.662035137615391</v>
      </c>
      <c r="G1564" s="10">
        <v>7.4313391597082763</v>
      </c>
      <c r="H1564" s="10">
        <f t="shared" si="39"/>
        <v>82.366584649863384</v>
      </c>
    </row>
    <row r="1565" spans="1:8" x14ac:dyDescent="0.25">
      <c r="A1565" s="14"/>
      <c r="B1565" s="5">
        <f>DATE(YEAR(siječanj!B1565),MONTH(siječanj!B1565)+5,DAY(siječanj!B1565))</f>
        <v>45460</v>
      </c>
      <c r="C1565" s="8">
        <v>16.2708333333333</v>
      </c>
      <c r="D1565">
        <v>0.92342738510543576</v>
      </c>
      <c r="E1565" s="6">
        <v>92.332821472023042</v>
      </c>
      <c r="F1565" s="10">
        <v>100.77117329882668</v>
      </c>
      <c r="G1565" s="10">
        <v>4.515140490708629</v>
      </c>
      <c r="H1565" s="10">
        <f t="shared" si="39"/>
        <v>85.262655891317266</v>
      </c>
    </row>
    <row r="1566" spans="1:8" x14ac:dyDescent="0.25">
      <c r="A1566" s="14"/>
      <c r="B1566" s="5">
        <f>DATE(YEAR(siječanj!B1566),MONTH(siječanj!B1566)+5,DAY(siječanj!B1566))</f>
        <v>45460</v>
      </c>
      <c r="C1566" s="8">
        <v>16.28125</v>
      </c>
      <c r="D1566">
        <v>0.92342738510543576</v>
      </c>
      <c r="E1566" s="6">
        <v>93.128138883033714</v>
      </c>
      <c r="F1566" s="10">
        <v>109.16189308323554</v>
      </c>
      <c r="G1566" s="10">
        <v>3.242794232542634</v>
      </c>
      <c r="H1566" s="10">
        <f t="shared" si="39"/>
        <v>85.997073768495682</v>
      </c>
    </row>
    <row r="1567" spans="1:8" x14ac:dyDescent="0.25">
      <c r="A1567" s="14"/>
      <c r="B1567" s="5">
        <f>DATE(YEAR(siječanj!B1567),MONTH(siječanj!B1567)+5,DAY(siječanj!B1567))</f>
        <v>45460</v>
      </c>
      <c r="C1567" s="8">
        <v>16.2916666666667</v>
      </c>
      <c r="D1567">
        <v>0.92342738510543576</v>
      </c>
      <c r="E1567" s="6">
        <v>92.888167963096322</v>
      </c>
      <c r="F1567" s="10">
        <v>119.61271277122648</v>
      </c>
      <c r="G1567" s="10">
        <v>2.5557865656186278</v>
      </c>
      <c r="H1567" s="10">
        <f t="shared" si="39"/>
        <v>85.775478049396554</v>
      </c>
    </row>
    <row r="1568" spans="1:8" x14ac:dyDescent="0.25">
      <c r="A1568" s="14"/>
      <c r="B1568" s="5">
        <f>DATE(YEAR(siječanj!B1568),MONTH(siječanj!B1568)+5,DAY(siječanj!B1568))</f>
        <v>45460</v>
      </c>
      <c r="C1568" s="8">
        <v>16.3020833333333</v>
      </c>
      <c r="D1568">
        <v>0.92342738510543576</v>
      </c>
      <c r="E1568" s="6">
        <v>92.505868953376009</v>
      </c>
      <c r="F1568" s="10">
        <v>123.8446221048679</v>
      </c>
      <c r="G1568" s="10">
        <v>2.0740522708840357</v>
      </c>
      <c r="H1568" s="10">
        <f t="shared" si="39"/>
        <v>85.42245267452212</v>
      </c>
    </row>
    <row r="1569" spans="1:8" x14ac:dyDescent="0.25">
      <c r="A1569" s="14"/>
      <c r="B1569" s="5">
        <f>DATE(YEAR(siječanj!B1569),MONTH(siječanj!B1569)+5,DAY(siječanj!B1569))</f>
        <v>45460</v>
      </c>
      <c r="C1569" s="8">
        <v>16.3125</v>
      </c>
      <c r="D1569">
        <v>0.92342738510543576</v>
      </c>
      <c r="E1569" s="6">
        <v>93.391053517913093</v>
      </c>
      <c r="F1569" s="10">
        <v>128.94625998111749</v>
      </c>
      <c r="G1569" s="10">
        <v>1.9059994513711183</v>
      </c>
      <c r="H1569" s="10">
        <f t="shared" si="39"/>
        <v>86.239856342288292</v>
      </c>
    </row>
    <row r="1570" spans="1:8" x14ac:dyDescent="0.25">
      <c r="A1570" s="14"/>
      <c r="B1570" s="5">
        <f>DATE(YEAR(siječanj!B1570),MONTH(siječanj!B1570)+5,DAY(siječanj!B1570))</f>
        <v>45460</v>
      </c>
      <c r="C1570" s="8">
        <v>16.3229166666667</v>
      </c>
      <c r="D1570">
        <v>0.92342738510543576</v>
      </c>
      <c r="E1570" s="6">
        <v>95.078923220510418</v>
      </c>
      <c r="F1570" s="10">
        <v>135.85970290468379</v>
      </c>
      <c r="G1570" s="10">
        <v>1.9144350371158652</v>
      </c>
      <c r="H1570" s="10">
        <f t="shared" si="39"/>
        <v>87.798481448156437</v>
      </c>
    </row>
    <row r="1571" spans="1:8" x14ac:dyDescent="0.25">
      <c r="A1571" s="14"/>
      <c r="B1571" s="5">
        <f>DATE(YEAR(siječanj!B1571),MONTH(siječanj!B1571)+5,DAY(siječanj!B1571))</f>
        <v>45460</v>
      </c>
      <c r="C1571" s="8">
        <v>16.3333333333333</v>
      </c>
      <c r="D1571">
        <v>0.92342738510543576</v>
      </c>
      <c r="E1571" s="6">
        <v>95.921630774224454</v>
      </c>
      <c r="F1571" s="10">
        <v>144.82538247008617</v>
      </c>
      <c r="G1571" s="10">
        <v>1.8552806108350586</v>
      </c>
      <c r="H1571" s="10">
        <f t="shared" si="39"/>
        <v>88.57666068089118</v>
      </c>
    </row>
    <row r="1572" spans="1:8" x14ac:dyDescent="0.25">
      <c r="A1572" s="14"/>
      <c r="B1572" s="5">
        <f>DATE(YEAR(siječanj!B1572),MONTH(siječanj!B1572)+5,DAY(siječanj!B1572))</f>
        <v>45460</v>
      </c>
      <c r="C1572" s="8">
        <v>16.34375</v>
      </c>
      <c r="D1572">
        <v>0.92342738510543576</v>
      </c>
      <c r="E1572" s="6">
        <v>97.612543347107831</v>
      </c>
      <c r="F1572" s="10">
        <v>148.81469120916844</v>
      </c>
      <c r="G1572" s="10">
        <v>1.8332938169563868</v>
      </c>
      <c r="H1572" s="10">
        <f t="shared" si="39"/>
        <v>90.138095656510785</v>
      </c>
    </row>
    <row r="1573" spans="1:8" x14ac:dyDescent="0.25">
      <c r="A1573" s="14"/>
      <c r="B1573" s="5">
        <f>DATE(YEAR(siječanj!B1573),MONTH(siječanj!B1573)+5,DAY(siječanj!B1573))</f>
        <v>45460</v>
      </c>
      <c r="C1573" s="8">
        <v>16.3541666666667</v>
      </c>
      <c r="D1573">
        <v>0.92342738510543576</v>
      </c>
      <c r="E1573" s="6">
        <v>98.362301461591144</v>
      </c>
      <c r="F1573" s="10">
        <v>151.43780837165767</v>
      </c>
      <c r="G1573" s="10">
        <v>1.6134481888821146</v>
      </c>
      <c r="H1573" s="10">
        <f t="shared" si="39"/>
        <v>90.830442831629696</v>
      </c>
    </row>
    <row r="1574" spans="1:8" x14ac:dyDescent="0.25">
      <c r="A1574" s="14"/>
      <c r="B1574" s="5">
        <f>DATE(YEAR(siječanj!B1574),MONTH(siječanj!B1574)+5,DAY(siječanj!B1574))</f>
        <v>45460</v>
      </c>
      <c r="C1574" s="8">
        <v>16.3645833333333</v>
      </c>
      <c r="D1574">
        <v>0.92342738510543576</v>
      </c>
      <c r="E1574" s="6">
        <v>100.04082872468645</v>
      </c>
      <c r="F1574" s="10">
        <v>154.07725307167121</v>
      </c>
      <c r="G1574" s="10">
        <v>1.573573842251629</v>
      </c>
      <c r="H1574" s="10">
        <f t="shared" si="39"/>
        <v>92.380440873017974</v>
      </c>
    </row>
    <row r="1575" spans="1:8" x14ac:dyDescent="0.25">
      <c r="A1575" s="14"/>
      <c r="B1575" s="5">
        <f>DATE(YEAR(siječanj!B1575),MONTH(siječanj!B1575)+5,DAY(siječanj!B1575))</f>
        <v>45460</v>
      </c>
      <c r="C1575" s="8">
        <v>16.375</v>
      </c>
      <c r="D1575">
        <v>0.92342738510543576</v>
      </c>
      <c r="E1575" s="6">
        <v>101.57892870654216</v>
      </c>
      <c r="F1575" s="10">
        <v>157.22856345938396</v>
      </c>
      <c r="G1575" s="10">
        <v>1.5392255086685593</v>
      </c>
      <c r="H1575" s="10">
        <f t="shared" si="39"/>
        <v>93.800764517293715</v>
      </c>
    </row>
    <row r="1576" spans="1:8" x14ac:dyDescent="0.25">
      <c r="A1576" s="14"/>
      <c r="B1576" s="5">
        <f>DATE(YEAR(siječanj!B1576),MONTH(siječanj!B1576)+5,DAY(siječanj!B1576))</f>
        <v>45460</v>
      </c>
      <c r="C1576" s="8">
        <v>16.3854166666667</v>
      </c>
      <c r="D1576">
        <v>0.92342738510543576</v>
      </c>
      <c r="E1576" s="6">
        <v>103.38912415956457</v>
      </c>
      <c r="F1576" s="10">
        <v>159.04484904343474</v>
      </c>
      <c r="G1576" s="10">
        <v>1.4475422692258353</v>
      </c>
      <c r="H1576" s="10">
        <f t="shared" si="39"/>
        <v>95.472348571007942</v>
      </c>
    </row>
    <row r="1577" spans="1:8" x14ac:dyDescent="0.25">
      <c r="A1577" s="14"/>
      <c r="B1577" s="5">
        <f>DATE(YEAR(siječanj!B1577),MONTH(siječanj!B1577)+5,DAY(siječanj!B1577))</f>
        <v>45460</v>
      </c>
      <c r="C1577" s="8">
        <v>16.3958333333333</v>
      </c>
      <c r="D1577">
        <v>0.92342738510543576</v>
      </c>
      <c r="E1577" s="6">
        <v>104.0548653539698</v>
      </c>
      <c r="F1577" s="10">
        <v>159.50892147670044</v>
      </c>
      <c r="G1577" s="10">
        <v>1.4112384816583114</v>
      </c>
      <c r="H1577" s="10">
        <f t="shared" si="39"/>
        <v>96.087112221314541</v>
      </c>
    </row>
    <row r="1578" spans="1:8" x14ac:dyDescent="0.25">
      <c r="A1578" s="14"/>
      <c r="B1578" s="5">
        <f>DATE(YEAR(siječanj!B1578),MONTH(siječanj!B1578)+5,DAY(siječanj!B1578))</f>
        <v>45460</v>
      </c>
      <c r="C1578" s="8">
        <v>16.40625</v>
      </c>
      <c r="D1578">
        <v>0.92342738510543576</v>
      </c>
      <c r="E1578" s="6">
        <v>104.76873080324259</v>
      </c>
      <c r="F1578" s="10">
        <v>160.16868245164474</v>
      </c>
      <c r="G1578" s="10">
        <v>1.403668296588745</v>
      </c>
      <c r="H1578" s="10">
        <f t="shared" si="39"/>
        <v>96.746315126453624</v>
      </c>
    </row>
    <row r="1579" spans="1:8" x14ac:dyDescent="0.25">
      <c r="A1579" s="14"/>
      <c r="B1579" s="5">
        <f>DATE(YEAR(siječanj!B1579),MONTH(siječanj!B1579)+5,DAY(siječanj!B1579))</f>
        <v>45460</v>
      </c>
      <c r="C1579" s="8">
        <v>16.4166666666667</v>
      </c>
      <c r="D1579">
        <v>0.92342738510543576</v>
      </c>
      <c r="E1579" s="6">
        <v>105.91872391350424</v>
      </c>
      <c r="F1579" s="10">
        <v>160.17050789383728</v>
      </c>
      <c r="G1579" s="10">
        <v>1.4173201560368753</v>
      </c>
      <c r="H1579" s="10">
        <f t="shared" si="39"/>
        <v>97.808250257151812</v>
      </c>
    </row>
    <row r="1580" spans="1:8" x14ac:dyDescent="0.25">
      <c r="A1580" s="14"/>
      <c r="B1580" s="5">
        <f>DATE(YEAR(siječanj!B1580),MONTH(siječanj!B1580)+5,DAY(siječanj!B1580))</f>
        <v>45460</v>
      </c>
      <c r="C1580" s="8">
        <v>16.4270833333333</v>
      </c>
      <c r="D1580">
        <v>0.92342738510543576</v>
      </c>
      <c r="E1580" s="6">
        <v>106.34217261983929</v>
      </c>
      <c r="F1580" s="10">
        <v>159.73633441292006</v>
      </c>
      <c r="G1580" s="10">
        <v>1.4570430055328873</v>
      </c>
      <c r="H1580" s="10">
        <f t="shared" si="39"/>
        <v>98.199274388769055</v>
      </c>
    </row>
    <row r="1581" spans="1:8" x14ac:dyDescent="0.25">
      <c r="A1581" s="14"/>
      <c r="B1581" s="5">
        <f>DATE(YEAR(siječanj!B1581),MONTH(siječanj!B1581)+5,DAY(siječanj!B1581))</f>
        <v>45460</v>
      </c>
      <c r="C1581" s="8">
        <v>16.4375</v>
      </c>
      <c r="D1581">
        <v>0.92342738510543576</v>
      </c>
      <c r="E1581" s="6">
        <v>108.34593325016563</v>
      </c>
      <c r="F1581" s="10">
        <v>159.44839712157494</v>
      </c>
      <c r="G1581" s="10">
        <v>1.4609554693423652</v>
      </c>
      <c r="H1581" s="10">
        <f t="shared" si="39"/>
        <v>100.04960182800853</v>
      </c>
    </row>
    <row r="1582" spans="1:8" x14ac:dyDescent="0.25">
      <c r="A1582" s="14"/>
      <c r="B1582" s="5">
        <f>DATE(YEAR(siječanj!B1582),MONTH(siječanj!B1582)+5,DAY(siječanj!B1582))</f>
        <v>45460</v>
      </c>
      <c r="C1582" s="8">
        <v>16.4479166666667</v>
      </c>
      <c r="D1582">
        <v>0.92342738510543576</v>
      </c>
      <c r="E1582" s="6">
        <v>109.23451640913818</v>
      </c>
      <c r="F1582" s="10">
        <v>159.37335431614935</v>
      </c>
      <c r="G1582" s="10">
        <v>1.4357441741878127</v>
      </c>
      <c r="H1582" s="10">
        <f t="shared" si="39"/>
        <v>100.87014385094729</v>
      </c>
    </row>
    <row r="1583" spans="1:8" x14ac:dyDescent="0.25">
      <c r="A1583" s="14"/>
      <c r="B1583" s="5">
        <f>DATE(YEAR(siječanj!B1583),MONTH(siječanj!B1583)+5,DAY(siječanj!B1583))</f>
        <v>45460</v>
      </c>
      <c r="C1583" s="8">
        <v>16.4583333333333</v>
      </c>
      <c r="D1583">
        <v>0.92342738510543576</v>
      </c>
      <c r="E1583" s="6">
        <v>110.4447894892444</v>
      </c>
      <c r="F1583" s="10">
        <v>159.51715392597836</v>
      </c>
      <c r="G1583" s="10">
        <v>1.4774759155230692</v>
      </c>
      <c r="H1583" s="10">
        <f t="shared" si="39"/>
        <v>101.98774315657327</v>
      </c>
    </row>
    <row r="1584" spans="1:8" x14ac:dyDescent="0.25">
      <c r="A1584" s="14"/>
      <c r="B1584" s="5">
        <f>DATE(YEAR(siječanj!B1584),MONTH(siječanj!B1584)+5,DAY(siječanj!B1584))</f>
        <v>45460</v>
      </c>
      <c r="C1584" s="8">
        <v>16.46875</v>
      </c>
      <c r="D1584">
        <v>0.92342738510543576</v>
      </c>
      <c r="E1584" s="6">
        <v>112.04785593417023</v>
      </c>
      <c r="F1584" s="10">
        <v>159.59585724244764</v>
      </c>
      <c r="G1584" s="10">
        <v>1.4749502728302479</v>
      </c>
      <c r="H1584" s="10">
        <f t="shared" si="39"/>
        <v>103.4680586119614</v>
      </c>
    </row>
    <row r="1585" spans="1:8" x14ac:dyDescent="0.25">
      <c r="A1585" s="14"/>
      <c r="B1585" s="5">
        <f>DATE(YEAR(siječanj!B1585),MONTH(siječanj!B1585)+5,DAY(siječanj!B1585))</f>
        <v>45460</v>
      </c>
      <c r="C1585" s="8">
        <v>16.4791666666667</v>
      </c>
      <c r="D1585">
        <v>0.92342738510543576</v>
      </c>
      <c r="E1585" s="6">
        <v>112.25028465364488</v>
      </c>
      <c r="F1585" s="10">
        <v>159.59211971813545</v>
      </c>
      <c r="G1585" s="10">
        <v>1.4845563300394038</v>
      </c>
      <c r="H1585" s="10">
        <f t="shared" si="39"/>
        <v>103.65498683505612</v>
      </c>
    </row>
    <row r="1586" spans="1:8" x14ac:dyDescent="0.25">
      <c r="A1586" s="14"/>
      <c r="B1586" s="5">
        <f>DATE(YEAR(siječanj!B1586),MONTH(siječanj!B1586)+5,DAY(siječanj!B1586))</f>
        <v>45460</v>
      </c>
      <c r="C1586" s="8">
        <v>16.4895833333333</v>
      </c>
      <c r="D1586">
        <v>0.92342738510543576</v>
      </c>
      <c r="E1586" s="6">
        <v>111.49360420633784</v>
      </c>
      <c r="F1586" s="10">
        <v>159.13061801675809</v>
      </c>
      <c r="G1586" s="10">
        <v>1.4474986881272718</v>
      </c>
      <c r="H1586" s="10">
        <f t="shared" si="39"/>
        <v>102.95624738823896</v>
      </c>
    </row>
    <row r="1587" spans="1:8" x14ac:dyDescent="0.25">
      <c r="A1587" s="14"/>
      <c r="B1587" s="5">
        <f>DATE(YEAR(siječanj!B1587),MONTH(siječanj!B1587)+5,DAY(siječanj!B1587))</f>
        <v>45460</v>
      </c>
      <c r="C1587" s="8">
        <v>16.5</v>
      </c>
      <c r="D1587">
        <v>0.92342738510543576</v>
      </c>
      <c r="E1587" s="6">
        <v>110.76405733292884</v>
      </c>
      <c r="F1587" s="10">
        <v>158.65191326948869</v>
      </c>
      <c r="G1587" s="10">
        <v>1.4593222065919758</v>
      </c>
      <c r="H1587" s="10">
        <f t="shared" si="39"/>
        <v>102.28256382661505</v>
      </c>
    </row>
    <row r="1588" spans="1:8" x14ac:dyDescent="0.25">
      <c r="A1588" s="14"/>
      <c r="B1588" s="5">
        <f>DATE(YEAR(siječanj!B1588),MONTH(siječanj!B1588)+5,DAY(siječanj!B1588))</f>
        <v>45460</v>
      </c>
      <c r="C1588" s="8">
        <v>16.5104166666667</v>
      </c>
      <c r="D1588">
        <v>0.92342738510543576</v>
      </c>
      <c r="E1588" s="6">
        <v>110.19750405307205</v>
      </c>
      <c r="F1588" s="10">
        <v>157.80227815113054</v>
      </c>
      <c r="G1588" s="10">
        <v>1.4531512934960029</v>
      </c>
      <c r="H1588" s="10">
        <f t="shared" si="39"/>
        <v>101.75939301287399</v>
      </c>
    </row>
    <row r="1589" spans="1:8" x14ac:dyDescent="0.25">
      <c r="A1589" s="14"/>
      <c r="B1589" s="5">
        <f>DATE(YEAR(siječanj!B1589),MONTH(siječanj!B1589)+5,DAY(siječanj!B1589))</f>
        <v>45460</v>
      </c>
      <c r="C1589" s="8">
        <v>16.5208333333333</v>
      </c>
      <c r="D1589">
        <v>0.92342738510543576</v>
      </c>
      <c r="E1589" s="6">
        <v>110.97917289014092</v>
      </c>
      <c r="F1589" s="10">
        <v>157.33664951157493</v>
      </c>
      <c r="G1589" s="10">
        <v>1.3927931920881629</v>
      </c>
      <c r="H1589" s="10">
        <f t="shared" si="39"/>
        <v>102.48120742310689</v>
      </c>
    </row>
    <row r="1590" spans="1:8" x14ac:dyDescent="0.25">
      <c r="A1590" s="14"/>
      <c r="B1590" s="5">
        <f>DATE(YEAR(siječanj!B1590),MONTH(siječanj!B1590)+5,DAY(siječanj!B1590))</f>
        <v>45460</v>
      </c>
      <c r="C1590" s="8">
        <v>16.53125</v>
      </c>
      <c r="D1590">
        <v>0.92342738510543576</v>
      </c>
      <c r="E1590" s="6">
        <v>111.32067201508315</v>
      </c>
      <c r="F1590" s="10">
        <v>157.06462011825042</v>
      </c>
      <c r="G1590" s="10">
        <v>1.5327189162545385</v>
      </c>
      <c r="H1590" s="10">
        <f t="shared" si="39"/>
        <v>102.79655706706809</v>
      </c>
    </row>
    <row r="1591" spans="1:8" x14ac:dyDescent="0.25">
      <c r="A1591" s="14"/>
      <c r="B1591" s="5">
        <f>DATE(YEAR(siječanj!B1591),MONTH(siječanj!B1591)+5,DAY(siječanj!B1591))</f>
        <v>45460</v>
      </c>
      <c r="C1591" s="8">
        <v>16.5416666666667</v>
      </c>
      <c r="D1591">
        <v>0.92342738510543576</v>
      </c>
      <c r="E1591" s="6">
        <v>110.34815372302528</v>
      </c>
      <c r="F1591" s="10">
        <v>156.87039389706263</v>
      </c>
      <c r="G1591" s="10">
        <v>1.5520871963621279</v>
      </c>
      <c r="H1591" s="10">
        <f t="shared" si="39"/>
        <v>101.89850704366589</v>
      </c>
    </row>
    <row r="1592" spans="1:8" x14ac:dyDescent="0.25">
      <c r="A1592" s="14"/>
      <c r="B1592" s="5">
        <f>DATE(YEAR(siječanj!B1592),MONTH(siječanj!B1592)+5,DAY(siječanj!B1592))</f>
        <v>45460</v>
      </c>
      <c r="C1592" s="8">
        <v>16.5520833333333</v>
      </c>
      <c r="D1592">
        <v>0.92342738510543576</v>
      </c>
      <c r="E1592" s="6">
        <v>109.92406845768608</v>
      </c>
      <c r="F1592" s="10">
        <v>156.34068193705883</v>
      </c>
      <c r="G1592" s="10">
        <v>1.4850139341570572</v>
      </c>
      <c r="H1592" s="10">
        <f t="shared" si="39"/>
        <v>101.50689509603197</v>
      </c>
    </row>
    <row r="1593" spans="1:8" x14ac:dyDescent="0.25">
      <c r="A1593" s="14"/>
      <c r="B1593" s="5">
        <f>DATE(YEAR(siječanj!B1593),MONTH(siječanj!B1593)+5,DAY(siječanj!B1593))</f>
        <v>45460</v>
      </c>
      <c r="C1593" s="8">
        <v>16.5625</v>
      </c>
      <c r="D1593">
        <v>0.92342738510543576</v>
      </c>
      <c r="E1593" s="6">
        <v>109.89160789001647</v>
      </c>
      <c r="F1593" s="10">
        <v>155.85993240469892</v>
      </c>
      <c r="G1593" s="10">
        <v>1.477147498860536</v>
      </c>
      <c r="H1593" s="10">
        <f t="shared" si="39"/>
        <v>101.47692011890979</v>
      </c>
    </row>
    <row r="1594" spans="1:8" x14ac:dyDescent="0.25">
      <c r="A1594" s="14"/>
      <c r="B1594" s="5">
        <f>DATE(YEAR(siječanj!B1594),MONTH(siječanj!B1594)+5,DAY(siječanj!B1594))</f>
        <v>45460</v>
      </c>
      <c r="C1594" s="8">
        <v>16.5729166666667</v>
      </c>
      <c r="D1594">
        <v>0.92342738510543576</v>
      </c>
      <c r="E1594" s="6">
        <v>110.8511131817512</v>
      </c>
      <c r="F1594" s="10">
        <v>154.8205472543637</v>
      </c>
      <c r="G1594" s="10">
        <v>1.3827814127755729</v>
      </c>
      <c r="H1594" s="10">
        <f t="shared" si="39"/>
        <v>102.36295358145121</v>
      </c>
    </row>
    <row r="1595" spans="1:8" x14ac:dyDescent="0.25">
      <c r="A1595" s="14"/>
      <c r="B1595" s="5">
        <f>DATE(YEAR(siječanj!B1595),MONTH(siječanj!B1595)+5,DAY(siječanj!B1595))</f>
        <v>45460</v>
      </c>
      <c r="C1595" s="8">
        <v>16.5833333333333</v>
      </c>
      <c r="D1595">
        <v>0.92342738510543576</v>
      </c>
      <c r="E1595" s="6">
        <v>111.09563264095043</v>
      </c>
      <c r="F1595" s="10">
        <v>153.47315726654793</v>
      </c>
      <c r="G1595" s="10">
        <v>1.3268208771756382</v>
      </c>
      <c r="H1595" s="10">
        <f t="shared" si="39"/>
        <v>102.58874954626695</v>
      </c>
    </row>
    <row r="1596" spans="1:8" x14ac:dyDescent="0.25">
      <c r="A1596" s="14"/>
      <c r="B1596" s="5">
        <f>DATE(YEAR(siječanj!B1596),MONTH(siječanj!B1596)+5,DAY(siječanj!B1596))</f>
        <v>45460</v>
      </c>
      <c r="C1596" s="8">
        <v>16.59375</v>
      </c>
      <c r="D1596">
        <v>0.92342738510543576</v>
      </c>
      <c r="E1596" s="6">
        <v>112.40620416501324</v>
      </c>
      <c r="F1596" s="10">
        <v>152.51522110062405</v>
      </c>
      <c r="G1596" s="10">
        <v>1.2827860682282772</v>
      </c>
      <c r="H1596" s="10">
        <f t="shared" si="39"/>
        <v>103.79896718172591</v>
      </c>
    </row>
    <row r="1597" spans="1:8" x14ac:dyDescent="0.25">
      <c r="A1597" s="14"/>
      <c r="B1597" s="5">
        <f>DATE(YEAR(siječanj!B1597),MONTH(siječanj!B1597)+5,DAY(siječanj!B1597))</f>
        <v>45460</v>
      </c>
      <c r="C1597" s="8">
        <v>16.6041666666667</v>
      </c>
      <c r="D1597">
        <v>0.92342738510543576</v>
      </c>
      <c r="E1597" s="6">
        <v>113.40369113912379</v>
      </c>
      <c r="F1597" s="10">
        <v>151.34639486401275</v>
      </c>
      <c r="G1597" s="10">
        <v>1.2901928228868622</v>
      </c>
      <c r="H1597" s="10">
        <f t="shared" si="39"/>
        <v>104.72007396990556</v>
      </c>
    </row>
    <row r="1598" spans="1:8" x14ac:dyDescent="0.25">
      <c r="A1598" s="14"/>
      <c r="B1598" s="5">
        <f>DATE(YEAR(siječanj!B1598),MONTH(siječanj!B1598)+5,DAY(siječanj!B1598))</f>
        <v>45460</v>
      </c>
      <c r="C1598" s="8">
        <v>16.6145833333333</v>
      </c>
      <c r="D1598">
        <v>0.92342738510543576</v>
      </c>
      <c r="E1598" s="6">
        <v>113.7774527692591</v>
      </c>
      <c r="F1598" s="10">
        <v>149.73488973485524</v>
      </c>
      <c r="G1598" s="10">
        <v>1.2151571436589643</v>
      </c>
      <c r="H1598" s="10">
        <f t="shared" si="39"/>
        <v>105.06521569467415</v>
      </c>
    </row>
    <row r="1599" spans="1:8" x14ac:dyDescent="0.25">
      <c r="A1599" s="14"/>
      <c r="B1599" s="5">
        <f>DATE(YEAR(siječanj!B1599),MONTH(siječanj!B1599)+5,DAY(siječanj!B1599))</f>
        <v>45460</v>
      </c>
      <c r="C1599" s="8">
        <v>16.625</v>
      </c>
      <c r="D1599">
        <v>0.92342738510543576</v>
      </c>
      <c r="E1599" s="6">
        <v>114.04853132263592</v>
      </c>
      <c r="F1599" s="10">
        <v>145.85723294862117</v>
      </c>
      <c r="G1599" s="10">
        <v>1.2470561017299728</v>
      </c>
      <c r="H1599" s="10">
        <f t="shared" si="39"/>
        <v>105.31553705437707</v>
      </c>
    </row>
    <row r="1600" spans="1:8" x14ac:dyDescent="0.25">
      <c r="A1600" s="14"/>
      <c r="B1600" s="5">
        <f>DATE(YEAR(siječanj!B1600),MONTH(siječanj!B1600)+5,DAY(siječanj!B1600))</f>
        <v>45460</v>
      </c>
      <c r="C1600" s="8">
        <v>16.6354166666667</v>
      </c>
      <c r="D1600">
        <v>0.92342738510543576</v>
      </c>
      <c r="E1600" s="6">
        <v>114.41957920122725</v>
      </c>
      <c r="F1600" s="10">
        <v>143.8935836137959</v>
      </c>
      <c r="G1600" s="10">
        <v>1.1961089782651573</v>
      </c>
      <c r="H1600" s="10">
        <f t="shared" si="39"/>
        <v>105.65817282665358</v>
      </c>
    </row>
    <row r="1601" spans="1:8" x14ac:dyDescent="0.25">
      <c r="A1601" s="14"/>
      <c r="B1601" s="5">
        <f>DATE(YEAR(siječanj!B1601),MONTH(siječanj!B1601)+5,DAY(siječanj!B1601))</f>
        <v>45460</v>
      </c>
      <c r="C1601" s="8">
        <v>16.6458333333333</v>
      </c>
      <c r="D1601">
        <v>0.92342738510543576</v>
      </c>
      <c r="E1601" s="6">
        <v>115.13155271042581</v>
      </c>
      <c r="F1601" s="10">
        <v>142.254700681711</v>
      </c>
      <c r="G1601" s="10">
        <v>1.202482232249682</v>
      </c>
      <c r="H1601" s="10">
        <f t="shared" si="39"/>
        <v>106.31562866251716</v>
      </c>
    </row>
    <row r="1602" spans="1:8" x14ac:dyDescent="0.25">
      <c r="A1602" s="14"/>
      <c r="B1602" s="5">
        <f>DATE(YEAR(siječanj!B1602),MONTH(siječanj!B1602)+5,DAY(siječanj!B1602))</f>
        <v>45460</v>
      </c>
      <c r="C1602" s="8">
        <v>16.65625</v>
      </c>
      <c r="D1602">
        <v>0.92342738510543576</v>
      </c>
      <c r="E1602" s="6">
        <v>115.03597721895665</v>
      </c>
      <c r="F1602" s="10">
        <v>140.38476138191837</v>
      </c>
      <c r="G1602" s="10">
        <v>1.1982148911239432</v>
      </c>
      <c r="H1602" s="10">
        <f t="shared" si="39"/>
        <v>106.22737163634962</v>
      </c>
    </row>
    <row r="1603" spans="1:8" x14ac:dyDescent="0.25">
      <c r="A1603" s="14"/>
      <c r="B1603" s="5">
        <f>DATE(YEAR(siječanj!B1603),MONTH(siječanj!B1603)+5,DAY(siječanj!B1603))</f>
        <v>45460</v>
      </c>
      <c r="C1603" s="8">
        <v>16.6666666666667</v>
      </c>
      <c r="D1603">
        <v>0.92342738510543576</v>
      </c>
      <c r="E1603" s="6">
        <v>114.2673903591928</v>
      </c>
      <c r="F1603" s="10">
        <v>137.49533337183351</v>
      </c>
      <c r="G1603" s="10">
        <v>1.1976862080269519</v>
      </c>
      <c r="H1603" s="10">
        <f t="shared" si="39"/>
        <v>105.51763748221148</v>
      </c>
    </row>
    <row r="1604" spans="1:8" x14ac:dyDescent="0.25">
      <c r="A1604" s="14"/>
      <c r="B1604" s="5">
        <f>DATE(YEAR(siječanj!B1604),MONTH(siječanj!B1604)+5,DAY(siječanj!B1604))</f>
        <v>45460</v>
      </c>
      <c r="C1604" s="8">
        <v>16.6770833333333</v>
      </c>
      <c r="D1604">
        <v>0.92342738510543576</v>
      </c>
      <c r="E1604" s="6">
        <v>112.59599137448139</v>
      </c>
      <c r="F1604" s="10">
        <v>135.96407182451668</v>
      </c>
      <c r="G1604" s="10">
        <v>1.2417023396558127</v>
      </c>
      <c r="H1604" s="10">
        <f t="shared" ref="H1604:H1667" si="40">D1604*E1604</f>
        <v>103.97422188829155</v>
      </c>
    </row>
    <row r="1605" spans="1:8" x14ac:dyDescent="0.25">
      <c r="A1605" s="14"/>
      <c r="B1605" s="5">
        <f>DATE(YEAR(siječanj!B1605),MONTH(siječanj!B1605)+5,DAY(siječanj!B1605))</f>
        <v>45460</v>
      </c>
      <c r="C1605" s="8">
        <v>16.6875</v>
      </c>
      <c r="D1605">
        <v>0.92342738510543576</v>
      </c>
      <c r="E1605" s="6">
        <v>113.33322622521288</v>
      </c>
      <c r="F1605" s="10">
        <v>135.16631818511109</v>
      </c>
      <c r="G1605" s="10">
        <v>1.2608075752652617</v>
      </c>
      <c r="H1605" s="10">
        <f t="shared" si="40"/>
        <v>104.65500473871113</v>
      </c>
    </row>
    <row r="1606" spans="1:8" x14ac:dyDescent="0.25">
      <c r="A1606" s="14"/>
      <c r="B1606" s="5">
        <f>DATE(YEAR(siječanj!B1606),MONTH(siječanj!B1606)+5,DAY(siječanj!B1606))</f>
        <v>45460</v>
      </c>
      <c r="C1606" s="8">
        <v>16.6979166666667</v>
      </c>
      <c r="D1606">
        <v>0.92342738510543576</v>
      </c>
      <c r="E1606" s="6">
        <v>113.36001294343068</v>
      </c>
      <c r="F1606" s="10">
        <v>134.34901021433549</v>
      </c>
      <c r="G1606" s="10">
        <v>1.2648072023049612</v>
      </c>
      <c r="H1606" s="10">
        <f t="shared" si="40"/>
        <v>104.67974032787055</v>
      </c>
    </row>
    <row r="1607" spans="1:8" x14ac:dyDescent="0.25">
      <c r="A1607" s="14"/>
      <c r="B1607" s="5">
        <f>DATE(YEAR(siječanj!B1607),MONTH(siječanj!B1607)+5,DAY(siječanj!B1607))</f>
        <v>45460</v>
      </c>
      <c r="C1607" s="8">
        <v>16.7083333333333</v>
      </c>
      <c r="D1607">
        <v>0.92342738510543576</v>
      </c>
      <c r="E1607" s="6">
        <v>114.36437396647764</v>
      </c>
      <c r="F1607" s="10">
        <v>133.60975922824295</v>
      </c>
      <c r="G1607" s="10">
        <v>1.3004199146246533</v>
      </c>
      <c r="H1607" s="10">
        <f t="shared" si="40"/>
        <v>105.60719480108462</v>
      </c>
    </row>
    <row r="1608" spans="1:8" x14ac:dyDescent="0.25">
      <c r="A1608" s="14"/>
      <c r="B1608" s="5">
        <f>DATE(YEAR(siječanj!B1608),MONTH(siječanj!B1608)+5,DAY(siječanj!B1608))</f>
        <v>45460</v>
      </c>
      <c r="C1608" s="8">
        <v>16.71875</v>
      </c>
      <c r="D1608">
        <v>0.92342738510543576</v>
      </c>
      <c r="E1608" s="6">
        <v>114.47691976625858</v>
      </c>
      <c r="F1608" s="10">
        <v>133.21744028503269</v>
      </c>
      <c r="G1608" s="10">
        <v>1.3143747683417297</v>
      </c>
      <c r="H1608" s="10">
        <f t="shared" si="40"/>
        <v>105.71112267468092</v>
      </c>
    </row>
    <row r="1609" spans="1:8" x14ac:dyDescent="0.25">
      <c r="A1609" s="14"/>
      <c r="B1609" s="5">
        <f>DATE(YEAR(siječanj!B1609),MONTH(siječanj!B1609)+5,DAY(siječanj!B1609))</f>
        <v>45460</v>
      </c>
      <c r="C1609" s="8">
        <v>16.7291666666667</v>
      </c>
      <c r="D1609">
        <v>0.92342738510543576</v>
      </c>
      <c r="E1609" s="6">
        <v>115.04077900228049</v>
      </c>
      <c r="F1609" s="10">
        <v>132.98013569834981</v>
      </c>
      <c r="G1609" s="10">
        <v>1.3429636187803005</v>
      </c>
      <c r="H1609" s="10">
        <f t="shared" si="40"/>
        <v>106.2318057345682</v>
      </c>
    </row>
    <row r="1610" spans="1:8" x14ac:dyDescent="0.25">
      <c r="A1610" s="14"/>
      <c r="B1610" s="5">
        <f>DATE(YEAR(siječanj!B1610),MONTH(siječanj!B1610)+5,DAY(siječanj!B1610))</f>
        <v>45460</v>
      </c>
      <c r="C1610" s="8">
        <v>16.7395833333333</v>
      </c>
      <c r="D1610">
        <v>0.92342738510543576</v>
      </c>
      <c r="E1610" s="6">
        <v>116.33578242153447</v>
      </c>
      <c r="F1610" s="10">
        <v>133.13554309167932</v>
      </c>
      <c r="G1610" s="10">
        <v>1.3665354247228998</v>
      </c>
      <c r="H1610" s="10">
        <f t="shared" si="40"/>
        <v>107.42764735571249</v>
      </c>
    </row>
    <row r="1611" spans="1:8" x14ac:dyDescent="0.25">
      <c r="A1611" s="14"/>
      <c r="B1611" s="5">
        <f>DATE(YEAR(siječanj!B1611),MONTH(siječanj!B1611)+5,DAY(siječanj!B1611))</f>
        <v>45460</v>
      </c>
      <c r="C1611" s="8">
        <v>16.75</v>
      </c>
      <c r="D1611">
        <v>0.92342738510543576</v>
      </c>
      <c r="E1611" s="6">
        <v>119.11000707091706</v>
      </c>
      <c r="F1611" s="10">
        <v>133.19337187889232</v>
      </c>
      <c r="G1611" s="10">
        <v>1.4676664791652201</v>
      </c>
      <c r="H1611" s="10">
        <f t="shared" si="40"/>
        <v>109.98944236938691</v>
      </c>
    </row>
    <row r="1612" spans="1:8" x14ac:dyDescent="0.25">
      <c r="A1612" s="14"/>
      <c r="B1612" s="5">
        <f>DATE(YEAR(siječanj!B1612),MONTH(siječanj!B1612)+5,DAY(siječanj!B1612))</f>
        <v>45460</v>
      </c>
      <c r="C1612" s="8">
        <v>16.7604166666667</v>
      </c>
      <c r="D1612">
        <v>0.92342738510543576</v>
      </c>
      <c r="E1612" s="6">
        <v>121.24887587179511</v>
      </c>
      <c r="F1612" s="10">
        <v>133.28465516786537</v>
      </c>
      <c r="G1612" s="10">
        <v>1.5383435051289718</v>
      </c>
      <c r="H1612" s="10">
        <f t="shared" si="40"/>
        <v>111.96453239326532</v>
      </c>
    </row>
    <row r="1613" spans="1:8" x14ac:dyDescent="0.25">
      <c r="A1613" s="14"/>
      <c r="B1613" s="5">
        <f>DATE(YEAR(siječanj!B1613),MONTH(siječanj!B1613)+5,DAY(siječanj!B1613))</f>
        <v>45460</v>
      </c>
      <c r="C1613" s="8">
        <v>16.7708333333333</v>
      </c>
      <c r="D1613">
        <v>0.92342738510543576</v>
      </c>
      <c r="E1613" s="6">
        <v>122.79706817148433</v>
      </c>
      <c r="F1613" s="10">
        <v>133.29704012289864</v>
      </c>
      <c r="G1613" s="10">
        <v>1.7575629104731869</v>
      </c>
      <c r="H1613" s="10">
        <f t="shared" si="40"/>
        <v>113.3941755602077</v>
      </c>
    </row>
    <row r="1614" spans="1:8" x14ac:dyDescent="0.25">
      <c r="A1614" s="14"/>
      <c r="B1614" s="5">
        <f>DATE(YEAR(siječanj!B1614),MONTH(siječanj!B1614)+5,DAY(siječanj!B1614))</f>
        <v>45460</v>
      </c>
      <c r="C1614" s="8">
        <v>16.78125</v>
      </c>
      <c r="D1614">
        <v>0.92342738510543576</v>
      </c>
      <c r="E1614" s="6">
        <v>125.03876095924097</v>
      </c>
      <c r="F1614" s="10">
        <v>133.14383971868102</v>
      </c>
      <c r="G1614" s="10">
        <v>2.015694760399783</v>
      </c>
      <c r="H1614" s="10">
        <f t="shared" si="40"/>
        <v>115.46421606941554</v>
      </c>
    </row>
    <row r="1615" spans="1:8" x14ac:dyDescent="0.25">
      <c r="A1615" s="14"/>
      <c r="B1615" s="5">
        <f>DATE(YEAR(siječanj!B1615),MONTH(siječanj!B1615)+5,DAY(siječanj!B1615))</f>
        <v>45460</v>
      </c>
      <c r="C1615" s="8">
        <v>16.7916666666667</v>
      </c>
      <c r="D1615">
        <v>0.92342738510543576</v>
      </c>
      <c r="E1615" s="6">
        <v>128.27288273756594</v>
      </c>
      <c r="F1615" s="10">
        <v>132.40379562013712</v>
      </c>
      <c r="G1615" s="10">
        <v>2.3469991870014666</v>
      </c>
      <c r="H1615" s="10">
        <f t="shared" si="40"/>
        <v>118.4506926862867</v>
      </c>
    </row>
    <row r="1616" spans="1:8" x14ac:dyDescent="0.25">
      <c r="A1616" s="14"/>
      <c r="B1616" s="5">
        <f>DATE(YEAR(siječanj!B1616),MONTH(siječanj!B1616)+5,DAY(siječanj!B1616))</f>
        <v>45460</v>
      </c>
      <c r="C1616" s="8">
        <v>16.8020833333333</v>
      </c>
      <c r="D1616">
        <v>0.92342738510543576</v>
      </c>
      <c r="E1616" s="6">
        <v>132.31795309637957</v>
      </c>
      <c r="F1616" s="10">
        <v>131.95782689465844</v>
      </c>
      <c r="G1616" s="10">
        <v>3.1253383297992632</v>
      </c>
      <c r="H1616" s="10">
        <f t="shared" si="40"/>
        <v>122.18602143029348</v>
      </c>
    </row>
    <row r="1617" spans="1:8" x14ac:dyDescent="0.25">
      <c r="A1617" s="14"/>
      <c r="B1617" s="5">
        <f>DATE(YEAR(siječanj!B1617),MONTH(siječanj!B1617)+5,DAY(siječanj!B1617))</f>
        <v>45460</v>
      </c>
      <c r="C1617" s="8">
        <v>16.8125</v>
      </c>
      <c r="D1617">
        <v>0.92342738510543576</v>
      </c>
      <c r="E1617" s="6">
        <v>137.15540835908882</v>
      </c>
      <c r="F1617" s="10">
        <v>131.47667490586272</v>
      </c>
      <c r="G1617" s="10">
        <v>5.3105578175385606</v>
      </c>
      <c r="H1617" s="10">
        <f t="shared" si="40"/>
        <v>126.65306009410162</v>
      </c>
    </row>
    <row r="1618" spans="1:8" x14ac:dyDescent="0.25">
      <c r="A1618" s="14"/>
      <c r="B1618" s="5">
        <f>DATE(YEAR(siječanj!B1618),MONTH(siječanj!B1618)+5,DAY(siječanj!B1618))</f>
        <v>45460</v>
      </c>
      <c r="C1618" s="8">
        <v>16.8229166666667</v>
      </c>
      <c r="D1618">
        <v>0.92342738510543576</v>
      </c>
      <c r="E1618" s="6">
        <v>140.74546515927665</v>
      </c>
      <c r="F1618" s="10">
        <v>130.72016414905127</v>
      </c>
      <c r="G1618" s="10">
        <v>12.628637859395772</v>
      </c>
      <c r="H1618" s="10">
        <f t="shared" si="40"/>
        <v>129.96821685747904</v>
      </c>
    </row>
    <row r="1619" spans="1:8" x14ac:dyDescent="0.25">
      <c r="A1619" s="14"/>
      <c r="B1619" s="5">
        <f>DATE(YEAR(siječanj!B1619),MONTH(siječanj!B1619)+5,DAY(siječanj!B1619))</f>
        <v>45460</v>
      </c>
      <c r="C1619" s="8">
        <v>16.8333333333333</v>
      </c>
      <c r="D1619">
        <v>0.92342738510543576</v>
      </c>
      <c r="E1619" s="6">
        <v>146.68761043593855</v>
      </c>
      <c r="F1619" s="10">
        <v>126.85492896126055</v>
      </c>
      <c r="G1619" s="10">
        <v>48.870041137601618</v>
      </c>
      <c r="H1619" s="10">
        <f t="shared" si="40"/>
        <v>135.45535653222356</v>
      </c>
    </row>
    <row r="1620" spans="1:8" x14ac:dyDescent="0.25">
      <c r="A1620" s="14"/>
      <c r="B1620" s="5">
        <f>DATE(YEAR(siječanj!B1620),MONTH(siječanj!B1620)+5,DAY(siječanj!B1620))</f>
        <v>45460</v>
      </c>
      <c r="C1620" s="8">
        <v>16.84375</v>
      </c>
      <c r="D1620">
        <v>0.92342738510543576</v>
      </c>
      <c r="E1620" s="6">
        <v>151.01288303205996</v>
      </c>
      <c r="F1620" s="10">
        <v>125.51075448443251</v>
      </c>
      <c r="G1620" s="10">
        <v>136.87168278752554</v>
      </c>
      <c r="H1620" s="10">
        <f t="shared" si="40"/>
        <v>139.44943169552815</v>
      </c>
    </row>
    <row r="1621" spans="1:8" x14ac:dyDescent="0.25">
      <c r="A1621" s="14"/>
      <c r="B1621" s="5">
        <f>DATE(YEAR(siječanj!B1621),MONTH(siječanj!B1621)+5,DAY(siječanj!B1621))</f>
        <v>45460</v>
      </c>
      <c r="C1621" s="8">
        <v>16.8541666666667</v>
      </c>
      <c r="D1621">
        <v>0.92342738510543576</v>
      </c>
      <c r="E1621" s="6">
        <v>154.59158819180232</v>
      </c>
      <c r="F1621" s="10">
        <v>124.53259001752613</v>
      </c>
      <c r="G1621" s="10">
        <v>249.6289262449223</v>
      </c>
      <c r="H1621" s="10">
        <f t="shared" si="40"/>
        <v>142.75410604325236</v>
      </c>
    </row>
    <row r="1622" spans="1:8" x14ac:dyDescent="0.25">
      <c r="A1622" s="14"/>
      <c r="B1622" s="5">
        <f>DATE(YEAR(siječanj!B1622),MONTH(siječanj!B1622)+5,DAY(siječanj!B1622))</f>
        <v>45460</v>
      </c>
      <c r="C1622" s="8">
        <v>16.8645833333333</v>
      </c>
      <c r="D1622">
        <v>0.92342738510543576</v>
      </c>
      <c r="E1622" s="6">
        <v>155.33102636441197</v>
      </c>
      <c r="F1622" s="10">
        <v>123.18021010817165</v>
      </c>
      <c r="G1622" s="10">
        <v>307.93967163284526</v>
      </c>
      <c r="H1622" s="10">
        <f t="shared" si="40"/>
        <v>143.43692350143246</v>
      </c>
    </row>
    <row r="1623" spans="1:8" x14ac:dyDescent="0.25">
      <c r="A1623" s="14"/>
      <c r="B1623" s="5">
        <f>DATE(YEAR(siječanj!B1623),MONTH(siječanj!B1623)+5,DAY(siječanj!B1623))</f>
        <v>45460</v>
      </c>
      <c r="C1623" s="8">
        <v>16.875</v>
      </c>
      <c r="D1623">
        <v>0.92342738510543576</v>
      </c>
      <c r="E1623" s="6">
        <v>155.13348220063941</v>
      </c>
      <c r="F1623" s="10">
        <v>120.00085488325379</v>
      </c>
      <c r="G1623" s="10">
        <v>323.38032695677714</v>
      </c>
      <c r="H1623" s="10">
        <f t="shared" si="40"/>
        <v>143.25450581083712</v>
      </c>
    </row>
    <row r="1624" spans="1:8" x14ac:dyDescent="0.25">
      <c r="A1624" s="14"/>
      <c r="B1624" s="5">
        <f>DATE(YEAR(siječanj!B1624),MONTH(siječanj!B1624)+5,DAY(siječanj!B1624))</f>
        <v>45460</v>
      </c>
      <c r="C1624" s="8">
        <v>16.8854166666667</v>
      </c>
      <c r="D1624">
        <v>0.92342738510543576</v>
      </c>
      <c r="E1624" s="6">
        <v>159.33871415520659</v>
      </c>
      <c r="F1624" s="10">
        <v>117.48760905231444</v>
      </c>
      <c r="G1624" s="10">
        <v>324.90568586177454</v>
      </c>
      <c r="H1624" s="10">
        <f t="shared" si="40"/>
        <v>147.1377321584049</v>
      </c>
    </row>
    <row r="1625" spans="1:8" x14ac:dyDescent="0.25">
      <c r="A1625" s="14"/>
      <c r="B1625" s="5">
        <f>DATE(YEAR(siječanj!B1625),MONTH(siječanj!B1625)+5,DAY(siječanj!B1625))</f>
        <v>45460</v>
      </c>
      <c r="C1625" s="8">
        <v>16.8958333333333</v>
      </c>
      <c r="D1625">
        <v>0.92342738510543576</v>
      </c>
      <c r="E1625" s="6">
        <v>162.16647184022111</v>
      </c>
      <c r="F1625" s="10">
        <v>115.27854151382988</v>
      </c>
      <c r="G1625" s="10">
        <v>325.38241504115734</v>
      </c>
      <c r="H1625" s="10">
        <f t="shared" si="40"/>
        <v>149.74896104318967</v>
      </c>
    </row>
    <row r="1626" spans="1:8" x14ac:dyDescent="0.25">
      <c r="A1626" s="14"/>
      <c r="B1626" s="5">
        <f>DATE(YEAR(siječanj!B1626),MONTH(siječanj!B1626)+5,DAY(siječanj!B1626))</f>
        <v>45460</v>
      </c>
      <c r="C1626" s="8">
        <v>16.90625</v>
      </c>
      <c r="D1626">
        <v>0.92342738510543576</v>
      </c>
      <c r="E1626" s="6">
        <v>160.29262935525321</v>
      </c>
      <c r="F1626" s="10">
        <v>112.81347524581636</v>
      </c>
      <c r="G1626" s="10">
        <v>325.52441235361209</v>
      </c>
      <c r="H1626" s="10">
        <f t="shared" si="40"/>
        <v>148.01860357719627</v>
      </c>
    </row>
    <row r="1627" spans="1:8" x14ac:dyDescent="0.25">
      <c r="A1627" s="14"/>
      <c r="B1627" s="5">
        <f>DATE(YEAR(siječanj!B1627),MONTH(siječanj!B1627)+5,DAY(siječanj!B1627))</f>
        <v>45460</v>
      </c>
      <c r="C1627" s="8">
        <v>16.9166666666667</v>
      </c>
      <c r="D1627">
        <v>0.92342738510543576</v>
      </c>
      <c r="E1627" s="6">
        <v>156.369084613875</v>
      </c>
      <c r="F1627" s="10">
        <v>109.46289519943646</v>
      </c>
      <c r="G1627" s="10">
        <v>321.72552573220457</v>
      </c>
      <c r="H1627" s="10">
        <f t="shared" si="40"/>
        <v>144.39549491632121</v>
      </c>
    </row>
    <row r="1628" spans="1:8" x14ac:dyDescent="0.25">
      <c r="A1628" s="14"/>
      <c r="B1628" s="5">
        <f>DATE(YEAR(siječanj!B1628),MONTH(siječanj!B1628)+5,DAY(siječanj!B1628))</f>
        <v>45460</v>
      </c>
      <c r="C1628" s="8">
        <v>16.9270833333333</v>
      </c>
      <c r="D1628">
        <v>0.92342738510543576</v>
      </c>
      <c r="E1628" s="6">
        <v>149.83309580717085</v>
      </c>
      <c r="F1628" s="10">
        <v>106.68935787383255</v>
      </c>
      <c r="G1628" s="10">
        <v>318.43608340233635</v>
      </c>
      <c r="H1628" s="10">
        <f t="shared" si="40"/>
        <v>138.35998386346802</v>
      </c>
    </row>
    <row r="1629" spans="1:8" x14ac:dyDescent="0.25">
      <c r="A1629" s="14"/>
      <c r="B1629" s="5">
        <f>DATE(YEAR(siječanj!B1629),MONTH(siječanj!B1629)+5,DAY(siječanj!B1629))</f>
        <v>45460</v>
      </c>
      <c r="C1629" s="8">
        <v>16.9375</v>
      </c>
      <c r="D1629">
        <v>0.92342738510543576</v>
      </c>
      <c r="E1629" s="6">
        <v>140.71037558321223</v>
      </c>
      <c r="F1629" s="10">
        <v>103.91715565190877</v>
      </c>
      <c r="G1629" s="10">
        <v>316.80504810735994</v>
      </c>
      <c r="H1629" s="10">
        <f t="shared" si="40"/>
        <v>129.93581418200941</v>
      </c>
    </row>
    <row r="1630" spans="1:8" x14ac:dyDescent="0.25">
      <c r="A1630" s="14"/>
      <c r="B1630" s="5">
        <f>DATE(YEAR(siječanj!B1630),MONTH(siječanj!B1630)+5,DAY(siječanj!B1630))</f>
        <v>45460</v>
      </c>
      <c r="C1630" s="8">
        <v>16.9479166666667</v>
      </c>
      <c r="D1630">
        <v>0.92342738510543576</v>
      </c>
      <c r="E1630" s="6">
        <v>129.59588884068961</v>
      </c>
      <c r="F1630" s="10">
        <v>101.22195984603177</v>
      </c>
      <c r="G1630" s="10">
        <v>315.99795870444575</v>
      </c>
      <c r="H1630" s="10">
        <f t="shared" si="40"/>
        <v>119.67239275257273</v>
      </c>
    </row>
    <row r="1631" spans="1:8" x14ac:dyDescent="0.25">
      <c r="A1631" s="14"/>
      <c r="B1631" s="5">
        <f>DATE(YEAR(siječanj!B1631),MONTH(siječanj!B1631)+5,DAY(siječanj!B1631))</f>
        <v>45460</v>
      </c>
      <c r="C1631" s="8">
        <v>16.9583333333333</v>
      </c>
      <c r="D1631">
        <v>0.92342738510543576</v>
      </c>
      <c r="E1631" s="6">
        <v>118.33215955864399</v>
      </c>
      <c r="F1631" s="10">
        <v>97.725009985848004</v>
      </c>
      <c r="G1631" s="10">
        <v>307.88577291452441</v>
      </c>
      <c r="H1631" s="10">
        <f t="shared" si="40"/>
        <v>109.27115667511782</v>
      </c>
    </row>
    <row r="1632" spans="1:8" x14ac:dyDescent="0.25">
      <c r="A1632" s="14"/>
      <c r="B1632" s="5">
        <f>DATE(YEAR(siječanj!B1632),MONTH(siječanj!B1632)+5,DAY(siječanj!B1632))</f>
        <v>45460</v>
      </c>
      <c r="C1632" s="8">
        <v>16.96875</v>
      </c>
      <c r="D1632">
        <v>0.92342738510543576</v>
      </c>
      <c r="E1632" s="6">
        <v>108.30438348705603</v>
      </c>
      <c r="F1632" s="10">
        <v>94.805983489025792</v>
      </c>
      <c r="G1632" s="10">
        <v>306.84733456449885</v>
      </c>
      <c r="H1632" s="10">
        <f t="shared" si="40"/>
        <v>100.01123363890848</v>
      </c>
    </row>
    <row r="1633" spans="1:8" x14ac:dyDescent="0.25">
      <c r="A1633" s="14"/>
      <c r="B1633" s="5">
        <f>DATE(YEAR(siječanj!B1633),MONTH(siječanj!B1633)+5,DAY(siječanj!B1633))</f>
        <v>45460</v>
      </c>
      <c r="C1633" s="8">
        <v>16.9791666666667</v>
      </c>
      <c r="D1633">
        <v>0.92342738510543576</v>
      </c>
      <c r="E1633" s="6">
        <v>98.60864289849728</v>
      </c>
      <c r="F1633" s="10">
        <v>92.439615604194231</v>
      </c>
      <c r="G1633" s="10">
        <v>302.77928845430267</v>
      </c>
      <c r="H1633" s="10">
        <f t="shared" si="40"/>
        <v>91.057921260555034</v>
      </c>
    </row>
    <row r="1634" spans="1:8" ht="15.75" thickBot="1" x14ac:dyDescent="0.3">
      <c r="A1634" s="14"/>
      <c r="B1634" s="5">
        <f>DATE(YEAR(siječanj!B1634),MONTH(siječanj!B1634)+5,DAY(siječanj!B1634))</f>
        <v>45460</v>
      </c>
      <c r="C1634" s="8">
        <v>16.9895833333333</v>
      </c>
      <c r="D1634">
        <v>0.92342738510543576</v>
      </c>
      <c r="E1634" s="6">
        <v>90.418221473851659</v>
      </c>
      <c r="F1634" s="10">
        <v>90.346910829105454</v>
      </c>
      <c r="G1634" s="10">
        <v>302.21382708382612</v>
      </c>
      <c r="H1634" s="10">
        <f t="shared" si="40"/>
        <v>83.494661821482993</v>
      </c>
    </row>
    <row r="1635" spans="1:8" x14ac:dyDescent="0.25">
      <c r="A1635" s="13">
        <f t="shared" ref="A1635" si="41">A1539+1</f>
        <v>170</v>
      </c>
      <c r="B1635" s="5">
        <f>DATE(YEAR(siječanj!B1635),MONTH(siječanj!B1635)+5,DAY(siječanj!B1635))</f>
        <v>45461</v>
      </c>
      <c r="C1635" s="8">
        <v>17</v>
      </c>
      <c r="D1635">
        <v>0.92447911901117807</v>
      </c>
      <c r="E1635" s="6">
        <v>81.721447908357376</v>
      </c>
      <c r="F1635" s="10">
        <v>88.015763999989218</v>
      </c>
      <c r="G1635" s="10">
        <v>293.17839051991797</v>
      </c>
      <c r="H1635" s="10">
        <f t="shared" si="40"/>
        <v>75.549772166636103</v>
      </c>
    </row>
    <row r="1636" spans="1:8" x14ac:dyDescent="0.25">
      <c r="A1636" s="14"/>
      <c r="B1636" s="5">
        <f>DATE(YEAR(siječanj!B1636),MONTH(siječanj!B1636)+5,DAY(siječanj!B1636))</f>
        <v>45461</v>
      </c>
      <c r="C1636" s="8">
        <v>17.0104166666667</v>
      </c>
      <c r="D1636">
        <v>0.92447911901117807</v>
      </c>
      <c r="E1636" s="6">
        <v>76.856825568644609</v>
      </c>
      <c r="F1636" s="10">
        <v>86.383043609618184</v>
      </c>
      <c r="G1636" s="10">
        <v>290.29922252182797</v>
      </c>
      <c r="H1636" s="10">
        <f t="shared" si="40"/>
        <v>71.052530391696351</v>
      </c>
    </row>
    <row r="1637" spans="1:8" x14ac:dyDescent="0.25">
      <c r="A1637" s="14"/>
      <c r="B1637" s="5">
        <f>DATE(YEAR(siječanj!B1637),MONTH(siječanj!B1637)+5,DAY(siječanj!B1637))</f>
        <v>45461</v>
      </c>
      <c r="C1637" s="8">
        <v>17.0208333333333</v>
      </c>
      <c r="D1637">
        <v>0.92447911901117807</v>
      </c>
      <c r="E1637" s="6">
        <v>72.064268408822201</v>
      </c>
      <c r="F1637" s="10">
        <v>85.060643578651636</v>
      </c>
      <c r="G1637" s="10">
        <v>289.84442356612612</v>
      </c>
      <c r="H1637" s="10">
        <f t="shared" si="40"/>
        <v>66.62191137077302</v>
      </c>
    </row>
    <row r="1638" spans="1:8" x14ac:dyDescent="0.25">
      <c r="A1638" s="14"/>
      <c r="B1638" s="5">
        <f>DATE(YEAR(siječanj!B1638),MONTH(siječanj!B1638)+5,DAY(siječanj!B1638))</f>
        <v>45461</v>
      </c>
      <c r="C1638" s="8">
        <v>17.03125</v>
      </c>
      <c r="D1638">
        <v>0.92447911901117807</v>
      </c>
      <c r="E1638" s="6">
        <v>68.289072462358988</v>
      </c>
      <c r="F1638" s="10">
        <v>83.954117815672262</v>
      </c>
      <c r="G1638" s="10">
        <v>288.96252943126382</v>
      </c>
      <c r="H1638" s="10">
        <f t="shared" si="40"/>
        <v>63.131821548092141</v>
      </c>
    </row>
    <row r="1639" spans="1:8" x14ac:dyDescent="0.25">
      <c r="A1639" s="14"/>
      <c r="B1639" s="5">
        <f>DATE(YEAR(siječanj!B1639),MONTH(siječanj!B1639)+5,DAY(siječanj!B1639))</f>
        <v>45461</v>
      </c>
      <c r="C1639" s="8">
        <v>17.0416666666667</v>
      </c>
      <c r="D1639">
        <v>0.92447911901117807</v>
      </c>
      <c r="E1639" s="6">
        <v>65.694166287367111</v>
      </c>
      <c r="F1639" s="10">
        <v>81.311955572051446</v>
      </c>
      <c r="G1639" s="10">
        <v>283.34292947429122</v>
      </c>
      <c r="H1639" s="10">
        <f t="shared" si="40"/>
        <v>60.732884973518985</v>
      </c>
    </row>
    <row r="1640" spans="1:8" x14ac:dyDescent="0.25">
      <c r="A1640" s="14"/>
      <c r="B1640" s="5">
        <f>DATE(YEAR(siječanj!B1640),MONTH(siječanj!B1640)+5,DAY(siječanj!B1640))</f>
        <v>45461</v>
      </c>
      <c r="C1640" s="8">
        <v>17.0520833333333</v>
      </c>
      <c r="D1640">
        <v>0.92447911901117807</v>
      </c>
      <c r="E1640" s="6">
        <v>63.456862406428513</v>
      </c>
      <c r="F1640" s="10">
        <v>81.357977686927683</v>
      </c>
      <c r="G1640" s="10">
        <v>286.65949353516515</v>
      </c>
      <c r="H1640" s="10">
        <f t="shared" si="40"/>
        <v>58.664544252708581</v>
      </c>
    </row>
    <row r="1641" spans="1:8" x14ac:dyDescent="0.25">
      <c r="A1641" s="14"/>
      <c r="B1641" s="5">
        <f>DATE(YEAR(siječanj!B1641),MONTH(siječanj!B1641)+5,DAY(siječanj!B1641))</f>
        <v>45461</v>
      </c>
      <c r="C1641" s="8">
        <v>17.0625</v>
      </c>
      <c r="D1641">
        <v>0.92447911901117807</v>
      </c>
      <c r="E1641" s="6">
        <v>61.814079015339992</v>
      </c>
      <c r="F1641" s="10">
        <v>80.852306847180444</v>
      </c>
      <c r="G1641" s="10">
        <v>286.67177775393225</v>
      </c>
      <c r="H1641" s="10">
        <f t="shared" si="40"/>
        <v>57.145825310588869</v>
      </c>
    </row>
    <row r="1642" spans="1:8" x14ac:dyDescent="0.25">
      <c r="A1642" s="14"/>
      <c r="B1642" s="5">
        <f>DATE(YEAR(siječanj!B1642),MONTH(siječanj!B1642)+5,DAY(siječanj!B1642))</f>
        <v>45461</v>
      </c>
      <c r="C1642" s="8">
        <v>17.0729166666667</v>
      </c>
      <c r="D1642">
        <v>0.92447911901117807</v>
      </c>
      <c r="E1642" s="6">
        <v>60.408507464913924</v>
      </c>
      <c r="F1642" s="10">
        <v>80.344629956704352</v>
      </c>
      <c r="G1642" s="10">
        <v>286.83674716604054</v>
      </c>
      <c r="H1642" s="10">
        <f t="shared" si="40"/>
        <v>55.846403761943797</v>
      </c>
    </row>
    <row r="1643" spans="1:8" x14ac:dyDescent="0.25">
      <c r="A1643" s="14"/>
      <c r="B1643" s="5">
        <f>DATE(YEAR(siječanj!B1643),MONTH(siječanj!B1643)+5,DAY(siječanj!B1643))</f>
        <v>45461</v>
      </c>
      <c r="C1643" s="8">
        <v>17.0833333333333</v>
      </c>
      <c r="D1643">
        <v>0.92447911901117807</v>
      </c>
      <c r="E1643" s="6">
        <v>60.116066740250929</v>
      </c>
      <c r="F1643" s="10">
        <v>79.976948220589861</v>
      </c>
      <c r="G1643" s="10">
        <v>285.78569194076476</v>
      </c>
      <c r="H1643" s="10">
        <f t="shared" si="40"/>
        <v>55.576048418444365</v>
      </c>
    </row>
    <row r="1644" spans="1:8" x14ac:dyDescent="0.25">
      <c r="A1644" s="14"/>
      <c r="B1644" s="5">
        <f>DATE(YEAR(siječanj!B1644),MONTH(siječanj!B1644)+5,DAY(siječanj!B1644))</f>
        <v>45461</v>
      </c>
      <c r="C1644" s="8">
        <v>17.09375</v>
      </c>
      <c r="D1644">
        <v>0.92447911901117807</v>
      </c>
      <c r="E1644" s="6">
        <v>59.600107091212784</v>
      </c>
      <c r="F1644" s="10">
        <v>79.597557652113636</v>
      </c>
      <c r="G1644" s="10">
        <v>285.97487709188755</v>
      </c>
      <c r="H1644" s="10">
        <f t="shared" si="40"/>
        <v>55.099054496656265</v>
      </c>
    </row>
    <row r="1645" spans="1:8" x14ac:dyDescent="0.25">
      <c r="A1645" s="14"/>
      <c r="B1645" s="5">
        <f>DATE(YEAR(siječanj!B1645),MONTH(siječanj!B1645)+5,DAY(siječanj!B1645))</f>
        <v>45461</v>
      </c>
      <c r="C1645" s="8">
        <v>17.1041666666667</v>
      </c>
      <c r="D1645">
        <v>0.92447911901117807</v>
      </c>
      <c r="E1645" s="6">
        <v>58.824597898625228</v>
      </c>
      <c r="F1645" s="10">
        <v>79.306097479888706</v>
      </c>
      <c r="G1645" s="10">
        <v>285.83880984613558</v>
      </c>
      <c r="H1645" s="10">
        <f t="shared" si="40"/>
        <v>54.38211244150785</v>
      </c>
    </row>
    <row r="1646" spans="1:8" x14ac:dyDescent="0.25">
      <c r="A1646" s="14"/>
      <c r="B1646" s="5">
        <f>DATE(YEAR(siječanj!B1646),MONTH(siječanj!B1646)+5,DAY(siječanj!B1646))</f>
        <v>45461</v>
      </c>
      <c r="C1646" s="8">
        <v>17.1145833333333</v>
      </c>
      <c r="D1646">
        <v>0.92447911901117807</v>
      </c>
      <c r="E1646" s="6">
        <v>58.513119526965184</v>
      </c>
      <c r="F1646" s="10">
        <v>79.24535764287991</v>
      </c>
      <c r="G1646" s="10">
        <v>286.07684704812675</v>
      </c>
      <c r="H1646" s="10">
        <f t="shared" si="40"/>
        <v>54.094157190884538</v>
      </c>
    </row>
    <row r="1647" spans="1:8" x14ac:dyDescent="0.25">
      <c r="A1647" s="14"/>
      <c r="B1647" s="5">
        <f>DATE(YEAR(siječanj!B1647),MONTH(siječanj!B1647)+5,DAY(siječanj!B1647))</f>
        <v>45461</v>
      </c>
      <c r="C1647" s="8">
        <v>17.125</v>
      </c>
      <c r="D1647">
        <v>0.92447911901117807</v>
      </c>
      <c r="E1647" s="6">
        <v>58.306597516309083</v>
      </c>
      <c r="F1647" s="10">
        <v>79.117361021195563</v>
      </c>
      <c r="G1647" s="10">
        <v>285.70336886237135</v>
      </c>
      <c r="H1647" s="10">
        <f t="shared" si="40"/>
        <v>53.903231904416764</v>
      </c>
    </row>
    <row r="1648" spans="1:8" x14ac:dyDescent="0.25">
      <c r="A1648" s="14"/>
      <c r="B1648" s="5">
        <f>DATE(YEAR(siječanj!B1648),MONTH(siječanj!B1648)+5,DAY(siječanj!B1648))</f>
        <v>45461</v>
      </c>
      <c r="C1648" s="8">
        <v>17.1354166666667</v>
      </c>
      <c r="D1648">
        <v>0.92447911901117807</v>
      </c>
      <c r="E1648" s="6">
        <v>58.241274343704113</v>
      </c>
      <c r="F1648" s="10">
        <v>79.036980678695656</v>
      </c>
      <c r="G1648" s="10">
        <v>285.44041352030104</v>
      </c>
      <c r="H1648" s="10">
        <f t="shared" si="40"/>
        <v>53.842841995355904</v>
      </c>
    </row>
    <row r="1649" spans="1:8" x14ac:dyDescent="0.25">
      <c r="A1649" s="14"/>
      <c r="B1649" s="5">
        <f>DATE(YEAR(siječanj!B1649),MONTH(siječanj!B1649)+5,DAY(siječanj!B1649))</f>
        <v>45461</v>
      </c>
      <c r="C1649" s="8">
        <v>17.1458333333333</v>
      </c>
      <c r="D1649">
        <v>0.92447911901117807</v>
      </c>
      <c r="E1649" s="6">
        <v>58.717568286623255</v>
      </c>
      <c r="F1649" s="10">
        <v>78.868601000647558</v>
      </c>
      <c r="G1649" s="10">
        <v>285.72229618978128</v>
      </c>
      <c r="H1649" s="10">
        <f t="shared" si="40"/>
        <v>54.283165800096157</v>
      </c>
    </row>
    <row r="1650" spans="1:8" x14ac:dyDescent="0.25">
      <c r="A1650" s="14"/>
      <c r="B1650" s="5">
        <f>DATE(YEAR(siječanj!B1650),MONTH(siječanj!B1650)+5,DAY(siječanj!B1650))</f>
        <v>45461</v>
      </c>
      <c r="C1650" s="8">
        <v>17.15625</v>
      </c>
      <c r="D1650">
        <v>0.92447911901117807</v>
      </c>
      <c r="E1650" s="6">
        <v>59.916835596578849</v>
      </c>
      <c r="F1650" s="10">
        <v>79.161788712982471</v>
      </c>
      <c r="G1650" s="10">
        <v>285.90615708091423</v>
      </c>
      <c r="H1650" s="10">
        <f t="shared" si="40"/>
        <v>55.391863386262806</v>
      </c>
    </row>
    <row r="1651" spans="1:8" x14ac:dyDescent="0.25">
      <c r="A1651" s="14"/>
      <c r="B1651" s="5">
        <f>DATE(YEAR(siječanj!B1651),MONTH(siječanj!B1651)+5,DAY(siječanj!B1651))</f>
        <v>45461</v>
      </c>
      <c r="C1651" s="8">
        <v>17.1666666666667</v>
      </c>
      <c r="D1651">
        <v>0.92447911901117807</v>
      </c>
      <c r="E1651" s="6">
        <v>62.052129419024936</v>
      </c>
      <c r="F1651" s="10">
        <v>79.562487662479157</v>
      </c>
      <c r="G1651" s="10">
        <v>289.37079439391312</v>
      </c>
      <c r="H1651" s="10">
        <f t="shared" si="40"/>
        <v>57.365897938067775</v>
      </c>
    </row>
    <row r="1652" spans="1:8" x14ac:dyDescent="0.25">
      <c r="A1652" s="14"/>
      <c r="B1652" s="5">
        <f>DATE(YEAR(siječanj!B1652),MONTH(siječanj!B1652)+5,DAY(siječanj!B1652))</f>
        <v>45461</v>
      </c>
      <c r="C1652" s="8">
        <v>17.1770833333333</v>
      </c>
      <c r="D1652">
        <v>0.92447911901117807</v>
      </c>
      <c r="E1652" s="6">
        <v>64.228866582951454</v>
      </c>
      <c r="F1652" s="10">
        <v>79.768288460370997</v>
      </c>
      <c r="G1652" s="10">
        <v>291.36708402785086</v>
      </c>
      <c r="H1652" s="10">
        <f t="shared" si="40"/>
        <v>59.378245993693454</v>
      </c>
    </row>
    <row r="1653" spans="1:8" x14ac:dyDescent="0.25">
      <c r="A1653" s="14"/>
      <c r="B1653" s="5">
        <f>DATE(YEAR(siječanj!B1653),MONTH(siječanj!B1653)+5,DAY(siječanj!B1653))</f>
        <v>45461</v>
      </c>
      <c r="C1653" s="8">
        <v>17.1875</v>
      </c>
      <c r="D1653">
        <v>0.92447911901117807</v>
      </c>
      <c r="E1653" s="6">
        <v>66.751156747583451</v>
      </c>
      <c r="F1653" s="10">
        <v>80.040806577413505</v>
      </c>
      <c r="G1653" s="10">
        <v>300.43160964494086</v>
      </c>
      <c r="H1653" s="10">
        <f t="shared" si="40"/>
        <v>61.710050582983001</v>
      </c>
    </row>
    <row r="1654" spans="1:8" x14ac:dyDescent="0.25">
      <c r="A1654" s="14"/>
      <c r="B1654" s="5">
        <f>DATE(YEAR(siječanj!B1654),MONTH(siječanj!B1654)+5,DAY(siječanj!B1654))</f>
        <v>45461</v>
      </c>
      <c r="C1654" s="8">
        <v>17.1979166666667</v>
      </c>
      <c r="D1654">
        <v>0.92447911901117807</v>
      </c>
      <c r="E1654" s="6">
        <v>70.498219939296888</v>
      </c>
      <c r="F1654" s="10">
        <v>80.651423553511819</v>
      </c>
      <c r="G1654" s="10">
        <v>299.85026392739877</v>
      </c>
      <c r="H1654" s="10">
        <f t="shared" si="40"/>
        <v>65.174132261337448</v>
      </c>
    </row>
    <row r="1655" spans="1:8" x14ac:dyDescent="0.25">
      <c r="A1655" s="14"/>
      <c r="B1655" s="5">
        <f>DATE(YEAR(siječanj!B1655),MONTH(siječanj!B1655)+5,DAY(siječanj!B1655))</f>
        <v>45461</v>
      </c>
      <c r="C1655" s="8">
        <v>17.2083333333333</v>
      </c>
      <c r="D1655">
        <v>0.92447911901117807</v>
      </c>
      <c r="E1655" s="6">
        <v>73.595450984781465</v>
      </c>
      <c r="F1655" s="10">
        <v>81.897305043347487</v>
      </c>
      <c r="G1655" s="10">
        <v>276.63704865653392</v>
      </c>
      <c r="H1655" s="10">
        <f t="shared" si="40"/>
        <v>68.037457689641101</v>
      </c>
    </row>
    <row r="1656" spans="1:8" x14ac:dyDescent="0.25">
      <c r="A1656" s="14"/>
      <c r="B1656" s="5">
        <f>DATE(YEAR(siječanj!B1656),MONTH(siječanj!B1656)+5,DAY(siječanj!B1656))</f>
        <v>45461</v>
      </c>
      <c r="C1656" s="8">
        <v>17.21875</v>
      </c>
      <c r="D1656">
        <v>0.92447911901117807</v>
      </c>
      <c r="E1656" s="6">
        <v>77.048070163201217</v>
      </c>
      <c r="F1656" s="10">
        <v>82.9975771840014</v>
      </c>
      <c r="G1656" s="10">
        <v>194.26844095472944</v>
      </c>
      <c r="H1656" s="10">
        <f t="shared" si="40"/>
        <v>71.229332025987702</v>
      </c>
    </row>
    <row r="1657" spans="1:8" x14ac:dyDescent="0.25">
      <c r="A1657" s="14"/>
      <c r="B1657" s="5">
        <f>DATE(YEAR(siječanj!B1657),MONTH(siječanj!B1657)+5,DAY(siječanj!B1657))</f>
        <v>45461</v>
      </c>
      <c r="C1657" s="8">
        <v>17.2291666666667</v>
      </c>
      <c r="D1657">
        <v>0.92447911901117807</v>
      </c>
      <c r="E1657" s="6">
        <v>81.269156969744714</v>
      </c>
      <c r="F1657" s="10">
        <v>84.57662068219129</v>
      </c>
      <c r="G1657" s="10">
        <v>89.102497317304085</v>
      </c>
      <c r="H1657" s="10">
        <f t="shared" si="40"/>
        <v>75.131638638170742</v>
      </c>
    </row>
    <row r="1658" spans="1:8" x14ac:dyDescent="0.25">
      <c r="A1658" s="14"/>
      <c r="B1658" s="5">
        <f>DATE(YEAR(siječanj!B1658),MONTH(siječanj!B1658)+5,DAY(siječanj!B1658))</f>
        <v>45461</v>
      </c>
      <c r="C1658" s="8">
        <v>17.2395833333333</v>
      </c>
      <c r="D1658">
        <v>0.92447911901117807</v>
      </c>
      <c r="E1658" s="6">
        <v>85.859120850721439</v>
      </c>
      <c r="F1658" s="10">
        <v>87.657982195334611</v>
      </c>
      <c r="G1658" s="10">
        <v>37.556086751763843</v>
      </c>
      <c r="H1658" s="10">
        <f t="shared" si="40"/>
        <v>79.374964403149221</v>
      </c>
    </row>
    <row r="1659" spans="1:8" x14ac:dyDescent="0.25">
      <c r="A1659" s="14"/>
      <c r="B1659" s="5">
        <f>DATE(YEAR(siječanj!B1659),MONTH(siječanj!B1659)+5,DAY(siječanj!B1659))</f>
        <v>45461</v>
      </c>
      <c r="C1659" s="8">
        <v>17.25</v>
      </c>
      <c r="D1659">
        <v>0.92447911901117807</v>
      </c>
      <c r="E1659" s="6">
        <v>88.257992472458355</v>
      </c>
      <c r="F1659" s="10">
        <v>92.050215981425126</v>
      </c>
      <c r="G1659" s="10">
        <v>15.387848700315415</v>
      </c>
      <c r="H1659" s="10">
        <f t="shared" si="40"/>
        <v>81.592671126633491</v>
      </c>
    </row>
    <row r="1660" spans="1:8" x14ac:dyDescent="0.25">
      <c r="A1660" s="14"/>
      <c r="B1660" s="5">
        <f>DATE(YEAR(siječanj!B1660),MONTH(siječanj!B1660)+5,DAY(siječanj!B1660))</f>
        <v>45461</v>
      </c>
      <c r="C1660" s="8">
        <v>17.2604166666667</v>
      </c>
      <c r="D1660">
        <v>0.92447911901117807</v>
      </c>
      <c r="E1660" s="6">
        <v>89.196601680227275</v>
      </c>
      <c r="F1660" s="10">
        <v>95.662035137615391</v>
      </c>
      <c r="G1660" s="10">
        <v>7.4313391597082763</v>
      </c>
      <c r="H1660" s="10">
        <f t="shared" si="40"/>
        <v>82.460395740127481</v>
      </c>
    </row>
    <row r="1661" spans="1:8" x14ac:dyDescent="0.25">
      <c r="A1661" s="14"/>
      <c r="B1661" s="5">
        <f>DATE(YEAR(siječanj!B1661),MONTH(siječanj!B1661)+5,DAY(siječanj!B1661))</f>
        <v>45461</v>
      </c>
      <c r="C1661" s="8">
        <v>17.2708333333333</v>
      </c>
      <c r="D1661">
        <v>0.92447911901117807</v>
      </c>
      <c r="E1661" s="6">
        <v>92.332821472023042</v>
      </c>
      <c r="F1661" s="10">
        <v>100.77117329882668</v>
      </c>
      <c r="G1661" s="10">
        <v>4.515140490708629</v>
      </c>
      <c r="H1661" s="10">
        <f t="shared" si="40"/>
        <v>85.359765450272249</v>
      </c>
    </row>
    <row r="1662" spans="1:8" x14ac:dyDescent="0.25">
      <c r="A1662" s="14"/>
      <c r="B1662" s="5">
        <f>DATE(YEAR(siječanj!B1662),MONTH(siječanj!B1662)+5,DAY(siječanj!B1662))</f>
        <v>45461</v>
      </c>
      <c r="C1662" s="8">
        <v>17.28125</v>
      </c>
      <c r="D1662">
        <v>0.92447911901117807</v>
      </c>
      <c r="E1662" s="6">
        <v>93.128138883033714</v>
      </c>
      <c r="F1662" s="10">
        <v>109.16189308323554</v>
      </c>
      <c r="G1662" s="10">
        <v>3.242794232542634</v>
      </c>
      <c r="H1662" s="10">
        <f t="shared" si="40"/>
        <v>86.095019789737648</v>
      </c>
    </row>
    <row r="1663" spans="1:8" x14ac:dyDescent="0.25">
      <c r="A1663" s="14"/>
      <c r="B1663" s="5">
        <f>DATE(YEAR(siječanj!B1663),MONTH(siječanj!B1663)+5,DAY(siječanj!B1663))</f>
        <v>45461</v>
      </c>
      <c r="C1663" s="8">
        <v>17.2916666666667</v>
      </c>
      <c r="D1663">
        <v>0.92447911901117807</v>
      </c>
      <c r="E1663" s="6">
        <v>92.888167963096322</v>
      </c>
      <c r="F1663" s="10">
        <v>119.61271277122648</v>
      </c>
      <c r="G1663" s="10">
        <v>2.5557865656186278</v>
      </c>
      <c r="H1663" s="10">
        <f t="shared" si="40"/>
        <v>85.873171685085623</v>
      </c>
    </row>
    <row r="1664" spans="1:8" x14ac:dyDescent="0.25">
      <c r="A1664" s="14"/>
      <c r="B1664" s="5">
        <f>DATE(YEAR(siječanj!B1664),MONTH(siječanj!B1664)+5,DAY(siječanj!B1664))</f>
        <v>45461</v>
      </c>
      <c r="C1664" s="8">
        <v>17.3020833333333</v>
      </c>
      <c r="D1664">
        <v>0.92447911901117807</v>
      </c>
      <c r="E1664" s="6">
        <v>92.505868953376009</v>
      </c>
      <c r="F1664" s="10">
        <v>123.8446221048679</v>
      </c>
      <c r="G1664" s="10">
        <v>2.0740522708840357</v>
      </c>
      <c r="H1664" s="10">
        <f t="shared" si="40"/>
        <v>85.519744233380536</v>
      </c>
    </row>
    <row r="1665" spans="1:8" x14ac:dyDescent="0.25">
      <c r="A1665" s="14"/>
      <c r="B1665" s="5">
        <f>DATE(YEAR(siječanj!B1665),MONTH(siječanj!B1665)+5,DAY(siječanj!B1665))</f>
        <v>45461</v>
      </c>
      <c r="C1665" s="8">
        <v>17.3125</v>
      </c>
      <c r="D1665">
        <v>0.92447911901117807</v>
      </c>
      <c r="E1665" s="6">
        <v>93.391053517913093</v>
      </c>
      <c r="F1665" s="10">
        <v>128.94625998111749</v>
      </c>
      <c r="G1665" s="10">
        <v>1.9059994513711183</v>
      </c>
      <c r="H1665" s="10">
        <f t="shared" si="40"/>
        <v>86.338078879766073</v>
      </c>
    </row>
    <row r="1666" spans="1:8" x14ac:dyDescent="0.25">
      <c r="A1666" s="14"/>
      <c r="B1666" s="5">
        <f>DATE(YEAR(siječanj!B1666),MONTH(siječanj!B1666)+5,DAY(siječanj!B1666))</f>
        <v>45461</v>
      </c>
      <c r="C1666" s="8">
        <v>17.3229166666667</v>
      </c>
      <c r="D1666">
        <v>0.92447911901117807</v>
      </c>
      <c r="E1666" s="6">
        <v>95.078923220510418</v>
      </c>
      <c r="F1666" s="10">
        <v>135.85970290468379</v>
      </c>
      <c r="G1666" s="10">
        <v>1.9144350371158652</v>
      </c>
      <c r="H1666" s="10">
        <f t="shared" si="40"/>
        <v>87.898479175428918</v>
      </c>
    </row>
    <row r="1667" spans="1:8" x14ac:dyDescent="0.25">
      <c r="A1667" s="14"/>
      <c r="B1667" s="5">
        <f>DATE(YEAR(siječanj!B1667),MONTH(siječanj!B1667)+5,DAY(siječanj!B1667))</f>
        <v>45461</v>
      </c>
      <c r="C1667" s="8">
        <v>17.3333333333333</v>
      </c>
      <c r="D1667">
        <v>0.92447911901117807</v>
      </c>
      <c r="E1667" s="6">
        <v>95.921630774224454</v>
      </c>
      <c r="F1667" s="10">
        <v>144.82538247008617</v>
      </c>
      <c r="G1667" s="10">
        <v>1.8552806108350586</v>
      </c>
      <c r="H1667" s="10">
        <f t="shared" si="40"/>
        <v>88.677544712270532</v>
      </c>
    </row>
    <row r="1668" spans="1:8" x14ac:dyDescent="0.25">
      <c r="A1668" s="14"/>
      <c r="B1668" s="5">
        <f>DATE(YEAR(siječanj!B1668),MONTH(siječanj!B1668)+5,DAY(siječanj!B1668))</f>
        <v>45461</v>
      </c>
      <c r="C1668" s="8">
        <v>17.34375</v>
      </c>
      <c r="D1668">
        <v>0.92447911901117807</v>
      </c>
      <c r="E1668" s="6">
        <v>97.612543347107831</v>
      </c>
      <c r="F1668" s="10">
        <v>148.81469120916844</v>
      </c>
      <c r="G1668" s="10">
        <v>1.8332938169563868</v>
      </c>
      <c r="H1668" s="10">
        <f t="shared" ref="H1668:H1731" si="42">D1668*E1668</f>
        <v>90.240758077974675</v>
      </c>
    </row>
    <row r="1669" spans="1:8" x14ac:dyDescent="0.25">
      <c r="A1669" s="14"/>
      <c r="B1669" s="5">
        <f>DATE(YEAR(siječanj!B1669),MONTH(siječanj!B1669)+5,DAY(siječanj!B1669))</f>
        <v>45461</v>
      </c>
      <c r="C1669" s="8">
        <v>17.3541666666667</v>
      </c>
      <c r="D1669">
        <v>0.92447911901117807</v>
      </c>
      <c r="E1669" s="6">
        <v>98.362301461591144</v>
      </c>
      <c r="F1669" s="10">
        <v>151.43780837165767</v>
      </c>
      <c r="G1669" s="10">
        <v>1.6134481888821146</v>
      </c>
      <c r="H1669" s="10">
        <f t="shared" si="42"/>
        <v>90.933893799123695</v>
      </c>
    </row>
    <row r="1670" spans="1:8" x14ac:dyDescent="0.25">
      <c r="A1670" s="14"/>
      <c r="B1670" s="5">
        <f>DATE(YEAR(siječanj!B1670),MONTH(siječanj!B1670)+5,DAY(siječanj!B1670))</f>
        <v>45461</v>
      </c>
      <c r="C1670" s="8">
        <v>17.3645833333333</v>
      </c>
      <c r="D1670">
        <v>0.92447911901117807</v>
      </c>
      <c r="E1670" s="6">
        <v>100.04082872468645</v>
      </c>
      <c r="F1670" s="10">
        <v>154.07725307167121</v>
      </c>
      <c r="G1670" s="10">
        <v>1.573573842251629</v>
      </c>
      <c r="H1670" s="10">
        <f t="shared" si="42"/>
        <v>92.485657204546285</v>
      </c>
    </row>
    <row r="1671" spans="1:8" x14ac:dyDescent="0.25">
      <c r="A1671" s="14"/>
      <c r="B1671" s="5">
        <f>DATE(YEAR(siječanj!B1671),MONTH(siječanj!B1671)+5,DAY(siječanj!B1671))</f>
        <v>45461</v>
      </c>
      <c r="C1671" s="8">
        <v>17.375</v>
      </c>
      <c r="D1671">
        <v>0.92447911901117807</v>
      </c>
      <c r="E1671" s="6">
        <v>101.57892870654216</v>
      </c>
      <c r="F1671" s="10">
        <v>157.22856345938396</v>
      </c>
      <c r="G1671" s="10">
        <v>1.5392255086685593</v>
      </c>
      <c r="H1671" s="10">
        <f t="shared" si="42"/>
        <v>93.907598520723354</v>
      </c>
    </row>
    <row r="1672" spans="1:8" x14ac:dyDescent="0.25">
      <c r="A1672" s="14"/>
      <c r="B1672" s="5">
        <f>DATE(YEAR(siječanj!B1672),MONTH(siječanj!B1672)+5,DAY(siječanj!B1672))</f>
        <v>45461</v>
      </c>
      <c r="C1672" s="8">
        <v>17.3854166666667</v>
      </c>
      <c r="D1672">
        <v>0.92447911901117807</v>
      </c>
      <c r="E1672" s="6">
        <v>103.38912415956457</v>
      </c>
      <c r="F1672" s="10">
        <v>159.04484904343474</v>
      </c>
      <c r="G1672" s="10">
        <v>1.4475422692258353</v>
      </c>
      <c r="H1672" s="10">
        <f t="shared" si="42"/>
        <v>95.581086418371569</v>
      </c>
    </row>
    <row r="1673" spans="1:8" x14ac:dyDescent="0.25">
      <c r="A1673" s="14"/>
      <c r="B1673" s="5">
        <f>DATE(YEAR(siječanj!B1673),MONTH(siječanj!B1673)+5,DAY(siječanj!B1673))</f>
        <v>45461</v>
      </c>
      <c r="C1673" s="8">
        <v>17.3958333333333</v>
      </c>
      <c r="D1673">
        <v>0.92447911901117807</v>
      </c>
      <c r="E1673" s="6">
        <v>104.0548653539698</v>
      </c>
      <c r="F1673" s="10">
        <v>159.50892147670044</v>
      </c>
      <c r="G1673" s="10">
        <v>1.4112384816583114</v>
      </c>
      <c r="H1673" s="10">
        <f t="shared" si="42"/>
        <v>96.196550251264753</v>
      </c>
    </row>
    <row r="1674" spans="1:8" x14ac:dyDescent="0.25">
      <c r="A1674" s="14"/>
      <c r="B1674" s="5">
        <f>DATE(YEAR(siječanj!B1674),MONTH(siječanj!B1674)+5,DAY(siječanj!B1674))</f>
        <v>45461</v>
      </c>
      <c r="C1674" s="8">
        <v>17.40625</v>
      </c>
      <c r="D1674">
        <v>0.92447911901117807</v>
      </c>
      <c r="E1674" s="6">
        <v>104.76873080324259</v>
      </c>
      <c r="F1674" s="10">
        <v>160.16868245164474</v>
      </c>
      <c r="G1674" s="10">
        <v>1.403668296588745</v>
      </c>
      <c r="H1674" s="10">
        <f t="shared" si="42"/>
        <v>96.856503952900979</v>
      </c>
    </row>
    <row r="1675" spans="1:8" x14ac:dyDescent="0.25">
      <c r="A1675" s="14"/>
      <c r="B1675" s="5">
        <f>DATE(YEAR(siječanj!B1675),MONTH(siječanj!B1675)+5,DAY(siječanj!B1675))</f>
        <v>45461</v>
      </c>
      <c r="C1675" s="8">
        <v>17.4166666666667</v>
      </c>
      <c r="D1675">
        <v>0.92447911901117807</v>
      </c>
      <c r="E1675" s="6">
        <v>105.91872391350424</v>
      </c>
      <c r="F1675" s="10">
        <v>160.17050789383728</v>
      </c>
      <c r="G1675" s="10">
        <v>1.4173201560368753</v>
      </c>
      <c r="H1675" s="10">
        <f t="shared" si="42"/>
        <v>97.919648570344592</v>
      </c>
    </row>
    <row r="1676" spans="1:8" x14ac:dyDescent="0.25">
      <c r="A1676" s="14"/>
      <c r="B1676" s="5">
        <f>DATE(YEAR(siječanj!B1676),MONTH(siječanj!B1676)+5,DAY(siječanj!B1676))</f>
        <v>45461</v>
      </c>
      <c r="C1676" s="8">
        <v>17.4270833333333</v>
      </c>
      <c r="D1676">
        <v>0.92447911901117807</v>
      </c>
      <c r="E1676" s="6">
        <v>106.34217261983929</v>
      </c>
      <c r="F1676" s="10">
        <v>159.73633441292006</v>
      </c>
      <c r="G1676" s="10">
        <v>1.4570430055328873</v>
      </c>
      <c r="H1676" s="10">
        <f t="shared" si="42"/>
        <v>98.311118057323654</v>
      </c>
    </row>
    <row r="1677" spans="1:8" x14ac:dyDescent="0.25">
      <c r="A1677" s="14"/>
      <c r="B1677" s="5">
        <f>DATE(YEAR(siječanj!B1677),MONTH(siječanj!B1677)+5,DAY(siječanj!B1677))</f>
        <v>45461</v>
      </c>
      <c r="C1677" s="8">
        <v>17.4375</v>
      </c>
      <c r="D1677">
        <v>0.92447911901117807</v>
      </c>
      <c r="E1677" s="6">
        <v>108.34593325016563</v>
      </c>
      <c r="F1677" s="10">
        <v>159.44839712157494</v>
      </c>
      <c r="G1677" s="10">
        <v>1.4609554693423652</v>
      </c>
      <c r="H1677" s="10">
        <f t="shared" si="42"/>
        <v>100.16355291955702</v>
      </c>
    </row>
    <row r="1678" spans="1:8" x14ac:dyDescent="0.25">
      <c r="A1678" s="14"/>
      <c r="B1678" s="5">
        <f>DATE(YEAR(siječanj!B1678),MONTH(siječanj!B1678)+5,DAY(siječanj!B1678))</f>
        <v>45461</v>
      </c>
      <c r="C1678" s="8">
        <v>17.4479166666667</v>
      </c>
      <c r="D1678">
        <v>0.92447911901117807</v>
      </c>
      <c r="E1678" s="6">
        <v>109.23451640913818</v>
      </c>
      <c r="F1678" s="10">
        <v>159.37335431614935</v>
      </c>
      <c r="G1678" s="10">
        <v>1.4357441741878127</v>
      </c>
      <c r="H1678" s="10">
        <f t="shared" si="42"/>
        <v>100.98502949553215</v>
      </c>
    </row>
    <row r="1679" spans="1:8" x14ac:dyDescent="0.25">
      <c r="A1679" s="14"/>
      <c r="B1679" s="5">
        <f>DATE(YEAR(siječanj!B1679),MONTH(siječanj!B1679)+5,DAY(siječanj!B1679))</f>
        <v>45461</v>
      </c>
      <c r="C1679" s="8">
        <v>17.4583333333333</v>
      </c>
      <c r="D1679">
        <v>0.92447911901117807</v>
      </c>
      <c r="E1679" s="6">
        <v>110.4447894892444</v>
      </c>
      <c r="F1679" s="10">
        <v>159.51715392597836</v>
      </c>
      <c r="G1679" s="10">
        <v>1.4774759155230692</v>
      </c>
      <c r="H1679" s="10">
        <f t="shared" si="42"/>
        <v>102.10390168639168</v>
      </c>
    </row>
    <row r="1680" spans="1:8" x14ac:dyDescent="0.25">
      <c r="A1680" s="14"/>
      <c r="B1680" s="5">
        <f>DATE(YEAR(siječanj!B1680),MONTH(siječanj!B1680)+5,DAY(siječanj!B1680))</f>
        <v>45461</v>
      </c>
      <c r="C1680" s="8">
        <v>17.46875</v>
      </c>
      <c r="D1680">
        <v>0.92447911901117807</v>
      </c>
      <c r="E1680" s="6">
        <v>112.04785593417023</v>
      </c>
      <c r="F1680" s="10">
        <v>159.59585724244764</v>
      </c>
      <c r="G1680" s="10">
        <v>1.4749502728302479</v>
      </c>
      <c r="H1680" s="10">
        <f t="shared" si="42"/>
        <v>103.58590314111309</v>
      </c>
    </row>
    <row r="1681" spans="1:8" x14ac:dyDescent="0.25">
      <c r="A1681" s="14"/>
      <c r="B1681" s="5">
        <f>DATE(YEAR(siječanj!B1681),MONTH(siječanj!B1681)+5,DAY(siječanj!B1681))</f>
        <v>45461</v>
      </c>
      <c r="C1681" s="8">
        <v>17.4791666666667</v>
      </c>
      <c r="D1681">
        <v>0.92447911901117807</v>
      </c>
      <c r="E1681" s="6">
        <v>112.25028465364488</v>
      </c>
      <c r="F1681" s="10">
        <v>159.59211971813545</v>
      </c>
      <c r="G1681" s="10">
        <v>1.4845563300394038</v>
      </c>
      <c r="H1681" s="10">
        <f t="shared" si="42"/>
        <v>103.77304426535558</v>
      </c>
    </row>
    <row r="1682" spans="1:8" x14ac:dyDescent="0.25">
      <c r="A1682" s="14"/>
      <c r="B1682" s="5">
        <f>DATE(YEAR(siječanj!B1682),MONTH(siječanj!B1682)+5,DAY(siječanj!B1682))</f>
        <v>45461</v>
      </c>
      <c r="C1682" s="8">
        <v>17.4895833333333</v>
      </c>
      <c r="D1682">
        <v>0.92447911901117807</v>
      </c>
      <c r="E1682" s="6">
        <v>111.49360420633784</v>
      </c>
      <c r="F1682" s="10">
        <v>159.13061801675809</v>
      </c>
      <c r="G1682" s="10">
        <v>1.4474986881272718</v>
      </c>
      <c r="H1682" s="10">
        <f t="shared" si="42"/>
        <v>103.07350899205618</v>
      </c>
    </row>
    <row r="1683" spans="1:8" x14ac:dyDescent="0.25">
      <c r="A1683" s="14"/>
      <c r="B1683" s="5">
        <f>DATE(YEAR(siječanj!B1683),MONTH(siječanj!B1683)+5,DAY(siječanj!B1683))</f>
        <v>45461</v>
      </c>
      <c r="C1683" s="8">
        <v>17.5</v>
      </c>
      <c r="D1683">
        <v>0.92447911901117807</v>
      </c>
      <c r="E1683" s="6">
        <v>110.76405733292884</v>
      </c>
      <c r="F1683" s="10">
        <v>158.65191326948869</v>
      </c>
      <c r="G1683" s="10">
        <v>1.4593222065919758</v>
      </c>
      <c r="H1683" s="10">
        <f t="shared" si="42"/>
        <v>102.39905814124968</v>
      </c>
    </row>
    <row r="1684" spans="1:8" x14ac:dyDescent="0.25">
      <c r="A1684" s="14"/>
      <c r="B1684" s="5">
        <f>DATE(YEAR(siječanj!B1684),MONTH(siječanj!B1684)+5,DAY(siječanj!B1684))</f>
        <v>45461</v>
      </c>
      <c r="C1684" s="8">
        <v>17.5104166666667</v>
      </c>
      <c r="D1684">
        <v>0.92447911901117807</v>
      </c>
      <c r="E1684" s="6">
        <v>110.19750405307205</v>
      </c>
      <c r="F1684" s="10">
        <v>157.80227815113054</v>
      </c>
      <c r="G1684" s="10">
        <v>1.4531512934960029</v>
      </c>
      <c r="H1684" s="10">
        <f t="shared" si="42"/>
        <v>101.87529146421477</v>
      </c>
    </row>
    <row r="1685" spans="1:8" x14ac:dyDescent="0.25">
      <c r="A1685" s="14"/>
      <c r="B1685" s="5">
        <f>DATE(YEAR(siječanj!B1685),MONTH(siječanj!B1685)+5,DAY(siječanj!B1685))</f>
        <v>45461</v>
      </c>
      <c r="C1685" s="8">
        <v>17.5208333333333</v>
      </c>
      <c r="D1685">
        <v>0.92447911901117807</v>
      </c>
      <c r="E1685" s="6">
        <v>110.97917289014092</v>
      </c>
      <c r="F1685" s="10">
        <v>157.33664951157493</v>
      </c>
      <c r="G1685" s="10">
        <v>1.3927931920881629</v>
      </c>
      <c r="H1685" s="10">
        <f t="shared" si="42"/>
        <v>102.59792798206669</v>
      </c>
    </row>
    <row r="1686" spans="1:8" x14ac:dyDescent="0.25">
      <c r="A1686" s="14"/>
      <c r="B1686" s="5">
        <f>DATE(YEAR(siječanj!B1686),MONTH(siječanj!B1686)+5,DAY(siječanj!B1686))</f>
        <v>45461</v>
      </c>
      <c r="C1686" s="8">
        <v>17.53125</v>
      </c>
      <c r="D1686">
        <v>0.92447911901117807</v>
      </c>
      <c r="E1686" s="6">
        <v>111.32067201508315</v>
      </c>
      <c r="F1686" s="10">
        <v>157.06462011825042</v>
      </c>
      <c r="G1686" s="10">
        <v>1.5327189162545385</v>
      </c>
      <c r="H1686" s="10">
        <f t="shared" si="42"/>
        <v>102.91363679223637</v>
      </c>
    </row>
    <row r="1687" spans="1:8" x14ac:dyDescent="0.25">
      <c r="A1687" s="14"/>
      <c r="B1687" s="5">
        <f>DATE(YEAR(siječanj!B1687),MONTH(siječanj!B1687)+5,DAY(siječanj!B1687))</f>
        <v>45461</v>
      </c>
      <c r="C1687" s="8">
        <v>17.5416666666667</v>
      </c>
      <c r="D1687">
        <v>0.92447911901117807</v>
      </c>
      <c r="E1687" s="6">
        <v>110.34815372302528</v>
      </c>
      <c r="F1687" s="10">
        <v>156.87039389706263</v>
      </c>
      <c r="G1687" s="10">
        <v>1.5520871963621279</v>
      </c>
      <c r="H1687" s="10">
        <f t="shared" si="42"/>
        <v>102.01456393837246</v>
      </c>
    </row>
    <row r="1688" spans="1:8" x14ac:dyDescent="0.25">
      <c r="A1688" s="14"/>
      <c r="B1688" s="5">
        <f>DATE(YEAR(siječanj!B1688),MONTH(siječanj!B1688)+5,DAY(siječanj!B1688))</f>
        <v>45461</v>
      </c>
      <c r="C1688" s="8">
        <v>17.5520833333333</v>
      </c>
      <c r="D1688">
        <v>0.92447911901117807</v>
      </c>
      <c r="E1688" s="6">
        <v>109.92406845768608</v>
      </c>
      <c r="F1688" s="10">
        <v>156.34068193705883</v>
      </c>
      <c r="G1688" s="10">
        <v>1.4850139341570572</v>
      </c>
      <c r="H1688" s="10">
        <f t="shared" si="42"/>
        <v>101.62250596588605</v>
      </c>
    </row>
    <row r="1689" spans="1:8" x14ac:dyDescent="0.25">
      <c r="A1689" s="14"/>
      <c r="B1689" s="5">
        <f>DATE(YEAR(siječanj!B1689),MONTH(siječanj!B1689)+5,DAY(siječanj!B1689))</f>
        <v>45461</v>
      </c>
      <c r="C1689" s="8">
        <v>17.5625</v>
      </c>
      <c r="D1689">
        <v>0.92447911901117807</v>
      </c>
      <c r="E1689" s="6">
        <v>109.89160789001647</v>
      </c>
      <c r="F1689" s="10">
        <v>155.85993240469892</v>
      </c>
      <c r="G1689" s="10">
        <v>1.477147498860536</v>
      </c>
      <c r="H1689" s="10">
        <f t="shared" si="42"/>
        <v>101.59249684888425</v>
      </c>
    </row>
    <row r="1690" spans="1:8" x14ac:dyDescent="0.25">
      <c r="A1690" s="14"/>
      <c r="B1690" s="5">
        <f>DATE(YEAR(siječanj!B1690),MONTH(siječanj!B1690)+5,DAY(siječanj!B1690))</f>
        <v>45461</v>
      </c>
      <c r="C1690" s="8">
        <v>17.5729166666667</v>
      </c>
      <c r="D1690">
        <v>0.92447911901117807</v>
      </c>
      <c r="E1690" s="6">
        <v>110.8511131817512</v>
      </c>
      <c r="F1690" s="10">
        <v>154.8205472543637</v>
      </c>
      <c r="G1690" s="10">
        <v>1.3827814127755729</v>
      </c>
      <c r="H1690" s="10">
        <f t="shared" si="42"/>
        <v>102.47953945567374</v>
      </c>
    </row>
    <row r="1691" spans="1:8" x14ac:dyDescent="0.25">
      <c r="A1691" s="14"/>
      <c r="B1691" s="5">
        <f>DATE(YEAR(siječanj!B1691),MONTH(siječanj!B1691)+5,DAY(siječanj!B1691))</f>
        <v>45461</v>
      </c>
      <c r="C1691" s="8">
        <v>17.5833333333333</v>
      </c>
      <c r="D1691">
        <v>0.92447911901117807</v>
      </c>
      <c r="E1691" s="6">
        <v>111.09563264095043</v>
      </c>
      <c r="F1691" s="10">
        <v>153.47315726654793</v>
      </c>
      <c r="G1691" s="10">
        <v>1.3268208771756382</v>
      </c>
      <c r="H1691" s="10">
        <f t="shared" si="42"/>
        <v>102.70559258989533</v>
      </c>
    </row>
    <row r="1692" spans="1:8" x14ac:dyDescent="0.25">
      <c r="A1692" s="14"/>
      <c r="B1692" s="5">
        <f>DATE(YEAR(siječanj!B1692),MONTH(siječanj!B1692)+5,DAY(siječanj!B1692))</f>
        <v>45461</v>
      </c>
      <c r="C1692" s="8">
        <v>17.59375</v>
      </c>
      <c r="D1692">
        <v>0.92447911901117807</v>
      </c>
      <c r="E1692" s="6">
        <v>112.40620416501324</v>
      </c>
      <c r="F1692" s="10">
        <v>152.51522110062405</v>
      </c>
      <c r="G1692" s="10">
        <v>1.2827860682282772</v>
      </c>
      <c r="H1692" s="10">
        <f t="shared" si="42"/>
        <v>103.91718859786205</v>
      </c>
    </row>
    <row r="1693" spans="1:8" x14ac:dyDescent="0.25">
      <c r="A1693" s="14"/>
      <c r="B1693" s="5">
        <f>DATE(YEAR(siječanj!B1693),MONTH(siječanj!B1693)+5,DAY(siječanj!B1693))</f>
        <v>45461</v>
      </c>
      <c r="C1693" s="8">
        <v>17.6041666666667</v>
      </c>
      <c r="D1693">
        <v>0.92447911901117807</v>
      </c>
      <c r="E1693" s="6">
        <v>113.40369113912379</v>
      </c>
      <c r="F1693" s="10">
        <v>151.34639486401275</v>
      </c>
      <c r="G1693" s="10">
        <v>1.2901928228868622</v>
      </c>
      <c r="H1693" s="10">
        <f t="shared" si="42"/>
        <v>104.8393444769129</v>
      </c>
    </row>
    <row r="1694" spans="1:8" x14ac:dyDescent="0.25">
      <c r="A1694" s="14"/>
      <c r="B1694" s="5">
        <f>DATE(YEAR(siječanj!B1694),MONTH(siječanj!B1694)+5,DAY(siječanj!B1694))</f>
        <v>45461</v>
      </c>
      <c r="C1694" s="8">
        <v>17.6145833333333</v>
      </c>
      <c r="D1694">
        <v>0.92447911901117807</v>
      </c>
      <c r="E1694" s="6">
        <v>113.7774527692591</v>
      </c>
      <c r="F1694" s="10">
        <v>149.73488973485524</v>
      </c>
      <c r="G1694" s="10">
        <v>1.2151571436589643</v>
      </c>
      <c r="H1694" s="10">
        <f t="shared" si="42"/>
        <v>105.18487929946058</v>
      </c>
    </row>
    <row r="1695" spans="1:8" x14ac:dyDescent="0.25">
      <c r="A1695" s="14"/>
      <c r="B1695" s="5">
        <f>DATE(YEAR(siječanj!B1695),MONTH(siječanj!B1695)+5,DAY(siječanj!B1695))</f>
        <v>45461</v>
      </c>
      <c r="C1695" s="8">
        <v>17.625</v>
      </c>
      <c r="D1695">
        <v>0.92447911901117807</v>
      </c>
      <c r="E1695" s="6">
        <v>114.04853132263592</v>
      </c>
      <c r="F1695" s="10">
        <v>145.85723294862117</v>
      </c>
      <c r="G1695" s="10">
        <v>1.2470561017299728</v>
      </c>
      <c r="H1695" s="10">
        <f t="shared" si="42"/>
        <v>105.43548576166921</v>
      </c>
    </row>
    <row r="1696" spans="1:8" x14ac:dyDescent="0.25">
      <c r="A1696" s="14"/>
      <c r="B1696" s="5">
        <f>DATE(YEAR(siječanj!B1696),MONTH(siječanj!B1696)+5,DAY(siječanj!B1696))</f>
        <v>45461</v>
      </c>
      <c r="C1696" s="8">
        <v>17.6354166666667</v>
      </c>
      <c r="D1696">
        <v>0.92447911901117807</v>
      </c>
      <c r="E1696" s="6">
        <v>114.41957920122725</v>
      </c>
      <c r="F1696" s="10">
        <v>143.8935836137959</v>
      </c>
      <c r="G1696" s="10">
        <v>1.1961089782651573</v>
      </c>
      <c r="H1696" s="10">
        <f t="shared" si="42"/>
        <v>105.77851177758028</v>
      </c>
    </row>
    <row r="1697" spans="1:8" x14ac:dyDescent="0.25">
      <c r="A1697" s="14"/>
      <c r="B1697" s="5">
        <f>DATE(YEAR(siječanj!B1697),MONTH(siječanj!B1697)+5,DAY(siječanj!B1697))</f>
        <v>45461</v>
      </c>
      <c r="C1697" s="8">
        <v>17.6458333333333</v>
      </c>
      <c r="D1697">
        <v>0.92447911901117807</v>
      </c>
      <c r="E1697" s="6">
        <v>115.13155271042581</v>
      </c>
      <c r="F1697" s="10">
        <v>142.254700681711</v>
      </c>
      <c r="G1697" s="10">
        <v>1.202482232249682</v>
      </c>
      <c r="H1697" s="10">
        <f t="shared" si="42"/>
        <v>106.43671642012346</v>
      </c>
    </row>
    <row r="1698" spans="1:8" x14ac:dyDescent="0.25">
      <c r="A1698" s="14"/>
      <c r="B1698" s="5">
        <f>DATE(YEAR(siječanj!B1698),MONTH(siječanj!B1698)+5,DAY(siječanj!B1698))</f>
        <v>45461</v>
      </c>
      <c r="C1698" s="8">
        <v>17.65625</v>
      </c>
      <c r="D1698">
        <v>0.92447911901117807</v>
      </c>
      <c r="E1698" s="6">
        <v>115.03597721895665</v>
      </c>
      <c r="F1698" s="10">
        <v>140.38476138191837</v>
      </c>
      <c r="G1698" s="10">
        <v>1.1982148911239432</v>
      </c>
      <c r="H1698" s="10">
        <f t="shared" si="42"/>
        <v>106.34835887397099</v>
      </c>
    </row>
    <row r="1699" spans="1:8" x14ac:dyDescent="0.25">
      <c r="A1699" s="14"/>
      <c r="B1699" s="5">
        <f>DATE(YEAR(siječanj!B1699),MONTH(siječanj!B1699)+5,DAY(siječanj!B1699))</f>
        <v>45461</v>
      </c>
      <c r="C1699" s="8">
        <v>17.6666666666667</v>
      </c>
      <c r="D1699">
        <v>0.92447911901117807</v>
      </c>
      <c r="E1699" s="6">
        <v>114.2673903591928</v>
      </c>
      <c r="F1699" s="10">
        <v>137.49533337183351</v>
      </c>
      <c r="G1699" s="10">
        <v>1.1976862080269519</v>
      </c>
      <c r="H1699" s="10">
        <f t="shared" si="42"/>
        <v>105.63781637097294</v>
      </c>
    </row>
    <row r="1700" spans="1:8" x14ac:dyDescent="0.25">
      <c r="A1700" s="14"/>
      <c r="B1700" s="5">
        <f>DATE(YEAR(siječanj!B1700),MONTH(siječanj!B1700)+5,DAY(siječanj!B1700))</f>
        <v>45461</v>
      </c>
      <c r="C1700" s="8">
        <v>17.6770833333333</v>
      </c>
      <c r="D1700">
        <v>0.92447911901117807</v>
      </c>
      <c r="E1700" s="6">
        <v>112.59599137448139</v>
      </c>
      <c r="F1700" s="10">
        <v>135.96407182451668</v>
      </c>
      <c r="G1700" s="10">
        <v>1.2417023396558127</v>
      </c>
      <c r="H1700" s="10">
        <f t="shared" si="42"/>
        <v>104.09264291007075</v>
      </c>
    </row>
    <row r="1701" spans="1:8" x14ac:dyDescent="0.25">
      <c r="A1701" s="14"/>
      <c r="B1701" s="5">
        <f>DATE(YEAR(siječanj!B1701),MONTH(siječanj!B1701)+5,DAY(siječanj!B1701))</f>
        <v>45461</v>
      </c>
      <c r="C1701" s="8">
        <v>17.6875</v>
      </c>
      <c r="D1701">
        <v>0.92447911901117807</v>
      </c>
      <c r="E1701" s="6">
        <v>113.33322622521288</v>
      </c>
      <c r="F1701" s="10">
        <v>135.16631818511109</v>
      </c>
      <c r="G1701" s="10">
        <v>1.2608075752652617</v>
      </c>
      <c r="H1701" s="10">
        <f t="shared" si="42"/>
        <v>104.77420113537934</v>
      </c>
    </row>
    <row r="1702" spans="1:8" x14ac:dyDescent="0.25">
      <c r="A1702" s="14"/>
      <c r="B1702" s="5">
        <f>DATE(YEAR(siječanj!B1702),MONTH(siječanj!B1702)+5,DAY(siječanj!B1702))</f>
        <v>45461</v>
      </c>
      <c r="C1702" s="8">
        <v>17.6979166666667</v>
      </c>
      <c r="D1702">
        <v>0.92447911901117807</v>
      </c>
      <c r="E1702" s="6">
        <v>113.36001294343068</v>
      </c>
      <c r="F1702" s="10">
        <v>134.34901021433549</v>
      </c>
      <c r="G1702" s="10">
        <v>1.2648072023049612</v>
      </c>
      <c r="H1702" s="10">
        <f t="shared" si="42"/>
        <v>104.79896489703853</v>
      </c>
    </row>
    <row r="1703" spans="1:8" x14ac:dyDescent="0.25">
      <c r="A1703" s="14"/>
      <c r="B1703" s="5">
        <f>DATE(YEAR(siječanj!B1703),MONTH(siječanj!B1703)+5,DAY(siječanj!B1703))</f>
        <v>45461</v>
      </c>
      <c r="C1703" s="8">
        <v>17.7083333333333</v>
      </c>
      <c r="D1703">
        <v>0.92447911901117807</v>
      </c>
      <c r="E1703" s="6">
        <v>114.36437396647764</v>
      </c>
      <c r="F1703" s="10">
        <v>133.60975922824295</v>
      </c>
      <c r="G1703" s="10">
        <v>1.3004199146246533</v>
      </c>
      <c r="H1703" s="10">
        <f t="shared" si="42"/>
        <v>105.72747569079417</v>
      </c>
    </row>
    <row r="1704" spans="1:8" x14ac:dyDescent="0.25">
      <c r="A1704" s="14"/>
      <c r="B1704" s="5">
        <f>DATE(YEAR(siječanj!B1704),MONTH(siječanj!B1704)+5,DAY(siječanj!B1704))</f>
        <v>45461</v>
      </c>
      <c r="C1704" s="8">
        <v>17.71875</v>
      </c>
      <c r="D1704">
        <v>0.92447911901117807</v>
      </c>
      <c r="E1704" s="6">
        <v>114.47691976625858</v>
      </c>
      <c r="F1704" s="10">
        <v>133.21744028503269</v>
      </c>
      <c r="G1704" s="10">
        <v>1.3143747683417297</v>
      </c>
      <c r="H1704" s="10">
        <f t="shared" si="42"/>
        <v>105.83152193262404</v>
      </c>
    </row>
    <row r="1705" spans="1:8" x14ac:dyDescent="0.25">
      <c r="A1705" s="14"/>
      <c r="B1705" s="5">
        <f>DATE(YEAR(siječanj!B1705),MONTH(siječanj!B1705)+5,DAY(siječanj!B1705))</f>
        <v>45461</v>
      </c>
      <c r="C1705" s="8">
        <v>17.7291666666667</v>
      </c>
      <c r="D1705">
        <v>0.92447911901117807</v>
      </c>
      <c r="E1705" s="6">
        <v>115.04077900228049</v>
      </c>
      <c r="F1705" s="10">
        <v>132.98013569834981</v>
      </c>
      <c r="G1705" s="10">
        <v>1.3429636187803005</v>
      </c>
      <c r="H1705" s="10">
        <f t="shared" si="42"/>
        <v>106.3527980223879</v>
      </c>
    </row>
    <row r="1706" spans="1:8" x14ac:dyDescent="0.25">
      <c r="A1706" s="14"/>
      <c r="B1706" s="5">
        <f>DATE(YEAR(siječanj!B1706),MONTH(siječanj!B1706)+5,DAY(siječanj!B1706))</f>
        <v>45461</v>
      </c>
      <c r="C1706" s="8">
        <v>17.7395833333333</v>
      </c>
      <c r="D1706">
        <v>0.92447911901117807</v>
      </c>
      <c r="E1706" s="6">
        <v>116.33578242153447</v>
      </c>
      <c r="F1706" s="10">
        <v>133.13554309167932</v>
      </c>
      <c r="G1706" s="10">
        <v>1.3665354247228998</v>
      </c>
      <c r="H1706" s="10">
        <f t="shared" si="42"/>
        <v>107.55000164253629</v>
      </c>
    </row>
    <row r="1707" spans="1:8" x14ac:dyDescent="0.25">
      <c r="A1707" s="14"/>
      <c r="B1707" s="5">
        <f>DATE(YEAR(siječanj!B1707),MONTH(siječanj!B1707)+5,DAY(siječanj!B1707))</f>
        <v>45461</v>
      </c>
      <c r="C1707" s="8">
        <v>17.75</v>
      </c>
      <c r="D1707">
        <v>0.92447911901117807</v>
      </c>
      <c r="E1707" s="6">
        <v>119.11000707091706</v>
      </c>
      <c r="F1707" s="10">
        <v>133.19337187889232</v>
      </c>
      <c r="G1707" s="10">
        <v>1.4676664791652201</v>
      </c>
      <c r="H1707" s="10">
        <f t="shared" si="42"/>
        <v>110.1147144023366</v>
      </c>
    </row>
    <row r="1708" spans="1:8" x14ac:dyDescent="0.25">
      <c r="A1708" s="14"/>
      <c r="B1708" s="5">
        <f>DATE(YEAR(siječanj!B1708),MONTH(siječanj!B1708)+5,DAY(siječanj!B1708))</f>
        <v>45461</v>
      </c>
      <c r="C1708" s="8">
        <v>17.7604166666667</v>
      </c>
      <c r="D1708">
        <v>0.92447911901117807</v>
      </c>
      <c r="E1708" s="6">
        <v>121.24887587179511</v>
      </c>
      <c r="F1708" s="10">
        <v>133.28465516786537</v>
      </c>
      <c r="G1708" s="10">
        <v>1.5383435051289718</v>
      </c>
      <c r="H1708" s="10">
        <f t="shared" si="42"/>
        <v>112.09205394705283</v>
      </c>
    </row>
    <row r="1709" spans="1:8" x14ac:dyDescent="0.25">
      <c r="A1709" s="14"/>
      <c r="B1709" s="5">
        <f>DATE(YEAR(siječanj!B1709),MONTH(siječanj!B1709)+5,DAY(siječanj!B1709))</f>
        <v>45461</v>
      </c>
      <c r="C1709" s="8">
        <v>17.7708333333333</v>
      </c>
      <c r="D1709">
        <v>0.92447911901117807</v>
      </c>
      <c r="E1709" s="6">
        <v>122.79706817148433</v>
      </c>
      <c r="F1709" s="10">
        <v>133.29704012289864</v>
      </c>
      <c r="G1709" s="10">
        <v>1.7575629104731869</v>
      </c>
      <c r="H1709" s="10">
        <f t="shared" si="42"/>
        <v>113.52332540032941</v>
      </c>
    </row>
    <row r="1710" spans="1:8" x14ac:dyDescent="0.25">
      <c r="A1710" s="14"/>
      <c r="B1710" s="5">
        <f>DATE(YEAR(siječanj!B1710),MONTH(siječanj!B1710)+5,DAY(siječanj!B1710))</f>
        <v>45461</v>
      </c>
      <c r="C1710" s="8">
        <v>17.78125</v>
      </c>
      <c r="D1710">
        <v>0.92447911901117807</v>
      </c>
      <c r="E1710" s="6">
        <v>125.03876095924097</v>
      </c>
      <c r="F1710" s="10">
        <v>133.14383971868102</v>
      </c>
      <c r="G1710" s="10">
        <v>2.015694760399783</v>
      </c>
      <c r="H1710" s="10">
        <f t="shared" si="42"/>
        <v>115.59572357384839</v>
      </c>
    </row>
    <row r="1711" spans="1:8" x14ac:dyDescent="0.25">
      <c r="A1711" s="14"/>
      <c r="B1711" s="5">
        <f>DATE(YEAR(siječanj!B1711),MONTH(siječanj!B1711)+5,DAY(siječanj!B1711))</f>
        <v>45461</v>
      </c>
      <c r="C1711" s="8">
        <v>17.7916666666667</v>
      </c>
      <c r="D1711">
        <v>0.92447911901117807</v>
      </c>
      <c r="E1711" s="6">
        <v>128.27288273756594</v>
      </c>
      <c r="F1711" s="10">
        <v>132.40379562013712</v>
      </c>
      <c r="G1711" s="10">
        <v>2.3469991870014666</v>
      </c>
      <c r="H1711" s="10">
        <f t="shared" si="42"/>
        <v>118.58560162624912</v>
      </c>
    </row>
    <row r="1712" spans="1:8" x14ac:dyDescent="0.25">
      <c r="A1712" s="14"/>
      <c r="B1712" s="5">
        <f>DATE(YEAR(siječanj!B1712),MONTH(siječanj!B1712)+5,DAY(siječanj!B1712))</f>
        <v>45461</v>
      </c>
      <c r="C1712" s="8">
        <v>17.8020833333333</v>
      </c>
      <c r="D1712">
        <v>0.92447911901117807</v>
      </c>
      <c r="E1712" s="6">
        <v>132.31795309637957</v>
      </c>
      <c r="F1712" s="10">
        <v>131.95782689465844</v>
      </c>
      <c r="G1712" s="10">
        <v>3.1253383297992632</v>
      </c>
      <c r="H1712" s="10">
        <f t="shared" si="42"/>
        <v>122.32518470790336</v>
      </c>
    </row>
    <row r="1713" spans="1:8" x14ac:dyDescent="0.25">
      <c r="A1713" s="14"/>
      <c r="B1713" s="5">
        <f>DATE(YEAR(siječanj!B1713),MONTH(siječanj!B1713)+5,DAY(siječanj!B1713))</f>
        <v>45461</v>
      </c>
      <c r="C1713" s="8">
        <v>17.8125</v>
      </c>
      <c r="D1713">
        <v>0.92447911901117807</v>
      </c>
      <c r="E1713" s="6">
        <v>137.15540835908882</v>
      </c>
      <c r="F1713" s="10">
        <v>131.47667490586272</v>
      </c>
      <c r="G1713" s="10">
        <v>5.3105578175385606</v>
      </c>
      <c r="H1713" s="10">
        <f t="shared" si="42"/>
        <v>126.79731108742881</v>
      </c>
    </row>
    <row r="1714" spans="1:8" x14ac:dyDescent="0.25">
      <c r="A1714" s="14"/>
      <c r="B1714" s="5">
        <f>DATE(YEAR(siječanj!B1714),MONTH(siječanj!B1714)+5,DAY(siječanj!B1714))</f>
        <v>45461</v>
      </c>
      <c r="C1714" s="8">
        <v>17.8229166666667</v>
      </c>
      <c r="D1714">
        <v>0.92447911901117807</v>
      </c>
      <c r="E1714" s="6">
        <v>140.74546515927665</v>
      </c>
      <c r="F1714" s="10">
        <v>130.72016414905127</v>
      </c>
      <c r="G1714" s="10">
        <v>12.628637859395772</v>
      </c>
      <c r="H1714" s="10">
        <f t="shared" si="42"/>
        <v>130.11624363526653</v>
      </c>
    </row>
    <row r="1715" spans="1:8" x14ac:dyDescent="0.25">
      <c r="A1715" s="14"/>
      <c r="B1715" s="5">
        <f>DATE(YEAR(siječanj!B1715),MONTH(siječanj!B1715)+5,DAY(siječanj!B1715))</f>
        <v>45461</v>
      </c>
      <c r="C1715" s="8">
        <v>17.8333333333333</v>
      </c>
      <c r="D1715">
        <v>0.92447911901117807</v>
      </c>
      <c r="E1715" s="6">
        <v>146.68761043593855</v>
      </c>
      <c r="F1715" s="10">
        <v>126.85492896126055</v>
      </c>
      <c r="G1715" s="10">
        <v>48.870041137601618</v>
      </c>
      <c r="H1715" s="10">
        <f t="shared" si="42"/>
        <v>135.60963286567136</v>
      </c>
    </row>
    <row r="1716" spans="1:8" x14ac:dyDescent="0.25">
      <c r="A1716" s="14"/>
      <c r="B1716" s="5">
        <f>DATE(YEAR(siječanj!B1716),MONTH(siječanj!B1716)+5,DAY(siječanj!B1716))</f>
        <v>45461</v>
      </c>
      <c r="C1716" s="8">
        <v>17.84375</v>
      </c>
      <c r="D1716">
        <v>0.92447911901117807</v>
      </c>
      <c r="E1716" s="6">
        <v>151.01288303205996</v>
      </c>
      <c r="F1716" s="10">
        <v>125.51075448443251</v>
      </c>
      <c r="G1716" s="10">
        <v>136.87168278752554</v>
      </c>
      <c r="H1716" s="10">
        <f t="shared" si="42"/>
        <v>139.60825706481688</v>
      </c>
    </row>
    <row r="1717" spans="1:8" x14ac:dyDescent="0.25">
      <c r="A1717" s="14"/>
      <c r="B1717" s="5">
        <f>DATE(YEAR(siječanj!B1717),MONTH(siječanj!B1717)+5,DAY(siječanj!B1717))</f>
        <v>45461</v>
      </c>
      <c r="C1717" s="8">
        <v>17.8541666666667</v>
      </c>
      <c r="D1717">
        <v>0.92447911901117807</v>
      </c>
      <c r="E1717" s="6">
        <v>154.59158819180232</v>
      </c>
      <c r="F1717" s="10">
        <v>124.53259001752613</v>
      </c>
      <c r="G1717" s="10">
        <v>249.6289262449223</v>
      </c>
      <c r="H1717" s="10">
        <f t="shared" si="42"/>
        <v>142.91669525809624</v>
      </c>
    </row>
    <row r="1718" spans="1:8" x14ac:dyDescent="0.25">
      <c r="A1718" s="14"/>
      <c r="B1718" s="5">
        <f>DATE(YEAR(siječanj!B1718),MONTH(siječanj!B1718)+5,DAY(siječanj!B1718))</f>
        <v>45461</v>
      </c>
      <c r="C1718" s="8">
        <v>17.8645833333333</v>
      </c>
      <c r="D1718">
        <v>0.92447911901117807</v>
      </c>
      <c r="E1718" s="6">
        <v>155.33102636441197</v>
      </c>
      <c r="F1718" s="10">
        <v>123.18021010817165</v>
      </c>
      <c r="G1718" s="10">
        <v>307.93967163284526</v>
      </c>
      <c r="H1718" s="10">
        <f t="shared" si="42"/>
        <v>143.60029040847365</v>
      </c>
    </row>
    <row r="1719" spans="1:8" x14ac:dyDescent="0.25">
      <c r="A1719" s="14"/>
      <c r="B1719" s="5">
        <f>DATE(YEAR(siječanj!B1719),MONTH(siječanj!B1719)+5,DAY(siječanj!B1719))</f>
        <v>45461</v>
      </c>
      <c r="C1719" s="8">
        <v>17.875</v>
      </c>
      <c r="D1719">
        <v>0.92447911901117807</v>
      </c>
      <c r="E1719" s="6">
        <v>155.13348220063941</v>
      </c>
      <c r="F1719" s="10">
        <v>120.00085488325379</v>
      </c>
      <c r="G1719" s="10">
        <v>323.38032695677714</v>
      </c>
      <c r="H1719" s="10">
        <f t="shared" si="42"/>
        <v>143.4176649539834</v>
      </c>
    </row>
    <row r="1720" spans="1:8" x14ac:dyDescent="0.25">
      <c r="A1720" s="14"/>
      <c r="B1720" s="5">
        <f>DATE(YEAR(siječanj!B1720),MONTH(siječanj!B1720)+5,DAY(siječanj!B1720))</f>
        <v>45461</v>
      </c>
      <c r="C1720" s="8">
        <v>17.8854166666667</v>
      </c>
      <c r="D1720">
        <v>0.92447911901117807</v>
      </c>
      <c r="E1720" s="6">
        <v>159.33871415520659</v>
      </c>
      <c r="F1720" s="10">
        <v>117.48760905231444</v>
      </c>
      <c r="G1720" s="10">
        <v>324.90568586177454</v>
      </c>
      <c r="H1720" s="10">
        <f t="shared" si="42"/>
        <v>147.30531408657933</v>
      </c>
    </row>
    <row r="1721" spans="1:8" x14ac:dyDescent="0.25">
      <c r="A1721" s="14"/>
      <c r="B1721" s="5">
        <f>DATE(YEAR(siječanj!B1721),MONTH(siječanj!B1721)+5,DAY(siječanj!B1721))</f>
        <v>45461</v>
      </c>
      <c r="C1721" s="8">
        <v>17.8958333333333</v>
      </c>
      <c r="D1721">
        <v>0.92447911901117807</v>
      </c>
      <c r="E1721" s="6">
        <v>162.16647184022111</v>
      </c>
      <c r="F1721" s="10">
        <v>115.27854151382988</v>
      </c>
      <c r="G1721" s="10">
        <v>325.38241504115734</v>
      </c>
      <c r="H1721" s="10">
        <f t="shared" si="42"/>
        <v>149.91951701999864</v>
      </c>
    </row>
    <row r="1722" spans="1:8" x14ac:dyDescent="0.25">
      <c r="A1722" s="14"/>
      <c r="B1722" s="5">
        <f>DATE(YEAR(siječanj!B1722),MONTH(siječanj!B1722)+5,DAY(siječanj!B1722))</f>
        <v>45461</v>
      </c>
      <c r="C1722" s="8">
        <v>17.90625</v>
      </c>
      <c r="D1722">
        <v>0.92447911901117807</v>
      </c>
      <c r="E1722" s="6">
        <v>160.29262935525321</v>
      </c>
      <c r="F1722" s="10">
        <v>112.81347524581636</v>
      </c>
      <c r="G1722" s="10">
        <v>325.52441235361209</v>
      </c>
      <c r="H1722" s="10">
        <f t="shared" si="42"/>
        <v>148.18718877032978</v>
      </c>
    </row>
    <row r="1723" spans="1:8" x14ac:dyDescent="0.25">
      <c r="A1723" s="14"/>
      <c r="B1723" s="5">
        <f>DATE(YEAR(siječanj!B1723),MONTH(siječanj!B1723)+5,DAY(siječanj!B1723))</f>
        <v>45461</v>
      </c>
      <c r="C1723" s="8">
        <v>17.9166666666667</v>
      </c>
      <c r="D1723">
        <v>0.92447911901117807</v>
      </c>
      <c r="E1723" s="6">
        <v>156.369084613875</v>
      </c>
      <c r="F1723" s="10">
        <v>109.46289519943646</v>
      </c>
      <c r="G1723" s="10">
        <v>321.72552573220457</v>
      </c>
      <c r="H1723" s="10">
        <f t="shared" si="42"/>
        <v>144.55995358441953</v>
      </c>
    </row>
    <row r="1724" spans="1:8" x14ac:dyDescent="0.25">
      <c r="A1724" s="14"/>
      <c r="B1724" s="5">
        <f>DATE(YEAR(siječanj!B1724),MONTH(siječanj!B1724)+5,DAY(siječanj!B1724))</f>
        <v>45461</v>
      </c>
      <c r="C1724" s="8">
        <v>17.9270833333333</v>
      </c>
      <c r="D1724">
        <v>0.92447911901117807</v>
      </c>
      <c r="E1724" s="6">
        <v>149.83309580717085</v>
      </c>
      <c r="F1724" s="10">
        <v>106.68935787383255</v>
      </c>
      <c r="G1724" s="10">
        <v>318.43608340233635</v>
      </c>
      <c r="H1724" s="10">
        <f t="shared" si="42"/>
        <v>138.51756841053074</v>
      </c>
    </row>
    <row r="1725" spans="1:8" x14ac:dyDescent="0.25">
      <c r="A1725" s="14"/>
      <c r="B1725" s="5">
        <f>DATE(YEAR(siječanj!B1725),MONTH(siječanj!B1725)+5,DAY(siječanj!B1725))</f>
        <v>45461</v>
      </c>
      <c r="C1725" s="8">
        <v>17.9375</v>
      </c>
      <c r="D1725">
        <v>0.92447911901117807</v>
      </c>
      <c r="E1725" s="6">
        <v>140.71037558321223</v>
      </c>
      <c r="F1725" s="10">
        <v>103.91715565190877</v>
      </c>
      <c r="G1725" s="10">
        <v>316.80504810735994</v>
      </c>
      <c r="H1725" s="10">
        <f t="shared" si="42"/>
        <v>130.08380405490001</v>
      </c>
    </row>
    <row r="1726" spans="1:8" x14ac:dyDescent="0.25">
      <c r="A1726" s="14"/>
      <c r="B1726" s="5">
        <f>DATE(YEAR(siječanj!B1726),MONTH(siječanj!B1726)+5,DAY(siječanj!B1726))</f>
        <v>45461</v>
      </c>
      <c r="C1726" s="8">
        <v>17.9479166666667</v>
      </c>
      <c r="D1726">
        <v>0.92447911901117807</v>
      </c>
      <c r="E1726" s="6">
        <v>129.59588884068961</v>
      </c>
      <c r="F1726" s="10">
        <v>101.22195984603177</v>
      </c>
      <c r="G1726" s="10">
        <v>315.99795870444575</v>
      </c>
      <c r="H1726" s="10">
        <f t="shared" si="42"/>
        <v>119.8086931429113</v>
      </c>
    </row>
    <row r="1727" spans="1:8" x14ac:dyDescent="0.25">
      <c r="A1727" s="14"/>
      <c r="B1727" s="5">
        <f>DATE(YEAR(siječanj!B1727),MONTH(siječanj!B1727)+5,DAY(siječanj!B1727))</f>
        <v>45461</v>
      </c>
      <c r="C1727" s="8">
        <v>17.9583333333333</v>
      </c>
      <c r="D1727">
        <v>0.92447911901117807</v>
      </c>
      <c r="E1727" s="6">
        <v>118.33215955864399</v>
      </c>
      <c r="F1727" s="10">
        <v>97.725009985848004</v>
      </c>
      <c r="G1727" s="10">
        <v>307.88577291452441</v>
      </c>
      <c r="H1727" s="10">
        <f t="shared" si="42"/>
        <v>109.39561061946536</v>
      </c>
    </row>
    <row r="1728" spans="1:8" x14ac:dyDescent="0.25">
      <c r="A1728" s="14"/>
      <c r="B1728" s="5">
        <f>DATE(YEAR(siječanj!B1728),MONTH(siječanj!B1728)+5,DAY(siječanj!B1728))</f>
        <v>45461</v>
      </c>
      <c r="C1728" s="8">
        <v>17.96875</v>
      </c>
      <c r="D1728">
        <v>0.92447911901117807</v>
      </c>
      <c r="E1728" s="6">
        <v>108.30438348705603</v>
      </c>
      <c r="F1728" s="10">
        <v>94.805983489025792</v>
      </c>
      <c r="G1728" s="10">
        <v>306.84733456449885</v>
      </c>
      <c r="H1728" s="10">
        <f t="shared" si="42"/>
        <v>100.12514103116234</v>
      </c>
    </row>
    <row r="1729" spans="1:8" x14ac:dyDescent="0.25">
      <c r="A1729" s="14"/>
      <c r="B1729" s="5">
        <f>DATE(YEAR(siječanj!B1729),MONTH(siječanj!B1729)+5,DAY(siječanj!B1729))</f>
        <v>45461</v>
      </c>
      <c r="C1729" s="8">
        <v>17.9791666666667</v>
      </c>
      <c r="D1729">
        <v>0.92447911901117807</v>
      </c>
      <c r="E1729" s="6">
        <v>98.60864289849728</v>
      </c>
      <c r="F1729" s="10">
        <v>92.439615604194231</v>
      </c>
      <c r="G1729" s="10">
        <v>302.77928845430267</v>
      </c>
      <c r="H1729" s="10">
        <f t="shared" si="42"/>
        <v>91.16163131369062</v>
      </c>
    </row>
    <row r="1730" spans="1:8" ht="15.75" thickBot="1" x14ac:dyDescent="0.3">
      <c r="A1730" s="14"/>
      <c r="B1730" s="5">
        <f>DATE(YEAR(siječanj!B1730),MONTH(siječanj!B1730)+5,DAY(siječanj!B1730))</f>
        <v>45461</v>
      </c>
      <c r="C1730" s="8">
        <v>17.9895833333333</v>
      </c>
      <c r="D1730">
        <v>0.92447911901117807</v>
      </c>
      <c r="E1730" s="6">
        <v>90.418221473851659</v>
      </c>
      <c r="F1730" s="10">
        <v>90.346910829105454</v>
      </c>
      <c r="G1730" s="10">
        <v>302.21382708382612</v>
      </c>
      <c r="H1730" s="10">
        <f t="shared" si="42"/>
        <v>83.589757730703965</v>
      </c>
    </row>
    <row r="1731" spans="1:8" x14ac:dyDescent="0.25">
      <c r="A1731" s="13">
        <f t="shared" ref="A1731" si="43">A1635+1</f>
        <v>171</v>
      </c>
      <c r="B1731" s="5">
        <f>DATE(YEAR(siječanj!B1731),MONTH(siječanj!B1731)+5,DAY(siječanj!B1731))</f>
        <v>45462</v>
      </c>
      <c r="C1731" s="8">
        <v>18</v>
      </c>
      <c r="D1731">
        <v>0.92553534220775546</v>
      </c>
      <c r="E1731" s="6">
        <v>81.721447908357376</v>
      </c>
      <c r="F1731" s="10">
        <v>88.015763999989218</v>
      </c>
      <c r="G1731" s="10">
        <v>293.17839051991797</v>
      </c>
      <c r="H1731" s="10">
        <f t="shared" si="42"/>
        <v>75.636088255574805</v>
      </c>
    </row>
    <row r="1732" spans="1:8" x14ac:dyDescent="0.25">
      <c r="A1732" s="14"/>
      <c r="B1732" s="5">
        <f>DATE(YEAR(siječanj!B1732),MONTH(siječanj!B1732)+5,DAY(siječanj!B1732))</f>
        <v>45462</v>
      </c>
      <c r="C1732" s="8">
        <v>18.0104166666667</v>
      </c>
      <c r="D1732">
        <v>0.92553534220775546</v>
      </c>
      <c r="E1732" s="6">
        <v>76.856825568644609</v>
      </c>
      <c r="F1732" s="10">
        <v>86.383043609618184</v>
      </c>
      <c r="G1732" s="10">
        <v>290.29922252182797</v>
      </c>
      <c r="H1732" s="10">
        <f t="shared" ref="H1732:H1795" si="44">D1732*E1732</f>
        <v>71.133708353677264</v>
      </c>
    </row>
    <row r="1733" spans="1:8" x14ac:dyDescent="0.25">
      <c r="A1733" s="14"/>
      <c r="B1733" s="5">
        <f>DATE(YEAR(siječanj!B1733),MONTH(siječanj!B1733)+5,DAY(siječanj!B1733))</f>
        <v>45462</v>
      </c>
      <c r="C1733" s="8">
        <v>18.0208333333333</v>
      </c>
      <c r="D1733">
        <v>0.92553534220775546</v>
      </c>
      <c r="E1733" s="6">
        <v>72.064268408822201</v>
      </c>
      <c r="F1733" s="10">
        <v>85.060643578651636</v>
      </c>
      <c r="G1733" s="10">
        <v>289.84442356612612</v>
      </c>
      <c r="H1733" s="10">
        <f t="shared" si="44"/>
        <v>66.6980273227108</v>
      </c>
    </row>
    <row r="1734" spans="1:8" x14ac:dyDescent="0.25">
      <c r="A1734" s="14"/>
      <c r="B1734" s="5">
        <f>DATE(YEAR(siječanj!B1734),MONTH(siječanj!B1734)+5,DAY(siječanj!B1734))</f>
        <v>45462</v>
      </c>
      <c r="C1734" s="8">
        <v>18.03125</v>
      </c>
      <c r="D1734">
        <v>0.92553534220775546</v>
      </c>
      <c r="E1734" s="6">
        <v>68.289072462358988</v>
      </c>
      <c r="F1734" s="10">
        <v>83.954117815672262</v>
      </c>
      <c r="G1734" s="10">
        <v>288.96252943126382</v>
      </c>
      <c r="H1734" s="10">
        <f t="shared" si="44"/>
        <v>63.203950050499635</v>
      </c>
    </row>
    <row r="1735" spans="1:8" x14ac:dyDescent="0.25">
      <c r="A1735" s="14"/>
      <c r="B1735" s="5">
        <f>DATE(YEAR(siječanj!B1735),MONTH(siječanj!B1735)+5,DAY(siječanj!B1735))</f>
        <v>45462</v>
      </c>
      <c r="C1735" s="8">
        <v>18.0416666666667</v>
      </c>
      <c r="D1735">
        <v>0.92553534220775546</v>
      </c>
      <c r="E1735" s="6">
        <v>65.694166287367111</v>
      </c>
      <c r="F1735" s="10">
        <v>81.311955572051446</v>
      </c>
      <c r="G1735" s="10">
        <v>283.34292947429122</v>
      </c>
      <c r="H1735" s="10">
        <f t="shared" si="44"/>
        <v>60.80227267583151</v>
      </c>
    </row>
    <row r="1736" spans="1:8" x14ac:dyDescent="0.25">
      <c r="A1736" s="14"/>
      <c r="B1736" s="5">
        <f>DATE(YEAR(siječanj!B1736),MONTH(siječanj!B1736)+5,DAY(siječanj!B1736))</f>
        <v>45462</v>
      </c>
      <c r="C1736" s="8">
        <v>18.0520833333333</v>
      </c>
      <c r="D1736">
        <v>0.92553534220775546</v>
      </c>
      <c r="E1736" s="6">
        <v>63.456862406428513</v>
      </c>
      <c r="F1736" s="10">
        <v>81.357977686927683</v>
      </c>
      <c r="G1736" s="10">
        <v>286.65949353516515</v>
      </c>
      <c r="H1736" s="10">
        <f t="shared" si="44"/>
        <v>58.73156886276427</v>
      </c>
    </row>
    <row r="1737" spans="1:8" x14ac:dyDescent="0.25">
      <c r="A1737" s="14"/>
      <c r="B1737" s="5">
        <f>DATE(YEAR(siječanj!B1737),MONTH(siječanj!B1737)+5,DAY(siječanj!B1737))</f>
        <v>45462</v>
      </c>
      <c r="C1737" s="8">
        <v>18.0625</v>
      </c>
      <c r="D1737">
        <v>0.92553534220775546</v>
      </c>
      <c r="E1737" s="6">
        <v>61.814079015339992</v>
      </c>
      <c r="F1737" s="10">
        <v>80.852306847180444</v>
      </c>
      <c r="G1737" s="10">
        <v>286.67177775393225</v>
      </c>
      <c r="H1737" s="10">
        <f t="shared" si="44"/>
        <v>57.211114774719938</v>
      </c>
    </row>
    <row r="1738" spans="1:8" x14ac:dyDescent="0.25">
      <c r="A1738" s="14"/>
      <c r="B1738" s="5">
        <f>DATE(YEAR(siječanj!B1738),MONTH(siječanj!B1738)+5,DAY(siječanj!B1738))</f>
        <v>45462</v>
      </c>
      <c r="C1738" s="8">
        <v>18.0729166666667</v>
      </c>
      <c r="D1738">
        <v>0.92553534220775546</v>
      </c>
      <c r="E1738" s="6">
        <v>60.408507464913924</v>
      </c>
      <c r="F1738" s="10">
        <v>80.344629956704352</v>
      </c>
      <c r="G1738" s="10">
        <v>286.83674716604054</v>
      </c>
      <c r="H1738" s="10">
        <f t="shared" si="44"/>
        <v>55.910208628798863</v>
      </c>
    </row>
    <row r="1739" spans="1:8" x14ac:dyDescent="0.25">
      <c r="A1739" s="14"/>
      <c r="B1739" s="5">
        <f>DATE(YEAR(siječanj!B1739),MONTH(siječanj!B1739)+5,DAY(siječanj!B1739))</f>
        <v>45462</v>
      </c>
      <c r="C1739" s="8">
        <v>18.0833333333333</v>
      </c>
      <c r="D1739">
        <v>0.92553534220775546</v>
      </c>
      <c r="E1739" s="6">
        <v>60.116066740250929</v>
      </c>
      <c r="F1739" s="10">
        <v>79.976948220589861</v>
      </c>
      <c r="G1739" s="10">
        <v>285.78569194076476</v>
      </c>
      <c r="H1739" s="10">
        <f t="shared" si="44"/>
        <v>55.639544402622413</v>
      </c>
    </row>
    <row r="1740" spans="1:8" x14ac:dyDescent="0.25">
      <c r="A1740" s="14"/>
      <c r="B1740" s="5">
        <f>DATE(YEAR(siječanj!B1740),MONTH(siječanj!B1740)+5,DAY(siječanj!B1740))</f>
        <v>45462</v>
      </c>
      <c r="C1740" s="8">
        <v>18.09375</v>
      </c>
      <c r="D1740">
        <v>0.92553534220775546</v>
      </c>
      <c r="E1740" s="6">
        <v>59.600107091212784</v>
      </c>
      <c r="F1740" s="10">
        <v>79.597557652113636</v>
      </c>
      <c r="G1740" s="10">
        <v>285.97487709188755</v>
      </c>
      <c r="H1740" s="10">
        <f t="shared" si="44"/>
        <v>55.162005512284495</v>
      </c>
    </row>
    <row r="1741" spans="1:8" x14ac:dyDescent="0.25">
      <c r="A1741" s="14"/>
      <c r="B1741" s="5">
        <f>DATE(YEAR(siječanj!B1741),MONTH(siječanj!B1741)+5,DAY(siječanj!B1741))</f>
        <v>45462</v>
      </c>
      <c r="C1741" s="8">
        <v>18.1041666666667</v>
      </c>
      <c r="D1741">
        <v>0.92553534220775546</v>
      </c>
      <c r="E1741" s="6">
        <v>58.824597898625228</v>
      </c>
      <c r="F1741" s="10">
        <v>79.306097479888706</v>
      </c>
      <c r="G1741" s="10">
        <v>285.83880984613558</v>
      </c>
      <c r="H1741" s="10">
        <f t="shared" si="44"/>
        <v>54.444244346337712</v>
      </c>
    </row>
    <row r="1742" spans="1:8" x14ac:dyDescent="0.25">
      <c r="A1742" s="14"/>
      <c r="B1742" s="5">
        <f>DATE(YEAR(siječanj!B1742),MONTH(siječanj!B1742)+5,DAY(siječanj!B1742))</f>
        <v>45462</v>
      </c>
      <c r="C1742" s="8">
        <v>18.1145833333333</v>
      </c>
      <c r="D1742">
        <v>0.92553534220775546</v>
      </c>
      <c r="E1742" s="6">
        <v>58.513119526965184</v>
      </c>
      <c r="F1742" s="10">
        <v>79.24535764287991</v>
      </c>
      <c r="G1742" s="10">
        <v>286.07684704812675</v>
      </c>
      <c r="H1742" s="10">
        <f t="shared" si="44"/>
        <v>54.155960105033017</v>
      </c>
    </row>
    <row r="1743" spans="1:8" x14ac:dyDescent="0.25">
      <c r="A1743" s="14"/>
      <c r="B1743" s="5">
        <f>DATE(YEAR(siječanj!B1743),MONTH(siječanj!B1743)+5,DAY(siječanj!B1743))</f>
        <v>45462</v>
      </c>
      <c r="C1743" s="8">
        <v>18.125</v>
      </c>
      <c r="D1743">
        <v>0.92553534220775546</v>
      </c>
      <c r="E1743" s="6">
        <v>58.306597516309083</v>
      </c>
      <c r="F1743" s="10">
        <v>79.117361021195563</v>
      </c>
      <c r="G1743" s="10">
        <v>285.70336886237135</v>
      </c>
      <c r="H1743" s="10">
        <f t="shared" si="44"/>
        <v>53.964816685226992</v>
      </c>
    </row>
    <row r="1744" spans="1:8" x14ac:dyDescent="0.25">
      <c r="A1744" s="14"/>
      <c r="B1744" s="5">
        <f>DATE(YEAR(siječanj!B1744),MONTH(siječanj!B1744)+5,DAY(siječanj!B1744))</f>
        <v>45462</v>
      </c>
      <c r="C1744" s="8">
        <v>18.1354166666667</v>
      </c>
      <c r="D1744">
        <v>0.92553534220775546</v>
      </c>
      <c r="E1744" s="6">
        <v>58.241274343704113</v>
      </c>
      <c r="F1744" s="10">
        <v>79.036980678695656</v>
      </c>
      <c r="G1744" s="10">
        <v>285.44041352030104</v>
      </c>
      <c r="H1744" s="10">
        <f t="shared" si="44"/>
        <v>53.904357780315955</v>
      </c>
    </row>
    <row r="1745" spans="1:8" x14ac:dyDescent="0.25">
      <c r="A1745" s="14"/>
      <c r="B1745" s="5">
        <f>DATE(YEAR(siječanj!B1745),MONTH(siječanj!B1745)+5,DAY(siječanj!B1745))</f>
        <v>45462</v>
      </c>
      <c r="C1745" s="8">
        <v>18.1458333333333</v>
      </c>
      <c r="D1745">
        <v>0.92553534220775546</v>
      </c>
      <c r="E1745" s="6">
        <v>58.717568286623255</v>
      </c>
      <c r="F1745" s="10">
        <v>78.868601000647558</v>
      </c>
      <c r="G1745" s="10">
        <v>285.72229618978128</v>
      </c>
      <c r="H1745" s="10">
        <f t="shared" si="44"/>
        <v>54.345184657767106</v>
      </c>
    </row>
    <row r="1746" spans="1:8" x14ac:dyDescent="0.25">
      <c r="A1746" s="14"/>
      <c r="B1746" s="5">
        <f>DATE(YEAR(siječanj!B1746),MONTH(siječanj!B1746)+5,DAY(siječanj!B1746))</f>
        <v>45462</v>
      </c>
      <c r="C1746" s="8">
        <v>18.15625</v>
      </c>
      <c r="D1746">
        <v>0.92553534220775546</v>
      </c>
      <c r="E1746" s="6">
        <v>59.916835596578849</v>
      </c>
      <c r="F1746" s="10">
        <v>79.161788712982471</v>
      </c>
      <c r="G1746" s="10">
        <v>285.90615708091423</v>
      </c>
      <c r="H1746" s="10">
        <f t="shared" si="44"/>
        <v>55.455148937885426</v>
      </c>
    </row>
    <row r="1747" spans="1:8" x14ac:dyDescent="0.25">
      <c r="A1747" s="14"/>
      <c r="B1747" s="5">
        <f>DATE(YEAR(siječanj!B1747),MONTH(siječanj!B1747)+5,DAY(siječanj!B1747))</f>
        <v>45462</v>
      </c>
      <c r="C1747" s="8">
        <v>18.1666666666667</v>
      </c>
      <c r="D1747">
        <v>0.92553534220775546</v>
      </c>
      <c r="E1747" s="6">
        <v>62.052129419024936</v>
      </c>
      <c r="F1747" s="10">
        <v>79.562487662479157</v>
      </c>
      <c r="G1747" s="10">
        <v>289.37079439391312</v>
      </c>
      <c r="H1747" s="10">
        <f t="shared" si="44"/>
        <v>57.431438836557177</v>
      </c>
    </row>
    <row r="1748" spans="1:8" x14ac:dyDescent="0.25">
      <c r="A1748" s="14"/>
      <c r="B1748" s="5">
        <f>DATE(YEAR(siječanj!B1748),MONTH(siječanj!B1748)+5,DAY(siječanj!B1748))</f>
        <v>45462</v>
      </c>
      <c r="C1748" s="8">
        <v>18.1770833333333</v>
      </c>
      <c r="D1748">
        <v>0.92553534220775546</v>
      </c>
      <c r="E1748" s="6">
        <v>64.228866582951454</v>
      </c>
      <c r="F1748" s="10">
        <v>79.768288460370997</v>
      </c>
      <c r="G1748" s="10">
        <v>291.36708402785086</v>
      </c>
      <c r="H1748" s="10">
        <f t="shared" si="44"/>
        <v>59.446086012468243</v>
      </c>
    </row>
    <row r="1749" spans="1:8" x14ac:dyDescent="0.25">
      <c r="A1749" s="14"/>
      <c r="B1749" s="5">
        <f>DATE(YEAR(siječanj!B1749),MONTH(siječanj!B1749)+5,DAY(siječanj!B1749))</f>
        <v>45462</v>
      </c>
      <c r="C1749" s="8">
        <v>18.1875</v>
      </c>
      <c r="D1749">
        <v>0.92553534220775546</v>
      </c>
      <c r="E1749" s="6">
        <v>66.751156747583451</v>
      </c>
      <c r="F1749" s="10">
        <v>80.040806577413505</v>
      </c>
      <c r="G1749" s="10">
        <v>300.43160964494086</v>
      </c>
      <c r="H1749" s="10">
        <f t="shared" si="44"/>
        <v>61.780554703138172</v>
      </c>
    </row>
    <row r="1750" spans="1:8" x14ac:dyDescent="0.25">
      <c r="A1750" s="14"/>
      <c r="B1750" s="5">
        <f>DATE(YEAR(siječanj!B1750),MONTH(siječanj!B1750)+5,DAY(siječanj!B1750))</f>
        <v>45462</v>
      </c>
      <c r="C1750" s="8">
        <v>18.1979166666667</v>
      </c>
      <c r="D1750">
        <v>0.92553534220775546</v>
      </c>
      <c r="E1750" s="6">
        <v>70.498219939296888</v>
      </c>
      <c r="F1750" s="10">
        <v>80.651423553511819</v>
      </c>
      <c r="G1750" s="10">
        <v>299.85026392739877</v>
      </c>
      <c r="H1750" s="10">
        <f t="shared" si="44"/>
        <v>65.248594116554756</v>
      </c>
    </row>
    <row r="1751" spans="1:8" x14ac:dyDescent="0.25">
      <c r="A1751" s="14"/>
      <c r="B1751" s="5">
        <f>DATE(YEAR(siječanj!B1751),MONTH(siječanj!B1751)+5,DAY(siječanj!B1751))</f>
        <v>45462</v>
      </c>
      <c r="C1751" s="8">
        <v>18.2083333333333</v>
      </c>
      <c r="D1751">
        <v>0.92553534220775546</v>
      </c>
      <c r="E1751" s="6">
        <v>73.595450984781465</v>
      </c>
      <c r="F1751" s="10">
        <v>81.897305043347487</v>
      </c>
      <c r="G1751" s="10">
        <v>276.63704865653392</v>
      </c>
      <c r="H1751" s="10">
        <f t="shared" si="44"/>
        <v>68.115190912133812</v>
      </c>
    </row>
    <row r="1752" spans="1:8" x14ac:dyDescent="0.25">
      <c r="A1752" s="14"/>
      <c r="B1752" s="5">
        <f>DATE(YEAR(siječanj!B1752),MONTH(siječanj!B1752)+5,DAY(siječanj!B1752))</f>
        <v>45462</v>
      </c>
      <c r="C1752" s="8">
        <v>18.21875</v>
      </c>
      <c r="D1752">
        <v>0.92553534220775546</v>
      </c>
      <c r="E1752" s="6">
        <v>77.048070163201217</v>
      </c>
      <c r="F1752" s="10">
        <v>82.9975771840014</v>
      </c>
      <c r="G1752" s="10">
        <v>194.26844095472944</v>
      </c>
      <c r="H1752" s="10">
        <f t="shared" si="44"/>
        <v>71.310711984945598</v>
      </c>
    </row>
    <row r="1753" spans="1:8" x14ac:dyDescent="0.25">
      <c r="A1753" s="14"/>
      <c r="B1753" s="5">
        <f>DATE(YEAR(siječanj!B1753),MONTH(siječanj!B1753)+5,DAY(siječanj!B1753))</f>
        <v>45462</v>
      </c>
      <c r="C1753" s="8">
        <v>18.2291666666667</v>
      </c>
      <c r="D1753">
        <v>0.92553534220775546</v>
      </c>
      <c r="E1753" s="6">
        <v>81.269156969744714</v>
      </c>
      <c r="F1753" s="10">
        <v>84.57662068219129</v>
      </c>
      <c r="G1753" s="10">
        <v>89.102497317304085</v>
      </c>
      <c r="H1753" s="10">
        <f t="shared" si="44"/>
        <v>75.217477006928462</v>
      </c>
    </row>
    <row r="1754" spans="1:8" x14ac:dyDescent="0.25">
      <c r="A1754" s="14"/>
      <c r="B1754" s="5">
        <f>DATE(YEAR(siječanj!B1754),MONTH(siječanj!B1754)+5,DAY(siječanj!B1754))</f>
        <v>45462</v>
      </c>
      <c r="C1754" s="8">
        <v>18.2395833333333</v>
      </c>
      <c r="D1754">
        <v>0.92553534220775546</v>
      </c>
      <c r="E1754" s="6">
        <v>85.859120850721439</v>
      </c>
      <c r="F1754" s="10">
        <v>87.657982195334611</v>
      </c>
      <c r="G1754" s="10">
        <v>37.556086751763843</v>
      </c>
      <c r="H1754" s="10">
        <f t="shared" si="44"/>
        <v>79.465650798229504</v>
      </c>
    </row>
    <row r="1755" spans="1:8" x14ac:dyDescent="0.25">
      <c r="A1755" s="14"/>
      <c r="B1755" s="5">
        <f>DATE(YEAR(siječanj!B1755),MONTH(siječanj!B1755)+5,DAY(siječanj!B1755))</f>
        <v>45462</v>
      </c>
      <c r="C1755" s="8">
        <v>18.25</v>
      </c>
      <c r="D1755">
        <v>0.92553534220775546</v>
      </c>
      <c r="E1755" s="6">
        <v>88.257992472458355</v>
      </c>
      <c r="F1755" s="10">
        <v>92.050215981425126</v>
      </c>
      <c r="G1755" s="10">
        <v>15.387848700315415</v>
      </c>
      <c r="H1755" s="10">
        <f t="shared" si="44"/>
        <v>81.685891265566255</v>
      </c>
    </row>
    <row r="1756" spans="1:8" x14ac:dyDescent="0.25">
      <c r="A1756" s="14"/>
      <c r="B1756" s="5">
        <f>DATE(YEAR(siječanj!B1756),MONTH(siječanj!B1756)+5,DAY(siječanj!B1756))</f>
        <v>45462</v>
      </c>
      <c r="C1756" s="8">
        <v>18.2604166666667</v>
      </c>
      <c r="D1756">
        <v>0.92553534220775546</v>
      </c>
      <c r="E1756" s="6">
        <v>89.196601680227275</v>
      </c>
      <c r="F1756" s="10">
        <v>95.662035137615391</v>
      </c>
      <c r="G1756" s="10">
        <v>7.4313391597082763</v>
      </c>
      <c r="H1756" s="10">
        <f t="shared" si="44"/>
        <v>82.554607259878011</v>
      </c>
    </row>
    <row r="1757" spans="1:8" x14ac:dyDescent="0.25">
      <c r="A1757" s="14"/>
      <c r="B1757" s="5">
        <f>DATE(YEAR(siječanj!B1757),MONTH(siječanj!B1757)+5,DAY(siječanj!B1757))</f>
        <v>45462</v>
      </c>
      <c r="C1757" s="8">
        <v>18.2708333333333</v>
      </c>
      <c r="D1757">
        <v>0.92553534220775546</v>
      </c>
      <c r="E1757" s="6">
        <v>92.332821472023042</v>
      </c>
      <c r="F1757" s="10">
        <v>100.77117329882668</v>
      </c>
      <c r="G1757" s="10">
        <v>4.515140490708629</v>
      </c>
      <c r="H1757" s="10">
        <f t="shared" si="44"/>
        <v>85.45728951811644</v>
      </c>
    </row>
    <row r="1758" spans="1:8" x14ac:dyDescent="0.25">
      <c r="A1758" s="14"/>
      <c r="B1758" s="5">
        <f>DATE(YEAR(siječanj!B1758),MONTH(siječanj!B1758)+5,DAY(siječanj!B1758))</f>
        <v>45462</v>
      </c>
      <c r="C1758" s="8">
        <v>18.28125</v>
      </c>
      <c r="D1758">
        <v>0.92553534220775546</v>
      </c>
      <c r="E1758" s="6">
        <v>93.128138883033714</v>
      </c>
      <c r="F1758" s="10">
        <v>109.16189308323554</v>
      </c>
      <c r="G1758" s="10">
        <v>3.242794232542634</v>
      </c>
      <c r="H1758" s="10">
        <f t="shared" si="44"/>
        <v>86.193383890279989</v>
      </c>
    </row>
    <row r="1759" spans="1:8" x14ac:dyDescent="0.25">
      <c r="A1759" s="14"/>
      <c r="B1759" s="5">
        <f>DATE(YEAR(siječanj!B1759),MONTH(siječanj!B1759)+5,DAY(siječanj!B1759))</f>
        <v>45462</v>
      </c>
      <c r="C1759" s="8">
        <v>18.2916666666667</v>
      </c>
      <c r="D1759">
        <v>0.92553534220775546</v>
      </c>
      <c r="E1759" s="6">
        <v>92.888167963096322</v>
      </c>
      <c r="F1759" s="10">
        <v>119.61271277122648</v>
      </c>
      <c r="G1759" s="10">
        <v>2.5557865656186278</v>
      </c>
      <c r="H1759" s="10">
        <f t="shared" si="44"/>
        <v>85.971282322775821</v>
      </c>
    </row>
    <row r="1760" spans="1:8" x14ac:dyDescent="0.25">
      <c r="A1760" s="14"/>
      <c r="B1760" s="5">
        <f>DATE(YEAR(siječanj!B1760),MONTH(siječanj!B1760)+5,DAY(siječanj!B1760))</f>
        <v>45462</v>
      </c>
      <c r="C1760" s="8">
        <v>18.3020833333333</v>
      </c>
      <c r="D1760">
        <v>0.92553534220775546</v>
      </c>
      <c r="E1760" s="6">
        <v>92.505868953376009</v>
      </c>
      <c r="F1760" s="10">
        <v>123.8446221048679</v>
      </c>
      <c r="G1760" s="10">
        <v>2.0740522708840357</v>
      </c>
      <c r="H1760" s="10">
        <f t="shared" si="44"/>
        <v>85.617451077988648</v>
      </c>
    </row>
    <row r="1761" spans="1:8" x14ac:dyDescent="0.25">
      <c r="A1761" s="14"/>
      <c r="B1761" s="5">
        <f>DATE(YEAR(siječanj!B1761),MONTH(siječanj!B1761)+5,DAY(siječanj!B1761))</f>
        <v>45462</v>
      </c>
      <c r="C1761" s="8">
        <v>18.3125</v>
      </c>
      <c r="D1761">
        <v>0.92553534220775546</v>
      </c>
      <c r="E1761" s="6">
        <v>93.391053517913093</v>
      </c>
      <c r="F1761" s="10">
        <v>128.94625998111749</v>
      </c>
      <c r="G1761" s="10">
        <v>1.9059994513711183</v>
      </c>
      <c r="H1761" s="10">
        <f t="shared" si="44"/>
        <v>86.436720676844502</v>
      </c>
    </row>
    <row r="1762" spans="1:8" x14ac:dyDescent="0.25">
      <c r="A1762" s="14"/>
      <c r="B1762" s="5">
        <f>DATE(YEAR(siječanj!B1762),MONTH(siječanj!B1762)+5,DAY(siječanj!B1762))</f>
        <v>45462</v>
      </c>
      <c r="C1762" s="8">
        <v>18.3229166666667</v>
      </c>
      <c r="D1762">
        <v>0.92553534220775546</v>
      </c>
      <c r="E1762" s="6">
        <v>95.078923220510418</v>
      </c>
      <c r="F1762" s="10">
        <v>135.85970290468379</v>
      </c>
      <c r="G1762" s="10">
        <v>1.9144350371158652</v>
      </c>
      <c r="H1762" s="10">
        <f t="shared" si="44"/>
        <v>87.998903739640014</v>
      </c>
    </row>
    <row r="1763" spans="1:8" x14ac:dyDescent="0.25">
      <c r="A1763" s="14"/>
      <c r="B1763" s="5">
        <f>DATE(YEAR(siječanj!B1763),MONTH(siječanj!B1763)+5,DAY(siječanj!B1763))</f>
        <v>45462</v>
      </c>
      <c r="C1763" s="8">
        <v>18.3333333333333</v>
      </c>
      <c r="D1763">
        <v>0.92553534220775546</v>
      </c>
      <c r="E1763" s="6">
        <v>95.921630774224454</v>
      </c>
      <c r="F1763" s="10">
        <v>144.82538247008617</v>
      </c>
      <c r="G1763" s="10">
        <v>1.8552806108350586</v>
      </c>
      <c r="H1763" s="10">
        <f t="shared" si="44"/>
        <v>88.778859363747799</v>
      </c>
    </row>
    <row r="1764" spans="1:8" x14ac:dyDescent="0.25">
      <c r="A1764" s="14"/>
      <c r="B1764" s="5">
        <f>DATE(YEAR(siječanj!B1764),MONTH(siječanj!B1764)+5,DAY(siječanj!B1764))</f>
        <v>45462</v>
      </c>
      <c r="C1764" s="8">
        <v>18.34375</v>
      </c>
      <c r="D1764">
        <v>0.92553534220775546</v>
      </c>
      <c r="E1764" s="6">
        <v>97.612543347107831</v>
      </c>
      <c r="F1764" s="10">
        <v>148.81469120916844</v>
      </c>
      <c r="G1764" s="10">
        <v>1.8332938169563868</v>
      </c>
      <c r="H1764" s="10">
        <f t="shared" si="44"/>
        <v>90.343858710534803</v>
      </c>
    </row>
    <row r="1765" spans="1:8" x14ac:dyDescent="0.25">
      <c r="A1765" s="14"/>
      <c r="B1765" s="5">
        <f>DATE(YEAR(siječanj!B1765),MONTH(siječanj!B1765)+5,DAY(siječanj!B1765))</f>
        <v>45462</v>
      </c>
      <c r="C1765" s="8">
        <v>18.3541666666667</v>
      </c>
      <c r="D1765">
        <v>0.92553534220775546</v>
      </c>
      <c r="E1765" s="6">
        <v>98.362301461591144</v>
      </c>
      <c r="F1765" s="10">
        <v>151.43780837165767</v>
      </c>
      <c r="G1765" s="10">
        <v>1.6134481888821146</v>
      </c>
      <c r="H1765" s="10">
        <f t="shared" si="44"/>
        <v>91.037786343596167</v>
      </c>
    </row>
    <row r="1766" spans="1:8" x14ac:dyDescent="0.25">
      <c r="A1766" s="14"/>
      <c r="B1766" s="5">
        <f>DATE(YEAR(siječanj!B1766),MONTH(siječanj!B1766)+5,DAY(siječanj!B1766))</f>
        <v>45462</v>
      </c>
      <c r="C1766" s="8">
        <v>18.3645833333333</v>
      </c>
      <c r="D1766">
        <v>0.92553534220775546</v>
      </c>
      <c r="E1766" s="6">
        <v>100.04082872468645</v>
      </c>
      <c r="F1766" s="10">
        <v>154.07725307167121</v>
      </c>
      <c r="G1766" s="10">
        <v>1.573573842251629</v>
      </c>
      <c r="H1766" s="10">
        <f t="shared" si="44"/>
        <v>92.591322648450131</v>
      </c>
    </row>
    <row r="1767" spans="1:8" x14ac:dyDescent="0.25">
      <c r="A1767" s="14"/>
      <c r="B1767" s="5">
        <f>DATE(YEAR(siječanj!B1767),MONTH(siječanj!B1767)+5,DAY(siječanj!B1767))</f>
        <v>45462</v>
      </c>
      <c r="C1767" s="8">
        <v>18.375</v>
      </c>
      <c r="D1767">
        <v>0.92553534220775546</v>
      </c>
      <c r="E1767" s="6">
        <v>101.57892870654216</v>
      </c>
      <c r="F1767" s="10">
        <v>157.22856345938396</v>
      </c>
      <c r="G1767" s="10">
        <v>1.5392255086685593</v>
      </c>
      <c r="H1767" s="10">
        <f t="shared" si="44"/>
        <v>94.014888541506693</v>
      </c>
    </row>
    <row r="1768" spans="1:8" x14ac:dyDescent="0.25">
      <c r="A1768" s="14"/>
      <c r="B1768" s="5">
        <f>DATE(YEAR(siječanj!B1768),MONTH(siječanj!B1768)+5,DAY(siječanj!B1768))</f>
        <v>45462</v>
      </c>
      <c r="C1768" s="8">
        <v>18.3854166666667</v>
      </c>
      <c r="D1768">
        <v>0.92553534220775546</v>
      </c>
      <c r="E1768" s="6">
        <v>103.38912415956457</v>
      </c>
      <c r="F1768" s="10">
        <v>159.04484904343474</v>
      </c>
      <c r="G1768" s="10">
        <v>1.4475422692258353</v>
      </c>
      <c r="H1768" s="10">
        <f t="shared" si="44"/>
        <v>95.69028840958272</v>
      </c>
    </row>
    <row r="1769" spans="1:8" x14ac:dyDescent="0.25">
      <c r="A1769" s="14"/>
      <c r="B1769" s="5">
        <f>DATE(YEAR(siječanj!B1769),MONTH(siječanj!B1769)+5,DAY(siječanj!B1769))</f>
        <v>45462</v>
      </c>
      <c r="C1769" s="8">
        <v>18.3958333333333</v>
      </c>
      <c r="D1769">
        <v>0.92553534220775546</v>
      </c>
      <c r="E1769" s="6">
        <v>104.0548653539698</v>
      </c>
      <c r="F1769" s="10">
        <v>159.50892147670044</v>
      </c>
      <c r="G1769" s="10">
        <v>1.4112384816583114</v>
      </c>
      <c r="H1769" s="10">
        <f t="shared" si="44"/>
        <v>96.306455413768361</v>
      </c>
    </row>
    <row r="1770" spans="1:8" x14ac:dyDescent="0.25">
      <c r="A1770" s="14"/>
      <c r="B1770" s="5">
        <f>DATE(YEAR(siječanj!B1770),MONTH(siječanj!B1770)+5,DAY(siječanj!B1770))</f>
        <v>45462</v>
      </c>
      <c r="C1770" s="8">
        <v>18.40625</v>
      </c>
      <c r="D1770">
        <v>0.92553534220775546</v>
      </c>
      <c r="E1770" s="6">
        <v>104.76873080324259</v>
      </c>
      <c r="F1770" s="10">
        <v>160.16868245164474</v>
      </c>
      <c r="G1770" s="10">
        <v>1.403668296588745</v>
      </c>
      <c r="H1770" s="10">
        <f t="shared" si="44"/>
        <v>96.967163116651335</v>
      </c>
    </row>
    <row r="1771" spans="1:8" x14ac:dyDescent="0.25">
      <c r="A1771" s="14"/>
      <c r="B1771" s="5">
        <f>DATE(YEAR(siječanj!B1771),MONTH(siječanj!B1771)+5,DAY(siječanj!B1771))</f>
        <v>45462</v>
      </c>
      <c r="C1771" s="8">
        <v>18.4166666666667</v>
      </c>
      <c r="D1771">
        <v>0.92553534220775546</v>
      </c>
      <c r="E1771" s="6">
        <v>105.91872391350424</v>
      </c>
      <c r="F1771" s="10">
        <v>160.17050789383728</v>
      </c>
      <c r="G1771" s="10">
        <v>1.4173201560368753</v>
      </c>
      <c r="H1771" s="10">
        <f t="shared" si="44"/>
        <v>98.031522383493922</v>
      </c>
    </row>
    <row r="1772" spans="1:8" x14ac:dyDescent="0.25">
      <c r="A1772" s="14"/>
      <c r="B1772" s="5">
        <f>DATE(YEAR(siječanj!B1772),MONTH(siječanj!B1772)+5,DAY(siječanj!B1772))</f>
        <v>45462</v>
      </c>
      <c r="C1772" s="8">
        <v>18.4270833333333</v>
      </c>
      <c r="D1772">
        <v>0.92553534220775546</v>
      </c>
      <c r="E1772" s="6">
        <v>106.34217261983929</v>
      </c>
      <c r="F1772" s="10">
        <v>159.73633441292006</v>
      </c>
      <c r="G1772" s="10">
        <v>1.4570430055328873</v>
      </c>
      <c r="H1772" s="10">
        <f t="shared" si="44"/>
        <v>98.423439126819162</v>
      </c>
    </row>
    <row r="1773" spans="1:8" x14ac:dyDescent="0.25">
      <c r="A1773" s="14"/>
      <c r="B1773" s="5">
        <f>DATE(YEAR(siječanj!B1773),MONTH(siječanj!B1773)+5,DAY(siječanj!B1773))</f>
        <v>45462</v>
      </c>
      <c r="C1773" s="8">
        <v>18.4375</v>
      </c>
      <c r="D1773">
        <v>0.92553534220775546</v>
      </c>
      <c r="E1773" s="6">
        <v>108.34593325016563</v>
      </c>
      <c r="F1773" s="10">
        <v>159.44839712157494</v>
      </c>
      <c r="G1773" s="10">
        <v>1.4609554693423652</v>
      </c>
      <c r="H1773" s="10">
        <f t="shared" si="44"/>
        <v>100.27799040751067</v>
      </c>
    </row>
    <row r="1774" spans="1:8" x14ac:dyDescent="0.25">
      <c r="A1774" s="14"/>
      <c r="B1774" s="5">
        <f>DATE(YEAR(siječanj!B1774),MONTH(siječanj!B1774)+5,DAY(siječanj!B1774))</f>
        <v>45462</v>
      </c>
      <c r="C1774" s="8">
        <v>18.4479166666667</v>
      </c>
      <c r="D1774">
        <v>0.92553534220775546</v>
      </c>
      <c r="E1774" s="6">
        <v>109.23451640913818</v>
      </c>
      <c r="F1774" s="10">
        <v>159.37335431614935</v>
      </c>
      <c r="G1774" s="10">
        <v>1.4357441741878127</v>
      </c>
      <c r="H1774" s="10">
        <f t="shared" si="44"/>
        <v>101.10040552563038</v>
      </c>
    </row>
    <row r="1775" spans="1:8" x14ac:dyDescent="0.25">
      <c r="A1775" s="14"/>
      <c r="B1775" s="5">
        <f>DATE(YEAR(siječanj!B1775),MONTH(siječanj!B1775)+5,DAY(siječanj!B1775))</f>
        <v>45462</v>
      </c>
      <c r="C1775" s="8">
        <v>18.4583333333333</v>
      </c>
      <c r="D1775">
        <v>0.92553534220775546</v>
      </c>
      <c r="E1775" s="6">
        <v>110.4447894892444</v>
      </c>
      <c r="F1775" s="10">
        <v>159.51715392597836</v>
      </c>
      <c r="G1775" s="10">
        <v>1.4774759155230692</v>
      </c>
      <c r="H1775" s="10">
        <f t="shared" si="44"/>
        <v>102.22055603499133</v>
      </c>
    </row>
    <row r="1776" spans="1:8" x14ac:dyDescent="0.25">
      <c r="A1776" s="14"/>
      <c r="B1776" s="5">
        <f>DATE(YEAR(siječanj!B1776),MONTH(siječanj!B1776)+5,DAY(siječanj!B1776))</f>
        <v>45462</v>
      </c>
      <c r="C1776" s="8">
        <v>18.46875</v>
      </c>
      <c r="D1776">
        <v>0.92553534220775546</v>
      </c>
      <c r="E1776" s="6">
        <v>112.04785593417023</v>
      </c>
      <c r="F1776" s="10">
        <v>159.59585724244764</v>
      </c>
      <c r="G1776" s="10">
        <v>1.4749502728302479</v>
      </c>
      <c r="H1776" s="10">
        <f t="shared" si="44"/>
        <v>103.70425068567752</v>
      </c>
    </row>
    <row r="1777" spans="1:8" x14ac:dyDescent="0.25">
      <c r="A1777" s="14"/>
      <c r="B1777" s="5">
        <f>DATE(YEAR(siječanj!B1777),MONTH(siječanj!B1777)+5,DAY(siječanj!B1777))</f>
        <v>45462</v>
      </c>
      <c r="C1777" s="8">
        <v>18.4791666666667</v>
      </c>
      <c r="D1777">
        <v>0.92553534220775546</v>
      </c>
      <c r="E1777" s="6">
        <v>112.25028465364488</v>
      </c>
      <c r="F1777" s="10">
        <v>159.59211971813545</v>
      </c>
      <c r="G1777" s="10">
        <v>1.4845563300394038</v>
      </c>
      <c r="H1777" s="10">
        <f t="shared" si="44"/>
        <v>103.89160561982918</v>
      </c>
    </row>
    <row r="1778" spans="1:8" x14ac:dyDescent="0.25">
      <c r="A1778" s="14"/>
      <c r="B1778" s="5">
        <f>DATE(YEAR(siječanj!B1778),MONTH(siječanj!B1778)+5,DAY(siječanj!B1778))</f>
        <v>45462</v>
      </c>
      <c r="C1778" s="8">
        <v>18.4895833333333</v>
      </c>
      <c r="D1778">
        <v>0.92553534220775546</v>
      </c>
      <c r="E1778" s="6">
        <v>111.49360420633784</v>
      </c>
      <c r="F1778" s="10">
        <v>159.13061801675809</v>
      </c>
      <c r="G1778" s="10">
        <v>1.4474986881272718</v>
      </c>
      <c r="H1778" s="10">
        <f t="shared" si="44"/>
        <v>103.19127112308894</v>
      </c>
    </row>
    <row r="1779" spans="1:8" x14ac:dyDescent="0.25">
      <c r="A1779" s="14"/>
      <c r="B1779" s="5">
        <f>DATE(YEAR(siječanj!B1779),MONTH(siječanj!B1779)+5,DAY(siječanj!B1779))</f>
        <v>45462</v>
      </c>
      <c r="C1779" s="8">
        <v>18.5</v>
      </c>
      <c r="D1779">
        <v>0.92553534220775546</v>
      </c>
      <c r="E1779" s="6">
        <v>110.76405733292884</v>
      </c>
      <c r="F1779" s="10">
        <v>158.65191326948869</v>
      </c>
      <c r="G1779" s="10">
        <v>1.4593222065919758</v>
      </c>
      <c r="H1779" s="10">
        <f t="shared" si="44"/>
        <v>102.51604970795174</v>
      </c>
    </row>
    <row r="1780" spans="1:8" x14ac:dyDescent="0.25">
      <c r="A1780" s="14"/>
      <c r="B1780" s="5">
        <f>DATE(YEAR(siječanj!B1780),MONTH(siječanj!B1780)+5,DAY(siječanj!B1780))</f>
        <v>45462</v>
      </c>
      <c r="C1780" s="8">
        <v>18.5104166666667</v>
      </c>
      <c r="D1780">
        <v>0.92553534220775546</v>
      </c>
      <c r="E1780" s="6">
        <v>110.19750405307205</v>
      </c>
      <c r="F1780" s="10">
        <v>157.80227815113054</v>
      </c>
      <c r="G1780" s="10">
        <v>1.4531512934960029</v>
      </c>
      <c r="H1780" s="10">
        <f t="shared" si="44"/>
        <v>101.99168462420056</v>
      </c>
    </row>
    <row r="1781" spans="1:8" x14ac:dyDescent="0.25">
      <c r="A1781" s="14"/>
      <c r="B1781" s="5">
        <f>DATE(YEAR(siječanj!B1781),MONTH(siječanj!B1781)+5,DAY(siječanj!B1781))</f>
        <v>45462</v>
      </c>
      <c r="C1781" s="8">
        <v>18.5208333333333</v>
      </c>
      <c r="D1781">
        <v>0.92553534220775546</v>
      </c>
      <c r="E1781" s="6">
        <v>110.97917289014092</v>
      </c>
      <c r="F1781" s="10">
        <v>157.33664951157493</v>
      </c>
      <c r="G1781" s="10">
        <v>1.3927931920881629</v>
      </c>
      <c r="H1781" s="10">
        <f t="shared" si="44"/>
        <v>102.71514675881023</v>
      </c>
    </row>
    <row r="1782" spans="1:8" x14ac:dyDescent="0.25">
      <c r="A1782" s="14"/>
      <c r="B1782" s="5">
        <f>DATE(YEAR(siječanj!B1782),MONTH(siječanj!B1782)+5,DAY(siječanj!B1782))</f>
        <v>45462</v>
      </c>
      <c r="C1782" s="8">
        <v>18.53125</v>
      </c>
      <c r="D1782">
        <v>0.92553534220775546</v>
      </c>
      <c r="E1782" s="6">
        <v>111.32067201508315</v>
      </c>
      <c r="F1782" s="10">
        <v>157.06462011825042</v>
      </c>
      <c r="G1782" s="10">
        <v>1.5327189162545385</v>
      </c>
      <c r="H1782" s="10">
        <f t="shared" si="44"/>
        <v>103.03121626827729</v>
      </c>
    </row>
    <row r="1783" spans="1:8" x14ac:dyDescent="0.25">
      <c r="A1783" s="14"/>
      <c r="B1783" s="5">
        <f>DATE(YEAR(siječanj!B1783),MONTH(siječanj!B1783)+5,DAY(siječanj!B1783))</f>
        <v>45462</v>
      </c>
      <c r="C1783" s="8">
        <v>18.5416666666667</v>
      </c>
      <c r="D1783">
        <v>0.92553534220775546</v>
      </c>
      <c r="E1783" s="6">
        <v>110.34815372302528</v>
      </c>
      <c r="F1783" s="10">
        <v>156.87039389706263</v>
      </c>
      <c r="G1783" s="10">
        <v>1.5520871963621279</v>
      </c>
      <c r="H1783" s="10">
        <f t="shared" si="44"/>
        <v>102.13111621803421</v>
      </c>
    </row>
    <row r="1784" spans="1:8" x14ac:dyDescent="0.25">
      <c r="A1784" s="14"/>
      <c r="B1784" s="5">
        <f>DATE(YEAR(siječanj!B1784),MONTH(siječanj!B1784)+5,DAY(siječanj!B1784))</f>
        <v>45462</v>
      </c>
      <c r="C1784" s="8">
        <v>18.5520833333333</v>
      </c>
      <c r="D1784">
        <v>0.92553534220775546</v>
      </c>
      <c r="E1784" s="6">
        <v>109.92406845768608</v>
      </c>
      <c r="F1784" s="10">
        <v>156.34068193705883</v>
      </c>
      <c r="G1784" s="10">
        <v>1.4850139341570572</v>
      </c>
      <c r="H1784" s="10">
        <f t="shared" si="44"/>
        <v>101.73861031685323</v>
      </c>
    </row>
    <row r="1785" spans="1:8" x14ac:dyDescent="0.25">
      <c r="A1785" s="14"/>
      <c r="B1785" s="5">
        <f>DATE(YEAR(siječanj!B1785),MONTH(siječanj!B1785)+5,DAY(siječanj!B1785))</f>
        <v>45462</v>
      </c>
      <c r="C1785" s="8">
        <v>18.5625</v>
      </c>
      <c r="D1785">
        <v>0.92553534220775546</v>
      </c>
      <c r="E1785" s="6">
        <v>109.89160789001647</v>
      </c>
      <c r="F1785" s="10">
        <v>155.85993240469892</v>
      </c>
      <c r="G1785" s="10">
        <v>1.477147498860536</v>
      </c>
      <c r="H1785" s="10">
        <f t="shared" si="44"/>
        <v>101.70856691424687</v>
      </c>
    </row>
    <row r="1786" spans="1:8" x14ac:dyDescent="0.25">
      <c r="A1786" s="14"/>
      <c r="B1786" s="5">
        <f>DATE(YEAR(siječanj!B1786),MONTH(siječanj!B1786)+5,DAY(siječanj!B1786))</f>
        <v>45462</v>
      </c>
      <c r="C1786" s="8">
        <v>18.5729166666667</v>
      </c>
      <c r="D1786">
        <v>0.92553534220775546</v>
      </c>
      <c r="E1786" s="6">
        <v>110.8511131817512</v>
      </c>
      <c r="F1786" s="10">
        <v>154.8205472543637</v>
      </c>
      <c r="G1786" s="10">
        <v>1.3827814127755729</v>
      </c>
      <c r="H1786" s="10">
        <f t="shared" si="44"/>
        <v>102.59662297278273</v>
      </c>
    </row>
    <row r="1787" spans="1:8" x14ac:dyDescent="0.25">
      <c r="A1787" s="14"/>
      <c r="B1787" s="5">
        <f>DATE(YEAR(siječanj!B1787),MONTH(siječanj!B1787)+5,DAY(siječanj!B1787))</f>
        <v>45462</v>
      </c>
      <c r="C1787" s="8">
        <v>18.5833333333333</v>
      </c>
      <c r="D1787">
        <v>0.92553534220775546</v>
      </c>
      <c r="E1787" s="6">
        <v>111.09563264095043</v>
      </c>
      <c r="F1787" s="10">
        <v>153.47315726654793</v>
      </c>
      <c r="G1787" s="10">
        <v>1.3268208771756382</v>
      </c>
      <c r="H1787" s="10">
        <f t="shared" si="44"/>
        <v>102.82293437412915</v>
      </c>
    </row>
    <row r="1788" spans="1:8" x14ac:dyDescent="0.25">
      <c r="A1788" s="14"/>
      <c r="B1788" s="5">
        <f>DATE(YEAR(siječanj!B1788),MONTH(siječanj!B1788)+5,DAY(siječanj!B1788))</f>
        <v>45462</v>
      </c>
      <c r="C1788" s="8">
        <v>18.59375</v>
      </c>
      <c r="D1788">
        <v>0.92553534220775546</v>
      </c>
      <c r="E1788" s="6">
        <v>112.40620416501324</v>
      </c>
      <c r="F1788" s="10">
        <v>152.51522110062405</v>
      </c>
      <c r="G1788" s="10">
        <v>1.2827860682282772</v>
      </c>
      <c r="H1788" s="10">
        <f t="shared" si="44"/>
        <v>104.03591463814035</v>
      </c>
    </row>
    <row r="1789" spans="1:8" x14ac:dyDescent="0.25">
      <c r="A1789" s="14"/>
      <c r="B1789" s="5">
        <f>DATE(YEAR(siječanj!B1789),MONTH(siječanj!B1789)+5,DAY(siječanj!B1789))</f>
        <v>45462</v>
      </c>
      <c r="C1789" s="8">
        <v>18.6041666666667</v>
      </c>
      <c r="D1789">
        <v>0.92553534220775546</v>
      </c>
      <c r="E1789" s="6">
        <v>113.40369113912379</v>
      </c>
      <c r="F1789" s="10">
        <v>151.34639486401275</v>
      </c>
      <c r="G1789" s="10">
        <v>1.2901928228868622</v>
      </c>
      <c r="H1789" s="10">
        <f t="shared" si="44"/>
        <v>104.95912408607154</v>
      </c>
    </row>
    <row r="1790" spans="1:8" x14ac:dyDescent="0.25">
      <c r="A1790" s="14"/>
      <c r="B1790" s="5">
        <f>DATE(YEAR(siječanj!B1790),MONTH(siječanj!B1790)+5,DAY(siječanj!B1790))</f>
        <v>45462</v>
      </c>
      <c r="C1790" s="8">
        <v>18.6145833333333</v>
      </c>
      <c r="D1790">
        <v>0.92553534220775546</v>
      </c>
      <c r="E1790" s="6">
        <v>113.7774527692591</v>
      </c>
      <c r="F1790" s="10">
        <v>149.73488973485524</v>
      </c>
      <c r="G1790" s="10">
        <v>1.2151571436589643</v>
      </c>
      <c r="H1790" s="10">
        <f t="shared" si="44"/>
        <v>105.30505368432296</v>
      </c>
    </row>
    <row r="1791" spans="1:8" x14ac:dyDescent="0.25">
      <c r="A1791" s="14"/>
      <c r="B1791" s="5">
        <f>DATE(YEAR(siječanj!B1791),MONTH(siječanj!B1791)+5,DAY(siječanj!B1791))</f>
        <v>45462</v>
      </c>
      <c r="C1791" s="8">
        <v>18.625</v>
      </c>
      <c r="D1791">
        <v>0.92553534220775546</v>
      </c>
      <c r="E1791" s="6">
        <v>114.04853132263592</v>
      </c>
      <c r="F1791" s="10">
        <v>145.85723294862117</v>
      </c>
      <c r="G1791" s="10">
        <v>1.2470561017299728</v>
      </c>
      <c r="H1791" s="10">
        <f t="shared" si="44"/>
        <v>105.55594646598776</v>
      </c>
    </row>
    <row r="1792" spans="1:8" x14ac:dyDescent="0.25">
      <c r="A1792" s="14"/>
      <c r="B1792" s="5">
        <f>DATE(YEAR(siječanj!B1792),MONTH(siječanj!B1792)+5,DAY(siječanj!B1792))</f>
        <v>45462</v>
      </c>
      <c r="C1792" s="8">
        <v>18.6354166666667</v>
      </c>
      <c r="D1792">
        <v>0.92553534220775546</v>
      </c>
      <c r="E1792" s="6">
        <v>114.41957920122725</v>
      </c>
      <c r="F1792" s="10">
        <v>143.8935836137959</v>
      </c>
      <c r="G1792" s="10">
        <v>1.1961089782651573</v>
      </c>
      <c r="H1792" s="10">
        <f t="shared" si="44"/>
        <v>105.89936439127524</v>
      </c>
    </row>
    <row r="1793" spans="1:8" x14ac:dyDescent="0.25">
      <c r="A1793" s="14"/>
      <c r="B1793" s="5">
        <f>DATE(YEAR(siječanj!B1793),MONTH(siječanj!B1793)+5,DAY(siječanj!B1793))</f>
        <v>45462</v>
      </c>
      <c r="C1793" s="8">
        <v>18.6458333333333</v>
      </c>
      <c r="D1793">
        <v>0.92553534220775546</v>
      </c>
      <c r="E1793" s="6">
        <v>115.13155271042581</v>
      </c>
      <c r="F1793" s="10">
        <v>142.254700681711</v>
      </c>
      <c r="G1793" s="10">
        <v>1.202482232249682</v>
      </c>
      <c r="H1793" s="10">
        <f t="shared" si="44"/>
        <v>106.55832103675418</v>
      </c>
    </row>
    <row r="1794" spans="1:8" x14ac:dyDescent="0.25">
      <c r="A1794" s="14"/>
      <c r="B1794" s="5">
        <f>DATE(YEAR(siječanj!B1794),MONTH(siječanj!B1794)+5,DAY(siječanj!B1794))</f>
        <v>45462</v>
      </c>
      <c r="C1794" s="8">
        <v>18.65625</v>
      </c>
      <c r="D1794">
        <v>0.92553534220775546</v>
      </c>
      <c r="E1794" s="6">
        <v>115.03597721895665</v>
      </c>
      <c r="F1794" s="10">
        <v>140.38476138191837</v>
      </c>
      <c r="G1794" s="10">
        <v>1.1982148911239432</v>
      </c>
      <c r="H1794" s="10">
        <f t="shared" si="44"/>
        <v>106.4698625415506</v>
      </c>
    </row>
    <row r="1795" spans="1:8" x14ac:dyDescent="0.25">
      <c r="A1795" s="14"/>
      <c r="B1795" s="5">
        <f>DATE(YEAR(siječanj!B1795),MONTH(siječanj!B1795)+5,DAY(siječanj!B1795))</f>
        <v>45462</v>
      </c>
      <c r="C1795" s="8">
        <v>18.6666666666667</v>
      </c>
      <c r="D1795">
        <v>0.92553534220775546</v>
      </c>
      <c r="E1795" s="6">
        <v>114.2673903591928</v>
      </c>
      <c r="F1795" s="10">
        <v>137.49533337183351</v>
      </c>
      <c r="G1795" s="10">
        <v>1.1976862080269519</v>
      </c>
      <c r="H1795" s="10">
        <f t="shared" si="44"/>
        <v>105.75850823928269</v>
      </c>
    </row>
    <row r="1796" spans="1:8" x14ac:dyDescent="0.25">
      <c r="A1796" s="14"/>
      <c r="B1796" s="5">
        <f>DATE(YEAR(siječanj!B1796),MONTH(siječanj!B1796)+5,DAY(siječanj!B1796))</f>
        <v>45462</v>
      </c>
      <c r="C1796" s="8">
        <v>18.6770833333333</v>
      </c>
      <c r="D1796">
        <v>0.92553534220775546</v>
      </c>
      <c r="E1796" s="6">
        <v>112.59599137448139</v>
      </c>
      <c r="F1796" s="10">
        <v>135.96407182451668</v>
      </c>
      <c r="G1796" s="10">
        <v>1.2417023396558127</v>
      </c>
      <c r="H1796" s="10">
        <f t="shared" ref="H1796:H1859" si="45">D1796*E1796</f>
        <v>104.21156940800211</v>
      </c>
    </row>
    <row r="1797" spans="1:8" x14ac:dyDescent="0.25">
      <c r="A1797" s="14"/>
      <c r="B1797" s="5">
        <f>DATE(YEAR(siječanj!B1797),MONTH(siječanj!B1797)+5,DAY(siječanj!B1797))</f>
        <v>45462</v>
      </c>
      <c r="C1797" s="8">
        <v>18.6875</v>
      </c>
      <c r="D1797">
        <v>0.92553534220775546</v>
      </c>
      <c r="E1797" s="6">
        <v>113.33322622521288</v>
      </c>
      <c r="F1797" s="10">
        <v>135.16631818511109</v>
      </c>
      <c r="G1797" s="10">
        <v>1.2608075752652617</v>
      </c>
      <c r="H1797" s="10">
        <f t="shared" si="45"/>
        <v>104.89390631786137</v>
      </c>
    </row>
    <row r="1798" spans="1:8" x14ac:dyDescent="0.25">
      <c r="A1798" s="14"/>
      <c r="B1798" s="5">
        <f>DATE(YEAR(siječanj!B1798),MONTH(siječanj!B1798)+5,DAY(siječanj!B1798))</f>
        <v>45462</v>
      </c>
      <c r="C1798" s="8">
        <v>18.6979166666667</v>
      </c>
      <c r="D1798">
        <v>0.92553534220775546</v>
      </c>
      <c r="E1798" s="6">
        <v>113.36001294343068</v>
      </c>
      <c r="F1798" s="10">
        <v>134.34901021433549</v>
      </c>
      <c r="G1798" s="10">
        <v>1.2648072023049612</v>
      </c>
      <c r="H1798" s="10">
        <f t="shared" si="45"/>
        <v>104.9186983722737</v>
      </c>
    </row>
    <row r="1799" spans="1:8" x14ac:dyDescent="0.25">
      <c r="A1799" s="14"/>
      <c r="B1799" s="5">
        <f>DATE(YEAR(siječanj!B1799),MONTH(siječanj!B1799)+5,DAY(siječanj!B1799))</f>
        <v>45462</v>
      </c>
      <c r="C1799" s="8">
        <v>18.7083333333333</v>
      </c>
      <c r="D1799">
        <v>0.92553534220775546</v>
      </c>
      <c r="E1799" s="6">
        <v>114.36437396647764</v>
      </c>
      <c r="F1799" s="10">
        <v>133.60975922824295</v>
      </c>
      <c r="G1799" s="10">
        <v>1.3004199146246533</v>
      </c>
      <c r="H1799" s="10">
        <f t="shared" si="45"/>
        <v>105.84826999543961</v>
      </c>
    </row>
    <row r="1800" spans="1:8" x14ac:dyDescent="0.25">
      <c r="A1800" s="14"/>
      <c r="B1800" s="5">
        <f>DATE(YEAR(siječanj!B1800),MONTH(siječanj!B1800)+5,DAY(siječanj!B1800))</f>
        <v>45462</v>
      </c>
      <c r="C1800" s="8">
        <v>18.71875</v>
      </c>
      <c r="D1800">
        <v>0.92553534220775546</v>
      </c>
      <c r="E1800" s="6">
        <v>114.47691976625858</v>
      </c>
      <c r="F1800" s="10">
        <v>133.21744028503269</v>
      </c>
      <c r="G1800" s="10">
        <v>1.3143747683417297</v>
      </c>
      <c r="H1800" s="10">
        <f t="shared" si="45"/>
        <v>105.9524351107539</v>
      </c>
    </row>
    <row r="1801" spans="1:8" x14ac:dyDescent="0.25">
      <c r="A1801" s="14"/>
      <c r="B1801" s="5">
        <f>DATE(YEAR(siječanj!B1801),MONTH(siječanj!B1801)+5,DAY(siječanj!B1801))</f>
        <v>45462</v>
      </c>
      <c r="C1801" s="8">
        <v>18.7291666666667</v>
      </c>
      <c r="D1801">
        <v>0.92553534220775546</v>
      </c>
      <c r="E1801" s="6">
        <v>115.04077900228049</v>
      </c>
      <c r="F1801" s="10">
        <v>132.98013569834981</v>
      </c>
      <c r="G1801" s="10">
        <v>1.3429636187803005</v>
      </c>
      <c r="H1801" s="10">
        <f t="shared" si="45"/>
        <v>106.47430676172245</v>
      </c>
    </row>
    <row r="1802" spans="1:8" x14ac:dyDescent="0.25">
      <c r="A1802" s="14"/>
      <c r="B1802" s="5">
        <f>DATE(YEAR(siječanj!B1802),MONTH(siječanj!B1802)+5,DAY(siječanj!B1802))</f>
        <v>45462</v>
      </c>
      <c r="C1802" s="8">
        <v>18.7395833333333</v>
      </c>
      <c r="D1802">
        <v>0.92553534220775546</v>
      </c>
      <c r="E1802" s="6">
        <v>116.33578242153447</v>
      </c>
      <c r="F1802" s="10">
        <v>133.13554309167932</v>
      </c>
      <c r="G1802" s="10">
        <v>1.3665354247228998</v>
      </c>
      <c r="H1802" s="10">
        <f t="shared" si="45"/>
        <v>107.6728781945219</v>
      </c>
    </row>
    <row r="1803" spans="1:8" x14ac:dyDescent="0.25">
      <c r="A1803" s="14"/>
      <c r="B1803" s="5">
        <f>DATE(YEAR(siječanj!B1803),MONTH(siječanj!B1803)+5,DAY(siječanj!B1803))</f>
        <v>45462</v>
      </c>
      <c r="C1803" s="8">
        <v>18.75</v>
      </c>
      <c r="D1803">
        <v>0.92553534220775546</v>
      </c>
      <c r="E1803" s="6">
        <v>119.11000707091706</v>
      </c>
      <c r="F1803" s="10">
        <v>133.19337187889232</v>
      </c>
      <c r="G1803" s="10">
        <v>1.4676664791652201</v>
      </c>
      <c r="H1803" s="10">
        <f t="shared" si="45"/>
        <v>110.2405211547494</v>
      </c>
    </row>
    <row r="1804" spans="1:8" x14ac:dyDescent="0.25">
      <c r="A1804" s="14"/>
      <c r="B1804" s="5">
        <f>DATE(YEAR(siječanj!B1804),MONTH(siječanj!B1804)+5,DAY(siječanj!B1804))</f>
        <v>45462</v>
      </c>
      <c r="C1804" s="8">
        <v>18.7604166666667</v>
      </c>
      <c r="D1804">
        <v>0.92553534220775546</v>
      </c>
      <c r="E1804" s="6">
        <v>121.24887587179511</v>
      </c>
      <c r="F1804" s="10">
        <v>133.28465516786537</v>
      </c>
      <c r="G1804" s="10">
        <v>1.5383435051289718</v>
      </c>
      <c r="H1804" s="10">
        <f t="shared" si="45"/>
        <v>112.22011982230755</v>
      </c>
    </row>
    <row r="1805" spans="1:8" x14ac:dyDescent="0.25">
      <c r="A1805" s="14"/>
      <c r="B1805" s="5">
        <f>DATE(YEAR(siječanj!B1805),MONTH(siječanj!B1805)+5,DAY(siječanj!B1805))</f>
        <v>45462</v>
      </c>
      <c r="C1805" s="8">
        <v>18.7708333333333</v>
      </c>
      <c r="D1805">
        <v>0.92553534220775546</v>
      </c>
      <c r="E1805" s="6">
        <v>122.79706817148433</v>
      </c>
      <c r="F1805" s="10">
        <v>133.29704012289864</v>
      </c>
      <c r="G1805" s="10">
        <v>1.7575629104731869</v>
      </c>
      <c r="H1805" s="10">
        <f t="shared" si="45"/>
        <v>113.65302651220382</v>
      </c>
    </row>
    <row r="1806" spans="1:8" x14ac:dyDescent="0.25">
      <c r="A1806" s="14"/>
      <c r="B1806" s="5">
        <f>DATE(YEAR(siječanj!B1806),MONTH(siječanj!B1806)+5,DAY(siječanj!B1806))</f>
        <v>45462</v>
      </c>
      <c r="C1806" s="8">
        <v>18.78125</v>
      </c>
      <c r="D1806">
        <v>0.92553534220775546</v>
      </c>
      <c r="E1806" s="6">
        <v>125.03876095924097</v>
      </c>
      <c r="F1806" s="10">
        <v>133.14383971868102</v>
      </c>
      <c r="G1806" s="10">
        <v>2.015694760399783</v>
      </c>
      <c r="H1806" s="10">
        <f t="shared" si="45"/>
        <v>115.72779241364483</v>
      </c>
    </row>
    <row r="1807" spans="1:8" x14ac:dyDescent="0.25">
      <c r="A1807" s="14"/>
      <c r="B1807" s="5">
        <f>DATE(YEAR(siječanj!B1807),MONTH(siječanj!B1807)+5,DAY(siječanj!B1807))</f>
        <v>45462</v>
      </c>
      <c r="C1807" s="8">
        <v>18.7916666666667</v>
      </c>
      <c r="D1807">
        <v>0.92553534220775546</v>
      </c>
      <c r="E1807" s="6">
        <v>128.27288273756594</v>
      </c>
      <c r="F1807" s="10">
        <v>132.40379562013712</v>
      </c>
      <c r="G1807" s="10">
        <v>2.3469991870014666</v>
      </c>
      <c r="H1807" s="10">
        <f t="shared" si="45"/>
        <v>118.72108642048838</v>
      </c>
    </row>
    <row r="1808" spans="1:8" x14ac:dyDescent="0.25">
      <c r="A1808" s="14"/>
      <c r="B1808" s="5">
        <f>DATE(YEAR(siječanj!B1808),MONTH(siječanj!B1808)+5,DAY(siječanj!B1808))</f>
        <v>45462</v>
      </c>
      <c r="C1808" s="8">
        <v>18.8020833333333</v>
      </c>
      <c r="D1808">
        <v>0.92553534220775546</v>
      </c>
      <c r="E1808" s="6">
        <v>132.31795309637957</v>
      </c>
      <c r="F1808" s="10">
        <v>131.95782689465844</v>
      </c>
      <c r="G1808" s="10">
        <v>3.1253383297992632</v>
      </c>
      <c r="H1808" s="10">
        <f t="shared" si="45"/>
        <v>122.4649419992874</v>
      </c>
    </row>
    <row r="1809" spans="1:8" x14ac:dyDescent="0.25">
      <c r="A1809" s="14"/>
      <c r="B1809" s="5">
        <f>DATE(YEAR(siječanj!B1809),MONTH(siječanj!B1809)+5,DAY(siječanj!B1809))</f>
        <v>45462</v>
      </c>
      <c r="C1809" s="8">
        <v>18.8125</v>
      </c>
      <c r="D1809">
        <v>0.92553534220775546</v>
      </c>
      <c r="E1809" s="6">
        <v>137.15540835908882</v>
      </c>
      <c r="F1809" s="10">
        <v>131.47667490586272</v>
      </c>
      <c r="G1809" s="10">
        <v>5.3105578175385606</v>
      </c>
      <c r="H1809" s="10">
        <f t="shared" si="45"/>
        <v>126.94217781127372</v>
      </c>
    </row>
    <row r="1810" spans="1:8" x14ac:dyDescent="0.25">
      <c r="A1810" s="14"/>
      <c r="B1810" s="5">
        <f>DATE(YEAR(siječanj!B1810),MONTH(siječanj!B1810)+5,DAY(siječanj!B1810))</f>
        <v>45462</v>
      </c>
      <c r="C1810" s="8">
        <v>18.8229166666667</v>
      </c>
      <c r="D1810">
        <v>0.92553534220775546</v>
      </c>
      <c r="E1810" s="6">
        <v>140.74546515927665</v>
      </c>
      <c r="F1810" s="10">
        <v>130.72016414905127</v>
      </c>
      <c r="G1810" s="10">
        <v>12.628637859395772</v>
      </c>
      <c r="H1810" s="10">
        <f t="shared" si="45"/>
        <v>130.26490226038084</v>
      </c>
    </row>
    <row r="1811" spans="1:8" x14ac:dyDescent="0.25">
      <c r="A1811" s="14"/>
      <c r="B1811" s="5">
        <f>DATE(YEAR(siječanj!B1811),MONTH(siječanj!B1811)+5,DAY(siječanj!B1811))</f>
        <v>45462</v>
      </c>
      <c r="C1811" s="8">
        <v>18.8333333333333</v>
      </c>
      <c r="D1811">
        <v>0.92553534220775546</v>
      </c>
      <c r="E1811" s="6">
        <v>146.68761043593855</v>
      </c>
      <c r="F1811" s="10">
        <v>126.85492896126055</v>
      </c>
      <c r="G1811" s="10">
        <v>48.870041137601618</v>
      </c>
      <c r="H1811" s="10">
        <f t="shared" si="45"/>
        <v>135.76456772246431</v>
      </c>
    </row>
    <row r="1812" spans="1:8" x14ac:dyDescent="0.25">
      <c r="A1812" s="14"/>
      <c r="B1812" s="5">
        <f>DATE(YEAR(siječanj!B1812),MONTH(siječanj!B1812)+5,DAY(siječanj!B1812))</f>
        <v>45462</v>
      </c>
      <c r="C1812" s="8">
        <v>18.84375</v>
      </c>
      <c r="D1812">
        <v>0.92553534220775546</v>
      </c>
      <c r="E1812" s="6">
        <v>151.01288303205996</v>
      </c>
      <c r="F1812" s="10">
        <v>125.51075448443251</v>
      </c>
      <c r="G1812" s="10">
        <v>136.87168278752554</v>
      </c>
      <c r="H1812" s="10">
        <f t="shared" si="45"/>
        <v>139.76776037485737</v>
      </c>
    </row>
    <row r="1813" spans="1:8" x14ac:dyDescent="0.25">
      <c r="A1813" s="14"/>
      <c r="B1813" s="5">
        <f>DATE(YEAR(siječanj!B1813),MONTH(siječanj!B1813)+5,DAY(siječanj!B1813))</f>
        <v>45462</v>
      </c>
      <c r="C1813" s="8">
        <v>18.8541666666667</v>
      </c>
      <c r="D1813">
        <v>0.92553534220775546</v>
      </c>
      <c r="E1813" s="6">
        <v>154.59158819180232</v>
      </c>
      <c r="F1813" s="10">
        <v>124.53259001752613</v>
      </c>
      <c r="G1813" s="10">
        <v>249.6289262449223</v>
      </c>
      <c r="H1813" s="10">
        <f t="shared" si="45"/>
        <v>143.07997847954016</v>
      </c>
    </row>
    <row r="1814" spans="1:8" x14ac:dyDescent="0.25">
      <c r="A1814" s="14"/>
      <c r="B1814" s="5">
        <f>DATE(YEAR(siječanj!B1814),MONTH(siječanj!B1814)+5,DAY(siječanj!B1814))</f>
        <v>45462</v>
      </c>
      <c r="C1814" s="8">
        <v>18.8645833333333</v>
      </c>
      <c r="D1814">
        <v>0.92553534220775546</v>
      </c>
      <c r="E1814" s="6">
        <v>155.33102636441197</v>
      </c>
      <c r="F1814" s="10">
        <v>123.18021010817165</v>
      </c>
      <c r="G1814" s="10">
        <v>307.93967163284526</v>
      </c>
      <c r="H1814" s="10">
        <f t="shared" si="45"/>
        <v>143.76435464166792</v>
      </c>
    </row>
    <row r="1815" spans="1:8" x14ac:dyDescent="0.25">
      <c r="A1815" s="14"/>
      <c r="B1815" s="5">
        <f>DATE(YEAR(siječanj!B1815),MONTH(siječanj!B1815)+5,DAY(siječanj!B1815))</f>
        <v>45462</v>
      </c>
      <c r="C1815" s="8">
        <v>18.875</v>
      </c>
      <c r="D1815">
        <v>0.92553534220775546</v>
      </c>
      <c r="E1815" s="6">
        <v>155.13348220063941</v>
      </c>
      <c r="F1815" s="10">
        <v>120.00085488325379</v>
      </c>
      <c r="G1815" s="10">
        <v>323.38032695677714</v>
      </c>
      <c r="H1815" s="10">
        <f t="shared" si="45"/>
        <v>143.58152053644955</v>
      </c>
    </row>
    <row r="1816" spans="1:8" x14ac:dyDescent="0.25">
      <c r="A1816" s="14"/>
      <c r="B1816" s="5">
        <f>DATE(YEAR(siječanj!B1816),MONTH(siječanj!B1816)+5,DAY(siječanj!B1816))</f>
        <v>45462</v>
      </c>
      <c r="C1816" s="8">
        <v>18.8854166666667</v>
      </c>
      <c r="D1816">
        <v>0.92553534220775546</v>
      </c>
      <c r="E1816" s="6">
        <v>159.33871415520659</v>
      </c>
      <c r="F1816" s="10">
        <v>117.48760905231444</v>
      </c>
      <c r="G1816" s="10">
        <v>324.90568586177454</v>
      </c>
      <c r="H1816" s="10">
        <f t="shared" si="45"/>
        <v>147.47361133258286</v>
      </c>
    </row>
    <row r="1817" spans="1:8" x14ac:dyDescent="0.25">
      <c r="A1817" s="14"/>
      <c r="B1817" s="5">
        <f>DATE(YEAR(siječanj!B1817),MONTH(siječanj!B1817)+5,DAY(siječanj!B1817))</f>
        <v>45462</v>
      </c>
      <c r="C1817" s="8">
        <v>18.8958333333333</v>
      </c>
      <c r="D1817">
        <v>0.92553534220775546</v>
      </c>
      <c r="E1817" s="6">
        <v>162.16647184022111</v>
      </c>
      <c r="F1817" s="10">
        <v>115.27854151382988</v>
      </c>
      <c r="G1817" s="10">
        <v>325.38241504115734</v>
      </c>
      <c r="H1817" s="10">
        <f t="shared" si="45"/>
        <v>150.09080100926337</v>
      </c>
    </row>
    <row r="1818" spans="1:8" x14ac:dyDescent="0.25">
      <c r="A1818" s="14"/>
      <c r="B1818" s="5">
        <f>DATE(YEAR(siječanj!B1818),MONTH(siječanj!B1818)+5,DAY(siječanj!B1818))</f>
        <v>45462</v>
      </c>
      <c r="C1818" s="8">
        <v>18.90625</v>
      </c>
      <c r="D1818">
        <v>0.92553534220775546</v>
      </c>
      <c r="E1818" s="6">
        <v>160.29262935525321</v>
      </c>
      <c r="F1818" s="10">
        <v>112.81347524581636</v>
      </c>
      <c r="G1818" s="10">
        <v>325.52441235361209</v>
      </c>
      <c r="H1818" s="10">
        <f t="shared" si="45"/>
        <v>148.35649356369518</v>
      </c>
    </row>
    <row r="1819" spans="1:8" x14ac:dyDescent="0.25">
      <c r="A1819" s="14"/>
      <c r="B1819" s="5">
        <f>DATE(YEAR(siječanj!B1819),MONTH(siječanj!B1819)+5,DAY(siječanj!B1819))</f>
        <v>45462</v>
      </c>
      <c r="C1819" s="8">
        <v>18.9166666666667</v>
      </c>
      <c r="D1819">
        <v>0.92553534220775546</v>
      </c>
      <c r="E1819" s="6">
        <v>156.369084613875</v>
      </c>
      <c r="F1819" s="10">
        <v>109.46289519943646</v>
      </c>
      <c r="G1819" s="10">
        <v>321.72552573220457</v>
      </c>
      <c r="H1819" s="10">
        <f t="shared" si="45"/>
        <v>144.72511423881627</v>
      </c>
    </row>
    <row r="1820" spans="1:8" x14ac:dyDescent="0.25">
      <c r="A1820" s="14"/>
      <c r="B1820" s="5">
        <f>DATE(YEAR(siječanj!B1820),MONTH(siječanj!B1820)+5,DAY(siječanj!B1820))</f>
        <v>45462</v>
      </c>
      <c r="C1820" s="8">
        <v>18.9270833333333</v>
      </c>
      <c r="D1820">
        <v>0.92553534220775546</v>
      </c>
      <c r="E1820" s="6">
        <v>149.83309580717085</v>
      </c>
      <c r="F1820" s="10">
        <v>106.68935787383255</v>
      </c>
      <c r="G1820" s="10">
        <v>318.43608340233635</v>
      </c>
      <c r="H1820" s="10">
        <f t="shared" si="45"/>
        <v>138.67582560193728</v>
      </c>
    </row>
    <row r="1821" spans="1:8" x14ac:dyDescent="0.25">
      <c r="A1821" s="14"/>
      <c r="B1821" s="5">
        <f>DATE(YEAR(siječanj!B1821),MONTH(siječanj!B1821)+5,DAY(siječanj!B1821))</f>
        <v>45462</v>
      </c>
      <c r="C1821" s="8">
        <v>18.9375</v>
      </c>
      <c r="D1821">
        <v>0.92553534220775546</v>
      </c>
      <c r="E1821" s="6">
        <v>140.71037558321223</v>
      </c>
      <c r="F1821" s="10">
        <v>103.91715565190877</v>
      </c>
      <c r="G1821" s="10">
        <v>316.80504810735994</v>
      </c>
      <c r="H1821" s="10">
        <f t="shared" si="45"/>
        <v>130.23242561759014</v>
      </c>
    </row>
    <row r="1822" spans="1:8" x14ac:dyDescent="0.25">
      <c r="A1822" s="14"/>
      <c r="B1822" s="5">
        <f>DATE(YEAR(siječanj!B1822),MONTH(siječanj!B1822)+5,DAY(siječanj!B1822))</f>
        <v>45462</v>
      </c>
      <c r="C1822" s="8">
        <v>18.9479166666667</v>
      </c>
      <c r="D1822">
        <v>0.92553534220775546</v>
      </c>
      <c r="E1822" s="6">
        <v>129.59588884068961</v>
      </c>
      <c r="F1822" s="10">
        <v>101.22195984603177</v>
      </c>
      <c r="G1822" s="10">
        <v>315.99795870444575</v>
      </c>
      <c r="H1822" s="10">
        <f t="shared" si="45"/>
        <v>119.9455753268859</v>
      </c>
    </row>
    <row r="1823" spans="1:8" x14ac:dyDescent="0.25">
      <c r="A1823" s="14"/>
      <c r="B1823" s="5">
        <f>DATE(YEAR(siječanj!B1823),MONTH(siječanj!B1823)+5,DAY(siječanj!B1823))</f>
        <v>45462</v>
      </c>
      <c r="C1823" s="8">
        <v>18.9583333333333</v>
      </c>
      <c r="D1823">
        <v>0.92553534220775546</v>
      </c>
      <c r="E1823" s="6">
        <v>118.33215955864399</v>
      </c>
      <c r="F1823" s="10">
        <v>97.725009985848004</v>
      </c>
      <c r="G1823" s="10">
        <v>307.88577291452441</v>
      </c>
      <c r="H1823" s="10">
        <f t="shared" si="45"/>
        <v>109.52059579129229</v>
      </c>
    </row>
    <row r="1824" spans="1:8" x14ac:dyDescent="0.25">
      <c r="A1824" s="14"/>
      <c r="B1824" s="5">
        <f>DATE(YEAR(siječanj!B1824),MONTH(siječanj!B1824)+5,DAY(siječanj!B1824))</f>
        <v>45462</v>
      </c>
      <c r="C1824" s="8">
        <v>18.96875</v>
      </c>
      <c r="D1824">
        <v>0.92553534220775546</v>
      </c>
      <c r="E1824" s="6">
        <v>108.30438348705603</v>
      </c>
      <c r="F1824" s="10">
        <v>94.805983489025792</v>
      </c>
      <c r="G1824" s="10">
        <v>306.84733456449885</v>
      </c>
      <c r="H1824" s="10">
        <f t="shared" si="45"/>
        <v>100.23953463329238</v>
      </c>
    </row>
    <row r="1825" spans="1:8" x14ac:dyDescent="0.25">
      <c r="A1825" s="14"/>
      <c r="B1825" s="5">
        <f>DATE(YEAR(siječanj!B1825),MONTH(siječanj!B1825)+5,DAY(siječanj!B1825))</f>
        <v>45462</v>
      </c>
      <c r="C1825" s="8">
        <v>18.9791666666667</v>
      </c>
      <c r="D1825">
        <v>0.92553534220775546</v>
      </c>
      <c r="E1825" s="6">
        <v>98.60864289849728</v>
      </c>
      <c r="F1825" s="10">
        <v>92.439615604194231</v>
      </c>
      <c r="G1825" s="10">
        <v>302.77928845430267</v>
      </c>
      <c r="H1825" s="10">
        <f t="shared" si="45"/>
        <v>91.265784049703029</v>
      </c>
    </row>
    <row r="1826" spans="1:8" ht="15.75" thickBot="1" x14ac:dyDescent="0.3">
      <c r="A1826" s="14"/>
      <c r="B1826" s="5">
        <f>DATE(YEAR(siječanj!B1826),MONTH(siječanj!B1826)+5,DAY(siječanj!B1826))</f>
        <v>45462</v>
      </c>
      <c r="C1826" s="8">
        <v>18.9895833333333</v>
      </c>
      <c r="D1826">
        <v>0.92553534220775546</v>
      </c>
      <c r="E1826" s="6">
        <v>90.418221473851659</v>
      </c>
      <c r="F1826" s="10">
        <v>90.346910829105454</v>
      </c>
      <c r="G1826" s="10">
        <v>302.21382708382612</v>
      </c>
      <c r="H1826" s="10">
        <f t="shared" si="45"/>
        <v>83.685259553617925</v>
      </c>
    </row>
    <row r="1827" spans="1:8" x14ac:dyDescent="0.25">
      <c r="A1827" s="13">
        <f t="shared" ref="A1827" si="46">A1731+1</f>
        <v>172</v>
      </c>
      <c r="B1827" s="5">
        <f>DATE(YEAR(siječanj!B1827),MONTH(siječanj!B1827)+5,DAY(siječanj!B1827))</f>
        <v>45463</v>
      </c>
      <c r="C1827" s="8">
        <v>19</v>
      </c>
      <c r="D1827">
        <v>0.9265948498456158</v>
      </c>
      <c r="E1827" s="6">
        <v>81.721447908357376</v>
      </c>
      <c r="F1827" s="10">
        <v>88.015763999989218</v>
      </c>
      <c r="G1827" s="10">
        <v>293.17839051991797</v>
      </c>
      <c r="H1827" s="10">
        <f t="shared" si="45"/>
        <v>75.722672753810713</v>
      </c>
    </row>
    <row r="1828" spans="1:8" x14ac:dyDescent="0.25">
      <c r="A1828" s="14"/>
      <c r="B1828" s="5">
        <f>DATE(YEAR(siječanj!B1828),MONTH(siječanj!B1828)+5,DAY(siječanj!B1828))</f>
        <v>45463</v>
      </c>
      <c r="C1828" s="8">
        <v>19.0104166666667</v>
      </c>
      <c r="D1828">
        <v>0.9265948498456158</v>
      </c>
      <c r="E1828" s="6">
        <v>76.856825568644609</v>
      </c>
      <c r="F1828" s="10">
        <v>86.383043609618184</v>
      </c>
      <c r="G1828" s="10">
        <v>290.29922252182797</v>
      </c>
      <c r="H1828" s="10">
        <f t="shared" si="45"/>
        <v>71.215138747388934</v>
      </c>
    </row>
    <row r="1829" spans="1:8" x14ac:dyDescent="0.25">
      <c r="A1829" s="14"/>
      <c r="B1829" s="5">
        <f>DATE(YEAR(siječanj!B1829),MONTH(siječanj!B1829)+5,DAY(siječanj!B1829))</f>
        <v>45463</v>
      </c>
      <c r="C1829" s="8">
        <v>19.0208333333333</v>
      </c>
      <c r="D1829">
        <v>0.9265948498456158</v>
      </c>
      <c r="E1829" s="6">
        <v>72.064268408822201</v>
      </c>
      <c r="F1829" s="10">
        <v>85.060643578651636</v>
      </c>
      <c r="G1829" s="10">
        <v>289.84442356612612</v>
      </c>
      <c r="H1829" s="10">
        <f t="shared" si="45"/>
        <v>66.774379965506768</v>
      </c>
    </row>
    <row r="1830" spans="1:8" x14ac:dyDescent="0.25">
      <c r="A1830" s="14"/>
      <c r="B1830" s="5">
        <f>DATE(YEAR(siječanj!B1830),MONTH(siječanj!B1830)+5,DAY(siječanj!B1830))</f>
        <v>45463</v>
      </c>
      <c r="C1830" s="8">
        <v>19.03125</v>
      </c>
      <c r="D1830">
        <v>0.9265948498456158</v>
      </c>
      <c r="E1830" s="6">
        <v>68.289072462358988</v>
      </c>
      <c r="F1830" s="10">
        <v>83.954117815672262</v>
      </c>
      <c r="G1830" s="10">
        <v>288.96252943126382</v>
      </c>
      <c r="H1830" s="10">
        <f t="shared" si="45"/>
        <v>63.276302844355904</v>
      </c>
    </row>
    <row r="1831" spans="1:8" x14ac:dyDescent="0.25">
      <c r="A1831" s="14"/>
      <c r="B1831" s="5">
        <f>DATE(YEAR(siječanj!B1831),MONTH(siječanj!B1831)+5,DAY(siječanj!B1831))</f>
        <v>45463</v>
      </c>
      <c r="C1831" s="8">
        <v>19.0416666666667</v>
      </c>
      <c r="D1831">
        <v>0.9265948498456158</v>
      </c>
      <c r="E1831" s="6">
        <v>65.694166287367111</v>
      </c>
      <c r="F1831" s="10">
        <v>81.311955572051446</v>
      </c>
      <c r="G1831" s="10">
        <v>283.34292947429122</v>
      </c>
      <c r="H1831" s="10">
        <f t="shared" si="45"/>
        <v>60.87187614677584</v>
      </c>
    </row>
    <row r="1832" spans="1:8" x14ac:dyDescent="0.25">
      <c r="A1832" s="14"/>
      <c r="B1832" s="5">
        <f>DATE(YEAR(siječanj!B1832),MONTH(siječanj!B1832)+5,DAY(siječanj!B1832))</f>
        <v>45463</v>
      </c>
      <c r="C1832" s="8">
        <v>19.0520833333333</v>
      </c>
      <c r="D1832">
        <v>0.9265948498456158</v>
      </c>
      <c r="E1832" s="6">
        <v>63.456862406428513</v>
      </c>
      <c r="F1832" s="10">
        <v>81.357977686927683</v>
      </c>
      <c r="G1832" s="10">
        <v>286.65949353516515</v>
      </c>
      <c r="H1832" s="10">
        <f t="shared" si="45"/>
        <v>58.798801893158533</v>
      </c>
    </row>
    <row r="1833" spans="1:8" x14ac:dyDescent="0.25">
      <c r="A1833" s="14"/>
      <c r="B1833" s="5">
        <f>DATE(YEAR(siječanj!B1833),MONTH(siječanj!B1833)+5,DAY(siječanj!B1833))</f>
        <v>45463</v>
      </c>
      <c r="C1833" s="8">
        <v>19.0625</v>
      </c>
      <c r="D1833">
        <v>0.9265948498456158</v>
      </c>
      <c r="E1833" s="6">
        <v>61.814079015339992</v>
      </c>
      <c r="F1833" s="10">
        <v>80.852306847180444</v>
      </c>
      <c r="G1833" s="10">
        <v>286.67177775393225</v>
      </c>
      <c r="H1833" s="10">
        <f t="shared" si="45"/>
        <v>57.276607263563989</v>
      </c>
    </row>
    <row r="1834" spans="1:8" x14ac:dyDescent="0.25">
      <c r="A1834" s="14"/>
      <c r="B1834" s="5">
        <f>DATE(YEAR(siječanj!B1834),MONTH(siječanj!B1834)+5,DAY(siječanj!B1834))</f>
        <v>45463</v>
      </c>
      <c r="C1834" s="8">
        <v>19.0729166666667</v>
      </c>
      <c r="D1834">
        <v>0.9265948498456158</v>
      </c>
      <c r="E1834" s="6">
        <v>60.408507464913924</v>
      </c>
      <c r="F1834" s="10">
        <v>80.344629956704352</v>
      </c>
      <c r="G1834" s="10">
        <v>286.83674716604054</v>
      </c>
      <c r="H1834" s="10">
        <f t="shared" si="45"/>
        <v>55.974211903849678</v>
      </c>
    </row>
    <row r="1835" spans="1:8" x14ac:dyDescent="0.25">
      <c r="A1835" s="14"/>
      <c r="B1835" s="5">
        <f>DATE(YEAR(siječanj!B1835),MONTH(siječanj!B1835)+5,DAY(siječanj!B1835))</f>
        <v>45463</v>
      </c>
      <c r="C1835" s="8">
        <v>19.0833333333333</v>
      </c>
      <c r="D1835">
        <v>0.9265948498456158</v>
      </c>
      <c r="E1835" s="6">
        <v>60.116066740250929</v>
      </c>
      <c r="F1835" s="10">
        <v>79.976948220589861</v>
      </c>
      <c r="G1835" s="10">
        <v>285.78569194076476</v>
      </c>
      <c r="H1835" s="10">
        <f t="shared" si="45"/>
        <v>55.70323783449183</v>
      </c>
    </row>
    <row r="1836" spans="1:8" x14ac:dyDescent="0.25">
      <c r="A1836" s="14"/>
      <c r="B1836" s="5">
        <f>DATE(YEAR(siječanj!B1836),MONTH(siječanj!B1836)+5,DAY(siječanj!B1836))</f>
        <v>45463</v>
      </c>
      <c r="C1836" s="8">
        <v>19.09375</v>
      </c>
      <c r="D1836">
        <v>0.9265948498456158</v>
      </c>
      <c r="E1836" s="6">
        <v>59.600107091212784</v>
      </c>
      <c r="F1836" s="10">
        <v>79.597557652113636</v>
      </c>
      <c r="G1836" s="10">
        <v>285.97487709188755</v>
      </c>
      <c r="H1836" s="10">
        <f t="shared" si="45"/>
        <v>55.225152280964934</v>
      </c>
    </row>
    <row r="1837" spans="1:8" x14ac:dyDescent="0.25">
      <c r="A1837" s="14"/>
      <c r="B1837" s="5">
        <f>DATE(YEAR(siječanj!B1837),MONTH(siječanj!B1837)+5,DAY(siječanj!B1837))</f>
        <v>45463</v>
      </c>
      <c r="C1837" s="8">
        <v>19.1041666666667</v>
      </c>
      <c r="D1837">
        <v>0.9265948498456158</v>
      </c>
      <c r="E1837" s="6">
        <v>58.824597898625228</v>
      </c>
      <c r="F1837" s="10">
        <v>79.306097479888706</v>
      </c>
      <c r="G1837" s="10">
        <v>285.83880984613558</v>
      </c>
      <c r="H1837" s="10">
        <f t="shared" si="45"/>
        <v>54.506569457105371</v>
      </c>
    </row>
    <row r="1838" spans="1:8" x14ac:dyDescent="0.25">
      <c r="A1838" s="14"/>
      <c r="B1838" s="5">
        <f>DATE(YEAR(siječanj!B1838),MONTH(siječanj!B1838)+5,DAY(siječanj!B1838))</f>
        <v>45463</v>
      </c>
      <c r="C1838" s="8">
        <v>19.1145833333333</v>
      </c>
      <c r="D1838">
        <v>0.9265948498456158</v>
      </c>
      <c r="E1838" s="6">
        <v>58.513119526965184</v>
      </c>
      <c r="F1838" s="10">
        <v>79.24535764287991</v>
      </c>
      <c r="G1838" s="10">
        <v>286.07684704812675</v>
      </c>
      <c r="H1838" s="10">
        <f t="shared" si="45"/>
        <v>54.217955202086877</v>
      </c>
    </row>
    <row r="1839" spans="1:8" x14ac:dyDescent="0.25">
      <c r="A1839" s="14"/>
      <c r="B1839" s="5">
        <f>DATE(YEAR(siječanj!B1839),MONTH(siječanj!B1839)+5,DAY(siječanj!B1839))</f>
        <v>45463</v>
      </c>
      <c r="C1839" s="8">
        <v>19.125</v>
      </c>
      <c r="D1839">
        <v>0.9265948498456158</v>
      </c>
      <c r="E1839" s="6">
        <v>58.306597516309083</v>
      </c>
      <c r="F1839" s="10">
        <v>79.117361021195563</v>
      </c>
      <c r="G1839" s="10">
        <v>285.70336886237135</v>
      </c>
      <c r="H1839" s="10">
        <f t="shared" si="45"/>
        <v>54.026592970633168</v>
      </c>
    </row>
    <row r="1840" spans="1:8" x14ac:dyDescent="0.25">
      <c r="A1840" s="14"/>
      <c r="B1840" s="5">
        <f>DATE(YEAR(siječanj!B1840),MONTH(siječanj!B1840)+5,DAY(siječanj!B1840))</f>
        <v>45463</v>
      </c>
      <c r="C1840" s="8">
        <v>19.1354166666667</v>
      </c>
      <c r="D1840">
        <v>0.9265948498456158</v>
      </c>
      <c r="E1840" s="6">
        <v>58.241274343704113</v>
      </c>
      <c r="F1840" s="10">
        <v>79.036980678695656</v>
      </c>
      <c r="G1840" s="10">
        <v>285.44041352030104</v>
      </c>
      <c r="H1840" s="10">
        <f t="shared" si="45"/>
        <v>53.966064855321825</v>
      </c>
    </row>
    <row r="1841" spans="1:8" x14ac:dyDescent="0.25">
      <c r="A1841" s="14"/>
      <c r="B1841" s="5">
        <f>DATE(YEAR(siječanj!B1841),MONTH(siječanj!B1841)+5,DAY(siječanj!B1841))</f>
        <v>45463</v>
      </c>
      <c r="C1841" s="8">
        <v>19.1458333333333</v>
      </c>
      <c r="D1841">
        <v>0.9265948498456158</v>
      </c>
      <c r="E1841" s="6">
        <v>58.717568286623255</v>
      </c>
      <c r="F1841" s="10">
        <v>78.868601000647558</v>
      </c>
      <c r="G1841" s="10">
        <v>285.72229618978128</v>
      </c>
      <c r="H1841" s="10">
        <f t="shared" si="45"/>
        <v>54.407396369843369</v>
      </c>
    </row>
    <row r="1842" spans="1:8" x14ac:dyDescent="0.25">
      <c r="A1842" s="14"/>
      <c r="B1842" s="5">
        <f>DATE(YEAR(siječanj!B1842),MONTH(siječanj!B1842)+5,DAY(siječanj!B1842))</f>
        <v>45463</v>
      </c>
      <c r="C1842" s="8">
        <v>19.15625</v>
      </c>
      <c r="D1842">
        <v>0.9265948498456158</v>
      </c>
      <c r="E1842" s="6">
        <v>59.916835596578849</v>
      </c>
      <c r="F1842" s="10">
        <v>79.161788712982471</v>
      </c>
      <c r="G1842" s="10">
        <v>285.90615708091423</v>
      </c>
      <c r="H1842" s="10">
        <f t="shared" si="45"/>
        <v>55.518631282836424</v>
      </c>
    </row>
    <row r="1843" spans="1:8" x14ac:dyDescent="0.25">
      <c r="A1843" s="14"/>
      <c r="B1843" s="5">
        <f>DATE(YEAR(siječanj!B1843),MONTH(siječanj!B1843)+5,DAY(siječanj!B1843))</f>
        <v>45463</v>
      </c>
      <c r="C1843" s="8">
        <v>19.1666666666667</v>
      </c>
      <c r="D1843">
        <v>0.9265948498456158</v>
      </c>
      <c r="E1843" s="6">
        <v>62.052129419024936</v>
      </c>
      <c r="F1843" s="10">
        <v>79.562487662479157</v>
      </c>
      <c r="G1843" s="10">
        <v>289.37079439391312</v>
      </c>
      <c r="H1843" s="10">
        <f t="shared" si="45"/>
        <v>57.497183541622128</v>
      </c>
    </row>
    <row r="1844" spans="1:8" x14ac:dyDescent="0.25">
      <c r="A1844" s="14"/>
      <c r="B1844" s="5">
        <f>DATE(YEAR(siječanj!B1844),MONTH(siječanj!B1844)+5,DAY(siječanj!B1844))</f>
        <v>45463</v>
      </c>
      <c r="C1844" s="8">
        <v>19.1770833333333</v>
      </c>
      <c r="D1844">
        <v>0.9265948498456158</v>
      </c>
      <c r="E1844" s="6">
        <v>64.228866582951454</v>
      </c>
      <c r="F1844" s="10">
        <v>79.768288460370997</v>
      </c>
      <c r="G1844" s="10">
        <v>291.36708402785086</v>
      </c>
      <c r="H1844" s="10">
        <f t="shared" si="45"/>
        <v>59.514136987183996</v>
      </c>
    </row>
    <row r="1845" spans="1:8" x14ac:dyDescent="0.25">
      <c r="A1845" s="14"/>
      <c r="B1845" s="5">
        <f>DATE(YEAR(siječanj!B1845),MONTH(siječanj!B1845)+5,DAY(siječanj!B1845))</f>
        <v>45463</v>
      </c>
      <c r="C1845" s="8">
        <v>19.1875</v>
      </c>
      <c r="D1845">
        <v>0.9265948498456158</v>
      </c>
      <c r="E1845" s="6">
        <v>66.751156747583451</v>
      </c>
      <c r="F1845" s="10">
        <v>80.040806577413505</v>
      </c>
      <c r="G1845" s="10">
        <v>300.43160964494086</v>
      </c>
      <c r="H1845" s="10">
        <f t="shared" si="45"/>
        <v>61.85127806354825</v>
      </c>
    </row>
    <row r="1846" spans="1:8" x14ac:dyDescent="0.25">
      <c r="A1846" s="14"/>
      <c r="B1846" s="5">
        <f>DATE(YEAR(siječanj!B1846),MONTH(siječanj!B1846)+5,DAY(siječanj!B1846))</f>
        <v>45463</v>
      </c>
      <c r="C1846" s="8">
        <v>19.1979166666667</v>
      </c>
      <c r="D1846">
        <v>0.9265948498456158</v>
      </c>
      <c r="E1846" s="6">
        <v>70.498219939296888</v>
      </c>
      <c r="F1846" s="10">
        <v>80.651423553511819</v>
      </c>
      <c r="G1846" s="10">
        <v>299.85026392739877</v>
      </c>
      <c r="H1846" s="10">
        <f t="shared" si="45"/>
        <v>65.323287519036001</v>
      </c>
    </row>
    <row r="1847" spans="1:8" x14ac:dyDescent="0.25">
      <c r="A1847" s="14"/>
      <c r="B1847" s="5">
        <f>DATE(YEAR(siječanj!B1847),MONTH(siječanj!B1847)+5,DAY(siječanj!B1847))</f>
        <v>45463</v>
      </c>
      <c r="C1847" s="8">
        <v>19.2083333333333</v>
      </c>
      <c r="D1847">
        <v>0.9265948498456158</v>
      </c>
      <c r="E1847" s="6">
        <v>73.595450984781465</v>
      </c>
      <c r="F1847" s="10">
        <v>81.897305043347487</v>
      </c>
      <c r="G1847" s="10">
        <v>276.63704865653392</v>
      </c>
      <c r="H1847" s="10">
        <f t="shared" si="45"/>
        <v>68.193165854563958</v>
      </c>
    </row>
    <row r="1848" spans="1:8" x14ac:dyDescent="0.25">
      <c r="A1848" s="14"/>
      <c r="B1848" s="5">
        <f>DATE(YEAR(siječanj!B1848),MONTH(siječanj!B1848)+5,DAY(siječanj!B1848))</f>
        <v>45463</v>
      </c>
      <c r="C1848" s="8">
        <v>19.21875</v>
      </c>
      <c r="D1848">
        <v>0.9265948498456158</v>
      </c>
      <c r="E1848" s="6">
        <v>77.048070163201217</v>
      </c>
      <c r="F1848" s="10">
        <v>82.9975771840014</v>
      </c>
      <c r="G1848" s="10">
        <v>194.26844095472944</v>
      </c>
      <c r="H1848" s="10">
        <f t="shared" si="45"/>
        <v>71.392345003765897</v>
      </c>
    </row>
    <row r="1849" spans="1:8" x14ac:dyDescent="0.25">
      <c r="A1849" s="14"/>
      <c r="B1849" s="5">
        <f>DATE(YEAR(siječanj!B1849),MONTH(siječanj!B1849)+5,DAY(siječanj!B1849))</f>
        <v>45463</v>
      </c>
      <c r="C1849" s="8">
        <v>19.2291666666667</v>
      </c>
      <c r="D1849">
        <v>0.9265948498456158</v>
      </c>
      <c r="E1849" s="6">
        <v>81.269156969744714</v>
      </c>
      <c r="F1849" s="10">
        <v>84.57662068219129</v>
      </c>
      <c r="G1849" s="10">
        <v>89.102497317304085</v>
      </c>
      <c r="H1849" s="10">
        <f t="shared" si="45"/>
        <v>75.303582299460388</v>
      </c>
    </row>
    <row r="1850" spans="1:8" x14ac:dyDescent="0.25">
      <c r="A1850" s="14"/>
      <c r="B1850" s="5">
        <f>DATE(YEAR(siječanj!B1850),MONTH(siječanj!B1850)+5,DAY(siječanj!B1850))</f>
        <v>45463</v>
      </c>
      <c r="C1850" s="8">
        <v>19.2395833333333</v>
      </c>
      <c r="D1850">
        <v>0.9265948498456158</v>
      </c>
      <c r="E1850" s="6">
        <v>85.859120850721439</v>
      </c>
      <c r="F1850" s="10">
        <v>87.657982195334611</v>
      </c>
      <c r="G1850" s="10">
        <v>37.556086751763843</v>
      </c>
      <c r="H1850" s="10">
        <f t="shared" si="45"/>
        <v>79.556619192550812</v>
      </c>
    </row>
    <row r="1851" spans="1:8" x14ac:dyDescent="0.25">
      <c r="A1851" s="14"/>
      <c r="B1851" s="5">
        <f>DATE(YEAR(siječanj!B1851),MONTH(siječanj!B1851)+5,DAY(siječanj!B1851))</f>
        <v>45463</v>
      </c>
      <c r="C1851" s="8">
        <v>19.25</v>
      </c>
      <c r="D1851">
        <v>0.9265948498456158</v>
      </c>
      <c r="E1851" s="6">
        <v>88.257992472458355</v>
      </c>
      <c r="F1851" s="10">
        <v>92.050215981425126</v>
      </c>
      <c r="G1851" s="10">
        <v>15.387848700315415</v>
      </c>
      <c r="H1851" s="10">
        <f t="shared" si="45"/>
        <v>81.779401282693044</v>
      </c>
    </row>
    <row r="1852" spans="1:8" x14ac:dyDescent="0.25">
      <c r="A1852" s="14"/>
      <c r="B1852" s="5">
        <f>DATE(YEAR(siječanj!B1852),MONTH(siječanj!B1852)+5,DAY(siječanj!B1852))</f>
        <v>45463</v>
      </c>
      <c r="C1852" s="8">
        <v>19.2604166666667</v>
      </c>
      <c r="D1852">
        <v>0.9265948498456158</v>
      </c>
      <c r="E1852" s="6">
        <v>89.196601680227275</v>
      </c>
      <c r="F1852" s="10">
        <v>95.662035137615391</v>
      </c>
      <c r="G1852" s="10">
        <v>7.4313391597082763</v>
      </c>
      <c r="H1852" s="10">
        <f t="shared" si="45"/>
        <v>82.649111740629394</v>
      </c>
    </row>
    <row r="1853" spans="1:8" x14ac:dyDescent="0.25">
      <c r="A1853" s="14"/>
      <c r="B1853" s="5">
        <f>DATE(YEAR(siječanj!B1853),MONTH(siječanj!B1853)+5,DAY(siječanj!B1853))</f>
        <v>45463</v>
      </c>
      <c r="C1853" s="8">
        <v>19.2708333333333</v>
      </c>
      <c r="D1853">
        <v>0.9265948498456158</v>
      </c>
      <c r="E1853" s="6">
        <v>92.332821472023042</v>
      </c>
      <c r="F1853" s="10">
        <v>100.77117329882668</v>
      </c>
      <c r="G1853" s="10">
        <v>4.515140490708629</v>
      </c>
      <c r="H1853" s="10">
        <f t="shared" si="45"/>
        <v>85.555116847691238</v>
      </c>
    </row>
    <row r="1854" spans="1:8" x14ac:dyDescent="0.25">
      <c r="A1854" s="14"/>
      <c r="B1854" s="5">
        <f>DATE(YEAR(siječanj!B1854),MONTH(siječanj!B1854)+5,DAY(siječanj!B1854))</f>
        <v>45463</v>
      </c>
      <c r="C1854" s="8">
        <v>19.28125</v>
      </c>
      <c r="D1854">
        <v>0.9265948498456158</v>
      </c>
      <c r="E1854" s="6">
        <v>93.128138883033714</v>
      </c>
      <c r="F1854" s="10">
        <v>109.16189308323554</v>
      </c>
      <c r="G1854" s="10">
        <v>3.242794232542634</v>
      </c>
      <c r="H1854" s="10">
        <f t="shared" si="45"/>
        <v>86.292053864726284</v>
      </c>
    </row>
    <row r="1855" spans="1:8" x14ac:dyDescent="0.25">
      <c r="A1855" s="14"/>
      <c r="B1855" s="5">
        <f>DATE(YEAR(siječanj!B1855),MONTH(siječanj!B1855)+5,DAY(siječanj!B1855))</f>
        <v>45463</v>
      </c>
      <c r="C1855" s="8">
        <v>19.2916666666667</v>
      </c>
      <c r="D1855">
        <v>0.9265948498456158</v>
      </c>
      <c r="E1855" s="6">
        <v>92.888167963096322</v>
      </c>
      <c r="F1855" s="10">
        <v>119.61271277122648</v>
      </c>
      <c r="G1855" s="10">
        <v>2.5557865656186278</v>
      </c>
      <c r="H1855" s="10">
        <f t="shared" si="45"/>
        <v>86.069698046199576</v>
      </c>
    </row>
    <row r="1856" spans="1:8" x14ac:dyDescent="0.25">
      <c r="A1856" s="14"/>
      <c r="B1856" s="5">
        <f>DATE(YEAR(siječanj!B1856),MONTH(siječanj!B1856)+5,DAY(siječanj!B1856))</f>
        <v>45463</v>
      </c>
      <c r="C1856" s="8">
        <v>19.3020833333333</v>
      </c>
      <c r="D1856">
        <v>0.9265948498456158</v>
      </c>
      <c r="E1856" s="6">
        <v>92.505868953376009</v>
      </c>
      <c r="F1856" s="10">
        <v>123.8446221048679</v>
      </c>
      <c r="G1856" s="10">
        <v>2.0740522708840357</v>
      </c>
      <c r="H1856" s="10">
        <f t="shared" si="45"/>
        <v>85.715461752691652</v>
      </c>
    </row>
    <row r="1857" spans="1:8" x14ac:dyDescent="0.25">
      <c r="A1857" s="14"/>
      <c r="B1857" s="5">
        <f>DATE(YEAR(siječanj!B1857),MONTH(siječanj!B1857)+5,DAY(siječanj!B1857))</f>
        <v>45463</v>
      </c>
      <c r="C1857" s="8">
        <v>19.3125</v>
      </c>
      <c r="D1857">
        <v>0.9265948498456158</v>
      </c>
      <c r="E1857" s="6">
        <v>93.391053517913093</v>
      </c>
      <c r="F1857" s="10">
        <v>128.94625998111749</v>
      </c>
      <c r="G1857" s="10">
        <v>1.9059994513711183</v>
      </c>
      <c r="H1857" s="10">
        <f t="shared" si="45"/>
        <v>86.535669211354545</v>
      </c>
    </row>
    <row r="1858" spans="1:8" x14ac:dyDescent="0.25">
      <c r="A1858" s="14"/>
      <c r="B1858" s="5">
        <f>DATE(YEAR(siječanj!B1858),MONTH(siječanj!B1858)+5,DAY(siječanj!B1858))</f>
        <v>45463</v>
      </c>
      <c r="C1858" s="8">
        <v>19.3229166666667</v>
      </c>
      <c r="D1858">
        <v>0.9265948498456158</v>
      </c>
      <c r="E1858" s="6">
        <v>95.078923220510418</v>
      </c>
      <c r="F1858" s="10">
        <v>135.85970290468379</v>
      </c>
      <c r="G1858" s="10">
        <v>1.9144350371158652</v>
      </c>
      <c r="H1858" s="10">
        <f t="shared" si="45"/>
        <v>88.09964058499169</v>
      </c>
    </row>
    <row r="1859" spans="1:8" x14ac:dyDescent="0.25">
      <c r="A1859" s="14"/>
      <c r="B1859" s="5">
        <f>DATE(YEAR(siječanj!B1859),MONTH(siječanj!B1859)+5,DAY(siječanj!B1859))</f>
        <v>45463</v>
      </c>
      <c r="C1859" s="8">
        <v>19.3333333333333</v>
      </c>
      <c r="D1859">
        <v>0.9265948498456158</v>
      </c>
      <c r="E1859" s="6">
        <v>95.921630774224454</v>
      </c>
      <c r="F1859" s="10">
        <v>144.82538247008617</v>
      </c>
      <c r="G1859" s="10">
        <v>1.8552806108350586</v>
      </c>
      <c r="H1859" s="10">
        <f t="shared" si="45"/>
        <v>88.880489064189106</v>
      </c>
    </row>
    <row r="1860" spans="1:8" x14ac:dyDescent="0.25">
      <c r="A1860" s="14"/>
      <c r="B1860" s="5">
        <f>DATE(YEAR(siječanj!B1860),MONTH(siječanj!B1860)+5,DAY(siječanj!B1860))</f>
        <v>45463</v>
      </c>
      <c r="C1860" s="8">
        <v>19.34375</v>
      </c>
      <c r="D1860">
        <v>0.9265948498456158</v>
      </c>
      <c r="E1860" s="6">
        <v>97.612543347107831</v>
      </c>
      <c r="F1860" s="10">
        <v>148.81469120916844</v>
      </c>
      <c r="G1860" s="10">
        <v>1.8332938169563868</v>
      </c>
      <c r="H1860" s="10">
        <f t="shared" ref="H1860:H1923" si="47">D1860*E1860</f>
        <v>90.447279945762048</v>
      </c>
    </row>
    <row r="1861" spans="1:8" x14ac:dyDescent="0.25">
      <c r="A1861" s="14"/>
      <c r="B1861" s="5">
        <f>DATE(YEAR(siječanj!B1861),MONTH(siječanj!B1861)+5,DAY(siječanj!B1861))</f>
        <v>45463</v>
      </c>
      <c r="C1861" s="8">
        <v>19.3541666666667</v>
      </c>
      <c r="D1861">
        <v>0.9265948498456158</v>
      </c>
      <c r="E1861" s="6">
        <v>98.362301461591144</v>
      </c>
      <c r="F1861" s="10">
        <v>151.43780837165767</v>
      </c>
      <c r="G1861" s="10">
        <v>1.6134481888821146</v>
      </c>
      <c r="H1861" s="10">
        <f t="shared" si="47"/>
        <v>91.142001953272242</v>
      </c>
    </row>
    <row r="1862" spans="1:8" x14ac:dyDescent="0.25">
      <c r="A1862" s="14"/>
      <c r="B1862" s="5">
        <f>DATE(YEAR(siječanj!B1862),MONTH(siječanj!B1862)+5,DAY(siječanj!B1862))</f>
        <v>45463</v>
      </c>
      <c r="C1862" s="8">
        <v>19.3645833333333</v>
      </c>
      <c r="D1862">
        <v>0.9265948498456158</v>
      </c>
      <c r="E1862" s="6">
        <v>100.04082872468645</v>
      </c>
      <c r="F1862" s="10">
        <v>154.07725307167121</v>
      </c>
      <c r="G1862" s="10">
        <v>1.573573842251629</v>
      </c>
      <c r="H1862" s="10">
        <f t="shared" si="47"/>
        <v>92.697316670581813</v>
      </c>
    </row>
    <row r="1863" spans="1:8" x14ac:dyDescent="0.25">
      <c r="A1863" s="14"/>
      <c r="B1863" s="5">
        <f>DATE(YEAR(siječanj!B1863),MONTH(siječanj!B1863)+5,DAY(siječanj!B1863))</f>
        <v>45463</v>
      </c>
      <c r="C1863" s="8">
        <v>19.375</v>
      </c>
      <c r="D1863">
        <v>0.9265948498456158</v>
      </c>
      <c r="E1863" s="6">
        <v>101.57892870654216</v>
      </c>
      <c r="F1863" s="10">
        <v>157.22856345938396</v>
      </c>
      <c r="G1863" s="10">
        <v>1.5392255086685593</v>
      </c>
      <c r="H1863" s="10">
        <f t="shared" si="47"/>
        <v>94.122512192316947</v>
      </c>
    </row>
    <row r="1864" spans="1:8" x14ac:dyDescent="0.25">
      <c r="A1864" s="14"/>
      <c r="B1864" s="5">
        <f>DATE(YEAR(siječanj!B1864),MONTH(siječanj!B1864)+5,DAY(siječanj!B1864))</f>
        <v>45463</v>
      </c>
      <c r="C1864" s="8">
        <v>19.3854166666667</v>
      </c>
      <c r="D1864">
        <v>0.9265948498456158</v>
      </c>
      <c r="E1864" s="6">
        <v>103.38912415956457</v>
      </c>
      <c r="F1864" s="10">
        <v>159.04484904343474</v>
      </c>
      <c r="G1864" s="10">
        <v>1.4475422692258353</v>
      </c>
      <c r="H1864" s="10">
        <f t="shared" si="47"/>
        <v>95.799829976301467</v>
      </c>
    </row>
    <row r="1865" spans="1:8" x14ac:dyDescent="0.25">
      <c r="A1865" s="14"/>
      <c r="B1865" s="5">
        <f>DATE(YEAR(siječanj!B1865),MONTH(siječanj!B1865)+5,DAY(siječanj!B1865))</f>
        <v>45463</v>
      </c>
      <c r="C1865" s="8">
        <v>19.3958333333333</v>
      </c>
      <c r="D1865">
        <v>0.9265948498456158</v>
      </c>
      <c r="E1865" s="6">
        <v>104.0548653539698</v>
      </c>
      <c r="F1865" s="10">
        <v>159.50892147670044</v>
      </c>
      <c r="G1865" s="10">
        <v>1.4112384816583114</v>
      </c>
      <c r="H1865" s="10">
        <f t="shared" si="47"/>
        <v>96.416702338367415</v>
      </c>
    </row>
    <row r="1866" spans="1:8" x14ac:dyDescent="0.25">
      <c r="A1866" s="14"/>
      <c r="B1866" s="5">
        <f>DATE(YEAR(siječanj!B1866),MONTH(siječanj!B1866)+5,DAY(siječanj!B1866))</f>
        <v>45463</v>
      </c>
      <c r="C1866" s="8">
        <v>19.40625</v>
      </c>
      <c r="D1866">
        <v>0.9265948498456158</v>
      </c>
      <c r="E1866" s="6">
        <v>104.76873080324259</v>
      </c>
      <c r="F1866" s="10">
        <v>160.16868245164474</v>
      </c>
      <c r="G1866" s="10">
        <v>1.403668296588745</v>
      </c>
      <c r="H1866" s="10">
        <f t="shared" si="47"/>
        <v>97.078166387146311</v>
      </c>
    </row>
    <row r="1867" spans="1:8" x14ac:dyDescent="0.25">
      <c r="A1867" s="14"/>
      <c r="B1867" s="5">
        <f>DATE(YEAR(siječanj!B1867),MONTH(siječanj!B1867)+5,DAY(siječanj!B1867))</f>
        <v>45463</v>
      </c>
      <c r="C1867" s="8">
        <v>19.4166666666667</v>
      </c>
      <c r="D1867">
        <v>0.9265948498456158</v>
      </c>
      <c r="E1867" s="6">
        <v>105.91872391350424</v>
      </c>
      <c r="F1867" s="10">
        <v>160.17050789383728</v>
      </c>
      <c r="G1867" s="10">
        <v>1.4173201560368753</v>
      </c>
      <c r="H1867" s="10">
        <f t="shared" si="47"/>
        <v>98.1437440804727</v>
      </c>
    </row>
    <row r="1868" spans="1:8" x14ac:dyDescent="0.25">
      <c r="A1868" s="14"/>
      <c r="B1868" s="5">
        <f>DATE(YEAR(siječanj!B1868),MONTH(siječanj!B1868)+5,DAY(siječanj!B1868))</f>
        <v>45463</v>
      </c>
      <c r="C1868" s="8">
        <v>19.4270833333333</v>
      </c>
      <c r="D1868">
        <v>0.9265948498456158</v>
      </c>
      <c r="E1868" s="6">
        <v>106.34217261983929</v>
      </c>
      <c r="F1868" s="10">
        <v>159.73633441292006</v>
      </c>
      <c r="G1868" s="10">
        <v>1.4570430055328873</v>
      </c>
      <c r="H1868" s="10">
        <f t="shared" si="47"/>
        <v>98.536109470936537</v>
      </c>
    </row>
    <row r="1869" spans="1:8" x14ac:dyDescent="0.25">
      <c r="A1869" s="14"/>
      <c r="B1869" s="5">
        <f>DATE(YEAR(siječanj!B1869),MONTH(siječanj!B1869)+5,DAY(siječanj!B1869))</f>
        <v>45463</v>
      </c>
      <c r="C1869" s="8">
        <v>19.4375</v>
      </c>
      <c r="D1869">
        <v>0.9265948498456158</v>
      </c>
      <c r="E1869" s="6">
        <v>108.34593325016563</v>
      </c>
      <c r="F1869" s="10">
        <v>159.44839712157494</v>
      </c>
      <c r="G1869" s="10">
        <v>1.4609554693423652</v>
      </c>
      <c r="H1869" s="10">
        <f t="shared" si="47"/>
        <v>100.39278375132034</v>
      </c>
    </row>
    <row r="1870" spans="1:8" x14ac:dyDescent="0.25">
      <c r="A1870" s="14"/>
      <c r="B1870" s="5">
        <f>DATE(YEAR(siječanj!B1870),MONTH(siječanj!B1870)+5,DAY(siječanj!B1870))</f>
        <v>45463</v>
      </c>
      <c r="C1870" s="8">
        <v>19.4479166666667</v>
      </c>
      <c r="D1870">
        <v>0.9265948498456158</v>
      </c>
      <c r="E1870" s="6">
        <v>109.23451640913818</v>
      </c>
      <c r="F1870" s="10">
        <v>159.37335431614935</v>
      </c>
      <c r="G1870" s="10">
        <v>1.4357441741878127</v>
      </c>
      <c r="H1870" s="10">
        <f t="shared" si="47"/>
        <v>101.21614033008385</v>
      </c>
    </row>
    <row r="1871" spans="1:8" x14ac:dyDescent="0.25">
      <c r="A1871" s="14"/>
      <c r="B1871" s="5">
        <f>DATE(YEAR(siječanj!B1871),MONTH(siječanj!B1871)+5,DAY(siječanj!B1871))</f>
        <v>45463</v>
      </c>
      <c r="C1871" s="8">
        <v>19.4583333333333</v>
      </c>
      <c r="D1871">
        <v>0.9265948498456158</v>
      </c>
      <c r="E1871" s="6">
        <v>110.4447894892444</v>
      </c>
      <c r="F1871" s="10">
        <v>159.51715392597836</v>
      </c>
      <c r="G1871" s="10">
        <v>1.4774759155230692</v>
      </c>
      <c r="H1871" s="10">
        <f t="shared" si="47"/>
        <v>102.33757313301706</v>
      </c>
    </row>
    <row r="1872" spans="1:8" x14ac:dyDescent="0.25">
      <c r="A1872" s="14"/>
      <c r="B1872" s="5">
        <f>DATE(YEAR(siječanj!B1872),MONTH(siječanj!B1872)+5,DAY(siječanj!B1872))</f>
        <v>45463</v>
      </c>
      <c r="C1872" s="8">
        <v>19.46875</v>
      </c>
      <c r="D1872">
        <v>0.9265948498456158</v>
      </c>
      <c r="E1872" s="6">
        <v>112.04785593417023</v>
      </c>
      <c r="F1872" s="10">
        <v>159.59585724244764</v>
      </c>
      <c r="G1872" s="10">
        <v>1.4749502728302479</v>
      </c>
      <c r="H1872" s="10">
        <f t="shared" si="47"/>
        <v>103.82296624484566</v>
      </c>
    </row>
    <row r="1873" spans="1:8" x14ac:dyDescent="0.25">
      <c r="A1873" s="14"/>
      <c r="B1873" s="5">
        <f>DATE(YEAR(siječanj!B1873),MONTH(siječanj!B1873)+5,DAY(siječanj!B1873))</f>
        <v>45463</v>
      </c>
      <c r="C1873" s="8">
        <v>19.4791666666667</v>
      </c>
      <c r="D1873">
        <v>0.9265948498456158</v>
      </c>
      <c r="E1873" s="6">
        <v>112.25028465364488</v>
      </c>
      <c r="F1873" s="10">
        <v>159.59211971813545</v>
      </c>
      <c r="G1873" s="10">
        <v>1.4845563300394038</v>
      </c>
      <c r="H1873" s="10">
        <f t="shared" si="47"/>
        <v>104.01053565377171</v>
      </c>
    </row>
    <row r="1874" spans="1:8" x14ac:dyDescent="0.25">
      <c r="A1874" s="14"/>
      <c r="B1874" s="5">
        <f>DATE(YEAR(siječanj!B1874),MONTH(siječanj!B1874)+5,DAY(siječanj!B1874))</f>
        <v>45463</v>
      </c>
      <c r="C1874" s="8">
        <v>19.4895833333333</v>
      </c>
      <c r="D1874">
        <v>0.9265948498456158</v>
      </c>
      <c r="E1874" s="6">
        <v>111.49360420633784</v>
      </c>
      <c r="F1874" s="10">
        <v>159.13061801675809</v>
      </c>
      <c r="G1874" s="10">
        <v>1.4474986881272718</v>
      </c>
      <c r="H1874" s="10">
        <f t="shared" si="47"/>
        <v>103.30939944831812</v>
      </c>
    </row>
    <row r="1875" spans="1:8" x14ac:dyDescent="0.25">
      <c r="A1875" s="14"/>
      <c r="B1875" s="5">
        <f>DATE(YEAR(siječanj!B1875),MONTH(siječanj!B1875)+5,DAY(siječanj!B1875))</f>
        <v>45463</v>
      </c>
      <c r="C1875" s="8">
        <v>19.5</v>
      </c>
      <c r="D1875">
        <v>0.9265948498456158</v>
      </c>
      <c r="E1875" s="6">
        <v>110.76405733292884</v>
      </c>
      <c r="F1875" s="10">
        <v>158.65191326948869</v>
      </c>
      <c r="G1875" s="10">
        <v>1.4593222065919758</v>
      </c>
      <c r="H1875" s="10">
        <f t="shared" si="47"/>
        <v>102.63340507269638</v>
      </c>
    </row>
    <row r="1876" spans="1:8" x14ac:dyDescent="0.25">
      <c r="A1876" s="14"/>
      <c r="B1876" s="5">
        <f>DATE(YEAR(siječanj!B1876),MONTH(siječanj!B1876)+5,DAY(siječanj!B1876))</f>
        <v>45463</v>
      </c>
      <c r="C1876" s="8">
        <v>19.5104166666667</v>
      </c>
      <c r="D1876">
        <v>0.9265948498456158</v>
      </c>
      <c r="E1876" s="6">
        <v>110.19750405307205</v>
      </c>
      <c r="F1876" s="10">
        <v>157.80227815113054</v>
      </c>
      <c r="G1876" s="10">
        <v>1.4531512934960029</v>
      </c>
      <c r="H1876" s="10">
        <f t="shared" si="47"/>
        <v>102.10843972141794</v>
      </c>
    </row>
    <row r="1877" spans="1:8" x14ac:dyDescent="0.25">
      <c r="A1877" s="14"/>
      <c r="B1877" s="5">
        <f>DATE(YEAR(siječanj!B1877),MONTH(siječanj!B1877)+5,DAY(siječanj!B1877))</f>
        <v>45463</v>
      </c>
      <c r="C1877" s="8">
        <v>19.5208333333333</v>
      </c>
      <c r="D1877">
        <v>0.9265948498456158</v>
      </c>
      <c r="E1877" s="6">
        <v>110.97917289014092</v>
      </c>
      <c r="F1877" s="10">
        <v>157.33664951157493</v>
      </c>
      <c r="G1877" s="10">
        <v>1.3927931920881629</v>
      </c>
      <c r="H1877" s="10">
        <f t="shared" si="47"/>
        <v>102.83273004013076</v>
      </c>
    </row>
    <row r="1878" spans="1:8" x14ac:dyDescent="0.25">
      <c r="A1878" s="14"/>
      <c r="B1878" s="5">
        <f>DATE(YEAR(siječanj!B1878),MONTH(siječanj!B1878)+5,DAY(siječanj!B1878))</f>
        <v>45463</v>
      </c>
      <c r="C1878" s="8">
        <v>19.53125</v>
      </c>
      <c r="D1878">
        <v>0.9265948498456158</v>
      </c>
      <c r="E1878" s="6">
        <v>111.32067201508315</v>
      </c>
      <c r="F1878" s="10">
        <v>157.06462011825042</v>
      </c>
      <c r="G1878" s="10">
        <v>1.5327189162545385</v>
      </c>
      <c r="H1878" s="10">
        <f t="shared" si="47"/>
        <v>103.14916137052901</v>
      </c>
    </row>
    <row r="1879" spans="1:8" x14ac:dyDescent="0.25">
      <c r="A1879" s="14"/>
      <c r="B1879" s="5">
        <f>DATE(YEAR(siječanj!B1879),MONTH(siječanj!B1879)+5,DAY(siječanj!B1879))</f>
        <v>45463</v>
      </c>
      <c r="C1879" s="8">
        <v>19.5416666666667</v>
      </c>
      <c r="D1879">
        <v>0.9265948498456158</v>
      </c>
      <c r="E1879" s="6">
        <v>110.34815372302528</v>
      </c>
      <c r="F1879" s="10">
        <v>156.87039389706263</v>
      </c>
      <c r="G1879" s="10">
        <v>1.5520871963621279</v>
      </c>
      <c r="H1879" s="10">
        <f t="shared" si="47"/>
        <v>102.24803092972753</v>
      </c>
    </row>
    <row r="1880" spans="1:8" x14ac:dyDescent="0.25">
      <c r="A1880" s="14"/>
      <c r="B1880" s="5">
        <f>DATE(YEAR(siječanj!B1880),MONTH(siječanj!B1880)+5,DAY(siječanj!B1880))</f>
        <v>45463</v>
      </c>
      <c r="C1880" s="8">
        <v>19.5520833333333</v>
      </c>
      <c r="D1880">
        <v>0.9265948498456158</v>
      </c>
      <c r="E1880" s="6">
        <v>109.92406845768608</v>
      </c>
      <c r="F1880" s="10">
        <v>156.34068193705883</v>
      </c>
      <c r="G1880" s="10">
        <v>1.4850139341570572</v>
      </c>
      <c r="H1880" s="10">
        <f t="shared" si="47"/>
        <v>101.85507570696882</v>
      </c>
    </row>
    <row r="1881" spans="1:8" x14ac:dyDescent="0.25">
      <c r="A1881" s="14"/>
      <c r="B1881" s="5">
        <f>DATE(YEAR(siječanj!B1881),MONTH(siječanj!B1881)+5,DAY(siječanj!B1881))</f>
        <v>45463</v>
      </c>
      <c r="C1881" s="8">
        <v>19.5625</v>
      </c>
      <c r="D1881">
        <v>0.9265948498456158</v>
      </c>
      <c r="E1881" s="6">
        <v>109.89160789001647</v>
      </c>
      <c r="F1881" s="10">
        <v>155.85993240469892</v>
      </c>
      <c r="G1881" s="10">
        <v>1.477147498860536</v>
      </c>
      <c r="H1881" s="10">
        <f t="shared" si="47"/>
        <v>101.8249979121431</v>
      </c>
    </row>
    <row r="1882" spans="1:8" x14ac:dyDescent="0.25">
      <c r="A1882" s="14"/>
      <c r="B1882" s="5">
        <f>DATE(YEAR(siječanj!B1882),MONTH(siječanj!B1882)+5,DAY(siječanj!B1882))</f>
        <v>45463</v>
      </c>
      <c r="C1882" s="8">
        <v>19.5729166666667</v>
      </c>
      <c r="D1882">
        <v>0.9265948498456158</v>
      </c>
      <c r="E1882" s="6">
        <v>110.8511131817512</v>
      </c>
      <c r="F1882" s="10">
        <v>154.8205472543637</v>
      </c>
      <c r="G1882" s="10">
        <v>1.3827814127755729</v>
      </c>
      <c r="H1882" s="10">
        <f t="shared" si="47"/>
        <v>102.71407057386412</v>
      </c>
    </row>
    <row r="1883" spans="1:8" x14ac:dyDescent="0.25">
      <c r="A1883" s="14"/>
      <c r="B1883" s="5">
        <f>DATE(YEAR(siječanj!B1883),MONTH(siječanj!B1883)+5,DAY(siječanj!B1883))</f>
        <v>45463</v>
      </c>
      <c r="C1883" s="8">
        <v>19.5833333333333</v>
      </c>
      <c r="D1883">
        <v>0.9265948498456158</v>
      </c>
      <c r="E1883" s="6">
        <v>111.09563264095043</v>
      </c>
      <c r="F1883" s="10">
        <v>153.47315726654793</v>
      </c>
      <c r="G1883" s="10">
        <v>1.3268208771756382</v>
      </c>
      <c r="H1883" s="10">
        <f t="shared" si="47"/>
        <v>102.94064104544515</v>
      </c>
    </row>
    <row r="1884" spans="1:8" x14ac:dyDescent="0.25">
      <c r="A1884" s="14"/>
      <c r="B1884" s="5">
        <f>DATE(YEAR(siječanj!B1884),MONTH(siječanj!B1884)+5,DAY(siječanj!B1884))</f>
        <v>45463</v>
      </c>
      <c r="C1884" s="8">
        <v>19.59375</v>
      </c>
      <c r="D1884">
        <v>0.9265948498456158</v>
      </c>
      <c r="E1884" s="6">
        <v>112.40620416501324</v>
      </c>
      <c r="F1884" s="10">
        <v>152.51522110062405</v>
      </c>
      <c r="G1884" s="10">
        <v>1.2827860682282772</v>
      </c>
      <c r="H1884" s="10">
        <f t="shared" si="47"/>
        <v>104.15500986999608</v>
      </c>
    </row>
    <row r="1885" spans="1:8" x14ac:dyDescent="0.25">
      <c r="A1885" s="14"/>
      <c r="B1885" s="5">
        <f>DATE(YEAR(siječanj!B1885),MONTH(siječanj!B1885)+5,DAY(siječanj!B1885))</f>
        <v>45463</v>
      </c>
      <c r="C1885" s="8">
        <v>19.6041666666667</v>
      </c>
      <c r="D1885">
        <v>0.9265948498456158</v>
      </c>
      <c r="E1885" s="6">
        <v>113.40369113912379</v>
      </c>
      <c r="F1885" s="10">
        <v>151.34639486401275</v>
      </c>
      <c r="G1885" s="10">
        <v>1.2901928228868622</v>
      </c>
      <c r="H1885" s="10">
        <f t="shared" si="47"/>
        <v>105.079276162995</v>
      </c>
    </row>
    <row r="1886" spans="1:8" x14ac:dyDescent="0.25">
      <c r="A1886" s="14"/>
      <c r="B1886" s="5">
        <f>DATE(YEAR(siječanj!B1886),MONTH(siječanj!B1886)+5,DAY(siječanj!B1886))</f>
        <v>45463</v>
      </c>
      <c r="C1886" s="8">
        <v>19.6145833333333</v>
      </c>
      <c r="D1886">
        <v>0.9265948498456158</v>
      </c>
      <c r="E1886" s="6">
        <v>113.7774527692591</v>
      </c>
      <c r="F1886" s="10">
        <v>149.73488973485524</v>
      </c>
      <c r="G1886" s="10">
        <v>1.2151571436589643</v>
      </c>
      <c r="H1886" s="10">
        <f t="shared" si="47"/>
        <v>105.42560176454828</v>
      </c>
    </row>
    <row r="1887" spans="1:8" x14ac:dyDescent="0.25">
      <c r="A1887" s="14"/>
      <c r="B1887" s="5">
        <f>DATE(YEAR(siječanj!B1887),MONTH(siječanj!B1887)+5,DAY(siječanj!B1887))</f>
        <v>45463</v>
      </c>
      <c r="C1887" s="8">
        <v>19.625</v>
      </c>
      <c r="D1887">
        <v>0.9265948498456158</v>
      </c>
      <c r="E1887" s="6">
        <v>114.04853132263592</v>
      </c>
      <c r="F1887" s="10">
        <v>145.85723294862117</v>
      </c>
      <c r="G1887" s="10">
        <v>1.2470561017299728</v>
      </c>
      <c r="H1887" s="10">
        <f t="shared" si="47"/>
        <v>105.67678175601084</v>
      </c>
    </row>
    <row r="1888" spans="1:8" x14ac:dyDescent="0.25">
      <c r="A1888" s="14"/>
      <c r="B1888" s="5">
        <f>DATE(YEAR(siječanj!B1888),MONTH(siječanj!B1888)+5,DAY(siječanj!B1888))</f>
        <v>45463</v>
      </c>
      <c r="C1888" s="8">
        <v>19.6354166666667</v>
      </c>
      <c r="D1888">
        <v>0.9265948498456158</v>
      </c>
      <c r="E1888" s="6">
        <v>114.41957920122725</v>
      </c>
      <c r="F1888" s="10">
        <v>143.8935836137959</v>
      </c>
      <c r="G1888" s="10">
        <v>1.1961089782651573</v>
      </c>
      <c r="H1888" s="10">
        <f t="shared" si="47"/>
        <v>106.02059280935971</v>
      </c>
    </row>
    <row r="1889" spans="1:8" x14ac:dyDescent="0.25">
      <c r="A1889" s="14"/>
      <c r="B1889" s="5">
        <f>DATE(YEAR(siječanj!B1889),MONTH(siječanj!B1889)+5,DAY(siječanj!B1889))</f>
        <v>45463</v>
      </c>
      <c r="C1889" s="8">
        <v>19.6458333333333</v>
      </c>
      <c r="D1889">
        <v>0.9265948498456158</v>
      </c>
      <c r="E1889" s="6">
        <v>115.13155271042581</v>
      </c>
      <c r="F1889" s="10">
        <v>142.254700681711</v>
      </c>
      <c r="G1889" s="10">
        <v>1.202482232249682</v>
      </c>
      <c r="H1889" s="10">
        <f t="shared" si="47"/>
        <v>106.6803037962096</v>
      </c>
    </row>
    <row r="1890" spans="1:8" x14ac:dyDescent="0.25">
      <c r="A1890" s="14"/>
      <c r="B1890" s="5">
        <f>DATE(YEAR(siječanj!B1890),MONTH(siječanj!B1890)+5,DAY(siječanj!B1890))</f>
        <v>45463</v>
      </c>
      <c r="C1890" s="8">
        <v>19.65625</v>
      </c>
      <c r="D1890">
        <v>0.9265948498456158</v>
      </c>
      <c r="E1890" s="6">
        <v>115.03597721895665</v>
      </c>
      <c r="F1890" s="10">
        <v>140.38476138191837</v>
      </c>
      <c r="G1890" s="10">
        <v>1.1982148911239432</v>
      </c>
      <c r="H1890" s="10">
        <f t="shared" si="47"/>
        <v>106.59174403804282</v>
      </c>
    </row>
    <row r="1891" spans="1:8" x14ac:dyDescent="0.25">
      <c r="A1891" s="14"/>
      <c r="B1891" s="5">
        <f>DATE(YEAR(siječanj!B1891),MONTH(siječanj!B1891)+5,DAY(siječanj!B1891))</f>
        <v>45463</v>
      </c>
      <c r="C1891" s="8">
        <v>19.6666666666667</v>
      </c>
      <c r="D1891">
        <v>0.9265948498456158</v>
      </c>
      <c r="E1891" s="6">
        <v>114.2673903591928</v>
      </c>
      <c r="F1891" s="10">
        <v>137.49533337183351</v>
      </c>
      <c r="G1891" s="10">
        <v>1.1976862080269519</v>
      </c>
      <c r="H1891" s="10">
        <f t="shared" si="47"/>
        <v>105.87957541212663</v>
      </c>
    </row>
    <row r="1892" spans="1:8" x14ac:dyDescent="0.25">
      <c r="A1892" s="14"/>
      <c r="B1892" s="5">
        <f>DATE(YEAR(siječanj!B1892),MONTH(siječanj!B1892)+5,DAY(siječanj!B1892))</f>
        <v>45463</v>
      </c>
      <c r="C1892" s="8">
        <v>19.6770833333333</v>
      </c>
      <c r="D1892">
        <v>0.9265948498456158</v>
      </c>
      <c r="E1892" s="6">
        <v>112.59599137448139</v>
      </c>
      <c r="F1892" s="10">
        <v>135.96407182451668</v>
      </c>
      <c r="G1892" s="10">
        <v>1.2417023396558127</v>
      </c>
      <c r="H1892" s="10">
        <f t="shared" si="47"/>
        <v>104.33086572085583</v>
      </c>
    </row>
    <row r="1893" spans="1:8" x14ac:dyDescent="0.25">
      <c r="A1893" s="14"/>
      <c r="B1893" s="5">
        <f>DATE(YEAR(siječanj!B1893),MONTH(siječanj!B1893)+5,DAY(siječanj!B1893))</f>
        <v>45463</v>
      </c>
      <c r="C1893" s="8">
        <v>19.6875</v>
      </c>
      <c r="D1893">
        <v>0.9265948498456158</v>
      </c>
      <c r="E1893" s="6">
        <v>113.33322622521288</v>
      </c>
      <c r="F1893" s="10">
        <v>135.16631818511109</v>
      </c>
      <c r="G1893" s="10">
        <v>1.2608075752652617</v>
      </c>
      <c r="H1893" s="10">
        <f t="shared" si="47"/>
        <v>105.01398373667034</v>
      </c>
    </row>
    <row r="1894" spans="1:8" x14ac:dyDescent="0.25">
      <c r="A1894" s="14"/>
      <c r="B1894" s="5">
        <f>DATE(YEAR(siječanj!B1894),MONTH(siječanj!B1894)+5,DAY(siječanj!B1894))</f>
        <v>45463</v>
      </c>
      <c r="C1894" s="8">
        <v>19.6979166666667</v>
      </c>
      <c r="D1894">
        <v>0.9265948498456158</v>
      </c>
      <c r="E1894" s="6">
        <v>113.36001294343068</v>
      </c>
      <c r="F1894" s="10">
        <v>134.34901021433549</v>
      </c>
      <c r="G1894" s="10">
        <v>1.2648072023049612</v>
      </c>
      <c r="H1894" s="10">
        <f t="shared" si="47"/>
        <v>105.03880417181522</v>
      </c>
    </row>
    <row r="1895" spans="1:8" x14ac:dyDescent="0.25">
      <c r="A1895" s="14"/>
      <c r="B1895" s="5">
        <f>DATE(YEAR(siječanj!B1895),MONTH(siječanj!B1895)+5,DAY(siječanj!B1895))</f>
        <v>45463</v>
      </c>
      <c r="C1895" s="8">
        <v>19.7083333333333</v>
      </c>
      <c r="D1895">
        <v>0.9265948498456158</v>
      </c>
      <c r="E1895" s="6">
        <v>114.36437396647764</v>
      </c>
      <c r="F1895" s="10">
        <v>133.60975922824295</v>
      </c>
      <c r="G1895" s="10">
        <v>1.3004199146246533</v>
      </c>
      <c r="H1895" s="10">
        <f t="shared" si="47"/>
        <v>105.9694399231562</v>
      </c>
    </row>
    <row r="1896" spans="1:8" x14ac:dyDescent="0.25">
      <c r="A1896" s="14"/>
      <c r="B1896" s="5">
        <f>DATE(YEAR(siječanj!B1896),MONTH(siječanj!B1896)+5,DAY(siječanj!B1896))</f>
        <v>45463</v>
      </c>
      <c r="C1896" s="8">
        <v>19.71875</v>
      </c>
      <c r="D1896">
        <v>0.9265948498456158</v>
      </c>
      <c r="E1896" s="6">
        <v>114.47691976625858</v>
      </c>
      <c r="F1896" s="10">
        <v>133.21744028503269</v>
      </c>
      <c r="G1896" s="10">
        <v>1.3143747683417297</v>
      </c>
      <c r="H1896" s="10">
        <f t="shared" si="47"/>
        <v>106.07372428160497</v>
      </c>
    </row>
    <row r="1897" spans="1:8" x14ac:dyDescent="0.25">
      <c r="A1897" s="14"/>
      <c r="B1897" s="5">
        <f>DATE(YEAR(siječanj!B1897),MONTH(siječanj!B1897)+5,DAY(siječanj!B1897))</f>
        <v>45463</v>
      </c>
      <c r="C1897" s="8">
        <v>19.7291666666667</v>
      </c>
      <c r="D1897">
        <v>0.9265948498456158</v>
      </c>
      <c r="E1897" s="6">
        <v>115.04077900228049</v>
      </c>
      <c r="F1897" s="10">
        <v>132.98013569834981</v>
      </c>
      <c r="G1897" s="10">
        <v>1.3429636187803005</v>
      </c>
      <c r="H1897" s="10">
        <f t="shared" si="47"/>
        <v>106.59619334574076</v>
      </c>
    </row>
    <row r="1898" spans="1:8" x14ac:dyDescent="0.25">
      <c r="A1898" s="14"/>
      <c r="B1898" s="5">
        <f>DATE(YEAR(siječanj!B1898),MONTH(siječanj!B1898)+5,DAY(siječanj!B1898))</f>
        <v>45463</v>
      </c>
      <c r="C1898" s="8">
        <v>19.7395833333333</v>
      </c>
      <c r="D1898">
        <v>0.9265948498456158</v>
      </c>
      <c r="E1898" s="6">
        <v>116.33578242153447</v>
      </c>
      <c r="F1898" s="10">
        <v>133.13554309167932</v>
      </c>
      <c r="G1898" s="10">
        <v>1.3665354247228998</v>
      </c>
      <c r="H1898" s="10">
        <f t="shared" si="47"/>
        <v>107.79613684455397</v>
      </c>
    </row>
    <row r="1899" spans="1:8" x14ac:dyDescent="0.25">
      <c r="A1899" s="14"/>
      <c r="B1899" s="5">
        <f>DATE(YEAR(siječanj!B1899),MONTH(siječanj!B1899)+5,DAY(siječanj!B1899))</f>
        <v>45463</v>
      </c>
      <c r="C1899" s="8">
        <v>19.75</v>
      </c>
      <c r="D1899">
        <v>0.9265948498456158</v>
      </c>
      <c r="E1899" s="6">
        <v>119.11000707091706</v>
      </c>
      <c r="F1899" s="10">
        <v>133.19337187889232</v>
      </c>
      <c r="G1899" s="10">
        <v>1.4676664791652201</v>
      </c>
      <c r="H1899" s="10">
        <f t="shared" si="47"/>
        <v>110.36671911698663</v>
      </c>
    </row>
    <row r="1900" spans="1:8" x14ac:dyDescent="0.25">
      <c r="A1900" s="14"/>
      <c r="B1900" s="5">
        <f>DATE(YEAR(siječanj!B1900),MONTH(siječanj!B1900)+5,DAY(siječanj!B1900))</f>
        <v>45463</v>
      </c>
      <c r="C1900" s="8">
        <v>19.7604166666667</v>
      </c>
      <c r="D1900">
        <v>0.9265948498456158</v>
      </c>
      <c r="E1900" s="6">
        <v>121.24887587179511</v>
      </c>
      <c r="F1900" s="10">
        <v>133.28465516786537</v>
      </c>
      <c r="G1900" s="10">
        <v>1.5383435051289718</v>
      </c>
      <c r="H1900" s="10">
        <f t="shared" si="47"/>
        <v>112.34858393237569</v>
      </c>
    </row>
    <row r="1901" spans="1:8" x14ac:dyDescent="0.25">
      <c r="A1901" s="14"/>
      <c r="B1901" s="5">
        <f>DATE(YEAR(siječanj!B1901),MONTH(siječanj!B1901)+5,DAY(siječanj!B1901))</f>
        <v>45463</v>
      </c>
      <c r="C1901" s="8">
        <v>19.7708333333333</v>
      </c>
      <c r="D1901">
        <v>0.9265948498456158</v>
      </c>
      <c r="E1901" s="6">
        <v>122.79706817148433</v>
      </c>
      <c r="F1901" s="10">
        <v>133.29704012289864</v>
      </c>
      <c r="G1901" s="10">
        <v>1.7575629104731869</v>
      </c>
      <c r="H1901" s="10">
        <f t="shared" si="47"/>
        <v>113.78313094383837</v>
      </c>
    </row>
    <row r="1902" spans="1:8" x14ac:dyDescent="0.25">
      <c r="A1902" s="14"/>
      <c r="B1902" s="5">
        <f>DATE(YEAR(siječanj!B1902),MONTH(siječanj!B1902)+5,DAY(siječanj!B1902))</f>
        <v>45463</v>
      </c>
      <c r="C1902" s="8">
        <v>19.78125</v>
      </c>
      <c r="D1902">
        <v>0.9265948498456158</v>
      </c>
      <c r="E1902" s="6">
        <v>125.03876095924097</v>
      </c>
      <c r="F1902" s="10">
        <v>133.14383971868102</v>
      </c>
      <c r="G1902" s="10">
        <v>2.015694760399783</v>
      </c>
      <c r="H1902" s="10">
        <f t="shared" si="47"/>
        <v>115.86027193590974</v>
      </c>
    </row>
    <row r="1903" spans="1:8" x14ac:dyDescent="0.25">
      <c r="A1903" s="14"/>
      <c r="B1903" s="5">
        <f>DATE(YEAR(siječanj!B1903),MONTH(siječanj!B1903)+5,DAY(siječanj!B1903))</f>
        <v>45463</v>
      </c>
      <c r="C1903" s="8">
        <v>19.7916666666667</v>
      </c>
      <c r="D1903">
        <v>0.9265948498456158</v>
      </c>
      <c r="E1903" s="6">
        <v>128.27288273756594</v>
      </c>
      <c r="F1903" s="10">
        <v>132.40379562013712</v>
      </c>
      <c r="G1903" s="10">
        <v>2.3469991870014666</v>
      </c>
      <c r="H1903" s="10">
        <f t="shared" si="47"/>
        <v>118.85699251947919</v>
      </c>
    </row>
    <row r="1904" spans="1:8" x14ac:dyDescent="0.25">
      <c r="A1904" s="14"/>
      <c r="B1904" s="5">
        <f>DATE(YEAR(siječanj!B1904),MONTH(siječanj!B1904)+5,DAY(siječanj!B1904))</f>
        <v>45463</v>
      </c>
      <c r="C1904" s="8">
        <v>19.8020833333333</v>
      </c>
      <c r="D1904">
        <v>0.9265948498456158</v>
      </c>
      <c r="E1904" s="6">
        <v>132.31795309637957</v>
      </c>
      <c r="F1904" s="10">
        <v>131.95782689465844</v>
      </c>
      <c r="G1904" s="10">
        <v>3.1253383297992632</v>
      </c>
      <c r="H1904" s="10">
        <f t="shared" si="47"/>
        <v>122.60513388121906</v>
      </c>
    </row>
    <row r="1905" spans="1:8" x14ac:dyDescent="0.25">
      <c r="A1905" s="14"/>
      <c r="B1905" s="5">
        <f>DATE(YEAR(siječanj!B1905),MONTH(siječanj!B1905)+5,DAY(siječanj!B1905))</f>
        <v>45463</v>
      </c>
      <c r="C1905" s="8">
        <v>19.8125</v>
      </c>
      <c r="D1905">
        <v>0.9265948498456158</v>
      </c>
      <c r="E1905" s="6">
        <v>137.15540835908882</v>
      </c>
      <c r="F1905" s="10">
        <v>131.47667490586272</v>
      </c>
      <c r="G1905" s="10">
        <v>5.3105578175385606</v>
      </c>
      <c r="H1905" s="10">
        <f t="shared" si="47"/>
        <v>127.08749501400402</v>
      </c>
    </row>
    <row r="1906" spans="1:8" x14ac:dyDescent="0.25">
      <c r="A1906" s="14"/>
      <c r="B1906" s="5">
        <f>DATE(YEAR(siječanj!B1906),MONTH(siječanj!B1906)+5,DAY(siječanj!B1906))</f>
        <v>45463</v>
      </c>
      <c r="C1906" s="8">
        <v>19.8229166666667</v>
      </c>
      <c r="D1906">
        <v>0.9265948498456158</v>
      </c>
      <c r="E1906" s="6">
        <v>140.74546515927665</v>
      </c>
      <c r="F1906" s="10">
        <v>130.72016414905127</v>
      </c>
      <c r="G1906" s="10">
        <v>12.628637859395772</v>
      </c>
      <c r="H1906" s="10">
        <f t="shared" si="47"/>
        <v>130.41402315571131</v>
      </c>
    </row>
    <row r="1907" spans="1:8" x14ac:dyDescent="0.25">
      <c r="A1907" s="14"/>
      <c r="B1907" s="5">
        <f>DATE(YEAR(siječanj!B1907),MONTH(siječanj!B1907)+5,DAY(siječanj!B1907))</f>
        <v>45463</v>
      </c>
      <c r="C1907" s="8">
        <v>19.8333333333333</v>
      </c>
      <c r="D1907">
        <v>0.9265948498456158</v>
      </c>
      <c r="E1907" s="6">
        <v>146.68761043593855</v>
      </c>
      <c r="F1907" s="10">
        <v>126.85492896126055</v>
      </c>
      <c r="G1907" s="10">
        <v>48.870041137601618</v>
      </c>
      <c r="H1907" s="10">
        <f t="shared" si="47"/>
        <v>135.91998436610066</v>
      </c>
    </row>
    <row r="1908" spans="1:8" x14ac:dyDescent="0.25">
      <c r="A1908" s="14"/>
      <c r="B1908" s="5">
        <f>DATE(YEAR(siječanj!B1908),MONTH(siječanj!B1908)+5,DAY(siječanj!B1908))</f>
        <v>45463</v>
      </c>
      <c r="C1908" s="8">
        <v>19.84375</v>
      </c>
      <c r="D1908">
        <v>0.9265948498456158</v>
      </c>
      <c r="E1908" s="6">
        <v>151.01288303205996</v>
      </c>
      <c r="F1908" s="10">
        <v>125.51075448443251</v>
      </c>
      <c r="G1908" s="10">
        <v>136.87168278752554</v>
      </c>
      <c r="H1908" s="10">
        <f t="shared" si="47"/>
        <v>139.92775967784513</v>
      </c>
    </row>
    <row r="1909" spans="1:8" x14ac:dyDescent="0.25">
      <c r="A1909" s="14"/>
      <c r="B1909" s="5">
        <f>DATE(YEAR(siječanj!B1909),MONTH(siječanj!B1909)+5,DAY(siječanj!B1909))</f>
        <v>45463</v>
      </c>
      <c r="C1909" s="8">
        <v>19.8541666666667</v>
      </c>
      <c r="D1909">
        <v>0.9265948498456158</v>
      </c>
      <c r="E1909" s="6">
        <v>154.59158819180232</v>
      </c>
      <c r="F1909" s="10">
        <v>124.53259001752613</v>
      </c>
      <c r="G1909" s="10">
        <v>249.6289262449223</v>
      </c>
      <c r="H1909" s="10">
        <f t="shared" si="47"/>
        <v>143.24376944797834</v>
      </c>
    </row>
    <row r="1910" spans="1:8" x14ac:dyDescent="0.25">
      <c r="A1910" s="14"/>
      <c r="B1910" s="5">
        <f>DATE(YEAR(siječanj!B1910),MONTH(siječanj!B1910)+5,DAY(siječanj!B1910))</f>
        <v>45463</v>
      </c>
      <c r="C1910" s="8">
        <v>19.8645833333333</v>
      </c>
      <c r="D1910">
        <v>0.9265948498456158</v>
      </c>
      <c r="E1910" s="6">
        <v>155.33102636441197</v>
      </c>
      <c r="F1910" s="10">
        <v>123.18021010817165</v>
      </c>
      <c r="G1910" s="10">
        <v>307.93967163284526</v>
      </c>
      <c r="H1910" s="10">
        <f t="shared" si="47"/>
        <v>143.92892905049769</v>
      </c>
    </row>
    <row r="1911" spans="1:8" x14ac:dyDescent="0.25">
      <c r="A1911" s="14"/>
      <c r="B1911" s="5">
        <f>DATE(YEAR(siječanj!B1911),MONTH(siječanj!B1911)+5,DAY(siječanj!B1911))</f>
        <v>45463</v>
      </c>
      <c r="C1911" s="8">
        <v>19.875</v>
      </c>
      <c r="D1911">
        <v>0.9265948498456158</v>
      </c>
      <c r="E1911" s="6">
        <v>155.13348220063941</v>
      </c>
      <c r="F1911" s="10">
        <v>120.00085488325379</v>
      </c>
      <c r="G1911" s="10">
        <v>323.38032695677714</v>
      </c>
      <c r="H1911" s="10">
        <f t="shared" si="47"/>
        <v>143.74588564572898</v>
      </c>
    </row>
    <row r="1912" spans="1:8" x14ac:dyDescent="0.25">
      <c r="A1912" s="14"/>
      <c r="B1912" s="5">
        <f>DATE(YEAR(siječanj!B1912),MONTH(siječanj!B1912)+5,DAY(siječanj!B1912))</f>
        <v>45463</v>
      </c>
      <c r="C1912" s="8">
        <v>19.8854166666667</v>
      </c>
      <c r="D1912">
        <v>0.9265948498456158</v>
      </c>
      <c r="E1912" s="6">
        <v>159.33871415520659</v>
      </c>
      <c r="F1912" s="10">
        <v>117.48760905231444</v>
      </c>
      <c r="G1912" s="10">
        <v>324.90568586177454</v>
      </c>
      <c r="H1912" s="10">
        <f t="shared" si="47"/>
        <v>147.64243191723713</v>
      </c>
    </row>
    <row r="1913" spans="1:8" x14ac:dyDescent="0.25">
      <c r="A1913" s="14"/>
      <c r="B1913" s="5">
        <f>DATE(YEAR(siječanj!B1913),MONTH(siječanj!B1913)+5,DAY(siječanj!B1913))</f>
        <v>45463</v>
      </c>
      <c r="C1913" s="8">
        <v>19.8958333333333</v>
      </c>
      <c r="D1913">
        <v>0.9265948498456158</v>
      </c>
      <c r="E1913" s="6">
        <v>162.16647184022111</v>
      </c>
      <c r="F1913" s="10">
        <v>115.27854151382988</v>
      </c>
      <c r="G1913" s="10">
        <v>325.38241504115734</v>
      </c>
      <c r="H1913" s="10">
        <f t="shared" si="47"/>
        <v>150.26261762478296</v>
      </c>
    </row>
    <row r="1914" spans="1:8" x14ac:dyDescent="0.25">
      <c r="A1914" s="14"/>
      <c r="B1914" s="5">
        <f>DATE(YEAR(siječanj!B1914),MONTH(siječanj!B1914)+5,DAY(siječanj!B1914))</f>
        <v>45463</v>
      </c>
      <c r="C1914" s="8">
        <v>19.90625</v>
      </c>
      <c r="D1914">
        <v>0.9265948498456158</v>
      </c>
      <c r="E1914" s="6">
        <v>160.29262935525321</v>
      </c>
      <c r="F1914" s="10">
        <v>112.81347524581636</v>
      </c>
      <c r="G1914" s="10">
        <v>325.52441235361209</v>
      </c>
      <c r="H1914" s="10">
        <f t="shared" si="47"/>
        <v>148.5263248287898</v>
      </c>
    </row>
    <row r="1915" spans="1:8" x14ac:dyDescent="0.25">
      <c r="A1915" s="14"/>
      <c r="B1915" s="5">
        <f>DATE(YEAR(siječanj!B1915),MONTH(siječanj!B1915)+5,DAY(siječanj!B1915))</f>
        <v>45463</v>
      </c>
      <c r="C1915" s="8">
        <v>19.9166666666667</v>
      </c>
      <c r="D1915">
        <v>0.9265948498456158</v>
      </c>
      <c r="E1915" s="6">
        <v>156.369084613875</v>
      </c>
      <c r="F1915" s="10">
        <v>109.46289519943646</v>
      </c>
      <c r="G1915" s="10">
        <v>321.72552573220457</v>
      </c>
      <c r="H1915" s="10">
        <f t="shared" si="47"/>
        <v>144.89078847828989</v>
      </c>
    </row>
    <row r="1916" spans="1:8" x14ac:dyDescent="0.25">
      <c r="A1916" s="14"/>
      <c r="B1916" s="5">
        <f>DATE(YEAR(siječanj!B1916),MONTH(siječanj!B1916)+5,DAY(siječanj!B1916))</f>
        <v>45463</v>
      </c>
      <c r="C1916" s="8">
        <v>19.9270833333333</v>
      </c>
      <c r="D1916">
        <v>0.9265948498456158</v>
      </c>
      <c r="E1916" s="6">
        <v>149.83309580717085</v>
      </c>
      <c r="F1916" s="10">
        <v>106.68935787383255</v>
      </c>
      <c r="G1916" s="10">
        <v>318.43608340233635</v>
      </c>
      <c r="H1916" s="10">
        <f t="shared" si="47"/>
        <v>138.83457491134925</v>
      </c>
    </row>
    <row r="1917" spans="1:8" x14ac:dyDescent="0.25">
      <c r="A1917" s="14"/>
      <c r="B1917" s="5">
        <f>DATE(YEAR(siječanj!B1917),MONTH(siječanj!B1917)+5,DAY(siječanj!B1917))</f>
        <v>45463</v>
      </c>
      <c r="C1917" s="8">
        <v>19.9375</v>
      </c>
      <c r="D1917">
        <v>0.9265948498456158</v>
      </c>
      <c r="E1917" s="6">
        <v>140.71037558321223</v>
      </c>
      <c r="F1917" s="10">
        <v>103.91715565190877</v>
      </c>
      <c r="G1917" s="10">
        <v>316.80504810735994</v>
      </c>
      <c r="H1917" s="10">
        <f t="shared" si="47"/>
        <v>130.38150933524673</v>
      </c>
    </row>
    <row r="1918" spans="1:8" x14ac:dyDescent="0.25">
      <c r="A1918" s="14"/>
      <c r="B1918" s="5">
        <f>DATE(YEAR(siječanj!B1918),MONTH(siječanj!B1918)+5,DAY(siječanj!B1918))</f>
        <v>45463</v>
      </c>
      <c r="C1918" s="8">
        <v>19.9479166666667</v>
      </c>
      <c r="D1918">
        <v>0.9265948498456158</v>
      </c>
      <c r="E1918" s="6">
        <v>129.59588884068961</v>
      </c>
      <c r="F1918" s="10">
        <v>101.22195984603177</v>
      </c>
      <c r="G1918" s="10">
        <v>315.99795870444575</v>
      </c>
      <c r="H1918" s="10">
        <f t="shared" si="47"/>
        <v>120.0828831609479</v>
      </c>
    </row>
    <row r="1919" spans="1:8" x14ac:dyDescent="0.25">
      <c r="A1919" s="14"/>
      <c r="B1919" s="5">
        <f>DATE(YEAR(siječanj!B1919),MONTH(siječanj!B1919)+5,DAY(siječanj!B1919))</f>
        <v>45463</v>
      </c>
      <c r="C1919" s="8">
        <v>19.9583333333333</v>
      </c>
      <c r="D1919">
        <v>0.9265948498456158</v>
      </c>
      <c r="E1919" s="6">
        <v>118.33215955864399</v>
      </c>
      <c r="F1919" s="10">
        <v>97.725009985848004</v>
      </c>
      <c r="G1919" s="10">
        <v>307.88577291452441</v>
      </c>
      <c r="H1919" s="10">
        <f t="shared" si="47"/>
        <v>109.64596961814918</v>
      </c>
    </row>
    <row r="1920" spans="1:8" x14ac:dyDescent="0.25">
      <c r="A1920" s="14"/>
      <c r="B1920" s="5">
        <f>DATE(YEAR(siječanj!B1920),MONTH(siječanj!B1920)+5,DAY(siječanj!B1920))</f>
        <v>45463</v>
      </c>
      <c r="C1920" s="8">
        <v>19.96875</v>
      </c>
      <c r="D1920">
        <v>0.9265948498456158</v>
      </c>
      <c r="E1920" s="6">
        <v>108.30438348705603</v>
      </c>
      <c r="F1920" s="10">
        <v>94.805983489025792</v>
      </c>
      <c r="G1920" s="10">
        <v>306.84733456449885</v>
      </c>
      <c r="H1920" s="10">
        <f t="shared" si="47"/>
        <v>100.35428395481067</v>
      </c>
    </row>
    <row r="1921" spans="1:8" x14ac:dyDescent="0.25">
      <c r="A1921" s="14"/>
      <c r="B1921" s="5">
        <f>DATE(YEAR(siječanj!B1921),MONTH(siječanj!B1921)+5,DAY(siječanj!B1921))</f>
        <v>45463</v>
      </c>
      <c r="C1921" s="8">
        <v>19.9791666666667</v>
      </c>
      <c r="D1921">
        <v>0.9265948498456158</v>
      </c>
      <c r="E1921" s="6">
        <v>98.60864289849728</v>
      </c>
      <c r="F1921" s="10">
        <v>92.439615604194231</v>
      </c>
      <c r="G1921" s="10">
        <v>302.77928845430267</v>
      </c>
      <c r="H1921" s="10">
        <f t="shared" si="47"/>
        <v>91.370260660013031</v>
      </c>
    </row>
    <row r="1922" spans="1:8" ht="15.75" thickBot="1" x14ac:dyDescent="0.3">
      <c r="A1922" s="14"/>
      <c r="B1922" s="5">
        <f>DATE(YEAR(siječanj!B1922),MONTH(siječanj!B1922)+5,DAY(siječanj!B1922))</f>
        <v>45463</v>
      </c>
      <c r="C1922" s="8">
        <v>19.9895833333333</v>
      </c>
      <c r="D1922">
        <v>0.9265948498456158</v>
      </c>
      <c r="E1922" s="6">
        <v>90.418221473851659</v>
      </c>
      <c r="F1922" s="10">
        <v>90.346910829105454</v>
      </c>
      <c r="G1922" s="10">
        <v>302.21382708382612</v>
      </c>
      <c r="H1922" s="10">
        <f t="shared" si="47"/>
        <v>83.781058349871216</v>
      </c>
    </row>
    <row r="1923" spans="1:8" x14ac:dyDescent="0.25">
      <c r="A1923" s="13">
        <f t="shared" ref="A1923" si="48">A1827+1</f>
        <v>173</v>
      </c>
      <c r="B1923" s="5">
        <f>DATE(YEAR(siječanj!B1923),MONTH(siječanj!B1923)+5,DAY(siječanj!B1923))</f>
        <v>45464</v>
      </c>
      <c r="C1923" s="8">
        <v>20</v>
      </c>
      <c r="D1923">
        <v>0.92765644268753178</v>
      </c>
      <c r="E1923" s="6">
        <v>81.721447908357376</v>
      </c>
      <c r="F1923" s="10">
        <v>88.015763999989218</v>
      </c>
      <c r="G1923" s="10">
        <v>293.17839051991797</v>
      </c>
      <c r="H1923" s="10">
        <f t="shared" si="47"/>
        <v>75.809427657941242</v>
      </c>
    </row>
    <row r="1924" spans="1:8" x14ac:dyDescent="0.25">
      <c r="A1924" s="14"/>
      <c r="B1924" s="5">
        <f>DATE(YEAR(siječanj!B1924),MONTH(siječanj!B1924)+5,DAY(siječanj!B1924))</f>
        <v>45464</v>
      </c>
      <c r="C1924" s="8">
        <v>20.0104166666667</v>
      </c>
      <c r="D1924">
        <v>0.92765644268753178</v>
      </c>
      <c r="E1924" s="6">
        <v>76.856825568644609</v>
      </c>
      <c r="F1924" s="10">
        <v>86.383043609618184</v>
      </c>
      <c r="G1924" s="10">
        <v>290.29922252182797</v>
      </c>
      <c r="H1924" s="10">
        <f t="shared" ref="H1924:H1987" si="49">D1924*E1924</f>
        <v>71.29672940326499</v>
      </c>
    </row>
    <row r="1925" spans="1:8" x14ac:dyDescent="0.25">
      <c r="A1925" s="14"/>
      <c r="B1925" s="5">
        <f>DATE(YEAR(siječanj!B1925),MONTH(siječanj!B1925)+5,DAY(siječanj!B1925))</f>
        <v>45464</v>
      </c>
      <c r="C1925" s="8">
        <v>20.0208333333333</v>
      </c>
      <c r="D1925">
        <v>0.92765644268753178</v>
      </c>
      <c r="E1925" s="6">
        <v>72.064268408822201</v>
      </c>
      <c r="F1925" s="10">
        <v>85.060643578651636</v>
      </c>
      <c r="G1925" s="10">
        <v>289.84442356612612</v>
      </c>
      <c r="H1925" s="10">
        <f t="shared" si="49"/>
        <v>66.850882877007479</v>
      </c>
    </row>
    <row r="1926" spans="1:8" x14ac:dyDescent="0.25">
      <c r="A1926" s="14"/>
      <c r="B1926" s="5">
        <f>DATE(YEAR(siječanj!B1926),MONTH(siječanj!B1926)+5,DAY(siječanj!B1926))</f>
        <v>45464</v>
      </c>
      <c r="C1926" s="8">
        <v>20.03125</v>
      </c>
      <c r="D1926">
        <v>0.92765644268753178</v>
      </c>
      <c r="E1926" s="6">
        <v>68.289072462358988</v>
      </c>
      <c r="F1926" s="10">
        <v>83.954117815672262</v>
      </c>
      <c r="G1926" s="10">
        <v>288.96252943126382</v>
      </c>
      <c r="H1926" s="10">
        <f t="shared" si="49"/>
        <v>63.348798034863023</v>
      </c>
    </row>
    <row r="1927" spans="1:8" x14ac:dyDescent="0.25">
      <c r="A1927" s="14"/>
      <c r="B1927" s="5">
        <f>DATE(YEAR(siječanj!B1927),MONTH(siječanj!B1927)+5,DAY(siječanj!B1927))</f>
        <v>45464</v>
      </c>
      <c r="C1927" s="8">
        <v>20.0416666666667</v>
      </c>
      <c r="D1927">
        <v>0.92765644268753178</v>
      </c>
      <c r="E1927" s="6">
        <v>65.694166287367111</v>
      </c>
      <c r="F1927" s="10">
        <v>81.311955572051446</v>
      </c>
      <c r="G1927" s="10">
        <v>283.34292947429122</v>
      </c>
      <c r="H1927" s="10">
        <f t="shared" si="49"/>
        <v>60.941616603462151</v>
      </c>
    </row>
    <row r="1928" spans="1:8" x14ac:dyDescent="0.25">
      <c r="A1928" s="14"/>
      <c r="B1928" s="5">
        <f>DATE(YEAR(siječanj!B1928),MONTH(siječanj!B1928)+5,DAY(siječanj!B1928))</f>
        <v>45464</v>
      </c>
      <c r="C1928" s="8">
        <v>20.0520833333333</v>
      </c>
      <c r="D1928">
        <v>0.92765644268753178</v>
      </c>
      <c r="E1928" s="6">
        <v>63.456862406428513</v>
      </c>
      <c r="F1928" s="10">
        <v>81.357977686927683</v>
      </c>
      <c r="G1928" s="10">
        <v>286.65949353516515</v>
      </c>
      <c r="H1928" s="10">
        <f t="shared" si="49"/>
        <v>58.866167244059639</v>
      </c>
    </row>
    <row r="1929" spans="1:8" x14ac:dyDescent="0.25">
      <c r="A1929" s="14"/>
      <c r="B1929" s="5">
        <f>DATE(YEAR(siječanj!B1929),MONTH(siječanj!B1929)+5,DAY(siječanj!B1929))</f>
        <v>45464</v>
      </c>
      <c r="C1929" s="8">
        <v>20.0625</v>
      </c>
      <c r="D1929">
        <v>0.92765644268753178</v>
      </c>
      <c r="E1929" s="6">
        <v>61.814079015339992</v>
      </c>
      <c r="F1929" s="10">
        <v>80.852306847180444</v>
      </c>
      <c r="G1929" s="10">
        <v>286.67177775393225</v>
      </c>
      <c r="H1929" s="10">
        <f t="shared" si="49"/>
        <v>57.342228647376302</v>
      </c>
    </row>
    <row r="1930" spans="1:8" x14ac:dyDescent="0.25">
      <c r="A1930" s="14"/>
      <c r="B1930" s="5">
        <f>DATE(YEAR(siječanj!B1930),MONTH(siječanj!B1930)+5,DAY(siječanj!B1930))</f>
        <v>45464</v>
      </c>
      <c r="C1930" s="8">
        <v>20.0729166666667</v>
      </c>
      <c r="D1930">
        <v>0.92765644268753178</v>
      </c>
      <c r="E1930" s="6">
        <v>60.408507464913924</v>
      </c>
      <c r="F1930" s="10">
        <v>80.344629956704352</v>
      </c>
      <c r="G1930" s="10">
        <v>286.83674716604054</v>
      </c>
      <c r="H1930" s="10">
        <f t="shared" si="49"/>
        <v>56.038341142965258</v>
      </c>
    </row>
    <row r="1931" spans="1:8" x14ac:dyDescent="0.25">
      <c r="A1931" s="14"/>
      <c r="B1931" s="5">
        <f>DATE(YEAR(siječanj!B1931),MONTH(siječanj!B1931)+5,DAY(siječanj!B1931))</f>
        <v>45464</v>
      </c>
      <c r="C1931" s="8">
        <v>20.0833333333333</v>
      </c>
      <c r="D1931">
        <v>0.92765644268753178</v>
      </c>
      <c r="E1931" s="6">
        <v>60.116066740250929</v>
      </c>
      <c r="F1931" s="10">
        <v>79.976948220589861</v>
      </c>
      <c r="G1931" s="10">
        <v>285.78569194076476</v>
      </c>
      <c r="H1931" s="10">
        <f t="shared" si="49"/>
        <v>55.767056620627422</v>
      </c>
    </row>
    <row r="1932" spans="1:8" x14ac:dyDescent="0.25">
      <c r="A1932" s="14"/>
      <c r="B1932" s="5">
        <f>DATE(YEAR(siječanj!B1932),MONTH(siječanj!B1932)+5,DAY(siječanj!B1932))</f>
        <v>45464</v>
      </c>
      <c r="C1932" s="8">
        <v>20.09375</v>
      </c>
      <c r="D1932">
        <v>0.92765644268753178</v>
      </c>
      <c r="E1932" s="6">
        <v>59.600107091212784</v>
      </c>
      <c r="F1932" s="10">
        <v>79.597557652113636</v>
      </c>
      <c r="G1932" s="10">
        <v>285.97487709188755</v>
      </c>
      <c r="H1932" s="10">
        <f t="shared" si="49"/>
        <v>55.28842332803039</v>
      </c>
    </row>
    <row r="1933" spans="1:8" x14ac:dyDescent="0.25">
      <c r="A1933" s="14"/>
      <c r="B1933" s="5">
        <f>DATE(YEAR(siječanj!B1933),MONTH(siječanj!B1933)+5,DAY(siječanj!B1933))</f>
        <v>45464</v>
      </c>
      <c r="C1933" s="8">
        <v>20.1041666666667</v>
      </c>
      <c r="D1933">
        <v>0.92765644268753178</v>
      </c>
      <c r="E1933" s="6">
        <v>58.824597898625228</v>
      </c>
      <c r="F1933" s="10">
        <v>79.306097479888706</v>
      </c>
      <c r="G1933" s="10">
        <v>285.83880984613558</v>
      </c>
      <c r="H1933" s="10">
        <f t="shared" si="49"/>
        <v>54.569017229163137</v>
      </c>
    </row>
    <row r="1934" spans="1:8" x14ac:dyDescent="0.25">
      <c r="A1934" s="14"/>
      <c r="B1934" s="5">
        <f>DATE(YEAR(siječanj!B1934),MONTH(siječanj!B1934)+5,DAY(siječanj!B1934))</f>
        <v>45464</v>
      </c>
      <c r="C1934" s="8">
        <v>20.1145833333333</v>
      </c>
      <c r="D1934">
        <v>0.92765644268753178</v>
      </c>
      <c r="E1934" s="6">
        <v>58.513119526965184</v>
      </c>
      <c r="F1934" s="10">
        <v>79.24535764287991</v>
      </c>
      <c r="G1934" s="10">
        <v>286.07684704812675</v>
      </c>
      <c r="H1934" s="10">
        <f t="shared" si="49"/>
        <v>54.280072310934877</v>
      </c>
    </row>
    <row r="1935" spans="1:8" x14ac:dyDescent="0.25">
      <c r="A1935" s="14"/>
      <c r="B1935" s="5">
        <f>DATE(YEAR(siječanj!B1935),MONTH(siječanj!B1935)+5,DAY(siječanj!B1935))</f>
        <v>45464</v>
      </c>
      <c r="C1935" s="8">
        <v>20.125</v>
      </c>
      <c r="D1935">
        <v>0.92765644268753178</v>
      </c>
      <c r="E1935" s="6">
        <v>58.306597516309083</v>
      </c>
      <c r="F1935" s="10">
        <v>79.117361021195563</v>
      </c>
      <c r="G1935" s="10">
        <v>285.70336886237135</v>
      </c>
      <c r="H1935" s="10">
        <f t="shared" si="49"/>
        <v>54.088490837192957</v>
      </c>
    </row>
    <row r="1936" spans="1:8" x14ac:dyDescent="0.25">
      <c r="A1936" s="14"/>
      <c r="B1936" s="5">
        <f>DATE(YEAR(siječanj!B1936),MONTH(siječanj!B1936)+5,DAY(siječanj!B1936))</f>
        <v>45464</v>
      </c>
      <c r="C1936" s="8">
        <v>20.1354166666667</v>
      </c>
      <c r="D1936">
        <v>0.92765644268753178</v>
      </c>
      <c r="E1936" s="6">
        <v>58.241274343704113</v>
      </c>
      <c r="F1936" s="10">
        <v>79.036980678695656</v>
      </c>
      <c r="G1936" s="10">
        <v>285.44041352030104</v>
      </c>
      <c r="H1936" s="10">
        <f t="shared" si="49"/>
        <v>54.027893375269173</v>
      </c>
    </row>
    <row r="1937" spans="1:8" x14ac:dyDescent="0.25">
      <c r="A1937" s="14"/>
      <c r="B1937" s="5">
        <f>DATE(YEAR(siječanj!B1937),MONTH(siječanj!B1937)+5,DAY(siječanj!B1937))</f>
        <v>45464</v>
      </c>
      <c r="C1937" s="8">
        <v>20.1458333333333</v>
      </c>
      <c r="D1937">
        <v>0.92765644268753178</v>
      </c>
      <c r="E1937" s="6">
        <v>58.717568286623255</v>
      </c>
      <c r="F1937" s="10">
        <v>78.868601000647558</v>
      </c>
      <c r="G1937" s="10">
        <v>285.72229618978128</v>
      </c>
      <c r="H1937" s="10">
        <f t="shared" si="49"/>
        <v>54.469730520031156</v>
      </c>
    </row>
    <row r="1938" spans="1:8" x14ac:dyDescent="0.25">
      <c r="A1938" s="14"/>
      <c r="B1938" s="5">
        <f>DATE(YEAR(siječanj!B1938),MONTH(siječanj!B1938)+5,DAY(siječanj!B1938))</f>
        <v>45464</v>
      </c>
      <c r="C1938" s="8">
        <v>20.15625</v>
      </c>
      <c r="D1938">
        <v>0.92765644268753178</v>
      </c>
      <c r="E1938" s="6">
        <v>59.916835596578849</v>
      </c>
      <c r="F1938" s="10">
        <v>79.161788712982471</v>
      </c>
      <c r="G1938" s="10">
        <v>285.90615708091423</v>
      </c>
      <c r="H1938" s="10">
        <f t="shared" si="49"/>
        <v>55.582238566616013</v>
      </c>
    </row>
    <row r="1939" spans="1:8" x14ac:dyDescent="0.25">
      <c r="A1939" s="14"/>
      <c r="B1939" s="5">
        <f>DATE(YEAR(siječanj!B1939),MONTH(siječanj!B1939)+5,DAY(siječanj!B1939))</f>
        <v>45464</v>
      </c>
      <c r="C1939" s="8">
        <v>20.1666666666667</v>
      </c>
      <c r="D1939">
        <v>0.92765644268753178</v>
      </c>
      <c r="E1939" s="6">
        <v>62.052129419024936</v>
      </c>
      <c r="F1939" s="10">
        <v>79.562487662479157</v>
      </c>
      <c r="G1939" s="10">
        <v>289.37079439391312</v>
      </c>
      <c r="H1939" s="10">
        <f t="shared" si="49"/>
        <v>57.563057638039012</v>
      </c>
    </row>
    <row r="1940" spans="1:8" x14ac:dyDescent="0.25">
      <c r="A1940" s="14"/>
      <c r="B1940" s="5">
        <f>DATE(YEAR(siječanj!B1940),MONTH(siječanj!B1940)+5,DAY(siječanj!B1940))</f>
        <v>45464</v>
      </c>
      <c r="C1940" s="8">
        <v>20.1770833333333</v>
      </c>
      <c r="D1940">
        <v>0.92765644268753178</v>
      </c>
      <c r="E1940" s="6">
        <v>64.228866582951454</v>
      </c>
      <c r="F1940" s="10">
        <v>79.768288460370997</v>
      </c>
      <c r="G1940" s="10">
        <v>291.36708402785086</v>
      </c>
      <c r="H1940" s="10">
        <f t="shared" si="49"/>
        <v>59.58232189219283</v>
      </c>
    </row>
    <row r="1941" spans="1:8" x14ac:dyDescent="0.25">
      <c r="A1941" s="14"/>
      <c r="B1941" s="5">
        <f>DATE(YEAR(siječanj!B1941),MONTH(siječanj!B1941)+5,DAY(siječanj!B1941))</f>
        <v>45464</v>
      </c>
      <c r="C1941" s="8">
        <v>20.1875</v>
      </c>
      <c r="D1941">
        <v>0.92765644268753178</v>
      </c>
      <c r="E1941" s="6">
        <v>66.751156747583451</v>
      </c>
      <c r="F1941" s="10">
        <v>80.040806577413505</v>
      </c>
      <c r="G1941" s="10">
        <v>300.43160964494086</v>
      </c>
      <c r="H1941" s="10">
        <f t="shared" si="49"/>
        <v>61.922140613741099</v>
      </c>
    </row>
    <row r="1942" spans="1:8" x14ac:dyDescent="0.25">
      <c r="A1942" s="14"/>
      <c r="B1942" s="5">
        <f>DATE(YEAR(siječanj!B1942),MONTH(siječanj!B1942)+5,DAY(siječanj!B1942))</f>
        <v>45464</v>
      </c>
      <c r="C1942" s="8">
        <v>20.1979166666667</v>
      </c>
      <c r="D1942">
        <v>0.92765644268753178</v>
      </c>
      <c r="E1942" s="6">
        <v>70.498219939296888</v>
      </c>
      <c r="F1942" s="10">
        <v>80.651423553511819</v>
      </c>
      <c r="G1942" s="10">
        <v>299.85026392739877</v>
      </c>
      <c r="H1942" s="10">
        <f t="shared" si="49"/>
        <v>65.39812792469138</v>
      </c>
    </row>
    <row r="1943" spans="1:8" x14ac:dyDescent="0.25">
      <c r="A1943" s="14"/>
      <c r="B1943" s="5">
        <f>DATE(YEAR(siječanj!B1943),MONTH(siječanj!B1943)+5,DAY(siječanj!B1943))</f>
        <v>45464</v>
      </c>
      <c r="C1943" s="8">
        <v>20.2083333333333</v>
      </c>
      <c r="D1943">
        <v>0.92765644268753178</v>
      </c>
      <c r="E1943" s="6">
        <v>73.595450984781465</v>
      </c>
      <c r="F1943" s="10">
        <v>81.897305043347487</v>
      </c>
      <c r="G1943" s="10">
        <v>276.63704865653392</v>
      </c>
      <c r="H1943" s="10">
        <f t="shared" si="49"/>
        <v>68.271294258526979</v>
      </c>
    </row>
    <row r="1944" spans="1:8" x14ac:dyDescent="0.25">
      <c r="A1944" s="14"/>
      <c r="B1944" s="5">
        <f>DATE(YEAR(siječanj!B1944),MONTH(siječanj!B1944)+5,DAY(siječanj!B1944))</f>
        <v>45464</v>
      </c>
      <c r="C1944" s="8">
        <v>20.21875</v>
      </c>
      <c r="D1944">
        <v>0.92765644268753178</v>
      </c>
      <c r="E1944" s="6">
        <v>77.048070163201217</v>
      </c>
      <c r="F1944" s="10">
        <v>82.9975771840014</v>
      </c>
      <c r="G1944" s="10">
        <v>194.26844095472944</v>
      </c>
      <c r="H1944" s="10">
        <f t="shared" si="49"/>
        <v>71.474138683534591</v>
      </c>
    </row>
    <row r="1945" spans="1:8" x14ac:dyDescent="0.25">
      <c r="A1945" s="14"/>
      <c r="B1945" s="5">
        <f>DATE(YEAR(siječanj!B1945),MONTH(siječanj!B1945)+5,DAY(siječanj!B1945))</f>
        <v>45464</v>
      </c>
      <c r="C1945" s="8">
        <v>20.2291666666667</v>
      </c>
      <c r="D1945">
        <v>0.92765644268753178</v>
      </c>
      <c r="E1945" s="6">
        <v>81.269156969744714</v>
      </c>
      <c r="F1945" s="10">
        <v>84.57662068219129</v>
      </c>
      <c r="G1945" s="10">
        <v>89.102497317304085</v>
      </c>
      <c r="H1945" s="10">
        <f t="shared" si="49"/>
        <v>75.389857054768015</v>
      </c>
    </row>
    <row r="1946" spans="1:8" x14ac:dyDescent="0.25">
      <c r="A1946" s="14"/>
      <c r="B1946" s="5">
        <f>DATE(YEAR(siječanj!B1946),MONTH(siječanj!B1946)+5,DAY(siječanj!B1946))</f>
        <v>45464</v>
      </c>
      <c r="C1946" s="8">
        <v>20.2395833333333</v>
      </c>
      <c r="D1946">
        <v>0.92765644268753178</v>
      </c>
      <c r="E1946" s="6">
        <v>85.859120850721439</v>
      </c>
      <c r="F1946" s="10">
        <v>87.657982195334611</v>
      </c>
      <c r="G1946" s="10">
        <v>37.556086751763843</v>
      </c>
      <c r="H1946" s="10">
        <f t="shared" si="49"/>
        <v>79.647766620659141</v>
      </c>
    </row>
    <row r="1947" spans="1:8" x14ac:dyDescent="0.25">
      <c r="A1947" s="14"/>
      <c r="B1947" s="5">
        <f>DATE(YEAR(siječanj!B1947),MONTH(siječanj!B1947)+5,DAY(siječanj!B1947))</f>
        <v>45464</v>
      </c>
      <c r="C1947" s="8">
        <v>20.25</v>
      </c>
      <c r="D1947">
        <v>0.92765644268753178</v>
      </c>
      <c r="E1947" s="6">
        <v>88.257992472458355</v>
      </c>
      <c r="F1947" s="10">
        <v>92.050215981425126</v>
      </c>
      <c r="G1947" s="10">
        <v>15.387848700315415</v>
      </c>
      <c r="H1947" s="10">
        <f t="shared" si="49"/>
        <v>81.87309533574367</v>
      </c>
    </row>
    <row r="1948" spans="1:8" x14ac:dyDescent="0.25">
      <c r="A1948" s="14"/>
      <c r="B1948" s="5">
        <f>DATE(YEAR(siječanj!B1948),MONTH(siječanj!B1948)+5,DAY(siječanj!B1948))</f>
        <v>45464</v>
      </c>
      <c r="C1948" s="8">
        <v>20.2604166666667</v>
      </c>
      <c r="D1948">
        <v>0.92765644268753178</v>
      </c>
      <c r="E1948" s="6">
        <v>89.196601680227275</v>
      </c>
      <c r="F1948" s="10">
        <v>95.662035137615391</v>
      </c>
      <c r="G1948" s="10">
        <v>7.4313391597082763</v>
      </c>
      <c r="H1948" s="10">
        <f t="shared" si="49"/>
        <v>82.743802214496355</v>
      </c>
    </row>
    <row r="1949" spans="1:8" x14ac:dyDescent="0.25">
      <c r="A1949" s="14"/>
      <c r="B1949" s="5">
        <f>DATE(YEAR(siječanj!B1949),MONTH(siječanj!B1949)+5,DAY(siječanj!B1949))</f>
        <v>45464</v>
      </c>
      <c r="C1949" s="8">
        <v>20.2708333333333</v>
      </c>
      <c r="D1949">
        <v>0.92765644268753178</v>
      </c>
      <c r="E1949" s="6">
        <v>92.332821472023042</v>
      </c>
      <c r="F1949" s="10">
        <v>100.77117329882668</v>
      </c>
      <c r="G1949" s="10">
        <v>4.515140490708629</v>
      </c>
      <c r="H1949" s="10">
        <f t="shared" si="49"/>
        <v>85.653136710039846</v>
      </c>
    </row>
    <row r="1950" spans="1:8" x14ac:dyDescent="0.25">
      <c r="A1950" s="14"/>
      <c r="B1950" s="5">
        <f>DATE(YEAR(siječanj!B1950),MONTH(siječanj!B1950)+5,DAY(siječanj!B1950))</f>
        <v>45464</v>
      </c>
      <c r="C1950" s="8">
        <v>20.28125</v>
      </c>
      <c r="D1950">
        <v>0.92765644268753178</v>
      </c>
      <c r="E1950" s="6">
        <v>93.128138883033714</v>
      </c>
      <c r="F1950" s="10">
        <v>109.16189308323554</v>
      </c>
      <c r="G1950" s="10">
        <v>3.242794232542634</v>
      </c>
      <c r="H1950" s="10">
        <f t="shared" si="49"/>
        <v>86.39091803034546</v>
      </c>
    </row>
    <row r="1951" spans="1:8" x14ac:dyDescent="0.25">
      <c r="A1951" s="14"/>
      <c r="B1951" s="5">
        <f>DATE(YEAR(siječanj!B1951),MONTH(siječanj!B1951)+5,DAY(siječanj!B1951))</f>
        <v>45464</v>
      </c>
      <c r="C1951" s="8">
        <v>20.2916666666667</v>
      </c>
      <c r="D1951">
        <v>0.92765644268753178</v>
      </c>
      <c r="E1951" s="6">
        <v>92.888167963096322</v>
      </c>
      <c r="F1951" s="10">
        <v>119.61271277122648</v>
      </c>
      <c r="G1951" s="10">
        <v>2.5557865656186278</v>
      </c>
      <c r="H1951" s="10">
        <f t="shared" si="49"/>
        <v>86.168307460407888</v>
      </c>
    </row>
    <row r="1952" spans="1:8" x14ac:dyDescent="0.25">
      <c r="A1952" s="14"/>
      <c r="B1952" s="5">
        <f>DATE(YEAR(siječanj!B1952),MONTH(siječanj!B1952)+5,DAY(siječanj!B1952))</f>
        <v>45464</v>
      </c>
      <c r="C1952" s="8">
        <v>20.3020833333333</v>
      </c>
      <c r="D1952">
        <v>0.92765644268753178</v>
      </c>
      <c r="E1952" s="6">
        <v>92.505868953376009</v>
      </c>
      <c r="F1952" s="10">
        <v>123.8446221048679</v>
      </c>
      <c r="G1952" s="10">
        <v>2.0740522708840357</v>
      </c>
      <c r="H1952" s="10">
        <f t="shared" si="49"/>
        <v>85.813665321007775</v>
      </c>
    </row>
    <row r="1953" spans="1:8" x14ac:dyDescent="0.25">
      <c r="A1953" s="14"/>
      <c r="B1953" s="5">
        <f>DATE(YEAR(siječanj!B1953),MONTH(siječanj!B1953)+5,DAY(siječanj!B1953))</f>
        <v>45464</v>
      </c>
      <c r="C1953" s="8">
        <v>20.3125</v>
      </c>
      <c r="D1953">
        <v>0.92765644268753178</v>
      </c>
      <c r="E1953" s="6">
        <v>93.391053517913093</v>
      </c>
      <c r="F1953" s="10">
        <v>128.94625998111749</v>
      </c>
      <c r="G1953" s="10">
        <v>1.9059994513711183</v>
      </c>
      <c r="H1953" s="10">
        <f t="shared" si="49"/>
        <v>86.634812485268156</v>
      </c>
    </row>
    <row r="1954" spans="1:8" x14ac:dyDescent="0.25">
      <c r="A1954" s="14"/>
      <c r="B1954" s="5">
        <f>DATE(YEAR(siječanj!B1954),MONTH(siječanj!B1954)+5,DAY(siječanj!B1954))</f>
        <v>45464</v>
      </c>
      <c r="C1954" s="8">
        <v>20.3229166666667</v>
      </c>
      <c r="D1954">
        <v>0.92765644268753178</v>
      </c>
      <c r="E1954" s="6">
        <v>95.078923220510418</v>
      </c>
      <c r="F1954" s="10">
        <v>135.85970290468379</v>
      </c>
      <c r="G1954" s="10">
        <v>1.9144350371158652</v>
      </c>
      <c r="H1954" s="10">
        <f t="shared" si="49"/>
        <v>88.200575689299654</v>
      </c>
    </row>
    <row r="1955" spans="1:8" x14ac:dyDescent="0.25">
      <c r="A1955" s="14"/>
      <c r="B1955" s="5">
        <f>DATE(YEAR(siječanj!B1955),MONTH(siječanj!B1955)+5,DAY(siječanj!B1955))</f>
        <v>45464</v>
      </c>
      <c r="C1955" s="8">
        <v>20.3333333333333</v>
      </c>
      <c r="D1955">
        <v>0.92765644268753178</v>
      </c>
      <c r="E1955" s="6">
        <v>95.921630774224454</v>
      </c>
      <c r="F1955" s="10">
        <v>144.82538247008617</v>
      </c>
      <c r="G1955" s="10">
        <v>1.8552806108350586</v>
      </c>
      <c r="H1955" s="10">
        <f t="shared" si="49"/>
        <v>88.982318780803936</v>
      </c>
    </row>
    <row r="1956" spans="1:8" x14ac:dyDescent="0.25">
      <c r="A1956" s="14"/>
      <c r="B1956" s="5">
        <f>DATE(YEAR(siječanj!B1956),MONTH(siječanj!B1956)+5,DAY(siječanj!B1956))</f>
        <v>45464</v>
      </c>
      <c r="C1956" s="8">
        <v>20.34375</v>
      </c>
      <c r="D1956">
        <v>0.92765644268753178</v>
      </c>
      <c r="E1956" s="6">
        <v>97.612543347107831</v>
      </c>
      <c r="F1956" s="10">
        <v>148.81469120916844</v>
      </c>
      <c r="G1956" s="10">
        <v>1.8332938169563868</v>
      </c>
      <c r="H1956" s="10">
        <f t="shared" si="49"/>
        <v>90.55090472306054</v>
      </c>
    </row>
    <row r="1957" spans="1:8" x14ac:dyDescent="0.25">
      <c r="A1957" s="14"/>
      <c r="B1957" s="5">
        <f>DATE(YEAR(siječanj!B1957),MONTH(siječanj!B1957)+5,DAY(siječanj!B1957))</f>
        <v>45464</v>
      </c>
      <c r="C1957" s="8">
        <v>20.3541666666667</v>
      </c>
      <c r="D1957">
        <v>0.92765644268753178</v>
      </c>
      <c r="E1957" s="6">
        <v>98.362301461591144</v>
      </c>
      <c r="F1957" s="10">
        <v>151.43780837165767</v>
      </c>
      <c r="G1957" s="10">
        <v>1.6134481888821146</v>
      </c>
      <c r="H1957" s="10">
        <f t="shared" si="49"/>
        <v>91.246422668418248</v>
      </c>
    </row>
    <row r="1958" spans="1:8" x14ac:dyDescent="0.25">
      <c r="A1958" s="14"/>
      <c r="B1958" s="5">
        <f>DATE(YEAR(siječanj!B1958),MONTH(siječanj!B1958)+5,DAY(siječanj!B1958))</f>
        <v>45464</v>
      </c>
      <c r="C1958" s="8">
        <v>20.3645833333333</v>
      </c>
      <c r="D1958">
        <v>0.92765644268753178</v>
      </c>
      <c r="E1958" s="6">
        <v>100.04082872468645</v>
      </c>
      <c r="F1958" s="10">
        <v>154.07725307167121</v>
      </c>
      <c r="G1958" s="10">
        <v>1.573573842251629</v>
      </c>
      <c r="H1958" s="10">
        <f t="shared" si="49"/>
        <v>92.803519298255281</v>
      </c>
    </row>
    <row r="1959" spans="1:8" x14ac:dyDescent="0.25">
      <c r="A1959" s="14"/>
      <c r="B1959" s="5">
        <f>DATE(YEAR(siječanj!B1959),MONTH(siječanj!B1959)+5,DAY(siječanj!B1959))</f>
        <v>45464</v>
      </c>
      <c r="C1959" s="8">
        <v>20.375</v>
      </c>
      <c r="D1959">
        <v>0.92765644268753178</v>
      </c>
      <c r="E1959" s="6">
        <v>101.57892870654216</v>
      </c>
      <c r="F1959" s="10">
        <v>157.22856345938396</v>
      </c>
      <c r="G1959" s="10">
        <v>1.5392255086685593</v>
      </c>
      <c r="H1959" s="10">
        <f t="shared" si="49"/>
        <v>94.230347655921307</v>
      </c>
    </row>
    <row r="1960" spans="1:8" x14ac:dyDescent="0.25">
      <c r="A1960" s="14"/>
      <c r="B1960" s="5">
        <f>DATE(YEAR(siječanj!B1960),MONTH(siječanj!B1960)+5,DAY(siječanj!B1960))</f>
        <v>45464</v>
      </c>
      <c r="C1960" s="8">
        <v>20.3854166666667</v>
      </c>
      <c r="D1960">
        <v>0.92765644268753178</v>
      </c>
      <c r="E1960" s="6">
        <v>103.38912415956457</v>
      </c>
      <c r="F1960" s="10">
        <v>159.04484904343474</v>
      </c>
      <c r="G1960" s="10">
        <v>1.4475422692258353</v>
      </c>
      <c r="H1960" s="10">
        <f t="shared" si="49"/>
        <v>95.909587130441224</v>
      </c>
    </row>
    <row r="1961" spans="1:8" x14ac:dyDescent="0.25">
      <c r="A1961" s="14"/>
      <c r="B1961" s="5">
        <f>DATE(YEAR(siječanj!B1961),MONTH(siječanj!B1961)+5,DAY(siječanj!B1961))</f>
        <v>45464</v>
      </c>
      <c r="C1961" s="8">
        <v>20.3958333333333</v>
      </c>
      <c r="D1961">
        <v>0.92765644268753178</v>
      </c>
      <c r="E1961" s="6">
        <v>104.0548653539698</v>
      </c>
      <c r="F1961" s="10">
        <v>159.50892147670044</v>
      </c>
      <c r="G1961" s="10">
        <v>1.4112384816583114</v>
      </c>
      <c r="H1961" s="10">
        <f t="shared" si="49"/>
        <v>96.527166238593722</v>
      </c>
    </row>
    <row r="1962" spans="1:8" x14ac:dyDescent="0.25">
      <c r="A1962" s="14"/>
      <c r="B1962" s="5">
        <f>DATE(YEAR(siječanj!B1962),MONTH(siječanj!B1962)+5,DAY(siječanj!B1962))</f>
        <v>45464</v>
      </c>
      <c r="C1962" s="8">
        <v>20.40625</v>
      </c>
      <c r="D1962">
        <v>0.92765644268753178</v>
      </c>
      <c r="E1962" s="6">
        <v>104.76873080324259</v>
      </c>
      <c r="F1962" s="10">
        <v>160.16868245164474</v>
      </c>
      <c r="G1962" s="10">
        <v>1.403668296588745</v>
      </c>
      <c r="H1962" s="10">
        <f t="shared" si="49"/>
        <v>97.189388121823654</v>
      </c>
    </row>
    <row r="1963" spans="1:8" x14ac:dyDescent="0.25">
      <c r="A1963" s="14"/>
      <c r="B1963" s="5">
        <f>DATE(YEAR(siječanj!B1963),MONTH(siječanj!B1963)+5,DAY(siječanj!B1963))</f>
        <v>45464</v>
      </c>
      <c r="C1963" s="8">
        <v>20.4166666666667</v>
      </c>
      <c r="D1963">
        <v>0.92765644268753178</v>
      </c>
      <c r="E1963" s="6">
        <v>105.91872391350424</v>
      </c>
      <c r="F1963" s="10">
        <v>160.17050789383728</v>
      </c>
      <c r="G1963" s="10">
        <v>1.4173201560368753</v>
      </c>
      <c r="H1963" s="10">
        <f t="shared" si="49"/>
        <v>98.256186639604152</v>
      </c>
    </row>
    <row r="1964" spans="1:8" x14ac:dyDescent="0.25">
      <c r="A1964" s="14"/>
      <c r="B1964" s="5">
        <f>DATE(YEAR(siječanj!B1964),MONTH(siječanj!B1964)+5,DAY(siječanj!B1964))</f>
        <v>45464</v>
      </c>
      <c r="C1964" s="8">
        <v>20.4270833333333</v>
      </c>
      <c r="D1964">
        <v>0.92765644268753178</v>
      </c>
      <c r="E1964" s="6">
        <v>106.34217261983929</v>
      </c>
      <c r="F1964" s="10">
        <v>159.73633441292006</v>
      </c>
      <c r="G1964" s="10">
        <v>1.4570430055328873</v>
      </c>
      <c r="H1964" s="10">
        <f t="shared" si="49"/>
        <v>98.649001560183549</v>
      </c>
    </row>
    <row r="1965" spans="1:8" x14ac:dyDescent="0.25">
      <c r="A1965" s="14"/>
      <c r="B1965" s="5">
        <f>DATE(YEAR(siječanj!B1965),MONTH(siječanj!B1965)+5,DAY(siječanj!B1965))</f>
        <v>45464</v>
      </c>
      <c r="C1965" s="8">
        <v>20.4375</v>
      </c>
      <c r="D1965">
        <v>0.92765644268753178</v>
      </c>
      <c r="E1965" s="6">
        <v>108.34593325016563</v>
      </c>
      <c r="F1965" s="10">
        <v>159.44839712157494</v>
      </c>
      <c r="G1965" s="10">
        <v>1.4609554693423652</v>
      </c>
      <c r="H1965" s="10">
        <f t="shared" si="49"/>
        <v>100.50780301850942</v>
      </c>
    </row>
    <row r="1966" spans="1:8" x14ac:dyDescent="0.25">
      <c r="A1966" s="14"/>
      <c r="B1966" s="5">
        <f>DATE(YEAR(siječanj!B1966),MONTH(siječanj!B1966)+5,DAY(siječanj!B1966))</f>
        <v>45464</v>
      </c>
      <c r="C1966" s="8">
        <v>20.4479166666667</v>
      </c>
      <c r="D1966">
        <v>0.92765644268753178</v>
      </c>
      <c r="E1966" s="6">
        <v>109.23451640913818</v>
      </c>
      <c r="F1966" s="10">
        <v>159.37335431614935</v>
      </c>
      <c r="G1966" s="10">
        <v>1.4357441741878127</v>
      </c>
      <c r="H1966" s="10">
        <f t="shared" si="49"/>
        <v>101.33210291079394</v>
      </c>
    </row>
    <row r="1967" spans="1:8" x14ac:dyDescent="0.25">
      <c r="A1967" s="14"/>
      <c r="B1967" s="5">
        <f>DATE(YEAR(siječanj!B1967),MONTH(siječanj!B1967)+5,DAY(siječanj!B1967))</f>
        <v>45464</v>
      </c>
      <c r="C1967" s="8">
        <v>20.4583333333333</v>
      </c>
      <c r="D1967">
        <v>0.92765644268753178</v>
      </c>
      <c r="E1967" s="6">
        <v>110.4447894892444</v>
      </c>
      <c r="F1967" s="10">
        <v>159.51715392597836</v>
      </c>
      <c r="G1967" s="10">
        <v>1.4774759155230692</v>
      </c>
      <c r="H1967" s="10">
        <f t="shared" si="49"/>
        <v>102.45482053096576</v>
      </c>
    </row>
    <row r="1968" spans="1:8" x14ac:dyDescent="0.25">
      <c r="A1968" s="14"/>
      <c r="B1968" s="5">
        <f>DATE(YEAR(siječanj!B1968),MONTH(siječanj!B1968)+5,DAY(siječanj!B1968))</f>
        <v>45464</v>
      </c>
      <c r="C1968" s="8">
        <v>20.46875</v>
      </c>
      <c r="D1968">
        <v>0.92765644268753178</v>
      </c>
      <c r="E1968" s="6">
        <v>112.04785593417023</v>
      </c>
      <c r="F1968" s="10">
        <v>159.59585724244764</v>
      </c>
      <c r="G1968" s="10">
        <v>1.4749502728302479</v>
      </c>
      <c r="H1968" s="10">
        <f t="shared" si="49"/>
        <v>103.9419154466574</v>
      </c>
    </row>
    <row r="1969" spans="1:8" x14ac:dyDescent="0.25">
      <c r="A1969" s="14"/>
      <c r="B1969" s="5">
        <f>DATE(YEAR(siječanj!B1969),MONTH(siječanj!B1969)+5,DAY(siječanj!B1969))</f>
        <v>45464</v>
      </c>
      <c r="C1969" s="8">
        <v>20.4791666666667</v>
      </c>
      <c r="D1969">
        <v>0.92765644268753178</v>
      </c>
      <c r="E1969" s="6">
        <v>112.25028465364488</v>
      </c>
      <c r="F1969" s="10">
        <v>159.59211971813545</v>
      </c>
      <c r="G1969" s="10">
        <v>1.4845563300394038</v>
      </c>
      <c r="H1969" s="10">
        <f t="shared" si="49"/>
        <v>104.12969975246305</v>
      </c>
    </row>
    <row r="1970" spans="1:8" x14ac:dyDescent="0.25">
      <c r="A1970" s="14"/>
      <c r="B1970" s="5">
        <f>DATE(YEAR(siječanj!B1970),MONTH(siječanj!B1970)+5,DAY(siječanj!B1970))</f>
        <v>45464</v>
      </c>
      <c r="C1970" s="8">
        <v>20.4895833333333</v>
      </c>
      <c r="D1970">
        <v>0.92765644268753178</v>
      </c>
      <c r="E1970" s="6">
        <v>111.49360420633784</v>
      </c>
      <c r="F1970" s="10">
        <v>159.13061801675809</v>
      </c>
      <c r="G1970" s="10">
        <v>1.4474986881272718</v>
      </c>
      <c r="H1970" s="10">
        <f t="shared" si="49"/>
        <v>103.42776026046299</v>
      </c>
    </row>
    <row r="1971" spans="1:8" x14ac:dyDescent="0.25">
      <c r="A1971" s="14"/>
      <c r="B1971" s="5">
        <f>DATE(YEAR(siječanj!B1971),MONTH(siječanj!B1971)+5,DAY(siječanj!B1971))</f>
        <v>45464</v>
      </c>
      <c r="C1971" s="8">
        <v>20.5</v>
      </c>
      <c r="D1971">
        <v>0.92765644268753178</v>
      </c>
      <c r="E1971" s="6">
        <v>110.76405733292884</v>
      </c>
      <c r="F1971" s="10">
        <v>158.65191326948869</v>
      </c>
      <c r="G1971" s="10">
        <v>1.4593222065919758</v>
      </c>
      <c r="H1971" s="10">
        <f t="shared" si="49"/>
        <v>102.75099140310259</v>
      </c>
    </row>
    <row r="1972" spans="1:8" x14ac:dyDescent="0.25">
      <c r="A1972" s="14"/>
      <c r="B1972" s="5">
        <f>DATE(YEAR(siječanj!B1972),MONTH(siječanj!B1972)+5,DAY(siječanj!B1972))</f>
        <v>45464</v>
      </c>
      <c r="C1972" s="8">
        <v>20.5104166666667</v>
      </c>
      <c r="D1972">
        <v>0.92765644268753178</v>
      </c>
      <c r="E1972" s="6">
        <v>110.19750405307205</v>
      </c>
      <c r="F1972" s="10">
        <v>157.80227815113054</v>
      </c>
      <c r="G1972" s="10">
        <v>1.4531512934960029</v>
      </c>
      <c r="H1972" s="10">
        <f t="shared" si="49"/>
        <v>102.22542460291768</v>
      </c>
    </row>
    <row r="1973" spans="1:8" x14ac:dyDescent="0.25">
      <c r="A1973" s="14"/>
      <c r="B1973" s="5">
        <f>DATE(YEAR(siječanj!B1973),MONTH(siječanj!B1973)+5,DAY(siječanj!B1973))</f>
        <v>45464</v>
      </c>
      <c r="C1973" s="8">
        <v>20.5208333333333</v>
      </c>
      <c r="D1973">
        <v>0.92765644268753178</v>
      </c>
      <c r="E1973" s="6">
        <v>110.97917289014092</v>
      </c>
      <c r="F1973" s="10">
        <v>157.33664951157493</v>
      </c>
      <c r="G1973" s="10">
        <v>1.3927931920881629</v>
      </c>
      <c r="H1973" s="10">
        <f t="shared" si="49"/>
        <v>102.95054473567269</v>
      </c>
    </row>
    <row r="1974" spans="1:8" x14ac:dyDescent="0.25">
      <c r="A1974" s="14"/>
      <c r="B1974" s="5">
        <f>DATE(YEAR(siječanj!B1974),MONTH(siječanj!B1974)+5,DAY(siječanj!B1974))</f>
        <v>45464</v>
      </c>
      <c r="C1974" s="8">
        <v>20.53125</v>
      </c>
      <c r="D1974">
        <v>0.92765644268753178</v>
      </c>
      <c r="E1974" s="6">
        <v>111.32067201508315</v>
      </c>
      <c r="F1974" s="10">
        <v>157.06462011825042</v>
      </c>
      <c r="G1974" s="10">
        <v>1.5327189162545385</v>
      </c>
      <c r="H1974" s="10">
        <f t="shared" si="49"/>
        <v>103.2673385990975</v>
      </c>
    </row>
    <row r="1975" spans="1:8" x14ac:dyDescent="0.25">
      <c r="A1975" s="14"/>
      <c r="B1975" s="5">
        <f>DATE(YEAR(siječanj!B1975),MONTH(siječanj!B1975)+5,DAY(siječanj!B1975))</f>
        <v>45464</v>
      </c>
      <c r="C1975" s="8">
        <v>20.5416666666667</v>
      </c>
      <c r="D1975">
        <v>0.92765644268753178</v>
      </c>
      <c r="E1975" s="6">
        <v>110.34815372302528</v>
      </c>
      <c r="F1975" s="10">
        <v>156.87039389706263</v>
      </c>
      <c r="G1975" s="10">
        <v>1.5520871963621279</v>
      </c>
      <c r="H1975" s="10">
        <f t="shared" si="49"/>
        <v>102.36517573983855</v>
      </c>
    </row>
    <row r="1976" spans="1:8" x14ac:dyDescent="0.25">
      <c r="A1976" s="14"/>
      <c r="B1976" s="5">
        <f>DATE(YEAR(siječanj!B1976),MONTH(siječanj!B1976)+5,DAY(siječanj!B1976))</f>
        <v>45464</v>
      </c>
      <c r="C1976" s="8">
        <v>20.5520833333333</v>
      </c>
      <c r="D1976">
        <v>0.92765644268753178</v>
      </c>
      <c r="E1976" s="6">
        <v>109.92406845768608</v>
      </c>
      <c r="F1976" s="10">
        <v>156.34068193705883</v>
      </c>
      <c r="G1976" s="10">
        <v>1.4850139341570572</v>
      </c>
      <c r="H1976" s="10">
        <f t="shared" si="49"/>
        <v>101.97177031119779</v>
      </c>
    </row>
    <row r="1977" spans="1:8" x14ac:dyDescent="0.25">
      <c r="A1977" s="14"/>
      <c r="B1977" s="5">
        <f>DATE(YEAR(siječanj!B1977),MONTH(siječanj!B1977)+5,DAY(siječanj!B1977))</f>
        <v>45464</v>
      </c>
      <c r="C1977" s="8">
        <v>20.5625</v>
      </c>
      <c r="D1977">
        <v>0.92765644268753178</v>
      </c>
      <c r="E1977" s="6">
        <v>109.89160789001647</v>
      </c>
      <c r="F1977" s="10">
        <v>155.85993240469892</v>
      </c>
      <c r="G1977" s="10">
        <v>1.477147498860536</v>
      </c>
      <c r="H1977" s="10">
        <f t="shared" si="49"/>
        <v>101.94165805646578</v>
      </c>
    </row>
    <row r="1978" spans="1:8" x14ac:dyDescent="0.25">
      <c r="A1978" s="14"/>
      <c r="B1978" s="5">
        <f>DATE(YEAR(siječanj!B1978),MONTH(siječanj!B1978)+5,DAY(siječanj!B1978))</f>
        <v>45464</v>
      </c>
      <c r="C1978" s="8">
        <v>20.5729166666667</v>
      </c>
      <c r="D1978">
        <v>0.92765644268753178</v>
      </c>
      <c r="E1978" s="6">
        <v>110.8511131817512</v>
      </c>
      <c r="F1978" s="10">
        <v>154.8205472543637</v>
      </c>
      <c r="G1978" s="10">
        <v>1.3827814127755729</v>
      </c>
      <c r="H1978" s="10">
        <f t="shared" si="49"/>
        <v>102.83174932213629</v>
      </c>
    </row>
    <row r="1979" spans="1:8" x14ac:dyDescent="0.25">
      <c r="A1979" s="14"/>
      <c r="B1979" s="5">
        <f>DATE(YEAR(siječanj!B1979),MONTH(siječanj!B1979)+5,DAY(siječanj!B1979))</f>
        <v>45464</v>
      </c>
      <c r="C1979" s="8">
        <v>20.5833333333333</v>
      </c>
      <c r="D1979">
        <v>0.92765644268753178</v>
      </c>
      <c r="E1979" s="6">
        <v>111.09563264095043</v>
      </c>
      <c r="F1979" s="10">
        <v>153.47315726654793</v>
      </c>
      <c r="G1979" s="10">
        <v>1.3268208771756382</v>
      </c>
      <c r="H1979" s="10">
        <f t="shared" si="49"/>
        <v>103.05857937382491</v>
      </c>
    </row>
    <row r="1980" spans="1:8" x14ac:dyDescent="0.25">
      <c r="A1980" s="14"/>
      <c r="B1980" s="5">
        <f>DATE(YEAR(siječanj!B1980),MONTH(siječanj!B1980)+5,DAY(siječanj!B1980))</f>
        <v>45464</v>
      </c>
      <c r="C1980" s="8">
        <v>20.59375</v>
      </c>
      <c r="D1980">
        <v>0.92765644268753178</v>
      </c>
      <c r="E1980" s="6">
        <v>112.40620416501324</v>
      </c>
      <c r="F1980" s="10">
        <v>152.51522110062405</v>
      </c>
      <c r="G1980" s="10">
        <v>1.2827860682282772</v>
      </c>
      <c r="H1980" s="10">
        <f t="shared" si="49"/>
        <v>104.2743394917246</v>
      </c>
    </row>
    <row r="1981" spans="1:8" x14ac:dyDescent="0.25">
      <c r="A1981" s="14"/>
      <c r="B1981" s="5">
        <f>DATE(YEAR(siječanj!B1981),MONTH(siječanj!B1981)+5,DAY(siječanj!B1981))</f>
        <v>45464</v>
      </c>
      <c r="C1981" s="8">
        <v>20.6041666666667</v>
      </c>
      <c r="D1981">
        <v>0.92765644268753178</v>
      </c>
      <c r="E1981" s="6">
        <v>113.40369113912379</v>
      </c>
      <c r="F1981" s="10">
        <v>151.34639486401275</v>
      </c>
      <c r="G1981" s="10">
        <v>1.2901928228868622</v>
      </c>
      <c r="H1981" s="10">
        <f t="shared" si="49"/>
        <v>105.19966470975514</v>
      </c>
    </row>
    <row r="1982" spans="1:8" x14ac:dyDescent="0.25">
      <c r="A1982" s="14"/>
      <c r="B1982" s="5">
        <f>DATE(YEAR(siječanj!B1982),MONTH(siječanj!B1982)+5,DAY(siječanj!B1982))</f>
        <v>45464</v>
      </c>
      <c r="C1982" s="8">
        <v>20.6145833333333</v>
      </c>
      <c r="D1982">
        <v>0.92765644268753178</v>
      </c>
      <c r="E1982" s="6">
        <v>113.7774527692591</v>
      </c>
      <c r="F1982" s="10">
        <v>149.73488973485524</v>
      </c>
      <c r="G1982" s="10">
        <v>1.2151571436589643</v>
      </c>
      <c r="H1982" s="10">
        <f t="shared" si="49"/>
        <v>105.54638709397956</v>
      </c>
    </row>
    <row r="1983" spans="1:8" x14ac:dyDescent="0.25">
      <c r="A1983" s="14"/>
      <c r="B1983" s="5">
        <f>DATE(YEAR(siječanj!B1983),MONTH(siječanj!B1983)+5,DAY(siječanj!B1983))</f>
        <v>45464</v>
      </c>
      <c r="C1983" s="8">
        <v>20.625</v>
      </c>
      <c r="D1983">
        <v>0.92765644268753178</v>
      </c>
      <c r="E1983" s="6">
        <v>114.04853132263592</v>
      </c>
      <c r="F1983" s="10">
        <v>145.85723294862117</v>
      </c>
      <c r="G1983" s="10">
        <v>1.2470561017299728</v>
      </c>
      <c r="H1983" s="10">
        <f t="shared" si="49"/>
        <v>105.79785486049398</v>
      </c>
    </row>
    <row r="1984" spans="1:8" x14ac:dyDescent="0.25">
      <c r="A1984" s="14"/>
      <c r="B1984" s="5">
        <f>DATE(YEAR(siječanj!B1984),MONTH(siječanj!B1984)+5,DAY(siječanj!B1984))</f>
        <v>45464</v>
      </c>
      <c r="C1984" s="8">
        <v>20.6354166666667</v>
      </c>
      <c r="D1984">
        <v>0.92765644268753178</v>
      </c>
      <c r="E1984" s="6">
        <v>114.41957920122725</v>
      </c>
      <c r="F1984" s="10">
        <v>143.8935836137959</v>
      </c>
      <c r="G1984" s="10">
        <v>1.1961089782651573</v>
      </c>
      <c r="H1984" s="10">
        <f t="shared" si="49"/>
        <v>106.14205981561477</v>
      </c>
    </row>
    <row r="1985" spans="1:8" x14ac:dyDescent="0.25">
      <c r="A1985" s="14"/>
      <c r="B1985" s="5">
        <f>DATE(YEAR(siječanj!B1985),MONTH(siječanj!B1985)+5,DAY(siječanj!B1985))</f>
        <v>45464</v>
      </c>
      <c r="C1985" s="8">
        <v>20.6458333333333</v>
      </c>
      <c r="D1985">
        <v>0.92765644268753178</v>
      </c>
      <c r="E1985" s="6">
        <v>115.13155271042581</v>
      </c>
      <c r="F1985" s="10">
        <v>142.254700681711</v>
      </c>
      <c r="G1985" s="10">
        <v>1.202482232249682</v>
      </c>
      <c r="H1985" s="10">
        <f t="shared" si="49"/>
        <v>106.80252662844566</v>
      </c>
    </row>
    <row r="1986" spans="1:8" x14ac:dyDescent="0.25">
      <c r="A1986" s="14"/>
      <c r="B1986" s="5">
        <f>DATE(YEAR(siječanj!B1986),MONTH(siječanj!B1986)+5,DAY(siječanj!B1986))</f>
        <v>45464</v>
      </c>
      <c r="C1986" s="8">
        <v>20.65625</v>
      </c>
      <c r="D1986">
        <v>0.92765644268753178</v>
      </c>
      <c r="E1986" s="6">
        <v>115.03597721895665</v>
      </c>
      <c r="F1986" s="10">
        <v>140.38476138191837</v>
      </c>
      <c r="G1986" s="10">
        <v>1.1982148911239432</v>
      </c>
      <c r="H1986" s="10">
        <f t="shared" si="49"/>
        <v>106.71386540802126</v>
      </c>
    </row>
    <row r="1987" spans="1:8" x14ac:dyDescent="0.25">
      <c r="A1987" s="14"/>
      <c r="B1987" s="5">
        <f>DATE(YEAR(siječanj!B1987),MONTH(siječanj!B1987)+5,DAY(siječanj!B1987))</f>
        <v>45464</v>
      </c>
      <c r="C1987" s="8">
        <v>20.6666666666667</v>
      </c>
      <c r="D1987">
        <v>0.92765644268753178</v>
      </c>
      <c r="E1987" s="6">
        <v>114.2673903591928</v>
      </c>
      <c r="F1987" s="10">
        <v>137.49533337183351</v>
      </c>
      <c r="G1987" s="10">
        <v>1.1976862080269519</v>
      </c>
      <c r="H1987" s="10">
        <f t="shared" si="49"/>
        <v>106.00088085579635</v>
      </c>
    </row>
    <row r="1988" spans="1:8" x14ac:dyDescent="0.25">
      <c r="A1988" s="14"/>
      <c r="B1988" s="5">
        <f>DATE(YEAR(siječanj!B1988),MONTH(siječanj!B1988)+5,DAY(siječanj!B1988))</f>
        <v>45464</v>
      </c>
      <c r="C1988" s="8">
        <v>20.6770833333333</v>
      </c>
      <c r="D1988">
        <v>0.92765644268753178</v>
      </c>
      <c r="E1988" s="6">
        <v>112.59599137448139</v>
      </c>
      <c r="F1988" s="10">
        <v>135.96407182451668</v>
      </c>
      <c r="G1988" s="10">
        <v>1.2417023396558127</v>
      </c>
      <c r="H1988" s="10">
        <f t="shared" ref="H1988:H2051" si="50">D1988*E1988</f>
        <v>104.45039681932741</v>
      </c>
    </row>
    <row r="1989" spans="1:8" x14ac:dyDescent="0.25">
      <c r="A1989" s="14"/>
      <c r="B1989" s="5">
        <f>DATE(YEAR(siječanj!B1989),MONTH(siječanj!B1989)+5,DAY(siječanj!B1989))</f>
        <v>45464</v>
      </c>
      <c r="C1989" s="8">
        <v>20.6875</v>
      </c>
      <c r="D1989">
        <v>0.92765644268753178</v>
      </c>
      <c r="E1989" s="6">
        <v>113.33322622521288</v>
      </c>
      <c r="F1989" s="10">
        <v>135.16631818511109</v>
      </c>
      <c r="G1989" s="10">
        <v>1.2608075752652617</v>
      </c>
      <c r="H1989" s="10">
        <f t="shared" si="50"/>
        <v>105.13429747838227</v>
      </c>
    </row>
    <row r="1990" spans="1:8" x14ac:dyDescent="0.25">
      <c r="A1990" s="14"/>
      <c r="B1990" s="5">
        <f>DATE(YEAR(siječanj!B1990),MONTH(siječanj!B1990)+5,DAY(siječanj!B1990))</f>
        <v>45464</v>
      </c>
      <c r="C1990" s="8">
        <v>20.6979166666667</v>
      </c>
      <c r="D1990">
        <v>0.92765644268753178</v>
      </c>
      <c r="E1990" s="6">
        <v>113.36001294343068</v>
      </c>
      <c r="F1990" s="10">
        <v>134.34901021433549</v>
      </c>
      <c r="G1990" s="10">
        <v>1.2648072023049612</v>
      </c>
      <c r="H1990" s="10">
        <f t="shared" si="50"/>
        <v>105.15914635011546</v>
      </c>
    </row>
    <row r="1991" spans="1:8" x14ac:dyDescent="0.25">
      <c r="A1991" s="14"/>
      <c r="B1991" s="5">
        <f>DATE(YEAR(siječanj!B1991),MONTH(siječanj!B1991)+5,DAY(siječanj!B1991))</f>
        <v>45464</v>
      </c>
      <c r="C1991" s="8">
        <v>20.7083333333333</v>
      </c>
      <c r="D1991">
        <v>0.92765644268753178</v>
      </c>
      <c r="E1991" s="6">
        <v>114.36437396647764</v>
      </c>
      <c r="F1991" s="10">
        <v>133.60975922824295</v>
      </c>
      <c r="G1991" s="10">
        <v>1.3004199146246533</v>
      </c>
      <c r="H1991" s="10">
        <f t="shared" si="50"/>
        <v>106.09084832392922</v>
      </c>
    </row>
    <row r="1992" spans="1:8" x14ac:dyDescent="0.25">
      <c r="A1992" s="14"/>
      <c r="B1992" s="5">
        <f>DATE(YEAR(siječanj!B1992),MONTH(siječanj!B1992)+5,DAY(siječanj!B1992))</f>
        <v>45464</v>
      </c>
      <c r="C1992" s="8">
        <v>20.71875</v>
      </c>
      <c r="D1992">
        <v>0.92765644268753178</v>
      </c>
      <c r="E1992" s="6">
        <v>114.47691976625858</v>
      </c>
      <c r="F1992" s="10">
        <v>133.21744028503269</v>
      </c>
      <c r="G1992" s="10">
        <v>1.3143747683417297</v>
      </c>
      <c r="H1992" s="10">
        <f t="shared" si="50"/>
        <v>106.19525216019342</v>
      </c>
    </row>
    <row r="1993" spans="1:8" x14ac:dyDescent="0.25">
      <c r="A1993" s="14"/>
      <c r="B1993" s="5">
        <f>DATE(YEAR(siječanj!B1993),MONTH(siječanj!B1993)+5,DAY(siječanj!B1993))</f>
        <v>45464</v>
      </c>
      <c r="C1993" s="8">
        <v>20.7291666666667</v>
      </c>
      <c r="D1993">
        <v>0.92765644268753178</v>
      </c>
      <c r="E1993" s="6">
        <v>115.04077900228049</v>
      </c>
      <c r="F1993" s="10">
        <v>132.98013569834981</v>
      </c>
      <c r="G1993" s="10">
        <v>1.3429636187803005</v>
      </c>
      <c r="H1993" s="10">
        <f t="shared" si="50"/>
        <v>106.71831981325802</v>
      </c>
    </row>
    <row r="1994" spans="1:8" x14ac:dyDescent="0.25">
      <c r="A1994" s="14"/>
      <c r="B1994" s="5">
        <f>DATE(YEAR(siječanj!B1994),MONTH(siječanj!B1994)+5,DAY(siječanj!B1994))</f>
        <v>45464</v>
      </c>
      <c r="C1994" s="8">
        <v>20.7395833333333</v>
      </c>
      <c r="D1994">
        <v>0.92765644268753178</v>
      </c>
      <c r="E1994" s="6">
        <v>116.33578242153447</v>
      </c>
      <c r="F1994" s="10">
        <v>133.13554309167932</v>
      </c>
      <c r="G1994" s="10">
        <v>1.3665354247228998</v>
      </c>
      <c r="H1994" s="10">
        <f t="shared" si="50"/>
        <v>107.91963807843136</v>
      </c>
    </row>
    <row r="1995" spans="1:8" x14ac:dyDescent="0.25">
      <c r="A1995" s="14"/>
      <c r="B1995" s="5">
        <f>DATE(YEAR(siječanj!B1995),MONTH(siječanj!B1995)+5,DAY(siječanj!B1995))</f>
        <v>45464</v>
      </c>
      <c r="C1995" s="8">
        <v>20.75</v>
      </c>
      <c r="D1995">
        <v>0.92765644268753178</v>
      </c>
      <c r="E1995" s="6">
        <v>119.11000707091706</v>
      </c>
      <c r="F1995" s="10">
        <v>133.19337187889232</v>
      </c>
      <c r="G1995" s="10">
        <v>1.4676664791652201</v>
      </c>
      <c r="H1995" s="10">
        <f t="shared" si="50"/>
        <v>110.49316544789367</v>
      </c>
    </row>
    <row r="1996" spans="1:8" x14ac:dyDescent="0.25">
      <c r="A1996" s="14"/>
      <c r="B1996" s="5">
        <f>DATE(YEAR(siječanj!B1996),MONTH(siječanj!B1996)+5,DAY(siječanj!B1996))</f>
        <v>45464</v>
      </c>
      <c r="C1996" s="8">
        <v>20.7604166666667</v>
      </c>
      <c r="D1996">
        <v>0.92765644268753178</v>
      </c>
      <c r="E1996" s="6">
        <v>121.24887587179511</v>
      </c>
      <c r="F1996" s="10">
        <v>133.28465516786537</v>
      </c>
      <c r="G1996" s="10">
        <v>1.5383435051289718</v>
      </c>
      <c r="H1996" s="10">
        <f t="shared" si="50"/>
        <v>112.47730087109156</v>
      </c>
    </row>
    <row r="1997" spans="1:8" x14ac:dyDescent="0.25">
      <c r="A1997" s="14"/>
      <c r="B1997" s="5">
        <f>DATE(YEAR(siječanj!B1997),MONTH(siječanj!B1997)+5,DAY(siječanj!B1997))</f>
        <v>45464</v>
      </c>
      <c r="C1997" s="8">
        <v>20.7708333333333</v>
      </c>
      <c r="D1997">
        <v>0.92765644268753178</v>
      </c>
      <c r="E1997" s="6">
        <v>122.79706817148433</v>
      </c>
      <c r="F1997" s="10">
        <v>133.29704012289864</v>
      </c>
      <c r="G1997" s="10">
        <v>1.7575629104731869</v>
      </c>
      <c r="H1997" s="10">
        <f t="shared" si="50"/>
        <v>113.91349143241749</v>
      </c>
    </row>
    <row r="1998" spans="1:8" x14ac:dyDescent="0.25">
      <c r="A1998" s="14"/>
      <c r="B1998" s="5">
        <f>DATE(YEAR(siječanj!B1998),MONTH(siječanj!B1998)+5,DAY(siječanj!B1998))</f>
        <v>45464</v>
      </c>
      <c r="C1998" s="8">
        <v>20.78125</v>
      </c>
      <c r="D1998">
        <v>0.92765644268753178</v>
      </c>
      <c r="E1998" s="6">
        <v>125.03876095924097</v>
      </c>
      <c r="F1998" s="10">
        <v>133.14383971868102</v>
      </c>
      <c r="G1998" s="10">
        <v>2.015694760399783</v>
      </c>
      <c r="H1998" s="10">
        <f t="shared" si="50"/>
        <v>115.99301218950612</v>
      </c>
    </row>
    <row r="1999" spans="1:8" x14ac:dyDescent="0.25">
      <c r="A1999" s="14"/>
      <c r="B1999" s="5">
        <f>DATE(YEAR(siječanj!B1999),MONTH(siječanj!B1999)+5,DAY(siječanj!B1999))</f>
        <v>45464</v>
      </c>
      <c r="C1999" s="8">
        <v>20.7916666666667</v>
      </c>
      <c r="D1999">
        <v>0.92765644268753178</v>
      </c>
      <c r="E1999" s="6">
        <v>128.27288273756594</v>
      </c>
      <c r="F1999" s="10">
        <v>132.40379562013712</v>
      </c>
      <c r="G1999" s="10">
        <v>2.3469991870014666</v>
      </c>
      <c r="H1999" s="10">
        <f t="shared" si="50"/>
        <v>118.99316609360532</v>
      </c>
    </row>
    <row r="2000" spans="1:8" x14ac:dyDescent="0.25">
      <c r="A2000" s="14"/>
      <c r="B2000" s="5">
        <f>DATE(YEAR(siječanj!B2000),MONTH(siječanj!B2000)+5,DAY(siječanj!B2000))</f>
        <v>45464</v>
      </c>
      <c r="C2000" s="8">
        <v>20.8020833333333</v>
      </c>
      <c r="D2000">
        <v>0.92765644268753178</v>
      </c>
      <c r="E2000" s="6">
        <v>132.31795309637957</v>
      </c>
      <c r="F2000" s="10">
        <v>131.95782689465844</v>
      </c>
      <c r="G2000" s="10">
        <v>3.1253383297992632</v>
      </c>
      <c r="H2000" s="10">
        <f t="shared" si="50"/>
        <v>122.74560167308316</v>
      </c>
    </row>
    <row r="2001" spans="1:8" x14ac:dyDescent="0.25">
      <c r="A2001" s="14"/>
      <c r="B2001" s="5">
        <f>DATE(YEAR(siječanj!B2001),MONTH(siječanj!B2001)+5,DAY(siječanj!B2001))</f>
        <v>45464</v>
      </c>
      <c r="C2001" s="8">
        <v>20.8125</v>
      </c>
      <c r="D2001">
        <v>0.92765644268753178</v>
      </c>
      <c r="E2001" s="6">
        <v>137.15540835908882</v>
      </c>
      <c r="F2001" s="10">
        <v>131.47667490586272</v>
      </c>
      <c r="G2001" s="10">
        <v>5.3105578175385606</v>
      </c>
      <c r="H2001" s="10">
        <f t="shared" si="50"/>
        <v>127.23309821374809</v>
      </c>
    </row>
    <row r="2002" spans="1:8" x14ac:dyDescent="0.25">
      <c r="A2002" s="14"/>
      <c r="B2002" s="5">
        <f>DATE(YEAR(siječanj!B2002),MONTH(siječanj!B2002)+5,DAY(siječanj!B2002))</f>
        <v>45464</v>
      </c>
      <c r="C2002" s="8">
        <v>20.8229166666667</v>
      </c>
      <c r="D2002">
        <v>0.92765644268753178</v>
      </c>
      <c r="E2002" s="6">
        <v>140.74546515927665</v>
      </c>
      <c r="F2002" s="10">
        <v>130.72016414905127</v>
      </c>
      <c r="G2002" s="10">
        <v>12.628637859395772</v>
      </c>
      <c r="H2002" s="10">
        <f t="shared" si="50"/>
        <v>130.56343753405653</v>
      </c>
    </row>
    <row r="2003" spans="1:8" x14ac:dyDescent="0.25">
      <c r="A2003" s="14"/>
      <c r="B2003" s="5">
        <f>DATE(YEAR(siječanj!B2003),MONTH(siječanj!B2003)+5,DAY(siječanj!B2003))</f>
        <v>45464</v>
      </c>
      <c r="C2003" s="8">
        <v>20.8333333333333</v>
      </c>
      <c r="D2003">
        <v>0.92765644268753178</v>
      </c>
      <c r="E2003" s="6">
        <v>146.68761043593855</v>
      </c>
      <c r="F2003" s="10">
        <v>126.85492896126055</v>
      </c>
      <c r="G2003" s="10">
        <v>48.870041137601618</v>
      </c>
      <c r="H2003" s="10">
        <f t="shared" si="50"/>
        <v>136.07570688333723</v>
      </c>
    </row>
    <row r="2004" spans="1:8" x14ac:dyDescent="0.25">
      <c r="A2004" s="14"/>
      <c r="B2004" s="5">
        <f>DATE(YEAR(siječanj!B2004),MONTH(siječanj!B2004)+5,DAY(siječanj!B2004))</f>
        <v>45464</v>
      </c>
      <c r="C2004" s="8">
        <v>20.84375</v>
      </c>
      <c r="D2004">
        <v>0.92765644268753178</v>
      </c>
      <c r="E2004" s="6">
        <v>151.01288303205996</v>
      </c>
      <c r="F2004" s="10">
        <v>125.51075448443251</v>
      </c>
      <c r="G2004" s="10">
        <v>136.87168278752554</v>
      </c>
      <c r="H2004" s="10">
        <f t="shared" si="50"/>
        <v>140.08807387350907</v>
      </c>
    </row>
    <row r="2005" spans="1:8" x14ac:dyDescent="0.25">
      <c r="A2005" s="14"/>
      <c r="B2005" s="5">
        <f>DATE(YEAR(siječanj!B2005),MONTH(siječanj!B2005)+5,DAY(siječanj!B2005))</f>
        <v>45464</v>
      </c>
      <c r="C2005" s="8">
        <v>20.8541666666667</v>
      </c>
      <c r="D2005">
        <v>0.92765644268753178</v>
      </c>
      <c r="E2005" s="6">
        <v>154.59158819180232</v>
      </c>
      <c r="F2005" s="10">
        <v>124.53259001752613</v>
      </c>
      <c r="G2005" s="10">
        <v>249.6289262449223</v>
      </c>
      <c r="H2005" s="10">
        <f t="shared" si="50"/>
        <v>143.40788277142317</v>
      </c>
    </row>
    <row r="2006" spans="1:8" x14ac:dyDescent="0.25">
      <c r="A2006" s="14"/>
      <c r="B2006" s="5">
        <f>DATE(YEAR(siječanj!B2006),MONTH(siječanj!B2006)+5,DAY(siječanj!B2006))</f>
        <v>45464</v>
      </c>
      <c r="C2006" s="8">
        <v>20.8645833333333</v>
      </c>
      <c r="D2006">
        <v>0.92765644268753178</v>
      </c>
      <c r="E2006" s="6">
        <v>155.33102636441197</v>
      </c>
      <c r="F2006" s="10">
        <v>123.18021010817165</v>
      </c>
      <c r="G2006" s="10">
        <v>307.93967163284526</v>
      </c>
      <c r="H2006" s="10">
        <f t="shared" si="50"/>
        <v>144.09382735621361</v>
      </c>
    </row>
    <row r="2007" spans="1:8" x14ac:dyDescent="0.25">
      <c r="A2007" s="14"/>
      <c r="B2007" s="5">
        <f>DATE(YEAR(siječanj!B2007),MONTH(siječanj!B2007)+5,DAY(siječanj!B2007))</f>
        <v>45464</v>
      </c>
      <c r="C2007" s="8">
        <v>20.875</v>
      </c>
      <c r="D2007">
        <v>0.92765644268753178</v>
      </c>
      <c r="E2007" s="6">
        <v>155.13348220063941</v>
      </c>
      <c r="F2007" s="10">
        <v>120.00085488325379</v>
      </c>
      <c r="G2007" s="10">
        <v>323.38032695677714</v>
      </c>
      <c r="H2007" s="10">
        <f t="shared" si="50"/>
        <v>143.91057423997469</v>
      </c>
    </row>
    <row r="2008" spans="1:8" x14ac:dyDescent="0.25">
      <c r="A2008" s="14"/>
      <c r="B2008" s="5">
        <f>DATE(YEAR(siječanj!B2008),MONTH(siječanj!B2008)+5,DAY(siječanj!B2008))</f>
        <v>45464</v>
      </c>
      <c r="C2008" s="8">
        <v>20.8854166666667</v>
      </c>
      <c r="D2008">
        <v>0.92765644268753178</v>
      </c>
      <c r="E2008" s="6">
        <v>159.33871415520659</v>
      </c>
      <c r="F2008" s="10">
        <v>117.48760905231444</v>
      </c>
      <c r="G2008" s="10">
        <v>324.90568586177454</v>
      </c>
      <c r="H2008" s="10">
        <f t="shared" si="50"/>
        <v>147.81158475562441</v>
      </c>
    </row>
    <row r="2009" spans="1:8" x14ac:dyDescent="0.25">
      <c r="A2009" s="14"/>
      <c r="B2009" s="5">
        <f>DATE(YEAR(siječanj!B2009),MONTH(siječanj!B2009)+5,DAY(siječanj!B2009))</f>
        <v>45464</v>
      </c>
      <c r="C2009" s="8">
        <v>20.8958333333333</v>
      </c>
      <c r="D2009">
        <v>0.92765644268753178</v>
      </c>
      <c r="E2009" s="6">
        <v>162.16647184022111</v>
      </c>
      <c r="F2009" s="10">
        <v>115.27854151382988</v>
      </c>
      <c r="G2009" s="10">
        <v>325.38241504115734</v>
      </c>
      <c r="H2009" s="10">
        <f t="shared" si="50"/>
        <v>150.4347723904873</v>
      </c>
    </row>
    <row r="2010" spans="1:8" x14ac:dyDescent="0.25">
      <c r="A2010" s="14"/>
      <c r="B2010" s="5">
        <f>DATE(YEAR(siječanj!B2010),MONTH(siječanj!B2010)+5,DAY(siječanj!B2010))</f>
        <v>45464</v>
      </c>
      <c r="C2010" s="8">
        <v>20.90625</v>
      </c>
      <c r="D2010">
        <v>0.92765644268753178</v>
      </c>
      <c r="E2010" s="6">
        <v>160.29262935525321</v>
      </c>
      <c r="F2010" s="10">
        <v>112.81347524581636</v>
      </c>
      <c r="G2010" s="10">
        <v>325.52441235361209</v>
      </c>
      <c r="H2010" s="10">
        <f t="shared" si="50"/>
        <v>148.69649033672522</v>
      </c>
    </row>
    <row r="2011" spans="1:8" x14ac:dyDescent="0.25">
      <c r="A2011" s="14"/>
      <c r="B2011" s="5">
        <f>DATE(YEAR(siječanj!B2011),MONTH(siječanj!B2011)+5,DAY(siječanj!B2011))</f>
        <v>45464</v>
      </c>
      <c r="C2011" s="8">
        <v>20.9166666666667</v>
      </c>
      <c r="D2011">
        <v>0.92765644268753178</v>
      </c>
      <c r="E2011" s="6">
        <v>156.369084613875</v>
      </c>
      <c r="F2011" s="10">
        <v>109.46289519943646</v>
      </c>
      <c r="G2011" s="10">
        <v>321.72552573220457</v>
      </c>
      <c r="H2011" s="10">
        <f t="shared" si="50"/>
        <v>145.05678877921295</v>
      </c>
    </row>
    <row r="2012" spans="1:8" x14ac:dyDescent="0.25">
      <c r="A2012" s="14"/>
      <c r="B2012" s="5">
        <f>DATE(YEAR(siječanj!B2012),MONTH(siječanj!B2012)+5,DAY(siječanj!B2012))</f>
        <v>45464</v>
      </c>
      <c r="C2012" s="8">
        <v>20.9270833333333</v>
      </c>
      <c r="D2012">
        <v>0.92765644268753178</v>
      </c>
      <c r="E2012" s="6">
        <v>149.83309580717085</v>
      </c>
      <c r="F2012" s="10">
        <v>106.68935787383255</v>
      </c>
      <c r="G2012" s="10">
        <v>318.43608340233635</v>
      </c>
      <c r="H2012" s="10">
        <f t="shared" si="50"/>
        <v>138.99363665334025</v>
      </c>
    </row>
    <row r="2013" spans="1:8" x14ac:dyDescent="0.25">
      <c r="A2013" s="14"/>
      <c r="B2013" s="5">
        <f>DATE(YEAR(siječanj!B2013),MONTH(siječanj!B2013)+5,DAY(siječanj!B2013))</f>
        <v>45464</v>
      </c>
      <c r="C2013" s="8">
        <v>20.9375</v>
      </c>
      <c r="D2013">
        <v>0.92765644268753178</v>
      </c>
      <c r="E2013" s="6">
        <v>140.71037558321223</v>
      </c>
      <c r="F2013" s="10">
        <v>103.91715565190877</v>
      </c>
      <c r="G2013" s="10">
        <v>316.80504810735994</v>
      </c>
      <c r="H2013" s="10">
        <f t="shared" si="50"/>
        <v>130.53088646274918</v>
      </c>
    </row>
    <row r="2014" spans="1:8" x14ac:dyDescent="0.25">
      <c r="A2014" s="14"/>
      <c r="B2014" s="5">
        <f>DATE(YEAR(siječanj!B2014),MONTH(siječanj!B2014)+5,DAY(siječanj!B2014))</f>
        <v>45464</v>
      </c>
      <c r="C2014" s="8">
        <v>20.9479166666667</v>
      </c>
      <c r="D2014">
        <v>0.92765644268753178</v>
      </c>
      <c r="E2014" s="6">
        <v>129.59588884068961</v>
      </c>
      <c r="F2014" s="10">
        <v>101.22195984603177</v>
      </c>
      <c r="G2014" s="10">
        <v>315.99795870444575</v>
      </c>
      <c r="H2014" s="10">
        <f t="shared" si="50"/>
        <v>120.22046122888293</v>
      </c>
    </row>
    <row r="2015" spans="1:8" x14ac:dyDescent="0.25">
      <c r="A2015" s="14"/>
      <c r="B2015" s="5">
        <f>DATE(YEAR(siječanj!B2015),MONTH(siječanj!B2015)+5,DAY(siječanj!B2015))</f>
        <v>45464</v>
      </c>
      <c r="C2015" s="8">
        <v>20.9583333333333</v>
      </c>
      <c r="D2015">
        <v>0.92765644268753178</v>
      </c>
      <c r="E2015" s="6">
        <v>118.33215955864399</v>
      </c>
      <c r="F2015" s="10">
        <v>97.725009985848004</v>
      </c>
      <c r="G2015" s="10">
        <v>307.88577291452441</v>
      </c>
      <c r="H2015" s="10">
        <f t="shared" si="50"/>
        <v>109.7715901917051</v>
      </c>
    </row>
    <row r="2016" spans="1:8" x14ac:dyDescent="0.25">
      <c r="A2016" s="14"/>
      <c r="B2016" s="5">
        <f>DATE(YEAR(siječanj!B2016),MONTH(siječanj!B2016)+5,DAY(siječanj!B2016))</f>
        <v>45464</v>
      </c>
      <c r="C2016" s="8">
        <v>20.96875</v>
      </c>
      <c r="D2016">
        <v>0.92765644268753178</v>
      </c>
      <c r="E2016" s="6">
        <v>108.30438348705603</v>
      </c>
      <c r="F2016" s="10">
        <v>94.805983489025792</v>
      </c>
      <c r="G2016" s="10">
        <v>306.84733456449885</v>
      </c>
      <c r="H2016" s="10">
        <f t="shared" si="50"/>
        <v>100.46925911306866</v>
      </c>
    </row>
    <row r="2017" spans="1:8" x14ac:dyDescent="0.25">
      <c r="A2017" s="14"/>
      <c r="B2017" s="5">
        <f>DATE(YEAR(siječanj!B2017),MONTH(siječanj!B2017)+5,DAY(siječanj!B2017))</f>
        <v>45464</v>
      </c>
      <c r="C2017" s="8">
        <v>20.9791666666667</v>
      </c>
      <c r="D2017">
        <v>0.92765644268753178</v>
      </c>
      <c r="E2017" s="6">
        <v>98.60864289849728</v>
      </c>
      <c r="F2017" s="10">
        <v>92.439615604194231</v>
      </c>
      <c r="G2017" s="10">
        <v>302.77928845430267</v>
      </c>
      <c r="H2017" s="10">
        <f t="shared" si="50"/>
        <v>91.474942889465126</v>
      </c>
    </row>
    <row r="2018" spans="1:8" ht="15.75" thickBot="1" x14ac:dyDescent="0.3">
      <c r="A2018" s="14"/>
      <c r="B2018" s="5">
        <f>DATE(YEAR(siječanj!B2018),MONTH(siječanj!B2018)+5,DAY(siječanj!B2018))</f>
        <v>45464</v>
      </c>
      <c r="C2018" s="8">
        <v>20.9895833333333</v>
      </c>
      <c r="D2018">
        <v>0.92765644268753178</v>
      </c>
      <c r="E2018" s="6">
        <v>90.418221473851659</v>
      </c>
      <c r="F2018" s="10">
        <v>90.346910829105454</v>
      </c>
      <c r="G2018" s="10">
        <v>302.21382708382612</v>
      </c>
      <c r="H2018" s="10">
        <f t="shared" si="50"/>
        <v>83.877045686566632</v>
      </c>
    </row>
    <row r="2019" spans="1:8" x14ac:dyDescent="0.25">
      <c r="A2019" s="17">
        <f t="shared" ref="A2019" si="51">A1923+1</f>
        <v>174</v>
      </c>
      <c r="B2019" s="5">
        <f>DATE(YEAR(siječanj!B2019),MONTH(siječanj!B2019)+5,DAY(siječanj!B2019))</f>
        <v>45465</v>
      </c>
      <c r="C2019" s="8">
        <v>21</v>
      </c>
      <c r="D2019">
        <v>0.92871892772600539</v>
      </c>
      <c r="E2019" s="6">
        <v>86.741376849685281</v>
      </c>
      <c r="F2019" s="10">
        <v>83.91283820685814</v>
      </c>
      <c r="G2019" s="10">
        <v>290.94241269540032</v>
      </c>
      <c r="H2019" s="10">
        <f t="shared" si="50"/>
        <v>80.558358497317059</v>
      </c>
    </row>
    <row r="2020" spans="1:8" x14ac:dyDescent="0.25">
      <c r="A2020" s="18"/>
      <c r="B2020" s="5">
        <f>DATE(YEAR(siječanj!B2020),MONTH(siječanj!B2020)+5,DAY(siječanj!B2020))</f>
        <v>45465</v>
      </c>
      <c r="C2020" s="8">
        <v>21.0104166666667</v>
      </c>
      <c r="D2020">
        <v>0.92871892772600539</v>
      </c>
      <c r="E2020" s="6">
        <v>80.986193682391118</v>
      </c>
      <c r="F2020" s="10">
        <v>82.556891786122861</v>
      </c>
      <c r="G2020" s="10">
        <v>288.50646338495181</v>
      </c>
      <c r="H2020" s="10">
        <f t="shared" si="50"/>
        <v>75.213410957320875</v>
      </c>
    </row>
    <row r="2021" spans="1:8" x14ac:dyDescent="0.25">
      <c r="A2021" s="18"/>
      <c r="B2021" s="5">
        <f>DATE(YEAR(siječanj!B2021),MONTH(siječanj!B2021)+5,DAY(siječanj!B2021))</f>
        <v>45465</v>
      </c>
      <c r="C2021" s="8">
        <v>21.0208333333333</v>
      </c>
      <c r="D2021">
        <v>0.92871892772600539</v>
      </c>
      <c r="E2021" s="6">
        <v>75.737769620138636</v>
      </c>
      <c r="F2021" s="10">
        <v>81.670437690238984</v>
      </c>
      <c r="G2021" s="10">
        <v>288.13128203932706</v>
      </c>
      <c r="H2021" s="10">
        <f t="shared" si="50"/>
        <v>70.339100189974374</v>
      </c>
    </row>
    <row r="2022" spans="1:8" x14ac:dyDescent="0.25">
      <c r="A2022" s="18"/>
      <c r="B2022" s="5">
        <f>DATE(YEAR(siječanj!B2022),MONTH(siječanj!B2022)+5,DAY(siječanj!B2022))</f>
        <v>45465</v>
      </c>
      <c r="C2022" s="8">
        <v>21.03125</v>
      </c>
      <c r="D2022">
        <v>0.92871892772600539</v>
      </c>
      <c r="E2022" s="6">
        <v>71.955732142459041</v>
      </c>
      <c r="F2022" s="10">
        <v>80.790189580247528</v>
      </c>
      <c r="G2022" s="10">
        <v>286.96447589149017</v>
      </c>
      <c r="H2022" s="10">
        <f t="shared" si="50"/>
        <v>66.826650399084215</v>
      </c>
    </row>
    <row r="2023" spans="1:8" x14ac:dyDescent="0.25">
      <c r="A2023" s="18"/>
      <c r="B2023" s="5">
        <f>DATE(YEAR(siječanj!B2023),MONTH(siječanj!B2023)+5,DAY(siječanj!B2023))</f>
        <v>45465</v>
      </c>
      <c r="C2023" s="8">
        <v>21.0416666666667</v>
      </c>
      <c r="D2023">
        <v>0.92871892772600539</v>
      </c>
      <c r="E2023" s="6">
        <v>70.063920168327698</v>
      </c>
      <c r="F2023" s="10">
        <v>84.166556546591465</v>
      </c>
      <c r="G2023" s="10">
        <v>286.07685799893022</v>
      </c>
      <c r="H2023" s="10">
        <f t="shared" si="50"/>
        <v>65.06968881100974</v>
      </c>
    </row>
    <row r="2024" spans="1:8" x14ac:dyDescent="0.25">
      <c r="A2024" s="18"/>
      <c r="B2024" s="5">
        <f>DATE(YEAR(siječanj!B2024),MONTH(siječanj!B2024)+5,DAY(siječanj!B2024))</f>
        <v>45465</v>
      </c>
      <c r="C2024" s="8">
        <v>21.0520833333333</v>
      </c>
      <c r="D2024">
        <v>0.92871892772600539</v>
      </c>
      <c r="E2024" s="6">
        <v>67.925228736831613</v>
      </c>
      <c r="F2024" s="10">
        <v>83.5578557620574</v>
      </c>
      <c r="G2024" s="10">
        <v>288.89218446568759</v>
      </c>
      <c r="H2024" s="10">
        <f t="shared" si="50"/>
        <v>63.083445598013903</v>
      </c>
    </row>
    <row r="2025" spans="1:8" x14ac:dyDescent="0.25">
      <c r="A2025" s="18"/>
      <c r="B2025" s="5">
        <f>DATE(YEAR(siječanj!B2025),MONTH(siječanj!B2025)+5,DAY(siječanj!B2025))</f>
        <v>45465</v>
      </c>
      <c r="C2025" s="8">
        <v>21.0625</v>
      </c>
      <c r="D2025">
        <v>0.92871892772600539</v>
      </c>
      <c r="E2025" s="6">
        <v>66.503122418465054</v>
      </c>
      <c r="F2025" s="10">
        <v>82.834020203116452</v>
      </c>
      <c r="G2025" s="10">
        <v>288.58878687658301</v>
      </c>
      <c r="H2025" s="10">
        <f t="shared" si="50"/>
        <v>61.762708542908136</v>
      </c>
    </row>
    <row r="2026" spans="1:8" x14ac:dyDescent="0.25">
      <c r="A2026" s="18"/>
      <c r="B2026" s="5">
        <f>DATE(YEAR(siječanj!B2026),MONTH(siječanj!B2026)+5,DAY(siječanj!B2026))</f>
        <v>45465</v>
      </c>
      <c r="C2026" s="8">
        <v>21.0729166666667</v>
      </c>
      <c r="D2026">
        <v>0.92871892772600539</v>
      </c>
      <c r="E2026" s="6">
        <v>63.417732749997214</v>
      </c>
      <c r="F2026" s="10">
        <v>82.117496246629202</v>
      </c>
      <c r="G2026" s="10">
        <v>288.55317692985778</v>
      </c>
      <c r="H2026" s="10">
        <f t="shared" si="50"/>
        <v>58.89724875839179</v>
      </c>
    </row>
    <row r="2027" spans="1:8" x14ac:dyDescent="0.25">
      <c r="A2027" s="18"/>
      <c r="B2027" s="5">
        <f>DATE(YEAR(siječanj!B2027),MONTH(siječanj!B2027)+5,DAY(siječanj!B2027))</f>
        <v>45465</v>
      </c>
      <c r="C2027" s="8">
        <v>21.0833333333333</v>
      </c>
      <c r="D2027">
        <v>0.92871892772600539</v>
      </c>
      <c r="E2027" s="6">
        <v>62.763699905572267</v>
      </c>
      <c r="F2027" s="10">
        <v>81.435671084102879</v>
      </c>
      <c r="G2027" s="10">
        <v>287.44213134355215</v>
      </c>
      <c r="H2027" s="10">
        <f t="shared" si="50"/>
        <v>58.28983607641986</v>
      </c>
    </row>
    <row r="2028" spans="1:8" x14ac:dyDescent="0.25">
      <c r="A2028" s="18"/>
      <c r="B2028" s="5">
        <f>DATE(YEAR(siječanj!B2028),MONTH(siječanj!B2028)+5,DAY(siječanj!B2028))</f>
        <v>45465</v>
      </c>
      <c r="C2028" s="8">
        <v>21.09375</v>
      </c>
      <c r="D2028">
        <v>0.92871892772600539</v>
      </c>
      <c r="E2028" s="6">
        <v>62.410863920966413</v>
      </c>
      <c r="F2028" s="10">
        <v>80.890502799175479</v>
      </c>
      <c r="G2028" s="10">
        <v>287.81283825286096</v>
      </c>
      <c r="H2028" s="10">
        <f t="shared" si="50"/>
        <v>57.962150619133567</v>
      </c>
    </row>
    <row r="2029" spans="1:8" x14ac:dyDescent="0.25">
      <c r="A2029" s="18"/>
      <c r="B2029" s="5">
        <f>DATE(YEAR(siječanj!B2029),MONTH(siječanj!B2029)+5,DAY(siječanj!B2029))</f>
        <v>45465</v>
      </c>
      <c r="C2029" s="8">
        <v>21.1041666666667</v>
      </c>
      <c r="D2029">
        <v>0.92871892772600539</v>
      </c>
      <c r="E2029" s="6">
        <v>61.062262430640466</v>
      </c>
      <c r="F2029" s="10">
        <v>80.525317907757056</v>
      </c>
      <c r="G2029" s="10">
        <v>287.86274323381491</v>
      </c>
      <c r="H2029" s="10">
        <f t="shared" si="50"/>
        <v>56.709678889108361</v>
      </c>
    </row>
    <row r="2030" spans="1:8" x14ac:dyDescent="0.25">
      <c r="A2030" s="18"/>
      <c r="B2030" s="5">
        <f>DATE(YEAR(siječanj!B2030),MONTH(siječanj!B2030)+5,DAY(siječanj!B2030))</f>
        <v>45465</v>
      </c>
      <c r="C2030" s="8">
        <v>21.1145833333333</v>
      </c>
      <c r="D2030">
        <v>0.92871892772600539</v>
      </c>
      <c r="E2030" s="6">
        <v>60.249844640437935</v>
      </c>
      <c r="F2030" s="10">
        <v>79.942361095868321</v>
      </c>
      <c r="G2030" s="10">
        <v>287.77304623561076</v>
      </c>
      <c r="H2030" s="10">
        <f t="shared" si="50"/>
        <v>55.955171110125931</v>
      </c>
    </row>
    <row r="2031" spans="1:8" x14ac:dyDescent="0.25">
      <c r="A2031" s="18"/>
      <c r="B2031" s="5">
        <f>DATE(YEAR(siječanj!B2031),MONTH(siječanj!B2031)+5,DAY(siječanj!B2031))</f>
        <v>45465</v>
      </c>
      <c r="C2031" s="8">
        <v>21.125</v>
      </c>
      <c r="D2031">
        <v>0.92871892772600539</v>
      </c>
      <c r="E2031" s="6">
        <v>61.215868256959695</v>
      </c>
      <c r="F2031" s="10">
        <v>79.704420766723644</v>
      </c>
      <c r="G2031" s="10">
        <v>287.38095137401223</v>
      </c>
      <c r="H2031" s="10">
        <f t="shared" si="50"/>
        <v>56.852335527420017</v>
      </c>
    </row>
    <row r="2032" spans="1:8" x14ac:dyDescent="0.25">
      <c r="A2032" s="18"/>
      <c r="B2032" s="5">
        <f>DATE(YEAR(siječanj!B2032),MONTH(siječanj!B2032)+5,DAY(siječanj!B2032))</f>
        <v>45465</v>
      </c>
      <c r="C2032" s="8">
        <v>21.1354166666667</v>
      </c>
      <c r="D2032">
        <v>0.92871892772600539</v>
      </c>
      <c r="E2032" s="6">
        <v>61.101357598580833</v>
      </c>
      <c r="F2032" s="10">
        <v>79.457250997712919</v>
      </c>
      <c r="G2032" s="10">
        <v>287.20074681152761</v>
      </c>
      <c r="H2032" s="10">
        <f t="shared" si="50"/>
        <v>56.745987311557201</v>
      </c>
    </row>
    <row r="2033" spans="1:8" x14ac:dyDescent="0.25">
      <c r="A2033" s="18"/>
      <c r="B2033" s="5">
        <f>DATE(YEAR(siječanj!B2033),MONTH(siječanj!B2033)+5,DAY(siječanj!B2033))</f>
        <v>45465</v>
      </c>
      <c r="C2033" s="8">
        <v>21.1458333333333</v>
      </c>
      <c r="D2033">
        <v>0.92871892772600539</v>
      </c>
      <c r="E2033" s="6">
        <v>60.185161968378928</v>
      </c>
      <c r="F2033" s="10">
        <v>79.25215793519726</v>
      </c>
      <c r="G2033" s="10">
        <v>286.80167794106444</v>
      </c>
      <c r="H2033" s="10">
        <f t="shared" si="50"/>
        <v>55.895099088288838</v>
      </c>
    </row>
    <row r="2034" spans="1:8" x14ac:dyDescent="0.25">
      <c r="A2034" s="18"/>
      <c r="B2034" s="5">
        <f>DATE(YEAR(siječanj!B2034),MONTH(siječanj!B2034)+5,DAY(siječanj!B2034))</f>
        <v>45465</v>
      </c>
      <c r="C2034" s="8">
        <v>21.15625</v>
      </c>
      <c r="D2034">
        <v>0.92871892772600539</v>
      </c>
      <c r="E2034" s="6">
        <v>59.707122907818388</v>
      </c>
      <c r="F2034" s="10">
        <v>79.044641490776812</v>
      </c>
      <c r="G2034" s="10">
        <v>286.80219159573318</v>
      </c>
      <c r="H2034" s="10">
        <f t="shared" si="50"/>
        <v>55.451135164553904</v>
      </c>
    </row>
    <row r="2035" spans="1:8" x14ac:dyDescent="0.25">
      <c r="A2035" s="18"/>
      <c r="B2035" s="5">
        <f>DATE(YEAR(siječanj!B2035),MONTH(siječanj!B2035)+5,DAY(siječanj!B2035))</f>
        <v>45465</v>
      </c>
      <c r="C2035" s="8">
        <v>21.1666666666667</v>
      </c>
      <c r="D2035">
        <v>0.92871892772600539</v>
      </c>
      <c r="E2035" s="6">
        <v>59.459623643002246</v>
      </c>
      <c r="F2035" s="10">
        <v>78.851460942086021</v>
      </c>
      <c r="G2035" s="10">
        <v>290.26094140552942</v>
      </c>
      <c r="H2035" s="10">
        <f t="shared" si="50"/>
        <v>55.221277912720886</v>
      </c>
    </row>
    <row r="2036" spans="1:8" x14ac:dyDescent="0.25">
      <c r="A2036" s="18"/>
      <c r="B2036" s="5">
        <f>DATE(YEAR(siječanj!B2036),MONTH(siječanj!B2036)+5,DAY(siječanj!B2036))</f>
        <v>45465</v>
      </c>
      <c r="C2036" s="8">
        <v>21.1770833333333</v>
      </c>
      <c r="D2036">
        <v>0.92871892772600539</v>
      </c>
      <c r="E2036" s="6">
        <v>59.68325982824657</v>
      </c>
      <c r="F2036" s="10">
        <v>78.516185530233003</v>
      </c>
      <c r="G2036" s="10">
        <v>292.22513650727774</v>
      </c>
      <c r="H2036" s="10">
        <f t="shared" si="50"/>
        <v>55.428973070881725</v>
      </c>
    </row>
    <row r="2037" spans="1:8" x14ac:dyDescent="0.25">
      <c r="A2037" s="18"/>
      <c r="B2037" s="5">
        <f>DATE(YEAR(siječanj!B2037),MONTH(siječanj!B2037)+5,DAY(siječanj!B2037))</f>
        <v>45465</v>
      </c>
      <c r="C2037" s="8">
        <v>21.1875</v>
      </c>
      <c r="D2037">
        <v>0.92871892772600539</v>
      </c>
      <c r="E2037" s="6">
        <v>59.751685979650389</v>
      </c>
      <c r="F2037" s="10">
        <v>78.437017587745814</v>
      </c>
      <c r="G2037" s="10">
        <v>299.5936234797951</v>
      </c>
      <c r="H2037" s="10">
        <f t="shared" si="50"/>
        <v>55.492521732841901</v>
      </c>
    </row>
    <row r="2038" spans="1:8" x14ac:dyDescent="0.25">
      <c r="A2038" s="18"/>
      <c r="B2038" s="5">
        <f>DATE(YEAR(siječanj!B2038),MONTH(siječanj!B2038)+5,DAY(siječanj!B2038))</f>
        <v>45465</v>
      </c>
      <c r="C2038" s="8">
        <v>21.1979166666667</v>
      </c>
      <c r="D2038">
        <v>0.92871892772600539</v>
      </c>
      <c r="E2038" s="6">
        <v>61.192889068141312</v>
      </c>
      <c r="F2038" s="10">
        <v>78.475104479015357</v>
      </c>
      <c r="G2038" s="10">
        <v>299.7382249139792</v>
      </c>
      <c r="H2038" s="10">
        <f t="shared" si="50"/>
        <v>56.830994319820597</v>
      </c>
    </row>
    <row r="2039" spans="1:8" x14ac:dyDescent="0.25">
      <c r="A2039" s="18"/>
      <c r="B2039" s="5">
        <f>DATE(YEAR(siječanj!B2039),MONTH(siječanj!B2039)+5,DAY(siječanj!B2039))</f>
        <v>45465</v>
      </c>
      <c r="C2039" s="8">
        <v>21.2083333333333</v>
      </c>
      <c r="D2039">
        <v>0.92871892772600539</v>
      </c>
      <c r="E2039" s="6">
        <v>62.815472057395496</v>
      </c>
      <c r="F2039" s="10">
        <v>78.658159946299392</v>
      </c>
      <c r="G2039" s="10">
        <v>279.92069914776573</v>
      </c>
      <c r="H2039" s="10">
        <f t="shared" si="50"/>
        <v>58.3379178537472</v>
      </c>
    </row>
    <row r="2040" spans="1:8" x14ac:dyDescent="0.25">
      <c r="A2040" s="18"/>
      <c r="B2040" s="5">
        <f>DATE(YEAR(siječanj!B2040),MONTH(siječanj!B2040)+5,DAY(siječanj!B2040))</f>
        <v>45465</v>
      </c>
      <c r="C2040" s="8">
        <v>21.21875</v>
      </c>
      <c r="D2040">
        <v>0.92871892772600539</v>
      </c>
      <c r="E2040" s="6">
        <v>63.678712087842314</v>
      </c>
      <c r="F2040" s="10">
        <v>78.863325384725499</v>
      </c>
      <c r="G2040" s="10">
        <v>216.69338887774313</v>
      </c>
      <c r="H2040" s="10">
        <f t="shared" si="50"/>
        <v>59.13962520919393</v>
      </c>
    </row>
    <row r="2041" spans="1:8" x14ac:dyDescent="0.25">
      <c r="A2041" s="18"/>
      <c r="B2041" s="5">
        <f>DATE(YEAR(siječanj!B2041),MONTH(siječanj!B2041)+5,DAY(siječanj!B2041))</f>
        <v>45465</v>
      </c>
      <c r="C2041" s="8">
        <v>21.2291666666667</v>
      </c>
      <c r="D2041">
        <v>0.92871892772600539</v>
      </c>
      <c r="E2041" s="6">
        <v>66.449581499749499</v>
      </c>
      <c r="F2041" s="10">
        <v>79.188734848258477</v>
      </c>
      <c r="G2041" s="10">
        <v>130.62702491473385</v>
      </c>
      <c r="H2041" s="10">
        <f t="shared" si="50"/>
        <v>61.712984078289161</v>
      </c>
    </row>
    <row r="2042" spans="1:8" x14ac:dyDescent="0.25">
      <c r="A2042" s="18"/>
      <c r="B2042" s="5">
        <f>DATE(YEAR(siječanj!B2042),MONTH(siječanj!B2042)+5,DAY(siječanj!B2042))</f>
        <v>45465</v>
      </c>
      <c r="C2042" s="8">
        <v>21.2395833333333</v>
      </c>
      <c r="D2042">
        <v>0.92871892772600539</v>
      </c>
      <c r="E2042" s="6">
        <v>70.676588502108643</v>
      </c>
      <c r="F2042" s="10">
        <v>79.773860887914438</v>
      </c>
      <c r="G2042" s="10">
        <v>57.357347826778707</v>
      </c>
      <c r="H2042" s="10">
        <f t="shared" si="50"/>
        <v>65.638685489010456</v>
      </c>
    </row>
    <row r="2043" spans="1:8" x14ac:dyDescent="0.25">
      <c r="A2043" s="18"/>
      <c r="B2043" s="5">
        <f>DATE(YEAR(siječanj!B2043),MONTH(siječanj!B2043)+5,DAY(siječanj!B2043))</f>
        <v>45465</v>
      </c>
      <c r="C2043" s="8">
        <v>21.25</v>
      </c>
      <c r="D2043">
        <v>0.92871892772600539</v>
      </c>
      <c r="E2043" s="6">
        <v>73.358255895671746</v>
      </c>
      <c r="F2043" s="10">
        <v>81.232459929825481</v>
      </c>
      <c r="G2043" s="10">
        <v>29.347841867076326</v>
      </c>
      <c r="H2043" s="10">
        <f t="shared" si="50"/>
        <v>68.129200755278177</v>
      </c>
    </row>
    <row r="2044" spans="1:8" x14ac:dyDescent="0.25">
      <c r="A2044" s="18"/>
      <c r="B2044" s="5">
        <f>DATE(YEAR(siječanj!B2044),MONTH(siječanj!B2044)+5,DAY(siječanj!B2044))</f>
        <v>45465</v>
      </c>
      <c r="C2044" s="8">
        <v>21.2604166666667</v>
      </c>
      <c r="D2044">
        <v>0.92871892772600539</v>
      </c>
      <c r="E2044" s="6">
        <v>77.191171780566592</v>
      </c>
      <c r="F2044" s="10">
        <v>82.713370626551338</v>
      </c>
      <c r="G2044" s="10">
        <v>17.285667820906127</v>
      </c>
      <c r="H2044" s="10">
        <f t="shared" si="50"/>
        <v>71.688902285961689</v>
      </c>
    </row>
    <row r="2045" spans="1:8" x14ac:dyDescent="0.25">
      <c r="A2045" s="18"/>
      <c r="B2045" s="5">
        <f>DATE(YEAR(siječanj!B2045),MONTH(siječanj!B2045)+5,DAY(siječanj!B2045))</f>
        <v>45465</v>
      </c>
      <c r="C2045" s="8">
        <v>21.2708333333333</v>
      </c>
      <c r="D2045">
        <v>0.92871892772600539</v>
      </c>
      <c r="E2045" s="6">
        <v>81.054256226561918</v>
      </c>
      <c r="F2045" s="10">
        <v>85.500790256295019</v>
      </c>
      <c r="G2045" s="10">
        <v>9.5405956190558303</v>
      </c>
      <c r="H2045" s="10">
        <f t="shared" si="50"/>
        <v>75.276621930361486</v>
      </c>
    </row>
    <row r="2046" spans="1:8" x14ac:dyDescent="0.25">
      <c r="A2046" s="18"/>
      <c r="B2046" s="5">
        <f>DATE(YEAR(siječanj!B2046),MONTH(siječanj!B2046)+5,DAY(siječanj!B2046))</f>
        <v>45465</v>
      </c>
      <c r="C2046" s="8">
        <v>21.28125</v>
      </c>
      <c r="D2046">
        <v>0.92871892772600539</v>
      </c>
      <c r="E2046" s="6">
        <v>84.09343722948735</v>
      </c>
      <c r="F2046" s="10">
        <v>88.490807180387847</v>
      </c>
      <c r="G2046" s="10">
        <v>6.2064451112019041</v>
      </c>
      <c r="H2046" s="10">
        <f t="shared" si="50"/>
        <v>78.099166852563627</v>
      </c>
    </row>
    <row r="2047" spans="1:8" x14ac:dyDescent="0.25">
      <c r="A2047" s="18"/>
      <c r="B2047" s="5">
        <f>DATE(YEAR(siječanj!B2047),MONTH(siječanj!B2047)+5,DAY(siječanj!B2047))</f>
        <v>45465</v>
      </c>
      <c r="C2047" s="8">
        <v>21.2916666666667</v>
      </c>
      <c r="D2047">
        <v>0.92871892772600539</v>
      </c>
      <c r="E2047" s="6">
        <v>86.98295296252941</v>
      </c>
      <c r="F2047" s="10">
        <v>92.132960796890131</v>
      </c>
      <c r="G2047" s="10">
        <v>3.7311671099322008</v>
      </c>
      <c r="H2047" s="10">
        <f t="shared" si="50"/>
        <v>80.782714805801874</v>
      </c>
    </row>
    <row r="2048" spans="1:8" x14ac:dyDescent="0.25">
      <c r="A2048" s="18"/>
      <c r="B2048" s="5">
        <f>DATE(YEAR(siječanj!B2048),MONTH(siječanj!B2048)+5,DAY(siječanj!B2048))</f>
        <v>45465</v>
      </c>
      <c r="C2048" s="8">
        <v>21.3020833333333</v>
      </c>
      <c r="D2048">
        <v>0.92871892772600539</v>
      </c>
      <c r="E2048" s="6">
        <v>93.482857939244724</v>
      </c>
      <c r="F2048" s="10">
        <v>93.58805736022677</v>
      </c>
      <c r="G2048" s="10">
        <v>2.6316611869341684</v>
      </c>
      <c r="H2048" s="10">
        <f t="shared" si="50"/>
        <v>86.819299586097856</v>
      </c>
    </row>
    <row r="2049" spans="1:8" x14ac:dyDescent="0.25">
      <c r="A2049" s="18"/>
      <c r="B2049" s="5">
        <f>DATE(YEAR(siječanj!B2049),MONTH(siječanj!B2049)+5,DAY(siječanj!B2049))</f>
        <v>45465</v>
      </c>
      <c r="C2049" s="8">
        <v>21.3125</v>
      </c>
      <c r="D2049">
        <v>0.92871892772600539</v>
      </c>
      <c r="E2049" s="6">
        <v>97.576664477293676</v>
      </c>
      <c r="F2049" s="10">
        <v>94.938667465334746</v>
      </c>
      <c r="G2049" s="10">
        <v>1.8690169350701382</v>
      </c>
      <c r="H2049" s="10">
        <f t="shared" si="50"/>
        <v>90.621295204432386</v>
      </c>
    </row>
    <row r="2050" spans="1:8" x14ac:dyDescent="0.25">
      <c r="A2050" s="18"/>
      <c r="B2050" s="5">
        <f>DATE(YEAR(siječanj!B2050),MONTH(siječanj!B2050)+5,DAY(siječanj!B2050))</f>
        <v>45465</v>
      </c>
      <c r="C2050" s="8">
        <v>21.3229166666667</v>
      </c>
      <c r="D2050">
        <v>0.92871892772600539</v>
      </c>
      <c r="E2050" s="6">
        <v>103.0748029508659</v>
      </c>
      <c r="F2050" s="10">
        <v>97.141966099279827</v>
      </c>
      <c r="G2050" s="10">
        <v>1.583635428091251</v>
      </c>
      <c r="H2050" s="10">
        <f t="shared" si="50"/>
        <v>95.727520472097481</v>
      </c>
    </row>
    <row r="2051" spans="1:8" x14ac:dyDescent="0.25">
      <c r="A2051" s="18"/>
      <c r="B2051" s="5">
        <f>DATE(YEAR(siječanj!B2051),MONTH(siječanj!B2051)+5,DAY(siječanj!B2051))</f>
        <v>45465</v>
      </c>
      <c r="C2051" s="8">
        <v>21.3333333333333</v>
      </c>
      <c r="D2051">
        <v>0.92871892772600539</v>
      </c>
      <c r="E2051" s="6">
        <v>108.70003249892521</v>
      </c>
      <c r="F2051" s="10">
        <v>100.27923353151839</v>
      </c>
      <c r="G2051" s="10">
        <v>1.497595455874555</v>
      </c>
      <c r="H2051" s="10">
        <f t="shared" si="50"/>
        <v>100.95177762618376</v>
      </c>
    </row>
    <row r="2052" spans="1:8" x14ac:dyDescent="0.25">
      <c r="A2052" s="18"/>
      <c r="B2052" s="5">
        <f>DATE(YEAR(siječanj!B2052),MONTH(siječanj!B2052)+5,DAY(siječanj!B2052))</f>
        <v>45465</v>
      </c>
      <c r="C2052" s="8">
        <v>21.34375</v>
      </c>
      <c r="D2052">
        <v>0.92871892772600539</v>
      </c>
      <c r="E2052" s="6">
        <v>114.1868853528775</v>
      </c>
      <c r="F2052" s="10">
        <v>101.58318978522045</v>
      </c>
      <c r="G2052" s="10">
        <v>1.483667892386225</v>
      </c>
      <c r="H2052" s="10">
        <f t="shared" ref="H2052:H2115" si="52">D2052*E2052</f>
        <v>106.0475217252967</v>
      </c>
    </row>
    <row r="2053" spans="1:8" x14ac:dyDescent="0.25">
      <c r="A2053" s="18"/>
      <c r="B2053" s="5">
        <f>DATE(YEAR(siječanj!B2053),MONTH(siječanj!B2053)+5,DAY(siječanj!B2053))</f>
        <v>45465</v>
      </c>
      <c r="C2053" s="8">
        <v>21.3541666666667</v>
      </c>
      <c r="D2053">
        <v>0.92871892772600539</v>
      </c>
      <c r="E2053" s="6">
        <v>119.33966888822074</v>
      </c>
      <c r="F2053" s="10">
        <v>103.27220703018592</v>
      </c>
      <c r="G2053" s="10">
        <v>1.354580540006421</v>
      </c>
      <c r="H2053" s="10">
        <f t="shared" si="52"/>
        <v>110.8330093250449</v>
      </c>
    </row>
    <row r="2054" spans="1:8" x14ac:dyDescent="0.25">
      <c r="A2054" s="18"/>
      <c r="B2054" s="5">
        <f>DATE(YEAR(siječanj!B2054),MONTH(siječanj!B2054)+5,DAY(siječanj!B2054))</f>
        <v>45465</v>
      </c>
      <c r="C2054" s="8">
        <v>21.3645833333333</v>
      </c>
      <c r="D2054">
        <v>0.92871892772600539</v>
      </c>
      <c r="E2054" s="6">
        <v>123.23230504402154</v>
      </c>
      <c r="F2054" s="10">
        <v>105.00305671294866</v>
      </c>
      <c r="G2054" s="10">
        <v>1.1792110341273458</v>
      </c>
      <c r="H2054" s="10">
        <f t="shared" si="52"/>
        <v>114.44817420168769</v>
      </c>
    </row>
    <row r="2055" spans="1:8" x14ac:dyDescent="0.25">
      <c r="A2055" s="18"/>
      <c r="B2055" s="5">
        <f>DATE(YEAR(siječanj!B2055),MONTH(siječanj!B2055)+5,DAY(siječanj!B2055))</f>
        <v>45465</v>
      </c>
      <c r="C2055" s="8">
        <v>21.375</v>
      </c>
      <c r="D2055">
        <v>0.92871892772600539</v>
      </c>
      <c r="E2055" s="6">
        <v>125.72108816163038</v>
      </c>
      <c r="F2055" s="10">
        <v>107.05483551918401</v>
      </c>
      <c r="G2055" s="10">
        <v>1.0462588456684414</v>
      </c>
      <c r="H2055" s="10">
        <f t="shared" si="52"/>
        <v>116.75955419001595</v>
      </c>
    </row>
    <row r="2056" spans="1:8" x14ac:dyDescent="0.25">
      <c r="A2056" s="18"/>
      <c r="B2056" s="5">
        <f>DATE(YEAR(siječanj!B2056),MONTH(siječanj!B2056)+5,DAY(siječanj!B2056))</f>
        <v>45465</v>
      </c>
      <c r="C2056" s="8">
        <v>21.3854166666667</v>
      </c>
      <c r="D2056">
        <v>0.92871892772600539</v>
      </c>
      <c r="E2056" s="6">
        <v>127.04920447372537</v>
      </c>
      <c r="F2056" s="10">
        <v>108.08297611123299</v>
      </c>
      <c r="G2056" s="10">
        <v>1.0603895816865307</v>
      </c>
      <c r="H2056" s="10">
        <f t="shared" si="52"/>
        <v>117.99300094728024</v>
      </c>
    </row>
    <row r="2057" spans="1:8" x14ac:dyDescent="0.25">
      <c r="A2057" s="18"/>
      <c r="B2057" s="5">
        <f>DATE(YEAR(siječanj!B2057),MONTH(siječanj!B2057)+5,DAY(siječanj!B2057))</f>
        <v>45465</v>
      </c>
      <c r="C2057" s="8">
        <v>21.3958333333333</v>
      </c>
      <c r="D2057">
        <v>0.92871892772600539</v>
      </c>
      <c r="E2057" s="6">
        <v>128.92318195650066</v>
      </c>
      <c r="F2057" s="10">
        <v>108.96012898136136</v>
      </c>
      <c r="G2057" s="10">
        <v>1.0740135279498302</v>
      </c>
      <c r="H2057" s="10">
        <f t="shared" si="52"/>
        <v>119.73339930566597</v>
      </c>
    </row>
    <row r="2058" spans="1:8" x14ac:dyDescent="0.25">
      <c r="A2058" s="18"/>
      <c r="B2058" s="5">
        <f>DATE(YEAR(siječanj!B2058),MONTH(siječanj!B2058)+5,DAY(siječanj!B2058))</f>
        <v>45465</v>
      </c>
      <c r="C2058" s="8">
        <v>21.40625</v>
      </c>
      <c r="D2058">
        <v>0.92871892772600539</v>
      </c>
      <c r="E2058" s="6">
        <v>133.66902297727114</v>
      </c>
      <c r="F2058" s="10">
        <v>110.13507808336148</v>
      </c>
      <c r="G2058" s="10">
        <v>1.0324865149849032</v>
      </c>
      <c r="H2058" s="10">
        <f t="shared" si="52"/>
        <v>124.14095168963404</v>
      </c>
    </row>
    <row r="2059" spans="1:8" x14ac:dyDescent="0.25">
      <c r="A2059" s="18"/>
      <c r="B2059" s="5">
        <f>DATE(YEAR(siječanj!B2059),MONTH(siječanj!B2059)+5,DAY(siječanj!B2059))</f>
        <v>45465</v>
      </c>
      <c r="C2059" s="8">
        <v>21.4166666666667</v>
      </c>
      <c r="D2059">
        <v>0.92871892772600539</v>
      </c>
      <c r="E2059" s="6">
        <v>138.70823492657445</v>
      </c>
      <c r="F2059" s="10">
        <v>111.16191866245349</v>
      </c>
      <c r="G2059" s="10">
        <v>1.0244965990482064</v>
      </c>
      <c r="H2059" s="10">
        <f t="shared" si="52"/>
        <v>128.82096320777507</v>
      </c>
    </row>
    <row r="2060" spans="1:8" x14ac:dyDescent="0.25">
      <c r="A2060" s="18"/>
      <c r="B2060" s="5">
        <f>DATE(YEAR(siječanj!B2060),MONTH(siječanj!B2060)+5,DAY(siječanj!B2060))</f>
        <v>45465</v>
      </c>
      <c r="C2060" s="8">
        <v>21.4270833333333</v>
      </c>
      <c r="D2060">
        <v>0.92871892772600539</v>
      </c>
      <c r="E2060" s="6">
        <v>143.16922269068803</v>
      </c>
      <c r="F2060" s="10">
        <v>111.75975061822052</v>
      </c>
      <c r="G2060" s="10">
        <v>1.0648593680433824</v>
      </c>
      <c r="H2060" s="10">
        <f t="shared" si="52"/>
        <v>132.96396698066147</v>
      </c>
    </row>
    <row r="2061" spans="1:8" x14ac:dyDescent="0.25">
      <c r="A2061" s="18"/>
      <c r="B2061" s="5">
        <f>DATE(YEAR(siječanj!B2061),MONTH(siječanj!B2061)+5,DAY(siječanj!B2061))</f>
        <v>45465</v>
      </c>
      <c r="C2061" s="8">
        <v>21.4375</v>
      </c>
      <c r="D2061">
        <v>0.92871892772600539</v>
      </c>
      <c r="E2061" s="6">
        <v>146.44941320982073</v>
      </c>
      <c r="F2061" s="10">
        <v>112.38198170243047</v>
      </c>
      <c r="G2061" s="10">
        <v>1.0798256204071952</v>
      </c>
      <c r="H2061" s="10">
        <f t="shared" si="52"/>
        <v>136.01034200232741</v>
      </c>
    </row>
    <row r="2062" spans="1:8" x14ac:dyDescent="0.25">
      <c r="A2062" s="18"/>
      <c r="B2062" s="5">
        <f>DATE(YEAR(siječanj!B2062),MONTH(siječanj!B2062)+5,DAY(siječanj!B2062))</f>
        <v>45465</v>
      </c>
      <c r="C2062" s="8">
        <v>21.4479166666667</v>
      </c>
      <c r="D2062">
        <v>0.92871892772600539</v>
      </c>
      <c r="E2062" s="6">
        <v>144.85555026504775</v>
      </c>
      <c r="F2062" s="10">
        <v>113.30173895450982</v>
      </c>
      <c r="G2062" s="10">
        <v>1.1024347980361386</v>
      </c>
      <c r="H2062" s="10">
        <f t="shared" si="52"/>
        <v>134.53009131731562</v>
      </c>
    </row>
    <row r="2063" spans="1:8" x14ac:dyDescent="0.25">
      <c r="A2063" s="18"/>
      <c r="B2063" s="5">
        <f>DATE(YEAR(siječanj!B2063),MONTH(siječanj!B2063)+5,DAY(siječanj!B2063))</f>
        <v>45465</v>
      </c>
      <c r="C2063" s="8">
        <v>21.4583333333333</v>
      </c>
      <c r="D2063">
        <v>0.92871892772600539</v>
      </c>
      <c r="E2063" s="6">
        <v>147.62599990275095</v>
      </c>
      <c r="F2063" s="10">
        <v>113.78155801338696</v>
      </c>
      <c r="G2063" s="10">
        <v>1.1027886370922577</v>
      </c>
      <c r="H2063" s="10">
        <f t="shared" si="52"/>
        <v>137.10306033416225</v>
      </c>
    </row>
    <row r="2064" spans="1:8" x14ac:dyDescent="0.25">
      <c r="A2064" s="18"/>
      <c r="B2064" s="5">
        <f>DATE(YEAR(siječanj!B2064),MONTH(siječanj!B2064)+5,DAY(siječanj!B2064))</f>
        <v>45465</v>
      </c>
      <c r="C2064" s="8">
        <v>21.46875</v>
      </c>
      <c r="D2064">
        <v>0.92871892772600539</v>
      </c>
      <c r="E2064" s="6">
        <v>147.98330559578218</v>
      </c>
      <c r="F2064" s="10">
        <v>114.01830766978382</v>
      </c>
      <c r="G2064" s="10">
        <v>1.1173074540892327</v>
      </c>
      <c r="H2064" s="10">
        <f t="shared" si="52"/>
        <v>137.4348968942646</v>
      </c>
    </row>
    <row r="2065" spans="1:8" x14ac:dyDescent="0.25">
      <c r="A2065" s="18"/>
      <c r="B2065" s="5">
        <f>DATE(YEAR(siječanj!B2065),MONTH(siječanj!B2065)+5,DAY(siječanj!B2065))</f>
        <v>45465</v>
      </c>
      <c r="C2065" s="8">
        <v>21.4791666666667</v>
      </c>
      <c r="D2065">
        <v>0.92871892772600539</v>
      </c>
      <c r="E2065" s="6">
        <v>146.42020638492465</v>
      </c>
      <c r="F2065" s="10">
        <v>114.22922268697356</v>
      </c>
      <c r="G2065" s="10">
        <v>1.1047792669170577</v>
      </c>
      <c r="H2065" s="10">
        <f t="shared" si="52"/>
        <v>135.98321707122764</v>
      </c>
    </row>
    <row r="2066" spans="1:8" x14ac:dyDescent="0.25">
      <c r="A2066" s="18"/>
      <c r="B2066" s="5">
        <f>DATE(YEAR(siječanj!B2066),MONTH(siječanj!B2066)+5,DAY(siječanj!B2066))</f>
        <v>45465</v>
      </c>
      <c r="C2066" s="8">
        <v>21.4895833333333</v>
      </c>
      <c r="D2066">
        <v>0.92871892772600539</v>
      </c>
      <c r="E2066" s="6">
        <v>144.32437035226653</v>
      </c>
      <c r="F2066" s="10">
        <v>114.18035600835316</v>
      </c>
      <c r="G2066" s="10">
        <v>1.116745877258017</v>
      </c>
      <c r="H2066" s="10">
        <f t="shared" si="52"/>
        <v>134.03677447828784</v>
      </c>
    </row>
    <row r="2067" spans="1:8" x14ac:dyDescent="0.25">
      <c r="A2067" s="18"/>
      <c r="B2067" s="5">
        <f>DATE(YEAR(siječanj!B2067),MONTH(siječanj!B2067)+5,DAY(siječanj!B2067))</f>
        <v>45465</v>
      </c>
      <c r="C2067" s="8">
        <v>21.5</v>
      </c>
      <c r="D2067">
        <v>0.92871892772600539</v>
      </c>
      <c r="E2067" s="6">
        <v>140.88350879309982</v>
      </c>
      <c r="F2067" s="10">
        <v>112.96490041138345</v>
      </c>
      <c r="G2067" s="10">
        <v>1.15241057593449</v>
      </c>
      <c r="H2067" s="10">
        <f t="shared" si="52"/>
        <v>130.84118122060491</v>
      </c>
    </row>
    <row r="2068" spans="1:8" x14ac:dyDescent="0.25">
      <c r="A2068" s="18"/>
      <c r="B2068" s="5">
        <f>DATE(YEAR(siječanj!B2068),MONTH(siječanj!B2068)+5,DAY(siječanj!B2068))</f>
        <v>45465</v>
      </c>
      <c r="C2068" s="8">
        <v>21.5104166666667</v>
      </c>
      <c r="D2068">
        <v>0.92871892772600539</v>
      </c>
      <c r="E2068" s="6">
        <v>135.00589049759498</v>
      </c>
      <c r="F2068" s="10">
        <v>111.78019805507607</v>
      </c>
      <c r="G2068" s="10">
        <v>1.1675480410114174</v>
      </c>
      <c r="H2068" s="10">
        <f t="shared" si="52"/>
        <v>125.38252585962091</v>
      </c>
    </row>
    <row r="2069" spans="1:8" x14ac:dyDescent="0.25">
      <c r="A2069" s="18"/>
      <c r="B2069" s="5">
        <f>DATE(YEAR(siječanj!B2069),MONTH(siječanj!B2069)+5,DAY(siječanj!B2069))</f>
        <v>45465</v>
      </c>
      <c r="C2069" s="8">
        <v>21.5208333333333</v>
      </c>
      <c r="D2069">
        <v>0.92871892772600539</v>
      </c>
      <c r="E2069" s="6">
        <v>130.91343295223439</v>
      </c>
      <c r="F2069" s="10">
        <v>111.00570780542689</v>
      </c>
      <c r="G2069" s="10">
        <v>1.1339241950239274</v>
      </c>
      <c r="H2069" s="10">
        <f t="shared" si="52"/>
        <v>121.58178307632942</v>
      </c>
    </row>
    <row r="2070" spans="1:8" x14ac:dyDescent="0.25">
      <c r="A2070" s="18"/>
      <c r="B2070" s="5">
        <f>DATE(YEAR(siječanj!B2070),MONTH(siječanj!B2070)+5,DAY(siječanj!B2070))</f>
        <v>45465</v>
      </c>
      <c r="C2070" s="8">
        <v>21.53125</v>
      </c>
      <c r="D2070">
        <v>0.92871892772600539</v>
      </c>
      <c r="E2070" s="6">
        <v>127.05258927276446</v>
      </c>
      <c r="F2070" s="10">
        <v>110.18896128622217</v>
      </c>
      <c r="G2070" s="10">
        <v>1.188940467634116</v>
      </c>
      <c r="H2070" s="10">
        <f t="shared" si="52"/>
        <v>117.99614447421439</v>
      </c>
    </row>
    <row r="2071" spans="1:8" x14ac:dyDescent="0.25">
      <c r="A2071" s="18"/>
      <c r="B2071" s="5">
        <f>DATE(YEAR(siječanj!B2071),MONTH(siječanj!B2071)+5,DAY(siječanj!B2071))</f>
        <v>45465</v>
      </c>
      <c r="C2071" s="8">
        <v>21.5416666666667</v>
      </c>
      <c r="D2071">
        <v>0.92871892772600539</v>
      </c>
      <c r="E2071" s="6">
        <v>124.91550007801874</v>
      </c>
      <c r="F2071" s="10">
        <v>108.9663907604685</v>
      </c>
      <c r="G2071" s="10">
        <v>1.2237057303315761</v>
      </c>
      <c r="H2071" s="10">
        <f t="shared" si="52"/>
        <v>116.01138928881531</v>
      </c>
    </row>
    <row r="2072" spans="1:8" x14ac:dyDescent="0.25">
      <c r="A2072" s="18"/>
      <c r="B2072" s="5">
        <f>DATE(YEAR(siječanj!B2072),MONTH(siječanj!B2072)+5,DAY(siječanj!B2072))</f>
        <v>45465</v>
      </c>
      <c r="C2072" s="8">
        <v>21.5520833333333</v>
      </c>
      <c r="D2072">
        <v>0.92871892772600539</v>
      </c>
      <c r="E2072" s="6">
        <v>122.13727771984388</v>
      </c>
      <c r="F2072" s="10">
        <v>108.4042864400338</v>
      </c>
      <c r="G2072" s="10">
        <v>1.1695112772980047</v>
      </c>
      <c r="H2072" s="10">
        <f t="shared" si="52"/>
        <v>113.43120159934674</v>
      </c>
    </row>
    <row r="2073" spans="1:8" x14ac:dyDescent="0.25">
      <c r="A2073" s="18"/>
      <c r="B2073" s="5">
        <f>DATE(YEAR(siječanj!B2073),MONTH(siječanj!B2073)+5,DAY(siječanj!B2073))</f>
        <v>45465</v>
      </c>
      <c r="C2073" s="8">
        <v>21.5625</v>
      </c>
      <c r="D2073">
        <v>0.92871892772600539</v>
      </c>
      <c r="E2073" s="6">
        <v>118.44068794192351</v>
      </c>
      <c r="F2073" s="10">
        <v>108.22226309546609</v>
      </c>
      <c r="G2073" s="10">
        <v>1.1155953290242777</v>
      </c>
      <c r="H2073" s="10">
        <f t="shared" si="52"/>
        <v>109.99810870455362</v>
      </c>
    </row>
    <row r="2074" spans="1:8" x14ac:dyDescent="0.25">
      <c r="A2074" s="18"/>
      <c r="B2074" s="5">
        <f>DATE(YEAR(siječanj!B2074),MONTH(siječanj!B2074)+5,DAY(siječanj!B2074))</f>
        <v>45465</v>
      </c>
      <c r="C2074" s="8">
        <v>21.5729166666667</v>
      </c>
      <c r="D2074">
        <v>0.92871892772600539</v>
      </c>
      <c r="E2074" s="6">
        <v>117.18449984114059</v>
      </c>
      <c r="F2074" s="10">
        <v>107.53608615535194</v>
      </c>
      <c r="G2074" s="10">
        <v>1.0414489170245769</v>
      </c>
      <c r="H2074" s="10">
        <f t="shared" si="52"/>
        <v>108.83146303857234</v>
      </c>
    </row>
    <row r="2075" spans="1:8" x14ac:dyDescent="0.25">
      <c r="A2075" s="18"/>
      <c r="B2075" s="5">
        <f>DATE(YEAR(siječanj!B2075),MONTH(siječanj!B2075)+5,DAY(siječanj!B2075))</f>
        <v>45465</v>
      </c>
      <c r="C2075" s="8">
        <v>21.5833333333333</v>
      </c>
      <c r="D2075">
        <v>0.92871892772600539</v>
      </c>
      <c r="E2075" s="6">
        <v>114.89125168636087</v>
      </c>
      <c r="F2075" s="10">
        <v>106.91440482580516</v>
      </c>
      <c r="G2075" s="10">
        <v>1.0497721258306385</v>
      </c>
      <c r="H2075" s="10">
        <f t="shared" si="52"/>
        <v>106.70168007125568</v>
      </c>
    </row>
    <row r="2076" spans="1:8" x14ac:dyDescent="0.25">
      <c r="A2076" s="18"/>
      <c r="B2076" s="5">
        <f>DATE(YEAR(siječanj!B2076),MONTH(siječanj!B2076)+5,DAY(siječanj!B2076))</f>
        <v>45465</v>
      </c>
      <c r="C2076" s="8">
        <v>21.59375</v>
      </c>
      <c r="D2076">
        <v>0.92871892772600539</v>
      </c>
      <c r="E2076" s="6">
        <v>115.59611268334285</v>
      </c>
      <c r="F2076" s="10">
        <v>106.30191540250722</v>
      </c>
      <c r="G2076" s="10">
        <v>1.0804305717180411</v>
      </c>
      <c r="H2076" s="10">
        <f t="shared" si="52"/>
        <v>107.35629782056867</v>
      </c>
    </row>
    <row r="2077" spans="1:8" x14ac:dyDescent="0.25">
      <c r="A2077" s="18"/>
      <c r="B2077" s="5">
        <f>DATE(YEAR(siječanj!B2077),MONTH(siječanj!B2077)+5,DAY(siječanj!B2077))</f>
        <v>45465</v>
      </c>
      <c r="C2077" s="8">
        <v>21.6041666666667</v>
      </c>
      <c r="D2077">
        <v>0.92871892772600539</v>
      </c>
      <c r="E2077" s="6">
        <v>113.59034974977126</v>
      </c>
      <c r="F2077" s="10">
        <v>106.0340937905906</v>
      </c>
      <c r="G2077" s="10">
        <v>1.052927000658284</v>
      </c>
      <c r="H2077" s="10">
        <f t="shared" si="52"/>
        <v>105.4935078196295</v>
      </c>
    </row>
    <row r="2078" spans="1:8" x14ac:dyDescent="0.25">
      <c r="A2078" s="18"/>
      <c r="B2078" s="5">
        <f>DATE(YEAR(siječanj!B2078),MONTH(siječanj!B2078)+5,DAY(siječanj!B2078))</f>
        <v>45465</v>
      </c>
      <c r="C2078" s="8">
        <v>21.6145833333333</v>
      </c>
      <c r="D2078">
        <v>0.92871892772600539</v>
      </c>
      <c r="E2078" s="6">
        <v>112.10665585506091</v>
      </c>
      <c r="F2078" s="10">
        <v>105.51018184061992</v>
      </c>
      <c r="G2078" s="10">
        <v>1.0976750912233624</v>
      </c>
      <c r="H2078" s="10">
        <f t="shared" si="52"/>
        <v>104.11557321666047</v>
      </c>
    </row>
    <row r="2079" spans="1:8" x14ac:dyDescent="0.25">
      <c r="A2079" s="18"/>
      <c r="B2079" s="5">
        <f>DATE(YEAR(siječanj!B2079),MONTH(siječanj!B2079)+5,DAY(siječanj!B2079))</f>
        <v>45465</v>
      </c>
      <c r="C2079" s="8">
        <v>21.625</v>
      </c>
      <c r="D2079">
        <v>0.92871892772600539</v>
      </c>
      <c r="E2079" s="6">
        <v>110.13346779387174</v>
      </c>
      <c r="F2079" s="10">
        <v>105.56220792647598</v>
      </c>
      <c r="G2079" s="10">
        <v>1.08324758739789</v>
      </c>
      <c r="H2079" s="10">
        <f t="shared" si="52"/>
        <v>102.28303611627112</v>
      </c>
    </row>
    <row r="2080" spans="1:8" x14ac:dyDescent="0.25">
      <c r="A2080" s="18"/>
      <c r="B2080" s="5">
        <f>DATE(YEAR(siječanj!B2080),MONTH(siječanj!B2080)+5,DAY(siječanj!B2080))</f>
        <v>45465</v>
      </c>
      <c r="C2080" s="8">
        <v>21.6354166666667</v>
      </c>
      <c r="D2080">
        <v>0.92871892772600539</v>
      </c>
      <c r="E2080" s="6">
        <v>108.08222636538015</v>
      </c>
      <c r="F2080" s="10">
        <v>105.2810333110211</v>
      </c>
      <c r="G2080" s="10">
        <v>1.0686853959212848</v>
      </c>
      <c r="H2080" s="10">
        <f t="shared" si="52"/>
        <v>100.37800937629524</v>
      </c>
    </row>
    <row r="2081" spans="1:8" x14ac:dyDescent="0.25">
      <c r="A2081" s="18"/>
      <c r="B2081" s="5">
        <f>DATE(YEAR(siječanj!B2081),MONTH(siječanj!B2081)+5,DAY(siječanj!B2081))</f>
        <v>45465</v>
      </c>
      <c r="C2081" s="8">
        <v>21.6458333333333</v>
      </c>
      <c r="D2081">
        <v>0.92871892772600539</v>
      </c>
      <c r="E2081" s="6">
        <v>108.58390186685779</v>
      </c>
      <c r="F2081" s="10">
        <v>105.10691055479174</v>
      </c>
      <c r="G2081" s="10">
        <v>1.1555677339013519</v>
      </c>
      <c r="H2081" s="10">
        <f t="shared" si="52"/>
        <v>100.84392491009396</v>
      </c>
    </row>
    <row r="2082" spans="1:8" x14ac:dyDescent="0.25">
      <c r="A2082" s="18"/>
      <c r="B2082" s="5">
        <f>DATE(YEAR(siječanj!B2082),MONTH(siječanj!B2082)+5,DAY(siječanj!B2082))</f>
        <v>45465</v>
      </c>
      <c r="C2082" s="8">
        <v>21.65625</v>
      </c>
      <c r="D2082">
        <v>0.92871892772600539</v>
      </c>
      <c r="E2082" s="6">
        <v>107.73356053202127</v>
      </c>
      <c r="F2082" s="10">
        <v>105.20589713735859</v>
      </c>
      <c r="G2082" s="10">
        <v>1.1567205642412126</v>
      </c>
      <c r="H2082" s="10">
        <f t="shared" si="52"/>
        <v>100.05419681740349</v>
      </c>
    </row>
    <row r="2083" spans="1:8" x14ac:dyDescent="0.25">
      <c r="A2083" s="18"/>
      <c r="B2083" s="5">
        <f>DATE(YEAR(siječanj!B2083),MONTH(siječanj!B2083)+5,DAY(siječanj!B2083))</f>
        <v>45465</v>
      </c>
      <c r="C2083" s="8">
        <v>21.6666666666667</v>
      </c>
      <c r="D2083">
        <v>0.92871892772600539</v>
      </c>
      <c r="E2083" s="6">
        <v>105.13115557371431</v>
      </c>
      <c r="F2083" s="10">
        <v>104.78885031013957</v>
      </c>
      <c r="G2083" s="10">
        <v>1.2241303374055386</v>
      </c>
      <c r="H2083" s="10">
        <f t="shared" si="52"/>
        <v>97.637294075015802</v>
      </c>
    </row>
    <row r="2084" spans="1:8" x14ac:dyDescent="0.25">
      <c r="A2084" s="18"/>
      <c r="B2084" s="5">
        <f>DATE(YEAR(siječanj!B2084),MONTH(siječanj!B2084)+5,DAY(siječanj!B2084))</f>
        <v>45465</v>
      </c>
      <c r="C2084" s="8">
        <v>21.6770833333333</v>
      </c>
      <c r="D2084">
        <v>0.92871892772600539</v>
      </c>
      <c r="E2084" s="6">
        <v>104.22910712249461</v>
      </c>
      <c r="F2084" s="10">
        <v>104.6843958890166</v>
      </c>
      <c r="G2084" s="10">
        <v>1.2819453626480373</v>
      </c>
      <c r="H2084" s="10">
        <f t="shared" si="52"/>
        <v>96.799544604642151</v>
      </c>
    </row>
    <row r="2085" spans="1:8" x14ac:dyDescent="0.25">
      <c r="A2085" s="18"/>
      <c r="B2085" s="5">
        <f>DATE(YEAR(siječanj!B2085),MONTH(siječanj!B2085)+5,DAY(siječanj!B2085))</f>
        <v>45465</v>
      </c>
      <c r="C2085" s="8">
        <v>21.6875</v>
      </c>
      <c r="D2085">
        <v>0.92871892772600539</v>
      </c>
      <c r="E2085" s="6">
        <v>104.79789131502228</v>
      </c>
      <c r="F2085" s="10">
        <v>104.86254103584199</v>
      </c>
      <c r="G2085" s="10">
        <v>1.4094301661819266</v>
      </c>
      <c r="H2085" s="10">
        <f t="shared" si="52"/>
        <v>97.327785250033955</v>
      </c>
    </row>
    <row r="2086" spans="1:8" x14ac:dyDescent="0.25">
      <c r="A2086" s="18"/>
      <c r="B2086" s="5">
        <f>DATE(YEAR(siječanj!B2086),MONTH(siječanj!B2086)+5,DAY(siječanj!B2086))</f>
        <v>45465</v>
      </c>
      <c r="C2086" s="8">
        <v>21.6979166666667</v>
      </c>
      <c r="D2086">
        <v>0.92871892772600539</v>
      </c>
      <c r="E2086" s="6">
        <v>104.48811174788725</v>
      </c>
      <c r="F2086" s="10">
        <v>104.94996434526523</v>
      </c>
      <c r="G2086" s="10">
        <v>1.5274754566649711</v>
      </c>
      <c r="H2086" s="10">
        <f t="shared" si="52"/>
        <v>97.040087102612873</v>
      </c>
    </row>
    <row r="2087" spans="1:8" x14ac:dyDescent="0.25">
      <c r="A2087" s="18"/>
      <c r="B2087" s="5">
        <f>DATE(YEAR(siječanj!B2087),MONTH(siječanj!B2087)+5,DAY(siječanj!B2087))</f>
        <v>45465</v>
      </c>
      <c r="C2087" s="8">
        <v>21.7083333333333</v>
      </c>
      <c r="D2087">
        <v>0.92871892772600539</v>
      </c>
      <c r="E2087" s="6">
        <v>106.43015768714602</v>
      </c>
      <c r="F2087" s="10">
        <v>104.89285662583293</v>
      </c>
      <c r="G2087" s="10">
        <v>1.4662316150141295</v>
      </c>
      <c r="H2087" s="10">
        <f t="shared" si="52"/>
        <v>98.843701924915919</v>
      </c>
    </row>
    <row r="2088" spans="1:8" x14ac:dyDescent="0.25">
      <c r="A2088" s="18"/>
      <c r="B2088" s="5">
        <f>DATE(YEAR(siječanj!B2088),MONTH(siječanj!B2088)+5,DAY(siječanj!B2088))</f>
        <v>45465</v>
      </c>
      <c r="C2088" s="8">
        <v>21.71875</v>
      </c>
      <c r="D2088">
        <v>0.92871892772600539</v>
      </c>
      <c r="E2088" s="6">
        <v>107.8355498974192</v>
      </c>
      <c r="F2088" s="10">
        <v>105.23367553349743</v>
      </c>
      <c r="G2088" s="10">
        <v>1.3924116474992405</v>
      </c>
      <c r="H2088" s="10">
        <f t="shared" si="52"/>
        <v>100.14891627147531</v>
      </c>
    </row>
    <row r="2089" spans="1:8" x14ac:dyDescent="0.25">
      <c r="A2089" s="18"/>
      <c r="B2089" s="5">
        <f>DATE(YEAR(siječanj!B2089),MONTH(siječanj!B2089)+5,DAY(siječanj!B2089))</f>
        <v>45465</v>
      </c>
      <c r="C2089" s="8">
        <v>21.7291666666667</v>
      </c>
      <c r="D2089">
        <v>0.92871892772600539</v>
      </c>
      <c r="E2089" s="6">
        <v>110.39859264832744</v>
      </c>
      <c r="F2089" s="10">
        <v>105.66293827990623</v>
      </c>
      <c r="G2089" s="10">
        <v>1.7062988893513853</v>
      </c>
      <c r="H2089" s="10">
        <f t="shared" si="52"/>
        <v>102.52926258681472</v>
      </c>
    </row>
    <row r="2090" spans="1:8" x14ac:dyDescent="0.25">
      <c r="A2090" s="18"/>
      <c r="B2090" s="5">
        <f>DATE(YEAR(siječanj!B2090),MONTH(siječanj!B2090)+5,DAY(siječanj!B2090))</f>
        <v>45465</v>
      </c>
      <c r="C2090" s="8">
        <v>21.7395833333333</v>
      </c>
      <c r="D2090">
        <v>0.92871892772600539</v>
      </c>
      <c r="E2090" s="6">
        <v>112.61436782783791</v>
      </c>
      <c r="F2090" s="10">
        <v>106.22935958739168</v>
      </c>
      <c r="G2090" s="10">
        <v>3.0583158080388055</v>
      </c>
      <c r="H2090" s="10">
        <f t="shared" si="52"/>
        <v>104.58709493561159</v>
      </c>
    </row>
    <row r="2091" spans="1:8" x14ac:dyDescent="0.25">
      <c r="A2091" s="18"/>
      <c r="B2091" s="5">
        <f>DATE(YEAR(siječanj!B2091),MONTH(siječanj!B2091)+5,DAY(siječanj!B2091))</f>
        <v>45465</v>
      </c>
      <c r="C2091" s="8">
        <v>21.75</v>
      </c>
      <c r="D2091">
        <v>0.92871892772600539</v>
      </c>
      <c r="E2091" s="6">
        <v>115.42796355308835</v>
      </c>
      <c r="F2091" s="10">
        <v>106.68824604652377</v>
      </c>
      <c r="G2091" s="10">
        <v>3.4677647178393194</v>
      </c>
      <c r="H2091" s="10">
        <f t="shared" si="52"/>
        <v>107.20013454062064</v>
      </c>
    </row>
    <row r="2092" spans="1:8" x14ac:dyDescent="0.25">
      <c r="A2092" s="18"/>
      <c r="B2092" s="5">
        <f>DATE(YEAR(siječanj!B2092),MONTH(siječanj!B2092)+5,DAY(siječanj!B2092))</f>
        <v>45465</v>
      </c>
      <c r="C2092" s="8">
        <v>21.7604166666667</v>
      </c>
      <c r="D2092">
        <v>0.92871892772600539</v>
      </c>
      <c r="E2092" s="6">
        <v>117.20086610816823</v>
      </c>
      <c r="F2092" s="10">
        <v>107.32223283353629</v>
      </c>
      <c r="G2092" s="10">
        <v>3.941963900035224</v>
      </c>
      <c r="H2092" s="10">
        <f t="shared" si="52"/>
        <v>108.84666270053712</v>
      </c>
    </row>
    <row r="2093" spans="1:8" x14ac:dyDescent="0.25">
      <c r="A2093" s="18"/>
      <c r="B2093" s="5">
        <f>DATE(YEAR(siječanj!B2093),MONTH(siječanj!B2093)+5,DAY(siječanj!B2093))</f>
        <v>45465</v>
      </c>
      <c r="C2093" s="8">
        <v>21.7708333333333</v>
      </c>
      <c r="D2093">
        <v>0.92871892772600539</v>
      </c>
      <c r="E2093" s="6">
        <v>118.94456479450838</v>
      </c>
      <c r="F2093" s="10">
        <v>107.85123355944279</v>
      </c>
      <c r="G2093" s="10">
        <v>5.4301198418258387</v>
      </c>
      <c r="H2093" s="10">
        <f t="shared" si="52"/>
        <v>110.4660686747922</v>
      </c>
    </row>
    <row r="2094" spans="1:8" x14ac:dyDescent="0.25">
      <c r="A2094" s="18"/>
      <c r="B2094" s="5">
        <f>DATE(YEAR(siječanj!B2094),MONTH(siječanj!B2094)+5,DAY(siječanj!B2094))</f>
        <v>45465</v>
      </c>
      <c r="C2094" s="8">
        <v>21.78125</v>
      </c>
      <c r="D2094">
        <v>0.92871892772600539</v>
      </c>
      <c r="E2094" s="6">
        <v>123.3930026894628</v>
      </c>
      <c r="F2094" s="10">
        <v>108.46033657268521</v>
      </c>
      <c r="G2094" s="10">
        <v>6.334797390898161</v>
      </c>
      <c r="H2094" s="10">
        <f t="shared" si="52"/>
        <v>114.59741714665</v>
      </c>
    </row>
    <row r="2095" spans="1:8" x14ac:dyDescent="0.25">
      <c r="A2095" s="18"/>
      <c r="B2095" s="5">
        <f>DATE(YEAR(siječanj!B2095),MONTH(siječanj!B2095)+5,DAY(siječanj!B2095))</f>
        <v>45465</v>
      </c>
      <c r="C2095" s="8">
        <v>21.7916666666667</v>
      </c>
      <c r="D2095">
        <v>0.92871892772600539</v>
      </c>
      <c r="E2095" s="6">
        <v>126.54402100002676</v>
      </c>
      <c r="F2095" s="10">
        <v>108.72087525509893</v>
      </c>
      <c r="G2095" s="10">
        <v>8.9146930584666286</v>
      </c>
      <c r="H2095" s="10">
        <f t="shared" si="52"/>
        <v>117.52382749328196</v>
      </c>
    </row>
    <row r="2096" spans="1:8" x14ac:dyDescent="0.25">
      <c r="A2096" s="18"/>
      <c r="B2096" s="5">
        <f>DATE(YEAR(siječanj!B2096),MONTH(siječanj!B2096)+5,DAY(siječanj!B2096))</f>
        <v>45465</v>
      </c>
      <c r="C2096" s="8">
        <v>21.8020833333333</v>
      </c>
      <c r="D2096">
        <v>0.92871892772600539</v>
      </c>
      <c r="E2096" s="6">
        <v>128.63834249524007</v>
      </c>
      <c r="F2096" s="10">
        <v>109.52453076079598</v>
      </c>
      <c r="G2096" s="10">
        <v>12.435079360270317</v>
      </c>
      <c r="H2096" s="10">
        <f t="shared" si="52"/>
        <v>119.46886350662999</v>
      </c>
    </row>
    <row r="2097" spans="1:8" x14ac:dyDescent="0.25">
      <c r="A2097" s="18"/>
      <c r="B2097" s="5">
        <f>DATE(YEAR(siječanj!B2097),MONTH(siječanj!B2097)+5,DAY(siječanj!B2097))</f>
        <v>45465</v>
      </c>
      <c r="C2097" s="8">
        <v>21.8125</v>
      </c>
      <c r="D2097">
        <v>0.92871892772600539</v>
      </c>
      <c r="E2097" s="6">
        <v>132.47068488579993</v>
      </c>
      <c r="F2097" s="10">
        <v>110.04806872025679</v>
      </c>
      <c r="G2097" s="10">
        <v>21.70090178944772</v>
      </c>
      <c r="H2097" s="10">
        <f t="shared" si="52"/>
        <v>123.02803242226966</v>
      </c>
    </row>
    <row r="2098" spans="1:8" x14ac:dyDescent="0.25">
      <c r="A2098" s="18"/>
      <c r="B2098" s="5">
        <f>DATE(YEAR(siječanj!B2098),MONTH(siječanj!B2098)+5,DAY(siječanj!B2098))</f>
        <v>45465</v>
      </c>
      <c r="C2098" s="8">
        <v>21.8229166666667</v>
      </c>
      <c r="D2098">
        <v>0.92871892772600539</v>
      </c>
      <c r="E2098" s="6">
        <v>135.55010114763752</v>
      </c>
      <c r="F2098" s="10">
        <v>110.57548363531043</v>
      </c>
      <c r="G2098" s="10">
        <v>42.427606929422133</v>
      </c>
      <c r="H2098" s="10">
        <f t="shared" si="52"/>
        <v>125.88794459098548</v>
      </c>
    </row>
    <row r="2099" spans="1:8" x14ac:dyDescent="0.25">
      <c r="A2099" s="18"/>
      <c r="B2099" s="5">
        <f>DATE(YEAR(siječanj!B2099),MONTH(siječanj!B2099)+5,DAY(siječanj!B2099))</f>
        <v>45465</v>
      </c>
      <c r="C2099" s="8">
        <v>21.8333333333333</v>
      </c>
      <c r="D2099">
        <v>0.92871892772600539</v>
      </c>
      <c r="E2099" s="6">
        <v>139.78729309406302</v>
      </c>
      <c r="F2099" s="10">
        <v>110.54810034622288</v>
      </c>
      <c r="G2099" s="10">
        <v>109.01242560169247</v>
      </c>
      <c r="H2099" s="10">
        <f t="shared" si="52"/>
        <v>129.82310495203905</v>
      </c>
    </row>
    <row r="2100" spans="1:8" x14ac:dyDescent="0.25">
      <c r="A2100" s="18"/>
      <c r="B2100" s="5">
        <f>DATE(YEAR(siječanj!B2100),MONTH(siječanj!B2100)+5,DAY(siječanj!B2100))</f>
        <v>45465</v>
      </c>
      <c r="C2100" s="8">
        <v>21.84375</v>
      </c>
      <c r="D2100">
        <v>0.92871892772600539</v>
      </c>
      <c r="E2100" s="6">
        <v>142.73897679548207</v>
      </c>
      <c r="F2100" s="10">
        <v>110.93691528922557</v>
      </c>
      <c r="G2100" s="10">
        <v>218.17462327638165</v>
      </c>
      <c r="H2100" s="10">
        <f t="shared" si="52"/>
        <v>132.56438947420727</v>
      </c>
    </row>
    <row r="2101" spans="1:8" x14ac:dyDescent="0.25">
      <c r="A2101" s="18"/>
      <c r="B2101" s="5">
        <f>DATE(YEAR(siječanj!B2101),MONTH(siječanj!B2101)+5,DAY(siječanj!B2101))</f>
        <v>45465</v>
      </c>
      <c r="C2101" s="8">
        <v>21.8541666666667</v>
      </c>
      <c r="D2101">
        <v>0.92871892772600539</v>
      </c>
      <c r="E2101" s="6">
        <v>146.53772049817141</v>
      </c>
      <c r="F2101" s="10">
        <v>110.84494074405964</v>
      </c>
      <c r="G2101" s="10">
        <v>288.95870853063479</v>
      </c>
      <c r="H2101" s="10">
        <f t="shared" si="52"/>
        <v>136.09235465247482</v>
      </c>
    </row>
    <row r="2102" spans="1:8" x14ac:dyDescent="0.25">
      <c r="A2102" s="18"/>
      <c r="B2102" s="5">
        <f>DATE(YEAR(siječanj!B2102),MONTH(siječanj!B2102)+5,DAY(siječanj!B2102))</f>
        <v>45465</v>
      </c>
      <c r="C2102" s="8">
        <v>21.8645833333333</v>
      </c>
      <c r="D2102">
        <v>0.92871892772600539</v>
      </c>
      <c r="E2102" s="6">
        <v>146.02601475814393</v>
      </c>
      <c r="F2102" s="10">
        <v>110.05804732118463</v>
      </c>
      <c r="G2102" s="10">
        <v>318.35922901056733</v>
      </c>
      <c r="H2102" s="10">
        <f t="shared" si="52"/>
        <v>135.61712384628527</v>
      </c>
    </row>
    <row r="2103" spans="1:8" x14ac:dyDescent="0.25">
      <c r="A2103" s="18"/>
      <c r="B2103" s="5">
        <f>DATE(YEAR(siječanj!B2103),MONTH(siječanj!B2103)+5,DAY(siječanj!B2103))</f>
        <v>45465</v>
      </c>
      <c r="C2103" s="8">
        <v>21.875</v>
      </c>
      <c r="D2103">
        <v>0.92871892772600539</v>
      </c>
      <c r="E2103" s="6">
        <v>144.14041465392299</v>
      </c>
      <c r="F2103" s="10">
        <v>108.72913285790405</v>
      </c>
      <c r="G2103" s="10">
        <v>322.14706978378609</v>
      </c>
      <c r="H2103" s="10">
        <f t="shared" si="52"/>
        <v>133.86593133937316</v>
      </c>
    </row>
    <row r="2104" spans="1:8" x14ac:dyDescent="0.25">
      <c r="A2104" s="18"/>
      <c r="B2104" s="5">
        <f>DATE(YEAR(siječanj!B2104),MONTH(siječanj!B2104)+5,DAY(siječanj!B2104))</f>
        <v>45465</v>
      </c>
      <c r="C2104" s="8">
        <v>21.8854166666667</v>
      </c>
      <c r="D2104">
        <v>0.92871892772600539</v>
      </c>
      <c r="E2104" s="6">
        <v>149.95466084002442</v>
      </c>
      <c r="F2104" s="10">
        <v>107.39850164051161</v>
      </c>
      <c r="G2104" s="10">
        <v>323.85128444286954</v>
      </c>
      <c r="H2104" s="10">
        <f t="shared" si="52"/>
        <v>139.2657318228643</v>
      </c>
    </row>
    <row r="2105" spans="1:8" x14ac:dyDescent="0.25">
      <c r="A2105" s="18"/>
      <c r="B2105" s="5">
        <f>DATE(YEAR(siječanj!B2105),MONTH(siječanj!B2105)+5,DAY(siječanj!B2105))</f>
        <v>45465</v>
      </c>
      <c r="C2105" s="8">
        <v>21.8958333333333</v>
      </c>
      <c r="D2105">
        <v>0.92871892772600539</v>
      </c>
      <c r="E2105" s="6">
        <v>152.18927560405541</v>
      </c>
      <c r="F2105" s="10">
        <v>106.04322317531498</v>
      </c>
      <c r="G2105" s="10">
        <v>323.47278614019473</v>
      </c>
      <c r="H2105" s="10">
        <f t="shared" si="52"/>
        <v>141.34106085039585</v>
      </c>
    </row>
    <row r="2106" spans="1:8" x14ac:dyDescent="0.25">
      <c r="A2106" s="18"/>
      <c r="B2106" s="5">
        <f>DATE(YEAR(siječanj!B2106),MONTH(siječanj!B2106)+5,DAY(siječanj!B2106))</f>
        <v>45465</v>
      </c>
      <c r="C2106" s="8">
        <v>21.90625</v>
      </c>
      <c r="D2106">
        <v>0.92871892772600539</v>
      </c>
      <c r="E2106" s="6">
        <v>153.18296588800658</v>
      </c>
      <c r="F2106" s="10">
        <v>104.24526612810948</v>
      </c>
      <c r="G2106" s="10">
        <v>323.3195897716119</v>
      </c>
      <c r="H2106" s="10">
        <f t="shared" si="52"/>
        <v>142.26391982539874</v>
      </c>
    </row>
    <row r="2107" spans="1:8" x14ac:dyDescent="0.25">
      <c r="A2107" s="18"/>
      <c r="B2107" s="5">
        <f>DATE(YEAR(siječanj!B2107),MONTH(siječanj!B2107)+5,DAY(siječanj!B2107))</f>
        <v>45465</v>
      </c>
      <c r="C2107" s="8">
        <v>21.9166666666667</v>
      </c>
      <c r="D2107">
        <v>0.92871892772600539</v>
      </c>
      <c r="E2107" s="6">
        <v>152.43293580713757</v>
      </c>
      <c r="F2107" s="10">
        <v>101.80003567289236</v>
      </c>
      <c r="G2107" s="10">
        <v>319.70586305457289</v>
      </c>
      <c r="H2107" s="10">
        <f t="shared" si="52"/>
        <v>141.56735269293182</v>
      </c>
    </row>
    <row r="2108" spans="1:8" x14ac:dyDescent="0.25">
      <c r="A2108" s="18"/>
      <c r="B2108" s="5">
        <f>DATE(YEAR(siječanj!B2108),MONTH(siječanj!B2108)+5,DAY(siječanj!B2108))</f>
        <v>45465</v>
      </c>
      <c r="C2108" s="8">
        <v>21.9270833333333</v>
      </c>
      <c r="D2108">
        <v>0.92871892772600539</v>
      </c>
      <c r="E2108" s="6">
        <v>144.57605159295508</v>
      </c>
      <c r="F2108" s="10">
        <v>99.465637496775472</v>
      </c>
      <c r="G2108" s="10">
        <v>316.46454392728486</v>
      </c>
      <c r="H2108" s="10">
        <f t="shared" si="52"/>
        <v>134.27051561026889</v>
      </c>
    </row>
    <row r="2109" spans="1:8" x14ac:dyDescent="0.25">
      <c r="A2109" s="18"/>
      <c r="B2109" s="5">
        <f>DATE(YEAR(siječanj!B2109),MONTH(siječanj!B2109)+5,DAY(siječanj!B2109))</f>
        <v>45465</v>
      </c>
      <c r="C2109" s="8">
        <v>21.9375</v>
      </c>
      <c r="D2109">
        <v>0.92871892772600539</v>
      </c>
      <c r="E2109" s="6">
        <v>137.02530003433745</v>
      </c>
      <c r="F2109" s="10">
        <v>96.888412416813068</v>
      </c>
      <c r="G2109" s="10">
        <v>315.01839435335194</v>
      </c>
      <c r="H2109" s="10">
        <f t="shared" si="52"/>
        <v>127.25798971922404</v>
      </c>
    </row>
    <row r="2110" spans="1:8" x14ac:dyDescent="0.25">
      <c r="A2110" s="18"/>
      <c r="B2110" s="5">
        <f>DATE(YEAR(siječanj!B2110),MONTH(siječanj!B2110)+5,DAY(siječanj!B2110))</f>
        <v>45465</v>
      </c>
      <c r="C2110" s="8">
        <v>21.9479166666667</v>
      </c>
      <c r="D2110">
        <v>0.92871892772600539</v>
      </c>
      <c r="E2110" s="6">
        <v>125.45071810039593</v>
      </c>
      <c r="F2110" s="10">
        <v>94.424731952881515</v>
      </c>
      <c r="G2110" s="10">
        <v>314.39553486298621</v>
      </c>
      <c r="H2110" s="10">
        <f t="shared" si="52"/>
        <v>116.50845639665708</v>
      </c>
    </row>
    <row r="2111" spans="1:8" x14ac:dyDescent="0.25">
      <c r="A2111" s="18"/>
      <c r="B2111" s="5">
        <f>DATE(YEAR(siječanj!B2111),MONTH(siječanj!B2111)+5,DAY(siječanj!B2111))</f>
        <v>45465</v>
      </c>
      <c r="C2111" s="8">
        <v>21.9583333333333</v>
      </c>
      <c r="D2111">
        <v>0.92871892772600539</v>
      </c>
      <c r="E2111" s="6">
        <v>113.84587103757929</v>
      </c>
      <c r="F2111" s="10">
        <v>91.746209623162713</v>
      </c>
      <c r="G2111" s="10">
        <v>306.05169154057609</v>
      </c>
      <c r="H2111" s="10">
        <f t="shared" si="52"/>
        <v>105.73081527605373</v>
      </c>
    </row>
    <row r="2112" spans="1:8" x14ac:dyDescent="0.25">
      <c r="A2112" s="18"/>
      <c r="B2112" s="5">
        <f>DATE(YEAR(siječanj!B2112),MONTH(siječanj!B2112)+5,DAY(siječanj!B2112))</f>
        <v>45465</v>
      </c>
      <c r="C2112" s="8">
        <v>21.96875</v>
      </c>
      <c r="D2112">
        <v>0.92871892772600539</v>
      </c>
      <c r="E2112" s="6">
        <v>104.23466272569179</v>
      </c>
      <c r="F2112" s="10">
        <v>89.377867952435381</v>
      </c>
      <c r="G2112" s="10">
        <v>304.91885623146453</v>
      </c>
      <c r="H2112" s="10">
        <f t="shared" si="52"/>
        <v>96.804704198486306</v>
      </c>
    </row>
    <row r="2113" spans="1:8" x14ac:dyDescent="0.25">
      <c r="A2113" s="18"/>
      <c r="B2113" s="5">
        <f>DATE(YEAR(siječanj!B2113),MONTH(siječanj!B2113)+5,DAY(siječanj!B2113))</f>
        <v>45465</v>
      </c>
      <c r="C2113" s="8">
        <v>21.9791666666667</v>
      </c>
      <c r="D2113">
        <v>0.92871892772600539</v>
      </c>
      <c r="E2113" s="6">
        <v>94.573252966396865</v>
      </c>
      <c r="F2113" s="10">
        <v>87.444212625448529</v>
      </c>
      <c r="G2113" s="10">
        <v>301.01994435122043</v>
      </c>
      <c r="H2113" s="10">
        <f t="shared" si="52"/>
        <v>87.831970086512356</v>
      </c>
    </row>
    <row r="2114" spans="1:8" ht="15.75" thickBot="1" x14ac:dyDescent="0.3">
      <c r="A2114" s="18"/>
      <c r="B2114" s="5">
        <f>DATE(YEAR(siječanj!B2114),MONTH(siječanj!B2114)+5,DAY(siječanj!B2114))</f>
        <v>45465</v>
      </c>
      <c r="C2114" s="8">
        <v>21.9895833333333</v>
      </c>
      <c r="D2114">
        <v>0.92871892772600539</v>
      </c>
      <c r="E2114" s="6">
        <v>87.302873131385311</v>
      </c>
      <c r="F2114" s="10">
        <v>85.745132737790797</v>
      </c>
      <c r="G2114" s="10">
        <v>300.78286296841605</v>
      </c>
      <c r="H2114" s="10">
        <f t="shared" si="52"/>
        <v>81.079830721979647</v>
      </c>
    </row>
    <row r="2115" spans="1:8" x14ac:dyDescent="0.25">
      <c r="A2115" s="17">
        <f t="shared" ref="A2115" si="53">A2019+1</f>
        <v>175</v>
      </c>
      <c r="B2115" s="5">
        <f>DATE(YEAR(siječanj!B2115),MONTH(siječanj!B2115)+5,DAY(siječanj!B2115))</f>
        <v>45466</v>
      </c>
      <c r="C2115" s="8">
        <v>22</v>
      </c>
      <c r="D2115">
        <v>0.92978111880066738</v>
      </c>
      <c r="E2115" s="6">
        <v>86.741376849685281</v>
      </c>
      <c r="F2115" s="10">
        <v>83.91283820685814</v>
      </c>
      <c r="G2115" s="10">
        <v>290.94241269540032</v>
      </c>
      <c r="H2115" s="10">
        <f t="shared" si="52"/>
        <v>80.650494413610687</v>
      </c>
    </row>
    <row r="2116" spans="1:8" x14ac:dyDescent="0.25">
      <c r="A2116" s="18"/>
      <c r="B2116" s="5">
        <f>DATE(YEAR(siječanj!B2116),MONTH(siječanj!B2116)+5,DAY(siječanj!B2116))</f>
        <v>45466</v>
      </c>
      <c r="C2116" s="8">
        <v>22.0104166666667</v>
      </c>
      <c r="D2116">
        <v>0.92978111880066738</v>
      </c>
      <c r="E2116" s="6">
        <v>80.986193682391118</v>
      </c>
      <c r="F2116" s="10">
        <v>82.556891786122861</v>
      </c>
      <c r="G2116" s="10">
        <v>288.50646338495181</v>
      </c>
      <c r="H2116" s="10">
        <f t="shared" ref="H2116:H2179" si="54">D2116*E2116</f>
        <v>75.299433769421157</v>
      </c>
    </row>
    <row r="2117" spans="1:8" x14ac:dyDescent="0.25">
      <c r="A2117" s="18"/>
      <c r="B2117" s="5">
        <f>DATE(YEAR(siječanj!B2117),MONTH(siječanj!B2117)+5,DAY(siječanj!B2117))</f>
        <v>45466</v>
      </c>
      <c r="C2117" s="8">
        <v>22.0208333333333</v>
      </c>
      <c r="D2117">
        <v>0.92978111880066738</v>
      </c>
      <c r="E2117" s="6">
        <v>75.737769620138636</v>
      </c>
      <c r="F2117" s="10">
        <v>81.670437690238984</v>
      </c>
      <c r="G2117" s="10">
        <v>288.13128203932706</v>
      </c>
      <c r="H2117" s="10">
        <f t="shared" si="54"/>
        <v>70.419548172879701</v>
      </c>
    </row>
    <row r="2118" spans="1:8" x14ac:dyDescent="0.25">
      <c r="A2118" s="18"/>
      <c r="B2118" s="5">
        <f>DATE(YEAR(siječanj!B2118),MONTH(siječanj!B2118)+5,DAY(siječanj!B2118))</f>
        <v>45466</v>
      </c>
      <c r="C2118" s="8">
        <v>22.03125</v>
      </c>
      <c r="D2118">
        <v>0.92978111880066738</v>
      </c>
      <c r="E2118" s="6">
        <v>71.955732142459041</v>
      </c>
      <c r="F2118" s="10">
        <v>80.790189580247528</v>
      </c>
      <c r="G2118" s="10">
        <v>286.96447589149017</v>
      </c>
      <c r="H2118" s="10">
        <f t="shared" si="54"/>
        <v>66.903081135536709</v>
      </c>
    </row>
    <row r="2119" spans="1:8" x14ac:dyDescent="0.25">
      <c r="A2119" s="18"/>
      <c r="B2119" s="5">
        <f>DATE(YEAR(siječanj!B2119),MONTH(siječanj!B2119)+5,DAY(siječanj!B2119))</f>
        <v>45466</v>
      </c>
      <c r="C2119" s="8">
        <v>22.0416666666667</v>
      </c>
      <c r="D2119">
        <v>0.92978111880066738</v>
      </c>
      <c r="E2119" s="6">
        <v>70.063920168327698</v>
      </c>
      <c r="F2119" s="10">
        <v>84.166556546591465</v>
      </c>
      <c r="G2119" s="10">
        <v>286.07685799893022</v>
      </c>
      <c r="H2119" s="10">
        <f t="shared" si="54"/>
        <v>65.144110081668373</v>
      </c>
    </row>
    <row r="2120" spans="1:8" x14ac:dyDescent="0.25">
      <c r="A2120" s="18"/>
      <c r="B2120" s="5">
        <f>DATE(YEAR(siječanj!B2120),MONTH(siječanj!B2120)+5,DAY(siječanj!B2120))</f>
        <v>45466</v>
      </c>
      <c r="C2120" s="8">
        <v>22.0520833333333</v>
      </c>
      <c r="D2120">
        <v>0.92978111880066738</v>
      </c>
      <c r="E2120" s="6">
        <v>67.925228736831613</v>
      </c>
      <c r="F2120" s="10">
        <v>83.5578557620574</v>
      </c>
      <c r="G2120" s="10">
        <v>288.89218446568759</v>
      </c>
      <c r="H2120" s="10">
        <f t="shared" si="54"/>
        <v>63.155595169722538</v>
      </c>
    </row>
    <row r="2121" spans="1:8" x14ac:dyDescent="0.25">
      <c r="A2121" s="18"/>
      <c r="B2121" s="5">
        <f>DATE(YEAR(siječanj!B2121),MONTH(siječanj!B2121)+5,DAY(siječanj!B2121))</f>
        <v>45466</v>
      </c>
      <c r="C2121" s="8">
        <v>22.0625</v>
      </c>
      <c r="D2121">
        <v>0.92978111880066738</v>
      </c>
      <c r="E2121" s="6">
        <v>66.503122418465054</v>
      </c>
      <c r="F2121" s="10">
        <v>82.834020203116452</v>
      </c>
      <c r="G2121" s="10">
        <v>288.58878687658301</v>
      </c>
      <c r="H2121" s="10">
        <f t="shared" si="54"/>
        <v>61.83334756597818</v>
      </c>
    </row>
    <row r="2122" spans="1:8" x14ac:dyDescent="0.25">
      <c r="A2122" s="18"/>
      <c r="B2122" s="5">
        <f>DATE(YEAR(siječanj!B2122),MONTH(siječanj!B2122)+5,DAY(siječanj!B2122))</f>
        <v>45466</v>
      </c>
      <c r="C2122" s="8">
        <v>22.0729166666667</v>
      </c>
      <c r="D2122">
        <v>0.92978111880066738</v>
      </c>
      <c r="E2122" s="6">
        <v>63.417732749997214</v>
      </c>
      <c r="F2122" s="10">
        <v>82.117496246629202</v>
      </c>
      <c r="G2122" s="10">
        <v>288.55317692985778</v>
      </c>
      <c r="H2122" s="10">
        <f t="shared" si="54"/>
        <v>58.964610508094133</v>
      </c>
    </row>
    <row r="2123" spans="1:8" x14ac:dyDescent="0.25">
      <c r="A2123" s="18"/>
      <c r="B2123" s="5">
        <f>DATE(YEAR(siječanj!B2123),MONTH(siječanj!B2123)+5,DAY(siječanj!B2123))</f>
        <v>45466</v>
      </c>
      <c r="C2123" s="8">
        <v>22.0833333333333</v>
      </c>
      <c r="D2123">
        <v>0.92978111880066738</v>
      </c>
      <c r="E2123" s="6">
        <v>62.763699905572267</v>
      </c>
      <c r="F2123" s="10">
        <v>81.435671084102879</v>
      </c>
      <c r="G2123" s="10">
        <v>287.44213134355215</v>
      </c>
      <c r="H2123" s="10">
        <f t="shared" si="54"/>
        <v>58.356503118272322</v>
      </c>
    </row>
    <row r="2124" spans="1:8" x14ac:dyDescent="0.25">
      <c r="A2124" s="18"/>
      <c r="B2124" s="5">
        <f>DATE(YEAR(siječanj!B2124),MONTH(siječanj!B2124)+5,DAY(siječanj!B2124))</f>
        <v>45466</v>
      </c>
      <c r="C2124" s="8">
        <v>22.09375</v>
      </c>
      <c r="D2124">
        <v>0.92978111880066738</v>
      </c>
      <c r="E2124" s="6">
        <v>62.410863920966413</v>
      </c>
      <c r="F2124" s="10">
        <v>80.890502799175479</v>
      </c>
      <c r="G2124" s="10">
        <v>287.81283825286096</v>
      </c>
      <c r="H2124" s="10">
        <f t="shared" si="54"/>
        <v>58.028442881752362</v>
      </c>
    </row>
    <row r="2125" spans="1:8" x14ac:dyDescent="0.25">
      <c r="A2125" s="18"/>
      <c r="B2125" s="5">
        <f>DATE(YEAR(siječanj!B2125),MONTH(siječanj!B2125)+5,DAY(siječanj!B2125))</f>
        <v>45466</v>
      </c>
      <c r="C2125" s="8">
        <v>22.1041666666667</v>
      </c>
      <c r="D2125">
        <v>0.92978111880066738</v>
      </c>
      <c r="E2125" s="6">
        <v>61.062262430640466</v>
      </c>
      <c r="F2125" s="10">
        <v>80.525317907757056</v>
      </c>
      <c r="G2125" s="10">
        <v>287.86274323381491</v>
      </c>
      <c r="H2125" s="10">
        <f t="shared" si="54"/>
        <v>56.77453867926085</v>
      </c>
    </row>
    <row r="2126" spans="1:8" x14ac:dyDescent="0.25">
      <c r="A2126" s="18"/>
      <c r="B2126" s="5">
        <f>DATE(YEAR(siječanj!B2126),MONTH(siječanj!B2126)+5,DAY(siječanj!B2126))</f>
        <v>45466</v>
      </c>
      <c r="C2126" s="8">
        <v>22.1145833333333</v>
      </c>
      <c r="D2126">
        <v>0.92978111880066738</v>
      </c>
      <c r="E2126" s="6">
        <v>60.249844640437935</v>
      </c>
      <c r="F2126" s="10">
        <v>79.942361095868321</v>
      </c>
      <c r="G2126" s="10">
        <v>287.77304623561076</v>
      </c>
      <c r="H2126" s="10">
        <f t="shared" si="54"/>
        <v>56.019167957352778</v>
      </c>
    </row>
    <row r="2127" spans="1:8" x14ac:dyDescent="0.25">
      <c r="A2127" s="18"/>
      <c r="B2127" s="5">
        <f>DATE(YEAR(siječanj!B2127),MONTH(siječanj!B2127)+5,DAY(siječanj!B2127))</f>
        <v>45466</v>
      </c>
      <c r="C2127" s="8">
        <v>22.125</v>
      </c>
      <c r="D2127">
        <v>0.92978111880066738</v>
      </c>
      <c r="E2127" s="6">
        <v>61.215868256959695</v>
      </c>
      <c r="F2127" s="10">
        <v>79.704420766723644</v>
      </c>
      <c r="G2127" s="10">
        <v>287.38095137401223</v>
      </c>
      <c r="H2127" s="10">
        <f t="shared" si="54"/>
        <v>56.917358476310248</v>
      </c>
    </row>
    <row r="2128" spans="1:8" x14ac:dyDescent="0.25">
      <c r="A2128" s="18"/>
      <c r="B2128" s="5">
        <f>DATE(YEAR(siječanj!B2128),MONTH(siječanj!B2128)+5,DAY(siječanj!B2128))</f>
        <v>45466</v>
      </c>
      <c r="C2128" s="8">
        <v>22.1354166666667</v>
      </c>
      <c r="D2128">
        <v>0.92978111880066738</v>
      </c>
      <c r="E2128" s="6">
        <v>61.101357598580833</v>
      </c>
      <c r="F2128" s="10">
        <v>79.457250997712919</v>
      </c>
      <c r="G2128" s="10">
        <v>287.20074681152761</v>
      </c>
      <c r="H2128" s="10">
        <f t="shared" si="54"/>
        <v>56.810888628248144</v>
      </c>
    </row>
    <row r="2129" spans="1:8" x14ac:dyDescent="0.25">
      <c r="A2129" s="18"/>
      <c r="B2129" s="5">
        <f>DATE(YEAR(siječanj!B2129),MONTH(siječanj!B2129)+5,DAY(siječanj!B2129))</f>
        <v>45466</v>
      </c>
      <c r="C2129" s="8">
        <v>22.1458333333333</v>
      </c>
      <c r="D2129">
        <v>0.92978111880066738</v>
      </c>
      <c r="E2129" s="6">
        <v>60.185161968378928</v>
      </c>
      <c r="F2129" s="10">
        <v>79.25215793519726</v>
      </c>
      <c r="G2129" s="10">
        <v>286.80167794106444</v>
      </c>
      <c r="H2129" s="10">
        <f t="shared" si="54"/>
        <v>55.959027230158739</v>
      </c>
    </row>
    <row r="2130" spans="1:8" x14ac:dyDescent="0.25">
      <c r="A2130" s="18"/>
      <c r="B2130" s="5">
        <f>DATE(YEAR(siječanj!B2130),MONTH(siječanj!B2130)+5,DAY(siječanj!B2130))</f>
        <v>45466</v>
      </c>
      <c r="C2130" s="8">
        <v>22.15625</v>
      </c>
      <c r="D2130">
        <v>0.92978111880066738</v>
      </c>
      <c r="E2130" s="6">
        <v>59.707122907818388</v>
      </c>
      <c r="F2130" s="10">
        <v>79.044641490776812</v>
      </c>
      <c r="G2130" s="10">
        <v>286.80219159573318</v>
      </c>
      <c r="H2130" s="10">
        <f t="shared" si="54"/>
        <v>55.514555537600337</v>
      </c>
    </row>
    <row r="2131" spans="1:8" x14ac:dyDescent="0.25">
      <c r="A2131" s="18"/>
      <c r="B2131" s="5">
        <f>DATE(YEAR(siječanj!B2131),MONTH(siječanj!B2131)+5,DAY(siječanj!B2131))</f>
        <v>45466</v>
      </c>
      <c r="C2131" s="8">
        <v>22.1666666666667</v>
      </c>
      <c r="D2131">
        <v>0.92978111880066738</v>
      </c>
      <c r="E2131" s="6">
        <v>59.459623643002246</v>
      </c>
      <c r="F2131" s="10">
        <v>78.851460942086021</v>
      </c>
      <c r="G2131" s="10">
        <v>290.26094140552942</v>
      </c>
      <c r="H2131" s="10">
        <f t="shared" si="54"/>
        <v>55.284435394257244</v>
      </c>
    </row>
    <row r="2132" spans="1:8" x14ac:dyDescent="0.25">
      <c r="A2132" s="18"/>
      <c r="B2132" s="5">
        <f>DATE(YEAR(siječanj!B2132),MONTH(siječanj!B2132)+5,DAY(siječanj!B2132))</f>
        <v>45466</v>
      </c>
      <c r="C2132" s="8">
        <v>22.1770833333333</v>
      </c>
      <c r="D2132">
        <v>0.92978111880066738</v>
      </c>
      <c r="E2132" s="6">
        <v>59.68325982824657</v>
      </c>
      <c r="F2132" s="10">
        <v>78.516185530233003</v>
      </c>
      <c r="G2132" s="10">
        <v>292.22513650727774</v>
      </c>
      <c r="H2132" s="10">
        <f t="shared" si="54"/>
        <v>55.492368096778023</v>
      </c>
    </row>
    <row r="2133" spans="1:8" x14ac:dyDescent="0.25">
      <c r="A2133" s="18"/>
      <c r="B2133" s="5">
        <f>DATE(YEAR(siječanj!B2133),MONTH(siječanj!B2133)+5,DAY(siječanj!B2133))</f>
        <v>45466</v>
      </c>
      <c r="C2133" s="8">
        <v>22.1875</v>
      </c>
      <c r="D2133">
        <v>0.92978111880066738</v>
      </c>
      <c r="E2133" s="6">
        <v>59.751685979650389</v>
      </c>
      <c r="F2133" s="10">
        <v>78.437017587745814</v>
      </c>
      <c r="G2133" s="10">
        <v>299.5936234797951</v>
      </c>
      <c r="H2133" s="10">
        <f t="shared" si="54"/>
        <v>55.555989440385488</v>
      </c>
    </row>
    <row r="2134" spans="1:8" x14ac:dyDescent="0.25">
      <c r="A2134" s="18"/>
      <c r="B2134" s="5">
        <f>DATE(YEAR(siječanj!B2134),MONTH(siječanj!B2134)+5,DAY(siječanj!B2134))</f>
        <v>45466</v>
      </c>
      <c r="C2134" s="8">
        <v>22.1979166666667</v>
      </c>
      <c r="D2134">
        <v>0.92978111880066738</v>
      </c>
      <c r="E2134" s="6">
        <v>61.192889068141312</v>
      </c>
      <c r="F2134" s="10">
        <v>78.475104479015357</v>
      </c>
      <c r="G2134" s="10">
        <v>299.7382249139792</v>
      </c>
      <c r="H2134" s="10">
        <f t="shared" si="54"/>
        <v>56.895992860421558</v>
      </c>
    </row>
    <row r="2135" spans="1:8" x14ac:dyDescent="0.25">
      <c r="A2135" s="18"/>
      <c r="B2135" s="5">
        <f>DATE(YEAR(siječanj!B2135),MONTH(siječanj!B2135)+5,DAY(siječanj!B2135))</f>
        <v>45466</v>
      </c>
      <c r="C2135" s="8">
        <v>22.2083333333333</v>
      </c>
      <c r="D2135">
        <v>0.92978111880066738</v>
      </c>
      <c r="E2135" s="6">
        <v>62.815472057395496</v>
      </c>
      <c r="F2135" s="10">
        <v>78.658159946299392</v>
      </c>
      <c r="G2135" s="10">
        <v>279.92069914776573</v>
      </c>
      <c r="H2135" s="10">
        <f t="shared" si="54"/>
        <v>58.404639887517241</v>
      </c>
    </row>
    <row r="2136" spans="1:8" x14ac:dyDescent="0.25">
      <c r="A2136" s="18"/>
      <c r="B2136" s="5">
        <f>DATE(YEAR(siječanj!B2136),MONTH(siječanj!B2136)+5,DAY(siječanj!B2136))</f>
        <v>45466</v>
      </c>
      <c r="C2136" s="8">
        <v>22.21875</v>
      </c>
      <c r="D2136">
        <v>0.92978111880066738</v>
      </c>
      <c r="E2136" s="6">
        <v>63.678712087842314</v>
      </c>
      <c r="F2136" s="10">
        <v>78.863325384725499</v>
      </c>
      <c r="G2136" s="10">
        <v>216.69338887774313</v>
      </c>
      <c r="H2136" s="10">
        <f t="shared" si="54"/>
        <v>59.207264168819606</v>
      </c>
    </row>
    <row r="2137" spans="1:8" x14ac:dyDescent="0.25">
      <c r="A2137" s="18"/>
      <c r="B2137" s="5">
        <f>DATE(YEAR(siječanj!B2137),MONTH(siječanj!B2137)+5,DAY(siječanj!B2137))</f>
        <v>45466</v>
      </c>
      <c r="C2137" s="8">
        <v>22.2291666666667</v>
      </c>
      <c r="D2137">
        <v>0.92978111880066738</v>
      </c>
      <c r="E2137" s="6">
        <v>66.449581499749499</v>
      </c>
      <c r="F2137" s="10">
        <v>79.188734848258477</v>
      </c>
      <c r="G2137" s="10">
        <v>130.62702491473385</v>
      </c>
      <c r="H2137" s="10">
        <f t="shared" si="54"/>
        <v>61.783566230673216</v>
      </c>
    </row>
    <row r="2138" spans="1:8" x14ac:dyDescent="0.25">
      <c r="A2138" s="18"/>
      <c r="B2138" s="5">
        <f>DATE(YEAR(siječanj!B2138),MONTH(siječanj!B2138)+5,DAY(siječanj!B2138))</f>
        <v>45466</v>
      </c>
      <c r="C2138" s="8">
        <v>22.2395833333333</v>
      </c>
      <c r="D2138">
        <v>0.92978111880066738</v>
      </c>
      <c r="E2138" s="6">
        <v>70.676588502108643</v>
      </c>
      <c r="F2138" s="10">
        <v>79.773860887914438</v>
      </c>
      <c r="G2138" s="10">
        <v>57.357347826778707</v>
      </c>
      <c r="H2138" s="10">
        <f t="shared" si="54"/>
        <v>65.713757530504964</v>
      </c>
    </row>
    <row r="2139" spans="1:8" x14ac:dyDescent="0.25">
      <c r="A2139" s="18"/>
      <c r="B2139" s="5">
        <f>DATE(YEAR(siječanj!B2139),MONTH(siječanj!B2139)+5,DAY(siječanj!B2139))</f>
        <v>45466</v>
      </c>
      <c r="C2139" s="8">
        <v>22.25</v>
      </c>
      <c r="D2139">
        <v>0.92978111880066738</v>
      </c>
      <c r="E2139" s="6">
        <v>73.358255895671746</v>
      </c>
      <c r="F2139" s="10">
        <v>81.232459929825481</v>
      </c>
      <c r="G2139" s="10">
        <v>29.347841867076326</v>
      </c>
      <c r="H2139" s="10">
        <f t="shared" si="54"/>
        <v>68.207121239943334</v>
      </c>
    </row>
    <row r="2140" spans="1:8" x14ac:dyDescent="0.25">
      <c r="A2140" s="18"/>
      <c r="B2140" s="5">
        <f>DATE(YEAR(siječanj!B2140),MONTH(siječanj!B2140)+5,DAY(siječanj!B2140))</f>
        <v>45466</v>
      </c>
      <c r="C2140" s="8">
        <v>22.2604166666667</v>
      </c>
      <c r="D2140">
        <v>0.92978111880066738</v>
      </c>
      <c r="E2140" s="6">
        <v>77.191171780566592</v>
      </c>
      <c r="F2140" s="10">
        <v>82.713370626551338</v>
      </c>
      <c r="G2140" s="10">
        <v>17.285667820906127</v>
      </c>
      <c r="H2140" s="10">
        <f t="shared" si="54"/>
        <v>71.770894059669715</v>
      </c>
    </row>
    <row r="2141" spans="1:8" x14ac:dyDescent="0.25">
      <c r="A2141" s="18"/>
      <c r="B2141" s="5">
        <f>DATE(YEAR(siječanj!B2141),MONTH(siječanj!B2141)+5,DAY(siječanj!B2141))</f>
        <v>45466</v>
      </c>
      <c r="C2141" s="8">
        <v>22.2708333333333</v>
      </c>
      <c r="D2141">
        <v>0.92978111880066738</v>
      </c>
      <c r="E2141" s="6">
        <v>81.054256226561918</v>
      </c>
      <c r="F2141" s="10">
        <v>85.500790256295019</v>
      </c>
      <c r="G2141" s="10">
        <v>9.5405956190558303</v>
      </c>
      <c r="H2141" s="10">
        <f t="shared" si="54"/>
        <v>75.3627170378887</v>
      </c>
    </row>
    <row r="2142" spans="1:8" x14ac:dyDescent="0.25">
      <c r="A2142" s="18"/>
      <c r="B2142" s="5">
        <f>DATE(YEAR(siječanj!B2142),MONTH(siječanj!B2142)+5,DAY(siječanj!B2142))</f>
        <v>45466</v>
      </c>
      <c r="C2142" s="8">
        <v>22.28125</v>
      </c>
      <c r="D2142">
        <v>0.92978111880066738</v>
      </c>
      <c r="E2142" s="6">
        <v>84.09343722948735</v>
      </c>
      <c r="F2142" s="10">
        <v>88.490807180387847</v>
      </c>
      <c r="G2142" s="10">
        <v>6.2064451112019041</v>
      </c>
      <c r="H2142" s="10">
        <f t="shared" si="54"/>
        <v>78.188490151026443</v>
      </c>
    </row>
    <row r="2143" spans="1:8" x14ac:dyDescent="0.25">
      <c r="A2143" s="18"/>
      <c r="B2143" s="5">
        <f>DATE(YEAR(siječanj!B2143),MONTH(siječanj!B2143)+5,DAY(siječanj!B2143))</f>
        <v>45466</v>
      </c>
      <c r="C2143" s="8">
        <v>22.2916666666667</v>
      </c>
      <c r="D2143">
        <v>0.92978111880066738</v>
      </c>
      <c r="E2143" s="6">
        <v>86.98295296252941</v>
      </c>
      <c r="F2143" s="10">
        <v>92.132960796890131</v>
      </c>
      <c r="G2143" s="10">
        <v>3.7311671099322008</v>
      </c>
      <c r="H2143" s="10">
        <f t="shared" si="54"/>
        <v>80.875107322086421</v>
      </c>
    </row>
    <row r="2144" spans="1:8" x14ac:dyDescent="0.25">
      <c r="A2144" s="18"/>
      <c r="B2144" s="5">
        <f>DATE(YEAR(siječanj!B2144),MONTH(siječanj!B2144)+5,DAY(siječanj!B2144))</f>
        <v>45466</v>
      </c>
      <c r="C2144" s="8">
        <v>22.3020833333333</v>
      </c>
      <c r="D2144">
        <v>0.92978111880066738</v>
      </c>
      <c r="E2144" s="6">
        <v>93.482857939244724</v>
      </c>
      <c r="F2144" s="10">
        <v>93.58805736022677</v>
      </c>
      <c r="G2144" s="10">
        <v>2.6316611869341684</v>
      </c>
      <c r="H2144" s="10">
        <f t="shared" si="54"/>
        <v>86.918596243434806</v>
      </c>
    </row>
    <row r="2145" spans="1:8" x14ac:dyDescent="0.25">
      <c r="A2145" s="18"/>
      <c r="B2145" s="5">
        <f>DATE(YEAR(siječanj!B2145),MONTH(siječanj!B2145)+5,DAY(siječanj!B2145))</f>
        <v>45466</v>
      </c>
      <c r="C2145" s="8">
        <v>22.3125</v>
      </c>
      <c r="D2145">
        <v>0.92978111880066738</v>
      </c>
      <c r="E2145" s="6">
        <v>97.576664477293676</v>
      </c>
      <c r="F2145" s="10">
        <v>94.938667465334746</v>
      </c>
      <c r="G2145" s="10">
        <v>1.8690169350701382</v>
      </c>
      <c r="H2145" s="10">
        <f t="shared" si="54"/>
        <v>90.724940266535455</v>
      </c>
    </row>
    <row r="2146" spans="1:8" x14ac:dyDescent="0.25">
      <c r="A2146" s="18"/>
      <c r="B2146" s="5">
        <f>DATE(YEAR(siječanj!B2146),MONTH(siječanj!B2146)+5,DAY(siječanj!B2146))</f>
        <v>45466</v>
      </c>
      <c r="C2146" s="8">
        <v>22.3229166666667</v>
      </c>
      <c r="D2146">
        <v>0.92978111880066738</v>
      </c>
      <c r="E2146" s="6">
        <v>103.0748029508659</v>
      </c>
      <c r="F2146" s="10">
        <v>97.141966099279827</v>
      </c>
      <c r="G2146" s="10">
        <v>1.583635428091251</v>
      </c>
      <c r="H2146" s="10">
        <f t="shared" si="54"/>
        <v>95.837005607814433</v>
      </c>
    </row>
    <row r="2147" spans="1:8" x14ac:dyDescent="0.25">
      <c r="A2147" s="18"/>
      <c r="B2147" s="5">
        <f>DATE(YEAR(siječanj!B2147),MONTH(siječanj!B2147)+5,DAY(siječanj!B2147))</f>
        <v>45466</v>
      </c>
      <c r="C2147" s="8">
        <v>22.3333333333333</v>
      </c>
      <c r="D2147">
        <v>0.92978111880066738</v>
      </c>
      <c r="E2147" s="6">
        <v>108.70003249892521</v>
      </c>
      <c r="F2147" s="10">
        <v>100.27923353151839</v>
      </c>
      <c r="G2147" s="10">
        <v>1.497595455874555</v>
      </c>
      <c r="H2147" s="10">
        <f t="shared" si="54"/>
        <v>101.06723783051959</v>
      </c>
    </row>
    <row r="2148" spans="1:8" x14ac:dyDescent="0.25">
      <c r="A2148" s="18"/>
      <c r="B2148" s="5">
        <f>DATE(YEAR(siječanj!B2148),MONTH(siječanj!B2148)+5,DAY(siječanj!B2148))</f>
        <v>45466</v>
      </c>
      <c r="C2148" s="8">
        <v>22.34375</v>
      </c>
      <c r="D2148">
        <v>0.92978111880066738</v>
      </c>
      <c r="E2148" s="6">
        <v>114.1868853528775</v>
      </c>
      <c r="F2148" s="10">
        <v>101.58318978522045</v>
      </c>
      <c r="G2148" s="10">
        <v>1.483667892386225</v>
      </c>
      <c r="H2148" s="10">
        <f t="shared" si="54"/>
        <v>106.16881001576198</v>
      </c>
    </row>
    <row r="2149" spans="1:8" x14ac:dyDescent="0.25">
      <c r="A2149" s="18"/>
      <c r="B2149" s="5">
        <f>DATE(YEAR(siječanj!B2149),MONTH(siječanj!B2149)+5,DAY(siječanj!B2149))</f>
        <v>45466</v>
      </c>
      <c r="C2149" s="8">
        <v>22.3541666666667</v>
      </c>
      <c r="D2149">
        <v>0.92978111880066738</v>
      </c>
      <c r="E2149" s="6">
        <v>119.33966888822074</v>
      </c>
      <c r="F2149" s="10">
        <v>103.27220703018592</v>
      </c>
      <c r="G2149" s="10">
        <v>1.354580540006421</v>
      </c>
      <c r="H2149" s="10">
        <f t="shared" si="54"/>
        <v>110.95977085619108</v>
      </c>
    </row>
    <row r="2150" spans="1:8" x14ac:dyDescent="0.25">
      <c r="A2150" s="18"/>
      <c r="B2150" s="5">
        <f>DATE(YEAR(siječanj!B2150),MONTH(siječanj!B2150)+5,DAY(siječanj!B2150))</f>
        <v>45466</v>
      </c>
      <c r="C2150" s="8">
        <v>22.3645833333333</v>
      </c>
      <c r="D2150">
        <v>0.92978111880066738</v>
      </c>
      <c r="E2150" s="6">
        <v>123.23230504402154</v>
      </c>
      <c r="F2150" s="10">
        <v>105.00305671294866</v>
      </c>
      <c r="G2150" s="10">
        <v>1.1792110341273458</v>
      </c>
      <c r="H2150" s="10">
        <f t="shared" si="54"/>
        <v>114.57907045621548</v>
      </c>
    </row>
    <row r="2151" spans="1:8" x14ac:dyDescent="0.25">
      <c r="A2151" s="18"/>
      <c r="B2151" s="5">
        <f>DATE(YEAR(siječanj!B2151),MONTH(siječanj!B2151)+5,DAY(siječanj!B2151))</f>
        <v>45466</v>
      </c>
      <c r="C2151" s="8">
        <v>22.375</v>
      </c>
      <c r="D2151">
        <v>0.92978111880066738</v>
      </c>
      <c r="E2151" s="6">
        <v>125.72108816163038</v>
      </c>
      <c r="F2151" s="10">
        <v>107.05483551918401</v>
      </c>
      <c r="G2151" s="10">
        <v>1.0462588456684414</v>
      </c>
      <c r="H2151" s="10">
        <f t="shared" si="54"/>
        <v>116.89309400775804</v>
      </c>
    </row>
    <row r="2152" spans="1:8" x14ac:dyDescent="0.25">
      <c r="A2152" s="18"/>
      <c r="B2152" s="5">
        <f>DATE(YEAR(siječanj!B2152),MONTH(siječanj!B2152)+5,DAY(siječanj!B2152))</f>
        <v>45466</v>
      </c>
      <c r="C2152" s="8">
        <v>22.3854166666667</v>
      </c>
      <c r="D2152">
        <v>0.92978111880066738</v>
      </c>
      <c r="E2152" s="6">
        <v>127.04920447372537</v>
      </c>
      <c r="F2152" s="10">
        <v>108.08297611123299</v>
      </c>
      <c r="G2152" s="10">
        <v>1.0603895816865307</v>
      </c>
      <c r="H2152" s="10">
        <f t="shared" si="54"/>
        <v>118.12795147831513</v>
      </c>
    </row>
    <row r="2153" spans="1:8" x14ac:dyDescent="0.25">
      <c r="A2153" s="18"/>
      <c r="B2153" s="5">
        <f>DATE(YEAR(siječanj!B2153),MONTH(siječanj!B2153)+5,DAY(siječanj!B2153))</f>
        <v>45466</v>
      </c>
      <c r="C2153" s="8">
        <v>22.3958333333333</v>
      </c>
      <c r="D2153">
        <v>0.92978111880066738</v>
      </c>
      <c r="E2153" s="6">
        <v>128.92318195650066</v>
      </c>
      <c r="F2153" s="10">
        <v>108.96012898136136</v>
      </c>
      <c r="G2153" s="10">
        <v>1.0740135279498302</v>
      </c>
      <c r="H2153" s="10">
        <f t="shared" si="54"/>
        <v>119.87034035885719</v>
      </c>
    </row>
    <row r="2154" spans="1:8" x14ac:dyDescent="0.25">
      <c r="A2154" s="18"/>
      <c r="B2154" s="5">
        <f>DATE(YEAR(siječanj!B2154),MONTH(siječanj!B2154)+5,DAY(siječanj!B2154))</f>
        <v>45466</v>
      </c>
      <c r="C2154" s="8">
        <v>22.40625</v>
      </c>
      <c r="D2154">
        <v>0.92978111880066738</v>
      </c>
      <c r="E2154" s="6">
        <v>133.66902297727114</v>
      </c>
      <c r="F2154" s="10">
        <v>110.13507808336148</v>
      </c>
      <c r="G2154" s="10">
        <v>1.0324865149849032</v>
      </c>
      <c r="H2154" s="10">
        <f t="shared" si="54"/>
        <v>124.28293373279928</v>
      </c>
    </row>
    <row r="2155" spans="1:8" x14ac:dyDescent="0.25">
      <c r="A2155" s="18"/>
      <c r="B2155" s="5">
        <f>DATE(YEAR(siječanj!B2155),MONTH(siječanj!B2155)+5,DAY(siječanj!B2155))</f>
        <v>45466</v>
      </c>
      <c r="C2155" s="8">
        <v>22.4166666666667</v>
      </c>
      <c r="D2155">
        <v>0.92978111880066738</v>
      </c>
      <c r="E2155" s="6">
        <v>138.70823492657445</v>
      </c>
      <c r="F2155" s="10">
        <v>111.16191866245349</v>
      </c>
      <c r="G2155" s="10">
        <v>1.0244965990482064</v>
      </c>
      <c r="H2155" s="10">
        <f t="shared" si="54"/>
        <v>128.96829785689619</v>
      </c>
    </row>
    <row r="2156" spans="1:8" x14ac:dyDescent="0.25">
      <c r="A2156" s="18"/>
      <c r="B2156" s="5">
        <f>DATE(YEAR(siječanj!B2156),MONTH(siječanj!B2156)+5,DAY(siječanj!B2156))</f>
        <v>45466</v>
      </c>
      <c r="C2156" s="8">
        <v>22.4270833333333</v>
      </c>
      <c r="D2156">
        <v>0.92978111880066738</v>
      </c>
      <c r="E2156" s="6">
        <v>143.16922269068803</v>
      </c>
      <c r="F2156" s="10">
        <v>111.75975061822052</v>
      </c>
      <c r="G2156" s="10">
        <v>1.0648593680433824</v>
      </c>
      <c r="H2156" s="10">
        <f t="shared" si="54"/>
        <v>133.11604005116982</v>
      </c>
    </row>
    <row r="2157" spans="1:8" x14ac:dyDescent="0.25">
      <c r="A2157" s="18"/>
      <c r="B2157" s="5">
        <f>DATE(YEAR(siječanj!B2157),MONTH(siječanj!B2157)+5,DAY(siječanj!B2157))</f>
        <v>45466</v>
      </c>
      <c r="C2157" s="8">
        <v>22.4375</v>
      </c>
      <c r="D2157">
        <v>0.92978111880066738</v>
      </c>
      <c r="E2157" s="6">
        <v>146.44941320982073</v>
      </c>
      <c r="F2157" s="10">
        <v>112.38198170243047</v>
      </c>
      <c r="G2157" s="10">
        <v>1.0798256204071952</v>
      </c>
      <c r="H2157" s="10">
        <f t="shared" si="54"/>
        <v>136.16589926192836</v>
      </c>
    </row>
    <row r="2158" spans="1:8" x14ac:dyDescent="0.25">
      <c r="A2158" s="18"/>
      <c r="B2158" s="5">
        <f>DATE(YEAR(siječanj!B2158),MONTH(siječanj!B2158)+5,DAY(siječanj!B2158))</f>
        <v>45466</v>
      </c>
      <c r="C2158" s="8">
        <v>22.4479166666667</v>
      </c>
      <c r="D2158">
        <v>0.92978111880066738</v>
      </c>
      <c r="E2158" s="6">
        <v>144.85555026504775</v>
      </c>
      <c r="F2158" s="10">
        <v>113.30173895450982</v>
      </c>
      <c r="G2158" s="10">
        <v>1.1024347980361386</v>
      </c>
      <c r="H2158" s="10">
        <f t="shared" si="54"/>
        <v>134.68395558992242</v>
      </c>
    </row>
    <row r="2159" spans="1:8" x14ac:dyDescent="0.25">
      <c r="A2159" s="18"/>
      <c r="B2159" s="5">
        <f>DATE(YEAR(siječanj!B2159),MONTH(siječanj!B2159)+5,DAY(siječanj!B2159))</f>
        <v>45466</v>
      </c>
      <c r="C2159" s="8">
        <v>22.4583333333333</v>
      </c>
      <c r="D2159">
        <v>0.92978111880066738</v>
      </c>
      <c r="E2159" s="6">
        <v>147.62599990275095</v>
      </c>
      <c r="F2159" s="10">
        <v>113.78155801338696</v>
      </c>
      <c r="G2159" s="10">
        <v>1.1027886370922577</v>
      </c>
      <c r="H2159" s="10">
        <f t="shared" si="54"/>
        <v>137.259867353647</v>
      </c>
    </row>
    <row r="2160" spans="1:8" x14ac:dyDescent="0.25">
      <c r="A2160" s="18"/>
      <c r="B2160" s="5">
        <f>DATE(YEAR(siječanj!B2160),MONTH(siječanj!B2160)+5,DAY(siječanj!B2160))</f>
        <v>45466</v>
      </c>
      <c r="C2160" s="8">
        <v>22.46875</v>
      </c>
      <c r="D2160">
        <v>0.92978111880066738</v>
      </c>
      <c r="E2160" s="6">
        <v>147.98330559578218</v>
      </c>
      <c r="F2160" s="10">
        <v>114.01830766978382</v>
      </c>
      <c r="G2160" s="10">
        <v>1.1173074540892327</v>
      </c>
      <c r="H2160" s="10">
        <f t="shared" si="54"/>
        <v>137.59208344066741</v>
      </c>
    </row>
    <row r="2161" spans="1:8" x14ac:dyDescent="0.25">
      <c r="A2161" s="18"/>
      <c r="B2161" s="5">
        <f>DATE(YEAR(siječanj!B2161),MONTH(siječanj!B2161)+5,DAY(siječanj!B2161))</f>
        <v>45466</v>
      </c>
      <c r="C2161" s="8">
        <v>22.4791666666667</v>
      </c>
      <c r="D2161">
        <v>0.92978111880066738</v>
      </c>
      <c r="E2161" s="6">
        <v>146.42020638492465</v>
      </c>
      <c r="F2161" s="10">
        <v>114.22922268697356</v>
      </c>
      <c r="G2161" s="10">
        <v>1.1047792669170577</v>
      </c>
      <c r="H2161" s="10">
        <f t="shared" si="54"/>
        <v>136.13874330759987</v>
      </c>
    </row>
    <row r="2162" spans="1:8" x14ac:dyDescent="0.25">
      <c r="A2162" s="18"/>
      <c r="B2162" s="5">
        <f>DATE(YEAR(siječanj!B2162),MONTH(siječanj!B2162)+5,DAY(siječanj!B2162))</f>
        <v>45466</v>
      </c>
      <c r="C2162" s="8">
        <v>22.4895833333333</v>
      </c>
      <c r="D2162">
        <v>0.92978111880066738</v>
      </c>
      <c r="E2162" s="6">
        <v>144.32437035226653</v>
      </c>
      <c r="F2162" s="10">
        <v>114.18035600835316</v>
      </c>
      <c r="G2162" s="10">
        <v>1.116745877258017</v>
      </c>
      <c r="H2162" s="10">
        <f t="shared" si="54"/>
        <v>134.19007453633225</v>
      </c>
    </row>
    <row r="2163" spans="1:8" x14ac:dyDescent="0.25">
      <c r="A2163" s="18"/>
      <c r="B2163" s="5">
        <f>DATE(YEAR(siječanj!B2163),MONTH(siječanj!B2163)+5,DAY(siječanj!B2163))</f>
        <v>45466</v>
      </c>
      <c r="C2163" s="8">
        <v>22.5</v>
      </c>
      <c r="D2163">
        <v>0.92978111880066738</v>
      </c>
      <c r="E2163" s="6">
        <v>140.88350879309982</v>
      </c>
      <c r="F2163" s="10">
        <v>112.96490041138345</v>
      </c>
      <c r="G2163" s="10">
        <v>1.15241057593449</v>
      </c>
      <c r="H2163" s="10">
        <f t="shared" si="54"/>
        <v>130.99082642621201</v>
      </c>
    </row>
    <row r="2164" spans="1:8" x14ac:dyDescent="0.25">
      <c r="A2164" s="18"/>
      <c r="B2164" s="5">
        <f>DATE(YEAR(siječanj!B2164),MONTH(siječanj!B2164)+5,DAY(siječanj!B2164))</f>
        <v>45466</v>
      </c>
      <c r="C2164" s="8">
        <v>22.5104166666667</v>
      </c>
      <c r="D2164">
        <v>0.92978111880066738</v>
      </c>
      <c r="E2164" s="6">
        <v>135.00589049759498</v>
      </c>
      <c r="F2164" s="10">
        <v>111.78019805507607</v>
      </c>
      <c r="G2164" s="10">
        <v>1.1675480410114174</v>
      </c>
      <c r="H2164" s="10">
        <f t="shared" si="54"/>
        <v>125.52592791153424</v>
      </c>
    </row>
    <row r="2165" spans="1:8" x14ac:dyDescent="0.25">
      <c r="A2165" s="18"/>
      <c r="B2165" s="5">
        <f>DATE(YEAR(siječanj!B2165),MONTH(siječanj!B2165)+5,DAY(siječanj!B2165))</f>
        <v>45466</v>
      </c>
      <c r="C2165" s="8">
        <v>22.5208333333333</v>
      </c>
      <c r="D2165">
        <v>0.92978111880066738</v>
      </c>
      <c r="E2165" s="6">
        <v>130.91343295223439</v>
      </c>
      <c r="F2165" s="10">
        <v>111.00570780542689</v>
      </c>
      <c r="G2165" s="10">
        <v>1.1339241950239274</v>
      </c>
      <c r="H2165" s="10">
        <f t="shared" si="54"/>
        <v>121.72083815636465</v>
      </c>
    </row>
    <row r="2166" spans="1:8" x14ac:dyDescent="0.25">
      <c r="A2166" s="18"/>
      <c r="B2166" s="5">
        <f>DATE(YEAR(siječanj!B2166),MONTH(siječanj!B2166)+5,DAY(siječanj!B2166))</f>
        <v>45466</v>
      </c>
      <c r="C2166" s="8">
        <v>22.53125</v>
      </c>
      <c r="D2166">
        <v>0.92978111880066738</v>
      </c>
      <c r="E2166" s="6">
        <v>127.05258927276446</v>
      </c>
      <c r="F2166" s="10">
        <v>110.18896128622217</v>
      </c>
      <c r="G2166" s="10">
        <v>1.188940467634116</v>
      </c>
      <c r="H2166" s="10">
        <f t="shared" si="54"/>
        <v>118.13109860055262</v>
      </c>
    </row>
    <row r="2167" spans="1:8" x14ac:dyDescent="0.25">
      <c r="A2167" s="18"/>
      <c r="B2167" s="5">
        <f>DATE(YEAR(siječanj!B2167),MONTH(siječanj!B2167)+5,DAY(siječanj!B2167))</f>
        <v>45466</v>
      </c>
      <c r="C2167" s="8">
        <v>22.5416666666667</v>
      </c>
      <c r="D2167">
        <v>0.92978111880066738</v>
      </c>
      <c r="E2167" s="6">
        <v>124.91550007801874</v>
      </c>
      <c r="F2167" s="10">
        <v>108.9663907604685</v>
      </c>
      <c r="G2167" s="10">
        <v>1.2237057303315761</v>
      </c>
      <c r="H2167" s="10">
        <f t="shared" si="54"/>
        <v>116.14407341808511</v>
      </c>
    </row>
    <row r="2168" spans="1:8" x14ac:dyDescent="0.25">
      <c r="A2168" s="18"/>
      <c r="B2168" s="5">
        <f>DATE(YEAR(siječanj!B2168),MONTH(siječanj!B2168)+5,DAY(siječanj!B2168))</f>
        <v>45466</v>
      </c>
      <c r="C2168" s="8">
        <v>22.5520833333333</v>
      </c>
      <c r="D2168">
        <v>0.92978111880066738</v>
      </c>
      <c r="E2168" s="6">
        <v>122.13727771984388</v>
      </c>
      <c r="F2168" s="10">
        <v>108.4042864400338</v>
      </c>
      <c r="G2168" s="10">
        <v>1.1695112772980047</v>
      </c>
      <c r="H2168" s="10">
        <f t="shared" si="54"/>
        <v>113.56093472562426</v>
      </c>
    </row>
    <row r="2169" spans="1:8" x14ac:dyDescent="0.25">
      <c r="A2169" s="18"/>
      <c r="B2169" s="5">
        <f>DATE(YEAR(siječanj!B2169),MONTH(siječanj!B2169)+5,DAY(siječanj!B2169))</f>
        <v>45466</v>
      </c>
      <c r="C2169" s="8">
        <v>22.5625</v>
      </c>
      <c r="D2169">
        <v>0.92978111880066738</v>
      </c>
      <c r="E2169" s="6">
        <v>118.44068794192351</v>
      </c>
      <c r="F2169" s="10">
        <v>108.22226309546609</v>
      </c>
      <c r="G2169" s="10">
        <v>1.1155953290242777</v>
      </c>
      <c r="H2169" s="10">
        <f t="shared" si="54"/>
        <v>110.12391534616236</v>
      </c>
    </row>
    <row r="2170" spans="1:8" x14ac:dyDescent="0.25">
      <c r="A2170" s="18"/>
      <c r="B2170" s="5">
        <f>DATE(YEAR(siječanj!B2170),MONTH(siječanj!B2170)+5,DAY(siječanj!B2170))</f>
        <v>45466</v>
      </c>
      <c r="C2170" s="8">
        <v>22.5729166666667</v>
      </c>
      <c r="D2170">
        <v>0.92978111880066738</v>
      </c>
      <c r="E2170" s="6">
        <v>117.18449984114059</v>
      </c>
      <c r="F2170" s="10">
        <v>107.53608615535194</v>
      </c>
      <c r="G2170" s="10">
        <v>1.0414489170245769</v>
      </c>
      <c r="H2170" s="10">
        <f t="shared" si="54"/>
        <v>108.95593536839233</v>
      </c>
    </row>
    <row r="2171" spans="1:8" x14ac:dyDescent="0.25">
      <c r="A2171" s="18"/>
      <c r="B2171" s="5">
        <f>DATE(YEAR(siječanj!B2171),MONTH(siječanj!B2171)+5,DAY(siječanj!B2171))</f>
        <v>45466</v>
      </c>
      <c r="C2171" s="8">
        <v>22.5833333333333</v>
      </c>
      <c r="D2171">
        <v>0.92978111880066738</v>
      </c>
      <c r="E2171" s="6">
        <v>114.89125168636087</v>
      </c>
      <c r="F2171" s="10">
        <v>106.91440482580516</v>
      </c>
      <c r="G2171" s="10">
        <v>1.0497721258306385</v>
      </c>
      <c r="H2171" s="10">
        <f t="shared" si="54"/>
        <v>106.82371653335368</v>
      </c>
    </row>
    <row r="2172" spans="1:8" x14ac:dyDescent="0.25">
      <c r="A2172" s="18"/>
      <c r="B2172" s="5">
        <f>DATE(YEAR(siječanj!B2172),MONTH(siječanj!B2172)+5,DAY(siječanj!B2172))</f>
        <v>45466</v>
      </c>
      <c r="C2172" s="8">
        <v>22.59375</v>
      </c>
      <c r="D2172">
        <v>0.92978111880066738</v>
      </c>
      <c r="E2172" s="6">
        <v>115.59611268334285</v>
      </c>
      <c r="F2172" s="10">
        <v>106.30191540250722</v>
      </c>
      <c r="G2172" s="10">
        <v>1.0804305717180411</v>
      </c>
      <c r="H2172" s="10">
        <f t="shared" si="54"/>
        <v>107.47908297972653</v>
      </c>
    </row>
    <row r="2173" spans="1:8" x14ac:dyDescent="0.25">
      <c r="A2173" s="18"/>
      <c r="B2173" s="5">
        <f>DATE(YEAR(siječanj!B2173),MONTH(siječanj!B2173)+5,DAY(siječanj!B2173))</f>
        <v>45466</v>
      </c>
      <c r="C2173" s="8">
        <v>22.6041666666667</v>
      </c>
      <c r="D2173">
        <v>0.92978111880066738</v>
      </c>
      <c r="E2173" s="6">
        <v>113.59034974977126</v>
      </c>
      <c r="F2173" s="10">
        <v>106.0340937905906</v>
      </c>
      <c r="G2173" s="10">
        <v>1.052927000658284</v>
      </c>
      <c r="H2173" s="10">
        <f t="shared" si="54"/>
        <v>105.61416247530143</v>
      </c>
    </row>
    <row r="2174" spans="1:8" x14ac:dyDescent="0.25">
      <c r="A2174" s="18"/>
      <c r="B2174" s="5">
        <f>DATE(YEAR(siječanj!B2174),MONTH(siječanj!B2174)+5,DAY(siječanj!B2174))</f>
        <v>45466</v>
      </c>
      <c r="C2174" s="8">
        <v>22.6145833333333</v>
      </c>
      <c r="D2174">
        <v>0.92978111880066738</v>
      </c>
      <c r="E2174" s="6">
        <v>112.10665585506091</v>
      </c>
      <c r="F2174" s="10">
        <v>105.51018184061992</v>
      </c>
      <c r="G2174" s="10">
        <v>1.0976750912233624</v>
      </c>
      <c r="H2174" s="10">
        <f t="shared" si="54"/>
        <v>104.23465190591992</v>
      </c>
    </row>
    <row r="2175" spans="1:8" x14ac:dyDescent="0.25">
      <c r="A2175" s="18"/>
      <c r="B2175" s="5">
        <f>DATE(YEAR(siječanj!B2175),MONTH(siječanj!B2175)+5,DAY(siječanj!B2175))</f>
        <v>45466</v>
      </c>
      <c r="C2175" s="8">
        <v>22.625</v>
      </c>
      <c r="D2175">
        <v>0.92978111880066738</v>
      </c>
      <c r="E2175" s="6">
        <v>110.13346779387174</v>
      </c>
      <c r="F2175" s="10">
        <v>105.56220792647598</v>
      </c>
      <c r="G2175" s="10">
        <v>1.08324758739789</v>
      </c>
      <c r="H2175" s="10">
        <f t="shared" si="54"/>
        <v>102.40001890278334</v>
      </c>
    </row>
    <row r="2176" spans="1:8" x14ac:dyDescent="0.25">
      <c r="A2176" s="18"/>
      <c r="B2176" s="5">
        <f>DATE(YEAR(siječanj!B2176),MONTH(siječanj!B2176)+5,DAY(siječanj!B2176))</f>
        <v>45466</v>
      </c>
      <c r="C2176" s="8">
        <v>22.6354166666667</v>
      </c>
      <c r="D2176">
        <v>0.92978111880066738</v>
      </c>
      <c r="E2176" s="6">
        <v>108.08222636538015</v>
      </c>
      <c r="F2176" s="10">
        <v>105.2810333110211</v>
      </c>
      <c r="G2176" s="10">
        <v>1.0686853959212848</v>
      </c>
      <c r="H2176" s="10">
        <f t="shared" si="54"/>
        <v>100.49281335247015</v>
      </c>
    </row>
    <row r="2177" spans="1:8" x14ac:dyDescent="0.25">
      <c r="A2177" s="18"/>
      <c r="B2177" s="5">
        <f>DATE(YEAR(siječanj!B2177),MONTH(siječanj!B2177)+5,DAY(siječanj!B2177))</f>
        <v>45466</v>
      </c>
      <c r="C2177" s="8">
        <v>22.6458333333333</v>
      </c>
      <c r="D2177">
        <v>0.92978111880066738</v>
      </c>
      <c r="E2177" s="6">
        <v>108.58390186685779</v>
      </c>
      <c r="F2177" s="10">
        <v>105.10691055479174</v>
      </c>
      <c r="G2177" s="10">
        <v>1.1555677339013519</v>
      </c>
      <c r="H2177" s="10">
        <f t="shared" si="54"/>
        <v>100.95926176150891</v>
      </c>
    </row>
    <row r="2178" spans="1:8" x14ac:dyDescent="0.25">
      <c r="A2178" s="18"/>
      <c r="B2178" s="5">
        <f>DATE(YEAR(siječanj!B2178),MONTH(siječanj!B2178)+5,DAY(siječanj!B2178))</f>
        <v>45466</v>
      </c>
      <c r="C2178" s="8">
        <v>22.65625</v>
      </c>
      <c r="D2178">
        <v>0.92978111880066738</v>
      </c>
      <c r="E2178" s="6">
        <v>107.73356053202127</v>
      </c>
      <c r="F2178" s="10">
        <v>105.20589713735859</v>
      </c>
      <c r="G2178" s="10">
        <v>1.1567205642412126</v>
      </c>
      <c r="H2178" s="10">
        <f t="shared" si="54"/>
        <v>100.16863044384216</v>
      </c>
    </row>
    <row r="2179" spans="1:8" x14ac:dyDescent="0.25">
      <c r="A2179" s="18"/>
      <c r="B2179" s="5">
        <f>DATE(YEAR(siječanj!B2179),MONTH(siječanj!B2179)+5,DAY(siječanj!B2179))</f>
        <v>45466</v>
      </c>
      <c r="C2179" s="8">
        <v>22.6666666666667</v>
      </c>
      <c r="D2179">
        <v>0.92978111880066738</v>
      </c>
      <c r="E2179" s="6">
        <v>105.13115557371431</v>
      </c>
      <c r="F2179" s="10">
        <v>104.78885031013957</v>
      </c>
      <c r="G2179" s="10">
        <v>1.2241303374055386</v>
      </c>
      <c r="H2179" s="10">
        <f t="shared" si="54"/>
        <v>97.748963450135108</v>
      </c>
    </row>
    <row r="2180" spans="1:8" x14ac:dyDescent="0.25">
      <c r="A2180" s="18"/>
      <c r="B2180" s="5">
        <f>DATE(YEAR(siječanj!B2180),MONTH(siječanj!B2180)+5,DAY(siječanj!B2180))</f>
        <v>45466</v>
      </c>
      <c r="C2180" s="8">
        <v>22.6770833333333</v>
      </c>
      <c r="D2180">
        <v>0.92978111880066738</v>
      </c>
      <c r="E2180" s="6">
        <v>104.22910712249461</v>
      </c>
      <c r="F2180" s="10">
        <v>104.6843958890166</v>
      </c>
      <c r="G2180" s="10">
        <v>1.2819453626480373</v>
      </c>
      <c r="H2180" s="10">
        <f t="shared" ref="H2180:H2243" si="55">D2180*E2180</f>
        <v>96.910255831947651</v>
      </c>
    </row>
    <row r="2181" spans="1:8" x14ac:dyDescent="0.25">
      <c r="A2181" s="18"/>
      <c r="B2181" s="5">
        <f>DATE(YEAR(siječanj!B2181),MONTH(siječanj!B2181)+5,DAY(siječanj!B2181))</f>
        <v>45466</v>
      </c>
      <c r="C2181" s="8">
        <v>22.6875</v>
      </c>
      <c r="D2181">
        <v>0.92978111880066738</v>
      </c>
      <c r="E2181" s="6">
        <v>104.79789131502228</v>
      </c>
      <c r="F2181" s="10">
        <v>104.86254103584199</v>
      </c>
      <c r="G2181" s="10">
        <v>1.4094301661819266</v>
      </c>
      <c r="H2181" s="10">
        <f t="shared" si="55"/>
        <v>97.439100634832158</v>
      </c>
    </row>
    <row r="2182" spans="1:8" x14ac:dyDescent="0.25">
      <c r="A2182" s="18"/>
      <c r="B2182" s="5">
        <f>DATE(YEAR(siječanj!B2182),MONTH(siječanj!B2182)+5,DAY(siječanj!B2182))</f>
        <v>45466</v>
      </c>
      <c r="C2182" s="8">
        <v>22.6979166666667</v>
      </c>
      <c r="D2182">
        <v>0.92978111880066738</v>
      </c>
      <c r="E2182" s="6">
        <v>104.48811174788725</v>
      </c>
      <c r="F2182" s="10">
        <v>104.94996434526523</v>
      </c>
      <c r="G2182" s="10">
        <v>1.5274754566649711</v>
      </c>
      <c r="H2182" s="10">
        <f t="shared" si="55"/>
        <v>97.151073442319756</v>
      </c>
    </row>
    <row r="2183" spans="1:8" x14ac:dyDescent="0.25">
      <c r="A2183" s="18"/>
      <c r="B2183" s="5">
        <f>DATE(YEAR(siječanj!B2183),MONTH(siječanj!B2183)+5,DAY(siječanj!B2183))</f>
        <v>45466</v>
      </c>
      <c r="C2183" s="8">
        <v>22.7083333333333</v>
      </c>
      <c r="D2183">
        <v>0.92978111880066738</v>
      </c>
      <c r="E2183" s="6">
        <v>106.43015768714602</v>
      </c>
      <c r="F2183" s="10">
        <v>104.89285662583293</v>
      </c>
      <c r="G2183" s="10">
        <v>1.4662316150141295</v>
      </c>
      <c r="H2183" s="10">
        <f t="shared" si="55"/>
        <v>98.956751088486072</v>
      </c>
    </row>
    <row r="2184" spans="1:8" x14ac:dyDescent="0.25">
      <c r="A2184" s="18"/>
      <c r="B2184" s="5">
        <f>DATE(YEAR(siječanj!B2184),MONTH(siječanj!B2184)+5,DAY(siječanj!B2184))</f>
        <v>45466</v>
      </c>
      <c r="C2184" s="8">
        <v>22.71875</v>
      </c>
      <c r="D2184">
        <v>0.92978111880066738</v>
      </c>
      <c r="E2184" s="6">
        <v>107.8355498974192</v>
      </c>
      <c r="F2184" s="10">
        <v>105.23367553349743</v>
      </c>
      <c r="G2184" s="10">
        <v>1.3924116474992405</v>
      </c>
      <c r="H2184" s="10">
        <f t="shared" si="55"/>
        <v>100.26345823010762</v>
      </c>
    </row>
    <row r="2185" spans="1:8" x14ac:dyDescent="0.25">
      <c r="A2185" s="18"/>
      <c r="B2185" s="5">
        <f>DATE(YEAR(siječanj!B2185),MONTH(siječanj!B2185)+5,DAY(siječanj!B2185))</f>
        <v>45466</v>
      </c>
      <c r="C2185" s="8">
        <v>22.7291666666667</v>
      </c>
      <c r="D2185">
        <v>0.92978111880066738</v>
      </c>
      <c r="E2185" s="6">
        <v>110.39859264832744</v>
      </c>
      <c r="F2185" s="10">
        <v>105.66293827990623</v>
      </c>
      <c r="G2185" s="10">
        <v>1.7062988893513853</v>
      </c>
      <c r="H2185" s="10">
        <f t="shared" si="55"/>
        <v>102.64652698658102</v>
      </c>
    </row>
    <row r="2186" spans="1:8" x14ac:dyDescent="0.25">
      <c r="A2186" s="18"/>
      <c r="B2186" s="5">
        <f>DATE(YEAR(siječanj!B2186),MONTH(siječanj!B2186)+5,DAY(siječanj!B2186))</f>
        <v>45466</v>
      </c>
      <c r="C2186" s="8">
        <v>22.7395833333333</v>
      </c>
      <c r="D2186">
        <v>0.92978111880066738</v>
      </c>
      <c r="E2186" s="6">
        <v>112.61436782783791</v>
      </c>
      <c r="F2186" s="10">
        <v>106.22935958739168</v>
      </c>
      <c r="G2186" s="10">
        <v>3.0583158080388055</v>
      </c>
      <c r="H2186" s="10">
        <f t="shared" si="55"/>
        <v>104.70671291199702</v>
      </c>
    </row>
    <row r="2187" spans="1:8" x14ac:dyDescent="0.25">
      <c r="A2187" s="18"/>
      <c r="B2187" s="5">
        <f>DATE(YEAR(siječanj!B2187),MONTH(siječanj!B2187)+5,DAY(siječanj!B2187))</f>
        <v>45466</v>
      </c>
      <c r="C2187" s="8">
        <v>22.75</v>
      </c>
      <c r="D2187">
        <v>0.92978111880066738</v>
      </c>
      <c r="E2187" s="6">
        <v>115.42796355308835</v>
      </c>
      <c r="F2187" s="10">
        <v>106.68824604652377</v>
      </c>
      <c r="G2187" s="10">
        <v>3.4677647178393194</v>
      </c>
      <c r="H2187" s="10">
        <f t="shared" si="55"/>
        <v>107.32274109327314</v>
      </c>
    </row>
    <row r="2188" spans="1:8" x14ac:dyDescent="0.25">
      <c r="A2188" s="18"/>
      <c r="B2188" s="5">
        <f>DATE(YEAR(siječanj!B2188),MONTH(siječanj!B2188)+5,DAY(siječanj!B2188))</f>
        <v>45466</v>
      </c>
      <c r="C2188" s="8">
        <v>22.7604166666667</v>
      </c>
      <c r="D2188">
        <v>0.92978111880066738</v>
      </c>
      <c r="E2188" s="6">
        <v>117.20086610816823</v>
      </c>
      <c r="F2188" s="10">
        <v>107.32223283353629</v>
      </c>
      <c r="G2188" s="10">
        <v>3.941963900035224</v>
      </c>
      <c r="H2188" s="10">
        <f t="shared" si="55"/>
        <v>108.97115241445988</v>
      </c>
    </row>
    <row r="2189" spans="1:8" x14ac:dyDescent="0.25">
      <c r="A2189" s="18"/>
      <c r="B2189" s="5">
        <f>DATE(YEAR(siječanj!B2189),MONTH(siječanj!B2189)+5,DAY(siječanj!B2189))</f>
        <v>45466</v>
      </c>
      <c r="C2189" s="8">
        <v>22.7708333333333</v>
      </c>
      <c r="D2189">
        <v>0.92978111880066738</v>
      </c>
      <c r="E2189" s="6">
        <v>118.94456479450838</v>
      </c>
      <c r="F2189" s="10">
        <v>107.85123355944279</v>
      </c>
      <c r="G2189" s="10">
        <v>5.4301198418258387</v>
      </c>
      <c r="H2189" s="10">
        <f t="shared" si="55"/>
        <v>110.59241052989647</v>
      </c>
    </row>
    <row r="2190" spans="1:8" x14ac:dyDescent="0.25">
      <c r="A2190" s="18"/>
      <c r="B2190" s="5">
        <f>DATE(YEAR(siječanj!B2190),MONTH(siječanj!B2190)+5,DAY(siječanj!B2190))</f>
        <v>45466</v>
      </c>
      <c r="C2190" s="8">
        <v>22.78125</v>
      </c>
      <c r="D2190">
        <v>0.92978111880066738</v>
      </c>
      <c r="E2190" s="6">
        <v>123.3930026894628</v>
      </c>
      <c r="F2190" s="10">
        <v>108.46033657268521</v>
      </c>
      <c r="G2190" s="10">
        <v>6.334797390898161</v>
      </c>
      <c r="H2190" s="10">
        <f t="shared" si="55"/>
        <v>114.72848409278248</v>
      </c>
    </row>
    <row r="2191" spans="1:8" x14ac:dyDescent="0.25">
      <c r="A2191" s="18"/>
      <c r="B2191" s="5">
        <f>DATE(YEAR(siječanj!B2191),MONTH(siječanj!B2191)+5,DAY(siječanj!B2191))</f>
        <v>45466</v>
      </c>
      <c r="C2191" s="8">
        <v>22.7916666666667</v>
      </c>
      <c r="D2191">
        <v>0.92978111880066738</v>
      </c>
      <c r="E2191" s="6">
        <v>126.54402100002676</v>
      </c>
      <c r="F2191" s="10">
        <v>108.72087525509893</v>
      </c>
      <c r="G2191" s="10">
        <v>8.9146930584666286</v>
      </c>
      <c r="H2191" s="10">
        <f t="shared" si="55"/>
        <v>117.65824142294002</v>
      </c>
    </row>
    <row r="2192" spans="1:8" x14ac:dyDescent="0.25">
      <c r="A2192" s="18"/>
      <c r="B2192" s="5">
        <f>DATE(YEAR(siječanj!B2192),MONTH(siječanj!B2192)+5,DAY(siječanj!B2192))</f>
        <v>45466</v>
      </c>
      <c r="C2192" s="8">
        <v>22.8020833333333</v>
      </c>
      <c r="D2192">
        <v>0.92978111880066738</v>
      </c>
      <c r="E2192" s="6">
        <v>128.63834249524007</v>
      </c>
      <c r="F2192" s="10">
        <v>109.52453076079598</v>
      </c>
      <c r="G2192" s="10">
        <v>12.435079360270317</v>
      </c>
      <c r="H2192" s="10">
        <f t="shared" si="55"/>
        <v>119.60550200588774</v>
      </c>
    </row>
    <row r="2193" spans="1:8" x14ac:dyDescent="0.25">
      <c r="A2193" s="18"/>
      <c r="B2193" s="5">
        <f>DATE(YEAR(siječanj!B2193),MONTH(siječanj!B2193)+5,DAY(siječanj!B2193))</f>
        <v>45466</v>
      </c>
      <c r="C2193" s="8">
        <v>22.8125</v>
      </c>
      <c r="D2193">
        <v>0.92978111880066738</v>
      </c>
      <c r="E2193" s="6">
        <v>132.47068488579993</v>
      </c>
      <c r="F2193" s="10">
        <v>110.04806872025679</v>
      </c>
      <c r="G2193" s="10">
        <v>21.70090178944772</v>
      </c>
      <c r="H2193" s="10">
        <f t="shared" si="55"/>
        <v>123.16874160140972</v>
      </c>
    </row>
    <row r="2194" spans="1:8" x14ac:dyDescent="0.25">
      <c r="A2194" s="18"/>
      <c r="B2194" s="5">
        <f>DATE(YEAR(siječanj!B2194),MONTH(siječanj!B2194)+5,DAY(siječanj!B2194))</f>
        <v>45466</v>
      </c>
      <c r="C2194" s="8">
        <v>22.8229166666667</v>
      </c>
      <c r="D2194">
        <v>0.92978111880066738</v>
      </c>
      <c r="E2194" s="6">
        <v>135.55010114763752</v>
      </c>
      <c r="F2194" s="10">
        <v>110.57548363531043</v>
      </c>
      <c r="G2194" s="10">
        <v>42.427606929422133</v>
      </c>
      <c r="H2194" s="10">
        <f t="shared" si="55"/>
        <v>126.03192469859404</v>
      </c>
    </row>
    <row r="2195" spans="1:8" x14ac:dyDescent="0.25">
      <c r="A2195" s="18"/>
      <c r="B2195" s="5">
        <f>DATE(YEAR(siječanj!B2195),MONTH(siječanj!B2195)+5,DAY(siječanj!B2195))</f>
        <v>45466</v>
      </c>
      <c r="C2195" s="8">
        <v>22.8333333333333</v>
      </c>
      <c r="D2195">
        <v>0.92978111880066738</v>
      </c>
      <c r="E2195" s="6">
        <v>139.78729309406302</v>
      </c>
      <c r="F2195" s="10">
        <v>110.54810034622288</v>
      </c>
      <c r="G2195" s="10">
        <v>109.01242560169247</v>
      </c>
      <c r="H2195" s="10">
        <f t="shared" si="55"/>
        <v>129.9715857671147</v>
      </c>
    </row>
    <row r="2196" spans="1:8" x14ac:dyDescent="0.25">
      <c r="A2196" s="18"/>
      <c r="B2196" s="5">
        <f>DATE(YEAR(siječanj!B2196),MONTH(siječanj!B2196)+5,DAY(siječanj!B2196))</f>
        <v>45466</v>
      </c>
      <c r="C2196" s="8">
        <v>22.84375</v>
      </c>
      <c r="D2196">
        <v>0.92978111880066738</v>
      </c>
      <c r="E2196" s="6">
        <v>142.73897679548207</v>
      </c>
      <c r="F2196" s="10">
        <v>110.93691528922557</v>
      </c>
      <c r="G2196" s="10">
        <v>218.17462327638165</v>
      </c>
      <c r="H2196" s="10">
        <f t="shared" si="55"/>
        <v>132.71600554136583</v>
      </c>
    </row>
    <row r="2197" spans="1:8" x14ac:dyDescent="0.25">
      <c r="A2197" s="18"/>
      <c r="B2197" s="5">
        <f>DATE(YEAR(siječanj!B2197),MONTH(siječanj!B2197)+5,DAY(siječanj!B2197))</f>
        <v>45466</v>
      </c>
      <c r="C2197" s="8">
        <v>22.8541666666667</v>
      </c>
      <c r="D2197">
        <v>0.92978111880066738</v>
      </c>
      <c r="E2197" s="6">
        <v>146.53772049817141</v>
      </c>
      <c r="F2197" s="10">
        <v>110.84494074405964</v>
      </c>
      <c r="G2197" s="10">
        <v>288.95870853063479</v>
      </c>
      <c r="H2197" s="10">
        <f t="shared" si="55"/>
        <v>136.2480057112893</v>
      </c>
    </row>
    <row r="2198" spans="1:8" x14ac:dyDescent="0.25">
      <c r="A2198" s="18"/>
      <c r="B2198" s="5">
        <f>DATE(YEAR(siječanj!B2198),MONTH(siječanj!B2198)+5,DAY(siječanj!B2198))</f>
        <v>45466</v>
      </c>
      <c r="C2198" s="8">
        <v>22.8645833333333</v>
      </c>
      <c r="D2198">
        <v>0.92978111880066738</v>
      </c>
      <c r="E2198" s="6">
        <v>146.02601475814393</v>
      </c>
      <c r="F2198" s="10">
        <v>110.05804732118463</v>
      </c>
      <c r="G2198" s="10">
        <v>318.35922901056733</v>
      </c>
      <c r="H2198" s="10">
        <f t="shared" si="55"/>
        <v>135.77223137582982</v>
      </c>
    </row>
    <row r="2199" spans="1:8" x14ac:dyDescent="0.25">
      <c r="A2199" s="18"/>
      <c r="B2199" s="5">
        <f>DATE(YEAR(siječanj!B2199),MONTH(siječanj!B2199)+5,DAY(siječanj!B2199))</f>
        <v>45466</v>
      </c>
      <c r="C2199" s="8">
        <v>22.875</v>
      </c>
      <c r="D2199">
        <v>0.92978111880066738</v>
      </c>
      <c r="E2199" s="6">
        <v>144.14041465392299</v>
      </c>
      <c r="F2199" s="10">
        <v>108.72913285790405</v>
      </c>
      <c r="G2199" s="10">
        <v>322.14706978378609</v>
      </c>
      <c r="H2199" s="10">
        <f t="shared" si="55"/>
        <v>134.01903600131664</v>
      </c>
    </row>
    <row r="2200" spans="1:8" x14ac:dyDescent="0.25">
      <c r="A2200" s="18"/>
      <c r="B2200" s="5">
        <f>DATE(YEAR(siječanj!B2200),MONTH(siječanj!B2200)+5,DAY(siječanj!B2200))</f>
        <v>45466</v>
      </c>
      <c r="C2200" s="8">
        <v>22.8854166666667</v>
      </c>
      <c r="D2200">
        <v>0.92978111880066738</v>
      </c>
      <c r="E2200" s="6">
        <v>149.95466084002442</v>
      </c>
      <c r="F2200" s="10">
        <v>107.39850164051161</v>
      </c>
      <c r="G2200" s="10">
        <v>323.85128444286954</v>
      </c>
      <c r="H2200" s="10">
        <f t="shared" si="55"/>
        <v>139.42501232521252</v>
      </c>
    </row>
    <row r="2201" spans="1:8" x14ac:dyDescent="0.25">
      <c r="A2201" s="18"/>
      <c r="B2201" s="5">
        <f>DATE(YEAR(siječanj!B2201),MONTH(siječanj!B2201)+5,DAY(siječanj!B2201))</f>
        <v>45466</v>
      </c>
      <c r="C2201" s="8">
        <v>22.8958333333333</v>
      </c>
      <c r="D2201">
        <v>0.92978111880066738</v>
      </c>
      <c r="E2201" s="6">
        <v>152.18927560405541</v>
      </c>
      <c r="F2201" s="10">
        <v>106.04322317531498</v>
      </c>
      <c r="G2201" s="10">
        <v>323.47278614019473</v>
      </c>
      <c r="H2201" s="10">
        <f t="shared" si="55"/>
        <v>141.50271494060175</v>
      </c>
    </row>
    <row r="2202" spans="1:8" x14ac:dyDescent="0.25">
      <c r="A2202" s="18"/>
      <c r="B2202" s="5">
        <f>DATE(YEAR(siječanj!B2202),MONTH(siječanj!B2202)+5,DAY(siječanj!B2202))</f>
        <v>45466</v>
      </c>
      <c r="C2202" s="8">
        <v>22.90625</v>
      </c>
      <c r="D2202">
        <v>0.92978111880066738</v>
      </c>
      <c r="E2202" s="6">
        <v>153.18296588800658</v>
      </c>
      <c r="F2202" s="10">
        <v>104.24526612810948</v>
      </c>
      <c r="G2202" s="10">
        <v>323.3195897716119</v>
      </c>
      <c r="H2202" s="10">
        <f t="shared" si="55"/>
        <v>142.42662940455523</v>
      </c>
    </row>
    <row r="2203" spans="1:8" x14ac:dyDescent="0.25">
      <c r="A2203" s="18"/>
      <c r="B2203" s="5">
        <f>DATE(YEAR(siječanj!B2203),MONTH(siječanj!B2203)+5,DAY(siječanj!B2203))</f>
        <v>45466</v>
      </c>
      <c r="C2203" s="8">
        <v>22.9166666666667</v>
      </c>
      <c r="D2203">
        <v>0.92978111880066738</v>
      </c>
      <c r="E2203" s="6">
        <v>152.43293580713757</v>
      </c>
      <c r="F2203" s="10">
        <v>101.80003567289236</v>
      </c>
      <c r="G2203" s="10">
        <v>319.70586305457289</v>
      </c>
      <c r="H2203" s="10">
        <f t="shared" si="55"/>
        <v>141.72926559683069</v>
      </c>
    </row>
    <row r="2204" spans="1:8" x14ac:dyDescent="0.25">
      <c r="A2204" s="18"/>
      <c r="B2204" s="5">
        <f>DATE(YEAR(siječanj!B2204),MONTH(siječanj!B2204)+5,DAY(siječanj!B2204))</f>
        <v>45466</v>
      </c>
      <c r="C2204" s="8">
        <v>22.9270833333333</v>
      </c>
      <c r="D2204">
        <v>0.92978111880066738</v>
      </c>
      <c r="E2204" s="6">
        <v>144.57605159295508</v>
      </c>
      <c r="F2204" s="10">
        <v>99.465637496775472</v>
      </c>
      <c r="G2204" s="10">
        <v>316.46454392728486</v>
      </c>
      <c r="H2204" s="10">
        <f t="shared" si="55"/>
        <v>134.42408300188077</v>
      </c>
    </row>
    <row r="2205" spans="1:8" x14ac:dyDescent="0.25">
      <c r="A2205" s="18"/>
      <c r="B2205" s="5">
        <f>DATE(YEAR(siječanj!B2205),MONTH(siječanj!B2205)+5,DAY(siječanj!B2205))</f>
        <v>45466</v>
      </c>
      <c r="C2205" s="8">
        <v>22.9375</v>
      </c>
      <c r="D2205">
        <v>0.92978111880066738</v>
      </c>
      <c r="E2205" s="6">
        <v>137.02530003433745</v>
      </c>
      <c r="F2205" s="10">
        <v>96.888412416813068</v>
      </c>
      <c r="G2205" s="10">
        <v>315.01839435335194</v>
      </c>
      <c r="H2205" s="10">
        <f t="shared" si="55"/>
        <v>127.40353676992341</v>
      </c>
    </row>
    <row r="2206" spans="1:8" x14ac:dyDescent="0.25">
      <c r="A2206" s="18"/>
      <c r="B2206" s="5">
        <f>DATE(YEAR(siječanj!B2206),MONTH(siječanj!B2206)+5,DAY(siječanj!B2206))</f>
        <v>45466</v>
      </c>
      <c r="C2206" s="8">
        <v>22.9479166666667</v>
      </c>
      <c r="D2206">
        <v>0.92978111880066738</v>
      </c>
      <c r="E2206" s="6">
        <v>125.45071810039593</v>
      </c>
      <c r="F2206" s="10">
        <v>94.424731952881515</v>
      </c>
      <c r="G2206" s="10">
        <v>314.39553486298621</v>
      </c>
      <c r="H2206" s="10">
        <f t="shared" si="55"/>
        <v>116.64170902973326</v>
      </c>
    </row>
    <row r="2207" spans="1:8" x14ac:dyDescent="0.25">
      <c r="A2207" s="18"/>
      <c r="B2207" s="5">
        <f>DATE(YEAR(siječanj!B2207),MONTH(siječanj!B2207)+5,DAY(siječanj!B2207))</f>
        <v>45466</v>
      </c>
      <c r="C2207" s="8">
        <v>22.9583333333333</v>
      </c>
      <c r="D2207">
        <v>0.92978111880066738</v>
      </c>
      <c r="E2207" s="6">
        <v>113.84587103757929</v>
      </c>
      <c r="F2207" s="10">
        <v>91.746209623162713</v>
      </c>
      <c r="G2207" s="10">
        <v>306.05169154057609</v>
      </c>
      <c r="H2207" s="10">
        <f t="shared" si="55"/>
        <v>105.85174134415696</v>
      </c>
    </row>
    <row r="2208" spans="1:8" x14ac:dyDescent="0.25">
      <c r="A2208" s="18"/>
      <c r="B2208" s="5">
        <f>DATE(YEAR(siječanj!B2208),MONTH(siječanj!B2208)+5,DAY(siječanj!B2208))</f>
        <v>45466</v>
      </c>
      <c r="C2208" s="8">
        <v>22.96875</v>
      </c>
      <c r="D2208">
        <v>0.92978111880066738</v>
      </c>
      <c r="E2208" s="6">
        <v>104.23466272569179</v>
      </c>
      <c r="F2208" s="10">
        <v>89.377867952435381</v>
      </c>
      <c r="G2208" s="10">
        <v>304.91885623146453</v>
      </c>
      <c r="H2208" s="10">
        <f t="shared" si="55"/>
        <v>96.915421326903939</v>
      </c>
    </row>
    <row r="2209" spans="1:8" x14ac:dyDescent="0.25">
      <c r="A2209" s="18"/>
      <c r="B2209" s="5">
        <f>DATE(YEAR(siječanj!B2209),MONTH(siječanj!B2209)+5,DAY(siječanj!B2209))</f>
        <v>45466</v>
      </c>
      <c r="C2209" s="8">
        <v>22.9791666666667</v>
      </c>
      <c r="D2209">
        <v>0.92978111880066738</v>
      </c>
      <c r="E2209" s="6">
        <v>94.573252966396865</v>
      </c>
      <c r="F2209" s="10">
        <v>87.444212625448529</v>
      </c>
      <c r="G2209" s="10">
        <v>301.01994435122043</v>
      </c>
      <c r="H2209" s="10">
        <f t="shared" si="55"/>
        <v>87.932424951715007</v>
      </c>
    </row>
    <row r="2210" spans="1:8" ht="15.75" thickBot="1" x14ac:dyDescent="0.3">
      <c r="A2210" s="18"/>
      <c r="B2210" s="5">
        <f>DATE(YEAR(siječanj!B2210),MONTH(siječanj!B2210)+5,DAY(siječanj!B2210))</f>
        <v>45466</v>
      </c>
      <c r="C2210" s="8">
        <v>22.9895833333333</v>
      </c>
      <c r="D2210">
        <v>0.92978111880066738</v>
      </c>
      <c r="E2210" s="6">
        <v>87.302873131385311</v>
      </c>
      <c r="F2210" s="10">
        <v>85.745132737790797</v>
      </c>
      <c r="G2210" s="10">
        <v>300.78286296841605</v>
      </c>
      <c r="H2210" s="10">
        <f t="shared" si="55"/>
        <v>81.172563054612155</v>
      </c>
    </row>
    <row r="2211" spans="1:8" x14ac:dyDescent="0.25">
      <c r="A2211" s="13">
        <f>A2115+1</f>
        <v>176</v>
      </c>
      <c r="B2211" s="5">
        <f>DATE(YEAR(siječanj!B2211),MONTH(siječanj!B2211)+5,DAY(siječanj!B2211))</f>
        <v>45467</v>
      </c>
      <c r="C2211" s="8">
        <v>23</v>
      </c>
      <c r="D2211">
        <v>0.9308418372156757</v>
      </c>
      <c r="E2211" s="6">
        <v>81.721447908357376</v>
      </c>
      <c r="F2211" s="10">
        <v>88.015763999989218</v>
      </c>
      <c r="G2211" s="10">
        <v>293.17839051991797</v>
      </c>
      <c r="H2211" s="10">
        <f t="shared" si="55"/>
        <v>76.069742710940517</v>
      </c>
    </row>
    <row r="2212" spans="1:8" x14ac:dyDescent="0.25">
      <c r="A2212" s="14"/>
      <c r="B2212" s="5">
        <f>DATE(YEAR(siječanj!B2212),MONTH(siječanj!B2212)+5,DAY(siječanj!B2212))</f>
        <v>45467</v>
      </c>
      <c r="C2212" s="8">
        <v>23.0104166666667</v>
      </c>
      <c r="D2212">
        <v>0.9308418372156757</v>
      </c>
      <c r="E2212" s="6">
        <v>76.856825568644609</v>
      </c>
      <c r="F2212" s="10">
        <v>86.383043609618184</v>
      </c>
      <c r="G2212" s="10">
        <v>290.29922252182797</v>
      </c>
      <c r="H2212" s="10">
        <f t="shared" si="55"/>
        <v>71.54154871488187</v>
      </c>
    </row>
    <row r="2213" spans="1:8" x14ac:dyDescent="0.25">
      <c r="A2213" s="14"/>
      <c r="B2213" s="5">
        <f>DATE(YEAR(siječanj!B2213),MONTH(siječanj!B2213)+5,DAY(siječanj!B2213))</f>
        <v>45467</v>
      </c>
      <c r="C2213" s="8">
        <v>23.0208333333333</v>
      </c>
      <c r="D2213">
        <v>0.9308418372156757</v>
      </c>
      <c r="E2213" s="6">
        <v>72.064268408822201</v>
      </c>
      <c r="F2213" s="10">
        <v>85.060643578651636</v>
      </c>
      <c r="G2213" s="10">
        <v>289.84442356612612</v>
      </c>
      <c r="H2213" s="10">
        <f t="shared" si="55"/>
        <v>67.080436003271643</v>
      </c>
    </row>
    <row r="2214" spans="1:8" x14ac:dyDescent="0.25">
      <c r="A2214" s="14"/>
      <c r="B2214" s="5">
        <f>DATE(YEAR(siječanj!B2214),MONTH(siječanj!B2214)+5,DAY(siječanj!B2214))</f>
        <v>45467</v>
      </c>
      <c r="C2214" s="8">
        <v>23.03125</v>
      </c>
      <c r="D2214">
        <v>0.9308418372156757</v>
      </c>
      <c r="E2214" s="6">
        <v>68.289072462358988</v>
      </c>
      <c r="F2214" s="10">
        <v>83.954117815672262</v>
      </c>
      <c r="G2214" s="10">
        <v>288.96252943126382</v>
      </c>
      <c r="H2214" s="10">
        <f t="shared" si="55"/>
        <v>63.566325672616649</v>
      </c>
    </row>
    <row r="2215" spans="1:8" x14ac:dyDescent="0.25">
      <c r="A2215" s="14"/>
      <c r="B2215" s="5">
        <f>DATE(YEAR(siječanj!B2215),MONTH(siječanj!B2215)+5,DAY(siječanj!B2215))</f>
        <v>45467</v>
      </c>
      <c r="C2215" s="8">
        <v>23.0416666666667</v>
      </c>
      <c r="D2215">
        <v>0.9308418372156757</v>
      </c>
      <c r="E2215" s="6">
        <v>65.694166287367111</v>
      </c>
      <c r="F2215" s="10">
        <v>81.311955572051446</v>
      </c>
      <c r="G2215" s="10">
        <v>283.34292947429122</v>
      </c>
      <c r="H2215" s="10">
        <f t="shared" si="55"/>
        <v>61.15087844128491</v>
      </c>
    </row>
    <row r="2216" spans="1:8" x14ac:dyDescent="0.25">
      <c r="A2216" s="14"/>
      <c r="B2216" s="5">
        <f>DATE(YEAR(siječanj!B2216),MONTH(siječanj!B2216)+5,DAY(siječanj!B2216))</f>
        <v>45467</v>
      </c>
      <c r="C2216" s="8">
        <v>23.0520833333333</v>
      </c>
      <c r="D2216">
        <v>0.9308418372156757</v>
      </c>
      <c r="E2216" s="6">
        <v>63.456862406428513</v>
      </c>
      <c r="F2216" s="10">
        <v>81.357977686927683</v>
      </c>
      <c r="G2216" s="10">
        <v>286.65949353516515</v>
      </c>
      <c r="H2216" s="10">
        <f t="shared" si="55"/>
        <v>59.06830238634226</v>
      </c>
    </row>
    <row r="2217" spans="1:8" x14ac:dyDescent="0.25">
      <c r="A2217" s="14"/>
      <c r="B2217" s="5">
        <f>DATE(YEAR(siječanj!B2217),MONTH(siječanj!B2217)+5,DAY(siječanj!B2217))</f>
        <v>45467</v>
      </c>
      <c r="C2217" s="8">
        <v>23.0625</v>
      </c>
      <c r="D2217">
        <v>0.9308418372156757</v>
      </c>
      <c r="E2217" s="6">
        <v>61.814079015339992</v>
      </c>
      <c r="F2217" s="10">
        <v>80.852306847180444</v>
      </c>
      <c r="G2217" s="10">
        <v>286.67177775393225</v>
      </c>
      <c r="H2217" s="10">
        <f t="shared" si="55"/>
        <v>57.539130876434022</v>
      </c>
    </row>
    <row r="2218" spans="1:8" x14ac:dyDescent="0.25">
      <c r="A2218" s="14"/>
      <c r="B2218" s="5">
        <f>DATE(YEAR(siječanj!B2218),MONTH(siječanj!B2218)+5,DAY(siječanj!B2218))</f>
        <v>45467</v>
      </c>
      <c r="C2218" s="8">
        <v>23.0729166666667</v>
      </c>
      <c r="D2218">
        <v>0.9308418372156757</v>
      </c>
      <c r="E2218" s="6">
        <v>60.408507464913924</v>
      </c>
      <c r="F2218" s="10">
        <v>80.344629956704352</v>
      </c>
      <c r="G2218" s="10">
        <v>286.83674716604054</v>
      </c>
      <c r="H2218" s="10">
        <f t="shared" si="55"/>
        <v>56.230766072097339</v>
      </c>
    </row>
    <row r="2219" spans="1:8" x14ac:dyDescent="0.25">
      <c r="A2219" s="14"/>
      <c r="B2219" s="5">
        <f>DATE(YEAR(siječanj!B2219),MONTH(siječanj!B2219)+5,DAY(siječanj!B2219))</f>
        <v>45467</v>
      </c>
      <c r="C2219" s="8">
        <v>23.0833333333333</v>
      </c>
      <c r="D2219">
        <v>0.9308418372156757</v>
      </c>
      <c r="E2219" s="6">
        <v>60.116066740250929</v>
      </c>
      <c r="F2219" s="10">
        <v>79.976948220589861</v>
      </c>
      <c r="G2219" s="10">
        <v>285.78569194076476</v>
      </c>
      <c r="H2219" s="10">
        <f t="shared" si="55"/>
        <v>55.958550010675353</v>
      </c>
    </row>
    <row r="2220" spans="1:8" x14ac:dyDescent="0.25">
      <c r="A2220" s="14"/>
      <c r="B2220" s="5">
        <f>DATE(YEAR(siječanj!B2220),MONTH(siječanj!B2220)+5,DAY(siječanj!B2220))</f>
        <v>45467</v>
      </c>
      <c r="C2220" s="8">
        <v>23.09375</v>
      </c>
      <c r="D2220">
        <v>0.9308418372156757</v>
      </c>
      <c r="E2220" s="6">
        <v>59.600107091212784</v>
      </c>
      <c r="F2220" s="10">
        <v>79.597557652113636</v>
      </c>
      <c r="G2220" s="10">
        <v>285.97487709188755</v>
      </c>
      <c r="H2220" s="10">
        <f t="shared" si="55"/>
        <v>55.478273183035533</v>
      </c>
    </row>
    <row r="2221" spans="1:8" x14ac:dyDescent="0.25">
      <c r="A2221" s="14"/>
      <c r="B2221" s="5">
        <f>DATE(YEAR(siječanj!B2221),MONTH(siječanj!B2221)+5,DAY(siječanj!B2221))</f>
        <v>45467</v>
      </c>
      <c r="C2221" s="8">
        <v>23.1041666666667</v>
      </c>
      <c r="D2221">
        <v>0.9308418372156757</v>
      </c>
      <c r="E2221" s="6">
        <v>58.824597898625228</v>
      </c>
      <c r="F2221" s="10">
        <v>79.306097479888706</v>
      </c>
      <c r="G2221" s="10">
        <v>285.83880984613558</v>
      </c>
      <c r="H2221" s="10">
        <f t="shared" si="55"/>
        <v>54.756396781429686</v>
      </c>
    </row>
    <row r="2222" spans="1:8" x14ac:dyDescent="0.25">
      <c r="A2222" s="14"/>
      <c r="B2222" s="5">
        <f>DATE(YEAR(siječanj!B2222),MONTH(siječanj!B2222)+5,DAY(siječanj!B2222))</f>
        <v>45467</v>
      </c>
      <c r="C2222" s="8">
        <v>23.1145833333333</v>
      </c>
      <c r="D2222">
        <v>0.9308418372156757</v>
      </c>
      <c r="E2222" s="6">
        <v>58.513119526965184</v>
      </c>
      <c r="F2222" s="10">
        <v>79.24535764287991</v>
      </c>
      <c r="G2222" s="10">
        <v>286.07684704812675</v>
      </c>
      <c r="H2222" s="10">
        <f t="shared" si="55"/>
        <v>54.466459681700698</v>
      </c>
    </row>
    <row r="2223" spans="1:8" x14ac:dyDescent="0.25">
      <c r="A2223" s="14"/>
      <c r="B2223" s="5">
        <f>DATE(YEAR(siječanj!B2223),MONTH(siječanj!B2223)+5,DAY(siječanj!B2223))</f>
        <v>45467</v>
      </c>
      <c r="C2223" s="8">
        <v>23.125</v>
      </c>
      <c r="D2223">
        <v>0.9308418372156757</v>
      </c>
      <c r="E2223" s="6">
        <v>58.306597516309083</v>
      </c>
      <c r="F2223" s="10">
        <v>79.117361021195563</v>
      </c>
      <c r="G2223" s="10">
        <v>285.70336886237135</v>
      </c>
      <c r="H2223" s="10">
        <f t="shared" si="55"/>
        <v>54.274220353876103</v>
      </c>
    </row>
    <row r="2224" spans="1:8" x14ac:dyDescent="0.25">
      <c r="A2224" s="14"/>
      <c r="B2224" s="5">
        <f>DATE(YEAR(siječanj!B2224),MONTH(siječanj!B2224)+5,DAY(siječanj!B2224))</f>
        <v>45467</v>
      </c>
      <c r="C2224" s="8">
        <v>23.1354166666667</v>
      </c>
      <c r="D2224">
        <v>0.9308418372156757</v>
      </c>
      <c r="E2224" s="6">
        <v>58.241274343704113</v>
      </c>
      <c r="F2224" s="10">
        <v>79.036980678695656</v>
      </c>
      <c r="G2224" s="10">
        <v>285.44041352030104</v>
      </c>
      <c r="H2224" s="10">
        <f t="shared" si="55"/>
        <v>54.213414811875737</v>
      </c>
    </row>
    <row r="2225" spans="1:8" x14ac:dyDescent="0.25">
      <c r="A2225" s="14"/>
      <c r="B2225" s="5">
        <f>DATE(YEAR(siječanj!B2225),MONTH(siječanj!B2225)+5,DAY(siječanj!B2225))</f>
        <v>45467</v>
      </c>
      <c r="C2225" s="8">
        <v>23.1458333333333</v>
      </c>
      <c r="D2225">
        <v>0.9308418372156757</v>
      </c>
      <c r="E2225" s="6">
        <v>58.717568286623255</v>
      </c>
      <c r="F2225" s="10">
        <v>78.868601000647558</v>
      </c>
      <c r="G2225" s="10">
        <v>285.72229618978128</v>
      </c>
      <c r="H2225" s="10">
        <f t="shared" si="55"/>
        <v>54.656769140757284</v>
      </c>
    </row>
    <row r="2226" spans="1:8" x14ac:dyDescent="0.25">
      <c r="A2226" s="14"/>
      <c r="B2226" s="5">
        <f>DATE(YEAR(siječanj!B2226),MONTH(siječanj!B2226)+5,DAY(siječanj!B2226))</f>
        <v>45467</v>
      </c>
      <c r="C2226" s="8">
        <v>23.15625</v>
      </c>
      <c r="D2226">
        <v>0.9308418372156757</v>
      </c>
      <c r="E2226" s="6">
        <v>59.916835596578849</v>
      </c>
      <c r="F2226" s="10">
        <v>79.161788712982471</v>
      </c>
      <c r="G2226" s="10">
        <v>285.90615708091423</v>
      </c>
      <c r="H2226" s="10">
        <f t="shared" si="55"/>
        <v>55.773097326869056</v>
      </c>
    </row>
    <row r="2227" spans="1:8" x14ac:dyDescent="0.25">
      <c r="A2227" s="14"/>
      <c r="B2227" s="5">
        <f>DATE(YEAR(siječanj!B2227),MONTH(siječanj!B2227)+5,DAY(siječanj!B2227))</f>
        <v>45467</v>
      </c>
      <c r="C2227" s="8">
        <v>23.1666666666667</v>
      </c>
      <c r="D2227">
        <v>0.9308418372156757</v>
      </c>
      <c r="E2227" s="6">
        <v>62.052129419024936</v>
      </c>
      <c r="F2227" s="10">
        <v>79.562487662479157</v>
      </c>
      <c r="G2227" s="10">
        <v>289.37079439391312</v>
      </c>
      <c r="H2227" s="10">
        <f t="shared" si="55"/>
        <v>57.760718151550051</v>
      </c>
    </row>
    <row r="2228" spans="1:8" x14ac:dyDescent="0.25">
      <c r="A2228" s="14"/>
      <c r="B2228" s="5">
        <f>DATE(YEAR(siječanj!B2228),MONTH(siječanj!B2228)+5,DAY(siječanj!B2228))</f>
        <v>45467</v>
      </c>
      <c r="C2228" s="8">
        <v>23.1770833333333</v>
      </c>
      <c r="D2228">
        <v>0.9308418372156757</v>
      </c>
      <c r="E2228" s="6">
        <v>64.228866582951454</v>
      </c>
      <c r="F2228" s="10">
        <v>79.768288460370997</v>
      </c>
      <c r="G2228" s="10">
        <v>291.36708402785086</v>
      </c>
      <c r="H2228" s="10">
        <f t="shared" si="55"/>
        <v>59.786916172355049</v>
      </c>
    </row>
    <row r="2229" spans="1:8" x14ac:dyDescent="0.25">
      <c r="A2229" s="14"/>
      <c r="B2229" s="5">
        <f>DATE(YEAR(siječanj!B2229),MONTH(siječanj!B2229)+5,DAY(siječanj!B2229))</f>
        <v>45467</v>
      </c>
      <c r="C2229" s="8">
        <v>23.1875</v>
      </c>
      <c r="D2229">
        <v>0.9308418372156757</v>
      </c>
      <c r="E2229" s="6">
        <v>66.751156747583451</v>
      </c>
      <c r="F2229" s="10">
        <v>80.040806577413505</v>
      </c>
      <c r="G2229" s="10">
        <v>300.43160964494086</v>
      </c>
      <c r="H2229" s="10">
        <f t="shared" si="55"/>
        <v>62.134769383192129</v>
      </c>
    </row>
    <row r="2230" spans="1:8" x14ac:dyDescent="0.25">
      <c r="A2230" s="14"/>
      <c r="B2230" s="5">
        <f>DATE(YEAR(siječanj!B2230),MONTH(siječanj!B2230)+5,DAY(siječanj!B2230))</f>
        <v>45467</v>
      </c>
      <c r="C2230" s="8">
        <v>23.1979166666667</v>
      </c>
      <c r="D2230">
        <v>0.9308418372156757</v>
      </c>
      <c r="E2230" s="6">
        <v>70.498219939296888</v>
      </c>
      <c r="F2230" s="10">
        <v>80.651423553511819</v>
      </c>
      <c r="G2230" s="10">
        <v>299.85026392739877</v>
      </c>
      <c r="H2230" s="10">
        <f t="shared" si="55"/>
        <v>65.622692568729903</v>
      </c>
    </row>
    <row r="2231" spans="1:8" x14ac:dyDescent="0.25">
      <c r="A2231" s="14"/>
      <c r="B2231" s="5">
        <f>DATE(YEAR(siječanj!B2231),MONTH(siječanj!B2231)+5,DAY(siječanj!B2231))</f>
        <v>45467</v>
      </c>
      <c r="C2231" s="8">
        <v>23.2083333333333</v>
      </c>
      <c r="D2231">
        <v>0.9308418372156757</v>
      </c>
      <c r="E2231" s="6">
        <v>73.595450984781465</v>
      </c>
      <c r="F2231" s="10">
        <v>81.897305043347487</v>
      </c>
      <c r="G2231" s="10">
        <v>276.63704865653392</v>
      </c>
      <c r="H2231" s="10">
        <f t="shared" si="55"/>
        <v>68.505724805390187</v>
      </c>
    </row>
    <row r="2232" spans="1:8" x14ac:dyDescent="0.25">
      <c r="A2232" s="14"/>
      <c r="B2232" s="5">
        <f>DATE(YEAR(siječanj!B2232),MONTH(siječanj!B2232)+5,DAY(siječanj!B2232))</f>
        <v>45467</v>
      </c>
      <c r="C2232" s="8">
        <v>23.21875</v>
      </c>
      <c r="D2232">
        <v>0.9308418372156757</v>
      </c>
      <c r="E2232" s="6">
        <v>77.048070163201217</v>
      </c>
      <c r="F2232" s="10">
        <v>82.9975771840014</v>
      </c>
      <c r="G2232" s="10">
        <v>194.26844095472944</v>
      </c>
      <c r="H2232" s="10">
        <f t="shared" si="55"/>
        <v>71.719567184636503</v>
      </c>
    </row>
    <row r="2233" spans="1:8" x14ac:dyDescent="0.25">
      <c r="A2233" s="14"/>
      <c r="B2233" s="5">
        <f>DATE(YEAR(siječanj!B2233),MONTH(siječanj!B2233)+5,DAY(siječanj!B2233))</f>
        <v>45467</v>
      </c>
      <c r="C2233" s="8">
        <v>23.2291666666667</v>
      </c>
      <c r="D2233">
        <v>0.9308418372156757</v>
      </c>
      <c r="E2233" s="6">
        <v>81.269156969744714</v>
      </c>
      <c r="F2233" s="10">
        <v>84.57662068219129</v>
      </c>
      <c r="G2233" s="10">
        <v>89.102497317304085</v>
      </c>
      <c r="H2233" s="10">
        <f t="shared" si="55"/>
        <v>75.648731382686307</v>
      </c>
    </row>
    <row r="2234" spans="1:8" x14ac:dyDescent="0.25">
      <c r="A2234" s="14"/>
      <c r="B2234" s="5">
        <f>DATE(YEAR(siječanj!B2234),MONTH(siječanj!B2234)+5,DAY(siječanj!B2234))</f>
        <v>45467</v>
      </c>
      <c r="C2234" s="8">
        <v>23.2395833333333</v>
      </c>
      <c r="D2234">
        <v>0.9308418372156757</v>
      </c>
      <c r="E2234" s="6">
        <v>85.859120850721439</v>
      </c>
      <c r="F2234" s="10">
        <v>87.657982195334611</v>
      </c>
      <c r="G2234" s="10">
        <v>37.556086751763843</v>
      </c>
      <c r="H2234" s="10">
        <f t="shared" si="55"/>
        <v>79.921261794408267</v>
      </c>
    </row>
    <row r="2235" spans="1:8" x14ac:dyDescent="0.25">
      <c r="A2235" s="14"/>
      <c r="B2235" s="5">
        <f>DATE(YEAR(siječanj!B2235),MONTH(siječanj!B2235)+5,DAY(siječanj!B2235))</f>
        <v>45467</v>
      </c>
      <c r="C2235" s="8">
        <v>23.25</v>
      </c>
      <c r="D2235">
        <v>0.9308418372156757</v>
      </c>
      <c r="E2235" s="6">
        <v>88.257992472458355</v>
      </c>
      <c r="F2235" s="10">
        <v>92.050215981425126</v>
      </c>
      <c r="G2235" s="10">
        <v>15.387848700315415</v>
      </c>
      <c r="H2235" s="10">
        <f t="shared" si="55"/>
        <v>82.154231862030414</v>
      </c>
    </row>
    <row r="2236" spans="1:8" x14ac:dyDescent="0.25">
      <c r="A2236" s="14"/>
      <c r="B2236" s="5">
        <f>DATE(YEAR(siječanj!B2236),MONTH(siječanj!B2236)+5,DAY(siječanj!B2236))</f>
        <v>45467</v>
      </c>
      <c r="C2236" s="8">
        <v>23.2604166666667</v>
      </c>
      <c r="D2236">
        <v>0.9308418372156757</v>
      </c>
      <c r="E2236" s="6">
        <v>89.196601680227275</v>
      </c>
      <c r="F2236" s="10">
        <v>95.662035137615391</v>
      </c>
      <c r="G2236" s="10">
        <v>7.4313391597082763</v>
      </c>
      <c r="H2236" s="10">
        <f t="shared" si="55"/>
        <v>83.027928581417584</v>
      </c>
    </row>
    <row r="2237" spans="1:8" x14ac:dyDescent="0.25">
      <c r="A2237" s="14"/>
      <c r="B2237" s="5">
        <f>DATE(YEAR(siječanj!B2237),MONTH(siječanj!B2237)+5,DAY(siječanj!B2237))</f>
        <v>45467</v>
      </c>
      <c r="C2237" s="8">
        <v>23.2708333333333</v>
      </c>
      <c r="D2237">
        <v>0.9308418372156757</v>
      </c>
      <c r="E2237" s="6">
        <v>92.332821472023042</v>
      </c>
      <c r="F2237" s="10">
        <v>100.77117329882668</v>
      </c>
      <c r="G2237" s="10">
        <v>4.515140490708629</v>
      </c>
      <c r="H2237" s="10">
        <f t="shared" si="55"/>
        <v>85.947253174324914</v>
      </c>
    </row>
    <row r="2238" spans="1:8" x14ac:dyDescent="0.25">
      <c r="A2238" s="14"/>
      <c r="B2238" s="5">
        <f>DATE(YEAR(siječanj!B2238),MONTH(siječanj!B2238)+5,DAY(siječanj!B2238))</f>
        <v>45467</v>
      </c>
      <c r="C2238" s="8">
        <v>23.28125</v>
      </c>
      <c r="D2238">
        <v>0.9308418372156757</v>
      </c>
      <c r="E2238" s="6">
        <v>93.128138883033714</v>
      </c>
      <c r="F2238" s="10">
        <v>109.16189308323554</v>
      </c>
      <c r="G2238" s="10">
        <v>3.242794232542634</v>
      </c>
      <c r="H2238" s="10">
        <f t="shared" si="55"/>
        <v>86.687567894359702</v>
      </c>
    </row>
    <row r="2239" spans="1:8" x14ac:dyDescent="0.25">
      <c r="A2239" s="14"/>
      <c r="B2239" s="5">
        <f>DATE(YEAR(siječanj!B2239),MONTH(siječanj!B2239)+5,DAY(siječanj!B2239))</f>
        <v>45467</v>
      </c>
      <c r="C2239" s="8">
        <v>23.2916666666667</v>
      </c>
      <c r="D2239">
        <v>0.9308418372156757</v>
      </c>
      <c r="E2239" s="6">
        <v>92.888167963096322</v>
      </c>
      <c r="F2239" s="10">
        <v>119.61271277122648</v>
      </c>
      <c r="G2239" s="10">
        <v>2.5557865656186278</v>
      </c>
      <c r="H2239" s="10">
        <f t="shared" si="55"/>
        <v>86.464192922366848</v>
      </c>
    </row>
    <row r="2240" spans="1:8" x14ac:dyDescent="0.25">
      <c r="A2240" s="14"/>
      <c r="B2240" s="5">
        <f>DATE(YEAR(siječanj!B2240),MONTH(siječanj!B2240)+5,DAY(siječanj!B2240))</f>
        <v>45467</v>
      </c>
      <c r="C2240" s="8">
        <v>23.3020833333333</v>
      </c>
      <c r="D2240">
        <v>0.9308418372156757</v>
      </c>
      <c r="E2240" s="6">
        <v>92.505868953376009</v>
      </c>
      <c r="F2240" s="10">
        <v>123.8446221048679</v>
      </c>
      <c r="G2240" s="10">
        <v>2.0740522708840357</v>
      </c>
      <c r="H2240" s="10">
        <f t="shared" si="55"/>
        <v>86.108333009793057</v>
      </c>
    </row>
    <row r="2241" spans="1:8" x14ac:dyDescent="0.25">
      <c r="A2241" s="14"/>
      <c r="B2241" s="5">
        <f>DATE(YEAR(siječanj!B2241),MONTH(siječanj!B2241)+5,DAY(siječanj!B2241))</f>
        <v>45467</v>
      </c>
      <c r="C2241" s="8">
        <v>23.3125</v>
      </c>
      <c r="D2241">
        <v>0.9308418372156757</v>
      </c>
      <c r="E2241" s="6">
        <v>93.391053517913093</v>
      </c>
      <c r="F2241" s="10">
        <v>128.94625998111749</v>
      </c>
      <c r="G2241" s="10">
        <v>1.9059994513711183</v>
      </c>
      <c r="H2241" s="10">
        <f t="shared" si="55"/>
        <v>86.932299836121715</v>
      </c>
    </row>
    <row r="2242" spans="1:8" x14ac:dyDescent="0.25">
      <c r="A2242" s="14"/>
      <c r="B2242" s="5">
        <f>DATE(YEAR(siječanj!B2242),MONTH(siječanj!B2242)+5,DAY(siječanj!B2242))</f>
        <v>45467</v>
      </c>
      <c r="C2242" s="8">
        <v>23.3229166666667</v>
      </c>
      <c r="D2242">
        <v>0.9308418372156757</v>
      </c>
      <c r="E2242" s="6">
        <v>95.078923220510418</v>
      </c>
      <c r="F2242" s="10">
        <v>135.85970290468379</v>
      </c>
      <c r="G2242" s="10">
        <v>1.9144350371158652</v>
      </c>
      <c r="H2242" s="10">
        <f t="shared" si="55"/>
        <v>88.503439571068085</v>
      </c>
    </row>
    <row r="2243" spans="1:8" x14ac:dyDescent="0.25">
      <c r="A2243" s="14"/>
      <c r="B2243" s="5">
        <f>DATE(YEAR(siječanj!B2243),MONTH(siječanj!B2243)+5,DAY(siječanj!B2243))</f>
        <v>45467</v>
      </c>
      <c r="C2243" s="8">
        <v>23.3333333333333</v>
      </c>
      <c r="D2243">
        <v>0.9308418372156757</v>
      </c>
      <c r="E2243" s="6">
        <v>95.921630774224454</v>
      </c>
      <c r="F2243" s="10">
        <v>144.82538247008617</v>
      </c>
      <c r="G2243" s="10">
        <v>1.8552806108350586</v>
      </c>
      <c r="H2243" s="10">
        <f t="shared" si="55"/>
        <v>89.287867018602782</v>
      </c>
    </row>
    <row r="2244" spans="1:8" x14ac:dyDescent="0.25">
      <c r="A2244" s="14"/>
      <c r="B2244" s="5">
        <f>DATE(YEAR(siječanj!B2244),MONTH(siječanj!B2244)+5,DAY(siječanj!B2244))</f>
        <v>45467</v>
      </c>
      <c r="C2244" s="8">
        <v>23.34375</v>
      </c>
      <c r="D2244">
        <v>0.9308418372156757</v>
      </c>
      <c r="E2244" s="6">
        <v>97.612543347107831</v>
      </c>
      <c r="F2244" s="10">
        <v>148.81469120916844</v>
      </c>
      <c r="G2244" s="10">
        <v>1.8332938169563868</v>
      </c>
      <c r="H2244" s="10">
        <f t="shared" ref="H2244:H2307" si="56">D2244*E2244</f>
        <v>90.86183918451664</v>
      </c>
    </row>
    <row r="2245" spans="1:8" x14ac:dyDescent="0.25">
      <c r="A2245" s="14"/>
      <c r="B2245" s="5">
        <f>DATE(YEAR(siječanj!B2245),MONTH(siječanj!B2245)+5,DAY(siječanj!B2245))</f>
        <v>45467</v>
      </c>
      <c r="C2245" s="8">
        <v>23.3541666666667</v>
      </c>
      <c r="D2245">
        <v>0.9308418372156757</v>
      </c>
      <c r="E2245" s="6">
        <v>98.362301461591144</v>
      </c>
      <c r="F2245" s="10">
        <v>151.43780837165767</v>
      </c>
      <c r="G2245" s="10">
        <v>1.6134481888821146</v>
      </c>
      <c r="H2245" s="10">
        <f t="shared" si="56"/>
        <v>91.559745405269638</v>
      </c>
    </row>
    <row r="2246" spans="1:8" x14ac:dyDescent="0.25">
      <c r="A2246" s="14"/>
      <c r="B2246" s="5">
        <f>DATE(YEAR(siječanj!B2246),MONTH(siječanj!B2246)+5,DAY(siječanj!B2246))</f>
        <v>45467</v>
      </c>
      <c r="C2246" s="8">
        <v>23.3645833333333</v>
      </c>
      <c r="D2246">
        <v>0.9308418372156757</v>
      </c>
      <c r="E2246" s="6">
        <v>100.04082872468645</v>
      </c>
      <c r="F2246" s="10">
        <v>154.07725307167121</v>
      </c>
      <c r="G2246" s="10">
        <v>1.573573842251629</v>
      </c>
      <c r="H2246" s="10">
        <f t="shared" si="56"/>
        <v>93.122188806665875</v>
      </c>
    </row>
    <row r="2247" spans="1:8" x14ac:dyDescent="0.25">
      <c r="A2247" s="14"/>
      <c r="B2247" s="5">
        <f>DATE(YEAR(siječanj!B2247),MONTH(siječanj!B2247)+5,DAY(siječanj!B2247))</f>
        <v>45467</v>
      </c>
      <c r="C2247" s="8">
        <v>23.375</v>
      </c>
      <c r="D2247">
        <v>0.9308418372156757</v>
      </c>
      <c r="E2247" s="6">
        <v>101.57892870654216</v>
      </c>
      <c r="F2247" s="10">
        <v>157.22856345938396</v>
      </c>
      <c r="G2247" s="10">
        <v>1.5392255086685593</v>
      </c>
      <c r="H2247" s="10">
        <f t="shared" si="56"/>
        <v>94.553916619597842</v>
      </c>
    </row>
    <row r="2248" spans="1:8" x14ac:dyDescent="0.25">
      <c r="A2248" s="14"/>
      <c r="B2248" s="5">
        <f>DATE(YEAR(siječanj!B2248),MONTH(siječanj!B2248)+5,DAY(siječanj!B2248))</f>
        <v>45467</v>
      </c>
      <c r="C2248" s="8">
        <v>23.3854166666667</v>
      </c>
      <c r="D2248">
        <v>0.9308418372156757</v>
      </c>
      <c r="E2248" s="6">
        <v>103.38912415956457</v>
      </c>
      <c r="F2248" s="10">
        <v>159.04484904343474</v>
      </c>
      <c r="G2248" s="10">
        <v>1.4475422692258353</v>
      </c>
      <c r="H2248" s="10">
        <f t="shared" si="56"/>
        <v>96.238922280808694</v>
      </c>
    </row>
    <row r="2249" spans="1:8" x14ac:dyDescent="0.25">
      <c r="A2249" s="14"/>
      <c r="B2249" s="5">
        <f>DATE(YEAR(siječanj!B2249),MONTH(siječanj!B2249)+5,DAY(siječanj!B2249))</f>
        <v>45467</v>
      </c>
      <c r="C2249" s="8">
        <v>23.3958333333333</v>
      </c>
      <c r="D2249">
        <v>0.9308418372156757</v>
      </c>
      <c r="E2249" s="6">
        <v>104.0548653539698</v>
      </c>
      <c r="F2249" s="10">
        <v>159.50892147670044</v>
      </c>
      <c r="G2249" s="10">
        <v>1.4112384816583114</v>
      </c>
      <c r="H2249" s="10">
        <f t="shared" si="56"/>
        <v>96.858622037319009</v>
      </c>
    </row>
    <row r="2250" spans="1:8" x14ac:dyDescent="0.25">
      <c r="A2250" s="14"/>
      <c r="B2250" s="5">
        <f>DATE(YEAR(siječanj!B2250),MONTH(siječanj!B2250)+5,DAY(siječanj!B2250))</f>
        <v>45467</v>
      </c>
      <c r="C2250" s="8">
        <v>23.40625</v>
      </c>
      <c r="D2250">
        <v>0.9308418372156757</v>
      </c>
      <c r="E2250" s="6">
        <v>104.76873080324259</v>
      </c>
      <c r="F2250" s="10">
        <v>160.16868245164474</v>
      </c>
      <c r="G2250" s="10">
        <v>1.403668296588745</v>
      </c>
      <c r="H2250" s="10">
        <f t="shared" si="56"/>
        <v>97.523117863644885</v>
      </c>
    </row>
    <row r="2251" spans="1:8" x14ac:dyDescent="0.25">
      <c r="A2251" s="14"/>
      <c r="B2251" s="5">
        <f>DATE(YEAR(siječanj!B2251),MONTH(siječanj!B2251)+5,DAY(siječanj!B2251))</f>
        <v>45467</v>
      </c>
      <c r="C2251" s="8">
        <v>23.4166666666667</v>
      </c>
      <c r="D2251">
        <v>0.9308418372156757</v>
      </c>
      <c r="E2251" s="6">
        <v>105.91872391350424</v>
      </c>
      <c r="F2251" s="10">
        <v>160.17050789383728</v>
      </c>
      <c r="G2251" s="10">
        <v>1.4173201560368753</v>
      </c>
      <c r="H2251" s="10">
        <f t="shared" si="56"/>
        <v>98.593579563186211</v>
      </c>
    </row>
    <row r="2252" spans="1:8" x14ac:dyDescent="0.25">
      <c r="A2252" s="14"/>
      <c r="B2252" s="5">
        <f>DATE(YEAR(siječanj!B2252),MONTH(siječanj!B2252)+5,DAY(siječanj!B2252))</f>
        <v>45467</v>
      </c>
      <c r="C2252" s="8">
        <v>23.4270833333333</v>
      </c>
      <c r="D2252">
        <v>0.9308418372156757</v>
      </c>
      <c r="E2252" s="6">
        <v>106.34217261983929</v>
      </c>
      <c r="F2252" s="10">
        <v>159.73633441292006</v>
      </c>
      <c r="G2252" s="10">
        <v>1.4570430055328873</v>
      </c>
      <c r="H2252" s="10">
        <f t="shared" si="56"/>
        <v>98.987743334957727</v>
      </c>
    </row>
    <row r="2253" spans="1:8" x14ac:dyDescent="0.25">
      <c r="A2253" s="14"/>
      <c r="B2253" s="5">
        <f>DATE(YEAR(siječanj!B2253),MONTH(siječanj!B2253)+5,DAY(siječanj!B2253))</f>
        <v>45467</v>
      </c>
      <c r="C2253" s="8">
        <v>23.4375</v>
      </c>
      <c r="D2253">
        <v>0.9308418372156757</v>
      </c>
      <c r="E2253" s="6">
        <v>108.34593325016563</v>
      </c>
      <c r="F2253" s="10">
        <v>159.44839712157494</v>
      </c>
      <c r="G2253" s="10">
        <v>1.4609554693423652</v>
      </c>
      <c r="H2253" s="10">
        <f t="shared" si="56"/>
        <v>100.85292756143114</v>
      </c>
    </row>
    <row r="2254" spans="1:8" x14ac:dyDescent="0.25">
      <c r="A2254" s="14"/>
      <c r="B2254" s="5">
        <f>DATE(YEAR(siječanj!B2254),MONTH(siječanj!B2254)+5,DAY(siječanj!B2254))</f>
        <v>45467</v>
      </c>
      <c r="C2254" s="8">
        <v>23.4479166666667</v>
      </c>
      <c r="D2254">
        <v>0.9308418372156757</v>
      </c>
      <c r="E2254" s="6">
        <v>109.23451640913818</v>
      </c>
      <c r="F2254" s="10">
        <v>159.37335431614935</v>
      </c>
      <c r="G2254" s="10">
        <v>1.4357441741878127</v>
      </c>
      <c r="H2254" s="10">
        <f t="shared" si="56"/>
        <v>101.68005794164806</v>
      </c>
    </row>
    <row r="2255" spans="1:8" x14ac:dyDescent="0.25">
      <c r="A2255" s="14"/>
      <c r="B2255" s="5">
        <f>DATE(YEAR(siječanj!B2255),MONTH(siječanj!B2255)+5,DAY(siječanj!B2255))</f>
        <v>45467</v>
      </c>
      <c r="C2255" s="8">
        <v>23.4583333333333</v>
      </c>
      <c r="D2255">
        <v>0.9308418372156757</v>
      </c>
      <c r="E2255" s="6">
        <v>110.4447894892444</v>
      </c>
      <c r="F2255" s="10">
        <v>159.51715392597836</v>
      </c>
      <c r="G2255" s="10">
        <v>1.4774759155230692</v>
      </c>
      <c r="H2255" s="10">
        <f t="shared" si="56"/>
        <v>102.80663075906681</v>
      </c>
    </row>
    <row r="2256" spans="1:8" x14ac:dyDescent="0.25">
      <c r="A2256" s="14"/>
      <c r="B2256" s="5">
        <f>DATE(YEAR(siječanj!B2256),MONTH(siječanj!B2256)+5,DAY(siječanj!B2256))</f>
        <v>45467</v>
      </c>
      <c r="C2256" s="8">
        <v>23.46875</v>
      </c>
      <c r="D2256">
        <v>0.9308418372156757</v>
      </c>
      <c r="E2256" s="6">
        <v>112.04785593417023</v>
      </c>
      <c r="F2256" s="10">
        <v>159.59585724244764</v>
      </c>
      <c r="G2256" s="10">
        <v>1.4749502728302479</v>
      </c>
      <c r="H2256" s="10">
        <f t="shared" si="56"/>
        <v>104.29883207384037</v>
      </c>
    </row>
    <row r="2257" spans="1:8" x14ac:dyDescent="0.25">
      <c r="A2257" s="14"/>
      <c r="B2257" s="5">
        <f>DATE(YEAR(siječanj!B2257),MONTH(siječanj!B2257)+5,DAY(siječanj!B2257))</f>
        <v>45467</v>
      </c>
      <c r="C2257" s="8">
        <v>23.4791666666667</v>
      </c>
      <c r="D2257">
        <v>0.9308418372156757</v>
      </c>
      <c r="E2257" s="6">
        <v>112.25028465364488</v>
      </c>
      <c r="F2257" s="10">
        <v>159.59211971813545</v>
      </c>
      <c r="G2257" s="10">
        <v>1.4845563300394038</v>
      </c>
      <c r="H2257" s="10">
        <f t="shared" si="56"/>
        <v>104.48726119498137</v>
      </c>
    </row>
    <row r="2258" spans="1:8" x14ac:dyDescent="0.25">
      <c r="A2258" s="14"/>
      <c r="B2258" s="5">
        <f>DATE(YEAR(siječanj!B2258),MONTH(siječanj!B2258)+5,DAY(siječanj!B2258))</f>
        <v>45467</v>
      </c>
      <c r="C2258" s="8">
        <v>23.4895833333333</v>
      </c>
      <c r="D2258">
        <v>0.9308418372156757</v>
      </c>
      <c r="E2258" s="6">
        <v>111.49360420633784</v>
      </c>
      <c r="F2258" s="10">
        <v>159.13061801675809</v>
      </c>
      <c r="G2258" s="10">
        <v>1.4474986881272718</v>
      </c>
      <c r="H2258" s="10">
        <f t="shared" si="56"/>
        <v>103.78291137722491</v>
      </c>
    </row>
    <row r="2259" spans="1:8" x14ac:dyDescent="0.25">
      <c r="A2259" s="14"/>
      <c r="B2259" s="5">
        <f>DATE(YEAR(siječanj!B2259),MONTH(siječanj!B2259)+5,DAY(siječanj!B2259))</f>
        <v>45467</v>
      </c>
      <c r="C2259" s="8">
        <v>23.5</v>
      </c>
      <c r="D2259">
        <v>0.9308418372156757</v>
      </c>
      <c r="E2259" s="6">
        <v>110.76405733292884</v>
      </c>
      <c r="F2259" s="10">
        <v>158.65191326948869</v>
      </c>
      <c r="G2259" s="10">
        <v>1.4593222065919758</v>
      </c>
      <c r="H2259" s="10">
        <f t="shared" si="56"/>
        <v>103.10381862524592</v>
      </c>
    </row>
    <row r="2260" spans="1:8" x14ac:dyDescent="0.25">
      <c r="A2260" s="14"/>
      <c r="B2260" s="5">
        <f>DATE(YEAR(siječanj!B2260),MONTH(siječanj!B2260)+5,DAY(siječanj!B2260))</f>
        <v>45467</v>
      </c>
      <c r="C2260" s="8">
        <v>23.5104166666667</v>
      </c>
      <c r="D2260">
        <v>0.9308418372156757</v>
      </c>
      <c r="E2260" s="6">
        <v>110.19750405307205</v>
      </c>
      <c r="F2260" s="10">
        <v>157.80227815113054</v>
      </c>
      <c r="G2260" s="10">
        <v>1.4531512934960029</v>
      </c>
      <c r="H2260" s="10">
        <f t="shared" si="56"/>
        <v>102.57644712934346</v>
      </c>
    </row>
    <row r="2261" spans="1:8" x14ac:dyDescent="0.25">
      <c r="A2261" s="14"/>
      <c r="B2261" s="5">
        <f>DATE(YEAR(siječanj!B2261),MONTH(siječanj!B2261)+5,DAY(siječanj!B2261))</f>
        <v>45467</v>
      </c>
      <c r="C2261" s="8">
        <v>23.5208333333333</v>
      </c>
      <c r="D2261">
        <v>0.9308418372156757</v>
      </c>
      <c r="E2261" s="6">
        <v>110.97917289014092</v>
      </c>
      <c r="F2261" s="10">
        <v>157.33664951157493</v>
      </c>
      <c r="G2261" s="10">
        <v>1.3927931920881629</v>
      </c>
      <c r="H2261" s="10">
        <f t="shared" si="56"/>
        <v>103.30405718573488</v>
      </c>
    </row>
    <row r="2262" spans="1:8" x14ac:dyDescent="0.25">
      <c r="A2262" s="14"/>
      <c r="B2262" s="5">
        <f>DATE(YEAR(siječanj!B2262),MONTH(siječanj!B2262)+5,DAY(siječanj!B2262))</f>
        <v>45467</v>
      </c>
      <c r="C2262" s="8">
        <v>23.53125</v>
      </c>
      <c r="D2262">
        <v>0.9308418372156757</v>
      </c>
      <c r="E2262" s="6">
        <v>111.32067201508315</v>
      </c>
      <c r="F2262" s="10">
        <v>157.06462011825042</v>
      </c>
      <c r="G2262" s="10">
        <v>1.5327189162545385</v>
      </c>
      <c r="H2262" s="10">
        <f t="shared" si="56"/>
        <v>103.62193885860366</v>
      </c>
    </row>
    <row r="2263" spans="1:8" x14ac:dyDescent="0.25">
      <c r="A2263" s="14"/>
      <c r="B2263" s="5">
        <f>DATE(YEAR(siječanj!B2263),MONTH(siječanj!B2263)+5,DAY(siječanj!B2263))</f>
        <v>45467</v>
      </c>
      <c r="C2263" s="8">
        <v>23.5416666666667</v>
      </c>
      <c r="D2263">
        <v>0.9308418372156757</v>
      </c>
      <c r="E2263" s="6">
        <v>110.34815372302528</v>
      </c>
      <c r="F2263" s="10">
        <v>156.87039389706263</v>
      </c>
      <c r="G2263" s="10">
        <v>1.5520871963621279</v>
      </c>
      <c r="H2263" s="10">
        <f t="shared" si="56"/>
        <v>102.71667814489865</v>
      </c>
    </row>
    <row r="2264" spans="1:8" x14ac:dyDescent="0.25">
      <c r="A2264" s="14"/>
      <c r="B2264" s="5">
        <f>DATE(YEAR(siječanj!B2264),MONTH(siječanj!B2264)+5,DAY(siječanj!B2264))</f>
        <v>45467</v>
      </c>
      <c r="C2264" s="8">
        <v>23.5520833333333</v>
      </c>
      <c r="D2264">
        <v>0.9308418372156757</v>
      </c>
      <c r="E2264" s="6">
        <v>109.92406845768608</v>
      </c>
      <c r="F2264" s="10">
        <v>156.34068193705883</v>
      </c>
      <c r="G2264" s="10">
        <v>1.4850139341570572</v>
      </c>
      <c r="H2264" s="10">
        <f t="shared" si="56"/>
        <v>102.32192183737422</v>
      </c>
    </row>
    <row r="2265" spans="1:8" x14ac:dyDescent="0.25">
      <c r="A2265" s="14"/>
      <c r="B2265" s="5">
        <f>DATE(YEAR(siječanj!B2265),MONTH(siječanj!B2265)+5,DAY(siječanj!B2265))</f>
        <v>45467</v>
      </c>
      <c r="C2265" s="8">
        <v>23.5625</v>
      </c>
      <c r="D2265">
        <v>0.9308418372156757</v>
      </c>
      <c r="E2265" s="6">
        <v>109.89160789001647</v>
      </c>
      <c r="F2265" s="10">
        <v>155.85993240469892</v>
      </c>
      <c r="G2265" s="10">
        <v>1.477147498860536</v>
      </c>
      <c r="H2265" s="10">
        <f t="shared" si="56"/>
        <v>102.29170618292758</v>
      </c>
    </row>
    <row r="2266" spans="1:8" x14ac:dyDescent="0.25">
      <c r="A2266" s="14"/>
      <c r="B2266" s="5">
        <f>DATE(YEAR(siječanj!B2266),MONTH(siječanj!B2266)+5,DAY(siječanj!B2266))</f>
        <v>45467</v>
      </c>
      <c r="C2266" s="8">
        <v>23.5729166666667</v>
      </c>
      <c r="D2266">
        <v>0.9308418372156757</v>
      </c>
      <c r="E2266" s="6">
        <v>110.8511131817512</v>
      </c>
      <c r="F2266" s="10">
        <v>154.8205472543637</v>
      </c>
      <c r="G2266" s="10">
        <v>1.3827814127755729</v>
      </c>
      <c r="H2266" s="10">
        <f t="shared" si="56"/>
        <v>103.1848538515041</v>
      </c>
    </row>
    <row r="2267" spans="1:8" x14ac:dyDescent="0.25">
      <c r="A2267" s="14"/>
      <c r="B2267" s="5">
        <f>DATE(YEAR(siječanj!B2267),MONTH(siječanj!B2267)+5,DAY(siječanj!B2267))</f>
        <v>45467</v>
      </c>
      <c r="C2267" s="8">
        <v>23.5833333333333</v>
      </c>
      <c r="D2267">
        <v>0.9308418372156757</v>
      </c>
      <c r="E2267" s="6">
        <v>111.09563264095043</v>
      </c>
      <c r="F2267" s="10">
        <v>153.47315726654793</v>
      </c>
      <c r="G2267" s="10">
        <v>1.3268208771756382</v>
      </c>
      <c r="H2267" s="10">
        <f t="shared" si="56"/>
        <v>103.41246279414008</v>
      </c>
    </row>
    <row r="2268" spans="1:8" x14ac:dyDescent="0.25">
      <c r="A2268" s="14"/>
      <c r="B2268" s="5">
        <f>DATE(YEAR(siječanj!B2268),MONTH(siječanj!B2268)+5,DAY(siječanj!B2268))</f>
        <v>45467</v>
      </c>
      <c r="C2268" s="8">
        <v>23.59375</v>
      </c>
      <c r="D2268">
        <v>0.9308418372156757</v>
      </c>
      <c r="E2268" s="6">
        <v>112.40620416501324</v>
      </c>
      <c r="F2268" s="10">
        <v>152.51522110062405</v>
      </c>
      <c r="G2268" s="10">
        <v>1.2827860682282772</v>
      </c>
      <c r="H2268" s="10">
        <f t="shared" si="56"/>
        <v>104.63239759940126</v>
      </c>
    </row>
    <row r="2269" spans="1:8" x14ac:dyDescent="0.25">
      <c r="A2269" s="14"/>
      <c r="B2269" s="5">
        <f>DATE(YEAR(siječanj!B2269),MONTH(siječanj!B2269)+5,DAY(siječanj!B2269))</f>
        <v>45467</v>
      </c>
      <c r="C2269" s="8">
        <v>23.6041666666667</v>
      </c>
      <c r="D2269">
        <v>0.9308418372156757</v>
      </c>
      <c r="E2269" s="6">
        <v>113.40369113912379</v>
      </c>
      <c r="F2269" s="10">
        <v>151.34639486401275</v>
      </c>
      <c r="G2269" s="10">
        <v>1.2901928228868622</v>
      </c>
      <c r="H2269" s="10">
        <f t="shared" si="56"/>
        <v>105.56090020698103</v>
      </c>
    </row>
    <row r="2270" spans="1:8" x14ac:dyDescent="0.25">
      <c r="A2270" s="14"/>
      <c r="B2270" s="5">
        <f>DATE(YEAR(siječanj!B2270),MONTH(siječanj!B2270)+5,DAY(siječanj!B2270))</f>
        <v>45467</v>
      </c>
      <c r="C2270" s="8">
        <v>23.6145833333333</v>
      </c>
      <c r="D2270">
        <v>0.9308418372156757</v>
      </c>
      <c r="E2270" s="6">
        <v>113.7774527692591</v>
      </c>
      <c r="F2270" s="10">
        <v>149.73488973485524</v>
      </c>
      <c r="G2270" s="10">
        <v>1.2151571436589643</v>
      </c>
      <c r="H2270" s="10">
        <f t="shared" si="56"/>
        <v>105.90881316945691</v>
      </c>
    </row>
    <row r="2271" spans="1:8" x14ac:dyDescent="0.25">
      <c r="A2271" s="14"/>
      <c r="B2271" s="5">
        <f>DATE(YEAR(siječanj!B2271),MONTH(siječanj!B2271)+5,DAY(siječanj!B2271))</f>
        <v>45467</v>
      </c>
      <c r="C2271" s="8">
        <v>23.625</v>
      </c>
      <c r="D2271">
        <v>0.9308418372156757</v>
      </c>
      <c r="E2271" s="6">
        <v>114.04853132263592</v>
      </c>
      <c r="F2271" s="10">
        <v>145.85723294862117</v>
      </c>
      <c r="G2271" s="10">
        <v>1.2470561017299728</v>
      </c>
      <c r="H2271" s="10">
        <f t="shared" si="56"/>
        <v>106.16114442811197</v>
      </c>
    </row>
    <row r="2272" spans="1:8" x14ac:dyDescent="0.25">
      <c r="A2272" s="14"/>
      <c r="B2272" s="5">
        <f>DATE(YEAR(siječanj!B2272),MONTH(siječanj!B2272)+5,DAY(siječanj!B2272))</f>
        <v>45467</v>
      </c>
      <c r="C2272" s="8">
        <v>23.6354166666667</v>
      </c>
      <c r="D2272">
        <v>0.9308418372156757</v>
      </c>
      <c r="E2272" s="6">
        <v>114.41957920122725</v>
      </c>
      <c r="F2272" s="10">
        <v>143.8935836137959</v>
      </c>
      <c r="G2272" s="10">
        <v>1.1961089782651573</v>
      </c>
      <c r="H2272" s="10">
        <f t="shared" si="56"/>
        <v>106.50653131711489</v>
      </c>
    </row>
    <row r="2273" spans="1:8" x14ac:dyDescent="0.25">
      <c r="A2273" s="14"/>
      <c r="B2273" s="5">
        <f>DATE(YEAR(siječanj!B2273),MONTH(siječanj!B2273)+5,DAY(siječanj!B2273))</f>
        <v>45467</v>
      </c>
      <c r="C2273" s="8">
        <v>23.6458333333333</v>
      </c>
      <c r="D2273">
        <v>0.9308418372156757</v>
      </c>
      <c r="E2273" s="6">
        <v>115.13155271042581</v>
      </c>
      <c r="F2273" s="10">
        <v>142.254700681711</v>
      </c>
      <c r="G2273" s="10">
        <v>1.202482232249682</v>
      </c>
      <c r="H2273" s="10">
        <f t="shared" si="56"/>
        <v>107.16926604646616</v>
      </c>
    </row>
    <row r="2274" spans="1:8" x14ac:dyDescent="0.25">
      <c r="A2274" s="14"/>
      <c r="B2274" s="5">
        <f>DATE(YEAR(siječanj!B2274),MONTH(siječanj!B2274)+5,DAY(siječanj!B2274))</f>
        <v>45467</v>
      </c>
      <c r="C2274" s="8">
        <v>23.65625</v>
      </c>
      <c r="D2274">
        <v>0.9308418372156757</v>
      </c>
      <c r="E2274" s="6">
        <v>115.03597721895665</v>
      </c>
      <c r="F2274" s="10">
        <v>140.38476138191837</v>
      </c>
      <c r="G2274" s="10">
        <v>1.1982148911239432</v>
      </c>
      <c r="H2274" s="10">
        <f t="shared" si="56"/>
        <v>107.08030038039422</v>
      </c>
    </row>
    <row r="2275" spans="1:8" x14ac:dyDescent="0.25">
      <c r="A2275" s="14"/>
      <c r="B2275" s="5">
        <f>DATE(YEAR(siječanj!B2275),MONTH(siječanj!B2275)+5,DAY(siječanj!B2275))</f>
        <v>45467</v>
      </c>
      <c r="C2275" s="8">
        <v>23.6666666666667</v>
      </c>
      <c r="D2275">
        <v>0.9308418372156757</v>
      </c>
      <c r="E2275" s="6">
        <v>114.2673903591928</v>
      </c>
      <c r="F2275" s="10">
        <v>137.49533337183351</v>
      </c>
      <c r="G2275" s="10">
        <v>1.1976862080269519</v>
      </c>
      <c r="H2275" s="10">
        <f t="shared" si="56"/>
        <v>106.36486757579182</v>
      </c>
    </row>
    <row r="2276" spans="1:8" x14ac:dyDescent="0.25">
      <c r="A2276" s="14"/>
      <c r="B2276" s="5">
        <f>DATE(YEAR(siječanj!B2276),MONTH(siječanj!B2276)+5,DAY(siječanj!B2276))</f>
        <v>45467</v>
      </c>
      <c r="C2276" s="8">
        <v>23.6770833333333</v>
      </c>
      <c r="D2276">
        <v>0.9308418372156757</v>
      </c>
      <c r="E2276" s="6">
        <v>112.59599137448139</v>
      </c>
      <c r="F2276" s="10">
        <v>135.96407182451668</v>
      </c>
      <c r="G2276" s="10">
        <v>1.2417023396558127</v>
      </c>
      <c r="H2276" s="10">
        <f t="shared" si="56"/>
        <v>104.80905947414263</v>
      </c>
    </row>
    <row r="2277" spans="1:8" x14ac:dyDescent="0.25">
      <c r="A2277" s="14"/>
      <c r="B2277" s="5">
        <f>DATE(YEAR(siječanj!B2277),MONTH(siječanj!B2277)+5,DAY(siječanj!B2277))</f>
        <v>45467</v>
      </c>
      <c r="C2277" s="8">
        <v>23.6875</v>
      </c>
      <c r="D2277">
        <v>0.9308418372156757</v>
      </c>
      <c r="E2277" s="6">
        <v>113.33322622521288</v>
      </c>
      <c r="F2277" s="10">
        <v>135.16631818511109</v>
      </c>
      <c r="G2277" s="10">
        <v>1.2608075752652617</v>
      </c>
      <c r="H2277" s="10">
        <f t="shared" si="56"/>
        <v>105.49530851705696</v>
      </c>
    </row>
    <row r="2278" spans="1:8" x14ac:dyDescent="0.25">
      <c r="A2278" s="14"/>
      <c r="B2278" s="5">
        <f>DATE(YEAR(siječanj!B2278),MONTH(siječanj!B2278)+5,DAY(siječanj!B2278))</f>
        <v>45467</v>
      </c>
      <c r="C2278" s="8">
        <v>23.6979166666667</v>
      </c>
      <c r="D2278">
        <v>0.9308418372156757</v>
      </c>
      <c r="E2278" s="6">
        <v>113.36001294343068</v>
      </c>
      <c r="F2278" s="10">
        <v>134.34901021433549</v>
      </c>
      <c r="G2278" s="10">
        <v>1.2648072023049612</v>
      </c>
      <c r="H2278" s="10">
        <f t="shared" si="56"/>
        <v>105.52024271505579</v>
      </c>
    </row>
    <row r="2279" spans="1:8" x14ac:dyDescent="0.25">
      <c r="A2279" s="14"/>
      <c r="B2279" s="5">
        <f>DATE(YEAR(siječanj!B2279),MONTH(siječanj!B2279)+5,DAY(siječanj!B2279))</f>
        <v>45467</v>
      </c>
      <c r="C2279" s="8">
        <v>23.7083333333333</v>
      </c>
      <c r="D2279">
        <v>0.9308418372156757</v>
      </c>
      <c r="E2279" s="6">
        <v>114.36437396647764</v>
      </c>
      <c r="F2279" s="10">
        <v>133.60975922824295</v>
      </c>
      <c r="G2279" s="10">
        <v>1.3004199146246533</v>
      </c>
      <c r="H2279" s="10">
        <f t="shared" si="56"/>
        <v>106.45514397497664</v>
      </c>
    </row>
    <row r="2280" spans="1:8" x14ac:dyDescent="0.25">
      <c r="A2280" s="14"/>
      <c r="B2280" s="5">
        <f>DATE(YEAR(siječanj!B2280),MONTH(siječanj!B2280)+5,DAY(siječanj!B2280))</f>
        <v>45467</v>
      </c>
      <c r="C2280" s="8">
        <v>23.71875</v>
      </c>
      <c r="D2280">
        <v>0.9308418372156757</v>
      </c>
      <c r="E2280" s="6">
        <v>114.47691976625858</v>
      </c>
      <c r="F2280" s="10">
        <v>133.21744028503269</v>
      </c>
      <c r="G2280" s="10">
        <v>1.3143747683417297</v>
      </c>
      <c r="H2280" s="10">
        <f t="shared" si="56"/>
        <v>106.55990631401563</v>
      </c>
    </row>
    <row r="2281" spans="1:8" x14ac:dyDescent="0.25">
      <c r="A2281" s="14"/>
      <c r="B2281" s="5">
        <f>DATE(YEAR(siječanj!B2281),MONTH(siječanj!B2281)+5,DAY(siječanj!B2281))</f>
        <v>45467</v>
      </c>
      <c r="C2281" s="8">
        <v>23.7291666666667</v>
      </c>
      <c r="D2281">
        <v>0.9308418372156757</v>
      </c>
      <c r="E2281" s="6">
        <v>115.04077900228049</v>
      </c>
      <c r="F2281" s="10">
        <v>132.98013569834981</v>
      </c>
      <c r="G2281" s="10">
        <v>1.3429636187803005</v>
      </c>
      <c r="H2281" s="10">
        <f t="shared" si="56"/>
        <v>107.08477008120529</v>
      </c>
    </row>
    <row r="2282" spans="1:8" x14ac:dyDescent="0.25">
      <c r="A2282" s="14"/>
      <c r="B2282" s="5">
        <f>DATE(YEAR(siječanj!B2282),MONTH(siječanj!B2282)+5,DAY(siječanj!B2282))</f>
        <v>45467</v>
      </c>
      <c r="C2282" s="8">
        <v>23.7395833333333</v>
      </c>
      <c r="D2282">
        <v>0.9308418372156757</v>
      </c>
      <c r="E2282" s="6">
        <v>116.33578242153447</v>
      </c>
      <c r="F2282" s="10">
        <v>133.13554309167932</v>
      </c>
      <c r="G2282" s="10">
        <v>1.3665354247228998</v>
      </c>
      <c r="H2282" s="10">
        <f t="shared" si="56"/>
        <v>108.29021344318426</v>
      </c>
    </row>
    <row r="2283" spans="1:8" x14ac:dyDescent="0.25">
      <c r="A2283" s="14"/>
      <c r="B2283" s="5">
        <f>DATE(YEAR(siječanj!B2283),MONTH(siječanj!B2283)+5,DAY(siječanj!B2283))</f>
        <v>45467</v>
      </c>
      <c r="C2283" s="8">
        <v>23.75</v>
      </c>
      <c r="D2283">
        <v>0.9308418372156757</v>
      </c>
      <c r="E2283" s="6">
        <v>119.11000707091706</v>
      </c>
      <c r="F2283" s="10">
        <v>133.19337187889232</v>
      </c>
      <c r="G2283" s="10">
        <v>1.4676664791652201</v>
      </c>
      <c r="H2283" s="10">
        <f t="shared" si="56"/>
        <v>110.87257781266456</v>
      </c>
    </row>
    <row r="2284" spans="1:8" x14ac:dyDescent="0.25">
      <c r="A2284" s="14"/>
      <c r="B2284" s="5">
        <f>DATE(YEAR(siječanj!B2284),MONTH(siječanj!B2284)+5,DAY(siječanj!B2284))</f>
        <v>45467</v>
      </c>
      <c r="C2284" s="8">
        <v>23.7604166666667</v>
      </c>
      <c r="D2284">
        <v>0.9308418372156757</v>
      </c>
      <c r="E2284" s="6">
        <v>121.24887587179511</v>
      </c>
      <c r="F2284" s="10">
        <v>133.28465516786537</v>
      </c>
      <c r="G2284" s="10">
        <v>1.5383435051289718</v>
      </c>
      <c r="H2284" s="10">
        <f t="shared" si="56"/>
        <v>112.86352637683717</v>
      </c>
    </row>
    <row r="2285" spans="1:8" x14ac:dyDescent="0.25">
      <c r="A2285" s="14"/>
      <c r="B2285" s="5">
        <f>DATE(YEAR(siječanj!B2285),MONTH(siječanj!B2285)+5,DAY(siječanj!B2285))</f>
        <v>45467</v>
      </c>
      <c r="C2285" s="8">
        <v>23.7708333333333</v>
      </c>
      <c r="D2285">
        <v>0.9308418372156757</v>
      </c>
      <c r="E2285" s="6">
        <v>122.79706817148433</v>
      </c>
      <c r="F2285" s="10">
        <v>133.29704012289864</v>
      </c>
      <c r="G2285" s="10">
        <v>1.7575629104731869</v>
      </c>
      <c r="H2285" s="10">
        <f t="shared" si="56"/>
        <v>114.30464854144304</v>
      </c>
    </row>
    <row r="2286" spans="1:8" x14ac:dyDescent="0.25">
      <c r="A2286" s="14"/>
      <c r="B2286" s="5">
        <f>DATE(YEAR(siječanj!B2286),MONTH(siječanj!B2286)+5,DAY(siječanj!B2286))</f>
        <v>45467</v>
      </c>
      <c r="C2286" s="8">
        <v>23.78125</v>
      </c>
      <c r="D2286">
        <v>0.9308418372156757</v>
      </c>
      <c r="E2286" s="6">
        <v>125.03876095924097</v>
      </c>
      <c r="F2286" s="10">
        <v>133.14383971868102</v>
      </c>
      <c r="G2286" s="10">
        <v>2.015694760399783</v>
      </c>
      <c r="H2286" s="10">
        <f t="shared" si="56"/>
        <v>116.39130997447157</v>
      </c>
    </row>
    <row r="2287" spans="1:8" x14ac:dyDescent="0.25">
      <c r="A2287" s="14"/>
      <c r="B2287" s="5">
        <f>DATE(YEAR(siječanj!B2287),MONTH(siječanj!B2287)+5,DAY(siječanj!B2287))</f>
        <v>45467</v>
      </c>
      <c r="C2287" s="8">
        <v>23.7916666666667</v>
      </c>
      <c r="D2287">
        <v>0.9308418372156757</v>
      </c>
      <c r="E2287" s="6">
        <v>128.27288273756594</v>
      </c>
      <c r="F2287" s="10">
        <v>132.40379562013712</v>
      </c>
      <c r="G2287" s="10">
        <v>2.3469991870014666</v>
      </c>
      <c r="H2287" s="10">
        <f t="shared" si="56"/>
        <v>119.40176583238681</v>
      </c>
    </row>
    <row r="2288" spans="1:8" x14ac:dyDescent="0.25">
      <c r="A2288" s="14"/>
      <c r="B2288" s="5">
        <f>DATE(YEAR(siječanj!B2288),MONTH(siječanj!B2288)+5,DAY(siječanj!B2288))</f>
        <v>45467</v>
      </c>
      <c r="C2288" s="8">
        <v>23.8020833333333</v>
      </c>
      <c r="D2288">
        <v>0.9308418372156757</v>
      </c>
      <c r="E2288" s="6">
        <v>132.31795309637957</v>
      </c>
      <c r="F2288" s="10">
        <v>131.95782689465844</v>
      </c>
      <c r="G2288" s="10">
        <v>3.1253383297992632</v>
      </c>
      <c r="H2288" s="10">
        <f t="shared" si="56"/>
        <v>123.16708655685156</v>
      </c>
    </row>
    <row r="2289" spans="1:8" x14ac:dyDescent="0.25">
      <c r="A2289" s="14"/>
      <c r="B2289" s="5">
        <f>DATE(YEAR(siječanj!B2289),MONTH(siječanj!B2289)+5,DAY(siječanj!B2289))</f>
        <v>45467</v>
      </c>
      <c r="C2289" s="8">
        <v>23.8125</v>
      </c>
      <c r="D2289">
        <v>0.9308418372156757</v>
      </c>
      <c r="E2289" s="6">
        <v>137.15540835908882</v>
      </c>
      <c r="F2289" s="10">
        <v>131.47667490586272</v>
      </c>
      <c r="G2289" s="10">
        <v>5.3105578175385606</v>
      </c>
      <c r="H2289" s="10">
        <f t="shared" si="56"/>
        <v>127.66999230104048</v>
      </c>
    </row>
    <row r="2290" spans="1:8" x14ac:dyDescent="0.25">
      <c r="A2290" s="14"/>
      <c r="B2290" s="5">
        <f>DATE(YEAR(siječanj!B2290),MONTH(siječanj!B2290)+5,DAY(siječanj!B2290))</f>
        <v>45467</v>
      </c>
      <c r="C2290" s="8">
        <v>23.8229166666667</v>
      </c>
      <c r="D2290">
        <v>0.9308418372156757</v>
      </c>
      <c r="E2290" s="6">
        <v>140.74546515927665</v>
      </c>
      <c r="F2290" s="10">
        <v>130.72016414905127</v>
      </c>
      <c r="G2290" s="10">
        <v>12.628637859395772</v>
      </c>
      <c r="H2290" s="10">
        <f t="shared" si="56"/>
        <v>131.01176736863596</v>
      </c>
    </row>
    <row r="2291" spans="1:8" x14ac:dyDescent="0.25">
      <c r="A2291" s="14"/>
      <c r="B2291" s="5">
        <f>DATE(YEAR(siječanj!B2291),MONTH(siječanj!B2291)+5,DAY(siječanj!B2291))</f>
        <v>45467</v>
      </c>
      <c r="C2291" s="8">
        <v>23.8333333333333</v>
      </c>
      <c r="D2291">
        <v>0.9308418372156757</v>
      </c>
      <c r="E2291" s="6">
        <v>146.68761043593855</v>
      </c>
      <c r="F2291" s="10">
        <v>126.85492896126055</v>
      </c>
      <c r="G2291" s="10">
        <v>48.870041137601618</v>
      </c>
      <c r="H2291" s="10">
        <f t="shared" si="56"/>
        <v>136.54296479496637</v>
      </c>
    </row>
    <row r="2292" spans="1:8" x14ac:dyDescent="0.25">
      <c r="A2292" s="14"/>
      <c r="B2292" s="5">
        <f>DATE(YEAR(siječanj!B2292),MONTH(siječanj!B2292)+5,DAY(siječanj!B2292))</f>
        <v>45467</v>
      </c>
      <c r="C2292" s="8">
        <v>23.84375</v>
      </c>
      <c r="D2292">
        <v>0.9308418372156757</v>
      </c>
      <c r="E2292" s="6">
        <v>151.01288303205996</v>
      </c>
      <c r="F2292" s="10">
        <v>125.51075448443251</v>
      </c>
      <c r="G2292" s="10">
        <v>136.87168278752554</v>
      </c>
      <c r="H2292" s="10">
        <f t="shared" si="56"/>
        <v>140.56910948479864</v>
      </c>
    </row>
    <row r="2293" spans="1:8" x14ac:dyDescent="0.25">
      <c r="A2293" s="14"/>
      <c r="B2293" s="5">
        <f>DATE(YEAR(siječanj!B2293),MONTH(siječanj!B2293)+5,DAY(siječanj!B2293))</f>
        <v>45467</v>
      </c>
      <c r="C2293" s="8">
        <v>23.8541666666667</v>
      </c>
      <c r="D2293">
        <v>0.9308418372156757</v>
      </c>
      <c r="E2293" s="6">
        <v>154.59158819180232</v>
      </c>
      <c r="F2293" s="10">
        <v>124.53259001752613</v>
      </c>
      <c r="G2293" s="10">
        <v>249.6289262449223</v>
      </c>
      <c r="H2293" s="10">
        <f t="shared" si="56"/>
        <v>143.90031797054644</v>
      </c>
    </row>
    <row r="2294" spans="1:8" x14ac:dyDescent="0.25">
      <c r="A2294" s="14"/>
      <c r="B2294" s="5">
        <f>DATE(YEAR(siječanj!B2294),MONTH(siječanj!B2294)+5,DAY(siječanj!B2294))</f>
        <v>45467</v>
      </c>
      <c r="C2294" s="8">
        <v>23.8645833333333</v>
      </c>
      <c r="D2294">
        <v>0.9308418372156757</v>
      </c>
      <c r="E2294" s="6">
        <v>155.33102636441197</v>
      </c>
      <c r="F2294" s="10">
        <v>123.18021010817165</v>
      </c>
      <c r="G2294" s="10">
        <v>307.93967163284526</v>
      </c>
      <c r="H2294" s="10">
        <f t="shared" si="56"/>
        <v>144.58861795764579</v>
      </c>
    </row>
    <row r="2295" spans="1:8" x14ac:dyDescent="0.25">
      <c r="A2295" s="14"/>
      <c r="B2295" s="5">
        <f>DATE(YEAR(siječanj!B2295),MONTH(siječanj!B2295)+5,DAY(siječanj!B2295))</f>
        <v>45467</v>
      </c>
      <c r="C2295" s="8">
        <v>23.875</v>
      </c>
      <c r="D2295">
        <v>0.9308418372156757</v>
      </c>
      <c r="E2295" s="6">
        <v>155.13348220063941</v>
      </c>
      <c r="F2295" s="10">
        <v>120.00085488325379</v>
      </c>
      <c r="G2295" s="10">
        <v>323.38032695677714</v>
      </c>
      <c r="H2295" s="10">
        <f t="shared" si="56"/>
        <v>144.40473558530852</v>
      </c>
    </row>
    <row r="2296" spans="1:8" x14ac:dyDescent="0.25">
      <c r="A2296" s="14"/>
      <c r="B2296" s="5">
        <f>DATE(YEAR(siječanj!B2296),MONTH(siječanj!B2296)+5,DAY(siječanj!B2296))</f>
        <v>45467</v>
      </c>
      <c r="C2296" s="8">
        <v>23.8854166666667</v>
      </c>
      <c r="D2296">
        <v>0.9308418372156757</v>
      </c>
      <c r="E2296" s="6">
        <v>159.33871415520659</v>
      </c>
      <c r="F2296" s="10">
        <v>117.48760905231444</v>
      </c>
      <c r="G2296" s="10">
        <v>324.90568586177454</v>
      </c>
      <c r="H2296" s="10">
        <f t="shared" si="56"/>
        <v>148.31914142381589</v>
      </c>
    </row>
    <row r="2297" spans="1:8" x14ac:dyDescent="0.25">
      <c r="A2297" s="14"/>
      <c r="B2297" s="5">
        <f>DATE(YEAR(siječanj!B2297),MONTH(siječanj!B2297)+5,DAY(siječanj!B2297))</f>
        <v>45467</v>
      </c>
      <c r="C2297" s="8">
        <v>23.8958333333333</v>
      </c>
      <c r="D2297">
        <v>0.9308418372156757</v>
      </c>
      <c r="E2297" s="6">
        <v>162.16647184022111</v>
      </c>
      <c r="F2297" s="10">
        <v>115.27854151382988</v>
      </c>
      <c r="G2297" s="10">
        <v>325.38241504115734</v>
      </c>
      <c r="H2297" s="10">
        <f t="shared" si="56"/>
        <v>150.95133658253556</v>
      </c>
    </row>
    <row r="2298" spans="1:8" x14ac:dyDescent="0.25">
      <c r="A2298" s="14"/>
      <c r="B2298" s="5">
        <f>DATE(YEAR(siječanj!B2298),MONTH(siječanj!B2298)+5,DAY(siječanj!B2298))</f>
        <v>45467</v>
      </c>
      <c r="C2298" s="8">
        <v>23.90625</v>
      </c>
      <c r="D2298">
        <v>0.9308418372156757</v>
      </c>
      <c r="E2298" s="6">
        <v>160.29262935525321</v>
      </c>
      <c r="F2298" s="10">
        <v>112.81347524581636</v>
      </c>
      <c r="G2298" s="10">
        <v>325.52441235361209</v>
      </c>
      <c r="H2298" s="10">
        <f t="shared" si="56"/>
        <v>149.20708560117524</v>
      </c>
    </row>
    <row r="2299" spans="1:8" x14ac:dyDescent="0.25">
      <c r="A2299" s="14"/>
      <c r="B2299" s="5">
        <f>DATE(YEAR(siječanj!B2299),MONTH(siječanj!B2299)+5,DAY(siječanj!B2299))</f>
        <v>45467</v>
      </c>
      <c r="C2299" s="8">
        <v>23.9166666666667</v>
      </c>
      <c r="D2299">
        <v>0.9308418372156757</v>
      </c>
      <c r="E2299" s="6">
        <v>156.369084613875</v>
      </c>
      <c r="F2299" s="10">
        <v>109.46289519943646</v>
      </c>
      <c r="G2299" s="10">
        <v>321.72552573220457</v>
      </c>
      <c r="H2299" s="10">
        <f t="shared" si="56"/>
        <v>145.55488600571286</v>
      </c>
    </row>
    <row r="2300" spans="1:8" x14ac:dyDescent="0.25">
      <c r="A2300" s="14"/>
      <c r="B2300" s="5">
        <f>DATE(YEAR(siječanj!B2300),MONTH(siječanj!B2300)+5,DAY(siječanj!B2300))</f>
        <v>45467</v>
      </c>
      <c r="C2300" s="8">
        <v>23.9270833333333</v>
      </c>
      <c r="D2300">
        <v>0.9308418372156757</v>
      </c>
      <c r="E2300" s="6">
        <v>149.83309580717085</v>
      </c>
      <c r="F2300" s="10">
        <v>106.68935787383255</v>
      </c>
      <c r="G2300" s="10">
        <v>318.43608340233635</v>
      </c>
      <c r="H2300" s="10">
        <f t="shared" si="56"/>
        <v>139.47091417685928</v>
      </c>
    </row>
    <row r="2301" spans="1:8" x14ac:dyDescent="0.25">
      <c r="A2301" s="14"/>
      <c r="B2301" s="5">
        <f>DATE(YEAR(siječanj!B2301),MONTH(siječanj!B2301)+5,DAY(siječanj!B2301))</f>
        <v>45467</v>
      </c>
      <c r="C2301" s="8">
        <v>23.9375</v>
      </c>
      <c r="D2301">
        <v>0.9308418372156757</v>
      </c>
      <c r="E2301" s="6">
        <v>140.71037558321223</v>
      </c>
      <c r="F2301" s="10">
        <v>103.91715565190877</v>
      </c>
      <c r="G2301" s="10">
        <v>316.80504810735994</v>
      </c>
      <c r="H2301" s="10">
        <f t="shared" si="56"/>
        <v>130.97910452318501</v>
      </c>
    </row>
    <row r="2302" spans="1:8" x14ac:dyDescent="0.25">
      <c r="A2302" s="14"/>
      <c r="B2302" s="5">
        <f>DATE(YEAR(siječanj!B2302),MONTH(siječanj!B2302)+5,DAY(siječanj!B2302))</f>
        <v>45467</v>
      </c>
      <c r="C2302" s="8">
        <v>23.9479166666667</v>
      </c>
      <c r="D2302">
        <v>0.9308418372156757</v>
      </c>
      <c r="E2302" s="6">
        <v>129.59588884068961</v>
      </c>
      <c r="F2302" s="10">
        <v>101.22195984603177</v>
      </c>
      <c r="G2302" s="10">
        <v>315.99795870444575</v>
      </c>
      <c r="H2302" s="10">
        <f t="shared" si="56"/>
        <v>120.633275264066</v>
      </c>
    </row>
    <row r="2303" spans="1:8" x14ac:dyDescent="0.25">
      <c r="A2303" s="14"/>
      <c r="B2303" s="5">
        <f>DATE(YEAR(siječanj!B2303),MONTH(siječanj!B2303)+5,DAY(siječanj!B2303))</f>
        <v>45467</v>
      </c>
      <c r="C2303" s="8">
        <v>23.9583333333333</v>
      </c>
      <c r="D2303">
        <v>0.9308418372156757</v>
      </c>
      <c r="E2303" s="6">
        <v>118.33215955864399</v>
      </c>
      <c r="F2303" s="10">
        <v>97.725009985848004</v>
      </c>
      <c r="G2303" s="10">
        <v>307.88577291452441</v>
      </c>
      <c r="H2303" s="10">
        <f t="shared" si="56"/>
        <v>110.14852480526666</v>
      </c>
    </row>
    <row r="2304" spans="1:8" x14ac:dyDescent="0.25">
      <c r="A2304" s="14"/>
      <c r="B2304" s="5">
        <f>DATE(YEAR(siječanj!B2304),MONTH(siječanj!B2304)+5,DAY(siječanj!B2304))</f>
        <v>45467</v>
      </c>
      <c r="C2304" s="8">
        <v>23.96875</v>
      </c>
      <c r="D2304">
        <v>0.9308418372156757</v>
      </c>
      <c r="E2304" s="6">
        <v>108.30438348705603</v>
      </c>
      <c r="F2304" s="10">
        <v>94.805983489025792</v>
      </c>
      <c r="G2304" s="10">
        <v>306.84733456449885</v>
      </c>
      <c r="H2304" s="10">
        <f t="shared" si="56"/>
        <v>100.81425130360232</v>
      </c>
    </row>
    <row r="2305" spans="1:8" x14ac:dyDescent="0.25">
      <c r="A2305" s="14"/>
      <c r="B2305" s="5">
        <f>DATE(YEAR(siječanj!B2305),MONTH(siječanj!B2305)+5,DAY(siječanj!B2305))</f>
        <v>45467</v>
      </c>
      <c r="C2305" s="8">
        <v>23.9791666666667</v>
      </c>
      <c r="D2305">
        <v>0.9308418372156757</v>
      </c>
      <c r="E2305" s="6">
        <v>98.60864289849728</v>
      </c>
      <c r="F2305" s="10">
        <v>92.439615604194231</v>
      </c>
      <c r="G2305" s="10">
        <v>302.77928845430267</v>
      </c>
      <c r="H2305" s="10">
        <f t="shared" si="56"/>
        <v>91.789050320981701</v>
      </c>
    </row>
    <row r="2306" spans="1:8" ht="15.75" thickBot="1" x14ac:dyDescent="0.3">
      <c r="A2306" s="14"/>
      <c r="B2306" s="5">
        <f>DATE(YEAR(siječanj!B2306),MONTH(siječanj!B2306)+5,DAY(siječanj!B2306))</f>
        <v>45467</v>
      </c>
      <c r="C2306" s="8">
        <v>23.9895833333333</v>
      </c>
      <c r="D2306">
        <v>0.9308418372156757</v>
      </c>
      <c r="E2306" s="6">
        <v>90.418221473851659</v>
      </c>
      <c r="F2306" s="10">
        <v>90.346910829105454</v>
      </c>
      <c r="G2306" s="10">
        <v>302.21382708382612</v>
      </c>
      <c r="H2306" s="10">
        <f t="shared" si="56"/>
        <v>84.165063394493941</v>
      </c>
    </row>
    <row r="2307" spans="1:8" x14ac:dyDescent="0.25">
      <c r="A2307" s="13">
        <f t="shared" ref="A2307" si="57">A2211+1</f>
        <v>177</v>
      </c>
      <c r="B2307" s="5">
        <f>DATE(YEAR(siječanj!B2307),MONTH(siječanj!B2307)+5,DAY(siječanj!B2307))</f>
        <v>45468</v>
      </c>
      <c r="C2307" s="8">
        <v>24</v>
      </c>
      <c r="D2307">
        <v>0.93189991235711545</v>
      </c>
      <c r="E2307" s="6">
        <v>81.721447908357376</v>
      </c>
      <c r="F2307" s="10">
        <v>88.015763999989218</v>
      </c>
      <c r="G2307" s="10">
        <v>293.17839051991797</v>
      </c>
      <c r="H2307" s="10">
        <f t="shared" si="56"/>
        <v>76.156210143494818</v>
      </c>
    </row>
    <row r="2308" spans="1:8" x14ac:dyDescent="0.25">
      <c r="A2308" s="14"/>
      <c r="B2308" s="5">
        <f>DATE(YEAR(siječanj!B2308),MONTH(siječanj!B2308)+5,DAY(siječanj!B2308))</f>
        <v>45468</v>
      </c>
      <c r="C2308" s="8">
        <v>24.0104166666667</v>
      </c>
      <c r="D2308">
        <v>0.93189991235711545</v>
      </c>
      <c r="E2308" s="6">
        <v>76.856825568644609</v>
      </c>
      <c r="F2308" s="10">
        <v>86.383043609618184</v>
      </c>
      <c r="G2308" s="10">
        <v>290.29922252182797</v>
      </c>
      <c r="H2308" s="10">
        <f t="shared" ref="H2308:H2371" si="58">D2308*E2308</f>
        <v>71.622869011466022</v>
      </c>
    </row>
    <row r="2309" spans="1:8" x14ac:dyDescent="0.25">
      <c r="A2309" s="14"/>
      <c r="B2309" s="5">
        <f>DATE(YEAR(siječanj!B2309),MONTH(siječanj!B2309)+5,DAY(siječanj!B2309))</f>
        <v>45468</v>
      </c>
      <c r="C2309" s="8">
        <v>24.0208333333333</v>
      </c>
      <c r="D2309">
        <v>0.93189991235711545</v>
      </c>
      <c r="E2309" s="6">
        <v>72.064268408822201</v>
      </c>
      <c r="F2309" s="10">
        <v>85.060643578651636</v>
      </c>
      <c r="G2309" s="10">
        <v>289.84442356612612</v>
      </c>
      <c r="H2309" s="10">
        <f t="shared" si="58"/>
        <v>67.156685414261048</v>
      </c>
    </row>
    <row r="2310" spans="1:8" x14ac:dyDescent="0.25">
      <c r="A2310" s="14"/>
      <c r="B2310" s="5">
        <f>DATE(YEAR(siječanj!B2310),MONTH(siječanj!B2310)+5,DAY(siječanj!B2310))</f>
        <v>45468</v>
      </c>
      <c r="C2310" s="8">
        <v>24.03125</v>
      </c>
      <c r="D2310">
        <v>0.93189991235711545</v>
      </c>
      <c r="E2310" s="6">
        <v>68.289072462358988</v>
      </c>
      <c r="F2310" s="10">
        <v>83.954117815672262</v>
      </c>
      <c r="G2310" s="10">
        <v>288.96252943126382</v>
      </c>
      <c r="H2310" s="10">
        <f t="shared" si="58"/>
        <v>63.638580642621044</v>
      </c>
    </row>
    <row r="2311" spans="1:8" x14ac:dyDescent="0.25">
      <c r="A2311" s="14"/>
      <c r="B2311" s="5">
        <f>DATE(YEAR(siječanj!B2311),MONTH(siječanj!B2311)+5,DAY(siječanj!B2311))</f>
        <v>45468</v>
      </c>
      <c r="C2311" s="8">
        <v>24.0416666666667</v>
      </c>
      <c r="D2311">
        <v>0.93189991235711545</v>
      </c>
      <c r="E2311" s="6">
        <v>65.694166287367111</v>
      </c>
      <c r="F2311" s="10">
        <v>81.311955572051446</v>
      </c>
      <c r="G2311" s="10">
        <v>283.34292947429122</v>
      </c>
      <c r="H2311" s="10">
        <f t="shared" si="58"/>
        <v>61.220387805571178</v>
      </c>
    </row>
    <row r="2312" spans="1:8" x14ac:dyDescent="0.25">
      <c r="A2312" s="14"/>
      <c r="B2312" s="5">
        <f>DATE(YEAR(siječanj!B2312),MONTH(siječanj!B2312)+5,DAY(siječanj!B2312))</f>
        <v>45468</v>
      </c>
      <c r="C2312" s="8">
        <v>24.0520833333333</v>
      </c>
      <c r="D2312">
        <v>0.93189991235711545</v>
      </c>
      <c r="E2312" s="6">
        <v>63.456862406428513</v>
      </c>
      <c r="F2312" s="10">
        <v>81.357977686927683</v>
      </c>
      <c r="G2312" s="10">
        <v>286.65949353516515</v>
      </c>
      <c r="H2312" s="10">
        <f t="shared" si="58"/>
        <v>59.135444515008267</v>
      </c>
    </row>
    <row r="2313" spans="1:8" x14ac:dyDescent="0.25">
      <c r="A2313" s="14"/>
      <c r="B2313" s="5">
        <f>DATE(YEAR(siječanj!B2313),MONTH(siječanj!B2313)+5,DAY(siječanj!B2313))</f>
        <v>45468</v>
      </c>
      <c r="C2313" s="8">
        <v>24.0625</v>
      </c>
      <c r="D2313">
        <v>0.93189991235711545</v>
      </c>
      <c r="E2313" s="6">
        <v>61.814079015339992</v>
      </c>
      <c r="F2313" s="10">
        <v>80.852306847180444</v>
      </c>
      <c r="G2313" s="10">
        <v>286.67177775393225</v>
      </c>
      <c r="H2313" s="10">
        <f t="shared" si="58"/>
        <v>57.604534816831148</v>
      </c>
    </row>
    <row r="2314" spans="1:8" x14ac:dyDescent="0.25">
      <c r="A2314" s="14"/>
      <c r="B2314" s="5">
        <f>DATE(YEAR(siječanj!B2314),MONTH(siječanj!B2314)+5,DAY(siječanj!B2314))</f>
        <v>45468</v>
      </c>
      <c r="C2314" s="8">
        <v>24.0729166666667</v>
      </c>
      <c r="D2314">
        <v>0.93189991235711545</v>
      </c>
      <c r="E2314" s="6">
        <v>60.408507464913924</v>
      </c>
      <c r="F2314" s="10">
        <v>80.344629956704352</v>
      </c>
      <c r="G2314" s="10">
        <v>286.83674716604054</v>
      </c>
      <c r="H2314" s="10">
        <f t="shared" si="58"/>
        <v>56.294682812177442</v>
      </c>
    </row>
    <row r="2315" spans="1:8" x14ac:dyDescent="0.25">
      <c r="A2315" s="14"/>
      <c r="B2315" s="5">
        <f>DATE(YEAR(siječanj!B2315),MONTH(siječanj!B2315)+5,DAY(siječanj!B2315))</f>
        <v>45468</v>
      </c>
      <c r="C2315" s="8">
        <v>24.0833333333333</v>
      </c>
      <c r="D2315">
        <v>0.93189991235711545</v>
      </c>
      <c r="E2315" s="6">
        <v>60.116066740250929</v>
      </c>
      <c r="F2315" s="10">
        <v>79.976948220589861</v>
      </c>
      <c r="G2315" s="10">
        <v>285.78569194076476</v>
      </c>
      <c r="H2315" s="10">
        <f t="shared" si="58"/>
        <v>56.022157326494344</v>
      </c>
    </row>
    <row r="2316" spans="1:8" x14ac:dyDescent="0.25">
      <c r="A2316" s="14"/>
      <c r="B2316" s="5">
        <f>DATE(YEAR(siječanj!B2316),MONTH(siječanj!B2316)+5,DAY(siječanj!B2316))</f>
        <v>45468</v>
      </c>
      <c r="C2316" s="8">
        <v>24.09375</v>
      </c>
      <c r="D2316">
        <v>0.93189991235711545</v>
      </c>
      <c r="E2316" s="6">
        <v>59.600107091212784</v>
      </c>
      <c r="F2316" s="10">
        <v>79.597557652113636</v>
      </c>
      <c r="G2316" s="10">
        <v>285.97487709188755</v>
      </c>
      <c r="H2316" s="10">
        <f t="shared" si="58"/>
        <v>55.541334574775888</v>
      </c>
    </row>
    <row r="2317" spans="1:8" x14ac:dyDescent="0.25">
      <c r="A2317" s="14"/>
      <c r="B2317" s="5">
        <f>DATE(YEAR(siječanj!B2317),MONTH(siječanj!B2317)+5,DAY(siječanj!B2317))</f>
        <v>45468</v>
      </c>
      <c r="C2317" s="8">
        <v>24.1041666666667</v>
      </c>
      <c r="D2317">
        <v>0.93189991235711545</v>
      </c>
      <c r="E2317" s="6">
        <v>58.824597898625228</v>
      </c>
      <c r="F2317" s="10">
        <v>79.306097479888706</v>
      </c>
      <c r="G2317" s="10">
        <v>285.83880984613558</v>
      </c>
      <c r="H2317" s="10">
        <f t="shared" si="58"/>
        <v>54.818637626171409</v>
      </c>
    </row>
    <row r="2318" spans="1:8" x14ac:dyDescent="0.25">
      <c r="A2318" s="14"/>
      <c r="B2318" s="5">
        <f>DATE(YEAR(siječanj!B2318),MONTH(siječanj!B2318)+5,DAY(siječanj!B2318))</f>
        <v>45468</v>
      </c>
      <c r="C2318" s="8">
        <v>24.1145833333333</v>
      </c>
      <c r="D2318">
        <v>0.93189991235711545</v>
      </c>
      <c r="E2318" s="6">
        <v>58.513119526965184</v>
      </c>
      <c r="F2318" s="10">
        <v>79.24535764287991</v>
      </c>
      <c r="G2318" s="10">
        <v>286.07684704812675</v>
      </c>
      <c r="H2318" s="10">
        <f t="shared" si="58"/>
        <v>54.528370958920277</v>
      </c>
    </row>
    <row r="2319" spans="1:8" x14ac:dyDescent="0.25">
      <c r="A2319" s="14"/>
      <c r="B2319" s="5">
        <f>DATE(YEAR(siječanj!B2319),MONTH(siječanj!B2319)+5,DAY(siječanj!B2319))</f>
        <v>45468</v>
      </c>
      <c r="C2319" s="8">
        <v>24.125</v>
      </c>
      <c r="D2319">
        <v>0.93189991235711545</v>
      </c>
      <c r="E2319" s="6">
        <v>58.306597516309083</v>
      </c>
      <c r="F2319" s="10">
        <v>79.117361021195563</v>
      </c>
      <c r="G2319" s="10">
        <v>285.70336886237135</v>
      </c>
      <c r="H2319" s="10">
        <f t="shared" si="58"/>
        <v>54.33591311529004</v>
      </c>
    </row>
    <row r="2320" spans="1:8" x14ac:dyDescent="0.25">
      <c r="A2320" s="14"/>
      <c r="B2320" s="5">
        <f>DATE(YEAR(siječanj!B2320),MONTH(siječanj!B2320)+5,DAY(siječanj!B2320))</f>
        <v>45468</v>
      </c>
      <c r="C2320" s="8">
        <v>24.1354166666667</v>
      </c>
      <c r="D2320">
        <v>0.93189991235711545</v>
      </c>
      <c r="E2320" s="6">
        <v>58.241274343704113</v>
      </c>
      <c r="F2320" s="10">
        <v>79.036980678695656</v>
      </c>
      <c r="G2320" s="10">
        <v>285.44041352030104</v>
      </c>
      <c r="H2320" s="10">
        <f t="shared" si="58"/>
        <v>54.275038456464578</v>
      </c>
    </row>
    <row r="2321" spans="1:8" x14ac:dyDescent="0.25">
      <c r="A2321" s="14"/>
      <c r="B2321" s="5">
        <f>DATE(YEAR(siječanj!B2321),MONTH(siječanj!B2321)+5,DAY(siječanj!B2321))</f>
        <v>45468</v>
      </c>
      <c r="C2321" s="8">
        <v>24.1458333333333</v>
      </c>
      <c r="D2321">
        <v>0.93189991235711545</v>
      </c>
      <c r="E2321" s="6">
        <v>58.717568286623255</v>
      </c>
      <c r="F2321" s="10">
        <v>78.868601000647558</v>
      </c>
      <c r="G2321" s="10">
        <v>285.72229618978128</v>
      </c>
      <c r="H2321" s="10">
        <f t="shared" si="58"/>
        <v>54.71889674012715</v>
      </c>
    </row>
    <row r="2322" spans="1:8" x14ac:dyDescent="0.25">
      <c r="A2322" s="14"/>
      <c r="B2322" s="5">
        <f>DATE(YEAR(siječanj!B2322),MONTH(siječanj!B2322)+5,DAY(siječanj!B2322))</f>
        <v>45468</v>
      </c>
      <c r="C2322" s="8">
        <v>24.15625</v>
      </c>
      <c r="D2322">
        <v>0.93189991235711545</v>
      </c>
      <c r="E2322" s="6">
        <v>59.916835596578849</v>
      </c>
      <c r="F2322" s="10">
        <v>79.161788712982471</v>
      </c>
      <c r="G2322" s="10">
        <v>285.90615708091423</v>
      </c>
      <c r="H2322" s="10">
        <f t="shared" si="58"/>
        <v>55.836493841167524</v>
      </c>
    </row>
    <row r="2323" spans="1:8" x14ac:dyDescent="0.25">
      <c r="A2323" s="14"/>
      <c r="B2323" s="5">
        <f>DATE(YEAR(siječanj!B2323),MONTH(siječanj!B2323)+5,DAY(siječanj!B2323))</f>
        <v>45468</v>
      </c>
      <c r="C2323" s="8">
        <v>24.1666666666667</v>
      </c>
      <c r="D2323">
        <v>0.93189991235711545</v>
      </c>
      <c r="E2323" s="6">
        <v>62.052129419024936</v>
      </c>
      <c r="F2323" s="10">
        <v>79.562487662479157</v>
      </c>
      <c r="G2323" s="10">
        <v>289.37079439391312</v>
      </c>
      <c r="H2323" s="10">
        <f t="shared" si="58"/>
        <v>57.826373967161722</v>
      </c>
    </row>
    <row r="2324" spans="1:8" x14ac:dyDescent="0.25">
      <c r="A2324" s="14"/>
      <c r="B2324" s="5">
        <f>DATE(YEAR(siječanj!B2324),MONTH(siječanj!B2324)+5,DAY(siječanj!B2324))</f>
        <v>45468</v>
      </c>
      <c r="C2324" s="8">
        <v>24.1770833333333</v>
      </c>
      <c r="D2324">
        <v>0.93189991235711545</v>
      </c>
      <c r="E2324" s="6">
        <v>64.228866582951454</v>
      </c>
      <c r="F2324" s="10">
        <v>79.768288460370997</v>
      </c>
      <c r="G2324" s="10">
        <v>291.36708402785086</v>
      </c>
      <c r="H2324" s="10">
        <f t="shared" si="58"/>
        <v>59.854875139449319</v>
      </c>
    </row>
    <row r="2325" spans="1:8" x14ac:dyDescent="0.25">
      <c r="A2325" s="14"/>
      <c r="B2325" s="5">
        <f>DATE(YEAR(siječanj!B2325),MONTH(siječanj!B2325)+5,DAY(siječanj!B2325))</f>
        <v>45468</v>
      </c>
      <c r="C2325" s="8">
        <v>24.1875</v>
      </c>
      <c r="D2325">
        <v>0.93189991235711545</v>
      </c>
      <c r="E2325" s="6">
        <v>66.751156747583451</v>
      </c>
      <c r="F2325" s="10">
        <v>80.040806577413505</v>
      </c>
      <c r="G2325" s="10">
        <v>300.43160964494086</v>
      </c>
      <c r="H2325" s="10">
        <f t="shared" si="58"/>
        <v>62.205397122809096</v>
      </c>
    </row>
    <row r="2326" spans="1:8" x14ac:dyDescent="0.25">
      <c r="A2326" s="14"/>
      <c r="B2326" s="5">
        <f>DATE(YEAR(siječanj!B2326),MONTH(siječanj!B2326)+5,DAY(siječanj!B2326))</f>
        <v>45468</v>
      </c>
      <c r="C2326" s="8">
        <v>24.1979166666667</v>
      </c>
      <c r="D2326">
        <v>0.93189991235711545</v>
      </c>
      <c r="E2326" s="6">
        <v>70.498219939296888</v>
      </c>
      <c r="F2326" s="10">
        <v>80.651423553511819</v>
      </c>
      <c r="G2326" s="10">
        <v>299.85026392739877</v>
      </c>
      <c r="H2326" s="10">
        <f t="shared" si="58"/>
        <v>65.697284982763421</v>
      </c>
    </row>
    <row r="2327" spans="1:8" x14ac:dyDescent="0.25">
      <c r="A2327" s="14"/>
      <c r="B2327" s="5">
        <f>DATE(YEAR(siječanj!B2327),MONTH(siječanj!B2327)+5,DAY(siječanj!B2327))</f>
        <v>45468</v>
      </c>
      <c r="C2327" s="8">
        <v>24.2083333333333</v>
      </c>
      <c r="D2327">
        <v>0.93189991235711545</v>
      </c>
      <c r="E2327" s="6">
        <v>73.595450984781465</v>
      </c>
      <c r="F2327" s="10">
        <v>81.897305043347487</v>
      </c>
      <c r="G2327" s="10">
        <v>276.63704865653392</v>
      </c>
      <c r="H2327" s="10">
        <f t="shared" si="58"/>
        <v>68.583594322600234</v>
      </c>
    </row>
    <row r="2328" spans="1:8" x14ac:dyDescent="0.25">
      <c r="A2328" s="14"/>
      <c r="B2328" s="5">
        <f>DATE(YEAR(siječanj!B2328),MONTH(siječanj!B2328)+5,DAY(siječanj!B2328))</f>
        <v>45468</v>
      </c>
      <c r="C2328" s="8">
        <v>24.21875</v>
      </c>
      <c r="D2328">
        <v>0.93189991235711545</v>
      </c>
      <c r="E2328" s="6">
        <v>77.048070163201217</v>
      </c>
      <c r="F2328" s="10">
        <v>82.9975771840014</v>
      </c>
      <c r="G2328" s="10">
        <v>194.26844095472944</v>
      </c>
      <c r="H2328" s="10">
        <f t="shared" si="58"/>
        <v>71.801089832372099</v>
      </c>
    </row>
    <row r="2329" spans="1:8" x14ac:dyDescent="0.25">
      <c r="A2329" s="14"/>
      <c r="B2329" s="5">
        <f>DATE(YEAR(siječanj!B2329),MONTH(siječanj!B2329)+5,DAY(siječanj!B2329))</f>
        <v>45468</v>
      </c>
      <c r="C2329" s="8">
        <v>24.2291666666667</v>
      </c>
      <c r="D2329">
        <v>0.93189991235711545</v>
      </c>
      <c r="E2329" s="6">
        <v>81.269156969744714</v>
      </c>
      <c r="F2329" s="10">
        <v>84.57662068219129</v>
      </c>
      <c r="G2329" s="10">
        <v>89.102497317304085</v>
      </c>
      <c r="H2329" s="10">
        <f t="shared" si="58"/>
        <v>75.734720257441751</v>
      </c>
    </row>
    <row r="2330" spans="1:8" x14ac:dyDescent="0.25">
      <c r="A2330" s="14"/>
      <c r="B2330" s="5">
        <f>DATE(YEAR(siječanj!B2330),MONTH(siječanj!B2330)+5,DAY(siječanj!B2330))</f>
        <v>45468</v>
      </c>
      <c r="C2330" s="8">
        <v>24.2395833333333</v>
      </c>
      <c r="D2330">
        <v>0.93189991235711545</v>
      </c>
      <c r="E2330" s="6">
        <v>85.859120850721439</v>
      </c>
      <c r="F2330" s="10">
        <v>87.657982195334611</v>
      </c>
      <c r="G2330" s="10">
        <v>37.556086751763843</v>
      </c>
      <c r="H2330" s="10">
        <f t="shared" si="58"/>
        <v>80.012107195846298</v>
      </c>
    </row>
    <row r="2331" spans="1:8" x14ac:dyDescent="0.25">
      <c r="A2331" s="14"/>
      <c r="B2331" s="5">
        <f>DATE(YEAR(siječanj!B2331),MONTH(siječanj!B2331)+5,DAY(siječanj!B2331))</f>
        <v>45468</v>
      </c>
      <c r="C2331" s="8">
        <v>24.25</v>
      </c>
      <c r="D2331">
        <v>0.93189991235711545</v>
      </c>
      <c r="E2331" s="6">
        <v>88.257992472458355</v>
      </c>
      <c r="F2331" s="10">
        <v>92.050215981425126</v>
      </c>
      <c r="G2331" s="10">
        <v>15.387848700315415</v>
      </c>
      <c r="H2331" s="10">
        <f t="shared" si="58"/>
        <v>82.247615449898902</v>
      </c>
    </row>
    <row r="2332" spans="1:8" x14ac:dyDescent="0.25">
      <c r="A2332" s="14"/>
      <c r="B2332" s="5">
        <f>DATE(YEAR(siječanj!B2332),MONTH(siječanj!B2332)+5,DAY(siječanj!B2332))</f>
        <v>45468</v>
      </c>
      <c r="C2332" s="8">
        <v>24.2604166666667</v>
      </c>
      <c r="D2332">
        <v>0.93189991235711545</v>
      </c>
      <c r="E2332" s="6">
        <v>89.196601680227275</v>
      </c>
      <c r="F2332" s="10">
        <v>95.662035137615391</v>
      </c>
      <c r="G2332" s="10">
        <v>7.4313391597082763</v>
      </c>
      <c r="H2332" s="10">
        <f t="shared" si="58"/>
        <v>83.12230528835633</v>
      </c>
    </row>
    <row r="2333" spans="1:8" x14ac:dyDescent="0.25">
      <c r="A2333" s="14"/>
      <c r="B2333" s="5">
        <f>DATE(YEAR(siječanj!B2333),MONTH(siječanj!B2333)+5,DAY(siječanj!B2333))</f>
        <v>45468</v>
      </c>
      <c r="C2333" s="8">
        <v>24.2708333333333</v>
      </c>
      <c r="D2333">
        <v>0.93189991235711545</v>
      </c>
      <c r="E2333" s="6">
        <v>92.332821472023042</v>
      </c>
      <c r="F2333" s="10">
        <v>100.77117329882668</v>
      </c>
      <c r="G2333" s="10">
        <v>4.515140490708629</v>
      </c>
      <c r="H2333" s="10">
        <f t="shared" si="58"/>
        <v>86.044948237463458</v>
      </c>
    </row>
    <row r="2334" spans="1:8" x14ac:dyDescent="0.25">
      <c r="A2334" s="14"/>
      <c r="B2334" s="5">
        <f>DATE(YEAR(siječanj!B2334),MONTH(siječanj!B2334)+5,DAY(siječanj!B2334))</f>
        <v>45468</v>
      </c>
      <c r="C2334" s="8">
        <v>24.28125</v>
      </c>
      <c r="D2334">
        <v>0.93189991235711545</v>
      </c>
      <c r="E2334" s="6">
        <v>93.128138883033714</v>
      </c>
      <c r="F2334" s="10">
        <v>109.16189308323554</v>
      </c>
      <c r="G2334" s="10">
        <v>3.242794232542634</v>
      </c>
      <c r="H2334" s="10">
        <f t="shared" si="58"/>
        <v>86.786104463080392</v>
      </c>
    </row>
    <row r="2335" spans="1:8" x14ac:dyDescent="0.25">
      <c r="A2335" s="14"/>
      <c r="B2335" s="5">
        <f>DATE(YEAR(siječanj!B2335),MONTH(siječanj!B2335)+5,DAY(siječanj!B2335))</f>
        <v>45468</v>
      </c>
      <c r="C2335" s="8">
        <v>24.2916666666667</v>
      </c>
      <c r="D2335">
        <v>0.93189991235711545</v>
      </c>
      <c r="E2335" s="6">
        <v>92.888167963096322</v>
      </c>
      <c r="F2335" s="10">
        <v>119.61271277122648</v>
      </c>
      <c r="G2335" s="10">
        <v>2.5557865656186278</v>
      </c>
      <c r="H2335" s="10">
        <f t="shared" si="58"/>
        <v>86.562475583822476</v>
      </c>
    </row>
    <row r="2336" spans="1:8" x14ac:dyDescent="0.25">
      <c r="A2336" s="14"/>
      <c r="B2336" s="5">
        <f>DATE(YEAR(siječanj!B2336),MONTH(siječanj!B2336)+5,DAY(siječanj!B2336))</f>
        <v>45468</v>
      </c>
      <c r="C2336" s="8">
        <v>24.3020833333333</v>
      </c>
      <c r="D2336">
        <v>0.93189991235711545</v>
      </c>
      <c r="E2336" s="6">
        <v>92.505868953376009</v>
      </c>
      <c r="F2336" s="10">
        <v>123.8446221048679</v>
      </c>
      <c r="G2336" s="10">
        <v>2.0740522708840357</v>
      </c>
      <c r="H2336" s="10">
        <f t="shared" si="58"/>
        <v>86.206211170169908</v>
      </c>
    </row>
    <row r="2337" spans="1:8" x14ac:dyDescent="0.25">
      <c r="A2337" s="14"/>
      <c r="B2337" s="5">
        <f>DATE(YEAR(siječanj!B2337),MONTH(siječanj!B2337)+5,DAY(siječanj!B2337))</f>
        <v>45468</v>
      </c>
      <c r="C2337" s="8">
        <v>24.3125</v>
      </c>
      <c r="D2337">
        <v>0.93189991235711545</v>
      </c>
      <c r="E2337" s="6">
        <v>93.391053517913093</v>
      </c>
      <c r="F2337" s="10">
        <v>128.94625998111749</v>
      </c>
      <c r="G2337" s="10">
        <v>1.9059994513711183</v>
      </c>
      <c r="H2337" s="10">
        <f t="shared" si="58"/>
        <v>87.031114588281895</v>
      </c>
    </row>
    <row r="2338" spans="1:8" x14ac:dyDescent="0.25">
      <c r="A2338" s="14"/>
      <c r="B2338" s="5">
        <f>DATE(YEAR(siječanj!B2338),MONTH(siječanj!B2338)+5,DAY(siječanj!B2338))</f>
        <v>45468</v>
      </c>
      <c r="C2338" s="8">
        <v>24.3229166666667</v>
      </c>
      <c r="D2338">
        <v>0.93189991235711545</v>
      </c>
      <c r="E2338" s="6">
        <v>95.078923220510418</v>
      </c>
      <c r="F2338" s="10">
        <v>135.85970290468379</v>
      </c>
      <c r="G2338" s="10">
        <v>1.9144350371158652</v>
      </c>
      <c r="H2338" s="10">
        <f t="shared" si="58"/>
        <v>88.604040216202563</v>
      </c>
    </row>
    <row r="2339" spans="1:8" x14ac:dyDescent="0.25">
      <c r="A2339" s="14"/>
      <c r="B2339" s="5">
        <f>DATE(YEAR(siječanj!B2339),MONTH(siječanj!B2339)+5,DAY(siječanj!B2339))</f>
        <v>45468</v>
      </c>
      <c r="C2339" s="8">
        <v>24.3333333333333</v>
      </c>
      <c r="D2339">
        <v>0.93189991235711545</v>
      </c>
      <c r="E2339" s="6">
        <v>95.921630774224454</v>
      </c>
      <c r="F2339" s="10">
        <v>144.82538247008617</v>
      </c>
      <c r="G2339" s="10">
        <v>1.8552806108350586</v>
      </c>
      <c r="H2339" s="10">
        <f t="shared" si="58"/>
        <v>89.389359311651361</v>
      </c>
    </row>
    <row r="2340" spans="1:8" x14ac:dyDescent="0.25">
      <c r="A2340" s="14"/>
      <c r="B2340" s="5">
        <f>DATE(YEAR(siječanj!B2340),MONTH(siječanj!B2340)+5,DAY(siječanj!B2340))</f>
        <v>45468</v>
      </c>
      <c r="C2340" s="8">
        <v>24.34375</v>
      </c>
      <c r="D2340">
        <v>0.93189991235711545</v>
      </c>
      <c r="E2340" s="6">
        <v>97.612543347107831</v>
      </c>
      <c r="F2340" s="10">
        <v>148.81469120916844</v>
      </c>
      <c r="G2340" s="10">
        <v>1.8332938169563868</v>
      </c>
      <c r="H2340" s="10">
        <f t="shared" si="58"/>
        <v>90.965120590124926</v>
      </c>
    </row>
    <row r="2341" spans="1:8" x14ac:dyDescent="0.25">
      <c r="A2341" s="14"/>
      <c r="B2341" s="5">
        <f>DATE(YEAR(siječanj!B2341),MONTH(siječanj!B2341)+5,DAY(siječanj!B2341))</f>
        <v>45468</v>
      </c>
      <c r="C2341" s="8">
        <v>24.3541666666667</v>
      </c>
      <c r="D2341">
        <v>0.93189991235711545</v>
      </c>
      <c r="E2341" s="6">
        <v>98.362301461591144</v>
      </c>
      <c r="F2341" s="10">
        <v>151.43780837165767</v>
      </c>
      <c r="G2341" s="10">
        <v>1.6134481888821146</v>
      </c>
      <c r="H2341" s="10">
        <f t="shared" si="58"/>
        <v>91.66382011130095</v>
      </c>
    </row>
    <row r="2342" spans="1:8" x14ac:dyDescent="0.25">
      <c r="A2342" s="14"/>
      <c r="B2342" s="5">
        <f>DATE(YEAR(siječanj!B2342),MONTH(siječanj!B2342)+5,DAY(siječanj!B2342))</f>
        <v>45468</v>
      </c>
      <c r="C2342" s="8">
        <v>24.3645833333333</v>
      </c>
      <c r="D2342">
        <v>0.93189991235711545</v>
      </c>
      <c r="E2342" s="6">
        <v>100.04082872468645</v>
      </c>
      <c r="F2342" s="10">
        <v>154.07725307167121</v>
      </c>
      <c r="G2342" s="10">
        <v>1.573573842251629</v>
      </c>
      <c r="H2342" s="10">
        <f t="shared" si="58"/>
        <v>93.228039520668503</v>
      </c>
    </row>
    <row r="2343" spans="1:8" x14ac:dyDescent="0.25">
      <c r="A2343" s="14"/>
      <c r="B2343" s="5">
        <f>DATE(YEAR(siječanj!B2343),MONTH(siječanj!B2343)+5,DAY(siječanj!B2343))</f>
        <v>45468</v>
      </c>
      <c r="C2343" s="8">
        <v>24.375</v>
      </c>
      <c r="D2343">
        <v>0.93189991235711545</v>
      </c>
      <c r="E2343" s="6">
        <v>101.57892870654216</v>
      </c>
      <c r="F2343" s="10">
        <v>157.22856345938396</v>
      </c>
      <c r="G2343" s="10">
        <v>1.5392255086685593</v>
      </c>
      <c r="H2343" s="10">
        <f t="shared" si="58"/>
        <v>94.66139475895632</v>
      </c>
    </row>
    <row r="2344" spans="1:8" x14ac:dyDescent="0.25">
      <c r="A2344" s="14"/>
      <c r="B2344" s="5">
        <f>DATE(YEAR(siječanj!B2344),MONTH(siječanj!B2344)+5,DAY(siječanj!B2344))</f>
        <v>45468</v>
      </c>
      <c r="C2344" s="8">
        <v>24.3854166666667</v>
      </c>
      <c r="D2344">
        <v>0.93189991235711545</v>
      </c>
      <c r="E2344" s="6">
        <v>103.38912415956457</v>
      </c>
      <c r="F2344" s="10">
        <v>159.04484904343474</v>
      </c>
      <c r="G2344" s="10">
        <v>1.4475422692258353</v>
      </c>
      <c r="H2344" s="10">
        <f t="shared" si="58"/>
        <v>96.34831574297715</v>
      </c>
    </row>
    <row r="2345" spans="1:8" x14ac:dyDescent="0.25">
      <c r="A2345" s="14"/>
      <c r="B2345" s="5">
        <f>DATE(YEAR(siječanj!B2345),MONTH(siječanj!B2345)+5,DAY(siječanj!B2345))</f>
        <v>45468</v>
      </c>
      <c r="C2345" s="8">
        <v>24.3958333333333</v>
      </c>
      <c r="D2345">
        <v>0.93189991235711545</v>
      </c>
      <c r="E2345" s="6">
        <v>104.0548653539698</v>
      </c>
      <c r="F2345" s="10">
        <v>159.50892147670044</v>
      </c>
      <c r="G2345" s="10">
        <v>1.4112384816583114</v>
      </c>
      <c r="H2345" s="10">
        <f t="shared" si="58"/>
        <v>96.968719903695913</v>
      </c>
    </row>
    <row r="2346" spans="1:8" x14ac:dyDescent="0.25">
      <c r="A2346" s="14"/>
      <c r="B2346" s="5">
        <f>DATE(YEAR(siječanj!B2346),MONTH(siječanj!B2346)+5,DAY(siječanj!B2346))</f>
        <v>45468</v>
      </c>
      <c r="C2346" s="8">
        <v>24.40625</v>
      </c>
      <c r="D2346">
        <v>0.93189991235711545</v>
      </c>
      <c r="E2346" s="6">
        <v>104.76873080324259</v>
      </c>
      <c r="F2346" s="10">
        <v>160.16868245164474</v>
      </c>
      <c r="G2346" s="10">
        <v>1.403668296588745</v>
      </c>
      <c r="H2346" s="10">
        <f t="shared" si="58"/>
        <v>97.633971053307988</v>
      </c>
    </row>
    <row r="2347" spans="1:8" x14ac:dyDescent="0.25">
      <c r="A2347" s="14"/>
      <c r="B2347" s="5">
        <f>DATE(YEAR(siječanj!B2347),MONTH(siječanj!B2347)+5,DAY(siječanj!B2347))</f>
        <v>45468</v>
      </c>
      <c r="C2347" s="8">
        <v>24.4166666666667</v>
      </c>
      <c r="D2347">
        <v>0.93189991235711545</v>
      </c>
      <c r="E2347" s="6">
        <v>105.91872391350424</v>
      </c>
      <c r="F2347" s="10">
        <v>160.17050789383728</v>
      </c>
      <c r="G2347" s="10">
        <v>1.4173201560368753</v>
      </c>
      <c r="H2347" s="10">
        <f t="shared" si="58"/>
        <v>98.705649531972114</v>
      </c>
    </row>
    <row r="2348" spans="1:8" x14ac:dyDescent="0.25">
      <c r="A2348" s="14"/>
      <c r="B2348" s="5">
        <f>DATE(YEAR(siječanj!B2348),MONTH(siječanj!B2348)+5,DAY(siječanj!B2348))</f>
        <v>45468</v>
      </c>
      <c r="C2348" s="8">
        <v>24.4270833333333</v>
      </c>
      <c r="D2348">
        <v>0.93189991235711545</v>
      </c>
      <c r="E2348" s="6">
        <v>106.34217261983929</v>
      </c>
      <c r="F2348" s="10">
        <v>159.73633441292006</v>
      </c>
      <c r="G2348" s="10">
        <v>1.4570430055328873</v>
      </c>
      <c r="H2348" s="10">
        <f t="shared" si="58"/>
        <v>99.100261344293472</v>
      </c>
    </row>
    <row r="2349" spans="1:8" x14ac:dyDescent="0.25">
      <c r="A2349" s="14"/>
      <c r="B2349" s="5">
        <f>DATE(YEAR(siječanj!B2349),MONTH(siječanj!B2349)+5,DAY(siječanj!B2349))</f>
        <v>45468</v>
      </c>
      <c r="C2349" s="8">
        <v>24.4375</v>
      </c>
      <c r="D2349">
        <v>0.93189991235711545</v>
      </c>
      <c r="E2349" s="6">
        <v>108.34593325016563</v>
      </c>
      <c r="F2349" s="10">
        <v>159.44839712157494</v>
      </c>
      <c r="G2349" s="10">
        <v>1.4609554693423652</v>
      </c>
      <c r="H2349" s="10">
        <f t="shared" si="58"/>
        <v>100.96756570007923</v>
      </c>
    </row>
    <row r="2350" spans="1:8" x14ac:dyDescent="0.25">
      <c r="A2350" s="14"/>
      <c r="B2350" s="5">
        <f>DATE(YEAR(siječanj!B2350),MONTH(siječanj!B2350)+5,DAY(siječanj!B2350))</f>
        <v>45468</v>
      </c>
      <c r="C2350" s="8">
        <v>24.4479166666667</v>
      </c>
      <c r="D2350">
        <v>0.93189991235711545</v>
      </c>
      <c r="E2350" s="6">
        <v>109.23451640913818</v>
      </c>
      <c r="F2350" s="10">
        <v>159.37335431614935</v>
      </c>
      <c r="G2350" s="10">
        <v>1.4357441741878127</v>
      </c>
      <c r="H2350" s="10">
        <f t="shared" si="58"/>
        <v>101.79563626804776</v>
      </c>
    </row>
    <row r="2351" spans="1:8" x14ac:dyDescent="0.25">
      <c r="A2351" s="14"/>
      <c r="B2351" s="5">
        <f>DATE(YEAR(siječanj!B2351),MONTH(siječanj!B2351)+5,DAY(siječanj!B2351))</f>
        <v>45468</v>
      </c>
      <c r="C2351" s="8">
        <v>24.4583333333333</v>
      </c>
      <c r="D2351">
        <v>0.93189991235711545</v>
      </c>
      <c r="E2351" s="6">
        <v>110.4447894892444</v>
      </c>
      <c r="F2351" s="10">
        <v>159.51715392597836</v>
      </c>
      <c r="G2351" s="10">
        <v>1.4774759155230692</v>
      </c>
      <c r="H2351" s="10">
        <f t="shared" si="58"/>
        <v>102.92348964532692</v>
      </c>
    </row>
    <row r="2352" spans="1:8" x14ac:dyDescent="0.25">
      <c r="A2352" s="14"/>
      <c r="B2352" s="5">
        <f>DATE(YEAR(siječanj!B2352),MONTH(siječanj!B2352)+5,DAY(siječanj!B2352))</f>
        <v>45468</v>
      </c>
      <c r="C2352" s="8">
        <v>24.46875</v>
      </c>
      <c r="D2352">
        <v>0.93189991235711545</v>
      </c>
      <c r="E2352" s="6">
        <v>112.04785593417023</v>
      </c>
      <c r="F2352" s="10">
        <v>159.59585724244764</v>
      </c>
      <c r="G2352" s="10">
        <v>1.4749502728302479</v>
      </c>
      <c r="H2352" s="10">
        <f t="shared" si="58"/>
        <v>104.41738712485594</v>
      </c>
    </row>
    <row r="2353" spans="1:8" x14ac:dyDescent="0.25">
      <c r="A2353" s="14"/>
      <c r="B2353" s="5">
        <f>DATE(YEAR(siječanj!B2353),MONTH(siječanj!B2353)+5,DAY(siječanj!B2353))</f>
        <v>45468</v>
      </c>
      <c r="C2353" s="8">
        <v>24.4791666666667</v>
      </c>
      <c r="D2353">
        <v>0.93189991235711545</v>
      </c>
      <c r="E2353" s="6">
        <v>112.25028465364488</v>
      </c>
      <c r="F2353" s="10">
        <v>159.59211971813545</v>
      </c>
      <c r="G2353" s="10">
        <v>1.4845563300394038</v>
      </c>
      <c r="H2353" s="10">
        <f t="shared" si="58"/>
        <v>104.60603043079293</v>
      </c>
    </row>
    <row r="2354" spans="1:8" x14ac:dyDescent="0.25">
      <c r="A2354" s="14"/>
      <c r="B2354" s="5">
        <f>DATE(YEAR(siječanj!B2354),MONTH(siječanj!B2354)+5,DAY(siječanj!B2354))</f>
        <v>45468</v>
      </c>
      <c r="C2354" s="8">
        <v>24.4895833333333</v>
      </c>
      <c r="D2354">
        <v>0.93189991235711545</v>
      </c>
      <c r="E2354" s="6">
        <v>111.49360420633784</v>
      </c>
      <c r="F2354" s="10">
        <v>159.13061801675809</v>
      </c>
      <c r="G2354" s="10">
        <v>1.4474986881272718</v>
      </c>
      <c r="H2354" s="10">
        <f t="shared" si="58"/>
        <v>103.90087998826515</v>
      </c>
    </row>
    <row r="2355" spans="1:8" x14ac:dyDescent="0.25">
      <c r="A2355" s="14"/>
      <c r="B2355" s="5">
        <f>DATE(YEAR(siječanj!B2355),MONTH(siječanj!B2355)+5,DAY(siječanj!B2355))</f>
        <v>45468</v>
      </c>
      <c r="C2355" s="8">
        <v>24.5</v>
      </c>
      <c r="D2355">
        <v>0.93189991235711545</v>
      </c>
      <c r="E2355" s="6">
        <v>110.76405733292884</v>
      </c>
      <c r="F2355" s="10">
        <v>158.65191326948869</v>
      </c>
      <c r="G2355" s="10">
        <v>1.4593222065919758</v>
      </c>
      <c r="H2355" s="10">
        <f t="shared" si="58"/>
        <v>103.2210153208749</v>
      </c>
    </row>
    <row r="2356" spans="1:8" x14ac:dyDescent="0.25">
      <c r="A2356" s="14"/>
      <c r="B2356" s="5">
        <f>DATE(YEAR(siječanj!B2356),MONTH(siječanj!B2356)+5,DAY(siječanj!B2356))</f>
        <v>45468</v>
      </c>
      <c r="C2356" s="8">
        <v>24.5104166666667</v>
      </c>
      <c r="D2356">
        <v>0.93189991235711545</v>
      </c>
      <c r="E2356" s="6">
        <v>110.19750405307205</v>
      </c>
      <c r="F2356" s="10">
        <v>157.80227815113054</v>
      </c>
      <c r="G2356" s="10">
        <v>1.4531512934960029</v>
      </c>
      <c r="H2356" s="10">
        <f t="shared" si="58"/>
        <v>102.69304436903072</v>
      </c>
    </row>
    <row r="2357" spans="1:8" x14ac:dyDescent="0.25">
      <c r="A2357" s="14"/>
      <c r="B2357" s="5">
        <f>DATE(YEAR(siječanj!B2357),MONTH(siječanj!B2357)+5,DAY(siječanj!B2357))</f>
        <v>45468</v>
      </c>
      <c r="C2357" s="8">
        <v>24.5208333333333</v>
      </c>
      <c r="D2357">
        <v>0.93189991235711545</v>
      </c>
      <c r="E2357" s="6">
        <v>110.97917289014092</v>
      </c>
      <c r="F2357" s="10">
        <v>157.33664951157493</v>
      </c>
      <c r="G2357" s="10">
        <v>1.3927931920881629</v>
      </c>
      <c r="H2357" s="10">
        <f t="shared" si="58"/>
        <v>103.42148148978748</v>
      </c>
    </row>
    <row r="2358" spans="1:8" x14ac:dyDescent="0.25">
      <c r="A2358" s="14"/>
      <c r="B2358" s="5">
        <f>DATE(YEAR(siječanj!B2358),MONTH(siječanj!B2358)+5,DAY(siječanj!B2358))</f>
        <v>45468</v>
      </c>
      <c r="C2358" s="8">
        <v>24.53125</v>
      </c>
      <c r="D2358">
        <v>0.93189991235711545</v>
      </c>
      <c r="E2358" s="6">
        <v>111.32067201508315</v>
      </c>
      <c r="F2358" s="10">
        <v>157.06462011825042</v>
      </c>
      <c r="G2358" s="10">
        <v>1.5327189162545385</v>
      </c>
      <c r="H2358" s="10">
        <f t="shared" si="58"/>
        <v>103.73972449439118</v>
      </c>
    </row>
    <row r="2359" spans="1:8" x14ac:dyDescent="0.25">
      <c r="A2359" s="14"/>
      <c r="B2359" s="5">
        <f>DATE(YEAR(siječanj!B2359),MONTH(siječanj!B2359)+5,DAY(siječanj!B2359))</f>
        <v>45468</v>
      </c>
      <c r="C2359" s="8">
        <v>24.5416666666667</v>
      </c>
      <c r="D2359">
        <v>0.93189991235711545</v>
      </c>
      <c r="E2359" s="6">
        <v>110.34815372302528</v>
      </c>
      <c r="F2359" s="10">
        <v>156.87039389706263</v>
      </c>
      <c r="G2359" s="10">
        <v>1.5520871963621279</v>
      </c>
      <c r="H2359" s="10">
        <f t="shared" si="58"/>
        <v>102.83343478325676</v>
      </c>
    </row>
    <row r="2360" spans="1:8" x14ac:dyDescent="0.25">
      <c r="A2360" s="14"/>
      <c r="B2360" s="5">
        <f>DATE(YEAR(siječanj!B2360),MONTH(siječanj!B2360)+5,DAY(siječanj!B2360))</f>
        <v>45468</v>
      </c>
      <c r="C2360" s="8">
        <v>24.5520833333333</v>
      </c>
      <c r="D2360">
        <v>0.93189991235711545</v>
      </c>
      <c r="E2360" s="6">
        <v>109.92406845768608</v>
      </c>
      <c r="F2360" s="10">
        <v>156.34068193705883</v>
      </c>
      <c r="G2360" s="10">
        <v>1.4850139341570572</v>
      </c>
      <c r="H2360" s="10">
        <f t="shared" si="58"/>
        <v>102.43822976165521</v>
      </c>
    </row>
    <row r="2361" spans="1:8" x14ac:dyDescent="0.25">
      <c r="A2361" s="14"/>
      <c r="B2361" s="5">
        <f>DATE(YEAR(siječanj!B2361),MONTH(siječanj!B2361)+5,DAY(siječanj!B2361))</f>
        <v>45468</v>
      </c>
      <c r="C2361" s="8">
        <v>24.5625</v>
      </c>
      <c r="D2361">
        <v>0.93189991235711545</v>
      </c>
      <c r="E2361" s="6">
        <v>109.89160789001647</v>
      </c>
      <c r="F2361" s="10">
        <v>155.85993240469892</v>
      </c>
      <c r="G2361" s="10">
        <v>1.477147498860536</v>
      </c>
      <c r="H2361" s="10">
        <f t="shared" si="58"/>
        <v>102.40797976148885</v>
      </c>
    </row>
    <row r="2362" spans="1:8" x14ac:dyDescent="0.25">
      <c r="A2362" s="14"/>
      <c r="B2362" s="5">
        <f>DATE(YEAR(siječanj!B2362),MONTH(siječanj!B2362)+5,DAY(siječanj!B2362))</f>
        <v>45468</v>
      </c>
      <c r="C2362" s="8">
        <v>24.5729166666667</v>
      </c>
      <c r="D2362">
        <v>0.93189991235711545</v>
      </c>
      <c r="E2362" s="6">
        <v>110.8511131817512</v>
      </c>
      <c r="F2362" s="10">
        <v>154.8205472543637</v>
      </c>
      <c r="G2362" s="10">
        <v>1.3827814127755729</v>
      </c>
      <c r="H2362" s="10">
        <f t="shared" si="58"/>
        <v>103.30214265876263</v>
      </c>
    </row>
    <row r="2363" spans="1:8" x14ac:dyDescent="0.25">
      <c r="A2363" s="14"/>
      <c r="B2363" s="5">
        <f>DATE(YEAR(siječanj!B2363),MONTH(siječanj!B2363)+5,DAY(siječanj!B2363))</f>
        <v>45468</v>
      </c>
      <c r="C2363" s="8">
        <v>24.5833333333333</v>
      </c>
      <c r="D2363">
        <v>0.93189991235711545</v>
      </c>
      <c r="E2363" s="6">
        <v>111.09563264095043</v>
      </c>
      <c r="F2363" s="10">
        <v>153.47315726654793</v>
      </c>
      <c r="G2363" s="10">
        <v>1.3268208771756382</v>
      </c>
      <c r="H2363" s="10">
        <f t="shared" si="58"/>
        <v>103.53001032136</v>
      </c>
    </row>
    <row r="2364" spans="1:8" x14ac:dyDescent="0.25">
      <c r="A2364" s="14"/>
      <c r="B2364" s="5">
        <f>DATE(YEAR(siječanj!B2364),MONTH(siječanj!B2364)+5,DAY(siječanj!B2364))</f>
        <v>45468</v>
      </c>
      <c r="C2364" s="8">
        <v>24.59375</v>
      </c>
      <c r="D2364">
        <v>0.93189991235711545</v>
      </c>
      <c r="E2364" s="6">
        <v>112.40620416501324</v>
      </c>
      <c r="F2364" s="10">
        <v>152.51522110062405</v>
      </c>
      <c r="G2364" s="10">
        <v>1.2827860682282772</v>
      </c>
      <c r="H2364" s="10">
        <f t="shared" si="58"/>
        <v>104.75133180977186</v>
      </c>
    </row>
    <row r="2365" spans="1:8" x14ac:dyDescent="0.25">
      <c r="A2365" s="14"/>
      <c r="B2365" s="5">
        <f>DATE(YEAR(siječanj!B2365),MONTH(siječanj!B2365)+5,DAY(siječanj!B2365))</f>
        <v>45468</v>
      </c>
      <c r="C2365" s="8">
        <v>24.6041666666667</v>
      </c>
      <c r="D2365">
        <v>0.93189991235711545</v>
      </c>
      <c r="E2365" s="6">
        <v>113.40369113912379</v>
      </c>
      <c r="F2365" s="10">
        <v>151.34639486401275</v>
      </c>
      <c r="G2365" s="10">
        <v>1.2901928228868622</v>
      </c>
      <c r="H2365" s="10">
        <f t="shared" si="58"/>
        <v>105.68088983352285</v>
      </c>
    </row>
    <row r="2366" spans="1:8" x14ac:dyDescent="0.25">
      <c r="A2366" s="14"/>
      <c r="B2366" s="5">
        <f>DATE(YEAR(siječanj!B2366),MONTH(siječanj!B2366)+5,DAY(siječanj!B2366))</f>
        <v>45468</v>
      </c>
      <c r="C2366" s="8">
        <v>24.6145833333333</v>
      </c>
      <c r="D2366">
        <v>0.93189991235711545</v>
      </c>
      <c r="E2366" s="6">
        <v>113.7774527692591</v>
      </c>
      <c r="F2366" s="10">
        <v>149.73488973485524</v>
      </c>
      <c r="G2366" s="10">
        <v>1.2151571436589643</v>
      </c>
      <c r="H2366" s="10">
        <f t="shared" si="58"/>
        <v>106.0291982638884</v>
      </c>
    </row>
    <row r="2367" spans="1:8" x14ac:dyDescent="0.25">
      <c r="A2367" s="14"/>
      <c r="B2367" s="5">
        <f>DATE(YEAR(siječanj!B2367),MONTH(siječanj!B2367)+5,DAY(siječanj!B2367))</f>
        <v>45468</v>
      </c>
      <c r="C2367" s="8">
        <v>24.625</v>
      </c>
      <c r="D2367">
        <v>0.93189991235711545</v>
      </c>
      <c r="E2367" s="6">
        <v>114.04853132263592</v>
      </c>
      <c r="F2367" s="10">
        <v>145.85723294862117</v>
      </c>
      <c r="G2367" s="10">
        <v>1.2470561017299728</v>
      </c>
      <c r="H2367" s="10">
        <f t="shared" si="58"/>
        <v>106.28181634402215</v>
      </c>
    </row>
    <row r="2368" spans="1:8" x14ac:dyDescent="0.25">
      <c r="A2368" s="14"/>
      <c r="B2368" s="5">
        <f>DATE(YEAR(siječanj!B2368),MONTH(siječanj!B2368)+5,DAY(siječanj!B2368))</f>
        <v>45468</v>
      </c>
      <c r="C2368" s="8">
        <v>24.6354166666667</v>
      </c>
      <c r="D2368">
        <v>0.93189991235711545</v>
      </c>
      <c r="E2368" s="6">
        <v>114.41957920122725</v>
      </c>
      <c r="F2368" s="10">
        <v>143.8935836137959</v>
      </c>
      <c r="G2368" s="10">
        <v>1.1961089782651573</v>
      </c>
      <c r="H2368" s="10">
        <f t="shared" si="58"/>
        <v>106.6275958295617</v>
      </c>
    </row>
    <row r="2369" spans="1:8" x14ac:dyDescent="0.25">
      <c r="A2369" s="14"/>
      <c r="B2369" s="5">
        <f>DATE(YEAR(siječanj!B2369),MONTH(siječanj!B2369)+5,DAY(siječanj!B2369))</f>
        <v>45468</v>
      </c>
      <c r="C2369" s="8">
        <v>24.6458333333333</v>
      </c>
      <c r="D2369">
        <v>0.93189991235711545</v>
      </c>
      <c r="E2369" s="6">
        <v>115.13155271042581</v>
      </c>
      <c r="F2369" s="10">
        <v>142.254700681711</v>
      </c>
      <c r="G2369" s="10">
        <v>1.202482232249682</v>
      </c>
      <c r="H2369" s="10">
        <f t="shared" si="58"/>
        <v>107.29108388038443</v>
      </c>
    </row>
    <row r="2370" spans="1:8" x14ac:dyDescent="0.25">
      <c r="A2370" s="14"/>
      <c r="B2370" s="5">
        <f>DATE(YEAR(siječanj!B2370),MONTH(siječanj!B2370)+5,DAY(siječanj!B2370))</f>
        <v>45468</v>
      </c>
      <c r="C2370" s="8">
        <v>24.65625</v>
      </c>
      <c r="D2370">
        <v>0.93189991235711545</v>
      </c>
      <c r="E2370" s="6">
        <v>115.03597721895665</v>
      </c>
      <c r="F2370" s="10">
        <v>140.38476138191837</v>
      </c>
      <c r="G2370" s="10">
        <v>1.1982148911239432</v>
      </c>
      <c r="H2370" s="10">
        <f t="shared" si="58"/>
        <v>107.20201708826083</v>
      </c>
    </row>
    <row r="2371" spans="1:8" x14ac:dyDescent="0.25">
      <c r="A2371" s="14"/>
      <c r="B2371" s="5">
        <f>DATE(YEAR(siječanj!B2371),MONTH(siječanj!B2371)+5,DAY(siječanj!B2371))</f>
        <v>45468</v>
      </c>
      <c r="C2371" s="8">
        <v>24.6666666666667</v>
      </c>
      <c r="D2371">
        <v>0.93189991235711545</v>
      </c>
      <c r="E2371" s="6">
        <v>114.2673903591928</v>
      </c>
      <c r="F2371" s="10">
        <v>137.49533337183351</v>
      </c>
      <c r="G2371" s="10">
        <v>1.1976862080269519</v>
      </c>
      <c r="H2371" s="10">
        <f t="shared" si="58"/>
        <v>106.48577106100807</v>
      </c>
    </row>
    <row r="2372" spans="1:8" x14ac:dyDescent="0.25">
      <c r="A2372" s="14"/>
      <c r="B2372" s="5">
        <f>DATE(YEAR(siječanj!B2372),MONTH(siječanj!B2372)+5,DAY(siječanj!B2372))</f>
        <v>45468</v>
      </c>
      <c r="C2372" s="8">
        <v>24.6770833333333</v>
      </c>
      <c r="D2372">
        <v>0.93189991235711545</v>
      </c>
      <c r="E2372" s="6">
        <v>112.59599137448139</v>
      </c>
      <c r="F2372" s="10">
        <v>135.96407182451668</v>
      </c>
      <c r="G2372" s="10">
        <v>1.2417023396558127</v>
      </c>
      <c r="H2372" s="10">
        <f t="shared" ref="H2372:H2435" si="59">D2372*E2372</f>
        <v>104.92819449364173</v>
      </c>
    </row>
    <row r="2373" spans="1:8" x14ac:dyDescent="0.25">
      <c r="A2373" s="14"/>
      <c r="B2373" s="5">
        <f>DATE(YEAR(siječanj!B2373),MONTH(siječanj!B2373)+5,DAY(siječanj!B2373))</f>
        <v>45468</v>
      </c>
      <c r="C2373" s="8">
        <v>24.6875</v>
      </c>
      <c r="D2373">
        <v>0.93189991235711545</v>
      </c>
      <c r="E2373" s="6">
        <v>113.33322622521288</v>
      </c>
      <c r="F2373" s="10">
        <v>135.16631818511109</v>
      </c>
      <c r="G2373" s="10">
        <v>1.2608075752652617</v>
      </c>
      <c r="H2373" s="10">
        <f t="shared" si="59"/>
        <v>105.61522358642502</v>
      </c>
    </row>
    <row r="2374" spans="1:8" x14ac:dyDescent="0.25">
      <c r="A2374" s="14"/>
      <c r="B2374" s="5">
        <f>DATE(YEAR(siječanj!B2374),MONTH(siječanj!B2374)+5,DAY(siječanj!B2374))</f>
        <v>45468</v>
      </c>
      <c r="C2374" s="8">
        <v>24.6979166666667</v>
      </c>
      <c r="D2374">
        <v>0.93189991235711545</v>
      </c>
      <c r="E2374" s="6">
        <v>113.36001294343068</v>
      </c>
      <c r="F2374" s="10">
        <v>134.34901021433549</v>
      </c>
      <c r="G2374" s="10">
        <v>1.2648072023049612</v>
      </c>
      <c r="H2374" s="10">
        <f t="shared" si="59"/>
        <v>105.64018612678451</v>
      </c>
    </row>
    <row r="2375" spans="1:8" x14ac:dyDescent="0.25">
      <c r="A2375" s="14"/>
      <c r="B2375" s="5">
        <f>DATE(YEAR(siječanj!B2375),MONTH(siječanj!B2375)+5,DAY(siječanj!B2375))</f>
        <v>45468</v>
      </c>
      <c r="C2375" s="8">
        <v>24.7083333333333</v>
      </c>
      <c r="D2375">
        <v>0.93189991235711545</v>
      </c>
      <c r="E2375" s="6">
        <v>114.36437396647764</v>
      </c>
      <c r="F2375" s="10">
        <v>133.60975922824295</v>
      </c>
      <c r="G2375" s="10">
        <v>1.3004199146246533</v>
      </c>
      <c r="H2375" s="10">
        <f t="shared" si="59"/>
        <v>106.5761500761369</v>
      </c>
    </row>
    <row r="2376" spans="1:8" x14ac:dyDescent="0.25">
      <c r="A2376" s="14"/>
      <c r="B2376" s="5">
        <f>DATE(YEAR(siječanj!B2376),MONTH(siječanj!B2376)+5,DAY(siječanj!B2376))</f>
        <v>45468</v>
      </c>
      <c r="C2376" s="8">
        <v>24.71875</v>
      </c>
      <c r="D2376">
        <v>0.93189991235711545</v>
      </c>
      <c r="E2376" s="6">
        <v>114.47691976625858</v>
      </c>
      <c r="F2376" s="10">
        <v>133.21744028503269</v>
      </c>
      <c r="G2376" s="10">
        <v>1.3143747683417297</v>
      </c>
      <c r="H2376" s="10">
        <f t="shared" si="59"/>
        <v>106.68103149708891</v>
      </c>
    </row>
    <row r="2377" spans="1:8" x14ac:dyDescent="0.25">
      <c r="A2377" s="14"/>
      <c r="B2377" s="5">
        <f>DATE(YEAR(siječanj!B2377),MONTH(siječanj!B2377)+5,DAY(siječanj!B2377))</f>
        <v>45468</v>
      </c>
      <c r="C2377" s="8">
        <v>24.7291666666667</v>
      </c>
      <c r="D2377">
        <v>0.93189991235711545</v>
      </c>
      <c r="E2377" s="6">
        <v>115.04077900228049</v>
      </c>
      <c r="F2377" s="10">
        <v>132.98013569834981</v>
      </c>
      <c r="G2377" s="10">
        <v>1.3429636187803005</v>
      </c>
      <c r="H2377" s="10">
        <f t="shared" si="59"/>
        <v>107.20649186971947</v>
      </c>
    </row>
    <row r="2378" spans="1:8" x14ac:dyDescent="0.25">
      <c r="A2378" s="14"/>
      <c r="B2378" s="5">
        <f>DATE(YEAR(siječanj!B2378),MONTH(siječanj!B2378)+5,DAY(siječanj!B2378))</f>
        <v>45468</v>
      </c>
      <c r="C2378" s="8">
        <v>24.7395833333333</v>
      </c>
      <c r="D2378">
        <v>0.93189991235711545</v>
      </c>
      <c r="E2378" s="6">
        <v>116.33578242153447</v>
      </c>
      <c r="F2378" s="10">
        <v>133.13554309167932</v>
      </c>
      <c r="G2378" s="10">
        <v>1.3665354247228998</v>
      </c>
      <c r="H2378" s="10">
        <f t="shared" si="59"/>
        <v>108.41330544262443</v>
      </c>
    </row>
    <row r="2379" spans="1:8" x14ac:dyDescent="0.25">
      <c r="A2379" s="14"/>
      <c r="B2379" s="5">
        <f>DATE(YEAR(siječanj!B2379),MONTH(siječanj!B2379)+5,DAY(siječanj!B2379))</f>
        <v>45468</v>
      </c>
      <c r="C2379" s="8">
        <v>24.75</v>
      </c>
      <c r="D2379">
        <v>0.93189991235711545</v>
      </c>
      <c r="E2379" s="6">
        <v>119.11000707091706</v>
      </c>
      <c r="F2379" s="10">
        <v>133.19337187889232</v>
      </c>
      <c r="G2379" s="10">
        <v>1.4676664791652201</v>
      </c>
      <c r="H2379" s="10">
        <f t="shared" si="59"/>
        <v>110.99860515024301</v>
      </c>
    </row>
    <row r="2380" spans="1:8" x14ac:dyDescent="0.25">
      <c r="A2380" s="14"/>
      <c r="B2380" s="5">
        <f>DATE(YEAR(siječanj!B2380),MONTH(siječanj!B2380)+5,DAY(siječanj!B2380))</f>
        <v>45468</v>
      </c>
      <c r="C2380" s="8">
        <v>24.7604166666667</v>
      </c>
      <c r="D2380">
        <v>0.93189991235711545</v>
      </c>
      <c r="E2380" s="6">
        <v>121.24887587179511</v>
      </c>
      <c r="F2380" s="10">
        <v>133.28465516786537</v>
      </c>
      <c r="G2380" s="10">
        <v>1.5383435051289718</v>
      </c>
      <c r="H2380" s="10">
        <f t="shared" si="59"/>
        <v>112.99181679832463</v>
      </c>
    </row>
    <row r="2381" spans="1:8" x14ac:dyDescent="0.25">
      <c r="A2381" s="14"/>
      <c r="B2381" s="5">
        <f>DATE(YEAR(siječanj!B2381),MONTH(siječanj!B2381)+5,DAY(siječanj!B2381))</f>
        <v>45468</v>
      </c>
      <c r="C2381" s="8">
        <v>24.7708333333333</v>
      </c>
      <c r="D2381">
        <v>0.93189991235711545</v>
      </c>
      <c r="E2381" s="6">
        <v>122.79706817148433</v>
      </c>
      <c r="F2381" s="10">
        <v>133.29704012289864</v>
      </c>
      <c r="G2381" s="10">
        <v>1.7575629104731869</v>
      </c>
      <c r="H2381" s="10">
        <f t="shared" si="59"/>
        <v>114.43457706671697</v>
      </c>
    </row>
    <row r="2382" spans="1:8" x14ac:dyDescent="0.25">
      <c r="A2382" s="14"/>
      <c r="B2382" s="5">
        <f>DATE(YEAR(siječanj!B2382),MONTH(siječanj!B2382)+5,DAY(siječanj!B2382))</f>
        <v>45468</v>
      </c>
      <c r="C2382" s="8">
        <v>24.78125</v>
      </c>
      <c r="D2382">
        <v>0.93189991235711545</v>
      </c>
      <c r="E2382" s="6">
        <v>125.03876095924097</v>
      </c>
      <c r="F2382" s="10">
        <v>133.14383971868102</v>
      </c>
      <c r="G2382" s="10">
        <v>2.015694760399783</v>
      </c>
      <c r="H2382" s="10">
        <f t="shared" si="59"/>
        <v>116.52361037915897</v>
      </c>
    </row>
    <row r="2383" spans="1:8" x14ac:dyDescent="0.25">
      <c r="A2383" s="14"/>
      <c r="B2383" s="5">
        <f>DATE(YEAR(siječanj!B2383),MONTH(siječanj!B2383)+5,DAY(siječanj!B2383))</f>
        <v>45468</v>
      </c>
      <c r="C2383" s="8">
        <v>24.7916666666667</v>
      </c>
      <c r="D2383">
        <v>0.93189991235711545</v>
      </c>
      <c r="E2383" s="6">
        <v>128.27288273756594</v>
      </c>
      <c r="F2383" s="10">
        <v>132.40379562013712</v>
      </c>
      <c r="G2383" s="10">
        <v>2.3469991870014666</v>
      </c>
      <c r="H2383" s="10">
        <f t="shared" si="59"/>
        <v>119.53748818093224</v>
      </c>
    </row>
    <row r="2384" spans="1:8" x14ac:dyDescent="0.25">
      <c r="A2384" s="14"/>
      <c r="B2384" s="5">
        <f>DATE(YEAR(siječanj!B2384),MONTH(siječanj!B2384)+5,DAY(siječanj!B2384))</f>
        <v>45468</v>
      </c>
      <c r="C2384" s="8">
        <v>24.8020833333333</v>
      </c>
      <c r="D2384">
        <v>0.93189991235711545</v>
      </c>
      <c r="E2384" s="6">
        <v>132.31795309637957</v>
      </c>
      <c r="F2384" s="10">
        <v>131.95782689465844</v>
      </c>
      <c r="G2384" s="10">
        <v>3.1253383297992632</v>
      </c>
      <c r="H2384" s="10">
        <f t="shared" si="59"/>
        <v>123.30708889378903</v>
      </c>
    </row>
    <row r="2385" spans="1:8" x14ac:dyDescent="0.25">
      <c r="A2385" s="14"/>
      <c r="B2385" s="5">
        <f>DATE(YEAR(siječanj!B2385),MONTH(siječanj!B2385)+5,DAY(siječanj!B2385))</f>
        <v>45468</v>
      </c>
      <c r="C2385" s="8">
        <v>24.8125</v>
      </c>
      <c r="D2385">
        <v>0.93189991235711545</v>
      </c>
      <c r="E2385" s="6">
        <v>137.15540835908882</v>
      </c>
      <c r="F2385" s="10">
        <v>131.47667490586272</v>
      </c>
      <c r="G2385" s="10">
        <v>5.3105578175385606</v>
      </c>
      <c r="H2385" s="10">
        <f t="shared" si="59"/>
        <v>127.81511302913925</v>
      </c>
    </row>
    <row r="2386" spans="1:8" x14ac:dyDescent="0.25">
      <c r="A2386" s="14"/>
      <c r="B2386" s="5">
        <f>DATE(YEAR(siječanj!B2386),MONTH(siječanj!B2386)+5,DAY(siječanj!B2386))</f>
        <v>45468</v>
      </c>
      <c r="C2386" s="8">
        <v>24.8229166666667</v>
      </c>
      <c r="D2386">
        <v>0.93189991235711545</v>
      </c>
      <c r="E2386" s="6">
        <v>140.74546515927665</v>
      </c>
      <c r="F2386" s="10">
        <v>130.72016414905127</v>
      </c>
      <c r="G2386" s="10">
        <v>12.628637859395772</v>
      </c>
      <c r="H2386" s="10">
        <f t="shared" si="59"/>
        <v>131.16068664659136</v>
      </c>
    </row>
    <row r="2387" spans="1:8" x14ac:dyDescent="0.25">
      <c r="A2387" s="14"/>
      <c r="B2387" s="5">
        <f>DATE(YEAR(siječanj!B2387),MONTH(siječanj!B2387)+5,DAY(siječanj!B2387))</f>
        <v>45468</v>
      </c>
      <c r="C2387" s="8">
        <v>24.8333333333333</v>
      </c>
      <c r="D2387">
        <v>0.93189991235711545</v>
      </c>
      <c r="E2387" s="6">
        <v>146.68761043593855</v>
      </c>
      <c r="F2387" s="10">
        <v>126.85492896126055</v>
      </c>
      <c r="G2387" s="10">
        <v>48.870041137601618</v>
      </c>
      <c r="H2387" s="10">
        <f t="shared" si="59"/>
        <v>136.69817130912583</v>
      </c>
    </row>
    <row r="2388" spans="1:8" x14ac:dyDescent="0.25">
      <c r="A2388" s="14"/>
      <c r="B2388" s="5">
        <f>DATE(YEAR(siječanj!B2388),MONTH(siječanj!B2388)+5,DAY(siječanj!B2388))</f>
        <v>45468</v>
      </c>
      <c r="C2388" s="8">
        <v>24.84375</v>
      </c>
      <c r="D2388">
        <v>0.93189991235711545</v>
      </c>
      <c r="E2388" s="6">
        <v>151.01288303205996</v>
      </c>
      <c r="F2388" s="10">
        <v>125.51075448443251</v>
      </c>
      <c r="G2388" s="10">
        <v>136.87168278752554</v>
      </c>
      <c r="H2388" s="10">
        <f t="shared" si="59"/>
        <v>140.72889246237202</v>
      </c>
    </row>
    <row r="2389" spans="1:8" x14ac:dyDescent="0.25">
      <c r="A2389" s="14"/>
      <c r="B2389" s="5">
        <f>DATE(YEAR(siječanj!B2389),MONTH(siječanj!B2389)+5,DAY(siječanj!B2389))</f>
        <v>45468</v>
      </c>
      <c r="C2389" s="8">
        <v>24.8541666666667</v>
      </c>
      <c r="D2389">
        <v>0.93189991235711545</v>
      </c>
      <c r="E2389" s="6">
        <v>154.59158819180232</v>
      </c>
      <c r="F2389" s="10">
        <v>124.53259001752613</v>
      </c>
      <c r="G2389" s="10">
        <v>249.6289262449223</v>
      </c>
      <c r="H2389" s="10">
        <f t="shared" si="59"/>
        <v>144.06388748708787</v>
      </c>
    </row>
    <row r="2390" spans="1:8" x14ac:dyDescent="0.25">
      <c r="A2390" s="14"/>
      <c r="B2390" s="5">
        <f>DATE(YEAR(siječanj!B2390),MONTH(siječanj!B2390)+5,DAY(siječanj!B2390))</f>
        <v>45468</v>
      </c>
      <c r="C2390" s="8">
        <v>24.8645833333333</v>
      </c>
      <c r="D2390">
        <v>0.93189991235711545</v>
      </c>
      <c r="E2390" s="6">
        <v>155.33102636441197</v>
      </c>
      <c r="F2390" s="10">
        <v>123.18021010817165</v>
      </c>
      <c r="G2390" s="10">
        <v>307.93967163284526</v>
      </c>
      <c r="H2390" s="10">
        <f t="shared" si="59"/>
        <v>144.75296985533629</v>
      </c>
    </row>
    <row r="2391" spans="1:8" x14ac:dyDescent="0.25">
      <c r="A2391" s="14"/>
      <c r="B2391" s="5">
        <f>DATE(YEAR(siječanj!B2391),MONTH(siječanj!B2391)+5,DAY(siječanj!B2391))</f>
        <v>45468</v>
      </c>
      <c r="C2391" s="8">
        <v>24.875</v>
      </c>
      <c r="D2391">
        <v>0.93189991235711545</v>
      </c>
      <c r="E2391" s="6">
        <v>155.13348220063941</v>
      </c>
      <c r="F2391" s="10">
        <v>120.00085488325379</v>
      </c>
      <c r="G2391" s="10">
        <v>323.38032695677714</v>
      </c>
      <c r="H2391" s="10">
        <f t="shared" si="59"/>
        <v>144.56887846642999</v>
      </c>
    </row>
    <row r="2392" spans="1:8" x14ac:dyDescent="0.25">
      <c r="A2392" s="14"/>
      <c r="B2392" s="5">
        <f>DATE(YEAR(siječanj!B2392),MONTH(siječanj!B2392)+5,DAY(siječanj!B2392))</f>
        <v>45468</v>
      </c>
      <c r="C2392" s="8">
        <v>24.8854166666667</v>
      </c>
      <c r="D2392">
        <v>0.93189991235711545</v>
      </c>
      <c r="E2392" s="6">
        <v>159.33871415520659</v>
      </c>
      <c r="F2392" s="10">
        <v>117.48760905231444</v>
      </c>
      <c r="G2392" s="10">
        <v>324.90568586177454</v>
      </c>
      <c r="H2392" s="10">
        <f t="shared" si="59"/>
        <v>148.48773375633249</v>
      </c>
    </row>
    <row r="2393" spans="1:8" x14ac:dyDescent="0.25">
      <c r="A2393" s="14"/>
      <c r="B2393" s="5">
        <f>DATE(YEAR(siječanj!B2393),MONTH(siječanj!B2393)+5,DAY(siječanj!B2393))</f>
        <v>45468</v>
      </c>
      <c r="C2393" s="8">
        <v>24.8958333333333</v>
      </c>
      <c r="D2393">
        <v>0.93189991235711545</v>
      </c>
      <c r="E2393" s="6">
        <v>162.16647184022111</v>
      </c>
      <c r="F2393" s="10">
        <v>115.27854151382988</v>
      </c>
      <c r="G2393" s="10">
        <v>325.38241504115734</v>
      </c>
      <c r="H2393" s="10">
        <f t="shared" si="59"/>
        <v>151.12292089516467</v>
      </c>
    </row>
    <row r="2394" spans="1:8" x14ac:dyDescent="0.25">
      <c r="A2394" s="14"/>
      <c r="B2394" s="5">
        <f>DATE(YEAR(siječanj!B2394),MONTH(siječanj!B2394)+5,DAY(siječanj!B2394))</f>
        <v>45468</v>
      </c>
      <c r="C2394" s="8">
        <v>24.90625</v>
      </c>
      <c r="D2394">
        <v>0.93189991235711545</v>
      </c>
      <c r="E2394" s="6">
        <v>160.29262935525321</v>
      </c>
      <c r="F2394" s="10">
        <v>112.81347524581636</v>
      </c>
      <c r="G2394" s="10">
        <v>325.52441235361209</v>
      </c>
      <c r="H2394" s="10">
        <f t="shared" si="59"/>
        <v>149.37668724765206</v>
      </c>
    </row>
    <row r="2395" spans="1:8" x14ac:dyDescent="0.25">
      <c r="A2395" s="14"/>
      <c r="B2395" s="5">
        <f>DATE(YEAR(siječanj!B2395),MONTH(siječanj!B2395)+5,DAY(siječanj!B2395))</f>
        <v>45468</v>
      </c>
      <c r="C2395" s="8">
        <v>24.9166666666667</v>
      </c>
      <c r="D2395">
        <v>0.93189991235711545</v>
      </c>
      <c r="E2395" s="6">
        <v>156.369084613875</v>
      </c>
      <c r="F2395" s="10">
        <v>109.46289519943646</v>
      </c>
      <c r="G2395" s="10">
        <v>321.72552573220457</v>
      </c>
      <c r="H2395" s="10">
        <f t="shared" si="59"/>
        <v>145.72033624703249</v>
      </c>
    </row>
    <row r="2396" spans="1:8" x14ac:dyDescent="0.25">
      <c r="A2396" s="14"/>
      <c r="B2396" s="5">
        <f>DATE(YEAR(siječanj!B2396),MONTH(siječanj!B2396)+5,DAY(siječanj!B2396))</f>
        <v>45468</v>
      </c>
      <c r="C2396" s="8">
        <v>24.9270833333333</v>
      </c>
      <c r="D2396">
        <v>0.93189991235711545</v>
      </c>
      <c r="E2396" s="6">
        <v>149.83309580717085</v>
      </c>
      <c r="F2396" s="10">
        <v>106.68935787383255</v>
      </c>
      <c r="G2396" s="10">
        <v>318.43608340233635</v>
      </c>
      <c r="H2396" s="10">
        <f t="shared" si="59"/>
        <v>139.6294488508978</v>
      </c>
    </row>
    <row r="2397" spans="1:8" x14ac:dyDescent="0.25">
      <c r="A2397" s="14"/>
      <c r="B2397" s="5">
        <f>DATE(YEAR(siječanj!B2397),MONTH(siječanj!B2397)+5,DAY(siječanj!B2397))</f>
        <v>45468</v>
      </c>
      <c r="C2397" s="8">
        <v>24.9375</v>
      </c>
      <c r="D2397">
        <v>0.93189991235711545</v>
      </c>
      <c r="E2397" s="6">
        <v>140.71037558321223</v>
      </c>
      <c r="F2397" s="10">
        <v>103.91715565190877</v>
      </c>
      <c r="G2397" s="10">
        <v>316.80504810735994</v>
      </c>
      <c r="H2397" s="10">
        <f t="shared" si="59"/>
        <v>131.12798667373227</v>
      </c>
    </row>
    <row r="2398" spans="1:8" x14ac:dyDescent="0.25">
      <c r="A2398" s="14"/>
      <c r="B2398" s="5">
        <f>DATE(YEAR(siječanj!B2398),MONTH(siječanj!B2398)+5,DAY(siječanj!B2398))</f>
        <v>45468</v>
      </c>
      <c r="C2398" s="8">
        <v>24.9479166666667</v>
      </c>
      <c r="D2398">
        <v>0.93189991235711545</v>
      </c>
      <c r="E2398" s="6">
        <v>129.59588884068961</v>
      </c>
      <c r="F2398" s="10">
        <v>101.22195984603177</v>
      </c>
      <c r="G2398" s="10">
        <v>315.99795870444575</v>
      </c>
      <c r="H2398" s="10">
        <f t="shared" si="59"/>
        <v>120.77039745248112</v>
      </c>
    </row>
    <row r="2399" spans="1:8" x14ac:dyDescent="0.25">
      <c r="A2399" s="14"/>
      <c r="B2399" s="5">
        <f>DATE(YEAR(siječanj!B2399),MONTH(siječanj!B2399)+5,DAY(siječanj!B2399))</f>
        <v>45468</v>
      </c>
      <c r="C2399" s="8">
        <v>24.9583333333333</v>
      </c>
      <c r="D2399">
        <v>0.93189991235711545</v>
      </c>
      <c r="E2399" s="6">
        <v>118.33215955864399</v>
      </c>
      <c r="F2399" s="10">
        <v>97.725009985848004</v>
      </c>
      <c r="G2399" s="10">
        <v>307.88577291452441</v>
      </c>
      <c r="H2399" s="10">
        <f t="shared" si="59"/>
        <v>110.27372912172854</v>
      </c>
    </row>
    <row r="2400" spans="1:8" x14ac:dyDescent="0.25">
      <c r="A2400" s="14"/>
      <c r="B2400" s="5">
        <f>DATE(YEAR(siječanj!B2400),MONTH(siječanj!B2400)+5,DAY(siječanj!B2400))</f>
        <v>45468</v>
      </c>
      <c r="C2400" s="8">
        <v>24.96875</v>
      </c>
      <c r="D2400">
        <v>0.93189991235711545</v>
      </c>
      <c r="E2400" s="6">
        <v>108.30438348705603</v>
      </c>
      <c r="F2400" s="10">
        <v>94.805983489025792</v>
      </c>
      <c r="G2400" s="10">
        <v>306.84733456449885</v>
      </c>
      <c r="H2400" s="10">
        <f t="shared" si="59"/>
        <v>100.92884547947894</v>
      </c>
    </row>
    <row r="2401" spans="1:8" x14ac:dyDescent="0.25">
      <c r="A2401" s="14"/>
      <c r="B2401" s="5">
        <f>DATE(YEAR(siječanj!B2401),MONTH(siječanj!B2401)+5,DAY(siječanj!B2401))</f>
        <v>45468</v>
      </c>
      <c r="C2401" s="8">
        <v>24.9791666666667</v>
      </c>
      <c r="D2401">
        <v>0.93189991235711545</v>
      </c>
      <c r="E2401" s="6">
        <v>98.60864289849728</v>
      </c>
      <c r="F2401" s="10">
        <v>92.439615604194231</v>
      </c>
      <c r="G2401" s="10">
        <v>302.77928845430267</v>
      </c>
      <c r="H2401" s="10">
        <f t="shared" si="59"/>
        <v>91.893385674763707</v>
      </c>
    </row>
    <row r="2402" spans="1:8" ht="15.75" thickBot="1" x14ac:dyDescent="0.3">
      <c r="A2402" s="14"/>
      <c r="B2402" s="5">
        <f>DATE(YEAR(siječanj!B2402),MONTH(siječanj!B2402)+5,DAY(siječanj!B2402))</f>
        <v>45468</v>
      </c>
      <c r="C2402" s="8">
        <v>24.9895833333333</v>
      </c>
      <c r="D2402">
        <v>0.93189991235711545</v>
      </c>
      <c r="E2402" s="6">
        <v>90.418221473851659</v>
      </c>
      <c r="F2402" s="10">
        <v>90.346910829105454</v>
      </c>
      <c r="G2402" s="10">
        <v>302.21382708382612</v>
      </c>
      <c r="H2402" s="10">
        <f t="shared" si="59"/>
        <v>84.260732666968622</v>
      </c>
    </row>
    <row r="2403" spans="1:8" x14ac:dyDescent="0.25">
      <c r="A2403" s="13">
        <f t="shared" ref="A2403" si="60">A2307+1</f>
        <v>178</v>
      </c>
      <c r="B2403" s="5">
        <f>DATE(YEAR(siječanj!B2403),MONTH(siječanj!B2403)+5,DAY(siječanj!B2403))</f>
        <v>45469</v>
      </c>
      <c r="C2403" s="8">
        <v>25</v>
      </c>
      <c r="D2403">
        <v>0.93295418231040173</v>
      </c>
      <c r="E2403" s="6">
        <v>81.721447908357376</v>
      </c>
      <c r="F2403" s="10">
        <v>88.015763999989218</v>
      </c>
      <c r="G2403" s="10">
        <v>293.17839051991797</v>
      </c>
      <c r="H2403" s="10">
        <f t="shared" si="59"/>
        <v>76.24236661056365</v>
      </c>
    </row>
    <row r="2404" spans="1:8" x14ac:dyDescent="0.25">
      <c r="A2404" s="14"/>
      <c r="B2404" s="5">
        <f>DATE(YEAR(siječanj!B2404),MONTH(siječanj!B2404)+5,DAY(siječanj!B2404))</f>
        <v>45469</v>
      </c>
      <c r="C2404" s="8">
        <v>25.0104166666667</v>
      </c>
      <c r="D2404">
        <v>0.93295418231040173</v>
      </c>
      <c r="E2404" s="6">
        <v>76.856825568644609</v>
      </c>
      <c r="F2404" s="10">
        <v>86.383043609618184</v>
      </c>
      <c r="G2404" s="10">
        <v>290.29922252182797</v>
      </c>
      <c r="H2404" s="10">
        <f t="shared" si="59"/>
        <v>71.703896853368008</v>
      </c>
    </row>
    <row r="2405" spans="1:8" x14ac:dyDescent="0.25">
      <c r="A2405" s="14"/>
      <c r="B2405" s="5">
        <f>DATE(YEAR(siječanj!B2405),MONTH(siječanj!B2405)+5,DAY(siječanj!B2405))</f>
        <v>45469</v>
      </c>
      <c r="C2405" s="8">
        <v>25.0208333333333</v>
      </c>
      <c r="D2405">
        <v>0.93295418231040173</v>
      </c>
      <c r="E2405" s="6">
        <v>72.064268408822201</v>
      </c>
      <c r="F2405" s="10">
        <v>85.060643578651636</v>
      </c>
      <c r="G2405" s="10">
        <v>289.84442356612612</v>
      </c>
      <c r="H2405" s="10">
        <f t="shared" si="59"/>
        <v>67.232660607150038</v>
      </c>
    </row>
    <row r="2406" spans="1:8" x14ac:dyDescent="0.25">
      <c r="A2406" s="14"/>
      <c r="B2406" s="5">
        <f>DATE(YEAR(siječanj!B2406),MONTH(siječanj!B2406)+5,DAY(siječanj!B2406))</f>
        <v>45469</v>
      </c>
      <c r="C2406" s="8">
        <v>25.03125</v>
      </c>
      <c r="D2406">
        <v>0.93295418231040173</v>
      </c>
      <c r="E2406" s="6">
        <v>68.289072462358988</v>
      </c>
      <c r="F2406" s="10">
        <v>83.954117815672262</v>
      </c>
      <c r="G2406" s="10">
        <v>288.96252943126382</v>
      </c>
      <c r="H2406" s="10">
        <f t="shared" si="59"/>
        <v>63.710575759855899</v>
      </c>
    </row>
    <row r="2407" spans="1:8" x14ac:dyDescent="0.25">
      <c r="A2407" s="14"/>
      <c r="B2407" s="5">
        <f>DATE(YEAR(siječanj!B2407),MONTH(siječanj!B2407)+5,DAY(siječanj!B2407))</f>
        <v>45469</v>
      </c>
      <c r="C2407" s="8">
        <v>25.0416666666667</v>
      </c>
      <c r="D2407">
        <v>0.93295418231040173</v>
      </c>
      <c r="E2407" s="6">
        <v>65.694166287367111</v>
      </c>
      <c r="F2407" s="10">
        <v>81.311955572051446</v>
      </c>
      <c r="G2407" s="10">
        <v>283.34292947429122</v>
      </c>
      <c r="H2407" s="10">
        <f t="shared" si="59"/>
        <v>61.289647191194142</v>
      </c>
    </row>
    <row r="2408" spans="1:8" x14ac:dyDescent="0.25">
      <c r="A2408" s="14"/>
      <c r="B2408" s="5">
        <f>DATE(YEAR(siječanj!B2408),MONTH(siječanj!B2408)+5,DAY(siječanj!B2408))</f>
        <v>45469</v>
      </c>
      <c r="C2408" s="8">
        <v>25.0520833333333</v>
      </c>
      <c r="D2408">
        <v>0.93295418231040173</v>
      </c>
      <c r="E2408" s="6">
        <v>63.456862406428513</v>
      </c>
      <c r="F2408" s="10">
        <v>81.357977686927683</v>
      </c>
      <c r="G2408" s="10">
        <v>286.65949353516515</v>
      </c>
      <c r="H2408" s="10">
        <f t="shared" si="59"/>
        <v>59.202345178373186</v>
      </c>
    </row>
    <row r="2409" spans="1:8" x14ac:dyDescent="0.25">
      <c r="A2409" s="14"/>
      <c r="B2409" s="5">
        <f>DATE(YEAR(siječanj!B2409),MONTH(siječanj!B2409)+5,DAY(siječanj!B2409))</f>
        <v>45469</v>
      </c>
      <c r="C2409" s="8">
        <v>25.0625</v>
      </c>
      <c r="D2409">
        <v>0.93295418231040173</v>
      </c>
      <c r="E2409" s="6">
        <v>61.814079015339992</v>
      </c>
      <c r="F2409" s="10">
        <v>80.852306847180444</v>
      </c>
      <c r="G2409" s="10">
        <v>286.67177775393225</v>
      </c>
      <c r="H2409" s="10">
        <f t="shared" si="59"/>
        <v>57.669703543027083</v>
      </c>
    </row>
    <row r="2410" spans="1:8" x14ac:dyDescent="0.25">
      <c r="A2410" s="14"/>
      <c r="B2410" s="5">
        <f>DATE(YEAR(siječanj!B2410),MONTH(siječanj!B2410)+5,DAY(siječanj!B2410))</f>
        <v>45469</v>
      </c>
      <c r="C2410" s="8">
        <v>25.0729166666667</v>
      </c>
      <c r="D2410">
        <v>0.93295418231040173</v>
      </c>
      <c r="E2410" s="6">
        <v>60.408507464913924</v>
      </c>
      <c r="F2410" s="10">
        <v>80.344629956704352</v>
      </c>
      <c r="G2410" s="10">
        <v>286.83674716604054</v>
      </c>
      <c r="H2410" s="10">
        <f t="shared" si="59"/>
        <v>56.358369686520568</v>
      </c>
    </row>
    <row r="2411" spans="1:8" x14ac:dyDescent="0.25">
      <c r="A2411" s="14"/>
      <c r="B2411" s="5">
        <f>DATE(YEAR(siječanj!B2411),MONTH(siječanj!B2411)+5,DAY(siječanj!B2411))</f>
        <v>45469</v>
      </c>
      <c r="C2411" s="8">
        <v>25.0833333333333</v>
      </c>
      <c r="D2411">
        <v>0.93295418231040173</v>
      </c>
      <c r="E2411" s="6">
        <v>60.116066740250929</v>
      </c>
      <c r="F2411" s="10">
        <v>79.976948220589861</v>
      </c>
      <c r="G2411" s="10">
        <v>285.78569194076476</v>
      </c>
      <c r="H2411" s="10">
        <f t="shared" si="59"/>
        <v>56.085535889368344</v>
      </c>
    </row>
    <row r="2412" spans="1:8" x14ac:dyDescent="0.25">
      <c r="A2412" s="14"/>
      <c r="B2412" s="5">
        <f>DATE(YEAR(siječanj!B2412),MONTH(siječanj!B2412)+5,DAY(siječanj!B2412))</f>
        <v>45469</v>
      </c>
      <c r="C2412" s="8">
        <v>25.09375</v>
      </c>
      <c r="D2412">
        <v>0.93295418231040173</v>
      </c>
      <c r="E2412" s="6">
        <v>59.600107091212784</v>
      </c>
      <c r="F2412" s="10">
        <v>79.597557652113636</v>
      </c>
      <c r="G2412" s="10">
        <v>285.97487709188755</v>
      </c>
      <c r="H2412" s="10">
        <f t="shared" si="59"/>
        <v>55.6041691768948</v>
      </c>
    </row>
    <row r="2413" spans="1:8" x14ac:dyDescent="0.25">
      <c r="A2413" s="14"/>
      <c r="B2413" s="5">
        <f>DATE(YEAR(siječanj!B2413),MONTH(siječanj!B2413)+5,DAY(siječanj!B2413))</f>
        <v>45469</v>
      </c>
      <c r="C2413" s="8">
        <v>25.1041666666667</v>
      </c>
      <c r="D2413">
        <v>0.93295418231040173</v>
      </c>
      <c r="E2413" s="6">
        <v>58.824597898625228</v>
      </c>
      <c r="F2413" s="10">
        <v>79.306097479888706</v>
      </c>
      <c r="G2413" s="10">
        <v>285.83880984613558</v>
      </c>
      <c r="H2413" s="10">
        <f t="shared" si="59"/>
        <v>54.880654632250078</v>
      </c>
    </row>
    <row r="2414" spans="1:8" x14ac:dyDescent="0.25">
      <c r="A2414" s="14"/>
      <c r="B2414" s="5">
        <f>DATE(YEAR(siječanj!B2414),MONTH(siječanj!B2414)+5,DAY(siječanj!B2414))</f>
        <v>45469</v>
      </c>
      <c r="C2414" s="8">
        <v>25.1145833333333</v>
      </c>
      <c r="D2414">
        <v>0.93295418231040173</v>
      </c>
      <c r="E2414" s="6">
        <v>58.513119526965184</v>
      </c>
      <c r="F2414" s="10">
        <v>79.24535764287991</v>
      </c>
      <c r="G2414" s="10">
        <v>286.07684704812675</v>
      </c>
      <c r="H2414" s="10">
        <f t="shared" si="59"/>
        <v>54.590059582710602</v>
      </c>
    </row>
    <row r="2415" spans="1:8" x14ac:dyDescent="0.25">
      <c r="A2415" s="14"/>
      <c r="B2415" s="5">
        <f>DATE(YEAR(siječanj!B2415),MONTH(siječanj!B2415)+5,DAY(siječanj!B2415))</f>
        <v>45469</v>
      </c>
      <c r="C2415" s="8">
        <v>25.125</v>
      </c>
      <c r="D2415">
        <v>0.93295418231040173</v>
      </c>
      <c r="E2415" s="6">
        <v>58.306597516309083</v>
      </c>
      <c r="F2415" s="10">
        <v>79.117361021195563</v>
      </c>
      <c r="G2415" s="10">
        <v>285.70336886237135</v>
      </c>
      <c r="H2415" s="10">
        <f t="shared" si="59"/>
        <v>54.397384009129837</v>
      </c>
    </row>
    <row r="2416" spans="1:8" x14ac:dyDescent="0.25">
      <c r="A2416" s="14"/>
      <c r="B2416" s="5">
        <f>DATE(YEAR(siječanj!B2416),MONTH(siječanj!B2416)+5,DAY(siječanj!B2416))</f>
        <v>45469</v>
      </c>
      <c r="C2416" s="8">
        <v>25.1354166666667</v>
      </c>
      <c r="D2416">
        <v>0.93295418231040173</v>
      </c>
      <c r="E2416" s="6">
        <v>58.241274343704113</v>
      </c>
      <c r="F2416" s="10">
        <v>79.036980678695656</v>
      </c>
      <c r="G2416" s="10">
        <v>285.44041352030104</v>
      </c>
      <c r="H2416" s="10">
        <f t="shared" si="59"/>
        <v>54.33644048204625</v>
      </c>
    </row>
    <row r="2417" spans="1:8" x14ac:dyDescent="0.25">
      <c r="A2417" s="14"/>
      <c r="B2417" s="5">
        <f>DATE(YEAR(siječanj!B2417),MONTH(siječanj!B2417)+5,DAY(siječanj!B2417))</f>
        <v>45469</v>
      </c>
      <c r="C2417" s="8">
        <v>25.1458333333333</v>
      </c>
      <c r="D2417">
        <v>0.93295418231040173</v>
      </c>
      <c r="E2417" s="6">
        <v>58.717568286623255</v>
      </c>
      <c r="F2417" s="10">
        <v>78.868601000647558</v>
      </c>
      <c r="G2417" s="10">
        <v>285.72229618978128</v>
      </c>
      <c r="H2417" s="10">
        <f t="shared" si="59"/>
        <v>54.780800908101774</v>
      </c>
    </row>
    <row r="2418" spans="1:8" x14ac:dyDescent="0.25">
      <c r="A2418" s="14"/>
      <c r="B2418" s="5">
        <f>DATE(YEAR(siječanj!B2418),MONTH(siječanj!B2418)+5,DAY(siječanj!B2418))</f>
        <v>45469</v>
      </c>
      <c r="C2418" s="8">
        <v>25.15625</v>
      </c>
      <c r="D2418">
        <v>0.93295418231040173</v>
      </c>
      <c r="E2418" s="6">
        <v>59.916835596578849</v>
      </c>
      <c r="F2418" s="10">
        <v>79.161788712982471</v>
      </c>
      <c r="G2418" s="10">
        <v>285.90615708091423</v>
      </c>
      <c r="H2418" s="10">
        <f t="shared" si="59"/>
        <v>55.899662360632995</v>
      </c>
    </row>
    <row r="2419" spans="1:8" x14ac:dyDescent="0.25">
      <c r="A2419" s="14"/>
      <c r="B2419" s="5">
        <f>DATE(YEAR(siječanj!B2419),MONTH(siječanj!B2419)+5,DAY(siječanj!B2419))</f>
        <v>45469</v>
      </c>
      <c r="C2419" s="8">
        <v>25.1666666666667</v>
      </c>
      <c r="D2419">
        <v>0.93295418231040173</v>
      </c>
      <c r="E2419" s="6">
        <v>62.052129419024936</v>
      </c>
      <c r="F2419" s="10">
        <v>79.562487662479157</v>
      </c>
      <c r="G2419" s="10">
        <v>289.37079439391312</v>
      </c>
      <c r="H2419" s="10">
        <f t="shared" si="59"/>
        <v>57.891793662745634</v>
      </c>
    </row>
    <row r="2420" spans="1:8" x14ac:dyDescent="0.25">
      <c r="A2420" s="14"/>
      <c r="B2420" s="5">
        <f>DATE(YEAR(siječanj!B2420),MONTH(siječanj!B2420)+5,DAY(siječanj!B2420))</f>
        <v>45469</v>
      </c>
      <c r="C2420" s="8">
        <v>25.1770833333333</v>
      </c>
      <c r="D2420">
        <v>0.93295418231040173</v>
      </c>
      <c r="E2420" s="6">
        <v>64.228866582951454</v>
      </c>
      <c r="F2420" s="10">
        <v>79.768288460370997</v>
      </c>
      <c r="G2420" s="10">
        <v>291.36708402785086</v>
      </c>
      <c r="H2420" s="10">
        <f t="shared" si="59"/>
        <v>59.922589703621362</v>
      </c>
    </row>
    <row r="2421" spans="1:8" x14ac:dyDescent="0.25">
      <c r="A2421" s="14"/>
      <c r="B2421" s="5">
        <f>DATE(YEAR(siječanj!B2421),MONTH(siječanj!B2421)+5,DAY(siječanj!B2421))</f>
        <v>45469</v>
      </c>
      <c r="C2421" s="8">
        <v>25.1875</v>
      </c>
      <c r="D2421">
        <v>0.93295418231040173</v>
      </c>
      <c r="E2421" s="6">
        <v>66.751156747583451</v>
      </c>
      <c r="F2421" s="10">
        <v>80.040806577413505</v>
      </c>
      <c r="G2421" s="10">
        <v>300.43160964494086</v>
      </c>
      <c r="H2421" s="10">
        <f t="shared" si="59"/>
        <v>62.275770861715174</v>
      </c>
    </row>
    <row r="2422" spans="1:8" x14ac:dyDescent="0.25">
      <c r="A2422" s="14"/>
      <c r="B2422" s="5">
        <f>DATE(YEAR(siječanj!B2422),MONTH(siječanj!B2422)+5,DAY(siječanj!B2422))</f>
        <v>45469</v>
      </c>
      <c r="C2422" s="8">
        <v>25.1979166666667</v>
      </c>
      <c r="D2422">
        <v>0.93295418231040173</v>
      </c>
      <c r="E2422" s="6">
        <v>70.498219939296888</v>
      </c>
      <c r="F2422" s="10">
        <v>80.651423553511819</v>
      </c>
      <c r="G2422" s="10">
        <v>299.85026392739877</v>
      </c>
      <c r="H2422" s="10">
        <f t="shared" si="59"/>
        <v>65.771609137805584</v>
      </c>
    </row>
    <row r="2423" spans="1:8" x14ac:dyDescent="0.25">
      <c r="A2423" s="14"/>
      <c r="B2423" s="5">
        <f>DATE(YEAR(siječanj!B2423),MONTH(siječanj!B2423)+5,DAY(siječanj!B2423))</f>
        <v>45469</v>
      </c>
      <c r="C2423" s="8">
        <v>25.2083333333333</v>
      </c>
      <c r="D2423">
        <v>0.93295418231040173</v>
      </c>
      <c r="E2423" s="6">
        <v>73.595450984781465</v>
      </c>
      <c r="F2423" s="10">
        <v>81.897305043347487</v>
      </c>
      <c r="G2423" s="10">
        <v>276.63704865653392</v>
      </c>
      <c r="H2423" s="10">
        <f t="shared" si="59"/>
        <v>68.661183795272038</v>
      </c>
    </row>
    <row r="2424" spans="1:8" x14ac:dyDescent="0.25">
      <c r="A2424" s="14"/>
      <c r="B2424" s="5">
        <f>DATE(YEAR(siječanj!B2424),MONTH(siječanj!B2424)+5,DAY(siječanj!B2424))</f>
        <v>45469</v>
      </c>
      <c r="C2424" s="8">
        <v>25.21875</v>
      </c>
      <c r="D2424">
        <v>0.93295418231040173</v>
      </c>
      <c r="E2424" s="6">
        <v>77.048070163201217</v>
      </c>
      <c r="F2424" s="10">
        <v>82.9975771840014</v>
      </c>
      <c r="G2424" s="10">
        <v>194.26844095472944</v>
      </c>
      <c r="H2424" s="10">
        <f t="shared" si="59"/>
        <v>71.882319297703859</v>
      </c>
    </row>
    <row r="2425" spans="1:8" x14ac:dyDescent="0.25">
      <c r="A2425" s="14"/>
      <c r="B2425" s="5">
        <f>DATE(YEAR(siječanj!B2425),MONTH(siječanj!B2425)+5,DAY(siječanj!B2425))</f>
        <v>45469</v>
      </c>
      <c r="C2425" s="8">
        <v>25.2291666666667</v>
      </c>
      <c r="D2425">
        <v>0.93295418231040173</v>
      </c>
      <c r="E2425" s="6">
        <v>81.269156969744714</v>
      </c>
      <c r="F2425" s="10">
        <v>84.57662068219129</v>
      </c>
      <c r="G2425" s="10">
        <v>89.102497317304085</v>
      </c>
      <c r="H2425" s="10">
        <f t="shared" si="59"/>
        <v>75.82039988776387</v>
      </c>
    </row>
    <row r="2426" spans="1:8" x14ac:dyDescent="0.25">
      <c r="A2426" s="14"/>
      <c r="B2426" s="5">
        <f>DATE(YEAR(siječanj!B2426),MONTH(siječanj!B2426)+5,DAY(siječanj!B2426))</f>
        <v>45469</v>
      </c>
      <c r="C2426" s="8">
        <v>25.2395833333333</v>
      </c>
      <c r="D2426">
        <v>0.93295418231040173</v>
      </c>
      <c r="E2426" s="6">
        <v>85.859120850721439</v>
      </c>
      <c r="F2426" s="10">
        <v>87.657982195334611</v>
      </c>
      <c r="G2426" s="10">
        <v>37.556086751763843</v>
      </c>
      <c r="H2426" s="10">
        <f t="shared" si="59"/>
        <v>80.102625887174781</v>
      </c>
    </row>
    <row r="2427" spans="1:8" x14ac:dyDescent="0.25">
      <c r="A2427" s="14"/>
      <c r="B2427" s="5">
        <f>DATE(YEAR(siječanj!B2427),MONTH(siječanj!B2427)+5,DAY(siječanj!B2427))</f>
        <v>45469</v>
      </c>
      <c r="C2427" s="8">
        <v>25.25</v>
      </c>
      <c r="D2427">
        <v>0.93295418231040173</v>
      </c>
      <c r="E2427" s="6">
        <v>88.257992472458355</v>
      </c>
      <c r="F2427" s="10">
        <v>92.050215981425126</v>
      </c>
      <c r="G2427" s="10">
        <v>15.387848700315415</v>
      </c>
      <c r="H2427" s="10">
        <f t="shared" si="59"/>
        <v>82.340663199499971</v>
      </c>
    </row>
    <row r="2428" spans="1:8" x14ac:dyDescent="0.25">
      <c r="A2428" s="14"/>
      <c r="B2428" s="5">
        <f>DATE(YEAR(siječanj!B2428),MONTH(siječanj!B2428)+5,DAY(siječanj!B2428))</f>
        <v>45469</v>
      </c>
      <c r="C2428" s="8">
        <v>25.2604166666667</v>
      </c>
      <c r="D2428">
        <v>0.93295418231040173</v>
      </c>
      <c r="E2428" s="6">
        <v>89.196601680227275</v>
      </c>
      <c r="F2428" s="10">
        <v>95.662035137615391</v>
      </c>
      <c r="G2428" s="10">
        <v>7.4313391597082763</v>
      </c>
      <c r="H2428" s="10">
        <f t="shared" si="59"/>
        <v>83.216342585443044</v>
      </c>
    </row>
    <row r="2429" spans="1:8" x14ac:dyDescent="0.25">
      <c r="A2429" s="14"/>
      <c r="B2429" s="5">
        <f>DATE(YEAR(siječanj!B2429),MONTH(siječanj!B2429)+5,DAY(siječanj!B2429))</f>
        <v>45469</v>
      </c>
      <c r="C2429" s="8">
        <v>25.2708333333333</v>
      </c>
      <c r="D2429">
        <v>0.93295418231040173</v>
      </c>
      <c r="E2429" s="6">
        <v>92.332821472023042</v>
      </c>
      <c r="F2429" s="10">
        <v>100.77117329882668</v>
      </c>
      <c r="G2429" s="10">
        <v>4.515140490708629</v>
      </c>
      <c r="H2429" s="10">
        <f t="shared" si="59"/>
        <v>86.142291956843565</v>
      </c>
    </row>
    <row r="2430" spans="1:8" x14ac:dyDescent="0.25">
      <c r="A2430" s="14"/>
      <c r="B2430" s="5">
        <f>DATE(YEAR(siječanj!B2430),MONTH(siječanj!B2430)+5,DAY(siječanj!B2430))</f>
        <v>45469</v>
      </c>
      <c r="C2430" s="8">
        <v>25.28125</v>
      </c>
      <c r="D2430">
        <v>0.93295418231040173</v>
      </c>
      <c r="E2430" s="6">
        <v>93.128138883033714</v>
      </c>
      <c r="F2430" s="10">
        <v>109.16189308323554</v>
      </c>
      <c r="G2430" s="10">
        <v>3.242794232542634</v>
      </c>
      <c r="H2430" s="10">
        <f t="shared" si="59"/>
        <v>86.884286661710249</v>
      </c>
    </row>
    <row r="2431" spans="1:8" x14ac:dyDescent="0.25">
      <c r="A2431" s="14"/>
      <c r="B2431" s="5">
        <f>DATE(YEAR(siječanj!B2431),MONTH(siječanj!B2431)+5,DAY(siječanj!B2431))</f>
        <v>45469</v>
      </c>
      <c r="C2431" s="8">
        <v>25.2916666666667</v>
      </c>
      <c r="D2431">
        <v>0.93295418231040173</v>
      </c>
      <c r="E2431" s="6">
        <v>92.888167963096322</v>
      </c>
      <c r="F2431" s="10">
        <v>119.61271277122648</v>
      </c>
      <c r="G2431" s="10">
        <v>2.5557865656186278</v>
      </c>
      <c r="H2431" s="10">
        <f t="shared" si="59"/>
        <v>86.660404788321785</v>
      </c>
    </row>
    <row r="2432" spans="1:8" x14ac:dyDescent="0.25">
      <c r="A2432" s="14"/>
      <c r="B2432" s="5">
        <f>DATE(YEAR(siječanj!B2432),MONTH(siječanj!B2432)+5,DAY(siječanj!B2432))</f>
        <v>45469</v>
      </c>
      <c r="C2432" s="8">
        <v>25.3020833333333</v>
      </c>
      <c r="D2432">
        <v>0.93295418231040173</v>
      </c>
      <c r="E2432" s="6">
        <v>92.505868953376009</v>
      </c>
      <c r="F2432" s="10">
        <v>123.8446221048679</v>
      </c>
      <c r="G2432" s="10">
        <v>2.0740522708840357</v>
      </c>
      <c r="H2432" s="10">
        <f t="shared" si="59"/>
        <v>86.303737328310092</v>
      </c>
    </row>
    <row r="2433" spans="1:8" x14ac:dyDescent="0.25">
      <c r="A2433" s="14"/>
      <c r="B2433" s="5">
        <f>DATE(YEAR(siječanj!B2433),MONTH(siječanj!B2433)+5,DAY(siječanj!B2433))</f>
        <v>45469</v>
      </c>
      <c r="C2433" s="8">
        <v>25.3125</v>
      </c>
      <c r="D2433">
        <v>0.93295418231040173</v>
      </c>
      <c r="E2433" s="6">
        <v>93.391053517913093</v>
      </c>
      <c r="F2433" s="10">
        <v>128.94625998111749</v>
      </c>
      <c r="G2433" s="10">
        <v>1.9059994513711183</v>
      </c>
      <c r="H2433" s="10">
        <f t="shared" si="59"/>
        <v>87.129573969911576</v>
      </c>
    </row>
    <row r="2434" spans="1:8" x14ac:dyDescent="0.25">
      <c r="A2434" s="14"/>
      <c r="B2434" s="5">
        <f>DATE(YEAR(siječanj!B2434),MONTH(siječanj!B2434)+5,DAY(siječanj!B2434))</f>
        <v>45469</v>
      </c>
      <c r="C2434" s="8">
        <v>25.3229166666667</v>
      </c>
      <c r="D2434">
        <v>0.93295418231040173</v>
      </c>
      <c r="E2434" s="6">
        <v>95.078923220510418</v>
      </c>
      <c r="F2434" s="10">
        <v>135.85970290468379</v>
      </c>
      <c r="G2434" s="10">
        <v>1.9144350371158652</v>
      </c>
      <c r="H2434" s="10">
        <f t="shared" si="59"/>
        <v>88.704279068144771</v>
      </c>
    </row>
    <row r="2435" spans="1:8" x14ac:dyDescent="0.25">
      <c r="A2435" s="14"/>
      <c r="B2435" s="5">
        <f>DATE(YEAR(siječanj!B2435),MONTH(siječanj!B2435)+5,DAY(siječanj!B2435))</f>
        <v>45469</v>
      </c>
      <c r="C2435" s="8">
        <v>25.3333333333333</v>
      </c>
      <c r="D2435">
        <v>0.93295418231040173</v>
      </c>
      <c r="E2435" s="6">
        <v>95.921630774224454</v>
      </c>
      <c r="F2435" s="10">
        <v>144.82538247008617</v>
      </c>
      <c r="G2435" s="10">
        <v>1.8552806108350586</v>
      </c>
      <c r="H2435" s="10">
        <f t="shared" si="59"/>
        <v>89.490486604846836</v>
      </c>
    </row>
    <row r="2436" spans="1:8" x14ac:dyDescent="0.25">
      <c r="A2436" s="14"/>
      <c r="B2436" s="5">
        <f>DATE(YEAR(siječanj!B2436),MONTH(siječanj!B2436)+5,DAY(siječanj!B2436))</f>
        <v>45469</v>
      </c>
      <c r="C2436" s="8">
        <v>25.34375</v>
      </c>
      <c r="D2436">
        <v>0.93295418231040173</v>
      </c>
      <c r="E2436" s="6">
        <v>97.612543347107831</v>
      </c>
      <c r="F2436" s="10">
        <v>148.81469120916844</v>
      </c>
      <c r="G2436" s="10">
        <v>1.8332938169563868</v>
      </c>
      <c r="H2436" s="10">
        <f t="shared" ref="H2436:H2499" si="61">D2436*E2436</f>
        <v>91.068030561639631</v>
      </c>
    </row>
    <row r="2437" spans="1:8" x14ac:dyDescent="0.25">
      <c r="A2437" s="14"/>
      <c r="B2437" s="5">
        <f>DATE(YEAR(siječanj!B2437),MONTH(siječanj!B2437)+5,DAY(siječanj!B2437))</f>
        <v>45469</v>
      </c>
      <c r="C2437" s="8">
        <v>25.3541666666667</v>
      </c>
      <c r="D2437">
        <v>0.93295418231040173</v>
      </c>
      <c r="E2437" s="6">
        <v>98.362301461591144</v>
      </c>
      <c r="F2437" s="10">
        <v>151.43780837165767</v>
      </c>
      <c r="G2437" s="10">
        <v>1.6134481888821146</v>
      </c>
      <c r="H2437" s="10">
        <f t="shared" si="61"/>
        <v>91.767520530268001</v>
      </c>
    </row>
    <row r="2438" spans="1:8" x14ac:dyDescent="0.25">
      <c r="A2438" s="14"/>
      <c r="B2438" s="5">
        <f>DATE(YEAR(siječanj!B2438),MONTH(siječanj!B2438)+5,DAY(siječanj!B2438))</f>
        <v>45469</v>
      </c>
      <c r="C2438" s="8">
        <v>25.3645833333333</v>
      </c>
      <c r="D2438">
        <v>0.93295418231040173</v>
      </c>
      <c r="E2438" s="6">
        <v>100.04082872468645</v>
      </c>
      <c r="F2438" s="10">
        <v>154.07725307167121</v>
      </c>
      <c r="G2438" s="10">
        <v>1.573573842251629</v>
      </c>
      <c r="H2438" s="10">
        <f t="shared" si="61"/>
        <v>93.33350956049479</v>
      </c>
    </row>
    <row r="2439" spans="1:8" x14ac:dyDescent="0.25">
      <c r="A2439" s="14"/>
      <c r="B2439" s="5">
        <f>DATE(YEAR(siječanj!B2439),MONTH(siječanj!B2439)+5,DAY(siječanj!B2439))</f>
        <v>45469</v>
      </c>
      <c r="C2439" s="8">
        <v>25.375</v>
      </c>
      <c r="D2439">
        <v>0.93295418231040173</v>
      </c>
      <c r="E2439" s="6">
        <v>101.57892870654216</v>
      </c>
      <c r="F2439" s="10">
        <v>157.22856345938396</v>
      </c>
      <c r="G2439" s="10">
        <v>1.5392255086685593</v>
      </c>
      <c r="H2439" s="10">
        <f t="shared" si="61"/>
        <v>94.768486371378629</v>
      </c>
    </row>
    <row r="2440" spans="1:8" x14ac:dyDescent="0.25">
      <c r="A2440" s="14"/>
      <c r="B2440" s="5">
        <f>DATE(YEAR(siječanj!B2440),MONTH(siječanj!B2440)+5,DAY(siječanj!B2440))</f>
        <v>45469</v>
      </c>
      <c r="C2440" s="8">
        <v>25.3854166666667</v>
      </c>
      <c r="D2440">
        <v>0.93295418231040173</v>
      </c>
      <c r="E2440" s="6">
        <v>103.38912415956457</v>
      </c>
      <c r="F2440" s="10">
        <v>159.04484904343474</v>
      </c>
      <c r="G2440" s="10">
        <v>1.4475422692258353</v>
      </c>
      <c r="H2440" s="10">
        <f t="shared" si="61"/>
        <v>96.457315790075171</v>
      </c>
    </row>
    <row r="2441" spans="1:8" x14ac:dyDescent="0.25">
      <c r="A2441" s="14"/>
      <c r="B2441" s="5">
        <f>DATE(YEAR(siječanj!B2441),MONTH(siječanj!B2441)+5,DAY(siječanj!B2441))</f>
        <v>45469</v>
      </c>
      <c r="C2441" s="8">
        <v>25.3958333333333</v>
      </c>
      <c r="D2441">
        <v>0.93295418231040173</v>
      </c>
      <c r="E2441" s="6">
        <v>104.0548653539698</v>
      </c>
      <c r="F2441" s="10">
        <v>159.50892147670044</v>
      </c>
      <c r="G2441" s="10">
        <v>1.4112384816583114</v>
      </c>
      <c r="H2441" s="10">
        <f t="shared" si="61"/>
        <v>97.078421821731851</v>
      </c>
    </row>
    <row r="2442" spans="1:8" x14ac:dyDescent="0.25">
      <c r="A2442" s="14"/>
      <c r="B2442" s="5">
        <f>DATE(YEAR(siječanj!B2442),MONTH(siječanj!B2442)+5,DAY(siječanj!B2442))</f>
        <v>45469</v>
      </c>
      <c r="C2442" s="8">
        <v>25.40625</v>
      </c>
      <c r="D2442">
        <v>0.93295418231040173</v>
      </c>
      <c r="E2442" s="6">
        <v>104.76873080324259</v>
      </c>
      <c r="F2442" s="10">
        <v>160.16868245164474</v>
      </c>
      <c r="G2442" s="10">
        <v>1.403668296588745</v>
      </c>
      <c r="H2442" s="10">
        <f t="shared" si="61"/>
        <v>97.744425578237795</v>
      </c>
    </row>
    <row r="2443" spans="1:8" x14ac:dyDescent="0.25">
      <c r="A2443" s="14"/>
      <c r="B2443" s="5">
        <f>DATE(YEAR(siječanj!B2443),MONTH(siječanj!B2443)+5,DAY(siječanj!B2443))</f>
        <v>45469</v>
      </c>
      <c r="C2443" s="8">
        <v>25.4166666666667</v>
      </c>
      <c r="D2443">
        <v>0.93295418231040173</v>
      </c>
      <c r="E2443" s="6">
        <v>105.91872391350424</v>
      </c>
      <c r="F2443" s="10">
        <v>160.17050789383728</v>
      </c>
      <c r="G2443" s="10">
        <v>1.4173201560368753</v>
      </c>
      <c r="H2443" s="10">
        <f t="shared" si="61"/>
        <v>98.817316460084541</v>
      </c>
    </row>
    <row r="2444" spans="1:8" x14ac:dyDescent="0.25">
      <c r="A2444" s="14"/>
      <c r="B2444" s="5">
        <f>DATE(YEAR(siječanj!B2444),MONTH(siječanj!B2444)+5,DAY(siječanj!B2444))</f>
        <v>45469</v>
      </c>
      <c r="C2444" s="8">
        <v>25.4270833333333</v>
      </c>
      <c r="D2444">
        <v>0.93295418231040173</v>
      </c>
      <c r="E2444" s="6">
        <v>106.34217261983929</v>
      </c>
      <c r="F2444" s="10">
        <v>159.73633441292006</v>
      </c>
      <c r="G2444" s="10">
        <v>1.4570430055328873</v>
      </c>
      <c r="H2444" s="10">
        <f t="shared" si="61"/>
        <v>99.212374701653758</v>
      </c>
    </row>
    <row r="2445" spans="1:8" x14ac:dyDescent="0.25">
      <c r="A2445" s="14"/>
      <c r="B2445" s="5">
        <f>DATE(YEAR(siječanj!B2445),MONTH(siječanj!B2445)+5,DAY(siječanj!B2445))</f>
        <v>45469</v>
      </c>
      <c r="C2445" s="8">
        <v>25.4375</v>
      </c>
      <c r="D2445">
        <v>0.93295418231040173</v>
      </c>
      <c r="E2445" s="6">
        <v>108.34593325016563</v>
      </c>
      <c r="F2445" s="10">
        <v>159.44839712157494</v>
      </c>
      <c r="G2445" s="10">
        <v>1.4609554693423652</v>
      </c>
      <c r="H2445" s="10">
        <f t="shared" si="61"/>
        <v>101.08179156206565</v>
      </c>
    </row>
    <row r="2446" spans="1:8" x14ac:dyDescent="0.25">
      <c r="A2446" s="14"/>
      <c r="B2446" s="5">
        <f>DATE(YEAR(siječanj!B2446),MONTH(siječanj!B2446)+5,DAY(siječanj!B2446))</f>
        <v>45469</v>
      </c>
      <c r="C2446" s="8">
        <v>25.4479166666667</v>
      </c>
      <c r="D2446">
        <v>0.93295418231040173</v>
      </c>
      <c r="E2446" s="6">
        <v>109.23451640913818</v>
      </c>
      <c r="F2446" s="10">
        <v>159.37335431614935</v>
      </c>
      <c r="G2446" s="10">
        <v>1.4357441741878127</v>
      </c>
      <c r="H2446" s="10">
        <f t="shared" si="61"/>
        <v>101.91079893655967</v>
      </c>
    </row>
    <row r="2447" spans="1:8" x14ac:dyDescent="0.25">
      <c r="A2447" s="14"/>
      <c r="B2447" s="5">
        <f>DATE(YEAR(siječanj!B2447),MONTH(siječanj!B2447)+5,DAY(siječanj!B2447))</f>
        <v>45469</v>
      </c>
      <c r="C2447" s="8">
        <v>25.4583333333333</v>
      </c>
      <c r="D2447">
        <v>0.93295418231040173</v>
      </c>
      <c r="E2447" s="6">
        <v>110.4447894892444</v>
      </c>
      <c r="F2447" s="10">
        <v>159.51715392597836</v>
      </c>
      <c r="G2447" s="10">
        <v>1.4774759155230692</v>
      </c>
      <c r="H2447" s="10">
        <f t="shared" si="61"/>
        <v>103.03992826838245</v>
      </c>
    </row>
    <row r="2448" spans="1:8" x14ac:dyDescent="0.25">
      <c r="A2448" s="14"/>
      <c r="B2448" s="5">
        <f>DATE(YEAR(siječanj!B2448),MONTH(siječanj!B2448)+5,DAY(siječanj!B2448))</f>
        <v>45469</v>
      </c>
      <c r="C2448" s="8">
        <v>25.46875</v>
      </c>
      <c r="D2448">
        <v>0.93295418231040173</v>
      </c>
      <c r="E2448" s="6">
        <v>112.04785593417023</v>
      </c>
      <c r="F2448" s="10">
        <v>159.59585724244764</v>
      </c>
      <c r="G2448" s="10">
        <v>1.4749502728302479</v>
      </c>
      <c r="H2448" s="10">
        <f t="shared" si="61"/>
        <v>104.53551581269748</v>
      </c>
    </row>
    <row r="2449" spans="1:8" x14ac:dyDescent="0.25">
      <c r="A2449" s="14"/>
      <c r="B2449" s="5">
        <f>DATE(YEAR(siječanj!B2449),MONTH(siječanj!B2449)+5,DAY(siječanj!B2449))</f>
        <v>45469</v>
      </c>
      <c r="C2449" s="8">
        <v>25.4791666666667</v>
      </c>
      <c r="D2449">
        <v>0.93295418231040173</v>
      </c>
      <c r="E2449" s="6">
        <v>112.25028465364488</v>
      </c>
      <c r="F2449" s="10">
        <v>159.59211971813545</v>
      </c>
      <c r="G2449" s="10">
        <v>1.4845563300394038</v>
      </c>
      <c r="H2449" s="10">
        <f t="shared" si="61"/>
        <v>104.7243725331511</v>
      </c>
    </row>
    <row r="2450" spans="1:8" x14ac:dyDescent="0.25">
      <c r="A2450" s="14"/>
      <c r="B2450" s="5">
        <f>DATE(YEAR(siječanj!B2450),MONTH(siječanj!B2450)+5,DAY(siječanj!B2450))</f>
        <v>45469</v>
      </c>
      <c r="C2450" s="8">
        <v>25.4895833333333</v>
      </c>
      <c r="D2450">
        <v>0.93295418231040173</v>
      </c>
      <c r="E2450" s="6">
        <v>111.49360420633784</v>
      </c>
      <c r="F2450" s="10">
        <v>159.13061801675809</v>
      </c>
      <c r="G2450" s="10">
        <v>1.4474986881272718</v>
      </c>
      <c r="H2450" s="10">
        <f t="shared" si="61"/>
        <v>104.01842434516348</v>
      </c>
    </row>
    <row r="2451" spans="1:8" x14ac:dyDescent="0.25">
      <c r="A2451" s="14"/>
      <c r="B2451" s="5">
        <f>DATE(YEAR(siječanj!B2451),MONTH(siječanj!B2451)+5,DAY(siječanj!B2451))</f>
        <v>45469</v>
      </c>
      <c r="C2451" s="8">
        <v>25.5</v>
      </c>
      <c r="D2451">
        <v>0.93295418231040173</v>
      </c>
      <c r="E2451" s="6">
        <v>110.76405733292884</v>
      </c>
      <c r="F2451" s="10">
        <v>158.65191326948869</v>
      </c>
      <c r="G2451" s="10">
        <v>1.4593222065919758</v>
      </c>
      <c r="H2451" s="10">
        <f t="shared" si="61"/>
        <v>103.33779053842508</v>
      </c>
    </row>
    <row r="2452" spans="1:8" x14ac:dyDescent="0.25">
      <c r="A2452" s="14"/>
      <c r="B2452" s="5">
        <f>DATE(YEAR(siječanj!B2452),MONTH(siječanj!B2452)+5,DAY(siječanj!B2452))</f>
        <v>45469</v>
      </c>
      <c r="C2452" s="8">
        <v>25.5104166666667</v>
      </c>
      <c r="D2452">
        <v>0.93295418231040173</v>
      </c>
      <c r="E2452" s="6">
        <v>110.19750405307205</v>
      </c>
      <c r="F2452" s="10">
        <v>157.80227815113054</v>
      </c>
      <c r="G2452" s="10">
        <v>1.4531512934960029</v>
      </c>
      <c r="H2452" s="10">
        <f t="shared" si="61"/>
        <v>102.80922228648102</v>
      </c>
    </row>
    <row r="2453" spans="1:8" x14ac:dyDescent="0.25">
      <c r="A2453" s="14"/>
      <c r="B2453" s="5">
        <f>DATE(YEAR(siječanj!B2453),MONTH(siječanj!B2453)+5,DAY(siječanj!B2453))</f>
        <v>45469</v>
      </c>
      <c r="C2453" s="8">
        <v>25.5208333333333</v>
      </c>
      <c r="D2453">
        <v>0.93295418231040173</v>
      </c>
      <c r="E2453" s="6">
        <v>110.97917289014092</v>
      </c>
      <c r="F2453" s="10">
        <v>157.33664951157493</v>
      </c>
      <c r="G2453" s="10">
        <v>1.3927931920881629</v>
      </c>
      <c r="H2453" s="10">
        <f t="shared" si="61"/>
        <v>103.53848349720612</v>
      </c>
    </row>
    <row r="2454" spans="1:8" x14ac:dyDescent="0.25">
      <c r="A2454" s="14"/>
      <c r="B2454" s="5">
        <f>DATE(YEAR(siječanj!B2454),MONTH(siječanj!B2454)+5,DAY(siječanj!B2454))</f>
        <v>45469</v>
      </c>
      <c r="C2454" s="8">
        <v>25.53125</v>
      </c>
      <c r="D2454">
        <v>0.93295418231040173</v>
      </c>
      <c r="E2454" s="6">
        <v>111.32067201508315</v>
      </c>
      <c r="F2454" s="10">
        <v>157.06462011825042</v>
      </c>
      <c r="G2454" s="10">
        <v>1.5327189162545385</v>
      </c>
      <c r="H2454" s="10">
        <f t="shared" si="61"/>
        <v>103.85708653407632</v>
      </c>
    </row>
    <row r="2455" spans="1:8" x14ac:dyDescent="0.25">
      <c r="A2455" s="14"/>
      <c r="B2455" s="5">
        <f>DATE(YEAR(siječanj!B2455),MONTH(siječanj!B2455)+5,DAY(siječanj!B2455))</f>
        <v>45469</v>
      </c>
      <c r="C2455" s="8">
        <v>25.5416666666667</v>
      </c>
      <c r="D2455">
        <v>0.93295418231040173</v>
      </c>
      <c r="E2455" s="6">
        <v>110.34815372302528</v>
      </c>
      <c r="F2455" s="10">
        <v>156.87039389706263</v>
      </c>
      <c r="G2455" s="10">
        <v>1.5520871963621279</v>
      </c>
      <c r="H2455" s="10">
        <f t="shared" si="61"/>
        <v>102.94977152612756</v>
      </c>
    </row>
    <row r="2456" spans="1:8" x14ac:dyDescent="0.25">
      <c r="A2456" s="14"/>
      <c r="B2456" s="5">
        <f>DATE(YEAR(siječanj!B2456),MONTH(siječanj!B2456)+5,DAY(siječanj!B2456))</f>
        <v>45469</v>
      </c>
      <c r="C2456" s="8">
        <v>25.5520833333333</v>
      </c>
      <c r="D2456">
        <v>0.93295418231040173</v>
      </c>
      <c r="E2456" s="6">
        <v>109.92406845768608</v>
      </c>
      <c r="F2456" s="10">
        <v>156.34068193705883</v>
      </c>
      <c r="G2456" s="10">
        <v>1.4850139341570572</v>
      </c>
      <c r="H2456" s="10">
        <f t="shared" si="61"/>
        <v>102.55411940417314</v>
      </c>
    </row>
    <row r="2457" spans="1:8" x14ac:dyDescent="0.25">
      <c r="A2457" s="14"/>
      <c r="B2457" s="5">
        <f>DATE(YEAR(siječanj!B2457),MONTH(siječanj!B2457)+5,DAY(siječanj!B2457))</f>
        <v>45469</v>
      </c>
      <c r="C2457" s="8">
        <v>25.5625</v>
      </c>
      <c r="D2457">
        <v>0.93295418231040173</v>
      </c>
      <c r="E2457" s="6">
        <v>109.89160789001647</v>
      </c>
      <c r="F2457" s="10">
        <v>155.85993240469892</v>
      </c>
      <c r="G2457" s="10">
        <v>1.477147498860536</v>
      </c>
      <c r="H2457" s="10">
        <f t="shared" si="61"/>
        <v>102.52383518180561</v>
      </c>
    </row>
    <row r="2458" spans="1:8" x14ac:dyDescent="0.25">
      <c r="A2458" s="14"/>
      <c r="B2458" s="5">
        <f>DATE(YEAR(siječanj!B2458),MONTH(siječanj!B2458)+5,DAY(siječanj!B2458))</f>
        <v>45469</v>
      </c>
      <c r="C2458" s="8">
        <v>25.5729166666667</v>
      </c>
      <c r="D2458">
        <v>0.93295418231040173</v>
      </c>
      <c r="E2458" s="6">
        <v>110.8511131817512</v>
      </c>
      <c r="F2458" s="10">
        <v>154.8205472543637</v>
      </c>
      <c r="G2458" s="10">
        <v>1.3827814127755729</v>
      </c>
      <c r="H2458" s="10">
        <f t="shared" si="61"/>
        <v>103.41900965667848</v>
      </c>
    </row>
    <row r="2459" spans="1:8" x14ac:dyDescent="0.25">
      <c r="A2459" s="14"/>
      <c r="B2459" s="5">
        <f>DATE(YEAR(siječanj!B2459),MONTH(siječanj!B2459)+5,DAY(siječanj!B2459))</f>
        <v>45469</v>
      </c>
      <c r="C2459" s="8">
        <v>25.5833333333333</v>
      </c>
      <c r="D2459">
        <v>0.93295418231040173</v>
      </c>
      <c r="E2459" s="6">
        <v>111.09563264095043</v>
      </c>
      <c r="F2459" s="10">
        <v>153.47315726654793</v>
      </c>
      <c r="G2459" s="10">
        <v>1.3268208771756382</v>
      </c>
      <c r="H2459" s="10">
        <f t="shared" si="61"/>
        <v>103.64713510879469</v>
      </c>
    </row>
    <row r="2460" spans="1:8" x14ac:dyDescent="0.25">
      <c r="A2460" s="14"/>
      <c r="B2460" s="5">
        <f>DATE(YEAR(siječanj!B2460),MONTH(siječanj!B2460)+5,DAY(siječanj!B2460))</f>
        <v>45469</v>
      </c>
      <c r="C2460" s="8">
        <v>25.59375</v>
      </c>
      <c r="D2460">
        <v>0.93295418231040173</v>
      </c>
      <c r="E2460" s="6">
        <v>112.40620416501324</v>
      </c>
      <c r="F2460" s="10">
        <v>152.51522110062405</v>
      </c>
      <c r="G2460" s="10">
        <v>1.2827860682282772</v>
      </c>
      <c r="H2460" s="10">
        <f t="shared" si="61"/>
        <v>104.869838293386</v>
      </c>
    </row>
    <row r="2461" spans="1:8" x14ac:dyDescent="0.25">
      <c r="A2461" s="14"/>
      <c r="B2461" s="5">
        <f>DATE(YEAR(siječanj!B2461),MONTH(siječanj!B2461)+5,DAY(siječanj!B2461))</f>
        <v>45469</v>
      </c>
      <c r="C2461" s="8">
        <v>25.6041666666667</v>
      </c>
      <c r="D2461">
        <v>0.93295418231040173</v>
      </c>
      <c r="E2461" s="6">
        <v>113.40369113912379</v>
      </c>
      <c r="F2461" s="10">
        <v>151.34639486401275</v>
      </c>
      <c r="G2461" s="10">
        <v>1.2901928228868622</v>
      </c>
      <c r="H2461" s="10">
        <f t="shared" si="61"/>
        <v>105.80044793768259</v>
      </c>
    </row>
    <row r="2462" spans="1:8" x14ac:dyDescent="0.25">
      <c r="A2462" s="14"/>
      <c r="B2462" s="5">
        <f>DATE(YEAR(siječanj!B2462),MONTH(siječanj!B2462)+5,DAY(siječanj!B2462))</f>
        <v>45469</v>
      </c>
      <c r="C2462" s="8">
        <v>25.6145833333333</v>
      </c>
      <c r="D2462">
        <v>0.93295418231040173</v>
      </c>
      <c r="E2462" s="6">
        <v>113.7774527692591</v>
      </c>
      <c r="F2462" s="10">
        <v>149.73488973485524</v>
      </c>
      <c r="G2462" s="10">
        <v>1.2151571436589643</v>
      </c>
      <c r="H2462" s="10">
        <f t="shared" si="61"/>
        <v>106.14915041370448</v>
      </c>
    </row>
    <row r="2463" spans="1:8" x14ac:dyDescent="0.25">
      <c r="A2463" s="14"/>
      <c r="B2463" s="5">
        <f>DATE(YEAR(siječanj!B2463),MONTH(siječanj!B2463)+5,DAY(siječanj!B2463))</f>
        <v>45469</v>
      </c>
      <c r="C2463" s="8">
        <v>25.625</v>
      </c>
      <c r="D2463">
        <v>0.93295418231040173</v>
      </c>
      <c r="E2463" s="6">
        <v>114.04853132263592</v>
      </c>
      <c r="F2463" s="10">
        <v>145.85723294862117</v>
      </c>
      <c r="G2463" s="10">
        <v>1.2470561017299728</v>
      </c>
      <c r="H2463" s="10">
        <f t="shared" si="61"/>
        <v>106.40205428381203</v>
      </c>
    </row>
    <row r="2464" spans="1:8" x14ac:dyDescent="0.25">
      <c r="A2464" s="14"/>
      <c r="B2464" s="5">
        <f>DATE(YEAR(siječanj!B2464),MONTH(siječanj!B2464)+5,DAY(siječanj!B2464))</f>
        <v>45469</v>
      </c>
      <c r="C2464" s="8">
        <v>25.6354166666667</v>
      </c>
      <c r="D2464">
        <v>0.93295418231040173</v>
      </c>
      <c r="E2464" s="6">
        <v>114.41957920122725</v>
      </c>
      <c r="F2464" s="10">
        <v>143.8935836137959</v>
      </c>
      <c r="G2464" s="10">
        <v>1.1961089782651573</v>
      </c>
      <c r="H2464" s="10">
        <f t="shared" si="61"/>
        <v>106.74822495398122</v>
      </c>
    </row>
    <row r="2465" spans="1:8" x14ac:dyDescent="0.25">
      <c r="A2465" s="14"/>
      <c r="B2465" s="5">
        <f>DATE(YEAR(siječanj!B2465),MONTH(siječanj!B2465)+5,DAY(siječanj!B2465))</f>
        <v>45469</v>
      </c>
      <c r="C2465" s="8">
        <v>25.6458333333333</v>
      </c>
      <c r="D2465">
        <v>0.93295418231040173</v>
      </c>
      <c r="E2465" s="6">
        <v>115.13155271042581</v>
      </c>
      <c r="F2465" s="10">
        <v>142.254700681711</v>
      </c>
      <c r="G2465" s="10">
        <v>1.202482232249682</v>
      </c>
      <c r="H2465" s="10">
        <f t="shared" si="61"/>
        <v>107.41246361708222</v>
      </c>
    </row>
    <row r="2466" spans="1:8" x14ac:dyDescent="0.25">
      <c r="A2466" s="14"/>
      <c r="B2466" s="5">
        <f>DATE(YEAR(siječanj!B2466),MONTH(siječanj!B2466)+5,DAY(siječanj!B2466))</f>
        <v>45469</v>
      </c>
      <c r="C2466" s="8">
        <v>25.65625</v>
      </c>
      <c r="D2466">
        <v>0.93295418231040173</v>
      </c>
      <c r="E2466" s="6">
        <v>115.03597721895665</v>
      </c>
      <c r="F2466" s="10">
        <v>140.38476138191837</v>
      </c>
      <c r="G2466" s="10">
        <v>1.1982148911239432</v>
      </c>
      <c r="H2466" s="10">
        <f t="shared" si="61"/>
        <v>107.32329606258971</v>
      </c>
    </row>
    <row r="2467" spans="1:8" x14ac:dyDescent="0.25">
      <c r="A2467" s="14"/>
      <c r="B2467" s="5">
        <f>DATE(YEAR(siječanj!B2467),MONTH(siječanj!B2467)+5,DAY(siječanj!B2467))</f>
        <v>45469</v>
      </c>
      <c r="C2467" s="8">
        <v>25.6666666666667</v>
      </c>
      <c r="D2467">
        <v>0.93295418231040173</v>
      </c>
      <c r="E2467" s="6">
        <v>114.2673903591928</v>
      </c>
      <c r="F2467" s="10">
        <v>137.49533337183351</v>
      </c>
      <c r="G2467" s="10">
        <v>1.1976862080269519</v>
      </c>
      <c r="H2467" s="10">
        <f t="shared" si="61"/>
        <v>106.60623973730421</v>
      </c>
    </row>
    <row r="2468" spans="1:8" x14ac:dyDescent="0.25">
      <c r="A2468" s="14"/>
      <c r="B2468" s="5">
        <f>DATE(YEAR(siječanj!B2468),MONTH(siječanj!B2468)+5,DAY(siječanj!B2468))</f>
        <v>45469</v>
      </c>
      <c r="C2468" s="8">
        <v>25.6770833333333</v>
      </c>
      <c r="D2468">
        <v>0.93295418231040173</v>
      </c>
      <c r="E2468" s="6">
        <v>112.59599137448139</v>
      </c>
      <c r="F2468" s="10">
        <v>135.96407182451668</v>
      </c>
      <c r="G2468" s="10">
        <v>1.2417023396558127</v>
      </c>
      <c r="H2468" s="10">
        <f t="shared" si="61"/>
        <v>105.04690106420833</v>
      </c>
    </row>
    <row r="2469" spans="1:8" x14ac:dyDescent="0.25">
      <c r="A2469" s="14"/>
      <c r="B2469" s="5">
        <f>DATE(YEAR(siječanj!B2469),MONTH(siječanj!B2469)+5,DAY(siječanj!B2469))</f>
        <v>45469</v>
      </c>
      <c r="C2469" s="8">
        <v>25.6875</v>
      </c>
      <c r="D2469">
        <v>0.93295418231040173</v>
      </c>
      <c r="E2469" s="6">
        <v>113.33322622521288</v>
      </c>
      <c r="F2469" s="10">
        <v>135.16631818511109</v>
      </c>
      <c r="G2469" s="10">
        <v>1.2608075752652617</v>
      </c>
      <c r="H2469" s="10">
        <f t="shared" si="61"/>
        <v>105.73470740154326</v>
      </c>
    </row>
    <row r="2470" spans="1:8" x14ac:dyDescent="0.25">
      <c r="A2470" s="14"/>
      <c r="B2470" s="5">
        <f>DATE(YEAR(siječanj!B2470),MONTH(siječanj!B2470)+5,DAY(siječanj!B2470))</f>
        <v>45469</v>
      </c>
      <c r="C2470" s="8">
        <v>25.6979166666667</v>
      </c>
      <c r="D2470">
        <v>0.93295418231040173</v>
      </c>
      <c r="E2470" s="6">
        <v>113.36001294343068</v>
      </c>
      <c r="F2470" s="10">
        <v>134.34901021433549</v>
      </c>
      <c r="G2470" s="10">
        <v>1.2648072023049612</v>
      </c>
      <c r="H2470" s="10">
        <f t="shared" si="61"/>
        <v>105.75969818233492</v>
      </c>
    </row>
    <row r="2471" spans="1:8" x14ac:dyDescent="0.25">
      <c r="A2471" s="14"/>
      <c r="B2471" s="5">
        <f>DATE(YEAR(siječanj!B2471),MONTH(siječanj!B2471)+5,DAY(siječanj!B2471))</f>
        <v>45469</v>
      </c>
      <c r="C2471" s="8">
        <v>25.7083333333333</v>
      </c>
      <c r="D2471">
        <v>0.93295418231040173</v>
      </c>
      <c r="E2471" s="6">
        <v>114.36437396647764</v>
      </c>
      <c r="F2471" s="10">
        <v>133.60975922824295</v>
      </c>
      <c r="G2471" s="10">
        <v>1.3004199146246533</v>
      </c>
      <c r="H2471" s="10">
        <f t="shared" si="61"/>
        <v>106.69672099933615</v>
      </c>
    </row>
    <row r="2472" spans="1:8" x14ac:dyDescent="0.25">
      <c r="A2472" s="14"/>
      <c r="B2472" s="5">
        <f>DATE(YEAR(siječanj!B2472),MONTH(siječanj!B2472)+5,DAY(siječanj!B2472))</f>
        <v>45469</v>
      </c>
      <c r="C2472" s="8">
        <v>25.71875</v>
      </c>
      <c r="D2472">
        <v>0.93295418231040173</v>
      </c>
      <c r="E2472" s="6">
        <v>114.47691976625858</v>
      </c>
      <c r="F2472" s="10">
        <v>133.21744028503269</v>
      </c>
      <c r="G2472" s="10">
        <v>1.3143747683417297</v>
      </c>
      <c r="H2472" s="10">
        <f t="shared" si="61"/>
        <v>106.80172107394323</v>
      </c>
    </row>
    <row r="2473" spans="1:8" x14ac:dyDescent="0.25">
      <c r="A2473" s="14"/>
      <c r="B2473" s="5">
        <f>DATE(YEAR(siječanj!B2473),MONTH(siječanj!B2473)+5,DAY(siječanj!B2473))</f>
        <v>45469</v>
      </c>
      <c r="C2473" s="8">
        <v>25.7291666666667</v>
      </c>
      <c r="D2473">
        <v>0.93295418231040173</v>
      </c>
      <c r="E2473" s="6">
        <v>115.04077900228049</v>
      </c>
      <c r="F2473" s="10">
        <v>132.98013569834981</v>
      </c>
      <c r="G2473" s="10">
        <v>1.3429636187803005</v>
      </c>
      <c r="H2473" s="10">
        <f t="shared" si="61"/>
        <v>107.32777590642422</v>
      </c>
    </row>
    <row r="2474" spans="1:8" x14ac:dyDescent="0.25">
      <c r="A2474" s="14"/>
      <c r="B2474" s="5">
        <f>DATE(YEAR(siječanj!B2474),MONTH(siječanj!B2474)+5,DAY(siječanj!B2474))</f>
        <v>45469</v>
      </c>
      <c r="C2474" s="8">
        <v>25.7395833333333</v>
      </c>
      <c r="D2474">
        <v>0.93295418231040173</v>
      </c>
      <c r="E2474" s="6">
        <v>116.33578242153447</v>
      </c>
      <c r="F2474" s="10">
        <v>133.13554309167932</v>
      </c>
      <c r="G2474" s="10">
        <v>1.3665354247228998</v>
      </c>
      <c r="H2474" s="10">
        <f t="shared" si="61"/>
        <v>108.5359547625235</v>
      </c>
    </row>
    <row r="2475" spans="1:8" x14ac:dyDescent="0.25">
      <c r="A2475" s="14"/>
      <c r="B2475" s="5">
        <f>DATE(YEAR(siječanj!B2475),MONTH(siječanj!B2475)+5,DAY(siječanj!B2475))</f>
        <v>45469</v>
      </c>
      <c r="C2475" s="8">
        <v>25.75</v>
      </c>
      <c r="D2475">
        <v>0.93295418231040173</v>
      </c>
      <c r="E2475" s="6">
        <v>119.11000707091706</v>
      </c>
      <c r="F2475" s="10">
        <v>133.19337187889232</v>
      </c>
      <c r="G2475" s="10">
        <v>1.4676664791652201</v>
      </c>
      <c r="H2475" s="10">
        <f t="shared" si="61"/>
        <v>111.1241792518336</v>
      </c>
    </row>
    <row r="2476" spans="1:8" x14ac:dyDescent="0.25">
      <c r="A2476" s="14"/>
      <c r="B2476" s="5">
        <f>DATE(YEAR(siječanj!B2476),MONTH(siječanj!B2476)+5,DAY(siječanj!B2476))</f>
        <v>45469</v>
      </c>
      <c r="C2476" s="8">
        <v>25.7604166666667</v>
      </c>
      <c r="D2476">
        <v>0.93295418231040173</v>
      </c>
      <c r="E2476" s="6">
        <v>121.24887587179511</v>
      </c>
      <c r="F2476" s="10">
        <v>133.28465516786537</v>
      </c>
      <c r="G2476" s="10">
        <v>1.5383435051289718</v>
      </c>
      <c r="H2476" s="10">
        <f t="shared" si="61"/>
        <v>113.119645845026</v>
      </c>
    </row>
    <row r="2477" spans="1:8" x14ac:dyDescent="0.25">
      <c r="A2477" s="14"/>
      <c r="B2477" s="5">
        <f>DATE(YEAR(siječanj!B2477),MONTH(siječanj!B2477)+5,DAY(siječanj!B2477))</f>
        <v>45469</v>
      </c>
      <c r="C2477" s="8">
        <v>25.7708333333333</v>
      </c>
      <c r="D2477">
        <v>0.93295418231040173</v>
      </c>
      <c r="E2477" s="6">
        <v>122.79706817148433</v>
      </c>
      <c r="F2477" s="10">
        <v>133.29704012289864</v>
      </c>
      <c r="G2477" s="10">
        <v>1.7575629104731869</v>
      </c>
      <c r="H2477" s="10">
        <f t="shared" si="61"/>
        <v>114.56403832604181</v>
      </c>
    </row>
    <row r="2478" spans="1:8" x14ac:dyDescent="0.25">
      <c r="A2478" s="14"/>
      <c r="B2478" s="5">
        <f>DATE(YEAR(siječanj!B2478),MONTH(siječanj!B2478)+5,DAY(siječanj!B2478))</f>
        <v>45469</v>
      </c>
      <c r="C2478" s="8">
        <v>25.78125</v>
      </c>
      <c r="D2478">
        <v>0.93295418231040173</v>
      </c>
      <c r="E2478" s="6">
        <v>125.03876095924097</v>
      </c>
      <c r="F2478" s="10">
        <v>133.14383971868102</v>
      </c>
      <c r="G2478" s="10">
        <v>2.015694760399783</v>
      </c>
      <c r="H2478" s="10">
        <f t="shared" si="61"/>
        <v>116.65543498783444</v>
      </c>
    </row>
    <row r="2479" spans="1:8" x14ac:dyDescent="0.25">
      <c r="A2479" s="14"/>
      <c r="B2479" s="5">
        <f>DATE(YEAR(siječanj!B2479),MONTH(siječanj!B2479)+5,DAY(siječanj!B2479))</f>
        <v>45469</v>
      </c>
      <c r="C2479" s="8">
        <v>25.7916666666667</v>
      </c>
      <c r="D2479">
        <v>0.93295418231040173</v>
      </c>
      <c r="E2479" s="6">
        <v>128.27288273756594</v>
      </c>
      <c r="F2479" s="10">
        <v>132.40379562013712</v>
      </c>
      <c r="G2479" s="10">
        <v>2.3469991870014666</v>
      </c>
      <c r="H2479" s="10">
        <f t="shared" si="61"/>
        <v>119.67272242702387</v>
      </c>
    </row>
    <row r="2480" spans="1:8" x14ac:dyDescent="0.25">
      <c r="A2480" s="14"/>
      <c r="B2480" s="5">
        <f>DATE(YEAR(siječanj!B2480),MONTH(siječanj!B2480)+5,DAY(siječanj!B2480))</f>
        <v>45469</v>
      </c>
      <c r="C2480" s="8">
        <v>25.8020833333333</v>
      </c>
      <c r="D2480">
        <v>0.93295418231040173</v>
      </c>
      <c r="E2480" s="6">
        <v>132.31795309637957</v>
      </c>
      <c r="F2480" s="10">
        <v>131.95782689465844</v>
      </c>
      <c r="G2480" s="10">
        <v>3.1253383297992632</v>
      </c>
      <c r="H2480" s="10">
        <f t="shared" si="61"/>
        <v>123.44658773601888</v>
      </c>
    </row>
    <row r="2481" spans="1:8" x14ac:dyDescent="0.25">
      <c r="A2481" s="14"/>
      <c r="B2481" s="5">
        <f>DATE(YEAR(siječanj!B2481),MONTH(siječanj!B2481)+5,DAY(siječanj!B2481))</f>
        <v>45469</v>
      </c>
      <c r="C2481" s="8">
        <v>25.8125</v>
      </c>
      <c r="D2481">
        <v>0.93295418231040173</v>
      </c>
      <c r="E2481" s="6">
        <v>137.15540835908882</v>
      </c>
      <c r="F2481" s="10">
        <v>131.47667490586272</v>
      </c>
      <c r="G2481" s="10">
        <v>5.3105578175385606</v>
      </c>
      <c r="H2481" s="10">
        <f t="shared" si="61"/>
        <v>127.95971185510295</v>
      </c>
    </row>
    <row r="2482" spans="1:8" x14ac:dyDescent="0.25">
      <c r="A2482" s="14"/>
      <c r="B2482" s="5">
        <f>DATE(YEAR(siječanj!B2482),MONTH(siječanj!B2482)+5,DAY(siječanj!B2482))</f>
        <v>45469</v>
      </c>
      <c r="C2482" s="8">
        <v>25.8229166666667</v>
      </c>
      <c r="D2482">
        <v>0.93295418231040173</v>
      </c>
      <c r="E2482" s="6">
        <v>140.74546515927665</v>
      </c>
      <c r="F2482" s="10">
        <v>130.72016414905127</v>
      </c>
      <c r="G2482" s="10">
        <v>12.628637859395772</v>
      </c>
      <c r="H2482" s="10">
        <f t="shared" si="61"/>
        <v>131.30907036157009</v>
      </c>
    </row>
    <row r="2483" spans="1:8" x14ac:dyDescent="0.25">
      <c r="A2483" s="14"/>
      <c r="B2483" s="5">
        <f>DATE(YEAR(siječanj!B2483),MONTH(siječanj!B2483)+5,DAY(siječanj!B2483))</f>
        <v>45469</v>
      </c>
      <c r="C2483" s="8">
        <v>25.8333333333333</v>
      </c>
      <c r="D2483">
        <v>0.93295418231040173</v>
      </c>
      <c r="E2483" s="6">
        <v>146.68761043593855</v>
      </c>
      <c r="F2483" s="10">
        <v>126.85492896126055</v>
      </c>
      <c r="G2483" s="10">
        <v>48.870041137601618</v>
      </c>
      <c r="H2483" s="10">
        <f t="shared" si="61"/>
        <v>136.85281964932781</v>
      </c>
    </row>
    <row r="2484" spans="1:8" x14ac:dyDescent="0.25">
      <c r="A2484" s="14"/>
      <c r="B2484" s="5">
        <f>DATE(YEAR(siječanj!B2484),MONTH(siječanj!B2484)+5,DAY(siječanj!B2484))</f>
        <v>45469</v>
      </c>
      <c r="C2484" s="8">
        <v>25.84375</v>
      </c>
      <c r="D2484">
        <v>0.93295418231040173</v>
      </c>
      <c r="E2484" s="6">
        <v>151.01288303205996</v>
      </c>
      <c r="F2484" s="10">
        <v>125.51075448443251</v>
      </c>
      <c r="G2484" s="10">
        <v>136.87168278752554</v>
      </c>
      <c r="H2484" s="10">
        <f t="shared" si="61"/>
        <v>140.88810080751185</v>
      </c>
    </row>
    <row r="2485" spans="1:8" x14ac:dyDescent="0.25">
      <c r="A2485" s="14"/>
      <c r="B2485" s="5">
        <f>DATE(YEAR(siječanj!B2485),MONTH(siječanj!B2485)+5,DAY(siječanj!B2485))</f>
        <v>45469</v>
      </c>
      <c r="C2485" s="8">
        <v>25.8541666666667</v>
      </c>
      <c r="D2485">
        <v>0.93295418231040173</v>
      </c>
      <c r="E2485" s="6">
        <v>154.59158819180232</v>
      </c>
      <c r="F2485" s="10">
        <v>124.53259001752613</v>
      </c>
      <c r="G2485" s="10">
        <v>249.6289262449223</v>
      </c>
      <c r="H2485" s="10">
        <f t="shared" si="61"/>
        <v>144.2268687535493</v>
      </c>
    </row>
    <row r="2486" spans="1:8" x14ac:dyDescent="0.25">
      <c r="A2486" s="14"/>
      <c r="B2486" s="5">
        <f>DATE(YEAR(siječanj!B2486),MONTH(siječanj!B2486)+5,DAY(siječanj!B2486))</f>
        <v>45469</v>
      </c>
      <c r="C2486" s="8">
        <v>25.8645833333333</v>
      </c>
      <c r="D2486">
        <v>0.93295418231040173</v>
      </c>
      <c r="E2486" s="6">
        <v>155.33102636441197</v>
      </c>
      <c r="F2486" s="10">
        <v>123.18021010817165</v>
      </c>
      <c r="G2486" s="10">
        <v>307.93967163284526</v>
      </c>
      <c r="H2486" s="10">
        <f t="shared" si="61"/>
        <v>144.91673068924541</v>
      </c>
    </row>
    <row r="2487" spans="1:8" x14ac:dyDescent="0.25">
      <c r="A2487" s="14"/>
      <c r="B2487" s="5">
        <f>DATE(YEAR(siječanj!B2487),MONTH(siječanj!B2487)+5,DAY(siječanj!B2487))</f>
        <v>45469</v>
      </c>
      <c r="C2487" s="8">
        <v>25.875</v>
      </c>
      <c r="D2487">
        <v>0.93295418231040173</v>
      </c>
      <c r="E2487" s="6">
        <v>155.13348220063941</v>
      </c>
      <c r="F2487" s="10">
        <v>120.00085488325379</v>
      </c>
      <c r="G2487" s="10">
        <v>323.38032695677714</v>
      </c>
      <c r="H2487" s="10">
        <f t="shared" si="61"/>
        <v>144.73243103546281</v>
      </c>
    </row>
    <row r="2488" spans="1:8" x14ac:dyDescent="0.25">
      <c r="A2488" s="14"/>
      <c r="B2488" s="5">
        <f>DATE(YEAR(siječanj!B2488),MONTH(siječanj!B2488)+5,DAY(siječanj!B2488))</f>
        <v>45469</v>
      </c>
      <c r="C2488" s="8">
        <v>25.8854166666667</v>
      </c>
      <c r="D2488">
        <v>0.93295418231040173</v>
      </c>
      <c r="E2488" s="6">
        <v>159.33871415520659</v>
      </c>
      <c r="F2488" s="10">
        <v>117.48760905231444</v>
      </c>
      <c r="G2488" s="10">
        <v>324.90568586177454</v>
      </c>
      <c r="H2488" s="10">
        <f t="shared" si="61"/>
        <v>148.65571977506158</v>
      </c>
    </row>
    <row r="2489" spans="1:8" x14ac:dyDescent="0.25">
      <c r="A2489" s="14"/>
      <c r="B2489" s="5">
        <f>DATE(YEAR(siječanj!B2489),MONTH(siječanj!B2489)+5,DAY(siječanj!B2489))</f>
        <v>45469</v>
      </c>
      <c r="C2489" s="8">
        <v>25.8958333333333</v>
      </c>
      <c r="D2489">
        <v>0.93295418231040173</v>
      </c>
      <c r="E2489" s="6">
        <v>162.16647184022111</v>
      </c>
      <c r="F2489" s="10">
        <v>115.27854151382988</v>
      </c>
      <c r="G2489" s="10">
        <v>325.38241504115734</v>
      </c>
      <c r="H2489" s="10">
        <f t="shared" si="61"/>
        <v>151.29388813385626</v>
      </c>
    </row>
    <row r="2490" spans="1:8" x14ac:dyDescent="0.25">
      <c r="A2490" s="14"/>
      <c r="B2490" s="5">
        <f>DATE(YEAR(siječanj!B2490),MONTH(siječanj!B2490)+5,DAY(siječanj!B2490))</f>
        <v>45469</v>
      </c>
      <c r="C2490" s="8">
        <v>25.90625</v>
      </c>
      <c r="D2490">
        <v>0.93295418231040173</v>
      </c>
      <c r="E2490" s="6">
        <v>160.29262935525321</v>
      </c>
      <c r="F2490" s="10">
        <v>112.81347524581636</v>
      </c>
      <c r="G2490" s="10">
        <v>325.52441235361209</v>
      </c>
      <c r="H2490" s="10">
        <f t="shared" si="61"/>
        <v>149.54567895051454</v>
      </c>
    </row>
    <row r="2491" spans="1:8" x14ac:dyDescent="0.25">
      <c r="A2491" s="14"/>
      <c r="B2491" s="5">
        <f>DATE(YEAR(siječanj!B2491),MONTH(siječanj!B2491)+5,DAY(siječanj!B2491))</f>
        <v>45469</v>
      </c>
      <c r="C2491" s="8">
        <v>25.9166666666667</v>
      </c>
      <c r="D2491">
        <v>0.93295418231040173</v>
      </c>
      <c r="E2491" s="6">
        <v>156.369084613875</v>
      </c>
      <c r="F2491" s="10">
        <v>109.46289519943646</v>
      </c>
      <c r="G2491" s="10">
        <v>321.72552573220457</v>
      </c>
      <c r="H2491" s="10">
        <f t="shared" si="61"/>
        <v>145.88519147456378</v>
      </c>
    </row>
    <row r="2492" spans="1:8" x14ac:dyDescent="0.25">
      <c r="A2492" s="14"/>
      <c r="B2492" s="5">
        <f>DATE(YEAR(siječanj!B2492),MONTH(siječanj!B2492)+5,DAY(siječanj!B2492))</f>
        <v>45469</v>
      </c>
      <c r="C2492" s="8">
        <v>25.9270833333333</v>
      </c>
      <c r="D2492">
        <v>0.93295418231040173</v>
      </c>
      <c r="E2492" s="6">
        <v>149.83309580717085</v>
      </c>
      <c r="F2492" s="10">
        <v>106.68935787383255</v>
      </c>
      <c r="G2492" s="10">
        <v>318.43608340233635</v>
      </c>
      <c r="H2492" s="10">
        <f t="shared" si="61"/>
        <v>139.78741338181516</v>
      </c>
    </row>
    <row r="2493" spans="1:8" x14ac:dyDescent="0.25">
      <c r="A2493" s="14"/>
      <c r="B2493" s="5">
        <f>DATE(YEAR(siječanj!B2493),MONTH(siječanj!B2493)+5,DAY(siječanj!B2493))</f>
        <v>45469</v>
      </c>
      <c r="C2493" s="8">
        <v>25.9375</v>
      </c>
      <c r="D2493">
        <v>0.93295418231040173</v>
      </c>
      <c r="E2493" s="6">
        <v>140.71037558321223</v>
      </c>
      <c r="F2493" s="10">
        <v>103.91715565190877</v>
      </c>
      <c r="G2493" s="10">
        <v>316.80504810735994</v>
      </c>
      <c r="H2493" s="10">
        <f t="shared" si="61"/>
        <v>131.27633339482529</v>
      </c>
    </row>
    <row r="2494" spans="1:8" x14ac:dyDescent="0.25">
      <c r="A2494" s="14"/>
      <c r="B2494" s="5">
        <f>DATE(YEAR(siječanj!B2494),MONTH(siječanj!B2494)+5,DAY(siječanj!B2494))</f>
        <v>45469</v>
      </c>
      <c r="C2494" s="8">
        <v>25.9479166666667</v>
      </c>
      <c r="D2494">
        <v>0.93295418231040173</v>
      </c>
      <c r="E2494" s="6">
        <v>129.59588884068961</v>
      </c>
      <c r="F2494" s="10">
        <v>101.22195984603177</v>
      </c>
      <c r="G2494" s="10">
        <v>315.99795870444575</v>
      </c>
      <c r="H2494" s="10">
        <f t="shared" si="61"/>
        <v>120.9070265041553</v>
      </c>
    </row>
    <row r="2495" spans="1:8" x14ac:dyDescent="0.25">
      <c r="A2495" s="14"/>
      <c r="B2495" s="5">
        <f>DATE(YEAR(siječanj!B2495),MONTH(siječanj!B2495)+5,DAY(siječanj!B2495))</f>
        <v>45469</v>
      </c>
      <c r="C2495" s="8">
        <v>25.9583333333333</v>
      </c>
      <c r="D2495">
        <v>0.93295418231040173</v>
      </c>
      <c r="E2495" s="6">
        <v>118.33215955864399</v>
      </c>
      <c r="F2495" s="10">
        <v>97.725009985848004</v>
      </c>
      <c r="G2495" s="10">
        <v>307.88577291452441</v>
      </c>
      <c r="H2495" s="10">
        <f t="shared" si="61"/>
        <v>110.3984831620587</v>
      </c>
    </row>
    <row r="2496" spans="1:8" x14ac:dyDescent="0.25">
      <c r="A2496" s="14"/>
      <c r="B2496" s="5">
        <f>DATE(YEAR(siječanj!B2496),MONTH(siječanj!B2496)+5,DAY(siječanj!B2496))</f>
        <v>45469</v>
      </c>
      <c r="C2496" s="8">
        <v>25.96875</v>
      </c>
      <c r="D2496">
        <v>0.93295418231040173</v>
      </c>
      <c r="E2496" s="6">
        <v>108.30438348705603</v>
      </c>
      <c r="F2496" s="10">
        <v>94.805983489025792</v>
      </c>
      <c r="G2496" s="10">
        <v>306.84733456449885</v>
      </c>
      <c r="H2496" s="10">
        <f t="shared" si="61"/>
        <v>101.04302753679853</v>
      </c>
    </row>
    <row r="2497" spans="1:8" x14ac:dyDescent="0.25">
      <c r="A2497" s="14"/>
      <c r="B2497" s="5">
        <f>DATE(YEAR(siječanj!B2497),MONTH(siječanj!B2497)+5,DAY(siječanj!B2497))</f>
        <v>45469</v>
      </c>
      <c r="C2497" s="8">
        <v>25.9791666666667</v>
      </c>
      <c r="D2497">
        <v>0.93295418231040173</v>
      </c>
      <c r="E2497" s="6">
        <v>98.60864289849728</v>
      </c>
      <c r="F2497" s="10">
        <v>92.439615604194231</v>
      </c>
      <c r="G2497" s="10">
        <v>302.77928845430267</v>
      </c>
      <c r="H2497" s="10">
        <f t="shared" si="61"/>
        <v>91.997345804105933</v>
      </c>
    </row>
    <row r="2498" spans="1:8" ht="15.75" thickBot="1" x14ac:dyDescent="0.3">
      <c r="A2498" s="14"/>
      <c r="B2498" s="5">
        <f>DATE(YEAR(siječanj!B2498),MONTH(siječanj!B2498)+5,DAY(siječanj!B2498))</f>
        <v>45469</v>
      </c>
      <c r="C2498" s="8">
        <v>25.9895833333333</v>
      </c>
      <c r="D2498">
        <v>0.93295418231040173</v>
      </c>
      <c r="E2498" s="6">
        <v>90.418221473851659</v>
      </c>
      <c r="F2498" s="10">
        <v>90.346910829105454</v>
      </c>
      <c r="G2498" s="10">
        <v>302.21382708382612</v>
      </c>
      <c r="H2498" s="10">
        <f t="shared" si="61"/>
        <v>84.356057881098081</v>
      </c>
    </row>
    <row r="2499" spans="1:8" x14ac:dyDescent="0.25">
      <c r="A2499" s="13">
        <f t="shared" ref="A2499" si="62">A2403+1</f>
        <v>179</v>
      </c>
      <c r="B2499" s="5">
        <f>DATE(YEAR(siječanj!B2499),MONTH(siječanj!B2499)+5,DAY(siječanj!B2499))</f>
        <v>45470</v>
      </c>
      <c r="C2499" s="8">
        <v>26</v>
      </c>
      <c r="D2499">
        <v>0.93400349447767561</v>
      </c>
      <c r="E2499" s="6">
        <v>81.721447908357376</v>
      </c>
      <c r="F2499" s="10">
        <v>88.015763999989218</v>
      </c>
      <c r="G2499" s="10">
        <v>293.17839051991797</v>
      </c>
      <c r="H2499" s="10">
        <f t="shared" si="61"/>
        <v>76.328117920181128</v>
      </c>
    </row>
    <row r="2500" spans="1:8" x14ac:dyDescent="0.25">
      <c r="A2500" s="14"/>
      <c r="B2500" s="5">
        <f>DATE(YEAR(siječanj!B2500),MONTH(siječanj!B2500)+5,DAY(siječanj!B2500))</f>
        <v>45470</v>
      </c>
      <c r="C2500" s="8">
        <v>26.0104166666667</v>
      </c>
      <c r="D2500">
        <v>0.93400349447767561</v>
      </c>
      <c r="E2500" s="6">
        <v>76.856825568644609</v>
      </c>
      <c r="F2500" s="10">
        <v>86.383043609618184</v>
      </c>
      <c r="G2500" s="10">
        <v>290.29922252182797</v>
      </c>
      <c r="H2500" s="10">
        <f t="shared" ref="H2500:H2563" si="63">D2500*E2500</f>
        <v>71.784543655575234</v>
      </c>
    </row>
    <row r="2501" spans="1:8" x14ac:dyDescent="0.25">
      <c r="A2501" s="14"/>
      <c r="B2501" s="5">
        <f>DATE(YEAR(siječanj!B2501),MONTH(siječanj!B2501)+5,DAY(siječanj!B2501))</f>
        <v>45470</v>
      </c>
      <c r="C2501" s="8">
        <v>26.0208333333333</v>
      </c>
      <c r="D2501">
        <v>0.93400349447767561</v>
      </c>
      <c r="E2501" s="6">
        <v>72.064268408822201</v>
      </c>
      <c r="F2501" s="10">
        <v>85.060643578651636</v>
      </c>
      <c r="G2501" s="10">
        <v>289.84442356612612</v>
      </c>
      <c r="H2501" s="10">
        <f t="shared" si="63"/>
        <v>67.308278520817098</v>
      </c>
    </row>
    <row r="2502" spans="1:8" x14ac:dyDescent="0.25">
      <c r="A2502" s="14"/>
      <c r="B2502" s="5">
        <f>DATE(YEAR(siječanj!B2502),MONTH(siječanj!B2502)+5,DAY(siječanj!B2502))</f>
        <v>45470</v>
      </c>
      <c r="C2502" s="8">
        <v>26.03125</v>
      </c>
      <c r="D2502">
        <v>0.93400349447767561</v>
      </c>
      <c r="E2502" s="6">
        <v>68.289072462358988</v>
      </c>
      <c r="F2502" s="10">
        <v>83.954117815672262</v>
      </c>
      <c r="G2502" s="10">
        <v>288.96252943126382</v>
      </c>
      <c r="H2502" s="10">
        <f t="shared" si="63"/>
        <v>63.782232314482499</v>
      </c>
    </row>
    <row r="2503" spans="1:8" x14ac:dyDescent="0.25">
      <c r="A2503" s="14"/>
      <c r="B2503" s="5">
        <f>DATE(YEAR(siječanj!B2503),MONTH(siječanj!B2503)+5,DAY(siječanj!B2503))</f>
        <v>45470</v>
      </c>
      <c r="C2503" s="8">
        <v>26.0416666666667</v>
      </c>
      <c r="D2503">
        <v>0.93400349447767561</v>
      </c>
      <c r="E2503" s="6">
        <v>65.694166287367111</v>
      </c>
      <c r="F2503" s="10">
        <v>81.311955572051446</v>
      </c>
      <c r="G2503" s="10">
        <v>283.34292947429122</v>
      </c>
      <c r="H2503" s="10">
        <f t="shared" si="63"/>
        <v>61.358580879198392</v>
      </c>
    </row>
    <row r="2504" spans="1:8" x14ac:dyDescent="0.25">
      <c r="A2504" s="14"/>
      <c r="B2504" s="5">
        <f>DATE(YEAR(siječanj!B2504),MONTH(siječanj!B2504)+5,DAY(siječanj!B2504))</f>
        <v>45470</v>
      </c>
      <c r="C2504" s="8">
        <v>26.0520833333333</v>
      </c>
      <c r="D2504">
        <v>0.93400349447767561</v>
      </c>
      <c r="E2504" s="6">
        <v>63.456862406428513</v>
      </c>
      <c r="F2504" s="10">
        <v>81.357977686927683</v>
      </c>
      <c r="G2504" s="10">
        <v>286.65949353516515</v>
      </c>
      <c r="H2504" s="10">
        <f t="shared" si="63"/>
        <v>59.268931236193275</v>
      </c>
    </row>
    <row r="2505" spans="1:8" x14ac:dyDescent="0.25">
      <c r="A2505" s="14"/>
      <c r="B2505" s="5">
        <f>DATE(YEAR(siječanj!B2505),MONTH(siječanj!B2505)+5,DAY(siječanj!B2505))</f>
        <v>45470</v>
      </c>
      <c r="C2505" s="8">
        <v>26.0625</v>
      </c>
      <c r="D2505">
        <v>0.93400349447767561</v>
      </c>
      <c r="E2505" s="6">
        <v>61.814079015339992</v>
      </c>
      <c r="F2505" s="10">
        <v>80.852306847180444</v>
      </c>
      <c r="G2505" s="10">
        <v>286.67177775393225</v>
      </c>
      <c r="H2505" s="10">
        <f t="shared" si="63"/>
        <v>57.734565808246707</v>
      </c>
    </row>
    <row r="2506" spans="1:8" x14ac:dyDescent="0.25">
      <c r="A2506" s="14"/>
      <c r="B2506" s="5">
        <f>DATE(YEAR(siječanj!B2506),MONTH(siječanj!B2506)+5,DAY(siječanj!B2506))</f>
        <v>45470</v>
      </c>
      <c r="C2506" s="8">
        <v>26.0729166666667</v>
      </c>
      <c r="D2506">
        <v>0.93400349447767561</v>
      </c>
      <c r="E2506" s="6">
        <v>60.408507464913924</v>
      </c>
      <c r="F2506" s="10">
        <v>80.344629956704352</v>
      </c>
      <c r="G2506" s="10">
        <v>286.83674716604054</v>
      </c>
      <c r="H2506" s="10">
        <f t="shared" si="63"/>
        <v>56.421757068410358</v>
      </c>
    </row>
    <row r="2507" spans="1:8" x14ac:dyDescent="0.25">
      <c r="A2507" s="14"/>
      <c r="B2507" s="5">
        <f>DATE(YEAR(siječanj!B2507),MONTH(siječanj!B2507)+5,DAY(siječanj!B2507))</f>
        <v>45470</v>
      </c>
      <c r="C2507" s="8">
        <v>26.0833333333333</v>
      </c>
      <c r="D2507">
        <v>0.93400349447767561</v>
      </c>
      <c r="E2507" s="6">
        <v>60.116066740250929</v>
      </c>
      <c r="F2507" s="10">
        <v>79.976948220589861</v>
      </c>
      <c r="G2507" s="10">
        <v>285.78569194076476</v>
      </c>
      <c r="H2507" s="10">
        <f t="shared" si="63"/>
        <v>56.148616409647538</v>
      </c>
    </row>
    <row r="2508" spans="1:8" x14ac:dyDescent="0.25">
      <c r="A2508" s="14"/>
      <c r="B2508" s="5">
        <f>DATE(YEAR(siječanj!B2508),MONTH(siječanj!B2508)+5,DAY(siječanj!B2508))</f>
        <v>45470</v>
      </c>
      <c r="C2508" s="8">
        <v>26.09375</v>
      </c>
      <c r="D2508">
        <v>0.93400349447767561</v>
      </c>
      <c r="E2508" s="6">
        <v>59.600107091212784</v>
      </c>
      <c r="F2508" s="10">
        <v>79.597557652113636</v>
      </c>
      <c r="G2508" s="10">
        <v>285.97487709188755</v>
      </c>
      <c r="H2508" s="10">
        <f t="shared" si="63"/>
        <v>55.666708294436432</v>
      </c>
    </row>
    <row r="2509" spans="1:8" x14ac:dyDescent="0.25">
      <c r="A2509" s="14"/>
      <c r="B2509" s="5">
        <f>DATE(YEAR(siječanj!B2509),MONTH(siječanj!B2509)+5,DAY(siječanj!B2509))</f>
        <v>45470</v>
      </c>
      <c r="C2509" s="8">
        <v>26.1041666666667</v>
      </c>
      <c r="D2509">
        <v>0.93400349447767561</v>
      </c>
      <c r="E2509" s="6">
        <v>58.824597898625228</v>
      </c>
      <c r="F2509" s="10">
        <v>79.306097479888706</v>
      </c>
      <c r="G2509" s="10">
        <v>285.83880984613558</v>
      </c>
      <c r="H2509" s="10">
        <f t="shared" si="63"/>
        <v>54.942379998560099</v>
      </c>
    </row>
    <row r="2510" spans="1:8" x14ac:dyDescent="0.25">
      <c r="A2510" s="14"/>
      <c r="B2510" s="5">
        <f>DATE(YEAR(siječanj!B2510),MONTH(siječanj!B2510)+5,DAY(siječanj!B2510))</f>
        <v>45470</v>
      </c>
      <c r="C2510" s="8">
        <v>26.1145833333333</v>
      </c>
      <c r="D2510">
        <v>0.93400349447767561</v>
      </c>
      <c r="E2510" s="6">
        <v>58.513119526965184</v>
      </c>
      <c r="F2510" s="10">
        <v>79.24535764287991</v>
      </c>
      <c r="G2510" s="10">
        <v>286.07684704812675</v>
      </c>
      <c r="H2510" s="10">
        <f t="shared" si="63"/>
        <v>54.651458110975398</v>
      </c>
    </row>
    <row r="2511" spans="1:8" x14ac:dyDescent="0.25">
      <c r="A2511" s="14"/>
      <c r="B2511" s="5">
        <f>DATE(YEAR(siječanj!B2511),MONTH(siječanj!B2511)+5,DAY(siječanj!B2511))</f>
        <v>45470</v>
      </c>
      <c r="C2511" s="8">
        <v>26.125</v>
      </c>
      <c r="D2511">
        <v>0.93400349447767561</v>
      </c>
      <c r="E2511" s="6">
        <v>58.306597516309083</v>
      </c>
      <c r="F2511" s="10">
        <v>79.117361021195563</v>
      </c>
      <c r="G2511" s="10">
        <v>285.70336886237135</v>
      </c>
      <c r="H2511" s="10">
        <f t="shared" si="63"/>
        <v>54.458565831336045</v>
      </c>
    </row>
    <row r="2512" spans="1:8" x14ac:dyDescent="0.25">
      <c r="A2512" s="14"/>
      <c r="B2512" s="5">
        <f>DATE(YEAR(siječanj!B2512),MONTH(siječanj!B2512)+5,DAY(siječanj!B2512))</f>
        <v>45470</v>
      </c>
      <c r="C2512" s="8">
        <v>26.1354166666667</v>
      </c>
      <c r="D2512">
        <v>0.93400349447767561</v>
      </c>
      <c r="E2512" s="6">
        <v>58.241274343704113</v>
      </c>
      <c r="F2512" s="10">
        <v>79.036980678695656</v>
      </c>
      <c r="G2512" s="10">
        <v>285.44041352030104</v>
      </c>
      <c r="H2512" s="10">
        <f t="shared" si="63"/>
        <v>54.397553759852634</v>
      </c>
    </row>
    <row r="2513" spans="1:8" x14ac:dyDescent="0.25">
      <c r="A2513" s="14"/>
      <c r="B2513" s="5">
        <f>DATE(YEAR(siječanj!B2513),MONTH(siječanj!B2513)+5,DAY(siječanj!B2513))</f>
        <v>45470</v>
      </c>
      <c r="C2513" s="8">
        <v>26.1458333333333</v>
      </c>
      <c r="D2513">
        <v>0.93400349447767561</v>
      </c>
      <c r="E2513" s="6">
        <v>58.717568286623255</v>
      </c>
      <c r="F2513" s="10">
        <v>78.868601000647558</v>
      </c>
      <c r="G2513" s="10">
        <v>285.72229618978128</v>
      </c>
      <c r="H2513" s="10">
        <f t="shared" si="63"/>
        <v>54.842413966937663</v>
      </c>
    </row>
    <row r="2514" spans="1:8" x14ac:dyDescent="0.25">
      <c r="A2514" s="14"/>
      <c r="B2514" s="5">
        <f>DATE(YEAR(siječanj!B2514),MONTH(siječanj!B2514)+5,DAY(siječanj!B2514))</f>
        <v>45470</v>
      </c>
      <c r="C2514" s="8">
        <v>26.15625</v>
      </c>
      <c r="D2514">
        <v>0.93400349447767561</v>
      </c>
      <c r="E2514" s="6">
        <v>59.916835596578849</v>
      </c>
      <c r="F2514" s="10">
        <v>79.161788712982471</v>
      </c>
      <c r="G2514" s="10">
        <v>285.90615708091423</v>
      </c>
      <c r="H2514" s="10">
        <f t="shared" si="63"/>
        <v>55.962533825249032</v>
      </c>
    </row>
    <row r="2515" spans="1:8" x14ac:dyDescent="0.25">
      <c r="A2515" s="14"/>
      <c r="B2515" s="5">
        <f>DATE(YEAR(siječanj!B2515),MONTH(siječanj!B2515)+5,DAY(siječanj!B2515))</f>
        <v>45470</v>
      </c>
      <c r="C2515" s="8">
        <v>26.1666666666667</v>
      </c>
      <c r="D2515">
        <v>0.93400349447767561</v>
      </c>
      <c r="E2515" s="6">
        <v>62.052129419024936</v>
      </c>
      <c r="F2515" s="10">
        <v>79.562487662479157</v>
      </c>
      <c r="G2515" s="10">
        <v>289.37079439391312</v>
      </c>
      <c r="H2515" s="10">
        <f t="shared" si="63"/>
        <v>57.956905717150271</v>
      </c>
    </row>
    <row r="2516" spans="1:8" x14ac:dyDescent="0.25">
      <c r="A2516" s="14"/>
      <c r="B2516" s="5">
        <f>DATE(YEAR(siječanj!B2516),MONTH(siječanj!B2516)+5,DAY(siječanj!B2516))</f>
        <v>45470</v>
      </c>
      <c r="C2516" s="8">
        <v>26.1770833333333</v>
      </c>
      <c r="D2516">
        <v>0.93400349447767561</v>
      </c>
      <c r="E2516" s="6">
        <v>64.228866582951454</v>
      </c>
      <c r="F2516" s="10">
        <v>79.768288460370997</v>
      </c>
      <c r="G2516" s="10">
        <v>291.36708402785086</v>
      </c>
      <c r="H2516" s="10">
        <f t="shared" si="63"/>
        <v>59.989985834817062</v>
      </c>
    </row>
    <row r="2517" spans="1:8" x14ac:dyDescent="0.25">
      <c r="A2517" s="14"/>
      <c r="B2517" s="5">
        <f>DATE(YEAR(siječanj!B2517),MONTH(siječanj!B2517)+5,DAY(siječanj!B2517))</f>
        <v>45470</v>
      </c>
      <c r="C2517" s="8">
        <v>26.1875</v>
      </c>
      <c r="D2517">
        <v>0.93400349447767561</v>
      </c>
      <c r="E2517" s="6">
        <v>66.751156747583451</v>
      </c>
      <c r="F2517" s="10">
        <v>80.040806577413505</v>
      </c>
      <c r="G2517" s="10">
        <v>300.43160964494086</v>
      </c>
      <c r="H2517" s="10">
        <f t="shared" si="63"/>
        <v>62.345813662670018</v>
      </c>
    </row>
    <row r="2518" spans="1:8" x14ac:dyDescent="0.25">
      <c r="A2518" s="14"/>
      <c r="B2518" s="5">
        <f>DATE(YEAR(siječanj!B2518),MONTH(siječanj!B2518)+5,DAY(siječanj!B2518))</f>
        <v>45470</v>
      </c>
      <c r="C2518" s="8">
        <v>26.1979166666667</v>
      </c>
      <c r="D2518">
        <v>0.93400349447767561</v>
      </c>
      <c r="E2518" s="6">
        <v>70.498219939296888</v>
      </c>
      <c r="F2518" s="10">
        <v>80.651423553511819</v>
      </c>
      <c r="G2518" s="10">
        <v>299.85026392739877</v>
      </c>
      <c r="H2518" s="10">
        <f t="shared" si="63"/>
        <v>65.845583777759046</v>
      </c>
    </row>
    <row r="2519" spans="1:8" x14ac:dyDescent="0.25">
      <c r="A2519" s="14"/>
      <c r="B2519" s="5">
        <f>DATE(YEAR(siječanj!B2519),MONTH(siječanj!B2519)+5,DAY(siječanj!B2519))</f>
        <v>45470</v>
      </c>
      <c r="C2519" s="8">
        <v>26.2083333333333</v>
      </c>
      <c r="D2519">
        <v>0.93400349447767561</v>
      </c>
      <c r="E2519" s="6">
        <v>73.595450984781465</v>
      </c>
      <c r="F2519" s="10">
        <v>81.897305043347487</v>
      </c>
      <c r="G2519" s="10">
        <v>276.63704865653392</v>
      </c>
      <c r="H2519" s="10">
        <f t="shared" si="63"/>
        <v>68.738408397446378</v>
      </c>
    </row>
    <row r="2520" spans="1:8" x14ac:dyDescent="0.25">
      <c r="A2520" s="14"/>
      <c r="B2520" s="5">
        <f>DATE(YEAR(siječanj!B2520),MONTH(siječanj!B2520)+5,DAY(siječanj!B2520))</f>
        <v>45470</v>
      </c>
      <c r="C2520" s="8">
        <v>26.21875</v>
      </c>
      <c r="D2520">
        <v>0.93400349447767561</v>
      </c>
      <c r="E2520" s="6">
        <v>77.048070163201217</v>
      </c>
      <c r="F2520" s="10">
        <v>82.9975771840014</v>
      </c>
      <c r="G2520" s="10">
        <v>194.26844095472944</v>
      </c>
      <c r="H2520" s="10">
        <f t="shared" si="63"/>
        <v>71.96316677519107</v>
      </c>
    </row>
    <row r="2521" spans="1:8" x14ac:dyDescent="0.25">
      <c r="A2521" s="14"/>
      <c r="B2521" s="5">
        <f>DATE(YEAR(siječanj!B2521),MONTH(siječanj!B2521)+5,DAY(siječanj!B2521))</f>
        <v>45470</v>
      </c>
      <c r="C2521" s="8">
        <v>26.2291666666667</v>
      </c>
      <c r="D2521">
        <v>0.93400349447767561</v>
      </c>
      <c r="E2521" s="6">
        <v>81.269156969744714</v>
      </c>
      <c r="F2521" s="10">
        <v>84.57662068219129</v>
      </c>
      <c r="G2521" s="10">
        <v>89.102497317304085</v>
      </c>
      <c r="H2521" s="10">
        <f t="shared" si="63"/>
        <v>75.905676602996309</v>
      </c>
    </row>
    <row r="2522" spans="1:8" x14ac:dyDescent="0.25">
      <c r="A2522" s="14"/>
      <c r="B2522" s="5">
        <f>DATE(YEAR(siječanj!B2522),MONTH(siječanj!B2522)+5,DAY(siječanj!B2522))</f>
        <v>45470</v>
      </c>
      <c r="C2522" s="8">
        <v>26.2395833333333</v>
      </c>
      <c r="D2522">
        <v>0.93400349447767561</v>
      </c>
      <c r="E2522" s="6">
        <v>85.859120850721439</v>
      </c>
      <c r="F2522" s="10">
        <v>87.657982195334611</v>
      </c>
      <c r="G2522" s="10">
        <v>37.556086751763843</v>
      </c>
      <c r="H2522" s="10">
        <f t="shared" si="63"/>
        <v>80.192718907354887</v>
      </c>
    </row>
    <row r="2523" spans="1:8" x14ac:dyDescent="0.25">
      <c r="A2523" s="14"/>
      <c r="B2523" s="5">
        <f>DATE(YEAR(siječanj!B2523),MONTH(siječanj!B2523)+5,DAY(siječanj!B2523))</f>
        <v>45470</v>
      </c>
      <c r="C2523" s="8">
        <v>26.25</v>
      </c>
      <c r="D2523">
        <v>0.93400349447767561</v>
      </c>
      <c r="E2523" s="6">
        <v>88.257992472458355</v>
      </c>
      <c r="F2523" s="10">
        <v>92.050215981425126</v>
      </c>
      <c r="G2523" s="10">
        <v>15.387848700315415</v>
      </c>
      <c r="H2523" s="10">
        <f t="shared" si="63"/>
        <v>82.433273384860499</v>
      </c>
    </row>
    <row r="2524" spans="1:8" x14ac:dyDescent="0.25">
      <c r="A2524" s="14"/>
      <c r="B2524" s="5">
        <f>DATE(YEAR(siječanj!B2524),MONTH(siječanj!B2524)+5,DAY(siječanj!B2524))</f>
        <v>45470</v>
      </c>
      <c r="C2524" s="8">
        <v>26.2604166666667</v>
      </c>
      <c r="D2524">
        <v>0.93400349447767561</v>
      </c>
      <c r="E2524" s="6">
        <v>89.196601680227275</v>
      </c>
      <c r="F2524" s="10">
        <v>95.662035137615391</v>
      </c>
      <c r="G2524" s="10">
        <v>7.4313391597082763</v>
      </c>
      <c r="H2524" s="10">
        <f t="shared" si="63"/>
        <v>83.309937664865586</v>
      </c>
    </row>
    <row r="2525" spans="1:8" x14ac:dyDescent="0.25">
      <c r="A2525" s="14"/>
      <c r="B2525" s="5">
        <f>DATE(YEAR(siječanj!B2525),MONTH(siječanj!B2525)+5,DAY(siječanj!B2525))</f>
        <v>45470</v>
      </c>
      <c r="C2525" s="8">
        <v>26.2708333333333</v>
      </c>
      <c r="D2525">
        <v>0.93400349447767561</v>
      </c>
      <c r="E2525" s="6">
        <v>92.332821472023042</v>
      </c>
      <c r="F2525" s="10">
        <v>100.77117329882668</v>
      </c>
      <c r="G2525" s="10">
        <v>4.515140490708629</v>
      </c>
      <c r="H2525" s="10">
        <f t="shared" si="63"/>
        <v>86.239177909852884</v>
      </c>
    </row>
    <row r="2526" spans="1:8" x14ac:dyDescent="0.25">
      <c r="A2526" s="14"/>
      <c r="B2526" s="5">
        <f>DATE(YEAR(siječanj!B2526),MONTH(siječanj!B2526)+5,DAY(siječanj!B2526))</f>
        <v>45470</v>
      </c>
      <c r="C2526" s="8">
        <v>26.28125</v>
      </c>
      <c r="D2526">
        <v>0.93400349447767561</v>
      </c>
      <c r="E2526" s="6">
        <v>93.128138883033714</v>
      </c>
      <c r="F2526" s="10">
        <v>109.16189308323554</v>
      </c>
      <c r="G2526" s="10">
        <v>3.242794232542634</v>
      </c>
      <c r="H2526" s="10">
        <f t="shared" si="63"/>
        <v>86.982007150955781</v>
      </c>
    </row>
    <row r="2527" spans="1:8" x14ac:dyDescent="0.25">
      <c r="A2527" s="14"/>
      <c r="B2527" s="5">
        <f>DATE(YEAR(siječanj!B2527),MONTH(siječanj!B2527)+5,DAY(siječanj!B2527))</f>
        <v>45470</v>
      </c>
      <c r="C2527" s="8">
        <v>26.2916666666667</v>
      </c>
      <c r="D2527">
        <v>0.93400349447767561</v>
      </c>
      <c r="E2527" s="6">
        <v>92.888167963096322</v>
      </c>
      <c r="F2527" s="10">
        <v>119.61271277122648</v>
      </c>
      <c r="G2527" s="10">
        <v>2.5557865656186278</v>
      </c>
      <c r="H2527" s="10">
        <f t="shared" si="63"/>
        <v>86.75787347316124</v>
      </c>
    </row>
    <row r="2528" spans="1:8" x14ac:dyDescent="0.25">
      <c r="A2528" s="14"/>
      <c r="B2528" s="5">
        <f>DATE(YEAR(siječanj!B2528),MONTH(siječanj!B2528)+5,DAY(siječanj!B2528))</f>
        <v>45470</v>
      </c>
      <c r="C2528" s="8">
        <v>26.3020833333333</v>
      </c>
      <c r="D2528">
        <v>0.93400349447767561</v>
      </c>
      <c r="E2528" s="6">
        <v>92.505868953376009</v>
      </c>
      <c r="F2528" s="10">
        <v>123.8446221048679</v>
      </c>
      <c r="G2528" s="10">
        <v>2.0740522708840357</v>
      </c>
      <c r="H2528" s="10">
        <f t="shared" si="63"/>
        <v>86.400804862147112</v>
      </c>
    </row>
    <row r="2529" spans="1:8" x14ac:dyDescent="0.25">
      <c r="A2529" s="14"/>
      <c r="B2529" s="5">
        <f>DATE(YEAR(siječanj!B2529),MONTH(siječanj!B2529)+5,DAY(siječanj!B2529))</f>
        <v>45470</v>
      </c>
      <c r="C2529" s="8">
        <v>26.3125</v>
      </c>
      <c r="D2529">
        <v>0.93400349447767561</v>
      </c>
      <c r="E2529" s="6">
        <v>93.391053517913093</v>
      </c>
      <c r="F2529" s="10">
        <v>128.94625998111749</v>
      </c>
      <c r="G2529" s="10">
        <v>1.9059994513711183</v>
      </c>
      <c r="H2529" s="10">
        <f t="shared" si="63"/>
        <v>87.227570338682455</v>
      </c>
    </row>
    <row r="2530" spans="1:8" x14ac:dyDescent="0.25">
      <c r="A2530" s="14"/>
      <c r="B2530" s="5">
        <f>DATE(YEAR(siječanj!B2530),MONTH(siječanj!B2530)+5,DAY(siječanj!B2530))</f>
        <v>45470</v>
      </c>
      <c r="C2530" s="8">
        <v>26.3229166666667</v>
      </c>
      <c r="D2530">
        <v>0.93400349447767561</v>
      </c>
      <c r="E2530" s="6">
        <v>95.078923220510418</v>
      </c>
      <c r="F2530" s="10">
        <v>135.85970290468379</v>
      </c>
      <c r="G2530" s="10">
        <v>1.9144350371158652</v>
      </c>
      <c r="H2530" s="10">
        <f t="shared" si="63"/>
        <v>88.804046539131349</v>
      </c>
    </row>
    <row r="2531" spans="1:8" x14ac:dyDescent="0.25">
      <c r="A2531" s="14"/>
      <c r="B2531" s="5">
        <f>DATE(YEAR(siječanj!B2531),MONTH(siječanj!B2531)+5,DAY(siječanj!B2531))</f>
        <v>45470</v>
      </c>
      <c r="C2531" s="8">
        <v>26.3333333333333</v>
      </c>
      <c r="D2531">
        <v>0.93400349447767561</v>
      </c>
      <c r="E2531" s="6">
        <v>95.921630774224454</v>
      </c>
      <c r="F2531" s="10">
        <v>144.82538247008617</v>
      </c>
      <c r="G2531" s="10">
        <v>1.8552806108350586</v>
      </c>
      <c r="H2531" s="10">
        <f t="shared" si="63"/>
        <v>89.591138339122992</v>
      </c>
    </row>
    <row r="2532" spans="1:8" x14ac:dyDescent="0.25">
      <c r="A2532" s="14"/>
      <c r="B2532" s="5">
        <f>DATE(YEAR(siječanj!B2532),MONTH(siječanj!B2532)+5,DAY(siječanj!B2532))</f>
        <v>45470</v>
      </c>
      <c r="C2532" s="8">
        <v>26.34375</v>
      </c>
      <c r="D2532">
        <v>0.93400349447767561</v>
      </c>
      <c r="E2532" s="6">
        <v>97.612543347107831</v>
      </c>
      <c r="F2532" s="10">
        <v>148.81469120916844</v>
      </c>
      <c r="G2532" s="10">
        <v>1.8332938169563868</v>
      </c>
      <c r="H2532" s="10">
        <f t="shared" si="63"/>
        <v>91.1704565910523</v>
      </c>
    </row>
    <row r="2533" spans="1:8" x14ac:dyDescent="0.25">
      <c r="A2533" s="14"/>
      <c r="B2533" s="5">
        <f>DATE(YEAR(siječanj!B2533),MONTH(siječanj!B2533)+5,DAY(siječanj!B2533))</f>
        <v>45470</v>
      </c>
      <c r="C2533" s="8">
        <v>26.3541666666667</v>
      </c>
      <c r="D2533">
        <v>0.93400349447767561</v>
      </c>
      <c r="E2533" s="6">
        <v>98.362301461591144</v>
      </c>
      <c r="F2533" s="10">
        <v>151.43780837165767</v>
      </c>
      <c r="G2533" s="10">
        <v>1.6134481888821146</v>
      </c>
      <c r="H2533" s="10">
        <f t="shared" si="63"/>
        <v>91.870733289992714</v>
      </c>
    </row>
    <row r="2534" spans="1:8" x14ac:dyDescent="0.25">
      <c r="A2534" s="14"/>
      <c r="B2534" s="5">
        <f>DATE(YEAR(siječanj!B2534),MONTH(siječanj!B2534)+5,DAY(siječanj!B2534))</f>
        <v>45470</v>
      </c>
      <c r="C2534" s="8">
        <v>26.3645833333333</v>
      </c>
      <c r="D2534">
        <v>0.93400349447767561</v>
      </c>
      <c r="E2534" s="6">
        <v>100.04082872468645</v>
      </c>
      <c r="F2534" s="10">
        <v>154.07725307167121</v>
      </c>
      <c r="G2534" s="10">
        <v>1.573573842251629</v>
      </c>
      <c r="H2534" s="10">
        <f t="shared" si="63"/>
        <v>93.438483619299774</v>
      </c>
    </row>
    <row r="2535" spans="1:8" x14ac:dyDescent="0.25">
      <c r="A2535" s="14"/>
      <c r="B2535" s="5">
        <f>DATE(YEAR(siječanj!B2535),MONTH(siječanj!B2535)+5,DAY(siječanj!B2535))</f>
        <v>45470</v>
      </c>
      <c r="C2535" s="8">
        <v>26.375</v>
      </c>
      <c r="D2535">
        <v>0.93400349447767561</v>
      </c>
      <c r="E2535" s="6">
        <v>101.57892870654216</v>
      </c>
      <c r="F2535" s="10">
        <v>157.22856345938396</v>
      </c>
      <c r="G2535" s="10">
        <v>1.5392255086685593</v>
      </c>
      <c r="H2535" s="10">
        <f t="shared" si="63"/>
        <v>94.875074377209046</v>
      </c>
    </row>
    <row r="2536" spans="1:8" x14ac:dyDescent="0.25">
      <c r="A2536" s="14"/>
      <c r="B2536" s="5">
        <f>DATE(YEAR(siječanj!B2536),MONTH(siječanj!B2536)+5,DAY(siječanj!B2536))</f>
        <v>45470</v>
      </c>
      <c r="C2536" s="8">
        <v>26.3854166666667</v>
      </c>
      <c r="D2536">
        <v>0.93400349447767561</v>
      </c>
      <c r="E2536" s="6">
        <v>103.38912415956457</v>
      </c>
      <c r="F2536" s="10">
        <v>159.04484904343474</v>
      </c>
      <c r="G2536" s="10">
        <v>1.4475422692258353</v>
      </c>
      <c r="H2536" s="10">
        <f t="shared" si="63"/>
        <v>96.565803256019592</v>
      </c>
    </row>
    <row r="2537" spans="1:8" x14ac:dyDescent="0.25">
      <c r="A2537" s="14"/>
      <c r="B2537" s="5">
        <f>DATE(YEAR(siječanj!B2537),MONTH(siječanj!B2537)+5,DAY(siječanj!B2537))</f>
        <v>45470</v>
      </c>
      <c r="C2537" s="8">
        <v>26.3958333333333</v>
      </c>
      <c r="D2537">
        <v>0.93400349447767561</v>
      </c>
      <c r="E2537" s="6">
        <v>104.0548653539698</v>
      </c>
      <c r="F2537" s="10">
        <v>159.50892147670044</v>
      </c>
      <c r="G2537" s="10">
        <v>1.4112384816583114</v>
      </c>
      <c r="H2537" s="10">
        <f t="shared" si="63"/>
        <v>97.187607858011816</v>
      </c>
    </row>
    <row r="2538" spans="1:8" x14ac:dyDescent="0.25">
      <c r="A2538" s="14"/>
      <c r="B2538" s="5">
        <f>DATE(YEAR(siječanj!B2538),MONTH(siječanj!B2538)+5,DAY(siječanj!B2538))</f>
        <v>45470</v>
      </c>
      <c r="C2538" s="8">
        <v>26.40625</v>
      </c>
      <c r="D2538">
        <v>0.93400349447767561</v>
      </c>
      <c r="E2538" s="6">
        <v>104.76873080324259</v>
      </c>
      <c r="F2538" s="10">
        <v>160.16868245164474</v>
      </c>
      <c r="G2538" s="10">
        <v>1.403668296588745</v>
      </c>
      <c r="H2538" s="10">
        <f t="shared" si="63"/>
        <v>97.854360682219479</v>
      </c>
    </row>
    <row r="2539" spans="1:8" x14ac:dyDescent="0.25">
      <c r="A2539" s="14"/>
      <c r="B2539" s="5">
        <f>DATE(YEAR(siječanj!B2539),MONTH(siječanj!B2539)+5,DAY(siječanj!B2539))</f>
        <v>45470</v>
      </c>
      <c r="C2539" s="8">
        <v>26.4166666666667</v>
      </c>
      <c r="D2539">
        <v>0.93400349447767561</v>
      </c>
      <c r="E2539" s="6">
        <v>105.91872391350424</v>
      </c>
      <c r="F2539" s="10">
        <v>160.17050789383728</v>
      </c>
      <c r="G2539" s="10">
        <v>1.4173201560368753</v>
      </c>
      <c r="H2539" s="10">
        <f t="shared" si="63"/>
        <v>98.928458265829107</v>
      </c>
    </row>
    <row r="2540" spans="1:8" x14ac:dyDescent="0.25">
      <c r="A2540" s="14"/>
      <c r="B2540" s="5">
        <f>DATE(YEAR(siječanj!B2540),MONTH(siječanj!B2540)+5,DAY(siječanj!B2540))</f>
        <v>45470</v>
      </c>
      <c r="C2540" s="8">
        <v>26.4270833333333</v>
      </c>
      <c r="D2540">
        <v>0.93400349447767561</v>
      </c>
      <c r="E2540" s="6">
        <v>106.34217261983929</v>
      </c>
      <c r="F2540" s="10">
        <v>159.73633441292006</v>
      </c>
      <c r="G2540" s="10">
        <v>1.4570430055328873</v>
      </c>
      <c r="H2540" s="10">
        <f t="shared" si="63"/>
        <v>99.323960837278094</v>
      </c>
    </row>
    <row r="2541" spans="1:8" x14ac:dyDescent="0.25">
      <c r="A2541" s="14"/>
      <c r="B2541" s="5">
        <f>DATE(YEAR(siječanj!B2541),MONTH(siječanj!B2541)+5,DAY(siječanj!B2541))</f>
        <v>45470</v>
      </c>
      <c r="C2541" s="8">
        <v>26.4375</v>
      </c>
      <c r="D2541">
        <v>0.93400349447767561</v>
      </c>
      <c r="E2541" s="6">
        <v>108.34593325016563</v>
      </c>
      <c r="F2541" s="10">
        <v>159.44839712157494</v>
      </c>
      <c r="G2541" s="10">
        <v>1.4609554693423652</v>
      </c>
      <c r="H2541" s="10">
        <f t="shared" si="63"/>
        <v>101.19548026809969</v>
      </c>
    </row>
    <row r="2542" spans="1:8" x14ac:dyDescent="0.25">
      <c r="A2542" s="14"/>
      <c r="B2542" s="5">
        <f>DATE(YEAR(siječanj!B2542),MONTH(siječanj!B2542)+5,DAY(siječanj!B2542))</f>
        <v>45470</v>
      </c>
      <c r="C2542" s="8">
        <v>26.4479166666667</v>
      </c>
      <c r="D2542">
        <v>0.93400349447767561</v>
      </c>
      <c r="E2542" s="6">
        <v>109.23451640913818</v>
      </c>
      <c r="F2542" s="10">
        <v>159.37335431614935</v>
      </c>
      <c r="G2542" s="10">
        <v>1.4357441741878127</v>
      </c>
      <c r="H2542" s="10">
        <f t="shared" si="63"/>
        <v>102.02542004371406</v>
      </c>
    </row>
    <row r="2543" spans="1:8" x14ac:dyDescent="0.25">
      <c r="A2543" s="14"/>
      <c r="B2543" s="5">
        <f>DATE(YEAR(siječanj!B2543),MONTH(siječanj!B2543)+5,DAY(siječanj!B2543))</f>
        <v>45470</v>
      </c>
      <c r="C2543" s="8">
        <v>26.4583333333333</v>
      </c>
      <c r="D2543">
        <v>0.93400349447767561</v>
      </c>
      <c r="E2543" s="6">
        <v>110.4447894892444</v>
      </c>
      <c r="F2543" s="10">
        <v>159.51715392597836</v>
      </c>
      <c r="G2543" s="10">
        <v>1.4774759155230692</v>
      </c>
      <c r="H2543" s="10">
        <f t="shared" si="63"/>
        <v>103.15581932980552</v>
      </c>
    </row>
    <row r="2544" spans="1:8" x14ac:dyDescent="0.25">
      <c r="A2544" s="14"/>
      <c r="B2544" s="5">
        <f>DATE(YEAR(siječanj!B2544),MONTH(siječanj!B2544)+5,DAY(siječanj!B2544))</f>
        <v>45470</v>
      </c>
      <c r="C2544" s="8">
        <v>26.46875</v>
      </c>
      <c r="D2544">
        <v>0.93400349447767561</v>
      </c>
      <c r="E2544" s="6">
        <v>112.04785593417023</v>
      </c>
      <c r="F2544" s="10">
        <v>159.59585724244764</v>
      </c>
      <c r="G2544" s="10">
        <v>1.4749502728302479</v>
      </c>
      <c r="H2544" s="10">
        <f t="shared" si="63"/>
        <v>104.65308899124615</v>
      </c>
    </row>
    <row r="2545" spans="1:8" x14ac:dyDescent="0.25">
      <c r="A2545" s="14"/>
      <c r="B2545" s="5">
        <f>DATE(YEAR(siječanj!B2545),MONTH(siječanj!B2545)+5,DAY(siječanj!B2545))</f>
        <v>45470</v>
      </c>
      <c r="C2545" s="8">
        <v>26.4791666666667</v>
      </c>
      <c r="D2545">
        <v>0.93400349447767561</v>
      </c>
      <c r="E2545" s="6">
        <v>112.25028465364488</v>
      </c>
      <c r="F2545" s="10">
        <v>159.59211971813545</v>
      </c>
      <c r="G2545" s="10">
        <v>1.4845563300394038</v>
      </c>
      <c r="H2545" s="10">
        <f t="shared" si="63"/>
        <v>104.84215812261813</v>
      </c>
    </row>
    <row r="2546" spans="1:8" x14ac:dyDescent="0.25">
      <c r="A2546" s="14"/>
      <c r="B2546" s="5">
        <f>DATE(YEAR(siječanj!B2546),MONTH(siječanj!B2546)+5,DAY(siječanj!B2546))</f>
        <v>45470</v>
      </c>
      <c r="C2546" s="8">
        <v>26.4895833333333</v>
      </c>
      <c r="D2546">
        <v>0.93400349447767561</v>
      </c>
      <c r="E2546" s="6">
        <v>111.49360420633784</v>
      </c>
      <c r="F2546" s="10">
        <v>159.13061801675809</v>
      </c>
      <c r="G2546" s="10">
        <v>1.4474986881272718</v>
      </c>
      <c r="H2546" s="10">
        <f t="shared" si="63"/>
        <v>104.13541594063041</v>
      </c>
    </row>
    <row r="2547" spans="1:8" x14ac:dyDescent="0.25">
      <c r="A2547" s="14"/>
      <c r="B2547" s="5">
        <f>DATE(YEAR(siječanj!B2547),MONTH(siječanj!B2547)+5,DAY(siječanj!B2547))</f>
        <v>45470</v>
      </c>
      <c r="C2547" s="8">
        <v>26.5</v>
      </c>
      <c r="D2547">
        <v>0.93400349447767561</v>
      </c>
      <c r="E2547" s="6">
        <v>110.76405733292884</v>
      </c>
      <c r="F2547" s="10">
        <v>158.65191326948869</v>
      </c>
      <c r="G2547" s="10">
        <v>1.4593222065919758</v>
      </c>
      <c r="H2547" s="10">
        <f t="shared" si="63"/>
        <v>103.45401661148115</v>
      </c>
    </row>
    <row r="2548" spans="1:8" x14ac:dyDescent="0.25">
      <c r="A2548" s="14"/>
      <c r="B2548" s="5">
        <f>DATE(YEAR(siječanj!B2548),MONTH(siječanj!B2548)+5,DAY(siječanj!B2548))</f>
        <v>45470</v>
      </c>
      <c r="C2548" s="8">
        <v>26.5104166666667</v>
      </c>
      <c r="D2548">
        <v>0.93400349447767561</v>
      </c>
      <c r="E2548" s="6">
        <v>110.19750405307205</v>
      </c>
      <c r="F2548" s="10">
        <v>157.80227815113054</v>
      </c>
      <c r="G2548" s="10">
        <v>1.4531512934960029</v>
      </c>
      <c r="H2548" s="10">
        <f t="shared" si="63"/>
        <v>102.92485386828712</v>
      </c>
    </row>
    <row r="2549" spans="1:8" x14ac:dyDescent="0.25">
      <c r="A2549" s="14"/>
      <c r="B2549" s="5">
        <f>DATE(YEAR(siječanj!B2549),MONTH(siječanj!B2549)+5,DAY(siječanj!B2549))</f>
        <v>45470</v>
      </c>
      <c r="C2549" s="8">
        <v>26.5208333333333</v>
      </c>
      <c r="D2549">
        <v>0.93400349447767561</v>
      </c>
      <c r="E2549" s="6">
        <v>110.97917289014092</v>
      </c>
      <c r="F2549" s="10">
        <v>157.33664951157493</v>
      </c>
      <c r="G2549" s="10">
        <v>1.3927931920881629</v>
      </c>
      <c r="H2549" s="10">
        <f t="shared" si="63"/>
        <v>103.65493529363374</v>
      </c>
    </row>
    <row r="2550" spans="1:8" x14ac:dyDescent="0.25">
      <c r="A2550" s="14"/>
      <c r="B2550" s="5">
        <f>DATE(YEAR(siječanj!B2550),MONTH(siječanj!B2550)+5,DAY(siječanj!B2550))</f>
        <v>45470</v>
      </c>
      <c r="C2550" s="8">
        <v>26.53125</v>
      </c>
      <c r="D2550">
        <v>0.93400349447767561</v>
      </c>
      <c r="E2550" s="6">
        <v>111.32067201508315</v>
      </c>
      <c r="F2550" s="10">
        <v>157.06462011825042</v>
      </c>
      <c r="G2550" s="10">
        <v>1.5327189162545385</v>
      </c>
      <c r="H2550" s="10">
        <f t="shared" si="63"/>
        <v>103.97389666969084</v>
      </c>
    </row>
    <row r="2551" spans="1:8" x14ac:dyDescent="0.25">
      <c r="A2551" s="14"/>
      <c r="B2551" s="5">
        <f>DATE(YEAR(siječanj!B2551),MONTH(siječanj!B2551)+5,DAY(siječanj!B2551))</f>
        <v>45470</v>
      </c>
      <c r="C2551" s="8">
        <v>26.5416666666667</v>
      </c>
      <c r="D2551">
        <v>0.93400349447767561</v>
      </c>
      <c r="E2551" s="6">
        <v>110.34815372302528</v>
      </c>
      <c r="F2551" s="10">
        <v>156.87039389706263</v>
      </c>
      <c r="G2551" s="10">
        <v>1.5520871963621279</v>
      </c>
      <c r="H2551" s="10">
        <f t="shared" si="63"/>
        <v>103.06556118646535</v>
      </c>
    </row>
    <row r="2552" spans="1:8" x14ac:dyDescent="0.25">
      <c r="A2552" s="14"/>
      <c r="B2552" s="5">
        <f>DATE(YEAR(siječanj!B2552),MONTH(siječanj!B2552)+5,DAY(siječanj!B2552))</f>
        <v>45470</v>
      </c>
      <c r="C2552" s="8">
        <v>26.5520833333333</v>
      </c>
      <c r="D2552">
        <v>0.93400349447767561</v>
      </c>
      <c r="E2552" s="6">
        <v>109.92406845768608</v>
      </c>
      <c r="F2552" s="10">
        <v>156.34068193705883</v>
      </c>
      <c r="G2552" s="10">
        <v>1.4850139341570572</v>
      </c>
      <c r="H2552" s="10">
        <f t="shared" si="63"/>
        <v>102.66946406668204</v>
      </c>
    </row>
    <row r="2553" spans="1:8" x14ac:dyDescent="0.25">
      <c r="A2553" s="14"/>
      <c r="B2553" s="5">
        <f>DATE(YEAR(siječanj!B2553),MONTH(siječanj!B2553)+5,DAY(siječanj!B2553))</f>
        <v>45470</v>
      </c>
      <c r="C2553" s="8">
        <v>26.5625</v>
      </c>
      <c r="D2553">
        <v>0.93400349447767561</v>
      </c>
      <c r="E2553" s="6">
        <v>109.89160789001647</v>
      </c>
      <c r="F2553" s="10">
        <v>155.85993240469892</v>
      </c>
      <c r="G2553" s="10">
        <v>1.477147498860536</v>
      </c>
      <c r="H2553" s="10">
        <f t="shared" si="63"/>
        <v>102.63914578304589</v>
      </c>
    </row>
    <row r="2554" spans="1:8" x14ac:dyDescent="0.25">
      <c r="A2554" s="14"/>
      <c r="B2554" s="5">
        <f>DATE(YEAR(siječanj!B2554),MONTH(siječanj!B2554)+5,DAY(siječanj!B2554))</f>
        <v>45470</v>
      </c>
      <c r="C2554" s="8">
        <v>26.5729166666667</v>
      </c>
      <c r="D2554">
        <v>0.93400349447767561</v>
      </c>
      <c r="E2554" s="6">
        <v>110.8511131817512</v>
      </c>
      <c r="F2554" s="10">
        <v>154.8205472543637</v>
      </c>
      <c r="G2554" s="10">
        <v>1.3827814127755729</v>
      </c>
      <c r="H2554" s="10">
        <f t="shared" si="63"/>
        <v>103.53532707849595</v>
      </c>
    </row>
    <row r="2555" spans="1:8" x14ac:dyDescent="0.25">
      <c r="A2555" s="14"/>
      <c r="B2555" s="5">
        <f>DATE(YEAR(siječanj!B2555),MONTH(siječanj!B2555)+5,DAY(siječanj!B2555))</f>
        <v>45470</v>
      </c>
      <c r="C2555" s="8">
        <v>26.5833333333333</v>
      </c>
      <c r="D2555">
        <v>0.93400349447767561</v>
      </c>
      <c r="E2555" s="6">
        <v>111.09563264095043</v>
      </c>
      <c r="F2555" s="10">
        <v>153.47315726654793</v>
      </c>
      <c r="G2555" s="10">
        <v>1.3268208771756382</v>
      </c>
      <c r="H2555" s="10">
        <f t="shared" si="63"/>
        <v>103.76370910785582</v>
      </c>
    </row>
    <row r="2556" spans="1:8" x14ac:dyDescent="0.25">
      <c r="A2556" s="14"/>
      <c r="B2556" s="5">
        <f>DATE(YEAR(siječanj!B2556),MONTH(siječanj!B2556)+5,DAY(siječanj!B2556))</f>
        <v>45470</v>
      </c>
      <c r="C2556" s="8">
        <v>26.59375</v>
      </c>
      <c r="D2556">
        <v>0.93400349447767561</v>
      </c>
      <c r="E2556" s="6">
        <v>112.40620416501324</v>
      </c>
      <c r="F2556" s="10">
        <v>152.51522110062405</v>
      </c>
      <c r="G2556" s="10">
        <v>1.2827860682282772</v>
      </c>
      <c r="H2556" s="10">
        <f t="shared" si="63"/>
        <v>104.98778749109341</v>
      </c>
    </row>
    <row r="2557" spans="1:8" x14ac:dyDescent="0.25">
      <c r="A2557" s="14"/>
      <c r="B2557" s="5">
        <f>DATE(YEAR(siječanj!B2557),MONTH(siječanj!B2557)+5,DAY(siječanj!B2557))</f>
        <v>45470</v>
      </c>
      <c r="C2557" s="8">
        <v>26.6041666666667</v>
      </c>
      <c r="D2557">
        <v>0.93400349447767561</v>
      </c>
      <c r="E2557" s="6">
        <v>113.40369113912379</v>
      </c>
      <c r="F2557" s="10">
        <v>151.34639486401275</v>
      </c>
      <c r="G2557" s="10">
        <v>1.2901928228868622</v>
      </c>
      <c r="H2557" s="10">
        <f t="shared" si="63"/>
        <v>105.91944381060864</v>
      </c>
    </row>
    <row r="2558" spans="1:8" x14ac:dyDescent="0.25">
      <c r="A2558" s="14"/>
      <c r="B2558" s="5">
        <f>DATE(YEAR(siječanj!B2558),MONTH(siječanj!B2558)+5,DAY(siječanj!B2558))</f>
        <v>45470</v>
      </c>
      <c r="C2558" s="8">
        <v>26.6145833333333</v>
      </c>
      <c r="D2558">
        <v>0.93400349447767561</v>
      </c>
      <c r="E2558" s="6">
        <v>113.7774527692591</v>
      </c>
      <c r="F2558" s="10">
        <v>149.73488973485524</v>
      </c>
      <c r="G2558" s="10">
        <v>1.2151571436589643</v>
      </c>
      <c r="H2558" s="10">
        <f t="shared" si="63"/>
        <v>106.26853847925669</v>
      </c>
    </row>
    <row r="2559" spans="1:8" x14ac:dyDescent="0.25">
      <c r="A2559" s="14"/>
      <c r="B2559" s="5">
        <f>DATE(YEAR(siječanj!B2559),MONTH(siječanj!B2559)+5,DAY(siječanj!B2559))</f>
        <v>45470</v>
      </c>
      <c r="C2559" s="8">
        <v>26.625</v>
      </c>
      <c r="D2559">
        <v>0.93400349447767561</v>
      </c>
      <c r="E2559" s="6">
        <v>114.04853132263592</v>
      </c>
      <c r="F2559" s="10">
        <v>145.85723294862117</v>
      </c>
      <c r="G2559" s="10">
        <v>1.2470561017299728</v>
      </c>
      <c r="H2559" s="10">
        <f t="shared" si="63"/>
        <v>106.5217267953886</v>
      </c>
    </row>
    <row r="2560" spans="1:8" x14ac:dyDescent="0.25">
      <c r="A2560" s="14"/>
      <c r="B2560" s="5">
        <f>DATE(YEAR(siječanj!B2560),MONTH(siječanj!B2560)+5,DAY(siječanj!B2560))</f>
        <v>45470</v>
      </c>
      <c r="C2560" s="8">
        <v>26.6354166666667</v>
      </c>
      <c r="D2560">
        <v>0.93400349447767561</v>
      </c>
      <c r="E2560" s="6">
        <v>114.41957920122725</v>
      </c>
      <c r="F2560" s="10">
        <v>143.8935836137959</v>
      </c>
      <c r="G2560" s="10">
        <v>1.1961089782651573</v>
      </c>
      <c r="H2560" s="10">
        <f t="shared" si="63"/>
        <v>106.86828681061142</v>
      </c>
    </row>
    <row r="2561" spans="1:8" x14ac:dyDescent="0.25">
      <c r="A2561" s="14"/>
      <c r="B2561" s="5">
        <f>DATE(YEAR(siječanj!B2561),MONTH(siječanj!B2561)+5,DAY(siječanj!B2561))</f>
        <v>45470</v>
      </c>
      <c r="C2561" s="8">
        <v>26.6458333333333</v>
      </c>
      <c r="D2561">
        <v>0.93400349447767561</v>
      </c>
      <c r="E2561" s="6">
        <v>115.13155271042581</v>
      </c>
      <c r="F2561" s="10">
        <v>142.254700681711</v>
      </c>
      <c r="G2561" s="10">
        <v>1.202482232249682</v>
      </c>
      <c r="H2561" s="10">
        <f t="shared" si="63"/>
        <v>107.5332725561784</v>
      </c>
    </row>
    <row r="2562" spans="1:8" x14ac:dyDescent="0.25">
      <c r="A2562" s="14"/>
      <c r="B2562" s="5">
        <f>DATE(YEAR(siječanj!B2562),MONTH(siječanj!B2562)+5,DAY(siječanj!B2562))</f>
        <v>45470</v>
      </c>
      <c r="C2562" s="8">
        <v>26.65625</v>
      </c>
      <c r="D2562">
        <v>0.93400349447767561</v>
      </c>
      <c r="E2562" s="6">
        <v>115.03597721895665</v>
      </c>
      <c r="F2562" s="10">
        <v>140.38476138191837</v>
      </c>
      <c r="G2562" s="10">
        <v>1.1982148911239432</v>
      </c>
      <c r="H2562" s="10">
        <f t="shared" si="63"/>
        <v>107.44400471315979</v>
      </c>
    </row>
    <row r="2563" spans="1:8" x14ac:dyDescent="0.25">
      <c r="A2563" s="14"/>
      <c r="B2563" s="5">
        <f>DATE(YEAR(siječanj!B2563),MONTH(siječanj!B2563)+5,DAY(siječanj!B2563))</f>
        <v>45470</v>
      </c>
      <c r="C2563" s="8">
        <v>26.6666666666667</v>
      </c>
      <c r="D2563">
        <v>0.93400349447767561</v>
      </c>
      <c r="E2563" s="6">
        <v>114.2673903591928</v>
      </c>
      <c r="F2563" s="10">
        <v>137.49533337183351</v>
      </c>
      <c r="G2563" s="10">
        <v>1.1976862080269519</v>
      </c>
      <c r="H2563" s="10">
        <f t="shared" si="63"/>
        <v>106.72614190033073</v>
      </c>
    </row>
    <row r="2564" spans="1:8" x14ac:dyDescent="0.25">
      <c r="A2564" s="14"/>
      <c r="B2564" s="5">
        <f>DATE(YEAR(siječanj!B2564),MONTH(siječanj!B2564)+5,DAY(siječanj!B2564))</f>
        <v>45470</v>
      </c>
      <c r="C2564" s="8">
        <v>26.6770833333333</v>
      </c>
      <c r="D2564">
        <v>0.93400349447767561</v>
      </c>
      <c r="E2564" s="6">
        <v>112.59599137448139</v>
      </c>
      <c r="F2564" s="10">
        <v>135.96407182451668</v>
      </c>
      <c r="G2564" s="10">
        <v>1.2417023396558127</v>
      </c>
      <c r="H2564" s="10">
        <f t="shared" ref="H2564:H2627" si="64">D2564*E2564</f>
        <v>105.16504940794384</v>
      </c>
    </row>
    <row r="2565" spans="1:8" x14ac:dyDescent="0.25">
      <c r="A2565" s="14"/>
      <c r="B2565" s="5">
        <f>DATE(YEAR(siječanj!B2565),MONTH(siječanj!B2565)+5,DAY(siječanj!B2565))</f>
        <v>45470</v>
      </c>
      <c r="C2565" s="8">
        <v>26.6875</v>
      </c>
      <c r="D2565">
        <v>0.93400349447767561</v>
      </c>
      <c r="E2565" s="6">
        <v>113.33322622521288</v>
      </c>
      <c r="F2565" s="10">
        <v>135.16631818511109</v>
      </c>
      <c r="G2565" s="10">
        <v>1.2608075752652617</v>
      </c>
      <c r="H2565" s="10">
        <f t="shared" si="64"/>
        <v>105.85362933477778</v>
      </c>
    </row>
    <row r="2566" spans="1:8" x14ac:dyDescent="0.25">
      <c r="A2566" s="14"/>
      <c r="B2566" s="5">
        <f>DATE(YEAR(siječanj!B2566),MONTH(siječanj!B2566)+5,DAY(siječanj!B2566))</f>
        <v>45470</v>
      </c>
      <c r="C2566" s="8">
        <v>26.6979166666667</v>
      </c>
      <c r="D2566">
        <v>0.93400349447767561</v>
      </c>
      <c r="E2566" s="6">
        <v>113.36001294343068</v>
      </c>
      <c r="F2566" s="10">
        <v>134.34901021433549</v>
      </c>
      <c r="G2566" s="10">
        <v>1.2648072023049612</v>
      </c>
      <c r="H2566" s="10">
        <f t="shared" si="64"/>
        <v>105.87864822319879</v>
      </c>
    </row>
    <row r="2567" spans="1:8" x14ac:dyDescent="0.25">
      <c r="A2567" s="14"/>
      <c r="B2567" s="5">
        <f>DATE(YEAR(siječanj!B2567),MONTH(siječanj!B2567)+5,DAY(siječanj!B2567))</f>
        <v>45470</v>
      </c>
      <c r="C2567" s="8">
        <v>26.7083333333333</v>
      </c>
      <c r="D2567">
        <v>0.93400349447767561</v>
      </c>
      <c r="E2567" s="6">
        <v>114.36437396647764</v>
      </c>
      <c r="F2567" s="10">
        <v>133.60975922824295</v>
      </c>
      <c r="G2567" s="10">
        <v>1.3004199146246533</v>
      </c>
      <c r="H2567" s="10">
        <f t="shared" si="64"/>
        <v>106.81672492844183</v>
      </c>
    </row>
    <row r="2568" spans="1:8" x14ac:dyDescent="0.25">
      <c r="A2568" s="14"/>
      <c r="B2568" s="5">
        <f>DATE(YEAR(siječanj!B2568),MONTH(siječanj!B2568)+5,DAY(siječanj!B2568))</f>
        <v>45470</v>
      </c>
      <c r="C2568" s="8">
        <v>26.71875</v>
      </c>
      <c r="D2568">
        <v>0.93400349447767561</v>
      </c>
      <c r="E2568" s="6">
        <v>114.47691976625858</v>
      </c>
      <c r="F2568" s="10">
        <v>133.21744028503269</v>
      </c>
      <c r="G2568" s="10">
        <v>1.3143747683417297</v>
      </c>
      <c r="H2568" s="10">
        <f t="shared" si="64"/>
        <v>106.921843098726</v>
      </c>
    </row>
    <row r="2569" spans="1:8" x14ac:dyDescent="0.25">
      <c r="A2569" s="14"/>
      <c r="B2569" s="5">
        <f>DATE(YEAR(siječanj!B2569),MONTH(siječanj!B2569)+5,DAY(siječanj!B2569))</f>
        <v>45470</v>
      </c>
      <c r="C2569" s="8">
        <v>26.7291666666667</v>
      </c>
      <c r="D2569">
        <v>0.93400349447767561</v>
      </c>
      <c r="E2569" s="6">
        <v>115.04077900228049</v>
      </c>
      <c r="F2569" s="10">
        <v>132.98013569834981</v>
      </c>
      <c r="G2569" s="10">
        <v>1.3429636187803005</v>
      </c>
      <c r="H2569" s="10">
        <f t="shared" si="64"/>
        <v>107.44848959556398</v>
      </c>
    </row>
    <row r="2570" spans="1:8" x14ac:dyDescent="0.25">
      <c r="A2570" s="14"/>
      <c r="B2570" s="5">
        <f>DATE(YEAR(siječanj!B2570),MONTH(siječanj!B2570)+5,DAY(siječanj!B2570))</f>
        <v>45470</v>
      </c>
      <c r="C2570" s="8">
        <v>26.7395833333333</v>
      </c>
      <c r="D2570">
        <v>0.93400349447767561</v>
      </c>
      <c r="E2570" s="6">
        <v>116.33578242153447</v>
      </c>
      <c r="F2570" s="10">
        <v>133.13554309167932</v>
      </c>
      <c r="G2570" s="10">
        <v>1.3665354247228998</v>
      </c>
      <c r="H2570" s="10">
        <f t="shared" si="64"/>
        <v>108.65802731450775</v>
      </c>
    </row>
    <row r="2571" spans="1:8" x14ac:dyDescent="0.25">
      <c r="A2571" s="14"/>
      <c r="B2571" s="5">
        <f>DATE(YEAR(siječanj!B2571),MONTH(siječanj!B2571)+5,DAY(siječanj!B2571))</f>
        <v>45470</v>
      </c>
      <c r="C2571" s="8">
        <v>26.75</v>
      </c>
      <c r="D2571">
        <v>0.93400349447767561</v>
      </c>
      <c r="E2571" s="6">
        <v>119.11000707091706</v>
      </c>
      <c r="F2571" s="10">
        <v>133.19337187889232</v>
      </c>
      <c r="G2571" s="10">
        <v>1.4676664791652201</v>
      </c>
      <c r="H2571" s="10">
        <f t="shared" si="64"/>
        <v>111.24916283149719</v>
      </c>
    </row>
    <row r="2572" spans="1:8" x14ac:dyDescent="0.25">
      <c r="A2572" s="14"/>
      <c r="B2572" s="5">
        <f>DATE(YEAR(siječanj!B2572),MONTH(siječanj!B2572)+5,DAY(siječanj!B2572))</f>
        <v>45470</v>
      </c>
      <c r="C2572" s="8">
        <v>26.7604166666667</v>
      </c>
      <c r="D2572">
        <v>0.93400349447767561</v>
      </c>
      <c r="E2572" s="6">
        <v>121.24887587179511</v>
      </c>
      <c r="F2572" s="10">
        <v>133.28465516786537</v>
      </c>
      <c r="G2572" s="10">
        <v>1.5383435051289718</v>
      </c>
      <c r="H2572" s="10">
        <f t="shared" si="64"/>
        <v>113.24687376574656</v>
      </c>
    </row>
    <row r="2573" spans="1:8" x14ac:dyDescent="0.25">
      <c r="A2573" s="14"/>
      <c r="B2573" s="5">
        <f>DATE(YEAR(siječanj!B2573),MONTH(siječanj!B2573)+5,DAY(siječanj!B2573))</f>
        <v>45470</v>
      </c>
      <c r="C2573" s="8">
        <v>26.7708333333333</v>
      </c>
      <c r="D2573">
        <v>0.93400349447767561</v>
      </c>
      <c r="E2573" s="6">
        <v>122.79706817148433</v>
      </c>
      <c r="F2573" s="10">
        <v>133.29704012289864</v>
      </c>
      <c r="G2573" s="10">
        <v>1.7575629104731869</v>
      </c>
      <c r="H2573" s="10">
        <f t="shared" si="64"/>
        <v>114.69289078377972</v>
      </c>
    </row>
    <row r="2574" spans="1:8" x14ac:dyDescent="0.25">
      <c r="A2574" s="14"/>
      <c r="B2574" s="5">
        <f>DATE(YEAR(siječanj!B2574),MONTH(siječanj!B2574)+5,DAY(siječanj!B2574))</f>
        <v>45470</v>
      </c>
      <c r="C2574" s="8">
        <v>26.78125</v>
      </c>
      <c r="D2574">
        <v>0.93400349447767561</v>
      </c>
      <c r="E2574" s="6">
        <v>125.03876095924097</v>
      </c>
      <c r="F2574" s="10">
        <v>133.14383971868102</v>
      </c>
      <c r="G2574" s="10">
        <v>2.015694760399783</v>
      </c>
      <c r="H2574" s="10">
        <f t="shared" si="64"/>
        <v>116.78663968108982</v>
      </c>
    </row>
    <row r="2575" spans="1:8" x14ac:dyDescent="0.25">
      <c r="A2575" s="14"/>
      <c r="B2575" s="5">
        <f>DATE(YEAR(siječanj!B2575),MONTH(siječanj!B2575)+5,DAY(siječanj!B2575))</f>
        <v>45470</v>
      </c>
      <c r="C2575" s="8">
        <v>26.7916666666667</v>
      </c>
      <c r="D2575">
        <v>0.93400349447767561</v>
      </c>
      <c r="E2575" s="6">
        <v>128.27288273756594</v>
      </c>
      <c r="F2575" s="10">
        <v>132.40379562013712</v>
      </c>
      <c r="G2575" s="10">
        <v>2.3469991870014666</v>
      </c>
      <c r="H2575" s="10">
        <f t="shared" si="64"/>
        <v>119.8073207236117</v>
      </c>
    </row>
    <row r="2576" spans="1:8" x14ac:dyDescent="0.25">
      <c r="A2576" s="14"/>
      <c r="B2576" s="5">
        <f>DATE(YEAR(siječanj!B2576),MONTH(siječanj!B2576)+5,DAY(siječanj!B2576))</f>
        <v>45470</v>
      </c>
      <c r="C2576" s="8">
        <v>26.8020833333333</v>
      </c>
      <c r="D2576">
        <v>0.93400349447767561</v>
      </c>
      <c r="E2576" s="6">
        <v>132.31795309637957</v>
      </c>
      <c r="F2576" s="10">
        <v>131.95782689465844</v>
      </c>
      <c r="G2576" s="10">
        <v>3.1253383297992632</v>
      </c>
      <c r="H2576" s="10">
        <f t="shared" si="64"/>
        <v>123.5854305741517</v>
      </c>
    </row>
    <row r="2577" spans="1:8" x14ac:dyDescent="0.25">
      <c r="A2577" s="14"/>
      <c r="B2577" s="5">
        <f>DATE(YEAR(siječanj!B2577),MONTH(siječanj!B2577)+5,DAY(siječanj!B2577))</f>
        <v>45470</v>
      </c>
      <c r="C2577" s="8">
        <v>26.8125</v>
      </c>
      <c r="D2577">
        <v>0.93400349447767561</v>
      </c>
      <c r="E2577" s="6">
        <v>137.15540835908882</v>
      </c>
      <c r="F2577" s="10">
        <v>131.47667490586272</v>
      </c>
      <c r="G2577" s="10">
        <v>5.3105578175385606</v>
      </c>
      <c r="H2577" s="10">
        <f t="shared" si="64"/>
        <v>128.10363069390155</v>
      </c>
    </row>
    <row r="2578" spans="1:8" x14ac:dyDescent="0.25">
      <c r="A2578" s="14"/>
      <c r="B2578" s="5">
        <f>DATE(YEAR(siječanj!B2578),MONTH(siječanj!B2578)+5,DAY(siječanj!B2578))</f>
        <v>45470</v>
      </c>
      <c r="C2578" s="8">
        <v>26.8229166666667</v>
      </c>
      <c r="D2578">
        <v>0.93400349447767561</v>
      </c>
      <c r="E2578" s="6">
        <v>140.74546515927665</v>
      </c>
      <c r="F2578" s="10">
        <v>130.72016414905127</v>
      </c>
      <c r="G2578" s="10">
        <v>12.628637859395772</v>
      </c>
      <c r="H2578" s="10">
        <f t="shared" si="64"/>
        <v>131.45675629065033</v>
      </c>
    </row>
    <row r="2579" spans="1:8" x14ac:dyDescent="0.25">
      <c r="A2579" s="14"/>
      <c r="B2579" s="5">
        <f>DATE(YEAR(siječanj!B2579),MONTH(siječanj!B2579)+5,DAY(siječanj!B2579))</f>
        <v>45470</v>
      </c>
      <c r="C2579" s="8">
        <v>26.8333333333333</v>
      </c>
      <c r="D2579">
        <v>0.93400349447767561</v>
      </c>
      <c r="E2579" s="6">
        <v>146.68761043593855</v>
      </c>
      <c r="F2579" s="10">
        <v>126.85492896126055</v>
      </c>
      <c r="G2579" s="10">
        <v>48.870041137601618</v>
      </c>
      <c r="H2579" s="10">
        <f t="shared" si="64"/>
        <v>137.00674074374658</v>
      </c>
    </row>
    <row r="2580" spans="1:8" x14ac:dyDescent="0.25">
      <c r="A2580" s="14"/>
      <c r="B2580" s="5">
        <f>DATE(YEAR(siječanj!B2580),MONTH(siječanj!B2580)+5,DAY(siječanj!B2580))</f>
        <v>45470</v>
      </c>
      <c r="C2580" s="8">
        <v>26.84375</v>
      </c>
      <c r="D2580">
        <v>0.93400349447767561</v>
      </c>
      <c r="E2580" s="6">
        <v>151.01288303205996</v>
      </c>
      <c r="F2580" s="10">
        <v>125.51075448443251</v>
      </c>
      <c r="G2580" s="10">
        <v>136.87168278752554</v>
      </c>
      <c r="H2580" s="10">
        <f t="shared" si="64"/>
        <v>141.04656046309248</v>
      </c>
    </row>
    <row r="2581" spans="1:8" x14ac:dyDescent="0.25">
      <c r="A2581" s="14"/>
      <c r="B2581" s="5">
        <f>DATE(YEAR(siječanj!B2581),MONTH(siječanj!B2581)+5,DAY(siječanj!B2581))</f>
        <v>45470</v>
      </c>
      <c r="C2581" s="8">
        <v>26.8541666666667</v>
      </c>
      <c r="D2581">
        <v>0.93400349447767561</v>
      </c>
      <c r="E2581" s="6">
        <v>154.59158819180232</v>
      </c>
      <c r="F2581" s="10">
        <v>124.53259001752613</v>
      </c>
      <c r="G2581" s="10">
        <v>249.6289262449223</v>
      </c>
      <c r="H2581" s="10">
        <f t="shared" si="64"/>
        <v>144.38908358799713</v>
      </c>
    </row>
    <row r="2582" spans="1:8" x14ac:dyDescent="0.25">
      <c r="A2582" s="14"/>
      <c r="B2582" s="5">
        <f>DATE(YEAR(siječanj!B2582),MONTH(siječanj!B2582)+5,DAY(siječanj!B2582))</f>
        <v>45470</v>
      </c>
      <c r="C2582" s="8">
        <v>26.8645833333333</v>
      </c>
      <c r="D2582">
        <v>0.93400349447767561</v>
      </c>
      <c r="E2582" s="6">
        <v>155.33102636441197</v>
      </c>
      <c r="F2582" s="10">
        <v>123.18021010817165</v>
      </c>
      <c r="G2582" s="10">
        <v>307.93967163284526</v>
      </c>
      <c r="H2582" s="10">
        <f t="shared" si="64"/>
        <v>145.07972142516473</v>
      </c>
    </row>
    <row r="2583" spans="1:8" x14ac:dyDescent="0.25">
      <c r="A2583" s="14"/>
      <c r="B2583" s="5">
        <f>DATE(YEAR(siječanj!B2583),MONTH(siječanj!B2583)+5,DAY(siječanj!B2583))</f>
        <v>45470</v>
      </c>
      <c r="C2583" s="8">
        <v>26.875</v>
      </c>
      <c r="D2583">
        <v>0.93400349447767561</v>
      </c>
      <c r="E2583" s="6">
        <v>155.13348220063941</v>
      </c>
      <c r="F2583" s="10">
        <v>120.00085488325379</v>
      </c>
      <c r="G2583" s="10">
        <v>323.38032695677714</v>
      </c>
      <c r="H2583" s="10">
        <f t="shared" si="64"/>
        <v>144.89521448588749</v>
      </c>
    </row>
    <row r="2584" spans="1:8" x14ac:dyDescent="0.25">
      <c r="A2584" s="14"/>
      <c r="B2584" s="5">
        <f>DATE(YEAR(siječanj!B2584),MONTH(siječanj!B2584)+5,DAY(siječanj!B2584))</f>
        <v>45470</v>
      </c>
      <c r="C2584" s="8">
        <v>26.8854166666667</v>
      </c>
      <c r="D2584">
        <v>0.93400349447767561</v>
      </c>
      <c r="E2584" s="6">
        <v>159.33871415520659</v>
      </c>
      <c r="F2584" s="10">
        <v>117.48760905231444</v>
      </c>
      <c r="G2584" s="10">
        <v>324.90568586177454</v>
      </c>
      <c r="H2584" s="10">
        <f t="shared" si="64"/>
        <v>148.82291582654244</v>
      </c>
    </row>
    <row r="2585" spans="1:8" x14ac:dyDescent="0.25">
      <c r="A2585" s="14"/>
      <c r="B2585" s="5">
        <f>DATE(YEAR(siječanj!B2585),MONTH(siječanj!B2585)+5,DAY(siječanj!B2585))</f>
        <v>45470</v>
      </c>
      <c r="C2585" s="8">
        <v>26.8958333333333</v>
      </c>
      <c r="D2585">
        <v>0.93400349447767561</v>
      </c>
      <c r="E2585" s="6">
        <v>162.16647184022111</v>
      </c>
      <c r="F2585" s="10">
        <v>115.27854151382988</v>
      </c>
      <c r="G2585" s="10">
        <v>325.38241504115734</v>
      </c>
      <c r="H2585" s="10">
        <f t="shared" si="64"/>
        <v>151.4640513858821</v>
      </c>
    </row>
    <row r="2586" spans="1:8" x14ac:dyDescent="0.25">
      <c r="A2586" s="14"/>
      <c r="B2586" s="5">
        <f>DATE(YEAR(siječanj!B2586),MONTH(siječanj!B2586)+5,DAY(siječanj!B2586))</f>
        <v>45470</v>
      </c>
      <c r="C2586" s="8">
        <v>26.90625</v>
      </c>
      <c r="D2586">
        <v>0.93400349447767561</v>
      </c>
      <c r="E2586" s="6">
        <v>160.29262935525321</v>
      </c>
      <c r="F2586" s="10">
        <v>112.81347524581636</v>
      </c>
      <c r="G2586" s="10">
        <v>325.52441235361209</v>
      </c>
      <c r="H2586" s="10">
        <f t="shared" si="64"/>
        <v>149.71387595682134</v>
      </c>
    </row>
    <row r="2587" spans="1:8" x14ac:dyDescent="0.25">
      <c r="A2587" s="14"/>
      <c r="B2587" s="5">
        <f>DATE(YEAR(siječanj!B2587),MONTH(siječanj!B2587)+5,DAY(siječanj!B2587))</f>
        <v>45470</v>
      </c>
      <c r="C2587" s="8">
        <v>26.9166666666667</v>
      </c>
      <c r="D2587">
        <v>0.93400349447767561</v>
      </c>
      <c r="E2587" s="6">
        <v>156.369084613875</v>
      </c>
      <c r="F2587" s="10">
        <v>109.46289519943646</v>
      </c>
      <c r="G2587" s="10">
        <v>321.72552573220457</v>
      </c>
      <c r="H2587" s="10">
        <f t="shared" si="64"/>
        <v>146.0492714576346</v>
      </c>
    </row>
    <row r="2588" spans="1:8" x14ac:dyDescent="0.25">
      <c r="A2588" s="14"/>
      <c r="B2588" s="5">
        <f>DATE(YEAR(siječanj!B2588),MONTH(siječanj!B2588)+5,DAY(siječanj!B2588))</f>
        <v>45470</v>
      </c>
      <c r="C2588" s="8">
        <v>26.9270833333333</v>
      </c>
      <c r="D2588">
        <v>0.93400349447767561</v>
      </c>
      <c r="E2588" s="6">
        <v>149.83309580717085</v>
      </c>
      <c r="F2588" s="10">
        <v>106.68935787383255</v>
      </c>
      <c r="G2588" s="10">
        <v>318.43608340233635</v>
      </c>
      <c r="H2588" s="10">
        <f t="shared" si="64"/>
        <v>139.94463507230594</v>
      </c>
    </row>
    <row r="2589" spans="1:8" x14ac:dyDescent="0.25">
      <c r="A2589" s="14"/>
      <c r="B2589" s="5">
        <f>DATE(YEAR(siječanj!B2589),MONTH(siječanj!B2589)+5,DAY(siječanj!B2589))</f>
        <v>45470</v>
      </c>
      <c r="C2589" s="8">
        <v>26.9375</v>
      </c>
      <c r="D2589">
        <v>0.93400349447767561</v>
      </c>
      <c r="E2589" s="6">
        <v>140.71037558321223</v>
      </c>
      <c r="F2589" s="10">
        <v>103.91715565190877</v>
      </c>
      <c r="G2589" s="10">
        <v>316.80504810735994</v>
      </c>
      <c r="H2589" s="10">
        <f t="shared" si="64"/>
        <v>131.42398250398642</v>
      </c>
    </row>
    <row r="2590" spans="1:8" x14ac:dyDescent="0.25">
      <c r="A2590" s="14"/>
      <c r="B2590" s="5">
        <f>DATE(YEAR(siječanj!B2590),MONTH(siječanj!B2590)+5,DAY(siječanj!B2590))</f>
        <v>45470</v>
      </c>
      <c r="C2590" s="8">
        <v>26.9479166666667</v>
      </c>
      <c r="D2590">
        <v>0.93400349447767561</v>
      </c>
      <c r="E2590" s="6">
        <v>129.59588884068961</v>
      </c>
      <c r="F2590" s="10">
        <v>101.22195984603177</v>
      </c>
      <c r="G2590" s="10">
        <v>315.99795870444575</v>
      </c>
      <c r="H2590" s="10">
        <f t="shared" si="64"/>
        <v>121.0430130471445</v>
      </c>
    </row>
    <row r="2591" spans="1:8" x14ac:dyDescent="0.25">
      <c r="A2591" s="14"/>
      <c r="B2591" s="5">
        <f>DATE(YEAR(siječanj!B2591),MONTH(siječanj!B2591)+5,DAY(siječanj!B2591))</f>
        <v>45470</v>
      </c>
      <c r="C2591" s="8">
        <v>26.9583333333333</v>
      </c>
      <c r="D2591">
        <v>0.93400349447767561</v>
      </c>
      <c r="E2591" s="6">
        <v>118.33215955864399</v>
      </c>
      <c r="F2591" s="10">
        <v>97.725009985848004</v>
      </c>
      <c r="G2591" s="10">
        <v>307.88577291452441</v>
      </c>
      <c r="H2591" s="10">
        <f t="shared" si="64"/>
        <v>110.52265053686338</v>
      </c>
    </row>
    <row r="2592" spans="1:8" x14ac:dyDescent="0.25">
      <c r="A2592" s="14"/>
      <c r="B2592" s="5">
        <f>DATE(YEAR(siječanj!B2592),MONTH(siječanj!B2592)+5,DAY(siječanj!B2592))</f>
        <v>45470</v>
      </c>
      <c r="C2592" s="8">
        <v>26.96875</v>
      </c>
      <c r="D2592">
        <v>0.93400349447767561</v>
      </c>
      <c r="E2592" s="6">
        <v>108.30438348705603</v>
      </c>
      <c r="F2592" s="10">
        <v>94.805983489025792</v>
      </c>
      <c r="G2592" s="10">
        <v>306.84733456449885</v>
      </c>
      <c r="H2592" s="10">
        <f t="shared" si="64"/>
        <v>101.15667264416059</v>
      </c>
    </row>
    <row r="2593" spans="1:8" x14ac:dyDescent="0.25">
      <c r="A2593" s="14"/>
      <c r="B2593" s="5">
        <f>DATE(YEAR(siječanj!B2593),MONTH(siječanj!B2593)+5,DAY(siječanj!B2593))</f>
        <v>45470</v>
      </c>
      <c r="C2593" s="8">
        <v>26.9791666666667</v>
      </c>
      <c r="D2593">
        <v>0.93400349447767561</v>
      </c>
      <c r="E2593" s="6">
        <v>98.60864289849728</v>
      </c>
      <c r="F2593" s="10">
        <v>92.439615604194231</v>
      </c>
      <c r="G2593" s="10">
        <v>302.77928845430267</v>
      </c>
      <c r="H2593" s="10">
        <f t="shared" si="64"/>
        <v>92.100817052897696</v>
      </c>
    </row>
    <row r="2594" spans="1:8" ht="15.75" thickBot="1" x14ac:dyDescent="0.3">
      <c r="A2594" s="14"/>
      <c r="B2594" s="5">
        <f>DATE(YEAR(siječanj!B2594),MONTH(siječanj!B2594)+5,DAY(siječanj!B2594))</f>
        <v>45470</v>
      </c>
      <c r="C2594" s="8">
        <v>26.9895833333333</v>
      </c>
      <c r="D2594">
        <v>0.93400349447767561</v>
      </c>
      <c r="E2594" s="6">
        <v>90.418221473851659</v>
      </c>
      <c r="F2594" s="10">
        <v>90.346910829105454</v>
      </c>
      <c r="G2594" s="10">
        <v>302.21382708382612</v>
      </c>
      <c r="H2594" s="10">
        <f t="shared" si="64"/>
        <v>84.450934821033854</v>
      </c>
    </row>
    <row r="2595" spans="1:8" x14ac:dyDescent="0.25">
      <c r="A2595" s="13">
        <f t="shared" ref="A2595" si="65">A2499+1</f>
        <v>180</v>
      </c>
      <c r="B2595" s="5">
        <f>DATE(YEAR(siječanj!B2595),MONTH(siječanj!B2595)+5,DAY(siječanj!B2595))</f>
        <v>45471</v>
      </c>
      <c r="C2595" s="8">
        <v>27</v>
      </c>
      <c r="D2595">
        <v>0.93504670619520724</v>
      </c>
      <c r="E2595" s="6">
        <v>81.721447908357376</v>
      </c>
      <c r="F2595" s="10">
        <v>88.015763999989218</v>
      </c>
      <c r="G2595" s="10">
        <v>293.17839051991797</v>
      </c>
      <c r="H2595" s="10">
        <f t="shared" si="64"/>
        <v>76.41337069221278</v>
      </c>
    </row>
    <row r="2596" spans="1:8" x14ac:dyDescent="0.25">
      <c r="A2596" s="14"/>
      <c r="B2596" s="5">
        <f>DATE(YEAR(siječanj!B2596),MONTH(siječanj!B2596)+5,DAY(siječanj!B2596))</f>
        <v>45471</v>
      </c>
      <c r="C2596" s="8">
        <v>27.0104166666667</v>
      </c>
      <c r="D2596">
        <v>0.93504670619520724</v>
      </c>
      <c r="E2596" s="6">
        <v>76.856825568644609</v>
      </c>
      <c r="F2596" s="10">
        <v>86.383043609618184</v>
      </c>
      <c r="G2596" s="10">
        <v>290.29922252182797</v>
      </c>
      <c r="H2596" s="10">
        <f t="shared" si="64"/>
        <v>71.864721596580722</v>
      </c>
    </row>
    <row r="2597" spans="1:8" x14ac:dyDescent="0.25">
      <c r="A2597" s="14"/>
      <c r="B2597" s="5">
        <f>DATE(YEAR(siječanj!B2597),MONTH(siječanj!B2597)+5,DAY(siječanj!B2597))</f>
        <v>45471</v>
      </c>
      <c r="C2597" s="8">
        <v>27.0208333333333</v>
      </c>
      <c r="D2597">
        <v>0.93504670619520724</v>
      </c>
      <c r="E2597" s="6">
        <v>72.064268408822201</v>
      </c>
      <c r="F2597" s="10">
        <v>85.060643578651636</v>
      </c>
      <c r="G2597" s="10">
        <v>289.84442356612612</v>
      </c>
      <c r="H2597" s="10">
        <f t="shared" si="64"/>
        <v>67.383456810036535</v>
      </c>
    </row>
    <row r="2598" spans="1:8" x14ac:dyDescent="0.25">
      <c r="A2598" s="14"/>
      <c r="B2598" s="5">
        <f>DATE(YEAR(siječanj!B2598),MONTH(siječanj!B2598)+5,DAY(siječanj!B2598))</f>
        <v>45471</v>
      </c>
      <c r="C2598" s="8">
        <v>27.03125</v>
      </c>
      <c r="D2598">
        <v>0.93504670619520724</v>
      </c>
      <c r="E2598" s="6">
        <v>68.289072462358988</v>
      </c>
      <c r="F2598" s="10">
        <v>83.954117815672262</v>
      </c>
      <c r="G2598" s="10">
        <v>288.96252943126382</v>
      </c>
      <c r="H2598" s="10">
        <f t="shared" si="64"/>
        <v>63.8534722750546</v>
      </c>
    </row>
    <row r="2599" spans="1:8" x14ac:dyDescent="0.25">
      <c r="A2599" s="14"/>
      <c r="B2599" s="5">
        <f>DATE(YEAR(siječanj!B2599),MONTH(siječanj!B2599)+5,DAY(siječanj!B2599))</f>
        <v>45471</v>
      </c>
      <c r="C2599" s="8">
        <v>27.0416666666667</v>
      </c>
      <c r="D2599">
        <v>0.93504670619520724</v>
      </c>
      <c r="E2599" s="6">
        <v>65.694166287367111</v>
      </c>
      <c r="F2599" s="10">
        <v>81.311955572051446</v>
      </c>
      <c r="G2599" s="10">
        <v>283.34292947429122</v>
      </c>
      <c r="H2599" s="10">
        <f t="shared" si="64"/>
        <v>61.427113803242847</v>
      </c>
    </row>
    <row r="2600" spans="1:8" x14ac:dyDescent="0.25">
      <c r="A2600" s="14"/>
      <c r="B2600" s="5">
        <f>DATE(YEAR(siječanj!B2600),MONTH(siječanj!B2600)+5,DAY(siječanj!B2600))</f>
        <v>45471</v>
      </c>
      <c r="C2600" s="8">
        <v>27.0520833333333</v>
      </c>
      <c r="D2600">
        <v>0.93504670619520724</v>
      </c>
      <c r="E2600" s="6">
        <v>63.456862406428513</v>
      </c>
      <c r="F2600" s="10">
        <v>81.357977686927683</v>
      </c>
      <c r="G2600" s="10">
        <v>286.65949353516515</v>
      </c>
      <c r="H2600" s="10">
        <f t="shared" si="64"/>
        <v>59.335130178613454</v>
      </c>
    </row>
    <row r="2601" spans="1:8" x14ac:dyDescent="0.25">
      <c r="A2601" s="14"/>
      <c r="B2601" s="5">
        <f>DATE(YEAR(siječanj!B2601),MONTH(siječanj!B2601)+5,DAY(siječanj!B2601))</f>
        <v>45471</v>
      </c>
      <c r="C2601" s="8">
        <v>27.0625</v>
      </c>
      <c r="D2601">
        <v>0.93504670619520724</v>
      </c>
      <c r="E2601" s="6">
        <v>61.814079015339992</v>
      </c>
      <c r="F2601" s="10">
        <v>80.852306847180444</v>
      </c>
      <c r="G2601" s="10">
        <v>286.67177775393225</v>
      </c>
      <c r="H2601" s="10">
        <f t="shared" si="64"/>
        <v>57.799050979783942</v>
      </c>
    </row>
    <row r="2602" spans="1:8" x14ac:dyDescent="0.25">
      <c r="A2602" s="14"/>
      <c r="B2602" s="5">
        <f>DATE(YEAR(siječanj!B2602),MONTH(siječanj!B2602)+5,DAY(siječanj!B2602))</f>
        <v>45471</v>
      </c>
      <c r="C2602" s="8">
        <v>27.0729166666667</v>
      </c>
      <c r="D2602">
        <v>0.93504670619520724</v>
      </c>
      <c r="E2602" s="6">
        <v>60.408507464913924</v>
      </c>
      <c r="F2602" s="10">
        <v>80.344629956704352</v>
      </c>
      <c r="G2602" s="10">
        <v>286.83674716604054</v>
      </c>
      <c r="H2602" s="10">
        <f t="shared" si="64"/>
        <v>56.484775931236356</v>
      </c>
    </row>
    <row r="2603" spans="1:8" x14ac:dyDescent="0.25">
      <c r="A2603" s="14"/>
      <c r="B2603" s="5">
        <f>DATE(YEAR(siječanj!B2603),MONTH(siječanj!B2603)+5,DAY(siječanj!B2603))</f>
        <v>45471</v>
      </c>
      <c r="C2603" s="8">
        <v>27.0833333333333</v>
      </c>
      <c r="D2603">
        <v>0.93504670619520724</v>
      </c>
      <c r="E2603" s="6">
        <v>60.116066740250929</v>
      </c>
      <c r="F2603" s="10">
        <v>79.976948220589861</v>
      </c>
      <c r="G2603" s="10">
        <v>285.78569194076476</v>
      </c>
      <c r="H2603" s="10">
        <f t="shared" si="64"/>
        <v>56.211330194882883</v>
      </c>
    </row>
    <row r="2604" spans="1:8" x14ac:dyDescent="0.25">
      <c r="A2604" s="14"/>
      <c r="B2604" s="5">
        <f>DATE(YEAR(siječanj!B2604),MONTH(siječanj!B2604)+5,DAY(siječanj!B2604))</f>
        <v>45471</v>
      </c>
      <c r="C2604" s="8">
        <v>27.09375</v>
      </c>
      <c r="D2604">
        <v>0.93504670619520724</v>
      </c>
      <c r="E2604" s="6">
        <v>59.600107091212784</v>
      </c>
      <c r="F2604" s="10">
        <v>79.597557652113636</v>
      </c>
      <c r="G2604" s="10">
        <v>285.97487709188755</v>
      </c>
      <c r="H2604" s="10">
        <f t="shared" si="64"/>
        <v>55.728883824520125</v>
      </c>
    </row>
    <row r="2605" spans="1:8" x14ac:dyDescent="0.25">
      <c r="A2605" s="14"/>
      <c r="B2605" s="5">
        <f>DATE(YEAR(siječanj!B2605),MONTH(siječanj!B2605)+5,DAY(siječanj!B2605))</f>
        <v>45471</v>
      </c>
      <c r="C2605" s="8">
        <v>27.1041666666667</v>
      </c>
      <c r="D2605">
        <v>0.93504670619520724</v>
      </c>
      <c r="E2605" s="6">
        <v>58.824597898625228</v>
      </c>
      <c r="F2605" s="10">
        <v>79.306097479888706</v>
      </c>
      <c r="G2605" s="10">
        <v>285.83880984613558</v>
      </c>
      <c r="H2605" s="10">
        <f t="shared" si="64"/>
        <v>55.00374650836703</v>
      </c>
    </row>
    <row r="2606" spans="1:8" x14ac:dyDescent="0.25">
      <c r="A2606" s="14"/>
      <c r="B2606" s="5">
        <f>DATE(YEAR(siječanj!B2606),MONTH(siječanj!B2606)+5,DAY(siječanj!B2606))</f>
        <v>45471</v>
      </c>
      <c r="C2606" s="8">
        <v>27.1145833333333</v>
      </c>
      <c r="D2606">
        <v>0.93504670619520724</v>
      </c>
      <c r="E2606" s="6">
        <v>58.513119526965184</v>
      </c>
      <c r="F2606" s="10">
        <v>79.24535764287991</v>
      </c>
      <c r="G2606" s="10">
        <v>286.07684704812675</v>
      </c>
      <c r="H2606" s="10">
        <f t="shared" si="64"/>
        <v>54.712499682895256</v>
      </c>
    </row>
    <row r="2607" spans="1:8" x14ac:dyDescent="0.25">
      <c r="A2607" s="14"/>
      <c r="B2607" s="5">
        <f>DATE(YEAR(siječanj!B2607),MONTH(siječanj!B2607)+5,DAY(siječanj!B2607))</f>
        <v>45471</v>
      </c>
      <c r="C2607" s="8">
        <v>27.125</v>
      </c>
      <c r="D2607">
        <v>0.93504670619520724</v>
      </c>
      <c r="E2607" s="6">
        <v>58.306597516309083</v>
      </c>
      <c r="F2607" s="10">
        <v>79.117361021195563</v>
      </c>
      <c r="G2607" s="10">
        <v>285.70336886237135</v>
      </c>
      <c r="H2607" s="10">
        <f t="shared" si="64"/>
        <v>54.519391957074461</v>
      </c>
    </row>
    <row r="2608" spans="1:8" x14ac:dyDescent="0.25">
      <c r="A2608" s="14"/>
      <c r="B2608" s="5">
        <f>DATE(YEAR(siječanj!B2608),MONTH(siječanj!B2608)+5,DAY(siječanj!B2608))</f>
        <v>45471</v>
      </c>
      <c r="C2608" s="8">
        <v>27.1354166666667</v>
      </c>
      <c r="D2608">
        <v>0.93504670619520724</v>
      </c>
      <c r="E2608" s="6">
        <v>58.241274343704113</v>
      </c>
      <c r="F2608" s="10">
        <v>79.036980678695656</v>
      </c>
      <c r="G2608" s="10">
        <v>285.44041352030104</v>
      </c>
      <c r="H2608" s="10">
        <f t="shared" si="64"/>
        <v>54.458311739691965</v>
      </c>
    </row>
    <row r="2609" spans="1:8" x14ac:dyDescent="0.25">
      <c r="A2609" s="14"/>
      <c r="B2609" s="5">
        <f>DATE(YEAR(siječanj!B2609),MONTH(siječanj!B2609)+5,DAY(siječanj!B2609))</f>
        <v>45471</v>
      </c>
      <c r="C2609" s="8">
        <v>27.1458333333333</v>
      </c>
      <c r="D2609">
        <v>0.93504670619520724</v>
      </c>
      <c r="E2609" s="6">
        <v>58.717568286623255</v>
      </c>
      <c r="F2609" s="10">
        <v>78.868601000647558</v>
      </c>
      <c r="G2609" s="10">
        <v>285.72229618978128</v>
      </c>
      <c r="H2609" s="10">
        <f t="shared" si="64"/>
        <v>54.903668822199236</v>
      </c>
    </row>
    <row r="2610" spans="1:8" x14ac:dyDescent="0.25">
      <c r="A2610" s="14"/>
      <c r="B2610" s="5">
        <f>DATE(YEAR(siječanj!B2610),MONTH(siječanj!B2610)+5,DAY(siječanj!B2610))</f>
        <v>45471</v>
      </c>
      <c r="C2610" s="8">
        <v>27.15625</v>
      </c>
      <c r="D2610">
        <v>0.93504670619520724</v>
      </c>
      <c r="E2610" s="6">
        <v>59.916835596578849</v>
      </c>
      <c r="F2610" s="10">
        <v>79.161788712982471</v>
      </c>
      <c r="G2610" s="10">
        <v>285.90615708091423</v>
      </c>
      <c r="H2610" s="10">
        <f t="shared" si="64"/>
        <v>56.025039770220801</v>
      </c>
    </row>
    <row r="2611" spans="1:8" x14ac:dyDescent="0.25">
      <c r="A2611" s="14"/>
      <c r="B2611" s="5">
        <f>DATE(YEAR(siječanj!B2611),MONTH(siječanj!B2611)+5,DAY(siječanj!B2611))</f>
        <v>45471</v>
      </c>
      <c r="C2611" s="8">
        <v>27.1666666666667</v>
      </c>
      <c r="D2611">
        <v>0.93504670619520724</v>
      </c>
      <c r="E2611" s="6">
        <v>62.052129419024936</v>
      </c>
      <c r="F2611" s="10">
        <v>79.562487662479157</v>
      </c>
      <c r="G2611" s="10">
        <v>289.37079439391312</v>
      </c>
      <c r="H2611" s="10">
        <f t="shared" si="64"/>
        <v>58.021639225657985</v>
      </c>
    </row>
    <row r="2612" spans="1:8" x14ac:dyDescent="0.25">
      <c r="A2612" s="14"/>
      <c r="B2612" s="5">
        <f>DATE(YEAR(siječanj!B2612),MONTH(siječanj!B2612)+5,DAY(siječanj!B2612))</f>
        <v>45471</v>
      </c>
      <c r="C2612" s="8">
        <v>27.1770833333333</v>
      </c>
      <c r="D2612">
        <v>0.93504670619520724</v>
      </c>
      <c r="E2612" s="6">
        <v>64.228866582951454</v>
      </c>
      <c r="F2612" s="10">
        <v>79.768288460370997</v>
      </c>
      <c r="G2612" s="10">
        <v>291.36708402785086</v>
      </c>
      <c r="H2612" s="10">
        <f t="shared" si="64"/>
        <v>60.056990141040174</v>
      </c>
    </row>
    <row r="2613" spans="1:8" x14ac:dyDescent="0.25">
      <c r="A2613" s="14"/>
      <c r="B2613" s="5">
        <f>DATE(YEAR(siječanj!B2613),MONTH(siječanj!B2613)+5,DAY(siječanj!B2613))</f>
        <v>45471</v>
      </c>
      <c r="C2613" s="8">
        <v>27.1875</v>
      </c>
      <c r="D2613">
        <v>0.93504670619520724</v>
      </c>
      <c r="E2613" s="6">
        <v>66.751156747583451</v>
      </c>
      <c r="F2613" s="10">
        <v>80.040806577413505</v>
      </c>
      <c r="G2613" s="10">
        <v>300.43160964494086</v>
      </c>
      <c r="H2613" s="10">
        <f t="shared" si="64"/>
        <v>62.415449251547891</v>
      </c>
    </row>
    <row r="2614" spans="1:8" x14ac:dyDescent="0.25">
      <c r="A2614" s="14"/>
      <c r="B2614" s="5">
        <f>DATE(YEAR(siječanj!B2614),MONTH(siječanj!B2614)+5,DAY(siječanj!B2614))</f>
        <v>45471</v>
      </c>
      <c r="C2614" s="8">
        <v>27.1979166666667</v>
      </c>
      <c r="D2614">
        <v>0.93504670619520724</v>
      </c>
      <c r="E2614" s="6">
        <v>70.498219939296888</v>
      </c>
      <c r="F2614" s="10">
        <v>80.651423553511819</v>
      </c>
      <c r="G2614" s="10">
        <v>299.85026392739877</v>
      </c>
      <c r="H2614" s="10">
        <f t="shared" si="64"/>
        <v>65.919128346864838</v>
      </c>
    </row>
    <row r="2615" spans="1:8" x14ac:dyDescent="0.25">
      <c r="A2615" s="14"/>
      <c r="B2615" s="5">
        <f>DATE(YEAR(siječanj!B2615),MONTH(siječanj!B2615)+5,DAY(siječanj!B2615))</f>
        <v>45471</v>
      </c>
      <c r="C2615" s="8">
        <v>27.2083333333333</v>
      </c>
      <c r="D2615">
        <v>0.93504670619520724</v>
      </c>
      <c r="E2615" s="6">
        <v>73.595450984781465</v>
      </c>
      <c r="F2615" s="10">
        <v>81.897305043347487</v>
      </c>
      <c r="G2615" s="10">
        <v>276.63704865653392</v>
      </c>
      <c r="H2615" s="10">
        <f t="shared" si="64"/>
        <v>68.815184034270729</v>
      </c>
    </row>
    <row r="2616" spans="1:8" x14ac:dyDescent="0.25">
      <c r="A2616" s="14"/>
      <c r="B2616" s="5">
        <f>DATE(YEAR(siječanj!B2616),MONTH(siječanj!B2616)+5,DAY(siječanj!B2616))</f>
        <v>45471</v>
      </c>
      <c r="C2616" s="8">
        <v>27.21875</v>
      </c>
      <c r="D2616">
        <v>0.93504670619520724</v>
      </c>
      <c r="E2616" s="6">
        <v>77.048070163201217</v>
      </c>
      <c r="F2616" s="10">
        <v>82.9975771840014</v>
      </c>
      <c r="G2616" s="10">
        <v>194.26844095472944</v>
      </c>
      <c r="H2616" s="10">
        <f t="shared" si="64"/>
        <v>72.043544224798524</v>
      </c>
    </row>
    <row r="2617" spans="1:8" x14ac:dyDescent="0.25">
      <c r="A2617" s="14"/>
      <c r="B2617" s="5">
        <f>DATE(YEAR(siječanj!B2617),MONTH(siječanj!B2617)+5,DAY(siječanj!B2617))</f>
        <v>45471</v>
      </c>
      <c r="C2617" s="8">
        <v>27.2291666666667</v>
      </c>
      <c r="D2617">
        <v>0.93504670619520724</v>
      </c>
      <c r="E2617" s="6">
        <v>81.269156969744714</v>
      </c>
      <c r="F2617" s="10">
        <v>84.57662068219129</v>
      </c>
      <c r="G2617" s="10">
        <v>89.102497317304085</v>
      </c>
      <c r="H2617" s="10">
        <f t="shared" si="64"/>
        <v>75.990457539821065</v>
      </c>
    </row>
    <row r="2618" spans="1:8" x14ac:dyDescent="0.25">
      <c r="A2618" s="14"/>
      <c r="B2618" s="5">
        <f>DATE(YEAR(siječanj!B2618),MONTH(siječanj!B2618)+5,DAY(siječanj!B2618))</f>
        <v>45471</v>
      </c>
      <c r="C2618" s="8">
        <v>27.2395833333333</v>
      </c>
      <c r="D2618">
        <v>0.93504670619520724</v>
      </c>
      <c r="E2618" s="6">
        <v>85.859120850721439</v>
      </c>
      <c r="F2618" s="10">
        <v>87.657982195334611</v>
      </c>
      <c r="G2618" s="10">
        <v>37.556086751763843</v>
      </c>
      <c r="H2618" s="10">
        <f t="shared" si="64"/>
        <v>80.282288148283328</v>
      </c>
    </row>
    <row r="2619" spans="1:8" x14ac:dyDescent="0.25">
      <c r="A2619" s="14"/>
      <c r="B2619" s="5">
        <f>DATE(YEAR(siječanj!B2619),MONTH(siječanj!B2619)+5,DAY(siječanj!B2619))</f>
        <v>45471</v>
      </c>
      <c r="C2619" s="8">
        <v>27.25</v>
      </c>
      <c r="D2619">
        <v>0.93504670619520724</v>
      </c>
      <c r="E2619" s="6">
        <v>88.257992472458355</v>
      </c>
      <c r="F2619" s="10">
        <v>92.050215981425126</v>
      </c>
      <c r="G2619" s="10">
        <v>15.387848700315415</v>
      </c>
      <c r="H2619" s="10">
        <f t="shared" si="64"/>
        <v>82.525345156773582</v>
      </c>
    </row>
    <row r="2620" spans="1:8" x14ac:dyDescent="0.25">
      <c r="A2620" s="14"/>
      <c r="B2620" s="5">
        <f>DATE(YEAR(siječanj!B2620),MONTH(siječanj!B2620)+5,DAY(siječanj!B2620))</f>
        <v>45471</v>
      </c>
      <c r="C2620" s="8">
        <v>27.2604166666667</v>
      </c>
      <c r="D2620">
        <v>0.93504670619520724</v>
      </c>
      <c r="E2620" s="6">
        <v>89.196601680227275</v>
      </c>
      <c r="F2620" s="10">
        <v>95.662035137615391</v>
      </c>
      <c r="G2620" s="10">
        <v>7.4313391597082763</v>
      </c>
      <c r="H2620" s="10">
        <f t="shared" si="64"/>
        <v>83.402988604902404</v>
      </c>
    </row>
    <row r="2621" spans="1:8" x14ac:dyDescent="0.25">
      <c r="A2621" s="14"/>
      <c r="B2621" s="5">
        <f>DATE(YEAR(siječanj!B2621),MONTH(siječanj!B2621)+5,DAY(siječanj!B2621))</f>
        <v>45471</v>
      </c>
      <c r="C2621" s="8">
        <v>27.2708333333333</v>
      </c>
      <c r="D2621">
        <v>0.93504670619520724</v>
      </c>
      <c r="E2621" s="6">
        <v>92.332821472023042</v>
      </c>
      <c r="F2621" s="10">
        <v>100.77117329882668</v>
      </c>
      <c r="G2621" s="10">
        <v>4.515140490708629</v>
      </c>
      <c r="H2621" s="10">
        <f t="shared" si="64"/>
        <v>86.335500591125253</v>
      </c>
    </row>
    <row r="2622" spans="1:8" x14ac:dyDescent="0.25">
      <c r="A2622" s="14"/>
      <c r="B2622" s="5">
        <f>DATE(YEAR(siječanj!B2622),MONTH(siječanj!B2622)+5,DAY(siječanj!B2622))</f>
        <v>45471</v>
      </c>
      <c r="C2622" s="8">
        <v>27.28125</v>
      </c>
      <c r="D2622">
        <v>0.93504670619520724</v>
      </c>
      <c r="E2622" s="6">
        <v>93.128138883033714</v>
      </c>
      <c r="F2622" s="10">
        <v>109.16189308323554</v>
      </c>
      <c r="G2622" s="10">
        <v>3.242794232542634</v>
      </c>
      <c r="H2622" s="10">
        <f t="shared" si="64"/>
        <v>87.079159516670487</v>
      </c>
    </row>
    <row r="2623" spans="1:8" x14ac:dyDescent="0.25">
      <c r="A2623" s="14"/>
      <c r="B2623" s="5">
        <f>DATE(YEAR(siječanj!B2623),MONTH(siječanj!B2623)+5,DAY(siječanj!B2623))</f>
        <v>45471</v>
      </c>
      <c r="C2623" s="8">
        <v>27.2916666666667</v>
      </c>
      <c r="D2623">
        <v>0.93504670619520724</v>
      </c>
      <c r="E2623" s="6">
        <v>92.888167963096322</v>
      </c>
      <c r="F2623" s="10">
        <v>119.61271277122648</v>
      </c>
      <c r="G2623" s="10">
        <v>2.5557865656186278</v>
      </c>
      <c r="H2623" s="10">
        <f t="shared" si="64"/>
        <v>86.854775498400386</v>
      </c>
    </row>
    <row r="2624" spans="1:8" x14ac:dyDescent="0.25">
      <c r="A2624" s="14"/>
      <c r="B2624" s="5">
        <f>DATE(YEAR(siječanj!B2624),MONTH(siječanj!B2624)+5,DAY(siječanj!B2624))</f>
        <v>45471</v>
      </c>
      <c r="C2624" s="8">
        <v>27.3020833333333</v>
      </c>
      <c r="D2624">
        <v>0.93504670619520724</v>
      </c>
      <c r="E2624" s="6">
        <v>92.505868953376009</v>
      </c>
      <c r="F2624" s="10">
        <v>123.8446221048679</v>
      </c>
      <c r="G2624" s="10">
        <v>2.0740522708840357</v>
      </c>
      <c r="H2624" s="10">
        <f t="shared" si="64"/>
        <v>86.497308068579727</v>
      </c>
    </row>
    <row r="2625" spans="1:8" x14ac:dyDescent="0.25">
      <c r="A2625" s="14"/>
      <c r="B2625" s="5">
        <f>DATE(YEAR(siječanj!B2625),MONTH(siječanj!B2625)+5,DAY(siječanj!B2625))</f>
        <v>45471</v>
      </c>
      <c r="C2625" s="8">
        <v>27.3125</v>
      </c>
      <c r="D2625">
        <v>0.93504670619520724</v>
      </c>
      <c r="E2625" s="6">
        <v>93.391053517913093</v>
      </c>
      <c r="F2625" s="10">
        <v>128.94625998111749</v>
      </c>
      <c r="G2625" s="10">
        <v>1.9059994513711183</v>
      </c>
      <c r="H2625" s="10">
        <f t="shared" si="64"/>
        <v>87.324996980024963</v>
      </c>
    </row>
    <row r="2626" spans="1:8" x14ac:dyDescent="0.25">
      <c r="A2626" s="14"/>
      <c r="B2626" s="5">
        <f>DATE(YEAR(siječanj!B2626),MONTH(siječanj!B2626)+5,DAY(siječanj!B2626))</f>
        <v>45471</v>
      </c>
      <c r="C2626" s="8">
        <v>27.3229166666667</v>
      </c>
      <c r="D2626">
        <v>0.93504670619520724</v>
      </c>
      <c r="E2626" s="6">
        <v>95.078923220510418</v>
      </c>
      <c r="F2626" s="10">
        <v>135.85970290468379</v>
      </c>
      <c r="G2626" s="10">
        <v>1.9144350371158652</v>
      </c>
      <c r="H2626" s="10">
        <f t="shared" si="64"/>
        <v>88.903233985925269</v>
      </c>
    </row>
    <row r="2627" spans="1:8" x14ac:dyDescent="0.25">
      <c r="A2627" s="14"/>
      <c r="B2627" s="5">
        <f>DATE(YEAR(siječanj!B2627),MONTH(siječanj!B2627)+5,DAY(siječanj!B2627))</f>
        <v>45471</v>
      </c>
      <c r="C2627" s="8">
        <v>27.3333333333333</v>
      </c>
      <c r="D2627">
        <v>0.93504670619520724</v>
      </c>
      <c r="E2627" s="6">
        <v>95.921630774224454</v>
      </c>
      <c r="F2627" s="10">
        <v>144.82538247008617</v>
      </c>
      <c r="G2627" s="10">
        <v>1.8552806108350586</v>
      </c>
      <c r="H2627" s="10">
        <f t="shared" si="64"/>
        <v>89.691204908311406</v>
      </c>
    </row>
    <row r="2628" spans="1:8" x14ac:dyDescent="0.25">
      <c r="A2628" s="14"/>
      <c r="B2628" s="5">
        <f>DATE(YEAR(siječanj!B2628),MONTH(siječanj!B2628)+5,DAY(siječanj!B2628))</f>
        <v>45471</v>
      </c>
      <c r="C2628" s="8">
        <v>27.34375</v>
      </c>
      <c r="D2628">
        <v>0.93504670619520724</v>
      </c>
      <c r="E2628" s="6">
        <v>97.612543347107831</v>
      </c>
      <c r="F2628" s="10">
        <v>148.81469120916844</v>
      </c>
      <c r="G2628" s="10">
        <v>1.8332938169563868</v>
      </c>
      <c r="H2628" s="10">
        <f t="shared" ref="H2628:H2691" si="66">D2628*E2628</f>
        <v>91.272287140050068</v>
      </c>
    </row>
    <row r="2629" spans="1:8" x14ac:dyDescent="0.25">
      <c r="A2629" s="14"/>
      <c r="B2629" s="5">
        <f>DATE(YEAR(siječanj!B2629),MONTH(siječanj!B2629)+5,DAY(siječanj!B2629))</f>
        <v>45471</v>
      </c>
      <c r="C2629" s="8">
        <v>27.3541666666667</v>
      </c>
      <c r="D2629">
        <v>0.93504670619520724</v>
      </c>
      <c r="E2629" s="6">
        <v>98.362301461591144</v>
      </c>
      <c r="F2629" s="10">
        <v>151.43780837165767</v>
      </c>
      <c r="G2629" s="10">
        <v>1.6134481888821146</v>
      </c>
      <c r="H2629" s="10">
        <f t="shared" si="66"/>
        <v>91.973345995440823</v>
      </c>
    </row>
    <row r="2630" spans="1:8" x14ac:dyDescent="0.25">
      <c r="A2630" s="14"/>
      <c r="B2630" s="5">
        <f>DATE(YEAR(siječanj!B2630),MONTH(siječanj!B2630)+5,DAY(siječanj!B2630))</f>
        <v>45471</v>
      </c>
      <c r="C2630" s="8">
        <v>27.3645833333333</v>
      </c>
      <c r="D2630">
        <v>0.93504670619520724</v>
      </c>
      <c r="E2630" s="6">
        <v>100.04082872468645</v>
      </c>
      <c r="F2630" s="10">
        <v>154.07725307167121</v>
      </c>
      <c r="G2630" s="10">
        <v>1.573573842251629</v>
      </c>
      <c r="H2630" s="10">
        <f t="shared" si="66"/>
        <v>93.542847384056941</v>
      </c>
    </row>
    <row r="2631" spans="1:8" x14ac:dyDescent="0.25">
      <c r="A2631" s="14"/>
      <c r="B2631" s="5">
        <f>DATE(YEAR(siječanj!B2631),MONTH(siječanj!B2631)+5,DAY(siječanj!B2631))</f>
        <v>45471</v>
      </c>
      <c r="C2631" s="8">
        <v>27.375</v>
      </c>
      <c r="D2631">
        <v>0.93504670619520724</v>
      </c>
      <c r="E2631" s="6">
        <v>101.57892870654216</v>
      </c>
      <c r="F2631" s="10">
        <v>157.22856345938396</v>
      </c>
      <c r="G2631" s="10">
        <v>1.5392255086685593</v>
      </c>
      <c r="H2631" s="10">
        <f t="shared" si="66"/>
        <v>94.981042705890033</v>
      </c>
    </row>
    <row r="2632" spans="1:8" x14ac:dyDescent="0.25">
      <c r="A2632" s="14"/>
      <c r="B2632" s="5">
        <f>DATE(YEAR(siječanj!B2632),MONTH(siječanj!B2632)+5,DAY(siječanj!B2632))</f>
        <v>45471</v>
      </c>
      <c r="C2632" s="8">
        <v>27.3854166666667</v>
      </c>
      <c r="D2632">
        <v>0.93504670619520724</v>
      </c>
      <c r="E2632" s="6">
        <v>103.38912415956457</v>
      </c>
      <c r="F2632" s="10">
        <v>159.04484904343474</v>
      </c>
      <c r="G2632" s="10">
        <v>1.4475422692258353</v>
      </c>
      <c r="H2632" s="10">
        <f t="shared" si="66"/>
        <v>96.673660001808173</v>
      </c>
    </row>
    <row r="2633" spans="1:8" x14ac:dyDescent="0.25">
      <c r="A2633" s="14"/>
      <c r="B2633" s="5">
        <f>DATE(YEAR(siječanj!B2633),MONTH(siječanj!B2633)+5,DAY(siječanj!B2633))</f>
        <v>45471</v>
      </c>
      <c r="C2633" s="8">
        <v>27.3958333333333</v>
      </c>
      <c r="D2633">
        <v>0.93504670619520724</v>
      </c>
      <c r="E2633" s="6">
        <v>104.0548653539698</v>
      </c>
      <c r="F2633" s="10">
        <v>159.50892147670044</v>
      </c>
      <c r="G2633" s="10">
        <v>1.4112384816583114</v>
      </c>
      <c r="H2633" s="10">
        <f t="shared" si="66"/>
        <v>97.296159112815246</v>
      </c>
    </row>
    <row r="2634" spans="1:8" x14ac:dyDescent="0.25">
      <c r="A2634" s="14"/>
      <c r="B2634" s="5">
        <f>DATE(YEAR(siječanj!B2634),MONTH(siječanj!B2634)+5,DAY(siječanj!B2634))</f>
        <v>45471</v>
      </c>
      <c r="C2634" s="8">
        <v>27.40625</v>
      </c>
      <c r="D2634">
        <v>0.93504670619520724</v>
      </c>
      <c r="E2634" s="6">
        <v>104.76873080324259</v>
      </c>
      <c r="F2634" s="10">
        <v>160.16868245164474</v>
      </c>
      <c r="G2634" s="10">
        <v>1.403668296588745</v>
      </c>
      <c r="H2634" s="10">
        <f t="shared" si="66"/>
        <v>97.96365664982433</v>
      </c>
    </row>
    <row r="2635" spans="1:8" x14ac:dyDescent="0.25">
      <c r="A2635" s="14"/>
      <c r="B2635" s="5">
        <f>DATE(YEAR(siječanj!B2635),MONTH(siječanj!B2635)+5,DAY(siječanj!B2635))</f>
        <v>45471</v>
      </c>
      <c r="C2635" s="8">
        <v>27.4166666666667</v>
      </c>
      <c r="D2635">
        <v>0.93504670619520724</v>
      </c>
      <c r="E2635" s="6">
        <v>105.91872391350424</v>
      </c>
      <c r="F2635" s="10">
        <v>160.17050789383728</v>
      </c>
      <c r="G2635" s="10">
        <v>1.4173201560368753</v>
      </c>
      <c r="H2635" s="10">
        <f t="shared" si="66"/>
        <v>99.038953919721664</v>
      </c>
    </row>
    <row r="2636" spans="1:8" x14ac:dyDescent="0.25">
      <c r="A2636" s="14"/>
      <c r="B2636" s="5">
        <f>DATE(YEAR(siječanj!B2636),MONTH(siječanj!B2636)+5,DAY(siječanj!B2636))</f>
        <v>45471</v>
      </c>
      <c r="C2636" s="8">
        <v>27.4270833333333</v>
      </c>
      <c r="D2636">
        <v>0.93504670619520724</v>
      </c>
      <c r="E2636" s="6">
        <v>106.34217261983929</v>
      </c>
      <c r="F2636" s="10">
        <v>159.73633441292006</v>
      </c>
      <c r="G2636" s="10">
        <v>1.4570430055328873</v>
      </c>
      <c r="H2636" s="10">
        <f t="shared" si="66"/>
        <v>99.434898237822878</v>
      </c>
    </row>
    <row r="2637" spans="1:8" x14ac:dyDescent="0.25">
      <c r="A2637" s="14"/>
      <c r="B2637" s="5">
        <f>DATE(YEAR(siječanj!B2637),MONTH(siječanj!B2637)+5,DAY(siječanj!B2637))</f>
        <v>45471</v>
      </c>
      <c r="C2637" s="8">
        <v>27.4375</v>
      </c>
      <c r="D2637">
        <v>0.93504670619520724</v>
      </c>
      <c r="E2637" s="6">
        <v>108.34593325016563</v>
      </c>
      <c r="F2637" s="10">
        <v>159.44839712157494</v>
      </c>
      <c r="G2637" s="10">
        <v>1.4609554693423652</v>
      </c>
      <c r="H2637" s="10">
        <f t="shared" si="66"/>
        <v>101.30850801521315</v>
      </c>
    </row>
    <row r="2638" spans="1:8" x14ac:dyDescent="0.25">
      <c r="A2638" s="14"/>
      <c r="B2638" s="5">
        <f>DATE(YEAR(siječanj!B2638),MONTH(siječanj!B2638)+5,DAY(siječanj!B2638))</f>
        <v>45471</v>
      </c>
      <c r="C2638" s="8">
        <v>27.4479166666667</v>
      </c>
      <c r="D2638">
        <v>0.93504670619520724</v>
      </c>
      <c r="E2638" s="6">
        <v>109.23451640913818</v>
      </c>
      <c r="F2638" s="10">
        <v>159.37335431614935</v>
      </c>
      <c r="G2638" s="10">
        <v>1.4357441741878127</v>
      </c>
      <c r="H2638" s="10">
        <f t="shared" si="66"/>
        <v>102.13937477119097</v>
      </c>
    </row>
    <row r="2639" spans="1:8" x14ac:dyDescent="0.25">
      <c r="A2639" s="14"/>
      <c r="B2639" s="5">
        <f>DATE(YEAR(siječanj!B2639),MONTH(siječanj!B2639)+5,DAY(siječanj!B2639))</f>
        <v>45471</v>
      </c>
      <c r="C2639" s="8">
        <v>27.4583333333333</v>
      </c>
      <c r="D2639">
        <v>0.93504670619520724</v>
      </c>
      <c r="E2639" s="6">
        <v>110.4447894892444</v>
      </c>
      <c r="F2639" s="10">
        <v>159.51715392597836</v>
      </c>
      <c r="G2639" s="10">
        <v>1.4774759155230692</v>
      </c>
      <c r="H2639" s="10">
        <f t="shared" si="66"/>
        <v>103.27103662834102</v>
      </c>
    </row>
    <row r="2640" spans="1:8" x14ac:dyDescent="0.25">
      <c r="A2640" s="14"/>
      <c r="B2640" s="5">
        <f>DATE(YEAR(siječanj!B2640),MONTH(siječanj!B2640)+5,DAY(siječanj!B2640))</f>
        <v>45471</v>
      </c>
      <c r="C2640" s="8">
        <v>27.46875</v>
      </c>
      <c r="D2640">
        <v>0.93504670619520724</v>
      </c>
      <c r="E2640" s="6">
        <v>112.04785593417023</v>
      </c>
      <c r="F2640" s="10">
        <v>159.59585724244764</v>
      </c>
      <c r="G2640" s="10">
        <v>1.4749502728302479</v>
      </c>
      <c r="H2640" s="10">
        <f t="shared" si="66"/>
        <v>104.76997862748098</v>
      </c>
    </row>
    <row r="2641" spans="1:8" x14ac:dyDescent="0.25">
      <c r="A2641" s="14"/>
      <c r="B2641" s="5">
        <f>DATE(YEAR(siječanj!B2641),MONTH(siječanj!B2641)+5,DAY(siječanj!B2641))</f>
        <v>45471</v>
      </c>
      <c r="C2641" s="8">
        <v>27.4791666666667</v>
      </c>
      <c r="D2641">
        <v>0.93504670619520724</v>
      </c>
      <c r="E2641" s="6">
        <v>112.25028465364488</v>
      </c>
      <c r="F2641" s="10">
        <v>159.59211971813545</v>
      </c>
      <c r="G2641" s="10">
        <v>1.4845563300394038</v>
      </c>
      <c r="H2641" s="10">
        <f t="shared" si="66"/>
        <v>104.95925893486506</v>
      </c>
    </row>
    <row r="2642" spans="1:8" x14ac:dyDescent="0.25">
      <c r="A2642" s="14"/>
      <c r="B2642" s="5">
        <f>DATE(YEAR(siječanj!B2642),MONTH(siječanj!B2642)+5,DAY(siječanj!B2642))</f>
        <v>45471</v>
      </c>
      <c r="C2642" s="8">
        <v>27.4895833333333</v>
      </c>
      <c r="D2642">
        <v>0.93504670619520724</v>
      </c>
      <c r="E2642" s="6">
        <v>111.49360420633784</v>
      </c>
      <c r="F2642" s="10">
        <v>159.13061801675809</v>
      </c>
      <c r="G2642" s="10">
        <v>1.4474986881272718</v>
      </c>
      <c r="H2642" s="10">
        <f t="shared" si="66"/>
        <v>104.2517273749683</v>
      </c>
    </row>
    <row r="2643" spans="1:8" x14ac:dyDescent="0.25">
      <c r="A2643" s="14"/>
      <c r="B2643" s="5">
        <f>DATE(YEAR(siječanj!B2643),MONTH(siječanj!B2643)+5,DAY(siječanj!B2643))</f>
        <v>45471</v>
      </c>
      <c r="C2643" s="8">
        <v>27.5</v>
      </c>
      <c r="D2643">
        <v>0.93504670619520724</v>
      </c>
      <c r="E2643" s="6">
        <v>110.76405733292884</v>
      </c>
      <c r="F2643" s="10">
        <v>158.65191326948869</v>
      </c>
      <c r="G2643" s="10">
        <v>1.4593222065919758</v>
      </c>
      <c r="H2643" s="10">
        <f t="shared" si="66"/>
        <v>103.5695669739722</v>
      </c>
    </row>
    <row r="2644" spans="1:8" x14ac:dyDescent="0.25">
      <c r="A2644" s="14"/>
      <c r="B2644" s="5">
        <f>DATE(YEAR(siječanj!B2644),MONTH(siječanj!B2644)+5,DAY(siječanj!B2644))</f>
        <v>45471</v>
      </c>
      <c r="C2644" s="8">
        <v>27.5104166666667</v>
      </c>
      <c r="D2644">
        <v>0.93504670619520724</v>
      </c>
      <c r="E2644" s="6">
        <v>110.19750405307205</v>
      </c>
      <c r="F2644" s="10">
        <v>157.80227815113054</v>
      </c>
      <c r="G2644" s="10">
        <v>1.4531512934960029</v>
      </c>
      <c r="H2644" s="10">
        <f t="shared" si="66"/>
        <v>103.03981319575803</v>
      </c>
    </row>
    <row r="2645" spans="1:8" x14ac:dyDescent="0.25">
      <c r="A2645" s="14"/>
      <c r="B2645" s="5">
        <f>DATE(YEAR(siječanj!B2645),MONTH(siječanj!B2645)+5,DAY(siječanj!B2645))</f>
        <v>45471</v>
      </c>
      <c r="C2645" s="8">
        <v>27.5208333333333</v>
      </c>
      <c r="D2645">
        <v>0.93504670619520724</v>
      </c>
      <c r="E2645" s="6">
        <v>110.97917289014092</v>
      </c>
      <c r="F2645" s="10">
        <v>157.33664951157493</v>
      </c>
      <c r="G2645" s="10">
        <v>1.3927931920881629</v>
      </c>
      <c r="H2645" s="10">
        <f t="shared" si="66"/>
        <v>103.7707100671947</v>
      </c>
    </row>
    <row r="2646" spans="1:8" x14ac:dyDescent="0.25">
      <c r="A2646" s="14"/>
      <c r="B2646" s="5">
        <f>DATE(YEAR(siječanj!B2646),MONTH(siječanj!B2646)+5,DAY(siječanj!B2646))</f>
        <v>45471</v>
      </c>
      <c r="C2646" s="8">
        <v>27.53125</v>
      </c>
      <c r="D2646">
        <v>0.93504670619520724</v>
      </c>
      <c r="E2646" s="6">
        <v>111.32067201508315</v>
      </c>
      <c r="F2646" s="10">
        <v>157.06462011825042</v>
      </c>
      <c r="G2646" s="10">
        <v>1.5327189162545385</v>
      </c>
      <c r="H2646" s="10">
        <f t="shared" si="66"/>
        <v>104.09002769914048</v>
      </c>
    </row>
    <row r="2647" spans="1:8" x14ac:dyDescent="0.25">
      <c r="A2647" s="14"/>
      <c r="B2647" s="5">
        <f>DATE(YEAR(siječanj!B2647),MONTH(siječanj!B2647)+5,DAY(siječanj!B2647))</f>
        <v>45471</v>
      </c>
      <c r="C2647" s="8">
        <v>27.5416666666667</v>
      </c>
      <c r="D2647">
        <v>0.93504670619520724</v>
      </c>
      <c r="E2647" s="6">
        <v>110.34815372302528</v>
      </c>
      <c r="F2647" s="10">
        <v>156.87039389706263</v>
      </c>
      <c r="G2647" s="10">
        <v>1.5520871963621279</v>
      </c>
      <c r="H2647" s="10">
        <f t="shared" si="66"/>
        <v>103.18067767343717</v>
      </c>
    </row>
    <row r="2648" spans="1:8" x14ac:dyDescent="0.25">
      <c r="A2648" s="14"/>
      <c r="B2648" s="5">
        <f>DATE(YEAR(siječanj!B2648),MONTH(siječanj!B2648)+5,DAY(siječanj!B2648))</f>
        <v>45471</v>
      </c>
      <c r="C2648" s="8">
        <v>27.5520833333333</v>
      </c>
      <c r="D2648">
        <v>0.93504670619520724</v>
      </c>
      <c r="E2648" s="6">
        <v>109.92406845768608</v>
      </c>
      <c r="F2648" s="10">
        <v>156.34068193705883</v>
      </c>
      <c r="G2648" s="10">
        <v>1.4850139341570572</v>
      </c>
      <c r="H2648" s="10">
        <f t="shared" si="66"/>
        <v>102.78413814293584</v>
      </c>
    </row>
    <row r="2649" spans="1:8" x14ac:dyDescent="0.25">
      <c r="A2649" s="14"/>
      <c r="B2649" s="5">
        <f>DATE(YEAR(siječanj!B2649),MONTH(siječanj!B2649)+5,DAY(siječanj!B2649))</f>
        <v>45471</v>
      </c>
      <c r="C2649" s="8">
        <v>27.5625</v>
      </c>
      <c r="D2649">
        <v>0.93504670619520724</v>
      </c>
      <c r="E2649" s="6">
        <v>109.89160789001647</v>
      </c>
      <c r="F2649" s="10">
        <v>155.85993240469892</v>
      </c>
      <c r="G2649" s="10">
        <v>1.477147498860536</v>
      </c>
      <c r="H2649" s="10">
        <f t="shared" si="66"/>
        <v>102.75378599605516</v>
      </c>
    </row>
    <row r="2650" spans="1:8" x14ac:dyDescent="0.25">
      <c r="A2650" s="14"/>
      <c r="B2650" s="5">
        <f>DATE(YEAR(siječanj!B2650),MONTH(siječanj!B2650)+5,DAY(siječanj!B2650))</f>
        <v>45471</v>
      </c>
      <c r="C2650" s="8">
        <v>27.5729166666667</v>
      </c>
      <c r="D2650">
        <v>0.93504670619520724</v>
      </c>
      <c r="E2650" s="6">
        <v>110.8511131817512</v>
      </c>
      <c r="F2650" s="10">
        <v>154.8205472543637</v>
      </c>
      <c r="G2650" s="10">
        <v>1.3827814127755729</v>
      </c>
      <c r="H2650" s="10">
        <f t="shared" si="66"/>
        <v>103.65096825866858</v>
      </c>
    </row>
    <row r="2651" spans="1:8" x14ac:dyDescent="0.25">
      <c r="A2651" s="14"/>
      <c r="B2651" s="5">
        <f>DATE(YEAR(siječanj!B2651),MONTH(siječanj!B2651)+5,DAY(siječanj!B2651))</f>
        <v>45471</v>
      </c>
      <c r="C2651" s="8">
        <v>27.5833333333333</v>
      </c>
      <c r="D2651">
        <v>0.93504670619520724</v>
      </c>
      <c r="E2651" s="6">
        <v>111.09563264095043</v>
      </c>
      <c r="F2651" s="10">
        <v>153.47315726654793</v>
      </c>
      <c r="G2651" s="10">
        <v>1.3268208771756382</v>
      </c>
      <c r="H2651" s="10">
        <f t="shared" si="66"/>
        <v>103.87960537359345</v>
      </c>
    </row>
    <row r="2652" spans="1:8" x14ac:dyDescent="0.25">
      <c r="A2652" s="14"/>
      <c r="B2652" s="5">
        <f>DATE(YEAR(siječanj!B2652),MONTH(siječanj!B2652)+5,DAY(siječanj!B2652))</f>
        <v>45471</v>
      </c>
      <c r="C2652" s="8">
        <v>27.59375</v>
      </c>
      <c r="D2652">
        <v>0.93504670619520724</v>
      </c>
      <c r="E2652" s="6">
        <v>112.40620416501324</v>
      </c>
      <c r="F2652" s="10">
        <v>152.51522110062405</v>
      </c>
      <c r="G2652" s="10">
        <v>1.2827860682282772</v>
      </c>
      <c r="H2652" s="10">
        <f t="shared" si="66"/>
        <v>105.10505096040161</v>
      </c>
    </row>
    <row r="2653" spans="1:8" x14ac:dyDescent="0.25">
      <c r="A2653" s="14"/>
      <c r="B2653" s="5">
        <f>DATE(YEAR(siječanj!B2653),MONTH(siječanj!B2653)+5,DAY(siječanj!B2653))</f>
        <v>45471</v>
      </c>
      <c r="C2653" s="8">
        <v>27.6041666666667</v>
      </c>
      <c r="D2653">
        <v>0.93504670619520724</v>
      </c>
      <c r="E2653" s="6">
        <v>113.40369113912379</v>
      </c>
      <c r="F2653" s="10">
        <v>151.34639486401275</v>
      </c>
      <c r="G2653" s="10">
        <v>1.2901928228868622</v>
      </c>
      <c r="H2653" s="10">
        <f t="shared" si="66"/>
        <v>106.03774787001632</v>
      </c>
    </row>
    <row r="2654" spans="1:8" x14ac:dyDescent="0.25">
      <c r="A2654" s="14"/>
      <c r="B2654" s="5">
        <f>DATE(YEAR(siječanj!B2654),MONTH(siječanj!B2654)+5,DAY(siječanj!B2654))</f>
        <v>45471</v>
      </c>
      <c r="C2654" s="8">
        <v>27.6145833333333</v>
      </c>
      <c r="D2654">
        <v>0.93504670619520724</v>
      </c>
      <c r="E2654" s="6">
        <v>113.7774527692591</v>
      </c>
      <c r="F2654" s="10">
        <v>149.73488973485524</v>
      </c>
      <c r="G2654" s="10">
        <v>1.2151571436589643</v>
      </c>
      <c r="H2654" s="10">
        <f t="shared" si="66"/>
        <v>106.38723245117649</v>
      </c>
    </row>
    <row r="2655" spans="1:8" x14ac:dyDescent="0.25">
      <c r="A2655" s="14"/>
      <c r="B2655" s="5">
        <f>DATE(YEAR(siječanj!B2655),MONTH(siječanj!B2655)+5,DAY(siječanj!B2655))</f>
        <v>45471</v>
      </c>
      <c r="C2655" s="8">
        <v>27.625</v>
      </c>
      <c r="D2655">
        <v>0.93504670619520724</v>
      </c>
      <c r="E2655" s="6">
        <v>114.04853132263592</v>
      </c>
      <c r="F2655" s="10">
        <v>145.85723294862117</v>
      </c>
      <c r="G2655" s="10">
        <v>1.2470561017299728</v>
      </c>
      <c r="H2655" s="10">
        <f t="shared" si="66"/>
        <v>106.64070355963165</v>
      </c>
    </row>
    <row r="2656" spans="1:8" x14ac:dyDescent="0.25">
      <c r="A2656" s="14"/>
      <c r="B2656" s="5">
        <f>DATE(YEAR(siječanj!B2656),MONTH(siječanj!B2656)+5,DAY(siječanj!B2656))</f>
        <v>45471</v>
      </c>
      <c r="C2656" s="8">
        <v>27.6354166666667</v>
      </c>
      <c r="D2656">
        <v>0.93504670619520724</v>
      </c>
      <c r="E2656" s="6">
        <v>114.41957920122725</v>
      </c>
      <c r="F2656" s="10">
        <v>143.8935836137959</v>
      </c>
      <c r="G2656" s="10">
        <v>1.1961089782651573</v>
      </c>
      <c r="H2656" s="10">
        <f t="shared" si="66"/>
        <v>106.98765065634919</v>
      </c>
    </row>
    <row r="2657" spans="1:8" x14ac:dyDescent="0.25">
      <c r="A2657" s="14"/>
      <c r="B2657" s="5">
        <f>DATE(YEAR(siječanj!B2657),MONTH(siječanj!B2657)+5,DAY(siječanj!B2657))</f>
        <v>45471</v>
      </c>
      <c r="C2657" s="8">
        <v>27.6458333333333</v>
      </c>
      <c r="D2657">
        <v>0.93504670619520724</v>
      </c>
      <c r="E2657" s="6">
        <v>115.13155271042581</v>
      </c>
      <c r="F2657" s="10">
        <v>142.254700681711</v>
      </c>
      <c r="G2657" s="10">
        <v>1.202482232249682</v>
      </c>
      <c r="H2657" s="10">
        <f t="shared" si="66"/>
        <v>107.65337914102354</v>
      </c>
    </row>
    <row r="2658" spans="1:8" x14ac:dyDescent="0.25">
      <c r="A2658" s="14"/>
      <c r="B2658" s="5">
        <f>DATE(YEAR(siječanj!B2658),MONTH(siječanj!B2658)+5,DAY(siječanj!B2658))</f>
        <v>45471</v>
      </c>
      <c r="C2658" s="8">
        <v>27.65625</v>
      </c>
      <c r="D2658">
        <v>0.93504670619520724</v>
      </c>
      <c r="E2658" s="6">
        <v>115.03597721895665</v>
      </c>
      <c r="F2658" s="10">
        <v>140.38476138191837</v>
      </c>
      <c r="G2658" s="10">
        <v>1.1982148911239432</v>
      </c>
      <c r="H2658" s="10">
        <f t="shared" si="66"/>
        <v>107.56401159253231</v>
      </c>
    </row>
    <row r="2659" spans="1:8" x14ac:dyDescent="0.25">
      <c r="A2659" s="14"/>
      <c r="B2659" s="5">
        <f>DATE(YEAR(siječanj!B2659),MONTH(siječanj!B2659)+5,DAY(siječanj!B2659))</f>
        <v>45471</v>
      </c>
      <c r="C2659" s="8">
        <v>27.6666666666667</v>
      </c>
      <c r="D2659">
        <v>0.93504670619520724</v>
      </c>
      <c r="E2659" s="6">
        <v>114.2673903591928</v>
      </c>
      <c r="F2659" s="10">
        <v>137.49533337183351</v>
      </c>
      <c r="G2659" s="10">
        <v>1.1976862080269519</v>
      </c>
      <c r="H2659" s="10">
        <f t="shared" si="66"/>
        <v>106.84534698088521</v>
      </c>
    </row>
    <row r="2660" spans="1:8" x14ac:dyDescent="0.25">
      <c r="A2660" s="14"/>
      <c r="B2660" s="5">
        <f>DATE(YEAR(siječanj!B2660),MONTH(siječanj!B2660)+5,DAY(siječanj!B2660))</f>
        <v>45471</v>
      </c>
      <c r="C2660" s="8">
        <v>27.6770833333333</v>
      </c>
      <c r="D2660">
        <v>0.93504670619520724</v>
      </c>
      <c r="E2660" s="6">
        <v>112.59599137448139</v>
      </c>
      <c r="F2660" s="10">
        <v>135.96407182451668</v>
      </c>
      <c r="G2660" s="10">
        <v>1.2417023396558127</v>
      </c>
      <c r="H2660" s="10">
        <f t="shared" si="66"/>
        <v>105.28251086549278</v>
      </c>
    </row>
    <row r="2661" spans="1:8" x14ac:dyDescent="0.25">
      <c r="A2661" s="14"/>
      <c r="B2661" s="5">
        <f>DATE(YEAR(siječanj!B2661),MONTH(siječanj!B2661)+5,DAY(siječanj!B2661))</f>
        <v>45471</v>
      </c>
      <c r="C2661" s="8">
        <v>27.6875</v>
      </c>
      <c r="D2661">
        <v>0.93504670619520724</v>
      </c>
      <c r="E2661" s="6">
        <v>113.33322622521288</v>
      </c>
      <c r="F2661" s="10">
        <v>135.16631818511109</v>
      </c>
      <c r="G2661" s="10">
        <v>1.2608075752652617</v>
      </c>
      <c r="H2661" s="10">
        <f t="shared" si="66"/>
        <v>105.97185988436159</v>
      </c>
    </row>
    <row r="2662" spans="1:8" x14ac:dyDescent="0.25">
      <c r="A2662" s="14"/>
      <c r="B2662" s="5">
        <f>DATE(YEAR(siječanj!B2662),MONTH(siječanj!B2662)+5,DAY(siječanj!B2662))</f>
        <v>45471</v>
      </c>
      <c r="C2662" s="8">
        <v>27.6979166666667</v>
      </c>
      <c r="D2662">
        <v>0.93504670619520724</v>
      </c>
      <c r="E2662" s="6">
        <v>113.36001294343068</v>
      </c>
      <c r="F2662" s="10">
        <v>134.34901021433549</v>
      </c>
      <c r="G2662" s="10">
        <v>1.2648072023049612</v>
      </c>
      <c r="H2662" s="10">
        <f t="shared" si="66"/>
        <v>105.99690671700091</v>
      </c>
    </row>
    <row r="2663" spans="1:8" x14ac:dyDescent="0.25">
      <c r="A2663" s="14"/>
      <c r="B2663" s="5">
        <f>DATE(YEAR(siječanj!B2663),MONTH(siječanj!B2663)+5,DAY(siječanj!B2663))</f>
        <v>45471</v>
      </c>
      <c r="C2663" s="8">
        <v>27.7083333333333</v>
      </c>
      <c r="D2663">
        <v>0.93504670619520724</v>
      </c>
      <c r="E2663" s="6">
        <v>114.36437396647764</v>
      </c>
      <c r="F2663" s="10">
        <v>133.60975922824295</v>
      </c>
      <c r="G2663" s="10">
        <v>1.3004199146246533</v>
      </c>
      <c r="H2663" s="10">
        <f t="shared" si="66"/>
        <v>106.93603118343182</v>
      </c>
    </row>
    <row r="2664" spans="1:8" x14ac:dyDescent="0.25">
      <c r="A2664" s="14"/>
      <c r="B2664" s="5">
        <f>DATE(YEAR(siječanj!B2664),MONTH(siječanj!B2664)+5,DAY(siječanj!B2664))</f>
        <v>45471</v>
      </c>
      <c r="C2664" s="8">
        <v>27.71875</v>
      </c>
      <c r="D2664">
        <v>0.93504670619520724</v>
      </c>
      <c r="E2664" s="6">
        <v>114.47691976625858</v>
      </c>
      <c r="F2664" s="10">
        <v>133.21744028503269</v>
      </c>
      <c r="G2664" s="10">
        <v>1.3143747683417297</v>
      </c>
      <c r="H2664" s="10">
        <f t="shared" si="66"/>
        <v>107.04126676281309</v>
      </c>
    </row>
    <row r="2665" spans="1:8" x14ac:dyDescent="0.25">
      <c r="A2665" s="14"/>
      <c r="B2665" s="5">
        <f>DATE(YEAR(siječanj!B2665),MONTH(siječanj!B2665)+5,DAY(siječanj!B2665))</f>
        <v>45471</v>
      </c>
      <c r="C2665" s="8">
        <v>27.7291666666667</v>
      </c>
      <c r="D2665">
        <v>0.93504670619520724</v>
      </c>
      <c r="E2665" s="6">
        <v>115.04077900228049</v>
      </c>
      <c r="F2665" s="10">
        <v>132.98013569834981</v>
      </c>
      <c r="G2665" s="10">
        <v>1.3429636187803005</v>
      </c>
      <c r="H2665" s="10">
        <f t="shared" si="66"/>
        <v>107.56850148421313</v>
      </c>
    </row>
    <row r="2666" spans="1:8" x14ac:dyDescent="0.25">
      <c r="A2666" s="14"/>
      <c r="B2666" s="5">
        <f>DATE(YEAR(siječanj!B2666),MONTH(siječanj!B2666)+5,DAY(siječanj!B2666))</f>
        <v>45471</v>
      </c>
      <c r="C2666" s="8">
        <v>27.7395833333333</v>
      </c>
      <c r="D2666">
        <v>0.93504670619520724</v>
      </c>
      <c r="E2666" s="6">
        <v>116.33578242153447</v>
      </c>
      <c r="F2666" s="10">
        <v>133.13554309167932</v>
      </c>
      <c r="G2666" s="10">
        <v>1.3665354247228998</v>
      </c>
      <c r="H2666" s="10">
        <f t="shared" si="66"/>
        <v>108.77939016589811</v>
      </c>
    </row>
    <row r="2667" spans="1:8" x14ac:dyDescent="0.25">
      <c r="A2667" s="14"/>
      <c r="B2667" s="5">
        <f>DATE(YEAR(siječanj!B2667),MONTH(siječanj!B2667)+5,DAY(siječanj!B2667))</f>
        <v>45471</v>
      </c>
      <c r="C2667" s="8">
        <v>27.75</v>
      </c>
      <c r="D2667">
        <v>0.93504670619520724</v>
      </c>
      <c r="E2667" s="6">
        <v>119.11000707091706</v>
      </c>
      <c r="F2667" s="10">
        <v>133.19337187889232</v>
      </c>
      <c r="G2667" s="10">
        <v>1.4676664791652201</v>
      </c>
      <c r="H2667" s="10">
        <f t="shared" si="66"/>
        <v>111.37341978654885</v>
      </c>
    </row>
    <row r="2668" spans="1:8" x14ac:dyDescent="0.25">
      <c r="A2668" s="14"/>
      <c r="B2668" s="5">
        <f>DATE(YEAR(siječanj!B2668),MONTH(siječanj!B2668)+5,DAY(siječanj!B2668))</f>
        <v>45471</v>
      </c>
      <c r="C2668" s="8">
        <v>27.7604166666667</v>
      </c>
      <c r="D2668">
        <v>0.93504670619520724</v>
      </c>
      <c r="E2668" s="6">
        <v>121.24887587179511</v>
      </c>
      <c r="F2668" s="10">
        <v>133.28465516786537</v>
      </c>
      <c r="G2668" s="10">
        <v>1.5383435051289718</v>
      </c>
      <c r="H2668" s="10">
        <f t="shared" si="66"/>
        <v>113.37336201379355</v>
      </c>
    </row>
    <row r="2669" spans="1:8" x14ac:dyDescent="0.25">
      <c r="A2669" s="14"/>
      <c r="B2669" s="5">
        <f>DATE(YEAR(siječanj!B2669),MONTH(siječanj!B2669)+5,DAY(siječanj!B2669))</f>
        <v>45471</v>
      </c>
      <c r="C2669" s="8">
        <v>27.7708333333333</v>
      </c>
      <c r="D2669">
        <v>0.93504670619520724</v>
      </c>
      <c r="E2669" s="6">
        <v>122.79706817148433</v>
      </c>
      <c r="F2669" s="10">
        <v>133.29704012289864</v>
      </c>
      <c r="G2669" s="10">
        <v>1.7575629104731869</v>
      </c>
      <c r="H2669" s="10">
        <f t="shared" si="66"/>
        <v>114.82099412417475</v>
      </c>
    </row>
    <row r="2670" spans="1:8" x14ac:dyDescent="0.25">
      <c r="A2670" s="14"/>
      <c r="B2670" s="5">
        <f>DATE(YEAR(siječanj!B2670),MONTH(siječanj!B2670)+5,DAY(siječanj!B2670))</f>
        <v>45471</v>
      </c>
      <c r="C2670" s="8">
        <v>27.78125</v>
      </c>
      <c r="D2670">
        <v>0.93504670619520724</v>
      </c>
      <c r="E2670" s="6">
        <v>125.03876095924097</v>
      </c>
      <c r="F2670" s="10">
        <v>133.14383971868102</v>
      </c>
      <c r="G2670" s="10">
        <v>2.015694760399783</v>
      </c>
      <c r="H2670" s="10">
        <f t="shared" si="66"/>
        <v>116.91708158166814</v>
      </c>
    </row>
    <row r="2671" spans="1:8" x14ac:dyDescent="0.25">
      <c r="A2671" s="14"/>
      <c r="B2671" s="5">
        <f>DATE(YEAR(siječanj!B2671),MONTH(siječanj!B2671)+5,DAY(siječanj!B2671))</f>
        <v>45471</v>
      </c>
      <c r="C2671" s="8">
        <v>27.7916666666667</v>
      </c>
      <c r="D2671">
        <v>0.93504670619520724</v>
      </c>
      <c r="E2671" s="6">
        <v>128.27288273756594</v>
      </c>
      <c r="F2671" s="10">
        <v>132.40379562013712</v>
      </c>
      <c r="G2671" s="10">
        <v>2.3469991870014666</v>
      </c>
      <c r="H2671" s="10">
        <f t="shared" si="66"/>
        <v>119.94113649792509</v>
      </c>
    </row>
    <row r="2672" spans="1:8" x14ac:dyDescent="0.25">
      <c r="A2672" s="14"/>
      <c r="B2672" s="5">
        <f>DATE(YEAR(siječanj!B2672),MONTH(siječanj!B2672)+5,DAY(siječanj!B2672))</f>
        <v>45471</v>
      </c>
      <c r="C2672" s="8">
        <v>27.8020833333333</v>
      </c>
      <c r="D2672">
        <v>0.93504670619520724</v>
      </c>
      <c r="E2672" s="6">
        <v>132.31795309637957</v>
      </c>
      <c r="F2672" s="10">
        <v>131.95782689465844</v>
      </c>
      <c r="G2672" s="10">
        <v>3.1253383297992632</v>
      </c>
      <c r="H2672" s="10">
        <f t="shared" si="66"/>
        <v>123.72346621326164</v>
      </c>
    </row>
    <row r="2673" spans="1:8" x14ac:dyDescent="0.25">
      <c r="A2673" s="14"/>
      <c r="B2673" s="5">
        <f>DATE(YEAR(siječanj!B2673),MONTH(siječanj!B2673)+5,DAY(siječanj!B2673))</f>
        <v>45471</v>
      </c>
      <c r="C2673" s="8">
        <v>27.8125</v>
      </c>
      <c r="D2673">
        <v>0.93504670619520724</v>
      </c>
      <c r="E2673" s="6">
        <v>137.15540835908882</v>
      </c>
      <c r="F2673" s="10">
        <v>131.47667490586272</v>
      </c>
      <c r="G2673" s="10">
        <v>5.3105578175385606</v>
      </c>
      <c r="H2673" s="10">
        <f t="shared" si="66"/>
        <v>128.24671282302461</v>
      </c>
    </row>
    <row r="2674" spans="1:8" x14ac:dyDescent="0.25">
      <c r="A2674" s="14"/>
      <c r="B2674" s="5">
        <f>DATE(YEAR(siječanj!B2674),MONTH(siječanj!B2674)+5,DAY(siječanj!B2674))</f>
        <v>45471</v>
      </c>
      <c r="C2674" s="8">
        <v>27.8229166666667</v>
      </c>
      <c r="D2674">
        <v>0.93504670619520724</v>
      </c>
      <c r="E2674" s="6">
        <v>140.74546515927665</v>
      </c>
      <c r="F2674" s="10">
        <v>130.72016414905127</v>
      </c>
      <c r="G2674" s="10">
        <v>12.628637859395772</v>
      </c>
      <c r="H2674" s="10">
        <f t="shared" si="66"/>
        <v>131.60358360909393</v>
      </c>
    </row>
    <row r="2675" spans="1:8" x14ac:dyDescent="0.25">
      <c r="A2675" s="14"/>
      <c r="B2675" s="5">
        <f>DATE(YEAR(siječanj!B2675),MONTH(siječanj!B2675)+5,DAY(siječanj!B2675))</f>
        <v>45471</v>
      </c>
      <c r="C2675" s="8">
        <v>27.8333333333333</v>
      </c>
      <c r="D2675">
        <v>0.93504670619520724</v>
      </c>
      <c r="E2675" s="6">
        <v>146.68761043593855</v>
      </c>
      <c r="F2675" s="10">
        <v>126.85492896126055</v>
      </c>
      <c r="G2675" s="10">
        <v>48.870041137601618</v>
      </c>
      <c r="H2675" s="10">
        <f t="shared" si="66"/>
        <v>137.15976697777006</v>
      </c>
    </row>
    <row r="2676" spans="1:8" x14ac:dyDescent="0.25">
      <c r="A2676" s="14"/>
      <c r="B2676" s="5">
        <f>DATE(YEAR(siječanj!B2676),MONTH(siječanj!B2676)+5,DAY(siječanj!B2676))</f>
        <v>45471</v>
      </c>
      <c r="C2676" s="8">
        <v>27.84375</v>
      </c>
      <c r="D2676">
        <v>0.93504670619520724</v>
      </c>
      <c r="E2676" s="6">
        <v>151.01288303205996</v>
      </c>
      <c r="F2676" s="10">
        <v>125.51075448443251</v>
      </c>
      <c r="G2676" s="10">
        <v>136.87168278752554</v>
      </c>
      <c r="H2676" s="10">
        <f t="shared" si="66"/>
        <v>141.20409887216977</v>
      </c>
    </row>
    <row r="2677" spans="1:8" x14ac:dyDescent="0.25">
      <c r="A2677" s="14"/>
      <c r="B2677" s="5">
        <f>DATE(YEAR(siječanj!B2677),MONTH(siječanj!B2677)+5,DAY(siječanj!B2677))</f>
        <v>45471</v>
      </c>
      <c r="C2677" s="8">
        <v>27.8541666666667</v>
      </c>
      <c r="D2677">
        <v>0.93504670619520724</v>
      </c>
      <c r="E2677" s="6">
        <v>154.59158819180232</v>
      </c>
      <c r="F2677" s="10">
        <v>124.53259001752613</v>
      </c>
      <c r="G2677" s="10">
        <v>249.6289262449223</v>
      </c>
      <c r="H2677" s="10">
        <f t="shared" si="66"/>
        <v>144.55035534423064</v>
      </c>
    </row>
    <row r="2678" spans="1:8" x14ac:dyDescent="0.25">
      <c r="A2678" s="14"/>
      <c r="B2678" s="5">
        <f>DATE(YEAR(siječanj!B2678),MONTH(siječanj!B2678)+5,DAY(siječanj!B2678))</f>
        <v>45471</v>
      </c>
      <c r="C2678" s="8">
        <v>27.8645833333333</v>
      </c>
      <c r="D2678">
        <v>0.93504670619520724</v>
      </c>
      <c r="E2678" s="6">
        <v>155.33102636441197</v>
      </c>
      <c r="F2678" s="10">
        <v>123.18021010817165</v>
      </c>
      <c r="G2678" s="10">
        <v>307.93967163284526</v>
      </c>
      <c r="H2678" s="10">
        <f t="shared" si="66"/>
        <v>145.2417645719643</v>
      </c>
    </row>
    <row r="2679" spans="1:8" x14ac:dyDescent="0.25">
      <c r="A2679" s="14"/>
      <c r="B2679" s="5">
        <f>DATE(YEAR(siječanj!B2679),MONTH(siječanj!B2679)+5,DAY(siječanj!B2679))</f>
        <v>45471</v>
      </c>
      <c r="C2679" s="8">
        <v>27.875</v>
      </c>
      <c r="D2679">
        <v>0.93504670619520724</v>
      </c>
      <c r="E2679" s="6">
        <v>155.13348220063941</v>
      </c>
      <c r="F2679" s="10">
        <v>120.00085488325379</v>
      </c>
      <c r="G2679" s="10">
        <v>323.38032695677714</v>
      </c>
      <c r="H2679" s="10">
        <f t="shared" si="66"/>
        <v>145.05705155230069</v>
      </c>
    </row>
    <row r="2680" spans="1:8" x14ac:dyDescent="0.25">
      <c r="A2680" s="14"/>
      <c r="B2680" s="5">
        <f>DATE(YEAR(siječanj!B2680),MONTH(siječanj!B2680)+5,DAY(siječanj!B2680))</f>
        <v>45471</v>
      </c>
      <c r="C2680" s="8">
        <v>27.8854166666667</v>
      </c>
      <c r="D2680">
        <v>0.93504670619520724</v>
      </c>
      <c r="E2680" s="6">
        <v>159.33871415520659</v>
      </c>
      <c r="F2680" s="10">
        <v>117.48760905231444</v>
      </c>
      <c r="G2680" s="10">
        <v>324.90568586177454</v>
      </c>
      <c r="H2680" s="10">
        <f t="shared" si="66"/>
        <v>148.98913984020555</v>
      </c>
    </row>
    <row r="2681" spans="1:8" x14ac:dyDescent="0.25">
      <c r="A2681" s="14"/>
      <c r="B2681" s="5">
        <f>DATE(YEAR(siječanj!B2681),MONTH(siječanj!B2681)+5,DAY(siječanj!B2681))</f>
        <v>45471</v>
      </c>
      <c r="C2681" s="8">
        <v>27.8958333333333</v>
      </c>
      <c r="D2681">
        <v>0.93504670619520724</v>
      </c>
      <c r="E2681" s="6">
        <v>162.16647184022111</v>
      </c>
      <c r="F2681" s="10">
        <v>115.27854151382988</v>
      </c>
      <c r="G2681" s="10">
        <v>325.38241504115734</v>
      </c>
      <c r="H2681" s="10">
        <f t="shared" si="66"/>
        <v>151.63322534949657</v>
      </c>
    </row>
    <row r="2682" spans="1:8" x14ac:dyDescent="0.25">
      <c r="A2682" s="14"/>
      <c r="B2682" s="5">
        <f>DATE(YEAR(siječanj!B2682),MONTH(siječanj!B2682)+5,DAY(siječanj!B2682))</f>
        <v>45471</v>
      </c>
      <c r="C2682" s="8">
        <v>27.90625</v>
      </c>
      <c r="D2682">
        <v>0.93504670619520724</v>
      </c>
      <c r="E2682" s="6">
        <v>160.29262935525321</v>
      </c>
      <c r="F2682" s="10">
        <v>112.81347524581636</v>
      </c>
      <c r="G2682" s="10">
        <v>325.52441235361209</v>
      </c>
      <c r="H2682" s="10">
        <f t="shared" si="66"/>
        <v>149.8810951059987</v>
      </c>
    </row>
    <row r="2683" spans="1:8" x14ac:dyDescent="0.25">
      <c r="A2683" s="14"/>
      <c r="B2683" s="5">
        <f>DATE(YEAR(siječanj!B2683),MONTH(siječanj!B2683)+5,DAY(siječanj!B2683))</f>
        <v>45471</v>
      </c>
      <c r="C2683" s="8">
        <v>27.9166666666667</v>
      </c>
      <c r="D2683">
        <v>0.93504670619520724</v>
      </c>
      <c r="E2683" s="6">
        <v>156.369084613875</v>
      </c>
      <c r="F2683" s="10">
        <v>109.46289519943646</v>
      </c>
      <c r="G2683" s="10">
        <v>321.72552573220457</v>
      </c>
      <c r="H2683" s="10">
        <f t="shared" si="66"/>
        <v>146.21239751896348</v>
      </c>
    </row>
    <row r="2684" spans="1:8" x14ac:dyDescent="0.25">
      <c r="A2684" s="14"/>
      <c r="B2684" s="5">
        <f>DATE(YEAR(siječanj!B2684),MONTH(siječanj!B2684)+5,DAY(siječanj!B2684))</f>
        <v>45471</v>
      </c>
      <c r="C2684" s="8">
        <v>27.9270833333333</v>
      </c>
      <c r="D2684">
        <v>0.93504670619520724</v>
      </c>
      <c r="E2684" s="6">
        <v>149.83309580717085</v>
      </c>
      <c r="F2684" s="10">
        <v>106.68935787383255</v>
      </c>
      <c r="G2684" s="10">
        <v>318.43608340233635</v>
      </c>
      <c r="H2684" s="10">
        <f t="shared" si="66"/>
        <v>140.10094271352602</v>
      </c>
    </row>
    <row r="2685" spans="1:8" x14ac:dyDescent="0.25">
      <c r="A2685" s="14"/>
      <c r="B2685" s="5">
        <f>DATE(YEAR(siječanj!B2685),MONTH(siječanj!B2685)+5,DAY(siječanj!B2685))</f>
        <v>45471</v>
      </c>
      <c r="C2685" s="8">
        <v>27.9375</v>
      </c>
      <c r="D2685">
        <v>0.93504670619520724</v>
      </c>
      <c r="E2685" s="6">
        <v>140.71037558321223</v>
      </c>
      <c r="F2685" s="10">
        <v>103.91715565190877</v>
      </c>
      <c r="G2685" s="10">
        <v>316.80504810735994</v>
      </c>
      <c r="H2685" s="10">
        <f t="shared" si="66"/>
        <v>131.57077321657312</v>
      </c>
    </row>
    <row r="2686" spans="1:8" x14ac:dyDescent="0.25">
      <c r="A2686" s="14"/>
      <c r="B2686" s="5">
        <f>DATE(YEAR(siječanj!B2686),MONTH(siječanj!B2686)+5,DAY(siječanj!B2686))</f>
        <v>45471</v>
      </c>
      <c r="C2686" s="8">
        <v>27.9479166666667</v>
      </c>
      <c r="D2686">
        <v>0.93504670619520724</v>
      </c>
      <c r="E2686" s="6">
        <v>129.59588884068961</v>
      </c>
      <c r="F2686" s="10">
        <v>101.22195984603177</v>
      </c>
      <c r="G2686" s="10">
        <v>315.99795870444575</v>
      </c>
      <c r="H2686" s="10">
        <f t="shared" si="66"/>
        <v>121.17820899692704</v>
      </c>
    </row>
    <row r="2687" spans="1:8" x14ac:dyDescent="0.25">
      <c r="A2687" s="14"/>
      <c r="B2687" s="5">
        <f>DATE(YEAR(siječanj!B2687),MONTH(siječanj!B2687)+5,DAY(siječanj!B2687))</f>
        <v>45471</v>
      </c>
      <c r="C2687" s="8">
        <v>27.9583333333333</v>
      </c>
      <c r="D2687">
        <v>0.93504670619520724</v>
      </c>
      <c r="E2687" s="6">
        <v>118.33215955864399</v>
      </c>
      <c r="F2687" s="10">
        <v>97.725009985848004</v>
      </c>
      <c r="G2687" s="10">
        <v>307.88577291452441</v>
      </c>
      <c r="H2687" s="10">
        <f t="shared" si="66"/>
        <v>110.64609603227578</v>
      </c>
    </row>
    <row r="2688" spans="1:8" x14ac:dyDescent="0.25">
      <c r="A2688" s="14"/>
      <c r="B2688" s="5">
        <f>DATE(YEAR(siječanj!B2688),MONTH(siječanj!B2688)+5,DAY(siječanj!B2688))</f>
        <v>45471</v>
      </c>
      <c r="C2688" s="8">
        <v>27.96875</v>
      </c>
      <c r="D2688">
        <v>0.93504670619520724</v>
      </c>
      <c r="E2688" s="6">
        <v>108.30438348705603</v>
      </c>
      <c r="F2688" s="10">
        <v>94.805983489025792</v>
      </c>
      <c r="G2688" s="10">
        <v>306.84733456449885</v>
      </c>
      <c r="H2688" s="10">
        <f t="shared" si="66"/>
        <v>101.26965704607433</v>
      </c>
    </row>
    <row r="2689" spans="1:8" x14ac:dyDescent="0.25">
      <c r="A2689" s="14"/>
      <c r="B2689" s="5">
        <f>DATE(YEAR(siječanj!B2689),MONTH(siječanj!B2689)+5,DAY(siječanj!B2689))</f>
        <v>45471</v>
      </c>
      <c r="C2689" s="8">
        <v>27.9791666666667</v>
      </c>
      <c r="D2689">
        <v>0.93504670619520724</v>
      </c>
      <c r="E2689" s="6">
        <v>98.60864289849728</v>
      </c>
      <c r="F2689" s="10">
        <v>92.439615604194231</v>
      </c>
      <c r="G2689" s="10">
        <v>302.77928845430267</v>
      </c>
      <c r="H2689" s="10">
        <f t="shared" si="66"/>
        <v>92.20368674461929</v>
      </c>
    </row>
    <row r="2690" spans="1:8" ht="15.75" thickBot="1" x14ac:dyDescent="0.3">
      <c r="A2690" s="14"/>
      <c r="B2690" s="5">
        <f>DATE(YEAR(siječanj!B2690),MONTH(siječanj!B2690)+5,DAY(siječanj!B2690))</f>
        <v>45471</v>
      </c>
      <c r="C2690" s="8">
        <v>27.9895833333333</v>
      </c>
      <c r="D2690">
        <v>0.93504670619520724</v>
      </c>
      <c r="E2690" s="6">
        <v>90.418221473851659</v>
      </c>
      <c r="F2690" s="10">
        <v>90.346910829105454</v>
      </c>
      <c r="G2690" s="10">
        <v>302.21382708382612</v>
      </c>
      <c r="H2690" s="10">
        <f t="shared" si="66"/>
        <v>84.54526016915375</v>
      </c>
    </row>
    <row r="2691" spans="1:8" x14ac:dyDescent="0.25">
      <c r="A2691" s="15">
        <f t="shared" ref="A2691" si="67">A2595+1</f>
        <v>181</v>
      </c>
      <c r="B2691" s="5">
        <f>DATE(YEAR(siječanj!B2691),MONTH(siječanj!B2691)+5,DAY(siječanj!B2691))</f>
        <v>45472</v>
      </c>
      <c r="C2691" s="8">
        <v>28</v>
      </c>
      <c r="D2691">
        <v>0.9360826853507962</v>
      </c>
      <c r="E2691" s="6">
        <v>84.637199529147722</v>
      </c>
      <c r="F2691" s="10">
        <v>92.16306089464652</v>
      </c>
      <c r="G2691" s="10">
        <v>294.72202610930327</v>
      </c>
      <c r="H2691" s="10">
        <f t="shared" si="66"/>
        <v>79.227417015815746</v>
      </c>
    </row>
    <row r="2692" spans="1:8" x14ac:dyDescent="0.25">
      <c r="A2692" s="16"/>
      <c r="B2692" s="5">
        <f>DATE(YEAR(siječanj!B2692),MONTH(siječanj!B2692)+5,DAY(siječanj!B2692))</f>
        <v>45472</v>
      </c>
      <c r="C2692" s="8">
        <v>28.0104166666667</v>
      </c>
      <c r="D2692">
        <v>0.9360826853507962</v>
      </c>
      <c r="E2692" s="6">
        <v>79.262197778230359</v>
      </c>
      <c r="F2692" s="10">
        <v>90.547646389794352</v>
      </c>
      <c r="G2692" s="10">
        <v>294.40222690263289</v>
      </c>
      <c r="H2692" s="10">
        <f t="shared" ref="H2692:H2755" si="68">D2692*E2692</f>
        <v>74.19597094305179</v>
      </c>
    </row>
    <row r="2693" spans="1:8" x14ac:dyDescent="0.25">
      <c r="A2693" s="16"/>
      <c r="B2693" s="5">
        <f>DATE(YEAR(siječanj!B2693),MONTH(siječanj!B2693)+5,DAY(siječanj!B2693))</f>
        <v>45472</v>
      </c>
      <c r="C2693" s="8">
        <v>28.0208333333333</v>
      </c>
      <c r="D2693">
        <v>0.9360826853507962</v>
      </c>
      <c r="E2693" s="6">
        <v>73.809921114520279</v>
      </c>
      <c r="F2693" s="10">
        <v>88.85611624535062</v>
      </c>
      <c r="G2693" s="10">
        <v>293.29772380154941</v>
      </c>
      <c r="H2693" s="10">
        <f t="shared" si="68"/>
        <v>69.092189162410577</v>
      </c>
    </row>
    <row r="2694" spans="1:8" x14ac:dyDescent="0.25">
      <c r="A2694" s="16"/>
      <c r="B2694" s="5">
        <f>DATE(YEAR(siječanj!B2694),MONTH(siječanj!B2694)+5,DAY(siječanj!B2694))</f>
        <v>45472</v>
      </c>
      <c r="C2694" s="8">
        <v>28.03125</v>
      </c>
      <c r="D2694">
        <v>0.9360826853507962</v>
      </c>
      <c r="E2694" s="6">
        <v>68.389094013002619</v>
      </c>
      <c r="F2694" s="10">
        <v>87.462162762153227</v>
      </c>
      <c r="G2694" s="10">
        <v>292.16069330161048</v>
      </c>
      <c r="H2694" s="10">
        <f t="shared" si="68"/>
        <v>64.017846772399551</v>
      </c>
    </row>
    <row r="2695" spans="1:8" x14ac:dyDescent="0.25">
      <c r="A2695" s="16"/>
      <c r="B2695" s="5">
        <f>DATE(YEAR(siječanj!B2695),MONTH(siječanj!B2695)+5,DAY(siječanj!B2695))</f>
        <v>45472</v>
      </c>
      <c r="C2695" s="8">
        <v>28.0416666666667</v>
      </c>
      <c r="D2695">
        <v>0.9360826853507962</v>
      </c>
      <c r="E2695" s="6">
        <v>65.452546817562933</v>
      </c>
      <c r="F2695" s="10">
        <v>84.678861127111517</v>
      </c>
      <c r="G2695" s="10">
        <v>285.94353196657011</v>
      </c>
      <c r="H2695" s="10">
        <f t="shared" si="68"/>
        <v>61.268995788033017</v>
      </c>
    </row>
    <row r="2696" spans="1:8" x14ac:dyDescent="0.25">
      <c r="A2696" s="16"/>
      <c r="B2696" s="5">
        <f>DATE(YEAR(siječanj!B2696),MONTH(siječanj!B2696)+5,DAY(siječanj!B2696))</f>
        <v>45472</v>
      </c>
      <c r="C2696" s="8">
        <v>28.0520833333333</v>
      </c>
      <c r="D2696">
        <v>0.9360826853507962</v>
      </c>
      <c r="E2696" s="6">
        <v>63.560442183951352</v>
      </c>
      <c r="F2696" s="10">
        <v>84.227606248142564</v>
      </c>
      <c r="G2696" s="10">
        <v>287.63113332699027</v>
      </c>
      <c r="H2696" s="10">
        <f t="shared" si="68"/>
        <v>59.497829401637205</v>
      </c>
    </row>
    <row r="2697" spans="1:8" x14ac:dyDescent="0.25">
      <c r="A2697" s="16"/>
      <c r="B2697" s="5">
        <f>DATE(YEAR(siječanj!B2697),MONTH(siječanj!B2697)+5,DAY(siječanj!B2697))</f>
        <v>45472</v>
      </c>
      <c r="C2697" s="8">
        <v>28.0625</v>
      </c>
      <c r="D2697">
        <v>0.9360826853507962</v>
      </c>
      <c r="E2697" s="6">
        <v>60.702133608279688</v>
      </c>
      <c r="F2697" s="10">
        <v>83.33438174398789</v>
      </c>
      <c r="G2697" s="10">
        <v>287.48689254615482</v>
      </c>
      <c r="H2697" s="10">
        <f t="shared" si="68"/>
        <v>56.822216234561267</v>
      </c>
    </row>
    <row r="2698" spans="1:8" x14ac:dyDescent="0.25">
      <c r="A2698" s="16"/>
      <c r="B2698" s="5">
        <f>DATE(YEAR(siječanj!B2698),MONTH(siječanj!B2698)+5,DAY(siječanj!B2698))</f>
        <v>45472</v>
      </c>
      <c r="C2698" s="8">
        <v>28.0729166666667</v>
      </c>
      <c r="D2698">
        <v>0.9360826853507962</v>
      </c>
      <c r="E2698" s="6">
        <v>59.654510222201758</v>
      </c>
      <c r="F2698" s="10">
        <v>82.520062447000129</v>
      </c>
      <c r="G2698" s="10">
        <v>287.09413970656226</v>
      </c>
      <c r="H2698" s="10">
        <f t="shared" si="68"/>
        <v>55.841554122085142</v>
      </c>
    </row>
    <row r="2699" spans="1:8" x14ac:dyDescent="0.25">
      <c r="A2699" s="16"/>
      <c r="B2699" s="5">
        <f>DATE(YEAR(siječanj!B2699),MONTH(siječanj!B2699)+5,DAY(siječanj!B2699))</f>
        <v>45472</v>
      </c>
      <c r="C2699" s="8">
        <v>28.0833333333333</v>
      </c>
      <c r="D2699">
        <v>0.9360826853507962</v>
      </c>
      <c r="E2699" s="6">
        <v>58.027424021416699</v>
      </c>
      <c r="F2699" s="10">
        <v>81.955003270297539</v>
      </c>
      <c r="G2699" s="10">
        <v>286.52910996303802</v>
      </c>
      <c r="H2699" s="10">
        <f t="shared" si="68"/>
        <v>54.318466901957038</v>
      </c>
    </row>
    <row r="2700" spans="1:8" x14ac:dyDescent="0.25">
      <c r="A2700" s="16"/>
      <c r="B2700" s="5">
        <f>DATE(YEAR(siječanj!B2700),MONTH(siječanj!B2700)+5,DAY(siječanj!B2700))</f>
        <v>45472</v>
      </c>
      <c r="C2700" s="8">
        <v>28.09375</v>
      </c>
      <c r="D2700">
        <v>0.9360826853507962</v>
      </c>
      <c r="E2700" s="6">
        <v>56.772823376602297</v>
      </c>
      <c r="F2700" s="10">
        <v>81.370897749611359</v>
      </c>
      <c r="G2700" s="10">
        <v>286.49802920664609</v>
      </c>
      <c r="H2700" s="10">
        <f t="shared" si="68"/>
        <v>53.144056961316338</v>
      </c>
    </row>
    <row r="2701" spans="1:8" x14ac:dyDescent="0.25">
      <c r="A2701" s="16"/>
      <c r="B2701" s="5">
        <f>DATE(YEAR(siječanj!B2701),MONTH(siječanj!B2701)+5,DAY(siječanj!B2701))</f>
        <v>45472</v>
      </c>
      <c r="C2701" s="8">
        <v>28.1041666666667</v>
      </c>
      <c r="D2701">
        <v>0.9360826853507962</v>
      </c>
      <c r="E2701" s="6">
        <v>55.020108413345852</v>
      </c>
      <c r="F2701" s="10">
        <v>81.045068222173555</v>
      </c>
      <c r="G2701" s="10">
        <v>286.26203277986184</v>
      </c>
      <c r="H2701" s="10">
        <f t="shared" si="68"/>
        <v>51.503370831856721</v>
      </c>
    </row>
    <row r="2702" spans="1:8" x14ac:dyDescent="0.25">
      <c r="A2702" s="16"/>
      <c r="B2702" s="5">
        <f>DATE(YEAR(siječanj!B2702),MONTH(siječanj!B2702)+5,DAY(siječanj!B2702))</f>
        <v>45472</v>
      </c>
      <c r="C2702" s="8">
        <v>28.1145833333333</v>
      </c>
      <c r="D2702">
        <v>0.9360826853507962</v>
      </c>
      <c r="E2702" s="6">
        <v>55.024231266090965</v>
      </c>
      <c r="F2702" s="10">
        <v>80.437347638506992</v>
      </c>
      <c r="G2702" s="10">
        <v>286.17425217226662</v>
      </c>
      <c r="H2702" s="10">
        <f t="shared" si="68"/>
        <v>51.507230162925673</v>
      </c>
    </row>
    <row r="2703" spans="1:8" x14ac:dyDescent="0.25">
      <c r="A2703" s="16"/>
      <c r="B2703" s="5">
        <f>DATE(YEAR(siječanj!B2703),MONTH(siječanj!B2703)+5,DAY(siječanj!B2703))</f>
        <v>45472</v>
      </c>
      <c r="C2703" s="8">
        <v>28.125</v>
      </c>
      <c r="D2703">
        <v>0.9360826853507962</v>
      </c>
      <c r="E2703" s="6">
        <v>53.784499102412099</v>
      </c>
      <c r="F2703" s="10">
        <v>80.129663844914063</v>
      </c>
      <c r="G2703" s="10">
        <v>285.99958696008167</v>
      </c>
      <c r="H2703" s="10">
        <f t="shared" si="68"/>
        <v>50.346738350033405</v>
      </c>
    </row>
    <row r="2704" spans="1:8" x14ac:dyDescent="0.25">
      <c r="A2704" s="16"/>
      <c r="B2704" s="5">
        <f>DATE(YEAR(siječanj!B2704),MONTH(siječanj!B2704)+5,DAY(siječanj!B2704))</f>
        <v>45472</v>
      </c>
      <c r="C2704" s="8">
        <v>28.1354166666667</v>
      </c>
      <c r="D2704">
        <v>0.9360826853507962</v>
      </c>
      <c r="E2704" s="6">
        <v>55.059435146868218</v>
      </c>
      <c r="F2704" s="10">
        <v>79.946538620584775</v>
      </c>
      <c r="G2704" s="10">
        <v>286.31110797917847</v>
      </c>
      <c r="H2704" s="10">
        <f t="shared" si="68"/>
        <v>51.540183906178413</v>
      </c>
    </row>
    <row r="2705" spans="1:8" x14ac:dyDescent="0.25">
      <c r="A2705" s="16"/>
      <c r="B2705" s="5">
        <f>DATE(YEAR(siječanj!B2705),MONTH(siječanj!B2705)+5,DAY(siječanj!B2705))</f>
        <v>45472</v>
      </c>
      <c r="C2705" s="8">
        <v>28.1458333333333</v>
      </c>
      <c r="D2705">
        <v>0.9360826853507962</v>
      </c>
      <c r="E2705" s="6">
        <v>55.513412079994971</v>
      </c>
      <c r="F2705" s="10">
        <v>79.687158946458069</v>
      </c>
      <c r="G2705" s="10">
        <v>286.38010950844875</v>
      </c>
      <c r="H2705" s="10">
        <f t="shared" si="68"/>
        <v>51.965143852827019</v>
      </c>
    </row>
    <row r="2706" spans="1:8" x14ac:dyDescent="0.25">
      <c r="A2706" s="16"/>
      <c r="B2706" s="5">
        <f>DATE(YEAR(siječanj!B2706),MONTH(siječanj!B2706)+5,DAY(siječanj!B2706))</f>
        <v>45472</v>
      </c>
      <c r="C2706" s="8">
        <v>28.15625</v>
      </c>
      <c r="D2706">
        <v>0.9360826853507962</v>
      </c>
      <c r="E2706" s="6">
        <v>56.149790758602158</v>
      </c>
      <c r="F2706" s="10">
        <v>79.701908695345054</v>
      </c>
      <c r="G2706" s="10">
        <v>286.61796075339964</v>
      </c>
      <c r="H2706" s="10">
        <f t="shared" si="68"/>
        <v>52.560846915197629</v>
      </c>
    </row>
    <row r="2707" spans="1:8" x14ac:dyDescent="0.25">
      <c r="A2707" s="16"/>
      <c r="B2707" s="5">
        <f>DATE(YEAR(siječanj!B2707),MONTH(siječanj!B2707)+5,DAY(siječanj!B2707))</f>
        <v>45472</v>
      </c>
      <c r="C2707" s="8">
        <v>28.1666666666667</v>
      </c>
      <c r="D2707">
        <v>0.9360826853507962</v>
      </c>
      <c r="E2707" s="6">
        <v>58.425574926956976</v>
      </c>
      <c r="F2707" s="10">
        <v>79.906051409986034</v>
      </c>
      <c r="G2707" s="10">
        <v>290.09697233898822</v>
      </c>
      <c r="H2707" s="10">
        <f t="shared" si="68"/>
        <v>54.691169070790032</v>
      </c>
    </row>
    <row r="2708" spans="1:8" x14ac:dyDescent="0.25">
      <c r="A2708" s="16"/>
      <c r="B2708" s="5">
        <f>DATE(YEAR(siječanj!B2708),MONTH(siječanj!B2708)+5,DAY(siječanj!B2708))</f>
        <v>45472</v>
      </c>
      <c r="C2708" s="8">
        <v>28.1770833333333</v>
      </c>
      <c r="D2708">
        <v>0.9360826853507962</v>
      </c>
      <c r="E2708" s="6">
        <v>59.866353314316655</v>
      </c>
      <c r="F2708" s="10">
        <v>79.761462289939203</v>
      </c>
      <c r="G2708" s="10">
        <v>291.38353130820099</v>
      </c>
      <c r="H2708" s="10">
        <f t="shared" si="68"/>
        <v>56.039856772625072</v>
      </c>
    </row>
    <row r="2709" spans="1:8" x14ac:dyDescent="0.25">
      <c r="A2709" s="16"/>
      <c r="B2709" s="5">
        <f>DATE(YEAR(siječanj!B2709),MONTH(siječanj!B2709)+5,DAY(siječanj!B2709))</f>
        <v>45472</v>
      </c>
      <c r="C2709" s="8">
        <v>28.1875</v>
      </c>
      <c r="D2709">
        <v>0.9360826853507962</v>
      </c>
      <c r="E2709" s="6">
        <v>61.674172017620819</v>
      </c>
      <c r="F2709" s="10">
        <v>79.802916431108343</v>
      </c>
      <c r="G2709" s="10">
        <v>300.54718504471788</v>
      </c>
      <c r="H2709" s="10">
        <f t="shared" si="68"/>
        <v>57.732124559041431</v>
      </c>
    </row>
    <row r="2710" spans="1:8" x14ac:dyDescent="0.25">
      <c r="A2710" s="16"/>
      <c r="B2710" s="5">
        <f>DATE(YEAR(siječanj!B2710),MONTH(siječanj!B2710)+5,DAY(siječanj!B2710))</f>
        <v>45472</v>
      </c>
      <c r="C2710" s="8">
        <v>28.1979166666667</v>
      </c>
      <c r="D2710">
        <v>0.9360826853507962</v>
      </c>
      <c r="E2710" s="6">
        <v>63.90541774878001</v>
      </c>
      <c r="F2710" s="10">
        <v>80.214581945834681</v>
      </c>
      <c r="G2710" s="10">
        <v>299.33458418637275</v>
      </c>
      <c r="H2710" s="10">
        <f t="shared" si="68"/>
        <v>59.820755054742428</v>
      </c>
    </row>
    <row r="2711" spans="1:8" x14ac:dyDescent="0.25">
      <c r="A2711" s="16"/>
      <c r="B2711" s="5">
        <f>DATE(YEAR(siječanj!B2711),MONTH(siječanj!B2711)+5,DAY(siječanj!B2711))</f>
        <v>45472</v>
      </c>
      <c r="C2711" s="8">
        <v>28.2083333333333</v>
      </c>
      <c r="D2711">
        <v>0.9360826853507962</v>
      </c>
      <c r="E2711" s="6">
        <v>66.125714862145003</v>
      </c>
      <c r="F2711" s="10">
        <v>81.257577600345172</v>
      </c>
      <c r="G2711" s="10">
        <v>258.38577529810294</v>
      </c>
      <c r="H2711" s="10">
        <f t="shared" si="68"/>
        <v>61.899136738897745</v>
      </c>
    </row>
    <row r="2712" spans="1:8" x14ac:dyDescent="0.25">
      <c r="A2712" s="16"/>
      <c r="B2712" s="5">
        <f>DATE(YEAR(siječanj!B2712),MONTH(siječanj!B2712)+5,DAY(siječanj!B2712))</f>
        <v>45472</v>
      </c>
      <c r="C2712" s="8">
        <v>28.21875</v>
      </c>
      <c r="D2712">
        <v>0.9360826853507962</v>
      </c>
      <c r="E2712" s="6">
        <v>69.252061091678343</v>
      </c>
      <c r="F2712" s="10">
        <v>81.512010082875804</v>
      </c>
      <c r="G2712" s="10">
        <v>160.8853169756531</v>
      </c>
      <c r="H2712" s="10">
        <f t="shared" si="68"/>
        <v>64.825655312775652</v>
      </c>
    </row>
    <row r="2713" spans="1:8" x14ac:dyDescent="0.25">
      <c r="A2713" s="16"/>
      <c r="B2713" s="5">
        <f>DATE(YEAR(siječanj!B2713),MONTH(siječanj!B2713)+5,DAY(siječanj!B2713))</f>
        <v>45472</v>
      </c>
      <c r="C2713" s="8">
        <v>28.2291666666667</v>
      </c>
      <c r="D2713">
        <v>0.9360826853507962</v>
      </c>
      <c r="E2713" s="6">
        <v>71.521004714202235</v>
      </c>
      <c r="F2713" s="10">
        <v>82.42923574112703</v>
      </c>
      <c r="G2713" s="10">
        <v>76.652757816818607</v>
      </c>
      <c r="H2713" s="10">
        <f t="shared" si="68"/>
        <v>66.949574151857377</v>
      </c>
    </row>
    <row r="2714" spans="1:8" x14ac:dyDescent="0.25">
      <c r="A2714" s="16"/>
      <c r="B2714" s="5">
        <f>DATE(YEAR(siječanj!B2714),MONTH(siječanj!B2714)+5,DAY(siječanj!B2714))</f>
        <v>45472</v>
      </c>
      <c r="C2714" s="8">
        <v>28.2395833333333</v>
      </c>
      <c r="D2714">
        <v>0.9360826853507962</v>
      </c>
      <c r="E2714" s="6">
        <v>74.522060168475335</v>
      </c>
      <c r="F2714" s="10">
        <v>84.634871572504551</v>
      </c>
      <c r="G2714" s="10">
        <v>26.546527387270515</v>
      </c>
      <c r="H2714" s="10">
        <f t="shared" si="68"/>
        <v>69.758810200379997</v>
      </c>
    </row>
    <row r="2715" spans="1:8" x14ac:dyDescent="0.25">
      <c r="A2715" s="16"/>
      <c r="B2715" s="5">
        <f>DATE(YEAR(siječanj!B2715),MONTH(siječanj!B2715)+5,DAY(siječanj!B2715))</f>
        <v>45472</v>
      </c>
      <c r="C2715" s="8">
        <v>28.25</v>
      </c>
      <c r="D2715">
        <v>0.9360826853507962</v>
      </c>
      <c r="E2715" s="6">
        <v>78.366794766521451</v>
      </c>
      <c r="F2715" s="10">
        <v>87.375794958910475</v>
      </c>
      <c r="G2715" s="10">
        <v>13.376644629909993</v>
      </c>
      <c r="H2715" s="10">
        <f t="shared" si="68"/>
        <v>73.357799687380123</v>
      </c>
    </row>
    <row r="2716" spans="1:8" x14ac:dyDescent="0.25">
      <c r="A2716" s="16"/>
      <c r="B2716" s="5">
        <f>DATE(YEAR(siječanj!B2716),MONTH(siječanj!B2716)+5,DAY(siječanj!B2716))</f>
        <v>45472</v>
      </c>
      <c r="C2716" s="8">
        <v>28.2604166666667</v>
      </c>
      <c r="D2716">
        <v>0.9360826853507962</v>
      </c>
      <c r="E2716" s="6">
        <v>82.562825191706722</v>
      </c>
      <c r="F2716" s="10">
        <v>89.717737505944825</v>
      </c>
      <c r="G2716" s="10">
        <v>7.7759851878005346</v>
      </c>
      <c r="H2716" s="10">
        <f t="shared" si="68"/>
        <v>77.285631115601191</v>
      </c>
    </row>
    <row r="2717" spans="1:8" x14ac:dyDescent="0.25">
      <c r="A2717" s="16"/>
      <c r="B2717" s="5">
        <f>DATE(YEAR(siječanj!B2717),MONTH(siječanj!B2717)+5,DAY(siječanj!B2717))</f>
        <v>45472</v>
      </c>
      <c r="C2717" s="8">
        <v>28.2708333333333</v>
      </c>
      <c r="D2717">
        <v>0.9360826853507962</v>
      </c>
      <c r="E2717" s="6">
        <v>85.784280825388848</v>
      </c>
      <c r="F2717" s="10">
        <v>92.809640127413914</v>
      </c>
      <c r="G2717" s="10">
        <v>5.4174107411816186</v>
      </c>
      <c r="H2717" s="10">
        <f t="shared" si="68"/>
        <v>80.301179955916808</v>
      </c>
    </row>
    <row r="2718" spans="1:8" x14ac:dyDescent="0.25">
      <c r="A2718" s="16"/>
      <c r="B2718" s="5">
        <f>DATE(YEAR(siječanj!B2718),MONTH(siječanj!B2718)+5,DAY(siječanj!B2718))</f>
        <v>45472</v>
      </c>
      <c r="C2718" s="8">
        <v>28.28125</v>
      </c>
      <c r="D2718">
        <v>0.9360826853507962</v>
      </c>
      <c r="E2718" s="6">
        <v>91.012162557053983</v>
      </c>
      <c r="F2718" s="10">
        <v>97.564744069693745</v>
      </c>
      <c r="G2718" s="10">
        <v>4.8690457413357722</v>
      </c>
      <c r="H2718" s="10">
        <f t="shared" si="68"/>
        <v>85.194909525990283</v>
      </c>
    </row>
    <row r="2719" spans="1:8" x14ac:dyDescent="0.25">
      <c r="A2719" s="16"/>
      <c r="B2719" s="5">
        <f>DATE(YEAR(siječanj!B2719),MONTH(siječanj!B2719)+5,DAY(siječanj!B2719))</f>
        <v>45472</v>
      </c>
      <c r="C2719" s="8">
        <v>28.2916666666667</v>
      </c>
      <c r="D2719">
        <v>0.9360826853507962</v>
      </c>
      <c r="E2719" s="6">
        <v>95.053143566227988</v>
      </c>
      <c r="F2719" s="10">
        <v>103.64047885976836</v>
      </c>
      <c r="G2719" s="10">
        <v>4.5004994906383819</v>
      </c>
      <c r="H2719" s="10">
        <f t="shared" si="68"/>
        <v>88.977601880509454</v>
      </c>
    </row>
    <row r="2720" spans="1:8" x14ac:dyDescent="0.25">
      <c r="A2720" s="16"/>
      <c r="B2720" s="5">
        <f>DATE(YEAR(siječanj!B2720),MONTH(siječanj!B2720)+5,DAY(siječanj!B2720))</f>
        <v>45472</v>
      </c>
      <c r="C2720" s="8">
        <v>28.3020833333333</v>
      </c>
      <c r="D2720">
        <v>0.9360826853507962</v>
      </c>
      <c r="E2720" s="6">
        <v>99.099855577210178</v>
      </c>
      <c r="F2720" s="10">
        <v>106.60855159827143</v>
      </c>
      <c r="G2720" s="10">
        <v>3.1798093164480545</v>
      </c>
      <c r="H2720" s="10">
        <f t="shared" si="68"/>
        <v>92.765658926590987</v>
      </c>
    </row>
    <row r="2721" spans="1:8" x14ac:dyDescent="0.25">
      <c r="A2721" s="16"/>
      <c r="B2721" s="5">
        <f>DATE(YEAR(siječanj!B2721),MONTH(siječanj!B2721)+5,DAY(siječanj!B2721))</f>
        <v>45472</v>
      </c>
      <c r="C2721" s="8">
        <v>28.3125</v>
      </c>
      <c r="D2721">
        <v>0.9360826853507962</v>
      </c>
      <c r="E2721" s="6">
        <v>101.84853312327779</v>
      </c>
      <c r="F2721" s="10">
        <v>109.66459584817403</v>
      </c>
      <c r="G2721" s="10">
        <v>2.0372828365568689</v>
      </c>
      <c r="H2721" s="10">
        <f t="shared" si="68"/>
        <v>95.338648385077391</v>
      </c>
    </row>
    <row r="2722" spans="1:8" x14ac:dyDescent="0.25">
      <c r="A2722" s="16"/>
      <c r="B2722" s="5">
        <f>DATE(YEAR(siječanj!B2722),MONTH(siječanj!B2722)+5,DAY(siječanj!B2722))</f>
        <v>45472</v>
      </c>
      <c r="C2722" s="8">
        <v>28.3229166666667</v>
      </c>
      <c r="D2722">
        <v>0.9360826853507962</v>
      </c>
      <c r="E2722" s="6">
        <v>106.37827221599544</v>
      </c>
      <c r="F2722" s="10">
        <v>115.02824497506141</v>
      </c>
      <c r="G2722" s="10">
        <v>2.0105508632426408</v>
      </c>
      <c r="H2722" s="10">
        <f t="shared" si="68"/>
        <v>99.578858718927009</v>
      </c>
    </row>
    <row r="2723" spans="1:8" x14ac:dyDescent="0.25">
      <c r="A2723" s="16"/>
      <c r="B2723" s="5">
        <f>DATE(YEAR(siječanj!B2723),MONTH(siječanj!B2723)+5,DAY(siječanj!B2723))</f>
        <v>45472</v>
      </c>
      <c r="C2723" s="8">
        <v>28.3333333333333</v>
      </c>
      <c r="D2723">
        <v>0.9360826853507962</v>
      </c>
      <c r="E2723" s="6">
        <v>110.51844212510329</v>
      </c>
      <c r="F2723" s="10">
        <v>122.65127863209939</v>
      </c>
      <c r="G2723" s="10">
        <v>1.7891617287158166</v>
      </c>
      <c r="H2723" s="10">
        <f t="shared" si="68"/>
        <v>103.45440008525324</v>
      </c>
    </row>
    <row r="2724" spans="1:8" x14ac:dyDescent="0.25">
      <c r="A2724" s="16"/>
      <c r="B2724" s="5">
        <f>DATE(YEAR(siječanj!B2724),MONTH(siječanj!B2724)+5,DAY(siječanj!B2724))</f>
        <v>45472</v>
      </c>
      <c r="C2724" s="8">
        <v>28.34375</v>
      </c>
      <c r="D2724">
        <v>0.9360826853507962</v>
      </c>
      <c r="E2724" s="6">
        <v>111.27682531847717</v>
      </c>
      <c r="F2724" s="10">
        <v>125.82622836681512</v>
      </c>
      <c r="G2724" s="10">
        <v>1.7406515288730311</v>
      </c>
      <c r="H2724" s="10">
        <f t="shared" si="68"/>
        <v>104.16430946143157</v>
      </c>
    </row>
    <row r="2725" spans="1:8" x14ac:dyDescent="0.25">
      <c r="A2725" s="16"/>
      <c r="B2725" s="5">
        <f>DATE(YEAR(siječanj!B2725),MONTH(siječanj!B2725)+5,DAY(siječanj!B2725))</f>
        <v>45472</v>
      </c>
      <c r="C2725" s="8">
        <v>28.3541666666667</v>
      </c>
      <c r="D2725">
        <v>0.9360826853507962</v>
      </c>
      <c r="E2725" s="6">
        <v>111.82838103170378</v>
      </c>
      <c r="F2725" s="10">
        <v>127.60406269574503</v>
      </c>
      <c r="G2725" s="10">
        <v>1.7840938394326722</v>
      </c>
      <c r="H2725" s="10">
        <f t="shared" si="68"/>
        <v>104.68061121458932</v>
      </c>
    </row>
    <row r="2726" spans="1:8" x14ac:dyDescent="0.25">
      <c r="A2726" s="16"/>
      <c r="B2726" s="5">
        <f>DATE(YEAR(siječanj!B2726),MONTH(siječanj!B2726)+5,DAY(siječanj!B2726))</f>
        <v>45472</v>
      </c>
      <c r="C2726" s="8">
        <v>28.3645833333333</v>
      </c>
      <c r="D2726">
        <v>0.9360826853507962</v>
      </c>
      <c r="E2726" s="6">
        <v>114.354482667277</v>
      </c>
      <c r="F2726" s="10">
        <v>129.51867352127005</v>
      </c>
      <c r="G2726" s="10">
        <v>1.7825957302591104</v>
      </c>
      <c r="H2726" s="10">
        <f t="shared" si="68"/>
        <v>107.04525121708573</v>
      </c>
    </row>
    <row r="2727" spans="1:8" x14ac:dyDescent="0.25">
      <c r="A2727" s="16"/>
      <c r="B2727" s="5">
        <f>DATE(YEAR(siječanj!B2727),MONTH(siječanj!B2727)+5,DAY(siječanj!B2727))</f>
        <v>45472</v>
      </c>
      <c r="C2727" s="8">
        <v>28.375</v>
      </c>
      <c r="D2727">
        <v>0.9360826853507962</v>
      </c>
      <c r="E2727" s="6">
        <v>117.30470504206582</v>
      </c>
      <c r="F2727" s="10">
        <v>132.73627152721883</v>
      </c>
      <c r="G2727" s="10">
        <v>1.7109005089188021</v>
      </c>
      <c r="H2727" s="10">
        <f t="shared" si="68"/>
        <v>109.80690330006006</v>
      </c>
    </row>
    <row r="2728" spans="1:8" x14ac:dyDescent="0.25">
      <c r="A2728" s="16"/>
      <c r="B2728" s="5">
        <f>DATE(YEAR(siječanj!B2728),MONTH(siječanj!B2728)+5,DAY(siječanj!B2728))</f>
        <v>45472</v>
      </c>
      <c r="C2728" s="8">
        <v>28.3854166666667</v>
      </c>
      <c r="D2728">
        <v>0.9360826853507962</v>
      </c>
      <c r="E2728" s="6">
        <v>118.53361964421603</v>
      </c>
      <c r="F2728" s="10">
        <v>134.53370003981505</v>
      </c>
      <c r="G2728" s="10">
        <v>1.6606382363064445</v>
      </c>
      <c r="H2728" s="10">
        <f t="shared" si="68"/>
        <v>110.95726898090763</v>
      </c>
    </row>
    <row r="2729" spans="1:8" x14ac:dyDescent="0.25">
      <c r="A2729" s="16"/>
      <c r="B2729" s="5">
        <f>DATE(YEAR(siječanj!B2729),MONTH(siječanj!B2729)+5,DAY(siječanj!B2729))</f>
        <v>45472</v>
      </c>
      <c r="C2729" s="8">
        <v>28.3958333333333</v>
      </c>
      <c r="D2729">
        <v>0.9360826853507962</v>
      </c>
      <c r="E2729" s="6">
        <v>120.61330816541765</v>
      </c>
      <c r="F2729" s="10">
        <v>134.99973776060375</v>
      </c>
      <c r="G2729" s="10">
        <v>1.4861441955108041</v>
      </c>
      <c r="H2729" s="10">
        <f t="shared" si="68"/>
        <v>112.90402939652726</v>
      </c>
    </row>
    <row r="2730" spans="1:8" x14ac:dyDescent="0.25">
      <c r="A2730" s="16"/>
      <c r="B2730" s="5">
        <f>DATE(YEAR(siječanj!B2730),MONTH(siječanj!B2730)+5,DAY(siječanj!B2730))</f>
        <v>45472</v>
      </c>
      <c r="C2730" s="8">
        <v>28.40625</v>
      </c>
      <c r="D2730">
        <v>0.9360826853507962</v>
      </c>
      <c r="E2730" s="6">
        <v>124.62617612755096</v>
      </c>
      <c r="F2730" s="10">
        <v>135.65092438462216</v>
      </c>
      <c r="G2730" s="10">
        <v>1.317685394587691</v>
      </c>
      <c r="H2730" s="10">
        <f t="shared" si="68"/>
        <v>116.6604056144792</v>
      </c>
    </row>
    <row r="2731" spans="1:8" x14ac:dyDescent="0.25">
      <c r="A2731" s="16"/>
      <c r="B2731" s="5">
        <f>DATE(YEAR(siječanj!B2731),MONTH(siječanj!B2731)+5,DAY(siječanj!B2731))</f>
        <v>45472</v>
      </c>
      <c r="C2731" s="8">
        <v>28.4166666666667</v>
      </c>
      <c r="D2731">
        <v>0.9360826853507962</v>
      </c>
      <c r="E2731" s="6">
        <v>126.73515424602692</v>
      </c>
      <c r="F2731" s="10">
        <v>136.70770149108478</v>
      </c>
      <c r="G2731" s="10">
        <v>1.2453338595689352</v>
      </c>
      <c r="H2731" s="10">
        <f t="shared" si="68"/>
        <v>118.63458351496824</v>
      </c>
    </row>
    <row r="2732" spans="1:8" x14ac:dyDescent="0.25">
      <c r="A2732" s="16"/>
      <c r="B2732" s="5">
        <f>DATE(YEAR(siječanj!B2732),MONTH(siječanj!B2732)+5,DAY(siječanj!B2732))</f>
        <v>45472</v>
      </c>
      <c r="C2732" s="8">
        <v>28.4270833333333</v>
      </c>
      <c r="D2732">
        <v>0.9360826853507962</v>
      </c>
      <c r="E2732" s="6">
        <v>128.7294650298366</v>
      </c>
      <c r="F2732" s="10">
        <v>137.34879823828334</v>
      </c>
      <c r="G2732" s="10">
        <v>1.1831238099314134</v>
      </c>
      <c r="H2732" s="10">
        <f t="shared" si="68"/>
        <v>120.50142330890085</v>
      </c>
    </row>
    <row r="2733" spans="1:8" x14ac:dyDescent="0.25">
      <c r="A2733" s="16"/>
      <c r="B2733" s="5">
        <f>DATE(YEAR(siječanj!B2733),MONTH(siječanj!B2733)+5,DAY(siječanj!B2733))</f>
        <v>45472</v>
      </c>
      <c r="C2733" s="8">
        <v>28.4375</v>
      </c>
      <c r="D2733">
        <v>0.9360826853507962</v>
      </c>
      <c r="E2733" s="6">
        <v>128.98516959933932</v>
      </c>
      <c r="F2733" s="10">
        <v>137.70888319512304</v>
      </c>
      <c r="G2733" s="10">
        <v>1.1439874927014135</v>
      </c>
      <c r="H2733" s="10">
        <f t="shared" si="68"/>
        <v>120.74078392897742</v>
      </c>
    </row>
    <row r="2734" spans="1:8" x14ac:dyDescent="0.25">
      <c r="A2734" s="16"/>
      <c r="B2734" s="5">
        <f>DATE(YEAR(siječanj!B2734),MONTH(siječanj!B2734)+5,DAY(siječanj!B2734))</f>
        <v>45472</v>
      </c>
      <c r="C2734" s="8">
        <v>28.4479166666667</v>
      </c>
      <c r="D2734">
        <v>0.9360826853507962</v>
      </c>
      <c r="E2734" s="6">
        <v>129.19428120297204</v>
      </c>
      <c r="F2734" s="10">
        <v>137.99112854344091</v>
      </c>
      <c r="G2734" s="10">
        <v>1.1554729960210255</v>
      </c>
      <c r="H2734" s="10">
        <f t="shared" si="68"/>
        <v>120.93652968044395</v>
      </c>
    </row>
    <row r="2735" spans="1:8" x14ac:dyDescent="0.25">
      <c r="A2735" s="16"/>
      <c r="B2735" s="5">
        <f>DATE(YEAR(siječanj!B2735),MONTH(siječanj!B2735)+5,DAY(siječanj!B2735))</f>
        <v>45472</v>
      </c>
      <c r="C2735" s="8">
        <v>28.4583333333333</v>
      </c>
      <c r="D2735">
        <v>0.9360826853507962</v>
      </c>
      <c r="E2735" s="6">
        <v>129.89701179659954</v>
      </c>
      <c r="F2735" s="10">
        <v>138.40190727729288</v>
      </c>
      <c r="G2735" s="10">
        <v>1.1939101953612044</v>
      </c>
      <c r="H2735" s="10">
        <f t="shared" si="68"/>
        <v>121.59434362160495</v>
      </c>
    </row>
    <row r="2736" spans="1:8" x14ac:dyDescent="0.25">
      <c r="A2736" s="16"/>
      <c r="B2736" s="5">
        <f>DATE(YEAR(siječanj!B2736),MONTH(siječanj!B2736)+5,DAY(siječanj!B2736))</f>
        <v>45472</v>
      </c>
      <c r="C2736" s="8">
        <v>28.46875</v>
      </c>
      <c r="D2736">
        <v>0.9360826853507962</v>
      </c>
      <c r="E2736" s="6">
        <v>129.9896163509209</v>
      </c>
      <c r="F2736" s="10">
        <v>138.53366248807461</v>
      </c>
      <c r="G2736" s="10">
        <v>1.1826215864550553</v>
      </c>
      <c r="H2736" s="10">
        <f t="shared" si="68"/>
        <v>121.6810291414898</v>
      </c>
    </row>
    <row r="2737" spans="1:8" x14ac:dyDescent="0.25">
      <c r="A2737" s="16"/>
      <c r="B2737" s="5">
        <f>DATE(YEAR(siječanj!B2737),MONTH(siječanj!B2737)+5,DAY(siječanj!B2737))</f>
        <v>45472</v>
      </c>
      <c r="C2737" s="8">
        <v>28.4791666666667</v>
      </c>
      <c r="D2737">
        <v>0.9360826853507962</v>
      </c>
      <c r="E2737" s="6">
        <v>133.02723551789964</v>
      </c>
      <c r="F2737" s="10">
        <v>138.71237860961699</v>
      </c>
      <c r="G2737" s="10">
        <v>1.2276932680974726</v>
      </c>
      <c r="H2737" s="10">
        <f t="shared" si="68"/>
        <v>124.52449184838831</v>
      </c>
    </row>
    <row r="2738" spans="1:8" x14ac:dyDescent="0.25">
      <c r="A2738" s="16"/>
      <c r="B2738" s="5">
        <f>DATE(YEAR(siječanj!B2738),MONTH(siječanj!B2738)+5,DAY(siječanj!B2738))</f>
        <v>45472</v>
      </c>
      <c r="C2738" s="8">
        <v>28.4895833333333</v>
      </c>
      <c r="D2738">
        <v>0.9360826853507962</v>
      </c>
      <c r="E2738" s="6">
        <v>131.21173080804385</v>
      </c>
      <c r="F2738" s="10">
        <v>138.30474717204316</v>
      </c>
      <c r="G2738" s="10">
        <v>1.2613308108540695</v>
      </c>
      <c r="H2738" s="10">
        <f t="shared" si="68"/>
        <v>122.82502932431949</v>
      </c>
    </row>
    <row r="2739" spans="1:8" x14ac:dyDescent="0.25">
      <c r="A2739" s="16"/>
      <c r="B2739" s="5">
        <f>DATE(YEAR(siječanj!B2739),MONTH(siječanj!B2739)+5,DAY(siječanj!B2739))</f>
        <v>45472</v>
      </c>
      <c r="C2739" s="8">
        <v>28.5</v>
      </c>
      <c r="D2739">
        <v>0.9360826853507962</v>
      </c>
      <c r="E2739" s="6">
        <v>128.93628167074385</v>
      </c>
      <c r="F2739" s="10">
        <v>136.9265656439556</v>
      </c>
      <c r="G2739" s="10">
        <v>1.2824698441490145</v>
      </c>
      <c r="H2739" s="10">
        <f t="shared" si="68"/>
        <v>120.69502078549655</v>
      </c>
    </row>
    <row r="2740" spans="1:8" x14ac:dyDescent="0.25">
      <c r="A2740" s="16"/>
      <c r="B2740" s="5">
        <f>DATE(YEAR(siječanj!B2740),MONTH(siječanj!B2740)+5,DAY(siječanj!B2740))</f>
        <v>45472</v>
      </c>
      <c r="C2740" s="8">
        <v>28.5104166666667</v>
      </c>
      <c r="D2740">
        <v>0.9360826853507962</v>
      </c>
      <c r="E2740" s="6">
        <v>126.87421676841086</v>
      </c>
      <c r="F2740" s="10">
        <v>135.9475562048566</v>
      </c>
      <c r="G2740" s="10">
        <v>1.3622462935644271</v>
      </c>
      <c r="H2740" s="10">
        <f t="shared" si="68"/>
        <v>118.76475753435305</v>
      </c>
    </row>
    <row r="2741" spans="1:8" x14ac:dyDescent="0.25">
      <c r="A2741" s="16"/>
      <c r="B2741" s="5">
        <f>DATE(YEAR(siječanj!B2741),MONTH(siječanj!B2741)+5,DAY(siječanj!B2741))</f>
        <v>45472</v>
      </c>
      <c r="C2741" s="8">
        <v>28.5208333333333</v>
      </c>
      <c r="D2741">
        <v>0.9360826853507962</v>
      </c>
      <c r="E2741" s="6">
        <v>127.88193598508963</v>
      </c>
      <c r="F2741" s="10">
        <v>135.45791929989852</v>
      </c>
      <c r="G2741" s="10">
        <v>1.3457299973250041</v>
      </c>
      <c r="H2741" s="10">
        <f t="shared" si="68"/>
        <v>119.70806604478132</v>
      </c>
    </row>
    <row r="2742" spans="1:8" x14ac:dyDescent="0.25">
      <c r="A2742" s="16"/>
      <c r="B2742" s="5">
        <f>DATE(YEAR(siječanj!B2742),MONTH(siječanj!B2742)+5,DAY(siječanj!B2742))</f>
        <v>45472</v>
      </c>
      <c r="C2742" s="8">
        <v>28.53125</v>
      </c>
      <c r="D2742">
        <v>0.9360826853507962</v>
      </c>
      <c r="E2742" s="6">
        <v>128.81563107559282</v>
      </c>
      <c r="F2742" s="10">
        <v>134.30928844730815</v>
      </c>
      <c r="G2742" s="10">
        <v>1.2750877329306365</v>
      </c>
      <c r="H2742" s="10">
        <f t="shared" si="68"/>
        <v>120.5820818523984</v>
      </c>
    </row>
    <row r="2743" spans="1:8" x14ac:dyDescent="0.25">
      <c r="A2743" s="16"/>
      <c r="B2743" s="5">
        <f>DATE(YEAR(siječanj!B2743),MONTH(siječanj!B2743)+5,DAY(siječanj!B2743))</f>
        <v>45472</v>
      </c>
      <c r="C2743" s="8">
        <v>28.5416666666667</v>
      </c>
      <c r="D2743">
        <v>0.9360826853507962</v>
      </c>
      <c r="E2743" s="6">
        <v>127.26086034260376</v>
      </c>
      <c r="F2743" s="10">
        <v>131.28725238730206</v>
      </c>
      <c r="G2743" s="10">
        <v>1.2217921456078211</v>
      </c>
      <c r="H2743" s="10">
        <f t="shared" si="68"/>
        <v>119.12668788955718</v>
      </c>
    </row>
    <row r="2744" spans="1:8" x14ac:dyDescent="0.25">
      <c r="A2744" s="16"/>
      <c r="B2744" s="5">
        <f>DATE(YEAR(siječanj!B2744),MONTH(siječanj!B2744)+5,DAY(siječanj!B2744))</f>
        <v>45472</v>
      </c>
      <c r="C2744" s="8">
        <v>28.5520833333333</v>
      </c>
      <c r="D2744">
        <v>0.9360826853507962</v>
      </c>
      <c r="E2744" s="6">
        <v>126.86340906073677</v>
      </c>
      <c r="F2744" s="10">
        <v>130.00710460960772</v>
      </c>
      <c r="G2744" s="10">
        <v>1.2462641137949848</v>
      </c>
      <c r="H2744" s="10">
        <f t="shared" si="68"/>
        <v>118.75464062633101</v>
      </c>
    </row>
    <row r="2745" spans="1:8" x14ac:dyDescent="0.25">
      <c r="A2745" s="16"/>
      <c r="B2745" s="5">
        <f>DATE(YEAR(siječanj!B2745),MONTH(siječanj!B2745)+5,DAY(siječanj!B2745))</f>
        <v>45472</v>
      </c>
      <c r="C2745" s="8">
        <v>28.5625</v>
      </c>
      <c r="D2745">
        <v>0.9360826853507962</v>
      </c>
      <c r="E2745" s="6">
        <v>128.52680573016539</v>
      </c>
      <c r="F2745" s="10">
        <v>129.51423459654404</v>
      </c>
      <c r="G2745" s="10">
        <v>1.2318651450773335</v>
      </c>
      <c r="H2745" s="10">
        <f t="shared" si="68"/>
        <v>120.31171744745332</v>
      </c>
    </row>
    <row r="2746" spans="1:8" x14ac:dyDescent="0.25">
      <c r="A2746" s="16"/>
      <c r="B2746" s="5">
        <f>DATE(YEAR(siječanj!B2746),MONTH(siječanj!B2746)+5,DAY(siječanj!B2746))</f>
        <v>45472</v>
      </c>
      <c r="C2746" s="8">
        <v>28.5729166666667</v>
      </c>
      <c r="D2746">
        <v>0.9360826853507962</v>
      </c>
      <c r="E2746" s="6">
        <v>127.02226403537657</v>
      </c>
      <c r="F2746" s="10">
        <v>128.23096850605972</v>
      </c>
      <c r="G2746" s="10">
        <v>1.2059863808881097</v>
      </c>
      <c r="H2746" s="10">
        <f t="shared" si="68"/>
        <v>118.90334201757315</v>
      </c>
    </row>
    <row r="2747" spans="1:8" x14ac:dyDescent="0.25">
      <c r="A2747" s="16"/>
      <c r="B2747" s="5">
        <f>DATE(YEAR(siječanj!B2747),MONTH(siječanj!B2747)+5,DAY(siječanj!B2747))</f>
        <v>45472</v>
      </c>
      <c r="C2747" s="8">
        <v>28.5833333333333</v>
      </c>
      <c r="D2747">
        <v>0.9360826853507962</v>
      </c>
      <c r="E2747" s="6">
        <v>125.2151735319239</v>
      </c>
      <c r="F2747" s="10">
        <v>125.38799512730461</v>
      </c>
      <c r="G2747" s="10">
        <v>1.2225511871207562</v>
      </c>
      <c r="H2747" s="10">
        <f t="shared" si="68"/>
        <v>117.21175588642926</v>
      </c>
    </row>
    <row r="2748" spans="1:8" x14ac:dyDescent="0.25">
      <c r="A2748" s="16"/>
      <c r="B2748" s="5">
        <f>DATE(YEAR(siječanj!B2748),MONTH(siječanj!B2748)+5,DAY(siječanj!B2748))</f>
        <v>45472</v>
      </c>
      <c r="C2748" s="8">
        <v>28.59375</v>
      </c>
      <c r="D2748">
        <v>0.9360826853507962</v>
      </c>
      <c r="E2748" s="6">
        <v>125.01163920996838</v>
      </c>
      <c r="F2748" s="10">
        <v>124.24186730945527</v>
      </c>
      <c r="G2748" s="10">
        <v>1.2267915489792438</v>
      </c>
      <c r="H2748" s="10">
        <f t="shared" si="68"/>
        <v>117.02123093177208</v>
      </c>
    </row>
    <row r="2749" spans="1:8" x14ac:dyDescent="0.25">
      <c r="A2749" s="16"/>
      <c r="B2749" s="5">
        <f>DATE(YEAR(siječanj!B2749),MONTH(siječanj!B2749)+5,DAY(siječanj!B2749))</f>
        <v>45472</v>
      </c>
      <c r="C2749" s="8">
        <v>28.6041666666667</v>
      </c>
      <c r="D2749">
        <v>0.9360826853507962</v>
      </c>
      <c r="E2749" s="6">
        <v>123.99358921217591</v>
      </c>
      <c r="F2749" s="10">
        <v>122.94213166235458</v>
      </c>
      <c r="G2749" s="10">
        <v>1.2230619708195323</v>
      </c>
      <c r="H2749" s="10">
        <f t="shared" si="68"/>
        <v>116.06825195601714</v>
      </c>
    </row>
    <row r="2750" spans="1:8" x14ac:dyDescent="0.25">
      <c r="A2750" s="16"/>
      <c r="B2750" s="5">
        <f>DATE(YEAR(siječanj!B2750),MONTH(siječanj!B2750)+5,DAY(siječanj!B2750))</f>
        <v>45472</v>
      </c>
      <c r="C2750" s="8">
        <v>28.6145833333333</v>
      </c>
      <c r="D2750">
        <v>0.9360826853507962</v>
      </c>
      <c r="E2750" s="6">
        <v>122.94531744246835</v>
      </c>
      <c r="F2750" s="10">
        <v>122.24314722935459</v>
      </c>
      <c r="G2750" s="10">
        <v>1.1880889713800702</v>
      </c>
      <c r="H2750" s="10">
        <f t="shared" si="68"/>
        <v>115.08698290285186</v>
      </c>
    </row>
    <row r="2751" spans="1:8" x14ac:dyDescent="0.25">
      <c r="A2751" s="16"/>
      <c r="B2751" s="5">
        <f>DATE(YEAR(siječanj!B2751),MONTH(siječanj!B2751)+5,DAY(siječanj!B2751))</f>
        <v>45472</v>
      </c>
      <c r="C2751" s="8">
        <v>28.625</v>
      </c>
      <c r="D2751">
        <v>0.9360826853507962</v>
      </c>
      <c r="E2751" s="6">
        <v>121.12892095877551</v>
      </c>
      <c r="F2751" s="10">
        <v>120.49289979851666</v>
      </c>
      <c r="G2751" s="10">
        <v>1.1522228130447967</v>
      </c>
      <c r="H2751" s="10">
        <f t="shared" si="68"/>
        <v>113.38668560473492</v>
      </c>
    </row>
    <row r="2752" spans="1:8" x14ac:dyDescent="0.25">
      <c r="A2752" s="16"/>
      <c r="B2752" s="5">
        <f>DATE(YEAR(siječanj!B2752),MONTH(siječanj!B2752)+5,DAY(siječanj!B2752))</f>
        <v>45472</v>
      </c>
      <c r="C2752" s="8">
        <v>28.6354166666667</v>
      </c>
      <c r="D2752">
        <v>0.9360826853507962</v>
      </c>
      <c r="E2752" s="6">
        <v>120.07511624973627</v>
      </c>
      <c r="F2752" s="10">
        <v>119.13680493056569</v>
      </c>
      <c r="G2752" s="10">
        <v>1.1192815337374535</v>
      </c>
      <c r="H2752" s="10">
        <f t="shared" si="68"/>
        <v>112.40023726286215</v>
      </c>
    </row>
    <row r="2753" spans="1:8" x14ac:dyDescent="0.25">
      <c r="A2753" s="16"/>
      <c r="B2753" s="5">
        <f>DATE(YEAR(siječanj!B2753),MONTH(siječanj!B2753)+5,DAY(siječanj!B2753))</f>
        <v>45472</v>
      </c>
      <c r="C2753" s="8">
        <v>28.6458333333333</v>
      </c>
      <c r="D2753">
        <v>0.9360826853507962</v>
      </c>
      <c r="E2753" s="6">
        <v>122.10928291905783</v>
      </c>
      <c r="F2753" s="10">
        <v>118.19443227671552</v>
      </c>
      <c r="G2753" s="10">
        <v>1.1311665326989362</v>
      </c>
      <c r="H2753" s="10">
        <f t="shared" si="68"/>
        <v>114.30438546113177</v>
      </c>
    </row>
    <row r="2754" spans="1:8" x14ac:dyDescent="0.25">
      <c r="A2754" s="16"/>
      <c r="B2754" s="5">
        <f>DATE(YEAR(siječanj!B2754),MONTH(siječanj!B2754)+5,DAY(siječanj!B2754))</f>
        <v>45472</v>
      </c>
      <c r="C2754" s="8">
        <v>28.65625</v>
      </c>
      <c r="D2754">
        <v>0.9360826853507962</v>
      </c>
      <c r="E2754" s="6">
        <v>123.30161410079333</v>
      </c>
      <c r="F2754" s="10">
        <v>117.68734927861456</v>
      </c>
      <c r="G2754" s="10">
        <v>1.1510385931565479</v>
      </c>
      <c r="H2754" s="10">
        <f t="shared" si="68"/>
        <v>115.42050603555822</v>
      </c>
    </row>
    <row r="2755" spans="1:8" x14ac:dyDescent="0.25">
      <c r="A2755" s="16"/>
      <c r="B2755" s="5">
        <f>DATE(YEAR(siječanj!B2755),MONTH(siječanj!B2755)+5,DAY(siječanj!B2755))</f>
        <v>45472</v>
      </c>
      <c r="C2755" s="8">
        <v>28.6666666666667</v>
      </c>
      <c r="D2755">
        <v>0.9360826853507962</v>
      </c>
      <c r="E2755" s="6">
        <v>119.54425560184256</v>
      </c>
      <c r="F2755" s="10">
        <v>117.48760532586599</v>
      </c>
      <c r="G2755" s="10">
        <v>1.1811006489886176</v>
      </c>
      <c r="H2755" s="10">
        <f t="shared" si="68"/>
        <v>111.90330780203475</v>
      </c>
    </row>
    <row r="2756" spans="1:8" x14ac:dyDescent="0.25">
      <c r="A2756" s="16"/>
      <c r="B2756" s="5">
        <f>DATE(YEAR(siječanj!B2756),MONTH(siječanj!B2756)+5,DAY(siječanj!B2756))</f>
        <v>45472</v>
      </c>
      <c r="C2756" s="8">
        <v>28.6770833333333</v>
      </c>
      <c r="D2756">
        <v>0.9360826853507962</v>
      </c>
      <c r="E2756" s="6">
        <v>118.59771601192912</v>
      </c>
      <c r="F2756" s="10">
        <v>117.26975652669334</v>
      </c>
      <c r="G2756" s="10">
        <v>1.233386082543771</v>
      </c>
      <c r="H2756" s="10">
        <f t="shared" ref="H2756:H2819" si="69">D2756*E2756</f>
        <v>111.01726848091774</v>
      </c>
    </row>
    <row r="2757" spans="1:8" x14ac:dyDescent="0.25">
      <c r="A2757" s="16"/>
      <c r="B2757" s="5">
        <f>DATE(YEAR(siječanj!B2757),MONTH(siječanj!B2757)+5,DAY(siječanj!B2757))</f>
        <v>45472</v>
      </c>
      <c r="C2757" s="8">
        <v>28.6875</v>
      </c>
      <c r="D2757">
        <v>0.9360826853507962</v>
      </c>
      <c r="E2757" s="6">
        <v>120.50261094875093</v>
      </c>
      <c r="F2757" s="10">
        <v>117.01326166195436</v>
      </c>
      <c r="G2757" s="10">
        <v>1.2613051291537212</v>
      </c>
      <c r="H2757" s="10">
        <f t="shared" si="69"/>
        <v>112.80040764868902</v>
      </c>
    </row>
    <row r="2758" spans="1:8" x14ac:dyDescent="0.25">
      <c r="A2758" s="16"/>
      <c r="B2758" s="5">
        <f>DATE(YEAR(siječanj!B2758),MONTH(siječanj!B2758)+5,DAY(siječanj!B2758))</f>
        <v>45472</v>
      </c>
      <c r="C2758" s="8">
        <v>28.6979166666667</v>
      </c>
      <c r="D2758">
        <v>0.9360826853507962</v>
      </c>
      <c r="E2758" s="6">
        <v>124.06644072965963</v>
      </c>
      <c r="F2758" s="10">
        <v>117.01040792700645</v>
      </c>
      <c r="G2758" s="10">
        <v>1.3516767774335017</v>
      </c>
      <c r="H2758" s="10">
        <f t="shared" si="69"/>
        <v>116.13644700013518</v>
      </c>
    </row>
    <row r="2759" spans="1:8" x14ac:dyDescent="0.25">
      <c r="A2759" s="16"/>
      <c r="B2759" s="5">
        <f>DATE(YEAR(siječanj!B2759),MONTH(siječanj!B2759)+5,DAY(siječanj!B2759))</f>
        <v>45472</v>
      </c>
      <c r="C2759" s="8">
        <v>28.7083333333333</v>
      </c>
      <c r="D2759">
        <v>0.9360826853507962</v>
      </c>
      <c r="E2759" s="6">
        <v>125.44762694622254</v>
      </c>
      <c r="F2759" s="10">
        <v>116.72479832029897</v>
      </c>
      <c r="G2759" s="10">
        <v>1.4804314061791024</v>
      </c>
      <c r="H2759" s="10">
        <f t="shared" si="69"/>
        <v>117.4293515027049</v>
      </c>
    </row>
    <row r="2760" spans="1:8" x14ac:dyDescent="0.25">
      <c r="A2760" s="16"/>
      <c r="B2760" s="5">
        <f>DATE(YEAR(siječanj!B2760),MONTH(siječanj!B2760)+5,DAY(siječanj!B2760))</f>
        <v>45472</v>
      </c>
      <c r="C2760" s="8">
        <v>28.71875</v>
      </c>
      <c r="D2760">
        <v>0.9360826853507962</v>
      </c>
      <c r="E2760" s="6">
        <v>127.617360975718</v>
      </c>
      <c r="F2760" s="10">
        <v>117.26930552291491</v>
      </c>
      <c r="G2760" s="10">
        <v>1.4249585666783067</v>
      </c>
      <c r="H2760" s="10">
        <f t="shared" si="69"/>
        <v>119.46040195953201</v>
      </c>
    </row>
    <row r="2761" spans="1:8" x14ac:dyDescent="0.25">
      <c r="A2761" s="16"/>
      <c r="B2761" s="5">
        <f>DATE(YEAR(siječanj!B2761),MONTH(siječanj!B2761)+5,DAY(siječanj!B2761))</f>
        <v>45472</v>
      </c>
      <c r="C2761" s="8">
        <v>28.7291666666667</v>
      </c>
      <c r="D2761">
        <v>0.9360826853507962</v>
      </c>
      <c r="E2761" s="6">
        <v>130.8556213729554</v>
      </c>
      <c r="F2761" s="10">
        <v>117.23612957317874</v>
      </c>
      <c r="G2761" s="10">
        <v>1.4995472785312516</v>
      </c>
      <c r="H2761" s="10">
        <f t="shared" si="69"/>
        <v>122.49168144804312</v>
      </c>
    </row>
    <row r="2762" spans="1:8" x14ac:dyDescent="0.25">
      <c r="A2762" s="16"/>
      <c r="B2762" s="5">
        <f>DATE(YEAR(siječanj!B2762),MONTH(siječanj!B2762)+5,DAY(siječanj!B2762))</f>
        <v>45472</v>
      </c>
      <c r="C2762" s="8">
        <v>28.7395833333333</v>
      </c>
      <c r="D2762">
        <v>0.9360826853507962</v>
      </c>
      <c r="E2762" s="6">
        <v>140.58570461540344</v>
      </c>
      <c r="F2762" s="10">
        <v>117.77263132933662</v>
      </c>
      <c r="G2762" s="10">
        <v>1.6577219164678376</v>
      </c>
      <c r="H2762" s="10">
        <f t="shared" si="69"/>
        <v>131.59984389832067</v>
      </c>
    </row>
    <row r="2763" spans="1:8" x14ac:dyDescent="0.25">
      <c r="A2763" s="16"/>
      <c r="B2763" s="5">
        <f>DATE(YEAR(siječanj!B2763),MONTH(siječanj!B2763)+5,DAY(siječanj!B2763))</f>
        <v>45472</v>
      </c>
      <c r="C2763" s="8">
        <v>28.75</v>
      </c>
      <c r="D2763">
        <v>0.9360826853507962</v>
      </c>
      <c r="E2763" s="6">
        <v>140.3357537115744</v>
      </c>
      <c r="F2763" s="10">
        <v>118.317166894366</v>
      </c>
      <c r="G2763" s="10">
        <v>1.5062217106042961</v>
      </c>
      <c r="H2763" s="10">
        <f t="shared" si="69"/>
        <v>131.36586918505853</v>
      </c>
    </row>
    <row r="2764" spans="1:8" x14ac:dyDescent="0.25">
      <c r="A2764" s="16"/>
      <c r="B2764" s="5">
        <f>DATE(YEAR(siječanj!B2764),MONTH(siječanj!B2764)+5,DAY(siječanj!B2764))</f>
        <v>45472</v>
      </c>
      <c r="C2764" s="8">
        <v>28.7604166666667</v>
      </c>
      <c r="D2764">
        <v>0.9360826853507962</v>
      </c>
      <c r="E2764" s="6">
        <v>145.08192089493065</v>
      </c>
      <c r="F2764" s="10">
        <v>118.67959444163718</v>
      </c>
      <c r="G2764" s="10">
        <v>1.6439336058759766</v>
      </c>
      <c r="H2764" s="10">
        <f t="shared" si="69"/>
        <v>135.80867410717846</v>
      </c>
    </row>
    <row r="2765" spans="1:8" x14ac:dyDescent="0.25">
      <c r="A2765" s="16"/>
      <c r="B2765" s="5">
        <f>DATE(YEAR(siječanj!B2765),MONTH(siječanj!B2765)+5,DAY(siječanj!B2765))</f>
        <v>45472</v>
      </c>
      <c r="C2765" s="8">
        <v>28.7708333333333</v>
      </c>
      <c r="D2765">
        <v>0.9360826853507962</v>
      </c>
      <c r="E2765" s="6">
        <v>151.35354260859421</v>
      </c>
      <c r="F2765" s="10">
        <v>119.05684166046059</v>
      </c>
      <c r="G2765" s="10">
        <v>1.6539923383081259</v>
      </c>
      <c r="H2765" s="10">
        <f t="shared" si="69"/>
        <v>141.67943060240901</v>
      </c>
    </row>
    <row r="2766" spans="1:8" x14ac:dyDescent="0.25">
      <c r="A2766" s="16"/>
      <c r="B2766" s="5">
        <f>DATE(YEAR(siječanj!B2766),MONTH(siječanj!B2766)+5,DAY(siječanj!B2766))</f>
        <v>45472</v>
      </c>
      <c r="C2766" s="8">
        <v>28.78125</v>
      </c>
      <c r="D2766">
        <v>0.9360826853507962</v>
      </c>
      <c r="E2766" s="6">
        <v>157.84863496274568</v>
      </c>
      <c r="F2766" s="10">
        <v>119.45142297194758</v>
      </c>
      <c r="G2766" s="10">
        <v>2.2361175825973647</v>
      </c>
      <c r="H2766" s="10">
        <f t="shared" si="69"/>
        <v>147.75937409488455</v>
      </c>
    </row>
    <row r="2767" spans="1:8" x14ac:dyDescent="0.25">
      <c r="A2767" s="16"/>
      <c r="B2767" s="5">
        <f>DATE(YEAR(siječanj!B2767),MONTH(siječanj!B2767)+5,DAY(siječanj!B2767))</f>
        <v>45472</v>
      </c>
      <c r="C2767" s="8">
        <v>28.7916666666667</v>
      </c>
      <c r="D2767">
        <v>0.9360826853507962</v>
      </c>
      <c r="E2767" s="6">
        <v>163.29272898563465</v>
      </c>
      <c r="F2767" s="10">
        <v>119.78660604033705</v>
      </c>
      <c r="G2767" s="10">
        <v>2.9376321342749319</v>
      </c>
      <c r="H2767" s="10">
        <f t="shared" si="69"/>
        <v>152.85549624713269</v>
      </c>
    </row>
    <row r="2768" spans="1:8" x14ac:dyDescent="0.25">
      <c r="A2768" s="16"/>
      <c r="B2768" s="5">
        <f>DATE(YEAR(siječanj!B2768),MONTH(siječanj!B2768)+5,DAY(siječanj!B2768))</f>
        <v>45472</v>
      </c>
      <c r="C2768" s="8">
        <v>28.8020833333333</v>
      </c>
      <c r="D2768">
        <v>0.9360826853507962</v>
      </c>
      <c r="E2768" s="6">
        <v>169.07396180282603</v>
      </c>
      <c r="F2768" s="10">
        <v>120.42982593155658</v>
      </c>
      <c r="G2768" s="10">
        <v>3.6415236859514133</v>
      </c>
      <c r="H2768" s="10">
        <f t="shared" si="69"/>
        <v>158.26720818728734</v>
      </c>
    </row>
    <row r="2769" spans="1:8" x14ac:dyDescent="0.25">
      <c r="A2769" s="16"/>
      <c r="B2769" s="5">
        <f>DATE(YEAR(siječanj!B2769),MONTH(siječanj!B2769)+5,DAY(siječanj!B2769))</f>
        <v>45472</v>
      </c>
      <c r="C2769" s="8">
        <v>28.8125</v>
      </c>
      <c r="D2769">
        <v>0.9360826853507962</v>
      </c>
      <c r="E2769" s="6">
        <v>171.22923135922264</v>
      </c>
      <c r="F2769" s="10">
        <v>120.59231357699667</v>
      </c>
      <c r="G2769" s="10">
        <v>9.1943891706851204</v>
      </c>
      <c r="H2769" s="10">
        <f t="shared" si="69"/>
        <v>160.28471870129388</v>
      </c>
    </row>
    <row r="2770" spans="1:8" x14ac:dyDescent="0.25">
      <c r="A2770" s="16"/>
      <c r="B2770" s="5">
        <f>DATE(YEAR(siječanj!B2770),MONTH(siječanj!B2770)+5,DAY(siječanj!B2770))</f>
        <v>45472</v>
      </c>
      <c r="C2770" s="8">
        <v>28.8229166666667</v>
      </c>
      <c r="D2770">
        <v>0.9360826853507962</v>
      </c>
      <c r="E2770" s="6">
        <v>170.19461703192604</v>
      </c>
      <c r="F2770" s="10">
        <v>120.86061859209104</v>
      </c>
      <c r="G2770" s="10">
        <v>27.158780311631315</v>
      </c>
      <c r="H2770" s="10">
        <f t="shared" si="69"/>
        <v>159.31623414349568</v>
      </c>
    </row>
    <row r="2771" spans="1:8" x14ac:dyDescent="0.25">
      <c r="A2771" s="16"/>
      <c r="B2771" s="5">
        <f>DATE(YEAR(siječanj!B2771),MONTH(siječanj!B2771)+5,DAY(siječanj!B2771))</f>
        <v>45472</v>
      </c>
      <c r="C2771" s="8">
        <v>28.8333333333333</v>
      </c>
      <c r="D2771">
        <v>0.9360826853507962</v>
      </c>
      <c r="E2771" s="6">
        <v>167.55106927470248</v>
      </c>
      <c r="F2771" s="10">
        <v>120.1807225808887</v>
      </c>
      <c r="G2771" s="10">
        <v>69.154308041301348</v>
      </c>
      <c r="H2771" s="10">
        <f t="shared" si="69"/>
        <v>156.84165486006077</v>
      </c>
    </row>
    <row r="2772" spans="1:8" x14ac:dyDescent="0.25">
      <c r="A2772" s="16"/>
      <c r="B2772" s="5">
        <f>DATE(YEAR(siječanj!B2772),MONTH(siječanj!B2772)+5,DAY(siječanj!B2772))</f>
        <v>45472</v>
      </c>
      <c r="C2772" s="8">
        <v>28.84375</v>
      </c>
      <c r="D2772">
        <v>0.9360826853507962</v>
      </c>
      <c r="E2772" s="6">
        <v>166.08940958415883</v>
      </c>
      <c r="F2772" s="10">
        <v>120.05984735751692</v>
      </c>
      <c r="G2772" s="10">
        <v>168.28571345310493</v>
      </c>
      <c r="H2772" s="10">
        <f t="shared" si="69"/>
        <v>155.47342053186767</v>
      </c>
    </row>
    <row r="2773" spans="1:8" x14ac:dyDescent="0.25">
      <c r="A2773" s="16"/>
      <c r="B2773" s="5">
        <f>DATE(YEAR(siječanj!B2773),MONTH(siječanj!B2773)+5,DAY(siječanj!B2773))</f>
        <v>45472</v>
      </c>
      <c r="C2773" s="8">
        <v>28.8541666666667</v>
      </c>
      <c r="D2773">
        <v>0.9360826853507962</v>
      </c>
      <c r="E2773" s="6">
        <v>164.41950345841227</v>
      </c>
      <c r="F2773" s="10">
        <v>120.34575042204216</v>
      </c>
      <c r="G2773" s="10">
        <v>268.73288660231322</v>
      </c>
      <c r="H2773" s="10">
        <f t="shared" si="69"/>
        <v>153.91025032139507</v>
      </c>
    </row>
    <row r="2774" spans="1:8" x14ac:dyDescent="0.25">
      <c r="A2774" s="16"/>
      <c r="B2774" s="5">
        <f>DATE(YEAR(siječanj!B2774),MONTH(siječanj!B2774)+5,DAY(siječanj!B2774))</f>
        <v>45472</v>
      </c>
      <c r="C2774" s="8">
        <v>28.8645833333333</v>
      </c>
      <c r="D2774">
        <v>0.9360826853507962</v>
      </c>
      <c r="E2774" s="6">
        <v>161.12366304747792</v>
      </c>
      <c r="F2774" s="10">
        <v>119.60133426781998</v>
      </c>
      <c r="G2774" s="10">
        <v>311.48173205622783</v>
      </c>
      <c r="H2774" s="10">
        <f t="shared" si="69"/>
        <v>150.82507117903998</v>
      </c>
    </row>
    <row r="2775" spans="1:8" x14ac:dyDescent="0.25">
      <c r="A2775" s="16"/>
      <c r="B2775" s="5">
        <f>DATE(YEAR(siječanj!B2775),MONTH(siječanj!B2775)+5,DAY(siječanj!B2775))</f>
        <v>45472</v>
      </c>
      <c r="C2775" s="8">
        <v>28.875</v>
      </c>
      <c r="D2775">
        <v>0.9360826853507962</v>
      </c>
      <c r="E2775" s="6">
        <v>159.64996490282647</v>
      </c>
      <c r="F2775" s="10">
        <v>117.10760177731741</v>
      </c>
      <c r="G2775" s="10">
        <v>323.38752173797252</v>
      </c>
      <c r="H2775" s="10">
        <f t="shared" si="69"/>
        <v>149.44556786239818</v>
      </c>
    </row>
    <row r="2776" spans="1:8" x14ac:dyDescent="0.25">
      <c r="A2776" s="16"/>
      <c r="B2776" s="5">
        <f>DATE(YEAR(siječanj!B2776),MONTH(siječanj!B2776)+5,DAY(siječanj!B2776))</f>
        <v>45472</v>
      </c>
      <c r="C2776" s="8">
        <v>28.8854166666667</v>
      </c>
      <c r="D2776">
        <v>0.9360826853507962</v>
      </c>
      <c r="E2776" s="6">
        <v>164.29643078581202</v>
      </c>
      <c r="F2776" s="10">
        <v>115.46423696283654</v>
      </c>
      <c r="G2776" s="10">
        <v>325.40527494672972</v>
      </c>
      <c r="H2776" s="10">
        <f t="shared" si="69"/>
        <v>153.79504412353413</v>
      </c>
    </row>
    <row r="2777" spans="1:8" x14ac:dyDescent="0.25">
      <c r="A2777" s="16"/>
      <c r="B2777" s="5">
        <f>DATE(YEAR(siječanj!B2777),MONTH(siječanj!B2777)+5,DAY(siječanj!B2777))</f>
        <v>45472</v>
      </c>
      <c r="C2777" s="8">
        <v>28.8958333333333</v>
      </c>
      <c r="D2777">
        <v>0.9360826853507962</v>
      </c>
      <c r="E2777" s="6">
        <v>168.09269821485211</v>
      </c>
      <c r="F2777" s="10">
        <v>114.10766200410653</v>
      </c>
      <c r="G2777" s="10">
        <v>325.00804488146565</v>
      </c>
      <c r="H2777" s="10">
        <f t="shared" si="69"/>
        <v>157.34866433281974</v>
      </c>
    </row>
    <row r="2778" spans="1:8" x14ac:dyDescent="0.25">
      <c r="A2778" s="16"/>
      <c r="B2778" s="5">
        <f>DATE(YEAR(siječanj!B2778),MONTH(siječanj!B2778)+5,DAY(siječanj!B2778))</f>
        <v>45472</v>
      </c>
      <c r="C2778" s="8">
        <v>28.90625</v>
      </c>
      <c r="D2778">
        <v>0.9360826853507962</v>
      </c>
      <c r="E2778" s="6">
        <v>162.70871369012391</v>
      </c>
      <c r="F2778" s="10">
        <v>112.44847624206956</v>
      </c>
      <c r="G2778" s="10">
        <v>325.13755858788249</v>
      </c>
      <c r="H2778" s="10">
        <f t="shared" si="69"/>
        <v>152.30880964102505</v>
      </c>
    </row>
    <row r="2779" spans="1:8" x14ac:dyDescent="0.25">
      <c r="A2779" s="16"/>
      <c r="B2779" s="5">
        <f>DATE(YEAR(siječanj!B2779),MONTH(siječanj!B2779)+5,DAY(siječanj!B2779))</f>
        <v>45472</v>
      </c>
      <c r="C2779" s="8">
        <v>28.9166666666667</v>
      </c>
      <c r="D2779">
        <v>0.9360826853507962</v>
      </c>
      <c r="E2779" s="6">
        <v>159.42603507271645</v>
      </c>
      <c r="F2779" s="10">
        <v>109.94412761741184</v>
      </c>
      <c r="G2779" s="10">
        <v>321.55040626829418</v>
      </c>
      <c r="H2779" s="10">
        <f t="shared" si="69"/>
        <v>149.23595102569863</v>
      </c>
    </row>
    <row r="2780" spans="1:8" x14ac:dyDescent="0.25">
      <c r="A2780" s="16"/>
      <c r="B2780" s="5">
        <f>DATE(YEAR(siječanj!B2780),MONTH(siječanj!B2780)+5,DAY(siječanj!B2780))</f>
        <v>45472</v>
      </c>
      <c r="C2780" s="8">
        <v>28.9270833333333</v>
      </c>
      <c r="D2780">
        <v>0.9360826853507962</v>
      </c>
      <c r="E2780" s="6">
        <v>150.43884279351354</v>
      </c>
      <c r="F2780" s="10">
        <v>107.83675620358838</v>
      </c>
      <c r="G2780" s="10">
        <v>318.40123546623818</v>
      </c>
      <c r="H2780" s="10">
        <f t="shared" si="69"/>
        <v>140.82319594321842</v>
      </c>
    </row>
    <row r="2781" spans="1:8" x14ac:dyDescent="0.25">
      <c r="A2781" s="16"/>
      <c r="B2781" s="5">
        <f>DATE(YEAR(siječanj!B2781),MONTH(siječanj!B2781)+5,DAY(siječanj!B2781))</f>
        <v>45472</v>
      </c>
      <c r="C2781" s="8">
        <v>28.9375</v>
      </c>
      <c r="D2781">
        <v>0.9360826853507962</v>
      </c>
      <c r="E2781" s="6">
        <v>140.0995844087237</v>
      </c>
      <c r="F2781" s="10">
        <v>105.32756185024569</v>
      </c>
      <c r="G2781" s="10">
        <v>316.33794261804621</v>
      </c>
      <c r="H2781" s="10">
        <f t="shared" si="69"/>
        <v>131.14479518984862</v>
      </c>
    </row>
    <row r="2782" spans="1:8" x14ac:dyDescent="0.25">
      <c r="A2782" s="16"/>
      <c r="B2782" s="5">
        <f>DATE(YEAR(siječanj!B2782),MONTH(siječanj!B2782)+5,DAY(siječanj!B2782))</f>
        <v>45472</v>
      </c>
      <c r="C2782" s="8">
        <v>28.9479166666667</v>
      </c>
      <c r="D2782">
        <v>0.9360826853507962</v>
      </c>
      <c r="E2782" s="6">
        <v>131.22789310028224</v>
      </c>
      <c r="F2782" s="10">
        <v>103.53114041035103</v>
      </c>
      <c r="G2782" s="10">
        <v>315.55684556704688</v>
      </c>
      <c r="H2782" s="10">
        <f t="shared" si="69"/>
        <v>122.84015856623942</v>
      </c>
    </row>
    <row r="2783" spans="1:8" x14ac:dyDescent="0.25">
      <c r="A2783" s="16"/>
      <c r="B2783" s="5">
        <f>DATE(YEAR(siječanj!B2783),MONTH(siječanj!B2783)+5,DAY(siječanj!B2783))</f>
        <v>45472</v>
      </c>
      <c r="C2783" s="8">
        <v>28.9583333333333</v>
      </c>
      <c r="D2783">
        <v>0.9360826853507962</v>
      </c>
      <c r="E2783" s="6">
        <v>122.16319335731914</v>
      </c>
      <c r="F2783" s="10">
        <v>100.67841839394423</v>
      </c>
      <c r="G2783" s="10">
        <v>306.94863083970512</v>
      </c>
      <c r="H2783" s="10">
        <f t="shared" si="69"/>
        <v>114.35485008894786</v>
      </c>
    </row>
    <row r="2784" spans="1:8" x14ac:dyDescent="0.25">
      <c r="A2784" s="16"/>
      <c r="B2784" s="5">
        <f>DATE(YEAR(siječanj!B2784),MONTH(siječanj!B2784)+5,DAY(siječanj!B2784))</f>
        <v>45472</v>
      </c>
      <c r="C2784" s="8">
        <v>28.96875</v>
      </c>
      <c r="D2784">
        <v>0.9360826853507962</v>
      </c>
      <c r="E2784" s="6">
        <v>112.63109671671312</v>
      </c>
      <c r="F2784" s="10">
        <v>98.295090769252539</v>
      </c>
      <c r="G2784" s="10">
        <v>305.62005064156784</v>
      </c>
      <c r="H2784" s="10">
        <f t="shared" si="69"/>
        <v>105.43201946858606</v>
      </c>
    </row>
    <row r="2785" spans="1:8" x14ac:dyDescent="0.25">
      <c r="A2785" s="16"/>
      <c r="B2785" s="5">
        <f>DATE(YEAR(siječanj!B2785),MONTH(siječanj!B2785)+5,DAY(siječanj!B2785))</f>
        <v>45472</v>
      </c>
      <c r="C2785" s="8">
        <v>28.9791666666667</v>
      </c>
      <c r="D2785">
        <v>0.9360826853507962</v>
      </c>
      <c r="E2785" s="6">
        <v>104.90165240346892</v>
      </c>
      <c r="F2785" s="10">
        <v>95.988396781193558</v>
      </c>
      <c r="G2785" s="10">
        <v>302.14259985540343</v>
      </c>
      <c r="H2785" s="10">
        <f t="shared" si="69"/>
        <v>98.196620479574989</v>
      </c>
    </row>
    <row r="2786" spans="1:8" ht="15.75" thickBot="1" x14ac:dyDescent="0.3">
      <c r="A2786" s="16"/>
      <c r="B2786" s="5">
        <f>DATE(YEAR(siječanj!B2786),MONTH(siječanj!B2786)+5,DAY(siječanj!B2786))</f>
        <v>45472</v>
      </c>
      <c r="C2786" s="8">
        <v>28.9895833333333</v>
      </c>
      <c r="D2786">
        <v>0.9360826853507962</v>
      </c>
      <c r="E2786" s="6">
        <v>95.51240118000986</v>
      </c>
      <c r="F2786" s="10">
        <v>94.179011617060539</v>
      </c>
      <c r="G2786" s="10">
        <v>302.23394174693766</v>
      </c>
      <c r="H2786" s="10">
        <f t="shared" si="69"/>
        <v>89.407504980886188</v>
      </c>
    </row>
    <row r="2787" spans="1:8" x14ac:dyDescent="0.25">
      <c r="A2787" s="17">
        <f t="shared" ref="A2787" si="70">A2691+1</f>
        <v>182</v>
      </c>
      <c r="B2787" s="5">
        <f>DATE(YEAR(siječanj!B2787),MONTH(siječanj!B2787)+5,DAY(siječanj!B2787))</f>
        <v>45473</v>
      </c>
      <c r="C2787" s="8">
        <v>29</v>
      </c>
      <c r="D2787">
        <v>0.9371103110011656</v>
      </c>
      <c r="E2787" s="6">
        <v>86.741376849685281</v>
      </c>
      <c r="F2787" s="10">
        <v>83.91283820685814</v>
      </c>
      <c r="G2787" s="10">
        <v>290.94241269540032</v>
      </c>
      <c r="H2787" s="10">
        <f t="shared" si="69"/>
        <v>81.286238636277886</v>
      </c>
    </row>
    <row r="2788" spans="1:8" x14ac:dyDescent="0.25">
      <c r="A2788" s="18"/>
      <c r="B2788" s="5">
        <f>DATE(YEAR(siječanj!B2788),MONTH(siječanj!B2788)+5,DAY(siječanj!B2788))</f>
        <v>45473</v>
      </c>
      <c r="C2788" s="8">
        <v>29.0104166666667</v>
      </c>
      <c r="D2788">
        <v>0.9371103110011656</v>
      </c>
      <c r="E2788" s="6">
        <v>80.986193682391118</v>
      </c>
      <c r="F2788" s="10">
        <v>82.556891786122861</v>
      </c>
      <c r="G2788" s="10">
        <v>288.50646338495181</v>
      </c>
      <c r="H2788" s="10">
        <f t="shared" si="69"/>
        <v>75.892997148506169</v>
      </c>
    </row>
    <row r="2789" spans="1:8" x14ac:dyDescent="0.25">
      <c r="A2789" s="18"/>
      <c r="B2789" s="5">
        <f>DATE(YEAR(siječanj!B2789),MONTH(siječanj!B2789)+5,DAY(siječanj!B2789))</f>
        <v>45473</v>
      </c>
      <c r="C2789" s="8">
        <v>29.0208333333333</v>
      </c>
      <c r="D2789">
        <v>0.9371103110011656</v>
      </c>
      <c r="E2789" s="6">
        <v>75.737769620138636</v>
      </c>
      <c r="F2789" s="10">
        <v>81.670437690238984</v>
      </c>
      <c r="G2789" s="10">
        <v>288.13128203932706</v>
      </c>
      <c r="H2789" s="10">
        <f t="shared" si="69"/>
        <v>70.974644843262752</v>
      </c>
    </row>
    <row r="2790" spans="1:8" x14ac:dyDescent="0.25">
      <c r="A2790" s="18"/>
      <c r="B2790" s="5">
        <f>DATE(YEAR(siječanj!B2790),MONTH(siječanj!B2790)+5,DAY(siječanj!B2790))</f>
        <v>45473</v>
      </c>
      <c r="C2790" s="8">
        <v>29.03125</v>
      </c>
      <c r="D2790">
        <v>0.9371103110011656</v>
      </c>
      <c r="E2790" s="6">
        <v>71.955732142459041</v>
      </c>
      <c r="F2790" s="10">
        <v>80.790189580247528</v>
      </c>
      <c r="G2790" s="10">
        <v>286.96447589149017</v>
      </c>
      <c r="H2790" s="10">
        <f t="shared" si="69"/>
        <v>67.430458526336366</v>
      </c>
    </row>
    <row r="2791" spans="1:8" x14ac:dyDescent="0.25">
      <c r="A2791" s="18"/>
      <c r="B2791" s="5">
        <f>DATE(YEAR(siječanj!B2791),MONTH(siječanj!B2791)+5,DAY(siječanj!B2791))</f>
        <v>45473</v>
      </c>
      <c r="C2791" s="8">
        <v>29.0416666666667</v>
      </c>
      <c r="D2791">
        <v>0.9371103110011656</v>
      </c>
      <c r="E2791" s="6">
        <v>70.063920168327698</v>
      </c>
      <c r="F2791" s="10">
        <v>84.166556546591465</v>
      </c>
      <c r="G2791" s="10">
        <v>286.07685799893022</v>
      </c>
      <c r="H2791" s="10">
        <f t="shared" si="69"/>
        <v>65.657622018902401</v>
      </c>
    </row>
    <row r="2792" spans="1:8" x14ac:dyDescent="0.25">
      <c r="A2792" s="18"/>
      <c r="B2792" s="5">
        <f>DATE(YEAR(siječanj!B2792),MONTH(siječanj!B2792)+5,DAY(siječanj!B2792))</f>
        <v>45473</v>
      </c>
      <c r="C2792" s="8">
        <v>29.0520833333333</v>
      </c>
      <c r="D2792">
        <v>0.9371103110011656</v>
      </c>
      <c r="E2792" s="6">
        <v>67.925228736831613</v>
      </c>
      <c r="F2792" s="10">
        <v>83.5578557620574</v>
      </c>
      <c r="G2792" s="10">
        <v>288.89218446568759</v>
      </c>
      <c r="H2792" s="10">
        <f t="shared" si="69"/>
        <v>63.653432226397584</v>
      </c>
    </row>
    <row r="2793" spans="1:8" x14ac:dyDescent="0.25">
      <c r="A2793" s="18"/>
      <c r="B2793" s="5">
        <f>DATE(YEAR(siječanj!B2793),MONTH(siječanj!B2793)+5,DAY(siječanj!B2793))</f>
        <v>45473</v>
      </c>
      <c r="C2793" s="8">
        <v>29.0625</v>
      </c>
      <c r="D2793">
        <v>0.9371103110011656</v>
      </c>
      <c r="E2793" s="6">
        <v>66.503122418465054</v>
      </c>
      <c r="F2793" s="10">
        <v>82.834020203116452</v>
      </c>
      <c r="G2793" s="10">
        <v>288.58878687658301</v>
      </c>
      <c r="H2793" s="10">
        <f t="shared" si="69"/>
        <v>62.320761732116374</v>
      </c>
    </row>
    <row r="2794" spans="1:8" x14ac:dyDescent="0.25">
      <c r="A2794" s="18"/>
      <c r="B2794" s="5">
        <f>DATE(YEAR(siječanj!B2794),MONTH(siječanj!B2794)+5,DAY(siječanj!B2794))</f>
        <v>45473</v>
      </c>
      <c r="C2794" s="8">
        <v>29.0729166666667</v>
      </c>
      <c r="D2794">
        <v>0.9371103110011656</v>
      </c>
      <c r="E2794" s="6">
        <v>63.417732749997214</v>
      </c>
      <c r="F2794" s="10">
        <v>82.117496246629202</v>
      </c>
      <c r="G2794" s="10">
        <v>288.55317692985778</v>
      </c>
      <c r="H2794" s="10">
        <f t="shared" si="69"/>
        <v>59.429411260338696</v>
      </c>
    </row>
    <row r="2795" spans="1:8" x14ac:dyDescent="0.25">
      <c r="A2795" s="18"/>
      <c r="B2795" s="5">
        <f>DATE(YEAR(siječanj!B2795),MONTH(siječanj!B2795)+5,DAY(siječanj!B2795))</f>
        <v>45473</v>
      </c>
      <c r="C2795" s="8">
        <v>29.0833333333333</v>
      </c>
      <c r="D2795">
        <v>0.9371103110011656</v>
      </c>
      <c r="E2795" s="6">
        <v>62.763699905572267</v>
      </c>
      <c r="F2795" s="10">
        <v>81.435671084102879</v>
      </c>
      <c r="G2795" s="10">
        <v>287.44213134355215</v>
      </c>
      <c r="H2795" s="10">
        <f t="shared" si="69"/>
        <v>58.816510338094652</v>
      </c>
    </row>
    <row r="2796" spans="1:8" x14ac:dyDescent="0.25">
      <c r="A2796" s="18"/>
      <c r="B2796" s="5">
        <f>DATE(YEAR(siječanj!B2796),MONTH(siječanj!B2796)+5,DAY(siječanj!B2796))</f>
        <v>45473</v>
      </c>
      <c r="C2796" s="8">
        <v>29.09375</v>
      </c>
      <c r="D2796">
        <v>0.9371103110011656</v>
      </c>
      <c r="E2796" s="6">
        <v>62.410863920966413</v>
      </c>
      <c r="F2796" s="10">
        <v>80.890502799175479</v>
      </c>
      <c r="G2796" s="10">
        <v>287.81283825286096</v>
      </c>
      <c r="H2796" s="10">
        <f t="shared" si="69"/>
        <v>58.485864098828259</v>
      </c>
    </row>
    <row r="2797" spans="1:8" x14ac:dyDescent="0.25">
      <c r="A2797" s="18"/>
      <c r="B2797" s="5">
        <f>DATE(YEAR(siječanj!B2797),MONTH(siječanj!B2797)+5,DAY(siječanj!B2797))</f>
        <v>45473</v>
      </c>
      <c r="C2797" s="8">
        <v>29.1041666666667</v>
      </c>
      <c r="D2797">
        <v>0.9371103110011656</v>
      </c>
      <c r="E2797" s="6">
        <v>61.062262430640466</v>
      </c>
      <c r="F2797" s="10">
        <v>80.525317907757056</v>
      </c>
      <c r="G2797" s="10">
        <v>287.86274323381491</v>
      </c>
      <c r="H2797" s="10">
        <f t="shared" si="69"/>
        <v>57.222075736812279</v>
      </c>
    </row>
    <row r="2798" spans="1:8" x14ac:dyDescent="0.25">
      <c r="A2798" s="18"/>
      <c r="B2798" s="5">
        <f>DATE(YEAR(siječanj!B2798),MONTH(siječanj!B2798)+5,DAY(siječanj!B2798))</f>
        <v>45473</v>
      </c>
      <c r="C2798" s="8">
        <v>29.1145833333333</v>
      </c>
      <c r="D2798">
        <v>0.9371103110011656</v>
      </c>
      <c r="E2798" s="6">
        <v>60.249844640437935</v>
      </c>
      <c r="F2798" s="10">
        <v>79.942361095868321</v>
      </c>
      <c r="G2798" s="10">
        <v>287.77304623561076</v>
      </c>
      <c r="H2798" s="10">
        <f t="shared" si="69"/>
        <v>56.460750648772702</v>
      </c>
    </row>
    <row r="2799" spans="1:8" x14ac:dyDescent="0.25">
      <c r="A2799" s="18"/>
      <c r="B2799" s="5">
        <f>DATE(YEAR(siječanj!B2799),MONTH(siječanj!B2799)+5,DAY(siječanj!B2799))</f>
        <v>45473</v>
      </c>
      <c r="C2799" s="8">
        <v>29.125</v>
      </c>
      <c r="D2799">
        <v>0.9371103110011656</v>
      </c>
      <c r="E2799" s="6">
        <v>61.215868256959695</v>
      </c>
      <c r="F2799" s="10">
        <v>79.704420766723644</v>
      </c>
      <c r="G2799" s="10">
        <v>287.38095137401223</v>
      </c>
      <c r="H2799" s="10">
        <f t="shared" si="69"/>
        <v>57.366021340485879</v>
      </c>
    </row>
    <row r="2800" spans="1:8" x14ac:dyDescent="0.25">
      <c r="A2800" s="18"/>
      <c r="B2800" s="5">
        <f>DATE(YEAR(siječanj!B2800),MONTH(siječanj!B2800)+5,DAY(siječanj!B2800))</f>
        <v>45473</v>
      </c>
      <c r="C2800" s="8">
        <v>29.1354166666667</v>
      </c>
      <c r="D2800">
        <v>0.9371103110011656</v>
      </c>
      <c r="E2800" s="6">
        <v>61.101357598580833</v>
      </c>
      <c r="F2800" s="10">
        <v>79.457250997712919</v>
      </c>
      <c r="G2800" s="10">
        <v>287.20074681152761</v>
      </c>
      <c r="H2800" s="10">
        <f t="shared" si="69"/>
        <v>57.25871222179952</v>
      </c>
    </row>
    <row r="2801" spans="1:8" x14ac:dyDescent="0.25">
      <c r="A2801" s="18"/>
      <c r="B2801" s="5">
        <f>DATE(YEAR(siječanj!B2801),MONTH(siječanj!B2801)+5,DAY(siječanj!B2801))</f>
        <v>45473</v>
      </c>
      <c r="C2801" s="8">
        <v>29.1458333333333</v>
      </c>
      <c r="D2801">
        <v>0.9371103110011656</v>
      </c>
      <c r="E2801" s="6">
        <v>60.185161968378928</v>
      </c>
      <c r="F2801" s="10">
        <v>79.25215793519726</v>
      </c>
      <c r="G2801" s="10">
        <v>286.80167794106444</v>
      </c>
      <c r="H2801" s="10">
        <f t="shared" si="69"/>
        <v>56.400135849843103</v>
      </c>
    </row>
    <row r="2802" spans="1:8" x14ac:dyDescent="0.25">
      <c r="A2802" s="18"/>
      <c r="B2802" s="5">
        <f>DATE(YEAR(siječanj!B2802),MONTH(siječanj!B2802)+5,DAY(siječanj!B2802))</f>
        <v>45473</v>
      </c>
      <c r="C2802" s="8">
        <v>29.15625</v>
      </c>
      <c r="D2802">
        <v>0.9371103110011656</v>
      </c>
      <c r="E2802" s="6">
        <v>59.707122907818388</v>
      </c>
      <c r="F2802" s="10">
        <v>79.044641490776812</v>
      </c>
      <c r="G2802" s="10">
        <v>286.80219159573318</v>
      </c>
      <c r="H2802" s="10">
        <f t="shared" si="69"/>
        <v>55.952160517130508</v>
      </c>
    </row>
    <row r="2803" spans="1:8" x14ac:dyDescent="0.25">
      <c r="A2803" s="18"/>
      <c r="B2803" s="5">
        <f>DATE(YEAR(siječanj!B2803),MONTH(siječanj!B2803)+5,DAY(siječanj!B2803))</f>
        <v>45473</v>
      </c>
      <c r="C2803" s="8">
        <v>29.1666666666667</v>
      </c>
      <c r="D2803">
        <v>0.9371103110011656</v>
      </c>
      <c r="E2803" s="6">
        <v>59.459623643002246</v>
      </c>
      <c r="F2803" s="10">
        <v>78.851460942086021</v>
      </c>
      <c r="G2803" s="10">
        <v>290.26094140552942</v>
      </c>
      <c r="H2803" s="10">
        <f t="shared" si="69"/>
        <v>55.720226404106093</v>
      </c>
    </row>
    <row r="2804" spans="1:8" x14ac:dyDescent="0.25">
      <c r="A2804" s="18"/>
      <c r="B2804" s="5">
        <f>DATE(YEAR(siječanj!B2804),MONTH(siječanj!B2804)+5,DAY(siječanj!B2804))</f>
        <v>45473</v>
      </c>
      <c r="C2804" s="8">
        <v>29.1770833333333</v>
      </c>
      <c r="D2804">
        <v>0.9371103110011656</v>
      </c>
      <c r="E2804" s="6">
        <v>59.68325982824657</v>
      </c>
      <c r="F2804" s="10">
        <v>78.516185530233003</v>
      </c>
      <c r="G2804" s="10">
        <v>292.22513650727774</v>
      </c>
      <c r="H2804" s="10">
        <f t="shared" si="69"/>
        <v>55.929798179211517</v>
      </c>
    </row>
    <row r="2805" spans="1:8" x14ac:dyDescent="0.25">
      <c r="A2805" s="18"/>
      <c r="B2805" s="5">
        <f>DATE(YEAR(siječanj!B2805),MONTH(siječanj!B2805)+5,DAY(siječanj!B2805))</f>
        <v>45473</v>
      </c>
      <c r="C2805" s="8">
        <v>29.1875</v>
      </c>
      <c r="D2805">
        <v>0.9371103110011656</v>
      </c>
      <c r="E2805" s="6">
        <v>59.751685979650389</v>
      </c>
      <c r="F2805" s="10">
        <v>78.437017587745814</v>
      </c>
      <c r="G2805" s="10">
        <v>299.5936234797951</v>
      </c>
      <c r="H2805" s="10">
        <f t="shared" si="69"/>
        <v>55.993921031234166</v>
      </c>
    </row>
    <row r="2806" spans="1:8" x14ac:dyDescent="0.25">
      <c r="A2806" s="18"/>
      <c r="B2806" s="5">
        <f>DATE(YEAR(siječanj!B2806),MONTH(siječanj!B2806)+5,DAY(siječanj!B2806))</f>
        <v>45473</v>
      </c>
      <c r="C2806" s="8">
        <v>29.1979166666667</v>
      </c>
      <c r="D2806">
        <v>0.9371103110011656</v>
      </c>
      <c r="E2806" s="6">
        <v>61.192889068141312</v>
      </c>
      <c r="F2806" s="10">
        <v>78.475104479015357</v>
      </c>
      <c r="G2806" s="10">
        <v>299.7382249139792</v>
      </c>
      <c r="H2806" s="10">
        <f t="shared" si="69"/>
        <v>57.344487305705734</v>
      </c>
    </row>
    <row r="2807" spans="1:8" x14ac:dyDescent="0.25">
      <c r="A2807" s="18"/>
      <c r="B2807" s="5">
        <f>DATE(YEAR(siječanj!B2807),MONTH(siječanj!B2807)+5,DAY(siječanj!B2807))</f>
        <v>45473</v>
      </c>
      <c r="C2807" s="8">
        <v>29.2083333333333</v>
      </c>
      <c r="D2807">
        <v>0.9371103110011656</v>
      </c>
      <c r="E2807" s="6">
        <v>62.815472057395496</v>
      </c>
      <c r="F2807" s="10">
        <v>78.658159946299392</v>
      </c>
      <c r="G2807" s="10">
        <v>279.92069914776573</v>
      </c>
      <c r="H2807" s="10">
        <f t="shared" si="69"/>
        <v>58.865026555390919</v>
      </c>
    </row>
    <row r="2808" spans="1:8" x14ac:dyDescent="0.25">
      <c r="A2808" s="18"/>
      <c r="B2808" s="5">
        <f>DATE(YEAR(siječanj!B2808),MONTH(siječanj!B2808)+5,DAY(siječanj!B2808))</f>
        <v>45473</v>
      </c>
      <c r="C2808" s="8">
        <v>29.21875</v>
      </c>
      <c r="D2808">
        <v>0.9371103110011656</v>
      </c>
      <c r="E2808" s="6">
        <v>63.678712087842314</v>
      </c>
      <c r="F2808" s="10">
        <v>78.863325384725499</v>
      </c>
      <c r="G2808" s="10">
        <v>216.69338887774313</v>
      </c>
      <c r="H2808" s="10">
        <f t="shared" si="69"/>
        <v>59.673977688791595</v>
      </c>
    </row>
    <row r="2809" spans="1:8" x14ac:dyDescent="0.25">
      <c r="A2809" s="18"/>
      <c r="B2809" s="5">
        <f>DATE(YEAR(siječanj!B2809),MONTH(siječanj!B2809)+5,DAY(siječanj!B2809))</f>
        <v>45473</v>
      </c>
      <c r="C2809" s="8">
        <v>29.2291666666667</v>
      </c>
      <c r="D2809">
        <v>0.9371103110011656</v>
      </c>
      <c r="E2809" s="6">
        <v>66.449581499749499</v>
      </c>
      <c r="F2809" s="10">
        <v>79.188734848258477</v>
      </c>
      <c r="G2809" s="10">
        <v>130.62702491473385</v>
      </c>
      <c r="H2809" s="10">
        <f t="shared" si="69"/>
        <v>62.270587985127555</v>
      </c>
    </row>
    <row r="2810" spans="1:8" x14ac:dyDescent="0.25">
      <c r="A2810" s="18"/>
      <c r="B2810" s="5">
        <f>DATE(YEAR(siječanj!B2810),MONTH(siječanj!B2810)+5,DAY(siječanj!B2810))</f>
        <v>45473</v>
      </c>
      <c r="C2810" s="8">
        <v>29.2395833333333</v>
      </c>
      <c r="D2810">
        <v>0.9371103110011656</v>
      </c>
      <c r="E2810" s="6">
        <v>70.676588502108643</v>
      </c>
      <c r="F2810" s="10">
        <v>79.773860887914438</v>
      </c>
      <c r="G2810" s="10">
        <v>57.357347826778707</v>
      </c>
      <c r="H2810" s="10">
        <f t="shared" si="69"/>
        <v>66.231759831712438</v>
      </c>
    </row>
    <row r="2811" spans="1:8" x14ac:dyDescent="0.25">
      <c r="A2811" s="18"/>
      <c r="B2811" s="5">
        <f>DATE(YEAR(siječanj!B2811),MONTH(siječanj!B2811)+5,DAY(siječanj!B2811))</f>
        <v>45473</v>
      </c>
      <c r="C2811" s="8">
        <v>29.25</v>
      </c>
      <c r="D2811">
        <v>0.9371103110011656</v>
      </c>
      <c r="E2811" s="6">
        <v>73.358255895671746</v>
      </c>
      <c r="F2811" s="10">
        <v>81.232459929825481</v>
      </c>
      <c r="G2811" s="10">
        <v>29.347841867076326</v>
      </c>
      <c r="H2811" s="10">
        <f t="shared" si="69"/>
        <v>68.744777996896033</v>
      </c>
    </row>
    <row r="2812" spans="1:8" x14ac:dyDescent="0.25">
      <c r="A2812" s="18"/>
      <c r="B2812" s="5">
        <f>DATE(YEAR(siječanj!B2812),MONTH(siječanj!B2812)+5,DAY(siječanj!B2812))</f>
        <v>45473</v>
      </c>
      <c r="C2812" s="8">
        <v>29.2604166666667</v>
      </c>
      <c r="D2812">
        <v>0.9371103110011656</v>
      </c>
      <c r="E2812" s="6">
        <v>77.191171780566592</v>
      </c>
      <c r="F2812" s="10">
        <v>82.713370626551338</v>
      </c>
      <c r="G2812" s="10">
        <v>17.285667820906127</v>
      </c>
      <c r="H2812" s="10">
        <f t="shared" si="69"/>
        <v>72.336642993831163</v>
      </c>
    </row>
    <row r="2813" spans="1:8" x14ac:dyDescent="0.25">
      <c r="A2813" s="18"/>
      <c r="B2813" s="5">
        <f>DATE(YEAR(siječanj!B2813),MONTH(siječanj!B2813)+5,DAY(siječanj!B2813))</f>
        <v>45473</v>
      </c>
      <c r="C2813" s="8">
        <v>29.2708333333333</v>
      </c>
      <c r="D2813">
        <v>0.9371103110011656</v>
      </c>
      <c r="E2813" s="6">
        <v>81.054256226561918</v>
      </c>
      <c r="F2813" s="10">
        <v>85.500790256295019</v>
      </c>
      <c r="G2813" s="10">
        <v>9.5405956190558303</v>
      </c>
      <c r="H2813" s="10">
        <f t="shared" si="69"/>
        <v>75.956779260441607</v>
      </c>
    </row>
    <row r="2814" spans="1:8" x14ac:dyDescent="0.25">
      <c r="A2814" s="18"/>
      <c r="B2814" s="5">
        <f>DATE(YEAR(siječanj!B2814),MONTH(siječanj!B2814)+5,DAY(siječanj!B2814))</f>
        <v>45473</v>
      </c>
      <c r="C2814" s="8">
        <v>29.28125</v>
      </c>
      <c r="D2814">
        <v>0.9371103110011656</v>
      </c>
      <c r="E2814" s="6">
        <v>84.09343722948735</v>
      </c>
      <c r="F2814" s="10">
        <v>88.490807180387847</v>
      </c>
      <c r="G2814" s="10">
        <v>6.2064451112019041</v>
      </c>
      <c r="H2814" s="10">
        <f t="shared" si="69"/>
        <v>78.804827115281881</v>
      </c>
    </row>
    <row r="2815" spans="1:8" x14ac:dyDescent="0.25">
      <c r="A2815" s="18"/>
      <c r="B2815" s="5">
        <f>DATE(YEAR(siječanj!B2815),MONTH(siječanj!B2815)+5,DAY(siječanj!B2815))</f>
        <v>45473</v>
      </c>
      <c r="C2815" s="8">
        <v>29.2916666666667</v>
      </c>
      <c r="D2815">
        <v>0.9371103110011656</v>
      </c>
      <c r="E2815" s="6">
        <v>86.98295296252941</v>
      </c>
      <c r="F2815" s="10">
        <v>92.132960796890131</v>
      </c>
      <c r="G2815" s="10">
        <v>3.7311671099322008</v>
      </c>
      <c r="H2815" s="10">
        <f t="shared" si="69"/>
        <v>81.512622102515692</v>
      </c>
    </row>
    <row r="2816" spans="1:8" x14ac:dyDescent="0.25">
      <c r="A2816" s="18"/>
      <c r="B2816" s="5">
        <f>DATE(YEAR(siječanj!B2816),MONTH(siječanj!B2816)+5,DAY(siječanj!B2816))</f>
        <v>45473</v>
      </c>
      <c r="C2816" s="8">
        <v>29.3020833333333</v>
      </c>
      <c r="D2816">
        <v>0.9371103110011656</v>
      </c>
      <c r="E2816" s="6">
        <v>93.482857939244724</v>
      </c>
      <c r="F2816" s="10">
        <v>93.58805736022677</v>
      </c>
      <c r="G2816" s="10">
        <v>2.6316611869341684</v>
      </c>
      <c r="H2816" s="10">
        <f t="shared" si="69"/>
        <v>87.603750076723401</v>
      </c>
    </row>
    <row r="2817" spans="1:8" x14ac:dyDescent="0.25">
      <c r="A2817" s="18"/>
      <c r="B2817" s="5">
        <f>DATE(YEAR(siječanj!B2817),MONTH(siječanj!B2817)+5,DAY(siječanj!B2817))</f>
        <v>45473</v>
      </c>
      <c r="C2817" s="8">
        <v>29.3125</v>
      </c>
      <c r="D2817">
        <v>0.9371103110011656</v>
      </c>
      <c r="E2817" s="6">
        <v>97.576664477293676</v>
      </c>
      <c r="F2817" s="10">
        <v>94.938667465334746</v>
      </c>
      <c r="G2817" s="10">
        <v>1.8690169350701382</v>
      </c>
      <c r="H2817" s="10">
        <f t="shared" si="69"/>
        <v>91.440098394773059</v>
      </c>
    </row>
    <row r="2818" spans="1:8" x14ac:dyDescent="0.25">
      <c r="A2818" s="18"/>
      <c r="B2818" s="5">
        <f>DATE(YEAR(siječanj!B2818),MONTH(siječanj!B2818)+5,DAY(siječanj!B2818))</f>
        <v>45473</v>
      </c>
      <c r="C2818" s="8">
        <v>29.3229166666667</v>
      </c>
      <c r="D2818">
        <v>0.9371103110011656</v>
      </c>
      <c r="E2818" s="6">
        <v>103.0748029508659</v>
      </c>
      <c r="F2818" s="10">
        <v>97.141966099279827</v>
      </c>
      <c r="G2818" s="10">
        <v>1.583635428091251</v>
      </c>
      <c r="H2818" s="10">
        <f t="shared" si="69"/>
        <v>96.592460649669803</v>
      </c>
    </row>
    <row r="2819" spans="1:8" x14ac:dyDescent="0.25">
      <c r="A2819" s="18"/>
      <c r="B2819" s="5">
        <f>DATE(YEAR(siječanj!B2819),MONTH(siječanj!B2819)+5,DAY(siječanj!B2819))</f>
        <v>45473</v>
      </c>
      <c r="C2819" s="8">
        <v>29.3333333333333</v>
      </c>
      <c r="D2819">
        <v>0.9371103110011656</v>
      </c>
      <c r="E2819" s="6">
        <v>108.70003249892521</v>
      </c>
      <c r="F2819" s="10">
        <v>100.27923353151839</v>
      </c>
      <c r="G2819" s="10">
        <v>1.497595455874555</v>
      </c>
      <c r="H2819" s="10">
        <f t="shared" si="69"/>
        <v>101.86392126090462</v>
      </c>
    </row>
    <row r="2820" spans="1:8" x14ac:dyDescent="0.25">
      <c r="A2820" s="18"/>
      <c r="B2820" s="5">
        <f>DATE(YEAR(siječanj!B2820),MONTH(siječanj!B2820)+5,DAY(siječanj!B2820))</f>
        <v>45473</v>
      </c>
      <c r="C2820" s="8">
        <v>29.34375</v>
      </c>
      <c r="D2820">
        <v>0.9371103110011656</v>
      </c>
      <c r="E2820" s="6">
        <v>114.1868853528775</v>
      </c>
      <c r="F2820" s="10">
        <v>101.58318978522045</v>
      </c>
      <c r="G2820" s="10">
        <v>1.483667892386225</v>
      </c>
      <c r="H2820" s="10">
        <f t="shared" ref="H2820:H2882" si="71">D2820*E2820</f>
        <v>107.00570764528948</v>
      </c>
    </row>
    <row r="2821" spans="1:8" x14ac:dyDescent="0.25">
      <c r="A2821" s="18"/>
      <c r="B2821" s="5">
        <f>DATE(YEAR(siječanj!B2821),MONTH(siječanj!B2821)+5,DAY(siječanj!B2821))</f>
        <v>45473</v>
      </c>
      <c r="C2821" s="8">
        <v>29.3541666666667</v>
      </c>
      <c r="D2821">
        <v>0.9371103110011656</v>
      </c>
      <c r="E2821" s="6">
        <v>119.33966888822074</v>
      </c>
      <c r="F2821" s="10">
        <v>103.27220703018592</v>
      </c>
      <c r="G2821" s="10">
        <v>1.354580540006421</v>
      </c>
      <c r="H2821" s="10">
        <f t="shared" si="71"/>
        <v>111.83443422661666</v>
      </c>
    </row>
    <row r="2822" spans="1:8" x14ac:dyDescent="0.25">
      <c r="A2822" s="18"/>
      <c r="B2822" s="5">
        <f>DATE(YEAR(siječanj!B2822),MONTH(siječanj!B2822)+5,DAY(siječanj!B2822))</f>
        <v>45473</v>
      </c>
      <c r="C2822" s="8">
        <v>29.3645833333333</v>
      </c>
      <c r="D2822">
        <v>0.9371103110011656</v>
      </c>
      <c r="E2822" s="6">
        <v>123.23230504402154</v>
      </c>
      <c r="F2822" s="10">
        <v>105.00305671294866</v>
      </c>
      <c r="G2822" s="10">
        <v>1.1792110341273458</v>
      </c>
      <c r="H2822" s="10">
        <f t="shared" si="71"/>
        <v>115.48226370519353</v>
      </c>
    </row>
    <row r="2823" spans="1:8" x14ac:dyDescent="0.25">
      <c r="A2823" s="18"/>
      <c r="B2823" s="5">
        <f>DATE(YEAR(siječanj!B2823),MONTH(siječanj!B2823)+5,DAY(siječanj!B2823))</f>
        <v>45473</v>
      </c>
      <c r="C2823" s="8">
        <v>29.375</v>
      </c>
      <c r="D2823">
        <v>0.9371103110011656</v>
      </c>
      <c r="E2823" s="6">
        <v>125.72108816163038</v>
      </c>
      <c r="F2823" s="10">
        <v>107.05483551918401</v>
      </c>
      <c r="G2823" s="10">
        <v>1.0462588456684414</v>
      </c>
      <c r="H2823" s="10">
        <f t="shared" si="71"/>
        <v>117.81452802655041</v>
      </c>
    </row>
    <row r="2824" spans="1:8" x14ac:dyDescent="0.25">
      <c r="A2824" s="18"/>
      <c r="B2824" s="5">
        <f>DATE(YEAR(siječanj!B2824),MONTH(siječanj!B2824)+5,DAY(siječanj!B2824))</f>
        <v>45473</v>
      </c>
      <c r="C2824" s="8">
        <v>29.3854166666667</v>
      </c>
      <c r="D2824">
        <v>0.9371103110011656</v>
      </c>
      <c r="E2824" s="6">
        <v>127.04920447372537</v>
      </c>
      <c r="F2824" s="10">
        <v>108.08297611123299</v>
      </c>
      <c r="G2824" s="10">
        <v>1.0603895816865307</v>
      </c>
      <c r="H2824" s="10">
        <f t="shared" si="71"/>
        <v>119.05911951682346</v>
      </c>
    </row>
    <row r="2825" spans="1:8" x14ac:dyDescent="0.25">
      <c r="A2825" s="18"/>
      <c r="B2825" s="5">
        <f>DATE(YEAR(siječanj!B2825),MONTH(siječanj!B2825)+5,DAY(siječanj!B2825))</f>
        <v>45473</v>
      </c>
      <c r="C2825" s="8">
        <v>29.3958333333333</v>
      </c>
      <c r="D2825">
        <v>0.9371103110011656</v>
      </c>
      <c r="E2825" s="6">
        <v>128.92318195650066</v>
      </c>
      <c r="F2825" s="10">
        <v>108.96012898136136</v>
      </c>
      <c r="G2825" s="10">
        <v>1.0740135279498302</v>
      </c>
      <c r="H2825" s="10">
        <f t="shared" si="71"/>
        <v>120.81524313851619</v>
      </c>
    </row>
    <row r="2826" spans="1:8" x14ac:dyDescent="0.25">
      <c r="A2826" s="18"/>
      <c r="B2826" s="5">
        <f>DATE(YEAR(siječanj!B2826),MONTH(siječanj!B2826)+5,DAY(siječanj!B2826))</f>
        <v>45473</v>
      </c>
      <c r="C2826" s="8">
        <v>29.40625</v>
      </c>
      <c r="D2826">
        <v>0.9371103110011656</v>
      </c>
      <c r="E2826" s="6">
        <v>133.66902297727114</v>
      </c>
      <c r="F2826" s="10">
        <v>110.13507808336148</v>
      </c>
      <c r="G2826" s="10">
        <v>1.0324865149849032</v>
      </c>
      <c r="H2826" s="10">
        <f t="shared" si="71"/>
        <v>125.26261969345251</v>
      </c>
    </row>
    <row r="2827" spans="1:8" x14ac:dyDescent="0.25">
      <c r="A2827" s="18"/>
      <c r="B2827" s="5">
        <f>DATE(YEAR(siječanj!B2827),MONTH(siječanj!B2827)+5,DAY(siječanj!B2827))</f>
        <v>45473</v>
      </c>
      <c r="C2827" s="8">
        <v>29.4166666666667</v>
      </c>
      <c r="D2827">
        <v>0.9371103110011656</v>
      </c>
      <c r="E2827" s="6">
        <v>138.70823492657445</v>
      </c>
      <c r="F2827" s="10">
        <v>111.16191866245349</v>
      </c>
      <c r="G2827" s="10">
        <v>1.0244965990482064</v>
      </c>
      <c r="H2827" s="10">
        <f t="shared" si="71"/>
        <v>129.98491717046491</v>
      </c>
    </row>
    <row r="2828" spans="1:8" x14ac:dyDescent="0.25">
      <c r="A2828" s="18"/>
      <c r="B2828" s="5">
        <f>DATE(YEAR(siječanj!B2828),MONTH(siječanj!B2828)+5,DAY(siječanj!B2828))</f>
        <v>45473</v>
      </c>
      <c r="C2828" s="8">
        <v>29.4270833333333</v>
      </c>
      <c r="D2828">
        <v>0.9371103110011656</v>
      </c>
      <c r="E2828" s="6">
        <v>143.16922269068803</v>
      </c>
      <c r="F2828" s="10">
        <v>111.75975061822052</v>
      </c>
      <c r="G2828" s="10">
        <v>1.0648593680433824</v>
      </c>
      <c r="H2828" s="10">
        <f t="shared" si="71"/>
        <v>134.16535480146578</v>
      </c>
    </row>
    <row r="2829" spans="1:8" x14ac:dyDescent="0.25">
      <c r="A2829" s="18"/>
      <c r="B2829" s="5">
        <f>DATE(YEAR(siječanj!B2829),MONTH(siječanj!B2829)+5,DAY(siječanj!B2829))</f>
        <v>45473</v>
      </c>
      <c r="C2829" s="8">
        <v>29.4375</v>
      </c>
      <c r="D2829">
        <v>0.9371103110011656</v>
      </c>
      <c r="E2829" s="6">
        <v>146.44941320982073</v>
      </c>
      <c r="F2829" s="10">
        <v>112.38198170243047</v>
      </c>
      <c r="G2829" s="10">
        <v>1.0798256204071952</v>
      </c>
      <c r="H2829" s="10">
        <f t="shared" si="71"/>
        <v>137.23925515899333</v>
      </c>
    </row>
    <row r="2830" spans="1:8" x14ac:dyDescent="0.25">
      <c r="A2830" s="18"/>
      <c r="B2830" s="5">
        <f>DATE(YEAR(siječanj!B2830),MONTH(siječanj!B2830)+5,DAY(siječanj!B2830))</f>
        <v>45473</v>
      </c>
      <c r="C2830" s="8">
        <v>29.4479166666667</v>
      </c>
      <c r="D2830">
        <v>0.9371103110011656</v>
      </c>
      <c r="E2830" s="6">
        <v>144.85555026504775</v>
      </c>
      <c r="F2830" s="10">
        <v>113.30173895450982</v>
      </c>
      <c r="G2830" s="10">
        <v>1.1024347980361386</v>
      </c>
      <c r="H2830" s="10">
        <f t="shared" si="71"/>
        <v>135.74562975912389</v>
      </c>
    </row>
    <row r="2831" spans="1:8" x14ac:dyDescent="0.25">
      <c r="A2831" s="18"/>
      <c r="B2831" s="5">
        <f>DATE(YEAR(siječanj!B2831),MONTH(siječanj!B2831)+5,DAY(siječanj!B2831))</f>
        <v>45473</v>
      </c>
      <c r="C2831" s="8">
        <v>29.4583333333333</v>
      </c>
      <c r="D2831">
        <v>0.9371103110011656</v>
      </c>
      <c r="E2831" s="6">
        <v>147.62599990275095</v>
      </c>
      <c r="F2831" s="10">
        <v>113.78155801338696</v>
      </c>
      <c r="G2831" s="10">
        <v>1.1027886370922577</v>
      </c>
      <c r="H2831" s="10">
        <f t="shared" si="71"/>
        <v>138.34184668072498</v>
      </c>
    </row>
    <row r="2832" spans="1:8" x14ac:dyDescent="0.25">
      <c r="A2832" s="18"/>
      <c r="B2832" s="5">
        <f>DATE(YEAR(siječanj!B2832),MONTH(siječanj!B2832)+5,DAY(siječanj!B2832))</f>
        <v>45473</v>
      </c>
      <c r="C2832" s="8">
        <v>29.46875</v>
      </c>
      <c r="D2832">
        <v>0.9371103110011656</v>
      </c>
      <c r="E2832" s="6">
        <v>147.98330559578218</v>
      </c>
      <c r="F2832" s="10">
        <v>114.01830766978382</v>
      </c>
      <c r="G2832" s="10">
        <v>1.1173074540892327</v>
      </c>
      <c r="H2832" s="10">
        <f t="shared" si="71"/>
        <v>138.67668152984396</v>
      </c>
    </row>
    <row r="2833" spans="1:8" x14ac:dyDescent="0.25">
      <c r="A2833" s="18"/>
      <c r="B2833" s="5">
        <f>DATE(YEAR(siječanj!B2833),MONTH(siječanj!B2833)+5,DAY(siječanj!B2833))</f>
        <v>45473</v>
      </c>
      <c r="C2833" s="8">
        <v>29.4791666666667</v>
      </c>
      <c r="D2833">
        <v>0.9371103110011656</v>
      </c>
      <c r="E2833" s="6">
        <v>146.42020638492465</v>
      </c>
      <c r="F2833" s="10">
        <v>114.22922268697356</v>
      </c>
      <c r="G2833" s="10">
        <v>1.1047792669170577</v>
      </c>
      <c r="H2833" s="10">
        <f t="shared" si="71"/>
        <v>137.21188514223161</v>
      </c>
    </row>
    <row r="2834" spans="1:8" x14ac:dyDescent="0.25">
      <c r="A2834" s="18"/>
      <c r="B2834" s="5">
        <f>DATE(YEAR(siječanj!B2834),MONTH(siječanj!B2834)+5,DAY(siječanj!B2834))</f>
        <v>45473</v>
      </c>
      <c r="C2834" s="8">
        <v>29.4895833333333</v>
      </c>
      <c r="D2834">
        <v>0.9371103110011656</v>
      </c>
      <c r="E2834" s="6">
        <v>144.32437035226653</v>
      </c>
      <c r="F2834" s="10">
        <v>114.18035600835316</v>
      </c>
      <c r="G2834" s="10">
        <v>1.116745877258017</v>
      </c>
      <c r="H2834" s="10">
        <f t="shared" si="71"/>
        <v>135.2478555858599</v>
      </c>
    </row>
    <row r="2835" spans="1:8" x14ac:dyDescent="0.25">
      <c r="A2835" s="18"/>
      <c r="B2835" s="5">
        <f>DATE(YEAR(siječanj!B2835),MONTH(siječanj!B2835)+5,DAY(siječanj!B2835))</f>
        <v>45473</v>
      </c>
      <c r="C2835" s="8">
        <v>29.5</v>
      </c>
      <c r="D2835">
        <v>0.9371103110011656</v>
      </c>
      <c r="E2835" s="6">
        <v>140.88350879309982</v>
      </c>
      <c r="F2835" s="10">
        <v>112.96490041138345</v>
      </c>
      <c r="G2835" s="10">
        <v>1.15241057593449</v>
      </c>
      <c r="H2835" s="10">
        <f t="shared" si="71"/>
        <v>132.02338874003723</v>
      </c>
    </row>
    <row r="2836" spans="1:8" x14ac:dyDescent="0.25">
      <c r="A2836" s="18"/>
      <c r="B2836" s="5">
        <f>DATE(YEAR(siječanj!B2836),MONTH(siječanj!B2836)+5,DAY(siječanj!B2836))</f>
        <v>45473</v>
      </c>
      <c r="C2836" s="8">
        <v>29.5104166666667</v>
      </c>
      <c r="D2836">
        <v>0.9371103110011656</v>
      </c>
      <c r="E2836" s="6">
        <v>135.00589049759498</v>
      </c>
      <c r="F2836" s="10">
        <v>111.78019805507607</v>
      </c>
      <c r="G2836" s="10">
        <v>1.1675480410114174</v>
      </c>
      <c r="H2836" s="10">
        <f t="shared" si="71"/>
        <v>126.51541203119054</v>
      </c>
    </row>
    <row r="2837" spans="1:8" x14ac:dyDescent="0.25">
      <c r="A2837" s="18"/>
      <c r="B2837" s="5">
        <f>DATE(YEAR(siječanj!B2837),MONTH(siječanj!B2837)+5,DAY(siječanj!B2837))</f>
        <v>45473</v>
      </c>
      <c r="C2837" s="8">
        <v>29.5208333333333</v>
      </c>
      <c r="D2837">
        <v>0.9371103110011656</v>
      </c>
      <c r="E2837" s="6">
        <v>130.91343295223439</v>
      </c>
      <c r="F2837" s="10">
        <v>111.00570780542689</v>
      </c>
      <c r="G2837" s="10">
        <v>1.1339241950239274</v>
      </c>
      <c r="H2837" s="10">
        <f t="shared" si="71"/>
        <v>122.6803278680986</v>
      </c>
    </row>
    <row r="2838" spans="1:8" x14ac:dyDescent="0.25">
      <c r="A2838" s="18"/>
      <c r="B2838" s="5">
        <f>DATE(YEAR(siječanj!B2838),MONTH(siječanj!B2838)+5,DAY(siječanj!B2838))</f>
        <v>45473</v>
      </c>
      <c r="C2838" s="8">
        <v>29.53125</v>
      </c>
      <c r="D2838">
        <v>0.9371103110011656</v>
      </c>
      <c r="E2838" s="6">
        <v>127.05258927276446</v>
      </c>
      <c r="F2838" s="10">
        <v>110.18896128622217</v>
      </c>
      <c r="G2838" s="10">
        <v>1.188940467634116</v>
      </c>
      <c r="H2838" s="10">
        <f t="shared" si="71"/>
        <v>119.06229144690366</v>
      </c>
    </row>
    <row r="2839" spans="1:8" x14ac:dyDescent="0.25">
      <c r="A2839" s="18"/>
      <c r="B2839" s="5">
        <f>DATE(YEAR(siječanj!B2839),MONTH(siječanj!B2839)+5,DAY(siječanj!B2839))</f>
        <v>45473</v>
      </c>
      <c r="C2839" s="8">
        <v>29.5416666666667</v>
      </c>
      <c r="D2839">
        <v>0.9371103110011656</v>
      </c>
      <c r="E2839" s="6">
        <v>124.91550007801874</v>
      </c>
      <c r="F2839" s="10">
        <v>108.9663907604685</v>
      </c>
      <c r="G2839" s="10">
        <v>1.2237057303315761</v>
      </c>
      <c r="H2839" s="10">
        <f t="shared" si="71"/>
        <v>117.05960312697826</v>
      </c>
    </row>
    <row r="2840" spans="1:8" x14ac:dyDescent="0.25">
      <c r="A2840" s="18"/>
      <c r="B2840" s="5">
        <f>DATE(YEAR(siječanj!B2840),MONTH(siječanj!B2840)+5,DAY(siječanj!B2840))</f>
        <v>45473</v>
      </c>
      <c r="C2840" s="8">
        <v>29.5520833333333</v>
      </c>
      <c r="D2840">
        <v>0.9371103110011656</v>
      </c>
      <c r="E2840" s="6">
        <v>122.13727771984388</v>
      </c>
      <c r="F2840" s="10">
        <v>108.4042864400338</v>
      </c>
      <c r="G2840" s="10">
        <v>1.1695112772980047</v>
      </c>
      <c r="H2840" s="10">
        <f t="shared" si="71"/>
        <v>114.45610230887863</v>
      </c>
    </row>
    <row r="2841" spans="1:8" x14ac:dyDescent="0.25">
      <c r="A2841" s="18"/>
      <c r="B2841" s="5">
        <f>DATE(YEAR(siječanj!B2841),MONTH(siječanj!B2841)+5,DAY(siječanj!B2841))</f>
        <v>45473</v>
      </c>
      <c r="C2841" s="8">
        <v>29.5625</v>
      </c>
      <c r="D2841">
        <v>0.9371103110011656</v>
      </c>
      <c r="E2841" s="6">
        <v>118.44068794192351</v>
      </c>
      <c r="F2841" s="10">
        <v>108.22226309546609</v>
      </c>
      <c r="G2841" s="10">
        <v>1.1155953290242777</v>
      </c>
      <c r="H2841" s="10">
        <f t="shared" si="71"/>
        <v>110.99198991244795</v>
      </c>
    </row>
    <row r="2842" spans="1:8" x14ac:dyDescent="0.25">
      <c r="A2842" s="18"/>
      <c r="B2842" s="5">
        <f>DATE(YEAR(siječanj!B2842),MONTH(siječanj!B2842)+5,DAY(siječanj!B2842))</f>
        <v>45473</v>
      </c>
      <c r="C2842" s="8">
        <v>29.5729166666667</v>
      </c>
      <c r="D2842">
        <v>0.9371103110011656</v>
      </c>
      <c r="E2842" s="6">
        <v>117.18449984114059</v>
      </c>
      <c r="F2842" s="10">
        <v>107.53608615535194</v>
      </c>
      <c r="G2842" s="10">
        <v>1.0414489170245769</v>
      </c>
      <c r="H2842" s="10">
        <f t="shared" si="71"/>
        <v>109.8148030906473</v>
      </c>
    </row>
    <row r="2843" spans="1:8" x14ac:dyDescent="0.25">
      <c r="A2843" s="18"/>
      <c r="B2843" s="5">
        <f>DATE(YEAR(siječanj!B2843),MONTH(siječanj!B2843)+5,DAY(siječanj!B2843))</f>
        <v>45473</v>
      </c>
      <c r="C2843" s="8">
        <v>29.5833333333333</v>
      </c>
      <c r="D2843">
        <v>0.9371103110011656</v>
      </c>
      <c r="E2843" s="6">
        <v>114.89125168636087</v>
      </c>
      <c r="F2843" s="10">
        <v>106.91440482580516</v>
      </c>
      <c r="G2843" s="10">
        <v>1.0497721258306385</v>
      </c>
      <c r="H2843" s="10">
        <f t="shared" si="71"/>
        <v>107.66577659911883</v>
      </c>
    </row>
    <row r="2844" spans="1:8" x14ac:dyDescent="0.25">
      <c r="A2844" s="18"/>
      <c r="B2844" s="5">
        <f>DATE(YEAR(siječanj!B2844),MONTH(siječanj!B2844)+5,DAY(siječanj!B2844))</f>
        <v>45473</v>
      </c>
      <c r="C2844" s="8">
        <v>29.59375</v>
      </c>
      <c r="D2844">
        <v>0.9371103110011656</v>
      </c>
      <c r="E2844" s="6">
        <v>115.59611268334285</v>
      </c>
      <c r="F2844" s="10">
        <v>106.30191540250722</v>
      </c>
      <c r="G2844" s="10">
        <v>1.0804305717180411</v>
      </c>
      <c r="H2844" s="10">
        <f t="shared" si="71"/>
        <v>108.32630910721321</v>
      </c>
    </row>
    <row r="2845" spans="1:8" x14ac:dyDescent="0.25">
      <c r="A2845" s="18"/>
      <c r="B2845" s="5">
        <f>DATE(YEAR(siječanj!B2845),MONTH(siječanj!B2845)+5,DAY(siječanj!B2845))</f>
        <v>45473</v>
      </c>
      <c r="C2845" s="8">
        <v>29.6041666666667</v>
      </c>
      <c r="D2845">
        <v>0.9371103110011656</v>
      </c>
      <c r="E2845" s="6">
        <v>113.59034974977126</v>
      </c>
      <c r="F2845" s="10">
        <v>106.0340937905906</v>
      </c>
      <c r="G2845" s="10">
        <v>1.052927000658284</v>
      </c>
      <c r="H2845" s="10">
        <f t="shared" si="71"/>
        <v>106.44668798073933</v>
      </c>
    </row>
    <row r="2846" spans="1:8" x14ac:dyDescent="0.25">
      <c r="A2846" s="18"/>
      <c r="B2846" s="5">
        <f>DATE(YEAR(siječanj!B2846),MONTH(siječanj!B2846)+5,DAY(siječanj!B2846))</f>
        <v>45473</v>
      </c>
      <c r="C2846" s="8">
        <v>29.6145833333333</v>
      </c>
      <c r="D2846">
        <v>0.9371103110011656</v>
      </c>
      <c r="E2846" s="6">
        <v>112.10665585506091</v>
      </c>
      <c r="F2846" s="10">
        <v>105.51018184061992</v>
      </c>
      <c r="G2846" s="10">
        <v>1.0976750912233624</v>
      </c>
      <c r="H2846" s="10">
        <f t="shared" si="71"/>
        <v>105.05630313363677</v>
      </c>
    </row>
    <row r="2847" spans="1:8" x14ac:dyDescent="0.25">
      <c r="A2847" s="18"/>
      <c r="B2847" s="5">
        <f>DATE(YEAR(siječanj!B2847),MONTH(siječanj!B2847)+5,DAY(siječanj!B2847))</f>
        <v>45473</v>
      </c>
      <c r="C2847" s="8">
        <v>29.625</v>
      </c>
      <c r="D2847">
        <v>0.9371103110011656</v>
      </c>
      <c r="E2847" s="6">
        <v>110.13346779387174</v>
      </c>
      <c r="F2847" s="10">
        <v>105.56220792647598</v>
      </c>
      <c r="G2847" s="10">
        <v>1.08324758739789</v>
      </c>
      <c r="H2847" s="10">
        <f t="shared" si="71"/>
        <v>103.20720825595201</v>
      </c>
    </row>
    <row r="2848" spans="1:8" x14ac:dyDescent="0.25">
      <c r="A2848" s="18"/>
      <c r="B2848" s="5">
        <f>DATE(YEAR(siječanj!B2848),MONTH(siječanj!B2848)+5,DAY(siječanj!B2848))</f>
        <v>45473</v>
      </c>
      <c r="C2848" s="8">
        <v>29.6354166666667</v>
      </c>
      <c r="D2848">
        <v>0.9371103110011656</v>
      </c>
      <c r="E2848" s="6">
        <v>108.08222636538015</v>
      </c>
      <c r="F2848" s="10">
        <v>105.2810333110211</v>
      </c>
      <c r="G2848" s="10">
        <v>1.0686853959212848</v>
      </c>
      <c r="H2848" s="10">
        <f t="shared" si="71"/>
        <v>101.28496876295978</v>
      </c>
    </row>
    <row r="2849" spans="1:8" x14ac:dyDescent="0.25">
      <c r="A2849" s="18"/>
      <c r="B2849" s="5">
        <f>DATE(YEAR(siječanj!B2849),MONTH(siječanj!B2849)+5,DAY(siječanj!B2849))</f>
        <v>45473</v>
      </c>
      <c r="C2849" s="8">
        <v>29.6458333333333</v>
      </c>
      <c r="D2849">
        <v>0.9371103110011656</v>
      </c>
      <c r="E2849" s="6">
        <v>108.58390186685779</v>
      </c>
      <c r="F2849" s="10">
        <v>105.10691055479174</v>
      </c>
      <c r="G2849" s="10">
        <v>1.1555677339013519</v>
      </c>
      <c r="H2849" s="10">
        <f t="shared" si="71"/>
        <v>101.75509404817115</v>
      </c>
    </row>
    <row r="2850" spans="1:8" x14ac:dyDescent="0.25">
      <c r="A2850" s="18"/>
      <c r="B2850" s="5">
        <f>DATE(YEAR(siječanj!B2850),MONTH(siječanj!B2850)+5,DAY(siječanj!B2850))</f>
        <v>45473</v>
      </c>
      <c r="C2850" s="8">
        <v>29.65625</v>
      </c>
      <c r="D2850">
        <v>0.9371103110011656</v>
      </c>
      <c r="E2850" s="6">
        <v>107.73356053202127</v>
      </c>
      <c r="F2850" s="10">
        <v>105.20589713735859</v>
      </c>
      <c r="G2850" s="10">
        <v>1.1567205642412126</v>
      </c>
      <c r="H2850" s="10">
        <f t="shared" si="71"/>
        <v>100.95823041542535</v>
      </c>
    </row>
    <row r="2851" spans="1:8" x14ac:dyDescent="0.25">
      <c r="A2851" s="18"/>
      <c r="B2851" s="5">
        <f>DATE(YEAR(siječanj!B2851),MONTH(siječanj!B2851)+5,DAY(siječanj!B2851))</f>
        <v>45473</v>
      </c>
      <c r="C2851" s="8">
        <v>29.6666666666667</v>
      </c>
      <c r="D2851">
        <v>0.9371103110011656</v>
      </c>
      <c r="E2851" s="6">
        <v>105.13115557371431</v>
      </c>
      <c r="F2851" s="10">
        <v>104.78885031013957</v>
      </c>
      <c r="G2851" s="10">
        <v>1.2241303374055386</v>
      </c>
      <c r="H2851" s="10">
        <f t="shared" si="71"/>
        <v>98.519489895595342</v>
      </c>
    </row>
    <row r="2852" spans="1:8" x14ac:dyDescent="0.25">
      <c r="A2852" s="18"/>
      <c r="B2852" s="5">
        <f>DATE(YEAR(siječanj!B2852),MONTH(siječanj!B2852)+5,DAY(siječanj!B2852))</f>
        <v>45473</v>
      </c>
      <c r="C2852" s="8">
        <v>29.6770833333333</v>
      </c>
      <c r="D2852">
        <v>0.9371103110011656</v>
      </c>
      <c r="E2852" s="6">
        <v>104.22910712249461</v>
      </c>
      <c r="F2852" s="10">
        <v>104.6843958890166</v>
      </c>
      <c r="G2852" s="10">
        <v>1.2819453626480373</v>
      </c>
      <c r="H2852" s="10">
        <f t="shared" si="71"/>
        <v>97.674170990934726</v>
      </c>
    </row>
    <row r="2853" spans="1:8" x14ac:dyDescent="0.25">
      <c r="A2853" s="18"/>
      <c r="B2853" s="5">
        <f>DATE(YEAR(siječanj!B2853),MONTH(siječanj!B2853)+5,DAY(siječanj!B2853))</f>
        <v>45473</v>
      </c>
      <c r="C2853" s="8">
        <v>29.6875</v>
      </c>
      <c r="D2853">
        <v>0.9371103110011656</v>
      </c>
      <c r="E2853" s="6">
        <v>104.79789131502228</v>
      </c>
      <c r="F2853" s="10">
        <v>104.86254103584199</v>
      </c>
      <c r="G2853" s="10">
        <v>1.4094301661819266</v>
      </c>
      <c r="H2853" s="10">
        <f t="shared" si="71"/>
        <v>98.207184522486884</v>
      </c>
    </row>
    <row r="2854" spans="1:8" x14ac:dyDescent="0.25">
      <c r="A2854" s="18"/>
      <c r="B2854" s="5">
        <f>DATE(YEAR(siječanj!B2854),MONTH(siječanj!B2854)+5,DAY(siječanj!B2854))</f>
        <v>45473</v>
      </c>
      <c r="C2854" s="8">
        <v>29.6979166666667</v>
      </c>
      <c r="D2854">
        <v>0.9371103110011656</v>
      </c>
      <c r="E2854" s="6">
        <v>104.48811174788725</v>
      </c>
      <c r="F2854" s="10">
        <v>104.94996434526523</v>
      </c>
      <c r="G2854" s="10">
        <v>1.5274754566649711</v>
      </c>
      <c r="H2854" s="10">
        <f t="shared" si="71"/>
        <v>97.916886895987162</v>
      </c>
    </row>
    <row r="2855" spans="1:8" x14ac:dyDescent="0.25">
      <c r="A2855" s="18"/>
      <c r="B2855" s="5">
        <f>DATE(YEAR(siječanj!B2855),MONTH(siječanj!B2855)+5,DAY(siječanj!B2855))</f>
        <v>45473</v>
      </c>
      <c r="C2855" s="8">
        <v>29.7083333333333</v>
      </c>
      <c r="D2855">
        <v>0.9371103110011656</v>
      </c>
      <c r="E2855" s="6">
        <v>106.43015768714602</v>
      </c>
      <c r="F2855" s="10">
        <v>104.89285662583293</v>
      </c>
      <c r="G2855" s="10">
        <v>1.4662316150141295</v>
      </c>
      <c r="H2855" s="10">
        <f t="shared" si="71"/>
        <v>99.736798170104507</v>
      </c>
    </row>
    <row r="2856" spans="1:8" x14ac:dyDescent="0.25">
      <c r="A2856" s="18"/>
      <c r="B2856" s="5">
        <f>DATE(YEAR(siječanj!B2856),MONTH(siječanj!B2856)+5,DAY(siječanj!B2856))</f>
        <v>45473</v>
      </c>
      <c r="C2856" s="8">
        <v>29.71875</v>
      </c>
      <c r="D2856">
        <v>0.9371103110011656</v>
      </c>
      <c r="E2856" s="6">
        <v>107.8355498974192</v>
      </c>
      <c r="F2856" s="10">
        <v>105.23367553349743</v>
      </c>
      <c r="G2856" s="10">
        <v>1.3924116474992405</v>
      </c>
      <c r="H2856" s="10">
        <f t="shared" si="71"/>
        <v>101.05380570135222</v>
      </c>
    </row>
    <row r="2857" spans="1:8" x14ac:dyDescent="0.25">
      <c r="A2857" s="18"/>
      <c r="B2857" s="5">
        <f>DATE(YEAR(siječanj!B2857),MONTH(siječanj!B2857)+5,DAY(siječanj!B2857))</f>
        <v>45473</v>
      </c>
      <c r="C2857" s="8">
        <v>29.7291666666667</v>
      </c>
      <c r="D2857">
        <v>0.9371103110011656</v>
      </c>
      <c r="E2857" s="6">
        <v>110.39859264832744</v>
      </c>
      <c r="F2857" s="10">
        <v>105.66293827990623</v>
      </c>
      <c r="G2857" s="10">
        <v>1.7062988893513853</v>
      </c>
      <c r="H2857" s="10">
        <f t="shared" si="71"/>
        <v>103.45565949076511</v>
      </c>
    </row>
    <row r="2858" spans="1:8" x14ac:dyDescent="0.25">
      <c r="A2858" s="18"/>
      <c r="B2858" s="5">
        <f>DATE(YEAR(siječanj!B2858),MONTH(siječanj!B2858)+5,DAY(siječanj!B2858))</f>
        <v>45473</v>
      </c>
      <c r="C2858" s="8">
        <v>29.7395833333333</v>
      </c>
      <c r="D2858">
        <v>0.9371103110011656</v>
      </c>
      <c r="E2858" s="6">
        <v>112.61436782783791</v>
      </c>
      <c r="F2858" s="10">
        <v>106.22935958739168</v>
      </c>
      <c r="G2858" s="10">
        <v>3.0583158080388055</v>
      </c>
      <c r="H2858" s="10">
        <f t="shared" si="71"/>
        <v>105.53208525834484</v>
      </c>
    </row>
    <row r="2859" spans="1:8" x14ac:dyDescent="0.25">
      <c r="A2859" s="18"/>
      <c r="B2859" s="5">
        <f>DATE(YEAR(siječanj!B2859),MONTH(siječanj!B2859)+5,DAY(siječanj!B2859))</f>
        <v>45473</v>
      </c>
      <c r="C2859" s="8">
        <v>29.75</v>
      </c>
      <c r="D2859">
        <v>0.9371103110011656</v>
      </c>
      <c r="E2859" s="6">
        <v>115.42796355308835</v>
      </c>
      <c r="F2859" s="10">
        <v>106.68824604652377</v>
      </c>
      <c r="G2859" s="10">
        <v>3.4677647178393194</v>
      </c>
      <c r="H2859" s="10">
        <f t="shared" si="71"/>
        <v>108.16873482346583</v>
      </c>
    </row>
    <row r="2860" spans="1:8" x14ac:dyDescent="0.25">
      <c r="A2860" s="18"/>
      <c r="B2860" s="5">
        <f>DATE(YEAR(siječanj!B2860),MONTH(siječanj!B2860)+5,DAY(siječanj!B2860))</f>
        <v>45473</v>
      </c>
      <c r="C2860" s="8">
        <v>29.7604166666667</v>
      </c>
      <c r="D2860">
        <v>0.9371103110011656</v>
      </c>
      <c r="E2860" s="6">
        <v>117.20086610816823</v>
      </c>
      <c r="F2860" s="10">
        <v>107.32223283353629</v>
      </c>
      <c r="G2860" s="10">
        <v>3.941963900035224</v>
      </c>
      <c r="H2860" s="10">
        <f t="shared" si="71"/>
        <v>109.8301400882315</v>
      </c>
    </row>
    <row r="2861" spans="1:8" x14ac:dyDescent="0.25">
      <c r="A2861" s="18"/>
      <c r="B2861" s="5">
        <f>DATE(YEAR(siječanj!B2861),MONTH(siječanj!B2861)+5,DAY(siječanj!B2861))</f>
        <v>45473</v>
      </c>
      <c r="C2861" s="8">
        <v>29.7708333333333</v>
      </c>
      <c r="D2861">
        <v>0.9371103110011656</v>
      </c>
      <c r="E2861" s="6">
        <v>118.94456479450838</v>
      </c>
      <c r="F2861" s="10">
        <v>107.85123355944279</v>
      </c>
      <c r="G2861" s="10">
        <v>5.4301198418258387</v>
      </c>
      <c r="H2861" s="10">
        <f t="shared" si="71"/>
        <v>111.46417810648003</v>
      </c>
    </row>
    <row r="2862" spans="1:8" x14ac:dyDescent="0.25">
      <c r="A2862" s="18"/>
      <c r="B2862" s="5">
        <f>DATE(YEAR(siječanj!B2862),MONTH(siječanj!B2862)+5,DAY(siječanj!B2862))</f>
        <v>45473</v>
      </c>
      <c r="C2862" s="8">
        <v>29.78125</v>
      </c>
      <c r="D2862">
        <v>0.9371103110011656</v>
      </c>
      <c r="E2862" s="6">
        <v>123.3930026894628</v>
      </c>
      <c r="F2862" s="10">
        <v>108.46033657268521</v>
      </c>
      <c r="G2862" s="10">
        <v>6.334797390898161</v>
      </c>
      <c r="H2862" s="10">
        <f t="shared" si="71"/>
        <v>115.63285512569016</v>
      </c>
    </row>
    <row r="2863" spans="1:8" x14ac:dyDescent="0.25">
      <c r="A2863" s="18"/>
      <c r="B2863" s="5">
        <f>DATE(YEAR(siječanj!B2863),MONTH(siječanj!B2863)+5,DAY(siječanj!B2863))</f>
        <v>45473</v>
      </c>
      <c r="C2863" s="8">
        <v>29.7916666666667</v>
      </c>
      <c r="D2863">
        <v>0.9371103110011656</v>
      </c>
      <c r="E2863" s="6">
        <v>126.54402100002676</v>
      </c>
      <c r="F2863" s="10">
        <v>108.72087525509893</v>
      </c>
      <c r="G2863" s="10">
        <v>8.9146930584666286</v>
      </c>
      <c r="H2863" s="10">
        <f t="shared" si="71"/>
        <v>118.58570687467311</v>
      </c>
    </row>
    <row r="2864" spans="1:8" x14ac:dyDescent="0.25">
      <c r="A2864" s="18"/>
      <c r="B2864" s="5">
        <f>DATE(YEAR(siječanj!B2864),MONTH(siječanj!B2864)+5,DAY(siječanj!B2864))</f>
        <v>45473</v>
      </c>
      <c r="C2864" s="8">
        <v>29.8020833333333</v>
      </c>
      <c r="D2864">
        <v>0.9371103110011656</v>
      </c>
      <c r="E2864" s="6">
        <v>128.63834249524007</v>
      </c>
      <c r="F2864" s="10">
        <v>109.52453076079598</v>
      </c>
      <c r="G2864" s="10">
        <v>12.435079360270317</v>
      </c>
      <c r="H2864" s="10">
        <f t="shared" si="71"/>
        <v>120.54831714238888</v>
      </c>
    </row>
    <row r="2865" spans="1:8" x14ac:dyDescent="0.25">
      <c r="A2865" s="18"/>
      <c r="B2865" s="5">
        <f>DATE(YEAR(siječanj!B2865),MONTH(siječanj!B2865)+5,DAY(siječanj!B2865))</f>
        <v>45473</v>
      </c>
      <c r="C2865" s="8">
        <v>29.8125</v>
      </c>
      <c r="D2865">
        <v>0.9371103110011656</v>
      </c>
      <c r="E2865" s="6">
        <v>132.47068488579993</v>
      </c>
      <c r="F2865" s="10">
        <v>110.04806872025679</v>
      </c>
      <c r="G2865" s="10">
        <v>21.70090178944772</v>
      </c>
      <c r="H2865" s="10">
        <f t="shared" si="71"/>
        <v>124.13964471186938</v>
      </c>
    </row>
    <row r="2866" spans="1:8" x14ac:dyDescent="0.25">
      <c r="A2866" s="18"/>
      <c r="B2866" s="5">
        <f>DATE(YEAR(siječanj!B2866),MONTH(siječanj!B2866)+5,DAY(siječanj!B2866))</f>
        <v>45473</v>
      </c>
      <c r="C2866" s="8">
        <v>29.8229166666667</v>
      </c>
      <c r="D2866">
        <v>0.9371103110011656</v>
      </c>
      <c r="E2866" s="6">
        <v>135.55010114763752</v>
      </c>
      <c r="F2866" s="10">
        <v>110.57548363531043</v>
      </c>
      <c r="G2866" s="10">
        <v>42.427606929422133</v>
      </c>
      <c r="H2866" s="10">
        <f t="shared" si="71"/>
        <v>127.02539744270204</v>
      </c>
    </row>
    <row r="2867" spans="1:8" x14ac:dyDescent="0.25">
      <c r="A2867" s="18"/>
      <c r="B2867" s="5">
        <f>DATE(YEAR(siječanj!B2867),MONTH(siječanj!B2867)+5,DAY(siječanj!B2867))</f>
        <v>45473</v>
      </c>
      <c r="C2867" s="8">
        <v>29.8333333333333</v>
      </c>
      <c r="D2867">
        <v>0.9371103110011656</v>
      </c>
      <c r="E2867" s="6">
        <v>139.78729309406302</v>
      </c>
      <c r="F2867" s="10">
        <v>110.54810034622288</v>
      </c>
      <c r="G2867" s="10">
        <v>109.01242560169247</v>
      </c>
      <c r="H2867" s="10">
        <f t="shared" si="71"/>
        <v>130.9961137053885</v>
      </c>
    </row>
    <row r="2868" spans="1:8" x14ac:dyDescent="0.25">
      <c r="A2868" s="18"/>
      <c r="B2868" s="5">
        <f>DATE(YEAR(siječanj!B2868),MONTH(siječanj!B2868)+5,DAY(siječanj!B2868))</f>
        <v>45473</v>
      </c>
      <c r="C2868" s="8">
        <v>29.84375</v>
      </c>
      <c r="D2868">
        <v>0.9371103110011656</v>
      </c>
      <c r="E2868" s="6">
        <v>142.73897679548207</v>
      </c>
      <c r="F2868" s="10">
        <v>110.93691528922557</v>
      </c>
      <c r="G2868" s="10">
        <v>218.17462327638165</v>
      </c>
      <c r="H2868" s="10">
        <f t="shared" si="71"/>
        <v>133.76216693680237</v>
      </c>
    </row>
    <row r="2869" spans="1:8" x14ac:dyDescent="0.25">
      <c r="A2869" s="18"/>
      <c r="B2869" s="5">
        <f>DATE(YEAR(siječanj!B2869),MONTH(siječanj!B2869)+5,DAY(siječanj!B2869))</f>
        <v>45473</v>
      </c>
      <c r="C2869" s="8">
        <v>29.8541666666667</v>
      </c>
      <c r="D2869">
        <v>0.9371103110011656</v>
      </c>
      <c r="E2869" s="6">
        <v>146.53772049817141</v>
      </c>
      <c r="F2869" s="10">
        <v>110.84494074405964</v>
      </c>
      <c r="G2869" s="10">
        <v>288.95870853063479</v>
      </c>
      <c r="H2869" s="10">
        <f t="shared" si="71"/>
        <v>137.32200882944329</v>
      </c>
    </row>
    <row r="2870" spans="1:8" x14ac:dyDescent="0.25">
      <c r="A2870" s="18"/>
      <c r="B2870" s="5">
        <f>DATE(YEAR(siječanj!B2870),MONTH(siječanj!B2870)+5,DAY(siječanj!B2870))</f>
        <v>45473</v>
      </c>
      <c r="C2870" s="8">
        <v>29.8645833333333</v>
      </c>
      <c r="D2870">
        <v>0.9371103110011656</v>
      </c>
      <c r="E2870" s="6">
        <v>146.02601475814393</v>
      </c>
      <c r="F2870" s="10">
        <v>110.05804732118463</v>
      </c>
      <c r="G2870" s="10">
        <v>318.35922901056733</v>
      </c>
      <c r="H2870" s="10">
        <f t="shared" si="71"/>
        <v>136.84248410426505</v>
      </c>
    </row>
    <row r="2871" spans="1:8" x14ac:dyDescent="0.25">
      <c r="A2871" s="18"/>
      <c r="B2871" s="5">
        <f>DATE(YEAR(siječanj!B2871),MONTH(siječanj!B2871)+5,DAY(siječanj!B2871))</f>
        <v>45473</v>
      </c>
      <c r="C2871" s="8">
        <v>29.875</v>
      </c>
      <c r="D2871">
        <v>0.9371103110011656</v>
      </c>
      <c r="E2871" s="6">
        <v>144.14041465392299</v>
      </c>
      <c r="F2871" s="10">
        <v>108.72913285790405</v>
      </c>
      <c r="G2871" s="10">
        <v>322.14706978378609</v>
      </c>
      <c r="H2871" s="10">
        <f t="shared" si="71"/>
        <v>135.07546880417473</v>
      </c>
    </row>
    <row r="2872" spans="1:8" x14ac:dyDescent="0.25">
      <c r="A2872" s="18"/>
      <c r="B2872" s="5">
        <f>DATE(YEAR(siječanj!B2872),MONTH(siječanj!B2872)+5,DAY(siječanj!B2872))</f>
        <v>45473</v>
      </c>
      <c r="C2872" s="8">
        <v>29.8854166666667</v>
      </c>
      <c r="D2872">
        <v>0.9371103110011656</v>
      </c>
      <c r="E2872" s="6">
        <v>149.95466084002442</v>
      </c>
      <c r="F2872" s="10">
        <v>107.39850164051161</v>
      </c>
      <c r="G2872" s="10">
        <v>323.85128444286954</v>
      </c>
      <c r="H2872" s="10">
        <f t="shared" si="71"/>
        <v>140.52405885586958</v>
      </c>
    </row>
    <row r="2873" spans="1:8" x14ac:dyDescent="0.25">
      <c r="A2873" s="18"/>
      <c r="B2873" s="5">
        <f>DATE(YEAR(siječanj!B2873),MONTH(siječanj!B2873)+5,DAY(siječanj!B2873))</f>
        <v>45473</v>
      </c>
      <c r="C2873" s="8">
        <v>29.8958333333333</v>
      </c>
      <c r="D2873">
        <v>0.9371103110011656</v>
      </c>
      <c r="E2873" s="6">
        <v>152.18927560405541</v>
      </c>
      <c r="F2873" s="10">
        <v>106.04322317531498</v>
      </c>
      <c r="G2873" s="10">
        <v>323.47278614019473</v>
      </c>
      <c r="H2873" s="10">
        <f t="shared" si="71"/>
        <v>142.61813939235847</v>
      </c>
    </row>
    <row r="2874" spans="1:8" x14ac:dyDescent="0.25">
      <c r="A2874" s="18"/>
      <c r="B2874" s="5">
        <f>DATE(YEAR(siječanj!B2874),MONTH(siječanj!B2874)+5,DAY(siječanj!B2874))</f>
        <v>45473</v>
      </c>
      <c r="C2874" s="8">
        <v>29.90625</v>
      </c>
      <c r="D2874">
        <v>0.9371103110011656</v>
      </c>
      <c r="E2874" s="6">
        <v>153.18296588800658</v>
      </c>
      <c r="F2874" s="10">
        <v>104.24526612810948</v>
      </c>
      <c r="G2874" s="10">
        <v>323.3195897716119</v>
      </c>
      <c r="H2874" s="10">
        <f t="shared" si="71"/>
        <v>143.54933680339079</v>
      </c>
    </row>
    <row r="2875" spans="1:8" x14ac:dyDescent="0.25">
      <c r="A2875" s="18"/>
      <c r="B2875" s="5">
        <f>DATE(YEAR(siječanj!B2875),MONTH(siječanj!B2875)+5,DAY(siječanj!B2875))</f>
        <v>45473</v>
      </c>
      <c r="C2875" s="8">
        <v>29.9166666666667</v>
      </c>
      <c r="D2875">
        <v>0.9371103110011656</v>
      </c>
      <c r="E2875" s="6">
        <v>152.43293580713757</v>
      </c>
      <c r="F2875" s="10">
        <v>101.80003567289236</v>
      </c>
      <c r="G2875" s="10">
        <v>319.70586305457289</v>
      </c>
      <c r="H2875" s="10">
        <f t="shared" si="71"/>
        <v>142.84647588104741</v>
      </c>
    </row>
    <row r="2876" spans="1:8" x14ac:dyDescent="0.25">
      <c r="A2876" s="18"/>
      <c r="B2876" s="5">
        <f>DATE(YEAR(siječanj!B2876),MONTH(siječanj!B2876)+5,DAY(siječanj!B2876))</f>
        <v>45473</v>
      </c>
      <c r="C2876" s="8">
        <v>29.9270833333333</v>
      </c>
      <c r="D2876">
        <v>0.9371103110011656</v>
      </c>
      <c r="E2876" s="6">
        <v>144.57605159295508</v>
      </c>
      <c r="F2876" s="10">
        <v>99.465637496775472</v>
      </c>
      <c r="G2876" s="10">
        <v>316.46454392728486</v>
      </c>
      <c r="H2876" s="10">
        <f t="shared" si="71"/>
        <v>135.48370867159471</v>
      </c>
    </row>
    <row r="2877" spans="1:8" x14ac:dyDescent="0.25">
      <c r="A2877" s="18"/>
      <c r="B2877" s="5">
        <f>DATE(YEAR(siječanj!B2877),MONTH(siječanj!B2877)+5,DAY(siječanj!B2877))</f>
        <v>45473</v>
      </c>
      <c r="C2877" s="8">
        <v>29.9375</v>
      </c>
      <c r="D2877">
        <v>0.9371103110011656</v>
      </c>
      <c r="E2877" s="6">
        <v>137.02530003433745</v>
      </c>
      <c r="F2877" s="10">
        <v>96.888412416813068</v>
      </c>
      <c r="G2877" s="10">
        <v>315.01839435335194</v>
      </c>
      <c r="H2877" s="10">
        <f t="shared" si="71"/>
        <v>128.40782153020598</v>
      </c>
    </row>
    <row r="2878" spans="1:8" x14ac:dyDescent="0.25">
      <c r="A2878" s="18"/>
      <c r="B2878" s="5">
        <f>DATE(YEAR(siječanj!B2878),MONTH(siječanj!B2878)+5,DAY(siječanj!B2878))</f>
        <v>45473</v>
      </c>
      <c r="C2878" s="8">
        <v>29.9479166666667</v>
      </c>
      <c r="D2878">
        <v>0.9371103110011656</v>
      </c>
      <c r="E2878" s="6">
        <v>125.45071810039593</v>
      </c>
      <c r="F2878" s="10">
        <v>94.424731952881515</v>
      </c>
      <c r="G2878" s="10">
        <v>314.39553486298621</v>
      </c>
      <c r="H2878" s="10">
        <f t="shared" si="71"/>
        <v>117.56116145438159</v>
      </c>
    </row>
    <row r="2879" spans="1:8" x14ac:dyDescent="0.25">
      <c r="A2879" s="18"/>
      <c r="B2879" s="5">
        <f>DATE(YEAR(siječanj!B2879),MONTH(siječanj!B2879)+5,DAY(siječanj!B2879))</f>
        <v>45473</v>
      </c>
      <c r="C2879" s="8">
        <v>29.9583333333333</v>
      </c>
      <c r="D2879">
        <v>0.9371103110011656</v>
      </c>
      <c r="E2879" s="6">
        <v>113.84587103757929</v>
      </c>
      <c r="F2879" s="10">
        <v>91.746209623162713</v>
      </c>
      <c r="G2879" s="10">
        <v>306.05169154057609</v>
      </c>
      <c r="H2879" s="10">
        <f t="shared" si="71"/>
        <v>106.68613961422452</v>
      </c>
    </row>
    <row r="2880" spans="1:8" x14ac:dyDescent="0.25">
      <c r="A2880" s="18"/>
      <c r="B2880" s="5">
        <f>DATE(YEAR(siječanj!B2880),MONTH(siječanj!B2880)+5,DAY(siječanj!B2880))</f>
        <v>45473</v>
      </c>
      <c r="C2880" s="8">
        <v>29.96875</v>
      </c>
      <c r="D2880">
        <v>0.9371103110011656</v>
      </c>
      <c r="E2880" s="6">
        <v>104.23466272569179</v>
      </c>
      <c r="F2880" s="10">
        <v>89.377867952435381</v>
      </c>
      <c r="G2880" s="10">
        <v>304.91885623146453</v>
      </c>
      <c r="H2880" s="10">
        <f t="shared" si="71"/>
        <v>97.679377203974639</v>
      </c>
    </row>
    <row r="2881" spans="1:8" x14ac:dyDescent="0.25">
      <c r="A2881" s="18"/>
      <c r="B2881" s="5">
        <f>DATE(YEAR(siječanj!B2881),MONTH(siječanj!B2881)+5,DAY(siječanj!B2881))</f>
        <v>45473</v>
      </c>
      <c r="C2881" s="8">
        <v>29.9791666666667</v>
      </c>
      <c r="D2881">
        <v>0.9371103110011656</v>
      </c>
      <c r="E2881" s="6">
        <v>94.573252966396865</v>
      </c>
      <c r="F2881" s="10">
        <v>87.444212625448529</v>
      </c>
      <c r="G2881" s="10">
        <v>301.01994435122043</v>
      </c>
      <c r="H2881" s="10">
        <f t="shared" si="71"/>
        <v>88.625570499732078</v>
      </c>
    </row>
    <row r="2882" spans="1:8" x14ac:dyDescent="0.25">
      <c r="A2882" s="18"/>
      <c r="B2882" s="5">
        <f>DATE(YEAR(siječanj!B2882),MONTH(siječanj!B2882)+5,DAY(siječanj!B2882))</f>
        <v>45473</v>
      </c>
      <c r="C2882" s="8">
        <v>29.9895833333333</v>
      </c>
      <c r="D2882">
        <v>0.9371103110011656</v>
      </c>
      <c r="E2882" s="6">
        <v>87.302873131385311</v>
      </c>
      <c r="F2882" s="10">
        <v>85.745132737790797</v>
      </c>
      <c r="G2882" s="10">
        <v>300.78286296841605</v>
      </c>
      <c r="H2882" s="10">
        <f t="shared" si="71"/>
        <v>81.812422591447799</v>
      </c>
    </row>
    <row r="2883" spans="1:8" x14ac:dyDescent="0.25">
      <c r="B2883" s="5"/>
      <c r="F2883" s="12"/>
      <c r="G2883" s="12"/>
      <c r="H2883" s="12"/>
    </row>
    <row r="2884" spans="1:8" x14ac:dyDescent="0.25">
      <c r="B2884" s="5"/>
      <c r="E2884" s="6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  <row r="2893" spans="1:8" x14ac:dyDescent="0.25">
      <c r="B2893" s="5"/>
    </row>
    <row r="2894" spans="1:8" x14ac:dyDescent="0.25">
      <c r="B2894" s="5"/>
    </row>
    <row r="2895" spans="1:8" x14ac:dyDescent="0.25">
      <c r="B2895" s="5"/>
    </row>
    <row r="2896" spans="1:8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6"/>
  <sheetViews>
    <sheetView topLeftCell="A2952" workbookViewId="0">
      <selection activeCell="F2979" sqref="F2979:H2979"/>
    </sheetView>
  </sheetViews>
  <sheetFormatPr defaultRowHeight="15" x14ac:dyDescent="0.25"/>
  <cols>
    <col min="1" max="1" width="8.85546875" style="11" bestFit="1" customWidth="1"/>
    <col min="2" max="2" width="10.140625" bestFit="1" customWidth="1"/>
    <col min="4" max="4" width="13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3">
        <f>lipanj!A2787+1</f>
        <v>183</v>
      </c>
      <c r="B3" s="3">
        <f>DATE(YEAR(siječanj!B3),MONTH(siječanj!B3)+6,DAY(siječanj!B3))</f>
        <v>45474</v>
      </c>
      <c r="C3" s="8">
        <v>0</v>
      </c>
      <c r="D3">
        <v>0.93812847398937105</v>
      </c>
      <c r="E3" s="6">
        <v>81.721447908357376</v>
      </c>
      <c r="F3" s="10">
        <v>83.929938288913547</v>
      </c>
      <c r="G3" s="10">
        <v>284.40191122793402</v>
      </c>
      <c r="H3" s="10">
        <f>D3*E3</f>
        <v>76.665217218469181</v>
      </c>
    </row>
    <row r="4" spans="1:8" x14ac:dyDescent="0.25">
      <c r="A4" s="14"/>
      <c r="B4" s="3">
        <f>DATE(YEAR(siječanj!B4),MONTH(siječanj!B4)+6,DAY(siječanj!B4))</f>
        <v>45474</v>
      </c>
      <c r="C4" s="8">
        <v>1.0416666666666666E-2</v>
      </c>
      <c r="D4">
        <v>0.93812847398937105</v>
      </c>
      <c r="E4" s="6">
        <v>76.856825568644609</v>
      </c>
      <c r="F4" s="10">
        <v>82.373011263808039</v>
      </c>
      <c r="G4" s="10">
        <v>281.60893293253173</v>
      </c>
      <c r="H4" s="10">
        <f t="shared" ref="H4:H67" si="0">D4*E4</f>
        <v>72.101576486379841</v>
      </c>
    </row>
    <row r="5" spans="1:8" x14ac:dyDescent="0.25">
      <c r="A5" s="14"/>
      <c r="B5" s="3">
        <f>DATE(YEAR(siječanj!B5),MONTH(siječanj!B5)+6,DAY(siječanj!B5))</f>
        <v>45474</v>
      </c>
      <c r="C5" s="8">
        <v>2.0833333333333332E-2</v>
      </c>
      <c r="D5">
        <v>0.93812847398937105</v>
      </c>
      <c r="E5" s="6">
        <v>72.064268408822201</v>
      </c>
      <c r="F5" s="10">
        <v>81.111999054764524</v>
      </c>
      <c r="G5" s="10">
        <v>281.16774866926903</v>
      </c>
      <c r="H5" s="10">
        <f t="shared" si="0"/>
        <v>67.605542151528809</v>
      </c>
    </row>
    <row r="6" spans="1:8" x14ac:dyDescent="0.25">
      <c r="A6" s="14"/>
      <c r="B6" s="3">
        <f>DATE(YEAR(siječanj!B6),MONTH(siječanj!B6)+6,DAY(siječanj!B6))</f>
        <v>45474</v>
      </c>
      <c r="C6" s="8">
        <v>3.125E-2</v>
      </c>
      <c r="D6">
        <v>0.93812847398937105</v>
      </c>
      <c r="E6" s="6">
        <v>68.289072462358988</v>
      </c>
      <c r="F6" s="10">
        <v>80.056839901661419</v>
      </c>
      <c r="G6" s="10">
        <v>280.31225458933108</v>
      </c>
      <c r="H6" s="10">
        <f t="shared" si="0"/>
        <v>64.063923339262416</v>
      </c>
    </row>
    <row r="7" spans="1:8" x14ac:dyDescent="0.25">
      <c r="A7" s="14"/>
      <c r="B7" s="3">
        <f>DATE(YEAR(siječanj!B7),MONTH(siječanj!B7)+6,DAY(siječanj!B7))</f>
        <v>45474</v>
      </c>
      <c r="C7" s="8">
        <v>4.1666666666666664E-2</v>
      </c>
      <c r="D7">
        <v>0.93812847398937105</v>
      </c>
      <c r="E7" s="6">
        <v>65.694166287367111</v>
      </c>
      <c r="F7" s="10">
        <v>77.537330850346251</v>
      </c>
      <c r="G7" s="10">
        <v>274.86088088724762</v>
      </c>
      <c r="H7" s="10">
        <f t="shared" si="0"/>
        <v>61.629567969171696</v>
      </c>
    </row>
    <row r="8" spans="1:8" x14ac:dyDescent="0.25">
      <c r="A8" s="14"/>
      <c r="B8" s="3">
        <f>DATE(YEAR(siječanj!B8),MONTH(siječanj!B8)+6,DAY(siječanj!B8))</f>
        <v>45474</v>
      </c>
      <c r="C8" s="8">
        <v>5.2083333333333336E-2</v>
      </c>
      <c r="D8">
        <v>0.93812847398937105</v>
      </c>
      <c r="E8" s="6">
        <v>63.456862406428513</v>
      </c>
      <c r="F8" s="10">
        <v>77.581216548611494</v>
      </c>
      <c r="G8" s="10">
        <v>278.07816151952647</v>
      </c>
      <c r="H8" s="10">
        <f t="shared" si="0"/>
        <v>59.530689493496268</v>
      </c>
    </row>
    <row r="9" spans="1:8" x14ac:dyDescent="0.25">
      <c r="A9" s="14"/>
      <c r="B9" s="3">
        <f>DATE(YEAR(siječanj!B9),MONTH(siječanj!B9)+6,DAY(siječanj!B9))</f>
        <v>45474</v>
      </c>
      <c r="C9" s="8">
        <v>6.25E-2</v>
      </c>
      <c r="D9">
        <v>0.93812847398937105</v>
      </c>
      <c r="E9" s="6">
        <v>61.814079015339992</v>
      </c>
      <c r="F9" s="10">
        <v>77.099019718797067</v>
      </c>
      <c r="G9" s="10">
        <v>278.09007800248799</v>
      </c>
      <c r="H9" s="10">
        <f t="shared" si="0"/>
        <v>57.98954761771931</v>
      </c>
    </row>
    <row r="10" spans="1:8" x14ac:dyDescent="0.25">
      <c r="A10" s="14"/>
      <c r="B10" s="3">
        <f>DATE(YEAR(siječanj!B10),MONTH(siječanj!B10)+6,DAY(siječanj!B10))</f>
        <v>45474</v>
      </c>
      <c r="C10" s="8">
        <v>7.2916666666666671E-2</v>
      </c>
      <c r="D10">
        <v>0.93812847398937105</v>
      </c>
      <c r="E10" s="6">
        <v>60.408507464913924</v>
      </c>
      <c r="F10" s="10">
        <v>76.614909962181528</v>
      </c>
      <c r="G10" s="10">
        <v>278.25010895161262</v>
      </c>
      <c r="H10" s="10">
        <f t="shared" si="0"/>
        <v>56.670940924035229</v>
      </c>
    </row>
    <row r="11" spans="1:8" x14ac:dyDescent="0.25">
      <c r="A11" s="14"/>
      <c r="B11" s="3">
        <f>DATE(YEAR(siječanj!B11),MONTH(siječanj!B11)+6,DAY(siječanj!B11))</f>
        <v>45474</v>
      </c>
      <c r="C11" s="8">
        <v>8.3333333333333329E-2</v>
      </c>
      <c r="D11">
        <v>0.93812847398937105</v>
      </c>
      <c r="E11" s="6">
        <v>60.116066740250929</v>
      </c>
      <c r="F11" s="10">
        <v>76.264296571811428</v>
      </c>
      <c r="G11" s="10">
        <v>277.23051772476799</v>
      </c>
      <c r="H11" s="10">
        <f t="shared" si="0"/>
        <v>56.396593953274788</v>
      </c>
    </row>
    <row r="12" spans="1:8" x14ac:dyDescent="0.25">
      <c r="A12" s="14"/>
      <c r="B12" s="3">
        <f>DATE(YEAR(siječanj!B12),MONTH(siječanj!B12)+6,DAY(siječanj!B12))</f>
        <v>45474</v>
      </c>
      <c r="C12" s="8">
        <v>9.375E-2</v>
      </c>
      <c r="D12">
        <v>0.93812847398937105</v>
      </c>
      <c r="E12" s="6">
        <v>59.600107091212784</v>
      </c>
      <c r="F12" s="10">
        <v>75.902517890896846</v>
      </c>
      <c r="G12" s="10">
        <v>277.4140394995477</v>
      </c>
      <c r="H12" s="10">
        <f t="shared" si="0"/>
        <v>55.91255751508254</v>
      </c>
    </row>
    <row r="13" spans="1:8" x14ac:dyDescent="0.25">
      <c r="A13" s="14"/>
      <c r="B13" s="3">
        <f>DATE(YEAR(siječanj!B13),MONTH(siječanj!B13)+6,DAY(siječanj!B13))</f>
        <v>45474</v>
      </c>
      <c r="C13" s="8">
        <v>0.10416666666666667</v>
      </c>
      <c r="D13">
        <v>0.93812847398937105</v>
      </c>
      <c r="E13" s="6">
        <v>58.824597898625228</v>
      </c>
      <c r="F13" s="10">
        <v>75.624587743423305</v>
      </c>
      <c r="G13" s="10">
        <v>277.28204551227338</v>
      </c>
      <c r="H13" s="10">
        <f t="shared" si="0"/>
        <v>55.185030259675649</v>
      </c>
    </row>
    <row r="14" spans="1:8" x14ac:dyDescent="0.25">
      <c r="A14" s="14"/>
      <c r="B14" s="3">
        <f>DATE(YEAR(siječanj!B14),MONTH(siječanj!B14)+6,DAY(siječanj!B14))</f>
        <v>45474</v>
      </c>
      <c r="C14" s="8">
        <v>0.11458333333333333</v>
      </c>
      <c r="D14">
        <v>0.93812847398937105</v>
      </c>
      <c r="E14" s="6">
        <v>58.513119526965184</v>
      </c>
      <c r="F14" s="10">
        <v>75.566667542084971</v>
      </c>
      <c r="G14" s="10">
        <v>277.51295692109034</v>
      </c>
      <c r="H14" s="10">
        <f t="shared" si="0"/>
        <v>54.892823530189517</v>
      </c>
    </row>
    <row r="15" spans="1:8" x14ac:dyDescent="0.25">
      <c r="A15" s="14"/>
      <c r="B15" s="3">
        <f>DATE(YEAR(siječanj!B15),MONTH(siječanj!B15)+6,DAY(siječanj!B15))</f>
        <v>45474</v>
      </c>
      <c r="C15" s="8">
        <v>0.125</v>
      </c>
      <c r="D15">
        <v>0.93812847398937105</v>
      </c>
      <c r="E15" s="6">
        <v>58.306597516309083</v>
      </c>
      <c r="F15" s="10">
        <v>75.444612718369996</v>
      </c>
      <c r="G15" s="10">
        <v>277.15065903944088</v>
      </c>
      <c r="H15" s="10">
        <f t="shared" si="0"/>
        <v>54.699079351487491</v>
      </c>
    </row>
    <row r="16" spans="1:8" x14ac:dyDescent="0.25">
      <c r="A16" s="14"/>
      <c r="B16" s="3">
        <f>DATE(YEAR(siječanj!B16),MONTH(siječanj!B16)+6,DAY(siječanj!B16))</f>
        <v>45474</v>
      </c>
      <c r="C16" s="8">
        <v>0.13541666666666666</v>
      </c>
      <c r="D16">
        <v>0.93812847398937105</v>
      </c>
      <c r="E16" s="6">
        <v>58.241274343704113</v>
      </c>
      <c r="F16" s="10">
        <v>75.367963753695221</v>
      </c>
      <c r="G16" s="10">
        <v>276.89557543072135</v>
      </c>
      <c r="H16" s="10">
        <f t="shared" si="0"/>
        <v>54.637797823255447</v>
      </c>
    </row>
    <row r="17" spans="1:8" x14ac:dyDescent="0.25">
      <c r="A17" s="14"/>
      <c r="B17" s="3">
        <f>DATE(YEAR(siječanj!B17),MONTH(siječanj!B17)+6,DAY(siječanj!B17))</f>
        <v>45474</v>
      </c>
      <c r="C17" s="8">
        <v>0.14583333333333334</v>
      </c>
      <c r="D17">
        <v>0.93812847398937105</v>
      </c>
      <c r="E17" s="6">
        <v>58.717568286623255</v>
      </c>
      <c r="F17" s="10">
        <v>75.207400516549583</v>
      </c>
      <c r="G17" s="10">
        <v>277.16901976541476</v>
      </c>
      <c r="H17" s="10">
        <f t="shared" si="0"/>
        <v>55.084622733096559</v>
      </c>
    </row>
    <row r="18" spans="1:8" x14ac:dyDescent="0.25">
      <c r="A18" s="14"/>
      <c r="B18" s="3">
        <f>DATE(YEAR(siječanj!B18),MONTH(siječanj!B18)+6,DAY(siječanj!B18))</f>
        <v>45474</v>
      </c>
      <c r="C18" s="8">
        <v>0.15625</v>
      </c>
      <c r="D18">
        <v>0.93812847398937105</v>
      </c>
      <c r="E18" s="6">
        <v>59.916835596578849</v>
      </c>
      <c r="F18" s="10">
        <v>75.486978009092169</v>
      </c>
      <c r="G18" s="10">
        <v>277.34737666527207</v>
      </c>
      <c r="H18" s="10">
        <f t="shared" si="0"/>
        <v>56.209689544490544</v>
      </c>
    </row>
    <row r="19" spans="1:8" x14ac:dyDescent="0.25">
      <c r="A19" s="14"/>
      <c r="B19" s="3">
        <f>DATE(YEAR(siječanj!B19),MONTH(siječanj!B19)+6,DAY(siječanj!B19))</f>
        <v>45474</v>
      </c>
      <c r="C19" s="8">
        <v>0.16666666666666666</v>
      </c>
      <c r="D19">
        <v>0.93812847398937105</v>
      </c>
      <c r="E19" s="6">
        <v>62.052129419024936</v>
      </c>
      <c r="F19" s="10">
        <v>75.869075903552243</v>
      </c>
      <c r="G19" s="10">
        <v>280.70829788385538</v>
      </c>
      <c r="H19" s="10">
        <f t="shared" si="0"/>
        <v>58.212869479660824</v>
      </c>
    </row>
    <row r="20" spans="1:8" x14ac:dyDescent="0.25">
      <c r="A20" s="14"/>
      <c r="B20" s="3">
        <f>DATE(YEAR(siječanj!B20),MONTH(siječanj!B20)+6,DAY(siječanj!B20))</f>
        <v>45474</v>
      </c>
      <c r="C20" s="8">
        <v>0.17708333333333334</v>
      </c>
      <c r="D20">
        <v>0.93812847398937105</v>
      </c>
      <c r="E20" s="6">
        <v>64.228866582951454</v>
      </c>
      <c r="F20" s="10">
        <v>76.065323115209367</v>
      </c>
      <c r="G20" s="10">
        <v>282.6448273335518</v>
      </c>
      <c r="H20" s="10">
        <f t="shared" si="0"/>
        <v>60.254928593531154</v>
      </c>
    </row>
    <row r="21" spans="1:8" x14ac:dyDescent="0.25">
      <c r="A21" s="14"/>
      <c r="B21" s="3">
        <f>DATE(YEAR(siječanj!B21),MONTH(siječanj!B21)+6,DAY(siječanj!B21))</f>
        <v>45474</v>
      </c>
      <c r="C21" s="8">
        <v>0.1875</v>
      </c>
      <c r="D21">
        <v>0.93812847398937105</v>
      </c>
      <c r="E21" s="6">
        <v>66.751156747583451</v>
      </c>
      <c r="F21" s="10">
        <v>76.325190526528928</v>
      </c>
      <c r="G21" s="10">
        <v>291.43800068204871</v>
      </c>
      <c r="H21" s="10">
        <f t="shared" si="0"/>
        <v>62.621160816635772</v>
      </c>
    </row>
    <row r="22" spans="1:8" x14ac:dyDescent="0.25">
      <c r="A22" s="14"/>
      <c r="B22" s="3">
        <f>DATE(YEAR(siječanj!B22),MONTH(siječanj!B22)+6,DAY(siječanj!B22))</f>
        <v>45474</v>
      </c>
      <c r="C22" s="8">
        <v>0.19791666666666666</v>
      </c>
      <c r="D22">
        <v>0.93812847398937105</v>
      </c>
      <c r="E22" s="6">
        <v>70.498219939296888</v>
      </c>
      <c r="F22" s="10">
        <v>76.907461733333434</v>
      </c>
      <c r="G22" s="10">
        <v>290.87405791375687</v>
      </c>
      <c r="H22" s="10">
        <f t="shared" si="0"/>
        <v>66.13638749061964</v>
      </c>
    </row>
    <row r="23" spans="1:8" x14ac:dyDescent="0.25">
      <c r="A23" s="14"/>
      <c r="B23" s="3">
        <f>DATE(YEAR(siječanj!B23),MONTH(siječanj!B23)+6,DAY(siječanj!B23))</f>
        <v>45474</v>
      </c>
      <c r="C23" s="8">
        <v>0.20833333333333334</v>
      </c>
      <c r="D23">
        <v>0.93812847398937105</v>
      </c>
      <c r="E23" s="6">
        <v>73.595450984781465</v>
      </c>
      <c r="F23" s="10">
        <v>78.095507508374581</v>
      </c>
      <c r="G23" s="10">
        <v>268.35574482433799</v>
      </c>
      <c r="H23" s="10">
        <f t="shared" si="0"/>
        <v>69.041988124912592</v>
      </c>
    </row>
    <row r="24" spans="1:8" x14ac:dyDescent="0.25">
      <c r="A24" s="14"/>
      <c r="B24" s="3">
        <f>DATE(YEAR(siječanj!B24),MONTH(siječanj!B24)+6,DAY(siječanj!B24))</f>
        <v>45474</v>
      </c>
      <c r="C24" s="8">
        <v>0.21875</v>
      </c>
      <c r="D24">
        <v>0.93812847398937105</v>
      </c>
      <c r="E24" s="6">
        <v>77.048070163201217</v>
      </c>
      <c r="F24" s="10">
        <v>79.144703341817618</v>
      </c>
      <c r="G24" s="10">
        <v>188.4528931372331</v>
      </c>
      <c r="H24" s="10">
        <f t="shared" si="0"/>
        <v>72.280988486029955</v>
      </c>
    </row>
    <row r="25" spans="1:8" x14ac:dyDescent="0.25">
      <c r="A25" s="14"/>
      <c r="B25" s="3">
        <f>DATE(YEAR(siječanj!B25),MONTH(siječanj!B25)+6,DAY(siječanj!B25))</f>
        <v>45474</v>
      </c>
      <c r="C25" s="8">
        <v>0.22916666666666666</v>
      </c>
      <c r="D25">
        <v>0.93812847398937105</v>
      </c>
      <c r="E25" s="6">
        <v>81.269156969744714</v>
      </c>
      <c r="F25" s="10">
        <v>80.650445237764842</v>
      </c>
      <c r="G25" s="10">
        <v>86.435158086801522</v>
      </c>
      <c r="H25" s="10">
        <f t="shared" si="0"/>
        <v>76.240910210429263</v>
      </c>
    </row>
    <row r="26" spans="1:8" x14ac:dyDescent="0.25">
      <c r="A26" s="14"/>
      <c r="B26" s="3">
        <f>DATE(YEAR(siječanj!B26),MONTH(siječanj!B26)+6,DAY(siječanj!B26))</f>
        <v>45474</v>
      </c>
      <c r="C26" s="8">
        <v>0.23958333333333334</v>
      </c>
      <c r="D26">
        <v>0.93812847398937105</v>
      </c>
      <c r="E26" s="6">
        <v>85.859120850721439</v>
      </c>
      <c r="F26" s="10">
        <v>83.588765260118848</v>
      </c>
      <c r="G26" s="10">
        <v>36.431821702486907</v>
      </c>
      <c r="H26" s="10">
        <f t="shared" si="0"/>
        <v>80.546886021756293</v>
      </c>
    </row>
    <row r="27" spans="1:8" x14ac:dyDescent="0.25">
      <c r="A27" s="14"/>
      <c r="B27" s="3">
        <f>DATE(YEAR(siječanj!B27),MONTH(siječanj!B27)+6,DAY(siječanj!B27))</f>
        <v>45474</v>
      </c>
      <c r="C27" s="8">
        <v>0.25</v>
      </c>
      <c r="D27">
        <v>0.93812847398937105</v>
      </c>
      <c r="E27" s="6">
        <v>88.257992472458355</v>
      </c>
      <c r="F27" s="10">
        <v>87.777104869567708</v>
      </c>
      <c r="G27" s="10">
        <v>14.927203782976852</v>
      </c>
      <c r="H27" s="10">
        <f t="shared" si="0"/>
        <v>82.797335795552755</v>
      </c>
    </row>
    <row r="28" spans="1:8" x14ac:dyDescent="0.25">
      <c r="A28" s="14"/>
      <c r="B28" s="3">
        <f>DATE(YEAR(siječanj!B28),MONTH(siječanj!B28)+6,DAY(siječanj!B28))</f>
        <v>45474</v>
      </c>
      <c r="C28" s="8">
        <v>0.26041666666666669</v>
      </c>
      <c r="D28">
        <v>0.93812847398937105</v>
      </c>
      <c r="E28" s="6">
        <v>89.196601680227275</v>
      </c>
      <c r="F28" s="10">
        <v>91.221257883905025</v>
      </c>
      <c r="G28" s="10">
        <v>7.2088773536685231</v>
      </c>
      <c r="H28" s="10">
        <f t="shared" si="0"/>
        <v>83.677871819309388</v>
      </c>
    </row>
    <row r="29" spans="1:8" x14ac:dyDescent="0.25">
      <c r="A29" s="14"/>
      <c r="B29" s="3">
        <f>DATE(YEAR(siječanj!B29),MONTH(siječanj!B29)+6,DAY(siječanj!B29))</f>
        <v>45474</v>
      </c>
      <c r="C29" s="8">
        <v>0.27083333333333331</v>
      </c>
      <c r="D29">
        <v>0.93812847398937105</v>
      </c>
      <c r="E29" s="6">
        <v>92.332821472023042</v>
      </c>
      <c r="F29" s="10">
        <v>96.093222076365464</v>
      </c>
      <c r="G29" s="10">
        <v>4.379976923752591</v>
      </c>
      <c r="H29" s="10">
        <f t="shared" si="0"/>
        <v>86.620048906682015</v>
      </c>
    </row>
    <row r="30" spans="1:8" x14ac:dyDescent="0.25">
      <c r="A30" s="14"/>
      <c r="B30" s="3">
        <f>DATE(YEAR(siječanj!B30),MONTH(siječanj!B30)+6,DAY(siječanj!B30))</f>
        <v>45474</v>
      </c>
      <c r="C30" s="8">
        <v>0.28125</v>
      </c>
      <c r="D30">
        <v>0.93812847398937105</v>
      </c>
      <c r="E30" s="6">
        <v>93.128138883033714</v>
      </c>
      <c r="F30" s="10">
        <v>104.09443187902183</v>
      </c>
      <c r="G30" s="10">
        <v>3.1457191501001511</v>
      </c>
      <c r="H30" s="10">
        <f t="shared" si="0"/>
        <v>87.366158815810621</v>
      </c>
    </row>
    <row r="31" spans="1:8" x14ac:dyDescent="0.25">
      <c r="A31" s="14"/>
      <c r="B31" s="3">
        <f>DATE(YEAR(siječanj!B31),MONTH(siječanj!B31)+6,DAY(siječanj!B31))</f>
        <v>45474</v>
      </c>
      <c r="C31" s="8">
        <v>0.29166666666666669</v>
      </c>
      <c r="D31">
        <v>0.93812847398937105</v>
      </c>
      <c r="E31" s="6">
        <v>92.888167963096322</v>
      </c>
      <c r="F31" s="10">
        <v>114.06010861258684</v>
      </c>
      <c r="G31" s="10">
        <v>2.4792774892569485</v>
      </c>
      <c r="H31" s="10">
        <f t="shared" si="0"/>
        <v>87.141035262887939</v>
      </c>
    </row>
    <row r="32" spans="1:8" x14ac:dyDescent="0.25">
      <c r="A32" s="14"/>
      <c r="B32" s="3">
        <f>DATE(YEAR(siječanj!B32),MONTH(siječanj!B32)+6,DAY(siječanj!B32))</f>
        <v>45474</v>
      </c>
      <c r="C32" s="8">
        <v>0.30208333333333331</v>
      </c>
      <c r="D32">
        <v>0.93812847398937105</v>
      </c>
      <c r="E32" s="6">
        <v>92.505868953376009</v>
      </c>
      <c r="F32" s="10">
        <v>118.09556627465797</v>
      </c>
      <c r="G32" s="10">
        <v>2.0119642132559634</v>
      </c>
      <c r="H32" s="10">
        <f t="shared" si="0"/>
        <v>86.782389676291373</v>
      </c>
    </row>
    <row r="33" spans="1:8" x14ac:dyDescent="0.25">
      <c r="A33" s="14"/>
      <c r="B33" s="3">
        <f>DATE(YEAR(siječanj!B33),MONTH(siječanj!B33)+6,DAY(siječanj!B33))</f>
        <v>45474</v>
      </c>
      <c r="C33" s="8">
        <v>0.3125</v>
      </c>
      <c r="D33">
        <v>0.93812847398937105</v>
      </c>
      <c r="E33" s="6">
        <v>93.391053517913093</v>
      </c>
      <c r="F33" s="10">
        <v>122.9603783567989</v>
      </c>
      <c r="G33" s="10">
        <v>1.8489421604642873</v>
      </c>
      <c r="H33" s="10">
        <f t="shared" si="0"/>
        <v>87.612806521019493</v>
      </c>
    </row>
    <row r="34" spans="1:8" x14ac:dyDescent="0.25">
      <c r="A34" s="14"/>
      <c r="B34" s="3">
        <f>DATE(YEAR(siječanj!B34),MONTH(siječanj!B34)+6,DAY(siječanj!B34))</f>
        <v>45474</v>
      </c>
      <c r="C34" s="8">
        <v>0.32291666666666669</v>
      </c>
      <c r="D34">
        <v>0.93812847398937105</v>
      </c>
      <c r="E34" s="6">
        <v>95.078923220510418</v>
      </c>
      <c r="F34" s="10">
        <v>129.55288873867684</v>
      </c>
      <c r="G34" s="10">
        <v>1.8571252216506136</v>
      </c>
      <c r="H34" s="10">
        <f t="shared" si="0"/>
        <v>89.196245149410018</v>
      </c>
    </row>
    <row r="35" spans="1:8" x14ac:dyDescent="0.25">
      <c r="A35" s="14"/>
      <c r="B35" s="3">
        <f>DATE(YEAR(siječanj!B35),MONTH(siječanj!B35)+6,DAY(siječanj!B35))</f>
        <v>45474</v>
      </c>
      <c r="C35" s="8">
        <v>0.33333333333333331</v>
      </c>
      <c r="D35">
        <v>0.93812847398937105</v>
      </c>
      <c r="E35" s="6">
        <v>95.921630774224454</v>
      </c>
      <c r="F35" s="10">
        <v>138.10236781429433</v>
      </c>
      <c r="G35" s="10">
        <v>1.7997416202807497</v>
      </c>
      <c r="H35" s="10">
        <f t="shared" si="0"/>
        <v>89.986813100795075</v>
      </c>
    </row>
    <row r="36" spans="1:8" x14ac:dyDescent="0.25">
      <c r="A36" s="14"/>
      <c r="B36" s="3">
        <f>DATE(YEAR(siječanj!B36),MONTH(siječanj!B36)+6,DAY(siječanj!B36))</f>
        <v>45474</v>
      </c>
      <c r="C36" s="8">
        <v>0.34375</v>
      </c>
      <c r="D36">
        <v>0.93812847398937105</v>
      </c>
      <c r="E36" s="6">
        <v>97.612543347107831</v>
      </c>
      <c r="F36" s="10">
        <v>141.90648677060582</v>
      </c>
      <c r="G36" s="10">
        <v>1.7784130148887227</v>
      </c>
      <c r="H36" s="10">
        <f t="shared" si="0"/>
        <v>91.573106332443601</v>
      </c>
    </row>
    <row r="37" spans="1:8" x14ac:dyDescent="0.25">
      <c r="A37" s="14"/>
      <c r="B37" s="3">
        <f>DATE(YEAR(siječanj!B37),MONTH(siječanj!B37)+6,DAY(siječanj!B37))</f>
        <v>45474</v>
      </c>
      <c r="C37" s="8">
        <v>0.35416666666666669</v>
      </c>
      <c r="D37">
        <v>0.93812847398937105</v>
      </c>
      <c r="E37" s="6">
        <v>98.362301461591144</v>
      </c>
      <c r="F37" s="10">
        <v>144.40783484243914</v>
      </c>
      <c r="G37" s="10">
        <v>1.5651486037957067</v>
      </c>
      <c r="H37" s="10">
        <f t="shared" si="0"/>
        <v>92.276475768244978</v>
      </c>
    </row>
    <row r="38" spans="1:8" x14ac:dyDescent="0.25">
      <c r="A38" s="14"/>
      <c r="B38" s="3">
        <f>DATE(YEAR(siječanj!B38),MONTH(siječanj!B38)+6,DAY(siječanj!B38))</f>
        <v>45474</v>
      </c>
      <c r="C38" s="8">
        <v>0.36458333333333331</v>
      </c>
      <c r="D38">
        <v>0.93812847398937105</v>
      </c>
      <c r="E38" s="6">
        <v>100.04082872468645</v>
      </c>
      <c r="F38" s="10">
        <v>146.92475250265699</v>
      </c>
      <c r="G38" s="10">
        <v>1.5264679207802754</v>
      </c>
      <c r="H38" s="10">
        <f t="shared" si="0"/>
        <v>93.851149988122131</v>
      </c>
    </row>
    <row r="39" spans="1:8" x14ac:dyDescent="0.25">
      <c r="A39" s="14"/>
      <c r="B39" s="3">
        <f>DATE(YEAR(siječanj!B39),MONTH(siječanj!B39)+6,DAY(siječanj!B39))</f>
        <v>45474</v>
      </c>
      <c r="C39" s="8">
        <v>0.375</v>
      </c>
      <c r="D39">
        <v>0.93812847398937105</v>
      </c>
      <c r="E39" s="6">
        <v>101.57892870654216</v>
      </c>
      <c r="F39" s="10">
        <v>149.92977426637165</v>
      </c>
      <c r="G39" s="10">
        <v>1.4931478261402991</v>
      </c>
      <c r="H39" s="10">
        <f t="shared" si="0"/>
        <v>95.294085376943514</v>
      </c>
    </row>
    <row r="40" spans="1:8" x14ac:dyDescent="0.25">
      <c r="A40" s="14"/>
      <c r="B40" s="3">
        <f>DATE(YEAR(siječanj!B40),MONTH(siječanj!B40)+6,DAY(siječanj!B40))</f>
        <v>45474</v>
      </c>
      <c r="C40" s="8">
        <v>0.38541666666666669</v>
      </c>
      <c r="D40">
        <v>0.93812847398937105</v>
      </c>
      <c r="E40" s="6">
        <v>103.38912415956457</v>
      </c>
      <c r="F40" s="10">
        <v>151.66174510950887</v>
      </c>
      <c r="G40" s="10">
        <v>1.4042091820647988</v>
      </c>
      <c r="H40" s="10">
        <f t="shared" si="0"/>
        <v>96.992281274909928</v>
      </c>
    </row>
    <row r="41" spans="1:8" x14ac:dyDescent="0.25">
      <c r="A41" s="14"/>
      <c r="B41" s="3">
        <f>DATE(YEAR(siječanj!B41),MONTH(siječanj!B41)+6,DAY(siječanj!B41))</f>
        <v>45474</v>
      </c>
      <c r="C41" s="8">
        <v>0.39583333333333331</v>
      </c>
      <c r="D41">
        <v>0.93812847398937105</v>
      </c>
      <c r="E41" s="6">
        <v>104.0548653539698</v>
      </c>
      <c r="F41" s="10">
        <v>152.10427459417684</v>
      </c>
      <c r="G41" s="10">
        <v>1.3689921711837896</v>
      </c>
      <c r="H41" s="10">
        <f t="shared" si="0"/>
        <v>97.616832045689165</v>
      </c>
    </row>
    <row r="42" spans="1:8" x14ac:dyDescent="0.25">
      <c r="A42" s="14"/>
      <c r="B42" s="3">
        <f>DATE(YEAR(siječanj!B42),MONTH(siječanj!B42)+6,DAY(siječanj!B42))</f>
        <v>45474</v>
      </c>
      <c r="C42" s="8">
        <v>0.40625</v>
      </c>
      <c r="D42">
        <v>0.93812847398937105</v>
      </c>
      <c r="E42" s="6">
        <v>104.76873080324259</v>
      </c>
      <c r="F42" s="10">
        <v>152.73340846061146</v>
      </c>
      <c r="G42" s="10">
        <v>1.3616486043597964</v>
      </c>
      <c r="H42" s="10">
        <f t="shared" si="0"/>
        <v>98.286529550249185</v>
      </c>
    </row>
    <row r="43" spans="1:8" x14ac:dyDescent="0.25">
      <c r="A43" s="14"/>
      <c r="B43" s="3">
        <f>DATE(YEAR(siječanj!B43),MONTH(siječanj!B43)+6,DAY(siječanj!B43))</f>
        <v>45474</v>
      </c>
      <c r="C43" s="8">
        <v>0.41666666666666669</v>
      </c>
      <c r="D43">
        <v>0.93812847398937105</v>
      </c>
      <c r="E43" s="6">
        <v>105.91872391350424</v>
      </c>
      <c r="F43" s="10">
        <v>152.73514916299939</v>
      </c>
      <c r="G43" s="10">
        <v>1.3748917868193835</v>
      </c>
      <c r="H43" s="10">
        <f t="shared" si="0"/>
        <v>99.365370831877229</v>
      </c>
    </row>
    <row r="44" spans="1:8" x14ac:dyDescent="0.25">
      <c r="A44" s="14"/>
      <c r="B44" s="3">
        <f>DATE(YEAR(siječanj!B44),MONTH(siječanj!B44)+6,DAY(siječanj!B44))</f>
        <v>45474</v>
      </c>
      <c r="C44" s="8">
        <v>0.42708333333333331</v>
      </c>
      <c r="D44">
        <v>0.93812847398937105</v>
      </c>
      <c r="E44" s="6">
        <v>106.34217261983929</v>
      </c>
      <c r="F44" s="10">
        <v>152.32113067581034</v>
      </c>
      <c r="G44" s="10">
        <v>1.4134255078622306</v>
      </c>
      <c r="H44" s="10">
        <f t="shared" si="0"/>
        <v>99.762620120564108</v>
      </c>
    </row>
    <row r="45" spans="1:8" x14ac:dyDescent="0.25">
      <c r="A45" s="14"/>
      <c r="B45" s="3">
        <f>DATE(YEAR(siječanj!B45),MONTH(siječanj!B45)+6,DAY(siječanj!B45))</f>
        <v>45474</v>
      </c>
      <c r="C45" s="8">
        <v>0.4375</v>
      </c>
      <c r="D45">
        <v>0.93812847398937105</v>
      </c>
      <c r="E45" s="6">
        <v>108.34593325016563</v>
      </c>
      <c r="F45" s="10">
        <v>152.04655987172487</v>
      </c>
      <c r="G45" s="10">
        <v>1.4172208496098004</v>
      </c>
      <c r="H45" s="10">
        <f t="shared" si="0"/>
        <v>101.64240502293214</v>
      </c>
    </row>
    <row r="46" spans="1:8" x14ac:dyDescent="0.25">
      <c r="A46" s="14"/>
      <c r="B46" s="3">
        <f>DATE(YEAR(siječanj!B46),MONTH(siječanj!B46)+6,DAY(siječanj!B46))</f>
        <v>45474</v>
      </c>
      <c r="C46" s="8">
        <v>0.44791666666666669</v>
      </c>
      <c r="D46">
        <v>0.93812847398937105</v>
      </c>
      <c r="E46" s="6">
        <v>109.23451640913818</v>
      </c>
      <c r="F46" s="10">
        <v>151.97500066753051</v>
      </c>
      <c r="G46" s="10">
        <v>1.3927642704131864</v>
      </c>
      <c r="H46" s="10">
        <f t="shared" si="0"/>
        <v>102.47601018587171</v>
      </c>
    </row>
    <row r="47" spans="1:8" x14ac:dyDescent="0.25">
      <c r="A47" s="14"/>
      <c r="B47" s="3">
        <f>DATE(YEAR(siječanj!B47),MONTH(siječanj!B47)+6,DAY(siječanj!B47))</f>
        <v>45474</v>
      </c>
      <c r="C47" s="8">
        <v>0.45833333333333331</v>
      </c>
      <c r="D47">
        <v>0.93812847398937105</v>
      </c>
      <c r="E47" s="6">
        <v>110.4447894892444</v>
      </c>
      <c r="F47" s="10">
        <v>152.1121248806308</v>
      </c>
      <c r="G47" s="10">
        <v>1.433246745856104</v>
      </c>
      <c r="H47" s="10">
        <f t="shared" si="0"/>
        <v>103.61140182362217</v>
      </c>
    </row>
    <row r="48" spans="1:8" x14ac:dyDescent="0.25">
      <c r="A48" s="14"/>
      <c r="B48" s="3">
        <f>DATE(YEAR(siječanj!B48),MONTH(siječanj!B48)+6,DAY(siječanj!B48))</f>
        <v>45474</v>
      </c>
      <c r="C48" s="8">
        <v>0.46875</v>
      </c>
      <c r="D48">
        <v>0.93812847398937105</v>
      </c>
      <c r="E48" s="6">
        <v>112.04785593417023</v>
      </c>
      <c r="F48" s="10">
        <v>152.18717466937548</v>
      </c>
      <c r="G48" s="10">
        <v>1.4307967098638761</v>
      </c>
      <c r="H48" s="10">
        <f t="shared" si="0"/>
        <v>105.11528410130401</v>
      </c>
    </row>
    <row r="49" spans="1:8" x14ac:dyDescent="0.25">
      <c r="A49" s="14"/>
      <c r="B49" s="3">
        <f>DATE(YEAR(siječanj!B49),MONTH(siječanj!B49)+6,DAY(siječanj!B49))</f>
        <v>45474</v>
      </c>
      <c r="C49" s="8">
        <v>0.47916666666666669</v>
      </c>
      <c r="D49">
        <v>0.93812847398937105</v>
      </c>
      <c r="E49" s="6">
        <v>112.25028465364488</v>
      </c>
      <c r="F49" s="10">
        <v>152.18361064662977</v>
      </c>
      <c r="G49" s="10">
        <v>1.4401152037160456</v>
      </c>
      <c r="H49" s="10">
        <f t="shared" si="0"/>
        <v>105.30518824699639</v>
      </c>
    </row>
    <row r="50" spans="1:8" x14ac:dyDescent="0.25">
      <c r="A50" s="14"/>
      <c r="B50" s="3">
        <f>DATE(YEAR(siječanj!B50),MONTH(siječanj!B50)+6,DAY(siječanj!B50))</f>
        <v>45474</v>
      </c>
      <c r="C50" s="8">
        <v>0.48958333333333331</v>
      </c>
      <c r="D50">
        <v>0.93812847398937105</v>
      </c>
      <c r="E50" s="6">
        <v>111.49360420633784</v>
      </c>
      <c r="F50" s="10">
        <v>151.74353255656359</v>
      </c>
      <c r="G50" s="10">
        <v>1.404166905593798</v>
      </c>
      <c r="H50" s="10">
        <f t="shared" si="0"/>
        <v>104.59532477366663</v>
      </c>
    </row>
    <row r="51" spans="1:8" x14ac:dyDescent="0.25">
      <c r="A51" s="14"/>
      <c r="B51" s="3">
        <f>DATE(YEAR(siječanj!B51),MONTH(siječanj!B51)+6,DAY(siječanj!B51))</f>
        <v>45474</v>
      </c>
      <c r="C51" s="8">
        <v>0.5</v>
      </c>
      <c r="D51">
        <v>0.93812847398937105</v>
      </c>
      <c r="E51" s="6">
        <v>110.76405733292884</v>
      </c>
      <c r="F51" s="10">
        <v>151.28705001217605</v>
      </c>
      <c r="G51" s="10">
        <v>1.4156364796058434</v>
      </c>
      <c r="H51" s="10">
        <f t="shared" si="0"/>
        <v>103.91091607861173</v>
      </c>
    </row>
    <row r="52" spans="1:8" x14ac:dyDescent="0.25">
      <c r="A52" s="14"/>
      <c r="B52" s="3">
        <f>DATE(YEAR(siječanj!B52),MONTH(siječanj!B52)+6,DAY(siječanj!B52))</f>
        <v>45474</v>
      </c>
      <c r="C52" s="8">
        <v>0.51041666666666663</v>
      </c>
      <c r="D52">
        <v>0.93812847398937105</v>
      </c>
      <c r="E52" s="6">
        <v>110.19750405307205</v>
      </c>
      <c r="F52" s="10">
        <v>150.47685624902354</v>
      </c>
      <c r="G52" s="10">
        <v>1.4096502966699054</v>
      </c>
      <c r="H52" s="10">
        <f t="shared" si="0"/>
        <v>103.37941631474601</v>
      </c>
    </row>
    <row r="53" spans="1:8" x14ac:dyDescent="0.25">
      <c r="A53" s="14"/>
      <c r="B53" s="3">
        <f>DATE(YEAR(siječanj!B53),MONTH(siječanj!B53)+6,DAY(siječanj!B53))</f>
        <v>45474</v>
      </c>
      <c r="C53" s="8">
        <v>0.52083333333333337</v>
      </c>
      <c r="D53">
        <v>0.93812847398937105</v>
      </c>
      <c r="E53" s="6">
        <v>110.97917289014092</v>
      </c>
      <c r="F53" s="10">
        <v>150.0328427995299</v>
      </c>
      <c r="G53" s="10">
        <v>1.3510990529440723</v>
      </c>
      <c r="H53" s="10">
        <f t="shared" si="0"/>
        <v>104.11272210803047</v>
      </c>
    </row>
    <row r="54" spans="1:8" x14ac:dyDescent="0.25">
      <c r="A54" s="14"/>
      <c r="B54" s="3">
        <f>DATE(YEAR(siječanj!B54),MONTH(siječanj!B54)+6,DAY(siječanj!B54))</f>
        <v>45474</v>
      </c>
      <c r="C54" s="8">
        <v>0.53125</v>
      </c>
      <c r="D54">
        <v>0.93812847398937105</v>
      </c>
      <c r="E54" s="6">
        <v>111.32067201508315</v>
      </c>
      <c r="F54" s="10">
        <v>149.7734414246296</v>
      </c>
      <c r="G54" s="10">
        <v>1.486836012657569</v>
      </c>
      <c r="H54" s="10">
        <f t="shared" si="0"/>
        <v>104.43309216098123</v>
      </c>
    </row>
    <row r="55" spans="1:8" x14ac:dyDescent="0.25">
      <c r="A55" s="14"/>
      <c r="B55" s="3">
        <f>DATE(YEAR(siječanj!B55),MONTH(siječanj!B55)+6,DAY(siječanj!B55))</f>
        <v>45474</v>
      </c>
      <c r="C55" s="8">
        <v>0.54166666666666663</v>
      </c>
      <c r="D55">
        <v>0.93812847398937105</v>
      </c>
      <c r="E55" s="6">
        <v>110.34815372302528</v>
      </c>
      <c r="F55" s="10">
        <v>149.58823148021122</v>
      </c>
      <c r="G55" s="10">
        <v>1.5056244911331753</v>
      </c>
      <c r="H55" s="10">
        <f t="shared" si="0"/>
        <v>103.52074505972624</v>
      </c>
    </row>
    <row r="56" spans="1:8" x14ac:dyDescent="0.25">
      <c r="A56" s="14"/>
      <c r="B56" s="3">
        <f>DATE(YEAR(siječanj!B56),MONTH(siječanj!B56)+6,DAY(siječanj!B56))</f>
        <v>45474</v>
      </c>
      <c r="C56" s="8">
        <v>0.55208333333333337</v>
      </c>
      <c r="D56">
        <v>0.93812847398937105</v>
      </c>
      <c r="E56" s="6">
        <v>109.92406845768608</v>
      </c>
      <c r="F56" s="10">
        <v>149.08310955552938</v>
      </c>
      <c r="G56" s="10">
        <v>1.4405591091669747</v>
      </c>
      <c r="H56" s="10">
        <f t="shared" si="0"/>
        <v>103.12289859691219</v>
      </c>
    </row>
    <row r="57" spans="1:8" x14ac:dyDescent="0.25">
      <c r="A57" s="14"/>
      <c r="B57" s="3">
        <f>DATE(YEAR(siječanj!B57),MONTH(siječanj!B57)+6,DAY(siječanj!B57))</f>
        <v>45474</v>
      </c>
      <c r="C57" s="8">
        <v>0.5625</v>
      </c>
      <c r="D57">
        <v>0.93812847398937105</v>
      </c>
      <c r="E57" s="6">
        <v>109.89160789001647</v>
      </c>
      <c r="F57" s="10">
        <v>148.62467714808704</v>
      </c>
      <c r="G57" s="10">
        <v>1.4329281605526718</v>
      </c>
      <c r="H57" s="10">
        <f t="shared" si="0"/>
        <v>103.09244641409948</v>
      </c>
    </row>
    <row r="58" spans="1:8" x14ac:dyDescent="0.25">
      <c r="A58" s="14"/>
      <c r="B58" s="3">
        <f>DATE(YEAR(siječanj!B58),MONTH(siječanj!B58)+6,DAY(siječanj!B58))</f>
        <v>45474</v>
      </c>
      <c r="C58" s="8">
        <v>0.57291666666666663</v>
      </c>
      <c r="D58">
        <v>0.93812847398937105</v>
      </c>
      <c r="E58" s="6">
        <v>110.8511131817512</v>
      </c>
      <c r="F58" s="10">
        <v>147.63354183821167</v>
      </c>
      <c r="G58" s="10">
        <v>1.3413869825345055</v>
      </c>
      <c r="H58" s="10">
        <f t="shared" si="0"/>
        <v>103.99258564921931</v>
      </c>
    </row>
    <row r="59" spans="1:8" x14ac:dyDescent="0.25">
      <c r="A59" s="14"/>
      <c r="B59" s="3">
        <f>DATE(YEAR(siječanj!B59),MONTH(siječanj!B59)+6,DAY(siječanj!B59))</f>
        <v>45474</v>
      </c>
      <c r="C59" s="8">
        <v>0.58333333333333337</v>
      </c>
      <c r="D59">
        <v>0.93812847398937105</v>
      </c>
      <c r="E59" s="6">
        <v>111.09563264095043</v>
      </c>
      <c r="F59" s="10">
        <v>146.34869974414664</v>
      </c>
      <c r="G59" s="10">
        <v>1.287101660721611</v>
      </c>
      <c r="H59" s="10">
        <f t="shared" si="0"/>
        <v>104.22197631633858</v>
      </c>
    </row>
    <row r="60" spans="1:8" x14ac:dyDescent="0.25">
      <c r="A60" s="14"/>
      <c r="B60" s="3">
        <f>DATE(YEAR(siječanj!B60),MONTH(siječanj!B60)+6,DAY(siječanj!B60))</f>
        <v>45474</v>
      </c>
      <c r="C60" s="8">
        <v>0.59375</v>
      </c>
      <c r="D60">
        <v>0.93812847398937105</v>
      </c>
      <c r="E60" s="6">
        <v>112.40620416501324</v>
      </c>
      <c r="F60" s="10">
        <v>145.43523243287365</v>
      </c>
      <c r="G60" s="10">
        <v>1.2443850614423213</v>
      </c>
      <c r="H60" s="10">
        <f t="shared" si="0"/>
        <v>105.45146078026156</v>
      </c>
    </row>
    <row r="61" spans="1:8" x14ac:dyDescent="0.25">
      <c r="A61" s="14"/>
      <c r="B61" s="3">
        <f>DATE(YEAR(siječanj!B61),MONTH(siječanj!B61)+6,DAY(siječanj!B61))</f>
        <v>45474</v>
      </c>
      <c r="C61" s="8">
        <v>0.60416666666666663</v>
      </c>
      <c r="D61">
        <v>0.93812847398937105</v>
      </c>
      <c r="E61" s="6">
        <v>113.40369113912379</v>
      </c>
      <c r="F61" s="10">
        <v>144.32066488893614</v>
      </c>
      <c r="G61" s="10">
        <v>1.2515700902473514</v>
      </c>
      <c r="H61" s="10">
        <f t="shared" si="0"/>
        <v>106.38723171310816</v>
      </c>
    </row>
    <row r="62" spans="1:8" x14ac:dyDescent="0.25">
      <c r="A62" s="14"/>
      <c r="B62" s="3">
        <f>DATE(YEAR(siječanj!B62),MONTH(siječanj!B62)+6,DAY(siječanj!B62))</f>
        <v>45474</v>
      </c>
      <c r="C62" s="8">
        <v>0.61458333333333337</v>
      </c>
      <c r="D62">
        <v>0.93812847398937105</v>
      </c>
      <c r="E62" s="6">
        <v>113.7774527692591</v>
      </c>
      <c r="F62" s="10">
        <v>142.78396828033232</v>
      </c>
      <c r="G62" s="10">
        <v>1.1787806512138135</v>
      </c>
      <c r="H62" s="10">
        <f t="shared" si="0"/>
        <v>106.73786814082278</v>
      </c>
    </row>
    <row r="63" spans="1:8" x14ac:dyDescent="0.25">
      <c r="A63" s="14"/>
      <c r="B63" s="3">
        <f>DATE(YEAR(siječanj!B63),MONTH(siječanj!B63)+6,DAY(siječanj!B63))</f>
        <v>45474</v>
      </c>
      <c r="C63" s="8">
        <v>0.625</v>
      </c>
      <c r="D63">
        <v>0.93812847398937105</v>
      </c>
      <c r="E63" s="6">
        <v>114.04853132263592</v>
      </c>
      <c r="F63" s="10">
        <v>139.08631822330105</v>
      </c>
      <c r="G63" s="10">
        <v>1.209724693936356</v>
      </c>
      <c r="H63" s="10">
        <f t="shared" si="0"/>
        <v>106.99217465043343</v>
      </c>
    </row>
    <row r="64" spans="1:8" x14ac:dyDescent="0.25">
      <c r="A64" s="14"/>
      <c r="B64" s="3">
        <f>DATE(YEAR(siječanj!B64),MONTH(siječanj!B64)+6,DAY(siječanj!B64))</f>
        <v>45474</v>
      </c>
      <c r="C64" s="8">
        <v>0.63541666666666663</v>
      </c>
      <c r="D64">
        <v>0.93812847398937105</v>
      </c>
      <c r="E64" s="6">
        <v>114.41957920122725</v>
      </c>
      <c r="F64" s="10">
        <v>137.21382447896482</v>
      </c>
      <c r="G64" s="10">
        <v>1.1603027046169394</v>
      </c>
      <c r="H64" s="10">
        <f t="shared" si="0"/>
        <v>107.3402652305533</v>
      </c>
    </row>
    <row r="65" spans="1:8" x14ac:dyDescent="0.25">
      <c r="A65" s="14"/>
      <c r="B65" s="3">
        <f>DATE(YEAR(siječanj!B65),MONTH(siječanj!B65)+6,DAY(siječanj!B65))</f>
        <v>45474</v>
      </c>
      <c r="C65" s="8">
        <v>0.64583333333333337</v>
      </c>
      <c r="D65">
        <v>0.93812847398937105</v>
      </c>
      <c r="E65" s="6">
        <v>115.13155271042581</v>
      </c>
      <c r="F65" s="10">
        <v>135.65102098671025</v>
      </c>
      <c r="G65" s="10">
        <v>1.1664851712398221</v>
      </c>
      <c r="H65" s="10">
        <f t="shared" si="0"/>
        <v>108.0081878522586</v>
      </c>
    </row>
    <row r="66" spans="1:8" x14ac:dyDescent="0.25">
      <c r="A66" s="14"/>
      <c r="B66" s="3">
        <f>DATE(YEAR(siječanj!B66),MONTH(siječanj!B66)+6,DAY(siječanj!B66))</f>
        <v>45474</v>
      </c>
      <c r="C66" s="8">
        <v>0.65625</v>
      </c>
      <c r="D66">
        <v>0.93812847398937105</v>
      </c>
      <c r="E66" s="6">
        <v>115.03597721895665</v>
      </c>
      <c r="F66" s="10">
        <v>133.86788711496848</v>
      </c>
      <c r="G66" s="10">
        <v>1.1623455756513841</v>
      </c>
      <c r="H66" s="10">
        <f t="shared" si="0"/>
        <v>107.91852576229584</v>
      </c>
    </row>
    <row r="67" spans="1:8" x14ac:dyDescent="0.25">
      <c r="A67" s="14"/>
      <c r="B67" s="3">
        <f>DATE(YEAR(siječanj!B67),MONTH(siječanj!B67)+6,DAY(siječanj!B67))</f>
        <v>45474</v>
      </c>
      <c r="C67" s="8">
        <v>0.66666666666666663</v>
      </c>
      <c r="D67">
        <v>0.93812847398937105</v>
      </c>
      <c r="E67" s="6">
        <v>114.2673903591928</v>
      </c>
      <c r="F67" s="10">
        <v>131.11259075036827</v>
      </c>
      <c r="G67" s="10">
        <v>1.1618327190150146</v>
      </c>
      <c r="H67" s="10">
        <f t="shared" si="0"/>
        <v>107.19749254441732</v>
      </c>
    </row>
    <row r="68" spans="1:8" x14ac:dyDescent="0.25">
      <c r="A68" s="14"/>
      <c r="B68" s="3">
        <f>DATE(YEAR(siječanj!B68),MONTH(siječanj!B68)+6,DAY(siječanj!B68))</f>
        <v>45474</v>
      </c>
      <c r="C68" s="8">
        <v>0.67708333333333337</v>
      </c>
      <c r="D68">
        <v>0.93812847398937105</v>
      </c>
      <c r="E68" s="6">
        <v>112.59599137448139</v>
      </c>
      <c r="F68" s="10">
        <v>129.65241269441793</v>
      </c>
      <c r="G68" s="10">
        <v>1.2045312000930661</v>
      </c>
      <c r="H68" s="10">
        <f t="shared" ref="H68:H131" si="1">D68*E68</f>
        <v>105.62950556546261</v>
      </c>
    </row>
    <row r="69" spans="1:8" x14ac:dyDescent="0.25">
      <c r="A69" s="14"/>
      <c r="B69" s="3">
        <f>DATE(YEAR(siječanj!B69),MONTH(siječanj!B69)+6,DAY(siječanj!B69))</f>
        <v>45474</v>
      </c>
      <c r="C69" s="8">
        <v>0.6875</v>
      </c>
      <c r="D69">
        <v>0.93812847398937105</v>
      </c>
      <c r="E69" s="6">
        <v>113.33322622521288</v>
      </c>
      <c r="F69" s="10">
        <v>128.89169199300954</v>
      </c>
      <c r="G69" s="10">
        <v>1.2230645084728258</v>
      </c>
      <c r="H69" s="10">
        <f t="shared" si="1"/>
        <v>106.32112657095112</v>
      </c>
    </row>
    <row r="70" spans="1:8" x14ac:dyDescent="0.25">
      <c r="A70" s="14"/>
      <c r="B70" s="3">
        <f>DATE(YEAR(siječanj!B70),MONTH(siječanj!B70)+6,DAY(siječanj!B70))</f>
        <v>45474</v>
      </c>
      <c r="C70" s="8">
        <v>0.69791666666666663</v>
      </c>
      <c r="D70">
        <v>0.93812847398937105</v>
      </c>
      <c r="E70" s="6">
        <v>113.36001294343068</v>
      </c>
      <c r="F70" s="10">
        <v>128.11232470205198</v>
      </c>
      <c r="G70" s="10">
        <v>1.2269444041645658</v>
      </c>
      <c r="H70" s="10">
        <f t="shared" si="1"/>
        <v>106.34625595403597</v>
      </c>
    </row>
    <row r="71" spans="1:8" x14ac:dyDescent="0.25">
      <c r="A71" s="14"/>
      <c r="B71" s="3">
        <f>DATE(YEAR(siječanj!B71),MONTH(siječanj!B71)+6,DAY(siječanj!B71))</f>
        <v>45474</v>
      </c>
      <c r="C71" s="8">
        <v>0.70833333333333337</v>
      </c>
      <c r="D71">
        <v>0.93812847398937105</v>
      </c>
      <c r="E71" s="6">
        <v>114.36437396647764</v>
      </c>
      <c r="F71" s="10">
        <v>127.40739087175798</v>
      </c>
      <c r="G71" s="10">
        <v>1.2614910275694138</v>
      </c>
      <c r="H71" s="10">
        <f t="shared" si="1"/>
        <v>107.28847562792143</v>
      </c>
    </row>
    <row r="72" spans="1:8" x14ac:dyDescent="0.25">
      <c r="A72" s="14"/>
      <c r="B72" s="3">
        <f>DATE(YEAR(siječanj!B72),MONTH(siječanj!B72)+6,DAY(siječanj!B72))</f>
        <v>45474</v>
      </c>
      <c r="C72" s="8">
        <v>0.71875</v>
      </c>
      <c r="D72">
        <v>0.93812847398937105</v>
      </c>
      <c r="E72" s="6">
        <v>114.47691976625858</v>
      </c>
      <c r="F72" s="10">
        <v>127.03328397093946</v>
      </c>
      <c r="G72" s="10">
        <v>1.2750281339741683</v>
      </c>
      <c r="H72" s="10">
        <f t="shared" si="1"/>
        <v>107.39405804732382</v>
      </c>
    </row>
    <row r="73" spans="1:8" x14ac:dyDescent="0.25">
      <c r="A73" s="14"/>
      <c r="B73" s="3">
        <f>DATE(YEAR(siječanj!B73),MONTH(siječanj!B73)+6,DAY(siječanj!B73))</f>
        <v>45474</v>
      </c>
      <c r="C73" s="8">
        <v>0.72916666666666663</v>
      </c>
      <c r="D73">
        <v>0.93812847398937105</v>
      </c>
      <c r="E73" s="6">
        <v>115.04077900228049</v>
      </c>
      <c r="F73" s="10">
        <v>126.8069954243108</v>
      </c>
      <c r="G73" s="10">
        <v>1.3027611592156267</v>
      </c>
      <c r="H73" s="10">
        <f t="shared" si="1"/>
        <v>107.92303045195787</v>
      </c>
    </row>
    <row r="74" spans="1:8" x14ac:dyDescent="0.25">
      <c r="A74" s="14"/>
      <c r="B74" s="3">
        <f>DATE(YEAR(siječanj!B74),MONTH(siječanj!B74)+6,DAY(siječanj!B74))</f>
        <v>45474</v>
      </c>
      <c r="C74" s="8">
        <v>0.73958333333333337</v>
      </c>
      <c r="D74">
        <v>0.93812847398937105</v>
      </c>
      <c r="E74" s="6">
        <v>116.33578242153447</v>
      </c>
      <c r="F74" s="10">
        <v>126.95518856993625</v>
      </c>
      <c r="G74" s="10">
        <v>1.3256273283397586</v>
      </c>
      <c r="H74" s="10">
        <f t="shared" si="1"/>
        <v>109.13791003347363</v>
      </c>
    </row>
    <row r="75" spans="1:8" x14ac:dyDescent="0.25">
      <c r="A75" s="14"/>
      <c r="B75" s="3">
        <f>DATE(YEAR(siječanj!B75),MONTH(siječanj!B75)+6,DAY(siječanj!B75))</f>
        <v>45474</v>
      </c>
      <c r="C75" s="8">
        <v>0.75</v>
      </c>
      <c r="D75">
        <v>0.93812847398937105</v>
      </c>
      <c r="E75" s="6">
        <v>119.11000707091706</v>
      </c>
      <c r="F75" s="10">
        <v>127.01033285684048</v>
      </c>
      <c r="G75" s="10">
        <v>1.4237309611378182</v>
      </c>
      <c r="H75" s="10">
        <f t="shared" si="1"/>
        <v>111.74048917030262</v>
      </c>
    </row>
    <row r="76" spans="1:8" x14ac:dyDescent="0.25">
      <c r="A76" s="14"/>
      <c r="B76" s="3">
        <f>DATE(YEAR(siječanj!B76),MONTH(siječanj!B76)+6,DAY(siječanj!B76))</f>
        <v>45474</v>
      </c>
      <c r="C76" s="8">
        <v>0.76041666666666663</v>
      </c>
      <c r="D76">
        <v>0.93812847398937105</v>
      </c>
      <c r="E76" s="6">
        <v>121.24887587179511</v>
      </c>
      <c r="F76" s="10">
        <v>127.09737863662052</v>
      </c>
      <c r="G76" s="10">
        <v>1.492292225930735</v>
      </c>
      <c r="H76" s="10">
        <f t="shared" si="1"/>
        <v>113.74702289453381</v>
      </c>
    </row>
    <row r="77" spans="1:8" x14ac:dyDescent="0.25">
      <c r="A77" s="14"/>
      <c r="B77" s="3">
        <f>DATE(YEAR(siječanj!B77),MONTH(siječanj!B77)+6,DAY(siječanj!B77))</f>
        <v>45474</v>
      </c>
      <c r="C77" s="8">
        <v>0.77083333333333337</v>
      </c>
      <c r="D77">
        <v>0.93812847398937105</v>
      </c>
      <c r="E77" s="6">
        <v>122.79706817148433</v>
      </c>
      <c r="F77" s="10">
        <v>127.10918866319321</v>
      </c>
      <c r="G77" s="10">
        <v>1.7049491606645051</v>
      </c>
      <c r="H77" s="10">
        <f t="shared" si="1"/>
        <v>115.19942617408336</v>
      </c>
    </row>
    <row r="78" spans="1:8" x14ac:dyDescent="0.25">
      <c r="A78" s="14"/>
      <c r="B78" s="3">
        <f>DATE(YEAR(siječanj!B78),MONTH(siječanj!B78)+6,DAY(siječanj!B78))</f>
        <v>45474</v>
      </c>
      <c r="C78" s="8">
        <v>0.78125</v>
      </c>
      <c r="D78">
        <v>0.93812847398937105</v>
      </c>
      <c r="E78" s="6">
        <v>125.03876095924097</v>
      </c>
      <c r="F78" s="10">
        <v>126.96310005488635</v>
      </c>
      <c r="G78" s="10">
        <v>1.9553536715076689</v>
      </c>
      <c r="H78" s="10">
        <f t="shared" si="1"/>
        <v>117.30242200821448</v>
      </c>
    </row>
    <row r="79" spans="1:8" x14ac:dyDescent="0.25">
      <c r="A79" s="14"/>
      <c r="B79" s="3">
        <f>DATE(YEAR(siječanj!B79),MONTH(siječanj!B79)+6,DAY(siječanj!B79))</f>
        <v>45474</v>
      </c>
      <c r="C79" s="8">
        <v>0.79166666666666663</v>
      </c>
      <c r="D79">
        <v>0.93812847398937105</v>
      </c>
      <c r="E79" s="6">
        <v>128.27288273756594</v>
      </c>
      <c r="F79" s="10">
        <v>126.25740992962798</v>
      </c>
      <c r="G79" s="10">
        <v>2.2767402919768616</v>
      </c>
      <c r="H79" s="10">
        <f t="shared" si="1"/>
        <v>120.33644373681027</v>
      </c>
    </row>
    <row r="80" spans="1:8" x14ac:dyDescent="0.25">
      <c r="A80" s="14"/>
      <c r="B80" s="3">
        <f>DATE(YEAR(siječanj!B80),MONTH(siječanj!B80)+6,DAY(siječanj!B80))</f>
        <v>45474</v>
      </c>
      <c r="C80" s="8">
        <v>0.80208333333333337</v>
      </c>
      <c r="D80">
        <v>0.93812847398937105</v>
      </c>
      <c r="E80" s="6">
        <v>132.31795309637957</v>
      </c>
      <c r="F80" s="10">
        <v>125.83214375108051</v>
      </c>
      <c r="G80" s="10">
        <v>3.0317793635900419</v>
      </c>
      <c r="H80" s="10">
        <f t="shared" si="1"/>
        <v>124.13123941970373</v>
      </c>
    </row>
    <row r="81" spans="1:8" x14ac:dyDescent="0.25">
      <c r="A81" s="14"/>
      <c r="B81" s="3">
        <f>DATE(YEAR(siječanj!B81),MONTH(siječanj!B81)+6,DAY(siječanj!B81))</f>
        <v>45474</v>
      </c>
      <c r="C81" s="8">
        <v>0.8125</v>
      </c>
      <c r="D81">
        <v>0.93812847398937105</v>
      </c>
      <c r="E81" s="6">
        <v>137.15540835908882</v>
      </c>
      <c r="F81" s="10">
        <v>125.37332756984262</v>
      </c>
      <c r="G81" s="10">
        <v>5.1515829332305572</v>
      </c>
      <c r="H81" s="10">
        <f t="shared" si="1"/>
        <v>128.66939394330103</v>
      </c>
    </row>
    <row r="82" spans="1:8" x14ac:dyDescent="0.25">
      <c r="A82" s="14"/>
      <c r="B82" s="3">
        <f>DATE(YEAR(siječanj!B82),MONTH(siječanj!B82)+6,DAY(siječanj!B82))</f>
        <v>45474</v>
      </c>
      <c r="C82" s="8">
        <v>0.82291666666666663</v>
      </c>
      <c r="D82">
        <v>0.93812847398937105</v>
      </c>
      <c r="E82" s="6">
        <v>140.74546515927665</v>
      </c>
      <c r="F82" s="10">
        <v>124.65193519365312</v>
      </c>
      <c r="G82" s="10">
        <v>12.250591651889145</v>
      </c>
      <c r="H82" s="10">
        <f t="shared" si="1"/>
        <v>132.03732845079639</v>
      </c>
    </row>
    <row r="83" spans="1:8" x14ac:dyDescent="0.25">
      <c r="A83" s="14"/>
      <c r="B83" s="3">
        <f>DATE(YEAR(siječanj!B83),MONTH(siječanj!B83)+6,DAY(siječanj!B83))</f>
        <v>45474</v>
      </c>
      <c r="C83" s="8">
        <v>0.83333333333333337</v>
      </c>
      <c r="D83">
        <v>0.93812847398937105</v>
      </c>
      <c r="E83" s="6">
        <v>146.68761043593855</v>
      </c>
      <c r="F83" s="10">
        <v>120.96613010556173</v>
      </c>
      <c r="G83" s="10">
        <v>47.407085756470188</v>
      </c>
      <c r="H83" s="10">
        <f t="shared" si="1"/>
        <v>137.61182413141438</v>
      </c>
    </row>
    <row r="84" spans="1:8" x14ac:dyDescent="0.25">
      <c r="A84" s="14"/>
      <c r="B84" s="3">
        <f>DATE(YEAR(siječanj!B84),MONTH(siječanj!B84)+6,DAY(siječanj!B84))</f>
        <v>45474</v>
      </c>
      <c r="C84" s="8">
        <v>0.84375</v>
      </c>
      <c r="D84">
        <v>0.93812847398937105</v>
      </c>
      <c r="E84" s="6">
        <v>151.01288303205996</v>
      </c>
      <c r="F84" s="10">
        <v>119.6843542535709</v>
      </c>
      <c r="G84" s="10">
        <v>132.77434298184124</v>
      </c>
      <c r="H84" s="10">
        <f t="shared" si="1"/>
        <v>141.66948551160181</v>
      </c>
    </row>
    <row r="85" spans="1:8" x14ac:dyDescent="0.25">
      <c r="A85" s="14"/>
      <c r="B85" s="3">
        <f>DATE(YEAR(siječanj!B85),MONTH(siječanj!B85)+6,DAY(siječanj!B85))</f>
        <v>45474</v>
      </c>
      <c r="C85" s="8">
        <v>0.85416666666666663</v>
      </c>
      <c r="D85">
        <v>0.93812847398937105</v>
      </c>
      <c r="E85" s="6">
        <v>154.59158819180232</v>
      </c>
      <c r="F85" s="10">
        <v>118.7515976698313</v>
      </c>
      <c r="G85" s="10">
        <v>242.1561275233538</v>
      </c>
      <c r="H85" s="10">
        <f t="shared" si="1"/>
        <v>145.02677072196877</v>
      </c>
    </row>
    <row r="86" spans="1:8" x14ac:dyDescent="0.25">
      <c r="A86" s="14"/>
      <c r="B86" s="3">
        <f>DATE(YEAR(siječanj!B86),MONTH(siječanj!B86)+6,DAY(siječanj!B86))</f>
        <v>45474</v>
      </c>
      <c r="C86" s="8">
        <v>0.86458333333333337</v>
      </c>
      <c r="D86">
        <v>0.93812847398937105</v>
      </c>
      <c r="E86" s="6">
        <v>155.33102636441197</v>
      </c>
      <c r="F86" s="10">
        <v>117.46199729397928</v>
      </c>
      <c r="G86" s="10">
        <v>298.72130411785474</v>
      </c>
      <c r="H86" s="10">
        <f t="shared" si="1"/>
        <v>145.72045872644856</v>
      </c>
    </row>
    <row r="87" spans="1:8" x14ac:dyDescent="0.25">
      <c r="A87" s="14"/>
      <c r="B87" s="3">
        <f>DATE(YEAR(siječanj!B87),MONTH(siječanj!B87)+6,DAY(siječanj!B87))</f>
        <v>45474</v>
      </c>
      <c r="C87" s="8">
        <v>0.875</v>
      </c>
      <c r="D87">
        <v>0.93812847398937105</v>
      </c>
      <c r="E87" s="6">
        <v>155.13348220063941</v>
      </c>
      <c r="F87" s="10">
        <v>114.43023257708241</v>
      </c>
      <c r="G87" s="10">
        <v>313.69973372499754</v>
      </c>
      <c r="H87" s="10">
        <f t="shared" si="1"/>
        <v>145.53513692154311</v>
      </c>
    </row>
    <row r="88" spans="1:8" x14ac:dyDescent="0.25">
      <c r="A88" s="14"/>
      <c r="B88" s="3">
        <f>DATE(YEAR(siječanj!B88),MONTH(siječanj!B88)+6,DAY(siječanj!B88))</f>
        <v>45474</v>
      </c>
      <c r="C88" s="8">
        <v>0.88541666666666663</v>
      </c>
      <c r="D88">
        <v>0.93812847398937105</v>
      </c>
      <c r="E88" s="6">
        <v>159.33871415520659</v>
      </c>
      <c r="F88" s="10">
        <v>112.03365544238144</v>
      </c>
      <c r="G88" s="10">
        <v>315.17943005295842</v>
      </c>
      <c r="H88" s="10">
        <f t="shared" si="1"/>
        <v>149.48018475785256</v>
      </c>
    </row>
    <row r="89" spans="1:8" x14ac:dyDescent="0.25">
      <c r="A89" s="14"/>
      <c r="B89" s="3">
        <f>DATE(YEAR(siječanj!B89),MONTH(siječanj!B89)+6,DAY(siječanj!B89))</f>
        <v>45474</v>
      </c>
      <c r="C89" s="8">
        <v>0.89583333333333337</v>
      </c>
      <c r="D89">
        <v>0.93812847398937105</v>
      </c>
      <c r="E89" s="6">
        <v>162.16647184022111</v>
      </c>
      <c r="F89" s="10">
        <v>109.92713618088786</v>
      </c>
      <c r="G89" s="10">
        <v>315.64188804487981</v>
      </c>
      <c r="H89" s="10">
        <f t="shared" si="1"/>
        <v>152.13298475970694</v>
      </c>
    </row>
    <row r="90" spans="1:8" x14ac:dyDescent="0.25">
      <c r="A90" s="14"/>
      <c r="B90" s="3">
        <f>DATE(YEAR(siječanj!B90),MONTH(siječanj!B90)+6,DAY(siječanj!B90))</f>
        <v>45474</v>
      </c>
      <c r="C90" s="8">
        <v>0.90625</v>
      </c>
      <c r="D90">
        <v>0.93812847398937105</v>
      </c>
      <c r="E90" s="6">
        <v>160.29262935525321</v>
      </c>
      <c r="F90" s="10">
        <v>107.57650204047998</v>
      </c>
      <c r="G90" s="10">
        <v>315.77963457858499</v>
      </c>
      <c r="H90" s="10">
        <f t="shared" si="1"/>
        <v>150.37507976878754</v>
      </c>
    </row>
    <row r="91" spans="1:8" x14ac:dyDescent="0.25">
      <c r="A91" s="14"/>
      <c r="B91" s="3">
        <f>DATE(YEAR(siječanj!B91),MONTH(siječanj!B91)+6,DAY(siječanj!B91))</f>
        <v>45474</v>
      </c>
      <c r="C91" s="8">
        <v>0.91666666666666663</v>
      </c>
      <c r="D91">
        <v>0.93812847398937105</v>
      </c>
      <c r="E91" s="6">
        <v>156.369084613875</v>
      </c>
      <c r="F91" s="10">
        <v>104.38146101891066</v>
      </c>
      <c r="G91" s="10">
        <v>312.09447001461234</v>
      </c>
      <c r="H91" s="10">
        <f t="shared" si="1"/>
        <v>146.6942907279294</v>
      </c>
    </row>
    <row r="92" spans="1:8" x14ac:dyDescent="0.25">
      <c r="A92" s="14"/>
      <c r="B92" s="3">
        <f>DATE(YEAR(siječanj!B92),MONTH(siječanj!B92)+6,DAY(siječanj!B92))</f>
        <v>45474</v>
      </c>
      <c r="C92" s="8">
        <v>0.92708333333333337</v>
      </c>
      <c r="D92">
        <v>0.93812847398937105</v>
      </c>
      <c r="E92" s="6">
        <v>149.83309580717085</v>
      </c>
      <c r="F92" s="10">
        <v>101.73667551685033</v>
      </c>
      <c r="G92" s="10">
        <v>308.90349920728391</v>
      </c>
      <c r="H92" s="10">
        <f t="shared" si="1"/>
        <v>140.56269352268441</v>
      </c>
    </row>
    <row r="93" spans="1:8" x14ac:dyDescent="0.25">
      <c r="A93" s="14"/>
      <c r="B93" s="3">
        <f>DATE(YEAR(siječanj!B93),MONTH(siječanj!B93)+6,DAY(siječanj!B93))</f>
        <v>45474</v>
      </c>
      <c r="C93" s="8">
        <v>0.9375</v>
      </c>
      <c r="D93">
        <v>0.93812847398937105</v>
      </c>
      <c r="E93" s="6">
        <v>140.71037558321223</v>
      </c>
      <c r="F93" s="10">
        <v>99.093163140925483</v>
      </c>
      <c r="G93" s="10">
        <v>307.32128997846286</v>
      </c>
      <c r="H93" s="10">
        <f t="shared" si="1"/>
        <v>132.00440992035016</v>
      </c>
    </row>
    <row r="94" spans="1:8" x14ac:dyDescent="0.25">
      <c r="A94" s="14"/>
      <c r="B94" s="3">
        <f>DATE(YEAR(siječanj!B94),MONTH(siječanj!B94)+6,DAY(siječanj!B94))</f>
        <v>45474</v>
      </c>
      <c r="C94" s="8">
        <v>0.94791666666666663</v>
      </c>
      <c r="D94">
        <v>0.93812847398937105</v>
      </c>
      <c r="E94" s="6">
        <v>129.59588884068961</v>
      </c>
      <c r="F94" s="10">
        <v>96.523082426022839</v>
      </c>
      <c r="G94" s="10">
        <v>306.53836130383053</v>
      </c>
      <c r="H94" s="10">
        <f t="shared" si="1"/>
        <v>121.5775934334123</v>
      </c>
    </row>
    <row r="95" spans="1:8" x14ac:dyDescent="0.25">
      <c r="A95" s="14"/>
      <c r="B95" s="3">
        <f>DATE(YEAR(siječanj!B95),MONTH(siječanj!B95)+6,DAY(siječanj!B95))</f>
        <v>45474</v>
      </c>
      <c r="C95" s="8">
        <v>0.95833333333333337</v>
      </c>
      <c r="D95">
        <v>0.93812847398937105</v>
      </c>
      <c r="E95" s="6">
        <v>118.33215955864399</v>
      </c>
      <c r="F95" s="10">
        <v>93.188466300158325</v>
      </c>
      <c r="G95" s="10">
        <v>298.66901889152552</v>
      </c>
      <c r="H95" s="10">
        <f t="shared" si="1"/>
        <v>111.01076827061746</v>
      </c>
    </row>
    <row r="96" spans="1:8" x14ac:dyDescent="0.25">
      <c r="A96" s="14"/>
      <c r="B96" s="3">
        <f>DATE(YEAR(siječanj!B96),MONTH(siječanj!B96)+6,DAY(siječanj!B96))</f>
        <v>45474</v>
      </c>
      <c r="C96" s="8">
        <v>0.96875</v>
      </c>
      <c r="D96">
        <v>0.93812847398937105</v>
      </c>
      <c r="E96" s="6">
        <v>108.30438348705603</v>
      </c>
      <c r="F96" s="10">
        <v>90.404945455619369</v>
      </c>
      <c r="G96" s="10">
        <v>297.66166684584471</v>
      </c>
      <c r="H96" s="10">
        <f t="shared" si="1"/>
        <v>101.6034260070715</v>
      </c>
    </row>
    <row r="97" spans="1:8" x14ac:dyDescent="0.25">
      <c r="A97" s="14"/>
      <c r="B97" s="3">
        <f>DATE(YEAR(siječanj!B97),MONTH(siječanj!B97)+6,DAY(siječanj!B97))</f>
        <v>45474</v>
      </c>
      <c r="C97" s="8">
        <v>0.97916666666666663</v>
      </c>
      <c r="D97">
        <v>0.93812847398937105</v>
      </c>
      <c r="E97" s="6">
        <v>98.60864289849728</v>
      </c>
      <c r="F97" s="10">
        <v>88.148427969242675</v>
      </c>
      <c r="G97" s="10">
        <v>293.71540025146362</v>
      </c>
      <c r="H97" s="10">
        <f t="shared" si="1"/>
        <v>92.507575684530082</v>
      </c>
    </row>
    <row r="98" spans="1:8" ht="15.75" thickBot="1" x14ac:dyDescent="0.3">
      <c r="A98" s="14"/>
      <c r="B98" s="3">
        <f>DATE(YEAR(siječanj!B98),MONTH(siječanj!B98)+6,DAY(siječanj!B98))</f>
        <v>45474</v>
      </c>
      <c r="C98" s="8">
        <v>0.98958333333333337</v>
      </c>
      <c r="D98">
        <v>0.93812847398937105</v>
      </c>
      <c r="E98" s="6">
        <v>90.418221473851659</v>
      </c>
      <c r="F98" s="10">
        <v>86.152869734582154</v>
      </c>
      <c r="G98" s="10">
        <v>293.16686632232955</v>
      </c>
      <c r="H98" s="10">
        <f t="shared" si="1"/>
        <v>84.823908132097444</v>
      </c>
    </row>
    <row r="99" spans="1:8" x14ac:dyDescent="0.25">
      <c r="A99" s="13">
        <f>A3+1</f>
        <v>184</v>
      </c>
      <c r="B99" s="3">
        <f>DATE(YEAR(siječanj!B99),MONTH(siječanj!B99)+6,DAY(siječanj!B99))</f>
        <v>45475</v>
      </c>
      <c r="C99" s="8">
        <v>1</v>
      </c>
      <c r="D99">
        <v>0.93913607756219564</v>
      </c>
      <c r="E99" s="6">
        <v>81.721447908357376</v>
      </c>
      <c r="F99" s="10">
        <v>83.929938288913547</v>
      </c>
      <c r="G99" s="10">
        <v>284.40191122793402</v>
      </c>
      <c r="H99" s="10">
        <f t="shared" si="1"/>
        <v>76.747560041358042</v>
      </c>
    </row>
    <row r="100" spans="1:8" x14ac:dyDescent="0.25">
      <c r="A100" s="14"/>
      <c r="B100" s="3">
        <f>DATE(YEAR(siječanj!B100),MONTH(siječanj!B100)+6,DAY(siječanj!B100))</f>
        <v>45475</v>
      </c>
      <c r="C100" s="8">
        <v>1.0104166666666701</v>
      </c>
      <c r="D100">
        <v>0.93913607756219564</v>
      </c>
      <c r="E100" s="6">
        <v>76.856825568644609</v>
      </c>
      <c r="F100" s="10">
        <v>82.373011263808039</v>
      </c>
      <c r="G100" s="10">
        <v>281.60893293253173</v>
      </c>
      <c r="H100" s="10">
        <f t="shared" si="1"/>
        <v>72.179017698418761</v>
      </c>
    </row>
    <row r="101" spans="1:8" x14ac:dyDescent="0.25">
      <c r="A101" s="14"/>
      <c r="B101" s="3">
        <f>DATE(YEAR(siječanj!B101),MONTH(siječanj!B101)+6,DAY(siječanj!B101))</f>
        <v>45475</v>
      </c>
      <c r="C101" s="8">
        <v>1.0208333333333299</v>
      </c>
      <c r="D101">
        <v>0.93913607756219564</v>
      </c>
      <c r="E101" s="6">
        <v>72.064268408822201</v>
      </c>
      <c r="F101" s="10">
        <v>81.111999054764524</v>
      </c>
      <c r="G101" s="10">
        <v>281.16774866926903</v>
      </c>
      <c r="H101" s="10">
        <f t="shared" si="1"/>
        <v>67.678154365850531</v>
      </c>
    </row>
    <row r="102" spans="1:8" x14ac:dyDescent="0.25">
      <c r="A102" s="14"/>
      <c r="B102" s="3">
        <f>DATE(YEAR(siječanj!B102),MONTH(siječanj!B102)+6,DAY(siječanj!B102))</f>
        <v>45475</v>
      </c>
      <c r="C102" s="8">
        <v>1.03125</v>
      </c>
      <c r="D102">
        <v>0.93913607756219564</v>
      </c>
      <c r="E102" s="6">
        <v>68.289072462358988</v>
      </c>
      <c r="F102" s="10">
        <v>80.056839901661419</v>
      </c>
      <c r="G102" s="10">
        <v>280.31225458933108</v>
      </c>
      <c r="H102" s="10">
        <f t="shared" si="1"/>
        <v>64.132731652660368</v>
      </c>
    </row>
    <row r="103" spans="1:8" x14ac:dyDescent="0.25">
      <c r="A103" s="14"/>
      <c r="B103" s="3">
        <f>DATE(YEAR(siječanj!B103),MONTH(siječanj!B103)+6,DAY(siječanj!B103))</f>
        <v>45475</v>
      </c>
      <c r="C103" s="8">
        <v>1.0416666666666701</v>
      </c>
      <c r="D103">
        <v>0.93913607756219564</v>
      </c>
      <c r="E103" s="6">
        <v>65.694166287367111</v>
      </c>
      <c r="F103" s="10">
        <v>77.537330850346251</v>
      </c>
      <c r="G103" s="10">
        <v>274.86088088724762</v>
      </c>
      <c r="H103" s="10">
        <f t="shared" si="1"/>
        <v>61.695761645836576</v>
      </c>
    </row>
    <row r="104" spans="1:8" x14ac:dyDescent="0.25">
      <c r="A104" s="14"/>
      <c r="B104" s="3">
        <f>DATE(YEAR(siječanj!B104),MONTH(siječanj!B104)+6,DAY(siječanj!B104))</f>
        <v>45475</v>
      </c>
      <c r="C104" s="8">
        <v>1.0520833333333299</v>
      </c>
      <c r="D104">
        <v>0.93913607756219564</v>
      </c>
      <c r="E104" s="6">
        <v>63.456862406428513</v>
      </c>
      <c r="F104" s="10">
        <v>77.581216548611494</v>
      </c>
      <c r="G104" s="10">
        <v>278.07816151952647</v>
      </c>
      <c r="H104" s="10">
        <f t="shared" si="1"/>
        <v>59.594628854777227</v>
      </c>
    </row>
    <row r="105" spans="1:8" x14ac:dyDescent="0.25">
      <c r="A105" s="14"/>
      <c r="B105" s="3">
        <f>DATE(YEAR(siječanj!B105),MONTH(siječanj!B105)+6,DAY(siječanj!B105))</f>
        <v>45475</v>
      </c>
      <c r="C105" s="8">
        <v>1.0625</v>
      </c>
      <c r="D105">
        <v>0.93913607756219564</v>
      </c>
      <c r="E105" s="6">
        <v>61.814079015339992</v>
      </c>
      <c r="F105" s="10">
        <v>77.099019718797067</v>
      </c>
      <c r="G105" s="10">
        <v>278.09007800248799</v>
      </c>
      <c r="H105" s="10">
        <f t="shared" si="1"/>
        <v>58.051831704586029</v>
      </c>
    </row>
    <row r="106" spans="1:8" x14ac:dyDescent="0.25">
      <c r="A106" s="14"/>
      <c r="B106" s="3">
        <f>DATE(YEAR(siječanj!B106),MONTH(siječanj!B106)+6,DAY(siječanj!B106))</f>
        <v>45475</v>
      </c>
      <c r="C106" s="8">
        <v>1.0729166666666701</v>
      </c>
      <c r="D106">
        <v>0.93913607756219564</v>
      </c>
      <c r="E106" s="6">
        <v>60.408507464913924</v>
      </c>
      <c r="F106" s="10">
        <v>76.614909962181528</v>
      </c>
      <c r="G106" s="10">
        <v>278.25010895161262</v>
      </c>
      <c r="H106" s="10">
        <f t="shared" si="1"/>
        <v>56.731808751985881</v>
      </c>
    </row>
    <row r="107" spans="1:8" x14ac:dyDescent="0.25">
      <c r="A107" s="14"/>
      <c r="B107" s="3">
        <f>DATE(YEAR(siječanj!B107),MONTH(siječanj!B107)+6,DAY(siječanj!B107))</f>
        <v>45475</v>
      </c>
      <c r="C107" s="8">
        <v>1.0833333333333299</v>
      </c>
      <c r="D107">
        <v>0.93913607756219564</v>
      </c>
      <c r="E107" s="6">
        <v>60.116066740250929</v>
      </c>
      <c r="F107" s="10">
        <v>76.264296571811428</v>
      </c>
      <c r="G107" s="10">
        <v>277.23051772476799</v>
      </c>
      <c r="H107" s="10">
        <f t="shared" si="1"/>
        <v>56.457167116906426</v>
      </c>
    </row>
    <row r="108" spans="1:8" x14ac:dyDescent="0.25">
      <c r="A108" s="14"/>
      <c r="B108" s="3">
        <f>DATE(YEAR(siječanj!B108),MONTH(siječanj!B108)+6,DAY(siječanj!B108))</f>
        <v>45475</v>
      </c>
      <c r="C108" s="8">
        <v>1.09375</v>
      </c>
      <c r="D108">
        <v>0.93913607756219564</v>
      </c>
      <c r="E108" s="6">
        <v>59.600107091212784</v>
      </c>
      <c r="F108" s="10">
        <v>75.902517890896846</v>
      </c>
      <c r="G108" s="10">
        <v>277.4140394995477</v>
      </c>
      <c r="H108" s="10">
        <f t="shared" si="1"/>
        <v>55.972610795928375</v>
      </c>
    </row>
    <row r="109" spans="1:8" x14ac:dyDescent="0.25">
      <c r="A109" s="14"/>
      <c r="B109" s="3">
        <f>DATE(YEAR(siječanj!B109),MONTH(siječanj!B109)+6,DAY(siječanj!B109))</f>
        <v>45475</v>
      </c>
      <c r="C109" s="8">
        <v>1.1041666666666701</v>
      </c>
      <c r="D109">
        <v>0.93913607756219564</v>
      </c>
      <c r="E109" s="6">
        <v>58.824597898625228</v>
      </c>
      <c r="F109" s="10">
        <v>75.624587743423305</v>
      </c>
      <c r="G109" s="10">
        <v>277.28204551227338</v>
      </c>
      <c r="H109" s="10">
        <f t="shared" si="1"/>
        <v>55.244302134688276</v>
      </c>
    </row>
    <row r="110" spans="1:8" x14ac:dyDescent="0.25">
      <c r="A110" s="14"/>
      <c r="B110" s="3">
        <f>DATE(YEAR(siječanj!B110),MONTH(siječanj!B110)+6,DAY(siječanj!B110))</f>
        <v>45475</v>
      </c>
      <c r="C110" s="8">
        <v>1.1145833333333299</v>
      </c>
      <c r="D110">
        <v>0.93913607756219564</v>
      </c>
      <c r="E110" s="6">
        <v>58.513119526965184</v>
      </c>
      <c r="F110" s="10">
        <v>75.566667542084971</v>
      </c>
      <c r="G110" s="10">
        <v>277.51295692109034</v>
      </c>
      <c r="H110" s="10">
        <f t="shared" si="1"/>
        <v>54.951781558481997</v>
      </c>
    </row>
    <row r="111" spans="1:8" x14ac:dyDescent="0.25">
      <c r="A111" s="14"/>
      <c r="B111" s="3">
        <f>DATE(YEAR(siječanj!B111),MONTH(siječanj!B111)+6,DAY(siječanj!B111))</f>
        <v>45475</v>
      </c>
      <c r="C111" s="8">
        <v>1.125</v>
      </c>
      <c r="D111">
        <v>0.93913607756219564</v>
      </c>
      <c r="E111" s="6">
        <v>58.306597516309083</v>
      </c>
      <c r="F111" s="10">
        <v>75.444612718369996</v>
      </c>
      <c r="G111" s="10">
        <v>277.15065903944088</v>
      </c>
      <c r="H111" s="10">
        <f t="shared" si="1"/>
        <v>54.757829287464169</v>
      </c>
    </row>
    <row r="112" spans="1:8" x14ac:dyDescent="0.25">
      <c r="A112" s="14"/>
      <c r="B112" s="3">
        <f>DATE(YEAR(siječanj!B112),MONTH(siječanj!B112)+6,DAY(siječanj!B112))</f>
        <v>45475</v>
      </c>
      <c r="C112" s="8">
        <v>1.1354166666666701</v>
      </c>
      <c r="D112">
        <v>0.93913607756219564</v>
      </c>
      <c r="E112" s="6">
        <v>58.241274343704113</v>
      </c>
      <c r="F112" s="10">
        <v>75.367963753695221</v>
      </c>
      <c r="G112" s="10">
        <v>276.89557543072135</v>
      </c>
      <c r="H112" s="10">
        <f t="shared" si="1"/>
        <v>54.696481939370024</v>
      </c>
    </row>
    <row r="113" spans="1:8" x14ac:dyDescent="0.25">
      <c r="A113" s="14"/>
      <c r="B113" s="3">
        <f>DATE(YEAR(siječanj!B113),MONTH(siječanj!B113)+6,DAY(siječanj!B113))</f>
        <v>45475</v>
      </c>
      <c r="C113" s="8">
        <v>1.1458333333333299</v>
      </c>
      <c r="D113">
        <v>0.93913607756219564</v>
      </c>
      <c r="E113" s="6">
        <v>58.717568286623255</v>
      </c>
      <c r="F113" s="10">
        <v>75.207400516549583</v>
      </c>
      <c r="G113" s="10">
        <v>277.16901976541476</v>
      </c>
      <c r="H113" s="10">
        <f t="shared" si="1"/>
        <v>55.143786764689736</v>
      </c>
    </row>
    <row r="114" spans="1:8" x14ac:dyDescent="0.25">
      <c r="A114" s="14"/>
      <c r="B114" s="3">
        <f>DATE(YEAR(siječanj!B114),MONTH(siječanj!B114)+6,DAY(siječanj!B114))</f>
        <v>45475</v>
      </c>
      <c r="C114" s="8">
        <v>1.15625</v>
      </c>
      <c r="D114">
        <v>0.93913607756219564</v>
      </c>
      <c r="E114" s="6">
        <v>59.916835596578849</v>
      </c>
      <c r="F114" s="10">
        <v>75.486978009092169</v>
      </c>
      <c r="G114" s="10">
        <v>277.34737666527207</v>
      </c>
      <c r="H114" s="10">
        <f t="shared" si="1"/>
        <v>56.270061962109999</v>
      </c>
    </row>
    <row r="115" spans="1:8" x14ac:dyDescent="0.25">
      <c r="A115" s="14"/>
      <c r="B115" s="3">
        <f>DATE(YEAR(siječanj!B115),MONTH(siječanj!B115)+6,DAY(siječanj!B115))</f>
        <v>45475</v>
      </c>
      <c r="C115" s="8">
        <v>1.1666666666666701</v>
      </c>
      <c r="D115">
        <v>0.93913607756219564</v>
      </c>
      <c r="E115" s="6">
        <v>62.052129419024936</v>
      </c>
      <c r="F115" s="10">
        <v>75.869075903552243</v>
      </c>
      <c r="G115" s="10">
        <v>280.70829788385538</v>
      </c>
      <c r="H115" s="10">
        <f t="shared" si="1"/>
        <v>58.275393426964804</v>
      </c>
    </row>
    <row r="116" spans="1:8" x14ac:dyDescent="0.25">
      <c r="A116" s="14"/>
      <c r="B116" s="3">
        <f>DATE(YEAR(siječanj!B116),MONTH(siječanj!B116)+6,DAY(siječanj!B116))</f>
        <v>45475</v>
      </c>
      <c r="C116" s="8">
        <v>1.1770833333333299</v>
      </c>
      <c r="D116">
        <v>0.93913607756219564</v>
      </c>
      <c r="E116" s="6">
        <v>64.228866582951454</v>
      </c>
      <c r="F116" s="10">
        <v>76.065323115209367</v>
      </c>
      <c r="G116" s="10">
        <v>282.6448273335518</v>
      </c>
      <c r="H116" s="10">
        <f t="shared" si="1"/>
        <v>60.319645828978615</v>
      </c>
    </row>
    <row r="117" spans="1:8" x14ac:dyDescent="0.25">
      <c r="A117" s="14"/>
      <c r="B117" s="3">
        <f>DATE(YEAR(siječanj!B117),MONTH(siječanj!B117)+6,DAY(siječanj!B117))</f>
        <v>45475</v>
      </c>
      <c r="C117" s="8">
        <v>1.1875</v>
      </c>
      <c r="D117">
        <v>0.93913607756219564</v>
      </c>
      <c r="E117" s="6">
        <v>66.751156747583451</v>
      </c>
      <c r="F117" s="10">
        <v>76.325190526528928</v>
      </c>
      <c r="G117" s="10">
        <v>291.43800068204871</v>
      </c>
      <c r="H117" s="10">
        <f t="shared" si="1"/>
        <v>62.688419520664809</v>
      </c>
    </row>
    <row r="118" spans="1:8" x14ac:dyDescent="0.25">
      <c r="A118" s="14"/>
      <c r="B118" s="3">
        <f>DATE(YEAR(siječanj!B118),MONTH(siječanj!B118)+6,DAY(siječanj!B118))</f>
        <v>45475</v>
      </c>
      <c r="C118" s="8">
        <v>1.1979166666666701</v>
      </c>
      <c r="D118">
        <v>0.93913607756219564</v>
      </c>
      <c r="E118" s="6">
        <v>70.498219939296888</v>
      </c>
      <c r="F118" s="10">
        <v>76.907461733333434</v>
      </c>
      <c r="G118" s="10">
        <v>290.87405791375687</v>
      </c>
      <c r="H118" s="10">
        <f t="shared" si="1"/>
        <v>66.207421748908246</v>
      </c>
    </row>
    <row r="119" spans="1:8" x14ac:dyDescent="0.25">
      <c r="A119" s="14"/>
      <c r="B119" s="3">
        <f>DATE(YEAR(siječanj!B119),MONTH(siječanj!B119)+6,DAY(siječanj!B119))</f>
        <v>45475</v>
      </c>
      <c r="C119" s="8">
        <v>1.2083333333333299</v>
      </c>
      <c r="D119">
        <v>0.93913607756219564</v>
      </c>
      <c r="E119" s="6">
        <v>73.595450984781465</v>
      </c>
      <c r="F119" s="10">
        <v>78.095507508374581</v>
      </c>
      <c r="G119" s="10">
        <v>268.35574482433799</v>
      </c>
      <c r="H119" s="10">
        <f t="shared" si="1"/>
        <v>69.116143164268493</v>
      </c>
    </row>
    <row r="120" spans="1:8" x14ac:dyDescent="0.25">
      <c r="A120" s="14"/>
      <c r="B120" s="3">
        <f>DATE(YEAR(siječanj!B120),MONTH(siječanj!B120)+6,DAY(siječanj!B120))</f>
        <v>45475</v>
      </c>
      <c r="C120" s="8">
        <v>1.21875</v>
      </c>
      <c r="D120">
        <v>0.93913607756219564</v>
      </c>
      <c r="E120" s="6">
        <v>77.048070163201217</v>
      </c>
      <c r="F120" s="10">
        <v>79.144703341817618</v>
      </c>
      <c r="G120" s="10">
        <v>188.4528931372331</v>
      </c>
      <c r="H120" s="10">
        <f t="shared" si="1"/>
        <v>72.358622396805629</v>
      </c>
    </row>
    <row r="121" spans="1:8" x14ac:dyDescent="0.25">
      <c r="A121" s="14"/>
      <c r="B121" s="3">
        <f>DATE(YEAR(siječanj!B121),MONTH(siječanj!B121)+6,DAY(siječanj!B121))</f>
        <v>45475</v>
      </c>
      <c r="C121" s="8">
        <v>1.2291666666666701</v>
      </c>
      <c r="D121">
        <v>0.93913607756219564</v>
      </c>
      <c r="E121" s="6">
        <v>81.269156969744714</v>
      </c>
      <c r="F121" s="10">
        <v>80.650445237764842</v>
      </c>
      <c r="G121" s="10">
        <v>86.435158086801522</v>
      </c>
      <c r="H121" s="10">
        <f t="shared" si="1"/>
        <v>76.322797303352417</v>
      </c>
    </row>
    <row r="122" spans="1:8" x14ac:dyDescent="0.25">
      <c r="A122" s="14"/>
      <c r="B122" s="3">
        <f>DATE(YEAR(siječanj!B122),MONTH(siječanj!B122)+6,DAY(siječanj!B122))</f>
        <v>45475</v>
      </c>
      <c r="C122" s="8">
        <v>1.2395833333333299</v>
      </c>
      <c r="D122">
        <v>0.93913607756219564</v>
      </c>
      <c r="E122" s="6">
        <v>85.859120850721439</v>
      </c>
      <c r="F122" s="10">
        <v>83.588765260118848</v>
      </c>
      <c r="G122" s="10">
        <v>36.431821702486907</v>
      </c>
      <c r="H122" s="10">
        <f t="shared" si="1"/>
        <v>80.633397978685053</v>
      </c>
    </row>
    <row r="123" spans="1:8" x14ac:dyDescent="0.25">
      <c r="A123" s="14"/>
      <c r="B123" s="3">
        <f>DATE(YEAR(siječanj!B123),MONTH(siječanj!B123)+6,DAY(siječanj!B123))</f>
        <v>45475</v>
      </c>
      <c r="C123" s="8">
        <v>1.25</v>
      </c>
      <c r="D123">
        <v>0.93913607756219564</v>
      </c>
      <c r="E123" s="6">
        <v>88.257992472458355</v>
      </c>
      <c r="F123" s="10">
        <v>87.777104869567708</v>
      </c>
      <c r="G123" s="10">
        <v>14.927203782976852</v>
      </c>
      <c r="H123" s="10">
        <f t="shared" si="1"/>
        <v>82.886264864098322</v>
      </c>
    </row>
    <row r="124" spans="1:8" x14ac:dyDescent="0.25">
      <c r="A124" s="14"/>
      <c r="B124" s="3">
        <f>DATE(YEAR(siječanj!B124),MONTH(siječanj!B124)+6,DAY(siječanj!B124))</f>
        <v>45475</v>
      </c>
      <c r="C124" s="8">
        <v>1.2604166666666701</v>
      </c>
      <c r="D124">
        <v>0.93913607756219564</v>
      </c>
      <c r="E124" s="6">
        <v>89.196601680227275</v>
      </c>
      <c r="F124" s="10">
        <v>91.221257883905025</v>
      </c>
      <c r="G124" s="10">
        <v>7.2088773536685231</v>
      </c>
      <c r="H124" s="10">
        <f t="shared" si="1"/>
        <v>83.767746633846187</v>
      </c>
    </row>
    <row r="125" spans="1:8" x14ac:dyDescent="0.25">
      <c r="A125" s="14"/>
      <c r="B125" s="3">
        <f>DATE(YEAR(siječanj!B125),MONTH(siječanj!B125)+6,DAY(siječanj!B125))</f>
        <v>45475</v>
      </c>
      <c r="C125" s="8">
        <v>1.2708333333333299</v>
      </c>
      <c r="D125">
        <v>0.93913607756219564</v>
      </c>
      <c r="E125" s="6">
        <v>92.332821472023042</v>
      </c>
      <c r="F125" s="10">
        <v>96.093222076365464</v>
      </c>
      <c r="G125" s="10">
        <v>4.379976923752591</v>
      </c>
      <c r="H125" s="10">
        <f t="shared" si="1"/>
        <v>86.713083787486198</v>
      </c>
    </row>
    <row r="126" spans="1:8" x14ac:dyDescent="0.25">
      <c r="A126" s="14"/>
      <c r="B126" s="3">
        <f>DATE(YEAR(siječanj!B126),MONTH(siječanj!B126)+6,DAY(siječanj!B126))</f>
        <v>45475</v>
      </c>
      <c r="C126" s="8">
        <v>1.28125</v>
      </c>
      <c r="D126">
        <v>0.93913607756219564</v>
      </c>
      <c r="E126" s="6">
        <v>93.128138883033714</v>
      </c>
      <c r="F126" s="10">
        <v>104.09443187902183</v>
      </c>
      <c r="G126" s="10">
        <v>3.1457191501001511</v>
      </c>
      <c r="H126" s="10">
        <f t="shared" si="1"/>
        <v>87.45999506127967</v>
      </c>
    </row>
    <row r="127" spans="1:8" x14ac:dyDescent="0.25">
      <c r="A127" s="14"/>
      <c r="B127" s="3">
        <f>DATE(YEAR(siječanj!B127),MONTH(siječanj!B127)+6,DAY(siječanj!B127))</f>
        <v>45475</v>
      </c>
      <c r="C127" s="8">
        <v>1.2916666666666701</v>
      </c>
      <c r="D127">
        <v>0.93913607756219564</v>
      </c>
      <c r="E127" s="6">
        <v>92.888167963096322</v>
      </c>
      <c r="F127" s="10">
        <v>114.06010861258684</v>
      </c>
      <c r="G127" s="10">
        <v>2.4792774892569485</v>
      </c>
      <c r="H127" s="10">
        <f t="shared" si="1"/>
        <v>87.234629712800682</v>
      </c>
    </row>
    <row r="128" spans="1:8" x14ac:dyDescent="0.25">
      <c r="A128" s="14"/>
      <c r="B128" s="3">
        <f>DATE(YEAR(siječanj!B128),MONTH(siječanj!B128)+6,DAY(siječanj!B128))</f>
        <v>45475</v>
      </c>
      <c r="C128" s="8">
        <v>1.3020833333333299</v>
      </c>
      <c r="D128">
        <v>0.93913607756219564</v>
      </c>
      <c r="E128" s="6">
        <v>92.505868953376009</v>
      </c>
      <c r="F128" s="10">
        <v>118.09556627465797</v>
      </c>
      <c r="G128" s="10">
        <v>2.0119642132559634</v>
      </c>
      <c r="H128" s="10">
        <f t="shared" si="1"/>
        <v>86.87559892035604</v>
      </c>
    </row>
    <row r="129" spans="1:8" x14ac:dyDescent="0.25">
      <c r="A129" s="14"/>
      <c r="B129" s="3">
        <f>DATE(YEAR(siječanj!B129),MONTH(siječanj!B129)+6,DAY(siječanj!B129))</f>
        <v>45475</v>
      </c>
      <c r="C129" s="8">
        <v>1.3125</v>
      </c>
      <c r="D129">
        <v>0.93913607756219564</v>
      </c>
      <c r="E129" s="6">
        <v>93.391053517913093</v>
      </c>
      <c r="F129" s="10">
        <v>122.9603783567989</v>
      </c>
      <c r="G129" s="10">
        <v>1.8489421604642873</v>
      </c>
      <c r="H129" s="10">
        <f t="shared" si="1"/>
        <v>87.706907680213988</v>
      </c>
    </row>
    <row r="130" spans="1:8" x14ac:dyDescent="0.25">
      <c r="A130" s="14"/>
      <c r="B130" s="3">
        <f>DATE(YEAR(siječanj!B130),MONTH(siječanj!B130)+6,DAY(siječanj!B130))</f>
        <v>45475</v>
      </c>
      <c r="C130" s="8">
        <v>1.3229166666666701</v>
      </c>
      <c r="D130">
        <v>0.93913607756219564</v>
      </c>
      <c r="E130" s="6">
        <v>95.078923220510418</v>
      </c>
      <c r="F130" s="10">
        <v>129.55288873867684</v>
      </c>
      <c r="G130" s="10">
        <v>1.8571252216506136</v>
      </c>
      <c r="H130" s="10">
        <f t="shared" si="1"/>
        <v>89.292047012147322</v>
      </c>
    </row>
    <row r="131" spans="1:8" x14ac:dyDescent="0.25">
      <c r="A131" s="14"/>
      <c r="B131" s="3">
        <f>DATE(YEAR(siječanj!B131),MONTH(siječanj!B131)+6,DAY(siječanj!B131))</f>
        <v>45475</v>
      </c>
      <c r="C131" s="8">
        <v>1.3333333333333299</v>
      </c>
      <c r="D131">
        <v>0.93913607756219564</v>
      </c>
      <c r="E131" s="6">
        <v>95.921630774224454</v>
      </c>
      <c r="F131" s="10">
        <v>138.10236781429433</v>
      </c>
      <c r="G131" s="10">
        <v>1.7997416202807497</v>
      </c>
      <c r="H131" s="10">
        <f t="shared" si="1"/>
        <v>90.083464078674353</v>
      </c>
    </row>
    <row r="132" spans="1:8" x14ac:dyDescent="0.25">
      <c r="A132" s="14"/>
      <c r="B132" s="3">
        <f>DATE(YEAR(siječanj!B132),MONTH(siječanj!B132)+6,DAY(siječanj!B132))</f>
        <v>45475</v>
      </c>
      <c r="C132" s="8">
        <v>1.34375</v>
      </c>
      <c r="D132">
        <v>0.93913607756219564</v>
      </c>
      <c r="E132" s="6">
        <v>97.612543347107831</v>
      </c>
      <c r="F132" s="10">
        <v>141.90648677060582</v>
      </c>
      <c r="G132" s="10">
        <v>1.7784130148887227</v>
      </c>
      <c r="H132" s="10">
        <f t="shared" ref="H132:H195" si="2">D132*E132</f>
        <v>91.671461079872643</v>
      </c>
    </row>
    <row r="133" spans="1:8" x14ac:dyDescent="0.25">
      <c r="A133" s="14"/>
      <c r="B133" s="3">
        <f>DATE(YEAR(siječanj!B133),MONTH(siječanj!B133)+6,DAY(siječanj!B133))</f>
        <v>45475</v>
      </c>
      <c r="C133" s="8">
        <v>1.3541666666666701</v>
      </c>
      <c r="D133">
        <v>0.93913607756219564</v>
      </c>
      <c r="E133" s="6">
        <v>98.362301461591144</v>
      </c>
      <c r="F133" s="10">
        <v>144.40783484243914</v>
      </c>
      <c r="G133" s="10">
        <v>1.5651486037957067</v>
      </c>
      <c r="H133" s="10">
        <f t="shared" si="2"/>
        <v>92.375585974628933</v>
      </c>
    </row>
    <row r="134" spans="1:8" x14ac:dyDescent="0.25">
      <c r="A134" s="14"/>
      <c r="B134" s="3">
        <f>DATE(YEAR(siječanj!B134),MONTH(siječanj!B134)+6,DAY(siječanj!B134))</f>
        <v>45475</v>
      </c>
      <c r="C134" s="8">
        <v>1.3645833333333299</v>
      </c>
      <c r="D134">
        <v>0.93913607756219564</v>
      </c>
      <c r="E134" s="6">
        <v>100.04082872468645</v>
      </c>
      <c r="F134" s="10">
        <v>146.92475250265699</v>
      </c>
      <c r="G134" s="10">
        <v>1.5264679207802754</v>
      </c>
      <c r="H134" s="10">
        <f t="shared" si="2"/>
        <v>93.951951484573456</v>
      </c>
    </row>
    <row r="135" spans="1:8" x14ac:dyDescent="0.25">
      <c r="A135" s="14"/>
      <c r="B135" s="3">
        <f>DATE(YEAR(siječanj!B135),MONTH(siječanj!B135)+6,DAY(siječanj!B135))</f>
        <v>45475</v>
      </c>
      <c r="C135" s="8">
        <v>1.375</v>
      </c>
      <c r="D135">
        <v>0.93913607756219564</v>
      </c>
      <c r="E135" s="6">
        <v>101.57892870654216</v>
      </c>
      <c r="F135" s="10">
        <v>149.92977426637165</v>
      </c>
      <c r="G135" s="10">
        <v>1.4931478261402991</v>
      </c>
      <c r="H135" s="10">
        <f t="shared" si="2"/>
        <v>95.396436668431917</v>
      </c>
    </row>
    <row r="136" spans="1:8" x14ac:dyDescent="0.25">
      <c r="A136" s="14"/>
      <c r="B136" s="3">
        <f>DATE(YEAR(siječanj!B136),MONTH(siječanj!B136)+6,DAY(siječanj!B136))</f>
        <v>45475</v>
      </c>
      <c r="C136" s="8">
        <v>1.3854166666666701</v>
      </c>
      <c r="D136">
        <v>0.93913607756219564</v>
      </c>
      <c r="E136" s="6">
        <v>103.38912415956457</v>
      </c>
      <c r="F136" s="10">
        <v>151.66174510950887</v>
      </c>
      <c r="G136" s="10">
        <v>1.4042091820647988</v>
      </c>
      <c r="H136" s="10">
        <f t="shared" si="2"/>
        <v>97.096456525804314</v>
      </c>
    </row>
    <row r="137" spans="1:8" x14ac:dyDescent="0.25">
      <c r="A137" s="14"/>
      <c r="B137" s="3">
        <f>DATE(YEAR(siječanj!B137),MONTH(siječanj!B137)+6,DAY(siječanj!B137))</f>
        <v>45475</v>
      </c>
      <c r="C137" s="8">
        <v>1.3958333333333299</v>
      </c>
      <c r="D137">
        <v>0.93913607756219564</v>
      </c>
      <c r="E137" s="6">
        <v>104.0548653539698</v>
      </c>
      <c r="F137" s="10">
        <v>152.10427459417684</v>
      </c>
      <c r="G137" s="10">
        <v>1.3689921711837896</v>
      </c>
      <c r="H137" s="10">
        <f t="shared" si="2"/>
        <v>97.721678099789614</v>
      </c>
    </row>
    <row r="138" spans="1:8" x14ac:dyDescent="0.25">
      <c r="A138" s="14"/>
      <c r="B138" s="3">
        <f>DATE(YEAR(siječanj!B138),MONTH(siječanj!B138)+6,DAY(siječanj!B138))</f>
        <v>45475</v>
      </c>
      <c r="C138" s="8">
        <v>1.40625</v>
      </c>
      <c r="D138">
        <v>0.93913607756219564</v>
      </c>
      <c r="E138" s="6">
        <v>104.76873080324259</v>
      </c>
      <c r="F138" s="10">
        <v>152.73340846061146</v>
      </c>
      <c r="G138" s="10">
        <v>1.3616486043597964</v>
      </c>
      <c r="H138" s="10">
        <f t="shared" si="2"/>
        <v>98.392094897726835</v>
      </c>
    </row>
    <row r="139" spans="1:8" x14ac:dyDescent="0.25">
      <c r="A139" s="14"/>
      <c r="B139" s="3">
        <f>DATE(YEAR(siječanj!B139),MONTH(siječanj!B139)+6,DAY(siječanj!B139))</f>
        <v>45475</v>
      </c>
      <c r="C139" s="8">
        <v>1.4166666666666701</v>
      </c>
      <c r="D139">
        <v>0.93913607756219564</v>
      </c>
      <c r="E139" s="6">
        <v>105.91872391350424</v>
      </c>
      <c r="F139" s="10">
        <v>152.73514916299939</v>
      </c>
      <c r="G139" s="10">
        <v>1.3748917868193835</v>
      </c>
      <c r="H139" s="10">
        <f t="shared" si="2"/>
        <v>99.472094916521499</v>
      </c>
    </row>
    <row r="140" spans="1:8" x14ac:dyDescent="0.25">
      <c r="A140" s="14"/>
      <c r="B140" s="3">
        <f>DATE(YEAR(siječanj!B140),MONTH(siječanj!B140)+6,DAY(siječanj!B140))</f>
        <v>45475</v>
      </c>
      <c r="C140" s="8">
        <v>1.4270833333333299</v>
      </c>
      <c r="D140">
        <v>0.93913607756219564</v>
      </c>
      <c r="E140" s="6">
        <v>106.34217261983929</v>
      </c>
      <c r="F140" s="10">
        <v>152.32113067581034</v>
      </c>
      <c r="G140" s="10">
        <v>1.4134255078622306</v>
      </c>
      <c r="H140" s="10">
        <f t="shared" si="2"/>
        <v>99.86977087363779</v>
      </c>
    </row>
    <row r="141" spans="1:8" x14ac:dyDescent="0.25">
      <c r="A141" s="14"/>
      <c r="B141" s="3">
        <f>DATE(YEAR(siječanj!B141),MONTH(siječanj!B141)+6,DAY(siječanj!B141))</f>
        <v>45475</v>
      </c>
      <c r="C141" s="8">
        <v>1.4375</v>
      </c>
      <c r="D141">
        <v>0.93913607756219564</v>
      </c>
      <c r="E141" s="6">
        <v>108.34593325016563</v>
      </c>
      <c r="F141" s="10">
        <v>152.04655987172487</v>
      </c>
      <c r="G141" s="10">
        <v>1.4172208496098004</v>
      </c>
      <c r="H141" s="10">
        <f t="shared" si="2"/>
        <v>101.75157477237602</v>
      </c>
    </row>
    <row r="142" spans="1:8" x14ac:dyDescent="0.25">
      <c r="A142" s="14"/>
      <c r="B142" s="3">
        <f>DATE(YEAR(siječanj!B142),MONTH(siječanj!B142)+6,DAY(siječanj!B142))</f>
        <v>45475</v>
      </c>
      <c r="C142" s="8">
        <v>1.4479166666666701</v>
      </c>
      <c r="D142">
        <v>0.93913607756219564</v>
      </c>
      <c r="E142" s="6">
        <v>109.23451640913818</v>
      </c>
      <c r="F142" s="10">
        <v>151.97500066753051</v>
      </c>
      <c r="G142" s="10">
        <v>1.3927642704131864</v>
      </c>
      <c r="H142" s="10">
        <f t="shared" si="2"/>
        <v>102.58607527488132</v>
      </c>
    </row>
    <row r="143" spans="1:8" x14ac:dyDescent="0.25">
      <c r="A143" s="14"/>
      <c r="B143" s="3">
        <f>DATE(YEAR(siječanj!B143),MONTH(siječanj!B143)+6,DAY(siječanj!B143))</f>
        <v>45475</v>
      </c>
      <c r="C143" s="8">
        <v>1.4583333333333299</v>
      </c>
      <c r="D143">
        <v>0.93913607756219564</v>
      </c>
      <c r="E143" s="6">
        <v>110.4447894892444</v>
      </c>
      <c r="F143" s="10">
        <v>152.1121248806308</v>
      </c>
      <c r="G143" s="10">
        <v>1.433246745856104</v>
      </c>
      <c r="H143" s="10">
        <f t="shared" si="2"/>
        <v>103.7226863881114</v>
      </c>
    </row>
    <row r="144" spans="1:8" x14ac:dyDescent="0.25">
      <c r="A144" s="14"/>
      <c r="B144" s="3">
        <f>DATE(YEAR(siječanj!B144),MONTH(siječanj!B144)+6,DAY(siječanj!B144))</f>
        <v>45475</v>
      </c>
      <c r="C144" s="8">
        <v>1.46875</v>
      </c>
      <c r="D144">
        <v>0.93913607756219564</v>
      </c>
      <c r="E144" s="6">
        <v>112.04785593417023</v>
      </c>
      <c r="F144" s="10">
        <v>152.18717466937548</v>
      </c>
      <c r="G144" s="10">
        <v>1.4307967098638761</v>
      </c>
      <c r="H144" s="10">
        <f t="shared" si="2"/>
        <v>105.22818392127061</v>
      </c>
    </row>
    <row r="145" spans="1:8" x14ac:dyDescent="0.25">
      <c r="A145" s="14"/>
      <c r="B145" s="3">
        <f>DATE(YEAR(siječanj!B145),MONTH(siječanj!B145)+6,DAY(siječanj!B145))</f>
        <v>45475</v>
      </c>
      <c r="C145" s="8">
        <v>1.4791666666666701</v>
      </c>
      <c r="D145">
        <v>0.93913607756219564</v>
      </c>
      <c r="E145" s="6">
        <v>112.25028465364488</v>
      </c>
      <c r="F145" s="10">
        <v>152.18361064662977</v>
      </c>
      <c r="G145" s="10">
        <v>1.4401152037160456</v>
      </c>
      <c r="H145" s="10">
        <f t="shared" si="2"/>
        <v>105.41829203486398</v>
      </c>
    </row>
    <row r="146" spans="1:8" x14ac:dyDescent="0.25">
      <c r="A146" s="14"/>
      <c r="B146" s="3">
        <f>DATE(YEAR(siječanj!B146),MONTH(siječanj!B146)+6,DAY(siječanj!B146))</f>
        <v>45475</v>
      </c>
      <c r="C146" s="8">
        <v>1.4895833333333299</v>
      </c>
      <c r="D146">
        <v>0.93913607756219564</v>
      </c>
      <c r="E146" s="6">
        <v>111.49360420633784</v>
      </c>
      <c r="F146" s="10">
        <v>151.74353255656359</v>
      </c>
      <c r="G146" s="10">
        <v>1.404166905593798</v>
      </c>
      <c r="H146" s="10">
        <f t="shared" si="2"/>
        <v>104.70766612761203</v>
      </c>
    </row>
    <row r="147" spans="1:8" x14ac:dyDescent="0.25">
      <c r="A147" s="14"/>
      <c r="B147" s="3">
        <f>DATE(YEAR(siječanj!B147),MONTH(siječanj!B147)+6,DAY(siječanj!B147))</f>
        <v>45475</v>
      </c>
      <c r="C147" s="8">
        <v>1.5</v>
      </c>
      <c r="D147">
        <v>0.93913607756219564</v>
      </c>
      <c r="E147" s="6">
        <v>110.76405733292884</v>
      </c>
      <c r="F147" s="10">
        <v>151.28705001217605</v>
      </c>
      <c r="G147" s="10">
        <v>1.4156364796058434</v>
      </c>
      <c r="H147" s="10">
        <f t="shared" si="2"/>
        <v>104.02252233852094</v>
      </c>
    </row>
    <row r="148" spans="1:8" x14ac:dyDescent="0.25">
      <c r="A148" s="14"/>
      <c r="B148" s="3">
        <f>DATE(YEAR(siječanj!B148),MONTH(siječanj!B148)+6,DAY(siječanj!B148))</f>
        <v>45475</v>
      </c>
      <c r="C148" s="8">
        <v>1.5104166666666701</v>
      </c>
      <c r="D148">
        <v>0.93913607756219564</v>
      </c>
      <c r="E148" s="6">
        <v>110.19750405307205</v>
      </c>
      <c r="F148" s="10">
        <v>150.47685624902354</v>
      </c>
      <c r="G148" s="10">
        <v>1.4096502966699054</v>
      </c>
      <c r="H148" s="10">
        <f t="shared" si="2"/>
        <v>103.49045171354624</v>
      </c>
    </row>
    <row r="149" spans="1:8" x14ac:dyDescent="0.25">
      <c r="A149" s="14"/>
      <c r="B149" s="3">
        <f>DATE(YEAR(siječanj!B149),MONTH(siječanj!B149)+6,DAY(siječanj!B149))</f>
        <v>45475</v>
      </c>
      <c r="C149" s="8">
        <v>1.5208333333333299</v>
      </c>
      <c r="D149">
        <v>0.93913607756219564</v>
      </c>
      <c r="E149" s="6">
        <v>110.97917289014092</v>
      </c>
      <c r="F149" s="10">
        <v>150.0328427995299</v>
      </c>
      <c r="G149" s="10">
        <v>1.3510990529440723</v>
      </c>
      <c r="H149" s="10">
        <f t="shared" si="2"/>
        <v>104.2245451191437</v>
      </c>
    </row>
    <row r="150" spans="1:8" x14ac:dyDescent="0.25">
      <c r="A150" s="14"/>
      <c r="B150" s="3">
        <f>DATE(YEAR(siječanj!B150),MONTH(siječanj!B150)+6,DAY(siječanj!B150))</f>
        <v>45475</v>
      </c>
      <c r="C150" s="8">
        <v>1.53125</v>
      </c>
      <c r="D150">
        <v>0.93913607756219564</v>
      </c>
      <c r="E150" s="6">
        <v>111.32067201508315</v>
      </c>
      <c r="F150" s="10">
        <v>149.7734414246296</v>
      </c>
      <c r="G150" s="10">
        <v>1.486836012657569</v>
      </c>
      <c r="H150" s="10">
        <f t="shared" si="2"/>
        <v>104.54525926783286</v>
      </c>
    </row>
    <row r="151" spans="1:8" x14ac:dyDescent="0.25">
      <c r="A151" s="14"/>
      <c r="B151" s="3">
        <f>DATE(YEAR(siječanj!B151),MONTH(siječanj!B151)+6,DAY(siječanj!B151))</f>
        <v>45475</v>
      </c>
      <c r="C151" s="8">
        <v>1.5416666666666701</v>
      </c>
      <c r="D151">
        <v>0.93913607756219564</v>
      </c>
      <c r="E151" s="6">
        <v>110.34815372302528</v>
      </c>
      <c r="F151" s="10">
        <v>149.58823148021122</v>
      </c>
      <c r="G151" s="10">
        <v>1.5056244911331753</v>
      </c>
      <c r="H151" s="10">
        <f t="shared" si="2"/>
        <v>103.63193225367215</v>
      </c>
    </row>
    <row r="152" spans="1:8" x14ac:dyDescent="0.25">
      <c r="A152" s="14"/>
      <c r="B152" s="3">
        <f>DATE(YEAR(siječanj!B152),MONTH(siječanj!B152)+6,DAY(siječanj!B152))</f>
        <v>45475</v>
      </c>
      <c r="C152" s="8">
        <v>1.5520833333333299</v>
      </c>
      <c r="D152">
        <v>0.93913607756219564</v>
      </c>
      <c r="E152" s="6">
        <v>109.92406845768608</v>
      </c>
      <c r="F152" s="10">
        <v>149.08310955552938</v>
      </c>
      <c r="G152" s="10">
        <v>1.4405591091669747</v>
      </c>
      <c r="H152" s="10">
        <f t="shared" si="2"/>
        <v>103.23365848102958</v>
      </c>
    </row>
    <row r="153" spans="1:8" x14ac:dyDescent="0.25">
      <c r="A153" s="14"/>
      <c r="B153" s="3">
        <f>DATE(YEAR(siječanj!B153),MONTH(siječanj!B153)+6,DAY(siječanj!B153))</f>
        <v>45475</v>
      </c>
      <c r="C153" s="8">
        <v>1.5625</v>
      </c>
      <c r="D153">
        <v>0.93913607756219564</v>
      </c>
      <c r="E153" s="6">
        <v>109.89160789001647</v>
      </c>
      <c r="F153" s="10">
        <v>148.62467714808704</v>
      </c>
      <c r="G153" s="10">
        <v>1.4329281605526718</v>
      </c>
      <c r="H153" s="10">
        <f t="shared" si="2"/>
        <v>103.2031735908329</v>
      </c>
    </row>
    <row r="154" spans="1:8" x14ac:dyDescent="0.25">
      <c r="A154" s="14"/>
      <c r="B154" s="3">
        <f>DATE(YEAR(siječanj!B154),MONTH(siječanj!B154)+6,DAY(siječanj!B154))</f>
        <v>45475</v>
      </c>
      <c r="C154" s="8">
        <v>1.5729166666666701</v>
      </c>
      <c r="D154">
        <v>0.93913607756219564</v>
      </c>
      <c r="E154" s="6">
        <v>110.8511131817512</v>
      </c>
      <c r="F154" s="10">
        <v>147.63354183821167</v>
      </c>
      <c r="G154" s="10">
        <v>1.3413869825345055</v>
      </c>
      <c r="H154" s="10">
        <f t="shared" si="2"/>
        <v>104.10427962691283</v>
      </c>
    </row>
    <row r="155" spans="1:8" x14ac:dyDescent="0.25">
      <c r="A155" s="14"/>
      <c r="B155" s="3">
        <f>DATE(YEAR(siječanj!B155),MONTH(siječanj!B155)+6,DAY(siječanj!B155))</f>
        <v>45475</v>
      </c>
      <c r="C155" s="8">
        <v>1.5833333333333299</v>
      </c>
      <c r="D155">
        <v>0.93913607756219564</v>
      </c>
      <c r="E155" s="6">
        <v>111.09563264095043</v>
      </c>
      <c r="F155" s="10">
        <v>146.34869974414664</v>
      </c>
      <c r="G155" s="10">
        <v>1.287101660721611</v>
      </c>
      <c r="H155" s="10">
        <f t="shared" si="2"/>
        <v>104.33391667271282</v>
      </c>
    </row>
    <row r="156" spans="1:8" x14ac:dyDescent="0.25">
      <c r="A156" s="14"/>
      <c r="B156" s="3">
        <f>DATE(YEAR(siječanj!B156),MONTH(siječanj!B156)+6,DAY(siječanj!B156))</f>
        <v>45475</v>
      </c>
      <c r="C156" s="8">
        <v>1.59375</v>
      </c>
      <c r="D156">
        <v>0.93913607756219564</v>
      </c>
      <c r="E156" s="6">
        <v>112.40620416501324</v>
      </c>
      <c r="F156" s="10">
        <v>145.43523243287365</v>
      </c>
      <c r="G156" s="10">
        <v>1.2443850614423213</v>
      </c>
      <c r="H156" s="10">
        <f t="shared" si="2"/>
        <v>105.56472167318587</v>
      </c>
    </row>
    <row r="157" spans="1:8" x14ac:dyDescent="0.25">
      <c r="A157" s="14"/>
      <c r="B157" s="3">
        <f>DATE(YEAR(siječanj!B157),MONTH(siječanj!B157)+6,DAY(siječanj!B157))</f>
        <v>45475</v>
      </c>
      <c r="C157" s="8">
        <v>1.6041666666666701</v>
      </c>
      <c r="D157">
        <v>0.93913607756219564</v>
      </c>
      <c r="E157" s="6">
        <v>113.40369113912379</v>
      </c>
      <c r="F157" s="10">
        <v>144.32066488893614</v>
      </c>
      <c r="G157" s="10">
        <v>1.2515700902473514</v>
      </c>
      <c r="H157" s="10">
        <f t="shared" si="2"/>
        <v>106.50149767747143</v>
      </c>
    </row>
    <row r="158" spans="1:8" x14ac:dyDescent="0.25">
      <c r="A158" s="14"/>
      <c r="B158" s="3">
        <f>DATE(YEAR(siječanj!B158),MONTH(siječanj!B158)+6,DAY(siječanj!B158))</f>
        <v>45475</v>
      </c>
      <c r="C158" s="8">
        <v>1.6145833333333299</v>
      </c>
      <c r="D158">
        <v>0.93913607756219564</v>
      </c>
      <c r="E158" s="6">
        <v>113.7774527692591</v>
      </c>
      <c r="F158" s="10">
        <v>142.78396828033232</v>
      </c>
      <c r="G158" s="10">
        <v>1.1787806512138135</v>
      </c>
      <c r="H158" s="10">
        <f t="shared" si="2"/>
        <v>106.85251070873997</v>
      </c>
    </row>
    <row r="159" spans="1:8" x14ac:dyDescent="0.25">
      <c r="A159" s="14"/>
      <c r="B159" s="3">
        <f>DATE(YEAR(siječanj!B159),MONTH(siječanj!B159)+6,DAY(siječanj!B159))</f>
        <v>45475</v>
      </c>
      <c r="C159" s="8">
        <v>1.625</v>
      </c>
      <c r="D159">
        <v>0.93913607756219564</v>
      </c>
      <c r="E159" s="6">
        <v>114.04853132263592</v>
      </c>
      <c r="F159" s="10">
        <v>139.08631822330105</v>
      </c>
      <c r="G159" s="10">
        <v>1.209724693936356</v>
      </c>
      <c r="H159" s="10">
        <f t="shared" si="2"/>
        <v>107.10709035806951</v>
      </c>
    </row>
    <row r="160" spans="1:8" x14ac:dyDescent="0.25">
      <c r="A160" s="14"/>
      <c r="B160" s="3">
        <f>DATE(YEAR(siječanj!B160),MONTH(siječanj!B160)+6,DAY(siječanj!B160))</f>
        <v>45475</v>
      </c>
      <c r="C160" s="8">
        <v>1.6354166666666701</v>
      </c>
      <c r="D160">
        <v>0.93913607756219564</v>
      </c>
      <c r="E160" s="6">
        <v>114.41957920122725</v>
      </c>
      <c r="F160" s="10">
        <v>137.21382447896482</v>
      </c>
      <c r="G160" s="10">
        <v>1.1603027046169394</v>
      </c>
      <c r="H160" s="10">
        <f t="shared" si="2"/>
        <v>107.45555480735754</v>
      </c>
    </row>
    <row r="161" spans="1:8" x14ac:dyDescent="0.25">
      <c r="A161" s="14"/>
      <c r="B161" s="3">
        <f>DATE(YEAR(siječanj!B161),MONTH(siječanj!B161)+6,DAY(siječanj!B161))</f>
        <v>45475</v>
      </c>
      <c r="C161" s="8">
        <v>1.6458333333333299</v>
      </c>
      <c r="D161">
        <v>0.93913607756219564</v>
      </c>
      <c r="E161" s="6">
        <v>115.13155271042581</v>
      </c>
      <c r="F161" s="10">
        <v>135.65102098671025</v>
      </c>
      <c r="G161" s="10">
        <v>1.1664851712398221</v>
      </c>
      <c r="H161" s="10">
        <f t="shared" si="2"/>
        <v>108.12419481611447</v>
      </c>
    </row>
    <row r="162" spans="1:8" x14ac:dyDescent="0.25">
      <c r="A162" s="14"/>
      <c r="B162" s="3">
        <f>DATE(YEAR(siječanj!B162),MONTH(siječanj!B162)+6,DAY(siječanj!B162))</f>
        <v>45475</v>
      </c>
      <c r="C162" s="8">
        <v>1.65625</v>
      </c>
      <c r="D162">
        <v>0.93913607756219564</v>
      </c>
      <c r="E162" s="6">
        <v>115.03597721895665</v>
      </c>
      <c r="F162" s="10">
        <v>133.86788711496848</v>
      </c>
      <c r="G162" s="10">
        <v>1.1623455756513841</v>
      </c>
      <c r="H162" s="10">
        <f t="shared" si="2"/>
        <v>108.03443642394504</v>
      </c>
    </row>
    <row r="163" spans="1:8" x14ac:dyDescent="0.25">
      <c r="A163" s="14"/>
      <c r="B163" s="3">
        <f>DATE(YEAR(siječanj!B163),MONTH(siječanj!B163)+6,DAY(siječanj!B163))</f>
        <v>45475</v>
      </c>
      <c r="C163" s="8">
        <v>1.6666666666666701</v>
      </c>
      <c r="D163">
        <v>0.93913607756219564</v>
      </c>
      <c r="E163" s="6">
        <v>114.2673903591928</v>
      </c>
      <c r="F163" s="10">
        <v>131.11259075036827</v>
      </c>
      <c r="G163" s="10">
        <v>1.1618327190150146</v>
      </c>
      <c r="H163" s="10">
        <f t="shared" si="2"/>
        <v>107.31262877520058</v>
      </c>
    </row>
    <row r="164" spans="1:8" x14ac:dyDescent="0.25">
      <c r="A164" s="14"/>
      <c r="B164" s="3">
        <f>DATE(YEAR(siječanj!B164),MONTH(siječanj!B164)+6,DAY(siječanj!B164))</f>
        <v>45475</v>
      </c>
      <c r="C164" s="8">
        <v>1.6770833333333299</v>
      </c>
      <c r="D164">
        <v>0.93913607756219564</v>
      </c>
      <c r="E164" s="6">
        <v>112.59599137448139</v>
      </c>
      <c r="F164" s="10">
        <v>129.65241269441793</v>
      </c>
      <c r="G164" s="10">
        <v>1.2045312000930661</v>
      </c>
      <c r="H164" s="10">
        <f t="shared" si="2"/>
        <v>105.74295768865726</v>
      </c>
    </row>
    <row r="165" spans="1:8" x14ac:dyDescent="0.25">
      <c r="A165" s="14"/>
      <c r="B165" s="3">
        <f>DATE(YEAR(siječanj!B165),MONTH(siječanj!B165)+6,DAY(siječanj!B165))</f>
        <v>45475</v>
      </c>
      <c r="C165" s="8">
        <v>1.6875</v>
      </c>
      <c r="D165">
        <v>0.93913607756219564</v>
      </c>
      <c r="E165" s="6">
        <v>113.33322622521288</v>
      </c>
      <c r="F165" s="10">
        <v>128.89169199300954</v>
      </c>
      <c r="G165" s="10">
        <v>1.2230645084728258</v>
      </c>
      <c r="H165" s="10">
        <f t="shared" si="2"/>
        <v>106.4353215346154</v>
      </c>
    </row>
    <row r="166" spans="1:8" x14ac:dyDescent="0.25">
      <c r="A166" s="14"/>
      <c r="B166" s="3">
        <f>DATE(YEAR(siječanj!B166),MONTH(siječanj!B166)+6,DAY(siječanj!B166))</f>
        <v>45475</v>
      </c>
      <c r="C166" s="8">
        <v>1.6979166666666701</v>
      </c>
      <c r="D166">
        <v>0.93913607756219564</v>
      </c>
      <c r="E166" s="6">
        <v>113.36001294343068</v>
      </c>
      <c r="F166" s="10">
        <v>128.11232470205198</v>
      </c>
      <c r="G166" s="10">
        <v>1.2269444041645658</v>
      </c>
      <c r="H166" s="10">
        <f t="shared" si="2"/>
        <v>106.46047790809321</v>
      </c>
    </row>
    <row r="167" spans="1:8" x14ac:dyDescent="0.25">
      <c r="A167" s="14"/>
      <c r="B167" s="3">
        <f>DATE(YEAR(siječanj!B167),MONTH(siječanj!B167)+6,DAY(siječanj!B167))</f>
        <v>45475</v>
      </c>
      <c r="C167" s="8">
        <v>1.7083333333333299</v>
      </c>
      <c r="D167">
        <v>0.93913607756219564</v>
      </c>
      <c r="E167" s="6">
        <v>114.36437396647764</v>
      </c>
      <c r="F167" s="10">
        <v>127.40739087175798</v>
      </c>
      <c r="G167" s="10">
        <v>1.2614910275694138</v>
      </c>
      <c r="H167" s="10">
        <f t="shared" si="2"/>
        <v>107.4037095797339</v>
      </c>
    </row>
    <row r="168" spans="1:8" x14ac:dyDescent="0.25">
      <c r="A168" s="14"/>
      <c r="B168" s="3">
        <f>DATE(YEAR(siječanj!B168),MONTH(siječanj!B168)+6,DAY(siječanj!B168))</f>
        <v>45475</v>
      </c>
      <c r="C168" s="8">
        <v>1.71875</v>
      </c>
      <c r="D168">
        <v>0.93913607756219564</v>
      </c>
      <c r="E168" s="6">
        <v>114.47691976625858</v>
      </c>
      <c r="F168" s="10">
        <v>127.03328397093946</v>
      </c>
      <c r="G168" s="10">
        <v>1.2750281339741683</v>
      </c>
      <c r="H168" s="10">
        <f t="shared" si="2"/>
        <v>107.50940540068626</v>
      </c>
    </row>
    <row r="169" spans="1:8" x14ac:dyDescent="0.25">
      <c r="A169" s="14"/>
      <c r="B169" s="3">
        <f>DATE(YEAR(siječanj!B169),MONTH(siječanj!B169)+6,DAY(siječanj!B169))</f>
        <v>45475</v>
      </c>
      <c r="C169" s="8">
        <v>1.7291666666666701</v>
      </c>
      <c r="D169">
        <v>0.93913607756219564</v>
      </c>
      <c r="E169" s="6">
        <v>115.04077900228049</v>
      </c>
      <c r="F169" s="10">
        <v>126.8069954243108</v>
      </c>
      <c r="G169" s="10">
        <v>1.3027611592156267</v>
      </c>
      <c r="H169" s="10">
        <f t="shared" si="2"/>
        <v>108.0389459519011</v>
      </c>
    </row>
    <row r="170" spans="1:8" x14ac:dyDescent="0.25">
      <c r="A170" s="14"/>
      <c r="B170" s="3">
        <f>DATE(YEAR(siječanj!B170),MONTH(siječanj!B170)+6,DAY(siječanj!B170))</f>
        <v>45475</v>
      </c>
      <c r="C170" s="8">
        <v>1.7395833333333299</v>
      </c>
      <c r="D170">
        <v>0.93913607756219564</v>
      </c>
      <c r="E170" s="6">
        <v>116.33578242153447</v>
      </c>
      <c r="F170" s="10">
        <v>126.95518856993625</v>
      </c>
      <c r="G170" s="10">
        <v>1.3256273283397586</v>
      </c>
      <c r="H170" s="10">
        <f t="shared" si="2"/>
        <v>109.25513038348892</v>
      </c>
    </row>
    <row r="171" spans="1:8" x14ac:dyDescent="0.25">
      <c r="A171" s="14"/>
      <c r="B171" s="3">
        <f>DATE(YEAR(siječanj!B171),MONTH(siječanj!B171)+6,DAY(siječanj!B171))</f>
        <v>45475</v>
      </c>
      <c r="C171" s="8">
        <v>1.75</v>
      </c>
      <c r="D171">
        <v>0.93913607756219564</v>
      </c>
      <c r="E171" s="6">
        <v>119.11000707091706</v>
      </c>
      <c r="F171" s="10">
        <v>127.01033285684048</v>
      </c>
      <c r="G171" s="10">
        <v>1.4237309611378182</v>
      </c>
      <c r="H171" s="10">
        <f t="shared" si="2"/>
        <v>111.86050483898644</v>
      </c>
    </row>
    <row r="172" spans="1:8" x14ac:dyDescent="0.25">
      <c r="A172" s="14"/>
      <c r="B172" s="3">
        <f>DATE(YEAR(siječanj!B172),MONTH(siječanj!B172)+6,DAY(siječanj!B172))</f>
        <v>45475</v>
      </c>
      <c r="C172" s="8">
        <v>1.7604166666666701</v>
      </c>
      <c r="D172">
        <v>0.93913607756219564</v>
      </c>
      <c r="E172" s="6">
        <v>121.24887587179511</v>
      </c>
      <c r="F172" s="10">
        <v>127.09737863662052</v>
      </c>
      <c r="G172" s="10">
        <v>1.492292225930735</v>
      </c>
      <c r="H172" s="10">
        <f t="shared" si="2"/>
        <v>113.8691936950632</v>
      </c>
    </row>
    <row r="173" spans="1:8" x14ac:dyDescent="0.25">
      <c r="A173" s="14"/>
      <c r="B173" s="3">
        <f>DATE(YEAR(siječanj!B173),MONTH(siječanj!B173)+6,DAY(siječanj!B173))</f>
        <v>45475</v>
      </c>
      <c r="C173" s="8">
        <v>1.7708333333333299</v>
      </c>
      <c r="D173">
        <v>0.93913607756219564</v>
      </c>
      <c r="E173" s="6">
        <v>122.79706817148433</v>
      </c>
      <c r="F173" s="10">
        <v>127.10918866319321</v>
      </c>
      <c r="G173" s="10">
        <v>1.7049491606645051</v>
      </c>
      <c r="H173" s="10">
        <f t="shared" si="2"/>
        <v>115.32315693870532</v>
      </c>
    </row>
    <row r="174" spans="1:8" x14ac:dyDescent="0.25">
      <c r="A174" s="14"/>
      <c r="B174" s="3">
        <f>DATE(YEAR(siječanj!B174),MONTH(siječanj!B174)+6,DAY(siječanj!B174))</f>
        <v>45475</v>
      </c>
      <c r="C174" s="8">
        <v>1.78125</v>
      </c>
      <c r="D174">
        <v>0.93913607756219564</v>
      </c>
      <c r="E174" s="6">
        <v>125.03876095924097</v>
      </c>
      <c r="F174" s="10">
        <v>126.96310005488635</v>
      </c>
      <c r="G174" s="10">
        <v>1.9553536715076689</v>
      </c>
      <c r="H174" s="10">
        <f t="shared" si="2"/>
        <v>117.42841151049858</v>
      </c>
    </row>
    <row r="175" spans="1:8" x14ac:dyDescent="0.25">
      <c r="A175" s="14"/>
      <c r="B175" s="3">
        <f>DATE(YEAR(siječanj!B175),MONTH(siječanj!B175)+6,DAY(siječanj!B175))</f>
        <v>45475</v>
      </c>
      <c r="C175" s="8">
        <v>1.7916666666666701</v>
      </c>
      <c r="D175">
        <v>0.93913607756219564</v>
      </c>
      <c r="E175" s="6">
        <v>128.27288273756594</v>
      </c>
      <c r="F175" s="10">
        <v>126.25740992962798</v>
      </c>
      <c r="G175" s="10">
        <v>2.2767402919768616</v>
      </c>
      <c r="H175" s="10">
        <f t="shared" si="2"/>
        <v>120.46569195175314</v>
      </c>
    </row>
    <row r="176" spans="1:8" x14ac:dyDescent="0.25">
      <c r="A176" s="14"/>
      <c r="B176" s="3">
        <f>DATE(YEAR(siječanj!B176),MONTH(siječanj!B176)+6,DAY(siječanj!B176))</f>
        <v>45475</v>
      </c>
      <c r="C176" s="8">
        <v>1.8020833333333299</v>
      </c>
      <c r="D176">
        <v>0.93913607756219564</v>
      </c>
      <c r="E176" s="6">
        <v>132.31795309637957</v>
      </c>
      <c r="F176" s="10">
        <v>125.83214375108051</v>
      </c>
      <c r="G176" s="10">
        <v>3.0317793635900419</v>
      </c>
      <c r="H176" s="10">
        <f t="shared" si="2"/>
        <v>124.26456346199248</v>
      </c>
    </row>
    <row r="177" spans="1:8" x14ac:dyDescent="0.25">
      <c r="A177" s="14"/>
      <c r="B177" s="3">
        <f>DATE(YEAR(siječanj!B177),MONTH(siječanj!B177)+6,DAY(siječanj!B177))</f>
        <v>45475</v>
      </c>
      <c r="C177" s="8">
        <v>1.8125</v>
      </c>
      <c r="D177">
        <v>0.93913607756219564</v>
      </c>
      <c r="E177" s="6">
        <v>137.15540835908882</v>
      </c>
      <c r="F177" s="10">
        <v>125.37332756984262</v>
      </c>
      <c r="G177" s="10">
        <v>5.1515829332305572</v>
      </c>
      <c r="H177" s="10">
        <f t="shared" si="2"/>
        <v>128.80759222279585</v>
      </c>
    </row>
    <row r="178" spans="1:8" x14ac:dyDescent="0.25">
      <c r="A178" s="14"/>
      <c r="B178" s="3">
        <f>DATE(YEAR(siječanj!B178),MONTH(siječanj!B178)+6,DAY(siječanj!B178))</f>
        <v>45475</v>
      </c>
      <c r="C178" s="8">
        <v>1.8229166666666701</v>
      </c>
      <c r="D178">
        <v>0.93913607756219564</v>
      </c>
      <c r="E178" s="6">
        <v>140.74546515927665</v>
      </c>
      <c r="F178" s="10">
        <v>124.65193519365312</v>
      </c>
      <c r="G178" s="10">
        <v>12.250591651889145</v>
      </c>
      <c r="H178" s="10">
        <f t="shared" si="2"/>
        <v>132.17914408434973</v>
      </c>
    </row>
    <row r="179" spans="1:8" x14ac:dyDescent="0.25">
      <c r="A179" s="14"/>
      <c r="B179" s="3">
        <f>DATE(YEAR(siječanj!B179),MONTH(siječanj!B179)+6,DAY(siječanj!B179))</f>
        <v>45475</v>
      </c>
      <c r="C179" s="8">
        <v>1.8333333333333299</v>
      </c>
      <c r="D179">
        <v>0.93913607756219564</v>
      </c>
      <c r="E179" s="6">
        <v>146.68761043593855</v>
      </c>
      <c r="F179" s="10">
        <v>120.96613010556173</v>
      </c>
      <c r="G179" s="10">
        <v>47.407085756470188</v>
      </c>
      <c r="H179" s="10">
        <f t="shared" si="2"/>
        <v>137.75962709177873</v>
      </c>
    </row>
    <row r="180" spans="1:8" x14ac:dyDescent="0.25">
      <c r="A180" s="14"/>
      <c r="B180" s="3">
        <f>DATE(YEAR(siječanj!B180),MONTH(siječanj!B180)+6,DAY(siječanj!B180))</f>
        <v>45475</v>
      </c>
      <c r="C180" s="8">
        <v>1.84375</v>
      </c>
      <c r="D180">
        <v>0.93913607756219564</v>
      </c>
      <c r="E180" s="6">
        <v>151.01288303205996</v>
      </c>
      <c r="F180" s="10">
        <v>119.6843542535709</v>
      </c>
      <c r="G180" s="10">
        <v>132.77434298184124</v>
      </c>
      <c r="H180" s="10">
        <f t="shared" si="2"/>
        <v>141.82164663208744</v>
      </c>
    </row>
    <row r="181" spans="1:8" x14ac:dyDescent="0.25">
      <c r="A181" s="14"/>
      <c r="B181" s="3">
        <f>DATE(YEAR(siječanj!B181),MONTH(siječanj!B181)+6,DAY(siječanj!B181))</f>
        <v>45475</v>
      </c>
      <c r="C181" s="8">
        <v>1.8541666666666701</v>
      </c>
      <c r="D181">
        <v>0.93913607756219564</v>
      </c>
      <c r="E181" s="6">
        <v>154.59158819180232</v>
      </c>
      <c r="F181" s="10">
        <v>118.7515976698313</v>
      </c>
      <c r="G181" s="10">
        <v>242.1561275233538</v>
      </c>
      <c r="H181" s="10">
        <f t="shared" si="2"/>
        <v>145.18253775855948</v>
      </c>
    </row>
    <row r="182" spans="1:8" x14ac:dyDescent="0.25">
      <c r="A182" s="14"/>
      <c r="B182" s="3">
        <f>DATE(YEAR(siječanj!B182),MONTH(siječanj!B182)+6,DAY(siječanj!B182))</f>
        <v>45475</v>
      </c>
      <c r="C182" s="8">
        <v>1.8645833333333299</v>
      </c>
      <c r="D182">
        <v>0.93913607756219564</v>
      </c>
      <c r="E182" s="6">
        <v>155.33102636441197</v>
      </c>
      <c r="F182" s="10">
        <v>117.46199729397928</v>
      </c>
      <c r="G182" s="10">
        <v>298.72130411785474</v>
      </c>
      <c r="H182" s="10">
        <f t="shared" si="2"/>
        <v>145.87697082358386</v>
      </c>
    </row>
    <row r="183" spans="1:8" x14ac:dyDescent="0.25">
      <c r="A183" s="14"/>
      <c r="B183" s="3">
        <f>DATE(YEAR(siječanj!B183),MONTH(siječanj!B183)+6,DAY(siječanj!B183))</f>
        <v>45475</v>
      </c>
      <c r="C183" s="8">
        <v>1.875</v>
      </c>
      <c r="D183">
        <v>0.93913607756219564</v>
      </c>
      <c r="E183" s="6">
        <v>155.13348220063941</v>
      </c>
      <c r="F183" s="10">
        <v>114.43023257708241</v>
      </c>
      <c r="G183" s="10">
        <v>313.69973372499754</v>
      </c>
      <c r="H183" s="10">
        <f t="shared" si="2"/>
        <v>145.69144997247318</v>
      </c>
    </row>
    <row r="184" spans="1:8" x14ac:dyDescent="0.25">
      <c r="A184" s="14"/>
      <c r="B184" s="3">
        <f>DATE(YEAR(siječanj!B184),MONTH(siječanj!B184)+6,DAY(siječanj!B184))</f>
        <v>45475</v>
      </c>
      <c r="C184" s="8">
        <v>1.8854166666666701</v>
      </c>
      <c r="D184">
        <v>0.93913607756219564</v>
      </c>
      <c r="E184" s="6">
        <v>159.33871415520659</v>
      </c>
      <c r="F184" s="10">
        <v>112.03365544238144</v>
      </c>
      <c r="G184" s="10">
        <v>315.17943005295842</v>
      </c>
      <c r="H184" s="10">
        <f t="shared" si="2"/>
        <v>149.64073501552463</v>
      </c>
    </row>
    <row r="185" spans="1:8" x14ac:dyDescent="0.25">
      <c r="A185" s="14"/>
      <c r="B185" s="3">
        <f>DATE(YEAR(siječanj!B185),MONTH(siječanj!B185)+6,DAY(siječanj!B185))</f>
        <v>45475</v>
      </c>
      <c r="C185" s="8">
        <v>1.8958333333333299</v>
      </c>
      <c r="D185">
        <v>0.93913607756219564</v>
      </c>
      <c r="E185" s="6">
        <v>162.16647184022111</v>
      </c>
      <c r="F185" s="10">
        <v>109.92713618088786</v>
      </c>
      <c r="G185" s="10">
        <v>315.64188804487981</v>
      </c>
      <c r="H185" s="10">
        <f t="shared" si="2"/>
        <v>152.29638427612551</v>
      </c>
    </row>
    <row r="186" spans="1:8" x14ac:dyDescent="0.25">
      <c r="A186" s="14"/>
      <c r="B186" s="3">
        <f>DATE(YEAR(siječanj!B186),MONTH(siječanj!B186)+6,DAY(siječanj!B186))</f>
        <v>45475</v>
      </c>
      <c r="C186" s="8">
        <v>1.90625</v>
      </c>
      <c r="D186">
        <v>0.93913607756219564</v>
      </c>
      <c r="E186" s="6">
        <v>160.29262935525321</v>
      </c>
      <c r="F186" s="10">
        <v>107.57650204047998</v>
      </c>
      <c r="G186" s="10">
        <v>315.77963457858499</v>
      </c>
      <c r="H186" s="10">
        <f t="shared" si="2"/>
        <v>150.53659119482336</v>
      </c>
    </row>
    <row r="187" spans="1:8" x14ac:dyDescent="0.25">
      <c r="A187" s="14"/>
      <c r="B187" s="3">
        <f>DATE(YEAR(siječanj!B187),MONTH(siječanj!B187)+6,DAY(siječanj!B187))</f>
        <v>45475</v>
      </c>
      <c r="C187" s="8">
        <v>1.9166666666666701</v>
      </c>
      <c r="D187">
        <v>0.93913607756219564</v>
      </c>
      <c r="E187" s="6">
        <v>156.369084613875</v>
      </c>
      <c r="F187" s="10">
        <v>104.38146101891066</v>
      </c>
      <c r="G187" s="10">
        <v>312.09447001461234</v>
      </c>
      <c r="H187" s="10">
        <f t="shared" si="2"/>
        <v>146.85184877626565</v>
      </c>
    </row>
    <row r="188" spans="1:8" x14ac:dyDescent="0.25">
      <c r="A188" s="14"/>
      <c r="B188" s="3">
        <f>DATE(YEAR(siječanj!B188),MONTH(siječanj!B188)+6,DAY(siječanj!B188))</f>
        <v>45475</v>
      </c>
      <c r="C188" s="8">
        <v>1.9270833333333299</v>
      </c>
      <c r="D188">
        <v>0.93913607756219564</v>
      </c>
      <c r="E188" s="6">
        <v>149.83309580717085</v>
      </c>
      <c r="F188" s="10">
        <v>101.73667551685033</v>
      </c>
      <c r="G188" s="10">
        <v>308.90349920728391</v>
      </c>
      <c r="H188" s="10">
        <f t="shared" si="2"/>
        <v>140.7136658853471</v>
      </c>
    </row>
    <row r="189" spans="1:8" x14ac:dyDescent="0.25">
      <c r="A189" s="14"/>
      <c r="B189" s="3">
        <f>DATE(YEAR(siječanj!B189),MONTH(siječanj!B189)+6,DAY(siječanj!B189))</f>
        <v>45475</v>
      </c>
      <c r="C189" s="8">
        <v>1.9375</v>
      </c>
      <c r="D189">
        <v>0.93913607756219564</v>
      </c>
      <c r="E189" s="6">
        <v>140.71037558321223</v>
      </c>
      <c r="F189" s="10">
        <v>99.093163140925483</v>
      </c>
      <c r="G189" s="10">
        <v>307.32128997846286</v>
      </c>
      <c r="H189" s="10">
        <f t="shared" si="2"/>
        <v>132.14619019752126</v>
      </c>
    </row>
    <row r="190" spans="1:8" x14ac:dyDescent="0.25">
      <c r="A190" s="14"/>
      <c r="B190" s="3">
        <f>DATE(YEAR(siječanj!B190),MONTH(siječanj!B190)+6,DAY(siječanj!B190))</f>
        <v>45475</v>
      </c>
      <c r="C190" s="8">
        <v>1.9479166666666701</v>
      </c>
      <c r="D190">
        <v>0.93913607756219564</v>
      </c>
      <c r="E190" s="6">
        <v>129.59588884068961</v>
      </c>
      <c r="F190" s="10">
        <v>96.523082426022839</v>
      </c>
      <c r="G190" s="10">
        <v>306.53836130383053</v>
      </c>
      <c r="H190" s="10">
        <f t="shared" si="2"/>
        <v>121.70817471403156</v>
      </c>
    </row>
    <row r="191" spans="1:8" x14ac:dyDescent="0.25">
      <c r="A191" s="14"/>
      <c r="B191" s="3">
        <f>DATE(YEAR(siječanj!B191),MONTH(siječanj!B191)+6,DAY(siječanj!B191))</f>
        <v>45475</v>
      </c>
      <c r="C191" s="8">
        <v>1.9583333333333299</v>
      </c>
      <c r="D191">
        <v>0.93913607756219564</v>
      </c>
      <c r="E191" s="6">
        <v>118.33215955864399</v>
      </c>
      <c r="F191" s="10">
        <v>93.188466300158325</v>
      </c>
      <c r="G191" s="10">
        <v>298.66901889152552</v>
      </c>
      <c r="H191" s="10">
        <f t="shared" si="2"/>
        <v>111.1300001773688</v>
      </c>
    </row>
    <row r="192" spans="1:8" x14ac:dyDescent="0.25">
      <c r="A192" s="14"/>
      <c r="B192" s="3">
        <f>DATE(YEAR(siječanj!B192),MONTH(siječanj!B192)+6,DAY(siječanj!B192))</f>
        <v>45475</v>
      </c>
      <c r="C192" s="8">
        <v>1.96875</v>
      </c>
      <c r="D192">
        <v>0.93913607756219564</v>
      </c>
      <c r="E192" s="6">
        <v>108.30438348705603</v>
      </c>
      <c r="F192" s="10">
        <v>90.404945455619369</v>
      </c>
      <c r="G192" s="10">
        <v>297.66166684584471</v>
      </c>
      <c r="H192" s="10">
        <f t="shared" si="2"/>
        <v>101.71255389082563</v>
      </c>
    </row>
    <row r="193" spans="1:8" x14ac:dyDescent="0.25">
      <c r="A193" s="14"/>
      <c r="B193" s="3">
        <f>DATE(YEAR(siječanj!B193),MONTH(siječanj!B193)+6,DAY(siječanj!B193))</f>
        <v>45475</v>
      </c>
      <c r="C193" s="8">
        <v>1.9791666666666701</v>
      </c>
      <c r="D193">
        <v>0.93913607756219564</v>
      </c>
      <c r="E193" s="6">
        <v>98.60864289849728</v>
      </c>
      <c r="F193" s="10">
        <v>88.148427969242675</v>
      </c>
      <c r="G193" s="10">
        <v>293.71540025146362</v>
      </c>
      <c r="H193" s="10">
        <f t="shared" si="2"/>
        <v>92.606934105425992</v>
      </c>
    </row>
    <row r="194" spans="1:8" ht="15.75" thickBot="1" x14ac:dyDescent="0.3">
      <c r="A194" s="14"/>
      <c r="B194" s="3">
        <f>DATE(YEAR(siječanj!B194),MONTH(siječanj!B194)+6,DAY(siječanj!B194))</f>
        <v>45475</v>
      </c>
      <c r="C194" s="8">
        <v>1.9895833333333299</v>
      </c>
      <c r="D194">
        <v>0.93913607756219564</v>
      </c>
      <c r="E194" s="6">
        <v>90.418221473851659</v>
      </c>
      <c r="F194" s="10">
        <v>86.152869734582154</v>
      </c>
      <c r="G194" s="10">
        <v>293.16686632232955</v>
      </c>
      <c r="H194" s="10">
        <f t="shared" si="2"/>
        <v>84.915013855102941</v>
      </c>
    </row>
    <row r="195" spans="1:8" x14ac:dyDescent="0.25">
      <c r="A195" s="13">
        <f t="shared" ref="A195" si="3">A99+1</f>
        <v>185</v>
      </c>
      <c r="B195" s="3">
        <f>DATE(YEAR(siječanj!B195),MONTH(siječanj!B195)+6,DAY(siječanj!B195))</f>
        <v>45476</v>
      </c>
      <c r="C195" s="8">
        <v>2</v>
      </c>
      <c r="D195">
        <v>0.94013203798754708</v>
      </c>
      <c r="E195" s="6">
        <v>81.721447908357376</v>
      </c>
      <c r="F195" s="10">
        <v>83.929938288913547</v>
      </c>
      <c r="G195" s="10">
        <v>284.40191122793402</v>
      </c>
      <c r="H195" s="10">
        <f t="shared" si="2"/>
        <v>76.82895136937718</v>
      </c>
    </row>
    <row r="196" spans="1:8" x14ac:dyDescent="0.25">
      <c r="A196" s="14"/>
      <c r="B196" s="3">
        <f>DATE(YEAR(siječanj!B196),MONTH(siječanj!B196)+6,DAY(siječanj!B196))</f>
        <v>45476</v>
      </c>
      <c r="C196" s="8">
        <v>2.0104166666666701</v>
      </c>
      <c r="D196">
        <v>0.94013203798754708</v>
      </c>
      <c r="E196" s="6">
        <v>76.856825568644609</v>
      </c>
      <c r="F196" s="10">
        <v>82.373011263808039</v>
      </c>
      <c r="G196" s="10">
        <v>281.60893293253173</v>
      </c>
      <c r="H196" s="10">
        <f t="shared" ref="H196:H259" si="4">D196*E196</f>
        <v>72.255564055103278</v>
      </c>
    </row>
    <row r="197" spans="1:8" x14ac:dyDescent="0.25">
      <c r="A197" s="14"/>
      <c r="B197" s="3">
        <f>DATE(YEAR(siječanj!B197),MONTH(siječanj!B197)+6,DAY(siječanj!B197))</f>
        <v>45476</v>
      </c>
      <c r="C197" s="8">
        <v>2.0208333333333299</v>
      </c>
      <c r="D197">
        <v>0.94013203798754708</v>
      </c>
      <c r="E197" s="6">
        <v>72.064268408822201</v>
      </c>
      <c r="F197" s="10">
        <v>81.111999054764524</v>
      </c>
      <c r="G197" s="10">
        <v>281.16774866926903</v>
      </c>
      <c r="H197" s="10">
        <f t="shared" si="4"/>
        <v>67.749927525267623</v>
      </c>
    </row>
    <row r="198" spans="1:8" x14ac:dyDescent="0.25">
      <c r="A198" s="14"/>
      <c r="B198" s="3">
        <f>DATE(YEAR(siječanj!B198),MONTH(siječanj!B198)+6,DAY(siječanj!B198))</f>
        <v>45476</v>
      </c>
      <c r="C198" s="8">
        <v>2.03125</v>
      </c>
      <c r="D198">
        <v>0.94013203798754708</v>
      </c>
      <c r="E198" s="6">
        <v>68.289072462358988</v>
      </c>
      <c r="F198" s="10">
        <v>80.056839901661419</v>
      </c>
      <c r="G198" s="10">
        <v>280.31225458933108</v>
      </c>
      <c r="H198" s="10">
        <f t="shared" si="4"/>
        <v>64.200744866316839</v>
      </c>
    </row>
    <row r="199" spans="1:8" x14ac:dyDescent="0.25">
      <c r="A199" s="14"/>
      <c r="B199" s="3">
        <f>DATE(YEAR(siječanj!B199),MONTH(siječanj!B199)+6,DAY(siječanj!B199))</f>
        <v>45476</v>
      </c>
      <c r="C199" s="8">
        <v>2.0416666666666701</v>
      </c>
      <c r="D199">
        <v>0.94013203798754708</v>
      </c>
      <c r="E199" s="6">
        <v>65.694166287367111</v>
      </c>
      <c r="F199" s="10">
        <v>77.537330850346251</v>
      </c>
      <c r="G199" s="10">
        <v>274.86088088724762</v>
      </c>
      <c r="H199" s="10">
        <f t="shared" si="4"/>
        <v>61.76119043563525</v>
      </c>
    </row>
    <row r="200" spans="1:8" x14ac:dyDescent="0.25">
      <c r="A200" s="14"/>
      <c r="B200" s="3">
        <f>DATE(YEAR(siječanj!B200),MONTH(siječanj!B200)+6,DAY(siječanj!B200))</f>
        <v>45476</v>
      </c>
      <c r="C200" s="8">
        <v>2.0520833333333299</v>
      </c>
      <c r="D200">
        <v>0.94013203798754708</v>
      </c>
      <c r="E200" s="6">
        <v>63.456862406428513</v>
      </c>
      <c r="F200" s="10">
        <v>77.581216548611494</v>
      </c>
      <c r="G200" s="10">
        <v>278.07816151952647</v>
      </c>
      <c r="H200" s="10">
        <f t="shared" si="4"/>
        <v>59.657829378450998</v>
      </c>
    </row>
    <row r="201" spans="1:8" x14ac:dyDescent="0.25">
      <c r="A201" s="14"/>
      <c r="B201" s="3">
        <f>DATE(YEAR(siječanj!B201),MONTH(siječanj!B201)+6,DAY(siječanj!B201))</f>
        <v>45476</v>
      </c>
      <c r="C201" s="8">
        <v>2.0625</v>
      </c>
      <c r="D201">
        <v>0.94013203798754708</v>
      </c>
      <c r="E201" s="6">
        <v>61.814079015339992</v>
      </c>
      <c r="F201" s="10">
        <v>77.099019718797067</v>
      </c>
      <c r="G201" s="10">
        <v>278.09007800248799</v>
      </c>
      <c r="H201" s="10">
        <f t="shared" si="4"/>
        <v>58.113396081014855</v>
      </c>
    </row>
    <row r="202" spans="1:8" x14ac:dyDescent="0.25">
      <c r="A202" s="14"/>
      <c r="B202" s="3">
        <f>DATE(YEAR(siječanj!B202),MONTH(siječanj!B202)+6,DAY(siječanj!B202))</f>
        <v>45476</v>
      </c>
      <c r="C202" s="8">
        <v>2.0729166666666701</v>
      </c>
      <c r="D202">
        <v>0.94013203798754708</v>
      </c>
      <c r="E202" s="6">
        <v>60.408507464913924</v>
      </c>
      <c r="F202" s="10">
        <v>76.614909962181528</v>
      </c>
      <c r="G202" s="10">
        <v>278.25010895161262</v>
      </c>
      <c r="H202" s="10">
        <f t="shared" si="4"/>
        <v>56.791973234775476</v>
      </c>
    </row>
    <row r="203" spans="1:8" x14ac:dyDescent="0.25">
      <c r="A203" s="14"/>
      <c r="B203" s="3">
        <f>DATE(YEAR(siječanj!B203),MONTH(siječanj!B203)+6,DAY(siječanj!B203))</f>
        <v>45476</v>
      </c>
      <c r="C203" s="8">
        <v>2.0833333333333299</v>
      </c>
      <c r="D203">
        <v>0.94013203798754708</v>
      </c>
      <c r="E203" s="6">
        <v>60.116066740250929</v>
      </c>
      <c r="F203" s="10">
        <v>76.264296571811428</v>
      </c>
      <c r="G203" s="10">
        <v>277.23051772476799</v>
      </c>
      <c r="H203" s="10">
        <f t="shared" si="4"/>
        <v>56.517040340307503</v>
      </c>
    </row>
    <row r="204" spans="1:8" x14ac:dyDescent="0.25">
      <c r="A204" s="14"/>
      <c r="B204" s="3">
        <f>DATE(YEAR(siječanj!B204),MONTH(siječanj!B204)+6,DAY(siječanj!B204))</f>
        <v>45476</v>
      </c>
      <c r="C204" s="8">
        <v>2.09375</v>
      </c>
      <c r="D204">
        <v>0.94013203798754708</v>
      </c>
      <c r="E204" s="6">
        <v>59.600107091212784</v>
      </c>
      <c r="F204" s="10">
        <v>75.902517890896846</v>
      </c>
      <c r="G204" s="10">
        <v>277.4140394995477</v>
      </c>
      <c r="H204" s="10">
        <f t="shared" si="4"/>
        <v>56.031970143937933</v>
      </c>
    </row>
    <row r="205" spans="1:8" x14ac:dyDescent="0.25">
      <c r="A205" s="14"/>
      <c r="B205" s="3">
        <f>DATE(YEAR(siječanj!B205),MONTH(siječanj!B205)+6,DAY(siječanj!B205))</f>
        <v>45476</v>
      </c>
      <c r="C205" s="8">
        <v>2.1041666666666701</v>
      </c>
      <c r="D205">
        <v>0.94013203798754708</v>
      </c>
      <c r="E205" s="6">
        <v>58.824597898625228</v>
      </c>
      <c r="F205" s="10">
        <v>75.624587743423305</v>
      </c>
      <c r="G205" s="10">
        <v>277.28204551227338</v>
      </c>
      <c r="H205" s="10">
        <f t="shared" si="4"/>
        <v>55.302889106232513</v>
      </c>
    </row>
    <row r="206" spans="1:8" x14ac:dyDescent="0.25">
      <c r="A206" s="14"/>
      <c r="B206" s="3">
        <f>DATE(YEAR(siječanj!B206),MONTH(siječanj!B206)+6,DAY(siječanj!B206))</f>
        <v>45476</v>
      </c>
      <c r="C206" s="8">
        <v>2.1145833333333299</v>
      </c>
      <c r="D206">
        <v>0.94013203798754708</v>
      </c>
      <c r="E206" s="6">
        <v>58.513119526965184</v>
      </c>
      <c r="F206" s="10">
        <v>75.566667542084971</v>
      </c>
      <c r="G206" s="10">
        <v>277.51295692109034</v>
      </c>
      <c r="H206" s="10">
        <f t="shared" si="4"/>
        <v>55.010058309894717</v>
      </c>
    </row>
    <row r="207" spans="1:8" x14ac:dyDescent="0.25">
      <c r="A207" s="14"/>
      <c r="B207" s="3">
        <f>DATE(YEAR(siječanj!B207),MONTH(siječanj!B207)+6,DAY(siječanj!B207))</f>
        <v>45476</v>
      </c>
      <c r="C207" s="8">
        <v>2.125</v>
      </c>
      <c r="D207">
        <v>0.94013203798754708</v>
      </c>
      <c r="E207" s="6">
        <v>58.306597516309083</v>
      </c>
      <c r="F207" s="10">
        <v>75.444612718369996</v>
      </c>
      <c r="G207" s="10">
        <v>277.15065903944088</v>
      </c>
      <c r="H207" s="10">
        <f t="shared" si="4"/>
        <v>54.815900351127311</v>
      </c>
    </row>
    <row r="208" spans="1:8" x14ac:dyDescent="0.25">
      <c r="A208" s="14"/>
      <c r="B208" s="3">
        <f>DATE(YEAR(siječanj!B208),MONTH(siječanj!B208)+6,DAY(siječanj!B208))</f>
        <v>45476</v>
      </c>
      <c r="C208" s="8">
        <v>2.1354166666666701</v>
      </c>
      <c r="D208">
        <v>0.94013203798754708</v>
      </c>
      <c r="E208" s="6">
        <v>58.241274343704113</v>
      </c>
      <c r="F208" s="10">
        <v>75.367963753695221</v>
      </c>
      <c r="G208" s="10">
        <v>276.89557543072135</v>
      </c>
      <c r="H208" s="10">
        <f t="shared" si="4"/>
        <v>54.754487943738383</v>
      </c>
    </row>
    <row r="209" spans="1:8" x14ac:dyDescent="0.25">
      <c r="A209" s="14"/>
      <c r="B209" s="3">
        <f>DATE(YEAR(siječanj!B209),MONTH(siječanj!B209)+6,DAY(siječanj!B209))</f>
        <v>45476</v>
      </c>
      <c r="C209" s="8">
        <v>2.1458333333333299</v>
      </c>
      <c r="D209">
        <v>0.94013203798754708</v>
      </c>
      <c r="E209" s="6">
        <v>58.717568286623255</v>
      </c>
      <c r="F209" s="10">
        <v>75.207400516549583</v>
      </c>
      <c r="G209" s="10">
        <v>277.16901976541476</v>
      </c>
      <c r="H209" s="10">
        <f t="shared" si="4"/>
        <v>55.202267138976083</v>
      </c>
    </row>
    <row r="210" spans="1:8" x14ac:dyDescent="0.25">
      <c r="A210" s="14"/>
      <c r="B210" s="3">
        <f>DATE(YEAR(siječanj!B210),MONTH(siječanj!B210)+6,DAY(siječanj!B210))</f>
        <v>45476</v>
      </c>
      <c r="C210" s="8">
        <v>2.15625</v>
      </c>
      <c r="D210">
        <v>0.94013203798754708</v>
      </c>
      <c r="E210" s="6">
        <v>59.916835596578849</v>
      </c>
      <c r="F210" s="10">
        <v>75.486978009092169</v>
      </c>
      <c r="G210" s="10">
        <v>277.34737666527207</v>
      </c>
      <c r="H210" s="10">
        <f t="shared" si="4"/>
        <v>56.329736759176477</v>
      </c>
    </row>
    <row r="211" spans="1:8" x14ac:dyDescent="0.25">
      <c r="A211" s="14"/>
      <c r="B211" s="3">
        <f>DATE(YEAR(siječanj!B211),MONTH(siječanj!B211)+6,DAY(siječanj!B211))</f>
        <v>45476</v>
      </c>
      <c r="C211" s="8">
        <v>2.1666666666666701</v>
      </c>
      <c r="D211">
        <v>0.94013203798754708</v>
      </c>
      <c r="E211" s="6">
        <v>62.052129419024936</v>
      </c>
      <c r="F211" s="10">
        <v>75.869075903552243</v>
      </c>
      <c r="G211" s="10">
        <v>280.70829788385538</v>
      </c>
      <c r="H211" s="10">
        <f t="shared" si="4"/>
        <v>58.337194892174942</v>
      </c>
    </row>
    <row r="212" spans="1:8" x14ac:dyDescent="0.25">
      <c r="A212" s="14"/>
      <c r="B212" s="3">
        <f>DATE(YEAR(siječanj!B212),MONTH(siječanj!B212)+6,DAY(siječanj!B212))</f>
        <v>45476</v>
      </c>
      <c r="C212" s="8">
        <v>2.1770833333333299</v>
      </c>
      <c r="D212">
        <v>0.94013203798754708</v>
      </c>
      <c r="E212" s="6">
        <v>64.228866582951454</v>
      </c>
      <c r="F212" s="10">
        <v>76.065323115209367</v>
      </c>
      <c r="G212" s="10">
        <v>282.6448273335518</v>
      </c>
      <c r="H212" s="10">
        <f t="shared" si="4"/>
        <v>60.383615238260411</v>
      </c>
    </row>
    <row r="213" spans="1:8" x14ac:dyDescent="0.25">
      <c r="A213" s="14"/>
      <c r="B213" s="3">
        <f>DATE(YEAR(siječanj!B213),MONTH(siječanj!B213)+6,DAY(siječanj!B213))</f>
        <v>45476</v>
      </c>
      <c r="C213" s="8">
        <v>2.1875</v>
      </c>
      <c r="D213">
        <v>0.94013203798754708</v>
      </c>
      <c r="E213" s="6">
        <v>66.751156747583451</v>
      </c>
      <c r="F213" s="10">
        <v>76.325190526528928</v>
      </c>
      <c r="G213" s="10">
        <v>291.43800068204871</v>
      </c>
      <c r="H213" s="10">
        <f t="shared" si="4"/>
        <v>62.754901031131837</v>
      </c>
    </row>
    <row r="214" spans="1:8" x14ac:dyDescent="0.25">
      <c r="A214" s="14"/>
      <c r="B214" s="3">
        <f>DATE(YEAR(siječanj!B214),MONTH(siječanj!B214)+6,DAY(siječanj!B214))</f>
        <v>45476</v>
      </c>
      <c r="C214" s="8">
        <v>2.1979166666666701</v>
      </c>
      <c r="D214">
        <v>0.94013203798754708</v>
      </c>
      <c r="E214" s="6">
        <v>70.498219939296888</v>
      </c>
      <c r="F214" s="10">
        <v>76.907461733333434</v>
      </c>
      <c r="G214" s="10">
        <v>290.87405791375687</v>
      </c>
      <c r="H214" s="10">
        <f t="shared" si="4"/>
        <v>66.277635186025506</v>
      </c>
    </row>
    <row r="215" spans="1:8" x14ac:dyDescent="0.25">
      <c r="A215" s="14"/>
      <c r="B215" s="3">
        <f>DATE(YEAR(siječanj!B215),MONTH(siječanj!B215)+6,DAY(siječanj!B215))</f>
        <v>45476</v>
      </c>
      <c r="C215" s="8">
        <v>2.2083333333333299</v>
      </c>
      <c r="D215">
        <v>0.94013203798754708</v>
      </c>
      <c r="E215" s="6">
        <v>73.595450984781465</v>
      </c>
      <c r="F215" s="10">
        <v>78.095507508374581</v>
      </c>
      <c r="G215" s="10">
        <v>268.35574482433799</v>
      </c>
      <c r="H215" s="10">
        <f t="shared" si="4"/>
        <v>69.189441320935231</v>
      </c>
    </row>
    <row r="216" spans="1:8" x14ac:dyDescent="0.25">
      <c r="A216" s="14"/>
      <c r="B216" s="3">
        <f>DATE(YEAR(siječanj!B216),MONTH(siječanj!B216)+6,DAY(siječanj!B216))</f>
        <v>45476</v>
      </c>
      <c r="C216" s="8">
        <v>2.21875</v>
      </c>
      <c r="D216">
        <v>0.94013203798754708</v>
      </c>
      <c r="E216" s="6">
        <v>77.048070163201217</v>
      </c>
      <c r="F216" s="10">
        <v>79.144703341817618</v>
      </c>
      <c r="G216" s="10">
        <v>188.4528931372331</v>
      </c>
      <c r="H216" s="10">
        <f t="shared" si="4"/>
        <v>72.43535922553788</v>
      </c>
    </row>
    <row r="217" spans="1:8" x14ac:dyDescent="0.25">
      <c r="A217" s="14"/>
      <c r="B217" s="3">
        <f>DATE(YEAR(siječanj!B217),MONTH(siječanj!B217)+6,DAY(siječanj!B217))</f>
        <v>45476</v>
      </c>
      <c r="C217" s="8">
        <v>2.2291666666666701</v>
      </c>
      <c r="D217">
        <v>0.94013203798754708</v>
      </c>
      <c r="E217" s="6">
        <v>81.269156969744714</v>
      </c>
      <c r="F217" s="10">
        <v>80.650445237764842</v>
      </c>
      <c r="G217" s="10">
        <v>86.435158086801522</v>
      </c>
      <c r="H217" s="10">
        <f t="shared" si="4"/>
        <v>76.403738167495959</v>
      </c>
    </row>
    <row r="218" spans="1:8" x14ac:dyDescent="0.25">
      <c r="A218" s="14"/>
      <c r="B218" s="3">
        <f>DATE(YEAR(siječanj!B218),MONTH(siječanj!B218)+6,DAY(siječanj!B218))</f>
        <v>45476</v>
      </c>
      <c r="C218" s="8">
        <v>2.2395833333333299</v>
      </c>
      <c r="D218">
        <v>0.94013203798754708</v>
      </c>
      <c r="E218" s="6">
        <v>85.859120850721439</v>
      </c>
      <c r="F218" s="10">
        <v>83.588765260118848</v>
      </c>
      <c r="G218" s="10">
        <v>36.431821702486907</v>
      </c>
      <c r="H218" s="10">
        <f t="shared" si="4"/>
        <v>80.718910265207839</v>
      </c>
    </row>
    <row r="219" spans="1:8" x14ac:dyDescent="0.25">
      <c r="A219" s="14"/>
      <c r="B219" s="3">
        <f>DATE(YEAR(siječanj!B219),MONTH(siječanj!B219)+6,DAY(siječanj!B219))</f>
        <v>45476</v>
      </c>
      <c r="C219" s="8">
        <v>2.25</v>
      </c>
      <c r="D219">
        <v>0.94013203798754708</v>
      </c>
      <c r="E219" s="6">
        <v>88.257992472458355</v>
      </c>
      <c r="F219" s="10">
        <v>87.777104869567708</v>
      </c>
      <c r="G219" s="10">
        <v>14.927203782976852</v>
      </c>
      <c r="H219" s="10">
        <f t="shared" si="4"/>
        <v>82.974166331821863</v>
      </c>
    </row>
    <row r="220" spans="1:8" x14ac:dyDescent="0.25">
      <c r="A220" s="14"/>
      <c r="B220" s="3">
        <f>DATE(YEAR(siječanj!B220),MONTH(siječanj!B220)+6,DAY(siječanj!B220))</f>
        <v>45476</v>
      </c>
      <c r="C220" s="8">
        <v>2.2604166666666701</v>
      </c>
      <c r="D220">
        <v>0.94013203798754708</v>
      </c>
      <c r="E220" s="6">
        <v>89.196601680227275</v>
      </c>
      <c r="F220" s="10">
        <v>91.221257883905025</v>
      </c>
      <c r="G220" s="10">
        <v>7.2088773536685231</v>
      </c>
      <c r="H220" s="10">
        <f t="shared" si="4"/>
        <v>83.856582919195532</v>
      </c>
    </row>
    <row r="221" spans="1:8" x14ac:dyDescent="0.25">
      <c r="A221" s="14"/>
      <c r="B221" s="3">
        <f>DATE(YEAR(siječanj!B221),MONTH(siječanj!B221)+6,DAY(siječanj!B221))</f>
        <v>45476</v>
      </c>
      <c r="C221" s="8">
        <v>2.2708333333333299</v>
      </c>
      <c r="D221">
        <v>0.94013203798754708</v>
      </c>
      <c r="E221" s="6">
        <v>92.332821472023042</v>
      </c>
      <c r="F221" s="10">
        <v>96.093222076365464</v>
      </c>
      <c r="G221" s="10">
        <v>4.379976923752591</v>
      </c>
      <c r="H221" s="10">
        <f t="shared" si="4"/>
        <v>86.805043623633367</v>
      </c>
    </row>
    <row r="222" spans="1:8" x14ac:dyDescent="0.25">
      <c r="A222" s="14"/>
      <c r="B222" s="3">
        <f>DATE(YEAR(siječanj!B222),MONTH(siječanj!B222)+6,DAY(siječanj!B222))</f>
        <v>45476</v>
      </c>
      <c r="C222" s="8">
        <v>2.28125</v>
      </c>
      <c r="D222">
        <v>0.94013203798754708</v>
      </c>
      <c r="E222" s="6">
        <v>93.128138883033714</v>
      </c>
      <c r="F222" s="10">
        <v>104.09443187902183</v>
      </c>
      <c r="G222" s="10">
        <v>3.1457191501001511</v>
      </c>
      <c r="H222" s="10">
        <f t="shared" si="4"/>
        <v>87.55274700209381</v>
      </c>
    </row>
    <row r="223" spans="1:8" x14ac:dyDescent="0.25">
      <c r="A223" s="14"/>
      <c r="B223" s="3">
        <f>DATE(YEAR(siječanj!B223),MONTH(siječanj!B223)+6,DAY(siječanj!B223))</f>
        <v>45476</v>
      </c>
      <c r="C223" s="8">
        <v>2.2916666666666701</v>
      </c>
      <c r="D223">
        <v>0.94013203798754708</v>
      </c>
      <c r="E223" s="6">
        <v>92.888167963096322</v>
      </c>
      <c r="F223" s="10">
        <v>114.06010861258684</v>
      </c>
      <c r="G223" s="10">
        <v>2.4792774892569485</v>
      </c>
      <c r="H223" s="10">
        <f t="shared" si="4"/>
        <v>87.327142652075324</v>
      </c>
    </row>
    <row r="224" spans="1:8" x14ac:dyDescent="0.25">
      <c r="A224" s="14"/>
      <c r="B224" s="3">
        <f>DATE(YEAR(siječanj!B224),MONTH(siječanj!B224)+6,DAY(siječanj!B224))</f>
        <v>45476</v>
      </c>
      <c r="C224" s="8">
        <v>2.3020833333333299</v>
      </c>
      <c r="D224">
        <v>0.94013203798754708</v>
      </c>
      <c r="E224" s="6">
        <v>92.505868953376009</v>
      </c>
      <c r="F224" s="10">
        <v>118.09556627465797</v>
      </c>
      <c r="G224" s="10">
        <v>2.0119642132559634</v>
      </c>
      <c r="H224" s="10">
        <f t="shared" si="4"/>
        <v>86.967731104946353</v>
      </c>
    </row>
    <row r="225" spans="1:8" x14ac:dyDescent="0.25">
      <c r="A225" s="14"/>
      <c r="B225" s="3">
        <f>DATE(YEAR(siječanj!B225),MONTH(siječanj!B225)+6,DAY(siječanj!B225))</f>
        <v>45476</v>
      </c>
      <c r="C225" s="8">
        <v>2.3125</v>
      </c>
      <c r="D225">
        <v>0.94013203798754708</v>
      </c>
      <c r="E225" s="6">
        <v>93.391053517913093</v>
      </c>
      <c r="F225" s="10">
        <v>122.9603783567989</v>
      </c>
      <c r="G225" s="10">
        <v>1.8489421604642873</v>
      </c>
      <c r="H225" s="10">
        <f t="shared" si="4"/>
        <v>87.79992147359971</v>
      </c>
    </row>
    <row r="226" spans="1:8" x14ac:dyDescent="0.25">
      <c r="A226" s="14"/>
      <c r="B226" s="3">
        <f>DATE(YEAR(siječanj!B226),MONTH(siječanj!B226)+6,DAY(siječanj!B226))</f>
        <v>45476</v>
      </c>
      <c r="C226" s="8">
        <v>2.3229166666666701</v>
      </c>
      <c r="D226">
        <v>0.94013203798754708</v>
      </c>
      <c r="E226" s="6">
        <v>95.078923220510418</v>
      </c>
      <c r="F226" s="10">
        <v>129.55288873867684</v>
      </c>
      <c r="G226" s="10">
        <v>1.8571252216506136</v>
      </c>
      <c r="H226" s="10">
        <f t="shared" si="4"/>
        <v>89.386741856959972</v>
      </c>
    </row>
    <row r="227" spans="1:8" x14ac:dyDescent="0.25">
      <c r="A227" s="14"/>
      <c r="B227" s="3">
        <f>DATE(YEAR(siječanj!B227),MONTH(siječanj!B227)+6,DAY(siječanj!B227))</f>
        <v>45476</v>
      </c>
      <c r="C227" s="8">
        <v>2.3333333333333299</v>
      </c>
      <c r="D227">
        <v>0.94013203798754708</v>
      </c>
      <c r="E227" s="6">
        <v>95.921630774224454</v>
      </c>
      <c r="F227" s="10">
        <v>138.10236781429433</v>
      </c>
      <c r="G227" s="10">
        <v>1.7997416202807497</v>
      </c>
      <c r="H227" s="10">
        <f t="shared" si="4"/>
        <v>90.178998226860642</v>
      </c>
    </row>
    <row r="228" spans="1:8" x14ac:dyDescent="0.25">
      <c r="A228" s="14"/>
      <c r="B228" s="3">
        <f>DATE(YEAR(siječanj!B228),MONTH(siječanj!B228)+6,DAY(siječanj!B228))</f>
        <v>45476</v>
      </c>
      <c r="C228" s="8">
        <v>2.34375</v>
      </c>
      <c r="D228">
        <v>0.94013203798754708</v>
      </c>
      <c r="E228" s="6">
        <v>97.612543347107831</v>
      </c>
      <c r="F228" s="10">
        <v>141.90648677060582</v>
      </c>
      <c r="G228" s="10">
        <v>1.7784130148887227</v>
      </c>
      <c r="H228" s="10">
        <f t="shared" si="4"/>
        <v>91.768679310064272</v>
      </c>
    </row>
    <row r="229" spans="1:8" x14ac:dyDescent="0.25">
      <c r="A229" s="14"/>
      <c r="B229" s="3">
        <f>DATE(YEAR(siječanj!B229),MONTH(siječanj!B229)+6,DAY(siječanj!B229))</f>
        <v>45476</v>
      </c>
      <c r="C229" s="8">
        <v>2.3541666666666701</v>
      </c>
      <c r="D229">
        <v>0.94013203798754708</v>
      </c>
      <c r="E229" s="6">
        <v>98.362301461591144</v>
      </c>
      <c r="F229" s="10">
        <v>144.40783484243914</v>
      </c>
      <c r="G229" s="10">
        <v>1.5651486037957067</v>
      </c>
      <c r="H229" s="10">
        <f t="shared" si="4"/>
        <v>92.473550934231156</v>
      </c>
    </row>
    <row r="230" spans="1:8" x14ac:dyDescent="0.25">
      <c r="A230" s="14"/>
      <c r="B230" s="3">
        <f>DATE(YEAR(siječanj!B230),MONTH(siječanj!B230)+6,DAY(siječanj!B230))</f>
        <v>45476</v>
      </c>
      <c r="C230" s="8">
        <v>2.3645833333333299</v>
      </c>
      <c r="D230">
        <v>0.94013203798754708</v>
      </c>
      <c r="E230" s="6">
        <v>100.04082872468645</v>
      </c>
      <c r="F230" s="10">
        <v>146.92475250265699</v>
      </c>
      <c r="G230" s="10">
        <v>1.5264679207802754</v>
      </c>
      <c r="H230" s="10">
        <f t="shared" si="4"/>
        <v>94.051588190902606</v>
      </c>
    </row>
    <row r="231" spans="1:8" x14ac:dyDescent="0.25">
      <c r="A231" s="14"/>
      <c r="B231" s="3">
        <f>DATE(YEAR(siječanj!B231),MONTH(siječanj!B231)+6,DAY(siječanj!B231))</f>
        <v>45476</v>
      </c>
      <c r="C231" s="8">
        <v>2.375</v>
      </c>
      <c r="D231">
        <v>0.94013203798754708</v>
      </c>
      <c r="E231" s="6">
        <v>101.57892870654216</v>
      </c>
      <c r="F231" s="10">
        <v>149.92977426637165</v>
      </c>
      <c r="G231" s="10">
        <v>1.4931478261402991</v>
      </c>
      <c r="H231" s="10">
        <f t="shared" si="4"/>
        <v>95.497605261473225</v>
      </c>
    </row>
    <row r="232" spans="1:8" x14ac:dyDescent="0.25">
      <c r="A232" s="14"/>
      <c r="B232" s="3">
        <f>DATE(YEAR(siječanj!B232),MONTH(siječanj!B232)+6,DAY(siječanj!B232))</f>
        <v>45476</v>
      </c>
      <c r="C232" s="8">
        <v>2.3854166666666701</v>
      </c>
      <c r="D232">
        <v>0.94013203798754708</v>
      </c>
      <c r="E232" s="6">
        <v>103.38912415956457</v>
      </c>
      <c r="F232" s="10">
        <v>151.66174510950887</v>
      </c>
      <c r="G232" s="10">
        <v>1.4042091820647988</v>
      </c>
      <c r="H232" s="10">
        <f t="shared" si="4"/>
        <v>97.199428001878985</v>
      </c>
    </row>
    <row r="233" spans="1:8" x14ac:dyDescent="0.25">
      <c r="A233" s="14"/>
      <c r="B233" s="3">
        <f>DATE(YEAR(siječanj!B233),MONTH(siječanj!B233)+6,DAY(siječanj!B233))</f>
        <v>45476</v>
      </c>
      <c r="C233" s="8">
        <v>2.3958333333333299</v>
      </c>
      <c r="D233">
        <v>0.94013203798754708</v>
      </c>
      <c r="E233" s="6">
        <v>104.0548653539698</v>
      </c>
      <c r="F233" s="10">
        <v>152.10427459417684</v>
      </c>
      <c r="G233" s="10">
        <v>1.3689921711837896</v>
      </c>
      <c r="H233" s="10">
        <f t="shared" si="4"/>
        <v>97.825312627747437</v>
      </c>
    </row>
    <row r="234" spans="1:8" x14ac:dyDescent="0.25">
      <c r="A234" s="14"/>
      <c r="B234" s="3">
        <f>DATE(YEAR(siječanj!B234),MONTH(siječanj!B234)+6,DAY(siječanj!B234))</f>
        <v>45476</v>
      </c>
      <c r="C234" s="8">
        <v>2.40625</v>
      </c>
      <c r="D234">
        <v>0.94013203798754708</v>
      </c>
      <c r="E234" s="6">
        <v>104.76873080324259</v>
      </c>
      <c r="F234" s="10">
        <v>152.73340846061146</v>
      </c>
      <c r="G234" s="10">
        <v>1.3616486043597964</v>
      </c>
      <c r="H234" s="10">
        <f t="shared" si="4"/>
        <v>98.496440407421161</v>
      </c>
    </row>
    <row r="235" spans="1:8" x14ac:dyDescent="0.25">
      <c r="A235" s="14"/>
      <c r="B235" s="3">
        <f>DATE(YEAR(siječanj!B235),MONTH(siječanj!B235)+6,DAY(siječanj!B235))</f>
        <v>45476</v>
      </c>
      <c r="C235" s="8">
        <v>2.4166666666666701</v>
      </c>
      <c r="D235">
        <v>0.94013203798754708</v>
      </c>
      <c r="E235" s="6">
        <v>105.91872391350424</v>
      </c>
      <c r="F235" s="10">
        <v>152.73514916299939</v>
      </c>
      <c r="G235" s="10">
        <v>1.3748917868193835</v>
      </c>
      <c r="H235" s="10">
        <f t="shared" si="4"/>
        <v>99.577585773843083</v>
      </c>
    </row>
    <row r="236" spans="1:8" x14ac:dyDescent="0.25">
      <c r="A236" s="14"/>
      <c r="B236" s="3">
        <f>DATE(YEAR(siječanj!B236),MONTH(siječanj!B236)+6,DAY(siječanj!B236))</f>
        <v>45476</v>
      </c>
      <c r="C236" s="8">
        <v>2.4270833333333299</v>
      </c>
      <c r="D236">
        <v>0.94013203798754708</v>
      </c>
      <c r="E236" s="6">
        <v>106.34217261983929</v>
      </c>
      <c r="F236" s="10">
        <v>152.32113067581034</v>
      </c>
      <c r="G236" s="10">
        <v>1.4134255078622306</v>
      </c>
      <c r="H236" s="10">
        <f t="shared" si="4"/>
        <v>99.975683469113036</v>
      </c>
    </row>
    <row r="237" spans="1:8" x14ac:dyDescent="0.25">
      <c r="A237" s="14"/>
      <c r="B237" s="3">
        <f>DATE(YEAR(siječanj!B237),MONTH(siječanj!B237)+6,DAY(siječanj!B237))</f>
        <v>45476</v>
      </c>
      <c r="C237" s="8">
        <v>2.4375</v>
      </c>
      <c r="D237">
        <v>0.94013203798754708</v>
      </c>
      <c r="E237" s="6">
        <v>108.34593325016563</v>
      </c>
      <c r="F237" s="10">
        <v>152.04655987172487</v>
      </c>
      <c r="G237" s="10">
        <v>1.4172208496098004</v>
      </c>
      <c r="H237" s="10">
        <f t="shared" si="4"/>
        <v>101.85948303414095</v>
      </c>
    </row>
    <row r="238" spans="1:8" x14ac:dyDescent="0.25">
      <c r="A238" s="14"/>
      <c r="B238" s="3">
        <f>DATE(YEAR(siječanj!B238),MONTH(siječanj!B238)+6,DAY(siječanj!B238))</f>
        <v>45476</v>
      </c>
      <c r="C238" s="8">
        <v>2.4479166666666701</v>
      </c>
      <c r="D238">
        <v>0.94013203798754708</v>
      </c>
      <c r="E238" s="6">
        <v>109.23451640913818</v>
      </c>
      <c r="F238" s="10">
        <v>151.97500066753051</v>
      </c>
      <c r="G238" s="10">
        <v>1.3927642704131864</v>
      </c>
      <c r="H238" s="10">
        <f t="shared" si="4"/>
        <v>102.69486853030723</v>
      </c>
    </row>
    <row r="239" spans="1:8" x14ac:dyDescent="0.25">
      <c r="A239" s="14"/>
      <c r="B239" s="3">
        <f>DATE(YEAR(siječanj!B239),MONTH(siječanj!B239)+6,DAY(siječanj!B239))</f>
        <v>45476</v>
      </c>
      <c r="C239" s="8">
        <v>2.4583333333333299</v>
      </c>
      <c r="D239">
        <v>0.94013203798754708</v>
      </c>
      <c r="E239" s="6">
        <v>110.4447894892444</v>
      </c>
      <c r="F239" s="10">
        <v>152.1121248806308</v>
      </c>
      <c r="G239" s="10">
        <v>1.433246745856104</v>
      </c>
      <c r="H239" s="10">
        <f t="shared" si="4"/>
        <v>103.83268502762895</v>
      </c>
    </row>
    <row r="240" spans="1:8" x14ac:dyDescent="0.25">
      <c r="A240" s="14"/>
      <c r="B240" s="3">
        <f>DATE(YEAR(siječanj!B240),MONTH(siječanj!B240)+6,DAY(siječanj!B240))</f>
        <v>45476</v>
      </c>
      <c r="C240" s="8">
        <v>2.46875</v>
      </c>
      <c r="D240">
        <v>0.94013203798754708</v>
      </c>
      <c r="E240" s="6">
        <v>112.04785593417023</v>
      </c>
      <c r="F240" s="10">
        <v>152.18717466937548</v>
      </c>
      <c r="G240" s="10">
        <v>1.4307967098638761</v>
      </c>
      <c r="H240" s="10">
        <f t="shared" si="4"/>
        <v>105.33977915152653</v>
      </c>
    </row>
    <row r="241" spans="1:8" x14ac:dyDescent="0.25">
      <c r="A241" s="14"/>
      <c r="B241" s="3">
        <f>DATE(YEAR(siječanj!B241),MONTH(siječanj!B241)+6,DAY(siječanj!B241))</f>
        <v>45476</v>
      </c>
      <c r="C241" s="8">
        <v>2.4791666666666701</v>
      </c>
      <c r="D241">
        <v>0.94013203798754708</v>
      </c>
      <c r="E241" s="6">
        <v>112.25028465364488</v>
      </c>
      <c r="F241" s="10">
        <v>152.18361064662977</v>
      </c>
      <c r="G241" s="10">
        <v>1.4401152037160456</v>
      </c>
      <c r="H241" s="10">
        <f t="shared" si="4"/>
        <v>105.53008887611344</v>
      </c>
    </row>
    <row r="242" spans="1:8" x14ac:dyDescent="0.25">
      <c r="A242" s="14"/>
      <c r="B242" s="3">
        <f>DATE(YEAR(siječanj!B242),MONTH(siječanj!B242)+6,DAY(siječanj!B242))</f>
        <v>45476</v>
      </c>
      <c r="C242" s="8">
        <v>2.4895833333333299</v>
      </c>
      <c r="D242">
        <v>0.94013203798754708</v>
      </c>
      <c r="E242" s="6">
        <v>111.49360420633784</v>
      </c>
      <c r="F242" s="10">
        <v>151.74353255656359</v>
      </c>
      <c r="G242" s="10">
        <v>1.404166905593798</v>
      </c>
      <c r="H242" s="10">
        <f t="shared" si="4"/>
        <v>104.81870934508134</v>
      </c>
    </row>
    <row r="243" spans="1:8" x14ac:dyDescent="0.25">
      <c r="A243" s="14"/>
      <c r="B243" s="3">
        <f>DATE(YEAR(siječanj!B243),MONTH(siječanj!B243)+6,DAY(siječanj!B243))</f>
        <v>45476</v>
      </c>
      <c r="C243" s="8">
        <v>2.5</v>
      </c>
      <c r="D243">
        <v>0.94013203798754708</v>
      </c>
      <c r="E243" s="6">
        <v>110.76405733292884</v>
      </c>
      <c r="F243" s="10">
        <v>151.28705001217605</v>
      </c>
      <c r="G243" s="10">
        <v>1.4156364796058434</v>
      </c>
      <c r="H243" s="10">
        <f t="shared" si="4"/>
        <v>104.1328389561759</v>
      </c>
    </row>
    <row r="244" spans="1:8" x14ac:dyDescent="0.25">
      <c r="A244" s="14"/>
      <c r="B244" s="3">
        <f>DATE(YEAR(siječanj!B244),MONTH(siječanj!B244)+6,DAY(siječanj!B244))</f>
        <v>45476</v>
      </c>
      <c r="C244" s="8">
        <v>2.5104166666666701</v>
      </c>
      <c r="D244">
        <v>0.94013203798754708</v>
      </c>
      <c r="E244" s="6">
        <v>110.19750405307205</v>
      </c>
      <c r="F244" s="10">
        <v>150.47685624902354</v>
      </c>
      <c r="G244" s="10">
        <v>1.4096502966699054</v>
      </c>
      <c r="H244" s="10">
        <f t="shared" si="4"/>
        <v>103.60020406655561</v>
      </c>
    </row>
    <row r="245" spans="1:8" x14ac:dyDescent="0.25">
      <c r="A245" s="14"/>
      <c r="B245" s="3">
        <f>DATE(YEAR(siječanj!B245),MONTH(siječanj!B245)+6,DAY(siječanj!B245))</f>
        <v>45476</v>
      </c>
      <c r="C245" s="8">
        <v>2.5208333333333299</v>
      </c>
      <c r="D245">
        <v>0.94013203798754708</v>
      </c>
      <c r="E245" s="6">
        <v>110.97917289014092</v>
      </c>
      <c r="F245" s="10">
        <v>150.0328427995299</v>
      </c>
      <c r="G245" s="10">
        <v>1.3510990529440723</v>
      </c>
      <c r="H245" s="10">
        <f t="shared" si="4"/>
        <v>104.33507598338052</v>
      </c>
    </row>
    <row r="246" spans="1:8" x14ac:dyDescent="0.25">
      <c r="A246" s="14"/>
      <c r="B246" s="3">
        <f>DATE(YEAR(siječanj!B246),MONTH(siječanj!B246)+6,DAY(siječanj!B246))</f>
        <v>45476</v>
      </c>
      <c r="C246" s="8">
        <v>2.53125</v>
      </c>
      <c r="D246">
        <v>0.94013203798754708</v>
      </c>
      <c r="E246" s="6">
        <v>111.32067201508315</v>
      </c>
      <c r="F246" s="10">
        <v>149.7734414246296</v>
      </c>
      <c r="G246" s="10">
        <v>1.486836012657569</v>
      </c>
      <c r="H246" s="10">
        <f t="shared" si="4"/>
        <v>104.65613025168342</v>
      </c>
    </row>
    <row r="247" spans="1:8" x14ac:dyDescent="0.25">
      <c r="A247" s="14"/>
      <c r="B247" s="3">
        <f>DATE(YEAR(siječanj!B247),MONTH(siječanj!B247)+6,DAY(siječanj!B247))</f>
        <v>45476</v>
      </c>
      <c r="C247" s="8">
        <v>2.5416666666666701</v>
      </c>
      <c r="D247">
        <v>0.94013203798754708</v>
      </c>
      <c r="E247" s="6">
        <v>110.34815372302528</v>
      </c>
      <c r="F247" s="10">
        <v>149.58823148021122</v>
      </c>
      <c r="G247" s="10">
        <v>1.5056244911331753</v>
      </c>
      <c r="H247" s="10">
        <f t="shared" si="4"/>
        <v>103.74183464779088</v>
      </c>
    </row>
    <row r="248" spans="1:8" x14ac:dyDescent="0.25">
      <c r="A248" s="14"/>
      <c r="B248" s="3">
        <f>DATE(YEAR(siječanj!B248),MONTH(siječanj!B248)+6,DAY(siječanj!B248))</f>
        <v>45476</v>
      </c>
      <c r="C248" s="8">
        <v>2.5520833333333299</v>
      </c>
      <c r="D248">
        <v>0.94013203798754708</v>
      </c>
      <c r="E248" s="6">
        <v>109.92406845768608</v>
      </c>
      <c r="F248" s="10">
        <v>149.08310955552938</v>
      </c>
      <c r="G248" s="10">
        <v>1.4405591091669747</v>
      </c>
      <c r="H248" s="10">
        <f t="shared" si="4"/>
        <v>103.34313850300705</v>
      </c>
    </row>
    <row r="249" spans="1:8" x14ac:dyDescent="0.25">
      <c r="A249" s="14"/>
      <c r="B249" s="3">
        <f>DATE(YEAR(siječanj!B249),MONTH(siječanj!B249)+6,DAY(siječanj!B249))</f>
        <v>45476</v>
      </c>
      <c r="C249" s="8">
        <v>2.5625</v>
      </c>
      <c r="D249">
        <v>0.94013203798754708</v>
      </c>
      <c r="E249" s="6">
        <v>109.89160789001647</v>
      </c>
      <c r="F249" s="10">
        <v>148.62467714808704</v>
      </c>
      <c r="G249" s="10">
        <v>1.4329281605526718</v>
      </c>
      <c r="H249" s="10">
        <f t="shared" si="4"/>
        <v>103.31262128336959</v>
      </c>
    </row>
    <row r="250" spans="1:8" x14ac:dyDescent="0.25">
      <c r="A250" s="14"/>
      <c r="B250" s="3">
        <f>DATE(YEAR(siječanj!B250),MONTH(siječanj!B250)+6,DAY(siječanj!B250))</f>
        <v>45476</v>
      </c>
      <c r="C250" s="8">
        <v>2.5729166666666701</v>
      </c>
      <c r="D250">
        <v>0.94013203798754708</v>
      </c>
      <c r="E250" s="6">
        <v>110.8511131817512</v>
      </c>
      <c r="F250" s="10">
        <v>147.63354183821167</v>
      </c>
      <c r="G250" s="10">
        <v>1.3413869825345055</v>
      </c>
      <c r="H250" s="10">
        <f t="shared" si="4"/>
        <v>104.21468294874801</v>
      </c>
    </row>
    <row r="251" spans="1:8" x14ac:dyDescent="0.25">
      <c r="A251" s="14"/>
      <c r="B251" s="3">
        <f>DATE(YEAR(siječanj!B251),MONTH(siječanj!B251)+6,DAY(siječanj!B251))</f>
        <v>45476</v>
      </c>
      <c r="C251" s="8">
        <v>2.5833333333333299</v>
      </c>
      <c r="D251">
        <v>0.94013203798754708</v>
      </c>
      <c r="E251" s="6">
        <v>111.09563264095043</v>
      </c>
      <c r="F251" s="10">
        <v>146.34869974414664</v>
      </c>
      <c r="G251" s="10">
        <v>1.287101660721611</v>
      </c>
      <c r="H251" s="10">
        <f t="shared" si="4"/>
        <v>104.44456352625258</v>
      </c>
    </row>
    <row r="252" spans="1:8" x14ac:dyDescent="0.25">
      <c r="A252" s="14"/>
      <c r="B252" s="3">
        <f>DATE(YEAR(siječanj!B252),MONTH(siječanj!B252)+6,DAY(siječanj!B252))</f>
        <v>45476</v>
      </c>
      <c r="C252" s="8">
        <v>2.59375</v>
      </c>
      <c r="D252">
        <v>0.94013203798754708</v>
      </c>
      <c r="E252" s="6">
        <v>112.40620416501324</v>
      </c>
      <c r="F252" s="10">
        <v>145.43523243287365</v>
      </c>
      <c r="G252" s="10">
        <v>1.2443850614423213</v>
      </c>
      <c r="H252" s="10">
        <f t="shared" si="4"/>
        <v>105.6766738040982</v>
      </c>
    </row>
    <row r="253" spans="1:8" x14ac:dyDescent="0.25">
      <c r="A253" s="14"/>
      <c r="B253" s="3">
        <f>DATE(YEAR(siječanj!B253),MONTH(siječanj!B253)+6,DAY(siječanj!B253))</f>
        <v>45476</v>
      </c>
      <c r="C253" s="8">
        <v>2.6041666666666701</v>
      </c>
      <c r="D253">
        <v>0.94013203798754708</v>
      </c>
      <c r="E253" s="6">
        <v>113.40369113912379</v>
      </c>
      <c r="F253" s="10">
        <v>144.32066488893614</v>
      </c>
      <c r="G253" s="10">
        <v>1.2515700902473514</v>
      </c>
      <c r="H253" s="10">
        <f t="shared" si="4"/>
        <v>106.61444326593478</v>
      </c>
    </row>
    <row r="254" spans="1:8" x14ac:dyDescent="0.25">
      <c r="A254" s="14"/>
      <c r="B254" s="3">
        <f>DATE(YEAR(siječanj!B254),MONTH(siječanj!B254)+6,DAY(siječanj!B254))</f>
        <v>45476</v>
      </c>
      <c r="C254" s="8">
        <v>2.6145833333333299</v>
      </c>
      <c r="D254">
        <v>0.94013203798754708</v>
      </c>
      <c r="E254" s="6">
        <v>113.7774527692591</v>
      </c>
      <c r="F254" s="10">
        <v>142.78396828033232</v>
      </c>
      <c r="G254" s="10">
        <v>1.1787806512138135</v>
      </c>
      <c r="H254" s="10">
        <f t="shared" si="4"/>
        <v>106.96582854899543</v>
      </c>
    </row>
    <row r="255" spans="1:8" x14ac:dyDescent="0.25">
      <c r="A255" s="14"/>
      <c r="B255" s="3">
        <f>DATE(YEAR(siječanj!B255),MONTH(siječanj!B255)+6,DAY(siječanj!B255))</f>
        <v>45476</v>
      </c>
      <c r="C255" s="8">
        <v>2.625</v>
      </c>
      <c r="D255">
        <v>0.94013203798754708</v>
      </c>
      <c r="E255" s="6">
        <v>114.04853132263592</v>
      </c>
      <c r="F255" s="10">
        <v>139.08631822330105</v>
      </c>
      <c r="G255" s="10">
        <v>1.209724693936356</v>
      </c>
      <c r="H255" s="10">
        <f t="shared" si="4"/>
        <v>107.22067818183631</v>
      </c>
    </row>
    <row r="256" spans="1:8" x14ac:dyDescent="0.25">
      <c r="A256" s="14"/>
      <c r="B256" s="3">
        <f>DATE(YEAR(siječanj!B256),MONTH(siječanj!B256)+6,DAY(siječanj!B256))</f>
        <v>45476</v>
      </c>
      <c r="C256" s="8">
        <v>2.6354166666666701</v>
      </c>
      <c r="D256">
        <v>0.94013203798754708</v>
      </c>
      <c r="E256" s="6">
        <v>114.41957920122725</v>
      </c>
      <c r="F256" s="10">
        <v>137.21382447896482</v>
      </c>
      <c r="G256" s="10">
        <v>1.1603027046169394</v>
      </c>
      <c r="H256" s="10">
        <f t="shared" si="4"/>
        <v>107.56951218012733</v>
      </c>
    </row>
    <row r="257" spans="1:8" x14ac:dyDescent="0.25">
      <c r="A257" s="14"/>
      <c r="B257" s="3">
        <f>DATE(YEAR(siječanj!B257),MONTH(siječanj!B257)+6,DAY(siječanj!B257))</f>
        <v>45476</v>
      </c>
      <c r="C257" s="8">
        <v>2.6458333333333299</v>
      </c>
      <c r="D257">
        <v>0.94013203798754708</v>
      </c>
      <c r="E257" s="6">
        <v>115.13155271042581</v>
      </c>
      <c r="F257" s="10">
        <v>135.65102098671025</v>
      </c>
      <c r="G257" s="10">
        <v>1.1664851712398221</v>
      </c>
      <c r="H257" s="10">
        <f t="shared" si="4"/>
        <v>108.23886128632331</v>
      </c>
    </row>
    <row r="258" spans="1:8" x14ac:dyDescent="0.25">
      <c r="A258" s="14"/>
      <c r="B258" s="3">
        <f>DATE(YEAR(siječanj!B258),MONTH(siječanj!B258)+6,DAY(siječanj!B258))</f>
        <v>45476</v>
      </c>
      <c r="C258" s="8">
        <v>2.65625</v>
      </c>
      <c r="D258">
        <v>0.94013203798754708</v>
      </c>
      <c r="E258" s="6">
        <v>115.03597721895665</v>
      </c>
      <c r="F258" s="10">
        <v>133.86788711496848</v>
      </c>
      <c r="G258" s="10">
        <v>1.1623455756513841</v>
      </c>
      <c r="H258" s="10">
        <f t="shared" si="4"/>
        <v>108.14900770474675</v>
      </c>
    </row>
    <row r="259" spans="1:8" x14ac:dyDescent="0.25">
      <c r="A259" s="14"/>
      <c r="B259" s="3">
        <f>DATE(YEAR(siječanj!B259),MONTH(siječanj!B259)+6,DAY(siječanj!B259))</f>
        <v>45476</v>
      </c>
      <c r="C259" s="8">
        <v>2.6666666666666701</v>
      </c>
      <c r="D259">
        <v>0.94013203798754708</v>
      </c>
      <c r="E259" s="6">
        <v>114.2673903591928</v>
      </c>
      <c r="F259" s="10">
        <v>131.11259075036827</v>
      </c>
      <c r="G259" s="10">
        <v>1.1618327190150146</v>
      </c>
      <c r="H259" s="10">
        <f t="shared" si="4"/>
        <v>107.42643457390652</v>
      </c>
    </row>
    <row r="260" spans="1:8" x14ac:dyDescent="0.25">
      <c r="A260" s="14"/>
      <c r="B260" s="3">
        <f>DATE(YEAR(siječanj!B260),MONTH(siječanj!B260)+6,DAY(siječanj!B260))</f>
        <v>45476</v>
      </c>
      <c r="C260" s="8">
        <v>2.6770833333333299</v>
      </c>
      <c r="D260">
        <v>0.94013203798754708</v>
      </c>
      <c r="E260" s="6">
        <v>112.59599137448139</v>
      </c>
      <c r="F260" s="10">
        <v>129.65241269441793</v>
      </c>
      <c r="G260" s="10">
        <v>1.2045312000930661</v>
      </c>
      <c r="H260" s="10">
        <f t="shared" ref="H260:H323" si="5">D260*E260</f>
        <v>105.85509884011945</v>
      </c>
    </row>
    <row r="261" spans="1:8" x14ac:dyDescent="0.25">
      <c r="A261" s="14"/>
      <c r="B261" s="3">
        <f>DATE(YEAR(siječanj!B261),MONTH(siječanj!B261)+6,DAY(siječanj!B261))</f>
        <v>45476</v>
      </c>
      <c r="C261" s="8">
        <v>2.6875</v>
      </c>
      <c r="D261">
        <v>0.94013203798754708</v>
      </c>
      <c r="E261" s="6">
        <v>113.33322622521288</v>
      </c>
      <c r="F261" s="10">
        <v>128.89169199300954</v>
      </c>
      <c r="G261" s="10">
        <v>1.2230645084728258</v>
      </c>
      <c r="H261" s="10">
        <f t="shared" si="5"/>
        <v>106.54819694281311</v>
      </c>
    </row>
    <row r="262" spans="1:8" x14ac:dyDescent="0.25">
      <c r="A262" s="14"/>
      <c r="B262" s="3">
        <f>DATE(YEAR(siječanj!B262),MONTH(siječanj!B262)+6,DAY(siječanj!B262))</f>
        <v>45476</v>
      </c>
      <c r="C262" s="8">
        <v>2.6979166666666701</v>
      </c>
      <c r="D262">
        <v>0.94013203798754708</v>
      </c>
      <c r="E262" s="6">
        <v>113.36001294343068</v>
      </c>
      <c r="F262" s="10">
        <v>128.11232470205198</v>
      </c>
      <c r="G262" s="10">
        <v>1.2269444041645658</v>
      </c>
      <c r="H262" s="10">
        <f t="shared" si="5"/>
        <v>106.5733799948022</v>
      </c>
    </row>
    <row r="263" spans="1:8" x14ac:dyDescent="0.25">
      <c r="A263" s="14"/>
      <c r="B263" s="3">
        <f>DATE(YEAR(siječanj!B263),MONTH(siječanj!B263)+6,DAY(siječanj!B263))</f>
        <v>45476</v>
      </c>
      <c r="C263" s="8">
        <v>2.7083333333333299</v>
      </c>
      <c r="D263">
        <v>0.94013203798754708</v>
      </c>
      <c r="E263" s="6">
        <v>114.36437396647764</v>
      </c>
      <c r="F263" s="10">
        <v>127.40739087175798</v>
      </c>
      <c r="G263" s="10">
        <v>1.2614910275694138</v>
      </c>
      <c r="H263" s="10">
        <f t="shared" si="5"/>
        <v>107.5176119702746</v>
      </c>
    </row>
    <row r="264" spans="1:8" x14ac:dyDescent="0.25">
      <c r="A264" s="14"/>
      <c r="B264" s="3">
        <f>DATE(YEAR(siječanj!B264),MONTH(siječanj!B264)+6,DAY(siječanj!B264))</f>
        <v>45476</v>
      </c>
      <c r="C264" s="8">
        <v>2.71875</v>
      </c>
      <c r="D264">
        <v>0.94013203798754708</v>
      </c>
      <c r="E264" s="6">
        <v>114.47691976625858</v>
      </c>
      <c r="F264" s="10">
        <v>127.03328397093946</v>
      </c>
      <c r="G264" s="10">
        <v>1.2750281339741683</v>
      </c>
      <c r="H264" s="10">
        <f t="shared" si="5"/>
        <v>107.62341988238958</v>
      </c>
    </row>
    <row r="265" spans="1:8" x14ac:dyDescent="0.25">
      <c r="A265" s="14"/>
      <c r="B265" s="3">
        <f>DATE(YEAR(siječanj!B265),MONTH(siječanj!B265)+6,DAY(siječanj!B265))</f>
        <v>45476</v>
      </c>
      <c r="C265" s="8">
        <v>2.7291666666666701</v>
      </c>
      <c r="D265">
        <v>0.94013203798754708</v>
      </c>
      <c r="E265" s="6">
        <v>115.04077900228049</v>
      </c>
      <c r="F265" s="10">
        <v>126.8069954243108</v>
      </c>
      <c r="G265" s="10">
        <v>1.3027611592156267</v>
      </c>
      <c r="H265" s="10">
        <f t="shared" si="5"/>
        <v>108.15352201508897</v>
      </c>
    </row>
    <row r="266" spans="1:8" x14ac:dyDescent="0.25">
      <c r="A266" s="14"/>
      <c r="B266" s="3">
        <f>DATE(YEAR(siječanj!B266),MONTH(siječanj!B266)+6,DAY(siječanj!B266))</f>
        <v>45476</v>
      </c>
      <c r="C266" s="8">
        <v>2.7395833333333299</v>
      </c>
      <c r="D266">
        <v>0.94013203798754708</v>
      </c>
      <c r="E266" s="6">
        <v>116.33578242153447</v>
      </c>
      <c r="F266" s="10">
        <v>126.95518856993625</v>
      </c>
      <c r="G266" s="10">
        <v>1.3256273283397586</v>
      </c>
      <c r="H266" s="10">
        <f t="shared" si="5"/>
        <v>109.37099621883306</v>
      </c>
    </row>
    <row r="267" spans="1:8" x14ac:dyDescent="0.25">
      <c r="A267" s="14"/>
      <c r="B267" s="3">
        <f>DATE(YEAR(siječanj!B267),MONTH(siječanj!B267)+6,DAY(siječanj!B267))</f>
        <v>45476</v>
      </c>
      <c r="C267" s="8">
        <v>2.75</v>
      </c>
      <c r="D267">
        <v>0.94013203798754708</v>
      </c>
      <c r="E267" s="6">
        <v>119.11000707091706</v>
      </c>
      <c r="F267" s="10">
        <v>127.01033285684048</v>
      </c>
      <c r="G267" s="10">
        <v>1.4237309611378182</v>
      </c>
      <c r="H267" s="10">
        <f t="shared" si="5"/>
        <v>111.97913369229241</v>
      </c>
    </row>
    <row r="268" spans="1:8" x14ac:dyDescent="0.25">
      <c r="A268" s="14"/>
      <c r="B268" s="3">
        <f>DATE(YEAR(siječanj!B268),MONTH(siječanj!B268)+6,DAY(siječanj!B268))</f>
        <v>45476</v>
      </c>
      <c r="C268" s="8">
        <v>2.7604166666666701</v>
      </c>
      <c r="D268">
        <v>0.94013203798754708</v>
      </c>
      <c r="E268" s="6">
        <v>121.24887587179511</v>
      </c>
      <c r="F268" s="10">
        <v>127.09737863662052</v>
      </c>
      <c r="G268" s="10">
        <v>1.492292225930735</v>
      </c>
      <c r="H268" s="10">
        <f t="shared" si="5"/>
        <v>113.98995277704985</v>
      </c>
    </row>
    <row r="269" spans="1:8" x14ac:dyDescent="0.25">
      <c r="A269" s="14"/>
      <c r="B269" s="3">
        <f>DATE(YEAR(siječanj!B269),MONTH(siječanj!B269)+6,DAY(siječanj!B269))</f>
        <v>45476</v>
      </c>
      <c r="C269" s="8">
        <v>2.7708333333333299</v>
      </c>
      <c r="D269">
        <v>0.94013203798754708</v>
      </c>
      <c r="E269" s="6">
        <v>122.79706817148433</v>
      </c>
      <c r="F269" s="10">
        <v>127.10918866319321</v>
      </c>
      <c r="G269" s="10">
        <v>1.7049491606645051</v>
      </c>
      <c r="H269" s="10">
        <f t="shared" si="5"/>
        <v>115.44545795895331</v>
      </c>
    </row>
    <row r="270" spans="1:8" x14ac:dyDescent="0.25">
      <c r="A270" s="14"/>
      <c r="B270" s="3">
        <f>DATE(YEAR(siječanj!B270),MONTH(siječanj!B270)+6,DAY(siječanj!B270))</f>
        <v>45476</v>
      </c>
      <c r="C270" s="8">
        <v>2.78125</v>
      </c>
      <c r="D270">
        <v>0.94013203798754708</v>
      </c>
      <c r="E270" s="6">
        <v>125.03876095924097</v>
      </c>
      <c r="F270" s="10">
        <v>126.96310005488635</v>
      </c>
      <c r="G270" s="10">
        <v>1.9553536715076689</v>
      </c>
      <c r="H270" s="10">
        <f t="shared" si="5"/>
        <v>117.55294516804895</v>
      </c>
    </row>
    <row r="271" spans="1:8" x14ac:dyDescent="0.25">
      <c r="A271" s="14"/>
      <c r="B271" s="3">
        <f>DATE(YEAR(siječanj!B271),MONTH(siječanj!B271)+6,DAY(siječanj!B271))</f>
        <v>45476</v>
      </c>
      <c r="C271" s="8">
        <v>2.7916666666666701</v>
      </c>
      <c r="D271">
        <v>0.94013203798754708</v>
      </c>
      <c r="E271" s="6">
        <v>128.27288273756594</v>
      </c>
      <c r="F271" s="10">
        <v>126.25740992962798</v>
      </c>
      <c r="G271" s="10">
        <v>2.2767402919768616</v>
      </c>
      <c r="H271" s="10">
        <f t="shared" si="5"/>
        <v>120.59344666660552</v>
      </c>
    </row>
    <row r="272" spans="1:8" x14ac:dyDescent="0.25">
      <c r="A272" s="14"/>
      <c r="B272" s="3">
        <f>DATE(YEAR(siječanj!B272),MONTH(siječanj!B272)+6,DAY(siječanj!B272))</f>
        <v>45476</v>
      </c>
      <c r="C272" s="8">
        <v>2.8020833333333299</v>
      </c>
      <c r="D272">
        <v>0.94013203798754708</v>
      </c>
      <c r="E272" s="6">
        <v>132.31795309637957</v>
      </c>
      <c r="F272" s="10">
        <v>125.83214375108051</v>
      </c>
      <c r="G272" s="10">
        <v>3.0317793635900419</v>
      </c>
      <c r="H272" s="10">
        <f t="shared" si="5"/>
        <v>124.39634690683999</v>
      </c>
    </row>
    <row r="273" spans="1:8" x14ac:dyDescent="0.25">
      <c r="A273" s="14"/>
      <c r="B273" s="3">
        <f>DATE(YEAR(siječanj!B273),MONTH(siječanj!B273)+6,DAY(siječanj!B273))</f>
        <v>45476</v>
      </c>
      <c r="C273" s="8">
        <v>2.8125</v>
      </c>
      <c r="D273">
        <v>0.94013203798754708</v>
      </c>
      <c r="E273" s="6">
        <v>137.15540835908882</v>
      </c>
      <c r="F273" s="10">
        <v>125.37332756984262</v>
      </c>
      <c r="G273" s="10">
        <v>5.1515829332305572</v>
      </c>
      <c r="H273" s="10">
        <f t="shared" si="5"/>
        <v>128.94419358164441</v>
      </c>
    </row>
    <row r="274" spans="1:8" x14ac:dyDescent="0.25">
      <c r="A274" s="14"/>
      <c r="B274" s="3">
        <f>DATE(YEAR(siječanj!B274),MONTH(siječanj!B274)+6,DAY(siječanj!B274))</f>
        <v>45476</v>
      </c>
      <c r="C274" s="8">
        <v>2.8229166666666701</v>
      </c>
      <c r="D274">
        <v>0.94013203798754708</v>
      </c>
      <c r="E274" s="6">
        <v>140.74546515927665</v>
      </c>
      <c r="F274" s="10">
        <v>124.65193519365312</v>
      </c>
      <c r="G274" s="10">
        <v>12.250591651889145</v>
      </c>
      <c r="H274" s="10">
        <f t="shared" si="5"/>
        <v>132.31932099769605</v>
      </c>
    </row>
    <row r="275" spans="1:8" x14ac:dyDescent="0.25">
      <c r="A275" s="14"/>
      <c r="B275" s="3">
        <f>DATE(YEAR(siječanj!B275),MONTH(siječanj!B275)+6,DAY(siječanj!B275))</f>
        <v>45476</v>
      </c>
      <c r="C275" s="8">
        <v>2.8333333333333299</v>
      </c>
      <c r="D275">
        <v>0.94013203798754708</v>
      </c>
      <c r="E275" s="6">
        <v>146.68761043593855</v>
      </c>
      <c r="F275" s="10">
        <v>120.96613010556173</v>
      </c>
      <c r="G275" s="10">
        <v>47.407085756470188</v>
      </c>
      <c r="H275" s="10">
        <f t="shared" si="5"/>
        <v>137.9057221466623</v>
      </c>
    </row>
    <row r="276" spans="1:8" x14ac:dyDescent="0.25">
      <c r="A276" s="14"/>
      <c r="B276" s="3">
        <f>DATE(YEAR(siječanj!B276),MONTH(siječanj!B276)+6,DAY(siječanj!B276))</f>
        <v>45476</v>
      </c>
      <c r="C276" s="8">
        <v>2.84375</v>
      </c>
      <c r="D276">
        <v>0.94013203798754708</v>
      </c>
      <c r="E276" s="6">
        <v>151.01288303205996</v>
      </c>
      <c r="F276" s="10">
        <v>119.6843542535709</v>
      </c>
      <c r="G276" s="10">
        <v>132.77434298184124</v>
      </c>
      <c r="H276" s="10">
        <f t="shared" si="5"/>
        <v>141.97204948730561</v>
      </c>
    </row>
    <row r="277" spans="1:8" x14ac:dyDescent="0.25">
      <c r="A277" s="14"/>
      <c r="B277" s="3">
        <f>DATE(YEAR(siječanj!B277),MONTH(siječanj!B277)+6,DAY(siječanj!B277))</f>
        <v>45476</v>
      </c>
      <c r="C277" s="8">
        <v>2.8541666666666701</v>
      </c>
      <c r="D277">
        <v>0.94013203798754708</v>
      </c>
      <c r="E277" s="6">
        <v>154.59158819180232</v>
      </c>
      <c r="F277" s="10">
        <v>118.7515976698313</v>
      </c>
      <c r="G277" s="10">
        <v>242.1561275233538</v>
      </c>
      <c r="H277" s="10">
        <f t="shared" si="5"/>
        <v>145.33650486249073</v>
      </c>
    </row>
    <row r="278" spans="1:8" x14ac:dyDescent="0.25">
      <c r="A278" s="14"/>
      <c r="B278" s="3">
        <f>DATE(YEAR(siječanj!B278),MONTH(siječanj!B278)+6,DAY(siječanj!B278))</f>
        <v>45476</v>
      </c>
      <c r="C278" s="8">
        <v>2.8645833333333299</v>
      </c>
      <c r="D278">
        <v>0.94013203798754708</v>
      </c>
      <c r="E278" s="6">
        <v>155.33102636441197</v>
      </c>
      <c r="F278" s="10">
        <v>117.46199729397928</v>
      </c>
      <c r="G278" s="10">
        <v>298.72130411785474</v>
      </c>
      <c r="H278" s="10">
        <f t="shared" si="5"/>
        <v>146.03167437867202</v>
      </c>
    </row>
    <row r="279" spans="1:8" x14ac:dyDescent="0.25">
      <c r="A279" s="14"/>
      <c r="B279" s="3">
        <f>DATE(YEAR(siječanj!B279),MONTH(siječanj!B279)+6,DAY(siječanj!B279))</f>
        <v>45476</v>
      </c>
      <c r="C279" s="8">
        <v>2.875</v>
      </c>
      <c r="D279">
        <v>0.94013203798754708</v>
      </c>
      <c r="E279" s="6">
        <v>155.13348220063941</v>
      </c>
      <c r="F279" s="10">
        <v>114.43023257708241</v>
      </c>
      <c r="G279" s="10">
        <v>313.69973372499754</v>
      </c>
      <c r="H279" s="10">
        <f t="shared" si="5"/>
        <v>145.84595678139198</v>
      </c>
    </row>
    <row r="280" spans="1:8" x14ac:dyDescent="0.25">
      <c r="A280" s="14"/>
      <c r="B280" s="3">
        <f>DATE(YEAR(siječanj!B280),MONTH(siječanj!B280)+6,DAY(siječanj!B280))</f>
        <v>45476</v>
      </c>
      <c r="C280" s="8">
        <v>2.8854166666666701</v>
      </c>
      <c r="D280">
        <v>0.94013203798754708</v>
      </c>
      <c r="E280" s="6">
        <v>159.33871415520659</v>
      </c>
      <c r="F280" s="10">
        <v>112.03365544238144</v>
      </c>
      <c r="G280" s="10">
        <v>315.17943005295842</v>
      </c>
      <c r="H280" s="10">
        <f t="shared" si="5"/>
        <v>149.79943006904958</v>
      </c>
    </row>
    <row r="281" spans="1:8" x14ac:dyDescent="0.25">
      <c r="A281" s="14"/>
      <c r="B281" s="3">
        <f>DATE(YEAR(siječanj!B281),MONTH(siječanj!B281)+6,DAY(siječanj!B281))</f>
        <v>45476</v>
      </c>
      <c r="C281" s="8">
        <v>2.8958333333333299</v>
      </c>
      <c r="D281">
        <v>0.94013203798754708</v>
      </c>
      <c r="E281" s="6">
        <v>162.16647184022111</v>
      </c>
      <c r="F281" s="10">
        <v>109.92713618088786</v>
      </c>
      <c r="G281" s="10">
        <v>315.64188804487981</v>
      </c>
      <c r="H281" s="10">
        <f t="shared" si="5"/>
        <v>152.45789566439723</v>
      </c>
    </row>
    <row r="282" spans="1:8" x14ac:dyDescent="0.25">
      <c r="A282" s="14"/>
      <c r="B282" s="3">
        <f>DATE(YEAR(siječanj!B282),MONTH(siječanj!B282)+6,DAY(siječanj!B282))</f>
        <v>45476</v>
      </c>
      <c r="C282" s="8">
        <v>2.90625</v>
      </c>
      <c r="D282">
        <v>0.94013203798754708</v>
      </c>
      <c r="E282" s="6">
        <v>160.29262935525321</v>
      </c>
      <c r="F282" s="10">
        <v>107.57650204047998</v>
      </c>
      <c r="G282" s="10">
        <v>315.77963457858499</v>
      </c>
      <c r="H282" s="10">
        <f t="shared" si="5"/>
        <v>150.69623631013673</v>
      </c>
    </row>
    <row r="283" spans="1:8" x14ac:dyDescent="0.25">
      <c r="A283" s="14"/>
      <c r="B283" s="3">
        <f>DATE(YEAR(siječanj!B283),MONTH(siječanj!B283)+6,DAY(siječanj!B283))</f>
        <v>45476</v>
      </c>
      <c r="C283" s="8">
        <v>2.9166666666666701</v>
      </c>
      <c r="D283">
        <v>0.94013203798754708</v>
      </c>
      <c r="E283" s="6">
        <v>156.369084613875</v>
      </c>
      <c r="F283" s="10">
        <v>104.38146101891066</v>
      </c>
      <c r="G283" s="10">
        <v>312.09447001461234</v>
      </c>
      <c r="H283" s="10">
        <f t="shared" si="5"/>
        <v>147.00758619628951</v>
      </c>
    </row>
    <row r="284" spans="1:8" x14ac:dyDescent="0.25">
      <c r="A284" s="14"/>
      <c r="B284" s="3">
        <f>DATE(YEAR(siječanj!B284),MONTH(siječanj!B284)+6,DAY(siječanj!B284))</f>
        <v>45476</v>
      </c>
      <c r="C284" s="8">
        <v>2.9270833333333299</v>
      </c>
      <c r="D284">
        <v>0.94013203798754708</v>
      </c>
      <c r="E284" s="6">
        <v>149.83309580717085</v>
      </c>
      <c r="F284" s="10">
        <v>101.73667551685033</v>
      </c>
      <c r="G284" s="10">
        <v>308.90349920728391</v>
      </c>
      <c r="H284" s="10">
        <f t="shared" si="5"/>
        <v>140.86289371917891</v>
      </c>
    </row>
    <row r="285" spans="1:8" x14ac:dyDescent="0.25">
      <c r="A285" s="14"/>
      <c r="B285" s="3">
        <f>DATE(YEAR(siječanj!B285),MONTH(siječanj!B285)+6,DAY(siječanj!B285))</f>
        <v>45476</v>
      </c>
      <c r="C285" s="8">
        <v>2.9375</v>
      </c>
      <c r="D285">
        <v>0.94013203798754708</v>
      </c>
      <c r="E285" s="6">
        <v>140.71037558321223</v>
      </c>
      <c r="F285" s="10">
        <v>99.093163140925483</v>
      </c>
      <c r="G285" s="10">
        <v>307.32128997846286</v>
      </c>
      <c r="H285" s="10">
        <f t="shared" si="5"/>
        <v>132.28633216303848</v>
      </c>
    </row>
    <row r="286" spans="1:8" x14ac:dyDescent="0.25">
      <c r="A286" s="14"/>
      <c r="B286" s="3">
        <f>DATE(YEAR(siječanj!B286),MONTH(siječanj!B286)+6,DAY(siječanj!B286))</f>
        <v>45476</v>
      </c>
      <c r="C286" s="8">
        <v>2.9479166666666701</v>
      </c>
      <c r="D286">
        <v>0.94013203798754708</v>
      </c>
      <c r="E286" s="6">
        <v>129.59588884068961</v>
      </c>
      <c r="F286" s="10">
        <v>96.523082426022839</v>
      </c>
      <c r="G286" s="10">
        <v>306.53836130383053</v>
      </c>
      <c r="H286" s="10">
        <f t="shared" si="5"/>
        <v>121.83724709060513</v>
      </c>
    </row>
    <row r="287" spans="1:8" x14ac:dyDescent="0.25">
      <c r="A287" s="14"/>
      <c r="B287" s="3">
        <f>DATE(YEAR(siječanj!B287),MONTH(siječanj!B287)+6,DAY(siječanj!B287))</f>
        <v>45476</v>
      </c>
      <c r="C287" s="8">
        <v>2.9583333333333299</v>
      </c>
      <c r="D287">
        <v>0.94013203798754708</v>
      </c>
      <c r="E287" s="6">
        <v>118.33215955864399</v>
      </c>
      <c r="F287" s="10">
        <v>93.188466300158325</v>
      </c>
      <c r="G287" s="10">
        <v>298.66901889152552</v>
      </c>
      <c r="H287" s="10">
        <f t="shared" si="5"/>
        <v>111.24785432533558</v>
      </c>
    </row>
    <row r="288" spans="1:8" x14ac:dyDescent="0.25">
      <c r="A288" s="14"/>
      <c r="B288" s="3">
        <f>DATE(YEAR(siječanj!B288),MONTH(siječanj!B288)+6,DAY(siječanj!B288))</f>
        <v>45476</v>
      </c>
      <c r="C288" s="8">
        <v>2.96875</v>
      </c>
      <c r="D288">
        <v>0.94013203798754708</v>
      </c>
      <c r="E288" s="6">
        <v>108.30438348705603</v>
      </c>
      <c r="F288" s="10">
        <v>90.404945455619369</v>
      </c>
      <c r="G288" s="10">
        <v>297.66166684584471</v>
      </c>
      <c r="H288" s="10">
        <f t="shared" si="5"/>
        <v>101.82042077067082</v>
      </c>
    </row>
    <row r="289" spans="1:8" x14ac:dyDescent="0.25">
      <c r="A289" s="14"/>
      <c r="B289" s="3">
        <f>DATE(YEAR(siječanj!B289),MONTH(siječanj!B289)+6,DAY(siječanj!B289))</f>
        <v>45476</v>
      </c>
      <c r="C289" s="8">
        <v>2.9791666666666701</v>
      </c>
      <c r="D289">
        <v>0.94013203798754708</v>
      </c>
      <c r="E289" s="6">
        <v>98.60864289849728</v>
      </c>
      <c r="F289" s="10">
        <v>88.148427969242675</v>
      </c>
      <c r="G289" s="10">
        <v>293.71540025146362</v>
      </c>
      <c r="H289" s="10">
        <f t="shared" si="5"/>
        <v>92.705144411350503</v>
      </c>
    </row>
    <row r="290" spans="1:8" ht="15.75" thickBot="1" x14ac:dyDescent="0.3">
      <c r="A290" s="14"/>
      <c r="B290" s="3">
        <f>DATE(YEAR(siječanj!B290),MONTH(siječanj!B290)+6,DAY(siječanj!B290))</f>
        <v>45476</v>
      </c>
      <c r="C290" s="8">
        <v>2.9895833333333299</v>
      </c>
      <c r="D290">
        <v>0.94013203798754708</v>
      </c>
      <c r="E290" s="6">
        <v>90.418221473851659</v>
      </c>
      <c r="F290" s="10">
        <v>86.152869734582154</v>
      </c>
      <c r="G290" s="10">
        <v>293.16686632232955</v>
      </c>
      <c r="H290" s="10">
        <f t="shared" si="5"/>
        <v>85.005066825421551</v>
      </c>
    </row>
    <row r="291" spans="1:8" x14ac:dyDescent="0.25">
      <c r="A291" s="13">
        <f t="shared" ref="A291" si="6">A195+1</f>
        <v>186</v>
      </c>
      <c r="B291" s="3">
        <f>DATE(YEAR(siječanj!B291),MONTH(siječanj!B291)+6,DAY(siječanj!B291))</f>
        <v>45477</v>
      </c>
      <c r="C291" s="8">
        <v>3</v>
      </c>
      <c r="D291">
        <v>0.94111528517186516</v>
      </c>
      <c r="E291" s="6">
        <v>81.721447908357376</v>
      </c>
      <c r="F291" s="10">
        <v>83.929938288913547</v>
      </c>
      <c r="G291" s="10">
        <v>284.40191122793402</v>
      </c>
      <c r="H291" s="10">
        <f t="shared" si="5"/>
        <v>76.909303752931478</v>
      </c>
    </row>
    <row r="292" spans="1:8" x14ac:dyDescent="0.25">
      <c r="A292" s="14"/>
      <c r="B292" s="3">
        <f>DATE(YEAR(siječanj!B292),MONTH(siječanj!B292)+6,DAY(siječanj!B292))</f>
        <v>45477</v>
      </c>
      <c r="C292" s="8">
        <v>3.0104166666666701</v>
      </c>
      <c r="D292">
        <v>0.94111528517186516</v>
      </c>
      <c r="E292" s="6">
        <v>76.856825568644609</v>
      </c>
      <c r="F292" s="10">
        <v>82.373011263808039</v>
      </c>
      <c r="G292" s="10">
        <v>281.60893293253173</v>
      </c>
      <c r="H292" s="10">
        <f t="shared" si="5"/>
        <v>72.331133312439263</v>
      </c>
    </row>
    <row r="293" spans="1:8" x14ac:dyDescent="0.25">
      <c r="A293" s="14"/>
      <c r="B293" s="3">
        <f>DATE(YEAR(siječanj!B293),MONTH(siječanj!B293)+6,DAY(siječanj!B293))</f>
        <v>45477</v>
      </c>
      <c r="C293" s="8">
        <v>3.0208333333333299</v>
      </c>
      <c r="D293">
        <v>0.94111528517186516</v>
      </c>
      <c r="E293" s="6">
        <v>72.064268408822201</v>
      </c>
      <c r="F293" s="10">
        <v>81.111999054764524</v>
      </c>
      <c r="G293" s="10">
        <v>281.16774866926903</v>
      </c>
      <c r="H293" s="10">
        <f t="shared" si="5"/>
        <v>67.820784514270542</v>
      </c>
    </row>
    <row r="294" spans="1:8" x14ac:dyDescent="0.25">
      <c r="A294" s="14"/>
      <c r="B294" s="3">
        <f>DATE(YEAR(siječanj!B294),MONTH(siječanj!B294)+6,DAY(siječanj!B294))</f>
        <v>45477</v>
      </c>
      <c r="C294" s="8">
        <v>3.03125</v>
      </c>
      <c r="D294">
        <v>0.94111528517186516</v>
      </c>
      <c r="E294" s="6">
        <v>68.289072462358988</v>
      </c>
      <c r="F294" s="10">
        <v>80.056839901661419</v>
      </c>
      <c r="G294" s="10">
        <v>280.31225458933108</v>
      </c>
      <c r="H294" s="10">
        <f t="shared" si="5"/>
        <v>64.267889904535139</v>
      </c>
    </row>
    <row r="295" spans="1:8" x14ac:dyDescent="0.25">
      <c r="A295" s="14"/>
      <c r="B295" s="3">
        <f>DATE(YEAR(siječanj!B295),MONTH(siječanj!B295)+6,DAY(siječanj!B295))</f>
        <v>45477</v>
      </c>
      <c r="C295" s="8">
        <v>3.0416666666666701</v>
      </c>
      <c r="D295">
        <v>0.94111528517186516</v>
      </c>
      <c r="E295" s="6">
        <v>65.694166287367111</v>
      </c>
      <c r="F295" s="10">
        <v>77.537330850346251</v>
      </c>
      <c r="G295" s="10">
        <v>274.86088088724762</v>
      </c>
      <c r="H295" s="10">
        <f t="shared" si="5"/>
        <v>61.825784039663425</v>
      </c>
    </row>
    <row r="296" spans="1:8" x14ac:dyDescent="0.25">
      <c r="A296" s="14"/>
      <c r="B296" s="3">
        <f>DATE(YEAR(siječanj!B296),MONTH(siječanj!B296)+6,DAY(siječanj!B296))</f>
        <v>45477</v>
      </c>
      <c r="C296" s="8">
        <v>3.0520833333333299</v>
      </c>
      <c r="D296">
        <v>0.94111528517186516</v>
      </c>
      <c r="E296" s="6">
        <v>63.456862406428513</v>
      </c>
      <c r="F296" s="10">
        <v>77.581216548611494</v>
      </c>
      <c r="G296" s="10">
        <v>278.07816151952647</v>
      </c>
      <c r="H296" s="10">
        <f t="shared" si="5"/>
        <v>59.720223159737778</v>
      </c>
    </row>
    <row r="297" spans="1:8" x14ac:dyDescent="0.25">
      <c r="A297" s="14"/>
      <c r="B297" s="3">
        <f>DATE(YEAR(siječanj!B297),MONTH(siječanj!B297)+6,DAY(siječanj!B297))</f>
        <v>45477</v>
      </c>
      <c r="C297" s="8">
        <v>3.0625</v>
      </c>
      <c r="D297">
        <v>0.94111528517186516</v>
      </c>
      <c r="E297" s="6">
        <v>61.814079015339992</v>
      </c>
      <c r="F297" s="10">
        <v>77.099019718797067</v>
      </c>
      <c r="G297" s="10">
        <v>278.09007800248799</v>
      </c>
      <c r="H297" s="10">
        <f t="shared" si="5"/>
        <v>58.174174600157905</v>
      </c>
    </row>
    <row r="298" spans="1:8" x14ac:dyDescent="0.25">
      <c r="A298" s="14"/>
      <c r="B298" s="3">
        <f>DATE(YEAR(siječanj!B298),MONTH(siječanj!B298)+6,DAY(siječanj!B298))</f>
        <v>45477</v>
      </c>
      <c r="C298" s="8">
        <v>3.0729166666666701</v>
      </c>
      <c r="D298">
        <v>0.94111528517186516</v>
      </c>
      <c r="E298" s="6">
        <v>60.408507464913924</v>
      </c>
      <c r="F298" s="10">
        <v>76.614909962181528</v>
      </c>
      <c r="G298" s="10">
        <v>278.25010895161262</v>
      </c>
      <c r="H298" s="10">
        <f t="shared" si="5"/>
        <v>56.851369729649214</v>
      </c>
    </row>
    <row r="299" spans="1:8" x14ac:dyDescent="0.25">
      <c r="A299" s="14"/>
      <c r="B299" s="3">
        <f>DATE(YEAR(siječanj!B299),MONTH(siječanj!B299)+6,DAY(siječanj!B299))</f>
        <v>45477</v>
      </c>
      <c r="C299" s="8">
        <v>3.0833333333333299</v>
      </c>
      <c r="D299">
        <v>0.94111528517186516</v>
      </c>
      <c r="E299" s="6">
        <v>60.116066740250929</v>
      </c>
      <c r="F299" s="10">
        <v>76.264296571811428</v>
      </c>
      <c r="G299" s="10">
        <v>277.23051772476799</v>
      </c>
      <c r="H299" s="10">
        <f t="shared" si="5"/>
        <v>56.576149293662134</v>
      </c>
    </row>
    <row r="300" spans="1:8" x14ac:dyDescent="0.25">
      <c r="A300" s="14"/>
      <c r="B300" s="3">
        <f>DATE(YEAR(siječanj!B300),MONTH(siječanj!B300)+6,DAY(siječanj!B300))</f>
        <v>45477</v>
      </c>
      <c r="C300" s="8">
        <v>3.09375</v>
      </c>
      <c r="D300">
        <v>0.94111528517186516</v>
      </c>
      <c r="E300" s="6">
        <v>59.600107091212784</v>
      </c>
      <c r="F300" s="10">
        <v>75.902517890896846</v>
      </c>
      <c r="G300" s="10">
        <v>277.4140394995477</v>
      </c>
      <c r="H300" s="10">
        <f t="shared" si="5"/>
        <v>56.090571781420422</v>
      </c>
    </row>
    <row r="301" spans="1:8" x14ac:dyDescent="0.25">
      <c r="A301" s="14"/>
      <c r="B301" s="3">
        <f>DATE(YEAR(siječanj!B301),MONTH(siječanj!B301)+6,DAY(siječanj!B301))</f>
        <v>45477</v>
      </c>
      <c r="C301" s="8">
        <v>3.1041666666666701</v>
      </c>
      <c r="D301">
        <v>0.94111528517186516</v>
      </c>
      <c r="E301" s="6">
        <v>58.824597898625228</v>
      </c>
      <c r="F301" s="10">
        <v>75.624587743423305</v>
      </c>
      <c r="G301" s="10">
        <v>277.28204551227338</v>
      </c>
      <c r="H301" s="10">
        <f t="shared" si="5"/>
        <v>55.36072822648498</v>
      </c>
    </row>
    <row r="302" spans="1:8" x14ac:dyDescent="0.25">
      <c r="A302" s="14"/>
      <c r="B302" s="3">
        <f>DATE(YEAR(siječanj!B302),MONTH(siječanj!B302)+6,DAY(siječanj!B302))</f>
        <v>45477</v>
      </c>
      <c r="C302" s="8">
        <v>3.1145833333333299</v>
      </c>
      <c r="D302">
        <v>0.94111528517186516</v>
      </c>
      <c r="E302" s="6">
        <v>58.513119526965184</v>
      </c>
      <c r="F302" s="10">
        <v>75.566667542084971</v>
      </c>
      <c r="G302" s="10">
        <v>277.51295692109034</v>
      </c>
      <c r="H302" s="10">
        <f t="shared" si="5"/>
        <v>55.067591169915268</v>
      </c>
    </row>
    <row r="303" spans="1:8" x14ac:dyDescent="0.25">
      <c r="A303" s="14"/>
      <c r="B303" s="3">
        <f>DATE(YEAR(siječanj!B303),MONTH(siječanj!B303)+6,DAY(siječanj!B303))</f>
        <v>45477</v>
      </c>
      <c r="C303" s="8">
        <v>3.125</v>
      </c>
      <c r="D303">
        <v>0.94111528517186516</v>
      </c>
      <c r="E303" s="6">
        <v>58.306597516309083</v>
      </c>
      <c r="F303" s="10">
        <v>75.444612718369996</v>
      </c>
      <c r="G303" s="10">
        <v>277.15065903944088</v>
      </c>
      <c r="H303" s="10">
        <f t="shared" si="5"/>
        <v>54.873230148962385</v>
      </c>
    </row>
    <row r="304" spans="1:8" x14ac:dyDescent="0.25">
      <c r="A304" s="14"/>
      <c r="B304" s="3">
        <f>DATE(YEAR(siječanj!B304),MONTH(siječanj!B304)+6,DAY(siječanj!B304))</f>
        <v>45477</v>
      </c>
      <c r="C304" s="8">
        <v>3.1354166666666701</v>
      </c>
      <c r="D304">
        <v>0.94111528517186516</v>
      </c>
      <c r="E304" s="6">
        <v>58.241274343704113</v>
      </c>
      <c r="F304" s="10">
        <v>75.367963753695221</v>
      </c>
      <c r="G304" s="10">
        <v>276.89557543072135</v>
      </c>
      <c r="H304" s="10">
        <f t="shared" si="5"/>
        <v>54.811753512747927</v>
      </c>
    </row>
    <row r="305" spans="1:8" x14ac:dyDescent="0.25">
      <c r="A305" s="14"/>
      <c r="B305" s="3">
        <f>DATE(YEAR(siječanj!B305),MONTH(siječanj!B305)+6,DAY(siječanj!B305))</f>
        <v>45477</v>
      </c>
      <c r="C305" s="8">
        <v>3.1458333333333299</v>
      </c>
      <c r="D305">
        <v>0.94111528517186516</v>
      </c>
      <c r="E305" s="6">
        <v>58.717568286623255</v>
      </c>
      <c r="F305" s="10">
        <v>75.207400516549583</v>
      </c>
      <c r="G305" s="10">
        <v>277.16901976541476</v>
      </c>
      <c r="H305" s="10">
        <f t="shared" si="5"/>
        <v>55.260001022663907</v>
      </c>
    </row>
    <row r="306" spans="1:8" x14ac:dyDescent="0.25">
      <c r="A306" s="14"/>
      <c r="B306" s="3">
        <f>DATE(YEAR(siječanj!B306),MONTH(siječanj!B306)+6,DAY(siječanj!B306))</f>
        <v>45477</v>
      </c>
      <c r="C306" s="8">
        <v>3.15625</v>
      </c>
      <c r="D306">
        <v>0.94111528517186516</v>
      </c>
      <c r="E306" s="6">
        <v>59.916835596578849</v>
      </c>
      <c r="F306" s="10">
        <v>75.486978009092169</v>
      </c>
      <c r="G306" s="10">
        <v>277.34737666527207</v>
      </c>
      <c r="H306" s="10">
        <f t="shared" si="5"/>
        <v>56.388649819070068</v>
      </c>
    </row>
    <row r="307" spans="1:8" x14ac:dyDescent="0.25">
      <c r="A307" s="14"/>
      <c r="B307" s="3">
        <f>DATE(YEAR(siječanj!B307),MONTH(siječanj!B307)+6,DAY(siječanj!B307))</f>
        <v>45477</v>
      </c>
      <c r="C307" s="8">
        <v>3.1666666666666701</v>
      </c>
      <c r="D307">
        <v>0.94111528517186516</v>
      </c>
      <c r="E307" s="6">
        <v>62.052129419024936</v>
      </c>
      <c r="F307" s="10">
        <v>75.869075903552243</v>
      </c>
      <c r="G307" s="10">
        <v>280.70829788385538</v>
      </c>
      <c r="H307" s="10">
        <f t="shared" si="5"/>
        <v>58.398207473707139</v>
      </c>
    </row>
    <row r="308" spans="1:8" x14ac:dyDescent="0.25">
      <c r="A308" s="14"/>
      <c r="B308" s="3">
        <f>DATE(YEAR(siječanj!B308),MONTH(siječanj!B308)+6,DAY(siječanj!B308))</f>
        <v>45477</v>
      </c>
      <c r="C308" s="8">
        <v>3.1770833333333299</v>
      </c>
      <c r="D308">
        <v>0.94111528517186516</v>
      </c>
      <c r="E308" s="6">
        <v>64.228866582951454</v>
      </c>
      <c r="F308" s="10">
        <v>76.065323115209367</v>
      </c>
      <c r="G308" s="10">
        <v>282.6448273335518</v>
      </c>
      <c r="H308" s="10">
        <f t="shared" si="5"/>
        <v>60.446768090480042</v>
      </c>
    </row>
    <row r="309" spans="1:8" x14ac:dyDescent="0.25">
      <c r="A309" s="14"/>
      <c r="B309" s="3">
        <f>DATE(YEAR(siječanj!B309),MONTH(siječanj!B309)+6,DAY(siječanj!B309))</f>
        <v>45477</v>
      </c>
      <c r="C309" s="8">
        <v>3.1875</v>
      </c>
      <c r="D309">
        <v>0.94111528517186516</v>
      </c>
      <c r="E309" s="6">
        <v>66.751156747583451</v>
      </c>
      <c r="F309" s="10">
        <v>76.325190526528928</v>
      </c>
      <c r="G309" s="10">
        <v>291.43800068204871</v>
      </c>
      <c r="H309" s="10">
        <f t="shared" si="5"/>
        <v>62.820533918053869</v>
      </c>
    </row>
    <row r="310" spans="1:8" x14ac:dyDescent="0.25">
      <c r="A310" s="14"/>
      <c r="B310" s="3">
        <f>DATE(YEAR(siječanj!B310),MONTH(siječanj!B310)+6,DAY(siječanj!B310))</f>
        <v>45477</v>
      </c>
      <c r="C310" s="8">
        <v>3.1979166666666701</v>
      </c>
      <c r="D310">
        <v>0.94111528517186516</v>
      </c>
      <c r="E310" s="6">
        <v>70.498219939296888</v>
      </c>
      <c r="F310" s="10">
        <v>76.907461733333434</v>
      </c>
      <c r="G310" s="10">
        <v>290.87405791375687</v>
      </c>
      <c r="H310" s="10">
        <f t="shared" si="5"/>
        <v>66.346952362280263</v>
      </c>
    </row>
    <row r="311" spans="1:8" x14ac:dyDescent="0.25">
      <c r="A311" s="14"/>
      <c r="B311" s="3">
        <f>DATE(YEAR(siječanj!B311),MONTH(siječanj!B311)+6,DAY(siječanj!B311))</f>
        <v>45477</v>
      </c>
      <c r="C311" s="8">
        <v>3.2083333333333299</v>
      </c>
      <c r="D311">
        <v>0.94111528517186516</v>
      </c>
      <c r="E311" s="6">
        <v>73.595450984781465</v>
      </c>
      <c r="F311" s="10">
        <v>78.095507508374581</v>
      </c>
      <c r="G311" s="10">
        <v>268.35574482433799</v>
      </c>
      <c r="H311" s="10">
        <f t="shared" si="5"/>
        <v>69.261803840894629</v>
      </c>
    </row>
    <row r="312" spans="1:8" x14ac:dyDescent="0.25">
      <c r="A312" s="14"/>
      <c r="B312" s="3">
        <f>DATE(YEAR(siječanj!B312),MONTH(siječanj!B312)+6,DAY(siječanj!B312))</f>
        <v>45477</v>
      </c>
      <c r="C312" s="8">
        <v>3.21875</v>
      </c>
      <c r="D312">
        <v>0.94111528517186516</v>
      </c>
      <c r="E312" s="6">
        <v>77.048070163201217</v>
      </c>
      <c r="F312" s="10">
        <v>79.144703341817618</v>
      </c>
      <c r="G312" s="10">
        <v>188.4528931372331</v>
      </c>
      <c r="H312" s="10">
        <f t="shared" si="5"/>
        <v>72.511116523582984</v>
      </c>
    </row>
    <row r="313" spans="1:8" x14ac:dyDescent="0.25">
      <c r="A313" s="14"/>
      <c r="B313" s="3">
        <f>DATE(YEAR(siječanj!B313),MONTH(siječanj!B313)+6,DAY(siječanj!B313))</f>
        <v>45477</v>
      </c>
      <c r="C313" s="8">
        <v>3.2291666666666701</v>
      </c>
      <c r="D313">
        <v>0.94111528517186516</v>
      </c>
      <c r="E313" s="6">
        <v>81.269156969744714</v>
      </c>
      <c r="F313" s="10">
        <v>80.650445237764842</v>
      </c>
      <c r="G313" s="10">
        <v>86.435158086801522</v>
      </c>
      <c r="H313" s="10">
        <f t="shared" si="5"/>
        <v>76.483645837258365</v>
      </c>
    </row>
    <row r="314" spans="1:8" x14ac:dyDescent="0.25">
      <c r="A314" s="14"/>
      <c r="B314" s="3">
        <f>DATE(YEAR(siječanj!B314),MONTH(siječanj!B314)+6,DAY(siječanj!B314))</f>
        <v>45477</v>
      </c>
      <c r="C314" s="8">
        <v>3.2395833333333299</v>
      </c>
      <c r="D314">
        <v>0.94111528517186516</v>
      </c>
      <c r="E314" s="6">
        <v>85.859120850721439</v>
      </c>
      <c r="F314" s="10">
        <v>83.588765260118848</v>
      </c>
      <c r="G314" s="10">
        <v>36.431821702486907</v>
      </c>
      <c r="H314" s="10">
        <f t="shared" si="5"/>
        <v>80.803331004032344</v>
      </c>
    </row>
    <row r="315" spans="1:8" x14ac:dyDescent="0.25">
      <c r="A315" s="14"/>
      <c r="B315" s="3">
        <f>DATE(YEAR(siječanj!B315),MONTH(siječanj!B315)+6,DAY(siječanj!B315))</f>
        <v>45477</v>
      </c>
      <c r="C315" s="8">
        <v>3.25</v>
      </c>
      <c r="D315">
        <v>0.94111528517186516</v>
      </c>
      <c r="E315" s="6">
        <v>88.257992472458355</v>
      </c>
      <c r="F315" s="10">
        <v>87.777104869567708</v>
      </c>
      <c r="G315" s="10">
        <v>14.927203782976852</v>
      </c>
      <c r="H315" s="10">
        <f t="shared" si="5"/>
        <v>83.060945754413979</v>
      </c>
    </row>
    <row r="316" spans="1:8" x14ac:dyDescent="0.25">
      <c r="A316" s="14"/>
      <c r="B316" s="3">
        <f>DATE(YEAR(siječanj!B316),MONTH(siječanj!B316)+6,DAY(siječanj!B316))</f>
        <v>45477</v>
      </c>
      <c r="C316" s="8">
        <v>3.2604166666666701</v>
      </c>
      <c r="D316">
        <v>0.94111528517186516</v>
      </c>
      <c r="E316" s="6">
        <v>89.196601680227275</v>
      </c>
      <c r="F316" s="10">
        <v>91.221257883905025</v>
      </c>
      <c r="G316" s="10">
        <v>7.2088773536685231</v>
      </c>
      <c r="H316" s="10">
        <f t="shared" si="5"/>
        <v>83.944285226648361</v>
      </c>
    </row>
    <row r="317" spans="1:8" x14ac:dyDescent="0.25">
      <c r="A317" s="14"/>
      <c r="B317" s="3">
        <f>DATE(YEAR(siječanj!B317),MONTH(siječanj!B317)+6,DAY(siječanj!B317))</f>
        <v>45477</v>
      </c>
      <c r="C317" s="8">
        <v>3.2708333333333299</v>
      </c>
      <c r="D317">
        <v>0.94111528517186516</v>
      </c>
      <c r="E317" s="6">
        <v>92.332821472023042</v>
      </c>
      <c r="F317" s="10">
        <v>96.093222076365464</v>
      </c>
      <c r="G317" s="10">
        <v>4.379976923752591</v>
      </c>
      <c r="H317" s="10">
        <f t="shared" si="5"/>
        <v>86.89582961036588</v>
      </c>
    </row>
    <row r="318" spans="1:8" x14ac:dyDescent="0.25">
      <c r="A318" s="14"/>
      <c r="B318" s="3">
        <f>DATE(YEAR(siječanj!B318),MONTH(siječanj!B318)+6,DAY(siječanj!B318))</f>
        <v>45477</v>
      </c>
      <c r="C318" s="8">
        <v>3.28125</v>
      </c>
      <c r="D318">
        <v>0.94111528517186516</v>
      </c>
      <c r="E318" s="6">
        <v>93.128138883033714</v>
      </c>
      <c r="F318" s="10">
        <v>104.09443187902183</v>
      </c>
      <c r="G318" s="10">
        <v>3.1457191501001511</v>
      </c>
      <c r="H318" s="10">
        <f t="shared" si="5"/>
        <v>87.644314982431339</v>
      </c>
    </row>
    <row r="319" spans="1:8" x14ac:dyDescent="0.25">
      <c r="A319" s="14"/>
      <c r="B319" s="3">
        <f>DATE(YEAR(siječanj!B319),MONTH(siječanj!B319)+6,DAY(siječanj!B319))</f>
        <v>45477</v>
      </c>
      <c r="C319" s="8">
        <v>3.2916666666666701</v>
      </c>
      <c r="D319">
        <v>0.94111528517186516</v>
      </c>
      <c r="E319" s="6">
        <v>92.888167963096322</v>
      </c>
      <c r="F319" s="10">
        <v>114.06010861258684</v>
      </c>
      <c r="G319" s="10">
        <v>2.4792774892569485</v>
      </c>
      <c r="H319" s="10">
        <f t="shared" si="5"/>
        <v>87.418474681681502</v>
      </c>
    </row>
    <row r="320" spans="1:8" x14ac:dyDescent="0.25">
      <c r="A320" s="14"/>
      <c r="B320" s="3">
        <f>DATE(YEAR(siječanj!B320),MONTH(siječanj!B320)+6,DAY(siječanj!B320))</f>
        <v>45477</v>
      </c>
      <c r="C320" s="8">
        <v>3.3020833333333299</v>
      </c>
      <c r="D320">
        <v>0.94111528517186516</v>
      </c>
      <c r="E320" s="6">
        <v>92.505868953376009</v>
      </c>
      <c r="F320" s="10">
        <v>118.09556627465797</v>
      </c>
      <c r="G320" s="10">
        <v>2.0119642132559634</v>
      </c>
      <c r="H320" s="10">
        <f t="shared" si="5"/>
        <v>87.058687240127654</v>
      </c>
    </row>
    <row r="321" spans="1:8" x14ac:dyDescent="0.25">
      <c r="A321" s="14"/>
      <c r="B321" s="3">
        <f>DATE(YEAR(siječanj!B321),MONTH(siječanj!B321)+6,DAY(siječanj!B321))</f>
        <v>45477</v>
      </c>
      <c r="C321" s="8">
        <v>3.3125</v>
      </c>
      <c r="D321">
        <v>0.94111528517186516</v>
      </c>
      <c r="E321" s="6">
        <v>93.391053517913093</v>
      </c>
      <c r="F321" s="10">
        <v>122.9603783567989</v>
      </c>
      <c r="G321" s="10">
        <v>1.8489421604642873</v>
      </c>
      <c r="H321" s="10">
        <f t="shared" si="5"/>
        <v>87.891747964011699</v>
      </c>
    </row>
    <row r="322" spans="1:8" x14ac:dyDescent="0.25">
      <c r="A322" s="14"/>
      <c r="B322" s="3">
        <f>DATE(YEAR(siječanj!B322),MONTH(siječanj!B322)+6,DAY(siječanj!B322))</f>
        <v>45477</v>
      </c>
      <c r="C322" s="8">
        <v>3.3229166666666701</v>
      </c>
      <c r="D322">
        <v>0.94111528517186516</v>
      </c>
      <c r="E322" s="6">
        <v>95.078923220510418</v>
      </c>
      <c r="F322" s="10">
        <v>129.55288873867684</v>
      </c>
      <c r="G322" s="10">
        <v>1.8571252216506136</v>
      </c>
      <c r="H322" s="10">
        <f t="shared" si="5"/>
        <v>89.480227940504534</v>
      </c>
    </row>
    <row r="323" spans="1:8" x14ac:dyDescent="0.25">
      <c r="A323" s="14"/>
      <c r="B323" s="3">
        <f>DATE(YEAR(siječanj!B323),MONTH(siječanj!B323)+6,DAY(siječanj!B323))</f>
        <v>45477</v>
      </c>
      <c r="C323" s="8">
        <v>3.3333333333333299</v>
      </c>
      <c r="D323">
        <v>0.94111528517186516</v>
      </c>
      <c r="E323" s="6">
        <v>95.921630774224454</v>
      </c>
      <c r="F323" s="10">
        <v>138.10236781429433</v>
      </c>
      <c r="G323" s="10">
        <v>1.7997416202807497</v>
      </c>
      <c r="H323" s="10">
        <f t="shared" si="5"/>
        <v>90.2733129002346</v>
      </c>
    </row>
    <row r="324" spans="1:8" x14ac:dyDescent="0.25">
      <c r="A324" s="14"/>
      <c r="B324" s="3">
        <f>DATE(YEAR(siječanj!B324),MONTH(siječanj!B324)+6,DAY(siječanj!B324))</f>
        <v>45477</v>
      </c>
      <c r="C324" s="8">
        <v>3.34375</v>
      </c>
      <c r="D324">
        <v>0.94111528517186516</v>
      </c>
      <c r="E324" s="6">
        <v>97.612543347107831</v>
      </c>
      <c r="F324" s="10">
        <v>141.90648677060582</v>
      </c>
      <c r="G324" s="10">
        <v>1.7784130148887227</v>
      </c>
      <c r="H324" s="10">
        <f t="shared" ref="H324:H387" si="7">D324*E324</f>
        <v>91.86465656846444</v>
      </c>
    </row>
    <row r="325" spans="1:8" x14ac:dyDescent="0.25">
      <c r="A325" s="14"/>
      <c r="B325" s="3">
        <f>DATE(YEAR(siječanj!B325),MONTH(siječanj!B325)+6,DAY(siječanj!B325))</f>
        <v>45477</v>
      </c>
      <c r="C325" s="8">
        <v>3.3541666666666701</v>
      </c>
      <c r="D325">
        <v>0.94111528517186516</v>
      </c>
      <c r="E325" s="6">
        <v>98.362301461591144</v>
      </c>
      <c r="F325" s="10">
        <v>144.40783484243914</v>
      </c>
      <c r="G325" s="10">
        <v>1.5651486037957067</v>
      </c>
      <c r="H325" s="10">
        <f t="shared" si="7"/>
        <v>92.570265390186321</v>
      </c>
    </row>
    <row r="326" spans="1:8" x14ac:dyDescent="0.25">
      <c r="A326" s="14"/>
      <c r="B326" s="3">
        <f>DATE(YEAR(siječanj!B326),MONTH(siječanj!B326)+6,DAY(siječanj!B326))</f>
        <v>45477</v>
      </c>
      <c r="C326" s="8">
        <v>3.3645833333333299</v>
      </c>
      <c r="D326">
        <v>0.94111528517186516</v>
      </c>
      <c r="E326" s="6">
        <v>100.04082872468645</v>
      </c>
      <c r="F326" s="10">
        <v>146.92475250265699</v>
      </c>
      <c r="G326" s="10">
        <v>1.5264679207802754</v>
      </c>
      <c r="H326" s="10">
        <f t="shared" si="7"/>
        <v>94.149953054063005</v>
      </c>
    </row>
    <row r="327" spans="1:8" x14ac:dyDescent="0.25">
      <c r="A327" s="14"/>
      <c r="B327" s="3">
        <f>DATE(YEAR(siječanj!B327),MONTH(siječanj!B327)+6,DAY(siječanj!B327))</f>
        <v>45477</v>
      </c>
      <c r="C327" s="8">
        <v>3.375</v>
      </c>
      <c r="D327">
        <v>0.94111528517186516</v>
      </c>
      <c r="E327" s="6">
        <v>101.57892870654216</v>
      </c>
      <c r="F327" s="10">
        <v>149.92977426637165</v>
      </c>
      <c r="G327" s="10">
        <v>1.4931478261402991</v>
      </c>
      <c r="H327" s="10">
        <f t="shared" si="7"/>
        <v>95.597482457109976</v>
      </c>
    </row>
    <row r="328" spans="1:8" x14ac:dyDescent="0.25">
      <c r="A328" s="14"/>
      <c r="B328" s="3">
        <f>DATE(YEAR(siječanj!B328),MONTH(siječanj!B328)+6,DAY(siječanj!B328))</f>
        <v>45477</v>
      </c>
      <c r="C328" s="8">
        <v>3.3854166666666701</v>
      </c>
      <c r="D328">
        <v>0.94111528517186516</v>
      </c>
      <c r="E328" s="6">
        <v>103.38912415956457</v>
      </c>
      <c r="F328" s="10">
        <v>151.66174510950887</v>
      </c>
      <c r="G328" s="10">
        <v>1.4042091820647988</v>
      </c>
      <c r="H328" s="10">
        <f t="shared" si="7"/>
        <v>97.301085067097986</v>
      </c>
    </row>
    <row r="329" spans="1:8" x14ac:dyDescent="0.25">
      <c r="A329" s="14"/>
      <c r="B329" s="3">
        <f>DATE(YEAR(siječanj!B329),MONTH(siječanj!B329)+6,DAY(siječanj!B329))</f>
        <v>45477</v>
      </c>
      <c r="C329" s="8">
        <v>3.3958333333333299</v>
      </c>
      <c r="D329">
        <v>0.94111528517186516</v>
      </c>
      <c r="E329" s="6">
        <v>104.0548653539698</v>
      </c>
      <c r="F329" s="10">
        <v>152.10427459417684</v>
      </c>
      <c r="G329" s="10">
        <v>1.3689921711837896</v>
      </c>
      <c r="H329" s="10">
        <f t="shared" si="7"/>
        <v>97.927624281121325</v>
      </c>
    </row>
    <row r="330" spans="1:8" x14ac:dyDescent="0.25">
      <c r="A330" s="14"/>
      <c r="B330" s="3">
        <f>DATE(YEAR(siječanj!B330),MONTH(siječanj!B330)+6,DAY(siječanj!B330))</f>
        <v>45477</v>
      </c>
      <c r="C330" s="8">
        <v>3.40625</v>
      </c>
      <c r="D330">
        <v>0.94111528517186516</v>
      </c>
      <c r="E330" s="6">
        <v>104.76873080324259</v>
      </c>
      <c r="F330" s="10">
        <v>152.73340846061146</v>
      </c>
      <c r="G330" s="10">
        <v>1.3616486043597964</v>
      </c>
      <c r="H330" s="10">
        <f t="shared" si="7"/>
        <v>98.599453966988023</v>
      </c>
    </row>
    <row r="331" spans="1:8" x14ac:dyDescent="0.25">
      <c r="A331" s="14"/>
      <c r="B331" s="3">
        <f>DATE(YEAR(siječanj!B331),MONTH(siječanj!B331)+6,DAY(siječanj!B331))</f>
        <v>45477</v>
      </c>
      <c r="C331" s="8">
        <v>3.4166666666666701</v>
      </c>
      <c r="D331">
        <v>0.94111528517186516</v>
      </c>
      <c r="E331" s="6">
        <v>105.91872391350424</v>
      </c>
      <c r="F331" s="10">
        <v>152.73514916299939</v>
      </c>
      <c r="G331" s="10">
        <v>1.3748917868193835</v>
      </c>
      <c r="H331" s="10">
        <f t="shared" si="7"/>
        <v>99.681730060897593</v>
      </c>
    </row>
    <row r="332" spans="1:8" x14ac:dyDescent="0.25">
      <c r="A332" s="14"/>
      <c r="B332" s="3">
        <f>DATE(YEAR(siječanj!B332),MONTH(siječanj!B332)+6,DAY(siječanj!B332))</f>
        <v>45477</v>
      </c>
      <c r="C332" s="8">
        <v>3.4270833333333299</v>
      </c>
      <c r="D332">
        <v>0.94111528517186516</v>
      </c>
      <c r="E332" s="6">
        <v>106.34217261983929</v>
      </c>
      <c r="F332" s="10">
        <v>152.32113067581034</v>
      </c>
      <c r="G332" s="10">
        <v>1.4134255078622306</v>
      </c>
      <c r="H332" s="10">
        <f t="shared" si="7"/>
        <v>100.08024411091576</v>
      </c>
    </row>
    <row r="333" spans="1:8" x14ac:dyDescent="0.25">
      <c r="A333" s="14"/>
      <c r="B333" s="3">
        <f>DATE(YEAR(siječanj!B333),MONTH(siječanj!B333)+6,DAY(siječanj!B333))</f>
        <v>45477</v>
      </c>
      <c r="C333" s="8">
        <v>3.4375</v>
      </c>
      <c r="D333">
        <v>0.94111528517186516</v>
      </c>
      <c r="E333" s="6">
        <v>108.34593325016563</v>
      </c>
      <c r="F333" s="10">
        <v>152.04655987172487</v>
      </c>
      <c r="G333" s="10">
        <v>1.4172208496098004</v>
      </c>
      <c r="H333" s="10">
        <f t="shared" si="7"/>
        <v>101.9660138679415</v>
      </c>
    </row>
    <row r="334" spans="1:8" x14ac:dyDescent="0.25">
      <c r="A334" s="14"/>
      <c r="B334" s="3">
        <f>DATE(YEAR(siječanj!B334),MONTH(siječanj!B334)+6,DAY(siječanj!B334))</f>
        <v>45477</v>
      </c>
      <c r="C334" s="8">
        <v>3.4479166666666701</v>
      </c>
      <c r="D334">
        <v>0.94111528517186516</v>
      </c>
      <c r="E334" s="6">
        <v>109.23451640913818</v>
      </c>
      <c r="F334" s="10">
        <v>151.97500066753051</v>
      </c>
      <c r="G334" s="10">
        <v>1.3927642704131864</v>
      </c>
      <c r="H334" s="10">
        <f t="shared" si="7"/>
        <v>102.80227306099687</v>
      </c>
    </row>
    <row r="335" spans="1:8" x14ac:dyDescent="0.25">
      <c r="A335" s="14"/>
      <c r="B335" s="3">
        <f>DATE(YEAR(siječanj!B335),MONTH(siječanj!B335)+6,DAY(siječanj!B335))</f>
        <v>45477</v>
      </c>
      <c r="C335" s="8">
        <v>3.4583333333333299</v>
      </c>
      <c r="D335">
        <v>0.94111528517186516</v>
      </c>
      <c r="E335" s="6">
        <v>110.4447894892444</v>
      </c>
      <c r="F335" s="10">
        <v>152.1121248806308</v>
      </c>
      <c r="G335" s="10">
        <v>1.433246745856104</v>
      </c>
      <c r="H335" s="10">
        <f t="shared" si="7"/>
        <v>103.94127955591686</v>
      </c>
    </row>
    <row r="336" spans="1:8" x14ac:dyDescent="0.25">
      <c r="A336" s="14"/>
      <c r="B336" s="3">
        <f>DATE(YEAR(siječanj!B336),MONTH(siječanj!B336)+6,DAY(siječanj!B336))</f>
        <v>45477</v>
      </c>
      <c r="C336" s="8">
        <v>3.46875</v>
      </c>
      <c r="D336">
        <v>0.94111528517186516</v>
      </c>
      <c r="E336" s="6">
        <v>112.04785593417023</v>
      </c>
      <c r="F336" s="10">
        <v>152.18717466937548</v>
      </c>
      <c r="G336" s="10">
        <v>1.4307967098638761</v>
      </c>
      <c r="H336" s="10">
        <f t="shared" si="7"/>
        <v>105.44994989038268</v>
      </c>
    </row>
    <row r="337" spans="1:8" x14ac:dyDescent="0.25">
      <c r="A337" s="14"/>
      <c r="B337" s="3">
        <f>DATE(YEAR(siječanj!B337),MONTH(siječanj!B337)+6,DAY(siječanj!B337))</f>
        <v>45477</v>
      </c>
      <c r="C337" s="8">
        <v>3.4791666666666701</v>
      </c>
      <c r="D337">
        <v>0.94111528517186516</v>
      </c>
      <c r="E337" s="6">
        <v>112.25028465364488</v>
      </c>
      <c r="F337" s="10">
        <v>152.18361064662977</v>
      </c>
      <c r="G337" s="10">
        <v>1.4401152037160456</v>
      </c>
      <c r="H337" s="10">
        <f t="shared" si="7"/>
        <v>105.64045865243804</v>
      </c>
    </row>
    <row r="338" spans="1:8" x14ac:dyDescent="0.25">
      <c r="A338" s="14"/>
      <c r="B338" s="3">
        <f>DATE(YEAR(siječanj!B338),MONTH(siječanj!B338)+6,DAY(siječanj!B338))</f>
        <v>45477</v>
      </c>
      <c r="C338" s="8">
        <v>3.4895833333333299</v>
      </c>
      <c r="D338">
        <v>0.94111528517186516</v>
      </c>
      <c r="E338" s="6">
        <v>111.49360420633784</v>
      </c>
      <c r="F338" s="10">
        <v>151.74353255656359</v>
      </c>
      <c r="G338" s="10">
        <v>1.404166905593798</v>
      </c>
      <c r="H338" s="10">
        <f t="shared" si="7"/>
        <v>104.9283351174867</v>
      </c>
    </row>
    <row r="339" spans="1:8" x14ac:dyDescent="0.25">
      <c r="A339" s="14"/>
      <c r="B339" s="3">
        <f>DATE(YEAR(siječanj!B339),MONTH(siječanj!B339)+6,DAY(siječanj!B339))</f>
        <v>45477</v>
      </c>
      <c r="C339" s="8">
        <v>3.5</v>
      </c>
      <c r="D339">
        <v>0.94111528517186516</v>
      </c>
      <c r="E339" s="6">
        <v>110.76405733292884</v>
      </c>
      <c r="F339" s="10">
        <v>151.28705001217605</v>
      </c>
      <c r="G339" s="10">
        <v>1.4156364796058434</v>
      </c>
      <c r="H339" s="10">
        <f t="shared" si="7"/>
        <v>104.24174740367215</v>
      </c>
    </row>
    <row r="340" spans="1:8" x14ac:dyDescent="0.25">
      <c r="A340" s="14"/>
      <c r="B340" s="3">
        <f>DATE(YEAR(siječanj!B340),MONTH(siječanj!B340)+6,DAY(siječanj!B340))</f>
        <v>45477</v>
      </c>
      <c r="C340" s="8">
        <v>3.5104166666666701</v>
      </c>
      <c r="D340">
        <v>0.94111528517186516</v>
      </c>
      <c r="E340" s="6">
        <v>110.19750405307205</v>
      </c>
      <c r="F340" s="10">
        <v>150.47685624902354</v>
      </c>
      <c r="G340" s="10">
        <v>1.4096502966699054</v>
      </c>
      <c r="H340" s="10">
        <f t="shared" si="7"/>
        <v>103.70855545213468</v>
      </c>
    </row>
    <row r="341" spans="1:8" x14ac:dyDescent="0.25">
      <c r="A341" s="14"/>
      <c r="B341" s="3">
        <f>DATE(YEAR(siječanj!B341),MONTH(siječanj!B341)+6,DAY(siječanj!B341))</f>
        <v>45477</v>
      </c>
      <c r="C341" s="8">
        <v>3.5208333333333299</v>
      </c>
      <c r="D341">
        <v>0.94111528517186516</v>
      </c>
      <c r="E341" s="6">
        <v>110.97917289014092</v>
      </c>
      <c r="F341" s="10">
        <v>150.0328427995299</v>
      </c>
      <c r="G341" s="10">
        <v>1.3510990529440723</v>
      </c>
      <c r="H341" s="10">
        <f t="shared" si="7"/>
        <v>104.44419594264269</v>
      </c>
    </row>
    <row r="342" spans="1:8" x14ac:dyDescent="0.25">
      <c r="A342" s="14"/>
      <c r="B342" s="3">
        <f>DATE(YEAR(siječanj!B342),MONTH(siječanj!B342)+6,DAY(siječanj!B342))</f>
        <v>45477</v>
      </c>
      <c r="C342" s="8">
        <v>3.53125</v>
      </c>
      <c r="D342">
        <v>0.94111528517186516</v>
      </c>
      <c r="E342" s="6">
        <v>111.32067201508315</v>
      </c>
      <c r="F342" s="10">
        <v>149.7734414246296</v>
      </c>
      <c r="G342" s="10">
        <v>1.486836012657569</v>
      </c>
      <c r="H342" s="10">
        <f t="shared" si="7"/>
        <v>104.76558598899865</v>
      </c>
    </row>
    <row r="343" spans="1:8" x14ac:dyDescent="0.25">
      <c r="A343" s="14"/>
      <c r="B343" s="3">
        <f>DATE(YEAR(siječanj!B343),MONTH(siječanj!B343)+6,DAY(siječanj!B343))</f>
        <v>45477</v>
      </c>
      <c r="C343" s="8">
        <v>3.5416666666666701</v>
      </c>
      <c r="D343">
        <v>0.94111528517186516</v>
      </c>
      <c r="E343" s="6">
        <v>110.34815372302528</v>
      </c>
      <c r="F343" s="10">
        <v>149.58823148021122</v>
      </c>
      <c r="G343" s="10">
        <v>1.5056244911331753</v>
      </c>
      <c r="H343" s="10">
        <f t="shared" si="7"/>
        <v>103.85033415923375</v>
      </c>
    </row>
    <row r="344" spans="1:8" x14ac:dyDescent="0.25">
      <c r="A344" s="14"/>
      <c r="B344" s="3">
        <f>DATE(YEAR(siječanj!B344),MONTH(siječanj!B344)+6,DAY(siječanj!B344))</f>
        <v>45477</v>
      </c>
      <c r="C344" s="8">
        <v>3.5520833333333299</v>
      </c>
      <c r="D344">
        <v>0.94111528517186516</v>
      </c>
      <c r="E344" s="6">
        <v>109.92406845768608</v>
      </c>
      <c r="F344" s="10">
        <v>149.08310955552938</v>
      </c>
      <c r="G344" s="10">
        <v>1.4405591091669747</v>
      </c>
      <c r="H344" s="10">
        <f t="shared" si="7"/>
        <v>103.45122103380686</v>
      </c>
    </row>
    <row r="345" spans="1:8" x14ac:dyDescent="0.25">
      <c r="A345" s="14"/>
      <c r="B345" s="3">
        <f>DATE(YEAR(siječanj!B345),MONTH(siječanj!B345)+6,DAY(siječanj!B345))</f>
        <v>45477</v>
      </c>
      <c r="C345" s="8">
        <v>3.5625</v>
      </c>
      <c r="D345">
        <v>0.94111528517186516</v>
      </c>
      <c r="E345" s="6">
        <v>109.89160789001647</v>
      </c>
      <c r="F345" s="10">
        <v>148.62467714808704</v>
      </c>
      <c r="G345" s="10">
        <v>1.4329281605526718</v>
      </c>
      <c r="H345" s="10">
        <f t="shared" si="7"/>
        <v>103.42067189740764</v>
      </c>
    </row>
    <row r="346" spans="1:8" x14ac:dyDescent="0.25">
      <c r="A346" s="14"/>
      <c r="B346" s="3">
        <f>DATE(YEAR(siječanj!B346),MONTH(siječanj!B346)+6,DAY(siječanj!B346))</f>
        <v>45477</v>
      </c>
      <c r="C346" s="8">
        <v>3.5729166666666701</v>
      </c>
      <c r="D346">
        <v>0.94111528517186516</v>
      </c>
      <c r="E346" s="6">
        <v>110.8511131817512</v>
      </c>
      <c r="F346" s="10">
        <v>147.63354183821167</v>
      </c>
      <c r="G346" s="10">
        <v>1.3413869825345055</v>
      </c>
      <c r="H346" s="10">
        <f t="shared" si="7"/>
        <v>104.32367699366249</v>
      </c>
    </row>
    <row r="347" spans="1:8" x14ac:dyDescent="0.25">
      <c r="A347" s="14"/>
      <c r="B347" s="3">
        <f>DATE(YEAR(siječanj!B347),MONTH(siječanj!B347)+6,DAY(siječanj!B347))</f>
        <v>45477</v>
      </c>
      <c r="C347" s="8">
        <v>3.5833333333333299</v>
      </c>
      <c r="D347">
        <v>0.94111528517186516</v>
      </c>
      <c r="E347" s="6">
        <v>111.09563264095043</v>
      </c>
      <c r="F347" s="10">
        <v>146.34869974414664</v>
      </c>
      <c r="G347" s="10">
        <v>1.287101660721611</v>
      </c>
      <c r="H347" s="10">
        <f t="shared" si="7"/>
        <v>104.55379799423683</v>
      </c>
    </row>
    <row r="348" spans="1:8" x14ac:dyDescent="0.25">
      <c r="A348" s="14"/>
      <c r="B348" s="3">
        <f>DATE(YEAR(siječanj!B348),MONTH(siječanj!B348)+6,DAY(siječanj!B348))</f>
        <v>45477</v>
      </c>
      <c r="C348" s="8">
        <v>3.59375</v>
      </c>
      <c r="D348">
        <v>0.94111528517186516</v>
      </c>
      <c r="E348" s="6">
        <v>112.40620416501324</v>
      </c>
      <c r="F348" s="10">
        <v>145.43523243287365</v>
      </c>
      <c r="G348" s="10">
        <v>1.2443850614423213</v>
      </c>
      <c r="H348" s="10">
        <f t="shared" si="7"/>
        <v>105.78719688784332</v>
      </c>
    </row>
    <row r="349" spans="1:8" x14ac:dyDescent="0.25">
      <c r="A349" s="14"/>
      <c r="B349" s="3">
        <f>DATE(YEAR(siječanj!B349),MONTH(siječanj!B349)+6,DAY(siječanj!B349))</f>
        <v>45477</v>
      </c>
      <c r="C349" s="8">
        <v>3.6041666666666701</v>
      </c>
      <c r="D349">
        <v>0.94111528517186516</v>
      </c>
      <c r="E349" s="6">
        <v>113.40369113912379</v>
      </c>
      <c r="F349" s="10">
        <v>144.32066488893614</v>
      </c>
      <c r="G349" s="10">
        <v>1.2515700902473514</v>
      </c>
      <c r="H349" s="10">
        <f t="shared" si="7"/>
        <v>106.7259471259386</v>
      </c>
    </row>
    <row r="350" spans="1:8" x14ac:dyDescent="0.25">
      <c r="A350" s="14"/>
      <c r="B350" s="3">
        <f>DATE(YEAR(siječanj!B350),MONTH(siječanj!B350)+6,DAY(siječanj!B350))</f>
        <v>45477</v>
      </c>
      <c r="C350" s="8">
        <v>3.6145833333333299</v>
      </c>
      <c r="D350">
        <v>0.94111528517186516</v>
      </c>
      <c r="E350" s="6">
        <v>113.7774527692591</v>
      </c>
      <c r="F350" s="10">
        <v>142.78396828033232</v>
      </c>
      <c r="G350" s="10">
        <v>1.1787806512138135</v>
      </c>
      <c r="H350" s="10">
        <f t="shared" si="7"/>
        <v>107.07769990906969</v>
      </c>
    </row>
    <row r="351" spans="1:8" x14ac:dyDescent="0.25">
      <c r="A351" s="14"/>
      <c r="B351" s="3">
        <f>DATE(YEAR(siječanj!B351),MONTH(siječanj!B351)+6,DAY(siječanj!B351))</f>
        <v>45477</v>
      </c>
      <c r="C351" s="8">
        <v>3.625</v>
      </c>
      <c r="D351">
        <v>0.94111528517186516</v>
      </c>
      <c r="E351" s="6">
        <v>114.04853132263592</v>
      </c>
      <c r="F351" s="10">
        <v>139.08631822330105</v>
      </c>
      <c r="G351" s="10">
        <v>1.209724693936356</v>
      </c>
      <c r="H351" s="10">
        <f t="shared" si="7"/>
        <v>107.3328160791349</v>
      </c>
    </row>
    <row r="352" spans="1:8" x14ac:dyDescent="0.25">
      <c r="A352" s="14"/>
      <c r="B352" s="3">
        <f>DATE(YEAR(siječanj!B352),MONTH(siječanj!B352)+6,DAY(siječanj!B352))</f>
        <v>45477</v>
      </c>
      <c r="C352" s="8">
        <v>3.6354166666666701</v>
      </c>
      <c r="D352">
        <v>0.94111528517186516</v>
      </c>
      <c r="E352" s="6">
        <v>114.41957920122725</v>
      </c>
      <c r="F352" s="10">
        <v>137.21382447896482</v>
      </c>
      <c r="G352" s="10">
        <v>1.1603027046169394</v>
      </c>
      <c r="H352" s="10">
        <f t="shared" si="7"/>
        <v>107.68201490920779</v>
      </c>
    </row>
    <row r="353" spans="1:8" x14ac:dyDescent="0.25">
      <c r="A353" s="14"/>
      <c r="B353" s="3">
        <f>DATE(YEAR(siječanj!B353),MONTH(siječanj!B353)+6,DAY(siječanj!B353))</f>
        <v>45477</v>
      </c>
      <c r="C353" s="8">
        <v>3.6458333333333299</v>
      </c>
      <c r="D353">
        <v>0.94111528517186516</v>
      </c>
      <c r="E353" s="6">
        <v>115.13155271042581</v>
      </c>
      <c r="F353" s="10">
        <v>135.65102098671025</v>
      </c>
      <c r="G353" s="10">
        <v>1.1664851712398221</v>
      </c>
      <c r="H353" s="10">
        <f t="shared" si="7"/>
        <v>108.35206406135201</v>
      </c>
    </row>
    <row r="354" spans="1:8" x14ac:dyDescent="0.25">
      <c r="A354" s="14"/>
      <c r="B354" s="3">
        <f>DATE(YEAR(siječanj!B354),MONTH(siječanj!B354)+6,DAY(siječanj!B354))</f>
        <v>45477</v>
      </c>
      <c r="C354" s="8">
        <v>3.65625</v>
      </c>
      <c r="D354">
        <v>0.94111528517186516</v>
      </c>
      <c r="E354" s="6">
        <v>115.03597721895665</v>
      </c>
      <c r="F354" s="10">
        <v>133.86788711496848</v>
      </c>
      <c r="G354" s="10">
        <v>1.1623455756513841</v>
      </c>
      <c r="H354" s="10">
        <f t="shared" si="7"/>
        <v>108.26211650544256</v>
      </c>
    </row>
    <row r="355" spans="1:8" x14ac:dyDescent="0.25">
      <c r="A355" s="14"/>
      <c r="B355" s="3">
        <f>DATE(YEAR(siječanj!B355),MONTH(siječanj!B355)+6,DAY(siječanj!B355))</f>
        <v>45477</v>
      </c>
      <c r="C355" s="8">
        <v>3.6666666666666701</v>
      </c>
      <c r="D355">
        <v>0.94111528517186516</v>
      </c>
      <c r="E355" s="6">
        <v>114.2673903591928</v>
      </c>
      <c r="F355" s="10">
        <v>131.11259075036827</v>
      </c>
      <c r="G355" s="10">
        <v>1.1618327190150146</v>
      </c>
      <c r="H355" s="10">
        <f t="shared" si="7"/>
        <v>107.53878766373657</v>
      </c>
    </row>
    <row r="356" spans="1:8" x14ac:dyDescent="0.25">
      <c r="A356" s="14"/>
      <c r="B356" s="3">
        <f>DATE(YEAR(siječanj!B356),MONTH(siječanj!B356)+6,DAY(siječanj!B356))</f>
        <v>45477</v>
      </c>
      <c r="C356" s="8">
        <v>3.6770833333333299</v>
      </c>
      <c r="D356">
        <v>0.94111528517186516</v>
      </c>
      <c r="E356" s="6">
        <v>112.59599137448139</v>
      </c>
      <c r="F356" s="10">
        <v>129.65241269441793</v>
      </c>
      <c r="G356" s="10">
        <v>1.2045312000930661</v>
      </c>
      <c r="H356" s="10">
        <f t="shared" si="7"/>
        <v>105.96580853160391</v>
      </c>
    </row>
    <row r="357" spans="1:8" x14ac:dyDescent="0.25">
      <c r="A357" s="14"/>
      <c r="B357" s="3">
        <f>DATE(YEAR(siječanj!B357),MONTH(siječanj!B357)+6,DAY(siječanj!B357))</f>
        <v>45477</v>
      </c>
      <c r="C357" s="8">
        <v>3.6875</v>
      </c>
      <c r="D357">
        <v>0.94111528517186516</v>
      </c>
      <c r="E357" s="6">
        <v>113.33322622521288</v>
      </c>
      <c r="F357" s="10">
        <v>128.89169199300954</v>
      </c>
      <c r="G357" s="10">
        <v>1.2230645084728258</v>
      </c>
      <c r="H357" s="10">
        <f t="shared" si="7"/>
        <v>106.65963151838874</v>
      </c>
    </row>
    <row r="358" spans="1:8" x14ac:dyDescent="0.25">
      <c r="A358" s="14"/>
      <c r="B358" s="3">
        <f>DATE(YEAR(siječanj!B358),MONTH(siječanj!B358)+6,DAY(siječanj!B358))</f>
        <v>45477</v>
      </c>
      <c r="C358" s="8">
        <v>3.6979166666666701</v>
      </c>
      <c r="D358">
        <v>0.94111528517186516</v>
      </c>
      <c r="E358" s="6">
        <v>113.36001294343068</v>
      </c>
      <c r="F358" s="10">
        <v>128.11232470205198</v>
      </c>
      <c r="G358" s="10">
        <v>1.2269444041645658</v>
      </c>
      <c r="H358" s="10">
        <f t="shared" si="7"/>
        <v>106.68484090834309</v>
      </c>
    </row>
    <row r="359" spans="1:8" x14ac:dyDescent="0.25">
      <c r="A359" s="14"/>
      <c r="B359" s="3">
        <f>DATE(YEAR(siječanj!B359),MONTH(siječanj!B359)+6,DAY(siječanj!B359))</f>
        <v>45477</v>
      </c>
      <c r="C359" s="8">
        <v>3.7083333333333299</v>
      </c>
      <c r="D359">
        <v>0.94111528517186516</v>
      </c>
      <c r="E359" s="6">
        <v>114.36437396647764</v>
      </c>
      <c r="F359" s="10">
        <v>127.40739087175798</v>
      </c>
      <c r="G359" s="10">
        <v>1.2614910275694138</v>
      </c>
      <c r="H359" s="10">
        <f t="shared" si="7"/>
        <v>107.63006041896344</v>
      </c>
    </row>
    <row r="360" spans="1:8" x14ac:dyDescent="0.25">
      <c r="A360" s="14"/>
      <c r="B360" s="3">
        <f>DATE(YEAR(siječanj!B360),MONTH(siječanj!B360)+6,DAY(siječanj!B360))</f>
        <v>45477</v>
      </c>
      <c r="C360" s="8">
        <v>3.71875</v>
      </c>
      <c r="D360">
        <v>0.94111528517186516</v>
      </c>
      <c r="E360" s="6">
        <v>114.47691976625858</v>
      </c>
      <c r="F360" s="10">
        <v>127.03328397093946</v>
      </c>
      <c r="G360" s="10">
        <v>1.2750281339741683</v>
      </c>
      <c r="H360" s="10">
        <f t="shared" si="7"/>
        <v>107.73597899141916</v>
      </c>
    </row>
    <row r="361" spans="1:8" x14ac:dyDescent="0.25">
      <c r="A361" s="14"/>
      <c r="B361" s="3">
        <f>DATE(YEAR(siječanj!B361),MONTH(siječanj!B361)+6,DAY(siječanj!B361))</f>
        <v>45477</v>
      </c>
      <c r="C361" s="8">
        <v>3.7291666666666701</v>
      </c>
      <c r="D361">
        <v>0.94111528517186516</v>
      </c>
      <c r="E361" s="6">
        <v>115.04077900228049</v>
      </c>
      <c r="F361" s="10">
        <v>126.8069954243108</v>
      </c>
      <c r="G361" s="10">
        <v>1.3027611592156267</v>
      </c>
      <c r="H361" s="10">
        <f t="shared" si="7"/>
        <v>108.26663553712471</v>
      </c>
    </row>
    <row r="362" spans="1:8" x14ac:dyDescent="0.25">
      <c r="A362" s="14"/>
      <c r="B362" s="3">
        <f>DATE(YEAR(siječanj!B362),MONTH(siječanj!B362)+6,DAY(siječanj!B362))</f>
        <v>45477</v>
      </c>
      <c r="C362" s="8">
        <v>3.7395833333333299</v>
      </c>
      <c r="D362">
        <v>0.94111528517186516</v>
      </c>
      <c r="E362" s="6">
        <v>116.33578242153447</v>
      </c>
      <c r="F362" s="10">
        <v>126.95518856993625</v>
      </c>
      <c r="G362" s="10">
        <v>1.3256273283397586</v>
      </c>
      <c r="H362" s="10">
        <f t="shared" si="7"/>
        <v>109.48538304933447</v>
      </c>
    </row>
    <row r="363" spans="1:8" x14ac:dyDescent="0.25">
      <c r="A363" s="14"/>
      <c r="B363" s="3">
        <f>DATE(YEAR(siječanj!B363),MONTH(siječanj!B363)+6,DAY(siječanj!B363))</f>
        <v>45477</v>
      </c>
      <c r="C363" s="8">
        <v>3.75</v>
      </c>
      <c r="D363">
        <v>0.94111528517186516</v>
      </c>
      <c r="E363" s="6">
        <v>119.11000707091706</v>
      </c>
      <c r="F363" s="10">
        <v>127.01033285684048</v>
      </c>
      <c r="G363" s="10">
        <v>1.4237309611378182</v>
      </c>
      <c r="H363" s="10">
        <f t="shared" si="7"/>
        <v>112.09624827136899</v>
      </c>
    </row>
    <row r="364" spans="1:8" x14ac:dyDescent="0.25">
      <c r="A364" s="14"/>
      <c r="B364" s="3">
        <f>DATE(YEAR(siječanj!B364),MONTH(siječanj!B364)+6,DAY(siječanj!B364))</f>
        <v>45477</v>
      </c>
      <c r="C364" s="8">
        <v>3.7604166666666701</v>
      </c>
      <c r="D364">
        <v>0.94111528517186516</v>
      </c>
      <c r="E364" s="6">
        <v>121.24887587179511</v>
      </c>
      <c r="F364" s="10">
        <v>127.09737863662052</v>
      </c>
      <c r="G364" s="10">
        <v>1.492292225930735</v>
      </c>
      <c r="H364" s="10">
        <f t="shared" si="7"/>
        <v>114.10917039285253</v>
      </c>
    </row>
    <row r="365" spans="1:8" x14ac:dyDescent="0.25">
      <c r="A365" s="14"/>
      <c r="B365" s="3">
        <f>DATE(YEAR(siječanj!B365),MONTH(siječanj!B365)+6,DAY(siječanj!B365))</f>
        <v>45477</v>
      </c>
      <c r="C365" s="8">
        <v>3.7708333333333299</v>
      </c>
      <c r="D365">
        <v>0.94111528517186516</v>
      </c>
      <c r="E365" s="6">
        <v>122.79706817148433</v>
      </c>
      <c r="F365" s="10">
        <v>127.10918866319321</v>
      </c>
      <c r="G365" s="10">
        <v>1.7049491606645051</v>
      </c>
      <c r="H365" s="10">
        <f t="shared" si="7"/>
        <v>115.56619783047543</v>
      </c>
    </row>
    <row r="366" spans="1:8" x14ac:dyDescent="0.25">
      <c r="A366" s="14"/>
      <c r="B366" s="3">
        <f>DATE(YEAR(siječanj!B366),MONTH(siječanj!B366)+6,DAY(siječanj!B366))</f>
        <v>45477</v>
      </c>
      <c r="C366" s="8">
        <v>3.78125</v>
      </c>
      <c r="D366">
        <v>0.94111528517186516</v>
      </c>
      <c r="E366" s="6">
        <v>125.03876095924097</v>
      </c>
      <c r="F366" s="10">
        <v>126.96310005488635</v>
      </c>
      <c r="G366" s="10">
        <v>1.9553536715076689</v>
      </c>
      <c r="H366" s="10">
        <f t="shared" si="7"/>
        <v>117.67588917769275</v>
      </c>
    </row>
    <row r="367" spans="1:8" x14ac:dyDescent="0.25">
      <c r="A367" s="14"/>
      <c r="B367" s="3">
        <f>DATE(YEAR(siječanj!B367),MONTH(siječanj!B367)+6,DAY(siječanj!B367))</f>
        <v>45477</v>
      </c>
      <c r="C367" s="8">
        <v>3.7916666666666701</v>
      </c>
      <c r="D367">
        <v>0.94111528517186516</v>
      </c>
      <c r="E367" s="6">
        <v>128.27288273756594</v>
      </c>
      <c r="F367" s="10">
        <v>126.25740992962798</v>
      </c>
      <c r="G367" s="10">
        <v>2.2767402919768616</v>
      </c>
      <c r="H367" s="10">
        <f t="shared" si="7"/>
        <v>120.71957061738159</v>
      </c>
    </row>
    <row r="368" spans="1:8" x14ac:dyDescent="0.25">
      <c r="A368" s="14"/>
      <c r="B368" s="3">
        <f>DATE(YEAR(siječanj!B368),MONTH(siječanj!B368)+6,DAY(siječanj!B368))</f>
        <v>45477</v>
      </c>
      <c r="C368" s="8">
        <v>3.8020833333333299</v>
      </c>
      <c r="D368">
        <v>0.94111528517186516</v>
      </c>
      <c r="E368" s="6">
        <v>132.31795309637957</v>
      </c>
      <c r="F368" s="10">
        <v>125.83214375108051</v>
      </c>
      <c r="G368" s="10">
        <v>3.0317793635900419</v>
      </c>
      <c r="H368" s="10">
        <f t="shared" si="7"/>
        <v>124.52644816165673</v>
      </c>
    </row>
    <row r="369" spans="1:8" x14ac:dyDescent="0.25">
      <c r="A369" s="14"/>
      <c r="B369" s="3">
        <f>DATE(YEAR(siječanj!B369),MONTH(siječanj!B369)+6,DAY(siječanj!B369))</f>
        <v>45477</v>
      </c>
      <c r="C369" s="8">
        <v>3.8125</v>
      </c>
      <c r="D369">
        <v>0.94111528517186516</v>
      </c>
      <c r="E369" s="6">
        <v>137.15540835908882</v>
      </c>
      <c r="F369" s="10">
        <v>125.37332756984262</v>
      </c>
      <c r="G369" s="10">
        <v>5.1515829332305572</v>
      </c>
      <c r="H369" s="10">
        <f t="shared" si="7"/>
        <v>129.0790512507275</v>
      </c>
    </row>
    <row r="370" spans="1:8" x14ac:dyDescent="0.25">
      <c r="A370" s="14"/>
      <c r="B370" s="3">
        <f>DATE(YEAR(siječanj!B370),MONTH(siječanj!B370)+6,DAY(siječanj!B370))</f>
        <v>45477</v>
      </c>
      <c r="C370" s="8">
        <v>3.8229166666666701</v>
      </c>
      <c r="D370">
        <v>0.94111528517186516</v>
      </c>
      <c r="E370" s="6">
        <v>140.74546515927665</v>
      </c>
      <c r="F370" s="10">
        <v>124.65193519365312</v>
      </c>
      <c r="G370" s="10">
        <v>12.250591651889145</v>
      </c>
      <c r="H370" s="10">
        <f t="shared" si="7"/>
        <v>132.45770858001944</v>
      </c>
    </row>
    <row r="371" spans="1:8" x14ac:dyDescent="0.25">
      <c r="A371" s="14"/>
      <c r="B371" s="3">
        <f>DATE(YEAR(siječanj!B371),MONTH(siječanj!B371)+6,DAY(siječanj!B371))</f>
        <v>45477</v>
      </c>
      <c r="C371" s="8">
        <v>3.8333333333333299</v>
      </c>
      <c r="D371">
        <v>0.94111528517186516</v>
      </c>
      <c r="E371" s="6">
        <v>146.68761043593855</v>
      </c>
      <c r="F371" s="10">
        <v>120.96613010556173</v>
      </c>
      <c r="G371" s="10">
        <v>47.407085756470188</v>
      </c>
      <c r="H371" s="10">
        <f t="shared" si="7"/>
        <v>138.04995232659778</v>
      </c>
    </row>
    <row r="372" spans="1:8" x14ac:dyDescent="0.25">
      <c r="A372" s="14"/>
      <c r="B372" s="3">
        <f>DATE(YEAR(siječanj!B372),MONTH(siječanj!B372)+6,DAY(siječanj!B372))</f>
        <v>45477</v>
      </c>
      <c r="C372" s="8">
        <v>3.84375</v>
      </c>
      <c r="D372">
        <v>0.94111528517186516</v>
      </c>
      <c r="E372" s="6">
        <v>151.01288303205996</v>
      </c>
      <c r="F372" s="10">
        <v>119.6843542535709</v>
      </c>
      <c r="G372" s="10">
        <v>132.77434298184124</v>
      </c>
      <c r="H372" s="10">
        <f t="shared" si="7"/>
        <v>142.12053247934261</v>
      </c>
    </row>
    <row r="373" spans="1:8" x14ac:dyDescent="0.25">
      <c r="A373" s="14"/>
      <c r="B373" s="3">
        <f>DATE(YEAR(siječanj!B373),MONTH(siječanj!B373)+6,DAY(siječanj!B373))</f>
        <v>45477</v>
      </c>
      <c r="C373" s="8">
        <v>3.8541666666666701</v>
      </c>
      <c r="D373">
        <v>0.94111528517186516</v>
      </c>
      <c r="E373" s="6">
        <v>154.59158819180232</v>
      </c>
      <c r="F373" s="10">
        <v>118.7515976698313</v>
      </c>
      <c r="G373" s="10">
        <v>242.1561275233538</v>
      </c>
      <c r="H373" s="10">
        <f t="shared" si="7"/>
        <v>145.48850660629958</v>
      </c>
    </row>
    <row r="374" spans="1:8" x14ac:dyDescent="0.25">
      <c r="A374" s="14"/>
      <c r="B374" s="3">
        <f>DATE(YEAR(siječanj!B374),MONTH(siječanj!B374)+6,DAY(siječanj!B374))</f>
        <v>45477</v>
      </c>
      <c r="C374" s="8">
        <v>3.8645833333333299</v>
      </c>
      <c r="D374">
        <v>0.94111528517186516</v>
      </c>
      <c r="E374" s="6">
        <v>155.33102636441197</v>
      </c>
      <c r="F374" s="10">
        <v>117.46199729397928</v>
      </c>
      <c r="G374" s="10">
        <v>298.72130411785474</v>
      </c>
      <c r="H374" s="10">
        <f t="shared" si="7"/>
        <v>146.18440317298209</v>
      </c>
    </row>
    <row r="375" spans="1:8" x14ac:dyDescent="0.25">
      <c r="A375" s="14"/>
      <c r="B375" s="3">
        <f>DATE(YEAR(siječanj!B375),MONTH(siječanj!B375)+6,DAY(siječanj!B375))</f>
        <v>45477</v>
      </c>
      <c r="C375" s="8">
        <v>3.875</v>
      </c>
      <c r="D375">
        <v>0.94111528517186516</v>
      </c>
      <c r="E375" s="6">
        <v>155.13348220063941</v>
      </c>
      <c r="F375" s="10">
        <v>114.43023257708241</v>
      </c>
      <c r="G375" s="10">
        <v>313.69973372499754</v>
      </c>
      <c r="H375" s="10">
        <f t="shared" si="7"/>
        <v>145.99849134095922</v>
      </c>
    </row>
    <row r="376" spans="1:8" x14ac:dyDescent="0.25">
      <c r="A376" s="14"/>
      <c r="B376" s="3">
        <f>DATE(YEAR(siječanj!B376),MONTH(siječanj!B376)+6,DAY(siječanj!B376))</f>
        <v>45477</v>
      </c>
      <c r="C376" s="8">
        <v>3.8854166666666701</v>
      </c>
      <c r="D376">
        <v>0.94111528517186516</v>
      </c>
      <c r="E376" s="6">
        <v>159.33871415520659</v>
      </c>
      <c r="F376" s="10">
        <v>112.03365544238144</v>
      </c>
      <c r="G376" s="10">
        <v>315.17943005295842</v>
      </c>
      <c r="H376" s="10">
        <f t="shared" si="7"/>
        <v>149.95609941109555</v>
      </c>
    </row>
    <row r="377" spans="1:8" x14ac:dyDescent="0.25">
      <c r="A377" s="14"/>
      <c r="B377" s="3">
        <f>DATE(YEAR(siječanj!B377),MONTH(siječanj!B377)+6,DAY(siječanj!B377))</f>
        <v>45477</v>
      </c>
      <c r="C377" s="8">
        <v>3.8958333333333299</v>
      </c>
      <c r="D377">
        <v>0.94111528517186516</v>
      </c>
      <c r="E377" s="6">
        <v>162.16647184022111</v>
      </c>
      <c r="F377" s="10">
        <v>109.92713618088786</v>
      </c>
      <c r="G377" s="10">
        <v>315.64188804487981</v>
      </c>
      <c r="H377" s="10">
        <f t="shared" si="7"/>
        <v>152.61734539122492</v>
      </c>
    </row>
    <row r="378" spans="1:8" x14ac:dyDescent="0.25">
      <c r="A378" s="14"/>
      <c r="B378" s="3">
        <f>DATE(YEAR(siječanj!B378),MONTH(siječanj!B378)+6,DAY(siječanj!B378))</f>
        <v>45477</v>
      </c>
      <c r="C378" s="8">
        <v>3.90625</v>
      </c>
      <c r="D378">
        <v>0.94111528517186516</v>
      </c>
      <c r="E378" s="6">
        <v>160.29262935525321</v>
      </c>
      <c r="F378" s="10">
        <v>107.57650204047998</v>
      </c>
      <c r="G378" s="10">
        <v>315.77963457858499</v>
      </c>
      <c r="H378" s="10">
        <f t="shared" si="7"/>
        <v>150.85384358661722</v>
      </c>
    </row>
    <row r="379" spans="1:8" x14ac:dyDescent="0.25">
      <c r="A379" s="14"/>
      <c r="B379" s="3">
        <f>DATE(YEAR(siječanj!B379),MONTH(siječanj!B379)+6,DAY(siječanj!B379))</f>
        <v>45477</v>
      </c>
      <c r="C379" s="8">
        <v>3.9166666666666701</v>
      </c>
      <c r="D379">
        <v>0.94111528517186516</v>
      </c>
      <c r="E379" s="6">
        <v>156.369084613875</v>
      </c>
      <c r="F379" s="10">
        <v>104.38146101891066</v>
      </c>
      <c r="G379" s="10">
        <v>312.09447001461234</v>
      </c>
      <c r="H379" s="10">
        <f t="shared" si="7"/>
        <v>147.1613356584505</v>
      </c>
    </row>
    <row r="380" spans="1:8" x14ac:dyDescent="0.25">
      <c r="A380" s="14"/>
      <c r="B380" s="3">
        <f>DATE(YEAR(siječanj!B380),MONTH(siječanj!B380)+6,DAY(siječanj!B380))</f>
        <v>45477</v>
      </c>
      <c r="C380" s="8">
        <v>3.9270833333333299</v>
      </c>
      <c r="D380">
        <v>0.94111528517186516</v>
      </c>
      <c r="E380" s="6">
        <v>149.83309580717085</v>
      </c>
      <c r="F380" s="10">
        <v>101.73667551685033</v>
      </c>
      <c r="G380" s="10">
        <v>308.90349920728391</v>
      </c>
      <c r="H380" s="10">
        <f t="shared" si="7"/>
        <v>141.01021668874898</v>
      </c>
    </row>
    <row r="381" spans="1:8" x14ac:dyDescent="0.25">
      <c r="A381" s="14"/>
      <c r="B381" s="3">
        <f>DATE(YEAR(siječanj!B381),MONTH(siječanj!B381)+6,DAY(siječanj!B381))</f>
        <v>45477</v>
      </c>
      <c r="C381" s="8">
        <v>3.9375</v>
      </c>
      <c r="D381">
        <v>0.94111528517186516</v>
      </c>
      <c r="E381" s="6">
        <v>140.71037558321223</v>
      </c>
      <c r="F381" s="10">
        <v>99.093163140925483</v>
      </c>
      <c r="G381" s="10">
        <v>307.32128997846286</v>
      </c>
      <c r="H381" s="10">
        <f t="shared" si="7"/>
        <v>132.42468524363503</v>
      </c>
    </row>
    <row r="382" spans="1:8" x14ac:dyDescent="0.25">
      <c r="A382" s="14"/>
      <c r="B382" s="3">
        <f>DATE(YEAR(siječanj!B382),MONTH(siječanj!B382)+6,DAY(siječanj!B382))</f>
        <v>45477</v>
      </c>
      <c r="C382" s="8">
        <v>3.9479166666666701</v>
      </c>
      <c r="D382">
        <v>0.94111528517186516</v>
      </c>
      <c r="E382" s="6">
        <v>129.59588884068961</v>
      </c>
      <c r="F382" s="10">
        <v>96.523082426022839</v>
      </c>
      <c r="G382" s="10">
        <v>306.53836130383053</v>
      </c>
      <c r="H382" s="10">
        <f t="shared" si="7"/>
        <v>121.96467188340694</v>
      </c>
    </row>
    <row r="383" spans="1:8" x14ac:dyDescent="0.25">
      <c r="A383" s="14"/>
      <c r="B383" s="3">
        <f>DATE(YEAR(siječanj!B383),MONTH(siječanj!B383)+6,DAY(siječanj!B383))</f>
        <v>45477</v>
      </c>
      <c r="C383" s="8">
        <v>3.9583333333333299</v>
      </c>
      <c r="D383">
        <v>0.94111528517186516</v>
      </c>
      <c r="E383" s="6">
        <v>118.33215955864399</v>
      </c>
      <c r="F383" s="10">
        <v>93.188466300158325</v>
      </c>
      <c r="G383" s="10">
        <v>298.66901889152552</v>
      </c>
      <c r="H383" s="10">
        <f t="shared" si="7"/>
        <v>111.36420408803589</v>
      </c>
    </row>
    <row r="384" spans="1:8" x14ac:dyDescent="0.25">
      <c r="A384" s="14"/>
      <c r="B384" s="3">
        <f>DATE(YEAR(siječanj!B384),MONTH(siječanj!B384)+6,DAY(siječanj!B384))</f>
        <v>45477</v>
      </c>
      <c r="C384" s="8">
        <v>3.96875</v>
      </c>
      <c r="D384">
        <v>0.94111528517186516</v>
      </c>
      <c r="E384" s="6">
        <v>108.30438348705603</v>
      </c>
      <c r="F384" s="10">
        <v>90.404945455619369</v>
      </c>
      <c r="G384" s="10">
        <v>297.66166684584471</v>
      </c>
      <c r="H384" s="10">
        <f t="shared" si="7"/>
        <v>101.92691075078378</v>
      </c>
    </row>
    <row r="385" spans="1:8" x14ac:dyDescent="0.25">
      <c r="A385" s="14"/>
      <c r="B385" s="3">
        <f>DATE(YEAR(siječanj!B385),MONTH(siječanj!B385)+6,DAY(siječanj!B385))</f>
        <v>45477</v>
      </c>
      <c r="C385" s="8">
        <v>3.9791666666666701</v>
      </c>
      <c r="D385">
        <v>0.94111528517186516</v>
      </c>
      <c r="E385" s="6">
        <v>98.60864289849728</v>
      </c>
      <c r="F385" s="10">
        <v>88.148427969242675</v>
      </c>
      <c r="G385" s="10">
        <v>293.71540025146362</v>
      </c>
      <c r="H385" s="10">
        <f t="shared" si="7"/>
        <v>92.802101081829889</v>
      </c>
    </row>
    <row r="386" spans="1:8" ht="15.75" thickBot="1" x14ac:dyDescent="0.3">
      <c r="A386" s="14"/>
      <c r="B386" s="3">
        <f>DATE(YEAR(siječanj!B386),MONTH(siječanj!B386)+6,DAY(siječanj!B386))</f>
        <v>45477</v>
      </c>
      <c r="C386" s="8">
        <v>3.9895833333333299</v>
      </c>
      <c r="D386">
        <v>0.94111528517186516</v>
      </c>
      <c r="E386" s="6">
        <v>90.418221473851659</v>
      </c>
      <c r="F386" s="10">
        <v>86.152869734582154</v>
      </c>
      <c r="G386" s="10">
        <v>293.16686632232955</v>
      </c>
      <c r="H386" s="10">
        <f t="shared" si="7"/>
        <v>85.093970287096766</v>
      </c>
    </row>
    <row r="387" spans="1:8" x14ac:dyDescent="0.25">
      <c r="A387" s="13">
        <f t="shared" ref="A387" si="8">A291+1</f>
        <v>187</v>
      </c>
      <c r="B387" s="3">
        <f>DATE(YEAR(siječanj!B387),MONTH(siječanj!B387)+6,DAY(siječanj!B387))</f>
        <v>45478</v>
      </c>
      <c r="C387" s="8">
        <v>4</v>
      </c>
      <c r="D387">
        <v>0.94208476327751534</v>
      </c>
      <c r="E387" s="6">
        <v>81.721447908357376</v>
      </c>
      <c r="F387" s="10">
        <v>83.929938288913547</v>
      </c>
      <c r="G387" s="10">
        <v>284.40191122793402</v>
      </c>
      <c r="H387" s="10">
        <f t="shared" si="7"/>
        <v>76.988530907440662</v>
      </c>
    </row>
    <row r="388" spans="1:8" x14ac:dyDescent="0.25">
      <c r="A388" s="14"/>
      <c r="B388" s="3">
        <f>DATE(YEAR(siječanj!B388),MONTH(siječanj!B388)+6,DAY(siječanj!B388))</f>
        <v>45478</v>
      </c>
      <c r="C388" s="8">
        <v>4.0104166666666696</v>
      </c>
      <c r="D388">
        <v>0.94208476327751534</v>
      </c>
      <c r="E388" s="6">
        <v>76.856825568644609</v>
      </c>
      <c r="F388" s="10">
        <v>82.373011263808039</v>
      </c>
      <c r="G388" s="10">
        <v>281.60893293253173</v>
      </c>
      <c r="H388" s="10">
        <f t="shared" ref="H388:H451" si="9">D388*E388</f>
        <v>72.405644322097842</v>
      </c>
    </row>
    <row r="389" spans="1:8" x14ac:dyDescent="0.25">
      <c r="A389" s="14"/>
      <c r="B389" s="3">
        <f>DATE(YEAR(siječanj!B389),MONTH(siječanj!B389)+6,DAY(siječanj!B389))</f>
        <v>45478</v>
      </c>
      <c r="C389" s="8">
        <v>4.0208333333333304</v>
      </c>
      <c r="D389">
        <v>0.94208476327751534</v>
      </c>
      <c r="E389" s="6">
        <v>72.064268408822201</v>
      </c>
      <c r="F389" s="10">
        <v>81.111999054764524</v>
      </c>
      <c r="G389" s="10">
        <v>281.16774866926903</v>
      </c>
      <c r="H389" s="10">
        <f t="shared" si="9"/>
        <v>67.890649244692597</v>
      </c>
    </row>
    <row r="390" spans="1:8" x14ac:dyDescent="0.25">
      <c r="A390" s="14"/>
      <c r="B390" s="3">
        <f>DATE(YEAR(siječanj!B390),MONTH(siječanj!B390)+6,DAY(siječanj!B390))</f>
        <v>45478</v>
      </c>
      <c r="C390" s="8">
        <v>4.03125</v>
      </c>
      <c r="D390">
        <v>0.94208476327751534</v>
      </c>
      <c r="E390" s="6">
        <v>68.289072462358988</v>
      </c>
      <c r="F390" s="10">
        <v>80.056839901661419</v>
      </c>
      <c r="G390" s="10">
        <v>280.31225458933108</v>
      </c>
      <c r="H390" s="10">
        <f t="shared" si="9"/>
        <v>64.334094665142558</v>
      </c>
    </row>
    <row r="391" spans="1:8" x14ac:dyDescent="0.25">
      <c r="A391" s="14"/>
      <c r="B391" s="3">
        <f>DATE(YEAR(siječanj!B391),MONTH(siječanj!B391)+6,DAY(siječanj!B391))</f>
        <v>45478</v>
      </c>
      <c r="C391" s="8">
        <v>4.0416666666666696</v>
      </c>
      <c r="D391">
        <v>0.94208476327751534</v>
      </c>
      <c r="E391" s="6">
        <v>65.694166287367111</v>
      </c>
      <c r="F391" s="10">
        <v>77.537330850346251</v>
      </c>
      <c r="G391" s="10">
        <v>274.86088088724762</v>
      </c>
      <c r="H391" s="10">
        <f t="shared" si="9"/>
        <v>61.88947309554797</v>
      </c>
    </row>
    <row r="392" spans="1:8" x14ac:dyDescent="0.25">
      <c r="A392" s="14"/>
      <c r="B392" s="3">
        <f>DATE(YEAR(siječanj!B392),MONTH(siječanj!B392)+6,DAY(siječanj!B392))</f>
        <v>45478</v>
      </c>
      <c r="C392" s="8">
        <v>4.0520833333333304</v>
      </c>
      <c r="D392">
        <v>0.94208476327751534</v>
      </c>
      <c r="E392" s="6">
        <v>63.456862406428513</v>
      </c>
      <c r="F392" s="10">
        <v>77.581216548611494</v>
      </c>
      <c r="G392" s="10">
        <v>278.07816151952647</v>
      </c>
      <c r="H392" s="10">
        <f t="shared" si="9"/>
        <v>59.78174319849407</v>
      </c>
    </row>
    <row r="393" spans="1:8" x14ac:dyDescent="0.25">
      <c r="A393" s="14"/>
      <c r="B393" s="3">
        <f>DATE(YEAR(siječanj!B393),MONTH(siječanj!B393)+6,DAY(siječanj!B393))</f>
        <v>45478</v>
      </c>
      <c r="C393" s="8">
        <v>4.0625</v>
      </c>
      <c r="D393">
        <v>0.94208476327751534</v>
      </c>
      <c r="E393" s="6">
        <v>61.814079015339992</v>
      </c>
      <c r="F393" s="10">
        <v>77.099019718797067</v>
      </c>
      <c r="G393" s="10">
        <v>278.09007800248799</v>
      </c>
      <c r="H393" s="10">
        <f t="shared" si="9"/>
        <v>58.234101996384204</v>
      </c>
    </row>
    <row r="394" spans="1:8" x14ac:dyDescent="0.25">
      <c r="A394" s="14"/>
      <c r="B394" s="3">
        <f>DATE(YEAR(siječanj!B394),MONTH(siječanj!B394)+6,DAY(siječanj!B394))</f>
        <v>45478</v>
      </c>
      <c r="C394" s="8">
        <v>4.0729166666666696</v>
      </c>
      <c r="D394">
        <v>0.94208476327751534</v>
      </c>
      <c r="E394" s="6">
        <v>60.408507464913924</v>
      </c>
      <c r="F394" s="10">
        <v>76.614909962181528</v>
      </c>
      <c r="G394" s="10">
        <v>278.25010895161262</v>
      </c>
      <c r="H394" s="10">
        <f t="shared" si="9"/>
        <v>56.909934455031454</v>
      </c>
    </row>
    <row r="395" spans="1:8" x14ac:dyDescent="0.25">
      <c r="A395" s="14"/>
      <c r="B395" s="3">
        <f>DATE(YEAR(siječanj!B395),MONTH(siječanj!B395)+6,DAY(siječanj!B395))</f>
        <v>45478</v>
      </c>
      <c r="C395" s="8">
        <v>4.0833333333333304</v>
      </c>
      <c r="D395">
        <v>0.94208476327751534</v>
      </c>
      <c r="E395" s="6">
        <v>60.116066740250929</v>
      </c>
      <c r="F395" s="10">
        <v>76.264296571811428</v>
      </c>
      <c r="G395" s="10">
        <v>277.23051772476799</v>
      </c>
      <c r="H395" s="10">
        <f t="shared" si="9"/>
        <v>56.634430504164612</v>
      </c>
    </row>
    <row r="396" spans="1:8" x14ac:dyDescent="0.25">
      <c r="A396" s="14"/>
      <c r="B396" s="3">
        <f>DATE(YEAR(siječanj!B396),MONTH(siječanj!B396)+6,DAY(siječanj!B396))</f>
        <v>45478</v>
      </c>
      <c r="C396" s="8">
        <v>4.09375</v>
      </c>
      <c r="D396">
        <v>0.94208476327751534</v>
      </c>
      <c r="E396" s="6">
        <v>59.600107091212784</v>
      </c>
      <c r="F396" s="10">
        <v>75.902517890896846</v>
      </c>
      <c r="G396" s="10">
        <v>277.4140394995477</v>
      </c>
      <c r="H396" s="10">
        <f t="shared" si="9"/>
        <v>56.148352780339756</v>
      </c>
    </row>
    <row r="397" spans="1:8" x14ac:dyDescent="0.25">
      <c r="A397" s="14"/>
      <c r="B397" s="3">
        <f>DATE(YEAR(siječanj!B397),MONTH(siječanj!B397)+6,DAY(siječanj!B397))</f>
        <v>45478</v>
      </c>
      <c r="C397" s="8">
        <v>4.1041666666666696</v>
      </c>
      <c r="D397">
        <v>0.94208476327751534</v>
      </c>
      <c r="E397" s="6">
        <v>58.824597898625228</v>
      </c>
      <c r="F397" s="10">
        <v>75.624587743423305</v>
      </c>
      <c r="G397" s="10">
        <v>277.28204551227338</v>
      </c>
      <c r="H397" s="10">
        <f t="shared" si="9"/>
        <v>55.417757386221375</v>
      </c>
    </row>
    <row r="398" spans="1:8" x14ac:dyDescent="0.25">
      <c r="A398" s="14"/>
      <c r="B398" s="3">
        <f>DATE(YEAR(siječanj!B398),MONTH(siječanj!B398)+6,DAY(siječanj!B398))</f>
        <v>45478</v>
      </c>
      <c r="C398" s="8">
        <v>4.1145833333333304</v>
      </c>
      <c r="D398">
        <v>0.94208476327751534</v>
      </c>
      <c r="E398" s="6">
        <v>58.513119526965184</v>
      </c>
      <c r="F398" s="10">
        <v>75.566667542084971</v>
      </c>
      <c r="G398" s="10">
        <v>277.51295692109034</v>
      </c>
      <c r="H398" s="10">
        <f t="shared" si="9"/>
        <v>55.124318358189953</v>
      </c>
    </row>
    <row r="399" spans="1:8" x14ac:dyDescent="0.25">
      <c r="A399" s="14"/>
      <c r="B399" s="3">
        <f>DATE(YEAR(siječanj!B399),MONTH(siječanj!B399)+6,DAY(siječanj!B399))</f>
        <v>45478</v>
      </c>
      <c r="C399" s="8">
        <v>4.125</v>
      </c>
      <c r="D399">
        <v>0.94208476327751534</v>
      </c>
      <c r="E399" s="6">
        <v>58.306597516309083</v>
      </c>
      <c r="F399" s="10">
        <v>75.444612718369996</v>
      </c>
      <c r="G399" s="10">
        <v>277.15065903944088</v>
      </c>
      <c r="H399" s="10">
        <f t="shared" si="9"/>
        <v>54.929757118669407</v>
      </c>
    </row>
    <row r="400" spans="1:8" x14ac:dyDescent="0.25">
      <c r="A400" s="14"/>
      <c r="B400" s="3">
        <f>DATE(YEAR(siječanj!B400),MONTH(siječanj!B400)+6,DAY(siječanj!B400))</f>
        <v>45478</v>
      </c>
      <c r="C400" s="8">
        <v>4.1354166666666696</v>
      </c>
      <c r="D400">
        <v>0.94208476327751534</v>
      </c>
      <c r="E400" s="6">
        <v>58.241274343704113</v>
      </c>
      <c r="F400" s="10">
        <v>75.367963753695221</v>
      </c>
      <c r="G400" s="10">
        <v>276.89557543072135</v>
      </c>
      <c r="H400" s="10">
        <f t="shared" si="9"/>
        <v>54.868217153069317</v>
      </c>
    </row>
    <row r="401" spans="1:8" x14ac:dyDescent="0.25">
      <c r="A401" s="14"/>
      <c r="B401" s="3">
        <f>DATE(YEAR(siječanj!B401),MONTH(siječanj!B401)+6,DAY(siječanj!B401))</f>
        <v>45478</v>
      </c>
      <c r="C401" s="8">
        <v>4.1458333333333304</v>
      </c>
      <c r="D401">
        <v>0.94208476327751534</v>
      </c>
      <c r="E401" s="6">
        <v>58.717568286623255</v>
      </c>
      <c r="F401" s="10">
        <v>75.207400516549583</v>
      </c>
      <c r="G401" s="10">
        <v>277.16901976541476</v>
      </c>
      <c r="H401" s="10">
        <f t="shared" si="9"/>
        <v>55.316926419534809</v>
      </c>
    </row>
    <row r="402" spans="1:8" x14ac:dyDescent="0.25">
      <c r="A402" s="14"/>
      <c r="B402" s="3">
        <f>DATE(YEAR(siječanj!B402),MONTH(siječanj!B402)+6,DAY(siječanj!B402))</f>
        <v>45478</v>
      </c>
      <c r="C402" s="8">
        <v>4.15625</v>
      </c>
      <c r="D402">
        <v>0.94208476327751534</v>
      </c>
      <c r="E402" s="6">
        <v>59.916835596578849</v>
      </c>
      <c r="F402" s="10">
        <v>75.486978009092169</v>
      </c>
      <c r="G402" s="10">
        <v>277.34737666527207</v>
      </c>
      <c r="H402" s="10">
        <f t="shared" si="9"/>
        <v>56.446737879340787</v>
      </c>
    </row>
    <row r="403" spans="1:8" x14ac:dyDescent="0.25">
      <c r="A403" s="14"/>
      <c r="B403" s="3">
        <f>DATE(YEAR(siječanj!B403),MONTH(siječanj!B403)+6,DAY(siječanj!B403))</f>
        <v>45478</v>
      </c>
      <c r="C403" s="8">
        <v>4.1666666666666696</v>
      </c>
      <c r="D403">
        <v>0.94208476327751534</v>
      </c>
      <c r="E403" s="6">
        <v>62.052129419024936</v>
      </c>
      <c r="F403" s="10">
        <v>75.869075903552243</v>
      </c>
      <c r="G403" s="10">
        <v>280.70829788385538</v>
      </c>
      <c r="H403" s="10">
        <f t="shared" si="9"/>
        <v>58.458365654587851</v>
      </c>
    </row>
    <row r="404" spans="1:8" x14ac:dyDescent="0.25">
      <c r="A404" s="14"/>
      <c r="B404" s="3">
        <f>DATE(YEAR(siječanj!B404),MONTH(siječanj!B404)+6,DAY(siječanj!B404))</f>
        <v>45478</v>
      </c>
      <c r="C404" s="8">
        <v>4.1770833333333304</v>
      </c>
      <c r="D404">
        <v>0.94208476327751534</v>
      </c>
      <c r="E404" s="6">
        <v>64.228866582951454</v>
      </c>
      <c r="F404" s="10">
        <v>76.065323115209367</v>
      </c>
      <c r="G404" s="10">
        <v>282.6448273335518</v>
      </c>
      <c r="H404" s="10">
        <f t="shared" si="9"/>
        <v>60.509036570382939</v>
      </c>
    </row>
    <row r="405" spans="1:8" x14ac:dyDescent="0.25">
      <c r="A405" s="14"/>
      <c r="B405" s="3">
        <f>DATE(YEAR(siječanj!B405),MONTH(siječanj!B405)+6,DAY(siječanj!B405))</f>
        <v>45478</v>
      </c>
      <c r="C405" s="8">
        <v>4.1875</v>
      </c>
      <c r="D405">
        <v>0.94208476327751534</v>
      </c>
      <c r="E405" s="6">
        <v>66.751156747583451</v>
      </c>
      <c r="F405" s="10">
        <v>76.325190526528928</v>
      </c>
      <c r="G405" s="10">
        <v>291.43800068204871</v>
      </c>
      <c r="H405" s="10">
        <f t="shared" si="9"/>
        <v>62.885247703047476</v>
      </c>
    </row>
    <row r="406" spans="1:8" x14ac:dyDescent="0.25">
      <c r="A406" s="14"/>
      <c r="B406" s="3">
        <f>DATE(YEAR(siječanj!B406),MONTH(siječanj!B406)+6,DAY(siječanj!B406))</f>
        <v>45478</v>
      </c>
      <c r="C406" s="8">
        <v>4.1979166666666696</v>
      </c>
      <c r="D406">
        <v>0.94208476327751534</v>
      </c>
      <c r="E406" s="6">
        <v>70.498219939296888</v>
      </c>
      <c r="F406" s="10">
        <v>76.907461733333434</v>
      </c>
      <c r="G406" s="10">
        <v>290.87405791375687</v>
      </c>
      <c r="H406" s="10">
        <f t="shared" si="9"/>
        <v>66.415298842998723</v>
      </c>
    </row>
    <row r="407" spans="1:8" x14ac:dyDescent="0.25">
      <c r="A407" s="14"/>
      <c r="B407" s="3">
        <f>DATE(YEAR(siječanj!B407),MONTH(siječanj!B407)+6,DAY(siječanj!B407))</f>
        <v>45478</v>
      </c>
      <c r="C407" s="8">
        <v>4.2083333333333304</v>
      </c>
      <c r="D407">
        <v>0.94208476327751534</v>
      </c>
      <c r="E407" s="6">
        <v>73.595450984781465</v>
      </c>
      <c r="F407" s="10">
        <v>78.095507508374581</v>
      </c>
      <c r="G407" s="10">
        <v>268.35574482433799</v>
      </c>
      <c r="H407" s="10">
        <f t="shared" si="9"/>
        <v>69.333153019299829</v>
      </c>
    </row>
    <row r="408" spans="1:8" x14ac:dyDescent="0.25">
      <c r="A408" s="14"/>
      <c r="B408" s="3">
        <f>DATE(YEAR(siječanj!B408),MONTH(siječanj!B408)+6,DAY(siječanj!B408))</f>
        <v>45478</v>
      </c>
      <c r="C408" s="8">
        <v>4.21875</v>
      </c>
      <c r="D408">
        <v>0.94208476327751534</v>
      </c>
      <c r="E408" s="6">
        <v>77.048070163201217</v>
      </c>
      <c r="F408" s="10">
        <v>79.144703341817618</v>
      </c>
      <c r="G408" s="10">
        <v>188.4528931372331</v>
      </c>
      <c r="H408" s="10">
        <f t="shared" si="9"/>
        <v>72.585812940688811</v>
      </c>
    </row>
    <row r="409" spans="1:8" x14ac:dyDescent="0.25">
      <c r="A409" s="14"/>
      <c r="B409" s="3">
        <f>DATE(YEAR(siječanj!B409),MONTH(siječanj!B409)+6,DAY(siječanj!B409))</f>
        <v>45478</v>
      </c>
      <c r="C409" s="8">
        <v>4.2291666666666696</v>
      </c>
      <c r="D409">
        <v>0.94208476327751534</v>
      </c>
      <c r="E409" s="6">
        <v>81.269156969744714</v>
      </c>
      <c r="F409" s="10">
        <v>80.650445237764842</v>
      </c>
      <c r="G409" s="10">
        <v>86.435158086801522</v>
      </c>
      <c r="H409" s="10">
        <f t="shared" si="9"/>
        <v>76.562434505605182</v>
      </c>
    </row>
    <row r="410" spans="1:8" x14ac:dyDescent="0.25">
      <c r="A410" s="14"/>
      <c r="B410" s="3">
        <f>DATE(YEAR(siječanj!B410),MONTH(siječanj!B410)+6,DAY(siječanj!B410))</f>
        <v>45478</v>
      </c>
      <c r="C410" s="8">
        <v>4.2395833333333304</v>
      </c>
      <c r="D410">
        <v>0.94208476327751534</v>
      </c>
      <c r="E410" s="6">
        <v>85.859120850721439</v>
      </c>
      <c r="F410" s="10">
        <v>83.588765260118848</v>
      </c>
      <c r="G410" s="10">
        <v>36.431821702486907</v>
      </c>
      <c r="H410" s="10">
        <f t="shared" si="9"/>
        <v>80.886569541867487</v>
      </c>
    </row>
    <row r="411" spans="1:8" x14ac:dyDescent="0.25">
      <c r="A411" s="14"/>
      <c r="B411" s="3">
        <f>DATE(YEAR(siječanj!B411),MONTH(siječanj!B411)+6,DAY(siječanj!B411))</f>
        <v>45478</v>
      </c>
      <c r="C411" s="8">
        <v>4.25</v>
      </c>
      <c r="D411">
        <v>0.94208476327751534</v>
      </c>
      <c r="E411" s="6">
        <v>88.257992472458355</v>
      </c>
      <c r="F411" s="10">
        <v>87.777104869567708</v>
      </c>
      <c r="G411" s="10">
        <v>14.927203782976852</v>
      </c>
      <c r="H411" s="10">
        <f t="shared" si="9"/>
        <v>83.146509945764663</v>
      </c>
    </row>
    <row r="412" spans="1:8" x14ac:dyDescent="0.25">
      <c r="A412" s="14"/>
      <c r="B412" s="3">
        <f>DATE(YEAR(siječanj!B412),MONTH(siječanj!B412)+6,DAY(siječanj!B412))</f>
        <v>45478</v>
      </c>
      <c r="C412" s="8">
        <v>4.2604166666666696</v>
      </c>
      <c r="D412">
        <v>0.94208476327751534</v>
      </c>
      <c r="E412" s="6">
        <v>89.196601680227275</v>
      </c>
      <c r="F412" s="10">
        <v>91.221257883905025</v>
      </c>
      <c r="G412" s="10">
        <v>7.2088773536685231</v>
      </c>
      <c r="H412" s="10">
        <f t="shared" si="9"/>
        <v>84.030759379075732</v>
      </c>
    </row>
    <row r="413" spans="1:8" x14ac:dyDescent="0.25">
      <c r="A413" s="14"/>
      <c r="B413" s="3">
        <f>DATE(YEAR(siječanj!B413),MONTH(siječanj!B413)+6,DAY(siječanj!B413))</f>
        <v>45478</v>
      </c>
      <c r="C413" s="8">
        <v>4.2708333333333304</v>
      </c>
      <c r="D413">
        <v>0.94208476327751534</v>
      </c>
      <c r="E413" s="6">
        <v>92.332821472023042</v>
      </c>
      <c r="F413" s="10">
        <v>96.093222076365464</v>
      </c>
      <c r="G413" s="10">
        <v>4.379976923752591</v>
      </c>
      <c r="H413" s="10">
        <f t="shared" si="9"/>
        <v>86.985344259215907</v>
      </c>
    </row>
    <row r="414" spans="1:8" x14ac:dyDescent="0.25">
      <c r="A414" s="14"/>
      <c r="B414" s="3">
        <f>DATE(YEAR(siječanj!B414),MONTH(siječanj!B414)+6,DAY(siječanj!B414))</f>
        <v>45478</v>
      </c>
      <c r="C414" s="8">
        <v>4.28125</v>
      </c>
      <c r="D414">
        <v>0.94208476327751534</v>
      </c>
      <c r="E414" s="6">
        <v>93.128138883033714</v>
      </c>
      <c r="F414" s="10">
        <v>104.09443187902183</v>
      </c>
      <c r="G414" s="10">
        <v>3.1457191501001511</v>
      </c>
      <c r="H414" s="10">
        <f t="shared" si="9"/>
        <v>87.734600674098388</v>
      </c>
    </row>
    <row r="415" spans="1:8" x14ac:dyDescent="0.25">
      <c r="A415" s="14"/>
      <c r="B415" s="3">
        <f>DATE(YEAR(siječanj!B415),MONTH(siječanj!B415)+6,DAY(siječanj!B415))</f>
        <v>45478</v>
      </c>
      <c r="C415" s="8">
        <v>4.2916666666666696</v>
      </c>
      <c r="D415">
        <v>0.94208476327751534</v>
      </c>
      <c r="E415" s="6">
        <v>92.888167963096322</v>
      </c>
      <c r="F415" s="10">
        <v>114.06010861258684</v>
      </c>
      <c r="G415" s="10">
        <v>2.4792774892569485</v>
      </c>
      <c r="H415" s="10">
        <f t="shared" si="9"/>
        <v>87.508527726795677</v>
      </c>
    </row>
    <row r="416" spans="1:8" x14ac:dyDescent="0.25">
      <c r="A416" s="14"/>
      <c r="B416" s="3">
        <f>DATE(YEAR(siječanj!B416),MONTH(siječanj!B416)+6,DAY(siječanj!B416))</f>
        <v>45478</v>
      </c>
      <c r="C416" s="8">
        <v>4.3020833333333304</v>
      </c>
      <c r="D416">
        <v>0.94208476327751534</v>
      </c>
      <c r="E416" s="6">
        <v>92.505868953376009</v>
      </c>
      <c r="F416" s="10">
        <v>118.09556627465797</v>
      </c>
      <c r="G416" s="10">
        <v>2.0119642132559634</v>
      </c>
      <c r="H416" s="10">
        <f t="shared" si="9"/>
        <v>87.148369654722089</v>
      </c>
    </row>
    <row r="417" spans="1:8" x14ac:dyDescent="0.25">
      <c r="A417" s="14"/>
      <c r="B417" s="3">
        <f>DATE(YEAR(siječanj!B417),MONTH(siječanj!B417)+6,DAY(siječanj!B417))</f>
        <v>45478</v>
      </c>
      <c r="C417" s="8">
        <v>4.3125</v>
      </c>
      <c r="D417">
        <v>0.94208476327751534</v>
      </c>
      <c r="E417" s="6">
        <v>93.391053517913093</v>
      </c>
      <c r="F417" s="10">
        <v>122.9603783567989</v>
      </c>
      <c r="G417" s="10">
        <v>1.8489421604642873</v>
      </c>
      <c r="H417" s="10">
        <f t="shared" si="9"/>
        <v>87.982288545660921</v>
      </c>
    </row>
    <row r="418" spans="1:8" x14ac:dyDescent="0.25">
      <c r="A418" s="14"/>
      <c r="B418" s="3">
        <f>DATE(YEAR(siječanj!B418),MONTH(siječanj!B418)+6,DAY(siječanj!B418))</f>
        <v>45478</v>
      </c>
      <c r="C418" s="8">
        <v>4.3229166666666696</v>
      </c>
      <c r="D418">
        <v>0.94208476327751534</v>
      </c>
      <c r="E418" s="6">
        <v>95.078923220510418</v>
      </c>
      <c r="F418" s="10">
        <v>129.55288873867684</v>
      </c>
      <c r="G418" s="10">
        <v>1.8571252216506136</v>
      </c>
      <c r="H418" s="10">
        <f t="shared" si="9"/>
        <v>89.572404874875616</v>
      </c>
    </row>
    <row r="419" spans="1:8" x14ac:dyDescent="0.25">
      <c r="A419" s="14"/>
      <c r="B419" s="3">
        <f>DATE(YEAR(siječanj!B419),MONTH(siječanj!B419)+6,DAY(siječanj!B419))</f>
        <v>45478</v>
      </c>
      <c r="C419" s="8">
        <v>4.3333333333333304</v>
      </c>
      <c r="D419">
        <v>0.94208476327751534</v>
      </c>
      <c r="E419" s="6">
        <v>95.921630774224454</v>
      </c>
      <c r="F419" s="10">
        <v>138.10236781429433</v>
      </c>
      <c r="G419" s="10">
        <v>1.7997416202807497</v>
      </c>
      <c r="H419" s="10">
        <f t="shared" si="9"/>
        <v>90.366306821128475</v>
      </c>
    </row>
    <row r="420" spans="1:8" x14ac:dyDescent="0.25">
      <c r="A420" s="14"/>
      <c r="B420" s="3">
        <f>DATE(YEAR(siječanj!B420),MONTH(siječanj!B420)+6,DAY(siječanj!B420))</f>
        <v>45478</v>
      </c>
      <c r="C420" s="8">
        <v>4.34375</v>
      </c>
      <c r="D420">
        <v>0.94208476327751534</v>
      </c>
      <c r="E420" s="6">
        <v>97.612543347107831</v>
      </c>
      <c r="F420" s="10">
        <v>141.90648677060582</v>
      </c>
      <c r="G420" s="10">
        <v>1.7784130148887227</v>
      </c>
      <c r="H420" s="10">
        <f t="shared" si="9"/>
        <v>91.959289792076291</v>
      </c>
    </row>
    <row r="421" spans="1:8" x14ac:dyDescent="0.25">
      <c r="A421" s="14"/>
      <c r="B421" s="3">
        <f>DATE(YEAR(siječanj!B421),MONTH(siječanj!B421)+6,DAY(siječanj!B421))</f>
        <v>45478</v>
      </c>
      <c r="C421" s="8">
        <v>4.3541666666666696</v>
      </c>
      <c r="D421">
        <v>0.94208476327751534</v>
      </c>
      <c r="E421" s="6">
        <v>98.362301461591144</v>
      </c>
      <c r="F421" s="10">
        <v>144.40783484243914</v>
      </c>
      <c r="G421" s="10">
        <v>1.5651486037957067</v>
      </c>
      <c r="H421" s="10">
        <f t="shared" si="9"/>
        <v>92.665625487874692</v>
      </c>
    </row>
    <row r="422" spans="1:8" x14ac:dyDescent="0.25">
      <c r="A422" s="14"/>
      <c r="B422" s="3">
        <f>DATE(YEAR(siječanj!B422),MONTH(siječanj!B422)+6,DAY(siječanj!B422))</f>
        <v>45478</v>
      </c>
      <c r="C422" s="8">
        <v>4.3645833333333304</v>
      </c>
      <c r="D422">
        <v>0.94208476327751534</v>
      </c>
      <c r="E422" s="6">
        <v>100.04082872468645</v>
      </c>
      <c r="F422" s="10">
        <v>146.92475250265699</v>
      </c>
      <c r="G422" s="10">
        <v>1.5264679207802754</v>
      </c>
      <c r="H422" s="10">
        <f t="shared" si="9"/>
        <v>94.246940447182695</v>
      </c>
    </row>
    <row r="423" spans="1:8" x14ac:dyDescent="0.25">
      <c r="A423" s="14"/>
      <c r="B423" s="3">
        <f>DATE(YEAR(siječanj!B423),MONTH(siječanj!B423)+6,DAY(siječanj!B423))</f>
        <v>45478</v>
      </c>
      <c r="C423" s="8">
        <v>4.375</v>
      </c>
      <c r="D423">
        <v>0.94208476327751534</v>
      </c>
      <c r="E423" s="6">
        <v>101.57892870654216</v>
      </c>
      <c r="F423" s="10">
        <v>149.92977426637165</v>
      </c>
      <c r="G423" s="10">
        <v>1.4931478261402991</v>
      </c>
      <c r="H423" s="10">
        <f t="shared" si="9"/>
        <v>95.695961004486378</v>
      </c>
    </row>
    <row r="424" spans="1:8" x14ac:dyDescent="0.25">
      <c r="A424" s="14"/>
      <c r="B424" s="3">
        <f>DATE(YEAR(siječanj!B424),MONTH(siječanj!B424)+6,DAY(siječanj!B424))</f>
        <v>45478</v>
      </c>
      <c r="C424" s="8">
        <v>4.3854166666666696</v>
      </c>
      <c r="D424">
        <v>0.94208476327751534</v>
      </c>
      <c r="E424" s="6">
        <v>103.38912415956457</v>
      </c>
      <c r="F424" s="10">
        <v>151.66174510950887</v>
      </c>
      <c r="G424" s="10">
        <v>1.4042091820647988</v>
      </c>
      <c r="H424" s="10">
        <f t="shared" si="9"/>
        <v>97.401318559333035</v>
      </c>
    </row>
    <row r="425" spans="1:8" x14ac:dyDescent="0.25">
      <c r="A425" s="14"/>
      <c r="B425" s="3">
        <f>DATE(YEAR(siječanj!B425),MONTH(siječanj!B425)+6,DAY(siječanj!B425))</f>
        <v>45478</v>
      </c>
      <c r="C425" s="8">
        <v>4.3958333333333304</v>
      </c>
      <c r="D425">
        <v>0.94208476327751534</v>
      </c>
      <c r="E425" s="6">
        <v>104.0548653539698</v>
      </c>
      <c r="F425" s="10">
        <v>152.10427459417684</v>
      </c>
      <c r="G425" s="10">
        <v>1.3689921711837896</v>
      </c>
      <c r="H425" s="10">
        <f t="shared" si="9"/>
        <v>98.028503194868378</v>
      </c>
    </row>
    <row r="426" spans="1:8" x14ac:dyDescent="0.25">
      <c r="A426" s="14"/>
      <c r="B426" s="3">
        <f>DATE(YEAR(siječanj!B426),MONTH(siječanj!B426)+6,DAY(siječanj!B426))</f>
        <v>45478</v>
      </c>
      <c r="C426" s="8">
        <v>4.40625</v>
      </c>
      <c r="D426">
        <v>0.94208476327751534</v>
      </c>
      <c r="E426" s="6">
        <v>104.76873080324259</v>
      </c>
      <c r="F426" s="10">
        <v>152.73340846061146</v>
      </c>
      <c r="G426" s="10">
        <v>1.3616486043597964</v>
      </c>
      <c r="H426" s="10">
        <f t="shared" si="9"/>
        <v>98.701024957658518</v>
      </c>
    </row>
    <row r="427" spans="1:8" x14ac:dyDescent="0.25">
      <c r="A427" s="14"/>
      <c r="B427" s="3">
        <f>DATE(YEAR(siječanj!B427),MONTH(siječanj!B427)+6,DAY(siječanj!B427))</f>
        <v>45478</v>
      </c>
      <c r="C427" s="8">
        <v>4.4166666666666696</v>
      </c>
      <c r="D427">
        <v>0.94208476327751534</v>
      </c>
      <c r="E427" s="6">
        <v>105.91872391350424</v>
      </c>
      <c r="F427" s="10">
        <v>152.73514916299939</v>
      </c>
      <c r="G427" s="10">
        <v>1.3748917868193835</v>
      </c>
      <c r="H427" s="10">
        <f t="shared" si="9"/>
        <v>99.784415944710148</v>
      </c>
    </row>
    <row r="428" spans="1:8" x14ac:dyDescent="0.25">
      <c r="A428" s="14"/>
      <c r="B428" s="3">
        <f>DATE(YEAR(siječanj!B428),MONTH(siječanj!B428)+6,DAY(siječanj!B428))</f>
        <v>45478</v>
      </c>
      <c r="C428" s="8">
        <v>4.4270833333333304</v>
      </c>
      <c r="D428">
        <v>0.94208476327751534</v>
      </c>
      <c r="E428" s="6">
        <v>106.34217261983929</v>
      </c>
      <c r="F428" s="10">
        <v>152.32113067581034</v>
      </c>
      <c r="G428" s="10">
        <v>1.4134255078622306</v>
      </c>
      <c r="H428" s="10">
        <f t="shared" si="9"/>
        <v>100.18334051897797</v>
      </c>
    </row>
    <row r="429" spans="1:8" x14ac:dyDescent="0.25">
      <c r="A429" s="14"/>
      <c r="B429" s="3">
        <f>DATE(YEAR(siječanj!B429),MONTH(siječanj!B429)+6,DAY(siječanj!B429))</f>
        <v>45478</v>
      </c>
      <c r="C429" s="8">
        <v>4.4375</v>
      </c>
      <c r="D429">
        <v>0.94208476327751534</v>
      </c>
      <c r="E429" s="6">
        <v>108.34593325016563</v>
      </c>
      <c r="F429" s="10">
        <v>152.04655987172487</v>
      </c>
      <c r="G429" s="10">
        <v>1.4172208496098004</v>
      </c>
      <c r="H429" s="10">
        <f t="shared" si="9"/>
        <v>102.07105287806377</v>
      </c>
    </row>
    <row r="430" spans="1:8" x14ac:dyDescent="0.25">
      <c r="A430" s="14"/>
      <c r="B430" s="3">
        <f>DATE(YEAR(siječanj!B430),MONTH(siječanj!B430)+6,DAY(siječanj!B430))</f>
        <v>45478</v>
      </c>
      <c r="C430" s="8">
        <v>4.4479166666666696</v>
      </c>
      <c r="D430">
        <v>0.94208476327751534</v>
      </c>
      <c r="E430" s="6">
        <v>109.23451640913818</v>
      </c>
      <c r="F430" s="10">
        <v>151.97500066753051</v>
      </c>
      <c r="G430" s="10">
        <v>1.3927642704131864</v>
      </c>
      <c r="H430" s="10">
        <f t="shared" si="9"/>
        <v>102.9081735330368</v>
      </c>
    </row>
    <row r="431" spans="1:8" x14ac:dyDescent="0.25">
      <c r="A431" s="14"/>
      <c r="B431" s="3">
        <f>DATE(YEAR(siječanj!B431),MONTH(siječanj!B431)+6,DAY(siječanj!B431))</f>
        <v>45478</v>
      </c>
      <c r="C431" s="8">
        <v>4.4583333333333304</v>
      </c>
      <c r="D431">
        <v>0.94208476327751534</v>
      </c>
      <c r="E431" s="6">
        <v>110.4447894892444</v>
      </c>
      <c r="F431" s="10">
        <v>152.1121248806308</v>
      </c>
      <c r="G431" s="10">
        <v>1.433246745856104</v>
      </c>
      <c r="H431" s="10">
        <f t="shared" si="9"/>
        <v>104.04835336120982</v>
      </c>
    </row>
    <row r="432" spans="1:8" x14ac:dyDescent="0.25">
      <c r="A432" s="14"/>
      <c r="B432" s="3">
        <f>DATE(YEAR(siječanj!B432),MONTH(siječanj!B432)+6,DAY(siječanj!B432))</f>
        <v>45478</v>
      </c>
      <c r="C432" s="8">
        <v>4.46875</v>
      </c>
      <c r="D432">
        <v>0.94208476327751534</v>
      </c>
      <c r="E432" s="6">
        <v>112.04785593417023</v>
      </c>
      <c r="F432" s="10">
        <v>152.18717466937548</v>
      </c>
      <c r="G432" s="10">
        <v>1.4307967098638761</v>
      </c>
      <c r="H432" s="10">
        <f t="shared" si="9"/>
        <v>105.5585778334959</v>
      </c>
    </row>
    <row r="433" spans="1:8" x14ac:dyDescent="0.25">
      <c r="A433" s="14"/>
      <c r="B433" s="3">
        <f>DATE(YEAR(siječanj!B433),MONTH(siječanj!B433)+6,DAY(siječanj!B433))</f>
        <v>45478</v>
      </c>
      <c r="C433" s="8">
        <v>4.4791666666666696</v>
      </c>
      <c r="D433">
        <v>0.94208476327751534</v>
      </c>
      <c r="E433" s="6">
        <v>112.25028465364488</v>
      </c>
      <c r="F433" s="10">
        <v>152.18361064662977</v>
      </c>
      <c r="G433" s="10">
        <v>1.4401152037160456</v>
      </c>
      <c r="H433" s="10">
        <f t="shared" si="9"/>
        <v>105.74928284576275</v>
      </c>
    </row>
    <row r="434" spans="1:8" x14ac:dyDescent="0.25">
      <c r="A434" s="14"/>
      <c r="B434" s="3">
        <f>DATE(YEAR(siječanj!B434),MONTH(siječanj!B434)+6,DAY(siječanj!B434))</f>
        <v>45478</v>
      </c>
      <c r="C434" s="8">
        <v>4.4895833333333304</v>
      </c>
      <c r="D434">
        <v>0.94208476327751534</v>
      </c>
      <c r="E434" s="6">
        <v>111.49360420633784</v>
      </c>
      <c r="F434" s="10">
        <v>151.74353255656359</v>
      </c>
      <c r="G434" s="10">
        <v>1.404166905593798</v>
      </c>
      <c r="H434" s="10">
        <f t="shared" si="9"/>
        <v>105.03642572568477</v>
      </c>
    </row>
    <row r="435" spans="1:8" x14ac:dyDescent="0.25">
      <c r="A435" s="14"/>
      <c r="B435" s="3">
        <f>DATE(YEAR(siječanj!B435),MONTH(siječanj!B435)+6,DAY(siječanj!B435))</f>
        <v>45478</v>
      </c>
      <c r="C435" s="8">
        <v>4.5</v>
      </c>
      <c r="D435">
        <v>0.94208476327751534</v>
      </c>
      <c r="E435" s="6">
        <v>110.76405733292884</v>
      </c>
      <c r="F435" s="10">
        <v>151.28705001217605</v>
      </c>
      <c r="G435" s="10">
        <v>1.4156364796058434</v>
      </c>
      <c r="H435" s="10">
        <f t="shared" si="9"/>
        <v>104.3491307321494</v>
      </c>
    </row>
    <row r="436" spans="1:8" x14ac:dyDescent="0.25">
      <c r="A436" s="14"/>
      <c r="B436" s="3">
        <f>DATE(YEAR(siječanj!B436),MONTH(siječanj!B436)+6,DAY(siječanj!B436))</f>
        <v>45478</v>
      </c>
      <c r="C436" s="8">
        <v>4.5104166666666696</v>
      </c>
      <c r="D436">
        <v>0.94208476327751534</v>
      </c>
      <c r="E436" s="6">
        <v>110.19750405307205</v>
      </c>
      <c r="F436" s="10">
        <v>150.47685624902354</v>
      </c>
      <c r="G436" s="10">
        <v>1.4096502966699054</v>
      </c>
      <c r="H436" s="10">
        <f t="shared" si="9"/>
        <v>103.81538951961141</v>
      </c>
    </row>
    <row r="437" spans="1:8" x14ac:dyDescent="0.25">
      <c r="A437" s="14"/>
      <c r="B437" s="3">
        <f>DATE(YEAR(siječanj!B437),MONTH(siječanj!B437)+6,DAY(siječanj!B437))</f>
        <v>45478</v>
      </c>
      <c r="C437" s="8">
        <v>4.5208333333333304</v>
      </c>
      <c r="D437">
        <v>0.94208476327751534</v>
      </c>
      <c r="E437" s="6">
        <v>110.97917289014092</v>
      </c>
      <c r="F437" s="10">
        <v>150.0328427995299</v>
      </c>
      <c r="G437" s="10">
        <v>1.3510990529440723</v>
      </c>
      <c r="H437" s="10">
        <f t="shared" si="9"/>
        <v>104.55178782094285</v>
      </c>
    </row>
    <row r="438" spans="1:8" x14ac:dyDescent="0.25">
      <c r="A438" s="14"/>
      <c r="B438" s="3">
        <f>DATE(YEAR(siječanj!B438),MONTH(siječanj!B438)+6,DAY(siječanj!B438))</f>
        <v>45478</v>
      </c>
      <c r="C438" s="8">
        <v>4.53125</v>
      </c>
      <c r="D438">
        <v>0.94208476327751534</v>
      </c>
      <c r="E438" s="6">
        <v>111.32067201508315</v>
      </c>
      <c r="F438" s="10">
        <v>149.7734414246296</v>
      </c>
      <c r="G438" s="10">
        <v>1.486836012657569</v>
      </c>
      <c r="H438" s="10">
        <f t="shared" si="9"/>
        <v>104.87350894322353</v>
      </c>
    </row>
    <row r="439" spans="1:8" x14ac:dyDescent="0.25">
      <c r="A439" s="14"/>
      <c r="B439" s="3">
        <f>DATE(YEAR(siječanj!B439),MONTH(siječanj!B439)+6,DAY(siječanj!B439))</f>
        <v>45478</v>
      </c>
      <c r="C439" s="8">
        <v>4.5416666666666696</v>
      </c>
      <c r="D439">
        <v>0.94208476327751534</v>
      </c>
      <c r="E439" s="6">
        <v>110.34815372302528</v>
      </c>
      <c r="F439" s="10">
        <v>149.58823148021122</v>
      </c>
      <c r="G439" s="10">
        <v>1.5056244911331753</v>
      </c>
      <c r="H439" s="10">
        <f t="shared" si="9"/>
        <v>103.95731427826713</v>
      </c>
    </row>
    <row r="440" spans="1:8" x14ac:dyDescent="0.25">
      <c r="A440" s="14"/>
      <c r="B440" s="3">
        <f>DATE(YEAR(siječanj!B440),MONTH(siječanj!B440)+6,DAY(siječanj!B440))</f>
        <v>45478</v>
      </c>
      <c r="C440" s="8">
        <v>4.5520833333333304</v>
      </c>
      <c r="D440">
        <v>0.94208476327751534</v>
      </c>
      <c r="E440" s="6">
        <v>109.92406845768608</v>
      </c>
      <c r="F440" s="10">
        <v>149.08310955552938</v>
      </c>
      <c r="G440" s="10">
        <v>1.4405591091669747</v>
      </c>
      <c r="H440" s="10">
        <f t="shared" si="9"/>
        <v>103.55779001146058</v>
      </c>
    </row>
    <row r="441" spans="1:8" x14ac:dyDescent="0.25">
      <c r="A441" s="14"/>
      <c r="B441" s="3">
        <f>DATE(YEAR(siječanj!B441),MONTH(siječanj!B441)+6,DAY(siječanj!B441))</f>
        <v>45478</v>
      </c>
      <c r="C441" s="8">
        <v>4.5625</v>
      </c>
      <c r="D441">
        <v>0.94208476327751534</v>
      </c>
      <c r="E441" s="6">
        <v>109.89160789001647</v>
      </c>
      <c r="F441" s="10">
        <v>148.62467714808704</v>
      </c>
      <c r="G441" s="10">
        <v>1.4329281605526718</v>
      </c>
      <c r="H441" s="10">
        <f t="shared" si="9"/>
        <v>103.52720940525171</v>
      </c>
    </row>
    <row r="442" spans="1:8" x14ac:dyDescent="0.25">
      <c r="A442" s="14"/>
      <c r="B442" s="3">
        <f>DATE(YEAR(siječanj!B442),MONTH(siječanj!B442)+6,DAY(siječanj!B442))</f>
        <v>45478</v>
      </c>
      <c r="C442" s="8">
        <v>4.5729166666666696</v>
      </c>
      <c r="D442">
        <v>0.94208476327751534</v>
      </c>
      <c r="E442" s="6">
        <v>110.8511131817512</v>
      </c>
      <c r="F442" s="10">
        <v>147.63354183821167</v>
      </c>
      <c r="G442" s="10">
        <v>1.3413869825345055</v>
      </c>
      <c r="H442" s="10">
        <f t="shared" si="9"/>
        <v>104.43114472087915</v>
      </c>
    </row>
    <row r="443" spans="1:8" x14ac:dyDescent="0.25">
      <c r="A443" s="14"/>
      <c r="B443" s="3">
        <f>DATE(YEAR(siječanj!B443),MONTH(siječanj!B443)+6,DAY(siječanj!B443))</f>
        <v>45478</v>
      </c>
      <c r="C443" s="8">
        <v>4.5833333333333304</v>
      </c>
      <c r="D443">
        <v>0.94208476327751534</v>
      </c>
      <c r="E443" s="6">
        <v>111.09563264095043</v>
      </c>
      <c r="F443" s="10">
        <v>146.34869974414664</v>
      </c>
      <c r="G443" s="10">
        <v>1.287101660721611</v>
      </c>
      <c r="H443" s="10">
        <f t="shared" si="9"/>
        <v>104.66150277771558</v>
      </c>
    </row>
    <row r="444" spans="1:8" x14ac:dyDescent="0.25">
      <c r="A444" s="14"/>
      <c r="B444" s="3">
        <f>DATE(YEAR(siječanj!B444),MONTH(siječanj!B444)+6,DAY(siječanj!B444))</f>
        <v>45478</v>
      </c>
      <c r="C444" s="8">
        <v>4.59375</v>
      </c>
      <c r="D444">
        <v>0.94208476327751534</v>
      </c>
      <c r="E444" s="6">
        <v>112.40620416501324</v>
      </c>
      <c r="F444" s="10">
        <v>145.43523243287365</v>
      </c>
      <c r="G444" s="10">
        <v>1.2443850614423213</v>
      </c>
      <c r="H444" s="10">
        <f t="shared" si="9"/>
        <v>105.89617224172055</v>
      </c>
    </row>
    <row r="445" spans="1:8" x14ac:dyDescent="0.25">
      <c r="A445" s="14"/>
      <c r="B445" s="3">
        <f>DATE(YEAR(siječanj!B445),MONTH(siječanj!B445)+6,DAY(siječanj!B445))</f>
        <v>45478</v>
      </c>
      <c r="C445" s="8">
        <v>4.6041666666666696</v>
      </c>
      <c r="D445">
        <v>0.94208476327751534</v>
      </c>
      <c r="E445" s="6">
        <v>113.40369113912379</v>
      </c>
      <c r="F445" s="10">
        <v>144.32066488893614</v>
      </c>
      <c r="G445" s="10">
        <v>1.2515700902473514</v>
      </c>
      <c r="H445" s="10">
        <f t="shared" si="9"/>
        <v>106.83588952159791</v>
      </c>
    </row>
    <row r="446" spans="1:8" x14ac:dyDescent="0.25">
      <c r="A446" s="14"/>
      <c r="B446" s="3">
        <f>DATE(YEAR(siječanj!B446),MONTH(siječanj!B446)+6,DAY(siječanj!B446))</f>
        <v>45478</v>
      </c>
      <c r="C446" s="8">
        <v>4.6145833333333304</v>
      </c>
      <c r="D446">
        <v>0.94208476327751534</v>
      </c>
      <c r="E446" s="6">
        <v>113.7774527692591</v>
      </c>
      <c r="F446" s="10">
        <v>142.78396828033232</v>
      </c>
      <c r="G446" s="10">
        <v>1.1787806512138135</v>
      </c>
      <c r="H446" s="10">
        <f t="shared" si="9"/>
        <v>107.18800465844615</v>
      </c>
    </row>
    <row r="447" spans="1:8" x14ac:dyDescent="0.25">
      <c r="A447" s="14"/>
      <c r="B447" s="3">
        <f>DATE(YEAR(siječanj!B447),MONTH(siječanj!B447)+6,DAY(siječanj!B447))</f>
        <v>45478</v>
      </c>
      <c r="C447" s="8">
        <v>4.625</v>
      </c>
      <c r="D447">
        <v>0.94208476327751534</v>
      </c>
      <c r="E447" s="6">
        <v>114.04853132263592</v>
      </c>
      <c r="F447" s="10">
        <v>139.08631822330105</v>
      </c>
      <c r="G447" s="10">
        <v>1.209724693936356</v>
      </c>
      <c r="H447" s="10">
        <f t="shared" si="9"/>
        <v>107.44338363323375</v>
      </c>
    </row>
    <row r="448" spans="1:8" x14ac:dyDescent="0.25">
      <c r="A448" s="14"/>
      <c r="B448" s="3">
        <f>DATE(YEAR(siječanj!B448),MONTH(siječanj!B448)+6,DAY(siječanj!B448))</f>
        <v>45478</v>
      </c>
      <c r="C448" s="8">
        <v>4.6354166666666696</v>
      </c>
      <c r="D448">
        <v>0.94208476327751534</v>
      </c>
      <c r="E448" s="6">
        <v>114.41957920122725</v>
      </c>
      <c r="F448" s="10">
        <v>137.21382447896482</v>
      </c>
      <c r="G448" s="10">
        <v>1.1603027046169394</v>
      </c>
      <c r="H448" s="10">
        <f t="shared" si="9"/>
        <v>107.79294218610109</v>
      </c>
    </row>
    <row r="449" spans="1:8" x14ac:dyDescent="0.25">
      <c r="A449" s="14"/>
      <c r="B449" s="3">
        <f>DATE(YEAR(siječanj!B449),MONTH(siječanj!B449)+6,DAY(siječanj!B449))</f>
        <v>45478</v>
      </c>
      <c r="C449" s="8">
        <v>4.6458333333333304</v>
      </c>
      <c r="D449">
        <v>0.94208476327751534</v>
      </c>
      <c r="E449" s="6">
        <v>115.13155271042581</v>
      </c>
      <c r="F449" s="10">
        <v>135.65102098671025</v>
      </c>
      <c r="G449" s="10">
        <v>1.1664851712398221</v>
      </c>
      <c r="H449" s="10">
        <f t="shared" si="9"/>
        <v>108.46368158097428</v>
      </c>
    </row>
    <row r="450" spans="1:8" x14ac:dyDescent="0.25">
      <c r="A450" s="14"/>
      <c r="B450" s="3">
        <f>DATE(YEAR(siječanj!B450),MONTH(siječanj!B450)+6,DAY(siječanj!B450))</f>
        <v>45478</v>
      </c>
      <c r="C450" s="8">
        <v>4.65625</v>
      </c>
      <c r="D450">
        <v>0.94208476327751534</v>
      </c>
      <c r="E450" s="6">
        <v>115.03597721895665</v>
      </c>
      <c r="F450" s="10">
        <v>133.86788711496848</v>
      </c>
      <c r="G450" s="10">
        <v>1.1623455756513841</v>
      </c>
      <c r="H450" s="10">
        <f t="shared" si="9"/>
        <v>108.37364136671842</v>
      </c>
    </row>
    <row r="451" spans="1:8" x14ac:dyDescent="0.25">
      <c r="A451" s="14"/>
      <c r="B451" s="3">
        <f>DATE(YEAR(siječanj!B451),MONTH(siječanj!B451)+6,DAY(siječanj!B451))</f>
        <v>45478</v>
      </c>
      <c r="C451" s="8">
        <v>4.6666666666666696</v>
      </c>
      <c r="D451">
        <v>0.94208476327751534</v>
      </c>
      <c r="E451" s="6">
        <v>114.2673903591928</v>
      </c>
      <c r="F451" s="10">
        <v>131.11259075036827</v>
      </c>
      <c r="G451" s="10">
        <v>1.1618327190150146</v>
      </c>
      <c r="H451" s="10">
        <f t="shared" si="9"/>
        <v>107.64956739687959</v>
      </c>
    </row>
    <row r="452" spans="1:8" x14ac:dyDescent="0.25">
      <c r="A452" s="14"/>
      <c r="B452" s="3">
        <f>DATE(YEAR(siječanj!B452),MONTH(siječanj!B452)+6,DAY(siječanj!B452))</f>
        <v>45478</v>
      </c>
      <c r="C452" s="8">
        <v>4.6770833333333304</v>
      </c>
      <c r="D452">
        <v>0.94208476327751534</v>
      </c>
      <c r="E452" s="6">
        <v>112.59599137448139</v>
      </c>
      <c r="F452" s="10">
        <v>129.65241269441793</v>
      </c>
      <c r="G452" s="10">
        <v>1.2045312000930661</v>
      </c>
      <c r="H452" s="10">
        <f t="shared" ref="H452:H515" si="10">D452*E452</f>
        <v>106.07496788002545</v>
      </c>
    </row>
    <row r="453" spans="1:8" x14ac:dyDescent="0.25">
      <c r="A453" s="14"/>
      <c r="B453" s="3">
        <f>DATE(YEAR(siječanj!B453),MONTH(siječanj!B453)+6,DAY(siječanj!B453))</f>
        <v>45478</v>
      </c>
      <c r="C453" s="8">
        <v>4.6875</v>
      </c>
      <c r="D453">
        <v>0.94208476327751534</v>
      </c>
      <c r="E453" s="6">
        <v>113.33322622521288</v>
      </c>
      <c r="F453" s="10">
        <v>128.89169199300954</v>
      </c>
      <c r="G453" s="10">
        <v>1.2230645084728258</v>
      </c>
      <c r="H453" s="10">
        <f t="shared" si="10"/>
        <v>106.76950559985677</v>
      </c>
    </row>
    <row r="454" spans="1:8" x14ac:dyDescent="0.25">
      <c r="A454" s="14"/>
      <c r="B454" s="3">
        <f>DATE(YEAR(siječanj!B454),MONTH(siječanj!B454)+6,DAY(siječanj!B454))</f>
        <v>45478</v>
      </c>
      <c r="C454" s="8">
        <v>4.6979166666666696</v>
      </c>
      <c r="D454">
        <v>0.94208476327751534</v>
      </c>
      <c r="E454" s="6">
        <v>113.36001294343068</v>
      </c>
      <c r="F454" s="10">
        <v>128.11232470205198</v>
      </c>
      <c r="G454" s="10">
        <v>1.2269444041645658</v>
      </c>
      <c r="H454" s="10">
        <f t="shared" si="10"/>
        <v>106.79474095894797</v>
      </c>
    </row>
    <row r="455" spans="1:8" x14ac:dyDescent="0.25">
      <c r="A455" s="14"/>
      <c r="B455" s="3">
        <f>DATE(YEAR(siječanj!B455),MONTH(siječanj!B455)+6,DAY(siječanj!B455))</f>
        <v>45478</v>
      </c>
      <c r="C455" s="8">
        <v>4.7083333333333304</v>
      </c>
      <c r="D455">
        <v>0.94208476327751534</v>
      </c>
      <c r="E455" s="6">
        <v>114.36437396647764</v>
      </c>
      <c r="F455" s="10">
        <v>127.40739087175798</v>
      </c>
      <c r="G455" s="10">
        <v>1.2614910275694138</v>
      </c>
      <c r="H455" s="10">
        <f t="shared" si="10"/>
        <v>107.74093417559033</v>
      </c>
    </row>
    <row r="456" spans="1:8" x14ac:dyDescent="0.25">
      <c r="A456" s="14"/>
      <c r="B456" s="3">
        <f>DATE(YEAR(siječanj!B456),MONTH(siječanj!B456)+6,DAY(siječanj!B456))</f>
        <v>45478</v>
      </c>
      <c r="C456" s="8">
        <v>4.71875</v>
      </c>
      <c r="D456">
        <v>0.94208476327751534</v>
      </c>
      <c r="E456" s="6">
        <v>114.47691976625858</v>
      </c>
      <c r="F456" s="10">
        <v>127.03328397093946</v>
      </c>
      <c r="G456" s="10">
        <v>1.2750281339741683</v>
      </c>
      <c r="H456" s="10">
        <f t="shared" si="10"/>
        <v>107.84696185873483</v>
      </c>
    </row>
    <row r="457" spans="1:8" x14ac:dyDescent="0.25">
      <c r="A457" s="14"/>
      <c r="B457" s="3">
        <f>DATE(YEAR(siječanj!B457),MONTH(siječanj!B457)+6,DAY(siječanj!B457))</f>
        <v>45478</v>
      </c>
      <c r="C457" s="8">
        <v>4.7291666666666696</v>
      </c>
      <c r="D457">
        <v>0.94208476327751534</v>
      </c>
      <c r="E457" s="6">
        <v>115.04077900228049</v>
      </c>
      <c r="F457" s="10">
        <v>126.8069954243108</v>
      </c>
      <c r="G457" s="10">
        <v>1.3027611592156267</v>
      </c>
      <c r="H457" s="10">
        <f t="shared" si="10"/>
        <v>108.37816505362437</v>
      </c>
    </row>
    <row r="458" spans="1:8" x14ac:dyDescent="0.25">
      <c r="A458" s="14"/>
      <c r="B458" s="3">
        <f>DATE(YEAR(siječanj!B458),MONTH(siječanj!B458)+6,DAY(siječanj!B458))</f>
        <v>45478</v>
      </c>
      <c r="C458" s="8">
        <v>4.7395833333333304</v>
      </c>
      <c r="D458">
        <v>0.94208476327751534</v>
      </c>
      <c r="E458" s="6">
        <v>116.33578242153447</v>
      </c>
      <c r="F458" s="10">
        <v>126.95518856993625</v>
      </c>
      <c r="G458" s="10">
        <v>1.3256273283397586</v>
      </c>
      <c r="H458" s="10">
        <f t="shared" si="10"/>
        <v>109.59816804329583</v>
      </c>
    </row>
    <row r="459" spans="1:8" x14ac:dyDescent="0.25">
      <c r="A459" s="14"/>
      <c r="B459" s="3">
        <f>DATE(YEAR(siječanj!B459),MONTH(siječanj!B459)+6,DAY(siječanj!B459))</f>
        <v>45478</v>
      </c>
      <c r="C459" s="8">
        <v>4.75</v>
      </c>
      <c r="D459">
        <v>0.94208476327751534</v>
      </c>
      <c r="E459" s="6">
        <v>119.11000707091706</v>
      </c>
      <c r="F459" s="10">
        <v>127.01033285684048</v>
      </c>
      <c r="G459" s="10">
        <v>1.4237309611378182</v>
      </c>
      <c r="H459" s="10">
        <f t="shared" si="10"/>
        <v>112.21172281538809</v>
      </c>
    </row>
    <row r="460" spans="1:8" x14ac:dyDescent="0.25">
      <c r="A460" s="14"/>
      <c r="B460" s="3">
        <f>DATE(YEAR(siječanj!B460),MONTH(siječanj!B460)+6,DAY(siječanj!B460))</f>
        <v>45478</v>
      </c>
      <c r="C460" s="8">
        <v>4.7604166666666696</v>
      </c>
      <c r="D460">
        <v>0.94208476327751534</v>
      </c>
      <c r="E460" s="6">
        <v>121.24887587179511</v>
      </c>
      <c r="F460" s="10">
        <v>127.09737863662052</v>
      </c>
      <c r="G460" s="10">
        <v>1.492292225930735</v>
      </c>
      <c r="H460" s="10">
        <f t="shared" si="10"/>
        <v>114.22671852334493</v>
      </c>
    </row>
    <row r="461" spans="1:8" x14ac:dyDescent="0.25">
      <c r="A461" s="14"/>
      <c r="B461" s="3">
        <f>DATE(YEAR(siječanj!B461),MONTH(siječanj!B461)+6,DAY(siječanj!B461))</f>
        <v>45478</v>
      </c>
      <c r="C461" s="8">
        <v>4.7708333333333304</v>
      </c>
      <c r="D461">
        <v>0.94208476327751534</v>
      </c>
      <c r="E461" s="6">
        <v>122.79706817148433</v>
      </c>
      <c r="F461" s="10">
        <v>127.10918866319321</v>
      </c>
      <c r="G461" s="10">
        <v>1.7049491606645051</v>
      </c>
      <c r="H461" s="10">
        <f t="shared" si="10"/>
        <v>115.68524689950573</v>
      </c>
    </row>
    <row r="462" spans="1:8" x14ac:dyDescent="0.25">
      <c r="A462" s="14"/>
      <c r="B462" s="3">
        <f>DATE(YEAR(siječanj!B462),MONTH(siječanj!B462)+6,DAY(siječanj!B462))</f>
        <v>45478</v>
      </c>
      <c r="C462" s="8">
        <v>4.78125</v>
      </c>
      <c r="D462">
        <v>0.94208476327751534</v>
      </c>
      <c r="E462" s="6">
        <v>125.03876095924097</v>
      </c>
      <c r="F462" s="10">
        <v>126.96310005488635</v>
      </c>
      <c r="G462" s="10">
        <v>1.9553536715076689</v>
      </c>
      <c r="H462" s="10">
        <f t="shared" si="10"/>
        <v>117.79711151880036</v>
      </c>
    </row>
    <row r="463" spans="1:8" x14ac:dyDescent="0.25">
      <c r="A463" s="14"/>
      <c r="B463" s="3">
        <f>DATE(YEAR(siječanj!B463),MONTH(siječanj!B463)+6,DAY(siječanj!B463))</f>
        <v>45478</v>
      </c>
      <c r="C463" s="8">
        <v>4.7916666666666696</v>
      </c>
      <c r="D463">
        <v>0.94208476327751534</v>
      </c>
      <c r="E463" s="6">
        <v>128.27288273756594</v>
      </c>
      <c r="F463" s="10">
        <v>126.25740992962798</v>
      </c>
      <c r="G463" s="10">
        <v>2.2767402919768616</v>
      </c>
      <c r="H463" s="10">
        <f t="shared" si="10"/>
        <v>120.84392836874429</v>
      </c>
    </row>
    <row r="464" spans="1:8" x14ac:dyDescent="0.25">
      <c r="A464" s="14"/>
      <c r="B464" s="3">
        <f>DATE(YEAR(siječanj!B464),MONTH(siječanj!B464)+6,DAY(siječanj!B464))</f>
        <v>45478</v>
      </c>
      <c r="C464" s="8">
        <v>4.8020833333333304</v>
      </c>
      <c r="D464">
        <v>0.94208476327751534</v>
      </c>
      <c r="E464" s="6">
        <v>132.31795309637957</v>
      </c>
      <c r="F464" s="10">
        <v>125.83214375108051</v>
      </c>
      <c r="G464" s="10">
        <v>3.0317793635900419</v>
      </c>
      <c r="H464" s="10">
        <f t="shared" si="10"/>
        <v>124.65472752016812</v>
      </c>
    </row>
    <row r="465" spans="1:8" x14ac:dyDescent="0.25">
      <c r="A465" s="14"/>
      <c r="B465" s="3">
        <f>DATE(YEAR(siječanj!B465),MONTH(siječanj!B465)+6,DAY(siječanj!B465))</f>
        <v>45478</v>
      </c>
      <c r="C465" s="8">
        <v>4.8125</v>
      </c>
      <c r="D465">
        <v>0.94208476327751534</v>
      </c>
      <c r="E465" s="6">
        <v>137.15540835908882</v>
      </c>
      <c r="F465" s="10">
        <v>125.37332756984262</v>
      </c>
      <c r="G465" s="10">
        <v>5.1515829332305572</v>
      </c>
      <c r="H465" s="10">
        <f t="shared" si="10"/>
        <v>129.21202041620313</v>
      </c>
    </row>
    <row r="466" spans="1:8" x14ac:dyDescent="0.25">
      <c r="A466" s="14"/>
      <c r="B466" s="3">
        <f>DATE(YEAR(siječanj!B466),MONTH(siječanj!B466)+6,DAY(siječanj!B466))</f>
        <v>45478</v>
      </c>
      <c r="C466" s="8">
        <v>4.8229166666666696</v>
      </c>
      <c r="D466">
        <v>0.94208476327751534</v>
      </c>
      <c r="E466" s="6">
        <v>140.74546515927665</v>
      </c>
      <c r="F466" s="10">
        <v>124.65193519365312</v>
      </c>
      <c r="G466" s="10">
        <v>12.250591651889145</v>
      </c>
      <c r="H466" s="10">
        <f t="shared" si="10"/>
        <v>132.59415822696093</v>
      </c>
    </row>
    <row r="467" spans="1:8" x14ac:dyDescent="0.25">
      <c r="A467" s="14"/>
      <c r="B467" s="3">
        <f>DATE(YEAR(siječanj!B467),MONTH(siječanj!B467)+6,DAY(siječanj!B467))</f>
        <v>45478</v>
      </c>
      <c r="C467" s="8">
        <v>4.8333333333333304</v>
      </c>
      <c r="D467">
        <v>0.94208476327751534</v>
      </c>
      <c r="E467" s="6">
        <v>146.68761043593855</v>
      </c>
      <c r="F467" s="10">
        <v>120.96613010556173</v>
      </c>
      <c r="G467" s="10">
        <v>47.407085756470188</v>
      </c>
      <c r="H467" s="10">
        <f t="shared" si="10"/>
        <v>138.19216275328557</v>
      </c>
    </row>
    <row r="468" spans="1:8" x14ac:dyDescent="0.25">
      <c r="A468" s="14"/>
      <c r="B468" s="3">
        <f>DATE(YEAR(siječanj!B468),MONTH(siječanj!B468)+6,DAY(siječanj!B468))</f>
        <v>45478</v>
      </c>
      <c r="C468" s="8">
        <v>4.84375</v>
      </c>
      <c r="D468">
        <v>0.94208476327751534</v>
      </c>
      <c r="E468" s="6">
        <v>151.01288303205996</v>
      </c>
      <c r="F468" s="10">
        <v>119.6843542535709</v>
      </c>
      <c r="G468" s="10">
        <v>132.77434298184124</v>
      </c>
      <c r="H468" s="10">
        <f t="shared" si="10"/>
        <v>142.26693616311331</v>
      </c>
    </row>
    <row r="469" spans="1:8" x14ac:dyDescent="0.25">
      <c r="A469" s="14"/>
      <c r="B469" s="3">
        <f>DATE(YEAR(siječanj!B469),MONTH(siječanj!B469)+6,DAY(siječanj!B469))</f>
        <v>45478</v>
      </c>
      <c r="C469" s="8">
        <v>4.8541666666666696</v>
      </c>
      <c r="D469">
        <v>0.94208476327751534</v>
      </c>
      <c r="E469" s="6">
        <v>154.59158819180232</v>
      </c>
      <c r="F469" s="10">
        <v>118.7515976698313</v>
      </c>
      <c r="G469" s="10">
        <v>242.1561275233538</v>
      </c>
      <c r="H469" s="10">
        <f t="shared" si="10"/>
        <v>145.63837976636921</v>
      </c>
    </row>
    <row r="470" spans="1:8" x14ac:dyDescent="0.25">
      <c r="A470" s="14"/>
      <c r="B470" s="3">
        <f>DATE(YEAR(siječanj!B470),MONTH(siječanj!B470)+6,DAY(siječanj!B470))</f>
        <v>45478</v>
      </c>
      <c r="C470" s="8">
        <v>4.8645833333333304</v>
      </c>
      <c r="D470">
        <v>0.94208476327751534</v>
      </c>
      <c r="E470" s="6">
        <v>155.33102636441197</v>
      </c>
      <c r="F470" s="10">
        <v>117.46199729397928</v>
      </c>
      <c r="G470" s="10">
        <v>298.72130411785474</v>
      </c>
      <c r="H470" s="10">
        <f t="shared" si="10"/>
        <v>146.33499320217055</v>
      </c>
    </row>
    <row r="471" spans="1:8" x14ac:dyDescent="0.25">
      <c r="A471" s="14"/>
      <c r="B471" s="3">
        <f>DATE(YEAR(siječanj!B471),MONTH(siječanj!B471)+6,DAY(siječanj!B471))</f>
        <v>45478</v>
      </c>
      <c r="C471" s="8">
        <v>4.875</v>
      </c>
      <c r="D471">
        <v>0.94208476327751534</v>
      </c>
      <c r="E471" s="6">
        <v>155.13348220063941</v>
      </c>
      <c r="F471" s="10">
        <v>114.43023257708241</v>
      </c>
      <c r="G471" s="10">
        <v>313.69973372499754</v>
      </c>
      <c r="H471" s="10">
        <f t="shared" si="10"/>
        <v>146.14888985540603</v>
      </c>
    </row>
    <row r="472" spans="1:8" x14ac:dyDescent="0.25">
      <c r="A472" s="14"/>
      <c r="B472" s="3">
        <f>DATE(YEAR(siječanj!B472),MONTH(siječanj!B472)+6,DAY(siječanj!B472))</f>
        <v>45478</v>
      </c>
      <c r="C472" s="8">
        <v>4.8854166666666696</v>
      </c>
      <c r="D472">
        <v>0.94208476327751534</v>
      </c>
      <c r="E472" s="6">
        <v>159.33871415520659</v>
      </c>
      <c r="F472" s="10">
        <v>112.03365544238144</v>
      </c>
      <c r="G472" s="10">
        <v>315.17943005295842</v>
      </c>
      <c r="H472" s="10">
        <f t="shared" si="10"/>
        <v>150.11057480585148</v>
      </c>
    </row>
    <row r="473" spans="1:8" x14ac:dyDescent="0.25">
      <c r="A473" s="14"/>
      <c r="B473" s="3">
        <f>DATE(YEAR(siječanj!B473),MONTH(siječanj!B473)+6,DAY(siječanj!B473))</f>
        <v>45478</v>
      </c>
      <c r="C473" s="8">
        <v>4.8958333333333304</v>
      </c>
      <c r="D473">
        <v>0.94208476327751534</v>
      </c>
      <c r="E473" s="6">
        <v>162.16647184022111</v>
      </c>
      <c r="F473" s="10">
        <v>109.92713618088786</v>
      </c>
      <c r="G473" s="10">
        <v>315.64188804487981</v>
      </c>
      <c r="H473" s="10">
        <f t="shared" si="10"/>
        <v>152.77456223514457</v>
      </c>
    </row>
    <row r="474" spans="1:8" x14ac:dyDescent="0.25">
      <c r="A474" s="14"/>
      <c r="B474" s="3">
        <f>DATE(YEAR(siječanj!B474),MONTH(siječanj!B474)+6,DAY(siječanj!B474))</f>
        <v>45478</v>
      </c>
      <c r="C474" s="8">
        <v>4.90625</v>
      </c>
      <c r="D474">
        <v>0.94208476327751534</v>
      </c>
      <c r="E474" s="6">
        <v>160.29262935525321</v>
      </c>
      <c r="F474" s="10">
        <v>107.57650204047998</v>
      </c>
      <c r="G474" s="10">
        <v>315.77963457858499</v>
      </c>
      <c r="H474" s="10">
        <f t="shared" si="10"/>
        <v>151.00924378127422</v>
      </c>
    </row>
    <row r="475" spans="1:8" x14ac:dyDescent="0.25">
      <c r="A475" s="14"/>
      <c r="B475" s="3">
        <f>DATE(YEAR(siječanj!B475),MONTH(siječanj!B475)+6,DAY(siječanj!B475))</f>
        <v>45478</v>
      </c>
      <c r="C475" s="8">
        <v>4.9166666666666696</v>
      </c>
      <c r="D475">
        <v>0.94208476327751534</v>
      </c>
      <c r="E475" s="6">
        <v>156.369084613875</v>
      </c>
      <c r="F475" s="10">
        <v>104.38146101891066</v>
      </c>
      <c r="G475" s="10">
        <v>312.09447001461234</v>
      </c>
      <c r="H475" s="10">
        <f t="shared" si="10"/>
        <v>147.31293206238419</v>
      </c>
    </row>
    <row r="476" spans="1:8" x14ac:dyDescent="0.25">
      <c r="A476" s="14"/>
      <c r="B476" s="3">
        <f>DATE(YEAR(siječanj!B476),MONTH(siječanj!B476)+6,DAY(siječanj!B476))</f>
        <v>45478</v>
      </c>
      <c r="C476" s="8">
        <v>4.9270833333333304</v>
      </c>
      <c r="D476">
        <v>0.94208476327751534</v>
      </c>
      <c r="E476" s="6">
        <v>149.83309580717085</v>
      </c>
      <c r="F476" s="10">
        <v>101.73667551685033</v>
      </c>
      <c r="G476" s="10">
        <v>308.90349920728391</v>
      </c>
      <c r="H476" s="10">
        <f t="shared" si="10"/>
        <v>141.15547659463581</v>
      </c>
    </row>
    <row r="477" spans="1:8" x14ac:dyDescent="0.25">
      <c r="A477" s="14"/>
      <c r="B477" s="3">
        <f>DATE(YEAR(siječanj!B477),MONTH(siječanj!B477)+6,DAY(siječanj!B477))</f>
        <v>45478</v>
      </c>
      <c r="C477" s="8">
        <v>4.9375</v>
      </c>
      <c r="D477">
        <v>0.94208476327751534</v>
      </c>
      <c r="E477" s="6">
        <v>140.71037558321223</v>
      </c>
      <c r="F477" s="10">
        <v>99.093163140925483</v>
      </c>
      <c r="G477" s="10">
        <v>307.32128997846286</v>
      </c>
      <c r="H477" s="10">
        <f t="shared" si="10"/>
        <v>132.56110087200076</v>
      </c>
    </row>
    <row r="478" spans="1:8" x14ac:dyDescent="0.25">
      <c r="A478" s="14"/>
      <c r="B478" s="3">
        <f>DATE(YEAR(siječanj!B478),MONTH(siječanj!B478)+6,DAY(siječanj!B478))</f>
        <v>45478</v>
      </c>
      <c r="C478" s="8">
        <v>4.9479166666666696</v>
      </c>
      <c r="D478">
        <v>0.94208476327751534</v>
      </c>
      <c r="E478" s="6">
        <v>129.59588884068961</v>
      </c>
      <c r="F478" s="10">
        <v>96.523082426022839</v>
      </c>
      <c r="G478" s="10">
        <v>306.53836130383053</v>
      </c>
      <c r="H478" s="10">
        <f t="shared" si="10"/>
        <v>122.09031226022026</v>
      </c>
    </row>
    <row r="479" spans="1:8" x14ac:dyDescent="0.25">
      <c r="A479" s="14"/>
      <c r="B479" s="3">
        <f>DATE(YEAR(siječanj!B479),MONTH(siječanj!B479)+6,DAY(siječanj!B479))</f>
        <v>45478</v>
      </c>
      <c r="C479" s="8">
        <v>4.9583333333333304</v>
      </c>
      <c r="D479">
        <v>0.94208476327751534</v>
      </c>
      <c r="E479" s="6">
        <v>118.33215955864399</v>
      </c>
      <c r="F479" s="10">
        <v>93.188466300158325</v>
      </c>
      <c r="G479" s="10">
        <v>298.66901889152552</v>
      </c>
      <c r="H479" s="10">
        <f t="shared" si="10"/>
        <v>111.4789245259223</v>
      </c>
    </row>
    <row r="480" spans="1:8" x14ac:dyDescent="0.25">
      <c r="A480" s="14"/>
      <c r="B480" s="3">
        <f>DATE(YEAR(siječanj!B480),MONTH(siječanj!B480)+6,DAY(siječanj!B480))</f>
        <v>45478</v>
      </c>
      <c r="C480" s="8">
        <v>4.96875</v>
      </c>
      <c r="D480">
        <v>0.94208476327751534</v>
      </c>
      <c r="E480" s="6">
        <v>108.30438348705603</v>
      </c>
      <c r="F480" s="10">
        <v>90.404945455619369</v>
      </c>
      <c r="G480" s="10">
        <v>297.66166684584471</v>
      </c>
      <c r="H480" s="10">
        <f t="shared" si="10"/>
        <v>102.03190947932042</v>
      </c>
    </row>
    <row r="481" spans="1:8" x14ac:dyDescent="0.25">
      <c r="A481" s="14"/>
      <c r="B481" s="3">
        <f>DATE(YEAR(siječanj!B481),MONTH(siječanj!B481)+6,DAY(siječanj!B481))</f>
        <v>45478</v>
      </c>
      <c r="C481" s="8">
        <v>4.9791666666666696</v>
      </c>
      <c r="D481">
        <v>0.94208476327751534</v>
      </c>
      <c r="E481" s="6">
        <v>98.60864289849728</v>
      </c>
      <c r="F481" s="10">
        <v>88.148427969242675</v>
      </c>
      <c r="G481" s="10">
        <v>293.71540025146362</v>
      </c>
      <c r="H481" s="10">
        <f t="shared" si="10"/>
        <v>92.897700002147857</v>
      </c>
    </row>
    <row r="482" spans="1:8" ht="15.75" thickBot="1" x14ac:dyDescent="0.3">
      <c r="A482" s="14"/>
      <c r="B482" s="3">
        <f>DATE(YEAR(siječanj!B482),MONTH(siječanj!B482)+6,DAY(siječanj!B482))</f>
        <v>45478</v>
      </c>
      <c r="C482" s="8">
        <v>4.9895833333333304</v>
      </c>
      <c r="D482">
        <v>0.94208476327751534</v>
      </c>
      <c r="E482" s="6">
        <v>90.418221473851659</v>
      </c>
      <c r="F482" s="10">
        <v>86.152869734582154</v>
      </c>
      <c r="G482" s="10">
        <v>293.16686632232955</v>
      </c>
      <c r="H482" s="10">
        <f t="shared" si="10"/>
        <v>85.181628773167489</v>
      </c>
    </row>
    <row r="483" spans="1:8" x14ac:dyDescent="0.25">
      <c r="A483" s="15">
        <f t="shared" ref="A483" si="11">A387+1</f>
        <v>188</v>
      </c>
      <c r="B483" s="3">
        <f>DATE(YEAR(siječanj!B483),MONTH(siječanj!B483)+6,DAY(siječanj!B483))</f>
        <v>45479</v>
      </c>
      <c r="C483" s="8">
        <v>5</v>
      </c>
      <c r="D483">
        <v>0.9430394313401913</v>
      </c>
      <c r="E483" s="6">
        <v>84.637199529147722</v>
      </c>
      <c r="F483" s="10">
        <v>87.8847113501851</v>
      </c>
      <c r="G483" s="10">
        <v>285.8993371162544</v>
      </c>
      <c r="H483" s="10">
        <f t="shared" si="10"/>
        <v>79.816216514193769</v>
      </c>
    </row>
    <row r="484" spans="1:8" x14ac:dyDescent="0.25">
      <c r="A484" s="16"/>
      <c r="B484" s="3">
        <f>DATE(YEAR(siječanj!B484),MONTH(siječanj!B484)+6,DAY(siječanj!B484))</f>
        <v>45479</v>
      </c>
      <c r="C484" s="8">
        <v>5.0104166666666696</v>
      </c>
      <c r="D484">
        <v>0.9430394313401913</v>
      </c>
      <c r="E484" s="6">
        <v>79.262197778230359</v>
      </c>
      <c r="F484" s="10">
        <v>86.344286845055805</v>
      </c>
      <c r="G484" s="10">
        <v>285.58911129973046</v>
      </c>
      <c r="H484" s="10">
        <f t="shared" si="10"/>
        <v>74.747377919556129</v>
      </c>
    </row>
    <row r="485" spans="1:8" x14ac:dyDescent="0.25">
      <c r="A485" s="16"/>
      <c r="B485" s="3">
        <f>DATE(YEAR(siječanj!B485),MONTH(siječanj!B485)+6,DAY(siječanj!B485))</f>
        <v>45479</v>
      </c>
      <c r="C485" s="8">
        <v>5.0208333333333304</v>
      </c>
      <c r="D485">
        <v>0.9430394313401913</v>
      </c>
      <c r="E485" s="6">
        <v>73.809921114520279</v>
      </c>
      <c r="F485" s="10">
        <v>84.731280104160888</v>
      </c>
      <c r="G485" s="10">
        <v>284.51767219281584</v>
      </c>
      <c r="H485" s="10">
        <f t="shared" si="10"/>
        <v>69.605666035101578</v>
      </c>
    </row>
    <row r="486" spans="1:8" x14ac:dyDescent="0.25">
      <c r="A486" s="16"/>
      <c r="B486" s="3">
        <f>DATE(YEAR(siječanj!B486),MONTH(siječanj!B486)+6,DAY(siječanj!B486))</f>
        <v>45479</v>
      </c>
      <c r="C486" s="8">
        <v>5.03125</v>
      </c>
      <c r="D486">
        <v>0.9430394313401913</v>
      </c>
      <c r="E486" s="6">
        <v>68.389094013002619</v>
      </c>
      <c r="F486" s="10">
        <v>83.402036063032227</v>
      </c>
      <c r="G486" s="10">
        <v>283.4146794151639</v>
      </c>
      <c r="H486" s="10">
        <f t="shared" si="10"/>
        <v>64.493612327892876</v>
      </c>
    </row>
    <row r="487" spans="1:8" x14ac:dyDescent="0.25">
      <c r="A487" s="16"/>
      <c r="B487" s="3">
        <f>DATE(YEAR(siječanj!B487),MONTH(siječanj!B487)+6,DAY(siječanj!B487))</f>
        <v>45479</v>
      </c>
      <c r="C487" s="8">
        <v>5.0416666666666696</v>
      </c>
      <c r="D487">
        <v>0.9430394313401913</v>
      </c>
      <c r="E487" s="6">
        <v>65.452546817562933</v>
      </c>
      <c r="F487" s="10">
        <v>80.747939525637946</v>
      </c>
      <c r="G487" s="10">
        <v>277.38363271024735</v>
      </c>
      <c r="H487" s="10">
        <f t="shared" si="10"/>
        <v>61.724332530601799</v>
      </c>
    </row>
    <row r="488" spans="1:8" x14ac:dyDescent="0.25">
      <c r="A488" s="16"/>
      <c r="B488" s="3">
        <f>DATE(YEAR(siječanj!B488),MONTH(siječanj!B488)+6,DAY(siječanj!B488))</f>
        <v>45479</v>
      </c>
      <c r="C488" s="8">
        <v>5.0520833333333304</v>
      </c>
      <c r="D488">
        <v>0.9430394313401913</v>
      </c>
      <c r="E488" s="6">
        <v>63.560442183951352</v>
      </c>
      <c r="F488" s="10">
        <v>80.317632584889921</v>
      </c>
      <c r="G488" s="10">
        <v>279.0207146638088</v>
      </c>
      <c r="H488" s="10">
        <f t="shared" si="10"/>
        <v>59.940003252884587</v>
      </c>
    </row>
    <row r="489" spans="1:8" x14ac:dyDescent="0.25">
      <c r="A489" s="16"/>
      <c r="B489" s="3">
        <f>DATE(YEAR(siječanj!B489),MONTH(siječanj!B489)+6,DAY(siječanj!B489))</f>
        <v>45479</v>
      </c>
      <c r="C489" s="8">
        <v>5.0625</v>
      </c>
      <c r="D489">
        <v>0.9430394313401913</v>
      </c>
      <c r="E489" s="6">
        <v>60.702133608279688</v>
      </c>
      <c r="F489" s="10">
        <v>79.46587292156579</v>
      </c>
      <c r="G489" s="10">
        <v>278.88079182135829</v>
      </c>
      <c r="H489" s="10">
        <f t="shared" si="10"/>
        <v>57.244505559088388</v>
      </c>
    </row>
    <row r="490" spans="1:8" x14ac:dyDescent="0.25">
      <c r="A490" s="16"/>
      <c r="B490" s="3">
        <f>DATE(YEAR(siječanj!B490),MONTH(siječanj!B490)+6,DAY(siječanj!B490))</f>
        <v>45479</v>
      </c>
      <c r="C490" s="8">
        <v>5.0729166666666696</v>
      </c>
      <c r="D490">
        <v>0.9430394313401913</v>
      </c>
      <c r="E490" s="6">
        <v>59.654510222201758</v>
      </c>
      <c r="F490" s="10">
        <v>78.689355565610512</v>
      </c>
      <c r="G490" s="10">
        <v>278.49979628474239</v>
      </c>
      <c r="H490" s="10">
        <f t="shared" si="10"/>
        <v>56.256555396822776</v>
      </c>
    </row>
    <row r="491" spans="1:8" x14ac:dyDescent="0.25">
      <c r="A491" s="16"/>
      <c r="B491" s="3">
        <f>DATE(YEAR(siječanj!B491),MONTH(siječanj!B491)+6,DAY(siječanj!B491))</f>
        <v>45479</v>
      </c>
      <c r="C491" s="8">
        <v>5.0833333333333304</v>
      </c>
      <c r="D491">
        <v>0.9430394313401913</v>
      </c>
      <c r="E491" s="6">
        <v>58.027424021416699</v>
      </c>
      <c r="F491" s="10">
        <v>78.150527295821959</v>
      </c>
      <c r="G491" s="10">
        <v>277.95168106153665</v>
      </c>
      <c r="H491" s="10">
        <f t="shared" si="10"/>
        <v>54.722148951292958</v>
      </c>
    </row>
    <row r="492" spans="1:8" x14ac:dyDescent="0.25">
      <c r="A492" s="16"/>
      <c r="B492" s="3">
        <f>DATE(YEAR(siječanj!B492),MONTH(siječanj!B492)+6,DAY(siječanj!B492))</f>
        <v>45479</v>
      </c>
      <c r="C492" s="8">
        <v>5.09375</v>
      </c>
      <c r="D492">
        <v>0.9430394313401913</v>
      </c>
      <c r="E492" s="6">
        <v>56.772823376602297</v>
      </c>
      <c r="F492" s="10">
        <v>77.593536842323076</v>
      </c>
      <c r="G492" s="10">
        <v>277.92153072711193</v>
      </c>
      <c r="H492" s="10">
        <f t="shared" si="10"/>
        <v>53.539011072648151</v>
      </c>
    </row>
    <row r="493" spans="1:8" x14ac:dyDescent="0.25">
      <c r="A493" s="16"/>
      <c r="B493" s="3">
        <f>DATE(YEAR(siječanj!B493),MONTH(siječanj!B493)+6,DAY(siječanj!B493))</f>
        <v>45479</v>
      </c>
      <c r="C493" s="8">
        <v>5.1041666666666696</v>
      </c>
      <c r="D493">
        <v>0.9430394313401913</v>
      </c>
      <c r="E493" s="6">
        <v>55.020108413345852</v>
      </c>
      <c r="F493" s="10">
        <v>77.282832817410409</v>
      </c>
      <c r="G493" s="10">
        <v>277.6925990016141</v>
      </c>
      <c r="H493" s="10">
        <f t="shared" si="10"/>
        <v>51.886131750397347</v>
      </c>
    </row>
    <row r="494" spans="1:8" x14ac:dyDescent="0.25">
      <c r="A494" s="16"/>
      <c r="B494" s="3">
        <f>DATE(YEAR(siječanj!B494),MONTH(siječanj!B494)+6,DAY(siječanj!B494))</f>
        <v>45479</v>
      </c>
      <c r="C494" s="8">
        <v>5.1145833333333304</v>
      </c>
      <c r="D494">
        <v>0.9430394313401913</v>
      </c>
      <c r="E494" s="6">
        <v>55.024231266090965</v>
      </c>
      <c r="F494" s="10">
        <v>76.70332354809311</v>
      </c>
      <c r="G494" s="10">
        <v>277.60744616165016</v>
      </c>
      <c r="H494" s="10">
        <f t="shared" si="10"/>
        <v>51.890019763105599</v>
      </c>
    </row>
    <row r="495" spans="1:8" x14ac:dyDescent="0.25">
      <c r="A495" s="16"/>
      <c r="B495" s="3">
        <f>DATE(YEAR(siječanj!B495),MONTH(siječanj!B495)+6,DAY(siječanj!B495))</f>
        <v>45479</v>
      </c>
      <c r="C495" s="8">
        <v>5.125</v>
      </c>
      <c r="D495">
        <v>0.9430394313401913</v>
      </c>
      <c r="E495" s="6">
        <v>53.784499102412099</v>
      </c>
      <c r="F495" s="10">
        <v>76.409922904445267</v>
      </c>
      <c r="G495" s="10">
        <v>277.43800966231493</v>
      </c>
      <c r="H495" s="10">
        <f t="shared" si="10"/>
        <v>50.720903448455736</v>
      </c>
    </row>
    <row r="496" spans="1:8" x14ac:dyDescent="0.25">
      <c r="A496" s="16"/>
      <c r="B496" s="3">
        <f>DATE(YEAR(siječanj!B496),MONTH(siječanj!B496)+6,DAY(siječanj!B496))</f>
        <v>45479</v>
      </c>
      <c r="C496" s="8">
        <v>5.1354166666666696</v>
      </c>
      <c r="D496">
        <v>0.9430394313401913</v>
      </c>
      <c r="E496" s="6">
        <v>55.059435146868218</v>
      </c>
      <c r="F496" s="10">
        <v>76.235298631717228</v>
      </c>
      <c r="G496" s="10">
        <v>277.74020510401067</v>
      </c>
      <c r="H496" s="10">
        <f t="shared" si="10"/>
        <v>51.923218410814748</v>
      </c>
    </row>
    <row r="497" spans="1:8" x14ac:dyDescent="0.25">
      <c r="A497" s="16"/>
      <c r="B497" s="3">
        <f>DATE(YEAR(siječanj!B497),MONTH(siječanj!B497)+6,DAY(siječanj!B497))</f>
        <v>45479</v>
      </c>
      <c r="C497" s="8">
        <v>5.1458333333333304</v>
      </c>
      <c r="D497">
        <v>0.9430394313401913</v>
      </c>
      <c r="E497" s="6">
        <v>55.513412079994971</v>
      </c>
      <c r="F497" s="10">
        <v>75.987959756798688</v>
      </c>
      <c r="G497" s="10">
        <v>277.80714102915613</v>
      </c>
      <c r="H497" s="10">
        <f t="shared" si="10"/>
        <v>52.351336559672163</v>
      </c>
    </row>
    <row r="498" spans="1:8" x14ac:dyDescent="0.25">
      <c r="A498" s="16"/>
      <c r="B498" s="3">
        <f>DATE(YEAR(siječanj!B498),MONTH(siječanj!B498)+6,DAY(siječanj!B498))</f>
        <v>45479</v>
      </c>
      <c r="C498" s="8">
        <v>5.15625</v>
      </c>
      <c r="D498">
        <v>0.9430394313401913</v>
      </c>
      <c r="E498" s="6">
        <v>56.149790758602158</v>
      </c>
      <c r="F498" s="10">
        <v>76.002024799895537</v>
      </c>
      <c r="G498" s="10">
        <v>278.0378720476736</v>
      </c>
      <c r="H498" s="10">
        <f t="shared" si="10"/>
        <v>52.951466746862906</v>
      </c>
    </row>
    <row r="499" spans="1:8" x14ac:dyDescent="0.25">
      <c r="A499" s="16"/>
      <c r="B499" s="3">
        <f>DATE(YEAR(siječanj!B499),MONTH(siječanj!B499)+6,DAY(siječanj!B499))</f>
        <v>45479</v>
      </c>
      <c r="C499" s="8">
        <v>5.1666666666666696</v>
      </c>
      <c r="D499">
        <v>0.9430394313401913</v>
      </c>
      <c r="E499" s="6">
        <v>58.425574926956976</v>
      </c>
      <c r="F499" s="10">
        <v>76.196690899049671</v>
      </c>
      <c r="G499" s="10">
        <v>281.41273723596686</v>
      </c>
      <c r="H499" s="10">
        <f t="shared" si="10"/>
        <v>55.097620954841247</v>
      </c>
    </row>
    <row r="500" spans="1:8" x14ac:dyDescent="0.25">
      <c r="A500" s="16"/>
      <c r="B500" s="3">
        <f>DATE(YEAR(siječanj!B500),MONTH(siječanj!B500)+6,DAY(siječanj!B500))</f>
        <v>45479</v>
      </c>
      <c r="C500" s="8">
        <v>5.1770833333333304</v>
      </c>
      <c r="D500">
        <v>0.9430394313401913</v>
      </c>
      <c r="E500" s="6">
        <v>59.866353314316655</v>
      </c>
      <c r="F500" s="10">
        <v>76.05881382599739</v>
      </c>
      <c r="G500" s="10">
        <v>282.66078225423263</v>
      </c>
      <c r="H500" s="10">
        <f t="shared" si="10"/>
        <v>56.456331785944158</v>
      </c>
    </row>
    <row r="501" spans="1:8" x14ac:dyDescent="0.25">
      <c r="A501" s="16"/>
      <c r="B501" s="3">
        <f>DATE(YEAR(siječanj!B501),MONTH(siječanj!B501)+6,DAY(siječanj!B501))</f>
        <v>45479</v>
      </c>
      <c r="C501" s="8">
        <v>5.1875</v>
      </c>
      <c r="D501">
        <v>0.9430394313401913</v>
      </c>
      <c r="E501" s="6">
        <v>61.674172017620819</v>
      </c>
      <c r="F501" s="10">
        <v>76.098343602846754</v>
      </c>
      <c r="G501" s="10">
        <v>291.5501162596301</v>
      </c>
      <c r="H501" s="10">
        <f t="shared" si="10"/>
        <v>58.161176107874276</v>
      </c>
    </row>
    <row r="502" spans="1:8" x14ac:dyDescent="0.25">
      <c r="A502" s="16"/>
      <c r="B502" s="3">
        <f>DATE(YEAR(siječanj!B502),MONTH(siječanj!B502)+6,DAY(siječanj!B502))</f>
        <v>45479</v>
      </c>
      <c r="C502" s="8">
        <v>5.1979166666666696</v>
      </c>
      <c r="D502">
        <v>0.9430394313401913</v>
      </c>
      <c r="E502" s="6">
        <v>63.90541774878001</v>
      </c>
      <c r="F502" s="10">
        <v>76.490898977889103</v>
      </c>
      <c r="G502" s="10">
        <v>290.37381536972339</v>
      </c>
      <c r="H502" s="10">
        <f t="shared" si="10"/>
        <v>60.265328813366871</v>
      </c>
    </row>
    <row r="503" spans="1:8" x14ac:dyDescent="0.25">
      <c r="A503" s="16"/>
      <c r="B503" s="3">
        <f>DATE(YEAR(siječanj!B503),MONTH(siječanj!B503)+6,DAY(siječanj!B503))</f>
        <v>45479</v>
      </c>
      <c r="C503" s="8">
        <v>5.2083333333333304</v>
      </c>
      <c r="D503">
        <v>0.9430394313401913</v>
      </c>
      <c r="E503" s="6">
        <v>66.125714862145003</v>
      </c>
      <c r="F503" s="10">
        <v>77.485477186841322</v>
      </c>
      <c r="G503" s="10">
        <v>250.65083479916134</v>
      </c>
      <c r="H503" s="10">
        <f t="shared" si="10"/>
        <v>62.359156540560861</v>
      </c>
    </row>
    <row r="504" spans="1:8" x14ac:dyDescent="0.25">
      <c r="A504" s="16"/>
      <c r="B504" s="3">
        <f>DATE(YEAR(siječanj!B504),MONTH(siječanj!B504)+6,DAY(siječanj!B504))</f>
        <v>45479</v>
      </c>
      <c r="C504" s="8">
        <v>5.21875</v>
      </c>
      <c r="D504">
        <v>0.9430394313401913</v>
      </c>
      <c r="E504" s="6">
        <v>69.252061091678343</v>
      </c>
      <c r="F504" s="10">
        <v>77.728098526326534</v>
      </c>
      <c r="G504" s="10">
        <v>156.0691139454193</v>
      </c>
      <c r="H504" s="10">
        <f t="shared" si="10"/>
        <v>65.307424311032534</v>
      </c>
    </row>
    <row r="505" spans="1:8" x14ac:dyDescent="0.25">
      <c r="A505" s="16"/>
      <c r="B505" s="3">
        <f>DATE(YEAR(siječanj!B505),MONTH(siječanj!B505)+6,DAY(siječanj!B505))</f>
        <v>45479</v>
      </c>
      <c r="C505" s="8">
        <v>5.2291666666666696</v>
      </c>
      <c r="D505">
        <v>0.9430394313401913</v>
      </c>
      <c r="E505" s="6">
        <v>71.521004714202235</v>
      </c>
      <c r="F505" s="10">
        <v>78.602745173648074</v>
      </c>
      <c r="G505" s="10">
        <v>74.358109359066518</v>
      </c>
      <c r="H505" s="10">
        <f t="shared" si="10"/>
        <v>67.447127614560415</v>
      </c>
    </row>
    <row r="506" spans="1:8" x14ac:dyDescent="0.25">
      <c r="A506" s="16"/>
      <c r="B506" s="3">
        <f>DATE(YEAR(siječanj!B506),MONTH(siječanj!B506)+6,DAY(siječanj!B506))</f>
        <v>45479</v>
      </c>
      <c r="C506" s="8">
        <v>5.2395833333333304</v>
      </c>
      <c r="D506">
        <v>0.9430394313401913</v>
      </c>
      <c r="E506" s="6">
        <v>74.522060168475335</v>
      </c>
      <c r="F506" s="10">
        <v>80.70599203310104</v>
      </c>
      <c r="G506" s="10">
        <v>25.751840413666176</v>
      </c>
      <c r="H506" s="10">
        <f t="shared" si="10"/>
        <v>70.277241243578501</v>
      </c>
    </row>
    <row r="507" spans="1:8" x14ac:dyDescent="0.25">
      <c r="A507" s="16"/>
      <c r="B507" s="3">
        <f>DATE(YEAR(siječanj!B507),MONTH(siječanj!B507)+6,DAY(siječanj!B507))</f>
        <v>45479</v>
      </c>
      <c r="C507" s="8">
        <v>5.25</v>
      </c>
      <c r="D507">
        <v>0.9430394313401913</v>
      </c>
      <c r="E507" s="6">
        <v>78.366794766521451</v>
      </c>
      <c r="F507" s="10">
        <v>83.319677584654258</v>
      </c>
      <c r="G507" s="10">
        <v>12.976206369837556</v>
      </c>
      <c r="H507" s="10">
        <f t="shared" si="10"/>
        <v>73.902977572573874</v>
      </c>
    </row>
    <row r="508" spans="1:8" x14ac:dyDescent="0.25">
      <c r="A508" s="16"/>
      <c r="B508" s="3">
        <f>DATE(YEAR(siječanj!B508),MONTH(siječanj!B508)+6,DAY(siječanj!B508))</f>
        <v>45479</v>
      </c>
      <c r="C508" s="8">
        <v>5.2604166666666696</v>
      </c>
      <c r="D508">
        <v>0.9430394313401913</v>
      </c>
      <c r="E508" s="6">
        <v>82.562825191706722</v>
      </c>
      <c r="F508" s="10">
        <v>85.552903594585814</v>
      </c>
      <c r="G508" s="10">
        <v>7.5432061864066071</v>
      </c>
      <c r="H508" s="10">
        <f t="shared" si="10"/>
        <v>77.859999718626725</v>
      </c>
    </row>
    <row r="509" spans="1:8" x14ac:dyDescent="0.25">
      <c r="A509" s="16"/>
      <c r="B509" s="3">
        <f>DATE(YEAR(siječanj!B509),MONTH(siječanj!B509)+6,DAY(siječanj!B509))</f>
        <v>45479</v>
      </c>
      <c r="C509" s="8">
        <v>5.2708333333333304</v>
      </c>
      <c r="D509">
        <v>0.9430394313401913</v>
      </c>
      <c r="E509" s="6">
        <v>85.784280825388848</v>
      </c>
      <c r="F509" s="10">
        <v>88.501275390975181</v>
      </c>
      <c r="G509" s="10">
        <v>5.2552371474804085</v>
      </c>
      <c r="H509" s="10">
        <f t="shared" si="10"/>
        <v>80.897959407501972</v>
      </c>
    </row>
    <row r="510" spans="1:8" x14ac:dyDescent="0.25">
      <c r="A510" s="16"/>
      <c r="B510" s="3">
        <f>DATE(YEAR(siječanj!B510),MONTH(siječanj!B510)+6,DAY(siječanj!B510))</f>
        <v>45479</v>
      </c>
      <c r="C510" s="8">
        <v>5.28125</v>
      </c>
      <c r="D510">
        <v>0.9430394313401913</v>
      </c>
      <c r="E510" s="6">
        <v>91.012162557053983</v>
      </c>
      <c r="F510" s="10">
        <v>93.035640171731558</v>
      </c>
      <c r="G510" s="10">
        <v>4.723287798382426</v>
      </c>
      <c r="H510" s="10">
        <f t="shared" si="10"/>
        <v>85.828058022845241</v>
      </c>
    </row>
    <row r="511" spans="1:8" x14ac:dyDescent="0.25">
      <c r="A511" s="16"/>
      <c r="B511" s="3">
        <f>DATE(YEAR(siječanj!B511),MONTH(siječanj!B511)+6,DAY(siječanj!B511))</f>
        <v>45479</v>
      </c>
      <c r="C511" s="8">
        <v>5.2916666666666696</v>
      </c>
      <c r="D511">
        <v>0.9430394313401913</v>
      </c>
      <c r="E511" s="6">
        <v>95.053143566227988</v>
      </c>
      <c r="F511" s="10">
        <v>98.82933010653494</v>
      </c>
      <c r="G511" s="10">
        <v>4.3657742112167774</v>
      </c>
      <c r="H511" s="10">
        <f t="shared" si="10"/>
        <v>89.638862455793202</v>
      </c>
    </row>
    <row r="512" spans="1:8" x14ac:dyDescent="0.25">
      <c r="A512" s="16"/>
      <c r="B512" s="3">
        <f>DATE(YEAR(siječanj!B512),MONTH(siječanj!B512)+6,DAY(siječanj!B512))</f>
        <v>45479</v>
      </c>
      <c r="C512" s="8">
        <v>5.3020833333333304</v>
      </c>
      <c r="D512">
        <v>0.9430394313401913</v>
      </c>
      <c r="E512" s="6">
        <v>99.099855577210178</v>
      </c>
      <c r="F512" s="10">
        <v>101.65962039157525</v>
      </c>
      <c r="G512" s="10">
        <v>3.0846197270353652</v>
      </c>
      <c r="H512" s="10">
        <f t="shared" si="10"/>
        <v>93.455071449427365</v>
      </c>
    </row>
    <row r="513" spans="1:8" x14ac:dyDescent="0.25">
      <c r="A513" s="16"/>
      <c r="B513" s="3">
        <f>DATE(YEAR(siječanj!B513),MONTH(siječanj!B513)+6,DAY(siječanj!B513))</f>
        <v>45479</v>
      </c>
      <c r="C513" s="8">
        <v>5.3125</v>
      </c>
      <c r="D513">
        <v>0.9430394313401913</v>
      </c>
      <c r="E513" s="6">
        <v>101.84853312327779</v>
      </c>
      <c r="F513" s="10">
        <v>104.57379841657706</v>
      </c>
      <c r="G513" s="10">
        <v>1.9762954950435763</v>
      </c>
      <c r="H513" s="10">
        <f t="shared" si="10"/>
        <v>96.047182759408528</v>
      </c>
    </row>
    <row r="514" spans="1:8" x14ac:dyDescent="0.25">
      <c r="A514" s="16"/>
      <c r="B514" s="3">
        <f>DATE(YEAR(siječanj!B514),MONTH(siječanj!B514)+6,DAY(siječanj!B514))</f>
        <v>45479</v>
      </c>
      <c r="C514" s="8">
        <v>5.3229166666666696</v>
      </c>
      <c r="D514">
        <v>0.9430394313401913</v>
      </c>
      <c r="E514" s="6">
        <v>106.37827221599544</v>
      </c>
      <c r="F514" s="10">
        <v>109.68845878836112</v>
      </c>
      <c r="G514" s="10">
        <v>1.9503637601432713</v>
      </c>
      <c r="H514" s="10">
        <f t="shared" si="10"/>
        <v>100.31890533752441</v>
      </c>
    </row>
    <row r="515" spans="1:8" x14ac:dyDescent="0.25">
      <c r="A515" s="16"/>
      <c r="B515" s="3">
        <f>DATE(YEAR(siječanj!B515),MONTH(siječanj!B515)+6,DAY(siječanj!B515))</f>
        <v>45479</v>
      </c>
      <c r="C515" s="8">
        <v>5.3333333333333304</v>
      </c>
      <c r="D515">
        <v>0.9430394313401913</v>
      </c>
      <c r="E515" s="6">
        <v>110.51844212510329</v>
      </c>
      <c r="F515" s="10">
        <v>116.95761962197709</v>
      </c>
      <c r="G515" s="10">
        <v>1.7356020484329759</v>
      </c>
      <c r="H515" s="10">
        <f t="shared" si="10"/>
        <v>104.22324881426125</v>
      </c>
    </row>
    <row r="516" spans="1:8" x14ac:dyDescent="0.25">
      <c r="A516" s="16"/>
      <c r="B516" s="3">
        <f>DATE(YEAR(siječanj!B516),MONTH(siječanj!B516)+6,DAY(siječanj!B516))</f>
        <v>45479</v>
      </c>
      <c r="C516" s="8">
        <v>5.34375</v>
      </c>
      <c r="D516">
        <v>0.9430394313401913</v>
      </c>
      <c r="E516" s="6">
        <v>111.27682531847717</v>
      </c>
      <c r="F516" s="10">
        <v>119.9851833582315</v>
      </c>
      <c r="G516" s="10">
        <v>1.6885440318961127</v>
      </c>
      <c r="H516" s="10">
        <f t="shared" ref="H516:H579" si="12">D516*E516</f>
        <v>104.93843406967851</v>
      </c>
    </row>
    <row r="517" spans="1:8" x14ac:dyDescent="0.25">
      <c r="A517" s="16"/>
      <c r="B517" s="3">
        <f>DATE(YEAR(siječanj!B517),MONTH(siječanj!B517)+6,DAY(siječanj!B517))</f>
        <v>45479</v>
      </c>
      <c r="C517" s="8">
        <v>5.3541666666666696</v>
      </c>
      <c r="D517">
        <v>0.9430394313401913</v>
      </c>
      <c r="E517" s="6">
        <v>111.82838103170378</v>
      </c>
      <c r="F517" s="10">
        <v>121.68048791202732</v>
      </c>
      <c r="G517" s="10">
        <v>1.7306858695991205</v>
      </c>
      <c r="H517" s="10">
        <f t="shared" si="12"/>
        <v>105.45857285583217</v>
      </c>
    </row>
    <row r="518" spans="1:8" x14ac:dyDescent="0.25">
      <c r="A518" s="16"/>
      <c r="B518" s="3">
        <f>DATE(YEAR(siječanj!B518),MONTH(siječanj!B518)+6,DAY(siječanj!B518))</f>
        <v>45479</v>
      </c>
      <c r="C518" s="8">
        <v>5.3645833333333304</v>
      </c>
      <c r="D518">
        <v>0.9430394313401913</v>
      </c>
      <c r="E518" s="6">
        <v>114.354482667277</v>
      </c>
      <c r="F518" s="10">
        <v>123.50621958929391</v>
      </c>
      <c r="G518" s="10">
        <v>1.7292326072647668</v>
      </c>
      <c r="H518" s="10">
        <f t="shared" si="12"/>
        <v>107.84078630575067</v>
      </c>
    </row>
    <row r="519" spans="1:8" x14ac:dyDescent="0.25">
      <c r="A519" s="16"/>
      <c r="B519" s="3">
        <f>DATE(YEAR(siječanj!B519),MONTH(siječanj!B519)+6,DAY(siječanj!B519))</f>
        <v>45479</v>
      </c>
      <c r="C519" s="8">
        <v>5.375</v>
      </c>
      <c r="D519">
        <v>0.9430394313401913</v>
      </c>
      <c r="E519" s="6">
        <v>117.30470504206582</v>
      </c>
      <c r="F519" s="10">
        <v>126.57445179912676</v>
      </c>
      <c r="G519" s="10">
        <v>1.6596836274135107</v>
      </c>
      <c r="H519" s="10">
        <f t="shared" si="12"/>
        <v>110.62296233639861</v>
      </c>
    </row>
    <row r="520" spans="1:8" x14ac:dyDescent="0.25">
      <c r="A520" s="16"/>
      <c r="B520" s="3">
        <f>DATE(YEAR(siječanj!B520),MONTH(siječanj!B520)+6,DAY(siječanj!B520))</f>
        <v>45479</v>
      </c>
      <c r="C520" s="8">
        <v>5.3854166666666696</v>
      </c>
      <c r="D520">
        <v>0.9430394313401913</v>
      </c>
      <c r="E520" s="6">
        <v>118.53361964421603</v>
      </c>
      <c r="F520" s="10">
        <v>128.28844094476381</v>
      </c>
      <c r="G520" s="10">
        <v>1.6109259875060673</v>
      </c>
      <c r="H520" s="10">
        <f t="shared" si="12"/>
        <v>111.78187726397601</v>
      </c>
    </row>
    <row r="521" spans="1:8" x14ac:dyDescent="0.25">
      <c r="A521" s="16"/>
      <c r="B521" s="3">
        <f>DATE(YEAR(siječanj!B521),MONTH(siječanj!B521)+6,DAY(siječanj!B521))</f>
        <v>45479</v>
      </c>
      <c r="C521" s="8">
        <v>5.3958333333333304</v>
      </c>
      <c r="D521">
        <v>0.9430394313401913</v>
      </c>
      <c r="E521" s="6">
        <v>120.61330816541765</v>
      </c>
      <c r="F521" s="10">
        <v>128.73284448531712</v>
      </c>
      <c r="G521" s="10">
        <v>1.4416555354370779</v>
      </c>
      <c r="H521" s="10">
        <f t="shared" si="12"/>
        <v>113.74310554437471</v>
      </c>
    </row>
    <row r="522" spans="1:8" x14ac:dyDescent="0.25">
      <c r="A522" s="16"/>
      <c r="B522" s="3">
        <f>DATE(YEAR(siječanj!B522),MONTH(siječanj!B522)+6,DAY(siječanj!B522))</f>
        <v>45479</v>
      </c>
      <c r="C522" s="8">
        <v>5.40625</v>
      </c>
      <c r="D522">
        <v>0.9430394313401913</v>
      </c>
      <c r="E522" s="6">
        <v>124.62617612755096</v>
      </c>
      <c r="F522" s="10">
        <v>129.35380203524463</v>
      </c>
      <c r="G522" s="10">
        <v>1.2782396545437538</v>
      </c>
      <c r="H522" s="10">
        <f t="shared" si="12"/>
        <v>117.52739826542819</v>
      </c>
    </row>
    <row r="523" spans="1:8" x14ac:dyDescent="0.25">
      <c r="A523" s="16"/>
      <c r="B523" s="3">
        <f>DATE(YEAR(siječanj!B523),MONTH(siječanj!B523)+6,DAY(siječanj!B523))</f>
        <v>45479</v>
      </c>
      <c r="C523" s="8">
        <v>5.4166666666666696</v>
      </c>
      <c r="D523">
        <v>0.9430394313401913</v>
      </c>
      <c r="E523" s="6">
        <v>126.73515424602692</v>
      </c>
      <c r="F523" s="10">
        <v>130.36152194017617</v>
      </c>
      <c r="G523" s="10">
        <v>1.2080540081763045</v>
      </c>
      <c r="H523" s="10">
        <f t="shared" si="12"/>
        <v>119.51624779098466</v>
      </c>
    </row>
    <row r="524" spans="1:8" x14ac:dyDescent="0.25">
      <c r="A524" s="16"/>
      <c r="B524" s="3">
        <f>DATE(YEAR(siječanj!B524),MONTH(siječanj!B524)+6,DAY(siječanj!B524))</f>
        <v>45479</v>
      </c>
      <c r="C524" s="8">
        <v>5.4270833333333304</v>
      </c>
      <c r="D524">
        <v>0.9430394313401913</v>
      </c>
      <c r="E524" s="6">
        <v>128.7294650298366</v>
      </c>
      <c r="F524" s="10">
        <v>130.972858000721</v>
      </c>
      <c r="G524" s="10">
        <v>1.1477062554544208</v>
      </c>
      <c r="H524" s="10">
        <f t="shared" si="12"/>
        <v>121.39696149846415</v>
      </c>
    </row>
    <row r="525" spans="1:8" x14ac:dyDescent="0.25">
      <c r="A525" s="16"/>
      <c r="B525" s="3">
        <f>DATE(YEAR(siječanj!B525),MONTH(siječanj!B525)+6,DAY(siječanj!B525))</f>
        <v>45479</v>
      </c>
      <c r="C525" s="8">
        <v>5.4375</v>
      </c>
      <c r="D525">
        <v>0.9430394313401913</v>
      </c>
      <c r="E525" s="6">
        <v>128.98516959933932</v>
      </c>
      <c r="F525" s="10">
        <v>131.31622726587133</v>
      </c>
      <c r="G525" s="10">
        <v>1.1097415084657489</v>
      </c>
      <c r="H525" s="10">
        <f t="shared" si="12"/>
        <v>121.63810099027909</v>
      </c>
    </row>
    <row r="526" spans="1:8" x14ac:dyDescent="0.25">
      <c r="A526" s="16"/>
      <c r="B526" s="3">
        <f>DATE(YEAR(siječanj!B526),MONTH(siječanj!B526)+6,DAY(siječanj!B526))</f>
        <v>45479</v>
      </c>
      <c r="C526" s="8">
        <v>5.4479166666666696</v>
      </c>
      <c r="D526">
        <v>0.9430394313401913</v>
      </c>
      <c r="E526" s="6">
        <v>129.19428120297204</v>
      </c>
      <c r="F526" s="10">
        <v>131.58537035558714</v>
      </c>
      <c r="G526" s="10">
        <v>1.1208831860284085</v>
      </c>
      <c r="H526" s="10">
        <f t="shared" si="12"/>
        <v>121.83530147805551</v>
      </c>
    </row>
    <row r="527" spans="1:8" x14ac:dyDescent="0.25">
      <c r="A527" s="16"/>
      <c r="B527" s="3">
        <f>DATE(YEAR(siječanj!B527),MONTH(siječanj!B527)+6,DAY(siječanj!B527))</f>
        <v>45479</v>
      </c>
      <c r="C527" s="8">
        <v>5.4583333333333304</v>
      </c>
      <c r="D527">
        <v>0.9430394313401913</v>
      </c>
      <c r="E527" s="6">
        <v>129.89701179659954</v>
      </c>
      <c r="F527" s="10">
        <v>131.97708011547283</v>
      </c>
      <c r="G527" s="10">
        <v>1.1581697436604701</v>
      </c>
      <c r="H527" s="10">
        <f t="shared" si="12"/>
        <v>122.49800413745535</v>
      </c>
    </row>
    <row r="528" spans="1:8" x14ac:dyDescent="0.25">
      <c r="A528" s="16"/>
      <c r="B528" s="3">
        <f>DATE(YEAR(siječanj!B528),MONTH(siječanj!B528)+6,DAY(siječanj!B528))</f>
        <v>45479</v>
      </c>
      <c r="C528" s="8">
        <v>5.46875</v>
      </c>
      <c r="D528">
        <v>0.9430394313401913</v>
      </c>
      <c r="E528" s="6">
        <v>129.9896163509209</v>
      </c>
      <c r="F528" s="10">
        <v>132.10271904885931</v>
      </c>
      <c r="G528" s="10">
        <v>1.1472190663533193</v>
      </c>
      <c r="H528" s="10">
        <f t="shared" si="12"/>
        <v>122.58533388370208</v>
      </c>
    </row>
    <row r="529" spans="1:8" x14ac:dyDescent="0.25">
      <c r="A529" s="16"/>
      <c r="B529" s="3">
        <f>DATE(YEAR(siječanj!B529),MONTH(siječanj!B529)+6,DAY(siječanj!B529))</f>
        <v>45479</v>
      </c>
      <c r="C529" s="8">
        <v>5.4791666666666696</v>
      </c>
      <c r="D529">
        <v>0.9430394313401913</v>
      </c>
      <c r="E529" s="6">
        <v>133.02723551789964</v>
      </c>
      <c r="F529" s="10">
        <v>132.27313889606177</v>
      </c>
      <c r="G529" s="10">
        <v>1.1909414988921854</v>
      </c>
      <c r="H529" s="10">
        <f t="shared" si="12"/>
        <v>125.44992853555777</v>
      </c>
    </row>
    <row r="530" spans="1:8" x14ac:dyDescent="0.25">
      <c r="A530" s="16"/>
      <c r="B530" s="3">
        <f>DATE(YEAR(siječanj!B530),MONTH(siječanj!B530)+6,DAY(siječanj!B530))</f>
        <v>45479</v>
      </c>
      <c r="C530" s="8">
        <v>5.4895833333333304</v>
      </c>
      <c r="D530">
        <v>0.9430394313401913</v>
      </c>
      <c r="E530" s="6">
        <v>131.21173080804385</v>
      </c>
      <c r="F530" s="10">
        <v>131.88443033017126</v>
      </c>
      <c r="G530" s="10">
        <v>1.2235720806755914</v>
      </c>
      <c r="H530" s="10">
        <f t="shared" si="12"/>
        <v>123.73783600637994</v>
      </c>
    </row>
    <row r="531" spans="1:8" x14ac:dyDescent="0.25">
      <c r="A531" s="16"/>
      <c r="B531" s="3">
        <f>DATE(YEAR(siječanj!B531),MONTH(siječanj!B531)+6,DAY(siječanj!B531))</f>
        <v>45479</v>
      </c>
      <c r="C531" s="8">
        <v>5.5</v>
      </c>
      <c r="D531">
        <v>0.9430394313401913</v>
      </c>
      <c r="E531" s="6">
        <v>128.93628167074385</v>
      </c>
      <c r="F531" s="10">
        <v>130.57022608599377</v>
      </c>
      <c r="G531" s="10">
        <v>1.2440783037295204</v>
      </c>
      <c r="H531" s="10">
        <f t="shared" si="12"/>
        <v>121.59199774589702</v>
      </c>
    </row>
    <row r="532" spans="1:8" x14ac:dyDescent="0.25">
      <c r="A532" s="16"/>
      <c r="B532" s="3">
        <f>DATE(YEAR(siječanj!B532),MONTH(siječanj!B532)+6,DAY(siječanj!B532))</f>
        <v>45479</v>
      </c>
      <c r="C532" s="8">
        <v>5.5104166666666696</v>
      </c>
      <c r="D532">
        <v>0.9430394313401913</v>
      </c>
      <c r="E532" s="6">
        <v>126.87421676841086</v>
      </c>
      <c r="F532" s="10">
        <v>129.63666375495666</v>
      </c>
      <c r="G532" s="10">
        <v>1.3214665950169044</v>
      </c>
      <c r="H532" s="10">
        <f t="shared" si="12"/>
        <v>119.64738923301434</v>
      </c>
    </row>
    <row r="533" spans="1:8" x14ac:dyDescent="0.25">
      <c r="A533" s="16"/>
      <c r="B533" s="3">
        <f>DATE(YEAR(siječanj!B533),MONTH(siječanj!B533)+6,DAY(siječanj!B533))</f>
        <v>45479</v>
      </c>
      <c r="C533" s="8">
        <v>5.5208333333333304</v>
      </c>
      <c r="D533">
        <v>0.9430394313401913</v>
      </c>
      <c r="E533" s="6">
        <v>127.88193598508963</v>
      </c>
      <c r="F533" s="10">
        <v>129.16975654027735</v>
      </c>
      <c r="G533" s="10">
        <v>1.305444724480783</v>
      </c>
      <c r="H533" s="10">
        <f t="shared" si="12"/>
        <v>120.59770819006167</v>
      </c>
    </row>
    <row r="534" spans="1:8" x14ac:dyDescent="0.25">
      <c r="A534" s="16"/>
      <c r="B534" s="3">
        <f>DATE(YEAR(siječanj!B534),MONTH(siječanj!B534)+6,DAY(siječanj!B534))</f>
        <v>45479</v>
      </c>
      <c r="C534" s="8">
        <v>5.53125</v>
      </c>
      <c r="D534">
        <v>0.9430394313401913</v>
      </c>
      <c r="E534" s="6">
        <v>128.81563107559282</v>
      </c>
      <c r="F534" s="10">
        <v>128.07444687990034</v>
      </c>
      <c r="G534" s="10">
        <v>1.2369171806478338</v>
      </c>
      <c r="H534" s="10">
        <f t="shared" si="12"/>
        <v>121.47821947725492</v>
      </c>
    </row>
    <row r="535" spans="1:8" x14ac:dyDescent="0.25">
      <c r="A535" s="16"/>
      <c r="B535" s="3">
        <f>DATE(YEAR(siječanj!B535),MONTH(siječanj!B535)+6,DAY(siječanj!B535))</f>
        <v>45479</v>
      </c>
      <c r="C535" s="8">
        <v>5.5416666666666696</v>
      </c>
      <c r="D535">
        <v>0.9430394313401913</v>
      </c>
      <c r="E535" s="6">
        <v>127.26086034260376</v>
      </c>
      <c r="F535" s="10">
        <v>125.19269833286491</v>
      </c>
      <c r="G535" s="10">
        <v>1.1852170302112885</v>
      </c>
      <c r="H535" s="10">
        <f t="shared" si="12"/>
        <v>120.01200936935255</v>
      </c>
    </row>
    <row r="536" spans="1:8" x14ac:dyDescent="0.25">
      <c r="A536" s="16"/>
      <c r="B536" s="3">
        <f>DATE(YEAR(siječanj!B536),MONTH(siječanj!B536)+6,DAY(siječanj!B536))</f>
        <v>45479</v>
      </c>
      <c r="C536" s="8">
        <v>5.5520833333333304</v>
      </c>
      <c r="D536">
        <v>0.9430394313401913</v>
      </c>
      <c r="E536" s="6">
        <v>126.86340906073677</v>
      </c>
      <c r="F536" s="10">
        <v>123.97197696319539</v>
      </c>
      <c r="G536" s="10">
        <v>1.2089564146577207</v>
      </c>
      <c r="H536" s="10">
        <f t="shared" si="12"/>
        <v>119.63719713851528</v>
      </c>
    </row>
    <row r="537" spans="1:8" x14ac:dyDescent="0.25">
      <c r="A537" s="16"/>
      <c r="B537" s="3">
        <f>DATE(YEAR(siječanj!B537),MONTH(siječanj!B537)+6,DAY(siječanj!B537))</f>
        <v>45479</v>
      </c>
      <c r="C537" s="8">
        <v>5.5625</v>
      </c>
      <c r="D537">
        <v>0.9430394313401913</v>
      </c>
      <c r="E537" s="6">
        <v>128.52680573016539</v>
      </c>
      <c r="F537" s="10">
        <v>123.50198672620904</v>
      </c>
      <c r="G537" s="10">
        <v>1.1949884881139221</v>
      </c>
      <c r="H537" s="10">
        <f t="shared" si="12"/>
        <v>121.20584578774641</v>
      </c>
    </row>
    <row r="538" spans="1:8" x14ac:dyDescent="0.25">
      <c r="A538" s="16"/>
      <c r="B538" s="3">
        <f>DATE(YEAR(siječanj!B538),MONTH(siječanj!B538)+6,DAY(siječanj!B538))</f>
        <v>45479</v>
      </c>
      <c r="C538" s="8">
        <v>5.5729166666666696</v>
      </c>
      <c r="D538">
        <v>0.9430394313401913</v>
      </c>
      <c r="E538" s="6">
        <v>127.02226403537657</v>
      </c>
      <c r="F538" s="10">
        <v>122.27829180057483</v>
      </c>
      <c r="G538" s="10">
        <v>1.169884420987487</v>
      </c>
      <c r="H538" s="10">
        <f t="shared" si="12"/>
        <v>119.78700364346516</v>
      </c>
    </row>
    <row r="539" spans="1:8" x14ac:dyDescent="0.25">
      <c r="A539" s="16"/>
      <c r="B539" s="3">
        <f>DATE(YEAR(siječanj!B539),MONTH(siječanj!B539)+6,DAY(siječanj!B539))</f>
        <v>45479</v>
      </c>
      <c r="C539" s="8">
        <v>5.5833333333333304</v>
      </c>
      <c r="D539">
        <v>0.9430394313401913</v>
      </c>
      <c r="E539" s="6">
        <v>125.2151735319239</v>
      </c>
      <c r="F539" s="10">
        <v>119.56729357262137</v>
      </c>
      <c r="G539" s="10">
        <v>1.1859533493397116</v>
      </c>
      <c r="H539" s="10">
        <f t="shared" si="12"/>
        <v>118.08284604270888</v>
      </c>
    </row>
    <row r="540" spans="1:8" x14ac:dyDescent="0.25">
      <c r="A540" s="16"/>
      <c r="B540" s="3">
        <f>DATE(YEAR(siječanj!B540),MONTH(siječanj!B540)+6,DAY(siječanj!B540))</f>
        <v>45479</v>
      </c>
      <c r="C540" s="8">
        <v>5.59375</v>
      </c>
      <c r="D540">
        <v>0.9430394313401913</v>
      </c>
      <c r="E540" s="6">
        <v>125.01163920996838</v>
      </c>
      <c r="F540" s="10">
        <v>118.47437075230347</v>
      </c>
      <c r="G540" s="10">
        <v>1.1900667733022119</v>
      </c>
      <c r="H540" s="10">
        <f t="shared" si="12"/>
        <v>117.89090515147375</v>
      </c>
    </row>
    <row r="541" spans="1:8" x14ac:dyDescent="0.25">
      <c r="A541" s="16"/>
      <c r="B541" s="3">
        <f>DATE(YEAR(siječanj!B541),MONTH(siječanj!B541)+6,DAY(siječanj!B541))</f>
        <v>45479</v>
      </c>
      <c r="C541" s="8">
        <v>5.6041666666666696</v>
      </c>
      <c r="D541">
        <v>0.9430394313401913</v>
      </c>
      <c r="E541" s="6">
        <v>123.99358921217591</v>
      </c>
      <c r="F541" s="10">
        <v>117.23497081193513</v>
      </c>
      <c r="G541" s="10">
        <v>1.1864488424075954</v>
      </c>
      <c r="H541" s="10">
        <f t="shared" si="12"/>
        <v>116.93084386047964</v>
      </c>
    </row>
    <row r="542" spans="1:8" x14ac:dyDescent="0.25">
      <c r="A542" s="16"/>
      <c r="B542" s="3">
        <f>DATE(YEAR(siječanj!B542),MONTH(siječanj!B542)+6,DAY(siječanj!B542))</f>
        <v>45479</v>
      </c>
      <c r="C542" s="8">
        <v>5.6145833333333304</v>
      </c>
      <c r="D542">
        <v>0.9430394313401913</v>
      </c>
      <c r="E542" s="6">
        <v>122.94531744246835</v>
      </c>
      <c r="F542" s="10">
        <v>116.56843430005972</v>
      </c>
      <c r="G542" s="10">
        <v>1.1525227816760466</v>
      </c>
      <c r="H542" s="10">
        <f t="shared" si="12"/>
        <v>115.94228224688466</v>
      </c>
    </row>
    <row r="543" spans="1:8" x14ac:dyDescent="0.25">
      <c r="A543" s="16"/>
      <c r="B543" s="3">
        <f>DATE(YEAR(siječanj!B543),MONTH(siječanj!B543)+6,DAY(siječanj!B543))</f>
        <v>45479</v>
      </c>
      <c r="C543" s="8">
        <v>5.625</v>
      </c>
      <c r="D543">
        <v>0.9430394313401913</v>
      </c>
      <c r="E543" s="6">
        <v>121.12892095877551</v>
      </c>
      <c r="F543" s="10">
        <v>114.89943601856352</v>
      </c>
      <c r="G543" s="10">
        <v>1.1177302993213061</v>
      </c>
      <c r="H543" s="10">
        <f t="shared" si="12"/>
        <v>114.22934873981464</v>
      </c>
    </row>
    <row r="544" spans="1:8" x14ac:dyDescent="0.25">
      <c r="A544" s="16"/>
      <c r="B544" s="3">
        <f>DATE(YEAR(siječanj!B544),MONTH(siječanj!B544)+6,DAY(siječanj!B544))</f>
        <v>45479</v>
      </c>
      <c r="C544" s="8">
        <v>5.6354166666666696</v>
      </c>
      <c r="D544">
        <v>0.9430394313401913</v>
      </c>
      <c r="E544" s="6">
        <v>120.07511624973627</v>
      </c>
      <c r="F544" s="10">
        <v>113.60629313814667</v>
      </c>
      <c r="G544" s="10">
        <v>1.0857751379034146</v>
      </c>
      <c r="H544" s="10">
        <f t="shared" si="12"/>
        <v>113.23556934625866</v>
      </c>
    </row>
    <row r="545" spans="1:8" x14ac:dyDescent="0.25">
      <c r="A545" s="16"/>
      <c r="B545" s="3">
        <f>DATE(YEAR(siječanj!B545),MONTH(siječanj!B545)+6,DAY(siječanj!B545))</f>
        <v>45479</v>
      </c>
      <c r="C545" s="8">
        <v>5.6458333333333304</v>
      </c>
      <c r="D545">
        <v>0.9430394313401913</v>
      </c>
      <c r="E545" s="6">
        <v>122.10928291905783</v>
      </c>
      <c r="F545" s="10">
        <v>112.70766685703167</v>
      </c>
      <c r="G545" s="10">
        <v>1.0973043519549464</v>
      </c>
      <c r="H545" s="10">
        <f t="shared" si="12"/>
        <v>115.15386872534684</v>
      </c>
    </row>
    <row r="546" spans="1:8" x14ac:dyDescent="0.25">
      <c r="A546" s="16"/>
      <c r="B546" s="3">
        <f>DATE(YEAR(siječanj!B546),MONTH(siječanj!B546)+6,DAY(siječanj!B546))</f>
        <v>45479</v>
      </c>
      <c r="C546" s="8">
        <v>5.65625</v>
      </c>
      <c r="D546">
        <v>0.9430394313401913</v>
      </c>
      <c r="E546" s="6">
        <v>123.30161410079333</v>
      </c>
      <c r="F546" s="10">
        <v>112.2241234234034</v>
      </c>
      <c r="G546" s="10">
        <v>1.1165815297993273</v>
      </c>
      <c r="H546" s="10">
        <f t="shared" si="12"/>
        <v>116.27828404493985</v>
      </c>
    </row>
    <row r="547" spans="1:8" x14ac:dyDescent="0.25">
      <c r="A547" s="16"/>
      <c r="B547" s="3">
        <f>DATE(YEAR(siječanj!B547),MONTH(siječanj!B547)+6,DAY(siječanj!B547))</f>
        <v>45479</v>
      </c>
      <c r="C547" s="8">
        <v>5.6666666666666696</v>
      </c>
      <c r="D547">
        <v>0.9430394313401913</v>
      </c>
      <c r="E547" s="6">
        <v>119.54425560184256</v>
      </c>
      <c r="F547" s="10">
        <v>112.0336518889204</v>
      </c>
      <c r="G547" s="10">
        <v>1.1457436591053771</v>
      </c>
      <c r="H547" s="10">
        <f t="shared" si="12"/>
        <v>112.73494682274809</v>
      </c>
    </row>
    <row r="548" spans="1:8" x14ac:dyDescent="0.25">
      <c r="A548" s="16"/>
      <c r="B548" s="3">
        <f>DATE(YEAR(siječanj!B548),MONTH(siječanj!B548)+6,DAY(siječanj!B548))</f>
        <v>45479</v>
      </c>
      <c r="C548" s="8">
        <v>5.6770833333333304</v>
      </c>
      <c r="D548">
        <v>0.9430394313401913</v>
      </c>
      <c r="E548" s="6">
        <v>118.59771601192912</v>
      </c>
      <c r="F548" s="10">
        <v>111.82591596253708</v>
      </c>
      <c r="G548" s="10">
        <v>1.1964638953618643</v>
      </c>
      <c r="H548" s="10">
        <f t="shared" si="12"/>
        <v>111.84232266613515</v>
      </c>
    </row>
    <row r="549" spans="1:8" x14ac:dyDescent="0.25">
      <c r="A549" s="16"/>
      <c r="B549" s="3">
        <f>DATE(YEAR(siječanj!B549),MONTH(siječanj!B549)+6,DAY(siječanj!B549))</f>
        <v>45479</v>
      </c>
      <c r="C549" s="8">
        <v>5.6875</v>
      </c>
      <c r="D549">
        <v>0.9430394313401913</v>
      </c>
      <c r="E549" s="6">
        <v>120.50261094875093</v>
      </c>
      <c r="F549" s="10">
        <v>111.58132797976425</v>
      </c>
      <c r="G549" s="10">
        <v>1.2235471677730758</v>
      </c>
      <c r="H549" s="10">
        <f t="shared" si="12"/>
        <v>113.63871370411839</v>
      </c>
    </row>
    <row r="550" spans="1:8" x14ac:dyDescent="0.25">
      <c r="A550" s="16"/>
      <c r="B550" s="3">
        <f>DATE(YEAR(siječanj!B550),MONTH(siječanj!B550)+6,DAY(siječanj!B550))</f>
        <v>45479</v>
      </c>
      <c r="C550" s="8">
        <v>5.6979166666666696</v>
      </c>
      <c r="D550">
        <v>0.9430394313401913</v>
      </c>
      <c r="E550" s="6">
        <v>124.06644072965963</v>
      </c>
      <c r="F550" s="10">
        <v>111.57860671953557</v>
      </c>
      <c r="G550" s="10">
        <v>1.3112134839910239</v>
      </c>
      <c r="H550" s="10">
        <f t="shared" si="12"/>
        <v>116.99954571409977</v>
      </c>
    </row>
    <row r="551" spans="1:8" x14ac:dyDescent="0.25">
      <c r="A551" s="16"/>
      <c r="B551" s="3">
        <f>DATE(YEAR(siječanj!B551),MONTH(siječanj!B551)+6,DAY(siječanj!B551))</f>
        <v>45479</v>
      </c>
      <c r="C551" s="8">
        <v>5.7083333333333304</v>
      </c>
      <c r="D551">
        <v>0.9430394313401913</v>
      </c>
      <c r="E551" s="6">
        <v>125.44762694622254</v>
      </c>
      <c r="F551" s="10">
        <v>111.30625554542449</v>
      </c>
      <c r="G551" s="10">
        <v>1.4361137620427387</v>
      </c>
      <c r="H551" s="10">
        <f t="shared" si="12"/>
        <v>118.30205877834217</v>
      </c>
    </row>
    <row r="552" spans="1:8" x14ac:dyDescent="0.25">
      <c r="A552" s="16"/>
      <c r="B552" s="3">
        <f>DATE(YEAR(siječanj!B552),MONTH(siječanj!B552)+6,DAY(siječanj!B552))</f>
        <v>45479</v>
      </c>
      <c r="C552" s="8">
        <v>5.71875</v>
      </c>
      <c r="D552">
        <v>0.9430394313401913</v>
      </c>
      <c r="E552" s="6">
        <v>127.617360975718</v>
      </c>
      <c r="F552" s="10">
        <v>111.82548589504039</v>
      </c>
      <c r="G552" s="10">
        <v>1.3823015368398894</v>
      </c>
      <c r="H552" s="10">
        <f t="shared" si="12"/>
        <v>120.34820352367703</v>
      </c>
    </row>
    <row r="553" spans="1:8" x14ac:dyDescent="0.25">
      <c r="A553" s="16"/>
      <c r="B553" s="3">
        <f>DATE(YEAR(siječanj!B553),MONTH(siječanj!B553)+6,DAY(siječanj!B553))</f>
        <v>45479</v>
      </c>
      <c r="C553" s="8">
        <v>5.7291666666666696</v>
      </c>
      <c r="D553">
        <v>0.9430394313401913</v>
      </c>
      <c r="E553" s="6">
        <v>130.8556213729554</v>
      </c>
      <c r="F553" s="10">
        <v>111.79385002337958</v>
      </c>
      <c r="G553" s="10">
        <v>1.454657388747624</v>
      </c>
      <c r="H553" s="10">
        <f t="shared" si="12"/>
        <v>123.40201076721924</v>
      </c>
    </row>
    <row r="554" spans="1:8" x14ac:dyDescent="0.25">
      <c r="A554" s="16"/>
      <c r="B554" s="3">
        <f>DATE(YEAR(siječanj!B554),MONTH(siječanj!B554)+6,DAY(siječanj!B554))</f>
        <v>45479</v>
      </c>
      <c r="C554" s="8">
        <v>5.7395833333333304</v>
      </c>
      <c r="D554">
        <v>0.9430394313401913</v>
      </c>
      <c r="E554" s="6">
        <v>140.58570461540344</v>
      </c>
      <c r="F554" s="10">
        <v>112.30544655154502</v>
      </c>
      <c r="G554" s="10">
        <v>1.6080969695338325</v>
      </c>
      <c r="H554" s="10">
        <f t="shared" si="12"/>
        <v>132.57786293507016</v>
      </c>
    </row>
    <row r="555" spans="1:8" x14ac:dyDescent="0.25">
      <c r="A555" s="16"/>
      <c r="B555" s="3">
        <f>DATE(YEAR(siječanj!B555),MONTH(siječanj!B555)+6,DAY(siječanj!B555))</f>
        <v>45479</v>
      </c>
      <c r="C555" s="8">
        <v>5.75</v>
      </c>
      <c r="D555">
        <v>0.9430394313401913</v>
      </c>
      <c r="E555" s="6">
        <v>140.3357537115744</v>
      </c>
      <c r="F555" s="10">
        <v>112.82470394694796</v>
      </c>
      <c r="G555" s="10">
        <v>1.4611320175037497</v>
      </c>
      <c r="H555" s="10">
        <f t="shared" si="12"/>
        <v>132.34214937686025</v>
      </c>
    </row>
    <row r="556" spans="1:8" x14ac:dyDescent="0.25">
      <c r="A556" s="16"/>
      <c r="B556" s="3">
        <f>DATE(YEAR(siječanj!B556),MONTH(siječanj!B556)+6,DAY(siječanj!B556))</f>
        <v>45479</v>
      </c>
      <c r="C556" s="8">
        <v>5.7604166666666696</v>
      </c>
      <c r="D556">
        <v>0.9430394313401913</v>
      </c>
      <c r="E556" s="6">
        <v>145.08192089493065</v>
      </c>
      <c r="F556" s="10">
        <v>113.17030705591691</v>
      </c>
      <c r="G556" s="10">
        <v>1.5947214206812195</v>
      </c>
      <c r="H556" s="10">
        <f t="shared" si="12"/>
        <v>136.81797217849802</v>
      </c>
    </row>
    <row r="557" spans="1:8" x14ac:dyDescent="0.25">
      <c r="A557" s="16"/>
      <c r="B557" s="3">
        <f>DATE(YEAR(siječanj!B557),MONTH(siječanj!B557)+6,DAY(siječanj!B557))</f>
        <v>45479</v>
      </c>
      <c r="C557" s="8">
        <v>5.7708333333333304</v>
      </c>
      <c r="D557">
        <v>0.9430394313401913</v>
      </c>
      <c r="E557" s="6">
        <v>151.35354260859421</v>
      </c>
      <c r="F557" s="10">
        <v>113.5300418847314</v>
      </c>
      <c r="G557" s="10">
        <v>1.6044790386392158</v>
      </c>
      <c r="H557" s="10">
        <f t="shared" si="12"/>
        <v>142.7323587529321</v>
      </c>
    </row>
    <row r="558" spans="1:8" x14ac:dyDescent="0.25">
      <c r="A558" s="16"/>
      <c r="B558" s="3">
        <f>DATE(YEAR(siječanj!B558),MONTH(siječanj!B558)+6,DAY(siječanj!B558))</f>
        <v>45479</v>
      </c>
      <c r="C558" s="8">
        <v>5.78125</v>
      </c>
      <c r="D558">
        <v>0.9430394313401913</v>
      </c>
      <c r="E558" s="6">
        <v>157.84863496274568</v>
      </c>
      <c r="F558" s="10">
        <v>113.90630613124826</v>
      </c>
      <c r="G558" s="10">
        <v>2.1691779980553259</v>
      </c>
      <c r="H558" s="10">
        <f t="shared" si="12"/>
        <v>148.85748695309312</v>
      </c>
    </row>
    <row r="559" spans="1:8" x14ac:dyDescent="0.25">
      <c r="A559" s="16"/>
      <c r="B559" s="3">
        <f>DATE(YEAR(siječanj!B559),MONTH(siječanj!B559)+6,DAY(siječanj!B559))</f>
        <v>45479</v>
      </c>
      <c r="C559" s="8">
        <v>5.7916666666666696</v>
      </c>
      <c r="D559">
        <v>0.9430394313401913</v>
      </c>
      <c r="E559" s="6">
        <v>163.29272898563465</v>
      </c>
      <c r="F559" s="10">
        <v>114.225929491507</v>
      </c>
      <c r="G559" s="10">
        <v>2.8496922709439101</v>
      </c>
      <c r="H559" s="10">
        <f t="shared" si="12"/>
        <v>153.99148228460086</v>
      </c>
    </row>
    <row r="560" spans="1:8" x14ac:dyDescent="0.25">
      <c r="A560" s="16"/>
      <c r="B560" s="3">
        <f>DATE(YEAR(siječanj!B560),MONTH(siječanj!B560)+6,DAY(siječanj!B560))</f>
        <v>45479</v>
      </c>
      <c r="C560" s="8">
        <v>5.8020833333333304</v>
      </c>
      <c r="D560">
        <v>0.9430394313401913</v>
      </c>
      <c r="E560" s="6">
        <v>169.07396180282603</v>
      </c>
      <c r="F560" s="10">
        <v>114.83929013649627</v>
      </c>
      <c r="G560" s="10">
        <v>3.5325123868432331</v>
      </c>
      <c r="H560" s="10">
        <f t="shared" si="12"/>
        <v>159.44341279297029</v>
      </c>
    </row>
    <row r="561" spans="1:8" x14ac:dyDescent="0.25">
      <c r="A561" s="16"/>
      <c r="B561" s="3">
        <f>DATE(YEAR(siječanj!B561),MONTH(siječanj!B561)+6,DAY(siječanj!B561))</f>
        <v>45479</v>
      </c>
      <c r="C561" s="8">
        <v>5.8125</v>
      </c>
      <c r="D561">
        <v>0.9430394313401913</v>
      </c>
      <c r="E561" s="6">
        <v>171.22923135922264</v>
      </c>
      <c r="F561" s="10">
        <v>114.99423485815431</v>
      </c>
      <c r="G561" s="10">
        <v>8.9191493550361667</v>
      </c>
      <c r="H561" s="10">
        <f t="shared" si="12"/>
        <v>161.47591696981937</v>
      </c>
    </row>
    <row r="562" spans="1:8" x14ac:dyDescent="0.25">
      <c r="A562" s="16"/>
      <c r="B562" s="3">
        <f>DATE(YEAR(siječanj!B562),MONTH(siječanj!B562)+6,DAY(siječanj!B562))</f>
        <v>45479</v>
      </c>
      <c r="C562" s="8">
        <v>5.8229166666666696</v>
      </c>
      <c r="D562">
        <v>0.9430394313401913</v>
      </c>
      <c r="E562" s="6">
        <v>170.19461703192604</v>
      </c>
      <c r="F562" s="10">
        <v>115.25008474612983</v>
      </c>
      <c r="G562" s="10">
        <v>26.345765162124991</v>
      </c>
      <c r="H562" s="10">
        <f t="shared" si="12"/>
        <v>160.50023486294918</v>
      </c>
    </row>
    <row r="563" spans="1:8" x14ac:dyDescent="0.25">
      <c r="A563" s="16"/>
      <c r="B563" s="3">
        <f>DATE(YEAR(siječanj!B563),MONTH(siječanj!B563)+6,DAY(siječanj!B563))</f>
        <v>45479</v>
      </c>
      <c r="C563" s="8">
        <v>5.8333333333333304</v>
      </c>
      <c r="D563">
        <v>0.9430394313401913</v>
      </c>
      <c r="E563" s="6">
        <v>167.55106927470248</v>
      </c>
      <c r="F563" s="10">
        <v>114.60175054246265</v>
      </c>
      <c r="G563" s="10">
        <v>67.084130388031468</v>
      </c>
      <c r="H563" s="10">
        <f t="shared" si="12"/>
        <v>158.00726508925644</v>
      </c>
    </row>
    <row r="564" spans="1:8" x14ac:dyDescent="0.25">
      <c r="A564" s="16"/>
      <c r="B564" s="3">
        <f>DATE(YEAR(siječanj!B564),MONTH(siječanj!B564)+6,DAY(siječanj!B564))</f>
        <v>45479</v>
      </c>
      <c r="C564" s="8">
        <v>5.84375</v>
      </c>
      <c r="D564">
        <v>0.9430394313401913</v>
      </c>
      <c r="E564" s="6">
        <v>166.08940958415883</v>
      </c>
      <c r="F564" s="10">
        <v>114.48648653091293</v>
      </c>
      <c r="G564" s="10">
        <v>163.2479749054626</v>
      </c>
      <c r="H564" s="10">
        <f t="shared" si="12"/>
        <v>156.62886236587326</v>
      </c>
    </row>
    <row r="565" spans="1:8" x14ac:dyDescent="0.25">
      <c r="A565" s="16"/>
      <c r="B565" s="3">
        <f>DATE(YEAR(siječanj!B565),MONTH(siječanj!B565)+6,DAY(siječanj!B565))</f>
        <v>45479</v>
      </c>
      <c r="C565" s="8">
        <v>5.8541666666666696</v>
      </c>
      <c r="D565">
        <v>0.9430394313401913</v>
      </c>
      <c r="E565" s="6">
        <v>164.41950345841227</v>
      </c>
      <c r="F565" s="10">
        <v>114.75911754008325</v>
      </c>
      <c r="G565" s="10">
        <v>260.68819882652696</v>
      </c>
      <c r="H565" s="10">
        <f t="shared" si="12"/>
        <v>155.05407504265773</v>
      </c>
    </row>
    <row r="566" spans="1:8" x14ac:dyDescent="0.25">
      <c r="A566" s="16"/>
      <c r="B566" s="3">
        <f>DATE(YEAR(siječanj!B566),MONTH(siječanj!B566)+6,DAY(siječanj!B566))</f>
        <v>45479</v>
      </c>
      <c r="C566" s="8">
        <v>5.8645833333333304</v>
      </c>
      <c r="D566">
        <v>0.9430394313401913</v>
      </c>
      <c r="E566" s="6">
        <v>161.12366304747792</v>
      </c>
      <c r="F566" s="10">
        <v>114.04925831662477</v>
      </c>
      <c r="G566" s="10">
        <v>302.15733073737596</v>
      </c>
      <c r="H566" s="10">
        <f t="shared" si="12"/>
        <v>151.94596757574217</v>
      </c>
    </row>
    <row r="567" spans="1:8" x14ac:dyDescent="0.25">
      <c r="A567" s="16"/>
      <c r="B567" s="3">
        <f>DATE(YEAR(siječanj!B567),MONTH(siječanj!B567)+6,DAY(siječanj!B567))</f>
        <v>45479</v>
      </c>
      <c r="C567" s="8">
        <v>5.875</v>
      </c>
      <c r="D567">
        <v>0.9430394313401913</v>
      </c>
      <c r="E567" s="6">
        <v>159.64996490282647</v>
      </c>
      <c r="F567" s="10">
        <v>111.67128868340129</v>
      </c>
      <c r="G567" s="10">
        <v>313.70671312589815</v>
      </c>
      <c r="H567" s="10">
        <f t="shared" si="12"/>
        <v>150.55621211544297</v>
      </c>
    </row>
    <row r="568" spans="1:8" x14ac:dyDescent="0.25">
      <c r="A568" s="16"/>
      <c r="B568" s="3">
        <f>DATE(YEAR(siječanj!B568),MONTH(siječanj!B568)+6,DAY(siječanj!B568))</f>
        <v>45479</v>
      </c>
      <c r="C568" s="8">
        <v>5.8854166666666696</v>
      </c>
      <c r="D568">
        <v>0.9430394313401913</v>
      </c>
      <c r="E568" s="6">
        <v>164.29643078581202</v>
      </c>
      <c r="F568" s="10">
        <v>110.10421136455226</v>
      </c>
      <c r="G568" s="10">
        <v>315.66406362481854</v>
      </c>
      <c r="H568" s="10">
        <f t="shared" si="12"/>
        <v>154.93801265947528</v>
      </c>
    </row>
    <row r="569" spans="1:8" x14ac:dyDescent="0.25">
      <c r="A569" s="16"/>
      <c r="B569" s="3">
        <f>DATE(YEAR(siječanj!B569),MONTH(siječanj!B569)+6,DAY(siječanj!B569))</f>
        <v>45479</v>
      </c>
      <c r="C569" s="8">
        <v>5.8958333333333304</v>
      </c>
      <c r="D569">
        <v>0.9430394313401913</v>
      </c>
      <c r="E569" s="6">
        <v>168.09269821485211</v>
      </c>
      <c r="F569" s="10">
        <v>108.81061067990093</v>
      </c>
      <c r="G569" s="10">
        <v>315.27872489109416</v>
      </c>
      <c r="H569" s="10">
        <f t="shared" si="12"/>
        <v>158.51804253697253</v>
      </c>
    </row>
    <row r="570" spans="1:8" x14ac:dyDescent="0.25">
      <c r="A570" s="16"/>
      <c r="B570" s="3">
        <f>DATE(YEAR(siječanj!B570),MONTH(siječanj!B570)+6,DAY(siječanj!B570))</f>
        <v>45479</v>
      </c>
      <c r="C570" s="8">
        <v>5.90625</v>
      </c>
      <c r="D570">
        <v>0.9430394313401913</v>
      </c>
      <c r="E570" s="6">
        <v>162.70871369012391</v>
      </c>
      <c r="F570" s="10">
        <v>107.22844684595837</v>
      </c>
      <c r="G570" s="10">
        <v>315.40436152335019</v>
      </c>
      <c r="H570" s="10">
        <f t="shared" si="12"/>
        <v>153.44073283242847</v>
      </c>
    </row>
    <row r="571" spans="1:8" x14ac:dyDescent="0.25">
      <c r="A571" s="16"/>
      <c r="B571" s="3">
        <f>DATE(YEAR(siječanj!B571),MONTH(siječanj!B571)+6,DAY(siječanj!B571))</f>
        <v>45479</v>
      </c>
      <c r="C571" s="8">
        <v>5.9166666666666696</v>
      </c>
      <c r="D571">
        <v>0.9430394313401913</v>
      </c>
      <c r="E571" s="6">
        <v>159.42603507271645</v>
      </c>
      <c r="F571" s="10">
        <v>104.84035389568331</v>
      </c>
      <c r="G571" s="10">
        <v>311.92459286186244</v>
      </c>
      <c r="H571" s="10">
        <f t="shared" si="12"/>
        <v>150.3450374557959</v>
      </c>
    </row>
    <row r="572" spans="1:8" x14ac:dyDescent="0.25">
      <c r="A572" s="16"/>
      <c r="B572" s="3">
        <f>DATE(YEAR(siječanj!B572),MONTH(siječanj!B572)+6,DAY(siječanj!B572))</f>
        <v>45479</v>
      </c>
      <c r="C572" s="8">
        <v>5.9270833333333304</v>
      </c>
      <c r="D572">
        <v>0.9430394313401913</v>
      </c>
      <c r="E572" s="6">
        <v>150.43884279351354</v>
      </c>
      <c r="F572" s="10">
        <v>102.83080986997849</v>
      </c>
      <c r="G572" s="10">
        <v>308.86969446604394</v>
      </c>
      <c r="H572" s="10">
        <f t="shared" si="12"/>
        <v>141.86976075947146</v>
      </c>
    </row>
    <row r="573" spans="1:8" x14ac:dyDescent="0.25">
      <c r="A573" s="16"/>
      <c r="B573" s="3">
        <f>DATE(YEAR(siječanj!B573),MONTH(siječanj!B573)+6,DAY(siječanj!B573))</f>
        <v>45479</v>
      </c>
      <c r="C573" s="8">
        <v>5.9375</v>
      </c>
      <c r="D573">
        <v>0.9430394313401913</v>
      </c>
      <c r="E573" s="6">
        <v>140.0995844087237</v>
      </c>
      <c r="F573" s="10">
        <v>100.43809613711845</v>
      </c>
      <c r="G573" s="10">
        <v>306.86816758540283</v>
      </c>
      <c r="H573" s="10">
        <f t="shared" si="12"/>
        <v>132.11943241179992</v>
      </c>
    </row>
    <row r="574" spans="1:8" x14ac:dyDescent="0.25">
      <c r="A574" s="16"/>
      <c r="B574" s="3">
        <f>DATE(YEAR(siječanj!B574),MONTH(siječanj!B574)+6,DAY(siječanj!B574))</f>
        <v>45479</v>
      </c>
      <c r="C574" s="8">
        <v>5.9479166666666696</v>
      </c>
      <c r="D574">
        <v>0.9430394313401913</v>
      </c>
      <c r="E574" s="6">
        <v>131.22789310028224</v>
      </c>
      <c r="F574" s="10">
        <v>98.725067314335533</v>
      </c>
      <c r="G574" s="10">
        <v>306.1104531653026</v>
      </c>
      <c r="H574" s="10">
        <f t="shared" si="12"/>
        <v>123.75307768526159</v>
      </c>
    </row>
    <row r="575" spans="1:8" x14ac:dyDescent="0.25">
      <c r="A575" s="16"/>
      <c r="B575" s="3">
        <f>DATE(YEAR(siječanj!B575),MONTH(siječanj!B575)+6,DAY(siječanj!B575))</f>
        <v>45479</v>
      </c>
      <c r="C575" s="8">
        <v>5.9583333333333304</v>
      </c>
      <c r="D575">
        <v>0.9430394313401913</v>
      </c>
      <c r="E575" s="6">
        <v>122.16319335731914</v>
      </c>
      <c r="F575" s="10">
        <v>96.004772995326078</v>
      </c>
      <c r="G575" s="10">
        <v>297.75993075341933</v>
      </c>
      <c r="H575" s="10">
        <f t="shared" si="12"/>
        <v>115.20470839438808</v>
      </c>
    </row>
    <row r="576" spans="1:8" x14ac:dyDescent="0.25">
      <c r="A576" s="16"/>
      <c r="B576" s="3">
        <f>DATE(YEAR(siječanj!B576),MONTH(siječanj!B576)+6,DAY(siječanj!B576))</f>
        <v>45479</v>
      </c>
      <c r="C576" s="8">
        <v>5.96875</v>
      </c>
      <c r="D576">
        <v>0.9430394313401913</v>
      </c>
      <c r="E576" s="6">
        <v>112.63109671671312</v>
      </c>
      <c r="F576" s="10">
        <v>93.732083066023648</v>
      </c>
      <c r="G576" s="10">
        <v>296.47112243811426</v>
      </c>
      <c r="H576" s="10">
        <f t="shared" si="12"/>
        <v>106.21556539895123</v>
      </c>
    </row>
    <row r="577" spans="1:8" x14ac:dyDescent="0.25">
      <c r="A577" s="16"/>
      <c r="B577" s="3">
        <f>DATE(YEAR(siječanj!B577),MONTH(siječanj!B577)+6,DAY(siječanj!B577))</f>
        <v>45479</v>
      </c>
      <c r="C577" s="8">
        <v>5.9791666666666696</v>
      </c>
      <c r="D577">
        <v>0.9430394313401913</v>
      </c>
      <c r="E577" s="6">
        <v>104.90165240346892</v>
      </c>
      <c r="F577" s="10">
        <v>91.532469323317031</v>
      </c>
      <c r="G577" s="10">
        <v>293.09777132573396</v>
      </c>
      <c r="H577" s="10">
        <f t="shared" si="12"/>
        <v>98.926394629213732</v>
      </c>
    </row>
    <row r="578" spans="1:8" ht="15.75" thickBot="1" x14ac:dyDescent="0.3">
      <c r="A578" s="16"/>
      <c r="B578" s="3">
        <f>DATE(YEAR(siječanj!B578),MONTH(siječanj!B578)+6,DAY(siječanj!B578))</f>
        <v>45479</v>
      </c>
      <c r="C578" s="8">
        <v>5.9895833333333304</v>
      </c>
      <c r="D578">
        <v>0.9430394313401913</v>
      </c>
      <c r="E578" s="6">
        <v>95.51240118000986</v>
      </c>
      <c r="F578" s="10">
        <v>89.807078572103649</v>
      </c>
      <c r="G578" s="10">
        <v>293.18637884036502</v>
      </c>
      <c r="H578" s="10">
        <f t="shared" si="12"/>
        <v>90.071960494732721</v>
      </c>
    </row>
    <row r="579" spans="1:8" x14ac:dyDescent="0.25">
      <c r="A579" s="17">
        <f t="shared" ref="A579" si="13">A483+1</f>
        <v>189</v>
      </c>
      <c r="B579" s="3">
        <f>DATE(YEAR(siječanj!B579),MONTH(siječanj!B579)+6,DAY(siječanj!B579))</f>
        <v>45480</v>
      </c>
      <c r="C579" s="8">
        <v>6</v>
      </c>
      <c r="D579">
        <v>0.94397826388631501</v>
      </c>
      <c r="E579" s="6">
        <v>86.741376849685281</v>
      </c>
      <c r="F579" s="10">
        <v>80.017476555109539</v>
      </c>
      <c r="G579" s="10">
        <v>282.2328688042125</v>
      </c>
      <c r="H579" s="10">
        <f t="shared" si="12"/>
        <v>81.881974325674506</v>
      </c>
    </row>
    <row r="580" spans="1:8" x14ac:dyDescent="0.25">
      <c r="A580" s="18"/>
      <c r="B580" s="3">
        <f>DATE(YEAR(siječanj!B580),MONTH(siječanj!B580)+6,DAY(siječanj!B580))</f>
        <v>45480</v>
      </c>
      <c r="C580" s="8">
        <v>6.0104166666666696</v>
      </c>
      <c r="D580">
        <v>0.94397826388631501</v>
      </c>
      <c r="E580" s="6">
        <v>80.986193682391118</v>
      </c>
      <c r="F580" s="10">
        <v>78.724475230762692</v>
      </c>
      <c r="G580" s="10">
        <v>279.86984116661159</v>
      </c>
      <c r="H580" s="10">
        <f t="shared" ref="H580:H643" si="14">D580*E580</f>
        <v>76.449206511064418</v>
      </c>
    </row>
    <row r="581" spans="1:8" x14ac:dyDescent="0.25">
      <c r="A581" s="18"/>
      <c r="B581" s="3">
        <f>DATE(YEAR(siječanj!B581),MONTH(siječanj!B581)+6,DAY(siječanj!B581))</f>
        <v>45480</v>
      </c>
      <c r="C581" s="8">
        <v>6.0208333333333304</v>
      </c>
      <c r="D581">
        <v>0.94397826388631501</v>
      </c>
      <c r="E581" s="6">
        <v>75.737769620138636</v>
      </c>
      <c r="F581" s="10">
        <v>77.87917168305394</v>
      </c>
      <c r="G581" s="10">
        <v>279.50589111025329</v>
      </c>
      <c r="H581" s="10">
        <f t="shared" si="14"/>
        <v>71.494808276640157</v>
      </c>
    </row>
    <row r="582" spans="1:8" x14ac:dyDescent="0.25">
      <c r="A582" s="18"/>
      <c r="B582" s="3">
        <f>DATE(YEAR(siječanj!B582),MONTH(siječanj!B582)+6,DAY(siječanj!B582))</f>
        <v>45480</v>
      </c>
      <c r="C582" s="8">
        <v>6.03125</v>
      </c>
      <c r="D582">
        <v>0.94397826388631501</v>
      </c>
      <c r="E582" s="6">
        <v>71.955732142459041</v>
      </c>
      <c r="F582" s="10">
        <v>77.03978602992791</v>
      </c>
      <c r="G582" s="10">
        <v>278.37401403742803</v>
      </c>
      <c r="H582" s="10">
        <f t="shared" si="14"/>
        <v>67.924647104507201</v>
      </c>
    </row>
    <row r="583" spans="1:8" x14ac:dyDescent="0.25">
      <c r="A583" s="18"/>
      <c r="B583" s="3">
        <f>DATE(YEAR(siječanj!B583),MONTH(siječanj!B583)+6,DAY(siječanj!B583))</f>
        <v>45480</v>
      </c>
      <c r="C583" s="8">
        <v>6.0416666666666696</v>
      </c>
      <c r="D583">
        <v>0.94397826388631501</v>
      </c>
      <c r="E583" s="6">
        <v>70.063920168327698</v>
      </c>
      <c r="F583" s="10">
        <v>80.259416903392903</v>
      </c>
      <c r="G583" s="10">
        <v>277.51296754407468</v>
      </c>
      <c r="H583" s="10">
        <f t="shared" si="14"/>
        <v>66.138817721567349</v>
      </c>
    </row>
    <row r="584" spans="1:8" x14ac:dyDescent="0.25">
      <c r="A584" s="18"/>
      <c r="B584" s="3">
        <f>DATE(YEAR(siječanj!B584),MONTH(siječanj!B584)+6,DAY(siječanj!B584))</f>
        <v>45480</v>
      </c>
      <c r="C584" s="8">
        <v>6.0520833333333304</v>
      </c>
      <c r="D584">
        <v>0.94397826388631501</v>
      </c>
      <c r="E584" s="6">
        <v>67.925228736831613</v>
      </c>
      <c r="F584" s="10">
        <v>79.678972935624088</v>
      </c>
      <c r="G584" s="10">
        <v>280.24401544448932</v>
      </c>
      <c r="H584" s="10">
        <f t="shared" si="14"/>
        <v>64.119939497075137</v>
      </c>
    </row>
    <row r="585" spans="1:8" x14ac:dyDescent="0.25">
      <c r="A585" s="18"/>
      <c r="B585" s="3">
        <f>DATE(YEAR(siječanj!B585),MONTH(siječanj!B585)+6,DAY(siječanj!B585))</f>
        <v>45480</v>
      </c>
      <c r="C585" s="8">
        <v>6.0625</v>
      </c>
      <c r="D585">
        <v>0.94397826388631501</v>
      </c>
      <c r="E585" s="6">
        <v>66.503122418465054</v>
      </c>
      <c r="F585" s="10">
        <v>78.98873892489344</v>
      </c>
      <c r="G585" s="10">
        <v>279.949700252806</v>
      </c>
      <c r="H585" s="10">
        <f t="shared" si="14"/>
        <v>62.777502043601714</v>
      </c>
    </row>
    <row r="586" spans="1:8" x14ac:dyDescent="0.25">
      <c r="A586" s="18"/>
      <c r="B586" s="3">
        <f>DATE(YEAR(siječanj!B586),MONTH(siječanj!B586)+6,DAY(siječanj!B586))</f>
        <v>45480</v>
      </c>
      <c r="C586" s="8">
        <v>6.0729166666666696</v>
      </c>
      <c r="D586">
        <v>0.94397826388631501</v>
      </c>
      <c r="E586" s="6">
        <v>63.417732749997214</v>
      </c>
      <c r="F586" s="10">
        <v>78.30547710090346</v>
      </c>
      <c r="G586" s="10">
        <v>279.9151563122058</v>
      </c>
      <c r="H586" s="10">
        <f t="shared" si="14"/>
        <v>59.864961260948668</v>
      </c>
    </row>
    <row r="587" spans="1:8" x14ac:dyDescent="0.25">
      <c r="A587" s="18"/>
      <c r="B587" s="3">
        <f>DATE(YEAR(siječanj!B587),MONTH(siječanj!B587)+6,DAY(siječanj!B587))</f>
        <v>45480</v>
      </c>
      <c r="C587" s="8">
        <v>6.0833333333333304</v>
      </c>
      <c r="D587">
        <v>0.94397826388631501</v>
      </c>
      <c r="E587" s="6">
        <v>62.763699905572267</v>
      </c>
      <c r="F587" s="10">
        <v>77.655303300052637</v>
      </c>
      <c r="G587" s="10">
        <v>278.83737057347412</v>
      </c>
      <c r="H587" s="10">
        <f t="shared" si="14"/>
        <v>59.247568471943779</v>
      </c>
    </row>
    <row r="588" spans="1:8" x14ac:dyDescent="0.25">
      <c r="A588" s="18"/>
      <c r="B588" s="3">
        <f>DATE(YEAR(siječanj!B588),MONTH(siječanj!B588)+6,DAY(siječanj!B588))</f>
        <v>45480</v>
      </c>
      <c r="C588" s="8">
        <v>6.09375</v>
      </c>
      <c r="D588">
        <v>0.94397826388631501</v>
      </c>
      <c r="E588" s="6">
        <v>62.410863920966413</v>
      </c>
      <c r="F588" s="10">
        <v>77.135442556572229</v>
      </c>
      <c r="G588" s="10">
        <v>279.19698013857834</v>
      </c>
      <c r="H588" s="10">
        <f t="shared" si="14"/>
        <v>58.914498971758931</v>
      </c>
    </row>
    <row r="589" spans="1:8" x14ac:dyDescent="0.25">
      <c r="A589" s="18"/>
      <c r="B589" s="3">
        <f>DATE(YEAR(siječanj!B589),MONTH(siječanj!B589)+6,DAY(siječanj!B589))</f>
        <v>45480</v>
      </c>
      <c r="C589" s="8">
        <v>6.1041666666666696</v>
      </c>
      <c r="D589">
        <v>0.94397826388631501</v>
      </c>
      <c r="E589" s="6">
        <v>61.062262430640466</v>
      </c>
      <c r="F589" s="10">
        <v>76.787210103567617</v>
      </c>
      <c r="G589" s="10">
        <v>279.24539118257758</v>
      </c>
      <c r="H589" s="10">
        <f t="shared" si="14"/>
        <v>57.641448478246545</v>
      </c>
    </row>
    <row r="590" spans="1:8" x14ac:dyDescent="0.25">
      <c r="A590" s="18"/>
      <c r="B590" s="3">
        <f>DATE(YEAR(siječanj!B590),MONTH(siječanj!B590)+6,DAY(siječanj!B590))</f>
        <v>45480</v>
      </c>
      <c r="C590" s="8">
        <v>6.1145833333333304</v>
      </c>
      <c r="D590">
        <v>0.94397826388631501</v>
      </c>
      <c r="E590" s="6">
        <v>60.249844640437935</v>
      </c>
      <c r="F590" s="10">
        <v>76.231315034055655</v>
      </c>
      <c r="G590" s="10">
        <v>279.15837932036146</v>
      </c>
      <c r="H590" s="10">
        <f t="shared" si="14"/>
        <v>56.874543743100801</v>
      </c>
    </row>
    <row r="591" spans="1:8" x14ac:dyDescent="0.25">
      <c r="A591" s="18"/>
      <c r="B591" s="3">
        <f>DATE(YEAR(siječanj!B591),MONTH(siječanj!B591)+6,DAY(siječanj!B591))</f>
        <v>45480</v>
      </c>
      <c r="C591" s="8">
        <v>6.125</v>
      </c>
      <c r="D591">
        <v>0.94397826388631501</v>
      </c>
      <c r="E591" s="6">
        <v>61.215868256959695</v>
      </c>
      <c r="F591" s="10">
        <v>76.004420257097749</v>
      </c>
      <c r="G591" s="10">
        <v>278.77802206475502</v>
      </c>
      <c r="H591" s="10">
        <f t="shared" si="14"/>
        <v>57.786449039498194</v>
      </c>
    </row>
    <row r="592" spans="1:8" x14ac:dyDescent="0.25">
      <c r="A592" s="18"/>
      <c r="B592" s="3">
        <f>DATE(YEAR(siječanj!B592),MONTH(siječanj!B592)+6,DAY(siječanj!B592))</f>
        <v>45480</v>
      </c>
      <c r="C592" s="8">
        <v>6.1354166666666696</v>
      </c>
      <c r="D592">
        <v>0.94397826388631501</v>
      </c>
      <c r="E592" s="6">
        <v>61.101357598580833</v>
      </c>
      <c r="F592" s="10">
        <v>75.768724484918152</v>
      </c>
      <c r="G592" s="10">
        <v>278.60321203905107</v>
      </c>
      <c r="H592" s="10">
        <f t="shared" si="14"/>
        <v>57.678353467005238</v>
      </c>
    </row>
    <row r="593" spans="1:8" x14ac:dyDescent="0.25">
      <c r="A593" s="18"/>
      <c r="B593" s="3">
        <f>DATE(YEAR(siječanj!B593),MONTH(siječanj!B593)+6,DAY(siječanj!B593))</f>
        <v>45480</v>
      </c>
      <c r="C593" s="8">
        <v>6.1458333333333304</v>
      </c>
      <c r="D593">
        <v>0.94397826388631501</v>
      </c>
      <c r="E593" s="6">
        <v>60.185161968378928</v>
      </c>
      <c r="F593" s="10">
        <v>75.573152154483964</v>
      </c>
      <c r="G593" s="10">
        <v>278.21608954591636</v>
      </c>
      <c r="H593" s="10">
        <f t="shared" si="14"/>
        <v>56.813484706627015</v>
      </c>
    </row>
    <row r="594" spans="1:8" x14ac:dyDescent="0.25">
      <c r="A594" s="18"/>
      <c r="B594" s="3">
        <f>DATE(YEAR(siječanj!B594),MONTH(siječanj!B594)+6,DAY(siječanj!B594))</f>
        <v>45480</v>
      </c>
      <c r="C594" s="8">
        <v>6.15625</v>
      </c>
      <c r="D594">
        <v>0.94397826388631501</v>
      </c>
      <c r="E594" s="6">
        <v>59.707122907818388</v>
      </c>
      <c r="F594" s="10">
        <v>75.375268939221016</v>
      </c>
      <c r="G594" s="10">
        <v>278.21658782400988</v>
      </c>
      <c r="H594" s="10">
        <f t="shared" si="14"/>
        <v>56.362226224169227</v>
      </c>
    </row>
    <row r="595" spans="1:8" x14ac:dyDescent="0.25">
      <c r="A595" s="18"/>
      <c r="B595" s="3">
        <f>DATE(YEAR(siječanj!B595),MONTH(siječanj!B595)+6,DAY(siječanj!B595))</f>
        <v>45480</v>
      </c>
      <c r="C595" s="8">
        <v>6.1666666666666696</v>
      </c>
      <c r="D595">
        <v>0.94397826388631501</v>
      </c>
      <c r="E595" s="6">
        <v>59.459623643002246</v>
      </c>
      <c r="F595" s="10">
        <v>75.191056125590961</v>
      </c>
      <c r="G595" s="10">
        <v>281.57179778549738</v>
      </c>
      <c r="H595" s="10">
        <f t="shared" si="14"/>
        <v>56.128592297854951</v>
      </c>
    </row>
    <row r="596" spans="1:8" x14ac:dyDescent="0.25">
      <c r="A596" s="18"/>
      <c r="B596" s="3">
        <f>DATE(YEAR(siječanj!B596),MONTH(siječanj!B596)+6,DAY(siječanj!B596))</f>
        <v>45480</v>
      </c>
      <c r="C596" s="8">
        <v>6.1770833333333304</v>
      </c>
      <c r="D596">
        <v>0.94397826388631501</v>
      </c>
      <c r="E596" s="6">
        <v>59.68325982824657</v>
      </c>
      <c r="F596" s="10">
        <v>74.871344708592787</v>
      </c>
      <c r="G596" s="10">
        <v>283.47719347298693</v>
      </c>
      <c r="H596" s="10">
        <f t="shared" si="14"/>
        <v>56.339699995744041</v>
      </c>
    </row>
    <row r="597" spans="1:8" x14ac:dyDescent="0.25">
      <c r="A597" s="18"/>
      <c r="B597" s="3">
        <f>DATE(YEAR(siječanj!B597),MONTH(siječanj!B597)+6,DAY(siječanj!B597))</f>
        <v>45480</v>
      </c>
      <c r="C597" s="8">
        <v>6.1875</v>
      </c>
      <c r="D597">
        <v>0.94397826388631501</v>
      </c>
      <c r="E597" s="6">
        <v>59.751685979650389</v>
      </c>
      <c r="F597" s="10">
        <v>74.795851862477051</v>
      </c>
      <c r="G597" s="10">
        <v>290.62510015917121</v>
      </c>
      <c r="H597" s="10">
        <f t="shared" si="14"/>
        <v>56.404292795350642</v>
      </c>
    </row>
    <row r="598" spans="1:8" x14ac:dyDescent="0.25">
      <c r="A598" s="18"/>
      <c r="B598" s="3">
        <f>DATE(YEAR(siječanj!B598),MONTH(siječanj!B598)+6,DAY(siječanj!B598))</f>
        <v>45480</v>
      </c>
      <c r="C598" s="8">
        <v>6.1979166666666696</v>
      </c>
      <c r="D598">
        <v>0.94397826388631501</v>
      </c>
      <c r="E598" s="6">
        <v>61.192889068141312</v>
      </c>
      <c r="F598" s="10">
        <v>74.832170702291577</v>
      </c>
      <c r="G598" s="10">
        <v>290.76537285858581</v>
      </c>
      <c r="H598" s="10">
        <f t="shared" si="14"/>
        <v>57.764757184731899</v>
      </c>
    </row>
    <row r="599" spans="1:8" x14ac:dyDescent="0.25">
      <c r="A599" s="18"/>
      <c r="B599" s="3">
        <f>DATE(YEAR(siječanj!B599),MONTH(siječanj!B599)+6,DAY(siječanj!B599))</f>
        <v>45480</v>
      </c>
      <c r="C599" s="8">
        <v>6.2083333333333304</v>
      </c>
      <c r="D599">
        <v>0.94397826388631501</v>
      </c>
      <c r="E599" s="6">
        <v>62.815472057395496</v>
      </c>
      <c r="F599" s="10">
        <v>75.006728456202552</v>
      </c>
      <c r="G599" s="10">
        <v>271.54109717535795</v>
      </c>
      <c r="H599" s="10">
        <f t="shared" si="14"/>
        <v>59.29644025793953</v>
      </c>
    </row>
    <row r="600" spans="1:8" x14ac:dyDescent="0.25">
      <c r="A600" s="18"/>
      <c r="B600" s="3">
        <f>DATE(YEAR(siječanj!B600),MONTH(siječanj!B600)+6,DAY(siječanj!B600))</f>
        <v>45480</v>
      </c>
      <c r="C600" s="8">
        <v>6.21875</v>
      </c>
      <c r="D600">
        <v>0.94397826388631501</v>
      </c>
      <c r="E600" s="6">
        <v>63.678712087842314</v>
      </c>
      <c r="F600" s="10">
        <v>75.202369802747285</v>
      </c>
      <c r="G600" s="10">
        <v>210.20653615704052</v>
      </c>
      <c r="H600" s="10">
        <f t="shared" si="14"/>
        <v>60.111320083197889</v>
      </c>
    </row>
    <row r="601" spans="1:8" x14ac:dyDescent="0.25">
      <c r="A601" s="18"/>
      <c r="B601" s="3">
        <f>DATE(YEAR(siječanj!B601),MONTH(siječanj!B601)+6,DAY(siječanj!B601))</f>
        <v>45480</v>
      </c>
      <c r="C601" s="8">
        <v>6.2291666666666696</v>
      </c>
      <c r="D601">
        <v>0.94397826388631501</v>
      </c>
      <c r="E601" s="6">
        <v>66.449581499749499</v>
      </c>
      <c r="F601" s="10">
        <v>75.512673263760874</v>
      </c>
      <c r="G601" s="10">
        <v>126.716622865304</v>
      </c>
      <c r="H601" s="10">
        <f t="shared" si="14"/>
        <v>62.726960580105725</v>
      </c>
    </row>
    <row r="602" spans="1:8" x14ac:dyDescent="0.25">
      <c r="A602" s="18"/>
      <c r="B602" s="3">
        <f>DATE(YEAR(siječanj!B602),MONTH(siječanj!B602)+6,DAY(siječanj!B602))</f>
        <v>45480</v>
      </c>
      <c r="C602" s="8">
        <v>6.2395833333333304</v>
      </c>
      <c r="D602">
        <v>0.94397826388631501</v>
      </c>
      <c r="E602" s="6">
        <v>70.676588502108643</v>
      </c>
      <c r="F602" s="10">
        <v>76.070636862185893</v>
      </c>
      <c r="G602" s="10">
        <v>55.640319588264497</v>
      </c>
      <c r="H602" s="10">
        <f t="shared" si="14"/>
        <v>66.717163311628013</v>
      </c>
    </row>
    <row r="603" spans="1:8" x14ac:dyDescent="0.25">
      <c r="A603" s="18"/>
      <c r="B603" s="3">
        <f>DATE(YEAR(siječanj!B603),MONTH(siječanj!B603)+6,DAY(siječanj!B603))</f>
        <v>45480</v>
      </c>
      <c r="C603" s="8">
        <v>6.25</v>
      </c>
      <c r="D603">
        <v>0.94397826388631501</v>
      </c>
      <c r="E603" s="6">
        <v>73.358255895671746</v>
      </c>
      <c r="F603" s="10">
        <v>77.461525516812316</v>
      </c>
      <c r="G603" s="10">
        <v>28.469295784760902</v>
      </c>
      <c r="H603" s="10">
        <f t="shared" si="14"/>
        <v>69.248599042124241</v>
      </c>
    </row>
    <row r="604" spans="1:8" x14ac:dyDescent="0.25">
      <c r="A604" s="18"/>
      <c r="B604" s="3">
        <f>DATE(YEAR(siječanj!B604),MONTH(siječanj!B604)+6,DAY(siječanj!B604))</f>
        <v>45480</v>
      </c>
      <c r="C604" s="8">
        <v>6.2604166666666696</v>
      </c>
      <c r="D604">
        <v>0.94397826388631501</v>
      </c>
      <c r="E604" s="6">
        <v>77.191171780566592</v>
      </c>
      <c r="F604" s="10">
        <v>78.87369008528222</v>
      </c>
      <c r="G604" s="10">
        <v>16.768210496001448</v>
      </c>
      <c r="H604" s="10">
        <f t="shared" si="14"/>
        <v>72.866788324769558</v>
      </c>
    </row>
    <row r="605" spans="1:8" x14ac:dyDescent="0.25">
      <c r="A605" s="18"/>
      <c r="B605" s="3">
        <f>DATE(YEAR(siječanj!B605),MONTH(siječanj!B605)+6,DAY(siječanj!B605))</f>
        <v>45480</v>
      </c>
      <c r="C605" s="8">
        <v>6.2708333333333304</v>
      </c>
      <c r="D605">
        <v>0.94397826388631501</v>
      </c>
      <c r="E605" s="6">
        <v>81.054256226561918</v>
      </c>
      <c r="F605" s="10">
        <v>81.531713453797451</v>
      </c>
      <c r="G605" s="10">
        <v>9.2549918958914272</v>
      </c>
      <c r="H605" s="10">
        <f t="shared" si="14"/>
        <v>76.513456073346461</v>
      </c>
    </row>
    <row r="606" spans="1:8" x14ac:dyDescent="0.25">
      <c r="A606" s="18"/>
      <c r="B606" s="3">
        <f>DATE(YEAR(siječanj!B606),MONTH(siječanj!B606)+6,DAY(siječanj!B606))</f>
        <v>45480</v>
      </c>
      <c r="C606" s="8">
        <v>6.28125</v>
      </c>
      <c r="D606">
        <v>0.94397826388631501</v>
      </c>
      <c r="E606" s="6">
        <v>84.09343722948735</v>
      </c>
      <c r="F606" s="10">
        <v>84.382929241936836</v>
      </c>
      <c r="G606" s="10">
        <v>6.0206512779705363</v>
      </c>
      <c r="H606" s="10">
        <f t="shared" si="14"/>
        <v>79.382376880124269</v>
      </c>
    </row>
    <row r="607" spans="1:8" x14ac:dyDescent="0.25">
      <c r="A607" s="18"/>
      <c r="B607" s="3">
        <f>DATE(YEAR(siječanj!B607),MONTH(siječanj!B607)+6,DAY(siječanj!B607))</f>
        <v>45480</v>
      </c>
      <c r="C607" s="8">
        <v>6.2916666666666696</v>
      </c>
      <c r="D607">
        <v>0.94397826388631501</v>
      </c>
      <c r="E607" s="6">
        <v>86.98295296252941</v>
      </c>
      <c r="F607" s="10">
        <v>87.856008544774184</v>
      </c>
      <c r="G607" s="10">
        <v>3.6194722786140416</v>
      </c>
      <c r="H607" s="10">
        <f t="shared" si="14"/>
        <v>82.110016925273513</v>
      </c>
    </row>
    <row r="608" spans="1:8" x14ac:dyDescent="0.25">
      <c r="A608" s="18"/>
      <c r="B608" s="3">
        <f>DATE(YEAR(siječanj!B608),MONTH(siječanj!B608)+6,DAY(siječanj!B608))</f>
        <v>45480</v>
      </c>
      <c r="C608" s="8">
        <v>6.3020833333333304</v>
      </c>
      <c r="D608">
        <v>0.94397826388631501</v>
      </c>
      <c r="E608" s="6">
        <v>93.482857939244724</v>
      </c>
      <c r="F608" s="10">
        <v>89.243557311211859</v>
      </c>
      <c r="G608" s="10">
        <v>2.5528807561197202</v>
      </c>
      <c r="H608" s="10">
        <f t="shared" si="14"/>
        <v>88.245785940619257</v>
      </c>
    </row>
    <row r="609" spans="1:8" x14ac:dyDescent="0.25">
      <c r="A609" s="18"/>
      <c r="B609" s="3">
        <f>DATE(YEAR(siječanj!B609),MONTH(siječanj!B609)+6,DAY(siječanj!B609))</f>
        <v>45480</v>
      </c>
      <c r="C609" s="8">
        <v>6.3125</v>
      </c>
      <c r="D609">
        <v>0.94397826388631501</v>
      </c>
      <c r="E609" s="6">
        <v>97.576664477293676</v>
      </c>
      <c r="F609" s="10">
        <v>90.531470039823859</v>
      </c>
      <c r="G609" s="10">
        <v>1.813066739020829</v>
      </c>
      <c r="H609" s="10">
        <f t="shared" si="14"/>
        <v>92.110250329093148</v>
      </c>
    </row>
    <row r="610" spans="1:8" x14ac:dyDescent="0.25">
      <c r="A610" s="18"/>
      <c r="B610" s="3">
        <f>DATE(YEAR(siječanj!B610),MONTH(siječanj!B610)+6,DAY(siječanj!B610))</f>
        <v>45480</v>
      </c>
      <c r="C610" s="8">
        <v>6.3229166666666696</v>
      </c>
      <c r="D610">
        <v>0.94397826388631501</v>
      </c>
      <c r="E610" s="6">
        <v>103.0748029508659</v>
      </c>
      <c r="F610" s="10">
        <v>92.632488198106046</v>
      </c>
      <c r="G610" s="10">
        <v>1.5362283067271996</v>
      </c>
      <c r="H610" s="10">
        <f t="shared" si="14"/>
        <v>97.300373539982417</v>
      </c>
    </row>
    <row r="611" spans="1:8" x14ac:dyDescent="0.25">
      <c r="A611" s="18"/>
      <c r="B611" s="3">
        <f>DATE(YEAR(siječanj!B611),MONTH(siječanj!B611)+6,DAY(siječanj!B611))</f>
        <v>45480</v>
      </c>
      <c r="C611" s="8">
        <v>6.3333333333333304</v>
      </c>
      <c r="D611">
        <v>0.94397826388631501</v>
      </c>
      <c r="E611" s="6">
        <v>108.70003249892521</v>
      </c>
      <c r="F611" s="10">
        <v>95.624118901710844</v>
      </c>
      <c r="G611" s="10">
        <v>1.4527639951282714</v>
      </c>
      <c r="H611" s="10">
        <f t="shared" si="14"/>
        <v>102.61046796272144</v>
      </c>
    </row>
    <row r="612" spans="1:8" x14ac:dyDescent="0.25">
      <c r="A612" s="18"/>
      <c r="B612" s="3">
        <f>DATE(YEAR(siječanj!B612),MONTH(siječanj!B612)+6,DAY(siječanj!B612))</f>
        <v>45480</v>
      </c>
      <c r="C612" s="8">
        <v>6.34375</v>
      </c>
      <c r="D612">
        <v>0.94397826388631501</v>
      </c>
      <c r="E612" s="6">
        <v>114.1868853528775</v>
      </c>
      <c r="F612" s="10">
        <v>96.867543521699034</v>
      </c>
      <c r="G612" s="10">
        <v>1.4392533620021224</v>
      </c>
      <c r="H612" s="10">
        <f t="shared" si="14"/>
        <v>107.78993779399499</v>
      </c>
    </row>
    <row r="613" spans="1:8" x14ac:dyDescent="0.25">
      <c r="A613" s="18"/>
      <c r="B613" s="3">
        <f>DATE(YEAR(siječanj!B613),MONTH(siječanj!B613)+6,DAY(siječanj!B613))</f>
        <v>45480</v>
      </c>
      <c r="C613" s="8">
        <v>6.3541666666666696</v>
      </c>
      <c r="D613">
        <v>0.94397826388631501</v>
      </c>
      <c r="E613" s="6">
        <v>119.33966888822074</v>
      </c>
      <c r="F613" s="10">
        <v>98.478154015733722</v>
      </c>
      <c r="G613" s="10">
        <v>1.3140303206072079</v>
      </c>
      <c r="H613" s="10">
        <f t="shared" si="14"/>
        <v>112.6540534498703</v>
      </c>
    </row>
    <row r="614" spans="1:8" x14ac:dyDescent="0.25">
      <c r="A614" s="18"/>
      <c r="B614" s="3">
        <f>DATE(YEAR(siječanj!B614),MONTH(siječanj!B614)+6,DAY(siječanj!B614))</f>
        <v>45480</v>
      </c>
      <c r="C614" s="8">
        <v>6.3645833333333304</v>
      </c>
      <c r="D614">
        <v>0.94397826388631501</v>
      </c>
      <c r="E614" s="6">
        <v>123.23230504402154</v>
      </c>
      <c r="F614" s="10">
        <v>100.12865502214071</v>
      </c>
      <c r="G614" s="10">
        <v>1.143910611052015</v>
      </c>
      <c r="H614" s="10">
        <f t="shared" si="14"/>
        <v>116.32861737016424</v>
      </c>
    </row>
    <row r="615" spans="1:8" x14ac:dyDescent="0.25">
      <c r="A615" s="18"/>
      <c r="B615" s="3">
        <f>DATE(YEAR(siječanj!B615),MONTH(siječanj!B615)+6,DAY(siječanj!B615))</f>
        <v>45480</v>
      </c>
      <c r="C615" s="8">
        <v>6.375</v>
      </c>
      <c r="D615">
        <v>0.94397826388631501</v>
      </c>
      <c r="E615" s="6">
        <v>125.72108816163038</v>
      </c>
      <c r="F615" s="10">
        <v>102.08518713370489</v>
      </c>
      <c r="G615" s="10">
        <v>1.0149384298738802</v>
      </c>
      <c r="H615" s="10">
        <f t="shared" si="14"/>
        <v>118.67797453671419</v>
      </c>
    </row>
    <row r="616" spans="1:8" x14ac:dyDescent="0.25">
      <c r="A616" s="18"/>
      <c r="B616" s="3">
        <f>DATE(YEAR(siječanj!B616),MONTH(siječanj!B616)+6,DAY(siječanj!B616))</f>
        <v>45480</v>
      </c>
      <c r="C616" s="8">
        <v>6.3854166666666696</v>
      </c>
      <c r="D616">
        <v>0.94397826388631501</v>
      </c>
      <c r="E616" s="6">
        <v>127.04920447372537</v>
      </c>
      <c r="F616" s="10">
        <v>103.06559987480215</v>
      </c>
      <c r="G616" s="10">
        <v>1.0286461534324791</v>
      </c>
      <c r="H616" s="10">
        <f t="shared" si="14"/>
        <v>119.93168746724471</v>
      </c>
    </row>
    <row r="617" spans="1:8" x14ac:dyDescent="0.25">
      <c r="A617" s="18"/>
      <c r="B617" s="3">
        <f>DATE(YEAR(siječanj!B617),MONTH(siječanj!B617)+6,DAY(siječanj!B617))</f>
        <v>45480</v>
      </c>
      <c r="C617" s="8">
        <v>6.3958333333333304</v>
      </c>
      <c r="D617">
        <v>0.94397826388631501</v>
      </c>
      <c r="E617" s="6">
        <v>128.92318195650066</v>
      </c>
      <c r="F617" s="10">
        <v>103.90203397380998</v>
      </c>
      <c r="G617" s="10">
        <v>1.041862258305958</v>
      </c>
      <c r="H617" s="10">
        <f t="shared" si="14"/>
        <v>121.70068147799698</v>
      </c>
    </row>
    <row r="618" spans="1:8" x14ac:dyDescent="0.25">
      <c r="A618" s="18"/>
      <c r="B618" s="3">
        <f>DATE(YEAR(siječanj!B618),MONTH(siječanj!B618)+6,DAY(siječanj!B618))</f>
        <v>45480</v>
      </c>
      <c r="C618" s="8">
        <v>6.40625</v>
      </c>
      <c r="D618">
        <v>0.94397826388631501</v>
      </c>
      <c r="E618" s="6">
        <v>133.66902297727114</v>
      </c>
      <c r="F618" s="10">
        <v>105.02244015040689</v>
      </c>
      <c r="G618" s="10">
        <v>1.0015783825609959</v>
      </c>
      <c r="H618" s="10">
        <f t="shared" si="14"/>
        <v>126.18065224546436</v>
      </c>
    </row>
    <row r="619" spans="1:8" x14ac:dyDescent="0.25">
      <c r="A619" s="18"/>
      <c r="B619" s="3">
        <f>DATE(YEAR(siječanj!B619),MONTH(siječanj!B619)+6,DAY(siječanj!B619))</f>
        <v>45480</v>
      </c>
      <c r="C619" s="8">
        <v>6.4166666666666696</v>
      </c>
      <c r="D619">
        <v>0.94397826388631501</v>
      </c>
      <c r="E619" s="6">
        <v>138.70823492657445</v>
      </c>
      <c r="F619" s="10">
        <v>106.00161322712704</v>
      </c>
      <c r="G619" s="10">
        <v>0.99382764977705029</v>
      </c>
      <c r="H619" s="10">
        <f t="shared" si="14"/>
        <v>130.93755879272288</v>
      </c>
    </row>
    <row r="620" spans="1:8" x14ac:dyDescent="0.25">
      <c r="A620" s="18"/>
      <c r="B620" s="3">
        <f>DATE(YEAR(siječanj!B620),MONTH(siječanj!B620)+6,DAY(siječanj!B620))</f>
        <v>45480</v>
      </c>
      <c r="C620" s="8">
        <v>6.4270833333333304</v>
      </c>
      <c r="D620">
        <v>0.94397826388631501</v>
      </c>
      <c r="E620" s="6">
        <v>143.16922269068803</v>
      </c>
      <c r="F620" s="10">
        <v>106.57169291370084</v>
      </c>
      <c r="G620" s="10">
        <v>1.0329821339268628</v>
      </c>
      <c r="H620" s="10">
        <f t="shared" si="14"/>
        <v>135.1486342775089</v>
      </c>
    </row>
    <row r="621" spans="1:8" x14ac:dyDescent="0.25">
      <c r="A621" s="18"/>
      <c r="B621" s="3">
        <f>DATE(YEAR(siječanj!B621),MONTH(siječanj!B621)+6,DAY(siječanj!B621))</f>
        <v>45480</v>
      </c>
      <c r="C621" s="8">
        <v>6.4375</v>
      </c>
      <c r="D621">
        <v>0.94397826388631501</v>
      </c>
      <c r="E621" s="6">
        <v>146.44941320982073</v>
      </c>
      <c r="F621" s="10">
        <v>107.16503908404358</v>
      </c>
      <c r="G621" s="10">
        <v>1.0475003621245129</v>
      </c>
      <c r="H621" s="10">
        <f t="shared" si="14"/>
        <v>138.24506282897613</v>
      </c>
    </row>
    <row r="622" spans="1:8" x14ac:dyDescent="0.25">
      <c r="A622" s="18"/>
      <c r="B622" s="3">
        <f>DATE(YEAR(siječanj!B622),MONTH(siječanj!B622)+6,DAY(siječanj!B622))</f>
        <v>45480</v>
      </c>
      <c r="C622" s="8">
        <v>6.4479166666666696</v>
      </c>
      <c r="D622">
        <v>0.94397826388631501</v>
      </c>
      <c r="E622" s="6">
        <v>144.85555026504775</v>
      </c>
      <c r="F622" s="10">
        <v>108.04209980475505</v>
      </c>
      <c r="G622" s="10">
        <v>1.0694327198182716</v>
      </c>
      <c r="H622" s="10">
        <f t="shared" si="14"/>
        <v>136.74049085349662</v>
      </c>
    </row>
    <row r="623" spans="1:8" x14ac:dyDescent="0.25">
      <c r="A623" s="18"/>
      <c r="B623" s="3">
        <f>DATE(YEAR(siječanj!B623),MONTH(siječanj!B623)+6,DAY(siječanj!B623))</f>
        <v>45480</v>
      </c>
      <c r="C623" s="8">
        <v>6.4583333333333304</v>
      </c>
      <c r="D623">
        <v>0.94397826388631501</v>
      </c>
      <c r="E623" s="6">
        <v>147.62599990275095</v>
      </c>
      <c r="F623" s="10">
        <v>108.49964493270973</v>
      </c>
      <c r="G623" s="10">
        <v>1.0697759664799678</v>
      </c>
      <c r="H623" s="10">
        <f t="shared" si="14"/>
        <v>139.35573509268013</v>
      </c>
    </row>
    <row r="624" spans="1:8" x14ac:dyDescent="0.25">
      <c r="A624" s="18"/>
      <c r="B624" s="3">
        <f>DATE(YEAR(siječanj!B624),MONTH(siječanj!B624)+6,DAY(siječanj!B624))</f>
        <v>45480</v>
      </c>
      <c r="C624" s="8">
        <v>6.46875</v>
      </c>
      <c r="D624">
        <v>0.94397826388631501</v>
      </c>
      <c r="E624" s="6">
        <v>147.98330559578218</v>
      </c>
      <c r="F624" s="10">
        <v>108.72540430976078</v>
      </c>
      <c r="G624" s="10">
        <v>1.0838601535695607</v>
      </c>
      <c r="H624" s="10">
        <f t="shared" si="14"/>
        <v>139.69302390046448</v>
      </c>
    </row>
    <row r="625" spans="1:8" x14ac:dyDescent="0.25">
      <c r="A625" s="18"/>
      <c r="B625" s="3">
        <f>DATE(YEAR(siječanj!B625),MONTH(siječanj!B625)+6,DAY(siječanj!B625))</f>
        <v>45480</v>
      </c>
      <c r="C625" s="8">
        <v>6.4791666666666696</v>
      </c>
      <c r="D625">
        <v>0.94397826388631501</v>
      </c>
      <c r="E625" s="6">
        <v>146.42020638492465</v>
      </c>
      <c r="F625" s="10">
        <v>108.92652833087297</v>
      </c>
      <c r="G625" s="10">
        <v>1.0717070055504683</v>
      </c>
      <c r="H625" s="10">
        <f t="shared" si="14"/>
        <v>138.21749222111711</v>
      </c>
    </row>
    <row r="626" spans="1:8" x14ac:dyDescent="0.25">
      <c r="A626" s="18"/>
      <c r="B626" s="3">
        <f>DATE(YEAR(siječanj!B626),MONTH(siječanj!B626)+6,DAY(siječanj!B626))</f>
        <v>45480</v>
      </c>
      <c r="C626" s="8">
        <v>6.4895833333333304</v>
      </c>
      <c r="D626">
        <v>0.94397826388631501</v>
      </c>
      <c r="E626" s="6">
        <v>144.32437035226653</v>
      </c>
      <c r="F626" s="10">
        <v>108.87993011784155</v>
      </c>
      <c r="G626" s="10">
        <v>1.0833153878935644</v>
      </c>
      <c r="H626" s="10">
        <f t="shared" si="14"/>
        <v>136.2390685616181</v>
      </c>
    </row>
    <row r="627" spans="1:8" x14ac:dyDescent="0.25">
      <c r="A627" s="18"/>
      <c r="B627" s="3">
        <f>DATE(YEAR(siječanj!B627),MONTH(siječanj!B627)+6,DAY(siječanj!B627))</f>
        <v>45480</v>
      </c>
      <c r="C627" s="8">
        <v>6.5</v>
      </c>
      <c r="D627">
        <v>0.94397826388631501</v>
      </c>
      <c r="E627" s="6">
        <v>140.88350879309982</v>
      </c>
      <c r="F627" s="10">
        <v>107.72089781941608</v>
      </c>
      <c r="G627" s="10">
        <v>1.1179124414109458</v>
      </c>
      <c r="H627" s="10">
        <f t="shared" si="14"/>
        <v>132.99097004072277</v>
      </c>
    </row>
    <row r="628" spans="1:8" x14ac:dyDescent="0.25">
      <c r="A628" s="18"/>
      <c r="B628" s="3">
        <f>DATE(YEAR(siječanj!B628),MONTH(siječanj!B628)+6,DAY(siječanj!B628))</f>
        <v>45480</v>
      </c>
      <c r="C628" s="8">
        <v>6.5104166666666696</v>
      </c>
      <c r="D628">
        <v>0.94397826388631501</v>
      </c>
      <c r="E628" s="6">
        <v>135.00589049759498</v>
      </c>
      <c r="F628" s="10">
        <v>106.59119114941977</v>
      </c>
      <c r="G628" s="10">
        <v>1.1325967569615891</v>
      </c>
      <c r="H628" s="10">
        <f t="shared" si="14"/>
        <v>127.44262612634566</v>
      </c>
    </row>
    <row r="629" spans="1:8" x14ac:dyDescent="0.25">
      <c r="A629" s="18"/>
      <c r="B629" s="3">
        <f>DATE(YEAR(siječanj!B629),MONTH(siječanj!B629)+6,DAY(siječanj!B629))</f>
        <v>45480</v>
      </c>
      <c r="C629" s="8">
        <v>6.5208333333333304</v>
      </c>
      <c r="D629">
        <v>0.94397826388631501</v>
      </c>
      <c r="E629" s="6">
        <v>130.91343295223439</v>
      </c>
      <c r="F629" s="10">
        <v>105.85265391581207</v>
      </c>
      <c r="G629" s="10">
        <v>1.0999794619259027</v>
      </c>
      <c r="H629" s="10">
        <f t="shared" si="14"/>
        <v>123.57943515764772</v>
      </c>
    </row>
    <row r="630" spans="1:8" x14ac:dyDescent="0.25">
      <c r="A630" s="18"/>
      <c r="B630" s="3">
        <f>DATE(YEAR(siječanj!B630),MONTH(siječanj!B630)+6,DAY(siječanj!B630))</f>
        <v>45480</v>
      </c>
      <c r="C630" s="8">
        <v>6.53125</v>
      </c>
      <c r="D630">
        <v>0.94397826388631501</v>
      </c>
      <c r="E630" s="6">
        <v>127.05258927276446</v>
      </c>
      <c r="F630" s="10">
        <v>105.073822012989</v>
      </c>
      <c r="G630" s="10">
        <v>1.1533487878548259</v>
      </c>
      <c r="H630" s="10">
        <f t="shared" si="14"/>
        <v>119.93488264396525</v>
      </c>
    </row>
    <row r="631" spans="1:8" x14ac:dyDescent="0.25">
      <c r="A631" s="18"/>
      <c r="B631" s="3">
        <f>DATE(YEAR(siječanj!B631),MONTH(siječanj!B631)+6,DAY(siječanj!B631))</f>
        <v>45480</v>
      </c>
      <c r="C631" s="8">
        <v>6.5416666666666696</v>
      </c>
      <c r="D631">
        <v>0.94397826388631501</v>
      </c>
      <c r="E631" s="6">
        <v>124.91550007801874</v>
      </c>
      <c r="F631" s="10">
        <v>103.90800507160151</v>
      </c>
      <c r="G631" s="10">
        <v>1.1870733305742429</v>
      </c>
      <c r="H631" s="10">
        <f t="shared" si="14"/>
        <v>117.91751689613898</v>
      </c>
    </row>
    <row r="632" spans="1:8" x14ac:dyDescent="0.25">
      <c r="A632" s="18"/>
      <c r="B632" s="3">
        <f>DATE(YEAR(siječanj!B632),MONTH(siječanj!B632)+6,DAY(siječanj!B632))</f>
        <v>45480</v>
      </c>
      <c r="C632" s="8">
        <v>6.5520833333333304</v>
      </c>
      <c r="D632">
        <v>0.94397826388631501</v>
      </c>
      <c r="E632" s="6">
        <v>122.13727771984388</v>
      </c>
      <c r="F632" s="10">
        <v>103.37199448915607</v>
      </c>
      <c r="G632" s="10">
        <v>1.1345012225366518</v>
      </c>
      <c r="H632" s="10">
        <f t="shared" si="14"/>
        <v>115.29493537777893</v>
      </c>
    </row>
    <row r="633" spans="1:8" x14ac:dyDescent="0.25">
      <c r="A633" s="18"/>
      <c r="B633" s="3">
        <f>DATE(YEAR(siječanj!B633),MONTH(siječanj!B633)+6,DAY(siječanj!B633))</f>
        <v>45480</v>
      </c>
      <c r="C633" s="8">
        <v>6.5625</v>
      </c>
      <c r="D633">
        <v>0.94397826388631501</v>
      </c>
      <c r="E633" s="6">
        <v>118.44068794192351</v>
      </c>
      <c r="F633" s="10">
        <v>103.19842094525417</v>
      </c>
      <c r="G633" s="10">
        <v>1.082199282043965</v>
      </c>
      <c r="H633" s="10">
        <f t="shared" si="14"/>
        <v>111.80543497691777</v>
      </c>
    </row>
    <row r="634" spans="1:8" x14ac:dyDescent="0.25">
      <c r="A634" s="18"/>
      <c r="B634" s="3">
        <f>DATE(YEAR(siječanj!B634),MONTH(siječanj!B634)+6,DAY(siječanj!B634))</f>
        <v>45480</v>
      </c>
      <c r="C634" s="8">
        <v>6.5729166666666696</v>
      </c>
      <c r="D634">
        <v>0.94397826388631501</v>
      </c>
      <c r="E634" s="6">
        <v>117.18449984114059</v>
      </c>
      <c r="F634" s="10">
        <v>102.54409738295388</v>
      </c>
      <c r="G634" s="10">
        <v>1.0102724894655193</v>
      </c>
      <c r="H634" s="10">
        <f t="shared" si="14"/>
        <v>110.61962071442605</v>
      </c>
    </row>
    <row r="635" spans="1:8" x14ac:dyDescent="0.25">
      <c r="A635" s="18"/>
      <c r="B635" s="3">
        <f>DATE(YEAR(siječanj!B635),MONTH(siječanj!B635)+6,DAY(siječanj!B635))</f>
        <v>45480</v>
      </c>
      <c r="C635" s="8">
        <v>6.5833333333333304</v>
      </c>
      <c r="D635">
        <v>0.94397826388631501</v>
      </c>
      <c r="E635" s="6">
        <v>114.89125168636087</v>
      </c>
      <c r="F635" s="10">
        <v>101.95127544682619</v>
      </c>
      <c r="G635" s="10">
        <v>1.0183465377874139</v>
      </c>
      <c r="H635" s="10">
        <f t="shared" si="14"/>
        <v>108.45484430261659</v>
      </c>
    </row>
    <row r="636" spans="1:8" x14ac:dyDescent="0.25">
      <c r="A636" s="18"/>
      <c r="B636" s="3">
        <f>DATE(YEAR(siječanj!B636),MONTH(siječanj!B636)+6,DAY(siječanj!B636))</f>
        <v>45480</v>
      </c>
      <c r="C636" s="8">
        <v>6.59375</v>
      </c>
      <c r="D636">
        <v>0.94397826388631501</v>
      </c>
      <c r="E636" s="6">
        <v>115.59611268334285</v>
      </c>
      <c r="F636" s="10">
        <v>101.36721871467063</v>
      </c>
      <c r="G636" s="10">
        <v>1.0480872038378439</v>
      </c>
      <c r="H636" s="10">
        <f t="shared" si="14"/>
        <v>109.12021776282883</v>
      </c>
    </row>
    <row r="637" spans="1:8" x14ac:dyDescent="0.25">
      <c r="A637" s="18"/>
      <c r="B637" s="3">
        <f>DATE(YEAR(siječanj!B637),MONTH(siječanj!B637)+6,DAY(siječanj!B637))</f>
        <v>45480</v>
      </c>
      <c r="C637" s="8">
        <v>6.6041666666666696</v>
      </c>
      <c r="D637">
        <v>0.94397826388631501</v>
      </c>
      <c r="E637" s="6">
        <v>113.59034974977126</v>
      </c>
      <c r="F637" s="10">
        <v>101.1118297895617</v>
      </c>
      <c r="G637" s="10">
        <v>1.0214069694552326</v>
      </c>
      <c r="H637" s="10">
        <f t="shared" si="14"/>
        <v>107.22682115102839</v>
      </c>
    </row>
    <row r="638" spans="1:8" x14ac:dyDescent="0.25">
      <c r="A638" s="18"/>
      <c r="B638" s="3">
        <f>DATE(YEAR(siječanj!B638),MONTH(siječanj!B638)+6,DAY(siječanj!B638))</f>
        <v>45480</v>
      </c>
      <c r="C638" s="8">
        <v>6.6145833333333304</v>
      </c>
      <c r="D638">
        <v>0.94397826388631501</v>
      </c>
      <c r="E638" s="6">
        <v>112.10665585506091</v>
      </c>
      <c r="F638" s="10">
        <v>100.61223862962052</v>
      </c>
      <c r="G638" s="10">
        <v>1.0648154978189366</v>
      </c>
      <c r="H638" s="10">
        <f t="shared" si="14"/>
        <v>105.82624636416098</v>
      </c>
    </row>
    <row r="639" spans="1:8" x14ac:dyDescent="0.25">
      <c r="A639" s="18"/>
      <c r="B639" s="3">
        <f>DATE(YEAR(siječanj!B639),MONTH(siječanj!B639)+6,DAY(siječanj!B639))</f>
        <v>45480</v>
      </c>
      <c r="C639" s="8">
        <v>6.625</v>
      </c>
      <c r="D639">
        <v>0.94397826388631501</v>
      </c>
      <c r="E639" s="6">
        <v>110.13346779387174</v>
      </c>
      <c r="F639" s="10">
        <v>100.66184958539559</v>
      </c>
      <c r="G639" s="10">
        <v>1.0508198903836952</v>
      </c>
      <c r="H639" s="10">
        <f t="shared" si="14"/>
        <v>103.96359972383844</v>
      </c>
    </row>
    <row r="640" spans="1:8" x14ac:dyDescent="0.25">
      <c r="A640" s="18"/>
      <c r="B640" s="3">
        <f>DATE(YEAR(siječanj!B640),MONTH(siječanj!B640)+6,DAY(siječanj!B640))</f>
        <v>45480</v>
      </c>
      <c r="C640" s="8">
        <v>6.6354166666666696</v>
      </c>
      <c r="D640">
        <v>0.94397826388631501</v>
      </c>
      <c r="E640" s="6">
        <v>108.08222636538015</v>
      </c>
      <c r="F640" s="10">
        <v>100.39372752349382</v>
      </c>
      <c r="G640" s="10">
        <v>1.0366936272567671</v>
      </c>
      <c r="H640" s="10">
        <f t="shared" si="14"/>
        <v>102.02727240135926</v>
      </c>
    </row>
    <row r="641" spans="1:8" x14ac:dyDescent="0.25">
      <c r="A641" s="18"/>
      <c r="B641" s="3">
        <f>DATE(YEAR(siječanj!B641),MONTH(siječanj!B641)+6,DAY(siječanj!B641))</f>
        <v>45480</v>
      </c>
      <c r="C641" s="8">
        <v>6.6458333333333304</v>
      </c>
      <c r="D641">
        <v>0.94397826388631501</v>
      </c>
      <c r="E641" s="6">
        <v>108.58390186685779</v>
      </c>
      <c r="F641" s="10">
        <v>100.22768781059615</v>
      </c>
      <c r="G641" s="10">
        <v>1.120975087870774</v>
      </c>
      <c r="H641" s="10">
        <f t="shared" si="14"/>
        <v>102.50084317027842</v>
      </c>
    </row>
    <row r="642" spans="1:8" x14ac:dyDescent="0.25">
      <c r="A642" s="18"/>
      <c r="B642" s="3">
        <f>DATE(YEAR(siječanj!B642),MONTH(siječanj!B642)+6,DAY(siječanj!B642))</f>
        <v>45480</v>
      </c>
      <c r="C642" s="8">
        <v>6.65625</v>
      </c>
      <c r="D642">
        <v>0.94397826388631501</v>
      </c>
      <c r="E642" s="6">
        <v>107.73356053202127</v>
      </c>
      <c r="F642" s="10">
        <v>100.3220792853582</v>
      </c>
      <c r="G642" s="10">
        <v>1.1220934075102145</v>
      </c>
      <c r="H642" s="10">
        <f t="shared" si="14"/>
        <v>101.69813943330867</v>
      </c>
    </row>
    <row r="643" spans="1:8" x14ac:dyDescent="0.25">
      <c r="A643" s="18"/>
      <c r="B643" s="3">
        <f>DATE(YEAR(siječanj!B643),MONTH(siječanj!B643)+6,DAY(siječanj!B643))</f>
        <v>45480</v>
      </c>
      <c r="C643" s="8">
        <v>6.6666666666666696</v>
      </c>
      <c r="D643">
        <v>0.94397826388631501</v>
      </c>
      <c r="E643" s="6">
        <v>105.13115557371431</v>
      </c>
      <c r="F643" s="10">
        <v>99.924392406538587</v>
      </c>
      <c r="G643" s="10">
        <v>1.1874852267687124</v>
      </c>
      <c r="H643" s="10">
        <f t="shared" si="14"/>
        <v>99.241525718836925</v>
      </c>
    </row>
    <row r="644" spans="1:8" x14ac:dyDescent="0.25">
      <c r="A644" s="18"/>
      <c r="B644" s="3">
        <f>DATE(YEAR(siječanj!B644),MONTH(siječanj!B644)+6,DAY(siječanj!B644))</f>
        <v>45480</v>
      </c>
      <c r="C644" s="8">
        <v>6.6770833333333304</v>
      </c>
      <c r="D644">
        <v>0.94397826388631501</v>
      </c>
      <c r="E644" s="6">
        <v>104.22910712249461</v>
      </c>
      <c r="F644" s="10">
        <v>99.824786918607401</v>
      </c>
      <c r="G644" s="10">
        <v>1.2435695229117487</v>
      </c>
      <c r="H644" s="10">
        <f t="shared" ref="H644:H707" si="15">D644*E644</f>
        <v>98.390011587913207</v>
      </c>
    </row>
    <row r="645" spans="1:8" x14ac:dyDescent="0.25">
      <c r="A645" s="18"/>
      <c r="B645" s="3">
        <f>DATE(YEAR(siječanj!B645),MONTH(siječanj!B645)+6,DAY(siječanj!B645))</f>
        <v>45480</v>
      </c>
      <c r="C645" s="8">
        <v>6.6875</v>
      </c>
      <c r="D645">
        <v>0.94397826388631501</v>
      </c>
      <c r="E645" s="6">
        <v>104.79789131502228</v>
      </c>
      <c r="F645" s="10">
        <v>99.994662296608155</v>
      </c>
      <c r="G645" s="10">
        <v>1.3672379887671564</v>
      </c>
      <c r="H645" s="10">
        <f t="shared" si="15"/>
        <v>98.926931502501461</v>
      </c>
    </row>
    <row r="646" spans="1:8" x14ac:dyDescent="0.25">
      <c r="A646" s="18"/>
      <c r="B646" s="3">
        <f>DATE(YEAR(siječanj!B646),MONTH(siječanj!B646)+6,DAY(siječanj!B646))</f>
        <v>45480</v>
      </c>
      <c r="C646" s="8">
        <v>6.6979166666666696</v>
      </c>
      <c r="D646">
        <v>0.94397826388631501</v>
      </c>
      <c r="E646" s="6">
        <v>104.48811174788725</v>
      </c>
      <c r="F646" s="10">
        <v>100.0780272829634</v>
      </c>
      <c r="G646" s="10">
        <v>1.4817495193247048</v>
      </c>
      <c r="H646" s="10">
        <f t="shared" si="15"/>
        <v>98.63450632452988</v>
      </c>
    </row>
    <row r="647" spans="1:8" x14ac:dyDescent="0.25">
      <c r="A647" s="18"/>
      <c r="B647" s="3">
        <f>DATE(YEAR(siječanj!B647),MONTH(siječanj!B647)+6,DAY(siječanj!B647))</f>
        <v>45480</v>
      </c>
      <c r="C647" s="8">
        <v>6.7083333333333304</v>
      </c>
      <c r="D647">
        <v>0.94397826388631501</v>
      </c>
      <c r="E647" s="6">
        <v>106.43015768714602</v>
      </c>
      <c r="F647" s="10">
        <v>100.02357059077616</v>
      </c>
      <c r="G647" s="10">
        <v>1.4223390505464579</v>
      </c>
      <c r="H647" s="10">
        <f t="shared" si="15"/>
        <v>100.46775547865884</v>
      </c>
    </row>
    <row r="648" spans="1:8" x14ac:dyDescent="0.25">
      <c r="A648" s="18"/>
      <c r="B648" s="3">
        <f>DATE(YEAR(siječanj!B648),MONTH(siječanj!B648)+6,DAY(siječanj!B648))</f>
        <v>45480</v>
      </c>
      <c r="C648" s="8">
        <v>6.71875</v>
      </c>
      <c r="D648">
        <v>0.94397826388631501</v>
      </c>
      <c r="E648" s="6">
        <v>107.8355498974192</v>
      </c>
      <c r="F648" s="10">
        <v>100.3485681660739</v>
      </c>
      <c r="G648" s="10">
        <v>1.3507289301321017</v>
      </c>
      <c r="H648" s="10">
        <f t="shared" si="15"/>
        <v>101.79441517739187</v>
      </c>
    </row>
    <row r="649" spans="1:8" x14ac:dyDescent="0.25">
      <c r="A649" s="18"/>
      <c r="B649" s="3">
        <f>DATE(YEAR(siječanj!B649),MONTH(siječanj!B649)+6,DAY(siječanj!B649))</f>
        <v>45480</v>
      </c>
      <c r="C649" s="8">
        <v>6.7291666666666696</v>
      </c>
      <c r="D649">
        <v>0.94397826388631501</v>
      </c>
      <c r="E649" s="6">
        <v>110.39859264832744</v>
      </c>
      <c r="F649" s="10">
        <v>100.75790388252379</v>
      </c>
      <c r="G649" s="10">
        <v>1.6552197602185366</v>
      </c>
      <c r="H649" s="10">
        <f t="shared" si="15"/>
        <v>104.21387182366064</v>
      </c>
    </row>
    <row r="650" spans="1:8" x14ac:dyDescent="0.25">
      <c r="A650" s="18"/>
      <c r="B650" s="3">
        <f>DATE(YEAR(siječanj!B650),MONTH(siječanj!B650)+6,DAY(siječanj!B650))</f>
        <v>45480</v>
      </c>
      <c r="C650" s="8">
        <v>6.7395833333333304</v>
      </c>
      <c r="D650">
        <v>0.94397826388631501</v>
      </c>
      <c r="E650" s="6">
        <v>112.61436782783791</v>
      </c>
      <c r="F650" s="10">
        <v>101.29803105091133</v>
      </c>
      <c r="G650" s="10">
        <v>2.9667632031213698</v>
      </c>
      <c r="H650" s="10">
        <f t="shared" si="15"/>
        <v>106.30551543077732</v>
      </c>
    </row>
    <row r="651" spans="1:8" x14ac:dyDescent="0.25">
      <c r="A651" s="18"/>
      <c r="B651" s="3">
        <f>DATE(YEAR(siječanj!B651),MONTH(siječanj!B651)+6,DAY(siječanj!B651))</f>
        <v>45480</v>
      </c>
      <c r="C651" s="8">
        <v>6.75</v>
      </c>
      <c r="D651">
        <v>0.94397826388631501</v>
      </c>
      <c r="E651" s="6">
        <v>115.42796355308835</v>
      </c>
      <c r="F651" s="10">
        <v>101.73561530225724</v>
      </c>
      <c r="G651" s="10">
        <v>3.3639550025952429</v>
      </c>
      <c r="H651" s="10">
        <f t="shared" si="15"/>
        <v>108.96148863877718</v>
      </c>
    </row>
    <row r="652" spans="1:8" x14ac:dyDescent="0.25">
      <c r="A652" s="18"/>
      <c r="B652" s="3">
        <f>DATE(YEAR(siječanj!B652),MONTH(siječanj!B652)+6,DAY(siječanj!B652))</f>
        <v>45480</v>
      </c>
      <c r="C652" s="8">
        <v>6.7604166666666696</v>
      </c>
      <c r="D652">
        <v>0.94397826388631501</v>
      </c>
      <c r="E652" s="6">
        <v>117.20086610816823</v>
      </c>
      <c r="F652" s="10">
        <v>102.34017145778813</v>
      </c>
      <c r="G652" s="10">
        <v>3.8239587343848687</v>
      </c>
      <c r="H652" s="10">
        <f t="shared" si="15"/>
        <v>110.63507011476111</v>
      </c>
    </row>
    <row r="653" spans="1:8" x14ac:dyDescent="0.25">
      <c r="A653" s="18"/>
      <c r="B653" s="3">
        <f>DATE(YEAR(siječanj!B653),MONTH(siječanj!B653)+6,DAY(siječanj!B653))</f>
        <v>45480</v>
      </c>
      <c r="C653" s="8">
        <v>6.7708333333333304</v>
      </c>
      <c r="D653">
        <v>0.94397826388631501</v>
      </c>
      <c r="E653" s="6">
        <v>118.94456479450838</v>
      </c>
      <c r="F653" s="10">
        <v>102.84461516494189</v>
      </c>
      <c r="G653" s="10">
        <v>5.2675657932131115</v>
      </c>
      <c r="H653" s="10">
        <f t="shared" si="15"/>
        <v>112.28108377343332</v>
      </c>
    </row>
    <row r="654" spans="1:8" x14ac:dyDescent="0.25">
      <c r="A654" s="18"/>
      <c r="B654" s="3">
        <f>DATE(YEAR(siječanj!B654),MONTH(siječanj!B654)+6,DAY(siječanj!B654))</f>
        <v>45480</v>
      </c>
      <c r="C654" s="8">
        <v>6.78125</v>
      </c>
      <c r="D654">
        <v>0.94397826388631501</v>
      </c>
      <c r="E654" s="6">
        <v>123.3930026894628</v>
      </c>
      <c r="F654" s="10">
        <v>103.42544268935026</v>
      </c>
      <c r="G654" s="10">
        <v>6.1451612515444509</v>
      </c>
      <c r="H654" s="10">
        <f t="shared" si="15"/>
        <v>116.4803124545185</v>
      </c>
    </row>
    <row r="655" spans="1:8" x14ac:dyDescent="0.25">
      <c r="A655" s="18"/>
      <c r="B655" s="3">
        <f>DATE(YEAR(siječanj!B655),MONTH(siječanj!B655)+6,DAY(siječanj!B655))</f>
        <v>45480</v>
      </c>
      <c r="C655" s="8">
        <v>6.7916666666666696</v>
      </c>
      <c r="D655">
        <v>0.94397826388631501</v>
      </c>
      <c r="E655" s="6">
        <v>126.54402100002676</v>
      </c>
      <c r="F655" s="10">
        <v>103.67388676962732</v>
      </c>
      <c r="G655" s="10">
        <v>8.6478261216392696</v>
      </c>
      <c r="H655" s="10">
        <f t="shared" si="15"/>
        <v>119.45480524879865</v>
      </c>
    </row>
    <row r="656" spans="1:8" x14ac:dyDescent="0.25">
      <c r="A656" s="18"/>
      <c r="B656" s="3">
        <f>DATE(YEAR(siječanj!B656),MONTH(siječanj!B656)+6,DAY(siječanj!B656))</f>
        <v>45480</v>
      </c>
      <c r="C656" s="8">
        <v>6.8020833333333304</v>
      </c>
      <c r="D656">
        <v>0.94397826388631501</v>
      </c>
      <c r="E656" s="6">
        <v>128.63834249524007</v>
      </c>
      <c r="F656" s="10">
        <v>104.4402353637122</v>
      </c>
      <c r="G656" s="10">
        <v>12.062827448026548</v>
      </c>
      <c r="H656" s="10">
        <f t="shared" si="15"/>
        <v>121.43179921786989</v>
      </c>
    </row>
    <row r="657" spans="1:8" x14ac:dyDescent="0.25">
      <c r="A657" s="18"/>
      <c r="B657" s="3">
        <f>DATE(YEAR(siječanj!B657),MONTH(siječanj!B657)+6,DAY(siječanj!B657))</f>
        <v>45480</v>
      </c>
      <c r="C657" s="8">
        <v>6.8125</v>
      </c>
      <c r="D657">
        <v>0.94397826388631501</v>
      </c>
      <c r="E657" s="6">
        <v>132.47068488579993</v>
      </c>
      <c r="F657" s="10">
        <v>104.93946989435213</v>
      </c>
      <c r="G657" s="10">
        <v>21.051271662088361</v>
      </c>
      <c r="H657" s="10">
        <f t="shared" si="15"/>
        <v>125.04944713432852</v>
      </c>
    </row>
    <row r="658" spans="1:8" x14ac:dyDescent="0.25">
      <c r="A658" s="18"/>
      <c r="B658" s="3">
        <f>DATE(YEAR(siječanj!B658),MONTH(siječanj!B658)+6,DAY(siječanj!B658))</f>
        <v>45480</v>
      </c>
      <c r="C658" s="8">
        <v>6.8229166666666696</v>
      </c>
      <c r="D658">
        <v>0.94397826388631501</v>
      </c>
      <c r="E658" s="6">
        <v>135.55010114763752</v>
      </c>
      <c r="F658" s="10">
        <v>105.44240140640616</v>
      </c>
      <c r="G658" s="10">
        <v>41.157509863386117</v>
      </c>
      <c r="H658" s="10">
        <f t="shared" si="15"/>
        <v>127.95634915096126</v>
      </c>
    </row>
    <row r="659" spans="1:8" x14ac:dyDescent="0.25">
      <c r="A659" s="18"/>
      <c r="B659" s="3">
        <f>DATE(YEAR(siječanj!B659),MONTH(siječanj!B659)+6,DAY(siječanj!B659))</f>
        <v>45480</v>
      </c>
      <c r="C659" s="8">
        <v>6.8333333333333304</v>
      </c>
      <c r="D659">
        <v>0.94397826388631501</v>
      </c>
      <c r="E659" s="6">
        <v>139.78729309406302</v>
      </c>
      <c r="F659" s="10">
        <v>105.41628929127111</v>
      </c>
      <c r="G659" s="10">
        <v>105.74907016077638</v>
      </c>
      <c r="H659" s="10">
        <f t="shared" si="15"/>
        <v>131.95616624830109</v>
      </c>
    </row>
    <row r="660" spans="1:8" x14ac:dyDescent="0.25">
      <c r="A660" s="18"/>
      <c r="B660" s="3">
        <f>DATE(YEAR(siječanj!B660),MONTH(siječanj!B660)+6,DAY(siječanj!B660))</f>
        <v>45480</v>
      </c>
      <c r="C660" s="8">
        <v>6.84375</v>
      </c>
      <c r="D660">
        <v>0.94397826388631501</v>
      </c>
      <c r="E660" s="6">
        <v>142.73897679548207</v>
      </c>
      <c r="F660" s="10">
        <v>105.78705485290423</v>
      </c>
      <c r="G660" s="10">
        <v>211.64342887345896</v>
      </c>
      <c r="H660" s="10">
        <f t="shared" si="15"/>
        <v>134.74249150430816</v>
      </c>
    </row>
    <row r="661" spans="1:8" x14ac:dyDescent="0.25">
      <c r="A661" s="18"/>
      <c r="B661" s="3">
        <f>DATE(YEAR(siječanj!B661),MONTH(siječanj!B661)+6,DAY(siječanj!B661))</f>
        <v>45480</v>
      </c>
      <c r="C661" s="8">
        <v>6.8541666666666696</v>
      </c>
      <c r="D661">
        <v>0.94397826388631501</v>
      </c>
      <c r="E661" s="6">
        <v>146.53772049817141</v>
      </c>
      <c r="F661" s="10">
        <v>105.69934990609575</v>
      </c>
      <c r="G661" s="10">
        <v>280.30854806976259</v>
      </c>
      <c r="H661" s="10">
        <f t="shared" si="15"/>
        <v>138.32842298972193</v>
      </c>
    </row>
    <row r="662" spans="1:8" x14ac:dyDescent="0.25">
      <c r="A662" s="18"/>
      <c r="B662" s="3">
        <f>DATE(YEAR(siječanj!B662),MONTH(siječanj!B662)+6,DAY(siječanj!B662))</f>
        <v>45480</v>
      </c>
      <c r="C662" s="8">
        <v>6.8645833333333304</v>
      </c>
      <c r="D662">
        <v>0.94397826388631501</v>
      </c>
      <c r="E662" s="6">
        <v>146.02601475814393</v>
      </c>
      <c r="F662" s="10">
        <v>104.94898527343904</v>
      </c>
      <c r="G662" s="10">
        <v>308.82894550001168</v>
      </c>
      <c r="H662" s="10">
        <f t="shared" si="15"/>
        <v>137.84538389363013</v>
      </c>
    </row>
    <row r="663" spans="1:8" x14ac:dyDescent="0.25">
      <c r="A663" s="18"/>
      <c r="B663" s="3">
        <f>DATE(YEAR(siječanj!B663),MONTH(siječanj!B663)+6,DAY(siječanj!B663))</f>
        <v>45480</v>
      </c>
      <c r="C663" s="8">
        <v>6.875</v>
      </c>
      <c r="D663">
        <v>0.94397826388631501</v>
      </c>
      <c r="E663" s="6">
        <v>144.14041465392299</v>
      </c>
      <c r="F663" s="10">
        <v>103.68176104194345</v>
      </c>
      <c r="G663" s="10">
        <v>312.50339488019995</v>
      </c>
      <c r="H663" s="10">
        <f t="shared" si="15"/>
        <v>136.06541838086378</v>
      </c>
    </row>
    <row r="664" spans="1:8" x14ac:dyDescent="0.25">
      <c r="A664" s="18"/>
      <c r="B664" s="3">
        <f>DATE(YEAR(siječanj!B664),MONTH(siječanj!B664)+6,DAY(siječanj!B664))</f>
        <v>45480</v>
      </c>
      <c r="C664" s="8">
        <v>6.8854166666666696</v>
      </c>
      <c r="D664">
        <v>0.94397826388631501</v>
      </c>
      <c r="E664" s="6">
        <v>149.95466084002442</v>
      </c>
      <c r="F664" s="10">
        <v>102.41289975067448</v>
      </c>
      <c r="G664" s="10">
        <v>314.15659280289293</v>
      </c>
      <c r="H664" s="10">
        <f t="shared" si="15"/>
        <v>141.55394040142744</v>
      </c>
    </row>
    <row r="665" spans="1:8" x14ac:dyDescent="0.25">
      <c r="A665" s="18"/>
      <c r="B665" s="3">
        <f>DATE(YEAR(siječanj!B665),MONTH(siječanj!B665)+6,DAY(siječanj!B665))</f>
        <v>45480</v>
      </c>
      <c r="C665" s="8">
        <v>6.8958333333333304</v>
      </c>
      <c r="D665">
        <v>0.94397826388631501</v>
      </c>
      <c r="E665" s="6">
        <v>152.18927560405541</v>
      </c>
      <c r="F665" s="10">
        <v>101.12053537435368</v>
      </c>
      <c r="G665" s="10">
        <v>313.78942508467759</v>
      </c>
      <c r="H665" s="10">
        <f t="shared" si="15"/>
        <v>143.66336816683213</v>
      </c>
    </row>
    <row r="666" spans="1:8" x14ac:dyDescent="0.25">
      <c r="A666" s="18"/>
      <c r="B666" s="3">
        <f>DATE(YEAR(siječanj!B666),MONTH(siječanj!B666)+6,DAY(siječanj!B666))</f>
        <v>45480</v>
      </c>
      <c r="C666" s="8">
        <v>6.90625</v>
      </c>
      <c r="D666">
        <v>0.94397826388631501</v>
      </c>
      <c r="E666" s="6">
        <v>153.18296588800658</v>
      </c>
      <c r="F666" s="10">
        <v>99.406042229488236</v>
      </c>
      <c r="G666" s="10">
        <v>313.64081474562471</v>
      </c>
      <c r="H666" s="10">
        <f t="shared" si="15"/>
        <v>144.60139019591708</v>
      </c>
    </row>
    <row r="667" spans="1:8" x14ac:dyDescent="0.25">
      <c r="A667" s="18"/>
      <c r="B667" s="3">
        <f>DATE(YEAR(siječanj!B667),MONTH(siječanj!B667)+6,DAY(siječanj!B667))</f>
        <v>45480</v>
      </c>
      <c r="C667" s="8">
        <v>6.9166666666666696</v>
      </c>
      <c r="D667">
        <v>0.94397826388631501</v>
      </c>
      <c r="E667" s="6">
        <v>152.43293580713757</v>
      </c>
      <c r="F667" s="10">
        <v>97.074323093259764</v>
      </c>
      <c r="G667" s="10">
        <v>310.13526720796773</v>
      </c>
      <c r="H667" s="10">
        <f t="shared" si="15"/>
        <v>143.89337810231584</v>
      </c>
    </row>
    <row r="668" spans="1:8" x14ac:dyDescent="0.25">
      <c r="A668" s="18"/>
      <c r="B668" s="3">
        <f>DATE(YEAR(siječanj!B668),MONTH(siječanj!B668)+6,DAY(siječanj!B668))</f>
        <v>45480</v>
      </c>
      <c r="C668" s="8">
        <v>6.9270833333333304</v>
      </c>
      <c r="D668">
        <v>0.94397826388631501</v>
      </c>
      <c r="E668" s="6">
        <v>144.57605159295508</v>
      </c>
      <c r="F668" s="10">
        <v>94.848291233066334</v>
      </c>
      <c r="G668" s="10">
        <v>306.99097900491972</v>
      </c>
      <c r="H668" s="10">
        <f t="shared" si="15"/>
        <v>136.47665018225604</v>
      </c>
    </row>
    <row r="669" spans="1:8" x14ac:dyDescent="0.25">
      <c r="A669" s="18"/>
      <c r="B669" s="3">
        <f>DATE(YEAR(siječanj!B669),MONTH(siječanj!B669)+6,DAY(siječanj!B669))</f>
        <v>45480</v>
      </c>
      <c r="C669" s="8">
        <v>6.9375</v>
      </c>
      <c r="D669">
        <v>0.94397826388631501</v>
      </c>
      <c r="E669" s="6">
        <v>137.02530003433745</v>
      </c>
      <c r="F669" s="10">
        <v>92.390704863448363</v>
      </c>
      <c r="G669" s="10">
        <v>305.58812082693936</v>
      </c>
      <c r="H669" s="10">
        <f t="shared" si="15"/>
        <v>129.34890483491529</v>
      </c>
    </row>
    <row r="670" spans="1:8" x14ac:dyDescent="0.25">
      <c r="A670" s="18"/>
      <c r="B670" s="3">
        <f>DATE(YEAR(siječanj!B670),MONTH(siječanj!B670)+6,DAY(siječanj!B670))</f>
        <v>45480</v>
      </c>
      <c r="C670" s="8">
        <v>6.9479166666666696</v>
      </c>
      <c r="D670">
        <v>0.94397826388631501</v>
      </c>
      <c r="E670" s="6">
        <v>125.45071810039593</v>
      </c>
      <c r="F670" s="10">
        <v>90.041392195987981</v>
      </c>
      <c r="G670" s="10">
        <v>304.9839070266919</v>
      </c>
      <c r="H670" s="10">
        <f t="shared" si="15"/>
        <v>118.42275107570326</v>
      </c>
    </row>
    <row r="671" spans="1:8" x14ac:dyDescent="0.25">
      <c r="A671" s="18"/>
      <c r="B671" s="3">
        <f>DATE(YEAR(siječanj!B671),MONTH(siječanj!B671)+6,DAY(siječanj!B671))</f>
        <v>45480</v>
      </c>
      <c r="C671" s="8">
        <v>6.9583333333333304</v>
      </c>
      <c r="D671">
        <v>0.94397826388631501</v>
      </c>
      <c r="E671" s="6">
        <v>113.84587103757929</v>
      </c>
      <c r="F671" s="10">
        <v>87.487210949105858</v>
      </c>
      <c r="G671" s="10">
        <v>296.88984189565809</v>
      </c>
      <c r="H671" s="10">
        <f t="shared" si="15"/>
        <v>107.4680276926794</v>
      </c>
    </row>
    <row r="672" spans="1:8" x14ac:dyDescent="0.25">
      <c r="A672" s="18"/>
      <c r="B672" s="3">
        <f>DATE(YEAR(siječanj!B672),MONTH(siječanj!B672)+6,DAY(siječanj!B672))</f>
        <v>45480</v>
      </c>
      <c r="C672" s="8">
        <v>6.96875</v>
      </c>
      <c r="D672">
        <v>0.94397826388631501</v>
      </c>
      <c r="E672" s="6">
        <v>104.23466272569179</v>
      </c>
      <c r="F672" s="10">
        <v>85.228811302978471</v>
      </c>
      <c r="G672" s="10">
        <v>295.79091872316076</v>
      </c>
      <c r="H672" s="10">
        <f t="shared" si="15"/>
        <v>98.395255956574132</v>
      </c>
    </row>
    <row r="673" spans="1:8" x14ac:dyDescent="0.25">
      <c r="A673" s="18"/>
      <c r="B673" s="3">
        <f>DATE(YEAR(siječanj!B673),MONTH(siječanj!B673)+6,DAY(siječanj!B673))</f>
        <v>45480</v>
      </c>
      <c r="C673" s="8">
        <v>6.9791666666666696</v>
      </c>
      <c r="D673">
        <v>0.94397826388631501</v>
      </c>
      <c r="E673" s="6">
        <v>94.573252966396865</v>
      </c>
      <c r="F673" s="10">
        <v>83.384919198990644</v>
      </c>
      <c r="G673" s="10">
        <v>292.00872321930973</v>
      </c>
      <c r="H673" s="10">
        <f t="shared" si="15"/>
        <v>89.275095145300597</v>
      </c>
    </row>
    <row r="674" spans="1:8" ht="15.75" thickBot="1" x14ac:dyDescent="0.3">
      <c r="A674" s="18"/>
      <c r="B674" s="3">
        <f>DATE(YEAR(siječanj!B674),MONTH(siječanj!B674)+6,DAY(siječanj!B674))</f>
        <v>45480</v>
      </c>
      <c r="C674" s="8">
        <v>6.9895833333333304</v>
      </c>
      <c r="D674">
        <v>0.94397826388631501</v>
      </c>
      <c r="E674" s="6">
        <v>87.302873131385311</v>
      </c>
      <c r="F674" s="10">
        <v>81.764713185451242</v>
      </c>
      <c r="G674" s="10">
        <v>291.77873901663179</v>
      </c>
      <c r="H674" s="10">
        <f t="shared" si="15"/>
        <v>82.412014610852324</v>
      </c>
    </row>
    <row r="675" spans="1:8" x14ac:dyDescent="0.25">
      <c r="A675" s="13">
        <f t="shared" ref="A675" si="16">A579+1</f>
        <v>190</v>
      </c>
      <c r="B675" s="3">
        <f>DATE(YEAR(siječanj!B675),MONTH(siječanj!B675)+6,DAY(siječanj!B675))</f>
        <v>45481</v>
      </c>
      <c r="C675" s="8">
        <v>7</v>
      </c>
      <c r="D675">
        <v>0.94490025155043655</v>
      </c>
      <c r="E675" s="6">
        <v>81.721447908357376</v>
      </c>
      <c r="F675" s="10">
        <v>83.929938288913547</v>
      </c>
      <c r="G675" s="10">
        <v>284.40191122793402</v>
      </c>
      <c r="H675" s="10">
        <f t="shared" si="15"/>
        <v>77.218616685672785</v>
      </c>
    </row>
    <row r="676" spans="1:8" x14ac:dyDescent="0.25">
      <c r="A676" s="14"/>
      <c r="B676" s="3">
        <f>DATE(YEAR(siječanj!B676),MONTH(siječanj!B676)+6,DAY(siječanj!B676))</f>
        <v>45481</v>
      </c>
      <c r="C676" s="8">
        <v>7.0104166666666696</v>
      </c>
      <c r="D676">
        <v>0.94490025155043655</v>
      </c>
      <c r="E676" s="6">
        <v>76.856825568644609</v>
      </c>
      <c r="F676" s="10">
        <v>82.373011263808039</v>
      </c>
      <c r="G676" s="10">
        <v>281.60893293253173</v>
      </c>
      <c r="H676" s="10">
        <f t="shared" si="15"/>
        <v>72.622033813180309</v>
      </c>
    </row>
    <row r="677" spans="1:8" x14ac:dyDescent="0.25">
      <c r="A677" s="14"/>
      <c r="B677" s="3">
        <f>DATE(YEAR(siječanj!B677),MONTH(siječanj!B677)+6,DAY(siječanj!B677))</f>
        <v>45481</v>
      </c>
      <c r="C677" s="8">
        <v>7.0208333333333304</v>
      </c>
      <c r="D677">
        <v>0.94490025155043655</v>
      </c>
      <c r="E677" s="6">
        <v>72.064268408822201</v>
      </c>
      <c r="F677" s="10">
        <v>81.111999054764524</v>
      </c>
      <c r="G677" s="10">
        <v>281.16774866926903</v>
      </c>
      <c r="H677" s="10">
        <f t="shared" si="15"/>
        <v>68.093545347294281</v>
      </c>
    </row>
    <row r="678" spans="1:8" x14ac:dyDescent="0.25">
      <c r="A678" s="14"/>
      <c r="B678" s="3">
        <f>DATE(YEAR(siječanj!B678),MONTH(siječanj!B678)+6,DAY(siječanj!B678))</f>
        <v>45481</v>
      </c>
      <c r="C678" s="8">
        <v>7.03125</v>
      </c>
      <c r="D678">
        <v>0.94490025155043655</v>
      </c>
      <c r="E678" s="6">
        <v>68.289072462358988</v>
      </c>
      <c r="F678" s="10">
        <v>80.056839901661419</v>
      </c>
      <c r="G678" s="10">
        <v>280.31225458933108</v>
      </c>
      <c r="H678" s="10">
        <f t="shared" si="15"/>
        <v>64.526361747829</v>
      </c>
    </row>
    <row r="679" spans="1:8" x14ac:dyDescent="0.25">
      <c r="A679" s="14"/>
      <c r="B679" s="3">
        <f>DATE(YEAR(siječanj!B679),MONTH(siječanj!B679)+6,DAY(siječanj!B679))</f>
        <v>45481</v>
      </c>
      <c r="C679" s="8">
        <v>7.0416666666666696</v>
      </c>
      <c r="D679">
        <v>0.94490025155043655</v>
      </c>
      <c r="E679" s="6">
        <v>65.694166287367111</v>
      </c>
      <c r="F679" s="10">
        <v>77.537330850346251</v>
      </c>
      <c r="G679" s="10">
        <v>274.86088088724762</v>
      </c>
      <c r="H679" s="10">
        <f t="shared" si="15"/>
        <v>62.074434250329389</v>
      </c>
    </row>
    <row r="680" spans="1:8" x14ac:dyDescent="0.25">
      <c r="A680" s="14"/>
      <c r="B680" s="3">
        <f>DATE(YEAR(siječanj!B680),MONTH(siječanj!B680)+6,DAY(siječanj!B680))</f>
        <v>45481</v>
      </c>
      <c r="C680" s="8">
        <v>7.0520833333333304</v>
      </c>
      <c r="D680">
        <v>0.94490025155043655</v>
      </c>
      <c r="E680" s="6">
        <v>63.456862406428513</v>
      </c>
      <c r="F680" s="10">
        <v>77.581216548611494</v>
      </c>
      <c r="G680" s="10">
        <v>278.07816151952647</v>
      </c>
      <c r="H680" s="10">
        <f t="shared" si="15"/>
        <v>59.960405250435741</v>
      </c>
    </row>
    <row r="681" spans="1:8" x14ac:dyDescent="0.25">
      <c r="A681" s="14"/>
      <c r="B681" s="3">
        <f>DATE(YEAR(siječanj!B681),MONTH(siječanj!B681)+6,DAY(siječanj!B681))</f>
        <v>45481</v>
      </c>
      <c r="C681" s="8">
        <v>7.0625</v>
      </c>
      <c r="D681">
        <v>0.94490025155043655</v>
      </c>
      <c r="E681" s="6">
        <v>61.814079015339992</v>
      </c>
      <c r="F681" s="10">
        <v>77.099019718797067</v>
      </c>
      <c r="G681" s="10">
        <v>278.09007800248799</v>
      </c>
      <c r="H681" s="10">
        <f t="shared" si="15"/>
        <v>58.408138810953318</v>
      </c>
    </row>
    <row r="682" spans="1:8" x14ac:dyDescent="0.25">
      <c r="A682" s="14"/>
      <c r="B682" s="3">
        <f>DATE(YEAR(siječanj!B682),MONTH(siječanj!B682)+6,DAY(siječanj!B682))</f>
        <v>45481</v>
      </c>
      <c r="C682" s="8">
        <v>7.0729166666666696</v>
      </c>
      <c r="D682">
        <v>0.94490025155043655</v>
      </c>
      <c r="E682" s="6">
        <v>60.408507464913924</v>
      </c>
      <c r="F682" s="10">
        <v>76.614909962181528</v>
      </c>
      <c r="G682" s="10">
        <v>278.25010895161262</v>
      </c>
      <c r="H682" s="10">
        <f t="shared" si="15"/>
        <v>57.080013899383594</v>
      </c>
    </row>
    <row r="683" spans="1:8" x14ac:dyDescent="0.25">
      <c r="A683" s="14"/>
      <c r="B683" s="3">
        <f>DATE(YEAR(siječanj!B683),MONTH(siječanj!B683)+6,DAY(siječanj!B683))</f>
        <v>45481</v>
      </c>
      <c r="C683" s="8">
        <v>7.0833333333333304</v>
      </c>
      <c r="D683">
        <v>0.94490025155043655</v>
      </c>
      <c r="E683" s="6">
        <v>60.116066740250929</v>
      </c>
      <c r="F683" s="10">
        <v>76.264296571811428</v>
      </c>
      <c r="G683" s="10">
        <v>277.23051772476799</v>
      </c>
      <c r="H683" s="10">
        <f t="shared" si="15"/>
        <v>56.803686585085934</v>
      </c>
    </row>
    <row r="684" spans="1:8" x14ac:dyDescent="0.25">
      <c r="A684" s="14"/>
      <c r="B684" s="3">
        <f>DATE(YEAR(siječanj!B684),MONTH(siječanj!B684)+6,DAY(siječanj!B684))</f>
        <v>45481</v>
      </c>
      <c r="C684" s="8">
        <v>7.09375</v>
      </c>
      <c r="D684">
        <v>0.94490025155043655</v>
      </c>
      <c r="E684" s="6">
        <v>59.600107091212784</v>
      </c>
      <c r="F684" s="10">
        <v>75.902517890896846</v>
      </c>
      <c r="G684" s="10">
        <v>277.4140394995477</v>
      </c>
      <c r="H684" s="10">
        <f t="shared" si="15"/>
        <v>56.316156182919919</v>
      </c>
    </row>
    <row r="685" spans="1:8" x14ac:dyDescent="0.25">
      <c r="A685" s="14"/>
      <c r="B685" s="3">
        <f>DATE(YEAR(siječanj!B685),MONTH(siječanj!B685)+6,DAY(siječanj!B685))</f>
        <v>45481</v>
      </c>
      <c r="C685" s="8">
        <v>7.1041666666666696</v>
      </c>
      <c r="D685">
        <v>0.94490025155043655</v>
      </c>
      <c r="E685" s="6">
        <v>58.824597898625228</v>
      </c>
      <c r="F685" s="10">
        <v>75.624587743423305</v>
      </c>
      <c r="G685" s="10">
        <v>277.28204551227338</v>
      </c>
      <c r="H685" s="10">
        <f t="shared" si="15"/>
        <v>55.583377351764263</v>
      </c>
    </row>
    <row r="686" spans="1:8" x14ac:dyDescent="0.25">
      <c r="A686" s="14"/>
      <c r="B686" s="3">
        <f>DATE(YEAR(siječanj!B686),MONTH(siječanj!B686)+6,DAY(siječanj!B686))</f>
        <v>45481</v>
      </c>
      <c r="C686" s="8">
        <v>7.1145833333333304</v>
      </c>
      <c r="D686">
        <v>0.94490025155043655</v>
      </c>
      <c r="E686" s="6">
        <v>58.513119526965184</v>
      </c>
      <c r="F686" s="10">
        <v>75.566667542084971</v>
      </c>
      <c r="G686" s="10">
        <v>277.51295692109034</v>
      </c>
      <c r="H686" s="10">
        <f t="shared" si="15"/>
        <v>55.289061360030161</v>
      </c>
    </row>
    <row r="687" spans="1:8" x14ac:dyDescent="0.25">
      <c r="A687" s="14"/>
      <c r="B687" s="3">
        <f>DATE(YEAR(siječanj!B687),MONTH(siječanj!B687)+6,DAY(siječanj!B687))</f>
        <v>45481</v>
      </c>
      <c r="C687" s="8">
        <v>7.125</v>
      </c>
      <c r="D687">
        <v>0.94490025155043655</v>
      </c>
      <c r="E687" s="6">
        <v>58.306597516309083</v>
      </c>
      <c r="F687" s="10">
        <v>75.444612718369996</v>
      </c>
      <c r="G687" s="10">
        <v>277.15065903944088</v>
      </c>
      <c r="H687" s="10">
        <f t="shared" si="15"/>
        <v>55.093918660210512</v>
      </c>
    </row>
    <row r="688" spans="1:8" x14ac:dyDescent="0.25">
      <c r="A688" s="14"/>
      <c r="B688" s="3">
        <f>DATE(YEAR(siječanj!B688),MONTH(siječanj!B688)+6,DAY(siječanj!B688))</f>
        <v>45481</v>
      </c>
      <c r="C688" s="8">
        <v>7.1354166666666696</v>
      </c>
      <c r="D688">
        <v>0.94490025155043655</v>
      </c>
      <c r="E688" s="6">
        <v>58.241274343704113</v>
      </c>
      <c r="F688" s="10">
        <v>75.367963753695221</v>
      </c>
      <c r="G688" s="10">
        <v>276.89557543072135</v>
      </c>
      <c r="H688" s="10">
        <f t="shared" si="15"/>
        <v>55.032194777984003</v>
      </c>
    </row>
    <row r="689" spans="1:8" x14ac:dyDescent="0.25">
      <c r="A689" s="14"/>
      <c r="B689" s="3">
        <f>DATE(YEAR(siječanj!B689),MONTH(siječanj!B689)+6,DAY(siječanj!B689))</f>
        <v>45481</v>
      </c>
      <c r="C689" s="8">
        <v>7.1458333333333304</v>
      </c>
      <c r="D689">
        <v>0.94490025155043655</v>
      </c>
      <c r="E689" s="6">
        <v>58.717568286623255</v>
      </c>
      <c r="F689" s="10">
        <v>75.207400516549583</v>
      </c>
      <c r="G689" s="10">
        <v>277.16901976541476</v>
      </c>
      <c r="H689" s="10">
        <f t="shared" si="15"/>
        <v>55.48224504446025</v>
      </c>
    </row>
    <row r="690" spans="1:8" x14ac:dyDescent="0.25">
      <c r="A690" s="14"/>
      <c r="B690" s="3">
        <f>DATE(YEAR(siječanj!B690),MONTH(siječanj!B690)+6,DAY(siječanj!B690))</f>
        <v>45481</v>
      </c>
      <c r="C690" s="8">
        <v>7.15625</v>
      </c>
      <c r="D690">
        <v>0.94490025155043655</v>
      </c>
      <c r="E690" s="6">
        <v>59.916835596578849</v>
      </c>
      <c r="F690" s="10">
        <v>75.486978009092169</v>
      </c>
      <c r="G690" s="10">
        <v>277.34737666527207</v>
      </c>
      <c r="H690" s="10">
        <f t="shared" si="15"/>
        <v>56.615433027313507</v>
      </c>
    </row>
    <row r="691" spans="1:8" x14ac:dyDescent="0.25">
      <c r="A691" s="14"/>
      <c r="B691" s="3">
        <f>DATE(YEAR(siječanj!B691),MONTH(siječanj!B691)+6,DAY(siječanj!B691))</f>
        <v>45481</v>
      </c>
      <c r="C691" s="8">
        <v>7.1666666666666696</v>
      </c>
      <c r="D691">
        <v>0.94490025155043655</v>
      </c>
      <c r="E691" s="6">
        <v>62.052129419024936</v>
      </c>
      <c r="F691" s="10">
        <v>75.869075903552243</v>
      </c>
      <c r="G691" s="10">
        <v>280.70829788385538</v>
      </c>
      <c r="H691" s="10">
        <f t="shared" si="15"/>
        <v>58.633072697276909</v>
      </c>
    </row>
    <row r="692" spans="1:8" x14ac:dyDescent="0.25">
      <c r="A692" s="14"/>
      <c r="B692" s="3">
        <f>DATE(YEAR(siječanj!B692),MONTH(siječanj!B692)+6,DAY(siječanj!B692))</f>
        <v>45481</v>
      </c>
      <c r="C692" s="8">
        <v>7.1770833333333304</v>
      </c>
      <c r="D692">
        <v>0.94490025155043655</v>
      </c>
      <c r="E692" s="6">
        <v>64.228866582951454</v>
      </c>
      <c r="F692" s="10">
        <v>76.065323115209367</v>
      </c>
      <c r="G692" s="10">
        <v>282.6448273335518</v>
      </c>
      <c r="H692" s="10">
        <f t="shared" si="15"/>
        <v>60.689872191030254</v>
      </c>
    </row>
    <row r="693" spans="1:8" x14ac:dyDescent="0.25">
      <c r="A693" s="14"/>
      <c r="B693" s="3">
        <f>DATE(YEAR(siječanj!B693),MONTH(siječanj!B693)+6,DAY(siječanj!B693))</f>
        <v>45481</v>
      </c>
      <c r="C693" s="8">
        <v>7.1875</v>
      </c>
      <c r="D693">
        <v>0.94490025155043655</v>
      </c>
      <c r="E693" s="6">
        <v>66.751156747583451</v>
      </c>
      <c r="F693" s="10">
        <v>76.325190526528928</v>
      </c>
      <c r="G693" s="10">
        <v>291.43800068204871</v>
      </c>
      <c r="H693" s="10">
        <f t="shared" si="15"/>
        <v>63.073184802074223</v>
      </c>
    </row>
    <row r="694" spans="1:8" x14ac:dyDescent="0.25">
      <c r="A694" s="14"/>
      <c r="B694" s="3">
        <f>DATE(YEAR(siječanj!B694),MONTH(siječanj!B694)+6,DAY(siječanj!B694))</f>
        <v>45481</v>
      </c>
      <c r="C694" s="8">
        <v>7.1979166666666696</v>
      </c>
      <c r="D694">
        <v>0.94490025155043655</v>
      </c>
      <c r="E694" s="6">
        <v>70.498219939296888</v>
      </c>
      <c r="F694" s="10">
        <v>76.907461733333434</v>
      </c>
      <c r="G694" s="10">
        <v>290.87405791375687</v>
      </c>
      <c r="H694" s="10">
        <f t="shared" si="15"/>
        <v>66.613785754499631</v>
      </c>
    </row>
    <row r="695" spans="1:8" x14ac:dyDescent="0.25">
      <c r="A695" s="14"/>
      <c r="B695" s="3">
        <f>DATE(YEAR(siječanj!B695),MONTH(siječanj!B695)+6,DAY(siječanj!B695))</f>
        <v>45481</v>
      </c>
      <c r="C695" s="8">
        <v>7.2083333333333304</v>
      </c>
      <c r="D695">
        <v>0.94490025155043655</v>
      </c>
      <c r="E695" s="6">
        <v>73.595450984781465</v>
      </c>
      <c r="F695" s="10">
        <v>78.095507508374581</v>
      </c>
      <c r="G695" s="10">
        <v>268.35574482433799</v>
      </c>
      <c r="H695" s="10">
        <f t="shared" si="15"/>
        <v>69.540360148487835</v>
      </c>
    </row>
    <row r="696" spans="1:8" x14ac:dyDescent="0.25">
      <c r="A696" s="14"/>
      <c r="B696" s="3">
        <f>DATE(YEAR(siječanj!B696),MONTH(siječanj!B696)+6,DAY(siječanj!B696))</f>
        <v>45481</v>
      </c>
      <c r="C696" s="8">
        <v>7.21875</v>
      </c>
      <c r="D696">
        <v>0.94490025155043655</v>
      </c>
      <c r="E696" s="6">
        <v>77.048070163201217</v>
      </c>
      <c r="F696" s="10">
        <v>79.144703341817618</v>
      </c>
      <c r="G696" s="10">
        <v>188.4528931372331</v>
      </c>
      <c r="H696" s="10">
        <f t="shared" si="15"/>
        <v>72.802740878684517</v>
      </c>
    </row>
    <row r="697" spans="1:8" x14ac:dyDescent="0.25">
      <c r="A697" s="14"/>
      <c r="B697" s="3">
        <f>DATE(YEAR(siječanj!B697),MONTH(siječanj!B697)+6,DAY(siječanj!B697))</f>
        <v>45481</v>
      </c>
      <c r="C697" s="8">
        <v>7.2291666666666696</v>
      </c>
      <c r="D697">
        <v>0.94490025155043655</v>
      </c>
      <c r="E697" s="6">
        <v>81.269156969744714</v>
      </c>
      <c r="F697" s="10">
        <v>80.650445237764842</v>
      </c>
      <c r="G697" s="10">
        <v>86.435158086801522</v>
      </c>
      <c r="H697" s="10">
        <f t="shared" si="15"/>
        <v>76.791246864003696</v>
      </c>
    </row>
    <row r="698" spans="1:8" x14ac:dyDescent="0.25">
      <c r="A698" s="14"/>
      <c r="B698" s="3">
        <f>DATE(YEAR(siječanj!B698),MONTH(siječanj!B698)+6,DAY(siječanj!B698))</f>
        <v>45481</v>
      </c>
      <c r="C698" s="8">
        <v>7.2395833333333304</v>
      </c>
      <c r="D698">
        <v>0.94490025155043655</v>
      </c>
      <c r="E698" s="6">
        <v>85.859120850721439</v>
      </c>
      <c r="F698" s="10">
        <v>83.588765260118848</v>
      </c>
      <c r="G698" s="10">
        <v>36.431821702486907</v>
      </c>
      <c r="H698" s="10">
        <f t="shared" si="15"/>
        <v>81.128304889746019</v>
      </c>
    </row>
    <row r="699" spans="1:8" x14ac:dyDescent="0.25">
      <c r="A699" s="14"/>
      <c r="B699" s="3">
        <f>DATE(YEAR(siječanj!B699),MONTH(siječanj!B699)+6,DAY(siječanj!B699))</f>
        <v>45481</v>
      </c>
      <c r="C699" s="8">
        <v>7.25</v>
      </c>
      <c r="D699">
        <v>0.94490025155043655</v>
      </c>
      <c r="E699" s="6">
        <v>88.257992472458355</v>
      </c>
      <c r="F699" s="10">
        <v>87.777104869567708</v>
      </c>
      <c r="G699" s="10">
        <v>14.927203782976852</v>
      </c>
      <c r="H699" s="10">
        <f t="shared" si="15"/>
        <v>83.394999288562431</v>
      </c>
    </row>
    <row r="700" spans="1:8" x14ac:dyDescent="0.25">
      <c r="A700" s="14"/>
      <c r="B700" s="3">
        <f>DATE(YEAR(siječanj!B700),MONTH(siječanj!B700)+6,DAY(siječanj!B700))</f>
        <v>45481</v>
      </c>
      <c r="C700" s="8">
        <v>7.2604166666666696</v>
      </c>
      <c r="D700">
        <v>0.94490025155043655</v>
      </c>
      <c r="E700" s="6">
        <v>89.196601680227275</v>
      </c>
      <c r="F700" s="10">
        <v>91.221257883905025</v>
      </c>
      <c r="G700" s="10">
        <v>7.2088773536685231</v>
      </c>
      <c r="H700" s="10">
        <f t="shared" si="15"/>
        <v>84.281891365090843</v>
      </c>
    </row>
    <row r="701" spans="1:8" x14ac:dyDescent="0.25">
      <c r="A701" s="14"/>
      <c r="B701" s="3">
        <f>DATE(YEAR(siječanj!B701),MONTH(siječanj!B701)+6,DAY(siječanj!B701))</f>
        <v>45481</v>
      </c>
      <c r="C701" s="8">
        <v>7.2708333333333304</v>
      </c>
      <c r="D701">
        <v>0.94490025155043655</v>
      </c>
      <c r="E701" s="6">
        <v>92.332821472023042</v>
      </c>
      <c r="F701" s="10">
        <v>96.093222076365464</v>
      </c>
      <c r="G701" s="10">
        <v>4.379976923752591</v>
      </c>
      <c r="H701" s="10">
        <f t="shared" si="15"/>
        <v>87.245306235276118</v>
      </c>
    </row>
    <row r="702" spans="1:8" x14ac:dyDescent="0.25">
      <c r="A702" s="14"/>
      <c r="B702" s="3">
        <f>DATE(YEAR(siječanj!B702),MONTH(siječanj!B702)+6,DAY(siječanj!B702))</f>
        <v>45481</v>
      </c>
      <c r="C702" s="8">
        <v>7.28125</v>
      </c>
      <c r="D702">
        <v>0.94490025155043655</v>
      </c>
      <c r="E702" s="6">
        <v>93.128138883033714</v>
      </c>
      <c r="F702" s="10">
        <v>104.09443187902183</v>
      </c>
      <c r="G702" s="10">
        <v>3.1457191501001511</v>
      </c>
      <c r="H702" s="10">
        <f t="shared" si="15"/>
        <v>87.996801857002552</v>
      </c>
    </row>
    <row r="703" spans="1:8" x14ac:dyDescent="0.25">
      <c r="A703" s="14"/>
      <c r="B703" s="3">
        <f>DATE(YEAR(siječanj!B703),MONTH(siječanj!B703)+6,DAY(siječanj!B703))</f>
        <v>45481</v>
      </c>
      <c r="C703" s="8">
        <v>7.2916666666666696</v>
      </c>
      <c r="D703">
        <v>0.94490025155043655</v>
      </c>
      <c r="E703" s="6">
        <v>92.888167963096322</v>
      </c>
      <c r="F703" s="10">
        <v>114.06010861258684</v>
      </c>
      <c r="G703" s="10">
        <v>2.4792774892569485</v>
      </c>
      <c r="H703" s="10">
        <f t="shared" si="15"/>
        <v>87.770053274388914</v>
      </c>
    </row>
    <row r="704" spans="1:8" x14ac:dyDescent="0.25">
      <c r="A704" s="14"/>
      <c r="B704" s="3">
        <f>DATE(YEAR(siječanj!B704),MONTH(siječanj!B704)+6,DAY(siječanj!B704))</f>
        <v>45481</v>
      </c>
      <c r="C704" s="8">
        <v>7.3020833333333304</v>
      </c>
      <c r="D704">
        <v>0.94490025155043655</v>
      </c>
      <c r="E704" s="6">
        <v>92.505868953376009</v>
      </c>
      <c r="F704" s="10">
        <v>118.09556627465797</v>
      </c>
      <c r="G704" s="10">
        <v>2.0119642132559634</v>
      </c>
      <c r="H704" s="10">
        <f t="shared" si="15"/>
        <v>87.408818843936714</v>
      </c>
    </row>
    <row r="705" spans="1:8" x14ac:dyDescent="0.25">
      <c r="A705" s="14"/>
      <c r="B705" s="3">
        <f>DATE(YEAR(siječanj!B705),MONTH(siječanj!B705)+6,DAY(siječanj!B705))</f>
        <v>45481</v>
      </c>
      <c r="C705" s="8">
        <v>7.3125</v>
      </c>
      <c r="D705">
        <v>0.94490025155043655</v>
      </c>
      <c r="E705" s="6">
        <v>93.391053517913093</v>
      </c>
      <c r="F705" s="10">
        <v>122.9603783567989</v>
      </c>
      <c r="G705" s="10">
        <v>1.8489421604642873</v>
      </c>
      <c r="H705" s="10">
        <f t="shared" si="15"/>
        <v>88.245229961636369</v>
      </c>
    </row>
    <row r="706" spans="1:8" x14ac:dyDescent="0.25">
      <c r="A706" s="14"/>
      <c r="B706" s="3">
        <f>DATE(YEAR(siječanj!B706),MONTH(siječanj!B706)+6,DAY(siječanj!B706))</f>
        <v>45481</v>
      </c>
      <c r="C706" s="8">
        <v>7.3229166666666696</v>
      </c>
      <c r="D706">
        <v>0.94490025155043655</v>
      </c>
      <c r="E706" s="6">
        <v>95.078923220510418</v>
      </c>
      <c r="F706" s="10">
        <v>129.55288873867684</v>
      </c>
      <c r="G706" s="10">
        <v>1.8571252216506136</v>
      </c>
      <c r="H706" s="10">
        <f t="shared" si="15"/>
        <v>89.840098468204943</v>
      </c>
    </row>
    <row r="707" spans="1:8" x14ac:dyDescent="0.25">
      <c r="A707" s="14"/>
      <c r="B707" s="3">
        <f>DATE(YEAR(siječanj!B707),MONTH(siječanj!B707)+6,DAY(siječanj!B707))</f>
        <v>45481</v>
      </c>
      <c r="C707" s="8">
        <v>7.3333333333333304</v>
      </c>
      <c r="D707">
        <v>0.94490025155043655</v>
      </c>
      <c r="E707" s="6">
        <v>95.921630774224454</v>
      </c>
      <c r="F707" s="10">
        <v>138.10236781429433</v>
      </c>
      <c r="G707" s="10">
        <v>1.7997416202807497</v>
      </c>
      <c r="H707" s="10">
        <f t="shared" si="15"/>
        <v>90.636373047692786</v>
      </c>
    </row>
    <row r="708" spans="1:8" x14ac:dyDescent="0.25">
      <c r="A708" s="14"/>
      <c r="B708" s="3">
        <f>DATE(YEAR(siječanj!B708),MONTH(siječanj!B708)+6,DAY(siječanj!B708))</f>
        <v>45481</v>
      </c>
      <c r="C708" s="8">
        <v>7.34375</v>
      </c>
      <c r="D708">
        <v>0.94490025155043655</v>
      </c>
      <c r="E708" s="6">
        <v>97.612543347107831</v>
      </c>
      <c r="F708" s="10">
        <v>141.90648677060582</v>
      </c>
      <c r="G708" s="10">
        <v>1.7784130148887227</v>
      </c>
      <c r="H708" s="10">
        <f t="shared" ref="H708:H771" si="17">D708*E708</f>
        <v>92.234116763160088</v>
      </c>
    </row>
    <row r="709" spans="1:8" x14ac:dyDescent="0.25">
      <c r="A709" s="14"/>
      <c r="B709" s="3">
        <f>DATE(YEAR(siječanj!B709),MONTH(siječanj!B709)+6,DAY(siječanj!B709))</f>
        <v>45481</v>
      </c>
      <c r="C709" s="8">
        <v>7.3541666666666696</v>
      </c>
      <c r="D709">
        <v>0.94490025155043655</v>
      </c>
      <c r="E709" s="6">
        <v>98.362301461591144</v>
      </c>
      <c r="F709" s="10">
        <v>144.40783484243914</v>
      </c>
      <c r="G709" s="10">
        <v>1.5651486037957067</v>
      </c>
      <c r="H709" s="10">
        <f t="shared" si="17"/>
        <v>92.942563394137352</v>
      </c>
    </row>
    <row r="710" spans="1:8" x14ac:dyDescent="0.25">
      <c r="A710" s="14"/>
      <c r="B710" s="3">
        <f>DATE(YEAR(siječanj!B710),MONTH(siječanj!B710)+6,DAY(siječanj!B710))</f>
        <v>45481</v>
      </c>
      <c r="C710" s="8">
        <v>7.3645833333333304</v>
      </c>
      <c r="D710">
        <v>0.94490025155043655</v>
      </c>
      <c r="E710" s="6">
        <v>100.04082872468645</v>
      </c>
      <c r="F710" s="10">
        <v>146.92475250265699</v>
      </c>
      <c r="G710" s="10">
        <v>1.5264679207802754</v>
      </c>
      <c r="H710" s="10">
        <f t="shared" si="17"/>
        <v>94.528604227270364</v>
      </c>
    </row>
    <row r="711" spans="1:8" x14ac:dyDescent="0.25">
      <c r="A711" s="14"/>
      <c r="B711" s="3">
        <f>DATE(YEAR(siječanj!B711),MONTH(siječanj!B711)+6,DAY(siječanj!B711))</f>
        <v>45481</v>
      </c>
      <c r="C711" s="8">
        <v>7.375</v>
      </c>
      <c r="D711">
        <v>0.94490025155043655</v>
      </c>
      <c r="E711" s="6">
        <v>101.57892870654216</v>
      </c>
      <c r="F711" s="10">
        <v>149.92977426637165</v>
      </c>
      <c r="G711" s="10">
        <v>1.4931478261402991</v>
      </c>
      <c r="H711" s="10">
        <f t="shared" si="17"/>
        <v>95.981955287035547</v>
      </c>
    </row>
    <row r="712" spans="1:8" x14ac:dyDescent="0.25">
      <c r="A712" s="14"/>
      <c r="B712" s="3">
        <f>DATE(YEAR(siječanj!B712),MONTH(siječanj!B712)+6,DAY(siječanj!B712))</f>
        <v>45481</v>
      </c>
      <c r="C712" s="8">
        <v>7.3854166666666696</v>
      </c>
      <c r="D712">
        <v>0.94490025155043655</v>
      </c>
      <c r="E712" s="6">
        <v>103.38912415956457</v>
      </c>
      <c r="F712" s="10">
        <v>151.66174510950887</v>
      </c>
      <c r="G712" s="10">
        <v>1.4042091820647988</v>
      </c>
      <c r="H712" s="10">
        <f t="shared" si="17"/>
        <v>97.69240942595188</v>
      </c>
    </row>
    <row r="713" spans="1:8" x14ac:dyDescent="0.25">
      <c r="A713" s="14"/>
      <c r="B713" s="3">
        <f>DATE(YEAR(siječanj!B713),MONTH(siječanj!B713)+6,DAY(siječanj!B713))</f>
        <v>45481</v>
      </c>
      <c r="C713" s="8">
        <v>7.3958333333333304</v>
      </c>
      <c r="D713">
        <v>0.94490025155043655</v>
      </c>
      <c r="E713" s="6">
        <v>104.0548653539698</v>
      </c>
      <c r="F713" s="10">
        <v>152.10427459417684</v>
      </c>
      <c r="G713" s="10">
        <v>1.3689921711837896</v>
      </c>
      <c r="H713" s="10">
        <f t="shared" si="17"/>
        <v>98.321468448012865</v>
      </c>
    </row>
    <row r="714" spans="1:8" x14ac:dyDescent="0.25">
      <c r="A714" s="14"/>
      <c r="B714" s="3">
        <f>DATE(YEAR(siječanj!B714),MONTH(siječanj!B714)+6,DAY(siječanj!B714))</f>
        <v>45481</v>
      </c>
      <c r="C714" s="8">
        <v>7.40625</v>
      </c>
      <c r="D714">
        <v>0.94490025155043655</v>
      </c>
      <c r="E714" s="6">
        <v>104.76873080324259</v>
      </c>
      <c r="F714" s="10">
        <v>152.73340846061146</v>
      </c>
      <c r="G714" s="10">
        <v>1.3616486043597964</v>
      </c>
      <c r="H714" s="10">
        <f t="shared" si="17"/>
        <v>98.9960000906039</v>
      </c>
    </row>
    <row r="715" spans="1:8" x14ac:dyDescent="0.25">
      <c r="A715" s="14"/>
      <c r="B715" s="3">
        <f>DATE(YEAR(siječanj!B715),MONTH(siječanj!B715)+6,DAY(siječanj!B715))</f>
        <v>45481</v>
      </c>
      <c r="C715" s="8">
        <v>7.4166666666666696</v>
      </c>
      <c r="D715">
        <v>0.94490025155043655</v>
      </c>
      <c r="E715" s="6">
        <v>105.91872391350424</v>
      </c>
      <c r="F715" s="10">
        <v>152.73514916299939</v>
      </c>
      <c r="G715" s="10">
        <v>1.3748917868193835</v>
      </c>
      <c r="H715" s="10">
        <f t="shared" si="17"/>
        <v>100.0826288697714</v>
      </c>
    </row>
    <row r="716" spans="1:8" x14ac:dyDescent="0.25">
      <c r="A716" s="14"/>
      <c r="B716" s="3">
        <f>DATE(YEAR(siječanj!B716),MONTH(siječanj!B716)+6,DAY(siječanj!B716))</f>
        <v>45481</v>
      </c>
      <c r="C716" s="8">
        <v>7.4270833333333304</v>
      </c>
      <c r="D716">
        <v>0.94490025155043655</v>
      </c>
      <c r="E716" s="6">
        <v>106.34217261983929</v>
      </c>
      <c r="F716" s="10">
        <v>152.32113067581034</v>
      </c>
      <c r="G716" s="10">
        <v>1.4134255078622306</v>
      </c>
      <c r="H716" s="10">
        <f t="shared" si="17"/>
        <v>100.4827456589061</v>
      </c>
    </row>
    <row r="717" spans="1:8" x14ac:dyDescent="0.25">
      <c r="A717" s="14"/>
      <c r="B717" s="3">
        <f>DATE(YEAR(siječanj!B717),MONTH(siječanj!B717)+6,DAY(siječanj!B717))</f>
        <v>45481</v>
      </c>
      <c r="C717" s="8">
        <v>7.4375</v>
      </c>
      <c r="D717">
        <v>0.94490025155043655</v>
      </c>
      <c r="E717" s="6">
        <v>108.34593325016563</v>
      </c>
      <c r="F717" s="10">
        <v>152.04655987172487</v>
      </c>
      <c r="G717" s="10">
        <v>1.4172208496098004</v>
      </c>
      <c r="H717" s="10">
        <f t="shared" si="17"/>
        <v>102.37609958254831</v>
      </c>
    </row>
    <row r="718" spans="1:8" x14ac:dyDescent="0.25">
      <c r="A718" s="14"/>
      <c r="B718" s="3">
        <f>DATE(YEAR(siječanj!B718),MONTH(siječanj!B718)+6,DAY(siječanj!B718))</f>
        <v>45481</v>
      </c>
      <c r="C718" s="8">
        <v>7.4479166666666696</v>
      </c>
      <c r="D718">
        <v>0.94490025155043655</v>
      </c>
      <c r="E718" s="6">
        <v>109.23451640913818</v>
      </c>
      <c r="F718" s="10">
        <v>151.97500066753051</v>
      </c>
      <c r="G718" s="10">
        <v>1.3927642704131864</v>
      </c>
      <c r="H718" s="10">
        <f t="shared" si="17"/>
        <v>103.21572203298496</v>
      </c>
    </row>
    <row r="719" spans="1:8" x14ac:dyDescent="0.25">
      <c r="A719" s="14"/>
      <c r="B719" s="3">
        <f>DATE(YEAR(siječanj!B719),MONTH(siječanj!B719)+6,DAY(siječanj!B719))</f>
        <v>45481</v>
      </c>
      <c r="C719" s="8">
        <v>7.4583333333333304</v>
      </c>
      <c r="D719">
        <v>0.94490025155043655</v>
      </c>
      <c r="E719" s="6">
        <v>110.4447894892444</v>
      </c>
      <c r="F719" s="10">
        <v>152.1121248806308</v>
      </c>
      <c r="G719" s="10">
        <v>1.433246745856104</v>
      </c>
      <c r="H719" s="10">
        <f t="shared" si="17"/>
        <v>104.35930937082205</v>
      </c>
    </row>
    <row r="720" spans="1:8" x14ac:dyDescent="0.25">
      <c r="A720" s="14"/>
      <c r="B720" s="3">
        <f>DATE(YEAR(siječanj!B720),MONTH(siječanj!B720)+6,DAY(siječanj!B720))</f>
        <v>45481</v>
      </c>
      <c r="C720" s="8">
        <v>7.46875</v>
      </c>
      <c r="D720">
        <v>0.94490025155043655</v>
      </c>
      <c r="E720" s="6">
        <v>112.04785593417023</v>
      </c>
      <c r="F720" s="10">
        <v>152.18717466937548</v>
      </c>
      <c r="G720" s="10">
        <v>1.4307967098638761</v>
      </c>
      <c r="H720" s="10">
        <f t="shared" si="17"/>
        <v>105.87404725788453</v>
      </c>
    </row>
    <row r="721" spans="1:8" x14ac:dyDescent="0.25">
      <c r="A721" s="14"/>
      <c r="B721" s="3">
        <f>DATE(YEAR(siječanj!B721),MONTH(siječanj!B721)+6,DAY(siječanj!B721))</f>
        <v>45481</v>
      </c>
      <c r="C721" s="8">
        <v>7.4791666666666696</v>
      </c>
      <c r="D721">
        <v>0.94490025155043655</v>
      </c>
      <c r="E721" s="6">
        <v>112.25028465364488</v>
      </c>
      <c r="F721" s="10">
        <v>152.18361064662977</v>
      </c>
      <c r="G721" s="10">
        <v>1.4401152037160456</v>
      </c>
      <c r="H721" s="10">
        <f t="shared" si="17"/>
        <v>106.06532220583716</v>
      </c>
    </row>
    <row r="722" spans="1:8" x14ac:dyDescent="0.25">
      <c r="A722" s="14"/>
      <c r="B722" s="3">
        <f>DATE(YEAR(siječanj!B722),MONTH(siječanj!B722)+6,DAY(siječanj!B722))</f>
        <v>45481</v>
      </c>
      <c r="C722" s="8">
        <v>7.4895833333333304</v>
      </c>
      <c r="D722">
        <v>0.94490025155043655</v>
      </c>
      <c r="E722" s="6">
        <v>111.49360420633784</v>
      </c>
      <c r="F722" s="10">
        <v>151.74353255656359</v>
      </c>
      <c r="G722" s="10">
        <v>1.404166905593798</v>
      </c>
      <c r="H722" s="10">
        <f t="shared" si="17"/>
        <v>105.35033466083343</v>
      </c>
    </row>
    <row r="723" spans="1:8" x14ac:dyDescent="0.25">
      <c r="A723" s="14"/>
      <c r="B723" s="3">
        <f>DATE(YEAR(siječanj!B723),MONTH(siječanj!B723)+6,DAY(siječanj!B723))</f>
        <v>45481</v>
      </c>
      <c r="C723" s="8">
        <v>7.5</v>
      </c>
      <c r="D723">
        <v>0.94490025155043655</v>
      </c>
      <c r="E723" s="6">
        <v>110.76405733292884</v>
      </c>
      <c r="F723" s="10">
        <v>151.28705001217605</v>
      </c>
      <c r="G723" s="10">
        <v>1.4156364796058434</v>
      </c>
      <c r="H723" s="10">
        <f t="shared" si="17"/>
        <v>104.66098563663144</v>
      </c>
    </row>
    <row r="724" spans="1:8" x14ac:dyDescent="0.25">
      <c r="A724" s="14"/>
      <c r="B724" s="3">
        <f>DATE(YEAR(siječanj!B724),MONTH(siječanj!B724)+6,DAY(siječanj!B724))</f>
        <v>45481</v>
      </c>
      <c r="C724" s="8">
        <v>7.5104166666666696</v>
      </c>
      <c r="D724">
        <v>0.94490025155043655</v>
      </c>
      <c r="E724" s="6">
        <v>110.19750405307205</v>
      </c>
      <c r="F724" s="10">
        <v>150.47685624902354</v>
      </c>
      <c r="G724" s="10">
        <v>1.4096502966699054</v>
      </c>
      <c r="H724" s="10">
        <f t="shared" si="17"/>
        <v>104.12564929997804</v>
      </c>
    </row>
    <row r="725" spans="1:8" x14ac:dyDescent="0.25">
      <c r="A725" s="14"/>
      <c r="B725" s="3">
        <f>DATE(YEAR(siječanj!B725),MONTH(siječanj!B725)+6,DAY(siječanj!B725))</f>
        <v>45481</v>
      </c>
      <c r="C725" s="8">
        <v>7.5208333333333304</v>
      </c>
      <c r="D725">
        <v>0.94490025155043655</v>
      </c>
      <c r="E725" s="6">
        <v>110.97917289014092</v>
      </c>
      <c r="F725" s="10">
        <v>150.0328427995299</v>
      </c>
      <c r="G725" s="10">
        <v>1.3510990529440723</v>
      </c>
      <c r="H725" s="10">
        <f t="shared" si="17"/>
        <v>104.86424838075354</v>
      </c>
    </row>
    <row r="726" spans="1:8" x14ac:dyDescent="0.25">
      <c r="A726" s="14"/>
      <c r="B726" s="3">
        <f>DATE(YEAR(siječanj!B726),MONTH(siječanj!B726)+6,DAY(siječanj!B726))</f>
        <v>45481</v>
      </c>
      <c r="C726" s="8">
        <v>7.53125</v>
      </c>
      <c r="D726">
        <v>0.94490025155043655</v>
      </c>
      <c r="E726" s="6">
        <v>111.32067201508315</v>
      </c>
      <c r="F726" s="10">
        <v>149.7734414246296</v>
      </c>
      <c r="G726" s="10">
        <v>1.486836012657569</v>
      </c>
      <c r="H726" s="10">
        <f t="shared" si="17"/>
        <v>105.18693098981571</v>
      </c>
    </row>
    <row r="727" spans="1:8" x14ac:dyDescent="0.25">
      <c r="A727" s="14"/>
      <c r="B727" s="3">
        <f>DATE(YEAR(siječanj!B727),MONTH(siječanj!B727)+6,DAY(siječanj!B727))</f>
        <v>45481</v>
      </c>
      <c r="C727" s="8">
        <v>7.5416666666666696</v>
      </c>
      <c r="D727">
        <v>0.94490025155043655</v>
      </c>
      <c r="E727" s="6">
        <v>110.34815372302528</v>
      </c>
      <c r="F727" s="10">
        <v>149.58823148021122</v>
      </c>
      <c r="G727" s="10">
        <v>1.5056244911331753</v>
      </c>
      <c r="H727" s="10">
        <f t="shared" si="17"/>
        <v>104.26799821101282</v>
      </c>
    </row>
    <row r="728" spans="1:8" x14ac:dyDescent="0.25">
      <c r="A728" s="14"/>
      <c r="B728" s="3">
        <f>DATE(YEAR(siječanj!B728),MONTH(siječanj!B728)+6,DAY(siječanj!B728))</f>
        <v>45481</v>
      </c>
      <c r="C728" s="8">
        <v>7.5520833333333304</v>
      </c>
      <c r="D728">
        <v>0.94490025155043655</v>
      </c>
      <c r="E728" s="6">
        <v>109.92406845768608</v>
      </c>
      <c r="F728" s="10">
        <v>149.08310955552938</v>
      </c>
      <c r="G728" s="10">
        <v>1.4405591091669747</v>
      </c>
      <c r="H728" s="10">
        <f t="shared" si="17"/>
        <v>103.86727993711499</v>
      </c>
    </row>
    <row r="729" spans="1:8" x14ac:dyDescent="0.25">
      <c r="A729" s="14"/>
      <c r="B729" s="3">
        <f>DATE(YEAR(siječanj!B729),MONTH(siječanj!B729)+6,DAY(siječanj!B729))</f>
        <v>45481</v>
      </c>
      <c r="C729" s="8">
        <v>7.5625</v>
      </c>
      <c r="D729">
        <v>0.94490025155043655</v>
      </c>
      <c r="E729" s="6">
        <v>109.89160789001647</v>
      </c>
      <c r="F729" s="10">
        <v>148.62467714808704</v>
      </c>
      <c r="G729" s="10">
        <v>1.4329281605526718</v>
      </c>
      <c r="H729" s="10">
        <f t="shared" si="17"/>
        <v>103.8366079385585</v>
      </c>
    </row>
    <row r="730" spans="1:8" x14ac:dyDescent="0.25">
      <c r="A730" s="14"/>
      <c r="B730" s="3">
        <f>DATE(YEAR(siječanj!B730),MONTH(siječanj!B730)+6,DAY(siječanj!B730))</f>
        <v>45481</v>
      </c>
      <c r="C730" s="8">
        <v>7.5729166666666696</v>
      </c>
      <c r="D730">
        <v>0.94490025155043655</v>
      </c>
      <c r="E730" s="6">
        <v>110.8511131817512</v>
      </c>
      <c r="F730" s="10">
        <v>147.63354183821167</v>
      </c>
      <c r="G730" s="10">
        <v>1.3413869825345055</v>
      </c>
      <c r="H730" s="10">
        <f t="shared" si="17"/>
        <v>104.74324473008262</v>
      </c>
    </row>
    <row r="731" spans="1:8" x14ac:dyDescent="0.25">
      <c r="A731" s="14"/>
      <c r="B731" s="3">
        <f>DATE(YEAR(siječanj!B731),MONTH(siječanj!B731)+6,DAY(siječanj!B731))</f>
        <v>45481</v>
      </c>
      <c r="C731" s="8">
        <v>7.5833333333333304</v>
      </c>
      <c r="D731">
        <v>0.94490025155043655</v>
      </c>
      <c r="E731" s="6">
        <v>111.09563264095043</v>
      </c>
      <c r="F731" s="10">
        <v>146.34869974414664</v>
      </c>
      <c r="G731" s="10">
        <v>1.287101660721611</v>
      </c>
      <c r="H731" s="10">
        <f t="shared" si="17"/>
        <v>104.97429122858895</v>
      </c>
    </row>
    <row r="732" spans="1:8" x14ac:dyDescent="0.25">
      <c r="A732" s="14"/>
      <c r="B732" s="3">
        <f>DATE(YEAR(siječanj!B732),MONTH(siječanj!B732)+6,DAY(siječanj!B732))</f>
        <v>45481</v>
      </c>
      <c r="C732" s="8">
        <v>7.59375</v>
      </c>
      <c r="D732">
        <v>0.94490025155043655</v>
      </c>
      <c r="E732" s="6">
        <v>112.40620416501324</v>
      </c>
      <c r="F732" s="10">
        <v>145.43523243287365</v>
      </c>
      <c r="G732" s="10">
        <v>1.2443850614423213</v>
      </c>
      <c r="H732" s="10">
        <f t="shared" si="17"/>
        <v>106.21265059135074</v>
      </c>
    </row>
    <row r="733" spans="1:8" x14ac:dyDescent="0.25">
      <c r="A733" s="14"/>
      <c r="B733" s="3">
        <f>DATE(YEAR(siječanj!B733),MONTH(siječanj!B733)+6,DAY(siječanj!B733))</f>
        <v>45481</v>
      </c>
      <c r="C733" s="8">
        <v>7.6041666666666696</v>
      </c>
      <c r="D733">
        <v>0.94490025155043655</v>
      </c>
      <c r="E733" s="6">
        <v>113.40369113912379</v>
      </c>
      <c r="F733" s="10">
        <v>144.32066488893614</v>
      </c>
      <c r="G733" s="10">
        <v>1.2515700902473514</v>
      </c>
      <c r="H733" s="10">
        <f t="shared" si="17"/>
        <v>107.15517628410609</v>
      </c>
    </row>
    <row r="734" spans="1:8" x14ac:dyDescent="0.25">
      <c r="A734" s="14"/>
      <c r="B734" s="3">
        <f>DATE(YEAR(siječanj!B734),MONTH(siječanj!B734)+6,DAY(siječanj!B734))</f>
        <v>45481</v>
      </c>
      <c r="C734" s="8">
        <v>7.6145833333333304</v>
      </c>
      <c r="D734">
        <v>0.94490025155043655</v>
      </c>
      <c r="E734" s="6">
        <v>113.7774527692591</v>
      </c>
      <c r="F734" s="10">
        <v>142.78396828033232</v>
      </c>
      <c r="G734" s="10">
        <v>1.1787806512138135</v>
      </c>
      <c r="H734" s="10">
        <f t="shared" si="17"/>
        <v>107.50834374244084</v>
      </c>
    </row>
    <row r="735" spans="1:8" x14ac:dyDescent="0.25">
      <c r="A735" s="14"/>
      <c r="B735" s="3">
        <f>DATE(YEAR(siječanj!B735),MONTH(siječanj!B735)+6,DAY(siječanj!B735))</f>
        <v>45481</v>
      </c>
      <c r="C735" s="8">
        <v>7.625</v>
      </c>
      <c r="D735">
        <v>0.94490025155043655</v>
      </c>
      <c r="E735" s="6">
        <v>114.04853132263592</v>
      </c>
      <c r="F735" s="10">
        <v>139.08631822330105</v>
      </c>
      <c r="G735" s="10">
        <v>1.209724693936356</v>
      </c>
      <c r="H735" s="10">
        <f t="shared" si="17"/>
        <v>107.76448593571652</v>
      </c>
    </row>
    <row r="736" spans="1:8" x14ac:dyDescent="0.25">
      <c r="A736" s="14"/>
      <c r="B736" s="3">
        <f>DATE(YEAR(siječanj!B736),MONTH(siječanj!B736)+6,DAY(siječanj!B736))</f>
        <v>45481</v>
      </c>
      <c r="C736" s="8">
        <v>7.6354166666666696</v>
      </c>
      <c r="D736">
        <v>0.94490025155043655</v>
      </c>
      <c r="E736" s="6">
        <v>114.41957920122725</v>
      </c>
      <c r="F736" s="10">
        <v>137.21382447896482</v>
      </c>
      <c r="G736" s="10">
        <v>1.1603027046169394</v>
      </c>
      <c r="H736" s="10">
        <f t="shared" si="17"/>
        <v>108.11508916953473</v>
      </c>
    </row>
    <row r="737" spans="1:8" x14ac:dyDescent="0.25">
      <c r="A737" s="14"/>
      <c r="B737" s="3">
        <f>DATE(YEAR(siječanj!B737),MONTH(siječanj!B737)+6,DAY(siječanj!B737))</f>
        <v>45481</v>
      </c>
      <c r="C737" s="8">
        <v>7.6458333333333304</v>
      </c>
      <c r="D737">
        <v>0.94490025155043655</v>
      </c>
      <c r="E737" s="6">
        <v>115.13155271042581</v>
      </c>
      <c r="F737" s="10">
        <v>135.65102098671025</v>
      </c>
      <c r="G737" s="10">
        <v>1.1664851712398221</v>
      </c>
      <c r="H737" s="10">
        <f t="shared" si="17"/>
        <v>108.7878331174737</v>
      </c>
    </row>
    <row r="738" spans="1:8" x14ac:dyDescent="0.25">
      <c r="A738" s="14"/>
      <c r="B738" s="3">
        <f>DATE(YEAR(siječanj!B738),MONTH(siječanj!B738)+6,DAY(siječanj!B738))</f>
        <v>45481</v>
      </c>
      <c r="C738" s="8">
        <v>7.65625</v>
      </c>
      <c r="D738">
        <v>0.94490025155043655</v>
      </c>
      <c r="E738" s="6">
        <v>115.03597721895665</v>
      </c>
      <c r="F738" s="10">
        <v>133.86788711496848</v>
      </c>
      <c r="G738" s="10">
        <v>1.1623455756513841</v>
      </c>
      <c r="H738" s="10">
        <f t="shared" si="17"/>
        <v>108.69752381154242</v>
      </c>
    </row>
    <row r="739" spans="1:8" x14ac:dyDescent="0.25">
      <c r="A739" s="14"/>
      <c r="B739" s="3">
        <f>DATE(YEAR(siječanj!B739),MONTH(siječanj!B739)+6,DAY(siječanj!B739))</f>
        <v>45481</v>
      </c>
      <c r="C739" s="8">
        <v>7.6666666666666696</v>
      </c>
      <c r="D739">
        <v>0.94490025155043655</v>
      </c>
      <c r="E739" s="6">
        <v>114.2673903591928</v>
      </c>
      <c r="F739" s="10">
        <v>131.11259075036827</v>
      </c>
      <c r="G739" s="10">
        <v>1.1618327190150146</v>
      </c>
      <c r="H739" s="10">
        <f t="shared" si="17"/>
        <v>107.97128589441321</v>
      </c>
    </row>
    <row r="740" spans="1:8" x14ac:dyDescent="0.25">
      <c r="A740" s="14"/>
      <c r="B740" s="3">
        <f>DATE(YEAR(siječanj!B740),MONTH(siječanj!B740)+6,DAY(siječanj!B740))</f>
        <v>45481</v>
      </c>
      <c r="C740" s="8">
        <v>7.6770833333333304</v>
      </c>
      <c r="D740">
        <v>0.94490025155043655</v>
      </c>
      <c r="E740" s="6">
        <v>112.59599137448139</v>
      </c>
      <c r="F740" s="10">
        <v>129.65241269441793</v>
      </c>
      <c r="G740" s="10">
        <v>1.2045312000930661</v>
      </c>
      <c r="H740" s="10">
        <f t="shared" si="17"/>
        <v>106.39198057331825</v>
      </c>
    </row>
    <row r="741" spans="1:8" x14ac:dyDescent="0.25">
      <c r="A741" s="14"/>
      <c r="B741" s="3">
        <f>DATE(YEAR(siječanj!B741),MONTH(siječanj!B741)+6,DAY(siječanj!B741))</f>
        <v>45481</v>
      </c>
      <c r="C741" s="8">
        <v>7.6875</v>
      </c>
      <c r="D741">
        <v>0.94490025155043655</v>
      </c>
      <c r="E741" s="6">
        <v>113.33322622521288</v>
      </c>
      <c r="F741" s="10">
        <v>128.89169199300954</v>
      </c>
      <c r="G741" s="10">
        <v>1.2230645084728258</v>
      </c>
      <c r="H741" s="10">
        <f t="shared" si="17"/>
        <v>107.08859396922618</v>
      </c>
    </row>
    <row r="742" spans="1:8" x14ac:dyDescent="0.25">
      <c r="A742" s="14"/>
      <c r="B742" s="3">
        <f>DATE(YEAR(siječanj!B742),MONTH(siječanj!B742)+6,DAY(siječanj!B742))</f>
        <v>45481</v>
      </c>
      <c r="C742" s="8">
        <v>7.6979166666666696</v>
      </c>
      <c r="D742">
        <v>0.94490025155043655</v>
      </c>
      <c r="E742" s="6">
        <v>113.36001294343068</v>
      </c>
      <c r="F742" s="10">
        <v>128.11232470205198</v>
      </c>
      <c r="G742" s="10">
        <v>1.2269444041645658</v>
      </c>
      <c r="H742" s="10">
        <f t="shared" si="17"/>
        <v>107.11390474600839</v>
      </c>
    </row>
    <row r="743" spans="1:8" x14ac:dyDescent="0.25">
      <c r="A743" s="14"/>
      <c r="B743" s="3">
        <f>DATE(YEAR(siječanj!B743),MONTH(siječanj!B743)+6,DAY(siječanj!B743))</f>
        <v>45481</v>
      </c>
      <c r="C743" s="8">
        <v>7.7083333333333304</v>
      </c>
      <c r="D743">
        <v>0.94490025155043655</v>
      </c>
      <c r="E743" s="6">
        <v>114.36437396647764</v>
      </c>
      <c r="F743" s="10">
        <v>127.40739087175798</v>
      </c>
      <c r="G743" s="10">
        <v>1.2614910275694138</v>
      </c>
      <c r="H743" s="10">
        <f t="shared" si="17"/>
        <v>108.06292572933292</v>
      </c>
    </row>
    <row r="744" spans="1:8" x14ac:dyDescent="0.25">
      <c r="A744" s="14"/>
      <c r="B744" s="3">
        <f>DATE(YEAR(siječanj!B744),MONTH(siječanj!B744)+6,DAY(siječanj!B744))</f>
        <v>45481</v>
      </c>
      <c r="C744" s="8">
        <v>7.71875</v>
      </c>
      <c r="D744">
        <v>0.94490025155043655</v>
      </c>
      <c r="E744" s="6">
        <v>114.47691976625858</v>
      </c>
      <c r="F744" s="10">
        <v>127.03328397093946</v>
      </c>
      <c r="G744" s="10">
        <v>1.2750281339741683</v>
      </c>
      <c r="H744" s="10">
        <f t="shared" si="17"/>
        <v>108.16927028385687</v>
      </c>
    </row>
    <row r="745" spans="1:8" x14ac:dyDescent="0.25">
      <c r="A745" s="14"/>
      <c r="B745" s="3">
        <f>DATE(YEAR(siječanj!B745),MONTH(siječanj!B745)+6,DAY(siječanj!B745))</f>
        <v>45481</v>
      </c>
      <c r="C745" s="8">
        <v>7.7291666666666696</v>
      </c>
      <c r="D745">
        <v>0.94490025155043655</v>
      </c>
      <c r="E745" s="6">
        <v>115.04077900228049</v>
      </c>
      <c r="F745" s="10">
        <v>126.8069954243108</v>
      </c>
      <c r="G745" s="10">
        <v>1.3027611592156267</v>
      </c>
      <c r="H745" s="10">
        <f t="shared" si="17"/>
        <v>108.70206101781301</v>
      </c>
    </row>
    <row r="746" spans="1:8" x14ac:dyDescent="0.25">
      <c r="A746" s="14"/>
      <c r="B746" s="3">
        <f>DATE(YEAR(siječanj!B746),MONTH(siječanj!B746)+6,DAY(siječanj!B746))</f>
        <v>45481</v>
      </c>
      <c r="C746" s="8">
        <v>7.7395833333333304</v>
      </c>
      <c r="D746">
        <v>0.94490025155043655</v>
      </c>
      <c r="E746" s="6">
        <v>116.33578242153447</v>
      </c>
      <c r="F746" s="10">
        <v>126.95518856993625</v>
      </c>
      <c r="G746" s="10">
        <v>1.3256273283397586</v>
      </c>
      <c r="H746" s="10">
        <f t="shared" si="17"/>
        <v>109.92571007442479</v>
      </c>
    </row>
    <row r="747" spans="1:8" x14ac:dyDescent="0.25">
      <c r="A747" s="14"/>
      <c r="B747" s="3">
        <f>DATE(YEAR(siječanj!B747),MONTH(siječanj!B747)+6,DAY(siječanj!B747))</f>
        <v>45481</v>
      </c>
      <c r="C747" s="8">
        <v>7.75</v>
      </c>
      <c r="D747">
        <v>0.94490025155043655</v>
      </c>
      <c r="E747" s="6">
        <v>119.11000707091706</v>
      </c>
      <c r="F747" s="10">
        <v>127.01033285684048</v>
      </c>
      <c r="G747" s="10">
        <v>1.4237309611378182</v>
      </c>
      <c r="H747" s="10">
        <f t="shared" si="17"/>
        <v>112.54707564348381</v>
      </c>
    </row>
    <row r="748" spans="1:8" x14ac:dyDescent="0.25">
      <c r="A748" s="14"/>
      <c r="B748" s="3">
        <f>DATE(YEAR(siječanj!B748),MONTH(siječanj!B748)+6,DAY(siječanj!B748))</f>
        <v>45481</v>
      </c>
      <c r="C748" s="8">
        <v>7.7604166666666696</v>
      </c>
      <c r="D748">
        <v>0.94490025155043655</v>
      </c>
      <c r="E748" s="6">
        <v>121.24887587179511</v>
      </c>
      <c r="F748" s="10">
        <v>127.09737863662052</v>
      </c>
      <c r="G748" s="10">
        <v>1.492292225930735</v>
      </c>
      <c r="H748" s="10">
        <f t="shared" si="17"/>
        <v>114.56809331146685</v>
      </c>
    </row>
    <row r="749" spans="1:8" x14ac:dyDescent="0.25">
      <c r="A749" s="14"/>
      <c r="B749" s="3">
        <f>DATE(YEAR(siječanj!B749),MONTH(siječanj!B749)+6,DAY(siječanj!B749))</f>
        <v>45481</v>
      </c>
      <c r="C749" s="8">
        <v>7.7708333333333304</v>
      </c>
      <c r="D749">
        <v>0.94490025155043655</v>
      </c>
      <c r="E749" s="6">
        <v>122.79706817148433</v>
      </c>
      <c r="F749" s="10">
        <v>127.10918866319321</v>
      </c>
      <c r="G749" s="10">
        <v>1.7049491606645051</v>
      </c>
      <c r="H749" s="10">
        <f t="shared" si="17"/>
        <v>116.03098060489165</v>
      </c>
    </row>
    <row r="750" spans="1:8" x14ac:dyDescent="0.25">
      <c r="A750" s="14"/>
      <c r="B750" s="3">
        <f>DATE(YEAR(siječanj!B750),MONTH(siječanj!B750)+6,DAY(siječanj!B750))</f>
        <v>45481</v>
      </c>
      <c r="C750" s="8">
        <v>7.78125</v>
      </c>
      <c r="D750">
        <v>0.94490025155043655</v>
      </c>
      <c r="E750" s="6">
        <v>125.03876095924097</v>
      </c>
      <c r="F750" s="10">
        <v>126.96310005488635</v>
      </c>
      <c r="G750" s="10">
        <v>1.9553536715076689</v>
      </c>
      <c r="H750" s="10">
        <f t="shared" si="17"/>
        <v>118.1491566839417</v>
      </c>
    </row>
    <row r="751" spans="1:8" x14ac:dyDescent="0.25">
      <c r="A751" s="14"/>
      <c r="B751" s="3">
        <f>DATE(YEAR(siječanj!B751),MONTH(siječanj!B751)+6,DAY(siječanj!B751))</f>
        <v>45481</v>
      </c>
      <c r="C751" s="8">
        <v>7.7916666666666696</v>
      </c>
      <c r="D751">
        <v>0.94490025155043655</v>
      </c>
      <c r="E751" s="6">
        <v>128.27288273756594</v>
      </c>
      <c r="F751" s="10">
        <v>126.25740992962798</v>
      </c>
      <c r="G751" s="10">
        <v>2.2767402919768616</v>
      </c>
      <c r="H751" s="10">
        <f t="shared" si="17"/>
        <v>121.20507916582571</v>
      </c>
    </row>
    <row r="752" spans="1:8" x14ac:dyDescent="0.25">
      <c r="A752" s="14"/>
      <c r="B752" s="3">
        <f>DATE(YEAR(siječanj!B752),MONTH(siječanj!B752)+6,DAY(siječanj!B752))</f>
        <v>45481</v>
      </c>
      <c r="C752" s="8">
        <v>7.8020833333333304</v>
      </c>
      <c r="D752">
        <v>0.94490025155043655</v>
      </c>
      <c r="E752" s="6">
        <v>132.31795309637957</v>
      </c>
      <c r="F752" s="10">
        <v>125.83214375108051</v>
      </c>
      <c r="G752" s="10">
        <v>3.0317793635900419</v>
      </c>
      <c r="H752" s="10">
        <f t="shared" si="17"/>
        <v>125.02726716540792</v>
      </c>
    </row>
    <row r="753" spans="1:8" x14ac:dyDescent="0.25">
      <c r="A753" s="14"/>
      <c r="B753" s="3">
        <f>DATE(YEAR(siječanj!B753),MONTH(siječanj!B753)+6,DAY(siječanj!B753))</f>
        <v>45481</v>
      </c>
      <c r="C753" s="8">
        <v>7.8125</v>
      </c>
      <c r="D753">
        <v>0.94490025155043655</v>
      </c>
      <c r="E753" s="6">
        <v>137.15540835908882</v>
      </c>
      <c r="F753" s="10">
        <v>125.37332756984262</v>
      </c>
      <c r="G753" s="10">
        <v>5.1515829332305572</v>
      </c>
      <c r="H753" s="10">
        <f t="shared" si="17"/>
        <v>129.59817986000587</v>
      </c>
    </row>
    <row r="754" spans="1:8" x14ac:dyDescent="0.25">
      <c r="A754" s="14"/>
      <c r="B754" s="3">
        <f>DATE(YEAR(siječanj!B754),MONTH(siječanj!B754)+6,DAY(siječanj!B754))</f>
        <v>45481</v>
      </c>
      <c r="C754" s="8">
        <v>7.8229166666666696</v>
      </c>
      <c r="D754">
        <v>0.94490025155043655</v>
      </c>
      <c r="E754" s="6">
        <v>140.74546515927665</v>
      </c>
      <c r="F754" s="10">
        <v>124.65193519365312</v>
      </c>
      <c r="G754" s="10">
        <v>12.250591651889145</v>
      </c>
      <c r="H754" s="10">
        <f t="shared" si="17"/>
        <v>132.99042543358371</v>
      </c>
    </row>
    <row r="755" spans="1:8" x14ac:dyDescent="0.25">
      <c r="A755" s="14"/>
      <c r="B755" s="3">
        <f>DATE(YEAR(siječanj!B755),MONTH(siječanj!B755)+6,DAY(siječanj!B755))</f>
        <v>45481</v>
      </c>
      <c r="C755" s="8">
        <v>7.8333333333333304</v>
      </c>
      <c r="D755">
        <v>0.94490025155043655</v>
      </c>
      <c r="E755" s="6">
        <v>146.68761043593855</v>
      </c>
      <c r="F755" s="10">
        <v>120.96613010556173</v>
      </c>
      <c r="G755" s="10">
        <v>47.407085756470188</v>
      </c>
      <c r="H755" s="10">
        <f t="shared" si="17"/>
        <v>138.60516000025078</v>
      </c>
    </row>
    <row r="756" spans="1:8" x14ac:dyDescent="0.25">
      <c r="A756" s="14"/>
      <c r="B756" s="3">
        <f>DATE(YEAR(siječanj!B756),MONTH(siječanj!B756)+6,DAY(siječanj!B756))</f>
        <v>45481</v>
      </c>
      <c r="C756" s="8">
        <v>7.84375</v>
      </c>
      <c r="D756">
        <v>0.94490025155043655</v>
      </c>
      <c r="E756" s="6">
        <v>151.01288303205996</v>
      </c>
      <c r="F756" s="10">
        <v>119.6843542535709</v>
      </c>
      <c r="G756" s="10">
        <v>132.77434298184124</v>
      </c>
      <c r="H756" s="10">
        <f t="shared" si="17"/>
        <v>142.69211116435011</v>
      </c>
    </row>
    <row r="757" spans="1:8" x14ac:dyDescent="0.25">
      <c r="A757" s="14"/>
      <c r="B757" s="3">
        <f>DATE(YEAR(siječanj!B757),MONTH(siječanj!B757)+6,DAY(siječanj!B757))</f>
        <v>45481</v>
      </c>
      <c r="C757" s="8">
        <v>7.8541666666666696</v>
      </c>
      <c r="D757">
        <v>0.94490025155043655</v>
      </c>
      <c r="E757" s="6">
        <v>154.59158819180232</v>
      </c>
      <c r="F757" s="10">
        <v>118.7515976698313</v>
      </c>
      <c r="G757" s="10">
        <v>242.1561275233538</v>
      </c>
      <c r="H757" s="10">
        <f t="shared" si="17"/>
        <v>146.0736305700155</v>
      </c>
    </row>
    <row r="758" spans="1:8" x14ac:dyDescent="0.25">
      <c r="A758" s="14"/>
      <c r="B758" s="3">
        <f>DATE(YEAR(siječanj!B758),MONTH(siječanj!B758)+6,DAY(siječanj!B758))</f>
        <v>45481</v>
      </c>
      <c r="C758" s="8">
        <v>7.8645833333333304</v>
      </c>
      <c r="D758">
        <v>0.94490025155043655</v>
      </c>
      <c r="E758" s="6">
        <v>155.33102636441197</v>
      </c>
      <c r="F758" s="10">
        <v>117.46199729397928</v>
      </c>
      <c r="G758" s="10">
        <v>298.72130411785474</v>
      </c>
      <c r="H758" s="10">
        <f t="shared" si="17"/>
        <v>146.77232588532036</v>
      </c>
    </row>
    <row r="759" spans="1:8" x14ac:dyDescent="0.25">
      <c r="A759" s="14"/>
      <c r="B759" s="3">
        <f>DATE(YEAR(siječanj!B759),MONTH(siječanj!B759)+6,DAY(siječanj!B759))</f>
        <v>45481</v>
      </c>
      <c r="C759" s="8">
        <v>7.875</v>
      </c>
      <c r="D759">
        <v>0.94490025155043655</v>
      </c>
      <c r="E759" s="6">
        <v>155.13348220063941</v>
      </c>
      <c r="F759" s="10">
        <v>114.43023257708241</v>
      </c>
      <c r="G759" s="10">
        <v>313.69973372499754</v>
      </c>
      <c r="H759" s="10">
        <f t="shared" si="17"/>
        <v>146.58566635527936</v>
      </c>
    </row>
    <row r="760" spans="1:8" x14ac:dyDescent="0.25">
      <c r="A760" s="14"/>
      <c r="B760" s="3">
        <f>DATE(YEAR(siječanj!B760),MONTH(siječanj!B760)+6,DAY(siječanj!B760))</f>
        <v>45481</v>
      </c>
      <c r="C760" s="8">
        <v>7.8854166666666696</v>
      </c>
      <c r="D760">
        <v>0.94490025155043655</v>
      </c>
      <c r="E760" s="6">
        <v>159.33871415520659</v>
      </c>
      <c r="F760" s="10">
        <v>112.03365544238144</v>
      </c>
      <c r="G760" s="10">
        <v>315.17943005295842</v>
      </c>
      <c r="H760" s="10">
        <f t="shared" si="17"/>
        <v>150.55919108697782</v>
      </c>
    </row>
    <row r="761" spans="1:8" x14ac:dyDescent="0.25">
      <c r="A761" s="14"/>
      <c r="B761" s="3">
        <f>DATE(YEAR(siječanj!B761),MONTH(siječanj!B761)+6,DAY(siječanj!B761))</f>
        <v>45481</v>
      </c>
      <c r="C761" s="8">
        <v>7.8958333333333304</v>
      </c>
      <c r="D761">
        <v>0.94490025155043655</v>
      </c>
      <c r="E761" s="6">
        <v>162.16647184022111</v>
      </c>
      <c r="F761" s="10">
        <v>109.92713618088786</v>
      </c>
      <c r="G761" s="10">
        <v>315.64188804487981</v>
      </c>
      <c r="H761" s="10">
        <f t="shared" si="17"/>
        <v>153.23114003487171</v>
      </c>
    </row>
    <row r="762" spans="1:8" x14ac:dyDescent="0.25">
      <c r="A762" s="14"/>
      <c r="B762" s="3">
        <f>DATE(YEAR(siječanj!B762),MONTH(siječanj!B762)+6,DAY(siječanj!B762))</f>
        <v>45481</v>
      </c>
      <c r="C762" s="8">
        <v>7.90625</v>
      </c>
      <c r="D762">
        <v>0.94490025155043655</v>
      </c>
      <c r="E762" s="6">
        <v>160.29262935525321</v>
      </c>
      <c r="F762" s="10">
        <v>107.57650204047998</v>
      </c>
      <c r="G762" s="10">
        <v>315.77963457858499</v>
      </c>
      <c r="H762" s="10">
        <f t="shared" si="17"/>
        <v>151.46054579945965</v>
      </c>
    </row>
    <row r="763" spans="1:8" x14ac:dyDescent="0.25">
      <c r="A763" s="14"/>
      <c r="B763" s="3">
        <f>DATE(YEAR(siječanj!B763),MONTH(siječanj!B763)+6,DAY(siječanj!B763))</f>
        <v>45481</v>
      </c>
      <c r="C763" s="8">
        <v>7.9166666666666696</v>
      </c>
      <c r="D763">
        <v>0.94490025155043655</v>
      </c>
      <c r="E763" s="6">
        <v>156.369084613875</v>
      </c>
      <c r="F763" s="10">
        <v>104.38146101891066</v>
      </c>
      <c r="G763" s="10">
        <v>312.09447001461234</v>
      </c>
      <c r="H763" s="10">
        <f t="shared" si="17"/>
        <v>147.75318738636199</v>
      </c>
    </row>
    <row r="764" spans="1:8" x14ac:dyDescent="0.25">
      <c r="A764" s="14"/>
      <c r="B764" s="3">
        <f>DATE(YEAR(siječanj!B764),MONTH(siječanj!B764)+6,DAY(siječanj!B764))</f>
        <v>45481</v>
      </c>
      <c r="C764" s="8">
        <v>7.9270833333333304</v>
      </c>
      <c r="D764">
        <v>0.94490025155043655</v>
      </c>
      <c r="E764" s="6">
        <v>149.83309580717085</v>
      </c>
      <c r="F764" s="10">
        <v>101.73667551685033</v>
      </c>
      <c r="G764" s="10">
        <v>308.90349920728391</v>
      </c>
      <c r="H764" s="10">
        <f t="shared" si="17"/>
        <v>141.5773299187764</v>
      </c>
    </row>
    <row r="765" spans="1:8" x14ac:dyDescent="0.25">
      <c r="A765" s="14"/>
      <c r="B765" s="3">
        <f>DATE(YEAR(siječanj!B765),MONTH(siječanj!B765)+6,DAY(siječanj!B765))</f>
        <v>45481</v>
      </c>
      <c r="C765" s="8">
        <v>7.9375</v>
      </c>
      <c r="D765">
        <v>0.94490025155043655</v>
      </c>
      <c r="E765" s="6">
        <v>140.71037558321223</v>
      </c>
      <c r="F765" s="10">
        <v>99.093163140925483</v>
      </c>
      <c r="G765" s="10">
        <v>307.32128997846286</v>
      </c>
      <c r="H765" s="10">
        <f t="shared" si="17"/>
        <v>132.95726928433365</v>
      </c>
    </row>
    <row r="766" spans="1:8" x14ac:dyDescent="0.25">
      <c r="A766" s="14"/>
      <c r="B766" s="3">
        <f>DATE(YEAR(siječanj!B766),MONTH(siječanj!B766)+6,DAY(siječanj!B766))</f>
        <v>45481</v>
      </c>
      <c r="C766" s="8">
        <v>7.9479166666666696</v>
      </c>
      <c r="D766">
        <v>0.94490025155043655</v>
      </c>
      <c r="E766" s="6">
        <v>129.59588884068961</v>
      </c>
      <c r="F766" s="10">
        <v>96.523082426022839</v>
      </c>
      <c r="G766" s="10">
        <v>306.53836130383053</v>
      </c>
      <c r="H766" s="10">
        <f t="shared" si="17"/>
        <v>122.45518796547003</v>
      </c>
    </row>
    <row r="767" spans="1:8" x14ac:dyDescent="0.25">
      <c r="A767" s="14"/>
      <c r="B767" s="3">
        <f>DATE(YEAR(siječanj!B767),MONTH(siječanj!B767)+6,DAY(siječanj!B767))</f>
        <v>45481</v>
      </c>
      <c r="C767" s="8">
        <v>7.9583333333333304</v>
      </c>
      <c r="D767">
        <v>0.94490025155043655</v>
      </c>
      <c r="E767" s="6">
        <v>118.33215955864399</v>
      </c>
      <c r="F767" s="10">
        <v>93.188466300158325</v>
      </c>
      <c r="G767" s="10">
        <v>298.66901889152552</v>
      </c>
      <c r="H767" s="10">
        <f t="shared" si="17"/>
        <v>111.81208733346911</v>
      </c>
    </row>
    <row r="768" spans="1:8" x14ac:dyDescent="0.25">
      <c r="A768" s="14"/>
      <c r="B768" s="3">
        <f>DATE(YEAR(siječanj!B768),MONTH(siječanj!B768)+6,DAY(siječanj!B768))</f>
        <v>45481</v>
      </c>
      <c r="C768" s="8">
        <v>7.96875</v>
      </c>
      <c r="D768">
        <v>0.94490025155043655</v>
      </c>
      <c r="E768" s="6">
        <v>108.30438348705603</v>
      </c>
      <c r="F768" s="10">
        <v>90.404945455619369</v>
      </c>
      <c r="G768" s="10">
        <v>297.66166684584471</v>
      </c>
      <c r="H768" s="10">
        <f t="shared" si="17"/>
        <v>102.33683920093419</v>
      </c>
    </row>
    <row r="769" spans="1:8" x14ac:dyDescent="0.25">
      <c r="A769" s="14"/>
      <c r="B769" s="3">
        <f>DATE(YEAR(siječanj!B769),MONTH(siječanj!B769)+6,DAY(siječanj!B769))</f>
        <v>45481</v>
      </c>
      <c r="C769" s="8">
        <v>7.9791666666666696</v>
      </c>
      <c r="D769">
        <v>0.94490025155043655</v>
      </c>
      <c r="E769" s="6">
        <v>98.60864289849728</v>
      </c>
      <c r="F769" s="10">
        <v>88.148427969242675</v>
      </c>
      <c r="G769" s="10">
        <v>293.71540025146362</v>
      </c>
      <c r="H769" s="10">
        <f t="shared" si="17"/>
        <v>93.175331479837254</v>
      </c>
    </row>
    <row r="770" spans="1:8" ht="15.75" thickBot="1" x14ac:dyDescent="0.3">
      <c r="A770" s="14"/>
      <c r="B770" s="3">
        <f>DATE(YEAR(siječanj!B770),MONTH(siječanj!B770)+6,DAY(siječanj!B770))</f>
        <v>45481</v>
      </c>
      <c r="C770" s="8">
        <v>7.9895833333333304</v>
      </c>
      <c r="D770">
        <v>0.94490025155043655</v>
      </c>
      <c r="E770" s="6">
        <v>90.418221473851659</v>
      </c>
      <c r="F770" s="10">
        <v>86.152869734582154</v>
      </c>
      <c r="G770" s="10">
        <v>293.16686632232955</v>
      </c>
      <c r="H770" s="10">
        <f t="shared" si="17"/>
        <v>85.436200215385512</v>
      </c>
    </row>
    <row r="771" spans="1:8" x14ac:dyDescent="0.25">
      <c r="A771" s="13">
        <f t="shared" ref="A771" si="18">A675+1</f>
        <v>191</v>
      </c>
      <c r="B771" s="3">
        <f>DATE(YEAR(siječanj!B771),MONTH(siječanj!B771)+6,DAY(siječanj!B771))</f>
        <v>45482</v>
      </c>
      <c r="C771" s="8">
        <v>8</v>
      </c>
      <c r="D771">
        <v>0.94580440169263547</v>
      </c>
      <c r="E771" s="6">
        <v>81.721447908357376</v>
      </c>
      <c r="F771" s="10">
        <v>83.929938288913547</v>
      </c>
      <c r="G771" s="10">
        <v>284.40191122793402</v>
      </c>
      <c r="H771" s="10">
        <f t="shared" si="17"/>
        <v>77.29250514441982</v>
      </c>
    </row>
    <row r="772" spans="1:8" x14ac:dyDescent="0.25">
      <c r="A772" s="14"/>
      <c r="B772" s="3">
        <f>DATE(YEAR(siječanj!B772),MONTH(siječanj!B772)+6,DAY(siječanj!B772))</f>
        <v>45482</v>
      </c>
      <c r="C772" s="8">
        <v>8.0104166666666696</v>
      </c>
      <c r="D772">
        <v>0.94580440169263547</v>
      </c>
      <c r="E772" s="6">
        <v>76.856825568644609</v>
      </c>
      <c r="F772" s="10">
        <v>82.373011263808039</v>
      </c>
      <c r="G772" s="10">
        <v>281.60893293253173</v>
      </c>
      <c r="H772" s="10">
        <f t="shared" ref="H772:H835" si="19">D772*E772</f>
        <v>72.691523922947155</v>
      </c>
    </row>
    <row r="773" spans="1:8" x14ac:dyDescent="0.25">
      <c r="A773" s="14"/>
      <c r="B773" s="3">
        <f>DATE(YEAR(siječanj!B773),MONTH(siječanj!B773)+6,DAY(siječanj!B773))</f>
        <v>45482</v>
      </c>
      <c r="C773" s="8">
        <v>8.0208333333333304</v>
      </c>
      <c r="D773">
        <v>0.94580440169263547</v>
      </c>
      <c r="E773" s="6">
        <v>72.064268408822201</v>
      </c>
      <c r="F773" s="10">
        <v>81.111999054764524</v>
      </c>
      <c r="G773" s="10">
        <v>281.16774866926903</v>
      </c>
      <c r="H773" s="10">
        <f t="shared" si="19"/>
        <v>68.158702265823578</v>
      </c>
    </row>
    <row r="774" spans="1:8" x14ac:dyDescent="0.25">
      <c r="A774" s="14"/>
      <c r="B774" s="3">
        <f>DATE(YEAR(siječanj!B774),MONTH(siječanj!B774)+6,DAY(siječanj!B774))</f>
        <v>45482</v>
      </c>
      <c r="C774" s="8">
        <v>8.03125</v>
      </c>
      <c r="D774">
        <v>0.94580440169263547</v>
      </c>
      <c r="E774" s="6">
        <v>68.289072462358988</v>
      </c>
      <c r="F774" s="10">
        <v>80.056839901661419</v>
      </c>
      <c r="G774" s="10">
        <v>280.31225458933108</v>
      </c>
      <c r="H774" s="10">
        <f t="shared" si="19"/>
        <v>64.588105322406477</v>
      </c>
    </row>
    <row r="775" spans="1:8" x14ac:dyDescent="0.25">
      <c r="A775" s="14"/>
      <c r="B775" s="3">
        <f>DATE(YEAR(siječanj!B775),MONTH(siječanj!B775)+6,DAY(siječanj!B775))</f>
        <v>45482</v>
      </c>
      <c r="C775" s="8">
        <v>8.0416666666666696</v>
      </c>
      <c r="D775">
        <v>0.94580440169263547</v>
      </c>
      <c r="E775" s="6">
        <v>65.694166287367111</v>
      </c>
      <c r="F775" s="10">
        <v>77.537330850346251</v>
      </c>
      <c r="G775" s="10">
        <v>274.86088088724762</v>
      </c>
      <c r="H775" s="10">
        <f t="shared" si="19"/>
        <v>62.133831640119752</v>
      </c>
    </row>
    <row r="776" spans="1:8" x14ac:dyDescent="0.25">
      <c r="A776" s="14"/>
      <c r="B776" s="3">
        <f>DATE(YEAR(siječanj!B776),MONTH(siječanj!B776)+6,DAY(siječanj!B776))</f>
        <v>45482</v>
      </c>
      <c r="C776" s="8">
        <v>8.0520833333333304</v>
      </c>
      <c r="D776">
        <v>0.94580440169263547</v>
      </c>
      <c r="E776" s="6">
        <v>63.456862406428513</v>
      </c>
      <c r="F776" s="10">
        <v>77.581216548611494</v>
      </c>
      <c r="G776" s="10">
        <v>278.07816151952647</v>
      </c>
      <c r="H776" s="10">
        <f t="shared" si="19"/>
        <v>60.017779781604013</v>
      </c>
    </row>
    <row r="777" spans="1:8" x14ac:dyDescent="0.25">
      <c r="A777" s="14"/>
      <c r="B777" s="3">
        <f>DATE(YEAR(siječanj!B777),MONTH(siječanj!B777)+6,DAY(siječanj!B777))</f>
        <v>45482</v>
      </c>
      <c r="C777" s="8">
        <v>8.0625</v>
      </c>
      <c r="D777">
        <v>0.94580440169263547</v>
      </c>
      <c r="E777" s="6">
        <v>61.814079015339992</v>
      </c>
      <c r="F777" s="10">
        <v>77.099019718797067</v>
      </c>
      <c r="G777" s="10">
        <v>278.09007800248799</v>
      </c>
      <c r="H777" s="10">
        <f t="shared" si="19"/>
        <v>58.464028019284932</v>
      </c>
    </row>
    <row r="778" spans="1:8" x14ac:dyDescent="0.25">
      <c r="A778" s="14"/>
      <c r="B778" s="3">
        <f>DATE(YEAR(siječanj!B778),MONTH(siječanj!B778)+6,DAY(siječanj!B778))</f>
        <v>45482</v>
      </c>
      <c r="C778" s="8">
        <v>8.0729166666666696</v>
      </c>
      <c r="D778">
        <v>0.94580440169263547</v>
      </c>
      <c r="E778" s="6">
        <v>60.408507464913924</v>
      </c>
      <c r="F778" s="10">
        <v>76.614909962181528</v>
      </c>
      <c r="G778" s="10">
        <v>278.25010895161262</v>
      </c>
      <c r="H778" s="10">
        <f t="shared" si="19"/>
        <v>57.134632259998014</v>
      </c>
    </row>
    <row r="779" spans="1:8" x14ac:dyDescent="0.25">
      <c r="A779" s="14"/>
      <c r="B779" s="3">
        <f>DATE(YEAR(siječanj!B779),MONTH(siječanj!B779)+6,DAY(siječanj!B779))</f>
        <v>45482</v>
      </c>
      <c r="C779" s="8">
        <v>8.0833333333333304</v>
      </c>
      <c r="D779">
        <v>0.94580440169263547</v>
      </c>
      <c r="E779" s="6">
        <v>60.116066740250929</v>
      </c>
      <c r="F779" s="10">
        <v>76.264296571811428</v>
      </c>
      <c r="G779" s="10">
        <v>277.23051772476799</v>
      </c>
      <c r="H779" s="10">
        <f t="shared" si="19"/>
        <v>56.858040535377569</v>
      </c>
    </row>
    <row r="780" spans="1:8" x14ac:dyDescent="0.25">
      <c r="A780" s="14"/>
      <c r="B780" s="3">
        <f>DATE(YEAR(siječanj!B780),MONTH(siječanj!B780)+6,DAY(siječanj!B780))</f>
        <v>45482</v>
      </c>
      <c r="C780" s="8">
        <v>8.09375</v>
      </c>
      <c r="D780">
        <v>0.94580440169263547</v>
      </c>
      <c r="E780" s="6">
        <v>59.600107091212784</v>
      </c>
      <c r="F780" s="10">
        <v>75.902517890896846</v>
      </c>
      <c r="G780" s="10">
        <v>277.4140394995477</v>
      </c>
      <c r="H780" s="10">
        <f t="shared" si="19"/>
        <v>56.370043628221509</v>
      </c>
    </row>
    <row r="781" spans="1:8" x14ac:dyDescent="0.25">
      <c r="A781" s="14"/>
      <c r="B781" s="3">
        <f>DATE(YEAR(siječanj!B781),MONTH(siječanj!B781)+6,DAY(siječanj!B781))</f>
        <v>45482</v>
      </c>
      <c r="C781" s="8">
        <v>8.1041666666666696</v>
      </c>
      <c r="D781">
        <v>0.94580440169263547</v>
      </c>
      <c r="E781" s="6">
        <v>58.824597898625228</v>
      </c>
      <c r="F781" s="10">
        <v>75.624587743423305</v>
      </c>
      <c r="G781" s="10">
        <v>277.28204551227338</v>
      </c>
      <c r="H781" s="10">
        <f t="shared" si="19"/>
        <v>55.636563620319095</v>
      </c>
    </row>
    <row r="782" spans="1:8" x14ac:dyDescent="0.25">
      <c r="A782" s="14"/>
      <c r="B782" s="3">
        <f>DATE(YEAR(siječanj!B782),MONTH(siječanj!B782)+6,DAY(siječanj!B782))</f>
        <v>45482</v>
      </c>
      <c r="C782" s="8">
        <v>8.1145833333333304</v>
      </c>
      <c r="D782">
        <v>0.94580440169263547</v>
      </c>
      <c r="E782" s="6">
        <v>58.513119526965184</v>
      </c>
      <c r="F782" s="10">
        <v>75.566667542084971</v>
      </c>
      <c r="G782" s="10">
        <v>277.51295692109034</v>
      </c>
      <c r="H782" s="10">
        <f t="shared" si="19"/>
        <v>55.341966005370971</v>
      </c>
    </row>
    <row r="783" spans="1:8" x14ac:dyDescent="0.25">
      <c r="A783" s="14"/>
      <c r="B783" s="3">
        <f>DATE(YEAR(siječanj!B783),MONTH(siječanj!B783)+6,DAY(siječanj!B783))</f>
        <v>45482</v>
      </c>
      <c r="C783" s="8">
        <v>8.125</v>
      </c>
      <c r="D783">
        <v>0.94580440169263547</v>
      </c>
      <c r="E783" s="6">
        <v>58.306597516309083</v>
      </c>
      <c r="F783" s="10">
        <v>75.444612718369996</v>
      </c>
      <c r="G783" s="10">
        <v>277.15065903944088</v>
      </c>
      <c r="H783" s="10">
        <f t="shared" si="19"/>
        <v>55.146636578646017</v>
      </c>
    </row>
    <row r="784" spans="1:8" x14ac:dyDescent="0.25">
      <c r="A784" s="14"/>
      <c r="B784" s="3">
        <f>DATE(YEAR(siječanj!B784),MONTH(siječanj!B784)+6,DAY(siječanj!B784))</f>
        <v>45482</v>
      </c>
      <c r="C784" s="8">
        <v>8.1354166666666696</v>
      </c>
      <c r="D784">
        <v>0.94580440169263547</v>
      </c>
      <c r="E784" s="6">
        <v>58.241274343704113</v>
      </c>
      <c r="F784" s="10">
        <v>75.367963753695221</v>
      </c>
      <c r="G784" s="10">
        <v>276.89557543072135</v>
      </c>
      <c r="H784" s="10">
        <f t="shared" si="19"/>
        <v>55.084853634463705</v>
      </c>
    </row>
    <row r="785" spans="1:8" x14ac:dyDescent="0.25">
      <c r="A785" s="14"/>
      <c r="B785" s="3">
        <f>DATE(YEAR(siječanj!B785),MONTH(siječanj!B785)+6,DAY(siječanj!B785))</f>
        <v>45482</v>
      </c>
      <c r="C785" s="8">
        <v>8.1458333333333304</v>
      </c>
      <c r="D785">
        <v>0.94580440169263547</v>
      </c>
      <c r="E785" s="6">
        <v>58.717568286623255</v>
      </c>
      <c r="F785" s="10">
        <v>75.207400516549583</v>
      </c>
      <c r="G785" s="10">
        <v>277.16901976541476</v>
      </c>
      <c r="H785" s="10">
        <f t="shared" si="19"/>
        <v>55.535334542176173</v>
      </c>
    </row>
    <row r="786" spans="1:8" x14ac:dyDescent="0.25">
      <c r="A786" s="14"/>
      <c r="B786" s="3">
        <f>DATE(YEAR(siječanj!B786),MONTH(siječanj!B786)+6,DAY(siječanj!B786))</f>
        <v>45482</v>
      </c>
      <c r="C786" s="8">
        <v>8.15625</v>
      </c>
      <c r="D786">
        <v>0.94580440169263547</v>
      </c>
      <c r="E786" s="6">
        <v>59.916835596578849</v>
      </c>
      <c r="F786" s="10">
        <v>75.486978009092169</v>
      </c>
      <c r="G786" s="10">
        <v>277.34737666527207</v>
      </c>
      <c r="H786" s="10">
        <f t="shared" si="19"/>
        <v>56.669606842738261</v>
      </c>
    </row>
    <row r="787" spans="1:8" x14ac:dyDescent="0.25">
      <c r="A787" s="14"/>
      <c r="B787" s="3">
        <f>DATE(YEAR(siječanj!B787),MONTH(siječanj!B787)+6,DAY(siječanj!B787))</f>
        <v>45482</v>
      </c>
      <c r="C787" s="8">
        <v>8.1666666666666696</v>
      </c>
      <c r="D787">
        <v>0.94580440169263547</v>
      </c>
      <c r="E787" s="6">
        <v>62.052129419024936</v>
      </c>
      <c r="F787" s="10">
        <v>75.869075903552243</v>
      </c>
      <c r="G787" s="10">
        <v>280.70829788385538</v>
      </c>
      <c r="H787" s="10">
        <f t="shared" si="19"/>
        <v>58.689177138914864</v>
      </c>
    </row>
    <row r="788" spans="1:8" x14ac:dyDescent="0.25">
      <c r="A788" s="14"/>
      <c r="B788" s="3">
        <f>DATE(YEAR(siječanj!B788),MONTH(siječanj!B788)+6,DAY(siječanj!B788))</f>
        <v>45482</v>
      </c>
      <c r="C788" s="8">
        <v>8.1770833333333304</v>
      </c>
      <c r="D788">
        <v>0.94580440169263547</v>
      </c>
      <c r="E788" s="6">
        <v>64.228866582951454</v>
      </c>
      <c r="F788" s="10">
        <v>76.065323115209367</v>
      </c>
      <c r="G788" s="10">
        <v>282.6448273335518</v>
      </c>
      <c r="H788" s="10">
        <f t="shared" si="19"/>
        <v>60.747944729884509</v>
      </c>
    </row>
    <row r="789" spans="1:8" x14ac:dyDescent="0.25">
      <c r="A789" s="14"/>
      <c r="B789" s="3">
        <f>DATE(YEAR(siječanj!B789),MONTH(siječanj!B789)+6,DAY(siječanj!B789))</f>
        <v>45482</v>
      </c>
      <c r="C789" s="8">
        <v>8.1875</v>
      </c>
      <c r="D789">
        <v>0.94580440169263547</v>
      </c>
      <c r="E789" s="6">
        <v>66.751156747583451</v>
      </c>
      <c r="F789" s="10">
        <v>76.325190526528928</v>
      </c>
      <c r="G789" s="10">
        <v>291.43800068204871</v>
      </c>
      <c r="H789" s="10">
        <f t="shared" si="19"/>
        <v>63.133537869939495</v>
      </c>
    </row>
    <row r="790" spans="1:8" x14ac:dyDescent="0.25">
      <c r="A790" s="14"/>
      <c r="B790" s="3">
        <f>DATE(YEAR(siječanj!B790),MONTH(siječanj!B790)+6,DAY(siječanj!B790))</f>
        <v>45482</v>
      </c>
      <c r="C790" s="8">
        <v>8.1979166666666696</v>
      </c>
      <c r="D790">
        <v>0.94580440169263547</v>
      </c>
      <c r="E790" s="6">
        <v>70.498219939296888</v>
      </c>
      <c r="F790" s="10">
        <v>76.907461733333434</v>
      </c>
      <c r="G790" s="10">
        <v>290.87405791375687</v>
      </c>
      <c r="H790" s="10">
        <f t="shared" si="19"/>
        <v>66.677526730082519</v>
      </c>
    </row>
    <row r="791" spans="1:8" x14ac:dyDescent="0.25">
      <c r="A791" s="14"/>
      <c r="B791" s="3">
        <f>DATE(YEAR(siječanj!B791),MONTH(siječanj!B791)+6,DAY(siječanj!B791))</f>
        <v>45482</v>
      </c>
      <c r="C791" s="8">
        <v>8.2083333333333304</v>
      </c>
      <c r="D791">
        <v>0.94580440169263547</v>
      </c>
      <c r="E791" s="6">
        <v>73.595450984781465</v>
      </c>
      <c r="F791" s="10">
        <v>78.095507508374581</v>
      </c>
      <c r="G791" s="10">
        <v>268.35574482433799</v>
      </c>
      <c r="H791" s="10">
        <f t="shared" si="19"/>
        <v>69.606901485960918</v>
      </c>
    </row>
    <row r="792" spans="1:8" x14ac:dyDescent="0.25">
      <c r="A792" s="14"/>
      <c r="B792" s="3">
        <f>DATE(YEAR(siječanj!B792),MONTH(siječanj!B792)+6,DAY(siječanj!B792))</f>
        <v>45482</v>
      </c>
      <c r="C792" s="8">
        <v>8.21875</v>
      </c>
      <c r="D792">
        <v>0.94580440169263547</v>
      </c>
      <c r="E792" s="6">
        <v>77.048070163201217</v>
      </c>
      <c r="F792" s="10">
        <v>79.144703341817618</v>
      </c>
      <c r="G792" s="10">
        <v>188.4528931372331</v>
      </c>
      <c r="H792" s="10">
        <f t="shared" si="19"/>
        <v>72.87240390227872</v>
      </c>
    </row>
    <row r="793" spans="1:8" x14ac:dyDescent="0.25">
      <c r="A793" s="14"/>
      <c r="B793" s="3">
        <f>DATE(YEAR(siječanj!B793),MONTH(siječanj!B793)+6,DAY(siječanj!B793))</f>
        <v>45482</v>
      </c>
      <c r="C793" s="8">
        <v>8.2291666666666696</v>
      </c>
      <c r="D793">
        <v>0.94580440169263547</v>
      </c>
      <c r="E793" s="6">
        <v>81.269156969744714</v>
      </c>
      <c r="F793" s="10">
        <v>80.650445237764842</v>
      </c>
      <c r="G793" s="10">
        <v>86.435158086801522</v>
      </c>
      <c r="H793" s="10">
        <f t="shared" si="19"/>
        <v>76.864726383834281</v>
      </c>
    </row>
    <row r="794" spans="1:8" x14ac:dyDescent="0.25">
      <c r="A794" s="14"/>
      <c r="B794" s="3">
        <f>DATE(YEAR(siječanj!B794),MONTH(siječanj!B794)+6,DAY(siječanj!B794))</f>
        <v>45482</v>
      </c>
      <c r="C794" s="8">
        <v>8.2395833333333304</v>
      </c>
      <c r="D794">
        <v>0.94580440169263547</v>
      </c>
      <c r="E794" s="6">
        <v>85.859120850721439</v>
      </c>
      <c r="F794" s="10">
        <v>83.588765260118848</v>
      </c>
      <c r="G794" s="10">
        <v>36.431821702486907</v>
      </c>
      <c r="H794" s="10">
        <f t="shared" si="19"/>
        <v>81.205934426072275</v>
      </c>
    </row>
    <row r="795" spans="1:8" x14ac:dyDescent="0.25">
      <c r="A795" s="14"/>
      <c r="B795" s="3">
        <f>DATE(YEAR(siječanj!B795),MONTH(siječanj!B795)+6,DAY(siječanj!B795))</f>
        <v>45482</v>
      </c>
      <c r="C795" s="8">
        <v>8.25</v>
      </c>
      <c r="D795">
        <v>0.94580440169263547</v>
      </c>
      <c r="E795" s="6">
        <v>88.257992472458355</v>
      </c>
      <c r="F795" s="10">
        <v>87.777104869567708</v>
      </c>
      <c r="G795" s="10">
        <v>14.927203782976852</v>
      </c>
      <c r="H795" s="10">
        <f t="shared" si="19"/>
        <v>83.474797765006599</v>
      </c>
    </row>
    <row r="796" spans="1:8" x14ac:dyDescent="0.25">
      <c r="A796" s="14"/>
      <c r="B796" s="3">
        <f>DATE(YEAR(siječanj!B796),MONTH(siječanj!B796)+6,DAY(siječanj!B796))</f>
        <v>45482</v>
      </c>
      <c r="C796" s="8">
        <v>8.2604166666666696</v>
      </c>
      <c r="D796">
        <v>0.94580440169263547</v>
      </c>
      <c r="E796" s="6">
        <v>89.196601680227275</v>
      </c>
      <c r="F796" s="10">
        <v>91.221257883905025</v>
      </c>
      <c r="G796" s="10">
        <v>7.2088773536685231</v>
      </c>
      <c r="H796" s="10">
        <f t="shared" si="19"/>
        <v>84.362538485183677</v>
      </c>
    </row>
    <row r="797" spans="1:8" x14ac:dyDescent="0.25">
      <c r="A797" s="14"/>
      <c r="B797" s="3">
        <f>DATE(YEAR(siječanj!B797),MONTH(siječanj!B797)+6,DAY(siječanj!B797))</f>
        <v>45482</v>
      </c>
      <c r="C797" s="8">
        <v>8.2708333333333304</v>
      </c>
      <c r="D797">
        <v>0.94580440169263547</v>
      </c>
      <c r="E797" s="6">
        <v>92.332821472023042</v>
      </c>
      <c r="F797" s="10">
        <v>96.093222076365464</v>
      </c>
      <c r="G797" s="10">
        <v>4.379976923752591</v>
      </c>
      <c r="H797" s="10">
        <f t="shared" si="19"/>
        <v>87.328788968939676</v>
      </c>
    </row>
    <row r="798" spans="1:8" x14ac:dyDescent="0.25">
      <c r="A798" s="14"/>
      <c r="B798" s="3">
        <f>DATE(YEAR(siječanj!B798),MONTH(siječanj!B798)+6,DAY(siječanj!B798))</f>
        <v>45482</v>
      </c>
      <c r="C798" s="8">
        <v>8.28125</v>
      </c>
      <c r="D798">
        <v>0.94580440169263547</v>
      </c>
      <c r="E798" s="6">
        <v>93.128138883033714</v>
      </c>
      <c r="F798" s="10">
        <v>104.09443187902183</v>
      </c>
      <c r="G798" s="10">
        <v>3.1457191501001511</v>
      </c>
      <c r="H798" s="10">
        <f t="shared" si="19"/>
        <v>88.081003677016369</v>
      </c>
    </row>
    <row r="799" spans="1:8" x14ac:dyDescent="0.25">
      <c r="A799" s="14"/>
      <c r="B799" s="3">
        <f>DATE(YEAR(siječanj!B799),MONTH(siječanj!B799)+6,DAY(siječanj!B799))</f>
        <v>45482</v>
      </c>
      <c r="C799" s="8">
        <v>8.2916666666666696</v>
      </c>
      <c r="D799">
        <v>0.94580440169263547</v>
      </c>
      <c r="E799" s="6">
        <v>92.888167963096322</v>
      </c>
      <c r="F799" s="10">
        <v>114.06010861258684</v>
      </c>
      <c r="G799" s="10">
        <v>2.4792774892569485</v>
      </c>
      <c r="H799" s="10">
        <f t="shared" si="19"/>
        <v>87.854038124661344</v>
      </c>
    </row>
    <row r="800" spans="1:8" x14ac:dyDescent="0.25">
      <c r="A800" s="14"/>
      <c r="B800" s="3">
        <f>DATE(YEAR(siječanj!B800),MONTH(siječanj!B800)+6,DAY(siječanj!B800))</f>
        <v>45482</v>
      </c>
      <c r="C800" s="8">
        <v>8.3020833333333304</v>
      </c>
      <c r="D800">
        <v>0.94580440169263547</v>
      </c>
      <c r="E800" s="6">
        <v>92.505868953376009</v>
      </c>
      <c r="F800" s="10">
        <v>118.09556627465797</v>
      </c>
      <c r="G800" s="10">
        <v>2.0119642132559634</v>
      </c>
      <c r="H800" s="10">
        <f t="shared" si="19"/>
        <v>87.492458038505134</v>
      </c>
    </row>
    <row r="801" spans="1:8" x14ac:dyDescent="0.25">
      <c r="A801" s="14"/>
      <c r="B801" s="3">
        <f>DATE(YEAR(siječanj!B801),MONTH(siječanj!B801)+6,DAY(siječanj!B801))</f>
        <v>45482</v>
      </c>
      <c r="C801" s="8">
        <v>8.3125</v>
      </c>
      <c r="D801">
        <v>0.94580440169263547</v>
      </c>
      <c r="E801" s="6">
        <v>93.391053517913093</v>
      </c>
      <c r="F801" s="10">
        <v>122.9603783567989</v>
      </c>
      <c r="G801" s="10">
        <v>1.8489421604642873</v>
      </c>
      <c r="H801" s="10">
        <f t="shared" si="19"/>
        <v>88.32966949595469</v>
      </c>
    </row>
    <row r="802" spans="1:8" x14ac:dyDescent="0.25">
      <c r="A802" s="14"/>
      <c r="B802" s="3">
        <f>DATE(YEAR(siječanj!B802),MONTH(siječanj!B802)+6,DAY(siječanj!B802))</f>
        <v>45482</v>
      </c>
      <c r="C802" s="8">
        <v>8.3229166666666696</v>
      </c>
      <c r="D802">
        <v>0.94580440169263547</v>
      </c>
      <c r="E802" s="6">
        <v>95.078923220510418</v>
      </c>
      <c r="F802" s="10">
        <v>129.55288873867684</v>
      </c>
      <c r="G802" s="10">
        <v>1.8571252216506136</v>
      </c>
      <c r="H802" s="10">
        <f t="shared" si="19"/>
        <v>89.926064090154881</v>
      </c>
    </row>
    <row r="803" spans="1:8" x14ac:dyDescent="0.25">
      <c r="A803" s="14"/>
      <c r="B803" s="3">
        <f>DATE(YEAR(siječanj!B803),MONTH(siječanj!B803)+6,DAY(siječanj!B803))</f>
        <v>45482</v>
      </c>
      <c r="C803" s="8">
        <v>8.3333333333333304</v>
      </c>
      <c r="D803">
        <v>0.94580440169263547</v>
      </c>
      <c r="E803" s="6">
        <v>95.921630774224454</v>
      </c>
      <c r="F803" s="10">
        <v>138.10236781429433</v>
      </c>
      <c r="G803" s="10">
        <v>1.7997416202807497</v>
      </c>
      <c r="H803" s="10">
        <f t="shared" si="19"/>
        <v>90.723100603797249</v>
      </c>
    </row>
    <row r="804" spans="1:8" x14ac:dyDescent="0.25">
      <c r="A804" s="14"/>
      <c r="B804" s="3">
        <f>DATE(YEAR(siječanj!B804),MONTH(siječanj!B804)+6,DAY(siječanj!B804))</f>
        <v>45482</v>
      </c>
      <c r="C804" s="8">
        <v>8.34375</v>
      </c>
      <c r="D804">
        <v>0.94580440169263547</v>
      </c>
      <c r="E804" s="6">
        <v>97.612543347107831</v>
      </c>
      <c r="F804" s="10">
        <v>141.90648677060582</v>
      </c>
      <c r="G804" s="10">
        <v>1.7784130148887227</v>
      </c>
      <c r="H804" s="10">
        <f t="shared" si="19"/>
        <v>92.322373158107766</v>
      </c>
    </row>
    <row r="805" spans="1:8" x14ac:dyDescent="0.25">
      <c r="A805" s="14"/>
      <c r="B805" s="3">
        <f>DATE(YEAR(siječanj!B805),MONTH(siječanj!B805)+6,DAY(siječanj!B805))</f>
        <v>45482</v>
      </c>
      <c r="C805" s="8">
        <v>8.3541666666666696</v>
      </c>
      <c r="D805">
        <v>0.94580440169263547</v>
      </c>
      <c r="E805" s="6">
        <v>98.362301461591144</v>
      </c>
      <c r="F805" s="10">
        <v>144.40783484243914</v>
      </c>
      <c r="G805" s="10">
        <v>1.5651486037957067</v>
      </c>
      <c r="H805" s="10">
        <f t="shared" si="19"/>
        <v>93.03149768299086</v>
      </c>
    </row>
    <row r="806" spans="1:8" x14ac:dyDescent="0.25">
      <c r="A806" s="14"/>
      <c r="B806" s="3">
        <f>DATE(YEAR(siječanj!B806),MONTH(siječanj!B806)+6,DAY(siječanj!B806))</f>
        <v>45482</v>
      </c>
      <c r="C806" s="8">
        <v>8.3645833333333304</v>
      </c>
      <c r="D806">
        <v>0.94580440169263547</v>
      </c>
      <c r="E806" s="6">
        <v>100.04082872468645</v>
      </c>
      <c r="F806" s="10">
        <v>146.92475250265699</v>
      </c>
      <c r="G806" s="10">
        <v>1.5264679207802754</v>
      </c>
      <c r="H806" s="10">
        <f t="shared" si="19"/>
        <v>94.619056156787494</v>
      </c>
    </row>
    <row r="807" spans="1:8" x14ac:dyDescent="0.25">
      <c r="A807" s="14"/>
      <c r="B807" s="3">
        <f>DATE(YEAR(siječanj!B807),MONTH(siječanj!B807)+6,DAY(siječanj!B807))</f>
        <v>45482</v>
      </c>
      <c r="C807" s="8">
        <v>8.375</v>
      </c>
      <c r="D807">
        <v>0.94580440169263547</v>
      </c>
      <c r="E807" s="6">
        <v>101.57892870654216</v>
      </c>
      <c r="F807" s="10">
        <v>149.92977426637165</v>
      </c>
      <c r="G807" s="10">
        <v>1.4931478261402991</v>
      </c>
      <c r="H807" s="10">
        <f t="shared" si="19"/>
        <v>96.073797889869979</v>
      </c>
    </row>
    <row r="808" spans="1:8" x14ac:dyDescent="0.25">
      <c r="A808" s="14"/>
      <c r="B808" s="3">
        <f>DATE(YEAR(siječanj!B808),MONTH(siječanj!B808)+6,DAY(siječanj!B808))</f>
        <v>45482</v>
      </c>
      <c r="C808" s="8">
        <v>8.3854166666666696</v>
      </c>
      <c r="D808">
        <v>0.94580440169263547</v>
      </c>
      <c r="E808" s="6">
        <v>103.38912415956457</v>
      </c>
      <c r="F808" s="10">
        <v>151.66174510950887</v>
      </c>
      <c r="G808" s="10">
        <v>1.4042091820647988</v>
      </c>
      <c r="H808" s="10">
        <f t="shared" si="19"/>
        <v>97.78588871726258</v>
      </c>
    </row>
    <row r="809" spans="1:8" x14ac:dyDescent="0.25">
      <c r="A809" s="14"/>
      <c r="B809" s="3">
        <f>DATE(YEAR(siječanj!B809),MONTH(siječanj!B809)+6,DAY(siječanj!B809))</f>
        <v>45482</v>
      </c>
      <c r="C809" s="8">
        <v>8.3958333333333304</v>
      </c>
      <c r="D809">
        <v>0.94580440169263547</v>
      </c>
      <c r="E809" s="6">
        <v>104.0548653539698</v>
      </c>
      <c r="F809" s="10">
        <v>152.10427459417684</v>
      </c>
      <c r="G809" s="10">
        <v>1.3689921711837896</v>
      </c>
      <c r="H809" s="10">
        <f t="shared" si="19"/>
        <v>98.415549669319148</v>
      </c>
    </row>
    <row r="810" spans="1:8" x14ac:dyDescent="0.25">
      <c r="A810" s="14"/>
      <c r="B810" s="3">
        <f>DATE(YEAR(siječanj!B810),MONTH(siječanj!B810)+6,DAY(siječanj!B810))</f>
        <v>45482</v>
      </c>
      <c r="C810" s="8">
        <v>8.40625</v>
      </c>
      <c r="D810">
        <v>0.94580440169263547</v>
      </c>
      <c r="E810" s="6">
        <v>104.76873080324259</v>
      </c>
      <c r="F810" s="10">
        <v>152.73340846061146</v>
      </c>
      <c r="G810" s="10">
        <v>1.3616486043597964</v>
      </c>
      <c r="H810" s="10">
        <f t="shared" si="19"/>
        <v>99.090726753457645</v>
      </c>
    </row>
    <row r="811" spans="1:8" x14ac:dyDescent="0.25">
      <c r="A811" s="14"/>
      <c r="B811" s="3">
        <f>DATE(YEAR(siječanj!B811),MONTH(siječanj!B811)+6,DAY(siječanj!B811))</f>
        <v>45482</v>
      </c>
      <c r="C811" s="8">
        <v>8.4166666666666696</v>
      </c>
      <c r="D811">
        <v>0.94580440169263547</v>
      </c>
      <c r="E811" s="6">
        <v>105.91872391350424</v>
      </c>
      <c r="F811" s="10">
        <v>152.73514916299939</v>
      </c>
      <c r="G811" s="10">
        <v>1.3748917868193835</v>
      </c>
      <c r="H811" s="10">
        <f t="shared" si="19"/>
        <v>100.17839529905932</v>
      </c>
    </row>
    <row r="812" spans="1:8" x14ac:dyDescent="0.25">
      <c r="A812" s="14"/>
      <c r="B812" s="3">
        <f>DATE(YEAR(siječanj!B812),MONTH(siječanj!B812)+6,DAY(siječanj!B812))</f>
        <v>45482</v>
      </c>
      <c r="C812" s="8">
        <v>8.4270833333333304</v>
      </c>
      <c r="D812">
        <v>0.94580440169263547</v>
      </c>
      <c r="E812" s="6">
        <v>106.34217261983929</v>
      </c>
      <c r="F812" s="10">
        <v>152.32113067581034</v>
      </c>
      <c r="G812" s="10">
        <v>1.4134255078622306</v>
      </c>
      <c r="H812" s="10">
        <f t="shared" si="19"/>
        <v>100.57889494940206</v>
      </c>
    </row>
    <row r="813" spans="1:8" x14ac:dyDescent="0.25">
      <c r="A813" s="14"/>
      <c r="B813" s="3">
        <f>DATE(YEAR(siječanj!B813),MONTH(siječanj!B813)+6,DAY(siječanj!B813))</f>
        <v>45482</v>
      </c>
      <c r="C813" s="8">
        <v>8.4375</v>
      </c>
      <c r="D813">
        <v>0.94580440169263547</v>
      </c>
      <c r="E813" s="6">
        <v>108.34593325016563</v>
      </c>
      <c r="F813" s="10">
        <v>152.04655987172487</v>
      </c>
      <c r="G813" s="10">
        <v>1.4172208496098004</v>
      </c>
      <c r="H813" s="10">
        <f t="shared" si="19"/>
        <v>102.47406057350312</v>
      </c>
    </row>
    <row r="814" spans="1:8" x14ac:dyDescent="0.25">
      <c r="A814" s="14"/>
      <c r="B814" s="3">
        <f>DATE(YEAR(siječanj!B814),MONTH(siječanj!B814)+6,DAY(siječanj!B814))</f>
        <v>45482</v>
      </c>
      <c r="C814" s="8">
        <v>8.4479166666666696</v>
      </c>
      <c r="D814">
        <v>0.94580440169263547</v>
      </c>
      <c r="E814" s="6">
        <v>109.23451640913818</v>
      </c>
      <c r="F814" s="10">
        <v>151.97500066753051</v>
      </c>
      <c r="G814" s="10">
        <v>1.3927642704131864</v>
      </c>
      <c r="H814" s="10">
        <f t="shared" si="19"/>
        <v>103.31448643652931</v>
      </c>
    </row>
    <row r="815" spans="1:8" x14ac:dyDescent="0.25">
      <c r="A815" s="14"/>
      <c r="B815" s="3">
        <f>DATE(YEAR(siječanj!B815),MONTH(siječanj!B815)+6,DAY(siječanj!B815))</f>
        <v>45482</v>
      </c>
      <c r="C815" s="8">
        <v>8.4583333333333304</v>
      </c>
      <c r="D815">
        <v>0.94580440169263547</v>
      </c>
      <c r="E815" s="6">
        <v>110.4447894892444</v>
      </c>
      <c r="F815" s="10">
        <v>152.1121248806308</v>
      </c>
      <c r="G815" s="10">
        <v>1.433246745856104</v>
      </c>
      <c r="H815" s="10">
        <f t="shared" si="19"/>
        <v>104.45916804294387</v>
      </c>
    </row>
    <row r="816" spans="1:8" x14ac:dyDescent="0.25">
      <c r="A816" s="14"/>
      <c r="B816" s="3">
        <f>DATE(YEAR(siječanj!B816),MONTH(siječanj!B816)+6,DAY(siječanj!B816))</f>
        <v>45482</v>
      </c>
      <c r="C816" s="8">
        <v>8.46875</v>
      </c>
      <c r="D816">
        <v>0.94580440169263547</v>
      </c>
      <c r="E816" s="6">
        <v>112.04785593417023</v>
      </c>
      <c r="F816" s="10">
        <v>152.18717466937548</v>
      </c>
      <c r="G816" s="10">
        <v>1.4307967098638761</v>
      </c>
      <c r="H816" s="10">
        <f t="shared" si="19"/>
        <v>105.97535534276049</v>
      </c>
    </row>
    <row r="817" spans="1:8" x14ac:dyDescent="0.25">
      <c r="A817" s="14"/>
      <c r="B817" s="3">
        <f>DATE(YEAR(siječanj!B817),MONTH(siječanj!B817)+6,DAY(siječanj!B817))</f>
        <v>45482</v>
      </c>
      <c r="C817" s="8">
        <v>8.4791666666666696</v>
      </c>
      <c r="D817">
        <v>0.94580440169263547</v>
      </c>
      <c r="E817" s="6">
        <v>112.25028465364488</v>
      </c>
      <c r="F817" s="10">
        <v>152.18361064662977</v>
      </c>
      <c r="G817" s="10">
        <v>1.4401152037160456</v>
      </c>
      <c r="H817" s="10">
        <f t="shared" si="19"/>
        <v>106.16681331666862</v>
      </c>
    </row>
    <row r="818" spans="1:8" x14ac:dyDescent="0.25">
      <c r="A818" s="14"/>
      <c r="B818" s="3">
        <f>DATE(YEAR(siječanj!B818),MONTH(siječanj!B818)+6,DAY(siječanj!B818))</f>
        <v>45482</v>
      </c>
      <c r="C818" s="8">
        <v>8.4895833333333304</v>
      </c>
      <c r="D818">
        <v>0.94580440169263547</v>
      </c>
      <c r="E818" s="6">
        <v>111.49360420633784</v>
      </c>
      <c r="F818" s="10">
        <v>151.74353255656359</v>
      </c>
      <c r="G818" s="10">
        <v>1.404166905593798</v>
      </c>
      <c r="H818" s="10">
        <f t="shared" si="19"/>
        <v>105.45114161893086</v>
      </c>
    </row>
    <row r="819" spans="1:8" x14ac:dyDescent="0.25">
      <c r="A819" s="14"/>
      <c r="B819" s="3">
        <f>DATE(YEAR(siječanj!B819),MONTH(siječanj!B819)+6,DAY(siječanj!B819))</f>
        <v>45482</v>
      </c>
      <c r="C819" s="8">
        <v>8.5</v>
      </c>
      <c r="D819">
        <v>0.94580440169263547</v>
      </c>
      <c r="E819" s="6">
        <v>110.76405733292884</v>
      </c>
      <c r="F819" s="10">
        <v>151.28705001217605</v>
      </c>
      <c r="G819" s="10">
        <v>1.4156364796058434</v>
      </c>
      <c r="H819" s="10">
        <f t="shared" si="19"/>
        <v>104.76113297481953</v>
      </c>
    </row>
    <row r="820" spans="1:8" x14ac:dyDescent="0.25">
      <c r="A820" s="14"/>
      <c r="B820" s="3">
        <f>DATE(YEAR(siječanj!B820),MONTH(siječanj!B820)+6,DAY(siječanj!B820))</f>
        <v>45482</v>
      </c>
      <c r="C820" s="8">
        <v>8.5104166666666696</v>
      </c>
      <c r="D820">
        <v>0.94580440169263547</v>
      </c>
      <c r="E820" s="6">
        <v>110.19750405307205</v>
      </c>
      <c r="F820" s="10">
        <v>150.47685624902354</v>
      </c>
      <c r="G820" s="10">
        <v>1.4096502966699054</v>
      </c>
      <c r="H820" s="10">
        <f t="shared" si="19"/>
        <v>104.22528438893758</v>
      </c>
    </row>
    <row r="821" spans="1:8" x14ac:dyDescent="0.25">
      <c r="A821" s="14"/>
      <c r="B821" s="3">
        <f>DATE(YEAR(siječanj!B821),MONTH(siječanj!B821)+6,DAY(siječanj!B821))</f>
        <v>45482</v>
      </c>
      <c r="C821" s="8">
        <v>8.5208333333333304</v>
      </c>
      <c r="D821">
        <v>0.94580440169263547</v>
      </c>
      <c r="E821" s="6">
        <v>110.97917289014092</v>
      </c>
      <c r="F821" s="10">
        <v>150.0328427995299</v>
      </c>
      <c r="G821" s="10">
        <v>1.3510990529440723</v>
      </c>
      <c r="H821" s="10">
        <f t="shared" si="19"/>
        <v>104.96459021570328</v>
      </c>
    </row>
    <row r="822" spans="1:8" x14ac:dyDescent="0.25">
      <c r="A822" s="14"/>
      <c r="B822" s="3">
        <f>DATE(YEAR(siječanj!B822),MONTH(siječanj!B822)+6,DAY(siječanj!B822))</f>
        <v>45482</v>
      </c>
      <c r="C822" s="8">
        <v>8.53125</v>
      </c>
      <c r="D822">
        <v>0.94580440169263547</v>
      </c>
      <c r="E822" s="6">
        <v>111.32067201508315</v>
      </c>
      <c r="F822" s="10">
        <v>149.7734414246296</v>
      </c>
      <c r="G822" s="10">
        <v>1.486836012657569</v>
      </c>
      <c r="H822" s="10">
        <f t="shared" si="19"/>
        <v>105.28758159124783</v>
      </c>
    </row>
    <row r="823" spans="1:8" x14ac:dyDescent="0.25">
      <c r="A823" s="14"/>
      <c r="B823" s="3">
        <f>DATE(YEAR(siječanj!B823),MONTH(siječanj!B823)+6,DAY(siječanj!B823))</f>
        <v>45482</v>
      </c>
      <c r="C823" s="8">
        <v>8.5416666666666696</v>
      </c>
      <c r="D823">
        <v>0.94580440169263547</v>
      </c>
      <c r="E823" s="6">
        <v>110.34815372302528</v>
      </c>
      <c r="F823" s="10">
        <v>149.58823148021122</v>
      </c>
      <c r="G823" s="10">
        <v>1.5056244911331753</v>
      </c>
      <c r="H823" s="10">
        <f t="shared" si="19"/>
        <v>104.36776950989288</v>
      </c>
    </row>
    <row r="824" spans="1:8" x14ac:dyDescent="0.25">
      <c r="A824" s="14"/>
      <c r="B824" s="3">
        <f>DATE(YEAR(siječanj!B824),MONTH(siječanj!B824)+6,DAY(siječanj!B824))</f>
        <v>45482</v>
      </c>
      <c r="C824" s="8">
        <v>8.5520833333333304</v>
      </c>
      <c r="D824">
        <v>0.94580440169263547</v>
      </c>
      <c r="E824" s="6">
        <v>109.92406845768608</v>
      </c>
      <c r="F824" s="10">
        <v>149.08310955552938</v>
      </c>
      <c r="G824" s="10">
        <v>1.4405591091669747</v>
      </c>
      <c r="H824" s="10">
        <f t="shared" si="19"/>
        <v>103.96666779924207</v>
      </c>
    </row>
    <row r="825" spans="1:8" x14ac:dyDescent="0.25">
      <c r="A825" s="14"/>
      <c r="B825" s="3">
        <f>DATE(YEAR(siječanj!B825),MONTH(siječanj!B825)+6,DAY(siječanj!B825))</f>
        <v>45482</v>
      </c>
      <c r="C825" s="8">
        <v>8.5625</v>
      </c>
      <c r="D825">
        <v>0.94580440169263547</v>
      </c>
      <c r="E825" s="6">
        <v>109.89160789001647</v>
      </c>
      <c r="F825" s="10">
        <v>148.62467714808704</v>
      </c>
      <c r="G825" s="10">
        <v>1.4329281605526718</v>
      </c>
      <c r="H825" s="10">
        <f t="shared" si="19"/>
        <v>103.93596645145873</v>
      </c>
    </row>
    <row r="826" spans="1:8" x14ac:dyDescent="0.25">
      <c r="A826" s="14"/>
      <c r="B826" s="3">
        <f>DATE(YEAR(siječanj!B826),MONTH(siječanj!B826)+6,DAY(siječanj!B826))</f>
        <v>45482</v>
      </c>
      <c r="C826" s="8">
        <v>8.5729166666666696</v>
      </c>
      <c r="D826">
        <v>0.94580440169263547</v>
      </c>
      <c r="E826" s="6">
        <v>110.8511131817512</v>
      </c>
      <c r="F826" s="10">
        <v>147.63354183821167</v>
      </c>
      <c r="G826" s="10">
        <v>1.3413869825345055</v>
      </c>
      <c r="H826" s="10">
        <f t="shared" si="19"/>
        <v>104.84347077982881</v>
      </c>
    </row>
    <row r="827" spans="1:8" x14ac:dyDescent="0.25">
      <c r="A827" s="14"/>
      <c r="B827" s="3">
        <f>DATE(YEAR(siječanj!B827),MONTH(siječanj!B827)+6,DAY(siječanj!B827))</f>
        <v>45482</v>
      </c>
      <c r="C827" s="8">
        <v>8.5833333333333304</v>
      </c>
      <c r="D827">
        <v>0.94580440169263547</v>
      </c>
      <c r="E827" s="6">
        <v>111.09563264095043</v>
      </c>
      <c r="F827" s="10">
        <v>146.34869974414664</v>
      </c>
      <c r="G827" s="10">
        <v>1.287101660721611</v>
      </c>
      <c r="H827" s="10">
        <f t="shared" si="19"/>
        <v>105.07473836063895</v>
      </c>
    </row>
    <row r="828" spans="1:8" x14ac:dyDescent="0.25">
      <c r="A828" s="14"/>
      <c r="B828" s="3">
        <f>DATE(YEAR(siječanj!B828),MONTH(siječanj!B828)+6,DAY(siječanj!B828))</f>
        <v>45482</v>
      </c>
      <c r="C828" s="8">
        <v>8.59375</v>
      </c>
      <c r="D828">
        <v>0.94580440169263547</v>
      </c>
      <c r="E828" s="6">
        <v>112.40620416501324</v>
      </c>
      <c r="F828" s="10">
        <v>145.43523243287365</v>
      </c>
      <c r="G828" s="10">
        <v>1.2443850614423213</v>
      </c>
      <c r="H828" s="10">
        <f t="shared" si="19"/>
        <v>106.31428267683057</v>
      </c>
    </row>
    <row r="829" spans="1:8" x14ac:dyDescent="0.25">
      <c r="A829" s="14"/>
      <c r="B829" s="3">
        <f>DATE(YEAR(siječanj!B829),MONTH(siječanj!B829)+6,DAY(siječanj!B829))</f>
        <v>45482</v>
      </c>
      <c r="C829" s="8">
        <v>8.6041666666666696</v>
      </c>
      <c r="D829">
        <v>0.94580440169263547</v>
      </c>
      <c r="E829" s="6">
        <v>113.40369113912379</v>
      </c>
      <c r="F829" s="10">
        <v>144.32066488893614</v>
      </c>
      <c r="G829" s="10">
        <v>1.2515700902473514</v>
      </c>
      <c r="H829" s="10">
        <f t="shared" si="19"/>
        <v>107.2577102475754</v>
      </c>
    </row>
    <row r="830" spans="1:8" x14ac:dyDescent="0.25">
      <c r="A830" s="14"/>
      <c r="B830" s="3">
        <f>DATE(YEAR(siječanj!B830),MONTH(siječanj!B830)+6,DAY(siječanj!B830))</f>
        <v>45482</v>
      </c>
      <c r="C830" s="8">
        <v>8.6145833333333304</v>
      </c>
      <c r="D830">
        <v>0.94580440169263547</v>
      </c>
      <c r="E830" s="6">
        <v>113.7774527692591</v>
      </c>
      <c r="F830" s="10">
        <v>142.78396828033232</v>
      </c>
      <c r="G830" s="10">
        <v>1.1787806512138135</v>
      </c>
      <c r="H830" s="10">
        <f t="shared" si="19"/>
        <v>107.6112156425412</v>
      </c>
    </row>
    <row r="831" spans="1:8" x14ac:dyDescent="0.25">
      <c r="A831" s="14"/>
      <c r="B831" s="3">
        <f>DATE(YEAR(siječanj!B831),MONTH(siječanj!B831)+6,DAY(siječanj!B831))</f>
        <v>45482</v>
      </c>
      <c r="C831" s="8">
        <v>8.625</v>
      </c>
      <c r="D831">
        <v>0.94580440169263547</v>
      </c>
      <c r="E831" s="6">
        <v>114.04853132263592</v>
      </c>
      <c r="F831" s="10">
        <v>139.08631822330105</v>
      </c>
      <c r="G831" s="10">
        <v>1.209724693936356</v>
      </c>
      <c r="H831" s="10">
        <f t="shared" si="19"/>
        <v>107.86760293152946</v>
      </c>
    </row>
    <row r="832" spans="1:8" x14ac:dyDescent="0.25">
      <c r="A832" s="14"/>
      <c r="B832" s="3">
        <f>DATE(YEAR(siječanj!B832),MONTH(siječanj!B832)+6,DAY(siječanj!B832))</f>
        <v>45482</v>
      </c>
      <c r="C832" s="8">
        <v>8.6354166666666696</v>
      </c>
      <c r="D832">
        <v>0.94580440169263547</v>
      </c>
      <c r="E832" s="6">
        <v>114.41957920122725</v>
      </c>
      <c r="F832" s="10">
        <v>137.21382447896482</v>
      </c>
      <c r="G832" s="10">
        <v>1.1603027046169394</v>
      </c>
      <c r="H832" s="10">
        <f t="shared" si="19"/>
        <v>108.21854164833985</v>
      </c>
    </row>
    <row r="833" spans="1:8" x14ac:dyDescent="0.25">
      <c r="A833" s="14"/>
      <c r="B833" s="3">
        <f>DATE(YEAR(siječanj!B833),MONTH(siječanj!B833)+6,DAY(siječanj!B833))</f>
        <v>45482</v>
      </c>
      <c r="C833" s="8">
        <v>8.6458333333333304</v>
      </c>
      <c r="D833">
        <v>0.94580440169263547</v>
      </c>
      <c r="E833" s="6">
        <v>115.13155271042581</v>
      </c>
      <c r="F833" s="10">
        <v>135.65102098671025</v>
      </c>
      <c r="G833" s="10">
        <v>1.1664851712398221</v>
      </c>
      <c r="H833" s="10">
        <f t="shared" si="19"/>
        <v>108.89192932722841</v>
      </c>
    </row>
    <row r="834" spans="1:8" x14ac:dyDescent="0.25">
      <c r="A834" s="14"/>
      <c r="B834" s="3">
        <f>DATE(YEAR(siječanj!B834),MONTH(siječanj!B834)+6,DAY(siječanj!B834))</f>
        <v>45482</v>
      </c>
      <c r="C834" s="8">
        <v>8.65625</v>
      </c>
      <c r="D834">
        <v>0.94580440169263547</v>
      </c>
      <c r="E834" s="6">
        <v>115.03597721895665</v>
      </c>
      <c r="F834" s="10">
        <v>133.86788711496848</v>
      </c>
      <c r="G834" s="10">
        <v>1.1623455756513841</v>
      </c>
      <c r="H834" s="10">
        <f t="shared" si="19"/>
        <v>108.80153360670293</v>
      </c>
    </row>
    <row r="835" spans="1:8" x14ac:dyDescent="0.25">
      <c r="A835" s="14"/>
      <c r="B835" s="3">
        <f>DATE(YEAR(siječanj!B835),MONTH(siječanj!B835)+6,DAY(siječanj!B835))</f>
        <v>45482</v>
      </c>
      <c r="C835" s="8">
        <v>8.6666666666666696</v>
      </c>
      <c r="D835">
        <v>0.94580440169263547</v>
      </c>
      <c r="E835" s="6">
        <v>114.2673903591928</v>
      </c>
      <c r="F835" s="10">
        <v>131.11259075036827</v>
      </c>
      <c r="G835" s="10">
        <v>1.1618327190150146</v>
      </c>
      <c r="H835" s="10">
        <f t="shared" si="19"/>
        <v>108.07460077165517</v>
      </c>
    </row>
    <row r="836" spans="1:8" x14ac:dyDescent="0.25">
      <c r="A836" s="14"/>
      <c r="B836" s="3">
        <f>DATE(YEAR(siječanj!B836),MONTH(siječanj!B836)+6,DAY(siječanj!B836))</f>
        <v>45482</v>
      </c>
      <c r="C836" s="8">
        <v>8.6770833333333304</v>
      </c>
      <c r="D836">
        <v>0.94580440169263547</v>
      </c>
      <c r="E836" s="6">
        <v>112.59599137448139</v>
      </c>
      <c r="F836" s="10">
        <v>129.65241269441793</v>
      </c>
      <c r="G836" s="10">
        <v>1.2045312000930661</v>
      </c>
      <c r="H836" s="10">
        <f t="shared" ref="H836:H899" si="20">D836*E836</f>
        <v>106.49378425493052</v>
      </c>
    </row>
    <row r="837" spans="1:8" x14ac:dyDescent="0.25">
      <c r="A837" s="14"/>
      <c r="B837" s="3">
        <f>DATE(YEAR(siječanj!B837),MONTH(siječanj!B837)+6,DAY(siječanj!B837))</f>
        <v>45482</v>
      </c>
      <c r="C837" s="8">
        <v>8.6875</v>
      </c>
      <c r="D837">
        <v>0.94580440169263547</v>
      </c>
      <c r="E837" s="6">
        <v>113.33322622521288</v>
      </c>
      <c r="F837" s="10">
        <v>128.89169199300954</v>
      </c>
      <c r="G837" s="10">
        <v>1.2230645084728258</v>
      </c>
      <c r="H837" s="10">
        <f t="shared" si="20"/>
        <v>107.19106422183357</v>
      </c>
    </row>
    <row r="838" spans="1:8" x14ac:dyDescent="0.25">
      <c r="A838" s="14"/>
      <c r="B838" s="3">
        <f>DATE(YEAR(siječanj!B838),MONTH(siječanj!B838)+6,DAY(siječanj!B838))</f>
        <v>45482</v>
      </c>
      <c r="C838" s="8">
        <v>8.6979166666666696</v>
      </c>
      <c r="D838">
        <v>0.94580440169263547</v>
      </c>
      <c r="E838" s="6">
        <v>113.36001294343068</v>
      </c>
      <c r="F838" s="10">
        <v>128.11232470205198</v>
      </c>
      <c r="G838" s="10">
        <v>1.2269444041645658</v>
      </c>
      <c r="H838" s="10">
        <f t="shared" si="20"/>
        <v>107.21639921783087</v>
      </c>
    </row>
    <row r="839" spans="1:8" x14ac:dyDescent="0.25">
      <c r="A839" s="14"/>
      <c r="B839" s="3">
        <f>DATE(YEAR(siječanj!B839),MONTH(siječanj!B839)+6,DAY(siječanj!B839))</f>
        <v>45482</v>
      </c>
      <c r="C839" s="8">
        <v>8.7083333333333304</v>
      </c>
      <c r="D839">
        <v>0.94580440169263547</v>
      </c>
      <c r="E839" s="6">
        <v>114.36437396647764</v>
      </c>
      <c r="F839" s="10">
        <v>127.40739087175798</v>
      </c>
      <c r="G839" s="10">
        <v>1.2614910275694138</v>
      </c>
      <c r="H839" s="10">
        <f t="shared" si="20"/>
        <v>108.1663282943172</v>
      </c>
    </row>
    <row r="840" spans="1:8" x14ac:dyDescent="0.25">
      <c r="A840" s="14"/>
      <c r="B840" s="3">
        <f>DATE(YEAR(siječanj!B840),MONTH(siječanj!B840)+6,DAY(siječanj!B840))</f>
        <v>45482</v>
      </c>
      <c r="C840" s="8">
        <v>8.71875</v>
      </c>
      <c r="D840">
        <v>0.94580440169263547</v>
      </c>
      <c r="E840" s="6">
        <v>114.47691976625858</v>
      </c>
      <c r="F840" s="10">
        <v>127.03328397093946</v>
      </c>
      <c r="G840" s="10">
        <v>1.2750281339741683</v>
      </c>
      <c r="H840" s="10">
        <f t="shared" si="20"/>
        <v>108.27277460714203</v>
      </c>
    </row>
    <row r="841" spans="1:8" x14ac:dyDescent="0.25">
      <c r="A841" s="14"/>
      <c r="B841" s="3">
        <f>DATE(YEAR(siječanj!B841),MONTH(siječanj!B841)+6,DAY(siječanj!B841))</f>
        <v>45482</v>
      </c>
      <c r="C841" s="8">
        <v>8.7291666666666696</v>
      </c>
      <c r="D841">
        <v>0.94580440169263547</v>
      </c>
      <c r="E841" s="6">
        <v>115.04077900228049</v>
      </c>
      <c r="F841" s="10">
        <v>126.8069954243108</v>
      </c>
      <c r="G841" s="10">
        <v>1.3027611592156267</v>
      </c>
      <c r="H841" s="10">
        <f t="shared" si="20"/>
        <v>108.8060751545066</v>
      </c>
    </row>
    <row r="842" spans="1:8" x14ac:dyDescent="0.25">
      <c r="A842" s="14"/>
      <c r="B842" s="3">
        <f>DATE(YEAR(siječanj!B842),MONTH(siječanj!B842)+6,DAY(siječanj!B842))</f>
        <v>45482</v>
      </c>
      <c r="C842" s="8">
        <v>8.7395833333333304</v>
      </c>
      <c r="D842">
        <v>0.94580440169263547</v>
      </c>
      <c r="E842" s="6">
        <v>116.33578242153447</v>
      </c>
      <c r="F842" s="10">
        <v>126.95518856993625</v>
      </c>
      <c r="G842" s="10">
        <v>1.3256273283397586</v>
      </c>
      <c r="H842" s="10">
        <f t="shared" si="20"/>
        <v>110.03089508864403</v>
      </c>
    </row>
    <row r="843" spans="1:8" x14ac:dyDescent="0.25">
      <c r="A843" s="14"/>
      <c r="B843" s="3">
        <f>DATE(YEAR(siječanj!B843),MONTH(siječanj!B843)+6,DAY(siječanj!B843))</f>
        <v>45482</v>
      </c>
      <c r="C843" s="8">
        <v>8.75</v>
      </c>
      <c r="D843">
        <v>0.94580440169263547</v>
      </c>
      <c r="E843" s="6">
        <v>119.11000707091706</v>
      </c>
      <c r="F843" s="10">
        <v>127.01033285684048</v>
      </c>
      <c r="G843" s="10">
        <v>1.4237309611378182</v>
      </c>
      <c r="H843" s="10">
        <f t="shared" si="20"/>
        <v>112.65476897331429</v>
      </c>
    </row>
    <row r="844" spans="1:8" x14ac:dyDescent="0.25">
      <c r="A844" s="14"/>
      <c r="B844" s="3">
        <f>DATE(YEAR(siječanj!B844),MONTH(siječanj!B844)+6,DAY(siječanj!B844))</f>
        <v>45482</v>
      </c>
      <c r="C844" s="8">
        <v>8.7604166666666696</v>
      </c>
      <c r="D844">
        <v>0.94580440169263547</v>
      </c>
      <c r="E844" s="6">
        <v>121.24887587179511</v>
      </c>
      <c r="F844" s="10">
        <v>127.09737863662052</v>
      </c>
      <c r="G844" s="10">
        <v>1.492292225930735</v>
      </c>
      <c r="H844" s="10">
        <f t="shared" si="20"/>
        <v>114.6777204998278</v>
      </c>
    </row>
    <row r="845" spans="1:8" x14ac:dyDescent="0.25">
      <c r="A845" s="14"/>
      <c r="B845" s="3">
        <f>DATE(YEAR(siječanj!B845),MONTH(siječanj!B845)+6,DAY(siječanj!B845))</f>
        <v>45482</v>
      </c>
      <c r="C845" s="8">
        <v>8.7708333333333304</v>
      </c>
      <c r="D845">
        <v>0.94580440169263547</v>
      </c>
      <c r="E845" s="6">
        <v>122.79706817148433</v>
      </c>
      <c r="F845" s="10">
        <v>127.10918866319321</v>
      </c>
      <c r="G845" s="10">
        <v>1.7049491606645051</v>
      </c>
      <c r="H845" s="10">
        <f t="shared" si="20"/>
        <v>116.14200759154051</v>
      </c>
    </row>
    <row r="846" spans="1:8" x14ac:dyDescent="0.25">
      <c r="A846" s="14"/>
      <c r="B846" s="3">
        <f>DATE(YEAR(siječanj!B846),MONTH(siječanj!B846)+6,DAY(siječanj!B846))</f>
        <v>45482</v>
      </c>
      <c r="C846" s="8">
        <v>8.78125</v>
      </c>
      <c r="D846">
        <v>0.94580440169263547</v>
      </c>
      <c r="E846" s="6">
        <v>125.03876095924097</v>
      </c>
      <c r="F846" s="10">
        <v>126.96310005488635</v>
      </c>
      <c r="G846" s="10">
        <v>1.9553536715076689</v>
      </c>
      <c r="H846" s="10">
        <f t="shared" si="20"/>
        <v>118.26221049744338</v>
      </c>
    </row>
    <row r="847" spans="1:8" x14ac:dyDescent="0.25">
      <c r="A847" s="14"/>
      <c r="B847" s="3">
        <f>DATE(YEAR(siječanj!B847),MONTH(siječanj!B847)+6,DAY(siječanj!B847))</f>
        <v>45482</v>
      </c>
      <c r="C847" s="8">
        <v>8.7916666666666696</v>
      </c>
      <c r="D847">
        <v>0.94580440169263547</v>
      </c>
      <c r="E847" s="6">
        <v>128.27288273756594</v>
      </c>
      <c r="F847" s="10">
        <v>126.25740992962798</v>
      </c>
      <c r="G847" s="10">
        <v>2.2767402919768616</v>
      </c>
      <c r="H847" s="10">
        <f t="shared" si="20"/>
        <v>121.32105711099314</v>
      </c>
    </row>
    <row r="848" spans="1:8" x14ac:dyDescent="0.25">
      <c r="A848" s="14"/>
      <c r="B848" s="3">
        <f>DATE(YEAR(siječanj!B848),MONTH(siječanj!B848)+6,DAY(siječanj!B848))</f>
        <v>45482</v>
      </c>
      <c r="C848" s="8">
        <v>8.8020833333333304</v>
      </c>
      <c r="D848">
        <v>0.94580440169263547</v>
      </c>
      <c r="E848" s="6">
        <v>132.31795309637957</v>
      </c>
      <c r="F848" s="10">
        <v>125.83214375108051</v>
      </c>
      <c r="G848" s="10">
        <v>3.0317793635900419</v>
      </c>
      <c r="H848" s="10">
        <f t="shared" si="20"/>
        <v>125.14690246151548</v>
      </c>
    </row>
    <row r="849" spans="1:8" x14ac:dyDescent="0.25">
      <c r="A849" s="14"/>
      <c r="B849" s="3">
        <f>DATE(YEAR(siječanj!B849),MONTH(siječanj!B849)+6,DAY(siječanj!B849))</f>
        <v>45482</v>
      </c>
      <c r="C849" s="8">
        <v>8.8125</v>
      </c>
      <c r="D849">
        <v>0.94580440169263547</v>
      </c>
      <c r="E849" s="6">
        <v>137.15540835908882</v>
      </c>
      <c r="F849" s="10">
        <v>125.37332756984262</v>
      </c>
      <c r="G849" s="10">
        <v>5.1515829332305572</v>
      </c>
      <c r="H849" s="10">
        <f t="shared" si="20"/>
        <v>129.72218894197709</v>
      </c>
    </row>
    <row r="850" spans="1:8" x14ac:dyDescent="0.25">
      <c r="A850" s="14"/>
      <c r="B850" s="3">
        <f>DATE(YEAR(siječanj!B850),MONTH(siječanj!B850)+6,DAY(siječanj!B850))</f>
        <v>45482</v>
      </c>
      <c r="C850" s="8">
        <v>8.8229166666666696</v>
      </c>
      <c r="D850">
        <v>0.94580440169263547</v>
      </c>
      <c r="E850" s="6">
        <v>140.74546515927665</v>
      </c>
      <c r="F850" s="10">
        <v>124.65193519365312</v>
      </c>
      <c r="G850" s="10">
        <v>12.250591651889145</v>
      </c>
      <c r="H850" s="10">
        <f t="shared" si="20"/>
        <v>133.11768046592132</v>
      </c>
    </row>
    <row r="851" spans="1:8" x14ac:dyDescent="0.25">
      <c r="A851" s="14"/>
      <c r="B851" s="3">
        <f>DATE(YEAR(siječanj!B851),MONTH(siječanj!B851)+6,DAY(siječanj!B851))</f>
        <v>45482</v>
      </c>
      <c r="C851" s="8">
        <v>8.8333333333333304</v>
      </c>
      <c r="D851">
        <v>0.94580440169263547</v>
      </c>
      <c r="E851" s="6">
        <v>146.68761043593855</v>
      </c>
      <c r="F851" s="10">
        <v>120.96613010556173</v>
      </c>
      <c r="G851" s="10">
        <v>47.407085756470188</v>
      </c>
      <c r="H851" s="10">
        <f t="shared" si="20"/>
        <v>138.73778762408526</v>
      </c>
    </row>
    <row r="852" spans="1:8" x14ac:dyDescent="0.25">
      <c r="A852" s="14"/>
      <c r="B852" s="3">
        <f>DATE(YEAR(siječanj!B852),MONTH(siječanj!B852)+6,DAY(siječanj!B852))</f>
        <v>45482</v>
      </c>
      <c r="C852" s="8">
        <v>8.84375</v>
      </c>
      <c r="D852">
        <v>0.94580440169263547</v>
      </c>
      <c r="E852" s="6">
        <v>151.01288303205996</v>
      </c>
      <c r="F852" s="10">
        <v>119.6843542535709</v>
      </c>
      <c r="G852" s="10">
        <v>132.77434298184124</v>
      </c>
      <c r="H852" s="10">
        <f t="shared" si="20"/>
        <v>142.8286494840174</v>
      </c>
    </row>
    <row r="853" spans="1:8" x14ac:dyDescent="0.25">
      <c r="A853" s="14"/>
      <c r="B853" s="3">
        <f>DATE(YEAR(siječanj!B853),MONTH(siječanj!B853)+6,DAY(siječanj!B853))</f>
        <v>45482</v>
      </c>
      <c r="C853" s="8">
        <v>8.8541666666666696</v>
      </c>
      <c r="D853">
        <v>0.94580440169263547</v>
      </c>
      <c r="E853" s="6">
        <v>154.59158819180232</v>
      </c>
      <c r="F853" s="10">
        <v>118.7515976698313</v>
      </c>
      <c r="G853" s="10">
        <v>242.1561275233538</v>
      </c>
      <c r="H853" s="10">
        <f t="shared" si="20"/>
        <v>146.21340457646187</v>
      </c>
    </row>
    <row r="854" spans="1:8" x14ac:dyDescent="0.25">
      <c r="A854" s="14"/>
      <c r="B854" s="3">
        <f>DATE(YEAR(siječanj!B854),MONTH(siječanj!B854)+6,DAY(siječanj!B854))</f>
        <v>45482</v>
      </c>
      <c r="C854" s="8">
        <v>8.8645833333333304</v>
      </c>
      <c r="D854">
        <v>0.94580440169263547</v>
      </c>
      <c r="E854" s="6">
        <v>155.33102636441197</v>
      </c>
      <c r="F854" s="10">
        <v>117.46199729397928</v>
      </c>
      <c r="G854" s="10">
        <v>298.72130411785474</v>
      </c>
      <c r="H854" s="10">
        <f t="shared" si="20"/>
        <v>146.91276845489566</v>
      </c>
    </row>
    <row r="855" spans="1:8" x14ac:dyDescent="0.25">
      <c r="A855" s="14"/>
      <c r="B855" s="3">
        <f>DATE(YEAR(siječanj!B855),MONTH(siječanj!B855)+6,DAY(siječanj!B855))</f>
        <v>45482</v>
      </c>
      <c r="C855" s="8">
        <v>8.875</v>
      </c>
      <c r="D855">
        <v>0.94580440169263547</v>
      </c>
      <c r="E855" s="6">
        <v>155.13348220063941</v>
      </c>
      <c r="F855" s="10">
        <v>114.43023257708241</v>
      </c>
      <c r="G855" s="10">
        <v>313.69973372499754</v>
      </c>
      <c r="H855" s="10">
        <f t="shared" si="20"/>
        <v>146.72593031527086</v>
      </c>
    </row>
    <row r="856" spans="1:8" x14ac:dyDescent="0.25">
      <c r="A856" s="14"/>
      <c r="B856" s="3">
        <f>DATE(YEAR(siječanj!B856),MONTH(siječanj!B856)+6,DAY(siječanj!B856))</f>
        <v>45482</v>
      </c>
      <c r="C856" s="8">
        <v>8.8854166666666696</v>
      </c>
      <c r="D856">
        <v>0.94580440169263547</v>
      </c>
      <c r="E856" s="6">
        <v>159.33871415520659</v>
      </c>
      <c r="F856" s="10">
        <v>112.03365544238144</v>
      </c>
      <c r="G856" s="10">
        <v>315.17943005295842</v>
      </c>
      <c r="H856" s="10">
        <f t="shared" si="20"/>
        <v>150.70325720803902</v>
      </c>
    </row>
    <row r="857" spans="1:8" x14ac:dyDescent="0.25">
      <c r="A857" s="14"/>
      <c r="B857" s="3">
        <f>DATE(YEAR(siječanj!B857),MONTH(siječanj!B857)+6,DAY(siječanj!B857))</f>
        <v>45482</v>
      </c>
      <c r="C857" s="8">
        <v>8.8958333333333304</v>
      </c>
      <c r="D857">
        <v>0.94580440169263547</v>
      </c>
      <c r="E857" s="6">
        <v>162.16647184022111</v>
      </c>
      <c r="F857" s="10">
        <v>109.92713618088786</v>
      </c>
      <c r="G857" s="10">
        <v>315.64188804487981</v>
      </c>
      <c r="H857" s="10">
        <f t="shared" si="20"/>
        <v>153.37776287344593</v>
      </c>
    </row>
    <row r="858" spans="1:8" x14ac:dyDescent="0.25">
      <c r="A858" s="14"/>
      <c r="B858" s="3">
        <f>DATE(YEAR(siječanj!B858),MONTH(siječanj!B858)+6,DAY(siječanj!B858))</f>
        <v>45482</v>
      </c>
      <c r="C858" s="8">
        <v>8.90625</v>
      </c>
      <c r="D858">
        <v>0.94580440169263547</v>
      </c>
      <c r="E858" s="6">
        <v>160.29262935525321</v>
      </c>
      <c r="F858" s="10">
        <v>107.57650204047998</v>
      </c>
      <c r="G858" s="10">
        <v>315.77963457858499</v>
      </c>
      <c r="H858" s="10">
        <f t="shared" si="20"/>
        <v>151.60547440308463</v>
      </c>
    </row>
    <row r="859" spans="1:8" x14ac:dyDescent="0.25">
      <c r="A859" s="14"/>
      <c r="B859" s="3">
        <f>DATE(YEAR(siječanj!B859),MONTH(siječanj!B859)+6,DAY(siječanj!B859))</f>
        <v>45482</v>
      </c>
      <c r="C859" s="8">
        <v>8.9166666666666696</v>
      </c>
      <c r="D859">
        <v>0.94580440169263547</v>
      </c>
      <c r="E859" s="6">
        <v>156.369084613875</v>
      </c>
      <c r="F859" s="10">
        <v>104.38146101891066</v>
      </c>
      <c r="G859" s="10">
        <v>312.09447001461234</v>
      </c>
      <c r="H859" s="10">
        <f t="shared" si="20"/>
        <v>147.89456851645113</v>
      </c>
    </row>
    <row r="860" spans="1:8" x14ac:dyDescent="0.25">
      <c r="A860" s="14"/>
      <c r="B860" s="3">
        <f>DATE(YEAR(siječanj!B860),MONTH(siječanj!B860)+6,DAY(siječanj!B860))</f>
        <v>45482</v>
      </c>
      <c r="C860" s="8">
        <v>8.9270833333333304</v>
      </c>
      <c r="D860">
        <v>0.94580440169263547</v>
      </c>
      <c r="E860" s="6">
        <v>149.83309580717085</v>
      </c>
      <c r="F860" s="10">
        <v>101.73667551685033</v>
      </c>
      <c r="G860" s="10">
        <v>308.90349920728391</v>
      </c>
      <c r="H860" s="10">
        <f t="shared" si="20"/>
        <v>141.71280153365655</v>
      </c>
    </row>
    <row r="861" spans="1:8" x14ac:dyDescent="0.25">
      <c r="A861" s="14"/>
      <c r="B861" s="3">
        <f>DATE(YEAR(siječanj!B861),MONTH(siječanj!B861)+6,DAY(siječanj!B861))</f>
        <v>45482</v>
      </c>
      <c r="C861" s="8">
        <v>8.9375</v>
      </c>
      <c r="D861">
        <v>0.94580440169263547</v>
      </c>
      <c r="E861" s="6">
        <v>140.71037558321223</v>
      </c>
      <c r="F861" s="10">
        <v>99.093163140925483</v>
      </c>
      <c r="G861" s="10">
        <v>307.32128997846286</v>
      </c>
      <c r="H861" s="10">
        <f t="shared" si="20"/>
        <v>133.08449259042607</v>
      </c>
    </row>
    <row r="862" spans="1:8" x14ac:dyDescent="0.25">
      <c r="A862" s="14"/>
      <c r="B862" s="3">
        <f>DATE(YEAR(siječanj!B862),MONTH(siječanj!B862)+6,DAY(siječanj!B862))</f>
        <v>45482</v>
      </c>
      <c r="C862" s="8">
        <v>8.9479166666666696</v>
      </c>
      <c r="D862">
        <v>0.94580440169263547</v>
      </c>
      <c r="E862" s="6">
        <v>129.59588884068961</v>
      </c>
      <c r="F862" s="10">
        <v>96.523082426022839</v>
      </c>
      <c r="G862" s="10">
        <v>306.53836130383053</v>
      </c>
      <c r="H862" s="10">
        <f t="shared" si="20"/>
        <v>122.57236210679373</v>
      </c>
    </row>
    <row r="863" spans="1:8" x14ac:dyDescent="0.25">
      <c r="A863" s="14"/>
      <c r="B863" s="3">
        <f>DATE(YEAR(siječanj!B863),MONTH(siječanj!B863)+6,DAY(siječanj!B863))</f>
        <v>45482</v>
      </c>
      <c r="C863" s="8">
        <v>8.9583333333333304</v>
      </c>
      <c r="D863">
        <v>0.94580440169263547</v>
      </c>
      <c r="E863" s="6">
        <v>118.33215955864399</v>
      </c>
      <c r="F863" s="10">
        <v>93.188466300158325</v>
      </c>
      <c r="G863" s="10">
        <v>298.66901889152552</v>
      </c>
      <c r="H863" s="10">
        <f t="shared" si="20"/>
        <v>111.91907737236076</v>
      </c>
    </row>
    <row r="864" spans="1:8" x14ac:dyDescent="0.25">
      <c r="A864" s="14"/>
      <c r="B864" s="3">
        <f>DATE(YEAR(siječanj!B864),MONTH(siječanj!B864)+6,DAY(siječanj!B864))</f>
        <v>45482</v>
      </c>
      <c r="C864" s="8">
        <v>8.96875</v>
      </c>
      <c r="D864">
        <v>0.94580440169263547</v>
      </c>
      <c r="E864" s="6">
        <v>108.30438348705603</v>
      </c>
      <c r="F864" s="10">
        <v>90.404945455619369</v>
      </c>
      <c r="G864" s="10">
        <v>297.66166684584471</v>
      </c>
      <c r="H864" s="10">
        <f t="shared" si="20"/>
        <v>102.43476262466477</v>
      </c>
    </row>
    <row r="865" spans="1:8" x14ac:dyDescent="0.25">
      <c r="A865" s="14"/>
      <c r="B865" s="3">
        <f>DATE(YEAR(siječanj!B865),MONTH(siječanj!B865)+6,DAY(siječanj!B865))</f>
        <v>45482</v>
      </c>
      <c r="C865" s="8">
        <v>8.9791666666666696</v>
      </c>
      <c r="D865">
        <v>0.94580440169263547</v>
      </c>
      <c r="E865" s="6">
        <v>98.60864289849728</v>
      </c>
      <c r="F865" s="10">
        <v>88.148427969242675</v>
      </c>
      <c r="G865" s="10">
        <v>293.71540025146362</v>
      </c>
      <c r="H865" s="10">
        <f t="shared" si="20"/>
        <v>93.264488498335965</v>
      </c>
    </row>
    <row r="866" spans="1:8" ht="15.75" thickBot="1" x14ac:dyDescent="0.3">
      <c r="A866" s="14"/>
      <c r="B866" s="3">
        <f>DATE(YEAR(siječanj!B866),MONTH(siječanj!B866)+6,DAY(siječanj!B866))</f>
        <v>45482</v>
      </c>
      <c r="C866" s="8">
        <v>8.9895833333333304</v>
      </c>
      <c r="D866">
        <v>0.94580440169263547</v>
      </c>
      <c r="E866" s="6">
        <v>90.418221473851659</v>
      </c>
      <c r="F866" s="10">
        <v>86.152869734582154</v>
      </c>
      <c r="G866" s="10">
        <v>293.16686632232955</v>
      </c>
      <c r="H866" s="10">
        <f t="shared" si="20"/>
        <v>85.517951863188472</v>
      </c>
    </row>
    <row r="867" spans="1:8" x14ac:dyDescent="0.25">
      <c r="A867" s="13">
        <f t="shared" ref="A867" si="21">A771+1</f>
        <v>192</v>
      </c>
      <c r="B867" s="3">
        <f>DATE(YEAR(siječanj!B867),MONTH(siječanj!B867)+6,DAY(siječanj!B867))</f>
        <v>45483</v>
      </c>
      <c r="C867" s="8">
        <v>9</v>
      </c>
      <c r="D867">
        <v>0.94668973901591402</v>
      </c>
      <c r="E867" s="6">
        <v>81.721447908357376</v>
      </c>
      <c r="F867" s="10">
        <v>83.929938288913547</v>
      </c>
      <c r="G867" s="10">
        <v>284.40191122793402</v>
      </c>
      <c r="H867" s="10">
        <f t="shared" si="20"/>
        <v>77.364856192365451</v>
      </c>
    </row>
    <row r="868" spans="1:8" x14ac:dyDescent="0.25">
      <c r="A868" s="14"/>
      <c r="B868" s="3">
        <f>DATE(YEAR(siječanj!B868),MONTH(siječanj!B868)+6,DAY(siječanj!B868))</f>
        <v>45483</v>
      </c>
      <c r="C868" s="8">
        <v>9.0104166666666696</v>
      </c>
      <c r="D868">
        <v>0.94668973901591402</v>
      </c>
      <c r="E868" s="6">
        <v>76.856825568644609</v>
      </c>
      <c r="F868" s="10">
        <v>82.373011263808039</v>
      </c>
      <c r="G868" s="10">
        <v>281.60893293253173</v>
      </c>
      <c r="H868" s="10">
        <f t="shared" si="20"/>
        <v>72.75956813917179</v>
      </c>
    </row>
    <row r="869" spans="1:8" x14ac:dyDescent="0.25">
      <c r="A869" s="14"/>
      <c r="B869" s="3">
        <f>DATE(YEAR(siječanj!B869),MONTH(siječanj!B869)+6,DAY(siječanj!B869))</f>
        <v>45483</v>
      </c>
      <c r="C869" s="8">
        <v>9.0208333333333304</v>
      </c>
      <c r="D869">
        <v>0.94668973901591402</v>
      </c>
      <c r="E869" s="6">
        <v>72.064268408822201</v>
      </c>
      <c r="F869" s="10">
        <v>81.111999054764524</v>
      </c>
      <c r="G869" s="10">
        <v>281.16774866926903</v>
      </c>
      <c r="H869" s="10">
        <f t="shared" si="20"/>
        <v>68.222503452320666</v>
      </c>
    </row>
    <row r="870" spans="1:8" x14ac:dyDescent="0.25">
      <c r="A870" s="14"/>
      <c r="B870" s="3">
        <f>DATE(YEAR(siječanj!B870),MONTH(siječanj!B870)+6,DAY(siječanj!B870))</f>
        <v>45483</v>
      </c>
      <c r="C870" s="8">
        <v>9.03125</v>
      </c>
      <c r="D870">
        <v>0.94668973901591402</v>
      </c>
      <c r="E870" s="6">
        <v>68.289072462358988</v>
      </c>
      <c r="F870" s="10">
        <v>80.056839901661419</v>
      </c>
      <c r="G870" s="10">
        <v>280.31225458933108</v>
      </c>
      <c r="H870" s="10">
        <f t="shared" si="20"/>
        <v>64.648564187029464</v>
      </c>
    </row>
    <row r="871" spans="1:8" x14ac:dyDescent="0.25">
      <c r="A871" s="14"/>
      <c r="B871" s="3">
        <f>DATE(YEAR(siječanj!B871),MONTH(siječanj!B871)+6,DAY(siječanj!B871))</f>
        <v>45483</v>
      </c>
      <c r="C871" s="8">
        <v>9.0416666666666696</v>
      </c>
      <c r="D871">
        <v>0.94668973901591402</v>
      </c>
      <c r="E871" s="6">
        <v>65.694166287367111</v>
      </c>
      <c r="F871" s="10">
        <v>77.537330850346251</v>
      </c>
      <c r="G871" s="10">
        <v>274.86088088724762</v>
      </c>
      <c r="H871" s="10">
        <f t="shared" si="20"/>
        <v>62.191993137455626</v>
      </c>
    </row>
    <row r="872" spans="1:8" x14ac:dyDescent="0.25">
      <c r="A872" s="14"/>
      <c r="B872" s="3">
        <f>DATE(YEAR(siječanj!B872),MONTH(siječanj!B872)+6,DAY(siječanj!B872))</f>
        <v>45483</v>
      </c>
      <c r="C872" s="8">
        <v>9.0520833333333304</v>
      </c>
      <c r="D872">
        <v>0.94668973901591402</v>
      </c>
      <c r="E872" s="6">
        <v>63.456862406428513</v>
      </c>
      <c r="F872" s="10">
        <v>77.581216548611494</v>
      </c>
      <c r="G872" s="10">
        <v>278.07816151952647</v>
      </c>
      <c r="H872" s="10">
        <f t="shared" si="20"/>
        <v>60.073960510310577</v>
      </c>
    </row>
    <row r="873" spans="1:8" x14ac:dyDescent="0.25">
      <c r="A873" s="14"/>
      <c r="B873" s="3">
        <f>DATE(YEAR(siječanj!B873),MONTH(siječanj!B873)+6,DAY(siječanj!B873))</f>
        <v>45483</v>
      </c>
      <c r="C873" s="8">
        <v>9.0625</v>
      </c>
      <c r="D873">
        <v>0.94668973901591402</v>
      </c>
      <c r="E873" s="6">
        <v>61.814079015339992</v>
      </c>
      <c r="F873" s="10">
        <v>77.099019718797067</v>
      </c>
      <c r="G873" s="10">
        <v>278.09007800248799</v>
      </c>
      <c r="H873" s="10">
        <f t="shared" si="20"/>
        <v>58.518754330541306</v>
      </c>
    </row>
    <row r="874" spans="1:8" x14ac:dyDescent="0.25">
      <c r="A874" s="14"/>
      <c r="B874" s="3">
        <f>DATE(YEAR(siječanj!B874),MONTH(siječanj!B874)+6,DAY(siječanj!B874))</f>
        <v>45483</v>
      </c>
      <c r="C874" s="8">
        <v>9.0729166666666696</v>
      </c>
      <c r="D874">
        <v>0.94668973901591402</v>
      </c>
      <c r="E874" s="6">
        <v>60.408507464913924</v>
      </c>
      <c r="F874" s="10">
        <v>76.614909962181528</v>
      </c>
      <c r="G874" s="10">
        <v>278.25010895161262</v>
      </c>
      <c r="H874" s="10">
        <f t="shared" si="20"/>
        <v>57.188114166300259</v>
      </c>
    </row>
    <row r="875" spans="1:8" x14ac:dyDescent="0.25">
      <c r="A875" s="14"/>
      <c r="B875" s="3">
        <f>DATE(YEAR(siječanj!B875),MONTH(siječanj!B875)+6,DAY(siječanj!B875))</f>
        <v>45483</v>
      </c>
      <c r="C875" s="8">
        <v>9.0833333333333304</v>
      </c>
      <c r="D875">
        <v>0.94668973901591402</v>
      </c>
      <c r="E875" s="6">
        <v>60.116066740250929</v>
      </c>
      <c r="F875" s="10">
        <v>76.264296571811428</v>
      </c>
      <c r="G875" s="10">
        <v>277.23051772476799</v>
      </c>
      <c r="H875" s="10">
        <f t="shared" si="20"/>
        <v>56.91126353299142</v>
      </c>
    </row>
    <row r="876" spans="1:8" x14ac:dyDescent="0.25">
      <c r="A876" s="14"/>
      <c r="B876" s="3">
        <f>DATE(YEAR(siječanj!B876),MONTH(siječanj!B876)+6,DAY(siječanj!B876))</f>
        <v>45483</v>
      </c>
      <c r="C876" s="8">
        <v>9.09375</v>
      </c>
      <c r="D876">
        <v>0.94668973901591402</v>
      </c>
      <c r="E876" s="6">
        <v>59.600107091212784</v>
      </c>
      <c r="F876" s="10">
        <v>75.902517890896846</v>
      </c>
      <c r="G876" s="10">
        <v>277.4140394995477</v>
      </c>
      <c r="H876" s="10">
        <f t="shared" si="20"/>
        <v>56.422809827500757</v>
      </c>
    </row>
    <row r="877" spans="1:8" x14ac:dyDescent="0.25">
      <c r="A877" s="14"/>
      <c r="B877" s="3">
        <f>DATE(YEAR(siječanj!B877),MONTH(siječanj!B877)+6,DAY(siječanj!B877))</f>
        <v>45483</v>
      </c>
      <c r="C877" s="8">
        <v>9.1041666666666696</v>
      </c>
      <c r="D877">
        <v>0.94668973901591402</v>
      </c>
      <c r="E877" s="6">
        <v>58.824597898625228</v>
      </c>
      <c r="F877" s="10">
        <v>75.624587743423305</v>
      </c>
      <c r="G877" s="10">
        <v>277.28204551227338</v>
      </c>
      <c r="H877" s="10">
        <f t="shared" si="20"/>
        <v>55.6886432323656</v>
      </c>
    </row>
    <row r="878" spans="1:8" x14ac:dyDescent="0.25">
      <c r="A878" s="14"/>
      <c r="B878" s="3">
        <f>DATE(YEAR(siječanj!B878),MONTH(siječanj!B878)+6,DAY(siječanj!B878))</f>
        <v>45483</v>
      </c>
      <c r="C878" s="8">
        <v>9.1145833333333304</v>
      </c>
      <c r="D878">
        <v>0.94668973901591402</v>
      </c>
      <c r="E878" s="6">
        <v>58.513119526965184</v>
      </c>
      <c r="F878" s="10">
        <v>75.566667542084971</v>
      </c>
      <c r="G878" s="10">
        <v>277.51295692109034</v>
      </c>
      <c r="H878" s="10">
        <f t="shared" si="20"/>
        <v>55.393769853989653</v>
      </c>
    </row>
    <row r="879" spans="1:8" x14ac:dyDescent="0.25">
      <c r="A879" s="14"/>
      <c r="B879" s="3">
        <f>DATE(YEAR(siječanj!B879),MONTH(siječanj!B879)+6,DAY(siječanj!B879))</f>
        <v>45483</v>
      </c>
      <c r="C879" s="8">
        <v>9.125</v>
      </c>
      <c r="D879">
        <v>0.94668973901591402</v>
      </c>
      <c r="E879" s="6">
        <v>58.306597516309083</v>
      </c>
      <c r="F879" s="10">
        <v>75.444612718369996</v>
      </c>
      <c r="G879" s="10">
        <v>277.15065903944088</v>
      </c>
      <c r="H879" s="10">
        <f t="shared" si="20"/>
        <v>55.198257585620588</v>
      </c>
    </row>
    <row r="880" spans="1:8" x14ac:dyDescent="0.25">
      <c r="A880" s="14"/>
      <c r="B880" s="3">
        <f>DATE(YEAR(siječanj!B880),MONTH(siječanj!B880)+6,DAY(siječanj!B880))</f>
        <v>45483</v>
      </c>
      <c r="C880" s="8">
        <v>9.1354166666666696</v>
      </c>
      <c r="D880">
        <v>0.94668973901591402</v>
      </c>
      <c r="E880" s="6">
        <v>58.241274343704113</v>
      </c>
      <c r="F880" s="10">
        <v>75.367963753695221</v>
      </c>
      <c r="G880" s="10">
        <v>276.89557543072135</v>
      </c>
      <c r="H880" s="10">
        <f t="shared" si="20"/>
        <v>55.136416808395495</v>
      </c>
    </row>
    <row r="881" spans="1:8" x14ac:dyDescent="0.25">
      <c r="A881" s="14"/>
      <c r="B881" s="3">
        <f>DATE(YEAR(siječanj!B881),MONTH(siječanj!B881)+6,DAY(siječanj!B881))</f>
        <v>45483</v>
      </c>
      <c r="C881" s="8">
        <v>9.1458333333333304</v>
      </c>
      <c r="D881">
        <v>0.94668973901591402</v>
      </c>
      <c r="E881" s="6">
        <v>58.717568286623255</v>
      </c>
      <c r="F881" s="10">
        <v>75.207400516549583</v>
      </c>
      <c r="G881" s="10">
        <v>277.16901976541476</v>
      </c>
      <c r="H881" s="10">
        <f t="shared" si="20"/>
        <v>55.587319396912477</v>
      </c>
    </row>
    <row r="882" spans="1:8" x14ac:dyDescent="0.25">
      <c r="A882" s="14"/>
      <c r="B882" s="3">
        <f>DATE(YEAR(siječanj!B882),MONTH(siječanj!B882)+6,DAY(siječanj!B882))</f>
        <v>45483</v>
      </c>
      <c r="C882" s="8">
        <v>9.15625</v>
      </c>
      <c r="D882">
        <v>0.94668973901591402</v>
      </c>
      <c r="E882" s="6">
        <v>59.916835596578849</v>
      </c>
      <c r="F882" s="10">
        <v>75.486978009092169</v>
      </c>
      <c r="G882" s="10">
        <v>277.34737666527207</v>
      </c>
      <c r="H882" s="10">
        <f t="shared" si="20"/>
        <v>56.722653453584655</v>
      </c>
    </row>
    <row r="883" spans="1:8" x14ac:dyDescent="0.25">
      <c r="A883" s="14"/>
      <c r="B883" s="3">
        <f>DATE(YEAR(siječanj!B883),MONTH(siječanj!B883)+6,DAY(siječanj!B883))</f>
        <v>45483</v>
      </c>
      <c r="C883" s="8">
        <v>9.1666666666666696</v>
      </c>
      <c r="D883">
        <v>0.94668973901591402</v>
      </c>
      <c r="E883" s="6">
        <v>62.052129419024936</v>
      </c>
      <c r="F883" s="10">
        <v>75.869075903552243</v>
      </c>
      <c r="G883" s="10">
        <v>280.70829788385538</v>
      </c>
      <c r="H883" s="10">
        <f t="shared" si="20"/>
        <v>58.744114205078439</v>
      </c>
    </row>
    <row r="884" spans="1:8" x14ac:dyDescent="0.25">
      <c r="A884" s="14"/>
      <c r="B884" s="3">
        <f>DATE(YEAR(siječanj!B884),MONTH(siječanj!B884)+6,DAY(siječanj!B884))</f>
        <v>45483</v>
      </c>
      <c r="C884" s="8">
        <v>9.1770833333333304</v>
      </c>
      <c r="D884">
        <v>0.94668973901591402</v>
      </c>
      <c r="E884" s="6">
        <v>64.228866582951454</v>
      </c>
      <c r="F884" s="10">
        <v>76.065323115209367</v>
      </c>
      <c r="G884" s="10">
        <v>282.6448273335518</v>
      </c>
      <c r="H884" s="10">
        <f t="shared" si="20"/>
        <v>60.804808942702273</v>
      </c>
    </row>
    <row r="885" spans="1:8" x14ac:dyDescent="0.25">
      <c r="A885" s="14"/>
      <c r="B885" s="3">
        <f>DATE(YEAR(siječanj!B885),MONTH(siječanj!B885)+6,DAY(siječanj!B885))</f>
        <v>45483</v>
      </c>
      <c r="C885" s="8">
        <v>9.1875</v>
      </c>
      <c r="D885">
        <v>0.94668973901591402</v>
      </c>
      <c r="E885" s="6">
        <v>66.751156747583451</v>
      </c>
      <c r="F885" s="10">
        <v>76.325190526528928</v>
      </c>
      <c r="G885" s="10">
        <v>291.43800068204871</v>
      </c>
      <c r="H885" s="10">
        <f t="shared" si="20"/>
        <v>63.192635160380142</v>
      </c>
    </row>
    <row r="886" spans="1:8" x14ac:dyDescent="0.25">
      <c r="A886" s="14"/>
      <c r="B886" s="3">
        <f>DATE(YEAR(siječanj!B886),MONTH(siječanj!B886)+6,DAY(siječanj!B886))</f>
        <v>45483</v>
      </c>
      <c r="C886" s="8">
        <v>9.1979166666666696</v>
      </c>
      <c r="D886">
        <v>0.94668973901591402</v>
      </c>
      <c r="E886" s="6">
        <v>70.498219939296888</v>
      </c>
      <c r="F886" s="10">
        <v>76.907461733333434</v>
      </c>
      <c r="G886" s="10">
        <v>290.87405791375687</v>
      </c>
      <c r="H886" s="10">
        <f t="shared" si="20"/>
        <v>66.739941435419482</v>
      </c>
    </row>
    <row r="887" spans="1:8" x14ac:dyDescent="0.25">
      <c r="A887" s="14"/>
      <c r="B887" s="3">
        <f>DATE(YEAR(siječanj!B887),MONTH(siječanj!B887)+6,DAY(siječanj!B887))</f>
        <v>45483</v>
      </c>
      <c r="C887" s="8">
        <v>9.2083333333333304</v>
      </c>
      <c r="D887">
        <v>0.94668973901591402</v>
      </c>
      <c r="E887" s="6">
        <v>73.595450984781465</v>
      </c>
      <c r="F887" s="10">
        <v>78.095507508374581</v>
      </c>
      <c r="G887" s="10">
        <v>268.35574482433799</v>
      </c>
      <c r="H887" s="10">
        <f t="shared" si="20"/>
        <v>69.672058285541254</v>
      </c>
    </row>
    <row r="888" spans="1:8" x14ac:dyDescent="0.25">
      <c r="A888" s="14"/>
      <c r="B888" s="3">
        <f>DATE(YEAR(siječanj!B888),MONTH(siječanj!B888)+6,DAY(siječanj!B888))</f>
        <v>45483</v>
      </c>
      <c r="C888" s="8">
        <v>9.21875</v>
      </c>
      <c r="D888">
        <v>0.94668973901591402</v>
      </c>
      <c r="E888" s="6">
        <v>77.048070163201217</v>
      </c>
      <c r="F888" s="10">
        <v>79.144703341817618</v>
      </c>
      <c r="G888" s="10">
        <v>188.4528931372331</v>
      </c>
      <c r="H888" s="10">
        <f t="shared" si="20"/>
        <v>72.940617434480799</v>
      </c>
    </row>
    <row r="889" spans="1:8" x14ac:dyDescent="0.25">
      <c r="A889" s="14"/>
      <c r="B889" s="3">
        <f>DATE(YEAR(siječanj!B889),MONTH(siječanj!B889)+6,DAY(siječanj!B889))</f>
        <v>45483</v>
      </c>
      <c r="C889" s="8">
        <v>9.2291666666666696</v>
      </c>
      <c r="D889">
        <v>0.94668973901591402</v>
      </c>
      <c r="E889" s="6">
        <v>81.269156969744714</v>
      </c>
      <c r="F889" s="10">
        <v>80.650445237764842</v>
      </c>
      <c r="G889" s="10">
        <v>86.435158086801522</v>
      </c>
      <c r="H889" s="10">
        <f t="shared" si="20"/>
        <v>76.93667700173097</v>
      </c>
    </row>
    <row r="890" spans="1:8" x14ac:dyDescent="0.25">
      <c r="A890" s="14"/>
      <c r="B890" s="3">
        <f>DATE(YEAR(siječanj!B890),MONTH(siječanj!B890)+6,DAY(siječanj!B890))</f>
        <v>45483</v>
      </c>
      <c r="C890" s="8">
        <v>9.2395833333333304</v>
      </c>
      <c r="D890">
        <v>0.94668973901591402</v>
      </c>
      <c r="E890" s="6">
        <v>85.859120850721439</v>
      </c>
      <c r="F890" s="10">
        <v>83.588765260118848</v>
      </c>
      <c r="G890" s="10">
        <v>36.431821702486907</v>
      </c>
      <c r="H890" s="10">
        <f t="shared" si="20"/>
        <v>81.281948710305301</v>
      </c>
    </row>
    <row r="891" spans="1:8" x14ac:dyDescent="0.25">
      <c r="A891" s="14"/>
      <c r="B891" s="3">
        <f>DATE(YEAR(siječanj!B891),MONTH(siječanj!B891)+6,DAY(siječanj!B891))</f>
        <v>45483</v>
      </c>
      <c r="C891" s="8">
        <v>9.25</v>
      </c>
      <c r="D891">
        <v>0.94668973901591402</v>
      </c>
      <c r="E891" s="6">
        <v>88.257992472458355</v>
      </c>
      <c r="F891" s="10">
        <v>87.777104869567708</v>
      </c>
      <c r="G891" s="10">
        <v>14.927203782976852</v>
      </c>
      <c r="H891" s="10">
        <f t="shared" si="20"/>
        <v>83.55293585982011</v>
      </c>
    </row>
    <row r="892" spans="1:8" x14ac:dyDescent="0.25">
      <c r="A892" s="14"/>
      <c r="B892" s="3">
        <f>DATE(YEAR(siječanj!B892),MONTH(siječanj!B892)+6,DAY(siječanj!B892))</f>
        <v>45483</v>
      </c>
      <c r="C892" s="8">
        <v>9.2604166666666696</v>
      </c>
      <c r="D892">
        <v>0.94668973901591402</v>
      </c>
      <c r="E892" s="6">
        <v>89.196601680227275</v>
      </c>
      <c r="F892" s="10">
        <v>91.221257883905025</v>
      </c>
      <c r="G892" s="10">
        <v>7.2088773536685231</v>
      </c>
      <c r="H892" s="10">
        <f t="shared" si="20"/>
        <v>84.441507565760801</v>
      </c>
    </row>
    <row r="893" spans="1:8" x14ac:dyDescent="0.25">
      <c r="A893" s="14"/>
      <c r="B893" s="3">
        <f>DATE(YEAR(siječanj!B893),MONTH(siječanj!B893)+6,DAY(siječanj!B893))</f>
        <v>45483</v>
      </c>
      <c r="C893" s="8">
        <v>9.2708333333333304</v>
      </c>
      <c r="D893">
        <v>0.94668973901591402</v>
      </c>
      <c r="E893" s="6">
        <v>92.332821472023042</v>
      </c>
      <c r="F893" s="10">
        <v>96.093222076365464</v>
      </c>
      <c r="G893" s="10">
        <v>4.379976923752591</v>
      </c>
      <c r="H893" s="10">
        <f t="shared" si="20"/>
        <v>87.410534661952482</v>
      </c>
    </row>
    <row r="894" spans="1:8" x14ac:dyDescent="0.25">
      <c r="A894" s="14"/>
      <c r="B894" s="3">
        <f>DATE(YEAR(siječanj!B894),MONTH(siječanj!B894)+6,DAY(siječanj!B894))</f>
        <v>45483</v>
      </c>
      <c r="C894" s="8">
        <v>9.28125</v>
      </c>
      <c r="D894">
        <v>0.94668973901591402</v>
      </c>
      <c r="E894" s="6">
        <v>93.128138883033714</v>
      </c>
      <c r="F894" s="10">
        <v>104.09443187902183</v>
      </c>
      <c r="G894" s="10">
        <v>3.1457191501001511</v>
      </c>
      <c r="H894" s="10">
        <f t="shared" si="20"/>
        <v>88.163453494216981</v>
      </c>
    </row>
    <row r="895" spans="1:8" x14ac:dyDescent="0.25">
      <c r="A895" s="14"/>
      <c r="B895" s="3">
        <f>DATE(YEAR(siječanj!B895),MONTH(siječanj!B895)+6,DAY(siječanj!B895))</f>
        <v>45483</v>
      </c>
      <c r="C895" s="8">
        <v>9.2916666666666696</v>
      </c>
      <c r="D895">
        <v>0.94668973901591402</v>
      </c>
      <c r="E895" s="6">
        <v>92.888167963096322</v>
      </c>
      <c r="F895" s="10">
        <v>114.06010861258684</v>
      </c>
      <c r="G895" s="10">
        <v>2.4792774892569485</v>
      </c>
      <c r="H895" s="10">
        <f t="shared" si="20"/>
        <v>87.936275486650047</v>
      </c>
    </row>
    <row r="896" spans="1:8" x14ac:dyDescent="0.25">
      <c r="A896" s="14"/>
      <c r="B896" s="3">
        <f>DATE(YEAR(siječanj!B896),MONTH(siječanj!B896)+6,DAY(siječanj!B896))</f>
        <v>45483</v>
      </c>
      <c r="C896" s="8">
        <v>9.3020833333333304</v>
      </c>
      <c r="D896">
        <v>0.94668973901591402</v>
      </c>
      <c r="E896" s="6">
        <v>92.505868953376009</v>
      </c>
      <c r="F896" s="10">
        <v>118.09556627465797</v>
      </c>
      <c r="G896" s="10">
        <v>2.0119642132559634</v>
      </c>
      <c r="H896" s="10">
        <f t="shared" si="20"/>
        <v>87.574356936911883</v>
      </c>
    </row>
    <row r="897" spans="1:8" x14ac:dyDescent="0.25">
      <c r="A897" s="14"/>
      <c r="B897" s="3">
        <f>DATE(YEAR(siječanj!B897),MONTH(siječanj!B897)+6,DAY(siječanj!B897))</f>
        <v>45483</v>
      </c>
      <c r="C897" s="8">
        <v>9.3125</v>
      </c>
      <c r="D897">
        <v>0.94668973901591402</v>
      </c>
      <c r="E897" s="6">
        <v>93.391053517913093</v>
      </c>
      <c r="F897" s="10">
        <v>122.9603783567989</v>
      </c>
      <c r="G897" s="10">
        <v>1.8489421604642873</v>
      </c>
      <c r="H897" s="10">
        <f t="shared" si="20"/>
        <v>88.412352081294401</v>
      </c>
    </row>
    <row r="898" spans="1:8" x14ac:dyDescent="0.25">
      <c r="A898" s="14"/>
      <c r="B898" s="3">
        <f>DATE(YEAR(siječanj!B898),MONTH(siječanj!B898)+6,DAY(siječanj!B898))</f>
        <v>45483</v>
      </c>
      <c r="C898" s="8">
        <v>9.3229166666666696</v>
      </c>
      <c r="D898">
        <v>0.94668973901591402</v>
      </c>
      <c r="E898" s="6">
        <v>95.078923220510418</v>
      </c>
      <c r="F898" s="10">
        <v>129.55288873867684</v>
      </c>
      <c r="G898" s="10">
        <v>1.8571252216506136</v>
      </c>
      <c r="H898" s="10">
        <f t="shared" si="20"/>
        <v>90.010241009539129</v>
      </c>
    </row>
    <row r="899" spans="1:8" x14ac:dyDescent="0.25">
      <c r="A899" s="14"/>
      <c r="B899" s="3">
        <f>DATE(YEAR(siječanj!B899),MONTH(siječanj!B899)+6,DAY(siječanj!B899))</f>
        <v>45483</v>
      </c>
      <c r="C899" s="8">
        <v>9.3333333333333304</v>
      </c>
      <c r="D899">
        <v>0.94668973901591402</v>
      </c>
      <c r="E899" s="6">
        <v>95.921630774224454</v>
      </c>
      <c r="F899" s="10">
        <v>138.10236781429433</v>
      </c>
      <c r="G899" s="10">
        <v>1.7997416202807497</v>
      </c>
      <c r="H899" s="10">
        <f t="shared" si="20"/>
        <v>90.808023603631412</v>
      </c>
    </row>
    <row r="900" spans="1:8" x14ac:dyDescent="0.25">
      <c r="A900" s="14"/>
      <c r="B900" s="3">
        <f>DATE(YEAR(siječanj!B900),MONTH(siječanj!B900)+6,DAY(siječanj!B900))</f>
        <v>45483</v>
      </c>
      <c r="C900" s="8">
        <v>9.34375</v>
      </c>
      <c r="D900">
        <v>0.94668973901591402</v>
      </c>
      <c r="E900" s="6">
        <v>97.612543347107831</v>
      </c>
      <c r="F900" s="10">
        <v>141.90648677060582</v>
      </c>
      <c r="G900" s="10">
        <v>1.7784130148887227</v>
      </c>
      <c r="H900" s="10">
        <f t="shared" ref="H900:H963" si="22">D900*E900</f>
        <v>92.408793185953101</v>
      </c>
    </row>
    <row r="901" spans="1:8" x14ac:dyDescent="0.25">
      <c r="A901" s="14"/>
      <c r="B901" s="3">
        <f>DATE(YEAR(siječanj!B901),MONTH(siječanj!B901)+6,DAY(siječanj!B901))</f>
        <v>45483</v>
      </c>
      <c r="C901" s="8">
        <v>9.3541666666666696</v>
      </c>
      <c r="D901">
        <v>0.94668973901591402</v>
      </c>
      <c r="E901" s="6">
        <v>98.362301461591144</v>
      </c>
      <c r="F901" s="10">
        <v>144.40783484243914</v>
      </c>
      <c r="G901" s="10">
        <v>1.5651486037957067</v>
      </c>
      <c r="H901" s="10">
        <f t="shared" si="22"/>
        <v>93.118581499678385</v>
      </c>
    </row>
    <row r="902" spans="1:8" x14ac:dyDescent="0.25">
      <c r="A902" s="14"/>
      <c r="B902" s="3">
        <f>DATE(YEAR(siječanj!B902),MONTH(siječanj!B902)+6,DAY(siječanj!B902))</f>
        <v>45483</v>
      </c>
      <c r="C902" s="8">
        <v>9.3645833333333304</v>
      </c>
      <c r="D902">
        <v>0.94668973901591402</v>
      </c>
      <c r="E902" s="6">
        <v>100.04082872468645</v>
      </c>
      <c r="F902" s="10">
        <v>146.92475250265699</v>
      </c>
      <c r="G902" s="10">
        <v>1.5264679207802754</v>
      </c>
      <c r="H902" s="10">
        <f t="shared" si="22"/>
        <v>94.707626036309165</v>
      </c>
    </row>
    <row r="903" spans="1:8" x14ac:dyDescent="0.25">
      <c r="A903" s="14"/>
      <c r="B903" s="3">
        <f>DATE(YEAR(siječanj!B903),MONTH(siječanj!B903)+6,DAY(siječanj!B903))</f>
        <v>45483</v>
      </c>
      <c r="C903" s="8">
        <v>9.375</v>
      </c>
      <c r="D903">
        <v>0.94668973901591402</v>
      </c>
      <c r="E903" s="6">
        <v>101.57892870654216</v>
      </c>
      <c r="F903" s="10">
        <v>149.92977426637165</v>
      </c>
      <c r="G903" s="10">
        <v>1.4931478261402991</v>
      </c>
      <c r="H903" s="10">
        <f t="shared" si="22"/>
        <v>96.163729506712528</v>
      </c>
    </row>
    <row r="904" spans="1:8" x14ac:dyDescent="0.25">
      <c r="A904" s="14"/>
      <c r="B904" s="3">
        <f>DATE(YEAR(siječanj!B904),MONTH(siječanj!B904)+6,DAY(siječanj!B904))</f>
        <v>45483</v>
      </c>
      <c r="C904" s="8">
        <v>9.3854166666666696</v>
      </c>
      <c r="D904">
        <v>0.94668973901591402</v>
      </c>
      <c r="E904" s="6">
        <v>103.38912415956457</v>
      </c>
      <c r="F904" s="10">
        <v>151.66174510950887</v>
      </c>
      <c r="G904" s="10">
        <v>1.4042091820647988</v>
      </c>
      <c r="H904" s="10">
        <f t="shared" si="22"/>
        <v>97.877422967702117</v>
      </c>
    </row>
    <row r="905" spans="1:8" x14ac:dyDescent="0.25">
      <c r="A905" s="14"/>
      <c r="B905" s="3">
        <f>DATE(YEAR(siječanj!B905),MONTH(siječanj!B905)+6,DAY(siječanj!B905))</f>
        <v>45483</v>
      </c>
      <c r="C905" s="8">
        <v>9.3958333333333304</v>
      </c>
      <c r="D905">
        <v>0.94668973901591402</v>
      </c>
      <c r="E905" s="6">
        <v>104.0548653539698</v>
      </c>
      <c r="F905" s="10">
        <v>152.10427459417684</v>
      </c>
      <c r="G905" s="10">
        <v>1.3689921711837896</v>
      </c>
      <c r="H905" s="10">
        <f t="shared" si="22"/>
        <v>98.507673325285751</v>
      </c>
    </row>
    <row r="906" spans="1:8" x14ac:dyDescent="0.25">
      <c r="A906" s="14"/>
      <c r="B906" s="3">
        <f>DATE(YEAR(siječanj!B906),MONTH(siječanj!B906)+6,DAY(siječanj!B906))</f>
        <v>45483</v>
      </c>
      <c r="C906" s="8">
        <v>9.40625</v>
      </c>
      <c r="D906">
        <v>0.94668973901591402</v>
      </c>
      <c r="E906" s="6">
        <v>104.76873080324259</v>
      </c>
      <c r="F906" s="10">
        <v>152.73340846061146</v>
      </c>
      <c r="G906" s="10">
        <v>1.3616486043597964</v>
      </c>
      <c r="H906" s="10">
        <f t="shared" si="22"/>
        <v>99.183482421150273</v>
      </c>
    </row>
    <row r="907" spans="1:8" x14ac:dyDescent="0.25">
      <c r="A907" s="14"/>
      <c r="B907" s="3">
        <f>DATE(YEAR(siječanj!B907),MONTH(siječanj!B907)+6,DAY(siječanj!B907))</f>
        <v>45483</v>
      </c>
      <c r="C907" s="8">
        <v>9.4166666666666696</v>
      </c>
      <c r="D907">
        <v>0.94668973901591402</v>
      </c>
      <c r="E907" s="6">
        <v>105.91872391350424</v>
      </c>
      <c r="F907" s="10">
        <v>152.73514916299939</v>
      </c>
      <c r="G907" s="10">
        <v>1.3748917868193835</v>
      </c>
      <c r="H907" s="10">
        <f t="shared" si="22"/>
        <v>100.27216909857398</v>
      </c>
    </row>
    <row r="908" spans="1:8" x14ac:dyDescent="0.25">
      <c r="A908" s="14"/>
      <c r="B908" s="3">
        <f>DATE(YEAR(siječanj!B908),MONTH(siječanj!B908)+6,DAY(siječanj!B908))</f>
        <v>45483</v>
      </c>
      <c r="C908" s="8">
        <v>9.4270833333333304</v>
      </c>
      <c r="D908">
        <v>0.94668973901591402</v>
      </c>
      <c r="E908" s="6">
        <v>106.34217261983929</v>
      </c>
      <c r="F908" s="10">
        <v>152.32113067581034</v>
      </c>
      <c r="G908" s="10">
        <v>1.4134255078622306</v>
      </c>
      <c r="H908" s="10">
        <f t="shared" si="22"/>
        <v>100.67304364386094</v>
      </c>
    </row>
    <row r="909" spans="1:8" x14ac:dyDescent="0.25">
      <c r="A909" s="14"/>
      <c r="B909" s="3">
        <f>DATE(YEAR(siječanj!B909),MONTH(siječanj!B909)+6,DAY(siječanj!B909))</f>
        <v>45483</v>
      </c>
      <c r="C909" s="8">
        <v>9.4375</v>
      </c>
      <c r="D909">
        <v>0.94668973901591402</v>
      </c>
      <c r="E909" s="6">
        <v>108.34593325016563</v>
      </c>
      <c r="F909" s="10">
        <v>152.04655987172487</v>
      </c>
      <c r="G909" s="10">
        <v>1.4172208496098004</v>
      </c>
      <c r="H909" s="10">
        <f t="shared" si="22"/>
        <v>102.56998327203495</v>
      </c>
    </row>
    <row r="910" spans="1:8" x14ac:dyDescent="0.25">
      <c r="A910" s="14"/>
      <c r="B910" s="3">
        <f>DATE(YEAR(siječanj!B910),MONTH(siječanj!B910)+6,DAY(siječanj!B910))</f>
        <v>45483</v>
      </c>
      <c r="C910" s="8">
        <v>9.4479166666666696</v>
      </c>
      <c r="D910">
        <v>0.94668973901591402</v>
      </c>
      <c r="E910" s="6">
        <v>109.23451640913818</v>
      </c>
      <c r="F910" s="10">
        <v>151.97500066753051</v>
      </c>
      <c r="G910" s="10">
        <v>1.3927642704131864</v>
      </c>
      <c r="H910" s="10">
        <f t="shared" si="22"/>
        <v>103.4111958308966</v>
      </c>
    </row>
    <row r="911" spans="1:8" x14ac:dyDescent="0.25">
      <c r="A911" s="14"/>
      <c r="B911" s="3">
        <f>DATE(YEAR(siječanj!B911),MONTH(siječanj!B911)+6,DAY(siječanj!B911))</f>
        <v>45483</v>
      </c>
      <c r="C911" s="8">
        <v>9.4583333333333304</v>
      </c>
      <c r="D911">
        <v>0.94668973901591402</v>
      </c>
      <c r="E911" s="6">
        <v>110.4447894892444</v>
      </c>
      <c r="F911" s="10">
        <v>152.1121248806308</v>
      </c>
      <c r="G911" s="10">
        <v>1.433246745856104</v>
      </c>
      <c r="H911" s="10">
        <f t="shared" si="22"/>
        <v>104.55694893724035</v>
      </c>
    </row>
    <row r="912" spans="1:8" x14ac:dyDescent="0.25">
      <c r="A912" s="14"/>
      <c r="B912" s="3">
        <f>DATE(YEAR(siječanj!B912),MONTH(siječanj!B912)+6,DAY(siječanj!B912))</f>
        <v>45483</v>
      </c>
      <c r="C912" s="8">
        <v>9.46875</v>
      </c>
      <c r="D912">
        <v>0.94668973901591402</v>
      </c>
      <c r="E912" s="6">
        <v>112.04785593417023</v>
      </c>
      <c r="F912" s="10">
        <v>152.18717466937548</v>
      </c>
      <c r="G912" s="10">
        <v>1.4307967098638761</v>
      </c>
      <c r="H912" s="10">
        <f t="shared" si="22"/>
        <v>106.07455549161234</v>
      </c>
    </row>
    <row r="913" spans="1:8" x14ac:dyDescent="0.25">
      <c r="A913" s="14"/>
      <c r="B913" s="3">
        <f>DATE(YEAR(siječanj!B913),MONTH(siječanj!B913)+6,DAY(siječanj!B913))</f>
        <v>45483</v>
      </c>
      <c r="C913" s="8">
        <v>9.4791666666666696</v>
      </c>
      <c r="D913">
        <v>0.94668973901591402</v>
      </c>
      <c r="E913" s="6">
        <v>112.25028465364488</v>
      </c>
      <c r="F913" s="10">
        <v>152.18361064662977</v>
      </c>
      <c r="G913" s="10">
        <v>1.4401152037160456</v>
      </c>
      <c r="H913" s="10">
        <f t="shared" si="22"/>
        <v>106.26619268322113</v>
      </c>
    </row>
    <row r="914" spans="1:8" x14ac:dyDescent="0.25">
      <c r="A914" s="14"/>
      <c r="B914" s="3">
        <f>DATE(YEAR(siječanj!B914),MONTH(siječanj!B914)+6,DAY(siječanj!B914))</f>
        <v>45483</v>
      </c>
      <c r="C914" s="8">
        <v>9.4895833333333304</v>
      </c>
      <c r="D914">
        <v>0.94668973901591402</v>
      </c>
      <c r="E914" s="6">
        <v>111.49360420633784</v>
      </c>
      <c r="F914" s="10">
        <v>151.74353255656359</v>
      </c>
      <c r="G914" s="10">
        <v>1.404166905593798</v>
      </c>
      <c r="H914" s="10">
        <f t="shared" si="22"/>
        <v>105.54985106804158</v>
      </c>
    </row>
    <row r="915" spans="1:8" x14ac:dyDescent="0.25">
      <c r="A915" s="14"/>
      <c r="B915" s="3">
        <f>DATE(YEAR(siječanj!B915),MONTH(siječanj!B915)+6,DAY(siječanj!B915))</f>
        <v>45483</v>
      </c>
      <c r="C915" s="8">
        <v>9.5</v>
      </c>
      <c r="D915">
        <v>0.94668973901591402</v>
      </c>
      <c r="E915" s="6">
        <v>110.76405733292884</v>
      </c>
      <c r="F915" s="10">
        <v>151.28705001217605</v>
      </c>
      <c r="G915" s="10">
        <v>1.4156364796058434</v>
      </c>
      <c r="H915" s="10">
        <f t="shared" si="22"/>
        <v>104.85919652885414</v>
      </c>
    </row>
    <row r="916" spans="1:8" x14ac:dyDescent="0.25">
      <c r="A916" s="14"/>
      <c r="B916" s="3">
        <f>DATE(YEAR(siječanj!B916),MONTH(siječanj!B916)+6,DAY(siječanj!B916))</f>
        <v>45483</v>
      </c>
      <c r="C916" s="8">
        <v>9.5104166666666696</v>
      </c>
      <c r="D916">
        <v>0.94668973901591402</v>
      </c>
      <c r="E916" s="6">
        <v>110.19750405307205</v>
      </c>
      <c r="F916" s="10">
        <v>150.47685624902354</v>
      </c>
      <c r="G916" s="10">
        <v>1.4096502966699054</v>
      </c>
      <c r="H916" s="10">
        <f t="shared" si="22"/>
        <v>104.3228463522079</v>
      </c>
    </row>
    <row r="917" spans="1:8" x14ac:dyDescent="0.25">
      <c r="A917" s="14"/>
      <c r="B917" s="3">
        <f>DATE(YEAR(siječanj!B917),MONTH(siječanj!B917)+6,DAY(siječanj!B917))</f>
        <v>45483</v>
      </c>
      <c r="C917" s="8">
        <v>9.5208333333333304</v>
      </c>
      <c r="D917">
        <v>0.94668973901591402</v>
      </c>
      <c r="E917" s="6">
        <v>110.97917289014092</v>
      </c>
      <c r="F917" s="10">
        <v>150.0328427995299</v>
      </c>
      <c r="G917" s="10">
        <v>1.3510990529440723</v>
      </c>
      <c r="H917" s="10">
        <f t="shared" si="22"/>
        <v>105.0628442195695</v>
      </c>
    </row>
    <row r="918" spans="1:8" x14ac:dyDescent="0.25">
      <c r="A918" s="14"/>
      <c r="B918" s="3">
        <f>DATE(YEAR(siječanj!B918),MONTH(siječanj!B918)+6,DAY(siječanj!B918))</f>
        <v>45483</v>
      </c>
      <c r="C918" s="8">
        <v>9.53125</v>
      </c>
      <c r="D918">
        <v>0.94668973901591402</v>
      </c>
      <c r="E918" s="6">
        <v>111.32067201508315</v>
      </c>
      <c r="F918" s="10">
        <v>149.7734414246296</v>
      </c>
      <c r="G918" s="10">
        <v>1.486836012657569</v>
      </c>
      <c r="H918" s="10">
        <f t="shared" si="22"/>
        <v>105.38613793703523</v>
      </c>
    </row>
    <row r="919" spans="1:8" x14ac:dyDescent="0.25">
      <c r="A919" s="14"/>
      <c r="B919" s="3">
        <f>DATE(YEAR(siječanj!B919),MONTH(siječanj!B919)+6,DAY(siječanj!B919))</f>
        <v>45483</v>
      </c>
      <c r="C919" s="8">
        <v>9.5416666666666696</v>
      </c>
      <c r="D919">
        <v>0.94668973901591402</v>
      </c>
      <c r="E919" s="6">
        <v>110.34815372302528</v>
      </c>
      <c r="F919" s="10">
        <v>149.58823148021122</v>
      </c>
      <c r="G919" s="10">
        <v>1.5056244911331753</v>
      </c>
      <c r="H919" s="10">
        <f t="shared" si="22"/>
        <v>104.46546484893877</v>
      </c>
    </row>
    <row r="920" spans="1:8" x14ac:dyDescent="0.25">
      <c r="A920" s="14"/>
      <c r="B920" s="3">
        <f>DATE(YEAR(siječanj!B920),MONTH(siječanj!B920)+6,DAY(siječanj!B920))</f>
        <v>45483</v>
      </c>
      <c r="C920" s="8">
        <v>9.5520833333333304</v>
      </c>
      <c r="D920">
        <v>0.94668973901591402</v>
      </c>
      <c r="E920" s="6">
        <v>109.92406845768608</v>
      </c>
      <c r="F920" s="10">
        <v>149.08310955552938</v>
      </c>
      <c r="G920" s="10">
        <v>1.4405591091669747</v>
      </c>
      <c r="H920" s="10">
        <f t="shared" si="22"/>
        <v>104.0639876797743</v>
      </c>
    </row>
    <row r="921" spans="1:8" x14ac:dyDescent="0.25">
      <c r="A921" s="14"/>
      <c r="B921" s="3">
        <f>DATE(YEAR(siječanj!B921),MONTH(siječanj!B921)+6,DAY(siječanj!B921))</f>
        <v>45483</v>
      </c>
      <c r="C921" s="8">
        <v>9.5625</v>
      </c>
      <c r="D921">
        <v>0.94668973901591402</v>
      </c>
      <c r="E921" s="6">
        <v>109.89160789001647</v>
      </c>
      <c r="F921" s="10">
        <v>148.62467714808704</v>
      </c>
      <c r="G921" s="10">
        <v>1.4329281605526718</v>
      </c>
      <c r="H921" s="10">
        <f t="shared" si="22"/>
        <v>104.03325759343885</v>
      </c>
    </row>
    <row r="922" spans="1:8" x14ac:dyDescent="0.25">
      <c r="A922" s="14"/>
      <c r="B922" s="3">
        <f>DATE(YEAR(siječanj!B922),MONTH(siječanj!B922)+6,DAY(siječanj!B922))</f>
        <v>45483</v>
      </c>
      <c r="C922" s="8">
        <v>9.5729166666666696</v>
      </c>
      <c r="D922">
        <v>0.94668973901591402</v>
      </c>
      <c r="E922" s="6">
        <v>110.8511131817512</v>
      </c>
      <c r="F922" s="10">
        <v>147.63354183821167</v>
      </c>
      <c r="G922" s="10">
        <v>1.3413869825345055</v>
      </c>
      <c r="H922" s="10">
        <f t="shared" si="22"/>
        <v>104.94161140765559</v>
      </c>
    </row>
    <row r="923" spans="1:8" x14ac:dyDescent="0.25">
      <c r="A923" s="14"/>
      <c r="B923" s="3">
        <f>DATE(YEAR(siječanj!B923),MONTH(siječanj!B923)+6,DAY(siječanj!B923))</f>
        <v>45483</v>
      </c>
      <c r="C923" s="8">
        <v>9.5833333333333304</v>
      </c>
      <c r="D923">
        <v>0.94668973901591402</v>
      </c>
      <c r="E923" s="6">
        <v>111.09563264095043</v>
      </c>
      <c r="F923" s="10">
        <v>146.34869974414664</v>
      </c>
      <c r="G923" s="10">
        <v>1.287101660721611</v>
      </c>
      <c r="H923" s="10">
        <f t="shared" si="22"/>
        <v>105.17309547066922</v>
      </c>
    </row>
    <row r="924" spans="1:8" x14ac:dyDescent="0.25">
      <c r="A924" s="14"/>
      <c r="B924" s="3">
        <f>DATE(YEAR(siječanj!B924),MONTH(siječanj!B924)+6,DAY(siječanj!B924))</f>
        <v>45483</v>
      </c>
      <c r="C924" s="8">
        <v>9.59375</v>
      </c>
      <c r="D924">
        <v>0.94668973901591402</v>
      </c>
      <c r="E924" s="6">
        <v>112.40620416501324</v>
      </c>
      <c r="F924" s="10">
        <v>145.43523243287365</v>
      </c>
      <c r="G924" s="10">
        <v>1.2443850614423213</v>
      </c>
      <c r="H924" s="10">
        <f t="shared" si="22"/>
        <v>106.41380008474593</v>
      </c>
    </row>
    <row r="925" spans="1:8" x14ac:dyDescent="0.25">
      <c r="A925" s="14"/>
      <c r="B925" s="3">
        <f>DATE(YEAR(siječanj!B925),MONTH(siječanj!B925)+6,DAY(siječanj!B925))</f>
        <v>45483</v>
      </c>
      <c r="C925" s="8">
        <v>9.6041666666666696</v>
      </c>
      <c r="D925">
        <v>0.94668973901591402</v>
      </c>
      <c r="E925" s="6">
        <v>113.40369113912379</v>
      </c>
      <c r="F925" s="10">
        <v>144.32066488893614</v>
      </c>
      <c r="G925" s="10">
        <v>1.2515700902473514</v>
      </c>
      <c r="H925" s="10">
        <f t="shared" si="22"/>
        <v>107.35811076793843</v>
      </c>
    </row>
    <row r="926" spans="1:8" x14ac:dyDescent="0.25">
      <c r="A926" s="14"/>
      <c r="B926" s="3">
        <f>DATE(YEAR(siječanj!B926),MONTH(siječanj!B926)+6,DAY(siječanj!B926))</f>
        <v>45483</v>
      </c>
      <c r="C926" s="8">
        <v>9.6145833333333304</v>
      </c>
      <c r="D926">
        <v>0.94668973901591402</v>
      </c>
      <c r="E926" s="6">
        <v>113.7774527692591</v>
      </c>
      <c r="F926" s="10">
        <v>142.78396828033232</v>
      </c>
      <c r="G926" s="10">
        <v>1.1787806512138135</v>
      </c>
      <c r="H926" s="10">
        <f t="shared" si="22"/>
        <v>107.71194706802538</v>
      </c>
    </row>
    <row r="927" spans="1:8" x14ac:dyDescent="0.25">
      <c r="A927" s="14"/>
      <c r="B927" s="3">
        <f>DATE(YEAR(siječanj!B927),MONTH(siječanj!B927)+6,DAY(siječanj!B927))</f>
        <v>45483</v>
      </c>
      <c r="C927" s="8">
        <v>9.625</v>
      </c>
      <c r="D927">
        <v>0.94668973901591402</v>
      </c>
      <c r="E927" s="6">
        <v>114.04853132263592</v>
      </c>
      <c r="F927" s="10">
        <v>139.08631822330105</v>
      </c>
      <c r="G927" s="10">
        <v>1.209724693936356</v>
      </c>
      <c r="H927" s="10">
        <f t="shared" si="22"/>
        <v>107.9685743529745</v>
      </c>
    </row>
    <row r="928" spans="1:8" x14ac:dyDescent="0.25">
      <c r="A928" s="14"/>
      <c r="B928" s="3">
        <f>DATE(YEAR(siječanj!B928),MONTH(siječanj!B928)+6,DAY(siječanj!B928))</f>
        <v>45483</v>
      </c>
      <c r="C928" s="8">
        <v>9.6354166666666696</v>
      </c>
      <c r="D928">
        <v>0.94668973901591402</v>
      </c>
      <c r="E928" s="6">
        <v>114.41957920122725</v>
      </c>
      <c r="F928" s="10">
        <v>137.21382447896482</v>
      </c>
      <c r="G928" s="10">
        <v>1.1603027046169394</v>
      </c>
      <c r="H928" s="10">
        <f t="shared" si="22"/>
        <v>108.31984157232053</v>
      </c>
    </row>
    <row r="929" spans="1:8" x14ac:dyDescent="0.25">
      <c r="A929" s="14"/>
      <c r="B929" s="3">
        <f>DATE(YEAR(siječanj!B929),MONTH(siječanj!B929)+6,DAY(siječanj!B929))</f>
        <v>45483</v>
      </c>
      <c r="C929" s="8">
        <v>9.6458333333333304</v>
      </c>
      <c r="D929">
        <v>0.94668973901591402</v>
      </c>
      <c r="E929" s="6">
        <v>115.13155271042581</v>
      </c>
      <c r="F929" s="10">
        <v>135.65102098671025</v>
      </c>
      <c r="G929" s="10">
        <v>1.1664851712398221</v>
      </c>
      <c r="H929" s="10">
        <f t="shared" si="22"/>
        <v>108.99385958792996</v>
      </c>
    </row>
    <row r="930" spans="1:8" x14ac:dyDescent="0.25">
      <c r="A930" s="14"/>
      <c r="B930" s="3">
        <f>DATE(YEAR(siječanj!B930),MONTH(siječanj!B930)+6,DAY(siječanj!B930))</f>
        <v>45483</v>
      </c>
      <c r="C930" s="8">
        <v>9.65625</v>
      </c>
      <c r="D930">
        <v>0.94668973901591402</v>
      </c>
      <c r="E930" s="6">
        <v>115.03597721895665</v>
      </c>
      <c r="F930" s="10">
        <v>133.86788711496848</v>
      </c>
      <c r="G930" s="10">
        <v>1.1623455756513841</v>
      </c>
      <c r="H930" s="10">
        <f t="shared" si="22"/>
        <v>108.9033792508547</v>
      </c>
    </row>
    <row r="931" spans="1:8" x14ac:dyDescent="0.25">
      <c r="A931" s="14"/>
      <c r="B931" s="3">
        <f>DATE(YEAR(siječanj!B931),MONTH(siječanj!B931)+6,DAY(siječanj!B931))</f>
        <v>45483</v>
      </c>
      <c r="C931" s="8">
        <v>9.6666666666666696</v>
      </c>
      <c r="D931">
        <v>0.94668973901591402</v>
      </c>
      <c r="E931" s="6">
        <v>114.2673903591928</v>
      </c>
      <c r="F931" s="10">
        <v>131.11259075036827</v>
      </c>
      <c r="G931" s="10">
        <v>1.1618327190150146</v>
      </c>
      <c r="H931" s="10">
        <f t="shared" si="22"/>
        <v>108.17576595717381</v>
      </c>
    </row>
    <row r="932" spans="1:8" x14ac:dyDescent="0.25">
      <c r="A932" s="14"/>
      <c r="B932" s="3">
        <f>DATE(YEAR(siječanj!B932),MONTH(siječanj!B932)+6,DAY(siječanj!B932))</f>
        <v>45483</v>
      </c>
      <c r="C932" s="8">
        <v>9.6770833333333304</v>
      </c>
      <c r="D932">
        <v>0.94668973901591402</v>
      </c>
      <c r="E932" s="6">
        <v>112.59599137448139</v>
      </c>
      <c r="F932" s="10">
        <v>129.65241269441793</v>
      </c>
      <c r="G932" s="10">
        <v>1.2045312000930661</v>
      </c>
      <c r="H932" s="10">
        <f t="shared" si="22"/>
        <v>106.59346968854589</v>
      </c>
    </row>
    <row r="933" spans="1:8" x14ac:dyDescent="0.25">
      <c r="A933" s="14"/>
      <c r="B933" s="3">
        <f>DATE(YEAR(siječanj!B933),MONTH(siječanj!B933)+6,DAY(siječanj!B933))</f>
        <v>45483</v>
      </c>
      <c r="C933" s="8">
        <v>9.6875</v>
      </c>
      <c r="D933">
        <v>0.94668973901591402</v>
      </c>
      <c r="E933" s="6">
        <v>113.33322622521288</v>
      </c>
      <c r="F933" s="10">
        <v>128.89169199300954</v>
      </c>
      <c r="G933" s="10">
        <v>1.2230645084728258</v>
      </c>
      <c r="H933" s="10">
        <f t="shared" si="22"/>
        <v>107.29140235697832</v>
      </c>
    </row>
    <row r="934" spans="1:8" x14ac:dyDescent="0.25">
      <c r="A934" s="14"/>
      <c r="B934" s="3">
        <f>DATE(YEAR(siječanj!B934),MONTH(siječanj!B934)+6,DAY(siječanj!B934))</f>
        <v>45483</v>
      </c>
      <c r="C934" s="8">
        <v>9.6979166666666696</v>
      </c>
      <c r="D934">
        <v>0.94668973901591402</v>
      </c>
      <c r="E934" s="6">
        <v>113.36001294343068</v>
      </c>
      <c r="F934" s="10">
        <v>128.11232470205198</v>
      </c>
      <c r="G934" s="10">
        <v>1.2269444041645658</v>
      </c>
      <c r="H934" s="10">
        <f t="shared" si="22"/>
        <v>107.31676106825702</v>
      </c>
    </row>
    <row r="935" spans="1:8" x14ac:dyDescent="0.25">
      <c r="A935" s="14"/>
      <c r="B935" s="3">
        <f>DATE(YEAR(siječanj!B935),MONTH(siječanj!B935)+6,DAY(siječanj!B935))</f>
        <v>45483</v>
      </c>
      <c r="C935" s="8">
        <v>9.7083333333333304</v>
      </c>
      <c r="D935">
        <v>0.94668973901591402</v>
      </c>
      <c r="E935" s="6">
        <v>114.36437396647764</v>
      </c>
      <c r="F935" s="10">
        <v>127.40739087175798</v>
      </c>
      <c r="G935" s="10">
        <v>1.2614910275694138</v>
      </c>
      <c r="H935" s="10">
        <f t="shared" si="22"/>
        <v>108.26757934304311</v>
      </c>
    </row>
    <row r="936" spans="1:8" x14ac:dyDescent="0.25">
      <c r="A936" s="14"/>
      <c r="B936" s="3">
        <f>DATE(YEAR(siječanj!B936),MONTH(siječanj!B936)+6,DAY(siječanj!B936))</f>
        <v>45483</v>
      </c>
      <c r="C936" s="8">
        <v>9.71875</v>
      </c>
      <c r="D936">
        <v>0.94668973901591402</v>
      </c>
      <c r="E936" s="6">
        <v>114.47691976625858</v>
      </c>
      <c r="F936" s="10">
        <v>127.03328397093946</v>
      </c>
      <c r="G936" s="10">
        <v>1.2750281339741683</v>
      </c>
      <c r="H936" s="10">
        <f t="shared" si="22"/>
        <v>108.37412529686506</v>
      </c>
    </row>
    <row r="937" spans="1:8" x14ac:dyDescent="0.25">
      <c r="A937" s="14"/>
      <c r="B937" s="3">
        <f>DATE(YEAR(siječanj!B937),MONTH(siječanj!B937)+6,DAY(siječanj!B937))</f>
        <v>45483</v>
      </c>
      <c r="C937" s="8">
        <v>9.7291666666666696</v>
      </c>
      <c r="D937">
        <v>0.94668973901591402</v>
      </c>
      <c r="E937" s="6">
        <v>115.04077900228049</v>
      </c>
      <c r="F937" s="10">
        <v>126.8069954243108</v>
      </c>
      <c r="G937" s="10">
        <v>1.3027611592156267</v>
      </c>
      <c r="H937" s="10">
        <f t="shared" si="22"/>
        <v>108.90792504985636</v>
      </c>
    </row>
    <row r="938" spans="1:8" x14ac:dyDescent="0.25">
      <c r="A938" s="14"/>
      <c r="B938" s="3">
        <f>DATE(YEAR(siječanj!B938),MONTH(siječanj!B938)+6,DAY(siječanj!B938))</f>
        <v>45483</v>
      </c>
      <c r="C938" s="8">
        <v>9.7395833333333304</v>
      </c>
      <c r="D938">
        <v>0.94668973901591402</v>
      </c>
      <c r="E938" s="6">
        <v>116.33578242153447</v>
      </c>
      <c r="F938" s="10">
        <v>126.95518856993625</v>
      </c>
      <c r="G938" s="10">
        <v>1.3256273283397586</v>
      </c>
      <c r="H938" s="10">
        <f t="shared" si="22"/>
        <v>110.13389149885462</v>
      </c>
    </row>
    <row r="939" spans="1:8" x14ac:dyDescent="0.25">
      <c r="A939" s="14"/>
      <c r="B939" s="3">
        <f>DATE(YEAR(siječanj!B939),MONTH(siječanj!B939)+6,DAY(siječanj!B939))</f>
        <v>45483</v>
      </c>
      <c r="C939" s="8">
        <v>9.75</v>
      </c>
      <c r="D939">
        <v>0.94668973901591402</v>
      </c>
      <c r="E939" s="6">
        <v>119.11000707091706</v>
      </c>
      <c r="F939" s="10">
        <v>127.01033285684048</v>
      </c>
      <c r="G939" s="10">
        <v>1.4237309611378182</v>
      </c>
      <c r="H939" s="10">
        <f t="shared" si="22"/>
        <v>112.76022150815015</v>
      </c>
    </row>
    <row r="940" spans="1:8" x14ac:dyDescent="0.25">
      <c r="A940" s="14"/>
      <c r="B940" s="3">
        <f>DATE(YEAR(siječanj!B940),MONTH(siječanj!B940)+6,DAY(siječanj!B940))</f>
        <v>45483</v>
      </c>
      <c r="C940" s="8">
        <v>9.7604166666666696</v>
      </c>
      <c r="D940">
        <v>0.94668973901591402</v>
      </c>
      <c r="E940" s="6">
        <v>121.24887587179511</v>
      </c>
      <c r="F940" s="10">
        <v>127.09737863662052</v>
      </c>
      <c r="G940" s="10">
        <v>1.492292225930735</v>
      </c>
      <c r="H940" s="10">
        <f t="shared" si="22"/>
        <v>114.78506665504267</v>
      </c>
    </row>
    <row r="941" spans="1:8" x14ac:dyDescent="0.25">
      <c r="A941" s="14"/>
      <c r="B941" s="3">
        <f>DATE(YEAR(siječanj!B941),MONTH(siječanj!B941)+6,DAY(siječanj!B941))</f>
        <v>45483</v>
      </c>
      <c r="C941" s="8">
        <v>9.7708333333333304</v>
      </c>
      <c r="D941">
        <v>0.94668973901591402</v>
      </c>
      <c r="E941" s="6">
        <v>122.79706817148433</v>
      </c>
      <c r="F941" s="10">
        <v>127.10918866319321</v>
      </c>
      <c r="G941" s="10">
        <v>1.7049491606645051</v>
      </c>
      <c r="H941" s="10">
        <f t="shared" si="22"/>
        <v>116.25072441918189</v>
      </c>
    </row>
    <row r="942" spans="1:8" x14ac:dyDescent="0.25">
      <c r="A942" s="14"/>
      <c r="B942" s="3">
        <f>DATE(YEAR(siječanj!B942),MONTH(siječanj!B942)+6,DAY(siječanj!B942))</f>
        <v>45483</v>
      </c>
      <c r="C942" s="8">
        <v>9.78125</v>
      </c>
      <c r="D942">
        <v>0.94668973901591402</v>
      </c>
      <c r="E942" s="6">
        <v>125.03876095924097</v>
      </c>
      <c r="F942" s="10">
        <v>126.96310005488635</v>
      </c>
      <c r="G942" s="10">
        <v>1.9553536715076689</v>
      </c>
      <c r="H942" s="10">
        <f t="shared" si="22"/>
        <v>118.37291197937709</v>
      </c>
    </row>
    <row r="943" spans="1:8" x14ac:dyDescent="0.25">
      <c r="A943" s="14"/>
      <c r="B943" s="3">
        <f>DATE(YEAR(siječanj!B943),MONTH(siječanj!B943)+6,DAY(siječanj!B943))</f>
        <v>45483</v>
      </c>
      <c r="C943" s="8">
        <v>9.7916666666666696</v>
      </c>
      <c r="D943">
        <v>0.94668973901591402</v>
      </c>
      <c r="E943" s="6">
        <v>128.27288273756594</v>
      </c>
      <c r="F943" s="10">
        <v>126.25740992962798</v>
      </c>
      <c r="G943" s="10">
        <v>2.2767402919768616</v>
      </c>
      <c r="H943" s="10">
        <f t="shared" si="22"/>
        <v>121.43462188164524</v>
      </c>
    </row>
    <row r="944" spans="1:8" x14ac:dyDescent="0.25">
      <c r="A944" s="14"/>
      <c r="B944" s="3">
        <f>DATE(YEAR(siječanj!B944),MONTH(siječanj!B944)+6,DAY(siječanj!B944))</f>
        <v>45483</v>
      </c>
      <c r="C944" s="8">
        <v>9.8020833333333304</v>
      </c>
      <c r="D944">
        <v>0.94668973901591402</v>
      </c>
      <c r="E944" s="6">
        <v>132.31795309637957</v>
      </c>
      <c r="F944" s="10">
        <v>125.83214375108051</v>
      </c>
      <c r="G944" s="10">
        <v>3.0317793635900419</v>
      </c>
      <c r="H944" s="10">
        <f t="shared" si="22"/>
        <v>125.26404848393153</v>
      </c>
    </row>
    <row r="945" spans="1:8" x14ac:dyDescent="0.25">
      <c r="A945" s="14"/>
      <c r="B945" s="3">
        <f>DATE(YEAR(siječanj!B945),MONTH(siječanj!B945)+6,DAY(siječanj!B945))</f>
        <v>45483</v>
      </c>
      <c r="C945" s="8">
        <v>9.8125</v>
      </c>
      <c r="D945">
        <v>0.94668973901591402</v>
      </c>
      <c r="E945" s="6">
        <v>137.15540835908882</v>
      </c>
      <c r="F945" s="10">
        <v>125.37332756984262</v>
      </c>
      <c r="G945" s="10">
        <v>5.1515829332305572</v>
      </c>
      <c r="H945" s="10">
        <f t="shared" si="22"/>
        <v>129.84361774408691</v>
      </c>
    </row>
    <row r="946" spans="1:8" x14ac:dyDescent="0.25">
      <c r="A946" s="14"/>
      <c r="B946" s="3">
        <f>DATE(YEAR(siječanj!B946),MONTH(siječanj!B946)+6,DAY(siječanj!B946))</f>
        <v>45483</v>
      </c>
      <c r="C946" s="8">
        <v>9.8229166666666696</v>
      </c>
      <c r="D946">
        <v>0.94668973901591402</v>
      </c>
      <c r="E946" s="6">
        <v>140.74546515927665</v>
      </c>
      <c r="F946" s="10">
        <v>124.65193519365312</v>
      </c>
      <c r="G946" s="10">
        <v>12.250591651889145</v>
      </c>
      <c r="H946" s="10">
        <f t="shared" si="22"/>
        <v>133.24228767930904</v>
      </c>
    </row>
    <row r="947" spans="1:8" x14ac:dyDescent="0.25">
      <c r="A947" s="14"/>
      <c r="B947" s="3">
        <f>DATE(YEAR(siječanj!B947),MONTH(siječanj!B947)+6,DAY(siječanj!B947))</f>
        <v>45483</v>
      </c>
      <c r="C947" s="8">
        <v>9.8333333333333304</v>
      </c>
      <c r="D947">
        <v>0.94668973901591402</v>
      </c>
      <c r="E947" s="6">
        <v>146.68761043593855</v>
      </c>
      <c r="F947" s="10">
        <v>120.96613010556173</v>
      </c>
      <c r="G947" s="10">
        <v>47.407085756470188</v>
      </c>
      <c r="H947" s="10">
        <f t="shared" si="22"/>
        <v>138.86765564046672</v>
      </c>
    </row>
    <row r="948" spans="1:8" x14ac:dyDescent="0.25">
      <c r="A948" s="14"/>
      <c r="B948" s="3">
        <f>DATE(YEAR(siječanj!B948),MONTH(siječanj!B948)+6,DAY(siječanj!B948))</f>
        <v>45483</v>
      </c>
      <c r="C948" s="8">
        <v>9.84375</v>
      </c>
      <c r="D948">
        <v>0.94668973901591402</v>
      </c>
      <c r="E948" s="6">
        <v>151.01288303205996</v>
      </c>
      <c r="F948" s="10">
        <v>119.6843542535709</v>
      </c>
      <c r="G948" s="10">
        <v>132.77434298184124</v>
      </c>
      <c r="H948" s="10">
        <f t="shared" si="22"/>
        <v>142.9623468256616</v>
      </c>
    </row>
    <row r="949" spans="1:8" x14ac:dyDescent="0.25">
      <c r="A949" s="14"/>
      <c r="B949" s="3">
        <f>DATE(YEAR(siječanj!B949),MONTH(siječanj!B949)+6,DAY(siječanj!B949))</f>
        <v>45483</v>
      </c>
      <c r="C949" s="8">
        <v>9.8541666666666696</v>
      </c>
      <c r="D949">
        <v>0.94668973901591402</v>
      </c>
      <c r="E949" s="6">
        <v>154.59158819180232</v>
      </c>
      <c r="F949" s="10">
        <v>118.7515976698313</v>
      </c>
      <c r="G949" s="10">
        <v>242.1561275233538</v>
      </c>
      <c r="H949" s="10">
        <f t="shared" si="22"/>
        <v>146.350270279353</v>
      </c>
    </row>
    <row r="950" spans="1:8" x14ac:dyDescent="0.25">
      <c r="A950" s="14"/>
      <c r="B950" s="3">
        <f>DATE(YEAR(siječanj!B950),MONTH(siječanj!B950)+6,DAY(siječanj!B950))</f>
        <v>45483</v>
      </c>
      <c r="C950" s="8">
        <v>9.8645833333333304</v>
      </c>
      <c r="D950">
        <v>0.94668973901591402</v>
      </c>
      <c r="E950" s="6">
        <v>155.33102636441197</v>
      </c>
      <c r="F950" s="10">
        <v>117.46199729397928</v>
      </c>
      <c r="G950" s="10">
        <v>298.72130411785474</v>
      </c>
      <c r="H950" s="10">
        <f t="shared" si="22"/>
        <v>147.05028880999922</v>
      </c>
    </row>
    <row r="951" spans="1:8" x14ac:dyDescent="0.25">
      <c r="A951" s="14"/>
      <c r="B951" s="3">
        <f>DATE(YEAR(siječanj!B951),MONTH(siječanj!B951)+6,DAY(siječanj!B951))</f>
        <v>45483</v>
      </c>
      <c r="C951" s="8">
        <v>9.875</v>
      </c>
      <c r="D951">
        <v>0.94668973901591402</v>
      </c>
      <c r="E951" s="6">
        <v>155.13348220063941</v>
      </c>
      <c r="F951" s="10">
        <v>114.43023257708241</v>
      </c>
      <c r="G951" s="10">
        <v>313.69973372499754</v>
      </c>
      <c r="H951" s="10">
        <f t="shared" si="22"/>
        <v>146.86327577715326</v>
      </c>
    </row>
    <row r="952" spans="1:8" x14ac:dyDescent="0.25">
      <c r="A952" s="14"/>
      <c r="B952" s="3">
        <f>DATE(YEAR(siječanj!B952),MONTH(siječanj!B952)+6,DAY(siječanj!B952))</f>
        <v>45483</v>
      </c>
      <c r="C952" s="8">
        <v>9.8854166666666696</v>
      </c>
      <c r="D952">
        <v>0.94668973901591402</v>
      </c>
      <c r="E952" s="6">
        <v>159.33871415520659</v>
      </c>
      <c r="F952" s="10">
        <v>112.03365544238144</v>
      </c>
      <c r="G952" s="10">
        <v>315.17943005295842</v>
      </c>
      <c r="H952" s="10">
        <f t="shared" si="22"/>
        <v>150.84432571872384</v>
      </c>
    </row>
    <row r="953" spans="1:8" x14ac:dyDescent="0.25">
      <c r="A953" s="14"/>
      <c r="B953" s="3">
        <f>DATE(YEAR(siječanj!B953),MONTH(siječanj!B953)+6,DAY(siječanj!B953))</f>
        <v>45483</v>
      </c>
      <c r="C953" s="8">
        <v>9.8958333333333304</v>
      </c>
      <c r="D953">
        <v>0.94668973901591402</v>
      </c>
      <c r="E953" s="6">
        <v>162.16647184022111</v>
      </c>
      <c r="F953" s="10">
        <v>109.92713618088786</v>
      </c>
      <c r="G953" s="10">
        <v>315.64188804487981</v>
      </c>
      <c r="H953" s="10">
        <f t="shared" si="22"/>
        <v>153.5213349035505</v>
      </c>
    </row>
    <row r="954" spans="1:8" x14ac:dyDescent="0.25">
      <c r="A954" s="14"/>
      <c r="B954" s="3">
        <f>DATE(YEAR(siječanj!B954),MONTH(siječanj!B954)+6,DAY(siječanj!B954))</f>
        <v>45483</v>
      </c>
      <c r="C954" s="8">
        <v>9.90625</v>
      </c>
      <c r="D954">
        <v>0.94668973901591402</v>
      </c>
      <c r="E954" s="6">
        <v>160.29262935525321</v>
      </c>
      <c r="F954" s="10">
        <v>107.57650204047998</v>
      </c>
      <c r="G954" s="10">
        <v>315.77963457858499</v>
      </c>
      <c r="H954" s="10">
        <f t="shared" si="22"/>
        <v>151.7473874504993</v>
      </c>
    </row>
    <row r="955" spans="1:8" x14ac:dyDescent="0.25">
      <c r="A955" s="14"/>
      <c r="B955" s="3">
        <f>DATE(YEAR(siječanj!B955),MONTH(siječanj!B955)+6,DAY(siječanj!B955))</f>
        <v>45483</v>
      </c>
      <c r="C955" s="8">
        <v>9.9166666666666696</v>
      </c>
      <c r="D955">
        <v>0.94668973901591402</v>
      </c>
      <c r="E955" s="6">
        <v>156.369084613875</v>
      </c>
      <c r="F955" s="10">
        <v>104.38146101891066</v>
      </c>
      <c r="G955" s="10">
        <v>312.09447001461234</v>
      </c>
      <c r="H955" s="10">
        <f t="shared" si="22"/>
        <v>148.03300790326671</v>
      </c>
    </row>
    <row r="956" spans="1:8" x14ac:dyDescent="0.25">
      <c r="A956" s="14"/>
      <c r="B956" s="3">
        <f>DATE(YEAR(siječanj!B956),MONTH(siječanj!B956)+6,DAY(siječanj!B956))</f>
        <v>45483</v>
      </c>
      <c r="C956" s="8">
        <v>9.9270833333333304</v>
      </c>
      <c r="D956">
        <v>0.94668973901591402</v>
      </c>
      <c r="E956" s="6">
        <v>149.83309580717085</v>
      </c>
      <c r="F956" s="10">
        <v>101.73667551685033</v>
      </c>
      <c r="G956" s="10">
        <v>308.90349920728391</v>
      </c>
      <c r="H956" s="10">
        <f t="shared" si="22"/>
        <v>141.84545436563701</v>
      </c>
    </row>
    <row r="957" spans="1:8" x14ac:dyDescent="0.25">
      <c r="A957" s="14"/>
      <c r="B957" s="3">
        <f>DATE(YEAR(siječanj!B957),MONTH(siječanj!B957)+6,DAY(siječanj!B957))</f>
        <v>45483</v>
      </c>
      <c r="C957" s="8">
        <v>9.9375</v>
      </c>
      <c r="D957">
        <v>0.94668973901591402</v>
      </c>
      <c r="E957" s="6">
        <v>140.71037558321223</v>
      </c>
      <c r="F957" s="10">
        <v>99.093163140925483</v>
      </c>
      <c r="G957" s="10">
        <v>307.32128997846286</v>
      </c>
      <c r="H957" s="10">
        <f t="shared" si="22"/>
        <v>133.20906873770241</v>
      </c>
    </row>
    <row r="958" spans="1:8" x14ac:dyDescent="0.25">
      <c r="A958" s="14"/>
      <c r="B958" s="3">
        <f>DATE(YEAR(siječanj!B958),MONTH(siječanj!B958)+6,DAY(siječanj!B958))</f>
        <v>45483</v>
      </c>
      <c r="C958" s="8">
        <v>9.9479166666666696</v>
      </c>
      <c r="D958">
        <v>0.94668973901591402</v>
      </c>
      <c r="E958" s="6">
        <v>129.59588884068961</v>
      </c>
      <c r="F958" s="10">
        <v>96.523082426022839</v>
      </c>
      <c r="G958" s="10">
        <v>306.53836130383053</v>
      </c>
      <c r="H958" s="10">
        <f t="shared" si="22"/>
        <v>122.68709818412785</v>
      </c>
    </row>
    <row r="959" spans="1:8" x14ac:dyDescent="0.25">
      <c r="A959" s="14"/>
      <c r="B959" s="3">
        <f>DATE(YEAR(siječanj!B959),MONTH(siječanj!B959)+6,DAY(siječanj!B959))</f>
        <v>45483</v>
      </c>
      <c r="C959" s="8">
        <v>9.9583333333333304</v>
      </c>
      <c r="D959">
        <v>0.94668973901591402</v>
      </c>
      <c r="E959" s="6">
        <v>118.33215955864399</v>
      </c>
      <c r="F959" s="10">
        <v>93.188466300158325</v>
      </c>
      <c r="G959" s="10">
        <v>298.66901889152552</v>
      </c>
      <c r="H959" s="10">
        <f t="shared" si="22"/>
        <v>112.02384124976219</v>
      </c>
    </row>
    <row r="960" spans="1:8" x14ac:dyDescent="0.25">
      <c r="A960" s="14"/>
      <c r="B960" s="3">
        <f>DATE(YEAR(siječanj!B960),MONTH(siječanj!B960)+6,DAY(siječanj!B960))</f>
        <v>45483</v>
      </c>
      <c r="C960" s="8">
        <v>9.96875</v>
      </c>
      <c r="D960">
        <v>0.94668973901591402</v>
      </c>
      <c r="E960" s="6">
        <v>108.30438348705603</v>
      </c>
      <c r="F960" s="10">
        <v>90.404945455619369</v>
      </c>
      <c r="G960" s="10">
        <v>297.66166684584471</v>
      </c>
      <c r="H960" s="10">
        <f t="shared" si="22"/>
        <v>102.53064853764054</v>
      </c>
    </row>
    <row r="961" spans="1:8" x14ac:dyDescent="0.25">
      <c r="A961" s="14"/>
      <c r="B961" s="3">
        <f>DATE(YEAR(siječanj!B961),MONTH(siječanj!B961)+6,DAY(siječanj!B961))</f>
        <v>45483</v>
      </c>
      <c r="C961" s="8">
        <v>9.9791666666666696</v>
      </c>
      <c r="D961">
        <v>0.94668973901591402</v>
      </c>
      <c r="E961" s="6">
        <v>98.60864289849728</v>
      </c>
      <c r="F961" s="10">
        <v>88.148427969242675</v>
      </c>
      <c r="G961" s="10">
        <v>293.71540025146362</v>
      </c>
      <c r="H961" s="10">
        <f t="shared" si="22"/>
        <v>93.351790410291855</v>
      </c>
    </row>
    <row r="962" spans="1:8" ht="15.75" thickBot="1" x14ac:dyDescent="0.3">
      <c r="A962" s="14"/>
      <c r="B962" s="3">
        <f>DATE(YEAR(siječanj!B962),MONTH(siječanj!B962)+6,DAY(siječanj!B962))</f>
        <v>45483</v>
      </c>
      <c r="C962" s="8">
        <v>9.9895833333333304</v>
      </c>
      <c r="D962">
        <v>0.94668973901591402</v>
      </c>
      <c r="E962" s="6">
        <v>90.418221473851659</v>
      </c>
      <c r="F962" s="10">
        <v>86.152869734582154</v>
      </c>
      <c r="G962" s="10">
        <v>293.16686632232955</v>
      </c>
      <c r="H962" s="10">
        <f t="shared" si="22"/>
        <v>85.598002489363736</v>
      </c>
    </row>
    <row r="963" spans="1:8" x14ac:dyDescent="0.25">
      <c r="A963" s="13">
        <f t="shared" ref="A963" si="23">A867+1</f>
        <v>193</v>
      </c>
      <c r="B963" s="3">
        <f>DATE(YEAR(siječanj!B963),MONTH(siječanj!B963)+6,DAY(siječanj!B963))</f>
        <v>45484</v>
      </c>
      <c r="C963" s="8">
        <v>10</v>
      </c>
      <c r="D963">
        <v>0.94755530618360961</v>
      </c>
      <c r="E963" s="6">
        <v>81.721447908357376</v>
      </c>
      <c r="F963" s="10">
        <v>83.929938288913547</v>
      </c>
      <c r="G963" s="10">
        <v>284.40191122793402</v>
      </c>
      <c r="H963" s="10">
        <f t="shared" si="22"/>
        <v>77.435591594571477</v>
      </c>
    </row>
    <row r="964" spans="1:8" x14ac:dyDescent="0.25">
      <c r="A964" s="14"/>
      <c r="B964" s="3">
        <f>DATE(YEAR(siječanj!B964),MONTH(siječanj!B964)+6,DAY(siječanj!B964))</f>
        <v>45484</v>
      </c>
      <c r="C964" s="8">
        <v>10.0104166666667</v>
      </c>
      <c r="D964">
        <v>0.94755530618360961</v>
      </c>
      <c r="E964" s="6">
        <v>76.856825568644609</v>
      </c>
      <c r="F964" s="10">
        <v>82.373011263808039</v>
      </c>
      <c r="G964" s="10">
        <v>281.60893293253173</v>
      </c>
      <c r="H964" s="10">
        <f t="shared" ref="H964:H1027" si="24">D964*E964</f>
        <v>72.826092883997319</v>
      </c>
    </row>
    <row r="965" spans="1:8" x14ac:dyDescent="0.25">
      <c r="A965" s="14"/>
      <c r="B965" s="3">
        <f>DATE(YEAR(siječanj!B965),MONTH(siječanj!B965)+6,DAY(siječanj!B965))</f>
        <v>45484</v>
      </c>
      <c r="C965" s="8">
        <v>10.0208333333333</v>
      </c>
      <c r="D965">
        <v>0.94755530618360961</v>
      </c>
      <c r="E965" s="6">
        <v>72.064268408822201</v>
      </c>
      <c r="F965" s="10">
        <v>81.111999054764524</v>
      </c>
      <c r="G965" s="10">
        <v>281.16774866926903</v>
      </c>
      <c r="H965" s="10">
        <f t="shared" si="24"/>
        <v>68.284879917019353</v>
      </c>
    </row>
    <row r="966" spans="1:8" x14ac:dyDescent="0.25">
      <c r="A966" s="14"/>
      <c r="B966" s="3">
        <f>DATE(YEAR(siječanj!B966),MONTH(siječanj!B966)+6,DAY(siječanj!B966))</f>
        <v>45484</v>
      </c>
      <c r="C966" s="8">
        <v>10.03125</v>
      </c>
      <c r="D966">
        <v>0.94755530618360961</v>
      </c>
      <c r="E966" s="6">
        <v>68.289072462358988</v>
      </c>
      <c r="F966" s="10">
        <v>80.056839901661419</v>
      </c>
      <c r="G966" s="10">
        <v>280.31225458933108</v>
      </c>
      <c r="H966" s="10">
        <f t="shared" si="24"/>
        <v>64.707672966065275</v>
      </c>
    </row>
    <row r="967" spans="1:8" x14ac:dyDescent="0.25">
      <c r="A967" s="14"/>
      <c r="B967" s="3">
        <f>DATE(YEAR(siječanj!B967),MONTH(siječanj!B967)+6,DAY(siječanj!B967))</f>
        <v>45484</v>
      </c>
      <c r="C967" s="8">
        <v>10.0416666666667</v>
      </c>
      <c r="D967">
        <v>0.94755530618360961</v>
      </c>
      <c r="E967" s="6">
        <v>65.694166287367111</v>
      </c>
      <c r="F967" s="10">
        <v>77.537330850346251</v>
      </c>
      <c r="G967" s="10">
        <v>274.86088088724762</v>
      </c>
      <c r="H967" s="10">
        <f t="shared" si="24"/>
        <v>62.248855850903105</v>
      </c>
    </row>
    <row r="968" spans="1:8" x14ac:dyDescent="0.25">
      <c r="A968" s="14"/>
      <c r="B968" s="3">
        <f>DATE(YEAR(siječanj!B968),MONTH(siječanj!B968)+6,DAY(siječanj!B968))</f>
        <v>45484</v>
      </c>
      <c r="C968" s="8">
        <v>10.0520833333333</v>
      </c>
      <c r="D968">
        <v>0.94755530618360961</v>
      </c>
      <c r="E968" s="6">
        <v>63.456862406428513</v>
      </c>
      <c r="F968" s="10">
        <v>77.581216548611494</v>
      </c>
      <c r="G968" s="10">
        <v>278.07816151952647</v>
      </c>
      <c r="H968" s="10">
        <f t="shared" si="24"/>
        <v>60.128886686974553</v>
      </c>
    </row>
    <row r="969" spans="1:8" x14ac:dyDescent="0.25">
      <c r="A969" s="14"/>
      <c r="B969" s="3">
        <f>DATE(YEAR(siječanj!B969),MONTH(siječanj!B969)+6,DAY(siječanj!B969))</f>
        <v>45484</v>
      </c>
      <c r="C969" s="8">
        <v>10.0625</v>
      </c>
      <c r="D969">
        <v>0.94755530618360961</v>
      </c>
      <c r="E969" s="6">
        <v>61.814079015339992</v>
      </c>
      <c r="F969" s="10">
        <v>77.099019718797067</v>
      </c>
      <c r="G969" s="10">
        <v>278.09007800248799</v>
      </c>
      <c r="H969" s="10">
        <f t="shared" si="24"/>
        <v>58.572258567838325</v>
      </c>
    </row>
    <row r="970" spans="1:8" x14ac:dyDescent="0.25">
      <c r="A970" s="14"/>
      <c r="B970" s="3">
        <f>DATE(YEAR(siječanj!B970),MONTH(siječanj!B970)+6,DAY(siječanj!B970))</f>
        <v>45484</v>
      </c>
      <c r="C970" s="8">
        <v>10.0729166666667</v>
      </c>
      <c r="D970">
        <v>0.94755530618360961</v>
      </c>
      <c r="E970" s="6">
        <v>60.408507464913924</v>
      </c>
      <c r="F970" s="10">
        <v>76.614909962181528</v>
      </c>
      <c r="G970" s="10">
        <v>278.25010895161262</v>
      </c>
      <c r="H970" s="10">
        <f t="shared" si="24"/>
        <v>57.240401787011379</v>
      </c>
    </row>
    <row r="971" spans="1:8" x14ac:dyDescent="0.25">
      <c r="A971" s="14"/>
      <c r="B971" s="3">
        <f>DATE(YEAR(siječanj!B971),MONTH(siječanj!B971)+6,DAY(siječanj!B971))</f>
        <v>45484</v>
      </c>
      <c r="C971" s="8">
        <v>10.0833333333333</v>
      </c>
      <c r="D971">
        <v>0.94755530618360961</v>
      </c>
      <c r="E971" s="6">
        <v>60.116066740250929</v>
      </c>
      <c r="F971" s="10">
        <v>76.264296571811428</v>
      </c>
      <c r="G971" s="10">
        <v>277.23051772476799</v>
      </c>
      <c r="H971" s="10">
        <f t="shared" si="24"/>
        <v>56.963298026612776</v>
      </c>
    </row>
    <row r="972" spans="1:8" x14ac:dyDescent="0.25">
      <c r="A972" s="14"/>
      <c r="B972" s="3">
        <f>DATE(YEAR(siječanj!B972),MONTH(siječanj!B972)+6,DAY(siječanj!B972))</f>
        <v>45484</v>
      </c>
      <c r="C972" s="8">
        <v>10.09375</v>
      </c>
      <c r="D972">
        <v>0.94755530618360961</v>
      </c>
      <c r="E972" s="6">
        <v>59.600107091212784</v>
      </c>
      <c r="F972" s="10">
        <v>75.902517890896846</v>
      </c>
      <c r="G972" s="10">
        <v>277.4140394995477</v>
      </c>
      <c r="H972" s="10">
        <f t="shared" si="24"/>
        <v>56.474397723390055</v>
      </c>
    </row>
    <row r="973" spans="1:8" x14ac:dyDescent="0.25">
      <c r="A973" s="14"/>
      <c r="B973" s="3">
        <f>DATE(YEAR(siječanj!B973),MONTH(siječanj!B973)+6,DAY(siječanj!B973))</f>
        <v>45484</v>
      </c>
      <c r="C973" s="8">
        <v>10.1041666666667</v>
      </c>
      <c r="D973">
        <v>0.94755530618360961</v>
      </c>
      <c r="E973" s="6">
        <v>58.824597898625228</v>
      </c>
      <c r="F973" s="10">
        <v>75.624587743423305</v>
      </c>
      <c r="G973" s="10">
        <v>277.28204551227338</v>
      </c>
      <c r="H973" s="10">
        <f t="shared" si="24"/>
        <v>55.739559872959546</v>
      </c>
    </row>
    <row r="974" spans="1:8" x14ac:dyDescent="0.25">
      <c r="A974" s="14"/>
      <c r="B974" s="3">
        <f>DATE(YEAR(siječanj!B974),MONTH(siječanj!B974)+6,DAY(siječanj!B974))</f>
        <v>45484</v>
      </c>
      <c r="C974" s="8">
        <v>10.1145833333333</v>
      </c>
      <c r="D974">
        <v>0.94755530618360961</v>
      </c>
      <c r="E974" s="6">
        <v>58.513119526965184</v>
      </c>
      <c r="F974" s="10">
        <v>75.566667542084971</v>
      </c>
      <c r="G974" s="10">
        <v>277.51295692109034</v>
      </c>
      <c r="H974" s="10">
        <f t="shared" si="24"/>
        <v>55.444416889131638</v>
      </c>
    </row>
    <row r="975" spans="1:8" x14ac:dyDescent="0.25">
      <c r="A975" s="14"/>
      <c r="B975" s="3">
        <f>DATE(YEAR(siječanj!B975),MONTH(siječanj!B975)+6,DAY(siječanj!B975))</f>
        <v>45484</v>
      </c>
      <c r="C975" s="8">
        <v>10.125</v>
      </c>
      <c r="D975">
        <v>0.94755530618360961</v>
      </c>
      <c r="E975" s="6">
        <v>58.306597516309083</v>
      </c>
      <c r="F975" s="10">
        <v>75.444612718369996</v>
      </c>
      <c r="G975" s="10">
        <v>277.15065903944088</v>
      </c>
      <c r="H975" s="10">
        <f t="shared" si="24"/>
        <v>55.248725862090744</v>
      </c>
    </row>
    <row r="976" spans="1:8" x14ac:dyDescent="0.25">
      <c r="A976" s="14"/>
      <c r="B976" s="3">
        <f>DATE(YEAR(siječanj!B976),MONTH(siječanj!B976)+6,DAY(siječanj!B976))</f>
        <v>45484</v>
      </c>
      <c r="C976" s="8">
        <v>10.1354166666667</v>
      </c>
      <c r="D976">
        <v>0.94755530618360961</v>
      </c>
      <c r="E976" s="6">
        <v>58.241274343704113</v>
      </c>
      <c r="F976" s="10">
        <v>75.367963753695221</v>
      </c>
      <c r="G976" s="10">
        <v>276.89557543072135</v>
      </c>
      <c r="H976" s="10">
        <f t="shared" si="24"/>
        <v>55.186828543272156</v>
      </c>
    </row>
    <row r="977" spans="1:8" x14ac:dyDescent="0.25">
      <c r="A977" s="14"/>
      <c r="B977" s="3">
        <f>DATE(YEAR(siječanj!B977),MONTH(siječanj!B977)+6,DAY(siječanj!B977))</f>
        <v>45484</v>
      </c>
      <c r="C977" s="8">
        <v>10.1458333333333</v>
      </c>
      <c r="D977">
        <v>0.94755530618360961</v>
      </c>
      <c r="E977" s="6">
        <v>58.717568286623255</v>
      </c>
      <c r="F977" s="10">
        <v>75.207400516549583</v>
      </c>
      <c r="G977" s="10">
        <v>277.16901976541476</v>
      </c>
      <c r="H977" s="10">
        <f t="shared" si="24"/>
        <v>55.638143396188305</v>
      </c>
    </row>
    <row r="978" spans="1:8" x14ac:dyDescent="0.25">
      <c r="A978" s="14"/>
      <c r="B978" s="3">
        <f>DATE(YEAR(siječanj!B978),MONTH(siječanj!B978)+6,DAY(siječanj!B978))</f>
        <v>45484</v>
      </c>
      <c r="C978" s="8">
        <v>10.15625</v>
      </c>
      <c r="D978">
        <v>0.94755530618360961</v>
      </c>
      <c r="E978" s="6">
        <v>59.916835596578849</v>
      </c>
      <c r="F978" s="10">
        <v>75.486978009092169</v>
      </c>
      <c r="G978" s="10">
        <v>277.34737666527207</v>
      </c>
      <c r="H978" s="10">
        <f t="shared" si="24"/>
        <v>56.77451549926927</v>
      </c>
    </row>
    <row r="979" spans="1:8" x14ac:dyDescent="0.25">
      <c r="A979" s="14"/>
      <c r="B979" s="3">
        <f>DATE(YEAR(siječanj!B979),MONTH(siječanj!B979)+6,DAY(siječanj!B979))</f>
        <v>45484</v>
      </c>
      <c r="C979" s="8">
        <v>10.1666666666667</v>
      </c>
      <c r="D979">
        <v>0.94755530618360961</v>
      </c>
      <c r="E979" s="6">
        <v>62.052129419024936</v>
      </c>
      <c r="F979" s="10">
        <v>75.869075903552243</v>
      </c>
      <c r="G979" s="10">
        <v>280.70829788385538</v>
      </c>
      <c r="H979" s="10">
        <f t="shared" si="24"/>
        <v>58.797824490989143</v>
      </c>
    </row>
    <row r="980" spans="1:8" x14ac:dyDescent="0.25">
      <c r="A980" s="14"/>
      <c r="B980" s="3">
        <f>DATE(YEAR(siječanj!B980),MONTH(siječanj!B980)+6,DAY(siječanj!B980))</f>
        <v>45484</v>
      </c>
      <c r="C980" s="8">
        <v>10.1770833333333</v>
      </c>
      <c r="D980">
        <v>0.94755530618360961</v>
      </c>
      <c r="E980" s="6">
        <v>64.228866582951454</v>
      </c>
      <c r="F980" s="10">
        <v>76.065323115209367</v>
      </c>
      <c r="G980" s="10">
        <v>282.6448273335518</v>
      </c>
      <c r="H980" s="10">
        <f t="shared" si="24"/>
        <v>60.860403340834779</v>
      </c>
    </row>
    <row r="981" spans="1:8" x14ac:dyDescent="0.25">
      <c r="A981" s="14"/>
      <c r="B981" s="3">
        <f>DATE(YEAR(siječanj!B981),MONTH(siječanj!B981)+6,DAY(siječanj!B981))</f>
        <v>45484</v>
      </c>
      <c r="C981" s="8">
        <v>10.1875</v>
      </c>
      <c r="D981">
        <v>0.94755530618360961</v>
      </c>
      <c r="E981" s="6">
        <v>66.751156747583451</v>
      </c>
      <c r="F981" s="10">
        <v>76.325190526528928</v>
      </c>
      <c r="G981" s="10">
        <v>291.43800068204871</v>
      </c>
      <c r="H981" s="10">
        <f t="shared" si="24"/>
        <v>63.250412770066553</v>
      </c>
    </row>
    <row r="982" spans="1:8" x14ac:dyDescent="0.25">
      <c r="A982" s="14"/>
      <c r="B982" s="3">
        <f>DATE(YEAR(siječanj!B982),MONTH(siječanj!B982)+6,DAY(siječanj!B982))</f>
        <v>45484</v>
      </c>
      <c r="C982" s="8">
        <v>10.1979166666667</v>
      </c>
      <c r="D982">
        <v>0.94755530618360961</v>
      </c>
      <c r="E982" s="6">
        <v>70.498219939296888</v>
      </c>
      <c r="F982" s="10">
        <v>76.907461733333434</v>
      </c>
      <c r="G982" s="10">
        <v>290.87405791375687</v>
      </c>
      <c r="H982" s="10">
        <f t="shared" si="24"/>
        <v>66.800962379979921</v>
      </c>
    </row>
    <row r="983" spans="1:8" x14ac:dyDescent="0.25">
      <c r="A983" s="14"/>
      <c r="B983" s="3">
        <f>DATE(YEAR(siječanj!B983),MONTH(siječanj!B983)+6,DAY(siječanj!B983))</f>
        <v>45484</v>
      </c>
      <c r="C983" s="8">
        <v>10.2083333333333</v>
      </c>
      <c r="D983">
        <v>0.94755530618360961</v>
      </c>
      <c r="E983" s="6">
        <v>73.595450984781465</v>
      </c>
      <c r="F983" s="10">
        <v>78.095507508374581</v>
      </c>
      <c r="G983" s="10">
        <v>268.35574482433799</v>
      </c>
      <c r="H983" s="10">
        <f t="shared" si="24"/>
        <v>69.735760091605428</v>
      </c>
    </row>
    <row r="984" spans="1:8" x14ac:dyDescent="0.25">
      <c r="A984" s="14"/>
      <c r="B984" s="3">
        <f>DATE(YEAR(siječanj!B984),MONTH(siječanj!B984)+6,DAY(siječanj!B984))</f>
        <v>45484</v>
      </c>
      <c r="C984" s="8">
        <v>10.21875</v>
      </c>
      <c r="D984">
        <v>0.94755530618360961</v>
      </c>
      <c r="E984" s="6">
        <v>77.048070163201217</v>
      </c>
      <c r="F984" s="10">
        <v>79.144703341817618</v>
      </c>
      <c r="G984" s="10">
        <v>188.4528931372331</v>
      </c>
      <c r="H984" s="10">
        <f t="shared" si="24"/>
        <v>73.007307714348372</v>
      </c>
    </row>
    <row r="985" spans="1:8" x14ac:dyDescent="0.25">
      <c r="A985" s="14"/>
      <c r="B985" s="3">
        <f>DATE(YEAR(siječanj!B985),MONTH(siječanj!B985)+6,DAY(siječanj!B985))</f>
        <v>45484</v>
      </c>
      <c r="C985" s="8">
        <v>10.2291666666667</v>
      </c>
      <c r="D985">
        <v>0.94755530618360961</v>
      </c>
      <c r="E985" s="6">
        <v>81.269156969744714</v>
      </c>
      <c r="F985" s="10">
        <v>80.650445237764842</v>
      </c>
      <c r="G985" s="10">
        <v>86.435158086801522</v>
      </c>
      <c r="H985" s="10">
        <f t="shared" si="24"/>
        <v>77.007020915750289</v>
      </c>
    </row>
    <row r="986" spans="1:8" x14ac:dyDescent="0.25">
      <c r="A986" s="14"/>
      <c r="B986" s="3">
        <f>DATE(YEAR(siječanj!B986),MONTH(siječanj!B986)+6,DAY(siječanj!B986))</f>
        <v>45484</v>
      </c>
      <c r="C986" s="8">
        <v>10.2395833333333</v>
      </c>
      <c r="D986">
        <v>0.94755530618360961</v>
      </c>
      <c r="E986" s="6">
        <v>85.859120850721439</v>
      </c>
      <c r="F986" s="10">
        <v>83.588765260118848</v>
      </c>
      <c r="G986" s="10">
        <v>36.431821702486907</v>
      </c>
      <c r="H986" s="10">
        <f t="shared" si="24"/>
        <v>81.356265546360888</v>
      </c>
    </row>
    <row r="987" spans="1:8" x14ac:dyDescent="0.25">
      <c r="A987" s="14"/>
      <c r="B987" s="3">
        <f>DATE(YEAR(siječanj!B987),MONTH(siječanj!B987)+6,DAY(siječanj!B987))</f>
        <v>45484</v>
      </c>
      <c r="C987" s="8">
        <v>10.25</v>
      </c>
      <c r="D987">
        <v>0.94755530618360961</v>
      </c>
      <c r="E987" s="6">
        <v>88.257992472458355</v>
      </c>
      <c r="F987" s="10">
        <v>87.777104869567708</v>
      </c>
      <c r="G987" s="10">
        <v>14.927203782976852</v>
      </c>
      <c r="H987" s="10">
        <f t="shared" si="24"/>
        <v>83.629329080390988</v>
      </c>
    </row>
    <row r="988" spans="1:8" x14ac:dyDescent="0.25">
      <c r="A988" s="14"/>
      <c r="B988" s="3">
        <f>DATE(YEAR(siječanj!B988),MONTH(siječanj!B988)+6,DAY(siječanj!B988))</f>
        <v>45484</v>
      </c>
      <c r="C988" s="8">
        <v>10.2604166666667</v>
      </c>
      <c r="D988">
        <v>0.94755530618360961</v>
      </c>
      <c r="E988" s="6">
        <v>89.196601680227275</v>
      </c>
      <c r="F988" s="10">
        <v>91.221257883905025</v>
      </c>
      <c r="G988" s="10">
        <v>7.2088773536685231</v>
      </c>
      <c r="H988" s="10">
        <f t="shared" si="24"/>
        <v>84.518713215645221</v>
      </c>
    </row>
    <row r="989" spans="1:8" x14ac:dyDescent="0.25">
      <c r="A989" s="14"/>
      <c r="B989" s="3">
        <f>DATE(YEAR(siječanj!B989),MONTH(siječanj!B989)+6,DAY(siječanj!B989))</f>
        <v>45484</v>
      </c>
      <c r="C989" s="8">
        <v>10.2708333333333</v>
      </c>
      <c r="D989">
        <v>0.94755530618360961</v>
      </c>
      <c r="E989" s="6">
        <v>92.332821472023042</v>
      </c>
      <c r="F989" s="10">
        <v>96.093222076365464</v>
      </c>
      <c r="G989" s="10">
        <v>4.379976923752591</v>
      </c>
      <c r="H989" s="10">
        <f t="shared" si="24"/>
        <v>87.490454920719358</v>
      </c>
    </row>
    <row r="990" spans="1:8" x14ac:dyDescent="0.25">
      <c r="A990" s="14"/>
      <c r="B990" s="3">
        <f>DATE(YEAR(siječanj!B990),MONTH(siječanj!B990)+6,DAY(siječanj!B990))</f>
        <v>45484</v>
      </c>
      <c r="C990" s="8">
        <v>10.28125</v>
      </c>
      <c r="D990">
        <v>0.94755530618360961</v>
      </c>
      <c r="E990" s="6">
        <v>93.128138883033714</v>
      </c>
      <c r="F990" s="10">
        <v>104.09443187902183</v>
      </c>
      <c r="G990" s="10">
        <v>3.1457191501001511</v>
      </c>
      <c r="H990" s="10">
        <f t="shared" si="24"/>
        <v>88.244062153622735</v>
      </c>
    </row>
    <row r="991" spans="1:8" x14ac:dyDescent="0.25">
      <c r="A991" s="14"/>
      <c r="B991" s="3">
        <f>DATE(YEAR(siječanj!B991),MONTH(siječanj!B991)+6,DAY(siječanj!B991))</f>
        <v>45484</v>
      </c>
      <c r="C991" s="8">
        <v>10.2916666666667</v>
      </c>
      <c r="D991">
        <v>0.94755530618360961</v>
      </c>
      <c r="E991" s="6">
        <v>92.888167963096322</v>
      </c>
      <c r="F991" s="10">
        <v>114.06010861258684</v>
      </c>
      <c r="G991" s="10">
        <v>2.4792774892569485</v>
      </c>
      <c r="H991" s="10">
        <f t="shared" si="24"/>
        <v>88.016676435106291</v>
      </c>
    </row>
    <row r="992" spans="1:8" x14ac:dyDescent="0.25">
      <c r="A992" s="14"/>
      <c r="B992" s="3">
        <f>DATE(YEAR(siječanj!B992),MONTH(siječanj!B992)+6,DAY(siječanj!B992))</f>
        <v>45484</v>
      </c>
      <c r="C992" s="8">
        <v>10.3020833333333</v>
      </c>
      <c r="D992">
        <v>0.94755530618360961</v>
      </c>
      <c r="E992" s="6">
        <v>92.505868953376009</v>
      </c>
      <c r="F992" s="10">
        <v>118.09556627465797</v>
      </c>
      <c r="G992" s="10">
        <v>2.0119642132559634</v>
      </c>
      <c r="H992" s="10">
        <f t="shared" si="24"/>
        <v>87.654426979897067</v>
      </c>
    </row>
    <row r="993" spans="1:8" x14ac:dyDescent="0.25">
      <c r="A993" s="14"/>
      <c r="B993" s="3">
        <f>DATE(YEAR(siječanj!B993),MONTH(siječanj!B993)+6,DAY(siječanj!B993))</f>
        <v>45484</v>
      </c>
      <c r="C993" s="8">
        <v>10.3125</v>
      </c>
      <c r="D993">
        <v>0.94755530618360961</v>
      </c>
      <c r="E993" s="6">
        <v>93.391053517913093</v>
      </c>
      <c r="F993" s="10">
        <v>122.9603783567989</v>
      </c>
      <c r="G993" s="10">
        <v>1.8489421604642873</v>
      </c>
      <c r="H993" s="10">
        <f t="shared" si="24"/>
        <v>88.493188310976009</v>
      </c>
    </row>
    <row r="994" spans="1:8" x14ac:dyDescent="0.25">
      <c r="A994" s="14"/>
      <c r="B994" s="3">
        <f>DATE(YEAR(siječanj!B994),MONTH(siječanj!B994)+6,DAY(siječanj!B994))</f>
        <v>45484</v>
      </c>
      <c r="C994" s="8">
        <v>10.3229166666667</v>
      </c>
      <c r="D994">
        <v>0.94755530618360961</v>
      </c>
      <c r="E994" s="6">
        <v>95.078923220510418</v>
      </c>
      <c r="F994" s="10">
        <v>129.55288873867684</v>
      </c>
      <c r="G994" s="10">
        <v>1.8571252216506136</v>
      </c>
      <c r="H994" s="10">
        <f t="shared" si="24"/>
        <v>90.092538203818663</v>
      </c>
    </row>
    <row r="995" spans="1:8" x14ac:dyDescent="0.25">
      <c r="A995" s="14"/>
      <c r="B995" s="3">
        <f>DATE(YEAR(siječanj!B995),MONTH(siječanj!B995)+6,DAY(siječanj!B995))</f>
        <v>45484</v>
      </c>
      <c r="C995" s="8">
        <v>10.3333333333333</v>
      </c>
      <c r="D995">
        <v>0.94755530618360961</v>
      </c>
      <c r="E995" s="6">
        <v>95.921630774224454</v>
      </c>
      <c r="F995" s="10">
        <v>138.10236781429433</v>
      </c>
      <c r="G995" s="10">
        <v>1.7997416202807497</v>
      </c>
      <c r="H995" s="10">
        <f t="shared" si="24"/>
        <v>90.891050217901409</v>
      </c>
    </row>
    <row r="996" spans="1:8" x14ac:dyDescent="0.25">
      <c r="A996" s="14"/>
      <c r="B996" s="3">
        <f>DATE(YEAR(siječanj!B996),MONTH(siječanj!B996)+6,DAY(siječanj!B996))</f>
        <v>45484</v>
      </c>
      <c r="C996" s="8">
        <v>10.34375</v>
      </c>
      <c r="D996">
        <v>0.94755530618360961</v>
      </c>
      <c r="E996" s="6">
        <v>97.612543347107831</v>
      </c>
      <c r="F996" s="10">
        <v>141.90648677060582</v>
      </c>
      <c r="G996" s="10">
        <v>1.7784130148887227</v>
      </c>
      <c r="H996" s="10">
        <f t="shared" si="24"/>
        <v>92.493283398629629</v>
      </c>
    </row>
    <row r="997" spans="1:8" x14ac:dyDescent="0.25">
      <c r="A997" s="14"/>
      <c r="B997" s="3">
        <f>DATE(YEAR(siječanj!B997),MONTH(siječanj!B997)+6,DAY(siječanj!B997))</f>
        <v>45484</v>
      </c>
      <c r="C997" s="8">
        <v>10.3541666666667</v>
      </c>
      <c r="D997">
        <v>0.94755530618360961</v>
      </c>
      <c r="E997" s="6">
        <v>98.362301461591144</v>
      </c>
      <c r="F997" s="10">
        <v>144.40783484243914</v>
      </c>
      <c r="G997" s="10">
        <v>1.5651486037957067</v>
      </c>
      <c r="H997" s="10">
        <f t="shared" si="24"/>
        <v>93.203720678362515</v>
      </c>
    </row>
    <row r="998" spans="1:8" x14ac:dyDescent="0.25">
      <c r="A998" s="14"/>
      <c r="B998" s="3">
        <f>DATE(YEAR(siječanj!B998),MONTH(siječanj!B998)+6,DAY(siječanj!B998))</f>
        <v>45484</v>
      </c>
      <c r="C998" s="8">
        <v>10.3645833333333</v>
      </c>
      <c r="D998">
        <v>0.94755530618360961</v>
      </c>
      <c r="E998" s="6">
        <v>100.04082872468645</v>
      </c>
      <c r="F998" s="10">
        <v>146.92475250265699</v>
      </c>
      <c r="G998" s="10">
        <v>1.5264679207802754</v>
      </c>
      <c r="H998" s="10">
        <f t="shared" si="24"/>
        <v>94.794218093082321</v>
      </c>
    </row>
    <row r="999" spans="1:8" x14ac:dyDescent="0.25">
      <c r="A999" s="14"/>
      <c r="B999" s="3">
        <f>DATE(YEAR(siječanj!B999),MONTH(siječanj!B999)+6,DAY(siječanj!B999))</f>
        <v>45484</v>
      </c>
      <c r="C999" s="8">
        <v>10.375</v>
      </c>
      <c r="D999">
        <v>0.94755530618360961</v>
      </c>
      <c r="E999" s="6">
        <v>101.57892870654216</v>
      </c>
      <c r="F999" s="10">
        <v>149.92977426637165</v>
      </c>
      <c r="G999" s="10">
        <v>1.4931478261402991</v>
      </c>
      <c r="H999" s="10">
        <f t="shared" si="24"/>
        <v>96.251652892330611</v>
      </c>
    </row>
    <row r="1000" spans="1:8" x14ac:dyDescent="0.25">
      <c r="A1000" s="14"/>
      <c r="B1000" s="3">
        <f>DATE(YEAR(siječanj!B1000),MONTH(siječanj!B1000)+6,DAY(siječanj!B1000))</f>
        <v>45484</v>
      </c>
      <c r="C1000" s="8">
        <v>10.3854166666667</v>
      </c>
      <c r="D1000">
        <v>0.94755530618360961</v>
      </c>
      <c r="E1000" s="6">
        <v>103.38912415956457</v>
      </c>
      <c r="F1000" s="10">
        <v>151.66174510950887</v>
      </c>
      <c r="G1000" s="10">
        <v>1.4042091820647988</v>
      </c>
      <c r="H1000" s="10">
        <f t="shared" si="24"/>
        <v>97.966913199071442</v>
      </c>
    </row>
    <row r="1001" spans="1:8" x14ac:dyDescent="0.25">
      <c r="A1001" s="14"/>
      <c r="B1001" s="3">
        <f>DATE(YEAR(siječanj!B1001),MONTH(siječanj!B1001)+6,DAY(siječanj!B1001))</f>
        <v>45484</v>
      </c>
      <c r="C1001" s="8">
        <v>10.3958333333333</v>
      </c>
      <c r="D1001">
        <v>0.94755530618360961</v>
      </c>
      <c r="E1001" s="6">
        <v>104.0548653539698</v>
      </c>
      <c r="F1001" s="10">
        <v>152.10427459417684</v>
      </c>
      <c r="G1001" s="10">
        <v>1.3689921711837896</v>
      </c>
      <c r="H1001" s="10">
        <f t="shared" si="24"/>
        <v>98.597739800375123</v>
      </c>
    </row>
    <row r="1002" spans="1:8" x14ac:dyDescent="0.25">
      <c r="A1002" s="14"/>
      <c r="B1002" s="3">
        <f>DATE(YEAR(siječanj!B1002),MONTH(siječanj!B1002)+6,DAY(siječanj!B1002))</f>
        <v>45484</v>
      </c>
      <c r="C1002" s="8">
        <v>10.40625</v>
      </c>
      <c r="D1002">
        <v>0.94755530618360961</v>
      </c>
      <c r="E1002" s="6">
        <v>104.76873080324259</v>
      </c>
      <c r="F1002" s="10">
        <v>152.73340846061146</v>
      </c>
      <c r="G1002" s="10">
        <v>1.3616486043597964</v>
      </c>
      <c r="H1002" s="10">
        <f t="shared" si="24"/>
        <v>99.274166794734711</v>
      </c>
    </row>
    <row r="1003" spans="1:8" x14ac:dyDescent="0.25">
      <c r="A1003" s="14"/>
      <c r="B1003" s="3">
        <f>DATE(YEAR(siječanj!B1003),MONTH(siječanj!B1003)+6,DAY(siječanj!B1003))</f>
        <v>45484</v>
      </c>
      <c r="C1003" s="8">
        <v>10.4166666666667</v>
      </c>
      <c r="D1003">
        <v>0.94755530618360961</v>
      </c>
      <c r="E1003" s="6">
        <v>105.91872391350424</v>
      </c>
      <c r="F1003" s="10">
        <v>152.73514916299939</v>
      </c>
      <c r="G1003" s="10">
        <v>1.3748917868193835</v>
      </c>
      <c r="H1003" s="10">
        <f t="shared" si="24"/>
        <v>100.36384886843773</v>
      </c>
    </row>
    <row r="1004" spans="1:8" x14ac:dyDescent="0.25">
      <c r="A1004" s="14"/>
      <c r="B1004" s="3">
        <f>DATE(YEAR(siječanj!B1004),MONTH(siječanj!B1004)+6,DAY(siječanj!B1004))</f>
        <v>45484</v>
      </c>
      <c r="C1004" s="8">
        <v>10.4270833333333</v>
      </c>
      <c r="D1004">
        <v>0.94755530618360961</v>
      </c>
      <c r="E1004" s="6">
        <v>106.34217261983929</v>
      </c>
      <c r="F1004" s="10">
        <v>152.32113067581034</v>
      </c>
      <c r="G1004" s="10">
        <v>1.4134255078622306</v>
      </c>
      <c r="H1004" s="10">
        <f t="shared" si="24"/>
        <v>100.76508993702208</v>
      </c>
    </row>
    <row r="1005" spans="1:8" x14ac:dyDescent="0.25">
      <c r="A1005" s="14"/>
      <c r="B1005" s="3">
        <f>DATE(YEAR(siječanj!B1005),MONTH(siječanj!B1005)+6,DAY(siječanj!B1005))</f>
        <v>45484</v>
      </c>
      <c r="C1005" s="8">
        <v>10.4375</v>
      </c>
      <c r="D1005">
        <v>0.94755530618360961</v>
      </c>
      <c r="E1005" s="6">
        <v>108.34593325016563</v>
      </c>
      <c r="F1005" s="10">
        <v>152.04655987172487</v>
      </c>
      <c r="G1005" s="10">
        <v>1.4172208496098004</v>
      </c>
      <c r="H1005" s="10">
        <f t="shared" si="24"/>
        <v>102.66376395460962</v>
      </c>
    </row>
    <row r="1006" spans="1:8" x14ac:dyDescent="0.25">
      <c r="A1006" s="14"/>
      <c r="B1006" s="3">
        <f>DATE(YEAR(siječanj!B1006),MONTH(siječanj!B1006)+6,DAY(siječanj!B1006))</f>
        <v>45484</v>
      </c>
      <c r="C1006" s="8">
        <v>10.4479166666667</v>
      </c>
      <c r="D1006">
        <v>0.94755530618360961</v>
      </c>
      <c r="E1006" s="6">
        <v>109.23451640913818</v>
      </c>
      <c r="F1006" s="10">
        <v>151.97500066753051</v>
      </c>
      <c r="G1006" s="10">
        <v>1.3927642704131864</v>
      </c>
      <c r="H1006" s="10">
        <f t="shared" si="24"/>
        <v>103.50574564187946</v>
      </c>
    </row>
    <row r="1007" spans="1:8" x14ac:dyDescent="0.25">
      <c r="A1007" s="14"/>
      <c r="B1007" s="3">
        <f>DATE(YEAR(siječanj!B1007),MONTH(siječanj!B1007)+6,DAY(siječanj!B1007))</f>
        <v>45484</v>
      </c>
      <c r="C1007" s="8">
        <v>10.4583333333333</v>
      </c>
      <c r="D1007">
        <v>0.94755530618360961</v>
      </c>
      <c r="E1007" s="6">
        <v>110.4447894892444</v>
      </c>
      <c r="F1007" s="10">
        <v>152.1121248806308</v>
      </c>
      <c r="G1007" s="10">
        <v>1.433246745856104</v>
      </c>
      <c r="H1007" s="10">
        <f t="shared" si="24"/>
        <v>104.65254632086528</v>
      </c>
    </row>
    <row r="1008" spans="1:8" x14ac:dyDescent="0.25">
      <c r="A1008" s="14"/>
      <c r="B1008" s="3">
        <f>DATE(YEAR(siječanj!B1008),MONTH(siječanj!B1008)+6,DAY(siječanj!B1008))</f>
        <v>45484</v>
      </c>
      <c r="C1008" s="8">
        <v>10.46875</v>
      </c>
      <c r="D1008">
        <v>0.94755530618360961</v>
      </c>
      <c r="E1008" s="6">
        <v>112.04785593417023</v>
      </c>
      <c r="F1008" s="10">
        <v>152.18717466937548</v>
      </c>
      <c r="G1008" s="10">
        <v>1.4307967098638761</v>
      </c>
      <c r="H1008" s="10">
        <f t="shared" si="24"/>
        <v>106.17154043691966</v>
      </c>
    </row>
    <row r="1009" spans="1:8" x14ac:dyDescent="0.25">
      <c r="A1009" s="14"/>
      <c r="B1009" s="3">
        <f>DATE(YEAR(siječanj!B1009),MONTH(siječanj!B1009)+6,DAY(siječanj!B1009))</f>
        <v>45484</v>
      </c>
      <c r="C1009" s="8">
        <v>10.4791666666667</v>
      </c>
      <c r="D1009">
        <v>0.94755530618360961</v>
      </c>
      <c r="E1009" s="6">
        <v>112.25028465364488</v>
      </c>
      <c r="F1009" s="10">
        <v>152.18361064662977</v>
      </c>
      <c r="G1009" s="10">
        <v>1.4401152037160456</v>
      </c>
      <c r="H1009" s="10">
        <f t="shared" si="24"/>
        <v>106.36335284418182</v>
      </c>
    </row>
    <row r="1010" spans="1:8" x14ac:dyDescent="0.25">
      <c r="A1010" s="14"/>
      <c r="B1010" s="3">
        <f>DATE(YEAR(siječanj!B1010),MONTH(siječanj!B1010)+6,DAY(siječanj!B1010))</f>
        <v>45484</v>
      </c>
      <c r="C1010" s="8">
        <v>10.4895833333333</v>
      </c>
      <c r="D1010">
        <v>0.94755530618360961</v>
      </c>
      <c r="E1010" s="6">
        <v>111.49360420633784</v>
      </c>
      <c r="F1010" s="10">
        <v>151.74353255656359</v>
      </c>
      <c r="G1010" s="10">
        <v>1.404166905593798</v>
      </c>
      <c r="H1010" s="10">
        <f t="shared" si="24"/>
        <v>105.64635627125064</v>
      </c>
    </row>
    <row r="1011" spans="1:8" x14ac:dyDescent="0.25">
      <c r="A1011" s="14"/>
      <c r="B1011" s="3">
        <f>DATE(YEAR(siječanj!B1011),MONTH(siječanj!B1011)+6,DAY(siječanj!B1011))</f>
        <v>45484</v>
      </c>
      <c r="C1011" s="8">
        <v>10.5</v>
      </c>
      <c r="D1011">
        <v>0.94755530618360961</v>
      </c>
      <c r="E1011" s="6">
        <v>110.76405733292884</v>
      </c>
      <c r="F1011" s="10">
        <v>151.28705001217605</v>
      </c>
      <c r="G1011" s="10">
        <v>1.4156364796058434</v>
      </c>
      <c r="H1011" s="10">
        <f t="shared" si="24"/>
        <v>104.95507026024228</v>
      </c>
    </row>
    <row r="1012" spans="1:8" x14ac:dyDescent="0.25">
      <c r="A1012" s="14"/>
      <c r="B1012" s="3">
        <f>DATE(YEAR(siječanj!B1012),MONTH(siječanj!B1012)+6,DAY(siječanj!B1012))</f>
        <v>45484</v>
      </c>
      <c r="C1012" s="8">
        <v>10.5104166666667</v>
      </c>
      <c r="D1012">
        <v>0.94755530618360961</v>
      </c>
      <c r="E1012" s="6">
        <v>110.19750405307205</v>
      </c>
      <c r="F1012" s="10">
        <v>150.47685624902354</v>
      </c>
      <c r="G1012" s="10">
        <v>1.4096502966699054</v>
      </c>
      <c r="H1012" s="10">
        <f t="shared" si="24"/>
        <v>104.41822969367826</v>
      </c>
    </row>
    <row r="1013" spans="1:8" x14ac:dyDescent="0.25">
      <c r="A1013" s="14"/>
      <c r="B1013" s="3">
        <f>DATE(YEAR(siječanj!B1013),MONTH(siječanj!B1013)+6,DAY(siječanj!B1013))</f>
        <v>45484</v>
      </c>
      <c r="C1013" s="8">
        <v>10.5208333333333</v>
      </c>
      <c r="D1013">
        <v>0.94755530618360961</v>
      </c>
      <c r="E1013" s="6">
        <v>110.97917289014092</v>
      </c>
      <c r="F1013" s="10">
        <v>150.0328427995299</v>
      </c>
      <c r="G1013" s="10">
        <v>1.3510990529440723</v>
      </c>
      <c r="H1013" s="10">
        <f t="shared" si="24"/>
        <v>105.15890414792122</v>
      </c>
    </row>
    <row r="1014" spans="1:8" x14ac:dyDescent="0.25">
      <c r="A1014" s="14"/>
      <c r="B1014" s="3">
        <f>DATE(YEAR(siječanj!B1014),MONTH(siječanj!B1014)+6,DAY(siječanj!B1014))</f>
        <v>45484</v>
      </c>
      <c r="C1014" s="8">
        <v>10.53125</v>
      </c>
      <c r="D1014">
        <v>0.94755530618360961</v>
      </c>
      <c r="E1014" s="6">
        <v>111.32067201508315</v>
      </c>
      <c r="F1014" s="10">
        <v>149.7734414246296</v>
      </c>
      <c r="G1014" s="10">
        <v>1.486836012657569</v>
      </c>
      <c r="H1014" s="10">
        <f t="shared" si="24"/>
        <v>105.48249345581729</v>
      </c>
    </row>
    <row r="1015" spans="1:8" x14ac:dyDescent="0.25">
      <c r="A1015" s="14"/>
      <c r="B1015" s="3">
        <f>DATE(YEAR(siječanj!B1015),MONTH(siječanj!B1015)+6,DAY(siječanj!B1015))</f>
        <v>45484</v>
      </c>
      <c r="C1015" s="8">
        <v>10.5416666666667</v>
      </c>
      <c r="D1015">
        <v>0.94755530618360961</v>
      </c>
      <c r="E1015" s="6">
        <v>110.34815372302528</v>
      </c>
      <c r="F1015" s="10">
        <v>149.58823148021122</v>
      </c>
      <c r="G1015" s="10">
        <v>1.5056244911331753</v>
      </c>
      <c r="H1015" s="10">
        <f t="shared" si="24"/>
        <v>104.56097858781723</v>
      </c>
    </row>
    <row r="1016" spans="1:8" x14ac:dyDescent="0.25">
      <c r="A1016" s="14"/>
      <c r="B1016" s="3">
        <f>DATE(YEAR(siječanj!B1016),MONTH(siječanj!B1016)+6,DAY(siječanj!B1016))</f>
        <v>45484</v>
      </c>
      <c r="C1016" s="8">
        <v>10.5520833333333</v>
      </c>
      <c r="D1016">
        <v>0.94755530618360961</v>
      </c>
      <c r="E1016" s="6">
        <v>109.92406845768608</v>
      </c>
      <c r="F1016" s="10">
        <v>149.08310955552938</v>
      </c>
      <c r="G1016" s="10">
        <v>1.4405591091669747</v>
      </c>
      <c r="H1016" s="10">
        <f t="shared" si="24"/>
        <v>104.1591343443708</v>
      </c>
    </row>
    <row r="1017" spans="1:8" x14ac:dyDescent="0.25">
      <c r="A1017" s="14"/>
      <c r="B1017" s="3">
        <f>DATE(YEAR(siječanj!B1017),MONTH(siječanj!B1017)+6,DAY(siječanj!B1017))</f>
        <v>45484</v>
      </c>
      <c r="C1017" s="8">
        <v>10.5625</v>
      </c>
      <c r="D1017">
        <v>0.94755530618360961</v>
      </c>
      <c r="E1017" s="6">
        <v>109.89160789001647</v>
      </c>
      <c r="F1017" s="10">
        <v>148.62467714808704</v>
      </c>
      <c r="G1017" s="10">
        <v>1.4329281605526718</v>
      </c>
      <c r="H1017" s="10">
        <f t="shared" si="24"/>
        <v>104.12837616123373</v>
      </c>
    </row>
    <row r="1018" spans="1:8" x14ac:dyDescent="0.25">
      <c r="A1018" s="14"/>
      <c r="B1018" s="3">
        <f>DATE(YEAR(siječanj!B1018),MONTH(siječanj!B1018)+6,DAY(siječanj!B1018))</f>
        <v>45484</v>
      </c>
      <c r="C1018" s="8">
        <v>10.5729166666667</v>
      </c>
      <c r="D1018">
        <v>0.94755530618360961</v>
      </c>
      <c r="E1018" s="6">
        <v>110.8511131817512</v>
      </c>
      <c r="F1018" s="10">
        <v>147.63354183821167</v>
      </c>
      <c r="G1018" s="10">
        <v>1.3413869825345055</v>
      </c>
      <c r="H1018" s="10">
        <f t="shared" si="24"/>
        <v>105.03756049172823</v>
      </c>
    </row>
    <row r="1019" spans="1:8" x14ac:dyDescent="0.25">
      <c r="A1019" s="14"/>
      <c r="B1019" s="3">
        <f>DATE(YEAR(siječanj!B1019),MONTH(siječanj!B1019)+6,DAY(siječanj!B1019))</f>
        <v>45484</v>
      </c>
      <c r="C1019" s="8">
        <v>10.5833333333333</v>
      </c>
      <c r="D1019">
        <v>0.94755530618360961</v>
      </c>
      <c r="E1019" s="6">
        <v>111.09563264095043</v>
      </c>
      <c r="F1019" s="10">
        <v>146.34869974414664</v>
      </c>
      <c r="G1019" s="10">
        <v>1.287101660721611</v>
      </c>
      <c r="H1019" s="10">
        <f t="shared" si="24"/>
        <v>105.2692562027576</v>
      </c>
    </row>
    <row r="1020" spans="1:8" x14ac:dyDescent="0.25">
      <c r="A1020" s="14"/>
      <c r="B1020" s="3">
        <f>DATE(YEAR(siječanj!B1020),MONTH(siječanj!B1020)+6,DAY(siječanj!B1020))</f>
        <v>45484</v>
      </c>
      <c r="C1020" s="8">
        <v>10.59375</v>
      </c>
      <c r="D1020">
        <v>0.94755530618360961</v>
      </c>
      <c r="E1020" s="6">
        <v>112.40620416501324</v>
      </c>
      <c r="F1020" s="10">
        <v>145.43523243287365</v>
      </c>
      <c r="G1020" s="10">
        <v>1.2443850614423213</v>
      </c>
      <c r="H1020" s="10">
        <f t="shared" si="24"/>
        <v>106.51109520451645</v>
      </c>
    </row>
    <row r="1021" spans="1:8" x14ac:dyDescent="0.25">
      <c r="A1021" s="14"/>
      <c r="B1021" s="3">
        <f>DATE(YEAR(siječanj!B1021),MONTH(siječanj!B1021)+6,DAY(siječanj!B1021))</f>
        <v>45484</v>
      </c>
      <c r="C1021" s="8">
        <v>10.6041666666667</v>
      </c>
      <c r="D1021">
        <v>0.94755530618360961</v>
      </c>
      <c r="E1021" s="6">
        <v>113.40369113912379</v>
      </c>
      <c r="F1021" s="10">
        <v>144.32066488893614</v>
      </c>
      <c r="G1021" s="10">
        <v>1.2515700902473514</v>
      </c>
      <c r="H1021" s="10">
        <f t="shared" si="24"/>
        <v>107.45626927968394</v>
      </c>
    </row>
    <row r="1022" spans="1:8" x14ac:dyDescent="0.25">
      <c r="A1022" s="14"/>
      <c r="B1022" s="3">
        <f>DATE(YEAR(siječanj!B1022),MONTH(siječanj!B1022)+6,DAY(siječanj!B1022))</f>
        <v>45484</v>
      </c>
      <c r="C1022" s="8">
        <v>10.6145833333333</v>
      </c>
      <c r="D1022">
        <v>0.94755530618360961</v>
      </c>
      <c r="E1022" s="6">
        <v>113.7774527692591</v>
      </c>
      <c r="F1022" s="10">
        <v>142.78396828033232</v>
      </c>
      <c r="G1022" s="10">
        <v>1.1787806512138135</v>
      </c>
      <c r="H1022" s="10">
        <f t="shared" si="24"/>
        <v>107.81042909556649</v>
      </c>
    </row>
    <row r="1023" spans="1:8" x14ac:dyDescent="0.25">
      <c r="A1023" s="14"/>
      <c r="B1023" s="3">
        <f>DATE(YEAR(siječanj!B1023),MONTH(siječanj!B1023)+6,DAY(siječanj!B1023))</f>
        <v>45484</v>
      </c>
      <c r="C1023" s="8">
        <v>10.625</v>
      </c>
      <c r="D1023">
        <v>0.94755530618360961</v>
      </c>
      <c r="E1023" s="6">
        <v>114.04853132263592</v>
      </c>
      <c r="F1023" s="10">
        <v>139.08631822330105</v>
      </c>
      <c r="G1023" s="10">
        <v>1.209724693936356</v>
      </c>
      <c r="H1023" s="10">
        <f t="shared" si="24"/>
        <v>108.06729101721128</v>
      </c>
    </row>
    <row r="1024" spans="1:8" x14ac:dyDescent="0.25">
      <c r="A1024" s="14"/>
      <c r="B1024" s="3">
        <f>DATE(YEAR(siječanj!B1024),MONTH(siječanj!B1024)+6,DAY(siječanj!B1024))</f>
        <v>45484</v>
      </c>
      <c r="C1024" s="8">
        <v>10.6354166666667</v>
      </c>
      <c r="D1024">
        <v>0.94755530618360961</v>
      </c>
      <c r="E1024" s="6">
        <v>114.41957920122725</v>
      </c>
      <c r="F1024" s="10">
        <v>137.21382447896482</v>
      </c>
      <c r="G1024" s="10">
        <v>1.1603027046169394</v>
      </c>
      <c r="H1024" s="10">
        <f t="shared" si="24"/>
        <v>108.41887940341866</v>
      </c>
    </row>
    <row r="1025" spans="1:8" x14ac:dyDescent="0.25">
      <c r="A1025" s="14"/>
      <c r="B1025" s="3">
        <f>DATE(YEAR(siječanj!B1025),MONTH(siječanj!B1025)+6,DAY(siječanj!B1025))</f>
        <v>45484</v>
      </c>
      <c r="C1025" s="8">
        <v>10.6458333333333</v>
      </c>
      <c r="D1025">
        <v>0.94755530618360961</v>
      </c>
      <c r="E1025" s="6">
        <v>115.13155271042581</v>
      </c>
      <c r="F1025" s="10">
        <v>135.65102098671025</v>
      </c>
      <c r="G1025" s="10">
        <v>1.1664851712398221</v>
      </c>
      <c r="H1025" s="10">
        <f t="shared" si="24"/>
        <v>109.09351367992191</v>
      </c>
    </row>
    <row r="1026" spans="1:8" x14ac:dyDescent="0.25">
      <c r="A1026" s="14"/>
      <c r="B1026" s="3">
        <f>DATE(YEAR(siječanj!B1026),MONTH(siječanj!B1026)+6,DAY(siječanj!B1026))</f>
        <v>45484</v>
      </c>
      <c r="C1026" s="8">
        <v>10.65625</v>
      </c>
      <c r="D1026">
        <v>0.94755530618360961</v>
      </c>
      <c r="E1026" s="6">
        <v>115.03597721895665</v>
      </c>
      <c r="F1026" s="10">
        <v>133.86788711496848</v>
      </c>
      <c r="G1026" s="10">
        <v>1.1623455756513841</v>
      </c>
      <c r="H1026" s="10">
        <f t="shared" si="24"/>
        <v>109.00295061583921</v>
      </c>
    </row>
    <row r="1027" spans="1:8" x14ac:dyDescent="0.25">
      <c r="A1027" s="14"/>
      <c r="B1027" s="3">
        <f>DATE(YEAR(siječanj!B1027),MONTH(siječanj!B1027)+6,DAY(siječanj!B1027))</f>
        <v>45484</v>
      </c>
      <c r="C1027" s="8">
        <v>10.6666666666667</v>
      </c>
      <c r="D1027">
        <v>0.94755530618360961</v>
      </c>
      <c r="E1027" s="6">
        <v>114.2673903591928</v>
      </c>
      <c r="F1027" s="10">
        <v>131.11259075036827</v>
      </c>
      <c r="G1027" s="10">
        <v>1.1618327190150146</v>
      </c>
      <c r="H1027" s="10">
        <f t="shared" si="24"/>
        <v>108.27467205860698</v>
      </c>
    </row>
    <row r="1028" spans="1:8" x14ac:dyDescent="0.25">
      <c r="A1028" s="14"/>
      <c r="B1028" s="3">
        <f>DATE(YEAR(siječanj!B1028),MONTH(siječanj!B1028)+6,DAY(siječanj!B1028))</f>
        <v>45484</v>
      </c>
      <c r="C1028" s="8">
        <v>10.6770833333333</v>
      </c>
      <c r="D1028">
        <v>0.94755530618360961</v>
      </c>
      <c r="E1028" s="6">
        <v>112.59599137448139</v>
      </c>
      <c r="F1028" s="10">
        <v>129.65241269441793</v>
      </c>
      <c r="G1028" s="10">
        <v>1.2045312000930661</v>
      </c>
      <c r="H1028" s="10">
        <f t="shared" ref="H1028:H1091" si="25">D1028*E1028</f>
        <v>106.69092908189377</v>
      </c>
    </row>
    <row r="1029" spans="1:8" x14ac:dyDescent="0.25">
      <c r="A1029" s="14"/>
      <c r="B1029" s="3">
        <f>DATE(YEAR(siječanj!B1029),MONTH(siječanj!B1029)+6,DAY(siječanj!B1029))</f>
        <v>45484</v>
      </c>
      <c r="C1029" s="8">
        <v>10.6875</v>
      </c>
      <c r="D1029">
        <v>0.94755530618360961</v>
      </c>
      <c r="E1029" s="6">
        <v>113.33322622521288</v>
      </c>
      <c r="F1029" s="10">
        <v>128.89169199300954</v>
      </c>
      <c r="G1029" s="10">
        <v>1.2230645084728258</v>
      </c>
      <c r="H1029" s="10">
        <f t="shared" si="25"/>
        <v>107.38949987660789</v>
      </c>
    </row>
    <row r="1030" spans="1:8" x14ac:dyDescent="0.25">
      <c r="A1030" s="14"/>
      <c r="B1030" s="3">
        <f>DATE(YEAR(siječanj!B1030),MONTH(siječanj!B1030)+6,DAY(siječanj!B1030))</f>
        <v>45484</v>
      </c>
      <c r="C1030" s="8">
        <v>10.6979166666667</v>
      </c>
      <c r="D1030">
        <v>0.94755530618360961</v>
      </c>
      <c r="E1030" s="6">
        <v>113.36001294343068</v>
      </c>
      <c r="F1030" s="10">
        <v>128.11232470205198</v>
      </c>
      <c r="G1030" s="10">
        <v>1.2269444041645658</v>
      </c>
      <c r="H1030" s="10">
        <f t="shared" si="25"/>
        <v>107.41488177359041</v>
      </c>
    </row>
    <row r="1031" spans="1:8" x14ac:dyDescent="0.25">
      <c r="A1031" s="14"/>
      <c r="B1031" s="3">
        <f>DATE(YEAR(siječanj!B1031),MONTH(siječanj!B1031)+6,DAY(siječanj!B1031))</f>
        <v>45484</v>
      </c>
      <c r="C1031" s="8">
        <v>10.7083333333333</v>
      </c>
      <c r="D1031">
        <v>0.94755530618360961</v>
      </c>
      <c r="E1031" s="6">
        <v>114.36437396647764</v>
      </c>
      <c r="F1031" s="10">
        <v>127.40739087175798</v>
      </c>
      <c r="G1031" s="10">
        <v>1.2614910275694138</v>
      </c>
      <c r="H1031" s="10">
        <f t="shared" si="25"/>
        <v>108.36656939030256</v>
      </c>
    </row>
    <row r="1032" spans="1:8" x14ac:dyDescent="0.25">
      <c r="A1032" s="14"/>
      <c r="B1032" s="3">
        <f>DATE(YEAR(siječanj!B1032),MONTH(siječanj!B1032)+6,DAY(siječanj!B1032))</f>
        <v>45484</v>
      </c>
      <c r="C1032" s="8">
        <v>10.71875</v>
      </c>
      <c r="D1032">
        <v>0.94755530618360961</v>
      </c>
      <c r="E1032" s="6">
        <v>114.47691976625858</v>
      </c>
      <c r="F1032" s="10">
        <v>127.03328397093946</v>
      </c>
      <c r="G1032" s="10">
        <v>1.2750281339741683</v>
      </c>
      <c r="H1032" s="10">
        <f t="shared" si="25"/>
        <v>108.47321276007365</v>
      </c>
    </row>
    <row r="1033" spans="1:8" x14ac:dyDescent="0.25">
      <c r="A1033" s="14"/>
      <c r="B1033" s="3">
        <f>DATE(YEAR(siječanj!B1033),MONTH(siječanj!B1033)+6,DAY(siječanj!B1033))</f>
        <v>45484</v>
      </c>
      <c r="C1033" s="8">
        <v>10.7291666666667</v>
      </c>
      <c r="D1033">
        <v>0.94755530618360961</v>
      </c>
      <c r="E1033" s="6">
        <v>115.04077900228049</v>
      </c>
      <c r="F1033" s="10">
        <v>126.8069954243108</v>
      </c>
      <c r="G1033" s="10">
        <v>1.3027611592156267</v>
      </c>
      <c r="H1033" s="10">
        <f t="shared" si="25"/>
        <v>109.00750057110686</v>
      </c>
    </row>
    <row r="1034" spans="1:8" x14ac:dyDescent="0.25">
      <c r="A1034" s="14"/>
      <c r="B1034" s="3">
        <f>DATE(YEAR(siječanj!B1034),MONTH(siječanj!B1034)+6,DAY(siječanj!B1034))</f>
        <v>45484</v>
      </c>
      <c r="C1034" s="8">
        <v>10.7395833333333</v>
      </c>
      <c r="D1034">
        <v>0.94755530618360961</v>
      </c>
      <c r="E1034" s="6">
        <v>116.33578242153447</v>
      </c>
      <c r="F1034" s="10">
        <v>126.95518856993625</v>
      </c>
      <c r="G1034" s="10">
        <v>1.3256273283397586</v>
      </c>
      <c r="H1034" s="10">
        <f t="shared" si="25"/>
        <v>110.23458793254689</v>
      </c>
    </row>
    <row r="1035" spans="1:8" x14ac:dyDescent="0.25">
      <c r="A1035" s="14"/>
      <c r="B1035" s="3">
        <f>DATE(YEAR(siječanj!B1035),MONTH(siječanj!B1035)+6,DAY(siječanj!B1035))</f>
        <v>45484</v>
      </c>
      <c r="C1035" s="8">
        <v>10.75</v>
      </c>
      <c r="D1035">
        <v>0.94755530618360961</v>
      </c>
      <c r="E1035" s="6">
        <v>119.11000707091706</v>
      </c>
      <c r="F1035" s="10">
        <v>127.01033285684048</v>
      </c>
      <c r="G1035" s="10">
        <v>1.4237309611378182</v>
      </c>
      <c r="H1035" s="10">
        <f t="shared" si="25"/>
        <v>112.86331921961472</v>
      </c>
    </row>
    <row r="1036" spans="1:8" x14ac:dyDescent="0.25">
      <c r="A1036" s="14"/>
      <c r="B1036" s="3">
        <f>DATE(YEAR(siječanj!B1036),MONTH(siječanj!B1036)+6,DAY(siječanj!B1036))</f>
        <v>45484</v>
      </c>
      <c r="C1036" s="8">
        <v>10.7604166666667</v>
      </c>
      <c r="D1036">
        <v>0.94755530618360961</v>
      </c>
      <c r="E1036" s="6">
        <v>121.24887587179511</v>
      </c>
      <c r="F1036" s="10">
        <v>127.09737863662052</v>
      </c>
      <c r="G1036" s="10">
        <v>1.492292225930735</v>
      </c>
      <c r="H1036" s="10">
        <f t="shared" si="25"/>
        <v>114.89001570111729</v>
      </c>
    </row>
    <row r="1037" spans="1:8" x14ac:dyDescent="0.25">
      <c r="A1037" s="14"/>
      <c r="B1037" s="3">
        <f>DATE(YEAR(siječanj!B1037),MONTH(siječanj!B1037)+6,DAY(siječanj!B1037))</f>
        <v>45484</v>
      </c>
      <c r="C1037" s="8">
        <v>10.7708333333333</v>
      </c>
      <c r="D1037">
        <v>0.94755530618360961</v>
      </c>
      <c r="E1037" s="6">
        <v>122.79706817148433</v>
      </c>
      <c r="F1037" s="10">
        <v>127.10918866319321</v>
      </c>
      <c r="G1037" s="10">
        <v>1.7049491606645051</v>
      </c>
      <c r="H1037" s="10">
        <f t="shared" si="25"/>
        <v>116.35701352968042</v>
      </c>
    </row>
    <row r="1038" spans="1:8" x14ac:dyDescent="0.25">
      <c r="A1038" s="14"/>
      <c r="B1038" s="3">
        <f>DATE(YEAR(siječanj!B1038),MONTH(siječanj!B1038)+6,DAY(siječanj!B1038))</f>
        <v>45484</v>
      </c>
      <c r="C1038" s="8">
        <v>10.78125</v>
      </c>
      <c r="D1038">
        <v>0.94755530618360961</v>
      </c>
      <c r="E1038" s="6">
        <v>125.03876095924097</v>
      </c>
      <c r="F1038" s="10">
        <v>126.96310005488635</v>
      </c>
      <c r="G1038" s="10">
        <v>1.9553536715076689</v>
      </c>
      <c r="H1038" s="10">
        <f t="shared" si="25"/>
        <v>118.48114142555275</v>
      </c>
    </row>
    <row r="1039" spans="1:8" x14ac:dyDescent="0.25">
      <c r="A1039" s="14"/>
      <c r="B1039" s="3">
        <f>DATE(YEAR(siječanj!B1039),MONTH(siječanj!B1039)+6,DAY(siječanj!B1039))</f>
        <v>45484</v>
      </c>
      <c r="C1039" s="8">
        <v>10.7916666666667</v>
      </c>
      <c r="D1039">
        <v>0.94755530618360961</v>
      </c>
      <c r="E1039" s="6">
        <v>128.27288273756594</v>
      </c>
      <c r="F1039" s="10">
        <v>126.25740992962798</v>
      </c>
      <c r="G1039" s="10">
        <v>2.2767402919768616</v>
      </c>
      <c r="H1039" s="10">
        <f t="shared" si="25"/>
        <v>121.54565067744855</v>
      </c>
    </row>
    <row r="1040" spans="1:8" x14ac:dyDescent="0.25">
      <c r="A1040" s="14"/>
      <c r="B1040" s="3">
        <f>DATE(YEAR(siječanj!B1040),MONTH(siječanj!B1040)+6,DAY(siječanj!B1040))</f>
        <v>45484</v>
      </c>
      <c r="C1040" s="8">
        <v>10.8020833333333</v>
      </c>
      <c r="D1040">
        <v>0.94755530618360961</v>
      </c>
      <c r="E1040" s="6">
        <v>132.31795309637957</v>
      </c>
      <c r="F1040" s="10">
        <v>125.83214375108051</v>
      </c>
      <c r="G1040" s="10">
        <v>3.0317793635900419</v>
      </c>
      <c r="H1040" s="10">
        <f t="shared" si="25"/>
        <v>125.37857855982844</v>
      </c>
    </row>
    <row r="1041" spans="1:8" x14ac:dyDescent="0.25">
      <c r="A1041" s="14"/>
      <c r="B1041" s="3">
        <f>DATE(YEAR(siječanj!B1041),MONTH(siječanj!B1041)+6,DAY(siječanj!B1041))</f>
        <v>45484</v>
      </c>
      <c r="C1041" s="8">
        <v>10.8125</v>
      </c>
      <c r="D1041">
        <v>0.94755530618360961</v>
      </c>
      <c r="E1041" s="6">
        <v>137.15540835908882</v>
      </c>
      <c r="F1041" s="10">
        <v>125.37332756984262</v>
      </c>
      <c r="G1041" s="10">
        <v>5.1515829332305572</v>
      </c>
      <c r="H1041" s="10">
        <f t="shared" si="25"/>
        <v>129.96233496243443</v>
      </c>
    </row>
    <row r="1042" spans="1:8" x14ac:dyDescent="0.25">
      <c r="A1042" s="14"/>
      <c r="B1042" s="3">
        <f>DATE(YEAR(siječanj!B1042),MONTH(siječanj!B1042)+6,DAY(siječanj!B1042))</f>
        <v>45484</v>
      </c>
      <c r="C1042" s="8">
        <v>10.8229166666667</v>
      </c>
      <c r="D1042">
        <v>0.94755530618360961</v>
      </c>
      <c r="E1042" s="6">
        <v>140.74546515927665</v>
      </c>
      <c r="F1042" s="10">
        <v>124.65193519365312</v>
      </c>
      <c r="G1042" s="10">
        <v>12.250591651889145</v>
      </c>
      <c r="H1042" s="10">
        <f t="shared" si="25"/>
        <v>133.36411233295294</v>
      </c>
    </row>
    <row r="1043" spans="1:8" x14ac:dyDescent="0.25">
      <c r="A1043" s="14"/>
      <c r="B1043" s="3">
        <f>DATE(YEAR(siječanj!B1043),MONTH(siječanj!B1043)+6,DAY(siječanj!B1043))</f>
        <v>45484</v>
      </c>
      <c r="C1043" s="8">
        <v>10.8333333333333</v>
      </c>
      <c r="D1043">
        <v>0.94755530618360961</v>
      </c>
      <c r="E1043" s="6">
        <v>146.68761043593855</v>
      </c>
      <c r="F1043" s="10">
        <v>120.96613010556173</v>
      </c>
      <c r="G1043" s="10">
        <v>47.407085756470188</v>
      </c>
      <c r="H1043" s="10">
        <f t="shared" si="25"/>
        <v>138.9946236199678</v>
      </c>
    </row>
    <row r="1044" spans="1:8" x14ac:dyDescent="0.25">
      <c r="A1044" s="14"/>
      <c r="B1044" s="3">
        <f>DATE(YEAR(siječanj!B1044),MONTH(siječanj!B1044)+6,DAY(siječanj!B1044))</f>
        <v>45484</v>
      </c>
      <c r="C1044" s="8">
        <v>10.84375</v>
      </c>
      <c r="D1044">
        <v>0.94755530618360961</v>
      </c>
      <c r="E1044" s="6">
        <v>151.01288303205996</v>
      </c>
      <c r="F1044" s="10">
        <v>119.6843542535709</v>
      </c>
      <c r="G1044" s="10">
        <v>132.77434298184124</v>
      </c>
      <c r="H1044" s="10">
        <f t="shared" si="25"/>
        <v>143.09305861911321</v>
      </c>
    </row>
    <row r="1045" spans="1:8" x14ac:dyDescent="0.25">
      <c r="A1045" s="14"/>
      <c r="B1045" s="3">
        <f>DATE(YEAR(siječanj!B1045),MONTH(siječanj!B1045)+6,DAY(siječanj!B1045))</f>
        <v>45484</v>
      </c>
      <c r="C1045" s="8">
        <v>10.8541666666667</v>
      </c>
      <c r="D1045">
        <v>0.94755530618360961</v>
      </c>
      <c r="E1045" s="6">
        <v>154.59158819180232</v>
      </c>
      <c r="F1045" s="10">
        <v>118.7515976698313</v>
      </c>
      <c r="G1045" s="10">
        <v>242.1561275233538</v>
      </c>
      <c r="H1045" s="10">
        <f t="shared" si="25"/>
        <v>146.48407968249373</v>
      </c>
    </row>
    <row r="1046" spans="1:8" x14ac:dyDescent="0.25">
      <c r="A1046" s="14"/>
      <c r="B1046" s="3">
        <f>DATE(YEAR(siječanj!B1046),MONTH(siječanj!B1046)+6,DAY(siječanj!B1046))</f>
        <v>45484</v>
      </c>
      <c r="C1046" s="8">
        <v>10.8645833333333</v>
      </c>
      <c r="D1046">
        <v>0.94755530618360961</v>
      </c>
      <c r="E1046" s="6">
        <v>155.33102636441197</v>
      </c>
      <c r="F1046" s="10">
        <v>117.46199729397928</v>
      </c>
      <c r="G1046" s="10">
        <v>298.72130411785474</v>
      </c>
      <c r="H1046" s="10">
        <f t="shared" si="25"/>
        <v>147.18473824654473</v>
      </c>
    </row>
    <row r="1047" spans="1:8" x14ac:dyDescent="0.25">
      <c r="A1047" s="14"/>
      <c r="B1047" s="3">
        <f>DATE(YEAR(siječanj!B1047),MONTH(siječanj!B1047)+6,DAY(siječanj!B1047))</f>
        <v>45484</v>
      </c>
      <c r="C1047" s="8">
        <v>10.875</v>
      </c>
      <c r="D1047">
        <v>0.94755530618360961</v>
      </c>
      <c r="E1047" s="6">
        <v>155.13348220063941</v>
      </c>
      <c r="F1047" s="10">
        <v>114.43023257708241</v>
      </c>
      <c r="G1047" s="10">
        <v>313.69973372499754</v>
      </c>
      <c r="H1047" s="10">
        <f t="shared" si="25"/>
        <v>146.99755422595643</v>
      </c>
    </row>
    <row r="1048" spans="1:8" x14ac:dyDescent="0.25">
      <c r="A1048" s="14"/>
      <c r="B1048" s="3">
        <f>DATE(YEAR(siječanj!B1048),MONTH(siječanj!B1048)+6,DAY(siječanj!B1048))</f>
        <v>45484</v>
      </c>
      <c r="C1048" s="8">
        <v>10.8854166666667</v>
      </c>
      <c r="D1048">
        <v>0.94755530618360961</v>
      </c>
      <c r="E1048" s="6">
        <v>159.33871415520659</v>
      </c>
      <c r="F1048" s="10">
        <v>112.03365544238144</v>
      </c>
      <c r="G1048" s="10">
        <v>315.17943005295842</v>
      </c>
      <c r="H1048" s="10">
        <f t="shared" si="25"/>
        <v>150.98224407823943</v>
      </c>
    </row>
    <row r="1049" spans="1:8" x14ac:dyDescent="0.25">
      <c r="A1049" s="14"/>
      <c r="B1049" s="3">
        <f>DATE(YEAR(siječanj!B1049),MONTH(siječanj!B1049)+6,DAY(siječanj!B1049))</f>
        <v>45484</v>
      </c>
      <c r="C1049" s="8">
        <v>10.8958333333333</v>
      </c>
      <c r="D1049">
        <v>0.94755530618360961</v>
      </c>
      <c r="E1049" s="6">
        <v>162.16647184022111</v>
      </c>
      <c r="F1049" s="10">
        <v>109.92713618088786</v>
      </c>
      <c r="G1049" s="10">
        <v>315.64188804487981</v>
      </c>
      <c r="H1049" s="10">
        <f t="shared" si="25"/>
        <v>153.66170087727642</v>
      </c>
    </row>
    <row r="1050" spans="1:8" x14ac:dyDescent="0.25">
      <c r="A1050" s="14"/>
      <c r="B1050" s="3">
        <f>DATE(YEAR(siječanj!B1050),MONTH(siječanj!B1050)+6,DAY(siječanj!B1050))</f>
        <v>45484</v>
      </c>
      <c r="C1050" s="8">
        <v>10.90625</v>
      </c>
      <c r="D1050">
        <v>0.94755530618360961</v>
      </c>
      <c r="E1050" s="6">
        <v>160.29262935525321</v>
      </c>
      <c r="F1050" s="10">
        <v>107.57650204047998</v>
      </c>
      <c r="G1050" s="10">
        <v>315.77963457858499</v>
      </c>
      <c r="H1050" s="10">
        <f t="shared" si="25"/>
        <v>151.88613148769281</v>
      </c>
    </row>
    <row r="1051" spans="1:8" x14ac:dyDescent="0.25">
      <c r="A1051" s="14"/>
      <c r="B1051" s="3">
        <f>DATE(YEAR(siječanj!B1051),MONTH(siječanj!B1051)+6,DAY(siječanj!B1051))</f>
        <v>45484</v>
      </c>
      <c r="C1051" s="8">
        <v>10.9166666666667</v>
      </c>
      <c r="D1051">
        <v>0.94755530618360961</v>
      </c>
      <c r="E1051" s="6">
        <v>156.369084613875</v>
      </c>
      <c r="F1051" s="10">
        <v>104.38146101891066</v>
      </c>
      <c r="G1051" s="10">
        <v>312.09447001461234</v>
      </c>
      <c r="H1051" s="10">
        <f t="shared" si="25"/>
        <v>148.16835584895108</v>
      </c>
    </row>
    <row r="1052" spans="1:8" x14ac:dyDescent="0.25">
      <c r="A1052" s="14"/>
      <c r="B1052" s="3">
        <f>DATE(YEAR(siječanj!B1052),MONTH(siječanj!B1052)+6,DAY(siječanj!B1052))</f>
        <v>45484</v>
      </c>
      <c r="C1052" s="8">
        <v>10.9270833333333</v>
      </c>
      <c r="D1052">
        <v>0.94755530618360961</v>
      </c>
      <c r="E1052" s="6">
        <v>149.83309580717085</v>
      </c>
      <c r="F1052" s="10">
        <v>101.73667551685033</v>
      </c>
      <c r="G1052" s="10">
        <v>308.90349920728391</v>
      </c>
      <c r="H1052" s="10">
        <f t="shared" si="25"/>
        <v>141.97514497400189</v>
      </c>
    </row>
    <row r="1053" spans="1:8" x14ac:dyDescent="0.25">
      <c r="A1053" s="14"/>
      <c r="B1053" s="3">
        <f>DATE(YEAR(siječanj!B1053),MONTH(siječanj!B1053)+6,DAY(siječanj!B1053))</f>
        <v>45484</v>
      </c>
      <c r="C1053" s="8">
        <v>10.9375</v>
      </c>
      <c r="D1053">
        <v>0.94755530618360961</v>
      </c>
      <c r="E1053" s="6">
        <v>140.71037558321223</v>
      </c>
      <c r="F1053" s="10">
        <v>99.093163140925483</v>
      </c>
      <c r="G1053" s="10">
        <v>307.32128997846286</v>
      </c>
      <c r="H1053" s="10">
        <f t="shared" si="25"/>
        <v>133.33086301896137</v>
      </c>
    </row>
    <row r="1054" spans="1:8" x14ac:dyDescent="0.25">
      <c r="A1054" s="14"/>
      <c r="B1054" s="3">
        <f>DATE(YEAR(siječanj!B1054),MONTH(siječanj!B1054)+6,DAY(siječanj!B1054))</f>
        <v>45484</v>
      </c>
      <c r="C1054" s="8">
        <v>10.9479166666667</v>
      </c>
      <c r="D1054">
        <v>0.94755530618360961</v>
      </c>
      <c r="E1054" s="6">
        <v>129.59588884068961</v>
      </c>
      <c r="F1054" s="10">
        <v>96.523082426022839</v>
      </c>
      <c r="G1054" s="10">
        <v>306.53836130383053</v>
      </c>
      <c r="H1054" s="10">
        <f t="shared" si="25"/>
        <v>122.79927213057668</v>
      </c>
    </row>
    <row r="1055" spans="1:8" x14ac:dyDescent="0.25">
      <c r="A1055" s="14"/>
      <c r="B1055" s="3">
        <f>DATE(YEAR(siječanj!B1055),MONTH(siječanj!B1055)+6,DAY(siječanj!B1055))</f>
        <v>45484</v>
      </c>
      <c r="C1055" s="8">
        <v>10.9583333333333</v>
      </c>
      <c r="D1055">
        <v>0.94755530618360961</v>
      </c>
      <c r="E1055" s="6">
        <v>118.33215955864399</v>
      </c>
      <c r="F1055" s="10">
        <v>93.188466300158325</v>
      </c>
      <c r="G1055" s="10">
        <v>298.66901889152552</v>
      </c>
      <c r="H1055" s="10">
        <f t="shared" si="25"/>
        <v>112.12626568195866</v>
      </c>
    </row>
    <row r="1056" spans="1:8" x14ac:dyDescent="0.25">
      <c r="A1056" s="14"/>
      <c r="B1056" s="3">
        <f>DATE(YEAR(siječanj!B1056),MONTH(siječanj!B1056)+6,DAY(siječanj!B1056))</f>
        <v>45484</v>
      </c>
      <c r="C1056" s="8">
        <v>10.96875</v>
      </c>
      <c r="D1056">
        <v>0.94755530618360961</v>
      </c>
      <c r="E1056" s="6">
        <v>108.30438348705603</v>
      </c>
      <c r="F1056" s="10">
        <v>90.404945455619369</v>
      </c>
      <c r="G1056" s="10">
        <v>297.66166684584471</v>
      </c>
      <c r="H1056" s="10">
        <f t="shared" si="25"/>
        <v>102.62439325610445</v>
      </c>
    </row>
    <row r="1057" spans="1:8" x14ac:dyDescent="0.25">
      <c r="A1057" s="14"/>
      <c r="B1057" s="3">
        <f>DATE(YEAR(siječanj!B1057),MONTH(siječanj!B1057)+6,DAY(siječanj!B1057))</f>
        <v>45484</v>
      </c>
      <c r="C1057" s="8">
        <v>10.9791666666667</v>
      </c>
      <c r="D1057">
        <v>0.94755530618360961</v>
      </c>
      <c r="E1057" s="6">
        <v>98.60864289849728</v>
      </c>
      <c r="F1057" s="10">
        <v>88.148427969242675</v>
      </c>
      <c r="G1057" s="10">
        <v>293.71540025146362</v>
      </c>
      <c r="H1057" s="10">
        <f t="shared" si="25"/>
        <v>93.437142814035809</v>
      </c>
    </row>
    <row r="1058" spans="1:8" ht="15.75" thickBot="1" x14ac:dyDescent="0.3">
      <c r="A1058" s="14"/>
      <c r="B1058" s="3">
        <f>DATE(YEAR(siječanj!B1058),MONTH(siječanj!B1058)+6,DAY(siječanj!B1058))</f>
        <v>45484</v>
      </c>
      <c r="C1058" s="8">
        <v>10.9895833333333</v>
      </c>
      <c r="D1058">
        <v>0.94755530618360961</v>
      </c>
      <c r="E1058" s="6">
        <v>90.418221473851659</v>
      </c>
      <c r="F1058" s="10">
        <v>86.152869734582154</v>
      </c>
      <c r="G1058" s="10">
        <v>293.16686632232955</v>
      </c>
      <c r="H1058" s="10">
        <f t="shared" si="25"/>
        <v>85.676265533232936</v>
      </c>
    </row>
    <row r="1059" spans="1:8" x14ac:dyDescent="0.25">
      <c r="A1059" s="13">
        <f t="shared" ref="A1059" si="26">A963+1</f>
        <v>194</v>
      </c>
      <c r="B1059" s="3">
        <f>DATE(YEAR(siječanj!B1059),MONTH(siječanj!B1059)+6,DAY(siječanj!B1059))</f>
        <v>45485</v>
      </c>
      <c r="C1059" s="8">
        <v>11</v>
      </c>
      <c r="D1059">
        <v>0.9484001644367861</v>
      </c>
      <c r="E1059" s="6">
        <v>81.721447908357376</v>
      </c>
      <c r="F1059" s="10">
        <v>83.929938288913547</v>
      </c>
      <c r="G1059" s="10">
        <v>284.40191122793402</v>
      </c>
      <c r="H1059" s="10">
        <f t="shared" si="25"/>
        <v>77.504634634298384</v>
      </c>
    </row>
    <row r="1060" spans="1:8" x14ac:dyDescent="0.25">
      <c r="A1060" s="14"/>
      <c r="B1060" s="3">
        <f>DATE(YEAR(siječanj!B1060),MONTH(siječanj!B1060)+6,DAY(siječanj!B1060))</f>
        <v>45485</v>
      </c>
      <c r="C1060" s="8">
        <v>11.0104166666667</v>
      </c>
      <c r="D1060">
        <v>0.9484001644367861</v>
      </c>
      <c r="E1060" s="6">
        <v>76.856825568644609</v>
      </c>
      <c r="F1060" s="10">
        <v>82.373011263808039</v>
      </c>
      <c r="G1060" s="10">
        <v>281.60893293253173</v>
      </c>
      <c r="H1060" s="10">
        <f t="shared" si="25"/>
        <v>72.891026007391929</v>
      </c>
    </row>
    <row r="1061" spans="1:8" x14ac:dyDescent="0.25">
      <c r="A1061" s="14"/>
      <c r="B1061" s="3">
        <f>DATE(YEAR(siječanj!B1061),MONTH(siječanj!B1061)+6,DAY(siječanj!B1061))</f>
        <v>45485</v>
      </c>
      <c r="C1061" s="8">
        <v>11.0208333333333</v>
      </c>
      <c r="D1061">
        <v>0.9484001644367861</v>
      </c>
      <c r="E1061" s="6">
        <v>72.064268408822201</v>
      </c>
      <c r="F1061" s="10">
        <v>81.111999054764524</v>
      </c>
      <c r="G1061" s="10">
        <v>281.16774866926903</v>
      </c>
      <c r="H1061" s="10">
        <f t="shared" si="25"/>
        <v>68.345764008943661</v>
      </c>
    </row>
    <row r="1062" spans="1:8" x14ac:dyDescent="0.25">
      <c r="A1062" s="14"/>
      <c r="B1062" s="3">
        <f>DATE(YEAR(siječanj!B1062),MONTH(siječanj!B1062)+6,DAY(siječanj!B1062))</f>
        <v>45485</v>
      </c>
      <c r="C1062" s="8">
        <v>11.03125</v>
      </c>
      <c r="D1062">
        <v>0.9484001644367861</v>
      </c>
      <c r="E1062" s="6">
        <v>68.289072462358988</v>
      </c>
      <c r="F1062" s="10">
        <v>80.056839901661419</v>
      </c>
      <c r="G1062" s="10">
        <v>280.31225458933108</v>
      </c>
      <c r="H1062" s="10">
        <f t="shared" si="25"/>
        <v>64.765367552536858</v>
      </c>
    </row>
    <row r="1063" spans="1:8" x14ac:dyDescent="0.25">
      <c r="A1063" s="14"/>
      <c r="B1063" s="3">
        <f>DATE(YEAR(siječanj!B1063),MONTH(siječanj!B1063)+6,DAY(siječanj!B1063))</f>
        <v>45485</v>
      </c>
      <c r="C1063" s="8">
        <v>11.0416666666667</v>
      </c>
      <c r="D1063">
        <v>0.9484001644367861</v>
      </c>
      <c r="E1063" s="6">
        <v>65.694166287367111</v>
      </c>
      <c r="F1063" s="10">
        <v>77.537330850346251</v>
      </c>
      <c r="G1063" s="10">
        <v>274.86088088724762</v>
      </c>
      <c r="H1063" s="10">
        <f t="shared" si="25"/>
        <v>62.304358109476539</v>
      </c>
    </row>
    <row r="1064" spans="1:8" x14ac:dyDescent="0.25">
      <c r="A1064" s="14"/>
      <c r="B1064" s="3">
        <f>DATE(YEAR(siječanj!B1064),MONTH(siječanj!B1064)+6,DAY(siječanj!B1064))</f>
        <v>45485</v>
      </c>
      <c r="C1064" s="8">
        <v>11.0520833333333</v>
      </c>
      <c r="D1064">
        <v>0.9484001644367861</v>
      </c>
      <c r="E1064" s="6">
        <v>63.456862406428513</v>
      </c>
      <c r="F1064" s="10">
        <v>77.581216548611494</v>
      </c>
      <c r="G1064" s="10">
        <v>278.07816151952647</v>
      </c>
      <c r="H1064" s="10">
        <f t="shared" si="25"/>
        <v>60.182498740899312</v>
      </c>
    </row>
    <row r="1065" spans="1:8" x14ac:dyDescent="0.25">
      <c r="A1065" s="14"/>
      <c r="B1065" s="3">
        <f>DATE(YEAR(siječanj!B1065),MONTH(siječanj!B1065)+6,DAY(siječanj!B1065))</f>
        <v>45485</v>
      </c>
      <c r="C1065" s="8">
        <v>11.0625</v>
      </c>
      <c r="D1065">
        <v>0.9484001644367861</v>
      </c>
      <c r="E1065" s="6">
        <v>61.814079015339992</v>
      </c>
      <c r="F1065" s="10">
        <v>77.099019718797067</v>
      </c>
      <c r="G1065" s="10">
        <v>278.09007800248799</v>
      </c>
      <c r="H1065" s="10">
        <f t="shared" si="25"/>
        <v>58.624482702656934</v>
      </c>
    </row>
    <row r="1066" spans="1:8" x14ac:dyDescent="0.25">
      <c r="A1066" s="14"/>
      <c r="B1066" s="3">
        <f>DATE(YEAR(siječanj!B1066),MONTH(siječanj!B1066)+6,DAY(siječanj!B1066))</f>
        <v>45485</v>
      </c>
      <c r="C1066" s="8">
        <v>11.0729166666667</v>
      </c>
      <c r="D1066">
        <v>0.9484001644367861</v>
      </c>
      <c r="E1066" s="6">
        <v>60.408507464913924</v>
      </c>
      <c r="F1066" s="10">
        <v>76.614909962181528</v>
      </c>
      <c r="G1066" s="10">
        <v>278.25010895161262</v>
      </c>
      <c r="H1066" s="10">
        <f t="shared" si="25"/>
        <v>57.291438413105183</v>
      </c>
    </row>
    <row r="1067" spans="1:8" x14ac:dyDescent="0.25">
      <c r="A1067" s="14"/>
      <c r="B1067" s="3">
        <f>DATE(YEAR(siječanj!B1067),MONTH(siječanj!B1067)+6,DAY(siječanj!B1067))</f>
        <v>45485</v>
      </c>
      <c r="C1067" s="8">
        <v>11.0833333333333</v>
      </c>
      <c r="D1067">
        <v>0.9484001644367861</v>
      </c>
      <c r="E1067" s="6">
        <v>60.116066740250929</v>
      </c>
      <c r="F1067" s="10">
        <v>76.264296571811428</v>
      </c>
      <c r="G1067" s="10">
        <v>277.23051772476799</v>
      </c>
      <c r="H1067" s="10">
        <f t="shared" si="25"/>
        <v>57.014087581746786</v>
      </c>
    </row>
    <row r="1068" spans="1:8" x14ac:dyDescent="0.25">
      <c r="A1068" s="14"/>
      <c r="B1068" s="3">
        <f>DATE(YEAR(siječanj!B1068),MONTH(siječanj!B1068)+6,DAY(siječanj!B1068))</f>
        <v>45485</v>
      </c>
      <c r="C1068" s="8">
        <v>11.09375</v>
      </c>
      <c r="D1068">
        <v>0.9484001644367861</v>
      </c>
      <c r="E1068" s="6">
        <v>59.600107091212784</v>
      </c>
      <c r="F1068" s="10">
        <v>75.902517890896846</v>
      </c>
      <c r="G1068" s="10">
        <v>277.4140394995477</v>
      </c>
      <c r="H1068" s="10">
        <f t="shared" si="25"/>
        <v>56.524751365756266</v>
      </c>
    </row>
    <row r="1069" spans="1:8" x14ac:dyDescent="0.25">
      <c r="A1069" s="14"/>
      <c r="B1069" s="3">
        <f>DATE(YEAR(siječanj!B1069),MONTH(siječanj!B1069)+6,DAY(siječanj!B1069))</f>
        <v>45485</v>
      </c>
      <c r="C1069" s="8">
        <v>11.1041666666667</v>
      </c>
      <c r="D1069">
        <v>0.9484001644367861</v>
      </c>
      <c r="E1069" s="6">
        <v>58.824597898625228</v>
      </c>
      <c r="F1069" s="10">
        <v>75.624587743423305</v>
      </c>
      <c r="G1069" s="10">
        <v>277.28204551227338</v>
      </c>
      <c r="H1069" s="10">
        <f t="shared" si="25"/>
        <v>55.789258319983986</v>
      </c>
    </row>
    <row r="1070" spans="1:8" x14ac:dyDescent="0.25">
      <c r="A1070" s="14"/>
      <c r="B1070" s="3">
        <f>DATE(YEAR(siječanj!B1070),MONTH(siječanj!B1070)+6,DAY(siječanj!B1070))</f>
        <v>45485</v>
      </c>
      <c r="C1070" s="8">
        <v>11.1145833333333</v>
      </c>
      <c r="D1070">
        <v>0.9484001644367861</v>
      </c>
      <c r="E1070" s="6">
        <v>58.513119526965184</v>
      </c>
      <c r="F1070" s="10">
        <v>75.566667542084971</v>
      </c>
      <c r="G1070" s="10">
        <v>277.51295692109034</v>
      </c>
      <c r="H1070" s="10">
        <f t="shared" si="25"/>
        <v>55.493852181083099</v>
      </c>
    </row>
    <row r="1071" spans="1:8" x14ac:dyDescent="0.25">
      <c r="A1071" s="14"/>
      <c r="B1071" s="3">
        <f>DATE(YEAR(siječanj!B1071),MONTH(siječanj!B1071)+6,DAY(siječanj!B1071))</f>
        <v>45485</v>
      </c>
      <c r="C1071" s="8">
        <v>11.125</v>
      </c>
      <c r="D1071">
        <v>0.9484001644367861</v>
      </c>
      <c r="E1071" s="6">
        <v>58.306597516309083</v>
      </c>
      <c r="F1071" s="10">
        <v>75.444612718369996</v>
      </c>
      <c r="G1071" s="10">
        <v>277.15065903944088</v>
      </c>
      <c r="H1071" s="10">
        <f t="shared" si="25"/>
        <v>55.297986672217036</v>
      </c>
    </row>
    <row r="1072" spans="1:8" x14ac:dyDescent="0.25">
      <c r="A1072" s="14"/>
      <c r="B1072" s="3">
        <f>DATE(YEAR(siječanj!B1072),MONTH(siječanj!B1072)+6,DAY(siječanj!B1072))</f>
        <v>45485</v>
      </c>
      <c r="C1072" s="8">
        <v>11.1354166666667</v>
      </c>
      <c r="D1072">
        <v>0.9484001644367861</v>
      </c>
      <c r="E1072" s="6">
        <v>58.241274343704113</v>
      </c>
      <c r="F1072" s="10">
        <v>75.367963753695221</v>
      </c>
      <c r="G1072" s="10">
        <v>276.89557543072135</v>
      </c>
      <c r="H1072" s="10">
        <f t="shared" si="25"/>
        <v>55.236034164576949</v>
      </c>
    </row>
    <row r="1073" spans="1:8" x14ac:dyDescent="0.25">
      <c r="A1073" s="14"/>
      <c r="B1073" s="3">
        <f>DATE(YEAR(siječanj!B1073),MONTH(siječanj!B1073)+6,DAY(siječanj!B1073))</f>
        <v>45485</v>
      </c>
      <c r="C1073" s="8">
        <v>11.1458333333333</v>
      </c>
      <c r="D1073">
        <v>0.9484001644367861</v>
      </c>
      <c r="E1073" s="6">
        <v>58.717568286623255</v>
      </c>
      <c r="F1073" s="10">
        <v>75.207400516549583</v>
      </c>
      <c r="G1073" s="10">
        <v>277.16901976541476</v>
      </c>
      <c r="H1073" s="10">
        <f t="shared" si="25"/>
        <v>55.687751418361714</v>
      </c>
    </row>
    <row r="1074" spans="1:8" x14ac:dyDescent="0.25">
      <c r="A1074" s="14"/>
      <c r="B1074" s="3">
        <f>DATE(YEAR(siječanj!B1074),MONTH(siječanj!B1074)+6,DAY(siječanj!B1074))</f>
        <v>45485</v>
      </c>
      <c r="C1074" s="8">
        <v>11.15625</v>
      </c>
      <c r="D1074">
        <v>0.9484001644367861</v>
      </c>
      <c r="E1074" s="6">
        <v>59.916835596578849</v>
      </c>
      <c r="F1074" s="10">
        <v>75.486978009092169</v>
      </c>
      <c r="G1074" s="10">
        <v>277.34737666527207</v>
      </c>
      <c r="H1074" s="10">
        <f t="shared" si="25"/>
        <v>56.825136732327259</v>
      </c>
    </row>
    <row r="1075" spans="1:8" x14ac:dyDescent="0.25">
      <c r="A1075" s="14"/>
      <c r="B1075" s="3">
        <f>DATE(YEAR(siječanj!B1075),MONTH(siječanj!B1075)+6,DAY(siječanj!B1075))</f>
        <v>45485</v>
      </c>
      <c r="C1075" s="8">
        <v>11.1666666666667</v>
      </c>
      <c r="D1075">
        <v>0.9484001644367861</v>
      </c>
      <c r="E1075" s="6">
        <v>62.052129419024936</v>
      </c>
      <c r="F1075" s="10">
        <v>75.869075903552243</v>
      </c>
      <c r="G1075" s="10">
        <v>280.70829788385538</v>
      </c>
      <c r="H1075" s="10">
        <f t="shared" si="25"/>
        <v>58.850249744655983</v>
      </c>
    </row>
    <row r="1076" spans="1:8" x14ac:dyDescent="0.25">
      <c r="A1076" s="14"/>
      <c r="B1076" s="3">
        <f>DATE(YEAR(siječanj!B1076),MONTH(siječanj!B1076)+6,DAY(siječanj!B1076))</f>
        <v>45485</v>
      </c>
      <c r="C1076" s="8">
        <v>11.1770833333333</v>
      </c>
      <c r="D1076">
        <v>0.9484001644367861</v>
      </c>
      <c r="E1076" s="6">
        <v>64.228866582951454</v>
      </c>
      <c r="F1076" s="10">
        <v>76.065323115209367</v>
      </c>
      <c r="G1076" s="10">
        <v>282.6448273335518</v>
      </c>
      <c r="H1076" s="10">
        <f t="shared" si="25"/>
        <v>60.914667628859554</v>
      </c>
    </row>
    <row r="1077" spans="1:8" x14ac:dyDescent="0.25">
      <c r="A1077" s="14"/>
      <c r="B1077" s="3">
        <f>DATE(YEAR(siječanj!B1077),MONTH(siječanj!B1077)+6,DAY(siječanj!B1077))</f>
        <v>45485</v>
      </c>
      <c r="C1077" s="8">
        <v>11.1875</v>
      </c>
      <c r="D1077">
        <v>0.9484001644367861</v>
      </c>
      <c r="E1077" s="6">
        <v>66.751156747583451</v>
      </c>
      <c r="F1077" s="10">
        <v>76.325190526528928</v>
      </c>
      <c r="G1077" s="10">
        <v>291.43800068204871</v>
      </c>
      <c r="H1077" s="10">
        <f t="shared" si="25"/>
        <v>63.306808035753832</v>
      </c>
    </row>
    <row r="1078" spans="1:8" x14ac:dyDescent="0.25">
      <c r="A1078" s="14"/>
      <c r="B1078" s="3">
        <f>DATE(YEAR(siječanj!B1078),MONTH(siječanj!B1078)+6,DAY(siječanj!B1078))</f>
        <v>45485</v>
      </c>
      <c r="C1078" s="8">
        <v>11.1979166666667</v>
      </c>
      <c r="D1078">
        <v>0.9484001644367861</v>
      </c>
      <c r="E1078" s="6">
        <v>70.498219939296888</v>
      </c>
      <c r="F1078" s="10">
        <v>76.907461733333434</v>
      </c>
      <c r="G1078" s="10">
        <v>290.87405791375687</v>
      </c>
      <c r="H1078" s="10">
        <f t="shared" si="25"/>
        <v>66.860523382929884</v>
      </c>
    </row>
    <row r="1079" spans="1:8" x14ac:dyDescent="0.25">
      <c r="A1079" s="14"/>
      <c r="B1079" s="3">
        <f>DATE(YEAR(siječanj!B1079),MONTH(siječanj!B1079)+6,DAY(siječanj!B1079))</f>
        <v>45485</v>
      </c>
      <c r="C1079" s="8">
        <v>11.2083333333333</v>
      </c>
      <c r="D1079">
        <v>0.9484001644367861</v>
      </c>
      <c r="E1079" s="6">
        <v>73.595450984781465</v>
      </c>
      <c r="F1079" s="10">
        <v>78.095507508374581</v>
      </c>
      <c r="G1079" s="10">
        <v>268.35574482433799</v>
      </c>
      <c r="H1079" s="10">
        <f t="shared" si="25"/>
        <v>69.797937815766176</v>
      </c>
    </row>
    <row r="1080" spans="1:8" x14ac:dyDescent="0.25">
      <c r="A1080" s="14"/>
      <c r="B1080" s="3">
        <f>DATE(YEAR(siječanj!B1080),MONTH(siječanj!B1080)+6,DAY(siječanj!B1080))</f>
        <v>45485</v>
      </c>
      <c r="C1080" s="8">
        <v>11.21875</v>
      </c>
      <c r="D1080">
        <v>0.9484001644367861</v>
      </c>
      <c r="E1080" s="6">
        <v>77.048070163201217</v>
      </c>
      <c r="F1080" s="10">
        <v>79.144703341817618</v>
      </c>
      <c r="G1080" s="10">
        <v>188.4528931372331</v>
      </c>
      <c r="H1080" s="10">
        <f t="shared" si="25"/>
        <v>73.072402412317061</v>
      </c>
    </row>
    <row r="1081" spans="1:8" x14ac:dyDescent="0.25">
      <c r="A1081" s="14"/>
      <c r="B1081" s="3">
        <f>DATE(YEAR(siječanj!B1081),MONTH(siječanj!B1081)+6,DAY(siječanj!B1081))</f>
        <v>45485</v>
      </c>
      <c r="C1081" s="8">
        <v>11.2291666666667</v>
      </c>
      <c r="D1081">
        <v>0.9484001644367861</v>
      </c>
      <c r="E1081" s="6">
        <v>81.269156969744714</v>
      </c>
      <c r="F1081" s="10">
        <v>80.650445237764842</v>
      </c>
      <c r="G1081" s="10">
        <v>86.435158086801522</v>
      </c>
      <c r="H1081" s="10">
        <f t="shared" si="25"/>
        <v>77.075681833744866</v>
      </c>
    </row>
    <row r="1082" spans="1:8" x14ac:dyDescent="0.25">
      <c r="A1082" s="14"/>
      <c r="B1082" s="3">
        <f>DATE(YEAR(siječanj!B1082),MONTH(siječanj!B1082)+6,DAY(siječanj!B1082))</f>
        <v>45485</v>
      </c>
      <c r="C1082" s="8">
        <v>11.2395833333333</v>
      </c>
      <c r="D1082">
        <v>0.9484001644367861</v>
      </c>
      <c r="E1082" s="6">
        <v>85.859120850721439</v>
      </c>
      <c r="F1082" s="10">
        <v>83.588765260118848</v>
      </c>
      <c r="G1082" s="10">
        <v>36.431821702486907</v>
      </c>
      <c r="H1082" s="10">
        <f t="shared" si="25"/>
        <v>81.428804333222104</v>
      </c>
    </row>
    <row r="1083" spans="1:8" x14ac:dyDescent="0.25">
      <c r="A1083" s="14"/>
      <c r="B1083" s="3">
        <f>DATE(YEAR(siječanj!B1083),MONTH(siječanj!B1083)+6,DAY(siječanj!B1083))</f>
        <v>45485</v>
      </c>
      <c r="C1083" s="8">
        <v>11.25</v>
      </c>
      <c r="D1083">
        <v>0.9484001644367861</v>
      </c>
      <c r="E1083" s="6">
        <v>88.257992472458355</v>
      </c>
      <c r="F1083" s="10">
        <v>87.777104869567708</v>
      </c>
      <c r="G1083" s="10">
        <v>14.927203782976852</v>
      </c>
      <c r="H1083" s="10">
        <f t="shared" si="25"/>
        <v>83.703894573740129</v>
      </c>
    </row>
    <row r="1084" spans="1:8" x14ac:dyDescent="0.25">
      <c r="A1084" s="14"/>
      <c r="B1084" s="3">
        <f>DATE(YEAR(siječanj!B1084),MONTH(siječanj!B1084)+6,DAY(siječanj!B1084))</f>
        <v>45485</v>
      </c>
      <c r="C1084" s="8">
        <v>11.2604166666667</v>
      </c>
      <c r="D1084">
        <v>0.9484001644367861</v>
      </c>
      <c r="E1084" s="6">
        <v>89.196601680227275</v>
      </c>
      <c r="F1084" s="10">
        <v>91.221257883905025</v>
      </c>
      <c r="G1084" s="10">
        <v>7.2088773536685231</v>
      </c>
      <c r="H1084" s="10">
        <f t="shared" si="25"/>
        <v>84.594071700730055</v>
      </c>
    </row>
    <row r="1085" spans="1:8" x14ac:dyDescent="0.25">
      <c r="A1085" s="14"/>
      <c r="B1085" s="3">
        <f>DATE(YEAR(siječanj!B1085),MONTH(siječanj!B1085)+6,DAY(siječanj!B1085))</f>
        <v>45485</v>
      </c>
      <c r="C1085" s="8">
        <v>11.2708333333333</v>
      </c>
      <c r="D1085">
        <v>0.9484001644367861</v>
      </c>
      <c r="E1085" s="6">
        <v>92.332821472023042</v>
      </c>
      <c r="F1085" s="10">
        <v>96.093222076365464</v>
      </c>
      <c r="G1085" s="10">
        <v>4.379976923752591</v>
      </c>
      <c r="H1085" s="10">
        <f t="shared" si="25"/>
        <v>87.568463066979064</v>
      </c>
    </row>
    <row r="1086" spans="1:8" x14ac:dyDescent="0.25">
      <c r="A1086" s="14"/>
      <c r="B1086" s="3">
        <f>DATE(YEAR(siječanj!B1086),MONTH(siječanj!B1086)+6,DAY(siječanj!B1086))</f>
        <v>45485</v>
      </c>
      <c r="C1086" s="8">
        <v>11.28125</v>
      </c>
      <c r="D1086">
        <v>0.9484001644367861</v>
      </c>
      <c r="E1086" s="6">
        <v>93.128138883033714</v>
      </c>
      <c r="F1086" s="10">
        <v>104.09443187902183</v>
      </c>
      <c r="G1086" s="10">
        <v>3.1457191501001511</v>
      </c>
      <c r="H1086" s="10">
        <f t="shared" si="25"/>
        <v>88.32274223036103</v>
      </c>
    </row>
    <row r="1087" spans="1:8" x14ac:dyDescent="0.25">
      <c r="A1087" s="14"/>
      <c r="B1087" s="3">
        <f>DATE(YEAR(siječanj!B1087),MONTH(siječanj!B1087)+6,DAY(siječanj!B1087))</f>
        <v>45485</v>
      </c>
      <c r="C1087" s="8">
        <v>11.2916666666667</v>
      </c>
      <c r="D1087">
        <v>0.9484001644367861</v>
      </c>
      <c r="E1087" s="6">
        <v>92.888167963096322</v>
      </c>
      <c r="F1087" s="10">
        <v>114.06010861258684</v>
      </c>
      <c r="G1087" s="10">
        <v>2.4792774892569485</v>
      </c>
      <c r="H1087" s="10">
        <f t="shared" si="25"/>
        <v>88.095153770432361</v>
      </c>
    </row>
    <row r="1088" spans="1:8" x14ac:dyDescent="0.25">
      <c r="A1088" s="14"/>
      <c r="B1088" s="3">
        <f>DATE(YEAR(siječanj!B1088),MONTH(siječanj!B1088)+6,DAY(siječanj!B1088))</f>
        <v>45485</v>
      </c>
      <c r="C1088" s="8">
        <v>11.3020833333333</v>
      </c>
      <c r="D1088">
        <v>0.9484001644367861</v>
      </c>
      <c r="E1088" s="6">
        <v>92.505868953376009</v>
      </c>
      <c r="F1088" s="10">
        <v>118.09556627465797</v>
      </c>
      <c r="G1088" s="10">
        <v>2.0119642132559634</v>
      </c>
      <c r="H1088" s="10">
        <f t="shared" si="25"/>
        <v>87.732581326749596</v>
      </c>
    </row>
    <row r="1089" spans="1:8" x14ac:dyDescent="0.25">
      <c r="A1089" s="14"/>
      <c r="B1089" s="3">
        <f>DATE(YEAR(siječanj!B1089),MONTH(siječanj!B1089)+6,DAY(siječanj!B1089))</f>
        <v>45485</v>
      </c>
      <c r="C1089" s="8">
        <v>11.3125</v>
      </c>
      <c r="D1089">
        <v>0.9484001644367861</v>
      </c>
      <c r="E1089" s="6">
        <v>93.391053517913093</v>
      </c>
      <c r="F1089" s="10">
        <v>122.9603783567989</v>
      </c>
      <c r="G1089" s="10">
        <v>1.8489421604642873</v>
      </c>
      <c r="H1089" s="10">
        <f t="shared" si="25"/>
        <v>88.572090513313469</v>
      </c>
    </row>
    <row r="1090" spans="1:8" x14ac:dyDescent="0.25">
      <c r="A1090" s="14"/>
      <c r="B1090" s="3">
        <f>DATE(YEAR(siječanj!B1090),MONTH(siječanj!B1090)+6,DAY(siječanj!B1090))</f>
        <v>45485</v>
      </c>
      <c r="C1090" s="8">
        <v>11.3229166666667</v>
      </c>
      <c r="D1090">
        <v>0.9484001644367861</v>
      </c>
      <c r="E1090" s="6">
        <v>95.078923220510418</v>
      </c>
      <c r="F1090" s="10">
        <v>129.55288873867684</v>
      </c>
      <c r="G1090" s="10">
        <v>1.8571252216506136</v>
      </c>
      <c r="H1090" s="10">
        <f t="shared" si="25"/>
        <v>90.172866416804638</v>
      </c>
    </row>
    <row r="1091" spans="1:8" x14ac:dyDescent="0.25">
      <c r="A1091" s="14"/>
      <c r="B1091" s="3">
        <f>DATE(YEAR(siječanj!B1091),MONTH(siječanj!B1091)+6,DAY(siječanj!B1091))</f>
        <v>45485</v>
      </c>
      <c r="C1091" s="8">
        <v>11.3333333333333</v>
      </c>
      <c r="D1091">
        <v>0.9484001644367861</v>
      </c>
      <c r="E1091" s="6">
        <v>95.921630774224454</v>
      </c>
      <c r="F1091" s="10">
        <v>138.10236781429433</v>
      </c>
      <c r="G1091" s="10">
        <v>1.7997416202807497</v>
      </c>
      <c r="H1091" s="10">
        <f t="shared" si="25"/>
        <v>90.972090399319157</v>
      </c>
    </row>
    <row r="1092" spans="1:8" x14ac:dyDescent="0.25">
      <c r="A1092" s="14"/>
      <c r="B1092" s="3">
        <f>DATE(YEAR(siječanj!B1092),MONTH(siječanj!B1092)+6,DAY(siječanj!B1092))</f>
        <v>45485</v>
      </c>
      <c r="C1092" s="8">
        <v>11.34375</v>
      </c>
      <c r="D1092">
        <v>0.9484001644367861</v>
      </c>
      <c r="E1092" s="6">
        <v>97.612543347107831</v>
      </c>
      <c r="F1092" s="10">
        <v>141.90648677060582</v>
      </c>
      <c r="G1092" s="10">
        <v>1.7784130148887227</v>
      </c>
      <c r="H1092" s="10">
        <f t="shared" ref="H1092:H1155" si="27">D1092*E1092</f>
        <v>92.575752161489973</v>
      </c>
    </row>
    <row r="1093" spans="1:8" x14ac:dyDescent="0.25">
      <c r="A1093" s="14"/>
      <c r="B1093" s="3">
        <f>DATE(YEAR(siječanj!B1093),MONTH(siječanj!B1093)+6,DAY(siječanj!B1093))</f>
        <v>45485</v>
      </c>
      <c r="C1093" s="8">
        <v>11.3541666666667</v>
      </c>
      <c r="D1093">
        <v>0.9484001644367861</v>
      </c>
      <c r="E1093" s="6">
        <v>98.362301461591144</v>
      </c>
      <c r="F1093" s="10">
        <v>144.40783484243914</v>
      </c>
      <c r="G1093" s="10">
        <v>1.5651486037957067</v>
      </c>
      <c r="H1093" s="10">
        <f t="shared" si="27"/>
        <v>93.286822880553771</v>
      </c>
    </row>
    <row r="1094" spans="1:8" x14ac:dyDescent="0.25">
      <c r="A1094" s="14"/>
      <c r="B1094" s="3">
        <f>DATE(YEAR(siječanj!B1094),MONTH(siječanj!B1094)+6,DAY(siječanj!B1094))</f>
        <v>45485</v>
      </c>
      <c r="C1094" s="8">
        <v>11.3645833333333</v>
      </c>
      <c r="D1094">
        <v>0.9484001644367861</v>
      </c>
      <c r="E1094" s="6">
        <v>100.04082872468645</v>
      </c>
      <c r="F1094" s="10">
        <v>146.92475250265699</v>
      </c>
      <c r="G1094" s="10">
        <v>1.5264679207802754</v>
      </c>
      <c r="H1094" s="10">
        <f t="shared" si="27"/>
        <v>94.878738412884985</v>
      </c>
    </row>
    <row r="1095" spans="1:8" x14ac:dyDescent="0.25">
      <c r="A1095" s="14"/>
      <c r="B1095" s="3">
        <f>DATE(YEAR(siječanj!B1095),MONTH(siječanj!B1095)+6,DAY(siječanj!B1095))</f>
        <v>45485</v>
      </c>
      <c r="C1095" s="8">
        <v>11.375</v>
      </c>
      <c r="D1095">
        <v>0.9484001644367861</v>
      </c>
      <c r="E1095" s="6">
        <v>101.57892870654216</v>
      </c>
      <c r="F1095" s="10">
        <v>149.92977426637165</v>
      </c>
      <c r="G1095" s="10">
        <v>1.4931478261402991</v>
      </c>
      <c r="H1095" s="10">
        <f t="shared" si="27"/>
        <v>96.33747268859716</v>
      </c>
    </row>
    <row r="1096" spans="1:8" x14ac:dyDescent="0.25">
      <c r="A1096" s="14"/>
      <c r="B1096" s="3">
        <f>DATE(YEAR(siječanj!B1096),MONTH(siječanj!B1096)+6,DAY(siječanj!B1096))</f>
        <v>45485</v>
      </c>
      <c r="C1096" s="8">
        <v>11.3854166666667</v>
      </c>
      <c r="D1096">
        <v>0.9484001644367861</v>
      </c>
      <c r="E1096" s="6">
        <v>103.38912415956457</v>
      </c>
      <c r="F1096" s="10">
        <v>151.66174510950887</v>
      </c>
      <c r="G1096" s="10">
        <v>1.4042091820647988</v>
      </c>
      <c r="H1096" s="10">
        <f t="shared" si="27"/>
        <v>98.054262353906338</v>
      </c>
    </row>
    <row r="1097" spans="1:8" x14ac:dyDescent="0.25">
      <c r="A1097" s="14"/>
      <c r="B1097" s="3">
        <f>DATE(YEAR(siječanj!B1097),MONTH(siječanj!B1097)+6,DAY(siječanj!B1097))</f>
        <v>45485</v>
      </c>
      <c r="C1097" s="8">
        <v>11.3958333333333</v>
      </c>
      <c r="D1097">
        <v>0.9484001644367861</v>
      </c>
      <c r="E1097" s="6">
        <v>104.0548653539698</v>
      </c>
      <c r="F1097" s="10">
        <v>152.10427459417684</v>
      </c>
      <c r="G1097" s="10">
        <v>1.3689921711837896</v>
      </c>
      <c r="H1097" s="10">
        <f t="shared" si="27"/>
        <v>98.685651412152595</v>
      </c>
    </row>
    <row r="1098" spans="1:8" x14ac:dyDescent="0.25">
      <c r="A1098" s="14"/>
      <c r="B1098" s="3">
        <f>DATE(YEAR(siječanj!B1098),MONTH(siječanj!B1098)+6,DAY(siječanj!B1098))</f>
        <v>45485</v>
      </c>
      <c r="C1098" s="8">
        <v>11.40625</v>
      </c>
      <c r="D1098">
        <v>0.9484001644367861</v>
      </c>
      <c r="E1098" s="6">
        <v>104.76873080324259</v>
      </c>
      <c r="F1098" s="10">
        <v>152.73340846061146</v>
      </c>
      <c r="G1098" s="10">
        <v>1.3616486043597964</v>
      </c>
      <c r="H1098" s="10">
        <f t="shared" si="27"/>
        <v>99.362681521628645</v>
      </c>
    </row>
    <row r="1099" spans="1:8" x14ac:dyDescent="0.25">
      <c r="A1099" s="14"/>
      <c r="B1099" s="3">
        <f>DATE(YEAR(siječanj!B1099),MONTH(siječanj!B1099)+6,DAY(siječanj!B1099))</f>
        <v>45485</v>
      </c>
      <c r="C1099" s="8">
        <v>11.4166666666667</v>
      </c>
      <c r="D1099">
        <v>0.9484001644367861</v>
      </c>
      <c r="E1099" s="6">
        <v>105.91872391350424</v>
      </c>
      <c r="F1099" s="10">
        <v>152.73514916299939</v>
      </c>
      <c r="G1099" s="10">
        <v>1.3748917868193835</v>
      </c>
      <c r="H1099" s="10">
        <f t="shared" si="27"/>
        <v>100.45333517650197</v>
      </c>
    </row>
    <row r="1100" spans="1:8" x14ac:dyDescent="0.25">
      <c r="A1100" s="14"/>
      <c r="B1100" s="3">
        <f>DATE(YEAR(siječanj!B1100),MONTH(siječanj!B1100)+6,DAY(siječanj!B1100))</f>
        <v>45485</v>
      </c>
      <c r="C1100" s="8">
        <v>11.4270833333333</v>
      </c>
      <c r="D1100">
        <v>0.9484001644367861</v>
      </c>
      <c r="E1100" s="6">
        <v>106.34217261983929</v>
      </c>
      <c r="F1100" s="10">
        <v>152.32113067581034</v>
      </c>
      <c r="G1100" s="10">
        <v>1.4134255078622306</v>
      </c>
      <c r="H1100" s="10">
        <f t="shared" si="27"/>
        <v>100.85493399922068</v>
      </c>
    </row>
    <row r="1101" spans="1:8" x14ac:dyDescent="0.25">
      <c r="A1101" s="14"/>
      <c r="B1101" s="3">
        <f>DATE(YEAR(siječanj!B1101),MONTH(siječanj!B1101)+6,DAY(siječanj!B1101))</f>
        <v>45485</v>
      </c>
      <c r="C1101" s="8">
        <v>11.4375</v>
      </c>
      <c r="D1101">
        <v>0.9484001644367861</v>
      </c>
      <c r="E1101" s="6">
        <v>108.34593325016563</v>
      </c>
      <c r="F1101" s="10">
        <v>152.04655987172487</v>
      </c>
      <c r="G1101" s="10">
        <v>1.4172208496098004</v>
      </c>
      <c r="H1101" s="10">
        <f t="shared" si="27"/>
        <v>102.75530091051414</v>
      </c>
    </row>
    <row r="1102" spans="1:8" x14ac:dyDescent="0.25">
      <c r="A1102" s="14"/>
      <c r="B1102" s="3">
        <f>DATE(YEAR(siječanj!B1102),MONTH(siječanj!B1102)+6,DAY(siječanj!B1102))</f>
        <v>45485</v>
      </c>
      <c r="C1102" s="8">
        <v>11.4479166666667</v>
      </c>
      <c r="D1102">
        <v>0.9484001644367861</v>
      </c>
      <c r="E1102" s="6">
        <v>109.23451640913818</v>
      </c>
      <c r="F1102" s="10">
        <v>151.97500066753051</v>
      </c>
      <c r="G1102" s="10">
        <v>1.3927642704131864</v>
      </c>
      <c r="H1102" s="10">
        <f t="shared" si="27"/>
        <v>103.59803332459946</v>
      </c>
    </row>
    <row r="1103" spans="1:8" x14ac:dyDescent="0.25">
      <c r="A1103" s="14"/>
      <c r="B1103" s="3">
        <f>DATE(YEAR(siječanj!B1103),MONTH(siječanj!B1103)+6,DAY(siječanj!B1103))</f>
        <v>45485</v>
      </c>
      <c r="C1103" s="8">
        <v>11.4583333333333</v>
      </c>
      <c r="D1103">
        <v>0.9484001644367861</v>
      </c>
      <c r="E1103" s="6">
        <v>110.4447894892444</v>
      </c>
      <c r="F1103" s="10">
        <v>152.1121248806308</v>
      </c>
      <c r="G1103" s="10">
        <v>1.433246745856104</v>
      </c>
      <c r="H1103" s="10">
        <f t="shared" si="27"/>
        <v>104.74585651278561</v>
      </c>
    </row>
    <row r="1104" spans="1:8" x14ac:dyDescent="0.25">
      <c r="A1104" s="14"/>
      <c r="B1104" s="3">
        <f>DATE(YEAR(siječanj!B1104),MONTH(siječanj!B1104)+6,DAY(siječanj!B1104))</f>
        <v>45485</v>
      </c>
      <c r="C1104" s="8">
        <v>11.46875</v>
      </c>
      <c r="D1104">
        <v>0.9484001644367861</v>
      </c>
      <c r="E1104" s="6">
        <v>112.04785593417023</v>
      </c>
      <c r="F1104" s="10">
        <v>152.18717466937548</v>
      </c>
      <c r="G1104" s="10">
        <v>1.4307967098638761</v>
      </c>
      <c r="H1104" s="10">
        <f t="shared" si="27"/>
        <v>106.26620499275637</v>
      </c>
    </row>
    <row r="1105" spans="1:8" x14ac:dyDescent="0.25">
      <c r="A1105" s="14"/>
      <c r="B1105" s="3">
        <f>DATE(YEAR(siječanj!B1105),MONTH(siječanj!B1105)+6,DAY(siječanj!B1105))</f>
        <v>45485</v>
      </c>
      <c r="C1105" s="8">
        <v>11.4791666666667</v>
      </c>
      <c r="D1105">
        <v>0.9484001644367861</v>
      </c>
      <c r="E1105" s="6">
        <v>112.25028465364488</v>
      </c>
      <c r="F1105" s="10">
        <v>152.18361064662977</v>
      </c>
      <c r="G1105" s="10">
        <v>1.4401152037160456</v>
      </c>
      <c r="H1105" s="10">
        <f t="shared" si="27"/>
        <v>106.45818842359286</v>
      </c>
    </row>
    <row r="1106" spans="1:8" x14ac:dyDescent="0.25">
      <c r="A1106" s="14"/>
      <c r="B1106" s="3">
        <f>DATE(YEAR(siječanj!B1106),MONTH(siječanj!B1106)+6,DAY(siječanj!B1106))</f>
        <v>45485</v>
      </c>
      <c r="C1106" s="8">
        <v>11.4895833333333</v>
      </c>
      <c r="D1106">
        <v>0.9484001644367861</v>
      </c>
      <c r="E1106" s="6">
        <v>111.49360420633784</v>
      </c>
      <c r="F1106" s="10">
        <v>151.74353255656359</v>
      </c>
      <c r="G1106" s="10">
        <v>1.404166905593798</v>
      </c>
      <c r="H1106" s="10">
        <f t="shared" si="27"/>
        <v>105.74055256294075</v>
      </c>
    </row>
    <row r="1107" spans="1:8" x14ac:dyDescent="0.25">
      <c r="A1107" s="14"/>
      <c r="B1107" s="3">
        <f>DATE(YEAR(siječanj!B1107),MONTH(siječanj!B1107)+6,DAY(siječanj!B1107))</f>
        <v>45485</v>
      </c>
      <c r="C1107" s="8">
        <v>11.5</v>
      </c>
      <c r="D1107">
        <v>0.9484001644367861</v>
      </c>
      <c r="E1107" s="6">
        <v>110.76405733292884</v>
      </c>
      <c r="F1107" s="10">
        <v>151.28705001217605</v>
      </c>
      <c r="G1107" s="10">
        <v>1.4156364796058434</v>
      </c>
      <c r="H1107" s="10">
        <f t="shared" si="27"/>
        <v>105.04865018823531</v>
      </c>
    </row>
    <row r="1108" spans="1:8" x14ac:dyDescent="0.25">
      <c r="A1108" s="14"/>
      <c r="B1108" s="3">
        <f>DATE(YEAR(siječanj!B1108),MONTH(siječanj!B1108)+6,DAY(siječanj!B1108))</f>
        <v>45485</v>
      </c>
      <c r="C1108" s="8">
        <v>11.5104166666667</v>
      </c>
      <c r="D1108">
        <v>0.9484001644367861</v>
      </c>
      <c r="E1108" s="6">
        <v>110.19750405307205</v>
      </c>
      <c r="F1108" s="10">
        <v>150.47685624902354</v>
      </c>
      <c r="G1108" s="10">
        <v>1.4096502966699054</v>
      </c>
      <c r="H1108" s="10">
        <f t="shared" si="27"/>
        <v>104.51133096445693</v>
      </c>
    </row>
    <row r="1109" spans="1:8" x14ac:dyDescent="0.25">
      <c r="A1109" s="14"/>
      <c r="B1109" s="3">
        <f>DATE(YEAR(siječanj!B1109),MONTH(siječanj!B1109)+6,DAY(siječanj!B1109))</f>
        <v>45485</v>
      </c>
      <c r="C1109" s="8">
        <v>11.5208333333333</v>
      </c>
      <c r="D1109">
        <v>0.9484001644367861</v>
      </c>
      <c r="E1109" s="6">
        <v>110.97917289014092</v>
      </c>
      <c r="F1109" s="10">
        <v>150.0328427995299</v>
      </c>
      <c r="G1109" s="10">
        <v>1.3510990529440723</v>
      </c>
      <c r="H1109" s="10">
        <f t="shared" si="27"/>
        <v>105.25266581806815</v>
      </c>
    </row>
    <row r="1110" spans="1:8" x14ac:dyDescent="0.25">
      <c r="A1110" s="14"/>
      <c r="B1110" s="3">
        <f>DATE(YEAR(siječanj!B1110),MONTH(siječanj!B1110)+6,DAY(siječanj!B1110))</f>
        <v>45485</v>
      </c>
      <c r="C1110" s="8">
        <v>11.53125</v>
      </c>
      <c r="D1110">
        <v>0.9484001644367861</v>
      </c>
      <c r="E1110" s="6">
        <v>111.32067201508315</v>
      </c>
      <c r="F1110" s="10">
        <v>149.7734414246296</v>
      </c>
      <c r="G1110" s="10">
        <v>1.486836012657569</v>
      </c>
      <c r="H1110" s="10">
        <f t="shared" si="27"/>
        <v>105.57654364431839</v>
      </c>
    </row>
    <row r="1111" spans="1:8" x14ac:dyDescent="0.25">
      <c r="A1111" s="14"/>
      <c r="B1111" s="3">
        <f>DATE(YEAR(siječanj!B1111),MONTH(siječanj!B1111)+6,DAY(siječanj!B1111))</f>
        <v>45485</v>
      </c>
      <c r="C1111" s="8">
        <v>11.5416666666667</v>
      </c>
      <c r="D1111">
        <v>0.9484001644367861</v>
      </c>
      <c r="E1111" s="6">
        <v>110.34815372302528</v>
      </c>
      <c r="F1111" s="10">
        <v>149.58823148021122</v>
      </c>
      <c r="G1111" s="10">
        <v>1.5056244911331753</v>
      </c>
      <c r="H1111" s="10">
        <f t="shared" si="27"/>
        <v>104.65420713621292</v>
      </c>
    </row>
    <row r="1112" spans="1:8" x14ac:dyDescent="0.25">
      <c r="A1112" s="14"/>
      <c r="B1112" s="3">
        <f>DATE(YEAR(siječanj!B1112),MONTH(siječanj!B1112)+6,DAY(siječanj!B1112))</f>
        <v>45485</v>
      </c>
      <c r="C1112" s="8">
        <v>11.5520833333333</v>
      </c>
      <c r="D1112">
        <v>0.9484001644367861</v>
      </c>
      <c r="E1112" s="6">
        <v>109.92406845768608</v>
      </c>
      <c r="F1112" s="10">
        <v>149.08310955552938</v>
      </c>
      <c r="G1112" s="10">
        <v>1.4405591091669747</v>
      </c>
      <c r="H1112" s="10">
        <f t="shared" si="27"/>
        <v>104.25200460083001</v>
      </c>
    </row>
    <row r="1113" spans="1:8" x14ac:dyDescent="0.25">
      <c r="A1113" s="14"/>
      <c r="B1113" s="3">
        <f>DATE(YEAR(siječanj!B1113),MONTH(siječanj!B1113)+6,DAY(siječanj!B1113))</f>
        <v>45485</v>
      </c>
      <c r="C1113" s="8">
        <v>11.5625</v>
      </c>
      <c r="D1113">
        <v>0.9484001644367861</v>
      </c>
      <c r="E1113" s="6">
        <v>109.89160789001647</v>
      </c>
      <c r="F1113" s="10">
        <v>148.62467714808704</v>
      </c>
      <c r="G1113" s="10">
        <v>1.4329281605526718</v>
      </c>
      <c r="H1113" s="10">
        <f t="shared" si="27"/>
        <v>104.22121899311445</v>
      </c>
    </row>
    <row r="1114" spans="1:8" x14ac:dyDescent="0.25">
      <c r="A1114" s="14"/>
      <c r="B1114" s="3">
        <f>DATE(YEAR(siječanj!B1114),MONTH(siječanj!B1114)+6,DAY(siječanj!B1114))</f>
        <v>45485</v>
      </c>
      <c r="C1114" s="8">
        <v>11.5729166666667</v>
      </c>
      <c r="D1114">
        <v>0.9484001644367861</v>
      </c>
      <c r="E1114" s="6">
        <v>110.8511131817512</v>
      </c>
      <c r="F1114" s="10">
        <v>147.63354183821167</v>
      </c>
      <c r="G1114" s="10">
        <v>1.3413869825345055</v>
      </c>
      <c r="H1114" s="10">
        <f t="shared" si="27"/>
        <v>105.13121396957362</v>
      </c>
    </row>
    <row r="1115" spans="1:8" x14ac:dyDescent="0.25">
      <c r="A1115" s="14"/>
      <c r="B1115" s="3">
        <f>DATE(YEAR(siječanj!B1115),MONTH(siječanj!B1115)+6,DAY(siječanj!B1115))</f>
        <v>45485</v>
      </c>
      <c r="C1115" s="8">
        <v>11.5833333333333</v>
      </c>
      <c r="D1115">
        <v>0.9484001644367861</v>
      </c>
      <c r="E1115" s="6">
        <v>111.09563264095043</v>
      </c>
      <c r="F1115" s="10">
        <v>146.34869974414664</v>
      </c>
      <c r="G1115" s="10">
        <v>1.287101660721611</v>
      </c>
      <c r="H1115" s="10">
        <f t="shared" si="27"/>
        <v>105.36311626488616</v>
      </c>
    </row>
    <row r="1116" spans="1:8" x14ac:dyDescent="0.25">
      <c r="A1116" s="14"/>
      <c r="B1116" s="3">
        <f>DATE(YEAR(siječanj!B1116),MONTH(siječanj!B1116)+6,DAY(siječanj!B1116))</f>
        <v>45485</v>
      </c>
      <c r="C1116" s="8">
        <v>11.59375</v>
      </c>
      <c r="D1116">
        <v>0.9484001644367861</v>
      </c>
      <c r="E1116" s="6">
        <v>112.40620416501324</v>
      </c>
      <c r="F1116" s="10">
        <v>145.43523243287365</v>
      </c>
      <c r="G1116" s="10">
        <v>1.2443850614423213</v>
      </c>
      <c r="H1116" s="10">
        <f t="shared" si="27"/>
        <v>106.6060625138135</v>
      </c>
    </row>
    <row r="1117" spans="1:8" x14ac:dyDescent="0.25">
      <c r="A1117" s="14"/>
      <c r="B1117" s="3">
        <f>DATE(YEAR(siječanj!B1117),MONTH(siječanj!B1117)+6,DAY(siječanj!B1117))</f>
        <v>45485</v>
      </c>
      <c r="C1117" s="8">
        <v>11.6041666666667</v>
      </c>
      <c r="D1117">
        <v>0.9484001644367861</v>
      </c>
      <c r="E1117" s="6">
        <v>113.40369113912379</v>
      </c>
      <c r="F1117" s="10">
        <v>144.32066488893614</v>
      </c>
      <c r="G1117" s="10">
        <v>1.2515700902473514</v>
      </c>
      <c r="H1117" s="10">
        <f t="shared" si="27"/>
        <v>107.55207932408351</v>
      </c>
    </row>
    <row r="1118" spans="1:8" x14ac:dyDescent="0.25">
      <c r="A1118" s="14"/>
      <c r="B1118" s="3">
        <f>DATE(YEAR(siječanj!B1118),MONTH(siječanj!B1118)+6,DAY(siječanj!B1118))</f>
        <v>45485</v>
      </c>
      <c r="C1118" s="8">
        <v>11.6145833333333</v>
      </c>
      <c r="D1118">
        <v>0.9484001644367861</v>
      </c>
      <c r="E1118" s="6">
        <v>113.7774527692591</v>
      </c>
      <c r="F1118" s="10">
        <v>142.78396828033232</v>
      </c>
      <c r="G1118" s="10">
        <v>1.1787806512138135</v>
      </c>
      <c r="H1118" s="10">
        <f t="shared" si="27"/>
        <v>107.90655491556399</v>
      </c>
    </row>
    <row r="1119" spans="1:8" x14ac:dyDescent="0.25">
      <c r="A1119" s="14"/>
      <c r="B1119" s="3">
        <f>DATE(YEAR(siječanj!B1119),MONTH(siječanj!B1119)+6,DAY(siječanj!B1119))</f>
        <v>45485</v>
      </c>
      <c r="C1119" s="8">
        <v>11.625</v>
      </c>
      <c r="D1119">
        <v>0.9484001644367861</v>
      </c>
      <c r="E1119" s="6">
        <v>114.04853132263592</v>
      </c>
      <c r="F1119" s="10">
        <v>139.08631822330105</v>
      </c>
      <c r="G1119" s="10">
        <v>1.209724693936356</v>
      </c>
      <c r="H1119" s="10">
        <f t="shared" si="27"/>
        <v>108.16364586016186</v>
      </c>
    </row>
    <row r="1120" spans="1:8" x14ac:dyDescent="0.25">
      <c r="A1120" s="14"/>
      <c r="B1120" s="3">
        <f>DATE(YEAR(siječanj!B1120),MONTH(siječanj!B1120)+6,DAY(siječanj!B1120))</f>
        <v>45485</v>
      </c>
      <c r="C1120" s="8">
        <v>11.6354166666667</v>
      </c>
      <c r="D1120">
        <v>0.9484001644367861</v>
      </c>
      <c r="E1120" s="6">
        <v>114.41957920122725</v>
      </c>
      <c r="F1120" s="10">
        <v>137.21382447896482</v>
      </c>
      <c r="G1120" s="10">
        <v>1.1603027046169394</v>
      </c>
      <c r="H1120" s="10">
        <f t="shared" si="27"/>
        <v>108.5155477292318</v>
      </c>
    </row>
    <row r="1121" spans="1:8" x14ac:dyDescent="0.25">
      <c r="A1121" s="14"/>
      <c r="B1121" s="3">
        <f>DATE(YEAR(siječanj!B1121),MONTH(siječanj!B1121)+6,DAY(siječanj!B1121))</f>
        <v>45485</v>
      </c>
      <c r="C1121" s="8">
        <v>11.6458333333333</v>
      </c>
      <c r="D1121">
        <v>0.9484001644367861</v>
      </c>
      <c r="E1121" s="6">
        <v>115.13155271042581</v>
      </c>
      <c r="F1121" s="10">
        <v>135.65102098671025</v>
      </c>
      <c r="G1121" s="10">
        <v>1.1664851712398221</v>
      </c>
      <c r="H1121" s="10">
        <f t="shared" si="27"/>
        <v>109.19078352243034</v>
      </c>
    </row>
    <row r="1122" spans="1:8" x14ac:dyDescent="0.25">
      <c r="A1122" s="14"/>
      <c r="B1122" s="3">
        <f>DATE(YEAR(siječanj!B1122),MONTH(siječanj!B1122)+6,DAY(siječanj!B1122))</f>
        <v>45485</v>
      </c>
      <c r="C1122" s="8">
        <v>11.65625</v>
      </c>
      <c r="D1122">
        <v>0.9484001644367861</v>
      </c>
      <c r="E1122" s="6">
        <v>115.03597721895665</v>
      </c>
      <c r="F1122" s="10">
        <v>133.86788711496848</v>
      </c>
      <c r="G1122" s="10">
        <v>1.1623455756513841</v>
      </c>
      <c r="H1122" s="10">
        <f t="shared" si="27"/>
        <v>109.10013971060486</v>
      </c>
    </row>
    <row r="1123" spans="1:8" x14ac:dyDescent="0.25">
      <c r="A1123" s="14"/>
      <c r="B1123" s="3">
        <f>DATE(YEAR(siječanj!B1123),MONTH(siječanj!B1123)+6,DAY(siječanj!B1123))</f>
        <v>45485</v>
      </c>
      <c r="C1123" s="8">
        <v>11.6666666666667</v>
      </c>
      <c r="D1123">
        <v>0.9484001644367861</v>
      </c>
      <c r="E1123" s="6">
        <v>114.2673903591928</v>
      </c>
      <c r="F1123" s="10">
        <v>131.11259075036827</v>
      </c>
      <c r="G1123" s="10">
        <v>1.1618327190150146</v>
      </c>
      <c r="H1123" s="10">
        <f t="shared" si="27"/>
        <v>108.37121180642087</v>
      </c>
    </row>
    <row r="1124" spans="1:8" x14ac:dyDescent="0.25">
      <c r="A1124" s="14"/>
      <c r="B1124" s="3">
        <f>DATE(YEAR(siječanj!B1124),MONTH(siječanj!B1124)+6,DAY(siječanj!B1124))</f>
        <v>45485</v>
      </c>
      <c r="C1124" s="8">
        <v>11.6770833333333</v>
      </c>
      <c r="D1124">
        <v>0.9484001644367861</v>
      </c>
      <c r="E1124" s="6">
        <v>112.59599137448139</v>
      </c>
      <c r="F1124" s="10">
        <v>129.65241269441793</v>
      </c>
      <c r="G1124" s="10">
        <v>1.2045312000930661</v>
      </c>
      <c r="H1124" s="10">
        <f t="shared" si="27"/>
        <v>106.78605673448109</v>
      </c>
    </row>
    <row r="1125" spans="1:8" x14ac:dyDescent="0.25">
      <c r="A1125" s="14"/>
      <c r="B1125" s="3">
        <f>DATE(YEAR(siječanj!B1125),MONTH(siječanj!B1125)+6,DAY(siječanj!B1125))</f>
        <v>45485</v>
      </c>
      <c r="C1125" s="8">
        <v>11.6875</v>
      </c>
      <c r="D1125">
        <v>0.9484001644367861</v>
      </c>
      <c r="E1125" s="6">
        <v>113.33322622521288</v>
      </c>
      <c r="F1125" s="10">
        <v>128.89169199300954</v>
      </c>
      <c r="G1125" s="10">
        <v>1.2230645084728258</v>
      </c>
      <c r="H1125" s="10">
        <f t="shared" si="27"/>
        <v>107.48525038814337</v>
      </c>
    </row>
    <row r="1126" spans="1:8" x14ac:dyDescent="0.25">
      <c r="A1126" s="14"/>
      <c r="B1126" s="3">
        <f>DATE(YEAR(siječanj!B1126),MONTH(siječanj!B1126)+6,DAY(siječanj!B1126))</f>
        <v>45485</v>
      </c>
      <c r="C1126" s="8">
        <v>11.6979166666667</v>
      </c>
      <c r="D1126">
        <v>0.9484001644367861</v>
      </c>
      <c r="E1126" s="6">
        <v>113.36001294343068</v>
      </c>
      <c r="F1126" s="10">
        <v>128.11232470205198</v>
      </c>
      <c r="G1126" s="10">
        <v>1.2269444041645658</v>
      </c>
      <c r="H1126" s="10">
        <f t="shared" si="27"/>
        <v>107.51065491610585</v>
      </c>
    </row>
    <row r="1127" spans="1:8" x14ac:dyDescent="0.25">
      <c r="A1127" s="14"/>
      <c r="B1127" s="3">
        <f>DATE(YEAR(siječanj!B1127),MONTH(siječanj!B1127)+6,DAY(siječanj!B1127))</f>
        <v>45485</v>
      </c>
      <c r="C1127" s="8">
        <v>11.7083333333333</v>
      </c>
      <c r="D1127">
        <v>0.9484001644367861</v>
      </c>
      <c r="E1127" s="6">
        <v>114.36437396647764</v>
      </c>
      <c r="F1127" s="10">
        <v>127.40739087175798</v>
      </c>
      <c r="G1127" s="10">
        <v>1.2614910275694138</v>
      </c>
      <c r="H1127" s="10">
        <f t="shared" si="27"/>
        <v>108.4631910755175</v>
      </c>
    </row>
    <row r="1128" spans="1:8" x14ac:dyDescent="0.25">
      <c r="A1128" s="14"/>
      <c r="B1128" s="3">
        <f>DATE(YEAR(siječanj!B1128),MONTH(siječanj!B1128)+6,DAY(siječanj!B1128))</f>
        <v>45485</v>
      </c>
      <c r="C1128" s="8">
        <v>11.71875</v>
      </c>
      <c r="D1128">
        <v>0.9484001644367861</v>
      </c>
      <c r="E1128" s="6">
        <v>114.47691976625858</v>
      </c>
      <c r="F1128" s="10">
        <v>127.03328397093946</v>
      </c>
      <c r="G1128" s="10">
        <v>1.2750281339741683</v>
      </c>
      <c r="H1128" s="10">
        <f t="shared" si="27"/>
        <v>108.5699295305364</v>
      </c>
    </row>
    <row r="1129" spans="1:8" x14ac:dyDescent="0.25">
      <c r="A1129" s="14"/>
      <c r="B1129" s="3">
        <f>DATE(YEAR(siječanj!B1129),MONTH(siječanj!B1129)+6,DAY(siječanj!B1129))</f>
        <v>45485</v>
      </c>
      <c r="C1129" s="8">
        <v>11.7291666666667</v>
      </c>
      <c r="D1129">
        <v>0.9484001644367861</v>
      </c>
      <c r="E1129" s="6">
        <v>115.04077900228049</v>
      </c>
      <c r="F1129" s="10">
        <v>126.8069954243108</v>
      </c>
      <c r="G1129" s="10">
        <v>1.3027611592156267</v>
      </c>
      <c r="H1129" s="10">
        <f t="shared" si="27"/>
        <v>109.10469372269878</v>
      </c>
    </row>
    <row r="1130" spans="1:8" x14ac:dyDescent="0.25">
      <c r="A1130" s="14"/>
      <c r="B1130" s="3">
        <f>DATE(YEAR(siječanj!B1130),MONTH(siječanj!B1130)+6,DAY(siječanj!B1130))</f>
        <v>45485</v>
      </c>
      <c r="C1130" s="8">
        <v>11.7395833333333</v>
      </c>
      <c r="D1130">
        <v>0.9484001644367861</v>
      </c>
      <c r="E1130" s="6">
        <v>116.33578242153447</v>
      </c>
      <c r="F1130" s="10">
        <v>126.95518856993625</v>
      </c>
      <c r="G1130" s="10">
        <v>1.3256273283397586</v>
      </c>
      <c r="H1130" s="10">
        <f t="shared" si="27"/>
        <v>110.33287517846547</v>
      </c>
    </row>
    <row r="1131" spans="1:8" x14ac:dyDescent="0.25">
      <c r="A1131" s="14"/>
      <c r="B1131" s="3">
        <f>DATE(YEAR(siječanj!B1131),MONTH(siječanj!B1131)+6,DAY(siječanj!B1131))</f>
        <v>45485</v>
      </c>
      <c r="C1131" s="8">
        <v>11.75</v>
      </c>
      <c r="D1131">
        <v>0.9484001644367861</v>
      </c>
      <c r="E1131" s="6">
        <v>119.11000707091706</v>
      </c>
      <c r="F1131" s="10">
        <v>127.01033285684048</v>
      </c>
      <c r="G1131" s="10">
        <v>1.4237309611378182</v>
      </c>
      <c r="H1131" s="10">
        <f t="shared" si="27"/>
        <v>112.96395029212449</v>
      </c>
    </row>
    <row r="1132" spans="1:8" x14ac:dyDescent="0.25">
      <c r="A1132" s="14"/>
      <c r="B1132" s="3">
        <f>DATE(YEAR(siječanj!B1132),MONTH(siječanj!B1132)+6,DAY(siječanj!B1132))</f>
        <v>45485</v>
      </c>
      <c r="C1132" s="8">
        <v>11.7604166666667</v>
      </c>
      <c r="D1132">
        <v>0.9484001644367861</v>
      </c>
      <c r="E1132" s="6">
        <v>121.24887587179511</v>
      </c>
      <c r="F1132" s="10">
        <v>127.09737863662052</v>
      </c>
      <c r="G1132" s="10">
        <v>1.492292225930735</v>
      </c>
      <c r="H1132" s="10">
        <f t="shared" si="27"/>
        <v>114.99245381458594</v>
      </c>
    </row>
    <row r="1133" spans="1:8" x14ac:dyDescent="0.25">
      <c r="A1133" s="14"/>
      <c r="B1133" s="3">
        <f>DATE(YEAR(siječanj!B1133),MONTH(siječanj!B1133)+6,DAY(siječanj!B1133))</f>
        <v>45485</v>
      </c>
      <c r="C1133" s="8">
        <v>11.7708333333333</v>
      </c>
      <c r="D1133">
        <v>0.9484001644367861</v>
      </c>
      <c r="E1133" s="6">
        <v>122.79706817148433</v>
      </c>
      <c r="F1133" s="10">
        <v>127.10918866319321</v>
      </c>
      <c r="G1133" s="10">
        <v>1.7049491606645051</v>
      </c>
      <c r="H1133" s="10">
        <f t="shared" si="27"/>
        <v>116.46075964619097</v>
      </c>
    </row>
    <row r="1134" spans="1:8" x14ac:dyDescent="0.25">
      <c r="A1134" s="14"/>
      <c r="B1134" s="3">
        <f>DATE(YEAR(siječanj!B1134),MONTH(siječanj!B1134)+6,DAY(siječanj!B1134))</f>
        <v>45485</v>
      </c>
      <c r="C1134" s="8">
        <v>11.78125</v>
      </c>
      <c r="D1134">
        <v>0.9484001644367861</v>
      </c>
      <c r="E1134" s="6">
        <v>125.03876095924097</v>
      </c>
      <c r="F1134" s="10">
        <v>126.96310005488635</v>
      </c>
      <c r="G1134" s="10">
        <v>1.9553536715076689</v>
      </c>
      <c r="H1134" s="10">
        <f t="shared" si="27"/>
        <v>118.58678145471613</v>
      </c>
    </row>
    <row r="1135" spans="1:8" x14ac:dyDescent="0.25">
      <c r="A1135" s="14"/>
      <c r="B1135" s="3">
        <f>DATE(YEAR(siječanj!B1135),MONTH(siječanj!B1135)+6,DAY(siječanj!B1135))</f>
        <v>45485</v>
      </c>
      <c r="C1135" s="8">
        <v>11.7916666666667</v>
      </c>
      <c r="D1135">
        <v>0.9484001644367861</v>
      </c>
      <c r="E1135" s="6">
        <v>128.27288273756594</v>
      </c>
      <c r="F1135" s="10">
        <v>126.25740992962798</v>
      </c>
      <c r="G1135" s="10">
        <v>2.2767402919768616</v>
      </c>
      <c r="H1135" s="10">
        <f t="shared" si="27"/>
        <v>121.65402308108811</v>
      </c>
    </row>
    <row r="1136" spans="1:8" x14ac:dyDescent="0.25">
      <c r="A1136" s="14"/>
      <c r="B1136" s="3">
        <f>DATE(YEAR(siječanj!B1136),MONTH(siječanj!B1136)+6,DAY(siječanj!B1136))</f>
        <v>45485</v>
      </c>
      <c r="C1136" s="8">
        <v>11.8020833333333</v>
      </c>
      <c r="D1136">
        <v>0.9484001644367861</v>
      </c>
      <c r="E1136" s="6">
        <v>132.31795309637957</v>
      </c>
      <c r="F1136" s="10">
        <v>125.83214375108051</v>
      </c>
      <c r="G1136" s="10">
        <v>3.0317793635900419</v>
      </c>
      <c r="H1136" s="10">
        <f t="shared" si="27"/>
        <v>125.49036847454533</v>
      </c>
    </row>
    <row r="1137" spans="1:8" x14ac:dyDescent="0.25">
      <c r="A1137" s="14"/>
      <c r="B1137" s="3">
        <f>DATE(YEAR(siječanj!B1137),MONTH(siječanj!B1137)+6,DAY(siječanj!B1137))</f>
        <v>45485</v>
      </c>
      <c r="C1137" s="8">
        <v>11.8125</v>
      </c>
      <c r="D1137">
        <v>0.9484001644367861</v>
      </c>
      <c r="E1137" s="6">
        <v>137.15540835908882</v>
      </c>
      <c r="F1137" s="10">
        <v>125.37332756984262</v>
      </c>
      <c r="G1137" s="10">
        <v>5.1515829332305572</v>
      </c>
      <c r="H1137" s="10">
        <f t="shared" si="27"/>
        <v>130.0782118411544</v>
      </c>
    </row>
    <row r="1138" spans="1:8" x14ac:dyDescent="0.25">
      <c r="A1138" s="14"/>
      <c r="B1138" s="3">
        <f>DATE(YEAR(siječanj!B1138),MONTH(siječanj!B1138)+6,DAY(siječanj!B1138))</f>
        <v>45485</v>
      </c>
      <c r="C1138" s="8">
        <v>11.8229166666667</v>
      </c>
      <c r="D1138">
        <v>0.9484001644367861</v>
      </c>
      <c r="E1138" s="6">
        <v>140.74546515927665</v>
      </c>
      <c r="F1138" s="10">
        <v>124.65193519365312</v>
      </c>
      <c r="G1138" s="10">
        <v>12.250591651889145</v>
      </c>
      <c r="H1138" s="10">
        <f t="shared" si="27"/>
        <v>133.48302230078991</v>
      </c>
    </row>
    <row r="1139" spans="1:8" x14ac:dyDescent="0.25">
      <c r="A1139" s="14"/>
      <c r="B1139" s="3">
        <f>DATE(YEAR(siječanj!B1139),MONTH(siječanj!B1139)+6,DAY(siječanj!B1139))</f>
        <v>45485</v>
      </c>
      <c r="C1139" s="8">
        <v>11.8333333333333</v>
      </c>
      <c r="D1139">
        <v>0.9484001644367861</v>
      </c>
      <c r="E1139" s="6">
        <v>146.68761043593855</v>
      </c>
      <c r="F1139" s="10">
        <v>120.96613010556173</v>
      </c>
      <c r="G1139" s="10">
        <v>47.407085756470188</v>
      </c>
      <c r="H1139" s="10">
        <f t="shared" si="27"/>
        <v>139.11855385828335</v>
      </c>
    </row>
    <row r="1140" spans="1:8" x14ac:dyDescent="0.25">
      <c r="A1140" s="14"/>
      <c r="B1140" s="3">
        <f>DATE(YEAR(siječanj!B1140),MONTH(siječanj!B1140)+6,DAY(siječanj!B1140))</f>
        <v>45485</v>
      </c>
      <c r="C1140" s="8">
        <v>11.84375</v>
      </c>
      <c r="D1140">
        <v>0.9484001644367861</v>
      </c>
      <c r="E1140" s="6">
        <v>151.01288303205996</v>
      </c>
      <c r="F1140" s="10">
        <v>119.6843542535709</v>
      </c>
      <c r="G1140" s="10">
        <v>132.77434298184124</v>
      </c>
      <c r="H1140" s="10">
        <f t="shared" si="27"/>
        <v>143.22064309967882</v>
      </c>
    </row>
    <row r="1141" spans="1:8" x14ac:dyDescent="0.25">
      <c r="A1141" s="14"/>
      <c r="B1141" s="3">
        <f>DATE(YEAR(siječanj!B1141),MONTH(siječanj!B1141)+6,DAY(siječanj!B1141))</f>
        <v>45485</v>
      </c>
      <c r="C1141" s="8">
        <v>11.8541666666667</v>
      </c>
      <c r="D1141">
        <v>0.9484001644367861</v>
      </c>
      <c r="E1141" s="6">
        <v>154.59158819180232</v>
      </c>
      <c r="F1141" s="10">
        <v>118.7515976698313</v>
      </c>
      <c r="G1141" s="10">
        <v>242.1561275233538</v>
      </c>
      <c r="H1141" s="10">
        <f t="shared" si="27"/>
        <v>146.61468766164924</v>
      </c>
    </row>
    <row r="1142" spans="1:8" x14ac:dyDescent="0.25">
      <c r="A1142" s="14"/>
      <c r="B1142" s="3">
        <f>DATE(YEAR(siječanj!B1142),MONTH(siječanj!B1142)+6,DAY(siječanj!B1142))</f>
        <v>45485</v>
      </c>
      <c r="C1142" s="8">
        <v>11.8645833333333</v>
      </c>
      <c r="D1142">
        <v>0.9484001644367861</v>
      </c>
      <c r="E1142" s="6">
        <v>155.33102636441197</v>
      </c>
      <c r="F1142" s="10">
        <v>117.46199729397928</v>
      </c>
      <c r="G1142" s="10">
        <v>298.72130411785474</v>
      </c>
      <c r="H1142" s="10">
        <f t="shared" si="27"/>
        <v>147.31597094614307</v>
      </c>
    </row>
    <row r="1143" spans="1:8" x14ac:dyDescent="0.25">
      <c r="A1143" s="14"/>
      <c r="B1143" s="3">
        <f>DATE(YEAR(siječanj!B1143),MONTH(siječanj!B1143)+6,DAY(siječanj!B1143))</f>
        <v>45485</v>
      </c>
      <c r="C1143" s="8">
        <v>11.875</v>
      </c>
      <c r="D1143">
        <v>0.9484001644367861</v>
      </c>
      <c r="E1143" s="6">
        <v>155.13348220063941</v>
      </c>
      <c r="F1143" s="10">
        <v>114.43023257708241</v>
      </c>
      <c r="G1143" s="10">
        <v>313.69973372499754</v>
      </c>
      <c r="H1143" s="10">
        <f t="shared" si="27"/>
        <v>147.12862002873763</v>
      </c>
    </row>
    <row r="1144" spans="1:8" x14ac:dyDescent="0.25">
      <c r="A1144" s="14"/>
      <c r="B1144" s="3">
        <f>DATE(YEAR(siječanj!B1144),MONTH(siječanj!B1144)+6,DAY(siječanj!B1144))</f>
        <v>45485</v>
      </c>
      <c r="C1144" s="8">
        <v>11.8854166666667</v>
      </c>
      <c r="D1144">
        <v>0.9484001644367861</v>
      </c>
      <c r="E1144" s="6">
        <v>159.33871415520659</v>
      </c>
      <c r="F1144" s="10">
        <v>112.03365544238144</v>
      </c>
      <c r="G1144" s="10">
        <v>315.17943005295842</v>
      </c>
      <c r="H1144" s="10">
        <f t="shared" si="27"/>
        <v>151.11686270594399</v>
      </c>
    </row>
    <row r="1145" spans="1:8" x14ac:dyDescent="0.25">
      <c r="A1145" s="14"/>
      <c r="B1145" s="3">
        <f>DATE(YEAR(siječanj!B1145),MONTH(siječanj!B1145)+6,DAY(siječanj!B1145))</f>
        <v>45485</v>
      </c>
      <c r="C1145" s="8">
        <v>11.8958333333333</v>
      </c>
      <c r="D1145">
        <v>0.9484001644367861</v>
      </c>
      <c r="E1145" s="6">
        <v>162.16647184022111</v>
      </c>
      <c r="F1145" s="10">
        <v>109.92713618088786</v>
      </c>
      <c r="G1145" s="10">
        <v>315.64188804487981</v>
      </c>
      <c r="H1145" s="10">
        <f t="shared" si="27"/>
        <v>153.79870855939913</v>
      </c>
    </row>
    <row r="1146" spans="1:8" x14ac:dyDescent="0.25">
      <c r="A1146" s="14"/>
      <c r="B1146" s="3">
        <f>DATE(YEAR(siječanj!B1146),MONTH(siječanj!B1146)+6,DAY(siječanj!B1146))</f>
        <v>45485</v>
      </c>
      <c r="C1146" s="8">
        <v>11.90625</v>
      </c>
      <c r="D1146">
        <v>0.9484001644367861</v>
      </c>
      <c r="E1146" s="6">
        <v>160.29262935525321</v>
      </c>
      <c r="F1146" s="10">
        <v>107.57650204047998</v>
      </c>
      <c r="G1146" s="10">
        <v>315.77963457858499</v>
      </c>
      <c r="H1146" s="10">
        <f t="shared" si="27"/>
        <v>152.02155603852694</v>
      </c>
    </row>
    <row r="1147" spans="1:8" x14ac:dyDescent="0.25">
      <c r="A1147" s="14"/>
      <c r="B1147" s="3">
        <f>DATE(YEAR(siječanj!B1147),MONTH(siječanj!B1147)+6,DAY(siječanj!B1147))</f>
        <v>45485</v>
      </c>
      <c r="C1147" s="8">
        <v>11.9166666666667</v>
      </c>
      <c r="D1147">
        <v>0.9484001644367861</v>
      </c>
      <c r="E1147" s="6">
        <v>156.369084613875</v>
      </c>
      <c r="F1147" s="10">
        <v>104.38146101891066</v>
      </c>
      <c r="G1147" s="10">
        <v>312.09447001461234</v>
      </c>
      <c r="H1147" s="10">
        <f t="shared" si="27"/>
        <v>148.30046556062877</v>
      </c>
    </row>
    <row r="1148" spans="1:8" x14ac:dyDescent="0.25">
      <c r="A1148" s="14"/>
      <c r="B1148" s="3">
        <f>DATE(YEAR(siječanj!B1148),MONTH(siječanj!B1148)+6,DAY(siječanj!B1148))</f>
        <v>45485</v>
      </c>
      <c r="C1148" s="8">
        <v>11.9270833333333</v>
      </c>
      <c r="D1148">
        <v>0.9484001644367861</v>
      </c>
      <c r="E1148" s="6">
        <v>149.83309580717085</v>
      </c>
      <c r="F1148" s="10">
        <v>101.73667551685033</v>
      </c>
      <c r="G1148" s="10">
        <v>308.90349920728391</v>
      </c>
      <c r="H1148" s="10">
        <f t="shared" si="27"/>
        <v>142.10173270159356</v>
      </c>
    </row>
    <row r="1149" spans="1:8" x14ac:dyDescent="0.25">
      <c r="A1149" s="14"/>
      <c r="B1149" s="3">
        <f>DATE(YEAR(siječanj!B1149),MONTH(siječanj!B1149)+6,DAY(siječanj!B1149))</f>
        <v>45485</v>
      </c>
      <c r="C1149" s="8">
        <v>11.9375</v>
      </c>
      <c r="D1149">
        <v>0.9484001644367861</v>
      </c>
      <c r="E1149" s="6">
        <v>140.71037558321223</v>
      </c>
      <c r="F1149" s="10">
        <v>99.093163140925483</v>
      </c>
      <c r="G1149" s="10">
        <v>307.32128997846286</v>
      </c>
      <c r="H1149" s="10">
        <f t="shared" si="27"/>
        <v>133.44974334108042</v>
      </c>
    </row>
    <row r="1150" spans="1:8" x14ac:dyDescent="0.25">
      <c r="A1150" s="14"/>
      <c r="B1150" s="3">
        <f>DATE(YEAR(siječanj!B1150),MONTH(siječanj!B1150)+6,DAY(siječanj!B1150))</f>
        <v>45485</v>
      </c>
      <c r="C1150" s="8">
        <v>11.9479166666667</v>
      </c>
      <c r="D1150">
        <v>0.9484001644367861</v>
      </c>
      <c r="E1150" s="6">
        <v>129.59588884068961</v>
      </c>
      <c r="F1150" s="10">
        <v>96.523082426022839</v>
      </c>
      <c r="G1150" s="10">
        <v>306.53836130383053</v>
      </c>
      <c r="H1150" s="10">
        <f t="shared" si="27"/>
        <v>122.90876228684148</v>
      </c>
    </row>
    <row r="1151" spans="1:8" x14ac:dyDescent="0.25">
      <c r="A1151" s="14"/>
      <c r="B1151" s="3">
        <f>DATE(YEAR(siječanj!B1151),MONTH(siječanj!B1151)+6,DAY(siječanj!B1151))</f>
        <v>45485</v>
      </c>
      <c r="C1151" s="8">
        <v>11.9583333333333</v>
      </c>
      <c r="D1151">
        <v>0.9484001644367861</v>
      </c>
      <c r="E1151" s="6">
        <v>118.33215955864399</v>
      </c>
      <c r="F1151" s="10">
        <v>93.188466300158325</v>
      </c>
      <c r="G1151" s="10">
        <v>298.66901889152552</v>
      </c>
      <c r="H1151" s="10">
        <f t="shared" si="27"/>
        <v>112.22623958357798</v>
      </c>
    </row>
    <row r="1152" spans="1:8" x14ac:dyDescent="0.25">
      <c r="A1152" s="14"/>
      <c r="B1152" s="3">
        <f>DATE(YEAR(siječanj!B1152),MONTH(siječanj!B1152)+6,DAY(siječanj!B1152))</f>
        <v>45485</v>
      </c>
      <c r="C1152" s="8">
        <v>11.96875</v>
      </c>
      <c r="D1152">
        <v>0.9484001644367861</v>
      </c>
      <c r="E1152" s="6">
        <v>108.30438348705603</v>
      </c>
      <c r="F1152" s="10">
        <v>90.404945455619369</v>
      </c>
      <c r="G1152" s="10">
        <v>297.66166684584471</v>
      </c>
      <c r="H1152" s="10">
        <f t="shared" si="27"/>
        <v>102.71589510834868</v>
      </c>
    </row>
    <row r="1153" spans="1:8" x14ac:dyDescent="0.25">
      <c r="A1153" s="14"/>
      <c r="B1153" s="3">
        <f>DATE(YEAR(siječanj!B1153),MONTH(siječanj!B1153)+6,DAY(siječanj!B1153))</f>
        <v>45485</v>
      </c>
      <c r="C1153" s="8">
        <v>11.9791666666667</v>
      </c>
      <c r="D1153">
        <v>0.9484001644367861</v>
      </c>
      <c r="E1153" s="6">
        <v>98.60864289849728</v>
      </c>
      <c r="F1153" s="10">
        <v>88.148427969242675</v>
      </c>
      <c r="G1153" s="10">
        <v>293.71540025146362</v>
      </c>
      <c r="H1153" s="10">
        <f t="shared" si="27"/>
        <v>93.520453139823147</v>
      </c>
    </row>
    <row r="1154" spans="1:8" ht="15.75" thickBot="1" x14ac:dyDescent="0.3">
      <c r="A1154" s="14"/>
      <c r="B1154" s="3">
        <f>DATE(YEAR(siječanj!B1154),MONTH(siječanj!B1154)+6,DAY(siječanj!B1154))</f>
        <v>45485</v>
      </c>
      <c r="C1154" s="8">
        <v>11.9895833333333</v>
      </c>
      <c r="D1154">
        <v>0.9484001644367861</v>
      </c>
      <c r="E1154" s="6">
        <v>90.418221473851659</v>
      </c>
      <c r="F1154" s="10">
        <v>86.152869734582154</v>
      </c>
      <c r="G1154" s="10">
        <v>293.16686632232955</v>
      </c>
      <c r="H1154" s="10">
        <f t="shared" si="27"/>
        <v>85.752656113882651</v>
      </c>
    </row>
    <row r="1155" spans="1:8" x14ac:dyDescent="0.25">
      <c r="A1155" s="15">
        <f t="shared" ref="A1155" si="28">A1059+1</f>
        <v>195</v>
      </c>
      <c r="B1155" s="3">
        <f>DATE(YEAR(siječanj!B1155),MONTH(siječanj!B1155)+6,DAY(siječanj!B1155))</f>
        <v>45486</v>
      </c>
      <c r="C1155" s="8">
        <v>12</v>
      </c>
      <c r="D1155">
        <v>0.94922339421162705</v>
      </c>
      <c r="E1155" s="6">
        <v>84.637199529147722</v>
      </c>
      <c r="F1155" s="10">
        <v>87.8847113501851</v>
      </c>
      <c r="G1155" s="10">
        <v>285.8993371162544</v>
      </c>
      <c r="H1155" s="10">
        <f t="shared" si="27"/>
        <v>80.339609813624321</v>
      </c>
    </row>
    <row r="1156" spans="1:8" x14ac:dyDescent="0.25">
      <c r="A1156" s="16"/>
      <c r="B1156" s="3">
        <f>DATE(YEAR(siječanj!B1156),MONTH(siječanj!B1156)+6,DAY(siječanj!B1156))</f>
        <v>45486</v>
      </c>
      <c r="C1156" s="8">
        <v>12.0104166666667</v>
      </c>
      <c r="D1156">
        <v>0.94922339421162705</v>
      </c>
      <c r="E1156" s="6">
        <v>79.262197778230359</v>
      </c>
      <c r="F1156" s="10">
        <v>86.344286845055805</v>
      </c>
      <c r="G1156" s="10">
        <v>285.58911129973046</v>
      </c>
      <c r="H1156" s="10">
        <f t="shared" ref="H1156:H1219" si="29">D1156*E1156</f>
        <v>75.237532407725112</v>
      </c>
    </row>
    <row r="1157" spans="1:8" x14ac:dyDescent="0.25">
      <c r="A1157" s="16"/>
      <c r="B1157" s="3">
        <f>DATE(YEAR(siječanj!B1157),MONTH(siječanj!B1157)+6,DAY(siječanj!B1157))</f>
        <v>45486</v>
      </c>
      <c r="C1157" s="8">
        <v>12.0208333333333</v>
      </c>
      <c r="D1157">
        <v>0.94922339421162705</v>
      </c>
      <c r="E1157" s="6">
        <v>73.809921114520279</v>
      </c>
      <c r="F1157" s="10">
        <v>84.731280104160888</v>
      </c>
      <c r="G1157" s="10">
        <v>284.51767219281584</v>
      </c>
      <c r="H1157" s="10">
        <f t="shared" si="29"/>
        <v>70.062103846817379</v>
      </c>
    </row>
    <row r="1158" spans="1:8" x14ac:dyDescent="0.25">
      <c r="A1158" s="16"/>
      <c r="B1158" s="3">
        <f>DATE(YEAR(siječanj!B1158),MONTH(siječanj!B1158)+6,DAY(siječanj!B1158))</f>
        <v>45486</v>
      </c>
      <c r="C1158" s="8">
        <v>12.03125</v>
      </c>
      <c r="D1158">
        <v>0.94922339421162705</v>
      </c>
      <c r="E1158" s="6">
        <v>68.389094013002619</v>
      </c>
      <c r="F1158" s="10">
        <v>83.402036063032227</v>
      </c>
      <c r="G1158" s="10">
        <v>283.4146794151639</v>
      </c>
      <c r="H1158" s="10">
        <f t="shared" si="29"/>
        <v>64.916527946080407</v>
      </c>
    </row>
    <row r="1159" spans="1:8" x14ac:dyDescent="0.25">
      <c r="A1159" s="16"/>
      <c r="B1159" s="3">
        <f>DATE(YEAR(siječanj!B1159),MONTH(siječanj!B1159)+6,DAY(siječanj!B1159))</f>
        <v>45486</v>
      </c>
      <c r="C1159" s="8">
        <v>12.0416666666667</v>
      </c>
      <c r="D1159">
        <v>0.94922339421162705</v>
      </c>
      <c r="E1159" s="6">
        <v>65.452546817562933</v>
      </c>
      <c r="F1159" s="10">
        <v>80.747939525637946</v>
      </c>
      <c r="G1159" s="10">
        <v>277.38363271024735</v>
      </c>
      <c r="H1159" s="10">
        <f t="shared" si="29"/>
        <v>62.129088649962512</v>
      </c>
    </row>
    <row r="1160" spans="1:8" x14ac:dyDescent="0.25">
      <c r="A1160" s="16"/>
      <c r="B1160" s="3">
        <f>DATE(YEAR(siječanj!B1160),MONTH(siječanj!B1160)+6,DAY(siječanj!B1160))</f>
        <v>45486</v>
      </c>
      <c r="C1160" s="8">
        <v>12.0520833333333</v>
      </c>
      <c r="D1160">
        <v>0.94922339421162705</v>
      </c>
      <c r="E1160" s="6">
        <v>63.560442183951352</v>
      </c>
      <c r="F1160" s="10">
        <v>80.317632584889921</v>
      </c>
      <c r="G1160" s="10">
        <v>279.0207146638088</v>
      </c>
      <c r="H1160" s="10">
        <f t="shared" si="29"/>
        <v>60.333058667442181</v>
      </c>
    </row>
    <row r="1161" spans="1:8" x14ac:dyDescent="0.25">
      <c r="A1161" s="16"/>
      <c r="B1161" s="3">
        <f>DATE(YEAR(siječanj!B1161),MONTH(siječanj!B1161)+6,DAY(siječanj!B1161))</f>
        <v>45486</v>
      </c>
      <c r="C1161" s="8">
        <v>12.0625</v>
      </c>
      <c r="D1161">
        <v>0.94922339421162705</v>
      </c>
      <c r="E1161" s="6">
        <v>60.702133608279688</v>
      </c>
      <c r="F1161" s="10">
        <v>79.46587292156579</v>
      </c>
      <c r="G1161" s="10">
        <v>278.88079182135829</v>
      </c>
      <c r="H1161" s="10">
        <f t="shared" si="29"/>
        <v>57.619885299538922</v>
      </c>
    </row>
    <row r="1162" spans="1:8" x14ac:dyDescent="0.25">
      <c r="A1162" s="16"/>
      <c r="B1162" s="3">
        <f>DATE(YEAR(siječanj!B1162),MONTH(siječanj!B1162)+6,DAY(siječanj!B1162))</f>
        <v>45486</v>
      </c>
      <c r="C1162" s="8">
        <v>12.0729166666667</v>
      </c>
      <c r="D1162">
        <v>0.94922339421162705</v>
      </c>
      <c r="E1162" s="6">
        <v>59.654510222201758</v>
      </c>
      <c r="F1162" s="10">
        <v>78.689355565610512</v>
      </c>
      <c r="G1162" s="10">
        <v>278.49979628474239</v>
      </c>
      <c r="H1162" s="10">
        <f t="shared" si="29"/>
        <v>56.625456673150552</v>
      </c>
    </row>
    <row r="1163" spans="1:8" x14ac:dyDescent="0.25">
      <c r="A1163" s="16"/>
      <c r="B1163" s="3">
        <f>DATE(YEAR(siječanj!B1163),MONTH(siječanj!B1163)+6,DAY(siječanj!B1163))</f>
        <v>45486</v>
      </c>
      <c r="C1163" s="8">
        <v>12.0833333333333</v>
      </c>
      <c r="D1163">
        <v>0.94922339421162705</v>
      </c>
      <c r="E1163" s="6">
        <v>58.027424021416699</v>
      </c>
      <c r="F1163" s="10">
        <v>78.150527295821959</v>
      </c>
      <c r="G1163" s="10">
        <v>277.95168106153665</v>
      </c>
      <c r="H1163" s="10">
        <f t="shared" si="29"/>
        <v>55.08098838696646</v>
      </c>
    </row>
    <row r="1164" spans="1:8" x14ac:dyDescent="0.25">
      <c r="A1164" s="16"/>
      <c r="B1164" s="3">
        <f>DATE(YEAR(siječanj!B1164),MONTH(siječanj!B1164)+6,DAY(siječanj!B1164))</f>
        <v>45486</v>
      </c>
      <c r="C1164" s="8">
        <v>12.09375</v>
      </c>
      <c r="D1164">
        <v>0.94922339421162705</v>
      </c>
      <c r="E1164" s="6">
        <v>56.772823376602297</v>
      </c>
      <c r="F1164" s="10">
        <v>77.593536842323076</v>
      </c>
      <c r="G1164" s="10">
        <v>277.92153072711193</v>
      </c>
      <c r="H1164" s="10">
        <f t="shared" si="29"/>
        <v>53.890092104515638</v>
      </c>
    </row>
    <row r="1165" spans="1:8" x14ac:dyDescent="0.25">
      <c r="A1165" s="16"/>
      <c r="B1165" s="3">
        <f>DATE(YEAR(siječanj!B1165),MONTH(siječanj!B1165)+6,DAY(siječanj!B1165))</f>
        <v>45486</v>
      </c>
      <c r="C1165" s="8">
        <v>12.1041666666667</v>
      </c>
      <c r="D1165">
        <v>0.94922339421162705</v>
      </c>
      <c r="E1165" s="6">
        <v>55.020108413345852</v>
      </c>
      <c r="F1165" s="10">
        <v>77.282832817410409</v>
      </c>
      <c r="G1165" s="10">
        <v>277.6925990016141</v>
      </c>
      <c r="H1165" s="10">
        <f t="shared" si="29"/>
        <v>52.226374058007849</v>
      </c>
    </row>
    <row r="1166" spans="1:8" x14ac:dyDescent="0.25">
      <c r="A1166" s="16"/>
      <c r="B1166" s="3">
        <f>DATE(YEAR(siječanj!B1166),MONTH(siječanj!B1166)+6,DAY(siječanj!B1166))</f>
        <v>45486</v>
      </c>
      <c r="C1166" s="8">
        <v>12.1145833333333</v>
      </c>
      <c r="D1166">
        <v>0.94922339421162705</v>
      </c>
      <c r="E1166" s="6">
        <v>55.024231266090965</v>
      </c>
      <c r="F1166" s="10">
        <v>76.70332354809311</v>
      </c>
      <c r="G1166" s="10">
        <v>277.60744616165016</v>
      </c>
      <c r="H1166" s="10">
        <f t="shared" si="29"/>
        <v>52.230287566284396</v>
      </c>
    </row>
    <row r="1167" spans="1:8" x14ac:dyDescent="0.25">
      <c r="A1167" s="16"/>
      <c r="B1167" s="3">
        <f>DATE(YEAR(siječanj!B1167),MONTH(siječanj!B1167)+6,DAY(siječanj!B1167))</f>
        <v>45486</v>
      </c>
      <c r="C1167" s="8">
        <v>12.125</v>
      </c>
      <c r="D1167">
        <v>0.94922339421162705</v>
      </c>
      <c r="E1167" s="6">
        <v>53.784499102412099</v>
      </c>
      <c r="F1167" s="10">
        <v>76.409922904445267</v>
      </c>
      <c r="G1167" s="10">
        <v>277.43800966231493</v>
      </c>
      <c r="H1167" s="10">
        <f t="shared" si="29"/>
        <v>51.053504793963818</v>
      </c>
    </row>
    <row r="1168" spans="1:8" x14ac:dyDescent="0.25">
      <c r="A1168" s="16"/>
      <c r="B1168" s="3">
        <f>DATE(YEAR(siječanj!B1168),MONTH(siječanj!B1168)+6,DAY(siječanj!B1168))</f>
        <v>45486</v>
      </c>
      <c r="C1168" s="8">
        <v>12.1354166666667</v>
      </c>
      <c r="D1168">
        <v>0.94922339421162705</v>
      </c>
      <c r="E1168" s="6">
        <v>55.059435146868218</v>
      </c>
      <c r="F1168" s="10">
        <v>76.235298631717228</v>
      </c>
      <c r="G1168" s="10">
        <v>277.74020510401067</v>
      </c>
      <c r="H1168" s="10">
        <f t="shared" si="29"/>
        <v>52.263703913485202</v>
      </c>
    </row>
    <row r="1169" spans="1:8" x14ac:dyDescent="0.25">
      <c r="A1169" s="16"/>
      <c r="B1169" s="3">
        <f>DATE(YEAR(siječanj!B1169),MONTH(siječanj!B1169)+6,DAY(siječanj!B1169))</f>
        <v>45486</v>
      </c>
      <c r="C1169" s="8">
        <v>12.1458333333333</v>
      </c>
      <c r="D1169">
        <v>0.94922339421162705</v>
      </c>
      <c r="E1169" s="6">
        <v>55.513412079994971</v>
      </c>
      <c r="F1169" s="10">
        <v>75.987959756798688</v>
      </c>
      <c r="G1169" s="10">
        <v>277.80714102915613</v>
      </c>
      <c r="H1169" s="10">
        <f t="shared" si="29"/>
        <v>52.694629438841567</v>
      </c>
    </row>
    <row r="1170" spans="1:8" x14ac:dyDescent="0.25">
      <c r="A1170" s="16"/>
      <c r="B1170" s="3">
        <f>DATE(YEAR(siječanj!B1170),MONTH(siječanj!B1170)+6,DAY(siječanj!B1170))</f>
        <v>45486</v>
      </c>
      <c r="C1170" s="8">
        <v>12.15625</v>
      </c>
      <c r="D1170">
        <v>0.94922339421162705</v>
      </c>
      <c r="E1170" s="6">
        <v>56.149790758602158</v>
      </c>
      <c r="F1170" s="10">
        <v>76.002024799895537</v>
      </c>
      <c r="G1170" s="10">
        <v>278.0378720476736</v>
      </c>
      <c r="H1170" s="10">
        <f t="shared" si="29"/>
        <v>53.298694968152986</v>
      </c>
    </row>
    <row r="1171" spans="1:8" x14ac:dyDescent="0.25">
      <c r="A1171" s="16"/>
      <c r="B1171" s="3">
        <f>DATE(YEAR(siječanj!B1171),MONTH(siječanj!B1171)+6,DAY(siječanj!B1171))</f>
        <v>45486</v>
      </c>
      <c r="C1171" s="8">
        <v>12.1666666666667</v>
      </c>
      <c r="D1171">
        <v>0.94922339421162705</v>
      </c>
      <c r="E1171" s="6">
        <v>58.425574926956976</v>
      </c>
      <c r="F1171" s="10">
        <v>76.196690899049671</v>
      </c>
      <c r="G1171" s="10">
        <v>281.41273723596686</v>
      </c>
      <c r="H1171" s="10">
        <f t="shared" si="29"/>
        <v>55.458922540931837</v>
      </c>
    </row>
    <row r="1172" spans="1:8" x14ac:dyDescent="0.25">
      <c r="A1172" s="16"/>
      <c r="B1172" s="3">
        <f>DATE(YEAR(siječanj!B1172),MONTH(siječanj!B1172)+6,DAY(siječanj!B1172))</f>
        <v>45486</v>
      </c>
      <c r="C1172" s="8">
        <v>12.1770833333333</v>
      </c>
      <c r="D1172">
        <v>0.94922339421162705</v>
      </c>
      <c r="E1172" s="6">
        <v>59.866353314316655</v>
      </c>
      <c r="F1172" s="10">
        <v>76.05881382599739</v>
      </c>
      <c r="G1172" s="10">
        <v>282.66078225423263</v>
      </c>
      <c r="H1172" s="10">
        <f t="shared" si="29"/>
        <v>56.826543092088144</v>
      </c>
    </row>
    <row r="1173" spans="1:8" x14ac:dyDescent="0.25">
      <c r="A1173" s="16"/>
      <c r="B1173" s="3">
        <f>DATE(YEAR(siječanj!B1173),MONTH(siječanj!B1173)+6,DAY(siječanj!B1173))</f>
        <v>45486</v>
      </c>
      <c r="C1173" s="8">
        <v>12.1875</v>
      </c>
      <c r="D1173">
        <v>0.94922339421162705</v>
      </c>
      <c r="E1173" s="6">
        <v>61.674172017620819</v>
      </c>
      <c r="F1173" s="10">
        <v>76.098343602846754</v>
      </c>
      <c r="G1173" s="10">
        <v>291.5501162596301</v>
      </c>
      <c r="H1173" s="10">
        <f t="shared" si="29"/>
        <v>58.542566897757787</v>
      </c>
    </row>
    <row r="1174" spans="1:8" x14ac:dyDescent="0.25">
      <c r="A1174" s="16"/>
      <c r="B1174" s="3">
        <f>DATE(YEAR(siječanj!B1174),MONTH(siječanj!B1174)+6,DAY(siječanj!B1174))</f>
        <v>45486</v>
      </c>
      <c r="C1174" s="8">
        <v>12.1979166666667</v>
      </c>
      <c r="D1174">
        <v>0.94922339421162705</v>
      </c>
      <c r="E1174" s="6">
        <v>63.90541774878001</v>
      </c>
      <c r="F1174" s="10">
        <v>76.490898977889103</v>
      </c>
      <c r="G1174" s="10">
        <v>290.37381536972339</v>
      </c>
      <c r="H1174" s="10">
        <f t="shared" si="29"/>
        <v>60.660517544008918</v>
      </c>
    </row>
    <row r="1175" spans="1:8" x14ac:dyDescent="0.25">
      <c r="A1175" s="16"/>
      <c r="B1175" s="3">
        <f>DATE(YEAR(siječanj!B1175),MONTH(siječanj!B1175)+6,DAY(siječanj!B1175))</f>
        <v>45486</v>
      </c>
      <c r="C1175" s="8">
        <v>12.2083333333333</v>
      </c>
      <c r="D1175">
        <v>0.94922339421162705</v>
      </c>
      <c r="E1175" s="6">
        <v>66.125714862145003</v>
      </c>
      <c r="F1175" s="10">
        <v>77.485477186841322</v>
      </c>
      <c r="G1175" s="10">
        <v>250.65083479916134</v>
      </c>
      <c r="H1175" s="10">
        <f t="shared" si="29"/>
        <v>62.768075506115508</v>
      </c>
    </row>
    <row r="1176" spans="1:8" x14ac:dyDescent="0.25">
      <c r="A1176" s="16"/>
      <c r="B1176" s="3">
        <f>DATE(YEAR(siječanj!B1176),MONTH(siječanj!B1176)+6,DAY(siječanj!B1176))</f>
        <v>45486</v>
      </c>
      <c r="C1176" s="8">
        <v>12.21875</v>
      </c>
      <c r="D1176">
        <v>0.94922339421162705</v>
      </c>
      <c r="E1176" s="6">
        <v>69.252061091678343</v>
      </c>
      <c r="F1176" s="10">
        <v>77.728098526326534</v>
      </c>
      <c r="G1176" s="10">
        <v>156.0691139454193</v>
      </c>
      <c r="H1176" s="10">
        <f t="shared" si="29"/>
        <v>65.735676485593871</v>
      </c>
    </row>
    <row r="1177" spans="1:8" x14ac:dyDescent="0.25">
      <c r="A1177" s="16"/>
      <c r="B1177" s="3">
        <f>DATE(YEAR(siječanj!B1177),MONTH(siječanj!B1177)+6,DAY(siječanj!B1177))</f>
        <v>45486</v>
      </c>
      <c r="C1177" s="8">
        <v>12.2291666666667</v>
      </c>
      <c r="D1177">
        <v>0.94922339421162705</v>
      </c>
      <c r="E1177" s="6">
        <v>71.521004714202235</v>
      </c>
      <c r="F1177" s="10">
        <v>78.602745173648074</v>
      </c>
      <c r="G1177" s="10">
        <v>74.358109359066518</v>
      </c>
      <c r="H1177" s="10">
        <f t="shared" si="29"/>
        <v>67.889410852240829</v>
      </c>
    </row>
    <row r="1178" spans="1:8" x14ac:dyDescent="0.25">
      <c r="A1178" s="16"/>
      <c r="B1178" s="3">
        <f>DATE(YEAR(siječanj!B1178),MONTH(siječanj!B1178)+6,DAY(siječanj!B1178))</f>
        <v>45486</v>
      </c>
      <c r="C1178" s="8">
        <v>12.2395833333333</v>
      </c>
      <c r="D1178">
        <v>0.94922339421162705</v>
      </c>
      <c r="E1178" s="6">
        <v>74.522060168475335</v>
      </c>
      <c r="F1178" s="10">
        <v>80.70599203310104</v>
      </c>
      <c r="G1178" s="10">
        <v>25.751840413666176</v>
      </c>
      <c r="H1178" s="10">
        <f t="shared" si="29"/>
        <v>70.73808289676326</v>
      </c>
    </row>
    <row r="1179" spans="1:8" x14ac:dyDescent="0.25">
      <c r="A1179" s="16"/>
      <c r="B1179" s="3">
        <f>DATE(YEAR(siječanj!B1179),MONTH(siječanj!B1179)+6,DAY(siječanj!B1179))</f>
        <v>45486</v>
      </c>
      <c r="C1179" s="8">
        <v>12.25</v>
      </c>
      <c r="D1179">
        <v>0.94922339421162705</v>
      </c>
      <c r="E1179" s="6">
        <v>78.366794766521451</v>
      </c>
      <c r="F1179" s="10">
        <v>83.319677584654258</v>
      </c>
      <c r="G1179" s="10">
        <v>12.976206369837556</v>
      </c>
      <c r="H1179" s="10">
        <f t="shared" si="29"/>
        <v>74.387594921763466</v>
      </c>
    </row>
    <row r="1180" spans="1:8" x14ac:dyDescent="0.25">
      <c r="A1180" s="16"/>
      <c r="B1180" s="3">
        <f>DATE(YEAR(siječanj!B1180),MONTH(siječanj!B1180)+6,DAY(siječanj!B1180))</f>
        <v>45486</v>
      </c>
      <c r="C1180" s="8">
        <v>12.2604166666667</v>
      </c>
      <c r="D1180">
        <v>0.94922339421162705</v>
      </c>
      <c r="E1180" s="6">
        <v>82.562825191706722</v>
      </c>
      <c r="F1180" s="10">
        <v>85.552903594585814</v>
      </c>
      <c r="G1180" s="10">
        <v>7.5432061864066071</v>
      </c>
      <c r="H1180" s="10">
        <f t="shared" si="29"/>
        <v>78.370565164173087</v>
      </c>
    </row>
    <row r="1181" spans="1:8" x14ac:dyDescent="0.25">
      <c r="A1181" s="16"/>
      <c r="B1181" s="3">
        <f>DATE(YEAR(siječanj!B1181),MONTH(siječanj!B1181)+6,DAY(siječanj!B1181))</f>
        <v>45486</v>
      </c>
      <c r="C1181" s="8">
        <v>12.2708333333333</v>
      </c>
      <c r="D1181">
        <v>0.94922339421162705</v>
      </c>
      <c r="E1181" s="6">
        <v>85.784280825388848</v>
      </c>
      <c r="F1181" s="10">
        <v>88.501275390975181</v>
      </c>
      <c r="G1181" s="10">
        <v>5.2552371474804085</v>
      </c>
      <c r="H1181" s="10">
        <f t="shared" si="29"/>
        <v>81.428446215078992</v>
      </c>
    </row>
    <row r="1182" spans="1:8" x14ac:dyDescent="0.25">
      <c r="A1182" s="16"/>
      <c r="B1182" s="3">
        <f>DATE(YEAR(siječanj!B1182),MONTH(siječanj!B1182)+6,DAY(siječanj!B1182))</f>
        <v>45486</v>
      </c>
      <c r="C1182" s="8">
        <v>12.28125</v>
      </c>
      <c r="D1182">
        <v>0.94922339421162705</v>
      </c>
      <c r="E1182" s="6">
        <v>91.012162557053983</v>
      </c>
      <c r="F1182" s="10">
        <v>93.035640171731558</v>
      </c>
      <c r="G1182" s="10">
        <v>4.723287798382426</v>
      </c>
      <c r="H1182" s="10">
        <f t="shared" si="29"/>
        <v>86.390873856947138</v>
      </c>
    </row>
    <row r="1183" spans="1:8" x14ac:dyDescent="0.25">
      <c r="A1183" s="16"/>
      <c r="B1183" s="3">
        <f>DATE(YEAR(siječanj!B1183),MONTH(siječanj!B1183)+6,DAY(siječanj!B1183))</f>
        <v>45486</v>
      </c>
      <c r="C1183" s="8">
        <v>12.2916666666667</v>
      </c>
      <c r="D1183">
        <v>0.94922339421162705</v>
      </c>
      <c r="E1183" s="6">
        <v>95.053143566227988</v>
      </c>
      <c r="F1183" s="10">
        <v>98.82933010653494</v>
      </c>
      <c r="G1183" s="10">
        <v>4.3657742112167774</v>
      </c>
      <c r="H1183" s="10">
        <f t="shared" si="29"/>
        <v>90.226667566420005</v>
      </c>
    </row>
    <row r="1184" spans="1:8" x14ac:dyDescent="0.25">
      <c r="A1184" s="16"/>
      <c r="B1184" s="3">
        <f>DATE(YEAR(siječanj!B1184),MONTH(siječanj!B1184)+6,DAY(siječanj!B1184))</f>
        <v>45486</v>
      </c>
      <c r="C1184" s="8">
        <v>12.3020833333333</v>
      </c>
      <c r="D1184">
        <v>0.94922339421162705</v>
      </c>
      <c r="E1184" s="6">
        <v>99.099855577210178</v>
      </c>
      <c r="F1184" s="10">
        <v>101.65962039157525</v>
      </c>
      <c r="G1184" s="10">
        <v>3.0846197270353652</v>
      </c>
      <c r="H1184" s="10">
        <f t="shared" si="29"/>
        <v>94.067901276881486</v>
      </c>
    </row>
    <row r="1185" spans="1:8" x14ac:dyDescent="0.25">
      <c r="A1185" s="16"/>
      <c r="B1185" s="3">
        <f>DATE(YEAR(siječanj!B1185),MONTH(siječanj!B1185)+6,DAY(siječanj!B1185))</f>
        <v>45486</v>
      </c>
      <c r="C1185" s="8">
        <v>12.3125</v>
      </c>
      <c r="D1185">
        <v>0.94922339421162705</v>
      </c>
      <c r="E1185" s="6">
        <v>101.84853312327779</v>
      </c>
      <c r="F1185" s="10">
        <v>104.57379841657706</v>
      </c>
      <c r="G1185" s="10">
        <v>1.9762954950435763</v>
      </c>
      <c r="H1185" s="10">
        <f t="shared" si="29"/>
        <v>96.677010306753061</v>
      </c>
    </row>
    <row r="1186" spans="1:8" x14ac:dyDescent="0.25">
      <c r="A1186" s="16"/>
      <c r="B1186" s="3">
        <f>DATE(YEAR(siječanj!B1186),MONTH(siječanj!B1186)+6,DAY(siječanj!B1186))</f>
        <v>45486</v>
      </c>
      <c r="C1186" s="8">
        <v>12.3229166666667</v>
      </c>
      <c r="D1186">
        <v>0.94922339421162705</v>
      </c>
      <c r="E1186" s="6">
        <v>106.37827221599544</v>
      </c>
      <c r="F1186" s="10">
        <v>109.68845878836112</v>
      </c>
      <c r="G1186" s="10">
        <v>1.9503637601432713</v>
      </c>
      <c r="H1186" s="10">
        <f t="shared" si="29"/>
        <v>100.9767446232356</v>
      </c>
    </row>
    <row r="1187" spans="1:8" x14ac:dyDescent="0.25">
      <c r="A1187" s="16"/>
      <c r="B1187" s="3">
        <f>DATE(YEAR(siječanj!B1187),MONTH(siječanj!B1187)+6,DAY(siječanj!B1187))</f>
        <v>45486</v>
      </c>
      <c r="C1187" s="8">
        <v>12.3333333333333</v>
      </c>
      <c r="D1187">
        <v>0.94922339421162705</v>
      </c>
      <c r="E1187" s="6">
        <v>110.51844212510329</v>
      </c>
      <c r="F1187" s="10">
        <v>116.95761962197709</v>
      </c>
      <c r="G1187" s="10">
        <v>1.7356020484329759</v>
      </c>
      <c r="H1187" s="10">
        <f t="shared" si="29"/>
        <v>104.90669075697181</v>
      </c>
    </row>
    <row r="1188" spans="1:8" x14ac:dyDescent="0.25">
      <c r="A1188" s="16"/>
      <c r="B1188" s="3">
        <f>DATE(YEAR(siječanj!B1188),MONTH(siječanj!B1188)+6,DAY(siječanj!B1188))</f>
        <v>45486</v>
      </c>
      <c r="C1188" s="8">
        <v>12.34375</v>
      </c>
      <c r="D1188">
        <v>0.94922339421162705</v>
      </c>
      <c r="E1188" s="6">
        <v>111.27682531847717</v>
      </c>
      <c r="F1188" s="10">
        <v>119.9851833582315</v>
      </c>
      <c r="G1188" s="10">
        <v>1.6885440318961127</v>
      </c>
      <c r="H1188" s="10">
        <f t="shared" si="29"/>
        <v>105.62656582589921</v>
      </c>
    </row>
    <row r="1189" spans="1:8" x14ac:dyDescent="0.25">
      <c r="A1189" s="16"/>
      <c r="B1189" s="3">
        <f>DATE(YEAR(siječanj!B1189),MONTH(siječanj!B1189)+6,DAY(siječanj!B1189))</f>
        <v>45486</v>
      </c>
      <c r="C1189" s="8">
        <v>12.3541666666667</v>
      </c>
      <c r="D1189">
        <v>0.94922339421162705</v>
      </c>
      <c r="E1189" s="6">
        <v>111.82838103170378</v>
      </c>
      <c r="F1189" s="10">
        <v>121.68048791202732</v>
      </c>
      <c r="G1189" s="10">
        <v>1.7306858695991205</v>
      </c>
      <c r="H1189" s="10">
        <f t="shared" si="29"/>
        <v>106.150115412105</v>
      </c>
    </row>
    <row r="1190" spans="1:8" x14ac:dyDescent="0.25">
      <c r="A1190" s="16"/>
      <c r="B1190" s="3">
        <f>DATE(YEAR(siječanj!B1190),MONTH(siječanj!B1190)+6,DAY(siječanj!B1190))</f>
        <v>45486</v>
      </c>
      <c r="C1190" s="8">
        <v>12.3645833333333</v>
      </c>
      <c r="D1190">
        <v>0.94922339421162705</v>
      </c>
      <c r="E1190" s="6">
        <v>114.354482667277</v>
      </c>
      <c r="F1190" s="10">
        <v>123.50621958929391</v>
      </c>
      <c r="G1190" s="10">
        <v>1.7292326072647668</v>
      </c>
      <c r="H1190" s="10">
        <f t="shared" si="29"/>
        <v>108.54795018074735</v>
      </c>
    </row>
    <row r="1191" spans="1:8" x14ac:dyDescent="0.25">
      <c r="A1191" s="16"/>
      <c r="B1191" s="3">
        <f>DATE(YEAR(siječanj!B1191),MONTH(siječanj!B1191)+6,DAY(siječanj!B1191))</f>
        <v>45486</v>
      </c>
      <c r="C1191" s="8">
        <v>12.375</v>
      </c>
      <c r="D1191">
        <v>0.94922339421162705</v>
      </c>
      <c r="E1191" s="6">
        <v>117.30470504206582</v>
      </c>
      <c r="F1191" s="10">
        <v>126.57445179912676</v>
      </c>
      <c r="G1191" s="10">
        <v>1.6596836274135107</v>
      </c>
      <c r="H1191" s="10">
        <f t="shared" si="29"/>
        <v>111.34837027702348</v>
      </c>
    </row>
    <row r="1192" spans="1:8" x14ac:dyDescent="0.25">
      <c r="A1192" s="16"/>
      <c r="B1192" s="3">
        <f>DATE(YEAR(siječanj!B1192),MONTH(siječanj!B1192)+6,DAY(siječanj!B1192))</f>
        <v>45486</v>
      </c>
      <c r="C1192" s="8">
        <v>12.3854166666667</v>
      </c>
      <c r="D1192">
        <v>0.94922339421162705</v>
      </c>
      <c r="E1192" s="6">
        <v>118.53361964421603</v>
      </c>
      <c r="F1192" s="10">
        <v>128.28844094476381</v>
      </c>
      <c r="G1192" s="10">
        <v>1.6109259875060673</v>
      </c>
      <c r="H1192" s="10">
        <f t="shared" si="29"/>
        <v>112.51488476687274</v>
      </c>
    </row>
    <row r="1193" spans="1:8" x14ac:dyDescent="0.25">
      <c r="A1193" s="16"/>
      <c r="B1193" s="3">
        <f>DATE(YEAR(siječanj!B1193),MONTH(siječanj!B1193)+6,DAY(siječanj!B1193))</f>
        <v>45486</v>
      </c>
      <c r="C1193" s="8">
        <v>12.3958333333333</v>
      </c>
      <c r="D1193">
        <v>0.94922339421162705</v>
      </c>
      <c r="E1193" s="6">
        <v>120.61330816541765</v>
      </c>
      <c r="F1193" s="10">
        <v>128.73284448531712</v>
      </c>
      <c r="G1193" s="10">
        <v>1.4416555354370779</v>
      </c>
      <c r="H1193" s="10">
        <f t="shared" si="29"/>
        <v>114.48897376387069</v>
      </c>
    </row>
    <row r="1194" spans="1:8" x14ac:dyDescent="0.25">
      <c r="A1194" s="16"/>
      <c r="B1194" s="3">
        <f>DATE(YEAR(siječanj!B1194),MONTH(siječanj!B1194)+6,DAY(siječanj!B1194))</f>
        <v>45486</v>
      </c>
      <c r="C1194" s="8">
        <v>12.40625</v>
      </c>
      <c r="D1194">
        <v>0.94922339421162705</v>
      </c>
      <c r="E1194" s="6">
        <v>124.62617612755096</v>
      </c>
      <c r="F1194" s="10">
        <v>129.35380203524463</v>
      </c>
      <c r="G1194" s="10">
        <v>1.2782396545437538</v>
      </c>
      <c r="H1194" s="10">
        <f t="shared" si="29"/>
        <v>118.29808191140997</v>
      </c>
    </row>
    <row r="1195" spans="1:8" x14ac:dyDescent="0.25">
      <c r="A1195" s="16"/>
      <c r="B1195" s="3">
        <f>DATE(YEAR(siječanj!B1195),MONTH(siječanj!B1195)+6,DAY(siječanj!B1195))</f>
        <v>45486</v>
      </c>
      <c r="C1195" s="8">
        <v>12.4166666666667</v>
      </c>
      <c r="D1195">
        <v>0.94922339421162705</v>
      </c>
      <c r="E1195" s="6">
        <v>126.73515424602692</v>
      </c>
      <c r="F1195" s="10">
        <v>130.36152194017617</v>
      </c>
      <c r="G1195" s="10">
        <v>1.2080540081763045</v>
      </c>
      <c r="H1195" s="10">
        <f t="shared" si="29"/>
        <v>120.29997327934777</v>
      </c>
    </row>
    <row r="1196" spans="1:8" x14ac:dyDescent="0.25">
      <c r="A1196" s="16"/>
      <c r="B1196" s="3">
        <f>DATE(YEAR(siječanj!B1196),MONTH(siječanj!B1196)+6,DAY(siječanj!B1196))</f>
        <v>45486</v>
      </c>
      <c r="C1196" s="8">
        <v>12.4270833333333</v>
      </c>
      <c r="D1196">
        <v>0.94922339421162705</v>
      </c>
      <c r="E1196" s="6">
        <v>128.7294650298366</v>
      </c>
      <c r="F1196" s="10">
        <v>130.972858000721</v>
      </c>
      <c r="G1196" s="10">
        <v>1.1477062554544208</v>
      </c>
      <c r="H1196" s="10">
        <f t="shared" si="29"/>
        <v>122.19301973066845</v>
      </c>
    </row>
    <row r="1197" spans="1:8" x14ac:dyDescent="0.25">
      <c r="A1197" s="16"/>
      <c r="B1197" s="3">
        <f>DATE(YEAR(siječanj!B1197),MONTH(siječanj!B1197)+6,DAY(siječanj!B1197))</f>
        <v>45486</v>
      </c>
      <c r="C1197" s="8">
        <v>12.4375</v>
      </c>
      <c r="D1197">
        <v>0.94922339421162705</v>
      </c>
      <c r="E1197" s="6">
        <v>128.98516959933932</v>
      </c>
      <c r="F1197" s="10">
        <v>131.31622726587133</v>
      </c>
      <c r="G1197" s="10">
        <v>1.1097415084657489</v>
      </c>
      <c r="H1197" s="10">
        <f t="shared" si="29"/>
        <v>122.43574049004724</v>
      </c>
    </row>
    <row r="1198" spans="1:8" x14ac:dyDescent="0.25">
      <c r="A1198" s="16"/>
      <c r="B1198" s="3">
        <f>DATE(YEAR(siječanj!B1198),MONTH(siječanj!B1198)+6,DAY(siječanj!B1198))</f>
        <v>45486</v>
      </c>
      <c r="C1198" s="8">
        <v>12.4479166666667</v>
      </c>
      <c r="D1198">
        <v>0.94922339421162705</v>
      </c>
      <c r="E1198" s="6">
        <v>129.19428120297204</v>
      </c>
      <c r="F1198" s="10">
        <v>131.58537035558714</v>
      </c>
      <c r="G1198" s="10">
        <v>1.1208831860284085</v>
      </c>
      <c r="H1198" s="10">
        <f t="shared" si="29"/>
        <v>122.63423411621652</v>
      </c>
    </row>
    <row r="1199" spans="1:8" x14ac:dyDescent="0.25">
      <c r="A1199" s="16"/>
      <c r="B1199" s="3">
        <f>DATE(YEAR(siječanj!B1199),MONTH(siječanj!B1199)+6,DAY(siječanj!B1199))</f>
        <v>45486</v>
      </c>
      <c r="C1199" s="8">
        <v>12.4583333333333</v>
      </c>
      <c r="D1199">
        <v>0.94922339421162705</v>
      </c>
      <c r="E1199" s="6">
        <v>129.89701179659954</v>
      </c>
      <c r="F1199" s="10">
        <v>131.97708011547283</v>
      </c>
      <c r="G1199" s="10">
        <v>1.1581697436604701</v>
      </c>
      <c r="H1199" s="10">
        <f t="shared" si="29"/>
        <v>123.30128243551597</v>
      </c>
    </row>
    <row r="1200" spans="1:8" x14ac:dyDescent="0.25">
      <c r="A1200" s="16"/>
      <c r="B1200" s="3">
        <f>DATE(YEAR(siječanj!B1200),MONTH(siječanj!B1200)+6,DAY(siječanj!B1200))</f>
        <v>45486</v>
      </c>
      <c r="C1200" s="8">
        <v>12.46875</v>
      </c>
      <c r="D1200">
        <v>0.94922339421162705</v>
      </c>
      <c r="E1200" s="6">
        <v>129.9896163509209</v>
      </c>
      <c r="F1200" s="10">
        <v>132.10271904885931</v>
      </c>
      <c r="G1200" s="10">
        <v>1.1472190663533193</v>
      </c>
      <c r="H1200" s="10">
        <f t="shared" si="29"/>
        <v>123.38918484488835</v>
      </c>
    </row>
    <row r="1201" spans="1:8" x14ac:dyDescent="0.25">
      <c r="A1201" s="16"/>
      <c r="B1201" s="3">
        <f>DATE(YEAR(siječanj!B1201),MONTH(siječanj!B1201)+6,DAY(siječanj!B1201))</f>
        <v>45486</v>
      </c>
      <c r="C1201" s="8">
        <v>12.4791666666667</v>
      </c>
      <c r="D1201">
        <v>0.94922339421162705</v>
      </c>
      <c r="E1201" s="6">
        <v>133.02723551789964</v>
      </c>
      <c r="F1201" s="10">
        <v>132.27313889606177</v>
      </c>
      <c r="G1201" s="10">
        <v>1.1909414988921854</v>
      </c>
      <c r="H1201" s="10">
        <f t="shared" si="29"/>
        <v>126.2725640208902</v>
      </c>
    </row>
    <row r="1202" spans="1:8" x14ac:dyDescent="0.25">
      <c r="A1202" s="16"/>
      <c r="B1202" s="3">
        <f>DATE(YEAR(siječanj!B1202),MONTH(siječanj!B1202)+6,DAY(siječanj!B1202))</f>
        <v>45486</v>
      </c>
      <c r="C1202" s="8">
        <v>12.4895833333333</v>
      </c>
      <c r="D1202">
        <v>0.94922339421162705</v>
      </c>
      <c r="E1202" s="6">
        <v>131.21173080804385</v>
      </c>
      <c r="F1202" s="10">
        <v>131.88443033017126</v>
      </c>
      <c r="G1202" s="10">
        <v>1.2235720806755914</v>
      </c>
      <c r="H1202" s="10">
        <f t="shared" si="29"/>
        <v>124.5492444779937</v>
      </c>
    </row>
    <row r="1203" spans="1:8" x14ac:dyDescent="0.25">
      <c r="A1203" s="16"/>
      <c r="B1203" s="3">
        <f>DATE(YEAR(siječanj!B1203),MONTH(siječanj!B1203)+6,DAY(siječanj!B1203))</f>
        <v>45486</v>
      </c>
      <c r="C1203" s="8">
        <v>12.5</v>
      </c>
      <c r="D1203">
        <v>0.94922339421162705</v>
      </c>
      <c r="E1203" s="6">
        <v>128.93628167074385</v>
      </c>
      <c r="F1203" s="10">
        <v>130.57022608599377</v>
      </c>
      <c r="G1203" s="10">
        <v>1.2440783037295204</v>
      </c>
      <c r="H1203" s="10">
        <f t="shared" si="29"/>
        <v>122.38933492452988</v>
      </c>
    </row>
    <row r="1204" spans="1:8" x14ac:dyDescent="0.25">
      <c r="A1204" s="16"/>
      <c r="B1204" s="3">
        <f>DATE(YEAR(siječanj!B1204),MONTH(siječanj!B1204)+6,DAY(siječanj!B1204))</f>
        <v>45486</v>
      </c>
      <c r="C1204" s="8">
        <v>12.5104166666667</v>
      </c>
      <c r="D1204">
        <v>0.94922339421162705</v>
      </c>
      <c r="E1204" s="6">
        <v>126.87421676841086</v>
      </c>
      <c r="F1204" s="10">
        <v>129.63666375495666</v>
      </c>
      <c r="G1204" s="10">
        <v>1.3214665950169044</v>
      </c>
      <c r="H1204" s="10">
        <f t="shared" si="29"/>
        <v>120.43197467885268</v>
      </c>
    </row>
    <row r="1205" spans="1:8" x14ac:dyDescent="0.25">
      <c r="A1205" s="16"/>
      <c r="B1205" s="3">
        <f>DATE(YEAR(siječanj!B1205),MONTH(siječanj!B1205)+6,DAY(siječanj!B1205))</f>
        <v>45486</v>
      </c>
      <c r="C1205" s="8">
        <v>12.5208333333333</v>
      </c>
      <c r="D1205">
        <v>0.94922339421162705</v>
      </c>
      <c r="E1205" s="6">
        <v>127.88193598508963</v>
      </c>
      <c r="F1205" s="10">
        <v>129.16975654027735</v>
      </c>
      <c r="G1205" s="10">
        <v>1.305444724480783</v>
      </c>
      <c r="H1205" s="10">
        <f t="shared" si="29"/>
        <v>121.38852533412079</v>
      </c>
    </row>
    <row r="1206" spans="1:8" x14ac:dyDescent="0.25">
      <c r="A1206" s="16"/>
      <c r="B1206" s="3">
        <f>DATE(YEAR(siječanj!B1206),MONTH(siječanj!B1206)+6,DAY(siječanj!B1206))</f>
        <v>45486</v>
      </c>
      <c r="C1206" s="8">
        <v>12.53125</v>
      </c>
      <c r="D1206">
        <v>0.94922339421162705</v>
      </c>
      <c r="E1206" s="6">
        <v>128.81563107559282</v>
      </c>
      <c r="F1206" s="10">
        <v>128.07444687990034</v>
      </c>
      <c r="G1206" s="10">
        <v>1.2369171806478338</v>
      </c>
      <c r="H1206" s="10">
        <f t="shared" si="29"/>
        <v>122.27481055708695</v>
      </c>
    </row>
    <row r="1207" spans="1:8" x14ac:dyDescent="0.25">
      <c r="A1207" s="16"/>
      <c r="B1207" s="3">
        <f>DATE(YEAR(siječanj!B1207),MONTH(siječanj!B1207)+6,DAY(siječanj!B1207))</f>
        <v>45486</v>
      </c>
      <c r="C1207" s="8">
        <v>12.5416666666667</v>
      </c>
      <c r="D1207">
        <v>0.94922339421162705</v>
      </c>
      <c r="E1207" s="6">
        <v>127.26086034260376</v>
      </c>
      <c r="F1207" s="10">
        <v>125.19269833286491</v>
      </c>
      <c r="G1207" s="10">
        <v>1.1852170302112885</v>
      </c>
      <c r="H1207" s="10">
        <f t="shared" si="29"/>
        <v>120.79898580469819</v>
      </c>
    </row>
    <row r="1208" spans="1:8" x14ac:dyDescent="0.25">
      <c r="A1208" s="16"/>
      <c r="B1208" s="3">
        <f>DATE(YEAR(siječanj!B1208),MONTH(siječanj!B1208)+6,DAY(siječanj!B1208))</f>
        <v>45486</v>
      </c>
      <c r="C1208" s="8">
        <v>12.5520833333333</v>
      </c>
      <c r="D1208">
        <v>0.94922339421162705</v>
      </c>
      <c r="E1208" s="6">
        <v>126.86340906073677</v>
      </c>
      <c r="F1208" s="10">
        <v>123.97197696319539</v>
      </c>
      <c r="G1208" s="10">
        <v>1.2089564146577207</v>
      </c>
      <c r="H1208" s="10">
        <f t="shared" si="29"/>
        <v>120.42171574989064</v>
      </c>
    </row>
    <row r="1209" spans="1:8" x14ac:dyDescent="0.25">
      <c r="A1209" s="16"/>
      <c r="B1209" s="3">
        <f>DATE(YEAR(siječanj!B1209),MONTH(siječanj!B1209)+6,DAY(siječanj!B1209))</f>
        <v>45486</v>
      </c>
      <c r="C1209" s="8">
        <v>12.5625</v>
      </c>
      <c r="D1209">
        <v>0.94922339421162705</v>
      </c>
      <c r="E1209" s="6">
        <v>128.52680573016539</v>
      </c>
      <c r="F1209" s="10">
        <v>123.50198672620904</v>
      </c>
      <c r="G1209" s="10">
        <v>1.1949884881139221</v>
      </c>
      <c r="H1209" s="10">
        <f t="shared" si="29"/>
        <v>122.00065078236599</v>
      </c>
    </row>
    <row r="1210" spans="1:8" x14ac:dyDescent="0.25">
      <c r="A1210" s="16"/>
      <c r="B1210" s="3">
        <f>DATE(YEAR(siječanj!B1210),MONTH(siječanj!B1210)+6,DAY(siječanj!B1210))</f>
        <v>45486</v>
      </c>
      <c r="C1210" s="8">
        <v>12.5729166666667</v>
      </c>
      <c r="D1210">
        <v>0.94922339421162705</v>
      </c>
      <c r="E1210" s="6">
        <v>127.02226403537657</v>
      </c>
      <c r="F1210" s="10">
        <v>122.27829180057483</v>
      </c>
      <c r="G1210" s="10">
        <v>1.169884420987487</v>
      </c>
      <c r="H1210" s="10">
        <f t="shared" si="29"/>
        <v>120.57250460810563</v>
      </c>
    </row>
    <row r="1211" spans="1:8" x14ac:dyDescent="0.25">
      <c r="A1211" s="16"/>
      <c r="B1211" s="3">
        <f>DATE(YEAR(siječanj!B1211),MONTH(siječanj!B1211)+6,DAY(siječanj!B1211))</f>
        <v>45486</v>
      </c>
      <c r="C1211" s="8">
        <v>12.5833333333333</v>
      </c>
      <c r="D1211">
        <v>0.94922339421162705</v>
      </c>
      <c r="E1211" s="6">
        <v>125.2151735319239</v>
      </c>
      <c r="F1211" s="10">
        <v>119.56729357262137</v>
      </c>
      <c r="G1211" s="10">
        <v>1.1859533493397116</v>
      </c>
      <c r="H1211" s="10">
        <f t="shared" si="29"/>
        <v>118.85717202677068</v>
      </c>
    </row>
    <row r="1212" spans="1:8" x14ac:dyDescent="0.25">
      <c r="A1212" s="16"/>
      <c r="B1212" s="3">
        <f>DATE(YEAR(siječanj!B1212),MONTH(siječanj!B1212)+6,DAY(siječanj!B1212))</f>
        <v>45486</v>
      </c>
      <c r="C1212" s="8">
        <v>12.59375</v>
      </c>
      <c r="D1212">
        <v>0.94922339421162705</v>
      </c>
      <c r="E1212" s="6">
        <v>125.01163920996838</v>
      </c>
      <c r="F1212" s="10">
        <v>118.47437075230347</v>
      </c>
      <c r="G1212" s="10">
        <v>1.1900667733022119</v>
      </c>
      <c r="H1212" s="10">
        <f t="shared" si="29"/>
        <v>118.66397248684551</v>
      </c>
    </row>
    <row r="1213" spans="1:8" x14ac:dyDescent="0.25">
      <c r="A1213" s="16"/>
      <c r="B1213" s="3">
        <f>DATE(YEAR(siječanj!B1213),MONTH(siječanj!B1213)+6,DAY(siječanj!B1213))</f>
        <v>45486</v>
      </c>
      <c r="C1213" s="8">
        <v>12.6041666666667</v>
      </c>
      <c r="D1213">
        <v>0.94922339421162705</v>
      </c>
      <c r="E1213" s="6">
        <v>123.99358921217591</v>
      </c>
      <c r="F1213" s="10">
        <v>117.23497081193513</v>
      </c>
      <c r="G1213" s="10">
        <v>1.1864488424075954</v>
      </c>
      <c r="H1213" s="10">
        <f t="shared" si="29"/>
        <v>117.69761561246379</v>
      </c>
    </row>
    <row r="1214" spans="1:8" x14ac:dyDescent="0.25">
      <c r="A1214" s="16"/>
      <c r="B1214" s="3">
        <f>DATE(YEAR(siječanj!B1214),MONTH(siječanj!B1214)+6,DAY(siječanj!B1214))</f>
        <v>45486</v>
      </c>
      <c r="C1214" s="8">
        <v>12.6145833333333</v>
      </c>
      <c r="D1214">
        <v>0.94922339421162705</v>
      </c>
      <c r="E1214" s="6">
        <v>122.94531744246835</v>
      </c>
      <c r="F1214" s="10">
        <v>116.56843430005972</v>
      </c>
      <c r="G1214" s="10">
        <v>1.1525227816760466</v>
      </c>
      <c r="H1214" s="10">
        <f t="shared" si="29"/>
        <v>116.70257152516577</v>
      </c>
    </row>
    <row r="1215" spans="1:8" x14ac:dyDescent="0.25">
      <c r="A1215" s="16"/>
      <c r="B1215" s="3">
        <f>DATE(YEAR(siječanj!B1215),MONTH(siječanj!B1215)+6,DAY(siječanj!B1215))</f>
        <v>45486</v>
      </c>
      <c r="C1215" s="8">
        <v>12.625</v>
      </c>
      <c r="D1215">
        <v>0.94922339421162705</v>
      </c>
      <c r="E1215" s="6">
        <v>121.12892095877551</v>
      </c>
      <c r="F1215" s="10">
        <v>114.89943601856352</v>
      </c>
      <c r="G1215" s="10">
        <v>1.1177302993213061</v>
      </c>
      <c r="H1215" s="10">
        <f t="shared" si="29"/>
        <v>114.97840548968078</v>
      </c>
    </row>
    <row r="1216" spans="1:8" x14ac:dyDescent="0.25">
      <c r="A1216" s="16"/>
      <c r="B1216" s="3">
        <f>DATE(YEAR(siječanj!B1216),MONTH(siječanj!B1216)+6,DAY(siječanj!B1216))</f>
        <v>45486</v>
      </c>
      <c r="C1216" s="8">
        <v>12.6354166666667</v>
      </c>
      <c r="D1216">
        <v>0.94922339421162705</v>
      </c>
      <c r="E1216" s="6">
        <v>120.07511624973627</v>
      </c>
      <c r="F1216" s="10">
        <v>113.60629313814667</v>
      </c>
      <c r="G1216" s="10">
        <v>1.0857751379034146</v>
      </c>
      <c r="H1216" s="10">
        <f t="shared" si="29"/>
        <v>113.97810940693036</v>
      </c>
    </row>
    <row r="1217" spans="1:8" x14ac:dyDescent="0.25">
      <c r="A1217" s="16"/>
      <c r="B1217" s="3">
        <f>DATE(YEAR(siječanj!B1217),MONTH(siječanj!B1217)+6,DAY(siječanj!B1217))</f>
        <v>45486</v>
      </c>
      <c r="C1217" s="8">
        <v>12.6458333333333</v>
      </c>
      <c r="D1217">
        <v>0.94922339421162705</v>
      </c>
      <c r="E1217" s="6">
        <v>122.10928291905783</v>
      </c>
      <c r="F1217" s="10">
        <v>112.70766685703167</v>
      </c>
      <c r="G1217" s="10">
        <v>1.0973043519549464</v>
      </c>
      <c r="H1217" s="10">
        <f t="shared" si="29"/>
        <v>115.90898799717593</v>
      </c>
    </row>
    <row r="1218" spans="1:8" x14ac:dyDescent="0.25">
      <c r="A1218" s="16"/>
      <c r="B1218" s="3">
        <f>DATE(YEAR(siječanj!B1218),MONTH(siječanj!B1218)+6,DAY(siječanj!B1218))</f>
        <v>45486</v>
      </c>
      <c r="C1218" s="8">
        <v>12.65625</v>
      </c>
      <c r="D1218">
        <v>0.94922339421162705</v>
      </c>
      <c r="E1218" s="6">
        <v>123.30161410079333</v>
      </c>
      <c r="F1218" s="10">
        <v>112.2241234234034</v>
      </c>
      <c r="G1218" s="10">
        <v>1.1165815297993273</v>
      </c>
      <c r="H1218" s="10">
        <f t="shared" si="29"/>
        <v>117.04077664852726</v>
      </c>
    </row>
    <row r="1219" spans="1:8" x14ac:dyDescent="0.25">
      <c r="A1219" s="16"/>
      <c r="B1219" s="3">
        <f>DATE(YEAR(siječanj!B1219),MONTH(siječanj!B1219)+6,DAY(siječanj!B1219))</f>
        <v>45486</v>
      </c>
      <c r="C1219" s="8">
        <v>12.6666666666667</v>
      </c>
      <c r="D1219">
        <v>0.94922339421162705</v>
      </c>
      <c r="E1219" s="6">
        <v>119.54425560184256</v>
      </c>
      <c r="F1219" s="10">
        <v>112.0336518889204</v>
      </c>
      <c r="G1219" s="10">
        <v>1.1457436591053771</v>
      </c>
      <c r="H1219" s="10">
        <f t="shared" si="29"/>
        <v>113.47420406088331</v>
      </c>
    </row>
    <row r="1220" spans="1:8" x14ac:dyDescent="0.25">
      <c r="A1220" s="16"/>
      <c r="B1220" s="3">
        <f>DATE(YEAR(siječanj!B1220),MONTH(siječanj!B1220)+6,DAY(siječanj!B1220))</f>
        <v>45486</v>
      </c>
      <c r="C1220" s="8">
        <v>12.6770833333333</v>
      </c>
      <c r="D1220">
        <v>0.94922339421162705</v>
      </c>
      <c r="E1220" s="6">
        <v>118.59771601192912</v>
      </c>
      <c r="F1220" s="10">
        <v>111.82591596253708</v>
      </c>
      <c r="G1220" s="10">
        <v>1.1964638953618643</v>
      </c>
      <c r="H1220" s="10">
        <f t="shared" ref="H1220:H1283" si="30">D1220*E1220</f>
        <v>112.57572653858999</v>
      </c>
    </row>
    <row r="1221" spans="1:8" x14ac:dyDescent="0.25">
      <c r="A1221" s="16"/>
      <c r="B1221" s="3">
        <f>DATE(YEAR(siječanj!B1221),MONTH(siječanj!B1221)+6,DAY(siječanj!B1221))</f>
        <v>45486</v>
      </c>
      <c r="C1221" s="8">
        <v>12.6875</v>
      </c>
      <c r="D1221">
        <v>0.94922339421162705</v>
      </c>
      <c r="E1221" s="6">
        <v>120.50261094875093</v>
      </c>
      <c r="F1221" s="10">
        <v>111.58132797976425</v>
      </c>
      <c r="G1221" s="10">
        <v>1.2235471677730758</v>
      </c>
      <c r="H1221" s="10">
        <f t="shared" si="30"/>
        <v>114.38389737613653</v>
      </c>
    </row>
    <row r="1222" spans="1:8" x14ac:dyDescent="0.25">
      <c r="A1222" s="16"/>
      <c r="B1222" s="3">
        <f>DATE(YEAR(siječanj!B1222),MONTH(siječanj!B1222)+6,DAY(siječanj!B1222))</f>
        <v>45486</v>
      </c>
      <c r="C1222" s="8">
        <v>12.6979166666667</v>
      </c>
      <c r="D1222">
        <v>0.94922339421162705</v>
      </c>
      <c r="E1222" s="6">
        <v>124.06644072965963</v>
      </c>
      <c r="F1222" s="10">
        <v>111.57860671953557</v>
      </c>
      <c r="G1222" s="10">
        <v>1.3112134839910239</v>
      </c>
      <c r="H1222" s="10">
        <f t="shared" si="30"/>
        <v>117.76676797716317</v>
      </c>
    </row>
    <row r="1223" spans="1:8" x14ac:dyDescent="0.25">
      <c r="A1223" s="16"/>
      <c r="B1223" s="3">
        <f>DATE(YEAR(siječanj!B1223),MONTH(siječanj!B1223)+6,DAY(siječanj!B1223))</f>
        <v>45486</v>
      </c>
      <c r="C1223" s="8">
        <v>12.7083333333333</v>
      </c>
      <c r="D1223">
        <v>0.94922339421162705</v>
      </c>
      <c r="E1223" s="6">
        <v>125.44762694622254</v>
      </c>
      <c r="F1223" s="10">
        <v>111.30625554542449</v>
      </c>
      <c r="G1223" s="10">
        <v>1.4361137620427387</v>
      </c>
      <c r="H1223" s="10">
        <f t="shared" si="30"/>
        <v>119.07782224568733</v>
      </c>
    </row>
    <row r="1224" spans="1:8" x14ac:dyDescent="0.25">
      <c r="A1224" s="16"/>
      <c r="B1224" s="3">
        <f>DATE(YEAR(siječanj!B1224),MONTH(siječanj!B1224)+6,DAY(siječanj!B1224))</f>
        <v>45486</v>
      </c>
      <c r="C1224" s="8">
        <v>12.71875</v>
      </c>
      <c r="D1224">
        <v>0.94922339421162705</v>
      </c>
      <c r="E1224" s="6">
        <v>127.617360975718</v>
      </c>
      <c r="F1224" s="10">
        <v>111.82548589504039</v>
      </c>
      <c r="G1224" s="10">
        <v>1.3823015368398894</v>
      </c>
      <c r="H1224" s="10">
        <f t="shared" si="30"/>
        <v>121.13738454570148</v>
      </c>
    </row>
    <row r="1225" spans="1:8" x14ac:dyDescent="0.25">
      <c r="A1225" s="16"/>
      <c r="B1225" s="3">
        <f>DATE(YEAR(siječanj!B1225),MONTH(siječanj!B1225)+6,DAY(siječanj!B1225))</f>
        <v>45486</v>
      </c>
      <c r="C1225" s="8">
        <v>12.7291666666667</v>
      </c>
      <c r="D1225">
        <v>0.94922339421162705</v>
      </c>
      <c r="E1225" s="6">
        <v>130.8556213729554</v>
      </c>
      <c r="F1225" s="10">
        <v>111.79385002337958</v>
      </c>
      <c r="G1225" s="10">
        <v>1.454657388747624</v>
      </c>
      <c r="H1225" s="10">
        <f t="shared" si="30"/>
        <v>124.21121707130825</v>
      </c>
    </row>
    <row r="1226" spans="1:8" x14ac:dyDescent="0.25">
      <c r="A1226" s="16"/>
      <c r="B1226" s="3">
        <f>DATE(YEAR(siječanj!B1226),MONTH(siječanj!B1226)+6,DAY(siječanj!B1226))</f>
        <v>45486</v>
      </c>
      <c r="C1226" s="8">
        <v>12.7395833333333</v>
      </c>
      <c r="D1226">
        <v>0.94922339421162705</v>
      </c>
      <c r="E1226" s="6">
        <v>140.58570461540344</v>
      </c>
      <c r="F1226" s="10">
        <v>112.30544655154502</v>
      </c>
      <c r="G1226" s="10">
        <v>1.6080969695338325</v>
      </c>
      <c r="H1226" s="10">
        <f t="shared" si="30"/>
        <v>133.44723971266646</v>
      </c>
    </row>
    <row r="1227" spans="1:8" x14ac:dyDescent="0.25">
      <c r="A1227" s="16"/>
      <c r="B1227" s="3">
        <f>DATE(YEAR(siječanj!B1227),MONTH(siječanj!B1227)+6,DAY(siječanj!B1227))</f>
        <v>45486</v>
      </c>
      <c r="C1227" s="8">
        <v>12.75</v>
      </c>
      <c r="D1227">
        <v>0.94922339421162705</v>
      </c>
      <c r="E1227" s="6">
        <v>140.3357537115744</v>
      </c>
      <c r="F1227" s="10">
        <v>112.82470394694796</v>
      </c>
      <c r="G1227" s="10">
        <v>1.4611320175037497</v>
      </c>
      <c r="H1227" s="10">
        <f t="shared" si="30"/>
        <v>133.20998046734758</v>
      </c>
    </row>
    <row r="1228" spans="1:8" x14ac:dyDescent="0.25">
      <c r="A1228" s="16"/>
      <c r="B1228" s="3">
        <f>DATE(YEAR(siječanj!B1228),MONTH(siječanj!B1228)+6,DAY(siječanj!B1228))</f>
        <v>45486</v>
      </c>
      <c r="C1228" s="8">
        <v>12.7604166666667</v>
      </c>
      <c r="D1228">
        <v>0.94922339421162705</v>
      </c>
      <c r="E1228" s="6">
        <v>145.08192089493065</v>
      </c>
      <c r="F1228" s="10">
        <v>113.17030705591691</v>
      </c>
      <c r="G1228" s="10">
        <v>1.5947214206812195</v>
      </c>
      <c r="H1228" s="10">
        <f t="shared" si="30"/>
        <v>137.71515339062884</v>
      </c>
    </row>
    <row r="1229" spans="1:8" x14ac:dyDescent="0.25">
      <c r="A1229" s="16"/>
      <c r="B1229" s="3">
        <f>DATE(YEAR(siječanj!B1229),MONTH(siječanj!B1229)+6,DAY(siječanj!B1229))</f>
        <v>45486</v>
      </c>
      <c r="C1229" s="8">
        <v>12.7708333333333</v>
      </c>
      <c r="D1229">
        <v>0.94922339421162705</v>
      </c>
      <c r="E1229" s="6">
        <v>151.35354260859421</v>
      </c>
      <c r="F1229" s="10">
        <v>113.5300418847314</v>
      </c>
      <c r="G1229" s="10">
        <v>1.6044790386392158</v>
      </c>
      <c r="H1229" s="10">
        <f t="shared" si="30"/>
        <v>143.66832344088391</v>
      </c>
    </row>
    <row r="1230" spans="1:8" x14ac:dyDescent="0.25">
      <c r="A1230" s="16"/>
      <c r="B1230" s="3">
        <f>DATE(YEAR(siječanj!B1230),MONTH(siječanj!B1230)+6,DAY(siječanj!B1230))</f>
        <v>45486</v>
      </c>
      <c r="C1230" s="8">
        <v>12.78125</v>
      </c>
      <c r="D1230">
        <v>0.94922339421162705</v>
      </c>
      <c r="E1230" s="6">
        <v>157.84863496274568</v>
      </c>
      <c r="F1230" s="10">
        <v>113.90630613124826</v>
      </c>
      <c r="G1230" s="10">
        <v>2.1691779980553259</v>
      </c>
      <c r="H1230" s="10">
        <f t="shared" si="30"/>
        <v>149.83361705100955</v>
      </c>
    </row>
    <row r="1231" spans="1:8" x14ac:dyDescent="0.25">
      <c r="A1231" s="16"/>
      <c r="B1231" s="3">
        <f>DATE(YEAR(siječanj!B1231),MONTH(siječanj!B1231)+6,DAY(siječanj!B1231))</f>
        <v>45486</v>
      </c>
      <c r="C1231" s="8">
        <v>12.7916666666667</v>
      </c>
      <c r="D1231">
        <v>0.94922339421162705</v>
      </c>
      <c r="E1231" s="6">
        <v>163.29272898563465</v>
      </c>
      <c r="F1231" s="10">
        <v>114.225929491507</v>
      </c>
      <c r="G1231" s="10">
        <v>2.8496922709439101</v>
      </c>
      <c r="H1231" s="10">
        <f t="shared" si="30"/>
        <v>155.00127845782347</v>
      </c>
    </row>
    <row r="1232" spans="1:8" x14ac:dyDescent="0.25">
      <c r="A1232" s="16"/>
      <c r="B1232" s="3">
        <f>DATE(YEAR(siječanj!B1232),MONTH(siječanj!B1232)+6,DAY(siječanj!B1232))</f>
        <v>45486</v>
      </c>
      <c r="C1232" s="8">
        <v>12.8020833333333</v>
      </c>
      <c r="D1232">
        <v>0.94922339421162705</v>
      </c>
      <c r="E1232" s="6">
        <v>169.07396180282603</v>
      </c>
      <c r="F1232" s="10">
        <v>114.83929013649627</v>
      </c>
      <c r="G1232" s="10">
        <v>3.5325123868432331</v>
      </c>
      <c r="H1232" s="10">
        <f t="shared" si="30"/>
        <v>160.48895989528552</v>
      </c>
    </row>
    <row r="1233" spans="1:8" x14ac:dyDescent="0.25">
      <c r="A1233" s="16"/>
      <c r="B1233" s="3">
        <f>DATE(YEAR(siječanj!B1233),MONTH(siječanj!B1233)+6,DAY(siječanj!B1233))</f>
        <v>45486</v>
      </c>
      <c r="C1233" s="8">
        <v>12.8125</v>
      </c>
      <c r="D1233">
        <v>0.94922339421162705</v>
      </c>
      <c r="E1233" s="6">
        <v>171.22923135922264</v>
      </c>
      <c r="F1233" s="10">
        <v>114.99423485815431</v>
      </c>
      <c r="G1233" s="10">
        <v>8.9191493550361667</v>
      </c>
      <c r="H1233" s="10">
        <f t="shared" si="30"/>
        <v>162.53479217904928</v>
      </c>
    </row>
    <row r="1234" spans="1:8" x14ac:dyDescent="0.25">
      <c r="A1234" s="16"/>
      <c r="B1234" s="3">
        <f>DATE(YEAR(siječanj!B1234),MONTH(siječanj!B1234)+6,DAY(siječanj!B1234))</f>
        <v>45486</v>
      </c>
      <c r="C1234" s="8">
        <v>12.8229166666667</v>
      </c>
      <c r="D1234">
        <v>0.94922339421162705</v>
      </c>
      <c r="E1234" s="6">
        <v>170.19461703192604</v>
      </c>
      <c r="F1234" s="10">
        <v>115.25008474612983</v>
      </c>
      <c r="G1234" s="10">
        <v>26.345765162124991</v>
      </c>
      <c r="H1234" s="10">
        <f t="shared" si="30"/>
        <v>161.55271205559282</v>
      </c>
    </row>
    <row r="1235" spans="1:8" x14ac:dyDescent="0.25">
      <c r="A1235" s="16"/>
      <c r="B1235" s="3">
        <f>DATE(YEAR(siječanj!B1235),MONTH(siječanj!B1235)+6,DAY(siječanj!B1235))</f>
        <v>45486</v>
      </c>
      <c r="C1235" s="8">
        <v>12.8333333333333</v>
      </c>
      <c r="D1235">
        <v>0.94922339421162705</v>
      </c>
      <c r="E1235" s="6">
        <v>167.55106927470248</v>
      </c>
      <c r="F1235" s="10">
        <v>114.60175054246265</v>
      </c>
      <c r="G1235" s="10">
        <v>67.084130388031468</v>
      </c>
      <c r="H1235" s="10">
        <f t="shared" si="30"/>
        <v>159.04339468072055</v>
      </c>
    </row>
    <row r="1236" spans="1:8" x14ac:dyDescent="0.25">
      <c r="A1236" s="16"/>
      <c r="B1236" s="3">
        <f>DATE(YEAR(siječanj!B1236),MONTH(siječanj!B1236)+6,DAY(siječanj!B1236))</f>
        <v>45486</v>
      </c>
      <c r="C1236" s="8">
        <v>12.84375</v>
      </c>
      <c r="D1236">
        <v>0.94922339421162705</v>
      </c>
      <c r="E1236" s="6">
        <v>166.08940958415883</v>
      </c>
      <c r="F1236" s="10">
        <v>114.48648653091293</v>
      </c>
      <c r="G1236" s="10">
        <v>163.2479749054626</v>
      </c>
      <c r="H1236" s="10">
        <f t="shared" si="30"/>
        <v>157.65595310808038</v>
      </c>
    </row>
    <row r="1237" spans="1:8" x14ac:dyDescent="0.25">
      <c r="A1237" s="16"/>
      <c r="B1237" s="3">
        <f>DATE(YEAR(siječanj!B1237),MONTH(siječanj!B1237)+6,DAY(siječanj!B1237))</f>
        <v>45486</v>
      </c>
      <c r="C1237" s="8">
        <v>12.8541666666667</v>
      </c>
      <c r="D1237">
        <v>0.94922339421162705</v>
      </c>
      <c r="E1237" s="6">
        <v>164.41950345841227</v>
      </c>
      <c r="F1237" s="10">
        <v>114.75911754008325</v>
      </c>
      <c r="G1237" s="10">
        <v>260.68819882652696</v>
      </c>
      <c r="H1237" s="10">
        <f t="shared" si="30"/>
        <v>156.07083914738445</v>
      </c>
    </row>
    <row r="1238" spans="1:8" x14ac:dyDescent="0.25">
      <c r="A1238" s="16"/>
      <c r="B1238" s="3">
        <f>DATE(YEAR(siječanj!B1238),MONTH(siječanj!B1238)+6,DAY(siječanj!B1238))</f>
        <v>45486</v>
      </c>
      <c r="C1238" s="8">
        <v>12.8645833333333</v>
      </c>
      <c r="D1238">
        <v>0.94922339421162705</v>
      </c>
      <c r="E1238" s="6">
        <v>161.12366304747792</v>
      </c>
      <c r="F1238" s="10">
        <v>114.04925831662477</v>
      </c>
      <c r="G1238" s="10">
        <v>302.15733073737596</v>
      </c>
      <c r="H1238" s="10">
        <f t="shared" si="30"/>
        <v>152.94235032573749</v>
      </c>
    </row>
    <row r="1239" spans="1:8" x14ac:dyDescent="0.25">
      <c r="A1239" s="16"/>
      <c r="B1239" s="3">
        <f>DATE(YEAR(siječanj!B1239),MONTH(siječanj!B1239)+6,DAY(siječanj!B1239))</f>
        <v>45486</v>
      </c>
      <c r="C1239" s="8">
        <v>12.875</v>
      </c>
      <c r="D1239">
        <v>0.94922339421162705</v>
      </c>
      <c r="E1239" s="6">
        <v>159.64996490282647</v>
      </c>
      <c r="F1239" s="10">
        <v>111.67128868340129</v>
      </c>
      <c r="G1239" s="10">
        <v>313.70671312589815</v>
      </c>
      <c r="H1239" s="10">
        <f t="shared" si="30"/>
        <v>151.54348157082808</v>
      </c>
    </row>
    <row r="1240" spans="1:8" x14ac:dyDescent="0.25">
      <c r="A1240" s="16"/>
      <c r="B1240" s="3">
        <f>DATE(YEAR(siječanj!B1240),MONTH(siječanj!B1240)+6,DAY(siječanj!B1240))</f>
        <v>45486</v>
      </c>
      <c r="C1240" s="8">
        <v>12.8854166666667</v>
      </c>
      <c r="D1240">
        <v>0.94922339421162705</v>
      </c>
      <c r="E1240" s="6">
        <v>164.29643078581202</v>
      </c>
      <c r="F1240" s="10">
        <v>110.10421136455226</v>
      </c>
      <c r="G1240" s="10">
        <v>315.66406362481854</v>
      </c>
      <c r="H1240" s="10">
        <f t="shared" si="30"/>
        <v>155.95401568736415</v>
      </c>
    </row>
    <row r="1241" spans="1:8" x14ac:dyDescent="0.25">
      <c r="A1241" s="16"/>
      <c r="B1241" s="3">
        <f>DATE(YEAR(siječanj!B1241),MONTH(siječanj!B1241)+6,DAY(siječanj!B1241))</f>
        <v>45486</v>
      </c>
      <c r="C1241" s="8">
        <v>12.8958333333333</v>
      </c>
      <c r="D1241">
        <v>0.94922339421162705</v>
      </c>
      <c r="E1241" s="6">
        <v>168.09269821485211</v>
      </c>
      <c r="F1241" s="10">
        <v>108.81061067990093</v>
      </c>
      <c r="G1241" s="10">
        <v>315.27872489109416</v>
      </c>
      <c r="H1241" s="10">
        <f t="shared" si="30"/>
        <v>159.55752154169261</v>
      </c>
    </row>
    <row r="1242" spans="1:8" x14ac:dyDescent="0.25">
      <c r="A1242" s="16"/>
      <c r="B1242" s="3">
        <f>DATE(YEAR(siječanj!B1242),MONTH(siječanj!B1242)+6,DAY(siječanj!B1242))</f>
        <v>45486</v>
      </c>
      <c r="C1242" s="8">
        <v>12.90625</v>
      </c>
      <c r="D1242">
        <v>0.94922339421162705</v>
      </c>
      <c r="E1242" s="6">
        <v>162.70871369012391</v>
      </c>
      <c r="F1242" s="10">
        <v>107.22844684595837</v>
      </c>
      <c r="G1242" s="10">
        <v>315.40436152335019</v>
      </c>
      <c r="H1242" s="10">
        <f t="shared" si="30"/>
        <v>154.44691747674725</v>
      </c>
    </row>
    <row r="1243" spans="1:8" x14ac:dyDescent="0.25">
      <c r="A1243" s="16"/>
      <c r="B1243" s="3">
        <f>DATE(YEAR(siječanj!B1243),MONTH(siječanj!B1243)+6,DAY(siječanj!B1243))</f>
        <v>45486</v>
      </c>
      <c r="C1243" s="8">
        <v>12.9166666666667</v>
      </c>
      <c r="D1243">
        <v>0.94922339421162705</v>
      </c>
      <c r="E1243" s="6">
        <v>159.42603507271645</v>
      </c>
      <c r="F1243" s="10">
        <v>104.84035389568331</v>
      </c>
      <c r="G1243" s="10">
        <v>311.92459286186244</v>
      </c>
      <c r="H1243" s="10">
        <f t="shared" si="30"/>
        <v>151.3309221374258</v>
      </c>
    </row>
    <row r="1244" spans="1:8" x14ac:dyDescent="0.25">
      <c r="A1244" s="16"/>
      <c r="B1244" s="3">
        <f>DATE(YEAR(siječanj!B1244),MONTH(siječanj!B1244)+6,DAY(siječanj!B1244))</f>
        <v>45486</v>
      </c>
      <c r="C1244" s="8">
        <v>12.9270833333333</v>
      </c>
      <c r="D1244">
        <v>0.94922339421162705</v>
      </c>
      <c r="E1244" s="6">
        <v>150.43884279351354</v>
      </c>
      <c r="F1244" s="10">
        <v>102.83080986997849</v>
      </c>
      <c r="G1244" s="10">
        <v>308.86969446604394</v>
      </c>
      <c r="H1244" s="10">
        <f t="shared" si="30"/>
        <v>142.8000689777283</v>
      </c>
    </row>
    <row r="1245" spans="1:8" x14ac:dyDescent="0.25">
      <c r="A1245" s="16"/>
      <c r="B1245" s="3">
        <f>DATE(YEAR(siječanj!B1245),MONTH(siječanj!B1245)+6,DAY(siječanj!B1245))</f>
        <v>45486</v>
      </c>
      <c r="C1245" s="8">
        <v>12.9375</v>
      </c>
      <c r="D1245">
        <v>0.94922339421162705</v>
      </c>
      <c r="E1245" s="6">
        <v>140.0995844087237</v>
      </c>
      <c r="F1245" s="10">
        <v>100.43809613711845</v>
      </c>
      <c r="G1245" s="10">
        <v>306.86816758540283</v>
      </c>
      <c r="H1245" s="10">
        <f t="shared" si="30"/>
        <v>132.98580304008706</v>
      </c>
    </row>
    <row r="1246" spans="1:8" x14ac:dyDescent="0.25">
      <c r="A1246" s="16"/>
      <c r="B1246" s="3">
        <f>DATE(YEAR(siječanj!B1246),MONTH(siječanj!B1246)+6,DAY(siječanj!B1246))</f>
        <v>45486</v>
      </c>
      <c r="C1246" s="8">
        <v>12.9479166666667</v>
      </c>
      <c r="D1246">
        <v>0.94922339421162705</v>
      </c>
      <c r="E1246" s="6">
        <v>131.22789310028224</v>
      </c>
      <c r="F1246" s="10">
        <v>98.725067314335533</v>
      </c>
      <c r="G1246" s="10">
        <v>306.1104531653026</v>
      </c>
      <c r="H1246" s="10">
        <f t="shared" si="30"/>
        <v>124.56458610389046</v>
      </c>
    </row>
    <row r="1247" spans="1:8" x14ac:dyDescent="0.25">
      <c r="A1247" s="16"/>
      <c r="B1247" s="3">
        <f>DATE(YEAR(siječanj!B1247),MONTH(siječanj!B1247)+6,DAY(siječanj!B1247))</f>
        <v>45486</v>
      </c>
      <c r="C1247" s="8">
        <v>12.9583333333333</v>
      </c>
      <c r="D1247">
        <v>0.94922339421162705</v>
      </c>
      <c r="E1247" s="6">
        <v>122.16319335731914</v>
      </c>
      <c r="F1247" s="10">
        <v>96.004772995326078</v>
      </c>
      <c r="G1247" s="10">
        <v>297.75993075341933</v>
      </c>
      <c r="H1247" s="10">
        <f t="shared" si="30"/>
        <v>115.96016104636577</v>
      </c>
    </row>
    <row r="1248" spans="1:8" x14ac:dyDescent="0.25">
      <c r="A1248" s="16"/>
      <c r="B1248" s="3">
        <f>DATE(YEAR(siječanj!B1248),MONTH(siječanj!B1248)+6,DAY(siječanj!B1248))</f>
        <v>45486</v>
      </c>
      <c r="C1248" s="8">
        <v>12.96875</v>
      </c>
      <c r="D1248">
        <v>0.94922339421162705</v>
      </c>
      <c r="E1248" s="6">
        <v>112.63109671671312</v>
      </c>
      <c r="F1248" s="10">
        <v>93.732083066023648</v>
      </c>
      <c r="G1248" s="10">
        <v>296.47112243811426</v>
      </c>
      <c r="H1248" s="10">
        <f t="shared" si="30"/>
        <v>106.91207191921647</v>
      </c>
    </row>
    <row r="1249" spans="1:8" x14ac:dyDescent="0.25">
      <c r="A1249" s="16"/>
      <c r="B1249" s="3">
        <f>DATE(YEAR(siječanj!B1249),MONTH(siječanj!B1249)+6,DAY(siječanj!B1249))</f>
        <v>45486</v>
      </c>
      <c r="C1249" s="8">
        <v>12.9791666666667</v>
      </c>
      <c r="D1249">
        <v>0.94922339421162705</v>
      </c>
      <c r="E1249" s="6">
        <v>104.90165240346892</v>
      </c>
      <c r="F1249" s="10">
        <v>91.532469323317031</v>
      </c>
      <c r="G1249" s="10">
        <v>293.09777132573396</v>
      </c>
      <c r="H1249" s="10">
        <f t="shared" si="30"/>
        <v>99.575102552829051</v>
      </c>
    </row>
    <row r="1250" spans="1:8" ht="15.75" thickBot="1" x14ac:dyDescent="0.3">
      <c r="A1250" s="16"/>
      <c r="B1250" s="3">
        <f>DATE(YEAR(siječanj!B1250),MONTH(siječanj!B1250)+6,DAY(siječanj!B1250))</f>
        <v>45486</v>
      </c>
      <c r="C1250" s="8">
        <v>12.9895833333333</v>
      </c>
      <c r="D1250">
        <v>0.94922339421162705</v>
      </c>
      <c r="E1250" s="6">
        <v>95.51240118000986</v>
      </c>
      <c r="F1250" s="10">
        <v>89.807078572103649</v>
      </c>
      <c r="G1250" s="10">
        <v>293.18637884036502</v>
      </c>
      <c r="H1250" s="10">
        <f t="shared" si="30"/>
        <v>90.662605637391579</v>
      </c>
    </row>
    <row r="1251" spans="1:8" x14ac:dyDescent="0.25">
      <c r="A1251" s="17">
        <f t="shared" ref="A1251" si="31">A1155+1</f>
        <v>196</v>
      </c>
      <c r="B1251" s="3">
        <f>DATE(YEAR(siječanj!B1251),MONTH(siječanj!B1251)+6,DAY(siječanj!B1251))</f>
        <v>45487</v>
      </c>
      <c r="C1251" s="8">
        <v>13</v>
      </c>
      <c r="D1251">
        <v>0.95002409575685376</v>
      </c>
      <c r="E1251" s="6">
        <v>86.741376849685281</v>
      </c>
      <c r="F1251" s="10">
        <v>80.017476555109539</v>
      </c>
      <c r="G1251" s="10">
        <v>282.2328688042125</v>
      </c>
      <c r="H1251" s="10">
        <f t="shared" si="30"/>
        <v>82.406398106326748</v>
      </c>
    </row>
    <row r="1252" spans="1:8" x14ac:dyDescent="0.25">
      <c r="A1252" s="18"/>
      <c r="B1252" s="3">
        <f>DATE(YEAR(siječanj!B1252),MONTH(siječanj!B1252)+6,DAY(siječanj!B1252))</f>
        <v>45487</v>
      </c>
      <c r="C1252" s="8">
        <v>13.0104166666667</v>
      </c>
      <c r="D1252">
        <v>0.95002409575685376</v>
      </c>
      <c r="E1252" s="6">
        <v>80.986193682391118</v>
      </c>
      <c r="F1252" s="10">
        <v>78.724475230762692</v>
      </c>
      <c r="G1252" s="10">
        <v>279.86984116661159</v>
      </c>
      <c r="H1252" s="10">
        <f t="shared" si="30"/>
        <v>76.93883542190305</v>
      </c>
    </row>
    <row r="1253" spans="1:8" x14ac:dyDescent="0.25">
      <c r="A1253" s="18"/>
      <c r="B1253" s="3">
        <f>DATE(YEAR(siječanj!B1253),MONTH(siječanj!B1253)+6,DAY(siječanj!B1253))</f>
        <v>45487</v>
      </c>
      <c r="C1253" s="8">
        <v>13.0208333333333</v>
      </c>
      <c r="D1253">
        <v>0.95002409575685376</v>
      </c>
      <c r="E1253" s="6">
        <v>75.737769620138636</v>
      </c>
      <c r="F1253" s="10">
        <v>77.87917168305394</v>
      </c>
      <c r="G1253" s="10">
        <v>279.50589111025329</v>
      </c>
      <c r="H1253" s="10">
        <f t="shared" si="30"/>
        <v>71.95270609801311</v>
      </c>
    </row>
    <row r="1254" spans="1:8" x14ac:dyDescent="0.25">
      <c r="A1254" s="18"/>
      <c r="B1254" s="3">
        <f>DATE(YEAR(siječanj!B1254),MONTH(siječanj!B1254)+6,DAY(siječanj!B1254))</f>
        <v>45487</v>
      </c>
      <c r="C1254" s="8">
        <v>13.03125</v>
      </c>
      <c r="D1254">
        <v>0.95002409575685376</v>
      </c>
      <c r="E1254" s="6">
        <v>71.955732142459041</v>
      </c>
      <c r="F1254" s="10">
        <v>77.03978602992791</v>
      </c>
      <c r="G1254" s="10">
        <v>278.37401403742803</v>
      </c>
      <c r="H1254" s="10">
        <f t="shared" si="30"/>
        <v>68.35967936316203</v>
      </c>
    </row>
    <row r="1255" spans="1:8" x14ac:dyDescent="0.25">
      <c r="A1255" s="18"/>
      <c r="B1255" s="3">
        <f>DATE(YEAR(siječanj!B1255),MONTH(siječanj!B1255)+6,DAY(siječanj!B1255))</f>
        <v>45487</v>
      </c>
      <c r="C1255" s="8">
        <v>13.0416666666667</v>
      </c>
      <c r="D1255">
        <v>0.95002409575685376</v>
      </c>
      <c r="E1255" s="6">
        <v>70.063920168327698</v>
      </c>
      <c r="F1255" s="10">
        <v>80.259416903392903</v>
      </c>
      <c r="G1255" s="10">
        <v>277.51296754407468</v>
      </c>
      <c r="H1255" s="10">
        <f t="shared" si="30"/>
        <v>66.562412403095905</v>
      </c>
    </row>
    <row r="1256" spans="1:8" x14ac:dyDescent="0.25">
      <c r="A1256" s="18"/>
      <c r="B1256" s="3">
        <f>DATE(YEAR(siječanj!B1256),MONTH(siječanj!B1256)+6,DAY(siječanj!B1256))</f>
        <v>45487</v>
      </c>
      <c r="C1256" s="8">
        <v>13.0520833333333</v>
      </c>
      <c r="D1256">
        <v>0.95002409575685376</v>
      </c>
      <c r="E1256" s="6">
        <v>67.925228736831613</v>
      </c>
      <c r="F1256" s="10">
        <v>79.678972935624088</v>
      </c>
      <c r="G1256" s="10">
        <v>280.24401544448932</v>
      </c>
      <c r="H1256" s="10">
        <f t="shared" si="30"/>
        <v>64.530604009785918</v>
      </c>
    </row>
    <row r="1257" spans="1:8" x14ac:dyDescent="0.25">
      <c r="A1257" s="18"/>
      <c r="B1257" s="3">
        <f>DATE(YEAR(siječanj!B1257),MONTH(siječanj!B1257)+6,DAY(siječanj!B1257))</f>
        <v>45487</v>
      </c>
      <c r="C1257" s="8">
        <v>13.0625</v>
      </c>
      <c r="D1257">
        <v>0.95002409575685376</v>
      </c>
      <c r="E1257" s="6">
        <v>66.503122418465054</v>
      </c>
      <c r="F1257" s="10">
        <v>78.98873892489344</v>
      </c>
      <c r="G1257" s="10">
        <v>279.949700252806</v>
      </c>
      <c r="H1257" s="10">
        <f t="shared" si="30"/>
        <v>63.179568740609611</v>
      </c>
    </row>
    <row r="1258" spans="1:8" x14ac:dyDescent="0.25">
      <c r="A1258" s="18"/>
      <c r="B1258" s="3">
        <f>DATE(YEAR(siječanj!B1258),MONTH(siječanj!B1258)+6,DAY(siječanj!B1258))</f>
        <v>45487</v>
      </c>
      <c r="C1258" s="8">
        <v>13.0729166666667</v>
      </c>
      <c r="D1258">
        <v>0.95002409575685376</v>
      </c>
      <c r="E1258" s="6">
        <v>63.417732749997214</v>
      </c>
      <c r="F1258" s="10">
        <v>78.30547710090346</v>
      </c>
      <c r="G1258" s="10">
        <v>279.9151563122058</v>
      </c>
      <c r="H1258" s="10">
        <f t="shared" si="30"/>
        <v>60.248374210765917</v>
      </c>
    </row>
    <row r="1259" spans="1:8" x14ac:dyDescent="0.25">
      <c r="A1259" s="18"/>
      <c r="B1259" s="3">
        <f>DATE(YEAR(siječanj!B1259),MONTH(siječanj!B1259)+6,DAY(siječanj!B1259))</f>
        <v>45487</v>
      </c>
      <c r="C1259" s="8">
        <v>13.0833333333333</v>
      </c>
      <c r="D1259">
        <v>0.95002409575685376</v>
      </c>
      <c r="E1259" s="6">
        <v>62.763699905572267</v>
      </c>
      <c r="F1259" s="10">
        <v>77.655303300052637</v>
      </c>
      <c r="G1259" s="10">
        <v>278.83737057347412</v>
      </c>
      <c r="H1259" s="10">
        <f t="shared" si="30"/>
        <v>59.627027249145819</v>
      </c>
    </row>
    <row r="1260" spans="1:8" x14ac:dyDescent="0.25">
      <c r="A1260" s="18"/>
      <c r="B1260" s="3">
        <f>DATE(YEAR(siječanj!B1260),MONTH(siječanj!B1260)+6,DAY(siječanj!B1260))</f>
        <v>45487</v>
      </c>
      <c r="C1260" s="8">
        <v>13.09375</v>
      </c>
      <c r="D1260">
        <v>0.95002409575685376</v>
      </c>
      <c r="E1260" s="6">
        <v>62.410863920966413</v>
      </c>
      <c r="F1260" s="10">
        <v>77.135442556572229</v>
      </c>
      <c r="G1260" s="10">
        <v>279.19698013857834</v>
      </c>
      <c r="H1260" s="10">
        <f t="shared" si="30"/>
        <v>59.291824561920166</v>
      </c>
    </row>
    <row r="1261" spans="1:8" x14ac:dyDescent="0.25">
      <c r="A1261" s="18"/>
      <c r="B1261" s="3">
        <f>DATE(YEAR(siječanj!B1261),MONTH(siječanj!B1261)+6,DAY(siječanj!B1261))</f>
        <v>45487</v>
      </c>
      <c r="C1261" s="8">
        <v>13.1041666666667</v>
      </c>
      <c r="D1261">
        <v>0.95002409575685376</v>
      </c>
      <c r="E1261" s="6">
        <v>61.062262430640466</v>
      </c>
      <c r="F1261" s="10">
        <v>76.787210103567617</v>
      </c>
      <c r="G1261" s="10">
        <v>279.24539118257758</v>
      </c>
      <c r="H1261" s="10">
        <f t="shared" si="30"/>
        <v>58.010620650536914</v>
      </c>
    </row>
    <row r="1262" spans="1:8" x14ac:dyDescent="0.25">
      <c r="A1262" s="18"/>
      <c r="B1262" s="3">
        <f>DATE(YEAR(siječanj!B1262),MONTH(siječanj!B1262)+6,DAY(siječanj!B1262))</f>
        <v>45487</v>
      </c>
      <c r="C1262" s="8">
        <v>13.1145833333333</v>
      </c>
      <c r="D1262">
        <v>0.95002409575685376</v>
      </c>
      <c r="E1262" s="6">
        <v>60.249844640437935</v>
      </c>
      <c r="F1262" s="10">
        <v>76.231315034055655</v>
      </c>
      <c r="G1262" s="10">
        <v>279.15837932036146</v>
      </c>
      <c r="H1262" s="10">
        <f t="shared" si="30"/>
        <v>57.238804174022974</v>
      </c>
    </row>
    <row r="1263" spans="1:8" x14ac:dyDescent="0.25">
      <c r="A1263" s="18"/>
      <c r="B1263" s="3">
        <f>DATE(YEAR(siječanj!B1263),MONTH(siječanj!B1263)+6,DAY(siječanj!B1263))</f>
        <v>45487</v>
      </c>
      <c r="C1263" s="8">
        <v>13.125</v>
      </c>
      <c r="D1263">
        <v>0.95002409575685376</v>
      </c>
      <c r="E1263" s="6">
        <v>61.215868256959695</v>
      </c>
      <c r="F1263" s="10">
        <v>76.004420257097749</v>
      </c>
      <c r="G1263" s="10">
        <v>278.77802206475502</v>
      </c>
      <c r="H1263" s="10">
        <f t="shared" si="30"/>
        <v>58.156549886788824</v>
      </c>
    </row>
    <row r="1264" spans="1:8" x14ac:dyDescent="0.25">
      <c r="A1264" s="18"/>
      <c r="B1264" s="3">
        <f>DATE(YEAR(siječanj!B1264),MONTH(siječanj!B1264)+6,DAY(siječanj!B1264))</f>
        <v>45487</v>
      </c>
      <c r="C1264" s="8">
        <v>13.1354166666667</v>
      </c>
      <c r="D1264">
        <v>0.95002409575685376</v>
      </c>
      <c r="E1264" s="6">
        <v>61.101357598580833</v>
      </c>
      <c r="F1264" s="10">
        <v>75.768724484918152</v>
      </c>
      <c r="G1264" s="10">
        <v>278.60321203905107</v>
      </c>
      <c r="H1264" s="10">
        <f t="shared" si="30"/>
        <v>58.047762002107923</v>
      </c>
    </row>
    <row r="1265" spans="1:8" x14ac:dyDescent="0.25">
      <c r="A1265" s="18"/>
      <c r="B1265" s="3">
        <f>DATE(YEAR(siječanj!B1265),MONTH(siječanj!B1265)+6,DAY(siječanj!B1265))</f>
        <v>45487</v>
      </c>
      <c r="C1265" s="8">
        <v>13.1458333333333</v>
      </c>
      <c r="D1265">
        <v>0.95002409575685376</v>
      </c>
      <c r="E1265" s="6">
        <v>60.185161968378928</v>
      </c>
      <c r="F1265" s="10">
        <v>75.573152154483964</v>
      </c>
      <c r="G1265" s="10">
        <v>278.21608954591636</v>
      </c>
      <c r="H1265" s="10">
        <f t="shared" si="30"/>
        <v>57.177354076988976</v>
      </c>
    </row>
    <row r="1266" spans="1:8" x14ac:dyDescent="0.25">
      <c r="A1266" s="18"/>
      <c r="B1266" s="3">
        <f>DATE(YEAR(siječanj!B1266),MONTH(siječanj!B1266)+6,DAY(siječanj!B1266))</f>
        <v>45487</v>
      </c>
      <c r="C1266" s="8">
        <v>13.15625</v>
      </c>
      <c r="D1266">
        <v>0.95002409575685376</v>
      </c>
      <c r="E1266" s="6">
        <v>59.707122907818388</v>
      </c>
      <c r="F1266" s="10">
        <v>75.375268939221016</v>
      </c>
      <c r="G1266" s="10">
        <v>278.21658782400988</v>
      </c>
      <c r="H1266" s="10">
        <f t="shared" si="30"/>
        <v>56.723205450743492</v>
      </c>
    </row>
    <row r="1267" spans="1:8" x14ac:dyDescent="0.25">
      <c r="A1267" s="18"/>
      <c r="B1267" s="3">
        <f>DATE(YEAR(siječanj!B1267),MONTH(siječanj!B1267)+6,DAY(siječanj!B1267))</f>
        <v>45487</v>
      </c>
      <c r="C1267" s="8">
        <v>13.1666666666667</v>
      </c>
      <c r="D1267">
        <v>0.95002409575685376</v>
      </c>
      <c r="E1267" s="6">
        <v>59.459623643002246</v>
      </c>
      <c r="F1267" s="10">
        <v>75.191056125590961</v>
      </c>
      <c r="G1267" s="10">
        <v>281.57179778549738</v>
      </c>
      <c r="H1267" s="10">
        <f t="shared" si="30"/>
        <v>56.488075185486053</v>
      </c>
    </row>
    <row r="1268" spans="1:8" x14ac:dyDescent="0.25">
      <c r="A1268" s="18"/>
      <c r="B1268" s="3">
        <f>DATE(YEAR(siječanj!B1268),MONTH(siječanj!B1268)+6,DAY(siječanj!B1268))</f>
        <v>45487</v>
      </c>
      <c r="C1268" s="8">
        <v>13.1770833333333</v>
      </c>
      <c r="D1268">
        <v>0.95002409575685376</v>
      </c>
      <c r="E1268" s="6">
        <v>59.68325982824657</v>
      </c>
      <c r="F1268" s="10">
        <v>74.871344708592787</v>
      </c>
      <c r="G1268" s="10">
        <v>283.47719347298693</v>
      </c>
      <c r="H1268" s="10">
        <f t="shared" si="30"/>
        <v>56.700534950151301</v>
      </c>
    </row>
    <row r="1269" spans="1:8" x14ac:dyDescent="0.25">
      <c r="A1269" s="18"/>
      <c r="B1269" s="3">
        <f>DATE(YEAR(siječanj!B1269),MONTH(siječanj!B1269)+6,DAY(siječanj!B1269))</f>
        <v>45487</v>
      </c>
      <c r="C1269" s="8">
        <v>13.1875</v>
      </c>
      <c r="D1269">
        <v>0.95002409575685376</v>
      </c>
      <c r="E1269" s="6">
        <v>59.751685979650389</v>
      </c>
      <c r="F1269" s="10">
        <v>74.795851862477051</v>
      </c>
      <c r="G1269" s="10">
        <v>290.62510015917121</v>
      </c>
      <c r="H1269" s="10">
        <f t="shared" si="30"/>
        <v>56.765541442764835</v>
      </c>
    </row>
    <row r="1270" spans="1:8" x14ac:dyDescent="0.25">
      <c r="A1270" s="18"/>
      <c r="B1270" s="3">
        <f>DATE(YEAR(siječanj!B1270),MONTH(siječanj!B1270)+6,DAY(siječanj!B1270))</f>
        <v>45487</v>
      </c>
      <c r="C1270" s="8">
        <v>13.1979166666667</v>
      </c>
      <c r="D1270">
        <v>0.95002409575685376</v>
      </c>
      <c r="E1270" s="6">
        <v>61.192889068141312</v>
      </c>
      <c r="F1270" s="10">
        <v>74.832170702291577</v>
      </c>
      <c r="G1270" s="10">
        <v>290.76537285858581</v>
      </c>
      <c r="H1270" s="10">
        <f t="shared" si="30"/>
        <v>58.13471910371041</v>
      </c>
    </row>
    <row r="1271" spans="1:8" x14ac:dyDescent="0.25">
      <c r="A1271" s="18"/>
      <c r="B1271" s="3">
        <f>DATE(YEAR(siječanj!B1271),MONTH(siječanj!B1271)+6,DAY(siječanj!B1271))</f>
        <v>45487</v>
      </c>
      <c r="C1271" s="8">
        <v>13.2083333333333</v>
      </c>
      <c r="D1271">
        <v>0.95002409575685376</v>
      </c>
      <c r="E1271" s="6">
        <v>62.815472057395496</v>
      </c>
      <c r="F1271" s="10">
        <v>75.006728456202552</v>
      </c>
      <c r="G1271" s="10">
        <v>271.54109717535795</v>
      </c>
      <c r="H1271" s="10">
        <f t="shared" si="30"/>
        <v>59.676212040867071</v>
      </c>
    </row>
    <row r="1272" spans="1:8" x14ac:dyDescent="0.25">
      <c r="A1272" s="18"/>
      <c r="B1272" s="3">
        <f>DATE(YEAR(siječanj!B1272),MONTH(siječanj!B1272)+6,DAY(siječanj!B1272))</f>
        <v>45487</v>
      </c>
      <c r="C1272" s="8">
        <v>13.21875</v>
      </c>
      <c r="D1272">
        <v>0.95002409575685376</v>
      </c>
      <c r="E1272" s="6">
        <v>63.678712087842314</v>
      </c>
      <c r="F1272" s="10">
        <v>75.202369802747285</v>
      </c>
      <c r="G1272" s="10">
        <v>210.20653615704052</v>
      </c>
      <c r="H1272" s="10">
        <f t="shared" si="30"/>
        <v>60.496310870213428</v>
      </c>
    </row>
    <row r="1273" spans="1:8" x14ac:dyDescent="0.25">
      <c r="A1273" s="18"/>
      <c r="B1273" s="3">
        <f>DATE(YEAR(siječanj!B1273),MONTH(siječanj!B1273)+6,DAY(siječanj!B1273))</f>
        <v>45487</v>
      </c>
      <c r="C1273" s="8">
        <v>13.2291666666667</v>
      </c>
      <c r="D1273">
        <v>0.95002409575685376</v>
      </c>
      <c r="E1273" s="6">
        <v>66.449581499749499</v>
      </c>
      <c r="F1273" s="10">
        <v>75.512673263760874</v>
      </c>
      <c r="G1273" s="10">
        <v>126.716622865304</v>
      </c>
      <c r="H1273" s="10">
        <f t="shared" si="30"/>
        <v>63.128703577720877</v>
      </c>
    </row>
    <row r="1274" spans="1:8" x14ac:dyDescent="0.25">
      <c r="A1274" s="18"/>
      <c r="B1274" s="3">
        <f>DATE(YEAR(siječanj!B1274),MONTH(siječanj!B1274)+6,DAY(siječanj!B1274))</f>
        <v>45487</v>
      </c>
      <c r="C1274" s="8">
        <v>13.2395833333333</v>
      </c>
      <c r="D1274">
        <v>0.95002409575685376</v>
      </c>
      <c r="E1274" s="6">
        <v>70.676588502108643</v>
      </c>
      <c r="F1274" s="10">
        <v>76.070636862185893</v>
      </c>
      <c r="G1274" s="10">
        <v>55.640319588264497</v>
      </c>
      <c r="H1274" s="10">
        <f t="shared" si="30"/>
        <v>67.144462082895018</v>
      </c>
    </row>
    <row r="1275" spans="1:8" x14ac:dyDescent="0.25">
      <c r="A1275" s="18"/>
      <c r="B1275" s="3">
        <f>DATE(YEAR(siječanj!B1275),MONTH(siječanj!B1275)+6,DAY(siječanj!B1275))</f>
        <v>45487</v>
      </c>
      <c r="C1275" s="8">
        <v>13.25</v>
      </c>
      <c r="D1275">
        <v>0.95002409575685376</v>
      </c>
      <c r="E1275" s="6">
        <v>73.358255895671746</v>
      </c>
      <c r="F1275" s="10">
        <v>77.461525516812316</v>
      </c>
      <c r="G1275" s="10">
        <v>28.469295784760902</v>
      </c>
      <c r="H1275" s="10">
        <f t="shared" si="30"/>
        <v>69.692110723585444</v>
      </c>
    </row>
    <row r="1276" spans="1:8" x14ac:dyDescent="0.25">
      <c r="A1276" s="18"/>
      <c r="B1276" s="3">
        <f>DATE(YEAR(siječanj!B1276),MONTH(siječanj!B1276)+6,DAY(siječanj!B1276))</f>
        <v>45487</v>
      </c>
      <c r="C1276" s="8">
        <v>13.2604166666667</v>
      </c>
      <c r="D1276">
        <v>0.95002409575685376</v>
      </c>
      <c r="E1276" s="6">
        <v>77.191171780566592</v>
      </c>
      <c r="F1276" s="10">
        <v>78.87369008528222</v>
      </c>
      <c r="G1276" s="10">
        <v>16.768210496001448</v>
      </c>
      <c r="H1276" s="10">
        <f t="shared" si="30"/>
        <v>73.333473171244748</v>
      </c>
    </row>
    <row r="1277" spans="1:8" x14ac:dyDescent="0.25">
      <c r="A1277" s="18"/>
      <c r="B1277" s="3">
        <f>DATE(YEAR(siječanj!B1277),MONTH(siječanj!B1277)+6,DAY(siječanj!B1277))</f>
        <v>45487</v>
      </c>
      <c r="C1277" s="8">
        <v>13.2708333333333</v>
      </c>
      <c r="D1277">
        <v>0.95002409575685376</v>
      </c>
      <c r="E1277" s="6">
        <v>81.054256226561918</v>
      </c>
      <c r="F1277" s="10">
        <v>81.531713453797451</v>
      </c>
      <c r="G1277" s="10">
        <v>9.2549918958914272</v>
      </c>
      <c r="H1277" s="10">
        <f t="shared" si="30"/>
        <v>77.003496478883818</v>
      </c>
    </row>
    <row r="1278" spans="1:8" x14ac:dyDescent="0.25">
      <c r="A1278" s="18"/>
      <c r="B1278" s="3">
        <f>DATE(YEAR(siječanj!B1278),MONTH(siječanj!B1278)+6,DAY(siječanj!B1278))</f>
        <v>45487</v>
      </c>
      <c r="C1278" s="8">
        <v>13.28125</v>
      </c>
      <c r="D1278">
        <v>0.95002409575685376</v>
      </c>
      <c r="E1278" s="6">
        <v>84.09343722948735</v>
      </c>
      <c r="F1278" s="10">
        <v>84.382929241936836</v>
      </c>
      <c r="G1278" s="10">
        <v>6.0206512779705363</v>
      </c>
      <c r="H1278" s="10">
        <f t="shared" si="30"/>
        <v>79.890791663029461</v>
      </c>
    </row>
    <row r="1279" spans="1:8" x14ac:dyDescent="0.25">
      <c r="A1279" s="18"/>
      <c r="B1279" s="3">
        <f>DATE(YEAR(siječanj!B1279),MONTH(siječanj!B1279)+6,DAY(siječanj!B1279))</f>
        <v>45487</v>
      </c>
      <c r="C1279" s="8">
        <v>13.2916666666667</v>
      </c>
      <c r="D1279">
        <v>0.95002409575685376</v>
      </c>
      <c r="E1279" s="6">
        <v>86.98295296252941</v>
      </c>
      <c r="F1279" s="10">
        <v>87.856008544774184</v>
      </c>
      <c r="G1279" s="10">
        <v>3.6194722786140416</v>
      </c>
      <c r="H1279" s="10">
        <f t="shared" si="30"/>
        <v>82.635901234487946</v>
      </c>
    </row>
    <row r="1280" spans="1:8" x14ac:dyDescent="0.25">
      <c r="A1280" s="18"/>
      <c r="B1280" s="3">
        <f>DATE(YEAR(siječanj!B1280),MONTH(siječanj!B1280)+6,DAY(siječanj!B1280))</f>
        <v>45487</v>
      </c>
      <c r="C1280" s="8">
        <v>13.3020833333333</v>
      </c>
      <c r="D1280">
        <v>0.95002409575685376</v>
      </c>
      <c r="E1280" s="6">
        <v>93.482857939244724</v>
      </c>
      <c r="F1280" s="10">
        <v>89.243557311211859</v>
      </c>
      <c r="G1280" s="10">
        <v>2.5528807561197202</v>
      </c>
      <c r="H1280" s="10">
        <f t="shared" si="30"/>
        <v>88.810967582497383</v>
      </c>
    </row>
    <row r="1281" spans="1:8" x14ac:dyDescent="0.25">
      <c r="A1281" s="18"/>
      <c r="B1281" s="3">
        <f>DATE(YEAR(siječanj!B1281),MONTH(siječanj!B1281)+6,DAY(siječanj!B1281))</f>
        <v>45487</v>
      </c>
      <c r="C1281" s="8">
        <v>13.3125</v>
      </c>
      <c r="D1281">
        <v>0.95002409575685376</v>
      </c>
      <c r="E1281" s="6">
        <v>97.576664477293676</v>
      </c>
      <c r="F1281" s="10">
        <v>90.531470039823859</v>
      </c>
      <c r="G1281" s="10">
        <v>1.813066739020829</v>
      </c>
      <c r="H1281" s="10">
        <f t="shared" si="30"/>
        <v>92.700182437010838</v>
      </c>
    </row>
    <row r="1282" spans="1:8" x14ac:dyDescent="0.25">
      <c r="A1282" s="18"/>
      <c r="B1282" s="3">
        <f>DATE(YEAR(siječanj!B1282),MONTH(siječanj!B1282)+6,DAY(siječanj!B1282))</f>
        <v>45487</v>
      </c>
      <c r="C1282" s="8">
        <v>13.3229166666667</v>
      </c>
      <c r="D1282">
        <v>0.95002409575685376</v>
      </c>
      <c r="E1282" s="6">
        <v>103.0748029508659</v>
      </c>
      <c r="F1282" s="10">
        <v>92.632488198106046</v>
      </c>
      <c r="G1282" s="10">
        <v>1.5362283067271996</v>
      </c>
      <c r="H1282" s="10">
        <f t="shared" si="30"/>
        <v>97.92354646871226</v>
      </c>
    </row>
    <row r="1283" spans="1:8" x14ac:dyDescent="0.25">
      <c r="A1283" s="18"/>
      <c r="B1283" s="3">
        <f>DATE(YEAR(siječanj!B1283),MONTH(siječanj!B1283)+6,DAY(siječanj!B1283))</f>
        <v>45487</v>
      </c>
      <c r="C1283" s="8">
        <v>13.3333333333333</v>
      </c>
      <c r="D1283">
        <v>0.95002409575685376</v>
      </c>
      <c r="E1283" s="6">
        <v>108.70003249892521</v>
      </c>
      <c r="F1283" s="10">
        <v>95.624118901710844</v>
      </c>
      <c r="G1283" s="10">
        <v>1.4527639951282714</v>
      </c>
      <c r="H1283" s="10">
        <f t="shared" si="30"/>
        <v>103.26765008353205</v>
      </c>
    </row>
    <row r="1284" spans="1:8" x14ac:dyDescent="0.25">
      <c r="A1284" s="18"/>
      <c r="B1284" s="3">
        <f>DATE(YEAR(siječanj!B1284),MONTH(siječanj!B1284)+6,DAY(siječanj!B1284))</f>
        <v>45487</v>
      </c>
      <c r="C1284" s="8">
        <v>13.34375</v>
      </c>
      <c r="D1284">
        <v>0.95002409575685376</v>
      </c>
      <c r="E1284" s="6">
        <v>114.1868853528775</v>
      </c>
      <c r="F1284" s="10">
        <v>96.867543521699034</v>
      </c>
      <c r="G1284" s="10">
        <v>1.4392533620021224</v>
      </c>
      <c r="H1284" s="10">
        <f t="shared" ref="H1284:H1347" si="32">D1284*E1284</f>
        <v>108.48029250465898</v>
      </c>
    </row>
    <row r="1285" spans="1:8" x14ac:dyDescent="0.25">
      <c r="A1285" s="18"/>
      <c r="B1285" s="3">
        <f>DATE(YEAR(siječanj!B1285),MONTH(siječanj!B1285)+6,DAY(siječanj!B1285))</f>
        <v>45487</v>
      </c>
      <c r="C1285" s="8">
        <v>13.3541666666667</v>
      </c>
      <c r="D1285">
        <v>0.95002409575685376</v>
      </c>
      <c r="E1285" s="6">
        <v>119.33966888822074</v>
      </c>
      <c r="F1285" s="10">
        <v>98.478154015733722</v>
      </c>
      <c r="G1285" s="10">
        <v>1.3140303206072079</v>
      </c>
      <c r="H1285" s="10">
        <f t="shared" si="32"/>
        <v>113.37556102345424</v>
      </c>
    </row>
    <row r="1286" spans="1:8" x14ac:dyDescent="0.25">
      <c r="A1286" s="18"/>
      <c r="B1286" s="3">
        <f>DATE(YEAR(siječanj!B1286),MONTH(siječanj!B1286)+6,DAY(siječanj!B1286))</f>
        <v>45487</v>
      </c>
      <c r="C1286" s="8">
        <v>13.3645833333333</v>
      </c>
      <c r="D1286">
        <v>0.95002409575685376</v>
      </c>
      <c r="E1286" s="6">
        <v>123.23230504402154</v>
      </c>
      <c r="F1286" s="10">
        <v>100.12865502214071</v>
      </c>
      <c r="G1286" s="10">
        <v>1.143910611052015</v>
      </c>
      <c r="H1286" s="10">
        <f t="shared" si="32"/>
        <v>117.07365916747933</v>
      </c>
    </row>
    <row r="1287" spans="1:8" x14ac:dyDescent="0.25">
      <c r="A1287" s="18"/>
      <c r="B1287" s="3">
        <f>DATE(YEAR(siječanj!B1287),MONTH(siječanj!B1287)+6,DAY(siječanj!B1287))</f>
        <v>45487</v>
      </c>
      <c r="C1287" s="8">
        <v>13.375</v>
      </c>
      <c r="D1287">
        <v>0.95002409575685376</v>
      </c>
      <c r="E1287" s="6">
        <v>125.72108816163038</v>
      </c>
      <c r="F1287" s="10">
        <v>102.08518713370489</v>
      </c>
      <c r="G1287" s="10">
        <v>1.0149384298738802</v>
      </c>
      <c r="H1287" s="10">
        <f t="shared" si="32"/>
        <v>119.43806309832058</v>
      </c>
    </row>
    <row r="1288" spans="1:8" x14ac:dyDescent="0.25">
      <c r="A1288" s="18"/>
      <c r="B1288" s="3">
        <f>DATE(YEAR(siječanj!B1288),MONTH(siječanj!B1288)+6,DAY(siječanj!B1288))</f>
        <v>45487</v>
      </c>
      <c r="C1288" s="8">
        <v>13.3854166666667</v>
      </c>
      <c r="D1288">
        <v>0.95002409575685376</v>
      </c>
      <c r="E1288" s="6">
        <v>127.04920447372537</v>
      </c>
      <c r="F1288" s="10">
        <v>103.06559987480215</v>
      </c>
      <c r="G1288" s="10">
        <v>1.0286461534324791</v>
      </c>
      <c r="H1288" s="10">
        <f t="shared" si="32"/>
        <v>120.69980559677856</v>
      </c>
    </row>
    <row r="1289" spans="1:8" x14ac:dyDescent="0.25">
      <c r="A1289" s="18"/>
      <c r="B1289" s="3">
        <f>DATE(YEAR(siječanj!B1289),MONTH(siječanj!B1289)+6,DAY(siječanj!B1289))</f>
        <v>45487</v>
      </c>
      <c r="C1289" s="8">
        <v>13.3958333333333</v>
      </c>
      <c r="D1289">
        <v>0.95002409575685376</v>
      </c>
      <c r="E1289" s="6">
        <v>128.92318195650066</v>
      </c>
      <c r="F1289" s="10">
        <v>103.90203397380998</v>
      </c>
      <c r="G1289" s="10">
        <v>1.041862258305958</v>
      </c>
      <c r="H1289" s="10">
        <f t="shared" si="32"/>
        <v>122.48012936032086</v>
      </c>
    </row>
    <row r="1290" spans="1:8" x14ac:dyDescent="0.25">
      <c r="A1290" s="18"/>
      <c r="B1290" s="3">
        <f>DATE(YEAR(siječanj!B1290),MONTH(siječanj!B1290)+6,DAY(siječanj!B1290))</f>
        <v>45487</v>
      </c>
      <c r="C1290" s="8">
        <v>13.40625</v>
      </c>
      <c r="D1290">
        <v>0.95002409575685376</v>
      </c>
      <c r="E1290" s="6">
        <v>133.66902297727114</v>
      </c>
      <c r="F1290" s="10">
        <v>105.02244015040689</v>
      </c>
      <c r="G1290" s="10">
        <v>1.0015783825609959</v>
      </c>
      <c r="H1290" s="10">
        <f t="shared" si="32"/>
        <v>126.98879268468413</v>
      </c>
    </row>
    <row r="1291" spans="1:8" x14ac:dyDescent="0.25">
      <c r="A1291" s="18"/>
      <c r="B1291" s="3">
        <f>DATE(YEAR(siječanj!B1291),MONTH(siječanj!B1291)+6,DAY(siječanj!B1291))</f>
        <v>45487</v>
      </c>
      <c r="C1291" s="8">
        <v>13.4166666666667</v>
      </c>
      <c r="D1291">
        <v>0.95002409575685376</v>
      </c>
      <c r="E1291" s="6">
        <v>138.70823492657445</v>
      </c>
      <c r="F1291" s="10">
        <v>106.00161322712704</v>
      </c>
      <c r="G1291" s="10">
        <v>0.99382764977705029</v>
      </c>
      <c r="H1291" s="10">
        <f t="shared" si="32"/>
        <v>131.77616546014812</v>
      </c>
    </row>
    <row r="1292" spans="1:8" x14ac:dyDescent="0.25">
      <c r="A1292" s="18"/>
      <c r="B1292" s="3">
        <f>DATE(YEAR(siječanj!B1292),MONTH(siječanj!B1292)+6,DAY(siječanj!B1292))</f>
        <v>45487</v>
      </c>
      <c r="C1292" s="8">
        <v>13.4270833333333</v>
      </c>
      <c r="D1292">
        <v>0.95002409575685376</v>
      </c>
      <c r="E1292" s="6">
        <v>143.16922269068803</v>
      </c>
      <c r="F1292" s="10">
        <v>106.57169291370084</v>
      </c>
      <c r="G1292" s="10">
        <v>1.0329821339268628</v>
      </c>
      <c r="H1292" s="10">
        <f t="shared" si="32"/>
        <v>136.01421132693253</v>
      </c>
    </row>
    <row r="1293" spans="1:8" x14ac:dyDescent="0.25">
      <c r="A1293" s="18"/>
      <c r="B1293" s="3">
        <f>DATE(YEAR(siječanj!B1293),MONTH(siječanj!B1293)+6,DAY(siječanj!B1293))</f>
        <v>45487</v>
      </c>
      <c r="C1293" s="8">
        <v>13.4375</v>
      </c>
      <c r="D1293">
        <v>0.95002409575685376</v>
      </c>
      <c r="E1293" s="6">
        <v>146.44941320982073</v>
      </c>
      <c r="F1293" s="10">
        <v>107.16503908404358</v>
      </c>
      <c r="G1293" s="10">
        <v>1.0475003621245129</v>
      </c>
      <c r="H1293" s="10">
        <f t="shared" si="32"/>
        <v>139.13047135878179</v>
      </c>
    </row>
    <row r="1294" spans="1:8" x14ac:dyDescent="0.25">
      <c r="A1294" s="18"/>
      <c r="B1294" s="3">
        <f>DATE(YEAR(siječanj!B1294),MONTH(siječanj!B1294)+6,DAY(siječanj!B1294))</f>
        <v>45487</v>
      </c>
      <c r="C1294" s="8">
        <v>13.4479166666667</v>
      </c>
      <c r="D1294">
        <v>0.95002409575685376</v>
      </c>
      <c r="E1294" s="6">
        <v>144.85555026504775</v>
      </c>
      <c r="F1294" s="10">
        <v>108.04209980475505</v>
      </c>
      <c r="G1294" s="10">
        <v>1.0694327198182716</v>
      </c>
      <c r="H1294" s="10">
        <f t="shared" si="32"/>
        <v>137.61626315591346</v>
      </c>
    </row>
    <row r="1295" spans="1:8" x14ac:dyDescent="0.25">
      <c r="A1295" s="18"/>
      <c r="B1295" s="3">
        <f>DATE(YEAR(siječanj!B1295),MONTH(siječanj!B1295)+6,DAY(siječanj!B1295))</f>
        <v>45487</v>
      </c>
      <c r="C1295" s="8">
        <v>13.4583333333333</v>
      </c>
      <c r="D1295">
        <v>0.95002409575685376</v>
      </c>
      <c r="E1295" s="6">
        <v>147.62599990275095</v>
      </c>
      <c r="F1295" s="10">
        <v>108.49964493270973</v>
      </c>
      <c r="G1295" s="10">
        <v>1.0697759664799678</v>
      </c>
      <c r="H1295" s="10">
        <f t="shared" si="32"/>
        <v>140.24825706781235</v>
      </c>
    </row>
    <row r="1296" spans="1:8" x14ac:dyDescent="0.25">
      <c r="A1296" s="18"/>
      <c r="B1296" s="3">
        <f>DATE(YEAR(siječanj!B1296),MONTH(siječanj!B1296)+6,DAY(siječanj!B1296))</f>
        <v>45487</v>
      </c>
      <c r="C1296" s="8">
        <v>13.46875</v>
      </c>
      <c r="D1296">
        <v>0.95002409575685376</v>
      </c>
      <c r="E1296" s="6">
        <v>147.98330559578218</v>
      </c>
      <c r="F1296" s="10">
        <v>108.72540430976078</v>
      </c>
      <c r="G1296" s="10">
        <v>1.0838601535695607</v>
      </c>
      <c r="H1296" s="10">
        <f t="shared" si="32"/>
        <v>140.58770608574312</v>
      </c>
    </row>
    <row r="1297" spans="1:8" x14ac:dyDescent="0.25">
      <c r="A1297" s="18"/>
      <c r="B1297" s="3">
        <f>DATE(YEAR(siječanj!B1297),MONTH(siječanj!B1297)+6,DAY(siječanj!B1297))</f>
        <v>45487</v>
      </c>
      <c r="C1297" s="8">
        <v>13.4791666666667</v>
      </c>
      <c r="D1297">
        <v>0.95002409575685376</v>
      </c>
      <c r="E1297" s="6">
        <v>146.42020638492465</v>
      </c>
      <c r="F1297" s="10">
        <v>108.92652833087297</v>
      </c>
      <c r="G1297" s="10">
        <v>1.0717070055504683</v>
      </c>
      <c r="H1297" s="10">
        <f t="shared" si="32"/>
        <v>139.10272417136994</v>
      </c>
    </row>
    <row r="1298" spans="1:8" x14ac:dyDescent="0.25">
      <c r="A1298" s="18"/>
      <c r="B1298" s="3">
        <f>DATE(YEAR(siječanj!B1298),MONTH(siječanj!B1298)+6,DAY(siječanj!B1298))</f>
        <v>45487</v>
      </c>
      <c r="C1298" s="8">
        <v>13.4895833333333</v>
      </c>
      <c r="D1298">
        <v>0.95002409575685376</v>
      </c>
      <c r="E1298" s="6">
        <v>144.32437035226653</v>
      </c>
      <c r="F1298" s="10">
        <v>108.87993011784155</v>
      </c>
      <c r="G1298" s="10">
        <v>1.0833153878935644</v>
      </c>
      <c r="H1298" s="10">
        <f t="shared" si="32"/>
        <v>137.11162943958928</v>
      </c>
    </row>
    <row r="1299" spans="1:8" x14ac:dyDescent="0.25">
      <c r="A1299" s="18"/>
      <c r="B1299" s="3">
        <f>DATE(YEAR(siječanj!B1299),MONTH(siječanj!B1299)+6,DAY(siječanj!B1299))</f>
        <v>45487</v>
      </c>
      <c r="C1299" s="8">
        <v>13.5</v>
      </c>
      <c r="D1299">
        <v>0.95002409575685376</v>
      </c>
      <c r="E1299" s="6">
        <v>140.88350879309982</v>
      </c>
      <c r="F1299" s="10">
        <v>107.72089781941608</v>
      </c>
      <c r="G1299" s="10">
        <v>1.1179124414109458</v>
      </c>
      <c r="H1299" s="10">
        <f t="shared" si="32"/>
        <v>133.84272804821742</v>
      </c>
    </row>
    <row r="1300" spans="1:8" x14ac:dyDescent="0.25">
      <c r="A1300" s="18"/>
      <c r="B1300" s="3">
        <f>DATE(YEAR(siječanj!B1300),MONTH(siječanj!B1300)+6,DAY(siječanj!B1300))</f>
        <v>45487</v>
      </c>
      <c r="C1300" s="8">
        <v>13.5104166666667</v>
      </c>
      <c r="D1300">
        <v>0.95002409575685376</v>
      </c>
      <c r="E1300" s="6">
        <v>135.00589049759498</v>
      </c>
      <c r="F1300" s="10">
        <v>106.59119114941977</v>
      </c>
      <c r="G1300" s="10">
        <v>1.1325967569615891</v>
      </c>
      <c r="H1300" s="10">
        <f t="shared" si="32"/>
        <v>128.25884904182649</v>
      </c>
    </row>
    <row r="1301" spans="1:8" x14ac:dyDescent="0.25">
      <c r="A1301" s="18"/>
      <c r="B1301" s="3">
        <f>DATE(YEAR(siječanj!B1301),MONTH(siječanj!B1301)+6,DAY(siječanj!B1301))</f>
        <v>45487</v>
      </c>
      <c r="C1301" s="8">
        <v>13.5208333333333</v>
      </c>
      <c r="D1301">
        <v>0.95002409575685376</v>
      </c>
      <c r="E1301" s="6">
        <v>130.91343295223439</v>
      </c>
      <c r="F1301" s="10">
        <v>105.85265391581207</v>
      </c>
      <c r="G1301" s="10">
        <v>1.0999794619259027</v>
      </c>
      <c r="H1301" s="10">
        <f t="shared" si="32"/>
        <v>124.37091576287197</v>
      </c>
    </row>
    <row r="1302" spans="1:8" x14ac:dyDescent="0.25">
      <c r="A1302" s="18"/>
      <c r="B1302" s="3">
        <f>DATE(YEAR(siječanj!B1302),MONTH(siječanj!B1302)+6,DAY(siječanj!B1302))</f>
        <v>45487</v>
      </c>
      <c r="C1302" s="8">
        <v>13.53125</v>
      </c>
      <c r="D1302">
        <v>0.95002409575685376</v>
      </c>
      <c r="E1302" s="6">
        <v>127.05258927276446</v>
      </c>
      <c r="F1302" s="10">
        <v>105.073822012989</v>
      </c>
      <c r="G1302" s="10">
        <v>1.1533487878548259</v>
      </c>
      <c r="H1302" s="10">
        <f t="shared" si="32"/>
        <v>120.70302123742499</v>
      </c>
    </row>
    <row r="1303" spans="1:8" x14ac:dyDescent="0.25">
      <c r="A1303" s="18"/>
      <c r="B1303" s="3">
        <f>DATE(YEAR(siječanj!B1303),MONTH(siječanj!B1303)+6,DAY(siječanj!B1303))</f>
        <v>45487</v>
      </c>
      <c r="C1303" s="8">
        <v>13.5416666666667</v>
      </c>
      <c r="D1303">
        <v>0.95002409575685376</v>
      </c>
      <c r="E1303" s="6">
        <v>124.91550007801874</v>
      </c>
      <c r="F1303" s="10">
        <v>103.90800507160151</v>
      </c>
      <c r="G1303" s="10">
        <v>1.1870733305742429</v>
      </c>
      <c r="H1303" s="10">
        <f t="shared" si="32"/>
        <v>118.67273500763494</v>
      </c>
    </row>
    <row r="1304" spans="1:8" x14ac:dyDescent="0.25">
      <c r="A1304" s="18"/>
      <c r="B1304" s="3">
        <f>DATE(YEAR(siječanj!B1304),MONTH(siječanj!B1304)+6,DAY(siječanj!B1304))</f>
        <v>45487</v>
      </c>
      <c r="C1304" s="8">
        <v>13.5520833333333</v>
      </c>
      <c r="D1304">
        <v>0.95002409575685376</v>
      </c>
      <c r="E1304" s="6">
        <v>122.13727771984388</v>
      </c>
      <c r="F1304" s="10">
        <v>103.37199448915607</v>
      </c>
      <c r="G1304" s="10">
        <v>1.1345012225366518</v>
      </c>
      <c r="H1304" s="10">
        <f t="shared" si="32"/>
        <v>116.0333568239984</v>
      </c>
    </row>
    <row r="1305" spans="1:8" x14ac:dyDescent="0.25">
      <c r="A1305" s="18"/>
      <c r="B1305" s="3">
        <f>DATE(YEAR(siječanj!B1305),MONTH(siječanj!B1305)+6,DAY(siječanj!B1305))</f>
        <v>45487</v>
      </c>
      <c r="C1305" s="8">
        <v>13.5625</v>
      </c>
      <c r="D1305">
        <v>0.95002409575685376</v>
      </c>
      <c r="E1305" s="6">
        <v>118.44068794192351</v>
      </c>
      <c r="F1305" s="10">
        <v>103.19842094525417</v>
      </c>
      <c r="G1305" s="10">
        <v>1.082199282043965</v>
      </c>
      <c r="H1305" s="10">
        <f t="shared" si="32"/>
        <v>112.52150746284558</v>
      </c>
    </row>
    <row r="1306" spans="1:8" x14ac:dyDescent="0.25">
      <c r="A1306" s="18"/>
      <c r="B1306" s="3">
        <f>DATE(YEAR(siječanj!B1306),MONTH(siječanj!B1306)+6,DAY(siječanj!B1306))</f>
        <v>45487</v>
      </c>
      <c r="C1306" s="8">
        <v>13.5729166666667</v>
      </c>
      <c r="D1306">
        <v>0.95002409575685376</v>
      </c>
      <c r="E1306" s="6">
        <v>117.18449984114059</v>
      </c>
      <c r="F1306" s="10">
        <v>102.54409738295388</v>
      </c>
      <c r="G1306" s="10">
        <v>1.0102724894655193</v>
      </c>
      <c r="H1306" s="10">
        <f t="shared" si="32"/>
        <v>111.32809849829876</v>
      </c>
    </row>
    <row r="1307" spans="1:8" x14ac:dyDescent="0.25">
      <c r="A1307" s="18"/>
      <c r="B1307" s="3">
        <f>DATE(YEAR(siječanj!B1307),MONTH(siječanj!B1307)+6,DAY(siječanj!B1307))</f>
        <v>45487</v>
      </c>
      <c r="C1307" s="8">
        <v>13.5833333333333</v>
      </c>
      <c r="D1307">
        <v>0.95002409575685376</v>
      </c>
      <c r="E1307" s="6">
        <v>114.89125168636087</v>
      </c>
      <c r="F1307" s="10">
        <v>101.95127544682619</v>
      </c>
      <c r="G1307" s="10">
        <v>1.0183465377874139</v>
      </c>
      <c r="H1307" s="10">
        <f t="shared" si="32"/>
        <v>109.14945749370808</v>
      </c>
    </row>
    <row r="1308" spans="1:8" x14ac:dyDescent="0.25">
      <c r="A1308" s="18"/>
      <c r="B1308" s="3">
        <f>DATE(YEAR(siječanj!B1308),MONTH(siječanj!B1308)+6,DAY(siječanj!B1308))</f>
        <v>45487</v>
      </c>
      <c r="C1308" s="8">
        <v>13.59375</v>
      </c>
      <c r="D1308">
        <v>0.95002409575685376</v>
      </c>
      <c r="E1308" s="6">
        <v>115.59611268334285</v>
      </c>
      <c r="F1308" s="10">
        <v>101.36721871467063</v>
      </c>
      <c r="G1308" s="10">
        <v>1.0480872038378439</v>
      </c>
      <c r="H1308" s="10">
        <f t="shared" si="32"/>
        <v>109.81909242500016</v>
      </c>
    </row>
    <row r="1309" spans="1:8" x14ac:dyDescent="0.25">
      <c r="A1309" s="18"/>
      <c r="B1309" s="3">
        <f>DATE(YEAR(siječanj!B1309),MONTH(siječanj!B1309)+6,DAY(siječanj!B1309))</f>
        <v>45487</v>
      </c>
      <c r="C1309" s="8">
        <v>13.6041666666667</v>
      </c>
      <c r="D1309">
        <v>0.95002409575685376</v>
      </c>
      <c r="E1309" s="6">
        <v>113.59034974977126</v>
      </c>
      <c r="F1309" s="10">
        <v>101.1118297895617</v>
      </c>
      <c r="G1309" s="10">
        <v>1.0214069694552326</v>
      </c>
      <c r="H1309" s="10">
        <f t="shared" si="32"/>
        <v>107.91356930773121</v>
      </c>
    </row>
    <row r="1310" spans="1:8" x14ac:dyDescent="0.25">
      <c r="A1310" s="18"/>
      <c r="B1310" s="3">
        <f>DATE(YEAR(siječanj!B1310),MONTH(siječanj!B1310)+6,DAY(siječanj!B1310))</f>
        <v>45487</v>
      </c>
      <c r="C1310" s="8">
        <v>13.6145833333333</v>
      </c>
      <c r="D1310">
        <v>0.95002409575685376</v>
      </c>
      <c r="E1310" s="6">
        <v>112.10665585506091</v>
      </c>
      <c r="F1310" s="10">
        <v>100.61223862962052</v>
      </c>
      <c r="G1310" s="10">
        <v>1.0648154978189366</v>
      </c>
      <c r="H1310" s="10">
        <f t="shared" si="32"/>
        <v>106.50402435702904</v>
      </c>
    </row>
    <row r="1311" spans="1:8" x14ac:dyDescent="0.25">
      <c r="A1311" s="18"/>
      <c r="B1311" s="3">
        <f>DATE(YEAR(siječanj!B1311),MONTH(siječanj!B1311)+6,DAY(siječanj!B1311))</f>
        <v>45487</v>
      </c>
      <c r="C1311" s="8">
        <v>13.625</v>
      </c>
      <c r="D1311">
        <v>0.95002409575685376</v>
      </c>
      <c r="E1311" s="6">
        <v>110.13346779387174</v>
      </c>
      <c r="F1311" s="10">
        <v>100.66184958539559</v>
      </c>
      <c r="G1311" s="10">
        <v>1.0508198903836952</v>
      </c>
      <c r="H1311" s="10">
        <f t="shared" si="32"/>
        <v>104.62944815343958</v>
      </c>
    </row>
    <row r="1312" spans="1:8" x14ac:dyDescent="0.25">
      <c r="A1312" s="18"/>
      <c r="B1312" s="3">
        <f>DATE(YEAR(siječanj!B1312),MONTH(siječanj!B1312)+6,DAY(siječanj!B1312))</f>
        <v>45487</v>
      </c>
      <c r="C1312" s="8">
        <v>13.6354166666667</v>
      </c>
      <c r="D1312">
        <v>0.95002409575685376</v>
      </c>
      <c r="E1312" s="6">
        <v>108.08222636538015</v>
      </c>
      <c r="F1312" s="10">
        <v>100.39372752349382</v>
      </c>
      <c r="G1312" s="10">
        <v>1.0366936272567671</v>
      </c>
      <c r="H1312" s="10">
        <f t="shared" si="32"/>
        <v>102.68071937015786</v>
      </c>
    </row>
    <row r="1313" spans="1:8" x14ac:dyDescent="0.25">
      <c r="A1313" s="18"/>
      <c r="B1313" s="3">
        <f>DATE(YEAR(siječanj!B1313),MONTH(siječanj!B1313)+6,DAY(siječanj!B1313))</f>
        <v>45487</v>
      </c>
      <c r="C1313" s="8">
        <v>13.6458333333333</v>
      </c>
      <c r="D1313">
        <v>0.95002409575685376</v>
      </c>
      <c r="E1313" s="6">
        <v>108.58390186685779</v>
      </c>
      <c r="F1313" s="10">
        <v>100.22768781059615</v>
      </c>
      <c r="G1313" s="10">
        <v>1.120975087870774</v>
      </c>
      <c r="H1313" s="10">
        <f t="shared" si="32"/>
        <v>103.15732318481251</v>
      </c>
    </row>
    <row r="1314" spans="1:8" x14ac:dyDescent="0.25">
      <c r="A1314" s="18"/>
      <c r="B1314" s="3">
        <f>DATE(YEAR(siječanj!B1314),MONTH(siječanj!B1314)+6,DAY(siječanj!B1314))</f>
        <v>45487</v>
      </c>
      <c r="C1314" s="8">
        <v>13.65625</v>
      </c>
      <c r="D1314">
        <v>0.95002409575685376</v>
      </c>
      <c r="E1314" s="6">
        <v>107.73356053202127</v>
      </c>
      <c r="F1314" s="10">
        <v>100.3220792853582</v>
      </c>
      <c r="G1314" s="10">
        <v>1.1220934075102145</v>
      </c>
      <c r="H1314" s="10">
        <f t="shared" si="32"/>
        <v>102.34947842709978</v>
      </c>
    </row>
    <row r="1315" spans="1:8" x14ac:dyDescent="0.25">
      <c r="A1315" s="18"/>
      <c r="B1315" s="3">
        <f>DATE(YEAR(siječanj!B1315),MONTH(siječanj!B1315)+6,DAY(siječanj!B1315))</f>
        <v>45487</v>
      </c>
      <c r="C1315" s="8">
        <v>13.6666666666667</v>
      </c>
      <c r="D1315">
        <v>0.95002409575685376</v>
      </c>
      <c r="E1315" s="6">
        <v>105.13115557371431</v>
      </c>
      <c r="F1315" s="10">
        <v>99.924392406538587</v>
      </c>
      <c r="G1315" s="10">
        <v>1.1874852267687124</v>
      </c>
      <c r="H1315" s="10">
        <f t="shared" si="32"/>
        <v>99.877131009791057</v>
      </c>
    </row>
    <row r="1316" spans="1:8" x14ac:dyDescent="0.25">
      <c r="A1316" s="18"/>
      <c r="B1316" s="3">
        <f>DATE(YEAR(siječanj!B1316),MONTH(siječanj!B1316)+6,DAY(siječanj!B1316))</f>
        <v>45487</v>
      </c>
      <c r="C1316" s="8">
        <v>13.6770833333333</v>
      </c>
      <c r="D1316">
        <v>0.95002409575685376</v>
      </c>
      <c r="E1316" s="6">
        <v>104.22910712249461</v>
      </c>
      <c r="F1316" s="10">
        <v>99.824786918607401</v>
      </c>
      <c r="G1316" s="10">
        <v>1.2435695229117487</v>
      </c>
      <c r="H1316" s="10">
        <f t="shared" si="32"/>
        <v>99.020163245592187</v>
      </c>
    </row>
    <row r="1317" spans="1:8" x14ac:dyDescent="0.25">
      <c r="A1317" s="18"/>
      <c r="B1317" s="3">
        <f>DATE(YEAR(siječanj!B1317),MONTH(siječanj!B1317)+6,DAY(siječanj!B1317))</f>
        <v>45487</v>
      </c>
      <c r="C1317" s="8">
        <v>13.6875</v>
      </c>
      <c r="D1317">
        <v>0.95002409575685376</v>
      </c>
      <c r="E1317" s="6">
        <v>104.79789131502228</v>
      </c>
      <c r="F1317" s="10">
        <v>99.994662296608155</v>
      </c>
      <c r="G1317" s="10">
        <v>1.3672379887671564</v>
      </c>
      <c r="H1317" s="10">
        <f t="shared" si="32"/>
        <v>99.560521933779086</v>
      </c>
    </row>
    <row r="1318" spans="1:8" x14ac:dyDescent="0.25">
      <c r="A1318" s="18"/>
      <c r="B1318" s="3">
        <f>DATE(YEAR(siječanj!B1318),MONTH(siječanj!B1318)+6,DAY(siječanj!B1318))</f>
        <v>45487</v>
      </c>
      <c r="C1318" s="8">
        <v>13.6979166666667</v>
      </c>
      <c r="D1318">
        <v>0.95002409575685376</v>
      </c>
      <c r="E1318" s="6">
        <v>104.48811174788725</v>
      </c>
      <c r="F1318" s="10">
        <v>100.0780272829634</v>
      </c>
      <c r="G1318" s="10">
        <v>1.4817495193247048</v>
      </c>
      <c r="H1318" s="10">
        <f t="shared" si="32"/>
        <v>99.266223880627663</v>
      </c>
    </row>
    <row r="1319" spans="1:8" x14ac:dyDescent="0.25">
      <c r="A1319" s="18"/>
      <c r="B1319" s="3">
        <f>DATE(YEAR(siječanj!B1319),MONTH(siječanj!B1319)+6,DAY(siječanj!B1319))</f>
        <v>45487</v>
      </c>
      <c r="C1319" s="8">
        <v>13.7083333333333</v>
      </c>
      <c r="D1319">
        <v>0.95002409575685376</v>
      </c>
      <c r="E1319" s="6">
        <v>106.43015768714602</v>
      </c>
      <c r="F1319" s="10">
        <v>100.02357059077616</v>
      </c>
      <c r="G1319" s="10">
        <v>1.4223390505464579</v>
      </c>
      <c r="H1319" s="10">
        <f t="shared" si="32"/>
        <v>101.11121431799026</v>
      </c>
    </row>
    <row r="1320" spans="1:8" x14ac:dyDescent="0.25">
      <c r="A1320" s="18"/>
      <c r="B1320" s="3">
        <f>DATE(YEAR(siječanj!B1320),MONTH(siječanj!B1320)+6,DAY(siječanj!B1320))</f>
        <v>45487</v>
      </c>
      <c r="C1320" s="8">
        <v>13.71875</v>
      </c>
      <c r="D1320">
        <v>0.95002409575685376</v>
      </c>
      <c r="E1320" s="6">
        <v>107.8355498974192</v>
      </c>
      <c r="F1320" s="10">
        <v>100.3485681660739</v>
      </c>
      <c r="G1320" s="10">
        <v>1.3507289301321017</v>
      </c>
      <c r="H1320" s="10">
        <f t="shared" si="32"/>
        <v>102.44637078173876</v>
      </c>
    </row>
    <row r="1321" spans="1:8" x14ac:dyDescent="0.25">
      <c r="A1321" s="18"/>
      <c r="B1321" s="3">
        <f>DATE(YEAR(siječanj!B1321),MONTH(siječanj!B1321)+6,DAY(siječanj!B1321))</f>
        <v>45487</v>
      </c>
      <c r="C1321" s="8">
        <v>13.7291666666667</v>
      </c>
      <c r="D1321">
        <v>0.95002409575685376</v>
      </c>
      <c r="E1321" s="6">
        <v>110.39859264832744</v>
      </c>
      <c r="F1321" s="10">
        <v>100.75790388252379</v>
      </c>
      <c r="G1321" s="10">
        <v>1.6552197602185366</v>
      </c>
      <c r="H1321" s="10">
        <f t="shared" si="32"/>
        <v>104.88132315355652</v>
      </c>
    </row>
    <row r="1322" spans="1:8" x14ac:dyDescent="0.25">
      <c r="A1322" s="18"/>
      <c r="B1322" s="3">
        <f>DATE(YEAR(siječanj!B1322),MONTH(siječanj!B1322)+6,DAY(siječanj!B1322))</f>
        <v>45487</v>
      </c>
      <c r="C1322" s="8">
        <v>13.7395833333333</v>
      </c>
      <c r="D1322">
        <v>0.95002409575685376</v>
      </c>
      <c r="E1322" s="6">
        <v>112.61436782783791</v>
      </c>
      <c r="F1322" s="10">
        <v>101.29803105091133</v>
      </c>
      <c r="G1322" s="10">
        <v>2.9667632031213698</v>
      </c>
      <c r="H1322" s="10">
        <f t="shared" si="32"/>
        <v>106.98636296487143</v>
      </c>
    </row>
    <row r="1323" spans="1:8" x14ac:dyDescent="0.25">
      <c r="A1323" s="18"/>
      <c r="B1323" s="3">
        <f>DATE(YEAR(siječanj!B1323),MONTH(siječanj!B1323)+6,DAY(siječanj!B1323))</f>
        <v>45487</v>
      </c>
      <c r="C1323" s="8">
        <v>13.75</v>
      </c>
      <c r="D1323">
        <v>0.95002409575685376</v>
      </c>
      <c r="E1323" s="6">
        <v>115.42796355308835</v>
      </c>
      <c r="F1323" s="10">
        <v>101.73561530225724</v>
      </c>
      <c r="G1323" s="10">
        <v>3.3639550025952429</v>
      </c>
      <c r="H1323" s="10">
        <f t="shared" si="32"/>
        <v>109.65934669957782</v>
      </c>
    </row>
    <row r="1324" spans="1:8" x14ac:dyDescent="0.25">
      <c r="A1324" s="18"/>
      <c r="B1324" s="3">
        <f>DATE(YEAR(siječanj!B1324),MONTH(siječanj!B1324)+6,DAY(siječanj!B1324))</f>
        <v>45487</v>
      </c>
      <c r="C1324" s="8">
        <v>13.7604166666667</v>
      </c>
      <c r="D1324">
        <v>0.95002409575685376</v>
      </c>
      <c r="E1324" s="6">
        <v>117.20086610816823</v>
      </c>
      <c r="F1324" s="10">
        <v>102.34017145778813</v>
      </c>
      <c r="G1324" s="10">
        <v>3.8239587343848687</v>
      </c>
      <c r="H1324" s="10">
        <f t="shared" si="32"/>
        <v>111.3436468463326</v>
      </c>
    </row>
    <row r="1325" spans="1:8" x14ac:dyDescent="0.25">
      <c r="A1325" s="18"/>
      <c r="B1325" s="3">
        <f>DATE(YEAR(siječanj!B1325),MONTH(siječanj!B1325)+6,DAY(siječanj!B1325))</f>
        <v>45487</v>
      </c>
      <c r="C1325" s="8">
        <v>13.7708333333333</v>
      </c>
      <c r="D1325">
        <v>0.95002409575685376</v>
      </c>
      <c r="E1325" s="6">
        <v>118.94456479450838</v>
      </c>
      <c r="F1325" s="10">
        <v>102.84461516494189</v>
      </c>
      <c r="G1325" s="10">
        <v>5.2675657932131115</v>
      </c>
      <c r="H1325" s="10">
        <f t="shared" si="32"/>
        <v>113.00020261409533</v>
      </c>
    </row>
    <row r="1326" spans="1:8" x14ac:dyDescent="0.25">
      <c r="A1326" s="18"/>
      <c r="B1326" s="3">
        <f>DATE(YEAR(siječanj!B1326),MONTH(siječanj!B1326)+6,DAY(siječanj!B1326))</f>
        <v>45487</v>
      </c>
      <c r="C1326" s="8">
        <v>13.78125</v>
      </c>
      <c r="D1326">
        <v>0.95002409575685376</v>
      </c>
      <c r="E1326" s="6">
        <v>123.3930026894628</v>
      </c>
      <c r="F1326" s="10">
        <v>103.42544268935026</v>
      </c>
      <c r="G1326" s="10">
        <v>6.1451612515444509</v>
      </c>
      <c r="H1326" s="10">
        <f t="shared" si="32"/>
        <v>117.22632580277993</v>
      </c>
    </row>
    <row r="1327" spans="1:8" x14ac:dyDescent="0.25">
      <c r="A1327" s="18"/>
      <c r="B1327" s="3">
        <f>DATE(YEAR(siječanj!B1327),MONTH(siječanj!B1327)+6,DAY(siječanj!B1327))</f>
        <v>45487</v>
      </c>
      <c r="C1327" s="8">
        <v>13.7916666666667</v>
      </c>
      <c r="D1327">
        <v>0.95002409575685376</v>
      </c>
      <c r="E1327" s="6">
        <v>126.54402100002676</v>
      </c>
      <c r="F1327" s="10">
        <v>103.67388676962732</v>
      </c>
      <c r="G1327" s="10">
        <v>8.6478261216392696</v>
      </c>
      <c r="H1327" s="10">
        <f t="shared" si="32"/>
        <v>120.21986912398674</v>
      </c>
    </row>
    <row r="1328" spans="1:8" x14ac:dyDescent="0.25">
      <c r="A1328" s="18"/>
      <c r="B1328" s="3">
        <f>DATE(YEAR(siječanj!B1328),MONTH(siječanj!B1328)+6,DAY(siječanj!B1328))</f>
        <v>45487</v>
      </c>
      <c r="C1328" s="8">
        <v>13.8020833333333</v>
      </c>
      <c r="D1328">
        <v>0.95002409575685376</v>
      </c>
      <c r="E1328" s="6">
        <v>128.63834249524007</v>
      </c>
      <c r="F1328" s="10">
        <v>104.4402353637122</v>
      </c>
      <c r="G1328" s="10">
        <v>12.062827448026548</v>
      </c>
      <c r="H1328" s="10">
        <f t="shared" si="32"/>
        <v>122.20952500870089</v>
      </c>
    </row>
    <row r="1329" spans="1:8" x14ac:dyDescent="0.25">
      <c r="A1329" s="18"/>
      <c r="B1329" s="3">
        <f>DATE(YEAR(siječanj!B1329),MONTH(siječanj!B1329)+6,DAY(siječanj!B1329))</f>
        <v>45487</v>
      </c>
      <c r="C1329" s="8">
        <v>13.8125</v>
      </c>
      <c r="D1329">
        <v>0.95002409575685376</v>
      </c>
      <c r="E1329" s="6">
        <v>132.47068488579993</v>
      </c>
      <c r="F1329" s="10">
        <v>104.93946989435213</v>
      </c>
      <c r="G1329" s="10">
        <v>21.051271662088361</v>
      </c>
      <c r="H1329" s="10">
        <f t="shared" si="32"/>
        <v>125.85034262292319</v>
      </c>
    </row>
    <row r="1330" spans="1:8" x14ac:dyDescent="0.25">
      <c r="A1330" s="18"/>
      <c r="B1330" s="3">
        <f>DATE(YEAR(siječanj!B1330),MONTH(siječanj!B1330)+6,DAY(siječanj!B1330))</f>
        <v>45487</v>
      </c>
      <c r="C1330" s="8">
        <v>13.8229166666667</v>
      </c>
      <c r="D1330">
        <v>0.95002409575685376</v>
      </c>
      <c r="E1330" s="6">
        <v>135.55010114763752</v>
      </c>
      <c r="F1330" s="10">
        <v>105.44240140640616</v>
      </c>
      <c r="G1330" s="10">
        <v>41.157509863386117</v>
      </c>
      <c r="H1330" s="10">
        <f t="shared" si="32"/>
        <v>128.7758622725344</v>
      </c>
    </row>
    <row r="1331" spans="1:8" x14ac:dyDescent="0.25">
      <c r="A1331" s="18"/>
      <c r="B1331" s="3">
        <f>DATE(YEAR(siječanj!B1331),MONTH(siječanj!B1331)+6,DAY(siječanj!B1331))</f>
        <v>45487</v>
      </c>
      <c r="C1331" s="8">
        <v>13.8333333333333</v>
      </c>
      <c r="D1331">
        <v>0.95002409575685376</v>
      </c>
      <c r="E1331" s="6">
        <v>139.78729309406302</v>
      </c>
      <c r="F1331" s="10">
        <v>105.41628929127111</v>
      </c>
      <c r="G1331" s="10">
        <v>105.74907016077638</v>
      </c>
      <c r="H1331" s="10">
        <f t="shared" si="32"/>
        <v>132.80129671998552</v>
      </c>
    </row>
    <row r="1332" spans="1:8" x14ac:dyDescent="0.25">
      <c r="A1332" s="18"/>
      <c r="B1332" s="3">
        <f>DATE(YEAR(siječanj!B1332),MONTH(siječanj!B1332)+6,DAY(siječanj!B1332))</f>
        <v>45487</v>
      </c>
      <c r="C1332" s="8">
        <v>13.84375</v>
      </c>
      <c r="D1332">
        <v>0.95002409575685376</v>
      </c>
      <c r="E1332" s="6">
        <v>142.73897679548207</v>
      </c>
      <c r="F1332" s="10">
        <v>105.78705485290423</v>
      </c>
      <c r="G1332" s="10">
        <v>211.64342887345896</v>
      </c>
      <c r="H1332" s="10">
        <f t="shared" si="32"/>
        <v>135.60546735938638</v>
      </c>
    </row>
    <row r="1333" spans="1:8" x14ac:dyDescent="0.25">
      <c r="A1333" s="18"/>
      <c r="B1333" s="3">
        <f>DATE(YEAR(siječanj!B1333),MONTH(siječanj!B1333)+6,DAY(siječanj!B1333))</f>
        <v>45487</v>
      </c>
      <c r="C1333" s="8">
        <v>13.8541666666667</v>
      </c>
      <c r="D1333">
        <v>0.95002409575685376</v>
      </c>
      <c r="E1333" s="6">
        <v>146.53772049817141</v>
      </c>
      <c r="F1333" s="10">
        <v>105.69934990609575</v>
      </c>
      <c r="G1333" s="10">
        <v>280.30854806976259</v>
      </c>
      <c r="H1333" s="10">
        <f t="shared" si="32"/>
        <v>139.21436541054587</v>
      </c>
    </row>
    <row r="1334" spans="1:8" x14ac:dyDescent="0.25">
      <c r="A1334" s="18"/>
      <c r="B1334" s="3">
        <f>DATE(YEAR(siječanj!B1334),MONTH(siječanj!B1334)+6,DAY(siječanj!B1334))</f>
        <v>45487</v>
      </c>
      <c r="C1334" s="8">
        <v>13.8645833333333</v>
      </c>
      <c r="D1334">
        <v>0.95002409575685376</v>
      </c>
      <c r="E1334" s="6">
        <v>146.02601475814393</v>
      </c>
      <c r="F1334" s="10">
        <v>104.94898527343904</v>
      </c>
      <c r="G1334" s="10">
        <v>308.82894550001168</v>
      </c>
      <c r="H1334" s="10">
        <f t="shared" si="32"/>
        <v>138.72823262758266</v>
      </c>
    </row>
    <row r="1335" spans="1:8" x14ac:dyDescent="0.25">
      <c r="A1335" s="18"/>
      <c r="B1335" s="3">
        <f>DATE(YEAR(siječanj!B1335),MONTH(siječanj!B1335)+6,DAY(siječanj!B1335))</f>
        <v>45487</v>
      </c>
      <c r="C1335" s="8">
        <v>13.875</v>
      </c>
      <c r="D1335">
        <v>0.95002409575685376</v>
      </c>
      <c r="E1335" s="6">
        <v>144.14041465392299</v>
      </c>
      <c r="F1335" s="10">
        <v>103.68176104194345</v>
      </c>
      <c r="G1335" s="10">
        <v>312.50339488019995</v>
      </c>
      <c r="H1335" s="10">
        <f t="shared" si="32"/>
        <v>136.93686709361114</v>
      </c>
    </row>
    <row r="1336" spans="1:8" x14ac:dyDescent="0.25">
      <c r="A1336" s="18"/>
      <c r="B1336" s="3">
        <f>DATE(YEAR(siječanj!B1336),MONTH(siječanj!B1336)+6,DAY(siječanj!B1336))</f>
        <v>45487</v>
      </c>
      <c r="C1336" s="8">
        <v>13.8854166666667</v>
      </c>
      <c r="D1336">
        <v>0.95002409575685376</v>
      </c>
      <c r="E1336" s="6">
        <v>149.95466084002442</v>
      </c>
      <c r="F1336" s="10">
        <v>102.41289975067448</v>
      </c>
      <c r="G1336" s="10">
        <v>314.15659280289293</v>
      </c>
      <c r="H1336" s="10">
        <f t="shared" si="32"/>
        <v>142.46054106906988</v>
      </c>
    </row>
    <row r="1337" spans="1:8" x14ac:dyDescent="0.25">
      <c r="A1337" s="18"/>
      <c r="B1337" s="3">
        <f>DATE(YEAR(siječanj!B1337),MONTH(siječanj!B1337)+6,DAY(siječanj!B1337))</f>
        <v>45487</v>
      </c>
      <c r="C1337" s="8">
        <v>13.8958333333333</v>
      </c>
      <c r="D1337">
        <v>0.95002409575685376</v>
      </c>
      <c r="E1337" s="6">
        <v>152.18927560405541</v>
      </c>
      <c r="F1337" s="10">
        <v>101.12053537435368</v>
      </c>
      <c r="G1337" s="10">
        <v>313.78942508467759</v>
      </c>
      <c r="H1337" s="10">
        <f t="shared" si="32"/>
        <v>144.58347893963335</v>
      </c>
    </row>
    <row r="1338" spans="1:8" x14ac:dyDescent="0.25">
      <c r="A1338" s="18"/>
      <c r="B1338" s="3">
        <f>DATE(YEAR(siječanj!B1338),MONTH(siječanj!B1338)+6,DAY(siječanj!B1338))</f>
        <v>45487</v>
      </c>
      <c r="C1338" s="8">
        <v>13.90625</v>
      </c>
      <c r="D1338">
        <v>0.95002409575685376</v>
      </c>
      <c r="E1338" s="6">
        <v>153.18296588800658</v>
      </c>
      <c r="F1338" s="10">
        <v>99.406042229488236</v>
      </c>
      <c r="G1338" s="10">
        <v>313.64081474562471</v>
      </c>
      <c r="H1338" s="10">
        <f t="shared" si="32"/>
        <v>145.52750865310642</v>
      </c>
    </row>
    <row r="1339" spans="1:8" x14ac:dyDescent="0.25">
      <c r="A1339" s="18"/>
      <c r="B1339" s="3">
        <f>DATE(YEAR(siječanj!B1339),MONTH(siječanj!B1339)+6,DAY(siječanj!B1339))</f>
        <v>45487</v>
      </c>
      <c r="C1339" s="8">
        <v>13.9166666666667</v>
      </c>
      <c r="D1339">
        <v>0.95002409575685376</v>
      </c>
      <c r="E1339" s="6">
        <v>152.43293580713757</v>
      </c>
      <c r="F1339" s="10">
        <v>97.074323093259764</v>
      </c>
      <c r="G1339" s="10">
        <v>310.13526720796773</v>
      </c>
      <c r="H1339" s="10">
        <f t="shared" si="32"/>
        <v>144.8149620037384</v>
      </c>
    </row>
    <row r="1340" spans="1:8" x14ac:dyDescent="0.25">
      <c r="A1340" s="18"/>
      <c r="B1340" s="3">
        <f>DATE(YEAR(siječanj!B1340),MONTH(siječanj!B1340)+6,DAY(siječanj!B1340))</f>
        <v>45487</v>
      </c>
      <c r="C1340" s="8">
        <v>13.9270833333333</v>
      </c>
      <c r="D1340">
        <v>0.95002409575685376</v>
      </c>
      <c r="E1340" s="6">
        <v>144.57605159295508</v>
      </c>
      <c r="F1340" s="10">
        <v>94.848291233066334</v>
      </c>
      <c r="G1340" s="10">
        <v>306.99097900491972</v>
      </c>
      <c r="H1340" s="10">
        <f t="shared" si="32"/>
        <v>137.35073268269338</v>
      </c>
    </row>
    <row r="1341" spans="1:8" x14ac:dyDescent="0.25">
      <c r="A1341" s="18"/>
      <c r="B1341" s="3">
        <f>DATE(YEAR(siječanj!B1341),MONTH(siječanj!B1341)+6,DAY(siječanj!B1341))</f>
        <v>45487</v>
      </c>
      <c r="C1341" s="8">
        <v>13.9375</v>
      </c>
      <c r="D1341">
        <v>0.95002409575685376</v>
      </c>
      <c r="E1341" s="6">
        <v>137.02530003433745</v>
      </c>
      <c r="F1341" s="10">
        <v>92.390704863448363</v>
      </c>
      <c r="G1341" s="10">
        <v>305.58812082693936</v>
      </c>
      <c r="H1341" s="10">
        <f t="shared" si="32"/>
        <v>130.177336760933</v>
      </c>
    </row>
    <row r="1342" spans="1:8" x14ac:dyDescent="0.25">
      <c r="A1342" s="18"/>
      <c r="B1342" s="3">
        <f>DATE(YEAR(siječanj!B1342),MONTH(siječanj!B1342)+6,DAY(siječanj!B1342))</f>
        <v>45487</v>
      </c>
      <c r="C1342" s="8">
        <v>13.9479166666667</v>
      </c>
      <c r="D1342">
        <v>0.95002409575685376</v>
      </c>
      <c r="E1342" s="6">
        <v>125.45071810039593</v>
      </c>
      <c r="F1342" s="10">
        <v>90.041392195987981</v>
      </c>
      <c r="G1342" s="10">
        <v>304.9839070266919</v>
      </c>
      <c r="H1342" s="10">
        <f t="shared" si="32"/>
        <v>119.18120502537661</v>
      </c>
    </row>
    <row r="1343" spans="1:8" x14ac:dyDescent="0.25">
      <c r="A1343" s="18"/>
      <c r="B1343" s="3">
        <f>DATE(YEAR(siječanj!B1343),MONTH(siječanj!B1343)+6,DAY(siječanj!B1343))</f>
        <v>45487</v>
      </c>
      <c r="C1343" s="8">
        <v>13.9583333333333</v>
      </c>
      <c r="D1343">
        <v>0.95002409575685376</v>
      </c>
      <c r="E1343" s="6">
        <v>113.84587103757929</v>
      </c>
      <c r="F1343" s="10">
        <v>87.487210949105858</v>
      </c>
      <c r="G1343" s="10">
        <v>296.88984189565809</v>
      </c>
      <c r="H1343" s="10">
        <f t="shared" si="32"/>
        <v>108.15632068812765</v>
      </c>
    </row>
    <row r="1344" spans="1:8" x14ac:dyDescent="0.25">
      <c r="A1344" s="18"/>
      <c r="B1344" s="3">
        <f>DATE(YEAR(siječanj!B1344),MONTH(siječanj!B1344)+6,DAY(siječanj!B1344))</f>
        <v>45487</v>
      </c>
      <c r="C1344" s="8">
        <v>13.96875</v>
      </c>
      <c r="D1344">
        <v>0.95002409575685376</v>
      </c>
      <c r="E1344" s="6">
        <v>104.23466272569179</v>
      </c>
      <c r="F1344" s="10">
        <v>85.228811302978471</v>
      </c>
      <c r="G1344" s="10">
        <v>295.79091872316076</v>
      </c>
      <c r="H1344" s="10">
        <f t="shared" si="32"/>
        <v>99.025441202495969</v>
      </c>
    </row>
    <row r="1345" spans="1:8" x14ac:dyDescent="0.25">
      <c r="A1345" s="18"/>
      <c r="B1345" s="3">
        <f>DATE(YEAR(siječanj!B1345),MONTH(siječanj!B1345)+6,DAY(siječanj!B1345))</f>
        <v>45487</v>
      </c>
      <c r="C1345" s="8">
        <v>13.9791666666667</v>
      </c>
      <c r="D1345">
        <v>0.95002409575685376</v>
      </c>
      <c r="E1345" s="6">
        <v>94.573252966396865</v>
      </c>
      <c r="F1345" s="10">
        <v>83.384919198990644</v>
      </c>
      <c r="G1345" s="10">
        <v>292.00872321930973</v>
      </c>
      <c r="H1345" s="10">
        <f t="shared" si="32"/>
        <v>89.846869132185375</v>
      </c>
    </row>
    <row r="1346" spans="1:8" ht="15.75" thickBot="1" x14ac:dyDescent="0.3">
      <c r="A1346" s="18"/>
      <c r="B1346" s="3">
        <f>DATE(YEAR(siječanj!B1346),MONTH(siječanj!B1346)+6,DAY(siječanj!B1346))</f>
        <v>45487</v>
      </c>
      <c r="C1346" s="8">
        <v>13.9895833333333</v>
      </c>
      <c r="D1346">
        <v>0.95002409575685376</v>
      </c>
      <c r="E1346" s="6">
        <v>87.302873131385311</v>
      </c>
      <c r="F1346" s="10">
        <v>81.764713185451242</v>
      </c>
      <c r="G1346" s="10">
        <v>291.77873901663179</v>
      </c>
      <c r="H1346" s="10">
        <f t="shared" si="32"/>
        <v>82.939833103619648</v>
      </c>
    </row>
    <row r="1347" spans="1:8" x14ac:dyDescent="0.25">
      <c r="A1347" s="13">
        <f t="shared" ref="A1347" si="33">A1251+1</f>
        <v>197</v>
      </c>
      <c r="B1347" s="3">
        <f>DATE(YEAR(siječanj!B1347),MONTH(siječanj!B1347)+6,DAY(siječanj!B1347))</f>
        <v>45488</v>
      </c>
      <c r="C1347" s="8">
        <v>14</v>
      </c>
      <c r="D1347">
        <v>0.95080138975111539</v>
      </c>
      <c r="E1347" s="6">
        <v>81.721447908357376</v>
      </c>
      <c r="F1347" s="10">
        <v>83.929938288913547</v>
      </c>
      <c r="G1347" s="10">
        <v>284.40191122793402</v>
      </c>
      <c r="H1347" s="10">
        <f t="shared" si="32"/>
        <v>77.700866243739569</v>
      </c>
    </row>
    <row r="1348" spans="1:8" x14ac:dyDescent="0.25">
      <c r="A1348" s="14"/>
      <c r="B1348" s="3">
        <f>DATE(YEAR(siječanj!B1348),MONTH(siječanj!B1348)+6,DAY(siječanj!B1348))</f>
        <v>45488</v>
      </c>
      <c r="C1348" s="8">
        <v>14.0104166666667</v>
      </c>
      <c r="D1348">
        <v>0.95080138975111539</v>
      </c>
      <c r="E1348" s="6">
        <v>76.856825568644609</v>
      </c>
      <c r="F1348" s="10">
        <v>82.373011263808039</v>
      </c>
      <c r="G1348" s="10">
        <v>281.60893293253173</v>
      </c>
      <c r="H1348" s="10">
        <f t="shared" ref="H1348:H1411" si="34">D1348*E1348</f>
        <v>73.075576562526351</v>
      </c>
    </row>
    <row r="1349" spans="1:8" x14ac:dyDescent="0.25">
      <c r="A1349" s="14"/>
      <c r="B1349" s="3">
        <f>DATE(YEAR(siječanj!B1349),MONTH(siječanj!B1349)+6,DAY(siječanj!B1349))</f>
        <v>45488</v>
      </c>
      <c r="C1349" s="8">
        <v>14.0208333333333</v>
      </c>
      <c r="D1349">
        <v>0.95080138975111539</v>
      </c>
      <c r="E1349" s="6">
        <v>72.064268408822201</v>
      </c>
      <c r="F1349" s="10">
        <v>81.111999054764524</v>
      </c>
      <c r="G1349" s="10">
        <v>281.16774866926903</v>
      </c>
      <c r="H1349" s="10">
        <f t="shared" si="34"/>
        <v>68.518806554505545</v>
      </c>
    </row>
    <row r="1350" spans="1:8" x14ac:dyDescent="0.25">
      <c r="A1350" s="14"/>
      <c r="B1350" s="3">
        <f>DATE(YEAR(siječanj!B1350),MONTH(siječanj!B1350)+6,DAY(siječanj!B1350))</f>
        <v>45488</v>
      </c>
      <c r="C1350" s="8">
        <v>14.03125</v>
      </c>
      <c r="D1350">
        <v>0.95080138975111539</v>
      </c>
      <c r="E1350" s="6">
        <v>68.289072462358988</v>
      </c>
      <c r="F1350" s="10">
        <v>80.056839901661419</v>
      </c>
      <c r="G1350" s="10">
        <v>280.31225458933108</v>
      </c>
      <c r="H1350" s="10">
        <f t="shared" si="34"/>
        <v>64.929345002025542</v>
      </c>
    </row>
    <row r="1351" spans="1:8" x14ac:dyDescent="0.25">
      <c r="A1351" s="14"/>
      <c r="B1351" s="3">
        <f>DATE(YEAR(siječanj!B1351),MONTH(siječanj!B1351)+6,DAY(siječanj!B1351))</f>
        <v>45488</v>
      </c>
      <c r="C1351" s="8">
        <v>14.0416666666667</v>
      </c>
      <c r="D1351">
        <v>0.95080138975111539</v>
      </c>
      <c r="E1351" s="6">
        <v>65.694166287367111</v>
      </c>
      <c r="F1351" s="10">
        <v>77.537330850346251</v>
      </c>
      <c r="G1351" s="10">
        <v>274.86088088724762</v>
      </c>
      <c r="H1351" s="10">
        <f t="shared" si="34"/>
        <v>62.462104604569518</v>
      </c>
    </row>
    <row r="1352" spans="1:8" x14ac:dyDescent="0.25">
      <c r="A1352" s="14"/>
      <c r="B1352" s="3">
        <f>DATE(YEAR(siječanj!B1352),MONTH(siječanj!B1352)+6,DAY(siječanj!B1352))</f>
        <v>45488</v>
      </c>
      <c r="C1352" s="8">
        <v>14.0520833333333</v>
      </c>
      <c r="D1352">
        <v>0.95080138975111539</v>
      </c>
      <c r="E1352" s="6">
        <v>63.456862406428513</v>
      </c>
      <c r="F1352" s="10">
        <v>77.581216548611494</v>
      </c>
      <c r="G1352" s="10">
        <v>278.07816151952647</v>
      </c>
      <c r="H1352" s="10">
        <f t="shared" si="34"/>
        <v>60.33487296527754</v>
      </c>
    </row>
    <row r="1353" spans="1:8" x14ac:dyDescent="0.25">
      <c r="A1353" s="14"/>
      <c r="B1353" s="3">
        <f>DATE(YEAR(siječanj!B1353),MONTH(siječanj!B1353)+6,DAY(siječanj!B1353))</f>
        <v>45488</v>
      </c>
      <c r="C1353" s="8">
        <v>14.0625</v>
      </c>
      <c r="D1353">
        <v>0.95080138975111539</v>
      </c>
      <c r="E1353" s="6">
        <v>61.814079015339992</v>
      </c>
      <c r="F1353" s="10">
        <v>77.099019718797067</v>
      </c>
      <c r="G1353" s="10">
        <v>278.09007800248799</v>
      </c>
      <c r="H1353" s="10">
        <f t="shared" si="34"/>
        <v>58.772912233970523</v>
      </c>
    </row>
    <row r="1354" spans="1:8" x14ac:dyDescent="0.25">
      <c r="A1354" s="14"/>
      <c r="B1354" s="3">
        <f>DATE(YEAR(siječanj!B1354),MONTH(siječanj!B1354)+6,DAY(siječanj!B1354))</f>
        <v>45488</v>
      </c>
      <c r="C1354" s="8">
        <v>14.0729166666667</v>
      </c>
      <c r="D1354">
        <v>0.95080138975111539</v>
      </c>
      <c r="E1354" s="6">
        <v>60.408507464913924</v>
      </c>
      <c r="F1354" s="10">
        <v>76.614909962181528</v>
      </c>
      <c r="G1354" s="10">
        <v>278.25010895161262</v>
      </c>
      <c r="H1354" s="10">
        <f t="shared" si="34"/>
        <v>57.436492850430788</v>
      </c>
    </row>
    <row r="1355" spans="1:8" x14ac:dyDescent="0.25">
      <c r="A1355" s="14"/>
      <c r="B1355" s="3">
        <f>DATE(YEAR(siječanj!B1355),MONTH(siječanj!B1355)+6,DAY(siječanj!B1355))</f>
        <v>45488</v>
      </c>
      <c r="C1355" s="8">
        <v>14.0833333333333</v>
      </c>
      <c r="D1355">
        <v>0.95080138975111539</v>
      </c>
      <c r="E1355" s="6">
        <v>60.116066740250929</v>
      </c>
      <c r="F1355" s="10">
        <v>76.264296571811428</v>
      </c>
      <c r="G1355" s="10">
        <v>277.23051772476799</v>
      </c>
      <c r="H1355" s="10">
        <f t="shared" si="34"/>
        <v>57.158439803001386</v>
      </c>
    </row>
    <row r="1356" spans="1:8" x14ac:dyDescent="0.25">
      <c r="A1356" s="14"/>
      <c r="B1356" s="3">
        <f>DATE(YEAR(siječanj!B1356),MONTH(siječanj!B1356)+6,DAY(siječanj!B1356))</f>
        <v>45488</v>
      </c>
      <c r="C1356" s="8">
        <v>14.09375</v>
      </c>
      <c r="D1356">
        <v>0.95080138975111539</v>
      </c>
      <c r="E1356" s="6">
        <v>59.600107091212784</v>
      </c>
      <c r="F1356" s="10">
        <v>75.902517890896846</v>
      </c>
      <c r="G1356" s="10">
        <v>277.4140394995477</v>
      </c>
      <c r="H1356" s="10">
        <f t="shared" si="34"/>
        <v>56.667864651640421</v>
      </c>
    </row>
    <row r="1357" spans="1:8" x14ac:dyDescent="0.25">
      <c r="A1357" s="14"/>
      <c r="B1357" s="3">
        <f>DATE(YEAR(siječanj!B1357),MONTH(siječanj!B1357)+6,DAY(siječanj!B1357))</f>
        <v>45488</v>
      </c>
      <c r="C1357" s="8">
        <v>14.1041666666667</v>
      </c>
      <c r="D1357">
        <v>0.95080138975111539</v>
      </c>
      <c r="E1357" s="6">
        <v>58.824597898625228</v>
      </c>
      <c r="F1357" s="10">
        <v>75.624587743423305</v>
      </c>
      <c r="G1357" s="10">
        <v>277.28204551227338</v>
      </c>
      <c r="H1357" s="10">
        <f t="shared" si="34"/>
        <v>55.930509433563408</v>
      </c>
    </row>
    <row r="1358" spans="1:8" x14ac:dyDescent="0.25">
      <c r="A1358" s="14"/>
      <c r="B1358" s="3">
        <f>DATE(YEAR(siječanj!B1358),MONTH(siječanj!B1358)+6,DAY(siječanj!B1358))</f>
        <v>45488</v>
      </c>
      <c r="C1358" s="8">
        <v>14.1145833333333</v>
      </c>
      <c r="D1358">
        <v>0.95080138975111539</v>
      </c>
      <c r="E1358" s="6">
        <v>58.513119526965184</v>
      </c>
      <c r="F1358" s="10">
        <v>75.566667542084971</v>
      </c>
      <c r="G1358" s="10">
        <v>277.51295692109034</v>
      </c>
      <c r="H1358" s="10">
        <f t="shared" si="34"/>
        <v>55.634355364911627</v>
      </c>
    </row>
    <row r="1359" spans="1:8" x14ac:dyDescent="0.25">
      <c r="A1359" s="14"/>
      <c r="B1359" s="3">
        <f>DATE(YEAR(siječanj!B1359),MONTH(siječanj!B1359)+6,DAY(siječanj!B1359))</f>
        <v>45488</v>
      </c>
      <c r="C1359" s="8">
        <v>14.125</v>
      </c>
      <c r="D1359">
        <v>0.95080138975111539</v>
      </c>
      <c r="E1359" s="6">
        <v>58.306597516309083</v>
      </c>
      <c r="F1359" s="10">
        <v>75.444612718369996</v>
      </c>
      <c r="G1359" s="10">
        <v>277.15065903944088</v>
      </c>
      <c r="H1359" s="10">
        <f t="shared" si="34"/>
        <v>55.437993950165605</v>
      </c>
    </row>
    <row r="1360" spans="1:8" x14ac:dyDescent="0.25">
      <c r="A1360" s="14"/>
      <c r="B1360" s="3">
        <f>DATE(YEAR(siječanj!B1360),MONTH(siječanj!B1360)+6,DAY(siječanj!B1360))</f>
        <v>45488</v>
      </c>
      <c r="C1360" s="8">
        <v>14.1354166666667</v>
      </c>
      <c r="D1360">
        <v>0.95080138975111539</v>
      </c>
      <c r="E1360" s="6">
        <v>58.241274343704113</v>
      </c>
      <c r="F1360" s="10">
        <v>75.367963753695221</v>
      </c>
      <c r="G1360" s="10">
        <v>276.89557543072135</v>
      </c>
      <c r="H1360" s="10">
        <f t="shared" si="34"/>
        <v>55.375884586869851</v>
      </c>
    </row>
    <row r="1361" spans="1:8" x14ac:dyDescent="0.25">
      <c r="A1361" s="14"/>
      <c r="B1361" s="3">
        <f>DATE(YEAR(siječanj!B1361),MONTH(siječanj!B1361)+6,DAY(siječanj!B1361))</f>
        <v>45488</v>
      </c>
      <c r="C1361" s="8">
        <v>14.1458333333333</v>
      </c>
      <c r="D1361">
        <v>0.95080138975111539</v>
      </c>
      <c r="E1361" s="6">
        <v>58.717568286623255</v>
      </c>
      <c r="F1361" s="10">
        <v>75.207400516549583</v>
      </c>
      <c r="G1361" s="10">
        <v>277.16901976541476</v>
      </c>
      <c r="H1361" s="10">
        <f t="shared" si="34"/>
        <v>55.828745529727414</v>
      </c>
    </row>
    <row r="1362" spans="1:8" x14ac:dyDescent="0.25">
      <c r="A1362" s="14"/>
      <c r="B1362" s="3">
        <f>DATE(YEAR(siječanj!B1362),MONTH(siječanj!B1362)+6,DAY(siječanj!B1362))</f>
        <v>45488</v>
      </c>
      <c r="C1362" s="8">
        <v>14.15625</v>
      </c>
      <c r="D1362">
        <v>0.95080138975111539</v>
      </c>
      <c r="E1362" s="6">
        <v>59.916835596578849</v>
      </c>
      <c r="F1362" s="10">
        <v>75.486978009092169</v>
      </c>
      <c r="G1362" s="10">
        <v>277.34737666527207</v>
      </c>
      <c r="H1362" s="10">
        <f t="shared" si="34"/>
        <v>56.96901055471627</v>
      </c>
    </row>
    <row r="1363" spans="1:8" x14ac:dyDescent="0.25">
      <c r="A1363" s="14"/>
      <c r="B1363" s="3">
        <f>DATE(YEAR(siječanj!B1363),MONTH(siječanj!B1363)+6,DAY(siječanj!B1363))</f>
        <v>45488</v>
      </c>
      <c r="C1363" s="8">
        <v>14.1666666666667</v>
      </c>
      <c r="D1363">
        <v>0.95080138975111539</v>
      </c>
      <c r="E1363" s="6">
        <v>62.052129419024936</v>
      </c>
      <c r="F1363" s="10">
        <v>75.869075903552243</v>
      </c>
      <c r="G1363" s="10">
        <v>280.70829788385538</v>
      </c>
      <c r="H1363" s="10">
        <f t="shared" si="34"/>
        <v>58.999250888624985</v>
      </c>
    </row>
    <row r="1364" spans="1:8" x14ac:dyDescent="0.25">
      <c r="A1364" s="14"/>
      <c r="B1364" s="3">
        <f>DATE(YEAR(siječanj!B1364),MONTH(siječanj!B1364)+6,DAY(siječanj!B1364))</f>
        <v>45488</v>
      </c>
      <c r="C1364" s="8">
        <v>14.1770833333333</v>
      </c>
      <c r="D1364">
        <v>0.95080138975111539</v>
      </c>
      <c r="E1364" s="6">
        <v>64.228866582951454</v>
      </c>
      <c r="F1364" s="10">
        <v>76.065323115209367</v>
      </c>
      <c r="G1364" s="10">
        <v>282.6448273335518</v>
      </c>
      <c r="H1364" s="10">
        <f t="shared" si="34"/>
        <v>61.068895609209214</v>
      </c>
    </row>
    <row r="1365" spans="1:8" x14ac:dyDescent="0.25">
      <c r="A1365" s="14"/>
      <c r="B1365" s="3">
        <f>DATE(YEAR(siječanj!B1365),MONTH(siječanj!B1365)+6,DAY(siječanj!B1365))</f>
        <v>45488</v>
      </c>
      <c r="C1365" s="8">
        <v>14.1875</v>
      </c>
      <c r="D1365">
        <v>0.95080138975111539</v>
      </c>
      <c r="E1365" s="6">
        <v>66.751156747583451</v>
      </c>
      <c r="F1365" s="10">
        <v>76.325190526528928</v>
      </c>
      <c r="G1365" s="10">
        <v>291.43800068204871</v>
      </c>
      <c r="H1365" s="10">
        <f t="shared" si="34"/>
        <v>63.467092603096887</v>
      </c>
    </row>
    <row r="1366" spans="1:8" x14ac:dyDescent="0.25">
      <c r="A1366" s="14"/>
      <c r="B1366" s="3">
        <f>DATE(YEAR(siječanj!B1366),MONTH(siječanj!B1366)+6,DAY(siječanj!B1366))</f>
        <v>45488</v>
      </c>
      <c r="C1366" s="8">
        <v>14.1979166666667</v>
      </c>
      <c r="D1366">
        <v>0.95080138975111539</v>
      </c>
      <c r="E1366" s="6">
        <v>70.498219939296888</v>
      </c>
      <c r="F1366" s="10">
        <v>76.907461733333434</v>
      </c>
      <c r="G1366" s="10">
        <v>290.87405791375687</v>
      </c>
      <c r="H1366" s="10">
        <f t="shared" si="34"/>
        <v>67.029805493263268</v>
      </c>
    </row>
    <row r="1367" spans="1:8" x14ac:dyDescent="0.25">
      <c r="A1367" s="14"/>
      <c r="B1367" s="3">
        <f>DATE(YEAR(siječanj!B1367),MONTH(siječanj!B1367)+6,DAY(siječanj!B1367))</f>
        <v>45488</v>
      </c>
      <c r="C1367" s="8">
        <v>14.2083333333333</v>
      </c>
      <c r="D1367">
        <v>0.95080138975111539</v>
      </c>
      <c r="E1367" s="6">
        <v>73.595450984781465</v>
      </c>
      <c r="F1367" s="10">
        <v>78.095507508374581</v>
      </c>
      <c r="G1367" s="10">
        <v>268.35574482433799</v>
      </c>
      <c r="H1367" s="10">
        <f t="shared" si="34"/>
        <v>69.974657075690317</v>
      </c>
    </row>
    <row r="1368" spans="1:8" x14ac:dyDescent="0.25">
      <c r="A1368" s="14"/>
      <c r="B1368" s="3">
        <f>DATE(YEAR(siječanj!B1368),MONTH(siječanj!B1368)+6,DAY(siječanj!B1368))</f>
        <v>45488</v>
      </c>
      <c r="C1368" s="8">
        <v>14.21875</v>
      </c>
      <c r="D1368">
        <v>0.95080138975111539</v>
      </c>
      <c r="E1368" s="6">
        <v>77.048070163201217</v>
      </c>
      <c r="F1368" s="10">
        <v>79.144703341817618</v>
      </c>
      <c r="G1368" s="10">
        <v>188.4528931372331</v>
      </c>
      <c r="H1368" s="10">
        <f t="shared" si="34"/>
        <v>73.257412188813163</v>
      </c>
    </row>
    <row r="1369" spans="1:8" x14ac:dyDescent="0.25">
      <c r="A1369" s="14"/>
      <c r="B1369" s="3">
        <f>DATE(YEAR(siječanj!B1369),MONTH(siječanj!B1369)+6,DAY(siječanj!B1369))</f>
        <v>45488</v>
      </c>
      <c r="C1369" s="8">
        <v>14.2291666666667</v>
      </c>
      <c r="D1369">
        <v>0.95080138975111539</v>
      </c>
      <c r="E1369" s="6">
        <v>81.269156969744714</v>
      </c>
      <c r="F1369" s="10">
        <v>80.650445237764842</v>
      </c>
      <c r="G1369" s="10">
        <v>86.435158086801522</v>
      </c>
      <c r="H1369" s="10">
        <f t="shared" si="34"/>
        <v>77.270827390734823</v>
      </c>
    </row>
    <row r="1370" spans="1:8" x14ac:dyDescent="0.25">
      <c r="A1370" s="14"/>
      <c r="B1370" s="3">
        <f>DATE(YEAR(siječanj!B1370),MONTH(siječanj!B1370)+6,DAY(siječanj!B1370))</f>
        <v>45488</v>
      </c>
      <c r="C1370" s="8">
        <v>14.2395833333333</v>
      </c>
      <c r="D1370">
        <v>0.95080138975111539</v>
      </c>
      <c r="E1370" s="6">
        <v>85.859120850721439</v>
      </c>
      <c r="F1370" s="10">
        <v>83.588765260118848</v>
      </c>
      <c r="G1370" s="10">
        <v>36.431821702486907</v>
      </c>
      <c r="H1370" s="10">
        <f t="shared" si="34"/>
        <v>81.634971427674913</v>
      </c>
    </row>
    <row r="1371" spans="1:8" x14ac:dyDescent="0.25">
      <c r="A1371" s="14"/>
      <c r="B1371" s="3">
        <f>DATE(YEAR(siječanj!B1371),MONTH(siječanj!B1371)+6,DAY(siječanj!B1371))</f>
        <v>45488</v>
      </c>
      <c r="C1371" s="8">
        <v>14.25</v>
      </c>
      <c r="D1371">
        <v>0.95080138975111539</v>
      </c>
      <c r="E1371" s="6">
        <v>88.257992472458355</v>
      </c>
      <c r="F1371" s="10">
        <v>87.777104869567708</v>
      </c>
      <c r="G1371" s="10">
        <v>14.927203782976852</v>
      </c>
      <c r="H1371" s="10">
        <f t="shared" si="34"/>
        <v>83.915821899456887</v>
      </c>
    </row>
    <row r="1372" spans="1:8" x14ac:dyDescent="0.25">
      <c r="A1372" s="14"/>
      <c r="B1372" s="3">
        <f>DATE(YEAR(siječanj!B1372),MONTH(siječanj!B1372)+6,DAY(siječanj!B1372))</f>
        <v>45488</v>
      </c>
      <c r="C1372" s="8">
        <v>14.2604166666667</v>
      </c>
      <c r="D1372">
        <v>0.95080138975111539</v>
      </c>
      <c r="E1372" s="6">
        <v>89.196601680227275</v>
      </c>
      <c r="F1372" s="10">
        <v>91.221257883905025</v>
      </c>
      <c r="G1372" s="10">
        <v>7.2088773536685231</v>
      </c>
      <c r="H1372" s="10">
        <f t="shared" si="34"/>
        <v>84.808252838636761</v>
      </c>
    </row>
    <row r="1373" spans="1:8" x14ac:dyDescent="0.25">
      <c r="A1373" s="14"/>
      <c r="B1373" s="3">
        <f>DATE(YEAR(siječanj!B1373),MONTH(siječanj!B1373)+6,DAY(siječanj!B1373))</f>
        <v>45488</v>
      </c>
      <c r="C1373" s="8">
        <v>14.2708333333333</v>
      </c>
      <c r="D1373">
        <v>0.95080138975111539</v>
      </c>
      <c r="E1373" s="6">
        <v>92.332821472023042</v>
      </c>
      <c r="F1373" s="10">
        <v>96.093222076365464</v>
      </c>
      <c r="G1373" s="10">
        <v>4.379976923752591</v>
      </c>
      <c r="H1373" s="10">
        <f t="shared" si="34"/>
        <v>87.790174975241129</v>
      </c>
    </row>
    <row r="1374" spans="1:8" x14ac:dyDescent="0.25">
      <c r="A1374" s="14"/>
      <c r="B1374" s="3">
        <f>DATE(YEAR(siječanj!B1374),MONTH(siječanj!B1374)+6,DAY(siječanj!B1374))</f>
        <v>45488</v>
      </c>
      <c r="C1374" s="8">
        <v>14.28125</v>
      </c>
      <c r="D1374">
        <v>0.95080138975111539</v>
      </c>
      <c r="E1374" s="6">
        <v>93.128138883033714</v>
      </c>
      <c r="F1374" s="10">
        <v>104.09443187902183</v>
      </c>
      <c r="G1374" s="10">
        <v>3.1457191501001511</v>
      </c>
      <c r="H1374" s="10">
        <f t="shared" si="34"/>
        <v>88.546363874923344</v>
      </c>
    </row>
    <row r="1375" spans="1:8" x14ac:dyDescent="0.25">
      <c r="A1375" s="14"/>
      <c r="B1375" s="3">
        <f>DATE(YEAR(siječanj!B1375),MONTH(siječanj!B1375)+6,DAY(siječanj!B1375))</f>
        <v>45488</v>
      </c>
      <c r="C1375" s="8">
        <v>14.2916666666667</v>
      </c>
      <c r="D1375">
        <v>0.95080138975111539</v>
      </c>
      <c r="E1375" s="6">
        <v>92.888167963096322</v>
      </c>
      <c r="F1375" s="10">
        <v>114.06010861258684</v>
      </c>
      <c r="G1375" s="10">
        <v>2.4792774892569485</v>
      </c>
      <c r="H1375" s="10">
        <f t="shared" si="34"/>
        <v>88.318199190747009</v>
      </c>
    </row>
    <row r="1376" spans="1:8" x14ac:dyDescent="0.25">
      <c r="A1376" s="14"/>
      <c r="B1376" s="3">
        <f>DATE(YEAR(siječanj!B1376),MONTH(siječanj!B1376)+6,DAY(siječanj!B1376))</f>
        <v>45488</v>
      </c>
      <c r="C1376" s="8">
        <v>14.3020833333333</v>
      </c>
      <c r="D1376">
        <v>0.95080138975111539</v>
      </c>
      <c r="E1376" s="6">
        <v>92.505868953376009</v>
      </c>
      <c r="F1376" s="10">
        <v>118.09556627465797</v>
      </c>
      <c r="G1376" s="10">
        <v>2.0119642132559634</v>
      </c>
      <c r="H1376" s="10">
        <f t="shared" si="34"/>
        <v>87.954708761004468</v>
      </c>
    </row>
    <row r="1377" spans="1:8" x14ac:dyDescent="0.25">
      <c r="A1377" s="14"/>
      <c r="B1377" s="3">
        <f>DATE(YEAR(siječanj!B1377),MONTH(siječanj!B1377)+6,DAY(siječanj!B1377))</f>
        <v>45488</v>
      </c>
      <c r="C1377" s="8">
        <v>14.3125</v>
      </c>
      <c r="D1377">
        <v>0.95080138975111539</v>
      </c>
      <c r="E1377" s="6">
        <v>93.391053517913093</v>
      </c>
      <c r="F1377" s="10">
        <v>122.9603783567989</v>
      </c>
      <c r="G1377" s="10">
        <v>1.8489421604642873</v>
      </c>
      <c r="H1377" s="10">
        <f t="shared" si="34"/>
        <v>88.796343475152568</v>
      </c>
    </row>
    <row r="1378" spans="1:8" x14ac:dyDescent="0.25">
      <c r="A1378" s="14"/>
      <c r="B1378" s="3">
        <f>DATE(YEAR(siječanj!B1378),MONTH(siječanj!B1378)+6,DAY(siječanj!B1378))</f>
        <v>45488</v>
      </c>
      <c r="C1378" s="8">
        <v>14.3229166666667</v>
      </c>
      <c r="D1378">
        <v>0.95080138975111539</v>
      </c>
      <c r="E1378" s="6">
        <v>95.078923220510418</v>
      </c>
      <c r="F1378" s="10">
        <v>129.55288873867684</v>
      </c>
      <c r="G1378" s="10">
        <v>1.8571252216506136</v>
      </c>
      <c r="H1378" s="10">
        <f t="shared" si="34"/>
        <v>90.401172334100906</v>
      </c>
    </row>
    <row r="1379" spans="1:8" x14ac:dyDescent="0.25">
      <c r="A1379" s="14"/>
      <c r="B1379" s="3">
        <f>DATE(YEAR(siječanj!B1379),MONTH(siječanj!B1379)+6,DAY(siječanj!B1379))</f>
        <v>45488</v>
      </c>
      <c r="C1379" s="8">
        <v>14.3333333333333</v>
      </c>
      <c r="D1379">
        <v>0.95080138975111539</v>
      </c>
      <c r="E1379" s="6">
        <v>95.921630774224454</v>
      </c>
      <c r="F1379" s="10">
        <v>138.10236781429433</v>
      </c>
      <c r="G1379" s="10">
        <v>1.7997416202807497</v>
      </c>
      <c r="H1379" s="10">
        <f t="shared" si="34"/>
        <v>91.20241984732597</v>
      </c>
    </row>
    <row r="1380" spans="1:8" x14ac:dyDescent="0.25">
      <c r="A1380" s="14"/>
      <c r="B1380" s="3">
        <f>DATE(YEAR(siječanj!B1380),MONTH(siječanj!B1380)+6,DAY(siječanj!B1380))</f>
        <v>45488</v>
      </c>
      <c r="C1380" s="8">
        <v>14.34375</v>
      </c>
      <c r="D1380">
        <v>0.95080138975111539</v>
      </c>
      <c r="E1380" s="6">
        <v>97.612543347107831</v>
      </c>
      <c r="F1380" s="10">
        <v>141.90648677060582</v>
      </c>
      <c r="G1380" s="10">
        <v>1.7784130148887227</v>
      </c>
      <c r="H1380" s="10">
        <f t="shared" si="34"/>
        <v>92.810141871571119</v>
      </c>
    </row>
    <row r="1381" spans="1:8" x14ac:dyDescent="0.25">
      <c r="A1381" s="14"/>
      <c r="B1381" s="3">
        <f>DATE(YEAR(siječanj!B1381),MONTH(siječanj!B1381)+6,DAY(siječanj!B1381))</f>
        <v>45488</v>
      </c>
      <c r="C1381" s="8">
        <v>14.3541666666667</v>
      </c>
      <c r="D1381">
        <v>0.95080138975111539</v>
      </c>
      <c r="E1381" s="6">
        <v>98.362301461591144</v>
      </c>
      <c r="F1381" s="10">
        <v>144.40783484243914</v>
      </c>
      <c r="G1381" s="10">
        <v>1.5651486037957067</v>
      </c>
      <c r="H1381" s="10">
        <f t="shared" si="34"/>
        <v>93.523012928799034</v>
      </c>
    </row>
    <row r="1382" spans="1:8" x14ac:dyDescent="0.25">
      <c r="A1382" s="14"/>
      <c r="B1382" s="3">
        <f>DATE(YEAR(siječanj!B1382),MONTH(siječanj!B1382)+6,DAY(siječanj!B1382))</f>
        <v>45488</v>
      </c>
      <c r="C1382" s="8">
        <v>14.3645833333333</v>
      </c>
      <c r="D1382">
        <v>0.95080138975111539</v>
      </c>
      <c r="E1382" s="6">
        <v>100.04082872468645</v>
      </c>
      <c r="F1382" s="10">
        <v>146.92475250265699</v>
      </c>
      <c r="G1382" s="10">
        <v>1.5264679207802754</v>
      </c>
      <c r="H1382" s="10">
        <f t="shared" si="34"/>
        <v>95.118958983285182</v>
      </c>
    </row>
    <row r="1383" spans="1:8" x14ac:dyDescent="0.25">
      <c r="A1383" s="14"/>
      <c r="B1383" s="3">
        <f>DATE(YEAR(siječanj!B1383),MONTH(siječanj!B1383)+6,DAY(siječanj!B1383))</f>
        <v>45488</v>
      </c>
      <c r="C1383" s="8">
        <v>14.375</v>
      </c>
      <c r="D1383">
        <v>0.95080138975111539</v>
      </c>
      <c r="E1383" s="6">
        <v>101.57892870654216</v>
      </c>
      <c r="F1383" s="10">
        <v>149.92977426637165</v>
      </c>
      <c r="G1383" s="10">
        <v>1.4931478261402991</v>
      </c>
      <c r="H1383" s="10">
        <f t="shared" si="34"/>
        <v>96.581386583609756</v>
      </c>
    </row>
    <row r="1384" spans="1:8" x14ac:dyDescent="0.25">
      <c r="A1384" s="14"/>
      <c r="B1384" s="3">
        <f>DATE(YEAR(siječanj!B1384),MONTH(siječanj!B1384)+6,DAY(siječanj!B1384))</f>
        <v>45488</v>
      </c>
      <c r="C1384" s="8">
        <v>14.3854166666667</v>
      </c>
      <c r="D1384">
        <v>0.95080138975111539</v>
      </c>
      <c r="E1384" s="6">
        <v>103.38912415956457</v>
      </c>
      <c r="F1384" s="10">
        <v>151.66174510950887</v>
      </c>
      <c r="G1384" s="10">
        <v>1.4042091820647988</v>
      </c>
      <c r="H1384" s="10">
        <f t="shared" si="34"/>
        <v>98.302522936064619</v>
      </c>
    </row>
    <row r="1385" spans="1:8" x14ac:dyDescent="0.25">
      <c r="A1385" s="14"/>
      <c r="B1385" s="3">
        <f>DATE(YEAR(siječanj!B1385),MONTH(siječanj!B1385)+6,DAY(siječanj!B1385))</f>
        <v>45488</v>
      </c>
      <c r="C1385" s="8">
        <v>14.3958333333333</v>
      </c>
      <c r="D1385">
        <v>0.95080138975111539</v>
      </c>
      <c r="E1385" s="6">
        <v>104.0548653539698</v>
      </c>
      <c r="F1385" s="10">
        <v>152.10427459417684</v>
      </c>
      <c r="G1385" s="10">
        <v>1.3689921711837896</v>
      </c>
      <c r="H1385" s="10">
        <f t="shared" si="34"/>
        <v>98.935510588919669</v>
      </c>
    </row>
    <row r="1386" spans="1:8" x14ac:dyDescent="0.25">
      <c r="A1386" s="14"/>
      <c r="B1386" s="3">
        <f>DATE(YEAR(siječanj!B1386),MONTH(siječanj!B1386)+6,DAY(siječanj!B1386))</f>
        <v>45488</v>
      </c>
      <c r="C1386" s="8">
        <v>14.40625</v>
      </c>
      <c r="D1386">
        <v>0.95080138975111539</v>
      </c>
      <c r="E1386" s="6">
        <v>104.76873080324259</v>
      </c>
      <c r="F1386" s="10">
        <v>152.73340846061146</v>
      </c>
      <c r="G1386" s="10">
        <v>1.3616486043597964</v>
      </c>
      <c r="H1386" s="10">
        <f t="shared" si="34"/>
        <v>99.614254850183542</v>
      </c>
    </row>
    <row r="1387" spans="1:8" x14ac:dyDescent="0.25">
      <c r="A1387" s="14"/>
      <c r="B1387" s="3">
        <f>DATE(YEAR(siječanj!B1387),MONTH(siječanj!B1387)+6,DAY(siječanj!B1387))</f>
        <v>45488</v>
      </c>
      <c r="C1387" s="8">
        <v>14.4166666666667</v>
      </c>
      <c r="D1387">
        <v>0.95080138975111539</v>
      </c>
      <c r="E1387" s="6">
        <v>105.91872391350424</v>
      </c>
      <c r="F1387" s="10">
        <v>152.73514916299939</v>
      </c>
      <c r="G1387" s="10">
        <v>1.3748917868193835</v>
      </c>
      <c r="H1387" s="10">
        <f t="shared" si="34"/>
        <v>100.70766989762453</v>
      </c>
    </row>
    <row r="1388" spans="1:8" x14ac:dyDescent="0.25">
      <c r="A1388" s="14"/>
      <c r="B1388" s="3">
        <f>DATE(YEAR(siječanj!B1388),MONTH(siječanj!B1388)+6,DAY(siječanj!B1388))</f>
        <v>45488</v>
      </c>
      <c r="C1388" s="8">
        <v>14.4270833333333</v>
      </c>
      <c r="D1388">
        <v>0.95080138975111539</v>
      </c>
      <c r="E1388" s="6">
        <v>106.34217261983929</v>
      </c>
      <c r="F1388" s="10">
        <v>152.32113067581034</v>
      </c>
      <c r="G1388" s="10">
        <v>1.4134255078622306</v>
      </c>
      <c r="H1388" s="10">
        <f t="shared" si="34"/>
        <v>101.11028551609621</v>
      </c>
    </row>
    <row r="1389" spans="1:8" x14ac:dyDescent="0.25">
      <c r="A1389" s="14"/>
      <c r="B1389" s="3">
        <f>DATE(YEAR(siječanj!B1389),MONTH(siječanj!B1389)+6,DAY(siječanj!B1389))</f>
        <v>45488</v>
      </c>
      <c r="C1389" s="8">
        <v>14.4375</v>
      </c>
      <c r="D1389">
        <v>0.95080138975111539</v>
      </c>
      <c r="E1389" s="6">
        <v>108.34593325016563</v>
      </c>
      <c r="F1389" s="10">
        <v>152.04655987172487</v>
      </c>
      <c r="G1389" s="10">
        <v>1.4172208496098004</v>
      </c>
      <c r="H1389" s="10">
        <f t="shared" si="34"/>
        <v>103.01546390813907</v>
      </c>
    </row>
    <row r="1390" spans="1:8" x14ac:dyDescent="0.25">
      <c r="A1390" s="14"/>
      <c r="B1390" s="3">
        <f>DATE(YEAR(siječanj!B1390),MONTH(siječanj!B1390)+6,DAY(siječanj!B1390))</f>
        <v>45488</v>
      </c>
      <c r="C1390" s="8">
        <v>14.4479166666667</v>
      </c>
      <c r="D1390">
        <v>0.95080138975111539</v>
      </c>
      <c r="E1390" s="6">
        <v>109.23451640913818</v>
      </c>
      <c r="F1390" s="10">
        <v>151.97500066753051</v>
      </c>
      <c r="G1390" s="10">
        <v>1.3927642704131864</v>
      </c>
      <c r="H1390" s="10">
        <f t="shared" si="34"/>
        <v>103.8603300105996</v>
      </c>
    </row>
    <row r="1391" spans="1:8" x14ac:dyDescent="0.25">
      <c r="A1391" s="14"/>
      <c r="B1391" s="3">
        <f>DATE(YEAR(siječanj!B1391),MONTH(siječanj!B1391)+6,DAY(siječanj!B1391))</f>
        <v>45488</v>
      </c>
      <c r="C1391" s="8">
        <v>14.4583333333333</v>
      </c>
      <c r="D1391">
        <v>0.95080138975111539</v>
      </c>
      <c r="E1391" s="6">
        <v>110.4447894892444</v>
      </c>
      <c r="F1391" s="10">
        <v>152.1121248806308</v>
      </c>
      <c r="G1391" s="10">
        <v>1.433246745856104</v>
      </c>
      <c r="H1391" s="10">
        <f t="shared" si="34"/>
        <v>105.01105933714295</v>
      </c>
    </row>
    <row r="1392" spans="1:8" x14ac:dyDescent="0.25">
      <c r="A1392" s="14"/>
      <c r="B1392" s="3">
        <f>DATE(YEAR(siječanj!B1392),MONTH(siječanj!B1392)+6,DAY(siječanj!B1392))</f>
        <v>45488</v>
      </c>
      <c r="C1392" s="8">
        <v>14.46875</v>
      </c>
      <c r="D1392">
        <v>0.95080138975111539</v>
      </c>
      <c r="E1392" s="6">
        <v>112.04785593417023</v>
      </c>
      <c r="F1392" s="10">
        <v>152.18717466937548</v>
      </c>
      <c r="G1392" s="10">
        <v>1.4307967098638761</v>
      </c>
      <c r="H1392" s="10">
        <f t="shared" si="34"/>
        <v>106.53525714084182</v>
      </c>
    </row>
    <row r="1393" spans="1:8" x14ac:dyDescent="0.25">
      <c r="A1393" s="14"/>
      <c r="B1393" s="3">
        <f>DATE(YEAR(siječanj!B1393),MONTH(siječanj!B1393)+6,DAY(siječanj!B1393))</f>
        <v>45488</v>
      </c>
      <c r="C1393" s="8">
        <v>14.4791666666667</v>
      </c>
      <c r="D1393">
        <v>0.95080138975111539</v>
      </c>
      <c r="E1393" s="6">
        <v>112.25028465364488</v>
      </c>
      <c r="F1393" s="10">
        <v>152.18361064662977</v>
      </c>
      <c r="G1393" s="10">
        <v>1.4401152037160456</v>
      </c>
      <c r="H1393" s="10">
        <f t="shared" si="34"/>
        <v>106.72772664864385</v>
      </c>
    </row>
    <row r="1394" spans="1:8" x14ac:dyDescent="0.25">
      <c r="A1394" s="14"/>
      <c r="B1394" s="3">
        <f>DATE(YEAR(siječanj!B1394),MONTH(siječanj!B1394)+6,DAY(siječanj!B1394))</f>
        <v>45488</v>
      </c>
      <c r="C1394" s="8">
        <v>14.4895833333333</v>
      </c>
      <c r="D1394">
        <v>0.95080138975111539</v>
      </c>
      <c r="E1394" s="6">
        <v>111.49360420633784</v>
      </c>
      <c r="F1394" s="10">
        <v>151.74353255656359</v>
      </c>
      <c r="G1394" s="10">
        <v>1.404166905593798</v>
      </c>
      <c r="H1394" s="10">
        <f t="shared" si="34"/>
        <v>106.00827382774682</v>
      </c>
    </row>
    <row r="1395" spans="1:8" x14ac:dyDescent="0.25">
      <c r="A1395" s="14"/>
      <c r="B1395" s="3">
        <f>DATE(YEAR(siječanj!B1395),MONTH(siječanj!B1395)+6,DAY(siječanj!B1395))</f>
        <v>45488</v>
      </c>
      <c r="C1395" s="8">
        <v>14.5</v>
      </c>
      <c r="D1395">
        <v>0.95080138975111539</v>
      </c>
      <c r="E1395" s="6">
        <v>110.76405733292884</v>
      </c>
      <c r="F1395" s="10">
        <v>151.28705001217605</v>
      </c>
      <c r="G1395" s="10">
        <v>1.4156364796058434</v>
      </c>
      <c r="H1395" s="10">
        <f t="shared" si="34"/>
        <v>105.31461964662097</v>
      </c>
    </row>
    <row r="1396" spans="1:8" x14ac:dyDescent="0.25">
      <c r="A1396" s="14"/>
      <c r="B1396" s="3">
        <f>DATE(YEAR(siječanj!B1396),MONTH(siječanj!B1396)+6,DAY(siječanj!B1396))</f>
        <v>45488</v>
      </c>
      <c r="C1396" s="8">
        <v>14.5104166666667</v>
      </c>
      <c r="D1396">
        <v>0.95080138975111539</v>
      </c>
      <c r="E1396" s="6">
        <v>110.19750405307205</v>
      </c>
      <c r="F1396" s="10">
        <v>150.47685624902354</v>
      </c>
      <c r="G1396" s="10">
        <v>1.4096502966699054</v>
      </c>
      <c r="H1396" s="10">
        <f t="shared" si="34"/>
        <v>104.77594000076508</v>
      </c>
    </row>
    <row r="1397" spans="1:8" x14ac:dyDescent="0.25">
      <c r="A1397" s="14"/>
      <c r="B1397" s="3">
        <f>DATE(YEAR(siječanj!B1397),MONTH(siječanj!B1397)+6,DAY(siječanj!B1397))</f>
        <v>45488</v>
      </c>
      <c r="C1397" s="8">
        <v>14.5208333333333</v>
      </c>
      <c r="D1397">
        <v>0.95080138975111539</v>
      </c>
      <c r="E1397" s="6">
        <v>110.97917289014092</v>
      </c>
      <c r="F1397" s="10">
        <v>150.0328427995299</v>
      </c>
      <c r="G1397" s="10">
        <v>1.3510990529440723</v>
      </c>
      <c r="H1397" s="10">
        <f t="shared" si="34"/>
        <v>105.51915181737529</v>
      </c>
    </row>
    <row r="1398" spans="1:8" x14ac:dyDescent="0.25">
      <c r="A1398" s="14"/>
      <c r="B1398" s="3">
        <f>DATE(YEAR(siječanj!B1398),MONTH(siječanj!B1398)+6,DAY(siječanj!B1398))</f>
        <v>45488</v>
      </c>
      <c r="C1398" s="8">
        <v>14.53125</v>
      </c>
      <c r="D1398">
        <v>0.95080138975111539</v>
      </c>
      <c r="E1398" s="6">
        <v>111.32067201508315</v>
      </c>
      <c r="F1398" s="10">
        <v>149.7734414246296</v>
      </c>
      <c r="G1398" s="10">
        <v>1.486836012657569</v>
      </c>
      <c r="H1398" s="10">
        <f t="shared" si="34"/>
        <v>105.84384965996915</v>
      </c>
    </row>
    <row r="1399" spans="1:8" x14ac:dyDescent="0.25">
      <c r="A1399" s="14"/>
      <c r="B1399" s="3">
        <f>DATE(YEAR(siječanj!B1399),MONTH(siječanj!B1399)+6,DAY(siječanj!B1399))</f>
        <v>45488</v>
      </c>
      <c r="C1399" s="8">
        <v>14.5416666666667</v>
      </c>
      <c r="D1399">
        <v>0.95080138975111539</v>
      </c>
      <c r="E1399" s="6">
        <v>110.34815372302528</v>
      </c>
      <c r="F1399" s="10">
        <v>149.58823148021122</v>
      </c>
      <c r="G1399" s="10">
        <v>1.5056244911331753</v>
      </c>
      <c r="H1399" s="10">
        <f t="shared" si="34"/>
        <v>104.91917791632216</v>
      </c>
    </row>
    <row r="1400" spans="1:8" x14ac:dyDescent="0.25">
      <c r="A1400" s="14"/>
      <c r="B1400" s="3">
        <f>DATE(YEAR(siječanj!B1400),MONTH(siječanj!B1400)+6,DAY(siječanj!B1400))</f>
        <v>45488</v>
      </c>
      <c r="C1400" s="8">
        <v>14.5520833333333</v>
      </c>
      <c r="D1400">
        <v>0.95080138975111539</v>
      </c>
      <c r="E1400" s="6">
        <v>109.92406845768608</v>
      </c>
      <c r="F1400" s="10">
        <v>149.08310955552938</v>
      </c>
      <c r="G1400" s="10">
        <v>1.4405591091669747</v>
      </c>
      <c r="H1400" s="10">
        <f t="shared" si="34"/>
        <v>104.51595705666467</v>
      </c>
    </row>
    <row r="1401" spans="1:8" x14ac:dyDescent="0.25">
      <c r="A1401" s="14"/>
      <c r="B1401" s="3">
        <f>DATE(YEAR(siječanj!B1401),MONTH(siječanj!B1401)+6,DAY(siječanj!B1401))</f>
        <v>45488</v>
      </c>
      <c r="C1401" s="8">
        <v>14.5625</v>
      </c>
      <c r="D1401">
        <v>0.95080138975111539</v>
      </c>
      <c r="E1401" s="6">
        <v>109.89160789001647</v>
      </c>
      <c r="F1401" s="10">
        <v>148.62467714808704</v>
      </c>
      <c r="G1401" s="10">
        <v>1.4329281605526718</v>
      </c>
      <c r="H1401" s="10">
        <f t="shared" si="34"/>
        <v>104.48509350381229</v>
      </c>
    </row>
    <row r="1402" spans="1:8" x14ac:dyDescent="0.25">
      <c r="A1402" s="14"/>
      <c r="B1402" s="3">
        <f>DATE(YEAR(siječanj!B1402),MONTH(siječanj!B1402)+6,DAY(siječanj!B1402))</f>
        <v>45488</v>
      </c>
      <c r="C1402" s="8">
        <v>14.5729166666667</v>
      </c>
      <c r="D1402">
        <v>0.95080138975111539</v>
      </c>
      <c r="E1402" s="6">
        <v>110.8511131817512</v>
      </c>
      <c r="F1402" s="10">
        <v>147.63354183821167</v>
      </c>
      <c r="G1402" s="10">
        <v>1.3413869825345055</v>
      </c>
      <c r="H1402" s="10">
        <f t="shared" si="34"/>
        <v>105.39739246866723</v>
      </c>
    </row>
    <row r="1403" spans="1:8" x14ac:dyDescent="0.25">
      <c r="A1403" s="14"/>
      <c r="B1403" s="3">
        <f>DATE(YEAR(siječanj!B1403),MONTH(siječanj!B1403)+6,DAY(siječanj!B1403))</f>
        <v>45488</v>
      </c>
      <c r="C1403" s="8">
        <v>14.5833333333333</v>
      </c>
      <c r="D1403">
        <v>0.95080138975111539</v>
      </c>
      <c r="E1403" s="6">
        <v>111.09563264095043</v>
      </c>
      <c r="F1403" s="10">
        <v>146.34869974414664</v>
      </c>
      <c r="G1403" s="10">
        <v>1.287101660721611</v>
      </c>
      <c r="H1403" s="10">
        <f t="shared" si="34"/>
        <v>105.62988191029504</v>
      </c>
    </row>
    <row r="1404" spans="1:8" x14ac:dyDescent="0.25">
      <c r="A1404" s="14"/>
      <c r="B1404" s="3">
        <f>DATE(YEAR(siječanj!B1404),MONTH(siječanj!B1404)+6,DAY(siječanj!B1404))</f>
        <v>45488</v>
      </c>
      <c r="C1404" s="8">
        <v>14.59375</v>
      </c>
      <c r="D1404">
        <v>0.95080138975111539</v>
      </c>
      <c r="E1404" s="6">
        <v>112.40620416501324</v>
      </c>
      <c r="F1404" s="10">
        <v>145.43523243287365</v>
      </c>
      <c r="G1404" s="10">
        <v>1.2443850614423213</v>
      </c>
      <c r="H1404" s="10">
        <f t="shared" si="34"/>
        <v>106.8759751367422</v>
      </c>
    </row>
    <row r="1405" spans="1:8" x14ac:dyDescent="0.25">
      <c r="A1405" s="14"/>
      <c r="B1405" s="3">
        <f>DATE(YEAR(siječanj!B1405),MONTH(siječanj!B1405)+6,DAY(siječanj!B1405))</f>
        <v>45488</v>
      </c>
      <c r="C1405" s="8">
        <v>14.6041666666667</v>
      </c>
      <c r="D1405">
        <v>0.95080138975111539</v>
      </c>
      <c r="E1405" s="6">
        <v>113.40369113912379</v>
      </c>
      <c r="F1405" s="10">
        <v>144.32066488893614</v>
      </c>
      <c r="G1405" s="10">
        <v>1.2515700902473514</v>
      </c>
      <c r="H1405" s="10">
        <f t="shared" si="34"/>
        <v>107.82438713798516</v>
      </c>
    </row>
    <row r="1406" spans="1:8" x14ac:dyDescent="0.25">
      <c r="A1406" s="14"/>
      <c r="B1406" s="3">
        <f>DATE(YEAR(siječanj!B1406),MONTH(siječanj!B1406)+6,DAY(siječanj!B1406))</f>
        <v>45488</v>
      </c>
      <c r="C1406" s="8">
        <v>14.6145833333333</v>
      </c>
      <c r="D1406">
        <v>0.95080138975111539</v>
      </c>
      <c r="E1406" s="6">
        <v>113.7774527692591</v>
      </c>
      <c r="F1406" s="10">
        <v>142.78396828033232</v>
      </c>
      <c r="G1406" s="10">
        <v>1.1787806512138135</v>
      </c>
      <c r="H1406" s="10">
        <f t="shared" si="34"/>
        <v>108.17976021535344</v>
      </c>
    </row>
    <row r="1407" spans="1:8" x14ac:dyDescent="0.25">
      <c r="A1407" s="14"/>
      <c r="B1407" s="3">
        <f>DATE(YEAR(siječanj!B1407),MONTH(siječanj!B1407)+6,DAY(siječanj!B1407))</f>
        <v>45488</v>
      </c>
      <c r="C1407" s="8">
        <v>14.625</v>
      </c>
      <c r="D1407">
        <v>0.95080138975111539</v>
      </c>
      <c r="E1407" s="6">
        <v>114.04853132263592</v>
      </c>
      <c r="F1407" s="10">
        <v>139.08631822330105</v>
      </c>
      <c r="G1407" s="10">
        <v>1.209724693936356</v>
      </c>
      <c r="H1407" s="10">
        <f t="shared" si="34"/>
        <v>108.43750208063585</v>
      </c>
    </row>
    <row r="1408" spans="1:8" x14ac:dyDescent="0.25">
      <c r="A1408" s="14"/>
      <c r="B1408" s="3">
        <f>DATE(YEAR(siječanj!B1408),MONTH(siječanj!B1408)+6,DAY(siječanj!B1408))</f>
        <v>45488</v>
      </c>
      <c r="C1408" s="8">
        <v>14.6354166666667</v>
      </c>
      <c r="D1408">
        <v>0.95080138975111539</v>
      </c>
      <c r="E1408" s="6">
        <v>114.41957920122725</v>
      </c>
      <c r="F1408" s="10">
        <v>137.21382447896482</v>
      </c>
      <c r="G1408" s="10">
        <v>1.1603027046169394</v>
      </c>
      <c r="H1408" s="10">
        <f t="shared" si="34"/>
        <v>108.79029491926468</v>
      </c>
    </row>
    <row r="1409" spans="1:8" x14ac:dyDescent="0.25">
      <c r="A1409" s="14"/>
      <c r="B1409" s="3">
        <f>DATE(YEAR(siječanj!B1409),MONTH(siječanj!B1409)+6,DAY(siječanj!B1409))</f>
        <v>45488</v>
      </c>
      <c r="C1409" s="8">
        <v>14.6458333333333</v>
      </c>
      <c r="D1409">
        <v>0.95080138975111539</v>
      </c>
      <c r="E1409" s="6">
        <v>115.13155271042581</v>
      </c>
      <c r="F1409" s="10">
        <v>135.65102098671025</v>
      </c>
      <c r="G1409" s="10">
        <v>1.1664851712398221</v>
      </c>
      <c r="H1409" s="10">
        <f t="shared" si="34"/>
        <v>109.46724032127665</v>
      </c>
    </row>
    <row r="1410" spans="1:8" x14ac:dyDescent="0.25">
      <c r="A1410" s="14"/>
      <c r="B1410" s="3">
        <f>DATE(YEAR(siječanj!B1410),MONTH(siječanj!B1410)+6,DAY(siječanj!B1410))</f>
        <v>45488</v>
      </c>
      <c r="C1410" s="8">
        <v>14.65625</v>
      </c>
      <c r="D1410">
        <v>0.95080138975111539</v>
      </c>
      <c r="E1410" s="6">
        <v>115.03597721895665</v>
      </c>
      <c r="F1410" s="10">
        <v>133.86788711496848</v>
      </c>
      <c r="G1410" s="10">
        <v>1.1623455756513841</v>
      </c>
      <c r="H1410" s="10">
        <f t="shared" si="34"/>
        <v>109.37636701116163</v>
      </c>
    </row>
    <row r="1411" spans="1:8" x14ac:dyDescent="0.25">
      <c r="A1411" s="14"/>
      <c r="B1411" s="3">
        <f>DATE(YEAR(siječanj!B1411),MONTH(siječanj!B1411)+6,DAY(siječanj!B1411))</f>
        <v>45488</v>
      </c>
      <c r="C1411" s="8">
        <v>14.6666666666667</v>
      </c>
      <c r="D1411">
        <v>0.95080138975111539</v>
      </c>
      <c r="E1411" s="6">
        <v>114.2673903591928</v>
      </c>
      <c r="F1411" s="10">
        <v>131.11259075036827</v>
      </c>
      <c r="G1411" s="10">
        <v>1.1618327190150146</v>
      </c>
      <c r="H1411" s="10">
        <f t="shared" si="34"/>
        <v>108.64559355675372</v>
      </c>
    </row>
    <row r="1412" spans="1:8" x14ac:dyDescent="0.25">
      <c r="A1412" s="14"/>
      <c r="B1412" s="3">
        <f>DATE(YEAR(siječanj!B1412),MONTH(siječanj!B1412)+6,DAY(siječanj!B1412))</f>
        <v>45488</v>
      </c>
      <c r="C1412" s="8">
        <v>14.6770833333333</v>
      </c>
      <c r="D1412">
        <v>0.95080138975111539</v>
      </c>
      <c r="E1412" s="6">
        <v>112.59599137448139</v>
      </c>
      <c r="F1412" s="10">
        <v>129.65241269441793</v>
      </c>
      <c r="G1412" s="10">
        <v>1.2045312000930661</v>
      </c>
      <c r="H1412" s="10">
        <f t="shared" ref="H1412:H1475" si="35">D1412*E1412</f>
        <v>107.0564250792615</v>
      </c>
    </row>
    <row r="1413" spans="1:8" x14ac:dyDescent="0.25">
      <c r="A1413" s="14"/>
      <c r="B1413" s="3">
        <f>DATE(YEAR(siječanj!B1413),MONTH(siječanj!B1413)+6,DAY(siječanj!B1413))</f>
        <v>45488</v>
      </c>
      <c r="C1413" s="8">
        <v>14.6875</v>
      </c>
      <c r="D1413">
        <v>0.95080138975111539</v>
      </c>
      <c r="E1413" s="6">
        <v>113.33322622521288</v>
      </c>
      <c r="F1413" s="10">
        <v>128.89169199300954</v>
      </c>
      <c r="G1413" s="10">
        <v>1.2230645084728258</v>
      </c>
      <c r="H1413" s="10">
        <f t="shared" si="35"/>
        <v>107.75738899990996</v>
      </c>
    </row>
    <row r="1414" spans="1:8" x14ac:dyDescent="0.25">
      <c r="A1414" s="14"/>
      <c r="B1414" s="3">
        <f>DATE(YEAR(siječanj!B1414),MONTH(siječanj!B1414)+6,DAY(siječanj!B1414))</f>
        <v>45488</v>
      </c>
      <c r="C1414" s="8">
        <v>14.6979166666667</v>
      </c>
      <c r="D1414">
        <v>0.95080138975111539</v>
      </c>
      <c r="E1414" s="6">
        <v>113.36001294343068</v>
      </c>
      <c r="F1414" s="10">
        <v>128.11232470205198</v>
      </c>
      <c r="G1414" s="10">
        <v>1.2269444041645658</v>
      </c>
      <c r="H1414" s="10">
        <f t="shared" si="35"/>
        <v>107.78285784881831</v>
      </c>
    </row>
    <row r="1415" spans="1:8" x14ac:dyDescent="0.25">
      <c r="A1415" s="14"/>
      <c r="B1415" s="3">
        <f>DATE(YEAR(siječanj!B1415),MONTH(siječanj!B1415)+6,DAY(siječanj!B1415))</f>
        <v>45488</v>
      </c>
      <c r="C1415" s="8">
        <v>14.7083333333333</v>
      </c>
      <c r="D1415">
        <v>0.95080138975111539</v>
      </c>
      <c r="E1415" s="6">
        <v>114.36437396647764</v>
      </c>
      <c r="F1415" s="10">
        <v>127.40739087175798</v>
      </c>
      <c r="G1415" s="10">
        <v>1.2614910275694138</v>
      </c>
      <c r="H1415" s="10">
        <f t="shared" si="35"/>
        <v>108.73780570534322</v>
      </c>
    </row>
    <row r="1416" spans="1:8" x14ac:dyDescent="0.25">
      <c r="A1416" s="14"/>
      <c r="B1416" s="3">
        <f>DATE(YEAR(siječanj!B1416),MONTH(siječanj!B1416)+6,DAY(siječanj!B1416))</f>
        <v>45488</v>
      </c>
      <c r="C1416" s="8">
        <v>14.71875</v>
      </c>
      <c r="D1416">
        <v>0.95080138975111539</v>
      </c>
      <c r="E1416" s="6">
        <v>114.47691976625858</v>
      </c>
      <c r="F1416" s="10">
        <v>127.03328397093946</v>
      </c>
      <c r="G1416" s="10">
        <v>1.2750281339741683</v>
      </c>
      <c r="H1416" s="10">
        <f t="shared" si="35"/>
        <v>108.84481440818558</v>
      </c>
    </row>
    <row r="1417" spans="1:8" x14ac:dyDescent="0.25">
      <c r="A1417" s="14"/>
      <c r="B1417" s="3">
        <f>DATE(YEAR(siječanj!B1417),MONTH(siječanj!B1417)+6,DAY(siječanj!B1417))</f>
        <v>45488</v>
      </c>
      <c r="C1417" s="8">
        <v>14.7291666666667</v>
      </c>
      <c r="D1417">
        <v>0.95080138975111539</v>
      </c>
      <c r="E1417" s="6">
        <v>115.04077900228049</v>
      </c>
      <c r="F1417" s="10">
        <v>126.8069954243108</v>
      </c>
      <c r="G1417" s="10">
        <v>1.3027611592156267</v>
      </c>
      <c r="H1417" s="10">
        <f t="shared" si="35"/>
        <v>109.38093255341921</v>
      </c>
    </row>
    <row r="1418" spans="1:8" x14ac:dyDescent="0.25">
      <c r="A1418" s="14"/>
      <c r="B1418" s="3">
        <f>DATE(YEAR(siječanj!B1418),MONTH(siječanj!B1418)+6,DAY(siječanj!B1418))</f>
        <v>45488</v>
      </c>
      <c r="C1418" s="8">
        <v>14.7395833333333</v>
      </c>
      <c r="D1418">
        <v>0.95080138975111539</v>
      </c>
      <c r="E1418" s="6">
        <v>116.33578242153447</v>
      </c>
      <c r="F1418" s="10">
        <v>126.95518856993625</v>
      </c>
      <c r="G1418" s="10">
        <v>1.3256273283397586</v>
      </c>
      <c r="H1418" s="10">
        <f t="shared" si="35"/>
        <v>110.61222360417835</v>
      </c>
    </row>
    <row r="1419" spans="1:8" x14ac:dyDescent="0.25">
      <c r="A1419" s="14"/>
      <c r="B1419" s="3">
        <f>DATE(YEAR(siječanj!B1419),MONTH(siječanj!B1419)+6,DAY(siječanj!B1419))</f>
        <v>45488</v>
      </c>
      <c r="C1419" s="8">
        <v>14.75</v>
      </c>
      <c r="D1419">
        <v>0.95080138975111539</v>
      </c>
      <c r="E1419" s="6">
        <v>119.11000707091706</v>
      </c>
      <c r="F1419" s="10">
        <v>127.01033285684048</v>
      </c>
      <c r="G1419" s="10">
        <v>1.4237309611378182</v>
      </c>
      <c r="H1419" s="10">
        <f t="shared" si="35"/>
        <v>113.24996025629312</v>
      </c>
    </row>
    <row r="1420" spans="1:8" x14ac:dyDescent="0.25">
      <c r="A1420" s="14"/>
      <c r="B1420" s="3">
        <f>DATE(YEAR(siječanj!B1420),MONTH(siječanj!B1420)+6,DAY(siječanj!B1420))</f>
        <v>45488</v>
      </c>
      <c r="C1420" s="8">
        <v>14.7604166666667</v>
      </c>
      <c r="D1420">
        <v>0.95080138975111539</v>
      </c>
      <c r="E1420" s="6">
        <v>121.24887587179511</v>
      </c>
      <c r="F1420" s="10">
        <v>127.09737863662052</v>
      </c>
      <c r="G1420" s="10">
        <v>1.492292225930735</v>
      </c>
      <c r="H1420" s="10">
        <f t="shared" si="35"/>
        <v>115.28359968466327</v>
      </c>
    </row>
    <row r="1421" spans="1:8" x14ac:dyDescent="0.25">
      <c r="A1421" s="14"/>
      <c r="B1421" s="3">
        <f>DATE(YEAR(siječanj!B1421),MONTH(siječanj!B1421)+6,DAY(siječanj!B1421))</f>
        <v>45488</v>
      </c>
      <c r="C1421" s="8">
        <v>14.7708333333333</v>
      </c>
      <c r="D1421">
        <v>0.95080138975111539</v>
      </c>
      <c r="E1421" s="6">
        <v>122.79706817148433</v>
      </c>
      <c r="F1421" s="10">
        <v>127.10918866319321</v>
      </c>
      <c r="G1421" s="10">
        <v>1.7049491606645051</v>
      </c>
      <c r="H1421" s="10">
        <f t="shared" si="35"/>
        <v>116.75562307480976</v>
      </c>
    </row>
    <row r="1422" spans="1:8" x14ac:dyDescent="0.25">
      <c r="A1422" s="14"/>
      <c r="B1422" s="3">
        <f>DATE(YEAR(siječanj!B1422),MONTH(siječanj!B1422)+6,DAY(siječanj!B1422))</f>
        <v>45488</v>
      </c>
      <c r="C1422" s="8">
        <v>14.78125</v>
      </c>
      <c r="D1422">
        <v>0.95080138975111539</v>
      </c>
      <c r="E1422" s="6">
        <v>125.03876095924097</v>
      </c>
      <c r="F1422" s="10">
        <v>126.96310005488635</v>
      </c>
      <c r="G1422" s="10">
        <v>1.9553536715076689</v>
      </c>
      <c r="H1422" s="10">
        <f t="shared" si="35"/>
        <v>118.88702769280383</v>
      </c>
    </row>
    <row r="1423" spans="1:8" x14ac:dyDescent="0.25">
      <c r="A1423" s="14"/>
      <c r="B1423" s="3">
        <f>DATE(YEAR(siječanj!B1423),MONTH(siječanj!B1423)+6,DAY(siječanj!B1423))</f>
        <v>45488</v>
      </c>
      <c r="C1423" s="8">
        <v>14.7916666666667</v>
      </c>
      <c r="D1423">
        <v>0.95080138975111539</v>
      </c>
      <c r="E1423" s="6">
        <v>128.27288273756594</v>
      </c>
      <c r="F1423" s="10">
        <v>126.25740992962798</v>
      </c>
      <c r="G1423" s="10">
        <v>2.2767402919768616</v>
      </c>
      <c r="H1423" s="10">
        <f t="shared" si="35"/>
        <v>121.96203517425955</v>
      </c>
    </row>
    <row r="1424" spans="1:8" x14ac:dyDescent="0.25">
      <c r="A1424" s="14"/>
      <c r="B1424" s="3">
        <f>DATE(YEAR(siječanj!B1424),MONTH(siječanj!B1424)+6,DAY(siječanj!B1424))</f>
        <v>45488</v>
      </c>
      <c r="C1424" s="8">
        <v>14.8020833333333</v>
      </c>
      <c r="D1424">
        <v>0.95080138975111539</v>
      </c>
      <c r="E1424" s="6">
        <v>132.31795309637957</v>
      </c>
      <c r="F1424" s="10">
        <v>125.83214375108051</v>
      </c>
      <c r="G1424" s="10">
        <v>3.0317793635900419</v>
      </c>
      <c r="H1424" s="10">
        <f t="shared" si="35"/>
        <v>125.8080936930606</v>
      </c>
    </row>
    <row r="1425" spans="1:8" x14ac:dyDescent="0.25">
      <c r="A1425" s="14"/>
      <c r="B1425" s="3">
        <f>DATE(YEAR(siječanj!B1425),MONTH(siječanj!B1425)+6,DAY(siječanj!B1425))</f>
        <v>45488</v>
      </c>
      <c r="C1425" s="8">
        <v>14.8125</v>
      </c>
      <c r="D1425">
        <v>0.95080138975111539</v>
      </c>
      <c r="E1425" s="6">
        <v>137.15540835908882</v>
      </c>
      <c r="F1425" s="10">
        <v>125.37332756984262</v>
      </c>
      <c r="G1425" s="10">
        <v>5.1515829332305572</v>
      </c>
      <c r="H1425" s="10">
        <f t="shared" si="35"/>
        <v>130.40755287970342</v>
      </c>
    </row>
    <row r="1426" spans="1:8" x14ac:dyDescent="0.25">
      <c r="A1426" s="14"/>
      <c r="B1426" s="3">
        <f>DATE(YEAR(siječanj!B1426),MONTH(siječanj!B1426)+6,DAY(siječanj!B1426))</f>
        <v>45488</v>
      </c>
      <c r="C1426" s="8">
        <v>14.8229166666667</v>
      </c>
      <c r="D1426">
        <v>0.95080138975111539</v>
      </c>
      <c r="E1426" s="6">
        <v>140.74546515927665</v>
      </c>
      <c r="F1426" s="10">
        <v>124.65193519365312</v>
      </c>
      <c r="G1426" s="10">
        <v>12.250591651889145</v>
      </c>
      <c r="H1426" s="10">
        <f t="shared" si="35"/>
        <v>133.82098387460744</v>
      </c>
    </row>
    <row r="1427" spans="1:8" x14ac:dyDescent="0.25">
      <c r="A1427" s="14"/>
      <c r="B1427" s="3">
        <f>DATE(YEAR(siječanj!B1427),MONTH(siječanj!B1427)+6,DAY(siječanj!B1427))</f>
        <v>45488</v>
      </c>
      <c r="C1427" s="8">
        <v>14.8333333333333</v>
      </c>
      <c r="D1427">
        <v>0.95080138975111539</v>
      </c>
      <c r="E1427" s="6">
        <v>146.68761043593855</v>
      </c>
      <c r="F1427" s="10">
        <v>120.96613010556173</v>
      </c>
      <c r="G1427" s="10">
        <v>47.407085756470188</v>
      </c>
      <c r="H1427" s="10">
        <f t="shared" si="35"/>
        <v>139.47078386176059</v>
      </c>
    </row>
    <row r="1428" spans="1:8" x14ac:dyDescent="0.25">
      <c r="A1428" s="14"/>
      <c r="B1428" s="3">
        <f>DATE(YEAR(siječanj!B1428),MONTH(siječanj!B1428)+6,DAY(siječanj!B1428))</f>
        <v>45488</v>
      </c>
      <c r="C1428" s="8">
        <v>14.84375</v>
      </c>
      <c r="D1428">
        <v>0.95080138975111539</v>
      </c>
      <c r="E1428" s="6">
        <v>151.01288303205996</v>
      </c>
      <c r="F1428" s="10">
        <v>119.6843542535709</v>
      </c>
      <c r="G1428" s="10">
        <v>132.77434298184124</v>
      </c>
      <c r="H1428" s="10">
        <f t="shared" si="35"/>
        <v>143.58325905720525</v>
      </c>
    </row>
    <row r="1429" spans="1:8" x14ac:dyDescent="0.25">
      <c r="A1429" s="14"/>
      <c r="B1429" s="3">
        <f>DATE(YEAR(siječanj!B1429),MONTH(siječanj!B1429)+6,DAY(siječanj!B1429))</f>
        <v>45488</v>
      </c>
      <c r="C1429" s="8">
        <v>14.8541666666667</v>
      </c>
      <c r="D1429">
        <v>0.95080138975111539</v>
      </c>
      <c r="E1429" s="6">
        <v>154.59158819180232</v>
      </c>
      <c r="F1429" s="10">
        <v>118.7515976698313</v>
      </c>
      <c r="G1429" s="10">
        <v>242.1561275233538</v>
      </c>
      <c r="H1429" s="10">
        <f t="shared" si="35"/>
        <v>146.98589689659775</v>
      </c>
    </row>
    <row r="1430" spans="1:8" x14ac:dyDescent="0.25">
      <c r="A1430" s="14"/>
      <c r="B1430" s="3">
        <f>DATE(YEAR(siječanj!B1430),MONTH(siječanj!B1430)+6,DAY(siječanj!B1430))</f>
        <v>45488</v>
      </c>
      <c r="C1430" s="8">
        <v>14.8645833333333</v>
      </c>
      <c r="D1430">
        <v>0.95080138975111539</v>
      </c>
      <c r="E1430" s="6">
        <v>155.33102636441197</v>
      </c>
      <c r="F1430" s="10">
        <v>117.46199729397928</v>
      </c>
      <c r="G1430" s="10">
        <v>298.72130411785474</v>
      </c>
      <c r="H1430" s="10">
        <f t="shared" si="35"/>
        <v>147.68895573875005</v>
      </c>
    </row>
    <row r="1431" spans="1:8" x14ac:dyDescent="0.25">
      <c r="A1431" s="14"/>
      <c r="B1431" s="3">
        <f>DATE(YEAR(siječanj!B1431),MONTH(siječanj!B1431)+6,DAY(siječanj!B1431))</f>
        <v>45488</v>
      </c>
      <c r="C1431" s="8">
        <v>14.875</v>
      </c>
      <c r="D1431">
        <v>0.95080138975111539</v>
      </c>
      <c r="E1431" s="6">
        <v>155.13348220063941</v>
      </c>
      <c r="F1431" s="10">
        <v>114.43023257708241</v>
      </c>
      <c r="G1431" s="10">
        <v>313.69973372499754</v>
      </c>
      <c r="H1431" s="10">
        <f t="shared" si="35"/>
        <v>147.50113047329788</v>
      </c>
    </row>
    <row r="1432" spans="1:8" x14ac:dyDescent="0.25">
      <c r="A1432" s="14"/>
      <c r="B1432" s="3">
        <f>DATE(YEAR(siječanj!B1432),MONTH(siječanj!B1432)+6,DAY(siječanj!B1432))</f>
        <v>45488</v>
      </c>
      <c r="C1432" s="8">
        <v>14.8854166666667</v>
      </c>
      <c r="D1432">
        <v>0.95080138975111539</v>
      </c>
      <c r="E1432" s="6">
        <v>159.33871415520659</v>
      </c>
      <c r="F1432" s="10">
        <v>112.03365544238144</v>
      </c>
      <c r="G1432" s="10">
        <v>315.17943005295842</v>
      </c>
      <c r="H1432" s="10">
        <f t="shared" si="35"/>
        <v>151.49947085992613</v>
      </c>
    </row>
    <row r="1433" spans="1:8" x14ac:dyDescent="0.25">
      <c r="A1433" s="14"/>
      <c r="B1433" s="3">
        <f>DATE(YEAR(siječanj!B1433),MONTH(siječanj!B1433)+6,DAY(siječanj!B1433))</f>
        <v>45488</v>
      </c>
      <c r="C1433" s="8">
        <v>14.8958333333333</v>
      </c>
      <c r="D1433">
        <v>0.95080138975111539</v>
      </c>
      <c r="E1433" s="6">
        <v>162.16647184022111</v>
      </c>
      <c r="F1433" s="10">
        <v>109.92713618088786</v>
      </c>
      <c r="G1433" s="10">
        <v>315.64188804487981</v>
      </c>
      <c r="H1433" s="10">
        <f t="shared" si="35"/>
        <v>154.18810679671734</v>
      </c>
    </row>
    <row r="1434" spans="1:8" x14ac:dyDescent="0.25">
      <c r="A1434" s="14"/>
      <c r="B1434" s="3">
        <f>DATE(YEAR(siječanj!B1434),MONTH(siječanj!B1434)+6,DAY(siječanj!B1434))</f>
        <v>45488</v>
      </c>
      <c r="C1434" s="8">
        <v>14.90625</v>
      </c>
      <c r="D1434">
        <v>0.95080138975111539</v>
      </c>
      <c r="E1434" s="6">
        <v>160.29262935525321</v>
      </c>
      <c r="F1434" s="10">
        <v>107.57650204047998</v>
      </c>
      <c r="G1434" s="10">
        <v>315.77963457858499</v>
      </c>
      <c r="H1434" s="10">
        <f t="shared" si="35"/>
        <v>152.40645475783518</v>
      </c>
    </row>
    <row r="1435" spans="1:8" x14ac:dyDescent="0.25">
      <c r="A1435" s="14"/>
      <c r="B1435" s="3">
        <f>DATE(YEAR(siječanj!B1435),MONTH(siječanj!B1435)+6,DAY(siječanj!B1435))</f>
        <v>45488</v>
      </c>
      <c r="C1435" s="8">
        <v>14.9166666666667</v>
      </c>
      <c r="D1435">
        <v>0.95080138975111539</v>
      </c>
      <c r="E1435" s="6">
        <v>156.369084613875</v>
      </c>
      <c r="F1435" s="10">
        <v>104.38146101891066</v>
      </c>
      <c r="G1435" s="10">
        <v>312.09447001461234</v>
      </c>
      <c r="H1435" s="10">
        <f t="shared" si="35"/>
        <v>148.67594296498211</v>
      </c>
    </row>
    <row r="1436" spans="1:8" x14ac:dyDescent="0.25">
      <c r="A1436" s="14"/>
      <c r="B1436" s="3">
        <f>DATE(YEAR(siječanj!B1436),MONTH(siječanj!B1436)+6,DAY(siječanj!B1436))</f>
        <v>45488</v>
      </c>
      <c r="C1436" s="8">
        <v>14.9270833333333</v>
      </c>
      <c r="D1436">
        <v>0.95080138975111539</v>
      </c>
      <c r="E1436" s="6">
        <v>149.83309580717085</v>
      </c>
      <c r="F1436" s="10">
        <v>101.73667551685033</v>
      </c>
      <c r="G1436" s="10">
        <v>308.90349920728391</v>
      </c>
      <c r="H1436" s="10">
        <f t="shared" si="35"/>
        <v>142.46151572417006</v>
      </c>
    </row>
    <row r="1437" spans="1:8" x14ac:dyDescent="0.25">
      <c r="A1437" s="14"/>
      <c r="B1437" s="3">
        <f>DATE(YEAR(siječanj!B1437),MONTH(siječanj!B1437)+6,DAY(siječanj!B1437))</f>
        <v>45488</v>
      </c>
      <c r="C1437" s="8">
        <v>14.9375</v>
      </c>
      <c r="D1437">
        <v>0.95080138975111539</v>
      </c>
      <c r="E1437" s="6">
        <v>140.71037558321223</v>
      </c>
      <c r="F1437" s="10">
        <v>99.093163140925483</v>
      </c>
      <c r="G1437" s="10">
        <v>307.32128997846286</v>
      </c>
      <c r="H1437" s="10">
        <f t="shared" si="35"/>
        <v>133.78762065691959</v>
      </c>
    </row>
    <row r="1438" spans="1:8" x14ac:dyDescent="0.25">
      <c r="A1438" s="14"/>
      <c r="B1438" s="3">
        <f>DATE(YEAR(siječanj!B1438),MONTH(siječanj!B1438)+6,DAY(siječanj!B1438))</f>
        <v>45488</v>
      </c>
      <c r="C1438" s="8">
        <v>14.9479166666667</v>
      </c>
      <c r="D1438">
        <v>0.95080138975111539</v>
      </c>
      <c r="E1438" s="6">
        <v>129.59588884068961</v>
      </c>
      <c r="F1438" s="10">
        <v>96.523082426022839</v>
      </c>
      <c r="G1438" s="10">
        <v>306.53836130383053</v>
      </c>
      <c r="H1438" s="10">
        <f t="shared" si="35"/>
        <v>123.21995121575875</v>
      </c>
    </row>
    <row r="1439" spans="1:8" x14ac:dyDescent="0.25">
      <c r="A1439" s="14"/>
      <c r="B1439" s="3">
        <f>DATE(YEAR(siječanj!B1439),MONTH(siječanj!B1439)+6,DAY(siječanj!B1439))</f>
        <v>45488</v>
      </c>
      <c r="C1439" s="8">
        <v>14.9583333333333</v>
      </c>
      <c r="D1439">
        <v>0.95080138975111539</v>
      </c>
      <c r="E1439" s="6">
        <v>118.33215955864399</v>
      </c>
      <c r="F1439" s="10">
        <v>93.188466300158325</v>
      </c>
      <c r="G1439" s="10">
        <v>298.66901889152552</v>
      </c>
      <c r="H1439" s="10">
        <f t="shared" si="35"/>
        <v>112.51038176060945</v>
      </c>
    </row>
    <row r="1440" spans="1:8" x14ac:dyDescent="0.25">
      <c r="A1440" s="14"/>
      <c r="B1440" s="3">
        <f>DATE(YEAR(siječanj!B1440),MONTH(siječanj!B1440)+6,DAY(siječanj!B1440))</f>
        <v>45488</v>
      </c>
      <c r="C1440" s="8">
        <v>14.96875</v>
      </c>
      <c r="D1440">
        <v>0.95080138975111539</v>
      </c>
      <c r="E1440" s="6">
        <v>108.30438348705603</v>
      </c>
      <c r="F1440" s="10">
        <v>90.404945455619369</v>
      </c>
      <c r="G1440" s="10">
        <v>297.66166684584471</v>
      </c>
      <c r="H1440" s="10">
        <f t="shared" si="35"/>
        <v>102.97595833563062</v>
      </c>
    </row>
    <row r="1441" spans="1:8" x14ac:dyDescent="0.25">
      <c r="A1441" s="14"/>
      <c r="B1441" s="3">
        <f>DATE(YEAR(siječanj!B1441),MONTH(siječanj!B1441)+6,DAY(siječanj!B1441))</f>
        <v>45488</v>
      </c>
      <c r="C1441" s="8">
        <v>14.9791666666667</v>
      </c>
      <c r="D1441">
        <v>0.95080138975111539</v>
      </c>
      <c r="E1441" s="6">
        <v>98.60864289849728</v>
      </c>
      <c r="F1441" s="10">
        <v>88.148427969242675</v>
      </c>
      <c r="G1441" s="10">
        <v>293.71540025146362</v>
      </c>
      <c r="H1441" s="10">
        <f t="shared" si="35"/>
        <v>93.757234709362663</v>
      </c>
    </row>
    <row r="1442" spans="1:8" ht="15.75" thickBot="1" x14ac:dyDescent="0.3">
      <c r="A1442" s="14"/>
      <c r="B1442" s="3">
        <f>DATE(YEAR(siječanj!B1442),MONTH(siječanj!B1442)+6,DAY(siječanj!B1442))</f>
        <v>45488</v>
      </c>
      <c r="C1442" s="8">
        <v>14.9895833333333</v>
      </c>
      <c r="D1442">
        <v>0.95080138975111539</v>
      </c>
      <c r="E1442" s="6">
        <v>90.418221473851659</v>
      </c>
      <c r="F1442" s="10">
        <v>86.152869734582154</v>
      </c>
      <c r="G1442" s="10">
        <v>293.16686632232955</v>
      </c>
      <c r="H1442" s="10">
        <f t="shared" si="35"/>
        <v>85.969770636162309</v>
      </c>
    </row>
    <row r="1443" spans="1:8" x14ac:dyDescent="0.25">
      <c r="A1443" s="13">
        <f t="shared" ref="A1443" si="36">A1347+1</f>
        <v>198</v>
      </c>
      <c r="B1443" s="3">
        <f>DATE(YEAR(siječanj!B1443),MONTH(siječanj!B1443)+6,DAY(siječanj!B1443))</f>
        <v>45489</v>
      </c>
      <c r="C1443" s="8">
        <v>15</v>
      </c>
      <c r="D1443">
        <v>0.95155441792038054</v>
      </c>
      <c r="E1443" s="6">
        <v>81.721447908357376</v>
      </c>
      <c r="F1443" s="10">
        <v>83.929938288913547</v>
      </c>
      <c r="G1443" s="10">
        <v>284.40191122793402</v>
      </c>
      <c r="H1443" s="10">
        <f t="shared" si="35"/>
        <v>77.762404796047704</v>
      </c>
    </row>
    <row r="1444" spans="1:8" x14ac:dyDescent="0.25">
      <c r="A1444" s="14"/>
      <c r="B1444" s="3">
        <f>DATE(YEAR(siječanj!B1444),MONTH(siječanj!B1444)+6,DAY(siječanj!B1444))</f>
        <v>45489</v>
      </c>
      <c r="C1444" s="8">
        <v>15.0104166666667</v>
      </c>
      <c r="D1444">
        <v>0.95155441792038054</v>
      </c>
      <c r="E1444" s="6">
        <v>76.856825568644609</v>
      </c>
      <c r="F1444" s="10">
        <v>82.373011263808039</v>
      </c>
      <c r="G1444" s="10">
        <v>281.60893293253173</v>
      </c>
      <c r="H1444" s="10">
        <f t="shared" si="35"/>
        <v>73.133451917179841</v>
      </c>
    </row>
    <row r="1445" spans="1:8" x14ac:dyDescent="0.25">
      <c r="A1445" s="14"/>
      <c r="B1445" s="3">
        <f>DATE(YEAR(siječanj!B1445),MONTH(siječanj!B1445)+6,DAY(siječanj!B1445))</f>
        <v>45489</v>
      </c>
      <c r="C1445" s="8">
        <v>15.0208333333333</v>
      </c>
      <c r="D1445">
        <v>0.95155441792038054</v>
      </c>
      <c r="E1445" s="6">
        <v>72.064268408822201</v>
      </c>
      <c r="F1445" s="10">
        <v>81.111999054764524</v>
      </c>
      <c r="G1445" s="10">
        <v>281.16774866926903</v>
      </c>
      <c r="H1445" s="10">
        <f t="shared" si="35"/>
        <v>68.573072978614874</v>
      </c>
    </row>
    <row r="1446" spans="1:8" x14ac:dyDescent="0.25">
      <c r="A1446" s="14"/>
      <c r="B1446" s="3">
        <f>DATE(YEAR(siječanj!B1446),MONTH(siječanj!B1446)+6,DAY(siječanj!B1446))</f>
        <v>45489</v>
      </c>
      <c r="C1446" s="8">
        <v>15.03125</v>
      </c>
      <c r="D1446">
        <v>0.95155441792038054</v>
      </c>
      <c r="E1446" s="6">
        <v>68.289072462358988</v>
      </c>
      <c r="F1446" s="10">
        <v>80.056839901661419</v>
      </c>
      <c r="G1446" s="10">
        <v>280.31225458933108</v>
      </c>
      <c r="H1446" s="10">
        <f t="shared" si="35"/>
        <v>64.980768597242701</v>
      </c>
    </row>
    <row r="1447" spans="1:8" x14ac:dyDescent="0.25">
      <c r="A1447" s="14"/>
      <c r="B1447" s="3">
        <f>DATE(YEAR(siječanj!B1447),MONTH(siječanj!B1447)+6,DAY(siječanj!B1447))</f>
        <v>45489</v>
      </c>
      <c r="C1447" s="8">
        <v>15.0416666666667</v>
      </c>
      <c r="D1447">
        <v>0.95155441792038054</v>
      </c>
      <c r="E1447" s="6">
        <v>65.694166287367111</v>
      </c>
      <c r="F1447" s="10">
        <v>77.537330850346251</v>
      </c>
      <c r="G1447" s="10">
        <v>274.86088088724762</v>
      </c>
      <c r="H1447" s="10">
        <f t="shared" si="35"/>
        <v>62.511574162340295</v>
      </c>
    </row>
    <row r="1448" spans="1:8" x14ac:dyDescent="0.25">
      <c r="A1448" s="14"/>
      <c r="B1448" s="3">
        <f>DATE(YEAR(siječanj!B1448),MONTH(siječanj!B1448)+6,DAY(siječanj!B1448))</f>
        <v>45489</v>
      </c>
      <c r="C1448" s="8">
        <v>15.0520833333333</v>
      </c>
      <c r="D1448">
        <v>0.95155441792038054</v>
      </c>
      <c r="E1448" s="6">
        <v>63.456862406428513</v>
      </c>
      <c r="F1448" s="10">
        <v>77.581216548611494</v>
      </c>
      <c r="G1448" s="10">
        <v>278.07816151952647</v>
      </c>
      <c r="H1448" s="10">
        <f t="shared" si="35"/>
        <v>60.382657770202762</v>
      </c>
    </row>
    <row r="1449" spans="1:8" x14ac:dyDescent="0.25">
      <c r="A1449" s="14"/>
      <c r="B1449" s="3">
        <f>DATE(YEAR(siječanj!B1449),MONTH(siječanj!B1449)+6,DAY(siječanj!B1449))</f>
        <v>45489</v>
      </c>
      <c r="C1449" s="8">
        <v>15.0625</v>
      </c>
      <c r="D1449">
        <v>0.95155441792038054</v>
      </c>
      <c r="E1449" s="6">
        <v>61.814079015339992</v>
      </c>
      <c r="F1449" s="10">
        <v>77.099019718797067</v>
      </c>
      <c r="G1449" s="10">
        <v>278.09007800248799</v>
      </c>
      <c r="H1449" s="10">
        <f t="shared" si="35"/>
        <v>58.819459976726257</v>
      </c>
    </row>
    <row r="1450" spans="1:8" x14ac:dyDescent="0.25">
      <c r="A1450" s="14"/>
      <c r="B1450" s="3">
        <f>DATE(YEAR(siječanj!B1450),MONTH(siječanj!B1450)+6,DAY(siječanj!B1450))</f>
        <v>45489</v>
      </c>
      <c r="C1450" s="8">
        <v>15.0729166666667</v>
      </c>
      <c r="D1450">
        <v>0.95155441792038054</v>
      </c>
      <c r="E1450" s="6">
        <v>60.408507464913924</v>
      </c>
      <c r="F1450" s="10">
        <v>76.614909962181528</v>
      </c>
      <c r="G1450" s="10">
        <v>278.25010895161262</v>
      </c>
      <c r="H1450" s="10">
        <f t="shared" si="35"/>
        <v>57.481982158215132</v>
      </c>
    </row>
    <row r="1451" spans="1:8" x14ac:dyDescent="0.25">
      <c r="A1451" s="14"/>
      <c r="B1451" s="3">
        <f>DATE(YEAR(siječanj!B1451),MONTH(siječanj!B1451)+6,DAY(siječanj!B1451))</f>
        <v>45489</v>
      </c>
      <c r="C1451" s="8">
        <v>15.0833333333333</v>
      </c>
      <c r="D1451">
        <v>0.95155441792038054</v>
      </c>
      <c r="E1451" s="6">
        <v>60.116066740250929</v>
      </c>
      <c r="F1451" s="10">
        <v>76.264296571811428</v>
      </c>
      <c r="G1451" s="10">
        <v>277.23051772476799</v>
      </c>
      <c r="H1451" s="10">
        <f t="shared" si="35"/>
        <v>57.203708894682222</v>
      </c>
    </row>
    <row r="1452" spans="1:8" x14ac:dyDescent="0.25">
      <c r="A1452" s="14"/>
      <c r="B1452" s="3">
        <f>DATE(YEAR(siječanj!B1452),MONTH(siječanj!B1452)+6,DAY(siječanj!B1452))</f>
        <v>45489</v>
      </c>
      <c r="C1452" s="8">
        <v>15.09375</v>
      </c>
      <c r="D1452">
        <v>0.95155441792038054</v>
      </c>
      <c r="E1452" s="6">
        <v>59.600107091212784</v>
      </c>
      <c r="F1452" s="10">
        <v>75.902517890896846</v>
      </c>
      <c r="G1452" s="10">
        <v>277.4140394995477</v>
      </c>
      <c r="H1452" s="10">
        <f t="shared" si="35"/>
        <v>56.712745211171324</v>
      </c>
    </row>
    <row r="1453" spans="1:8" x14ac:dyDescent="0.25">
      <c r="A1453" s="14"/>
      <c r="B1453" s="3">
        <f>DATE(YEAR(siječanj!B1453),MONTH(siječanj!B1453)+6,DAY(siječanj!B1453))</f>
        <v>45489</v>
      </c>
      <c r="C1453" s="8">
        <v>15.1041666666667</v>
      </c>
      <c r="D1453">
        <v>0.95155441792038054</v>
      </c>
      <c r="E1453" s="6">
        <v>58.824597898625228</v>
      </c>
      <c r="F1453" s="10">
        <v>75.624587743423305</v>
      </c>
      <c r="G1453" s="10">
        <v>277.28204551227338</v>
      </c>
      <c r="H1453" s="10">
        <f t="shared" si="35"/>
        <v>55.974806012826768</v>
      </c>
    </row>
    <row r="1454" spans="1:8" x14ac:dyDescent="0.25">
      <c r="A1454" s="14"/>
      <c r="B1454" s="3">
        <f>DATE(YEAR(siječanj!B1454),MONTH(siječanj!B1454)+6,DAY(siječanj!B1454))</f>
        <v>45489</v>
      </c>
      <c r="C1454" s="8">
        <v>15.1145833333333</v>
      </c>
      <c r="D1454">
        <v>0.95155441792038054</v>
      </c>
      <c r="E1454" s="6">
        <v>58.513119526965184</v>
      </c>
      <c r="F1454" s="10">
        <v>75.566667542084971</v>
      </c>
      <c r="G1454" s="10">
        <v>277.51295692109034</v>
      </c>
      <c r="H1454" s="10">
        <f t="shared" si="35"/>
        <v>55.678417392187008</v>
      </c>
    </row>
    <row r="1455" spans="1:8" x14ac:dyDescent="0.25">
      <c r="A1455" s="14"/>
      <c r="B1455" s="3">
        <f>DATE(YEAR(siječanj!B1455),MONTH(siječanj!B1455)+6,DAY(siječanj!B1455))</f>
        <v>45489</v>
      </c>
      <c r="C1455" s="8">
        <v>15.125</v>
      </c>
      <c r="D1455">
        <v>0.95155441792038054</v>
      </c>
      <c r="E1455" s="6">
        <v>58.306597516309083</v>
      </c>
      <c r="F1455" s="10">
        <v>75.444612718369996</v>
      </c>
      <c r="G1455" s="10">
        <v>277.15065903944088</v>
      </c>
      <c r="H1455" s="10">
        <f t="shared" si="35"/>
        <v>55.481900460549397</v>
      </c>
    </row>
    <row r="1456" spans="1:8" x14ac:dyDescent="0.25">
      <c r="A1456" s="14"/>
      <c r="B1456" s="3">
        <f>DATE(YEAR(siječanj!B1456),MONTH(siječanj!B1456)+6,DAY(siječanj!B1456))</f>
        <v>45489</v>
      </c>
      <c r="C1456" s="8">
        <v>15.1354166666667</v>
      </c>
      <c r="D1456">
        <v>0.95155441792038054</v>
      </c>
      <c r="E1456" s="6">
        <v>58.241274343704113</v>
      </c>
      <c r="F1456" s="10">
        <v>75.367963753695221</v>
      </c>
      <c r="G1456" s="10">
        <v>276.89557543072135</v>
      </c>
      <c r="H1456" s="10">
        <f t="shared" si="35"/>
        <v>55.419741907064562</v>
      </c>
    </row>
    <row r="1457" spans="1:8" x14ac:dyDescent="0.25">
      <c r="A1457" s="14"/>
      <c r="B1457" s="3">
        <f>DATE(YEAR(siječanj!B1457),MONTH(siječanj!B1457)+6,DAY(siječanj!B1457))</f>
        <v>45489</v>
      </c>
      <c r="C1457" s="8">
        <v>15.1458333333333</v>
      </c>
      <c r="D1457">
        <v>0.95155441792038054</v>
      </c>
      <c r="E1457" s="6">
        <v>58.717568286623255</v>
      </c>
      <c r="F1457" s="10">
        <v>75.207400516549583</v>
      </c>
      <c r="G1457" s="10">
        <v>277.16901976541476</v>
      </c>
      <c r="H1457" s="10">
        <f t="shared" si="35"/>
        <v>55.872961512677989</v>
      </c>
    </row>
    <row r="1458" spans="1:8" x14ac:dyDescent="0.25">
      <c r="A1458" s="14"/>
      <c r="B1458" s="3">
        <f>DATE(YEAR(siječanj!B1458),MONTH(siječanj!B1458)+6,DAY(siječanj!B1458))</f>
        <v>45489</v>
      </c>
      <c r="C1458" s="8">
        <v>15.15625</v>
      </c>
      <c r="D1458">
        <v>0.95155441792038054</v>
      </c>
      <c r="E1458" s="6">
        <v>59.916835596578849</v>
      </c>
      <c r="F1458" s="10">
        <v>75.486978009092169</v>
      </c>
      <c r="G1458" s="10">
        <v>277.34737666527207</v>
      </c>
      <c r="H1458" s="10">
        <f t="shared" si="35"/>
        <v>57.014129619733723</v>
      </c>
    </row>
    <row r="1459" spans="1:8" x14ac:dyDescent="0.25">
      <c r="A1459" s="14"/>
      <c r="B1459" s="3">
        <f>DATE(YEAR(siječanj!B1459),MONTH(siječanj!B1459)+6,DAY(siječanj!B1459))</f>
        <v>45489</v>
      </c>
      <c r="C1459" s="8">
        <v>15.1666666666667</v>
      </c>
      <c r="D1459">
        <v>0.95155441792038054</v>
      </c>
      <c r="E1459" s="6">
        <v>62.052129419024936</v>
      </c>
      <c r="F1459" s="10">
        <v>75.869075903552243</v>
      </c>
      <c r="G1459" s="10">
        <v>280.70829788385538</v>
      </c>
      <c r="H1459" s="10">
        <f t="shared" si="35"/>
        <v>59.045977890040398</v>
      </c>
    </row>
    <row r="1460" spans="1:8" x14ac:dyDescent="0.25">
      <c r="A1460" s="14"/>
      <c r="B1460" s="3">
        <f>DATE(YEAR(siječanj!B1460),MONTH(siječanj!B1460)+6,DAY(siječanj!B1460))</f>
        <v>45489</v>
      </c>
      <c r="C1460" s="8">
        <v>15.1770833333333</v>
      </c>
      <c r="D1460">
        <v>0.95155441792038054</v>
      </c>
      <c r="E1460" s="6">
        <v>64.228866582951454</v>
      </c>
      <c r="F1460" s="10">
        <v>76.065323115209367</v>
      </c>
      <c r="G1460" s="10">
        <v>282.6448273335518</v>
      </c>
      <c r="H1460" s="10">
        <f t="shared" si="35"/>
        <v>61.117261755026149</v>
      </c>
    </row>
    <row r="1461" spans="1:8" x14ac:dyDescent="0.25">
      <c r="A1461" s="14"/>
      <c r="B1461" s="3">
        <f>DATE(YEAR(siječanj!B1461),MONTH(siječanj!B1461)+6,DAY(siječanj!B1461))</f>
        <v>45489</v>
      </c>
      <c r="C1461" s="8">
        <v>15.1875</v>
      </c>
      <c r="D1461">
        <v>0.95155441792038054</v>
      </c>
      <c r="E1461" s="6">
        <v>66.751156747583451</v>
      </c>
      <c r="F1461" s="10">
        <v>76.325190526528928</v>
      </c>
      <c r="G1461" s="10">
        <v>291.43800068204871</v>
      </c>
      <c r="H1461" s="10">
        <f t="shared" si="35"/>
        <v>63.51735810445885</v>
      </c>
    </row>
    <row r="1462" spans="1:8" x14ac:dyDescent="0.25">
      <c r="A1462" s="14"/>
      <c r="B1462" s="3">
        <f>DATE(YEAR(siječanj!B1462),MONTH(siječanj!B1462)+6,DAY(siječanj!B1462))</f>
        <v>45489</v>
      </c>
      <c r="C1462" s="8">
        <v>15.1979166666667</v>
      </c>
      <c r="D1462">
        <v>0.95155441792038054</v>
      </c>
      <c r="E1462" s="6">
        <v>70.498219939296888</v>
      </c>
      <c r="F1462" s="10">
        <v>76.907461733333434</v>
      </c>
      <c r="G1462" s="10">
        <v>290.87405791375687</v>
      </c>
      <c r="H1462" s="10">
        <f t="shared" si="35"/>
        <v>67.082892638760612</v>
      </c>
    </row>
    <row r="1463" spans="1:8" x14ac:dyDescent="0.25">
      <c r="A1463" s="14"/>
      <c r="B1463" s="3">
        <f>DATE(YEAR(siječanj!B1463),MONTH(siječanj!B1463)+6,DAY(siječanj!B1463))</f>
        <v>45489</v>
      </c>
      <c r="C1463" s="8">
        <v>15.2083333333333</v>
      </c>
      <c r="D1463">
        <v>0.95155441792038054</v>
      </c>
      <c r="E1463" s="6">
        <v>73.595450984781465</v>
      </c>
      <c r="F1463" s="10">
        <v>78.095507508374581</v>
      </c>
      <c r="G1463" s="10">
        <v>268.35574482433799</v>
      </c>
      <c r="H1463" s="10">
        <f t="shared" si="35"/>
        <v>70.030076523411623</v>
      </c>
    </row>
    <row r="1464" spans="1:8" x14ac:dyDescent="0.25">
      <c r="A1464" s="14"/>
      <c r="B1464" s="3">
        <f>DATE(YEAR(siječanj!B1464),MONTH(siječanj!B1464)+6,DAY(siječanj!B1464))</f>
        <v>45489</v>
      </c>
      <c r="C1464" s="8">
        <v>15.21875</v>
      </c>
      <c r="D1464">
        <v>0.95155441792038054</v>
      </c>
      <c r="E1464" s="6">
        <v>77.048070163201217</v>
      </c>
      <c r="F1464" s="10">
        <v>79.144703341817618</v>
      </c>
      <c r="G1464" s="10">
        <v>188.4528931372331</v>
      </c>
      <c r="H1464" s="10">
        <f t="shared" si="35"/>
        <v>73.315431556033573</v>
      </c>
    </row>
    <row r="1465" spans="1:8" x14ac:dyDescent="0.25">
      <c r="A1465" s="14"/>
      <c r="B1465" s="3">
        <f>DATE(YEAR(siječanj!B1465),MONTH(siječanj!B1465)+6,DAY(siječanj!B1465))</f>
        <v>45489</v>
      </c>
      <c r="C1465" s="8">
        <v>15.2291666666667</v>
      </c>
      <c r="D1465">
        <v>0.95155441792038054</v>
      </c>
      <c r="E1465" s="6">
        <v>81.269156969744714</v>
      </c>
      <c r="F1465" s="10">
        <v>80.650445237764842</v>
      </c>
      <c r="G1465" s="10">
        <v>86.435158086801522</v>
      </c>
      <c r="H1465" s="10">
        <f t="shared" si="35"/>
        <v>77.332025355225468</v>
      </c>
    </row>
    <row r="1466" spans="1:8" x14ac:dyDescent="0.25">
      <c r="A1466" s="14"/>
      <c r="B1466" s="3">
        <f>DATE(YEAR(siječanj!B1466),MONTH(siječanj!B1466)+6,DAY(siječanj!B1466))</f>
        <v>45489</v>
      </c>
      <c r="C1466" s="8">
        <v>15.2395833333333</v>
      </c>
      <c r="D1466">
        <v>0.95155441792038054</v>
      </c>
      <c r="E1466" s="6">
        <v>85.859120850721439</v>
      </c>
      <c r="F1466" s="10">
        <v>83.588765260118848</v>
      </c>
      <c r="G1466" s="10">
        <v>36.431821702486907</v>
      </c>
      <c r="H1466" s="10">
        <f t="shared" si="35"/>
        <v>81.699625764263843</v>
      </c>
    </row>
    <row r="1467" spans="1:8" x14ac:dyDescent="0.25">
      <c r="A1467" s="14"/>
      <c r="B1467" s="3">
        <f>DATE(YEAR(siječanj!B1467),MONTH(siječanj!B1467)+6,DAY(siječanj!B1467))</f>
        <v>45489</v>
      </c>
      <c r="C1467" s="8">
        <v>15.25</v>
      </c>
      <c r="D1467">
        <v>0.95155441792038054</v>
      </c>
      <c r="E1467" s="6">
        <v>88.257992472458355</v>
      </c>
      <c r="F1467" s="10">
        <v>87.777104869567708</v>
      </c>
      <c r="G1467" s="10">
        <v>14.927203782976852</v>
      </c>
      <c r="H1467" s="10">
        <f t="shared" si="35"/>
        <v>83.982282653951444</v>
      </c>
    </row>
    <row r="1468" spans="1:8" x14ac:dyDescent="0.25">
      <c r="A1468" s="14"/>
      <c r="B1468" s="3">
        <f>DATE(YEAR(siječanj!B1468),MONTH(siječanj!B1468)+6,DAY(siječanj!B1468))</f>
        <v>45489</v>
      </c>
      <c r="C1468" s="8">
        <v>15.2604166666667</v>
      </c>
      <c r="D1468">
        <v>0.95155441792038054</v>
      </c>
      <c r="E1468" s="6">
        <v>89.196601680227275</v>
      </c>
      <c r="F1468" s="10">
        <v>91.221257883905025</v>
      </c>
      <c r="G1468" s="10">
        <v>7.2088773536685231</v>
      </c>
      <c r="H1468" s="10">
        <f t="shared" si="35"/>
        <v>84.875420392304704</v>
      </c>
    </row>
    <row r="1469" spans="1:8" x14ac:dyDescent="0.25">
      <c r="A1469" s="14"/>
      <c r="B1469" s="3">
        <f>DATE(YEAR(siječanj!B1469),MONTH(siječanj!B1469)+6,DAY(siječanj!B1469))</f>
        <v>45489</v>
      </c>
      <c r="C1469" s="8">
        <v>15.2708333333333</v>
      </c>
      <c r="D1469">
        <v>0.95155441792038054</v>
      </c>
      <c r="E1469" s="6">
        <v>92.332821472023042</v>
      </c>
      <c r="F1469" s="10">
        <v>96.093222076365464</v>
      </c>
      <c r="G1469" s="10">
        <v>4.379976923752591</v>
      </c>
      <c r="H1469" s="10">
        <f t="shared" si="35"/>
        <v>87.859704190757299</v>
      </c>
    </row>
    <row r="1470" spans="1:8" x14ac:dyDescent="0.25">
      <c r="A1470" s="14"/>
      <c r="B1470" s="3">
        <f>DATE(YEAR(siječanj!B1470),MONTH(siječanj!B1470)+6,DAY(siječanj!B1470))</f>
        <v>45489</v>
      </c>
      <c r="C1470" s="8">
        <v>15.28125</v>
      </c>
      <c r="D1470">
        <v>0.95155441792038054</v>
      </c>
      <c r="E1470" s="6">
        <v>93.128138883033714</v>
      </c>
      <c r="F1470" s="10">
        <v>104.09443187902183</v>
      </c>
      <c r="G1470" s="10">
        <v>3.1457191501001511</v>
      </c>
      <c r="H1470" s="10">
        <f t="shared" si="35"/>
        <v>88.616491986853504</v>
      </c>
    </row>
    <row r="1471" spans="1:8" x14ac:dyDescent="0.25">
      <c r="A1471" s="14"/>
      <c r="B1471" s="3">
        <f>DATE(YEAR(siječanj!B1471),MONTH(siječanj!B1471)+6,DAY(siječanj!B1471))</f>
        <v>45489</v>
      </c>
      <c r="C1471" s="8">
        <v>15.2916666666667</v>
      </c>
      <c r="D1471">
        <v>0.95155441792038054</v>
      </c>
      <c r="E1471" s="6">
        <v>92.888167963096322</v>
      </c>
      <c r="F1471" s="10">
        <v>114.06010861258684</v>
      </c>
      <c r="G1471" s="10">
        <v>2.4792774892569485</v>
      </c>
      <c r="H1471" s="10">
        <f t="shared" si="35"/>
        <v>88.388146597814654</v>
      </c>
    </row>
    <row r="1472" spans="1:8" x14ac:dyDescent="0.25">
      <c r="A1472" s="14"/>
      <c r="B1472" s="3">
        <f>DATE(YEAR(siječanj!B1472),MONTH(siječanj!B1472)+6,DAY(siječanj!B1472))</f>
        <v>45489</v>
      </c>
      <c r="C1472" s="8">
        <v>15.3020833333333</v>
      </c>
      <c r="D1472">
        <v>0.95155441792038054</v>
      </c>
      <c r="E1472" s="6">
        <v>92.505868953376009</v>
      </c>
      <c r="F1472" s="10">
        <v>118.09556627465797</v>
      </c>
      <c r="G1472" s="10">
        <v>2.0119642132559634</v>
      </c>
      <c r="H1472" s="10">
        <f t="shared" si="35"/>
        <v>88.024368286148714</v>
      </c>
    </row>
    <row r="1473" spans="1:8" x14ac:dyDescent="0.25">
      <c r="A1473" s="14"/>
      <c r="B1473" s="3">
        <f>DATE(YEAR(siječanj!B1473),MONTH(siječanj!B1473)+6,DAY(siječanj!B1473))</f>
        <v>45489</v>
      </c>
      <c r="C1473" s="8">
        <v>15.3125</v>
      </c>
      <c r="D1473">
        <v>0.95155441792038054</v>
      </c>
      <c r="E1473" s="6">
        <v>93.391053517913093</v>
      </c>
      <c r="F1473" s="10">
        <v>122.9603783567989</v>
      </c>
      <c r="G1473" s="10">
        <v>1.8489421604642873</v>
      </c>
      <c r="H1473" s="10">
        <f t="shared" si="35"/>
        <v>88.866669569208895</v>
      </c>
    </row>
    <row r="1474" spans="1:8" x14ac:dyDescent="0.25">
      <c r="A1474" s="14"/>
      <c r="B1474" s="3">
        <f>DATE(YEAR(siječanj!B1474),MONTH(siječanj!B1474)+6,DAY(siječanj!B1474))</f>
        <v>45489</v>
      </c>
      <c r="C1474" s="8">
        <v>15.3229166666667</v>
      </c>
      <c r="D1474">
        <v>0.95155441792038054</v>
      </c>
      <c r="E1474" s="6">
        <v>95.078923220510418</v>
      </c>
      <c r="F1474" s="10">
        <v>129.55288873867684</v>
      </c>
      <c r="G1474" s="10">
        <v>1.8571252216506136</v>
      </c>
      <c r="H1474" s="10">
        <f t="shared" si="35"/>
        <v>90.47276944158935</v>
      </c>
    </row>
    <row r="1475" spans="1:8" x14ac:dyDescent="0.25">
      <c r="A1475" s="14"/>
      <c r="B1475" s="3">
        <f>DATE(YEAR(siječanj!B1475),MONTH(siječanj!B1475)+6,DAY(siječanj!B1475))</f>
        <v>45489</v>
      </c>
      <c r="C1475" s="8">
        <v>15.3333333333333</v>
      </c>
      <c r="D1475">
        <v>0.95155441792038054</v>
      </c>
      <c r="E1475" s="6">
        <v>95.921630774224454</v>
      </c>
      <c r="F1475" s="10">
        <v>138.10236781429433</v>
      </c>
      <c r="G1475" s="10">
        <v>1.7997416202807497</v>
      </c>
      <c r="H1475" s="10">
        <f t="shared" si="35"/>
        <v>91.274651537340816</v>
      </c>
    </row>
    <row r="1476" spans="1:8" x14ac:dyDescent="0.25">
      <c r="A1476" s="14"/>
      <c r="B1476" s="3">
        <f>DATE(YEAR(siječanj!B1476),MONTH(siječanj!B1476)+6,DAY(siječanj!B1476))</f>
        <v>45489</v>
      </c>
      <c r="C1476" s="8">
        <v>15.34375</v>
      </c>
      <c r="D1476">
        <v>0.95155441792038054</v>
      </c>
      <c r="E1476" s="6">
        <v>97.612543347107831</v>
      </c>
      <c r="F1476" s="10">
        <v>141.90648677060582</v>
      </c>
      <c r="G1476" s="10">
        <v>1.7784130148887227</v>
      </c>
      <c r="H1476" s="10">
        <f t="shared" ref="H1476:H1539" si="37">D1476*E1476</f>
        <v>92.883646866385106</v>
      </c>
    </row>
    <row r="1477" spans="1:8" x14ac:dyDescent="0.25">
      <c r="A1477" s="14"/>
      <c r="B1477" s="3">
        <f>DATE(YEAR(siječanj!B1477),MONTH(siječanj!B1477)+6,DAY(siječanj!B1477))</f>
        <v>45489</v>
      </c>
      <c r="C1477" s="8">
        <v>15.3541666666667</v>
      </c>
      <c r="D1477">
        <v>0.95155441792038054</v>
      </c>
      <c r="E1477" s="6">
        <v>98.362301461591144</v>
      </c>
      <c r="F1477" s="10">
        <v>144.40783484243914</v>
      </c>
      <c r="G1477" s="10">
        <v>1.5651486037957067</v>
      </c>
      <c r="H1477" s="10">
        <f t="shared" si="37"/>
        <v>93.59708251259336</v>
      </c>
    </row>
    <row r="1478" spans="1:8" x14ac:dyDescent="0.25">
      <c r="A1478" s="14"/>
      <c r="B1478" s="3">
        <f>DATE(YEAR(siječanj!B1478),MONTH(siječanj!B1478)+6,DAY(siječanj!B1478))</f>
        <v>45489</v>
      </c>
      <c r="C1478" s="8">
        <v>15.3645833333333</v>
      </c>
      <c r="D1478">
        <v>0.95155441792038054</v>
      </c>
      <c r="E1478" s="6">
        <v>100.04082872468645</v>
      </c>
      <c r="F1478" s="10">
        <v>146.92475250265699</v>
      </c>
      <c r="G1478" s="10">
        <v>1.5264679207802754</v>
      </c>
      <c r="H1478" s="10">
        <f t="shared" si="37"/>
        <v>95.194292545391505</v>
      </c>
    </row>
    <row r="1479" spans="1:8" x14ac:dyDescent="0.25">
      <c r="A1479" s="14"/>
      <c r="B1479" s="3">
        <f>DATE(YEAR(siječanj!B1479),MONTH(siječanj!B1479)+6,DAY(siječanj!B1479))</f>
        <v>45489</v>
      </c>
      <c r="C1479" s="8">
        <v>15.375</v>
      </c>
      <c r="D1479">
        <v>0.95155441792038054</v>
      </c>
      <c r="E1479" s="6">
        <v>101.57892870654216</v>
      </c>
      <c r="F1479" s="10">
        <v>149.92977426637165</v>
      </c>
      <c r="G1479" s="10">
        <v>1.4931478261402991</v>
      </c>
      <c r="H1479" s="10">
        <f t="shared" si="37"/>
        <v>96.657878378329556</v>
      </c>
    </row>
    <row r="1480" spans="1:8" x14ac:dyDescent="0.25">
      <c r="A1480" s="14"/>
      <c r="B1480" s="3">
        <f>DATE(YEAR(siječanj!B1480),MONTH(siječanj!B1480)+6,DAY(siječanj!B1480))</f>
        <v>45489</v>
      </c>
      <c r="C1480" s="8">
        <v>15.3854166666667</v>
      </c>
      <c r="D1480">
        <v>0.95155441792038054</v>
      </c>
      <c r="E1480" s="6">
        <v>103.38912415956457</v>
      </c>
      <c r="F1480" s="10">
        <v>151.66174510950887</v>
      </c>
      <c r="G1480" s="10">
        <v>1.4042091820647988</v>
      </c>
      <c r="H1480" s="10">
        <f t="shared" si="37"/>
        <v>98.380377858952414</v>
      </c>
    </row>
    <row r="1481" spans="1:8" x14ac:dyDescent="0.25">
      <c r="A1481" s="14"/>
      <c r="B1481" s="3">
        <f>DATE(YEAR(siječanj!B1481),MONTH(siječanj!B1481)+6,DAY(siječanj!B1481))</f>
        <v>45489</v>
      </c>
      <c r="C1481" s="8">
        <v>15.3958333333333</v>
      </c>
      <c r="D1481">
        <v>0.95155441792038054</v>
      </c>
      <c r="E1481" s="6">
        <v>104.0548653539698</v>
      </c>
      <c r="F1481" s="10">
        <v>152.10427459417684</v>
      </c>
      <c r="G1481" s="10">
        <v>1.3689921711837896</v>
      </c>
      <c r="H1481" s="10">
        <f t="shared" si="37"/>
        <v>99.013866833680311</v>
      </c>
    </row>
    <row r="1482" spans="1:8" x14ac:dyDescent="0.25">
      <c r="A1482" s="14"/>
      <c r="B1482" s="3">
        <f>DATE(YEAR(siječanj!B1482),MONTH(siječanj!B1482)+6,DAY(siječanj!B1482))</f>
        <v>45489</v>
      </c>
      <c r="C1482" s="8">
        <v>15.40625</v>
      </c>
      <c r="D1482">
        <v>0.95155441792038054</v>
      </c>
      <c r="E1482" s="6">
        <v>104.76873080324259</v>
      </c>
      <c r="F1482" s="10">
        <v>152.73340846061146</v>
      </c>
      <c r="G1482" s="10">
        <v>1.3616486043597964</v>
      </c>
      <c r="H1482" s="10">
        <f t="shared" si="37"/>
        <v>99.69314865573655</v>
      </c>
    </row>
    <row r="1483" spans="1:8" x14ac:dyDescent="0.25">
      <c r="A1483" s="14"/>
      <c r="B1483" s="3">
        <f>DATE(YEAR(siječanj!B1483),MONTH(siječanj!B1483)+6,DAY(siječanj!B1483))</f>
        <v>45489</v>
      </c>
      <c r="C1483" s="8">
        <v>15.4166666666667</v>
      </c>
      <c r="D1483">
        <v>0.95155441792038054</v>
      </c>
      <c r="E1483" s="6">
        <v>105.91872391350424</v>
      </c>
      <c r="F1483" s="10">
        <v>152.73514916299939</v>
      </c>
      <c r="G1483" s="10">
        <v>1.3748917868193835</v>
      </c>
      <c r="H1483" s="10">
        <f t="shared" si="37"/>
        <v>100.78742968038401</v>
      </c>
    </row>
    <row r="1484" spans="1:8" x14ac:dyDescent="0.25">
      <c r="A1484" s="14"/>
      <c r="B1484" s="3">
        <f>DATE(YEAR(siječanj!B1484),MONTH(siječanj!B1484)+6,DAY(siječanj!B1484))</f>
        <v>45489</v>
      </c>
      <c r="C1484" s="8">
        <v>15.4270833333333</v>
      </c>
      <c r="D1484">
        <v>0.95155441792038054</v>
      </c>
      <c r="E1484" s="6">
        <v>106.34217261983929</v>
      </c>
      <c r="F1484" s="10">
        <v>152.32113067581034</v>
      </c>
      <c r="G1484" s="10">
        <v>1.4134255078622306</v>
      </c>
      <c r="H1484" s="10">
        <f t="shared" si="37"/>
        <v>101.19036416765981</v>
      </c>
    </row>
    <row r="1485" spans="1:8" x14ac:dyDescent="0.25">
      <c r="A1485" s="14"/>
      <c r="B1485" s="3">
        <f>DATE(YEAR(siječanj!B1485),MONTH(siječanj!B1485)+6,DAY(siječanj!B1485))</f>
        <v>45489</v>
      </c>
      <c r="C1485" s="8">
        <v>15.4375</v>
      </c>
      <c r="D1485">
        <v>0.95155441792038054</v>
      </c>
      <c r="E1485" s="6">
        <v>108.34593325016563</v>
      </c>
      <c r="F1485" s="10">
        <v>152.04655987172487</v>
      </c>
      <c r="G1485" s="10">
        <v>1.4172208496098004</v>
      </c>
      <c r="H1485" s="10">
        <f t="shared" si="37"/>
        <v>103.09705144790176</v>
      </c>
    </row>
    <row r="1486" spans="1:8" x14ac:dyDescent="0.25">
      <c r="A1486" s="14"/>
      <c r="B1486" s="3">
        <f>DATE(YEAR(siječanj!B1486),MONTH(siječanj!B1486)+6,DAY(siječanj!B1486))</f>
        <v>45489</v>
      </c>
      <c r="C1486" s="8">
        <v>15.4479166666667</v>
      </c>
      <c r="D1486">
        <v>0.95155441792038054</v>
      </c>
      <c r="E1486" s="6">
        <v>109.23451640913818</v>
      </c>
      <c r="F1486" s="10">
        <v>151.97500066753051</v>
      </c>
      <c r="G1486" s="10">
        <v>1.3927642704131864</v>
      </c>
      <c r="H1486" s="10">
        <f t="shared" si="37"/>
        <v>103.94258667851173</v>
      </c>
    </row>
    <row r="1487" spans="1:8" x14ac:dyDescent="0.25">
      <c r="A1487" s="14"/>
      <c r="B1487" s="3">
        <f>DATE(YEAR(siječanj!B1487),MONTH(siječanj!B1487)+6,DAY(siječanj!B1487))</f>
        <v>45489</v>
      </c>
      <c r="C1487" s="8">
        <v>15.4583333333333</v>
      </c>
      <c r="D1487">
        <v>0.95155441792038054</v>
      </c>
      <c r="E1487" s="6">
        <v>110.4447894892444</v>
      </c>
      <c r="F1487" s="10">
        <v>152.1121248806308</v>
      </c>
      <c r="G1487" s="10">
        <v>1.433246745856104</v>
      </c>
      <c r="H1487" s="10">
        <f t="shared" si="37"/>
        <v>105.09422737477692</v>
      </c>
    </row>
    <row r="1488" spans="1:8" x14ac:dyDescent="0.25">
      <c r="A1488" s="14"/>
      <c r="B1488" s="3">
        <f>DATE(YEAR(siječanj!B1488),MONTH(siječanj!B1488)+6,DAY(siječanj!B1488))</f>
        <v>45489</v>
      </c>
      <c r="C1488" s="8">
        <v>15.46875</v>
      </c>
      <c r="D1488">
        <v>0.95155441792038054</v>
      </c>
      <c r="E1488" s="6">
        <v>112.04785593417023</v>
      </c>
      <c r="F1488" s="10">
        <v>152.18717466937548</v>
      </c>
      <c r="G1488" s="10">
        <v>1.4307967098638761</v>
      </c>
      <c r="H1488" s="10">
        <f t="shared" si="37"/>
        <v>106.61963233266601</v>
      </c>
    </row>
    <row r="1489" spans="1:8" x14ac:dyDescent="0.25">
      <c r="A1489" s="14"/>
      <c r="B1489" s="3">
        <f>DATE(YEAR(siječanj!B1489),MONTH(siječanj!B1489)+6,DAY(siječanj!B1489))</f>
        <v>45489</v>
      </c>
      <c r="C1489" s="8">
        <v>15.4791666666667</v>
      </c>
      <c r="D1489">
        <v>0.95155441792038054</v>
      </c>
      <c r="E1489" s="6">
        <v>112.25028465364488</v>
      </c>
      <c r="F1489" s="10">
        <v>152.18361064662977</v>
      </c>
      <c r="G1489" s="10">
        <v>1.4401152037160456</v>
      </c>
      <c r="H1489" s="10">
        <f t="shared" si="37"/>
        <v>106.81225427499608</v>
      </c>
    </row>
    <row r="1490" spans="1:8" x14ac:dyDescent="0.25">
      <c r="A1490" s="14"/>
      <c r="B1490" s="3">
        <f>DATE(YEAR(siječanj!B1490),MONTH(siječanj!B1490)+6,DAY(siječanj!B1490))</f>
        <v>45489</v>
      </c>
      <c r="C1490" s="8">
        <v>15.4895833333333</v>
      </c>
      <c r="D1490">
        <v>0.95155441792038054</v>
      </c>
      <c r="E1490" s="6">
        <v>111.49360420633784</v>
      </c>
      <c r="F1490" s="10">
        <v>151.74353255656359</v>
      </c>
      <c r="G1490" s="10">
        <v>1.404166905593798</v>
      </c>
      <c r="H1490" s="10">
        <f t="shared" si="37"/>
        <v>106.09223165240709</v>
      </c>
    </row>
    <row r="1491" spans="1:8" x14ac:dyDescent="0.25">
      <c r="A1491" s="14"/>
      <c r="B1491" s="3">
        <f>DATE(YEAR(siječanj!B1491),MONTH(siječanj!B1491)+6,DAY(siječanj!B1491))</f>
        <v>45489</v>
      </c>
      <c r="C1491" s="8">
        <v>15.5</v>
      </c>
      <c r="D1491">
        <v>0.95155441792038054</v>
      </c>
      <c r="E1491" s="6">
        <v>110.76405733292884</v>
      </c>
      <c r="F1491" s="10">
        <v>151.28705001217605</v>
      </c>
      <c r="G1491" s="10">
        <v>1.4156364796058434</v>
      </c>
      <c r="H1491" s="10">
        <f t="shared" si="37"/>
        <v>105.39802810193476</v>
      </c>
    </row>
    <row r="1492" spans="1:8" x14ac:dyDescent="0.25">
      <c r="A1492" s="14"/>
      <c r="B1492" s="3">
        <f>DATE(YEAR(siječanj!B1492),MONTH(siječanj!B1492)+6,DAY(siječanj!B1492))</f>
        <v>45489</v>
      </c>
      <c r="C1492" s="8">
        <v>15.5104166666667</v>
      </c>
      <c r="D1492">
        <v>0.95155441792038054</v>
      </c>
      <c r="E1492" s="6">
        <v>110.19750405307205</v>
      </c>
      <c r="F1492" s="10">
        <v>150.47685624902354</v>
      </c>
      <c r="G1492" s="10">
        <v>1.4096502966699054</v>
      </c>
      <c r="H1492" s="10">
        <f t="shared" si="37"/>
        <v>104.85892182549975</v>
      </c>
    </row>
    <row r="1493" spans="1:8" x14ac:dyDescent="0.25">
      <c r="A1493" s="14"/>
      <c r="B1493" s="3">
        <f>DATE(YEAR(siječanj!B1493),MONTH(siječanj!B1493)+6,DAY(siječanj!B1493))</f>
        <v>45489</v>
      </c>
      <c r="C1493" s="8">
        <v>15.5208333333333</v>
      </c>
      <c r="D1493">
        <v>0.95155441792038054</v>
      </c>
      <c r="E1493" s="6">
        <v>110.97917289014092</v>
      </c>
      <c r="F1493" s="10">
        <v>150.0328427995299</v>
      </c>
      <c r="G1493" s="10">
        <v>1.3510990529440723</v>
      </c>
      <c r="H1493" s="10">
        <f t="shared" si="37"/>
        <v>105.60272226076331</v>
      </c>
    </row>
    <row r="1494" spans="1:8" x14ac:dyDescent="0.25">
      <c r="A1494" s="14"/>
      <c r="B1494" s="3">
        <f>DATE(YEAR(siječanj!B1494),MONTH(siječanj!B1494)+6,DAY(siječanj!B1494))</f>
        <v>45489</v>
      </c>
      <c r="C1494" s="8">
        <v>15.53125</v>
      </c>
      <c r="D1494">
        <v>0.95155441792038054</v>
      </c>
      <c r="E1494" s="6">
        <v>111.32067201508315</v>
      </c>
      <c r="F1494" s="10">
        <v>149.7734414246296</v>
      </c>
      <c r="G1494" s="10">
        <v>1.486836012657569</v>
      </c>
      <c r="H1494" s="10">
        <f t="shared" si="37"/>
        <v>105.92767726181803</v>
      </c>
    </row>
    <row r="1495" spans="1:8" x14ac:dyDescent="0.25">
      <c r="A1495" s="14"/>
      <c r="B1495" s="3">
        <f>DATE(YEAR(siječanj!B1495),MONTH(siječanj!B1495)+6,DAY(siječanj!B1495))</f>
        <v>45489</v>
      </c>
      <c r="C1495" s="8">
        <v>15.5416666666667</v>
      </c>
      <c r="D1495">
        <v>0.95155441792038054</v>
      </c>
      <c r="E1495" s="6">
        <v>110.34815372302528</v>
      </c>
      <c r="F1495" s="10">
        <v>149.58823148021122</v>
      </c>
      <c r="G1495" s="10">
        <v>1.5056244911331753</v>
      </c>
      <c r="H1495" s="10">
        <f t="shared" si="37"/>
        <v>105.00227318450199</v>
      </c>
    </row>
    <row r="1496" spans="1:8" x14ac:dyDescent="0.25">
      <c r="A1496" s="14"/>
      <c r="B1496" s="3">
        <f>DATE(YEAR(siječanj!B1496),MONTH(siječanj!B1496)+6,DAY(siječanj!B1496))</f>
        <v>45489</v>
      </c>
      <c r="C1496" s="8">
        <v>15.5520833333333</v>
      </c>
      <c r="D1496">
        <v>0.95155441792038054</v>
      </c>
      <c r="E1496" s="6">
        <v>109.92406845768608</v>
      </c>
      <c r="F1496" s="10">
        <v>149.08310955552938</v>
      </c>
      <c r="G1496" s="10">
        <v>1.4405591091669747</v>
      </c>
      <c r="H1496" s="10">
        <f t="shared" si="37"/>
        <v>104.59873297669354</v>
      </c>
    </row>
    <row r="1497" spans="1:8" x14ac:dyDescent="0.25">
      <c r="A1497" s="14"/>
      <c r="B1497" s="3">
        <f>DATE(YEAR(siječanj!B1497),MONTH(siječanj!B1497)+6,DAY(siječanj!B1497))</f>
        <v>45489</v>
      </c>
      <c r="C1497" s="8">
        <v>15.5625</v>
      </c>
      <c r="D1497">
        <v>0.95155441792038054</v>
      </c>
      <c r="E1497" s="6">
        <v>109.89160789001647</v>
      </c>
      <c r="F1497" s="10">
        <v>148.62467714808704</v>
      </c>
      <c r="G1497" s="10">
        <v>1.4329281605526718</v>
      </c>
      <c r="H1497" s="10">
        <f t="shared" si="37"/>
        <v>104.56784498011932</v>
      </c>
    </row>
    <row r="1498" spans="1:8" x14ac:dyDescent="0.25">
      <c r="A1498" s="14"/>
      <c r="B1498" s="3">
        <f>DATE(YEAR(siječanj!B1498),MONTH(siječanj!B1498)+6,DAY(siječanj!B1498))</f>
        <v>45489</v>
      </c>
      <c r="C1498" s="8">
        <v>15.5729166666667</v>
      </c>
      <c r="D1498">
        <v>0.95155441792038054</v>
      </c>
      <c r="E1498" s="6">
        <v>110.8511131817512</v>
      </c>
      <c r="F1498" s="10">
        <v>147.63354183821167</v>
      </c>
      <c r="G1498" s="10">
        <v>1.3413869825345055</v>
      </c>
      <c r="H1498" s="10">
        <f t="shared" si="37"/>
        <v>105.48086647948749</v>
      </c>
    </row>
    <row r="1499" spans="1:8" x14ac:dyDescent="0.25">
      <c r="A1499" s="14"/>
      <c r="B1499" s="3">
        <f>DATE(YEAR(siječanj!B1499),MONTH(siječanj!B1499)+6,DAY(siječanj!B1499))</f>
        <v>45489</v>
      </c>
      <c r="C1499" s="8">
        <v>15.5833333333333</v>
      </c>
      <c r="D1499">
        <v>0.95155441792038054</v>
      </c>
      <c r="E1499" s="6">
        <v>111.09563264095043</v>
      </c>
      <c r="F1499" s="10">
        <v>146.34869974414664</v>
      </c>
      <c r="G1499" s="10">
        <v>1.287101660721611</v>
      </c>
      <c r="H1499" s="10">
        <f t="shared" si="37"/>
        <v>105.71354005115602</v>
      </c>
    </row>
    <row r="1500" spans="1:8" x14ac:dyDescent="0.25">
      <c r="A1500" s="14"/>
      <c r="B1500" s="3">
        <f>DATE(YEAR(siječanj!B1500),MONTH(siječanj!B1500)+6,DAY(siječanj!B1500))</f>
        <v>45489</v>
      </c>
      <c r="C1500" s="8">
        <v>15.59375</v>
      </c>
      <c r="D1500">
        <v>0.95155441792038054</v>
      </c>
      <c r="E1500" s="6">
        <v>112.40620416501324</v>
      </c>
      <c r="F1500" s="10">
        <v>145.43523243287365</v>
      </c>
      <c r="G1500" s="10">
        <v>1.2443850614423213</v>
      </c>
      <c r="H1500" s="10">
        <f t="shared" si="37"/>
        <v>106.96062017487863</v>
      </c>
    </row>
    <row r="1501" spans="1:8" x14ac:dyDescent="0.25">
      <c r="A1501" s="14"/>
      <c r="B1501" s="3">
        <f>DATE(YEAR(siječanj!B1501),MONTH(siječanj!B1501)+6,DAY(siječanj!B1501))</f>
        <v>45489</v>
      </c>
      <c r="C1501" s="8">
        <v>15.6041666666667</v>
      </c>
      <c r="D1501">
        <v>0.95155441792038054</v>
      </c>
      <c r="E1501" s="6">
        <v>113.40369113912379</v>
      </c>
      <c r="F1501" s="10">
        <v>144.32066488893614</v>
      </c>
      <c r="G1501" s="10">
        <v>1.2515700902473514</v>
      </c>
      <c r="H1501" s="10">
        <f t="shared" si="37"/>
        <v>107.90978331191155</v>
      </c>
    </row>
    <row r="1502" spans="1:8" x14ac:dyDescent="0.25">
      <c r="A1502" s="14"/>
      <c r="B1502" s="3">
        <f>DATE(YEAR(siječanj!B1502),MONTH(siječanj!B1502)+6,DAY(siječanj!B1502))</f>
        <v>45489</v>
      </c>
      <c r="C1502" s="8">
        <v>15.6145833333333</v>
      </c>
      <c r="D1502">
        <v>0.95155441792038054</v>
      </c>
      <c r="E1502" s="6">
        <v>113.7774527692591</v>
      </c>
      <c r="F1502" s="10">
        <v>142.78396828033232</v>
      </c>
      <c r="G1502" s="10">
        <v>1.1787806512138135</v>
      </c>
      <c r="H1502" s="10">
        <f t="shared" si="37"/>
        <v>108.26543784231593</v>
      </c>
    </row>
    <row r="1503" spans="1:8" x14ac:dyDescent="0.25">
      <c r="A1503" s="14"/>
      <c r="B1503" s="3">
        <f>DATE(YEAR(siječanj!B1503),MONTH(siječanj!B1503)+6,DAY(siječanj!B1503))</f>
        <v>45489</v>
      </c>
      <c r="C1503" s="8">
        <v>15.625</v>
      </c>
      <c r="D1503">
        <v>0.95155441792038054</v>
      </c>
      <c r="E1503" s="6">
        <v>114.04853132263592</v>
      </c>
      <c r="F1503" s="10">
        <v>139.08631822330105</v>
      </c>
      <c r="G1503" s="10">
        <v>1.209724693936356</v>
      </c>
      <c r="H1503" s="10">
        <f t="shared" si="37"/>
        <v>108.52338383738511</v>
      </c>
    </row>
    <row r="1504" spans="1:8" x14ac:dyDescent="0.25">
      <c r="A1504" s="14"/>
      <c r="B1504" s="3">
        <f>DATE(YEAR(siječanj!B1504),MONTH(siječanj!B1504)+6,DAY(siječanj!B1504))</f>
        <v>45489</v>
      </c>
      <c r="C1504" s="8">
        <v>15.6354166666667</v>
      </c>
      <c r="D1504">
        <v>0.95155441792038054</v>
      </c>
      <c r="E1504" s="6">
        <v>114.41957920122725</v>
      </c>
      <c r="F1504" s="10">
        <v>137.21382447896482</v>
      </c>
      <c r="G1504" s="10">
        <v>1.1603027046169394</v>
      </c>
      <c r="H1504" s="10">
        <f t="shared" si="37"/>
        <v>108.87645608551867</v>
      </c>
    </row>
    <row r="1505" spans="1:8" x14ac:dyDescent="0.25">
      <c r="A1505" s="14"/>
      <c r="B1505" s="3">
        <f>DATE(YEAR(siječanj!B1505),MONTH(siječanj!B1505)+6,DAY(siječanj!B1505))</f>
        <v>45489</v>
      </c>
      <c r="C1505" s="8">
        <v>15.6458333333333</v>
      </c>
      <c r="D1505">
        <v>0.95155441792038054</v>
      </c>
      <c r="E1505" s="6">
        <v>115.13155271042581</v>
      </c>
      <c r="F1505" s="10">
        <v>135.65102098671025</v>
      </c>
      <c r="G1505" s="10">
        <v>1.1664851712398221</v>
      </c>
      <c r="H1505" s="10">
        <f t="shared" si="37"/>
        <v>109.55393762363884</v>
      </c>
    </row>
    <row r="1506" spans="1:8" x14ac:dyDescent="0.25">
      <c r="A1506" s="14"/>
      <c r="B1506" s="3">
        <f>DATE(YEAR(siječanj!B1506),MONTH(siječanj!B1506)+6,DAY(siječanj!B1506))</f>
        <v>45489</v>
      </c>
      <c r="C1506" s="8">
        <v>15.65625</v>
      </c>
      <c r="D1506">
        <v>0.95155441792038054</v>
      </c>
      <c r="E1506" s="6">
        <v>115.03597721895665</v>
      </c>
      <c r="F1506" s="10">
        <v>133.86788711496848</v>
      </c>
      <c r="G1506" s="10">
        <v>1.1623455756513841</v>
      </c>
      <c r="H1506" s="10">
        <f t="shared" si="37"/>
        <v>109.46299234248644</v>
      </c>
    </row>
    <row r="1507" spans="1:8" x14ac:dyDescent="0.25">
      <c r="A1507" s="14"/>
      <c r="B1507" s="3">
        <f>DATE(YEAR(siječanj!B1507),MONTH(siječanj!B1507)+6,DAY(siječanj!B1507))</f>
        <v>45489</v>
      </c>
      <c r="C1507" s="8">
        <v>15.6666666666667</v>
      </c>
      <c r="D1507">
        <v>0.95155441792038054</v>
      </c>
      <c r="E1507" s="6">
        <v>114.2673903591928</v>
      </c>
      <c r="F1507" s="10">
        <v>131.11259075036827</v>
      </c>
      <c r="G1507" s="10">
        <v>1.1618327190150146</v>
      </c>
      <c r="H1507" s="10">
        <f t="shared" si="37"/>
        <v>108.73164012052261</v>
      </c>
    </row>
    <row r="1508" spans="1:8" x14ac:dyDescent="0.25">
      <c r="A1508" s="14"/>
      <c r="B1508" s="3">
        <f>DATE(YEAR(siječanj!B1508),MONTH(siječanj!B1508)+6,DAY(siječanj!B1508))</f>
        <v>45489</v>
      </c>
      <c r="C1508" s="8">
        <v>15.6770833333333</v>
      </c>
      <c r="D1508">
        <v>0.95155441792038054</v>
      </c>
      <c r="E1508" s="6">
        <v>112.59599137448139</v>
      </c>
      <c r="F1508" s="10">
        <v>129.65241269441793</v>
      </c>
      <c r="G1508" s="10">
        <v>1.2045312000930661</v>
      </c>
      <c r="H1508" s="10">
        <f t="shared" si="37"/>
        <v>107.14121303251282</v>
      </c>
    </row>
    <row r="1509" spans="1:8" x14ac:dyDescent="0.25">
      <c r="A1509" s="14"/>
      <c r="B1509" s="3">
        <f>DATE(YEAR(siječanj!B1509),MONTH(siječanj!B1509)+6,DAY(siječanj!B1509))</f>
        <v>45489</v>
      </c>
      <c r="C1509" s="8">
        <v>15.6875</v>
      </c>
      <c r="D1509">
        <v>0.95155441792038054</v>
      </c>
      <c r="E1509" s="6">
        <v>113.33322622521288</v>
      </c>
      <c r="F1509" s="10">
        <v>128.89169199300954</v>
      </c>
      <c r="G1509" s="10">
        <v>1.2230645084728258</v>
      </c>
      <c r="H1509" s="10">
        <f t="shared" si="37"/>
        <v>107.84273211177126</v>
      </c>
    </row>
    <row r="1510" spans="1:8" x14ac:dyDescent="0.25">
      <c r="A1510" s="14"/>
      <c r="B1510" s="3">
        <f>DATE(YEAR(siječanj!B1510),MONTH(siječanj!B1510)+6,DAY(siječanj!B1510))</f>
        <v>45489</v>
      </c>
      <c r="C1510" s="8">
        <v>15.6979166666667</v>
      </c>
      <c r="D1510">
        <v>0.95155441792038054</v>
      </c>
      <c r="E1510" s="6">
        <v>113.36001294343068</v>
      </c>
      <c r="F1510" s="10">
        <v>128.11232470205198</v>
      </c>
      <c r="G1510" s="10">
        <v>1.2269444041645658</v>
      </c>
      <c r="H1510" s="10">
        <f t="shared" si="37"/>
        <v>107.86822113183298</v>
      </c>
    </row>
    <row r="1511" spans="1:8" x14ac:dyDescent="0.25">
      <c r="A1511" s="14"/>
      <c r="B1511" s="3">
        <f>DATE(YEAR(siječanj!B1511),MONTH(siječanj!B1511)+6,DAY(siječanj!B1511))</f>
        <v>45489</v>
      </c>
      <c r="C1511" s="8">
        <v>15.7083333333333</v>
      </c>
      <c r="D1511">
        <v>0.95155441792038054</v>
      </c>
      <c r="E1511" s="6">
        <v>114.36437396647764</v>
      </c>
      <c r="F1511" s="10">
        <v>127.40739087175798</v>
      </c>
      <c r="G1511" s="10">
        <v>1.2614910275694138</v>
      </c>
      <c r="H1511" s="10">
        <f t="shared" si="37"/>
        <v>108.82392530050035</v>
      </c>
    </row>
    <row r="1512" spans="1:8" x14ac:dyDescent="0.25">
      <c r="A1512" s="14"/>
      <c r="B1512" s="3">
        <f>DATE(YEAR(siječanj!B1512),MONTH(siječanj!B1512)+6,DAY(siječanj!B1512))</f>
        <v>45489</v>
      </c>
      <c r="C1512" s="8">
        <v>15.71875</v>
      </c>
      <c r="D1512">
        <v>0.95155441792038054</v>
      </c>
      <c r="E1512" s="6">
        <v>114.47691976625858</v>
      </c>
      <c r="F1512" s="10">
        <v>127.03328397093946</v>
      </c>
      <c r="G1512" s="10">
        <v>1.2750281339741683</v>
      </c>
      <c r="H1512" s="10">
        <f t="shared" si="37"/>
        <v>108.93101875350028</v>
      </c>
    </row>
    <row r="1513" spans="1:8" x14ac:dyDescent="0.25">
      <c r="A1513" s="14"/>
      <c r="B1513" s="3">
        <f>DATE(YEAR(siječanj!B1513),MONTH(siječanj!B1513)+6,DAY(siječanj!B1513))</f>
        <v>45489</v>
      </c>
      <c r="C1513" s="8">
        <v>15.7291666666667</v>
      </c>
      <c r="D1513">
        <v>0.95155441792038054</v>
      </c>
      <c r="E1513" s="6">
        <v>115.04077900228049</v>
      </c>
      <c r="F1513" s="10">
        <v>126.8069954243108</v>
      </c>
      <c r="G1513" s="10">
        <v>1.3027611592156267</v>
      </c>
      <c r="H1513" s="10">
        <f t="shared" si="37"/>
        <v>109.46756150062214</v>
      </c>
    </row>
    <row r="1514" spans="1:8" x14ac:dyDescent="0.25">
      <c r="A1514" s="14"/>
      <c r="B1514" s="3">
        <f>DATE(YEAR(siječanj!B1514),MONTH(siječanj!B1514)+6,DAY(siječanj!B1514))</f>
        <v>45489</v>
      </c>
      <c r="C1514" s="8">
        <v>15.7395833333333</v>
      </c>
      <c r="D1514">
        <v>0.95155441792038054</v>
      </c>
      <c r="E1514" s="6">
        <v>116.33578242153447</v>
      </c>
      <c r="F1514" s="10">
        <v>126.95518856993625</v>
      </c>
      <c r="G1514" s="10">
        <v>1.3256273283397586</v>
      </c>
      <c r="H1514" s="10">
        <f t="shared" si="37"/>
        <v>110.69982772543527</v>
      </c>
    </row>
    <row r="1515" spans="1:8" x14ac:dyDescent="0.25">
      <c r="A1515" s="14"/>
      <c r="B1515" s="3">
        <f>DATE(YEAR(siječanj!B1515),MONTH(siječanj!B1515)+6,DAY(siječanj!B1515))</f>
        <v>45489</v>
      </c>
      <c r="C1515" s="8">
        <v>15.75</v>
      </c>
      <c r="D1515">
        <v>0.95155441792038054</v>
      </c>
      <c r="E1515" s="6">
        <v>119.11000707091706</v>
      </c>
      <c r="F1515" s="10">
        <v>127.01033285684048</v>
      </c>
      <c r="G1515" s="10">
        <v>1.4237309611378182</v>
      </c>
      <c r="H1515" s="10">
        <f t="shared" si="37"/>
        <v>113.33965344685889</v>
      </c>
    </row>
    <row r="1516" spans="1:8" x14ac:dyDescent="0.25">
      <c r="A1516" s="14"/>
      <c r="B1516" s="3">
        <f>DATE(YEAR(siječanj!B1516),MONTH(siječanj!B1516)+6,DAY(siječanj!B1516))</f>
        <v>45489</v>
      </c>
      <c r="C1516" s="8">
        <v>15.7604166666667</v>
      </c>
      <c r="D1516">
        <v>0.95155441792038054</v>
      </c>
      <c r="E1516" s="6">
        <v>121.24887587179511</v>
      </c>
      <c r="F1516" s="10">
        <v>127.09737863662052</v>
      </c>
      <c r="G1516" s="10">
        <v>1.492292225930735</v>
      </c>
      <c r="H1516" s="10">
        <f t="shared" si="37"/>
        <v>115.37490350368647</v>
      </c>
    </row>
    <row r="1517" spans="1:8" x14ac:dyDescent="0.25">
      <c r="A1517" s="14"/>
      <c r="B1517" s="3">
        <f>DATE(YEAR(siječanj!B1517),MONTH(siječanj!B1517)+6,DAY(siječanj!B1517))</f>
        <v>45489</v>
      </c>
      <c r="C1517" s="8">
        <v>15.7708333333333</v>
      </c>
      <c r="D1517">
        <v>0.95155441792038054</v>
      </c>
      <c r="E1517" s="6">
        <v>122.79706817148433</v>
      </c>
      <c r="F1517" s="10">
        <v>127.10918866319321</v>
      </c>
      <c r="G1517" s="10">
        <v>1.7049491606645051</v>
      </c>
      <c r="H1517" s="10">
        <f t="shared" si="37"/>
        <v>116.84809272624605</v>
      </c>
    </row>
    <row r="1518" spans="1:8" x14ac:dyDescent="0.25">
      <c r="A1518" s="14"/>
      <c r="B1518" s="3">
        <f>DATE(YEAR(siječanj!B1518),MONTH(siječanj!B1518)+6,DAY(siječanj!B1518))</f>
        <v>45489</v>
      </c>
      <c r="C1518" s="8">
        <v>15.78125</v>
      </c>
      <c r="D1518">
        <v>0.95155441792038054</v>
      </c>
      <c r="E1518" s="6">
        <v>125.03876095924097</v>
      </c>
      <c r="F1518" s="10">
        <v>126.96310005488635</v>
      </c>
      <c r="G1518" s="10">
        <v>1.9553536715076689</v>
      </c>
      <c r="H1518" s="10">
        <f t="shared" si="37"/>
        <v>118.98118540205614</v>
      </c>
    </row>
    <row r="1519" spans="1:8" x14ac:dyDescent="0.25">
      <c r="A1519" s="14"/>
      <c r="B1519" s="3">
        <f>DATE(YEAR(siječanj!B1519),MONTH(siječanj!B1519)+6,DAY(siječanj!B1519))</f>
        <v>45489</v>
      </c>
      <c r="C1519" s="8">
        <v>15.7916666666667</v>
      </c>
      <c r="D1519">
        <v>0.95155441792038054</v>
      </c>
      <c r="E1519" s="6">
        <v>128.27288273756594</v>
      </c>
      <c r="F1519" s="10">
        <v>126.25740992962798</v>
      </c>
      <c r="G1519" s="10">
        <v>2.2767402919768616</v>
      </c>
      <c r="H1519" s="10">
        <f t="shared" si="37"/>
        <v>122.05862826831378</v>
      </c>
    </row>
    <row r="1520" spans="1:8" x14ac:dyDescent="0.25">
      <c r="A1520" s="14"/>
      <c r="B1520" s="3">
        <f>DATE(YEAR(siječanj!B1520),MONTH(siječanj!B1520)+6,DAY(siječanj!B1520))</f>
        <v>45489</v>
      </c>
      <c r="C1520" s="8">
        <v>15.8020833333333</v>
      </c>
      <c r="D1520">
        <v>0.95155441792038054</v>
      </c>
      <c r="E1520" s="6">
        <v>132.31795309637957</v>
      </c>
      <c r="F1520" s="10">
        <v>125.83214375108051</v>
      </c>
      <c r="G1520" s="10">
        <v>3.0317793635900419</v>
      </c>
      <c r="H1520" s="10">
        <f t="shared" si="37"/>
        <v>125.90773283904167</v>
      </c>
    </row>
    <row r="1521" spans="1:8" x14ac:dyDescent="0.25">
      <c r="A1521" s="14"/>
      <c r="B1521" s="3">
        <f>DATE(YEAR(siječanj!B1521),MONTH(siječanj!B1521)+6,DAY(siječanj!B1521))</f>
        <v>45489</v>
      </c>
      <c r="C1521" s="8">
        <v>15.8125</v>
      </c>
      <c r="D1521">
        <v>0.95155441792038054</v>
      </c>
      <c r="E1521" s="6">
        <v>137.15540835908882</v>
      </c>
      <c r="F1521" s="10">
        <v>125.37332756984262</v>
      </c>
      <c r="G1521" s="10">
        <v>5.1515829332305572</v>
      </c>
      <c r="H1521" s="10">
        <f t="shared" si="37"/>
        <v>130.51083476576486</v>
      </c>
    </row>
    <row r="1522" spans="1:8" x14ac:dyDescent="0.25">
      <c r="A1522" s="14"/>
      <c r="B1522" s="3">
        <f>DATE(YEAR(siječanj!B1522),MONTH(siječanj!B1522)+6,DAY(siječanj!B1522))</f>
        <v>45489</v>
      </c>
      <c r="C1522" s="8">
        <v>15.8229166666667</v>
      </c>
      <c r="D1522">
        <v>0.95155441792038054</v>
      </c>
      <c r="E1522" s="6">
        <v>140.74546515927665</v>
      </c>
      <c r="F1522" s="10">
        <v>124.65193519365312</v>
      </c>
      <c r="G1522" s="10">
        <v>12.250591651889145</v>
      </c>
      <c r="H1522" s="10">
        <f t="shared" si="37"/>
        <v>133.92696917456868</v>
      </c>
    </row>
    <row r="1523" spans="1:8" x14ac:dyDescent="0.25">
      <c r="A1523" s="14"/>
      <c r="B1523" s="3">
        <f>DATE(YEAR(siječanj!B1523),MONTH(siječanj!B1523)+6,DAY(siječanj!B1523))</f>
        <v>45489</v>
      </c>
      <c r="C1523" s="8">
        <v>15.8333333333333</v>
      </c>
      <c r="D1523">
        <v>0.95155441792038054</v>
      </c>
      <c r="E1523" s="6">
        <v>146.68761043593855</v>
      </c>
      <c r="F1523" s="10">
        <v>120.96613010556173</v>
      </c>
      <c r="G1523" s="10">
        <v>47.407085756470188</v>
      </c>
      <c r="H1523" s="10">
        <f t="shared" si="37"/>
        <v>139.58124376450104</v>
      </c>
    </row>
    <row r="1524" spans="1:8" x14ac:dyDescent="0.25">
      <c r="A1524" s="14"/>
      <c r="B1524" s="3">
        <f>DATE(YEAR(siječanj!B1524),MONTH(siječanj!B1524)+6,DAY(siječanj!B1524))</f>
        <v>45489</v>
      </c>
      <c r="C1524" s="8">
        <v>15.84375</v>
      </c>
      <c r="D1524">
        <v>0.95155441792038054</v>
      </c>
      <c r="E1524" s="6">
        <v>151.01288303205996</v>
      </c>
      <c r="F1524" s="10">
        <v>119.6843542535709</v>
      </c>
      <c r="G1524" s="10">
        <v>132.77434298184124</v>
      </c>
      <c r="H1524" s="10">
        <f t="shared" si="37"/>
        <v>143.69697601205033</v>
      </c>
    </row>
    <row r="1525" spans="1:8" x14ac:dyDescent="0.25">
      <c r="A1525" s="14"/>
      <c r="B1525" s="3">
        <f>DATE(YEAR(siječanj!B1525),MONTH(siječanj!B1525)+6,DAY(siječanj!B1525))</f>
        <v>45489</v>
      </c>
      <c r="C1525" s="8">
        <v>15.8541666666667</v>
      </c>
      <c r="D1525">
        <v>0.95155441792038054</v>
      </c>
      <c r="E1525" s="6">
        <v>154.59158819180232</v>
      </c>
      <c r="F1525" s="10">
        <v>118.7515976698313</v>
      </c>
      <c r="G1525" s="10">
        <v>242.1561275233538</v>
      </c>
      <c r="H1525" s="10">
        <f t="shared" si="37"/>
        <v>147.10230871723763</v>
      </c>
    </row>
    <row r="1526" spans="1:8" x14ac:dyDescent="0.25">
      <c r="A1526" s="14"/>
      <c r="B1526" s="3">
        <f>DATE(YEAR(siječanj!B1526),MONTH(siječanj!B1526)+6,DAY(siječanj!B1526))</f>
        <v>45489</v>
      </c>
      <c r="C1526" s="8">
        <v>15.8645833333333</v>
      </c>
      <c r="D1526">
        <v>0.95155441792038054</v>
      </c>
      <c r="E1526" s="6">
        <v>155.33102636441197</v>
      </c>
      <c r="F1526" s="10">
        <v>117.46199729397928</v>
      </c>
      <c r="G1526" s="10">
        <v>298.72130411785474</v>
      </c>
      <c r="H1526" s="10">
        <f t="shared" si="37"/>
        <v>147.80592437716331</v>
      </c>
    </row>
    <row r="1527" spans="1:8" x14ac:dyDescent="0.25">
      <c r="A1527" s="14"/>
      <c r="B1527" s="3">
        <f>DATE(YEAR(siječanj!B1527),MONTH(siječanj!B1527)+6,DAY(siječanj!B1527))</f>
        <v>45489</v>
      </c>
      <c r="C1527" s="8">
        <v>15.875</v>
      </c>
      <c r="D1527">
        <v>0.95155441792038054</v>
      </c>
      <c r="E1527" s="6">
        <v>155.13348220063941</v>
      </c>
      <c r="F1527" s="10">
        <v>114.43023257708241</v>
      </c>
      <c r="G1527" s="10">
        <v>313.69973372499754</v>
      </c>
      <c r="H1527" s="10">
        <f t="shared" si="37"/>
        <v>147.61795035539114</v>
      </c>
    </row>
    <row r="1528" spans="1:8" x14ac:dyDescent="0.25">
      <c r="A1528" s="14"/>
      <c r="B1528" s="3">
        <f>DATE(YEAR(siječanj!B1528),MONTH(siječanj!B1528)+6,DAY(siječanj!B1528))</f>
        <v>45489</v>
      </c>
      <c r="C1528" s="8">
        <v>15.8854166666667</v>
      </c>
      <c r="D1528">
        <v>0.95155441792038054</v>
      </c>
      <c r="E1528" s="6">
        <v>159.33871415520659</v>
      </c>
      <c r="F1528" s="10">
        <v>112.03365544238144</v>
      </c>
      <c r="G1528" s="10">
        <v>315.17943005295842</v>
      </c>
      <c r="H1528" s="10">
        <f t="shared" si="37"/>
        <v>151.61945740013951</v>
      </c>
    </row>
    <row r="1529" spans="1:8" x14ac:dyDescent="0.25">
      <c r="A1529" s="14"/>
      <c r="B1529" s="3">
        <f>DATE(YEAR(siječanj!B1529),MONTH(siječanj!B1529)+6,DAY(siječanj!B1529))</f>
        <v>45489</v>
      </c>
      <c r="C1529" s="8">
        <v>15.8958333333333</v>
      </c>
      <c r="D1529">
        <v>0.95155441792038054</v>
      </c>
      <c r="E1529" s="6">
        <v>162.16647184022111</v>
      </c>
      <c r="F1529" s="10">
        <v>109.92713618088786</v>
      </c>
      <c r="G1529" s="10">
        <v>315.64188804487981</v>
      </c>
      <c r="H1529" s="10">
        <f t="shared" si="37"/>
        <v>154.31022271812338</v>
      </c>
    </row>
    <row r="1530" spans="1:8" x14ac:dyDescent="0.25">
      <c r="A1530" s="14"/>
      <c r="B1530" s="3">
        <f>DATE(YEAR(siječanj!B1530),MONTH(siječanj!B1530)+6,DAY(siječanj!B1530))</f>
        <v>45489</v>
      </c>
      <c r="C1530" s="8">
        <v>15.90625</v>
      </c>
      <c r="D1530">
        <v>0.95155441792038054</v>
      </c>
      <c r="E1530" s="6">
        <v>160.29262935525321</v>
      </c>
      <c r="F1530" s="10">
        <v>107.57650204047998</v>
      </c>
      <c r="G1530" s="10">
        <v>315.77963457858499</v>
      </c>
      <c r="H1530" s="10">
        <f t="shared" si="37"/>
        <v>152.52715962306527</v>
      </c>
    </row>
    <row r="1531" spans="1:8" x14ac:dyDescent="0.25">
      <c r="A1531" s="14"/>
      <c r="B1531" s="3">
        <f>DATE(YEAR(siječanj!B1531),MONTH(siječanj!B1531)+6,DAY(siječanj!B1531))</f>
        <v>45489</v>
      </c>
      <c r="C1531" s="8">
        <v>15.9166666666667</v>
      </c>
      <c r="D1531">
        <v>0.95155441792038054</v>
      </c>
      <c r="E1531" s="6">
        <v>156.369084613875</v>
      </c>
      <c r="F1531" s="10">
        <v>104.38146101891066</v>
      </c>
      <c r="G1531" s="10">
        <v>312.09447001461234</v>
      </c>
      <c r="H1531" s="10">
        <f t="shared" si="37"/>
        <v>148.79369329049857</v>
      </c>
    </row>
    <row r="1532" spans="1:8" x14ac:dyDescent="0.25">
      <c r="A1532" s="14"/>
      <c r="B1532" s="3">
        <f>DATE(YEAR(siječanj!B1532),MONTH(siječanj!B1532)+6,DAY(siječanj!B1532))</f>
        <v>45489</v>
      </c>
      <c r="C1532" s="8">
        <v>15.9270833333333</v>
      </c>
      <c r="D1532">
        <v>0.95155441792038054</v>
      </c>
      <c r="E1532" s="6">
        <v>149.83309580717085</v>
      </c>
      <c r="F1532" s="10">
        <v>101.73667551685033</v>
      </c>
      <c r="G1532" s="10">
        <v>308.90349920728391</v>
      </c>
      <c r="H1532" s="10">
        <f t="shared" si="37"/>
        <v>142.57434426600108</v>
      </c>
    </row>
    <row r="1533" spans="1:8" x14ac:dyDescent="0.25">
      <c r="A1533" s="14"/>
      <c r="B1533" s="3">
        <f>DATE(YEAR(siječanj!B1533),MONTH(siječanj!B1533)+6,DAY(siječanj!B1533))</f>
        <v>45489</v>
      </c>
      <c r="C1533" s="8">
        <v>15.9375</v>
      </c>
      <c r="D1533">
        <v>0.95155441792038054</v>
      </c>
      <c r="E1533" s="6">
        <v>140.71037558321223</v>
      </c>
      <c r="F1533" s="10">
        <v>99.093163140925483</v>
      </c>
      <c r="G1533" s="10">
        <v>307.32128997846286</v>
      </c>
      <c r="H1533" s="10">
        <f t="shared" si="37"/>
        <v>133.89357953344162</v>
      </c>
    </row>
    <row r="1534" spans="1:8" x14ac:dyDescent="0.25">
      <c r="A1534" s="14"/>
      <c r="B1534" s="3">
        <f>DATE(YEAR(siječanj!B1534),MONTH(siječanj!B1534)+6,DAY(siječanj!B1534))</f>
        <v>45489</v>
      </c>
      <c r="C1534" s="8">
        <v>15.9479166666667</v>
      </c>
      <c r="D1534">
        <v>0.95155441792038054</v>
      </c>
      <c r="E1534" s="6">
        <v>129.59588884068961</v>
      </c>
      <c r="F1534" s="10">
        <v>96.523082426022839</v>
      </c>
      <c r="G1534" s="10">
        <v>306.53836130383053</v>
      </c>
      <c r="H1534" s="10">
        <f t="shared" si="37"/>
        <v>123.31754057067674</v>
      </c>
    </row>
    <row r="1535" spans="1:8" x14ac:dyDescent="0.25">
      <c r="A1535" s="14"/>
      <c r="B1535" s="3">
        <f>DATE(YEAR(siječanj!B1535),MONTH(siječanj!B1535)+6,DAY(siječanj!B1535))</f>
        <v>45489</v>
      </c>
      <c r="C1535" s="8">
        <v>15.9583333333333</v>
      </c>
      <c r="D1535">
        <v>0.95155441792038054</v>
      </c>
      <c r="E1535" s="6">
        <v>118.33215955864399</v>
      </c>
      <c r="F1535" s="10">
        <v>93.188466300158325</v>
      </c>
      <c r="G1535" s="10">
        <v>298.66901889152552</v>
      </c>
      <c r="H1535" s="10">
        <f t="shared" si="37"/>
        <v>112.59948921008709</v>
      </c>
    </row>
    <row r="1536" spans="1:8" x14ac:dyDescent="0.25">
      <c r="A1536" s="14"/>
      <c r="B1536" s="3">
        <f>DATE(YEAR(siječanj!B1536),MONTH(siječanj!B1536)+6,DAY(siječanj!B1536))</f>
        <v>45489</v>
      </c>
      <c r="C1536" s="8">
        <v>15.96875</v>
      </c>
      <c r="D1536">
        <v>0.95155441792038054</v>
      </c>
      <c r="E1536" s="6">
        <v>108.30438348705603</v>
      </c>
      <c r="F1536" s="10">
        <v>90.404945455619369</v>
      </c>
      <c r="G1536" s="10">
        <v>297.66166684584471</v>
      </c>
      <c r="H1536" s="10">
        <f t="shared" si="37"/>
        <v>103.05751458725128</v>
      </c>
    </row>
    <row r="1537" spans="1:8" x14ac:dyDescent="0.25">
      <c r="A1537" s="14"/>
      <c r="B1537" s="3">
        <f>DATE(YEAR(siječanj!B1537),MONTH(siječanj!B1537)+6,DAY(siječanj!B1537))</f>
        <v>45489</v>
      </c>
      <c r="C1537" s="8">
        <v>15.9791666666667</v>
      </c>
      <c r="D1537">
        <v>0.95155441792038054</v>
      </c>
      <c r="E1537" s="6">
        <v>98.60864289849728</v>
      </c>
      <c r="F1537" s="10">
        <v>88.148427969242675</v>
      </c>
      <c r="G1537" s="10">
        <v>293.71540025146362</v>
      </c>
      <c r="H1537" s="10">
        <f t="shared" si="37"/>
        <v>93.831489795198252</v>
      </c>
    </row>
    <row r="1538" spans="1:8" ht="15.75" thickBot="1" x14ac:dyDescent="0.3">
      <c r="A1538" s="14"/>
      <c r="B1538" s="3">
        <f>DATE(YEAR(siječanj!B1538),MONTH(siječanj!B1538)+6,DAY(siječanj!B1538))</f>
        <v>45489</v>
      </c>
      <c r="C1538" s="8">
        <v>15.9895833333333</v>
      </c>
      <c r="D1538">
        <v>0.95155441792038054</v>
      </c>
      <c r="E1538" s="6">
        <v>90.418221473851659</v>
      </c>
      <c r="F1538" s="10">
        <v>86.152869734582154</v>
      </c>
      <c r="G1538" s="10">
        <v>293.16686632232955</v>
      </c>
      <c r="H1538" s="10">
        <f t="shared" si="37"/>
        <v>86.037858103946974</v>
      </c>
    </row>
    <row r="1539" spans="1:8" x14ac:dyDescent="0.25">
      <c r="A1539" s="13">
        <f t="shared" ref="A1539" si="38">A1443+1</f>
        <v>199</v>
      </c>
      <c r="B1539" s="3">
        <f>DATE(YEAR(siječanj!B1539),MONTH(siječanj!B1539)+6,DAY(siječanj!B1539))</f>
        <v>45490</v>
      </c>
      <c r="C1539" s="8">
        <v>16</v>
      </c>
      <c r="D1539">
        <v>0.95228234365535447</v>
      </c>
      <c r="E1539" s="6">
        <v>81.721447908357376</v>
      </c>
      <c r="F1539" s="10">
        <v>83.929938288913547</v>
      </c>
      <c r="G1539" s="10">
        <v>284.40191122793402</v>
      </c>
      <c r="H1539" s="10">
        <f t="shared" si="37"/>
        <v>77.821891941079528</v>
      </c>
    </row>
    <row r="1540" spans="1:8" x14ac:dyDescent="0.25">
      <c r="A1540" s="14"/>
      <c r="B1540" s="3">
        <f>DATE(YEAR(siječanj!B1540),MONTH(siječanj!B1540)+6,DAY(siječanj!B1540))</f>
        <v>45490</v>
      </c>
      <c r="C1540" s="8">
        <v>16.0104166666667</v>
      </c>
      <c r="D1540">
        <v>0.95228234365535447</v>
      </c>
      <c r="E1540" s="6">
        <v>76.856825568644609</v>
      </c>
      <c r="F1540" s="10">
        <v>82.373011263808039</v>
      </c>
      <c r="G1540" s="10">
        <v>281.60893293253173</v>
      </c>
      <c r="H1540" s="10">
        <f t="shared" ref="H1540:H1603" si="39">D1540*E1540</f>
        <v>73.189397978419663</v>
      </c>
    </row>
    <row r="1541" spans="1:8" x14ac:dyDescent="0.25">
      <c r="A1541" s="14"/>
      <c r="B1541" s="3">
        <f>DATE(YEAR(siječanj!B1541),MONTH(siječanj!B1541)+6,DAY(siječanj!B1541))</f>
        <v>45490</v>
      </c>
      <c r="C1541" s="8">
        <v>16.0208333333333</v>
      </c>
      <c r="D1541">
        <v>0.95228234365535447</v>
      </c>
      <c r="E1541" s="6">
        <v>72.064268408822201</v>
      </c>
      <c r="F1541" s="10">
        <v>81.111999054764524</v>
      </c>
      <c r="G1541" s="10">
        <v>281.16774866926903</v>
      </c>
      <c r="H1541" s="10">
        <f t="shared" si="39"/>
        <v>68.62553041416173</v>
      </c>
    </row>
    <row r="1542" spans="1:8" x14ac:dyDescent="0.25">
      <c r="A1542" s="14"/>
      <c r="B1542" s="3">
        <f>DATE(YEAR(siječanj!B1542),MONTH(siječanj!B1542)+6,DAY(siječanj!B1542))</f>
        <v>45490</v>
      </c>
      <c r="C1542" s="8">
        <v>16.03125</v>
      </c>
      <c r="D1542">
        <v>0.95228234365535447</v>
      </c>
      <c r="E1542" s="6">
        <v>68.289072462358988</v>
      </c>
      <c r="F1542" s="10">
        <v>80.056839901661419</v>
      </c>
      <c r="G1542" s="10">
        <v>280.31225458933108</v>
      </c>
      <c r="H1542" s="10">
        <f t="shared" si="39"/>
        <v>65.030477970505544</v>
      </c>
    </row>
    <row r="1543" spans="1:8" x14ac:dyDescent="0.25">
      <c r="A1543" s="14"/>
      <c r="B1543" s="3">
        <f>DATE(YEAR(siječanj!B1543),MONTH(siječanj!B1543)+6,DAY(siječanj!B1543))</f>
        <v>45490</v>
      </c>
      <c r="C1543" s="8">
        <v>16.0416666666667</v>
      </c>
      <c r="D1543">
        <v>0.95228234365535447</v>
      </c>
      <c r="E1543" s="6">
        <v>65.694166287367111</v>
      </c>
      <c r="F1543" s="10">
        <v>77.537330850346251</v>
      </c>
      <c r="G1543" s="10">
        <v>274.86088088724762</v>
      </c>
      <c r="H1543" s="10">
        <f t="shared" si="39"/>
        <v>62.559394636618528</v>
      </c>
    </row>
    <row r="1544" spans="1:8" x14ac:dyDescent="0.25">
      <c r="A1544" s="14"/>
      <c r="B1544" s="3">
        <f>DATE(YEAR(siječanj!B1544),MONTH(siječanj!B1544)+6,DAY(siječanj!B1544))</f>
        <v>45490</v>
      </c>
      <c r="C1544" s="8">
        <v>16.0520833333333</v>
      </c>
      <c r="D1544">
        <v>0.95228234365535447</v>
      </c>
      <c r="E1544" s="6">
        <v>63.456862406428513</v>
      </c>
      <c r="F1544" s="10">
        <v>77.581216548611494</v>
      </c>
      <c r="G1544" s="10">
        <v>278.07816151952647</v>
      </c>
      <c r="H1544" s="10">
        <f t="shared" si="39"/>
        <v>60.428849653409102</v>
      </c>
    </row>
    <row r="1545" spans="1:8" x14ac:dyDescent="0.25">
      <c r="A1545" s="14"/>
      <c r="B1545" s="3">
        <f>DATE(YEAR(siječanj!B1545),MONTH(siječanj!B1545)+6,DAY(siječanj!B1545))</f>
        <v>45490</v>
      </c>
      <c r="C1545" s="8">
        <v>16.0625</v>
      </c>
      <c r="D1545">
        <v>0.95228234365535447</v>
      </c>
      <c r="E1545" s="6">
        <v>61.814079015339992</v>
      </c>
      <c r="F1545" s="10">
        <v>77.099019718797067</v>
      </c>
      <c r="G1545" s="10">
        <v>278.09007800248799</v>
      </c>
      <c r="H1545" s="10">
        <f t="shared" si="39"/>
        <v>58.864456035625231</v>
      </c>
    </row>
    <row r="1546" spans="1:8" x14ac:dyDescent="0.25">
      <c r="A1546" s="14"/>
      <c r="B1546" s="3">
        <f>DATE(YEAR(siječanj!B1546),MONTH(siječanj!B1546)+6,DAY(siječanj!B1546))</f>
        <v>45490</v>
      </c>
      <c r="C1546" s="8">
        <v>16.0729166666667</v>
      </c>
      <c r="D1546">
        <v>0.95228234365535447</v>
      </c>
      <c r="E1546" s="6">
        <v>60.408507464913924</v>
      </c>
      <c r="F1546" s="10">
        <v>76.614909962181528</v>
      </c>
      <c r="G1546" s="10">
        <v>278.25010895161262</v>
      </c>
      <c r="H1546" s="10">
        <f t="shared" si="39"/>
        <v>57.525955065410209</v>
      </c>
    </row>
    <row r="1547" spans="1:8" x14ac:dyDescent="0.25">
      <c r="A1547" s="14"/>
      <c r="B1547" s="3">
        <f>DATE(YEAR(siječanj!B1547),MONTH(siječanj!B1547)+6,DAY(siječanj!B1547))</f>
        <v>45490</v>
      </c>
      <c r="C1547" s="8">
        <v>16.0833333333333</v>
      </c>
      <c r="D1547">
        <v>0.95228234365535447</v>
      </c>
      <c r="E1547" s="6">
        <v>60.116066740250929</v>
      </c>
      <c r="F1547" s="10">
        <v>76.264296571811428</v>
      </c>
      <c r="G1547" s="10">
        <v>277.23051772476799</v>
      </c>
      <c r="H1547" s="10">
        <f t="shared" si="39"/>
        <v>57.247468926747857</v>
      </c>
    </row>
    <row r="1548" spans="1:8" x14ac:dyDescent="0.25">
      <c r="A1548" s="14"/>
      <c r="B1548" s="3">
        <f>DATE(YEAR(siječanj!B1548),MONTH(siječanj!B1548)+6,DAY(siječanj!B1548))</f>
        <v>45490</v>
      </c>
      <c r="C1548" s="8">
        <v>16.09375</v>
      </c>
      <c r="D1548">
        <v>0.95228234365535447</v>
      </c>
      <c r="E1548" s="6">
        <v>59.600107091212784</v>
      </c>
      <c r="F1548" s="10">
        <v>75.902517890896846</v>
      </c>
      <c r="G1548" s="10">
        <v>277.4140394995477</v>
      </c>
      <c r="H1548" s="10">
        <f t="shared" si="39"/>
        <v>56.756129662930221</v>
      </c>
    </row>
    <row r="1549" spans="1:8" x14ac:dyDescent="0.25">
      <c r="A1549" s="14"/>
      <c r="B1549" s="3">
        <f>DATE(YEAR(siječanj!B1549),MONTH(siječanj!B1549)+6,DAY(siječanj!B1549))</f>
        <v>45490</v>
      </c>
      <c r="C1549" s="8">
        <v>16.1041666666667</v>
      </c>
      <c r="D1549">
        <v>0.95228234365535447</v>
      </c>
      <c r="E1549" s="6">
        <v>58.824597898625228</v>
      </c>
      <c r="F1549" s="10">
        <v>75.624587743423305</v>
      </c>
      <c r="G1549" s="10">
        <v>277.28204551227338</v>
      </c>
      <c r="H1549" s="10">
        <f t="shared" si="39"/>
        <v>56.017625951486671</v>
      </c>
    </row>
    <row r="1550" spans="1:8" x14ac:dyDescent="0.25">
      <c r="A1550" s="14"/>
      <c r="B1550" s="3">
        <f>DATE(YEAR(siječanj!B1550),MONTH(siječanj!B1550)+6,DAY(siječanj!B1550))</f>
        <v>45490</v>
      </c>
      <c r="C1550" s="8">
        <v>16.1145833333333</v>
      </c>
      <c r="D1550">
        <v>0.95228234365535447</v>
      </c>
      <c r="E1550" s="6">
        <v>58.513119526965184</v>
      </c>
      <c r="F1550" s="10">
        <v>75.566667542084971</v>
      </c>
      <c r="G1550" s="10">
        <v>277.51295692109034</v>
      </c>
      <c r="H1550" s="10">
        <f t="shared" si="39"/>
        <v>55.721010597724295</v>
      </c>
    </row>
    <row r="1551" spans="1:8" x14ac:dyDescent="0.25">
      <c r="A1551" s="14"/>
      <c r="B1551" s="3">
        <f>DATE(YEAR(siječanj!B1551),MONTH(siječanj!B1551)+6,DAY(siječanj!B1551))</f>
        <v>45490</v>
      </c>
      <c r="C1551" s="8">
        <v>16.125</v>
      </c>
      <c r="D1551">
        <v>0.95228234365535447</v>
      </c>
      <c r="E1551" s="6">
        <v>58.306597516309083</v>
      </c>
      <c r="F1551" s="10">
        <v>75.444612718369996</v>
      </c>
      <c r="G1551" s="10">
        <v>277.15065903944088</v>
      </c>
      <c r="H1551" s="10">
        <f t="shared" si="39"/>
        <v>55.524343333400282</v>
      </c>
    </row>
    <row r="1552" spans="1:8" x14ac:dyDescent="0.25">
      <c r="A1552" s="14"/>
      <c r="B1552" s="3">
        <f>DATE(YEAR(siječanj!B1552),MONTH(siječanj!B1552)+6,DAY(siječanj!B1552))</f>
        <v>45490</v>
      </c>
      <c r="C1552" s="8">
        <v>16.1354166666667</v>
      </c>
      <c r="D1552">
        <v>0.95228234365535447</v>
      </c>
      <c r="E1552" s="6">
        <v>58.241274343704113</v>
      </c>
      <c r="F1552" s="10">
        <v>75.367963753695221</v>
      </c>
      <c r="G1552" s="10">
        <v>276.89557543072135</v>
      </c>
      <c r="H1552" s="10">
        <f t="shared" si="39"/>
        <v>55.462137229497017</v>
      </c>
    </row>
    <row r="1553" spans="1:8" x14ac:dyDescent="0.25">
      <c r="A1553" s="14"/>
      <c r="B1553" s="3">
        <f>DATE(YEAR(siječanj!B1553),MONTH(siječanj!B1553)+6,DAY(siječanj!B1553))</f>
        <v>45490</v>
      </c>
      <c r="C1553" s="8">
        <v>16.1458333333333</v>
      </c>
      <c r="D1553">
        <v>0.95228234365535447</v>
      </c>
      <c r="E1553" s="6">
        <v>58.717568286623255</v>
      </c>
      <c r="F1553" s="10">
        <v>75.207400516549583</v>
      </c>
      <c r="G1553" s="10">
        <v>277.16901976541476</v>
      </c>
      <c r="H1553" s="10">
        <f t="shared" si="39"/>
        <v>55.915703541728909</v>
      </c>
    </row>
    <row r="1554" spans="1:8" x14ac:dyDescent="0.25">
      <c r="A1554" s="14"/>
      <c r="B1554" s="3">
        <f>DATE(YEAR(siječanj!B1554),MONTH(siječanj!B1554)+6,DAY(siječanj!B1554))</f>
        <v>45490</v>
      </c>
      <c r="C1554" s="8">
        <v>16.15625</v>
      </c>
      <c r="D1554">
        <v>0.95228234365535447</v>
      </c>
      <c r="E1554" s="6">
        <v>59.916835596578849</v>
      </c>
      <c r="F1554" s="10">
        <v>75.486978009092169</v>
      </c>
      <c r="G1554" s="10">
        <v>277.34737666527207</v>
      </c>
      <c r="H1554" s="10">
        <f t="shared" si="39"/>
        <v>57.057744626322673</v>
      </c>
    </row>
    <row r="1555" spans="1:8" x14ac:dyDescent="0.25">
      <c r="A1555" s="14"/>
      <c r="B1555" s="3">
        <f>DATE(YEAR(siječanj!B1555),MONTH(siječanj!B1555)+6,DAY(siječanj!B1555))</f>
        <v>45490</v>
      </c>
      <c r="C1555" s="8">
        <v>16.1666666666667</v>
      </c>
      <c r="D1555">
        <v>0.95228234365535447</v>
      </c>
      <c r="E1555" s="6">
        <v>62.052129419024936</v>
      </c>
      <c r="F1555" s="10">
        <v>75.869075903552243</v>
      </c>
      <c r="G1555" s="10">
        <v>280.70829788385538</v>
      </c>
      <c r="H1555" s="10">
        <f t="shared" si="39"/>
        <v>59.091147231954437</v>
      </c>
    </row>
    <row r="1556" spans="1:8" x14ac:dyDescent="0.25">
      <c r="A1556" s="14"/>
      <c r="B1556" s="3">
        <f>DATE(YEAR(siječanj!B1556),MONTH(siječanj!B1556)+6,DAY(siječanj!B1556))</f>
        <v>45490</v>
      </c>
      <c r="C1556" s="8">
        <v>16.1770833333333</v>
      </c>
      <c r="D1556">
        <v>0.95228234365535447</v>
      </c>
      <c r="E1556" s="6">
        <v>64.228866582951454</v>
      </c>
      <c r="F1556" s="10">
        <v>76.065323115209367</v>
      </c>
      <c r="G1556" s="10">
        <v>282.6448273335518</v>
      </c>
      <c r="H1556" s="10">
        <f t="shared" si="39"/>
        <v>61.164015599940086</v>
      </c>
    </row>
    <row r="1557" spans="1:8" x14ac:dyDescent="0.25">
      <c r="A1557" s="14"/>
      <c r="B1557" s="3">
        <f>DATE(YEAR(siječanj!B1557),MONTH(siječanj!B1557)+6,DAY(siječanj!B1557))</f>
        <v>45490</v>
      </c>
      <c r="C1557" s="8">
        <v>16.1875</v>
      </c>
      <c r="D1557">
        <v>0.95228234365535447</v>
      </c>
      <c r="E1557" s="6">
        <v>66.751156747583451</v>
      </c>
      <c r="F1557" s="10">
        <v>76.325190526528928</v>
      </c>
      <c r="G1557" s="10">
        <v>291.43800068204871</v>
      </c>
      <c r="H1557" s="10">
        <f t="shared" si="39"/>
        <v>63.565947989294699</v>
      </c>
    </row>
    <row r="1558" spans="1:8" x14ac:dyDescent="0.25">
      <c r="A1558" s="14"/>
      <c r="B1558" s="3">
        <f>DATE(YEAR(siječanj!B1558),MONTH(siječanj!B1558)+6,DAY(siječanj!B1558))</f>
        <v>45490</v>
      </c>
      <c r="C1558" s="8">
        <v>16.1979166666667</v>
      </c>
      <c r="D1558">
        <v>0.95228234365535447</v>
      </c>
      <c r="E1558" s="6">
        <v>70.498219939296888</v>
      </c>
      <c r="F1558" s="10">
        <v>76.907461733333434</v>
      </c>
      <c r="G1558" s="10">
        <v>290.87405791375687</v>
      </c>
      <c r="H1558" s="10">
        <f t="shared" si="39"/>
        <v>67.134210107324279</v>
      </c>
    </row>
    <row r="1559" spans="1:8" x14ac:dyDescent="0.25">
      <c r="A1559" s="14"/>
      <c r="B1559" s="3">
        <f>DATE(YEAR(siječanj!B1559),MONTH(siječanj!B1559)+6,DAY(siječanj!B1559))</f>
        <v>45490</v>
      </c>
      <c r="C1559" s="8">
        <v>16.2083333333333</v>
      </c>
      <c r="D1559">
        <v>0.95228234365535447</v>
      </c>
      <c r="E1559" s="6">
        <v>73.595450984781465</v>
      </c>
      <c r="F1559" s="10">
        <v>78.095507508374581</v>
      </c>
      <c r="G1559" s="10">
        <v>268.35574482433799</v>
      </c>
      <c r="H1559" s="10">
        <f t="shared" si="39"/>
        <v>70.083648546160461</v>
      </c>
    </row>
    <row r="1560" spans="1:8" x14ac:dyDescent="0.25">
      <c r="A1560" s="14"/>
      <c r="B1560" s="3">
        <f>DATE(YEAR(siječanj!B1560),MONTH(siječanj!B1560)+6,DAY(siječanj!B1560))</f>
        <v>45490</v>
      </c>
      <c r="C1560" s="8">
        <v>16.21875</v>
      </c>
      <c r="D1560">
        <v>0.95228234365535447</v>
      </c>
      <c r="E1560" s="6">
        <v>77.048070163201217</v>
      </c>
      <c r="F1560" s="10">
        <v>79.144703341817618</v>
      </c>
      <c r="G1560" s="10">
        <v>188.4528931372331</v>
      </c>
      <c r="H1560" s="10">
        <f t="shared" si="39"/>
        <v>73.371516829135444</v>
      </c>
    </row>
    <row r="1561" spans="1:8" x14ac:dyDescent="0.25">
      <c r="A1561" s="14"/>
      <c r="B1561" s="3">
        <f>DATE(YEAR(siječanj!B1561),MONTH(siječanj!B1561)+6,DAY(siječanj!B1561))</f>
        <v>45490</v>
      </c>
      <c r="C1561" s="8">
        <v>16.2291666666667</v>
      </c>
      <c r="D1561">
        <v>0.95228234365535447</v>
      </c>
      <c r="E1561" s="6">
        <v>81.269156969744714</v>
      </c>
      <c r="F1561" s="10">
        <v>80.650445237764842</v>
      </c>
      <c r="G1561" s="10">
        <v>86.435158086801522</v>
      </c>
      <c r="H1561" s="10">
        <f t="shared" si="39"/>
        <v>77.391183266043384</v>
      </c>
    </row>
    <row r="1562" spans="1:8" x14ac:dyDescent="0.25">
      <c r="A1562" s="14"/>
      <c r="B1562" s="3">
        <f>DATE(YEAR(siječanj!B1562),MONTH(siječanj!B1562)+6,DAY(siječanj!B1562))</f>
        <v>45490</v>
      </c>
      <c r="C1562" s="8">
        <v>16.2395833333333</v>
      </c>
      <c r="D1562">
        <v>0.95228234365535447</v>
      </c>
      <c r="E1562" s="6">
        <v>85.859120850721439</v>
      </c>
      <c r="F1562" s="10">
        <v>83.588765260118848</v>
      </c>
      <c r="G1562" s="10">
        <v>36.431821702486907</v>
      </c>
      <c r="H1562" s="10">
        <f t="shared" si="39"/>
        <v>81.762124827913325</v>
      </c>
    </row>
    <row r="1563" spans="1:8" x14ac:dyDescent="0.25">
      <c r="A1563" s="14"/>
      <c r="B1563" s="3">
        <f>DATE(YEAR(siječanj!B1563),MONTH(siječanj!B1563)+6,DAY(siječanj!B1563))</f>
        <v>45490</v>
      </c>
      <c r="C1563" s="8">
        <v>16.25</v>
      </c>
      <c r="D1563">
        <v>0.95228234365535447</v>
      </c>
      <c r="E1563" s="6">
        <v>88.257992472458355</v>
      </c>
      <c r="F1563" s="10">
        <v>87.777104869567708</v>
      </c>
      <c r="G1563" s="10">
        <v>14.927203782976852</v>
      </c>
      <c r="H1563" s="10">
        <f t="shared" si="39"/>
        <v>84.04652791798928</v>
      </c>
    </row>
    <row r="1564" spans="1:8" x14ac:dyDescent="0.25">
      <c r="A1564" s="14"/>
      <c r="B1564" s="3">
        <f>DATE(YEAR(siječanj!B1564),MONTH(siječanj!B1564)+6,DAY(siječanj!B1564))</f>
        <v>45490</v>
      </c>
      <c r="C1564" s="8">
        <v>16.2604166666667</v>
      </c>
      <c r="D1564">
        <v>0.95228234365535447</v>
      </c>
      <c r="E1564" s="6">
        <v>89.196601680227275</v>
      </c>
      <c r="F1564" s="10">
        <v>91.221257883905025</v>
      </c>
      <c r="G1564" s="10">
        <v>7.2088773536685231</v>
      </c>
      <c r="H1564" s="10">
        <f t="shared" si="39"/>
        <v>84.940348894139959</v>
      </c>
    </row>
    <row r="1565" spans="1:8" x14ac:dyDescent="0.25">
      <c r="A1565" s="14"/>
      <c r="B1565" s="3">
        <f>DATE(YEAR(siječanj!B1565),MONTH(siječanj!B1565)+6,DAY(siječanj!B1565))</f>
        <v>45490</v>
      </c>
      <c r="C1565" s="8">
        <v>16.2708333333333</v>
      </c>
      <c r="D1565">
        <v>0.95228234365535447</v>
      </c>
      <c r="E1565" s="6">
        <v>92.332821472023042</v>
      </c>
      <c r="F1565" s="10">
        <v>96.093222076365464</v>
      </c>
      <c r="G1565" s="10">
        <v>4.379976923752591</v>
      </c>
      <c r="H1565" s="10">
        <f t="shared" si="39"/>
        <v>87.926915627689539</v>
      </c>
    </row>
    <row r="1566" spans="1:8" x14ac:dyDescent="0.25">
      <c r="A1566" s="14"/>
      <c r="B1566" s="3">
        <f>DATE(YEAR(siječanj!B1566),MONTH(siječanj!B1566)+6,DAY(siječanj!B1566))</f>
        <v>45490</v>
      </c>
      <c r="C1566" s="8">
        <v>16.28125</v>
      </c>
      <c r="D1566">
        <v>0.95228234365535447</v>
      </c>
      <c r="E1566" s="6">
        <v>93.128138883033714</v>
      </c>
      <c r="F1566" s="10">
        <v>104.09443187902183</v>
      </c>
      <c r="G1566" s="10">
        <v>3.1457191501001511</v>
      </c>
      <c r="H1566" s="10">
        <f t="shared" si="39"/>
        <v>88.684282355796697</v>
      </c>
    </row>
    <row r="1567" spans="1:8" x14ac:dyDescent="0.25">
      <c r="A1567" s="14"/>
      <c r="B1567" s="3">
        <f>DATE(YEAR(siječanj!B1567),MONTH(siječanj!B1567)+6,DAY(siječanj!B1567))</f>
        <v>45490</v>
      </c>
      <c r="C1567" s="8">
        <v>16.2916666666667</v>
      </c>
      <c r="D1567">
        <v>0.95228234365535447</v>
      </c>
      <c r="E1567" s="6">
        <v>92.888167963096322</v>
      </c>
      <c r="F1567" s="10">
        <v>114.06010861258684</v>
      </c>
      <c r="G1567" s="10">
        <v>2.4792774892569485</v>
      </c>
      <c r="H1567" s="10">
        <f t="shared" si="39"/>
        <v>88.455762285749586</v>
      </c>
    </row>
    <row r="1568" spans="1:8" x14ac:dyDescent="0.25">
      <c r="A1568" s="14"/>
      <c r="B1568" s="3">
        <f>DATE(YEAR(siječanj!B1568),MONTH(siječanj!B1568)+6,DAY(siječanj!B1568))</f>
        <v>45490</v>
      </c>
      <c r="C1568" s="8">
        <v>16.3020833333333</v>
      </c>
      <c r="D1568">
        <v>0.95228234365535447</v>
      </c>
      <c r="E1568" s="6">
        <v>92.505868953376009</v>
      </c>
      <c r="F1568" s="10">
        <v>118.09556627465797</v>
      </c>
      <c r="G1568" s="10">
        <v>2.0119642132559634</v>
      </c>
      <c r="H1568" s="10">
        <f t="shared" si="39"/>
        <v>88.091705688795997</v>
      </c>
    </row>
    <row r="1569" spans="1:8" x14ac:dyDescent="0.25">
      <c r="A1569" s="14"/>
      <c r="B1569" s="3">
        <f>DATE(YEAR(siječanj!B1569),MONTH(siječanj!B1569)+6,DAY(siječanj!B1569))</f>
        <v>45490</v>
      </c>
      <c r="C1569" s="8">
        <v>16.3125</v>
      </c>
      <c r="D1569">
        <v>0.95228234365535447</v>
      </c>
      <c r="E1569" s="6">
        <v>93.391053517913093</v>
      </c>
      <c r="F1569" s="10">
        <v>122.9603783567989</v>
      </c>
      <c r="G1569" s="10">
        <v>1.8489421604642873</v>
      </c>
      <c r="H1569" s="10">
        <f t="shared" si="39"/>
        <v>88.934651320480924</v>
      </c>
    </row>
    <row r="1570" spans="1:8" x14ac:dyDescent="0.25">
      <c r="A1570" s="14"/>
      <c r="B1570" s="3">
        <f>DATE(YEAR(siječanj!B1570),MONTH(siječanj!B1570)+6,DAY(siječanj!B1570))</f>
        <v>45490</v>
      </c>
      <c r="C1570" s="8">
        <v>16.3229166666667</v>
      </c>
      <c r="D1570">
        <v>0.95228234365535447</v>
      </c>
      <c r="E1570" s="6">
        <v>95.078923220510418</v>
      </c>
      <c r="F1570" s="10">
        <v>129.55288873867684</v>
      </c>
      <c r="G1570" s="10">
        <v>1.8571252216506136</v>
      </c>
      <c r="H1570" s="10">
        <f t="shared" si="39"/>
        <v>90.541979836655159</v>
      </c>
    </row>
    <row r="1571" spans="1:8" x14ac:dyDescent="0.25">
      <c r="A1571" s="14"/>
      <c r="B1571" s="3">
        <f>DATE(YEAR(siječanj!B1571),MONTH(siječanj!B1571)+6,DAY(siječanj!B1571))</f>
        <v>45490</v>
      </c>
      <c r="C1571" s="8">
        <v>16.3333333333333</v>
      </c>
      <c r="D1571">
        <v>0.95228234365535447</v>
      </c>
      <c r="E1571" s="6">
        <v>95.921630774224454</v>
      </c>
      <c r="F1571" s="10">
        <v>138.10236781429433</v>
      </c>
      <c r="G1571" s="10">
        <v>1.7997416202807497</v>
      </c>
      <c r="H1571" s="10">
        <f t="shared" si="39"/>
        <v>91.344475360922033</v>
      </c>
    </row>
    <row r="1572" spans="1:8" x14ac:dyDescent="0.25">
      <c r="A1572" s="14"/>
      <c r="B1572" s="3">
        <f>DATE(YEAR(siječanj!B1572),MONTH(siječanj!B1572)+6,DAY(siječanj!B1572))</f>
        <v>45490</v>
      </c>
      <c r="C1572" s="8">
        <v>16.34375</v>
      </c>
      <c r="D1572">
        <v>0.95228234365535447</v>
      </c>
      <c r="E1572" s="6">
        <v>97.612543347107831</v>
      </c>
      <c r="F1572" s="10">
        <v>141.90648677060582</v>
      </c>
      <c r="G1572" s="10">
        <v>1.7784130148887227</v>
      </c>
      <c r="H1572" s="10">
        <f t="shared" si="39"/>
        <v>92.954701548743728</v>
      </c>
    </row>
    <row r="1573" spans="1:8" x14ac:dyDescent="0.25">
      <c r="A1573" s="14"/>
      <c r="B1573" s="3">
        <f>DATE(YEAR(siječanj!B1573),MONTH(siječanj!B1573)+6,DAY(siječanj!B1573))</f>
        <v>45490</v>
      </c>
      <c r="C1573" s="8">
        <v>16.3541666666667</v>
      </c>
      <c r="D1573">
        <v>0.95228234365535447</v>
      </c>
      <c r="E1573" s="6">
        <v>98.362301461591144</v>
      </c>
      <c r="F1573" s="10">
        <v>144.40783484243914</v>
      </c>
      <c r="G1573" s="10">
        <v>1.5651486037957067</v>
      </c>
      <c r="H1573" s="10">
        <f t="shared" si="39"/>
        <v>93.668682963178512</v>
      </c>
    </row>
    <row r="1574" spans="1:8" x14ac:dyDescent="0.25">
      <c r="A1574" s="14"/>
      <c r="B1574" s="3">
        <f>DATE(YEAR(siječanj!B1574),MONTH(siječanj!B1574)+6,DAY(siječanj!B1574))</f>
        <v>45490</v>
      </c>
      <c r="C1574" s="8">
        <v>16.3645833333333</v>
      </c>
      <c r="D1574">
        <v>0.95228234365535447</v>
      </c>
      <c r="E1574" s="6">
        <v>100.04082872468645</v>
      </c>
      <c r="F1574" s="10">
        <v>146.92475250265699</v>
      </c>
      <c r="G1574" s="10">
        <v>1.5264679207802754</v>
      </c>
      <c r="H1574" s="10">
        <f t="shared" si="39"/>
        <v>95.267114839168315</v>
      </c>
    </row>
    <row r="1575" spans="1:8" x14ac:dyDescent="0.25">
      <c r="A1575" s="14"/>
      <c r="B1575" s="3">
        <f>DATE(YEAR(siječanj!B1575),MONTH(siječanj!B1575)+6,DAY(siječanj!B1575))</f>
        <v>45490</v>
      </c>
      <c r="C1575" s="8">
        <v>16.375</v>
      </c>
      <c r="D1575">
        <v>0.95228234365535447</v>
      </c>
      <c r="E1575" s="6">
        <v>101.57892870654216</v>
      </c>
      <c r="F1575" s="10">
        <v>149.92977426637165</v>
      </c>
      <c r="G1575" s="10">
        <v>1.4931478261402991</v>
      </c>
      <c r="H1575" s="10">
        <f t="shared" si="39"/>
        <v>96.731820294666136</v>
      </c>
    </row>
    <row r="1576" spans="1:8" x14ac:dyDescent="0.25">
      <c r="A1576" s="14"/>
      <c r="B1576" s="3">
        <f>DATE(YEAR(siječanj!B1576),MONTH(siječanj!B1576)+6,DAY(siječanj!B1576))</f>
        <v>45490</v>
      </c>
      <c r="C1576" s="8">
        <v>16.3854166666667</v>
      </c>
      <c r="D1576">
        <v>0.95228234365535447</v>
      </c>
      <c r="E1576" s="6">
        <v>103.38912415956457</v>
      </c>
      <c r="F1576" s="10">
        <v>151.66174510950887</v>
      </c>
      <c r="G1576" s="10">
        <v>1.4042091820647988</v>
      </c>
      <c r="H1576" s="10">
        <f t="shared" si="39"/>
        <v>98.455637463144583</v>
      </c>
    </row>
    <row r="1577" spans="1:8" x14ac:dyDescent="0.25">
      <c r="A1577" s="14"/>
      <c r="B1577" s="3">
        <f>DATE(YEAR(siječanj!B1577),MONTH(siječanj!B1577)+6,DAY(siječanj!B1577))</f>
        <v>45490</v>
      </c>
      <c r="C1577" s="8">
        <v>16.3958333333333</v>
      </c>
      <c r="D1577">
        <v>0.95228234365535447</v>
      </c>
      <c r="E1577" s="6">
        <v>104.0548653539698</v>
      </c>
      <c r="F1577" s="10">
        <v>152.10427459417684</v>
      </c>
      <c r="G1577" s="10">
        <v>1.3689921711837896</v>
      </c>
      <c r="H1577" s="10">
        <f t="shared" si="39"/>
        <v>99.089611048020714</v>
      </c>
    </row>
    <row r="1578" spans="1:8" x14ac:dyDescent="0.25">
      <c r="A1578" s="14"/>
      <c r="B1578" s="3">
        <f>DATE(YEAR(siječanj!B1578),MONTH(siječanj!B1578)+6,DAY(siječanj!B1578))</f>
        <v>45490</v>
      </c>
      <c r="C1578" s="8">
        <v>16.40625</v>
      </c>
      <c r="D1578">
        <v>0.95228234365535447</v>
      </c>
      <c r="E1578" s="6">
        <v>104.76873080324259</v>
      </c>
      <c r="F1578" s="10">
        <v>152.73340846061146</v>
      </c>
      <c r="G1578" s="10">
        <v>1.3616486043597964</v>
      </c>
      <c r="H1578" s="10">
        <f t="shared" si="39"/>
        <v>99.769412511108783</v>
      </c>
    </row>
    <row r="1579" spans="1:8" x14ac:dyDescent="0.25">
      <c r="A1579" s="14"/>
      <c r="B1579" s="3">
        <f>DATE(YEAR(siječanj!B1579),MONTH(siječanj!B1579)+6,DAY(siječanj!B1579))</f>
        <v>45490</v>
      </c>
      <c r="C1579" s="8">
        <v>16.4166666666667</v>
      </c>
      <c r="D1579">
        <v>0.95228234365535447</v>
      </c>
      <c r="E1579" s="6">
        <v>105.91872391350424</v>
      </c>
      <c r="F1579" s="10">
        <v>152.73514916299939</v>
      </c>
      <c r="G1579" s="10">
        <v>1.3748917868193835</v>
      </c>
      <c r="H1579" s="10">
        <f t="shared" si="39"/>
        <v>100.86453064533626</v>
      </c>
    </row>
    <row r="1580" spans="1:8" x14ac:dyDescent="0.25">
      <c r="A1580" s="14"/>
      <c r="B1580" s="3">
        <f>DATE(YEAR(siječanj!B1580),MONTH(siječanj!B1580)+6,DAY(siječanj!B1580))</f>
        <v>45490</v>
      </c>
      <c r="C1580" s="8">
        <v>16.4270833333333</v>
      </c>
      <c r="D1580">
        <v>0.95228234365535447</v>
      </c>
      <c r="E1580" s="6">
        <v>106.34217261983929</v>
      </c>
      <c r="F1580" s="10">
        <v>152.32113067581034</v>
      </c>
      <c r="G1580" s="10">
        <v>1.4134255078622306</v>
      </c>
      <c r="H1580" s="10">
        <f t="shared" si="39"/>
        <v>101.26777337182283</v>
      </c>
    </row>
    <row r="1581" spans="1:8" x14ac:dyDescent="0.25">
      <c r="A1581" s="14"/>
      <c r="B1581" s="3">
        <f>DATE(YEAR(siječanj!B1581),MONTH(siječanj!B1581)+6,DAY(siječanj!B1581))</f>
        <v>45490</v>
      </c>
      <c r="C1581" s="8">
        <v>16.4375</v>
      </c>
      <c r="D1581">
        <v>0.95228234365535447</v>
      </c>
      <c r="E1581" s="6">
        <v>108.34593325016563</v>
      </c>
      <c r="F1581" s="10">
        <v>152.04655987172487</v>
      </c>
      <c r="G1581" s="10">
        <v>1.4172208496098004</v>
      </c>
      <c r="H1581" s="10">
        <f t="shared" si="39"/>
        <v>103.17591924099432</v>
      </c>
    </row>
    <row r="1582" spans="1:8" x14ac:dyDescent="0.25">
      <c r="A1582" s="14"/>
      <c r="B1582" s="3">
        <f>DATE(YEAR(siječanj!B1582),MONTH(siječanj!B1582)+6,DAY(siječanj!B1582))</f>
        <v>45490</v>
      </c>
      <c r="C1582" s="8">
        <v>16.4479166666667</v>
      </c>
      <c r="D1582">
        <v>0.95228234365535447</v>
      </c>
      <c r="E1582" s="6">
        <v>109.23451640913818</v>
      </c>
      <c r="F1582" s="10">
        <v>151.97500066753051</v>
      </c>
      <c r="G1582" s="10">
        <v>1.3927642704131864</v>
      </c>
      <c r="H1582" s="10">
        <f t="shared" si="39"/>
        <v>104.02210129415339</v>
      </c>
    </row>
    <row r="1583" spans="1:8" x14ac:dyDescent="0.25">
      <c r="A1583" s="14"/>
      <c r="B1583" s="3">
        <f>DATE(YEAR(siječanj!B1583),MONTH(siječanj!B1583)+6,DAY(siječanj!B1583))</f>
        <v>45490</v>
      </c>
      <c r="C1583" s="8">
        <v>16.4583333333333</v>
      </c>
      <c r="D1583">
        <v>0.95228234365535447</v>
      </c>
      <c r="E1583" s="6">
        <v>110.4447894892444</v>
      </c>
      <c r="F1583" s="10">
        <v>152.1121248806308</v>
      </c>
      <c r="G1583" s="10">
        <v>1.433246745856104</v>
      </c>
      <c r="H1583" s="10">
        <f t="shared" si="39"/>
        <v>105.17462297933992</v>
      </c>
    </row>
    <row r="1584" spans="1:8" x14ac:dyDescent="0.25">
      <c r="A1584" s="14"/>
      <c r="B1584" s="3">
        <f>DATE(YEAR(siječanj!B1584),MONTH(siječanj!B1584)+6,DAY(siječanj!B1584))</f>
        <v>45490</v>
      </c>
      <c r="C1584" s="8">
        <v>16.46875</v>
      </c>
      <c r="D1584">
        <v>0.95228234365535447</v>
      </c>
      <c r="E1584" s="6">
        <v>112.04785593417023</v>
      </c>
      <c r="F1584" s="10">
        <v>152.18717466937548</v>
      </c>
      <c r="G1584" s="10">
        <v>1.4307967098638761</v>
      </c>
      <c r="H1584" s="10">
        <f t="shared" si="39"/>
        <v>106.70119485054914</v>
      </c>
    </row>
    <row r="1585" spans="1:8" x14ac:dyDescent="0.25">
      <c r="A1585" s="14"/>
      <c r="B1585" s="3">
        <f>DATE(YEAR(siječanj!B1585),MONTH(siječanj!B1585)+6,DAY(siječanj!B1585))</f>
        <v>45490</v>
      </c>
      <c r="C1585" s="8">
        <v>16.4791666666667</v>
      </c>
      <c r="D1585">
        <v>0.95228234365535447</v>
      </c>
      <c r="E1585" s="6">
        <v>112.25028465364488</v>
      </c>
      <c r="F1585" s="10">
        <v>152.18361064662977</v>
      </c>
      <c r="G1585" s="10">
        <v>1.4401152037160456</v>
      </c>
      <c r="H1585" s="10">
        <f t="shared" si="39"/>
        <v>106.89396414595362</v>
      </c>
    </row>
    <row r="1586" spans="1:8" x14ac:dyDescent="0.25">
      <c r="A1586" s="14"/>
      <c r="B1586" s="3">
        <f>DATE(YEAR(siječanj!B1586),MONTH(siječanj!B1586)+6,DAY(siječanj!B1586))</f>
        <v>45490</v>
      </c>
      <c r="C1586" s="8">
        <v>16.4895833333333</v>
      </c>
      <c r="D1586">
        <v>0.95228234365535447</v>
      </c>
      <c r="E1586" s="6">
        <v>111.49360420633784</v>
      </c>
      <c r="F1586" s="10">
        <v>151.74353255656359</v>
      </c>
      <c r="G1586" s="10">
        <v>1.404166905593798</v>
      </c>
      <c r="H1586" s="10">
        <f t="shared" si="39"/>
        <v>106.17339071619388</v>
      </c>
    </row>
    <row r="1587" spans="1:8" x14ac:dyDescent="0.25">
      <c r="A1587" s="14"/>
      <c r="B1587" s="3">
        <f>DATE(YEAR(siječanj!B1587),MONTH(siječanj!B1587)+6,DAY(siječanj!B1587))</f>
        <v>45490</v>
      </c>
      <c r="C1587" s="8">
        <v>16.5</v>
      </c>
      <c r="D1587">
        <v>0.95228234365535447</v>
      </c>
      <c r="E1587" s="6">
        <v>110.76405733292884</v>
      </c>
      <c r="F1587" s="10">
        <v>151.28705001217605</v>
      </c>
      <c r="G1587" s="10">
        <v>1.4156364796058434</v>
      </c>
      <c r="H1587" s="10">
        <f t="shared" si="39"/>
        <v>105.47865610977753</v>
      </c>
    </row>
    <row r="1588" spans="1:8" x14ac:dyDescent="0.25">
      <c r="A1588" s="14"/>
      <c r="B1588" s="3">
        <f>DATE(YEAR(siječanj!B1588),MONTH(siječanj!B1588)+6,DAY(siječanj!B1588))</f>
        <v>45490</v>
      </c>
      <c r="C1588" s="8">
        <v>16.5104166666667</v>
      </c>
      <c r="D1588">
        <v>0.95228234365535447</v>
      </c>
      <c r="E1588" s="6">
        <v>110.19750405307205</v>
      </c>
      <c r="F1588" s="10">
        <v>150.47685624902354</v>
      </c>
      <c r="G1588" s="10">
        <v>1.4096502966699054</v>
      </c>
      <c r="H1588" s="10">
        <f t="shared" si="39"/>
        <v>104.93913742462988</v>
      </c>
    </row>
    <row r="1589" spans="1:8" x14ac:dyDescent="0.25">
      <c r="A1589" s="14"/>
      <c r="B1589" s="3">
        <f>DATE(YEAR(siječanj!B1589),MONTH(siječanj!B1589)+6,DAY(siječanj!B1589))</f>
        <v>45490</v>
      </c>
      <c r="C1589" s="8">
        <v>16.5208333333333</v>
      </c>
      <c r="D1589">
        <v>0.95228234365535447</v>
      </c>
      <c r="E1589" s="6">
        <v>110.97917289014092</v>
      </c>
      <c r="F1589" s="10">
        <v>150.0328427995299</v>
      </c>
      <c r="G1589" s="10">
        <v>1.3510990529440723</v>
      </c>
      <c r="H1589" s="10">
        <f t="shared" si="39"/>
        <v>105.68350685675617</v>
      </c>
    </row>
    <row r="1590" spans="1:8" x14ac:dyDescent="0.25">
      <c r="A1590" s="14"/>
      <c r="B1590" s="3">
        <f>DATE(YEAR(siječanj!B1590),MONTH(siječanj!B1590)+6,DAY(siječanj!B1590))</f>
        <v>45490</v>
      </c>
      <c r="C1590" s="8">
        <v>16.53125</v>
      </c>
      <c r="D1590">
        <v>0.95228234365535447</v>
      </c>
      <c r="E1590" s="6">
        <v>111.32067201508315</v>
      </c>
      <c r="F1590" s="10">
        <v>149.7734414246296</v>
      </c>
      <c r="G1590" s="10">
        <v>1.486836012657569</v>
      </c>
      <c r="H1590" s="10">
        <f t="shared" si="39"/>
        <v>106.0087104438124</v>
      </c>
    </row>
    <row r="1591" spans="1:8" x14ac:dyDescent="0.25">
      <c r="A1591" s="14"/>
      <c r="B1591" s="3">
        <f>DATE(YEAR(siječanj!B1591),MONTH(siječanj!B1591)+6,DAY(siječanj!B1591))</f>
        <v>45490</v>
      </c>
      <c r="C1591" s="8">
        <v>16.5416666666667</v>
      </c>
      <c r="D1591">
        <v>0.95228234365535447</v>
      </c>
      <c r="E1591" s="6">
        <v>110.34815372302528</v>
      </c>
      <c r="F1591" s="10">
        <v>149.58823148021122</v>
      </c>
      <c r="G1591" s="10">
        <v>1.5056244911331753</v>
      </c>
      <c r="H1591" s="10">
        <f t="shared" si="39"/>
        <v>105.08259844540385</v>
      </c>
    </row>
    <row r="1592" spans="1:8" x14ac:dyDescent="0.25">
      <c r="A1592" s="14"/>
      <c r="B1592" s="3">
        <f>DATE(YEAR(siječanj!B1592),MONTH(siječanj!B1592)+6,DAY(siječanj!B1592))</f>
        <v>45490</v>
      </c>
      <c r="C1592" s="8">
        <v>16.5520833333333</v>
      </c>
      <c r="D1592">
        <v>0.95228234365535447</v>
      </c>
      <c r="E1592" s="6">
        <v>109.92406845768608</v>
      </c>
      <c r="F1592" s="10">
        <v>149.08310955552938</v>
      </c>
      <c r="G1592" s="10">
        <v>1.4405591091669747</v>
      </c>
      <c r="H1592" s="10">
        <f t="shared" si="39"/>
        <v>104.67874953501692</v>
      </c>
    </row>
    <row r="1593" spans="1:8" x14ac:dyDescent="0.25">
      <c r="A1593" s="14"/>
      <c r="B1593" s="3">
        <f>DATE(YEAR(siječanj!B1593),MONTH(siječanj!B1593)+6,DAY(siječanj!B1593))</f>
        <v>45490</v>
      </c>
      <c r="C1593" s="8">
        <v>16.5625</v>
      </c>
      <c r="D1593">
        <v>0.95228234365535447</v>
      </c>
      <c r="E1593" s="6">
        <v>109.89160789001647</v>
      </c>
      <c r="F1593" s="10">
        <v>148.62467714808704</v>
      </c>
      <c r="G1593" s="10">
        <v>1.4329281605526718</v>
      </c>
      <c r="H1593" s="10">
        <f t="shared" si="39"/>
        <v>104.64783790956012</v>
      </c>
    </row>
    <row r="1594" spans="1:8" x14ac:dyDescent="0.25">
      <c r="A1594" s="14"/>
      <c r="B1594" s="3">
        <f>DATE(YEAR(siječanj!B1594),MONTH(siječanj!B1594)+6,DAY(siječanj!B1594))</f>
        <v>45490</v>
      </c>
      <c r="C1594" s="8">
        <v>16.5729166666667</v>
      </c>
      <c r="D1594">
        <v>0.95228234365535447</v>
      </c>
      <c r="E1594" s="6">
        <v>110.8511131817512</v>
      </c>
      <c r="F1594" s="10">
        <v>147.63354183821167</v>
      </c>
      <c r="G1594" s="10">
        <v>1.3413869825345055</v>
      </c>
      <c r="H1594" s="10">
        <f t="shared" si="39"/>
        <v>105.561557857523</v>
      </c>
    </row>
    <row r="1595" spans="1:8" x14ac:dyDescent="0.25">
      <c r="A1595" s="14"/>
      <c r="B1595" s="3">
        <f>DATE(YEAR(siječanj!B1595),MONTH(siječanj!B1595)+6,DAY(siječanj!B1595))</f>
        <v>45490</v>
      </c>
      <c r="C1595" s="8">
        <v>16.5833333333333</v>
      </c>
      <c r="D1595">
        <v>0.95228234365535447</v>
      </c>
      <c r="E1595" s="6">
        <v>111.09563264095043</v>
      </c>
      <c r="F1595" s="10">
        <v>146.34869974414664</v>
      </c>
      <c r="G1595" s="10">
        <v>1.287101660721611</v>
      </c>
      <c r="H1595" s="10">
        <f t="shared" si="39"/>
        <v>105.79440942119857</v>
      </c>
    </row>
    <row r="1596" spans="1:8" x14ac:dyDescent="0.25">
      <c r="A1596" s="14"/>
      <c r="B1596" s="3">
        <f>DATE(YEAR(siječanj!B1596),MONTH(siječanj!B1596)+6,DAY(siječanj!B1596))</f>
        <v>45490</v>
      </c>
      <c r="C1596" s="8">
        <v>16.59375</v>
      </c>
      <c r="D1596">
        <v>0.95228234365535447</v>
      </c>
      <c r="E1596" s="6">
        <v>112.40620416501324</v>
      </c>
      <c r="F1596" s="10">
        <v>145.43523243287365</v>
      </c>
      <c r="G1596" s="10">
        <v>1.2443850614423213</v>
      </c>
      <c r="H1596" s="10">
        <f t="shared" si="39"/>
        <v>107.04244354366107</v>
      </c>
    </row>
    <row r="1597" spans="1:8" x14ac:dyDescent="0.25">
      <c r="A1597" s="14"/>
      <c r="B1597" s="3">
        <f>DATE(YEAR(siječanj!B1597),MONTH(siječanj!B1597)+6,DAY(siječanj!B1597))</f>
        <v>45490</v>
      </c>
      <c r="C1597" s="8">
        <v>16.6041666666667</v>
      </c>
      <c r="D1597">
        <v>0.95228234365535447</v>
      </c>
      <c r="E1597" s="6">
        <v>113.40369113912379</v>
      </c>
      <c r="F1597" s="10">
        <v>144.32066488893614</v>
      </c>
      <c r="G1597" s="10">
        <v>1.2515700902473514</v>
      </c>
      <c r="H1597" s="10">
        <f t="shared" si="39"/>
        <v>107.99233277713276</v>
      </c>
    </row>
    <row r="1598" spans="1:8" x14ac:dyDescent="0.25">
      <c r="A1598" s="14"/>
      <c r="B1598" s="3">
        <f>DATE(YEAR(siječanj!B1598),MONTH(siječanj!B1598)+6,DAY(siječanj!B1598))</f>
        <v>45490</v>
      </c>
      <c r="C1598" s="8">
        <v>16.6145833333333</v>
      </c>
      <c r="D1598">
        <v>0.95228234365535447</v>
      </c>
      <c r="E1598" s="6">
        <v>113.7774527692591</v>
      </c>
      <c r="F1598" s="10">
        <v>142.78396828033232</v>
      </c>
      <c r="G1598" s="10">
        <v>1.1787806512138135</v>
      </c>
      <c r="H1598" s="10">
        <f t="shared" si="39"/>
        <v>108.34825937824645</v>
      </c>
    </row>
    <row r="1599" spans="1:8" x14ac:dyDescent="0.25">
      <c r="A1599" s="14"/>
      <c r="B1599" s="3">
        <f>DATE(YEAR(siječanj!B1599),MONTH(siječanj!B1599)+6,DAY(siječanj!B1599))</f>
        <v>45490</v>
      </c>
      <c r="C1599" s="8">
        <v>16.625</v>
      </c>
      <c r="D1599">
        <v>0.95228234365535447</v>
      </c>
      <c r="E1599" s="6">
        <v>114.04853132263592</v>
      </c>
      <c r="F1599" s="10">
        <v>139.08631822330105</v>
      </c>
      <c r="G1599" s="10">
        <v>1.209724693936356</v>
      </c>
      <c r="H1599" s="10">
        <f t="shared" si="39"/>
        <v>108.60640269837084</v>
      </c>
    </row>
    <row r="1600" spans="1:8" x14ac:dyDescent="0.25">
      <c r="A1600" s="14"/>
      <c r="B1600" s="3">
        <f>DATE(YEAR(siječanj!B1600),MONTH(siječanj!B1600)+6,DAY(siječanj!B1600))</f>
        <v>45490</v>
      </c>
      <c r="C1600" s="8">
        <v>16.6354166666667</v>
      </c>
      <c r="D1600">
        <v>0.95228234365535447</v>
      </c>
      <c r="E1600" s="6">
        <v>114.41957920122725</v>
      </c>
      <c r="F1600" s="10">
        <v>137.21382447896482</v>
      </c>
      <c r="G1600" s="10">
        <v>1.1603027046169394</v>
      </c>
      <c r="H1600" s="10">
        <f t="shared" si="39"/>
        <v>108.95974504180414</v>
      </c>
    </row>
    <row r="1601" spans="1:8" x14ac:dyDescent="0.25">
      <c r="A1601" s="14"/>
      <c r="B1601" s="3">
        <f>DATE(YEAR(siječanj!B1601),MONTH(siječanj!B1601)+6,DAY(siječanj!B1601))</f>
        <v>45490</v>
      </c>
      <c r="C1601" s="8">
        <v>16.6458333333333</v>
      </c>
      <c r="D1601">
        <v>0.95228234365535447</v>
      </c>
      <c r="E1601" s="6">
        <v>115.13155271042581</v>
      </c>
      <c r="F1601" s="10">
        <v>135.65102098671025</v>
      </c>
      <c r="G1601" s="10">
        <v>1.1664851712398221</v>
      </c>
      <c r="H1601" s="10">
        <f t="shared" si="39"/>
        <v>109.63774484376427</v>
      </c>
    </row>
    <row r="1602" spans="1:8" x14ac:dyDescent="0.25">
      <c r="A1602" s="14"/>
      <c r="B1602" s="3">
        <f>DATE(YEAR(siječanj!B1602),MONTH(siječanj!B1602)+6,DAY(siječanj!B1602))</f>
        <v>45490</v>
      </c>
      <c r="C1602" s="8">
        <v>16.65625</v>
      </c>
      <c r="D1602">
        <v>0.95228234365535447</v>
      </c>
      <c r="E1602" s="6">
        <v>115.03597721895665</v>
      </c>
      <c r="F1602" s="10">
        <v>133.86788711496848</v>
      </c>
      <c r="G1602" s="10">
        <v>1.1623455756513841</v>
      </c>
      <c r="H1602" s="10">
        <f t="shared" si="39"/>
        <v>109.546729990752</v>
      </c>
    </row>
    <row r="1603" spans="1:8" x14ac:dyDescent="0.25">
      <c r="A1603" s="14"/>
      <c r="B1603" s="3">
        <f>DATE(YEAR(siječanj!B1603),MONTH(siječanj!B1603)+6,DAY(siječanj!B1603))</f>
        <v>45490</v>
      </c>
      <c r="C1603" s="8">
        <v>16.6666666666667</v>
      </c>
      <c r="D1603">
        <v>0.95228234365535447</v>
      </c>
      <c r="E1603" s="6">
        <v>114.2673903591928</v>
      </c>
      <c r="F1603" s="10">
        <v>131.11259075036827</v>
      </c>
      <c r="G1603" s="10">
        <v>1.1618327190150146</v>
      </c>
      <c r="H1603" s="10">
        <f t="shared" si="39"/>
        <v>108.81481829463338</v>
      </c>
    </row>
    <row r="1604" spans="1:8" x14ac:dyDescent="0.25">
      <c r="A1604" s="14"/>
      <c r="B1604" s="3">
        <f>DATE(YEAR(siječanj!B1604),MONTH(siječanj!B1604)+6,DAY(siječanj!B1604))</f>
        <v>45490</v>
      </c>
      <c r="C1604" s="8">
        <v>16.6770833333333</v>
      </c>
      <c r="D1604">
        <v>0.95228234365535447</v>
      </c>
      <c r="E1604" s="6">
        <v>112.59599137448139</v>
      </c>
      <c r="F1604" s="10">
        <v>129.65241269441793</v>
      </c>
      <c r="G1604" s="10">
        <v>1.2045312000930661</v>
      </c>
      <c r="H1604" s="10">
        <f t="shared" ref="H1604:H1667" si="40">D1604*E1604</f>
        <v>107.22317455228921</v>
      </c>
    </row>
    <row r="1605" spans="1:8" x14ac:dyDescent="0.25">
      <c r="A1605" s="14"/>
      <c r="B1605" s="3">
        <f>DATE(YEAR(siječanj!B1605),MONTH(siječanj!B1605)+6,DAY(siječanj!B1605))</f>
        <v>45490</v>
      </c>
      <c r="C1605" s="8">
        <v>16.6875</v>
      </c>
      <c r="D1605">
        <v>0.95228234365535447</v>
      </c>
      <c r="E1605" s="6">
        <v>113.33322622521288</v>
      </c>
      <c r="F1605" s="10">
        <v>128.89169199300954</v>
      </c>
      <c r="G1605" s="10">
        <v>1.2230645084728258</v>
      </c>
      <c r="H1605" s="10">
        <f t="shared" si="40"/>
        <v>107.9252302837682</v>
      </c>
    </row>
    <row r="1606" spans="1:8" x14ac:dyDescent="0.25">
      <c r="A1606" s="14"/>
      <c r="B1606" s="3">
        <f>DATE(YEAR(siječanj!B1606),MONTH(siječanj!B1606)+6,DAY(siječanj!B1606))</f>
        <v>45490</v>
      </c>
      <c r="C1606" s="8">
        <v>16.6979166666667</v>
      </c>
      <c r="D1606">
        <v>0.95228234365535447</v>
      </c>
      <c r="E1606" s="6">
        <v>113.36001294343068</v>
      </c>
      <c r="F1606" s="10">
        <v>128.11232470205198</v>
      </c>
      <c r="G1606" s="10">
        <v>1.2269444041645658</v>
      </c>
      <c r="H1606" s="10">
        <f t="shared" si="40"/>
        <v>107.95073880257148</v>
      </c>
    </row>
    <row r="1607" spans="1:8" x14ac:dyDescent="0.25">
      <c r="A1607" s="14"/>
      <c r="B1607" s="3">
        <f>DATE(YEAR(siječanj!B1607),MONTH(siječanj!B1607)+6,DAY(siječanj!B1607))</f>
        <v>45490</v>
      </c>
      <c r="C1607" s="8">
        <v>16.7083333333333</v>
      </c>
      <c r="D1607">
        <v>0.95228234365535447</v>
      </c>
      <c r="E1607" s="6">
        <v>114.36437396647764</v>
      </c>
      <c r="F1607" s="10">
        <v>127.40739087175798</v>
      </c>
      <c r="G1607" s="10">
        <v>1.2614910275694138</v>
      </c>
      <c r="H1607" s="10">
        <f t="shared" si="40"/>
        <v>108.90717407147474</v>
      </c>
    </row>
    <row r="1608" spans="1:8" x14ac:dyDescent="0.25">
      <c r="A1608" s="14"/>
      <c r="B1608" s="3">
        <f>DATE(YEAR(siječanj!B1608),MONTH(siječanj!B1608)+6,DAY(siječanj!B1608))</f>
        <v>45490</v>
      </c>
      <c r="C1608" s="8">
        <v>16.71875</v>
      </c>
      <c r="D1608">
        <v>0.95228234365535447</v>
      </c>
      <c r="E1608" s="6">
        <v>114.47691976625858</v>
      </c>
      <c r="F1608" s="10">
        <v>127.03328397093946</v>
      </c>
      <c r="G1608" s="10">
        <v>1.2750281339741683</v>
      </c>
      <c r="H1608" s="10">
        <f t="shared" si="40"/>
        <v>109.01434944945869</v>
      </c>
    </row>
    <row r="1609" spans="1:8" x14ac:dyDescent="0.25">
      <c r="A1609" s="14"/>
      <c r="B1609" s="3">
        <f>DATE(YEAR(siječanj!B1609),MONTH(siječanj!B1609)+6,DAY(siječanj!B1609))</f>
        <v>45490</v>
      </c>
      <c r="C1609" s="8">
        <v>16.7291666666667</v>
      </c>
      <c r="D1609">
        <v>0.95228234365535447</v>
      </c>
      <c r="E1609" s="6">
        <v>115.04077900228049</v>
      </c>
      <c r="F1609" s="10">
        <v>126.8069954243108</v>
      </c>
      <c r="G1609" s="10">
        <v>1.3027611592156267</v>
      </c>
      <c r="H1609" s="10">
        <f t="shared" si="40"/>
        <v>109.55130264422935</v>
      </c>
    </row>
    <row r="1610" spans="1:8" x14ac:dyDescent="0.25">
      <c r="A1610" s="14"/>
      <c r="B1610" s="3">
        <f>DATE(YEAR(siječanj!B1610),MONTH(siječanj!B1610)+6,DAY(siječanj!B1610))</f>
        <v>45490</v>
      </c>
      <c r="C1610" s="8">
        <v>16.7395833333333</v>
      </c>
      <c r="D1610">
        <v>0.95228234365535447</v>
      </c>
      <c r="E1610" s="6">
        <v>116.33578242153447</v>
      </c>
      <c r="F1610" s="10">
        <v>126.95518856993625</v>
      </c>
      <c r="G1610" s="10">
        <v>1.3256273283397586</v>
      </c>
      <c r="H1610" s="10">
        <f t="shared" si="40"/>
        <v>110.78451153535823</v>
      </c>
    </row>
    <row r="1611" spans="1:8" x14ac:dyDescent="0.25">
      <c r="A1611" s="14"/>
      <c r="B1611" s="3">
        <f>DATE(YEAR(siječanj!B1611),MONTH(siječanj!B1611)+6,DAY(siječanj!B1611))</f>
        <v>45490</v>
      </c>
      <c r="C1611" s="8">
        <v>16.75</v>
      </c>
      <c r="D1611">
        <v>0.95228234365535447</v>
      </c>
      <c r="E1611" s="6">
        <v>119.11000707091706</v>
      </c>
      <c r="F1611" s="10">
        <v>127.01033285684048</v>
      </c>
      <c r="G1611" s="10">
        <v>1.4237309611378182</v>
      </c>
      <c r="H1611" s="10">
        <f t="shared" si="40"/>
        <v>113.42635668629875</v>
      </c>
    </row>
    <row r="1612" spans="1:8" x14ac:dyDescent="0.25">
      <c r="A1612" s="14"/>
      <c r="B1612" s="3">
        <f>DATE(YEAR(siječanj!B1612),MONTH(siječanj!B1612)+6,DAY(siječanj!B1612))</f>
        <v>45490</v>
      </c>
      <c r="C1612" s="8">
        <v>16.7604166666667</v>
      </c>
      <c r="D1612">
        <v>0.95228234365535447</v>
      </c>
      <c r="E1612" s="6">
        <v>121.24887587179511</v>
      </c>
      <c r="F1612" s="10">
        <v>127.09737863662052</v>
      </c>
      <c r="G1612" s="10">
        <v>1.492292225930735</v>
      </c>
      <c r="H1612" s="10">
        <f t="shared" si="40"/>
        <v>115.46316368077021</v>
      </c>
    </row>
    <row r="1613" spans="1:8" x14ac:dyDescent="0.25">
      <c r="A1613" s="14"/>
      <c r="B1613" s="3">
        <f>DATE(YEAR(siječanj!B1613),MONTH(siječanj!B1613)+6,DAY(siječanj!B1613))</f>
        <v>45490</v>
      </c>
      <c r="C1613" s="8">
        <v>16.7708333333333</v>
      </c>
      <c r="D1613">
        <v>0.95228234365535447</v>
      </c>
      <c r="E1613" s="6">
        <v>122.79706817148433</v>
      </c>
      <c r="F1613" s="10">
        <v>127.10918866319321</v>
      </c>
      <c r="G1613" s="10">
        <v>1.7049491606645051</v>
      </c>
      <c r="H1613" s="10">
        <f t="shared" si="40"/>
        <v>116.93747987234742</v>
      </c>
    </row>
    <row r="1614" spans="1:8" x14ac:dyDescent="0.25">
      <c r="A1614" s="14"/>
      <c r="B1614" s="3">
        <f>DATE(YEAR(siječanj!B1614),MONTH(siječanj!B1614)+6,DAY(siječanj!B1614))</f>
        <v>45490</v>
      </c>
      <c r="C1614" s="8">
        <v>16.78125</v>
      </c>
      <c r="D1614">
        <v>0.95228234365535447</v>
      </c>
      <c r="E1614" s="6">
        <v>125.03876095924097</v>
      </c>
      <c r="F1614" s="10">
        <v>126.96310005488635</v>
      </c>
      <c r="G1614" s="10">
        <v>1.9553536715076689</v>
      </c>
      <c r="H1614" s="10">
        <f t="shared" si="40"/>
        <v>119.07220433402763</v>
      </c>
    </row>
    <row r="1615" spans="1:8" x14ac:dyDescent="0.25">
      <c r="A1615" s="14"/>
      <c r="B1615" s="3">
        <f>DATE(YEAR(siječanj!B1615),MONTH(siječanj!B1615)+6,DAY(siječanj!B1615))</f>
        <v>45490</v>
      </c>
      <c r="C1615" s="8">
        <v>16.7916666666667</v>
      </c>
      <c r="D1615">
        <v>0.95228234365535447</v>
      </c>
      <c r="E1615" s="6">
        <v>128.27288273756594</v>
      </c>
      <c r="F1615" s="10">
        <v>126.25740992962798</v>
      </c>
      <c r="G1615" s="10">
        <v>2.2767402919768616</v>
      </c>
      <c r="H1615" s="10">
        <f t="shared" si="40"/>
        <v>122.15200140075775</v>
      </c>
    </row>
    <row r="1616" spans="1:8" x14ac:dyDescent="0.25">
      <c r="A1616" s="14"/>
      <c r="B1616" s="3">
        <f>DATE(YEAR(siječanj!B1616),MONTH(siječanj!B1616)+6,DAY(siječanj!B1616))</f>
        <v>45490</v>
      </c>
      <c r="C1616" s="8">
        <v>16.8020833333333</v>
      </c>
      <c r="D1616">
        <v>0.95228234365535447</v>
      </c>
      <c r="E1616" s="6">
        <v>132.31795309637957</v>
      </c>
      <c r="F1616" s="10">
        <v>125.83214375108051</v>
      </c>
      <c r="G1616" s="10">
        <v>3.0317793635900419</v>
      </c>
      <c r="H1616" s="10">
        <f t="shared" si="40"/>
        <v>126.0040504822996</v>
      </c>
    </row>
    <row r="1617" spans="1:8" x14ac:dyDescent="0.25">
      <c r="A1617" s="14"/>
      <c r="B1617" s="3">
        <f>DATE(YEAR(siječanj!B1617),MONTH(siječanj!B1617)+6,DAY(siječanj!B1617))</f>
        <v>45490</v>
      </c>
      <c r="C1617" s="8">
        <v>16.8125</v>
      </c>
      <c r="D1617">
        <v>0.95228234365535447</v>
      </c>
      <c r="E1617" s="6">
        <v>137.15540835908882</v>
      </c>
      <c r="F1617" s="10">
        <v>125.37332756984262</v>
      </c>
      <c r="G1617" s="10">
        <v>5.1515829332305572</v>
      </c>
      <c r="H1617" s="10">
        <f t="shared" si="40"/>
        <v>130.61067371720031</v>
      </c>
    </row>
    <row r="1618" spans="1:8" x14ac:dyDescent="0.25">
      <c r="A1618" s="14"/>
      <c r="B1618" s="3">
        <f>DATE(YEAR(siječanj!B1618),MONTH(siječanj!B1618)+6,DAY(siječanj!B1618))</f>
        <v>45490</v>
      </c>
      <c r="C1618" s="8">
        <v>16.8229166666667</v>
      </c>
      <c r="D1618">
        <v>0.95228234365535447</v>
      </c>
      <c r="E1618" s="6">
        <v>140.74546515927665</v>
      </c>
      <c r="F1618" s="10">
        <v>124.65193519365312</v>
      </c>
      <c r="G1618" s="10">
        <v>12.250591651889145</v>
      </c>
      <c r="H1618" s="10">
        <f t="shared" si="40"/>
        <v>134.029421420739</v>
      </c>
    </row>
    <row r="1619" spans="1:8" x14ac:dyDescent="0.25">
      <c r="A1619" s="14"/>
      <c r="B1619" s="3">
        <f>DATE(YEAR(siječanj!B1619),MONTH(siječanj!B1619)+6,DAY(siječanj!B1619))</f>
        <v>45490</v>
      </c>
      <c r="C1619" s="8">
        <v>16.8333333333333</v>
      </c>
      <c r="D1619">
        <v>0.95228234365535447</v>
      </c>
      <c r="E1619" s="6">
        <v>146.68761043593855</v>
      </c>
      <c r="F1619" s="10">
        <v>120.96613010556173</v>
      </c>
      <c r="G1619" s="10">
        <v>47.407085756470188</v>
      </c>
      <c r="H1619" s="10">
        <f t="shared" si="40"/>
        <v>139.68802145113921</v>
      </c>
    </row>
    <row r="1620" spans="1:8" x14ac:dyDescent="0.25">
      <c r="A1620" s="14"/>
      <c r="B1620" s="3">
        <f>DATE(YEAR(siječanj!B1620),MONTH(siječanj!B1620)+6,DAY(siječanj!B1620))</f>
        <v>45490</v>
      </c>
      <c r="C1620" s="8">
        <v>16.84375</v>
      </c>
      <c r="D1620">
        <v>0.95228234365535447</v>
      </c>
      <c r="E1620" s="6">
        <v>151.01288303205996</v>
      </c>
      <c r="F1620" s="10">
        <v>119.6843542535709</v>
      </c>
      <c r="G1620" s="10">
        <v>132.77434298184124</v>
      </c>
      <c r="H1620" s="10">
        <f t="shared" si="40"/>
        <v>143.80690217592198</v>
      </c>
    </row>
    <row r="1621" spans="1:8" x14ac:dyDescent="0.25">
      <c r="A1621" s="14"/>
      <c r="B1621" s="3">
        <f>DATE(YEAR(siječanj!B1621),MONTH(siječanj!B1621)+6,DAY(siječanj!B1621))</f>
        <v>45490</v>
      </c>
      <c r="C1621" s="8">
        <v>16.8541666666667</v>
      </c>
      <c r="D1621">
        <v>0.95228234365535447</v>
      </c>
      <c r="E1621" s="6">
        <v>154.59158819180232</v>
      </c>
      <c r="F1621" s="10">
        <v>118.7515976698313</v>
      </c>
      <c r="G1621" s="10">
        <v>242.1561275233538</v>
      </c>
      <c r="H1621" s="10">
        <f t="shared" si="40"/>
        <v>147.21483991269292</v>
      </c>
    </row>
    <row r="1622" spans="1:8" x14ac:dyDescent="0.25">
      <c r="A1622" s="14"/>
      <c r="B1622" s="3">
        <f>DATE(YEAR(siječanj!B1622),MONTH(siječanj!B1622)+6,DAY(siječanj!B1622))</f>
        <v>45490</v>
      </c>
      <c r="C1622" s="8">
        <v>16.8645833333333</v>
      </c>
      <c r="D1622">
        <v>0.95228234365535447</v>
      </c>
      <c r="E1622" s="6">
        <v>155.33102636441197</v>
      </c>
      <c r="F1622" s="10">
        <v>117.46199729397928</v>
      </c>
      <c r="G1622" s="10">
        <v>298.72130411785474</v>
      </c>
      <c r="H1622" s="10">
        <f t="shared" si="40"/>
        <v>147.91899382869389</v>
      </c>
    </row>
    <row r="1623" spans="1:8" x14ac:dyDescent="0.25">
      <c r="A1623" s="14"/>
      <c r="B1623" s="3">
        <f>DATE(YEAR(siječanj!B1623),MONTH(siječanj!B1623)+6,DAY(siječanj!B1623))</f>
        <v>45490</v>
      </c>
      <c r="C1623" s="8">
        <v>16.875</v>
      </c>
      <c r="D1623">
        <v>0.95228234365535447</v>
      </c>
      <c r="E1623" s="6">
        <v>155.13348220063941</v>
      </c>
      <c r="F1623" s="10">
        <v>114.43023257708241</v>
      </c>
      <c r="G1623" s="10">
        <v>313.69973372499754</v>
      </c>
      <c r="H1623" s="10">
        <f t="shared" si="40"/>
        <v>147.73087600944112</v>
      </c>
    </row>
    <row r="1624" spans="1:8" x14ac:dyDescent="0.25">
      <c r="A1624" s="14"/>
      <c r="B1624" s="3">
        <f>DATE(YEAR(siječanj!B1624),MONTH(siječanj!B1624)+6,DAY(siječanj!B1624))</f>
        <v>45490</v>
      </c>
      <c r="C1624" s="8">
        <v>16.8854166666667</v>
      </c>
      <c r="D1624">
        <v>0.95228234365535447</v>
      </c>
      <c r="E1624" s="6">
        <v>159.33871415520659</v>
      </c>
      <c r="F1624" s="10">
        <v>112.03365544238144</v>
      </c>
      <c r="G1624" s="10">
        <v>315.17943005295842</v>
      </c>
      <c r="H1624" s="10">
        <f t="shared" si="40"/>
        <v>151.73544415075074</v>
      </c>
    </row>
    <row r="1625" spans="1:8" x14ac:dyDescent="0.25">
      <c r="A1625" s="14"/>
      <c r="B1625" s="3">
        <f>DATE(YEAR(siječanj!B1625),MONTH(siječanj!B1625)+6,DAY(siječanj!B1625))</f>
        <v>45490</v>
      </c>
      <c r="C1625" s="8">
        <v>16.8958333333333</v>
      </c>
      <c r="D1625">
        <v>0.95228234365535447</v>
      </c>
      <c r="E1625" s="6">
        <v>162.16647184022111</v>
      </c>
      <c r="F1625" s="10">
        <v>109.92713618088786</v>
      </c>
      <c r="G1625" s="10">
        <v>315.64188804487981</v>
      </c>
      <c r="H1625" s="10">
        <f t="shared" si="40"/>
        <v>154.4282678663258</v>
      </c>
    </row>
    <row r="1626" spans="1:8" x14ac:dyDescent="0.25">
      <c r="A1626" s="14"/>
      <c r="B1626" s="3">
        <f>DATE(YEAR(siječanj!B1626),MONTH(siječanj!B1626)+6,DAY(siječanj!B1626))</f>
        <v>45490</v>
      </c>
      <c r="C1626" s="8">
        <v>16.90625</v>
      </c>
      <c r="D1626">
        <v>0.95228234365535447</v>
      </c>
      <c r="E1626" s="6">
        <v>160.29262935525321</v>
      </c>
      <c r="F1626" s="10">
        <v>107.57650204047998</v>
      </c>
      <c r="G1626" s="10">
        <v>315.77963457858499</v>
      </c>
      <c r="H1626" s="10">
        <f t="shared" si="40"/>
        <v>152.6438407530996</v>
      </c>
    </row>
    <row r="1627" spans="1:8" x14ac:dyDescent="0.25">
      <c r="A1627" s="14"/>
      <c r="B1627" s="3">
        <f>DATE(YEAR(siječanj!B1627),MONTH(siječanj!B1627)+6,DAY(siječanj!B1627))</f>
        <v>45490</v>
      </c>
      <c r="C1627" s="8">
        <v>16.9166666666667</v>
      </c>
      <c r="D1627">
        <v>0.95228234365535447</v>
      </c>
      <c r="E1627" s="6">
        <v>156.369084613875</v>
      </c>
      <c r="F1627" s="10">
        <v>104.38146101891066</v>
      </c>
      <c r="G1627" s="10">
        <v>312.09447001461234</v>
      </c>
      <c r="H1627" s="10">
        <f t="shared" si="40"/>
        <v>148.90751837134331</v>
      </c>
    </row>
    <row r="1628" spans="1:8" x14ac:dyDescent="0.25">
      <c r="A1628" s="14"/>
      <c r="B1628" s="3">
        <f>DATE(YEAR(siječanj!B1628),MONTH(siječanj!B1628)+6,DAY(siječanj!B1628))</f>
        <v>45490</v>
      </c>
      <c r="C1628" s="8">
        <v>16.9270833333333</v>
      </c>
      <c r="D1628">
        <v>0.95228234365535447</v>
      </c>
      <c r="E1628" s="6">
        <v>149.83309580717085</v>
      </c>
      <c r="F1628" s="10">
        <v>101.73667551685033</v>
      </c>
      <c r="G1628" s="10">
        <v>308.90349920728391</v>
      </c>
      <c r="H1628" s="10">
        <f t="shared" si="40"/>
        <v>142.68341163238992</v>
      </c>
    </row>
    <row r="1629" spans="1:8" x14ac:dyDescent="0.25">
      <c r="A1629" s="14"/>
      <c r="B1629" s="3">
        <f>DATE(YEAR(siječanj!B1629),MONTH(siječanj!B1629)+6,DAY(siječanj!B1629))</f>
        <v>45490</v>
      </c>
      <c r="C1629" s="8">
        <v>16.9375</v>
      </c>
      <c r="D1629">
        <v>0.95228234365535447</v>
      </c>
      <c r="E1629" s="6">
        <v>140.71037558321223</v>
      </c>
      <c r="F1629" s="10">
        <v>99.093163140925483</v>
      </c>
      <c r="G1629" s="10">
        <v>307.32128997846286</v>
      </c>
      <c r="H1629" s="10">
        <f t="shared" si="40"/>
        <v>133.9960062370065</v>
      </c>
    </row>
    <row r="1630" spans="1:8" x14ac:dyDescent="0.25">
      <c r="A1630" s="14"/>
      <c r="B1630" s="3">
        <f>DATE(YEAR(siječanj!B1630),MONTH(siječanj!B1630)+6,DAY(siječanj!B1630))</f>
        <v>45490</v>
      </c>
      <c r="C1630" s="8">
        <v>16.9479166666667</v>
      </c>
      <c r="D1630">
        <v>0.95228234365535447</v>
      </c>
      <c r="E1630" s="6">
        <v>129.59588884068961</v>
      </c>
      <c r="F1630" s="10">
        <v>96.523082426022839</v>
      </c>
      <c r="G1630" s="10">
        <v>306.53836130383053</v>
      </c>
      <c r="H1630" s="10">
        <f t="shared" si="40"/>
        <v>123.41187675331071</v>
      </c>
    </row>
    <row r="1631" spans="1:8" x14ac:dyDescent="0.25">
      <c r="A1631" s="14"/>
      <c r="B1631" s="3">
        <f>DATE(YEAR(siječanj!B1631),MONTH(siječanj!B1631)+6,DAY(siječanj!B1631))</f>
        <v>45490</v>
      </c>
      <c r="C1631" s="8">
        <v>16.9583333333333</v>
      </c>
      <c r="D1631">
        <v>0.95228234365535447</v>
      </c>
      <c r="E1631" s="6">
        <v>118.33215955864399</v>
      </c>
      <c r="F1631" s="10">
        <v>93.188466300158325</v>
      </c>
      <c r="G1631" s="10">
        <v>298.66901889152552</v>
      </c>
      <c r="H1631" s="10">
        <f t="shared" si="40"/>
        <v>112.68562623430486</v>
      </c>
    </row>
    <row r="1632" spans="1:8" x14ac:dyDescent="0.25">
      <c r="A1632" s="14"/>
      <c r="B1632" s="3">
        <f>DATE(YEAR(siječanj!B1632),MONTH(siječanj!B1632)+6,DAY(siječanj!B1632))</f>
        <v>45490</v>
      </c>
      <c r="C1632" s="8">
        <v>16.96875</v>
      </c>
      <c r="D1632">
        <v>0.95228234365535447</v>
      </c>
      <c r="E1632" s="6">
        <v>108.30438348705603</v>
      </c>
      <c r="F1632" s="10">
        <v>90.404945455619369</v>
      </c>
      <c r="G1632" s="10">
        <v>297.66166684584471</v>
      </c>
      <c r="H1632" s="10">
        <f t="shared" si="40"/>
        <v>103.13635213520199</v>
      </c>
    </row>
    <row r="1633" spans="1:8" x14ac:dyDescent="0.25">
      <c r="A1633" s="14"/>
      <c r="B1633" s="3">
        <f>DATE(YEAR(siječanj!B1633),MONTH(siječanj!B1633)+6,DAY(siječanj!B1633))</f>
        <v>45490</v>
      </c>
      <c r="C1633" s="8">
        <v>16.9791666666667</v>
      </c>
      <c r="D1633">
        <v>0.95228234365535447</v>
      </c>
      <c r="E1633" s="6">
        <v>98.60864289849728</v>
      </c>
      <c r="F1633" s="10">
        <v>88.148427969242675</v>
      </c>
      <c r="G1633" s="10">
        <v>293.71540025146362</v>
      </c>
      <c r="H1633" s="10">
        <f t="shared" si="40"/>
        <v>93.903269564054909</v>
      </c>
    </row>
    <row r="1634" spans="1:8" ht="15.75" thickBot="1" x14ac:dyDescent="0.3">
      <c r="A1634" s="14"/>
      <c r="B1634" s="3">
        <f>DATE(YEAR(siječanj!B1634),MONTH(siječanj!B1634)+6,DAY(siječanj!B1634))</f>
        <v>45490</v>
      </c>
      <c r="C1634" s="8">
        <v>16.9895833333333</v>
      </c>
      <c r="D1634">
        <v>0.95228234365535447</v>
      </c>
      <c r="E1634" s="6">
        <v>90.418221473851659</v>
      </c>
      <c r="F1634" s="10">
        <v>86.152869734582154</v>
      </c>
      <c r="G1634" s="10">
        <v>293.16686632232955</v>
      </c>
      <c r="H1634" s="10">
        <f t="shared" si="40"/>
        <v>86.10367585426836</v>
      </c>
    </row>
    <row r="1635" spans="1:8" x14ac:dyDescent="0.25">
      <c r="A1635" s="13">
        <f t="shared" ref="A1635" si="41">A1539+1</f>
        <v>200</v>
      </c>
      <c r="B1635" s="3">
        <f>DATE(YEAR(siječanj!B1635),MONTH(siječanj!B1635)+6,DAY(siječanj!B1635))</f>
        <v>45491</v>
      </c>
      <c r="C1635" s="8">
        <v>17</v>
      </c>
      <c r="D1635">
        <v>0.95298435262886627</v>
      </c>
      <c r="E1635" s="6">
        <v>81.721447908357376</v>
      </c>
      <c r="F1635" s="10">
        <v>83.929938288913547</v>
      </c>
      <c r="G1635" s="10">
        <v>284.40191122793402</v>
      </c>
      <c r="H1635" s="10">
        <f t="shared" si="40"/>
        <v>77.879261130839566</v>
      </c>
    </row>
    <row r="1636" spans="1:8" x14ac:dyDescent="0.25">
      <c r="A1636" s="14"/>
      <c r="B1636" s="3">
        <f>DATE(YEAR(siječanj!B1636),MONTH(siječanj!B1636)+6,DAY(siječanj!B1636))</f>
        <v>45491</v>
      </c>
      <c r="C1636" s="8">
        <v>17.0104166666667</v>
      </c>
      <c r="D1636">
        <v>0.95298435262886627</v>
      </c>
      <c r="E1636" s="6">
        <v>76.856825568644609</v>
      </c>
      <c r="F1636" s="10">
        <v>82.373011263808039</v>
      </c>
      <c r="G1636" s="10">
        <v>281.60893293253173</v>
      </c>
      <c r="H1636" s="10">
        <f t="shared" si="40"/>
        <v>73.243352159644473</v>
      </c>
    </row>
    <row r="1637" spans="1:8" x14ac:dyDescent="0.25">
      <c r="A1637" s="14"/>
      <c r="B1637" s="3">
        <f>DATE(YEAR(siječanj!B1637),MONTH(siječanj!B1637)+6,DAY(siječanj!B1637))</f>
        <v>45491</v>
      </c>
      <c r="C1637" s="8">
        <v>17.0208333333333</v>
      </c>
      <c r="D1637">
        <v>0.95298435262886627</v>
      </c>
      <c r="E1637" s="6">
        <v>72.064268408822201</v>
      </c>
      <c r="F1637" s="10">
        <v>81.111999054764524</v>
      </c>
      <c r="G1637" s="10">
        <v>281.16774866926903</v>
      </c>
      <c r="H1637" s="10">
        <f t="shared" si="40"/>
        <v>68.67612017725429</v>
      </c>
    </row>
    <row r="1638" spans="1:8" x14ac:dyDescent="0.25">
      <c r="A1638" s="14"/>
      <c r="B1638" s="3">
        <f>DATE(YEAR(siječanj!B1638),MONTH(siječanj!B1638)+6,DAY(siječanj!B1638))</f>
        <v>45491</v>
      </c>
      <c r="C1638" s="8">
        <v>17.03125</v>
      </c>
      <c r="D1638">
        <v>0.95298435262886627</v>
      </c>
      <c r="E1638" s="6">
        <v>68.289072462358988</v>
      </c>
      <c r="F1638" s="10">
        <v>80.056839901661419</v>
      </c>
      <c r="G1638" s="10">
        <v>280.31225458933108</v>
      </c>
      <c r="H1638" s="10">
        <f t="shared" si="40"/>
        <v>65.078417512166922</v>
      </c>
    </row>
    <row r="1639" spans="1:8" x14ac:dyDescent="0.25">
      <c r="A1639" s="14"/>
      <c r="B1639" s="3">
        <f>DATE(YEAR(siječanj!B1639),MONTH(siječanj!B1639)+6,DAY(siječanj!B1639))</f>
        <v>45491</v>
      </c>
      <c r="C1639" s="8">
        <v>17.0416666666667</v>
      </c>
      <c r="D1639">
        <v>0.95298435262886627</v>
      </c>
      <c r="E1639" s="6">
        <v>65.694166287367111</v>
      </c>
      <c r="F1639" s="10">
        <v>77.537330850346251</v>
      </c>
      <c r="G1639" s="10">
        <v>274.86088088724762</v>
      </c>
      <c r="H1639" s="10">
        <f t="shared" si="40"/>
        <v>62.605512530859635</v>
      </c>
    </row>
    <row r="1640" spans="1:8" x14ac:dyDescent="0.25">
      <c r="A1640" s="14"/>
      <c r="B1640" s="3">
        <f>DATE(YEAR(siječanj!B1640),MONTH(siječanj!B1640)+6,DAY(siječanj!B1640))</f>
        <v>45491</v>
      </c>
      <c r="C1640" s="8">
        <v>17.0520833333333</v>
      </c>
      <c r="D1640">
        <v>0.95298435262886627</v>
      </c>
      <c r="E1640" s="6">
        <v>63.456862406428513</v>
      </c>
      <c r="F1640" s="10">
        <v>77.581216548611494</v>
      </c>
      <c r="G1640" s="10">
        <v>278.07816151952647</v>
      </c>
      <c r="H1640" s="10">
        <f t="shared" si="40"/>
        <v>60.473396940249316</v>
      </c>
    </row>
    <row r="1641" spans="1:8" x14ac:dyDescent="0.25">
      <c r="A1641" s="14"/>
      <c r="B1641" s="3">
        <f>DATE(YEAR(siječanj!B1641),MONTH(siječanj!B1641)+6,DAY(siječanj!B1641))</f>
        <v>45491</v>
      </c>
      <c r="C1641" s="8">
        <v>17.0625</v>
      </c>
      <c r="D1641">
        <v>0.95298435262886627</v>
      </c>
      <c r="E1641" s="6">
        <v>61.814079015339992</v>
      </c>
      <c r="F1641" s="10">
        <v>77.099019718797067</v>
      </c>
      <c r="G1641" s="10">
        <v>278.09007800248799</v>
      </c>
      <c r="H1641" s="10">
        <f t="shared" si="40"/>
        <v>58.907850073783372</v>
      </c>
    </row>
    <row r="1642" spans="1:8" x14ac:dyDescent="0.25">
      <c r="A1642" s="14"/>
      <c r="B1642" s="3">
        <f>DATE(YEAR(siječanj!B1642),MONTH(siječanj!B1642)+6,DAY(siječanj!B1642))</f>
        <v>45491</v>
      </c>
      <c r="C1642" s="8">
        <v>17.0729166666667</v>
      </c>
      <c r="D1642">
        <v>0.95298435262886627</v>
      </c>
      <c r="E1642" s="6">
        <v>60.408507464913924</v>
      </c>
      <c r="F1642" s="10">
        <v>76.614909962181528</v>
      </c>
      <c r="G1642" s="10">
        <v>278.25010895161262</v>
      </c>
      <c r="H1642" s="10">
        <f t="shared" si="40"/>
        <v>57.568362379727034</v>
      </c>
    </row>
    <row r="1643" spans="1:8" x14ac:dyDescent="0.25">
      <c r="A1643" s="14"/>
      <c r="B1643" s="3">
        <f>DATE(YEAR(siječanj!B1643),MONTH(siječanj!B1643)+6,DAY(siječanj!B1643))</f>
        <v>45491</v>
      </c>
      <c r="C1643" s="8">
        <v>17.0833333333333</v>
      </c>
      <c r="D1643">
        <v>0.95298435262886627</v>
      </c>
      <c r="E1643" s="6">
        <v>60.116066740250929</v>
      </c>
      <c r="F1643" s="10">
        <v>76.264296571811428</v>
      </c>
      <c r="G1643" s="10">
        <v>277.23051772476799</v>
      </c>
      <c r="H1643" s="10">
        <f t="shared" si="40"/>
        <v>57.289670945051753</v>
      </c>
    </row>
    <row r="1644" spans="1:8" x14ac:dyDescent="0.25">
      <c r="A1644" s="14"/>
      <c r="B1644" s="3">
        <f>DATE(YEAR(siječanj!B1644),MONTH(siječanj!B1644)+6,DAY(siječanj!B1644))</f>
        <v>45491</v>
      </c>
      <c r="C1644" s="8">
        <v>17.09375</v>
      </c>
      <c r="D1644">
        <v>0.95298435262886627</v>
      </c>
      <c r="E1644" s="6">
        <v>59.600107091212784</v>
      </c>
      <c r="F1644" s="10">
        <v>75.902517890896846</v>
      </c>
      <c r="G1644" s="10">
        <v>277.4140394995477</v>
      </c>
      <c r="H1644" s="10">
        <f t="shared" si="40"/>
        <v>56.797969472930518</v>
      </c>
    </row>
    <row r="1645" spans="1:8" x14ac:dyDescent="0.25">
      <c r="A1645" s="14"/>
      <c r="B1645" s="3">
        <f>DATE(YEAR(siječanj!B1645),MONTH(siječanj!B1645)+6,DAY(siječanj!B1645))</f>
        <v>45491</v>
      </c>
      <c r="C1645" s="8">
        <v>17.1041666666667</v>
      </c>
      <c r="D1645">
        <v>0.95298435262886627</v>
      </c>
      <c r="E1645" s="6">
        <v>58.824597898625228</v>
      </c>
      <c r="F1645" s="10">
        <v>75.624587743423305</v>
      </c>
      <c r="G1645" s="10">
        <v>277.28204551227338</v>
      </c>
      <c r="H1645" s="10">
        <f t="shared" si="40"/>
        <v>56.05892134707473</v>
      </c>
    </row>
    <row r="1646" spans="1:8" x14ac:dyDescent="0.25">
      <c r="A1646" s="14"/>
      <c r="B1646" s="3">
        <f>DATE(YEAR(siječanj!B1646),MONTH(siječanj!B1646)+6,DAY(siječanj!B1646))</f>
        <v>45491</v>
      </c>
      <c r="C1646" s="8">
        <v>17.1145833333333</v>
      </c>
      <c r="D1646">
        <v>0.95298435262886627</v>
      </c>
      <c r="E1646" s="6">
        <v>58.513119526965184</v>
      </c>
      <c r="F1646" s="10">
        <v>75.566667542084971</v>
      </c>
      <c r="G1646" s="10">
        <v>277.51295692109034</v>
      </c>
      <c r="H1646" s="10">
        <f t="shared" si="40"/>
        <v>55.762087332700389</v>
      </c>
    </row>
    <row r="1647" spans="1:8" x14ac:dyDescent="0.25">
      <c r="A1647" s="14"/>
      <c r="B1647" s="3">
        <f>DATE(YEAR(siječanj!B1647),MONTH(siječanj!B1647)+6,DAY(siječanj!B1647))</f>
        <v>45491</v>
      </c>
      <c r="C1647" s="8">
        <v>17.125</v>
      </c>
      <c r="D1647">
        <v>0.95298435262886627</v>
      </c>
      <c r="E1647" s="6">
        <v>58.306597516309083</v>
      </c>
      <c r="F1647" s="10">
        <v>75.444612718369996</v>
      </c>
      <c r="G1647" s="10">
        <v>277.15065903944088</v>
      </c>
      <c r="H1647" s="10">
        <f t="shared" si="40"/>
        <v>55.565275088071672</v>
      </c>
    </row>
    <row r="1648" spans="1:8" x14ac:dyDescent="0.25">
      <c r="A1648" s="14"/>
      <c r="B1648" s="3">
        <f>DATE(YEAR(siječanj!B1648),MONTH(siječanj!B1648)+6,DAY(siječanj!B1648))</f>
        <v>45491</v>
      </c>
      <c r="C1648" s="8">
        <v>17.1354166666667</v>
      </c>
      <c r="D1648">
        <v>0.95298435262886627</v>
      </c>
      <c r="E1648" s="6">
        <v>58.241274343704113</v>
      </c>
      <c r="F1648" s="10">
        <v>75.367963753695221</v>
      </c>
      <c r="G1648" s="10">
        <v>276.89557543072135</v>
      </c>
      <c r="H1648" s="10">
        <f t="shared" si="40"/>
        <v>55.503023126715064</v>
      </c>
    </row>
    <row r="1649" spans="1:8" x14ac:dyDescent="0.25">
      <c r="A1649" s="14"/>
      <c r="B1649" s="3">
        <f>DATE(YEAR(siječanj!B1649),MONTH(siječanj!B1649)+6,DAY(siječanj!B1649))</f>
        <v>45491</v>
      </c>
      <c r="C1649" s="8">
        <v>17.1458333333333</v>
      </c>
      <c r="D1649">
        <v>0.95298435262886627</v>
      </c>
      <c r="E1649" s="6">
        <v>58.717568286623255</v>
      </c>
      <c r="F1649" s="10">
        <v>75.207400516549583</v>
      </c>
      <c r="G1649" s="10">
        <v>277.16901976541476</v>
      </c>
      <c r="H1649" s="10">
        <f t="shared" si="40"/>
        <v>55.956923801568912</v>
      </c>
    </row>
    <row r="1650" spans="1:8" x14ac:dyDescent="0.25">
      <c r="A1650" s="14"/>
      <c r="B1650" s="3">
        <f>DATE(YEAR(siječanj!B1650),MONTH(siječanj!B1650)+6,DAY(siječanj!B1650))</f>
        <v>45491</v>
      </c>
      <c r="C1650" s="8">
        <v>17.15625</v>
      </c>
      <c r="D1650">
        <v>0.95298435262886627</v>
      </c>
      <c r="E1650" s="6">
        <v>59.916835596578849</v>
      </c>
      <c r="F1650" s="10">
        <v>75.486978009092169</v>
      </c>
      <c r="G1650" s="10">
        <v>277.34737666527207</v>
      </c>
      <c r="H1650" s="10">
        <f t="shared" si="40"/>
        <v>57.099806782575904</v>
      </c>
    </row>
    <row r="1651" spans="1:8" x14ac:dyDescent="0.25">
      <c r="A1651" s="14"/>
      <c r="B1651" s="3">
        <f>DATE(YEAR(siječanj!B1651),MONTH(siječanj!B1651)+6,DAY(siječanj!B1651))</f>
        <v>45491</v>
      </c>
      <c r="C1651" s="8">
        <v>17.1666666666667</v>
      </c>
      <c r="D1651">
        <v>0.95298435262886627</v>
      </c>
      <c r="E1651" s="6">
        <v>62.052129419024936</v>
      </c>
      <c r="F1651" s="10">
        <v>75.869075903552243</v>
      </c>
      <c r="G1651" s="10">
        <v>280.70829788385538</v>
      </c>
      <c r="H1651" s="10">
        <f t="shared" si="40"/>
        <v>59.134708383632109</v>
      </c>
    </row>
    <row r="1652" spans="1:8" x14ac:dyDescent="0.25">
      <c r="A1652" s="14"/>
      <c r="B1652" s="3">
        <f>DATE(YEAR(siječanj!B1652),MONTH(siječanj!B1652)+6,DAY(siječanj!B1652))</f>
        <v>45491</v>
      </c>
      <c r="C1652" s="8">
        <v>17.1770833333333</v>
      </c>
      <c r="D1652">
        <v>0.95298435262886627</v>
      </c>
      <c r="E1652" s="6">
        <v>64.228866582951454</v>
      </c>
      <c r="F1652" s="10">
        <v>76.065323115209367</v>
      </c>
      <c r="G1652" s="10">
        <v>282.6448273335518</v>
      </c>
      <c r="H1652" s="10">
        <f t="shared" si="40"/>
        <v>61.20910484063981</v>
      </c>
    </row>
    <row r="1653" spans="1:8" x14ac:dyDescent="0.25">
      <c r="A1653" s="14"/>
      <c r="B1653" s="3">
        <f>DATE(YEAR(siječanj!B1653),MONTH(siječanj!B1653)+6,DAY(siječanj!B1653))</f>
        <v>45491</v>
      </c>
      <c r="C1653" s="8">
        <v>17.1875</v>
      </c>
      <c r="D1653">
        <v>0.95298435262886627</v>
      </c>
      <c r="E1653" s="6">
        <v>66.751156747583451</v>
      </c>
      <c r="F1653" s="10">
        <v>76.325190526528928</v>
      </c>
      <c r="G1653" s="10">
        <v>291.43800068204871</v>
      </c>
      <c r="H1653" s="10">
        <f t="shared" si="40"/>
        <v>63.612807900323794</v>
      </c>
    </row>
    <row r="1654" spans="1:8" x14ac:dyDescent="0.25">
      <c r="A1654" s="14"/>
      <c r="B1654" s="3">
        <f>DATE(YEAR(siječanj!B1654),MONTH(siječanj!B1654)+6,DAY(siječanj!B1654))</f>
        <v>45491</v>
      </c>
      <c r="C1654" s="8">
        <v>17.1979166666667</v>
      </c>
      <c r="D1654">
        <v>0.95298435262886627</v>
      </c>
      <c r="E1654" s="6">
        <v>70.498219939296888</v>
      </c>
      <c r="F1654" s="10">
        <v>76.907461733333434</v>
      </c>
      <c r="G1654" s="10">
        <v>290.87405791375687</v>
      </c>
      <c r="H1654" s="10">
        <f t="shared" si="40"/>
        <v>67.183700490338282</v>
      </c>
    </row>
    <row r="1655" spans="1:8" x14ac:dyDescent="0.25">
      <c r="A1655" s="14"/>
      <c r="B1655" s="3">
        <f>DATE(YEAR(siječanj!B1655),MONTH(siječanj!B1655)+6,DAY(siječanj!B1655))</f>
        <v>45491</v>
      </c>
      <c r="C1655" s="8">
        <v>17.2083333333333</v>
      </c>
      <c r="D1655">
        <v>0.95298435262886627</v>
      </c>
      <c r="E1655" s="6">
        <v>73.595450984781465</v>
      </c>
      <c r="F1655" s="10">
        <v>78.095507508374581</v>
      </c>
      <c r="G1655" s="10">
        <v>268.35574482433799</v>
      </c>
      <c r="H1655" s="10">
        <f t="shared" si="40"/>
        <v>70.135313213161425</v>
      </c>
    </row>
    <row r="1656" spans="1:8" x14ac:dyDescent="0.25">
      <c r="A1656" s="14"/>
      <c r="B1656" s="3">
        <f>DATE(YEAR(siječanj!B1656),MONTH(siječanj!B1656)+6,DAY(siječanj!B1656))</f>
        <v>45491</v>
      </c>
      <c r="C1656" s="8">
        <v>17.21875</v>
      </c>
      <c r="D1656">
        <v>0.95298435262886627</v>
      </c>
      <c r="E1656" s="6">
        <v>77.048070163201217</v>
      </c>
      <c r="F1656" s="10">
        <v>79.144703341817618</v>
      </c>
      <c r="G1656" s="10">
        <v>188.4528931372331</v>
      </c>
      <c r="H1656" s="10">
        <f t="shared" si="40"/>
        <v>73.425605265781783</v>
      </c>
    </row>
    <row r="1657" spans="1:8" x14ac:dyDescent="0.25">
      <c r="A1657" s="14"/>
      <c r="B1657" s="3">
        <f>DATE(YEAR(siječanj!B1657),MONTH(siječanj!B1657)+6,DAY(siječanj!B1657))</f>
        <v>45491</v>
      </c>
      <c r="C1657" s="8">
        <v>17.2291666666667</v>
      </c>
      <c r="D1657">
        <v>0.95298435262886627</v>
      </c>
      <c r="E1657" s="6">
        <v>81.269156969744714</v>
      </c>
      <c r="F1657" s="10">
        <v>80.650445237764842</v>
      </c>
      <c r="G1657" s="10">
        <v>86.435158086801522</v>
      </c>
      <c r="H1657" s="10">
        <f t="shared" si="40"/>
        <v>77.448234943505881</v>
      </c>
    </row>
    <row r="1658" spans="1:8" x14ac:dyDescent="0.25">
      <c r="A1658" s="14"/>
      <c r="B1658" s="3">
        <f>DATE(YEAR(siječanj!B1658),MONTH(siječanj!B1658)+6,DAY(siječanj!B1658))</f>
        <v>45491</v>
      </c>
      <c r="C1658" s="8">
        <v>17.2395833333333</v>
      </c>
      <c r="D1658">
        <v>0.95298435262886627</v>
      </c>
      <c r="E1658" s="6">
        <v>85.859120850721439</v>
      </c>
      <c r="F1658" s="10">
        <v>83.588765260118848</v>
      </c>
      <c r="G1658" s="10">
        <v>36.431821702486907</v>
      </c>
      <c r="H1658" s="10">
        <f t="shared" si="40"/>
        <v>81.822398701208371</v>
      </c>
    </row>
    <row r="1659" spans="1:8" x14ac:dyDescent="0.25">
      <c r="A1659" s="14"/>
      <c r="B1659" s="3">
        <f>DATE(YEAR(siječanj!B1659),MONTH(siječanj!B1659)+6,DAY(siječanj!B1659))</f>
        <v>45491</v>
      </c>
      <c r="C1659" s="8">
        <v>17.25</v>
      </c>
      <c r="D1659">
        <v>0.95298435262886627</v>
      </c>
      <c r="E1659" s="6">
        <v>88.257992472458355</v>
      </c>
      <c r="F1659" s="10">
        <v>87.777104869567708</v>
      </c>
      <c r="G1659" s="10">
        <v>14.927203782976852</v>
      </c>
      <c r="H1659" s="10">
        <f t="shared" si="40"/>
        <v>84.108485820689083</v>
      </c>
    </row>
    <row r="1660" spans="1:8" x14ac:dyDescent="0.25">
      <c r="A1660" s="14"/>
      <c r="B1660" s="3">
        <f>DATE(YEAR(siječanj!B1660),MONTH(siječanj!B1660)+6,DAY(siječanj!B1660))</f>
        <v>45491</v>
      </c>
      <c r="C1660" s="8">
        <v>17.2604166666667</v>
      </c>
      <c r="D1660">
        <v>0.95298435262886627</v>
      </c>
      <c r="E1660" s="6">
        <v>89.196601680227275</v>
      </c>
      <c r="F1660" s="10">
        <v>91.221257883905025</v>
      </c>
      <c r="G1660" s="10">
        <v>7.2088773536685231</v>
      </c>
      <c r="H1660" s="10">
        <f t="shared" si="40"/>
        <v>85.00296570892624</v>
      </c>
    </row>
    <row r="1661" spans="1:8" x14ac:dyDescent="0.25">
      <c r="A1661" s="14"/>
      <c r="B1661" s="3">
        <f>DATE(YEAR(siječanj!B1661),MONTH(siječanj!B1661)+6,DAY(siječanj!B1661))</f>
        <v>45491</v>
      </c>
      <c r="C1661" s="8">
        <v>17.2708333333333</v>
      </c>
      <c r="D1661">
        <v>0.95298435262886627</v>
      </c>
      <c r="E1661" s="6">
        <v>92.332821472023042</v>
      </c>
      <c r="F1661" s="10">
        <v>96.093222076365464</v>
      </c>
      <c r="G1661" s="10">
        <v>4.379976923752591</v>
      </c>
      <c r="H1661" s="10">
        <f t="shared" si="40"/>
        <v>87.991734096912566</v>
      </c>
    </row>
    <row r="1662" spans="1:8" x14ac:dyDescent="0.25">
      <c r="A1662" s="14"/>
      <c r="B1662" s="3">
        <f>DATE(YEAR(siječanj!B1662),MONTH(siječanj!B1662)+6,DAY(siječanj!B1662))</f>
        <v>45491</v>
      </c>
      <c r="C1662" s="8">
        <v>17.28125</v>
      </c>
      <c r="D1662">
        <v>0.95298435262886627</v>
      </c>
      <c r="E1662" s="6">
        <v>93.128138883033714</v>
      </c>
      <c r="F1662" s="10">
        <v>104.09443187902183</v>
      </c>
      <c r="G1662" s="10">
        <v>3.1457191501001511</v>
      </c>
      <c r="H1662" s="10">
        <f t="shared" si="40"/>
        <v>88.749659144979034</v>
      </c>
    </row>
    <row r="1663" spans="1:8" x14ac:dyDescent="0.25">
      <c r="A1663" s="14"/>
      <c r="B1663" s="3">
        <f>DATE(YEAR(siječanj!B1663),MONTH(siječanj!B1663)+6,DAY(siječanj!B1663))</f>
        <v>45491</v>
      </c>
      <c r="C1663" s="8">
        <v>17.2916666666667</v>
      </c>
      <c r="D1663">
        <v>0.95298435262886627</v>
      </c>
      <c r="E1663" s="6">
        <v>92.888167963096322</v>
      </c>
      <c r="F1663" s="10">
        <v>114.06010861258684</v>
      </c>
      <c r="G1663" s="10">
        <v>2.4792774892569485</v>
      </c>
      <c r="H1663" s="10">
        <f t="shared" si="40"/>
        <v>88.520970613192745</v>
      </c>
    </row>
    <row r="1664" spans="1:8" x14ac:dyDescent="0.25">
      <c r="A1664" s="14"/>
      <c r="B1664" s="3">
        <f>DATE(YEAR(siječanj!B1664),MONTH(siječanj!B1664)+6,DAY(siječanj!B1664))</f>
        <v>45491</v>
      </c>
      <c r="C1664" s="8">
        <v>17.3020833333333</v>
      </c>
      <c r="D1664">
        <v>0.95298435262886627</v>
      </c>
      <c r="E1664" s="6">
        <v>92.505868953376009</v>
      </c>
      <c r="F1664" s="10">
        <v>118.09556627465797</v>
      </c>
      <c r="G1664" s="10">
        <v>2.0119642132559634</v>
      </c>
      <c r="H1664" s="10">
        <f t="shared" si="40"/>
        <v>88.156645638903768</v>
      </c>
    </row>
    <row r="1665" spans="1:8" x14ac:dyDescent="0.25">
      <c r="A1665" s="14"/>
      <c r="B1665" s="3">
        <f>DATE(YEAR(siječanj!B1665),MONTH(siječanj!B1665)+6,DAY(siječanj!B1665))</f>
        <v>45491</v>
      </c>
      <c r="C1665" s="8">
        <v>17.3125</v>
      </c>
      <c r="D1665">
        <v>0.95298435262886627</v>
      </c>
      <c r="E1665" s="6">
        <v>93.391053517913093</v>
      </c>
      <c r="F1665" s="10">
        <v>122.9603783567989</v>
      </c>
      <c r="G1665" s="10">
        <v>1.8489421604642873</v>
      </c>
      <c r="H1665" s="10">
        <f t="shared" si="40"/>
        <v>89.000212678096219</v>
      </c>
    </row>
    <row r="1666" spans="1:8" x14ac:dyDescent="0.25">
      <c r="A1666" s="14"/>
      <c r="B1666" s="3">
        <f>DATE(YEAR(siječanj!B1666),MONTH(siječanj!B1666)+6,DAY(siječanj!B1666))</f>
        <v>45491</v>
      </c>
      <c r="C1666" s="8">
        <v>17.3229166666667</v>
      </c>
      <c r="D1666">
        <v>0.95298435262886627</v>
      </c>
      <c r="E1666" s="6">
        <v>95.078923220510418</v>
      </c>
      <c r="F1666" s="10">
        <v>129.55288873867684</v>
      </c>
      <c r="G1666" s="10">
        <v>1.8571252216506136</v>
      </c>
      <c r="H1666" s="10">
        <f t="shared" si="40"/>
        <v>90.608726093947809</v>
      </c>
    </row>
    <row r="1667" spans="1:8" x14ac:dyDescent="0.25">
      <c r="A1667" s="14"/>
      <c r="B1667" s="3">
        <f>DATE(YEAR(siječanj!B1667),MONTH(siječanj!B1667)+6,DAY(siječanj!B1667))</f>
        <v>45491</v>
      </c>
      <c r="C1667" s="8">
        <v>17.3333333333333</v>
      </c>
      <c r="D1667">
        <v>0.95298435262886627</v>
      </c>
      <c r="E1667" s="6">
        <v>95.921630774224454</v>
      </c>
      <c r="F1667" s="10">
        <v>138.10236781429433</v>
      </c>
      <c r="G1667" s="10">
        <v>1.7997416202807497</v>
      </c>
      <c r="H1667" s="10">
        <f t="shared" si="40"/>
        <v>91.411813206479422</v>
      </c>
    </row>
    <row r="1668" spans="1:8" x14ac:dyDescent="0.25">
      <c r="A1668" s="14"/>
      <c r="B1668" s="3">
        <f>DATE(YEAR(siječanj!B1668),MONTH(siječanj!B1668)+6,DAY(siječanj!B1668))</f>
        <v>45491</v>
      </c>
      <c r="C1668" s="8">
        <v>17.34375</v>
      </c>
      <c r="D1668">
        <v>0.95298435262886627</v>
      </c>
      <c r="E1668" s="6">
        <v>97.612543347107831</v>
      </c>
      <c r="F1668" s="10">
        <v>141.90648677060582</v>
      </c>
      <c r="G1668" s="10">
        <v>1.7784130148887227</v>
      </c>
      <c r="H1668" s="10">
        <f t="shared" ref="H1668:H1731" si="42">D1668*E1668</f>
        <v>93.023226430100706</v>
      </c>
    </row>
    <row r="1669" spans="1:8" x14ac:dyDescent="0.25">
      <c r="A1669" s="14"/>
      <c r="B1669" s="3">
        <f>DATE(YEAR(siječanj!B1669),MONTH(siječanj!B1669)+6,DAY(siječanj!B1669))</f>
        <v>45491</v>
      </c>
      <c r="C1669" s="8">
        <v>17.3541666666667</v>
      </c>
      <c r="D1669">
        <v>0.95298435262886627</v>
      </c>
      <c r="E1669" s="6">
        <v>98.362301461591144</v>
      </c>
      <c r="F1669" s="10">
        <v>144.40783484243914</v>
      </c>
      <c r="G1669" s="10">
        <v>1.5651486037957067</v>
      </c>
      <c r="H1669" s="10">
        <f t="shared" si="42"/>
        <v>93.737734181459828</v>
      </c>
    </row>
    <row r="1670" spans="1:8" x14ac:dyDescent="0.25">
      <c r="A1670" s="14"/>
      <c r="B1670" s="3">
        <f>DATE(YEAR(siječanj!B1670),MONTH(siječanj!B1670)+6,DAY(siječanj!B1670))</f>
        <v>45491</v>
      </c>
      <c r="C1670" s="8">
        <v>17.3645833333333</v>
      </c>
      <c r="D1670">
        <v>0.95298435262886627</v>
      </c>
      <c r="E1670" s="6">
        <v>100.04082872468645</v>
      </c>
      <c r="F1670" s="10">
        <v>146.92475250265699</v>
      </c>
      <c r="G1670" s="10">
        <v>1.5264679207802754</v>
      </c>
      <c r="H1670" s="10">
        <f t="shared" si="42"/>
        <v>95.3373443986506</v>
      </c>
    </row>
    <row r="1671" spans="1:8" x14ac:dyDescent="0.25">
      <c r="A1671" s="14"/>
      <c r="B1671" s="3">
        <f>DATE(YEAR(siječanj!B1671),MONTH(siječanj!B1671)+6,DAY(siječanj!B1671))</f>
        <v>45491</v>
      </c>
      <c r="C1671" s="8">
        <v>17.375</v>
      </c>
      <c r="D1671">
        <v>0.95298435262886627</v>
      </c>
      <c r="E1671" s="6">
        <v>101.57892870654216</v>
      </c>
      <c r="F1671" s="10">
        <v>149.92977426637165</v>
      </c>
      <c r="G1671" s="10">
        <v>1.4931478261402991</v>
      </c>
      <c r="H1671" s="10">
        <f t="shared" si="42"/>
        <v>96.803129614137845</v>
      </c>
    </row>
    <row r="1672" spans="1:8" x14ac:dyDescent="0.25">
      <c r="A1672" s="14"/>
      <c r="B1672" s="3">
        <f>DATE(YEAR(siječanj!B1672),MONTH(siječanj!B1672)+6,DAY(siječanj!B1672))</f>
        <v>45491</v>
      </c>
      <c r="C1672" s="8">
        <v>17.3854166666667</v>
      </c>
      <c r="D1672">
        <v>0.95298435262886627</v>
      </c>
      <c r="E1672" s="6">
        <v>103.38912415956457</v>
      </c>
      <c r="F1672" s="10">
        <v>151.66174510950887</v>
      </c>
      <c r="G1672" s="10">
        <v>1.4042091820647988</v>
      </c>
      <c r="H1672" s="10">
        <f t="shared" si="42"/>
        <v>98.528217556068128</v>
      </c>
    </row>
    <row r="1673" spans="1:8" x14ac:dyDescent="0.25">
      <c r="A1673" s="14"/>
      <c r="B1673" s="3">
        <f>DATE(YEAR(siječanj!B1673),MONTH(siječanj!B1673)+6,DAY(siječanj!B1673))</f>
        <v>45491</v>
      </c>
      <c r="C1673" s="8">
        <v>17.3958333333333</v>
      </c>
      <c r="D1673">
        <v>0.95298435262886627</v>
      </c>
      <c r="E1673" s="6">
        <v>104.0548653539698</v>
      </c>
      <c r="F1673" s="10">
        <v>152.10427459417684</v>
      </c>
      <c r="G1673" s="10">
        <v>1.3689921711837896</v>
      </c>
      <c r="H1673" s="10">
        <f t="shared" si="42"/>
        <v>99.162658497236762</v>
      </c>
    </row>
    <row r="1674" spans="1:8" x14ac:dyDescent="0.25">
      <c r="A1674" s="14"/>
      <c r="B1674" s="3">
        <f>DATE(YEAR(siječanj!B1674),MONTH(siječanj!B1674)+6,DAY(siječanj!B1674))</f>
        <v>45491</v>
      </c>
      <c r="C1674" s="8">
        <v>17.40625</v>
      </c>
      <c r="D1674">
        <v>0.95298435262886627</v>
      </c>
      <c r="E1674" s="6">
        <v>104.76873080324259</v>
      </c>
      <c r="F1674" s="10">
        <v>152.73340846061146</v>
      </c>
      <c r="G1674" s="10">
        <v>1.3616486043597964</v>
      </c>
      <c r="H1674" s="10">
        <f t="shared" si="42"/>
        <v>99.842961100276099</v>
      </c>
    </row>
    <row r="1675" spans="1:8" x14ac:dyDescent="0.25">
      <c r="A1675" s="14"/>
      <c r="B1675" s="3">
        <f>DATE(YEAR(siječanj!B1675),MONTH(siječanj!B1675)+6,DAY(siječanj!B1675))</f>
        <v>45491</v>
      </c>
      <c r="C1675" s="8">
        <v>17.4166666666667</v>
      </c>
      <c r="D1675">
        <v>0.95298435262886627</v>
      </c>
      <c r="E1675" s="6">
        <v>105.91872391350424</v>
      </c>
      <c r="F1675" s="10">
        <v>152.73514916299939</v>
      </c>
      <c r="G1675" s="10">
        <v>1.3748917868193835</v>
      </c>
      <c r="H1675" s="10">
        <f t="shared" si="42"/>
        <v>100.93888653998646</v>
      </c>
    </row>
    <row r="1676" spans="1:8" x14ac:dyDescent="0.25">
      <c r="A1676" s="14"/>
      <c r="B1676" s="3">
        <f>DATE(YEAR(siječanj!B1676),MONTH(siječanj!B1676)+6,DAY(siječanj!B1676))</f>
        <v>45491</v>
      </c>
      <c r="C1676" s="8">
        <v>17.4270833333333</v>
      </c>
      <c r="D1676">
        <v>0.95298435262886627</v>
      </c>
      <c r="E1676" s="6">
        <v>106.34217261983929</v>
      </c>
      <c r="F1676" s="10">
        <v>152.32113067581034</v>
      </c>
      <c r="G1676" s="10">
        <v>1.4134255078622306</v>
      </c>
      <c r="H1676" s="10">
        <f t="shared" si="42"/>
        <v>101.34242653126469</v>
      </c>
    </row>
    <row r="1677" spans="1:8" x14ac:dyDescent="0.25">
      <c r="A1677" s="14"/>
      <c r="B1677" s="3">
        <f>DATE(YEAR(siječanj!B1677),MONTH(siječanj!B1677)+6,DAY(siječanj!B1677))</f>
        <v>45491</v>
      </c>
      <c r="C1677" s="8">
        <v>17.4375</v>
      </c>
      <c r="D1677">
        <v>0.95298435262886627</v>
      </c>
      <c r="E1677" s="6">
        <v>108.34593325016563</v>
      </c>
      <c r="F1677" s="10">
        <v>152.04655987172487</v>
      </c>
      <c r="G1677" s="10">
        <v>1.4172208496098004</v>
      </c>
      <c r="H1677" s="10">
        <f t="shared" si="42"/>
        <v>103.25197905837945</v>
      </c>
    </row>
    <row r="1678" spans="1:8" x14ac:dyDescent="0.25">
      <c r="A1678" s="14"/>
      <c r="B1678" s="3">
        <f>DATE(YEAR(siječanj!B1678),MONTH(siječanj!B1678)+6,DAY(siječanj!B1678))</f>
        <v>45491</v>
      </c>
      <c r="C1678" s="8">
        <v>17.4479166666667</v>
      </c>
      <c r="D1678">
        <v>0.95298435262886627</v>
      </c>
      <c r="E1678" s="6">
        <v>109.23451640913818</v>
      </c>
      <c r="F1678" s="10">
        <v>151.97500066753051</v>
      </c>
      <c r="G1678" s="10">
        <v>1.3927642704131864</v>
      </c>
      <c r="H1678" s="10">
        <f t="shared" si="42"/>
        <v>104.09878490488983</v>
      </c>
    </row>
    <row r="1679" spans="1:8" x14ac:dyDescent="0.25">
      <c r="A1679" s="14"/>
      <c r="B1679" s="3">
        <f>DATE(YEAR(siječanj!B1679),MONTH(siječanj!B1679)+6,DAY(siječanj!B1679))</f>
        <v>45491</v>
      </c>
      <c r="C1679" s="8">
        <v>17.4583333333333</v>
      </c>
      <c r="D1679">
        <v>0.95298435262886627</v>
      </c>
      <c r="E1679" s="6">
        <v>110.4447894892444</v>
      </c>
      <c r="F1679" s="10">
        <v>152.1121248806308</v>
      </c>
      <c r="G1679" s="10">
        <v>1.433246745856104</v>
      </c>
      <c r="H1679" s="10">
        <f t="shared" si="42"/>
        <v>105.25215621263899</v>
      </c>
    </row>
    <row r="1680" spans="1:8" x14ac:dyDescent="0.25">
      <c r="A1680" s="14"/>
      <c r="B1680" s="3">
        <f>DATE(YEAR(siječanj!B1680),MONTH(siječanj!B1680)+6,DAY(siječanj!B1680))</f>
        <v>45491</v>
      </c>
      <c r="C1680" s="8">
        <v>17.46875</v>
      </c>
      <c r="D1680">
        <v>0.95298435262886627</v>
      </c>
      <c r="E1680" s="6">
        <v>112.04785593417023</v>
      </c>
      <c r="F1680" s="10">
        <v>152.18717466937548</v>
      </c>
      <c r="G1680" s="10">
        <v>1.4307967098638761</v>
      </c>
      <c r="H1680" s="10">
        <f t="shared" si="42"/>
        <v>106.77985345087768</v>
      </c>
    </row>
    <row r="1681" spans="1:8" x14ac:dyDescent="0.25">
      <c r="A1681" s="14"/>
      <c r="B1681" s="3">
        <f>DATE(YEAR(siječanj!B1681),MONTH(siječanj!B1681)+6,DAY(siječanj!B1681))</f>
        <v>45491</v>
      </c>
      <c r="C1681" s="8">
        <v>17.4791666666667</v>
      </c>
      <c r="D1681">
        <v>0.95298435262886627</v>
      </c>
      <c r="E1681" s="6">
        <v>112.25028465364488</v>
      </c>
      <c r="F1681" s="10">
        <v>152.18361064662977</v>
      </c>
      <c r="G1681" s="10">
        <v>1.4401152037160456</v>
      </c>
      <c r="H1681" s="10">
        <f t="shared" si="42"/>
        <v>106.97276485305973</v>
      </c>
    </row>
    <row r="1682" spans="1:8" x14ac:dyDescent="0.25">
      <c r="A1682" s="14"/>
      <c r="B1682" s="3">
        <f>DATE(YEAR(siječanj!B1682),MONTH(siječanj!B1682)+6,DAY(siječanj!B1682))</f>
        <v>45491</v>
      </c>
      <c r="C1682" s="8">
        <v>17.4895833333333</v>
      </c>
      <c r="D1682">
        <v>0.95298435262886627</v>
      </c>
      <c r="E1682" s="6">
        <v>111.49360420633784</v>
      </c>
      <c r="F1682" s="10">
        <v>151.74353255656359</v>
      </c>
      <c r="G1682" s="10">
        <v>1.404166905593798</v>
      </c>
      <c r="H1682" s="10">
        <f t="shared" si="42"/>
        <v>106.25166022683591</v>
      </c>
    </row>
    <row r="1683" spans="1:8" x14ac:dyDescent="0.25">
      <c r="A1683" s="14"/>
      <c r="B1683" s="3">
        <f>DATE(YEAR(siječanj!B1683),MONTH(siječanj!B1683)+6,DAY(siječanj!B1683))</f>
        <v>45491</v>
      </c>
      <c r="C1683" s="8">
        <v>17.5</v>
      </c>
      <c r="D1683">
        <v>0.95298435262886627</v>
      </c>
      <c r="E1683" s="6">
        <v>110.76405733292884</v>
      </c>
      <c r="F1683" s="10">
        <v>151.28705001217605</v>
      </c>
      <c r="G1683" s="10">
        <v>1.4156364796058434</v>
      </c>
      <c r="H1683" s="10">
        <f t="shared" si="42"/>
        <v>105.55641347196782</v>
      </c>
    </row>
    <row r="1684" spans="1:8" x14ac:dyDescent="0.25">
      <c r="A1684" s="14"/>
      <c r="B1684" s="3">
        <f>DATE(YEAR(siječanj!B1684),MONTH(siječanj!B1684)+6,DAY(siječanj!B1684))</f>
        <v>45491</v>
      </c>
      <c r="C1684" s="8">
        <v>17.5104166666667</v>
      </c>
      <c r="D1684">
        <v>0.95298435262886627</v>
      </c>
      <c r="E1684" s="6">
        <v>110.19750405307205</v>
      </c>
      <c r="F1684" s="10">
        <v>150.47685624902354</v>
      </c>
      <c r="G1684" s="10">
        <v>1.4096502966699054</v>
      </c>
      <c r="H1684" s="10">
        <f t="shared" si="42"/>
        <v>105.01649706133374</v>
      </c>
    </row>
    <row r="1685" spans="1:8" x14ac:dyDescent="0.25">
      <c r="A1685" s="14"/>
      <c r="B1685" s="3">
        <f>DATE(YEAR(siječanj!B1685),MONTH(siječanj!B1685)+6,DAY(siječanj!B1685))</f>
        <v>45491</v>
      </c>
      <c r="C1685" s="8">
        <v>17.5208333333333</v>
      </c>
      <c r="D1685">
        <v>0.95298435262886627</v>
      </c>
      <c r="E1685" s="6">
        <v>110.97917289014092</v>
      </c>
      <c r="F1685" s="10">
        <v>150.0328427995299</v>
      </c>
      <c r="G1685" s="10">
        <v>1.3510990529440723</v>
      </c>
      <c r="H1685" s="10">
        <f t="shared" si="42"/>
        <v>105.76141523199797</v>
      </c>
    </row>
    <row r="1686" spans="1:8" x14ac:dyDescent="0.25">
      <c r="A1686" s="14"/>
      <c r="B1686" s="3">
        <f>DATE(YEAR(siječanj!B1686),MONTH(siječanj!B1686)+6,DAY(siječanj!B1686))</f>
        <v>45491</v>
      </c>
      <c r="C1686" s="8">
        <v>17.53125</v>
      </c>
      <c r="D1686">
        <v>0.95298435262886627</v>
      </c>
      <c r="E1686" s="6">
        <v>111.32067201508315</v>
      </c>
      <c r="F1686" s="10">
        <v>149.7734414246296</v>
      </c>
      <c r="G1686" s="10">
        <v>1.486836012657569</v>
      </c>
      <c r="H1686" s="10">
        <f t="shared" si="42"/>
        <v>106.08685855450436</v>
      </c>
    </row>
    <row r="1687" spans="1:8" x14ac:dyDescent="0.25">
      <c r="A1687" s="14"/>
      <c r="B1687" s="3">
        <f>DATE(YEAR(siječanj!B1687),MONTH(siječanj!B1687)+6,DAY(siječanj!B1687))</f>
        <v>45491</v>
      </c>
      <c r="C1687" s="8">
        <v>17.5416666666667</v>
      </c>
      <c r="D1687">
        <v>0.95298435262886627</v>
      </c>
      <c r="E1687" s="6">
        <v>110.34815372302528</v>
      </c>
      <c r="F1687" s="10">
        <v>149.58823148021122</v>
      </c>
      <c r="G1687" s="10">
        <v>1.5056244911331753</v>
      </c>
      <c r="H1687" s="10">
        <f t="shared" si="42"/>
        <v>105.16006383952787</v>
      </c>
    </row>
    <row r="1688" spans="1:8" x14ac:dyDescent="0.25">
      <c r="A1688" s="14"/>
      <c r="B1688" s="3">
        <f>DATE(YEAR(siječanj!B1688),MONTH(siječanj!B1688)+6,DAY(siječanj!B1688))</f>
        <v>45491</v>
      </c>
      <c r="C1688" s="8">
        <v>17.5520833333333</v>
      </c>
      <c r="D1688">
        <v>0.95298435262886627</v>
      </c>
      <c r="E1688" s="6">
        <v>109.92406845768608</v>
      </c>
      <c r="F1688" s="10">
        <v>149.08310955552938</v>
      </c>
      <c r="G1688" s="10">
        <v>1.4405591091669747</v>
      </c>
      <c r="H1688" s="10">
        <f t="shared" si="42"/>
        <v>104.75591721747914</v>
      </c>
    </row>
    <row r="1689" spans="1:8" x14ac:dyDescent="0.25">
      <c r="A1689" s="14"/>
      <c r="B1689" s="3">
        <f>DATE(YEAR(siječanj!B1689),MONTH(siječanj!B1689)+6,DAY(siječanj!B1689))</f>
        <v>45491</v>
      </c>
      <c r="C1689" s="8">
        <v>17.5625</v>
      </c>
      <c r="D1689">
        <v>0.95298435262886627</v>
      </c>
      <c r="E1689" s="6">
        <v>109.89160789001647</v>
      </c>
      <c r="F1689" s="10">
        <v>148.62467714808704</v>
      </c>
      <c r="G1689" s="10">
        <v>1.4329281605526718</v>
      </c>
      <c r="H1689" s="10">
        <f t="shared" si="42"/>
        <v>104.72498280441256</v>
      </c>
    </row>
    <row r="1690" spans="1:8" x14ac:dyDescent="0.25">
      <c r="A1690" s="14"/>
      <c r="B1690" s="3">
        <f>DATE(YEAR(siječanj!B1690),MONTH(siječanj!B1690)+6,DAY(siječanj!B1690))</f>
        <v>45491</v>
      </c>
      <c r="C1690" s="8">
        <v>17.5729166666667</v>
      </c>
      <c r="D1690">
        <v>0.95298435262886627</v>
      </c>
      <c r="E1690" s="6">
        <v>110.8511131817512</v>
      </c>
      <c r="F1690" s="10">
        <v>147.63354183821167</v>
      </c>
      <c r="G1690" s="10">
        <v>1.3413869825345055</v>
      </c>
      <c r="H1690" s="10">
        <f t="shared" si="42"/>
        <v>105.63937633370035</v>
      </c>
    </row>
    <row r="1691" spans="1:8" x14ac:dyDescent="0.25">
      <c r="A1691" s="14"/>
      <c r="B1691" s="3">
        <f>DATE(YEAR(siječanj!B1691),MONTH(siječanj!B1691)+6,DAY(siječanj!B1691))</f>
        <v>45491</v>
      </c>
      <c r="C1691" s="8">
        <v>17.5833333333333</v>
      </c>
      <c r="D1691">
        <v>0.95298435262886627</v>
      </c>
      <c r="E1691" s="6">
        <v>111.09563264095043</v>
      </c>
      <c r="F1691" s="10">
        <v>146.34869974414664</v>
      </c>
      <c r="G1691" s="10">
        <v>1.287101660721611</v>
      </c>
      <c r="H1691" s="10">
        <f t="shared" si="42"/>
        <v>105.87239955223049</v>
      </c>
    </row>
    <row r="1692" spans="1:8" x14ac:dyDescent="0.25">
      <c r="A1692" s="14"/>
      <c r="B1692" s="3">
        <f>DATE(YEAR(siječanj!B1692),MONTH(siječanj!B1692)+6,DAY(siječanj!B1692))</f>
        <v>45491</v>
      </c>
      <c r="C1692" s="8">
        <v>17.59375</v>
      </c>
      <c r="D1692">
        <v>0.95298435262886627</v>
      </c>
      <c r="E1692" s="6">
        <v>112.40620416501324</v>
      </c>
      <c r="F1692" s="10">
        <v>145.43523243287365</v>
      </c>
      <c r="G1692" s="10">
        <v>1.2443850614423213</v>
      </c>
      <c r="H1692" s="10">
        <f t="shared" si="42"/>
        <v>107.1213537076633</v>
      </c>
    </row>
    <row r="1693" spans="1:8" x14ac:dyDescent="0.25">
      <c r="A1693" s="14"/>
      <c r="B1693" s="3">
        <f>DATE(YEAR(siječanj!B1693),MONTH(siječanj!B1693)+6,DAY(siječanj!B1693))</f>
        <v>45491</v>
      </c>
      <c r="C1693" s="8">
        <v>17.6041666666667</v>
      </c>
      <c r="D1693">
        <v>0.95298435262886627</v>
      </c>
      <c r="E1693" s="6">
        <v>113.40369113912379</v>
      </c>
      <c r="F1693" s="10">
        <v>144.32066488893614</v>
      </c>
      <c r="G1693" s="10">
        <v>1.2515700902473514</v>
      </c>
      <c r="H1693" s="10">
        <f t="shared" si="42"/>
        <v>108.07194318594179</v>
      </c>
    </row>
    <row r="1694" spans="1:8" x14ac:dyDescent="0.25">
      <c r="A1694" s="14"/>
      <c r="B1694" s="3">
        <f>DATE(YEAR(siječanj!B1694),MONTH(siječanj!B1694)+6,DAY(siječanj!B1694))</f>
        <v>45491</v>
      </c>
      <c r="C1694" s="8">
        <v>17.6145833333333</v>
      </c>
      <c r="D1694">
        <v>0.95298435262886627</v>
      </c>
      <c r="E1694" s="6">
        <v>113.7774527692591</v>
      </c>
      <c r="F1694" s="10">
        <v>142.78396828033232</v>
      </c>
      <c r="G1694" s="10">
        <v>1.1787806512138135</v>
      </c>
      <c r="H1694" s="10">
        <f t="shared" si="42"/>
        <v>108.42813217107378</v>
      </c>
    </row>
    <row r="1695" spans="1:8" x14ac:dyDescent="0.25">
      <c r="A1695" s="14"/>
      <c r="B1695" s="3">
        <f>DATE(YEAR(siječanj!B1695),MONTH(siječanj!B1695)+6,DAY(siječanj!B1695))</f>
        <v>45491</v>
      </c>
      <c r="C1695" s="8">
        <v>17.625</v>
      </c>
      <c r="D1695">
        <v>0.95298435262886627</v>
      </c>
      <c r="E1695" s="6">
        <v>114.04853132263592</v>
      </c>
      <c r="F1695" s="10">
        <v>139.08631822330105</v>
      </c>
      <c r="G1695" s="10">
        <v>1.209724693936356</v>
      </c>
      <c r="H1695" s="10">
        <f t="shared" si="42"/>
        <v>108.68646579077517</v>
      </c>
    </row>
    <row r="1696" spans="1:8" x14ac:dyDescent="0.25">
      <c r="A1696" s="14"/>
      <c r="B1696" s="3">
        <f>DATE(YEAR(siječanj!B1696),MONTH(siječanj!B1696)+6,DAY(siječanj!B1696))</f>
        <v>45491</v>
      </c>
      <c r="C1696" s="8">
        <v>17.6354166666667</v>
      </c>
      <c r="D1696">
        <v>0.95298435262886627</v>
      </c>
      <c r="E1696" s="6">
        <v>114.41957920122725</v>
      </c>
      <c r="F1696" s="10">
        <v>137.21382447896482</v>
      </c>
      <c r="G1696" s="10">
        <v>1.1603027046169394</v>
      </c>
      <c r="H1696" s="10">
        <f t="shared" si="42"/>
        <v>109.04006861314885</v>
      </c>
    </row>
    <row r="1697" spans="1:8" x14ac:dyDescent="0.25">
      <c r="A1697" s="14"/>
      <c r="B1697" s="3">
        <f>DATE(YEAR(siječanj!B1697),MONTH(siječanj!B1697)+6,DAY(siječanj!B1697))</f>
        <v>45491</v>
      </c>
      <c r="C1697" s="8">
        <v>17.6458333333333</v>
      </c>
      <c r="D1697">
        <v>0.95298435262886627</v>
      </c>
      <c r="E1697" s="6">
        <v>115.13155271042581</v>
      </c>
      <c r="F1697" s="10">
        <v>135.65102098671025</v>
      </c>
      <c r="G1697" s="10">
        <v>1.1664851712398221</v>
      </c>
      <c r="H1697" s="10">
        <f t="shared" si="42"/>
        <v>109.71856822690133</v>
      </c>
    </row>
    <row r="1698" spans="1:8" x14ac:dyDescent="0.25">
      <c r="A1698" s="14"/>
      <c r="B1698" s="3">
        <f>DATE(YEAR(siječanj!B1698),MONTH(siječanj!B1698)+6,DAY(siječanj!B1698))</f>
        <v>45491</v>
      </c>
      <c r="C1698" s="8">
        <v>17.65625</v>
      </c>
      <c r="D1698">
        <v>0.95298435262886627</v>
      </c>
      <c r="E1698" s="6">
        <v>115.03597721895665</v>
      </c>
      <c r="F1698" s="10">
        <v>133.86788711496848</v>
      </c>
      <c r="G1698" s="10">
        <v>1.1623455756513841</v>
      </c>
      <c r="H1698" s="10">
        <f t="shared" si="42"/>
        <v>109.6274862790364</v>
      </c>
    </row>
    <row r="1699" spans="1:8" x14ac:dyDescent="0.25">
      <c r="A1699" s="14"/>
      <c r="B1699" s="3">
        <f>DATE(YEAR(siječanj!B1699),MONTH(siječanj!B1699)+6,DAY(siječanj!B1699))</f>
        <v>45491</v>
      </c>
      <c r="C1699" s="8">
        <v>17.6666666666667</v>
      </c>
      <c r="D1699">
        <v>0.95298435262886627</v>
      </c>
      <c r="E1699" s="6">
        <v>114.2673903591928</v>
      </c>
      <c r="F1699" s="10">
        <v>131.11259075036827</v>
      </c>
      <c r="G1699" s="10">
        <v>1.1618327190150146</v>
      </c>
      <c r="H1699" s="10">
        <f t="shared" si="42"/>
        <v>108.89503502804531</v>
      </c>
    </row>
    <row r="1700" spans="1:8" x14ac:dyDescent="0.25">
      <c r="A1700" s="14"/>
      <c r="B1700" s="3">
        <f>DATE(YEAR(siječanj!B1700),MONTH(siječanj!B1700)+6,DAY(siječanj!B1700))</f>
        <v>45491</v>
      </c>
      <c r="C1700" s="8">
        <v>17.6770833333333</v>
      </c>
      <c r="D1700">
        <v>0.95298435262886627</v>
      </c>
      <c r="E1700" s="6">
        <v>112.59599137448139</v>
      </c>
      <c r="F1700" s="10">
        <v>129.65241269441793</v>
      </c>
      <c r="G1700" s="10">
        <v>1.2045312000930661</v>
      </c>
      <c r="H1700" s="10">
        <f t="shared" si="42"/>
        <v>107.30221794861555</v>
      </c>
    </row>
    <row r="1701" spans="1:8" x14ac:dyDescent="0.25">
      <c r="A1701" s="14"/>
      <c r="B1701" s="3">
        <f>DATE(YEAR(siječanj!B1701),MONTH(siječanj!B1701)+6,DAY(siječanj!B1701))</f>
        <v>45491</v>
      </c>
      <c r="C1701" s="8">
        <v>17.6875</v>
      </c>
      <c r="D1701">
        <v>0.95298435262886627</v>
      </c>
      <c r="E1701" s="6">
        <v>113.33322622521288</v>
      </c>
      <c r="F1701" s="10">
        <v>128.89169199300954</v>
      </c>
      <c r="G1701" s="10">
        <v>1.2230645084728258</v>
      </c>
      <c r="H1701" s="10">
        <f t="shared" si="42"/>
        <v>108.00479122557535</v>
      </c>
    </row>
    <row r="1702" spans="1:8" x14ac:dyDescent="0.25">
      <c r="A1702" s="14"/>
      <c r="B1702" s="3">
        <f>DATE(YEAR(siječanj!B1702),MONTH(siječanj!B1702)+6,DAY(siječanj!B1702))</f>
        <v>45491</v>
      </c>
      <c r="C1702" s="8">
        <v>17.6979166666667</v>
      </c>
      <c r="D1702">
        <v>0.95298435262886627</v>
      </c>
      <c r="E1702" s="6">
        <v>113.36001294343068</v>
      </c>
      <c r="F1702" s="10">
        <v>128.11232470205198</v>
      </c>
      <c r="G1702" s="10">
        <v>1.2269444041645658</v>
      </c>
      <c r="H1702" s="10">
        <f t="shared" si="42"/>
        <v>108.03031854889518</v>
      </c>
    </row>
    <row r="1703" spans="1:8" x14ac:dyDescent="0.25">
      <c r="A1703" s="14"/>
      <c r="B1703" s="3">
        <f>DATE(YEAR(siječanj!B1703),MONTH(siječanj!B1703)+6,DAY(siječanj!B1703))</f>
        <v>45491</v>
      </c>
      <c r="C1703" s="8">
        <v>17.7083333333333</v>
      </c>
      <c r="D1703">
        <v>0.95298435262886627</v>
      </c>
      <c r="E1703" s="6">
        <v>114.36437396647764</v>
      </c>
      <c r="F1703" s="10">
        <v>127.40739087175798</v>
      </c>
      <c r="G1703" s="10">
        <v>1.2614910275694138</v>
      </c>
      <c r="H1703" s="10">
        <f t="shared" si="42"/>
        <v>108.98745888824926</v>
      </c>
    </row>
    <row r="1704" spans="1:8" x14ac:dyDescent="0.25">
      <c r="A1704" s="14"/>
      <c r="B1704" s="3">
        <f>DATE(YEAR(siječanj!B1704),MONTH(siječanj!B1704)+6,DAY(siječanj!B1704))</f>
        <v>45491</v>
      </c>
      <c r="C1704" s="8">
        <v>17.71875</v>
      </c>
      <c r="D1704">
        <v>0.95298435262886627</v>
      </c>
      <c r="E1704" s="6">
        <v>114.47691976625858</v>
      </c>
      <c r="F1704" s="10">
        <v>127.03328397093946</v>
      </c>
      <c r="G1704" s="10">
        <v>1.2750281339741683</v>
      </c>
      <c r="H1704" s="10">
        <f t="shared" si="42"/>
        <v>109.09471327439459</v>
      </c>
    </row>
    <row r="1705" spans="1:8" x14ac:dyDescent="0.25">
      <c r="A1705" s="14"/>
      <c r="B1705" s="3">
        <f>DATE(YEAR(siječanj!B1705),MONTH(siječanj!B1705)+6,DAY(siječanj!B1705))</f>
        <v>45491</v>
      </c>
      <c r="C1705" s="8">
        <v>17.7291666666667</v>
      </c>
      <c r="D1705">
        <v>0.95298435262886627</v>
      </c>
      <c r="E1705" s="6">
        <v>115.04077900228049</v>
      </c>
      <c r="F1705" s="10">
        <v>126.8069954243108</v>
      </c>
      <c r="G1705" s="10">
        <v>1.3027611592156267</v>
      </c>
      <c r="H1705" s="10">
        <f t="shared" si="42"/>
        <v>109.63206230340874</v>
      </c>
    </row>
    <row r="1706" spans="1:8" x14ac:dyDescent="0.25">
      <c r="A1706" s="14"/>
      <c r="B1706" s="3">
        <f>DATE(YEAR(siječanj!B1706),MONTH(siječanj!B1706)+6,DAY(siječanj!B1706))</f>
        <v>45491</v>
      </c>
      <c r="C1706" s="8">
        <v>17.7395833333333</v>
      </c>
      <c r="D1706">
        <v>0.95298435262886627</v>
      </c>
      <c r="E1706" s="6">
        <v>116.33578242153447</v>
      </c>
      <c r="F1706" s="10">
        <v>126.95518856993625</v>
      </c>
      <c r="G1706" s="10">
        <v>1.3256273283397586</v>
      </c>
      <c r="H1706" s="10">
        <f t="shared" si="42"/>
        <v>110.86618029855867</v>
      </c>
    </row>
    <row r="1707" spans="1:8" x14ac:dyDescent="0.25">
      <c r="A1707" s="14"/>
      <c r="B1707" s="3">
        <f>DATE(YEAR(siječanj!B1707),MONTH(siječanj!B1707)+6,DAY(siječanj!B1707))</f>
        <v>45491</v>
      </c>
      <c r="C1707" s="8">
        <v>17.75</v>
      </c>
      <c r="D1707">
        <v>0.95298435262886627</v>
      </c>
      <c r="E1707" s="6">
        <v>119.11000707091706</v>
      </c>
      <c r="F1707" s="10">
        <v>127.01033285684048</v>
      </c>
      <c r="G1707" s="10">
        <v>1.4237309611378182</v>
      </c>
      <c r="H1707" s="10">
        <f t="shared" si="42"/>
        <v>113.50997298009759</v>
      </c>
    </row>
    <row r="1708" spans="1:8" x14ac:dyDescent="0.25">
      <c r="A1708" s="14"/>
      <c r="B1708" s="3">
        <f>DATE(YEAR(siječanj!B1708),MONTH(siječanj!B1708)+6,DAY(siječanj!B1708))</f>
        <v>45491</v>
      </c>
      <c r="C1708" s="8">
        <v>17.7604166666667</v>
      </c>
      <c r="D1708">
        <v>0.95298435262886627</v>
      </c>
      <c r="E1708" s="6">
        <v>121.24887587179511</v>
      </c>
      <c r="F1708" s="10">
        <v>127.09737863662052</v>
      </c>
      <c r="G1708" s="10">
        <v>1.492292225930735</v>
      </c>
      <c r="H1708" s="10">
        <f t="shared" si="42"/>
        <v>115.54828147966042</v>
      </c>
    </row>
    <row r="1709" spans="1:8" x14ac:dyDescent="0.25">
      <c r="A1709" s="14"/>
      <c r="B1709" s="3">
        <f>DATE(YEAR(siječanj!B1709),MONTH(siječanj!B1709)+6,DAY(siječanj!B1709))</f>
        <v>45491</v>
      </c>
      <c r="C1709" s="8">
        <v>17.7708333333333</v>
      </c>
      <c r="D1709">
        <v>0.95298435262886627</v>
      </c>
      <c r="E1709" s="6">
        <v>122.79706817148433</v>
      </c>
      <c r="F1709" s="10">
        <v>127.10918866319321</v>
      </c>
      <c r="G1709" s="10">
        <v>1.7049491606645051</v>
      </c>
      <c r="H1709" s="10">
        <f t="shared" si="42"/>
        <v>117.02368451612475</v>
      </c>
    </row>
    <row r="1710" spans="1:8" x14ac:dyDescent="0.25">
      <c r="A1710" s="14"/>
      <c r="B1710" s="3">
        <f>DATE(YEAR(siječanj!B1710),MONTH(siječanj!B1710)+6,DAY(siječanj!B1710))</f>
        <v>45491</v>
      </c>
      <c r="C1710" s="8">
        <v>17.78125</v>
      </c>
      <c r="D1710">
        <v>0.95298435262886627</v>
      </c>
      <c r="E1710" s="6">
        <v>125.03876095924097</v>
      </c>
      <c r="F1710" s="10">
        <v>126.96310005488635</v>
      </c>
      <c r="G1710" s="10">
        <v>1.9553536715076689</v>
      </c>
      <c r="H1710" s="10">
        <f t="shared" si="42"/>
        <v>119.15998266625782</v>
      </c>
    </row>
    <row r="1711" spans="1:8" x14ac:dyDescent="0.25">
      <c r="A1711" s="14"/>
      <c r="B1711" s="3">
        <f>DATE(YEAR(siječanj!B1711),MONTH(siječanj!B1711)+6,DAY(siječanj!B1711))</f>
        <v>45491</v>
      </c>
      <c r="C1711" s="8">
        <v>17.7916666666667</v>
      </c>
      <c r="D1711">
        <v>0.95298435262886627</v>
      </c>
      <c r="E1711" s="6">
        <v>128.27288273756594</v>
      </c>
      <c r="F1711" s="10">
        <v>126.25740992962798</v>
      </c>
      <c r="G1711" s="10">
        <v>2.2767402919768616</v>
      </c>
      <c r="H1711" s="10">
        <f t="shared" si="42"/>
        <v>122.24205011549775</v>
      </c>
    </row>
    <row r="1712" spans="1:8" x14ac:dyDescent="0.25">
      <c r="A1712" s="14"/>
      <c r="B1712" s="3">
        <f>DATE(YEAR(siječanj!B1712),MONTH(siječanj!B1712)+6,DAY(siječanj!B1712))</f>
        <v>45491</v>
      </c>
      <c r="C1712" s="8">
        <v>17.8020833333333</v>
      </c>
      <c r="D1712">
        <v>0.95298435262886627</v>
      </c>
      <c r="E1712" s="6">
        <v>132.31795309637957</v>
      </c>
      <c r="F1712" s="10">
        <v>125.83214375108051</v>
      </c>
      <c r="G1712" s="10">
        <v>3.0317793635900419</v>
      </c>
      <c r="H1712" s="10">
        <f t="shared" si="42"/>
        <v>126.09693887272998</v>
      </c>
    </row>
    <row r="1713" spans="1:8" x14ac:dyDescent="0.25">
      <c r="A1713" s="14"/>
      <c r="B1713" s="3">
        <f>DATE(YEAR(siječanj!B1713),MONTH(siječanj!B1713)+6,DAY(siječanj!B1713))</f>
        <v>45491</v>
      </c>
      <c r="C1713" s="8">
        <v>17.8125</v>
      </c>
      <c r="D1713">
        <v>0.95298435262886627</v>
      </c>
      <c r="E1713" s="6">
        <v>137.15540835908882</v>
      </c>
      <c r="F1713" s="10">
        <v>125.37332756984262</v>
      </c>
      <c r="G1713" s="10">
        <v>5.1515829332305572</v>
      </c>
      <c r="H1713" s="10">
        <f t="shared" si="42"/>
        <v>130.70695804463406</v>
      </c>
    </row>
    <row r="1714" spans="1:8" x14ac:dyDescent="0.25">
      <c r="A1714" s="14"/>
      <c r="B1714" s="3">
        <f>DATE(YEAR(siječanj!B1714),MONTH(siječanj!B1714)+6,DAY(siječanj!B1714))</f>
        <v>45491</v>
      </c>
      <c r="C1714" s="8">
        <v>17.8229166666667</v>
      </c>
      <c r="D1714">
        <v>0.95298435262886627</v>
      </c>
      <c r="E1714" s="6">
        <v>140.74546515927665</v>
      </c>
      <c r="F1714" s="10">
        <v>124.65193519365312</v>
      </c>
      <c r="G1714" s="10">
        <v>12.250591651889145</v>
      </c>
      <c r="H1714" s="10">
        <f t="shared" si="42"/>
        <v>134.12822600026192</v>
      </c>
    </row>
    <row r="1715" spans="1:8" x14ac:dyDescent="0.25">
      <c r="A1715" s="14"/>
      <c r="B1715" s="3">
        <f>DATE(YEAR(siječanj!B1715),MONTH(siječanj!B1715)+6,DAY(siječanj!B1715))</f>
        <v>45491</v>
      </c>
      <c r="C1715" s="8">
        <v>17.8333333333333</v>
      </c>
      <c r="D1715">
        <v>0.95298435262886627</v>
      </c>
      <c r="E1715" s="6">
        <v>146.68761043593855</v>
      </c>
      <c r="F1715" s="10">
        <v>120.96613010556173</v>
      </c>
      <c r="G1715" s="10">
        <v>47.407085756470188</v>
      </c>
      <c r="H1715" s="10">
        <f t="shared" si="42"/>
        <v>139.79099746996823</v>
      </c>
    </row>
    <row r="1716" spans="1:8" x14ac:dyDescent="0.25">
      <c r="A1716" s="14"/>
      <c r="B1716" s="3">
        <f>DATE(YEAR(siječanj!B1716),MONTH(siječanj!B1716)+6,DAY(siječanj!B1716))</f>
        <v>45491</v>
      </c>
      <c r="C1716" s="8">
        <v>17.84375</v>
      </c>
      <c r="D1716">
        <v>0.95298435262886627</v>
      </c>
      <c r="E1716" s="6">
        <v>151.01288303205996</v>
      </c>
      <c r="F1716" s="10">
        <v>119.6843542535709</v>
      </c>
      <c r="G1716" s="10">
        <v>132.77434298184124</v>
      </c>
      <c r="H1716" s="10">
        <f t="shared" si="42"/>
        <v>143.91291457492636</v>
      </c>
    </row>
    <row r="1717" spans="1:8" x14ac:dyDescent="0.25">
      <c r="A1717" s="14"/>
      <c r="B1717" s="3">
        <f>DATE(YEAR(siječanj!B1717),MONTH(siječanj!B1717)+6,DAY(siječanj!B1717))</f>
        <v>45491</v>
      </c>
      <c r="C1717" s="8">
        <v>17.8541666666667</v>
      </c>
      <c r="D1717">
        <v>0.95298435262886627</v>
      </c>
      <c r="E1717" s="6">
        <v>154.59158819180232</v>
      </c>
      <c r="F1717" s="10">
        <v>118.7515976698313</v>
      </c>
      <c r="G1717" s="10">
        <v>242.1561275233538</v>
      </c>
      <c r="H1717" s="10">
        <f t="shared" si="42"/>
        <v>147.32336459483301</v>
      </c>
    </row>
    <row r="1718" spans="1:8" x14ac:dyDescent="0.25">
      <c r="A1718" s="14"/>
      <c r="B1718" s="3">
        <f>DATE(YEAR(siječanj!B1718),MONTH(siječanj!B1718)+6,DAY(siječanj!B1718))</f>
        <v>45491</v>
      </c>
      <c r="C1718" s="8">
        <v>17.8645833333333</v>
      </c>
      <c r="D1718">
        <v>0.95298435262886627</v>
      </c>
      <c r="E1718" s="6">
        <v>155.33102636441197</v>
      </c>
      <c r="F1718" s="10">
        <v>117.46199729397928</v>
      </c>
      <c r="G1718" s="10">
        <v>298.72130411785474</v>
      </c>
      <c r="H1718" s="10">
        <f t="shared" si="42"/>
        <v>148.02803760306651</v>
      </c>
    </row>
    <row r="1719" spans="1:8" x14ac:dyDescent="0.25">
      <c r="A1719" s="14"/>
      <c r="B1719" s="3">
        <f>DATE(YEAR(siječanj!B1719),MONTH(siječanj!B1719)+6,DAY(siječanj!B1719))</f>
        <v>45491</v>
      </c>
      <c r="C1719" s="8">
        <v>17.875</v>
      </c>
      <c r="D1719">
        <v>0.95298435262886627</v>
      </c>
      <c r="E1719" s="6">
        <v>155.13348220063941</v>
      </c>
      <c r="F1719" s="10">
        <v>114.43023257708241</v>
      </c>
      <c r="G1719" s="10">
        <v>313.69973372499754</v>
      </c>
      <c r="H1719" s="10">
        <f t="shared" si="42"/>
        <v>147.83978110603809</v>
      </c>
    </row>
    <row r="1720" spans="1:8" x14ac:dyDescent="0.25">
      <c r="A1720" s="14"/>
      <c r="B1720" s="3">
        <f>DATE(YEAR(siječanj!B1720),MONTH(siječanj!B1720)+6,DAY(siječanj!B1720))</f>
        <v>45491</v>
      </c>
      <c r="C1720" s="8">
        <v>17.8854166666667</v>
      </c>
      <c r="D1720">
        <v>0.95298435262886627</v>
      </c>
      <c r="E1720" s="6">
        <v>159.33871415520659</v>
      </c>
      <c r="F1720" s="10">
        <v>112.03365544238144</v>
      </c>
      <c r="G1720" s="10">
        <v>315.17943005295842</v>
      </c>
      <c r="H1720" s="10">
        <f t="shared" si="42"/>
        <v>151.84730135791551</v>
      </c>
    </row>
    <row r="1721" spans="1:8" x14ac:dyDescent="0.25">
      <c r="A1721" s="14"/>
      <c r="B1721" s="3">
        <f>DATE(YEAR(siječanj!B1721),MONTH(siječanj!B1721)+6,DAY(siječanj!B1721))</f>
        <v>45491</v>
      </c>
      <c r="C1721" s="8">
        <v>17.8958333333333</v>
      </c>
      <c r="D1721">
        <v>0.95298435262886627</v>
      </c>
      <c r="E1721" s="6">
        <v>162.16647184022111</v>
      </c>
      <c r="F1721" s="10">
        <v>109.92713618088786</v>
      </c>
      <c r="G1721" s="10">
        <v>315.64188804487981</v>
      </c>
      <c r="H1721" s="10">
        <f t="shared" si="42"/>
        <v>154.54211018476039</v>
      </c>
    </row>
    <row r="1722" spans="1:8" x14ac:dyDescent="0.25">
      <c r="A1722" s="14"/>
      <c r="B1722" s="3">
        <f>DATE(YEAR(siječanj!B1722),MONTH(siječanj!B1722)+6,DAY(siječanj!B1722))</f>
        <v>45491</v>
      </c>
      <c r="C1722" s="8">
        <v>17.90625</v>
      </c>
      <c r="D1722">
        <v>0.95298435262886627</v>
      </c>
      <c r="E1722" s="6">
        <v>160.29262935525321</v>
      </c>
      <c r="F1722" s="10">
        <v>107.57650204047998</v>
      </c>
      <c r="G1722" s="10">
        <v>315.77963457858499</v>
      </c>
      <c r="H1722" s="10">
        <f t="shared" si="42"/>
        <v>152.75636761729479</v>
      </c>
    </row>
    <row r="1723" spans="1:8" x14ac:dyDescent="0.25">
      <c r="A1723" s="14"/>
      <c r="B1723" s="3">
        <f>DATE(YEAR(siječanj!B1723),MONTH(siječanj!B1723)+6,DAY(siječanj!B1723))</f>
        <v>45491</v>
      </c>
      <c r="C1723" s="8">
        <v>17.9166666666667</v>
      </c>
      <c r="D1723">
        <v>0.95298435262886627</v>
      </c>
      <c r="E1723" s="6">
        <v>156.369084613875</v>
      </c>
      <c r="F1723" s="10">
        <v>104.38146101891066</v>
      </c>
      <c r="G1723" s="10">
        <v>312.09447001461234</v>
      </c>
      <c r="H1723" s="10">
        <f t="shared" si="42"/>
        <v>149.01729087192209</v>
      </c>
    </row>
    <row r="1724" spans="1:8" x14ac:dyDescent="0.25">
      <c r="A1724" s="14"/>
      <c r="B1724" s="3">
        <f>DATE(YEAR(siječanj!B1724),MONTH(siječanj!B1724)+6,DAY(siječanj!B1724))</f>
        <v>45491</v>
      </c>
      <c r="C1724" s="8">
        <v>17.9270833333333</v>
      </c>
      <c r="D1724">
        <v>0.95298435262886627</v>
      </c>
      <c r="E1724" s="6">
        <v>149.83309580717085</v>
      </c>
      <c r="F1724" s="10">
        <v>101.73667551685033</v>
      </c>
      <c r="G1724" s="10">
        <v>308.90349920728391</v>
      </c>
      <c r="H1724" s="10">
        <f t="shared" si="42"/>
        <v>142.78859581017562</v>
      </c>
    </row>
    <row r="1725" spans="1:8" x14ac:dyDescent="0.25">
      <c r="A1725" s="14"/>
      <c r="B1725" s="3">
        <f>DATE(YEAR(siječanj!B1725),MONTH(siječanj!B1725)+6,DAY(siječanj!B1725))</f>
        <v>45491</v>
      </c>
      <c r="C1725" s="8">
        <v>17.9375</v>
      </c>
      <c r="D1725">
        <v>0.95298435262886627</v>
      </c>
      <c r="E1725" s="6">
        <v>140.71037558321223</v>
      </c>
      <c r="F1725" s="10">
        <v>99.093163140925483</v>
      </c>
      <c r="G1725" s="10">
        <v>307.32128997846286</v>
      </c>
      <c r="H1725" s="10">
        <f t="shared" si="42"/>
        <v>134.09478618333213</v>
      </c>
    </row>
    <row r="1726" spans="1:8" x14ac:dyDescent="0.25">
      <c r="A1726" s="14"/>
      <c r="B1726" s="3">
        <f>DATE(YEAR(siječanj!B1726),MONTH(siječanj!B1726)+6,DAY(siječanj!B1726))</f>
        <v>45491</v>
      </c>
      <c r="C1726" s="8">
        <v>17.9479166666667</v>
      </c>
      <c r="D1726">
        <v>0.95298435262886627</v>
      </c>
      <c r="E1726" s="6">
        <v>129.59588884068961</v>
      </c>
      <c r="F1726" s="10">
        <v>96.523082426022839</v>
      </c>
      <c r="G1726" s="10">
        <v>306.53836130383053</v>
      </c>
      <c r="H1726" s="10">
        <f t="shared" si="42"/>
        <v>123.50285423020711</v>
      </c>
    </row>
    <row r="1727" spans="1:8" x14ac:dyDescent="0.25">
      <c r="A1727" s="14"/>
      <c r="B1727" s="3">
        <f>DATE(YEAR(siječanj!B1727),MONTH(siječanj!B1727)+6,DAY(siječanj!B1727))</f>
        <v>45491</v>
      </c>
      <c r="C1727" s="8">
        <v>17.9583333333333</v>
      </c>
      <c r="D1727">
        <v>0.95298435262886627</v>
      </c>
      <c r="E1727" s="6">
        <v>118.33215955864399</v>
      </c>
      <c r="F1727" s="10">
        <v>93.188466300158325</v>
      </c>
      <c r="G1727" s="10">
        <v>298.66901889152552</v>
      </c>
      <c r="H1727" s="10">
        <f t="shared" si="42"/>
        <v>112.76869647217006</v>
      </c>
    </row>
    <row r="1728" spans="1:8" x14ac:dyDescent="0.25">
      <c r="A1728" s="14"/>
      <c r="B1728" s="3">
        <f>DATE(YEAR(siječanj!B1728),MONTH(siječanj!B1728)+6,DAY(siječanj!B1728))</f>
        <v>45491</v>
      </c>
      <c r="C1728" s="8">
        <v>17.96875</v>
      </c>
      <c r="D1728">
        <v>0.95298435262886627</v>
      </c>
      <c r="E1728" s="6">
        <v>108.30438348705603</v>
      </c>
      <c r="F1728" s="10">
        <v>90.404945455619369</v>
      </c>
      <c r="G1728" s="10">
        <v>297.66166684584471</v>
      </c>
      <c r="H1728" s="10">
        <f t="shared" si="42"/>
        <v>103.21238278428056</v>
      </c>
    </row>
    <row r="1729" spans="1:8" x14ac:dyDescent="0.25">
      <c r="A1729" s="14"/>
      <c r="B1729" s="3">
        <f>DATE(YEAR(siječanj!B1729),MONTH(siječanj!B1729)+6,DAY(siječanj!B1729))</f>
        <v>45491</v>
      </c>
      <c r="C1729" s="8">
        <v>17.9791666666667</v>
      </c>
      <c r="D1729">
        <v>0.95298435262886627</v>
      </c>
      <c r="E1729" s="6">
        <v>98.60864289849728</v>
      </c>
      <c r="F1729" s="10">
        <v>88.148427969242675</v>
      </c>
      <c r="G1729" s="10">
        <v>293.71540025146362</v>
      </c>
      <c r="H1729" s="10">
        <f t="shared" si="42"/>
        <v>93.972493716235476</v>
      </c>
    </row>
    <row r="1730" spans="1:8" ht="15.75" thickBot="1" x14ac:dyDescent="0.3">
      <c r="A1730" s="14"/>
      <c r="B1730" s="3">
        <f>DATE(YEAR(siječanj!B1730),MONTH(siječanj!B1730)+6,DAY(siječanj!B1730))</f>
        <v>45491</v>
      </c>
      <c r="C1730" s="8">
        <v>17.9895833333333</v>
      </c>
      <c r="D1730">
        <v>0.95298435262886627</v>
      </c>
      <c r="E1730" s="6">
        <v>90.418221473851659</v>
      </c>
      <c r="F1730" s="10">
        <v>86.152869734582154</v>
      </c>
      <c r="G1730" s="10">
        <v>293.16686632232955</v>
      </c>
      <c r="H1730" s="10">
        <f t="shared" si="42"/>
        <v>86.167150257111985</v>
      </c>
    </row>
    <row r="1731" spans="1:8" x14ac:dyDescent="0.25">
      <c r="A1731" s="13">
        <f t="shared" ref="A1731" si="43">A1635+1</f>
        <v>201</v>
      </c>
      <c r="B1731" s="3">
        <f>DATE(YEAR(siječanj!B1731),MONTH(siječanj!B1731)+6,DAY(siječanj!B1731))</f>
        <v>45492</v>
      </c>
      <c r="C1731" s="8">
        <v>18</v>
      </c>
      <c r="D1731">
        <v>0.95365965341327408</v>
      </c>
      <c r="E1731" s="6">
        <v>81.721447908357376</v>
      </c>
      <c r="F1731" s="10">
        <v>83.929938288913547</v>
      </c>
      <c r="G1731" s="10">
        <v>284.40191122793402</v>
      </c>
      <c r="H1731" s="10">
        <f t="shared" si="42"/>
        <v>77.934447688715025</v>
      </c>
    </row>
    <row r="1732" spans="1:8" x14ac:dyDescent="0.25">
      <c r="A1732" s="14"/>
      <c r="B1732" s="3">
        <f>DATE(YEAR(siječanj!B1732),MONTH(siječanj!B1732)+6,DAY(siječanj!B1732))</f>
        <v>45492</v>
      </c>
      <c r="C1732" s="8">
        <v>18.0104166666667</v>
      </c>
      <c r="D1732">
        <v>0.95365965341327408</v>
      </c>
      <c r="E1732" s="6">
        <v>76.856825568644609</v>
      </c>
      <c r="F1732" s="10">
        <v>82.373011263808039</v>
      </c>
      <c r="G1732" s="10">
        <v>281.60893293253173</v>
      </c>
      <c r="H1732" s="10">
        <f t="shared" ref="H1732:H1795" si="44">D1732*E1732</f>
        <v>73.29525363423808</v>
      </c>
    </row>
    <row r="1733" spans="1:8" x14ac:dyDescent="0.25">
      <c r="A1733" s="14"/>
      <c r="B1733" s="3">
        <f>DATE(YEAR(siječanj!B1733),MONTH(siječanj!B1733)+6,DAY(siječanj!B1733))</f>
        <v>45492</v>
      </c>
      <c r="C1733" s="8">
        <v>18.0208333333333</v>
      </c>
      <c r="D1733">
        <v>0.95365965341327408</v>
      </c>
      <c r="E1733" s="6">
        <v>72.064268408822201</v>
      </c>
      <c r="F1733" s="10">
        <v>81.111999054764524</v>
      </c>
      <c r="G1733" s="10">
        <v>281.16774866926903</v>
      </c>
      <c r="H1733" s="10">
        <f t="shared" si="44"/>
        <v>68.724785234238539</v>
      </c>
    </row>
    <row r="1734" spans="1:8" x14ac:dyDescent="0.25">
      <c r="A1734" s="14"/>
      <c r="B1734" s="3">
        <f>DATE(YEAR(siječanj!B1734),MONTH(siječanj!B1734)+6,DAY(siječanj!B1734))</f>
        <v>45492</v>
      </c>
      <c r="C1734" s="8">
        <v>18.03125</v>
      </c>
      <c r="D1734">
        <v>0.95365965341327408</v>
      </c>
      <c r="E1734" s="6">
        <v>68.289072462358988</v>
      </c>
      <c r="F1734" s="10">
        <v>80.056839901661419</v>
      </c>
      <c r="G1734" s="10">
        <v>280.31225458933108</v>
      </c>
      <c r="H1734" s="10">
        <f t="shared" si="44"/>
        <v>65.124533176367237</v>
      </c>
    </row>
    <row r="1735" spans="1:8" x14ac:dyDescent="0.25">
      <c r="A1735" s="14"/>
      <c r="B1735" s="3">
        <f>DATE(YEAR(siječanj!B1735),MONTH(siječanj!B1735)+6,DAY(siječanj!B1735))</f>
        <v>45492</v>
      </c>
      <c r="C1735" s="8">
        <v>18.0416666666667</v>
      </c>
      <c r="D1735">
        <v>0.95365965341327408</v>
      </c>
      <c r="E1735" s="6">
        <v>65.694166287367111</v>
      </c>
      <c r="F1735" s="10">
        <v>77.537330850346251</v>
      </c>
      <c r="G1735" s="10">
        <v>274.86088088724762</v>
      </c>
      <c r="H1735" s="10">
        <f t="shared" si="44"/>
        <v>62.649875852884513</v>
      </c>
    </row>
    <row r="1736" spans="1:8" x14ac:dyDescent="0.25">
      <c r="A1736" s="14"/>
      <c r="B1736" s="3">
        <f>DATE(YEAR(siječanj!B1736),MONTH(siječanj!B1736)+6,DAY(siječanj!B1736))</f>
        <v>45492</v>
      </c>
      <c r="C1736" s="8">
        <v>18.0520833333333</v>
      </c>
      <c r="D1736">
        <v>0.95365965341327408</v>
      </c>
      <c r="E1736" s="6">
        <v>63.456862406428513</v>
      </c>
      <c r="F1736" s="10">
        <v>77.581216548611494</v>
      </c>
      <c r="G1736" s="10">
        <v>278.07816151952647</v>
      </c>
      <c r="H1736" s="10">
        <f t="shared" si="44"/>
        <v>60.516249409208434</v>
      </c>
    </row>
    <row r="1737" spans="1:8" x14ac:dyDescent="0.25">
      <c r="A1737" s="14"/>
      <c r="B1737" s="3">
        <f>DATE(YEAR(siječanj!B1737),MONTH(siječanj!B1737)+6,DAY(siječanj!B1737))</f>
        <v>45492</v>
      </c>
      <c r="C1737" s="8">
        <v>18.0625</v>
      </c>
      <c r="D1737">
        <v>0.95365965341327408</v>
      </c>
      <c r="E1737" s="6">
        <v>61.814079015339992</v>
      </c>
      <c r="F1737" s="10">
        <v>77.099019718797067</v>
      </c>
      <c r="G1737" s="10">
        <v>278.09007800248799</v>
      </c>
      <c r="H1737" s="10">
        <f t="shared" si="44"/>
        <v>58.949593169829875</v>
      </c>
    </row>
    <row r="1738" spans="1:8" x14ac:dyDescent="0.25">
      <c r="A1738" s="14"/>
      <c r="B1738" s="3">
        <f>DATE(YEAR(siječanj!B1738),MONTH(siječanj!B1738)+6,DAY(siječanj!B1738))</f>
        <v>45492</v>
      </c>
      <c r="C1738" s="8">
        <v>18.0729166666667</v>
      </c>
      <c r="D1738">
        <v>0.95365965341327408</v>
      </c>
      <c r="E1738" s="6">
        <v>60.408507464913924</v>
      </c>
      <c r="F1738" s="10">
        <v>76.614909962181528</v>
      </c>
      <c r="G1738" s="10">
        <v>278.25010895161262</v>
      </c>
      <c r="H1738" s="10">
        <f t="shared" si="44"/>
        <v>57.609156292202996</v>
      </c>
    </row>
    <row r="1739" spans="1:8" x14ac:dyDescent="0.25">
      <c r="A1739" s="14"/>
      <c r="B1739" s="3">
        <f>DATE(YEAR(siječanj!B1739),MONTH(siječanj!B1739)+6,DAY(siječanj!B1739))</f>
        <v>45492</v>
      </c>
      <c r="C1739" s="8">
        <v>18.0833333333333</v>
      </c>
      <c r="D1739">
        <v>0.95365965341327408</v>
      </c>
      <c r="E1739" s="6">
        <v>60.116066740250929</v>
      </c>
      <c r="F1739" s="10">
        <v>76.264296571811428</v>
      </c>
      <c r="G1739" s="10">
        <v>277.23051772476799</v>
      </c>
      <c r="H1739" s="10">
        <f t="shared" si="44"/>
        <v>57.330267372076953</v>
      </c>
    </row>
    <row r="1740" spans="1:8" x14ac:dyDescent="0.25">
      <c r="A1740" s="14"/>
      <c r="B1740" s="3">
        <f>DATE(YEAR(siječanj!B1740),MONTH(siječanj!B1740)+6,DAY(siječanj!B1740))</f>
        <v>45492</v>
      </c>
      <c r="C1740" s="8">
        <v>18.09375</v>
      </c>
      <c r="D1740">
        <v>0.95365965341327408</v>
      </c>
      <c r="E1740" s="6">
        <v>59.600107091212784</v>
      </c>
      <c r="F1740" s="10">
        <v>75.902517890896846</v>
      </c>
      <c r="G1740" s="10">
        <v>277.4140394995477</v>
      </c>
      <c r="H1740" s="10">
        <f t="shared" si="44"/>
        <v>56.838217472000004</v>
      </c>
    </row>
    <row r="1741" spans="1:8" x14ac:dyDescent="0.25">
      <c r="A1741" s="14"/>
      <c r="B1741" s="3">
        <f>DATE(YEAR(siječanj!B1741),MONTH(siječanj!B1741)+6,DAY(siječanj!B1741))</f>
        <v>45492</v>
      </c>
      <c r="C1741" s="8">
        <v>18.1041666666667</v>
      </c>
      <c r="D1741">
        <v>0.95365965341327408</v>
      </c>
      <c r="E1741" s="6">
        <v>58.824597898625228</v>
      </c>
      <c r="F1741" s="10">
        <v>75.624587743423305</v>
      </c>
      <c r="G1741" s="10">
        <v>277.28204551227338</v>
      </c>
      <c r="H1741" s="10">
        <f t="shared" si="44"/>
        <v>56.098645644178148</v>
      </c>
    </row>
    <row r="1742" spans="1:8" x14ac:dyDescent="0.25">
      <c r="A1742" s="14"/>
      <c r="B1742" s="3">
        <f>DATE(YEAR(siječanj!B1742),MONTH(siječanj!B1742)+6,DAY(siječanj!B1742))</f>
        <v>45492</v>
      </c>
      <c r="C1742" s="8">
        <v>18.1145833333333</v>
      </c>
      <c r="D1742">
        <v>0.95365965341327408</v>
      </c>
      <c r="E1742" s="6">
        <v>58.513119526965184</v>
      </c>
      <c r="F1742" s="10">
        <v>75.566667542084971</v>
      </c>
      <c r="G1742" s="10">
        <v>277.51295692109034</v>
      </c>
      <c r="H1742" s="10">
        <f t="shared" si="44"/>
        <v>55.801601288215096</v>
      </c>
    </row>
    <row r="1743" spans="1:8" x14ac:dyDescent="0.25">
      <c r="A1743" s="14"/>
      <c r="B1743" s="3">
        <f>DATE(YEAR(siječanj!B1743),MONTH(siječanj!B1743)+6,DAY(siječanj!B1743))</f>
        <v>45492</v>
      </c>
      <c r="C1743" s="8">
        <v>18.125</v>
      </c>
      <c r="D1743">
        <v>0.95365965341327408</v>
      </c>
      <c r="E1743" s="6">
        <v>58.306597516309083</v>
      </c>
      <c r="F1743" s="10">
        <v>75.444612718369996</v>
      </c>
      <c r="G1743" s="10">
        <v>277.15065903944088</v>
      </c>
      <c r="H1743" s="10">
        <f t="shared" si="44"/>
        <v>55.604649579110585</v>
      </c>
    </row>
    <row r="1744" spans="1:8" x14ac:dyDescent="0.25">
      <c r="A1744" s="14"/>
      <c r="B1744" s="3">
        <f>DATE(YEAR(siječanj!B1744),MONTH(siječanj!B1744)+6,DAY(siječanj!B1744))</f>
        <v>45492</v>
      </c>
      <c r="C1744" s="8">
        <v>18.1354166666667</v>
      </c>
      <c r="D1744">
        <v>0.95365965341327408</v>
      </c>
      <c r="E1744" s="6">
        <v>58.241274343704113</v>
      </c>
      <c r="F1744" s="10">
        <v>75.367963753695221</v>
      </c>
      <c r="G1744" s="10">
        <v>276.89557543072135</v>
      </c>
      <c r="H1744" s="10">
        <f t="shared" si="44"/>
        <v>55.542353504964275</v>
      </c>
    </row>
    <row r="1745" spans="1:8" x14ac:dyDescent="0.25">
      <c r="A1745" s="14"/>
      <c r="B1745" s="3">
        <f>DATE(YEAR(siječanj!B1745),MONTH(siječanj!B1745)+6,DAY(siječanj!B1745))</f>
        <v>45492</v>
      </c>
      <c r="C1745" s="8">
        <v>18.1458333333333</v>
      </c>
      <c r="D1745">
        <v>0.95365965341327408</v>
      </c>
      <c r="E1745" s="6">
        <v>58.717568286623255</v>
      </c>
      <c r="F1745" s="10">
        <v>75.207400516549583</v>
      </c>
      <c r="G1745" s="10">
        <v>277.16901976541476</v>
      </c>
      <c r="H1745" s="10">
        <f t="shared" si="44"/>
        <v>55.996575821491383</v>
      </c>
    </row>
    <row r="1746" spans="1:8" x14ac:dyDescent="0.25">
      <c r="A1746" s="14"/>
      <c r="B1746" s="3">
        <f>DATE(YEAR(siječanj!B1746),MONTH(siječanj!B1746)+6,DAY(siječanj!B1746))</f>
        <v>45492</v>
      </c>
      <c r="C1746" s="8">
        <v>18.15625</v>
      </c>
      <c r="D1746">
        <v>0.95365965341327408</v>
      </c>
      <c r="E1746" s="6">
        <v>59.916835596578849</v>
      </c>
      <c r="F1746" s="10">
        <v>75.486978009092169</v>
      </c>
      <c r="G1746" s="10">
        <v>277.34737666527207</v>
      </c>
      <c r="H1746" s="10">
        <f t="shared" si="44"/>
        <v>57.140268668653505</v>
      </c>
    </row>
    <row r="1747" spans="1:8" x14ac:dyDescent="0.25">
      <c r="A1747" s="14"/>
      <c r="B1747" s="3">
        <f>DATE(YEAR(siječanj!B1747),MONTH(siječanj!B1747)+6,DAY(siječanj!B1747))</f>
        <v>45492</v>
      </c>
      <c r="C1747" s="8">
        <v>18.1666666666667</v>
      </c>
      <c r="D1747">
        <v>0.95365965341327408</v>
      </c>
      <c r="E1747" s="6">
        <v>62.052129419024936</v>
      </c>
      <c r="F1747" s="10">
        <v>75.869075903552243</v>
      </c>
      <c r="G1747" s="10">
        <v>280.70829788385538</v>
      </c>
      <c r="H1747" s="10">
        <f t="shared" si="44"/>
        <v>59.176612235302947</v>
      </c>
    </row>
    <row r="1748" spans="1:8" x14ac:dyDescent="0.25">
      <c r="A1748" s="14"/>
      <c r="B1748" s="3">
        <f>DATE(YEAR(siječanj!B1748),MONTH(siječanj!B1748)+6,DAY(siječanj!B1748))</f>
        <v>45492</v>
      </c>
      <c r="C1748" s="8">
        <v>18.1770833333333</v>
      </c>
      <c r="D1748">
        <v>0.95365965341327408</v>
      </c>
      <c r="E1748" s="6">
        <v>64.228866582951454</v>
      </c>
      <c r="F1748" s="10">
        <v>76.065323115209367</v>
      </c>
      <c r="G1748" s="10">
        <v>282.6448273335518</v>
      </c>
      <c r="H1748" s="10">
        <f t="shared" si="44"/>
        <v>61.252478644624908</v>
      </c>
    </row>
    <row r="1749" spans="1:8" x14ac:dyDescent="0.25">
      <c r="A1749" s="14"/>
      <c r="B1749" s="3">
        <f>DATE(YEAR(siječanj!B1749),MONTH(siječanj!B1749)+6,DAY(siječanj!B1749))</f>
        <v>45492</v>
      </c>
      <c r="C1749" s="8">
        <v>18.1875</v>
      </c>
      <c r="D1749">
        <v>0.95365965341327408</v>
      </c>
      <c r="E1749" s="6">
        <v>66.751156747583451</v>
      </c>
      <c r="F1749" s="10">
        <v>76.325190526528928</v>
      </c>
      <c r="G1749" s="10">
        <v>291.43800068204871</v>
      </c>
      <c r="H1749" s="10">
        <f t="shared" si="44"/>
        <v>63.657885008835564</v>
      </c>
    </row>
    <row r="1750" spans="1:8" x14ac:dyDescent="0.25">
      <c r="A1750" s="14"/>
      <c r="B1750" s="3">
        <f>DATE(YEAR(siječanj!B1750),MONTH(siječanj!B1750)+6,DAY(siječanj!B1750))</f>
        <v>45492</v>
      </c>
      <c r="C1750" s="8">
        <v>18.1979166666667</v>
      </c>
      <c r="D1750">
        <v>0.95365965341327408</v>
      </c>
      <c r="E1750" s="6">
        <v>70.498219939296888</v>
      </c>
      <c r="F1750" s="10">
        <v>76.907461733333434</v>
      </c>
      <c r="G1750" s="10">
        <v>290.87405791375687</v>
      </c>
      <c r="H1750" s="10">
        <f t="shared" si="44"/>
        <v>67.231307993562638</v>
      </c>
    </row>
    <row r="1751" spans="1:8" x14ac:dyDescent="0.25">
      <c r="A1751" s="14"/>
      <c r="B1751" s="3">
        <f>DATE(YEAR(siječanj!B1751),MONTH(siječanj!B1751)+6,DAY(siječanj!B1751))</f>
        <v>45492</v>
      </c>
      <c r="C1751" s="8">
        <v>18.2083333333333</v>
      </c>
      <c r="D1751">
        <v>0.95365965341327408</v>
      </c>
      <c r="E1751" s="6">
        <v>73.595450984781465</v>
      </c>
      <c r="F1751" s="10">
        <v>78.095507508374581</v>
      </c>
      <c r="G1751" s="10">
        <v>268.35574482433799</v>
      </c>
      <c r="H1751" s="10">
        <f t="shared" si="44"/>
        <v>70.185012278940292</v>
      </c>
    </row>
    <row r="1752" spans="1:8" x14ac:dyDescent="0.25">
      <c r="A1752" s="14"/>
      <c r="B1752" s="3">
        <f>DATE(YEAR(siječanj!B1752),MONTH(siječanj!B1752)+6,DAY(siječanj!B1752))</f>
        <v>45492</v>
      </c>
      <c r="C1752" s="8">
        <v>18.21875</v>
      </c>
      <c r="D1752">
        <v>0.95365965341327408</v>
      </c>
      <c r="E1752" s="6">
        <v>77.048070163201217</v>
      </c>
      <c r="F1752" s="10">
        <v>79.144703341817618</v>
      </c>
      <c r="G1752" s="10">
        <v>188.4528931372331</v>
      </c>
      <c r="H1752" s="10">
        <f t="shared" si="44"/>
        <v>73.477635888000094</v>
      </c>
    </row>
    <row r="1753" spans="1:8" x14ac:dyDescent="0.25">
      <c r="A1753" s="14"/>
      <c r="B1753" s="3">
        <f>DATE(YEAR(siječanj!B1753),MONTH(siječanj!B1753)+6,DAY(siječanj!B1753))</f>
        <v>45492</v>
      </c>
      <c r="C1753" s="8">
        <v>18.2291666666667</v>
      </c>
      <c r="D1753">
        <v>0.95365965341327408</v>
      </c>
      <c r="E1753" s="6">
        <v>81.269156969744714</v>
      </c>
      <c r="F1753" s="10">
        <v>80.650445237764842</v>
      </c>
      <c r="G1753" s="10">
        <v>86.435158086801522</v>
      </c>
      <c r="H1753" s="10">
        <f t="shared" si="44"/>
        <v>77.503116068955705</v>
      </c>
    </row>
    <row r="1754" spans="1:8" x14ac:dyDescent="0.25">
      <c r="A1754" s="14"/>
      <c r="B1754" s="3">
        <f>DATE(YEAR(siječanj!B1754),MONTH(siječanj!B1754)+6,DAY(siječanj!B1754))</f>
        <v>45492</v>
      </c>
      <c r="C1754" s="8">
        <v>18.2395833333333</v>
      </c>
      <c r="D1754">
        <v>0.95365965341327408</v>
      </c>
      <c r="E1754" s="6">
        <v>85.859120850721439</v>
      </c>
      <c r="F1754" s="10">
        <v>83.588765260118848</v>
      </c>
      <c r="G1754" s="10">
        <v>36.431821702486907</v>
      </c>
      <c r="H1754" s="10">
        <f t="shared" si="44"/>
        <v>81.880379432867414</v>
      </c>
    </row>
    <row r="1755" spans="1:8" x14ac:dyDescent="0.25">
      <c r="A1755" s="14"/>
      <c r="B1755" s="3">
        <f>DATE(YEAR(siječanj!B1755),MONTH(siječanj!B1755)+6,DAY(siječanj!B1755))</f>
        <v>45492</v>
      </c>
      <c r="C1755" s="8">
        <v>18.25</v>
      </c>
      <c r="D1755">
        <v>0.95365965341327408</v>
      </c>
      <c r="E1755" s="6">
        <v>88.257992472458355</v>
      </c>
      <c r="F1755" s="10">
        <v>87.777104869567708</v>
      </c>
      <c r="G1755" s="10">
        <v>14.927203782976852</v>
      </c>
      <c r="H1755" s="10">
        <f t="shared" si="44"/>
        <v>84.168086512235988</v>
      </c>
    </row>
    <row r="1756" spans="1:8" x14ac:dyDescent="0.25">
      <c r="A1756" s="14"/>
      <c r="B1756" s="3">
        <f>DATE(YEAR(siječanj!B1756),MONTH(siječanj!B1756)+6,DAY(siječanj!B1756))</f>
        <v>45492</v>
      </c>
      <c r="C1756" s="8">
        <v>18.2604166666667</v>
      </c>
      <c r="D1756">
        <v>0.95365965341327408</v>
      </c>
      <c r="E1756" s="6">
        <v>89.196601680227275</v>
      </c>
      <c r="F1756" s="10">
        <v>91.221257883905025</v>
      </c>
      <c r="G1756" s="10">
        <v>7.2088773536685231</v>
      </c>
      <c r="H1756" s="10">
        <f t="shared" si="44"/>
        <v>85.063200244007405</v>
      </c>
    </row>
    <row r="1757" spans="1:8" x14ac:dyDescent="0.25">
      <c r="A1757" s="14"/>
      <c r="B1757" s="3">
        <f>DATE(YEAR(siječanj!B1757),MONTH(siječanj!B1757)+6,DAY(siječanj!B1757))</f>
        <v>45492</v>
      </c>
      <c r="C1757" s="8">
        <v>18.2708333333333</v>
      </c>
      <c r="D1757">
        <v>0.95365965341327408</v>
      </c>
      <c r="E1757" s="6">
        <v>92.332821472023042</v>
      </c>
      <c r="F1757" s="10">
        <v>96.093222076365464</v>
      </c>
      <c r="G1757" s="10">
        <v>4.379976923752591</v>
      </c>
      <c r="H1757" s="10">
        <f t="shared" si="44"/>
        <v>88.054086523679203</v>
      </c>
    </row>
    <row r="1758" spans="1:8" x14ac:dyDescent="0.25">
      <c r="A1758" s="14"/>
      <c r="B1758" s="3">
        <f>DATE(YEAR(siječanj!B1758),MONTH(siječanj!B1758)+6,DAY(siječanj!B1758))</f>
        <v>45492</v>
      </c>
      <c r="C1758" s="8">
        <v>18.28125</v>
      </c>
      <c r="D1758">
        <v>0.95365965341327408</v>
      </c>
      <c r="E1758" s="6">
        <v>93.128138883033714</v>
      </c>
      <c r="F1758" s="10">
        <v>104.09443187902183</v>
      </c>
      <c r="G1758" s="10">
        <v>3.1457191501001511</v>
      </c>
      <c r="H1758" s="10">
        <f t="shared" si="44"/>
        <v>88.812548650217181</v>
      </c>
    </row>
    <row r="1759" spans="1:8" x14ac:dyDescent="0.25">
      <c r="A1759" s="14"/>
      <c r="B1759" s="3">
        <f>DATE(YEAR(siječanj!B1759),MONTH(siječanj!B1759)+6,DAY(siječanj!B1759))</f>
        <v>45492</v>
      </c>
      <c r="C1759" s="8">
        <v>18.2916666666667</v>
      </c>
      <c r="D1759">
        <v>0.95365965341327408</v>
      </c>
      <c r="E1759" s="6">
        <v>92.888167963096322</v>
      </c>
      <c r="F1759" s="10">
        <v>114.06010861258684</v>
      </c>
      <c r="G1759" s="10">
        <v>2.4792774892569485</v>
      </c>
      <c r="H1759" s="10">
        <f t="shared" si="44"/>
        <v>88.583698065880426</v>
      </c>
    </row>
    <row r="1760" spans="1:8" x14ac:dyDescent="0.25">
      <c r="A1760" s="14"/>
      <c r="B1760" s="3">
        <f>DATE(YEAR(siječanj!B1760),MONTH(siječanj!B1760)+6,DAY(siječanj!B1760))</f>
        <v>45492</v>
      </c>
      <c r="C1760" s="8">
        <v>18.3020833333333</v>
      </c>
      <c r="D1760">
        <v>0.95365965341327408</v>
      </c>
      <c r="E1760" s="6">
        <v>92.505868953376009</v>
      </c>
      <c r="F1760" s="10">
        <v>118.09556627465797</v>
      </c>
      <c r="G1760" s="10">
        <v>2.0119642132559634</v>
      </c>
      <c r="H1760" s="10">
        <f t="shared" si="44"/>
        <v>88.219114924770309</v>
      </c>
    </row>
    <row r="1761" spans="1:8" x14ac:dyDescent="0.25">
      <c r="A1761" s="14"/>
      <c r="B1761" s="3">
        <f>DATE(YEAR(siječanj!B1761),MONTH(siječanj!B1761)+6,DAY(siječanj!B1761))</f>
        <v>45492</v>
      </c>
      <c r="C1761" s="8">
        <v>18.3125</v>
      </c>
      <c r="D1761">
        <v>0.95365965341327408</v>
      </c>
      <c r="E1761" s="6">
        <v>93.391053517913093</v>
      </c>
      <c r="F1761" s="10">
        <v>122.9603783567989</v>
      </c>
      <c r="G1761" s="10">
        <v>1.8489421604642873</v>
      </c>
      <c r="H1761" s="10">
        <f t="shared" si="44"/>
        <v>89.063279729793535</v>
      </c>
    </row>
    <row r="1762" spans="1:8" x14ac:dyDescent="0.25">
      <c r="A1762" s="14"/>
      <c r="B1762" s="3">
        <f>DATE(YEAR(siječanj!B1762),MONTH(siječanj!B1762)+6,DAY(siječanj!B1762))</f>
        <v>45492</v>
      </c>
      <c r="C1762" s="8">
        <v>18.3229166666667</v>
      </c>
      <c r="D1762">
        <v>0.95365965341327408</v>
      </c>
      <c r="E1762" s="6">
        <v>95.078923220510418</v>
      </c>
      <c r="F1762" s="10">
        <v>129.55288873867684</v>
      </c>
      <c r="G1762" s="10">
        <v>1.8571252216506136</v>
      </c>
      <c r="H1762" s="10">
        <f t="shared" si="44"/>
        <v>90.67293296537926</v>
      </c>
    </row>
    <row r="1763" spans="1:8" x14ac:dyDescent="0.25">
      <c r="A1763" s="14"/>
      <c r="B1763" s="3">
        <f>DATE(YEAR(siječanj!B1763),MONTH(siječanj!B1763)+6,DAY(siječanj!B1763))</f>
        <v>45492</v>
      </c>
      <c r="C1763" s="8">
        <v>18.3333333333333</v>
      </c>
      <c r="D1763">
        <v>0.95365965341327408</v>
      </c>
      <c r="E1763" s="6">
        <v>95.921630774224454</v>
      </c>
      <c r="F1763" s="10">
        <v>138.10236781429433</v>
      </c>
      <c r="G1763" s="10">
        <v>1.7997416202807497</v>
      </c>
      <c r="H1763" s="10">
        <f t="shared" si="44"/>
        <v>91.476589158982932</v>
      </c>
    </row>
    <row r="1764" spans="1:8" x14ac:dyDescent="0.25">
      <c r="A1764" s="14"/>
      <c r="B1764" s="3">
        <f>DATE(YEAR(siječanj!B1764),MONTH(siječanj!B1764)+6,DAY(siječanj!B1764))</f>
        <v>45492</v>
      </c>
      <c r="C1764" s="8">
        <v>18.34375</v>
      </c>
      <c r="D1764">
        <v>0.95365965341327408</v>
      </c>
      <c r="E1764" s="6">
        <v>97.612543347107831</v>
      </c>
      <c r="F1764" s="10">
        <v>141.90648677060582</v>
      </c>
      <c r="G1764" s="10">
        <v>1.7784130148887227</v>
      </c>
      <c r="H1764" s="10">
        <f t="shared" si="44"/>
        <v>93.089144257191052</v>
      </c>
    </row>
    <row r="1765" spans="1:8" x14ac:dyDescent="0.25">
      <c r="A1765" s="14"/>
      <c r="B1765" s="3">
        <f>DATE(YEAR(siječanj!B1765),MONTH(siječanj!B1765)+6,DAY(siječanj!B1765))</f>
        <v>45492</v>
      </c>
      <c r="C1765" s="8">
        <v>18.3541666666667</v>
      </c>
      <c r="D1765">
        <v>0.95365965341327408</v>
      </c>
      <c r="E1765" s="6">
        <v>98.362301461591144</v>
      </c>
      <c r="F1765" s="10">
        <v>144.40783484243914</v>
      </c>
      <c r="G1765" s="10">
        <v>1.5651486037957067</v>
      </c>
      <c r="H1765" s="10">
        <f t="shared" si="44"/>
        <v>93.804158320792993</v>
      </c>
    </row>
    <row r="1766" spans="1:8" x14ac:dyDescent="0.25">
      <c r="A1766" s="14"/>
      <c r="B1766" s="3">
        <f>DATE(YEAR(siječanj!B1766),MONTH(siječanj!B1766)+6,DAY(siječanj!B1766))</f>
        <v>45492</v>
      </c>
      <c r="C1766" s="8">
        <v>18.3645833333333</v>
      </c>
      <c r="D1766">
        <v>0.95365965341327408</v>
      </c>
      <c r="E1766" s="6">
        <v>100.04082872468645</v>
      </c>
      <c r="F1766" s="10">
        <v>146.92475250265699</v>
      </c>
      <c r="G1766" s="10">
        <v>1.5264679207802754</v>
      </c>
      <c r="H1766" s="10">
        <f t="shared" si="44"/>
        <v>95.404902048761187</v>
      </c>
    </row>
    <row r="1767" spans="1:8" x14ac:dyDescent="0.25">
      <c r="A1767" s="14"/>
      <c r="B1767" s="3">
        <f>DATE(YEAR(siječanj!B1767),MONTH(siječanj!B1767)+6,DAY(siječanj!B1767))</f>
        <v>45492</v>
      </c>
      <c r="C1767" s="8">
        <v>18.375</v>
      </c>
      <c r="D1767">
        <v>0.95365965341327408</v>
      </c>
      <c r="E1767" s="6">
        <v>101.57892870654216</v>
      </c>
      <c r="F1767" s="10">
        <v>149.92977426637165</v>
      </c>
      <c r="G1767" s="10">
        <v>1.4931478261402991</v>
      </c>
      <c r="H1767" s="10">
        <f t="shared" si="44"/>
        <v>96.87172594437267</v>
      </c>
    </row>
    <row r="1768" spans="1:8" x14ac:dyDescent="0.25">
      <c r="A1768" s="14"/>
      <c r="B1768" s="3">
        <f>DATE(YEAR(siječanj!B1768),MONTH(siječanj!B1768)+6,DAY(siječanj!B1768))</f>
        <v>45492</v>
      </c>
      <c r="C1768" s="8">
        <v>18.3854166666667</v>
      </c>
      <c r="D1768">
        <v>0.95365965341327408</v>
      </c>
      <c r="E1768" s="6">
        <v>103.38912415956457</v>
      </c>
      <c r="F1768" s="10">
        <v>151.66174510950887</v>
      </c>
      <c r="G1768" s="10">
        <v>1.4042091820647988</v>
      </c>
      <c r="H1768" s="10">
        <f t="shared" si="44"/>
        <v>98.59803631271231</v>
      </c>
    </row>
    <row r="1769" spans="1:8" x14ac:dyDescent="0.25">
      <c r="A1769" s="14"/>
      <c r="B1769" s="3">
        <f>DATE(YEAR(siječanj!B1769),MONTH(siječanj!B1769)+6,DAY(siječanj!B1769))</f>
        <v>45492</v>
      </c>
      <c r="C1769" s="8">
        <v>18.3958333333333</v>
      </c>
      <c r="D1769">
        <v>0.95365965341327408</v>
      </c>
      <c r="E1769" s="6">
        <v>104.0548653539698</v>
      </c>
      <c r="F1769" s="10">
        <v>152.10427459417684</v>
      </c>
      <c r="G1769" s="10">
        <v>1.3689921711837896</v>
      </c>
      <c r="H1769" s="10">
        <f t="shared" si="44"/>
        <v>99.232926829431747</v>
      </c>
    </row>
    <row r="1770" spans="1:8" x14ac:dyDescent="0.25">
      <c r="A1770" s="14"/>
      <c r="B1770" s="3">
        <f>DATE(YEAR(siječanj!B1770),MONTH(siječanj!B1770)+6,DAY(siječanj!B1770))</f>
        <v>45492</v>
      </c>
      <c r="C1770" s="8">
        <v>18.40625</v>
      </c>
      <c r="D1770">
        <v>0.95365965341327408</v>
      </c>
      <c r="E1770" s="6">
        <v>104.76873080324259</v>
      </c>
      <c r="F1770" s="10">
        <v>152.73340846061146</v>
      </c>
      <c r="G1770" s="10">
        <v>1.3616486043597964</v>
      </c>
      <c r="H1770" s="10">
        <f t="shared" si="44"/>
        <v>99.913711506368941</v>
      </c>
    </row>
    <row r="1771" spans="1:8" x14ac:dyDescent="0.25">
      <c r="A1771" s="14"/>
      <c r="B1771" s="3">
        <f>DATE(YEAR(siječanj!B1771),MONTH(siječanj!B1771)+6,DAY(siječanj!B1771))</f>
        <v>45492</v>
      </c>
      <c r="C1771" s="8">
        <v>18.4166666666667</v>
      </c>
      <c r="D1771">
        <v>0.95365965341327408</v>
      </c>
      <c r="E1771" s="6">
        <v>105.91872391350424</v>
      </c>
      <c r="F1771" s="10">
        <v>152.73514916299939</v>
      </c>
      <c r="G1771" s="10">
        <v>1.3748917868193835</v>
      </c>
      <c r="H1771" s="10">
        <f t="shared" si="44"/>
        <v>101.01041353732872</v>
      </c>
    </row>
    <row r="1772" spans="1:8" x14ac:dyDescent="0.25">
      <c r="A1772" s="14"/>
      <c r="B1772" s="3">
        <f>DATE(YEAR(siječanj!B1772),MONTH(siječanj!B1772)+6,DAY(siječanj!B1772))</f>
        <v>45492</v>
      </c>
      <c r="C1772" s="8">
        <v>18.4270833333333</v>
      </c>
      <c r="D1772">
        <v>0.95365965341327408</v>
      </c>
      <c r="E1772" s="6">
        <v>106.34217261983929</v>
      </c>
      <c r="F1772" s="10">
        <v>152.32113067581034</v>
      </c>
      <c r="G1772" s="10">
        <v>1.4134255078622306</v>
      </c>
      <c r="H1772" s="10">
        <f t="shared" si="44"/>
        <v>101.41423948385049</v>
      </c>
    </row>
    <row r="1773" spans="1:8" x14ac:dyDescent="0.25">
      <c r="A1773" s="14"/>
      <c r="B1773" s="3">
        <f>DATE(YEAR(siječanj!B1773),MONTH(siječanj!B1773)+6,DAY(siječanj!B1773))</f>
        <v>45492</v>
      </c>
      <c r="C1773" s="8">
        <v>18.4375</v>
      </c>
      <c r="D1773">
        <v>0.95365965341327408</v>
      </c>
      <c r="E1773" s="6">
        <v>108.34593325016563</v>
      </c>
      <c r="F1773" s="10">
        <v>152.04655987172487</v>
      </c>
      <c r="G1773" s="10">
        <v>1.4172208496098004</v>
      </c>
      <c r="H1773" s="10">
        <f t="shared" si="44"/>
        <v>103.32514515209068</v>
      </c>
    </row>
    <row r="1774" spans="1:8" x14ac:dyDescent="0.25">
      <c r="A1774" s="14"/>
      <c r="B1774" s="3">
        <f>DATE(YEAR(siječanj!B1774),MONTH(siječanj!B1774)+6,DAY(siječanj!B1774))</f>
        <v>45492</v>
      </c>
      <c r="C1774" s="8">
        <v>18.4479166666667</v>
      </c>
      <c r="D1774">
        <v>0.95365965341327408</v>
      </c>
      <c r="E1774" s="6">
        <v>109.23451640913818</v>
      </c>
      <c r="F1774" s="10">
        <v>151.97500066753051</v>
      </c>
      <c r="G1774" s="10">
        <v>1.3927642704131864</v>
      </c>
      <c r="H1774" s="10">
        <f t="shared" si="44"/>
        <v>104.17255105950532</v>
      </c>
    </row>
    <row r="1775" spans="1:8" x14ac:dyDescent="0.25">
      <c r="A1775" s="14"/>
      <c r="B1775" s="3">
        <f>DATE(YEAR(siječanj!B1775),MONTH(siječanj!B1775)+6,DAY(siječanj!B1775))</f>
        <v>45492</v>
      </c>
      <c r="C1775" s="8">
        <v>18.4583333333333</v>
      </c>
      <c r="D1775">
        <v>0.95365965341327408</v>
      </c>
      <c r="E1775" s="6">
        <v>110.4447894892444</v>
      </c>
      <c r="F1775" s="10">
        <v>152.1121248806308</v>
      </c>
      <c r="G1775" s="10">
        <v>1.433246745856104</v>
      </c>
      <c r="H1775" s="10">
        <f t="shared" si="44"/>
        <v>105.32673966561482</v>
      </c>
    </row>
    <row r="1776" spans="1:8" x14ac:dyDescent="0.25">
      <c r="A1776" s="14"/>
      <c r="B1776" s="3">
        <f>DATE(YEAR(siječanj!B1776),MONTH(siječanj!B1776)+6,DAY(siječanj!B1776))</f>
        <v>45492</v>
      </c>
      <c r="C1776" s="8">
        <v>18.46875</v>
      </c>
      <c r="D1776">
        <v>0.95365965341327408</v>
      </c>
      <c r="E1776" s="6">
        <v>112.04785593417023</v>
      </c>
      <c r="F1776" s="10">
        <v>152.18717466937548</v>
      </c>
      <c r="G1776" s="10">
        <v>1.4307967098638761</v>
      </c>
      <c r="H1776" s="10">
        <f t="shared" si="44"/>
        <v>106.85551945588125</v>
      </c>
    </row>
    <row r="1777" spans="1:8" x14ac:dyDescent="0.25">
      <c r="A1777" s="14"/>
      <c r="B1777" s="3">
        <f>DATE(YEAR(siječanj!B1777),MONTH(siječanj!B1777)+6,DAY(siječanj!B1777))</f>
        <v>45492</v>
      </c>
      <c r="C1777" s="8">
        <v>18.4791666666667</v>
      </c>
      <c r="D1777">
        <v>0.95365965341327408</v>
      </c>
      <c r="E1777" s="6">
        <v>112.25028465364488</v>
      </c>
      <c r="F1777" s="10">
        <v>152.18361064662977</v>
      </c>
      <c r="G1777" s="10">
        <v>1.4401152037160456</v>
      </c>
      <c r="H1777" s="10">
        <f t="shared" si="44"/>
        <v>107.04856755833633</v>
      </c>
    </row>
    <row r="1778" spans="1:8" x14ac:dyDescent="0.25">
      <c r="A1778" s="14"/>
      <c r="B1778" s="3">
        <f>DATE(YEAR(siječanj!B1778),MONTH(siječanj!B1778)+6,DAY(siječanj!B1778))</f>
        <v>45492</v>
      </c>
      <c r="C1778" s="8">
        <v>18.4895833333333</v>
      </c>
      <c r="D1778">
        <v>0.95365965341327408</v>
      </c>
      <c r="E1778" s="6">
        <v>111.49360420633784</v>
      </c>
      <c r="F1778" s="10">
        <v>151.74353255656359</v>
      </c>
      <c r="G1778" s="10">
        <v>1.404166905593798</v>
      </c>
      <c r="H1778" s="10">
        <f t="shared" si="44"/>
        <v>106.3269519452129</v>
      </c>
    </row>
    <row r="1779" spans="1:8" x14ac:dyDescent="0.25">
      <c r="A1779" s="14"/>
      <c r="B1779" s="3">
        <f>DATE(YEAR(siječanj!B1779),MONTH(siječanj!B1779)+6,DAY(siječanj!B1779))</f>
        <v>45492</v>
      </c>
      <c r="C1779" s="8">
        <v>18.5</v>
      </c>
      <c r="D1779">
        <v>0.95365965341327408</v>
      </c>
      <c r="E1779" s="6">
        <v>110.76405733292884</v>
      </c>
      <c r="F1779" s="10">
        <v>151.28705001217605</v>
      </c>
      <c r="G1779" s="10">
        <v>1.4156364796058434</v>
      </c>
      <c r="H1779" s="10">
        <f t="shared" si="44"/>
        <v>105.63121252676893</v>
      </c>
    </row>
    <row r="1780" spans="1:8" x14ac:dyDescent="0.25">
      <c r="A1780" s="14"/>
      <c r="B1780" s="3">
        <f>DATE(YEAR(siječanj!B1780),MONTH(siječanj!B1780)+6,DAY(siječanj!B1780))</f>
        <v>45492</v>
      </c>
      <c r="C1780" s="8">
        <v>18.5104166666667</v>
      </c>
      <c r="D1780">
        <v>0.95365965341327408</v>
      </c>
      <c r="E1780" s="6">
        <v>110.19750405307205</v>
      </c>
      <c r="F1780" s="10">
        <v>150.47685624902354</v>
      </c>
      <c r="G1780" s="10">
        <v>1.4096502966699054</v>
      </c>
      <c r="H1780" s="10">
        <f t="shared" si="44"/>
        <v>105.09091352226056</v>
      </c>
    </row>
    <row r="1781" spans="1:8" x14ac:dyDescent="0.25">
      <c r="A1781" s="14"/>
      <c r="B1781" s="3">
        <f>DATE(YEAR(siječanj!B1781),MONTH(siječanj!B1781)+6,DAY(siječanj!B1781))</f>
        <v>45492</v>
      </c>
      <c r="C1781" s="8">
        <v>18.5208333333333</v>
      </c>
      <c r="D1781">
        <v>0.95365965341327408</v>
      </c>
      <c r="E1781" s="6">
        <v>110.97917289014092</v>
      </c>
      <c r="F1781" s="10">
        <v>150.0328427995299</v>
      </c>
      <c r="G1781" s="10">
        <v>1.3510990529440723</v>
      </c>
      <c r="H1781" s="10">
        <f t="shared" si="44"/>
        <v>105.8363595545036</v>
      </c>
    </row>
    <row r="1782" spans="1:8" x14ac:dyDescent="0.25">
      <c r="A1782" s="14"/>
      <c r="B1782" s="3">
        <f>DATE(YEAR(siječanj!B1782),MONTH(siječanj!B1782)+6,DAY(siječanj!B1782))</f>
        <v>45492</v>
      </c>
      <c r="C1782" s="8">
        <v>18.53125</v>
      </c>
      <c r="D1782">
        <v>0.95365965341327408</v>
      </c>
      <c r="E1782" s="6">
        <v>111.32067201508315</v>
      </c>
      <c r="F1782" s="10">
        <v>149.7734414246296</v>
      </c>
      <c r="G1782" s="10">
        <v>1.486836012657569</v>
      </c>
      <c r="H1782" s="10">
        <f t="shared" si="44"/>
        <v>106.16203349163695</v>
      </c>
    </row>
    <row r="1783" spans="1:8" x14ac:dyDescent="0.25">
      <c r="A1783" s="14"/>
      <c r="B1783" s="3">
        <f>DATE(YEAR(siječanj!B1783),MONTH(siječanj!B1783)+6,DAY(siječanj!B1783))</f>
        <v>45492</v>
      </c>
      <c r="C1783" s="8">
        <v>18.5416666666667</v>
      </c>
      <c r="D1783">
        <v>0.95365965341327408</v>
      </c>
      <c r="E1783" s="6">
        <v>110.34815372302528</v>
      </c>
      <c r="F1783" s="10">
        <v>149.58823148021122</v>
      </c>
      <c r="G1783" s="10">
        <v>1.5056244911331753</v>
      </c>
      <c r="H1783" s="10">
        <f t="shared" si="44"/>
        <v>105.23458203429497</v>
      </c>
    </row>
    <row r="1784" spans="1:8" x14ac:dyDescent="0.25">
      <c r="A1784" s="14"/>
      <c r="B1784" s="3">
        <f>DATE(YEAR(siječanj!B1784),MONTH(siječanj!B1784)+6,DAY(siječanj!B1784))</f>
        <v>45492</v>
      </c>
      <c r="C1784" s="8">
        <v>18.5520833333333</v>
      </c>
      <c r="D1784">
        <v>0.95365965341327408</v>
      </c>
      <c r="E1784" s="6">
        <v>109.92406845768608</v>
      </c>
      <c r="F1784" s="10">
        <v>149.08310955552938</v>
      </c>
      <c r="G1784" s="10">
        <v>1.4405591091669747</v>
      </c>
      <c r="H1784" s="10">
        <f t="shared" si="44"/>
        <v>104.83014902713391</v>
      </c>
    </row>
    <row r="1785" spans="1:8" x14ac:dyDescent="0.25">
      <c r="A1785" s="14"/>
      <c r="B1785" s="3">
        <f>DATE(YEAR(siječanj!B1785),MONTH(siječanj!B1785)+6,DAY(siječanj!B1785))</f>
        <v>45492</v>
      </c>
      <c r="C1785" s="8">
        <v>18.5625</v>
      </c>
      <c r="D1785">
        <v>0.95365965341327408</v>
      </c>
      <c r="E1785" s="6">
        <v>109.89160789001647</v>
      </c>
      <c r="F1785" s="10">
        <v>148.62467714808704</v>
      </c>
      <c r="G1785" s="10">
        <v>1.4329281605526718</v>
      </c>
      <c r="H1785" s="10">
        <f t="shared" si="44"/>
        <v>104.79919269342052</v>
      </c>
    </row>
    <row r="1786" spans="1:8" x14ac:dyDescent="0.25">
      <c r="A1786" s="14"/>
      <c r="B1786" s="3">
        <f>DATE(YEAR(siječanj!B1786),MONTH(siječanj!B1786)+6,DAY(siječanj!B1786))</f>
        <v>45492</v>
      </c>
      <c r="C1786" s="8">
        <v>18.5729166666667</v>
      </c>
      <c r="D1786">
        <v>0.95365965341327408</v>
      </c>
      <c r="E1786" s="6">
        <v>110.8511131817512</v>
      </c>
      <c r="F1786" s="10">
        <v>147.63354183821167</v>
      </c>
      <c r="G1786" s="10">
        <v>1.3413869825345055</v>
      </c>
      <c r="H1786" s="10">
        <f t="shared" si="44"/>
        <v>105.71423417738447</v>
      </c>
    </row>
    <row r="1787" spans="1:8" x14ac:dyDescent="0.25">
      <c r="A1787" s="14"/>
      <c r="B1787" s="3">
        <f>DATE(YEAR(siječanj!B1787),MONTH(siječanj!B1787)+6,DAY(siječanj!B1787))</f>
        <v>45492</v>
      </c>
      <c r="C1787" s="8">
        <v>18.5833333333333</v>
      </c>
      <c r="D1787">
        <v>0.95365965341327408</v>
      </c>
      <c r="E1787" s="6">
        <v>111.09563264095043</v>
      </c>
      <c r="F1787" s="10">
        <v>146.34869974414664</v>
      </c>
      <c r="G1787" s="10">
        <v>1.287101660721611</v>
      </c>
      <c r="H1787" s="10">
        <f t="shared" si="44"/>
        <v>105.94742252009721</v>
      </c>
    </row>
    <row r="1788" spans="1:8" x14ac:dyDescent="0.25">
      <c r="A1788" s="14"/>
      <c r="B1788" s="3">
        <f>DATE(YEAR(siječanj!B1788),MONTH(siječanj!B1788)+6,DAY(siječanj!B1788))</f>
        <v>45492</v>
      </c>
      <c r="C1788" s="8">
        <v>18.59375</v>
      </c>
      <c r="D1788">
        <v>0.95365965341327408</v>
      </c>
      <c r="E1788" s="6">
        <v>112.40620416501324</v>
      </c>
      <c r="F1788" s="10">
        <v>145.43523243287365</v>
      </c>
      <c r="G1788" s="10">
        <v>1.2443850614423213</v>
      </c>
      <c r="H1788" s="10">
        <f t="shared" si="44"/>
        <v>107.19726170550825</v>
      </c>
    </row>
    <row r="1789" spans="1:8" x14ac:dyDescent="0.25">
      <c r="A1789" s="14"/>
      <c r="B1789" s="3">
        <f>DATE(YEAR(siječanj!B1789),MONTH(siječanj!B1789)+6,DAY(siječanj!B1789))</f>
        <v>45492</v>
      </c>
      <c r="C1789" s="8">
        <v>18.6041666666667</v>
      </c>
      <c r="D1789">
        <v>0.95365965341327408</v>
      </c>
      <c r="E1789" s="6">
        <v>113.40369113912379</v>
      </c>
      <c r="F1789" s="10">
        <v>144.32066488893614</v>
      </c>
      <c r="G1789" s="10">
        <v>1.2515700902473514</v>
      </c>
      <c r="H1789" s="10">
        <f t="shared" si="44"/>
        <v>108.14852478752277</v>
      </c>
    </row>
    <row r="1790" spans="1:8" x14ac:dyDescent="0.25">
      <c r="A1790" s="14"/>
      <c r="B1790" s="3">
        <f>DATE(YEAR(siječanj!B1790),MONTH(siječanj!B1790)+6,DAY(siječanj!B1790))</f>
        <v>45492</v>
      </c>
      <c r="C1790" s="8">
        <v>18.6145833333333</v>
      </c>
      <c r="D1790">
        <v>0.95365965341327408</v>
      </c>
      <c r="E1790" s="6">
        <v>113.7774527692591</v>
      </c>
      <c r="F1790" s="10">
        <v>142.78396828033232</v>
      </c>
      <c r="G1790" s="10">
        <v>1.1787806512138135</v>
      </c>
      <c r="H1790" s="10">
        <f t="shared" si="44"/>
        <v>108.5049661741768</v>
      </c>
    </row>
    <row r="1791" spans="1:8" x14ac:dyDescent="0.25">
      <c r="A1791" s="14"/>
      <c r="B1791" s="3">
        <f>DATE(YEAR(siječanj!B1791),MONTH(siječanj!B1791)+6,DAY(siječanj!B1791))</f>
        <v>45492</v>
      </c>
      <c r="C1791" s="8">
        <v>18.625</v>
      </c>
      <c r="D1791">
        <v>0.95365965341327408</v>
      </c>
      <c r="E1791" s="6">
        <v>114.04853132263592</v>
      </c>
      <c r="F1791" s="10">
        <v>139.08631822330105</v>
      </c>
      <c r="G1791" s="10">
        <v>1.209724693936356</v>
      </c>
      <c r="H1791" s="10">
        <f t="shared" si="44"/>
        <v>108.76348285343791</v>
      </c>
    </row>
    <row r="1792" spans="1:8" x14ac:dyDescent="0.25">
      <c r="A1792" s="14"/>
      <c r="B1792" s="3">
        <f>DATE(YEAR(siječanj!B1792),MONTH(siječanj!B1792)+6,DAY(siječanj!B1792))</f>
        <v>45492</v>
      </c>
      <c r="C1792" s="8">
        <v>18.6354166666667</v>
      </c>
      <c r="D1792">
        <v>0.95365965341327408</v>
      </c>
      <c r="E1792" s="6">
        <v>114.41957920122725</v>
      </c>
      <c r="F1792" s="10">
        <v>137.21382447896482</v>
      </c>
      <c r="G1792" s="10">
        <v>1.1603027046169394</v>
      </c>
      <c r="H1792" s="10">
        <f t="shared" si="44"/>
        <v>109.11733624473504</v>
      </c>
    </row>
    <row r="1793" spans="1:8" x14ac:dyDescent="0.25">
      <c r="A1793" s="14"/>
      <c r="B1793" s="3">
        <f>DATE(YEAR(siječanj!B1793),MONTH(siječanj!B1793)+6,DAY(siječanj!B1793))</f>
        <v>45492</v>
      </c>
      <c r="C1793" s="8">
        <v>18.6458333333333</v>
      </c>
      <c r="D1793">
        <v>0.95365965341327408</v>
      </c>
      <c r="E1793" s="6">
        <v>115.13155271042581</v>
      </c>
      <c r="F1793" s="10">
        <v>135.65102098671025</v>
      </c>
      <c r="G1793" s="10">
        <v>1.1664851712398221</v>
      </c>
      <c r="H1793" s="10">
        <f t="shared" si="44"/>
        <v>109.79631665475677</v>
      </c>
    </row>
    <row r="1794" spans="1:8" x14ac:dyDescent="0.25">
      <c r="A1794" s="14"/>
      <c r="B1794" s="3">
        <f>DATE(YEAR(siječanj!B1794),MONTH(siječanj!B1794)+6,DAY(siječanj!B1794))</f>
        <v>45492</v>
      </c>
      <c r="C1794" s="8">
        <v>18.65625</v>
      </c>
      <c r="D1794">
        <v>0.95365965341327408</v>
      </c>
      <c r="E1794" s="6">
        <v>115.03597721895665</v>
      </c>
      <c r="F1794" s="10">
        <v>133.86788711496848</v>
      </c>
      <c r="G1794" s="10">
        <v>1.1623455756513841</v>
      </c>
      <c r="H1794" s="10">
        <f t="shared" si="44"/>
        <v>109.70517016468749</v>
      </c>
    </row>
    <row r="1795" spans="1:8" x14ac:dyDescent="0.25">
      <c r="A1795" s="14"/>
      <c r="B1795" s="3">
        <f>DATE(YEAR(siječanj!B1795),MONTH(siječanj!B1795)+6,DAY(siječanj!B1795))</f>
        <v>45492</v>
      </c>
      <c r="C1795" s="8">
        <v>18.6666666666667</v>
      </c>
      <c r="D1795">
        <v>0.95365965341327408</v>
      </c>
      <c r="E1795" s="6">
        <v>114.2673903591928</v>
      </c>
      <c r="F1795" s="10">
        <v>131.11259075036827</v>
      </c>
      <c r="G1795" s="10">
        <v>1.1618327190150146</v>
      </c>
      <c r="H1795" s="10">
        <f t="shared" si="44"/>
        <v>108.9721998863871</v>
      </c>
    </row>
    <row r="1796" spans="1:8" x14ac:dyDescent="0.25">
      <c r="A1796" s="14"/>
      <c r="B1796" s="3">
        <f>DATE(YEAR(siječanj!B1796),MONTH(siječanj!B1796)+6,DAY(siječanj!B1796))</f>
        <v>45492</v>
      </c>
      <c r="C1796" s="8">
        <v>18.6770833333333</v>
      </c>
      <c r="D1796">
        <v>0.95365965341327408</v>
      </c>
      <c r="E1796" s="6">
        <v>112.59599137448139</v>
      </c>
      <c r="F1796" s="10">
        <v>129.65241269441793</v>
      </c>
      <c r="G1796" s="10">
        <v>1.2045312000930661</v>
      </c>
      <c r="H1796" s="10">
        <f t="shared" ref="H1796:H1859" si="45">D1796*E1796</f>
        <v>107.37825410991192</v>
      </c>
    </row>
    <row r="1797" spans="1:8" x14ac:dyDescent="0.25">
      <c r="A1797" s="14"/>
      <c r="B1797" s="3">
        <f>DATE(YEAR(siječanj!B1797),MONTH(siječanj!B1797)+6,DAY(siječanj!B1797))</f>
        <v>45492</v>
      </c>
      <c r="C1797" s="8">
        <v>18.6875</v>
      </c>
      <c r="D1797">
        <v>0.95365965341327408</v>
      </c>
      <c r="E1797" s="6">
        <v>113.33322622521288</v>
      </c>
      <c r="F1797" s="10">
        <v>128.89169199300954</v>
      </c>
      <c r="G1797" s="10">
        <v>1.2230645084728258</v>
      </c>
      <c r="H1797" s="10">
        <f t="shared" si="45"/>
        <v>108.0813252421447</v>
      </c>
    </row>
    <row r="1798" spans="1:8" x14ac:dyDescent="0.25">
      <c r="A1798" s="14"/>
      <c r="B1798" s="3">
        <f>DATE(YEAR(siječanj!B1798),MONTH(siječanj!B1798)+6,DAY(siječanj!B1798))</f>
        <v>45492</v>
      </c>
      <c r="C1798" s="8">
        <v>18.6979166666667</v>
      </c>
      <c r="D1798">
        <v>0.95365965341327408</v>
      </c>
      <c r="E1798" s="6">
        <v>113.36001294343068</v>
      </c>
      <c r="F1798" s="10">
        <v>128.11232470205198</v>
      </c>
      <c r="G1798" s="10">
        <v>1.2269444041645658</v>
      </c>
      <c r="H1798" s="10">
        <f t="shared" si="45"/>
        <v>108.10687065455636</v>
      </c>
    </row>
    <row r="1799" spans="1:8" x14ac:dyDescent="0.25">
      <c r="A1799" s="14"/>
      <c r="B1799" s="3">
        <f>DATE(YEAR(siječanj!B1799),MONTH(siječanj!B1799)+6,DAY(siječanj!B1799))</f>
        <v>45492</v>
      </c>
      <c r="C1799" s="8">
        <v>18.7083333333333</v>
      </c>
      <c r="D1799">
        <v>0.95365965341327408</v>
      </c>
      <c r="E1799" s="6">
        <v>114.36437396647764</v>
      </c>
      <c r="F1799" s="10">
        <v>127.40739087175798</v>
      </c>
      <c r="G1799" s="10">
        <v>1.2614910275694138</v>
      </c>
      <c r="H1799" s="10">
        <f t="shared" si="45"/>
        <v>109.06468923969713</v>
      </c>
    </row>
    <row r="1800" spans="1:8" x14ac:dyDescent="0.25">
      <c r="A1800" s="14"/>
      <c r="B1800" s="3">
        <f>DATE(YEAR(siječanj!B1800),MONTH(siječanj!B1800)+6,DAY(siječanj!B1800))</f>
        <v>45492</v>
      </c>
      <c r="C1800" s="8">
        <v>18.71875</v>
      </c>
      <c r="D1800">
        <v>0.95365965341327408</v>
      </c>
      <c r="E1800" s="6">
        <v>114.47691976625858</v>
      </c>
      <c r="F1800" s="10">
        <v>127.03328397093946</v>
      </c>
      <c r="G1800" s="10">
        <v>1.2750281339741683</v>
      </c>
      <c r="H1800" s="10">
        <f t="shared" si="45"/>
        <v>109.17201962810934</v>
      </c>
    </row>
    <row r="1801" spans="1:8" x14ac:dyDescent="0.25">
      <c r="A1801" s="14"/>
      <c r="B1801" s="3">
        <f>DATE(YEAR(siječanj!B1801),MONTH(siječanj!B1801)+6,DAY(siječanj!B1801))</f>
        <v>45492</v>
      </c>
      <c r="C1801" s="8">
        <v>18.7291666666667</v>
      </c>
      <c r="D1801">
        <v>0.95365965341327408</v>
      </c>
      <c r="E1801" s="6">
        <v>115.04077900228049</v>
      </c>
      <c r="F1801" s="10">
        <v>126.8069954243108</v>
      </c>
      <c r="G1801" s="10">
        <v>1.3027611592156267</v>
      </c>
      <c r="H1801" s="10">
        <f t="shared" si="45"/>
        <v>109.70974943170786</v>
      </c>
    </row>
    <row r="1802" spans="1:8" x14ac:dyDescent="0.25">
      <c r="A1802" s="14"/>
      <c r="B1802" s="3">
        <f>DATE(YEAR(siječanj!B1802),MONTH(siječanj!B1802)+6,DAY(siječanj!B1802))</f>
        <v>45492</v>
      </c>
      <c r="C1802" s="8">
        <v>18.7395833333333</v>
      </c>
      <c r="D1802">
        <v>0.95365965341327408</v>
      </c>
      <c r="E1802" s="6">
        <v>116.33578242153447</v>
      </c>
      <c r="F1802" s="10">
        <v>126.95518856993625</v>
      </c>
      <c r="G1802" s="10">
        <v>1.3256273283397586</v>
      </c>
      <c r="H1802" s="10">
        <f t="shared" si="45"/>
        <v>110.94474194368263</v>
      </c>
    </row>
    <row r="1803" spans="1:8" x14ac:dyDescent="0.25">
      <c r="A1803" s="14"/>
      <c r="B1803" s="3">
        <f>DATE(YEAR(siječanj!B1803),MONTH(siječanj!B1803)+6,DAY(siječanj!B1803))</f>
        <v>45492</v>
      </c>
      <c r="C1803" s="8">
        <v>18.75</v>
      </c>
      <c r="D1803">
        <v>0.95365965341327408</v>
      </c>
      <c r="E1803" s="6">
        <v>119.11000707091706</v>
      </c>
      <c r="F1803" s="10">
        <v>127.01033285684048</v>
      </c>
      <c r="G1803" s="10">
        <v>1.4237309611378182</v>
      </c>
      <c r="H1803" s="10">
        <f t="shared" si="45"/>
        <v>113.59040806130339</v>
      </c>
    </row>
    <row r="1804" spans="1:8" x14ac:dyDescent="0.25">
      <c r="A1804" s="14"/>
      <c r="B1804" s="3">
        <f>DATE(YEAR(siječanj!B1804),MONTH(siječanj!B1804)+6,DAY(siječanj!B1804))</f>
        <v>45492</v>
      </c>
      <c r="C1804" s="8">
        <v>18.7604166666667</v>
      </c>
      <c r="D1804">
        <v>0.95365965341327408</v>
      </c>
      <c r="E1804" s="6">
        <v>121.24887587179511</v>
      </c>
      <c r="F1804" s="10">
        <v>127.09737863662052</v>
      </c>
      <c r="G1804" s="10">
        <v>1.492292225930735</v>
      </c>
      <c r="H1804" s="10">
        <f t="shared" si="45"/>
        <v>115.63016094064521</v>
      </c>
    </row>
    <row r="1805" spans="1:8" x14ac:dyDescent="0.25">
      <c r="A1805" s="14"/>
      <c r="B1805" s="3">
        <f>DATE(YEAR(siječanj!B1805),MONTH(siječanj!B1805)+6,DAY(siječanj!B1805))</f>
        <v>45492</v>
      </c>
      <c r="C1805" s="8">
        <v>18.7708333333333</v>
      </c>
      <c r="D1805">
        <v>0.95365965341327408</v>
      </c>
      <c r="E1805" s="6">
        <v>122.79706817148433</v>
      </c>
      <c r="F1805" s="10">
        <v>127.10918866319321</v>
      </c>
      <c r="G1805" s="10">
        <v>1.7049491606645051</v>
      </c>
      <c r="H1805" s="10">
        <f t="shared" si="45"/>
        <v>117.10660947258393</v>
      </c>
    </row>
    <row r="1806" spans="1:8" x14ac:dyDescent="0.25">
      <c r="A1806" s="14"/>
      <c r="B1806" s="3">
        <f>DATE(YEAR(siječanj!B1806),MONTH(siječanj!B1806)+6,DAY(siječanj!B1806))</f>
        <v>45492</v>
      </c>
      <c r="C1806" s="8">
        <v>18.78125</v>
      </c>
      <c r="D1806">
        <v>0.95365965341327408</v>
      </c>
      <c r="E1806" s="6">
        <v>125.03876095924097</v>
      </c>
      <c r="F1806" s="10">
        <v>126.96310005488635</v>
      </c>
      <c r="G1806" s="10">
        <v>1.9553536715076689</v>
      </c>
      <c r="H1806" s="10">
        <f t="shared" si="45"/>
        <v>119.24442143961497</v>
      </c>
    </row>
    <row r="1807" spans="1:8" x14ac:dyDescent="0.25">
      <c r="A1807" s="14"/>
      <c r="B1807" s="3">
        <f>DATE(YEAR(siječanj!B1807),MONTH(siječanj!B1807)+6,DAY(siječanj!B1807))</f>
        <v>45492</v>
      </c>
      <c r="C1807" s="8">
        <v>18.7916666666667</v>
      </c>
      <c r="D1807">
        <v>0.95365965341327408</v>
      </c>
      <c r="E1807" s="6">
        <v>128.27288273756594</v>
      </c>
      <c r="F1807" s="10">
        <v>126.25740992962798</v>
      </c>
      <c r="G1807" s="10">
        <v>2.2767402919768616</v>
      </c>
      <c r="H1807" s="10">
        <f t="shared" si="45"/>
        <v>122.32867289382868</v>
      </c>
    </row>
    <row r="1808" spans="1:8" x14ac:dyDescent="0.25">
      <c r="A1808" s="14"/>
      <c r="B1808" s="3">
        <f>DATE(YEAR(siječanj!B1808),MONTH(siječanj!B1808)+6,DAY(siječanj!B1808))</f>
        <v>45492</v>
      </c>
      <c r="C1808" s="8">
        <v>18.8020833333333</v>
      </c>
      <c r="D1808">
        <v>0.95365965341327408</v>
      </c>
      <c r="E1808" s="6">
        <v>132.31795309637957</v>
      </c>
      <c r="F1808" s="10">
        <v>125.83214375108051</v>
      </c>
      <c r="G1808" s="10">
        <v>3.0317793635900419</v>
      </c>
      <c r="H1808" s="10">
        <f t="shared" si="45"/>
        <v>126.18629329024719</v>
      </c>
    </row>
    <row r="1809" spans="1:8" x14ac:dyDescent="0.25">
      <c r="A1809" s="14"/>
      <c r="B1809" s="3">
        <f>DATE(YEAR(siječanj!B1809),MONTH(siječanj!B1809)+6,DAY(siječanj!B1809))</f>
        <v>45492</v>
      </c>
      <c r="C1809" s="8">
        <v>18.8125</v>
      </c>
      <c r="D1809">
        <v>0.95365965341327408</v>
      </c>
      <c r="E1809" s="6">
        <v>137.15540835908882</v>
      </c>
      <c r="F1809" s="10">
        <v>125.37332756984262</v>
      </c>
      <c r="G1809" s="10">
        <v>5.1515829332305572</v>
      </c>
      <c r="H1809" s="10">
        <f t="shared" si="45"/>
        <v>130.79957919948473</v>
      </c>
    </row>
    <row r="1810" spans="1:8" x14ac:dyDescent="0.25">
      <c r="A1810" s="14"/>
      <c r="B1810" s="3">
        <f>DATE(YEAR(siječanj!B1810),MONTH(siječanj!B1810)+6,DAY(siječanj!B1810))</f>
        <v>45492</v>
      </c>
      <c r="C1810" s="8">
        <v>18.8229166666667</v>
      </c>
      <c r="D1810">
        <v>0.95365965341327408</v>
      </c>
      <c r="E1810" s="6">
        <v>140.74546515927665</v>
      </c>
      <c r="F1810" s="10">
        <v>124.65193519365312</v>
      </c>
      <c r="G1810" s="10">
        <v>12.250591651889145</v>
      </c>
      <c r="H1810" s="10">
        <f t="shared" si="45"/>
        <v>134.2232715232858</v>
      </c>
    </row>
    <row r="1811" spans="1:8" x14ac:dyDescent="0.25">
      <c r="A1811" s="14"/>
      <c r="B1811" s="3">
        <f>DATE(YEAR(siječanj!B1811),MONTH(siječanj!B1811)+6,DAY(siječanj!B1811))</f>
        <v>45492</v>
      </c>
      <c r="C1811" s="8">
        <v>18.8333333333333</v>
      </c>
      <c r="D1811">
        <v>0.95365965341327408</v>
      </c>
      <c r="E1811" s="6">
        <v>146.68761043593855</v>
      </c>
      <c r="F1811" s="10">
        <v>120.96613010556173</v>
      </c>
      <c r="G1811" s="10">
        <v>47.407085756470188</v>
      </c>
      <c r="H1811" s="10">
        <f t="shared" si="45"/>
        <v>139.89005572835853</v>
      </c>
    </row>
    <row r="1812" spans="1:8" x14ac:dyDescent="0.25">
      <c r="A1812" s="14"/>
      <c r="B1812" s="3">
        <f>DATE(YEAR(siječanj!B1812),MONTH(siječanj!B1812)+6,DAY(siječanj!B1812))</f>
        <v>45492</v>
      </c>
      <c r="C1812" s="8">
        <v>18.84375</v>
      </c>
      <c r="D1812">
        <v>0.95365965341327408</v>
      </c>
      <c r="E1812" s="6">
        <v>151.01288303205996</v>
      </c>
      <c r="F1812" s="10">
        <v>119.6843542535709</v>
      </c>
      <c r="G1812" s="10">
        <v>132.77434298184124</v>
      </c>
      <c r="H1812" s="10">
        <f t="shared" si="45"/>
        <v>144.0148936932936</v>
      </c>
    </row>
    <row r="1813" spans="1:8" x14ac:dyDescent="0.25">
      <c r="A1813" s="14"/>
      <c r="B1813" s="3">
        <f>DATE(YEAR(siječanj!B1813),MONTH(siječanj!B1813)+6,DAY(siječanj!B1813))</f>
        <v>45492</v>
      </c>
      <c r="C1813" s="8">
        <v>18.8541666666667</v>
      </c>
      <c r="D1813">
        <v>0.95365965341327408</v>
      </c>
      <c r="E1813" s="6">
        <v>154.59158819180232</v>
      </c>
      <c r="F1813" s="10">
        <v>118.7515976698313</v>
      </c>
      <c r="G1813" s="10">
        <v>242.1561275233538</v>
      </c>
      <c r="H1813" s="10">
        <f t="shared" si="45"/>
        <v>147.4277604156018</v>
      </c>
    </row>
    <row r="1814" spans="1:8" x14ac:dyDescent="0.25">
      <c r="A1814" s="14"/>
      <c r="B1814" s="3">
        <f>DATE(YEAR(siječanj!B1814),MONTH(siječanj!B1814)+6,DAY(siječanj!B1814))</f>
        <v>45492</v>
      </c>
      <c r="C1814" s="8">
        <v>18.8645833333333</v>
      </c>
      <c r="D1814">
        <v>0.95365965341327408</v>
      </c>
      <c r="E1814" s="6">
        <v>155.33102636441197</v>
      </c>
      <c r="F1814" s="10">
        <v>117.46199729397928</v>
      </c>
      <c r="G1814" s="10">
        <v>298.72130411785474</v>
      </c>
      <c r="H1814" s="10">
        <f t="shared" si="45"/>
        <v>148.13293276701324</v>
      </c>
    </row>
    <row r="1815" spans="1:8" x14ac:dyDescent="0.25">
      <c r="A1815" s="14"/>
      <c r="B1815" s="3">
        <f>DATE(YEAR(siječanj!B1815),MONTH(siječanj!B1815)+6,DAY(siječanj!B1815))</f>
        <v>45492</v>
      </c>
      <c r="C1815" s="8">
        <v>18.875</v>
      </c>
      <c r="D1815">
        <v>0.95365965341327408</v>
      </c>
      <c r="E1815" s="6">
        <v>155.13348220063941</v>
      </c>
      <c r="F1815" s="10">
        <v>114.43023257708241</v>
      </c>
      <c r="G1815" s="10">
        <v>313.69973372499754</v>
      </c>
      <c r="H1815" s="10">
        <f t="shared" si="45"/>
        <v>147.94454286825609</v>
      </c>
    </row>
    <row r="1816" spans="1:8" x14ac:dyDescent="0.25">
      <c r="A1816" s="14"/>
      <c r="B1816" s="3">
        <f>DATE(YEAR(siječanj!B1816),MONTH(siječanj!B1816)+6,DAY(siječanj!B1816))</f>
        <v>45492</v>
      </c>
      <c r="C1816" s="8">
        <v>18.8854166666667</v>
      </c>
      <c r="D1816">
        <v>0.95365965341327408</v>
      </c>
      <c r="E1816" s="6">
        <v>159.33871415520659</v>
      </c>
      <c r="F1816" s="10">
        <v>112.03365544238144</v>
      </c>
      <c r="G1816" s="10">
        <v>315.17943005295842</v>
      </c>
      <c r="H1816" s="10">
        <f t="shared" si="45"/>
        <v>151.95490291657106</v>
      </c>
    </row>
    <row r="1817" spans="1:8" x14ac:dyDescent="0.25">
      <c r="A1817" s="14"/>
      <c r="B1817" s="3">
        <f>DATE(YEAR(siječanj!B1817),MONTH(siječanj!B1817)+6,DAY(siječanj!B1817))</f>
        <v>45492</v>
      </c>
      <c r="C1817" s="8">
        <v>18.8958333333333</v>
      </c>
      <c r="D1817">
        <v>0.95365965341327408</v>
      </c>
      <c r="E1817" s="6">
        <v>162.16647184022111</v>
      </c>
      <c r="F1817" s="10">
        <v>109.92713618088786</v>
      </c>
      <c r="G1817" s="10">
        <v>315.64188804487981</v>
      </c>
      <c r="H1817" s="10">
        <f t="shared" si="45"/>
        <v>154.65162133039874</v>
      </c>
    </row>
    <row r="1818" spans="1:8" x14ac:dyDescent="0.25">
      <c r="A1818" s="14"/>
      <c r="B1818" s="3">
        <f>DATE(YEAR(siječanj!B1818),MONTH(siječanj!B1818)+6,DAY(siječanj!B1818))</f>
        <v>45492</v>
      </c>
      <c r="C1818" s="8">
        <v>18.90625</v>
      </c>
      <c r="D1818">
        <v>0.95365965341327408</v>
      </c>
      <c r="E1818" s="6">
        <v>160.29262935525321</v>
      </c>
      <c r="F1818" s="10">
        <v>107.57650204047998</v>
      </c>
      <c r="G1818" s="10">
        <v>315.77963457858499</v>
      </c>
      <c r="H1818" s="10">
        <f t="shared" si="45"/>
        <v>152.86461335563317</v>
      </c>
    </row>
    <row r="1819" spans="1:8" x14ac:dyDescent="0.25">
      <c r="A1819" s="14"/>
      <c r="B1819" s="3">
        <f>DATE(YEAR(siječanj!B1819),MONTH(siječanj!B1819)+6,DAY(siječanj!B1819))</f>
        <v>45492</v>
      </c>
      <c r="C1819" s="8">
        <v>18.9166666666667</v>
      </c>
      <c r="D1819">
        <v>0.95365965341327408</v>
      </c>
      <c r="E1819" s="6">
        <v>156.369084613875</v>
      </c>
      <c r="F1819" s="10">
        <v>104.38146101891066</v>
      </c>
      <c r="G1819" s="10">
        <v>312.09447001461234</v>
      </c>
      <c r="H1819" s="10">
        <f t="shared" si="45"/>
        <v>149.12288703741896</v>
      </c>
    </row>
    <row r="1820" spans="1:8" x14ac:dyDescent="0.25">
      <c r="A1820" s="14"/>
      <c r="B1820" s="3">
        <f>DATE(YEAR(siječanj!B1820),MONTH(siječanj!B1820)+6,DAY(siječanj!B1820))</f>
        <v>45492</v>
      </c>
      <c r="C1820" s="8">
        <v>18.9270833333333</v>
      </c>
      <c r="D1820">
        <v>0.95365965341327408</v>
      </c>
      <c r="E1820" s="6">
        <v>149.83309580717085</v>
      </c>
      <c r="F1820" s="10">
        <v>101.73667551685033</v>
      </c>
      <c r="G1820" s="10">
        <v>308.90349920728391</v>
      </c>
      <c r="H1820" s="10">
        <f t="shared" si="45"/>
        <v>142.88977821730444</v>
      </c>
    </row>
    <row r="1821" spans="1:8" x14ac:dyDescent="0.25">
      <c r="A1821" s="14"/>
      <c r="B1821" s="3">
        <f>DATE(YEAR(siječanj!B1821),MONTH(siječanj!B1821)+6,DAY(siječanj!B1821))</f>
        <v>45492</v>
      </c>
      <c r="C1821" s="8">
        <v>18.9375</v>
      </c>
      <c r="D1821">
        <v>0.95365965341327408</v>
      </c>
      <c r="E1821" s="6">
        <v>140.71037558321223</v>
      </c>
      <c r="F1821" s="10">
        <v>99.093163140925483</v>
      </c>
      <c r="G1821" s="10">
        <v>307.32128997846286</v>
      </c>
      <c r="H1821" s="10">
        <f t="shared" si="45"/>
        <v>134.1898080103378</v>
      </c>
    </row>
    <row r="1822" spans="1:8" x14ac:dyDescent="0.25">
      <c r="A1822" s="14"/>
      <c r="B1822" s="3">
        <f>DATE(YEAR(siječanj!B1822),MONTH(siječanj!B1822)+6,DAY(siječanj!B1822))</f>
        <v>45492</v>
      </c>
      <c r="C1822" s="8">
        <v>18.9479166666667</v>
      </c>
      <c r="D1822">
        <v>0.95365965341327408</v>
      </c>
      <c r="E1822" s="6">
        <v>129.59588884068961</v>
      </c>
      <c r="F1822" s="10">
        <v>96.523082426022839</v>
      </c>
      <c r="G1822" s="10">
        <v>306.53836130383053</v>
      </c>
      <c r="H1822" s="10">
        <f t="shared" si="45"/>
        <v>123.59037043559725</v>
      </c>
    </row>
    <row r="1823" spans="1:8" x14ac:dyDescent="0.25">
      <c r="A1823" s="14"/>
      <c r="B1823" s="3">
        <f>DATE(YEAR(siječanj!B1823),MONTH(siječanj!B1823)+6,DAY(siječanj!B1823))</f>
        <v>45492</v>
      </c>
      <c r="C1823" s="8">
        <v>18.9583333333333</v>
      </c>
      <c r="D1823">
        <v>0.95365965341327408</v>
      </c>
      <c r="E1823" s="6">
        <v>118.33215955864399</v>
      </c>
      <c r="F1823" s="10">
        <v>93.188466300158325</v>
      </c>
      <c r="G1823" s="10">
        <v>298.66901889152552</v>
      </c>
      <c r="H1823" s="10">
        <f t="shared" si="45"/>
        <v>112.84860627234067</v>
      </c>
    </row>
    <row r="1824" spans="1:8" x14ac:dyDescent="0.25">
      <c r="A1824" s="14"/>
      <c r="B1824" s="3">
        <f>DATE(YEAR(siječanj!B1824),MONTH(siječanj!B1824)+6,DAY(siječanj!B1824))</f>
        <v>45492</v>
      </c>
      <c r="C1824" s="8">
        <v>18.96875</v>
      </c>
      <c r="D1824">
        <v>0.95365965341327408</v>
      </c>
      <c r="E1824" s="6">
        <v>108.30438348705603</v>
      </c>
      <c r="F1824" s="10">
        <v>90.404945455619369</v>
      </c>
      <c r="G1824" s="10">
        <v>297.66166684584471</v>
      </c>
      <c r="H1824" s="10">
        <f t="shared" si="45"/>
        <v>103.28552081940418</v>
      </c>
    </row>
    <row r="1825" spans="1:8" x14ac:dyDescent="0.25">
      <c r="A1825" s="14"/>
      <c r="B1825" s="3">
        <f>DATE(YEAR(siječanj!B1825),MONTH(siječanj!B1825)+6,DAY(siječanj!B1825))</f>
        <v>45492</v>
      </c>
      <c r="C1825" s="8">
        <v>18.9791666666667</v>
      </c>
      <c r="D1825">
        <v>0.95365965341327408</v>
      </c>
      <c r="E1825" s="6">
        <v>98.60864289849728</v>
      </c>
      <c r="F1825" s="10">
        <v>88.148427969242675</v>
      </c>
      <c r="G1825" s="10">
        <v>293.71540025146362</v>
      </c>
      <c r="H1825" s="10">
        <f t="shared" si="45"/>
        <v>94.03908421013422</v>
      </c>
    </row>
    <row r="1826" spans="1:8" ht="15.75" thickBot="1" x14ac:dyDescent="0.3">
      <c r="A1826" s="14"/>
      <c r="B1826" s="3">
        <f>DATE(YEAR(siječanj!B1826),MONTH(siječanj!B1826)+6,DAY(siječanj!B1826))</f>
        <v>45492</v>
      </c>
      <c r="C1826" s="8">
        <v>18.9895833333333</v>
      </c>
      <c r="D1826">
        <v>0.95365965341327408</v>
      </c>
      <c r="E1826" s="6">
        <v>90.418221473851659</v>
      </c>
      <c r="F1826" s="10">
        <v>86.152869734582154</v>
      </c>
      <c r="G1826" s="10">
        <v>293.16686632232955</v>
      </c>
      <c r="H1826" s="10">
        <f t="shared" si="45"/>
        <v>86.228209752998026</v>
      </c>
    </row>
    <row r="1827" spans="1:8" x14ac:dyDescent="0.25">
      <c r="A1827" s="15">
        <f t="shared" ref="A1827" si="46">A1731+1</f>
        <v>202</v>
      </c>
      <c r="B1827" s="3">
        <f>DATE(YEAR(siječanj!B1827),MONTH(siječanj!B1827)+6,DAY(siječanj!B1827))</f>
        <v>45493</v>
      </c>
      <c r="C1827" s="8">
        <v>19</v>
      </c>
      <c r="D1827">
        <v>0.95430747809786431</v>
      </c>
      <c r="E1827" s="6">
        <v>84.637199529147722</v>
      </c>
      <c r="F1827" s="10">
        <v>87.8847113501851</v>
      </c>
      <c r="G1827" s="10">
        <v>285.8993371162544</v>
      </c>
      <c r="H1827" s="10">
        <f t="shared" si="45"/>
        <v>80.769912435926713</v>
      </c>
    </row>
    <row r="1828" spans="1:8" x14ac:dyDescent="0.25">
      <c r="A1828" s="16"/>
      <c r="B1828" s="3">
        <f>DATE(YEAR(siječanj!B1828),MONTH(siječanj!B1828)+6,DAY(siječanj!B1828))</f>
        <v>45493</v>
      </c>
      <c r="C1828" s="8">
        <v>19.0104166666667</v>
      </c>
      <c r="D1828">
        <v>0.95430747809786431</v>
      </c>
      <c r="E1828" s="6">
        <v>79.262197778230359</v>
      </c>
      <c r="F1828" s="10">
        <v>86.344286845055805</v>
      </c>
      <c r="G1828" s="10">
        <v>285.58911129973046</v>
      </c>
      <c r="H1828" s="10">
        <f t="shared" si="45"/>
        <v>75.640508070237161</v>
      </c>
    </row>
    <row r="1829" spans="1:8" x14ac:dyDescent="0.25">
      <c r="A1829" s="16"/>
      <c r="B1829" s="3">
        <f>DATE(YEAR(siječanj!B1829),MONTH(siječanj!B1829)+6,DAY(siječanj!B1829))</f>
        <v>45493</v>
      </c>
      <c r="C1829" s="8">
        <v>19.0208333333333</v>
      </c>
      <c r="D1829">
        <v>0.95430747809786431</v>
      </c>
      <c r="E1829" s="6">
        <v>73.809921114520279</v>
      </c>
      <c r="F1829" s="10">
        <v>84.731280104160888</v>
      </c>
      <c r="G1829" s="10">
        <v>284.51767219281584</v>
      </c>
      <c r="H1829" s="10">
        <f t="shared" si="45"/>
        <v>70.437359677400153</v>
      </c>
    </row>
    <row r="1830" spans="1:8" x14ac:dyDescent="0.25">
      <c r="A1830" s="16"/>
      <c r="B1830" s="3">
        <f>DATE(YEAR(siječanj!B1830),MONTH(siječanj!B1830)+6,DAY(siječanj!B1830))</f>
        <v>45493</v>
      </c>
      <c r="C1830" s="8">
        <v>19.03125</v>
      </c>
      <c r="D1830">
        <v>0.95430747809786431</v>
      </c>
      <c r="E1830" s="6">
        <v>68.389094013002619</v>
      </c>
      <c r="F1830" s="10">
        <v>83.402036063032227</v>
      </c>
      <c r="G1830" s="10">
        <v>283.4146794151639</v>
      </c>
      <c r="H1830" s="10">
        <f t="shared" si="45"/>
        <v>65.264223836946286</v>
      </c>
    </row>
    <row r="1831" spans="1:8" x14ac:dyDescent="0.25">
      <c r="A1831" s="16"/>
      <c r="B1831" s="3">
        <f>DATE(YEAR(siječanj!B1831),MONTH(siječanj!B1831)+6,DAY(siječanj!B1831))</f>
        <v>45493</v>
      </c>
      <c r="C1831" s="8">
        <v>19.0416666666667</v>
      </c>
      <c r="D1831">
        <v>0.95430747809786431</v>
      </c>
      <c r="E1831" s="6">
        <v>65.452546817562933</v>
      </c>
      <c r="F1831" s="10">
        <v>80.747939525637946</v>
      </c>
      <c r="G1831" s="10">
        <v>277.38363271024735</v>
      </c>
      <c r="H1831" s="10">
        <f t="shared" si="45"/>
        <v>62.461854888550874</v>
      </c>
    </row>
    <row r="1832" spans="1:8" x14ac:dyDescent="0.25">
      <c r="A1832" s="16"/>
      <c r="B1832" s="3">
        <f>DATE(YEAR(siječanj!B1832),MONTH(siječanj!B1832)+6,DAY(siječanj!B1832))</f>
        <v>45493</v>
      </c>
      <c r="C1832" s="8">
        <v>19.0520833333333</v>
      </c>
      <c r="D1832">
        <v>0.95430747809786431</v>
      </c>
      <c r="E1832" s="6">
        <v>63.560442183951352</v>
      </c>
      <c r="F1832" s="10">
        <v>80.317632584889921</v>
      </c>
      <c r="G1832" s="10">
        <v>279.0207146638088</v>
      </c>
      <c r="H1832" s="10">
        <f t="shared" si="45"/>
        <v>60.656205287351725</v>
      </c>
    </row>
    <row r="1833" spans="1:8" x14ac:dyDescent="0.25">
      <c r="A1833" s="16"/>
      <c r="B1833" s="3">
        <f>DATE(YEAR(siječanj!B1833),MONTH(siječanj!B1833)+6,DAY(siječanj!B1833))</f>
        <v>45493</v>
      </c>
      <c r="C1833" s="8">
        <v>19.0625</v>
      </c>
      <c r="D1833">
        <v>0.95430747809786431</v>
      </c>
      <c r="E1833" s="6">
        <v>60.702133608279688</v>
      </c>
      <c r="F1833" s="10">
        <v>79.46587292156579</v>
      </c>
      <c r="G1833" s="10">
        <v>278.88079182135829</v>
      </c>
      <c r="H1833" s="10">
        <f t="shared" si="45"/>
        <v>57.928500038877004</v>
      </c>
    </row>
    <row r="1834" spans="1:8" x14ac:dyDescent="0.25">
      <c r="A1834" s="16"/>
      <c r="B1834" s="3">
        <f>DATE(YEAR(siječanj!B1834),MONTH(siječanj!B1834)+6,DAY(siječanj!B1834))</f>
        <v>45493</v>
      </c>
      <c r="C1834" s="8">
        <v>19.0729166666667</v>
      </c>
      <c r="D1834">
        <v>0.95430747809786431</v>
      </c>
      <c r="E1834" s="6">
        <v>59.654510222201758</v>
      </c>
      <c r="F1834" s="10">
        <v>78.689355565610512</v>
      </c>
      <c r="G1834" s="10">
        <v>278.49979628474239</v>
      </c>
      <c r="H1834" s="10">
        <f t="shared" si="45"/>
        <v>56.928745207312623</v>
      </c>
    </row>
    <row r="1835" spans="1:8" x14ac:dyDescent="0.25">
      <c r="A1835" s="16"/>
      <c r="B1835" s="3">
        <f>DATE(YEAR(siječanj!B1835),MONTH(siječanj!B1835)+6,DAY(siječanj!B1835))</f>
        <v>45493</v>
      </c>
      <c r="C1835" s="8">
        <v>19.0833333333333</v>
      </c>
      <c r="D1835">
        <v>0.95430747809786431</v>
      </c>
      <c r="E1835" s="6">
        <v>58.027424021416699</v>
      </c>
      <c r="F1835" s="10">
        <v>78.150527295821959</v>
      </c>
      <c r="G1835" s="10">
        <v>277.95168106153665</v>
      </c>
      <c r="H1835" s="10">
        <f t="shared" si="45"/>
        <v>55.376004678393599</v>
      </c>
    </row>
    <row r="1836" spans="1:8" x14ac:dyDescent="0.25">
      <c r="A1836" s="16"/>
      <c r="B1836" s="3">
        <f>DATE(YEAR(siječanj!B1836),MONTH(siječanj!B1836)+6,DAY(siječanj!B1836))</f>
        <v>45493</v>
      </c>
      <c r="C1836" s="8">
        <v>19.09375</v>
      </c>
      <c r="D1836">
        <v>0.95430747809786431</v>
      </c>
      <c r="E1836" s="6">
        <v>56.772823376602297</v>
      </c>
      <c r="F1836" s="10">
        <v>77.593536842323076</v>
      </c>
      <c r="G1836" s="10">
        <v>277.92153072711193</v>
      </c>
      <c r="H1836" s="10">
        <f t="shared" si="45"/>
        <v>54.178729901020816</v>
      </c>
    </row>
    <row r="1837" spans="1:8" x14ac:dyDescent="0.25">
      <c r="A1837" s="16"/>
      <c r="B1837" s="3">
        <f>DATE(YEAR(siječanj!B1837),MONTH(siječanj!B1837)+6,DAY(siječanj!B1837))</f>
        <v>45493</v>
      </c>
      <c r="C1837" s="8">
        <v>19.1041666666667</v>
      </c>
      <c r="D1837">
        <v>0.95430747809786431</v>
      </c>
      <c r="E1837" s="6">
        <v>55.020108413345852</v>
      </c>
      <c r="F1837" s="10">
        <v>77.282832817410409</v>
      </c>
      <c r="G1837" s="10">
        <v>277.6925990016141</v>
      </c>
      <c r="H1837" s="10">
        <f t="shared" si="45"/>
        <v>52.506100904611166</v>
      </c>
    </row>
    <row r="1838" spans="1:8" x14ac:dyDescent="0.25">
      <c r="A1838" s="16"/>
      <c r="B1838" s="3">
        <f>DATE(YEAR(siječanj!B1838),MONTH(siječanj!B1838)+6,DAY(siječanj!B1838))</f>
        <v>45493</v>
      </c>
      <c r="C1838" s="8">
        <v>19.1145833333333</v>
      </c>
      <c r="D1838">
        <v>0.95430747809786431</v>
      </c>
      <c r="E1838" s="6">
        <v>55.024231266090965</v>
      </c>
      <c r="F1838" s="10">
        <v>76.70332354809311</v>
      </c>
      <c r="G1838" s="10">
        <v>277.60744616165016</v>
      </c>
      <c r="H1838" s="10">
        <f t="shared" si="45"/>
        <v>52.510035373816926</v>
      </c>
    </row>
    <row r="1839" spans="1:8" x14ac:dyDescent="0.25">
      <c r="A1839" s="16"/>
      <c r="B1839" s="3">
        <f>DATE(YEAR(siječanj!B1839),MONTH(siječanj!B1839)+6,DAY(siječanj!B1839))</f>
        <v>45493</v>
      </c>
      <c r="C1839" s="8">
        <v>19.125</v>
      </c>
      <c r="D1839">
        <v>0.95430747809786431</v>
      </c>
      <c r="E1839" s="6">
        <v>53.784499102412099</v>
      </c>
      <c r="F1839" s="10">
        <v>76.409922904445267</v>
      </c>
      <c r="G1839" s="10">
        <v>277.43800966231493</v>
      </c>
      <c r="H1839" s="10">
        <f t="shared" si="45"/>
        <v>51.326949699179735</v>
      </c>
    </row>
    <row r="1840" spans="1:8" x14ac:dyDescent="0.25">
      <c r="A1840" s="16"/>
      <c r="B1840" s="3">
        <f>DATE(YEAR(siječanj!B1840),MONTH(siječanj!B1840)+6,DAY(siječanj!B1840))</f>
        <v>45493</v>
      </c>
      <c r="C1840" s="8">
        <v>19.1354166666667</v>
      </c>
      <c r="D1840">
        <v>0.95430747809786431</v>
      </c>
      <c r="E1840" s="6">
        <v>55.059435146868218</v>
      </c>
      <c r="F1840" s="10">
        <v>76.235298631717228</v>
      </c>
      <c r="G1840" s="10">
        <v>277.74020510401067</v>
      </c>
      <c r="H1840" s="10">
        <f t="shared" si="45"/>
        <v>52.543630700500721</v>
      </c>
    </row>
    <row r="1841" spans="1:8" x14ac:dyDescent="0.25">
      <c r="A1841" s="16"/>
      <c r="B1841" s="3">
        <f>DATE(YEAR(siječanj!B1841),MONTH(siječanj!B1841)+6,DAY(siječanj!B1841))</f>
        <v>45493</v>
      </c>
      <c r="C1841" s="8">
        <v>19.1458333333333</v>
      </c>
      <c r="D1841">
        <v>0.95430747809786431</v>
      </c>
      <c r="E1841" s="6">
        <v>55.513412079994971</v>
      </c>
      <c r="F1841" s="10">
        <v>75.987959756798688</v>
      </c>
      <c r="G1841" s="10">
        <v>277.80714102915613</v>
      </c>
      <c r="H1841" s="10">
        <f t="shared" si="45"/>
        <v>52.97686428266752</v>
      </c>
    </row>
    <row r="1842" spans="1:8" x14ac:dyDescent="0.25">
      <c r="A1842" s="16"/>
      <c r="B1842" s="3">
        <f>DATE(YEAR(siječanj!B1842),MONTH(siječanj!B1842)+6,DAY(siječanj!B1842))</f>
        <v>45493</v>
      </c>
      <c r="C1842" s="8">
        <v>19.15625</v>
      </c>
      <c r="D1842">
        <v>0.95430747809786431</v>
      </c>
      <c r="E1842" s="6">
        <v>56.149790758602158</v>
      </c>
      <c r="F1842" s="10">
        <v>76.002024799895537</v>
      </c>
      <c r="G1842" s="10">
        <v>278.0378720476736</v>
      </c>
      <c r="H1842" s="10">
        <f t="shared" si="45"/>
        <v>53.584165214564393</v>
      </c>
    </row>
    <row r="1843" spans="1:8" x14ac:dyDescent="0.25">
      <c r="A1843" s="16"/>
      <c r="B1843" s="3">
        <f>DATE(YEAR(siječanj!B1843),MONTH(siječanj!B1843)+6,DAY(siječanj!B1843))</f>
        <v>45493</v>
      </c>
      <c r="C1843" s="8">
        <v>19.1666666666667</v>
      </c>
      <c r="D1843">
        <v>0.95430747809786431</v>
      </c>
      <c r="E1843" s="6">
        <v>58.425574926956976</v>
      </c>
      <c r="F1843" s="10">
        <v>76.196690899049671</v>
      </c>
      <c r="G1843" s="10">
        <v>281.41273723596686</v>
      </c>
      <c r="H1843" s="10">
        <f t="shared" si="45"/>
        <v>55.755963064962124</v>
      </c>
    </row>
    <row r="1844" spans="1:8" x14ac:dyDescent="0.25">
      <c r="A1844" s="16"/>
      <c r="B1844" s="3">
        <f>DATE(YEAR(siječanj!B1844),MONTH(siječanj!B1844)+6,DAY(siječanj!B1844))</f>
        <v>45493</v>
      </c>
      <c r="C1844" s="8">
        <v>19.1770833333333</v>
      </c>
      <c r="D1844">
        <v>0.95430747809786431</v>
      </c>
      <c r="E1844" s="6">
        <v>59.866353314316655</v>
      </c>
      <c r="F1844" s="10">
        <v>76.05881382599739</v>
      </c>
      <c r="G1844" s="10">
        <v>282.66078225423263</v>
      </c>
      <c r="H1844" s="10">
        <f t="shared" si="45"/>
        <v>57.130908654301244</v>
      </c>
    </row>
    <row r="1845" spans="1:8" x14ac:dyDescent="0.25">
      <c r="A1845" s="16"/>
      <c r="B1845" s="3">
        <f>DATE(YEAR(siječanj!B1845),MONTH(siječanj!B1845)+6,DAY(siječanj!B1845))</f>
        <v>45493</v>
      </c>
      <c r="C1845" s="8">
        <v>19.1875</v>
      </c>
      <c r="D1845">
        <v>0.95430747809786431</v>
      </c>
      <c r="E1845" s="6">
        <v>61.674172017620819</v>
      </c>
      <c r="F1845" s="10">
        <v>76.098343602846754</v>
      </c>
      <c r="G1845" s="10">
        <v>291.5501162596301</v>
      </c>
      <c r="H1845" s="10">
        <f t="shared" si="45"/>
        <v>58.856123561909598</v>
      </c>
    </row>
    <row r="1846" spans="1:8" x14ac:dyDescent="0.25">
      <c r="A1846" s="16"/>
      <c r="B1846" s="3">
        <f>DATE(YEAR(siječanj!B1846),MONTH(siječanj!B1846)+6,DAY(siječanj!B1846))</f>
        <v>45493</v>
      </c>
      <c r="C1846" s="8">
        <v>19.1979166666667</v>
      </c>
      <c r="D1846">
        <v>0.95430747809786431</v>
      </c>
      <c r="E1846" s="6">
        <v>63.90541774878001</v>
      </c>
      <c r="F1846" s="10">
        <v>76.490898977889103</v>
      </c>
      <c r="G1846" s="10">
        <v>290.37381536972339</v>
      </c>
      <c r="H1846" s="10">
        <f t="shared" si="45"/>
        <v>60.985418048628752</v>
      </c>
    </row>
    <row r="1847" spans="1:8" x14ac:dyDescent="0.25">
      <c r="A1847" s="16"/>
      <c r="B1847" s="3">
        <f>DATE(YEAR(siječanj!B1847),MONTH(siječanj!B1847)+6,DAY(siječanj!B1847))</f>
        <v>45493</v>
      </c>
      <c r="C1847" s="8">
        <v>19.2083333333333</v>
      </c>
      <c r="D1847">
        <v>0.95430747809786431</v>
      </c>
      <c r="E1847" s="6">
        <v>66.125714862145003</v>
      </c>
      <c r="F1847" s="10">
        <v>77.485477186841322</v>
      </c>
      <c r="G1847" s="10">
        <v>250.65083479916134</v>
      </c>
      <c r="H1847" s="10">
        <f t="shared" si="45"/>
        <v>63.104264187512065</v>
      </c>
    </row>
    <row r="1848" spans="1:8" x14ac:dyDescent="0.25">
      <c r="A1848" s="16"/>
      <c r="B1848" s="3">
        <f>DATE(YEAR(siječanj!B1848),MONTH(siječanj!B1848)+6,DAY(siječanj!B1848))</f>
        <v>45493</v>
      </c>
      <c r="C1848" s="8">
        <v>19.21875</v>
      </c>
      <c r="D1848">
        <v>0.95430747809786431</v>
      </c>
      <c r="E1848" s="6">
        <v>69.252061091678343</v>
      </c>
      <c r="F1848" s="10">
        <v>77.728098526326534</v>
      </c>
      <c r="G1848" s="10">
        <v>156.0691139454193</v>
      </c>
      <c r="H1848" s="10">
        <f t="shared" si="45"/>
        <v>66.087759773478794</v>
      </c>
    </row>
    <row r="1849" spans="1:8" x14ac:dyDescent="0.25">
      <c r="A1849" s="16"/>
      <c r="B1849" s="3">
        <f>DATE(YEAR(siječanj!B1849),MONTH(siječanj!B1849)+6,DAY(siječanj!B1849))</f>
        <v>45493</v>
      </c>
      <c r="C1849" s="8">
        <v>19.2291666666667</v>
      </c>
      <c r="D1849">
        <v>0.95430747809786431</v>
      </c>
      <c r="E1849" s="6">
        <v>71.521004714202235</v>
      </c>
      <c r="F1849" s="10">
        <v>78.602745173648074</v>
      </c>
      <c r="G1849" s="10">
        <v>74.358109359066518</v>
      </c>
      <c r="H1849" s="10">
        <f t="shared" si="45"/>
        <v>68.253029639835802</v>
      </c>
    </row>
    <row r="1850" spans="1:8" x14ac:dyDescent="0.25">
      <c r="A1850" s="16"/>
      <c r="B1850" s="3">
        <f>DATE(YEAR(siječanj!B1850),MONTH(siječanj!B1850)+6,DAY(siječanj!B1850))</f>
        <v>45493</v>
      </c>
      <c r="C1850" s="8">
        <v>19.2395833333333</v>
      </c>
      <c r="D1850">
        <v>0.95430747809786431</v>
      </c>
      <c r="E1850" s="6">
        <v>74.522060168475335</v>
      </c>
      <c r="F1850" s="10">
        <v>80.70599203310104</v>
      </c>
      <c r="G1850" s="10">
        <v>25.751840413666176</v>
      </c>
      <c r="H1850" s="10">
        <f t="shared" si="45"/>
        <v>71.116959302034999</v>
      </c>
    </row>
    <row r="1851" spans="1:8" x14ac:dyDescent="0.25">
      <c r="A1851" s="16"/>
      <c r="B1851" s="3">
        <f>DATE(YEAR(siječanj!B1851),MONTH(siječanj!B1851)+6,DAY(siječanj!B1851))</f>
        <v>45493</v>
      </c>
      <c r="C1851" s="8">
        <v>19.25</v>
      </c>
      <c r="D1851">
        <v>0.95430747809786431</v>
      </c>
      <c r="E1851" s="6">
        <v>78.366794766521451</v>
      </c>
      <c r="F1851" s="10">
        <v>83.319677584654258</v>
      </c>
      <c r="G1851" s="10">
        <v>12.976206369837556</v>
      </c>
      <c r="H1851" s="10">
        <f t="shared" si="45"/>
        <v>74.786018280251994</v>
      </c>
    </row>
    <row r="1852" spans="1:8" x14ac:dyDescent="0.25">
      <c r="A1852" s="16"/>
      <c r="B1852" s="3">
        <f>DATE(YEAR(siječanj!B1852),MONTH(siječanj!B1852)+6,DAY(siječanj!B1852))</f>
        <v>45493</v>
      </c>
      <c r="C1852" s="8">
        <v>19.2604166666667</v>
      </c>
      <c r="D1852">
        <v>0.95430747809786431</v>
      </c>
      <c r="E1852" s="6">
        <v>82.562825191706722</v>
      </c>
      <c r="F1852" s="10">
        <v>85.552903594585814</v>
      </c>
      <c r="G1852" s="10">
        <v>7.5432061864066071</v>
      </c>
      <c r="H1852" s="10">
        <f t="shared" si="45"/>
        <v>78.790321493332456</v>
      </c>
    </row>
    <row r="1853" spans="1:8" x14ac:dyDescent="0.25">
      <c r="A1853" s="16"/>
      <c r="B1853" s="3">
        <f>DATE(YEAR(siječanj!B1853),MONTH(siječanj!B1853)+6,DAY(siječanj!B1853))</f>
        <v>45493</v>
      </c>
      <c r="C1853" s="8">
        <v>19.2708333333333</v>
      </c>
      <c r="D1853">
        <v>0.95430747809786431</v>
      </c>
      <c r="E1853" s="6">
        <v>85.784280825388848</v>
      </c>
      <c r="F1853" s="10">
        <v>88.501275390975181</v>
      </c>
      <c r="G1853" s="10">
        <v>5.2552371474804085</v>
      </c>
      <c r="H1853" s="10">
        <f t="shared" si="45"/>
        <v>81.864580694915816</v>
      </c>
    </row>
    <row r="1854" spans="1:8" x14ac:dyDescent="0.25">
      <c r="A1854" s="16"/>
      <c r="B1854" s="3">
        <f>DATE(YEAR(siječanj!B1854),MONTH(siječanj!B1854)+6,DAY(siječanj!B1854))</f>
        <v>45493</v>
      </c>
      <c r="C1854" s="8">
        <v>19.28125</v>
      </c>
      <c r="D1854">
        <v>0.95430747809786431</v>
      </c>
      <c r="E1854" s="6">
        <v>91.012162557053983</v>
      </c>
      <c r="F1854" s="10">
        <v>93.035640171731558</v>
      </c>
      <c r="G1854" s="10">
        <v>4.723287798382426</v>
      </c>
      <c r="H1854" s="10">
        <f t="shared" si="45"/>
        <v>86.853587326055063</v>
      </c>
    </row>
    <row r="1855" spans="1:8" x14ac:dyDescent="0.25">
      <c r="A1855" s="16"/>
      <c r="B1855" s="3">
        <f>DATE(YEAR(siječanj!B1855),MONTH(siječanj!B1855)+6,DAY(siječanj!B1855))</f>
        <v>45493</v>
      </c>
      <c r="C1855" s="8">
        <v>19.2916666666667</v>
      </c>
      <c r="D1855">
        <v>0.95430747809786431</v>
      </c>
      <c r="E1855" s="6">
        <v>95.053143566227988</v>
      </c>
      <c r="F1855" s="10">
        <v>98.82933010653494</v>
      </c>
      <c r="G1855" s="10">
        <v>4.3657742112167774</v>
      </c>
      <c r="H1855" s="10">
        <f t="shared" si="45"/>
        <v>90.70992572196127</v>
      </c>
    </row>
    <row r="1856" spans="1:8" x14ac:dyDescent="0.25">
      <c r="A1856" s="16"/>
      <c r="B1856" s="3">
        <f>DATE(YEAR(siječanj!B1856),MONTH(siječanj!B1856)+6,DAY(siječanj!B1856))</f>
        <v>45493</v>
      </c>
      <c r="C1856" s="8">
        <v>19.3020833333333</v>
      </c>
      <c r="D1856">
        <v>0.95430747809786431</v>
      </c>
      <c r="E1856" s="6">
        <v>99.099855577210178</v>
      </c>
      <c r="F1856" s="10">
        <v>101.65962039157525</v>
      </c>
      <c r="G1856" s="10">
        <v>3.0846197270353652</v>
      </c>
      <c r="H1856" s="10">
        <f t="shared" si="45"/>
        <v>94.571733255750019</v>
      </c>
    </row>
    <row r="1857" spans="1:8" x14ac:dyDescent="0.25">
      <c r="A1857" s="16"/>
      <c r="B1857" s="3">
        <f>DATE(YEAR(siječanj!B1857),MONTH(siječanj!B1857)+6,DAY(siječanj!B1857))</f>
        <v>45493</v>
      </c>
      <c r="C1857" s="8">
        <v>19.3125</v>
      </c>
      <c r="D1857">
        <v>0.95430747809786431</v>
      </c>
      <c r="E1857" s="6">
        <v>101.84853312327779</v>
      </c>
      <c r="F1857" s="10">
        <v>104.57379841657706</v>
      </c>
      <c r="G1857" s="10">
        <v>1.9762954950435763</v>
      </c>
      <c r="H1857" s="10">
        <f t="shared" si="45"/>
        <v>97.194816792842033</v>
      </c>
    </row>
    <row r="1858" spans="1:8" x14ac:dyDescent="0.25">
      <c r="A1858" s="16"/>
      <c r="B1858" s="3">
        <f>DATE(YEAR(siječanj!B1858),MONTH(siječanj!B1858)+6,DAY(siječanj!B1858))</f>
        <v>45493</v>
      </c>
      <c r="C1858" s="8">
        <v>19.3229166666667</v>
      </c>
      <c r="D1858">
        <v>0.95430747809786431</v>
      </c>
      <c r="E1858" s="6">
        <v>106.37827221599544</v>
      </c>
      <c r="F1858" s="10">
        <v>109.68845878836112</v>
      </c>
      <c r="G1858" s="10">
        <v>1.9503637601432713</v>
      </c>
      <c r="H1858" s="10">
        <f t="shared" si="45"/>
        <v>101.51758068285471</v>
      </c>
    </row>
    <row r="1859" spans="1:8" x14ac:dyDescent="0.25">
      <c r="A1859" s="16"/>
      <c r="B1859" s="3">
        <f>DATE(YEAR(siječanj!B1859),MONTH(siječanj!B1859)+6,DAY(siječanj!B1859))</f>
        <v>45493</v>
      </c>
      <c r="C1859" s="8">
        <v>19.3333333333333</v>
      </c>
      <c r="D1859">
        <v>0.95430747809786431</v>
      </c>
      <c r="E1859" s="6">
        <v>110.51844212510329</v>
      </c>
      <c r="F1859" s="10">
        <v>116.95761962197709</v>
      </c>
      <c r="G1859" s="10">
        <v>1.7356020484329759</v>
      </c>
      <c r="H1859" s="10">
        <f t="shared" si="45"/>
        <v>105.4685757877121</v>
      </c>
    </row>
    <row r="1860" spans="1:8" x14ac:dyDescent="0.25">
      <c r="A1860" s="16"/>
      <c r="B1860" s="3">
        <f>DATE(YEAR(siječanj!B1860),MONTH(siječanj!B1860)+6,DAY(siječanj!B1860))</f>
        <v>45493</v>
      </c>
      <c r="C1860" s="8">
        <v>19.34375</v>
      </c>
      <c r="D1860">
        <v>0.95430747809786431</v>
      </c>
      <c r="E1860" s="6">
        <v>111.27682531847717</v>
      </c>
      <c r="F1860" s="10">
        <v>119.9851833582315</v>
      </c>
      <c r="G1860" s="10">
        <v>1.6885440318961127</v>
      </c>
      <c r="H1860" s="10">
        <f t="shared" ref="H1860:H1923" si="47">D1860*E1860</f>
        <v>106.19230654041252</v>
      </c>
    </row>
    <row r="1861" spans="1:8" x14ac:dyDescent="0.25">
      <c r="A1861" s="16"/>
      <c r="B1861" s="3">
        <f>DATE(YEAR(siječanj!B1861),MONTH(siječanj!B1861)+6,DAY(siječanj!B1861))</f>
        <v>45493</v>
      </c>
      <c r="C1861" s="8">
        <v>19.3541666666667</v>
      </c>
      <c r="D1861">
        <v>0.95430747809786431</v>
      </c>
      <c r="E1861" s="6">
        <v>111.82838103170378</v>
      </c>
      <c r="F1861" s="10">
        <v>121.68048791202732</v>
      </c>
      <c r="G1861" s="10">
        <v>1.7306858695991205</v>
      </c>
      <c r="H1861" s="10">
        <f t="shared" si="47"/>
        <v>106.71866028213229</v>
      </c>
    </row>
    <row r="1862" spans="1:8" x14ac:dyDescent="0.25">
      <c r="A1862" s="16"/>
      <c r="B1862" s="3">
        <f>DATE(YEAR(siječanj!B1862),MONTH(siječanj!B1862)+6,DAY(siječanj!B1862))</f>
        <v>45493</v>
      </c>
      <c r="C1862" s="8">
        <v>19.3645833333333</v>
      </c>
      <c r="D1862">
        <v>0.95430747809786431</v>
      </c>
      <c r="E1862" s="6">
        <v>114.354482667277</v>
      </c>
      <c r="F1862" s="10">
        <v>123.50621958929391</v>
      </c>
      <c r="G1862" s="10">
        <v>1.7292326072647668</v>
      </c>
      <c r="H1862" s="10">
        <f t="shared" si="47"/>
        <v>109.12933796339505</v>
      </c>
    </row>
    <row r="1863" spans="1:8" x14ac:dyDescent="0.25">
      <c r="A1863" s="16"/>
      <c r="B1863" s="3">
        <f>DATE(YEAR(siječanj!B1863),MONTH(siječanj!B1863)+6,DAY(siječanj!B1863))</f>
        <v>45493</v>
      </c>
      <c r="C1863" s="8">
        <v>19.375</v>
      </c>
      <c r="D1863">
        <v>0.95430747809786431</v>
      </c>
      <c r="E1863" s="6">
        <v>117.30470504206582</v>
      </c>
      <c r="F1863" s="10">
        <v>126.57445179912676</v>
      </c>
      <c r="G1863" s="10">
        <v>1.6596836274135107</v>
      </c>
      <c r="H1863" s="10">
        <f t="shared" si="47"/>
        <v>111.94475723770766</v>
      </c>
    </row>
    <row r="1864" spans="1:8" x14ac:dyDescent="0.25">
      <c r="A1864" s="16"/>
      <c r="B1864" s="3">
        <f>DATE(YEAR(siječanj!B1864),MONTH(siječanj!B1864)+6,DAY(siječanj!B1864))</f>
        <v>45493</v>
      </c>
      <c r="C1864" s="8">
        <v>19.3854166666667</v>
      </c>
      <c r="D1864">
        <v>0.95430747809786431</v>
      </c>
      <c r="E1864" s="6">
        <v>118.53361964421603</v>
      </c>
      <c r="F1864" s="10">
        <v>128.28844094476381</v>
      </c>
      <c r="G1864" s="10">
        <v>1.6109259875060673</v>
      </c>
      <c r="H1864" s="10">
        <f t="shared" si="47"/>
        <v>113.11751963248327</v>
      </c>
    </row>
    <row r="1865" spans="1:8" x14ac:dyDescent="0.25">
      <c r="A1865" s="16"/>
      <c r="B1865" s="3">
        <f>DATE(YEAR(siječanj!B1865),MONTH(siječanj!B1865)+6,DAY(siječanj!B1865))</f>
        <v>45493</v>
      </c>
      <c r="C1865" s="8">
        <v>19.3958333333333</v>
      </c>
      <c r="D1865">
        <v>0.95430747809786431</v>
      </c>
      <c r="E1865" s="6">
        <v>120.61330816541765</v>
      </c>
      <c r="F1865" s="10">
        <v>128.73284448531712</v>
      </c>
      <c r="G1865" s="10">
        <v>1.4416555354370779</v>
      </c>
      <c r="H1865" s="10">
        <f t="shared" si="47"/>
        <v>115.10218194038026</v>
      </c>
    </row>
    <row r="1866" spans="1:8" x14ac:dyDescent="0.25">
      <c r="A1866" s="16"/>
      <c r="B1866" s="3">
        <f>DATE(YEAR(siječanj!B1866),MONTH(siječanj!B1866)+6,DAY(siječanj!B1866))</f>
        <v>45493</v>
      </c>
      <c r="C1866" s="8">
        <v>19.40625</v>
      </c>
      <c r="D1866">
        <v>0.95430747809786431</v>
      </c>
      <c r="E1866" s="6">
        <v>124.62617612755096</v>
      </c>
      <c r="F1866" s="10">
        <v>129.35380203524463</v>
      </c>
      <c r="G1866" s="10">
        <v>1.2782396545437538</v>
      </c>
      <c r="H1866" s="10">
        <f t="shared" si="47"/>
        <v>118.93169184526342</v>
      </c>
    </row>
    <row r="1867" spans="1:8" x14ac:dyDescent="0.25">
      <c r="A1867" s="16"/>
      <c r="B1867" s="3">
        <f>DATE(YEAR(siječanj!B1867),MONTH(siječanj!B1867)+6,DAY(siječanj!B1867))</f>
        <v>45493</v>
      </c>
      <c r="C1867" s="8">
        <v>19.4166666666667</v>
      </c>
      <c r="D1867">
        <v>0.95430747809786431</v>
      </c>
      <c r="E1867" s="6">
        <v>126.73515424602692</v>
      </c>
      <c r="F1867" s="10">
        <v>130.36152194017617</v>
      </c>
      <c r="G1867" s="10">
        <v>1.2080540081763045</v>
      </c>
      <c r="H1867" s="10">
        <f t="shared" si="47"/>
        <v>120.94430543486979</v>
      </c>
    </row>
    <row r="1868" spans="1:8" x14ac:dyDescent="0.25">
      <c r="A1868" s="16"/>
      <c r="B1868" s="3">
        <f>DATE(YEAR(siječanj!B1868),MONTH(siječanj!B1868)+6,DAY(siječanj!B1868))</f>
        <v>45493</v>
      </c>
      <c r="C1868" s="8">
        <v>19.4270833333333</v>
      </c>
      <c r="D1868">
        <v>0.95430747809786431</v>
      </c>
      <c r="E1868" s="6">
        <v>128.7294650298366</v>
      </c>
      <c r="F1868" s="10">
        <v>130.972858000721</v>
      </c>
      <c r="G1868" s="10">
        <v>1.1477062554544208</v>
      </c>
      <c r="H1868" s="10">
        <f t="shared" si="47"/>
        <v>122.84749112951059</v>
      </c>
    </row>
    <row r="1869" spans="1:8" x14ac:dyDescent="0.25">
      <c r="A1869" s="16"/>
      <c r="B1869" s="3">
        <f>DATE(YEAR(siječanj!B1869),MONTH(siječanj!B1869)+6,DAY(siječanj!B1869))</f>
        <v>45493</v>
      </c>
      <c r="C1869" s="8">
        <v>19.4375</v>
      </c>
      <c r="D1869">
        <v>0.95430747809786431</v>
      </c>
      <c r="E1869" s="6">
        <v>128.98516959933932</v>
      </c>
      <c r="F1869" s="10">
        <v>131.31622726587133</v>
      </c>
      <c r="G1869" s="10">
        <v>1.1097415084657489</v>
      </c>
      <c r="H1869" s="10">
        <f t="shared" si="47"/>
        <v>123.09151191237082</v>
      </c>
    </row>
    <row r="1870" spans="1:8" x14ac:dyDescent="0.25">
      <c r="A1870" s="16"/>
      <c r="B1870" s="3">
        <f>DATE(YEAR(siječanj!B1870),MONTH(siječanj!B1870)+6,DAY(siječanj!B1870))</f>
        <v>45493</v>
      </c>
      <c r="C1870" s="8">
        <v>19.4479166666667</v>
      </c>
      <c r="D1870">
        <v>0.95430747809786431</v>
      </c>
      <c r="E1870" s="6">
        <v>129.19428120297204</v>
      </c>
      <c r="F1870" s="10">
        <v>131.58537035558714</v>
      </c>
      <c r="G1870" s="10">
        <v>1.1208831860284085</v>
      </c>
      <c r="H1870" s="10">
        <f t="shared" si="47"/>
        <v>123.29106867947456</v>
      </c>
    </row>
    <row r="1871" spans="1:8" x14ac:dyDescent="0.25">
      <c r="A1871" s="16"/>
      <c r="B1871" s="3">
        <f>DATE(YEAR(siječanj!B1871),MONTH(siječanj!B1871)+6,DAY(siječanj!B1871))</f>
        <v>45493</v>
      </c>
      <c r="C1871" s="8">
        <v>19.4583333333333</v>
      </c>
      <c r="D1871">
        <v>0.95430747809786431</v>
      </c>
      <c r="E1871" s="6">
        <v>129.89701179659954</v>
      </c>
      <c r="F1871" s="10">
        <v>131.97708011547283</v>
      </c>
      <c r="G1871" s="10">
        <v>1.1581697436604701</v>
      </c>
      <c r="H1871" s="10">
        <f t="shared" si="47"/>
        <v>123.96168974006144</v>
      </c>
    </row>
    <row r="1872" spans="1:8" x14ac:dyDescent="0.25">
      <c r="A1872" s="16"/>
      <c r="B1872" s="3">
        <f>DATE(YEAR(siječanj!B1872),MONTH(siječanj!B1872)+6,DAY(siječanj!B1872))</f>
        <v>45493</v>
      </c>
      <c r="C1872" s="8">
        <v>19.46875</v>
      </c>
      <c r="D1872">
        <v>0.95430747809786431</v>
      </c>
      <c r="E1872" s="6">
        <v>129.9896163509209</v>
      </c>
      <c r="F1872" s="10">
        <v>132.10271904885931</v>
      </c>
      <c r="G1872" s="10">
        <v>1.1472190663533193</v>
      </c>
      <c r="H1872" s="10">
        <f t="shared" si="47"/>
        <v>124.05006295875623</v>
      </c>
    </row>
    <row r="1873" spans="1:8" x14ac:dyDescent="0.25">
      <c r="A1873" s="16"/>
      <c r="B1873" s="3">
        <f>DATE(YEAR(siječanj!B1873),MONTH(siječanj!B1873)+6,DAY(siječanj!B1873))</f>
        <v>45493</v>
      </c>
      <c r="C1873" s="8">
        <v>19.4791666666667</v>
      </c>
      <c r="D1873">
        <v>0.95430747809786431</v>
      </c>
      <c r="E1873" s="6">
        <v>133.02723551789964</v>
      </c>
      <c r="F1873" s="10">
        <v>132.27313889606177</v>
      </c>
      <c r="G1873" s="10">
        <v>1.1909414988921854</v>
      </c>
      <c r="H1873" s="10">
        <f t="shared" si="47"/>
        <v>126.94888564541745</v>
      </c>
    </row>
    <row r="1874" spans="1:8" x14ac:dyDescent="0.25">
      <c r="A1874" s="16"/>
      <c r="B1874" s="3">
        <f>DATE(YEAR(siječanj!B1874),MONTH(siječanj!B1874)+6,DAY(siječanj!B1874))</f>
        <v>45493</v>
      </c>
      <c r="C1874" s="8">
        <v>19.4895833333333</v>
      </c>
      <c r="D1874">
        <v>0.95430747809786431</v>
      </c>
      <c r="E1874" s="6">
        <v>131.21173080804385</v>
      </c>
      <c r="F1874" s="10">
        <v>131.88443033017126</v>
      </c>
      <c r="G1874" s="10">
        <v>1.2235720806755914</v>
      </c>
      <c r="H1874" s="10">
        <f t="shared" si="47"/>
        <v>125.21633592428017</v>
      </c>
    </row>
    <row r="1875" spans="1:8" x14ac:dyDescent="0.25">
      <c r="A1875" s="16"/>
      <c r="B1875" s="3">
        <f>DATE(YEAR(siječanj!B1875),MONTH(siječanj!B1875)+6,DAY(siječanj!B1875))</f>
        <v>45493</v>
      </c>
      <c r="C1875" s="8">
        <v>19.5</v>
      </c>
      <c r="D1875">
        <v>0.95430747809786431</v>
      </c>
      <c r="E1875" s="6">
        <v>128.93628167074385</v>
      </c>
      <c r="F1875" s="10">
        <v>130.57022608599377</v>
      </c>
      <c r="G1875" s="10">
        <v>1.2440783037295204</v>
      </c>
      <c r="H1875" s="10">
        <f t="shared" si="47"/>
        <v>123.04485779652346</v>
      </c>
    </row>
    <row r="1876" spans="1:8" x14ac:dyDescent="0.25">
      <c r="A1876" s="16"/>
      <c r="B1876" s="3">
        <f>DATE(YEAR(siječanj!B1876),MONTH(siječanj!B1876)+6,DAY(siječanj!B1876))</f>
        <v>45493</v>
      </c>
      <c r="C1876" s="8">
        <v>19.5104166666667</v>
      </c>
      <c r="D1876">
        <v>0.95430747809786431</v>
      </c>
      <c r="E1876" s="6">
        <v>126.87421676841086</v>
      </c>
      <c r="F1876" s="10">
        <v>129.63666375495666</v>
      </c>
      <c r="G1876" s="10">
        <v>1.3214665950169044</v>
      </c>
      <c r="H1876" s="10">
        <f t="shared" si="47"/>
        <v>121.07701383990394</v>
      </c>
    </row>
    <row r="1877" spans="1:8" x14ac:dyDescent="0.25">
      <c r="A1877" s="16"/>
      <c r="B1877" s="3">
        <f>DATE(YEAR(siječanj!B1877),MONTH(siječanj!B1877)+6,DAY(siječanj!B1877))</f>
        <v>45493</v>
      </c>
      <c r="C1877" s="8">
        <v>19.5208333333333</v>
      </c>
      <c r="D1877">
        <v>0.95430747809786431</v>
      </c>
      <c r="E1877" s="6">
        <v>127.88193598508963</v>
      </c>
      <c r="F1877" s="10">
        <v>129.16975654027735</v>
      </c>
      <c r="G1877" s="10">
        <v>1.305444724480783</v>
      </c>
      <c r="H1877" s="10">
        <f t="shared" si="47"/>
        <v>122.03868782420341</v>
      </c>
    </row>
    <row r="1878" spans="1:8" x14ac:dyDescent="0.25">
      <c r="A1878" s="16"/>
      <c r="B1878" s="3">
        <f>DATE(YEAR(siječanj!B1878),MONTH(siječanj!B1878)+6,DAY(siječanj!B1878))</f>
        <v>45493</v>
      </c>
      <c r="C1878" s="8">
        <v>19.53125</v>
      </c>
      <c r="D1878">
        <v>0.95430747809786431</v>
      </c>
      <c r="E1878" s="6">
        <v>128.81563107559282</v>
      </c>
      <c r="F1878" s="10">
        <v>128.07444687990034</v>
      </c>
      <c r="G1878" s="10">
        <v>1.2369171806478338</v>
      </c>
      <c r="H1878" s="10">
        <f t="shared" si="47"/>
        <v>122.92972003133386</v>
      </c>
    </row>
    <row r="1879" spans="1:8" x14ac:dyDescent="0.25">
      <c r="A1879" s="16"/>
      <c r="B1879" s="3">
        <f>DATE(YEAR(siječanj!B1879),MONTH(siječanj!B1879)+6,DAY(siječanj!B1879))</f>
        <v>45493</v>
      </c>
      <c r="C1879" s="8">
        <v>19.5416666666667</v>
      </c>
      <c r="D1879">
        <v>0.95430747809786431</v>
      </c>
      <c r="E1879" s="6">
        <v>127.26086034260376</v>
      </c>
      <c r="F1879" s="10">
        <v>125.19269833286491</v>
      </c>
      <c r="G1879" s="10">
        <v>1.1852170302112885</v>
      </c>
      <c r="H1879" s="10">
        <f t="shared" si="47"/>
        <v>121.44599069411471</v>
      </c>
    </row>
    <row r="1880" spans="1:8" x14ac:dyDescent="0.25">
      <c r="A1880" s="16"/>
      <c r="B1880" s="3">
        <f>DATE(YEAR(siječanj!B1880),MONTH(siječanj!B1880)+6,DAY(siječanj!B1880))</f>
        <v>45493</v>
      </c>
      <c r="C1880" s="8">
        <v>19.5520833333333</v>
      </c>
      <c r="D1880">
        <v>0.95430747809786431</v>
      </c>
      <c r="E1880" s="6">
        <v>126.86340906073677</v>
      </c>
      <c r="F1880" s="10">
        <v>123.97197696319539</v>
      </c>
      <c r="G1880" s="10">
        <v>1.2089564146577207</v>
      </c>
      <c r="H1880" s="10">
        <f t="shared" si="47"/>
        <v>121.06669996364946</v>
      </c>
    </row>
    <row r="1881" spans="1:8" x14ac:dyDescent="0.25">
      <c r="A1881" s="16"/>
      <c r="B1881" s="3">
        <f>DATE(YEAR(siječanj!B1881),MONTH(siječanj!B1881)+6,DAY(siječanj!B1881))</f>
        <v>45493</v>
      </c>
      <c r="C1881" s="8">
        <v>19.5625</v>
      </c>
      <c r="D1881">
        <v>0.95430747809786431</v>
      </c>
      <c r="E1881" s="6">
        <v>128.52680573016539</v>
      </c>
      <c r="F1881" s="10">
        <v>123.50198672620904</v>
      </c>
      <c r="G1881" s="10">
        <v>1.1949884881139221</v>
      </c>
      <c r="H1881" s="10">
        <f t="shared" si="47"/>
        <v>122.65409184432828</v>
      </c>
    </row>
    <row r="1882" spans="1:8" x14ac:dyDescent="0.25">
      <c r="A1882" s="16"/>
      <c r="B1882" s="3">
        <f>DATE(YEAR(siječanj!B1882),MONTH(siječanj!B1882)+6,DAY(siječanj!B1882))</f>
        <v>45493</v>
      </c>
      <c r="C1882" s="8">
        <v>19.5729166666667</v>
      </c>
      <c r="D1882">
        <v>0.95430747809786431</v>
      </c>
      <c r="E1882" s="6">
        <v>127.02226403537657</v>
      </c>
      <c r="F1882" s="10">
        <v>122.27829180057483</v>
      </c>
      <c r="G1882" s="10">
        <v>1.169884420987487</v>
      </c>
      <c r="H1882" s="10">
        <f t="shared" si="47"/>
        <v>121.21829645388127</v>
      </c>
    </row>
    <row r="1883" spans="1:8" x14ac:dyDescent="0.25">
      <c r="A1883" s="16"/>
      <c r="B1883" s="3">
        <f>DATE(YEAR(siječanj!B1883),MONTH(siječanj!B1883)+6,DAY(siječanj!B1883))</f>
        <v>45493</v>
      </c>
      <c r="C1883" s="8">
        <v>19.5833333333333</v>
      </c>
      <c r="D1883">
        <v>0.95430747809786431</v>
      </c>
      <c r="E1883" s="6">
        <v>125.2151735319239</v>
      </c>
      <c r="F1883" s="10">
        <v>119.56729357262137</v>
      </c>
      <c r="G1883" s="10">
        <v>1.1859533493397116</v>
      </c>
      <c r="H1883" s="10">
        <f t="shared" si="47"/>
        <v>119.49377647283674</v>
      </c>
    </row>
    <row r="1884" spans="1:8" x14ac:dyDescent="0.25">
      <c r="A1884" s="16"/>
      <c r="B1884" s="3">
        <f>DATE(YEAR(siječanj!B1884),MONTH(siječanj!B1884)+6,DAY(siječanj!B1884))</f>
        <v>45493</v>
      </c>
      <c r="C1884" s="8">
        <v>19.59375</v>
      </c>
      <c r="D1884">
        <v>0.95430747809786431</v>
      </c>
      <c r="E1884" s="6">
        <v>125.01163920996838</v>
      </c>
      <c r="F1884" s="10">
        <v>118.47437075230347</v>
      </c>
      <c r="G1884" s="10">
        <v>1.1900667733022119</v>
      </c>
      <c r="H1884" s="10">
        <f t="shared" si="47"/>
        <v>119.29954214734501</v>
      </c>
    </row>
    <row r="1885" spans="1:8" x14ac:dyDescent="0.25">
      <c r="A1885" s="16"/>
      <c r="B1885" s="3">
        <f>DATE(YEAR(siječanj!B1885),MONTH(siječanj!B1885)+6,DAY(siječanj!B1885))</f>
        <v>45493</v>
      </c>
      <c r="C1885" s="8">
        <v>19.6041666666667</v>
      </c>
      <c r="D1885">
        <v>0.95430747809786431</v>
      </c>
      <c r="E1885" s="6">
        <v>123.99358921217591</v>
      </c>
      <c r="F1885" s="10">
        <v>117.23497081193513</v>
      </c>
      <c r="G1885" s="10">
        <v>1.1864488424075954</v>
      </c>
      <c r="H1885" s="10">
        <f t="shared" si="47"/>
        <v>118.32800942137415</v>
      </c>
    </row>
    <row r="1886" spans="1:8" x14ac:dyDescent="0.25">
      <c r="A1886" s="16"/>
      <c r="B1886" s="3">
        <f>DATE(YEAR(siječanj!B1886),MONTH(siječanj!B1886)+6,DAY(siječanj!B1886))</f>
        <v>45493</v>
      </c>
      <c r="C1886" s="8">
        <v>19.6145833333333</v>
      </c>
      <c r="D1886">
        <v>0.95430747809786431</v>
      </c>
      <c r="E1886" s="6">
        <v>122.94531744246835</v>
      </c>
      <c r="F1886" s="10">
        <v>116.56843430005972</v>
      </c>
      <c r="G1886" s="10">
        <v>1.1525227816760466</v>
      </c>
      <c r="H1886" s="10">
        <f t="shared" si="47"/>
        <v>117.32763583246334</v>
      </c>
    </row>
    <row r="1887" spans="1:8" x14ac:dyDescent="0.25">
      <c r="A1887" s="16"/>
      <c r="B1887" s="3">
        <f>DATE(YEAR(siječanj!B1887),MONTH(siječanj!B1887)+6,DAY(siječanj!B1887))</f>
        <v>45493</v>
      </c>
      <c r="C1887" s="8">
        <v>19.625</v>
      </c>
      <c r="D1887">
        <v>0.95430747809786431</v>
      </c>
      <c r="E1887" s="6">
        <v>121.12892095877551</v>
      </c>
      <c r="F1887" s="10">
        <v>114.89943601856352</v>
      </c>
      <c r="G1887" s="10">
        <v>1.1177302993213061</v>
      </c>
      <c r="H1887" s="10">
        <f t="shared" si="47"/>
        <v>115.5942350848846</v>
      </c>
    </row>
    <row r="1888" spans="1:8" x14ac:dyDescent="0.25">
      <c r="A1888" s="16"/>
      <c r="B1888" s="3">
        <f>DATE(YEAR(siječanj!B1888),MONTH(siječanj!B1888)+6,DAY(siječanj!B1888))</f>
        <v>45493</v>
      </c>
      <c r="C1888" s="8">
        <v>19.6354166666667</v>
      </c>
      <c r="D1888">
        <v>0.95430747809786431</v>
      </c>
      <c r="E1888" s="6">
        <v>120.07511624973627</v>
      </c>
      <c r="F1888" s="10">
        <v>113.60629313814667</v>
      </c>
      <c r="G1888" s="10">
        <v>1.0857751379034146</v>
      </c>
      <c r="H1888" s="10">
        <f t="shared" si="47"/>
        <v>114.5885813705937</v>
      </c>
    </row>
    <row r="1889" spans="1:8" x14ac:dyDescent="0.25">
      <c r="A1889" s="16"/>
      <c r="B1889" s="3">
        <f>DATE(YEAR(siječanj!B1889),MONTH(siječanj!B1889)+6,DAY(siječanj!B1889))</f>
        <v>45493</v>
      </c>
      <c r="C1889" s="8">
        <v>19.6458333333333</v>
      </c>
      <c r="D1889">
        <v>0.95430747809786431</v>
      </c>
      <c r="E1889" s="6">
        <v>122.10928291905783</v>
      </c>
      <c r="F1889" s="10">
        <v>112.70766685703167</v>
      </c>
      <c r="G1889" s="10">
        <v>1.0973043519549464</v>
      </c>
      <c r="H1889" s="10">
        <f t="shared" si="47"/>
        <v>116.5298018348247</v>
      </c>
    </row>
    <row r="1890" spans="1:8" x14ac:dyDescent="0.25">
      <c r="A1890" s="16"/>
      <c r="B1890" s="3">
        <f>DATE(YEAR(siječanj!B1890),MONTH(siječanj!B1890)+6,DAY(siječanj!B1890))</f>
        <v>45493</v>
      </c>
      <c r="C1890" s="8">
        <v>19.65625</v>
      </c>
      <c r="D1890">
        <v>0.95430747809786431</v>
      </c>
      <c r="E1890" s="6">
        <v>123.30161410079333</v>
      </c>
      <c r="F1890" s="10">
        <v>112.2241234234034</v>
      </c>
      <c r="G1890" s="10">
        <v>1.1165815297993273</v>
      </c>
      <c r="H1890" s="10">
        <f t="shared" si="47"/>
        <v>117.66765239792414</v>
      </c>
    </row>
    <row r="1891" spans="1:8" x14ac:dyDescent="0.25">
      <c r="A1891" s="16"/>
      <c r="B1891" s="3">
        <f>DATE(YEAR(siječanj!B1891),MONTH(siječanj!B1891)+6,DAY(siječanj!B1891))</f>
        <v>45493</v>
      </c>
      <c r="C1891" s="8">
        <v>19.6666666666667</v>
      </c>
      <c r="D1891">
        <v>0.95430747809786431</v>
      </c>
      <c r="E1891" s="6">
        <v>119.54425560184256</v>
      </c>
      <c r="F1891" s="10">
        <v>112.0336518889204</v>
      </c>
      <c r="G1891" s="10">
        <v>1.1457436591053771</v>
      </c>
      <c r="H1891" s="10">
        <f t="shared" si="47"/>
        <v>114.08197708448087</v>
      </c>
    </row>
    <row r="1892" spans="1:8" x14ac:dyDescent="0.25">
      <c r="A1892" s="16"/>
      <c r="B1892" s="3">
        <f>DATE(YEAR(siječanj!B1892),MONTH(siječanj!B1892)+6,DAY(siječanj!B1892))</f>
        <v>45493</v>
      </c>
      <c r="C1892" s="8">
        <v>19.6770833333333</v>
      </c>
      <c r="D1892">
        <v>0.95430747809786431</v>
      </c>
      <c r="E1892" s="6">
        <v>118.59771601192912</v>
      </c>
      <c r="F1892" s="10">
        <v>111.82591596253708</v>
      </c>
      <c r="G1892" s="10">
        <v>1.1964638953618643</v>
      </c>
      <c r="H1892" s="10">
        <f t="shared" si="47"/>
        <v>113.17868727551078</v>
      </c>
    </row>
    <row r="1893" spans="1:8" x14ac:dyDescent="0.25">
      <c r="A1893" s="16"/>
      <c r="B1893" s="3">
        <f>DATE(YEAR(siječanj!B1893),MONTH(siječanj!B1893)+6,DAY(siječanj!B1893))</f>
        <v>45493</v>
      </c>
      <c r="C1893" s="8">
        <v>19.6875</v>
      </c>
      <c r="D1893">
        <v>0.95430747809786431</v>
      </c>
      <c r="E1893" s="6">
        <v>120.50261094875093</v>
      </c>
      <c r="F1893" s="10">
        <v>111.58132797976425</v>
      </c>
      <c r="G1893" s="10">
        <v>1.2235471677730758</v>
      </c>
      <c r="H1893" s="10">
        <f t="shared" si="47"/>
        <v>114.99654275871059</v>
      </c>
    </row>
    <row r="1894" spans="1:8" x14ac:dyDescent="0.25">
      <c r="A1894" s="16"/>
      <c r="B1894" s="3">
        <f>DATE(YEAR(siječanj!B1894),MONTH(siječanj!B1894)+6,DAY(siječanj!B1894))</f>
        <v>45493</v>
      </c>
      <c r="C1894" s="8">
        <v>19.6979166666667</v>
      </c>
      <c r="D1894">
        <v>0.95430747809786431</v>
      </c>
      <c r="E1894" s="6">
        <v>124.06644072965963</v>
      </c>
      <c r="F1894" s="10">
        <v>111.57860671953557</v>
      </c>
      <c r="G1894" s="10">
        <v>1.3112134839910239</v>
      </c>
      <c r="H1894" s="10">
        <f t="shared" si="47"/>
        <v>118.39753216929964</v>
      </c>
    </row>
    <row r="1895" spans="1:8" x14ac:dyDescent="0.25">
      <c r="A1895" s="16"/>
      <c r="B1895" s="3">
        <f>DATE(YEAR(siječanj!B1895),MONTH(siječanj!B1895)+6,DAY(siječanj!B1895))</f>
        <v>45493</v>
      </c>
      <c r="C1895" s="8">
        <v>19.7083333333333</v>
      </c>
      <c r="D1895">
        <v>0.95430747809786431</v>
      </c>
      <c r="E1895" s="6">
        <v>125.44762694622254</v>
      </c>
      <c r="F1895" s="10">
        <v>111.30625554542449</v>
      </c>
      <c r="G1895" s="10">
        <v>1.4361137620427387</v>
      </c>
      <c r="H1895" s="10">
        <f t="shared" si="47"/>
        <v>119.71560850441132</v>
      </c>
    </row>
    <row r="1896" spans="1:8" x14ac:dyDescent="0.25">
      <c r="A1896" s="16"/>
      <c r="B1896" s="3">
        <f>DATE(YEAR(siječanj!B1896),MONTH(siječanj!B1896)+6,DAY(siječanj!B1896))</f>
        <v>45493</v>
      </c>
      <c r="C1896" s="8">
        <v>19.71875</v>
      </c>
      <c r="D1896">
        <v>0.95430747809786431</v>
      </c>
      <c r="E1896" s="6">
        <v>127.617360975718</v>
      </c>
      <c r="F1896" s="10">
        <v>111.82548589504039</v>
      </c>
      <c r="G1896" s="10">
        <v>1.3823015368398894</v>
      </c>
      <c r="H1896" s="10">
        <f t="shared" si="47"/>
        <v>121.78620191424226</v>
      </c>
    </row>
    <row r="1897" spans="1:8" x14ac:dyDescent="0.25">
      <c r="A1897" s="16"/>
      <c r="B1897" s="3">
        <f>DATE(YEAR(siječanj!B1897),MONTH(siječanj!B1897)+6,DAY(siječanj!B1897))</f>
        <v>45493</v>
      </c>
      <c r="C1897" s="8">
        <v>19.7291666666667</v>
      </c>
      <c r="D1897">
        <v>0.95430747809786431</v>
      </c>
      <c r="E1897" s="6">
        <v>130.8556213729554</v>
      </c>
      <c r="F1897" s="10">
        <v>111.79385002337958</v>
      </c>
      <c r="G1897" s="10">
        <v>1.454657388747624</v>
      </c>
      <c r="H1897" s="10">
        <f t="shared" si="47"/>
        <v>124.87649802735406</v>
      </c>
    </row>
    <row r="1898" spans="1:8" x14ac:dyDescent="0.25">
      <c r="A1898" s="16"/>
      <c r="B1898" s="3">
        <f>DATE(YEAR(siječanj!B1898),MONTH(siječanj!B1898)+6,DAY(siječanj!B1898))</f>
        <v>45493</v>
      </c>
      <c r="C1898" s="8">
        <v>19.7395833333333</v>
      </c>
      <c r="D1898">
        <v>0.95430747809786431</v>
      </c>
      <c r="E1898" s="6">
        <v>140.58570461540344</v>
      </c>
      <c r="F1898" s="10">
        <v>112.30544655154502</v>
      </c>
      <c r="G1898" s="10">
        <v>1.6080969695338325</v>
      </c>
      <c r="H1898" s="10">
        <f t="shared" si="47"/>
        <v>134.16198922813695</v>
      </c>
    </row>
    <row r="1899" spans="1:8" x14ac:dyDescent="0.25">
      <c r="A1899" s="16"/>
      <c r="B1899" s="3">
        <f>DATE(YEAR(siječanj!B1899),MONTH(siječanj!B1899)+6,DAY(siječanj!B1899))</f>
        <v>45493</v>
      </c>
      <c r="C1899" s="8">
        <v>19.75</v>
      </c>
      <c r="D1899">
        <v>0.95430747809786431</v>
      </c>
      <c r="E1899" s="6">
        <v>140.3357537115744</v>
      </c>
      <c r="F1899" s="10">
        <v>112.82470394694796</v>
      </c>
      <c r="G1899" s="10">
        <v>1.4611320175037497</v>
      </c>
      <c r="H1899" s="10">
        <f t="shared" si="47"/>
        <v>133.92345921145557</v>
      </c>
    </row>
    <row r="1900" spans="1:8" x14ac:dyDescent="0.25">
      <c r="A1900" s="16"/>
      <c r="B1900" s="3">
        <f>DATE(YEAR(siječanj!B1900),MONTH(siječanj!B1900)+6,DAY(siječanj!B1900))</f>
        <v>45493</v>
      </c>
      <c r="C1900" s="8">
        <v>19.7604166666667</v>
      </c>
      <c r="D1900">
        <v>0.95430747809786431</v>
      </c>
      <c r="E1900" s="6">
        <v>145.08192089493065</v>
      </c>
      <c r="F1900" s="10">
        <v>113.17030705591691</v>
      </c>
      <c r="G1900" s="10">
        <v>1.5947214206812195</v>
      </c>
      <c r="H1900" s="10">
        <f t="shared" si="47"/>
        <v>138.45276204683512</v>
      </c>
    </row>
    <row r="1901" spans="1:8" x14ac:dyDescent="0.25">
      <c r="A1901" s="16"/>
      <c r="B1901" s="3">
        <f>DATE(YEAR(siječanj!B1901),MONTH(siječanj!B1901)+6,DAY(siječanj!B1901))</f>
        <v>45493</v>
      </c>
      <c r="C1901" s="8">
        <v>19.7708333333333</v>
      </c>
      <c r="D1901">
        <v>0.95430747809786431</v>
      </c>
      <c r="E1901" s="6">
        <v>151.35354260859421</v>
      </c>
      <c r="F1901" s="10">
        <v>113.5300418847314</v>
      </c>
      <c r="G1901" s="10">
        <v>1.6044790386392158</v>
      </c>
      <c r="H1901" s="10">
        <f t="shared" si="47"/>
        <v>144.43781754798519</v>
      </c>
    </row>
    <row r="1902" spans="1:8" x14ac:dyDescent="0.25">
      <c r="A1902" s="16"/>
      <c r="B1902" s="3">
        <f>DATE(YEAR(siječanj!B1902),MONTH(siječanj!B1902)+6,DAY(siječanj!B1902))</f>
        <v>45493</v>
      </c>
      <c r="C1902" s="8">
        <v>19.78125</v>
      </c>
      <c r="D1902">
        <v>0.95430747809786431</v>
      </c>
      <c r="E1902" s="6">
        <v>157.84863496274568</v>
      </c>
      <c r="F1902" s="10">
        <v>113.90630613124826</v>
      </c>
      <c r="G1902" s="10">
        <v>2.1691779980553259</v>
      </c>
      <c r="H1902" s="10">
        <f t="shared" si="47"/>
        <v>150.63613275248821</v>
      </c>
    </row>
    <row r="1903" spans="1:8" x14ac:dyDescent="0.25">
      <c r="A1903" s="16"/>
      <c r="B1903" s="3">
        <f>DATE(YEAR(siječanj!B1903),MONTH(siječanj!B1903)+6,DAY(siječanj!B1903))</f>
        <v>45493</v>
      </c>
      <c r="C1903" s="8">
        <v>19.7916666666667</v>
      </c>
      <c r="D1903">
        <v>0.95430747809786431</v>
      </c>
      <c r="E1903" s="6">
        <v>163.29272898563465</v>
      </c>
      <c r="F1903" s="10">
        <v>114.225929491507</v>
      </c>
      <c r="G1903" s="10">
        <v>2.8496922709439101</v>
      </c>
      <c r="H1903" s="10">
        <f t="shared" si="47"/>
        <v>155.83147238999902</v>
      </c>
    </row>
    <row r="1904" spans="1:8" x14ac:dyDescent="0.25">
      <c r="A1904" s="16"/>
      <c r="B1904" s="3">
        <f>DATE(YEAR(siječanj!B1904),MONTH(siječanj!B1904)+6,DAY(siječanj!B1904))</f>
        <v>45493</v>
      </c>
      <c r="C1904" s="8">
        <v>19.8020833333333</v>
      </c>
      <c r="D1904">
        <v>0.95430747809786431</v>
      </c>
      <c r="E1904" s="6">
        <v>169.07396180282603</v>
      </c>
      <c r="F1904" s="10">
        <v>114.83929013649627</v>
      </c>
      <c r="G1904" s="10">
        <v>3.5325123868432331</v>
      </c>
      <c r="H1904" s="10">
        <f t="shared" si="47"/>
        <v>161.34854610006954</v>
      </c>
    </row>
    <row r="1905" spans="1:8" x14ac:dyDescent="0.25">
      <c r="A1905" s="16"/>
      <c r="B1905" s="3">
        <f>DATE(YEAR(siječanj!B1905),MONTH(siječanj!B1905)+6,DAY(siječanj!B1905))</f>
        <v>45493</v>
      </c>
      <c r="C1905" s="8">
        <v>19.8125</v>
      </c>
      <c r="D1905">
        <v>0.95430747809786431</v>
      </c>
      <c r="E1905" s="6">
        <v>171.22923135922264</v>
      </c>
      <c r="F1905" s="10">
        <v>114.99423485815431</v>
      </c>
      <c r="G1905" s="10">
        <v>8.9191493550361667</v>
      </c>
      <c r="H1905" s="10">
        <f t="shared" si="47"/>
        <v>163.40533595505551</v>
      </c>
    </row>
    <row r="1906" spans="1:8" x14ac:dyDescent="0.25">
      <c r="A1906" s="16"/>
      <c r="B1906" s="3">
        <f>DATE(YEAR(siječanj!B1906),MONTH(siječanj!B1906)+6,DAY(siječanj!B1906))</f>
        <v>45493</v>
      </c>
      <c r="C1906" s="8">
        <v>19.8229166666667</v>
      </c>
      <c r="D1906">
        <v>0.95430747809786431</v>
      </c>
      <c r="E1906" s="6">
        <v>170.19461703192604</v>
      </c>
      <c r="F1906" s="10">
        <v>115.25008474612983</v>
      </c>
      <c r="G1906" s="10">
        <v>26.345765162124991</v>
      </c>
      <c r="H1906" s="10">
        <f t="shared" si="47"/>
        <v>162.41799576556917</v>
      </c>
    </row>
    <row r="1907" spans="1:8" x14ac:dyDescent="0.25">
      <c r="A1907" s="16"/>
      <c r="B1907" s="3">
        <f>DATE(YEAR(siječanj!B1907),MONTH(siječanj!B1907)+6,DAY(siječanj!B1907))</f>
        <v>45493</v>
      </c>
      <c r="C1907" s="8">
        <v>19.8333333333333</v>
      </c>
      <c r="D1907">
        <v>0.95430747809786431</v>
      </c>
      <c r="E1907" s="6">
        <v>167.55106927470248</v>
      </c>
      <c r="F1907" s="10">
        <v>114.60175054246265</v>
      </c>
      <c r="G1907" s="10">
        <v>67.084130388031468</v>
      </c>
      <c r="H1907" s="10">
        <f t="shared" si="47"/>
        <v>159.89523837214188</v>
      </c>
    </row>
    <row r="1908" spans="1:8" x14ac:dyDescent="0.25">
      <c r="A1908" s="16"/>
      <c r="B1908" s="3">
        <f>DATE(YEAR(siječanj!B1908),MONTH(siječanj!B1908)+6,DAY(siječanj!B1908))</f>
        <v>45493</v>
      </c>
      <c r="C1908" s="8">
        <v>19.84375</v>
      </c>
      <c r="D1908">
        <v>0.95430747809786431</v>
      </c>
      <c r="E1908" s="6">
        <v>166.08940958415883</v>
      </c>
      <c r="F1908" s="10">
        <v>114.48648653091293</v>
      </c>
      <c r="G1908" s="10">
        <v>163.2479749054626</v>
      </c>
      <c r="H1908" s="10">
        <f t="shared" si="47"/>
        <v>158.50036559902188</v>
      </c>
    </row>
    <row r="1909" spans="1:8" x14ac:dyDescent="0.25">
      <c r="A1909" s="16"/>
      <c r="B1909" s="3">
        <f>DATE(YEAR(siječanj!B1909),MONTH(siječanj!B1909)+6,DAY(siječanj!B1909))</f>
        <v>45493</v>
      </c>
      <c r="C1909" s="8">
        <v>19.8541666666667</v>
      </c>
      <c r="D1909">
        <v>0.95430747809786431</v>
      </c>
      <c r="E1909" s="6">
        <v>164.41950345841227</v>
      </c>
      <c r="F1909" s="10">
        <v>114.75911754008325</v>
      </c>
      <c r="G1909" s="10">
        <v>260.68819882652696</v>
      </c>
      <c r="H1909" s="10">
        <f t="shared" si="47"/>
        <v>156.90676169550048</v>
      </c>
    </row>
    <row r="1910" spans="1:8" x14ac:dyDescent="0.25">
      <c r="A1910" s="16"/>
      <c r="B1910" s="3">
        <f>DATE(YEAR(siječanj!B1910),MONTH(siječanj!B1910)+6,DAY(siječanj!B1910))</f>
        <v>45493</v>
      </c>
      <c r="C1910" s="8">
        <v>19.8645833333333</v>
      </c>
      <c r="D1910">
        <v>0.95430747809786431</v>
      </c>
      <c r="E1910" s="6">
        <v>161.12366304747792</v>
      </c>
      <c r="F1910" s="10">
        <v>114.04925831662477</v>
      </c>
      <c r="G1910" s="10">
        <v>302.15733073737596</v>
      </c>
      <c r="H1910" s="10">
        <f t="shared" si="47"/>
        <v>153.76151654472869</v>
      </c>
    </row>
    <row r="1911" spans="1:8" x14ac:dyDescent="0.25">
      <c r="A1911" s="16"/>
      <c r="B1911" s="3">
        <f>DATE(YEAR(siječanj!B1911),MONTH(siječanj!B1911)+6,DAY(siječanj!B1911))</f>
        <v>45493</v>
      </c>
      <c r="C1911" s="8">
        <v>19.875</v>
      </c>
      <c r="D1911">
        <v>0.95430747809786431</v>
      </c>
      <c r="E1911" s="6">
        <v>159.64996490282647</v>
      </c>
      <c r="F1911" s="10">
        <v>111.67128868340129</v>
      </c>
      <c r="G1911" s="10">
        <v>313.70671312589815</v>
      </c>
      <c r="H1911" s="10">
        <f t="shared" si="47"/>
        <v>152.35515538482889</v>
      </c>
    </row>
    <row r="1912" spans="1:8" x14ac:dyDescent="0.25">
      <c r="A1912" s="16"/>
      <c r="B1912" s="3">
        <f>DATE(YEAR(siječanj!B1912),MONTH(siječanj!B1912)+6,DAY(siječanj!B1912))</f>
        <v>45493</v>
      </c>
      <c r="C1912" s="8">
        <v>19.8854166666667</v>
      </c>
      <c r="D1912">
        <v>0.95430747809786431</v>
      </c>
      <c r="E1912" s="6">
        <v>164.29643078581202</v>
      </c>
      <c r="F1912" s="10">
        <v>110.10421136455226</v>
      </c>
      <c r="G1912" s="10">
        <v>315.66406362481854</v>
      </c>
      <c r="H1912" s="10">
        <f t="shared" si="47"/>
        <v>156.78931252368858</v>
      </c>
    </row>
    <row r="1913" spans="1:8" x14ac:dyDescent="0.25">
      <c r="A1913" s="16"/>
      <c r="B1913" s="3">
        <f>DATE(YEAR(siječanj!B1913),MONTH(siječanj!B1913)+6,DAY(siječanj!B1913))</f>
        <v>45493</v>
      </c>
      <c r="C1913" s="8">
        <v>19.8958333333333</v>
      </c>
      <c r="D1913">
        <v>0.95430747809786431</v>
      </c>
      <c r="E1913" s="6">
        <v>168.09269821485211</v>
      </c>
      <c r="F1913" s="10">
        <v>108.81061067990093</v>
      </c>
      <c r="G1913" s="10">
        <v>315.27872489109416</v>
      </c>
      <c r="H1913" s="10">
        <f t="shared" si="47"/>
        <v>160.4121189200809</v>
      </c>
    </row>
    <row r="1914" spans="1:8" x14ac:dyDescent="0.25">
      <c r="A1914" s="16"/>
      <c r="B1914" s="3">
        <f>DATE(YEAR(siječanj!B1914),MONTH(siječanj!B1914)+6,DAY(siječanj!B1914))</f>
        <v>45493</v>
      </c>
      <c r="C1914" s="8">
        <v>19.90625</v>
      </c>
      <c r="D1914">
        <v>0.95430747809786431</v>
      </c>
      <c r="E1914" s="6">
        <v>162.70871369012391</v>
      </c>
      <c r="F1914" s="10">
        <v>107.22844684595837</v>
      </c>
      <c r="G1914" s="10">
        <v>315.40436152335019</v>
      </c>
      <c r="H1914" s="10">
        <f t="shared" si="47"/>
        <v>155.2741422261696</v>
      </c>
    </row>
    <row r="1915" spans="1:8" x14ac:dyDescent="0.25">
      <c r="A1915" s="16"/>
      <c r="B1915" s="3">
        <f>DATE(YEAR(siječanj!B1915),MONTH(siječanj!B1915)+6,DAY(siječanj!B1915))</f>
        <v>45493</v>
      </c>
      <c r="C1915" s="8">
        <v>19.9166666666667</v>
      </c>
      <c r="D1915">
        <v>0.95430747809786431</v>
      </c>
      <c r="E1915" s="6">
        <v>159.42603507271645</v>
      </c>
      <c r="F1915" s="10">
        <v>104.84035389568331</v>
      </c>
      <c r="G1915" s="10">
        <v>311.92459286186244</v>
      </c>
      <c r="H1915" s="10">
        <f t="shared" si="47"/>
        <v>152.14145747338569</v>
      </c>
    </row>
    <row r="1916" spans="1:8" x14ac:dyDescent="0.25">
      <c r="A1916" s="16"/>
      <c r="B1916" s="3">
        <f>DATE(YEAR(siječanj!B1916),MONTH(siječanj!B1916)+6,DAY(siječanj!B1916))</f>
        <v>45493</v>
      </c>
      <c r="C1916" s="8">
        <v>19.9270833333333</v>
      </c>
      <c r="D1916">
        <v>0.95430747809786431</v>
      </c>
      <c r="E1916" s="6">
        <v>150.43884279351354</v>
      </c>
      <c r="F1916" s="10">
        <v>102.83080986997849</v>
      </c>
      <c r="G1916" s="10">
        <v>308.86969446604394</v>
      </c>
      <c r="H1916" s="10">
        <f t="shared" si="47"/>
        <v>143.56491267423897</v>
      </c>
    </row>
    <row r="1917" spans="1:8" x14ac:dyDescent="0.25">
      <c r="A1917" s="16"/>
      <c r="B1917" s="3">
        <f>DATE(YEAR(siječanj!B1917),MONTH(siječanj!B1917)+6,DAY(siječanj!B1917))</f>
        <v>45493</v>
      </c>
      <c r="C1917" s="8">
        <v>19.9375</v>
      </c>
      <c r="D1917">
        <v>0.95430747809786431</v>
      </c>
      <c r="E1917" s="6">
        <v>140.0995844087237</v>
      </c>
      <c r="F1917" s="10">
        <v>100.43809613711845</v>
      </c>
      <c r="G1917" s="10">
        <v>306.86816758540283</v>
      </c>
      <c r="H1917" s="10">
        <f t="shared" si="47"/>
        <v>133.69808107964798</v>
      </c>
    </row>
    <row r="1918" spans="1:8" x14ac:dyDescent="0.25">
      <c r="A1918" s="16"/>
      <c r="B1918" s="3">
        <f>DATE(YEAR(siječanj!B1918),MONTH(siječanj!B1918)+6,DAY(siječanj!B1918))</f>
        <v>45493</v>
      </c>
      <c r="C1918" s="8">
        <v>19.9479166666667</v>
      </c>
      <c r="D1918">
        <v>0.95430747809786431</v>
      </c>
      <c r="E1918" s="6">
        <v>131.22789310028224</v>
      </c>
      <c r="F1918" s="10">
        <v>98.725067314335533</v>
      </c>
      <c r="G1918" s="10">
        <v>306.1104531653026</v>
      </c>
      <c r="H1918" s="10">
        <f t="shared" si="47"/>
        <v>125.23175972062647</v>
      </c>
    </row>
    <row r="1919" spans="1:8" x14ac:dyDescent="0.25">
      <c r="A1919" s="16"/>
      <c r="B1919" s="3">
        <f>DATE(YEAR(siječanj!B1919),MONTH(siječanj!B1919)+6,DAY(siječanj!B1919))</f>
        <v>45493</v>
      </c>
      <c r="C1919" s="8">
        <v>19.9583333333333</v>
      </c>
      <c r="D1919">
        <v>0.95430747809786431</v>
      </c>
      <c r="E1919" s="6">
        <v>122.16319335731914</v>
      </c>
      <c r="F1919" s="10">
        <v>96.004772995326078</v>
      </c>
      <c r="G1919" s="10">
        <v>297.75993075341933</v>
      </c>
      <c r="H1919" s="10">
        <f t="shared" si="47"/>
        <v>116.58124896920501</v>
      </c>
    </row>
    <row r="1920" spans="1:8" x14ac:dyDescent="0.25">
      <c r="A1920" s="16"/>
      <c r="B1920" s="3">
        <f>DATE(YEAR(siječanj!B1920),MONTH(siječanj!B1920)+6,DAY(siječanj!B1920))</f>
        <v>45493</v>
      </c>
      <c r="C1920" s="8">
        <v>19.96875</v>
      </c>
      <c r="D1920">
        <v>0.95430747809786431</v>
      </c>
      <c r="E1920" s="6">
        <v>112.63109671671312</v>
      </c>
      <c r="F1920" s="10">
        <v>93.732083066023648</v>
      </c>
      <c r="G1920" s="10">
        <v>296.47112243811426</v>
      </c>
      <c r="H1920" s="10">
        <f t="shared" si="47"/>
        <v>107.48469786312315</v>
      </c>
    </row>
    <row r="1921" spans="1:8" x14ac:dyDescent="0.25">
      <c r="A1921" s="16"/>
      <c r="B1921" s="3">
        <f>DATE(YEAR(siječanj!B1921),MONTH(siječanj!B1921)+6,DAY(siječanj!B1921))</f>
        <v>45493</v>
      </c>
      <c r="C1921" s="8">
        <v>19.9791666666667</v>
      </c>
      <c r="D1921">
        <v>0.95430747809786431</v>
      </c>
      <c r="E1921" s="6">
        <v>104.90165240346892</v>
      </c>
      <c r="F1921" s="10">
        <v>91.532469323317031</v>
      </c>
      <c r="G1921" s="10">
        <v>293.09777132573396</v>
      </c>
      <c r="H1921" s="10">
        <f t="shared" si="47"/>
        <v>100.10843135345318</v>
      </c>
    </row>
    <row r="1922" spans="1:8" ht="15.75" thickBot="1" x14ac:dyDescent="0.3">
      <c r="A1922" s="16"/>
      <c r="B1922" s="3">
        <f>DATE(YEAR(siječanj!B1922),MONTH(siječanj!B1922)+6,DAY(siječanj!B1922))</f>
        <v>45493</v>
      </c>
      <c r="C1922" s="8">
        <v>19.9895833333333</v>
      </c>
      <c r="D1922">
        <v>0.95430747809786431</v>
      </c>
      <c r="E1922" s="6">
        <v>95.51240118000986</v>
      </c>
      <c r="F1922" s="10">
        <v>89.807078572103649</v>
      </c>
      <c r="G1922" s="10">
        <v>293.18637884036502</v>
      </c>
      <c r="H1922" s="10">
        <f t="shared" si="47"/>
        <v>91.148198697166691</v>
      </c>
    </row>
    <row r="1923" spans="1:8" x14ac:dyDescent="0.25">
      <c r="A1923" s="17">
        <f t="shared" ref="A1923" si="48">A1827+1</f>
        <v>203</v>
      </c>
      <c r="B1923" s="3">
        <f>DATE(YEAR(siječanj!B1923),MONTH(siječanj!B1923)+6,DAY(siječanj!B1923))</f>
        <v>45494</v>
      </c>
      <c r="C1923" s="8">
        <v>20</v>
      </c>
      <c r="D1923">
        <v>0.95492708290625083</v>
      </c>
      <c r="E1923" s="6">
        <v>86.741376849685281</v>
      </c>
      <c r="F1923" s="10">
        <v>80.017476555109539</v>
      </c>
      <c r="G1923" s="10">
        <v>282.2328688042125</v>
      </c>
      <c r="H1923" s="10">
        <f t="shared" si="47"/>
        <v>82.83168996234177</v>
      </c>
    </row>
    <row r="1924" spans="1:8" x14ac:dyDescent="0.25">
      <c r="A1924" s="18"/>
      <c r="B1924" s="3">
        <f>DATE(YEAR(siječanj!B1924),MONTH(siječanj!B1924)+6,DAY(siječanj!B1924))</f>
        <v>45494</v>
      </c>
      <c r="C1924" s="8">
        <v>20.0104166666667</v>
      </c>
      <c r="D1924">
        <v>0.95492708290625083</v>
      </c>
      <c r="E1924" s="6">
        <v>80.986193682391118</v>
      </c>
      <c r="F1924" s="10">
        <v>78.724475230762692</v>
      </c>
      <c r="G1924" s="10">
        <v>279.86984116661159</v>
      </c>
      <c r="H1924" s="10">
        <f t="shared" ref="H1924:H1987" si="49">D1924*E1924</f>
        <v>77.335909688806396</v>
      </c>
    </row>
    <row r="1925" spans="1:8" x14ac:dyDescent="0.25">
      <c r="A1925" s="18"/>
      <c r="B1925" s="3">
        <f>DATE(YEAR(siječanj!B1925),MONTH(siječanj!B1925)+6,DAY(siječanj!B1925))</f>
        <v>45494</v>
      </c>
      <c r="C1925" s="8">
        <v>20.0208333333333</v>
      </c>
      <c r="D1925">
        <v>0.95492708290625083</v>
      </c>
      <c r="E1925" s="6">
        <v>75.737769620138636</v>
      </c>
      <c r="F1925" s="10">
        <v>77.87917168305394</v>
      </c>
      <c r="G1925" s="10">
        <v>279.50589111025329</v>
      </c>
      <c r="H1925" s="10">
        <f t="shared" si="49"/>
        <v>72.324047409184658</v>
      </c>
    </row>
    <row r="1926" spans="1:8" x14ac:dyDescent="0.25">
      <c r="A1926" s="18"/>
      <c r="B1926" s="3">
        <f>DATE(YEAR(siječanj!B1926),MONTH(siječanj!B1926)+6,DAY(siječanj!B1926))</f>
        <v>45494</v>
      </c>
      <c r="C1926" s="8">
        <v>20.03125</v>
      </c>
      <c r="D1926">
        <v>0.95492708290625083</v>
      </c>
      <c r="E1926" s="6">
        <v>71.955732142459041</v>
      </c>
      <c r="F1926" s="10">
        <v>77.03978602992791</v>
      </c>
      <c r="G1926" s="10">
        <v>278.37401403742803</v>
      </c>
      <c r="H1926" s="10">
        <f t="shared" si="49"/>
        <v>68.712477393181956</v>
      </c>
    </row>
    <row r="1927" spans="1:8" x14ac:dyDescent="0.25">
      <c r="A1927" s="18"/>
      <c r="B1927" s="3">
        <f>DATE(YEAR(siječanj!B1927),MONTH(siječanj!B1927)+6,DAY(siječanj!B1927))</f>
        <v>45494</v>
      </c>
      <c r="C1927" s="8">
        <v>20.0416666666667</v>
      </c>
      <c r="D1927">
        <v>0.95492708290625083</v>
      </c>
      <c r="E1927" s="6">
        <v>70.063920168327698</v>
      </c>
      <c r="F1927" s="10">
        <v>80.259416903392903</v>
      </c>
      <c r="G1927" s="10">
        <v>277.51296754407468</v>
      </c>
      <c r="H1927" s="10">
        <f t="shared" si="49"/>
        <v>66.905934903317601</v>
      </c>
    </row>
    <row r="1928" spans="1:8" x14ac:dyDescent="0.25">
      <c r="A1928" s="18"/>
      <c r="B1928" s="3">
        <f>DATE(YEAR(siječanj!B1928),MONTH(siječanj!B1928)+6,DAY(siječanj!B1928))</f>
        <v>45494</v>
      </c>
      <c r="C1928" s="8">
        <v>20.0520833333333</v>
      </c>
      <c r="D1928">
        <v>0.95492708290625083</v>
      </c>
      <c r="E1928" s="6">
        <v>67.925228736831613</v>
      </c>
      <c r="F1928" s="10">
        <v>79.678972935624088</v>
      </c>
      <c r="G1928" s="10">
        <v>280.24401544448932</v>
      </c>
      <c r="H1928" s="10">
        <f t="shared" si="49"/>
        <v>64.86364053340246</v>
      </c>
    </row>
    <row r="1929" spans="1:8" x14ac:dyDescent="0.25">
      <c r="A1929" s="18"/>
      <c r="B1929" s="3">
        <f>DATE(YEAR(siječanj!B1929),MONTH(siječanj!B1929)+6,DAY(siječanj!B1929))</f>
        <v>45494</v>
      </c>
      <c r="C1929" s="8">
        <v>20.0625</v>
      </c>
      <c r="D1929">
        <v>0.95492708290625083</v>
      </c>
      <c r="E1929" s="6">
        <v>66.503122418465054</v>
      </c>
      <c r="F1929" s="10">
        <v>78.98873892489344</v>
      </c>
      <c r="G1929" s="10">
        <v>279.949700252806</v>
      </c>
      <c r="H1929" s="10">
        <f t="shared" si="49"/>
        <v>63.505632695222126</v>
      </c>
    </row>
    <row r="1930" spans="1:8" x14ac:dyDescent="0.25">
      <c r="A1930" s="18"/>
      <c r="B1930" s="3">
        <f>DATE(YEAR(siječanj!B1930),MONTH(siječanj!B1930)+6,DAY(siječanj!B1930))</f>
        <v>45494</v>
      </c>
      <c r="C1930" s="8">
        <v>20.0729166666667</v>
      </c>
      <c r="D1930">
        <v>0.95492708290625083</v>
      </c>
      <c r="E1930" s="6">
        <v>63.417732749997214</v>
      </c>
      <c r="F1930" s="10">
        <v>78.30547710090346</v>
      </c>
      <c r="G1930" s="10">
        <v>279.9151563122058</v>
      </c>
      <c r="H1930" s="10">
        <f t="shared" si="49"/>
        <v>60.55931053948305</v>
      </c>
    </row>
    <row r="1931" spans="1:8" x14ac:dyDescent="0.25">
      <c r="A1931" s="18"/>
      <c r="B1931" s="3">
        <f>DATE(YEAR(siječanj!B1931),MONTH(siječanj!B1931)+6,DAY(siječanj!B1931))</f>
        <v>45494</v>
      </c>
      <c r="C1931" s="8">
        <v>20.0833333333333</v>
      </c>
      <c r="D1931">
        <v>0.95492708290625083</v>
      </c>
      <c r="E1931" s="6">
        <v>62.763699905572267</v>
      </c>
      <c r="F1931" s="10">
        <v>77.655303300052637</v>
      </c>
      <c r="G1931" s="10">
        <v>278.83737057347412</v>
      </c>
      <c r="H1931" s="10">
        <f t="shared" si="49"/>
        <v>59.934756863231456</v>
      </c>
    </row>
    <row r="1932" spans="1:8" x14ac:dyDescent="0.25">
      <c r="A1932" s="18"/>
      <c r="B1932" s="3">
        <f>DATE(YEAR(siječanj!B1932),MONTH(siječanj!B1932)+6,DAY(siječanj!B1932))</f>
        <v>45494</v>
      </c>
      <c r="C1932" s="8">
        <v>20.09375</v>
      </c>
      <c r="D1932">
        <v>0.95492708290625083</v>
      </c>
      <c r="E1932" s="6">
        <v>62.410863920966413</v>
      </c>
      <c r="F1932" s="10">
        <v>77.135442556572229</v>
      </c>
      <c r="G1932" s="10">
        <v>279.19698013857834</v>
      </c>
      <c r="H1932" s="10">
        <f t="shared" si="49"/>
        <v>59.597824225707434</v>
      </c>
    </row>
    <row r="1933" spans="1:8" x14ac:dyDescent="0.25">
      <c r="A1933" s="18"/>
      <c r="B1933" s="3">
        <f>DATE(YEAR(siječanj!B1933),MONTH(siječanj!B1933)+6,DAY(siječanj!B1933))</f>
        <v>45494</v>
      </c>
      <c r="C1933" s="8">
        <v>20.1041666666667</v>
      </c>
      <c r="D1933">
        <v>0.95492708290625083</v>
      </c>
      <c r="E1933" s="6">
        <v>61.062262430640466</v>
      </c>
      <c r="F1933" s="10">
        <v>76.787210103567617</v>
      </c>
      <c r="G1933" s="10">
        <v>279.24539118257758</v>
      </c>
      <c r="H1933" s="10">
        <f t="shared" si="49"/>
        <v>58.310008138547452</v>
      </c>
    </row>
    <row r="1934" spans="1:8" x14ac:dyDescent="0.25">
      <c r="A1934" s="18"/>
      <c r="B1934" s="3">
        <f>DATE(YEAR(siječanj!B1934),MONTH(siječanj!B1934)+6,DAY(siječanj!B1934))</f>
        <v>45494</v>
      </c>
      <c r="C1934" s="8">
        <v>20.1145833333333</v>
      </c>
      <c r="D1934">
        <v>0.95492708290625083</v>
      </c>
      <c r="E1934" s="6">
        <v>60.249844640437935</v>
      </c>
      <c r="F1934" s="10">
        <v>76.231315034055655</v>
      </c>
      <c r="G1934" s="10">
        <v>279.15837932036146</v>
      </c>
      <c r="H1934" s="10">
        <f t="shared" si="49"/>
        <v>57.534208388048206</v>
      </c>
    </row>
    <row r="1935" spans="1:8" x14ac:dyDescent="0.25">
      <c r="A1935" s="18"/>
      <c r="B1935" s="3">
        <f>DATE(YEAR(siječanj!B1935),MONTH(siječanj!B1935)+6,DAY(siječanj!B1935))</f>
        <v>45494</v>
      </c>
      <c r="C1935" s="8">
        <v>20.125</v>
      </c>
      <c r="D1935">
        <v>0.95492708290625083</v>
      </c>
      <c r="E1935" s="6">
        <v>61.215868256959695</v>
      </c>
      <c r="F1935" s="10">
        <v>76.004420257097749</v>
      </c>
      <c r="G1935" s="10">
        <v>278.77802206475502</v>
      </c>
      <c r="H1935" s="10">
        <f t="shared" si="49"/>
        <v>58.456690502191883</v>
      </c>
    </row>
    <row r="1936" spans="1:8" x14ac:dyDescent="0.25">
      <c r="A1936" s="18"/>
      <c r="B1936" s="3">
        <f>DATE(YEAR(siječanj!B1936),MONTH(siječanj!B1936)+6,DAY(siječanj!B1936))</f>
        <v>45494</v>
      </c>
      <c r="C1936" s="8">
        <v>20.1354166666667</v>
      </c>
      <c r="D1936">
        <v>0.95492708290625083</v>
      </c>
      <c r="E1936" s="6">
        <v>61.101357598580833</v>
      </c>
      <c r="F1936" s="10">
        <v>75.768724484918152</v>
      </c>
      <c r="G1936" s="10">
        <v>278.60321203905107</v>
      </c>
      <c r="H1936" s="10">
        <f t="shared" si="49"/>
        <v>58.347341173224478</v>
      </c>
    </row>
    <row r="1937" spans="1:8" x14ac:dyDescent="0.25">
      <c r="A1937" s="18"/>
      <c r="B1937" s="3">
        <f>DATE(YEAR(siječanj!B1937),MONTH(siječanj!B1937)+6,DAY(siječanj!B1937))</f>
        <v>45494</v>
      </c>
      <c r="C1937" s="8">
        <v>20.1458333333333</v>
      </c>
      <c r="D1937">
        <v>0.95492708290625083</v>
      </c>
      <c r="E1937" s="6">
        <v>60.185161968378928</v>
      </c>
      <c r="F1937" s="10">
        <v>75.573152154483964</v>
      </c>
      <c r="G1937" s="10">
        <v>278.21608954591636</v>
      </c>
      <c r="H1937" s="10">
        <f t="shared" si="49"/>
        <v>57.47244115270432</v>
      </c>
    </row>
    <row r="1938" spans="1:8" x14ac:dyDescent="0.25">
      <c r="A1938" s="18"/>
      <c r="B1938" s="3">
        <f>DATE(YEAR(siječanj!B1938),MONTH(siječanj!B1938)+6,DAY(siječanj!B1938))</f>
        <v>45494</v>
      </c>
      <c r="C1938" s="8">
        <v>20.15625</v>
      </c>
      <c r="D1938">
        <v>0.95492708290625083</v>
      </c>
      <c r="E1938" s="6">
        <v>59.707122907818388</v>
      </c>
      <c r="F1938" s="10">
        <v>75.375268939221016</v>
      </c>
      <c r="G1938" s="10">
        <v>278.21658782400988</v>
      </c>
      <c r="H1938" s="10">
        <f t="shared" si="49"/>
        <v>57.015948707088</v>
      </c>
    </row>
    <row r="1939" spans="1:8" x14ac:dyDescent="0.25">
      <c r="A1939" s="18"/>
      <c r="B1939" s="3">
        <f>DATE(YEAR(siječanj!B1939),MONTH(siječanj!B1939)+6,DAY(siječanj!B1939))</f>
        <v>45494</v>
      </c>
      <c r="C1939" s="8">
        <v>20.1666666666667</v>
      </c>
      <c r="D1939">
        <v>0.95492708290625083</v>
      </c>
      <c r="E1939" s="6">
        <v>59.459623643002246</v>
      </c>
      <c r="F1939" s="10">
        <v>75.191056125590961</v>
      </c>
      <c r="G1939" s="10">
        <v>281.57179778549738</v>
      </c>
      <c r="H1939" s="10">
        <f t="shared" si="49"/>
        <v>56.779604956115676</v>
      </c>
    </row>
    <row r="1940" spans="1:8" x14ac:dyDescent="0.25">
      <c r="A1940" s="18"/>
      <c r="B1940" s="3">
        <f>DATE(YEAR(siječanj!B1940),MONTH(siječanj!B1940)+6,DAY(siječanj!B1940))</f>
        <v>45494</v>
      </c>
      <c r="C1940" s="8">
        <v>20.1770833333333</v>
      </c>
      <c r="D1940">
        <v>0.95492708290625083</v>
      </c>
      <c r="E1940" s="6">
        <v>59.68325982824657</v>
      </c>
      <c r="F1940" s="10">
        <v>74.871344708592787</v>
      </c>
      <c r="G1940" s="10">
        <v>283.47719347298693</v>
      </c>
      <c r="H1940" s="10">
        <f t="shared" si="49"/>
        <v>56.993161206123325</v>
      </c>
    </row>
    <row r="1941" spans="1:8" x14ac:dyDescent="0.25">
      <c r="A1941" s="18"/>
      <c r="B1941" s="3">
        <f>DATE(YEAR(siječanj!B1941),MONTH(siječanj!B1941)+6,DAY(siječanj!B1941))</f>
        <v>45494</v>
      </c>
      <c r="C1941" s="8">
        <v>20.1875</v>
      </c>
      <c r="D1941">
        <v>0.95492708290625083</v>
      </c>
      <c r="E1941" s="6">
        <v>59.751685979650389</v>
      </c>
      <c r="F1941" s="10">
        <v>74.795851862477051</v>
      </c>
      <c r="G1941" s="10">
        <v>290.62510015917121</v>
      </c>
      <c r="H1941" s="10">
        <f t="shared" si="49"/>
        <v>57.058503191277872</v>
      </c>
    </row>
    <row r="1942" spans="1:8" x14ac:dyDescent="0.25">
      <c r="A1942" s="18"/>
      <c r="B1942" s="3">
        <f>DATE(YEAR(siječanj!B1942),MONTH(siječanj!B1942)+6,DAY(siječanj!B1942))</f>
        <v>45494</v>
      </c>
      <c r="C1942" s="8">
        <v>20.1979166666667</v>
      </c>
      <c r="D1942">
        <v>0.95492708290625083</v>
      </c>
      <c r="E1942" s="6">
        <v>61.192889068141312</v>
      </c>
      <c r="F1942" s="10">
        <v>74.832170702291577</v>
      </c>
      <c r="G1942" s="10">
        <v>290.76537285858581</v>
      </c>
      <c r="H1942" s="10">
        <f t="shared" si="49"/>
        <v>58.434747052445992</v>
      </c>
    </row>
    <row r="1943" spans="1:8" x14ac:dyDescent="0.25">
      <c r="A1943" s="18"/>
      <c r="B1943" s="3">
        <f>DATE(YEAR(siječanj!B1943),MONTH(siječanj!B1943)+6,DAY(siječanj!B1943))</f>
        <v>45494</v>
      </c>
      <c r="C1943" s="8">
        <v>20.2083333333333</v>
      </c>
      <c r="D1943">
        <v>0.95492708290625083</v>
      </c>
      <c r="E1943" s="6">
        <v>62.815472057395496</v>
      </c>
      <c r="F1943" s="10">
        <v>75.006728456202552</v>
      </c>
      <c r="G1943" s="10">
        <v>271.54109717535795</v>
      </c>
      <c r="H1943" s="10">
        <f t="shared" si="49"/>
        <v>59.984195493147794</v>
      </c>
    </row>
    <row r="1944" spans="1:8" x14ac:dyDescent="0.25">
      <c r="A1944" s="18"/>
      <c r="B1944" s="3">
        <f>DATE(YEAR(siječanj!B1944),MONTH(siječanj!B1944)+6,DAY(siječanj!B1944))</f>
        <v>45494</v>
      </c>
      <c r="C1944" s="8">
        <v>20.21875</v>
      </c>
      <c r="D1944">
        <v>0.95492708290625083</v>
      </c>
      <c r="E1944" s="6">
        <v>63.678712087842314</v>
      </c>
      <c r="F1944" s="10">
        <v>75.202369802747285</v>
      </c>
      <c r="G1944" s="10">
        <v>210.20653615704052</v>
      </c>
      <c r="H1944" s="10">
        <f t="shared" si="49"/>
        <v>60.808526777270274</v>
      </c>
    </row>
    <row r="1945" spans="1:8" x14ac:dyDescent="0.25">
      <c r="A1945" s="18"/>
      <c r="B1945" s="3">
        <f>DATE(YEAR(siječanj!B1945),MONTH(siječanj!B1945)+6,DAY(siječanj!B1945))</f>
        <v>45494</v>
      </c>
      <c r="C1945" s="8">
        <v>20.2291666666667</v>
      </c>
      <c r="D1945">
        <v>0.95492708290625083</v>
      </c>
      <c r="E1945" s="6">
        <v>66.449581499749499</v>
      </c>
      <c r="F1945" s="10">
        <v>75.512673263760874</v>
      </c>
      <c r="G1945" s="10">
        <v>126.716622865304</v>
      </c>
      <c r="H1945" s="10">
        <f t="shared" si="49"/>
        <v>63.454505021896964</v>
      </c>
    </row>
    <row r="1946" spans="1:8" x14ac:dyDescent="0.25">
      <c r="A1946" s="18"/>
      <c r="B1946" s="3">
        <f>DATE(YEAR(siječanj!B1946),MONTH(siječanj!B1946)+6,DAY(siječanj!B1946))</f>
        <v>45494</v>
      </c>
      <c r="C1946" s="8">
        <v>20.2395833333333</v>
      </c>
      <c r="D1946">
        <v>0.95492708290625083</v>
      </c>
      <c r="E1946" s="6">
        <v>70.676588502108643</v>
      </c>
      <c r="F1946" s="10">
        <v>76.070636862185893</v>
      </c>
      <c r="G1946" s="10">
        <v>55.640319588264497</v>
      </c>
      <c r="H1946" s="10">
        <f t="shared" si="49"/>
        <v>67.490988488084071</v>
      </c>
    </row>
    <row r="1947" spans="1:8" x14ac:dyDescent="0.25">
      <c r="A1947" s="18"/>
      <c r="B1947" s="3">
        <f>DATE(YEAR(siječanj!B1947),MONTH(siječanj!B1947)+6,DAY(siječanj!B1947))</f>
        <v>45494</v>
      </c>
      <c r="C1947" s="8">
        <v>20.25</v>
      </c>
      <c r="D1947">
        <v>0.95492708290625083</v>
      </c>
      <c r="E1947" s="6">
        <v>73.358255895671746</v>
      </c>
      <c r="F1947" s="10">
        <v>77.461525516812316</v>
      </c>
      <c r="G1947" s="10">
        <v>28.469295784760902</v>
      </c>
      <c r="H1947" s="10">
        <f t="shared" si="49"/>
        <v>70.051785309544101</v>
      </c>
    </row>
    <row r="1948" spans="1:8" x14ac:dyDescent="0.25">
      <c r="A1948" s="18"/>
      <c r="B1948" s="3">
        <f>DATE(YEAR(siječanj!B1948),MONTH(siječanj!B1948)+6,DAY(siječanj!B1948))</f>
        <v>45494</v>
      </c>
      <c r="C1948" s="8">
        <v>20.2604166666667</v>
      </c>
      <c r="D1948">
        <v>0.95492708290625083</v>
      </c>
      <c r="E1948" s="6">
        <v>77.191171780566592</v>
      </c>
      <c r="F1948" s="10">
        <v>78.87369008528222</v>
      </c>
      <c r="G1948" s="10">
        <v>16.768210496001448</v>
      </c>
      <c r="H1948" s="10">
        <f t="shared" si="49"/>
        <v>73.71194049453176</v>
      </c>
    </row>
    <row r="1949" spans="1:8" x14ac:dyDescent="0.25">
      <c r="A1949" s="18"/>
      <c r="B1949" s="3">
        <f>DATE(YEAR(siječanj!B1949),MONTH(siječanj!B1949)+6,DAY(siječanj!B1949))</f>
        <v>45494</v>
      </c>
      <c r="C1949" s="8">
        <v>20.2708333333333</v>
      </c>
      <c r="D1949">
        <v>0.95492708290625083</v>
      </c>
      <c r="E1949" s="6">
        <v>81.054256226561918</v>
      </c>
      <c r="F1949" s="10">
        <v>81.531713453797451</v>
      </c>
      <c r="G1949" s="10">
        <v>9.2549918958914272</v>
      </c>
      <c r="H1949" s="10">
        <f t="shared" si="49"/>
        <v>77.400904455566589</v>
      </c>
    </row>
    <row r="1950" spans="1:8" x14ac:dyDescent="0.25">
      <c r="A1950" s="18"/>
      <c r="B1950" s="3">
        <f>DATE(YEAR(siječanj!B1950),MONTH(siječanj!B1950)+6,DAY(siječanj!B1950))</f>
        <v>45494</v>
      </c>
      <c r="C1950" s="8">
        <v>20.28125</v>
      </c>
      <c r="D1950">
        <v>0.95492708290625083</v>
      </c>
      <c r="E1950" s="6">
        <v>84.09343722948735</v>
      </c>
      <c r="F1950" s="10">
        <v>84.382929241936836</v>
      </c>
      <c r="G1950" s="10">
        <v>6.0206512779705363</v>
      </c>
      <c r="H1950" s="10">
        <f t="shared" si="49"/>
        <v>80.303100705114261</v>
      </c>
    </row>
    <row r="1951" spans="1:8" x14ac:dyDescent="0.25">
      <c r="A1951" s="18"/>
      <c r="B1951" s="3">
        <f>DATE(YEAR(siječanj!B1951),MONTH(siječanj!B1951)+6,DAY(siječanj!B1951))</f>
        <v>45494</v>
      </c>
      <c r="C1951" s="8">
        <v>20.2916666666667</v>
      </c>
      <c r="D1951">
        <v>0.95492708290625083</v>
      </c>
      <c r="E1951" s="6">
        <v>86.98295296252941</v>
      </c>
      <c r="F1951" s="10">
        <v>87.856008544774184</v>
      </c>
      <c r="G1951" s="10">
        <v>3.6194722786140416</v>
      </c>
      <c r="H1951" s="10">
        <f t="shared" si="49"/>
        <v>83.062377535079833</v>
      </c>
    </row>
    <row r="1952" spans="1:8" x14ac:dyDescent="0.25">
      <c r="A1952" s="18"/>
      <c r="B1952" s="3">
        <f>DATE(YEAR(siječanj!B1952),MONTH(siječanj!B1952)+6,DAY(siječanj!B1952))</f>
        <v>45494</v>
      </c>
      <c r="C1952" s="8">
        <v>20.3020833333333</v>
      </c>
      <c r="D1952">
        <v>0.95492708290625083</v>
      </c>
      <c r="E1952" s="6">
        <v>93.482857939244724</v>
      </c>
      <c r="F1952" s="10">
        <v>89.243557311211859</v>
      </c>
      <c r="G1952" s="10">
        <v>2.5528807561197202</v>
      </c>
      <c r="H1952" s="10">
        <f t="shared" si="49"/>
        <v>89.269312833662411</v>
      </c>
    </row>
    <row r="1953" spans="1:8" x14ac:dyDescent="0.25">
      <c r="A1953" s="18"/>
      <c r="B1953" s="3">
        <f>DATE(YEAR(siječanj!B1953),MONTH(siječanj!B1953)+6,DAY(siječanj!B1953))</f>
        <v>45494</v>
      </c>
      <c r="C1953" s="8">
        <v>20.3125</v>
      </c>
      <c r="D1953">
        <v>0.95492708290625083</v>
      </c>
      <c r="E1953" s="6">
        <v>97.576664477293676</v>
      </c>
      <c r="F1953" s="10">
        <v>90.531470039823859</v>
      </c>
      <c r="G1953" s="10">
        <v>1.813066739020829</v>
      </c>
      <c r="H1953" s="10">
        <f t="shared" si="49"/>
        <v>93.178599569024044</v>
      </c>
    </row>
    <row r="1954" spans="1:8" x14ac:dyDescent="0.25">
      <c r="A1954" s="18"/>
      <c r="B1954" s="3">
        <f>DATE(YEAR(siječanj!B1954),MONTH(siječanj!B1954)+6,DAY(siječanj!B1954))</f>
        <v>45494</v>
      </c>
      <c r="C1954" s="8">
        <v>20.3229166666667</v>
      </c>
      <c r="D1954">
        <v>0.95492708290625083</v>
      </c>
      <c r="E1954" s="6">
        <v>103.0748029508659</v>
      </c>
      <c r="F1954" s="10">
        <v>92.632488198106046</v>
      </c>
      <c r="G1954" s="10">
        <v>1.5362283067271996</v>
      </c>
      <c r="H1954" s="10">
        <f t="shared" si="49"/>
        <v>98.428920903006997</v>
      </c>
    </row>
    <row r="1955" spans="1:8" x14ac:dyDescent="0.25">
      <c r="A1955" s="18"/>
      <c r="B1955" s="3">
        <f>DATE(YEAR(siječanj!B1955),MONTH(siječanj!B1955)+6,DAY(siječanj!B1955))</f>
        <v>45494</v>
      </c>
      <c r="C1955" s="8">
        <v>20.3333333333333</v>
      </c>
      <c r="D1955">
        <v>0.95492708290625083</v>
      </c>
      <c r="E1955" s="6">
        <v>108.70003249892521</v>
      </c>
      <c r="F1955" s="10">
        <v>95.624118901710844</v>
      </c>
      <c r="G1955" s="10">
        <v>1.4527639951282714</v>
      </c>
      <c r="H1955" s="10">
        <f t="shared" si="49"/>
        <v>103.80060494601331</v>
      </c>
    </row>
    <row r="1956" spans="1:8" x14ac:dyDescent="0.25">
      <c r="A1956" s="18"/>
      <c r="B1956" s="3">
        <f>DATE(YEAR(siječanj!B1956),MONTH(siječanj!B1956)+6,DAY(siječanj!B1956))</f>
        <v>45494</v>
      </c>
      <c r="C1956" s="8">
        <v>20.34375</v>
      </c>
      <c r="D1956">
        <v>0.95492708290625083</v>
      </c>
      <c r="E1956" s="6">
        <v>114.1868853528775</v>
      </c>
      <c r="F1956" s="10">
        <v>96.867543521699034</v>
      </c>
      <c r="G1956" s="10">
        <v>1.4392533620021224</v>
      </c>
      <c r="H1956" s="10">
        <f t="shared" si="49"/>
        <v>109.04014933617381</v>
      </c>
    </row>
    <row r="1957" spans="1:8" x14ac:dyDescent="0.25">
      <c r="A1957" s="18"/>
      <c r="B1957" s="3">
        <f>DATE(YEAR(siječanj!B1957),MONTH(siječanj!B1957)+6,DAY(siječanj!B1957))</f>
        <v>45494</v>
      </c>
      <c r="C1957" s="8">
        <v>20.3541666666667</v>
      </c>
      <c r="D1957">
        <v>0.95492708290625083</v>
      </c>
      <c r="E1957" s="6">
        <v>119.33966888822074</v>
      </c>
      <c r="F1957" s="10">
        <v>98.478154015733722</v>
      </c>
      <c r="G1957" s="10">
        <v>1.3140303206072079</v>
      </c>
      <c r="H1957" s="10">
        <f t="shared" si="49"/>
        <v>113.9606818864265</v>
      </c>
    </row>
    <row r="1958" spans="1:8" x14ac:dyDescent="0.25">
      <c r="A1958" s="18"/>
      <c r="B1958" s="3">
        <f>DATE(YEAR(siječanj!B1958),MONTH(siječanj!B1958)+6,DAY(siječanj!B1958))</f>
        <v>45494</v>
      </c>
      <c r="C1958" s="8">
        <v>20.3645833333333</v>
      </c>
      <c r="D1958">
        <v>0.95492708290625083</v>
      </c>
      <c r="E1958" s="6">
        <v>123.23230504402154</v>
      </c>
      <c r="F1958" s="10">
        <v>100.12865502214071</v>
      </c>
      <c r="G1958" s="10">
        <v>1.143910611052015</v>
      </c>
      <c r="H1958" s="10">
        <f t="shared" si="49"/>
        <v>117.67786557550076</v>
      </c>
    </row>
    <row r="1959" spans="1:8" x14ac:dyDescent="0.25">
      <c r="A1959" s="18"/>
      <c r="B1959" s="3">
        <f>DATE(YEAR(siječanj!B1959),MONTH(siječanj!B1959)+6,DAY(siječanj!B1959))</f>
        <v>45494</v>
      </c>
      <c r="C1959" s="8">
        <v>20.375</v>
      </c>
      <c r="D1959">
        <v>0.95492708290625083</v>
      </c>
      <c r="E1959" s="6">
        <v>125.72108816163038</v>
      </c>
      <c r="F1959" s="10">
        <v>102.08518713370489</v>
      </c>
      <c r="G1959" s="10">
        <v>1.0149384298738802</v>
      </c>
      <c r="H1959" s="10">
        <f t="shared" si="49"/>
        <v>120.05447197798529</v>
      </c>
    </row>
    <row r="1960" spans="1:8" x14ac:dyDescent="0.25">
      <c r="A1960" s="18"/>
      <c r="B1960" s="3">
        <f>DATE(YEAR(siječanj!B1960),MONTH(siječanj!B1960)+6,DAY(siječanj!B1960))</f>
        <v>45494</v>
      </c>
      <c r="C1960" s="8">
        <v>20.3854166666667</v>
      </c>
      <c r="D1960">
        <v>0.95492708290625083</v>
      </c>
      <c r="E1960" s="6">
        <v>127.04920447372537</v>
      </c>
      <c r="F1960" s="10">
        <v>103.06559987480215</v>
      </c>
      <c r="G1960" s="10">
        <v>1.0286461534324791</v>
      </c>
      <c r="H1960" s="10">
        <f t="shared" si="49"/>
        <v>121.32272621365436</v>
      </c>
    </row>
    <row r="1961" spans="1:8" x14ac:dyDescent="0.25">
      <c r="A1961" s="18"/>
      <c r="B1961" s="3">
        <f>DATE(YEAR(siječanj!B1961),MONTH(siječanj!B1961)+6,DAY(siječanj!B1961))</f>
        <v>45494</v>
      </c>
      <c r="C1961" s="8">
        <v>20.3958333333333</v>
      </c>
      <c r="D1961">
        <v>0.95492708290625083</v>
      </c>
      <c r="E1961" s="6">
        <v>128.92318195650066</v>
      </c>
      <c r="F1961" s="10">
        <v>103.90203397380998</v>
      </c>
      <c r="G1961" s="10">
        <v>1.041862258305958</v>
      </c>
      <c r="H1961" s="10">
        <f t="shared" si="49"/>
        <v>123.11223806471297</v>
      </c>
    </row>
    <row r="1962" spans="1:8" x14ac:dyDescent="0.25">
      <c r="A1962" s="18"/>
      <c r="B1962" s="3">
        <f>DATE(YEAR(siječanj!B1962),MONTH(siječanj!B1962)+6,DAY(siječanj!B1962))</f>
        <v>45494</v>
      </c>
      <c r="C1962" s="8">
        <v>20.40625</v>
      </c>
      <c r="D1962">
        <v>0.95492708290625083</v>
      </c>
      <c r="E1962" s="6">
        <v>133.66902297727114</v>
      </c>
      <c r="F1962" s="10">
        <v>105.02244015040689</v>
      </c>
      <c r="G1962" s="10">
        <v>1.0015783825609959</v>
      </c>
      <c r="H1962" s="10">
        <f t="shared" si="49"/>
        <v>127.64417018661415</v>
      </c>
    </row>
    <row r="1963" spans="1:8" x14ac:dyDescent="0.25">
      <c r="A1963" s="18"/>
      <c r="B1963" s="3">
        <f>DATE(YEAR(siječanj!B1963),MONTH(siječanj!B1963)+6,DAY(siječanj!B1963))</f>
        <v>45494</v>
      </c>
      <c r="C1963" s="8">
        <v>20.4166666666667</v>
      </c>
      <c r="D1963">
        <v>0.95492708290625083</v>
      </c>
      <c r="E1963" s="6">
        <v>138.70823492657445</v>
      </c>
      <c r="F1963" s="10">
        <v>106.00161322712704</v>
      </c>
      <c r="G1963" s="10">
        <v>0.99382764977705029</v>
      </c>
      <c r="H1963" s="10">
        <f t="shared" si="49"/>
        <v>132.45625015350868</v>
      </c>
    </row>
    <row r="1964" spans="1:8" x14ac:dyDescent="0.25">
      <c r="A1964" s="18"/>
      <c r="B1964" s="3">
        <f>DATE(YEAR(siječanj!B1964),MONTH(siječanj!B1964)+6,DAY(siječanj!B1964))</f>
        <v>45494</v>
      </c>
      <c r="C1964" s="8">
        <v>20.4270833333333</v>
      </c>
      <c r="D1964">
        <v>0.95492708290625083</v>
      </c>
      <c r="E1964" s="6">
        <v>143.16922269068803</v>
      </c>
      <c r="F1964" s="10">
        <v>106.57169291370084</v>
      </c>
      <c r="G1964" s="10">
        <v>1.0329821339268628</v>
      </c>
      <c r="H1964" s="10">
        <f t="shared" si="49"/>
        <v>136.71616818597414</v>
      </c>
    </row>
    <row r="1965" spans="1:8" x14ac:dyDescent="0.25">
      <c r="A1965" s="18"/>
      <c r="B1965" s="3">
        <f>DATE(YEAR(siječanj!B1965),MONTH(siječanj!B1965)+6,DAY(siječanj!B1965))</f>
        <v>45494</v>
      </c>
      <c r="C1965" s="8">
        <v>20.4375</v>
      </c>
      <c r="D1965">
        <v>0.95492708290625083</v>
      </c>
      <c r="E1965" s="6">
        <v>146.44941320982073</v>
      </c>
      <c r="F1965" s="10">
        <v>107.16503908404358</v>
      </c>
      <c r="G1965" s="10">
        <v>1.0475003621245129</v>
      </c>
      <c r="H1965" s="10">
        <f t="shared" si="49"/>
        <v>139.84851094978626</v>
      </c>
    </row>
    <row r="1966" spans="1:8" x14ac:dyDescent="0.25">
      <c r="A1966" s="18"/>
      <c r="B1966" s="3">
        <f>DATE(YEAR(siječanj!B1966),MONTH(siječanj!B1966)+6,DAY(siječanj!B1966))</f>
        <v>45494</v>
      </c>
      <c r="C1966" s="8">
        <v>20.4479166666667</v>
      </c>
      <c r="D1966">
        <v>0.95492708290625083</v>
      </c>
      <c r="E1966" s="6">
        <v>144.85555026504775</v>
      </c>
      <c r="F1966" s="10">
        <v>108.04209980475505</v>
      </c>
      <c r="G1966" s="10">
        <v>1.0694327198182716</v>
      </c>
      <c r="H1966" s="10">
        <f t="shared" si="49"/>
        <v>138.32648805738185</v>
      </c>
    </row>
    <row r="1967" spans="1:8" x14ac:dyDescent="0.25">
      <c r="A1967" s="18"/>
      <c r="B1967" s="3">
        <f>DATE(YEAR(siječanj!B1967),MONTH(siječanj!B1967)+6,DAY(siječanj!B1967))</f>
        <v>45494</v>
      </c>
      <c r="C1967" s="8">
        <v>20.4583333333333</v>
      </c>
      <c r="D1967">
        <v>0.95492708290625083</v>
      </c>
      <c r="E1967" s="6">
        <v>147.62599990275095</v>
      </c>
      <c r="F1967" s="10">
        <v>108.49964493270973</v>
      </c>
      <c r="G1967" s="10">
        <v>1.0697759664799678</v>
      </c>
      <c r="H1967" s="10">
        <f t="shared" si="49"/>
        <v>140.97206544825244</v>
      </c>
    </row>
    <row r="1968" spans="1:8" x14ac:dyDescent="0.25">
      <c r="A1968" s="18"/>
      <c r="B1968" s="3">
        <f>DATE(YEAR(siječanj!B1968),MONTH(siječanj!B1968)+6,DAY(siječanj!B1968))</f>
        <v>45494</v>
      </c>
      <c r="C1968" s="8">
        <v>20.46875</v>
      </c>
      <c r="D1968">
        <v>0.95492708290625083</v>
      </c>
      <c r="E1968" s="6">
        <v>147.98330559578218</v>
      </c>
      <c r="F1968" s="10">
        <v>108.72540430976078</v>
      </c>
      <c r="G1968" s="10">
        <v>1.0838601535695607</v>
      </c>
      <c r="H1968" s="10">
        <f t="shared" si="49"/>
        <v>141.31326633140455</v>
      </c>
    </row>
    <row r="1969" spans="1:8" x14ac:dyDescent="0.25">
      <c r="A1969" s="18"/>
      <c r="B1969" s="3">
        <f>DATE(YEAR(siječanj!B1969),MONTH(siječanj!B1969)+6,DAY(siječanj!B1969))</f>
        <v>45494</v>
      </c>
      <c r="C1969" s="8">
        <v>20.4791666666667</v>
      </c>
      <c r="D1969">
        <v>0.95492708290625083</v>
      </c>
      <c r="E1969" s="6">
        <v>146.42020638492465</v>
      </c>
      <c r="F1969" s="10">
        <v>108.92652833087297</v>
      </c>
      <c r="G1969" s="10">
        <v>1.0717070055504683</v>
      </c>
      <c r="H1969" s="10">
        <f t="shared" si="49"/>
        <v>139.82062056168729</v>
      </c>
    </row>
    <row r="1970" spans="1:8" x14ac:dyDescent="0.25">
      <c r="A1970" s="18"/>
      <c r="B1970" s="3">
        <f>DATE(YEAR(siječanj!B1970),MONTH(siječanj!B1970)+6,DAY(siječanj!B1970))</f>
        <v>45494</v>
      </c>
      <c r="C1970" s="8">
        <v>20.4895833333333</v>
      </c>
      <c r="D1970">
        <v>0.95492708290625083</v>
      </c>
      <c r="E1970" s="6">
        <v>144.32437035226653</v>
      </c>
      <c r="F1970" s="10">
        <v>108.87993011784155</v>
      </c>
      <c r="G1970" s="10">
        <v>1.0833153878935644</v>
      </c>
      <c r="H1970" s="10">
        <f t="shared" si="49"/>
        <v>137.81924997277127</v>
      </c>
    </row>
    <row r="1971" spans="1:8" x14ac:dyDescent="0.25">
      <c r="A1971" s="18"/>
      <c r="B1971" s="3">
        <f>DATE(YEAR(siječanj!B1971),MONTH(siječanj!B1971)+6,DAY(siječanj!B1971))</f>
        <v>45494</v>
      </c>
      <c r="C1971" s="8">
        <v>20.5</v>
      </c>
      <c r="D1971">
        <v>0.95492708290625083</v>
      </c>
      <c r="E1971" s="6">
        <v>140.88350879309982</v>
      </c>
      <c r="F1971" s="10">
        <v>107.72089781941608</v>
      </c>
      <c r="G1971" s="10">
        <v>1.1179124414109458</v>
      </c>
      <c r="H1971" s="10">
        <f t="shared" si="49"/>
        <v>134.53347808139196</v>
      </c>
    </row>
    <row r="1972" spans="1:8" x14ac:dyDescent="0.25">
      <c r="A1972" s="18"/>
      <c r="B1972" s="3">
        <f>DATE(YEAR(siječanj!B1972),MONTH(siječanj!B1972)+6,DAY(siječanj!B1972))</f>
        <v>45494</v>
      </c>
      <c r="C1972" s="8">
        <v>20.5104166666667</v>
      </c>
      <c r="D1972">
        <v>0.95492708290625083</v>
      </c>
      <c r="E1972" s="6">
        <v>135.00589049759498</v>
      </c>
      <c r="F1972" s="10">
        <v>106.59119114941977</v>
      </c>
      <c r="G1972" s="10">
        <v>1.1325967569615891</v>
      </c>
      <c r="H1972" s="10">
        <f t="shared" si="49"/>
        <v>128.92078118802911</v>
      </c>
    </row>
    <row r="1973" spans="1:8" x14ac:dyDescent="0.25">
      <c r="A1973" s="18"/>
      <c r="B1973" s="3">
        <f>DATE(YEAR(siječanj!B1973),MONTH(siječanj!B1973)+6,DAY(siječanj!B1973))</f>
        <v>45494</v>
      </c>
      <c r="C1973" s="8">
        <v>20.5208333333333</v>
      </c>
      <c r="D1973">
        <v>0.95492708290625083</v>
      </c>
      <c r="E1973" s="6">
        <v>130.91343295223439</v>
      </c>
      <c r="F1973" s="10">
        <v>105.85265391581207</v>
      </c>
      <c r="G1973" s="10">
        <v>1.0999794619259027</v>
      </c>
      <c r="H1973" s="10">
        <f t="shared" si="49"/>
        <v>125.01278264232023</v>
      </c>
    </row>
    <row r="1974" spans="1:8" x14ac:dyDescent="0.25">
      <c r="A1974" s="18"/>
      <c r="B1974" s="3">
        <f>DATE(YEAR(siječanj!B1974),MONTH(siječanj!B1974)+6,DAY(siječanj!B1974))</f>
        <v>45494</v>
      </c>
      <c r="C1974" s="8">
        <v>20.53125</v>
      </c>
      <c r="D1974">
        <v>0.95492708290625083</v>
      </c>
      <c r="E1974" s="6">
        <v>127.05258927276446</v>
      </c>
      <c r="F1974" s="10">
        <v>105.073822012989</v>
      </c>
      <c r="G1974" s="10">
        <v>1.1533487878548259</v>
      </c>
      <c r="H1974" s="10">
        <f t="shared" si="49"/>
        <v>121.32595844992699</v>
      </c>
    </row>
    <row r="1975" spans="1:8" x14ac:dyDescent="0.25">
      <c r="A1975" s="18"/>
      <c r="B1975" s="3">
        <f>DATE(YEAR(siječanj!B1975),MONTH(siječanj!B1975)+6,DAY(siječanj!B1975))</f>
        <v>45494</v>
      </c>
      <c r="C1975" s="8">
        <v>20.5416666666667</v>
      </c>
      <c r="D1975">
        <v>0.95492708290625083</v>
      </c>
      <c r="E1975" s="6">
        <v>124.91550007801874</v>
      </c>
      <c r="F1975" s="10">
        <v>103.90800507160151</v>
      </c>
      <c r="G1975" s="10">
        <v>1.1870733305742429</v>
      </c>
      <c r="H1975" s="10">
        <f t="shared" si="49"/>
        <v>119.28519409927799</v>
      </c>
    </row>
    <row r="1976" spans="1:8" x14ac:dyDescent="0.25">
      <c r="A1976" s="18"/>
      <c r="B1976" s="3">
        <f>DATE(YEAR(siječanj!B1976),MONTH(siječanj!B1976)+6,DAY(siječanj!B1976))</f>
        <v>45494</v>
      </c>
      <c r="C1976" s="8">
        <v>20.5520833333333</v>
      </c>
      <c r="D1976">
        <v>0.95492708290625083</v>
      </c>
      <c r="E1976" s="6">
        <v>122.13727771984388</v>
      </c>
      <c r="F1976" s="10">
        <v>103.37199448915607</v>
      </c>
      <c r="G1976" s="10">
        <v>1.1345012225366518</v>
      </c>
      <c r="H1976" s="10">
        <f t="shared" si="49"/>
        <v>116.63219432712114</v>
      </c>
    </row>
    <row r="1977" spans="1:8" x14ac:dyDescent="0.25">
      <c r="A1977" s="18"/>
      <c r="B1977" s="3">
        <f>DATE(YEAR(siječanj!B1977),MONTH(siječanj!B1977)+6,DAY(siječanj!B1977))</f>
        <v>45494</v>
      </c>
      <c r="C1977" s="8">
        <v>20.5625</v>
      </c>
      <c r="D1977">
        <v>0.95492708290625083</v>
      </c>
      <c r="E1977" s="6">
        <v>118.44068794192351</v>
      </c>
      <c r="F1977" s="10">
        <v>103.19842094525417</v>
      </c>
      <c r="G1977" s="10">
        <v>1.082199282043965</v>
      </c>
      <c r="H1977" s="10">
        <f t="shared" si="49"/>
        <v>113.10222063379058</v>
      </c>
    </row>
    <row r="1978" spans="1:8" x14ac:dyDescent="0.25">
      <c r="A1978" s="18"/>
      <c r="B1978" s="3">
        <f>DATE(YEAR(siječanj!B1978),MONTH(siječanj!B1978)+6,DAY(siječanj!B1978))</f>
        <v>45494</v>
      </c>
      <c r="C1978" s="8">
        <v>20.5729166666667</v>
      </c>
      <c r="D1978">
        <v>0.95492708290625083</v>
      </c>
      <c r="E1978" s="6">
        <v>117.18449984114059</v>
      </c>
      <c r="F1978" s="10">
        <v>102.54409738295388</v>
      </c>
      <c r="G1978" s="10">
        <v>1.0102724894655193</v>
      </c>
      <c r="H1978" s="10">
        <f t="shared" si="49"/>
        <v>111.9026525951284</v>
      </c>
    </row>
    <row r="1979" spans="1:8" x14ac:dyDescent="0.25">
      <c r="A1979" s="18"/>
      <c r="B1979" s="3">
        <f>DATE(YEAR(siječanj!B1979),MONTH(siječanj!B1979)+6,DAY(siječanj!B1979))</f>
        <v>45494</v>
      </c>
      <c r="C1979" s="8">
        <v>20.5833333333333</v>
      </c>
      <c r="D1979">
        <v>0.95492708290625083</v>
      </c>
      <c r="E1979" s="6">
        <v>114.89125168636087</v>
      </c>
      <c r="F1979" s="10">
        <v>101.95127544682619</v>
      </c>
      <c r="G1979" s="10">
        <v>1.0183465377874139</v>
      </c>
      <c r="H1979" s="10">
        <f t="shared" si="49"/>
        <v>109.71276782430446</v>
      </c>
    </row>
    <row r="1980" spans="1:8" x14ac:dyDescent="0.25">
      <c r="A1980" s="18"/>
      <c r="B1980" s="3">
        <f>DATE(YEAR(siječanj!B1980),MONTH(siječanj!B1980)+6,DAY(siječanj!B1980))</f>
        <v>45494</v>
      </c>
      <c r="C1980" s="8">
        <v>20.59375</v>
      </c>
      <c r="D1980">
        <v>0.95492708290625083</v>
      </c>
      <c r="E1980" s="6">
        <v>115.59611268334285</v>
      </c>
      <c r="F1980" s="10">
        <v>101.36721871467063</v>
      </c>
      <c r="G1980" s="10">
        <v>1.0480872038378439</v>
      </c>
      <c r="H1980" s="10">
        <f t="shared" si="49"/>
        <v>110.38585868000685</v>
      </c>
    </row>
    <row r="1981" spans="1:8" x14ac:dyDescent="0.25">
      <c r="A1981" s="18"/>
      <c r="B1981" s="3">
        <f>DATE(YEAR(siječanj!B1981),MONTH(siječanj!B1981)+6,DAY(siječanj!B1981))</f>
        <v>45494</v>
      </c>
      <c r="C1981" s="8">
        <v>20.6041666666667</v>
      </c>
      <c r="D1981">
        <v>0.95492708290625083</v>
      </c>
      <c r="E1981" s="6">
        <v>113.59034974977126</v>
      </c>
      <c r="F1981" s="10">
        <v>101.1118297895617</v>
      </c>
      <c r="G1981" s="10">
        <v>1.0214069694552326</v>
      </c>
      <c r="H1981" s="10">
        <f t="shared" si="49"/>
        <v>108.47050133284985</v>
      </c>
    </row>
    <row r="1982" spans="1:8" x14ac:dyDescent="0.25">
      <c r="A1982" s="18"/>
      <c r="B1982" s="3">
        <f>DATE(YEAR(siječanj!B1982),MONTH(siječanj!B1982)+6,DAY(siječanj!B1982))</f>
        <v>45494</v>
      </c>
      <c r="C1982" s="8">
        <v>20.6145833333333</v>
      </c>
      <c r="D1982">
        <v>0.95492708290625083</v>
      </c>
      <c r="E1982" s="6">
        <v>112.10665585506091</v>
      </c>
      <c r="F1982" s="10">
        <v>100.61223862962052</v>
      </c>
      <c r="G1982" s="10">
        <v>1.0648154978189366</v>
      </c>
      <c r="H1982" s="10">
        <f t="shared" si="49"/>
        <v>107.05368185004828</v>
      </c>
    </row>
    <row r="1983" spans="1:8" x14ac:dyDescent="0.25">
      <c r="A1983" s="18"/>
      <c r="B1983" s="3">
        <f>DATE(YEAR(siječanj!B1983),MONTH(siječanj!B1983)+6,DAY(siječanj!B1983))</f>
        <v>45494</v>
      </c>
      <c r="C1983" s="8">
        <v>20.625</v>
      </c>
      <c r="D1983">
        <v>0.95492708290625083</v>
      </c>
      <c r="E1983" s="6">
        <v>110.13346779387174</v>
      </c>
      <c r="F1983" s="10">
        <v>100.66184958539559</v>
      </c>
      <c r="G1983" s="10">
        <v>1.0508198903836952</v>
      </c>
      <c r="H1983" s="10">
        <f t="shared" si="49"/>
        <v>105.16943113075148</v>
      </c>
    </row>
    <row r="1984" spans="1:8" x14ac:dyDescent="0.25">
      <c r="A1984" s="18"/>
      <c r="B1984" s="3">
        <f>DATE(YEAR(siječanj!B1984),MONTH(siječanj!B1984)+6,DAY(siječanj!B1984))</f>
        <v>45494</v>
      </c>
      <c r="C1984" s="8">
        <v>20.6354166666667</v>
      </c>
      <c r="D1984">
        <v>0.95492708290625083</v>
      </c>
      <c r="E1984" s="6">
        <v>108.08222636538015</v>
      </c>
      <c r="F1984" s="10">
        <v>100.39372752349382</v>
      </c>
      <c r="G1984" s="10">
        <v>1.0366936272567671</v>
      </c>
      <c r="H1984" s="10">
        <f t="shared" si="49"/>
        <v>103.21064513710554</v>
      </c>
    </row>
    <row r="1985" spans="1:8" x14ac:dyDescent="0.25">
      <c r="A1985" s="18"/>
      <c r="B1985" s="3">
        <f>DATE(YEAR(siječanj!B1985),MONTH(siječanj!B1985)+6,DAY(siječanj!B1985))</f>
        <v>45494</v>
      </c>
      <c r="C1985" s="8">
        <v>20.6458333333333</v>
      </c>
      <c r="D1985">
        <v>0.95492708290625083</v>
      </c>
      <c r="E1985" s="6">
        <v>108.58390186685779</v>
      </c>
      <c r="F1985" s="10">
        <v>100.22768781059615</v>
      </c>
      <c r="G1985" s="10">
        <v>1.120975087870774</v>
      </c>
      <c r="H1985" s="10">
        <f t="shared" si="49"/>
        <v>103.68970866029711</v>
      </c>
    </row>
    <row r="1986" spans="1:8" x14ac:dyDescent="0.25">
      <c r="A1986" s="18"/>
      <c r="B1986" s="3">
        <f>DATE(YEAR(siječanj!B1986),MONTH(siječanj!B1986)+6,DAY(siječanj!B1986))</f>
        <v>45494</v>
      </c>
      <c r="C1986" s="8">
        <v>20.65625</v>
      </c>
      <c r="D1986">
        <v>0.95492708290625083</v>
      </c>
      <c r="E1986" s="6">
        <v>107.73356053202127</v>
      </c>
      <c r="F1986" s="10">
        <v>100.3220792853582</v>
      </c>
      <c r="G1986" s="10">
        <v>1.1220934075102145</v>
      </c>
      <c r="H1986" s="10">
        <f t="shared" si="49"/>
        <v>102.87769468994708</v>
      </c>
    </row>
    <row r="1987" spans="1:8" x14ac:dyDescent="0.25">
      <c r="A1987" s="18"/>
      <c r="B1987" s="3">
        <f>DATE(YEAR(siječanj!B1987),MONTH(siječanj!B1987)+6,DAY(siječanj!B1987))</f>
        <v>45494</v>
      </c>
      <c r="C1987" s="8">
        <v>20.6666666666667</v>
      </c>
      <c r="D1987">
        <v>0.95492708290625083</v>
      </c>
      <c r="E1987" s="6">
        <v>105.13115557371431</v>
      </c>
      <c r="F1987" s="10">
        <v>99.924392406538587</v>
      </c>
      <c r="G1987" s="10">
        <v>1.1874852267687124</v>
      </c>
      <c r="H1987" s="10">
        <f t="shared" si="49"/>
        <v>100.39258771457024</v>
      </c>
    </row>
    <row r="1988" spans="1:8" x14ac:dyDescent="0.25">
      <c r="A1988" s="18"/>
      <c r="B1988" s="3">
        <f>DATE(YEAR(siječanj!B1988),MONTH(siječanj!B1988)+6,DAY(siječanj!B1988))</f>
        <v>45494</v>
      </c>
      <c r="C1988" s="8">
        <v>20.6770833333333</v>
      </c>
      <c r="D1988">
        <v>0.95492708290625083</v>
      </c>
      <c r="E1988" s="6">
        <v>104.22910712249461</v>
      </c>
      <c r="F1988" s="10">
        <v>99.824786918607401</v>
      </c>
      <c r="G1988" s="10">
        <v>1.2435695229117487</v>
      </c>
      <c r="H1988" s="10">
        <f t="shared" ref="H1988:H2051" si="50">D1988*E1988</f>
        <v>99.531197218406916</v>
      </c>
    </row>
    <row r="1989" spans="1:8" x14ac:dyDescent="0.25">
      <c r="A1989" s="18"/>
      <c r="B1989" s="3">
        <f>DATE(YEAR(siječanj!B1989),MONTH(siječanj!B1989)+6,DAY(siječanj!B1989))</f>
        <v>45494</v>
      </c>
      <c r="C1989" s="8">
        <v>20.6875</v>
      </c>
      <c r="D1989">
        <v>0.95492708290625083</v>
      </c>
      <c r="E1989" s="6">
        <v>104.79789131502228</v>
      </c>
      <c r="F1989" s="10">
        <v>99.994662296608155</v>
      </c>
      <c r="G1989" s="10">
        <v>1.3672379887671564</v>
      </c>
      <c r="H1989" s="10">
        <f t="shared" si="50"/>
        <v>100.07434464818054</v>
      </c>
    </row>
    <row r="1990" spans="1:8" x14ac:dyDescent="0.25">
      <c r="A1990" s="18"/>
      <c r="B1990" s="3">
        <f>DATE(YEAR(siječanj!B1990),MONTH(siječanj!B1990)+6,DAY(siječanj!B1990))</f>
        <v>45494</v>
      </c>
      <c r="C1990" s="8">
        <v>20.6979166666667</v>
      </c>
      <c r="D1990">
        <v>0.95492708290625083</v>
      </c>
      <c r="E1990" s="6">
        <v>104.48811174788725</v>
      </c>
      <c r="F1990" s="10">
        <v>100.0780272829634</v>
      </c>
      <c r="G1990" s="10">
        <v>1.4817495193247048</v>
      </c>
      <c r="H1990" s="10">
        <f t="shared" si="50"/>
        <v>99.778527749792332</v>
      </c>
    </row>
    <row r="1991" spans="1:8" x14ac:dyDescent="0.25">
      <c r="A1991" s="18"/>
      <c r="B1991" s="3">
        <f>DATE(YEAR(siječanj!B1991),MONTH(siječanj!B1991)+6,DAY(siječanj!B1991))</f>
        <v>45494</v>
      </c>
      <c r="C1991" s="8">
        <v>20.7083333333333</v>
      </c>
      <c r="D1991">
        <v>0.95492708290625083</v>
      </c>
      <c r="E1991" s="6">
        <v>106.43015768714602</v>
      </c>
      <c r="F1991" s="10">
        <v>100.02357059077616</v>
      </c>
      <c r="G1991" s="10">
        <v>1.4223390505464579</v>
      </c>
      <c r="H1991" s="10">
        <f t="shared" si="50"/>
        <v>101.63304001343865</v>
      </c>
    </row>
    <row r="1992" spans="1:8" x14ac:dyDescent="0.25">
      <c r="A1992" s="18"/>
      <c r="B1992" s="3">
        <f>DATE(YEAR(siječanj!B1992),MONTH(siječanj!B1992)+6,DAY(siječanj!B1992))</f>
        <v>45494</v>
      </c>
      <c r="C1992" s="8">
        <v>20.71875</v>
      </c>
      <c r="D1992">
        <v>0.95492708290625083</v>
      </c>
      <c r="E1992" s="6">
        <v>107.8355498974192</v>
      </c>
      <c r="F1992" s="10">
        <v>100.3485681660739</v>
      </c>
      <c r="G1992" s="10">
        <v>1.3507289301321017</v>
      </c>
      <c r="H1992" s="10">
        <f t="shared" si="50"/>
        <v>102.97508709713397</v>
      </c>
    </row>
    <row r="1993" spans="1:8" x14ac:dyDescent="0.25">
      <c r="A1993" s="18"/>
      <c r="B1993" s="3">
        <f>DATE(YEAR(siječanj!B1993),MONTH(siječanj!B1993)+6,DAY(siječanj!B1993))</f>
        <v>45494</v>
      </c>
      <c r="C1993" s="8">
        <v>20.7291666666667</v>
      </c>
      <c r="D1993">
        <v>0.95492708290625083</v>
      </c>
      <c r="E1993" s="6">
        <v>110.39859264832744</v>
      </c>
      <c r="F1993" s="10">
        <v>100.75790388252379</v>
      </c>
      <c r="G1993" s="10">
        <v>1.6552197602185366</v>
      </c>
      <c r="H1993" s="10">
        <f t="shared" si="50"/>
        <v>105.42260603462279</v>
      </c>
    </row>
    <row r="1994" spans="1:8" x14ac:dyDescent="0.25">
      <c r="A1994" s="18"/>
      <c r="B1994" s="3">
        <f>DATE(YEAR(siječanj!B1994),MONTH(siječanj!B1994)+6,DAY(siječanj!B1994))</f>
        <v>45494</v>
      </c>
      <c r="C1994" s="8">
        <v>20.7395833333333</v>
      </c>
      <c r="D1994">
        <v>0.95492708290625083</v>
      </c>
      <c r="E1994" s="6">
        <v>112.61436782783791</v>
      </c>
      <c r="F1994" s="10">
        <v>101.29803105091133</v>
      </c>
      <c r="G1994" s="10">
        <v>2.9667632031213698</v>
      </c>
      <c r="H1994" s="10">
        <f t="shared" si="50"/>
        <v>107.5385097631688</v>
      </c>
    </row>
    <row r="1995" spans="1:8" x14ac:dyDescent="0.25">
      <c r="A1995" s="18"/>
      <c r="B1995" s="3">
        <f>DATE(YEAR(siječanj!B1995),MONTH(siječanj!B1995)+6,DAY(siječanj!B1995))</f>
        <v>45494</v>
      </c>
      <c r="C1995" s="8">
        <v>20.75</v>
      </c>
      <c r="D1995">
        <v>0.95492708290625083</v>
      </c>
      <c r="E1995" s="6">
        <v>115.42796355308835</v>
      </c>
      <c r="F1995" s="10">
        <v>101.73561530225724</v>
      </c>
      <c r="G1995" s="10">
        <v>3.3639550025952429</v>
      </c>
      <c r="H1995" s="10">
        <f t="shared" si="50"/>
        <v>110.22528852155969</v>
      </c>
    </row>
    <row r="1996" spans="1:8" x14ac:dyDescent="0.25">
      <c r="A1996" s="18"/>
      <c r="B1996" s="3">
        <f>DATE(YEAR(siječanj!B1996),MONTH(siječanj!B1996)+6,DAY(siječanj!B1996))</f>
        <v>45494</v>
      </c>
      <c r="C1996" s="8">
        <v>20.7604166666667</v>
      </c>
      <c r="D1996">
        <v>0.95492708290625083</v>
      </c>
      <c r="E1996" s="6">
        <v>117.20086610816823</v>
      </c>
      <c r="F1996" s="10">
        <v>102.34017145778813</v>
      </c>
      <c r="G1996" s="10">
        <v>3.8239587343848687</v>
      </c>
      <c r="H1996" s="10">
        <f t="shared" si="50"/>
        <v>111.91828118675916</v>
      </c>
    </row>
    <row r="1997" spans="1:8" x14ac:dyDescent="0.25">
      <c r="A1997" s="18"/>
      <c r="B1997" s="3">
        <f>DATE(YEAR(siječanj!B1997),MONTH(siječanj!B1997)+6,DAY(siječanj!B1997))</f>
        <v>45494</v>
      </c>
      <c r="C1997" s="8">
        <v>20.7708333333333</v>
      </c>
      <c r="D1997">
        <v>0.95492708290625083</v>
      </c>
      <c r="E1997" s="6">
        <v>118.94456479450838</v>
      </c>
      <c r="F1997" s="10">
        <v>102.84461516494189</v>
      </c>
      <c r="G1997" s="10">
        <v>5.2675657932131115</v>
      </c>
      <c r="H1997" s="10">
        <f t="shared" si="50"/>
        <v>113.58338628677343</v>
      </c>
    </row>
    <row r="1998" spans="1:8" x14ac:dyDescent="0.25">
      <c r="A1998" s="18"/>
      <c r="B1998" s="3">
        <f>DATE(YEAR(siječanj!B1998),MONTH(siječanj!B1998)+6,DAY(siječanj!B1998))</f>
        <v>45494</v>
      </c>
      <c r="C1998" s="8">
        <v>20.78125</v>
      </c>
      <c r="D1998">
        <v>0.95492708290625083</v>
      </c>
      <c r="E1998" s="6">
        <v>123.3930026894628</v>
      </c>
      <c r="F1998" s="10">
        <v>103.42544268935026</v>
      </c>
      <c r="G1998" s="10">
        <v>6.1451612515444509</v>
      </c>
      <c r="H1998" s="10">
        <f t="shared" si="50"/>
        <v>117.83132010929188</v>
      </c>
    </row>
    <row r="1999" spans="1:8" x14ac:dyDescent="0.25">
      <c r="A1999" s="18"/>
      <c r="B1999" s="3">
        <f>DATE(YEAR(siječanj!B1999),MONTH(siječanj!B1999)+6,DAY(siječanj!B1999))</f>
        <v>45494</v>
      </c>
      <c r="C1999" s="8">
        <v>20.7916666666667</v>
      </c>
      <c r="D1999">
        <v>0.95492708290625083</v>
      </c>
      <c r="E1999" s="6">
        <v>126.54402100002676</v>
      </c>
      <c r="F1999" s="10">
        <v>103.67388676962732</v>
      </c>
      <c r="G1999" s="10">
        <v>8.6478261216392696</v>
      </c>
      <c r="H1999" s="10">
        <f t="shared" si="50"/>
        <v>120.8403128327829</v>
      </c>
    </row>
    <row r="2000" spans="1:8" x14ac:dyDescent="0.25">
      <c r="A2000" s="18"/>
      <c r="B2000" s="3">
        <f>DATE(YEAR(siječanj!B2000),MONTH(siječanj!B2000)+6,DAY(siječanj!B2000))</f>
        <v>45494</v>
      </c>
      <c r="C2000" s="8">
        <v>20.8020833333333</v>
      </c>
      <c r="D2000">
        <v>0.95492708290625083</v>
      </c>
      <c r="E2000" s="6">
        <v>128.63834249524007</v>
      </c>
      <c r="F2000" s="10">
        <v>104.4402353637122</v>
      </c>
      <c r="G2000" s="10">
        <v>12.062827448026548</v>
      </c>
      <c r="H2000" s="10">
        <f t="shared" si="50"/>
        <v>122.84023714887481</v>
      </c>
    </row>
    <row r="2001" spans="1:8" x14ac:dyDescent="0.25">
      <c r="A2001" s="18"/>
      <c r="B2001" s="3">
        <f>DATE(YEAR(siječanj!B2001),MONTH(siječanj!B2001)+6,DAY(siječanj!B2001))</f>
        <v>45494</v>
      </c>
      <c r="C2001" s="8">
        <v>20.8125</v>
      </c>
      <c r="D2001">
        <v>0.95492708290625083</v>
      </c>
      <c r="E2001" s="6">
        <v>132.47068488579993</v>
      </c>
      <c r="F2001" s="10">
        <v>104.93946989435213</v>
      </c>
      <c r="G2001" s="10">
        <v>21.051271662088361</v>
      </c>
      <c r="H2001" s="10">
        <f t="shared" si="50"/>
        <v>126.4998446885901</v>
      </c>
    </row>
    <row r="2002" spans="1:8" x14ac:dyDescent="0.25">
      <c r="A2002" s="18"/>
      <c r="B2002" s="3">
        <f>DATE(YEAR(siječanj!B2002),MONTH(siječanj!B2002)+6,DAY(siječanj!B2002))</f>
        <v>45494</v>
      </c>
      <c r="C2002" s="8">
        <v>20.8229166666667</v>
      </c>
      <c r="D2002">
        <v>0.95492708290625083</v>
      </c>
      <c r="E2002" s="6">
        <v>135.55010114763752</v>
      </c>
      <c r="F2002" s="10">
        <v>105.44240140640616</v>
      </c>
      <c r="G2002" s="10">
        <v>41.157509863386117</v>
      </c>
      <c r="H2002" s="10">
        <f t="shared" si="50"/>
        <v>129.44046267656074</v>
      </c>
    </row>
    <row r="2003" spans="1:8" x14ac:dyDescent="0.25">
      <c r="A2003" s="18"/>
      <c r="B2003" s="3">
        <f>DATE(YEAR(siječanj!B2003),MONTH(siječanj!B2003)+6,DAY(siječanj!B2003))</f>
        <v>45494</v>
      </c>
      <c r="C2003" s="8">
        <v>20.8333333333333</v>
      </c>
      <c r="D2003">
        <v>0.95492708290625083</v>
      </c>
      <c r="E2003" s="6">
        <v>139.78729309406302</v>
      </c>
      <c r="F2003" s="10">
        <v>105.41628929127111</v>
      </c>
      <c r="G2003" s="10">
        <v>105.74907016077638</v>
      </c>
      <c r="H2003" s="10">
        <f t="shared" si="50"/>
        <v>133.48667202167471</v>
      </c>
    </row>
    <row r="2004" spans="1:8" x14ac:dyDescent="0.25">
      <c r="A2004" s="18"/>
      <c r="B2004" s="3">
        <f>DATE(YEAR(siječanj!B2004),MONTH(siječanj!B2004)+6,DAY(siječanj!B2004))</f>
        <v>45494</v>
      </c>
      <c r="C2004" s="8">
        <v>20.84375</v>
      </c>
      <c r="D2004">
        <v>0.95492708290625083</v>
      </c>
      <c r="E2004" s="6">
        <v>142.73897679548207</v>
      </c>
      <c r="F2004" s="10">
        <v>105.78705485290423</v>
      </c>
      <c r="G2004" s="10">
        <v>211.64342887345896</v>
      </c>
      <c r="H2004" s="10">
        <f t="shared" si="50"/>
        <v>136.30531472833272</v>
      </c>
    </row>
    <row r="2005" spans="1:8" x14ac:dyDescent="0.25">
      <c r="A2005" s="18"/>
      <c r="B2005" s="3">
        <f>DATE(YEAR(siječanj!B2005),MONTH(siječanj!B2005)+6,DAY(siječanj!B2005))</f>
        <v>45494</v>
      </c>
      <c r="C2005" s="8">
        <v>20.8541666666667</v>
      </c>
      <c r="D2005">
        <v>0.95492708290625083</v>
      </c>
      <c r="E2005" s="6">
        <v>146.53772049817141</v>
      </c>
      <c r="F2005" s="10">
        <v>105.69934990609575</v>
      </c>
      <c r="G2005" s="10">
        <v>280.30854806976259</v>
      </c>
      <c r="H2005" s="10">
        <f t="shared" si="50"/>
        <v>139.93283797105033</v>
      </c>
    </row>
    <row r="2006" spans="1:8" x14ac:dyDescent="0.25">
      <c r="A2006" s="18"/>
      <c r="B2006" s="3">
        <f>DATE(YEAR(siječanj!B2006),MONTH(siječanj!B2006)+6,DAY(siječanj!B2006))</f>
        <v>45494</v>
      </c>
      <c r="C2006" s="8">
        <v>20.8645833333333</v>
      </c>
      <c r="D2006">
        <v>0.95492708290625083</v>
      </c>
      <c r="E2006" s="6">
        <v>146.02601475814393</v>
      </c>
      <c r="F2006" s="10">
        <v>104.94898527343904</v>
      </c>
      <c r="G2006" s="10">
        <v>308.82894550001168</v>
      </c>
      <c r="H2006" s="10">
        <f t="shared" si="50"/>
        <v>139.44419630141951</v>
      </c>
    </row>
    <row r="2007" spans="1:8" x14ac:dyDescent="0.25">
      <c r="A2007" s="18"/>
      <c r="B2007" s="3">
        <f>DATE(YEAR(siječanj!B2007),MONTH(siječanj!B2007)+6,DAY(siječanj!B2007))</f>
        <v>45494</v>
      </c>
      <c r="C2007" s="8">
        <v>20.875</v>
      </c>
      <c r="D2007">
        <v>0.95492708290625083</v>
      </c>
      <c r="E2007" s="6">
        <v>144.14041465392299</v>
      </c>
      <c r="F2007" s="10">
        <v>103.68176104194345</v>
      </c>
      <c r="G2007" s="10">
        <v>312.50339488019995</v>
      </c>
      <c r="H2007" s="10">
        <f t="shared" si="50"/>
        <v>137.64358569436808</v>
      </c>
    </row>
    <row r="2008" spans="1:8" x14ac:dyDescent="0.25">
      <c r="A2008" s="18"/>
      <c r="B2008" s="3">
        <f>DATE(YEAR(siječanj!B2008),MONTH(siječanj!B2008)+6,DAY(siječanj!B2008))</f>
        <v>45494</v>
      </c>
      <c r="C2008" s="8">
        <v>20.8854166666667</v>
      </c>
      <c r="D2008">
        <v>0.95492708290625083</v>
      </c>
      <c r="E2008" s="6">
        <v>149.95466084002442</v>
      </c>
      <c r="F2008" s="10">
        <v>102.41289975067448</v>
      </c>
      <c r="G2008" s="10">
        <v>314.15659280289293</v>
      </c>
      <c r="H2008" s="10">
        <f t="shared" si="50"/>
        <v>143.19576684416072</v>
      </c>
    </row>
    <row r="2009" spans="1:8" x14ac:dyDescent="0.25">
      <c r="A2009" s="18"/>
      <c r="B2009" s="3">
        <f>DATE(YEAR(siječanj!B2009),MONTH(siječanj!B2009)+6,DAY(siječanj!B2009))</f>
        <v>45494</v>
      </c>
      <c r="C2009" s="8">
        <v>20.8958333333333</v>
      </c>
      <c r="D2009">
        <v>0.95492708290625083</v>
      </c>
      <c r="E2009" s="6">
        <v>152.18927560405541</v>
      </c>
      <c r="F2009" s="10">
        <v>101.12053537435368</v>
      </c>
      <c r="G2009" s="10">
        <v>313.78942508467759</v>
      </c>
      <c r="H2009" s="10">
        <f t="shared" si="50"/>
        <v>145.32966100219608</v>
      </c>
    </row>
    <row r="2010" spans="1:8" x14ac:dyDescent="0.25">
      <c r="A2010" s="18"/>
      <c r="B2010" s="3">
        <f>DATE(YEAR(siječanj!B2010),MONTH(siječanj!B2010)+6,DAY(siječanj!B2010))</f>
        <v>45494</v>
      </c>
      <c r="C2010" s="8">
        <v>20.90625</v>
      </c>
      <c r="D2010">
        <v>0.95492708290625083</v>
      </c>
      <c r="E2010" s="6">
        <v>153.18296588800658</v>
      </c>
      <c r="F2010" s="10">
        <v>99.406042229488236</v>
      </c>
      <c r="G2010" s="10">
        <v>313.64081474562471</v>
      </c>
      <c r="H2010" s="10">
        <f t="shared" si="50"/>
        <v>146.27856276636186</v>
      </c>
    </row>
    <row r="2011" spans="1:8" x14ac:dyDescent="0.25">
      <c r="A2011" s="18"/>
      <c r="B2011" s="3">
        <f>DATE(YEAR(siječanj!B2011),MONTH(siječanj!B2011)+6,DAY(siječanj!B2011))</f>
        <v>45494</v>
      </c>
      <c r="C2011" s="8">
        <v>20.9166666666667</v>
      </c>
      <c r="D2011">
        <v>0.95492708290625083</v>
      </c>
      <c r="E2011" s="6">
        <v>152.43293580713757</v>
      </c>
      <c r="F2011" s="10">
        <v>97.074323093259764</v>
      </c>
      <c r="G2011" s="10">
        <v>310.13526720796773</v>
      </c>
      <c r="H2011" s="10">
        <f t="shared" si="50"/>
        <v>145.56233872914567</v>
      </c>
    </row>
    <row r="2012" spans="1:8" x14ac:dyDescent="0.25">
      <c r="A2012" s="18"/>
      <c r="B2012" s="3">
        <f>DATE(YEAR(siječanj!B2012),MONTH(siječanj!B2012)+6,DAY(siječanj!B2012))</f>
        <v>45494</v>
      </c>
      <c r="C2012" s="8">
        <v>20.9270833333333</v>
      </c>
      <c r="D2012">
        <v>0.95492708290625083</v>
      </c>
      <c r="E2012" s="6">
        <v>144.57605159295508</v>
      </c>
      <c r="F2012" s="10">
        <v>94.848291233066334</v>
      </c>
      <c r="G2012" s="10">
        <v>306.99097900491972</v>
      </c>
      <c r="H2012" s="10">
        <f t="shared" si="50"/>
        <v>138.05958720576422</v>
      </c>
    </row>
    <row r="2013" spans="1:8" x14ac:dyDescent="0.25">
      <c r="A2013" s="18"/>
      <c r="B2013" s="3">
        <f>DATE(YEAR(siječanj!B2013),MONTH(siječanj!B2013)+6,DAY(siječanj!B2013))</f>
        <v>45494</v>
      </c>
      <c r="C2013" s="8">
        <v>20.9375</v>
      </c>
      <c r="D2013">
        <v>0.95492708290625083</v>
      </c>
      <c r="E2013" s="6">
        <v>137.02530003433745</v>
      </c>
      <c r="F2013" s="10">
        <v>92.390704863448363</v>
      </c>
      <c r="G2013" s="10">
        <v>305.58812082693936</v>
      </c>
      <c r="H2013" s="10">
        <f t="shared" si="50"/>
        <v>130.84917004614366</v>
      </c>
    </row>
    <row r="2014" spans="1:8" x14ac:dyDescent="0.25">
      <c r="A2014" s="18"/>
      <c r="B2014" s="3">
        <f>DATE(YEAR(siječanj!B2014),MONTH(siječanj!B2014)+6,DAY(siječanj!B2014))</f>
        <v>45494</v>
      </c>
      <c r="C2014" s="8">
        <v>20.9479166666667</v>
      </c>
      <c r="D2014">
        <v>0.95492708290625083</v>
      </c>
      <c r="E2014" s="6">
        <v>125.45071810039593</v>
      </c>
      <c r="F2014" s="10">
        <v>90.041392195987981</v>
      </c>
      <c r="G2014" s="10">
        <v>304.9839070266919</v>
      </c>
      <c r="H2014" s="10">
        <f t="shared" si="50"/>
        <v>119.79628828410549</v>
      </c>
    </row>
    <row r="2015" spans="1:8" x14ac:dyDescent="0.25">
      <c r="A2015" s="18"/>
      <c r="B2015" s="3">
        <f>DATE(YEAR(siječanj!B2015),MONTH(siječanj!B2015)+6,DAY(siječanj!B2015))</f>
        <v>45494</v>
      </c>
      <c r="C2015" s="8">
        <v>20.9583333333333</v>
      </c>
      <c r="D2015">
        <v>0.95492708290625083</v>
      </c>
      <c r="E2015" s="6">
        <v>113.84587103757929</v>
      </c>
      <c r="F2015" s="10">
        <v>87.487210949105858</v>
      </c>
      <c r="G2015" s="10">
        <v>296.88984189565809</v>
      </c>
      <c r="H2015" s="10">
        <f t="shared" si="50"/>
        <v>108.71450553083682</v>
      </c>
    </row>
    <row r="2016" spans="1:8" x14ac:dyDescent="0.25">
      <c r="A2016" s="18"/>
      <c r="B2016" s="3">
        <f>DATE(YEAR(siječanj!B2016),MONTH(siječanj!B2016)+6,DAY(siječanj!B2016))</f>
        <v>45494</v>
      </c>
      <c r="C2016" s="8">
        <v>20.96875</v>
      </c>
      <c r="D2016">
        <v>0.95492708290625083</v>
      </c>
      <c r="E2016" s="6">
        <v>104.23466272569179</v>
      </c>
      <c r="F2016" s="10">
        <v>85.228811302978471</v>
      </c>
      <c r="G2016" s="10">
        <v>295.79091872316076</v>
      </c>
      <c r="H2016" s="10">
        <f t="shared" si="50"/>
        <v>99.536502414361777</v>
      </c>
    </row>
    <row r="2017" spans="1:8" x14ac:dyDescent="0.25">
      <c r="A2017" s="18"/>
      <c r="B2017" s="3">
        <f>DATE(YEAR(siječanj!B2017),MONTH(siječanj!B2017)+6,DAY(siječanj!B2017))</f>
        <v>45494</v>
      </c>
      <c r="C2017" s="8">
        <v>20.9791666666667</v>
      </c>
      <c r="D2017">
        <v>0.95492708290625083</v>
      </c>
      <c r="E2017" s="6">
        <v>94.573252966396865</v>
      </c>
      <c r="F2017" s="10">
        <v>83.384919198990644</v>
      </c>
      <c r="G2017" s="10">
        <v>292.00872321930973</v>
      </c>
      <c r="H2017" s="10">
        <f t="shared" si="50"/>
        <v>90.310560576156291</v>
      </c>
    </row>
    <row r="2018" spans="1:8" ht="15.75" thickBot="1" x14ac:dyDescent="0.3">
      <c r="A2018" s="18"/>
      <c r="B2018" s="3">
        <f>DATE(YEAR(siječanj!B2018),MONTH(siječanj!B2018)+6,DAY(siječanj!B2018))</f>
        <v>45494</v>
      </c>
      <c r="C2018" s="8">
        <v>20.9895833333333</v>
      </c>
      <c r="D2018">
        <v>0.95492708290625083</v>
      </c>
      <c r="E2018" s="6">
        <v>87.302873131385311</v>
      </c>
      <c r="F2018" s="10">
        <v>81.764713185451242</v>
      </c>
      <c r="G2018" s="10">
        <v>291.77873901663179</v>
      </c>
      <c r="H2018" s="10">
        <f t="shared" si="50"/>
        <v>83.367877968688276</v>
      </c>
    </row>
    <row r="2019" spans="1:8" x14ac:dyDescent="0.25">
      <c r="A2019" s="13">
        <f t="shared" ref="A2019" si="51">A1923+1</f>
        <v>204</v>
      </c>
      <c r="B2019" s="3">
        <f>DATE(YEAR(siječanj!B2019),MONTH(siječanj!B2019)+6,DAY(siječanj!B2019))</f>
        <v>45495</v>
      </c>
      <c r="C2019" s="8">
        <v>21</v>
      </c>
      <c r="D2019">
        <v>0.95551774881377494</v>
      </c>
      <c r="E2019" s="6">
        <v>81.721447908357376</v>
      </c>
      <c r="F2019" s="10">
        <v>83.929938288913547</v>
      </c>
      <c r="G2019" s="10">
        <v>284.40191122793402</v>
      </c>
      <c r="H2019" s="10">
        <f t="shared" si="50"/>
        <v>78.086293935195812</v>
      </c>
    </row>
    <row r="2020" spans="1:8" x14ac:dyDescent="0.25">
      <c r="A2020" s="14"/>
      <c r="B2020" s="3">
        <f>DATE(YEAR(siječanj!B2020),MONTH(siječanj!B2020)+6,DAY(siječanj!B2020))</f>
        <v>45495</v>
      </c>
      <c r="C2020" s="8">
        <v>21.0104166666667</v>
      </c>
      <c r="D2020">
        <v>0.95551774881377494</v>
      </c>
      <c r="E2020" s="6">
        <v>76.856825568644609</v>
      </c>
      <c r="F2020" s="10">
        <v>82.373011263808039</v>
      </c>
      <c r="G2020" s="10">
        <v>281.60893293253173</v>
      </c>
      <c r="H2020" s="10">
        <f t="shared" si="50"/>
        <v>73.438060948324278</v>
      </c>
    </row>
    <row r="2021" spans="1:8" x14ac:dyDescent="0.25">
      <c r="A2021" s="14"/>
      <c r="B2021" s="3">
        <f>DATE(YEAR(siječanj!B2021),MONTH(siječanj!B2021)+6,DAY(siječanj!B2021))</f>
        <v>45495</v>
      </c>
      <c r="C2021" s="8">
        <v>21.0208333333333</v>
      </c>
      <c r="D2021">
        <v>0.95551774881377494</v>
      </c>
      <c r="E2021" s="6">
        <v>72.064268408822201</v>
      </c>
      <c r="F2021" s="10">
        <v>81.111999054764524</v>
      </c>
      <c r="G2021" s="10">
        <v>281.16774866926903</v>
      </c>
      <c r="H2021" s="10">
        <f t="shared" si="50"/>
        <v>68.858687519909424</v>
      </c>
    </row>
    <row r="2022" spans="1:8" x14ac:dyDescent="0.25">
      <c r="A2022" s="14"/>
      <c r="B2022" s="3">
        <f>DATE(YEAR(siječanj!B2022),MONTH(siječanj!B2022)+6,DAY(siječanj!B2022))</f>
        <v>45495</v>
      </c>
      <c r="C2022" s="8">
        <v>21.03125</v>
      </c>
      <c r="D2022">
        <v>0.95551774881377494</v>
      </c>
      <c r="E2022" s="6">
        <v>68.289072462358988</v>
      </c>
      <c r="F2022" s="10">
        <v>80.056839901661419</v>
      </c>
      <c r="G2022" s="10">
        <v>280.31225458933108</v>
      </c>
      <c r="H2022" s="10">
        <f t="shared" si="50"/>
        <v>65.251420787814013</v>
      </c>
    </row>
    <row r="2023" spans="1:8" x14ac:dyDescent="0.25">
      <c r="A2023" s="14"/>
      <c r="B2023" s="3">
        <f>DATE(YEAR(siječanj!B2023),MONTH(siječanj!B2023)+6,DAY(siječanj!B2023))</f>
        <v>45495</v>
      </c>
      <c r="C2023" s="8">
        <v>21.0416666666667</v>
      </c>
      <c r="D2023">
        <v>0.95551774881377494</v>
      </c>
      <c r="E2023" s="6">
        <v>65.694166287367111</v>
      </c>
      <c r="F2023" s="10">
        <v>77.537330850346251</v>
      </c>
      <c r="G2023" s="10">
        <v>274.86088088724762</v>
      </c>
      <c r="H2023" s="10">
        <f t="shared" si="50"/>
        <v>62.771941881102805</v>
      </c>
    </row>
    <row r="2024" spans="1:8" x14ac:dyDescent="0.25">
      <c r="A2024" s="14"/>
      <c r="B2024" s="3">
        <f>DATE(YEAR(siječanj!B2024),MONTH(siječanj!B2024)+6,DAY(siječanj!B2024))</f>
        <v>45495</v>
      </c>
      <c r="C2024" s="8">
        <v>21.0520833333333</v>
      </c>
      <c r="D2024">
        <v>0.95551774881377494</v>
      </c>
      <c r="E2024" s="6">
        <v>63.456862406428513</v>
      </c>
      <c r="F2024" s="10">
        <v>77.581216548611494</v>
      </c>
      <c r="G2024" s="10">
        <v>278.07816151952647</v>
      </c>
      <c r="H2024" s="10">
        <f t="shared" si="50"/>
        <v>60.634158313376041</v>
      </c>
    </row>
    <row r="2025" spans="1:8" x14ac:dyDescent="0.25">
      <c r="A2025" s="14"/>
      <c r="B2025" s="3">
        <f>DATE(YEAR(siječanj!B2025),MONTH(siječanj!B2025)+6,DAY(siječanj!B2025))</f>
        <v>45495</v>
      </c>
      <c r="C2025" s="8">
        <v>21.0625</v>
      </c>
      <c r="D2025">
        <v>0.95551774881377494</v>
      </c>
      <c r="E2025" s="6">
        <v>61.814079015339992</v>
      </c>
      <c r="F2025" s="10">
        <v>77.099019718797067</v>
      </c>
      <c r="G2025" s="10">
        <v>278.09007800248799</v>
      </c>
      <c r="H2025" s="10">
        <f t="shared" si="50"/>
        <v>59.064449625734476</v>
      </c>
    </row>
    <row r="2026" spans="1:8" x14ac:dyDescent="0.25">
      <c r="A2026" s="14"/>
      <c r="B2026" s="3">
        <f>DATE(YEAR(siječanj!B2026),MONTH(siječanj!B2026)+6,DAY(siječanj!B2026))</f>
        <v>45495</v>
      </c>
      <c r="C2026" s="8">
        <v>21.0729166666667</v>
      </c>
      <c r="D2026">
        <v>0.95551774881377494</v>
      </c>
      <c r="E2026" s="6">
        <v>60.408507464913924</v>
      </c>
      <c r="F2026" s="10">
        <v>76.614909962181528</v>
      </c>
      <c r="G2026" s="10">
        <v>278.25010895161262</v>
      </c>
      <c r="H2026" s="10">
        <f t="shared" si="50"/>
        <v>57.721401062074669</v>
      </c>
    </row>
    <row r="2027" spans="1:8" x14ac:dyDescent="0.25">
      <c r="A2027" s="14"/>
      <c r="B2027" s="3">
        <f>DATE(YEAR(siječanj!B2027),MONTH(siječanj!B2027)+6,DAY(siječanj!B2027))</f>
        <v>45495</v>
      </c>
      <c r="C2027" s="8">
        <v>21.0833333333333</v>
      </c>
      <c r="D2027">
        <v>0.95551774881377494</v>
      </c>
      <c r="E2027" s="6">
        <v>60.116066740250929</v>
      </c>
      <c r="F2027" s="10">
        <v>76.264296571811428</v>
      </c>
      <c r="G2027" s="10">
        <v>277.23051772476799</v>
      </c>
      <c r="H2027" s="10">
        <f t="shared" si="50"/>
        <v>57.441968759183219</v>
      </c>
    </row>
    <row r="2028" spans="1:8" x14ac:dyDescent="0.25">
      <c r="A2028" s="14"/>
      <c r="B2028" s="3">
        <f>DATE(YEAR(siječanj!B2028),MONTH(siječanj!B2028)+6,DAY(siječanj!B2028))</f>
        <v>45495</v>
      </c>
      <c r="C2028" s="8">
        <v>21.09375</v>
      </c>
      <c r="D2028">
        <v>0.95551774881377494</v>
      </c>
      <c r="E2028" s="6">
        <v>59.600107091212784</v>
      </c>
      <c r="F2028" s="10">
        <v>75.902517890896846</v>
      </c>
      <c r="G2028" s="10">
        <v>277.4140394995477</v>
      </c>
      <c r="H2028" s="10">
        <f t="shared" si="50"/>
        <v>56.948960156855541</v>
      </c>
    </row>
    <row r="2029" spans="1:8" x14ac:dyDescent="0.25">
      <c r="A2029" s="14"/>
      <c r="B2029" s="3">
        <f>DATE(YEAR(siječanj!B2029),MONTH(siječanj!B2029)+6,DAY(siječanj!B2029))</f>
        <v>45495</v>
      </c>
      <c r="C2029" s="8">
        <v>21.1041666666667</v>
      </c>
      <c r="D2029">
        <v>0.95551774881377494</v>
      </c>
      <c r="E2029" s="6">
        <v>58.824597898625228</v>
      </c>
      <c r="F2029" s="10">
        <v>75.624587743423305</v>
      </c>
      <c r="G2029" s="10">
        <v>277.28204551227338</v>
      </c>
      <c r="H2029" s="10">
        <f t="shared" si="50"/>
        <v>56.207947358969896</v>
      </c>
    </row>
    <row r="2030" spans="1:8" x14ac:dyDescent="0.25">
      <c r="A2030" s="14"/>
      <c r="B2030" s="3">
        <f>DATE(YEAR(siječanj!B2030),MONTH(siječanj!B2030)+6,DAY(siječanj!B2030))</f>
        <v>45495</v>
      </c>
      <c r="C2030" s="8">
        <v>21.1145833333333</v>
      </c>
      <c r="D2030">
        <v>0.95551774881377494</v>
      </c>
      <c r="E2030" s="6">
        <v>58.513119526965184</v>
      </c>
      <c r="F2030" s="10">
        <v>75.566667542084971</v>
      </c>
      <c r="G2030" s="10">
        <v>277.51295692109034</v>
      </c>
      <c r="H2030" s="10">
        <f t="shared" si="50"/>
        <v>55.91032424647711</v>
      </c>
    </row>
    <row r="2031" spans="1:8" x14ac:dyDescent="0.25">
      <c r="A2031" s="14"/>
      <c r="B2031" s="3">
        <f>DATE(YEAR(siječanj!B2031),MONTH(siječanj!B2031)+6,DAY(siječanj!B2031))</f>
        <v>45495</v>
      </c>
      <c r="C2031" s="8">
        <v>21.125</v>
      </c>
      <c r="D2031">
        <v>0.95551774881377494</v>
      </c>
      <c r="E2031" s="6">
        <v>58.306597516309083</v>
      </c>
      <c r="F2031" s="10">
        <v>75.444612718369996</v>
      </c>
      <c r="G2031" s="10">
        <v>277.15065903944088</v>
      </c>
      <c r="H2031" s="10">
        <f t="shared" si="50"/>
        <v>55.712988799774493</v>
      </c>
    </row>
    <row r="2032" spans="1:8" x14ac:dyDescent="0.25">
      <c r="A2032" s="14"/>
      <c r="B2032" s="3">
        <f>DATE(YEAR(siječanj!B2032),MONTH(siječanj!B2032)+6,DAY(siječanj!B2032))</f>
        <v>45495</v>
      </c>
      <c r="C2032" s="8">
        <v>21.1354166666667</v>
      </c>
      <c r="D2032">
        <v>0.95551774881377494</v>
      </c>
      <c r="E2032" s="6">
        <v>58.241274343704113</v>
      </c>
      <c r="F2032" s="10">
        <v>75.367963753695221</v>
      </c>
      <c r="G2032" s="10">
        <v>276.89557543072135</v>
      </c>
      <c r="H2032" s="10">
        <f t="shared" si="50"/>
        <v>55.650571348941618</v>
      </c>
    </row>
    <row r="2033" spans="1:8" x14ac:dyDescent="0.25">
      <c r="A2033" s="14"/>
      <c r="B2033" s="3">
        <f>DATE(YEAR(siječanj!B2033),MONTH(siječanj!B2033)+6,DAY(siječanj!B2033))</f>
        <v>45495</v>
      </c>
      <c r="C2033" s="8">
        <v>21.1458333333333</v>
      </c>
      <c r="D2033">
        <v>0.95551774881377494</v>
      </c>
      <c r="E2033" s="6">
        <v>58.717568286623255</v>
      </c>
      <c r="F2033" s="10">
        <v>75.207400516549583</v>
      </c>
      <c r="G2033" s="10">
        <v>277.16901976541476</v>
      </c>
      <c r="H2033" s="10">
        <f t="shared" si="50"/>
        <v>56.105678665053354</v>
      </c>
    </row>
    <row r="2034" spans="1:8" x14ac:dyDescent="0.25">
      <c r="A2034" s="14"/>
      <c r="B2034" s="3">
        <f>DATE(YEAR(siječanj!B2034),MONTH(siječanj!B2034)+6,DAY(siječanj!B2034))</f>
        <v>45495</v>
      </c>
      <c r="C2034" s="8">
        <v>21.15625</v>
      </c>
      <c r="D2034">
        <v>0.95551774881377494</v>
      </c>
      <c r="E2034" s="6">
        <v>59.916835596578849</v>
      </c>
      <c r="F2034" s="10">
        <v>75.486978009092169</v>
      </c>
      <c r="G2034" s="10">
        <v>277.34737666527207</v>
      </c>
      <c r="H2034" s="10">
        <f t="shared" si="50"/>
        <v>57.251599865288078</v>
      </c>
    </row>
    <row r="2035" spans="1:8" x14ac:dyDescent="0.25">
      <c r="A2035" s="14"/>
      <c r="B2035" s="3">
        <f>DATE(YEAR(siječanj!B2035),MONTH(siječanj!B2035)+6,DAY(siječanj!B2035))</f>
        <v>45495</v>
      </c>
      <c r="C2035" s="8">
        <v>21.1666666666667</v>
      </c>
      <c r="D2035">
        <v>0.95551774881377494</v>
      </c>
      <c r="E2035" s="6">
        <v>62.052129419024936</v>
      </c>
      <c r="F2035" s="10">
        <v>75.869075903552243</v>
      </c>
      <c r="G2035" s="10">
        <v>280.70829788385538</v>
      </c>
      <c r="H2035" s="10">
        <f t="shared" si="50"/>
        <v>59.29191101156772</v>
      </c>
    </row>
    <row r="2036" spans="1:8" x14ac:dyDescent="0.25">
      <c r="A2036" s="14"/>
      <c r="B2036" s="3">
        <f>DATE(YEAR(siječanj!B2036),MONTH(siječanj!B2036)+6,DAY(siječanj!B2036))</f>
        <v>45495</v>
      </c>
      <c r="C2036" s="8">
        <v>21.1770833333333</v>
      </c>
      <c r="D2036">
        <v>0.95551774881377494</v>
      </c>
      <c r="E2036" s="6">
        <v>64.228866582951454</v>
      </c>
      <c r="F2036" s="10">
        <v>76.065323115209367</v>
      </c>
      <c r="G2036" s="10">
        <v>282.6448273335518</v>
      </c>
      <c r="H2036" s="10">
        <f t="shared" si="50"/>
        <v>61.371822006202073</v>
      </c>
    </row>
    <row r="2037" spans="1:8" x14ac:dyDescent="0.25">
      <c r="A2037" s="14"/>
      <c r="B2037" s="3">
        <f>DATE(YEAR(siječanj!B2037),MONTH(siječanj!B2037)+6,DAY(siječanj!B2037))</f>
        <v>45495</v>
      </c>
      <c r="C2037" s="8">
        <v>21.1875</v>
      </c>
      <c r="D2037">
        <v>0.95551774881377494</v>
      </c>
      <c r="E2037" s="6">
        <v>66.751156747583451</v>
      </c>
      <c r="F2037" s="10">
        <v>76.325190526528928</v>
      </c>
      <c r="G2037" s="10">
        <v>291.43800068204871</v>
      </c>
      <c r="H2037" s="10">
        <f t="shared" si="50"/>
        <v>63.781915026166359</v>
      </c>
    </row>
    <row r="2038" spans="1:8" x14ac:dyDescent="0.25">
      <c r="A2038" s="14"/>
      <c r="B2038" s="3">
        <f>DATE(YEAR(siječanj!B2038),MONTH(siječanj!B2038)+6,DAY(siječanj!B2038))</f>
        <v>45495</v>
      </c>
      <c r="C2038" s="8">
        <v>21.1979166666667</v>
      </c>
      <c r="D2038">
        <v>0.95551774881377494</v>
      </c>
      <c r="E2038" s="6">
        <v>70.498219939296888</v>
      </c>
      <c r="F2038" s="10">
        <v>76.907461733333434</v>
      </c>
      <c r="G2038" s="10">
        <v>290.87405791375687</v>
      </c>
      <c r="H2038" s="10">
        <f t="shared" si="50"/>
        <v>67.362300411775337</v>
      </c>
    </row>
    <row r="2039" spans="1:8" x14ac:dyDescent="0.25">
      <c r="A2039" s="14"/>
      <c r="B2039" s="3">
        <f>DATE(YEAR(siječanj!B2039),MONTH(siječanj!B2039)+6,DAY(siječanj!B2039))</f>
        <v>45495</v>
      </c>
      <c r="C2039" s="8">
        <v>21.2083333333333</v>
      </c>
      <c r="D2039">
        <v>0.95551774881377494</v>
      </c>
      <c r="E2039" s="6">
        <v>73.595450984781465</v>
      </c>
      <c r="F2039" s="10">
        <v>78.095507508374581</v>
      </c>
      <c r="G2039" s="10">
        <v>268.35574482433799</v>
      </c>
      <c r="H2039" s="10">
        <f t="shared" si="50"/>
        <v>70.321759647912899</v>
      </c>
    </row>
    <row r="2040" spans="1:8" x14ac:dyDescent="0.25">
      <c r="A2040" s="14"/>
      <c r="B2040" s="3">
        <f>DATE(YEAR(siječanj!B2040),MONTH(siječanj!B2040)+6,DAY(siječanj!B2040))</f>
        <v>45495</v>
      </c>
      <c r="C2040" s="8">
        <v>21.21875</v>
      </c>
      <c r="D2040">
        <v>0.95551774881377494</v>
      </c>
      <c r="E2040" s="6">
        <v>77.048070163201217</v>
      </c>
      <c r="F2040" s="10">
        <v>79.144703341817618</v>
      </c>
      <c r="G2040" s="10">
        <v>188.4528931372331</v>
      </c>
      <c r="H2040" s="10">
        <f t="shared" si="50"/>
        <v>73.620798552787804</v>
      </c>
    </row>
    <row r="2041" spans="1:8" x14ac:dyDescent="0.25">
      <c r="A2041" s="14"/>
      <c r="B2041" s="3">
        <f>DATE(YEAR(siječanj!B2041),MONTH(siječanj!B2041)+6,DAY(siječanj!B2041))</f>
        <v>45495</v>
      </c>
      <c r="C2041" s="8">
        <v>21.2291666666667</v>
      </c>
      <c r="D2041">
        <v>0.95551774881377494</v>
      </c>
      <c r="E2041" s="6">
        <v>81.269156969744714</v>
      </c>
      <c r="F2041" s="10">
        <v>80.650445237764842</v>
      </c>
      <c r="G2041" s="10">
        <v>86.435158086801522</v>
      </c>
      <c r="H2041" s="10">
        <f t="shared" si="50"/>
        <v>77.654121915723778</v>
      </c>
    </row>
    <row r="2042" spans="1:8" x14ac:dyDescent="0.25">
      <c r="A2042" s="14"/>
      <c r="B2042" s="3">
        <f>DATE(YEAR(siječanj!B2042),MONTH(siječanj!B2042)+6,DAY(siječanj!B2042))</f>
        <v>45495</v>
      </c>
      <c r="C2042" s="8">
        <v>21.2395833333333</v>
      </c>
      <c r="D2042">
        <v>0.95551774881377494</v>
      </c>
      <c r="E2042" s="6">
        <v>85.859120850721439</v>
      </c>
      <c r="F2042" s="10">
        <v>83.588765260118848</v>
      </c>
      <c r="G2042" s="10">
        <v>36.431821702486907</v>
      </c>
      <c r="H2042" s="10">
        <f t="shared" si="50"/>
        <v>82.039913870411198</v>
      </c>
    </row>
    <row r="2043" spans="1:8" x14ac:dyDescent="0.25">
      <c r="A2043" s="14"/>
      <c r="B2043" s="3">
        <f>DATE(YEAR(siječanj!B2043),MONTH(siječanj!B2043)+6,DAY(siječanj!B2043))</f>
        <v>45495</v>
      </c>
      <c r="C2043" s="8">
        <v>21.25</v>
      </c>
      <c r="D2043">
        <v>0.95551774881377494</v>
      </c>
      <c r="E2043" s="6">
        <v>88.257992472458355</v>
      </c>
      <c r="F2043" s="10">
        <v>87.777104869567708</v>
      </c>
      <c r="G2043" s="10">
        <v>14.927203782976852</v>
      </c>
      <c r="H2043" s="10">
        <f t="shared" si="50"/>
        <v>84.332078282106508</v>
      </c>
    </row>
    <row r="2044" spans="1:8" x14ac:dyDescent="0.25">
      <c r="A2044" s="14"/>
      <c r="B2044" s="3">
        <f>DATE(YEAR(siječanj!B2044),MONTH(siječanj!B2044)+6,DAY(siječanj!B2044))</f>
        <v>45495</v>
      </c>
      <c r="C2044" s="8">
        <v>21.2604166666667</v>
      </c>
      <c r="D2044">
        <v>0.95551774881377494</v>
      </c>
      <c r="E2044" s="6">
        <v>89.196601680227275</v>
      </c>
      <c r="F2044" s="10">
        <v>91.221257883905025</v>
      </c>
      <c r="G2044" s="10">
        <v>7.2088773536685231</v>
      </c>
      <c r="H2044" s="10">
        <f t="shared" si="50"/>
        <v>85.228936039329739</v>
      </c>
    </row>
    <row r="2045" spans="1:8" x14ac:dyDescent="0.25">
      <c r="A2045" s="14"/>
      <c r="B2045" s="3">
        <f>DATE(YEAR(siječanj!B2045),MONTH(siječanj!B2045)+6,DAY(siječanj!B2045))</f>
        <v>45495</v>
      </c>
      <c r="C2045" s="8">
        <v>21.2708333333333</v>
      </c>
      <c r="D2045">
        <v>0.95551774881377494</v>
      </c>
      <c r="E2045" s="6">
        <v>92.332821472023042</v>
      </c>
      <c r="F2045" s="10">
        <v>96.093222076365464</v>
      </c>
      <c r="G2045" s="10">
        <v>4.379976923752591</v>
      </c>
      <c r="H2045" s="10">
        <f t="shared" si="50"/>
        <v>88.225649714571631</v>
      </c>
    </row>
    <row r="2046" spans="1:8" x14ac:dyDescent="0.25">
      <c r="A2046" s="14"/>
      <c r="B2046" s="3">
        <f>DATE(YEAR(siječanj!B2046),MONTH(siječanj!B2046)+6,DAY(siječanj!B2046))</f>
        <v>45495</v>
      </c>
      <c r="C2046" s="8">
        <v>21.28125</v>
      </c>
      <c r="D2046">
        <v>0.95551774881377494</v>
      </c>
      <c r="E2046" s="6">
        <v>93.128138883033714</v>
      </c>
      <c r="F2046" s="10">
        <v>104.09443187902183</v>
      </c>
      <c r="G2046" s="10">
        <v>3.1457191501001511</v>
      </c>
      <c r="H2046" s="10">
        <f t="shared" si="50"/>
        <v>88.985589616732952</v>
      </c>
    </row>
    <row r="2047" spans="1:8" x14ac:dyDescent="0.25">
      <c r="A2047" s="14"/>
      <c r="B2047" s="3">
        <f>DATE(YEAR(siječanj!B2047),MONTH(siječanj!B2047)+6,DAY(siječanj!B2047))</f>
        <v>45495</v>
      </c>
      <c r="C2047" s="8">
        <v>21.2916666666667</v>
      </c>
      <c r="D2047">
        <v>0.95551774881377494</v>
      </c>
      <c r="E2047" s="6">
        <v>92.888167963096322</v>
      </c>
      <c r="F2047" s="10">
        <v>114.06010861258684</v>
      </c>
      <c r="G2047" s="10">
        <v>2.4792774892569485</v>
      </c>
      <c r="H2047" s="10">
        <f t="shared" si="50"/>
        <v>88.756293143533611</v>
      </c>
    </row>
    <row r="2048" spans="1:8" x14ac:dyDescent="0.25">
      <c r="A2048" s="14"/>
      <c r="B2048" s="3">
        <f>DATE(YEAR(siječanj!B2048),MONTH(siječanj!B2048)+6,DAY(siječanj!B2048))</f>
        <v>45495</v>
      </c>
      <c r="C2048" s="8">
        <v>21.3020833333333</v>
      </c>
      <c r="D2048">
        <v>0.95551774881377494</v>
      </c>
      <c r="E2048" s="6">
        <v>92.505868953376009</v>
      </c>
      <c r="F2048" s="10">
        <v>118.09556627465797</v>
      </c>
      <c r="G2048" s="10">
        <v>2.0119642132559634</v>
      </c>
      <c r="H2048" s="10">
        <f t="shared" si="50"/>
        <v>88.390999654391919</v>
      </c>
    </row>
    <row r="2049" spans="1:8" x14ac:dyDescent="0.25">
      <c r="A2049" s="14"/>
      <c r="B2049" s="3">
        <f>DATE(YEAR(siječanj!B2049),MONTH(siječanj!B2049)+6,DAY(siječanj!B2049))</f>
        <v>45495</v>
      </c>
      <c r="C2049" s="8">
        <v>21.3125</v>
      </c>
      <c r="D2049">
        <v>0.95551774881377494</v>
      </c>
      <c r="E2049" s="6">
        <v>93.391053517913093</v>
      </c>
      <c r="F2049" s="10">
        <v>122.9603783567989</v>
      </c>
      <c r="G2049" s="10">
        <v>1.8489421604642873</v>
      </c>
      <c r="H2049" s="10">
        <f t="shared" si="50"/>
        <v>89.236809216783101</v>
      </c>
    </row>
    <row r="2050" spans="1:8" x14ac:dyDescent="0.25">
      <c r="A2050" s="14"/>
      <c r="B2050" s="3">
        <f>DATE(YEAR(siječanj!B2050),MONTH(siječanj!B2050)+6,DAY(siječanj!B2050))</f>
        <v>45495</v>
      </c>
      <c r="C2050" s="8">
        <v>21.3229166666667</v>
      </c>
      <c r="D2050">
        <v>0.95551774881377494</v>
      </c>
      <c r="E2050" s="6">
        <v>95.078923220510418</v>
      </c>
      <c r="F2050" s="10">
        <v>129.55288873867684</v>
      </c>
      <c r="G2050" s="10">
        <v>1.8571252216506136</v>
      </c>
      <c r="H2050" s="10">
        <f t="shared" si="50"/>
        <v>90.849598675299873</v>
      </c>
    </row>
    <row r="2051" spans="1:8" x14ac:dyDescent="0.25">
      <c r="A2051" s="14"/>
      <c r="B2051" s="3">
        <f>DATE(YEAR(siječanj!B2051),MONTH(siječanj!B2051)+6,DAY(siječanj!B2051))</f>
        <v>45495</v>
      </c>
      <c r="C2051" s="8">
        <v>21.3333333333333</v>
      </c>
      <c r="D2051">
        <v>0.95551774881377494</v>
      </c>
      <c r="E2051" s="6">
        <v>95.921630774224454</v>
      </c>
      <c r="F2051" s="10">
        <v>138.10236781429433</v>
      </c>
      <c r="G2051" s="10">
        <v>1.7997416202807497</v>
      </c>
      <c r="H2051" s="10">
        <f t="shared" si="50"/>
        <v>91.654820699933069</v>
      </c>
    </row>
    <row r="2052" spans="1:8" x14ac:dyDescent="0.25">
      <c r="A2052" s="14"/>
      <c r="B2052" s="3">
        <f>DATE(YEAR(siječanj!B2052),MONTH(siječanj!B2052)+6,DAY(siječanj!B2052))</f>
        <v>45495</v>
      </c>
      <c r="C2052" s="8">
        <v>21.34375</v>
      </c>
      <c r="D2052">
        <v>0.95551774881377494</v>
      </c>
      <c r="E2052" s="6">
        <v>97.612543347107831</v>
      </c>
      <c r="F2052" s="10">
        <v>141.90648677060582</v>
      </c>
      <c r="G2052" s="10">
        <v>1.7784130148887227</v>
      </c>
      <c r="H2052" s="10">
        <f t="shared" ref="H2052:H2115" si="52">D2052*E2052</f>
        <v>93.270517675015498</v>
      </c>
    </row>
    <row r="2053" spans="1:8" x14ac:dyDescent="0.25">
      <c r="A2053" s="14"/>
      <c r="B2053" s="3">
        <f>DATE(YEAR(siječanj!B2053),MONTH(siječanj!B2053)+6,DAY(siječanj!B2053))</f>
        <v>45495</v>
      </c>
      <c r="C2053" s="8">
        <v>21.3541666666667</v>
      </c>
      <c r="D2053">
        <v>0.95551774881377494</v>
      </c>
      <c r="E2053" s="6">
        <v>98.362301461591144</v>
      </c>
      <c r="F2053" s="10">
        <v>144.40783484243914</v>
      </c>
      <c r="G2053" s="10">
        <v>1.5651486037957067</v>
      </c>
      <c r="H2053" s="10">
        <f t="shared" si="52"/>
        <v>93.986924860721459</v>
      </c>
    </row>
    <row r="2054" spans="1:8" x14ac:dyDescent="0.25">
      <c r="A2054" s="14"/>
      <c r="B2054" s="3">
        <f>DATE(YEAR(siječanj!B2054),MONTH(siječanj!B2054)+6,DAY(siječanj!B2054))</f>
        <v>45495</v>
      </c>
      <c r="C2054" s="8">
        <v>21.3645833333333</v>
      </c>
      <c r="D2054">
        <v>0.95551774881377494</v>
      </c>
      <c r="E2054" s="6">
        <v>100.04082872468645</v>
      </c>
      <c r="F2054" s="10">
        <v>146.92475250265699</v>
      </c>
      <c r="G2054" s="10">
        <v>1.5264679207802754</v>
      </c>
      <c r="H2054" s="10">
        <f t="shared" si="52"/>
        <v>95.590787452476832</v>
      </c>
    </row>
    <row r="2055" spans="1:8" x14ac:dyDescent="0.25">
      <c r="A2055" s="14"/>
      <c r="B2055" s="3">
        <f>DATE(YEAR(siječanj!B2055),MONTH(siječanj!B2055)+6,DAY(siječanj!B2055))</f>
        <v>45495</v>
      </c>
      <c r="C2055" s="8">
        <v>21.375</v>
      </c>
      <c r="D2055">
        <v>0.95551774881377494</v>
      </c>
      <c r="E2055" s="6">
        <v>101.57892870654216</v>
      </c>
      <c r="F2055" s="10">
        <v>149.92977426637165</v>
      </c>
      <c r="G2055" s="10">
        <v>1.4931478261402991</v>
      </c>
      <c r="H2055" s="10">
        <f t="shared" si="52"/>
        <v>97.060469284590098</v>
      </c>
    </row>
    <row r="2056" spans="1:8" x14ac:dyDescent="0.25">
      <c r="A2056" s="14"/>
      <c r="B2056" s="3">
        <f>DATE(YEAR(siječanj!B2056),MONTH(siječanj!B2056)+6,DAY(siječanj!B2056))</f>
        <v>45495</v>
      </c>
      <c r="C2056" s="8">
        <v>21.3854166666667</v>
      </c>
      <c r="D2056">
        <v>0.95551774881377494</v>
      </c>
      <c r="E2056" s="6">
        <v>103.38912415956457</v>
      </c>
      <c r="F2056" s="10">
        <v>151.66174510950887</v>
      </c>
      <c r="G2056" s="10">
        <v>1.4042091820647988</v>
      </c>
      <c r="H2056" s="10">
        <f t="shared" si="52"/>
        <v>98.790143168775018</v>
      </c>
    </row>
    <row r="2057" spans="1:8" x14ac:dyDescent="0.25">
      <c r="A2057" s="14"/>
      <c r="B2057" s="3">
        <f>DATE(YEAR(siječanj!B2057),MONTH(siječanj!B2057)+6,DAY(siječanj!B2057))</f>
        <v>45495</v>
      </c>
      <c r="C2057" s="8">
        <v>21.3958333333333</v>
      </c>
      <c r="D2057">
        <v>0.95551774881377494</v>
      </c>
      <c r="E2057" s="6">
        <v>104.0548653539698</v>
      </c>
      <c r="F2057" s="10">
        <v>152.10427459417684</v>
      </c>
      <c r="G2057" s="10">
        <v>1.3689921711837896</v>
      </c>
      <c r="H2057" s="10">
        <f t="shared" si="52"/>
        <v>99.426270696145693</v>
      </c>
    </row>
    <row r="2058" spans="1:8" x14ac:dyDescent="0.25">
      <c r="A2058" s="14"/>
      <c r="B2058" s="3">
        <f>DATE(YEAR(siječanj!B2058),MONTH(siječanj!B2058)+6,DAY(siječanj!B2058))</f>
        <v>45495</v>
      </c>
      <c r="C2058" s="8">
        <v>21.40625</v>
      </c>
      <c r="D2058">
        <v>0.95551774881377494</v>
      </c>
      <c r="E2058" s="6">
        <v>104.76873080324259</v>
      </c>
      <c r="F2058" s="10">
        <v>152.73340846061146</v>
      </c>
      <c r="G2058" s="10">
        <v>1.3616486043597964</v>
      </c>
      <c r="H2058" s="10">
        <f t="shared" si="52"/>
        <v>100.10838180319075</v>
      </c>
    </row>
    <row r="2059" spans="1:8" x14ac:dyDescent="0.25">
      <c r="A2059" s="14"/>
      <c r="B2059" s="3">
        <f>DATE(YEAR(siječanj!B2059),MONTH(siječanj!B2059)+6,DAY(siječanj!B2059))</f>
        <v>45495</v>
      </c>
      <c r="C2059" s="8">
        <v>21.4166666666667</v>
      </c>
      <c r="D2059">
        <v>0.95551774881377494</v>
      </c>
      <c r="E2059" s="6">
        <v>105.91872391350424</v>
      </c>
      <c r="F2059" s="10">
        <v>152.73514916299939</v>
      </c>
      <c r="G2059" s="10">
        <v>1.3748917868193835</v>
      </c>
      <c r="H2059" s="10">
        <f t="shared" si="52"/>
        <v>101.20722063105931</v>
      </c>
    </row>
    <row r="2060" spans="1:8" x14ac:dyDescent="0.25">
      <c r="A2060" s="14"/>
      <c r="B2060" s="3">
        <f>DATE(YEAR(siječanj!B2060),MONTH(siječanj!B2060)+6,DAY(siječanj!B2060))</f>
        <v>45495</v>
      </c>
      <c r="C2060" s="8">
        <v>21.4270833333333</v>
      </c>
      <c r="D2060">
        <v>0.95551774881377494</v>
      </c>
      <c r="E2060" s="6">
        <v>106.34217261983929</v>
      </c>
      <c r="F2060" s="10">
        <v>152.32113067581034</v>
      </c>
      <c r="G2060" s="10">
        <v>1.4134255078622306</v>
      </c>
      <c r="H2060" s="10">
        <f t="shared" si="52"/>
        <v>101.61183338567469</v>
      </c>
    </row>
    <row r="2061" spans="1:8" x14ac:dyDescent="0.25">
      <c r="A2061" s="14"/>
      <c r="B2061" s="3">
        <f>DATE(YEAR(siječanj!B2061),MONTH(siječanj!B2061)+6,DAY(siječanj!B2061))</f>
        <v>45495</v>
      </c>
      <c r="C2061" s="8">
        <v>21.4375</v>
      </c>
      <c r="D2061">
        <v>0.95551774881377494</v>
      </c>
      <c r="E2061" s="6">
        <v>108.34593325016563</v>
      </c>
      <c r="F2061" s="10">
        <v>152.04655987172487</v>
      </c>
      <c r="G2061" s="10">
        <v>1.4172208496098004</v>
      </c>
      <c r="H2061" s="10">
        <f t="shared" si="52"/>
        <v>103.52646223232578</v>
      </c>
    </row>
    <row r="2062" spans="1:8" x14ac:dyDescent="0.25">
      <c r="A2062" s="14"/>
      <c r="B2062" s="3">
        <f>DATE(YEAR(siječanj!B2062),MONTH(siječanj!B2062)+6,DAY(siječanj!B2062))</f>
        <v>45495</v>
      </c>
      <c r="C2062" s="8">
        <v>21.4479166666667</v>
      </c>
      <c r="D2062">
        <v>0.95551774881377494</v>
      </c>
      <c r="E2062" s="6">
        <v>109.23451640913818</v>
      </c>
      <c r="F2062" s="10">
        <v>151.97500066753051</v>
      </c>
      <c r="G2062" s="10">
        <v>1.3927642704131864</v>
      </c>
      <c r="H2062" s="10">
        <f t="shared" si="52"/>
        <v>104.37551921202108</v>
      </c>
    </row>
    <row r="2063" spans="1:8" x14ac:dyDescent="0.25">
      <c r="A2063" s="14"/>
      <c r="B2063" s="3">
        <f>DATE(YEAR(siječanj!B2063),MONTH(siječanj!B2063)+6,DAY(siječanj!B2063))</f>
        <v>45495</v>
      </c>
      <c r="C2063" s="8">
        <v>21.4583333333333</v>
      </c>
      <c r="D2063">
        <v>0.95551774881377494</v>
      </c>
      <c r="E2063" s="6">
        <v>110.4447894892444</v>
      </c>
      <c r="F2063" s="10">
        <v>152.1121248806308</v>
      </c>
      <c r="G2063" s="10">
        <v>1.433246745856104</v>
      </c>
      <c r="H2063" s="10">
        <f t="shared" si="52"/>
        <v>105.53195662097409</v>
      </c>
    </row>
    <row r="2064" spans="1:8" x14ac:dyDescent="0.25">
      <c r="A2064" s="14"/>
      <c r="B2064" s="3">
        <f>DATE(YEAR(siječanj!B2064),MONTH(siječanj!B2064)+6,DAY(siječanj!B2064))</f>
        <v>45495</v>
      </c>
      <c r="C2064" s="8">
        <v>21.46875</v>
      </c>
      <c r="D2064">
        <v>0.95551774881377494</v>
      </c>
      <c r="E2064" s="6">
        <v>112.04785593417023</v>
      </c>
      <c r="F2064" s="10">
        <v>152.18717466937548</v>
      </c>
      <c r="G2064" s="10">
        <v>1.4307967098638761</v>
      </c>
      <c r="H2064" s="10">
        <f t="shared" si="52"/>
        <v>107.06371506162851</v>
      </c>
    </row>
    <row r="2065" spans="1:8" x14ac:dyDescent="0.25">
      <c r="A2065" s="14"/>
      <c r="B2065" s="3">
        <f>DATE(YEAR(siječanj!B2065),MONTH(siječanj!B2065)+6,DAY(siječanj!B2065))</f>
        <v>45495</v>
      </c>
      <c r="C2065" s="8">
        <v>21.4791666666667</v>
      </c>
      <c r="D2065">
        <v>0.95551774881377494</v>
      </c>
      <c r="E2065" s="6">
        <v>112.25028465364488</v>
      </c>
      <c r="F2065" s="10">
        <v>152.18361064662977</v>
      </c>
      <c r="G2065" s="10">
        <v>1.4401152037160456</v>
      </c>
      <c r="H2065" s="10">
        <f t="shared" si="52"/>
        <v>107.25713929595619</v>
      </c>
    </row>
    <row r="2066" spans="1:8" x14ac:dyDescent="0.25">
      <c r="A2066" s="14"/>
      <c r="B2066" s="3">
        <f>DATE(YEAR(siječanj!B2066),MONTH(siječanj!B2066)+6,DAY(siječanj!B2066))</f>
        <v>45495</v>
      </c>
      <c r="C2066" s="8">
        <v>21.4895833333333</v>
      </c>
      <c r="D2066">
        <v>0.95551774881377494</v>
      </c>
      <c r="E2066" s="6">
        <v>111.49360420633784</v>
      </c>
      <c r="F2066" s="10">
        <v>151.74353255656359</v>
      </c>
      <c r="G2066" s="10">
        <v>1.404166905593798</v>
      </c>
      <c r="H2066" s="10">
        <f t="shared" si="52"/>
        <v>106.53411769837396</v>
      </c>
    </row>
    <row r="2067" spans="1:8" x14ac:dyDescent="0.25">
      <c r="A2067" s="14"/>
      <c r="B2067" s="3">
        <f>DATE(YEAR(siječanj!B2067),MONTH(siječanj!B2067)+6,DAY(siječanj!B2067))</f>
        <v>45495</v>
      </c>
      <c r="C2067" s="8">
        <v>21.5</v>
      </c>
      <c r="D2067">
        <v>0.95551774881377494</v>
      </c>
      <c r="E2067" s="6">
        <v>110.76405733292884</v>
      </c>
      <c r="F2067" s="10">
        <v>151.28705001217605</v>
      </c>
      <c r="G2067" s="10">
        <v>1.4156364796058434</v>
      </c>
      <c r="H2067" s="10">
        <f t="shared" si="52"/>
        <v>105.83702271224007</v>
      </c>
    </row>
    <row r="2068" spans="1:8" x14ac:dyDescent="0.25">
      <c r="A2068" s="14"/>
      <c r="B2068" s="3">
        <f>DATE(YEAR(siječanj!B2068),MONTH(siječanj!B2068)+6,DAY(siječanj!B2068))</f>
        <v>45495</v>
      </c>
      <c r="C2068" s="8">
        <v>21.5104166666667</v>
      </c>
      <c r="D2068">
        <v>0.95551774881377494</v>
      </c>
      <c r="E2068" s="6">
        <v>110.19750405307205</v>
      </c>
      <c r="F2068" s="10">
        <v>150.47685624902354</v>
      </c>
      <c r="G2068" s="10">
        <v>1.4096502966699054</v>
      </c>
      <c r="H2068" s="10">
        <f t="shared" si="52"/>
        <v>105.29567099768825</v>
      </c>
    </row>
    <row r="2069" spans="1:8" x14ac:dyDescent="0.25">
      <c r="A2069" s="14"/>
      <c r="B2069" s="3">
        <f>DATE(YEAR(siječanj!B2069),MONTH(siječanj!B2069)+6,DAY(siječanj!B2069))</f>
        <v>45495</v>
      </c>
      <c r="C2069" s="8">
        <v>21.5208333333333</v>
      </c>
      <c r="D2069">
        <v>0.95551774881377494</v>
      </c>
      <c r="E2069" s="6">
        <v>110.97917289014092</v>
      </c>
      <c r="F2069" s="10">
        <v>150.0328427995299</v>
      </c>
      <c r="G2069" s="10">
        <v>1.3510990529440723</v>
      </c>
      <c r="H2069" s="10">
        <f t="shared" si="52"/>
        <v>106.04256944520216</v>
      </c>
    </row>
    <row r="2070" spans="1:8" x14ac:dyDescent="0.25">
      <c r="A2070" s="14"/>
      <c r="B2070" s="3">
        <f>DATE(YEAR(siječanj!B2070),MONTH(siječanj!B2070)+6,DAY(siječanj!B2070))</f>
        <v>45495</v>
      </c>
      <c r="C2070" s="8">
        <v>21.53125</v>
      </c>
      <c r="D2070">
        <v>0.95551774881377494</v>
      </c>
      <c r="E2070" s="6">
        <v>111.32067201508315</v>
      </c>
      <c r="F2070" s="10">
        <v>149.7734414246296</v>
      </c>
      <c r="G2070" s="10">
        <v>1.486836012657569</v>
      </c>
      <c r="H2070" s="10">
        <f t="shared" si="52"/>
        <v>106.36887792028884</v>
      </c>
    </row>
    <row r="2071" spans="1:8" x14ac:dyDescent="0.25">
      <c r="A2071" s="14"/>
      <c r="B2071" s="3">
        <f>DATE(YEAR(siječanj!B2071),MONTH(siječanj!B2071)+6,DAY(siječanj!B2071))</f>
        <v>45495</v>
      </c>
      <c r="C2071" s="8">
        <v>21.5416666666667</v>
      </c>
      <c r="D2071">
        <v>0.95551774881377494</v>
      </c>
      <c r="E2071" s="6">
        <v>110.34815372302528</v>
      </c>
      <c r="F2071" s="10">
        <v>149.58823148021122</v>
      </c>
      <c r="G2071" s="10">
        <v>1.5056244911331753</v>
      </c>
      <c r="H2071" s="10">
        <f t="shared" si="52"/>
        <v>105.43961943118148</v>
      </c>
    </row>
    <row r="2072" spans="1:8" x14ac:dyDescent="0.25">
      <c r="A2072" s="14"/>
      <c r="B2072" s="3">
        <f>DATE(YEAR(siječanj!B2072),MONTH(siječanj!B2072)+6,DAY(siječanj!B2072))</f>
        <v>45495</v>
      </c>
      <c r="C2072" s="8">
        <v>21.5520833333333</v>
      </c>
      <c r="D2072">
        <v>0.95551774881377494</v>
      </c>
      <c r="E2072" s="6">
        <v>109.92406845768608</v>
      </c>
      <c r="F2072" s="10">
        <v>149.08310955552938</v>
      </c>
      <c r="G2072" s="10">
        <v>1.4405591091669747</v>
      </c>
      <c r="H2072" s="10">
        <f t="shared" si="52"/>
        <v>105.03439843313949</v>
      </c>
    </row>
    <row r="2073" spans="1:8" x14ac:dyDescent="0.25">
      <c r="A2073" s="14"/>
      <c r="B2073" s="3">
        <f>DATE(YEAR(siječanj!B2073),MONTH(siječanj!B2073)+6,DAY(siječanj!B2073))</f>
        <v>45495</v>
      </c>
      <c r="C2073" s="8">
        <v>21.5625</v>
      </c>
      <c r="D2073">
        <v>0.95551774881377494</v>
      </c>
      <c r="E2073" s="6">
        <v>109.89160789001647</v>
      </c>
      <c r="F2073" s="10">
        <v>148.62467714808704</v>
      </c>
      <c r="G2073" s="10">
        <v>1.4329281605526718</v>
      </c>
      <c r="H2073" s="10">
        <f t="shared" si="52"/>
        <v>105.00338178459461</v>
      </c>
    </row>
    <row r="2074" spans="1:8" x14ac:dyDescent="0.25">
      <c r="A2074" s="14"/>
      <c r="B2074" s="3">
        <f>DATE(YEAR(siječanj!B2074),MONTH(siječanj!B2074)+6,DAY(siječanj!B2074))</f>
        <v>45495</v>
      </c>
      <c r="C2074" s="8">
        <v>21.5729166666667</v>
      </c>
      <c r="D2074">
        <v>0.95551774881377494</v>
      </c>
      <c r="E2074" s="6">
        <v>110.8511131817512</v>
      </c>
      <c r="F2074" s="10">
        <v>147.63354183821167</v>
      </c>
      <c r="G2074" s="10">
        <v>1.3413869825345055</v>
      </c>
      <c r="H2074" s="10">
        <f t="shared" si="52"/>
        <v>105.92020612092789</v>
      </c>
    </row>
    <row r="2075" spans="1:8" x14ac:dyDescent="0.25">
      <c r="A2075" s="14"/>
      <c r="B2075" s="3">
        <f>DATE(YEAR(siječanj!B2075),MONTH(siječanj!B2075)+6,DAY(siječanj!B2075))</f>
        <v>45495</v>
      </c>
      <c r="C2075" s="8">
        <v>21.5833333333333</v>
      </c>
      <c r="D2075">
        <v>0.95551774881377494</v>
      </c>
      <c r="E2075" s="6">
        <v>111.09563264095043</v>
      </c>
      <c r="F2075" s="10">
        <v>146.34869974414664</v>
      </c>
      <c r="G2075" s="10">
        <v>1.287101660721611</v>
      </c>
      <c r="H2075" s="10">
        <f t="shared" si="52"/>
        <v>106.15384880412309</v>
      </c>
    </row>
    <row r="2076" spans="1:8" x14ac:dyDescent="0.25">
      <c r="A2076" s="14"/>
      <c r="B2076" s="3">
        <f>DATE(YEAR(siječanj!B2076),MONTH(siječanj!B2076)+6,DAY(siječanj!B2076))</f>
        <v>45495</v>
      </c>
      <c r="C2076" s="8">
        <v>21.59375</v>
      </c>
      <c r="D2076">
        <v>0.95551774881377494</v>
      </c>
      <c r="E2076" s="6">
        <v>112.40620416501324</v>
      </c>
      <c r="F2076" s="10">
        <v>145.43523243287365</v>
      </c>
      <c r="G2076" s="10">
        <v>1.2443850614423213</v>
      </c>
      <c r="H2076" s="10">
        <f t="shared" si="52"/>
        <v>107.40612315645502</v>
      </c>
    </row>
    <row r="2077" spans="1:8" x14ac:dyDescent="0.25">
      <c r="A2077" s="14"/>
      <c r="B2077" s="3">
        <f>DATE(YEAR(siječanj!B2077),MONTH(siječanj!B2077)+6,DAY(siječanj!B2077))</f>
        <v>45495</v>
      </c>
      <c r="C2077" s="8">
        <v>21.6041666666667</v>
      </c>
      <c r="D2077">
        <v>0.95551774881377494</v>
      </c>
      <c r="E2077" s="6">
        <v>113.40369113912379</v>
      </c>
      <c r="F2077" s="10">
        <v>144.32066488893614</v>
      </c>
      <c r="G2077" s="10">
        <v>1.2515700902473514</v>
      </c>
      <c r="H2077" s="10">
        <f t="shared" si="52"/>
        <v>108.3592396644282</v>
      </c>
    </row>
    <row r="2078" spans="1:8" x14ac:dyDescent="0.25">
      <c r="A2078" s="14"/>
      <c r="B2078" s="3">
        <f>DATE(YEAR(siječanj!B2078),MONTH(siječanj!B2078)+6,DAY(siječanj!B2078))</f>
        <v>45495</v>
      </c>
      <c r="C2078" s="8">
        <v>21.6145833333333</v>
      </c>
      <c r="D2078">
        <v>0.95551774881377494</v>
      </c>
      <c r="E2078" s="6">
        <v>113.7774527692591</v>
      </c>
      <c r="F2078" s="10">
        <v>142.78396828033232</v>
      </c>
      <c r="G2078" s="10">
        <v>1.1787806512138135</v>
      </c>
      <c r="H2078" s="10">
        <f t="shared" si="52"/>
        <v>108.71637553584806</v>
      </c>
    </row>
    <row r="2079" spans="1:8" x14ac:dyDescent="0.25">
      <c r="A2079" s="14"/>
      <c r="B2079" s="3">
        <f>DATE(YEAR(siječanj!B2079),MONTH(siječanj!B2079)+6,DAY(siječanj!B2079))</f>
        <v>45495</v>
      </c>
      <c r="C2079" s="8">
        <v>21.625</v>
      </c>
      <c r="D2079">
        <v>0.95551774881377494</v>
      </c>
      <c r="E2079" s="6">
        <v>114.04853132263592</v>
      </c>
      <c r="F2079" s="10">
        <v>139.08631822330105</v>
      </c>
      <c r="G2079" s="10">
        <v>1.209724693936356</v>
      </c>
      <c r="H2079" s="10">
        <f t="shared" si="52"/>
        <v>108.97539590492238</v>
      </c>
    </row>
    <row r="2080" spans="1:8" x14ac:dyDescent="0.25">
      <c r="A2080" s="14"/>
      <c r="B2080" s="3">
        <f>DATE(YEAR(siječanj!B2080),MONTH(siječanj!B2080)+6,DAY(siječanj!B2080))</f>
        <v>45495</v>
      </c>
      <c r="C2080" s="8">
        <v>21.6354166666667</v>
      </c>
      <c r="D2080">
        <v>0.95551774881377494</v>
      </c>
      <c r="E2080" s="6">
        <v>114.41957920122725</v>
      </c>
      <c r="F2080" s="10">
        <v>137.21382447896482</v>
      </c>
      <c r="G2080" s="10">
        <v>1.1603027046169394</v>
      </c>
      <c r="H2080" s="10">
        <f t="shared" si="52"/>
        <v>109.32993873857609</v>
      </c>
    </row>
    <row r="2081" spans="1:8" x14ac:dyDescent="0.25">
      <c r="A2081" s="14"/>
      <c r="B2081" s="3">
        <f>DATE(YEAR(siječanj!B2081),MONTH(siječanj!B2081)+6,DAY(siječanj!B2081))</f>
        <v>45495</v>
      </c>
      <c r="C2081" s="8">
        <v>21.6458333333333</v>
      </c>
      <c r="D2081">
        <v>0.95551774881377494</v>
      </c>
      <c r="E2081" s="6">
        <v>115.13155271042581</v>
      </c>
      <c r="F2081" s="10">
        <v>135.65102098671025</v>
      </c>
      <c r="G2081" s="10">
        <v>1.1664851712398221</v>
      </c>
      <c r="H2081" s="10">
        <f t="shared" si="52"/>
        <v>110.01024206330054</v>
      </c>
    </row>
    <row r="2082" spans="1:8" x14ac:dyDescent="0.25">
      <c r="A2082" s="14"/>
      <c r="B2082" s="3">
        <f>DATE(YEAR(siječanj!B2082),MONTH(siječanj!B2082)+6,DAY(siječanj!B2082))</f>
        <v>45495</v>
      </c>
      <c r="C2082" s="8">
        <v>21.65625</v>
      </c>
      <c r="D2082">
        <v>0.95551774881377494</v>
      </c>
      <c r="E2082" s="6">
        <v>115.03597721895665</v>
      </c>
      <c r="F2082" s="10">
        <v>133.86788711496848</v>
      </c>
      <c r="G2082" s="10">
        <v>1.1623455756513841</v>
      </c>
      <c r="H2082" s="10">
        <f t="shared" si="52"/>
        <v>109.91891798485015</v>
      </c>
    </row>
    <row r="2083" spans="1:8" x14ac:dyDescent="0.25">
      <c r="A2083" s="14"/>
      <c r="B2083" s="3">
        <f>DATE(YEAR(siječanj!B2083),MONTH(siječanj!B2083)+6,DAY(siječanj!B2083))</f>
        <v>45495</v>
      </c>
      <c r="C2083" s="8">
        <v>21.6666666666667</v>
      </c>
      <c r="D2083">
        <v>0.95551774881377494</v>
      </c>
      <c r="E2083" s="6">
        <v>114.2673903591928</v>
      </c>
      <c r="F2083" s="10">
        <v>131.11259075036827</v>
      </c>
      <c r="G2083" s="10">
        <v>1.1618327190150146</v>
      </c>
      <c r="H2083" s="10">
        <f t="shared" si="52"/>
        <v>109.18451959884075</v>
      </c>
    </row>
    <row r="2084" spans="1:8" x14ac:dyDescent="0.25">
      <c r="A2084" s="14"/>
      <c r="B2084" s="3">
        <f>DATE(YEAR(siječanj!B2084),MONTH(siječanj!B2084)+6,DAY(siječanj!B2084))</f>
        <v>45495</v>
      </c>
      <c r="C2084" s="8">
        <v>21.6770833333333</v>
      </c>
      <c r="D2084">
        <v>0.95551774881377494</v>
      </c>
      <c r="E2084" s="6">
        <v>112.59599137448139</v>
      </c>
      <c r="F2084" s="10">
        <v>129.65241269441793</v>
      </c>
      <c r="G2084" s="10">
        <v>1.2045312000930661</v>
      </c>
      <c r="H2084" s="10">
        <f t="shared" si="52"/>
        <v>107.58746820359967</v>
      </c>
    </row>
    <row r="2085" spans="1:8" x14ac:dyDescent="0.25">
      <c r="A2085" s="14"/>
      <c r="B2085" s="3">
        <f>DATE(YEAR(siječanj!B2085),MONTH(siječanj!B2085)+6,DAY(siječanj!B2085))</f>
        <v>45495</v>
      </c>
      <c r="C2085" s="8">
        <v>21.6875</v>
      </c>
      <c r="D2085">
        <v>0.95551774881377494</v>
      </c>
      <c r="E2085" s="6">
        <v>113.33322622521288</v>
      </c>
      <c r="F2085" s="10">
        <v>128.89169199300954</v>
      </c>
      <c r="G2085" s="10">
        <v>1.2230645084728258</v>
      </c>
      <c r="H2085" s="10">
        <f t="shared" si="52"/>
        <v>108.29190918851769</v>
      </c>
    </row>
    <row r="2086" spans="1:8" x14ac:dyDescent="0.25">
      <c r="A2086" s="14"/>
      <c r="B2086" s="3">
        <f>DATE(YEAR(siječanj!B2086),MONTH(siječanj!B2086)+6,DAY(siječanj!B2086))</f>
        <v>45495</v>
      </c>
      <c r="C2086" s="8">
        <v>21.6979166666667</v>
      </c>
      <c r="D2086">
        <v>0.95551774881377494</v>
      </c>
      <c r="E2086" s="6">
        <v>113.36001294343068</v>
      </c>
      <c r="F2086" s="10">
        <v>128.11232470205198</v>
      </c>
      <c r="G2086" s="10">
        <v>1.2269444041645658</v>
      </c>
      <c r="H2086" s="10">
        <f t="shared" si="52"/>
        <v>108.31750437320727</v>
      </c>
    </row>
    <row r="2087" spans="1:8" x14ac:dyDescent="0.25">
      <c r="A2087" s="14"/>
      <c r="B2087" s="3">
        <f>DATE(YEAR(siječanj!B2087),MONTH(siječanj!B2087)+6,DAY(siječanj!B2087))</f>
        <v>45495</v>
      </c>
      <c r="C2087" s="8">
        <v>21.7083333333333</v>
      </c>
      <c r="D2087">
        <v>0.95551774881377494</v>
      </c>
      <c r="E2087" s="6">
        <v>114.36437396647764</v>
      </c>
      <c r="F2087" s="10">
        <v>127.40739087175798</v>
      </c>
      <c r="G2087" s="10">
        <v>1.2614910275694138</v>
      </c>
      <c r="H2087" s="10">
        <f t="shared" si="52"/>
        <v>109.27718915694541</v>
      </c>
    </row>
    <row r="2088" spans="1:8" x14ac:dyDescent="0.25">
      <c r="A2088" s="14"/>
      <c r="B2088" s="3">
        <f>DATE(YEAR(siječanj!B2088),MONTH(siječanj!B2088)+6,DAY(siječanj!B2088))</f>
        <v>45495</v>
      </c>
      <c r="C2088" s="8">
        <v>21.71875</v>
      </c>
      <c r="D2088">
        <v>0.95551774881377494</v>
      </c>
      <c r="E2088" s="6">
        <v>114.47691976625858</v>
      </c>
      <c r="F2088" s="10">
        <v>127.03328397093946</v>
      </c>
      <c r="G2088" s="10">
        <v>1.2750281339741683</v>
      </c>
      <c r="H2088" s="10">
        <f t="shared" si="52"/>
        <v>109.38472866619053</v>
      </c>
    </row>
    <row r="2089" spans="1:8" x14ac:dyDescent="0.25">
      <c r="A2089" s="14"/>
      <c r="B2089" s="3">
        <f>DATE(YEAR(siječanj!B2089),MONTH(siječanj!B2089)+6,DAY(siječanj!B2089))</f>
        <v>45495</v>
      </c>
      <c r="C2089" s="8">
        <v>21.7291666666667</v>
      </c>
      <c r="D2089">
        <v>0.95551774881377494</v>
      </c>
      <c r="E2089" s="6">
        <v>115.04077900228049</v>
      </c>
      <c r="F2089" s="10">
        <v>126.8069954243108</v>
      </c>
      <c r="G2089" s="10">
        <v>1.3027611592156267</v>
      </c>
      <c r="H2089" s="10">
        <f t="shared" si="52"/>
        <v>109.92350617404205</v>
      </c>
    </row>
    <row r="2090" spans="1:8" x14ac:dyDescent="0.25">
      <c r="A2090" s="14"/>
      <c r="B2090" s="3">
        <f>DATE(YEAR(siječanj!B2090),MONTH(siječanj!B2090)+6,DAY(siječanj!B2090))</f>
        <v>45495</v>
      </c>
      <c r="C2090" s="8">
        <v>21.7395833333333</v>
      </c>
      <c r="D2090">
        <v>0.95551774881377494</v>
      </c>
      <c r="E2090" s="6">
        <v>116.33578242153447</v>
      </c>
      <c r="F2090" s="10">
        <v>126.95518856993625</v>
      </c>
      <c r="G2090" s="10">
        <v>1.3256273283397586</v>
      </c>
      <c r="H2090" s="10">
        <f t="shared" si="52"/>
        <v>111.16090492591375</v>
      </c>
    </row>
    <row r="2091" spans="1:8" x14ac:dyDescent="0.25">
      <c r="A2091" s="14"/>
      <c r="B2091" s="3">
        <f>DATE(YEAR(siječanj!B2091),MONTH(siječanj!B2091)+6,DAY(siječanj!B2091))</f>
        <v>45495</v>
      </c>
      <c r="C2091" s="8">
        <v>21.75</v>
      </c>
      <c r="D2091">
        <v>0.95551774881377494</v>
      </c>
      <c r="E2091" s="6">
        <v>119.11000707091706</v>
      </c>
      <c r="F2091" s="10">
        <v>127.01033285684048</v>
      </c>
      <c r="G2091" s="10">
        <v>1.4237309611378182</v>
      </c>
      <c r="H2091" s="10">
        <f t="shared" si="52"/>
        <v>113.81172581759549</v>
      </c>
    </row>
    <row r="2092" spans="1:8" x14ac:dyDescent="0.25">
      <c r="A2092" s="14"/>
      <c r="B2092" s="3">
        <f>DATE(YEAR(siječanj!B2092),MONTH(siječanj!B2092)+6,DAY(siječanj!B2092))</f>
        <v>45495</v>
      </c>
      <c r="C2092" s="8">
        <v>21.7604166666667</v>
      </c>
      <c r="D2092">
        <v>0.95551774881377494</v>
      </c>
      <c r="E2092" s="6">
        <v>121.24887587179511</v>
      </c>
      <c r="F2092" s="10">
        <v>127.09737863662052</v>
      </c>
      <c r="G2092" s="10">
        <v>1.492292225930735</v>
      </c>
      <c r="H2092" s="10">
        <f t="shared" si="52"/>
        <v>115.85545291921849</v>
      </c>
    </row>
    <row r="2093" spans="1:8" x14ac:dyDescent="0.25">
      <c r="A2093" s="14"/>
      <c r="B2093" s="3">
        <f>DATE(YEAR(siječanj!B2093),MONTH(siječanj!B2093)+6,DAY(siječanj!B2093))</f>
        <v>45495</v>
      </c>
      <c r="C2093" s="8">
        <v>21.7708333333333</v>
      </c>
      <c r="D2093">
        <v>0.95551774881377494</v>
      </c>
      <c r="E2093" s="6">
        <v>122.79706817148433</v>
      </c>
      <c r="F2093" s="10">
        <v>127.10918866319321</v>
      </c>
      <c r="G2093" s="10">
        <v>1.7049491606645051</v>
      </c>
      <c r="H2093" s="10">
        <f t="shared" si="52"/>
        <v>117.33477814014836</v>
      </c>
    </row>
    <row r="2094" spans="1:8" x14ac:dyDescent="0.25">
      <c r="A2094" s="14"/>
      <c r="B2094" s="3">
        <f>DATE(YEAR(siječanj!B2094),MONTH(siječanj!B2094)+6,DAY(siječanj!B2094))</f>
        <v>45495</v>
      </c>
      <c r="C2094" s="8">
        <v>21.78125</v>
      </c>
      <c r="D2094">
        <v>0.95551774881377494</v>
      </c>
      <c r="E2094" s="6">
        <v>125.03876095924097</v>
      </c>
      <c r="F2094" s="10">
        <v>126.96310005488635</v>
      </c>
      <c r="G2094" s="10">
        <v>1.9553536715076689</v>
      </c>
      <c r="H2094" s="10">
        <f t="shared" si="52"/>
        <v>119.47675538623767</v>
      </c>
    </row>
    <row r="2095" spans="1:8" x14ac:dyDescent="0.25">
      <c r="A2095" s="14"/>
      <c r="B2095" s="3">
        <f>DATE(YEAR(siječanj!B2095),MONTH(siječanj!B2095)+6,DAY(siječanj!B2095))</f>
        <v>45495</v>
      </c>
      <c r="C2095" s="8">
        <v>21.7916666666667</v>
      </c>
      <c r="D2095">
        <v>0.95551774881377494</v>
      </c>
      <c r="E2095" s="6">
        <v>128.27288273756594</v>
      </c>
      <c r="F2095" s="10">
        <v>126.25740992962798</v>
      </c>
      <c r="G2095" s="10">
        <v>2.2767402919768616</v>
      </c>
      <c r="H2095" s="10">
        <f t="shared" si="52"/>
        <v>122.56701614725233</v>
      </c>
    </row>
    <row r="2096" spans="1:8" x14ac:dyDescent="0.25">
      <c r="A2096" s="14"/>
      <c r="B2096" s="3">
        <f>DATE(YEAR(siječanj!B2096),MONTH(siječanj!B2096)+6,DAY(siječanj!B2096))</f>
        <v>45495</v>
      </c>
      <c r="C2096" s="8">
        <v>21.8020833333333</v>
      </c>
      <c r="D2096">
        <v>0.95551774881377494</v>
      </c>
      <c r="E2096" s="6">
        <v>132.31795309637957</v>
      </c>
      <c r="F2096" s="10">
        <v>125.83214375108051</v>
      </c>
      <c r="G2096" s="10">
        <v>3.0317793635900419</v>
      </c>
      <c r="H2096" s="10">
        <f t="shared" si="52"/>
        <v>126.43215267029926</v>
      </c>
    </row>
    <row r="2097" spans="1:8" x14ac:dyDescent="0.25">
      <c r="A2097" s="14"/>
      <c r="B2097" s="3">
        <f>DATE(YEAR(siječanj!B2097),MONTH(siječanj!B2097)+6,DAY(siječanj!B2097))</f>
        <v>45495</v>
      </c>
      <c r="C2097" s="8">
        <v>21.8125</v>
      </c>
      <c r="D2097">
        <v>0.95551774881377494</v>
      </c>
      <c r="E2097" s="6">
        <v>137.15540835908882</v>
      </c>
      <c r="F2097" s="10">
        <v>125.37332756984262</v>
      </c>
      <c r="G2097" s="10">
        <v>5.1515829332305572</v>
      </c>
      <c r="H2097" s="10">
        <f t="shared" si="52"/>
        <v>131.05442703291055</v>
      </c>
    </row>
    <row r="2098" spans="1:8" x14ac:dyDescent="0.25">
      <c r="A2098" s="14"/>
      <c r="B2098" s="3">
        <f>DATE(YEAR(siječanj!B2098),MONTH(siječanj!B2098)+6,DAY(siječanj!B2098))</f>
        <v>45495</v>
      </c>
      <c r="C2098" s="8">
        <v>21.8229166666667</v>
      </c>
      <c r="D2098">
        <v>0.95551774881377494</v>
      </c>
      <c r="E2098" s="6">
        <v>140.74546515927665</v>
      </c>
      <c r="F2098" s="10">
        <v>124.65193519365312</v>
      </c>
      <c r="G2098" s="10">
        <v>12.250591651889145</v>
      </c>
      <c r="H2098" s="10">
        <f t="shared" si="52"/>
        <v>134.48479002473962</v>
      </c>
    </row>
    <row r="2099" spans="1:8" x14ac:dyDescent="0.25">
      <c r="A2099" s="14"/>
      <c r="B2099" s="3">
        <f>DATE(YEAR(siječanj!B2099),MONTH(siječanj!B2099)+6,DAY(siječanj!B2099))</f>
        <v>45495</v>
      </c>
      <c r="C2099" s="8">
        <v>21.8333333333333</v>
      </c>
      <c r="D2099">
        <v>0.95551774881377494</v>
      </c>
      <c r="E2099" s="6">
        <v>146.68761043593855</v>
      </c>
      <c r="F2099" s="10">
        <v>120.96613010556173</v>
      </c>
      <c r="G2099" s="10">
        <v>47.407085756470188</v>
      </c>
      <c r="H2099" s="10">
        <f t="shared" si="52"/>
        <v>140.16261530262</v>
      </c>
    </row>
    <row r="2100" spans="1:8" x14ac:dyDescent="0.25">
      <c r="A2100" s="14"/>
      <c r="B2100" s="3">
        <f>DATE(YEAR(siječanj!B2100),MONTH(siječanj!B2100)+6,DAY(siječanj!B2100))</f>
        <v>45495</v>
      </c>
      <c r="C2100" s="8">
        <v>21.84375</v>
      </c>
      <c r="D2100">
        <v>0.95551774881377494</v>
      </c>
      <c r="E2100" s="6">
        <v>151.01288303205996</v>
      </c>
      <c r="F2100" s="10">
        <v>119.6843542535709</v>
      </c>
      <c r="G2100" s="10">
        <v>132.77434298184124</v>
      </c>
      <c r="H2100" s="10">
        <f t="shared" si="52"/>
        <v>144.29549003667185</v>
      </c>
    </row>
    <row r="2101" spans="1:8" x14ac:dyDescent="0.25">
      <c r="A2101" s="14"/>
      <c r="B2101" s="3">
        <f>DATE(YEAR(siječanj!B2101),MONTH(siječanj!B2101)+6,DAY(siječanj!B2101))</f>
        <v>45495</v>
      </c>
      <c r="C2101" s="8">
        <v>21.8541666666667</v>
      </c>
      <c r="D2101">
        <v>0.95551774881377494</v>
      </c>
      <c r="E2101" s="6">
        <v>154.59158819180232</v>
      </c>
      <c r="F2101" s="10">
        <v>118.7515976698313</v>
      </c>
      <c r="G2101" s="10">
        <v>242.1561275233538</v>
      </c>
      <c r="H2101" s="10">
        <f t="shared" si="52"/>
        <v>147.71500633457711</v>
      </c>
    </row>
    <row r="2102" spans="1:8" x14ac:dyDescent="0.25">
      <c r="A2102" s="14"/>
      <c r="B2102" s="3">
        <f>DATE(YEAR(siječanj!B2102),MONTH(siječanj!B2102)+6,DAY(siječanj!B2102))</f>
        <v>45495</v>
      </c>
      <c r="C2102" s="8">
        <v>21.8645833333333</v>
      </c>
      <c r="D2102">
        <v>0.95551774881377494</v>
      </c>
      <c r="E2102" s="6">
        <v>155.33102636441197</v>
      </c>
      <c r="F2102" s="10">
        <v>117.46199729397928</v>
      </c>
      <c r="G2102" s="10">
        <v>298.72130411785474</v>
      </c>
      <c r="H2102" s="10">
        <f t="shared" si="52"/>
        <v>148.42155263265605</v>
      </c>
    </row>
    <row r="2103" spans="1:8" x14ac:dyDescent="0.25">
      <c r="A2103" s="14"/>
      <c r="B2103" s="3">
        <f>DATE(YEAR(siječanj!B2103),MONTH(siječanj!B2103)+6,DAY(siječanj!B2103))</f>
        <v>45495</v>
      </c>
      <c r="C2103" s="8">
        <v>21.875</v>
      </c>
      <c r="D2103">
        <v>0.95551774881377494</v>
      </c>
      <c r="E2103" s="6">
        <v>155.13348220063941</v>
      </c>
      <c r="F2103" s="10">
        <v>114.43023257708241</v>
      </c>
      <c r="G2103" s="10">
        <v>313.69973372499754</v>
      </c>
      <c r="H2103" s="10">
        <f t="shared" si="52"/>
        <v>148.23279567799679</v>
      </c>
    </row>
    <row r="2104" spans="1:8" x14ac:dyDescent="0.25">
      <c r="A2104" s="14"/>
      <c r="B2104" s="3">
        <f>DATE(YEAR(siječanj!B2104),MONTH(siječanj!B2104)+6,DAY(siječanj!B2104))</f>
        <v>45495</v>
      </c>
      <c r="C2104" s="8">
        <v>21.8854166666667</v>
      </c>
      <c r="D2104">
        <v>0.95551774881377494</v>
      </c>
      <c r="E2104" s="6">
        <v>159.33871415520659</v>
      </c>
      <c r="F2104" s="10">
        <v>112.03365544238144</v>
      </c>
      <c r="G2104" s="10">
        <v>315.17943005295842</v>
      </c>
      <c r="H2104" s="10">
        <f t="shared" si="52"/>
        <v>152.25096944846459</v>
      </c>
    </row>
    <row r="2105" spans="1:8" x14ac:dyDescent="0.25">
      <c r="A2105" s="14"/>
      <c r="B2105" s="3">
        <f>DATE(YEAR(siječanj!B2105),MONTH(siječanj!B2105)+6,DAY(siječanj!B2105))</f>
        <v>45495</v>
      </c>
      <c r="C2105" s="8">
        <v>21.8958333333333</v>
      </c>
      <c r="D2105">
        <v>0.95551774881377494</v>
      </c>
      <c r="E2105" s="6">
        <v>162.16647184022111</v>
      </c>
      <c r="F2105" s="10">
        <v>109.92713618088786</v>
      </c>
      <c r="G2105" s="10">
        <v>315.64188804487981</v>
      </c>
      <c r="H2105" s="10">
        <f t="shared" si="52"/>
        <v>154.95294210584049</v>
      </c>
    </row>
    <row r="2106" spans="1:8" x14ac:dyDescent="0.25">
      <c r="A2106" s="14"/>
      <c r="B2106" s="3">
        <f>DATE(YEAR(siječanj!B2106),MONTH(siječanj!B2106)+6,DAY(siječanj!B2106))</f>
        <v>45495</v>
      </c>
      <c r="C2106" s="8">
        <v>21.90625</v>
      </c>
      <c r="D2106">
        <v>0.95551774881377494</v>
      </c>
      <c r="E2106" s="6">
        <v>160.29262935525321</v>
      </c>
      <c r="F2106" s="10">
        <v>107.57650204047998</v>
      </c>
      <c r="G2106" s="10">
        <v>315.77963457858499</v>
      </c>
      <c r="H2106" s="10">
        <f t="shared" si="52"/>
        <v>153.16245235297237</v>
      </c>
    </row>
    <row r="2107" spans="1:8" x14ac:dyDescent="0.25">
      <c r="A2107" s="14"/>
      <c r="B2107" s="3">
        <f>DATE(YEAR(siječanj!B2107),MONTH(siječanj!B2107)+6,DAY(siječanj!B2107))</f>
        <v>45495</v>
      </c>
      <c r="C2107" s="8">
        <v>21.9166666666667</v>
      </c>
      <c r="D2107">
        <v>0.95551774881377494</v>
      </c>
      <c r="E2107" s="6">
        <v>156.369084613875</v>
      </c>
      <c r="F2107" s="10">
        <v>104.38146101891066</v>
      </c>
      <c r="G2107" s="10">
        <v>312.09447001461234</v>
      </c>
      <c r="H2107" s="10">
        <f t="shared" si="52"/>
        <v>149.41343571432054</v>
      </c>
    </row>
    <row r="2108" spans="1:8" x14ac:dyDescent="0.25">
      <c r="A2108" s="14"/>
      <c r="B2108" s="3">
        <f>DATE(YEAR(siječanj!B2108),MONTH(siječanj!B2108)+6,DAY(siječanj!B2108))</f>
        <v>45495</v>
      </c>
      <c r="C2108" s="8">
        <v>21.9270833333333</v>
      </c>
      <c r="D2108">
        <v>0.95551774881377494</v>
      </c>
      <c r="E2108" s="6">
        <v>149.83309580717085</v>
      </c>
      <c r="F2108" s="10">
        <v>101.73667551685033</v>
      </c>
      <c r="G2108" s="10">
        <v>308.90349920728391</v>
      </c>
      <c r="H2108" s="10">
        <f t="shared" si="52"/>
        <v>143.16818240346655</v>
      </c>
    </row>
    <row r="2109" spans="1:8" x14ac:dyDescent="0.25">
      <c r="A2109" s="14"/>
      <c r="B2109" s="3">
        <f>DATE(YEAR(siječanj!B2109),MONTH(siječanj!B2109)+6,DAY(siječanj!B2109))</f>
        <v>45495</v>
      </c>
      <c r="C2109" s="8">
        <v>21.9375</v>
      </c>
      <c r="D2109">
        <v>0.95551774881377494</v>
      </c>
      <c r="E2109" s="6">
        <v>140.71037558321223</v>
      </c>
      <c r="F2109" s="10">
        <v>99.093163140925483</v>
      </c>
      <c r="G2109" s="10">
        <v>307.32128997846286</v>
      </c>
      <c r="H2109" s="10">
        <f t="shared" si="52"/>
        <v>134.45126131201172</v>
      </c>
    </row>
    <row r="2110" spans="1:8" x14ac:dyDescent="0.25">
      <c r="A2110" s="14"/>
      <c r="B2110" s="3">
        <f>DATE(YEAR(siječanj!B2110),MONTH(siječanj!B2110)+6,DAY(siječanj!B2110))</f>
        <v>45495</v>
      </c>
      <c r="C2110" s="8">
        <v>21.9479166666667</v>
      </c>
      <c r="D2110">
        <v>0.95551774881377494</v>
      </c>
      <c r="E2110" s="6">
        <v>129.59588884068961</v>
      </c>
      <c r="F2110" s="10">
        <v>96.523082426022839</v>
      </c>
      <c r="G2110" s="10">
        <v>306.53836130383053</v>
      </c>
      <c r="H2110" s="10">
        <f t="shared" si="52"/>
        <v>123.83117196057596</v>
      </c>
    </row>
    <row r="2111" spans="1:8" x14ac:dyDescent="0.25">
      <c r="A2111" s="14"/>
      <c r="B2111" s="3">
        <f>DATE(YEAR(siječanj!B2111),MONTH(siječanj!B2111)+6,DAY(siječanj!B2111))</f>
        <v>45495</v>
      </c>
      <c r="C2111" s="8">
        <v>21.9583333333333</v>
      </c>
      <c r="D2111">
        <v>0.95551774881377494</v>
      </c>
      <c r="E2111" s="6">
        <v>118.33215955864399</v>
      </c>
      <c r="F2111" s="10">
        <v>93.188466300158325</v>
      </c>
      <c r="G2111" s="10">
        <v>298.66901889152552</v>
      </c>
      <c r="H2111" s="10">
        <f t="shared" si="52"/>
        <v>113.06847871374792</v>
      </c>
    </row>
    <row r="2112" spans="1:8" x14ac:dyDescent="0.25">
      <c r="A2112" s="14"/>
      <c r="B2112" s="3">
        <f>DATE(YEAR(siječanj!B2112),MONTH(siječanj!B2112)+6,DAY(siječanj!B2112))</f>
        <v>45495</v>
      </c>
      <c r="C2112" s="8">
        <v>21.96875</v>
      </c>
      <c r="D2112">
        <v>0.95551774881377494</v>
      </c>
      <c r="E2112" s="6">
        <v>108.30438348705603</v>
      </c>
      <c r="F2112" s="10">
        <v>90.404945455619369</v>
      </c>
      <c r="G2112" s="10">
        <v>297.66166684584471</v>
      </c>
      <c r="H2112" s="10">
        <f t="shared" si="52"/>
        <v>103.48676069621555</v>
      </c>
    </row>
    <row r="2113" spans="1:8" x14ac:dyDescent="0.25">
      <c r="A2113" s="14"/>
      <c r="B2113" s="3">
        <f>DATE(YEAR(siječanj!B2113),MONTH(siječanj!B2113)+6,DAY(siječanj!B2113))</f>
        <v>45495</v>
      </c>
      <c r="C2113" s="8">
        <v>21.9791666666667</v>
      </c>
      <c r="D2113">
        <v>0.95551774881377494</v>
      </c>
      <c r="E2113" s="6">
        <v>98.60864289849728</v>
      </c>
      <c r="F2113" s="10">
        <v>88.148427969242675</v>
      </c>
      <c r="G2113" s="10">
        <v>293.71540025146362</v>
      </c>
      <c r="H2113" s="10">
        <f t="shared" si="52"/>
        <v>94.222308475953554</v>
      </c>
    </row>
    <row r="2114" spans="1:8" ht="15.75" thickBot="1" x14ac:dyDescent="0.3">
      <c r="A2114" s="14"/>
      <c r="B2114" s="3">
        <f>DATE(YEAR(siječanj!B2114),MONTH(siječanj!B2114)+6,DAY(siječanj!B2114))</f>
        <v>45495</v>
      </c>
      <c r="C2114" s="8">
        <v>21.9895833333333</v>
      </c>
      <c r="D2114">
        <v>0.95551774881377494</v>
      </c>
      <c r="E2114" s="6">
        <v>90.418221473851659</v>
      </c>
      <c r="F2114" s="10">
        <v>86.152869734582154</v>
      </c>
      <c r="G2114" s="10">
        <v>293.16686632232955</v>
      </c>
      <c r="H2114" s="10">
        <f t="shared" si="52"/>
        <v>86.396215434440066</v>
      </c>
    </row>
    <row r="2115" spans="1:8" x14ac:dyDescent="0.25">
      <c r="A2115" s="13">
        <f t="shared" ref="A2115" si="53">A2019+1</f>
        <v>205</v>
      </c>
      <c r="B2115" s="3">
        <f>DATE(YEAR(siječanj!B2115),MONTH(siječanj!B2115)+6,DAY(siječanj!B2115))</f>
        <v>45496</v>
      </c>
      <c r="C2115" s="8">
        <v>22</v>
      </c>
      <c r="D2115">
        <v>0.95607878216490638</v>
      </c>
      <c r="E2115" s="6">
        <v>81.721447908357376</v>
      </c>
      <c r="F2115" s="10">
        <v>83.929938288913547</v>
      </c>
      <c r="G2115" s="10">
        <v>284.40191122793402</v>
      </c>
      <c r="H2115" s="10">
        <f t="shared" si="52"/>
        <v>78.132142392975155</v>
      </c>
    </row>
    <row r="2116" spans="1:8" x14ac:dyDescent="0.25">
      <c r="A2116" s="14"/>
      <c r="B2116" s="3">
        <f>DATE(YEAR(siječanj!B2116),MONTH(siječanj!B2116)+6,DAY(siječanj!B2116))</f>
        <v>45496</v>
      </c>
      <c r="C2116" s="8">
        <v>22.0104166666667</v>
      </c>
      <c r="D2116">
        <v>0.95607878216490638</v>
      </c>
      <c r="E2116" s="6">
        <v>76.856825568644609</v>
      </c>
      <c r="F2116" s="10">
        <v>82.373011263808039</v>
      </c>
      <c r="G2116" s="10">
        <v>281.60893293253173</v>
      </c>
      <c r="H2116" s="10">
        <f t="shared" ref="H2116:H2179" si="54">D2116*E2116</f>
        <v>73.48118019073037</v>
      </c>
    </row>
    <row r="2117" spans="1:8" x14ac:dyDescent="0.25">
      <c r="A2117" s="14"/>
      <c r="B2117" s="3">
        <f>DATE(YEAR(siječanj!B2117),MONTH(siječanj!B2117)+6,DAY(siječanj!B2117))</f>
        <v>45496</v>
      </c>
      <c r="C2117" s="8">
        <v>22.0208333333333</v>
      </c>
      <c r="D2117">
        <v>0.95607878216490638</v>
      </c>
      <c r="E2117" s="6">
        <v>72.064268408822201</v>
      </c>
      <c r="F2117" s="10">
        <v>81.111999054764524</v>
      </c>
      <c r="G2117" s="10">
        <v>281.16774866926903</v>
      </c>
      <c r="H2117" s="10">
        <f t="shared" si="54"/>
        <v>68.899117977911672</v>
      </c>
    </row>
    <row r="2118" spans="1:8" x14ac:dyDescent="0.25">
      <c r="A2118" s="14"/>
      <c r="B2118" s="3">
        <f>DATE(YEAR(siječanj!B2118),MONTH(siječanj!B2118)+6,DAY(siječanj!B2118))</f>
        <v>45496</v>
      </c>
      <c r="C2118" s="8">
        <v>22.03125</v>
      </c>
      <c r="D2118">
        <v>0.95607878216490638</v>
      </c>
      <c r="E2118" s="6">
        <v>68.289072462358988</v>
      </c>
      <c r="F2118" s="10">
        <v>80.056839901661419</v>
      </c>
      <c r="G2118" s="10">
        <v>280.31225458933108</v>
      </c>
      <c r="H2118" s="10">
        <f t="shared" si="54"/>
        <v>65.289733234983231</v>
      </c>
    </row>
    <row r="2119" spans="1:8" x14ac:dyDescent="0.25">
      <c r="A2119" s="14"/>
      <c r="B2119" s="3">
        <f>DATE(YEAR(siječanj!B2119),MONTH(siječanj!B2119)+6,DAY(siječanj!B2119))</f>
        <v>45496</v>
      </c>
      <c r="C2119" s="8">
        <v>22.0416666666667</v>
      </c>
      <c r="D2119">
        <v>0.95607878216490638</v>
      </c>
      <c r="E2119" s="6">
        <v>65.694166287367111</v>
      </c>
      <c r="F2119" s="10">
        <v>77.537330850346251</v>
      </c>
      <c r="G2119" s="10">
        <v>274.86088088724762</v>
      </c>
      <c r="H2119" s="10">
        <f t="shared" si="54"/>
        <v>62.808798499364798</v>
      </c>
    </row>
    <row r="2120" spans="1:8" x14ac:dyDescent="0.25">
      <c r="A2120" s="14"/>
      <c r="B2120" s="3">
        <f>DATE(YEAR(siječanj!B2120),MONTH(siječanj!B2120)+6,DAY(siječanj!B2120))</f>
        <v>45496</v>
      </c>
      <c r="C2120" s="8">
        <v>22.0520833333333</v>
      </c>
      <c r="D2120">
        <v>0.95607878216490638</v>
      </c>
      <c r="E2120" s="6">
        <v>63.456862406428513</v>
      </c>
      <c r="F2120" s="10">
        <v>77.581216548611494</v>
      </c>
      <c r="G2120" s="10">
        <v>278.07816151952647</v>
      </c>
      <c r="H2120" s="10">
        <f t="shared" si="54"/>
        <v>60.669759729544204</v>
      </c>
    </row>
    <row r="2121" spans="1:8" x14ac:dyDescent="0.25">
      <c r="A2121" s="14"/>
      <c r="B2121" s="3">
        <f>DATE(YEAR(siječanj!B2121),MONTH(siječanj!B2121)+6,DAY(siječanj!B2121))</f>
        <v>45496</v>
      </c>
      <c r="C2121" s="8">
        <v>22.0625</v>
      </c>
      <c r="D2121">
        <v>0.95607878216490638</v>
      </c>
      <c r="E2121" s="6">
        <v>61.814079015339992</v>
      </c>
      <c r="F2121" s="10">
        <v>77.099019718797067</v>
      </c>
      <c r="G2121" s="10">
        <v>278.09007800248799</v>
      </c>
      <c r="H2121" s="10">
        <f t="shared" si="54"/>
        <v>59.099129385631556</v>
      </c>
    </row>
    <row r="2122" spans="1:8" x14ac:dyDescent="0.25">
      <c r="A2122" s="14"/>
      <c r="B2122" s="3">
        <f>DATE(YEAR(siječanj!B2122),MONTH(siječanj!B2122)+6,DAY(siječanj!B2122))</f>
        <v>45496</v>
      </c>
      <c r="C2122" s="8">
        <v>22.0729166666667</v>
      </c>
      <c r="D2122">
        <v>0.95607878216490638</v>
      </c>
      <c r="E2122" s="6">
        <v>60.408507464913924</v>
      </c>
      <c r="F2122" s="10">
        <v>76.614909962181528</v>
      </c>
      <c r="G2122" s="10">
        <v>278.25010895161262</v>
      </c>
      <c r="H2122" s="10">
        <f t="shared" si="54"/>
        <v>57.755292249454563</v>
      </c>
    </row>
    <row r="2123" spans="1:8" x14ac:dyDescent="0.25">
      <c r="A2123" s="14"/>
      <c r="B2123" s="3">
        <f>DATE(YEAR(siječanj!B2123),MONTH(siječanj!B2123)+6,DAY(siječanj!B2123))</f>
        <v>45496</v>
      </c>
      <c r="C2123" s="8">
        <v>22.0833333333333</v>
      </c>
      <c r="D2123">
        <v>0.95607878216490638</v>
      </c>
      <c r="E2123" s="6">
        <v>60.116066740250929</v>
      </c>
      <c r="F2123" s="10">
        <v>76.264296571811428</v>
      </c>
      <c r="G2123" s="10">
        <v>277.23051772476799</v>
      </c>
      <c r="H2123" s="10">
        <f t="shared" si="54"/>
        <v>57.475695877563339</v>
      </c>
    </row>
    <row r="2124" spans="1:8" x14ac:dyDescent="0.25">
      <c r="A2124" s="14"/>
      <c r="B2124" s="3">
        <f>DATE(YEAR(siječanj!B2124),MONTH(siječanj!B2124)+6,DAY(siječanj!B2124))</f>
        <v>45496</v>
      </c>
      <c r="C2124" s="8">
        <v>22.09375</v>
      </c>
      <c r="D2124">
        <v>0.95607878216490638</v>
      </c>
      <c r="E2124" s="6">
        <v>59.600107091212784</v>
      </c>
      <c r="F2124" s="10">
        <v>75.902517890896846</v>
      </c>
      <c r="G2124" s="10">
        <v>277.4140394995477</v>
      </c>
      <c r="H2124" s="10">
        <f t="shared" si="54"/>
        <v>56.982397804664721</v>
      </c>
    </row>
    <row r="2125" spans="1:8" x14ac:dyDescent="0.25">
      <c r="A2125" s="14"/>
      <c r="B2125" s="3">
        <f>DATE(YEAR(siječanj!B2125),MONTH(siječanj!B2125)+6,DAY(siječanj!B2125))</f>
        <v>45496</v>
      </c>
      <c r="C2125" s="8">
        <v>22.1041666666667</v>
      </c>
      <c r="D2125">
        <v>0.95607878216490638</v>
      </c>
      <c r="E2125" s="6">
        <v>58.824597898625228</v>
      </c>
      <c r="F2125" s="10">
        <v>75.624587743423305</v>
      </c>
      <c r="G2125" s="10">
        <v>277.28204551227338</v>
      </c>
      <c r="H2125" s="10">
        <f t="shared" si="54"/>
        <v>56.240949920257918</v>
      </c>
    </row>
    <row r="2126" spans="1:8" x14ac:dyDescent="0.25">
      <c r="A2126" s="14"/>
      <c r="B2126" s="3">
        <f>DATE(YEAR(siječanj!B2126),MONTH(siječanj!B2126)+6,DAY(siječanj!B2126))</f>
        <v>45496</v>
      </c>
      <c r="C2126" s="8">
        <v>22.1145833333333</v>
      </c>
      <c r="D2126">
        <v>0.95607878216490638</v>
      </c>
      <c r="E2126" s="6">
        <v>58.513119526965184</v>
      </c>
      <c r="F2126" s="10">
        <v>75.566667542084971</v>
      </c>
      <c r="G2126" s="10">
        <v>277.51295692109034</v>
      </c>
      <c r="H2126" s="10">
        <f t="shared" si="54"/>
        <v>55.943152058010476</v>
      </c>
    </row>
    <row r="2127" spans="1:8" x14ac:dyDescent="0.25">
      <c r="A2127" s="14"/>
      <c r="B2127" s="3">
        <f>DATE(YEAR(siječanj!B2127),MONTH(siječanj!B2127)+6,DAY(siječanj!B2127))</f>
        <v>45496</v>
      </c>
      <c r="C2127" s="8">
        <v>22.125</v>
      </c>
      <c r="D2127">
        <v>0.95607878216490638</v>
      </c>
      <c r="E2127" s="6">
        <v>58.306597516309083</v>
      </c>
      <c r="F2127" s="10">
        <v>75.444612718369996</v>
      </c>
      <c r="G2127" s="10">
        <v>277.15065903944088</v>
      </c>
      <c r="H2127" s="10">
        <f t="shared" si="54"/>
        <v>55.745700745572144</v>
      </c>
    </row>
    <row r="2128" spans="1:8" x14ac:dyDescent="0.25">
      <c r="A2128" s="14"/>
      <c r="B2128" s="3">
        <f>DATE(YEAR(siječanj!B2128),MONTH(siječanj!B2128)+6,DAY(siječanj!B2128))</f>
        <v>45496</v>
      </c>
      <c r="C2128" s="8">
        <v>22.1354166666667</v>
      </c>
      <c r="D2128">
        <v>0.95607878216490638</v>
      </c>
      <c r="E2128" s="6">
        <v>58.241274343704113</v>
      </c>
      <c r="F2128" s="10">
        <v>75.367963753695221</v>
      </c>
      <c r="G2128" s="10">
        <v>276.89557543072135</v>
      </c>
      <c r="H2128" s="10">
        <f t="shared" si="54"/>
        <v>55.683246646260834</v>
      </c>
    </row>
    <row r="2129" spans="1:8" x14ac:dyDescent="0.25">
      <c r="A2129" s="14"/>
      <c r="B2129" s="3">
        <f>DATE(YEAR(siječanj!B2129),MONTH(siječanj!B2129)+6,DAY(siječanj!B2129))</f>
        <v>45496</v>
      </c>
      <c r="C2129" s="8">
        <v>22.1458333333333</v>
      </c>
      <c r="D2129">
        <v>0.95607878216490638</v>
      </c>
      <c r="E2129" s="6">
        <v>58.717568286623255</v>
      </c>
      <c r="F2129" s="10">
        <v>75.207400516549583</v>
      </c>
      <c r="G2129" s="10">
        <v>277.16901976541476</v>
      </c>
      <c r="H2129" s="10">
        <f t="shared" si="54"/>
        <v>56.138621179159493</v>
      </c>
    </row>
    <row r="2130" spans="1:8" x14ac:dyDescent="0.25">
      <c r="A2130" s="14"/>
      <c r="B2130" s="3">
        <f>DATE(YEAR(siječanj!B2130),MONTH(siječanj!B2130)+6,DAY(siječanj!B2130))</f>
        <v>45496</v>
      </c>
      <c r="C2130" s="8">
        <v>22.15625</v>
      </c>
      <c r="D2130">
        <v>0.95607878216490638</v>
      </c>
      <c r="E2130" s="6">
        <v>59.916835596578849</v>
      </c>
      <c r="F2130" s="10">
        <v>75.486978009092169</v>
      </c>
      <c r="G2130" s="10">
        <v>277.34737666527207</v>
      </c>
      <c r="H2130" s="10">
        <f t="shared" si="54"/>
        <v>57.285215208352021</v>
      </c>
    </row>
    <row r="2131" spans="1:8" x14ac:dyDescent="0.25">
      <c r="A2131" s="14"/>
      <c r="B2131" s="3">
        <f>DATE(YEAR(siječanj!B2131),MONTH(siječanj!B2131)+6,DAY(siječanj!B2131))</f>
        <v>45496</v>
      </c>
      <c r="C2131" s="8">
        <v>22.1666666666667</v>
      </c>
      <c r="D2131">
        <v>0.95607878216490638</v>
      </c>
      <c r="E2131" s="6">
        <v>62.052129419024936</v>
      </c>
      <c r="F2131" s="10">
        <v>75.869075903552243</v>
      </c>
      <c r="G2131" s="10">
        <v>280.70829788385538</v>
      </c>
      <c r="H2131" s="10">
        <f t="shared" si="54"/>
        <v>59.326724325680523</v>
      </c>
    </row>
    <row r="2132" spans="1:8" x14ac:dyDescent="0.25">
      <c r="A2132" s="14"/>
      <c r="B2132" s="3">
        <f>DATE(YEAR(siječanj!B2132),MONTH(siječanj!B2132)+6,DAY(siječanj!B2132))</f>
        <v>45496</v>
      </c>
      <c r="C2132" s="8">
        <v>22.1770833333333</v>
      </c>
      <c r="D2132">
        <v>0.95607878216490638</v>
      </c>
      <c r="E2132" s="6">
        <v>64.228866582951454</v>
      </c>
      <c r="F2132" s="10">
        <v>76.065323115209367</v>
      </c>
      <c r="G2132" s="10">
        <v>282.6448273335518</v>
      </c>
      <c r="H2132" s="10">
        <f t="shared" si="54"/>
        <v>61.407856542460479</v>
      </c>
    </row>
    <row r="2133" spans="1:8" x14ac:dyDescent="0.25">
      <c r="A2133" s="14"/>
      <c r="B2133" s="3">
        <f>DATE(YEAR(siječanj!B2133),MONTH(siječanj!B2133)+6,DAY(siječanj!B2133))</f>
        <v>45496</v>
      </c>
      <c r="C2133" s="8">
        <v>22.1875</v>
      </c>
      <c r="D2133">
        <v>0.95607878216490638</v>
      </c>
      <c r="E2133" s="6">
        <v>66.751156747583451</v>
      </c>
      <c r="F2133" s="10">
        <v>76.325190526528928</v>
      </c>
      <c r="G2133" s="10">
        <v>291.43800068204871</v>
      </c>
      <c r="H2133" s="10">
        <f t="shared" si="54"/>
        <v>63.819364651328357</v>
      </c>
    </row>
    <row r="2134" spans="1:8" x14ac:dyDescent="0.25">
      <c r="A2134" s="14"/>
      <c r="B2134" s="3">
        <f>DATE(YEAR(siječanj!B2134),MONTH(siječanj!B2134)+6,DAY(siječanj!B2134))</f>
        <v>45496</v>
      </c>
      <c r="C2134" s="8">
        <v>22.1979166666667</v>
      </c>
      <c r="D2134">
        <v>0.95607878216490638</v>
      </c>
      <c r="E2134" s="6">
        <v>70.498219939296888</v>
      </c>
      <c r="F2134" s="10">
        <v>76.907461733333434</v>
      </c>
      <c r="G2134" s="10">
        <v>290.87405791375687</v>
      </c>
      <c r="H2134" s="10">
        <f t="shared" si="54"/>
        <v>67.401852264356691</v>
      </c>
    </row>
    <row r="2135" spans="1:8" x14ac:dyDescent="0.25">
      <c r="A2135" s="14"/>
      <c r="B2135" s="3">
        <f>DATE(YEAR(siječanj!B2135),MONTH(siječanj!B2135)+6,DAY(siječanj!B2135))</f>
        <v>45496</v>
      </c>
      <c r="C2135" s="8">
        <v>22.2083333333333</v>
      </c>
      <c r="D2135">
        <v>0.95607878216490638</v>
      </c>
      <c r="E2135" s="6">
        <v>73.595450984781465</v>
      </c>
      <c r="F2135" s="10">
        <v>78.095507508374581</v>
      </c>
      <c r="G2135" s="10">
        <v>268.35574482433799</v>
      </c>
      <c r="H2135" s="10">
        <f t="shared" si="54"/>
        <v>70.363049150406923</v>
      </c>
    </row>
    <row r="2136" spans="1:8" x14ac:dyDescent="0.25">
      <c r="A2136" s="14"/>
      <c r="B2136" s="3">
        <f>DATE(YEAR(siječanj!B2136),MONTH(siječanj!B2136)+6,DAY(siječanj!B2136))</f>
        <v>45496</v>
      </c>
      <c r="C2136" s="8">
        <v>22.21875</v>
      </c>
      <c r="D2136">
        <v>0.95607878216490638</v>
      </c>
      <c r="E2136" s="6">
        <v>77.048070163201217</v>
      </c>
      <c r="F2136" s="10">
        <v>79.144703341817618</v>
      </c>
      <c r="G2136" s="10">
        <v>188.4528931372331</v>
      </c>
      <c r="H2136" s="10">
        <f t="shared" si="54"/>
        <v>73.664025089789675</v>
      </c>
    </row>
    <row r="2137" spans="1:8" x14ac:dyDescent="0.25">
      <c r="A2137" s="14"/>
      <c r="B2137" s="3">
        <f>DATE(YEAR(siječanj!B2137),MONTH(siječanj!B2137)+6,DAY(siječanj!B2137))</f>
        <v>45496</v>
      </c>
      <c r="C2137" s="8">
        <v>22.2291666666667</v>
      </c>
      <c r="D2137">
        <v>0.95607878216490638</v>
      </c>
      <c r="E2137" s="6">
        <v>81.269156969744714</v>
      </c>
      <c r="F2137" s="10">
        <v>80.650445237764842</v>
      </c>
      <c r="G2137" s="10">
        <v>86.435158086801522</v>
      </c>
      <c r="H2137" s="10">
        <f t="shared" si="54"/>
        <v>77.699716623202136</v>
      </c>
    </row>
    <row r="2138" spans="1:8" x14ac:dyDescent="0.25">
      <c r="A2138" s="14"/>
      <c r="B2138" s="3">
        <f>DATE(YEAR(siječanj!B2138),MONTH(siječanj!B2138)+6,DAY(siječanj!B2138))</f>
        <v>45496</v>
      </c>
      <c r="C2138" s="8">
        <v>22.2395833333333</v>
      </c>
      <c r="D2138">
        <v>0.95607878216490638</v>
      </c>
      <c r="E2138" s="6">
        <v>85.859120850721439</v>
      </c>
      <c r="F2138" s="10">
        <v>83.588765260118848</v>
      </c>
      <c r="G2138" s="10">
        <v>36.431821702486907</v>
      </c>
      <c r="H2138" s="10">
        <f t="shared" si="54"/>
        <v>82.088083700707273</v>
      </c>
    </row>
    <row r="2139" spans="1:8" x14ac:dyDescent="0.25">
      <c r="A2139" s="14"/>
      <c r="B2139" s="3">
        <f>DATE(YEAR(siječanj!B2139),MONTH(siječanj!B2139)+6,DAY(siječanj!B2139))</f>
        <v>45496</v>
      </c>
      <c r="C2139" s="8">
        <v>22.25</v>
      </c>
      <c r="D2139">
        <v>0.95607878216490638</v>
      </c>
      <c r="E2139" s="6">
        <v>88.257992472458355</v>
      </c>
      <c r="F2139" s="10">
        <v>87.777104869567708</v>
      </c>
      <c r="G2139" s="10">
        <v>14.927203782976852</v>
      </c>
      <c r="H2139" s="10">
        <f t="shared" si="54"/>
        <v>84.381593959387459</v>
      </c>
    </row>
    <row r="2140" spans="1:8" x14ac:dyDescent="0.25">
      <c r="A2140" s="14"/>
      <c r="B2140" s="3">
        <f>DATE(YEAR(siječanj!B2140),MONTH(siječanj!B2140)+6,DAY(siječanj!B2140))</f>
        <v>45496</v>
      </c>
      <c r="C2140" s="8">
        <v>22.2604166666667</v>
      </c>
      <c r="D2140">
        <v>0.95607878216490638</v>
      </c>
      <c r="E2140" s="6">
        <v>89.196601680227275</v>
      </c>
      <c r="F2140" s="10">
        <v>91.221257883905025</v>
      </c>
      <c r="G2140" s="10">
        <v>7.2088773536685231</v>
      </c>
      <c r="H2140" s="10">
        <f t="shared" si="54"/>
        <v>85.278978307679935</v>
      </c>
    </row>
    <row r="2141" spans="1:8" x14ac:dyDescent="0.25">
      <c r="A2141" s="14"/>
      <c r="B2141" s="3">
        <f>DATE(YEAR(siječanj!B2141),MONTH(siječanj!B2141)+6,DAY(siječanj!B2141))</f>
        <v>45496</v>
      </c>
      <c r="C2141" s="8">
        <v>22.2708333333333</v>
      </c>
      <c r="D2141">
        <v>0.95607878216490638</v>
      </c>
      <c r="E2141" s="6">
        <v>92.332821472023042</v>
      </c>
      <c r="F2141" s="10">
        <v>96.093222076365464</v>
      </c>
      <c r="G2141" s="10">
        <v>4.379976923752591</v>
      </c>
      <c r="H2141" s="10">
        <f t="shared" si="54"/>
        <v>88.277451506821507</v>
      </c>
    </row>
    <row r="2142" spans="1:8" x14ac:dyDescent="0.25">
      <c r="A2142" s="14"/>
      <c r="B2142" s="3">
        <f>DATE(YEAR(siječanj!B2142),MONTH(siječanj!B2142)+6,DAY(siječanj!B2142))</f>
        <v>45496</v>
      </c>
      <c r="C2142" s="8">
        <v>22.28125</v>
      </c>
      <c r="D2142">
        <v>0.95607878216490638</v>
      </c>
      <c r="E2142" s="6">
        <v>93.128138883033714</v>
      </c>
      <c r="F2142" s="10">
        <v>104.09443187902183</v>
      </c>
      <c r="G2142" s="10">
        <v>3.1457191501001511</v>
      </c>
      <c r="H2142" s="10">
        <f t="shared" si="54"/>
        <v>89.037837608575131</v>
      </c>
    </row>
    <row r="2143" spans="1:8" x14ac:dyDescent="0.25">
      <c r="A2143" s="14"/>
      <c r="B2143" s="3">
        <f>DATE(YEAR(siječanj!B2143),MONTH(siječanj!B2143)+6,DAY(siječanj!B2143))</f>
        <v>45496</v>
      </c>
      <c r="C2143" s="8">
        <v>22.2916666666667</v>
      </c>
      <c r="D2143">
        <v>0.95607878216490638</v>
      </c>
      <c r="E2143" s="6">
        <v>92.888167963096322</v>
      </c>
      <c r="F2143" s="10">
        <v>114.06010861258684</v>
      </c>
      <c r="G2143" s="10">
        <v>2.4792774892569485</v>
      </c>
      <c r="H2143" s="10">
        <f t="shared" si="54"/>
        <v>88.808406503686399</v>
      </c>
    </row>
    <row r="2144" spans="1:8" x14ac:dyDescent="0.25">
      <c r="A2144" s="14"/>
      <c r="B2144" s="3">
        <f>DATE(YEAR(siječanj!B2144),MONTH(siječanj!B2144)+6,DAY(siječanj!B2144))</f>
        <v>45496</v>
      </c>
      <c r="C2144" s="8">
        <v>22.3020833333333</v>
      </c>
      <c r="D2144">
        <v>0.95607878216490638</v>
      </c>
      <c r="E2144" s="6">
        <v>92.505868953376009</v>
      </c>
      <c r="F2144" s="10">
        <v>118.09556627465797</v>
      </c>
      <c r="G2144" s="10">
        <v>2.0119642132559634</v>
      </c>
      <c r="H2144" s="10">
        <f t="shared" si="54"/>
        <v>88.442898532050151</v>
      </c>
    </row>
    <row r="2145" spans="1:8" x14ac:dyDescent="0.25">
      <c r="A2145" s="14"/>
      <c r="B2145" s="3">
        <f>DATE(YEAR(siječanj!B2145),MONTH(siječanj!B2145)+6,DAY(siječanj!B2145))</f>
        <v>45496</v>
      </c>
      <c r="C2145" s="8">
        <v>22.3125</v>
      </c>
      <c r="D2145">
        <v>0.95607878216490638</v>
      </c>
      <c r="E2145" s="6">
        <v>93.391053517913093</v>
      </c>
      <c r="F2145" s="10">
        <v>122.9603783567989</v>
      </c>
      <c r="G2145" s="10">
        <v>1.8489421604642873</v>
      </c>
      <c r="H2145" s="10">
        <f t="shared" si="54"/>
        <v>89.289204712503945</v>
      </c>
    </row>
    <row r="2146" spans="1:8" x14ac:dyDescent="0.25">
      <c r="A2146" s="14"/>
      <c r="B2146" s="3">
        <f>DATE(YEAR(siječanj!B2146),MONTH(siječanj!B2146)+6,DAY(siječanj!B2146))</f>
        <v>45496</v>
      </c>
      <c r="C2146" s="8">
        <v>22.3229166666667</v>
      </c>
      <c r="D2146">
        <v>0.95607878216490638</v>
      </c>
      <c r="E2146" s="6">
        <v>95.078923220510418</v>
      </c>
      <c r="F2146" s="10">
        <v>129.55288873867684</v>
      </c>
      <c r="G2146" s="10">
        <v>1.8571252216506136</v>
      </c>
      <c r="H2146" s="10">
        <f t="shared" si="54"/>
        <v>90.902941122216234</v>
      </c>
    </row>
    <row r="2147" spans="1:8" x14ac:dyDescent="0.25">
      <c r="A2147" s="14"/>
      <c r="B2147" s="3">
        <f>DATE(YEAR(siječanj!B2147),MONTH(siječanj!B2147)+6,DAY(siječanj!B2147))</f>
        <v>45496</v>
      </c>
      <c r="C2147" s="8">
        <v>22.3333333333333</v>
      </c>
      <c r="D2147">
        <v>0.95607878216490638</v>
      </c>
      <c r="E2147" s="6">
        <v>95.921630774224454</v>
      </c>
      <c r="F2147" s="10">
        <v>138.10236781429433</v>
      </c>
      <c r="G2147" s="10">
        <v>1.7997416202807497</v>
      </c>
      <c r="H2147" s="10">
        <f t="shared" si="54"/>
        <v>91.708635933892324</v>
      </c>
    </row>
    <row r="2148" spans="1:8" x14ac:dyDescent="0.25">
      <c r="A2148" s="14"/>
      <c r="B2148" s="3">
        <f>DATE(YEAR(siječanj!B2148),MONTH(siječanj!B2148)+6,DAY(siječanj!B2148))</f>
        <v>45496</v>
      </c>
      <c r="C2148" s="8">
        <v>22.34375</v>
      </c>
      <c r="D2148">
        <v>0.95607878216490638</v>
      </c>
      <c r="E2148" s="6">
        <v>97.612543347107831</v>
      </c>
      <c r="F2148" s="10">
        <v>141.90648677060582</v>
      </c>
      <c r="G2148" s="10">
        <v>1.7784130148887227</v>
      </c>
      <c r="H2148" s="10">
        <f t="shared" si="54"/>
        <v>93.325281567321994</v>
      </c>
    </row>
    <row r="2149" spans="1:8" x14ac:dyDescent="0.25">
      <c r="A2149" s="14"/>
      <c r="B2149" s="3">
        <f>DATE(YEAR(siječanj!B2149),MONTH(siječanj!B2149)+6,DAY(siječanj!B2149))</f>
        <v>45496</v>
      </c>
      <c r="C2149" s="8">
        <v>22.3541666666667</v>
      </c>
      <c r="D2149">
        <v>0.95607878216490638</v>
      </c>
      <c r="E2149" s="6">
        <v>98.362301461591144</v>
      </c>
      <c r="F2149" s="10">
        <v>144.40783484243914</v>
      </c>
      <c r="G2149" s="10">
        <v>1.5651486037957067</v>
      </c>
      <c r="H2149" s="10">
        <f t="shared" si="54"/>
        <v>94.042109392335448</v>
      </c>
    </row>
    <row r="2150" spans="1:8" x14ac:dyDescent="0.25">
      <c r="A2150" s="14"/>
      <c r="B2150" s="3">
        <f>DATE(YEAR(siječanj!B2150),MONTH(siječanj!B2150)+6,DAY(siječanj!B2150))</f>
        <v>45496</v>
      </c>
      <c r="C2150" s="8">
        <v>22.3645833333333</v>
      </c>
      <c r="D2150">
        <v>0.95607878216490638</v>
      </c>
      <c r="E2150" s="6">
        <v>100.04082872468645</v>
      </c>
      <c r="F2150" s="10">
        <v>146.92475250265699</v>
      </c>
      <c r="G2150" s="10">
        <v>1.5264679207802754</v>
      </c>
      <c r="H2150" s="10">
        <f t="shared" si="54"/>
        <v>95.64691369386621</v>
      </c>
    </row>
    <row r="2151" spans="1:8" x14ac:dyDescent="0.25">
      <c r="A2151" s="14"/>
      <c r="B2151" s="3">
        <f>DATE(YEAR(siječanj!B2151),MONTH(siječanj!B2151)+6,DAY(siječanj!B2151))</f>
        <v>45496</v>
      </c>
      <c r="C2151" s="8">
        <v>22.375</v>
      </c>
      <c r="D2151">
        <v>0.95607878216490638</v>
      </c>
      <c r="E2151" s="6">
        <v>101.57892870654216</v>
      </c>
      <c r="F2151" s="10">
        <v>149.92977426637165</v>
      </c>
      <c r="G2151" s="10">
        <v>1.4931478261402991</v>
      </c>
      <c r="H2151" s="10">
        <f t="shared" si="54"/>
        <v>97.117458451366673</v>
      </c>
    </row>
    <row r="2152" spans="1:8" x14ac:dyDescent="0.25">
      <c r="A2152" s="14"/>
      <c r="B2152" s="3">
        <f>DATE(YEAR(siječanj!B2152),MONTH(siječanj!B2152)+6,DAY(siječanj!B2152))</f>
        <v>45496</v>
      </c>
      <c r="C2152" s="8">
        <v>22.3854166666667</v>
      </c>
      <c r="D2152">
        <v>0.95607878216490638</v>
      </c>
      <c r="E2152" s="6">
        <v>103.38912415956457</v>
      </c>
      <c r="F2152" s="10">
        <v>151.66174510950887</v>
      </c>
      <c r="G2152" s="10">
        <v>1.4042091820647988</v>
      </c>
      <c r="H2152" s="10">
        <f t="shared" si="54"/>
        <v>98.848147915572795</v>
      </c>
    </row>
    <row r="2153" spans="1:8" x14ac:dyDescent="0.25">
      <c r="A2153" s="14"/>
      <c r="B2153" s="3">
        <f>DATE(YEAR(siječanj!B2153),MONTH(siječanj!B2153)+6,DAY(siječanj!B2153))</f>
        <v>45496</v>
      </c>
      <c r="C2153" s="8">
        <v>22.3958333333333</v>
      </c>
      <c r="D2153">
        <v>0.95607878216490638</v>
      </c>
      <c r="E2153" s="6">
        <v>104.0548653539698</v>
      </c>
      <c r="F2153" s="10">
        <v>152.10427459417684</v>
      </c>
      <c r="G2153" s="10">
        <v>1.3689921711837896</v>
      </c>
      <c r="H2153" s="10">
        <f t="shared" si="54"/>
        <v>99.484648945956764</v>
      </c>
    </row>
    <row r="2154" spans="1:8" x14ac:dyDescent="0.25">
      <c r="A2154" s="14"/>
      <c r="B2154" s="3">
        <f>DATE(YEAR(siječanj!B2154),MONTH(siječanj!B2154)+6,DAY(siječanj!B2154))</f>
        <v>45496</v>
      </c>
      <c r="C2154" s="8">
        <v>22.40625</v>
      </c>
      <c r="D2154">
        <v>0.95607878216490638</v>
      </c>
      <c r="E2154" s="6">
        <v>104.76873080324259</v>
      </c>
      <c r="F2154" s="10">
        <v>152.73340846061146</v>
      </c>
      <c r="G2154" s="10">
        <v>1.3616486043597964</v>
      </c>
      <c r="H2154" s="10">
        <f t="shared" si="54"/>
        <v>100.16716055532709</v>
      </c>
    </row>
    <row r="2155" spans="1:8" x14ac:dyDescent="0.25">
      <c r="A2155" s="14"/>
      <c r="B2155" s="3">
        <f>DATE(YEAR(siječanj!B2155),MONTH(siječanj!B2155)+6,DAY(siječanj!B2155))</f>
        <v>45496</v>
      </c>
      <c r="C2155" s="8">
        <v>22.4166666666667</v>
      </c>
      <c r="D2155">
        <v>0.95607878216490638</v>
      </c>
      <c r="E2155" s="6">
        <v>105.91872391350424</v>
      </c>
      <c r="F2155" s="10">
        <v>152.73514916299939</v>
      </c>
      <c r="G2155" s="10">
        <v>1.3748917868193835</v>
      </c>
      <c r="H2155" s="10">
        <f t="shared" si="54"/>
        <v>101.26664456768408</v>
      </c>
    </row>
    <row r="2156" spans="1:8" x14ac:dyDescent="0.25">
      <c r="A2156" s="14"/>
      <c r="B2156" s="3">
        <f>DATE(YEAR(siječanj!B2156),MONTH(siječanj!B2156)+6,DAY(siječanj!B2156))</f>
        <v>45496</v>
      </c>
      <c r="C2156" s="8">
        <v>22.4270833333333</v>
      </c>
      <c r="D2156">
        <v>0.95607878216490638</v>
      </c>
      <c r="E2156" s="6">
        <v>106.34217261983929</v>
      </c>
      <c r="F2156" s="10">
        <v>152.32113067581034</v>
      </c>
      <c r="G2156" s="10">
        <v>1.4134255078622306</v>
      </c>
      <c r="H2156" s="10">
        <f t="shared" si="54"/>
        <v>101.6714948911462</v>
      </c>
    </row>
    <row r="2157" spans="1:8" x14ac:dyDescent="0.25">
      <c r="A2157" s="14"/>
      <c r="B2157" s="3">
        <f>DATE(YEAR(siječanj!B2157),MONTH(siječanj!B2157)+6,DAY(siječanj!B2157))</f>
        <v>45496</v>
      </c>
      <c r="C2157" s="8">
        <v>22.4375</v>
      </c>
      <c r="D2157">
        <v>0.95607878216490638</v>
      </c>
      <c r="E2157" s="6">
        <v>108.34593325016563</v>
      </c>
      <c r="F2157" s="10">
        <v>152.04655987172487</v>
      </c>
      <c r="G2157" s="10">
        <v>1.4172208496098004</v>
      </c>
      <c r="H2157" s="10">
        <f t="shared" si="54"/>
        <v>103.58724791433859</v>
      </c>
    </row>
    <row r="2158" spans="1:8" x14ac:dyDescent="0.25">
      <c r="A2158" s="14"/>
      <c r="B2158" s="3">
        <f>DATE(YEAR(siječanj!B2158),MONTH(siječanj!B2158)+6,DAY(siječanj!B2158))</f>
        <v>45496</v>
      </c>
      <c r="C2158" s="8">
        <v>22.4479166666667</v>
      </c>
      <c r="D2158">
        <v>0.95607878216490638</v>
      </c>
      <c r="E2158" s="6">
        <v>109.23451640913818</v>
      </c>
      <c r="F2158" s="10">
        <v>151.97500066753051</v>
      </c>
      <c r="G2158" s="10">
        <v>1.3927642704131864</v>
      </c>
      <c r="H2158" s="10">
        <f t="shared" si="54"/>
        <v>104.43680341882131</v>
      </c>
    </row>
    <row r="2159" spans="1:8" x14ac:dyDescent="0.25">
      <c r="A2159" s="14"/>
      <c r="B2159" s="3">
        <f>DATE(YEAR(siječanj!B2159),MONTH(siječanj!B2159)+6,DAY(siječanj!B2159))</f>
        <v>45496</v>
      </c>
      <c r="C2159" s="8">
        <v>22.4583333333333</v>
      </c>
      <c r="D2159">
        <v>0.95607878216490638</v>
      </c>
      <c r="E2159" s="6">
        <v>110.4447894892444</v>
      </c>
      <c r="F2159" s="10">
        <v>152.1121248806308</v>
      </c>
      <c r="G2159" s="10">
        <v>1.433246745856104</v>
      </c>
      <c r="H2159" s="10">
        <f t="shared" si="54"/>
        <v>105.59391983133624</v>
      </c>
    </row>
    <row r="2160" spans="1:8" x14ac:dyDescent="0.25">
      <c r="A2160" s="14"/>
      <c r="B2160" s="3">
        <f>DATE(YEAR(siječanj!B2160),MONTH(siječanj!B2160)+6,DAY(siječanj!B2160))</f>
        <v>45496</v>
      </c>
      <c r="C2160" s="8">
        <v>22.46875</v>
      </c>
      <c r="D2160">
        <v>0.95607878216490638</v>
      </c>
      <c r="E2160" s="6">
        <v>112.04785593417023</v>
      </c>
      <c r="F2160" s="10">
        <v>152.18717466937548</v>
      </c>
      <c r="G2160" s="10">
        <v>1.4307967098638761</v>
      </c>
      <c r="H2160" s="10">
        <f t="shared" si="54"/>
        <v>107.12657764573035</v>
      </c>
    </row>
    <row r="2161" spans="1:8" x14ac:dyDescent="0.25">
      <c r="A2161" s="14"/>
      <c r="B2161" s="3">
        <f>DATE(YEAR(siječanj!B2161),MONTH(siječanj!B2161)+6,DAY(siječanj!B2161))</f>
        <v>45496</v>
      </c>
      <c r="C2161" s="8">
        <v>22.4791666666667</v>
      </c>
      <c r="D2161">
        <v>0.95607878216490638</v>
      </c>
      <c r="E2161" s="6">
        <v>112.25028465364488</v>
      </c>
      <c r="F2161" s="10">
        <v>152.18361064662977</v>
      </c>
      <c r="G2161" s="10">
        <v>1.4401152037160456</v>
      </c>
      <c r="H2161" s="10">
        <f t="shared" si="54"/>
        <v>107.32011544932088</v>
      </c>
    </row>
    <row r="2162" spans="1:8" x14ac:dyDescent="0.25">
      <c r="A2162" s="14"/>
      <c r="B2162" s="3">
        <f>DATE(YEAR(siječanj!B2162),MONTH(siječanj!B2162)+6,DAY(siječanj!B2162))</f>
        <v>45496</v>
      </c>
      <c r="C2162" s="8">
        <v>22.4895833333333</v>
      </c>
      <c r="D2162">
        <v>0.95607878216490638</v>
      </c>
      <c r="E2162" s="6">
        <v>111.49360420633784</v>
      </c>
      <c r="F2162" s="10">
        <v>151.74353255656359</v>
      </c>
      <c r="G2162" s="10">
        <v>1.404166905593798</v>
      </c>
      <c r="H2162" s="10">
        <f t="shared" si="54"/>
        <v>106.59666932877155</v>
      </c>
    </row>
    <row r="2163" spans="1:8" x14ac:dyDescent="0.25">
      <c r="A2163" s="14"/>
      <c r="B2163" s="3">
        <f>DATE(YEAR(siječanj!B2163),MONTH(siječanj!B2163)+6,DAY(siječanj!B2163))</f>
        <v>45496</v>
      </c>
      <c r="C2163" s="8">
        <v>22.5</v>
      </c>
      <c r="D2163">
        <v>0.95607878216490638</v>
      </c>
      <c r="E2163" s="6">
        <v>110.76405733292884</v>
      </c>
      <c r="F2163" s="10">
        <v>151.28705001217605</v>
      </c>
      <c r="G2163" s="10">
        <v>1.4156364796058434</v>
      </c>
      <c r="H2163" s="10">
        <f t="shared" si="54"/>
        <v>105.89916504251048</v>
      </c>
    </row>
    <row r="2164" spans="1:8" x14ac:dyDescent="0.25">
      <c r="A2164" s="14"/>
      <c r="B2164" s="3">
        <f>DATE(YEAR(siječanj!B2164),MONTH(siječanj!B2164)+6,DAY(siječanj!B2164))</f>
        <v>45496</v>
      </c>
      <c r="C2164" s="8">
        <v>22.5104166666667</v>
      </c>
      <c r="D2164">
        <v>0.95607878216490638</v>
      </c>
      <c r="E2164" s="6">
        <v>110.19750405307205</v>
      </c>
      <c r="F2164" s="10">
        <v>150.47685624902354</v>
      </c>
      <c r="G2164" s="10">
        <v>1.4096502966699054</v>
      </c>
      <c r="H2164" s="10">
        <f t="shared" si="54"/>
        <v>105.35749547267346</v>
      </c>
    </row>
    <row r="2165" spans="1:8" x14ac:dyDescent="0.25">
      <c r="A2165" s="14"/>
      <c r="B2165" s="3">
        <f>DATE(YEAR(siječanj!B2165),MONTH(siječanj!B2165)+6,DAY(siječanj!B2165))</f>
        <v>45496</v>
      </c>
      <c r="C2165" s="8">
        <v>22.5208333333333</v>
      </c>
      <c r="D2165">
        <v>0.95607878216490638</v>
      </c>
      <c r="E2165" s="6">
        <v>110.97917289014092</v>
      </c>
      <c r="F2165" s="10">
        <v>150.0328427995299</v>
      </c>
      <c r="G2165" s="10">
        <v>1.3510990529440723</v>
      </c>
      <c r="H2165" s="10">
        <f t="shared" si="54"/>
        <v>106.10483246247452</v>
      </c>
    </row>
    <row r="2166" spans="1:8" x14ac:dyDescent="0.25">
      <c r="A2166" s="14"/>
      <c r="B2166" s="3">
        <f>DATE(YEAR(siječanj!B2166),MONTH(siječanj!B2166)+6,DAY(siječanj!B2166))</f>
        <v>45496</v>
      </c>
      <c r="C2166" s="8">
        <v>22.53125</v>
      </c>
      <c r="D2166">
        <v>0.95607878216490638</v>
      </c>
      <c r="E2166" s="6">
        <v>111.32067201508315</v>
      </c>
      <c r="F2166" s="10">
        <v>149.7734414246296</v>
      </c>
      <c r="G2166" s="10">
        <v>1.486836012657569</v>
      </c>
      <c r="H2166" s="10">
        <f t="shared" si="54"/>
        <v>106.43133252995968</v>
      </c>
    </row>
    <row r="2167" spans="1:8" x14ac:dyDescent="0.25">
      <c r="A2167" s="14"/>
      <c r="B2167" s="3">
        <f>DATE(YEAR(siječanj!B2167),MONTH(siječanj!B2167)+6,DAY(siječanj!B2167))</f>
        <v>45496</v>
      </c>
      <c r="C2167" s="8">
        <v>22.5416666666667</v>
      </c>
      <c r="D2167">
        <v>0.95607878216490638</v>
      </c>
      <c r="E2167" s="6">
        <v>110.34815372302528</v>
      </c>
      <c r="F2167" s="10">
        <v>149.58823148021122</v>
      </c>
      <c r="G2167" s="10">
        <v>1.5056244911331753</v>
      </c>
      <c r="H2167" s="10">
        <f t="shared" si="54"/>
        <v>105.50152842565589</v>
      </c>
    </row>
    <row r="2168" spans="1:8" x14ac:dyDescent="0.25">
      <c r="A2168" s="14"/>
      <c r="B2168" s="3">
        <f>DATE(YEAR(siječanj!B2168),MONTH(siječanj!B2168)+6,DAY(siječanj!B2168))</f>
        <v>45496</v>
      </c>
      <c r="C2168" s="8">
        <v>22.5520833333333</v>
      </c>
      <c r="D2168">
        <v>0.95607878216490638</v>
      </c>
      <c r="E2168" s="6">
        <v>109.92406845768608</v>
      </c>
      <c r="F2168" s="10">
        <v>149.08310955552938</v>
      </c>
      <c r="G2168" s="10">
        <v>1.4405591091669747</v>
      </c>
      <c r="H2168" s="10">
        <f t="shared" si="54"/>
        <v>105.09606950163631</v>
      </c>
    </row>
    <row r="2169" spans="1:8" x14ac:dyDescent="0.25">
      <c r="A2169" s="14"/>
      <c r="B2169" s="3">
        <f>DATE(YEAR(siječanj!B2169),MONTH(siječanj!B2169)+6,DAY(siječanj!B2169))</f>
        <v>45496</v>
      </c>
      <c r="C2169" s="8">
        <v>22.5625</v>
      </c>
      <c r="D2169">
        <v>0.95607878216490638</v>
      </c>
      <c r="E2169" s="6">
        <v>109.89160789001647</v>
      </c>
      <c r="F2169" s="10">
        <v>148.62467714808704</v>
      </c>
      <c r="G2169" s="10">
        <v>1.4329281605526718</v>
      </c>
      <c r="H2169" s="10">
        <f t="shared" si="54"/>
        <v>105.06503464163036</v>
      </c>
    </row>
    <row r="2170" spans="1:8" x14ac:dyDescent="0.25">
      <c r="A2170" s="14"/>
      <c r="B2170" s="3">
        <f>DATE(YEAR(siječanj!B2170),MONTH(siječanj!B2170)+6,DAY(siječanj!B2170))</f>
        <v>45496</v>
      </c>
      <c r="C2170" s="8">
        <v>22.5729166666667</v>
      </c>
      <c r="D2170">
        <v>0.95607878216490638</v>
      </c>
      <c r="E2170" s="6">
        <v>110.8511131817512</v>
      </c>
      <c r="F2170" s="10">
        <v>147.63354183821167</v>
      </c>
      <c r="G2170" s="10">
        <v>1.3413869825345055</v>
      </c>
      <c r="H2170" s="10">
        <f t="shared" si="54"/>
        <v>105.98239729243289</v>
      </c>
    </row>
    <row r="2171" spans="1:8" x14ac:dyDescent="0.25">
      <c r="A2171" s="14"/>
      <c r="B2171" s="3">
        <f>DATE(YEAR(siječanj!B2171),MONTH(siječanj!B2171)+6,DAY(siječanj!B2171))</f>
        <v>45496</v>
      </c>
      <c r="C2171" s="8">
        <v>22.5833333333333</v>
      </c>
      <c r="D2171">
        <v>0.95607878216490638</v>
      </c>
      <c r="E2171" s="6">
        <v>111.09563264095043</v>
      </c>
      <c r="F2171" s="10">
        <v>146.34869974414664</v>
      </c>
      <c r="G2171" s="10">
        <v>1.287101660721611</v>
      </c>
      <c r="H2171" s="10">
        <f t="shared" si="54"/>
        <v>106.2161771591997</v>
      </c>
    </row>
    <row r="2172" spans="1:8" x14ac:dyDescent="0.25">
      <c r="A2172" s="14"/>
      <c r="B2172" s="3">
        <f>DATE(YEAR(siječanj!B2172),MONTH(siječanj!B2172)+6,DAY(siječanj!B2172))</f>
        <v>45496</v>
      </c>
      <c r="C2172" s="8">
        <v>22.59375</v>
      </c>
      <c r="D2172">
        <v>0.95607878216490638</v>
      </c>
      <c r="E2172" s="6">
        <v>112.40620416501324</v>
      </c>
      <c r="F2172" s="10">
        <v>145.43523243287365</v>
      </c>
      <c r="G2172" s="10">
        <v>1.2443850614423213</v>
      </c>
      <c r="H2172" s="10">
        <f t="shared" si="54"/>
        <v>107.46918678586569</v>
      </c>
    </row>
    <row r="2173" spans="1:8" x14ac:dyDescent="0.25">
      <c r="A2173" s="14"/>
      <c r="B2173" s="3">
        <f>DATE(YEAR(siječanj!B2173),MONTH(siječanj!B2173)+6,DAY(siječanj!B2173))</f>
        <v>45496</v>
      </c>
      <c r="C2173" s="8">
        <v>22.6041666666667</v>
      </c>
      <c r="D2173">
        <v>0.95607878216490638</v>
      </c>
      <c r="E2173" s="6">
        <v>113.40369113912379</v>
      </c>
      <c r="F2173" s="10">
        <v>144.32066488893614</v>
      </c>
      <c r="G2173" s="10">
        <v>1.2515700902473514</v>
      </c>
      <c r="H2173" s="10">
        <f t="shared" si="54"/>
        <v>108.42286291729866</v>
      </c>
    </row>
    <row r="2174" spans="1:8" x14ac:dyDescent="0.25">
      <c r="A2174" s="14"/>
      <c r="B2174" s="3">
        <f>DATE(YEAR(siječanj!B2174),MONTH(siječanj!B2174)+6,DAY(siječanj!B2174))</f>
        <v>45496</v>
      </c>
      <c r="C2174" s="8">
        <v>22.6145833333333</v>
      </c>
      <c r="D2174">
        <v>0.95607878216490638</v>
      </c>
      <c r="E2174" s="6">
        <v>113.7774527692591</v>
      </c>
      <c r="F2174" s="10">
        <v>142.78396828033232</v>
      </c>
      <c r="G2174" s="10">
        <v>1.1787806512138135</v>
      </c>
      <c r="H2174" s="10">
        <f t="shared" si="54"/>
        <v>108.78020848145839</v>
      </c>
    </row>
    <row r="2175" spans="1:8" x14ac:dyDescent="0.25">
      <c r="A2175" s="14"/>
      <c r="B2175" s="3">
        <f>DATE(YEAR(siječanj!B2175),MONTH(siječanj!B2175)+6,DAY(siječanj!B2175))</f>
        <v>45496</v>
      </c>
      <c r="C2175" s="8">
        <v>22.625</v>
      </c>
      <c r="D2175">
        <v>0.95607878216490638</v>
      </c>
      <c r="E2175" s="6">
        <v>114.04853132263592</v>
      </c>
      <c r="F2175" s="10">
        <v>139.08631822330105</v>
      </c>
      <c r="G2175" s="10">
        <v>1.209724693936356</v>
      </c>
      <c r="H2175" s="10">
        <f t="shared" si="54"/>
        <v>109.03938093464194</v>
      </c>
    </row>
    <row r="2176" spans="1:8" x14ac:dyDescent="0.25">
      <c r="A2176" s="14"/>
      <c r="B2176" s="3">
        <f>DATE(YEAR(siječanj!B2176),MONTH(siječanj!B2176)+6,DAY(siječanj!B2176))</f>
        <v>45496</v>
      </c>
      <c r="C2176" s="8">
        <v>22.6354166666667</v>
      </c>
      <c r="D2176">
        <v>0.95607878216490638</v>
      </c>
      <c r="E2176" s="6">
        <v>114.41957920122725</v>
      </c>
      <c r="F2176" s="10">
        <v>137.21382447896482</v>
      </c>
      <c r="G2176" s="10">
        <v>1.1603027046169394</v>
      </c>
      <c r="H2176" s="10">
        <f t="shared" si="54"/>
        <v>109.39413193853041</v>
      </c>
    </row>
    <row r="2177" spans="1:8" x14ac:dyDescent="0.25">
      <c r="A2177" s="14"/>
      <c r="B2177" s="3">
        <f>DATE(YEAR(siječanj!B2177),MONTH(siječanj!B2177)+6,DAY(siječanj!B2177))</f>
        <v>45496</v>
      </c>
      <c r="C2177" s="8">
        <v>22.6458333333333</v>
      </c>
      <c r="D2177">
        <v>0.95607878216490638</v>
      </c>
      <c r="E2177" s="6">
        <v>115.13155271042581</v>
      </c>
      <c r="F2177" s="10">
        <v>135.65102098671025</v>
      </c>
      <c r="G2177" s="10">
        <v>1.1664851712398221</v>
      </c>
      <c r="H2177" s="10">
        <f t="shared" si="54"/>
        <v>110.07483470413864</v>
      </c>
    </row>
    <row r="2178" spans="1:8" x14ac:dyDescent="0.25">
      <c r="A2178" s="14"/>
      <c r="B2178" s="3">
        <f>DATE(YEAR(siječanj!B2178),MONTH(siječanj!B2178)+6,DAY(siječanj!B2178))</f>
        <v>45496</v>
      </c>
      <c r="C2178" s="8">
        <v>22.65625</v>
      </c>
      <c r="D2178">
        <v>0.95607878216490638</v>
      </c>
      <c r="E2178" s="6">
        <v>115.03597721895665</v>
      </c>
      <c r="F2178" s="10">
        <v>133.86788711496848</v>
      </c>
      <c r="G2178" s="10">
        <v>1.1623455756513841</v>
      </c>
      <c r="H2178" s="10">
        <f t="shared" si="54"/>
        <v>109.98345700464998</v>
      </c>
    </row>
    <row r="2179" spans="1:8" x14ac:dyDescent="0.25">
      <c r="A2179" s="14"/>
      <c r="B2179" s="3">
        <f>DATE(YEAR(siječanj!B2179),MONTH(siječanj!B2179)+6,DAY(siječanj!B2179))</f>
        <v>45496</v>
      </c>
      <c r="C2179" s="8">
        <v>22.6666666666667</v>
      </c>
      <c r="D2179">
        <v>0.95607878216490638</v>
      </c>
      <c r="E2179" s="6">
        <v>114.2673903591928</v>
      </c>
      <c r="F2179" s="10">
        <v>131.11259075036827</v>
      </c>
      <c r="G2179" s="10">
        <v>1.1618327190150146</v>
      </c>
      <c r="H2179" s="10">
        <f t="shared" si="54"/>
        <v>109.24862741577901</v>
      </c>
    </row>
    <row r="2180" spans="1:8" x14ac:dyDescent="0.25">
      <c r="A2180" s="14"/>
      <c r="B2180" s="3">
        <f>DATE(YEAR(siječanj!B2180),MONTH(siječanj!B2180)+6,DAY(siječanj!B2180))</f>
        <v>45496</v>
      </c>
      <c r="C2180" s="8">
        <v>22.6770833333333</v>
      </c>
      <c r="D2180">
        <v>0.95607878216490638</v>
      </c>
      <c r="E2180" s="6">
        <v>112.59599137448139</v>
      </c>
      <c r="F2180" s="10">
        <v>129.65241269441793</v>
      </c>
      <c r="G2180" s="10">
        <v>1.2045312000930661</v>
      </c>
      <c r="H2180" s="10">
        <f t="shared" ref="H2180:H2243" si="55">D2180*E2180</f>
        <v>107.65063830996446</v>
      </c>
    </row>
    <row r="2181" spans="1:8" x14ac:dyDescent="0.25">
      <c r="A2181" s="14"/>
      <c r="B2181" s="3">
        <f>DATE(YEAR(siječanj!B2181),MONTH(siječanj!B2181)+6,DAY(siječanj!B2181))</f>
        <v>45496</v>
      </c>
      <c r="C2181" s="8">
        <v>22.6875</v>
      </c>
      <c r="D2181">
        <v>0.95607878216490638</v>
      </c>
      <c r="E2181" s="6">
        <v>113.33322622521288</v>
      </c>
      <c r="F2181" s="10">
        <v>128.89169199300954</v>
      </c>
      <c r="G2181" s="10">
        <v>1.2230645084728258</v>
      </c>
      <c r="H2181" s="10">
        <f t="shared" si="55"/>
        <v>108.35549290822136</v>
      </c>
    </row>
    <row r="2182" spans="1:8" x14ac:dyDescent="0.25">
      <c r="A2182" s="14"/>
      <c r="B2182" s="3">
        <f>DATE(YEAR(siječanj!B2182),MONTH(siječanj!B2182)+6,DAY(siječanj!B2182))</f>
        <v>45496</v>
      </c>
      <c r="C2182" s="8">
        <v>22.6979166666667</v>
      </c>
      <c r="D2182">
        <v>0.95607878216490638</v>
      </c>
      <c r="E2182" s="6">
        <v>113.36001294343068</v>
      </c>
      <c r="F2182" s="10">
        <v>128.11232470205198</v>
      </c>
      <c r="G2182" s="10">
        <v>1.2269444041645658</v>
      </c>
      <c r="H2182" s="10">
        <f t="shared" si="55"/>
        <v>108.38110312115323</v>
      </c>
    </row>
    <row r="2183" spans="1:8" x14ac:dyDescent="0.25">
      <c r="A2183" s="14"/>
      <c r="B2183" s="3">
        <f>DATE(YEAR(siječanj!B2183),MONTH(siječanj!B2183)+6,DAY(siječanj!B2183))</f>
        <v>45496</v>
      </c>
      <c r="C2183" s="8">
        <v>22.7083333333333</v>
      </c>
      <c r="D2183">
        <v>0.95607878216490638</v>
      </c>
      <c r="E2183" s="6">
        <v>114.36437396647764</v>
      </c>
      <c r="F2183" s="10">
        <v>127.40739087175798</v>
      </c>
      <c r="G2183" s="10">
        <v>1.2614910275694138</v>
      </c>
      <c r="H2183" s="10">
        <f t="shared" si="55"/>
        <v>109.34135138492186</v>
      </c>
    </row>
    <row r="2184" spans="1:8" x14ac:dyDescent="0.25">
      <c r="A2184" s="14"/>
      <c r="B2184" s="3">
        <f>DATE(YEAR(siječanj!B2184),MONTH(siječanj!B2184)+6,DAY(siječanj!B2184))</f>
        <v>45496</v>
      </c>
      <c r="C2184" s="8">
        <v>22.71875</v>
      </c>
      <c r="D2184">
        <v>0.95607878216490638</v>
      </c>
      <c r="E2184" s="6">
        <v>114.47691976625858</v>
      </c>
      <c r="F2184" s="10">
        <v>127.03328397093946</v>
      </c>
      <c r="G2184" s="10">
        <v>1.2750281339741683</v>
      </c>
      <c r="H2184" s="10">
        <f t="shared" si="55"/>
        <v>109.4489540361142</v>
      </c>
    </row>
    <row r="2185" spans="1:8" x14ac:dyDescent="0.25">
      <c r="A2185" s="14"/>
      <c r="B2185" s="3">
        <f>DATE(YEAR(siječanj!B2185),MONTH(siječanj!B2185)+6,DAY(siječanj!B2185))</f>
        <v>45496</v>
      </c>
      <c r="C2185" s="8">
        <v>22.7291666666667</v>
      </c>
      <c r="D2185">
        <v>0.95607878216490638</v>
      </c>
      <c r="E2185" s="6">
        <v>115.04077900228049</v>
      </c>
      <c r="F2185" s="10">
        <v>126.8069954243108</v>
      </c>
      <c r="G2185" s="10">
        <v>1.3027611592156267</v>
      </c>
      <c r="H2185" s="10">
        <f t="shared" si="55"/>
        <v>109.98804788780247</v>
      </c>
    </row>
    <row r="2186" spans="1:8" x14ac:dyDescent="0.25">
      <c r="A2186" s="14"/>
      <c r="B2186" s="3">
        <f>DATE(YEAR(siječanj!B2186),MONTH(siječanj!B2186)+6,DAY(siječanj!B2186))</f>
        <v>45496</v>
      </c>
      <c r="C2186" s="8">
        <v>22.7395833333333</v>
      </c>
      <c r="D2186">
        <v>0.95607878216490638</v>
      </c>
      <c r="E2186" s="6">
        <v>116.33578242153447</v>
      </c>
      <c r="F2186" s="10">
        <v>126.95518856993625</v>
      </c>
      <c r="G2186" s="10">
        <v>1.3256273283397586</v>
      </c>
      <c r="H2186" s="10">
        <f t="shared" si="55"/>
        <v>111.22617317978221</v>
      </c>
    </row>
    <row r="2187" spans="1:8" x14ac:dyDescent="0.25">
      <c r="A2187" s="14"/>
      <c r="B2187" s="3">
        <f>DATE(YEAR(siječanj!B2187),MONTH(siječanj!B2187)+6,DAY(siječanj!B2187))</f>
        <v>45496</v>
      </c>
      <c r="C2187" s="8">
        <v>22.75</v>
      </c>
      <c r="D2187">
        <v>0.95607878216490638</v>
      </c>
      <c r="E2187" s="6">
        <v>119.11000707091706</v>
      </c>
      <c r="F2187" s="10">
        <v>127.01033285684048</v>
      </c>
      <c r="G2187" s="10">
        <v>1.4237309611378182</v>
      </c>
      <c r="H2187" s="10">
        <f t="shared" si="55"/>
        <v>113.87855050401578</v>
      </c>
    </row>
    <row r="2188" spans="1:8" x14ac:dyDescent="0.25">
      <c r="A2188" s="14"/>
      <c r="B2188" s="3">
        <f>DATE(YEAR(siječanj!B2188),MONTH(siječanj!B2188)+6,DAY(siječanj!B2188))</f>
        <v>45496</v>
      </c>
      <c r="C2188" s="8">
        <v>22.7604166666667</v>
      </c>
      <c r="D2188">
        <v>0.95607878216490638</v>
      </c>
      <c r="E2188" s="6">
        <v>121.24887587179511</v>
      </c>
      <c r="F2188" s="10">
        <v>127.09737863662052</v>
      </c>
      <c r="G2188" s="10">
        <v>1.492292225930735</v>
      </c>
      <c r="H2188" s="10">
        <f t="shared" si="55"/>
        <v>115.92347758236977</v>
      </c>
    </row>
    <row r="2189" spans="1:8" x14ac:dyDescent="0.25">
      <c r="A2189" s="14"/>
      <c r="B2189" s="3">
        <f>DATE(YEAR(siječanj!B2189),MONTH(siječanj!B2189)+6,DAY(siječanj!B2189))</f>
        <v>45496</v>
      </c>
      <c r="C2189" s="8">
        <v>22.7708333333333</v>
      </c>
      <c r="D2189">
        <v>0.95607878216490638</v>
      </c>
      <c r="E2189" s="6">
        <v>122.79706817148433</v>
      </c>
      <c r="F2189" s="10">
        <v>127.10918866319321</v>
      </c>
      <c r="G2189" s="10">
        <v>1.7049491606645051</v>
      </c>
      <c r="H2189" s="10">
        <f t="shared" si="55"/>
        <v>117.40367139081373</v>
      </c>
    </row>
    <row r="2190" spans="1:8" x14ac:dyDescent="0.25">
      <c r="A2190" s="14"/>
      <c r="B2190" s="3">
        <f>DATE(YEAR(siječanj!B2190),MONTH(siječanj!B2190)+6,DAY(siječanj!B2190))</f>
        <v>45496</v>
      </c>
      <c r="C2190" s="8">
        <v>22.78125</v>
      </c>
      <c r="D2190">
        <v>0.95607878216490638</v>
      </c>
      <c r="E2190" s="6">
        <v>125.03876095924097</v>
      </c>
      <c r="F2190" s="10">
        <v>126.96310005488635</v>
      </c>
      <c r="G2190" s="10">
        <v>1.9553536715076689</v>
      </c>
      <c r="H2190" s="10">
        <f t="shared" si="55"/>
        <v>119.54690630131995</v>
      </c>
    </row>
    <row r="2191" spans="1:8" x14ac:dyDescent="0.25">
      <c r="A2191" s="14"/>
      <c r="B2191" s="3">
        <f>DATE(YEAR(siječanj!B2191),MONTH(siječanj!B2191)+6,DAY(siječanj!B2191))</f>
        <v>45496</v>
      </c>
      <c r="C2191" s="8">
        <v>22.7916666666667</v>
      </c>
      <c r="D2191">
        <v>0.95607878216490638</v>
      </c>
      <c r="E2191" s="6">
        <v>128.27288273756594</v>
      </c>
      <c r="F2191" s="10">
        <v>126.25740992962798</v>
      </c>
      <c r="G2191" s="10">
        <v>2.2767402919768616</v>
      </c>
      <c r="H2191" s="10">
        <f t="shared" si="55"/>
        <v>122.63898151251388</v>
      </c>
    </row>
    <row r="2192" spans="1:8" x14ac:dyDescent="0.25">
      <c r="A2192" s="14"/>
      <c r="B2192" s="3">
        <f>DATE(YEAR(siječanj!B2192),MONTH(siječanj!B2192)+6,DAY(siječanj!B2192))</f>
        <v>45496</v>
      </c>
      <c r="C2192" s="8">
        <v>22.8020833333333</v>
      </c>
      <c r="D2192">
        <v>0.95607878216490638</v>
      </c>
      <c r="E2192" s="6">
        <v>132.31795309637957</v>
      </c>
      <c r="F2192" s="10">
        <v>125.83214375108051</v>
      </c>
      <c r="G2192" s="10">
        <v>3.0317793635900419</v>
      </c>
      <c r="H2192" s="10">
        <f t="shared" si="55"/>
        <v>126.50638745493978</v>
      </c>
    </row>
    <row r="2193" spans="1:8" x14ac:dyDescent="0.25">
      <c r="A2193" s="14"/>
      <c r="B2193" s="3">
        <f>DATE(YEAR(siječanj!B2193),MONTH(siječanj!B2193)+6,DAY(siječanj!B2193))</f>
        <v>45496</v>
      </c>
      <c r="C2193" s="8">
        <v>22.8125</v>
      </c>
      <c r="D2193">
        <v>0.95607878216490638</v>
      </c>
      <c r="E2193" s="6">
        <v>137.15540835908882</v>
      </c>
      <c r="F2193" s="10">
        <v>125.37332756984262</v>
      </c>
      <c r="G2193" s="10">
        <v>5.1515829332305572</v>
      </c>
      <c r="H2193" s="10">
        <f t="shared" si="55"/>
        <v>131.13137579128806</v>
      </c>
    </row>
    <row r="2194" spans="1:8" x14ac:dyDescent="0.25">
      <c r="A2194" s="14"/>
      <c r="B2194" s="3">
        <f>DATE(YEAR(siječanj!B2194),MONTH(siječanj!B2194)+6,DAY(siječanj!B2194))</f>
        <v>45496</v>
      </c>
      <c r="C2194" s="8">
        <v>22.8229166666667</v>
      </c>
      <c r="D2194">
        <v>0.95607878216490638</v>
      </c>
      <c r="E2194" s="6">
        <v>140.74546515927665</v>
      </c>
      <c r="F2194" s="10">
        <v>124.65193519365312</v>
      </c>
      <c r="G2194" s="10">
        <v>12.250591651889145</v>
      </c>
      <c r="H2194" s="10">
        <f t="shared" si="55"/>
        <v>134.56375292471449</v>
      </c>
    </row>
    <row r="2195" spans="1:8" x14ac:dyDescent="0.25">
      <c r="A2195" s="14"/>
      <c r="B2195" s="3">
        <f>DATE(YEAR(siječanj!B2195),MONTH(siječanj!B2195)+6,DAY(siječanj!B2195))</f>
        <v>45496</v>
      </c>
      <c r="C2195" s="8">
        <v>22.8333333333333</v>
      </c>
      <c r="D2195">
        <v>0.95607878216490638</v>
      </c>
      <c r="E2195" s="6">
        <v>146.68761043593855</v>
      </c>
      <c r="F2195" s="10">
        <v>120.96613010556173</v>
      </c>
      <c r="G2195" s="10">
        <v>47.407085756470188</v>
      </c>
      <c r="H2195" s="10">
        <f t="shared" si="55"/>
        <v>140.24491194427233</v>
      </c>
    </row>
    <row r="2196" spans="1:8" x14ac:dyDescent="0.25">
      <c r="A2196" s="14"/>
      <c r="B2196" s="3">
        <f>DATE(YEAR(siječanj!B2196),MONTH(siječanj!B2196)+6,DAY(siječanj!B2196))</f>
        <v>45496</v>
      </c>
      <c r="C2196" s="8">
        <v>22.84375</v>
      </c>
      <c r="D2196">
        <v>0.95607878216490638</v>
      </c>
      <c r="E2196" s="6">
        <v>151.01288303205996</v>
      </c>
      <c r="F2196" s="10">
        <v>119.6843542535709</v>
      </c>
      <c r="G2196" s="10">
        <v>132.77434298184124</v>
      </c>
      <c r="H2196" s="10">
        <f t="shared" si="55"/>
        <v>144.38021330050333</v>
      </c>
    </row>
    <row r="2197" spans="1:8" x14ac:dyDescent="0.25">
      <c r="A2197" s="14"/>
      <c r="B2197" s="3">
        <f>DATE(YEAR(siječanj!B2197),MONTH(siječanj!B2197)+6,DAY(siječanj!B2197))</f>
        <v>45496</v>
      </c>
      <c r="C2197" s="8">
        <v>22.8541666666667</v>
      </c>
      <c r="D2197">
        <v>0.95607878216490638</v>
      </c>
      <c r="E2197" s="6">
        <v>154.59158819180232</v>
      </c>
      <c r="F2197" s="10">
        <v>118.7515976698313</v>
      </c>
      <c r="G2197" s="10">
        <v>242.1561275233538</v>
      </c>
      <c r="H2197" s="10">
        <f t="shared" si="55"/>
        <v>147.80173737135709</v>
      </c>
    </row>
    <row r="2198" spans="1:8" x14ac:dyDescent="0.25">
      <c r="A2198" s="14"/>
      <c r="B2198" s="3">
        <f>DATE(YEAR(siječanj!B2198),MONTH(siječanj!B2198)+6,DAY(siječanj!B2198))</f>
        <v>45496</v>
      </c>
      <c r="C2198" s="8">
        <v>22.8645833333333</v>
      </c>
      <c r="D2198">
        <v>0.95607878216490638</v>
      </c>
      <c r="E2198" s="6">
        <v>155.33102636441197</v>
      </c>
      <c r="F2198" s="10">
        <v>117.46199729397928</v>
      </c>
      <c r="G2198" s="10">
        <v>298.72130411785474</v>
      </c>
      <c r="H2198" s="10">
        <f t="shared" si="55"/>
        <v>148.50869851891196</v>
      </c>
    </row>
    <row r="2199" spans="1:8" x14ac:dyDescent="0.25">
      <c r="A2199" s="14"/>
      <c r="B2199" s="3">
        <f>DATE(YEAR(siječanj!B2199),MONTH(siječanj!B2199)+6,DAY(siječanj!B2199))</f>
        <v>45496</v>
      </c>
      <c r="C2199" s="8">
        <v>22.875</v>
      </c>
      <c r="D2199">
        <v>0.95607878216490638</v>
      </c>
      <c r="E2199" s="6">
        <v>155.13348220063941</v>
      </c>
      <c r="F2199" s="10">
        <v>114.43023257708241</v>
      </c>
      <c r="G2199" s="10">
        <v>313.69973372499754</v>
      </c>
      <c r="H2199" s="10">
        <f t="shared" si="55"/>
        <v>148.31983073538851</v>
      </c>
    </row>
    <row r="2200" spans="1:8" x14ac:dyDescent="0.25">
      <c r="A2200" s="14"/>
      <c r="B2200" s="3">
        <f>DATE(YEAR(siječanj!B2200),MONTH(siječanj!B2200)+6,DAY(siječanj!B2200))</f>
        <v>45496</v>
      </c>
      <c r="C2200" s="8">
        <v>22.8854166666667</v>
      </c>
      <c r="D2200">
        <v>0.95607878216490638</v>
      </c>
      <c r="E2200" s="6">
        <v>159.33871415520659</v>
      </c>
      <c r="F2200" s="10">
        <v>112.03365544238144</v>
      </c>
      <c r="G2200" s="10">
        <v>315.17943005295842</v>
      </c>
      <c r="H2200" s="10">
        <f t="shared" si="55"/>
        <v>152.34036378123204</v>
      </c>
    </row>
    <row r="2201" spans="1:8" x14ac:dyDescent="0.25">
      <c r="A2201" s="14"/>
      <c r="B2201" s="3">
        <f>DATE(YEAR(siječanj!B2201),MONTH(siječanj!B2201)+6,DAY(siječanj!B2201))</f>
        <v>45496</v>
      </c>
      <c r="C2201" s="8">
        <v>22.8958333333333</v>
      </c>
      <c r="D2201">
        <v>0.95607878216490638</v>
      </c>
      <c r="E2201" s="6">
        <v>162.16647184022111</v>
      </c>
      <c r="F2201" s="10">
        <v>109.92713618088786</v>
      </c>
      <c r="G2201" s="10">
        <v>315.64188804487981</v>
      </c>
      <c r="H2201" s="10">
        <f t="shared" si="55"/>
        <v>155.04392290497819</v>
      </c>
    </row>
    <row r="2202" spans="1:8" x14ac:dyDescent="0.25">
      <c r="A2202" s="14"/>
      <c r="B2202" s="3">
        <f>DATE(YEAR(siječanj!B2202),MONTH(siječanj!B2202)+6,DAY(siječanj!B2202))</f>
        <v>45496</v>
      </c>
      <c r="C2202" s="8">
        <v>22.90625</v>
      </c>
      <c r="D2202">
        <v>0.95607878216490638</v>
      </c>
      <c r="E2202" s="6">
        <v>160.29262935525321</v>
      </c>
      <c r="F2202" s="10">
        <v>107.57650204047998</v>
      </c>
      <c r="G2202" s="10">
        <v>315.77963457858499</v>
      </c>
      <c r="H2202" s="10">
        <f t="shared" si="55"/>
        <v>153.25238186398121</v>
      </c>
    </row>
    <row r="2203" spans="1:8" x14ac:dyDescent="0.25">
      <c r="A2203" s="14"/>
      <c r="B2203" s="3">
        <f>DATE(YEAR(siječanj!B2203),MONTH(siječanj!B2203)+6,DAY(siječanj!B2203))</f>
        <v>45496</v>
      </c>
      <c r="C2203" s="8">
        <v>22.9166666666667</v>
      </c>
      <c r="D2203">
        <v>0.95607878216490638</v>
      </c>
      <c r="E2203" s="6">
        <v>156.369084613875</v>
      </c>
      <c r="F2203" s="10">
        <v>104.38146101891066</v>
      </c>
      <c r="G2203" s="10">
        <v>312.09447001461234</v>
      </c>
      <c r="H2203" s="10">
        <f t="shared" si="55"/>
        <v>149.50116398587483</v>
      </c>
    </row>
    <row r="2204" spans="1:8" x14ac:dyDescent="0.25">
      <c r="A2204" s="14"/>
      <c r="B2204" s="3">
        <f>DATE(YEAR(siječanj!B2204),MONTH(siječanj!B2204)+6,DAY(siječanj!B2204))</f>
        <v>45496</v>
      </c>
      <c r="C2204" s="8">
        <v>22.9270833333333</v>
      </c>
      <c r="D2204">
        <v>0.95607878216490638</v>
      </c>
      <c r="E2204" s="6">
        <v>149.83309580717085</v>
      </c>
      <c r="F2204" s="10">
        <v>101.73667551685033</v>
      </c>
      <c r="G2204" s="10">
        <v>308.90349920728391</v>
      </c>
      <c r="H2204" s="10">
        <f t="shared" si="55"/>
        <v>143.25224376731765</v>
      </c>
    </row>
    <row r="2205" spans="1:8" x14ac:dyDescent="0.25">
      <c r="A2205" s="14"/>
      <c r="B2205" s="3">
        <f>DATE(YEAR(siječanj!B2205),MONTH(siječanj!B2205)+6,DAY(siječanj!B2205))</f>
        <v>45496</v>
      </c>
      <c r="C2205" s="8">
        <v>22.9375</v>
      </c>
      <c r="D2205">
        <v>0.95607878216490638</v>
      </c>
      <c r="E2205" s="6">
        <v>140.71037558321223</v>
      </c>
      <c r="F2205" s="10">
        <v>99.093163140925483</v>
      </c>
      <c r="G2205" s="10">
        <v>307.32128997846286</v>
      </c>
      <c r="H2205" s="10">
        <f t="shared" si="55"/>
        <v>134.53020452556413</v>
      </c>
    </row>
    <row r="2206" spans="1:8" x14ac:dyDescent="0.25">
      <c r="A2206" s="14"/>
      <c r="B2206" s="3">
        <f>DATE(YEAR(siječanj!B2206),MONTH(siječanj!B2206)+6,DAY(siječanj!B2206))</f>
        <v>45496</v>
      </c>
      <c r="C2206" s="8">
        <v>22.9479166666667</v>
      </c>
      <c r="D2206">
        <v>0.95607878216490638</v>
      </c>
      <c r="E2206" s="6">
        <v>129.59588884068961</v>
      </c>
      <c r="F2206" s="10">
        <v>96.523082426022839</v>
      </c>
      <c r="G2206" s="10">
        <v>306.53836130383053</v>
      </c>
      <c r="H2206" s="10">
        <f t="shared" si="55"/>
        <v>123.90387957638511</v>
      </c>
    </row>
    <row r="2207" spans="1:8" x14ac:dyDescent="0.25">
      <c r="A2207" s="14"/>
      <c r="B2207" s="3">
        <f>DATE(YEAR(siječanj!B2207),MONTH(siječanj!B2207)+6,DAY(siječanj!B2207))</f>
        <v>45496</v>
      </c>
      <c r="C2207" s="8">
        <v>22.9583333333333</v>
      </c>
      <c r="D2207">
        <v>0.95607878216490638</v>
      </c>
      <c r="E2207" s="6">
        <v>118.33215955864399</v>
      </c>
      <c r="F2207" s="10">
        <v>93.188466300158325</v>
      </c>
      <c r="G2207" s="10">
        <v>298.66901889152552</v>
      </c>
      <c r="H2207" s="10">
        <f t="shared" si="55"/>
        <v>113.13486700177174</v>
      </c>
    </row>
    <row r="2208" spans="1:8" x14ac:dyDescent="0.25">
      <c r="A2208" s="14"/>
      <c r="B2208" s="3">
        <f>DATE(YEAR(siječanj!B2208),MONTH(siječanj!B2208)+6,DAY(siječanj!B2208))</f>
        <v>45496</v>
      </c>
      <c r="C2208" s="8">
        <v>22.96875</v>
      </c>
      <c r="D2208">
        <v>0.95607878216490638</v>
      </c>
      <c r="E2208" s="6">
        <v>108.30438348705603</v>
      </c>
      <c r="F2208" s="10">
        <v>90.404945455619369</v>
      </c>
      <c r="G2208" s="10">
        <v>297.66166684584471</v>
      </c>
      <c r="H2208" s="10">
        <f t="shared" si="55"/>
        <v>103.54752306742553</v>
      </c>
    </row>
    <row r="2209" spans="1:8" x14ac:dyDescent="0.25">
      <c r="A2209" s="14"/>
      <c r="B2209" s="3">
        <f>DATE(YEAR(siječanj!B2209),MONTH(siječanj!B2209)+6,DAY(siječanj!B2209))</f>
        <v>45496</v>
      </c>
      <c r="C2209" s="8">
        <v>22.9791666666667</v>
      </c>
      <c r="D2209">
        <v>0.95607878216490638</v>
      </c>
      <c r="E2209" s="6">
        <v>98.60864289849728</v>
      </c>
      <c r="F2209" s="10">
        <v>88.148427969242675</v>
      </c>
      <c r="G2209" s="10">
        <v>293.71540025146362</v>
      </c>
      <c r="H2209" s="10">
        <f t="shared" si="55"/>
        <v>94.277631213329428</v>
      </c>
    </row>
    <row r="2210" spans="1:8" ht="15.75" thickBot="1" x14ac:dyDescent="0.3">
      <c r="A2210" s="14"/>
      <c r="B2210" s="3">
        <f>DATE(YEAR(siječanj!B2210),MONTH(siječanj!B2210)+6,DAY(siječanj!B2210))</f>
        <v>45496</v>
      </c>
      <c r="C2210" s="8">
        <v>22.9895833333333</v>
      </c>
      <c r="D2210">
        <v>0.95607878216490638</v>
      </c>
      <c r="E2210" s="6">
        <v>90.418221473851659</v>
      </c>
      <c r="F2210" s="10">
        <v>86.152869734582154</v>
      </c>
      <c r="G2210" s="10">
        <v>293.16686632232955</v>
      </c>
      <c r="H2210" s="10">
        <f t="shared" si="55"/>
        <v>86.446943072236877</v>
      </c>
    </row>
    <row r="2211" spans="1:8" x14ac:dyDescent="0.25">
      <c r="A2211" s="13">
        <f t="shared" ref="A2211" si="56">A2115+1</f>
        <v>206</v>
      </c>
      <c r="B2211" s="3">
        <f>DATE(YEAR(siječanj!B2211),MONTH(siječanj!B2211)+6,DAY(siječanj!B2211))</f>
        <v>45497</v>
      </c>
      <c r="C2211" s="8">
        <v>23</v>
      </c>
      <c r="D2211">
        <v>0.9566095152906442</v>
      </c>
      <c r="E2211" s="6">
        <v>81.721447908357376</v>
      </c>
      <c r="F2211" s="10">
        <v>83.929938288913547</v>
      </c>
      <c r="G2211" s="10">
        <v>284.40191122793402</v>
      </c>
      <c r="H2211" s="10">
        <f t="shared" si="55"/>
        <v>78.175514672463379</v>
      </c>
    </row>
    <row r="2212" spans="1:8" x14ac:dyDescent="0.25">
      <c r="A2212" s="14"/>
      <c r="B2212" s="3">
        <f>DATE(YEAR(siječanj!B2212),MONTH(siječanj!B2212)+6,DAY(siječanj!B2212))</f>
        <v>45497</v>
      </c>
      <c r="C2212" s="8">
        <v>23.0104166666667</v>
      </c>
      <c r="D2212">
        <v>0.9566095152906442</v>
      </c>
      <c r="E2212" s="6">
        <v>76.856825568644609</v>
      </c>
      <c r="F2212" s="10">
        <v>82.373011263808039</v>
      </c>
      <c r="G2212" s="10">
        <v>281.60893293253173</v>
      </c>
      <c r="H2212" s="10">
        <f t="shared" si="55"/>
        <v>73.521970653998707</v>
      </c>
    </row>
    <row r="2213" spans="1:8" x14ac:dyDescent="0.25">
      <c r="A2213" s="14"/>
      <c r="B2213" s="3">
        <f>DATE(YEAR(siječanj!B2213),MONTH(siječanj!B2213)+6,DAY(siječanj!B2213))</f>
        <v>45497</v>
      </c>
      <c r="C2213" s="8">
        <v>23.0208333333333</v>
      </c>
      <c r="D2213">
        <v>0.9566095152906442</v>
      </c>
      <c r="E2213" s="6">
        <v>72.064268408822201</v>
      </c>
      <c r="F2213" s="10">
        <v>81.111999054764524</v>
      </c>
      <c r="G2213" s="10">
        <v>281.16774866926903</v>
      </c>
      <c r="H2213" s="10">
        <f t="shared" si="55"/>
        <v>68.937364872338293</v>
      </c>
    </row>
    <row r="2214" spans="1:8" x14ac:dyDescent="0.25">
      <c r="A2214" s="14"/>
      <c r="B2214" s="3">
        <f>DATE(YEAR(siječanj!B2214),MONTH(siječanj!B2214)+6,DAY(siječanj!B2214))</f>
        <v>45497</v>
      </c>
      <c r="C2214" s="8">
        <v>23.03125</v>
      </c>
      <c r="D2214">
        <v>0.9566095152906442</v>
      </c>
      <c r="E2214" s="6">
        <v>68.289072462358988</v>
      </c>
      <c r="F2214" s="10">
        <v>80.056839901661419</v>
      </c>
      <c r="G2214" s="10">
        <v>280.31225458933108</v>
      </c>
      <c r="H2214" s="10">
        <f t="shared" si="55"/>
        <v>65.325976507864908</v>
      </c>
    </row>
    <row r="2215" spans="1:8" x14ac:dyDescent="0.25">
      <c r="A2215" s="14"/>
      <c r="B2215" s="3">
        <f>DATE(YEAR(siječanj!B2215),MONTH(siječanj!B2215)+6,DAY(siječanj!B2215))</f>
        <v>45497</v>
      </c>
      <c r="C2215" s="8">
        <v>23.0416666666667</v>
      </c>
      <c r="D2215">
        <v>0.9566095152906442</v>
      </c>
      <c r="E2215" s="6">
        <v>65.694166287367111</v>
      </c>
      <c r="F2215" s="10">
        <v>77.537330850346251</v>
      </c>
      <c r="G2215" s="10">
        <v>274.86088088724762</v>
      </c>
      <c r="H2215" s="10">
        <f t="shared" si="55"/>
        <v>62.843664569581229</v>
      </c>
    </row>
    <row r="2216" spans="1:8" x14ac:dyDescent="0.25">
      <c r="A2216" s="14"/>
      <c r="B2216" s="3">
        <f>DATE(YEAR(siječanj!B2216),MONTH(siječanj!B2216)+6,DAY(siječanj!B2216))</f>
        <v>45497</v>
      </c>
      <c r="C2216" s="8">
        <v>23.0520833333333</v>
      </c>
      <c r="D2216">
        <v>0.9566095152906442</v>
      </c>
      <c r="E2216" s="6">
        <v>63.456862406428513</v>
      </c>
      <c r="F2216" s="10">
        <v>77.581216548611494</v>
      </c>
      <c r="G2216" s="10">
        <v>278.07816151952647</v>
      </c>
      <c r="H2216" s="10">
        <f t="shared" si="55"/>
        <v>60.703438388478681</v>
      </c>
    </row>
    <row r="2217" spans="1:8" x14ac:dyDescent="0.25">
      <c r="A2217" s="14"/>
      <c r="B2217" s="3">
        <f>DATE(YEAR(siječanj!B2217),MONTH(siječanj!B2217)+6,DAY(siječanj!B2217))</f>
        <v>45497</v>
      </c>
      <c r="C2217" s="8">
        <v>23.0625</v>
      </c>
      <c r="D2217">
        <v>0.9566095152906442</v>
      </c>
      <c r="E2217" s="6">
        <v>61.814079015339992</v>
      </c>
      <c r="F2217" s="10">
        <v>77.099019718797067</v>
      </c>
      <c r="G2217" s="10">
        <v>278.09007800248799</v>
      </c>
      <c r="H2217" s="10">
        <f t="shared" si="55"/>
        <v>59.131936165001967</v>
      </c>
    </row>
    <row r="2218" spans="1:8" x14ac:dyDescent="0.25">
      <c r="A2218" s="14"/>
      <c r="B2218" s="3">
        <f>DATE(YEAR(siječanj!B2218),MONTH(siječanj!B2218)+6,DAY(siječanj!B2218))</f>
        <v>45497</v>
      </c>
      <c r="C2218" s="8">
        <v>23.0729166666667</v>
      </c>
      <c r="D2218">
        <v>0.9566095152906442</v>
      </c>
      <c r="E2218" s="6">
        <v>60.408507464913924</v>
      </c>
      <c r="F2218" s="10">
        <v>76.614909962181528</v>
      </c>
      <c r="G2218" s="10">
        <v>278.25010895161262</v>
      </c>
      <c r="H2218" s="10">
        <f t="shared" si="55"/>
        <v>57.787353045442572</v>
      </c>
    </row>
    <row r="2219" spans="1:8" x14ac:dyDescent="0.25">
      <c r="A2219" s="14"/>
      <c r="B2219" s="3">
        <f>DATE(YEAR(siječanj!B2219),MONTH(siječanj!B2219)+6,DAY(siječanj!B2219))</f>
        <v>45497</v>
      </c>
      <c r="C2219" s="8">
        <v>23.0833333333333</v>
      </c>
      <c r="D2219">
        <v>0.9566095152906442</v>
      </c>
      <c r="E2219" s="6">
        <v>60.116066740250929</v>
      </c>
      <c r="F2219" s="10">
        <v>76.264296571811428</v>
      </c>
      <c r="G2219" s="10">
        <v>277.23051772476799</v>
      </c>
      <c r="H2219" s="10">
        <f t="shared" si="55"/>
        <v>57.507601465571462</v>
      </c>
    </row>
    <row r="2220" spans="1:8" x14ac:dyDescent="0.25">
      <c r="A2220" s="14"/>
      <c r="B2220" s="3">
        <f>DATE(YEAR(siječanj!B2220),MONTH(siječanj!B2220)+6,DAY(siječanj!B2220))</f>
        <v>45497</v>
      </c>
      <c r="C2220" s="8">
        <v>23.09375</v>
      </c>
      <c r="D2220">
        <v>0.9566095152906442</v>
      </c>
      <c r="E2220" s="6">
        <v>59.600107091212784</v>
      </c>
      <c r="F2220" s="10">
        <v>75.902517890896846</v>
      </c>
      <c r="G2220" s="10">
        <v>277.4140394995477</v>
      </c>
      <c r="H2220" s="10">
        <f t="shared" si="55"/>
        <v>57.014029555795545</v>
      </c>
    </row>
    <row r="2221" spans="1:8" x14ac:dyDescent="0.25">
      <c r="A2221" s="14"/>
      <c r="B2221" s="3">
        <f>DATE(YEAR(siječanj!B2221),MONTH(siječanj!B2221)+6,DAY(siječanj!B2221))</f>
        <v>45497</v>
      </c>
      <c r="C2221" s="8">
        <v>23.1041666666667</v>
      </c>
      <c r="D2221">
        <v>0.9566095152906442</v>
      </c>
      <c r="E2221" s="6">
        <v>58.824597898625228</v>
      </c>
      <c r="F2221" s="10">
        <v>75.624587743423305</v>
      </c>
      <c r="G2221" s="10">
        <v>277.28204551227338</v>
      </c>
      <c r="H2221" s="10">
        <f t="shared" si="55"/>
        <v>56.272170082970923</v>
      </c>
    </row>
    <row r="2222" spans="1:8" x14ac:dyDescent="0.25">
      <c r="A2222" s="14"/>
      <c r="B2222" s="3">
        <f>DATE(YEAR(siječanj!B2222),MONTH(siječanj!B2222)+6,DAY(siječanj!B2222))</f>
        <v>45497</v>
      </c>
      <c r="C2222" s="8">
        <v>23.1145833333333</v>
      </c>
      <c r="D2222">
        <v>0.9566095152906442</v>
      </c>
      <c r="E2222" s="6">
        <v>58.513119526965184</v>
      </c>
      <c r="F2222" s="10">
        <v>75.566667542084971</v>
      </c>
      <c r="G2222" s="10">
        <v>277.51295692109034</v>
      </c>
      <c r="H2222" s="10">
        <f t="shared" si="55"/>
        <v>55.974206908833693</v>
      </c>
    </row>
    <row r="2223" spans="1:8" x14ac:dyDescent="0.25">
      <c r="A2223" s="14"/>
      <c r="B2223" s="3">
        <f>DATE(YEAR(siječanj!B2223),MONTH(siječanj!B2223)+6,DAY(siječanj!B2223))</f>
        <v>45497</v>
      </c>
      <c r="C2223" s="8">
        <v>23.125</v>
      </c>
      <c r="D2223">
        <v>0.9566095152906442</v>
      </c>
      <c r="E2223" s="6">
        <v>58.306597516309083</v>
      </c>
      <c r="F2223" s="10">
        <v>75.444612718369996</v>
      </c>
      <c r="G2223" s="10">
        <v>277.15065903944088</v>
      </c>
      <c r="H2223" s="10">
        <f t="shared" si="55"/>
        <v>55.776645988323111</v>
      </c>
    </row>
    <row r="2224" spans="1:8" x14ac:dyDescent="0.25">
      <c r="A2224" s="14"/>
      <c r="B2224" s="3">
        <f>DATE(YEAR(siječanj!B2224),MONTH(siječanj!B2224)+6,DAY(siječanj!B2224))</f>
        <v>45497</v>
      </c>
      <c r="C2224" s="8">
        <v>23.1354166666667</v>
      </c>
      <c r="D2224">
        <v>0.9566095152906442</v>
      </c>
      <c r="E2224" s="6">
        <v>58.241274343704113</v>
      </c>
      <c r="F2224" s="10">
        <v>75.367963753695221</v>
      </c>
      <c r="G2224" s="10">
        <v>276.89557543072135</v>
      </c>
      <c r="H2224" s="10">
        <f t="shared" si="55"/>
        <v>55.714157219840224</v>
      </c>
    </row>
    <row r="2225" spans="1:8" x14ac:dyDescent="0.25">
      <c r="A2225" s="14"/>
      <c r="B2225" s="3">
        <f>DATE(YEAR(siječanj!B2225),MONTH(siječanj!B2225)+6,DAY(siječanj!B2225))</f>
        <v>45497</v>
      </c>
      <c r="C2225" s="8">
        <v>23.1458333333333</v>
      </c>
      <c r="D2225">
        <v>0.9566095152906442</v>
      </c>
      <c r="E2225" s="6">
        <v>58.717568286623255</v>
      </c>
      <c r="F2225" s="10">
        <v>75.207400516549583</v>
      </c>
      <c r="G2225" s="10">
        <v>277.16901976541476</v>
      </c>
      <c r="H2225" s="10">
        <f t="shared" si="55"/>
        <v>56.169784537711976</v>
      </c>
    </row>
    <row r="2226" spans="1:8" x14ac:dyDescent="0.25">
      <c r="A2226" s="14"/>
      <c r="B2226" s="3">
        <f>DATE(YEAR(siječanj!B2226),MONTH(siječanj!B2226)+6,DAY(siječanj!B2226))</f>
        <v>45497</v>
      </c>
      <c r="C2226" s="8">
        <v>23.15625</v>
      </c>
      <c r="D2226">
        <v>0.9566095152906442</v>
      </c>
      <c r="E2226" s="6">
        <v>59.916835596578849</v>
      </c>
      <c r="F2226" s="10">
        <v>75.486978009092169</v>
      </c>
      <c r="G2226" s="10">
        <v>277.34737666527207</v>
      </c>
      <c r="H2226" s="10">
        <f t="shared" si="55"/>
        <v>57.31701505779251</v>
      </c>
    </row>
    <row r="2227" spans="1:8" x14ac:dyDescent="0.25">
      <c r="A2227" s="14"/>
      <c r="B2227" s="3">
        <f>DATE(YEAR(siječanj!B2227),MONTH(siječanj!B2227)+6,DAY(siječanj!B2227))</f>
        <v>45497</v>
      </c>
      <c r="C2227" s="8">
        <v>23.1666666666667</v>
      </c>
      <c r="D2227">
        <v>0.9566095152906442</v>
      </c>
      <c r="E2227" s="6">
        <v>62.052129419024936</v>
      </c>
      <c r="F2227" s="10">
        <v>75.869075903552243</v>
      </c>
      <c r="G2227" s="10">
        <v>280.70829788385538</v>
      </c>
      <c r="H2227" s="10">
        <f t="shared" si="55"/>
        <v>59.359657446285766</v>
      </c>
    </row>
    <row r="2228" spans="1:8" x14ac:dyDescent="0.25">
      <c r="A2228" s="14"/>
      <c r="B2228" s="3">
        <f>DATE(YEAR(siječanj!B2228),MONTH(siječanj!B2228)+6,DAY(siječanj!B2228))</f>
        <v>45497</v>
      </c>
      <c r="C2228" s="8">
        <v>23.1770833333333</v>
      </c>
      <c r="D2228">
        <v>0.9566095152906442</v>
      </c>
      <c r="E2228" s="6">
        <v>64.228866582951454</v>
      </c>
      <c r="F2228" s="10">
        <v>76.065323115209367</v>
      </c>
      <c r="G2228" s="10">
        <v>282.6448273335518</v>
      </c>
      <c r="H2228" s="10">
        <f t="shared" si="55"/>
        <v>61.441944929584643</v>
      </c>
    </row>
    <row r="2229" spans="1:8" x14ac:dyDescent="0.25">
      <c r="A2229" s="14"/>
      <c r="B2229" s="3">
        <f>DATE(YEAR(siječanj!B2229),MONTH(siječanj!B2229)+6,DAY(siječanj!B2229))</f>
        <v>45497</v>
      </c>
      <c r="C2229" s="8">
        <v>23.1875</v>
      </c>
      <c r="D2229">
        <v>0.9566095152906442</v>
      </c>
      <c r="E2229" s="6">
        <v>66.751156747583451</v>
      </c>
      <c r="F2229" s="10">
        <v>76.325190526528928</v>
      </c>
      <c r="G2229" s="10">
        <v>291.43800068204871</v>
      </c>
      <c r="H2229" s="10">
        <f t="shared" si="55"/>
        <v>63.854791701395619</v>
      </c>
    </row>
    <row r="2230" spans="1:8" x14ac:dyDescent="0.25">
      <c r="A2230" s="14"/>
      <c r="B2230" s="3">
        <f>DATE(YEAR(siječanj!B2230),MONTH(siječanj!B2230)+6,DAY(siječanj!B2230))</f>
        <v>45497</v>
      </c>
      <c r="C2230" s="8">
        <v>23.1979166666667</v>
      </c>
      <c r="D2230">
        <v>0.9566095152906442</v>
      </c>
      <c r="E2230" s="6">
        <v>70.498219939296888</v>
      </c>
      <c r="F2230" s="10">
        <v>76.907461733333434</v>
      </c>
      <c r="G2230" s="10">
        <v>290.87405791375687</v>
      </c>
      <c r="H2230" s="10">
        <f t="shared" si="55"/>
        <v>67.439268004984029</v>
      </c>
    </row>
    <row r="2231" spans="1:8" x14ac:dyDescent="0.25">
      <c r="A2231" s="14"/>
      <c r="B2231" s="3">
        <f>DATE(YEAR(siječanj!B2231),MONTH(siječanj!B2231)+6,DAY(siječanj!B2231))</f>
        <v>45497</v>
      </c>
      <c r="C2231" s="8">
        <v>23.2083333333333</v>
      </c>
      <c r="D2231">
        <v>0.9566095152906442</v>
      </c>
      <c r="E2231" s="6">
        <v>73.595450984781465</v>
      </c>
      <c r="F2231" s="10">
        <v>78.095507508374581</v>
      </c>
      <c r="G2231" s="10">
        <v>268.35574482433799</v>
      </c>
      <c r="H2231" s="10">
        <f t="shared" si="55"/>
        <v>70.402108694148154</v>
      </c>
    </row>
    <row r="2232" spans="1:8" x14ac:dyDescent="0.25">
      <c r="A2232" s="14"/>
      <c r="B2232" s="3">
        <f>DATE(YEAR(siječanj!B2232),MONTH(siječanj!B2232)+6,DAY(siječanj!B2232))</f>
        <v>45497</v>
      </c>
      <c r="C2232" s="8">
        <v>23.21875</v>
      </c>
      <c r="D2232">
        <v>0.9566095152906442</v>
      </c>
      <c r="E2232" s="6">
        <v>77.048070163201217</v>
      </c>
      <c r="F2232" s="10">
        <v>79.144703341817618</v>
      </c>
      <c r="G2232" s="10">
        <v>188.4528931372331</v>
      </c>
      <c r="H2232" s="10">
        <f t="shared" si="55"/>
        <v>73.704917052899461</v>
      </c>
    </row>
    <row r="2233" spans="1:8" x14ac:dyDescent="0.25">
      <c r="A2233" s="14"/>
      <c r="B2233" s="3">
        <f>DATE(YEAR(siječanj!B2233),MONTH(siječanj!B2233)+6,DAY(siječanj!B2233))</f>
        <v>45497</v>
      </c>
      <c r="C2233" s="8">
        <v>23.2291666666667</v>
      </c>
      <c r="D2233">
        <v>0.9566095152906442</v>
      </c>
      <c r="E2233" s="6">
        <v>81.269156969744714</v>
      </c>
      <c r="F2233" s="10">
        <v>80.650445237764842</v>
      </c>
      <c r="G2233" s="10">
        <v>86.435158086801522</v>
      </c>
      <c r="H2233" s="10">
        <f t="shared" si="55"/>
        <v>77.742848856906775</v>
      </c>
    </row>
    <row r="2234" spans="1:8" x14ac:dyDescent="0.25">
      <c r="A2234" s="14"/>
      <c r="B2234" s="3">
        <f>DATE(YEAR(siječanj!B2234),MONTH(siječanj!B2234)+6,DAY(siječanj!B2234))</f>
        <v>45497</v>
      </c>
      <c r="C2234" s="8">
        <v>23.2395833333333</v>
      </c>
      <c r="D2234">
        <v>0.9566095152906442</v>
      </c>
      <c r="E2234" s="6">
        <v>85.859120850721439</v>
      </c>
      <c r="F2234" s="10">
        <v>83.588765260118848</v>
      </c>
      <c r="G2234" s="10">
        <v>36.431821702486907</v>
      </c>
      <c r="H2234" s="10">
        <f t="shared" si="55"/>
        <v>82.133651980289471</v>
      </c>
    </row>
    <row r="2235" spans="1:8" x14ac:dyDescent="0.25">
      <c r="A2235" s="14"/>
      <c r="B2235" s="3">
        <f>DATE(YEAR(siječanj!B2235),MONTH(siječanj!B2235)+6,DAY(siječanj!B2235))</f>
        <v>45497</v>
      </c>
      <c r="C2235" s="8">
        <v>23.25</v>
      </c>
      <c r="D2235">
        <v>0.9566095152906442</v>
      </c>
      <c r="E2235" s="6">
        <v>88.257992472458355</v>
      </c>
      <c r="F2235" s="10">
        <v>87.777104869567708</v>
      </c>
      <c r="G2235" s="10">
        <v>14.927203782976852</v>
      </c>
      <c r="H2235" s="10">
        <f t="shared" si="55"/>
        <v>84.428435399603714</v>
      </c>
    </row>
    <row r="2236" spans="1:8" x14ac:dyDescent="0.25">
      <c r="A2236" s="14"/>
      <c r="B2236" s="3">
        <f>DATE(YEAR(siječanj!B2236),MONTH(siječanj!B2236)+6,DAY(siječanj!B2236))</f>
        <v>45497</v>
      </c>
      <c r="C2236" s="8">
        <v>23.2604166666667</v>
      </c>
      <c r="D2236">
        <v>0.9566095152906442</v>
      </c>
      <c r="E2236" s="6">
        <v>89.196601680227275</v>
      </c>
      <c r="F2236" s="10">
        <v>91.221257883905025</v>
      </c>
      <c r="G2236" s="10">
        <v>7.2088773536685231</v>
      </c>
      <c r="H2236" s="10">
        <f t="shared" si="55"/>
        <v>85.326317898894871</v>
      </c>
    </row>
    <row r="2237" spans="1:8" x14ac:dyDescent="0.25">
      <c r="A2237" s="14"/>
      <c r="B2237" s="3">
        <f>DATE(YEAR(siječanj!B2237),MONTH(siječanj!B2237)+6,DAY(siječanj!B2237))</f>
        <v>45497</v>
      </c>
      <c r="C2237" s="8">
        <v>23.2708333333333</v>
      </c>
      <c r="D2237">
        <v>0.9566095152906442</v>
      </c>
      <c r="E2237" s="6">
        <v>92.332821472023042</v>
      </c>
      <c r="F2237" s="10">
        <v>96.093222076365464</v>
      </c>
      <c r="G2237" s="10">
        <v>4.379976923752591</v>
      </c>
      <c r="H2237" s="10">
        <f t="shared" si="55"/>
        <v>88.326455593769552</v>
      </c>
    </row>
    <row r="2238" spans="1:8" x14ac:dyDescent="0.25">
      <c r="A2238" s="14"/>
      <c r="B2238" s="3">
        <f>DATE(YEAR(siječanj!B2238),MONTH(siječanj!B2238)+6,DAY(siječanj!B2238))</f>
        <v>45497</v>
      </c>
      <c r="C2238" s="8">
        <v>23.28125</v>
      </c>
      <c r="D2238">
        <v>0.9566095152906442</v>
      </c>
      <c r="E2238" s="6">
        <v>93.128138883033714</v>
      </c>
      <c r="F2238" s="10">
        <v>104.09443187902183</v>
      </c>
      <c r="G2238" s="10">
        <v>3.1457191501001511</v>
      </c>
      <c r="H2238" s="10">
        <f t="shared" si="55"/>
        <v>89.087263796818675</v>
      </c>
    </row>
    <row r="2239" spans="1:8" x14ac:dyDescent="0.25">
      <c r="A2239" s="14"/>
      <c r="B2239" s="3">
        <f>DATE(YEAR(siječanj!B2239),MONTH(siječanj!B2239)+6,DAY(siječanj!B2239))</f>
        <v>45497</v>
      </c>
      <c r="C2239" s="8">
        <v>23.2916666666667</v>
      </c>
      <c r="D2239">
        <v>0.9566095152906442</v>
      </c>
      <c r="E2239" s="6">
        <v>92.888167963096322</v>
      </c>
      <c r="F2239" s="10">
        <v>114.06010861258684</v>
      </c>
      <c r="G2239" s="10">
        <v>2.4792774892569485</v>
      </c>
      <c r="H2239" s="10">
        <f t="shared" si="55"/>
        <v>88.857705331413513</v>
      </c>
    </row>
    <row r="2240" spans="1:8" x14ac:dyDescent="0.25">
      <c r="A2240" s="14"/>
      <c r="B2240" s="3">
        <f>DATE(YEAR(siječanj!B2240),MONTH(siječanj!B2240)+6,DAY(siječanj!B2240))</f>
        <v>45497</v>
      </c>
      <c r="C2240" s="8">
        <v>23.3020833333333</v>
      </c>
      <c r="D2240">
        <v>0.9566095152906442</v>
      </c>
      <c r="E2240" s="6">
        <v>92.505868953376009</v>
      </c>
      <c r="F2240" s="10">
        <v>118.09556627465797</v>
      </c>
      <c r="G2240" s="10">
        <v>2.0119642132559634</v>
      </c>
      <c r="H2240" s="10">
        <f t="shared" si="55"/>
        <v>88.491994461028881</v>
      </c>
    </row>
    <row r="2241" spans="1:8" x14ac:dyDescent="0.25">
      <c r="A2241" s="14"/>
      <c r="B2241" s="3">
        <f>DATE(YEAR(siječanj!B2241),MONTH(siječanj!B2241)+6,DAY(siječanj!B2241))</f>
        <v>45497</v>
      </c>
      <c r="C2241" s="8">
        <v>23.3125</v>
      </c>
      <c r="D2241">
        <v>0.9566095152906442</v>
      </c>
      <c r="E2241" s="6">
        <v>93.391053517913093</v>
      </c>
      <c r="F2241" s="10">
        <v>122.9603783567989</v>
      </c>
      <c r="G2241" s="10">
        <v>1.8489421604642873</v>
      </c>
      <c r="H2241" s="10">
        <f t="shared" si="55"/>
        <v>89.338770438253462</v>
      </c>
    </row>
    <row r="2242" spans="1:8" x14ac:dyDescent="0.25">
      <c r="A2242" s="14"/>
      <c r="B2242" s="3">
        <f>DATE(YEAR(siječanj!B2242),MONTH(siječanj!B2242)+6,DAY(siječanj!B2242))</f>
        <v>45497</v>
      </c>
      <c r="C2242" s="8">
        <v>23.3229166666667</v>
      </c>
      <c r="D2242">
        <v>0.9566095152906442</v>
      </c>
      <c r="E2242" s="6">
        <v>95.078923220510418</v>
      </c>
      <c r="F2242" s="10">
        <v>129.55288873867684</v>
      </c>
      <c r="G2242" s="10">
        <v>1.8571252216506136</v>
      </c>
      <c r="H2242" s="10">
        <f t="shared" si="55"/>
        <v>90.953402656328848</v>
      </c>
    </row>
    <row r="2243" spans="1:8" x14ac:dyDescent="0.25">
      <c r="A2243" s="14"/>
      <c r="B2243" s="3">
        <f>DATE(YEAR(siječanj!B2243),MONTH(siječanj!B2243)+6,DAY(siječanj!B2243))</f>
        <v>45497</v>
      </c>
      <c r="C2243" s="8">
        <v>23.3333333333333</v>
      </c>
      <c r="D2243">
        <v>0.9566095152906442</v>
      </c>
      <c r="E2243" s="6">
        <v>95.921630774224454</v>
      </c>
      <c r="F2243" s="10">
        <v>138.10236781429433</v>
      </c>
      <c r="G2243" s="10">
        <v>1.7997416202807497</v>
      </c>
      <c r="H2243" s="10">
        <f t="shared" si="55"/>
        <v>91.759544720818994</v>
      </c>
    </row>
    <row r="2244" spans="1:8" x14ac:dyDescent="0.25">
      <c r="A2244" s="14"/>
      <c r="B2244" s="3">
        <f>DATE(YEAR(siječanj!B2244),MONTH(siječanj!B2244)+6,DAY(siječanj!B2244))</f>
        <v>45497</v>
      </c>
      <c r="C2244" s="8">
        <v>23.34375</v>
      </c>
      <c r="D2244">
        <v>0.9566095152906442</v>
      </c>
      <c r="E2244" s="6">
        <v>97.612543347107831</v>
      </c>
      <c r="F2244" s="10">
        <v>141.90648677060582</v>
      </c>
      <c r="G2244" s="10">
        <v>1.7784130148887227</v>
      </c>
      <c r="H2244" s="10">
        <f t="shared" ref="H2244:H2307" si="57">D2244*E2244</f>
        <v>93.377087777563816</v>
      </c>
    </row>
    <row r="2245" spans="1:8" x14ac:dyDescent="0.25">
      <c r="A2245" s="14"/>
      <c r="B2245" s="3">
        <f>DATE(YEAR(siječanj!B2245),MONTH(siječanj!B2245)+6,DAY(siječanj!B2245))</f>
        <v>45497</v>
      </c>
      <c r="C2245" s="8">
        <v>23.3541666666667</v>
      </c>
      <c r="D2245">
        <v>0.9566095152906442</v>
      </c>
      <c r="E2245" s="6">
        <v>98.362301461591144</v>
      </c>
      <c r="F2245" s="10">
        <v>144.40783484243914</v>
      </c>
      <c r="G2245" s="10">
        <v>1.5651486037957067</v>
      </c>
      <c r="H2245" s="10">
        <f t="shared" si="57"/>
        <v>94.094313524044921</v>
      </c>
    </row>
    <row r="2246" spans="1:8" x14ac:dyDescent="0.25">
      <c r="A2246" s="14"/>
      <c r="B2246" s="3">
        <f>DATE(YEAR(siječanj!B2246),MONTH(siječanj!B2246)+6,DAY(siječanj!B2246))</f>
        <v>45497</v>
      </c>
      <c r="C2246" s="8">
        <v>23.3645833333333</v>
      </c>
      <c r="D2246">
        <v>0.9566095152906442</v>
      </c>
      <c r="E2246" s="6">
        <v>100.04082872468645</v>
      </c>
      <c r="F2246" s="10">
        <v>146.92475250265699</v>
      </c>
      <c r="G2246" s="10">
        <v>1.5264679207802754</v>
      </c>
      <c r="H2246" s="10">
        <f t="shared" si="57"/>
        <v>95.700008675596663</v>
      </c>
    </row>
    <row r="2247" spans="1:8" x14ac:dyDescent="0.25">
      <c r="A2247" s="14"/>
      <c r="B2247" s="3">
        <f>DATE(YEAR(siječanj!B2247),MONTH(siječanj!B2247)+6,DAY(siječanj!B2247))</f>
        <v>45497</v>
      </c>
      <c r="C2247" s="8">
        <v>23.375</v>
      </c>
      <c r="D2247">
        <v>0.9566095152906442</v>
      </c>
      <c r="E2247" s="6">
        <v>101.57892870654216</v>
      </c>
      <c r="F2247" s="10">
        <v>149.92977426637165</v>
      </c>
      <c r="G2247" s="10">
        <v>1.4931478261402991</v>
      </c>
      <c r="H2247" s="10">
        <f t="shared" si="57"/>
        <v>97.171369753708191</v>
      </c>
    </row>
    <row r="2248" spans="1:8" x14ac:dyDescent="0.25">
      <c r="A2248" s="14"/>
      <c r="B2248" s="3">
        <f>DATE(YEAR(siječanj!B2248),MONTH(siječanj!B2248)+6,DAY(siječanj!B2248))</f>
        <v>45497</v>
      </c>
      <c r="C2248" s="8">
        <v>23.3854166666667</v>
      </c>
      <c r="D2248">
        <v>0.9566095152906442</v>
      </c>
      <c r="E2248" s="6">
        <v>103.38912415956457</v>
      </c>
      <c r="F2248" s="10">
        <v>151.66174510950887</v>
      </c>
      <c r="G2248" s="10">
        <v>1.4042091820647988</v>
      </c>
      <c r="H2248" s="10">
        <f t="shared" si="57"/>
        <v>98.903019948605305</v>
      </c>
    </row>
    <row r="2249" spans="1:8" x14ac:dyDescent="0.25">
      <c r="A2249" s="14"/>
      <c r="B2249" s="3">
        <f>DATE(YEAR(siječanj!B2249),MONTH(siječanj!B2249)+6,DAY(siječanj!B2249))</f>
        <v>45497</v>
      </c>
      <c r="C2249" s="8">
        <v>23.3958333333333</v>
      </c>
      <c r="D2249">
        <v>0.9566095152906442</v>
      </c>
      <c r="E2249" s="6">
        <v>104.0548653539698</v>
      </c>
      <c r="F2249" s="10">
        <v>152.10427459417684</v>
      </c>
      <c r="G2249" s="10">
        <v>1.3689921711837896</v>
      </c>
      <c r="H2249" s="10">
        <f t="shared" si="57"/>
        <v>99.539874309894302</v>
      </c>
    </row>
    <row r="2250" spans="1:8" x14ac:dyDescent="0.25">
      <c r="A2250" s="14"/>
      <c r="B2250" s="3">
        <f>DATE(YEAR(siječanj!B2250),MONTH(siječanj!B2250)+6,DAY(siječanj!B2250))</f>
        <v>45497</v>
      </c>
      <c r="C2250" s="8">
        <v>23.40625</v>
      </c>
      <c r="D2250">
        <v>0.9566095152906442</v>
      </c>
      <c r="E2250" s="6">
        <v>104.76873080324259</v>
      </c>
      <c r="F2250" s="10">
        <v>152.73340846061146</v>
      </c>
      <c r="G2250" s="10">
        <v>1.3616486043597964</v>
      </c>
      <c r="H2250" s="10">
        <f t="shared" si="57"/>
        <v>100.22276479130588</v>
      </c>
    </row>
    <row r="2251" spans="1:8" x14ac:dyDescent="0.25">
      <c r="A2251" s="14"/>
      <c r="B2251" s="3">
        <f>DATE(YEAR(siječanj!B2251),MONTH(siječanj!B2251)+6,DAY(siječanj!B2251))</f>
        <v>45497</v>
      </c>
      <c r="C2251" s="8">
        <v>23.4166666666667</v>
      </c>
      <c r="D2251">
        <v>0.9566095152906442</v>
      </c>
      <c r="E2251" s="6">
        <v>105.91872391350424</v>
      </c>
      <c r="F2251" s="10">
        <v>152.73514916299939</v>
      </c>
      <c r="G2251" s="10">
        <v>1.3748917868193835</v>
      </c>
      <c r="H2251" s="10">
        <f t="shared" si="57"/>
        <v>101.32285914310086</v>
      </c>
    </row>
    <row r="2252" spans="1:8" x14ac:dyDescent="0.25">
      <c r="A2252" s="14"/>
      <c r="B2252" s="3">
        <f>DATE(YEAR(siječanj!B2252),MONTH(siječanj!B2252)+6,DAY(siječanj!B2252))</f>
        <v>45497</v>
      </c>
      <c r="C2252" s="8">
        <v>23.4270833333333</v>
      </c>
      <c r="D2252">
        <v>0.9566095152906442</v>
      </c>
      <c r="E2252" s="6">
        <v>106.34217261983929</v>
      </c>
      <c r="F2252" s="10">
        <v>152.32113067581034</v>
      </c>
      <c r="G2252" s="10">
        <v>1.4134255078622306</v>
      </c>
      <c r="H2252" s="10">
        <f t="shared" si="57"/>
        <v>101.72793420481848</v>
      </c>
    </row>
    <row r="2253" spans="1:8" x14ac:dyDescent="0.25">
      <c r="A2253" s="14"/>
      <c r="B2253" s="3">
        <f>DATE(YEAR(siječanj!B2253),MONTH(siječanj!B2253)+6,DAY(siječanj!B2253))</f>
        <v>45497</v>
      </c>
      <c r="C2253" s="8">
        <v>23.4375</v>
      </c>
      <c r="D2253">
        <v>0.9566095152906442</v>
      </c>
      <c r="E2253" s="6">
        <v>108.34593325016563</v>
      </c>
      <c r="F2253" s="10">
        <v>152.04655987172487</v>
      </c>
      <c r="G2253" s="10">
        <v>1.4172208496098004</v>
      </c>
      <c r="H2253" s="10">
        <f t="shared" si="57"/>
        <v>103.64475069015343</v>
      </c>
    </row>
    <row r="2254" spans="1:8" x14ac:dyDescent="0.25">
      <c r="A2254" s="14"/>
      <c r="B2254" s="3">
        <f>DATE(YEAR(siječanj!B2254),MONTH(siječanj!B2254)+6,DAY(siječanj!B2254))</f>
        <v>45497</v>
      </c>
      <c r="C2254" s="8">
        <v>23.4479166666667</v>
      </c>
      <c r="D2254">
        <v>0.9566095152906442</v>
      </c>
      <c r="E2254" s="6">
        <v>109.23451640913818</v>
      </c>
      <c r="F2254" s="10">
        <v>151.97500066753051</v>
      </c>
      <c r="G2254" s="10">
        <v>1.3927642704131864</v>
      </c>
      <c r="H2254" s="10">
        <f t="shared" si="57"/>
        <v>104.4947777951536</v>
      </c>
    </row>
    <row r="2255" spans="1:8" x14ac:dyDescent="0.25">
      <c r="A2255" s="14"/>
      <c r="B2255" s="3">
        <f>DATE(YEAR(siječanj!B2255),MONTH(siječanj!B2255)+6,DAY(siječanj!B2255))</f>
        <v>45497</v>
      </c>
      <c r="C2255" s="8">
        <v>23.4583333333333</v>
      </c>
      <c r="D2255">
        <v>0.9566095152906442</v>
      </c>
      <c r="E2255" s="6">
        <v>110.4447894892444</v>
      </c>
      <c r="F2255" s="10">
        <v>152.1121248806308</v>
      </c>
      <c r="G2255" s="10">
        <v>1.433246745856104</v>
      </c>
      <c r="H2255" s="10">
        <f t="shared" si="57"/>
        <v>105.65253653968333</v>
      </c>
    </row>
    <row r="2256" spans="1:8" x14ac:dyDescent="0.25">
      <c r="A2256" s="14"/>
      <c r="B2256" s="3">
        <f>DATE(YEAR(siječanj!B2256),MONTH(siječanj!B2256)+6,DAY(siječanj!B2256))</f>
        <v>45497</v>
      </c>
      <c r="C2256" s="8">
        <v>23.46875</v>
      </c>
      <c r="D2256">
        <v>0.9566095152906442</v>
      </c>
      <c r="E2256" s="6">
        <v>112.04785593417023</v>
      </c>
      <c r="F2256" s="10">
        <v>152.18717466937548</v>
      </c>
      <c r="G2256" s="10">
        <v>1.4307967098638761</v>
      </c>
      <c r="H2256" s="10">
        <f t="shared" si="57"/>
        <v>107.18604515454251</v>
      </c>
    </row>
    <row r="2257" spans="1:8" x14ac:dyDescent="0.25">
      <c r="A2257" s="14"/>
      <c r="B2257" s="3">
        <f>DATE(YEAR(siječanj!B2257),MONTH(siječanj!B2257)+6,DAY(siječanj!B2257))</f>
        <v>45497</v>
      </c>
      <c r="C2257" s="8">
        <v>23.4791666666667</v>
      </c>
      <c r="D2257">
        <v>0.9566095152906442</v>
      </c>
      <c r="E2257" s="6">
        <v>112.25028465364488</v>
      </c>
      <c r="F2257" s="10">
        <v>152.18361064662977</v>
      </c>
      <c r="G2257" s="10">
        <v>1.4401152037160456</v>
      </c>
      <c r="H2257" s="10">
        <f t="shared" si="57"/>
        <v>107.37969039376007</v>
      </c>
    </row>
    <row r="2258" spans="1:8" x14ac:dyDescent="0.25">
      <c r="A2258" s="14"/>
      <c r="B2258" s="3">
        <f>DATE(YEAR(siječanj!B2258),MONTH(siječanj!B2258)+6,DAY(siječanj!B2258))</f>
        <v>45497</v>
      </c>
      <c r="C2258" s="8">
        <v>23.4895833333333</v>
      </c>
      <c r="D2258">
        <v>0.9566095152906442</v>
      </c>
      <c r="E2258" s="6">
        <v>111.49360420633784</v>
      </c>
      <c r="F2258" s="10">
        <v>151.74353255656359</v>
      </c>
      <c r="G2258" s="10">
        <v>1.404166905593798</v>
      </c>
      <c r="H2258" s="10">
        <f t="shared" si="57"/>
        <v>106.65584267783177</v>
      </c>
    </row>
    <row r="2259" spans="1:8" x14ac:dyDescent="0.25">
      <c r="A2259" s="14"/>
      <c r="B2259" s="3">
        <f>DATE(YEAR(siječanj!B2259),MONTH(siječanj!B2259)+6,DAY(siječanj!B2259))</f>
        <v>45497</v>
      </c>
      <c r="C2259" s="8">
        <v>23.5</v>
      </c>
      <c r="D2259">
        <v>0.9566095152906442</v>
      </c>
      <c r="E2259" s="6">
        <v>110.76405733292884</v>
      </c>
      <c r="F2259" s="10">
        <v>151.28705001217605</v>
      </c>
      <c r="G2259" s="10">
        <v>1.4156364796058434</v>
      </c>
      <c r="H2259" s="10">
        <f t="shared" si="57"/>
        <v>105.95795119687818</v>
      </c>
    </row>
    <row r="2260" spans="1:8" x14ac:dyDescent="0.25">
      <c r="A2260" s="14"/>
      <c r="B2260" s="3">
        <f>DATE(YEAR(siječanj!B2260),MONTH(siječanj!B2260)+6,DAY(siječanj!B2260))</f>
        <v>45497</v>
      </c>
      <c r="C2260" s="8">
        <v>23.5104166666667</v>
      </c>
      <c r="D2260">
        <v>0.9566095152906442</v>
      </c>
      <c r="E2260" s="6">
        <v>110.19750405307205</v>
      </c>
      <c r="F2260" s="10">
        <v>150.47685624902354</v>
      </c>
      <c r="G2260" s="10">
        <v>1.4096502966699054</v>
      </c>
      <c r="H2260" s="10">
        <f t="shared" si="57"/>
        <v>105.41598093844806</v>
      </c>
    </row>
    <row r="2261" spans="1:8" x14ac:dyDescent="0.25">
      <c r="A2261" s="14"/>
      <c r="B2261" s="3">
        <f>DATE(YEAR(siječanj!B2261),MONTH(siječanj!B2261)+6,DAY(siječanj!B2261))</f>
        <v>45497</v>
      </c>
      <c r="C2261" s="8">
        <v>23.5208333333333</v>
      </c>
      <c r="D2261">
        <v>0.9566095152906442</v>
      </c>
      <c r="E2261" s="6">
        <v>110.97917289014092</v>
      </c>
      <c r="F2261" s="10">
        <v>150.0328427995299</v>
      </c>
      <c r="G2261" s="10">
        <v>1.3510990529440723</v>
      </c>
      <c r="H2261" s="10">
        <f t="shared" si="57"/>
        <v>106.16373278579431</v>
      </c>
    </row>
    <row r="2262" spans="1:8" x14ac:dyDescent="0.25">
      <c r="A2262" s="14"/>
      <c r="B2262" s="3">
        <f>DATE(YEAR(siječanj!B2262),MONTH(siječanj!B2262)+6,DAY(siječanj!B2262))</f>
        <v>45497</v>
      </c>
      <c r="C2262" s="8">
        <v>23.53125</v>
      </c>
      <c r="D2262">
        <v>0.9566095152906442</v>
      </c>
      <c r="E2262" s="6">
        <v>111.32067201508315</v>
      </c>
      <c r="F2262" s="10">
        <v>149.7734414246296</v>
      </c>
      <c r="G2262" s="10">
        <v>1.486836012657569</v>
      </c>
      <c r="H2262" s="10">
        <f t="shared" si="57"/>
        <v>106.49041409817747</v>
      </c>
    </row>
    <row r="2263" spans="1:8" x14ac:dyDescent="0.25">
      <c r="A2263" s="14"/>
      <c r="B2263" s="3">
        <f>DATE(YEAR(siječanj!B2263),MONTH(siječanj!B2263)+6,DAY(siječanj!B2263))</f>
        <v>45497</v>
      </c>
      <c r="C2263" s="8">
        <v>23.5416666666667</v>
      </c>
      <c r="D2263">
        <v>0.9566095152906442</v>
      </c>
      <c r="E2263" s="6">
        <v>110.34815372302528</v>
      </c>
      <c r="F2263" s="10">
        <v>149.58823148021122</v>
      </c>
      <c r="G2263" s="10">
        <v>1.5056244911331753</v>
      </c>
      <c r="H2263" s="10">
        <f t="shared" si="57"/>
        <v>105.5600938462007</v>
      </c>
    </row>
    <row r="2264" spans="1:8" x14ac:dyDescent="0.25">
      <c r="A2264" s="14"/>
      <c r="B2264" s="3">
        <f>DATE(YEAR(siječanj!B2264),MONTH(siječanj!B2264)+6,DAY(siječanj!B2264))</f>
        <v>45497</v>
      </c>
      <c r="C2264" s="8">
        <v>23.5520833333333</v>
      </c>
      <c r="D2264">
        <v>0.9566095152906442</v>
      </c>
      <c r="E2264" s="6">
        <v>109.92406845768608</v>
      </c>
      <c r="F2264" s="10">
        <v>149.08310955552938</v>
      </c>
      <c r="G2264" s="10">
        <v>1.4405591091669747</v>
      </c>
      <c r="H2264" s="10">
        <f t="shared" si="57"/>
        <v>105.15440984608267</v>
      </c>
    </row>
    <row r="2265" spans="1:8" x14ac:dyDescent="0.25">
      <c r="A2265" s="14"/>
      <c r="B2265" s="3">
        <f>DATE(YEAR(siječanj!B2265),MONTH(siječanj!B2265)+6,DAY(siječanj!B2265))</f>
        <v>45497</v>
      </c>
      <c r="C2265" s="8">
        <v>23.5625</v>
      </c>
      <c r="D2265">
        <v>0.9566095152906442</v>
      </c>
      <c r="E2265" s="6">
        <v>109.89160789001647</v>
      </c>
      <c r="F2265" s="10">
        <v>148.62467714808704</v>
      </c>
      <c r="G2265" s="10">
        <v>1.4329281605526718</v>
      </c>
      <c r="H2265" s="10">
        <f t="shared" si="57"/>
        <v>105.12335775817819</v>
      </c>
    </row>
    <row r="2266" spans="1:8" x14ac:dyDescent="0.25">
      <c r="A2266" s="14"/>
      <c r="B2266" s="3">
        <f>DATE(YEAR(siječanj!B2266),MONTH(siječanj!B2266)+6,DAY(siječanj!B2266))</f>
        <v>45497</v>
      </c>
      <c r="C2266" s="8">
        <v>23.5729166666667</v>
      </c>
      <c r="D2266">
        <v>0.9566095152906442</v>
      </c>
      <c r="E2266" s="6">
        <v>110.8511131817512</v>
      </c>
      <c r="F2266" s="10">
        <v>147.63354183821167</v>
      </c>
      <c r="G2266" s="10">
        <v>1.3413869825345055</v>
      </c>
      <c r="H2266" s="10">
        <f t="shared" si="57"/>
        <v>106.04122965022336</v>
      </c>
    </row>
    <row r="2267" spans="1:8" x14ac:dyDescent="0.25">
      <c r="A2267" s="14"/>
      <c r="B2267" s="3">
        <f>DATE(YEAR(siječanj!B2267),MONTH(siječanj!B2267)+6,DAY(siječanj!B2267))</f>
        <v>45497</v>
      </c>
      <c r="C2267" s="8">
        <v>23.5833333333333</v>
      </c>
      <c r="D2267">
        <v>0.9566095152906442</v>
      </c>
      <c r="E2267" s="6">
        <v>111.09563264095043</v>
      </c>
      <c r="F2267" s="10">
        <v>146.34869974414664</v>
      </c>
      <c r="G2267" s="10">
        <v>1.287101660721611</v>
      </c>
      <c r="H2267" s="10">
        <f t="shared" si="57"/>
        <v>106.27513929156706</v>
      </c>
    </row>
    <row r="2268" spans="1:8" x14ac:dyDescent="0.25">
      <c r="A2268" s="14"/>
      <c r="B2268" s="3">
        <f>DATE(YEAR(siječanj!B2268),MONTH(siječanj!B2268)+6,DAY(siječanj!B2268))</f>
        <v>45497</v>
      </c>
      <c r="C2268" s="8">
        <v>23.59375</v>
      </c>
      <c r="D2268">
        <v>0.9566095152906442</v>
      </c>
      <c r="E2268" s="6">
        <v>112.40620416501324</v>
      </c>
      <c r="F2268" s="10">
        <v>145.43523243287365</v>
      </c>
      <c r="G2268" s="10">
        <v>1.2443850614423213</v>
      </c>
      <c r="H2268" s="10">
        <f t="shared" si="57"/>
        <v>107.52884448195451</v>
      </c>
    </row>
    <row r="2269" spans="1:8" x14ac:dyDescent="0.25">
      <c r="A2269" s="14"/>
      <c r="B2269" s="3">
        <f>DATE(YEAR(siječanj!B2269),MONTH(siječanj!B2269)+6,DAY(siječanj!B2269))</f>
        <v>45497</v>
      </c>
      <c r="C2269" s="8">
        <v>23.6041666666667</v>
      </c>
      <c r="D2269">
        <v>0.9566095152906442</v>
      </c>
      <c r="E2269" s="6">
        <v>113.40369113912379</v>
      </c>
      <c r="F2269" s="10">
        <v>144.32066488893614</v>
      </c>
      <c r="G2269" s="10">
        <v>1.2515700902473514</v>
      </c>
      <c r="H2269" s="10">
        <f t="shared" si="57"/>
        <v>108.48305001276714</v>
      </c>
    </row>
    <row r="2270" spans="1:8" x14ac:dyDescent="0.25">
      <c r="A2270" s="14"/>
      <c r="B2270" s="3">
        <f>DATE(YEAR(siječanj!B2270),MONTH(siječanj!B2270)+6,DAY(siječanj!B2270))</f>
        <v>45497</v>
      </c>
      <c r="C2270" s="8">
        <v>23.6145833333333</v>
      </c>
      <c r="D2270">
        <v>0.9566095152906442</v>
      </c>
      <c r="E2270" s="6">
        <v>113.7774527692591</v>
      </c>
      <c r="F2270" s="10">
        <v>142.78396828033232</v>
      </c>
      <c r="G2270" s="10">
        <v>1.1787806512138135</v>
      </c>
      <c r="H2270" s="10">
        <f t="shared" si="57"/>
        <v>108.8405939446051</v>
      </c>
    </row>
    <row r="2271" spans="1:8" x14ac:dyDescent="0.25">
      <c r="A2271" s="14"/>
      <c r="B2271" s="3">
        <f>DATE(YEAR(siječanj!B2271),MONTH(siječanj!B2271)+6,DAY(siječanj!B2271))</f>
        <v>45497</v>
      </c>
      <c r="C2271" s="8">
        <v>23.625</v>
      </c>
      <c r="D2271">
        <v>0.9566095152906442</v>
      </c>
      <c r="E2271" s="6">
        <v>114.04853132263592</v>
      </c>
      <c r="F2271" s="10">
        <v>139.08631822330105</v>
      </c>
      <c r="G2271" s="10">
        <v>1.209724693936356</v>
      </c>
      <c r="H2271" s="10">
        <f t="shared" si="57"/>
        <v>109.09991026815661</v>
      </c>
    </row>
    <row r="2272" spans="1:8" x14ac:dyDescent="0.25">
      <c r="A2272" s="14"/>
      <c r="B2272" s="3">
        <f>DATE(YEAR(siječanj!B2272),MONTH(siječanj!B2272)+6,DAY(siječanj!B2272))</f>
        <v>45497</v>
      </c>
      <c r="C2272" s="8">
        <v>23.6354166666667</v>
      </c>
      <c r="D2272">
        <v>0.9566095152906442</v>
      </c>
      <c r="E2272" s="6">
        <v>114.41957920122725</v>
      </c>
      <c r="F2272" s="10">
        <v>137.21382447896482</v>
      </c>
      <c r="G2272" s="10">
        <v>1.1603027046169394</v>
      </c>
      <c r="H2272" s="10">
        <f t="shared" si="57"/>
        <v>109.45485819944547</v>
      </c>
    </row>
    <row r="2273" spans="1:8" x14ac:dyDescent="0.25">
      <c r="A2273" s="14"/>
      <c r="B2273" s="3">
        <f>DATE(YEAR(siječanj!B2273),MONTH(siječanj!B2273)+6,DAY(siječanj!B2273))</f>
        <v>45497</v>
      </c>
      <c r="C2273" s="8">
        <v>23.6458333333333</v>
      </c>
      <c r="D2273">
        <v>0.9566095152906442</v>
      </c>
      <c r="E2273" s="6">
        <v>115.13155271042581</v>
      </c>
      <c r="F2273" s="10">
        <v>135.65102098671025</v>
      </c>
      <c r="G2273" s="10">
        <v>1.1664851712398221</v>
      </c>
      <c r="H2273" s="10">
        <f t="shared" si="57"/>
        <v>110.13593883297969</v>
      </c>
    </row>
    <row r="2274" spans="1:8" x14ac:dyDescent="0.25">
      <c r="A2274" s="14"/>
      <c r="B2274" s="3">
        <f>DATE(YEAR(siječanj!B2274),MONTH(siječanj!B2274)+6,DAY(siječanj!B2274))</f>
        <v>45497</v>
      </c>
      <c r="C2274" s="8">
        <v>23.65625</v>
      </c>
      <c r="D2274">
        <v>0.9566095152906442</v>
      </c>
      <c r="E2274" s="6">
        <v>115.03597721895665</v>
      </c>
      <c r="F2274" s="10">
        <v>133.86788711496848</v>
      </c>
      <c r="G2274" s="10">
        <v>1.1623455756513841</v>
      </c>
      <c r="H2274" s="10">
        <f t="shared" si="57"/>
        <v>110.04451040841171</v>
      </c>
    </row>
    <row r="2275" spans="1:8" x14ac:dyDescent="0.25">
      <c r="A2275" s="14"/>
      <c r="B2275" s="3">
        <f>DATE(YEAR(siječanj!B2275),MONTH(siječanj!B2275)+6,DAY(siječanj!B2275))</f>
        <v>45497</v>
      </c>
      <c r="C2275" s="8">
        <v>23.6666666666667</v>
      </c>
      <c r="D2275">
        <v>0.9566095152906442</v>
      </c>
      <c r="E2275" s="6">
        <v>114.2673903591928</v>
      </c>
      <c r="F2275" s="10">
        <v>131.11259075036827</v>
      </c>
      <c r="G2275" s="10">
        <v>1.1618327190150146</v>
      </c>
      <c r="H2275" s="10">
        <f t="shared" si="57"/>
        <v>109.30927290503426</v>
      </c>
    </row>
    <row r="2276" spans="1:8" x14ac:dyDescent="0.25">
      <c r="A2276" s="14"/>
      <c r="B2276" s="3">
        <f>DATE(YEAR(siječanj!B2276),MONTH(siječanj!B2276)+6,DAY(siječanj!B2276))</f>
        <v>45497</v>
      </c>
      <c r="C2276" s="8">
        <v>23.6770833333333</v>
      </c>
      <c r="D2276">
        <v>0.9566095152906442</v>
      </c>
      <c r="E2276" s="6">
        <v>112.59599137448139</v>
      </c>
      <c r="F2276" s="10">
        <v>129.65241269441793</v>
      </c>
      <c r="G2276" s="10">
        <v>1.2045312000930661</v>
      </c>
      <c r="H2276" s="10">
        <f t="shared" si="57"/>
        <v>107.71039673241219</v>
      </c>
    </row>
    <row r="2277" spans="1:8" x14ac:dyDescent="0.25">
      <c r="A2277" s="14"/>
      <c r="B2277" s="3">
        <f>DATE(YEAR(siječanj!B2277),MONTH(siječanj!B2277)+6,DAY(siječanj!B2277))</f>
        <v>45497</v>
      </c>
      <c r="C2277" s="8">
        <v>23.6875</v>
      </c>
      <c r="D2277">
        <v>0.9566095152906442</v>
      </c>
      <c r="E2277" s="6">
        <v>113.33322622521288</v>
      </c>
      <c r="F2277" s="10">
        <v>128.89169199300954</v>
      </c>
      <c r="G2277" s="10">
        <v>1.2230645084728258</v>
      </c>
      <c r="H2277" s="10">
        <f t="shared" si="57"/>
        <v>108.41564260562582</v>
      </c>
    </row>
    <row r="2278" spans="1:8" x14ac:dyDescent="0.25">
      <c r="A2278" s="14"/>
      <c r="B2278" s="3">
        <f>DATE(YEAR(siječanj!B2278),MONTH(siječanj!B2278)+6,DAY(siječanj!B2278))</f>
        <v>45497</v>
      </c>
      <c r="C2278" s="8">
        <v>23.6979166666667</v>
      </c>
      <c r="D2278">
        <v>0.9566095152906442</v>
      </c>
      <c r="E2278" s="6">
        <v>113.36001294343068</v>
      </c>
      <c r="F2278" s="10">
        <v>128.11232470205198</v>
      </c>
      <c r="G2278" s="10">
        <v>1.2269444041645658</v>
      </c>
      <c r="H2278" s="10">
        <f t="shared" si="57"/>
        <v>108.44126703515637</v>
      </c>
    </row>
    <row r="2279" spans="1:8" x14ac:dyDescent="0.25">
      <c r="A2279" s="14"/>
      <c r="B2279" s="3">
        <f>DATE(YEAR(siječanj!B2279),MONTH(siječanj!B2279)+6,DAY(siječanj!B2279))</f>
        <v>45497</v>
      </c>
      <c r="C2279" s="8">
        <v>23.7083333333333</v>
      </c>
      <c r="D2279">
        <v>0.9566095152906442</v>
      </c>
      <c r="E2279" s="6">
        <v>114.36437396647764</v>
      </c>
      <c r="F2279" s="10">
        <v>127.40739087175798</v>
      </c>
      <c r="G2279" s="10">
        <v>1.2614910275694138</v>
      </c>
      <c r="H2279" s="10">
        <f t="shared" si="57"/>
        <v>109.40204834659015</v>
      </c>
    </row>
    <row r="2280" spans="1:8" x14ac:dyDescent="0.25">
      <c r="A2280" s="14"/>
      <c r="B2280" s="3">
        <f>DATE(YEAR(siječanj!B2280),MONTH(siječanj!B2280)+6,DAY(siječanj!B2280))</f>
        <v>45497</v>
      </c>
      <c r="C2280" s="8">
        <v>23.71875</v>
      </c>
      <c r="D2280">
        <v>0.9566095152906442</v>
      </c>
      <c r="E2280" s="6">
        <v>114.47691976625858</v>
      </c>
      <c r="F2280" s="10">
        <v>127.03328397093946</v>
      </c>
      <c r="G2280" s="10">
        <v>1.2750281339741683</v>
      </c>
      <c r="H2280" s="10">
        <f t="shared" si="57"/>
        <v>109.50971072956658</v>
      </c>
    </row>
    <row r="2281" spans="1:8" x14ac:dyDescent="0.25">
      <c r="A2281" s="14"/>
      <c r="B2281" s="3">
        <f>DATE(YEAR(siječanj!B2281),MONTH(siječanj!B2281)+6,DAY(siječanj!B2281))</f>
        <v>45497</v>
      </c>
      <c r="C2281" s="8">
        <v>23.7291666666667</v>
      </c>
      <c r="D2281">
        <v>0.9566095152906442</v>
      </c>
      <c r="E2281" s="6">
        <v>115.04077900228049</v>
      </c>
      <c r="F2281" s="10">
        <v>126.8069954243108</v>
      </c>
      <c r="G2281" s="10">
        <v>1.3027611592156267</v>
      </c>
      <c r="H2281" s="10">
        <f t="shared" si="57"/>
        <v>110.04910384002966</v>
      </c>
    </row>
    <row r="2282" spans="1:8" x14ac:dyDescent="0.25">
      <c r="A2282" s="14"/>
      <c r="B2282" s="3">
        <f>DATE(YEAR(siječanj!B2282),MONTH(siječanj!B2282)+6,DAY(siječanj!B2282))</f>
        <v>45497</v>
      </c>
      <c r="C2282" s="8">
        <v>23.7395833333333</v>
      </c>
      <c r="D2282">
        <v>0.9566095152906442</v>
      </c>
      <c r="E2282" s="6">
        <v>116.33578242153447</v>
      </c>
      <c r="F2282" s="10">
        <v>126.95518856993625</v>
      </c>
      <c r="G2282" s="10">
        <v>1.3256273283397586</v>
      </c>
      <c r="H2282" s="10">
        <f t="shared" si="57"/>
        <v>111.28791643322194</v>
      </c>
    </row>
    <row r="2283" spans="1:8" x14ac:dyDescent="0.25">
      <c r="A2283" s="14"/>
      <c r="B2283" s="3">
        <f>DATE(YEAR(siječanj!B2283),MONTH(siječanj!B2283)+6,DAY(siječanj!B2283))</f>
        <v>45497</v>
      </c>
      <c r="C2283" s="8">
        <v>23.75</v>
      </c>
      <c r="D2283">
        <v>0.9566095152906442</v>
      </c>
      <c r="E2283" s="6">
        <v>119.11000707091706</v>
      </c>
      <c r="F2283" s="10">
        <v>127.01033285684048</v>
      </c>
      <c r="G2283" s="10">
        <v>1.4237309611378182</v>
      </c>
      <c r="H2283" s="10">
        <f t="shared" si="57"/>
        <v>113.94176613037517</v>
      </c>
    </row>
    <row r="2284" spans="1:8" x14ac:dyDescent="0.25">
      <c r="A2284" s="14"/>
      <c r="B2284" s="3">
        <f>DATE(YEAR(siječanj!B2284),MONTH(siječanj!B2284)+6,DAY(siječanj!B2284))</f>
        <v>45497</v>
      </c>
      <c r="C2284" s="8">
        <v>23.7604166666667</v>
      </c>
      <c r="D2284">
        <v>0.9566095152906442</v>
      </c>
      <c r="E2284" s="6">
        <v>121.24887587179511</v>
      </c>
      <c r="F2284" s="10">
        <v>127.09737863662052</v>
      </c>
      <c r="G2284" s="10">
        <v>1.492292225930735</v>
      </c>
      <c r="H2284" s="10">
        <f t="shared" si="57"/>
        <v>115.98782837725341</v>
      </c>
    </row>
    <row r="2285" spans="1:8" x14ac:dyDescent="0.25">
      <c r="A2285" s="14"/>
      <c r="B2285" s="3">
        <f>DATE(YEAR(siječanj!B2285),MONTH(siječanj!B2285)+6,DAY(siječanj!B2285))</f>
        <v>45497</v>
      </c>
      <c r="C2285" s="8">
        <v>23.7708333333333</v>
      </c>
      <c r="D2285">
        <v>0.9566095152906442</v>
      </c>
      <c r="E2285" s="6">
        <v>122.79706817148433</v>
      </c>
      <c r="F2285" s="10">
        <v>127.10918866319321</v>
      </c>
      <c r="G2285" s="10">
        <v>1.7049491606645051</v>
      </c>
      <c r="H2285" s="10">
        <f t="shared" si="57"/>
        <v>117.46884386263581</v>
      </c>
    </row>
    <row r="2286" spans="1:8" x14ac:dyDescent="0.25">
      <c r="A2286" s="14"/>
      <c r="B2286" s="3">
        <f>DATE(YEAR(siječanj!B2286),MONTH(siječanj!B2286)+6,DAY(siječanj!B2286))</f>
        <v>45497</v>
      </c>
      <c r="C2286" s="8">
        <v>23.78125</v>
      </c>
      <c r="D2286">
        <v>0.9566095152906442</v>
      </c>
      <c r="E2286" s="6">
        <v>125.03876095924097</v>
      </c>
      <c r="F2286" s="10">
        <v>126.96310005488635</v>
      </c>
      <c r="G2286" s="10">
        <v>1.9553536715076689</v>
      </c>
      <c r="H2286" s="10">
        <f t="shared" si="57"/>
        <v>119.61326851376224</v>
      </c>
    </row>
    <row r="2287" spans="1:8" x14ac:dyDescent="0.25">
      <c r="A2287" s="14"/>
      <c r="B2287" s="3">
        <f>DATE(YEAR(siječanj!B2287),MONTH(siječanj!B2287)+6,DAY(siječanj!B2287))</f>
        <v>45497</v>
      </c>
      <c r="C2287" s="8">
        <v>23.7916666666667</v>
      </c>
      <c r="D2287">
        <v>0.9566095152906442</v>
      </c>
      <c r="E2287" s="6">
        <v>128.27288273756594</v>
      </c>
      <c r="F2287" s="10">
        <v>126.25740992962798</v>
      </c>
      <c r="G2287" s="10">
        <v>2.2767402919768616</v>
      </c>
      <c r="H2287" s="10">
        <f t="shared" si="57"/>
        <v>122.70706018051659</v>
      </c>
    </row>
    <row r="2288" spans="1:8" x14ac:dyDescent="0.25">
      <c r="A2288" s="14"/>
      <c r="B2288" s="3">
        <f>DATE(YEAR(siječanj!B2288),MONTH(siječanj!B2288)+6,DAY(siječanj!B2288))</f>
        <v>45497</v>
      </c>
      <c r="C2288" s="8">
        <v>23.8020833333333</v>
      </c>
      <c r="D2288">
        <v>0.9566095152906442</v>
      </c>
      <c r="E2288" s="6">
        <v>132.31795309637957</v>
      </c>
      <c r="F2288" s="10">
        <v>125.83214375108051</v>
      </c>
      <c r="G2288" s="10">
        <v>3.0317793635900419</v>
      </c>
      <c r="H2288" s="10">
        <f t="shared" si="57"/>
        <v>126.57661297577785</v>
      </c>
    </row>
    <row r="2289" spans="1:8" x14ac:dyDescent="0.25">
      <c r="A2289" s="14"/>
      <c r="B2289" s="3">
        <f>DATE(YEAR(siječanj!B2289),MONTH(siječanj!B2289)+6,DAY(siječanj!B2289))</f>
        <v>45497</v>
      </c>
      <c r="C2289" s="8">
        <v>23.8125</v>
      </c>
      <c r="D2289">
        <v>0.9566095152906442</v>
      </c>
      <c r="E2289" s="6">
        <v>137.15540835908882</v>
      </c>
      <c r="F2289" s="10">
        <v>125.37332756984262</v>
      </c>
      <c r="G2289" s="10">
        <v>5.1515829332305572</v>
      </c>
      <c r="H2289" s="10">
        <f t="shared" si="57"/>
        <v>131.20416870987833</v>
      </c>
    </row>
    <row r="2290" spans="1:8" x14ac:dyDescent="0.25">
      <c r="A2290" s="14"/>
      <c r="B2290" s="3">
        <f>DATE(YEAR(siječanj!B2290),MONTH(siječanj!B2290)+6,DAY(siječanj!B2290))</f>
        <v>45497</v>
      </c>
      <c r="C2290" s="8">
        <v>23.8229166666667</v>
      </c>
      <c r="D2290">
        <v>0.9566095152906442</v>
      </c>
      <c r="E2290" s="6">
        <v>140.74546515927665</v>
      </c>
      <c r="F2290" s="10">
        <v>124.65193519365312</v>
      </c>
      <c r="G2290" s="10">
        <v>12.250591651889145</v>
      </c>
      <c r="H2290" s="10">
        <f t="shared" si="57"/>
        <v>134.63845120537189</v>
      </c>
    </row>
    <row r="2291" spans="1:8" x14ac:dyDescent="0.25">
      <c r="A2291" s="14"/>
      <c r="B2291" s="3">
        <f>DATE(YEAR(siječanj!B2291),MONTH(siječanj!B2291)+6,DAY(siječanj!B2291))</f>
        <v>45497</v>
      </c>
      <c r="C2291" s="8">
        <v>23.8333333333333</v>
      </c>
      <c r="D2291">
        <v>0.9566095152906442</v>
      </c>
      <c r="E2291" s="6">
        <v>146.68761043593855</v>
      </c>
      <c r="F2291" s="10">
        <v>120.96613010556173</v>
      </c>
      <c r="G2291" s="10">
        <v>47.407085756470188</v>
      </c>
      <c r="H2291" s="10">
        <f t="shared" si="57"/>
        <v>140.32276391826602</v>
      </c>
    </row>
    <row r="2292" spans="1:8" x14ac:dyDescent="0.25">
      <c r="A2292" s="14"/>
      <c r="B2292" s="3">
        <f>DATE(YEAR(siječanj!B2292),MONTH(siječanj!B2292)+6,DAY(siječanj!B2292))</f>
        <v>45497</v>
      </c>
      <c r="C2292" s="8">
        <v>23.84375</v>
      </c>
      <c r="D2292">
        <v>0.9566095152906442</v>
      </c>
      <c r="E2292" s="6">
        <v>151.01288303205996</v>
      </c>
      <c r="F2292" s="10">
        <v>119.6843542535709</v>
      </c>
      <c r="G2292" s="10">
        <v>132.77434298184124</v>
      </c>
      <c r="H2292" s="10">
        <f t="shared" si="57"/>
        <v>144.46036083994161</v>
      </c>
    </row>
    <row r="2293" spans="1:8" x14ac:dyDescent="0.25">
      <c r="A2293" s="14"/>
      <c r="B2293" s="3">
        <f>DATE(YEAR(siječanj!B2293),MONTH(siječanj!B2293)+6,DAY(siječanj!B2293))</f>
        <v>45497</v>
      </c>
      <c r="C2293" s="8">
        <v>23.8541666666667</v>
      </c>
      <c r="D2293">
        <v>0.9566095152906442</v>
      </c>
      <c r="E2293" s="6">
        <v>154.59158819180232</v>
      </c>
      <c r="F2293" s="10">
        <v>118.7515976698313</v>
      </c>
      <c r="G2293" s="10">
        <v>242.1561275233538</v>
      </c>
      <c r="H2293" s="10">
        <f t="shared" si="57"/>
        <v>147.88378424817088</v>
      </c>
    </row>
    <row r="2294" spans="1:8" x14ac:dyDescent="0.25">
      <c r="A2294" s="14"/>
      <c r="B2294" s="3">
        <f>DATE(YEAR(siječanj!B2294),MONTH(siječanj!B2294)+6,DAY(siječanj!B2294))</f>
        <v>45497</v>
      </c>
      <c r="C2294" s="8">
        <v>23.8645833333333</v>
      </c>
      <c r="D2294">
        <v>0.9566095152906442</v>
      </c>
      <c r="E2294" s="6">
        <v>155.33102636441197</v>
      </c>
      <c r="F2294" s="10">
        <v>117.46199729397928</v>
      </c>
      <c r="G2294" s="10">
        <v>298.72130411785474</v>
      </c>
      <c r="H2294" s="10">
        <f t="shared" si="57"/>
        <v>148.59113784005839</v>
      </c>
    </row>
    <row r="2295" spans="1:8" x14ac:dyDescent="0.25">
      <c r="A2295" s="14"/>
      <c r="B2295" s="3">
        <f>DATE(YEAR(siječanj!B2295),MONTH(siječanj!B2295)+6,DAY(siječanj!B2295))</f>
        <v>45497</v>
      </c>
      <c r="C2295" s="8">
        <v>23.875</v>
      </c>
      <c r="D2295">
        <v>0.9566095152906442</v>
      </c>
      <c r="E2295" s="6">
        <v>155.13348220063941</v>
      </c>
      <c r="F2295" s="10">
        <v>114.43023257708241</v>
      </c>
      <c r="G2295" s="10">
        <v>313.69973372499754</v>
      </c>
      <c r="H2295" s="10">
        <f t="shared" si="57"/>
        <v>148.40216521330345</v>
      </c>
    </row>
    <row r="2296" spans="1:8" x14ac:dyDescent="0.25">
      <c r="A2296" s="14"/>
      <c r="B2296" s="3">
        <f>DATE(YEAR(siječanj!B2296),MONTH(siječanj!B2296)+6,DAY(siječanj!B2296))</f>
        <v>45497</v>
      </c>
      <c r="C2296" s="8">
        <v>23.8854166666667</v>
      </c>
      <c r="D2296">
        <v>0.9566095152906442</v>
      </c>
      <c r="E2296" s="6">
        <v>159.33871415520659</v>
      </c>
      <c r="F2296" s="10">
        <v>112.03365544238144</v>
      </c>
      <c r="G2296" s="10">
        <v>315.17943005295842</v>
      </c>
      <c r="H2296" s="10">
        <f t="shared" si="57"/>
        <v>152.42493011504669</v>
      </c>
    </row>
    <row r="2297" spans="1:8" x14ac:dyDescent="0.25">
      <c r="A2297" s="14"/>
      <c r="B2297" s="3">
        <f>DATE(YEAR(siječanj!B2297),MONTH(siječanj!B2297)+6,DAY(siječanj!B2297))</f>
        <v>45497</v>
      </c>
      <c r="C2297" s="8">
        <v>23.8958333333333</v>
      </c>
      <c r="D2297">
        <v>0.9566095152906442</v>
      </c>
      <c r="E2297" s="6">
        <v>162.16647184022111</v>
      </c>
      <c r="F2297" s="10">
        <v>109.92713618088786</v>
      </c>
      <c r="G2297" s="10">
        <v>315.64188804487981</v>
      </c>
      <c r="H2297" s="10">
        <f t="shared" si="57"/>
        <v>155.12999002346783</v>
      </c>
    </row>
    <row r="2298" spans="1:8" x14ac:dyDescent="0.25">
      <c r="A2298" s="14"/>
      <c r="B2298" s="3">
        <f>DATE(YEAR(siječanj!B2298),MONTH(siječanj!B2298)+6,DAY(siječanj!B2298))</f>
        <v>45497</v>
      </c>
      <c r="C2298" s="8">
        <v>23.90625</v>
      </c>
      <c r="D2298">
        <v>0.9566095152906442</v>
      </c>
      <c r="E2298" s="6">
        <v>160.29262935525321</v>
      </c>
      <c r="F2298" s="10">
        <v>107.57650204047998</v>
      </c>
      <c r="G2298" s="10">
        <v>315.77963457858499</v>
      </c>
      <c r="H2298" s="10">
        <f t="shared" si="57"/>
        <v>153.33745447219167</v>
      </c>
    </row>
    <row r="2299" spans="1:8" x14ac:dyDescent="0.25">
      <c r="A2299" s="14"/>
      <c r="B2299" s="3">
        <f>DATE(YEAR(siječanj!B2299),MONTH(siječanj!B2299)+6,DAY(siječanj!B2299))</f>
        <v>45497</v>
      </c>
      <c r="C2299" s="8">
        <v>23.9166666666667</v>
      </c>
      <c r="D2299">
        <v>0.9566095152906442</v>
      </c>
      <c r="E2299" s="6">
        <v>156.369084613875</v>
      </c>
      <c r="F2299" s="10">
        <v>104.38146101891066</v>
      </c>
      <c r="G2299" s="10">
        <v>312.09447001461234</v>
      </c>
      <c r="H2299" s="10">
        <f t="shared" si="57"/>
        <v>149.58415423892069</v>
      </c>
    </row>
    <row r="2300" spans="1:8" x14ac:dyDescent="0.25">
      <c r="A2300" s="14"/>
      <c r="B2300" s="3">
        <f>DATE(YEAR(siječanj!B2300),MONTH(siječanj!B2300)+6,DAY(siječanj!B2300))</f>
        <v>45497</v>
      </c>
      <c r="C2300" s="8">
        <v>23.9270833333333</v>
      </c>
      <c r="D2300">
        <v>0.9566095152906442</v>
      </c>
      <c r="E2300" s="6">
        <v>149.83309580717085</v>
      </c>
      <c r="F2300" s="10">
        <v>101.73667551685033</v>
      </c>
      <c r="G2300" s="10">
        <v>308.90349920728391</v>
      </c>
      <c r="H2300" s="10">
        <f t="shared" si="57"/>
        <v>143.33176515459436</v>
      </c>
    </row>
    <row r="2301" spans="1:8" x14ac:dyDescent="0.25">
      <c r="A2301" s="14"/>
      <c r="B2301" s="3">
        <f>DATE(YEAR(siječanj!B2301),MONTH(siječanj!B2301)+6,DAY(siječanj!B2301))</f>
        <v>45497</v>
      </c>
      <c r="C2301" s="8">
        <v>23.9375</v>
      </c>
      <c r="D2301">
        <v>0.9566095152906442</v>
      </c>
      <c r="E2301" s="6">
        <v>140.71037558321223</v>
      </c>
      <c r="F2301" s="10">
        <v>99.093163140925483</v>
      </c>
      <c r="G2301" s="10">
        <v>307.32128997846286</v>
      </c>
      <c r="H2301" s="10">
        <f t="shared" si="57"/>
        <v>134.60488418302114</v>
      </c>
    </row>
    <row r="2302" spans="1:8" x14ac:dyDescent="0.25">
      <c r="A2302" s="14"/>
      <c r="B2302" s="3">
        <f>DATE(YEAR(siječanj!B2302),MONTH(siječanj!B2302)+6,DAY(siječanj!B2302))</f>
        <v>45497</v>
      </c>
      <c r="C2302" s="8">
        <v>23.9479166666667</v>
      </c>
      <c r="D2302">
        <v>0.9566095152906442</v>
      </c>
      <c r="E2302" s="6">
        <v>129.59588884068961</v>
      </c>
      <c r="F2302" s="10">
        <v>96.523082426022839</v>
      </c>
      <c r="G2302" s="10">
        <v>306.53836130383053</v>
      </c>
      <c r="H2302" s="10">
        <f t="shared" si="57"/>
        <v>123.9726604075523</v>
      </c>
    </row>
    <row r="2303" spans="1:8" x14ac:dyDescent="0.25">
      <c r="A2303" s="14"/>
      <c r="B2303" s="3">
        <f>DATE(YEAR(siječanj!B2303),MONTH(siječanj!B2303)+6,DAY(siječanj!B2303))</f>
        <v>45497</v>
      </c>
      <c r="C2303" s="8">
        <v>23.9583333333333</v>
      </c>
      <c r="D2303">
        <v>0.9566095152906442</v>
      </c>
      <c r="E2303" s="6">
        <v>118.33215955864399</v>
      </c>
      <c r="F2303" s="10">
        <v>93.188466300158325</v>
      </c>
      <c r="G2303" s="10">
        <v>298.66901889152552</v>
      </c>
      <c r="H2303" s="10">
        <f t="shared" si="57"/>
        <v>113.1976697986896</v>
      </c>
    </row>
    <row r="2304" spans="1:8" x14ac:dyDescent="0.25">
      <c r="A2304" s="14"/>
      <c r="B2304" s="3">
        <f>DATE(YEAR(siječanj!B2304),MONTH(siječanj!B2304)+6,DAY(siječanj!B2304))</f>
        <v>45497</v>
      </c>
      <c r="C2304" s="8">
        <v>23.96875</v>
      </c>
      <c r="D2304">
        <v>0.9566095152906442</v>
      </c>
      <c r="E2304" s="6">
        <v>108.30438348705603</v>
      </c>
      <c r="F2304" s="10">
        <v>90.404945455619369</v>
      </c>
      <c r="G2304" s="10">
        <v>297.66166684584471</v>
      </c>
      <c r="H2304" s="10">
        <f t="shared" si="57"/>
        <v>103.60500379140471</v>
      </c>
    </row>
    <row r="2305" spans="1:8" x14ac:dyDescent="0.25">
      <c r="A2305" s="14"/>
      <c r="B2305" s="3">
        <f>DATE(YEAR(siječanj!B2305),MONTH(siječanj!B2305)+6,DAY(siječanj!B2305))</f>
        <v>45497</v>
      </c>
      <c r="C2305" s="8">
        <v>23.9791666666667</v>
      </c>
      <c r="D2305">
        <v>0.9566095152906442</v>
      </c>
      <c r="E2305" s="6">
        <v>98.60864289849728</v>
      </c>
      <c r="F2305" s="10">
        <v>88.148427969242675</v>
      </c>
      <c r="G2305" s="10">
        <v>293.71540025146362</v>
      </c>
      <c r="H2305" s="10">
        <f t="shared" si="57"/>
        <v>94.329966086599711</v>
      </c>
    </row>
    <row r="2306" spans="1:8" ht="15.75" thickBot="1" x14ac:dyDescent="0.3">
      <c r="A2306" s="14"/>
      <c r="B2306" s="3">
        <f>DATE(YEAR(siječanj!B2306),MONTH(siječanj!B2306)+6,DAY(siječanj!B2306))</f>
        <v>45497</v>
      </c>
      <c r="C2306" s="8">
        <v>23.9895833333333</v>
      </c>
      <c r="D2306">
        <v>0.9566095152906442</v>
      </c>
      <c r="E2306" s="6">
        <v>90.418221473851659</v>
      </c>
      <c r="F2306" s="10">
        <v>86.152869734582154</v>
      </c>
      <c r="G2306" s="10">
        <v>293.16686632232955</v>
      </c>
      <c r="H2306" s="10">
        <f t="shared" si="57"/>
        <v>86.494931017543351</v>
      </c>
    </row>
    <row r="2307" spans="1:8" x14ac:dyDescent="0.25">
      <c r="A2307" s="13">
        <f t="shared" ref="A2307" si="58">A2211+1</f>
        <v>207</v>
      </c>
      <c r="B2307" s="3">
        <f>DATE(YEAR(siječanj!B2307),MONTH(siječanj!B2307)+6,DAY(siječanj!B2307))</f>
        <v>45498</v>
      </c>
      <c r="C2307" s="8">
        <v>24</v>
      </c>
      <c r="D2307">
        <v>0.95710930712591447</v>
      </c>
      <c r="E2307" s="6">
        <v>81.721447908357376</v>
      </c>
      <c r="F2307" s="10">
        <v>83.929938288913547</v>
      </c>
      <c r="G2307" s="10">
        <v>284.40191122793402</v>
      </c>
      <c r="H2307" s="10">
        <f t="shared" si="57"/>
        <v>78.216358384894434</v>
      </c>
    </row>
    <row r="2308" spans="1:8" x14ac:dyDescent="0.25">
      <c r="A2308" s="14"/>
      <c r="B2308" s="3">
        <f>DATE(YEAR(siječanj!B2308),MONTH(siječanj!B2308)+6,DAY(siječanj!B2308))</f>
        <v>45498</v>
      </c>
      <c r="C2308" s="8">
        <v>24.0104166666667</v>
      </c>
      <c r="D2308">
        <v>0.95710930712591447</v>
      </c>
      <c r="E2308" s="6">
        <v>76.856825568644609</v>
      </c>
      <c r="F2308" s="10">
        <v>82.373011263808039</v>
      </c>
      <c r="G2308" s="10">
        <v>281.60893293253173</v>
      </c>
      <c r="H2308" s="10">
        <f t="shared" ref="H2308:H2371" si="59">D2308*E2308</f>
        <v>73.560383067902706</v>
      </c>
    </row>
    <row r="2309" spans="1:8" x14ac:dyDescent="0.25">
      <c r="A2309" s="14"/>
      <c r="B2309" s="3">
        <f>DATE(YEAR(siječanj!B2309),MONTH(siječanj!B2309)+6,DAY(siječanj!B2309))</f>
        <v>45498</v>
      </c>
      <c r="C2309" s="8">
        <v>24.0208333333333</v>
      </c>
      <c r="D2309">
        <v>0.95710930712591447</v>
      </c>
      <c r="E2309" s="6">
        <v>72.064268408822201</v>
      </c>
      <c r="F2309" s="10">
        <v>81.111999054764524</v>
      </c>
      <c r="G2309" s="10">
        <v>281.16774866926903</v>
      </c>
      <c r="H2309" s="10">
        <f t="shared" si="59"/>
        <v>68.973382005303748</v>
      </c>
    </row>
    <row r="2310" spans="1:8" x14ac:dyDescent="0.25">
      <c r="A2310" s="14"/>
      <c r="B2310" s="3">
        <f>DATE(YEAR(siječanj!B2310),MONTH(siječanj!B2310)+6,DAY(siječanj!B2310))</f>
        <v>45498</v>
      </c>
      <c r="C2310" s="8">
        <v>24.03125</v>
      </c>
      <c r="D2310">
        <v>0.95710930712591447</v>
      </c>
      <c r="E2310" s="6">
        <v>68.289072462358988</v>
      </c>
      <c r="F2310" s="10">
        <v>80.056839901661419</v>
      </c>
      <c r="G2310" s="10">
        <v>280.31225458933108</v>
      </c>
      <c r="H2310" s="10">
        <f t="shared" si="59"/>
        <v>65.360106828719779</v>
      </c>
    </row>
    <row r="2311" spans="1:8" x14ac:dyDescent="0.25">
      <c r="A2311" s="14"/>
      <c r="B2311" s="3">
        <f>DATE(YEAR(siječanj!B2311),MONTH(siječanj!B2311)+6,DAY(siječanj!B2311))</f>
        <v>45498</v>
      </c>
      <c r="C2311" s="8">
        <v>24.0416666666667</v>
      </c>
      <c r="D2311">
        <v>0.95710930712591447</v>
      </c>
      <c r="E2311" s="6">
        <v>65.694166287367111</v>
      </c>
      <c r="F2311" s="10">
        <v>77.537330850346251</v>
      </c>
      <c r="G2311" s="10">
        <v>274.86088088724762</v>
      </c>
      <c r="H2311" s="10">
        <f t="shared" si="59"/>
        <v>62.876497977516543</v>
      </c>
    </row>
    <row r="2312" spans="1:8" x14ac:dyDescent="0.25">
      <c r="A2312" s="14"/>
      <c r="B2312" s="3">
        <f>DATE(YEAR(siječanj!B2312),MONTH(siječanj!B2312)+6,DAY(siječanj!B2312))</f>
        <v>45498</v>
      </c>
      <c r="C2312" s="8">
        <v>24.0520833333333</v>
      </c>
      <c r="D2312">
        <v>0.95710930712591447</v>
      </c>
      <c r="E2312" s="6">
        <v>63.456862406428513</v>
      </c>
      <c r="F2312" s="10">
        <v>77.581216548611494</v>
      </c>
      <c r="G2312" s="10">
        <v>278.07816151952647</v>
      </c>
      <c r="H2312" s="10">
        <f t="shared" si="59"/>
        <v>60.73515361020128</v>
      </c>
    </row>
    <row r="2313" spans="1:8" x14ac:dyDescent="0.25">
      <c r="A2313" s="14"/>
      <c r="B2313" s="3">
        <f>DATE(YEAR(siječanj!B2313),MONTH(siječanj!B2313)+6,DAY(siječanj!B2313))</f>
        <v>45498</v>
      </c>
      <c r="C2313" s="8">
        <v>24.0625</v>
      </c>
      <c r="D2313">
        <v>0.95710930712591447</v>
      </c>
      <c r="E2313" s="6">
        <v>61.814079015339992</v>
      </c>
      <c r="F2313" s="10">
        <v>77.099019718797067</v>
      </c>
      <c r="G2313" s="10">
        <v>278.09007800248799</v>
      </c>
      <c r="H2313" s="10">
        <f t="shared" si="59"/>
        <v>59.162830336998589</v>
      </c>
    </row>
    <row r="2314" spans="1:8" x14ac:dyDescent="0.25">
      <c r="A2314" s="14"/>
      <c r="B2314" s="3">
        <f>DATE(YEAR(siječanj!B2314),MONTH(siječanj!B2314)+6,DAY(siječanj!B2314))</f>
        <v>45498</v>
      </c>
      <c r="C2314" s="8">
        <v>24.0729166666667</v>
      </c>
      <c r="D2314">
        <v>0.95710930712591447</v>
      </c>
      <c r="E2314" s="6">
        <v>60.408507464913924</v>
      </c>
      <c r="F2314" s="10">
        <v>76.614909962181528</v>
      </c>
      <c r="G2314" s="10">
        <v>278.25010895161262</v>
      </c>
      <c r="H2314" s="10">
        <f t="shared" si="59"/>
        <v>57.817544724254397</v>
      </c>
    </row>
    <row r="2315" spans="1:8" x14ac:dyDescent="0.25">
      <c r="A2315" s="14"/>
      <c r="B2315" s="3">
        <f>DATE(YEAR(siječanj!B2315),MONTH(siječanj!B2315)+6,DAY(siječanj!B2315))</f>
        <v>45498</v>
      </c>
      <c r="C2315" s="8">
        <v>24.0833333333333</v>
      </c>
      <c r="D2315">
        <v>0.95710930712591447</v>
      </c>
      <c r="E2315" s="6">
        <v>60.116066740250929</v>
      </c>
      <c r="F2315" s="10">
        <v>76.264296571811428</v>
      </c>
      <c r="G2315" s="10">
        <v>277.23051772476799</v>
      </c>
      <c r="H2315" s="10">
        <f t="shared" si="59"/>
        <v>57.537646984896796</v>
      </c>
    </row>
    <row r="2316" spans="1:8" x14ac:dyDescent="0.25">
      <c r="A2316" s="14"/>
      <c r="B2316" s="3">
        <f>DATE(YEAR(siječanj!B2316),MONTH(siječanj!B2316)+6,DAY(siječanj!B2316))</f>
        <v>45498</v>
      </c>
      <c r="C2316" s="8">
        <v>24.09375</v>
      </c>
      <c r="D2316">
        <v>0.95710930712591447</v>
      </c>
      <c r="E2316" s="6">
        <v>59.600107091212784</v>
      </c>
      <c r="F2316" s="10">
        <v>75.902517890896846</v>
      </c>
      <c r="G2316" s="10">
        <v>277.4140394995477</v>
      </c>
      <c r="H2316" s="10">
        <f t="shared" si="59"/>
        <v>57.043817202700971</v>
      </c>
    </row>
    <row r="2317" spans="1:8" x14ac:dyDescent="0.25">
      <c r="A2317" s="14"/>
      <c r="B2317" s="3">
        <f>DATE(YEAR(siječanj!B2317),MONTH(siječanj!B2317)+6,DAY(siječanj!B2317))</f>
        <v>45498</v>
      </c>
      <c r="C2317" s="8">
        <v>24.1041666666667</v>
      </c>
      <c r="D2317">
        <v>0.95710930712591447</v>
      </c>
      <c r="E2317" s="6">
        <v>58.824597898625228</v>
      </c>
      <c r="F2317" s="10">
        <v>75.624587743423305</v>
      </c>
      <c r="G2317" s="10">
        <v>277.28204551227338</v>
      </c>
      <c r="H2317" s="10">
        <f t="shared" si="59"/>
        <v>56.301570136713714</v>
      </c>
    </row>
    <row r="2318" spans="1:8" x14ac:dyDescent="0.25">
      <c r="A2318" s="14"/>
      <c r="B2318" s="3">
        <f>DATE(YEAR(siječanj!B2318),MONTH(siječanj!B2318)+6,DAY(siječanj!B2318))</f>
        <v>45498</v>
      </c>
      <c r="C2318" s="8">
        <v>24.1145833333333</v>
      </c>
      <c r="D2318">
        <v>0.95710930712591447</v>
      </c>
      <c r="E2318" s="6">
        <v>58.513119526965184</v>
      </c>
      <c r="F2318" s="10">
        <v>75.566667542084971</v>
      </c>
      <c r="G2318" s="10">
        <v>277.51295692109034</v>
      </c>
      <c r="H2318" s="10">
        <f t="shared" si="59"/>
        <v>56.003451288229464</v>
      </c>
    </row>
    <row r="2319" spans="1:8" x14ac:dyDescent="0.25">
      <c r="A2319" s="14"/>
      <c r="B2319" s="3">
        <f>DATE(YEAR(siječanj!B2319),MONTH(siječanj!B2319)+6,DAY(siječanj!B2319))</f>
        <v>45498</v>
      </c>
      <c r="C2319" s="8">
        <v>24.125</v>
      </c>
      <c r="D2319">
        <v>0.95710930712591447</v>
      </c>
      <c r="E2319" s="6">
        <v>58.306597516309083</v>
      </c>
      <c r="F2319" s="10">
        <v>75.444612718369996</v>
      </c>
      <c r="G2319" s="10">
        <v>277.15065903944088</v>
      </c>
      <c r="H2319" s="10">
        <f t="shared" si="59"/>
        <v>55.805787149704152</v>
      </c>
    </row>
    <row r="2320" spans="1:8" x14ac:dyDescent="0.25">
      <c r="A2320" s="14"/>
      <c r="B2320" s="3">
        <f>DATE(YEAR(siječanj!B2320),MONTH(siječanj!B2320)+6,DAY(siječanj!B2320))</f>
        <v>45498</v>
      </c>
      <c r="C2320" s="8">
        <v>24.1354166666667</v>
      </c>
      <c r="D2320">
        <v>0.95710930712591447</v>
      </c>
      <c r="E2320" s="6">
        <v>58.241274343704113</v>
      </c>
      <c r="F2320" s="10">
        <v>75.367963753695221</v>
      </c>
      <c r="G2320" s="10">
        <v>276.89557543072135</v>
      </c>
      <c r="H2320" s="10">
        <f t="shared" si="59"/>
        <v>55.743265733232946</v>
      </c>
    </row>
    <row r="2321" spans="1:8" x14ac:dyDescent="0.25">
      <c r="A2321" s="14"/>
      <c r="B2321" s="3">
        <f>DATE(YEAR(siječanj!B2321),MONTH(siječanj!B2321)+6,DAY(siječanj!B2321))</f>
        <v>45498</v>
      </c>
      <c r="C2321" s="8">
        <v>24.1458333333333</v>
      </c>
      <c r="D2321">
        <v>0.95710930712591447</v>
      </c>
      <c r="E2321" s="6">
        <v>58.717568286623255</v>
      </c>
      <c r="F2321" s="10">
        <v>75.207400516549583</v>
      </c>
      <c r="G2321" s="10">
        <v>277.16901976541476</v>
      </c>
      <c r="H2321" s="10">
        <f t="shared" si="59"/>
        <v>56.199131098928554</v>
      </c>
    </row>
    <row r="2322" spans="1:8" x14ac:dyDescent="0.25">
      <c r="A2322" s="14"/>
      <c r="B2322" s="3">
        <f>DATE(YEAR(siječanj!B2322),MONTH(siječanj!B2322)+6,DAY(siječanj!B2322))</f>
        <v>45498</v>
      </c>
      <c r="C2322" s="8">
        <v>24.15625</v>
      </c>
      <c r="D2322">
        <v>0.95710930712591447</v>
      </c>
      <c r="E2322" s="6">
        <v>59.916835596578849</v>
      </c>
      <c r="F2322" s="10">
        <v>75.486978009092169</v>
      </c>
      <c r="G2322" s="10">
        <v>277.34737666527207</v>
      </c>
      <c r="H2322" s="10">
        <f t="shared" si="59"/>
        <v>57.346961003018912</v>
      </c>
    </row>
    <row r="2323" spans="1:8" x14ac:dyDescent="0.25">
      <c r="A2323" s="14"/>
      <c r="B2323" s="3">
        <f>DATE(YEAR(siječanj!B2323),MONTH(siječanj!B2323)+6,DAY(siječanj!B2323))</f>
        <v>45498</v>
      </c>
      <c r="C2323" s="8">
        <v>24.1666666666667</v>
      </c>
      <c r="D2323">
        <v>0.95710930712591447</v>
      </c>
      <c r="E2323" s="6">
        <v>62.052129419024936</v>
      </c>
      <c r="F2323" s="10">
        <v>75.869075903552243</v>
      </c>
      <c r="G2323" s="10">
        <v>280.70829788385538</v>
      </c>
      <c r="H2323" s="10">
        <f t="shared" si="59"/>
        <v>59.39067059393053</v>
      </c>
    </row>
    <row r="2324" spans="1:8" x14ac:dyDescent="0.25">
      <c r="A2324" s="14"/>
      <c r="B2324" s="3">
        <f>DATE(YEAR(siječanj!B2324),MONTH(siječanj!B2324)+6,DAY(siječanj!B2324))</f>
        <v>45498</v>
      </c>
      <c r="C2324" s="8">
        <v>24.1770833333333</v>
      </c>
      <c r="D2324">
        <v>0.95710930712591447</v>
      </c>
      <c r="E2324" s="6">
        <v>64.228866582951454</v>
      </c>
      <c r="F2324" s="10">
        <v>76.065323115209367</v>
      </c>
      <c r="G2324" s="10">
        <v>282.6448273335518</v>
      </c>
      <c r="H2324" s="10">
        <f t="shared" si="59"/>
        <v>61.474045992691465</v>
      </c>
    </row>
    <row r="2325" spans="1:8" x14ac:dyDescent="0.25">
      <c r="A2325" s="14"/>
      <c r="B2325" s="3">
        <f>DATE(YEAR(siječanj!B2325),MONTH(siječanj!B2325)+6,DAY(siječanj!B2325))</f>
        <v>45498</v>
      </c>
      <c r="C2325" s="8">
        <v>24.1875</v>
      </c>
      <c r="D2325">
        <v>0.95710930712591447</v>
      </c>
      <c r="E2325" s="6">
        <v>66.751156747583451</v>
      </c>
      <c r="F2325" s="10">
        <v>76.325190526528928</v>
      </c>
      <c r="G2325" s="10">
        <v>291.43800068204871</v>
      </c>
      <c r="H2325" s="10">
        <f t="shared" si="59"/>
        <v>63.888153384532906</v>
      </c>
    </row>
    <row r="2326" spans="1:8" x14ac:dyDescent="0.25">
      <c r="A2326" s="14"/>
      <c r="B2326" s="3">
        <f>DATE(YEAR(siječanj!B2326),MONTH(siječanj!B2326)+6,DAY(siječanj!B2326))</f>
        <v>45498</v>
      </c>
      <c r="C2326" s="8">
        <v>24.1979166666667</v>
      </c>
      <c r="D2326">
        <v>0.95710930712591447</v>
      </c>
      <c r="E2326" s="6">
        <v>70.498219939296888</v>
      </c>
      <c r="F2326" s="10">
        <v>76.907461733333434</v>
      </c>
      <c r="G2326" s="10">
        <v>290.87405791375687</v>
      </c>
      <c r="H2326" s="10">
        <f t="shared" si="59"/>
        <v>67.474502439710776</v>
      </c>
    </row>
    <row r="2327" spans="1:8" x14ac:dyDescent="0.25">
      <c r="A2327" s="14"/>
      <c r="B2327" s="3">
        <f>DATE(YEAR(siječanj!B2327),MONTH(siječanj!B2327)+6,DAY(siječanj!B2327))</f>
        <v>45498</v>
      </c>
      <c r="C2327" s="8">
        <v>24.2083333333333</v>
      </c>
      <c r="D2327">
        <v>0.95710930712591447</v>
      </c>
      <c r="E2327" s="6">
        <v>73.595450984781465</v>
      </c>
      <c r="F2327" s="10">
        <v>78.095507508374581</v>
      </c>
      <c r="G2327" s="10">
        <v>268.35574482433799</v>
      </c>
      <c r="H2327" s="10">
        <f t="shared" si="59"/>
        <v>70.438891099663394</v>
      </c>
    </row>
    <row r="2328" spans="1:8" x14ac:dyDescent="0.25">
      <c r="A2328" s="14"/>
      <c r="B2328" s="3">
        <f>DATE(YEAR(siječanj!B2328),MONTH(siječanj!B2328)+6,DAY(siječanj!B2328))</f>
        <v>45498</v>
      </c>
      <c r="C2328" s="8">
        <v>24.21875</v>
      </c>
      <c r="D2328">
        <v>0.95710930712591447</v>
      </c>
      <c r="E2328" s="6">
        <v>77.048070163201217</v>
      </c>
      <c r="F2328" s="10">
        <v>79.144703341817618</v>
      </c>
      <c r="G2328" s="10">
        <v>188.4528931372331</v>
      </c>
      <c r="H2328" s="10">
        <f t="shared" si="59"/>
        <v>73.743425049290366</v>
      </c>
    </row>
    <row r="2329" spans="1:8" x14ac:dyDescent="0.25">
      <c r="A2329" s="14"/>
      <c r="B2329" s="3">
        <f>DATE(YEAR(siječanj!B2329),MONTH(siječanj!B2329)+6,DAY(siječanj!B2329))</f>
        <v>45498</v>
      </c>
      <c r="C2329" s="8">
        <v>24.2291666666667</v>
      </c>
      <c r="D2329">
        <v>0.95710930712591447</v>
      </c>
      <c r="E2329" s="6">
        <v>81.269156969744714</v>
      </c>
      <c r="F2329" s="10">
        <v>80.650445237764842</v>
      </c>
      <c r="G2329" s="10">
        <v>86.435158086801522</v>
      </c>
      <c r="H2329" s="10">
        <f t="shared" si="59"/>
        <v>77.783466518019551</v>
      </c>
    </row>
    <row r="2330" spans="1:8" x14ac:dyDescent="0.25">
      <c r="A2330" s="14"/>
      <c r="B2330" s="3">
        <f>DATE(YEAR(siječanj!B2330),MONTH(siječanj!B2330)+6,DAY(siječanj!B2330))</f>
        <v>45498</v>
      </c>
      <c r="C2330" s="8">
        <v>24.2395833333333</v>
      </c>
      <c r="D2330">
        <v>0.95710930712591447</v>
      </c>
      <c r="E2330" s="6">
        <v>85.859120850721439</v>
      </c>
      <c r="F2330" s="10">
        <v>83.588765260118848</v>
      </c>
      <c r="G2330" s="10">
        <v>36.431821702486907</v>
      </c>
      <c r="H2330" s="10">
        <f t="shared" si="59"/>
        <v>82.176563667874149</v>
      </c>
    </row>
    <row r="2331" spans="1:8" x14ac:dyDescent="0.25">
      <c r="A2331" s="14"/>
      <c r="B2331" s="3">
        <f>DATE(YEAR(siječanj!B2331),MONTH(siječanj!B2331)+6,DAY(siječanj!B2331))</f>
        <v>45498</v>
      </c>
      <c r="C2331" s="8">
        <v>24.25</v>
      </c>
      <c r="D2331">
        <v>0.95710930712591447</v>
      </c>
      <c r="E2331" s="6">
        <v>88.257992472458355</v>
      </c>
      <c r="F2331" s="10">
        <v>87.777104869567708</v>
      </c>
      <c r="G2331" s="10">
        <v>14.927203782976852</v>
      </c>
      <c r="H2331" s="10">
        <f t="shared" si="59"/>
        <v>84.472546023638785</v>
      </c>
    </row>
    <row r="2332" spans="1:8" x14ac:dyDescent="0.25">
      <c r="A2332" s="14"/>
      <c r="B2332" s="3">
        <f>DATE(YEAR(siječanj!B2332),MONTH(siječanj!B2332)+6,DAY(siječanj!B2332))</f>
        <v>45498</v>
      </c>
      <c r="C2332" s="8">
        <v>24.2604166666667</v>
      </c>
      <c r="D2332">
        <v>0.95710930712591447</v>
      </c>
      <c r="E2332" s="6">
        <v>89.196601680227275</v>
      </c>
      <c r="F2332" s="10">
        <v>91.221257883905025</v>
      </c>
      <c r="G2332" s="10">
        <v>7.2088773536685231</v>
      </c>
      <c r="H2332" s="10">
        <f t="shared" si="59"/>
        <v>85.370897632148498</v>
      </c>
    </row>
    <row r="2333" spans="1:8" x14ac:dyDescent="0.25">
      <c r="A2333" s="14"/>
      <c r="B2333" s="3">
        <f>DATE(YEAR(siječanj!B2333),MONTH(siječanj!B2333)+6,DAY(siječanj!B2333))</f>
        <v>45498</v>
      </c>
      <c r="C2333" s="8">
        <v>24.2708333333333</v>
      </c>
      <c r="D2333">
        <v>0.95710930712591447</v>
      </c>
      <c r="E2333" s="6">
        <v>92.332821472023042</v>
      </c>
      <c r="F2333" s="10">
        <v>96.093222076365464</v>
      </c>
      <c r="G2333" s="10">
        <v>4.379976923752591</v>
      </c>
      <c r="H2333" s="10">
        <f t="shared" si="59"/>
        <v>88.372602784068732</v>
      </c>
    </row>
    <row r="2334" spans="1:8" x14ac:dyDescent="0.25">
      <c r="A2334" s="14"/>
      <c r="B2334" s="3">
        <f>DATE(YEAR(siječanj!B2334),MONTH(siječanj!B2334)+6,DAY(siječanj!B2334))</f>
        <v>45498</v>
      </c>
      <c r="C2334" s="8">
        <v>24.28125</v>
      </c>
      <c r="D2334">
        <v>0.95710930712591447</v>
      </c>
      <c r="E2334" s="6">
        <v>93.128138883033714</v>
      </c>
      <c r="F2334" s="10">
        <v>104.09443187902183</v>
      </c>
      <c r="G2334" s="10">
        <v>3.1457191501001511</v>
      </c>
      <c r="H2334" s="10">
        <f t="shared" si="59"/>
        <v>89.133808480266325</v>
      </c>
    </row>
    <row r="2335" spans="1:8" x14ac:dyDescent="0.25">
      <c r="A2335" s="14"/>
      <c r="B2335" s="3">
        <f>DATE(YEAR(siječanj!B2335),MONTH(siječanj!B2335)+6,DAY(siječanj!B2335))</f>
        <v>45498</v>
      </c>
      <c r="C2335" s="8">
        <v>24.2916666666667</v>
      </c>
      <c r="D2335">
        <v>0.95710930712591447</v>
      </c>
      <c r="E2335" s="6">
        <v>92.888167963096322</v>
      </c>
      <c r="F2335" s="10">
        <v>114.06010861258684</v>
      </c>
      <c r="G2335" s="10">
        <v>2.4792774892569485</v>
      </c>
      <c r="H2335" s="10">
        <f t="shared" si="59"/>
        <v>88.904130079354687</v>
      </c>
    </row>
    <row r="2336" spans="1:8" x14ac:dyDescent="0.25">
      <c r="A2336" s="14"/>
      <c r="B2336" s="3">
        <f>DATE(YEAR(siječanj!B2336),MONTH(siječanj!B2336)+6,DAY(siječanj!B2336))</f>
        <v>45498</v>
      </c>
      <c r="C2336" s="8">
        <v>24.3020833333333</v>
      </c>
      <c r="D2336">
        <v>0.95710930712591447</v>
      </c>
      <c r="E2336" s="6">
        <v>92.505868953376009</v>
      </c>
      <c r="F2336" s="10">
        <v>118.09556627465797</v>
      </c>
      <c r="G2336" s="10">
        <v>2.0119642132559634</v>
      </c>
      <c r="H2336" s="10">
        <f t="shared" si="59"/>
        <v>88.538228139046353</v>
      </c>
    </row>
    <row r="2337" spans="1:8" x14ac:dyDescent="0.25">
      <c r="A2337" s="14"/>
      <c r="B2337" s="3">
        <f>DATE(YEAR(siječanj!B2337),MONTH(siječanj!B2337)+6,DAY(siječanj!B2337))</f>
        <v>45498</v>
      </c>
      <c r="C2337" s="8">
        <v>24.3125</v>
      </c>
      <c r="D2337">
        <v>0.95710930712591447</v>
      </c>
      <c r="E2337" s="6">
        <v>93.391053517913093</v>
      </c>
      <c r="F2337" s="10">
        <v>122.9603783567989</v>
      </c>
      <c r="G2337" s="10">
        <v>1.8489421604642873</v>
      </c>
      <c r="H2337" s="10">
        <f t="shared" si="59"/>
        <v>89.385446524288994</v>
      </c>
    </row>
    <row r="2338" spans="1:8" x14ac:dyDescent="0.25">
      <c r="A2338" s="14"/>
      <c r="B2338" s="3">
        <f>DATE(YEAR(siječanj!B2338),MONTH(siječanj!B2338)+6,DAY(siječanj!B2338))</f>
        <v>45498</v>
      </c>
      <c r="C2338" s="8">
        <v>24.3229166666667</v>
      </c>
      <c r="D2338">
        <v>0.95710930712591447</v>
      </c>
      <c r="E2338" s="6">
        <v>95.078923220510418</v>
      </c>
      <c r="F2338" s="10">
        <v>129.55288873867684</v>
      </c>
      <c r="G2338" s="10">
        <v>1.8571252216506136</v>
      </c>
      <c r="H2338" s="10">
        <f t="shared" si="59"/>
        <v>91.000922325860742</v>
      </c>
    </row>
    <row r="2339" spans="1:8" x14ac:dyDescent="0.25">
      <c r="A2339" s="14"/>
      <c r="B2339" s="3">
        <f>DATE(YEAR(siječanj!B2339),MONTH(siječanj!B2339)+6,DAY(siječanj!B2339))</f>
        <v>45498</v>
      </c>
      <c r="C2339" s="8">
        <v>24.3333333333333</v>
      </c>
      <c r="D2339">
        <v>0.95710930712591447</v>
      </c>
      <c r="E2339" s="6">
        <v>95.921630774224454</v>
      </c>
      <c r="F2339" s="10">
        <v>138.10236781429433</v>
      </c>
      <c r="G2339" s="10">
        <v>1.7997416202807497</v>
      </c>
      <c r="H2339" s="10">
        <f t="shared" si="59"/>
        <v>91.807485568705758</v>
      </c>
    </row>
    <row r="2340" spans="1:8" x14ac:dyDescent="0.25">
      <c r="A2340" s="14"/>
      <c r="B2340" s="3">
        <f>DATE(YEAR(siječanj!B2340),MONTH(siječanj!B2340)+6,DAY(siječanj!B2340))</f>
        <v>45498</v>
      </c>
      <c r="C2340" s="8">
        <v>24.34375</v>
      </c>
      <c r="D2340">
        <v>0.95710930712591447</v>
      </c>
      <c r="E2340" s="6">
        <v>97.612543347107831</v>
      </c>
      <c r="F2340" s="10">
        <v>141.90648677060582</v>
      </c>
      <c r="G2340" s="10">
        <v>1.7784130148887227</v>
      </c>
      <c r="H2340" s="10">
        <f t="shared" si="59"/>
        <v>93.425873729748673</v>
      </c>
    </row>
    <row r="2341" spans="1:8" x14ac:dyDescent="0.25">
      <c r="A2341" s="14"/>
      <c r="B2341" s="3">
        <f>DATE(YEAR(siječanj!B2341),MONTH(siječanj!B2341)+6,DAY(siječanj!B2341))</f>
        <v>45498</v>
      </c>
      <c r="C2341" s="8">
        <v>24.3541666666667</v>
      </c>
      <c r="D2341">
        <v>0.95710930712591447</v>
      </c>
      <c r="E2341" s="6">
        <v>98.362301461591144</v>
      </c>
      <c r="F2341" s="10">
        <v>144.40783484243914</v>
      </c>
      <c r="G2341" s="10">
        <v>1.5651486037957067</v>
      </c>
      <c r="H2341" s="10">
        <f t="shared" si="59"/>
        <v>94.143474199213827</v>
      </c>
    </row>
    <row r="2342" spans="1:8" x14ac:dyDescent="0.25">
      <c r="A2342" s="14"/>
      <c r="B2342" s="3">
        <f>DATE(YEAR(siječanj!B2342),MONTH(siječanj!B2342)+6,DAY(siječanj!B2342))</f>
        <v>45498</v>
      </c>
      <c r="C2342" s="8">
        <v>24.3645833333333</v>
      </c>
      <c r="D2342">
        <v>0.95710930712591447</v>
      </c>
      <c r="E2342" s="6">
        <v>100.04082872468645</v>
      </c>
      <c r="F2342" s="10">
        <v>146.92475250265699</v>
      </c>
      <c r="G2342" s="10">
        <v>1.5264679207802754</v>
      </c>
      <c r="H2342" s="10">
        <f t="shared" si="59"/>
        <v>95.750008264986931</v>
      </c>
    </row>
    <row r="2343" spans="1:8" x14ac:dyDescent="0.25">
      <c r="A2343" s="14"/>
      <c r="B2343" s="3">
        <f>DATE(YEAR(siječanj!B2343),MONTH(siječanj!B2343)+6,DAY(siječanj!B2343))</f>
        <v>45498</v>
      </c>
      <c r="C2343" s="8">
        <v>24.375</v>
      </c>
      <c r="D2343">
        <v>0.95710930712591447</v>
      </c>
      <c r="E2343" s="6">
        <v>101.57892870654216</v>
      </c>
      <c r="F2343" s="10">
        <v>149.92977426637165</v>
      </c>
      <c r="G2343" s="10">
        <v>1.4931478261402991</v>
      </c>
      <c r="H2343" s="10">
        <f t="shared" si="59"/>
        <v>97.222138072911221</v>
      </c>
    </row>
    <row r="2344" spans="1:8" x14ac:dyDescent="0.25">
      <c r="A2344" s="14"/>
      <c r="B2344" s="3">
        <f>DATE(YEAR(siječanj!B2344),MONTH(siječanj!B2344)+6,DAY(siječanj!B2344))</f>
        <v>45498</v>
      </c>
      <c r="C2344" s="8">
        <v>24.3854166666667</v>
      </c>
      <c r="D2344">
        <v>0.95710930712591447</v>
      </c>
      <c r="E2344" s="6">
        <v>103.38912415956457</v>
      </c>
      <c r="F2344" s="10">
        <v>151.66174510950887</v>
      </c>
      <c r="G2344" s="10">
        <v>1.4042091820647988</v>
      </c>
      <c r="H2344" s="10">
        <f t="shared" si="59"/>
        <v>98.954692988715991</v>
      </c>
    </row>
    <row r="2345" spans="1:8" x14ac:dyDescent="0.25">
      <c r="A2345" s="14"/>
      <c r="B2345" s="3">
        <f>DATE(YEAR(siječanj!B2345),MONTH(siječanj!B2345)+6,DAY(siječanj!B2345))</f>
        <v>45498</v>
      </c>
      <c r="C2345" s="8">
        <v>24.3958333333333</v>
      </c>
      <c r="D2345">
        <v>0.95710930712591447</v>
      </c>
      <c r="E2345" s="6">
        <v>104.0548653539698</v>
      </c>
      <c r="F2345" s="10">
        <v>152.10427459417684</v>
      </c>
      <c r="G2345" s="10">
        <v>1.3689921711837896</v>
      </c>
      <c r="H2345" s="10">
        <f t="shared" si="59"/>
        <v>99.591880082018363</v>
      </c>
    </row>
    <row r="2346" spans="1:8" x14ac:dyDescent="0.25">
      <c r="A2346" s="14"/>
      <c r="B2346" s="3">
        <f>DATE(YEAR(siječanj!B2346),MONTH(siječanj!B2346)+6,DAY(siječanj!B2346))</f>
        <v>45498</v>
      </c>
      <c r="C2346" s="8">
        <v>24.40625</v>
      </c>
      <c r="D2346">
        <v>0.95710930712591447</v>
      </c>
      <c r="E2346" s="6">
        <v>104.76873080324259</v>
      </c>
      <c r="F2346" s="10">
        <v>152.73340846061146</v>
      </c>
      <c r="G2346" s="10">
        <v>1.3616486043597964</v>
      </c>
      <c r="H2346" s="10">
        <f t="shared" si="59"/>
        <v>100.27512734755297</v>
      </c>
    </row>
    <row r="2347" spans="1:8" x14ac:dyDescent="0.25">
      <c r="A2347" s="14"/>
      <c r="B2347" s="3">
        <f>DATE(YEAR(siječanj!B2347),MONTH(siječanj!B2347)+6,DAY(siječanj!B2347))</f>
        <v>45498</v>
      </c>
      <c r="C2347" s="8">
        <v>24.4166666666667</v>
      </c>
      <c r="D2347">
        <v>0.95710930712591447</v>
      </c>
      <c r="E2347" s="6">
        <v>105.91872391350424</v>
      </c>
      <c r="F2347" s="10">
        <v>152.73514916299939</v>
      </c>
      <c r="G2347" s="10">
        <v>1.3748917868193835</v>
      </c>
      <c r="H2347" s="10">
        <f t="shared" si="59"/>
        <v>101.37579645651506</v>
      </c>
    </row>
    <row r="2348" spans="1:8" x14ac:dyDescent="0.25">
      <c r="A2348" s="14"/>
      <c r="B2348" s="3">
        <f>DATE(YEAR(siječanj!B2348),MONTH(siječanj!B2348)+6,DAY(siječanj!B2348))</f>
        <v>45498</v>
      </c>
      <c r="C2348" s="8">
        <v>24.4270833333333</v>
      </c>
      <c r="D2348">
        <v>0.95710930712591447</v>
      </c>
      <c r="E2348" s="6">
        <v>106.34217261983929</v>
      </c>
      <c r="F2348" s="10">
        <v>152.32113067581034</v>
      </c>
      <c r="G2348" s="10">
        <v>1.4134255078622306</v>
      </c>
      <c r="H2348" s="10">
        <f t="shared" si="59"/>
        <v>101.78108315443878</v>
      </c>
    </row>
    <row r="2349" spans="1:8" x14ac:dyDescent="0.25">
      <c r="A2349" s="14"/>
      <c r="B2349" s="3">
        <f>DATE(YEAR(siječanj!B2349),MONTH(siječanj!B2349)+6,DAY(siječanj!B2349))</f>
        <v>45498</v>
      </c>
      <c r="C2349" s="8">
        <v>24.4375</v>
      </c>
      <c r="D2349">
        <v>0.95710930712591447</v>
      </c>
      <c r="E2349" s="6">
        <v>108.34593325016563</v>
      </c>
      <c r="F2349" s="10">
        <v>152.04655987172487</v>
      </c>
      <c r="G2349" s="10">
        <v>1.4172208496098004</v>
      </c>
      <c r="H2349" s="10">
        <f t="shared" si="59"/>
        <v>103.69890110297661</v>
      </c>
    </row>
    <row r="2350" spans="1:8" x14ac:dyDescent="0.25">
      <c r="A2350" s="14"/>
      <c r="B2350" s="3">
        <f>DATE(YEAR(siječanj!B2350),MONTH(siječanj!B2350)+6,DAY(siječanj!B2350))</f>
        <v>45498</v>
      </c>
      <c r="C2350" s="8">
        <v>24.4479166666667</v>
      </c>
      <c r="D2350">
        <v>0.95710930712591447</v>
      </c>
      <c r="E2350" s="6">
        <v>109.23451640913818</v>
      </c>
      <c r="F2350" s="10">
        <v>151.97500066753051</v>
      </c>
      <c r="G2350" s="10">
        <v>1.3927642704131864</v>
      </c>
      <c r="H2350" s="10">
        <f t="shared" si="59"/>
        <v>104.54937231458457</v>
      </c>
    </row>
    <row r="2351" spans="1:8" x14ac:dyDescent="0.25">
      <c r="A2351" s="14"/>
      <c r="B2351" s="3">
        <f>DATE(YEAR(siječanj!B2351),MONTH(siječanj!B2351)+6,DAY(siječanj!B2351))</f>
        <v>45498</v>
      </c>
      <c r="C2351" s="8">
        <v>24.4583333333333</v>
      </c>
      <c r="D2351">
        <v>0.95710930712591447</v>
      </c>
      <c r="E2351" s="6">
        <v>110.4447894892444</v>
      </c>
      <c r="F2351" s="10">
        <v>152.1121248806308</v>
      </c>
      <c r="G2351" s="10">
        <v>1.433246745856104</v>
      </c>
      <c r="H2351" s="10">
        <f t="shared" si="59"/>
        <v>105.70773594371819</v>
      </c>
    </row>
    <row r="2352" spans="1:8" x14ac:dyDescent="0.25">
      <c r="A2352" s="14"/>
      <c r="B2352" s="3">
        <f>DATE(YEAR(siječanj!B2352),MONTH(siječanj!B2352)+6,DAY(siječanj!B2352))</f>
        <v>45498</v>
      </c>
      <c r="C2352" s="8">
        <v>24.46875</v>
      </c>
      <c r="D2352">
        <v>0.95710930712591447</v>
      </c>
      <c r="E2352" s="6">
        <v>112.04785593417023</v>
      </c>
      <c r="F2352" s="10">
        <v>152.18717466937548</v>
      </c>
      <c r="G2352" s="10">
        <v>1.4307967098638761</v>
      </c>
      <c r="H2352" s="10">
        <f t="shared" si="59"/>
        <v>107.24204575809796</v>
      </c>
    </row>
    <row r="2353" spans="1:8" x14ac:dyDescent="0.25">
      <c r="A2353" s="14"/>
      <c r="B2353" s="3">
        <f>DATE(YEAR(siječanj!B2353),MONTH(siječanj!B2353)+6,DAY(siječanj!B2353))</f>
        <v>45498</v>
      </c>
      <c r="C2353" s="8">
        <v>24.4791666666667</v>
      </c>
      <c r="D2353">
        <v>0.95710930712591447</v>
      </c>
      <c r="E2353" s="6">
        <v>112.25028465364488</v>
      </c>
      <c r="F2353" s="10">
        <v>152.18361064662977</v>
      </c>
      <c r="G2353" s="10">
        <v>1.4401152037160456</v>
      </c>
      <c r="H2353" s="10">
        <f t="shared" si="59"/>
        <v>107.43579216953673</v>
      </c>
    </row>
    <row r="2354" spans="1:8" x14ac:dyDescent="0.25">
      <c r="A2354" s="14"/>
      <c r="B2354" s="3">
        <f>DATE(YEAR(siječanj!B2354),MONTH(siječanj!B2354)+6,DAY(siječanj!B2354))</f>
        <v>45498</v>
      </c>
      <c r="C2354" s="8">
        <v>24.4895833333333</v>
      </c>
      <c r="D2354">
        <v>0.95710930712591447</v>
      </c>
      <c r="E2354" s="6">
        <v>111.49360420633784</v>
      </c>
      <c r="F2354" s="10">
        <v>151.74353255656359</v>
      </c>
      <c r="G2354" s="10">
        <v>1.404166905593798</v>
      </c>
      <c r="H2354" s="10">
        <f t="shared" si="59"/>
        <v>106.71156627089894</v>
      </c>
    </row>
    <row r="2355" spans="1:8" x14ac:dyDescent="0.25">
      <c r="A2355" s="14"/>
      <c r="B2355" s="3">
        <f>DATE(YEAR(siječanj!B2355),MONTH(siječanj!B2355)+6,DAY(siječanj!B2355))</f>
        <v>45498</v>
      </c>
      <c r="C2355" s="8">
        <v>24.5</v>
      </c>
      <c r="D2355">
        <v>0.95710930712591447</v>
      </c>
      <c r="E2355" s="6">
        <v>110.76405733292884</v>
      </c>
      <c r="F2355" s="10">
        <v>151.28705001217605</v>
      </c>
      <c r="G2355" s="10">
        <v>1.4156364796058434</v>
      </c>
      <c r="H2355" s="10">
        <f t="shared" si="59"/>
        <v>106.01331016837459</v>
      </c>
    </row>
    <row r="2356" spans="1:8" x14ac:dyDescent="0.25">
      <c r="A2356" s="14"/>
      <c r="B2356" s="3">
        <f>DATE(YEAR(siječanj!B2356),MONTH(siječanj!B2356)+6,DAY(siječanj!B2356))</f>
        <v>45498</v>
      </c>
      <c r="C2356" s="8">
        <v>24.5104166666667</v>
      </c>
      <c r="D2356">
        <v>0.95710930712591447</v>
      </c>
      <c r="E2356" s="6">
        <v>110.19750405307205</v>
      </c>
      <c r="F2356" s="10">
        <v>150.47685624902354</v>
      </c>
      <c r="G2356" s="10">
        <v>1.4096502966699054</v>
      </c>
      <c r="H2356" s="10">
        <f t="shared" si="59"/>
        <v>105.47105675124094</v>
      </c>
    </row>
    <row r="2357" spans="1:8" x14ac:dyDescent="0.25">
      <c r="A2357" s="14"/>
      <c r="B2357" s="3">
        <f>DATE(YEAR(siječanj!B2357),MONTH(siječanj!B2357)+6,DAY(siječanj!B2357))</f>
        <v>45498</v>
      </c>
      <c r="C2357" s="8">
        <v>24.5208333333333</v>
      </c>
      <c r="D2357">
        <v>0.95710930712591447</v>
      </c>
      <c r="E2357" s="6">
        <v>110.97917289014092</v>
      </c>
      <c r="F2357" s="10">
        <v>150.0328427995299</v>
      </c>
      <c r="G2357" s="10">
        <v>1.3510990529440723</v>
      </c>
      <c r="H2357" s="10">
        <f t="shared" si="59"/>
        <v>106.21919927028985</v>
      </c>
    </row>
    <row r="2358" spans="1:8" x14ac:dyDescent="0.25">
      <c r="A2358" s="14"/>
      <c r="B2358" s="3">
        <f>DATE(YEAR(siječanj!B2358),MONTH(siječanj!B2358)+6,DAY(siječanj!B2358))</f>
        <v>45498</v>
      </c>
      <c r="C2358" s="8">
        <v>24.53125</v>
      </c>
      <c r="D2358">
        <v>0.95710930712591447</v>
      </c>
      <c r="E2358" s="6">
        <v>111.32067201508315</v>
      </c>
      <c r="F2358" s="10">
        <v>149.7734414246296</v>
      </c>
      <c r="G2358" s="10">
        <v>1.486836012657569</v>
      </c>
      <c r="H2358" s="10">
        <f t="shared" si="59"/>
        <v>106.54605126114741</v>
      </c>
    </row>
    <row r="2359" spans="1:8" x14ac:dyDescent="0.25">
      <c r="A2359" s="14"/>
      <c r="B2359" s="3">
        <f>DATE(YEAR(siječanj!B2359),MONTH(siječanj!B2359)+6,DAY(siječanj!B2359))</f>
        <v>45498</v>
      </c>
      <c r="C2359" s="8">
        <v>24.5416666666667</v>
      </c>
      <c r="D2359">
        <v>0.95710930712591447</v>
      </c>
      <c r="E2359" s="6">
        <v>110.34815372302528</v>
      </c>
      <c r="F2359" s="10">
        <v>149.58823148021122</v>
      </c>
      <c r="G2359" s="10">
        <v>1.5056244911331753</v>
      </c>
      <c r="H2359" s="10">
        <f t="shared" si="59"/>
        <v>105.61524495246861</v>
      </c>
    </row>
    <row r="2360" spans="1:8" x14ac:dyDescent="0.25">
      <c r="A2360" s="14"/>
      <c r="B2360" s="3">
        <f>DATE(YEAR(siječanj!B2360),MONTH(siječanj!B2360)+6,DAY(siječanj!B2360))</f>
        <v>45498</v>
      </c>
      <c r="C2360" s="8">
        <v>24.5520833333333</v>
      </c>
      <c r="D2360">
        <v>0.95710930712591447</v>
      </c>
      <c r="E2360" s="6">
        <v>109.92406845768608</v>
      </c>
      <c r="F2360" s="10">
        <v>149.08310955552938</v>
      </c>
      <c r="G2360" s="10">
        <v>1.4405591091669747</v>
      </c>
      <c r="H2360" s="10">
        <f t="shared" si="59"/>
        <v>105.20934899799751</v>
      </c>
    </row>
    <row r="2361" spans="1:8" x14ac:dyDescent="0.25">
      <c r="A2361" s="14"/>
      <c r="B2361" s="3">
        <f>DATE(YEAR(siječanj!B2361),MONTH(siječanj!B2361)+6,DAY(siječanj!B2361))</f>
        <v>45498</v>
      </c>
      <c r="C2361" s="8">
        <v>24.5625</v>
      </c>
      <c r="D2361">
        <v>0.95710930712591447</v>
      </c>
      <c r="E2361" s="6">
        <v>109.89160789001647</v>
      </c>
      <c r="F2361" s="10">
        <v>148.62467714808704</v>
      </c>
      <c r="G2361" s="10">
        <v>1.4329281605526718</v>
      </c>
      <c r="H2361" s="10">
        <f t="shared" si="59"/>
        <v>105.17828068656634</v>
      </c>
    </row>
    <row r="2362" spans="1:8" x14ac:dyDescent="0.25">
      <c r="A2362" s="14"/>
      <c r="B2362" s="3">
        <f>DATE(YEAR(siječanj!B2362),MONTH(siječanj!B2362)+6,DAY(siječanj!B2362))</f>
        <v>45498</v>
      </c>
      <c r="C2362" s="8">
        <v>24.5729166666667</v>
      </c>
      <c r="D2362">
        <v>0.95710930712591447</v>
      </c>
      <c r="E2362" s="6">
        <v>110.8511131817512</v>
      </c>
      <c r="F2362" s="10">
        <v>147.63354183821167</v>
      </c>
      <c r="G2362" s="10">
        <v>1.3413869825345055</v>
      </c>
      <c r="H2362" s="10">
        <f t="shared" si="59"/>
        <v>106.09663213152221</v>
      </c>
    </row>
    <row r="2363" spans="1:8" x14ac:dyDescent="0.25">
      <c r="A2363" s="14"/>
      <c r="B2363" s="3">
        <f>DATE(YEAR(siječanj!B2363),MONTH(siječanj!B2363)+6,DAY(siječanj!B2363))</f>
        <v>45498</v>
      </c>
      <c r="C2363" s="8">
        <v>24.5833333333333</v>
      </c>
      <c r="D2363">
        <v>0.95710930712591447</v>
      </c>
      <c r="E2363" s="6">
        <v>111.09563264095043</v>
      </c>
      <c r="F2363" s="10">
        <v>146.34869974414664</v>
      </c>
      <c r="G2363" s="10">
        <v>1.287101660721611</v>
      </c>
      <c r="H2363" s="10">
        <f t="shared" si="59"/>
        <v>106.3306639816952</v>
      </c>
    </row>
    <row r="2364" spans="1:8" x14ac:dyDescent="0.25">
      <c r="A2364" s="14"/>
      <c r="B2364" s="3">
        <f>DATE(YEAR(siječanj!B2364),MONTH(siječanj!B2364)+6,DAY(siječanj!B2364))</f>
        <v>45498</v>
      </c>
      <c r="C2364" s="8">
        <v>24.59375</v>
      </c>
      <c r="D2364">
        <v>0.95710930712591447</v>
      </c>
      <c r="E2364" s="6">
        <v>112.40620416501324</v>
      </c>
      <c r="F2364" s="10">
        <v>145.43523243287365</v>
      </c>
      <c r="G2364" s="10">
        <v>1.2443850614423213</v>
      </c>
      <c r="H2364" s="10">
        <f t="shared" si="59"/>
        <v>107.58502418502989</v>
      </c>
    </row>
    <row r="2365" spans="1:8" x14ac:dyDescent="0.25">
      <c r="A2365" s="14"/>
      <c r="B2365" s="3">
        <f>DATE(YEAR(siječanj!B2365),MONTH(siječanj!B2365)+6,DAY(siječanj!B2365))</f>
        <v>45498</v>
      </c>
      <c r="C2365" s="8">
        <v>24.6041666666667</v>
      </c>
      <c r="D2365">
        <v>0.95710930712591447</v>
      </c>
      <c r="E2365" s="6">
        <v>113.40369113912379</v>
      </c>
      <c r="F2365" s="10">
        <v>144.32066488893614</v>
      </c>
      <c r="G2365" s="10">
        <v>1.2515700902473514</v>
      </c>
      <c r="H2365" s="10">
        <f t="shared" si="59"/>
        <v>108.53972825168798</v>
      </c>
    </row>
    <row r="2366" spans="1:8" x14ac:dyDescent="0.25">
      <c r="A2366" s="14"/>
      <c r="B2366" s="3">
        <f>DATE(YEAR(siječanj!B2366),MONTH(siječanj!B2366)+6,DAY(siječanj!B2366))</f>
        <v>45498</v>
      </c>
      <c r="C2366" s="8">
        <v>24.6145833333333</v>
      </c>
      <c r="D2366">
        <v>0.95710930712591447</v>
      </c>
      <c r="E2366" s="6">
        <v>113.7774527692591</v>
      </c>
      <c r="F2366" s="10">
        <v>142.78396828033232</v>
      </c>
      <c r="G2366" s="10">
        <v>1.1787806512138135</v>
      </c>
      <c r="H2366" s="10">
        <f t="shared" si="59"/>
        <v>108.89745898653703</v>
      </c>
    </row>
    <row r="2367" spans="1:8" x14ac:dyDescent="0.25">
      <c r="A2367" s="14"/>
      <c r="B2367" s="3">
        <f>DATE(YEAR(siječanj!B2367),MONTH(siječanj!B2367)+6,DAY(siječanj!B2367))</f>
        <v>45498</v>
      </c>
      <c r="C2367" s="8">
        <v>24.625</v>
      </c>
      <c r="D2367">
        <v>0.95710930712591447</v>
      </c>
      <c r="E2367" s="6">
        <v>114.04853132263592</v>
      </c>
      <c r="F2367" s="10">
        <v>139.08631822330105</v>
      </c>
      <c r="G2367" s="10">
        <v>1.209724693936356</v>
      </c>
      <c r="H2367" s="10">
        <f t="shared" si="59"/>
        <v>109.15691079293622</v>
      </c>
    </row>
    <row r="2368" spans="1:8" x14ac:dyDescent="0.25">
      <c r="A2368" s="14"/>
      <c r="B2368" s="3">
        <f>DATE(YEAR(siječanj!B2368),MONTH(siječanj!B2368)+6,DAY(siječanj!B2368))</f>
        <v>45498</v>
      </c>
      <c r="C2368" s="8">
        <v>24.6354166666667</v>
      </c>
      <c r="D2368">
        <v>0.95710930712591447</v>
      </c>
      <c r="E2368" s="6">
        <v>114.41957920122725</v>
      </c>
      <c r="F2368" s="10">
        <v>137.21382447896482</v>
      </c>
      <c r="G2368" s="10">
        <v>1.1603027046169394</v>
      </c>
      <c r="H2368" s="10">
        <f t="shared" si="59"/>
        <v>109.51204417092531</v>
      </c>
    </row>
    <row r="2369" spans="1:8" x14ac:dyDescent="0.25">
      <c r="A2369" s="14"/>
      <c r="B2369" s="3">
        <f>DATE(YEAR(siječanj!B2369),MONTH(siječanj!B2369)+6,DAY(siječanj!B2369))</f>
        <v>45498</v>
      </c>
      <c r="C2369" s="8">
        <v>24.6458333333333</v>
      </c>
      <c r="D2369">
        <v>0.95710930712591447</v>
      </c>
      <c r="E2369" s="6">
        <v>115.13155271042581</v>
      </c>
      <c r="F2369" s="10">
        <v>135.65102098671025</v>
      </c>
      <c r="G2369" s="10">
        <v>1.1664851712398221</v>
      </c>
      <c r="H2369" s="10">
        <f t="shared" si="59"/>
        <v>110.19348064300634</v>
      </c>
    </row>
    <row r="2370" spans="1:8" x14ac:dyDescent="0.25">
      <c r="A2370" s="14"/>
      <c r="B2370" s="3">
        <f>DATE(YEAR(siječanj!B2370),MONTH(siječanj!B2370)+6,DAY(siječanj!B2370))</f>
        <v>45498</v>
      </c>
      <c r="C2370" s="8">
        <v>24.65625</v>
      </c>
      <c r="D2370">
        <v>0.95710930712591447</v>
      </c>
      <c r="E2370" s="6">
        <v>115.03597721895665</v>
      </c>
      <c r="F2370" s="10">
        <v>133.86788711496848</v>
      </c>
      <c r="G2370" s="10">
        <v>1.1623455756513841</v>
      </c>
      <c r="H2370" s="10">
        <f t="shared" si="59"/>
        <v>110.10200445058807</v>
      </c>
    </row>
    <row r="2371" spans="1:8" x14ac:dyDescent="0.25">
      <c r="A2371" s="14"/>
      <c r="B2371" s="3">
        <f>DATE(YEAR(siječanj!B2371),MONTH(siječanj!B2371)+6,DAY(siječanj!B2371))</f>
        <v>45498</v>
      </c>
      <c r="C2371" s="8">
        <v>24.6666666666667</v>
      </c>
      <c r="D2371">
        <v>0.95710930712591447</v>
      </c>
      <c r="E2371" s="6">
        <v>114.2673903591928</v>
      </c>
      <c r="F2371" s="10">
        <v>131.11259075036827</v>
      </c>
      <c r="G2371" s="10">
        <v>1.1618327190150146</v>
      </c>
      <c r="H2371" s="10">
        <f t="shared" si="59"/>
        <v>109.36638281377343</v>
      </c>
    </row>
    <row r="2372" spans="1:8" x14ac:dyDescent="0.25">
      <c r="A2372" s="14"/>
      <c r="B2372" s="3">
        <f>DATE(YEAR(siječanj!B2372),MONTH(siječanj!B2372)+6,DAY(siječanj!B2372))</f>
        <v>45498</v>
      </c>
      <c r="C2372" s="8">
        <v>24.6770833333333</v>
      </c>
      <c r="D2372">
        <v>0.95710930712591447</v>
      </c>
      <c r="E2372" s="6">
        <v>112.59599137448139</v>
      </c>
      <c r="F2372" s="10">
        <v>129.65241269441793</v>
      </c>
      <c r="G2372" s="10">
        <v>1.2045312000930661</v>
      </c>
      <c r="H2372" s="10">
        <f t="shared" ref="H2372:H2435" si="60">D2372*E2372</f>
        <v>107.76667128958532</v>
      </c>
    </row>
    <row r="2373" spans="1:8" x14ac:dyDescent="0.25">
      <c r="A2373" s="14"/>
      <c r="B2373" s="3">
        <f>DATE(YEAR(siječanj!B2373),MONTH(siječanj!B2373)+6,DAY(siječanj!B2373))</f>
        <v>45498</v>
      </c>
      <c r="C2373" s="8">
        <v>24.6875</v>
      </c>
      <c r="D2373">
        <v>0.95710930712591447</v>
      </c>
      <c r="E2373" s="6">
        <v>113.33322622521288</v>
      </c>
      <c r="F2373" s="10">
        <v>128.89169199300954</v>
      </c>
      <c r="G2373" s="10">
        <v>1.2230645084728258</v>
      </c>
      <c r="H2373" s="10">
        <f t="shared" si="60"/>
        <v>108.47228562675802</v>
      </c>
    </row>
    <row r="2374" spans="1:8" x14ac:dyDescent="0.25">
      <c r="A2374" s="14"/>
      <c r="B2374" s="3">
        <f>DATE(YEAR(siječanj!B2374),MONTH(siječanj!B2374)+6,DAY(siječanj!B2374))</f>
        <v>45498</v>
      </c>
      <c r="C2374" s="8">
        <v>24.6979166666667</v>
      </c>
      <c r="D2374">
        <v>0.95710930712591447</v>
      </c>
      <c r="E2374" s="6">
        <v>113.36001294343068</v>
      </c>
      <c r="F2374" s="10">
        <v>128.11232470205198</v>
      </c>
      <c r="G2374" s="10">
        <v>1.2269444041645658</v>
      </c>
      <c r="H2374" s="10">
        <f t="shared" si="60"/>
        <v>108.49792344407163</v>
      </c>
    </row>
    <row r="2375" spans="1:8" x14ac:dyDescent="0.25">
      <c r="A2375" s="14"/>
      <c r="B2375" s="3">
        <f>DATE(YEAR(siječanj!B2375),MONTH(siječanj!B2375)+6,DAY(siječanj!B2375))</f>
        <v>45498</v>
      </c>
      <c r="C2375" s="8">
        <v>24.7083333333333</v>
      </c>
      <c r="D2375">
        <v>0.95710930712591447</v>
      </c>
      <c r="E2375" s="6">
        <v>114.36437396647764</v>
      </c>
      <c r="F2375" s="10">
        <v>127.40739087175798</v>
      </c>
      <c r="G2375" s="10">
        <v>1.2614910275694138</v>
      </c>
      <c r="H2375" s="10">
        <f t="shared" si="60"/>
        <v>109.45920672694439</v>
      </c>
    </row>
    <row r="2376" spans="1:8" x14ac:dyDescent="0.25">
      <c r="A2376" s="14"/>
      <c r="B2376" s="3">
        <f>DATE(YEAR(siječanj!B2376),MONTH(siječanj!B2376)+6,DAY(siječanj!B2376))</f>
        <v>45498</v>
      </c>
      <c r="C2376" s="8">
        <v>24.71875</v>
      </c>
      <c r="D2376">
        <v>0.95710930712591447</v>
      </c>
      <c r="E2376" s="6">
        <v>114.47691976625858</v>
      </c>
      <c r="F2376" s="10">
        <v>127.03328397093946</v>
      </c>
      <c r="G2376" s="10">
        <v>1.2750281339741683</v>
      </c>
      <c r="H2376" s="10">
        <f t="shared" si="60"/>
        <v>109.56692535939264</v>
      </c>
    </row>
    <row r="2377" spans="1:8" x14ac:dyDescent="0.25">
      <c r="A2377" s="14"/>
      <c r="B2377" s="3">
        <f>DATE(YEAR(siječanj!B2377),MONTH(siječanj!B2377)+6,DAY(siječanj!B2377))</f>
        <v>45498</v>
      </c>
      <c r="C2377" s="8">
        <v>24.7291666666667</v>
      </c>
      <c r="D2377">
        <v>0.95710930712591447</v>
      </c>
      <c r="E2377" s="6">
        <v>115.04077900228049</v>
      </c>
      <c r="F2377" s="10">
        <v>126.8069954243108</v>
      </c>
      <c r="G2377" s="10">
        <v>1.3027611592156267</v>
      </c>
      <c r="H2377" s="10">
        <f t="shared" si="60"/>
        <v>110.10660028209813</v>
      </c>
    </row>
    <row r="2378" spans="1:8" x14ac:dyDescent="0.25">
      <c r="A2378" s="14"/>
      <c r="B2378" s="3">
        <f>DATE(YEAR(siječanj!B2378),MONTH(siječanj!B2378)+6,DAY(siječanj!B2378))</f>
        <v>45498</v>
      </c>
      <c r="C2378" s="8">
        <v>24.7395833333333</v>
      </c>
      <c r="D2378">
        <v>0.95710930712591447</v>
      </c>
      <c r="E2378" s="6">
        <v>116.33578242153447</v>
      </c>
      <c r="F2378" s="10">
        <v>126.95518856993625</v>
      </c>
      <c r="G2378" s="10">
        <v>1.3256273283397586</v>
      </c>
      <c r="H2378" s="10">
        <f t="shared" si="60"/>
        <v>111.346060107426</v>
      </c>
    </row>
    <row r="2379" spans="1:8" x14ac:dyDescent="0.25">
      <c r="A2379" s="14"/>
      <c r="B2379" s="3">
        <f>DATE(YEAR(siječanj!B2379),MONTH(siječanj!B2379)+6,DAY(siječanj!B2379))</f>
        <v>45498</v>
      </c>
      <c r="C2379" s="8">
        <v>24.75</v>
      </c>
      <c r="D2379">
        <v>0.95710930712591447</v>
      </c>
      <c r="E2379" s="6">
        <v>119.11000707091706</v>
      </c>
      <c r="F2379" s="10">
        <v>127.01033285684048</v>
      </c>
      <c r="G2379" s="10">
        <v>1.4237309611378182</v>
      </c>
      <c r="H2379" s="10">
        <f t="shared" si="60"/>
        <v>114.0012963394082</v>
      </c>
    </row>
    <row r="2380" spans="1:8" x14ac:dyDescent="0.25">
      <c r="A2380" s="14"/>
      <c r="B2380" s="3">
        <f>DATE(YEAR(siječanj!B2380),MONTH(siječanj!B2380)+6,DAY(siječanj!B2380))</f>
        <v>45498</v>
      </c>
      <c r="C2380" s="8">
        <v>24.7604166666667</v>
      </c>
      <c r="D2380">
        <v>0.95710930712591447</v>
      </c>
      <c r="E2380" s="6">
        <v>121.24887587179511</v>
      </c>
      <c r="F2380" s="10">
        <v>127.09737863662052</v>
      </c>
      <c r="G2380" s="10">
        <v>1.492292225930735</v>
      </c>
      <c r="H2380" s="10">
        <f t="shared" si="60"/>
        <v>116.04842757544982</v>
      </c>
    </row>
    <row r="2381" spans="1:8" x14ac:dyDescent="0.25">
      <c r="A2381" s="14"/>
      <c r="B2381" s="3">
        <f>DATE(YEAR(siječanj!B2381),MONTH(siječanj!B2381)+6,DAY(siječanj!B2381))</f>
        <v>45498</v>
      </c>
      <c r="C2381" s="8">
        <v>24.7708333333333</v>
      </c>
      <c r="D2381">
        <v>0.95710930712591447</v>
      </c>
      <c r="E2381" s="6">
        <v>122.79706817148433</v>
      </c>
      <c r="F2381" s="10">
        <v>127.10918866319321</v>
      </c>
      <c r="G2381" s="10">
        <v>1.7049491606645051</v>
      </c>
      <c r="H2381" s="10">
        <f t="shared" si="60"/>
        <v>117.53021683470305</v>
      </c>
    </row>
    <row r="2382" spans="1:8" x14ac:dyDescent="0.25">
      <c r="A2382" s="14"/>
      <c r="B2382" s="3">
        <f>DATE(YEAR(siječanj!B2382),MONTH(siječanj!B2382)+6,DAY(siječanj!B2382))</f>
        <v>45498</v>
      </c>
      <c r="C2382" s="8">
        <v>24.78125</v>
      </c>
      <c r="D2382">
        <v>0.95710930712591447</v>
      </c>
      <c r="E2382" s="6">
        <v>125.03876095924097</v>
      </c>
      <c r="F2382" s="10">
        <v>126.96310005488635</v>
      </c>
      <c r="G2382" s="10">
        <v>1.9553536715076689</v>
      </c>
      <c r="H2382" s="10">
        <f t="shared" si="60"/>
        <v>119.67576186558198</v>
      </c>
    </row>
    <row r="2383" spans="1:8" x14ac:dyDescent="0.25">
      <c r="A2383" s="14"/>
      <c r="B2383" s="3">
        <f>DATE(YEAR(siječanj!B2383),MONTH(siječanj!B2383)+6,DAY(siječanj!B2383))</f>
        <v>45498</v>
      </c>
      <c r="C2383" s="8">
        <v>24.7916666666667</v>
      </c>
      <c r="D2383">
        <v>0.95710930712591447</v>
      </c>
      <c r="E2383" s="6">
        <v>128.27288273756594</v>
      </c>
      <c r="F2383" s="10">
        <v>126.25740992962798</v>
      </c>
      <c r="G2383" s="10">
        <v>2.2767402919768616</v>
      </c>
      <c r="H2383" s="10">
        <f t="shared" si="60"/>
        <v>122.7711699199954</v>
      </c>
    </row>
    <row r="2384" spans="1:8" x14ac:dyDescent="0.25">
      <c r="A2384" s="14"/>
      <c r="B2384" s="3">
        <f>DATE(YEAR(siječanj!B2384),MONTH(siječanj!B2384)+6,DAY(siječanj!B2384))</f>
        <v>45498</v>
      </c>
      <c r="C2384" s="8">
        <v>24.8020833333333</v>
      </c>
      <c r="D2384">
        <v>0.95710930712591447</v>
      </c>
      <c r="E2384" s="6">
        <v>132.31795309637957</v>
      </c>
      <c r="F2384" s="10">
        <v>125.83214375108051</v>
      </c>
      <c r="G2384" s="10">
        <v>3.0317793635900419</v>
      </c>
      <c r="H2384" s="10">
        <f t="shared" si="60"/>
        <v>126.6427444083951</v>
      </c>
    </row>
    <row r="2385" spans="1:8" x14ac:dyDescent="0.25">
      <c r="A2385" s="14"/>
      <c r="B2385" s="3">
        <f>DATE(YEAR(siječanj!B2385),MONTH(siječanj!B2385)+6,DAY(siječanj!B2385))</f>
        <v>45498</v>
      </c>
      <c r="C2385" s="8">
        <v>24.8125</v>
      </c>
      <c r="D2385">
        <v>0.95710930712591447</v>
      </c>
      <c r="E2385" s="6">
        <v>137.15540835908882</v>
      </c>
      <c r="F2385" s="10">
        <v>125.37332756984262</v>
      </c>
      <c r="G2385" s="10">
        <v>5.1515829332305572</v>
      </c>
      <c r="H2385" s="10">
        <f t="shared" si="60"/>
        <v>131.27271786313935</v>
      </c>
    </row>
    <row r="2386" spans="1:8" x14ac:dyDescent="0.25">
      <c r="A2386" s="14"/>
      <c r="B2386" s="3">
        <f>DATE(YEAR(siječanj!B2386),MONTH(siječanj!B2386)+6,DAY(siječanj!B2386))</f>
        <v>45498</v>
      </c>
      <c r="C2386" s="8">
        <v>24.8229166666667</v>
      </c>
      <c r="D2386">
        <v>0.95710930712591447</v>
      </c>
      <c r="E2386" s="6">
        <v>140.74546515927665</v>
      </c>
      <c r="F2386" s="10">
        <v>124.65193519365312</v>
      </c>
      <c r="G2386" s="10">
        <v>12.250591651889145</v>
      </c>
      <c r="H2386" s="10">
        <f t="shared" si="60"/>
        <v>134.70879463970979</v>
      </c>
    </row>
    <row r="2387" spans="1:8" x14ac:dyDescent="0.25">
      <c r="A2387" s="14"/>
      <c r="B2387" s="3">
        <f>DATE(YEAR(siječanj!B2387),MONTH(siječanj!B2387)+6,DAY(siječanj!B2387))</f>
        <v>45498</v>
      </c>
      <c r="C2387" s="8">
        <v>24.8333333333333</v>
      </c>
      <c r="D2387">
        <v>0.95710930712591447</v>
      </c>
      <c r="E2387" s="6">
        <v>146.68761043593855</v>
      </c>
      <c r="F2387" s="10">
        <v>120.96613010556173</v>
      </c>
      <c r="G2387" s="10">
        <v>47.407085756470188</v>
      </c>
      <c r="H2387" s="10">
        <f t="shared" si="60"/>
        <v>140.3960771882972</v>
      </c>
    </row>
    <row r="2388" spans="1:8" x14ac:dyDescent="0.25">
      <c r="A2388" s="14"/>
      <c r="B2388" s="3">
        <f>DATE(YEAR(siječanj!B2388),MONTH(siječanj!B2388)+6,DAY(siječanj!B2388))</f>
        <v>45498</v>
      </c>
      <c r="C2388" s="8">
        <v>24.84375</v>
      </c>
      <c r="D2388">
        <v>0.95710930712591447</v>
      </c>
      <c r="E2388" s="6">
        <v>151.01288303205996</v>
      </c>
      <c r="F2388" s="10">
        <v>119.6843542535709</v>
      </c>
      <c r="G2388" s="10">
        <v>132.77434298184124</v>
      </c>
      <c r="H2388" s="10">
        <f t="shared" si="60"/>
        <v>144.53583584590169</v>
      </c>
    </row>
    <row r="2389" spans="1:8" x14ac:dyDescent="0.25">
      <c r="A2389" s="14"/>
      <c r="B2389" s="3">
        <f>DATE(YEAR(siječanj!B2389),MONTH(siječanj!B2389)+6,DAY(siječanj!B2389))</f>
        <v>45498</v>
      </c>
      <c r="C2389" s="8">
        <v>24.8541666666667</v>
      </c>
      <c r="D2389">
        <v>0.95710930712591447</v>
      </c>
      <c r="E2389" s="6">
        <v>154.59158819180232</v>
      </c>
      <c r="F2389" s="10">
        <v>118.7515976698313</v>
      </c>
      <c r="G2389" s="10">
        <v>242.1561275233538</v>
      </c>
      <c r="H2389" s="10">
        <f t="shared" si="60"/>
        <v>147.96104786175061</v>
      </c>
    </row>
    <row r="2390" spans="1:8" x14ac:dyDescent="0.25">
      <c r="A2390" s="14"/>
      <c r="B2390" s="3">
        <f>DATE(YEAR(siječanj!B2390),MONTH(siječanj!B2390)+6,DAY(siječanj!B2390))</f>
        <v>45498</v>
      </c>
      <c r="C2390" s="8">
        <v>24.8645833333333</v>
      </c>
      <c r="D2390">
        <v>0.95710930712591447</v>
      </c>
      <c r="E2390" s="6">
        <v>155.33102636441197</v>
      </c>
      <c r="F2390" s="10">
        <v>117.46199729397928</v>
      </c>
      <c r="G2390" s="10">
        <v>298.72130411785474</v>
      </c>
      <c r="H2390" s="10">
        <f t="shared" si="60"/>
        <v>148.6687710187995</v>
      </c>
    </row>
    <row r="2391" spans="1:8" x14ac:dyDescent="0.25">
      <c r="A2391" s="14"/>
      <c r="B2391" s="3">
        <f>DATE(YEAR(siječanj!B2391),MONTH(siječanj!B2391)+6,DAY(siječanj!B2391))</f>
        <v>45498</v>
      </c>
      <c r="C2391" s="8">
        <v>24.875</v>
      </c>
      <c r="D2391">
        <v>0.95710930712591447</v>
      </c>
      <c r="E2391" s="6">
        <v>155.13348220063941</v>
      </c>
      <c r="F2391" s="10">
        <v>114.43023257708241</v>
      </c>
      <c r="G2391" s="10">
        <v>313.69973372499754</v>
      </c>
      <c r="H2391" s="10">
        <f t="shared" si="60"/>
        <v>148.47969966108437</v>
      </c>
    </row>
    <row r="2392" spans="1:8" x14ac:dyDescent="0.25">
      <c r="A2392" s="14"/>
      <c r="B2392" s="3">
        <f>DATE(YEAR(siječanj!B2392),MONTH(siječanj!B2392)+6,DAY(siječanj!B2392))</f>
        <v>45498</v>
      </c>
      <c r="C2392" s="8">
        <v>24.8854166666667</v>
      </c>
      <c r="D2392">
        <v>0.95710930712591447</v>
      </c>
      <c r="E2392" s="6">
        <v>159.33871415520659</v>
      </c>
      <c r="F2392" s="10">
        <v>112.03365544238144</v>
      </c>
      <c r="G2392" s="10">
        <v>315.17943005295842</v>
      </c>
      <c r="H2392" s="10">
        <f t="shared" si="60"/>
        <v>152.50456630342393</v>
      </c>
    </row>
    <row r="2393" spans="1:8" x14ac:dyDescent="0.25">
      <c r="A2393" s="14"/>
      <c r="B2393" s="3">
        <f>DATE(YEAR(siječanj!B2393),MONTH(siječanj!B2393)+6,DAY(siječanj!B2393))</f>
        <v>45498</v>
      </c>
      <c r="C2393" s="8">
        <v>24.8958333333333</v>
      </c>
      <c r="D2393">
        <v>0.95710930712591447</v>
      </c>
      <c r="E2393" s="6">
        <v>162.16647184022111</v>
      </c>
      <c r="F2393" s="10">
        <v>109.92713618088786</v>
      </c>
      <c r="G2393" s="10">
        <v>315.64188804487981</v>
      </c>
      <c r="H2393" s="10">
        <f t="shared" si="60"/>
        <v>155.21103950204815</v>
      </c>
    </row>
    <row r="2394" spans="1:8" x14ac:dyDescent="0.25">
      <c r="A2394" s="14"/>
      <c r="B2394" s="3">
        <f>DATE(YEAR(siječanj!B2394),MONTH(siječanj!B2394)+6,DAY(siječanj!B2394))</f>
        <v>45498</v>
      </c>
      <c r="C2394" s="8">
        <v>24.90625</v>
      </c>
      <c r="D2394">
        <v>0.95710930712591447</v>
      </c>
      <c r="E2394" s="6">
        <v>160.29262935525321</v>
      </c>
      <c r="F2394" s="10">
        <v>107.57650204047998</v>
      </c>
      <c r="G2394" s="10">
        <v>315.77963457858499</v>
      </c>
      <c r="H2394" s="10">
        <f t="shared" si="60"/>
        <v>153.41756741959742</v>
      </c>
    </row>
    <row r="2395" spans="1:8" x14ac:dyDescent="0.25">
      <c r="A2395" s="14"/>
      <c r="B2395" s="3">
        <f>DATE(YEAR(siječanj!B2395),MONTH(siječanj!B2395)+6,DAY(siječanj!B2395))</f>
        <v>45498</v>
      </c>
      <c r="C2395" s="8">
        <v>24.9166666666667</v>
      </c>
      <c r="D2395">
        <v>0.95710930712591447</v>
      </c>
      <c r="E2395" s="6">
        <v>156.369084613875</v>
      </c>
      <c r="F2395" s="10">
        <v>104.38146101891066</v>
      </c>
      <c r="G2395" s="10">
        <v>312.09447001461234</v>
      </c>
      <c r="H2395" s="10">
        <f t="shared" si="60"/>
        <v>149.66230623069939</v>
      </c>
    </row>
    <row r="2396" spans="1:8" x14ac:dyDescent="0.25">
      <c r="A2396" s="14"/>
      <c r="B2396" s="3">
        <f>DATE(YEAR(siječanj!B2396),MONTH(siječanj!B2396)+6,DAY(siječanj!B2396))</f>
        <v>45498</v>
      </c>
      <c r="C2396" s="8">
        <v>24.9270833333333</v>
      </c>
      <c r="D2396">
        <v>0.95710930712591447</v>
      </c>
      <c r="E2396" s="6">
        <v>149.83309580717085</v>
      </c>
      <c r="F2396" s="10">
        <v>101.73667551685033</v>
      </c>
      <c r="G2396" s="10">
        <v>308.90349920728391</v>
      </c>
      <c r="H2396" s="10">
        <f t="shared" si="60"/>
        <v>143.40665051253205</v>
      </c>
    </row>
    <row r="2397" spans="1:8" x14ac:dyDescent="0.25">
      <c r="A2397" s="14"/>
      <c r="B2397" s="3">
        <f>DATE(YEAR(siječanj!B2397),MONTH(siječanj!B2397)+6,DAY(siječanj!B2397))</f>
        <v>45498</v>
      </c>
      <c r="C2397" s="8">
        <v>24.9375</v>
      </c>
      <c r="D2397">
        <v>0.95710930712591447</v>
      </c>
      <c r="E2397" s="6">
        <v>140.71037558321223</v>
      </c>
      <c r="F2397" s="10">
        <v>99.093163140925483</v>
      </c>
      <c r="G2397" s="10">
        <v>307.32128997846286</v>
      </c>
      <c r="H2397" s="10">
        <f t="shared" si="60"/>
        <v>134.67521007987546</v>
      </c>
    </row>
    <row r="2398" spans="1:8" x14ac:dyDescent="0.25">
      <c r="A2398" s="14"/>
      <c r="B2398" s="3">
        <f>DATE(YEAR(siječanj!B2398),MONTH(siječanj!B2398)+6,DAY(siječanj!B2398))</f>
        <v>45498</v>
      </c>
      <c r="C2398" s="8">
        <v>24.9479166666667</v>
      </c>
      <c r="D2398">
        <v>0.95710930712591447</v>
      </c>
      <c r="E2398" s="6">
        <v>129.59588884068961</v>
      </c>
      <c r="F2398" s="10">
        <v>96.523082426022839</v>
      </c>
      <c r="G2398" s="10">
        <v>306.53836130383053</v>
      </c>
      <c r="H2398" s="10">
        <f t="shared" si="60"/>
        <v>124.03743137467946</v>
      </c>
    </row>
    <row r="2399" spans="1:8" x14ac:dyDescent="0.25">
      <c r="A2399" s="14"/>
      <c r="B2399" s="3">
        <f>DATE(YEAR(siječanj!B2399),MONTH(siječanj!B2399)+6,DAY(siječanj!B2399))</f>
        <v>45498</v>
      </c>
      <c r="C2399" s="8">
        <v>24.9583333333333</v>
      </c>
      <c r="D2399">
        <v>0.95710930712591447</v>
      </c>
      <c r="E2399" s="6">
        <v>118.33215955864399</v>
      </c>
      <c r="F2399" s="10">
        <v>93.188466300158325</v>
      </c>
      <c r="G2399" s="10">
        <v>298.66901889152552</v>
      </c>
      <c r="H2399" s="10">
        <f t="shared" si="60"/>
        <v>113.25681124588691</v>
      </c>
    </row>
    <row r="2400" spans="1:8" x14ac:dyDescent="0.25">
      <c r="A2400" s="14"/>
      <c r="B2400" s="3">
        <f>DATE(YEAR(siječanj!B2400),MONTH(siječanj!B2400)+6,DAY(siječanj!B2400))</f>
        <v>45498</v>
      </c>
      <c r="C2400" s="8">
        <v>24.96875</v>
      </c>
      <c r="D2400">
        <v>0.95710930712591447</v>
      </c>
      <c r="E2400" s="6">
        <v>108.30438348705603</v>
      </c>
      <c r="F2400" s="10">
        <v>90.404945455619369</v>
      </c>
      <c r="G2400" s="10">
        <v>297.66166684584471</v>
      </c>
      <c r="H2400" s="10">
        <f t="shared" si="60"/>
        <v>103.65913343799552</v>
      </c>
    </row>
    <row r="2401" spans="1:8" x14ac:dyDescent="0.25">
      <c r="A2401" s="14"/>
      <c r="B2401" s="3">
        <f>DATE(YEAR(siječanj!B2401),MONTH(siječanj!B2401)+6,DAY(siječanj!B2401))</f>
        <v>45498</v>
      </c>
      <c r="C2401" s="8">
        <v>24.9791666666667</v>
      </c>
      <c r="D2401">
        <v>0.95710930712591447</v>
      </c>
      <c r="E2401" s="6">
        <v>98.60864289849728</v>
      </c>
      <c r="F2401" s="10">
        <v>88.148427969242675</v>
      </c>
      <c r="G2401" s="10">
        <v>293.71540025146362</v>
      </c>
      <c r="H2401" s="10">
        <f t="shared" si="60"/>
        <v>94.379249881207457</v>
      </c>
    </row>
    <row r="2402" spans="1:8" ht="15.75" thickBot="1" x14ac:dyDescent="0.3">
      <c r="A2402" s="14"/>
      <c r="B2402" s="3">
        <f>DATE(YEAR(siječanj!B2402),MONTH(siječanj!B2402)+6,DAY(siječanj!B2402))</f>
        <v>45498</v>
      </c>
      <c r="C2402" s="8">
        <v>24.9895833333333</v>
      </c>
      <c r="D2402">
        <v>0.95710930712591447</v>
      </c>
      <c r="E2402" s="6">
        <v>90.418221473851659</v>
      </c>
      <c r="F2402" s="10">
        <v>86.152869734582154</v>
      </c>
      <c r="G2402" s="10">
        <v>293.16686632232955</v>
      </c>
      <c r="H2402" s="10">
        <f t="shared" si="60"/>
        <v>86.540121306395648</v>
      </c>
    </row>
    <row r="2403" spans="1:8" x14ac:dyDescent="0.25">
      <c r="A2403" s="13">
        <f t="shared" ref="A2403" si="61">A2307+1</f>
        <v>208</v>
      </c>
      <c r="B2403" s="3">
        <f>DATE(YEAR(siječanj!B2403),MONTH(siječanj!B2403)+6,DAY(siječanj!B2403))</f>
        <v>45499</v>
      </c>
      <c r="C2403" s="8">
        <v>25</v>
      </c>
      <c r="D2403">
        <v>0.9575775438269698</v>
      </c>
      <c r="E2403" s="6">
        <v>81.721447908357376</v>
      </c>
      <c r="F2403" s="10">
        <v>83.929938288913547</v>
      </c>
      <c r="G2403" s="10">
        <v>284.40191122793402</v>
      </c>
      <c r="H2403" s="10">
        <f t="shared" si="60"/>
        <v>78.254623366068515</v>
      </c>
    </row>
    <row r="2404" spans="1:8" x14ac:dyDescent="0.25">
      <c r="A2404" s="14"/>
      <c r="B2404" s="3">
        <f>DATE(YEAR(siječanj!B2404),MONTH(siječanj!B2404)+6,DAY(siječanj!B2404))</f>
        <v>45499</v>
      </c>
      <c r="C2404" s="8">
        <v>25.0104166666667</v>
      </c>
      <c r="D2404">
        <v>0.9575775438269698</v>
      </c>
      <c r="E2404" s="6">
        <v>76.856825568644609</v>
      </c>
      <c r="F2404" s="10">
        <v>82.373011263808039</v>
      </c>
      <c r="G2404" s="10">
        <v>281.60893293253173</v>
      </c>
      <c r="H2404" s="10">
        <f t="shared" si="60"/>
        <v>73.596370254360551</v>
      </c>
    </row>
    <row r="2405" spans="1:8" x14ac:dyDescent="0.25">
      <c r="A2405" s="14"/>
      <c r="B2405" s="3">
        <f>DATE(YEAR(siječanj!B2405),MONTH(siječanj!B2405)+6,DAY(siječanj!B2405))</f>
        <v>45499</v>
      </c>
      <c r="C2405" s="8">
        <v>25.0208333333333</v>
      </c>
      <c r="D2405">
        <v>0.9575775438269698</v>
      </c>
      <c r="E2405" s="6">
        <v>72.064268408822201</v>
      </c>
      <c r="F2405" s="10">
        <v>81.111999054764524</v>
      </c>
      <c r="G2405" s="10">
        <v>281.16774866926903</v>
      </c>
      <c r="H2405" s="10">
        <f t="shared" si="60"/>
        <v>69.007125140607457</v>
      </c>
    </row>
    <row r="2406" spans="1:8" x14ac:dyDescent="0.25">
      <c r="A2406" s="14"/>
      <c r="B2406" s="3">
        <f>DATE(YEAR(siječanj!B2406),MONTH(siječanj!B2406)+6,DAY(siječanj!B2406))</f>
        <v>45499</v>
      </c>
      <c r="C2406" s="8">
        <v>25.03125</v>
      </c>
      <c r="D2406">
        <v>0.9575775438269698</v>
      </c>
      <c r="E2406" s="6">
        <v>68.289072462358988</v>
      </c>
      <c r="F2406" s="10">
        <v>80.056839901661419</v>
      </c>
      <c r="G2406" s="10">
        <v>280.31225458933108</v>
      </c>
      <c r="H2406" s="10">
        <f t="shared" si="60"/>
        <v>65.392082278727685</v>
      </c>
    </row>
    <row r="2407" spans="1:8" x14ac:dyDescent="0.25">
      <c r="A2407" s="14"/>
      <c r="B2407" s="3">
        <f>DATE(YEAR(siječanj!B2407),MONTH(siječanj!B2407)+6,DAY(siječanj!B2407))</f>
        <v>45499</v>
      </c>
      <c r="C2407" s="8">
        <v>25.0416666666667</v>
      </c>
      <c r="D2407">
        <v>0.9575775438269698</v>
      </c>
      <c r="E2407" s="6">
        <v>65.694166287367111</v>
      </c>
      <c r="F2407" s="10">
        <v>77.537330850346251</v>
      </c>
      <c r="G2407" s="10">
        <v>274.86088088724762</v>
      </c>
      <c r="H2407" s="10">
        <f t="shared" si="60"/>
        <v>62.907258397217518</v>
      </c>
    </row>
    <row r="2408" spans="1:8" x14ac:dyDescent="0.25">
      <c r="A2408" s="14"/>
      <c r="B2408" s="3">
        <f>DATE(YEAR(siječanj!B2408),MONTH(siječanj!B2408)+6,DAY(siječanj!B2408))</f>
        <v>45499</v>
      </c>
      <c r="C2408" s="8">
        <v>25.0520833333333</v>
      </c>
      <c r="D2408">
        <v>0.9575775438269698</v>
      </c>
      <c r="E2408" s="6">
        <v>63.456862406428513</v>
      </c>
      <c r="F2408" s="10">
        <v>77.581216548611494</v>
      </c>
      <c r="G2408" s="10">
        <v>278.07816151952647</v>
      </c>
      <c r="H2408" s="10">
        <f t="shared" si="60"/>
        <v>60.764866442113792</v>
      </c>
    </row>
    <row r="2409" spans="1:8" x14ac:dyDescent="0.25">
      <c r="A2409" s="14"/>
      <c r="B2409" s="3">
        <f>DATE(YEAR(siječanj!B2409),MONTH(siječanj!B2409)+6,DAY(siječanj!B2409))</f>
        <v>45499</v>
      </c>
      <c r="C2409" s="8">
        <v>25.0625</v>
      </c>
      <c r="D2409">
        <v>0.9575775438269698</v>
      </c>
      <c r="E2409" s="6">
        <v>61.814079015339992</v>
      </c>
      <c r="F2409" s="10">
        <v>77.099019718797067</v>
      </c>
      <c r="G2409" s="10">
        <v>278.09007800248799</v>
      </c>
      <c r="H2409" s="10">
        <f t="shared" si="60"/>
        <v>59.191773957435508</v>
      </c>
    </row>
    <row r="2410" spans="1:8" x14ac:dyDescent="0.25">
      <c r="A2410" s="14"/>
      <c r="B2410" s="3">
        <f>DATE(YEAR(siječanj!B2410),MONTH(siječanj!B2410)+6,DAY(siječanj!B2410))</f>
        <v>45499</v>
      </c>
      <c r="C2410" s="8">
        <v>25.0729166666667</v>
      </c>
      <c r="D2410">
        <v>0.9575775438269698</v>
      </c>
      <c r="E2410" s="6">
        <v>60.408507464913924</v>
      </c>
      <c r="F2410" s="10">
        <v>76.614909962181528</v>
      </c>
      <c r="G2410" s="10">
        <v>278.25010895161262</v>
      </c>
      <c r="H2410" s="10">
        <f t="shared" si="60"/>
        <v>57.845830204505447</v>
      </c>
    </row>
    <row r="2411" spans="1:8" x14ac:dyDescent="0.25">
      <c r="A2411" s="14"/>
      <c r="B2411" s="3">
        <f>DATE(YEAR(siječanj!B2411),MONTH(siječanj!B2411)+6,DAY(siječanj!B2411))</f>
        <v>45499</v>
      </c>
      <c r="C2411" s="8">
        <v>25.0833333333333</v>
      </c>
      <c r="D2411">
        <v>0.9575775438269698</v>
      </c>
      <c r="E2411" s="6">
        <v>60.116066740250929</v>
      </c>
      <c r="F2411" s="10">
        <v>76.264296571811428</v>
      </c>
      <c r="G2411" s="10">
        <v>277.23051772476799</v>
      </c>
      <c r="H2411" s="10">
        <f t="shared" si="60"/>
        <v>57.565795533667675</v>
      </c>
    </row>
    <row r="2412" spans="1:8" x14ac:dyDescent="0.25">
      <c r="A2412" s="14"/>
      <c r="B2412" s="3">
        <f>DATE(YEAR(siječanj!B2412),MONTH(siječanj!B2412)+6,DAY(siječanj!B2412))</f>
        <v>45499</v>
      </c>
      <c r="C2412" s="8">
        <v>25.09375</v>
      </c>
      <c r="D2412">
        <v>0.9575775438269698</v>
      </c>
      <c r="E2412" s="6">
        <v>59.600107091212784</v>
      </c>
      <c r="F2412" s="10">
        <v>75.902517890896846</v>
      </c>
      <c r="G2412" s="10">
        <v>277.4140394995477</v>
      </c>
      <c r="H2412" s="10">
        <f t="shared" si="60"/>
        <v>57.071724160227902</v>
      </c>
    </row>
    <row r="2413" spans="1:8" x14ac:dyDescent="0.25">
      <c r="A2413" s="14"/>
      <c r="B2413" s="3">
        <f>DATE(YEAR(siječanj!B2413),MONTH(siječanj!B2413)+6,DAY(siječanj!B2413))</f>
        <v>45499</v>
      </c>
      <c r="C2413" s="8">
        <v>25.1041666666667</v>
      </c>
      <c r="D2413">
        <v>0.9575775438269698</v>
      </c>
      <c r="E2413" s="6">
        <v>58.824597898625228</v>
      </c>
      <c r="F2413" s="10">
        <v>75.624587743423305</v>
      </c>
      <c r="G2413" s="10">
        <v>277.28204551227338</v>
      </c>
      <c r="H2413" s="10">
        <f t="shared" si="60"/>
        <v>56.329113972374678</v>
      </c>
    </row>
    <row r="2414" spans="1:8" x14ac:dyDescent="0.25">
      <c r="A2414" s="14"/>
      <c r="B2414" s="3">
        <f>DATE(YEAR(siječanj!B2414),MONTH(siječanj!B2414)+6,DAY(siječanj!B2414))</f>
        <v>45499</v>
      </c>
      <c r="C2414" s="8">
        <v>25.1145833333333</v>
      </c>
      <c r="D2414">
        <v>0.9575775438269698</v>
      </c>
      <c r="E2414" s="6">
        <v>58.513119526965184</v>
      </c>
      <c r="F2414" s="10">
        <v>75.566667542084971</v>
      </c>
      <c r="G2414" s="10">
        <v>277.51295692109034</v>
      </c>
      <c r="H2414" s="10">
        <f t="shared" si="60"/>
        <v>56.030849278285224</v>
      </c>
    </row>
    <row r="2415" spans="1:8" x14ac:dyDescent="0.25">
      <c r="A2415" s="14"/>
      <c r="B2415" s="3">
        <f>DATE(YEAR(siječanj!B2415),MONTH(siječanj!B2415)+6,DAY(siječanj!B2415))</f>
        <v>45499</v>
      </c>
      <c r="C2415" s="8">
        <v>25.125</v>
      </c>
      <c r="D2415">
        <v>0.9575775438269698</v>
      </c>
      <c r="E2415" s="6">
        <v>58.306597516309083</v>
      </c>
      <c r="F2415" s="10">
        <v>75.444612718369996</v>
      </c>
      <c r="G2415" s="10">
        <v>277.15065903944088</v>
      </c>
      <c r="H2415" s="10">
        <f t="shared" si="60"/>
        <v>55.833088438574947</v>
      </c>
    </row>
    <row r="2416" spans="1:8" x14ac:dyDescent="0.25">
      <c r="A2416" s="14"/>
      <c r="B2416" s="3">
        <f>DATE(YEAR(siječanj!B2416),MONTH(siječanj!B2416)+6,DAY(siječanj!B2416))</f>
        <v>45499</v>
      </c>
      <c r="C2416" s="8">
        <v>25.1354166666667</v>
      </c>
      <c r="D2416">
        <v>0.9575775438269698</v>
      </c>
      <c r="E2416" s="6">
        <v>58.241274343704113</v>
      </c>
      <c r="F2416" s="10">
        <v>75.367963753695221</v>
      </c>
      <c r="G2416" s="10">
        <v>276.89557543072135</v>
      </c>
      <c r="H2416" s="10">
        <f t="shared" si="60"/>
        <v>55.770536435396899</v>
      </c>
    </row>
    <row r="2417" spans="1:8" x14ac:dyDescent="0.25">
      <c r="A2417" s="14"/>
      <c r="B2417" s="3">
        <f>DATE(YEAR(siječanj!B2417),MONTH(siječanj!B2417)+6,DAY(siječanj!B2417))</f>
        <v>45499</v>
      </c>
      <c r="C2417" s="8">
        <v>25.1458333333333</v>
      </c>
      <c r="D2417">
        <v>0.9575775438269698</v>
      </c>
      <c r="E2417" s="6">
        <v>58.717568286623255</v>
      </c>
      <c r="F2417" s="10">
        <v>75.207400516549583</v>
      </c>
      <c r="G2417" s="10">
        <v>277.16901976541476</v>
      </c>
      <c r="H2417" s="10">
        <f t="shared" si="60"/>
        <v>56.226624819397074</v>
      </c>
    </row>
    <row r="2418" spans="1:8" x14ac:dyDescent="0.25">
      <c r="A2418" s="14"/>
      <c r="B2418" s="3">
        <f>DATE(YEAR(siječanj!B2418),MONTH(siječanj!B2418)+6,DAY(siječanj!B2418))</f>
        <v>45499</v>
      </c>
      <c r="C2418" s="8">
        <v>25.15625</v>
      </c>
      <c r="D2418">
        <v>0.9575775438269698</v>
      </c>
      <c r="E2418" s="6">
        <v>59.916835596578849</v>
      </c>
      <c r="F2418" s="10">
        <v>75.486978009092169</v>
      </c>
      <c r="G2418" s="10">
        <v>277.34737666527207</v>
      </c>
      <c r="H2418" s="10">
        <f t="shared" si="60"/>
        <v>57.375016264456328</v>
      </c>
    </row>
    <row r="2419" spans="1:8" x14ac:dyDescent="0.25">
      <c r="A2419" s="14"/>
      <c r="B2419" s="3">
        <f>DATE(YEAR(siječanj!B2419),MONTH(siječanj!B2419)+6,DAY(siječanj!B2419))</f>
        <v>45499</v>
      </c>
      <c r="C2419" s="8">
        <v>25.1666666666667</v>
      </c>
      <c r="D2419">
        <v>0.9575775438269698</v>
      </c>
      <c r="E2419" s="6">
        <v>62.052129419024936</v>
      </c>
      <c r="F2419" s="10">
        <v>75.869075903552243</v>
      </c>
      <c r="G2419" s="10">
        <v>280.70829788385538</v>
      </c>
      <c r="H2419" s="10">
        <f t="shared" si="60"/>
        <v>59.419725678303152</v>
      </c>
    </row>
    <row r="2420" spans="1:8" x14ac:dyDescent="0.25">
      <c r="A2420" s="14"/>
      <c r="B2420" s="3">
        <f>DATE(YEAR(siječanj!B2420),MONTH(siječanj!B2420)+6,DAY(siječanj!B2420))</f>
        <v>45499</v>
      </c>
      <c r="C2420" s="8">
        <v>25.1770833333333</v>
      </c>
      <c r="D2420">
        <v>0.9575775438269698</v>
      </c>
      <c r="E2420" s="6">
        <v>64.228866582951454</v>
      </c>
      <c r="F2420" s="10">
        <v>76.065323115209367</v>
      </c>
      <c r="G2420" s="10">
        <v>282.6448273335518</v>
      </c>
      <c r="H2420" s="10">
        <f t="shared" si="60"/>
        <v>61.504120305292794</v>
      </c>
    </row>
    <row r="2421" spans="1:8" x14ac:dyDescent="0.25">
      <c r="A2421" s="14"/>
      <c r="B2421" s="3">
        <f>DATE(YEAR(siječanj!B2421),MONTH(siječanj!B2421)+6,DAY(siječanj!B2421))</f>
        <v>45499</v>
      </c>
      <c r="C2421" s="8">
        <v>25.1875</v>
      </c>
      <c r="D2421">
        <v>0.9575775438269698</v>
      </c>
      <c r="E2421" s="6">
        <v>66.751156747583451</v>
      </c>
      <c r="F2421" s="10">
        <v>76.325190526528928</v>
      </c>
      <c r="G2421" s="10">
        <v>291.43800068204871</v>
      </c>
      <c r="H2421" s="10">
        <f t="shared" si="60"/>
        <v>63.919408725960025</v>
      </c>
    </row>
    <row r="2422" spans="1:8" x14ac:dyDescent="0.25">
      <c r="A2422" s="14"/>
      <c r="B2422" s="3">
        <f>DATE(YEAR(siječanj!B2422),MONTH(siječanj!B2422)+6,DAY(siječanj!B2422))</f>
        <v>45499</v>
      </c>
      <c r="C2422" s="8">
        <v>25.1979166666667</v>
      </c>
      <c r="D2422">
        <v>0.9575775438269698</v>
      </c>
      <c r="E2422" s="6">
        <v>70.498219939296888</v>
      </c>
      <c r="F2422" s="10">
        <v>76.907461733333434</v>
      </c>
      <c r="G2422" s="10">
        <v>290.87405791375687</v>
      </c>
      <c r="H2422" s="10">
        <f t="shared" si="60"/>
        <v>67.507512293645419</v>
      </c>
    </row>
    <row r="2423" spans="1:8" x14ac:dyDescent="0.25">
      <c r="A2423" s="14"/>
      <c r="B2423" s="3">
        <f>DATE(YEAR(siječanj!B2423),MONTH(siječanj!B2423)+6,DAY(siječanj!B2423))</f>
        <v>45499</v>
      </c>
      <c r="C2423" s="8">
        <v>25.2083333333333</v>
      </c>
      <c r="D2423">
        <v>0.9575775438269698</v>
      </c>
      <c r="E2423" s="6">
        <v>73.595450984781465</v>
      </c>
      <c r="F2423" s="10">
        <v>78.095507508374581</v>
      </c>
      <c r="G2423" s="10">
        <v>268.35574482433799</v>
      </c>
      <c r="H2423" s="10">
        <f t="shared" si="60"/>
        <v>70.473351190845179</v>
      </c>
    </row>
    <row r="2424" spans="1:8" x14ac:dyDescent="0.25">
      <c r="A2424" s="14"/>
      <c r="B2424" s="3">
        <f>DATE(YEAR(siječanj!B2424),MONTH(siječanj!B2424)+6,DAY(siječanj!B2424))</f>
        <v>45499</v>
      </c>
      <c r="C2424" s="8">
        <v>25.21875</v>
      </c>
      <c r="D2424">
        <v>0.9575775438269698</v>
      </c>
      <c r="E2424" s="6">
        <v>77.048070163201217</v>
      </c>
      <c r="F2424" s="10">
        <v>79.144703341817618</v>
      </c>
      <c r="G2424" s="10">
        <v>188.4528931372331</v>
      </c>
      <c r="H2424" s="10">
        <f t="shared" si="60"/>
        <v>73.779501783486253</v>
      </c>
    </row>
    <row r="2425" spans="1:8" x14ac:dyDescent="0.25">
      <c r="A2425" s="14"/>
      <c r="B2425" s="3">
        <f>DATE(YEAR(siječanj!B2425),MONTH(siječanj!B2425)+6,DAY(siječanj!B2425))</f>
        <v>45499</v>
      </c>
      <c r="C2425" s="8">
        <v>25.2291666666667</v>
      </c>
      <c r="D2425">
        <v>0.9575775438269698</v>
      </c>
      <c r="E2425" s="6">
        <v>81.269156969744714</v>
      </c>
      <c r="F2425" s="10">
        <v>80.650445237764842</v>
      </c>
      <c r="G2425" s="10">
        <v>86.435158086801522</v>
      </c>
      <c r="H2425" s="10">
        <f t="shared" si="60"/>
        <v>77.821519719976607</v>
      </c>
    </row>
    <row r="2426" spans="1:8" x14ac:dyDescent="0.25">
      <c r="A2426" s="14"/>
      <c r="B2426" s="3">
        <f>DATE(YEAR(siječanj!B2426),MONTH(siječanj!B2426)+6,DAY(siječanj!B2426))</f>
        <v>45499</v>
      </c>
      <c r="C2426" s="8">
        <v>25.2395833333333</v>
      </c>
      <c r="D2426">
        <v>0.9575775438269698</v>
      </c>
      <c r="E2426" s="6">
        <v>85.859120850721439</v>
      </c>
      <c r="F2426" s="10">
        <v>83.588765260118848</v>
      </c>
      <c r="G2426" s="10">
        <v>36.431821702486907</v>
      </c>
      <c r="H2426" s="10">
        <f t="shared" si="60"/>
        <v>82.216766059376809</v>
      </c>
    </row>
    <row r="2427" spans="1:8" x14ac:dyDescent="0.25">
      <c r="A2427" s="14"/>
      <c r="B2427" s="3">
        <f>DATE(YEAR(siječanj!B2427),MONTH(siječanj!B2427)+6,DAY(siječanj!B2427))</f>
        <v>45499</v>
      </c>
      <c r="C2427" s="8">
        <v>25.25</v>
      </c>
      <c r="D2427">
        <v>0.9575775438269698</v>
      </c>
      <c r="E2427" s="6">
        <v>88.257992472458355</v>
      </c>
      <c r="F2427" s="10">
        <v>87.777104869567708</v>
      </c>
      <c r="G2427" s="10">
        <v>14.927203782976852</v>
      </c>
      <c r="H2427" s="10">
        <f t="shared" si="60"/>
        <v>84.513871654875857</v>
      </c>
    </row>
    <row r="2428" spans="1:8" x14ac:dyDescent="0.25">
      <c r="A2428" s="14"/>
      <c r="B2428" s="3">
        <f>DATE(YEAR(siječanj!B2428),MONTH(siječanj!B2428)+6,DAY(siječanj!B2428))</f>
        <v>45499</v>
      </c>
      <c r="C2428" s="8">
        <v>25.2604166666667</v>
      </c>
      <c r="D2428">
        <v>0.9575775438269698</v>
      </c>
      <c r="E2428" s="6">
        <v>89.196601680227275</v>
      </c>
      <c r="F2428" s="10">
        <v>91.221257883905025</v>
      </c>
      <c r="G2428" s="10">
        <v>7.2088773536685231</v>
      </c>
      <c r="H2428" s="10">
        <f t="shared" si="60"/>
        <v>85.412662754664595</v>
      </c>
    </row>
    <row r="2429" spans="1:8" x14ac:dyDescent="0.25">
      <c r="A2429" s="14"/>
      <c r="B2429" s="3">
        <f>DATE(YEAR(siječanj!B2429),MONTH(siječanj!B2429)+6,DAY(siječanj!B2429))</f>
        <v>45499</v>
      </c>
      <c r="C2429" s="8">
        <v>25.2708333333333</v>
      </c>
      <c r="D2429">
        <v>0.9575775438269698</v>
      </c>
      <c r="E2429" s="6">
        <v>92.332821472023042</v>
      </c>
      <c r="F2429" s="10">
        <v>96.093222076365464</v>
      </c>
      <c r="G2429" s="10">
        <v>4.379976923752591</v>
      </c>
      <c r="H2429" s="10">
        <f t="shared" si="60"/>
        <v>88.415836399793918</v>
      </c>
    </row>
    <row r="2430" spans="1:8" x14ac:dyDescent="0.25">
      <c r="A2430" s="14"/>
      <c r="B2430" s="3">
        <f>DATE(YEAR(siječanj!B2430),MONTH(siječanj!B2430)+6,DAY(siječanj!B2430))</f>
        <v>45499</v>
      </c>
      <c r="C2430" s="8">
        <v>25.28125</v>
      </c>
      <c r="D2430">
        <v>0.9575775438269698</v>
      </c>
      <c r="E2430" s="6">
        <v>93.128138883033714</v>
      </c>
      <c r="F2430" s="10">
        <v>104.09443187902183</v>
      </c>
      <c r="G2430" s="10">
        <v>3.1457191501001511</v>
      </c>
      <c r="H2430" s="10">
        <f t="shared" si="60"/>
        <v>89.177414492792352</v>
      </c>
    </row>
    <row r="2431" spans="1:8" x14ac:dyDescent="0.25">
      <c r="A2431" s="14"/>
      <c r="B2431" s="3">
        <f>DATE(YEAR(siječanj!B2431),MONTH(siječanj!B2431)+6,DAY(siječanj!B2431))</f>
        <v>45499</v>
      </c>
      <c r="C2431" s="8">
        <v>25.2916666666667</v>
      </c>
      <c r="D2431">
        <v>0.9575775438269698</v>
      </c>
      <c r="E2431" s="6">
        <v>92.888167963096322</v>
      </c>
      <c r="F2431" s="10">
        <v>114.06010861258684</v>
      </c>
      <c r="G2431" s="10">
        <v>2.4792774892569485</v>
      </c>
      <c r="H2431" s="10">
        <f t="shared" si="60"/>
        <v>88.947623728688797</v>
      </c>
    </row>
    <row r="2432" spans="1:8" x14ac:dyDescent="0.25">
      <c r="A2432" s="14"/>
      <c r="B2432" s="3">
        <f>DATE(YEAR(siječanj!B2432),MONTH(siječanj!B2432)+6,DAY(siječanj!B2432))</f>
        <v>45499</v>
      </c>
      <c r="C2432" s="8">
        <v>25.3020833333333</v>
      </c>
      <c r="D2432">
        <v>0.9575775438269698</v>
      </c>
      <c r="E2432" s="6">
        <v>92.505868953376009</v>
      </c>
      <c r="F2432" s="10">
        <v>118.09556627465797</v>
      </c>
      <c r="G2432" s="10">
        <v>2.0119642132559634</v>
      </c>
      <c r="H2432" s="10">
        <f t="shared" si="60"/>
        <v>88.581542781953345</v>
      </c>
    </row>
    <row r="2433" spans="1:8" x14ac:dyDescent="0.25">
      <c r="A2433" s="14"/>
      <c r="B2433" s="3">
        <f>DATE(YEAR(siječanj!B2433),MONTH(siječanj!B2433)+6,DAY(siječanj!B2433))</f>
        <v>45499</v>
      </c>
      <c r="C2433" s="8">
        <v>25.3125</v>
      </c>
      <c r="D2433">
        <v>0.9575775438269698</v>
      </c>
      <c r="E2433" s="6">
        <v>93.391053517913093</v>
      </c>
      <c r="F2433" s="10">
        <v>122.9603783567989</v>
      </c>
      <c r="G2433" s="10">
        <v>1.8489421604642873</v>
      </c>
      <c r="H2433" s="10">
        <f t="shared" si="60"/>
        <v>89.429175643096301</v>
      </c>
    </row>
    <row r="2434" spans="1:8" x14ac:dyDescent="0.25">
      <c r="A2434" s="14"/>
      <c r="B2434" s="3">
        <f>DATE(YEAR(siječanj!B2434),MONTH(siječanj!B2434)+6,DAY(siječanj!B2434))</f>
        <v>45499</v>
      </c>
      <c r="C2434" s="8">
        <v>25.3229166666667</v>
      </c>
      <c r="D2434">
        <v>0.9575775438269698</v>
      </c>
      <c r="E2434" s="6">
        <v>95.078923220510418</v>
      </c>
      <c r="F2434" s="10">
        <v>129.55288873867684</v>
      </c>
      <c r="G2434" s="10">
        <v>1.8571252216506136</v>
      </c>
      <c r="H2434" s="10">
        <f t="shared" si="60"/>
        <v>91.045441767209411</v>
      </c>
    </row>
    <row r="2435" spans="1:8" x14ac:dyDescent="0.25">
      <c r="A2435" s="14"/>
      <c r="B2435" s="3">
        <f>DATE(YEAR(siječanj!B2435),MONTH(siječanj!B2435)+6,DAY(siječanj!B2435))</f>
        <v>45499</v>
      </c>
      <c r="C2435" s="8">
        <v>25.3333333333333</v>
      </c>
      <c r="D2435">
        <v>0.9575775438269698</v>
      </c>
      <c r="E2435" s="6">
        <v>95.921630774224454</v>
      </c>
      <c r="F2435" s="10">
        <v>138.10236781429433</v>
      </c>
      <c r="G2435" s="10">
        <v>1.7997416202807497</v>
      </c>
      <c r="H2435" s="10">
        <f t="shared" si="60"/>
        <v>91.852399596659339</v>
      </c>
    </row>
    <row r="2436" spans="1:8" x14ac:dyDescent="0.25">
      <c r="A2436" s="14"/>
      <c r="B2436" s="3">
        <f>DATE(YEAR(siječanj!B2436),MONTH(siječanj!B2436)+6,DAY(siječanj!B2436))</f>
        <v>45499</v>
      </c>
      <c r="C2436" s="8">
        <v>25.34375</v>
      </c>
      <c r="D2436">
        <v>0.9575775438269698</v>
      </c>
      <c r="E2436" s="6">
        <v>97.612543347107831</v>
      </c>
      <c r="F2436" s="10">
        <v>141.90648677060582</v>
      </c>
      <c r="G2436" s="10">
        <v>1.7784130148887227</v>
      </c>
      <c r="H2436" s="10">
        <f t="shared" ref="H2436:H2499" si="62">D2436*E2436</f>
        <v>93.471579505027137</v>
      </c>
    </row>
    <row r="2437" spans="1:8" x14ac:dyDescent="0.25">
      <c r="A2437" s="14"/>
      <c r="B2437" s="3">
        <f>DATE(YEAR(siječanj!B2437),MONTH(siječanj!B2437)+6,DAY(siječanj!B2437))</f>
        <v>45499</v>
      </c>
      <c r="C2437" s="8">
        <v>25.3541666666667</v>
      </c>
      <c r="D2437">
        <v>0.9575775438269698</v>
      </c>
      <c r="E2437" s="6">
        <v>98.362301461591144</v>
      </c>
      <c r="F2437" s="10">
        <v>144.40783484243914</v>
      </c>
      <c r="G2437" s="10">
        <v>1.5651486037957067</v>
      </c>
      <c r="H2437" s="10">
        <f t="shared" si="62"/>
        <v>94.189531038758403</v>
      </c>
    </row>
    <row r="2438" spans="1:8" x14ac:dyDescent="0.25">
      <c r="A2438" s="14"/>
      <c r="B2438" s="3">
        <f>DATE(YEAR(siječanj!B2438),MONTH(siječanj!B2438)+6,DAY(siječanj!B2438))</f>
        <v>45499</v>
      </c>
      <c r="C2438" s="8">
        <v>25.3645833333333</v>
      </c>
      <c r="D2438">
        <v>0.9575775438269698</v>
      </c>
      <c r="E2438" s="6">
        <v>100.04082872468645</v>
      </c>
      <c r="F2438" s="10">
        <v>146.92475250265699</v>
      </c>
      <c r="G2438" s="10">
        <v>1.5264679207802754</v>
      </c>
      <c r="H2438" s="10">
        <f t="shared" si="62"/>
        <v>95.79685105259982</v>
      </c>
    </row>
    <row r="2439" spans="1:8" x14ac:dyDescent="0.25">
      <c r="A2439" s="14"/>
      <c r="B2439" s="3">
        <f>DATE(YEAR(siječanj!B2439),MONTH(siječanj!B2439)+6,DAY(siječanj!B2439))</f>
        <v>45499</v>
      </c>
      <c r="C2439" s="8">
        <v>25.375</v>
      </c>
      <c r="D2439">
        <v>0.9575775438269698</v>
      </c>
      <c r="E2439" s="6">
        <v>101.57892870654216</v>
      </c>
      <c r="F2439" s="10">
        <v>149.92977426637165</v>
      </c>
      <c r="G2439" s="10">
        <v>1.4931478261402991</v>
      </c>
      <c r="H2439" s="10">
        <f t="shared" si="62"/>
        <v>97.269701055385511</v>
      </c>
    </row>
    <row r="2440" spans="1:8" x14ac:dyDescent="0.25">
      <c r="A2440" s="14"/>
      <c r="B2440" s="3">
        <f>DATE(YEAR(siječanj!B2440),MONTH(siječanj!B2440)+6,DAY(siječanj!B2440))</f>
        <v>45499</v>
      </c>
      <c r="C2440" s="8">
        <v>25.3854166666667</v>
      </c>
      <c r="D2440">
        <v>0.9575775438269698</v>
      </c>
      <c r="E2440" s="6">
        <v>103.38912415956457</v>
      </c>
      <c r="F2440" s="10">
        <v>151.66174510950887</v>
      </c>
      <c r="G2440" s="10">
        <v>1.4042091820647988</v>
      </c>
      <c r="H2440" s="10">
        <f t="shared" si="62"/>
        <v>99.003103571137473</v>
      </c>
    </row>
    <row r="2441" spans="1:8" x14ac:dyDescent="0.25">
      <c r="A2441" s="14"/>
      <c r="B2441" s="3">
        <f>DATE(YEAR(siječanj!B2441),MONTH(siječanj!B2441)+6,DAY(siječanj!B2441))</f>
        <v>45499</v>
      </c>
      <c r="C2441" s="8">
        <v>25.3958333333333</v>
      </c>
      <c r="D2441">
        <v>0.9575775438269698</v>
      </c>
      <c r="E2441" s="6">
        <v>104.0548653539698</v>
      </c>
      <c r="F2441" s="10">
        <v>152.10427459417684</v>
      </c>
      <c r="G2441" s="10">
        <v>1.3689921711837896</v>
      </c>
      <c r="H2441" s="10">
        <f t="shared" si="62"/>
        <v>99.640602388900462</v>
      </c>
    </row>
    <row r="2442" spans="1:8" x14ac:dyDescent="0.25">
      <c r="A2442" s="14"/>
      <c r="B2442" s="3">
        <f>DATE(YEAR(siječanj!B2442),MONTH(siječanj!B2442)+6,DAY(siječanj!B2442))</f>
        <v>45499</v>
      </c>
      <c r="C2442" s="8">
        <v>25.40625</v>
      </c>
      <c r="D2442">
        <v>0.9575775438269698</v>
      </c>
      <c r="E2442" s="6">
        <v>104.76873080324259</v>
      </c>
      <c r="F2442" s="10">
        <v>152.73340846061146</v>
      </c>
      <c r="G2442" s="10">
        <v>1.3616486043597964</v>
      </c>
      <c r="H2442" s="10">
        <f t="shared" si="62"/>
        <v>100.32418391243803</v>
      </c>
    </row>
    <row r="2443" spans="1:8" x14ac:dyDescent="0.25">
      <c r="A2443" s="14"/>
      <c r="B2443" s="3">
        <f>DATE(YEAR(siječanj!B2443),MONTH(siječanj!B2443)+6,DAY(siječanj!B2443))</f>
        <v>45499</v>
      </c>
      <c r="C2443" s="8">
        <v>25.4166666666667</v>
      </c>
      <c r="D2443">
        <v>0.9575775438269698</v>
      </c>
      <c r="E2443" s="6">
        <v>105.91872391350424</v>
      </c>
      <c r="F2443" s="10">
        <v>152.73514916299939</v>
      </c>
      <c r="G2443" s="10">
        <v>1.3748917868193835</v>
      </c>
      <c r="H2443" s="10">
        <f t="shared" si="62"/>
        <v>101.42539149038032</v>
      </c>
    </row>
    <row r="2444" spans="1:8" x14ac:dyDescent="0.25">
      <c r="A2444" s="14"/>
      <c r="B2444" s="3">
        <f>DATE(YEAR(siječanj!B2444),MONTH(siječanj!B2444)+6,DAY(siječanj!B2444))</f>
        <v>45499</v>
      </c>
      <c r="C2444" s="8">
        <v>25.4270833333333</v>
      </c>
      <c r="D2444">
        <v>0.9575775438269698</v>
      </c>
      <c r="E2444" s="6">
        <v>106.34217261983929</v>
      </c>
      <c r="F2444" s="10">
        <v>152.32113067581034</v>
      </c>
      <c r="G2444" s="10">
        <v>1.4134255078622306</v>
      </c>
      <c r="H2444" s="10">
        <f t="shared" si="62"/>
        <v>101.83087646252935</v>
      </c>
    </row>
    <row r="2445" spans="1:8" x14ac:dyDescent="0.25">
      <c r="A2445" s="14"/>
      <c r="B2445" s="3">
        <f>DATE(YEAR(siječanj!B2445),MONTH(siječanj!B2445)+6,DAY(siječanj!B2445))</f>
        <v>45499</v>
      </c>
      <c r="C2445" s="8">
        <v>25.4375</v>
      </c>
      <c r="D2445">
        <v>0.9575775438269698</v>
      </c>
      <c r="E2445" s="6">
        <v>108.34593325016563</v>
      </c>
      <c r="F2445" s="10">
        <v>152.04655987172487</v>
      </c>
      <c r="G2445" s="10">
        <v>1.4172208496098004</v>
      </c>
      <c r="H2445" s="10">
        <f t="shared" si="62"/>
        <v>103.74963264533442</v>
      </c>
    </row>
    <row r="2446" spans="1:8" x14ac:dyDescent="0.25">
      <c r="A2446" s="14"/>
      <c r="B2446" s="3">
        <f>DATE(YEAR(siječanj!B2446),MONTH(siječanj!B2446)+6,DAY(siječanj!B2446))</f>
        <v>45499</v>
      </c>
      <c r="C2446" s="8">
        <v>25.4479166666667</v>
      </c>
      <c r="D2446">
        <v>0.9575775438269698</v>
      </c>
      <c r="E2446" s="6">
        <v>109.23451640913818</v>
      </c>
      <c r="F2446" s="10">
        <v>151.97500066753051</v>
      </c>
      <c r="G2446" s="10">
        <v>1.3927642704131864</v>
      </c>
      <c r="H2446" s="10">
        <f t="shared" si="62"/>
        <v>104.60051992418937</v>
      </c>
    </row>
    <row r="2447" spans="1:8" x14ac:dyDescent="0.25">
      <c r="A2447" s="14"/>
      <c r="B2447" s="3">
        <f>DATE(YEAR(siječanj!B2447),MONTH(siječanj!B2447)+6,DAY(siječanj!B2447))</f>
        <v>45499</v>
      </c>
      <c r="C2447" s="8">
        <v>25.4583333333333</v>
      </c>
      <c r="D2447">
        <v>0.9575775438269698</v>
      </c>
      <c r="E2447" s="6">
        <v>110.4447894892444</v>
      </c>
      <c r="F2447" s="10">
        <v>152.1121248806308</v>
      </c>
      <c r="G2447" s="10">
        <v>1.433246745856104</v>
      </c>
      <c r="H2447" s="10">
        <f t="shared" si="62"/>
        <v>105.75945024759739</v>
      </c>
    </row>
    <row r="2448" spans="1:8" x14ac:dyDescent="0.25">
      <c r="A2448" s="14"/>
      <c r="B2448" s="3">
        <f>DATE(YEAR(siječanj!B2448),MONTH(siječanj!B2448)+6,DAY(siječanj!B2448))</f>
        <v>45499</v>
      </c>
      <c r="C2448" s="8">
        <v>25.46875</v>
      </c>
      <c r="D2448">
        <v>0.9575775438269698</v>
      </c>
      <c r="E2448" s="6">
        <v>112.04785593417023</v>
      </c>
      <c r="F2448" s="10">
        <v>152.18717466937548</v>
      </c>
      <c r="G2448" s="10">
        <v>1.4307967098638761</v>
      </c>
      <c r="H2448" s="10">
        <f t="shared" si="62"/>
        <v>107.29451067652089</v>
      </c>
    </row>
    <row r="2449" spans="1:8" x14ac:dyDescent="0.25">
      <c r="A2449" s="14"/>
      <c r="B2449" s="3">
        <f>DATE(YEAR(siječanj!B2449),MONTH(siječanj!B2449)+6,DAY(siječanj!B2449))</f>
        <v>45499</v>
      </c>
      <c r="C2449" s="8">
        <v>25.4791666666667</v>
      </c>
      <c r="D2449">
        <v>0.9575775438269698</v>
      </c>
      <c r="E2449" s="6">
        <v>112.25028465364488</v>
      </c>
      <c r="F2449" s="10">
        <v>152.18361064662977</v>
      </c>
      <c r="G2449" s="10">
        <v>1.4401152037160456</v>
      </c>
      <c r="H2449" s="10">
        <f t="shared" si="62"/>
        <v>107.48835187251547</v>
      </c>
    </row>
    <row r="2450" spans="1:8" x14ac:dyDescent="0.25">
      <c r="A2450" s="14"/>
      <c r="B2450" s="3">
        <f>DATE(YEAR(siječanj!B2450),MONTH(siječanj!B2450)+6,DAY(siječanj!B2450))</f>
        <v>45499</v>
      </c>
      <c r="C2450" s="8">
        <v>25.4895833333333</v>
      </c>
      <c r="D2450">
        <v>0.9575775438269698</v>
      </c>
      <c r="E2450" s="6">
        <v>111.49360420633784</v>
      </c>
      <c r="F2450" s="10">
        <v>151.74353255656359</v>
      </c>
      <c r="G2450" s="10">
        <v>1.404166905593798</v>
      </c>
      <c r="H2450" s="10">
        <f t="shared" si="62"/>
        <v>106.7637716683213</v>
      </c>
    </row>
    <row r="2451" spans="1:8" x14ac:dyDescent="0.25">
      <c r="A2451" s="14"/>
      <c r="B2451" s="3">
        <f>DATE(YEAR(siječanj!B2451),MONTH(siječanj!B2451)+6,DAY(siječanj!B2451))</f>
        <v>45499</v>
      </c>
      <c r="C2451" s="8">
        <v>25.5</v>
      </c>
      <c r="D2451">
        <v>0.9575775438269698</v>
      </c>
      <c r="E2451" s="6">
        <v>110.76405733292884</v>
      </c>
      <c r="F2451" s="10">
        <v>151.28705001217605</v>
      </c>
      <c r="G2451" s="10">
        <v>1.4156364796058434</v>
      </c>
      <c r="H2451" s="10">
        <f t="shared" si="62"/>
        <v>106.06517396517566</v>
      </c>
    </row>
    <row r="2452" spans="1:8" x14ac:dyDescent="0.25">
      <c r="A2452" s="14"/>
      <c r="B2452" s="3">
        <f>DATE(YEAR(siječanj!B2452),MONTH(siječanj!B2452)+6,DAY(siječanj!B2452))</f>
        <v>45499</v>
      </c>
      <c r="C2452" s="8">
        <v>25.5104166666667</v>
      </c>
      <c r="D2452">
        <v>0.9575775438269698</v>
      </c>
      <c r="E2452" s="6">
        <v>110.19750405307205</v>
      </c>
      <c r="F2452" s="10">
        <v>150.47685624902354</v>
      </c>
      <c r="G2452" s="10">
        <v>1.4096502966699054</v>
      </c>
      <c r="H2452" s="10">
        <f t="shared" si="62"/>
        <v>105.52265526700329</v>
      </c>
    </row>
    <row r="2453" spans="1:8" x14ac:dyDescent="0.25">
      <c r="A2453" s="14"/>
      <c r="B2453" s="3">
        <f>DATE(YEAR(siječanj!B2453),MONTH(siječanj!B2453)+6,DAY(siječanj!B2453))</f>
        <v>45499</v>
      </c>
      <c r="C2453" s="8">
        <v>25.5208333333333</v>
      </c>
      <c r="D2453">
        <v>0.9575775438269698</v>
      </c>
      <c r="E2453" s="6">
        <v>110.97917289014092</v>
      </c>
      <c r="F2453" s="10">
        <v>150.0328427995299</v>
      </c>
      <c r="G2453" s="10">
        <v>1.3510990529440723</v>
      </c>
      <c r="H2453" s="10">
        <f t="shared" si="62"/>
        <v>106.27116379208977</v>
      </c>
    </row>
    <row r="2454" spans="1:8" x14ac:dyDescent="0.25">
      <c r="A2454" s="14"/>
      <c r="B2454" s="3">
        <f>DATE(YEAR(siječanj!B2454),MONTH(siječanj!B2454)+6,DAY(siječanj!B2454))</f>
        <v>45499</v>
      </c>
      <c r="C2454" s="8">
        <v>25.53125</v>
      </c>
      <c r="D2454">
        <v>0.9575775438269698</v>
      </c>
      <c r="E2454" s="6">
        <v>111.32067201508315</v>
      </c>
      <c r="F2454" s="10">
        <v>149.7734414246296</v>
      </c>
      <c r="G2454" s="10">
        <v>1.486836012657569</v>
      </c>
      <c r="H2454" s="10">
        <f t="shared" si="62"/>
        <v>106.59817568537102</v>
      </c>
    </row>
    <row r="2455" spans="1:8" x14ac:dyDescent="0.25">
      <c r="A2455" s="14"/>
      <c r="B2455" s="3">
        <f>DATE(YEAR(siječanj!B2455),MONTH(siječanj!B2455)+6,DAY(siječanj!B2455))</f>
        <v>45499</v>
      </c>
      <c r="C2455" s="8">
        <v>25.5416666666667</v>
      </c>
      <c r="D2455">
        <v>0.9575775438269698</v>
      </c>
      <c r="E2455" s="6">
        <v>110.34815372302528</v>
      </c>
      <c r="F2455" s="10">
        <v>149.58823148021122</v>
      </c>
      <c r="G2455" s="10">
        <v>1.5056244911331753</v>
      </c>
      <c r="H2455" s="10">
        <f t="shared" si="62"/>
        <v>105.66691400793543</v>
      </c>
    </row>
    <row r="2456" spans="1:8" x14ac:dyDescent="0.25">
      <c r="A2456" s="14"/>
      <c r="B2456" s="3">
        <f>DATE(YEAR(siječanj!B2456),MONTH(siječanj!B2456)+6,DAY(siječanj!B2456))</f>
        <v>45499</v>
      </c>
      <c r="C2456" s="8">
        <v>25.5520833333333</v>
      </c>
      <c r="D2456">
        <v>0.9575775438269698</v>
      </c>
      <c r="E2456" s="6">
        <v>109.92406845768608</v>
      </c>
      <c r="F2456" s="10">
        <v>149.08310955552938</v>
      </c>
      <c r="G2456" s="10">
        <v>1.4405591091669747</v>
      </c>
      <c r="H2456" s="10">
        <f t="shared" si="62"/>
        <v>105.26081948117871</v>
      </c>
    </row>
    <row r="2457" spans="1:8" x14ac:dyDescent="0.25">
      <c r="A2457" s="14"/>
      <c r="B2457" s="3">
        <f>DATE(YEAR(siječanj!B2457),MONTH(siječanj!B2457)+6,DAY(siječanj!B2457))</f>
        <v>45499</v>
      </c>
      <c r="C2457" s="8">
        <v>25.5625</v>
      </c>
      <c r="D2457">
        <v>0.9575775438269698</v>
      </c>
      <c r="E2457" s="6">
        <v>109.89160789001647</v>
      </c>
      <c r="F2457" s="10">
        <v>148.62467714808704</v>
      </c>
      <c r="G2457" s="10">
        <v>1.4329281605526718</v>
      </c>
      <c r="H2457" s="10">
        <f t="shared" si="62"/>
        <v>105.22973597051843</v>
      </c>
    </row>
    <row r="2458" spans="1:8" x14ac:dyDescent="0.25">
      <c r="A2458" s="14"/>
      <c r="B2458" s="3">
        <f>DATE(YEAR(siječanj!B2458),MONTH(siječanj!B2458)+6,DAY(siječanj!B2458))</f>
        <v>45499</v>
      </c>
      <c r="C2458" s="8">
        <v>25.5729166666667</v>
      </c>
      <c r="D2458">
        <v>0.9575775438269698</v>
      </c>
      <c r="E2458" s="6">
        <v>110.8511131817512</v>
      </c>
      <c r="F2458" s="10">
        <v>147.63354183821167</v>
      </c>
      <c r="G2458" s="10">
        <v>1.3413869825345055</v>
      </c>
      <c r="H2458" s="10">
        <f t="shared" si="62"/>
        <v>106.14853669106675</v>
      </c>
    </row>
    <row r="2459" spans="1:8" x14ac:dyDescent="0.25">
      <c r="A2459" s="14"/>
      <c r="B2459" s="3">
        <f>DATE(YEAR(siječanj!B2459),MONTH(siječanj!B2459)+6,DAY(siječanj!B2459))</f>
        <v>45499</v>
      </c>
      <c r="C2459" s="8">
        <v>25.5833333333333</v>
      </c>
      <c r="D2459">
        <v>0.9575775438269698</v>
      </c>
      <c r="E2459" s="6">
        <v>111.09563264095043</v>
      </c>
      <c r="F2459" s="10">
        <v>146.34869974414664</v>
      </c>
      <c r="G2459" s="10">
        <v>1.287101660721611</v>
      </c>
      <c r="H2459" s="10">
        <f t="shared" si="62"/>
        <v>106.38268303422464</v>
      </c>
    </row>
    <row r="2460" spans="1:8" x14ac:dyDescent="0.25">
      <c r="A2460" s="14"/>
      <c r="B2460" s="3">
        <f>DATE(YEAR(siječanj!B2460),MONTH(siječanj!B2460)+6,DAY(siječanj!B2460))</f>
        <v>45499</v>
      </c>
      <c r="C2460" s="8">
        <v>25.59375</v>
      </c>
      <c r="D2460">
        <v>0.9575775438269698</v>
      </c>
      <c r="E2460" s="6">
        <v>112.40620416501324</v>
      </c>
      <c r="F2460" s="10">
        <v>145.43523243287365</v>
      </c>
      <c r="G2460" s="10">
        <v>1.2443850614423213</v>
      </c>
      <c r="H2460" s="10">
        <f t="shared" si="62"/>
        <v>107.63765689524628</v>
      </c>
    </row>
    <row r="2461" spans="1:8" x14ac:dyDescent="0.25">
      <c r="A2461" s="14"/>
      <c r="B2461" s="3">
        <f>DATE(YEAR(siječanj!B2461),MONTH(siječanj!B2461)+6,DAY(siječanj!B2461))</f>
        <v>45499</v>
      </c>
      <c r="C2461" s="8">
        <v>25.6041666666667</v>
      </c>
      <c r="D2461">
        <v>0.9575775438269698</v>
      </c>
      <c r="E2461" s="6">
        <v>113.40369113912379</v>
      </c>
      <c r="F2461" s="10">
        <v>144.32066488893614</v>
      </c>
      <c r="G2461" s="10">
        <v>1.2515700902473514</v>
      </c>
      <c r="H2461" s="10">
        <f t="shared" si="62"/>
        <v>108.59282802191446</v>
      </c>
    </row>
    <row r="2462" spans="1:8" x14ac:dyDescent="0.25">
      <c r="A2462" s="14"/>
      <c r="B2462" s="3">
        <f>DATE(YEAR(siječanj!B2462),MONTH(siječanj!B2462)+6,DAY(siječanj!B2462))</f>
        <v>45499</v>
      </c>
      <c r="C2462" s="8">
        <v>25.6145833333333</v>
      </c>
      <c r="D2462">
        <v>0.9575775438269698</v>
      </c>
      <c r="E2462" s="6">
        <v>113.7774527692591</v>
      </c>
      <c r="F2462" s="10">
        <v>142.78396828033232</v>
      </c>
      <c r="G2462" s="10">
        <v>1.1787806512138135</v>
      </c>
      <c r="H2462" s="10">
        <f t="shared" si="62"/>
        <v>108.95073376567619</v>
      </c>
    </row>
    <row r="2463" spans="1:8" x14ac:dyDescent="0.25">
      <c r="A2463" s="14"/>
      <c r="B2463" s="3">
        <f>DATE(YEAR(siječanj!B2463),MONTH(siječanj!B2463)+6,DAY(siječanj!B2463))</f>
        <v>45499</v>
      </c>
      <c r="C2463" s="8">
        <v>25.625</v>
      </c>
      <c r="D2463">
        <v>0.9575775438269698</v>
      </c>
      <c r="E2463" s="6">
        <v>114.04853132263592</v>
      </c>
      <c r="F2463" s="10">
        <v>139.08631822330105</v>
      </c>
      <c r="G2463" s="10">
        <v>1.209724693936356</v>
      </c>
      <c r="H2463" s="10">
        <f t="shared" si="62"/>
        <v>109.21031250100295</v>
      </c>
    </row>
    <row r="2464" spans="1:8" x14ac:dyDescent="0.25">
      <c r="A2464" s="14"/>
      <c r="B2464" s="3">
        <f>DATE(YEAR(siječanj!B2464),MONTH(siječanj!B2464)+6,DAY(siječanj!B2464))</f>
        <v>45499</v>
      </c>
      <c r="C2464" s="8">
        <v>25.6354166666667</v>
      </c>
      <c r="D2464">
        <v>0.9575775438269698</v>
      </c>
      <c r="E2464" s="6">
        <v>114.41957920122725</v>
      </c>
      <c r="F2464" s="10">
        <v>137.21382447896482</v>
      </c>
      <c r="G2464" s="10">
        <v>1.1603027046169394</v>
      </c>
      <c r="H2464" s="10">
        <f t="shared" si="62"/>
        <v>109.56561961722663</v>
      </c>
    </row>
    <row r="2465" spans="1:8" x14ac:dyDescent="0.25">
      <c r="A2465" s="14"/>
      <c r="B2465" s="3">
        <f>DATE(YEAR(siječanj!B2465),MONTH(siječanj!B2465)+6,DAY(siječanj!B2465))</f>
        <v>45499</v>
      </c>
      <c r="C2465" s="8">
        <v>25.6458333333333</v>
      </c>
      <c r="D2465">
        <v>0.9575775438269698</v>
      </c>
      <c r="E2465" s="6">
        <v>115.13155271042581</v>
      </c>
      <c r="F2465" s="10">
        <v>135.65102098671025</v>
      </c>
      <c r="G2465" s="10">
        <v>1.1664851712398221</v>
      </c>
      <c r="H2465" s="10">
        <f t="shared" si="62"/>
        <v>110.24738946143485</v>
      </c>
    </row>
    <row r="2466" spans="1:8" x14ac:dyDescent="0.25">
      <c r="A2466" s="14"/>
      <c r="B2466" s="3">
        <f>DATE(YEAR(siječanj!B2466),MONTH(siječanj!B2466)+6,DAY(siječanj!B2466))</f>
        <v>45499</v>
      </c>
      <c r="C2466" s="8">
        <v>25.65625</v>
      </c>
      <c r="D2466">
        <v>0.9575775438269698</v>
      </c>
      <c r="E2466" s="6">
        <v>115.03597721895665</v>
      </c>
      <c r="F2466" s="10">
        <v>133.86788711496848</v>
      </c>
      <c r="G2466" s="10">
        <v>1.1623455756513841</v>
      </c>
      <c r="H2466" s="10">
        <f t="shared" si="62"/>
        <v>110.15586851706375</v>
      </c>
    </row>
    <row r="2467" spans="1:8" x14ac:dyDescent="0.25">
      <c r="A2467" s="14"/>
      <c r="B2467" s="3">
        <f>DATE(YEAR(siječanj!B2467),MONTH(siječanj!B2467)+6,DAY(siječanj!B2467))</f>
        <v>45499</v>
      </c>
      <c r="C2467" s="8">
        <v>25.6666666666667</v>
      </c>
      <c r="D2467">
        <v>0.9575775438269698</v>
      </c>
      <c r="E2467" s="6">
        <v>114.2673903591928</v>
      </c>
      <c r="F2467" s="10">
        <v>131.11259075036827</v>
      </c>
      <c r="G2467" s="10">
        <v>1.1618327190150146</v>
      </c>
      <c r="H2467" s="10">
        <f t="shared" si="62"/>
        <v>109.41988699967341</v>
      </c>
    </row>
    <row r="2468" spans="1:8" x14ac:dyDescent="0.25">
      <c r="A2468" s="14"/>
      <c r="B2468" s="3">
        <f>DATE(YEAR(siječanj!B2468),MONTH(siječanj!B2468)+6,DAY(siječanj!B2468))</f>
        <v>45499</v>
      </c>
      <c r="C2468" s="8">
        <v>25.6770833333333</v>
      </c>
      <c r="D2468">
        <v>0.9575775438269698</v>
      </c>
      <c r="E2468" s="6">
        <v>112.59599137448139</v>
      </c>
      <c r="F2468" s="10">
        <v>129.65241269441793</v>
      </c>
      <c r="G2468" s="10">
        <v>1.2045312000930661</v>
      </c>
      <c r="H2468" s="10">
        <f t="shared" si="62"/>
        <v>107.81939286513857</v>
      </c>
    </row>
    <row r="2469" spans="1:8" x14ac:dyDescent="0.25">
      <c r="A2469" s="14"/>
      <c r="B2469" s="3">
        <f>DATE(YEAR(siječanj!B2469),MONTH(siječanj!B2469)+6,DAY(siječanj!B2469))</f>
        <v>45499</v>
      </c>
      <c r="C2469" s="8">
        <v>25.6875</v>
      </c>
      <c r="D2469">
        <v>0.9575775438269698</v>
      </c>
      <c r="E2469" s="6">
        <v>113.33322622521288</v>
      </c>
      <c r="F2469" s="10">
        <v>128.89169199300954</v>
      </c>
      <c r="G2469" s="10">
        <v>1.2230645084728258</v>
      </c>
      <c r="H2469" s="10">
        <f t="shared" si="62"/>
        <v>108.52535240272567</v>
      </c>
    </row>
    <row r="2470" spans="1:8" x14ac:dyDescent="0.25">
      <c r="A2470" s="14"/>
      <c r="B2470" s="3">
        <f>DATE(YEAR(siječanj!B2470),MONTH(siječanj!B2470)+6,DAY(siječanj!B2470))</f>
        <v>45499</v>
      </c>
      <c r="C2470" s="8">
        <v>25.6979166666667</v>
      </c>
      <c r="D2470">
        <v>0.9575775438269698</v>
      </c>
      <c r="E2470" s="6">
        <v>113.36001294343068</v>
      </c>
      <c r="F2470" s="10">
        <v>128.11232470205198</v>
      </c>
      <c r="G2470" s="10">
        <v>1.2269444041645658</v>
      </c>
      <c r="H2470" s="10">
        <f t="shared" si="62"/>
        <v>108.55100276256385</v>
      </c>
    </row>
    <row r="2471" spans="1:8" x14ac:dyDescent="0.25">
      <c r="A2471" s="14"/>
      <c r="B2471" s="3">
        <f>DATE(YEAR(siječanj!B2471),MONTH(siječanj!B2471)+6,DAY(siječanj!B2471))</f>
        <v>45499</v>
      </c>
      <c r="C2471" s="8">
        <v>25.7083333333333</v>
      </c>
      <c r="D2471">
        <v>0.9575775438269698</v>
      </c>
      <c r="E2471" s="6">
        <v>114.36437396647764</v>
      </c>
      <c r="F2471" s="10">
        <v>127.40739087175798</v>
      </c>
      <c r="G2471" s="10">
        <v>1.2614910275694138</v>
      </c>
      <c r="H2471" s="10">
        <f t="shared" si="62"/>
        <v>109.51275632412872</v>
      </c>
    </row>
    <row r="2472" spans="1:8" x14ac:dyDescent="0.25">
      <c r="A2472" s="14"/>
      <c r="B2472" s="3">
        <f>DATE(YEAR(siječanj!B2472),MONTH(siječanj!B2472)+6,DAY(siječanj!B2472))</f>
        <v>45499</v>
      </c>
      <c r="C2472" s="8">
        <v>25.71875</v>
      </c>
      <c r="D2472">
        <v>0.9575775438269698</v>
      </c>
      <c r="E2472" s="6">
        <v>114.47691976625858</v>
      </c>
      <c r="F2472" s="10">
        <v>127.03328397093946</v>
      </c>
      <c r="G2472" s="10">
        <v>1.2750281339741683</v>
      </c>
      <c r="H2472" s="10">
        <f t="shared" si="62"/>
        <v>109.62052765465097</v>
      </c>
    </row>
    <row r="2473" spans="1:8" x14ac:dyDescent="0.25">
      <c r="A2473" s="14"/>
      <c r="B2473" s="3">
        <f>DATE(YEAR(siječanj!B2473),MONTH(siječanj!B2473)+6,DAY(siječanj!B2473))</f>
        <v>45499</v>
      </c>
      <c r="C2473" s="8">
        <v>25.7291666666667</v>
      </c>
      <c r="D2473">
        <v>0.9575775438269698</v>
      </c>
      <c r="E2473" s="6">
        <v>115.04077900228049</v>
      </c>
      <c r="F2473" s="10">
        <v>126.8069954243108</v>
      </c>
      <c r="G2473" s="10">
        <v>1.3027611592156267</v>
      </c>
      <c r="H2473" s="10">
        <f t="shared" si="62"/>
        <v>110.16046659694499</v>
      </c>
    </row>
    <row r="2474" spans="1:8" x14ac:dyDescent="0.25">
      <c r="A2474" s="14"/>
      <c r="B2474" s="3">
        <f>DATE(YEAR(siječanj!B2474),MONTH(siječanj!B2474)+6,DAY(siječanj!B2474))</f>
        <v>45499</v>
      </c>
      <c r="C2474" s="8">
        <v>25.7395833333333</v>
      </c>
      <c r="D2474">
        <v>0.9575775438269698</v>
      </c>
      <c r="E2474" s="6">
        <v>116.33578242153447</v>
      </c>
      <c r="F2474" s="10">
        <v>126.95518856993625</v>
      </c>
      <c r="G2474" s="10">
        <v>1.3256273283397586</v>
      </c>
      <c r="H2474" s="10">
        <f t="shared" si="62"/>
        <v>111.40053279040175</v>
      </c>
    </row>
    <row r="2475" spans="1:8" x14ac:dyDescent="0.25">
      <c r="A2475" s="14"/>
      <c r="B2475" s="3">
        <f>DATE(YEAR(siječanj!B2475),MONTH(siječanj!B2475)+6,DAY(siječanj!B2475))</f>
        <v>45499</v>
      </c>
      <c r="C2475" s="8">
        <v>25.75</v>
      </c>
      <c r="D2475">
        <v>0.9575775438269698</v>
      </c>
      <c r="E2475" s="6">
        <v>119.11000707091706</v>
      </c>
      <c r="F2475" s="10">
        <v>127.01033285684048</v>
      </c>
      <c r="G2475" s="10">
        <v>1.4237309611378182</v>
      </c>
      <c r="H2475" s="10">
        <f t="shared" si="62"/>
        <v>114.05706801618177</v>
      </c>
    </row>
    <row r="2476" spans="1:8" x14ac:dyDescent="0.25">
      <c r="A2476" s="14"/>
      <c r="B2476" s="3">
        <f>DATE(YEAR(siječanj!B2476),MONTH(siječanj!B2476)+6,DAY(siječanj!B2476))</f>
        <v>45499</v>
      </c>
      <c r="C2476" s="8">
        <v>25.7604166666667</v>
      </c>
      <c r="D2476">
        <v>0.9575775438269698</v>
      </c>
      <c r="E2476" s="6">
        <v>121.24887587179511</v>
      </c>
      <c r="F2476" s="10">
        <v>127.09737863662052</v>
      </c>
      <c r="G2476" s="10">
        <v>1.492292225930735</v>
      </c>
      <c r="H2476" s="10">
        <f t="shared" si="62"/>
        <v>116.10520074909471</v>
      </c>
    </row>
    <row r="2477" spans="1:8" x14ac:dyDescent="0.25">
      <c r="A2477" s="14"/>
      <c r="B2477" s="3">
        <f>DATE(YEAR(siječanj!B2477),MONTH(siječanj!B2477)+6,DAY(siječanj!B2477))</f>
        <v>45499</v>
      </c>
      <c r="C2477" s="8">
        <v>25.7708333333333</v>
      </c>
      <c r="D2477">
        <v>0.9575775438269698</v>
      </c>
      <c r="E2477" s="6">
        <v>122.79706817148433</v>
      </c>
      <c r="F2477" s="10">
        <v>127.10918866319321</v>
      </c>
      <c r="G2477" s="10">
        <v>1.7049491606645051</v>
      </c>
      <c r="H2477" s="10">
        <f t="shared" si="62"/>
        <v>117.58771492880292</v>
      </c>
    </row>
    <row r="2478" spans="1:8" x14ac:dyDescent="0.25">
      <c r="A2478" s="14"/>
      <c r="B2478" s="3">
        <f>DATE(YEAR(siječanj!B2478),MONTH(siječanj!B2478)+6,DAY(siječanj!B2478))</f>
        <v>45499</v>
      </c>
      <c r="C2478" s="8">
        <v>25.78125</v>
      </c>
      <c r="D2478">
        <v>0.9575775438269698</v>
      </c>
      <c r="E2478" s="6">
        <v>125.03876095924097</v>
      </c>
      <c r="F2478" s="10">
        <v>126.96310005488635</v>
      </c>
      <c r="G2478" s="10">
        <v>1.9553536715076689</v>
      </c>
      <c r="H2478" s="10">
        <f t="shared" si="62"/>
        <v>119.73430960251757</v>
      </c>
    </row>
    <row r="2479" spans="1:8" x14ac:dyDescent="0.25">
      <c r="A2479" s="14"/>
      <c r="B2479" s="3">
        <f>DATE(YEAR(siječanj!B2479),MONTH(siječanj!B2479)+6,DAY(siječanj!B2479))</f>
        <v>45499</v>
      </c>
      <c r="C2479" s="8">
        <v>25.7916666666667</v>
      </c>
      <c r="D2479">
        <v>0.9575775438269698</v>
      </c>
      <c r="E2479" s="6">
        <v>128.27288273756594</v>
      </c>
      <c r="F2479" s="10">
        <v>126.25740992962798</v>
      </c>
      <c r="G2479" s="10">
        <v>2.2767402919768616</v>
      </c>
      <c r="H2479" s="10">
        <f t="shared" si="62"/>
        <v>122.8312319914433</v>
      </c>
    </row>
    <row r="2480" spans="1:8" x14ac:dyDescent="0.25">
      <c r="A2480" s="14"/>
      <c r="B2480" s="3">
        <f>DATE(YEAR(siječanj!B2480),MONTH(siječanj!B2480)+6,DAY(siječanj!B2480))</f>
        <v>45499</v>
      </c>
      <c r="C2480" s="8">
        <v>25.8020833333333</v>
      </c>
      <c r="D2480">
        <v>0.9575775438269698</v>
      </c>
      <c r="E2480" s="6">
        <v>132.31795309637957</v>
      </c>
      <c r="F2480" s="10">
        <v>125.83214375108051</v>
      </c>
      <c r="G2480" s="10">
        <v>3.0317793635900419</v>
      </c>
      <c r="H2480" s="10">
        <f t="shared" si="62"/>
        <v>126.70470053024334</v>
      </c>
    </row>
    <row r="2481" spans="1:8" x14ac:dyDescent="0.25">
      <c r="A2481" s="14"/>
      <c r="B2481" s="3">
        <f>DATE(YEAR(siječanj!B2481),MONTH(siječanj!B2481)+6,DAY(siječanj!B2481))</f>
        <v>45499</v>
      </c>
      <c r="C2481" s="8">
        <v>25.8125</v>
      </c>
      <c r="D2481">
        <v>0.9575775438269698</v>
      </c>
      <c r="E2481" s="6">
        <v>137.15540835908882</v>
      </c>
      <c r="F2481" s="10">
        <v>125.37332756984262</v>
      </c>
      <c r="G2481" s="10">
        <v>5.1515829332305572</v>
      </c>
      <c r="H2481" s="10">
        <f t="shared" si="62"/>
        <v>131.33693905908132</v>
      </c>
    </row>
    <row r="2482" spans="1:8" x14ac:dyDescent="0.25">
      <c r="A2482" s="14"/>
      <c r="B2482" s="3">
        <f>DATE(YEAR(siječanj!B2482),MONTH(siječanj!B2482)+6,DAY(siječanj!B2482))</f>
        <v>45499</v>
      </c>
      <c r="C2482" s="8">
        <v>25.8229166666667</v>
      </c>
      <c r="D2482">
        <v>0.9575775438269698</v>
      </c>
      <c r="E2482" s="6">
        <v>140.74546515927665</v>
      </c>
      <c r="F2482" s="10">
        <v>124.65193519365312</v>
      </c>
      <c r="G2482" s="10">
        <v>12.250591651889145</v>
      </c>
      <c r="H2482" s="10">
        <f t="shared" si="62"/>
        <v>134.77469683200448</v>
      </c>
    </row>
    <row r="2483" spans="1:8" x14ac:dyDescent="0.25">
      <c r="A2483" s="14"/>
      <c r="B2483" s="3">
        <f>DATE(YEAR(siječanj!B2483),MONTH(siječanj!B2483)+6,DAY(siječanj!B2483))</f>
        <v>45499</v>
      </c>
      <c r="C2483" s="8">
        <v>25.8333333333333</v>
      </c>
      <c r="D2483">
        <v>0.9575775438269698</v>
      </c>
      <c r="E2483" s="6">
        <v>146.68761043593855</v>
      </c>
      <c r="F2483" s="10">
        <v>120.96613010556173</v>
      </c>
      <c r="G2483" s="10">
        <v>47.407085756470188</v>
      </c>
      <c r="H2483" s="10">
        <f t="shared" si="62"/>
        <v>140.46476171109342</v>
      </c>
    </row>
    <row r="2484" spans="1:8" x14ac:dyDescent="0.25">
      <c r="A2484" s="14"/>
      <c r="B2484" s="3">
        <f>DATE(YEAR(siječanj!B2484),MONTH(siječanj!B2484)+6,DAY(siječanj!B2484))</f>
        <v>45499</v>
      </c>
      <c r="C2484" s="8">
        <v>25.84375</v>
      </c>
      <c r="D2484">
        <v>0.9575775438269698</v>
      </c>
      <c r="E2484" s="6">
        <v>151.01288303205996</v>
      </c>
      <c r="F2484" s="10">
        <v>119.6843542535709</v>
      </c>
      <c r="G2484" s="10">
        <v>132.77434298184124</v>
      </c>
      <c r="H2484" s="10">
        <f t="shared" si="62"/>
        <v>144.60654562006945</v>
      </c>
    </row>
    <row r="2485" spans="1:8" x14ac:dyDescent="0.25">
      <c r="A2485" s="14"/>
      <c r="B2485" s="3">
        <f>DATE(YEAR(siječanj!B2485),MONTH(siječanj!B2485)+6,DAY(siječanj!B2485))</f>
        <v>45499</v>
      </c>
      <c r="C2485" s="8">
        <v>25.8541666666667</v>
      </c>
      <c r="D2485">
        <v>0.9575775438269698</v>
      </c>
      <c r="E2485" s="6">
        <v>154.59158819180232</v>
      </c>
      <c r="F2485" s="10">
        <v>118.7515976698313</v>
      </c>
      <c r="G2485" s="10">
        <v>242.1561275233538</v>
      </c>
      <c r="H2485" s="10">
        <f t="shared" si="62"/>
        <v>148.03343331701646</v>
      </c>
    </row>
    <row r="2486" spans="1:8" x14ac:dyDescent="0.25">
      <c r="A2486" s="14"/>
      <c r="B2486" s="3">
        <f>DATE(YEAR(siječanj!B2486),MONTH(siječanj!B2486)+6,DAY(siječanj!B2486))</f>
        <v>45499</v>
      </c>
      <c r="C2486" s="8">
        <v>25.8645833333333</v>
      </c>
      <c r="D2486">
        <v>0.9575775438269698</v>
      </c>
      <c r="E2486" s="6">
        <v>155.33102636441197</v>
      </c>
      <c r="F2486" s="10">
        <v>117.46199729397928</v>
      </c>
      <c r="G2486" s="10">
        <v>298.72130411785474</v>
      </c>
      <c r="H2486" s="10">
        <f t="shared" si="62"/>
        <v>148.7415027061559</v>
      </c>
    </row>
    <row r="2487" spans="1:8" x14ac:dyDescent="0.25">
      <c r="A2487" s="14"/>
      <c r="B2487" s="3">
        <f>DATE(YEAR(siječanj!B2487),MONTH(siječanj!B2487)+6,DAY(siječanj!B2487))</f>
        <v>45499</v>
      </c>
      <c r="C2487" s="8">
        <v>25.875</v>
      </c>
      <c r="D2487">
        <v>0.9575775438269698</v>
      </c>
      <c r="E2487" s="6">
        <v>155.13348220063941</v>
      </c>
      <c r="F2487" s="10">
        <v>114.43023257708241</v>
      </c>
      <c r="G2487" s="10">
        <v>313.69973372499754</v>
      </c>
      <c r="H2487" s="10">
        <f t="shared" si="62"/>
        <v>148.55233885101322</v>
      </c>
    </row>
    <row r="2488" spans="1:8" x14ac:dyDescent="0.25">
      <c r="A2488" s="14"/>
      <c r="B2488" s="3">
        <f>DATE(YEAR(siječanj!B2488),MONTH(siječanj!B2488)+6,DAY(siječanj!B2488))</f>
        <v>45499</v>
      </c>
      <c r="C2488" s="8">
        <v>25.8854166666667</v>
      </c>
      <c r="D2488">
        <v>0.9575775438269698</v>
      </c>
      <c r="E2488" s="6">
        <v>159.33871415520659</v>
      </c>
      <c r="F2488" s="10">
        <v>112.03365544238144</v>
      </c>
      <c r="G2488" s="10">
        <v>315.17943005295842</v>
      </c>
      <c r="H2488" s="10">
        <f t="shared" si="62"/>
        <v>152.57917453729036</v>
      </c>
    </row>
    <row r="2489" spans="1:8" x14ac:dyDescent="0.25">
      <c r="A2489" s="14"/>
      <c r="B2489" s="3">
        <f>DATE(YEAR(siječanj!B2489),MONTH(siječanj!B2489)+6,DAY(siječanj!B2489))</f>
        <v>45499</v>
      </c>
      <c r="C2489" s="8">
        <v>25.8958333333333</v>
      </c>
      <c r="D2489">
        <v>0.9575775438269698</v>
      </c>
      <c r="E2489" s="6">
        <v>162.16647184022111</v>
      </c>
      <c r="F2489" s="10">
        <v>109.92713618088786</v>
      </c>
      <c r="G2489" s="10">
        <v>315.64188804487981</v>
      </c>
      <c r="H2489" s="10">
        <f t="shared" si="62"/>
        <v>155.28697179584438</v>
      </c>
    </row>
    <row r="2490" spans="1:8" x14ac:dyDescent="0.25">
      <c r="A2490" s="14"/>
      <c r="B2490" s="3">
        <f>DATE(YEAR(siječanj!B2490),MONTH(siječanj!B2490)+6,DAY(siječanj!B2490))</f>
        <v>45499</v>
      </c>
      <c r="C2490" s="8">
        <v>25.90625</v>
      </c>
      <c r="D2490">
        <v>0.9575775438269698</v>
      </c>
      <c r="E2490" s="6">
        <v>160.29262935525321</v>
      </c>
      <c r="F2490" s="10">
        <v>107.57650204047998</v>
      </c>
      <c r="G2490" s="10">
        <v>315.77963457858499</v>
      </c>
      <c r="H2490" s="10">
        <f t="shared" si="62"/>
        <v>153.49262231157022</v>
      </c>
    </row>
    <row r="2491" spans="1:8" x14ac:dyDescent="0.25">
      <c r="A2491" s="14"/>
      <c r="B2491" s="3">
        <f>DATE(YEAR(siječanj!B2491),MONTH(siječanj!B2491)+6,DAY(siječanj!B2491))</f>
        <v>45499</v>
      </c>
      <c r="C2491" s="8">
        <v>25.9166666666667</v>
      </c>
      <c r="D2491">
        <v>0.9575775438269698</v>
      </c>
      <c r="E2491" s="6">
        <v>156.369084613875</v>
      </c>
      <c r="F2491" s="10">
        <v>104.38146101891066</v>
      </c>
      <c r="G2491" s="10">
        <v>312.09447001461234</v>
      </c>
      <c r="H2491" s="10">
        <f t="shared" si="62"/>
        <v>149.73552397502604</v>
      </c>
    </row>
    <row r="2492" spans="1:8" x14ac:dyDescent="0.25">
      <c r="A2492" s="14"/>
      <c r="B2492" s="3">
        <f>DATE(YEAR(siječanj!B2492),MONTH(siječanj!B2492)+6,DAY(siječanj!B2492))</f>
        <v>45499</v>
      </c>
      <c r="C2492" s="8">
        <v>25.9270833333333</v>
      </c>
      <c r="D2492">
        <v>0.9575775438269698</v>
      </c>
      <c r="E2492" s="6">
        <v>149.83309580717085</v>
      </c>
      <c r="F2492" s="10">
        <v>101.73667551685033</v>
      </c>
      <c r="G2492" s="10">
        <v>308.90349920728391</v>
      </c>
      <c r="H2492" s="10">
        <f t="shared" si="62"/>
        <v>143.47680786702171</v>
      </c>
    </row>
    <row r="2493" spans="1:8" x14ac:dyDescent="0.25">
      <c r="A2493" s="14"/>
      <c r="B2493" s="3">
        <f>DATE(YEAR(siječanj!B2493),MONTH(siječanj!B2493)+6,DAY(siječanj!B2493))</f>
        <v>45499</v>
      </c>
      <c r="C2493" s="8">
        <v>25.9375</v>
      </c>
      <c r="D2493">
        <v>0.9575775438269698</v>
      </c>
      <c r="E2493" s="6">
        <v>140.71037558321223</v>
      </c>
      <c r="F2493" s="10">
        <v>99.093163140925483</v>
      </c>
      <c r="G2493" s="10">
        <v>307.32128997846286</v>
      </c>
      <c r="H2493" s="10">
        <f t="shared" si="62"/>
        <v>134.74109584194278</v>
      </c>
    </row>
    <row r="2494" spans="1:8" x14ac:dyDescent="0.25">
      <c r="A2494" s="14"/>
      <c r="B2494" s="3">
        <f>DATE(YEAR(siječanj!B2494),MONTH(siječanj!B2494)+6,DAY(siječanj!B2494))</f>
        <v>45499</v>
      </c>
      <c r="C2494" s="8">
        <v>25.9479166666667</v>
      </c>
      <c r="D2494">
        <v>0.9575775438269698</v>
      </c>
      <c r="E2494" s="6">
        <v>129.59588884068961</v>
      </c>
      <c r="F2494" s="10">
        <v>96.523082426022839</v>
      </c>
      <c r="G2494" s="10">
        <v>306.53836130383053</v>
      </c>
      <c r="H2494" s="10">
        <f t="shared" si="62"/>
        <v>124.09811292614056</v>
      </c>
    </row>
    <row r="2495" spans="1:8" x14ac:dyDescent="0.25">
      <c r="A2495" s="14"/>
      <c r="B2495" s="3">
        <f>DATE(YEAR(siječanj!B2495),MONTH(siječanj!B2495)+6,DAY(siječanj!B2495))</f>
        <v>45499</v>
      </c>
      <c r="C2495" s="8">
        <v>25.9583333333333</v>
      </c>
      <c r="D2495">
        <v>0.9575775438269698</v>
      </c>
      <c r="E2495" s="6">
        <v>118.33215955864399</v>
      </c>
      <c r="F2495" s="10">
        <v>93.188466300158325</v>
      </c>
      <c r="G2495" s="10">
        <v>298.66901889152552</v>
      </c>
      <c r="H2495" s="10">
        <f t="shared" si="62"/>
        <v>113.3122187059074</v>
      </c>
    </row>
    <row r="2496" spans="1:8" x14ac:dyDescent="0.25">
      <c r="A2496" s="14"/>
      <c r="B2496" s="3">
        <f>DATE(YEAR(siječanj!B2496),MONTH(siječanj!B2496)+6,DAY(siječanj!B2496))</f>
        <v>45499</v>
      </c>
      <c r="C2496" s="8">
        <v>25.96875</v>
      </c>
      <c r="D2496">
        <v>0.9575775438269698</v>
      </c>
      <c r="E2496" s="6">
        <v>108.30438348705603</v>
      </c>
      <c r="F2496" s="10">
        <v>90.404945455619369</v>
      </c>
      <c r="G2496" s="10">
        <v>297.66166684584471</v>
      </c>
      <c r="H2496" s="10">
        <f t="shared" si="62"/>
        <v>103.70984552522934</v>
      </c>
    </row>
    <row r="2497" spans="1:8" x14ac:dyDescent="0.25">
      <c r="A2497" s="14"/>
      <c r="B2497" s="3">
        <f>DATE(YEAR(siječanj!B2497),MONTH(siječanj!B2497)+6,DAY(siječanj!B2497))</f>
        <v>45499</v>
      </c>
      <c r="C2497" s="8">
        <v>25.9791666666667</v>
      </c>
      <c r="D2497">
        <v>0.9575775438269698</v>
      </c>
      <c r="E2497" s="6">
        <v>98.60864289849728</v>
      </c>
      <c r="F2497" s="10">
        <v>88.148427969242675</v>
      </c>
      <c r="G2497" s="10">
        <v>293.71540025146362</v>
      </c>
      <c r="H2497" s="10">
        <f t="shared" si="62"/>
        <v>94.425422066853798</v>
      </c>
    </row>
    <row r="2498" spans="1:8" ht="15.75" thickBot="1" x14ac:dyDescent="0.3">
      <c r="A2498" s="14"/>
      <c r="B2498" s="3">
        <f>DATE(YEAR(siječanj!B2498),MONTH(siječanj!B2498)+6,DAY(siječanj!B2498))</f>
        <v>45499</v>
      </c>
      <c r="C2498" s="8">
        <v>25.9895833333333</v>
      </c>
      <c r="D2498">
        <v>0.9575775438269698</v>
      </c>
      <c r="E2498" s="6">
        <v>90.418221473851659</v>
      </c>
      <c r="F2498" s="10">
        <v>86.152869734582154</v>
      </c>
      <c r="G2498" s="10">
        <v>293.16686632232955</v>
      </c>
      <c r="H2498" s="10">
        <f t="shared" si="62"/>
        <v>86.582458436133848</v>
      </c>
    </row>
    <row r="2499" spans="1:8" x14ac:dyDescent="0.25">
      <c r="A2499" s="15">
        <f t="shared" ref="A2499" si="63">A2403+1</f>
        <v>209</v>
      </c>
      <c r="B2499" s="3">
        <f>DATE(YEAR(siječanj!B2499),MONTH(siječanj!B2499)+6,DAY(siječanj!B2499))</f>
        <v>45500</v>
      </c>
      <c r="C2499" s="8">
        <v>26</v>
      </c>
      <c r="D2499">
        <v>0.95801363938879336</v>
      </c>
      <c r="E2499" s="6">
        <v>84.637199529147722</v>
      </c>
      <c r="F2499" s="10">
        <v>87.8847113501851</v>
      </c>
      <c r="G2499" s="10">
        <v>285.8993371162544</v>
      </c>
      <c r="H2499" s="10">
        <f t="shared" si="62"/>
        <v>81.083591548594271</v>
      </c>
    </row>
    <row r="2500" spans="1:8" x14ac:dyDescent="0.25">
      <c r="A2500" s="16"/>
      <c r="B2500" s="3">
        <f>DATE(YEAR(siječanj!B2500),MONTH(siječanj!B2500)+6,DAY(siječanj!B2500))</f>
        <v>45500</v>
      </c>
      <c r="C2500" s="8">
        <v>26.0104166666667</v>
      </c>
      <c r="D2500">
        <v>0.95801363938879336</v>
      </c>
      <c r="E2500" s="6">
        <v>79.262197778230359</v>
      </c>
      <c r="F2500" s="10">
        <v>86.344286845055805</v>
      </c>
      <c r="G2500" s="10">
        <v>285.58911129973046</v>
      </c>
      <c r="H2500" s="10">
        <f t="shared" ref="H2500:H2563" si="64">D2500*E2500</f>
        <v>75.934266559476796</v>
      </c>
    </row>
    <row r="2501" spans="1:8" x14ac:dyDescent="0.25">
      <c r="A2501" s="16"/>
      <c r="B2501" s="3">
        <f>DATE(YEAR(siječanj!B2501),MONTH(siječanj!B2501)+6,DAY(siječanj!B2501))</f>
        <v>45500</v>
      </c>
      <c r="C2501" s="8">
        <v>26.0208333333333</v>
      </c>
      <c r="D2501">
        <v>0.95801363938879336</v>
      </c>
      <c r="E2501" s="6">
        <v>73.809921114520279</v>
      </c>
      <c r="F2501" s="10">
        <v>84.731280104160888</v>
      </c>
      <c r="G2501" s="10">
        <v>284.51767219281584</v>
      </c>
      <c r="H2501" s="10">
        <f t="shared" si="64"/>
        <v>70.710911149921316</v>
      </c>
    </row>
    <row r="2502" spans="1:8" x14ac:dyDescent="0.25">
      <c r="A2502" s="16"/>
      <c r="B2502" s="3">
        <f>DATE(YEAR(siječanj!B2502),MONTH(siječanj!B2502)+6,DAY(siječanj!B2502))</f>
        <v>45500</v>
      </c>
      <c r="C2502" s="8">
        <v>26.03125</v>
      </c>
      <c r="D2502">
        <v>0.95801363938879336</v>
      </c>
      <c r="E2502" s="6">
        <v>68.389094013002619</v>
      </c>
      <c r="F2502" s="10">
        <v>83.402036063032227</v>
      </c>
      <c r="G2502" s="10">
        <v>283.4146794151639</v>
      </c>
      <c r="H2502" s="10">
        <f t="shared" si="64"/>
        <v>65.517684849898984</v>
      </c>
    </row>
    <row r="2503" spans="1:8" x14ac:dyDescent="0.25">
      <c r="A2503" s="16"/>
      <c r="B2503" s="3">
        <f>DATE(YEAR(siječanj!B2503),MONTH(siječanj!B2503)+6,DAY(siječanj!B2503))</f>
        <v>45500</v>
      </c>
      <c r="C2503" s="8">
        <v>26.0416666666667</v>
      </c>
      <c r="D2503">
        <v>0.95801363938879336</v>
      </c>
      <c r="E2503" s="6">
        <v>65.452546817562933</v>
      </c>
      <c r="F2503" s="10">
        <v>80.747939525637946</v>
      </c>
      <c r="G2503" s="10">
        <v>277.38363271024735</v>
      </c>
      <c r="H2503" s="10">
        <f t="shared" si="64"/>
        <v>62.704432583958848</v>
      </c>
    </row>
    <row r="2504" spans="1:8" x14ac:dyDescent="0.25">
      <c r="A2504" s="16"/>
      <c r="B2504" s="3">
        <f>DATE(YEAR(siječanj!B2504),MONTH(siječanj!B2504)+6,DAY(siječanj!B2504))</f>
        <v>45500</v>
      </c>
      <c r="C2504" s="8">
        <v>26.0520833333333</v>
      </c>
      <c r="D2504">
        <v>0.95801363938879336</v>
      </c>
      <c r="E2504" s="6">
        <v>63.560442183951352</v>
      </c>
      <c r="F2504" s="10">
        <v>80.317632584889921</v>
      </c>
      <c r="G2504" s="10">
        <v>279.0207146638088</v>
      </c>
      <c r="H2504" s="10">
        <f t="shared" si="64"/>
        <v>60.89177053780822</v>
      </c>
    </row>
    <row r="2505" spans="1:8" x14ac:dyDescent="0.25">
      <c r="A2505" s="16"/>
      <c r="B2505" s="3">
        <f>DATE(YEAR(siječanj!B2505),MONTH(siječanj!B2505)+6,DAY(siječanj!B2505))</f>
        <v>45500</v>
      </c>
      <c r="C2505" s="8">
        <v>26.0625</v>
      </c>
      <c r="D2505">
        <v>0.95801363938879336</v>
      </c>
      <c r="E2505" s="6">
        <v>60.702133608279688</v>
      </c>
      <c r="F2505" s="10">
        <v>79.46587292156579</v>
      </c>
      <c r="G2505" s="10">
        <v>278.88079182135829</v>
      </c>
      <c r="H2505" s="10">
        <f t="shared" si="64"/>
        <v>58.153471936732814</v>
      </c>
    </row>
    <row r="2506" spans="1:8" x14ac:dyDescent="0.25">
      <c r="A2506" s="16"/>
      <c r="B2506" s="3">
        <f>DATE(YEAR(siječanj!B2506),MONTH(siječanj!B2506)+6,DAY(siječanj!B2506))</f>
        <v>45500</v>
      </c>
      <c r="C2506" s="8">
        <v>26.0729166666667</v>
      </c>
      <c r="D2506">
        <v>0.95801363938879336</v>
      </c>
      <c r="E2506" s="6">
        <v>59.654510222201758</v>
      </c>
      <c r="F2506" s="10">
        <v>78.689355565610512</v>
      </c>
      <c r="G2506" s="10">
        <v>278.49979628474239</v>
      </c>
      <c r="H2506" s="10">
        <f t="shared" si="64"/>
        <v>57.149834443927482</v>
      </c>
    </row>
    <row r="2507" spans="1:8" x14ac:dyDescent="0.25">
      <c r="A2507" s="16"/>
      <c r="B2507" s="3">
        <f>DATE(YEAR(siječanj!B2507),MONTH(siječanj!B2507)+6,DAY(siječanj!B2507))</f>
        <v>45500</v>
      </c>
      <c r="C2507" s="8">
        <v>26.0833333333333</v>
      </c>
      <c r="D2507">
        <v>0.95801363938879336</v>
      </c>
      <c r="E2507" s="6">
        <v>58.027424021416699</v>
      </c>
      <c r="F2507" s="10">
        <v>78.150527295821959</v>
      </c>
      <c r="G2507" s="10">
        <v>277.95168106153665</v>
      </c>
      <c r="H2507" s="10">
        <f t="shared" si="64"/>
        <v>55.591063671114107</v>
      </c>
    </row>
    <row r="2508" spans="1:8" x14ac:dyDescent="0.25">
      <c r="A2508" s="16"/>
      <c r="B2508" s="3">
        <f>DATE(YEAR(siječanj!B2508),MONTH(siječanj!B2508)+6,DAY(siječanj!B2508))</f>
        <v>45500</v>
      </c>
      <c r="C2508" s="8">
        <v>26.09375</v>
      </c>
      <c r="D2508">
        <v>0.95801363938879336</v>
      </c>
      <c r="E2508" s="6">
        <v>56.772823376602297</v>
      </c>
      <c r="F2508" s="10">
        <v>77.593536842323076</v>
      </c>
      <c r="G2508" s="10">
        <v>277.92153072711193</v>
      </c>
      <c r="H2508" s="10">
        <f t="shared" si="64"/>
        <v>54.38913914139593</v>
      </c>
    </row>
    <row r="2509" spans="1:8" x14ac:dyDescent="0.25">
      <c r="A2509" s="16"/>
      <c r="B2509" s="3">
        <f>DATE(YEAR(siječanj!B2509),MONTH(siječanj!B2509)+6,DAY(siječanj!B2509))</f>
        <v>45500</v>
      </c>
      <c r="C2509" s="8">
        <v>26.1041666666667</v>
      </c>
      <c r="D2509">
        <v>0.95801363938879336</v>
      </c>
      <c r="E2509" s="6">
        <v>55.020108413345852</v>
      </c>
      <c r="F2509" s="10">
        <v>77.282832817410409</v>
      </c>
      <c r="G2509" s="10">
        <v>277.6925990016141</v>
      </c>
      <c r="H2509" s="10">
        <f t="shared" si="64"/>
        <v>52.710014300635429</v>
      </c>
    </row>
    <row r="2510" spans="1:8" x14ac:dyDescent="0.25">
      <c r="A2510" s="16"/>
      <c r="B2510" s="3">
        <f>DATE(YEAR(siječanj!B2510),MONTH(siječanj!B2510)+6,DAY(siječanj!B2510))</f>
        <v>45500</v>
      </c>
      <c r="C2510" s="8">
        <v>26.1145833333333</v>
      </c>
      <c r="D2510">
        <v>0.95801363938879336</v>
      </c>
      <c r="E2510" s="6">
        <v>55.024231266090965</v>
      </c>
      <c r="F2510" s="10">
        <v>76.70332354809311</v>
      </c>
      <c r="G2510" s="10">
        <v>277.60744616165016</v>
      </c>
      <c r="H2510" s="10">
        <f t="shared" si="64"/>
        <v>52.713964049798442</v>
      </c>
    </row>
    <row r="2511" spans="1:8" x14ac:dyDescent="0.25">
      <c r="A2511" s="16"/>
      <c r="B2511" s="3">
        <f>DATE(YEAR(siječanj!B2511),MONTH(siječanj!B2511)+6,DAY(siječanj!B2511))</f>
        <v>45500</v>
      </c>
      <c r="C2511" s="8">
        <v>26.125</v>
      </c>
      <c r="D2511">
        <v>0.95801363938879336</v>
      </c>
      <c r="E2511" s="6">
        <v>53.784499102412099</v>
      </c>
      <c r="F2511" s="10">
        <v>76.409922904445267</v>
      </c>
      <c r="G2511" s="10">
        <v>277.43800966231493</v>
      </c>
      <c r="H2511" s="10">
        <f t="shared" si="64"/>
        <v>51.526283727805101</v>
      </c>
    </row>
    <row r="2512" spans="1:8" x14ac:dyDescent="0.25">
      <c r="A2512" s="16"/>
      <c r="B2512" s="3">
        <f>DATE(YEAR(siječanj!B2512),MONTH(siječanj!B2512)+6,DAY(siječanj!B2512))</f>
        <v>45500</v>
      </c>
      <c r="C2512" s="8">
        <v>26.1354166666667</v>
      </c>
      <c r="D2512">
        <v>0.95801363938879336</v>
      </c>
      <c r="E2512" s="6">
        <v>55.059435146868218</v>
      </c>
      <c r="F2512" s="10">
        <v>76.235298631717228</v>
      </c>
      <c r="G2512" s="10">
        <v>277.74020510401067</v>
      </c>
      <c r="H2512" s="10">
        <f t="shared" si="64"/>
        <v>52.747689847742464</v>
      </c>
    </row>
    <row r="2513" spans="1:8" x14ac:dyDescent="0.25">
      <c r="A2513" s="16"/>
      <c r="B2513" s="3">
        <f>DATE(YEAR(siječanj!B2513),MONTH(siječanj!B2513)+6,DAY(siječanj!B2513))</f>
        <v>45500</v>
      </c>
      <c r="C2513" s="8">
        <v>26.1458333333333</v>
      </c>
      <c r="D2513">
        <v>0.95801363938879336</v>
      </c>
      <c r="E2513" s="6">
        <v>55.513412079994971</v>
      </c>
      <c r="F2513" s="10">
        <v>75.987959756798688</v>
      </c>
      <c r="G2513" s="10">
        <v>277.80714102915613</v>
      </c>
      <c r="H2513" s="10">
        <f t="shared" si="64"/>
        <v>53.182605941645789</v>
      </c>
    </row>
    <row r="2514" spans="1:8" x14ac:dyDescent="0.25">
      <c r="A2514" s="16"/>
      <c r="B2514" s="3">
        <f>DATE(YEAR(siječanj!B2514),MONTH(siječanj!B2514)+6,DAY(siječanj!B2514))</f>
        <v>45500</v>
      </c>
      <c r="C2514" s="8">
        <v>26.15625</v>
      </c>
      <c r="D2514">
        <v>0.95801363938879336</v>
      </c>
      <c r="E2514" s="6">
        <v>56.149790758602158</v>
      </c>
      <c r="F2514" s="10">
        <v>76.002024799895537</v>
      </c>
      <c r="G2514" s="10">
        <v>278.0378720476736</v>
      </c>
      <c r="H2514" s="10">
        <f t="shared" si="64"/>
        <v>53.792265395567689</v>
      </c>
    </row>
    <row r="2515" spans="1:8" x14ac:dyDescent="0.25">
      <c r="A2515" s="16"/>
      <c r="B2515" s="3">
        <f>DATE(YEAR(siječanj!B2515),MONTH(siječanj!B2515)+6,DAY(siječanj!B2515))</f>
        <v>45500</v>
      </c>
      <c r="C2515" s="8">
        <v>26.1666666666667</v>
      </c>
      <c r="D2515">
        <v>0.95801363938879336</v>
      </c>
      <c r="E2515" s="6">
        <v>58.425574926956976</v>
      </c>
      <c r="F2515" s="10">
        <v>76.196690899049671</v>
      </c>
      <c r="G2515" s="10">
        <v>281.41273723596686</v>
      </c>
      <c r="H2515" s="10">
        <f t="shared" si="64"/>
        <v>55.972497669156688</v>
      </c>
    </row>
    <row r="2516" spans="1:8" x14ac:dyDescent="0.25">
      <c r="A2516" s="16"/>
      <c r="B2516" s="3">
        <f>DATE(YEAR(siječanj!B2516),MONTH(siječanj!B2516)+6,DAY(siječanj!B2516))</f>
        <v>45500</v>
      </c>
      <c r="C2516" s="8">
        <v>26.1770833333333</v>
      </c>
      <c r="D2516">
        <v>0.95801363938879336</v>
      </c>
      <c r="E2516" s="6">
        <v>59.866353314316655</v>
      </c>
      <c r="F2516" s="10">
        <v>76.05881382599739</v>
      </c>
      <c r="G2516" s="10">
        <v>282.66078225423263</v>
      </c>
      <c r="H2516" s="10">
        <f t="shared" si="64"/>
        <v>57.352783015583853</v>
      </c>
    </row>
    <row r="2517" spans="1:8" x14ac:dyDescent="0.25">
      <c r="A2517" s="16"/>
      <c r="B2517" s="3">
        <f>DATE(YEAR(siječanj!B2517),MONTH(siječanj!B2517)+6,DAY(siječanj!B2517))</f>
        <v>45500</v>
      </c>
      <c r="C2517" s="8">
        <v>26.1875</v>
      </c>
      <c r="D2517">
        <v>0.95801363938879336</v>
      </c>
      <c r="E2517" s="6">
        <v>61.674172017620819</v>
      </c>
      <c r="F2517" s="10">
        <v>76.098343602846754</v>
      </c>
      <c r="G2517" s="10">
        <v>291.5501162596301</v>
      </c>
      <c r="H2517" s="10">
        <f t="shared" si="64"/>
        <v>59.084697990891399</v>
      </c>
    </row>
    <row r="2518" spans="1:8" x14ac:dyDescent="0.25">
      <c r="A2518" s="16"/>
      <c r="B2518" s="3">
        <f>DATE(YEAR(siječanj!B2518),MONTH(siječanj!B2518)+6,DAY(siječanj!B2518))</f>
        <v>45500</v>
      </c>
      <c r="C2518" s="8">
        <v>26.1979166666667</v>
      </c>
      <c r="D2518">
        <v>0.95801363938879336</v>
      </c>
      <c r="E2518" s="6">
        <v>63.90541774878001</v>
      </c>
      <c r="F2518" s="10">
        <v>76.490898977889103</v>
      </c>
      <c r="G2518" s="10">
        <v>290.37381536972339</v>
      </c>
      <c r="H2518" s="10">
        <f t="shared" si="64"/>
        <v>61.222261834169927</v>
      </c>
    </row>
    <row r="2519" spans="1:8" x14ac:dyDescent="0.25">
      <c r="A2519" s="16"/>
      <c r="B2519" s="3">
        <f>DATE(YEAR(siječanj!B2519),MONTH(siječanj!B2519)+6,DAY(siječanj!B2519))</f>
        <v>45500</v>
      </c>
      <c r="C2519" s="8">
        <v>26.2083333333333</v>
      </c>
      <c r="D2519">
        <v>0.95801363938879336</v>
      </c>
      <c r="E2519" s="6">
        <v>66.125714862145003</v>
      </c>
      <c r="F2519" s="10">
        <v>77.485477186841322</v>
      </c>
      <c r="G2519" s="10">
        <v>250.65083479916134</v>
      </c>
      <c r="H2519" s="10">
        <f t="shared" si="64"/>
        <v>63.349336752269153</v>
      </c>
    </row>
    <row r="2520" spans="1:8" x14ac:dyDescent="0.25">
      <c r="A2520" s="16"/>
      <c r="B2520" s="3">
        <f>DATE(YEAR(siječanj!B2520),MONTH(siječanj!B2520)+6,DAY(siječanj!B2520))</f>
        <v>45500</v>
      </c>
      <c r="C2520" s="8">
        <v>26.21875</v>
      </c>
      <c r="D2520">
        <v>0.95801363938879336</v>
      </c>
      <c r="E2520" s="6">
        <v>69.252061091678343</v>
      </c>
      <c r="F2520" s="10">
        <v>77.728098526326534</v>
      </c>
      <c r="G2520" s="10">
        <v>156.0691139454193</v>
      </c>
      <c r="H2520" s="10">
        <f t="shared" si="64"/>
        <v>66.344419081613822</v>
      </c>
    </row>
    <row r="2521" spans="1:8" x14ac:dyDescent="0.25">
      <c r="A2521" s="16"/>
      <c r="B2521" s="3">
        <f>DATE(YEAR(siječanj!B2521),MONTH(siječanj!B2521)+6,DAY(siječanj!B2521))</f>
        <v>45500</v>
      </c>
      <c r="C2521" s="8">
        <v>26.2291666666667</v>
      </c>
      <c r="D2521">
        <v>0.95801363938879336</v>
      </c>
      <c r="E2521" s="6">
        <v>71.521004714202235</v>
      </c>
      <c r="F2521" s="10">
        <v>78.602745173648074</v>
      </c>
      <c r="G2521" s="10">
        <v>74.358109359066518</v>
      </c>
      <c r="H2521" s="10">
        <f t="shared" si="64"/>
        <v>68.518098018995929</v>
      </c>
    </row>
    <row r="2522" spans="1:8" x14ac:dyDescent="0.25">
      <c r="A2522" s="16"/>
      <c r="B2522" s="3">
        <f>DATE(YEAR(siječanj!B2522),MONTH(siječanj!B2522)+6,DAY(siječanj!B2522))</f>
        <v>45500</v>
      </c>
      <c r="C2522" s="8">
        <v>26.2395833333333</v>
      </c>
      <c r="D2522">
        <v>0.95801363938879336</v>
      </c>
      <c r="E2522" s="6">
        <v>74.522060168475335</v>
      </c>
      <c r="F2522" s="10">
        <v>80.70599203310104</v>
      </c>
      <c r="G2522" s="10">
        <v>25.751840413666176</v>
      </c>
      <c r="H2522" s="10">
        <f t="shared" si="64"/>
        <v>71.393150076751695</v>
      </c>
    </row>
    <row r="2523" spans="1:8" x14ac:dyDescent="0.25">
      <c r="A2523" s="16"/>
      <c r="B2523" s="3">
        <f>DATE(YEAR(siječanj!B2523),MONTH(siječanj!B2523)+6,DAY(siječanj!B2523))</f>
        <v>45500</v>
      </c>
      <c r="C2523" s="8">
        <v>26.25</v>
      </c>
      <c r="D2523">
        <v>0.95801363938879336</v>
      </c>
      <c r="E2523" s="6">
        <v>78.366794766521451</v>
      </c>
      <c r="F2523" s="10">
        <v>83.319677584654258</v>
      </c>
      <c r="G2523" s="10">
        <v>12.976206369837556</v>
      </c>
      <c r="H2523" s="10">
        <f t="shared" si="64"/>
        <v>75.076458261509856</v>
      </c>
    </row>
    <row r="2524" spans="1:8" x14ac:dyDescent="0.25">
      <c r="A2524" s="16"/>
      <c r="B2524" s="3">
        <f>DATE(YEAR(siječanj!B2524),MONTH(siječanj!B2524)+6,DAY(siječanj!B2524))</f>
        <v>45500</v>
      </c>
      <c r="C2524" s="8">
        <v>26.2604166666667</v>
      </c>
      <c r="D2524">
        <v>0.95801363938879336</v>
      </c>
      <c r="E2524" s="6">
        <v>82.562825191706722</v>
      </c>
      <c r="F2524" s="10">
        <v>85.552903594585814</v>
      </c>
      <c r="G2524" s="10">
        <v>7.5432061864066071</v>
      </c>
      <c r="H2524" s="10">
        <f t="shared" si="64"/>
        <v>79.096312640127707</v>
      </c>
    </row>
    <row r="2525" spans="1:8" x14ac:dyDescent="0.25">
      <c r="A2525" s="16"/>
      <c r="B2525" s="3">
        <f>DATE(YEAR(siječanj!B2525),MONTH(siječanj!B2525)+6,DAY(siječanj!B2525))</f>
        <v>45500</v>
      </c>
      <c r="C2525" s="8">
        <v>26.2708333333333</v>
      </c>
      <c r="D2525">
        <v>0.95801363938879336</v>
      </c>
      <c r="E2525" s="6">
        <v>85.784280825388848</v>
      </c>
      <c r="F2525" s="10">
        <v>88.501275390975181</v>
      </c>
      <c r="G2525" s="10">
        <v>5.2552371474804085</v>
      </c>
      <c r="H2525" s="10">
        <f t="shared" si="64"/>
        <v>82.182511075881052</v>
      </c>
    </row>
    <row r="2526" spans="1:8" x14ac:dyDescent="0.25">
      <c r="A2526" s="16"/>
      <c r="B2526" s="3">
        <f>DATE(YEAR(siječanj!B2526),MONTH(siječanj!B2526)+6,DAY(siječanj!B2526))</f>
        <v>45500</v>
      </c>
      <c r="C2526" s="8">
        <v>26.28125</v>
      </c>
      <c r="D2526">
        <v>0.95801363938879336</v>
      </c>
      <c r="E2526" s="6">
        <v>91.012162557053983</v>
      </c>
      <c r="F2526" s="10">
        <v>93.035640171731558</v>
      </c>
      <c r="G2526" s="10">
        <v>4.723287798382426</v>
      </c>
      <c r="H2526" s="10">
        <f t="shared" si="64"/>
        <v>87.190893079927761</v>
      </c>
    </row>
    <row r="2527" spans="1:8" x14ac:dyDescent="0.25">
      <c r="A2527" s="16"/>
      <c r="B2527" s="3">
        <f>DATE(YEAR(siječanj!B2527),MONTH(siječanj!B2527)+6,DAY(siječanj!B2527))</f>
        <v>45500</v>
      </c>
      <c r="C2527" s="8">
        <v>26.2916666666667</v>
      </c>
      <c r="D2527">
        <v>0.95801363938879336</v>
      </c>
      <c r="E2527" s="6">
        <v>95.053143566227988</v>
      </c>
      <c r="F2527" s="10">
        <v>98.82933010653494</v>
      </c>
      <c r="G2527" s="10">
        <v>4.3657742112167774</v>
      </c>
      <c r="H2527" s="10">
        <f t="shared" si="64"/>
        <v>91.062208003227539</v>
      </c>
    </row>
    <row r="2528" spans="1:8" x14ac:dyDescent="0.25">
      <c r="A2528" s="16"/>
      <c r="B2528" s="3">
        <f>DATE(YEAR(siječanj!B2528),MONTH(siječanj!B2528)+6,DAY(siječanj!B2528))</f>
        <v>45500</v>
      </c>
      <c r="C2528" s="8">
        <v>26.3020833333333</v>
      </c>
      <c r="D2528">
        <v>0.95801363938879336</v>
      </c>
      <c r="E2528" s="6">
        <v>99.099855577210178</v>
      </c>
      <c r="F2528" s="10">
        <v>101.65962039157525</v>
      </c>
      <c r="G2528" s="10">
        <v>3.0846197270353652</v>
      </c>
      <c r="H2528" s="10">
        <f t="shared" si="64"/>
        <v>94.939013304426936</v>
      </c>
    </row>
    <row r="2529" spans="1:8" x14ac:dyDescent="0.25">
      <c r="A2529" s="16"/>
      <c r="B2529" s="3">
        <f>DATE(YEAR(siječanj!B2529),MONTH(siječanj!B2529)+6,DAY(siječanj!B2529))</f>
        <v>45500</v>
      </c>
      <c r="C2529" s="8">
        <v>26.3125</v>
      </c>
      <c r="D2529">
        <v>0.95801363938879336</v>
      </c>
      <c r="E2529" s="6">
        <v>101.84853312327779</v>
      </c>
      <c r="F2529" s="10">
        <v>104.57379841657706</v>
      </c>
      <c r="G2529" s="10">
        <v>1.9762954950435763</v>
      </c>
      <c r="H2529" s="10">
        <f t="shared" si="64"/>
        <v>97.572283883841422</v>
      </c>
    </row>
    <row r="2530" spans="1:8" x14ac:dyDescent="0.25">
      <c r="A2530" s="16"/>
      <c r="B2530" s="3">
        <f>DATE(YEAR(siječanj!B2530),MONTH(siječanj!B2530)+6,DAY(siječanj!B2530))</f>
        <v>45500</v>
      </c>
      <c r="C2530" s="8">
        <v>26.3229166666667</v>
      </c>
      <c r="D2530">
        <v>0.95801363938879336</v>
      </c>
      <c r="E2530" s="6">
        <v>106.37827221599544</v>
      </c>
      <c r="F2530" s="10">
        <v>109.68845878836112</v>
      </c>
      <c r="G2530" s="10">
        <v>1.9503637601432713</v>
      </c>
      <c r="H2530" s="10">
        <f t="shared" si="64"/>
        <v>101.91183571753754</v>
      </c>
    </row>
    <row r="2531" spans="1:8" x14ac:dyDescent="0.25">
      <c r="A2531" s="16"/>
      <c r="B2531" s="3">
        <f>DATE(YEAR(siječanj!B2531),MONTH(siječanj!B2531)+6,DAY(siječanj!B2531))</f>
        <v>45500</v>
      </c>
      <c r="C2531" s="8">
        <v>26.3333333333333</v>
      </c>
      <c r="D2531">
        <v>0.95801363938879336</v>
      </c>
      <c r="E2531" s="6">
        <v>110.51844212510329</v>
      </c>
      <c r="F2531" s="10">
        <v>116.95761962197709</v>
      </c>
      <c r="G2531" s="10">
        <v>1.7356020484329759</v>
      </c>
      <c r="H2531" s="10">
        <f t="shared" si="64"/>
        <v>105.87817495984993</v>
      </c>
    </row>
    <row r="2532" spans="1:8" x14ac:dyDescent="0.25">
      <c r="A2532" s="16"/>
      <c r="B2532" s="3">
        <f>DATE(YEAR(siječanj!B2532),MONTH(siječanj!B2532)+6,DAY(siječanj!B2532))</f>
        <v>45500</v>
      </c>
      <c r="C2532" s="8">
        <v>26.34375</v>
      </c>
      <c r="D2532">
        <v>0.95801363938879336</v>
      </c>
      <c r="E2532" s="6">
        <v>111.27682531847717</v>
      </c>
      <c r="F2532" s="10">
        <v>119.9851833582315</v>
      </c>
      <c r="G2532" s="10">
        <v>1.6885440318961127</v>
      </c>
      <c r="H2532" s="10">
        <f t="shared" si="64"/>
        <v>106.60471640298533</v>
      </c>
    </row>
    <row r="2533" spans="1:8" x14ac:dyDescent="0.25">
      <c r="A2533" s="16"/>
      <c r="B2533" s="3">
        <f>DATE(YEAR(siječanj!B2533),MONTH(siječanj!B2533)+6,DAY(siječanj!B2533))</f>
        <v>45500</v>
      </c>
      <c r="C2533" s="8">
        <v>26.3541666666667</v>
      </c>
      <c r="D2533">
        <v>0.95801363938879336</v>
      </c>
      <c r="E2533" s="6">
        <v>111.82838103170378</v>
      </c>
      <c r="F2533" s="10">
        <v>121.68048791202732</v>
      </c>
      <c r="G2533" s="10">
        <v>1.7306858695991205</v>
      </c>
      <c r="H2533" s="10">
        <f t="shared" si="64"/>
        <v>107.13311429913925</v>
      </c>
    </row>
    <row r="2534" spans="1:8" x14ac:dyDescent="0.25">
      <c r="A2534" s="16"/>
      <c r="B2534" s="3">
        <f>DATE(YEAR(siječanj!B2534),MONTH(siječanj!B2534)+6,DAY(siječanj!B2534))</f>
        <v>45500</v>
      </c>
      <c r="C2534" s="8">
        <v>26.3645833333333</v>
      </c>
      <c r="D2534">
        <v>0.95801363938879336</v>
      </c>
      <c r="E2534" s="6">
        <v>114.354482667277</v>
      </c>
      <c r="F2534" s="10">
        <v>123.50621958929391</v>
      </c>
      <c r="G2534" s="10">
        <v>1.7292326072647668</v>
      </c>
      <c r="H2534" s="10">
        <f t="shared" si="64"/>
        <v>109.55315412050072</v>
      </c>
    </row>
    <row r="2535" spans="1:8" x14ac:dyDescent="0.25">
      <c r="A2535" s="16"/>
      <c r="B2535" s="3">
        <f>DATE(YEAR(siječanj!B2535),MONTH(siječanj!B2535)+6,DAY(siječanj!B2535))</f>
        <v>45500</v>
      </c>
      <c r="C2535" s="8">
        <v>26.375</v>
      </c>
      <c r="D2535">
        <v>0.95801363938879336</v>
      </c>
      <c r="E2535" s="6">
        <v>117.30470504206582</v>
      </c>
      <c r="F2535" s="10">
        <v>126.57445179912676</v>
      </c>
      <c r="G2535" s="10">
        <v>1.6596836274135107</v>
      </c>
      <c r="H2535" s="10">
        <f t="shared" si="64"/>
        <v>112.37950739477841</v>
      </c>
    </row>
    <row r="2536" spans="1:8" x14ac:dyDescent="0.25">
      <c r="A2536" s="16"/>
      <c r="B2536" s="3">
        <f>DATE(YEAR(siječanj!B2536),MONTH(siječanj!B2536)+6,DAY(siječanj!B2536))</f>
        <v>45500</v>
      </c>
      <c r="C2536" s="8">
        <v>26.3854166666667</v>
      </c>
      <c r="D2536">
        <v>0.95801363938879336</v>
      </c>
      <c r="E2536" s="6">
        <v>118.53361964421603</v>
      </c>
      <c r="F2536" s="10">
        <v>128.28844094476381</v>
      </c>
      <c r="G2536" s="10">
        <v>1.6109259875060673</v>
      </c>
      <c r="H2536" s="10">
        <f t="shared" si="64"/>
        <v>113.55682434528237</v>
      </c>
    </row>
    <row r="2537" spans="1:8" x14ac:dyDescent="0.25">
      <c r="A2537" s="16"/>
      <c r="B2537" s="3">
        <f>DATE(YEAR(siječanj!B2537),MONTH(siječanj!B2537)+6,DAY(siječanj!B2537))</f>
        <v>45500</v>
      </c>
      <c r="C2537" s="8">
        <v>26.3958333333333</v>
      </c>
      <c r="D2537">
        <v>0.95801363938879336</v>
      </c>
      <c r="E2537" s="6">
        <v>120.61330816541765</v>
      </c>
      <c r="F2537" s="10">
        <v>128.73284448531712</v>
      </c>
      <c r="G2537" s="10">
        <v>1.4416555354370779</v>
      </c>
      <c r="H2537" s="10">
        <f t="shared" si="64"/>
        <v>115.54919431427383</v>
      </c>
    </row>
    <row r="2538" spans="1:8" x14ac:dyDescent="0.25">
      <c r="A2538" s="16"/>
      <c r="B2538" s="3">
        <f>DATE(YEAR(siječanj!B2538),MONTH(siječanj!B2538)+6,DAY(siječanj!B2538))</f>
        <v>45500</v>
      </c>
      <c r="C2538" s="8">
        <v>26.40625</v>
      </c>
      <c r="D2538">
        <v>0.95801363938879336</v>
      </c>
      <c r="E2538" s="6">
        <v>124.62617612755096</v>
      </c>
      <c r="F2538" s="10">
        <v>129.35380203524463</v>
      </c>
      <c r="G2538" s="10">
        <v>1.2782396545437538</v>
      </c>
      <c r="H2538" s="10">
        <f t="shared" si="64"/>
        <v>119.39357655506386</v>
      </c>
    </row>
    <row r="2539" spans="1:8" x14ac:dyDescent="0.25">
      <c r="A2539" s="16"/>
      <c r="B2539" s="3">
        <f>DATE(YEAR(siječanj!B2539),MONTH(siječanj!B2539)+6,DAY(siječanj!B2539))</f>
        <v>45500</v>
      </c>
      <c r="C2539" s="8">
        <v>26.4166666666667</v>
      </c>
      <c r="D2539">
        <v>0.95801363938879336</v>
      </c>
      <c r="E2539" s="6">
        <v>126.73515424602692</v>
      </c>
      <c r="F2539" s="10">
        <v>130.36152194017617</v>
      </c>
      <c r="G2539" s="10">
        <v>1.2080540081763045</v>
      </c>
      <c r="H2539" s="10">
        <f t="shared" si="64"/>
        <v>121.41400635773634</v>
      </c>
    </row>
    <row r="2540" spans="1:8" x14ac:dyDescent="0.25">
      <c r="A2540" s="16"/>
      <c r="B2540" s="3">
        <f>DATE(YEAR(siječanj!B2540),MONTH(siječanj!B2540)+6,DAY(siječanj!B2540))</f>
        <v>45500</v>
      </c>
      <c r="C2540" s="8">
        <v>26.4270833333333</v>
      </c>
      <c r="D2540">
        <v>0.95801363938879336</v>
      </c>
      <c r="E2540" s="6">
        <v>128.7294650298366</v>
      </c>
      <c r="F2540" s="10">
        <v>130.972858000721</v>
      </c>
      <c r="G2540" s="10">
        <v>1.1477062554544208</v>
      </c>
      <c r="H2540" s="10">
        <f t="shared" si="64"/>
        <v>123.32458328980617</v>
      </c>
    </row>
    <row r="2541" spans="1:8" x14ac:dyDescent="0.25">
      <c r="A2541" s="16"/>
      <c r="B2541" s="3">
        <f>DATE(YEAR(siječanj!B2541),MONTH(siječanj!B2541)+6,DAY(siječanj!B2541))</f>
        <v>45500</v>
      </c>
      <c r="C2541" s="8">
        <v>26.4375</v>
      </c>
      <c r="D2541">
        <v>0.95801363938879336</v>
      </c>
      <c r="E2541" s="6">
        <v>128.98516959933932</v>
      </c>
      <c r="F2541" s="10">
        <v>131.31622726587133</v>
      </c>
      <c r="G2541" s="10">
        <v>1.1097415084657489</v>
      </c>
      <c r="H2541" s="10">
        <f t="shared" si="64"/>
        <v>123.5695517550438</v>
      </c>
    </row>
    <row r="2542" spans="1:8" x14ac:dyDescent="0.25">
      <c r="A2542" s="16"/>
      <c r="B2542" s="3">
        <f>DATE(YEAR(siječanj!B2542),MONTH(siječanj!B2542)+6,DAY(siječanj!B2542))</f>
        <v>45500</v>
      </c>
      <c r="C2542" s="8">
        <v>26.4479166666667</v>
      </c>
      <c r="D2542">
        <v>0.95801363938879336</v>
      </c>
      <c r="E2542" s="6">
        <v>129.19428120297204</v>
      </c>
      <c r="F2542" s="10">
        <v>131.58537035558714</v>
      </c>
      <c r="G2542" s="10">
        <v>1.1208831860284085</v>
      </c>
      <c r="H2542" s="10">
        <f t="shared" si="64"/>
        <v>123.76988352347841</v>
      </c>
    </row>
    <row r="2543" spans="1:8" x14ac:dyDescent="0.25">
      <c r="A2543" s="16"/>
      <c r="B2543" s="3">
        <f>DATE(YEAR(siječanj!B2543),MONTH(siječanj!B2543)+6,DAY(siječanj!B2543))</f>
        <v>45500</v>
      </c>
      <c r="C2543" s="8">
        <v>26.4583333333333</v>
      </c>
      <c r="D2543">
        <v>0.95801363938879336</v>
      </c>
      <c r="E2543" s="6">
        <v>129.89701179659954</v>
      </c>
      <c r="F2543" s="10">
        <v>131.97708011547283</v>
      </c>
      <c r="G2543" s="10">
        <v>1.1581697436604701</v>
      </c>
      <c r="H2543" s="10">
        <f t="shared" si="64"/>
        <v>124.44310901698935</v>
      </c>
    </row>
    <row r="2544" spans="1:8" x14ac:dyDescent="0.25">
      <c r="A2544" s="16"/>
      <c r="B2544" s="3">
        <f>DATE(YEAR(siječanj!B2544),MONTH(siječanj!B2544)+6,DAY(siječanj!B2544))</f>
        <v>45500</v>
      </c>
      <c r="C2544" s="8">
        <v>26.46875</v>
      </c>
      <c r="D2544">
        <v>0.95801363938879336</v>
      </c>
      <c r="E2544" s="6">
        <v>129.9896163509209</v>
      </c>
      <c r="F2544" s="10">
        <v>132.10271904885931</v>
      </c>
      <c r="G2544" s="10">
        <v>1.1472190663533193</v>
      </c>
      <c r="H2544" s="10">
        <f t="shared" si="64"/>
        <v>124.53182544309873</v>
      </c>
    </row>
    <row r="2545" spans="1:8" x14ac:dyDescent="0.25">
      <c r="A2545" s="16"/>
      <c r="B2545" s="3">
        <f>DATE(YEAR(siječanj!B2545),MONTH(siječanj!B2545)+6,DAY(siječanj!B2545))</f>
        <v>45500</v>
      </c>
      <c r="C2545" s="8">
        <v>26.4791666666667</v>
      </c>
      <c r="D2545">
        <v>0.95801363938879336</v>
      </c>
      <c r="E2545" s="6">
        <v>133.02723551789964</v>
      </c>
      <c r="F2545" s="10">
        <v>132.27313889606177</v>
      </c>
      <c r="G2545" s="10">
        <v>1.1909414988921854</v>
      </c>
      <c r="H2545" s="10">
        <f t="shared" si="64"/>
        <v>127.44190603633319</v>
      </c>
    </row>
    <row r="2546" spans="1:8" x14ac:dyDescent="0.25">
      <c r="A2546" s="16"/>
      <c r="B2546" s="3">
        <f>DATE(YEAR(siječanj!B2546),MONTH(siječanj!B2546)+6,DAY(siječanj!B2546))</f>
        <v>45500</v>
      </c>
      <c r="C2546" s="8">
        <v>26.4895833333333</v>
      </c>
      <c r="D2546">
        <v>0.95801363938879336</v>
      </c>
      <c r="E2546" s="6">
        <v>131.21173080804385</v>
      </c>
      <c r="F2546" s="10">
        <v>131.88443033017126</v>
      </c>
      <c r="G2546" s="10">
        <v>1.2235720806755914</v>
      </c>
      <c r="H2546" s="10">
        <f t="shared" si="64"/>
        <v>125.70262776191676</v>
      </c>
    </row>
    <row r="2547" spans="1:8" x14ac:dyDescent="0.25">
      <c r="A2547" s="16"/>
      <c r="B2547" s="3">
        <f>DATE(YEAR(siječanj!B2547),MONTH(siječanj!B2547)+6,DAY(siječanj!B2547))</f>
        <v>45500</v>
      </c>
      <c r="C2547" s="8">
        <v>26.5</v>
      </c>
      <c r="D2547">
        <v>0.95801363938879336</v>
      </c>
      <c r="E2547" s="6">
        <v>128.93628167074385</v>
      </c>
      <c r="F2547" s="10">
        <v>130.57022608599377</v>
      </c>
      <c r="G2547" s="10">
        <v>1.2440783037295204</v>
      </c>
      <c r="H2547" s="10">
        <f t="shared" si="64"/>
        <v>123.52271645264788</v>
      </c>
    </row>
    <row r="2548" spans="1:8" x14ac:dyDescent="0.25">
      <c r="A2548" s="16"/>
      <c r="B2548" s="3">
        <f>DATE(YEAR(siječanj!B2548),MONTH(siječanj!B2548)+6,DAY(siječanj!B2548))</f>
        <v>45500</v>
      </c>
      <c r="C2548" s="8">
        <v>26.5104166666667</v>
      </c>
      <c r="D2548">
        <v>0.95801363938879336</v>
      </c>
      <c r="E2548" s="6">
        <v>126.87421676841086</v>
      </c>
      <c r="F2548" s="10">
        <v>129.63666375495666</v>
      </c>
      <c r="G2548" s="10">
        <v>1.3214665950169044</v>
      </c>
      <c r="H2548" s="10">
        <f t="shared" si="64"/>
        <v>121.54723015090796</v>
      </c>
    </row>
    <row r="2549" spans="1:8" x14ac:dyDescent="0.25">
      <c r="A2549" s="16"/>
      <c r="B2549" s="3">
        <f>DATE(YEAR(siječanj!B2549),MONTH(siječanj!B2549)+6,DAY(siječanj!B2549))</f>
        <v>45500</v>
      </c>
      <c r="C2549" s="8">
        <v>26.5208333333333</v>
      </c>
      <c r="D2549">
        <v>0.95801363938879336</v>
      </c>
      <c r="E2549" s="6">
        <v>127.88193598508963</v>
      </c>
      <c r="F2549" s="10">
        <v>129.16975654027735</v>
      </c>
      <c r="G2549" s="10">
        <v>1.305444724480783</v>
      </c>
      <c r="H2549" s="10">
        <f t="shared" si="64"/>
        <v>122.51263890516041</v>
      </c>
    </row>
    <row r="2550" spans="1:8" x14ac:dyDescent="0.25">
      <c r="A2550" s="16"/>
      <c r="B2550" s="3">
        <f>DATE(YEAR(siječanj!B2550),MONTH(siječanj!B2550)+6,DAY(siječanj!B2550))</f>
        <v>45500</v>
      </c>
      <c r="C2550" s="8">
        <v>26.53125</v>
      </c>
      <c r="D2550">
        <v>0.95801363938879336</v>
      </c>
      <c r="E2550" s="6">
        <v>128.81563107559282</v>
      </c>
      <c r="F2550" s="10">
        <v>128.07444687990034</v>
      </c>
      <c r="G2550" s="10">
        <v>1.2369171806478338</v>
      </c>
      <c r="H2550" s="10">
        <f t="shared" si="64"/>
        <v>123.40713153689282</v>
      </c>
    </row>
    <row r="2551" spans="1:8" x14ac:dyDescent="0.25">
      <c r="A2551" s="16"/>
      <c r="B2551" s="3">
        <f>DATE(YEAR(siječanj!B2551),MONTH(siječanj!B2551)+6,DAY(siječanj!B2551))</f>
        <v>45500</v>
      </c>
      <c r="C2551" s="8">
        <v>26.5416666666667</v>
      </c>
      <c r="D2551">
        <v>0.95801363938879336</v>
      </c>
      <c r="E2551" s="6">
        <v>127.26086034260376</v>
      </c>
      <c r="F2551" s="10">
        <v>125.19269833286491</v>
      </c>
      <c r="G2551" s="10">
        <v>1.1852170302112885</v>
      </c>
      <c r="H2551" s="10">
        <f t="shared" si="64"/>
        <v>121.91763996856679</v>
      </c>
    </row>
    <row r="2552" spans="1:8" x14ac:dyDescent="0.25">
      <c r="A2552" s="16"/>
      <c r="B2552" s="3">
        <f>DATE(YEAR(siječanj!B2552),MONTH(siječanj!B2552)+6,DAY(siječanj!B2552))</f>
        <v>45500</v>
      </c>
      <c r="C2552" s="8">
        <v>26.5520833333333</v>
      </c>
      <c r="D2552">
        <v>0.95801363938879336</v>
      </c>
      <c r="E2552" s="6">
        <v>126.86340906073677</v>
      </c>
      <c r="F2552" s="10">
        <v>123.97197696319539</v>
      </c>
      <c r="G2552" s="10">
        <v>1.2089564146577207</v>
      </c>
      <c r="H2552" s="10">
        <f t="shared" si="64"/>
        <v>121.53687621954566</v>
      </c>
    </row>
    <row r="2553" spans="1:8" x14ac:dyDescent="0.25">
      <c r="A2553" s="16"/>
      <c r="B2553" s="3">
        <f>DATE(YEAR(siječanj!B2553),MONTH(siječanj!B2553)+6,DAY(siječanj!B2553))</f>
        <v>45500</v>
      </c>
      <c r="C2553" s="8">
        <v>26.5625</v>
      </c>
      <c r="D2553">
        <v>0.95801363938879336</v>
      </c>
      <c r="E2553" s="6">
        <v>128.52680573016539</v>
      </c>
      <c r="F2553" s="10">
        <v>123.50198672620904</v>
      </c>
      <c r="G2553" s="10">
        <v>1.1949884881139221</v>
      </c>
      <c r="H2553" s="10">
        <f t="shared" si="64"/>
        <v>123.13043291657218</v>
      </c>
    </row>
    <row r="2554" spans="1:8" x14ac:dyDescent="0.25">
      <c r="A2554" s="16"/>
      <c r="B2554" s="3">
        <f>DATE(YEAR(siječanj!B2554),MONTH(siječanj!B2554)+6,DAY(siječanj!B2554))</f>
        <v>45500</v>
      </c>
      <c r="C2554" s="8">
        <v>26.5729166666667</v>
      </c>
      <c r="D2554">
        <v>0.95801363938879336</v>
      </c>
      <c r="E2554" s="6">
        <v>127.02226403537657</v>
      </c>
      <c r="F2554" s="10">
        <v>122.27829180057483</v>
      </c>
      <c r="G2554" s="10">
        <v>1.169884420987487</v>
      </c>
      <c r="H2554" s="10">
        <f t="shared" si="64"/>
        <v>121.68906145193534</v>
      </c>
    </row>
    <row r="2555" spans="1:8" x14ac:dyDescent="0.25">
      <c r="A2555" s="16"/>
      <c r="B2555" s="3">
        <f>DATE(YEAR(siječanj!B2555),MONTH(siječanj!B2555)+6,DAY(siječanj!B2555))</f>
        <v>45500</v>
      </c>
      <c r="C2555" s="8">
        <v>26.5833333333333</v>
      </c>
      <c r="D2555">
        <v>0.95801363938879336</v>
      </c>
      <c r="E2555" s="6">
        <v>125.2151735319239</v>
      </c>
      <c r="F2555" s="10">
        <v>119.56729357262137</v>
      </c>
      <c r="G2555" s="10">
        <v>1.1859533493397116</v>
      </c>
      <c r="H2555" s="10">
        <f t="shared" si="64"/>
        <v>119.95784410201772</v>
      </c>
    </row>
    <row r="2556" spans="1:8" x14ac:dyDescent="0.25">
      <c r="A2556" s="16"/>
      <c r="B2556" s="3">
        <f>DATE(YEAR(siječanj!B2556),MONTH(siječanj!B2556)+6,DAY(siječanj!B2556))</f>
        <v>45500</v>
      </c>
      <c r="C2556" s="8">
        <v>26.59375</v>
      </c>
      <c r="D2556">
        <v>0.95801363938879336</v>
      </c>
      <c r="E2556" s="6">
        <v>125.01163920996838</v>
      </c>
      <c r="F2556" s="10">
        <v>118.47437075230347</v>
      </c>
      <c r="G2556" s="10">
        <v>1.1900667733022119</v>
      </c>
      <c r="H2556" s="10">
        <f t="shared" si="64"/>
        <v>119.76285544550059</v>
      </c>
    </row>
    <row r="2557" spans="1:8" x14ac:dyDescent="0.25">
      <c r="A2557" s="16"/>
      <c r="B2557" s="3">
        <f>DATE(YEAR(siječanj!B2557),MONTH(siječanj!B2557)+6,DAY(siječanj!B2557))</f>
        <v>45500</v>
      </c>
      <c r="C2557" s="8">
        <v>26.6041666666667</v>
      </c>
      <c r="D2557">
        <v>0.95801363938879336</v>
      </c>
      <c r="E2557" s="6">
        <v>123.99358921217591</v>
      </c>
      <c r="F2557" s="10">
        <v>117.23497081193513</v>
      </c>
      <c r="G2557" s="10">
        <v>1.1864488424075954</v>
      </c>
      <c r="H2557" s="10">
        <f t="shared" si="64"/>
        <v>118.78754966203567</v>
      </c>
    </row>
    <row r="2558" spans="1:8" x14ac:dyDescent="0.25">
      <c r="A2558" s="16"/>
      <c r="B2558" s="3">
        <f>DATE(YEAR(siječanj!B2558),MONTH(siječanj!B2558)+6,DAY(siječanj!B2558))</f>
        <v>45500</v>
      </c>
      <c r="C2558" s="8">
        <v>26.6145833333333</v>
      </c>
      <c r="D2558">
        <v>0.95801363938879336</v>
      </c>
      <c r="E2558" s="6">
        <v>122.94531744246835</v>
      </c>
      <c r="F2558" s="10">
        <v>116.56843430005972</v>
      </c>
      <c r="G2558" s="10">
        <v>1.1525227816760466</v>
      </c>
      <c r="H2558" s="10">
        <f t="shared" si="64"/>
        <v>117.7832910088696</v>
      </c>
    </row>
    <row r="2559" spans="1:8" x14ac:dyDescent="0.25">
      <c r="A2559" s="16"/>
      <c r="B2559" s="3">
        <f>DATE(YEAR(siječanj!B2559),MONTH(siječanj!B2559)+6,DAY(siječanj!B2559))</f>
        <v>45500</v>
      </c>
      <c r="C2559" s="8">
        <v>26.625</v>
      </c>
      <c r="D2559">
        <v>0.95801363938879336</v>
      </c>
      <c r="E2559" s="6">
        <v>121.12892095877551</v>
      </c>
      <c r="F2559" s="10">
        <v>114.89943601856352</v>
      </c>
      <c r="G2559" s="10">
        <v>1.1177302993213061</v>
      </c>
      <c r="H2559" s="10">
        <f t="shared" si="64"/>
        <v>116.04315840295402</v>
      </c>
    </row>
    <row r="2560" spans="1:8" x14ac:dyDescent="0.25">
      <c r="A2560" s="16"/>
      <c r="B2560" s="3">
        <f>DATE(YEAR(siječanj!B2560),MONTH(siječanj!B2560)+6,DAY(siječanj!B2560))</f>
        <v>45500</v>
      </c>
      <c r="C2560" s="8">
        <v>26.6354166666667</v>
      </c>
      <c r="D2560">
        <v>0.95801363938879336</v>
      </c>
      <c r="E2560" s="6">
        <v>120.07511624973627</v>
      </c>
      <c r="F2560" s="10">
        <v>113.60629313814667</v>
      </c>
      <c r="G2560" s="10">
        <v>1.0857751379034146</v>
      </c>
      <c r="H2560" s="10">
        <f t="shared" si="64"/>
        <v>115.03359911844228</v>
      </c>
    </row>
    <row r="2561" spans="1:8" x14ac:dyDescent="0.25">
      <c r="A2561" s="16"/>
      <c r="B2561" s="3">
        <f>DATE(YEAR(siječanj!B2561),MONTH(siječanj!B2561)+6,DAY(siječanj!B2561))</f>
        <v>45500</v>
      </c>
      <c r="C2561" s="8">
        <v>26.6458333333333</v>
      </c>
      <c r="D2561">
        <v>0.95801363938879336</v>
      </c>
      <c r="E2561" s="6">
        <v>122.10928291905783</v>
      </c>
      <c r="F2561" s="10">
        <v>112.70766685703167</v>
      </c>
      <c r="G2561" s="10">
        <v>1.0973043519549464</v>
      </c>
      <c r="H2561" s="10">
        <f t="shared" si="64"/>
        <v>116.98235853244242</v>
      </c>
    </row>
    <row r="2562" spans="1:8" x14ac:dyDescent="0.25">
      <c r="A2562" s="16"/>
      <c r="B2562" s="3">
        <f>DATE(YEAR(siječanj!B2562),MONTH(siječanj!B2562)+6,DAY(siječanj!B2562))</f>
        <v>45500</v>
      </c>
      <c r="C2562" s="8">
        <v>26.65625</v>
      </c>
      <c r="D2562">
        <v>0.95801363938879336</v>
      </c>
      <c r="E2562" s="6">
        <v>123.30161410079333</v>
      </c>
      <c r="F2562" s="10">
        <v>112.2241234234034</v>
      </c>
      <c r="G2562" s="10">
        <v>1.1165815297993273</v>
      </c>
      <c r="H2562" s="10">
        <f t="shared" si="64"/>
        <v>118.12462806721358</v>
      </c>
    </row>
    <row r="2563" spans="1:8" x14ac:dyDescent="0.25">
      <c r="A2563" s="16"/>
      <c r="B2563" s="3">
        <f>DATE(YEAR(siječanj!B2563),MONTH(siječanj!B2563)+6,DAY(siječanj!B2563))</f>
        <v>45500</v>
      </c>
      <c r="C2563" s="8">
        <v>26.6666666666667</v>
      </c>
      <c r="D2563">
        <v>0.95801363938879336</v>
      </c>
      <c r="E2563" s="6">
        <v>119.54425560184256</v>
      </c>
      <c r="F2563" s="10">
        <v>112.0336518889204</v>
      </c>
      <c r="G2563" s="10">
        <v>1.1457436591053771</v>
      </c>
      <c r="H2563" s="10">
        <f t="shared" si="64"/>
        <v>114.52502737714535</v>
      </c>
    </row>
    <row r="2564" spans="1:8" x14ac:dyDescent="0.25">
      <c r="A2564" s="16"/>
      <c r="B2564" s="3">
        <f>DATE(YEAR(siječanj!B2564),MONTH(siječanj!B2564)+6,DAY(siječanj!B2564))</f>
        <v>45500</v>
      </c>
      <c r="C2564" s="8">
        <v>26.6770833333333</v>
      </c>
      <c r="D2564">
        <v>0.95801363938879336</v>
      </c>
      <c r="E2564" s="6">
        <v>118.59771601192912</v>
      </c>
      <c r="F2564" s="10">
        <v>111.82591596253708</v>
      </c>
      <c r="G2564" s="10">
        <v>1.1964638953618643</v>
      </c>
      <c r="H2564" s="10">
        <f t="shared" ref="H2564:H2627" si="65">D2564*E2564</f>
        <v>113.6182295397868</v>
      </c>
    </row>
    <row r="2565" spans="1:8" x14ac:dyDescent="0.25">
      <c r="A2565" s="16"/>
      <c r="B2565" s="3">
        <f>DATE(YEAR(siječanj!B2565),MONTH(siječanj!B2565)+6,DAY(siječanj!B2565))</f>
        <v>45500</v>
      </c>
      <c r="C2565" s="8">
        <v>26.6875</v>
      </c>
      <c r="D2565">
        <v>0.95801363938879336</v>
      </c>
      <c r="E2565" s="6">
        <v>120.50261094875093</v>
      </c>
      <c r="F2565" s="10">
        <v>111.58132797976425</v>
      </c>
      <c r="G2565" s="10">
        <v>1.2235471677730758</v>
      </c>
      <c r="H2565" s="10">
        <f t="shared" si="65"/>
        <v>115.44314487086473</v>
      </c>
    </row>
    <row r="2566" spans="1:8" x14ac:dyDescent="0.25">
      <c r="A2566" s="16"/>
      <c r="B2566" s="3">
        <f>DATE(YEAR(siječanj!B2566),MONTH(siječanj!B2566)+6,DAY(siječanj!B2566))</f>
        <v>45500</v>
      </c>
      <c r="C2566" s="8">
        <v>26.6979166666667</v>
      </c>
      <c r="D2566">
        <v>0.95801363938879336</v>
      </c>
      <c r="E2566" s="6">
        <v>124.06644072965963</v>
      </c>
      <c r="F2566" s="10">
        <v>111.57860671953557</v>
      </c>
      <c r="G2566" s="10">
        <v>1.3112134839910239</v>
      </c>
      <c r="H2566" s="10">
        <f t="shared" si="65"/>
        <v>118.85734240943525</v>
      </c>
    </row>
    <row r="2567" spans="1:8" x14ac:dyDescent="0.25">
      <c r="A2567" s="16"/>
      <c r="B2567" s="3">
        <f>DATE(YEAR(siječanj!B2567),MONTH(siječanj!B2567)+6,DAY(siječanj!B2567))</f>
        <v>45500</v>
      </c>
      <c r="C2567" s="8">
        <v>26.7083333333333</v>
      </c>
      <c r="D2567">
        <v>0.95801363938879336</v>
      </c>
      <c r="E2567" s="6">
        <v>125.44762694622254</v>
      </c>
      <c r="F2567" s="10">
        <v>111.30625554542449</v>
      </c>
      <c r="G2567" s="10">
        <v>1.4361137620427387</v>
      </c>
      <c r="H2567" s="10">
        <f t="shared" si="65"/>
        <v>120.18053764343831</v>
      </c>
    </row>
    <row r="2568" spans="1:8" x14ac:dyDescent="0.25">
      <c r="A2568" s="16"/>
      <c r="B2568" s="3">
        <f>DATE(YEAR(siječanj!B2568),MONTH(siječanj!B2568)+6,DAY(siječanj!B2568))</f>
        <v>45500</v>
      </c>
      <c r="C2568" s="8">
        <v>26.71875</v>
      </c>
      <c r="D2568">
        <v>0.95801363938879336</v>
      </c>
      <c r="E2568" s="6">
        <v>127.617360975718</v>
      </c>
      <c r="F2568" s="10">
        <v>111.82548589504039</v>
      </c>
      <c r="G2568" s="10">
        <v>1.3823015368398894</v>
      </c>
      <c r="H2568" s="10">
        <f t="shared" si="65"/>
        <v>122.25917243754097</v>
      </c>
    </row>
    <row r="2569" spans="1:8" x14ac:dyDescent="0.25">
      <c r="A2569" s="16"/>
      <c r="B2569" s="3">
        <f>DATE(YEAR(siječanj!B2569),MONTH(siječanj!B2569)+6,DAY(siječanj!B2569))</f>
        <v>45500</v>
      </c>
      <c r="C2569" s="8">
        <v>26.7291666666667</v>
      </c>
      <c r="D2569">
        <v>0.95801363938879336</v>
      </c>
      <c r="E2569" s="6">
        <v>130.8556213729554</v>
      </c>
      <c r="F2569" s="10">
        <v>111.79385002337958</v>
      </c>
      <c r="G2569" s="10">
        <v>1.454657388747624</v>
      </c>
      <c r="H2569" s="10">
        <f t="shared" si="65"/>
        <v>125.36147006598698</v>
      </c>
    </row>
    <row r="2570" spans="1:8" x14ac:dyDescent="0.25">
      <c r="A2570" s="16"/>
      <c r="B2570" s="3">
        <f>DATE(YEAR(siječanj!B2570),MONTH(siječanj!B2570)+6,DAY(siječanj!B2570))</f>
        <v>45500</v>
      </c>
      <c r="C2570" s="8">
        <v>26.7395833333333</v>
      </c>
      <c r="D2570">
        <v>0.95801363938879336</v>
      </c>
      <c r="E2570" s="6">
        <v>140.58570461540344</v>
      </c>
      <c r="F2570" s="10">
        <v>112.30544655154502</v>
      </c>
      <c r="G2570" s="10">
        <v>1.6080969695338325</v>
      </c>
      <c r="H2570" s="10">
        <f t="shared" si="65"/>
        <v>134.68302252464053</v>
      </c>
    </row>
    <row r="2571" spans="1:8" x14ac:dyDescent="0.25">
      <c r="A2571" s="16"/>
      <c r="B2571" s="3">
        <f>DATE(YEAR(siječanj!B2571),MONTH(siječanj!B2571)+6,DAY(siječanj!B2571))</f>
        <v>45500</v>
      </c>
      <c r="C2571" s="8">
        <v>26.75</v>
      </c>
      <c r="D2571">
        <v>0.95801363938879336</v>
      </c>
      <c r="E2571" s="6">
        <v>140.3357537115744</v>
      </c>
      <c r="F2571" s="10">
        <v>112.82470394694796</v>
      </c>
      <c r="G2571" s="10">
        <v>1.4611320175037497</v>
      </c>
      <c r="H2571" s="10">
        <f t="shared" si="65"/>
        <v>134.44356614959474</v>
      </c>
    </row>
    <row r="2572" spans="1:8" x14ac:dyDescent="0.25">
      <c r="A2572" s="16"/>
      <c r="B2572" s="3">
        <f>DATE(YEAR(siječanj!B2572),MONTH(siječanj!B2572)+6,DAY(siječanj!B2572))</f>
        <v>45500</v>
      </c>
      <c r="C2572" s="8">
        <v>26.7604166666667</v>
      </c>
      <c r="D2572">
        <v>0.95801363938879336</v>
      </c>
      <c r="E2572" s="6">
        <v>145.08192089493065</v>
      </c>
      <c r="F2572" s="10">
        <v>113.17030705591691</v>
      </c>
      <c r="G2572" s="10">
        <v>1.5947214206812195</v>
      </c>
      <c r="H2572" s="10">
        <f t="shared" si="65"/>
        <v>138.99045904606953</v>
      </c>
    </row>
    <row r="2573" spans="1:8" x14ac:dyDescent="0.25">
      <c r="A2573" s="16"/>
      <c r="B2573" s="3">
        <f>DATE(YEAR(siječanj!B2573),MONTH(siječanj!B2573)+6,DAY(siječanj!B2573))</f>
        <v>45500</v>
      </c>
      <c r="C2573" s="8">
        <v>26.7708333333333</v>
      </c>
      <c r="D2573">
        <v>0.95801363938879336</v>
      </c>
      <c r="E2573" s="6">
        <v>151.35354260859421</v>
      </c>
      <c r="F2573" s="10">
        <v>113.5300418847314</v>
      </c>
      <c r="G2573" s="10">
        <v>1.6044790386392158</v>
      </c>
      <c r="H2573" s="10">
        <f t="shared" si="65"/>
        <v>144.99875818884615</v>
      </c>
    </row>
    <row r="2574" spans="1:8" x14ac:dyDescent="0.25">
      <c r="A2574" s="16"/>
      <c r="B2574" s="3">
        <f>DATE(YEAR(siječanj!B2574),MONTH(siječanj!B2574)+6,DAY(siječanj!B2574))</f>
        <v>45500</v>
      </c>
      <c r="C2574" s="8">
        <v>26.78125</v>
      </c>
      <c r="D2574">
        <v>0.95801363938879336</v>
      </c>
      <c r="E2574" s="6">
        <v>157.84863496274568</v>
      </c>
      <c r="F2574" s="10">
        <v>113.90630613124826</v>
      </c>
      <c r="G2574" s="10">
        <v>2.1691779980553259</v>
      </c>
      <c r="H2574" s="10">
        <f t="shared" si="65"/>
        <v>151.22114525321311</v>
      </c>
    </row>
    <row r="2575" spans="1:8" x14ac:dyDescent="0.25">
      <c r="A2575" s="16"/>
      <c r="B2575" s="3">
        <f>DATE(YEAR(siječanj!B2575),MONTH(siječanj!B2575)+6,DAY(siječanj!B2575))</f>
        <v>45500</v>
      </c>
      <c r="C2575" s="8">
        <v>26.7916666666667</v>
      </c>
      <c r="D2575">
        <v>0.95801363938879336</v>
      </c>
      <c r="E2575" s="6">
        <v>163.29272898563465</v>
      </c>
      <c r="F2575" s="10">
        <v>114.225929491507</v>
      </c>
      <c r="G2575" s="10">
        <v>2.8496922709439101</v>
      </c>
      <c r="H2575" s="10">
        <f t="shared" si="65"/>
        <v>156.43666158125575</v>
      </c>
    </row>
    <row r="2576" spans="1:8" x14ac:dyDescent="0.25">
      <c r="A2576" s="16"/>
      <c r="B2576" s="3">
        <f>DATE(YEAR(siječanj!B2576),MONTH(siječanj!B2576)+6,DAY(siječanj!B2576))</f>
        <v>45500</v>
      </c>
      <c r="C2576" s="8">
        <v>26.8020833333333</v>
      </c>
      <c r="D2576">
        <v>0.95801363938879336</v>
      </c>
      <c r="E2576" s="6">
        <v>169.07396180282603</v>
      </c>
      <c r="F2576" s="10">
        <v>114.83929013649627</v>
      </c>
      <c r="G2576" s="10">
        <v>3.5325123868432331</v>
      </c>
      <c r="H2576" s="10">
        <f t="shared" si="65"/>
        <v>161.9751614726072</v>
      </c>
    </row>
    <row r="2577" spans="1:8" x14ac:dyDescent="0.25">
      <c r="A2577" s="16"/>
      <c r="B2577" s="3">
        <f>DATE(YEAR(siječanj!B2577),MONTH(siječanj!B2577)+6,DAY(siječanj!B2577))</f>
        <v>45500</v>
      </c>
      <c r="C2577" s="8">
        <v>26.8125</v>
      </c>
      <c r="D2577">
        <v>0.95801363938879336</v>
      </c>
      <c r="E2577" s="6">
        <v>171.22923135922264</v>
      </c>
      <c r="F2577" s="10">
        <v>114.99423485815431</v>
      </c>
      <c r="G2577" s="10">
        <v>8.9191493550361667</v>
      </c>
      <c r="H2577" s="10">
        <f t="shared" si="65"/>
        <v>164.03993910419459</v>
      </c>
    </row>
    <row r="2578" spans="1:8" x14ac:dyDescent="0.25">
      <c r="A2578" s="16"/>
      <c r="B2578" s="3">
        <f>DATE(YEAR(siječanj!B2578),MONTH(siječanj!B2578)+6,DAY(siječanj!B2578))</f>
        <v>45500</v>
      </c>
      <c r="C2578" s="8">
        <v>26.8229166666667</v>
      </c>
      <c r="D2578">
        <v>0.95801363938879336</v>
      </c>
      <c r="E2578" s="6">
        <v>170.19461703192604</v>
      </c>
      <c r="F2578" s="10">
        <v>115.25008474612983</v>
      </c>
      <c r="G2578" s="10">
        <v>26.345765162124991</v>
      </c>
      <c r="H2578" s="10">
        <f t="shared" si="65"/>
        <v>163.04876446713737</v>
      </c>
    </row>
    <row r="2579" spans="1:8" x14ac:dyDescent="0.25">
      <c r="A2579" s="16"/>
      <c r="B2579" s="3">
        <f>DATE(YEAR(siječanj!B2579),MONTH(siječanj!B2579)+6,DAY(siječanj!B2579))</f>
        <v>45500</v>
      </c>
      <c r="C2579" s="8">
        <v>26.8333333333333</v>
      </c>
      <c r="D2579">
        <v>0.95801363938879336</v>
      </c>
      <c r="E2579" s="6">
        <v>167.55106927470248</v>
      </c>
      <c r="F2579" s="10">
        <v>114.60175054246265</v>
      </c>
      <c r="G2579" s="10">
        <v>67.084130388031468</v>
      </c>
      <c r="H2579" s="10">
        <f t="shared" si="65"/>
        <v>160.51620965934157</v>
      </c>
    </row>
    <row r="2580" spans="1:8" x14ac:dyDescent="0.25">
      <c r="A2580" s="16"/>
      <c r="B2580" s="3">
        <f>DATE(YEAR(siječanj!B2580),MONTH(siječanj!B2580)+6,DAY(siječanj!B2580))</f>
        <v>45500</v>
      </c>
      <c r="C2580" s="8">
        <v>26.84375</v>
      </c>
      <c r="D2580">
        <v>0.95801363938879336</v>
      </c>
      <c r="E2580" s="6">
        <v>166.08940958415883</v>
      </c>
      <c r="F2580" s="10">
        <v>114.48648653091293</v>
      </c>
      <c r="G2580" s="10">
        <v>163.2479749054626</v>
      </c>
      <c r="H2580" s="10">
        <f t="shared" si="65"/>
        <v>159.11591973965594</v>
      </c>
    </row>
    <row r="2581" spans="1:8" x14ac:dyDescent="0.25">
      <c r="A2581" s="16"/>
      <c r="B2581" s="3">
        <f>DATE(YEAR(siječanj!B2581),MONTH(siječanj!B2581)+6,DAY(siječanj!B2581))</f>
        <v>45500</v>
      </c>
      <c r="C2581" s="8">
        <v>26.8541666666667</v>
      </c>
      <c r="D2581">
        <v>0.95801363938879336</v>
      </c>
      <c r="E2581" s="6">
        <v>164.41950345841227</v>
      </c>
      <c r="F2581" s="10">
        <v>114.75911754008325</v>
      </c>
      <c r="G2581" s="10">
        <v>260.68819882652696</v>
      </c>
      <c r="H2581" s="10">
        <f t="shared" si="65"/>
        <v>157.51612689469184</v>
      </c>
    </row>
    <row r="2582" spans="1:8" x14ac:dyDescent="0.25">
      <c r="A2582" s="16"/>
      <c r="B2582" s="3">
        <f>DATE(YEAR(siječanj!B2582),MONTH(siječanj!B2582)+6,DAY(siječanj!B2582))</f>
        <v>45500</v>
      </c>
      <c r="C2582" s="8">
        <v>26.8645833333333</v>
      </c>
      <c r="D2582">
        <v>0.95801363938879336</v>
      </c>
      <c r="E2582" s="6">
        <v>161.12366304747792</v>
      </c>
      <c r="F2582" s="10">
        <v>114.04925831662477</v>
      </c>
      <c r="G2582" s="10">
        <v>302.15733073737596</v>
      </c>
      <c r="H2582" s="10">
        <f t="shared" si="65"/>
        <v>154.35866682776796</v>
      </c>
    </row>
    <row r="2583" spans="1:8" x14ac:dyDescent="0.25">
      <c r="A2583" s="16"/>
      <c r="B2583" s="3">
        <f>DATE(YEAR(siječanj!B2583),MONTH(siječanj!B2583)+6,DAY(siječanj!B2583))</f>
        <v>45500</v>
      </c>
      <c r="C2583" s="8">
        <v>26.875</v>
      </c>
      <c r="D2583">
        <v>0.95801363938879336</v>
      </c>
      <c r="E2583" s="6">
        <v>159.64996490282647</v>
      </c>
      <c r="F2583" s="10">
        <v>111.67128868340129</v>
      </c>
      <c r="G2583" s="10">
        <v>313.70671312589815</v>
      </c>
      <c r="H2583" s="10">
        <f t="shared" si="65"/>
        <v>152.94684390484991</v>
      </c>
    </row>
    <row r="2584" spans="1:8" x14ac:dyDescent="0.25">
      <c r="A2584" s="16"/>
      <c r="B2584" s="3">
        <f>DATE(YEAR(siječanj!B2584),MONTH(siječanj!B2584)+6,DAY(siječanj!B2584))</f>
        <v>45500</v>
      </c>
      <c r="C2584" s="8">
        <v>26.8854166666667</v>
      </c>
      <c r="D2584">
        <v>0.95801363938879336</v>
      </c>
      <c r="E2584" s="6">
        <v>164.29643078581202</v>
      </c>
      <c r="F2584" s="10">
        <v>110.10421136455226</v>
      </c>
      <c r="G2584" s="10">
        <v>315.66406362481854</v>
      </c>
      <c r="H2584" s="10">
        <f t="shared" si="65"/>
        <v>157.39822159570477</v>
      </c>
    </row>
    <row r="2585" spans="1:8" x14ac:dyDescent="0.25">
      <c r="A2585" s="16"/>
      <c r="B2585" s="3">
        <f>DATE(YEAR(siječanj!B2585),MONTH(siječanj!B2585)+6,DAY(siječanj!B2585))</f>
        <v>45500</v>
      </c>
      <c r="C2585" s="8">
        <v>26.8958333333333</v>
      </c>
      <c r="D2585">
        <v>0.95801363938879336</v>
      </c>
      <c r="E2585" s="6">
        <v>168.09269821485211</v>
      </c>
      <c r="F2585" s="10">
        <v>108.81061067990093</v>
      </c>
      <c r="G2585" s="10">
        <v>315.27872489109416</v>
      </c>
      <c r="H2585" s="10">
        <f t="shared" si="65"/>
        <v>161.0350975714926</v>
      </c>
    </row>
    <row r="2586" spans="1:8" x14ac:dyDescent="0.25">
      <c r="A2586" s="16"/>
      <c r="B2586" s="3">
        <f>DATE(YEAR(siječanj!B2586),MONTH(siječanj!B2586)+6,DAY(siječanj!B2586))</f>
        <v>45500</v>
      </c>
      <c r="C2586" s="8">
        <v>26.90625</v>
      </c>
      <c r="D2586">
        <v>0.95801363938879336</v>
      </c>
      <c r="E2586" s="6">
        <v>162.70871369012391</v>
      </c>
      <c r="F2586" s="10">
        <v>107.22844684595837</v>
      </c>
      <c r="G2586" s="10">
        <v>315.40436152335019</v>
      </c>
      <c r="H2586" s="10">
        <f t="shared" si="65"/>
        <v>155.87716696254481</v>
      </c>
    </row>
    <row r="2587" spans="1:8" x14ac:dyDescent="0.25">
      <c r="A2587" s="16"/>
      <c r="B2587" s="3">
        <f>DATE(YEAR(siječanj!B2587),MONTH(siječanj!B2587)+6,DAY(siječanj!B2587))</f>
        <v>45500</v>
      </c>
      <c r="C2587" s="8">
        <v>26.9166666666667</v>
      </c>
      <c r="D2587">
        <v>0.95801363938879336</v>
      </c>
      <c r="E2587" s="6">
        <v>159.42603507271645</v>
      </c>
      <c r="F2587" s="10">
        <v>104.84035389568331</v>
      </c>
      <c r="G2587" s="10">
        <v>311.92459286186244</v>
      </c>
      <c r="H2587" s="10">
        <f t="shared" si="65"/>
        <v>152.7323160733385</v>
      </c>
    </row>
    <row r="2588" spans="1:8" x14ac:dyDescent="0.25">
      <c r="A2588" s="16"/>
      <c r="B2588" s="3">
        <f>DATE(YEAR(siječanj!B2588),MONTH(siječanj!B2588)+6,DAY(siječanj!B2588))</f>
        <v>45500</v>
      </c>
      <c r="C2588" s="8">
        <v>26.9270833333333</v>
      </c>
      <c r="D2588">
        <v>0.95801363938879336</v>
      </c>
      <c r="E2588" s="6">
        <v>150.43884279351354</v>
      </c>
      <c r="F2588" s="10">
        <v>102.83080986997849</v>
      </c>
      <c r="G2588" s="10">
        <v>308.86969446604394</v>
      </c>
      <c r="H2588" s="10">
        <f t="shared" si="65"/>
        <v>144.12246329005245</v>
      </c>
    </row>
    <row r="2589" spans="1:8" x14ac:dyDescent="0.25">
      <c r="A2589" s="16"/>
      <c r="B2589" s="3">
        <f>DATE(YEAR(siječanj!B2589),MONTH(siječanj!B2589)+6,DAY(siječanj!B2589))</f>
        <v>45500</v>
      </c>
      <c r="C2589" s="8">
        <v>26.9375</v>
      </c>
      <c r="D2589">
        <v>0.95801363938879336</v>
      </c>
      <c r="E2589" s="6">
        <v>140.0995844087237</v>
      </c>
      <c r="F2589" s="10">
        <v>100.43809613711845</v>
      </c>
      <c r="G2589" s="10">
        <v>306.86816758540283</v>
      </c>
      <c r="H2589" s="10">
        <f t="shared" si="65"/>
        <v>134.21731273625883</v>
      </c>
    </row>
    <row r="2590" spans="1:8" x14ac:dyDescent="0.25">
      <c r="A2590" s="16"/>
      <c r="B2590" s="3">
        <f>DATE(YEAR(siječanj!B2590),MONTH(siječanj!B2590)+6,DAY(siječanj!B2590))</f>
        <v>45500</v>
      </c>
      <c r="C2590" s="8">
        <v>26.9479166666667</v>
      </c>
      <c r="D2590">
        <v>0.95801363938879336</v>
      </c>
      <c r="E2590" s="6">
        <v>131.22789310028224</v>
      </c>
      <c r="F2590" s="10">
        <v>98.725067314335533</v>
      </c>
      <c r="G2590" s="10">
        <v>306.1104531653026</v>
      </c>
      <c r="H2590" s="10">
        <f t="shared" si="65"/>
        <v>125.71811145832491</v>
      </c>
    </row>
    <row r="2591" spans="1:8" x14ac:dyDescent="0.25">
      <c r="A2591" s="16"/>
      <c r="B2591" s="3">
        <f>DATE(YEAR(siječanj!B2591),MONTH(siječanj!B2591)+6,DAY(siječanj!B2591))</f>
        <v>45500</v>
      </c>
      <c r="C2591" s="8">
        <v>26.9583333333333</v>
      </c>
      <c r="D2591">
        <v>0.95801363938879336</v>
      </c>
      <c r="E2591" s="6">
        <v>122.16319335731914</v>
      </c>
      <c r="F2591" s="10">
        <v>96.004772995326078</v>
      </c>
      <c r="G2591" s="10">
        <v>297.75993075341933</v>
      </c>
      <c r="H2591" s="10">
        <f t="shared" si="65"/>
        <v>117.03400546760219</v>
      </c>
    </row>
    <row r="2592" spans="1:8" x14ac:dyDescent="0.25">
      <c r="A2592" s="16"/>
      <c r="B2592" s="3">
        <f>DATE(YEAR(siječanj!B2592),MONTH(siječanj!B2592)+6,DAY(siječanj!B2592))</f>
        <v>45500</v>
      </c>
      <c r="C2592" s="8">
        <v>26.96875</v>
      </c>
      <c r="D2592">
        <v>0.95801363938879336</v>
      </c>
      <c r="E2592" s="6">
        <v>112.63109671671312</v>
      </c>
      <c r="F2592" s="10">
        <v>93.732083066023648</v>
      </c>
      <c r="G2592" s="10">
        <v>296.47112243811426</v>
      </c>
      <c r="H2592" s="10">
        <f t="shared" si="65"/>
        <v>107.9021268739295</v>
      </c>
    </row>
    <row r="2593" spans="1:8" x14ac:dyDescent="0.25">
      <c r="A2593" s="16"/>
      <c r="B2593" s="3">
        <f>DATE(YEAR(siječanj!B2593),MONTH(siječanj!B2593)+6,DAY(siječanj!B2593))</f>
        <v>45500</v>
      </c>
      <c r="C2593" s="8">
        <v>26.9791666666667</v>
      </c>
      <c r="D2593">
        <v>0.95801363938879336</v>
      </c>
      <c r="E2593" s="6">
        <v>104.90165240346892</v>
      </c>
      <c r="F2593" s="10">
        <v>91.532469323317031</v>
      </c>
      <c r="G2593" s="10">
        <v>293.09777132573396</v>
      </c>
      <c r="H2593" s="10">
        <f t="shared" si="65"/>
        <v>100.49721379694542</v>
      </c>
    </row>
    <row r="2594" spans="1:8" ht="15.75" thickBot="1" x14ac:dyDescent="0.3">
      <c r="A2594" s="16"/>
      <c r="B2594" s="3">
        <f>DATE(YEAR(siječanj!B2594),MONTH(siječanj!B2594)+6,DAY(siječanj!B2594))</f>
        <v>45500</v>
      </c>
      <c r="C2594" s="8">
        <v>26.9895833333333</v>
      </c>
      <c r="D2594">
        <v>0.95801363938879336</v>
      </c>
      <c r="E2594" s="6">
        <v>95.51240118000986</v>
      </c>
      <c r="F2594" s="10">
        <v>89.807078572103649</v>
      </c>
      <c r="G2594" s="10">
        <v>293.18637884036502</v>
      </c>
      <c r="H2594" s="10">
        <f t="shared" si="65"/>
        <v>91.502183061223732</v>
      </c>
    </row>
    <row r="2595" spans="1:8" x14ac:dyDescent="0.25">
      <c r="A2595" s="17">
        <f t="shared" ref="A2595" si="66">A2499+1</f>
        <v>210</v>
      </c>
      <c r="B2595" s="3">
        <f>DATE(YEAR(siječanj!B2595),MONTH(siječanj!B2595)+6,DAY(siječanj!B2595))</f>
        <v>45501</v>
      </c>
      <c r="C2595" s="8">
        <v>27</v>
      </c>
      <c r="D2595">
        <v>0.9584170362624943</v>
      </c>
      <c r="E2595" s="6">
        <v>86.741376849685281</v>
      </c>
      <c r="F2595" s="10">
        <v>80.017476555109539</v>
      </c>
      <c r="G2595" s="10">
        <v>282.2328688042125</v>
      </c>
      <c r="H2595" s="10">
        <f t="shared" si="65"/>
        <v>83.134413321603503</v>
      </c>
    </row>
    <row r="2596" spans="1:8" x14ac:dyDescent="0.25">
      <c r="A2596" s="18"/>
      <c r="B2596" s="3">
        <f>DATE(YEAR(siječanj!B2596),MONTH(siječanj!B2596)+6,DAY(siječanj!B2596))</f>
        <v>45501</v>
      </c>
      <c r="C2596" s="8">
        <v>27.0104166666667</v>
      </c>
      <c r="D2596">
        <v>0.9584170362624943</v>
      </c>
      <c r="E2596" s="6">
        <v>80.986193682391118</v>
      </c>
      <c r="F2596" s="10">
        <v>78.724475230762692</v>
      </c>
      <c r="G2596" s="10">
        <v>279.86984116661159</v>
      </c>
      <c r="H2596" s="10">
        <f t="shared" si="65"/>
        <v>77.618547727257635</v>
      </c>
    </row>
    <row r="2597" spans="1:8" x14ac:dyDescent="0.25">
      <c r="A2597" s="18"/>
      <c r="B2597" s="3">
        <f>DATE(YEAR(siječanj!B2597),MONTH(siječanj!B2597)+6,DAY(siječanj!B2597))</f>
        <v>45501</v>
      </c>
      <c r="C2597" s="8">
        <v>27.0208333333333</v>
      </c>
      <c r="D2597">
        <v>0.9584170362624943</v>
      </c>
      <c r="E2597" s="6">
        <v>75.737769620138636</v>
      </c>
      <c r="F2597" s="10">
        <v>77.87917168305394</v>
      </c>
      <c r="G2597" s="10">
        <v>279.50589111025329</v>
      </c>
      <c r="H2597" s="10">
        <f t="shared" si="65"/>
        <v>72.588368692464854</v>
      </c>
    </row>
    <row r="2598" spans="1:8" x14ac:dyDescent="0.25">
      <c r="A2598" s="18"/>
      <c r="B2598" s="3">
        <f>DATE(YEAR(siječanj!B2598),MONTH(siječanj!B2598)+6,DAY(siječanj!B2598))</f>
        <v>45501</v>
      </c>
      <c r="C2598" s="8">
        <v>27.03125</v>
      </c>
      <c r="D2598">
        <v>0.9584170362624943</v>
      </c>
      <c r="E2598" s="6">
        <v>71.955732142459041</v>
      </c>
      <c r="F2598" s="10">
        <v>77.03978602992791</v>
      </c>
      <c r="G2598" s="10">
        <v>278.37401403742803</v>
      </c>
      <c r="H2598" s="10">
        <f t="shared" si="65"/>
        <v>68.963599542073496</v>
      </c>
    </row>
    <row r="2599" spans="1:8" x14ac:dyDescent="0.25">
      <c r="A2599" s="18"/>
      <c r="B2599" s="3">
        <f>DATE(YEAR(siječanj!B2599),MONTH(siječanj!B2599)+6,DAY(siječanj!B2599))</f>
        <v>45501</v>
      </c>
      <c r="C2599" s="8">
        <v>27.0416666666667</v>
      </c>
      <c r="D2599">
        <v>0.9584170362624943</v>
      </c>
      <c r="E2599" s="6">
        <v>70.063920168327698</v>
      </c>
      <c r="F2599" s="10">
        <v>80.259416903392903</v>
      </c>
      <c r="G2599" s="10">
        <v>277.51296754407468</v>
      </c>
      <c r="H2599" s="10">
        <f t="shared" si="65"/>
        <v>67.150454716660633</v>
      </c>
    </row>
    <row r="2600" spans="1:8" x14ac:dyDescent="0.25">
      <c r="A2600" s="18"/>
      <c r="B2600" s="3">
        <f>DATE(YEAR(siječanj!B2600),MONTH(siječanj!B2600)+6,DAY(siječanj!B2600))</f>
        <v>45501</v>
      </c>
      <c r="C2600" s="8">
        <v>27.0520833333333</v>
      </c>
      <c r="D2600">
        <v>0.9584170362624943</v>
      </c>
      <c r="E2600" s="6">
        <v>67.925228736831613</v>
      </c>
      <c r="F2600" s="10">
        <v>79.678972935624088</v>
      </c>
      <c r="G2600" s="10">
        <v>280.24401544448932</v>
      </c>
      <c r="H2600" s="10">
        <f t="shared" si="65"/>
        <v>65.100696413406169</v>
      </c>
    </row>
    <row r="2601" spans="1:8" x14ac:dyDescent="0.25">
      <c r="A2601" s="18"/>
      <c r="B2601" s="3">
        <f>DATE(YEAR(siječanj!B2601),MONTH(siječanj!B2601)+6,DAY(siječanj!B2601))</f>
        <v>45501</v>
      </c>
      <c r="C2601" s="8">
        <v>27.0625</v>
      </c>
      <c r="D2601">
        <v>0.9584170362624943</v>
      </c>
      <c r="E2601" s="6">
        <v>66.503122418465054</v>
      </c>
      <c r="F2601" s="10">
        <v>78.98873892489344</v>
      </c>
      <c r="G2601" s="10">
        <v>279.949700252806</v>
      </c>
      <c r="H2601" s="10">
        <f t="shared" si="65"/>
        <v>63.737725490507117</v>
      </c>
    </row>
    <row r="2602" spans="1:8" x14ac:dyDescent="0.25">
      <c r="A2602" s="18"/>
      <c r="B2602" s="3">
        <f>DATE(YEAR(siječanj!B2602),MONTH(siječanj!B2602)+6,DAY(siječanj!B2602))</f>
        <v>45501</v>
      </c>
      <c r="C2602" s="8">
        <v>27.0729166666667</v>
      </c>
      <c r="D2602">
        <v>0.9584170362624943</v>
      </c>
      <c r="E2602" s="6">
        <v>63.417732749997214</v>
      </c>
      <c r="F2602" s="10">
        <v>78.30547710090346</v>
      </c>
      <c r="G2602" s="10">
        <v>279.9151563122058</v>
      </c>
      <c r="H2602" s="10">
        <f t="shared" si="65"/>
        <v>60.780635468739256</v>
      </c>
    </row>
    <row r="2603" spans="1:8" x14ac:dyDescent="0.25">
      <c r="A2603" s="18"/>
      <c r="B2603" s="3">
        <f>DATE(YEAR(siječanj!B2603),MONTH(siječanj!B2603)+6,DAY(siječanj!B2603))</f>
        <v>45501</v>
      </c>
      <c r="C2603" s="8">
        <v>27.0833333333333</v>
      </c>
      <c r="D2603">
        <v>0.9584170362624943</v>
      </c>
      <c r="E2603" s="6">
        <v>62.763699905572267</v>
      </c>
      <c r="F2603" s="10">
        <v>77.655303300052637</v>
      </c>
      <c r="G2603" s="10">
        <v>278.83737057347412</v>
      </c>
      <c r="H2603" s="10">
        <f t="shared" si="65"/>
        <v>60.153799248367164</v>
      </c>
    </row>
    <row r="2604" spans="1:8" x14ac:dyDescent="0.25">
      <c r="A2604" s="18"/>
      <c r="B2604" s="3">
        <f>DATE(YEAR(siječanj!B2604),MONTH(siječanj!B2604)+6,DAY(siječanj!B2604))</f>
        <v>45501</v>
      </c>
      <c r="C2604" s="8">
        <v>27.09375</v>
      </c>
      <c r="D2604">
        <v>0.9584170362624943</v>
      </c>
      <c r="E2604" s="6">
        <v>62.410863920966413</v>
      </c>
      <c r="F2604" s="10">
        <v>77.135442556572229</v>
      </c>
      <c r="G2604" s="10">
        <v>279.19698013857834</v>
      </c>
      <c r="H2604" s="10">
        <f t="shared" si="65"/>
        <v>59.815635229714466</v>
      </c>
    </row>
    <row r="2605" spans="1:8" x14ac:dyDescent="0.25">
      <c r="A2605" s="18"/>
      <c r="B2605" s="3">
        <f>DATE(YEAR(siječanj!B2605),MONTH(siječanj!B2605)+6,DAY(siječanj!B2605))</f>
        <v>45501</v>
      </c>
      <c r="C2605" s="8">
        <v>27.1041666666667</v>
      </c>
      <c r="D2605">
        <v>0.9584170362624943</v>
      </c>
      <c r="E2605" s="6">
        <v>61.062262430640466</v>
      </c>
      <c r="F2605" s="10">
        <v>76.787210103567617</v>
      </c>
      <c r="G2605" s="10">
        <v>279.24539118257758</v>
      </c>
      <c r="H2605" s="10">
        <f t="shared" si="65"/>
        <v>58.523112586257085</v>
      </c>
    </row>
    <row r="2606" spans="1:8" x14ac:dyDescent="0.25">
      <c r="A2606" s="18"/>
      <c r="B2606" s="3">
        <f>DATE(YEAR(siječanj!B2606),MONTH(siječanj!B2606)+6,DAY(siječanj!B2606))</f>
        <v>45501</v>
      </c>
      <c r="C2606" s="8">
        <v>27.1145833333333</v>
      </c>
      <c r="D2606">
        <v>0.9584170362624943</v>
      </c>
      <c r="E2606" s="6">
        <v>60.249844640437935</v>
      </c>
      <c r="F2606" s="10">
        <v>76.231315034055655</v>
      </c>
      <c r="G2606" s="10">
        <v>279.15837932036146</v>
      </c>
      <c r="H2606" s="10">
        <f t="shared" si="65"/>
        <v>57.744477535564251</v>
      </c>
    </row>
    <row r="2607" spans="1:8" x14ac:dyDescent="0.25">
      <c r="A2607" s="18"/>
      <c r="B2607" s="3">
        <f>DATE(YEAR(siječanj!B2607),MONTH(siječanj!B2607)+6,DAY(siječanj!B2607))</f>
        <v>45501</v>
      </c>
      <c r="C2607" s="8">
        <v>27.125</v>
      </c>
      <c r="D2607">
        <v>0.9584170362624943</v>
      </c>
      <c r="E2607" s="6">
        <v>61.215868256959695</v>
      </c>
      <c r="F2607" s="10">
        <v>76.004420257097749</v>
      </c>
      <c r="G2607" s="10">
        <v>278.77802206475502</v>
      </c>
      <c r="H2607" s="10">
        <f t="shared" si="65"/>
        <v>58.670331027070617</v>
      </c>
    </row>
    <row r="2608" spans="1:8" x14ac:dyDescent="0.25">
      <c r="A2608" s="18"/>
      <c r="B2608" s="3">
        <f>DATE(YEAR(siječanj!B2608),MONTH(siječanj!B2608)+6,DAY(siječanj!B2608))</f>
        <v>45501</v>
      </c>
      <c r="C2608" s="8">
        <v>27.1354166666667</v>
      </c>
      <c r="D2608">
        <v>0.9584170362624943</v>
      </c>
      <c r="E2608" s="6">
        <v>61.101357598580833</v>
      </c>
      <c r="F2608" s="10">
        <v>75.768724484918152</v>
      </c>
      <c r="G2608" s="10">
        <v>278.60321203905107</v>
      </c>
      <c r="H2608" s="10">
        <f t="shared" si="65"/>
        <v>58.560582061246677</v>
      </c>
    </row>
    <row r="2609" spans="1:8" x14ac:dyDescent="0.25">
      <c r="A2609" s="18"/>
      <c r="B2609" s="3">
        <f>DATE(YEAR(siječanj!B2609),MONTH(siječanj!B2609)+6,DAY(siječanj!B2609))</f>
        <v>45501</v>
      </c>
      <c r="C2609" s="8">
        <v>27.1458333333333</v>
      </c>
      <c r="D2609">
        <v>0.9584170362624943</v>
      </c>
      <c r="E2609" s="6">
        <v>60.185161968378928</v>
      </c>
      <c r="F2609" s="10">
        <v>75.573152154483964</v>
      </c>
      <c r="G2609" s="10">
        <v>278.21608954591636</v>
      </c>
      <c r="H2609" s="10">
        <f t="shared" si="65"/>
        <v>57.68248456071192</v>
      </c>
    </row>
    <row r="2610" spans="1:8" x14ac:dyDescent="0.25">
      <c r="A2610" s="18"/>
      <c r="B2610" s="3">
        <f>DATE(YEAR(siječanj!B2610),MONTH(siječanj!B2610)+6,DAY(siječanj!B2610))</f>
        <v>45501</v>
      </c>
      <c r="C2610" s="8">
        <v>27.15625</v>
      </c>
      <c r="D2610">
        <v>0.9584170362624943</v>
      </c>
      <c r="E2610" s="6">
        <v>59.707122907818388</v>
      </c>
      <c r="F2610" s="10">
        <v>75.375268939221016</v>
      </c>
      <c r="G2610" s="10">
        <v>278.21658782400988</v>
      </c>
      <c r="H2610" s="10">
        <f t="shared" si="65"/>
        <v>57.224323781071782</v>
      </c>
    </row>
    <row r="2611" spans="1:8" x14ac:dyDescent="0.25">
      <c r="A2611" s="18"/>
      <c r="B2611" s="3">
        <f>DATE(YEAR(siječanj!B2611),MONTH(siječanj!B2611)+6,DAY(siječanj!B2611))</f>
        <v>45501</v>
      </c>
      <c r="C2611" s="8">
        <v>27.1666666666667</v>
      </c>
      <c r="D2611">
        <v>0.9584170362624943</v>
      </c>
      <c r="E2611" s="6">
        <v>59.459623643002246</v>
      </c>
      <c r="F2611" s="10">
        <v>75.191056125590961</v>
      </c>
      <c r="G2611" s="10">
        <v>281.57179778549738</v>
      </c>
      <c r="H2611" s="10">
        <f t="shared" si="65"/>
        <v>56.987116269209544</v>
      </c>
    </row>
    <row r="2612" spans="1:8" x14ac:dyDescent="0.25">
      <c r="A2612" s="18"/>
      <c r="B2612" s="3">
        <f>DATE(YEAR(siječanj!B2612),MONTH(siječanj!B2612)+6,DAY(siječanj!B2612))</f>
        <v>45501</v>
      </c>
      <c r="C2612" s="8">
        <v>27.1770833333333</v>
      </c>
      <c r="D2612">
        <v>0.9584170362624943</v>
      </c>
      <c r="E2612" s="6">
        <v>59.68325982824657</v>
      </c>
      <c r="F2612" s="10">
        <v>74.871344708592787</v>
      </c>
      <c r="G2612" s="10">
        <v>283.47719347298693</v>
      </c>
      <c r="H2612" s="10">
        <f t="shared" si="65"/>
        <v>57.201452999072465</v>
      </c>
    </row>
    <row r="2613" spans="1:8" x14ac:dyDescent="0.25">
      <c r="A2613" s="18"/>
      <c r="B2613" s="3">
        <f>DATE(YEAR(siječanj!B2613),MONTH(siječanj!B2613)+6,DAY(siječanj!B2613))</f>
        <v>45501</v>
      </c>
      <c r="C2613" s="8">
        <v>27.1875</v>
      </c>
      <c r="D2613">
        <v>0.9584170362624943</v>
      </c>
      <c r="E2613" s="6">
        <v>59.751685979650389</v>
      </c>
      <c r="F2613" s="10">
        <v>74.795851862477051</v>
      </c>
      <c r="G2613" s="10">
        <v>290.62510015917121</v>
      </c>
      <c r="H2613" s="10">
        <f t="shared" si="65"/>
        <v>57.267033788303763</v>
      </c>
    </row>
    <row r="2614" spans="1:8" x14ac:dyDescent="0.25">
      <c r="A2614" s="18"/>
      <c r="B2614" s="3">
        <f>DATE(YEAR(siječanj!B2614),MONTH(siječanj!B2614)+6,DAY(siječanj!B2614))</f>
        <v>45501</v>
      </c>
      <c r="C2614" s="8">
        <v>27.1979166666667</v>
      </c>
      <c r="D2614">
        <v>0.9584170362624943</v>
      </c>
      <c r="E2614" s="6">
        <v>61.192889068141312</v>
      </c>
      <c r="F2614" s="10">
        <v>74.832170702291577</v>
      </c>
      <c r="G2614" s="10">
        <v>290.76537285858581</v>
      </c>
      <c r="H2614" s="10">
        <f t="shared" si="65"/>
        <v>58.648307381027585</v>
      </c>
    </row>
    <row r="2615" spans="1:8" x14ac:dyDescent="0.25">
      <c r="A2615" s="18"/>
      <c r="B2615" s="3">
        <f>DATE(YEAR(siječanj!B2615),MONTH(siječanj!B2615)+6,DAY(siječanj!B2615))</f>
        <v>45501</v>
      </c>
      <c r="C2615" s="8">
        <v>27.2083333333333</v>
      </c>
      <c r="D2615">
        <v>0.9584170362624943</v>
      </c>
      <c r="E2615" s="6">
        <v>62.815472057395496</v>
      </c>
      <c r="F2615" s="10">
        <v>75.006728456202552</v>
      </c>
      <c r="G2615" s="10">
        <v>271.54109717535795</v>
      </c>
      <c r="H2615" s="10">
        <f t="shared" si="65"/>
        <v>60.203418560678514</v>
      </c>
    </row>
    <row r="2616" spans="1:8" x14ac:dyDescent="0.25">
      <c r="A2616" s="18"/>
      <c r="B2616" s="3">
        <f>DATE(YEAR(siječanj!B2616),MONTH(siječanj!B2616)+6,DAY(siječanj!B2616))</f>
        <v>45501</v>
      </c>
      <c r="C2616" s="8">
        <v>27.21875</v>
      </c>
      <c r="D2616">
        <v>0.9584170362624943</v>
      </c>
      <c r="E2616" s="6">
        <v>63.678712087842314</v>
      </c>
      <c r="F2616" s="10">
        <v>75.202369802747285</v>
      </c>
      <c r="G2616" s="10">
        <v>210.20653615704052</v>
      </c>
      <c r="H2616" s="10">
        <f t="shared" si="65"/>
        <v>61.030762512242504</v>
      </c>
    </row>
    <row r="2617" spans="1:8" x14ac:dyDescent="0.25">
      <c r="A2617" s="18"/>
      <c r="B2617" s="3">
        <f>DATE(YEAR(siječanj!B2617),MONTH(siječanj!B2617)+6,DAY(siječanj!B2617))</f>
        <v>45501</v>
      </c>
      <c r="C2617" s="8">
        <v>27.2291666666667</v>
      </c>
      <c r="D2617">
        <v>0.9584170362624943</v>
      </c>
      <c r="E2617" s="6">
        <v>66.449581499749499</v>
      </c>
      <c r="F2617" s="10">
        <v>75.512673263760874</v>
      </c>
      <c r="G2617" s="10">
        <v>126.716622865304</v>
      </c>
      <c r="H2617" s="10">
        <f t="shared" si="65"/>
        <v>63.686410961872987</v>
      </c>
    </row>
    <row r="2618" spans="1:8" x14ac:dyDescent="0.25">
      <c r="A2618" s="18"/>
      <c r="B2618" s="3">
        <f>DATE(YEAR(siječanj!B2618),MONTH(siječanj!B2618)+6,DAY(siječanj!B2618))</f>
        <v>45501</v>
      </c>
      <c r="C2618" s="8">
        <v>27.2395833333333</v>
      </c>
      <c r="D2618">
        <v>0.9584170362624943</v>
      </c>
      <c r="E2618" s="6">
        <v>70.676588502108643</v>
      </c>
      <c r="F2618" s="10">
        <v>76.070636862185893</v>
      </c>
      <c r="G2618" s="10">
        <v>55.640319588264497</v>
      </c>
      <c r="H2618" s="10">
        <f t="shared" si="65"/>
        <v>67.737646485334849</v>
      </c>
    </row>
    <row r="2619" spans="1:8" x14ac:dyDescent="0.25">
      <c r="A2619" s="18"/>
      <c r="B2619" s="3">
        <f>DATE(YEAR(siječanj!B2619),MONTH(siječanj!B2619)+6,DAY(siječanj!B2619))</f>
        <v>45501</v>
      </c>
      <c r="C2619" s="8">
        <v>27.25</v>
      </c>
      <c r="D2619">
        <v>0.9584170362624943</v>
      </c>
      <c r="E2619" s="6">
        <v>73.358255895671746</v>
      </c>
      <c r="F2619" s="10">
        <v>77.461525516812316</v>
      </c>
      <c r="G2619" s="10">
        <v>28.469295784760902</v>
      </c>
      <c r="H2619" s="10">
        <f t="shared" si="65"/>
        <v>70.307802200915361</v>
      </c>
    </row>
    <row r="2620" spans="1:8" x14ac:dyDescent="0.25">
      <c r="A2620" s="18"/>
      <c r="B2620" s="3">
        <f>DATE(YEAR(siječanj!B2620),MONTH(siječanj!B2620)+6,DAY(siječanj!B2620))</f>
        <v>45501</v>
      </c>
      <c r="C2620" s="8">
        <v>27.2604166666667</v>
      </c>
      <c r="D2620">
        <v>0.9584170362624943</v>
      </c>
      <c r="E2620" s="6">
        <v>77.191171780566592</v>
      </c>
      <c r="F2620" s="10">
        <v>78.87369008528222</v>
      </c>
      <c r="G2620" s="10">
        <v>16.768210496001448</v>
      </c>
      <c r="H2620" s="10">
        <f t="shared" si="65"/>
        <v>73.981334083559716</v>
      </c>
    </row>
    <row r="2621" spans="1:8" x14ac:dyDescent="0.25">
      <c r="A2621" s="18"/>
      <c r="B2621" s="3">
        <f>DATE(YEAR(siječanj!B2621),MONTH(siječanj!B2621)+6,DAY(siječanj!B2621))</f>
        <v>45501</v>
      </c>
      <c r="C2621" s="8">
        <v>27.2708333333333</v>
      </c>
      <c r="D2621">
        <v>0.9584170362624943</v>
      </c>
      <c r="E2621" s="6">
        <v>81.054256226561918</v>
      </c>
      <c r="F2621" s="10">
        <v>81.531713453797451</v>
      </c>
      <c r="G2621" s="10">
        <v>9.2549918958914272</v>
      </c>
      <c r="H2621" s="10">
        <f t="shared" si="65"/>
        <v>77.683780029122303</v>
      </c>
    </row>
    <row r="2622" spans="1:8" x14ac:dyDescent="0.25">
      <c r="A2622" s="18"/>
      <c r="B2622" s="3">
        <f>DATE(YEAR(siječanj!B2622),MONTH(siječanj!B2622)+6,DAY(siječanj!B2622))</f>
        <v>45501</v>
      </c>
      <c r="C2622" s="8">
        <v>27.28125</v>
      </c>
      <c r="D2622">
        <v>0.9584170362624943</v>
      </c>
      <c r="E2622" s="6">
        <v>84.09343722948735</v>
      </c>
      <c r="F2622" s="10">
        <v>84.382929241936836</v>
      </c>
      <c r="G2622" s="10">
        <v>6.0206512779705363</v>
      </c>
      <c r="H2622" s="10">
        <f t="shared" si="65"/>
        <v>80.596582878611372</v>
      </c>
    </row>
    <row r="2623" spans="1:8" x14ac:dyDescent="0.25">
      <c r="A2623" s="18"/>
      <c r="B2623" s="3">
        <f>DATE(YEAR(siječanj!B2623),MONTH(siječanj!B2623)+6,DAY(siječanj!B2623))</f>
        <v>45501</v>
      </c>
      <c r="C2623" s="8">
        <v>27.2916666666667</v>
      </c>
      <c r="D2623">
        <v>0.9584170362624943</v>
      </c>
      <c r="E2623" s="6">
        <v>86.98295296252941</v>
      </c>
      <c r="F2623" s="10">
        <v>87.856008544774184</v>
      </c>
      <c r="G2623" s="10">
        <v>3.6194722786140416</v>
      </c>
      <c r="H2623" s="10">
        <f t="shared" si="65"/>
        <v>83.365943983707382</v>
      </c>
    </row>
    <row r="2624" spans="1:8" x14ac:dyDescent="0.25">
      <c r="A2624" s="18"/>
      <c r="B2624" s="3">
        <f>DATE(YEAR(siječanj!B2624),MONTH(siječanj!B2624)+6,DAY(siječanj!B2624))</f>
        <v>45501</v>
      </c>
      <c r="C2624" s="8">
        <v>27.3020833333333</v>
      </c>
      <c r="D2624">
        <v>0.9584170362624943</v>
      </c>
      <c r="E2624" s="6">
        <v>93.482857939244724</v>
      </c>
      <c r="F2624" s="10">
        <v>89.243557311211859</v>
      </c>
      <c r="G2624" s="10">
        <v>2.5528807561197202</v>
      </c>
      <c r="H2624" s="10">
        <f t="shared" si="65"/>
        <v>89.595563647478713</v>
      </c>
    </row>
    <row r="2625" spans="1:8" x14ac:dyDescent="0.25">
      <c r="A2625" s="18"/>
      <c r="B2625" s="3">
        <f>DATE(YEAR(siječanj!B2625),MONTH(siječanj!B2625)+6,DAY(siječanj!B2625))</f>
        <v>45501</v>
      </c>
      <c r="C2625" s="8">
        <v>27.3125</v>
      </c>
      <c r="D2625">
        <v>0.9584170362624943</v>
      </c>
      <c r="E2625" s="6">
        <v>97.576664477293676</v>
      </c>
      <c r="F2625" s="10">
        <v>90.531470039823859</v>
      </c>
      <c r="G2625" s="10">
        <v>1.813066739020829</v>
      </c>
      <c r="H2625" s="10">
        <f t="shared" si="65"/>
        <v>93.519137576707607</v>
      </c>
    </row>
    <row r="2626" spans="1:8" x14ac:dyDescent="0.25">
      <c r="A2626" s="18"/>
      <c r="B2626" s="3">
        <f>DATE(YEAR(siječanj!B2626),MONTH(siječanj!B2626)+6,DAY(siječanj!B2626))</f>
        <v>45501</v>
      </c>
      <c r="C2626" s="8">
        <v>27.3229166666667</v>
      </c>
      <c r="D2626">
        <v>0.9584170362624943</v>
      </c>
      <c r="E2626" s="6">
        <v>103.0748029508659</v>
      </c>
      <c r="F2626" s="10">
        <v>92.632488198106046</v>
      </c>
      <c r="G2626" s="10">
        <v>1.5362283067271996</v>
      </c>
      <c r="H2626" s="10">
        <f t="shared" si="65"/>
        <v>98.788647157509502</v>
      </c>
    </row>
    <row r="2627" spans="1:8" x14ac:dyDescent="0.25">
      <c r="A2627" s="18"/>
      <c r="B2627" s="3">
        <f>DATE(YEAR(siječanj!B2627),MONTH(siječanj!B2627)+6,DAY(siječanj!B2627))</f>
        <v>45501</v>
      </c>
      <c r="C2627" s="8">
        <v>27.3333333333333</v>
      </c>
      <c r="D2627">
        <v>0.9584170362624943</v>
      </c>
      <c r="E2627" s="6">
        <v>108.70003249892521</v>
      </c>
      <c r="F2627" s="10">
        <v>95.624118901710844</v>
      </c>
      <c r="G2627" s="10">
        <v>1.4527639951282714</v>
      </c>
      <c r="H2627" s="10">
        <f t="shared" si="65"/>
        <v>104.17996298925671</v>
      </c>
    </row>
    <row r="2628" spans="1:8" x14ac:dyDescent="0.25">
      <c r="A2628" s="18"/>
      <c r="B2628" s="3">
        <f>DATE(YEAR(siječanj!B2628),MONTH(siječanj!B2628)+6,DAY(siječanj!B2628))</f>
        <v>45501</v>
      </c>
      <c r="C2628" s="8">
        <v>27.34375</v>
      </c>
      <c r="D2628">
        <v>0.9584170362624943</v>
      </c>
      <c r="E2628" s="6">
        <v>114.1868853528775</v>
      </c>
      <c r="F2628" s="10">
        <v>96.867543521699034</v>
      </c>
      <c r="G2628" s="10">
        <v>1.4392533620021224</v>
      </c>
      <c r="H2628" s="10">
        <f t="shared" ref="H2628:H2691" si="67">D2628*E2628</f>
        <v>109.43865623995008</v>
      </c>
    </row>
    <row r="2629" spans="1:8" x14ac:dyDescent="0.25">
      <c r="A2629" s="18"/>
      <c r="B2629" s="3">
        <f>DATE(YEAR(siječanj!B2629),MONTH(siječanj!B2629)+6,DAY(siječanj!B2629))</f>
        <v>45501</v>
      </c>
      <c r="C2629" s="8">
        <v>27.3541666666667</v>
      </c>
      <c r="D2629">
        <v>0.9584170362624943</v>
      </c>
      <c r="E2629" s="6">
        <v>119.33966888822074</v>
      </c>
      <c r="F2629" s="10">
        <v>98.478154015733722</v>
      </c>
      <c r="G2629" s="10">
        <v>1.3140303206072079</v>
      </c>
      <c r="H2629" s="10">
        <f t="shared" si="67"/>
        <v>114.37717176439592</v>
      </c>
    </row>
    <row r="2630" spans="1:8" x14ac:dyDescent="0.25">
      <c r="A2630" s="18"/>
      <c r="B2630" s="3">
        <f>DATE(YEAR(siječanj!B2630),MONTH(siječanj!B2630)+6,DAY(siječanj!B2630))</f>
        <v>45501</v>
      </c>
      <c r="C2630" s="8">
        <v>27.3645833333333</v>
      </c>
      <c r="D2630">
        <v>0.9584170362624943</v>
      </c>
      <c r="E2630" s="6">
        <v>123.23230504402154</v>
      </c>
      <c r="F2630" s="10">
        <v>100.12865502214071</v>
      </c>
      <c r="G2630" s="10">
        <v>1.143910611052015</v>
      </c>
      <c r="H2630" s="10">
        <f t="shared" si="67"/>
        <v>118.10794057208676</v>
      </c>
    </row>
    <row r="2631" spans="1:8" x14ac:dyDescent="0.25">
      <c r="A2631" s="18"/>
      <c r="B2631" s="3">
        <f>DATE(YEAR(siječanj!B2631),MONTH(siječanj!B2631)+6,DAY(siječanj!B2631))</f>
        <v>45501</v>
      </c>
      <c r="C2631" s="8">
        <v>27.375</v>
      </c>
      <c r="D2631">
        <v>0.9584170362624943</v>
      </c>
      <c r="E2631" s="6">
        <v>125.72108816163038</v>
      </c>
      <c r="F2631" s="10">
        <v>102.08518713370489</v>
      </c>
      <c r="G2631" s="10">
        <v>1.0149384298738802</v>
      </c>
      <c r="H2631" s="10">
        <f t="shared" si="67"/>
        <v>120.49323271156554</v>
      </c>
    </row>
    <row r="2632" spans="1:8" x14ac:dyDescent="0.25">
      <c r="A2632" s="18"/>
      <c r="B2632" s="3">
        <f>DATE(YEAR(siječanj!B2632),MONTH(siječanj!B2632)+6,DAY(siječanj!B2632))</f>
        <v>45501</v>
      </c>
      <c r="C2632" s="8">
        <v>27.3854166666667</v>
      </c>
      <c r="D2632">
        <v>0.9584170362624943</v>
      </c>
      <c r="E2632" s="6">
        <v>127.04920447372537</v>
      </c>
      <c r="F2632" s="10">
        <v>103.06559987480215</v>
      </c>
      <c r="G2632" s="10">
        <v>1.0286461534324791</v>
      </c>
      <c r="H2632" s="10">
        <f t="shared" si="67"/>
        <v>121.7661220112155</v>
      </c>
    </row>
    <row r="2633" spans="1:8" x14ac:dyDescent="0.25">
      <c r="A2633" s="18"/>
      <c r="B2633" s="3">
        <f>DATE(YEAR(siječanj!B2633),MONTH(siječanj!B2633)+6,DAY(siječanj!B2633))</f>
        <v>45501</v>
      </c>
      <c r="C2633" s="8">
        <v>27.3958333333333</v>
      </c>
      <c r="D2633">
        <v>0.9584170362624943</v>
      </c>
      <c r="E2633" s="6">
        <v>128.92318195650066</v>
      </c>
      <c r="F2633" s="10">
        <v>103.90203397380998</v>
      </c>
      <c r="G2633" s="10">
        <v>1.041862258305958</v>
      </c>
      <c r="H2633" s="10">
        <f t="shared" si="67"/>
        <v>123.56217395627964</v>
      </c>
    </row>
    <row r="2634" spans="1:8" x14ac:dyDescent="0.25">
      <c r="A2634" s="18"/>
      <c r="B2634" s="3">
        <f>DATE(YEAR(siječanj!B2634),MONTH(siječanj!B2634)+6,DAY(siječanj!B2634))</f>
        <v>45501</v>
      </c>
      <c r="C2634" s="8">
        <v>27.40625</v>
      </c>
      <c r="D2634">
        <v>0.9584170362624943</v>
      </c>
      <c r="E2634" s="6">
        <v>133.66902297727114</v>
      </c>
      <c r="F2634" s="10">
        <v>105.02244015040689</v>
      </c>
      <c r="G2634" s="10">
        <v>1.0015783825609959</v>
      </c>
      <c r="H2634" s="10">
        <f t="shared" si="67"/>
        <v>128.11066884197945</v>
      </c>
    </row>
    <row r="2635" spans="1:8" x14ac:dyDescent="0.25">
      <c r="A2635" s="18"/>
      <c r="B2635" s="3">
        <f>DATE(YEAR(siječanj!B2635),MONTH(siječanj!B2635)+6,DAY(siječanj!B2635))</f>
        <v>45501</v>
      </c>
      <c r="C2635" s="8">
        <v>27.4166666666667</v>
      </c>
      <c r="D2635">
        <v>0.9584170362624943</v>
      </c>
      <c r="E2635" s="6">
        <v>138.70823492657445</v>
      </c>
      <c r="F2635" s="10">
        <v>106.00161322712704</v>
      </c>
      <c r="G2635" s="10">
        <v>0.99382764977705029</v>
      </c>
      <c r="H2635" s="10">
        <f t="shared" si="67"/>
        <v>132.94033542352929</v>
      </c>
    </row>
    <row r="2636" spans="1:8" x14ac:dyDescent="0.25">
      <c r="A2636" s="18"/>
      <c r="B2636" s="3">
        <f>DATE(YEAR(siječanj!B2636),MONTH(siječanj!B2636)+6,DAY(siječanj!B2636))</f>
        <v>45501</v>
      </c>
      <c r="C2636" s="8">
        <v>27.4270833333333</v>
      </c>
      <c r="D2636">
        <v>0.9584170362624943</v>
      </c>
      <c r="E2636" s="6">
        <v>143.16922269068803</v>
      </c>
      <c r="F2636" s="10">
        <v>106.57169291370084</v>
      </c>
      <c r="G2636" s="10">
        <v>1.0329821339268628</v>
      </c>
      <c r="H2636" s="10">
        <f t="shared" si="67"/>
        <v>137.21582209521426</v>
      </c>
    </row>
    <row r="2637" spans="1:8" x14ac:dyDescent="0.25">
      <c r="A2637" s="18"/>
      <c r="B2637" s="3">
        <f>DATE(YEAR(siječanj!B2637),MONTH(siječanj!B2637)+6,DAY(siječanj!B2637))</f>
        <v>45501</v>
      </c>
      <c r="C2637" s="8">
        <v>27.4375</v>
      </c>
      <c r="D2637">
        <v>0.9584170362624943</v>
      </c>
      <c r="E2637" s="6">
        <v>146.44941320982073</v>
      </c>
      <c r="F2637" s="10">
        <v>107.16503908404358</v>
      </c>
      <c r="G2637" s="10">
        <v>1.0475003621245129</v>
      </c>
      <c r="H2637" s="10">
        <f t="shared" si="67"/>
        <v>140.35961257093777</v>
      </c>
    </row>
    <row r="2638" spans="1:8" x14ac:dyDescent="0.25">
      <c r="A2638" s="18"/>
      <c r="B2638" s="3">
        <f>DATE(YEAR(siječanj!B2638),MONTH(siječanj!B2638)+6,DAY(siječanj!B2638))</f>
        <v>45501</v>
      </c>
      <c r="C2638" s="8">
        <v>27.4479166666667</v>
      </c>
      <c r="D2638">
        <v>0.9584170362624943</v>
      </c>
      <c r="E2638" s="6">
        <v>144.85555026504775</v>
      </c>
      <c r="F2638" s="10">
        <v>108.04209980475505</v>
      </c>
      <c r="G2638" s="10">
        <v>1.0694327198182716</v>
      </c>
      <c r="H2638" s="10">
        <f t="shared" si="67"/>
        <v>138.83202717119983</v>
      </c>
    </row>
    <row r="2639" spans="1:8" x14ac:dyDescent="0.25">
      <c r="A2639" s="18"/>
      <c r="B2639" s="3">
        <f>DATE(YEAR(siječanj!B2639),MONTH(siječanj!B2639)+6,DAY(siječanj!B2639))</f>
        <v>45501</v>
      </c>
      <c r="C2639" s="8">
        <v>27.4583333333333</v>
      </c>
      <c r="D2639">
        <v>0.9584170362624943</v>
      </c>
      <c r="E2639" s="6">
        <v>147.62599990275095</v>
      </c>
      <c r="F2639" s="10">
        <v>108.49964493270973</v>
      </c>
      <c r="G2639" s="10">
        <v>1.0697759664799678</v>
      </c>
      <c r="H2639" s="10">
        <f t="shared" si="67"/>
        <v>141.48727330208183</v>
      </c>
    </row>
    <row r="2640" spans="1:8" x14ac:dyDescent="0.25">
      <c r="A2640" s="18"/>
      <c r="B2640" s="3">
        <f>DATE(YEAR(siječanj!B2640),MONTH(siječanj!B2640)+6,DAY(siječanj!B2640))</f>
        <v>45501</v>
      </c>
      <c r="C2640" s="8">
        <v>27.46875</v>
      </c>
      <c r="D2640">
        <v>0.9584170362624943</v>
      </c>
      <c r="E2640" s="6">
        <v>147.98330559578218</v>
      </c>
      <c r="F2640" s="10">
        <v>108.72540430976078</v>
      </c>
      <c r="G2640" s="10">
        <v>1.0838601535695607</v>
      </c>
      <c r="H2640" s="10">
        <f t="shared" si="67"/>
        <v>141.82972116543655</v>
      </c>
    </row>
    <row r="2641" spans="1:8" x14ac:dyDescent="0.25">
      <c r="A2641" s="18"/>
      <c r="B2641" s="3">
        <f>DATE(YEAR(siječanj!B2641),MONTH(siječanj!B2641)+6,DAY(siječanj!B2641))</f>
        <v>45501</v>
      </c>
      <c r="C2641" s="8">
        <v>27.4791666666667</v>
      </c>
      <c r="D2641">
        <v>0.9584170362624943</v>
      </c>
      <c r="E2641" s="6">
        <v>146.42020638492465</v>
      </c>
      <c r="F2641" s="10">
        <v>108.92652833087297</v>
      </c>
      <c r="G2641" s="10">
        <v>1.0717070055504683</v>
      </c>
      <c r="H2641" s="10">
        <f t="shared" si="67"/>
        <v>140.33162025238224</v>
      </c>
    </row>
    <row r="2642" spans="1:8" x14ac:dyDescent="0.25">
      <c r="A2642" s="18"/>
      <c r="B2642" s="3">
        <f>DATE(YEAR(siječanj!B2642),MONTH(siječanj!B2642)+6,DAY(siječanj!B2642))</f>
        <v>45501</v>
      </c>
      <c r="C2642" s="8">
        <v>27.4895833333333</v>
      </c>
      <c r="D2642">
        <v>0.9584170362624943</v>
      </c>
      <c r="E2642" s="6">
        <v>144.32437035226653</v>
      </c>
      <c r="F2642" s="10">
        <v>108.87993011784155</v>
      </c>
      <c r="G2642" s="10">
        <v>1.0833153878935644</v>
      </c>
      <c r="H2642" s="10">
        <f t="shared" si="67"/>
        <v>138.3229352934699</v>
      </c>
    </row>
    <row r="2643" spans="1:8" x14ac:dyDescent="0.25">
      <c r="A2643" s="18"/>
      <c r="B2643" s="3">
        <f>DATE(YEAR(siječanj!B2643),MONTH(siječanj!B2643)+6,DAY(siječanj!B2643))</f>
        <v>45501</v>
      </c>
      <c r="C2643" s="8">
        <v>27.5</v>
      </c>
      <c r="D2643">
        <v>0.9584170362624943</v>
      </c>
      <c r="E2643" s="6">
        <v>140.88350879309982</v>
      </c>
      <c r="F2643" s="10">
        <v>107.72089781941608</v>
      </c>
      <c r="G2643" s="10">
        <v>1.1179124414109458</v>
      </c>
      <c r="H2643" s="10">
        <f t="shared" si="67"/>
        <v>135.02515495574377</v>
      </c>
    </row>
    <row r="2644" spans="1:8" x14ac:dyDescent="0.25">
      <c r="A2644" s="18"/>
      <c r="B2644" s="3">
        <f>DATE(YEAR(siječanj!B2644),MONTH(siječanj!B2644)+6,DAY(siječanj!B2644))</f>
        <v>45501</v>
      </c>
      <c r="C2644" s="8">
        <v>27.5104166666667</v>
      </c>
      <c r="D2644">
        <v>0.9584170362624943</v>
      </c>
      <c r="E2644" s="6">
        <v>135.00589049759498</v>
      </c>
      <c r="F2644" s="10">
        <v>106.59119114941977</v>
      </c>
      <c r="G2644" s="10">
        <v>1.1325967569615891</v>
      </c>
      <c r="H2644" s="10">
        <f t="shared" si="67"/>
        <v>129.39194544868383</v>
      </c>
    </row>
    <row r="2645" spans="1:8" x14ac:dyDescent="0.25">
      <c r="A2645" s="18"/>
      <c r="B2645" s="3">
        <f>DATE(YEAR(siječanj!B2645),MONTH(siječanj!B2645)+6,DAY(siječanj!B2645))</f>
        <v>45501</v>
      </c>
      <c r="C2645" s="8">
        <v>27.5208333333333</v>
      </c>
      <c r="D2645">
        <v>0.9584170362624943</v>
      </c>
      <c r="E2645" s="6">
        <v>130.91343295223439</v>
      </c>
      <c r="F2645" s="10">
        <v>105.85265391581207</v>
      </c>
      <c r="G2645" s="10">
        <v>1.0999794619259027</v>
      </c>
      <c r="H2645" s="10">
        <f t="shared" si="67"/>
        <v>125.46966441702924</v>
      </c>
    </row>
    <row r="2646" spans="1:8" x14ac:dyDescent="0.25">
      <c r="A2646" s="18"/>
      <c r="B2646" s="3">
        <f>DATE(YEAR(siječanj!B2646),MONTH(siječanj!B2646)+6,DAY(siječanj!B2646))</f>
        <v>45501</v>
      </c>
      <c r="C2646" s="8">
        <v>27.53125</v>
      </c>
      <c r="D2646">
        <v>0.9584170362624943</v>
      </c>
      <c r="E2646" s="6">
        <v>127.05258927276446</v>
      </c>
      <c r="F2646" s="10">
        <v>105.073822012989</v>
      </c>
      <c r="G2646" s="10">
        <v>1.1533487878548259</v>
      </c>
      <c r="H2646" s="10">
        <f t="shared" si="67"/>
        <v>121.7693660602789</v>
      </c>
    </row>
    <row r="2647" spans="1:8" x14ac:dyDescent="0.25">
      <c r="A2647" s="18"/>
      <c r="B2647" s="3">
        <f>DATE(YEAR(siječanj!B2647),MONTH(siječanj!B2647)+6,DAY(siječanj!B2647))</f>
        <v>45501</v>
      </c>
      <c r="C2647" s="8">
        <v>27.5416666666667</v>
      </c>
      <c r="D2647">
        <v>0.9584170362624943</v>
      </c>
      <c r="E2647" s="6">
        <v>124.91550007801874</v>
      </c>
      <c r="F2647" s="10">
        <v>103.90800507160151</v>
      </c>
      <c r="G2647" s="10">
        <v>1.1870733305742429</v>
      </c>
      <c r="H2647" s="10">
        <f t="shared" si="67"/>
        <v>119.7211433680221</v>
      </c>
    </row>
    <row r="2648" spans="1:8" x14ac:dyDescent="0.25">
      <c r="A2648" s="18"/>
      <c r="B2648" s="3">
        <f>DATE(YEAR(siječanj!B2648),MONTH(siječanj!B2648)+6,DAY(siječanj!B2648))</f>
        <v>45501</v>
      </c>
      <c r="C2648" s="8">
        <v>27.5520833333333</v>
      </c>
      <c r="D2648">
        <v>0.9584170362624943</v>
      </c>
      <c r="E2648" s="6">
        <v>122.13727771984388</v>
      </c>
      <c r="F2648" s="10">
        <v>103.37199448915607</v>
      </c>
      <c r="G2648" s="10">
        <v>1.1345012225366518</v>
      </c>
      <c r="H2648" s="10">
        <f t="shared" si="67"/>
        <v>117.05844772942194</v>
      </c>
    </row>
    <row r="2649" spans="1:8" x14ac:dyDescent="0.25">
      <c r="A2649" s="18"/>
      <c r="B2649" s="3">
        <f>DATE(YEAR(siječanj!B2649),MONTH(siječanj!B2649)+6,DAY(siječanj!B2649))</f>
        <v>45501</v>
      </c>
      <c r="C2649" s="8">
        <v>27.5625</v>
      </c>
      <c r="D2649">
        <v>0.9584170362624943</v>
      </c>
      <c r="E2649" s="6">
        <v>118.44068794192351</v>
      </c>
      <c r="F2649" s="10">
        <v>103.19842094525417</v>
      </c>
      <c r="G2649" s="10">
        <v>1.082199282043965</v>
      </c>
      <c r="H2649" s="10">
        <f t="shared" si="67"/>
        <v>113.51557311018928</v>
      </c>
    </row>
    <row r="2650" spans="1:8" x14ac:dyDescent="0.25">
      <c r="A2650" s="18"/>
      <c r="B2650" s="3">
        <f>DATE(YEAR(siječanj!B2650),MONTH(siječanj!B2650)+6,DAY(siječanj!B2650))</f>
        <v>45501</v>
      </c>
      <c r="C2650" s="8">
        <v>27.5729166666667</v>
      </c>
      <c r="D2650">
        <v>0.9584170362624943</v>
      </c>
      <c r="E2650" s="6">
        <v>117.18449984114059</v>
      </c>
      <c r="F2650" s="10">
        <v>102.54409738295388</v>
      </c>
      <c r="G2650" s="10">
        <v>1.0102724894655193</v>
      </c>
      <c r="H2650" s="10">
        <f t="shared" si="67"/>
        <v>112.31162103364871</v>
      </c>
    </row>
    <row r="2651" spans="1:8" x14ac:dyDescent="0.25">
      <c r="A2651" s="18"/>
      <c r="B2651" s="3">
        <f>DATE(YEAR(siječanj!B2651),MONTH(siječanj!B2651)+6,DAY(siječanj!B2651))</f>
        <v>45501</v>
      </c>
      <c r="C2651" s="8">
        <v>27.5833333333333</v>
      </c>
      <c r="D2651">
        <v>0.9584170362624943</v>
      </c>
      <c r="E2651" s="6">
        <v>114.89125168636087</v>
      </c>
      <c r="F2651" s="10">
        <v>101.95127544682619</v>
      </c>
      <c r="G2651" s="10">
        <v>1.0183465377874139</v>
      </c>
      <c r="H2651" s="10">
        <f t="shared" si="67"/>
        <v>110.11373293373029</v>
      </c>
    </row>
    <row r="2652" spans="1:8" x14ac:dyDescent="0.25">
      <c r="A2652" s="18"/>
      <c r="B2652" s="3">
        <f>DATE(YEAR(siječanj!B2652),MONTH(siječanj!B2652)+6,DAY(siječanj!B2652))</f>
        <v>45501</v>
      </c>
      <c r="C2652" s="8">
        <v>27.59375</v>
      </c>
      <c r="D2652">
        <v>0.9584170362624943</v>
      </c>
      <c r="E2652" s="6">
        <v>115.59611268334285</v>
      </c>
      <c r="F2652" s="10">
        <v>101.36721871467063</v>
      </c>
      <c r="G2652" s="10">
        <v>1.0480872038378439</v>
      </c>
      <c r="H2652" s="10">
        <f t="shared" si="67"/>
        <v>110.78928372143478</v>
      </c>
    </row>
    <row r="2653" spans="1:8" x14ac:dyDescent="0.25">
      <c r="A2653" s="18"/>
      <c r="B2653" s="3">
        <f>DATE(YEAR(siječanj!B2653),MONTH(siječanj!B2653)+6,DAY(siječanj!B2653))</f>
        <v>45501</v>
      </c>
      <c r="C2653" s="8">
        <v>27.6041666666667</v>
      </c>
      <c r="D2653">
        <v>0.9584170362624943</v>
      </c>
      <c r="E2653" s="6">
        <v>113.59034974977126</v>
      </c>
      <c r="F2653" s="10">
        <v>101.1118297895617</v>
      </c>
      <c r="G2653" s="10">
        <v>1.0214069694552326</v>
      </c>
      <c r="H2653" s="10">
        <f t="shared" si="67"/>
        <v>108.86692635519593</v>
      </c>
    </row>
    <row r="2654" spans="1:8" x14ac:dyDescent="0.25">
      <c r="A2654" s="18"/>
      <c r="B2654" s="3">
        <f>DATE(YEAR(siječanj!B2654),MONTH(siječanj!B2654)+6,DAY(siječanj!B2654))</f>
        <v>45501</v>
      </c>
      <c r="C2654" s="8">
        <v>27.6145833333333</v>
      </c>
      <c r="D2654">
        <v>0.9584170362624943</v>
      </c>
      <c r="E2654" s="6">
        <v>112.10665585506091</v>
      </c>
      <c r="F2654" s="10">
        <v>100.61223862962052</v>
      </c>
      <c r="G2654" s="10">
        <v>1.0648154978189366</v>
      </c>
      <c r="H2654" s="10">
        <f t="shared" si="67"/>
        <v>107.44492884990687</v>
      </c>
    </row>
    <row r="2655" spans="1:8" x14ac:dyDescent="0.25">
      <c r="A2655" s="18"/>
      <c r="B2655" s="3">
        <f>DATE(YEAR(siječanj!B2655),MONTH(siječanj!B2655)+6,DAY(siječanj!B2655))</f>
        <v>45501</v>
      </c>
      <c r="C2655" s="8">
        <v>27.625</v>
      </c>
      <c r="D2655">
        <v>0.9584170362624943</v>
      </c>
      <c r="E2655" s="6">
        <v>110.13346779387174</v>
      </c>
      <c r="F2655" s="10">
        <v>100.66184958539559</v>
      </c>
      <c r="G2655" s="10">
        <v>1.0508198903836952</v>
      </c>
      <c r="H2655" s="10">
        <f t="shared" si="67"/>
        <v>105.55379179631342</v>
      </c>
    </row>
    <row r="2656" spans="1:8" x14ac:dyDescent="0.25">
      <c r="A2656" s="18"/>
      <c r="B2656" s="3">
        <f>DATE(YEAR(siječanj!B2656),MONTH(siječanj!B2656)+6,DAY(siječanj!B2656))</f>
        <v>45501</v>
      </c>
      <c r="C2656" s="8">
        <v>27.6354166666667</v>
      </c>
      <c r="D2656">
        <v>0.9584170362624943</v>
      </c>
      <c r="E2656" s="6">
        <v>108.08222636538015</v>
      </c>
      <c r="F2656" s="10">
        <v>100.39372752349382</v>
      </c>
      <c r="G2656" s="10">
        <v>1.0366936272567671</v>
      </c>
      <c r="H2656" s="10">
        <f t="shared" si="67"/>
        <v>103.58784706575966</v>
      </c>
    </row>
    <row r="2657" spans="1:8" x14ac:dyDescent="0.25">
      <c r="A2657" s="18"/>
      <c r="B2657" s="3">
        <f>DATE(YEAR(siječanj!B2657),MONTH(siječanj!B2657)+6,DAY(siječanj!B2657))</f>
        <v>45501</v>
      </c>
      <c r="C2657" s="8">
        <v>27.6458333333333</v>
      </c>
      <c r="D2657">
        <v>0.9584170362624943</v>
      </c>
      <c r="E2657" s="6">
        <v>108.58390186685779</v>
      </c>
      <c r="F2657" s="10">
        <v>100.22768781059615</v>
      </c>
      <c r="G2657" s="10">
        <v>1.120975087870774</v>
      </c>
      <c r="H2657" s="10">
        <f t="shared" si="67"/>
        <v>104.06866141305136</v>
      </c>
    </row>
    <row r="2658" spans="1:8" x14ac:dyDescent="0.25">
      <c r="A2658" s="18"/>
      <c r="B2658" s="3">
        <f>DATE(YEAR(siječanj!B2658),MONTH(siječanj!B2658)+6,DAY(siječanj!B2658))</f>
        <v>45501</v>
      </c>
      <c r="C2658" s="8">
        <v>27.65625</v>
      </c>
      <c r="D2658">
        <v>0.9584170362624943</v>
      </c>
      <c r="E2658" s="6">
        <v>107.73356053202127</v>
      </c>
      <c r="F2658" s="10">
        <v>100.3220792853582</v>
      </c>
      <c r="G2658" s="10">
        <v>1.1220934075102145</v>
      </c>
      <c r="H2658" s="10">
        <f t="shared" si="67"/>
        <v>103.25367979110585</v>
      </c>
    </row>
    <row r="2659" spans="1:8" x14ac:dyDescent="0.25">
      <c r="A2659" s="18"/>
      <c r="B2659" s="3">
        <f>DATE(YEAR(siječanj!B2659),MONTH(siječanj!B2659)+6,DAY(siječanj!B2659))</f>
        <v>45501</v>
      </c>
      <c r="C2659" s="8">
        <v>27.6666666666667</v>
      </c>
      <c r="D2659">
        <v>0.9584170362624943</v>
      </c>
      <c r="E2659" s="6">
        <v>105.13115557371431</v>
      </c>
      <c r="F2659" s="10">
        <v>99.924392406538587</v>
      </c>
      <c r="G2659" s="10">
        <v>1.1874852267687124</v>
      </c>
      <c r="H2659" s="10">
        <f t="shared" si="67"/>
        <v>100.75949054381047</v>
      </c>
    </row>
    <row r="2660" spans="1:8" x14ac:dyDescent="0.25">
      <c r="A2660" s="18"/>
      <c r="B2660" s="3">
        <f>DATE(YEAR(siječanj!B2660),MONTH(siječanj!B2660)+6,DAY(siječanj!B2660))</f>
        <v>45501</v>
      </c>
      <c r="C2660" s="8">
        <v>27.6770833333333</v>
      </c>
      <c r="D2660">
        <v>0.9584170362624943</v>
      </c>
      <c r="E2660" s="6">
        <v>104.22910712249461</v>
      </c>
      <c r="F2660" s="10">
        <v>99.824786918607401</v>
      </c>
      <c r="G2660" s="10">
        <v>1.2435695229117487</v>
      </c>
      <c r="H2660" s="10">
        <f t="shared" si="67"/>
        <v>99.894951940627323</v>
      </c>
    </row>
    <row r="2661" spans="1:8" x14ac:dyDescent="0.25">
      <c r="A2661" s="18"/>
      <c r="B2661" s="3">
        <f>DATE(YEAR(siječanj!B2661),MONTH(siječanj!B2661)+6,DAY(siječanj!B2661))</f>
        <v>45501</v>
      </c>
      <c r="C2661" s="8">
        <v>27.6875</v>
      </c>
      <c r="D2661">
        <v>0.9584170362624943</v>
      </c>
      <c r="E2661" s="6">
        <v>104.79789131502228</v>
      </c>
      <c r="F2661" s="10">
        <v>99.994662296608155</v>
      </c>
      <c r="G2661" s="10">
        <v>1.3672379887671564</v>
      </c>
      <c r="H2661" s="10">
        <f t="shared" si="67"/>
        <v>100.44008440070264</v>
      </c>
    </row>
    <row r="2662" spans="1:8" x14ac:dyDescent="0.25">
      <c r="A2662" s="18"/>
      <c r="B2662" s="3">
        <f>DATE(YEAR(siječanj!B2662),MONTH(siječanj!B2662)+6,DAY(siječanj!B2662))</f>
        <v>45501</v>
      </c>
      <c r="C2662" s="8">
        <v>27.6979166666667</v>
      </c>
      <c r="D2662">
        <v>0.9584170362624943</v>
      </c>
      <c r="E2662" s="6">
        <v>104.48811174788725</v>
      </c>
      <c r="F2662" s="10">
        <v>100.0780272829634</v>
      </c>
      <c r="G2662" s="10">
        <v>1.4817495193247048</v>
      </c>
      <c r="H2662" s="10">
        <f t="shared" si="67"/>
        <v>100.1431863860744</v>
      </c>
    </row>
    <row r="2663" spans="1:8" x14ac:dyDescent="0.25">
      <c r="A2663" s="18"/>
      <c r="B2663" s="3">
        <f>DATE(YEAR(siječanj!B2663),MONTH(siječanj!B2663)+6,DAY(siječanj!B2663))</f>
        <v>45501</v>
      </c>
      <c r="C2663" s="8">
        <v>27.7083333333333</v>
      </c>
      <c r="D2663">
        <v>0.9584170362624943</v>
      </c>
      <c r="E2663" s="6">
        <v>106.43015768714602</v>
      </c>
      <c r="F2663" s="10">
        <v>100.02357059077616</v>
      </c>
      <c r="G2663" s="10">
        <v>1.4223390505464579</v>
      </c>
      <c r="H2663" s="10">
        <f t="shared" si="67"/>
        <v>102.00447629946441</v>
      </c>
    </row>
    <row r="2664" spans="1:8" x14ac:dyDescent="0.25">
      <c r="A2664" s="18"/>
      <c r="B2664" s="3">
        <f>DATE(YEAR(siječanj!B2664),MONTH(siječanj!B2664)+6,DAY(siječanj!B2664))</f>
        <v>45501</v>
      </c>
      <c r="C2664" s="8">
        <v>27.71875</v>
      </c>
      <c r="D2664">
        <v>0.9584170362624943</v>
      </c>
      <c r="E2664" s="6">
        <v>107.8355498974192</v>
      </c>
      <c r="F2664" s="10">
        <v>100.3485681660739</v>
      </c>
      <c r="G2664" s="10">
        <v>1.3507289301321017</v>
      </c>
      <c r="H2664" s="10">
        <f t="shared" si="67"/>
        <v>103.35142813642084</v>
      </c>
    </row>
    <row r="2665" spans="1:8" x14ac:dyDescent="0.25">
      <c r="A2665" s="18"/>
      <c r="B2665" s="3">
        <f>DATE(YEAR(siječanj!B2665),MONTH(siječanj!B2665)+6,DAY(siječanj!B2665))</f>
        <v>45501</v>
      </c>
      <c r="C2665" s="8">
        <v>27.7291666666667</v>
      </c>
      <c r="D2665">
        <v>0.9584170362624943</v>
      </c>
      <c r="E2665" s="6">
        <v>110.39859264832744</v>
      </c>
      <c r="F2665" s="10">
        <v>100.75790388252379</v>
      </c>
      <c r="G2665" s="10">
        <v>1.6552197602185366</v>
      </c>
      <c r="H2665" s="10">
        <f t="shared" si="67"/>
        <v>105.80789197356037</v>
      </c>
    </row>
    <row r="2666" spans="1:8" x14ac:dyDescent="0.25">
      <c r="A2666" s="18"/>
      <c r="B2666" s="3">
        <f>DATE(YEAR(siječanj!B2666),MONTH(siječanj!B2666)+6,DAY(siječanj!B2666))</f>
        <v>45501</v>
      </c>
      <c r="C2666" s="8">
        <v>27.7395833333333</v>
      </c>
      <c r="D2666">
        <v>0.9584170362624943</v>
      </c>
      <c r="E2666" s="6">
        <v>112.61436782783791</v>
      </c>
      <c r="F2666" s="10">
        <v>101.29803105091133</v>
      </c>
      <c r="G2666" s="10">
        <v>2.9667632031213698</v>
      </c>
      <c r="H2666" s="10">
        <f t="shared" si="67"/>
        <v>107.9315286541308</v>
      </c>
    </row>
    <row r="2667" spans="1:8" x14ac:dyDescent="0.25">
      <c r="A2667" s="18"/>
      <c r="B2667" s="3">
        <f>DATE(YEAR(siječanj!B2667),MONTH(siječanj!B2667)+6,DAY(siječanj!B2667))</f>
        <v>45501</v>
      </c>
      <c r="C2667" s="8">
        <v>27.75</v>
      </c>
      <c r="D2667">
        <v>0.9584170362624943</v>
      </c>
      <c r="E2667" s="6">
        <v>115.42796355308835</v>
      </c>
      <c r="F2667" s="10">
        <v>101.73561530225724</v>
      </c>
      <c r="G2667" s="10">
        <v>3.3639550025952429</v>
      </c>
      <c r="H2667" s="10">
        <f t="shared" si="67"/>
        <v>110.62812673036615</v>
      </c>
    </row>
    <row r="2668" spans="1:8" x14ac:dyDescent="0.25">
      <c r="A2668" s="18"/>
      <c r="B2668" s="3">
        <f>DATE(YEAR(siječanj!B2668),MONTH(siječanj!B2668)+6,DAY(siječanj!B2668))</f>
        <v>45501</v>
      </c>
      <c r="C2668" s="8">
        <v>27.7604166666667</v>
      </c>
      <c r="D2668">
        <v>0.9584170362624943</v>
      </c>
      <c r="E2668" s="6">
        <v>117.20086610816823</v>
      </c>
      <c r="F2668" s="10">
        <v>102.34017145778813</v>
      </c>
      <c r="G2668" s="10">
        <v>3.8239587343848687</v>
      </c>
      <c r="H2668" s="10">
        <f t="shared" si="67"/>
        <v>112.32730674278801</v>
      </c>
    </row>
    <row r="2669" spans="1:8" x14ac:dyDescent="0.25">
      <c r="A2669" s="18"/>
      <c r="B2669" s="3">
        <f>DATE(YEAR(siječanj!B2669),MONTH(siječanj!B2669)+6,DAY(siječanj!B2669))</f>
        <v>45501</v>
      </c>
      <c r="C2669" s="8">
        <v>27.7708333333333</v>
      </c>
      <c r="D2669">
        <v>0.9584170362624943</v>
      </c>
      <c r="E2669" s="6">
        <v>118.94456479450838</v>
      </c>
      <c r="F2669" s="10">
        <v>102.84461516494189</v>
      </c>
      <c r="G2669" s="10">
        <v>5.2675657932131115</v>
      </c>
      <c r="H2669" s="10">
        <f t="shared" si="67"/>
        <v>113.99849726988494</v>
      </c>
    </row>
    <row r="2670" spans="1:8" x14ac:dyDescent="0.25">
      <c r="A2670" s="18"/>
      <c r="B2670" s="3">
        <f>DATE(YEAR(siječanj!B2670),MONTH(siječanj!B2670)+6,DAY(siječanj!B2670))</f>
        <v>45501</v>
      </c>
      <c r="C2670" s="8">
        <v>27.78125</v>
      </c>
      <c r="D2670">
        <v>0.9584170362624943</v>
      </c>
      <c r="E2670" s="6">
        <v>123.3930026894628</v>
      </c>
      <c r="F2670" s="10">
        <v>103.42544268935026</v>
      </c>
      <c r="G2670" s="10">
        <v>6.1451612515444509</v>
      </c>
      <c r="H2670" s="10">
        <f t="shared" si="67"/>
        <v>118.26195593316493</v>
      </c>
    </row>
    <row r="2671" spans="1:8" x14ac:dyDescent="0.25">
      <c r="A2671" s="18"/>
      <c r="B2671" s="3">
        <f>DATE(YEAR(siječanj!B2671),MONTH(siječanj!B2671)+6,DAY(siječanj!B2671))</f>
        <v>45501</v>
      </c>
      <c r="C2671" s="8">
        <v>27.7916666666667</v>
      </c>
      <c r="D2671">
        <v>0.9584170362624943</v>
      </c>
      <c r="E2671" s="6">
        <v>126.54402100002676</v>
      </c>
      <c r="F2671" s="10">
        <v>103.67388676962732</v>
      </c>
      <c r="G2671" s="10">
        <v>8.6478261216392696</v>
      </c>
      <c r="H2671" s="10">
        <f t="shared" si="67"/>
        <v>121.28194556358449</v>
      </c>
    </row>
    <row r="2672" spans="1:8" x14ac:dyDescent="0.25">
      <c r="A2672" s="18"/>
      <c r="B2672" s="3">
        <f>DATE(YEAR(siječanj!B2672),MONTH(siječanj!B2672)+6,DAY(siječanj!B2672))</f>
        <v>45501</v>
      </c>
      <c r="C2672" s="8">
        <v>27.8020833333333</v>
      </c>
      <c r="D2672">
        <v>0.9584170362624943</v>
      </c>
      <c r="E2672" s="6">
        <v>128.63834249524007</v>
      </c>
      <c r="F2672" s="10">
        <v>104.4402353637122</v>
      </c>
      <c r="G2672" s="10">
        <v>12.062827448026548</v>
      </c>
      <c r="H2672" s="10">
        <f t="shared" si="67"/>
        <v>123.28917896400766</v>
      </c>
    </row>
    <row r="2673" spans="1:8" x14ac:dyDescent="0.25">
      <c r="A2673" s="18"/>
      <c r="B2673" s="3">
        <f>DATE(YEAR(siječanj!B2673),MONTH(siječanj!B2673)+6,DAY(siječanj!B2673))</f>
        <v>45501</v>
      </c>
      <c r="C2673" s="8">
        <v>27.8125</v>
      </c>
      <c r="D2673">
        <v>0.9584170362624943</v>
      </c>
      <c r="E2673" s="6">
        <v>132.47068488579993</v>
      </c>
      <c r="F2673" s="10">
        <v>104.93946989435213</v>
      </c>
      <c r="G2673" s="10">
        <v>21.051271662088361</v>
      </c>
      <c r="H2673" s="10">
        <f t="shared" si="67"/>
        <v>126.96216119991116</v>
      </c>
    </row>
    <row r="2674" spans="1:8" x14ac:dyDescent="0.25">
      <c r="A2674" s="18"/>
      <c r="B2674" s="3">
        <f>DATE(YEAR(siječanj!B2674),MONTH(siječanj!B2674)+6,DAY(siječanj!B2674))</f>
        <v>45501</v>
      </c>
      <c r="C2674" s="8">
        <v>27.8229166666667</v>
      </c>
      <c r="D2674">
        <v>0.9584170362624943</v>
      </c>
      <c r="E2674" s="6">
        <v>135.55010114763752</v>
      </c>
      <c r="F2674" s="10">
        <v>105.44240140640616</v>
      </c>
      <c r="G2674" s="10">
        <v>41.157509863386117</v>
      </c>
      <c r="H2674" s="10">
        <f t="shared" si="67"/>
        <v>129.91352620700007</v>
      </c>
    </row>
    <row r="2675" spans="1:8" x14ac:dyDescent="0.25">
      <c r="A2675" s="18"/>
      <c r="B2675" s="3">
        <f>DATE(YEAR(siječanj!B2675),MONTH(siječanj!B2675)+6,DAY(siječanj!B2675))</f>
        <v>45501</v>
      </c>
      <c r="C2675" s="8">
        <v>27.8333333333333</v>
      </c>
      <c r="D2675">
        <v>0.9584170362624943</v>
      </c>
      <c r="E2675" s="6">
        <v>139.78729309406302</v>
      </c>
      <c r="F2675" s="10">
        <v>105.41628929127111</v>
      </c>
      <c r="G2675" s="10">
        <v>105.74907016077638</v>
      </c>
      <c r="H2675" s="10">
        <f t="shared" si="67"/>
        <v>133.97452315436851</v>
      </c>
    </row>
    <row r="2676" spans="1:8" x14ac:dyDescent="0.25">
      <c r="A2676" s="18"/>
      <c r="B2676" s="3">
        <f>DATE(YEAR(siječanj!B2676),MONTH(siječanj!B2676)+6,DAY(siječanj!B2676))</f>
        <v>45501</v>
      </c>
      <c r="C2676" s="8">
        <v>27.84375</v>
      </c>
      <c r="D2676">
        <v>0.9584170362624943</v>
      </c>
      <c r="E2676" s="6">
        <v>142.73897679548207</v>
      </c>
      <c r="F2676" s="10">
        <v>105.78705485290423</v>
      </c>
      <c r="G2676" s="10">
        <v>211.64342887345896</v>
      </c>
      <c r="H2676" s="10">
        <f t="shared" si="67"/>
        <v>136.80346709946687</v>
      </c>
    </row>
    <row r="2677" spans="1:8" x14ac:dyDescent="0.25">
      <c r="A2677" s="18"/>
      <c r="B2677" s="3">
        <f>DATE(YEAR(siječanj!B2677),MONTH(siječanj!B2677)+6,DAY(siječanj!B2677))</f>
        <v>45501</v>
      </c>
      <c r="C2677" s="8">
        <v>27.8541666666667</v>
      </c>
      <c r="D2677">
        <v>0.9584170362624943</v>
      </c>
      <c r="E2677" s="6">
        <v>146.53772049817141</v>
      </c>
      <c r="F2677" s="10">
        <v>105.69934990609575</v>
      </c>
      <c r="G2677" s="10">
        <v>280.30854806976259</v>
      </c>
      <c r="H2677" s="10">
        <f t="shared" si="67"/>
        <v>140.44424778051919</v>
      </c>
    </row>
    <row r="2678" spans="1:8" x14ac:dyDescent="0.25">
      <c r="A2678" s="18"/>
      <c r="B2678" s="3">
        <f>DATE(YEAR(siječanj!B2678),MONTH(siječanj!B2678)+6,DAY(siječanj!B2678))</f>
        <v>45501</v>
      </c>
      <c r="C2678" s="8">
        <v>27.8645833333333</v>
      </c>
      <c r="D2678">
        <v>0.9584170362624943</v>
      </c>
      <c r="E2678" s="6">
        <v>146.02601475814393</v>
      </c>
      <c r="F2678" s="10">
        <v>104.94898527343904</v>
      </c>
      <c r="G2678" s="10">
        <v>308.82894550001168</v>
      </c>
      <c r="H2678" s="10">
        <f t="shared" si="67"/>
        <v>139.95382028172355</v>
      </c>
    </row>
    <row r="2679" spans="1:8" x14ac:dyDescent="0.25">
      <c r="A2679" s="18"/>
      <c r="B2679" s="3">
        <f>DATE(YEAR(siječanj!B2679),MONTH(siječanj!B2679)+6,DAY(siječanj!B2679))</f>
        <v>45501</v>
      </c>
      <c r="C2679" s="8">
        <v>27.875</v>
      </c>
      <c r="D2679">
        <v>0.9584170362624943</v>
      </c>
      <c r="E2679" s="6">
        <v>144.14041465392299</v>
      </c>
      <c r="F2679" s="10">
        <v>103.68176104194345</v>
      </c>
      <c r="G2679" s="10">
        <v>312.50339488019995</v>
      </c>
      <c r="H2679" s="10">
        <f t="shared" si="67"/>
        <v>138.14662901825989</v>
      </c>
    </row>
    <row r="2680" spans="1:8" x14ac:dyDescent="0.25">
      <c r="A2680" s="18"/>
      <c r="B2680" s="3">
        <f>DATE(YEAR(siječanj!B2680),MONTH(siječanj!B2680)+6,DAY(siječanj!B2680))</f>
        <v>45501</v>
      </c>
      <c r="C2680" s="8">
        <v>27.8854166666667</v>
      </c>
      <c r="D2680">
        <v>0.9584170362624943</v>
      </c>
      <c r="E2680" s="6">
        <v>149.95466084002442</v>
      </c>
      <c r="F2680" s="10">
        <v>102.41289975067448</v>
      </c>
      <c r="G2680" s="10">
        <v>314.15659280289293</v>
      </c>
      <c r="H2680" s="10">
        <f t="shared" si="67"/>
        <v>143.71910161604373</v>
      </c>
    </row>
    <row r="2681" spans="1:8" x14ac:dyDescent="0.25">
      <c r="A2681" s="18"/>
      <c r="B2681" s="3">
        <f>DATE(YEAR(siječanj!B2681),MONTH(siječanj!B2681)+6,DAY(siječanj!B2681))</f>
        <v>45501</v>
      </c>
      <c r="C2681" s="8">
        <v>27.8958333333333</v>
      </c>
      <c r="D2681">
        <v>0.9584170362624943</v>
      </c>
      <c r="E2681" s="6">
        <v>152.18927560405541</v>
      </c>
      <c r="F2681" s="10">
        <v>101.12053537435368</v>
      </c>
      <c r="G2681" s="10">
        <v>313.78942508467759</v>
      </c>
      <c r="H2681" s="10">
        <f t="shared" si="67"/>
        <v>145.86079447537472</v>
      </c>
    </row>
    <row r="2682" spans="1:8" x14ac:dyDescent="0.25">
      <c r="A2682" s="18"/>
      <c r="B2682" s="3">
        <f>DATE(YEAR(siječanj!B2682),MONTH(siječanj!B2682)+6,DAY(siječanj!B2682))</f>
        <v>45501</v>
      </c>
      <c r="C2682" s="8">
        <v>27.90625</v>
      </c>
      <c r="D2682">
        <v>0.9584170362624943</v>
      </c>
      <c r="E2682" s="6">
        <v>153.18296588800658</v>
      </c>
      <c r="F2682" s="10">
        <v>99.406042229488236</v>
      </c>
      <c r="G2682" s="10">
        <v>313.64081474562471</v>
      </c>
      <c r="H2682" s="10">
        <f t="shared" si="67"/>
        <v>146.81316417228203</v>
      </c>
    </row>
    <row r="2683" spans="1:8" x14ac:dyDescent="0.25">
      <c r="A2683" s="18"/>
      <c r="B2683" s="3">
        <f>DATE(YEAR(siječanj!B2683),MONTH(siječanj!B2683)+6,DAY(siječanj!B2683))</f>
        <v>45501</v>
      </c>
      <c r="C2683" s="8">
        <v>27.9166666666667</v>
      </c>
      <c r="D2683">
        <v>0.9584170362624943</v>
      </c>
      <c r="E2683" s="6">
        <v>152.43293580713757</v>
      </c>
      <c r="F2683" s="10">
        <v>97.074323093259764</v>
      </c>
      <c r="G2683" s="10">
        <v>310.13526720796773</v>
      </c>
      <c r="H2683" s="10">
        <f t="shared" si="67"/>
        <v>146.09432256506784</v>
      </c>
    </row>
    <row r="2684" spans="1:8" x14ac:dyDescent="0.25">
      <c r="A2684" s="18"/>
      <c r="B2684" s="3">
        <f>DATE(YEAR(siječanj!B2684),MONTH(siječanj!B2684)+6,DAY(siječanj!B2684))</f>
        <v>45501</v>
      </c>
      <c r="C2684" s="8">
        <v>27.9270833333333</v>
      </c>
      <c r="D2684">
        <v>0.9584170362624943</v>
      </c>
      <c r="E2684" s="6">
        <v>144.57605159295508</v>
      </c>
      <c r="F2684" s="10">
        <v>94.848291233066334</v>
      </c>
      <c r="G2684" s="10">
        <v>306.99097900491972</v>
      </c>
      <c r="H2684" s="10">
        <f t="shared" si="67"/>
        <v>138.56415088225347</v>
      </c>
    </row>
    <row r="2685" spans="1:8" x14ac:dyDescent="0.25">
      <c r="A2685" s="18"/>
      <c r="B2685" s="3">
        <f>DATE(YEAR(siječanj!B2685),MONTH(siječanj!B2685)+6,DAY(siječanj!B2685))</f>
        <v>45501</v>
      </c>
      <c r="C2685" s="8">
        <v>27.9375</v>
      </c>
      <c r="D2685">
        <v>0.9584170362624943</v>
      </c>
      <c r="E2685" s="6">
        <v>137.02530003433745</v>
      </c>
      <c r="F2685" s="10">
        <v>92.390704863448363</v>
      </c>
      <c r="G2685" s="10">
        <v>305.58812082693936</v>
      </c>
      <c r="H2685" s="10">
        <f t="shared" si="67"/>
        <v>131.32738195188875</v>
      </c>
    </row>
    <row r="2686" spans="1:8" x14ac:dyDescent="0.25">
      <c r="A2686" s="18"/>
      <c r="B2686" s="3">
        <f>DATE(YEAR(siječanj!B2686),MONTH(siječanj!B2686)+6,DAY(siječanj!B2686))</f>
        <v>45501</v>
      </c>
      <c r="C2686" s="8">
        <v>27.9479166666667</v>
      </c>
      <c r="D2686">
        <v>0.9584170362624943</v>
      </c>
      <c r="E2686" s="6">
        <v>125.45071810039593</v>
      </c>
      <c r="F2686" s="10">
        <v>90.041392195987981</v>
      </c>
      <c r="G2686" s="10">
        <v>304.9839070266919</v>
      </c>
      <c r="H2686" s="10">
        <f t="shared" si="67"/>
        <v>120.23410543878312</v>
      </c>
    </row>
    <row r="2687" spans="1:8" x14ac:dyDescent="0.25">
      <c r="A2687" s="18"/>
      <c r="B2687" s="3">
        <f>DATE(YEAR(siječanj!B2687),MONTH(siječanj!B2687)+6,DAY(siječanj!B2687))</f>
        <v>45501</v>
      </c>
      <c r="C2687" s="8">
        <v>27.9583333333333</v>
      </c>
      <c r="D2687">
        <v>0.9584170362624943</v>
      </c>
      <c r="E2687" s="6">
        <v>113.84587103757929</v>
      </c>
      <c r="F2687" s="10">
        <v>87.487210949105858</v>
      </c>
      <c r="G2687" s="10">
        <v>296.88984189565809</v>
      </c>
      <c r="H2687" s="10">
        <f t="shared" si="67"/>
        <v>109.11182231055888</v>
      </c>
    </row>
    <row r="2688" spans="1:8" x14ac:dyDescent="0.25">
      <c r="A2688" s="18"/>
      <c r="B2688" s="3">
        <f>DATE(YEAR(siječanj!B2688),MONTH(siječanj!B2688)+6,DAY(siječanj!B2688))</f>
        <v>45501</v>
      </c>
      <c r="C2688" s="8">
        <v>27.96875</v>
      </c>
      <c r="D2688">
        <v>0.9584170362624943</v>
      </c>
      <c r="E2688" s="6">
        <v>104.23466272569179</v>
      </c>
      <c r="F2688" s="10">
        <v>85.228811302978471</v>
      </c>
      <c r="G2688" s="10">
        <v>295.79091872316076</v>
      </c>
      <c r="H2688" s="10">
        <f t="shared" si="67"/>
        <v>99.900276525378217</v>
      </c>
    </row>
    <row r="2689" spans="1:8" x14ac:dyDescent="0.25">
      <c r="A2689" s="18"/>
      <c r="B2689" s="3">
        <f>DATE(YEAR(siječanj!B2689),MONTH(siječanj!B2689)+6,DAY(siječanj!B2689))</f>
        <v>45501</v>
      </c>
      <c r="C2689" s="8">
        <v>27.9791666666667</v>
      </c>
      <c r="D2689">
        <v>0.9584170362624943</v>
      </c>
      <c r="E2689" s="6">
        <v>94.573252966396865</v>
      </c>
      <c r="F2689" s="10">
        <v>83.384919198990644</v>
      </c>
      <c r="G2689" s="10">
        <v>292.00872321930973</v>
      </c>
      <c r="H2689" s="10">
        <f t="shared" si="67"/>
        <v>90.640616817757234</v>
      </c>
    </row>
    <row r="2690" spans="1:8" ht="15.75" thickBot="1" x14ac:dyDescent="0.3">
      <c r="A2690" s="18"/>
      <c r="B2690" s="3">
        <f>DATE(YEAR(siječanj!B2690),MONTH(siječanj!B2690)+6,DAY(siječanj!B2690))</f>
        <v>45501</v>
      </c>
      <c r="C2690" s="8">
        <v>27.9895833333333</v>
      </c>
      <c r="D2690">
        <v>0.9584170362624943</v>
      </c>
      <c r="E2690" s="6">
        <v>87.302873131385311</v>
      </c>
      <c r="F2690" s="10">
        <v>81.764713185451242</v>
      </c>
      <c r="G2690" s="10">
        <v>291.77873901663179</v>
      </c>
      <c r="H2690" s="10">
        <f t="shared" si="67"/>
        <v>83.672560923782854</v>
      </c>
    </row>
    <row r="2691" spans="1:8" x14ac:dyDescent="0.25">
      <c r="A2691" s="13">
        <f t="shared" ref="A2691" si="68">A2595+1</f>
        <v>211</v>
      </c>
      <c r="B2691" s="3">
        <f>DATE(YEAR(siječanj!B2691),MONTH(siječanj!B2691)+6,DAY(siječanj!B2691))</f>
        <v>45502</v>
      </c>
      <c r="C2691" s="8">
        <v>28</v>
      </c>
      <c r="D2691">
        <v>0.95878720597271505</v>
      </c>
      <c r="E2691" s="6">
        <v>81.721447908357376</v>
      </c>
      <c r="F2691" s="10">
        <v>83.929938288913547</v>
      </c>
      <c r="G2691" s="10">
        <v>284.40191122793402</v>
      </c>
      <c r="H2691" s="10">
        <f t="shared" si="67"/>
        <v>78.353478708098748</v>
      </c>
    </row>
    <row r="2692" spans="1:8" x14ac:dyDescent="0.25">
      <c r="A2692" s="14"/>
      <c r="B2692" s="3">
        <f>DATE(YEAR(siječanj!B2692),MONTH(siječanj!B2692)+6,DAY(siječanj!B2692))</f>
        <v>45502</v>
      </c>
      <c r="C2692" s="8">
        <v>28.0104166666667</v>
      </c>
      <c r="D2692">
        <v>0.95878720597271505</v>
      </c>
      <c r="E2692" s="6">
        <v>76.856825568644609</v>
      </c>
      <c r="F2692" s="10">
        <v>82.373011263808039</v>
      </c>
      <c r="G2692" s="10">
        <v>281.60893293253173</v>
      </c>
      <c r="H2692" s="10">
        <f t="shared" ref="H2692:H2755" si="69">D2692*E2692</f>
        <v>73.689341046893091</v>
      </c>
    </row>
    <row r="2693" spans="1:8" x14ac:dyDescent="0.25">
      <c r="A2693" s="14"/>
      <c r="B2693" s="3">
        <f>DATE(YEAR(siječanj!B2693),MONTH(siječanj!B2693)+6,DAY(siječanj!B2693))</f>
        <v>45502</v>
      </c>
      <c r="C2693" s="8">
        <v>28.0208333333333</v>
      </c>
      <c r="D2693">
        <v>0.95878720597271505</v>
      </c>
      <c r="E2693" s="6">
        <v>72.064268408822201</v>
      </c>
      <c r="F2693" s="10">
        <v>81.111999054764524</v>
      </c>
      <c r="G2693" s="10">
        <v>281.16774866926903</v>
      </c>
      <c r="H2693" s="10">
        <f t="shared" si="69"/>
        <v>69.094298558162436</v>
      </c>
    </row>
    <row r="2694" spans="1:8" x14ac:dyDescent="0.25">
      <c r="A2694" s="14"/>
      <c r="B2694" s="3">
        <f>DATE(YEAR(siječanj!B2694),MONTH(siječanj!B2694)+6,DAY(siječanj!B2694))</f>
        <v>45502</v>
      </c>
      <c r="C2694" s="8">
        <v>28.03125</v>
      </c>
      <c r="D2694">
        <v>0.95878720597271505</v>
      </c>
      <c r="E2694" s="6">
        <v>68.289072462358988</v>
      </c>
      <c r="F2694" s="10">
        <v>80.056839901661419</v>
      </c>
      <c r="G2694" s="10">
        <v>280.31225458933108</v>
      </c>
      <c r="H2694" s="10">
        <f t="shared" si="69"/>
        <v>65.474688984653454</v>
      </c>
    </row>
    <row r="2695" spans="1:8" x14ac:dyDescent="0.25">
      <c r="A2695" s="14"/>
      <c r="B2695" s="3">
        <f>DATE(YEAR(siječanj!B2695),MONTH(siječanj!B2695)+6,DAY(siječanj!B2695))</f>
        <v>45502</v>
      </c>
      <c r="C2695" s="8">
        <v>28.0416666666667</v>
      </c>
      <c r="D2695">
        <v>0.95878720597271505</v>
      </c>
      <c r="E2695" s="6">
        <v>65.694166287367111</v>
      </c>
      <c r="F2695" s="10">
        <v>77.537330850346251</v>
      </c>
      <c r="G2695" s="10">
        <v>274.86088088724762</v>
      </c>
      <c r="H2695" s="10">
        <f t="shared" si="69"/>
        <v>62.986726143371641</v>
      </c>
    </row>
    <row r="2696" spans="1:8" x14ac:dyDescent="0.25">
      <c r="A2696" s="14"/>
      <c r="B2696" s="3">
        <f>DATE(YEAR(siječanj!B2696),MONTH(siječanj!B2696)+6,DAY(siječanj!B2696))</f>
        <v>45502</v>
      </c>
      <c r="C2696" s="8">
        <v>28.0520833333333</v>
      </c>
      <c r="D2696">
        <v>0.95878720597271505</v>
      </c>
      <c r="E2696" s="6">
        <v>63.456862406428513</v>
      </c>
      <c r="F2696" s="10">
        <v>77.581216548611494</v>
      </c>
      <c r="G2696" s="10">
        <v>278.07816151952647</v>
      </c>
      <c r="H2696" s="10">
        <f t="shared" si="69"/>
        <v>60.841627806454611</v>
      </c>
    </row>
    <row r="2697" spans="1:8" x14ac:dyDescent="0.25">
      <c r="A2697" s="14"/>
      <c r="B2697" s="3">
        <f>DATE(YEAR(siječanj!B2697),MONTH(siječanj!B2697)+6,DAY(siječanj!B2697))</f>
        <v>45502</v>
      </c>
      <c r="C2697" s="8">
        <v>28.0625</v>
      </c>
      <c r="D2697">
        <v>0.95878720597271505</v>
      </c>
      <c r="E2697" s="6">
        <v>61.814079015339992</v>
      </c>
      <c r="F2697" s="10">
        <v>77.099019718797067</v>
      </c>
      <c r="G2697" s="10">
        <v>278.09007800248799</v>
      </c>
      <c r="H2697" s="10">
        <f t="shared" si="69"/>
        <v>59.266548108894469</v>
      </c>
    </row>
    <row r="2698" spans="1:8" x14ac:dyDescent="0.25">
      <c r="A2698" s="14"/>
      <c r="B2698" s="3">
        <f>DATE(YEAR(siječanj!B2698),MONTH(siječanj!B2698)+6,DAY(siječanj!B2698))</f>
        <v>45502</v>
      </c>
      <c r="C2698" s="8">
        <v>28.0729166666667</v>
      </c>
      <c r="D2698">
        <v>0.95878720597271505</v>
      </c>
      <c r="E2698" s="6">
        <v>60.408507464913924</v>
      </c>
      <c r="F2698" s="10">
        <v>76.614909962181528</v>
      </c>
      <c r="G2698" s="10">
        <v>278.25010895161262</v>
      </c>
      <c r="H2698" s="10">
        <f t="shared" si="69"/>
        <v>57.918904089266725</v>
      </c>
    </row>
    <row r="2699" spans="1:8" x14ac:dyDescent="0.25">
      <c r="A2699" s="14"/>
      <c r="B2699" s="3">
        <f>DATE(YEAR(siječanj!B2699),MONTH(siječanj!B2699)+6,DAY(siječanj!B2699))</f>
        <v>45502</v>
      </c>
      <c r="C2699" s="8">
        <v>28.0833333333333</v>
      </c>
      <c r="D2699">
        <v>0.95878720597271505</v>
      </c>
      <c r="E2699" s="6">
        <v>60.116066740250929</v>
      </c>
      <c r="F2699" s="10">
        <v>76.264296571811428</v>
      </c>
      <c r="G2699" s="10">
        <v>277.23051772476799</v>
      </c>
      <c r="H2699" s="10">
        <f t="shared" si="69"/>
        <v>57.63851566395445</v>
      </c>
    </row>
    <row r="2700" spans="1:8" x14ac:dyDescent="0.25">
      <c r="A2700" s="14"/>
      <c r="B2700" s="3">
        <f>DATE(YEAR(siječanj!B2700),MONTH(siječanj!B2700)+6,DAY(siječanj!B2700))</f>
        <v>45502</v>
      </c>
      <c r="C2700" s="8">
        <v>28.09375</v>
      </c>
      <c r="D2700">
        <v>0.95878720597271505</v>
      </c>
      <c r="E2700" s="6">
        <v>59.600107091212784</v>
      </c>
      <c r="F2700" s="10">
        <v>75.902517890896846</v>
      </c>
      <c r="G2700" s="10">
        <v>277.4140394995477</v>
      </c>
      <c r="H2700" s="10">
        <f t="shared" si="69"/>
        <v>57.14382015365851</v>
      </c>
    </row>
    <row r="2701" spans="1:8" x14ac:dyDescent="0.25">
      <c r="A2701" s="14"/>
      <c r="B2701" s="3">
        <f>DATE(YEAR(siječanj!B2701),MONTH(siječanj!B2701)+6,DAY(siječanj!B2701))</f>
        <v>45502</v>
      </c>
      <c r="C2701" s="8">
        <v>28.1041666666667</v>
      </c>
      <c r="D2701">
        <v>0.95878720597271505</v>
      </c>
      <c r="E2701" s="6">
        <v>58.824597898625228</v>
      </c>
      <c r="F2701" s="10">
        <v>75.624587743423305</v>
      </c>
      <c r="G2701" s="10">
        <v>277.28204551227338</v>
      </c>
      <c r="H2701" s="10">
        <f t="shared" si="69"/>
        <v>56.40027186169133</v>
      </c>
    </row>
    <row r="2702" spans="1:8" x14ac:dyDescent="0.25">
      <c r="A2702" s="14"/>
      <c r="B2702" s="3">
        <f>DATE(YEAR(siječanj!B2702),MONTH(siječanj!B2702)+6,DAY(siječanj!B2702))</f>
        <v>45502</v>
      </c>
      <c r="C2702" s="8">
        <v>28.1145833333333</v>
      </c>
      <c r="D2702">
        <v>0.95878720597271505</v>
      </c>
      <c r="E2702" s="6">
        <v>58.513119526965184</v>
      </c>
      <c r="F2702" s="10">
        <v>75.566667542084971</v>
      </c>
      <c r="G2702" s="10">
        <v>277.51295692109034</v>
      </c>
      <c r="H2702" s="10">
        <f t="shared" si="69"/>
        <v>56.101630384006462</v>
      </c>
    </row>
    <row r="2703" spans="1:8" x14ac:dyDescent="0.25">
      <c r="A2703" s="14"/>
      <c r="B2703" s="3">
        <f>DATE(YEAR(siječanj!B2703),MONTH(siječanj!B2703)+6,DAY(siječanj!B2703))</f>
        <v>45502</v>
      </c>
      <c r="C2703" s="8">
        <v>28.125</v>
      </c>
      <c r="D2703">
        <v>0.95878720597271505</v>
      </c>
      <c r="E2703" s="6">
        <v>58.306597516309083</v>
      </c>
      <c r="F2703" s="10">
        <v>75.444612718369996</v>
      </c>
      <c r="G2703" s="10">
        <v>277.15065903944088</v>
      </c>
      <c r="H2703" s="10">
        <f t="shared" si="69"/>
        <v>55.903619722437632</v>
      </c>
    </row>
    <row r="2704" spans="1:8" x14ac:dyDescent="0.25">
      <c r="A2704" s="14"/>
      <c r="B2704" s="3">
        <f>DATE(YEAR(siječanj!B2704),MONTH(siječanj!B2704)+6,DAY(siječanj!B2704))</f>
        <v>45502</v>
      </c>
      <c r="C2704" s="8">
        <v>28.1354166666667</v>
      </c>
      <c r="D2704">
        <v>0.95878720597271505</v>
      </c>
      <c r="E2704" s="6">
        <v>58.241274343704113</v>
      </c>
      <c r="F2704" s="10">
        <v>75.367963753695221</v>
      </c>
      <c r="G2704" s="10">
        <v>276.89557543072135</v>
      </c>
      <c r="H2704" s="10">
        <f t="shared" si="69"/>
        <v>55.840988700290438</v>
      </c>
    </row>
    <row r="2705" spans="1:8" x14ac:dyDescent="0.25">
      <c r="A2705" s="14"/>
      <c r="B2705" s="3">
        <f>DATE(YEAR(siječanj!B2705),MONTH(siječanj!B2705)+6,DAY(siječanj!B2705))</f>
        <v>45502</v>
      </c>
      <c r="C2705" s="8">
        <v>28.1458333333333</v>
      </c>
      <c r="D2705">
        <v>0.95878720597271505</v>
      </c>
      <c r="E2705" s="6">
        <v>58.717568286623255</v>
      </c>
      <c r="F2705" s="10">
        <v>75.207400516549583</v>
      </c>
      <c r="G2705" s="10">
        <v>277.16901976541476</v>
      </c>
      <c r="H2705" s="10">
        <f t="shared" si="69"/>
        <v>56.297653239043612</v>
      </c>
    </row>
    <row r="2706" spans="1:8" x14ac:dyDescent="0.25">
      <c r="A2706" s="14"/>
      <c r="B2706" s="3">
        <f>DATE(YEAR(siječanj!B2706),MONTH(siječanj!B2706)+6,DAY(siječanj!B2706))</f>
        <v>45502</v>
      </c>
      <c r="C2706" s="8">
        <v>28.15625</v>
      </c>
      <c r="D2706">
        <v>0.95878720597271505</v>
      </c>
      <c r="E2706" s="6">
        <v>59.916835596578849</v>
      </c>
      <c r="F2706" s="10">
        <v>75.486978009092169</v>
      </c>
      <c r="G2706" s="10">
        <v>277.34737666527207</v>
      </c>
      <c r="H2706" s="10">
        <f t="shared" si="69"/>
        <v>57.44749539237035</v>
      </c>
    </row>
    <row r="2707" spans="1:8" x14ac:dyDescent="0.25">
      <c r="A2707" s="14"/>
      <c r="B2707" s="3">
        <f>DATE(YEAR(siječanj!B2707),MONTH(siječanj!B2707)+6,DAY(siječanj!B2707))</f>
        <v>45502</v>
      </c>
      <c r="C2707" s="8">
        <v>28.1666666666667</v>
      </c>
      <c r="D2707">
        <v>0.95878720597271505</v>
      </c>
      <c r="E2707" s="6">
        <v>62.052129419024936</v>
      </c>
      <c r="F2707" s="10">
        <v>75.869075903552243</v>
      </c>
      <c r="G2707" s="10">
        <v>280.70829788385538</v>
      </c>
      <c r="H2707" s="10">
        <f t="shared" si="69"/>
        <v>59.494787790324231</v>
      </c>
    </row>
    <row r="2708" spans="1:8" x14ac:dyDescent="0.25">
      <c r="A2708" s="14"/>
      <c r="B2708" s="3">
        <f>DATE(YEAR(siječanj!B2708),MONTH(siječanj!B2708)+6,DAY(siječanj!B2708))</f>
        <v>45502</v>
      </c>
      <c r="C2708" s="8">
        <v>28.1770833333333</v>
      </c>
      <c r="D2708">
        <v>0.95878720597271505</v>
      </c>
      <c r="E2708" s="6">
        <v>64.228866582951454</v>
      </c>
      <c r="F2708" s="10">
        <v>76.065323115209367</v>
      </c>
      <c r="G2708" s="10">
        <v>282.6448273335518</v>
      </c>
      <c r="H2708" s="10">
        <f t="shared" si="69"/>
        <v>61.581815533862311</v>
      </c>
    </row>
    <row r="2709" spans="1:8" x14ac:dyDescent="0.25">
      <c r="A2709" s="14"/>
      <c r="B2709" s="3">
        <f>DATE(YEAR(siječanj!B2709),MONTH(siječanj!B2709)+6,DAY(siječanj!B2709))</f>
        <v>45502</v>
      </c>
      <c r="C2709" s="8">
        <v>28.1875</v>
      </c>
      <c r="D2709">
        <v>0.95878720597271505</v>
      </c>
      <c r="E2709" s="6">
        <v>66.751156747583451</v>
      </c>
      <c r="F2709" s="10">
        <v>76.325190526528928</v>
      </c>
      <c r="G2709" s="10">
        <v>291.43800068204871</v>
      </c>
      <c r="H2709" s="10">
        <f t="shared" si="69"/>
        <v>64.000155073462281</v>
      </c>
    </row>
    <row r="2710" spans="1:8" x14ac:dyDescent="0.25">
      <c r="A2710" s="14"/>
      <c r="B2710" s="3">
        <f>DATE(YEAR(siječanj!B2710),MONTH(siječanj!B2710)+6,DAY(siječanj!B2710))</f>
        <v>45502</v>
      </c>
      <c r="C2710" s="8">
        <v>28.1979166666667</v>
      </c>
      <c r="D2710">
        <v>0.95878720597271505</v>
      </c>
      <c r="E2710" s="6">
        <v>70.498219939296888</v>
      </c>
      <c r="F2710" s="10">
        <v>76.907461733333434</v>
      </c>
      <c r="G2710" s="10">
        <v>290.87405791375687</v>
      </c>
      <c r="H2710" s="10">
        <f t="shared" si="69"/>
        <v>67.592791321648406</v>
      </c>
    </row>
    <row r="2711" spans="1:8" x14ac:dyDescent="0.25">
      <c r="A2711" s="14"/>
      <c r="B2711" s="3">
        <f>DATE(YEAR(siječanj!B2711),MONTH(siječanj!B2711)+6,DAY(siječanj!B2711))</f>
        <v>45502</v>
      </c>
      <c r="C2711" s="8">
        <v>28.2083333333333</v>
      </c>
      <c r="D2711">
        <v>0.95878720597271505</v>
      </c>
      <c r="E2711" s="6">
        <v>73.595450984781465</v>
      </c>
      <c r="F2711" s="10">
        <v>78.095507508374581</v>
      </c>
      <c r="G2711" s="10">
        <v>268.35574482433799</v>
      </c>
      <c r="H2711" s="10">
        <f t="shared" si="69"/>
        <v>70.562376822000516</v>
      </c>
    </row>
    <row r="2712" spans="1:8" x14ac:dyDescent="0.25">
      <c r="A2712" s="14"/>
      <c r="B2712" s="3">
        <f>DATE(YEAR(siječanj!B2712),MONTH(siječanj!B2712)+6,DAY(siječanj!B2712))</f>
        <v>45502</v>
      </c>
      <c r="C2712" s="8">
        <v>28.21875</v>
      </c>
      <c r="D2712">
        <v>0.95878720597271505</v>
      </c>
      <c r="E2712" s="6">
        <v>77.048070163201217</v>
      </c>
      <c r="F2712" s="10">
        <v>79.144703341817618</v>
      </c>
      <c r="G2712" s="10">
        <v>188.4528931372331</v>
      </c>
      <c r="H2712" s="10">
        <f t="shared" si="69"/>
        <v>73.872703917365399</v>
      </c>
    </row>
    <row r="2713" spans="1:8" x14ac:dyDescent="0.25">
      <c r="A2713" s="14"/>
      <c r="B2713" s="3">
        <f>DATE(YEAR(siječanj!B2713),MONTH(siječanj!B2713)+6,DAY(siječanj!B2713))</f>
        <v>45502</v>
      </c>
      <c r="C2713" s="8">
        <v>28.2291666666667</v>
      </c>
      <c r="D2713">
        <v>0.95878720597271505</v>
      </c>
      <c r="E2713" s="6">
        <v>81.269156969744714</v>
      </c>
      <c r="F2713" s="10">
        <v>80.650445237764842</v>
      </c>
      <c r="G2713" s="10">
        <v>86.435158086801522</v>
      </c>
      <c r="H2713" s="10">
        <f t="shared" si="69"/>
        <v>77.919827942779534</v>
      </c>
    </row>
    <row r="2714" spans="1:8" x14ac:dyDescent="0.25">
      <c r="A2714" s="14"/>
      <c r="B2714" s="3">
        <f>DATE(YEAR(siječanj!B2714),MONTH(siječanj!B2714)+6,DAY(siječanj!B2714))</f>
        <v>45502</v>
      </c>
      <c r="C2714" s="8">
        <v>28.2395833333333</v>
      </c>
      <c r="D2714">
        <v>0.95878720597271505</v>
      </c>
      <c r="E2714" s="6">
        <v>85.859120850721439</v>
      </c>
      <c r="F2714" s="10">
        <v>83.588765260118848</v>
      </c>
      <c r="G2714" s="10">
        <v>36.431821702486907</v>
      </c>
      <c r="H2714" s="10">
        <f t="shared" si="69"/>
        <v>82.320626587736896</v>
      </c>
    </row>
    <row r="2715" spans="1:8" x14ac:dyDescent="0.25">
      <c r="A2715" s="14"/>
      <c r="B2715" s="3">
        <f>DATE(YEAR(siječanj!B2715),MONTH(siječanj!B2715)+6,DAY(siječanj!B2715))</f>
        <v>45502</v>
      </c>
      <c r="C2715" s="8">
        <v>28.25</v>
      </c>
      <c r="D2715">
        <v>0.95878720597271505</v>
      </c>
      <c r="E2715" s="6">
        <v>88.257992472458355</v>
      </c>
      <c r="F2715" s="10">
        <v>87.777104869567708</v>
      </c>
      <c r="G2715" s="10">
        <v>14.927203782976852</v>
      </c>
      <c r="H2715" s="10">
        <f t="shared" si="69"/>
        <v>84.62063400742926</v>
      </c>
    </row>
    <row r="2716" spans="1:8" x14ac:dyDescent="0.25">
      <c r="A2716" s="14"/>
      <c r="B2716" s="3">
        <f>DATE(YEAR(siječanj!B2716),MONTH(siječanj!B2716)+6,DAY(siječanj!B2716))</f>
        <v>45502</v>
      </c>
      <c r="C2716" s="8">
        <v>28.2604166666667</v>
      </c>
      <c r="D2716">
        <v>0.95878720597271505</v>
      </c>
      <c r="E2716" s="6">
        <v>89.196601680227275</v>
      </c>
      <c r="F2716" s="10">
        <v>91.221257883905025</v>
      </c>
      <c r="G2716" s="10">
        <v>7.2088773536685231</v>
      </c>
      <c r="H2716" s="10">
        <f t="shared" si="69"/>
        <v>85.520560507246287</v>
      </c>
    </row>
    <row r="2717" spans="1:8" x14ac:dyDescent="0.25">
      <c r="A2717" s="14"/>
      <c r="B2717" s="3">
        <f>DATE(YEAR(siječanj!B2717),MONTH(siječanj!B2717)+6,DAY(siječanj!B2717))</f>
        <v>45502</v>
      </c>
      <c r="C2717" s="8">
        <v>28.2708333333333</v>
      </c>
      <c r="D2717">
        <v>0.95878720597271505</v>
      </c>
      <c r="E2717" s="6">
        <v>92.332821472023042</v>
      </c>
      <c r="F2717" s="10">
        <v>96.093222076365464</v>
      </c>
      <c r="G2717" s="10">
        <v>4.379976923752591</v>
      </c>
      <c r="H2717" s="10">
        <f t="shared" si="69"/>
        <v>88.527527918738485</v>
      </c>
    </row>
    <row r="2718" spans="1:8" x14ac:dyDescent="0.25">
      <c r="A2718" s="14"/>
      <c r="B2718" s="3">
        <f>DATE(YEAR(siječanj!B2718),MONTH(siječanj!B2718)+6,DAY(siječanj!B2718))</f>
        <v>45502</v>
      </c>
      <c r="C2718" s="8">
        <v>28.28125</v>
      </c>
      <c r="D2718">
        <v>0.95878720597271505</v>
      </c>
      <c r="E2718" s="6">
        <v>93.128138883033714</v>
      </c>
      <c r="F2718" s="10">
        <v>104.09443187902183</v>
      </c>
      <c r="G2718" s="10">
        <v>3.1457191501001511</v>
      </c>
      <c r="H2718" s="10">
        <f t="shared" si="69"/>
        <v>89.290068077102859</v>
      </c>
    </row>
    <row r="2719" spans="1:8" x14ac:dyDescent="0.25">
      <c r="A2719" s="14"/>
      <c r="B2719" s="3">
        <f>DATE(YEAR(siječanj!B2719),MONTH(siječanj!B2719)+6,DAY(siječanj!B2719))</f>
        <v>45502</v>
      </c>
      <c r="C2719" s="8">
        <v>28.2916666666667</v>
      </c>
      <c r="D2719">
        <v>0.95878720597271505</v>
      </c>
      <c r="E2719" s="6">
        <v>92.888167963096322</v>
      </c>
      <c r="F2719" s="10">
        <v>114.06010861258684</v>
      </c>
      <c r="G2719" s="10">
        <v>2.4792774892569485</v>
      </c>
      <c r="H2719" s="10">
        <f t="shared" si="69"/>
        <v>89.059987029261379</v>
      </c>
    </row>
    <row r="2720" spans="1:8" x14ac:dyDescent="0.25">
      <c r="A2720" s="14"/>
      <c r="B2720" s="3">
        <f>DATE(YEAR(siječanj!B2720),MONTH(siječanj!B2720)+6,DAY(siječanj!B2720))</f>
        <v>45502</v>
      </c>
      <c r="C2720" s="8">
        <v>28.3020833333333</v>
      </c>
      <c r="D2720">
        <v>0.95878720597271505</v>
      </c>
      <c r="E2720" s="6">
        <v>92.505868953376009</v>
      </c>
      <c r="F2720" s="10">
        <v>118.09556627465797</v>
      </c>
      <c r="G2720" s="10">
        <v>2.0119642132559634</v>
      </c>
      <c r="H2720" s="10">
        <f t="shared" si="69"/>
        <v>88.693443629885508</v>
      </c>
    </row>
    <row r="2721" spans="1:8" x14ac:dyDescent="0.25">
      <c r="A2721" s="14"/>
      <c r="B2721" s="3">
        <f>DATE(YEAR(siječanj!B2721),MONTH(siječanj!B2721)+6,DAY(siječanj!B2721))</f>
        <v>45502</v>
      </c>
      <c r="C2721" s="8">
        <v>28.3125</v>
      </c>
      <c r="D2721">
        <v>0.95878720597271505</v>
      </c>
      <c r="E2721" s="6">
        <v>93.391053517913093</v>
      </c>
      <c r="F2721" s="10">
        <v>122.9603783567989</v>
      </c>
      <c r="G2721" s="10">
        <v>1.8489421604642873</v>
      </c>
      <c r="H2721" s="10">
        <f t="shared" si="69"/>
        <v>89.542147265288193</v>
      </c>
    </row>
    <row r="2722" spans="1:8" x14ac:dyDescent="0.25">
      <c r="A2722" s="14"/>
      <c r="B2722" s="3">
        <f>DATE(YEAR(siječanj!B2722),MONTH(siječanj!B2722)+6,DAY(siječanj!B2722))</f>
        <v>45502</v>
      </c>
      <c r="C2722" s="8">
        <v>28.3229166666667</v>
      </c>
      <c r="D2722">
        <v>0.95878720597271505</v>
      </c>
      <c r="E2722" s="6">
        <v>95.078923220510418</v>
      </c>
      <c r="F2722" s="10">
        <v>129.55288873867684</v>
      </c>
      <c r="G2722" s="10">
        <v>1.8571252216506136</v>
      </c>
      <c r="H2722" s="10">
        <f t="shared" si="69"/>
        <v>91.160455141487489</v>
      </c>
    </row>
    <row r="2723" spans="1:8" x14ac:dyDescent="0.25">
      <c r="A2723" s="14"/>
      <c r="B2723" s="3">
        <f>DATE(YEAR(siječanj!B2723),MONTH(siječanj!B2723)+6,DAY(siječanj!B2723))</f>
        <v>45502</v>
      </c>
      <c r="C2723" s="8">
        <v>28.3333333333333</v>
      </c>
      <c r="D2723">
        <v>0.95878720597271505</v>
      </c>
      <c r="E2723" s="6">
        <v>95.921630774224454</v>
      </c>
      <c r="F2723" s="10">
        <v>138.10236781429433</v>
      </c>
      <c r="G2723" s="10">
        <v>1.7997416202807497</v>
      </c>
      <c r="H2723" s="10">
        <f t="shared" si="69"/>
        <v>91.968432362365064</v>
      </c>
    </row>
    <row r="2724" spans="1:8" x14ac:dyDescent="0.25">
      <c r="A2724" s="14"/>
      <c r="B2724" s="3">
        <f>DATE(YEAR(siječanj!B2724),MONTH(siječanj!B2724)+6,DAY(siječanj!B2724))</f>
        <v>45502</v>
      </c>
      <c r="C2724" s="8">
        <v>28.34375</v>
      </c>
      <c r="D2724">
        <v>0.95878720597271505</v>
      </c>
      <c r="E2724" s="6">
        <v>97.612543347107831</v>
      </c>
      <c r="F2724" s="10">
        <v>141.90648677060582</v>
      </c>
      <c r="G2724" s="10">
        <v>1.7784130148887227</v>
      </c>
      <c r="H2724" s="10">
        <f t="shared" si="69"/>
        <v>93.589657703664045</v>
      </c>
    </row>
    <row r="2725" spans="1:8" x14ac:dyDescent="0.25">
      <c r="A2725" s="14"/>
      <c r="B2725" s="3">
        <f>DATE(YEAR(siječanj!B2725),MONTH(siječanj!B2725)+6,DAY(siječanj!B2725))</f>
        <v>45502</v>
      </c>
      <c r="C2725" s="8">
        <v>28.3541666666667</v>
      </c>
      <c r="D2725">
        <v>0.95878720597271505</v>
      </c>
      <c r="E2725" s="6">
        <v>98.362301461591144</v>
      </c>
      <c r="F2725" s="10">
        <v>144.40783484243914</v>
      </c>
      <c r="G2725" s="10">
        <v>1.5651486037957067</v>
      </c>
      <c r="H2725" s="10">
        <f t="shared" si="69"/>
        <v>94.308516191404877</v>
      </c>
    </row>
    <row r="2726" spans="1:8" x14ac:dyDescent="0.25">
      <c r="A2726" s="14"/>
      <c r="B2726" s="3">
        <f>DATE(YEAR(siječanj!B2726),MONTH(siječanj!B2726)+6,DAY(siječanj!B2726))</f>
        <v>45502</v>
      </c>
      <c r="C2726" s="8">
        <v>28.3645833333333</v>
      </c>
      <c r="D2726">
        <v>0.95878720597271505</v>
      </c>
      <c r="E2726" s="6">
        <v>100.04082872468645</v>
      </c>
      <c r="F2726" s="10">
        <v>146.92475250265699</v>
      </c>
      <c r="G2726" s="10">
        <v>1.5264679207802754</v>
      </c>
      <c r="H2726" s="10">
        <f t="shared" si="69"/>
        <v>95.917866656137051</v>
      </c>
    </row>
    <row r="2727" spans="1:8" x14ac:dyDescent="0.25">
      <c r="A2727" s="14"/>
      <c r="B2727" s="3">
        <f>DATE(YEAR(siječanj!B2727),MONTH(siječanj!B2727)+6,DAY(siječanj!B2727))</f>
        <v>45502</v>
      </c>
      <c r="C2727" s="8">
        <v>28.375</v>
      </c>
      <c r="D2727">
        <v>0.95878720597271505</v>
      </c>
      <c r="E2727" s="6">
        <v>101.57892870654216</v>
      </c>
      <c r="F2727" s="10">
        <v>149.92977426637165</v>
      </c>
      <c r="G2727" s="10">
        <v>1.4931478261402991</v>
      </c>
      <c r="H2727" s="10">
        <f t="shared" si="69"/>
        <v>97.392577240247178</v>
      </c>
    </row>
    <row r="2728" spans="1:8" x14ac:dyDescent="0.25">
      <c r="A2728" s="14"/>
      <c r="B2728" s="3">
        <f>DATE(YEAR(siječanj!B2728),MONTH(siječanj!B2728)+6,DAY(siječanj!B2728))</f>
        <v>45502</v>
      </c>
      <c r="C2728" s="8">
        <v>28.3854166666667</v>
      </c>
      <c r="D2728">
        <v>0.95878720597271505</v>
      </c>
      <c r="E2728" s="6">
        <v>103.38912415956457</v>
      </c>
      <c r="F2728" s="10">
        <v>151.66174510950887</v>
      </c>
      <c r="G2728" s="10">
        <v>1.4042091820647988</v>
      </c>
      <c r="H2728" s="10">
        <f t="shared" si="69"/>
        <v>99.128169480915048</v>
      </c>
    </row>
    <row r="2729" spans="1:8" x14ac:dyDescent="0.25">
      <c r="A2729" s="14"/>
      <c r="B2729" s="3">
        <f>DATE(YEAR(siječanj!B2729),MONTH(siječanj!B2729)+6,DAY(siječanj!B2729))</f>
        <v>45502</v>
      </c>
      <c r="C2729" s="8">
        <v>28.3958333333333</v>
      </c>
      <c r="D2729">
        <v>0.95878720597271505</v>
      </c>
      <c r="E2729" s="6">
        <v>104.0548653539698</v>
      </c>
      <c r="F2729" s="10">
        <v>152.10427459417684</v>
      </c>
      <c r="G2729" s="10">
        <v>1.3689921711837896</v>
      </c>
      <c r="H2729" s="10">
        <f t="shared" si="69"/>
        <v>99.766473620599783</v>
      </c>
    </row>
    <row r="2730" spans="1:8" x14ac:dyDescent="0.25">
      <c r="A2730" s="14"/>
      <c r="B2730" s="3">
        <f>DATE(YEAR(siječanj!B2730),MONTH(siječanj!B2730)+6,DAY(siječanj!B2730))</f>
        <v>45502</v>
      </c>
      <c r="C2730" s="8">
        <v>28.40625</v>
      </c>
      <c r="D2730">
        <v>0.95878720597271505</v>
      </c>
      <c r="E2730" s="6">
        <v>104.76873080324259</v>
      </c>
      <c r="F2730" s="10">
        <v>152.73340846061146</v>
      </c>
      <c r="G2730" s="10">
        <v>1.3616486043597964</v>
      </c>
      <c r="H2730" s="10">
        <f t="shared" si="69"/>
        <v>100.45091868014849</v>
      </c>
    </row>
    <row r="2731" spans="1:8" x14ac:dyDescent="0.25">
      <c r="A2731" s="14"/>
      <c r="B2731" s="3">
        <f>DATE(YEAR(siječanj!B2731),MONTH(siječanj!B2731)+6,DAY(siječanj!B2731))</f>
        <v>45502</v>
      </c>
      <c r="C2731" s="8">
        <v>28.4166666666667</v>
      </c>
      <c r="D2731">
        <v>0.95878720597271505</v>
      </c>
      <c r="E2731" s="6">
        <v>105.91872391350424</v>
      </c>
      <c r="F2731" s="10">
        <v>152.73514916299939</v>
      </c>
      <c r="G2731" s="10">
        <v>1.3748917868193835</v>
      </c>
      <c r="H2731" s="10">
        <f t="shared" si="69"/>
        <v>101.55351736122412</v>
      </c>
    </row>
    <row r="2732" spans="1:8" x14ac:dyDescent="0.25">
      <c r="A2732" s="14"/>
      <c r="B2732" s="3">
        <f>DATE(YEAR(siječanj!B2732),MONTH(siječanj!B2732)+6,DAY(siječanj!B2732))</f>
        <v>45502</v>
      </c>
      <c r="C2732" s="8">
        <v>28.4270833333333</v>
      </c>
      <c r="D2732">
        <v>0.95878720597271505</v>
      </c>
      <c r="E2732" s="6">
        <v>106.34217261983929</v>
      </c>
      <c r="F2732" s="10">
        <v>152.32113067581034</v>
      </c>
      <c r="G2732" s="10">
        <v>1.4134255078622306</v>
      </c>
      <c r="H2732" s="10">
        <f t="shared" si="69"/>
        <v>101.95951456324387</v>
      </c>
    </row>
    <row r="2733" spans="1:8" x14ac:dyDescent="0.25">
      <c r="A2733" s="14"/>
      <c r="B2733" s="3">
        <f>DATE(YEAR(siječanj!B2733),MONTH(siječanj!B2733)+6,DAY(siječanj!B2733))</f>
        <v>45502</v>
      </c>
      <c r="C2733" s="8">
        <v>28.4375</v>
      </c>
      <c r="D2733">
        <v>0.95878720597271505</v>
      </c>
      <c r="E2733" s="6">
        <v>108.34593325016563</v>
      </c>
      <c r="F2733" s="10">
        <v>152.04655987172487</v>
      </c>
      <c r="G2733" s="10">
        <v>1.4172208496098004</v>
      </c>
      <c r="H2733" s="10">
        <f t="shared" si="69"/>
        <v>103.88069461943259</v>
      </c>
    </row>
    <row r="2734" spans="1:8" x14ac:dyDescent="0.25">
      <c r="A2734" s="14"/>
      <c r="B2734" s="3">
        <f>DATE(YEAR(siječanj!B2734),MONTH(siječanj!B2734)+6,DAY(siječanj!B2734))</f>
        <v>45502</v>
      </c>
      <c r="C2734" s="8">
        <v>28.4479166666667</v>
      </c>
      <c r="D2734">
        <v>0.95878720597271505</v>
      </c>
      <c r="E2734" s="6">
        <v>109.23451640913818</v>
      </c>
      <c r="F2734" s="10">
        <v>151.97500066753051</v>
      </c>
      <c r="G2734" s="10">
        <v>1.3927642704131864</v>
      </c>
      <c r="H2734" s="10">
        <f t="shared" si="69"/>
        <v>104.73265678369829</v>
      </c>
    </row>
    <row r="2735" spans="1:8" x14ac:dyDescent="0.25">
      <c r="A2735" s="14"/>
      <c r="B2735" s="3">
        <f>DATE(YEAR(siječanj!B2735),MONTH(siječanj!B2735)+6,DAY(siječanj!B2735))</f>
        <v>45502</v>
      </c>
      <c r="C2735" s="8">
        <v>28.4583333333333</v>
      </c>
      <c r="D2735">
        <v>0.95878720597271505</v>
      </c>
      <c r="E2735" s="6">
        <v>110.4447894892444</v>
      </c>
      <c r="F2735" s="10">
        <v>152.1121248806308</v>
      </c>
      <c r="G2735" s="10">
        <v>1.433246745856104</v>
      </c>
      <c r="H2735" s="10">
        <f t="shared" si="69"/>
        <v>105.89305112863732</v>
      </c>
    </row>
    <row r="2736" spans="1:8" x14ac:dyDescent="0.25">
      <c r="A2736" s="14"/>
      <c r="B2736" s="3">
        <f>DATE(YEAR(siječanj!B2736),MONTH(siječanj!B2736)+6,DAY(siječanj!B2736))</f>
        <v>45502</v>
      </c>
      <c r="C2736" s="8">
        <v>28.46875</v>
      </c>
      <c r="D2736">
        <v>0.95878720597271505</v>
      </c>
      <c r="E2736" s="6">
        <v>112.04785593417023</v>
      </c>
      <c r="F2736" s="10">
        <v>152.18717466937548</v>
      </c>
      <c r="G2736" s="10">
        <v>1.4307967098638761</v>
      </c>
      <c r="H2736" s="10">
        <f t="shared" si="69"/>
        <v>107.43005072635637</v>
      </c>
    </row>
    <row r="2737" spans="1:8" x14ac:dyDescent="0.25">
      <c r="A2737" s="14"/>
      <c r="B2737" s="3">
        <f>DATE(YEAR(siječanj!B2737),MONTH(siječanj!B2737)+6,DAY(siječanj!B2737))</f>
        <v>45502</v>
      </c>
      <c r="C2737" s="8">
        <v>28.4791666666667</v>
      </c>
      <c r="D2737">
        <v>0.95878720597271505</v>
      </c>
      <c r="E2737" s="6">
        <v>112.25028465364488</v>
      </c>
      <c r="F2737" s="10">
        <v>152.18361064662977</v>
      </c>
      <c r="G2737" s="10">
        <v>1.4401152037160456</v>
      </c>
      <c r="H2737" s="10">
        <f t="shared" si="69"/>
        <v>107.62413679271012</v>
      </c>
    </row>
    <row r="2738" spans="1:8" x14ac:dyDescent="0.25">
      <c r="A2738" s="14"/>
      <c r="B2738" s="3">
        <f>DATE(YEAR(siječanj!B2738),MONTH(siječanj!B2738)+6,DAY(siječanj!B2738))</f>
        <v>45502</v>
      </c>
      <c r="C2738" s="8">
        <v>28.4895833333333</v>
      </c>
      <c r="D2738">
        <v>0.95878720597271505</v>
      </c>
      <c r="E2738" s="6">
        <v>111.49360420633784</v>
      </c>
      <c r="F2738" s="10">
        <v>151.74353255656359</v>
      </c>
      <c r="G2738" s="10">
        <v>1.404166905593798</v>
      </c>
      <c r="H2738" s="10">
        <f t="shared" si="69"/>
        <v>106.8986412608224</v>
      </c>
    </row>
    <row r="2739" spans="1:8" x14ac:dyDescent="0.25">
      <c r="A2739" s="14"/>
      <c r="B2739" s="3">
        <f>DATE(YEAR(siječanj!B2739),MONTH(siječanj!B2739)+6,DAY(siječanj!B2739))</f>
        <v>45502</v>
      </c>
      <c r="C2739" s="8">
        <v>28.5</v>
      </c>
      <c r="D2739">
        <v>0.95878720597271505</v>
      </c>
      <c r="E2739" s="6">
        <v>110.76405733292884</v>
      </c>
      <c r="F2739" s="10">
        <v>151.28705001217605</v>
      </c>
      <c r="G2739" s="10">
        <v>1.4156364796058434</v>
      </c>
      <c r="H2739" s="10">
        <f t="shared" si="69"/>
        <v>106.19916105244046</v>
      </c>
    </row>
    <row r="2740" spans="1:8" x14ac:dyDescent="0.25">
      <c r="A2740" s="14"/>
      <c r="B2740" s="3">
        <f>DATE(YEAR(siječanj!B2740),MONTH(siječanj!B2740)+6,DAY(siječanj!B2740))</f>
        <v>45502</v>
      </c>
      <c r="C2740" s="8">
        <v>28.5104166666667</v>
      </c>
      <c r="D2740">
        <v>0.95878720597271505</v>
      </c>
      <c r="E2740" s="6">
        <v>110.19750405307205</v>
      </c>
      <c r="F2740" s="10">
        <v>150.47685624902354</v>
      </c>
      <c r="G2740" s="10">
        <v>1.4096502966699054</v>
      </c>
      <c r="H2740" s="10">
        <f t="shared" si="69"/>
        <v>105.6559570162119</v>
      </c>
    </row>
    <row r="2741" spans="1:8" x14ac:dyDescent="0.25">
      <c r="A2741" s="14"/>
      <c r="B2741" s="3">
        <f>DATE(YEAR(siječanj!B2741),MONTH(siječanj!B2741)+6,DAY(siječanj!B2741))</f>
        <v>45502</v>
      </c>
      <c r="C2741" s="8">
        <v>28.5208333333333</v>
      </c>
      <c r="D2741">
        <v>0.95878720597271505</v>
      </c>
      <c r="E2741" s="6">
        <v>110.97917289014092</v>
      </c>
      <c r="F2741" s="10">
        <v>150.0328427995299</v>
      </c>
      <c r="G2741" s="10">
        <v>1.3510990529440723</v>
      </c>
      <c r="H2741" s="10">
        <f t="shared" si="69"/>
        <v>106.4054110965011</v>
      </c>
    </row>
    <row r="2742" spans="1:8" x14ac:dyDescent="0.25">
      <c r="A2742" s="14"/>
      <c r="B2742" s="3">
        <f>DATE(YEAR(siječanj!B2742),MONTH(siječanj!B2742)+6,DAY(siječanj!B2742))</f>
        <v>45502</v>
      </c>
      <c r="C2742" s="8">
        <v>28.53125</v>
      </c>
      <c r="D2742">
        <v>0.95878720597271505</v>
      </c>
      <c r="E2742" s="6">
        <v>111.32067201508315</v>
      </c>
      <c r="F2742" s="10">
        <v>149.7734414246296</v>
      </c>
      <c r="G2742" s="10">
        <v>1.486836012657569</v>
      </c>
      <c r="H2742" s="10">
        <f t="shared" si="69"/>
        <v>106.73283608834659</v>
      </c>
    </row>
    <row r="2743" spans="1:8" x14ac:dyDescent="0.25">
      <c r="A2743" s="14"/>
      <c r="B2743" s="3">
        <f>DATE(YEAR(siječanj!B2743),MONTH(siječanj!B2743)+6,DAY(siječanj!B2743))</f>
        <v>45502</v>
      </c>
      <c r="C2743" s="8">
        <v>28.5416666666667</v>
      </c>
      <c r="D2743">
        <v>0.95878720597271505</v>
      </c>
      <c r="E2743" s="6">
        <v>110.34815372302528</v>
      </c>
      <c r="F2743" s="10">
        <v>149.58823148021122</v>
      </c>
      <c r="G2743" s="10">
        <v>1.5056244911331753</v>
      </c>
      <c r="H2743" s="10">
        <f t="shared" si="69"/>
        <v>105.80039799234706</v>
      </c>
    </row>
    <row r="2744" spans="1:8" x14ac:dyDescent="0.25">
      <c r="A2744" s="14"/>
      <c r="B2744" s="3">
        <f>DATE(YEAR(siječanj!B2744),MONTH(siječanj!B2744)+6,DAY(siječanj!B2744))</f>
        <v>45502</v>
      </c>
      <c r="C2744" s="8">
        <v>28.5520833333333</v>
      </c>
      <c r="D2744">
        <v>0.95878720597271505</v>
      </c>
      <c r="E2744" s="6">
        <v>109.92406845768608</v>
      </c>
      <c r="F2744" s="10">
        <v>149.08310955552938</v>
      </c>
      <c r="G2744" s="10">
        <v>1.4405591091669747</v>
      </c>
      <c r="H2744" s="10">
        <f t="shared" si="69"/>
        <v>105.39379046569829</v>
      </c>
    </row>
    <row r="2745" spans="1:8" x14ac:dyDescent="0.25">
      <c r="A2745" s="14"/>
      <c r="B2745" s="3">
        <f>DATE(YEAR(siječanj!B2745),MONTH(siječanj!B2745)+6,DAY(siječanj!B2745))</f>
        <v>45502</v>
      </c>
      <c r="C2745" s="8">
        <v>28.5625</v>
      </c>
      <c r="D2745">
        <v>0.95878720597271505</v>
      </c>
      <c r="E2745" s="6">
        <v>109.89160789001647</v>
      </c>
      <c r="F2745" s="10">
        <v>148.62467714808704</v>
      </c>
      <c r="G2745" s="10">
        <v>1.4329281605526718</v>
      </c>
      <c r="H2745" s="10">
        <f t="shared" si="69"/>
        <v>105.36266768871806</v>
      </c>
    </row>
    <row r="2746" spans="1:8" x14ac:dyDescent="0.25">
      <c r="A2746" s="14"/>
      <c r="B2746" s="3">
        <f>DATE(YEAR(siječanj!B2746),MONTH(siječanj!B2746)+6,DAY(siječanj!B2746))</f>
        <v>45502</v>
      </c>
      <c r="C2746" s="8">
        <v>28.5729166666667</v>
      </c>
      <c r="D2746">
        <v>0.95878720597271505</v>
      </c>
      <c r="E2746" s="6">
        <v>110.8511131817512</v>
      </c>
      <c r="F2746" s="10">
        <v>147.63354183821167</v>
      </c>
      <c r="G2746" s="10">
        <v>1.3413869825345055</v>
      </c>
      <c r="H2746" s="10">
        <f t="shared" si="69"/>
        <v>106.28262908649644</v>
      </c>
    </row>
    <row r="2747" spans="1:8" x14ac:dyDescent="0.25">
      <c r="A2747" s="14"/>
      <c r="B2747" s="3">
        <f>DATE(YEAR(siječanj!B2747),MONTH(siječanj!B2747)+6,DAY(siječanj!B2747))</f>
        <v>45502</v>
      </c>
      <c r="C2747" s="8">
        <v>28.5833333333333</v>
      </c>
      <c r="D2747">
        <v>0.95878720597271505</v>
      </c>
      <c r="E2747" s="6">
        <v>111.09563264095043</v>
      </c>
      <c r="F2747" s="10">
        <v>146.34869974414664</v>
      </c>
      <c r="G2747" s="10">
        <v>1.287101660721611</v>
      </c>
      <c r="H2747" s="10">
        <f t="shared" si="69"/>
        <v>106.51707121558802</v>
      </c>
    </row>
    <row r="2748" spans="1:8" x14ac:dyDescent="0.25">
      <c r="A2748" s="14"/>
      <c r="B2748" s="3">
        <f>DATE(YEAR(siječanj!B2748),MONTH(siječanj!B2748)+6,DAY(siječanj!B2748))</f>
        <v>45502</v>
      </c>
      <c r="C2748" s="8">
        <v>28.59375</v>
      </c>
      <c r="D2748">
        <v>0.95878720597271505</v>
      </c>
      <c r="E2748" s="6">
        <v>112.40620416501324</v>
      </c>
      <c r="F2748" s="10">
        <v>145.43523243287365</v>
      </c>
      <c r="G2748" s="10">
        <v>1.2443850614423213</v>
      </c>
      <c r="H2748" s="10">
        <f t="shared" si="69"/>
        <v>107.77363042537161</v>
      </c>
    </row>
    <row r="2749" spans="1:8" x14ac:dyDescent="0.25">
      <c r="A2749" s="14"/>
      <c r="B2749" s="3">
        <f>DATE(YEAR(siječanj!B2749),MONTH(siječanj!B2749)+6,DAY(siječanj!B2749))</f>
        <v>45502</v>
      </c>
      <c r="C2749" s="8">
        <v>28.6041666666667</v>
      </c>
      <c r="D2749">
        <v>0.95878720597271505</v>
      </c>
      <c r="E2749" s="6">
        <v>113.40369113912379</v>
      </c>
      <c r="F2749" s="10">
        <v>144.32066488893614</v>
      </c>
      <c r="G2749" s="10">
        <v>1.2515700902473514</v>
      </c>
      <c r="H2749" s="10">
        <f t="shared" si="69"/>
        <v>108.73000817427325</v>
      </c>
    </row>
    <row r="2750" spans="1:8" x14ac:dyDescent="0.25">
      <c r="A2750" s="14"/>
      <c r="B2750" s="3">
        <f>DATE(YEAR(siječanj!B2750),MONTH(siječanj!B2750)+6,DAY(siječanj!B2750))</f>
        <v>45502</v>
      </c>
      <c r="C2750" s="8">
        <v>28.6145833333333</v>
      </c>
      <c r="D2750">
        <v>0.95878720597271505</v>
      </c>
      <c r="E2750" s="6">
        <v>113.7774527692591</v>
      </c>
      <c r="F2750" s="10">
        <v>142.78396828033232</v>
      </c>
      <c r="G2750" s="10">
        <v>1.1787806512138135</v>
      </c>
      <c r="H2750" s="10">
        <f t="shared" si="69"/>
        <v>109.08836604333048</v>
      </c>
    </row>
    <row r="2751" spans="1:8" x14ac:dyDescent="0.25">
      <c r="A2751" s="14"/>
      <c r="B2751" s="3">
        <f>DATE(YEAR(siječanj!B2751),MONTH(siječanj!B2751)+6,DAY(siječanj!B2751))</f>
        <v>45502</v>
      </c>
      <c r="C2751" s="8">
        <v>28.625</v>
      </c>
      <c r="D2751">
        <v>0.95878720597271505</v>
      </c>
      <c r="E2751" s="6">
        <v>114.04853132263592</v>
      </c>
      <c r="F2751" s="10">
        <v>139.08631822330105</v>
      </c>
      <c r="G2751" s="10">
        <v>1.209724693936356</v>
      </c>
      <c r="H2751" s="10">
        <f t="shared" si="69"/>
        <v>109.34827269212177</v>
      </c>
    </row>
    <row r="2752" spans="1:8" x14ac:dyDescent="0.25">
      <c r="A2752" s="14"/>
      <c r="B2752" s="3">
        <f>DATE(YEAR(siječanj!B2752),MONTH(siječanj!B2752)+6,DAY(siječanj!B2752))</f>
        <v>45502</v>
      </c>
      <c r="C2752" s="8">
        <v>28.6354166666667</v>
      </c>
      <c r="D2752">
        <v>0.95878720597271505</v>
      </c>
      <c r="E2752" s="6">
        <v>114.41957920122725</v>
      </c>
      <c r="F2752" s="10">
        <v>137.21382447896482</v>
      </c>
      <c r="G2752" s="10">
        <v>1.1603027046169394</v>
      </c>
      <c r="H2752" s="10">
        <f t="shared" si="69"/>
        <v>109.70402865091846</v>
      </c>
    </row>
    <row r="2753" spans="1:8" x14ac:dyDescent="0.25">
      <c r="A2753" s="14"/>
      <c r="B2753" s="3">
        <f>DATE(YEAR(siječanj!B2753),MONTH(siječanj!B2753)+6,DAY(siječanj!B2753))</f>
        <v>45502</v>
      </c>
      <c r="C2753" s="8">
        <v>28.6458333333333</v>
      </c>
      <c r="D2753">
        <v>0.95878720597271505</v>
      </c>
      <c r="E2753" s="6">
        <v>115.13155271042581</v>
      </c>
      <c r="F2753" s="10">
        <v>135.65102098671025</v>
      </c>
      <c r="G2753" s="10">
        <v>1.1664851712398221</v>
      </c>
      <c r="H2753" s="10">
        <f t="shared" si="69"/>
        <v>110.38665974252953</v>
      </c>
    </row>
    <row r="2754" spans="1:8" x14ac:dyDescent="0.25">
      <c r="A2754" s="14"/>
      <c r="B2754" s="3">
        <f>DATE(YEAR(siječanj!B2754),MONTH(siječanj!B2754)+6,DAY(siječanj!B2754))</f>
        <v>45502</v>
      </c>
      <c r="C2754" s="8">
        <v>28.65625</v>
      </c>
      <c r="D2754">
        <v>0.95878720597271505</v>
      </c>
      <c r="E2754" s="6">
        <v>115.03597721895665</v>
      </c>
      <c r="F2754" s="10">
        <v>133.86788711496848</v>
      </c>
      <c r="G2754" s="10">
        <v>1.1623455756513841</v>
      </c>
      <c r="H2754" s="10">
        <f t="shared" si="69"/>
        <v>110.29502318410434</v>
      </c>
    </row>
    <row r="2755" spans="1:8" x14ac:dyDescent="0.25">
      <c r="A2755" s="14"/>
      <c r="B2755" s="3">
        <f>DATE(YEAR(siječanj!B2755),MONTH(siječanj!B2755)+6,DAY(siječanj!B2755))</f>
        <v>45502</v>
      </c>
      <c r="C2755" s="8">
        <v>28.6666666666667</v>
      </c>
      <c r="D2755">
        <v>0.95878720597271505</v>
      </c>
      <c r="E2755" s="6">
        <v>114.2673903591928</v>
      </c>
      <c r="F2755" s="10">
        <v>131.11259075036827</v>
      </c>
      <c r="G2755" s="10">
        <v>1.1618327190150146</v>
      </c>
      <c r="H2755" s="10">
        <f t="shared" si="69"/>
        <v>109.55811193628402</v>
      </c>
    </row>
    <row r="2756" spans="1:8" x14ac:dyDescent="0.25">
      <c r="A2756" s="14"/>
      <c r="B2756" s="3">
        <f>DATE(YEAR(siječanj!B2756),MONTH(siječanj!B2756)+6,DAY(siječanj!B2756))</f>
        <v>45502</v>
      </c>
      <c r="C2756" s="8">
        <v>28.6770833333333</v>
      </c>
      <c r="D2756">
        <v>0.95878720597271505</v>
      </c>
      <c r="E2756" s="6">
        <v>112.59599137448139</v>
      </c>
      <c r="F2756" s="10">
        <v>129.65241269441793</v>
      </c>
      <c r="G2756" s="10">
        <v>1.2045312000930661</v>
      </c>
      <c r="H2756" s="10">
        <f t="shared" ref="H2756:H2819" si="70">D2756*E2756</f>
        <v>107.95559597366693</v>
      </c>
    </row>
    <row r="2757" spans="1:8" x14ac:dyDescent="0.25">
      <c r="A2757" s="14"/>
      <c r="B2757" s="3">
        <f>DATE(YEAR(siječanj!B2757),MONTH(siječanj!B2757)+6,DAY(siječanj!B2757))</f>
        <v>45502</v>
      </c>
      <c r="C2757" s="8">
        <v>28.6875</v>
      </c>
      <c r="D2757">
        <v>0.95878720597271505</v>
      </c>
      <c r="E2757" s="6">
        <v>113.33322622521288</v>
      </c>
      <c r="F2757" s="10">
        <v>128.89169199300954</v>
      </c>
      <c r="G2757" s="10">
        <v>1.2230645084728258</v>
      </c>
      <c r="H2757" s="10">
        <f t="shared" si="70"/>
        <v>108.66244731634549</v>
      </c>
    </row>
    <row r="2758" spans="1:8" x14ac:dyDescent="0.25">
      <c r="A2758" s="14"/>
      <c r="B2758" s="3">
        <f>DATE(YEAR(siječanj!B2758),MONTH(siječanj!B2758)+6,DAY(siječanj!B2758))</f>
        <v>45502</v>
      </c>
      <c r="C2758" s="8">
        <v>28.6979166666667</v>
      </c>
      <c r="D2758">
        <v>0.95878720597271505</v>
      </c>
      <c r="E2758" s="6">
        <v>113.36001294343068</v>
      </c>
      <c r="F2758" s="10">
        <v>128.11232470205198</v>
      </c>
      <c r="G2758" s="10">
        <v>1.2269444041645658</v>
      </c>
      <c r="H2758" s="10">
        <f t="shared" si="70"/>
        <v>108.68813007906272</v>
      </c>
    </row>
    <row r="2759" spans="1:8" x14ac:dyDescent="0.25">
      <c r="A2759" s="14"/>
      <c r="B2759" s="3">
        <f>DATE(YEAR(siječanj!B2759),MONTH(siječanj!B2759)+6,DAY(siječanj!B2759))</f>
        <v>45502</v>
      </c>
      <c r="C2759" s="8">
        <v>28.7083333333333</v>
      </c>
      <c r="D2759">
        <v>0.95878720597271505</v>
      </c>
      <c r="E2759" s="6">
        <v>114.36437396647764</v>
      </c>
      <c r="F2759" s="10">
        <v>127.40739087175798</v>
      </c>
      <c r="G2759" s="10">
        <v>1.2614910275694138</v>
      </c>
      <c r="H2759" s="10">
        <f t="shared" si="70"/>
        <v>109.65109857813781</v>
      </c>
    </row>
    <row r="2760" spans="1:8" x14ac:dyDescent="0.25">
      <c r="A2760" s="14"/>
      <c r="B2760" s="3">
        <f>DATE(YEAR(siječanj!B2760),MONTH(siječanj!B2760)+6,DAY(siječanj!B2760))</f>
        <v>45502</v>
      </c>
      <c r="C2760" s="8">
        <v>28.71875</v>
      </c>
      <c r="D2760">
        <v>0.95878720597271505</v>
      </c>
      <c r="E2760" s="6">
        <v>114.47691976625858</v>
      </c>
      <c r="F2760" s="10">
        <v>127.03328397093946</v>
      </c>
      <c r="G2760" s="10">
        <v>1.2750281339741683</v>
      </c>
      <c r="H2760" s="10">
        <f t="shared" si="70"/>
        <v>109.75900605105373</v>
      </c>
    </row>
    <row r="2761" spans="1:8" x14ac:dyDescent="0.25">
      <c r="A2761" s="14"/>
      <c r="B2761" s="3">
        <f>DATE(YEAR(siječanj!B2761),MONTH(siječanj!B2761)+6,DAY(siječanj!B2761))</f>
        <v>45502</v>
      </c>
      <c r="C2761" s="8">
        <v>28.7291666666667</v>
      </c>
      <c r="D2761">
        <v>0.95878720597271505</v>
      </c>
      <c r="E2761" s="6">
        <v>115.04077900228049</v>
      </c>
      <c r="F2761" s="10">
        <v>126.8069954243108</v>
      </c>
      <c r="G2761" s="10">
        <v>1.3027611592156267</v>
      </c>
      <c r="H2761" s="10">
        <f t="shared" si="70"/>
        <v>110.29962707252109</v>
      </c>
    </row>
    <row r="2762" spans="1:8" x14ac:dyDescent="0.25">
      <c r="A2762" s="14"/>
      <c r="B2762" s="3">
        <f>DATE(YEAR(siječanj!B2762),MONTH(siječanj!B2762)+6,DAY(siječanj!B2762))</f>
        <v>45502</v>
      </c>
      <c r="C2762" s="8">
        <v>28.7395833333333</v>
      </c>
      <c r="D2762">
        <v>0.95878720597271505</v>
      </c>
      <c r="E2762" s="6">
        <v>116.33578242153447</v>
      </c>
      <c r="F2762" s="10">
        <v>126.95518856993625</v>
      </c>
      <c r="G2762" s="10">
        <v>1.3256273283397586</v>
      </c>
      <c r="H2762" s="10">
        <f t="shared" si="70"/>
        <v>111.54125978259273</v>
      </c>
    </row>
    <row r="2763" spans="1:8" x14ac:dyDescent="0.25">
      <c r="A2763" s="14"/>
      <c r="B2763" s="3">
        <f>DATE(YEAR(siječanj!B2763),MONTH(siječanj!B2763)+6,DAY(siječanj!B2763))</f>
        <v>45502</v>
      </c>
      <c r="C2763" s="8">
        <v>28.75</v>
      </c>
      <c r="D2763">
        <v>0.95878720597271505</v>
      </c>
      <c r="E2763" s="6">
        <v>119.11000707091706</v>
      </c>
      <c r="F2763" s="10">
        <v>127.01033285684048</v>
      </c>
      <c r="G2763" s="10">
        <v>1.4237309611378182</v>
      </c>
      <c r="H2763" s="10">
        <f t="shared" si="70"/>
        <v>114.2011508829149</v>
      </c>
    </row>
    <row r="2764" spans="1:8" x14ac:dyDescent="0.25">
      <c r="A2764" s="14"/>
      <c r="B2764" s="3">
        <f>DATE(YEAR(siječanj!B2764),MONTH(siječanj!B2764)+6,DAY(siječanj!B2764))</f>
        <v>45502</v>
      </c>
      <c r="C2764" s="8">
        <v>28.7604166666667</v>
      </c>
      <c r="D2764">
        <v>0.95878720597271505</v>
      </c>
      <c r="E2764" s="6">
        <v>121.24887587179511</v>
      </c>
      <c r="F2764" s="10">
        <v>127.09737863662052</v>
      </c>
      <c r="G2764" s="10">
        <v>1.492292225930735</v>
      </c>
      <c r="H2764" s="10">
        <f t="shared" si="70"/>
        <v>116.25187092445097</v>
      </c>
    </row>
    <row r="2765" spans="1:8" x14ac:dyDescent="0.25">
      <c r="A2765" s="14"/>
      <c r="B2765" s="3">
        <f>DATE(YEAR(siječanj!B2765),MONTH(siječanj!B2765)+6,DAY(siječanj!B2765))</f>
        <v>45502</v>
      </c>
      <c r="C2765" s="8">
        <v>28.7708333333333</v>
      </c>
      <c r="D2765">
        <v>0.95878720597271505</v>
      </c>
      <c r="E2765" s="6">
        <v>122.79706817148433</v>
      </c>
      <c r="F2765" s="10">
        <v>127.10918866319321</v>
      </c>
      <c r="G2765" s="10">
        <v>1.7049491606645051</v>
      </c>
      <c r="H2765" s="10">
        <f t="shared" si="70"/>
        <v>117.73625789377847</v>
      </c>
    </row>
    <row r="2766" spans="1:8" x14ac:dyDescent="0.25">
      <c r="A2766" s="14"/>
      <c r="B2766" s="3">
        <f>DATE(YEAR(siječanj!B2766),MONTH(siječanj!B2766)+6,DAY(siječanj!B2766))</f>
        <v>45502</v>
      </c>
      <c r="C2766" s="8">
        <v>28.78125</v>
      </c>
      <c r="D2766">
        <v>0.95878720597271505</v>
      </c>
      <c r="E2766" s="6">
        <v>125.03876095924097</v>
      </c>
      <c r="F2766" s="10">
        <v>126.96310005488635</v>
      </c>
      <c r="G2766" s="10">
        <v>1.9553536715076689</v>
      </c>
      <c r="H2766" s="10">
        <f t="shared" si="70"/>
        <v>119.88556425840086</v>
      </c>
    </row>
    <row r="2767" spans="1:8" x14ac:dyDescent="0.25">
      <c r="A2767" s="14"/>
      <c r="B2767" s="3">
        <f>DATE(YEAR(siječanj!B2767),MONTH(siječanj!B2767)+6,DAY(siječanj!B2767))</f>
        <v>45502</v>
      </c>
      <c r="C2767" s="8">
        <v>28.7916666666667</v>
      </c>
      <c r="D2767">
        <v>0.95878720597271505</v>
      </c>
      <c r="E2767" s="6">
        <v>128.27288273756594</v>
      </c>
      <c r="F2767" s="10">
        <v>126.25740992962798</v>
      </c>
      <c r="G2767" s="10">
        <v>2.2767402919768616</v>
      </c>
      <c r="H2767" s="10">
        <f t="shared" si="70"/>
        <v>122.98639884201656</v>
      </c>
    </row>
    <row r="2768" spans="1:8" x14ac:dyDescent="0.25">
      <c r="A2768" s="14"/>
      <c r="B2768" s="3">
        <f>DATE(YEAR(siječanj!B2768),MONTH(siječanj!B2768)+6,DAY(siječanj!B2768))</f>
        <v>45502</v>
      </c>
      <c r="C2768" s="8">
        <v>28.8020833333333</v>
      </c>
      <c r="D2768">
        <v>0.95878720597271505</v>
      </c>
      <c r="E2768" s="6">
        <v>132.31795309637957</v>
      </c>
      <c r="F2768" s="10">
        <v>125.83214375108051</v>
      </c>
      <c r="G2768" s="10">
        <v>3.0317793635900419</v>
      </c>
      <c r="H2768" s="10">
        <f t="shared" si="70"/>
        <v>126.86476054930652</v>
      </c>
    </row>
    <row r="2769" spans="1:8" x14ac:dyDescent="0.25">
      <c r="A2769" s="14"/>
      <c r="B2769" s="3">
        <f>DATE(YEAR(siječanj!B2769),MONTH(siječanj!B2769)+6,DAY(siječanj!B2769))</f>
        <v>45502</v>
      </c>
      <c r="C2769" s="8">
        <v>28.8125</v>
      </c>
      <c r="D2769">
        <v>0.95878720597271505</v>
      </c>
      <c r="E2769" s="6">
        <v>137.15540835908882</v>
      </c>
      <c r="F2769" s="10">
        <v>125.37332756984262</v>
      </c>
      <c r="G2769" s="10">
        <v>5.1515829332305572</v>
      </c>
      <c r="H2769" s="10">
        <f t="shared" si="70"/>
        <v>131.50285076465755</v>
      </c>
    </row>
    <row r="2770" spans="1:8" x14ac:dyDescent="0.25">
      <c r="A2770" s="14"/>
      <c r="B2770" s="3">
        <f>DATE(YEAR(siječanj!B2770),MONTH(siječanj!B2770)+6,DAY(siječanj!B2770))</f>
        <v>45502</v>
      </c>
      <c r="C2770" s="8">
        <v>28.8229166666667</v>
      </c>
      <c r="D2770">
        <v>0.95878720597271505</v>
      </c>
      <c r="E2770" s="6">
        <v>140.74546515927665</v>
      </c>
      <c r="F2770" s="10">
        <v>124.65193519365312</v>
      </c>
      <c r="G2770" s="10">
        <v>12.250591651889145</v>
      </c>
      <c r="H2770" s="10">
        <f t="shared" si="70"/>
        <v>134.94495129339296</v>
      </c>
    </row>
    <row r="2771" spans="1:8" x14ac:dyDescent="0.25">
      <c r="A2771" s="14"/>
      <c r="B2771" s="3">
        <f>DATE(YEAR(siječanj!B2771),MONTH(siječanj!B2771)+6,DAY(siječanj!B2771))</f>
        <v>45502</v>
      </c>
      <c r="C2771" s="8">
        <v>28.8333333333333</v>
      </c>
      <c r="D2771">
        <v>0.95878720597271505</v>
      </c>
      <c r="E2771" s="6">
        <v>146.68761043593855</v>
      </c>
      <c r="F2771" s="10">
        <v>120.96613010556173</v>
      </c>
      <c r="G2771" s="10">
        <v>47.407085756470188</v>
      </c>
      <c r="H2771" s="10">
        <f t="shared" si="70"/>
        <v>140.64220416068761</v>
      </c>
    </row>
    <row r="2772" spans="1:8" x14ac:dyDescent="0.25">
      <c r="A2772" s="14"/>
      <c r="B2772" s="3">
        <f>DATE(YEAR(siječanj!B2772),MONTH(siječanj!B2772)+6,DAY(siječanj!B2772))</f>
        <v>45502</v>
      </c>
      <c r="C2772" s="8">
        <v>28.84375</v>
      </c>
      <c r="D2772">
        <v>0.95878720597271505</v>
      </c>
      <c r="E2772" s="6">
        <v>151.01288303205996</v>
      </c>
      <c r="F2772" s="10">
        <v>119.6843542535709</v>
      </c>
      <c r="G2772" s="10">
        <v>132.77434298184124</v>
      </c>
      <c r="H2772" s="10">
        <f t="shared" si="70"/>
        <v>144.78922018819321</v>
      </c>
    </row>
    <row r="2773" spans="1:8" x14ac:dyDescent="0.25">
      <c r="A2773" s="14"/>
      <c r="B2773" s="3">
        <f>DATE(YEAR(siječanj!B2773),MONTH(siječanj!B2773)+6,DAY(siječanj!B2773))</f>
        <v>45502</v>
      </c>
      <c r="C2773" s="8">
        <v>28.8541666666667</v>
      </c>
      <c r="D2773">
        <v>0.95878720597271505</v>
      </c>
      <c r="E2773" s="6">
        <v>154.59158819180232</v>
      </c>
      <c r="F2773" s="10">
        <v>118.7515976698313</v>
      </c>
      <c r="G2773" s="10">
        <v>242.1561275233538</v>
      </c>
      <c r="H2773" s="10">
        <f t="shared" si="70"/>
        <v>148.22043690930272</v>
      </c>
    </row>
    <row r="2774" spans="1:8" x14ac:dyDescent="0.25">
      <c r="A2774" s="14"/>
      <c r="B2774" s="3">
        <f>DATE(YEAR(siječanj!B2774),MONTH(siječanj!B2774)+6,DAY(siječanj!B2774))</f>
        <v>45502</v>
      </c>
      <c r="C2774" s="8">
        <v>28.8645833333333</v>
      </c>
      <c r="D2774">
        <v>0.95878720597271505</v>
      </c>
      <c r="E2774" s="6">
        <v>155.33102636441197</v>
      </c>
      <c r="F2774" s="10">
        <v>117.46199729397928</v>
      </c>
      <c r="G2774" s="10">
        <v>298.72130411785474</v>
      </c>
      <c r="H2774" s="10">
        <f t="shared" si="70"/>
        <v>148.92940076880868</v>
      </c>
    </row>
    <row r="2775" spans="1:8" x14ac:dyDescent="0.25">
      <c r="A2775" s="14"/>
      <c r="B2775" s="3">
        <f>DATE(YEAR(siječanj!B2775),MONTH(siječanj!B2775)+6,DAY(siječanj!B2775))</f>
        <v>45502</v>
      </c>
      <c r="C2775" s="8">
        <v>28.875</v>
      </c>
      <c r="D2775">
        <v>0.95878720597271505</v>
      </c>
      <c r="E2775" s="6">
        <v>155.13348220063941</v>
      </c>
      <c r="F2775" s="10">
        <v>114.43023257708241</v>
      </c>
      <c r="G2775" s="10">
        <v>313.69973372499754</v>
      </c>
      <c r="H2775" s="10">
        <f t="shared" si="70"/>
        <v>148.73999795196897</v>
      </c>
    </row>
    <row r="2776" spans="1:8" x14ac:dyDescent="0.25">
      <c r="A2776" s="14"/>
      <c r="B2776" s="3">
        <f>DATE(YEAR(siječanj!B2776),MONTH(siječanj!B2776)+6,DAY(siječanj!B2776))</f>
        <v>45502</v>
      </c>
      <c r="C2776" s="8">
        <v>28.8854166666667</v>
      </c>
      <c r="D2776">
        <v>0.95878720597271505</v>
      </c>
      <c r="E2776" s="6">
        <v>159.33871415520659</v>
      </c>
      <c r="F2776" s="10">
        <v>112.03365544238144</v>
      </c>
      <c r="G2776" s="10">
        <v>315.17943005295842</v>
      </c>
      <c r="H2776" s="10">
        <f t="shared" si="70"/>
        <v>152.77192054815563</v>
      </c>
    </row>
    <row r="2777" spans="1:8" x14ac:dyDescent="0.25">
      <c r="A2777" s="14"/>
      <c r="B2777" s="3">
        <f>DATE(YEAR(siječanj!B2777),MONTH(siječanj!B2777)+6,DAY(siječanj!B2777))</f>
        <v>45502</v>
      </c>
      <c r="C2777" s="8">
        <v>28.8958333333333</v>
      </c>
      <c r="D2777">
        <v>0.95878720597271505</v>
      </c>
      <c r="E2777" s="6">
        <v>162.16647184022111</v>
      </c>
      <c r="F2777" s="10">
        <v>109.92713618088786</v>
      </c>
      <c r="G2777" s="10">
        <v>315.64188804487981</v>
      </c>
      <c r="H2777" s="10">
        <f t="shared" si="70"/>
        <v>155.48313843813858</v>
      </c>
    </row>
    <row r="2778" spans="1:8" x14ac:dyDescent="0.25">
      <c r="A2778" s="14"/>
      <c r="B2778" s="3">
        <f>DATE(YEAR(siječanj!B2778),MONTH(siječanj!B2778)+6,DAY(siječanj!B2778))</f>
        <v>45502</v>
      </c>
      <c r="C2778" s="8">
        <v>28.90625</v>
      </c>
      <c r="D2778">
        <v>0.95878720597271505</v>
      </c>
      <c r="E2778" s="6">
        <v>160.29262935525321</v>
      </c>
      <c r="F2778" s="10">
        <v>107.57650204047998</v>
      </c>
      <c r="G2778" s="10">
        <v>315.77963457858499</v>
      </c>
      <c r="H2778" s="10">
        <f t="shared" si="70"/>
        <v>153.68652223754324</v>
      </c>
    </row>
    <row r="2779" spans="1:8" x14ac:dyDescent="0.25">
      <c r="A2779" s="14"/>
      <c r="B2779" s="3">
        <f>DATE(YEAR(siječanj!B2779),MONTH(siječanj!B2779)+6,DAY(siječanj!B2779))</f>
        <v>45502</v>
      </c>
      <c r="C2779" s="8">
        <v>28.9166666666667</v>
      </c>
      <c r="D2779">
        <v>0.95878720597271505</v>
      </c>
      <c r="E2779" s="6">
        <v>156.369084613875</v>
      </c>
      <c r="F2779" s="10">
        <v>104.38146101891066</v>
      </c>
      <c r="G2779" s="10">
        <v>312.09447001461234</v>
      </c>
      <c r="H2779" s="10">
        <f t="shared" si="70"/>
        <v>149.92467773744829</v>
      </c>
    </row>
    <row r="2780" spans="1:8" x14ac:dyDescent="0.25">
      <c r="A2780" s="14"/>
      <c r="B2780" s="3">
        <f>DATE(YEAR(siječanj!B2780),MONTH(siječanj!B2780)+6,DAY(siječanj!B2780))</f>
        <v>45502</v>
      </c>
      <c r="C2780" s="8">
        <v>28.9270833333333</v>
      </c>
      <c r="D2780">
        <v>0.95878720597271505</v>
      </c>
      <c r="E2780" s="6">
        <v>149.83309580717085</v>
      </c>
      <c r="F2780" s="10">
        <v>101.73667551685033</v>
      </c>
      <c r="G2780" s="10">
        <v>308.90349920728391</v>
      </c>
      <c r="H2780" s="10">
        <f t="shared" si="70"/>
        <v>143.65805529119947</v>
      </c>
    </row>
    <row r="2781" spans="1:8" x14ac:dyDescent="0.25">
      <c r="A2781" s="14"/>
      <c r="B2781" s="3">
        <f>DATE(YEAR(siječanj!B2781),MONTH(siječanj!B2781)+6,DAY(siječanj!B2781))</f>
        <v>45502</v>
      </c>
      <c r="C2781" s="8">
        <v>28.9375</v>
      </c>
      <c r="D2781">
        <v>0.95878720597271505</v>
      </c>
      <c r="E2781" s="6">
        <v>140.71037558321223</v>
      </c>
      <c r="F2781" s="10">
        <v>99.093163140925483</v>
      </c>
      <c r="G2781" s="10">
        <v>307.32128997846286</v>
      </c>
      <c r="H2781" s="10">
        <f t="shared" si="70"/>
        <v>134.9113078567994</v>
      </c>
    </row>
    <row r="2782" spans="1:8" x14ac:dyDescent="0.25">
      <c r="A2782" s="14"/>
      <c r="B2782" s="3">
        <f>DATE(YEAR(siječanj!B2782),MONTH(siječanj!B2782)+6,DAY(siječanj!B2782))</f>
        <v>45502</v>
      </c>
      <c r="C2782" s="8">
        <v>28.9479166666667</v>
      </c>
      <c r="D2782">
        <v>0.95878720597271505</v>
      </c>
      <c r="E2782" s="6">
        <v>129.59588884068961</v>
      </c>
      <c r="F2782" s="10">
        <v>96.523082426022839</v>
      </c>
      <c r="G2782" s="10">
        <v>306.53836130383053</v>
      </c>
      <c r="H2782" s="10">
        <f t="shared" si="70"/>
        <v>124.25488016711536</v>
      </c>
    </row>
    <row r="2783" spans="1:8" x14ac:dyDescent="0.25">
      <c r="A2783" s="14"/>
      <c r="B2783" s="3">
        <f>DATE(YEAR(siječanj!B2783),MONTH(siječanj!B2783)+6,DAY(siječanj!B2783))</f>
        <v>45502</v>
      </c>
      <c r="C2783" s="8">
        <v>28.9583333333333</v>
      </c>
      <c r="D2783">
        <v>0.95878720597271505</v>
      </c>
      <c r="E2783" s="6">
        <v>118.33215955864399</v>
      </c>
      <c r="F2783" s="10">
        <v>93.188466300158325</v>
      </c>
      <c r="G2783" s="10">
        <v>298.66901889152552</v>
      </c>
      <c r="H2783" s="10">
        <f t="shared" si="70"/>
        <v>113.45536063994979</v>
      </c>
    </row>
    <row r="2784" spans="1:8" x14ac:dyDescent="0.25">
      <c r="A2784" s="14"/>
      <c r="B2784" s="3">
        <f>DATE(YEAR(siječanj!B2784),MONTH(siječanj!B2784)+6,DAY(siječanj!B2784))</f>
        <v>45502</v>
      </c>
      <c r="C2784" s="8">
        <v>28.96875</v>
      </c>
      <c r="D2784">
        <v>0.95878720597271505</v>
      </c>
      <c r="E2784" s="6">
        <v>108.30438348705603</v>
      </c>
      <c r="F2784" s="10">
        <v>90.404945455619369</v>
      </c>
      <c r="G2784" s="10">
        <v>297.66166684584471</v>
      </c>
      <c r="H2784" s="10">
        <f t="shared" si="70"/>
        <v>103.84085723815191</v>
      </c>
    </row>
    <row r="2785" spans="1:8" x14ac:dyDescent="0.25">
      <c r="A2785" s="14"/>
      <c r="B2785" s="3">
        <f>DATE(YEAR(siječanj!B2785),MONTH(siječanj!B2785)+6,DAY(siječanj!B2785))</f>
        <v>45502</v>
      </c>
      <c r="C2785" s="8">
        <v>28.9791666666667</v>
      </c>
      <c r="D2785">
        <v>0.95878720597271505</v>
      </c>
      <c r="E2785" s="6">
        <v>98.60864289849728</v>
      </c>
      <c r="F2785" s="10">
        <v>88.148427969242675</v>
      </c>
      <c r="G2785" s="10">
        <v>293.71540025146362</v>
      </c>
      <c r="H2785" s="10">
        <f t="shared" si="70"/>
        <v>94.544705209411418</v>
      </c>
    </row>
    <row r="2786" spans="1:8" ht="15.75" thickBot="1" x14ac:dyDescent="0.3">
      <c r="A2786" s="14"/>
      <c r="B2786" s="3">
        <f>DATE(YEAR(siječanj!B2786),MONTH(siječanj!B2786)+6,DAY(siječanj!B2786))</f>
        <v>45502</v>
      </c>
      <c r="C2786" s="8">
        <v>28.9895833333333</v>
      </c>
      <c r="D2786">
        <v>0.95878720597271505</v>
      </c>
      <c r="E2786" s="6">
        <v>90.418221473851659</v>
      </c>
      <c r="F2786" s="10">
        <v>86.152869734582154</v>
      </c>
      <c r="G2786" s="10">
        <v>293.16686632232955</v>
      </c>
      <c r="H2786" s="10">
        <f t="shared" si="70"/>
        <v>86.691833935936373</v>
      </c>
    </row>
    <row r="2787" spans="1:8" x14ac:dyDescent="0.25">
      <c r="A2787" s="13">
        <f t="shared" ref="A2787" si="71">A2691+1</f>
        <v>212</v>
      </c>
      <c r="B2787" s="3">
        <f>DATE(YEAR(siječanj!B2787),MONTH(siječanj!B2787)+6,DAY(siječanj!B2787))</f>
        <v>45503</v>
      </c>
      <c r="C2787" s="8">
        <v>29</v>
      </c>
      <c r="D2787">
        <v>0.95912364973501441</v>
      </c>
      <c r="E2787" s="6">
        <v>81.721447908357376</v>
      </c>
      <c r="F2787" s="10">
        <v>83.929938288913547</v>
      </c>
      <c r="G2787" s="10">
        <v>284.40191122793402</v>
      </c>
      <c r="H2787" s="10">
        <f t="shared" si="70"/>
        <v>78.380973379493582</v>
      </c>
    </row>
    <row r="2788" spans="1:8" x14ac:dyDescent="0.25">
      <c r="A2788" s="14"/>
      <c r="B2788" s="3">
        <f>DATE(YEAR(siječanj!B2788),MONTH(siječanj!B2788)+6,DAY(siječanj!B2788))</f>
        <v>45503</v>
      </c>
      <c r="C2788" s="8">
        <v>29.0104166666667</v>
      </c>
      <c r="D2788">
        <v>0.95912364973501441</v>
      </c>
      <c r="E2788" s="6">
        <v>76.856825568644609</v>
      </c>
      <c r="F2788" s="10">
        <v>82.373011263808039</v>
      </c>
      <c r="G2788" s="10">
        <v>281.60893293253173</v>
      </c>
      <c r="H2788" s="10">
        <f t="shared" si="70"/>
        <v>73.71519904644579</v>
      </c>
    </row>
    <row r="2789" spans="1:8" x14ac:dyDescent="0.25">
      <c r="A2789" s="14"/>
      <c r="B2789" s="3">
        <f>DATE(YEAR(siječanj!B2789),MONTH(siječanj!B2789)+6,DAY(siječanj!B2789))</f>
        <v>45503</v>
      </c>
      <c r="C2789" s="8">
        <v>29.0208333333333</v>
      </c>
      <c r="D2789">
        <v>0.95912364973501441</v>
      </c>
      <c r="E2789" s="6">
        <v>72.064268408822201</v>
      </c>
      <c r="F2789" s="10">
        <v>81.111999054764524</v>
      </c>
      <c r="G2789" s="10">
        <v>281.16774866926903</v>
      </c>
      <c r="H2789" s="10">
        <f t="shared" si="70"/>
        <v>69.118544131753254</v>
      </c>
    </row>
    <row r="2790" spans="1:8" x14ac:dyDescent="0.25">
      <c r="A2790" s="14"/>
      <c r="B2790" s="3">
        <f>DATE(YEAR(siječanj!B2790),MONTH(siječanj!B2790)+6,DAY(siječanj!B2790))</f>
        <v>45503</v>
      </c>
      <c r="C2790" s="8">
        <v>29.03125</v>
      </c>
      <c r="D2790">
        <v>0.95912364973501441</v>
      </c>
      <c r="E2790" s="6">
        <v>68.289072462358988</v>
      </c>
      <c r="F2790" s="10">
        <v>80.056839901661419</v>
      </c>
      <c r="G2790" s="10">
        <v>280.31225458933108</v>
      </c>
      <c r="H2790" s="10">
        <f t="shared" si="70"/>
        <v>65.497664417116624</v>
      </c>
    </row>
    <row r="2791" spans="1:8" x14ac:dyDescent="0.25">
      <c r="A2791" s="14"/>
      <c r="B2791" s="3">
        <f>DATE(YEAR(siječanj!B2791),MONTH(siječanj!B2791)+6,DAY(siječanj!B2791))</f>
        <v>45503</v>
      </c>
      <c r="C2791" s="8">
        <v>29.0416666666667</v>
      </c>
      <c r="D2791">
        <v>0.95912364973501441</v>
      </c>
      <c r="E2791" s="6">
        <v>65.694166287367111</v>
      </c>
      <c r="F2791" s="10">
        <v>77.537330850346251</v>
      </c>
      <c r="G2791" s="10">
        <v>274.86088088724762</v>
      </c>
      <c r="H2791" s="10">
        <f t="shared" si="70"/>
        <v>63.008828535838482</v>
      </c>
    </row>
    <row r="2792" spans="1:8" x14ac:dyDescent="0.25">
      <c r="A2792" s="14"/>
      <c r="B2792" s="3">
        <f>DATE(YEAR(siječanj!B2792),MONTH(siječanj!B2792)+6,DAY(siječanj!B2792))</f>
        <v>45503</v>
      </c>
      <c r="C2792" s="8">
        <v>29.0520833333333</v>
      </c>
      <c r="D2792">
        <v>0.95912364973501441</v>
      </c>
      <c r="E2792" s="6">
        <v>63.456862406428513</v>
      </c>
      <c r="F2792" s="10">
        <v>77.581216548611494</v>
      </c>
      <c r="G2792" s="10">
        <v>278.07816151952647</v>
      </c>
      <c r="H2792" s="10">
        <f t="shared" si="70"/>
        <v>60.862977471986348</v>
      </c>
    </row>
    <row r="2793" spans="1:8" x14ac:dyDescent="0.25">
      <c r="A2793" s="14"/>
      <c r="B2793" s="3">
        <f>DATE(YEAR(siječanj!B2793),MONTH(siječanj!B2793)+6,DAY(siječanj!B2793))</f>
        <v>45503</v>
      </c>
      <c r="C2793" s="8">
        <v>29.0625</v>
      </c>
      <c r="D2793">
        <v>0.95912364973501441</v>
      </c>
      <c r="E2793" s="6">
        <v>61.814079015339992</v>
      </c>
      <c r="F2793" s="10">
        <v>77.099019718797067</v>
      </c>
      <c r="G2793" s="10">
        <v>278.09007800248799</v>
      </c>
      <c r="H2793" s="10">
        <f t="shared" si="70"/>
        <v>59.287345070201461</v>
      </c>
    </row>
    <row r="2794" spans="1:8" x14ac:dyDescent="0.25">
      <c r="A2794" s="14"/>
      <c r="B2794" s="3">
        <f>DATE(YEAR(siječanj!B2794),MONTH(siječanj!B2794)+6,DAY(siječanj!B2794))</f>
        <v>45503</v>
      </c>
      <c r="C2794" s="8">
        <v>29.0729166666667</v>
      </c>
      <c r="D2794">
        <v>0.95912364973501441</v>
      </c>
      <c r="E2794" s="6">
        <v>60.408507464913924</v>
      </c>
      <c r="F2794" s="10">
        <v>76.614909962181528</v>
      </c>
      <c r="G2794" s="10">
        <v>278.25010895161262</v>
      </c>
      <c r="H2794" s="10">
        <f t="shared" si="70"/>
        <v>57.939228154793106</v>
      </c>
    </row>
    <row r="2795" spans="1:8" x14ac:dyDescent="0.25">
      <c r="A2795" s="14"/>
      <c r="B2795" s="3">
        <f>DATE(YEAR(siječanj!B2795),MONTH(siječanj!B2795)+6,DAY(siječanj!B2795))</f>
        <v>45503</v>
      </c>
      <c r="C2795" s="8">
        <v>29.0833333333333</v>
      </c>
      <c r="D2795">
        <v>0.95912364973501441</v>
      </c>
      <c r="E2795" s="6">
        <v>60.116066740250929</v>
      </c>
      <c r="F2795" s="10">
        <v>76.264296571811428</v>
      </c>
      <c r="G2795" s="10">
        <v>277.23051772476799</v>
      </c>
      <c r="H2795" s="10">
        <f t="shared" si="70"/>
        <v>57.658741339623184</v>
      </c>
    </row>
    <row r="2796" spans="1:8" x14ac:dyDescent="0.25">
      <c r="A2796" s="14"/>
      <c r="B2796" s="3">
        <f>DATE(YEAR(siječanj!B2796),MONTH(siječanj!B2796)+6,DAY(siječanj!B2796))</f>
        <v>45503</v>
      </c>
      <c r="C2796" s="8">
        <v>29.09375</v>
      </c>
      <c r="D2796">
        <v>0.95912364973501441</v>
      </c>
      <c r="E2796" s="6">
        <v>59.600107091212784</v>
      </c>
      <c r="F2796" s="10">
        <v>75.902517890896846</v>
      </c>
      <c r="G2796" s="10">
        <v>277.4140394995477</v>
      </c>
      <c r="H2796" s="10">
        <f t="shared" si="70"/>
        <v>57.163872237921716</v>
      </c>
    </row>
    <row r="2797" spans="1:8" x14ac:dyDescent="0.25">
      <c r="A2797" s="14"/>
      <c r="B2797" s="3">
        <f>DATE(YEAR(siječanj!B2797),MONTH(siječanj!B2797)+6,DAY(siječanj!B2797))</f>
        <v>45503</v>
      </c>
      <c r="C2797" s="8">
        <v>29.1041666666667</v>
      </c>
      <c r="D2797">
        <v>0.95912364973501441</v>
      </c>
      <c r="E2797" s="6">
        <v>58.824597898625228</v>
      </c>
      <c r="F2797" s="10">
        <v>75.624587743423305</v>
      </c>
      <c r="G2797" s="10">
        <v>277.28204551227338</v>
      </c>
      <c r="H2797" s="10">
        <f t="shared" si="70"/>
        <v>56.420063030724087</v>
      </c>
    </row>
    <row r="2798" spans="1:8" x14ac:dyDescent="0.25">
      <c r="A2798" s="14"/>
      <c r="B2798" s="3">
        <f>DATE(YEAR(siječanj!B2798),MONTH(siječanj!B2798)+6,DAY(siječanj!B2798))</f>
        <v>45503</v>
      </c>
      <c r="C2798" s="8">
        <v>29.1145833333333</v>
      </c>
      <c r="D2798">
        <v>0.95912364973501441</v>
      </c>
      <c r="E2798" s="6">
        <v>58.513119526965184</v>
      </c>
      <c r="F2798" s="10">
        <v>75.566667542084971</v>
      </c>
      <c r="G2798" s="10">
        <v>277.51295692109034</v>
      </c>
      <c r="H2798" s="10">
        <f t="shared" si="70"/>
        <v>56.121316758083985</v>
      </c>
    </row>
    <row r="2799" spans="1:8" x14ac:dyDescent="0.25">
      <c r="A2799" s="14"/>
      <c r="B2799" s="3">
        <f>DATE(YEAR(siječanj!B2799),MONTH(siječanj!B2799)+6,DAY(siječanj!B2799))</f>
        <v>45503</v>
      </c>
      <c r="C2799" s="8">
        <v>29.125</v>
      </c>
      <c r="D2799">
        <v>0.95912364973501441</v>
      </c>
      <c r="E2799" s="6">
        <v>58.306597516309083</v>
      </c>
      <c r="F2799" s="10">
        <v>75.444612718369996</v>
      </c>
      <c r="G2799" s="10">
        <v>277.15065903944088</v>
      </c>
      <c r="H2799" s="10">
        <f t="shared" si="70"/>
        <v>55.923236613472895</v>
      </c>
    </row>
    <row r="2800" spans="1:8" x14ac:dyDescent="0.25">
      <c r="A2800" s="14"/>
      <c r="B2800" s="3">
        <f>DATE(YEAR(siječanj!B2800),MONTH(siječanj!B2800)+6,DAY(siječanj!B2800))</f>
        <v>45503</v>
      </c>
      <c r="C2800" s="8">
        <v>29.1354166666667</v>
      </c>
      <c r="D2800">
        <v>0.95912364973501441</v>
      </c>
      <c r="E2800" s="6">
        <v>58.241274343704113</v>
      </c>
      <c r="F2800" s="10">
        <v>75.367963753695221</v>
      </c>
      <c r="G2800" s="10">
        <v>276.89557543072135</v>
      </c>
      <c r="H2800" s="10">
        <f t="shared" si="70"/>
        <v>55.860583613751743</v>
      </c>
    </row>
    <row r="2801" spans="1:8" x14ac:dyDescent="0.25">
      <c r="A2801" s="14"/>
      <c r="B2801" s="3">
        <f>DATE(YEAR(siječanj!B2801),MONTH(siječanj!B2801)+6,DAY(siječanj!B2801))</f>
        <v>45503</v>
      </c>
      <c r="C2801" s="8">
        <v>29.1458333333333</v>
      </c>
      <c r="D2801">
        <v>0.95912364973501441</v>
      </c>
      <c r="E2801" s="6">
        <v>58.717568286623255</v>
      </c>
      <c r="F2801" s="10">
        <v>75.207400516549583</v>
      </c>
      <c r="G2801" s="10">
        <v>277.16901976541476</v>
      </c>
      <c r="H2801" s="10">
        <f t="shared" si="70"/>
        <v>56.317408398631031</v>
      </c>
    </row>
    <row r="2802" spans="1:8" x14ac:dyDescent="0.25">
      <c r="A2802" s="14"/>
      <c r="B2802" s="3">
        <f>DATE(YEAR(siječanj!B2802),MONTH(siječanj!B2802)+6,DAY(siječanj!B2802))</f>
        <v>45503</v>
      </c>
      <c r="C2802" s="8">
        <v>29.15625</v>
      </c>
      <c r="D2802">
        <v>0.95912364973501441</v>
      </c>
      <c r="E2802" s="6">
        <v>59.916835596578849</v>
      </c>
      <c r="F2802" s="10">
        <v>75.486978009092169</v>
      </c>
      <c r="G2802" s="10">
        <v>277.34737666527207</v>
      </c>
      <c r="H2802" s="10">
        <f t="shared" si="70"/>
        <v>57.467654037963534</v>
      </c>
    </row>
    <row r="2803" spans="1:8" x14ac:dyDescent="0.25">
      <c r="A2803" s="14"/>
      <c r="B2803" s="3">
        <f>DATE(YEAR(siječanj!B2803),MONTH(siječanj!B2803)+6,DAY(siječanj!B2803))</f>
        <v>45503</v>
      </c>
      <c r="C2803" s="8">
        <v>29.1666666666667</v>
      </c>
      <c r="D2803">
        <v>0.95912364973501441</v>
      </c>
      <c r="E2803" s="6">
        <v>62.052129419024936</v>
      </c>
      <c r="F2803" s="10">
        <v>75.869075903552243</v>
      </c>
      <c r="G2803" s="10">
        <v>280.70829788385538</v>
      </c>
      <c r="H2803" s="10">
        <f t="shared" si="70"/>
        <v>59.515664842204657</v>
      </c>
    </row>
    <row r="2804" spans="1:8" x14ac:dyDescent="0.25">
      <c r="A2804" s="14"/>
      <c r="B2804" s="3">
        <f>DATE(YEAR(siječanj!B2804),MONTH(siječanj!B2804)+6,DAY(siječanj!B2804))</f>
        <v>45503</v>
      </c>
      <c r="C2804" s="8">
        <v>29.1770833333333</v>
      </c>
      <c r="D2804">
        <v>0.95912364973501441</v>
      </c>
      <c r="E2804" s="6">
        <v>64.228866582951454</v>
      </c>
      <c r="F2804" s="10">
        <v>76.065323115209367</v>
      </c>
      <c r="G2804" s="10">
        <v>282.6448273335518</v>
      </c>
      <c r="H2804" s="10">
        <f t="shared" si="70"/>
        <v>61.6034249353837</v>
      </c>
    </row>
    <row r="2805" spans="1:8" x14ac:dyDescent="0.25">
      <c r="A2805" s="14"/>
      <c r="B2805" s="3">
        <f>DATE(YEAR(siječanj!B2805),MONTH(siječanj!B2805)+6,DAY(siječanj!B2805))</f>
        <v>45503</v>
      </c>
      <c r="C2805" s="8">
        <v>29.1875</v>
      </c>
      <c r="D2805">
        <v>0.95912364973501441</v>
      </c>
      <c r="E2805" s="6">
        <v>66.751156747583451</v>
      </c>
      <c r="F2805" s="10">
        <v>76.325190526528928</v>
      </c>
      <c r="G2805" s="10">
        <v>291.43800068204871</v>
      </c>
      <c r="H2805" s="10">
        <f t="shared" si="70"/>
        <v>64.022613083776278</v>
      </c>
    </row>
    <row r="2806" spans="1:8" x14ac:dyDescent="0.25">
      <c r="A2806" s="14"/>
      <c r="B2806" s="3">
        <f>DATE(YEAR(siječanj!B2806),MONTH(siječanj!B2806)+6,DAY(siječanj!B2806))</f>
        <v>45503</v>
      </c>
      <c r="C2806" s="8">
        <v>29.1979166666667</v>
      </c>
      <c r="D2806">
        <v>0.95912364973501441</v>
      </c>
      <c r="E2806" s="6">
        <v>70.498219939296888</v>
      </c>
      <c r="F2806" s="10">
        <v>76.907461733333434</v>
      </c>
      <c r="G2806" s="10">
        <v>290.87405791375687</v>
      </c>
      <c r="H2806" s="10">
        <f t="shared" si="70"/>
        <v>67.616510008000191</v>
      </c>
    </row>
    <row r="2807" spans="1:8" x14ac:dyDescent="0.25">
      <c r="A2807" s="14"/>
      <c r="B2807" s="3">
        <f>DATE(YEAR(siječanj!B2807),MONTH(siječanj!B2807)+6,DAY(siječanj!B2807))</f>
        <v>45503</v>
      </c>
      <c r="C2807" s="8">
        <v>29.2083333333333</v>
      </c>
      <c r="D2807">
        <v>0.95912364973501441</v>
      </c>
      <c r="E2807" s="6">
        <v>73.595450984781465</v>
      </c>
      <c r="F2807" s="10">
        <v>78.095507508374581</v>
      </c>
      <c r="G2807" s="10">
        <v>268.35574482433799</v>
      </c>
      <c r="H2807" s="10">
        <f t="shared" si="70"/>
        <v>70.587137552417957</v>
      </c>
    </row>
    <row r="2808" spans="1:8" x14ac:dyDescent="0.25">
      <c r="A2808" s="14"/>
      <c r="B2808" s="3">
        <f>DATE(YEAR(siječanj!B2808),MONTH(siječanj!B2808)+6,DAY(siječanj!B2808))</f>
        <v>45503</v>
      </c>
      <c r="C2808" s="8">
        <v>29.21875</v>
      </c>
      <c r="D2808">
        <v>0.95912364973501441</v>
      </c>
      <c r="E2808" s="6">
        <v>77.048070163201217</v>
      </c>
      <c r="F2808" s="10">
        <v>79.144703341817618</v>
      </c>
      <c r="G2808" s="10">
        <v>188.4528931372331</v>
      </c>
      <c r="H2808" s="10">
        <f t="shared" si="70"/>
        <v>73.898626259969021</v>
      </c>
    </row>
    <row r="2809" spans="1:8" x14ac:dyDescent="0.25">
      <c r="A2809" s="14"/>
      <c r="B2809" s="3">
        <f>DATE(YEAR(siječanj!B2809),MONTH(siječanj!B2809)+6,DAY(siječanj!B2809))</f>
        <v>45503</v>
      </c>
      <c r="C2809" s="8">
        <v>29.2291666666667</v>
      </c>
      <c r="D2809">
        <v>0.95912364973501441</v>
      </c>
      <c r="E2809" s="6">
        <v>81.269156969744714</v>
      </c>
      <c r="F2809" s="10">
        <v>80.650445237764842</v>
      </c>
      <c r="G2809" s="10">
        <v>86.435158086801522</v>
      </c>
      <c r="H2809" s="10">
        <f t="shared" si="70"/>
        <v>77.947170443709339</v>
      </c>
    </row>
    <row r="2810" spans="1:8" x14ac:dyDescent="0.25">
      <c r="A2810" s="14"/>
      <c r="B2810" s="3">
        <f>DATE(YEAR(siječanj!B2810),MONTH(siječanj!B2810)+6,DAY(siječanj!B2810))</f>
        <v>45503</v>
      </c>
      <c r="C2810" s="8">
        <v>29.2395833333333</v>
      </c>
      <c r="D2810">
        <v>0.95912364973501441</v>
      </c>
      <c r="E2810" s="6">
        <v>85.859120850721439</v>
      </c>
      <c r="F2810" s="10">
        <v>83.588765260118848</v>
      </c>
      <c r="G2810" s="10">
        <v>36.431821702486907</v>
      </c>
      <c r="H2810" s="10">
        <f t="shared" si="70"/>
        <v>82.349513353383628</v>
      </c>
    </row>
    <row r="2811" spans="1:8" x14ac:dyDescent="0.25">
      <c r="A2811" s="14"/>
      <c r="B2811" s="3">
        <f>DATE(YEAR(siječanj!B2811),MONTH(siječanj!B2811)+6,DAY(siječanj!B2811))</f>
        <v>45503</v>
      </c>
      <c r="C2811" s="8">
        <v>29.25</v>
      </c>
      <c r="D2811">
        <v>0.95912364973501441</v>
      </c>
      <c r="E2811" s="6">
        <v>88.257992472458355</v>
      </c>
      <c r="F2811" s="10">
        <v>87.777104869567708</v>
      </c>
      <c r="G2811" s="10">
        <v>14.927203782976852</v>
      </c>
      <c r="H2811" s="10">
        <f t="shared" si="70"/>
        <v>84.65032785846968</v>
      </c>
    </row>
    <row r="2812" spans="1:8" x14ac:dyDescent="0.25">
      <c r="A2812" s="14"/>
      <c r="B2812" s="3">
        <f>DATE(YEAR(siječanj!B2812),MONTH(siječanj!B2812)+6,DAY(siječanj!B2812))</f>
        <v>45503</v>
      </c>
      <c r="C2812" s="8">
        <v>29.2604166666667</v>
      </c>
      <c r="D2812">
        <v>0.95912364973501441</v>
      </c>
      <c r="E2812" s="6">
        <v>89.196601680227275</v>
      </c>
      <c r="F2812" s="10">
        <v>91.221257883905025</v>
      </c>
      <c r="G2812" s="10">
        <v>7.2088773536685231</v>
      </c>
      <c r="H2812" s="10">
        <f t="shared" si="70"/>
        <v>85.550570147499897</v>
      </c>
    </row>
    <row r="2813" spans="1:8" x14ac:dyDescent="0.25">
      <c r="A2813" s="14"/>
      <c r="B2813" s="3">
        <f>DATE(YEAR(siječanj!B2813),MONTH(siječanj!B2813)+6,DAY(siječanj!B2813))</f>
        <v>45503</v>
      </c>
      <c r="C2813" s="8">
        <v>29.2708333333333</v>
      </c>
      <c r="D2813">
        <v>0.95912364973501441</v>
      </c>
      <c r="E2813" s="6">
        <v>92.332821472023042</v>
      </c>
      <c r="F2813" s="10">
        <v>96.093222076365464</v>
      </c>
      <c r="G2813" s="10">
        <v>4.379976923752591</v>
      </c>
      <c r="H2813" s="10">
        <f t="shared" si="70"/>
        <v>88.558592720578247</v>
      </c>
    </row>
    <row r="2814" spans="1:8" x14ac:dyDescent="0.25">
      <c r="A2814" s="14"/>
      <c r="B2814" s="3">
        <f>DATE(YEAR(siječanj!B2814),MONTH(siječanj!B2814)+6,DAY(siječanj!B2814))</f>
        <v>45503</v>
      </c>
      <c r="C2814" s="8">
        <v>29.28125</v>
      </c>
      <c r="D2814">
        <v>0.95912364973501441</v>
      </c>
      <c r="E2814" s="6">
        <v>93.128138883033714</v>
      </c>
      <c r="F2814" s="10">
        <v>104.09443187902183</v>
      </c>
      <c r="G2814" s="10">
        <v>3.1457191501001511</v>
      </c>
      <c r="H2814" s="10">
        <f t="shared" si="70"/>
        <v>89.321400458524607</v>
      </c>
    </row>
    <row r="2815" spans="1:8" x14ac:dyDescent="0.25">
      <c r="A2815" s="14"/>
      <c r="B2815" s="3">
        <f>DATE(YEAR(siječanj!B2815),MONTH(siječanj!B2815)+6,DAY(siječanj!B2815))</f>
        <v>45503</v>
      </c>
      <c r="C2815" s="8">
        <v>29.2916666666667</v>
      </c>
      <c r="D2815">
        <v>0.95912364973501441</v>
      </c>
      <c r="E2815" s="6">
        <v>92.888167963096322</v>
      </c>
      <c r="F2815" s="10">
        <v>114.06010861258684</v>
      </c>
      <c r="G2815" s="10">
        <v>2.4792774892569485</v>
      </c>
      <c r="H2815" s="10">
        <f t="shared" si="70"/>
        <v>89.091238673963986</v>
      </c>
    </row>
    <row r="2816" spans="1:8" x14ac:dyDescent="0.25">
      <c r="A2816" s="14"/>
      <c r="B2816" s="3">
        <f>DATE(YEAR(siječanj!B2816),MONTH(siječanj!B2816)+6,DAY(siječanj!B2816))</f>
        <v>45503</v>
      </c>
      <c r="C2816" s="8">
        <v>29.3020833333333</v>
      </c>
      <c r="D2816">
        <v>0.95912364973501441</v>
      </c>
      <c r="E2816" s="6">
        <v>92.505868953376009</v>
      </c>
      <c r="F2816" s="10">
        <v>118.09556627465797</v>
      </c>
      <c r="G2816" s="10">
        <v>2.0119642132559634</v>
      </c>
      <c r="H2816" s="10">
        <f t="shared" si="70"/>
        <v>88.724566652470955</v>
      </c>
    </row>
    <row r="2817" spans="1:8" x14ac:dyDescent="0.25">
      <c r="A2817" s="14"/>
      <c r="B2817" s="3">
        <f>DATE(YEAR(siječanj!B2817),MONTH(siječanj!B2817)+6,DAY(siječanj!B2817))</f>
        <v>45503</v>
      </c>
      <c r="C2817" s="8">
        <v>29.3125</v>
      </c>
      <c r="D2817">
        <v>0.95912364973501441</v>
      </c>
      <c r="E2817" s="6">
        <v>93.391053517913093</v>
      </c>
      <c r="F2817" s="10">
        <v>122.9603783567989</v>
      </c>
      <c r="G2817" s="10">
        <v>1.8489421604642873</v>
      </c>
      <c r="H2817" s="10">
        <f t="shared" si="70"/>
        <v>89.573568102698857</v>
      </c>
    </row>
    <row r="2818" spans="1:8" x14ac:dyDescent="0.25">
      <c r="A2818" s="14"/>
      <c r="B2818" s="3">
        <f>DATE(YEAR(siječanj!B2818),MONTH(siječanj!B2818)+6,DAY(siječanj!B2818))</f>
        <v>45503</v>
      </c>
      <c r="C2818" s="8">
        <v>29.3229166666667</v>
      </c>
      <c r="D2818">
        <v>0.95912364973501441</v>
      </c>
      <c r="E2818" s="6">
        <v>95.078923220510418</v>
      </c>
      <c r="F2818" s="10">
        <v>129.55288873867684</v>
      </c>
      <c r="G2818" s="10">
        <v>1.8571252216506136</v>
      </c>
      <c r="H2818" s="10">
        <f t="shared" si="70"/>
        <v>91.192443852131163</v>
      </c>
    </row>
    <row r="2819" spans="1:8" x14ac:dyDescent="0.25">
      <c r="A2819" s="14"/>
      <c r="B2819" s="3">
        <f>DATE(YEAR(siječanj!B2819),MONTH(siječanj!B2819)+6,DAY(siječanj!B2819))</f>
        <v>45503</v>
      </c>
      <c r="C2819" s="8">
        <v>29.3333333333333</v>
      </c>
      <c r="D2819">
        <v>0.95912364973501441</v>
      </c>
      <c r="E2819" s="6">
        <v>95.921630774224454</v>
      </c>
      <c r="F2819" s="10">
        <v>138.10236781429433</v>
      </c>
      <c r="G2819" s="10">
        <v>1.7997416202807497</v>
      </c>
      <c r="H2819" s="10">
        <f t="shared" si="70"/>
        <v>92.00070459670863</v>
      </c>
    </row>
    <row r="2820" spans="1:8" x14ac:dyDescent="0.25">
      <c r="A2820" s="14"/>
      <c r="B2820" s="3">
        <f>DATE(YEAR(siječanj!B2820),MONTH(siječanj!B2820)+6,DAY(siječanj!B2820))</f>
        <v>45503</v>
      </c>
      <c r="C2820" s="8">
        <v>29.34375</v>
      </c>
      <c r="D2820">
        <v>0.95912364973501441</v>
      </c>
      <c r="E2820" s="6">
        <v>97.612543347107831</v>
      </c>
      <c r="F2820" s="10">
        <v>141.90648677060582</v>
      </c>
      <c r="G2820" s="10">
        <v>1.7784130148887227</v>
      </c>
      <c r="H2820" s="10">
        <f t="shared" ref="H2820:H2883" si="72">D2820*E2820</f>
        <v>93.622498834995355</v>
      </c>
    </row>
    <row r="2821" spans="1:8" x14ac:dyDescent="0.25">
      <c r="A2821" s="14"/>
      <c r="B2821" s="3">
        <f>DATE(YEAR(siječanj!B2821),MONTH(siječanj!B2821)+6,DAY(siječanj!B2821))</f>
        <v>45503</v>
      </c>
      <c r="C2821" s="8">
        <v>29.3541666666667</v>
      </c>
      <c r="D2821">
        <v>0.95912364973501441</v>
      </c>
      <c r="E2821" s="6">
        <v>98.362301461591144</v>
      </c>
      <c r="F2821" s="10">
        <v>144.40783484243914</v>
      </c>
      <c r="G2821" s="10">
        <v>1.5651486037957067</v>
      </c>
      <c r="H2821" s="10">
        <f t="shared" si="72"/>
        <v>94.341609574177042</v>
      </c>
    </row>
    <row r="2822" spans="1:8" x14ac:dyDescent="0.25">
      <c r="A2822" s="14"/>
      <c r="B2822" s="3">
        <f>DATE(YEAR(siječanj!B2822),MONTH(siječanj!B2822)+6,DAY(siječanj!B2822))</f>
        <v>45503</v>
      </c>
      <c r="C2822" s="8">
        <v>29.3645833333333</v>
      </c>
      <c r="D2822">
        <v>0.95912364973501441</v>
      </c>
      <c r="E2822" s="6">
        <v>100.04082872468645</v>
      </c>
      <c r="F2822" s="10">
        <v>146.92475250265699</v>
      </c>
      <c r="G2822" s="10">
        <v>1.5264679207802754</v>
      </c>
      <c r="H2822" s="10">
        <f t="shared" si="72"/>
        <v>95.951524768936736</v>
      </c>
    </row>
    <row r="2823" spans="1:8" x14ac:dyDescent="0.25">
      <c r="A2823" s="14"/>
      <c r="B2823" s="3">
        <f>DATE(YEAR(siječanj!B2823),MONTH(siječanj!B2823)+6,DAY(siječanj!B2823))</f>
        <v>45503</v>
      </c>
      <c r="C2823" s="8">
        <v>29.375</v>
      </c>
      <c r="D2823">
        <v>0.95912364973501441</v>
      </c>
      <c r="E2823" s="6">
        <v>101.57892870654216</v>
      </c>
      <c r="F2823" s="10">
        <v>149.92977426637165</v>
      </c>
      <c r="G2823" s="10">
        <v>1.4931478261402991</v>
      </c>
      <c r="H2823" s="10">
        <f t="shared" si="72"/>
        <v>97.426752837191543</v>
      </c>
    </row>
    <row r="2824" spans="1:8" x14ac:dyDescent="0.25">
      <c r="A2824" s="14"/>
      <c r="B2824" s="3">
        <f>DATE(YEAR(siječanj!B2824),MONTH(siječanj!B2824)+6,DAY(siječanj!B2824))</f>
        <v>45503</v>
      </c>
      <c r="C2824" s="8">
        <v>29.3854166666667</v>
      </c>
      <c r="D2824">
        <v>0.95912364973501441</v>
      </c>
      <c r="E2824" s="6">
        <v>103.38912415956457</v>
      </c>
      <c r="F2824" s="10">
        <v>151.66174510950887</v>
      </c>
      <c r="G2824" s="10">
        <v>1.4042091820647988</v>
      </c>
      <c r="H2824" s="10">
        <f t="shared" si="72"/>
        <v>99.162954106828124</v>
      </c>
    </row>
    <row r="2825" spans="1:8" x14ac:dyDescent="0.25">
      <c r="A2825" s="14"/>
      <c r="B2825" s="3">
        <f>DATE(YEAR(siječanj!B2825),MONTH(siječanj!B2825)+6,DAY(siječanj!B2825))</f>
        <v>45503</v>
      </c>
      <c r="C2825" s="8">
        <v>29.3958333333333</v>
      </c>
      <c r="D2825">
        <v>0.95912364973501441</v>
      </c>
      <c r="E2825" s="6">
        <v>104.0548653539698</v>
      </c>
      <c r="F2825" s="10">
        <v>152.10427459417684</v>
      </c>
      <c r="G2825" s="10">
        <v>1.3689921711837896</v>
      </c>
      <c r="H2825" s="10">
        <f t="shared" si="72"/>
        <v>99.801482230985016</v>
      </c>
    </row>
    <row r="2826" spans="1:8" x14ac:dyDescent="0.25">
      <c r="A2826" s="14"/>
      <c r="B2826" s="3">
        <f>DATE(YEAR(siječanj!B2826),MONTH(siječanj!B2826)+6,DAY(siječanj!B2826))</f>
        <v>45503</v>
      </c>
      <c r="C2826" s="8">
        <v>29.40625</v>
      </c>
      <c r="D2826">
        <v>0.95912364973501441</v>
      </c>
      <c r="E2826" s="6">
        <v>104.76873080324259</v>
      </c>
      <c r="F2826" s="10">
        <v>152.73340846061146</v>
      </c>
      <c r="G2826" s="10">
        <v>1.3616486043597964</v>
      </c>
      <c r="H2826" s="10">
        <f t="shared" si="72"/>
        <v>100.48616746611125</v>
      </c>
    </row>
    <row r="2827" spans="1:8" x14ac:dyDescent="0.25">
      <c r="A2827" s="14"/>
      <c r="B2827" s="3">
        <f>DATE(YEAR(siječanj!B2827),MONTH(siječanj!B2827)+6,DAY(siječanj!B2827))</f>
        <v>45503</v>
      </c>
      <c r="C2827" s="8">
        <v>29.4166666666667</v>
      </c>
      <c r="D2827">
        <v>0.95912364973501441</v>
      </c>
      <c r="E2827" s="6">
        <v>105.91872391350424</v>
      </c>
      <c r="F2827" s="10">
        <v>152.73514916299939</v>
      </c>
      <c r="G2827" s="10">
        <v>1.3748917868193835</v>
      </c>
      <c r="H2827" s="10">
        <f t="shared" si="72"/>
        <v>101.58915305519554</v>
      </c>
    </row>
    <row r="2828" spans="1:8" x14ac:dyDescent="0.25">
      <c r="A2828" s="14"/>
      <c r="B2828" s="3">
        <f>DATE(YEAR(siječanj!B2828),MONTH(siječanj!B2828)+6,DAY(siječanj!B2828))</f>
        <v>45503</v>
      </c>
      <c r="C2828" s="8">
        <v>29.4270833333333</v>
      </c>
      <c r="D2828">
        <v>0.95912364973501441</v>
      </c>
      <c r="E2828" s="6">
        <v>106.34217261983929</v>
      </c>
      <c r="F2828" s="10">
        <v>152.32113067581034</v>
      </c>
      <c r="G2828" s="10">
        <v>1.4134255078622306</v>
      </c>
      <c r="H2828" s="10">
        <f t="shared" si="72"/>
        <v>101.99529272389118</v>
      </c>
    </row>
    <row r="2829" spans="1:8" x14ac:dyDescent="0.25">
      <c r="A2829" s="14"/>
      <c r="B2829" s="3">
        <f>DATE(YEAR(siječanj!B2829),MONTH(siječanj!B2829)+6,DAY(siječanj!B2829))</f>
        <v>45503</v>
      </c>
      <c r="C2829" s="8">
        <v>29.4375</v>
      </c>
      <c r="D2829">
        <v>0.95912364973501441</v>
      </c>
      <c r="E2829" s="6">
        <v>108.34593325016563</v>
      </c>
      <c r="F2829" s="10">
        <v>152.04655987172487</v>
      </c>
      <c r="G2829" s="10">
        <v>1.4172208496098004</v>
      </c>
      <c r="H2829" s="10">
        <f t="shared" si="72"/>
        <v>103.91714693284511</v>
      </c>
    </row>
    <row r="2830" spans="1:8" x14ac:dyDescent="0.25">
      <c r="A2830" s="14"/>
      <c r="B2830" s="3">
        <f>DATE(YEAR(siječanj!B2830),MONTH(siječanj!B2830)+6,DAY(siječanj!B2830))</f>
        <v>45503</v>
      </c>
      <c r="C2830" s="8">
        <v>29.4479166666667</v>
      </c>
      <c r="D2830">
        <v>0.95912364973501441</v>
      </c>
      <c r="E2830" s="6">
        <v>109.23451640913818</v>
      </c>
      <c r="F2830" s="10">
        <v>151.97500066753051</v>
      </c>
      <c r="G2830" s="10">
        <v>1.3927642704131864</v>
      </c>
      <c r="H2830" s="10">
        <f t="shared" si="72"/>
        <v>104.76940805537193</v>
      </c>
    </row>
    <row r="2831" spans="1:8" x14ac:dyDescent="0.25">
      <c r="A2831" s="14"/>
      <c r="B2831" s="3">
        <f>DATE(YEAR(siječanj!B2831),MONTH(siječanj!B2831)+6,DAY(siječanj!B2831))</f>
        <v>45503</v>
      </c>
      <c r="C2831" s="8">
        <v>29.4583333333333</v>
      </c>
      <c r="D2831">
        <v>0.95912364973501441</v>
      </c>
      <c r="E2831" s="6">
        <v>110.4447894892444</v>
      </c>
      <c r="F2831" s="10">
        <v>152.1121248806308</v>
      </c>
      <c r="G2831" s="10">
        <v>1.433246745856104</v>
      </c>
      <c r="H2831" s="10">
        <f t="shared" si="72"/>
        <v>105.93020958913945</v>
      </c>
    </row>
    <row r="2832" spans="1:8" x14ac:dyDescent="0.25">
      <c r="A2832" s="14"/>
      <c r="B2832" s="3">
        <f>DATE(YEAR(siječanj!B2832),MONTH(siječanj!B2832)+6,DAY(siječanj!B2832))</f>
        <v>45503</v>
      </c>
      <c r="C2832" s="8">
        <v>29.46875</v>
      </c>
      <c r="D2832">
        <v>0.95912364973501441</v>
      </c>
      <c r="E2832" s="6">
        <v>112.04785593417023</v>
      </c>
      <c r="F2832" s="10">
        <v>152.18717466937548</v>
      </c>
      <c r="G2832" s="10">
        <v>1.4307967098638761</v>
      </c>
      <c r="H2832" s="10">
        <f t="shared" si="72"/>
        <v>107.46774852856444</v>
      </c>
    </row>
    <row r="2833" spans="1:8" x14ac:dyDescent="0.25">
      <c r="A2833" s="14"/>
      <c r="B2833" s="3">
        <f>DATE(YEAR(siječanj!B2833),MONTH(siječanj!B2833)+6,DAY(siječanj!B2833))</f>
        <v>45503</v>
      </c>
      <c r="C2833" s="8">
        <v>29.4791666666667</v>
      </c>
      <c r="D2833">
        <v>0.95912364973501441</v>
      </c>
      <c r="E2833" s="6">
        <v>112.25028465364488</v>
      </c>
      <c r="F2833" s="10">
        <v>152.18361064662977</v>
      </c>
      <c r="G2833" s="10">
        <v>1.4401152037160456</v>
      </c>
      <c r="H2833" s="10">
        <f t="shared" si="72"/>
        <v>107.66190270079815</v>
      </c>
    </row>
    <row r="2834" spans="1:8" x14ac:dyDescent="0.25">
      <c r="A2834" s="14"/>
      <c r="B2834" s="3">
        <f>DATE(YEAR(siječanj!B2834),MONTH(siječanj!B2834)+6,DAY(siječanj!B2834))</f>
        <v>45503</v>
      </c>
      <c r="C2834" s="8">
        <v>29.4895833333333</v>
      </c>
      <c r="D2834">
        <v>0.95912364973501441</v>
      </c>
      <c r="E2834" s="6">
        <v>111.49360420633784</v>
      </c>
      <c r="F2834" s="10">
        <v>151.74353255656359</v>
      </c>
      <c r="G2834" s="10">
        <v>1.404166905593798</v>
      </c>
      <c r="H2834" s="10">
        <f t="shared" si="72"/>
        <v>106.9361525884939</v>
      </c>
    </row>
    <row r="2835" spans="1:8" x14ac:dyDescent="0.25">
      <c r="A2835" s="14"/>
      <c r="B2835" s="3">
        <f>DATE(YEAR(siječanj!B2835),MONTH(siječanj!B2835)+6,DAY(siječanj!B2835))</f>
        <v>45503</v>
      </c>
      <c r="C2835" s="8">
        <v>29.5</v>
      </c>
      <c r="D2835">
        <v>0.95912364973501441</v>
      </c>
      <c r="E2835" s="6">
        <v>110.76405733292884</v>
      </c>
      <c r="F2835" s="10">
        <v>151.28705001217605</v>
      </c>
      <c r="G2835" s="10">
        <v>1.4156364796058434</v>
      </c>
      <c r="H2835" s="10">
        <f t="shared" si="72"/>
        <v>106.23642692861709</v>
      </c>
    </row>
    <row r="2836" spans="1:8" x14ac:dyDescent="0.25">
      <c r="A2836" s="14"/>
      <c r="B2836" s="3">
        <f>DATE(YEAR(siječanj!B2836),MONTH(siječanj!B2836)+6,DAY(siječanj!B2836))</f>
        <v>45503</v>
      </c>
      <c r="C2836" s="8">
        <v>29.5104166666667</v>
      </c>
      <c r="D2836">
        <v>0.95912364973501441</v>
      </c>
      <c r="E2836" s="6">
        <v>110.19750405307205</v>
      </c>
      <c r="F2836" s="10">
        <v>150.47685624902354</v>
      </c>
      <c r="G2836" s="10">
        <v>1.4096502966699054</v>
      </c>
      <c r="H2836" s="10">
        <f t="shared" si="72"/>
        <v>105.6930322790715</v>
      </c>
    </row>
    <row r="2837" spans="1:8" x14ac:dyDescent="0.25">
      <c r="A2837" s="14"/>
      <c r="B2837" s="3">
        <f>DATE(YEAR(siječanj!B2837),MONTH(siječanj!B2837)+6,DAY(siječanj!B2837))</f>
        <v>45503</v>
      </c>
      <c r="C2837" s="8">
        <v>29.5208333333333</v>
      </c>
      <c r="D2837">
        <v>0.95912364973501441</v>
      </c>
      <c r="E2837" s="6">
        <v>110.97917289014092</v>
      </c>
      <c r="F2837" s="10">
        <v>150.0328427995299</v>
      </c>
      <c r="G2837" s="10">
        <v>1.3510990529440723</v>
      </c>
      <c r="H2837" s="10">
        <f t="shared" si="72"/>
        <v>106.44274934696512</v>
      </c>
    </row>
    <row r="2838" spans="1:8" x14ac:dyDescent="0.25">
      <c r="A2838" s="14"/>
      <c r="B2838" s="3">
        <f>DATE(YEAR(siječanj!B2838),MONTH(siječanj!B2838)+6,DAY(siječanj!B2838))</f>
        <v>45503</v>
      </c>
      <c r="C2838" s="8">
        <v>29.53125</v>
      </c>
      <c r="D2838">
        <v>0.95912364973501441</v>
      </c>
      <c r="E2838" s="6">
        <v>111.32067201508315</v>
      </c>
      <c r="F2838" s="10">
        <v>149.7734414246296</v>
      </c>
      <c r="G2838" s="10">
        <v>1.486836012657569</v>
      </c>
      <c r="H2838" s="10">
        <f t="shared" si="72"/>
        <v>106.77028923406102</v>
      </c>
    </row>
    <row r="2839" spans="1:8" x14ac:dyDescent="0.25">
      <c r="A2839" s="14"/>
      <c r="B2839" s="3">
        <f>DATE(YEAR(siječanj!B2839),MONTH(siječanj!B2839)+6,DAY(siječanj!B2839))</f>
        <v>45503</v>
      </c>
      <c r="C2839" s="8">
        <v>29.5416666666667</v>
      </c>
      <c r="D2839">
        <v>0.95912364973501441</v>
      </c>
      <c r="E2839" s="6">
        <v>110.34815372302528</v>
      </c>
      <c r="F2839" s="10">
        <v>149.58823148021122</v>
      </c>
      <c r="G2839" s="10">
        <v>1.5056244911331753</v>
      </c>
      <c r="H2839" s="10">
        <f t="shared" si="72"/>
        <v>105.83752394034842</v>
      </c>
    </row>
    <row r="2840" spans="1:8" x14ac:dyDescent="0.25">
      <c r="A2840" s="14"/>
      <c r="B2840" s="3">
        <f>DATE(YEAR(siječanj!B2840),MONTH(siječanj!B2840)+6,DAY(siječanj!B2840))</f>
        <v>45503</v>
      </c>
      <c r="C2840" s="8">
        <v>29.5520833333333</v>
      </c>
      <c r="D2840">
        <v>0.95912364973501441</v>
      </c>
      <c r="E2840" s="6">
        <v>109.92406845768608</v>
      </c>
      <c r="F2840" s="10">
        <v>149.08310955552938</v>
      </c>
      <c r="G2840" s="10">
        <v>1.4405591091669747</v>
      </c>
      <c r="H2840" s="10">
        <f t="shared" si="72"/>
        <v>105.43077373285745</v>
      </c>
    </row>
    <row r="2841" spans="1:8" x14ac:dyDescent="0.25">
      <c r="A2841" s="14"/>
      <c r="B2841" s="3">
        <f>DATE(YEAR(siječanj!B2841),MONTH(siječanj!B2841)+6,DAY(siječanj!B2841))</f>
        <v>45503</v>
      </c>
      <c r="C2841" s="8">
        <v>29.5625</v>
      </c>
      <c r="D2841">
        <v>0.95912364973501441</v>
      </c>
      <c r="E2841" s="6">
        <v>109.89160789001647</v>
      </c>
      <c r="F2841" s="10">
        <v>148.62467714808704</v>
      </c>
      <c r="G2841" s="10">
        <v>1.4329281605526718</v>
      </c>
      <c r="H2841" s="10">
        <f t="shared" si="72"/>
        <v>105.3996400347217</v>
      </c>
    </row>
    <row r="2842" spans="1:8" x14ac:dyDescent="0.25">
      <c r="A2842" s="14"/>
      <c r="B2842" s="3">
        <f>DATE(YEAR(siječanj!B2842),MONTH(siječanj!B2842)+6,DAY(siječanj!B2842))</f>
        <v>45503</v>
      </c>
      <c r="C2842" s="8">
        <v>29.5729166666667</v>
      </c>
      <c r="D2842">
        <v>0.95912364973501441</v>
      </c>
      <c r="E2842" s="6">
        <v>110.8511131817512</v>
      </c>
      <c r="F2842" s="10">
        <v>147.63354183821167</v>
      </c>
      <c r="G2842" s="10">
        <v>1.3413869825345055</v>
      </c>
      <c r="H2842" s="10">
        <f t="shared" si="72"/>
        <v>106.31992425207038</v>
      </c>
    </row>
    <row r="2843" spans="1:8" x14ac:dyDescent="0.25">
      <c r="A2843" s="14"/>
      <c r="B2843" s="3">
        <f>DATE(YEAR(siječanj!B2843),MONTH(siječanj!B2843)+6,DAY(siječanj!B2843))</f>
        <v>45503</v>
      </c>
      <c r="C2843" s="8">
        <v>29.5833333333333</v>
      </c>
      <c r="D2843">
        <v>0.95912364973501441</v>
      </c>
      <c r="E2843" s="6">
        <v>111.09563264095043</v>
      </c>
      <c r="F2843" s="10">
        <v>146.34869974414664</v>
      </c>
      <c r="G2843" s="10">
        <v>1.287101660721611</v>
      </c>
      <c r="H2843" s="10">
        <f t="shared" si="72"/>
        <v>106.55444864820878</v>
      </c>
    </row>
    <row r="2844" spans="1:8" x14ac:dyDescent="0.25">
      <c r="A2844" s="14"/>
      <c r="B2844" s="3">
        <f>DATE(YEAR(siječanj!B2844),MONTH(siječanj!B2844)+6,DAY(siječanj!B2844))</f>
        <v>45503</v>
      </c>
      <c r="C2844" s="8">
        <v>29.59375</v>
      </c>
      <c r="D2844">
        <v>0.95912364973501441</v>
      </c>
      <c r="E2844" s="6">
        <v>112.40620416501324</v>
      </c>
      <c r="F2844" s="10">
        <v>145.43523243287365</v>
      </c>
      <c r="G2844" s="10">
        <v>1.2443850614423213</v>
      </c>
      <c r="H2844" s="10">
        <f t="shared" si="72"/>
        <v>107.81144879160667</v>
      </c>
    </row>
    <row r="2845" spans="1:8" x14ac:dyDescent="0.25">
      <c r="A2845" s="14"/>
      <c r="B2845" s="3">
        <f>DATE(YEAR(siječanj!B2845),MONTH(siječanj!B2845)+6,DAY(siječanj!B2845))</f>
        <v>45503</v>
      </c>
      <c r="C2845" s="8">
        <v>29.6041666666667</v>
      </c>
      <c r="D2845">
        <v>0.95912364973501441</v>
      </c>
      <c r="E2845" s="6">
        <v>113.40369113912379</v>
      </c>
      <c r="F2845" s="10">
        <v>144.32066488893614</v>
      </c>
      <c r="G2845" s="10">
        <v>1.2515700902473514</v>
      </c>
      <c r="H2845" s="10">
        <f t="shared" si="72"/>
        <v>108.76816213877872</v>
      </c>
    </row>
    <row r="2846" spans="1:8" x14ac:dyDescent="0.25">
      <c r="A2846" s="14"/>
      <c r="B2846" s="3">
        <f>DATE(YEAR(siječanj!B2846),MONTH(siječanj!B2846)+6,DAY(siječanj!B2846))</f>
        <v>45503</v>
      </c>
      <c r="C2846" s="8">
        <v>29.6145833333333</v>
      </c>
      <c r="D2846">
        <v>0.95912364973501441</v>
      </c>
      <c r="E2846" s="6">
        <v>113.7774527692591</v>
      </c>
      <c r="F2846" s="10">
        <v>142.78396828033232</v>
      </c>
      <c r="G2846" s="10">
        <v>1.1787806512138135</v>
      </c>
      <c r="H2846" s="10">
        <f t="shared" si="72"/>
        <v>109.126645757605</v>
      </c>
    </row>
    <row r="2847" spans="1:8" x14ac:dyDescent="0.25">
      <c r="A2847" s="14"/>
      <c r="B2847" s="3">
        <f>DATE(YEAR(siječanj!B2847),MONTH(siječanj!B2847)+6,DAY(siječanj!B2847))</f>
        <v>45503</v>
      </c>
      <c r="C2847" s="8">
        <v>29.625</v>
      </c>
      <c r="D2847">
        <v>0.95912364973501441</v>
      </c>
      <c r="E2847" s="6">
        <v>114.04853132263592</v>
      </c>
      <c r="F2847" s="10">
        <v>139.08631822330105</v>
      </c>
      <c r="G2847" s="10">
        <v>1.209724693936356</v>
      </c>
      <c r="H2847" s="10">
        <f t="shared" si="72"/>
        <v>109.38664360908467</v>
      </c>
    </row>
    <row r="2848" spans="1:8" x14ac:dyDescent="0.25">
      <c r="A2848" s="14"/>
      <c r="B2848" s="3">
        <f>DATE(YEAR(siječanj!B2848),MONTH(siječanj!B2848)+6,DAY(siječanj!B2848))</f>
        <v>45503</v>
      </c>
      <c r="C2848" s="8">
        <v>29.6354166666667</v>
      </c>
      <c r="D2848">
        <v>0.95912364973501441</v>
      </c>
      <c r="E2848" s="6">
        <v>114.41957920122725</v>
      </c>
      <c r="F2848" s="10">
        <v>137.21382447896482</v>
      </c>
      <c r="G2848" s="10">
        <v>1.1603027046169394</v>
      </c>
      <c r="H2848" s="10">
        <f t="shared" si="72"/>
        <v>109.74252440462563</v>
      </c>
    </row>
    <row r="2849" spans="1:8" x14ac:dyDescent="0.25">
      <c r="A2849" s="14"/>
      <c r="B2849" s="3">
        <f>DATE(YEAR(siječanj!B2849),MONTH(siječanj!B2849)+6,DAY(siječanj!B2849))</f>
        <v>45503</v>
      </c>
      <c r="C2849" s="8">
        <v>29.6458333333333</v>
      </c>
      <c r="D2849">
        <v>0.95912364973501441</v>
      </c>
      <c r="E2849" s="6">
        <v>115.13155271042581</v>
      </c>
      <c r="F2849" s="10">
        <v>135.65102098671025</v>
      </c>
      <c r="G2849" s="10">
        <v>1.1664851712398221</v>
      </c>
      <c r="H2849" s="10">
        <f t="shared" si="72"/>
        <v>110.42539503528279</v>
      </c>
    </row>
    <row r="2850" spans="1:8" x14ac:dyDescent="0.25">
      <c r="A2850" s="14"/>
      <c r="B2850" s="3">
        <f>DATE(YEAR(siječanj!B2850),MONTH(siječanj!B2850)+6,DAY(siječanj!B2850))</f>
        <v>45503</v>
      </c>
      <c r="C2850" s="8">
        <v>29.65625</v>
      </c>
      <c r="D2850">
        <v>0.95912364973501441</v>
      </c>
      <c r="E2850" s="6">
        <v>115.03597721895665</v>
      </c>
      <c r="F2850" s="10">
        <v>133.86788711496848</v>
      </c>
      <c r="G2850" s="10">
        <v>1.1623455756513841</v>
      </c>
      <c r="H2850" s="10">
        <f t="shared" si="72"/>
        <v>110.33372632107967</v>
      </c>
    </row>
    <row r="2851" spans="1:8" x14ac:dyDescent="0.25">
      <c r="A2851" s="14"/>
      <c r="B2851" s="3">
        <f>DATE(YEAR(siječanj!B2851),MONTH(siječanj!B2851)+6,DAY(siječanj!B2851))</f>
        <v>45503</v>
      </c>
      <c r="C2851" s="8">
        <v>29.6666666666667</v>
      </c>
      <c r="D2851">
        <v>0.95912364973501441</v>
      </c>
      <c r="E2851" s="6">
        <v>114.2673903591928</v>
      </c>
      <c r="F2851" s="10">
        <v>131.11259075036827</v>
      </c>
      <c r="G2851" s="10">
        <v>1.1618327190150146</v>
      </c>
      <c r="H2851" s="10">
        <f t="shared" si="72"/>
        <v>109.59655648700461</v>
      </c>
    </row>
    <row r="2852" spans="1:8" x14ac:dyDescent="0.25">
      <c r="A2852" s="14"/>
      <c r="B2852" s="3">
        <f>DATE(YEAR(siječanj!B2852),MONTH(siječanj!B2852)+6,DAY(siječanj!B2852))</f>
        <v>45503</v>
      </c>
      <c r="C2852" s="8">
        <v>29.6770833333333</v>
      </c>
      <c r="D2852">
        <v>0.95912364973501441</v>
      </c>
      <c r="E2852" s="6">
        <v>112.59599137448139</v>
      </c>
      <c r="F2852" s="10">
        <v>129.65241269441793</v>
      </c>
      <c r="G2852" s="10">
        <v>1.2045312000930661</v>
      </c>
      <c r="H2852" s="10">
        <f t="shared" si="72"/>
        <v>107.99347819262479</v>
      </c>
    </row>
    <row r="2853" spans="1:8" x14ac:dyDescent="0.25">
      <c r="A2853" s="14"/>
      <c r="B2853" s="3">
        <f>DATE(YEAR(siječanj!B2853),MONTH(siječanj!B2853)+6,DAY(siječanj!B2853))</f>
        <v>45503</v>
      </c>
      <c r="C2853" s="8">
        <v>29.6875</v>
      </c>
      <c r="D2853">
        <v>0.95912364973501441</v>
      </c>
      <c r="E2853" s="6">
        <v>113.33322622521288</v>
      </c>
      <c r="F2853" s="10">
        <v>128.89169199300954</v>
      </c>
      <c r="G2853" s="10">
        <v>1.2230645084728258</v>
      </c>
      <c r="H2853" s="10">
        <f t="shared" si="72"/>
        <v>108.70057757337023</v>
      </c>
    </row>
    <row r="2854" spans="1:8" x14ac:dyDescent="0.25">
      <c r="A2854" s="14"/>
      <c r="B2854" s="3">
        <f>DATE(YEAR(siječanj!B2854),MONTH(siječanj!B2854)+6,DAY(siječanj!B2854))</f>
        <v>45503</v>
      </c>
      <c r="C2854" s="8">
        <v>29.6979166666667</v>
      </c>
      <c r="D2854">
        <v>0.95912364973501441</v>
      </c>
      <c r="E2854" s="6">
        <v>113.36001294343068</v>
      </c>
      <c r="F2854" s="10">
        <v>128.11232470205198</v>
      </c>
      <c r="G2854" s="10">
        <v>1.2269444041645658</v>
      </c>
      <c r="H2854" s="10">
        <f t="shared" si="72"/>
        <v>108.7262693483117</v>
      </c>
    </row>
    <row r="2855" spans="1:8" x14ac:dyDescent="0.25">
      <c r="A2855" s="14"/>
      <c r="B2855" s="3">
        <f>DATE(YEAR(siječanj!B2855),MONTH(siječanj!B2855)+6,DAY(siječanj!B2855))</f>
        <v>45503</v>
      </c>
      <c r="C2855" s="8">
        <v>29.7083333333333</v>
      </c>
      <c r="D2855">
        <v>0.95912364973501441</v>
      </c>
      <c r="E2855" s="6">
        <v>114.36437396647764</v>
      </c>
      <c r="F2855" s="10">
        <v>127.40739087175798</v>
      </c>
      <c r="G2855" s="10">
        <v>1.2614910275694138</v>
      </c>
      <c r="H2855" s="10">
        <f t="shared" si="72"/>
        <v>109.6895757583881</v>
      </c>
    </row>
    <row r="2856" spans="1:8" x14ac:dyDescent="0.25">
      <c r="A2856" s="14"/>
      <c r="B2856" s="3">
        <f>DATE(YEAR(siječanj!B2856),MONTH(siječanj!B2856)+6,DAY(siječanj!B2856))</f>
        <v>45503</v>
      </c>
      <c r="C2856" s="8">
        <v>29.71875</v>
      </c>
      <c r="D2856">
        <v>0.95912364973501441</v>
      </c>
      <c r="E2856" s="6">
        <v>114.47691976625858</v>
      </c>
      <c r="F2856" s="10">
        <v>127.03328397093946</v>
      </c>
      <c r="G2856" s="10">
        <v>1.2750281339741683</v>
      </c>
      <c r="H2856" s="10">
        <f t="shared" si="72"/>
        <v>109.79752109663633</v>
      </c>
    </row>
    <row r="2857" spans="1:8" x14ac:dyDescent="0.25">
      <c r="A2857" s="14"/>
      <c r="B2857" s="3">
        <f>DATE(YEAR(siječanj!B2857),MONTH(siječanj!B2857)+6,DAY(siječanj!B2857))</f>
        <v>45503</v>
      </c>
      <c r="C2857" s="8">
        <v>29.7291666666667</v>
      </c>
      <c r="D2857">
        <v>0.95912364973501441</v>
      </c>
      <c r="E2857" s="6">
        <v>115.04077900228049</v>
      </c>
      <c r="F2857" s="10">
        <v>126.8069954243108</v>
      </c>
      <c r="G2857" s="10">
        <v>1.3027611592156267</v>
      </c>
      <c r="H2857" s="10">
        <f t="shared" si="72"/>
        <v>110.33833182502647</v>
      </c>
    </row>
    <row r="2858" spans="1:8" x14ac:dyDescent="0.25">
      <c r="A2858" s="14"/>
      <c r="B2858" s="3">
        <f>DATE(YEAR(siječanj!B2858),MONTH(siječanj!B2858)+6,DAY(siječanj!B2858))</f>
        <v>45503</v>
      </c>
      <c r="C2858" s="8">
        <v>29.7395833333333</v>
      </c>
      <c r="D2858">
        <v>0.95912364973501441</v>
      </c>
      <c r="E2858" s="6">
        <v>116.33578242153447</v>
      </c>
      <c r="F2858" s="10">
        <v>126.95518856993625</v>
      </c>
      <c r="G2858" s="10">
        <v>1.3256273283397586</v>
      </c>
      <c r="H2858" s="10">
        <f t="shared" si="72"/>
        <v>111.58040023092067</v>
      </c>
    </row>
    <row r="2859" spans="1:8" x14ac:dyDescent="0.25">
      <c r="A2859" s="14"/>
      <c r="B2859" s="3">
        <f>DATE(YEAR(siječanj!B2859),MONTH(siječanj!B2859)+6,DAY(siječanj!B2859))</f>
        <v>45503</v>
      </c>
      <c r="C2859" s="8">
        <v>29.75</v>
      </c>
      <c r="D2859">
        <v>0.95912364973501441</v>
      </c>
      <c r="E2859" s="6">
        <v>119.11000707091706</v>
      </c>
      <c r="F2859" s="10">
        <v>127.01033285684048</v>
      </c>
      <c r="G2859" s="10">
        <v>1.4237309611378182</v>
      </c>
      <c r="H2859" s="10">
        <f t="shared" si="72"/>
        <v>114.24122470182135</v>
      </c>
    </row>
    <row r="2860" spans="1:8" x14ac:dyDescent="0.25">
      <c r="A2860" s="14"/>
      <c r="B2860" s="3">
        <f>DATE(YEAR(siječanj!B2860),MONTH(siječanj!B2860)+6,DAY(siječanj!B2860))</f>
        <v>45503</v>
      </c>
      <c r="C2860" s="8">
        <v>29.7604166666667</v>
      </c>
      <c r="D2860">
        <v>0.95912364973501441</v>
      </c>
      <c r="E2860" s="6">
        <v>121.24887587179511</v>
      </c>
      <c r="F2860" s="10">
        <v>127.09737863662052</v>
      </c>
      <c r="G2860" s="10">
        <v>1.492292225930735</v>
      </c>
      <c r="H2860" s="10">
        <f t="shared" si="72"/>
        <v>116.29266435242386</v>
      </c>
    </row>
    <row r="2861" spans="1:8" x14ac:dyDescent="0.25">
      <c r="A2861" s="14"/>
      <c r="B2861" s="3">
        <f>DATE(YEAR(siječanj!B2861),MONTH(siječanj!B2861)+6,DAY(siječanj!B2861))</f>
        <v>45503</v>
      </c>
      <c r="C2861" s="8">
        <v>29.7708333333333</v>
      </c>
      <c r="D2861">
        <v>0.95912364973501441</v>
      </c>
      <c r="E2861" s="6">
        <v>122.79706817148433</v>
      </c>
      <c r="F2861" s="10">
        <v>127.10918866319321</v>
      </c>
      <c r="G2861" s="10">
        <v>1.7049491606645051</v>
      </c>
      <c r="H2861" s="10">
        <f t="shared" si="72"/>
        <v>117.77757220139343</v>
      </c>
    </row>
    <row r="2862" spans="1:8" x14ac:dyDescent="0.25">
      <c r="A2862" s="14"/>
      <c r="B2862" s="3">
        <f>DATE(YEAR(siječanj!B2862),MONTH(siječanj!B2862)+6,DAY(siječanj!B2862))</f>
        <v>45503</v>
      </c>
      <c r="C2862" s="8">
        <v>29.78125</v>
      </c>
      <c r="D2862">
        <v>0.95912364973501441</v>
      </c>
      <c r="E2862" s="6">
        <v>125.03876095924097</v>
      </c>
      <c r="F2862" s="10">
        <v>126.96310005488635</v>
      </c>
      <c r="G2862" s="10">
        <v>1.9553536715076689</v>
      </c>
      <c r="H2862" s="10">
        <f t="shared" si="72"/>
        <v>119.92763276957123</v>
      </c>
    </row>
    <row r="2863" spans="1:8" x14ac:dyDescent="0.25">
      <c r="A2863" s="14"/>
      <c r="B2863" s="3">
        <f>DATE(YEAR(siječanj!B2863),MONTH(siječanj!B2863)+6,DAY(siječanj!B2863))</f>
        <v>45503</v>
      </c>
      <c r="C2863" s="8">
        <v>29.7916666666667</v>
      </c>
      <c r="D2863">
        <v>0.95912364973501441</v>
      </c>
      <c r="E2863" s="6">
        <v>128.27288273756594</v>
      </c>
      <c r="F2863" s="10">
        <v>126.25740992962798</v>
      </c>
      <c r="G2863" s="10">
        <v>2.2767402919768616</v>
      </c>
      <c r="H2863" s="10">
        <f t="shared" si="72"/>
        <v>123.02955545328577</v>
      </c>
    </row>
    <row r="2864" spans="1:8" x14ac:dyDescent="0.25">
      <c r="A2864" s="14"/>
      <c r="B2864" s="3">
        <f>DATE(YEAR(siječanj!B2864),MONTH(siječanj!B2864)+6,DAY(siječanj!B2864))</f>
        <v>45503</v>
      </c>
      <c r="C2864" s="8">
        <v>29.8020833333333</v>
      </c>
      <c r="D2864">
        <v>0.95912364973501441</v>
      </c>
      <c r="E2864" s="6">
        <v>132.31795309637957</v>
      </c>
      <c r="F2864" s="10">
        <v>125.83214375108051</v>
      </c>
      <c r="G2864" s="10">
        <v>3.0317793635900419</v>
      </c>
      <c r="H2864" s="10">
        <f t="shared" si="72"/>
        <v>126.90927809926602</v>
      </c>
    </row>
    <row r="2865" spans="1:8" x14ac:dyDescent="0.25">
      <c r="A2865" s="14"/>
      <c r="B2865" s="3">
        <f>DATE(YEAR(siječanj!B2865),MONTH(siječanj!B2865)+6,DAY(siječanj!B2865))</f>
        <v>45503</v>
      </c>
      <c r="C2865" s="8">
        <v>29.8125</v>
      </c>
      <c r="D2865">
        <v>0.95912364973501441</v>
      </c>
      <c r="E2865" s="6">
        <v>137.15540835908882</v>
      </c>
      <c r="F2865" s="10">
        <v>125.37332756984262</v>
      </c>
      <c r="G2865" s="10">
        <v>5.1515829332305572</v>
      </c>
      <c r="H2865" s="10">
        <f t="shared" si="72"/>
        <v>131.54899584626557</v>
      </c>
    </row>
    <row r="2866" spans="1:8" x14ac:dyDescent="0.25">
      <c r="A2866" s="14"/>
      <c r="B2866" s="3">
        <f>DATE(YEAR(siječanj!B2866),MONTH(siječanj!B2866)+6,DAY(siječanj!B2866))</f>
        <v>45503</v>
      </c>
      <c r="C2866" s="8">
        <v>29.8229166666667</v>
      </c>
      <c r="D2866">
        <v>0.95912364973501441</v>
      </c>
      <c r="E2866" s="6">
        <v>140.74546515927665</v>
      </c>
      <c r="F2866" s="10">
        <v>124.65193519365312</v>
      </c>
      <c r="G2866" s="10">
        <v>12.250591651889145</v>
      </c>
      <c r="H2866" s="10">
        <f t="shared" si="72"/>
        <v>134.99230422721772</v>
      </c>
    </row>
    <row r="2867" spans="1:8" x14ac:dyDescent="0.25">
      <c r="A2867" s="14"/>
      <c r="B2867" s="3">
        <f>DATE(YEAR(siječanj!B2867),MONTH(siječanj!B2867)+6,DAY(siječanj!B2867))</f>
        <v>45503</v>
      </c>
      <c r="C2867" s="8">
        <v>29.8333333333333</v>
      </c>
      <c r="D2867">
        <v>0.95912364973501441</v>
      </c>
      <c r="E2867" s="6">
        <v>146.68761043593855</v>
      </c>
      <c r="F2867" s="10">
        <v>120.96613010556173</v>
      </c>
      <c r="G2867" s="10">
        <v>47.407085756470188</v>
      </c>
      <c r="H2867" s="10">
        <f t="shared" si="72"/>
        <v>140.69155629222539</v>
      </c>
    </row>
    <row r="2868" spans="1:8" x14ac:dyDescent="0.25">
      <c r="A2868" s="14"/>
      <c r="B2868" s="3">
        <f>DATE(YEAR(siječanj!B2868),MONTH(siječanj!B2868)+6,DAY(siječanj!B2868))</f>
        <v>45503</v>
      </c>
      <c r="C2868" s="8">
        <v>29.84375</v>
      </c>
      <c r="D2868">
        <v>0.95912364973501441</v>
      </c>
      <c r="E2868" s="6">
        <v>151.01288303205996</v>
      </c>
      <c r="F2868" s="10">
        <v>119.6843542535709</v>
      </c>
      <c r="G2868" s="10">
        <v>132.77434298184124</v>
      </c>
      <c r="H2868" s="10">
        <f t="shared" si="72"/>
        <v>144.84002753071618</v>
      </c>
    </row>
    <row r="2869" spans="1:8" x14ac:dyDescent="0.25">
      <c r="A2869" s="14"/>
      <c r="B2869" s="3">
        <f>DATE(YEAR(siječanj!B2869),MONTH(siječanj!B2869)+6,DAY(siječanj!B2869))</f>
        <v>45503</v>
      </c>
      <c r="C2869" s="8">
        <v>29.8541666666667</v>
      </c>
      <c r="D2869">
        <v>0.95912364973501441</v>
      </c>
      <c r="E2869" s="6">
        <v>154.59158819180232</v>
      </c>
      <c r="F2869" s="10">
        <v>118.7515976698313</v>
      </c>
      <c r="G2869" s="10">
        <v>242.1561275233538</v>
      </c>
      <c r="H2869" s="10">
        <f t="shared" si="72"/>
        <v>148.27244828485379</v>
      </c>
    </row>
    <row r="2870" spans="1:8" x14ac:dyDescent="0.25">
      <c r="A2870" s="14"/>
      <c r="B2870" s="3">
        <f>DATE(YEAR(siječanj!B2870),MONTH(siječanj!B2870)+6,DAY(siječanj!B2870))</f>
        <v>45503</v>
      </c>
      <c r="C2870" s="8">
        <v>29.8645833333333</v>
      </c>
      <c r="D2870">
        <v>0.95912364973501441</v>
      </c>
      <c r="E2870" s="6">
        <v>155.33102636441197</v>
      </c>
      <c r="F2870" s="10">
        <v>117.46199729397928</v>
      </c>
      <c r="G2870" s="10">
        <v>298.72130411785474</v>
      </c>
      <c r="H2870" s="10">
        <f t="shared" si="72"/>
        <v>148.98166092372054</v>
      </c>
    </row>
    <row r="2871" spans="1:8" x14ac:dyDescent="0.25">
      <c r="A2871" s="14"/>
      <c r="B2871" s="3">
        <f>DATE(YEAR(siječanj!B2871),MONTH(siječanj!B2871)+6,DAY(siječanj!B2871))</f>
        <v>45503</v>
      </c>
      <c r="C2871" s="8">
        <v>29.875</v>
      </c>
      <c r="D2871">
        <v>0.95912364973501441</v>
      </c>
      <c r="E2871" s="6">
        <v>155.13348220063941</v>
      </c>
      <c r="F2871" s="10">
        <v>114.43023257708241</v>
      </c>
      <c r="G2871" s="10">
        <v>313.69973372499754</v>
      </c>
      <c r="H2871" s="10">
        <f t="shared" si="72"/>
        <v>148.79219164437916</v>
      </c>
    </row>
    <row r="2872" spans="1:8" x14ac:dyDescent="0.25">
      <c r="A2872" s="14"/>
      <c r="B2872" s="3">
        <f>DATE(YEAR(siječanj!B2872),MONTH(siječanj!B2872)+6,DAY(siječanj!B2872))</f>
        <v>45503</v>
      </c>
      <c r="C2872" s="8">
        <v>29.8854166666667</v>
      </c>
      <c r="D2872">
        <v>0.95912364973501441</v>
      </c>
      <c r="E2872" s="6">
        <v>159.33871415520659</v>
      </c>
      <c r="F2872" s="10">
        <v>112.03365544238144</v>
      </c>
      <c r="G2872" s="10">
        <v>315.17943005295842</v>
      </c>
      <c r="H2872" s="10">
        <f t="shared" si="72"/>
        <v>152.82552906462595</v>
      </c>
    </row>
    <row r="2873" spans="1:8" x14ac:dyDescent="0.25">
      <c r="A2873" s="14"/>
      <c r="B2873" s="3">
        <f>DATE(YEAR(siječanj!B2873),MONTH(siječanj!B2873)+6,DAY(siječanj!B2873))</f>
        <v>45503</v>
      </c>
      <c r="C2873" s="8">
        <v>29.8958333333333</v>
      </c>
      <c r="D2873">
        <v>0.95912364973501441</v>
      </c>
      <c r="E2873" s="6">
        <v>162.16647184022111</v>
      </c>
      <c r="F2873" s="10">
        <v>109.92713618088786</v>
      </c>
      <c r="G2873" s="10">
        <v>315.64188804487981</v>
      </c>
      <c r="H2873" s="10">
        <f t="shared" si="72"/>
        <v>155.53769833604329</v>
      </c>
    </row>
    <row r="2874" spans="1:8" x14ac:dyDescent="0.25">
      <c r="A2874" s="14"/>
      <c r="B2874" s="3">
        <f>DATE(YEAR(siječanj!B2874),MONTH(siječanj!B2874)+6,DAY(siječanj!B2874))</f>
        <v>45503</v>
      </c>
      <c r="C2874" s="8">
        <v>29.90625</v>
      </c>
      <c r="D2874">
        <v>0.95912364973501441</v>
      </c>
      <c r="E2874" s="6">
        <v>160.29262935525321</v>
      </c>
      <c r="F2874" s="10">
        <v>107.57650204047998</v>
      </c>
      <c r="G2874" s="10">
        <v>315.77963457858499</v>
      </c>
      <c r="H2874" s="10">
        <f t="shared" si="72"/>
        <v>153.74045169283238</v>
      </c>
    </row>
    <row r="2875" spans="1:8" x14ac:dyDescent="0.25">
      <c r="A2875" s="14"/>
      <c r="B2875" s="3">
        <f>DATE(YEAR(siječanj!B2875),MONTH(siječanj!B2875)+6,DAY(siječanj!B2875))</f>
        <v>45503</v>
      </c>
      <c r="C2875" s="8">
        <v>29.9166666666667</v>
      </c>
      <c r="D2875">
        <v>0.95912364973501441</v>
      </c>
      <c r="E2875" s="6">
        <v>156.369084613875</v>
      </c>
      <c r="F2875" s="10">
        <v>104.38146101891066</v>
      </c>
      <c r="G2875" s="10">
        <v>312.09447001461234</v>
      </c>
      <c r="H2875" s="10">
        <f t="shared" si="72"/>
        <v>149.97728714058309</v>
      </c>
    </row>
    <row r="2876" spans="1:8" x14ac:dyDescent="0.25">
      <c r="A2876" s="14"/>
      <c r="B2876" s="3">
        <f>DATE(YEAR(siječanj!B2876),MONTH(siječanj!B2876)+6,DAY(siječanj!B2876))</f>
        <v>45503</v>
      </c>
      <c r="C2876" s="8">
        <v>29.9270833333333</v>
      </c>
      <c r="D2876">
        <v>0.95912364973501441</v>
      </c>
      <c r="E2876" s="6">
        <v>149.83309580717085</v>
      </c>
      <c r="F2876" s="10">
        <v>101.73667551685033</v>
      </c>
      <c r="G2876" s="10">
        <v>308.90349920728391</v>
      </c>
      <c r="H2876" s="10">
        <f t="shared" si="72"/>
        <v>143.70846570166978</v>
      </c>
    </row>
    <row r="2877" spans="1:8" x14ac:dyDescent="0.25">
      <c r="A2877" s="14"/>
      <c r="B2877" s="3">
        <f>DATE(YEAR(siječanj!B2877),MONTH(siječanj!B2877)+6,DAY(siječanj!B2877))</f>
        <v>45503</v>
      </c>
      <c r="C2877" s="8">
        <v>29.9375</v>
      </c>
      <c r="D2877">
        <v>0.95912364973501441</v>
      </c>
      <c r="E2877" s="6">
        <v>140.71037558321223</v>
      </c>
      <c r="F2877" s="10">
        <v>99.093163140925483</v>
      </c>
      <c r="G2877" s="10">
        <v>307.32128997846286</v>
      </c>
      <c r="H2877" s="10">
        <f t="shared" si="72"/>
        <v>134.95864898495518</v>
      </c>
    </row>
    <row r="2878" spans="1:8" x14ac:dyDescent="0.25">
      <c r="A2878" s="14"/>
      <c r="B2878" s="3">
        <f>DATE(YEAR(siječanj!B2878),MONTH(siječanj!B2878)+6,DAY(siječanj!B2878))</f>
        <v>45503</v>
      </c>
      <c r="C2878" s="8">
        <v>29.9479166666667</v>
      </c>
      <c r="D2878">
        <v>0.95912364973501441</v>
      </c>
      <c r="E2878" s="6">
        <v>129.59588884068961</v>
      </c>
      <c r="F2878" s="10">
        <v>96.523082426022839</v>
      </c>
      <c r="G2878" s="10">
        <v>306.53836130383053</v>
      </c>
      <c r="H2878" s="10">
        <f t="shared" si="72"/>
        <v>124.29848189553545</v>
      </c>
    </row>
    <row r="2879" spans="1:8" x14ac:dyDescent="0.25">
      <c r="A2879" s="14"/>
      <c r="B2879" s="3">
        <f>DATE(YEAR(siječanj!B2879),MONTH(siječanj!B2879)+6,DAY(siječanj!B2879))</f>
        <v>45503</v>
      </c>
      <c r="C2879" s="8">
        <v>29.9583333333333</v>
      </c>
      <c r="D2879">
        <v>0.95912364973501441</v>
      </c>
      <c r="E2879" s="6">
        <v>118.33215955864399</v>
      </c>
      <c r="F2879" s="10">
        <v>93.188466300158325</v>
      </c>
      <c r="G2879" s="10">
        <v>298.66901889152552</v>
      </c>
      <c r="H2879" s="10">
        <f t="shared" si="72"/>
        <v>113.49517275691269</v>
      </c>
    </row>
    <row r="2880" spans="1:8" x14ac:dyDescent="0.25">
      <c r="A2880" s="14"/>
      <c r="B2880" s="3">
        <f>DATE(YEAR(siječanj!B2880),MONTH(siječanj!B2880)+6,DAY(siječanj!B2880))</f>
        <v>45503</v>
      </c>
      <c r="C2880" s="8">
        <v>29.96875</v>
      </c>
      <c r="D2880">
        <v>0.95912364973501441</v>
      </c>
      <c r="E2880" s="6">
        <v>108.30438348705603</v>
      </c>
      <c r="F2880" s="10">
        <v>90.404945455619369</v>
      </c>
      <c r="G2880" s="10">
        <v>297.66166684584471</v>
      </c>
      <c r="H2880" s="10">
        <f t="shared" si="72"/>
        <v>103.8772955724058</v>
      </c>
    </row>
    <row r="2881" spans="1:8" x14ac:dyDescent="0.25">
      <c r="A2881" s="14"/>
      <c r="B2881" s="3">
        <f>DATE(YEAR(siječanj!B2881),MONTH(siječanj!B2881)+6,DAY(siječanj!B2881))</f>
        <v>45503</v>
      </c>
      <c r="C2881" s="8">
        <v>29.9791666666667</v>
      </c>
      <c r="D2881">
        <v>0.95912364973501441</v>
      </c>
      <c r="E2881" s="6">
        <v>98.60864289849728</v>
      </c>
      <c r="F2881" s="10">
        <v>88.148427969242675</v>
      </c>
      <c r="G2881" s="10">
        <v>293.71540025146362</v>
      </c>
      <c r="H2881" s="10">
        <f t="shared" si="72"/>
        <v>94.577881472223424</v>
      </c>
    </row>
    <row r="2882" spans="1:8" ht="15.75" thickBot="1" x14ac:dyDescent="0.3">
      <c r="A2882" s="14"/>
      <c r="B2882" s="3">
        <f>DATE(YEAR(siječanj!B2882),MONTH(siječanj!B2882)+6,DAY(siječanj!B2882))</f>
        <v>45503</v>
      </c>
      <c r="C2882" s="8">
        <v>29.9895833333333</v>
      </c>
      <c r="D2882">
        <v>0.95912364973501441</v>
      </c>
      <c r="E2882" s="6">
        <v>90.418221473851659</v>
      </c>
      <c r="F2882" s="10">
        <v>86.152869734582154</v>
      </c>
      <c r="G2882" s="10">
        <v>293.16686632232955</v>
      </c>
      <c r="H2882" s="10">
        <f t="shared" si="72"/>
        <v>86.722254582549454</v>
      </c>
    </row>
    <row r="2883" spans="1:8" x14ac:dyDescent="0.25">
      <c r="A2883" s="13">
        <f t="shared" ref="A2883" si="73">A2787+1</f>
        <v>213</v>
      </c>
      <c r="B2883" s="3">
        <f>DATE(YEAR(siječanj!B2883),MONTH(siječanj!B2883)+6,DAY(siječanj!B2883))</f>
        <v>45504</v>
      </c>
      <c r="C2883" s="8">
        <v>30</v>
      </c>
      <c r="D2883">
        <v>0.95942589907328979</v>
      </c>
      <c r="E2883" s="6">
        <v>81.721447908357376</v>
      </c>
      <c r="F2883" s="10">
        <v>83.929938288913547</v>
      </c>
      <c r="G2883" s="10">
        <v>284.40191122793402</v>
      </c>
      <c r="H2883" s="10">
        <f t="shared" si="72"/>
        <v>78.405673633046788</v>
      </c>
    </row>
    <row r="2884" spans="1:8" x14ac:dyDescent="0.25">
      <c r="A2884" s="14"/>
      <c r="B2884" s="3">
        <f>DATE(YEAR(siječanj!B2884),MONTH(siječanj!B2884)+6,DAY(siječanj!B2884))</f>
        <v>45504</v>
      </c>
      <c r="C2884" s="8">
        <v>30.0104166666667</v>
      </c>
      <c r="D2884">
        <v>0.95942589907328979</v>
      </c>
      <c r="E2884" s="6">
        <v>76.856825568644609</v>
      </c>
      <c r="F2884" s="10">
        <v>82.373011263808039</v>
      </c>
      <c r="G2884" s="10">
        <v>281.60893293253173</v>
      </c>
      <c r="H2884" s="10">
        <f t="shared" ref="H2884:H2947" si="74">D2884*E2884</f>
        <v>73.738428971115866</v>
      </c>
    </row>
    <row r="2885" spans="1:8" x14ac:dyDescent="0.25">
      <c r="A2885" s="14"/>
      <c r="B2885" s="3">
        <f>DATE(YEAR(siječanj!B2885),MONTH(siječanj!B2885)+6,DAY(siječanj!B2885))</f>
        <v>45504</v>
      </c>
      <c r="C2885" s="8">
        <v>30.0208333333333</v>
      </c>
      <c r="D2885">
        <v>0.95942589907328979</v>
      </c>
      <c r="E2885" s="6">
        <v>72.064268408822201</v>
      </c>
      <c r="F2885" s="10">
        <v>81.111999054764524</v>
      </c>
      <c r="G2885" s="10">
        <v>281.16774866926903</v>
      </c>
      <c r="H2885" s="10">
        <f t="shared" si="74"/>
        <v>69.140325509193119</v>
      </c>
    </row>
    <row r="2886" spans="1:8" x14ac:dyDescent="0.25">
      <c r="A2886" s="14"/>
      <c r="B2886" s="3">
        <f>DATE(YEAR(siječanj!B2886),MONTH(siječanj!B2886)+6,DAY(siječanj!B2886))</f>
        <v>45504</v>
      </c>
      <c r="C2886" s="8">
        <v>30.03125</v>
      </c>
      <c r="D2886">
        <v>0.95942589907328979</v>
      </c>
      <c r="E2886" s="6">
        <v>68.289072462358988</v>
      </c>
      <c r="F2886" s="10">
        <v>80.056839901661419</v>
      </c>
      <c r="G2886" s="10">
        <v>280.31225458933108</v>
      </c>
      <c r="H2886" s="10">
        <f t="shared" si="74"/>
        <v>65.518304744079813</v>
      </c>
    </row>
    <row r="2887" spans="1:8" x14ac:dyDescent="0.25">
      <c r="A2887" s="14"/>
      <c r="B2887" s="3">
        <f>DATE(YEAR(siječanj!B2887),MONTH(siječanj!B2887)+6,DAY(siječanj!B2887))</f>
        <v>45504</v>
      </c>
      <c r="C2887" s="8">
        <v>30.0416666666667</v>
      </c>
      <c r="D2887">
        <v>0.95942589907328979</v>
      </c>
      <c r="E2887" s="6">
        <v>65.694166287367111</v>
      </c>
      <c r="F2887" s="10">
        <v>77.537330850346251</v>
      </c>
      <c r="G2887" s="10">
        <v>274.86088088724762</v>
      </c>
      <c r="H2887" s="10">
        <f t="shared" si="74"/>
        <v>63.028684554127395</v>
      </c>
    </row>
    <row r="2888" spans="1:8" x14ac:dyDescent="0.25">
      <c r="A2888" s="14"/>
      <c r="B2888" s="3">
        <f>DATE(YEAR(siječanj!B2888),MONTH(siječanj!B2888)+6,DAY(siječanj!B2888))</f>
        <v>45504</v>
      </c>
      <c r="C2888" s="8">
        <v>30.0520833333333</v>
      </c>
      <c r="D2888">
        <v>0.95942589907328979</v>
      </c>
      <c r="E2888" s="6">
        <v>63.456862406428513</v>
      </c>
      <c r="F2888" s="10">
        <v>77.581216548611494</v>
      </c>
      <c r="G2888" s="10">
        <v>278.07816151952647</v>
      </c>
      <c r="H2888" s="10">
        <f t="shared" si="74"/>
        <v>60.882157266657721</v>
      </c>
    </row>
    <row r="2889" spans="1:8" x14ac:dyDescent="0.25">
      <c r="A2889" s="14"/>
      <c r="B2889" s="3">
        <f>DATE(YEAR(siječanj!B2889),MONTH(siječanj!B2889)+6,DAY(siječanj!B2889))</f>
        <v>45504</v>
      </c>
      <c r="C2889" s="8">
        <v>30.0625</v>
      </c>
      <c r="D2889">
        <v>0.95942589907328979</v>
      </c>
      <c r="E2889" s="6">
        <v>61.814079015339992</v>
      </c>
      <c r="F2889" s="10">
        <v>77.099019718797067</v>
      </c>
      <c r="G2889" s="10">
        <v>278.09007800248799</v>
      </c>
      <c r="H2889" s="10">
        <f t="shared" si="74"/>
        <v>59.306028334679951</v>
      </c>
    </row>
    <row r="2890" spans="1:8" x14ac:dyDescent="0.25">
      <c r="A2890" s="14"/>
      <c r="B2890" s="3">
        <f>DATE(YEAR(siječanj!B2890),MONTH(siječanj!B2890)+6,DAY(siječanj!B2890))</f>
        <v>45504</v>
      </c>
      <c r="C2890" s="8">
        <v>30.0729166666667</v>
      </c>
      <c r="D2890">
        <v>0.95942589907328979</v>
      </c>
      <c r="E2890" s="6">
        <v>60.408507464913924</v>
      </c>
      <c r="F2890" s="10">
        <v>76.614909962181528</v>
      </c>
      <c r="G2890" s="10">
        <v>278.25010895161262</v>
      </c>
      <c r="H2890" s="10">
        <f t="shared" si="74"/>
        <v>57.957486586200581</v>
      </c>
    </row>
    <row r="2891" spans="1:8" x14ac:dyDescent="0.25">
      <c r="A2891" s="14"/>
      <c r="B2891" s="3">
        <f>DATE(YEAR(siječanj!B2891),MONTH(siječanj!B2891)+6,DAY(siječanj!B2891))</f>
        <v>45504</v>
      </c>
      <c r="C2891" s="8">
        <v>30.0833333333333</v>
      </c>
      <c r="D2891">
        <v>0.95942589907328979</v>
      </c>
      <c r="E2891" s="6">
        <v>60.116066740250929</v>
      </c>
      <c r="F2891" s="10">
        <v>76.264296571811428</v>
      </c>
      <c r="G2891" s="10">
        <v>277.23051772476799</v>
      </c>
      <c r="H2891" s="10">
        <f t="shared" si="74"/>
        <v>57.676911381015138</v>
      </c>
    </row>
    <row r="2892" spans="1:8" x14ac:dyDescent="0.25">
      <c r="A2892" s="14"/>
      <c r="B2892" s="3">
        <f>DATE(YEAR(siječanj!B2892),MONTH(siječanj!B2892)+6,DAY(siječanj!B2892))</f>
        <v>45504</v>
      </c>
      <c r="C2892" s="8">
        <v>30.09375</v>
      </c>
      <c r="D2892">
        <v>0.95942589907328979</v>
      </c>
      <c r="E2892" s="6">
        <v>59.600107091212784</v>
      </c>
      <c r="F2892" s="10">
        <v>75.902517890896846</v>
      </c>
      <c r="G2892" s="10">
        <v>277.4140394995477</v>
      </c>
      <c r="H2892" s="10">
        <f t="shared" si="74"/>
        <v>57.181886330851178</v>
      </c>
    </row>
    <row r="2893" spans="1:8" x14ac:dyDescent="0.25">
      <c r="A2893" s="14"/>
      <c r="B2893" s="3">
        <f>DATE(YEAR(siječanj!B2893),MONTH(siječanj!B2893)+6,DAY(siječanj!B2893))</f>
        <v>45504</v>
      </c>
      <c r="C2893" s="8">
        <v>30.1041666666667</v>
      </c>
      <c r="D2893">
        <v>0.95942589907328979</v>
      </c>
      <c r="E2893" s="6">
        <v>58.824597898625228</v>
      </c>
      <c r="F2893" s="10">
        <v>75.624587743423305</v>
      </c>
      <c r="G2893" s="10">
        <v>277.28204551227338</v>
      </c>
      <c r="H2893" s="10">
        <f t="shared" si="74"/>
        <v>56.43784272651326</v>
      </c>
    </row>
    <row r="2894" spans="1:8" x14ac:dyDescent="0.25">
      <c r="A2894" s="14"/>
      <c r="B2894" s="3">
        <f>DATE(YEAR(siječanj!B2894),MONTH(siječanj!B2894)+6,DAY(siječanj!B2894))</f>
        <v>45504</v>
      </c>
      <c r="C2894" s="8">
        <v>30.1145833333333</v>
      </c>
      <c r="D2894">
        <v>0.95942589907328979</v>
      </c>
      <c r="E2894" s="6">
        <v>58.513119526965184</v>
      </c>
      <c r="F2894" s="10">
        <v>75.566667542084971</v>
      </c>
      <c r="G2894" s="10">
        <v>277.51295692109034</v>
      </c>
      <c r="H2894" s="10">
        <f t="shared" si="74"/>
        <v>56.139002309741443</v>
      </c>
    </row>
    <row r="2895" spans="1:8" x14ac:dyDescent="0.25">
      <c r="A2895" s="14"/>
      <c r="B2895" s="3">
        <f>DATE(YEAR(siječanj!B2895),MONTH(siječanj!B2895)+6,DAY(siječanj!B2895))</f>
        <v>45504</v>
      </c>
      <c r="C2895" s="8">
        <v>30.125</v>
      </c>
      <c r="D2895">
        <v>0.95942589907328979</v>
      </c>
      <c r="E2895" s="6">
        <v>58.306597516309083</v>
      </c>
      <c r="F2895" s="10">
        <v>75.444612718369996</v>
      </c>
      <c r="G2895" s="10">
        <v>277.15065903944088</v>
      </c>
      <c r="H2895" s="10">
        <f t="shared" si="74"/>
        <v>55.940859743989286</v>
      </c>
    </row>
    <row r="2896" spans="1:8" x14ac:dyDescent="0.25">
      <c r="A2896" s="14"/>
      <c r="B2896" s="3">
        <f>DATE(YEAR(siječanj!B2896),MONTH(siječanj!B2896)+6,DAY(siječanj!B2896))</f>
        <v>45504</v>
      </c>
      <c r="C2896" s="8">
        <v>30.1354166666667</v>
      </c>
      <c r="D2896">
        <v>0.95942589907328979</v>
      </c>
      <c r="E2896" s="6">
        <v>58.241274343704113</v>
      </c>
      <c r="F2896" s="10">
        <v>75.367963753695221</v>
      </c>
      <c r="G2896" s="10">
        <v>276.89557543072135</v>
      </c>
      <c r="H2896" s="10">
        <f t="shared" si="74"/>
        <v>55.878187000382447</v>
      </c>
    </row>
    <row r="2897" spans="1:8" x14ac:dyDescent="0.25">
      <c r="A2897" s="14"/>
      <c r="B2897" s="3">
        <f>DATE(YEAR(siječanj!B2897),MONTH(siječanj!B2897)+6,DAY(siječanj!B2897))</f>
        <v>45504</v>
      </c>
      <c r="C2897" s="8">
        <v>30.1458333333333</v>
      </c>
      <c r="D2897">
        <v>0.95942589907328979</v>
      </c>
      <c r="E2897" s="6">
        <v>58.717568286623255</v>
      </c>
      <c r="F2897" s="10">
        <v>75.207400516549583</v>
      </c>
      <c r="G2897" s="10">
        <v>277.16901976541476</v>
      </c>
      <c r="H2897" s="10">
        <f t="shared" si="74"/>
        <v>56.335155744790804</v>
      </c>
    </row>
    <row r="2898" spans="1:8" x14ac:dyDescent="0.25">
      <c r="A2898" s="14"/>
      <c r="B2898" s="3">
        <f>DATE(YEAR(siječanj!B2898),MONTH(siječanj!B2898)+6,DAY(siječanj!B2898))</f>
        <v>45504</v>
      </c>
      <c r="C2898" s="8">
        <v>30.15625</v>
      </c>
      <c r="D2898">
        <v>0.95942589907328979</v>
      </c>
      <c r="E2898" s="6">
        <v>59.916835596578849</v>
      </c>
      <c r="F2898" s="10">
        <v>75.486978009092169</v>
      </c>
      <c r="G2898" s="10">
        <v>277.34737666527207</v>
      </c>
      <c r="H2898" s="10">
        <f t="shared" si="74"/>
        <v>57.485763861874155</v>
      </c>
    </row>
    <row r="2899" spans="1:8" x14ac:dyDescent="0.25">
      <c r="A2899" s="14"/>
      <c r="B2899" s="3">
        <f>DATE(YEAR(siječanj!B2899),MONTH(siječanj!B2899)+6,DAY(siječanj!B2899))</f>
        <v>45504</v>
      </c>
      <c r="C2899" s="8">
        <v>30.1666666666667</v>
      </c>
      <c r="D2899">
        <v>0.95942589907328979</v>
      </c>
      <c r="E2899" s="6">
        <v>62.052129419024936</v>
      </c>
      <c r="F2899" s="10">
        <v>75.869075903552243</v>
      </c>
      <c r="G2899" s="10">
        <v>280.70829788385538</v>
      </c>
      <c r="H2899" s="10">
        <f t="shared" si="74"/>
        <v>59.534420057260135</v>
      </c>
    </row>
    <row r="2900" spans="1:8" x14ac:dyDescent="0.25">
      <c r="A2900" s="14"/>
      <c r="B2900" s="3">
        <f>DATE(YEAR(siječanj!B2900),MONTH(siječanj!B2900)+6,DAY(siječanj!B2900))</f>
        <v>45504</v>
      </c>
      <c r="C2900" s="8">
        <v>30.1770833333333</v>
      </c>
      <c r="D2900">
        <v>0.95942589907328979</v>
      </c>
      <c r="E2900" s="6">
        <v>64.228866582951454</v>
      </c>
      <c r="F2900" s="10">
        <v>76.065323115209367</v>
      </c>
      <c r="G2900" s="10">
        <v>282.6448273335518</v>
      </c>
      <c r="H2900" s="10">
        <f t="shared" si="74"/>
        <v>61.622838067806576</v>
      </c>
    </row>
    <row r="2901" spans="1:8" x14ac:dyDescent="0.25">
      <c r="A2901" s="14"/>
      <c r="B2901" s="3">
        <f>DATE(YEAR(siječanj!B2901),MONTH(siječanj!B2901)+6,DAY(siječanj!B2901))</f>
        <v>45504</v>
      </c>
      <c r="C2901" s="8">
        <v>30.1875</v>
      </c>
      <c r="D2901">
        <v>0.95942589907328979</v>
      </c>
      <c r="E2901" s="6">
        <v>66.751156747583451</v>
      </c>
      <c r="F2901" s="10">
        <v>76.325190526528928</v>
      </c>
      <c r="G2901" s="10">
        <v>291.43800068204871</v>
      </c>
      <c r="H2901" s="10">
        <f t="shared" si="74"/>
        <v>64.042788576732349</v>
      </c>
    </row>
    <row r="2902" spans="1:8" x14ac:dyDescent="0.25">
      <c r="A2902" s="14"/>
      <c r="B2902" s="3">
        <f>DATE(YEAR(siječanj!B2902),MONTH(siječanj!B2902)+6,DAY(siječanj!B2902))</f>
        <v>45504</v>
      </c>
      <c r="C2902" s="8">
        <v>30.1979166666667</v>
      </c>
      <c r="D2902">
        <v>0.95942589907328979</v>
      </c>
      <c r="E2902" s="6">
        <v>70.498219939296888</v>
      </c>
      <c r="F2902" s="10">
        <v>76.907461733333434</v>
      </c>
      <c r="G2902" s="10">
        <v>290.87405791375687</v>
      </c>
      <c r="H2902" s="10">
        <f t="shared" si="74"/>
        <v>67.637818048326437</v>
      </c>
    </row>
    <row r="2903" spans="1:8" x14ac:dyDescent="0.25">
      <c r="A2903" s="14"/>
      <c r="B2903" s="3">
        <f>DATE(YEAR(siječanj!B2903),MONTH(siječanj!B2903)+6,DAY(siječanj!B2903))</f>
        <v>45504</v>
      </c>
      <c r="C2903" s="8">
        <v>30.2083333333333</v>
      </c>
      <c r="D2903">
        <v>0.95942589907328979</v>
      </c>
      <c r="E2903" s="6">
        <v>73.595450984781465</v>
      </c>
      <c r="F2903" s="10">
        <v>78.095507508374581</v>
      </c>
      <c r="G2903" s="10">
        <v>268.35574482433799</v>
      </c>
      <c r="H2903" s="10">
        <f t="shared" si="74"/>
        <v>70.609381728778189</v>
      </c>
    </row>
    <row r="2904" spans="1:8" x14ac:dyDescent="0.25">
      <c r="A2904" s="14"/>
      <c r="B2904" s="3">
        <f>DATE(YEAR(siječanj!B2904),MONTH(siječanj!B2904)+6,DAY(siječanj!B2904))</f>
        <v>45504</v>
      </c>
      <c r="C2904" s="8">
        <v>30.21875</v>
      </c>
      <c r="D2904">
        <v>0.95942589907328979</v>
      </c>
      <c r="E2904" s="6">
        <v>77.048070163201217</v>
      </c>
      <c r="F2904" s="10">
        <v>79.144703341817618</v>
      </c>
      <c r="G2904" s="10">
        <v>188.4528931372331</v>
      </c>
      <c r="H2904" s="10">
        <f t="shared" si="74"/>
        <v>73.921913988191235</v>
      </c>
    </row>
    <row r="2905" spans="1:8" x14ac:dyDescent="0.25">
      <c r="A2905" s="14"/>
      <c r="B2905" s="3">
        <f>DATE(YEAR(siječanj!B2905),MONTH(siječanj!B2905)+6,DAY(siječanj!B2905))</f>
        <v>45504</v>
      </c>
      <c r="C2905" s="8">
        <v>30.2291666666667</v>
      </c>
      <c r="D2905">
        <v>0.95942589907328979</v>
      </c>
      <c r="E2905" s="6">
        <v>81.269156969744714</v>
      </c>
      <c r="F2905" s="10">
        <v>80.650445237764842</v>
      </c>
      <c r="G2905" s="10">
        <v>86.435158086801522</v>
      </c>
      <c r="H2905" s="10">
        <f t="shared" si="74"/>
        <v>77.97173399262563</v>
      </c>
    </row>
    <row r="2906" spans="1:8" x14ac:dyDescent="0.25">
      <c r="A2906" s="14"/>
      <c r="B2906" s="3">
        <f>DATE(YEAR(siječanj!B2906),MONTH(siječanj!B2906)+6,DAY(siječanj!B2906))</f>
        <v>45504</v>
      </c>
      <c r="C2906" s="8">
        <v>30.2395833333333</v>
      </c>
      <c r="D2906">
        <v>0.95942589907328979</v>
      </c>
      <c r="E2906" s="6">
        <v>85.859120850721439</v>
      </c>
      <c r="F2906" s="10">
        <v>83.588765260118848</v>
      </c>
      <c r="G2906" s="10">
        <v>36.431821702486907</v>
      </c>
      <c r="H2906" s="10">
        <f t="shared" si="74"/>
        <v>82.375464215845653</v>
      </c>
    </row>
    <row r="2907" spans="1:8" x14ac:dyDescent="0.25">
      <c r="A2907" s="14"/>
      <c r="B2907" s="3">
        <f>DATE(YEAR(siječanj!B2907),MONTH(siječanj!B2907)+6,DAY(siječanj!B2907))</f>
        <v>45504</v>
      </c>
      <c r="C2907" s="8">
        <v>30.25</v>
      </c>
      <c r="D2907">
        <v>0.95942589907328979</v>
      </c>
      <c r="E2907" s="6">
        <v>88.257992472458355</v>
      </c>
      <c r="F2907" s="10">
        <v>87.777104869567708</v>
      </c>
      <c r="G2907" s="10">
        <v>14.927203782976852</v>
      </c>
      <c r="H2907" s="10">
        <f t="shared" si="74"/>
        <v>84.677003778292004</v>
      </c>
    </row>
    <row r="2908" spans="1:8" x14ac:dyDescent="0.25">
      <c r="A2908" s="14"/>
      <c r="B2908" s="3">
        <f>DATE(YEAR(siječanj!B2908),MONTH(siječanj!B2908)+6,DAY(siječanj!B2908))</f>
        <v>45504</v>
      </c>
      <c r="C2908" s="8">
        <v>30.2604166666667</v>
      </c>
      <c r="D2908">
        <v>0.95942589907328979</v>
      </c>
      <c r="E2908" s="6">
        <v>89.196601680227275</v>
      </c>
      <c r="F2908" s="10">
        <v>91.221257883905025</v>
      </c>
      <c r="G2908" s="10">
        <v>7.2088773536685231</v>
      </c>
      <c r="H2908" s="10">
        <f t="shared" si="74"/>
        <v>85.577529761334162</v>
      </c>
    </row>
    <row r="2909" spans="1:8" x14ac:dyDescent="0.25">
      <c r="A2909" s="14"/>
      <c r="B2909" s="3">
        <f>DATE(YEAR(siječanj!B2909),MONTH(siječanj!B2909)+6,DAY(siječanj!B2909))</f>
        <v>45504</v>
      </c>
      <c r="C2909" s="8">
        <v>30.2708333333333</v>
      </c>
      <c r="D2909">
        <v>0.95942589907328979</v>
      </c>
      <c r="E2909" s="6">
        <v>92.332821472023042</v>
      </c>
      <c r="F2909" s="10">
        <v>96.093222076365464</v>
      </c>
      <c r="G2909" s="10">
        <v>4.379976923752591</v>
      </c>
      <c r="H2909" s="10">
        <f t="shared" si="74"/>
        <v>88.586500254769263</v>
      </c>
    </row>
    <row r="2910" spans="1:8" x14ac:dyDescent="0.25">
      <c r="A2910" s="14"/>
      <c r="B2910" s="3">
        <f>DATE(YEAR(siječanj!B2910),MONTH(siječanj!B2910)+6,DAY(siječanj!B2910))</f>
        <v>45504</v>
      </c>
      <c r="C2910" s="8">
        <v>30.28125</v>
      </c>
      <c r="D2910">
        <v>0.95942589907328979</v>
      </c>
      <c r="E2910" s="6">
        <v>93.128138883033714</v>
      </c>
      <c r="F2910" s="10">
        <v>104.09443187902183</v>
      </c>
      <c r="G2910" s="10">
        <v>3.1457191501001511</v>
      </c>
      <c r="H2910" s="10">
        <f t="shared" si="74"/>
        <v>89.349548376876825</v>
      </c>
    </row>
    <row r="2911" spans="1:8" x14ac:dyDescent="0.25">
      <c r="A2911" s="14"/>
      <c r="B2911" s="3">
        <f>DATE(YEAR(siječanj!B2911),MONTH(siječanj!B2911)+6,DAY(siječanj!B2911))</f>
        <v>45504</v>
      </c>
      <c r="C2911" s="8">
        <v>30.2916666666667</v>
      </c>
      <c r="D2911">
        <v>0.95942589907328979</v>
      </c>
      <c r="E2911" s="6">
        <v>92.888167963096322</v>
      </c>
      <c r="F2911" s="10">
        <v>114.06010861258684</v>
      </c>
      <c r="G2911" s="10">
        <v>2.4792774892569485</v>
      </c>
      <c r="H2911" s="10">
        <f t="shared" si="74"/>
        <v>89.119314061264447</v>
      </c>
    </row>
    <row r="2912" spans="1:8" x14ac:dyDescent="0.25">
      <c r="A2912" s="14"/>
      <c r="B2912" s="3">
        <f>DATE(YEAR(siječanj!B2912),MONTH(siječanj!B2912)+6,DAY(siječanj!B2912))</f>
        <v>45504</v>
      </c>
      <c r="C2912" s="8">
        <v>30.3020833333333</v>
      </c>
      <c r="D2912">
        <v>0.95942589907328979</v>
      </c>
      <c r="E2912" s="6">
        <v>92.505868953376009</v>
      </c>
      <c r="F2912" s="10">
        <v>118.09556627465797</v>
      </c>
      <c r="G2912" s="10">
        <v>2.0119642132559634</v>
      </c>
      <c r="H2912" s="10">
        <f t="shared" si="74"/>
        <v>88.752526490148696</v>
      </c>
    </row>
    <row r="2913" spans="1:8" x14ac:dyDescent="0.25">
      <c r="A2913" s="14"/>
      <c r="B2913" s="3">
        <f>DATE(YEAR(siječanj!B2913),MONTH(siječanj!B2913)+6,DAY(siječanj!B2913))</f>
        <v>45504</v>
      </c>
      <c r="C2913" s="8">
        <v>30.3125</v>
      </c>
      <c r="D2913">
        <v>0.95942589907328979</v>
      </c>
      <c r="E2913" s="6">
        <v>93.391053517913093</v>
      </c>
      <c r="F2913" s="10">
        <v>122.9603783567989</v>
      </c>
      <c r="G2913" s="10">
        <v>1.8489421604642873</v>
      </c>
      <c r="H2913" s="10">
        <f t="shared" si="74"/>
        <v>89.601795486825495</v>
      </c>
    </row>
    <row r="2914" spans="1:8" x14ac:dyDescent="0.25">
      <c r="A2914" s="14"/>
      <c r="B2914" s="3">
        <f>DATE(YEAR(siječanj!B2914),MONTH(siječanj!B2914)+6,DAY(siječanj!B2914))</f>
        <v>45504</v>
      </c>
      <c r="C2914" s="8">
        <v>30.3229166666667</v>
      </c>
      <c r="D2914">
        <v>0.95942589907328979</v>
      </c>
      <c r="E2914" s="6">
        <v>95.078923220510418</v>
      </c>
      <c r="F2914" s="10">
        <v>129.55288873867684</v>
      </c>
      <c r="G2914" s="10">
        <v>1.8571252216506136</v>
      </c>
      <c r="H2914" s="10">
        <f t="shared" si="74"/>
        <v>91.221181393758499</v>
      </c>
    </row>
    <row r="2915" spans="1:8" x14ac:dyDescent="0.25">
      <c r="A2915" s="14"/>
      <c r="B2915" s="3">
        <f>DATE(YEAR(siječanj!B2915),MONTH(siječanj!B2915)+6,DAY(siječanj!B2915))</f>
        <v>45504</v>
      </c>
      <c r="C2915" s="8">
        <v>30.3333333333333</v>
      </c>
      <c r="D2915">
        <v>0.95942589907328979</v>
      </c>
      <c r="E2915" s="6">
        <v>95.921630774224454</v>
      </c>
      <c r="F2915" s="10">
        <v>138.10236781429433</v>
      </c>
      <c r="G2915" s="10">
        <v>1.7997416202807497</v>
      </c>
      <c r="H2915" s="10">
        <f t="shared" si="74"/>
        <v>92.029696846136446</v>
      </c>
    </row>
    <row r="2916" spans="1:8" x14ac:dyDescent="0.25">
      <c r="A2916" s="14"/>
      <c r="B2916" s="3">
        <f>DATE(YEAR(siječanj!B2916),MONTH(siječanj!B2916)+6,DAY(siječanj!B2916))</f>
        <v>45504</v>
      </c>
      <c r="C2916" s="8">
        <v>30.34375</v>
      </c>
      <c r="D2916">
        <v>0.95942589907328979</v>
      </c>
      <c r="E2916" s="6">
        <v>97.612543347107831</v>
      </c>
      <c r="F2916" s="10">
        <v>141.90648677060582</v>
      </c>
      <c r="G2916" s="10">
        <v>1.7784130148887227</v>
      </c>
      <c r="H2916" s="10">
        <f t="shared" si="74"/>
        <v>93.652002161629397</v>
      </c>
    </row>
    <row r="2917" spans="1:8" x14ac:dyDescent="0.25">
      <c r="A2917" s="14"/>
      <c r="B2917" s="3">
        <f>DATE(YEAR(siječanj!B2917),MONTH(siječanj!B2917)+6,DAY(siječanj!B2917))</f>
        <v>45504</v>
      </c>
      <c r="C2917" s="8">
        <v>30.3541666666667</v>
      </c>
      <c r="D2917">
        <v>0.95942589907328979</v>
      </c>
      <c r="E2917" s="6">
        <v>98.362301461591144</v>
      </c>
      <c r="F2917" s="10">
        <v>144.40783484243914</v>
      </c>
      <c r="G2917" s="10">
        <v>1.5651486037957067</v>
      </c>
      <c r="H2917" s="10">
        <f t="shared" si="74"/>
        <v>94.371339514705056</v>
      </c>
    </row>
    <row r="2918" spans="1:8" x14ac:dyDescent="0.25">
      <c r="A2918" s="14"/>
      <c r="B2918" s="3">
        <f>DATE(YEAR(siječanj!B2918),MONTH(siječanj!B2918)+6,DAY(siječanj!B2918))</f>
        <v>45504</v>
      </c>
      <c r="C2918" s="8">
        <v>30.3645833333333</v>
      </c>
      <c r="D2918">
        <v>0.95942589907328979</v>
      </c>
      <c r="E2918" s="6">
        <v>100.04082872468645</v>
      </c>
      <c r="F2918" s="10">
        <v>146.92475250265699</v>
      </c>
      <c r="G2918" s="10">
        <v>1.5264679207802754</v>
      </c>
      <c r="H2918" s="10">
        <f t="shared" si="74"/>
        <v>95.981762043219291</v>
      </c>
    </row>
    <row r="2919" spans="1:8" x14ac:dyDescent="0.25">
      <c r="A2919" s="14"/>
      <c r="B2919" s="3">
        <f>DATE(YEAR(siječanj!B2919),MONTH(siječanj!B2919)+6,DAY(siječanj!B2919))</f>
        <v>45504</v>
      </c>
      <c r="C2919" s="8">
        <v>30.375</v>
      </c>
      <c r="D2919">
        <v>0.95942589907328979</v>
      </c>
      <c r="E2919" s="6">
        <v>101.57892870654216</v>
      </c>
      <c r="F2919" s="10">
        <v>149.92977426637165</v>
      </c>
      <c r="G2919" s="10">
        <v>1.4931478261402991</v>
      </c>
      <c r="H2919" s="10">
        <f t="shared" si="74"/>
        <v>97.457455001175816</v>
      </c>
    </row>
    <row r="2920" spans="1:8" x14ac:dyDescent="0.25">
      <c r="A2920" s="14"/>
      <c r="B2920" s="3">
        <f>DATE(YEAR(siječanj!B2920),MONTH(siječanj!B2920)+6,DAY(siječanj!B2920))</f>
        <v>45504</v>
      </c>
      <c r="C2920" s="8">
        <v>30.3854166666667</v>
      </c>
      <c r="D2920">
        <v>0.95942589907328979</v>
      </c>
      <c r="E2920" s="6">
        <v>103.38912415956457</v>
      </c>
      <c r="F2920" s="10">
        <v>151.66174510950887</v>
      </c>
      <c r="G2920" s="10">
        <v>1.4042091820647988</v>
      </c>
      <c r="H2920" s="10">
        <f t="shared" si="74"/>
        <v>99.194203401190222</v>
      </c>
    </row>
    <row r="2921" spans="1:8" x14ac:dyDescent="0.25">
      <c r="A2921" s="14"/>
      <c r="B2921" s="3">
        <f>DATE(YEAR(siječanj!B2921),MONTH(siječanj!B2921)+6,DAY(siječanj!B2921))</f>
        <v>45504</v>
      </c>
      <c r="C2921" s="8">
        <v>30.3958333333333</v>
      </c>
      <c r="D2921">
        <v>0.95942589907328979</v>
      </c>
      <c r="E2921" s="6">
        <v>104.0548653539698</v>
      </c>
      <c r="F2921" s="10">
        <v>152.10427459417684</v>
      </c>
      <c r="G2921" s="10">
        <v>1.3689921711837896</v>
      </c>
      <c r="H2921" s="10">
        <f t="shared" si="74"/>
        <v>99.832932745182589</v>
      </c>
    </row>
    <row r="2922" spans="1:8" x14ac:dyDescent="0.25">
      <c r="A2922" s="14"/>
      <c r="B2922" s="3">
        <f>DATE(YEAR(siječanj!B2922),MONTH(siječanj!B2922)+6,DAY(siječanj!B2922))</f>
        <v>45504</v>
      </c>
      <c r="C2922" s="8">
        <v>30.40625</v>
      </c>
      <c r="D2922">
        <v>0.95942589907328979</v>
      </c>
      <c r="E2922" s="6">
        <v>104.76873080324259</v>
      </c>
      <c r="F2922" s="10">
        <v>152.73340846061146</v>
      </c>
      <c r="G2922" s="10">
        <v>1.3616486043597964</v>
      </c>
      <c r="H2922" s="10">
        <f t="shared" si="74"/>
        <v>100.5178337456685</v>
      </c>
    </row>
    <row r="2923" spans="1:8" x14ac:dyDescent="0.25">
      <c r="A2923" s="14"/>
      <c r="B2923" s="3">
        <f>DATE(YEAR(siječanj!B2923),MONTH(siječanj!B2923)+6,DAY(siječanj!B2923))</f>
        <v>45504</v>
      </c>
      <c r="C2923" s="8">
        <v>30.4166666666667</v>
      </c>
      <c r="D2923">
        <v>0.95942589907328979</v>
      </c>
      <c r="E2923" s="6">
        <v>105.91872391350424</v>
      </c>
      <c r="F2923" s="10">
        <v>152.73514916299939</v>
      </c>
      <c r="G2923" s="10">
        <v>1.3748917868193835</v>
      </c>
      <c r="H2923" s="10">
        <f t="shared" si="74"/>
        <v>101.62116691940936</v>
      </c>
    </row>
    <row r="2924" spans="1:8" x14ac:dyDescent="0.25">
      <c r="A2924" s="14"/>
      <c r="B2924" s="3">
        <f>DATE(YEAR(siječanj!B2924),MONTH(siječanj!B2924)+6,DAY(siječanj!B2924))</f>
        <v>45504</v>
      </c>
      <c r="C2924" s="8">
        <v>30.4270833333333</v>
      </c>
      <c r="D2924">
        <v>0.95942589907328979</v>
      </c>
      <c r="E2924" s="6">
        <v>106.34217261983929</v>
      </c>
      <c r="F2924" s="10">
        <v>152.32113067581034</v>
      </c>
      <c r="G2924" s="10">
        <v>1.4134255078622306</v>
      </c>
      <c r="H2924" s="10">
        <f t="shared" si="74"/>
        <v>102.0274345751963</v>
      </c>
    </row>
    <row r="2925" spans="1:8" x14ac:dyDescent="0.25">
      <c r="A2925" s="14"/>
      <c r="B2925" s="3">
        <f>DATE(YEAR(siječanj!B2925),MONTH(siječanj!B2925)+6,DAY(siječanj!B2925))</f>
        <v>45504</v>
      </c>
      <c r="C2925" s="8">
        <v>30.4375</v>
      </c>
      <c r="D2925">
        <v>0.95942589907328979</v>
      </c>
      <c r="E2925" s="6">
        <v>108.34593325016563</v>
      </c>
      <c r="F2925" s="10">
        <v>152.04655987172487</v>
      </c>
      <c r="G2925" s="10">
        <v>1.4172208496098004</v>
      </c>
      <c r="H2925" s="10">
        <f t="shared" si="74"/>
        <v>103.9498944194748</v>
      </c>
    </row>
    <row r="2926" spans="1:8" x14ac:dyDescent="0.25">
      <c r="A2926" s="14"/>
      <c r="B2926" s="3">
        <f>DATE(YEAR(siječanj!B2926),MONTH(siječanj!B2926)+6,DAY(siječanj!B2926))</f>
        <v>45504</v>
      </c>
      <c r="C2926" s="8">
        <v>30.4479166666667</v>
      </c>
      <c r="D2926">
        <v>0.95942589907328979</v>
      </c>
      <c r="E2926" s="6">
        <v>109.23451640913818</v>
      </c>
      <c r="F2926" s="10">
        <v>151.97500066753051</v>
      </c>
      <c r="G2926" s="10">
        <v>1.3927642704131864</v>
      </c>
      <c r="H2926" s="10">
        <f t="shared" si="74"/>
        <v>104.80242411567343</v>
      </c>
    </row>
    <row r="2927" spans="1:8" x14ac:dyDescent="0.25">
      <c r="A2927" s="14"/>
      <c r="B2927" s="3">
        <f>DATE(YEAR(siječanj!B2927),MONTH(siječanj!B2927)+6,DAY(siječanj!B2927))</f>
        <v>45504</v>
      </c>
      <c r="C2927" s="8">
        <v>30.4583333333333</v>
      </c>
      <c r="D2927">
        <v>0.95942589907328979</v>
      </c>
      <c r="E2927" s="6">
        <v>110.4447894892444</v>
      </c>
      <c r="F2927" s="10">
        <v>152.1121248806308</v>
      </c>
      <c r="G2927" s="10">
        <v>1.433246745856104</v>
      </c>
      <c r="H2927" s="10">
        <f t="shared" si="74"/>
        <v>105.96359145367853</v>
      </c>
    </row>
    <row r="2928" spans="1:8" x14ac:dyDescent="0.25">
      <c r="A2928" s="14"/>
      <c r="B2928" s="3">
        <f>DATE(YEAR(siječanj!B2928),MONTH(siječanj!B2928)+6,DAY(siječanj!B2928))</f>
        <v>45504</v>
      </c>
      <c r="C2928" s="8">
        <v>30.46875</v>
      </c>
      <c r="D2928">
        <v>0.95942589907328979</v>
      </c>
      <c r="E2928" s="6">
        <v>112.04785593417023</v>
      </c>
      <c r="F2928" s="10">
        <v>152.18717466937548</v>
      </c>
      <c r="G2928" s="10">
        <v>1.4307967098638761</v>
      </c>
      <c r="H2928" s="10">
        <f t="shared" si="74"/>
        <v>107.50161491887572</v>
      </c>
    </row>
    <row r="2929" spans="1:8" x14ac:dyDescent="0.25">
      <c r="A2929" s="14"/>
      <c r="B2929" s="3">
        <f>DATE(YEAR(siječanj!B2929),MONTH(siječanj!B2929)+6,DAY(siječanj!B2929))</f>
        <v>45504</v>
      </c>
      <c r="C2929" s="8">
        <v>30.4791666666667</v>
      </c>
      <c r="D2929">
        <v>0.95942589907328979</v>
      </c>
      <c r="E2929" s="6">
        <v>112.25028465364488</v>
      </c>
      <c r="F2929" s="10">
        <v>152.18361064662977</v>
      </c>
      <c r="G2929" s="10">
        <v>1.4401152037160456</v>
      </c>
      <c r="H2929" s="10">
        <f t="shared" si="74"/>
        <v>107.69583027505594</v>
      </c>
    </row>
    <row r="2930" spans="1:8" x14ac:dyDescent="0.25">
      <c r="A2930" s="14"/>
      <c r="B2930" s="3">
        <f>DATE(YEAR(siječanj!B2930),MONTH(siječanj!B2930)+6,DAY(siječanj!B2930))</f>
        <v>45504</v>
      </c>
      <c r="C2930" s="8">
        <v>30.4895833333333</v>
      </c>
      <c r="D2930">
        <v>0.95942589907328979</v>
      </c>
      <c r="E2930" s="6">
        <v>111.49360420633784</v>
      </c>
      <c r="F2930" s="10">
        <v>151.74353255656359</v>
      </c>
      <c r="G2930" s="10">
        <v>1.404166905593798</v>
      </c>
      <c r="H2930" s="10">
        <f t="shared" si="74"/>
        <v>106.96985145658721</v>
      </c>
    </row>
    <row r="2931" spans="1:8" x14ac:dyDescent="0.25">
      <c r="A2931" s="14"/>
      <c r="B2931" s="3">
        <f>DATE(YEAR(siječanj!B2931),MONTH(siječanj!B2931)+6,DAY(siječanj!B2931))</f>
        <v>45504</v>
      </c>
      <c r="C2931" s="8">
        <v>30.5</v>
      </c>
      <c r="D2931">
        <v>0.95942589907328979</v>
      </c>
      <c r="E2931" s="6">
        <v>110.76405733292884</v>
      </c>
      <c r="F2931" s="10">
        <v>151.28705001217605</v>
      </c>
      <c r="G2931" s="10">
        <v>1.4156364796058434</v>
      </c>
      <c r="H2931" s="10">
        <f t="shared" si="74"/>
        <v>106.26990529165067</v>
      </c>
    </row>
    <row r="2932" spans="1:8" x14ac:dyDescent="0.25">
      <c r="A2932" s="14"/>
      <c r="B2932" s="3">
        <f>DATE(YEAR(siječanj!B2932),MONTH(siječanj!B2932)+6,DAY(siječanj!B2932))</f>
        <v>45504</v>
      </c>
      <c r="C2932" s="8">
        <v>30.5104166666667</v>
      </c>
      <c r="D2932">
        <v>0.95942589907328979</v>
      </c>
      <c r="E2932" s="6">
        <v>110.19750405307205</v>
      </c>
      <c r="F2932" s="10">
        <v>150.47685624902354</v>
      </c>
      <c r="G2932" s="10">
        <v>1.4096502966699054</v>
      </c>
      <c r="H2932" s="10">
        <f t="shared" si="74"/>
        <v>105.72633940175115</v>
      </c>
    </row>
    <row r="2933" spans="1:8" x14ac:dyDescent="0.25">
      <c r="A2933" s="14"/>
      <c r="B2933" s="3">
        <f>DATE(YEAR(siječanj!B2933),MONTH(siječanj!B2933)+6,DAY(siječanj!B2933))</f>
        <v>45504</v>
      </c>
      <c r="C2933" s="8">
        <v>30.5208333333333</v>
      </c>
      <c r="D2933">
        <v>0.95942589907328979</v>
      </c>
      <c r="E2933" s="6">
        <v>110.97917289014092</v>
      </c>
      <c r="F2933" s="10">
        <v>150.0328427995299</v>
      </c>
      <c r="G2933" s="10">
        <v>1.3510990529440723</v>
      </c>
      <c r="H2933" s="10">
        <f t="shared" si="74"/>
        <v>106.47629272853352</v>
      </c>
    </row>
    <row r="2934" spans="1:8" x14ac:dyDescent="0.25">
      <c r="A2934" s="14"/>
      <c r="B2934" s="3">
        <f>DATE(YEAR(siječanj!B2934),MONTH(siječanj!B2934)+6,DAY(siječanj!B2934))</f>
        <v>45504</v>
      </c>
      <c r="C2934" s="8">
        <v>30.53125</v>
      </c>
      <c r="D2934">
        <v>0.95942589907328979</v>
      </c>
      <c r="E2934" s="6">
        <v>111.32067201508315</v>
      </c>
      <c r="F2934" s="10">
        <v>149.7734414246296</v>
      </c>
      <c r="G2934" s="10">
        <v>1.486836012657569</v>
      </c>
      <c r="H2934" s="10">
        <f t="shared" si="74"/>
        <v>106.80393583351396</v>
      </c>
    </row>
    <row r="2935" spans="1:8" x14ac:dyDescent="0.25">
      <c r="A2935" s="14"/>
      <c r="B2935" s="3">
        <f>DATE(YEAR(siječanj!B2935),MONTH(siječanj!B2935)+6,DAY(siječanj!B2935))</f>
        <v>45504</v>
      </c>
      <c r="C2935" s="8">
        <v>30.5416666666667</v>
      </c>
      <c r="D2935">
        <v>0.95942589907328979</v>
      </c>
      <c r="E2935" s="6">
        <v>110.34815372302528</v>
      </c>
      <c r="F2935" s="10">
        <v>149.58823148021122</v>
      </c>
      <c r="G2935" s="10">
        <v>1.5056244911331753</v>
      </c>
      <c r="H2935" s="10">
        <f t="shared" si="74"/>
        <v>105.87087659679112</v>
      </c>
    </row>
    <row r="2936" spans="1:8" x14ac:dyDescent="0.25">
      <c r="A2936" s="14"/>
      <c r="B2936" s="3">
        <f>DATE(YEAR(siječanj!B2936),MONTH(siječanj!B2936)+6,DAY(siječanj!B2936))</f>
        <v>45504</v>
      </c>
      <c r="C2936" s="8">
        <v>30.5520833333333</v>
      </c>
      <c r="D2936">
        <v>0.95942589907328979</v>
      </c>
      <c r="E2936" s="6">
        <v>109.92406845768608</v>
      </c>
      <c r="F2936" s="10">
        <v>149.08310955552938</v>
      </c>
      <c r="G2936" s="10">
        <v>1.4405591091669747</v>
      </c>
      <c r="H2936" s="10">
        <f t="shared" si="74"/>
        <v>105.46399820980932</v>
      </c>
    </row>
    <row r="2937" spans="1:8" x14ac:dyDescent="0.25">
      <c r="A2937" s="14"/>
      <c r="B2937" s="3">
        <f>DATE(YEAR(siječanj!B2937),MONTH(siječanj!B2937)+6,DAY(siječanj!B2937))</f>
        <v>45504</v>
      </c>
      <c r="C2937" s="8">
        <v>30.5625</v>
      </c>
      <c r="D2937">
        <v>0.95942589907328979</v>
      </c>
      <c r="E2937" s="6">
        <v>109.89160789001647</v>
      </c>
      <c r="F2937" s="10">
        <v>148.62467714808704</v>
      </c>
      <c r="G2937" s="10">
        <v>1.4329281605526718</v>
      </c>
      <c r="H2937" s="10">
        <f t="shared" si="74"/>
        <v>105.43285470048848</v>
      </c>
    </row>
    <row r="2938" spans="1:8" x14ac:dyDescent="0.25">
      <c r="A2938" s="14"/>
      <c r="B2938" s="3">
        <f>DATE(YEAR(siječanj!B2938),MONTH(siječanj!B2938)+6,DAY(siječanj!B2938))</f>
        <v>45504</v>
      </c>
      <c r="C2938" s="8">
        <v>30.5729166666667</v>
      </c>
      <c r="D2938">
        <v>0.95942589907328979</v>
      </c>
      <c r="E2938" s="6">
        <v>110.8511131817512</v>
      </c>
      <c r="F2938" s="10">
        <v>147.63354183821167</v>
      </c>
      <c r="G2938" s="10">
        <v>1.3413869825345055</v>
      </c>
      <c r="H2938" s="10">
        <f t="shared" si="74"/>
        <v>106.35342892767665</v>
      </c>
    </row>
    <row r="2939" spans="1:8" x14ac:dyDescent="0.25">
      <c r="A2939" s="14"/>
      <c r="B2939" s="3">
        <f>DATE(YEAR(siječanj!B2939),MONTH(siječanj!B2939)+6,DAY(siječanj!B2939))</f>
        <v>45504</v>
      </c>
      <c r="C2939" s="8">
        <v>30.5833333333333</v>
      </c>
      <c r="D2939">
        <v>0.95942589907328979</v>
      </c>
      <c r="E2939" s="6">
        <v>111.09563264095043</v>
      </c>
      <c r="F2939" s="10">
        <v>146.34869974414664</v>
      </c>
      <c r="G2939" s="10">
        <v>1.287101660721611</v>
      </c>
      <c r="H2939" s="10">
        <f t="shared" si="74"/>
        <v>106.58802722965979</v>
      </c>
    </row>
    <row r="2940" spans="1:8" x14ac:dyDescent="0.25">
      <c r="A2940" s="14"/>
      <c r="B2940" s="3">
        <f>DATE(YEAR(siječanj!B2940),MONTH(siječanj!B2940)+6,DAY(siječanj!B2940))</f>
        <v>45504</v>
      </c>
      <c r="C2940" s="8">
        <v>30.59375</v>
      </c>
      <c r="D2940">
        <v>0.95942589907328979</v>
      </c>
      <c r="E2940" s="6">
        <v>112.40620416501324</v>
      </c>
      <c r="F2940" s="10">
        <v>145.43523243287365</v>
      </c>
      <c r="G2940" s="10">
        <v>1.2443850614423213</v>
      </c>
      <c r="H2940" s="10">
        <f t="shared" si="74"/>
        <v>107.8454234924336</v>
      </c>
    </row>
    <row r="2941" spans="1:8" x14ac:dyDescent="0.25">
      <c r="A2941" s="14"/>
      <c r="B2941" s="3">
        <f>DATE(YEAR(siječanj!B2941),MONTH(siječanj!B2941)+6,DAY(siječanj!B2941))</f>
        <v>45504</v>
      </c>
      <c r="C2941" s="8">
        <v>30.6041666666667</v>
      </c>
      <c r="D2941">
        <v>0.95942589907328979</v>
      </c>
      <c r="E2941" s="6">
        <v>113.40369113912379</v>
      </c>
      <c r="F2941" s="10">
        <v>144.32066488893614</v>
      </c>
      <c r="G2941" s="10">
        <v>1.2515700902473514</v>
      </c>
      <c r="H2941" s="10">
        <f t="shared" si="74"/>
        <v>108.80243832938351</v>
      </c>
    </row>
    <row r="2942" spans="1:8" x14ac:dyDescent="0.25">
      <c r="A2942" s="14"/>
      <c r="B2942" s="3">
        <f>DATE(YEAR(siječanj!B2942),MONTH(siječanj!B2942)+6,DAY(siječanj!B2942))</f>
        <v>45504</v>
      </c>
      <c r="C2942" s="8">
        <v>30.6145833333333</v>
      </c>
      <c r="D2942">
        <v>0.95942589907328979</v>
      </c>
      <c r="E2942" s="6">
        <v>113.7774527692591</v>
      </c>
      <c r="F2942" s="10">
        <v>142.78396828033232</v>
      </c>
      <c r="G2942" s="10">
        <v>1.1787806512138135</v>
      </c>
      <c r="H2942" s="10">
        <f t="shared" si="74"/>
        <v>109.16103491741518</v>
      </c>
    </row>
    <row r="2943" spans="1:8" x14ac:dyDescent="0.25">
      <c r="A2943" s="14"/>
      <c r="B2943" s="3">
        <f>DATE(YEAR(siječanj!B2943),MONTH(siječanj!B2943)+6,DAY(siječanj!B2943))</f>
        <v>45504</v>
      </c>
      <c r="C2943" s="8">
        <v>30.625</v>
      </c>
      <c r="D2943">
        <v>0.95942589907328979</v>
      </c>
      <c r="E2943" s="6">
        <v>114.04853132263592</v>
      </c>
      <c r="F2943" s="10">
        <v>139.08631822330105</v>
      </c>
      <c r="G2943" s="10">
        <v>1.209724693936356</v>
      </c>
      <c r="H2943" s="10">
        <f t="shared" si="74"/>
        <v>109.42111470220823</v>
      </c>
    </row>
    <row r="2944" spans="1:8" x14ac:dyDescent="0.25">
      <c r="A2944" s="14"/>
      <c r="B2944" s="3">
        <f>DATE(YEAR(siječanj!B2944),MONTH(siječanj!B2944)+6,DAY(siječanj!B2944))</f>
        <v>45504</v>
      </c>
      <c r="C2944" s="8">
        <v>30.6354166666667</v>
      </c>
      <c r="D2944">
        <v>0.95942589907328979</v>
      </c>
      <c r="E2944" s="6">
        <v>114.41957920122725</v>
      </c>
      <c r="F2944" s="10">
        <v>137.21382447896482</v>
      </c>
      <c r="G2944" s="10">
        <v>1.1603027046169394</v>
      </c>
      <c r="H2944" s="10">
        <f t="shared" si="74"/>
        <v>109.77710764672494</v>
      </c>
    </row>
    <row r="2945" spans="1:8" x14ac:dyDescent="0.25">
      <c r="A2945" s="14"/>
      <c r="B2945" s="3">
        <f>DATE(YEAR(siječanj!B2945),MONTH(siječanj!B2945)+6,DAY(siječanj!B2945))</f>
        <v>45504</v>
      </c>
      <c r="C2945" s="8">
        <v>30.6458333333333</v>
      </c>
      <c r="D2945">
        <v>0.95942589907328979</v>
      </c>
      <c r="E2945" s="6">
        <v>115.13155271042581</v>
      </c>
      <c r="F2945" s="10">
        <v>135.65102098671025</v>
      </c>
      <c r="G2945" s="10">
        <v>1.1664851712398221</v>
      </c>
      <c r="H2945" s="10">
        <f t="shared" si="74"/>
        <v>110.46019347090413</v>
      </c>
    </row>
    <row r="2946" spans="1:8" x14ac:dyDescent="0.25">
      <c r="A2946" s="14"/>
      <c r="B2946" s="3">
        <f>DATE(YEAR(siječanj!B2946),MONTH(siječanj!B2946)+6,DAY(siječanj!B2946))</f>
        <v>45504</v>
      </c>
      <c r="C2946" s="8">
        <v>30.65625</v>
      </c>
      <c r="D2946">
        <v>0.95942589907328979</v>
      </c>
      <c r="E2946" s="6">
        <v>115.03597721895665</v>
      </c>
      <c r="F2946" s="10">
        <v>133.86788711496848</v>
      </c>
      <c r="G2946" s="10">
        <v>1.1623455756513841</v>
      </c>
      <c r="H2946" s="10">
        <f t="shared" si="74"/>
        <v>110.36849586907196</v>
      </c>
    </row>
    <row r="2947" spans="1:8" x14ac:dyDescent="0.25">
      <c r="A2947" s="14"/>
      <c r="B2947" s="3">
        <f>DATE(YEAR(siječanj!B2947),MONTH(siječanj!B2947)+6,DAY(siječanj!B2947))</f>
        <v>45504</v>
      </c>
      <c r="C2947" s="8">
        <v>30.6666666666667</v>
      </c>
      <c r="D2947">
        <v>0.95942589907328979</v>
      </c>
      <c r="E2947" s="6">
        <v>114.2673903591928</v>
      </c>
      <c r="F2947" s="10">
        <v>131.11259075036827</v>
      </c>
      <c r="G2947" s="10">
        <v>1.1618327190150146</v>
      </c>
      <c r="H2947" s="10">
        <f t="shared" si="74"/>
        <v>109.63109373012712</v>
      </c>
    </row>
    <row r="2948" spans="1:8" x14ac:dyDescent="0.25">
      <c r="A2948" s="14"/>
      <c r="B2948" s="3">
        <f>DATE(YEAR(siječanj!B2948),MONTH(siječanj!B2948)+6,DAY(siječanj!B2948))</f>
        <v>45504</v>
      </c>
      <c r="C2948" s="8">
        <v>30.6770833333333</v>
      </c>
      <c r="D2948">
        <v>0.95942589907328979</v>
      </c>
      <c r="E2948" s="6">
        <v>112.59599137448139</v>
      </c>
      <c r="F2948" s="10">
        <v>129.65241269441793</v>
      </c>
      <c r="G2948" s="10">
        <v>1.2045312000930661</v>
      </c>
      <c r="H2948" s="10">
        <f t="shared" ref="H2948:H2978" si="75">D2948*E2948</f>
        <v>108.02751025651018</v>
      </c>
    </row>
    <row r="2949" spans="1:8" x14ac:dyDescent="0.25">
      <c r="A2949" s="14"/>
      <c r="B2949" s="3">
        <f>DATE(YEAR(siječanj!B2949),MONTH(siječanj!B2949)+6,DAY(siječanj!B2949))</f>
        <v>45504</v>
      </c>
      <c r="C2949" s="8">
        <v>30.6875</v>
      </c>
      <c r="D2949">
        <v>0.95942589907328979</v>
      </c>
      <c r="E2949" s="6">
        <v>113.33322622521288</v>
      </c>
      <c r="F2949" s="10">
        <v>128.89169199300954</v>
      </c>
      <c r="G2949" s="10">
        <v>1.2230645084728258</v>
      </c>
      <c r="H2949" s="10">
        <f t="shared" si="75"/>
        <v>108.73483246600142</v>
      </c>
    </row>
    <row r="2950" spans="1:8" x14ac:dyDescent="0.25">
      <c r="A2950" s="14"/>
      <c r="B2950" s="3">
        <f>DATE(YEAR(siječanj!B2950),MONTH(siječanj!B2950)+6,DAY(siječanj!B2950))</f>
        <v>45504</v>
      </c>
      <c r="C2950" s="8">
        <v>30.6979166666667</v>
      </c>
      <c r="D2950">
        <v>0.95942589907328979</v>
      </c>
      <c r="E2950" s="6">
        <v>113.36001294343068</v>
      </c>
      <c r="F2950" s="10">
        <v>128.11232470205198</v>
      </c>
      <c r="G2950" s="10">
        <v>1.2269444041645658</v>
      </c>
      <c r="H2950" s="10">
        <f t="shared" si="75"/>
        <v>108.76053233721075</v>
      </c>
    </row>
    <row r="2951" spans="1:8" x14ac:dyDescent="0.25">
      <c r="A2951" s="14"/>
      <c r="B2951" s="3">
        <f>DATE(YEAR(siječanj!B2951),MONTH(siječanj!B2951)+6,DAY(siječanj!B2951))</f>
        <v>45504</v>
      </c>
      <c r="C2951" s="8">
        <v>30.7083333333333</v>
      </c>
      <c r="D2951">
        <v>0.95942589907328979</v>
      </c>
      <c r="E2951" s="6">
        <v>114.36437396647764</v>
      </c>
      <c r="F2951" s="10">
        <v>127.40739087175798</v>
      </c>
      <c r="G2951" s="10">
        <v>1.2614910275694138</v>
      </c>
      <c r="H2951" s="10">
        <f t="shared" si="75"/>
        <v>109.72414231474175</v>
      </c>
    </row>
    <row r="2952" spans="1:8" x14ac:dyDescent="0.25">
      <c r="A2952" s="14"/>
      <c r="B2952" s="3">
        <f>DATE(YEAR(siječanj!B2952),MONTH(siječanj!B2952)+6,DAY(siječanj!B2952))</f>
        <v>45504</v>
      </c>
      <c r="C2952" s="8">
        <v>30.71875</v>
      </c>
      <c r="D2952">
        <v>0.95942589907328979</v>
      </c>
      <c r="E2952" s="6">
        <v>114.47691976625858</v>
      </c>
      <c r="F2952" s="10">
        <v>127.03328397093946</v>
      </c>
      <c r="G2952" s="10">
        <v>1.2750281339741683</v>
      </c>
      <c r="H2952" s="10">
        <f t="shared" si="75"/>
        <v>109.83212166988349</v>
      </c>
    </row>
    <row r="2953" spans="1:8" x14ac:dyDescent="0.25">
      <c r="A2953" s="14"/>
      <c r="B2953" s="3">
        <f>DATE(YEAR(siječanj!B2953),MONTH(siječanj!B2953)+6,DAY(siječanj!B2953))</f>
        <v>45504</v>
      </c>
      <c r="C2953" s="8">
        <v>30.7291666666667</v>
      </c>
      <c r="D2953">
        <v>0.95942589907328979</v>
      </c>
      <c r="E2953" s="6">
        <v>115.04077900228049</v>
      </c>
      <c r="F2953" s="10">
        <v>126.8069954243108</v>
      </c>
      <c r="G2953" s="10">
        <v>1.3027611592156267</v>
      </c>
      <c r="H2953" s="10">
        <f t="shared" si="75"/>
        <v>110.37310282435459</v>
      </c>
    </row>
    <row r="2954" spans="1:8" x14ac:dyDescent="0.25">
      <c r="A2954" s="14"/>
      <c r="B2954" s="3">
        <f>DATE(YEAR(siječanj!B2954),MONTH(siječanj!B2954)+6,DAY(siječanj!B2954))</f>
        <v>45504</v>
      </c>
      <c r="C2954" s="8">
        <v>30.7395833333333</v>
      </c>
      <c r="D2954">
        <v>0.95942589907328979</v>
      </c>
      <c r="E2954" s="6">
        <v>116.33578242153447</v>
      </c>
      <c r="F2954" s="10">
        <v>126.95518856993625</v>
      </c>
      <c r="G2954" s="10">
        <v>1.3256273283397586</v>
      </c>
      <c r="H2954" s="10">
        <f t="shared" si="75"/>
        <v>111.61556264417534</v>
      </c>
    </row>
    <row r="2955" spans="1:8" x14ac:dyDescent="0.25">
      <c r="A2955" s="14"/>
      <c r="B2955" s="3">
        <f>DATE(YEAR(siječanj!B2955),MONTH(siječanj!B2955)+6,DAY(siječanj!B2955))</f>
        <v>45504</v>
      </c>
      <c r="C2955" s="8">
        <v>30.75</v>
      </c>
      <c r="D2955">
        <v>0.95942589907328979</v>
      </c>
      <c r="E2955" s="6">
        <v>119.11000707091706</v>
      </c>
      <c r="F2955" s="10">
        <v>127.01033285684048</v>
      </c>
      <c r="G2955" s="10">
        <v>1.4237309611378182</v>
      </c>
      <c r="H2955" s="10">
        <f t="shared" si="75"/>
        <v>114.27722562264051</v>
      </c>
    </row>
    <row r="2956" spans="1:8" x14ac:dyDescent="0.25">
      <c r="A2956" s="14"/>
      <c r="B2956" s="3">
        <f>DATE(YEAR(siječanj!B2956),MONTH(siječanj!B2956)+6,DAY(siječanj!B2956))</f>
        <v>45504</v>
      </c>
      <c r="C2956" s="8">
        <v>30.7604166666667</v>
      </c>
      <c r="D2956">
        <v>0.95942589907328979</v>
      </c>
      <c r="E2956" s="6">
        <v>121.24887587179511</v>
      </c>
      <c r="F2956" s="10">
        <v>127.09737863662052</v>
      </c>
      <c r="G2956" s="10">
        <v>1.492292225930735</v>
      </c>
      <c r="H2956" s="10">
        <f t="shared" si="75"/>
        <v>116.32931174492273</v>
      </c>
    </row>
    <row r="2957" spans="1:8" x14ac:dyDescent="0.25">
      <c r="A2957" s="14"/>
      <c r="B2957" s="3">
        <f>DATE(YEAR(siječanj!B2957),MONTH(siječanj!B2957)+6,DAY(siječanj!B2957))</f>
        <v>45504</v>
      </c>
      <c r="C2957" s="8">
        <v>30.7708333333333</v>
      </c>
      <c r="D2957">
        <v>0.95942589907328979</v>
      </c>
      <c r="E2957" s="6">
        <v>122.79706817148433</v>
      </c>
      <c r="F2957" s="10">
        <v>127.10918866319321</v>
      </c>
      <c r="G2957" s="10">
        <v>1.7049491606645051</v>
      </c>
      <c r="H2957" s="10">
        <f t="shared" si="75"/>
        <v>117.81468753399041</v>
      </c>
    </row>
    <row r="2958" spans="1:8" x14ac:dyDescent="0.25">
      <c r="A2958" s="14"/>
      <c r="B2958" s="3">
        <f>DATE(YEAR(siječanj!B2958),MONTH(siječanj!B2958)+6,DAY(siječanj!B2958))</f>
        <v>45504</v>
      </c>
      <c r="C2958" s="8">
        <v>30.78125</v>
      </c>
      <c r="D2958">
        <v>0.95942589907328979</v>
      </c>
      <c r="E2958" s="6">
        <v>125.03876095924097</v>
      </c>
      <c r="F2958" s="10">
        <v>126.96310005488635</v>
      </c>
      <c r="G2958" s="10">
        <v>1.9553536715076689</v>
      </c>
      <c r="H2958" s="10">
        <f t="shared" si="75"/>
        <v>119.96542565232994</v>
      </c>
    </row>
    <row r="2959" spans="1:8" x14ac:dyDescent="0.25">
      <c r="A2959" s="14"/>
      <c r="B2959" s="3">
        <f>DATE(YEAR(siječanj!B2959),MONTH(siječanj!B2959)+6,DAY(siječanj!B2959))</f>
        <v>45504</v>
      </c>
      <c r="C2959" s="8">
        <v>30.7916666666667</v>
      </c>
      <c r="D2959">
        <v>0.95942589907328979</v>
      </c>
      <c r="E2959" s="6">
        <v>128.27288273756594</v>
      </c>
      <c r="F2959" s="10">
        <v>126.25740992962798</v>
      </c>
      <c r="G2959" s="10">
        <v>2.2767402919768616</v>
      </c>
      <c r="H2959" s="10">
        <f t="shared" si="75"/>
        <v>123.06832584721187</v>
      </c>
    </row>
    <row r="2960" spans="1:8" x14ac:dyDescent="0.25">
      <c r="A2960" s="14"/>
      <c r="B2960" s="3">
        <f>DATE(YEAR(siječanj!B2960),MONTH(siječanj!B2960)+6,DAY(siječanj!B2960))</f>
        <v>45504</v>
      </c>
      <c r="C2960" s="8">
        <v>30.8020833333333</v>
      </c>
      <c r="D2960">
        <v>0.95942589907328979</v>
      </c>
      <c r="E2960" s="6">
        <v>132.31795309637957</v>
      </c>
      <c r="F2960" s="10">
        <v>125.83214375108051</v>
      </c>
      <c r="G2960" s="10">
        <v>3.0317793635900419</v>
      </c>
      <c r="H2960" s="10">
        <f t="shared" si="75"/>
        <v>126.94927111303136</v>
      </c>
    </row>
    <row r="2961" spans="1:8" x14ac:dyDescent="0.25">
      <c r="A2961" s="14"/>
      <c r="B2961" s="3">
        <f>DATE(YEAR(siječanj!B2961),MONTH(siječanj!B2961)+6,DAY(siječanj!B2961))</f>
        <v>45504</v>
      </c>
      <c r="C2961" s="8">
        <v>30.8125</v>
      </c>
      <c r="D2961">
        <v>0.95942589907328979</v>
      </c>
      <c r="E2961" s="6">
        <v>137.15540835908882</v>
      </c>
      <c r="F2961" s="10">
        <v>125.37332756984262</v>
      </c>
      <c r="G2961" s="10">
        <v>5.1515829332305572</v>
      </c>
      <c r="H2961" s="10">
        <f t="shared" si="75"/>
        <v>131.59045097768299</v>
      </c>
    </row>
    <row r="2962" spans="1:8" x14ac:dyDescent="0.25">
      <c r="A2962" s="14"/>
      <c r="B2962" s="3">
        <f>DATE(YEAR(siječanj!B2962),MONTH(siječanj!B2962)+6,DAY(siječanj!B2962))</f>
        <v>45504</v>
      </c>
      <c r="C2962" s="8">
        <v>30.8229166666667</v>
      </c>
      <c r="D2962">
        <v>0.95942589907328979</v>
      </c>
      <c r="E2962" s="6">
        <v>140.74546515927665</v>
      </c>
      <c r="F2962" s="10">
        <v>124.65193519365312</v>
      </c>
      <c r="G2962" s="10">
        <v>12.250591651889145</v>
      </c>
      <c r="H2962" s="10">
        <f t="shared" si="75"/>
        <v>135.03484445092738</v>
      </c>
    </row>
    <row r="2963" spans="1:8" x14ac:dyDescent="0.25">
      <c r="A2963" s="14"/>
      <c r="B2963" s="3">
        <f>DATE(YEAR(siječanj!B2963),MONTH(siječanj!B2963)+6,DAY(siječanj!B2963))</f>
        <v>45504</v>
      </c>
      <c r="C2963" s="8">
        <v>30.8333333333333</v>
      </c>
      <c r="D2963">
        <v>0.95942589907328979</v>
      </c>
      <c r="E2963" s="6">
        <v>146.68761043593855</v>
      </c>
      <c r="F2963" s="10">
        <v>120.96613010556173</v>
      </c>
      <c r="G2963" s="10">
        <v>47.407085756470188</v>
      </c>
      <c r="H2963" s="10">
        <f t="shared" si="75"/>
        <v>140.73589252541282</v>
      </c>
    </row>
    <row r="2964" spans="1:8" x14ac:dyDescent="0.25">
      <c r="A2964" s="14"/>
      <c r="B2964" s="3">
        <f>DATE(YEAR(siječanj!B2964),MONTH(siječanj!B2964)+6,DAY(siječanj!B2964))</f>
        <v>45504</v>
      </c>
      <c r="C2964" s="8">
        <v>30.84375</v>
      </c>
      <c r="D2964">
        <v>0.95942589907328979</v>
      </c>
      <c r="E2964" s="6">
        <v>151.01288303205996</v>
      </c>
      <c r="F2964" s="10">
        <v>119.6843542535709</v>
      </c>
      <c r="G2964" s="10">
        <v>132.77434298184124</v>
      </c>
      <c r="H2964" s="10">
        <f t="shared" si="75"/>
        <v>144.88567107468367</v>
      </c>
    </row>
    <row r="2965" spans="1:8" x14ac:dyDescent="0.25">
      <c r="A2965" s="14"/>
      <c r="B2965" s="3">
        <f>DATE(YEAR(siječanj!B2965),MONTH(siječanj!B2965)+6,DAY(siječanj!B2965))</f>
        <v>45504</v>
      </c>
      <c r="C2965" s="8">
        <v>30.8541666666667</v>
      </c>
      <c r="D2965">
        <v>0.95942589907328979</v>
      </c>
      <c r="E2965" s="6">
        <v>154.59158819180232</v>
      </c>
      <c r="F2965" s="10">
        <v>118.7515976698313</v>
      </c>
      <c r="G2965" s="10">
        <v>242.1561275233538</v>
      </c>
      <c r="H2965" s="10">
        <f t="shared" si="75"/>
        <v>148.31917349008771</v>
      </c>
    </row>
    <row r="2966" spans="1:8" x14ac:dyDescent="0.25">
      <c r="A2966" s="14"/>
      <c r="B2966" s="3">
        <f>DATE(YEAR(siječanj!B2966),MONTH(siječanj!B2966)+6,DAY(siječanj!B2966))</f>
        <v>45504</v>
      </c>
      <c r="C2966" s="8">
        <v>30.8645833333333</v>
      </c>
      <c r="D2966">
        <v>0.95942589907328979</v>
      </c>
      <c r="E2966" s="6">
        <v>155.33102636441197</v>
      </c>
      <c r="F2966" s="10">
        <v>117.46199729397928</v>
      </c>
      <c r="G2966" s="10">
        <v>298.72130411785474</v>
      </c>
      <c r="H2966" s="10">
        <f t="shared" si="75"/>
        <v>149.02860962365284</v>
      </c>
    </row>
    <row r="2967" spans="1:8" x14ac:dyDescent="0.25">
      <c r="A2967" s="14"/>
      <c r="B2967" s="3">
        <f>DATE(YEAR(siječanj!B2967),MONTH(siječanj!B2967)+6,DAY(siječanj!B2967))</f>
        <v>45504</v>
      </c>
      <c r="C2967" s="8">
        <v>30.875</v>
      </c>
      <c r="D2967">
        <v>0.95942589907328979</v>
      </c>
      <c r="E2967" s="6">
        <v>155.13348220063941</v>
      </c>
      <c r="F2967" s="10">
        <v>114.43023257708241</v>
      </c>
      <c r="G2967" s="10">
        <v>313.69973372499754</v>
      </c>
      <c r="H2967" s="10">
        <f t="shared" si="75"/>
        <v>148.83908063671865</v>
      </c>
    </row>
    <row r="2968" spans="1:8" x14ac:dyDescent="0.25">
      <c r="A2968" s="14"/>
      <c r="B2968" s="3">
        <f>DATE(YEAR(siječanj!B2968),MONTH(siječanj!B2968)+6,DAY(siječanj!B2968))</f>
        <v>45504</v>
      </c>
      <c r="C2968" s="8">
        <v>30.8854166666667</v>
      </c>
      <c r="D2968">
        <v>0.95942589907328979</v>
      </c>
      <c r="E2968" s="6">
        <v>159.33871415520659</v>
      </c>
      <c r="F2968" s="10">
        <v>112.03365544238144</v>
      </c>
      <c r="G2968" s="10">
        <v>315.17943005295842</v>
      </c>
      <c r="H2968" s="10">
        <f t="shared" si="75"/>
        <v>152.873689085541</v>
      </c>
    </row>
    <row r="2969" spans="1:8" x14ac:dyDescent="0.25">
      <c r="A2969" s="14"/>
      <c r="B2969" s="3">
        <f>DATE(YEAR(siječanj!B2969),MONTH(siječanj!B2969)+6,DAY(siječanj!B2969))</f>
        <v>45504</v>
      </c>
      <c r="C2969" s="8">
        <v>30.8958333333333</v>
      </c>
      <c r="D2969">
        <v>0.95942589907328979</v>
      </c>
      <c r="E2969" s="6">
        <v>162.16647184022111</v>
      </c>
      <c r="F2969" s="10">
        <v>109.92713618088786</v>
      </c>
      <c r="G2969" s="10">
        <v>315.64188804487981</v>
      </c>
      <c r="H2969" s="10">
        <f t="shared" si="75"/>
        <v>155.58671304484747</v>
      </c>
    </row>
    <row r="2970" spans="1:8" x14ac:dyDescent="0.25">
      <c r="A2970" s="14"/>
      <c r="B2970" s="3">
        <f>DATE(YEAR(siječanj!B2970),MONTH(siječanj!B2970)+6,DAY(siječanj!B2970))</f>
        <v>45504</v>
      </c>
      <c r="C2970" s="8">
        <v>30.90625</v>
      </c>
      <c r="D2970">
        <v>0.95942589907328979</v>
      </c>
      <c r="E2970" s="6">
        <v>160.29262935525321</v>
      </c>
      <c r="F2970" s="10">
        <v>107.57650204047998</v>
      </c>
      <c r="G2970" s="10">
        <v>315.77963457858499</v>
      </c>
      <c r="H2970" s="10">
        <f t="shared" si="75"/>
        <v>153.78890003398541</v>
      </c>
    </row>
    <row r="2971" spans="1:8" x14ac:dyDescent="0.25">
      <c r="A2971" s="14"/>
      <c r="B2971" s="3">
        <f>DATE(YEAR(siječanj!B2971),MONTH(siječanj!B2971)+6,DAY(siječanj!B2971))</f>
        <v>45504</v>
      </c>
      <c r="C2971" s="8">
        <v>30.9166666666667</v>
      </c>
      <c r="D2971">
        <v>0.95942589907328979</v>
      </c>
      <c r="E2971" s="6">
        <v>156.369084613875</v>
      </c>
      <c r="F2971" s="10">
        <v>104.38146101891066</v>
      </c>
      <c r="G2971" s="10">
        <v>312.09447001461234</v>
      </c>
      <c r="H2971" s="10">
        <f t="shared" si="75"/>
        <v>150.02454959293436</v>
      </c>
    </row>
    <row r="2972" spans="1:8" x14ac:dyDescent="0.25">
      <c r="A2972" s="14"/>
      <c r="B2972" s="3">
        <f>DATE(YEAR(siječanj!B2972),MONTH(siječanj!B2972)+6,DAY(siječanj!B2972))</f>
        <v>45504</v>
      </c>
      <c r="C2972" s="8">
        <v>30.9270833333333</v>
      </c>
      <c r="D2972">
        <v>0.95942589907328979</v>
      </c>
      <c r="E2972" s="6">
        <v>149.83309580717085</v>
      </c>
      <c r="F2972" s="10">
        <v>101.73667551685033</v>
      </c>
      <c r="G2972" s="10">
        <v>308.90349920728391</v>
      </c>
      <c r="H2972" s="10">
        <f t="shared" si="75"/>
        <v>143.75375265572927</v>
      </c>
    </row>
    <row r="2973" spans="1:8" x14ac:dyDescent="0.25">
      <c r="A2973" s="14"/>
      <c r="B2973" s="3">
        <f>DATE(YEAR(siječanj!B2973),MONTH(siječanj!B2973)+6,DAY(siječanj!B2973))</f>
        <v>45504</v>
      </c>
      <c r="C2973" s="8">
        <v>30.9375</v>
      </c>
      <c r="D2973">
        <v>0.95942589907328979</v>
      </c>
      <c r="E2973" s="6">
        <v>140.71037558321223</v>
      </c>
      <c r="F2973" s="10">
        <v>99.093163140925483</v>
      </c>
      <c r="G2973" s="10">
        <v>307.32128997846286</v>
      </c>
      <c r="H2973" s="10">
        <f t="shared" si="75"/>
        <v>135.00117860286366</v>
      </c>
    </row>
    <row r="2974" spans="1:8" x14ac:dyDescent="0.25">
      <c r="A2974" s="14"/>
      <c r="B2974" s="3">
        <f>DATE(YEAR(siječanj!B2974),MONTH(siječanj!B2974)+6,DAY(siječanj!B2974))</f>
        <v>45504</v>
      </c>
      <c r="C2974" s="8">
        <v>30.9479166666667</v>
      </c>
      <c r="D2974">
        <v>0.95942589907328979</v>
      </c>
      <c r="E2974" s="6">
        <v>129.59588884068961</v>
      </c>
      <c r="F2974" s="10">
        <v>96.523082426022839</v>
      </c>
      <c r="G2974" s="10">
        <v>306.53836130383053</v>
      </c>
      <c r="H2974" s="10">
        <f t="shared" si="75"/>
        <v>124.33765216718075</v>
      </c>
    </row>
    <row r="2975" spans="1:8" x14ac:dyDescent="0.25">
      <c r="A2975" s="14"/>
      <c r="B2975" s="3">
        <f>DATE(YEAR(siječanj!B2975),MONTH(siječanj!B2975)+6,DAY(siječanj!B2975))</f>
        <v>45504</v>
      </c>
      <c r="C2975" s="8">
        <v>30.9583333333333</v>
      </c>
      <c r="D2975">
        <v>0.95942589907328979</v>
      </c>
      <c r="E2975" s="6">
        <v>118.33215955864399</v>
      </c>
      <c r="F2975" s="10">
        <v>93.188466300158325</v>
      </c>
      <c r="G2975" s="10">
        <v>298.66901889152552</v>
      </c>
      <c r="H2975" s="10">
        <f t="shared" si="75"/>
        <v>113.530938573836</v>
      </c>
    </row>
    <row r="2976" spans="1:8" x14ac:dyDescent="0.25">
      <c r="A2976" s="14"/>
      <c r="B2976" s="3">
        <f>DATE(YEAR(siječanj!B2976),MONTH(siječanj!B2976)+6,DAY(siječanj!B2976))</f>
        <v>45504</v>
      </c>
      <c r="C2976" s="8">
        <v>30.96875</v>
      </c>
      <c r="D2976">
        <v>0.95942589907328979</v>
      </c>
      <c r="E2976" s="6">
        <v>108.30438348705603</v>
      </c>
      <c r="F2976" s="10">
        <v>90.404945455619369</v>
      </c>
      <c r="G2976" s="10">
        <v>297.66166684584471</v>
      </c>
      <c r="H2976" s="10">
        <f t="shared" si="75"/>
        <v>103.9100305006471</v>
      </c>
    </row>
    <row r="2977" spans="1:8" x14ac:dyDescent="0.25">
      <c r="A2977" s="14"/>
      <c r="B2977" s="3">
        <f>DATE(YEAR(siječanj!B2977),MONTH(siječanj!B2977)+6,DAY(siječanj!B2977))</f>
        <v>45504</v>
      </c>
      <c r="C2977" s="8">
        <v>30.9791666666667</v>
      </c>
      <c r="D2977">
        <v>0.95942589907328979</v>
      </c>
      <c r="E2977" s="6">
        <v>98.60864289849728</v>
      </c>
      <c r="F2977" s="10">
        <v>88.148427969242675</v>
      </c>
      <c r="G2977" s="10">
        <v>293.71540025146362</v>
      </c>
      <c r="H2977" s="10">
        <f t="shared" si="75"/>
        <v>94.607685869287721</v>
      </c>
    </row>
    <row r="2978" spans="1:8" x14ac:dyDescent="0.25">
      <c r="A2978" s="14"/>
      <c r="B2978" s="3">
        <f>DATE(YEAR(siječanj!B2978),MONTH(siječanj!B2978)+6,DAY(siječanj!B2978))</f>
        <v>45504</v>
      </c>
      <c r="C2978" s="8">
        <v>30.9895833333333</v>
      </c>
      <c r="D2978">
        <v>0.95942589907328979</v>
      </c>
      <c r="E2978" s="6">
        <v>90.418221473851659</v>
      </c>
      <c r="F2978" s="10">
        <v>86.152869734582154</v>
      </c>
      <c r="G2978" s="10">
        <v>293.16686632232955</v>
      </c>
      <c r="H2978" s="10">
        <f t="shared" si="75"/>
        <v>86.749583430157969</v>
      </c>
    </row>
    <row r="2979" spans="1:8" x14ac:dyDescent="0.25">
      <c r="B2979" s="3"/>
      <c r="F2979" s="12"/>
      <c r="G2979" s="12"/>
      <c r="H2979" s="12"/>
    </row>
    <row r="2980" spans="1:8" x14ac:dyDescent="0.25">
      <c r="B2980" s="3"/>
      <c r="E2980" s="6"/>
    </row>
    <row r="2981" spans="1:8" x14ac:dyDescent="0.25">
      <c r="B2981" s="3"/>
    </row>
    <row r="2982" spans="1:8" x14ac:dyDescent="0.25">
      <c r="B2982" s="3"/>
    </row>
    <row r="2983" spans="1:8" x14ac:dyDescent="0.25">
      <c r="B2983" s="3"/>
    </row>
    <row r="2984" spans="1:8" x14ac:dyDescent="0.25">
      <c r="B2984" s="3"/>
    </row>
    <row r="2985" spans="1:8" x14ac:dyDescent="0.25">
      <c r="B2985" s="3"/>
    </row>
    <row r="2986" spans="1:8" x14ac:dyDescent="0.25">
      <c r="B2986" s="3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8"/>
  <sheetViews>
    <sheetView topLeftCell="A2949" workbookViewId="0">
      <selection activeCell="F2979" sqref="F2979:H2979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3">
        <f>srpanj!A2883+1</f>
        <v>214</v>
      </c>
      <c r="B3" s="5">
        <f>DATE(YEAR(siječanj!B3),MONTH(siječanj!B3)+7,DAY(siječanj!B3))</f>
        <v>45505</v>
      </c>
      <c r="C3" s="8">
        <v>0</v>
      </c>
      <c r="D3">
        <v>0.95969351643716139</v>
      </c>
      <c r="E3" s="6">
        <v>81.721447908357376</v>
      </c>
      <c r="F3" s="10">
        <v>85.298342042662952</v>
      </c>
      <c r="G3" s="10">
        <v>283.75537766405415</v>
      </c>
      <c r="H3" s="10">
        <f>D3*E3</f>
        <v>78.427543711507795</v>
      </c>
    </row>
    <row r="4" spans="1:8" x14ac:dyDescent="0.25">
      <c r="A4" s="14"/>
      <c r="B4" s="5">
        <f>DATE(YEAR(siječanj!B4),MONTH(siječanj!B4)+7,DAY(siječanj!B4))</f>
        <v>45505</v>
      </c>
      <c r="C4" s="8">
        <v>1.0416666666666666E-2</v>
      </c>
      <c r="D4">
        <v>0.95969351643716139</v>
      </c>
      <c r="E4" s="6">
        <v>76.856825568644609</v>
      </c>
      <c r="F4" s="10">
        <v>83.716030693097025</v>
      </c>
      <c r="G4" s="10">
        <v>280.96874867271725</v>
      </c>
      <c r="H4" s="10">
        <f t="shared" ref="H4:H67" si="0">D4*E4</f>
        <v>73.758997192170085</v>
      </c>
    </row>
    <row r="5" spans="1:8" x14ac:dyDescent="0.25">
      <c r="A5" s="14"/>
      <c r="B5" s="5">
        <f>DATE(YEAR(siječanj!B5),MONTH(siječanj!B5)+7,DAY(siječanj!B5))</f>
        <v>45505</v>
      </c>
      <c r="C5" s="8">
        <v>2.0833333333333332E-2</v>
      </c>
      <c r="D5">
        <v>0.95969351643716139</v>
      </c>
      <c r="E5" s="6">
        <v>72.064268408822201</v>
      </c>
      <c r="F5" s="10">
        <v>82.434458790152163</v>
      </c>
      <c r="G5" s="10">
        <v>280.52856735782723</v>
      </c>
      <c r="H5" s="10">
        <f t="shared" si="0"/>
        <v>69.159611158734023</v>
      </c>
    </row>
    <row r="6" spans="1:8" x14ac:dyDescent="0.25">
      <c r="A6" s="14"/>
      <c r="B6" s="5">
        <f>DATE(YEAR(siječanj!B6),MONTH(siječanj!B6)+7,DAY(siječanj!B6))</f>
        <v>45505</v>
      </c>
      <c r="C6" s="8">
        <v>3.125E-2</v>
      </c>
      <c r="D6">
        <v>0.95969351643716139</v>
      </c>
      <c r="E6" s="6">
        <v>68.289072462358988</v>
      </c>
      <c r="F6" s="10">
        <v>81.362096195996358</v>
      </c>
      <c r="G6" s="10">
        <v>279.67501808070017</v>
      </c>
      <c r="H6" s="10">
        <f t="shared" si="0"/>
        <v>65.536580085633418</v>
      </c>
    </row>
    <row r="7" spans="1:8" x14ac:dyDescent="0.25">
      <c r="A7" s="14"/>
      <c r="B7" s="5">
        <f>DATE(YEAR(siječanj!B7),MONTH(siječanj!B7)+7,DAY(siječanj!B7))</f>
        <v>45505</v>
      </c>
      <c r="C7" s="8">
        <v>4.1666666666666664E-2</v>
      </c>
      <c r="D7">
        <v>0.95969351643716139</v>
      </c>
      <c r="E7" s="6">
        <v>65.694166287367111</v>
      </c>
      <c r="F7" s="10">
        <v>78.801508767719241</v>
      </c>
      <c r="G7" s="10">
        <v>274.23603703818935</v>
      </c>
      <c r="H7" s="10">
        <f t="shared" si="0"/>
        <v>63.04626545373096</v>
      </c>
    </row>
    <row r="8" spans="1:8" x14ac:dyDescent="0.25">
      <c r="A8" s="14"/>
      <c r="B8" s="5">
        <f>DATE(YEAR(siječanj!B8),MONTH(siječanj!B8)+7,DAY(siječanj!B8))</f>
        <v>45505</v>
      </c>
      <c r="C8" s="8">
        <v>5.2083333333333336E-2</v>
      </c>
      <c r="D8">
        <v>0.95969351643716139</v>
      </c>
      <c r="E8" s="6">
        <v>63.456862406428513</v>
      </c>
      <c r="F8" s="10">
        <v>78.846109983658707</v>
      </c>
      <c r="G8" s="10">
        <v>277.44600379587359</v>
      </c>
      <c r="H8" s="10">
        <f t="shared" si="0"/>
        <v>60.899139424894493</v>
      </c>
    </row>
    <row r="9" spans="1:8" x14ac:dyDescent="0.25">
      <c r="A9" s="14"/>
      <c r="B9" s="5">
        <f>DATE(YEAR(siječanj!B9),MONTH(siječanj!B9)+7,DAY(siječanj!B9))</f>
        <v>45505</v>
      </c>
      <c r="C9" s="8">
        <v>6.25E-2</v>
      </c>
      <c r="D9">
        <v>0.95969351643716139</v>
      </c>
      <c r="E9" s="6">
        <v>61.814079015339992</v>
      </c>
      <c r="F9" s="10">
        <v>78.356051359049516</v>
      </c>
      <c r="G9" s="10">
        <v>277.4578931889813</v>
      </c>
      <c r="H9" s="10">
        <f t="shared" si="0"/>
        <v>59.322570855556187</v>
      </c>
    </row>
    <row r="10" spans="1:8" x14ac:dyDescent="0.25">
      <c r="A10" s="14"/>
      <c r="B10" s="5">
        <f>DATE(YEAR(siječanj!B10),MONTH(siječanj!B10)+7,DAY(siječanj!B10))</f>
        <v>45505</v>
      </c>
      <c r="C10" s="8">
        <v>7.2916666666666671E-2</v>
      </c>
      <c r="D10">
        <v>0.95969351643716139</v>
      </c>
      <c r="E10" s="6">
        <v>60.408507464913924</v>
      </c>
      <c r="F10" s="10">
        <v>77.864048619051829</v>
      </c>
      <c r="G10" s="10">
        <v>277.61756033823053</v>
      </c>
      <c r="H10" s="10">
        <f t="shared" si="0"/>
        <v>57.973652951723757</v>
      </c>
    </row>
    <row r="11" spans="1:8" x14ac:dyDescent="0.25">
      <c r="A11" s="14"/>
      <c r="B11" s="5">
        <f>DATE(YEAR(siječanj!B11),MONTH(siječanj!B11)+7,DAY(siječanj!B11))</f>
        <v>45505</v>
      </c>
      <c r="C11" s="8">
        <v>8.3333333333333329E-2</v>
      </c>
      <c r="D11">
        <v>0.95969351643716139</v>
      </c>
      <c r="E11" s="6">
        <v>60.116066740250929</v>
      </c>
      <c r="F11" s="10">
        <v>77.507718786023986</v>
      </c>
      <c r="G11" s="10">
        <v>276.60028695779818</v>
      </c>
      <c r="H11" s="10">
        <f t="shared" si="0"/>
        <v>57.692999484322499</v>
      </c>
    </row>
    <row r="12" spans="1:8" x14ac:dyDescent="0.25">
      <c r="A12" s="14"/>
      <c r="B12" s="5">
        <f>DATE(YEAR(siječanj!B12),MONTH(siječanj!B12)+7,DAY(siječanj!B12))</f>
        <v>45505</v>
      </c>
      <c r="C12" s="8">
        <v>9.375E-2</v>
      </c>
      <c r="D12">
        <v>0.95969351643716139</v>
      </c>
      <c r="E12" s="6">
        <v>59.600107091212784</v>
      </c>
      <c r="F12" s="10">
        <v>77.140041622219002</v>
      </c>
      <c r="G12" s="10">
        <v>276.78339153078559</v>
      </c>
      <c r="H12" s="10">
        <f t="shared" si="0"/>
        <v>57.197836354397396</v>
      </c>
    </row>
    <row r="13" spans="1:8" x14ac:dyDescent="0.25">
      <c r="A13" s="14"/>
      <c r="B13" s="5">
        <f>DATE(YEAR(siječanj!B13),MONTH(siječanj!B13)+7,DAY(siječanj!B13))</f>
        <v>45505</v>
      </c>
      <c r="C13" s="8">
        <v>0.10416666666666667</v>
      </c>
      <c r="D13">
        <v>0.95969351643716139</v>
      </c>
      <c r="E13" s="6">
        <v>58.824597898625228</v>
      </c>
      <c r="F13" s="10">
        <v>76.857580068374418</v>
      </c>
      <c r="G13" s="10">
        <v>276.65169760669522</v>
      </c>
      <c r="H13" s="10">
        <f t="shared" si="0"/>
        <v>56.453585210333699</v>
      </c>
    </row>
    <row r="14" spans="1:8" x14ac:dyDescent="0.25">
      <c r="A14" s="14"/>
      <c r="B14" s="5">
        <f>DATE(YEAR(siječanj!B14),MONTH(siječanj!B14)+7,DAY(siječanj!B14))</f>
        <v>45505</v>
      </c>
      <c r="C14" s="8">
        <v>0.11458333333333333</v>
      </c>
      <c r="D14">
        <v>0.95969351643716139</v>
      </c>
      <c r="E14" s="6">
        <v>58.513119526965184</v>
      </c>
      <c r="F14" s="10">
        <v>76.798715529144914</v>
      </c>
      <c r="G14" s="10">
        <v>276.88208408241508</v>
      </c>
      <c r="H14" s="10">
        <f t="shared" si="0"/>
        <v>56.154661436541154</v>
      </c>
    </row>
    <row r="15" spans="1:8" x14ac:dyDescent="0.25">
      <c r="A15" s="14"/>
      <c r="B15" s="5">
        <f>DATE(YEAR(siječanj!B15),MONTH(siječanj!B15)+7,DAY(siječanj!B15))</f>
        <v>45505</v>
      </c>
      <c r="C15" s="8">
        <v>0.125</v>
      </c>
      <c r="D15">
        <v>0.95969351643716139</v>
      </c>
      <c r="E15" s="6">
        <v>58.306597516309083</v>
      </c>
      <c r="F15" s="10">
        <v>76.674670708983626</v>
      </c>
      <c r="G15" s="10">
        <v>276.52060981597828</v>
      </c>
      <c r="H15" s="10">
        <f t="shared" si="0"/>
        <v>55.956463601912922</v>
      </c>
    </row>
    <row r="16" spans="1:8" x14ac:dyDescent="0.25">
      <c r="A16" s="14"/>
      <c r="B16" s="5">
        <f>DATE(YEAR(siječanj!B16),MONTH(siječanj!B16)+7,DAY(siječanj!B16))</f>
        <v>45505</v>
      </c>
      <c r="C16" s="8">
        <v>0.13541666666666666</v>
      </c>
      <c r="D16">
        <v>0.95969351643716139</v>
      </c>
      <c r="E16" s="6">
        <v>58.241274343704113</v>
      </c>
      <c r="F16" s="10">
        <v>76.596772050419872</v>
      </c>
      <c r="G16" s="10">
        <v>276.26610609124737</v>
      </c>
      <c r="H16" s="10">
        <f t="shared" si="0"/>
        <v>55.893773376690831</v>
      </c>
    </row>
    <row r="17" spans="1:8" x14ac:dyDescent="0.25">
      <c r="A17" s="14"/>
      <c r="B17" s="5">
        <f>DATE(YEAR(siječanj!B17),MONTH(siječanj!B17)+7,DAY(siječanj!B17))</f>
        <v>45505</v>
      </c>
      <c r="C17" s="8">
        <v>0.14583333333333334</v>
      </c>
      <c r="D17">
        <v>0.95969351643716139</v>
      </c>
      <c r="E17" s="6">
        <v>58.717568286623255</v>
      </c>
      <c r="F17" s="10">
        <v>76.433590971048872</v>
      </c>
      <c r="G17" s="10">
        <v>276.53892880233963</v>
      </c>
      <c r="H17" s="10">
        <f t="shared" si="0"/>
        <v>56.350869585628622</v>
      </c>
    </row>
    <row r="18" spans="1:8" x14ac:dyDescent="0.25">
      <c r="A18" s="14"/>
      <c r="B18" s="5">
        <f>DATE(YEAR(siječanj!B18),MONTH(siječanj!B18)+7,DAY(siječanj!B18))</f>
        <v>45505</v>
      </c>
      <c r="C18" s="8">
        <v>0.15625</v>
      </c>
      <c r="D18">
        <v>0.95969351643716139</v>
      </c>
      <c r="E18" s="6">
        <v>59.916835596578849</v>
      </c>
      <c r="F18" s="10">
        <v>76.717726728473565</v>
      </c>
      <c r="G18" s="10">
        <v>276.71688024176376</v>
      </c>
      <c r="H18" s="10">
        <f t="shared" si="0"/>
        <v>57.501798647468043</v>
      </c>
    </row>
    <row r="19" spans="1:8" x14ac:dyDescent="0.25">
      <c r="A19" s="14"/>
      <c r="B19" s="5">
        <f>DATE(YEAR(siječanj!B19),MONTH(siječanj!B19)+7,DAY(siječanj!B19))</f>
        <v>45505</v>
      </c>
      <c r="C19" s="8">
        <v>0.16666666666666666</v>
      </c>
      <c r="D19">
        <v>0.95969351643716139</v>
      </c>
      <c r="E19" s="6">
        <v>62.052129419024936</v>
      </c>
      <c r="F19" s="10">
        <v>77.106054392712309</v>
      </c>
      <c r="G19" s="10">
        <v>280.07016104624444</v>
      </c>
      <c r="H19" s="10">
        <f t="shared" si="0"/>
        <v>59.551026284557871</v>
      </c>
    </row>
    <row r="20" spans="1:8" x14ac:dyDescent="0.25">
      <c r="A20" s="14"/>
      <c r="B20" s="5">
        <f>DATE(YEAR(siječanj!B20),MONTH(siječanj!B20)+7,DAY(siječanj!B20))</f>
        <v>45505</v>
      </c>
      <c r="C20" s="8">
        <v>0.17708333333333334</v>
      </c>
      <c r="D20">
        <v>0.95969351643716139</v>
      </c>
      <c r="E20" s="6">
        <v>64.228866582951454</v>
      </c>
      <c r="F20" s="10">
        <v>77.305501242383841</v>
      </c>
      <c r="G20" s="10">
        <v>282.00228816516443</v>
      </c>
      <c r="H20" s="10">
        <f t="shared" si="0"/>
        <v>61.640026827765965</v>
      </c>
    </row>
    <row r="21" spans="1:8" x14ac:dyDescent="0.25">
      <c r="A21" s="14"/>
      <c r="B21" s="5">
        <f>DATE(YEAR(siječanj!B21),MONTH(siječanj!B21)+7,DAY(siječanj!B21))</f>
        <v>45505</v>
      </c>
      <c r="C21" s="8">
        <v>0.1875</v>
      </c>
      <c r="D21">
        <v>0.95969351643716139</v>
      </c>
      <c r="E21" s="6">
        <v>66.751156747583451</v>
      </c>
      <c r="F21" s="10">
        <v>77.569605563063462</v>
      </c>
      <c r="G21" s="10">
        <v>290.77547190923752</v>
      </c>
      <c r="H21" s="10">
        <f t="shared" si="0"/>
        <v>64.060652345336521</v>
      </c>
    </row>
    <row r="22" spans="1:8" x14ac:dyDescent="0.25">
      <c r="A22" s="14"/>
      <c r="B22" s="5">
        <f>DATE(YEAR(siječanj!B22),MONTH(siječanj!B22)+7,DAY(siječanj!B22))</f>
        <v>45505</v>
      </c>
      <c r="C22" s="8">
        <v>0.19791666666666666</v>
      </c>
      <c r="D22">
        <v>0.95969351643716139</v>
      </c>
      <c r="E22" s="6">
        <v>70.498219939296888</v>
      </c>
      <c r="F22" s="10">
        <v>78.161370189276298</v>
      </c>
      <c r="G22" s="10">
        <v>290.21281115739288</v>
      </c>
      <c r="H22" s="10">
        <f t="shared" si="0"/>
        <v>67.656684596104242</v>
      </c>
    </row>
    <row r="23" spans="1:8" x14ac:dyDescent="0.25">
      <c r="A23" s="14"/>
      <c r="B23" s="5">
        <f>DATE(YEAR(siječanj!B23),MONTH(siječanj!B23)+7,DAY(siječanj!B23))</f>
        <v>45505</v>
      </c>
      <c r="C23" s="8">
        <v>0.20833333333333334</v>
      </c>
      <c r="D23">
        <v>0.95969351643716139</v>
      </c>
      <c r="E23" s="6">
        <v>73.595450984781465</v>
      </c>
      <c r="F23" s="10">
        <v>79.368786004750419</v>
      </c>
      <c r="G23" s="10">
        <v>267.74568916282783</v>
      </c>
      <c r="H23" s="10">
        <f t="shared" si="0"/>
        <v>70.629077149363681</v>
      </c>
    </row>
    <row r="24" spans="1:8" x14ac:dyDescent="0.25">
      <c r="A24" s="14"/>
      <c r="B24" s="5">
        <f>DATE(YEAR(siječanj!B24),MONTH(siječanj!B24)+7,DAY(siječanj!B24))</f>
        <v>45505</v>
      </c>
      <c r="C24" s="8">
        <v>0.21875</v>
      </c>
      <c r="D24">
        <v>0.95969351643716139</v>
      </c>
      <c r="E24" s="6">
        <v>77.048070163201217</v>
      </c>
      <c r="F24" s="10">
        <v>80.435088052569057</v>
      </c>
      <c r="G24" s="10">
        <v>188.02448138677255</v>
      </c>
      <c r="H24" s="10">
        <f t="shared" si="0"/>
        <v>73.942533389619712</v>
      </c>
    </row>
    <row r="25" spans="1:8" x14ac:dyDescent="0.25">
      <c r="A25" s="14"/>
      <c r="B25" s="5">
        <f>DATE(YEAR(siječanj!B25),MONTH(siječanj!B25)+7,DAY(siječanj!B25))</f>
        <v>45505</v>
      </c>
      <c r="C25" s="8">
        <v>0.22916666666666666</v>
      </c>
      <c r="D25">
        <v>0.95969351643716139</v>
      </c>
      <c r="E25" s="6">
        <v>81.269156969744714</v>
      </c>
      <c r="F25" s="10">
        <v>81.965379744508013</v>
      </c>
      <c r="G25" s="10">
        <v>86.238664221619331</v>
      </c>
      <c r="H25" s="10">
        <f t="shared" si="0"/>
        <v>77.993483030177941</v>
      </c>
    </row>
    <row r="26" spans="1:8" x14ac:dyDescent="0.25">
      <c r="A26" s="14"/>
      <c r="B26" s="5">
        <f>DATE(YEAR(siječanj!B26),MONTH(siječanj!B26)+7,DAY(siječanj!B26))</f>
        <v>45505</v>
      </c>
      <c r="C26" s="8">
        <v>0.23958333333333334</v>
      </c>
      <c r="D26">
        <v>0.95969351643716139</v>
      </c>
      <c r="E26" s="6">
        <v>85.859120850721439</v>
      </c>
      <c r="F26" s="10">
        <v>84.951606487994894</v>
      </c>
      <c r="G26" s="10">
        <v>36.349000896458399</v>
      </c>
      <c r="H26" s="10">
        <f t="shared" si="0"/>
        <v>82.398441607432062</v>
      </c>
    </row>
    <row r="27" spans="1:8" x14ac:dyDescent="0.25">
      <c r="A27" s="14"/>
      <c r="B27" s="5">
        <f>DATE(YEAR(siječanj!B27),MONTH(siječanj!B27)+7,DAY(siječanj!B27))</f>
        <v>45505</v>
      </c>
      <c r="C27" s="8">
        <v>0.25</v>
      </c>
      <c r="D27">
        <v>0.95969351643716139</v>
      </c>
      <c r="E27" s="6">
        <v>88.257992472458355</v>
      </c>
      <c r="F27" s="10">
        <v>89.20823328745476</v>
      </c>
      <c r="G27" s="10">
        <v>14.893269628952005</v>
      </c>
      <c r="H27" s="10">
        <f t="shared" si="0"/>
        <v>84.700623149578078</v>
      </c>
    </row>
    <row r="28" spans="1:8" x14ac:dyDescent="0.25">
      <c r="A28" s="14"/>
      <c r="B28" s="5">
        <f>DATE(YEAR(siječanj!B28),MONTH(siječanj!B28)+7,DAY(siječanj!B28))</f>
        <v>45505</v>
      </c>
      <c r="C28" s="8">
        <v>0.26041666666666669</v>
      </c>
      <c r="D28">
        <v>0.95969351643716139</v>
      </c>
      <c r="E28" s="6">
        <v>89.196601680227275</v>
      </c>
      <c r="F28" s="10">
        <v>92.708540184535124</v>
      </c>
      <c r="G28" s="10">
        <v>7.1924893443653612</v>
      </c>
      <c r="H28" s="10">
        <f t="shared" si="0"/>
        <v>85.60140032074213</v>
      </c>
    </row>
    <row r="29" spans="1:8" x14ac:dyDescent="0.25">
      <c r="A29" s="14"/>
      <c r="B29" s="5">
        <f>DATE(YEAR(siječanj!B29),MONTH(siječanj!B29)+7,DAY(siječanj!B29))</f>
        <v>45505</v>
      </c>
      <c r="C29" s="8">
        <v>0.27083333333333331</v>
      </c>
      <c r="D29">
        <v>0.95969351643716139</v>
      </c>
      <c r="E29" s="6">
        <v>92.332821472023042</v>
      </c>
      <c r="F29" s="10">
        <v>97.65993746398469</v>
      </c>
      <c r="G29" s="10">
        <v>4.3700198806441293</v>
      </c>
      <c r="H29" s="10">
        <f t="shared" si="0"/>
        <v>88.611210121050433</v>
      </c>
    </row>
    <row r="30" spans="1:8" x14ac:dyDescent="0.25">
      <c r="A30" s="14"/>
      <c r="B30" s="5">
        <f>DATE(YEAR(siječanj!B30),MONTH(siječanj!B30)+7,DAY(siječanj!B30))</f>
        <v>45505</v>
      </c>
      <c r="C30" s="8">
        <v>0.28125</v>
      </c>
      <c r="D30">
        <v>0.95969351643716139</v>
      </c>
      <c r="E30" s="6">
        <v>93.128138883033714</v>
      </c>
      <c r="F30" s="10">
        <v>105.79159994838618</v>
      </c>
      <c r="G30" s="10">
        <v>3.138567956902123</v>
      </c>
      <c r="H30" s="10">
        <f t="shared" si="0"/>
        <v>89.374471083906968</v>
      </c>
    </row>
    <row r="31" spans="1:8" x14ac:dyDescent="0.25">
      <c r="A31" s="14"/>
      <c r="B31" s="5">
        <f>DATE(YEAR(siječanj!B31),MONTH(siječanj!B31)+7,DAY(siječanj!B31))</f>
        <v>45505</v>
      </c>
      <c r="C31" s="8">
        <v>0.29166666666666669</v>
      </c>
      <c r="D31">
        <v>0.95969351643716139</v>
      </c>
      <c r="E31" s="6">
        <v>92.888167963096322</v>
      </c>
      <c r="F31" s="10">
        <v>115.91975826753178</v>
      </c>
      <c r="G31" s="10">
        <v>2.4736413242113069</v>
      </c>
      <c r="H31" s="10">
        <f t="shared" si="0"/>
        <v>89.144172547909591</v>
      </c>
    </row>
    <row r="32" spans="1:8" x14ac:dyDescent="0.25">
      <c r="A32" s="14"/>
      <c r="B32" s="5">
        <f>DATE(YEAR(siječanj!B32),MONTH(siječanj!B32)+7,DAY(siječanj!B32))</f>
        <v>45505</v>
      </c>
      <c r="C32" s="8">
        <v>0.30208333333333331</v>
      </c>
      <c r="D32">
        <v>0.95969351643716139</v>
      </c>
      <c r="E32" s="6">
        <v>92.505868953376009</v>
      </c>
      <c r="F32" s="10">
        <v>120.02101051405579</v>
      </c>
      <c r="G32" s="10">
        <v>2.0073903959156412</v>
      </c>
      <c r="H32" s="10">
        <f t="shared" si="0"/>
        <v>88.77728266694065</v>
      </c>
    </row>
    <row r="33" spans="1:8" x14ac:dyDescent="0.25">
      <c r="A33" s="14"/>
      <c r="B33" s="5">
        <f>DATE(YEAR(siječanj!B33),MONTH(siječanj!B33)+7,DAY(siječanj!B33))</f>
        <v>45505</v>
      </c>
      <c r="C33" s="8">
        <v>0.3125</v>
      </c>
      <c r="D33">
        <v>0.95969351643716139</v>
      </c>
      <c r="E33" s="6">
        <v>93.391053517913093</v>
      </c>
      <c r="F33" s="10">
        <v>124.96513907432364</v>
      </c>
      <c r="G33" s="10">
        <v>1.8447389427037193</v>
      </c>
      <c r="H33" s="10">
        <f t="shared" si="0"/>
        <v>89.626788554377143</v>
      </c>
    </row>
    <row r="34" spans="1:8" x14ac:dyDescent="0.25">
      <c r="A34" s="14"/>
      <c r="B34" s="5">
        <f>DATE(YEAR(siječanj!B34),MONTH(siječanj!B34)+7,DAY(siječanj!B34))</f>
        <v>45505</v>
      </c>
      <c r="C34" s="8">
        <v>0.32291666666666669</v>
      </c>
      <c r="D34">
        <v>0.95969351643716139</v>
      </c>
      <c r="E34" s="6">
        <v>95.078923220510418</v>
      </c>
      <c r="F34" s="10">
        <v>131.66513453407856</v>
      </c>
      <c r="G34" s="10">
        <v>1.8529034012593901</v>
      </c>
      <c r="H34" s="10">
        <f t="shared" si="0"/>
        <v>91.24662616455052</v>
      </c>
    </row>
    <row r="35" spans="1:8" x14ac:dyDescent="0.25">
      <c r="A35" s="14"/>
      <c r="B35" s="5">
        <f>DATE(YEAR(siječanj!B35),MONTH(siječanj!B35)+7,DAY(siječanj!B35))</f>
        <v>45505</v>
      </c>
      <c r="C35" s="8">
        <v>0.33333333333333331</v>
      </c>
      <c r="D35">
        <v>0.95969351643716139</v>
      </c>
      <c r="E35" s="6">
        <v>95.921630774224454</v>
      </c>
      <c r="F35" s="10">
        <v>140.35400533925272</v>
      </c>
      <c r="G35" s="10">
        <v>1.7956502505751133</v>
      </c>
      <c r="H35" s="10">
        <f t="shared" si="0"/>
        <v>92.055367140102504</v>
      </c>
    </row>
    <row r="36" spans="1:8" x14ac:dyDescent="0.25">
      <c r="A36" s="14"/>
      <c r="B36" s="5">
        <f>DATE(YEAR(siječanj!B36),MONTH(siječanj!B36)+7,DAY(siječanj!B36))</f>
        <v>45505</v>
      </c>
      <c r="C36" s="8">
        <v>0.34375</v>
      </c>
      <c r="D36">
        <v>0.95969351643716139</v>
      </c>
      <c r="E36" s="6">
        <v>97.612543347107831</v>
      </c>
      <c r="F36" s="10">
        <v>144.22014710608514</v>
      </c>
      <c r="G36" s="10">
        <v>1.7743701317041407</v>
      </c>
      <c r="H36" s="10">
        <f t="shared" si="0"/>
        <v>93.678124973160763</v>
      </c>
    </row>
    <row r="37" spans="1:8" x14ac:dyDescent="0.25">
      <c r="A37" s="14"/>
      <c r="B37" s="5">
        <f>DATE(YEAR(siječanj!B37),MONTH(siječanj!B37)+7,DAY(siječanj!B37))</f>
        <v>45505</v>
      </c>
      <c r="C37" s="8">
        <v>0.35416666666666669</v>
      </c>
      <c r="D37">
        <v>0.95969351643716139</v>
      </c>
      <c r="E37" s="6">
        <v>98.362301461591144</v>
      </c>
      <c r="F37" s="10">
        <v>146.7622774560985</v>
      </c>
      <c r="G37" s="10">
        <v>1.5615905366208254</v>
      </c>
      <c r="H37" s="10">
        <f t="shared" si="0"/>
        <v>94.39766297452654</v>
      </c>
    </row>
    <row r="38" spans="1:8" x14ac:dyDescent="0.25">
      <c r="A38" s="14"/>
      <c r="B38" s="5">
        <f>DATE(YEAR(siječanj!B38),MONTH(siječanj!B38)+7,DAY(siječanj!B38))</f>
        <v>45505</v>
      </c>
      <c r="C38" s="8">
        <v>0.36458333333333331</v>
      </c>
      <c r="D38">
        <v>0.95969351643716139</v>
      </c>
      <c r="E38" s="6">
        <v>100.04082872468645</v>
      </c>
      <c r="F38" s="10">
        <v>149.32023124292783</v>
      </c>
      <c r="G38" s="10">
        <v>1.5229977867691877</v>
      </c>
      <c r="H38" s="10">
        <f t="shared" si="0"/>
        <v>96.008534706082116</v>
      </c>
    </row>
    <row r="39" spans="1:8" x14ac:dyDescent="0.25">
      <c r="A39" s="14"/>
      <c r="B39" s="5">
        <f>DATE(YEAR(siječanj!B39),MONTH(siječanj!B39)+7,DAY(siječanj!B39))</f>
        <v>45505</v>
      </c>
      <c r="C39" s="8">
        <v>0.375</v>
      </c>
      <c r="D39">
        <v>0.95969351643716139</v>
      </c>
      <c r="E39" s="6">
        <v>101.57892870654216</v>
      </c>
      <c r="F39" s="10">
        <v>152.37424724094552</v>
      </c>
      <c r="G39" s="10">
        <v>1.4897534390165772</v>
      </c>
      <c r="H39" s="10">
        <f t="shared" si="0"/>
        <v>97.48463928630116</v>
      </c>
    </row>
    <row r="40" spans="1:8" x14ac:dyDescent="0.25">
      <c r="A40" s="14"/>
      <c r="B40" s="5">
        <f>DATE(YEAR(siječanj!B40),MONTH(siječanj!B40)+7,DAY(siječanj!B40))</f>
        <v>45505</v>
      </c>
      <c r="C40" s="8">
        <v>0.38541666666666669</v>
      </c>
      <c r="D40">
        <v>0.95969351643716139</v>
      </c>
      <c r="E40" s="6">
        <v>103.38912415956457</v>
      </c>
      <c r="F40" s="10">
        <v>154.13445634389149</v>
      </c>
      <c r="G40" s="10">
        <v>1.4010169800047163</v>
      </c>
      <c r="H40" s="10">
        <f t="shared" si="0"/>
        <v>99.221872126050798</v>
      </c>
    </row>
    <row r="41" spans="1:8" x14ac:dyDescent="0.25">
      <c r="A41" s="14"/>
      <c r="B41" s="5">
        <f>DATE(YEAR(siječanj!B41),MONTH(siječanj!B41)+7,DAY(siječanj!B41))</f>
        <v>45505</v>
      </c>
      <c r="C41" s="8">
        <v>0.39583333333333331</v>
      </c>
      <c r="D41">
        <v>0.95969351643716139</v>
      </c>
      <c r="E41" s="6">
        <v>104.0548653539698</v>
      </c>
      <c r="F41" s="10">
        <v>154.58420088221385</v>
      </c>
      <c r="G41" s="10">
        <v>1.3658800282887662</v>
      </c>
      <c r="H41" s="10">
        <f t="shared" si="0"/>
        <v>99.860779633946635</v>
      </c>
    </row>
    <row r="42" spans="1:8" x14ac:dyDescent="0.25">
      <c r="A42" s="14"/>
      <c r="B42" s="5">
        <f>DATE(YEAR(siječanj!B42),MONTH(siječanj!B42)+7,DAY(siječanj!B42))</f>
        <v>45505</v>
      </c>
      <c r="C42" s="8">
        <v>0.40625</v>
      </c>
      <c r="D42">
        <v>0.95969351643716139</v>
      </c>
      <c r="E42" s="6">
        <v>104.76873080324259</v>
      </c>
      <c r="F42" s="10">
        <v>155.22359222246521</v>
      </c>
      <c r="G42" s="10">
        <v>1.3585531556649271</v>
      </c>
      <c r="H42" s="10">
        <f t="shared" si="0"/>
        <v>100.54587167722222</v>
      </c>
    </row>
    <row r="43" spans="1:8" x14ac:dyDescent="0.25">
      <c r="A43" s="14"/>
      <c r="B43" s="5">
        <f>DATE(YEAR(siječanj!B43),MONTH(siječanj!B43)+7,DAY(siječanj!B43))</f>
        <v>45505</v>
      </c>
      <c r="C43" s="8">
        <v>0.41666666666666669</v>
      </c>
      <c r="D43">
        <v>0.95969351643716139</v>
      </c>
      <c r="E43" s="6">
        <v>105.91872391350424</v>
      </c>
      <c r="F43" s="10">
        <v>155.22536130547311</v>
      </c>
      <c r="G43" s="10">
        <v>1.371766232272146</v>
      </c>
      <c r="H43" s="10">
        <f t="shared" si="0"/>
        <v>101.64951260908774</v>
      </c>
    </row>
    <row r="44" spans="1:8" x14ac:dyDescent="0.25">
      <c r="A44" s="14"/>
      <c r="B44" s="5">
        <f>DATE(YEAR(siječanj!B44),MONTH(siječanj!B44)+7,DAY(siječanj!B44))</f>
        <v>45505</v>
      </c>
      <c r="C44" s="8">
        <v>0.42708333333333331</v>
      </c>
      <c r="D44">
        <v>0.95969351643716139</v>
      </c>
      <c r="E44" s="6">
        <v>106.34217261983929</v>
      </c>
      <c r="F44" s="10">
        <v>154.80459261134311</v>
      </c>
      <c r="G44" s="10">
        <v>1.4102123542412464</v>
      </c>
      <c r="H44" s="10">
        <f t="shared" si="0"/>
        <v>102.0558935871012</v>
      </c>
    </row>
    <row r="45" spans="1:8" x14ac:dyDescent="0.25">
      <c r="A45" s="14"/>
      <c r="B45" s="5">
        <f>DATE(YEAR(siječanj!B45),MONTH(siječanj!B45)+7,DAY(siječanj!B45))</f>
        <v>45505</v>
      </c>
      <c r="C45" s="8">
        <v>0.4375</v>
      </c>
      <c r="D45">
        <v>0.95969351643716139</v>
      </c>
      <c r="E45" s="6">
        <v>108.34593325016563</v>
      </c>
      <c r="F45" s="10">
        <v>154.52554517202307</v>
      </c>
      <c r="G45" s="10">
        <v>1.4139990680024022</v>
      </c>
      <c r="H45" s="10">
        <f t="shared" si="0"/>
        <v>103.97888967251743</v>
      </c>
    </row>
    <row r="46" spans="1:8" x14ac:dyDescent="0.25">
      <c r="A46" s="14"/>
      <c r="B46" s="5">
        <f>DATE(YEAR(siječanj!B46),MONTH(siječanj!B46)+7,DAY(siječanj!B46))</f>
        <v>45505</v>
      </c>
      <c r="C46" s="8">
        <v>0.44791666666666669</v>
      </c>
      <c r="D46">
        <v>0.95969351643716139</v>
      </c>
      <c r="E46" s="6">
        <v>109.23451640913818</v>
      </c>
      <c r="F46" s="10">
        <v>154.45281925800344</v>
      </c>
      <c r="G46" s="10">
        <v>1.3895980861793782</v>
      </c>
      <c r="H46" s="10">
        <f t="shared" si="0"/>
        <v>104.83165716899863</v>
      </c>
    </row>
    <row r="47" spans="1:8" x14ac:dyDescent="0.25">
      <c r="A47" s="14"/>
      <c r="B47" s="5">
        <f>DATE(YEAR(siječanj!B47),MONTH(siječanj!B47)+7,DAY(siječanj!B47))</f>
        <v>45505</v>
      </c>
      <c r="C47" s="8">
        <v>0.45833333333333331</v>
      </c>
      <c r="D47">
        <v>0.95969351643716139</v>
      </c>
      <c r="E47" s="6">
        <v>110.4447894892444</v>
      </c>
      <c r="F47" s="10">
        <v>154.59217916067723</v>
      </c>
      <c r="G47" s="10">
        <v>1.4299885324266768</v>
      </c>
      <c r="H47" s="10">
        <f t="shared" si="0"/>
        <v>105.993148397095</v>
      </c>
    </row>
    <row r="48" spans="1:8" x14ac:dyDescent="0.25">
      <c r="A48" s="14"/>
      <c r="B48" s="5">
        <f>DATE(YEAR(siječanj!B48),MONTH(siječanj!B48)+7,DAY(siječanj!B48))</f>
        <v>45505</v>
      </c>
      <c r="C48" s="8">
        <v>0.46875</v>
      </c>
      <c r="D48">
        <v>0.95969351643716139</v>
      </c>
      <c r="E48" s="6">
        <v>112.04785593417023</v>
      </c>
      <c r="F48" s="10">
        <v>154.66845257015521</v>
      </c>
      <c r="G48" s="10">
        <v>1.4275440661245218</v>
      </c>
      <c r="H48" s="10">
        <f t="shared" si="0"/>
        <v>107.53160087070829</v>
      </c>
    </row>
    <row r="49" spans="1:8" x14ac:dyDescent="0.25">
      <c r="A49" s="14"/>
      <c r="B49" s="5">
        <f>DATE(YEAR(siječanj!B49),MONTH(siječanj!B49)+7,DAY(siječanj!B49))</f>
        <v>45505</v>
      </c>
      <c r="C49" s="8">
        <v>0.47916666666666669</v>
      </c>
      <c r="D49">
        <v>0.95969351643716139</v>
      </c>
      <c r="E49" s="6">
        <v>112.25028465364488</v>
      </c>
      <c r="F49" s="10">
        <v>154.66483043915633</v>
      </c>
      <c r="G49" s="10">
        <v>1.4368413761561811</v>
      </c>
      <c r="H49" s="10">
        <f t="shared" si="0"/>
        <v>107.72587040032879</v>
      </c>
    </row>
    <row r="50" spans="1:8" x14ac:dyDescent="0.25">
      <c r="A50" s="14"/>
      <c r="B50" s="5">
        <f>DATE(YEAR(siječanj!B50),MONTH(siječanj!B50)+7,DAY(siječanj!B50))</f>
        <v>45505</v>
      </c>
      <c r="C50" s="8">
        <v>0.48958333333333331</v>
      </c>
      <c r="D50">
        <v>0.95969351643716139</v>
      </c>
      <c r="E50" s="6">
        <v>111.49360420633784</v>
      </c>
      <c r="F50" s="10">
        <v>154.21757726326658</v>
      </c>
      <c r="G50" s="10">
        <v>1.4009747996412183</v>
      </c>
      <c r="H50" s="10">
        <f t="shared" si="0"/>
        <v>106.99968908103345</v>
      </c>
    </row>
    <row r="51" spans="1:8" x14ac:dyDescent="0.25">
      <c r="A51" s="14"/>
      <c r="B51" s="5">
        <f>DATE(YEAR(siječanj!B51),MONTH(siječanj!B51)+7,DAY(siječanj!B51))</f>
        <v>45505</v>
      </c>
      <c r="C51" s="8">
        <v>0.5</v>
      </c>
      <c r="D51">
        <v>0.95969351643716139</v>
      </c>
      <c r="E51" s="6">
        <v>110.76405733292884</v>
      </c>
      <c r="F51" s="10">
        <v>153.75365217286986</v>
      </c>
      <c r="G51" s="10">
        <v>1.4124182997618113</v>
      </c>
      <c r="H51" s="10">
        <f t="shared" si="0"/>
        <v>106.29954767668583</v>
      </c>
    </row>
    <row r="52" spans="1:8" x14ac:dyDescent="0.25">
      <c r="A52" s="14"/>
      <c r="B52" s="5">
        <f>DATE(YEAR(siječanj!B52),MONTH(siječanj!B52)+7,DAY(siječanj!B52))</f>
        <v>45505</v>
      </c>
      <c r="C52" s="8">
        <v>0.51041666666666663</v>
      </c>
      <c r="D52">
        <v>0.95969351643716139</v>
      </c>
      <c r="E52" s="6">
        <v>110.19750405307205</v>
      </c>
      <c r="F52" s="10">
        <v>152.93024891368574</v>
      </c>
      <c r="G52" s="10">
        <v>1.4064457252723528</v>
      </c>
      <c r="H52" s="10">
        <f t="shared" si="0"/>
        <v>105.75583016729107</v>
      </c>
    </row>
    <row r="53" spans="1:8" x14ac:dyDescent="0.25">
      <c r="A53" s="14"/>
      <c r="B53" s="5">
        <f>DATE(YEAR(siječanj!B53),MONTH(siječanj!B53)+7,DAY(siječanj!B53))</f>
        <v>45505</v>
      </c>
      <c r="C53" s="8">
        <v>0.52083333333333337</v>
      </c>
      <c r="D53">
        <v>0.95969351643716139</v>
      </c>
      <c r="E53" s="6">
        <v>110.97917289014092</v>
      </c>
      <c r="F53" s="10">
        <v>152.47899621579768</v>
      </c>
      <c r="G53" s="10">
        <v>1.3480275866445557</v>
      </c>
      <c r="H53" s="10">
        <f t="shared" si="0"/>
        <v>106.50599268222703</v>
      </c>
    </row>
    <row r="54" spans="1:8" x14ac:dyDescent="0.25">
      <c r="A54" s="14"/>
      <c r="B54" s="5">
        <f>DATE(YEAR(siječanj!B54),MONTH(siječanj!B54)+7,DAY(siječanj!B54))</f>
        <v>45505</v>
      </c>
      <c r="C54" s="8">
        <v>0.53125</v>
      </c>
      <c r="D54">
        <v>0.95969351643716139</v>
      </c>
      <c r="E54" s="6">
        <v>111.32067201508315</v>
      </c>
      <c r="F54" s="10">
        <v>152.21536552985083</v>
      </c>
      <c r="G54" s="10">
        <v>1.4834559742393392</v>
      </c>
      <c r="H54" s="10">
        <f t="shared" si="0"/>
        <v>106.83372717830305</v>
      </c>
    </row>
    <row r="55" spans="1:8" x14ac:dyDescent="0.25">
      <c r="A55" s="14"/>
      <c r="B55" s="5">
        <f>DATE(YEAR(siječanj!B55),MONTH(siječanj!B55)+7,DAY(siječanj!B55))</f>
        <v>45505</v>
      </c>
      <c r="C55" s="8">
        <v>0.54166666666666663</v>
      </c>
      <c r="D55">
        <v>0.95969351643716139</v>
      </c>
      <c r="E55" s="6">
        <v>110.34815372302528</v>
      </c>
      <c r="F55" s="10">
        <v>152.02713590034344</v>
      </c>
      <c r="G55" s="10">
        <v>1.5022017406885169</v>
      </c>
      <c r="H55" s="10">
        <f t="shared" si="0"/>
        <v>105.90040767879857</v>
      </c>
    </row>
    <row r="56" spans="1:8" x14ac:dyDescent="0.25">
      <c r="A56" s="14"/>
      <c r="B56" s="5">
        <f>DATE(YEAR(siječanj!B56),MONTH(siječanj!B56)+7,DAY(siječanj!B56))</f>
        <v>45505</v>
      </c>
      <c r="C56" s="8">
        <v>0.55208333333333337</v>
      </c>
      <c r="D56">
        <v>0.95969351643716139</v>
      </c>
      <c r="E56" s="6">
        <v>109.92406845768608</v>
      </c>
      <c r="F56" s="10">
        <v>151.51377840737774</v>
      </c>
      <c r="G56" s="10">
        <v>1.4372842724726358</v>
      </c>
      <c r="H56" s="10">
        <f t="shared" si="0"/>
        <v>105.493415799236</v>
      </c>
    </row>
    <row r="57" spans="1:8" x14ac:dyDescent="0.25">
      <c r="A57" s="14"/>
      <c r="B57" s="5">
        <f>DATE(YEAR(siječanj!B57),MONTH(siječanj!B57)+7,DAY(siječanj!B57))</f>
        <v>45505</v>
      </c>
      <c r="C57" s="8">
        <v>0.5625</v>
      </c>
      <c r="D57">
        <v>0.95969351643716139</v>
      </c>
      <c r="E57" s="6">
        <v>109.89160789001647</v>
      </c>
      <c r="F57" s="10">
        <v>151.04787166312576</v>
      </c>
      <c r="G57" s="10">
        <v>1.4296706713662384</v>
      </c>
      <c r="H57" s="10">
        <f t="shared" si="0"/>
        <v>105.46226360290362</v>
      </c>
    </row>
    <row r="58" spans="1:8" x14ac:dyDescent="0.25">
      <c r="A58" s="14"/>
      <c r="B58" s="5">
        <f>DATE(YEAR(siječanj!B58),MONTH(siječanj!B58)+7,DAY(siječanj!B58))</f>
        <v>45505</v>
      </c>
      <c r="C58" s="8">
        <v>0.57291666666666663</v>
      </c>
      <c r="D58">
        <v>0.95969351643716139</v>
      </c>
      <c r="E58" s="6">
        <v>110.8511131817512</v>
      </c>
      <c r="F58" s="10">
        <v>150.04057676459635</v>
      </c>
      <c r="G58" s="10">
        <v>1.3383375947768226</v>
      </c>
      <c r="H58" s="10">
        <f t="shared" si="0"/>
        <v>106.38309461036859</v>
      </c>
    </row>
    <row r="59" spans="1:8" x14ac:dyDescent="0.25">
      <c r="A59" s="14"/>
      <c r="B59" s="5">
        <f>DATE(YEAR(siječanj!B59),MONTH(siječanj!B59)+7,DAY(siječanj!B59))</f>
        <v>45505</v>
      </c>
      <c r="C59" s="8">
        <v>0.58333333333333337</v>
      </c>
      <c r="D59">
        <v>0.95969351643716139</v>
      </c>
      <c r="E59" s="6">
        <v>111.09563264095043</v>
      </c>
      <c r="F59" s="10">
        <v>148.73478645133403</v>
      </c>
      <c r="G59" s="10">
        <v>1.2841756803011941</v>
      </c>
      <c r="H59" s="10">
        <f t="shared" si="0"/>
        <v>106.61775835000481</v>
      </c>
    </row>
    <row r="60" spans="1:8" x14ac:dyDescent="0.25">
      <c r="A60" s="14"/>
      <c r="B60" s="5">
        <f>DATE(YEAR(siječanj!B60),MONTH(siječanj!B60)+7,DAY(siječanj!B60))</f>
        <v>45505</v>
      </c>
      <c r="C60" s="8">
        <v>0.59375</v>
      </c>
      <c r="D60">
        <v>0.95969351643716139</v>
      </c>
      <c r="E60" s="6">
        <v>112.40620416501324</v>
      </c>
      <c r="F60" s="10">
        <v>147.80642585974701</v>
      </c>
      <c r="G60" s="10">
        <v>1.2415561890724434</v>
      </c>
      <c r="H60" s="10">
        <f t="shared" si="0"/>
        <v>107.87550534447504</v>
      </c>
    </row>
    <row r="61" spans="1:8" x14ac:dyDescent="0.25">
      <c r="A61" s="14"/>
      <c r="B61" s="5">
        <f>DATE(YEAR(siječanj!B61),MONTH(siječanj!B61)+7,DAY(siječanj!B61))</f>
        <v>45505</v>
      </c>
      <c r="C61" s="8">
        <v>0.60416666666666663</v>
      </c>
      <c r="D61">
        <v>0.95969351643716139</v>
      </c>
      <c r="E61" s="6">
        <v>113.40369113912379</v>
      </c>
      <c r="F61" s="10">
        <v>146.67368627324612</v>
      </c>
      <c r="G61" s="10">
        <v>1.2487248840833023</v>
      </c>
      <c r="H61" s="10">
        <f t="shared" si="0"/>
        <v>108.83278712625948</v>
      </c>
    </row>
    <row r="62" spans="1:8" x14ac:dyDescent="0.25">
      <c r="A62" s="14"/>
      <c r="B62" s="5">
        <f>DATE(YEAR(siječanj!B62),MONTH(siječanj!B62)+7,DAY(siječanj!B62))</f>
        <v>45505</v>
      </c>
      <c r="C62" s="8">
        <v>0.61458333333333337</v>
      </c>
      <c r="D62">
        <v>0.95969351643716139</v>
      </c>
      <c r="E62" s="6">
        <v>113.7774527692591</v>
      </c>
      <c r="F62" s="10">
        <v>145.11193517931252</v>
      </c>
      <c r="G62" s="10">
        <v>1.1761009179723196</v>
      </c>
      <c r="H62" s="10">
        <f t="shared" si="0"/>
        <v>109.19148373939331</v>
      </c>
    </row>
    <row r="63" spans="1:8" x14ac:dyDescent="0.25">
      <c r="A63" s="14"/>
      <c r="B63" s="5">
        <f>DATE(YEAR(siječanj!B63),MONTH(siječanj!B63)+7,DAY(siječanj!B63))</f>
        <v>45505</v>
      </c>
      <c r="C63" s="8">
        <v>0.625</v>
      </c>
      <c r="D63">
        <v>0.95969351643716139</v>
      </c>
      <c r="E63" s="6">
        <v>114.04853132263592</v>
      </c>
      <c r="F63" s="10">
        <v>141.35399819343024</v>
      </c>
      <c r="G63" s="10">
        <v>1.2069746153088696</v>
      </c>
      <c r="H63" s="10">
        <f t="shared" si="0"/>
        <v>109.45163606951421</v>
      </c>
    </row>
    <row r="64" spans="1:8" x14ac:dyDescent="0.25">
      <c r="A64" s="14"/>
      <c r="B64" s="5">
        <f>DATE(YEAR(siječanj!B64),MONTH(siječanj!B64)+7,DAY(siječanj!B64))</f>
        <v>45505</v>
      </c>
      <c r="C64" s="8">
        <v>0.63541666666666663</v>
      </c>
      <c r="D64">
        <v>0.95969351643716139</v>
      </c>
      <c r="E64" s="6">
        <v>114.41957920122725</v>
      </c>
      <c r="F64" s="10">
        <v>139.45097508709446</v>
      </c>
      <c r="G64" s="10">
        <v>1.1576649774668071</v>
      </c>
      <c r="H64" s="10">
        <f t="shared" si="0"/>
        <v>109.80772831288607</v>
      </c>
    </row>
    <row r="65" spans="1:8" x14ac:dyDescent="0.25">
      <c r="A65" s="14"/>
      <c r="B65" s="5">
        <f>DATE(YEAR(siječanj!B65),MONTH(siječanj!B65)+7,DAY(siječanj!B65))</f>
        <v>45505</v>
      </c>
      <c r="C65" s="8">
        <v>0.64583333333333337</v>
      </c>
      <c r="D65">
        <v>0.95969351643716139</v>
      </c>
      <c r="E65" s="6">
        <v>115.13155271042581</v>
      </c>
      <c r="F65" s="10">
        <v>137.86269145975612</v>
      </c>
      <c r="G65" s="10">
        <v>1.163833389429642</v>
      </c>
      <c r="H65" s="10">
        <f t="shared" si="0"/>
        <v>110.49100467353894</v>
      </c>
    </row>
    <row r="66" spans="1:8" x14ac:dyDescent="0.25">
      <c r="A66" s="14"/>
      <c r="B66" s="5">
        <f>DATE(YEAR(siječanj!B66),MONTH(siječanj!B66)+7,DAY(siječanj!B66))</f>
        <v>45505</v>
      </c>
      <c r="C66" s="8">
        <v>0.65625</v>
      </c>
      <c r="D66">
        <v>0.95969351643716139</v>
      </c>
      <c r="E66" s="6">
        <v>115.03597721895665</v>
      </c>
      <c r="F66" s="10">
        <v>136.05048516006701</v>
      </c>
      <c r="G66" s="10">
        <v>1.1597032044231415</v>
      </c>
      <c r="H66" s="10">
        <f t="shared" si="0"/>
        <v>110.3992814940457</v>
      </c>
    </row>
    <row r="67" spans="1:8" x14ac:dyDescent="0.25">
      <c r="A67" s="14"/>
      <c r="B67" s="5">
        <f>DATE(YEAR(siječanj!B67),MONTH(siječanj!B67)+7,DAY(siječanj!B67))</f>
        <v>45505</v>
      </c>
      <c r="C67" s="8">
        <v>0.66666666666666663</v>
      </c>
      <c r="D67">
        <v>0.95969351643716139</v>
      </c>
      <c r="E67" s="6">
        <v>114.2673903591928</v>
      </c>
      <c r="F67" s="10">
        <v>133.25026611394364</v>
      </c>
      <c r="G67" s="10">
        <v>1.1591915136686306</v>
      </c>
      <c r="H67" s="10">
        <f t="shared" si="0"/>
        <v>109.66167366791153</v>
      </c>
    </row>
    <row r="68" spans="1:8" x14ac:dyDescent="0.25">
      <c r="A68" s="14"/>
      <c r="B68" s="5">
        <f>DATE(YEAR(siječanj!B68),MONTH(siječanj!B68)+7,DAY(siječanj!B68))</f>
        <v>45505</v>
      </c>
      <c r="C68" s="8">
        <v>0.67708333333333337</v>
      </c>
      <c r="D68">
        <v>0.95969351643716139</v>
      </c>
      <c r="E68" s="6">
        <v>112.59599137448139</v>
      </c>
      <c r="F68" s="10">
        <v>131.76628114029933</v>
      </c>
      <c r="G68" s="10">
        <v>1.2017929278844222</v>
      </c>
      <c r="H68" s="10">
        <f t="shared" ref="H68:H131" si="1">D68*E68</f>
        <v>108.05764289890433</v>
      </c>
    </row>
    <row r="69" spans="1:8" x14ac:dyDescent="0.25">
      <c r="A69" s="14"/>
      <c r="B69" s="5">
        <f>DATE(YEAR(siječanj!B69),MONTH(siječanj!B69)+7,DAY(siječanj!B69))</f>
        <v>45505</v>
      </c>
      <c r="C69" s="8">
        <v>0.6875</v>
      </c>
      <c r="D69">
        <v>0.95969351643716139</v>
      </c>
      <c r="E69" s="6">
        <v>113.33322622521288</v>
      </c>
      <c r="F69" s="10">
        <v>130.99315755757607</v>
      </c>
      <c r="G69" s="10">
        <v>1.2202841043183539</v>
      </c>
      <c r="H69" s="10">
        <f t="shared" si="1"/>
        <v>108.76516240524288</v>
      </c>
    </row>
    <row r="70" spans="1:8" x14ac:dyDescent="0.25">
      <c r="A70" s="14"/>
      <c r="B70" s="5">
        <f>DATE(YEAR(siječanj!B70),MONTH(siječanj!B70)+7,DAY(siječanj!B70))</f>
        <v>45505</v>
      </c>
      <c r="C70" s="8">
        <v>0.69791666666666663</v>
      </c>
      <c r="D70">
        <v>0.95969351643716139</v>
      </c>
      <c r="E70" s="6">
        <v>113.36001294343068</v>
      </c>
      <c r="F70" s="10">
        <v>130.20108336907705</v>
      </c>
      <c r="G70" s="10">
        <v>1.2241551798063961</v>
      </c>
      <c r="H70" s="10">
        <f t="shared" si="1"/>
        <v>108.79086944504311</v>
      </c>
    </row>
    <row r="71" spans="1:8" x14ac:dyDescent="0.25">
      <c r="A71" s="14"/>
      <c r="B71" s="5">
        <f>DATE(YEAR(siječanj!B71),MONTH(siječanj!B71)+7,DAY(siječanj!B71))</f>
        <v>45505</v>
      </c>
      <c r="C71" s="8">
        <v>0.70833333333333337</v>
      </c>
      <c r="D71">
        <v>0.95969351643716139</v>
      </c>
      <c r="E71" s="6">
        <v>114.36437396647764</v>
      </c>
      <c r="F71" s="10">
        <v>129.48465621328819</v>
      </c>
      <c r="G71" s="10">
        <v>1.2586232680443969</v>
      </c>
      <c r="H71" s="10">
        <f t="shared" si="1"/>
        <v>109.75474820702348</v>
      </c>
    </row>
    <row r="72" spans="1:8" x14ac:dyDescent="0.25">
      <c r="A72" s="14"/>
      <c r="B72" s="5">
        <f>DATE(YEAR(siječanj!B72),MONTH(siječanj!B72)+7,DAY(siječanj!B72))</f>
        <v>45505</v>
      </c>
      <c r="C72" s="8">
        <v>0.71875</v>
      </c>
      <c r="D72">
        <v>0.95969351643716139</v>
      </c>
      <c r="E72" s="6">
        <v>114.47691976625858</v>
      </c>
      <c r="F72" s="10">
        <v>129.10444982880725</v>
      </c>
      <c r="G72" s="10">
        <v>1.2721296004166889</v>
      </c>
      <c r="H72" s="10">
        <f t="shared" si="1"/>
        <v>109.86275768137548</v>
      </c>
    </row>
    <row r="73" spans="1:8" x14ac:dyDescent="0.25">
      <c r="A73" s="14"/>
      <c r="B73" s="5">
        <f>DATE(YEAR(siječanj!B73),MONTH(siječanj!B73)+7,DAY(siječanj!B73))</f>
        <v>45505</v>
      </c>
      <c r="C73" s="8">
        <v>0.72916666666666663</v>
      </c>
      <c r="D73">
        <v>0.95969351643716139</v>
      </c>
      <c r="E73" s="6">
        <v>115.04077900228049</v>
      </c>
      <c r="F73" s="10">
        <v>128.87447184664518</v>
      </c>
      <c r="G73" s="10">
        <v>1.2997995799086686</v>
      </c>
      <c r="H73" s="10">
        <f t="shared" si="1"/>
        <v>110.40388973436892</v>
      </c>
    </row>
    <row r="74" spans="1:8" x14ac:dyDescent="0.25">
      <c r="A74" s="14"/>
      <c r="B74" s="5">
        <f>DATE(YEAR(siječanj!B74),MONTH(siječanj!B74)+7,DAY(siječanj!B74))</f>
        <v>45505</v>
      </c>
      <c r="C74" s="8">
        <v>0.73958333333333337</v>
      </c>
      <c r="D74">
        <v>0.95969351643716139</v>
      </c>
      <c r="E74" s="6">
        <v>116.33578242153447</v>
      </c>
      <c r="F74" s="10">
        <v>129.02508115104411</v>
      </c>
      <c r="G74" s="10">
        <v>1.3226137671535219</v>
      </c>
      <c r="H74" s="10">
        <f t="shared" si="1"/>
        <v>111.64669611959093</v>
      </c>
    </row>
    <row r="75" spans="1:8" x14ac:dyDescent="0.25">
      <c r="A75" s="14"/>
      <c r="B75" s="5">
        <f>DATE(YEAR(siječanj!B75),MONTH(siječanj!B75)+7,DAY(siječanj!B75))</f>
        <v>45505</v>
      </c>
      <c r="C75" s="8">
        <v>0.75</v>
      </c>
      <c r="D75">
        <v>0.95969351643716139</v>
      </c>
      <c r="E75" s="6">
        <v>119.11000707091706</v>
      </c>
      <c r="F75" s="10">
        <v>129.0811245169985</v>
      </c>
      <c r="G75" s="10">
        <v>1.4204943800320995</v>
      </c>
      <c r="H75" s="10">
        <f t="shared" si="1"/>
        <v>114.30910152874355</v>
      </c>
    </row>
    <row r="76" spans="1:8" x14ac:dyDescent="0.25">
      <c r="A76" s="14"/>
      <c r="B76" s="5">
        <f>DATE(YEAR(siječanj!B76),MONTH(siječanj!B76)+7,DAY(siječanj!B76))</f>
        <v>45505</v>
      </c>
      <c r="C76" s="8">
        <v>0.76041666666666663</v>
      </c>
      <c r="D76">
        <v>0.95969351643716139</v>
      </c>
      <c r="E76" s="6">
        <v>121.24887587179511</v>
      </c>
      <c r="F76" s="10">
        <v>129.16958950158471</v>
      </c>
      <c r="G76" s="10">
        <v>1.4888997838510896</v>
      </c>
      <c r="H76" s="10">
        <f t="shared" si="1"/>
        <v>116.36176004945594</v>
      </c>
    </row>
    <row r="77" spans="1:8" x14ac:dyDescent="0.25">
      <c r="A77" s="14"/>
      <c r="B77" s="5">
        <f>DATE(YEAR(siječanj!B77),MONTH(siječanj!B77)+7,DAY(siječanj!B77))</f>
        <v>45505</v>
      </c>
      <c r="C77" s="8">
        <v>0.77083333333333337</v>
      </c>
      <c r="D77">
        <v>0.95969351643716139</v>
      </c>
      <c r="E77" s="6">
        <v>122.79706817148433</v>
      </c>
      <c r="F77" s="10">
        <v>129.18159208024338</v>
      </c>
      <c r="G77" s="10">
        <v>1.701073283556932</v>
      </c>
      <c r="H77" s="10">
        <f t="shared" si="1"/>
        <v>117.84755016166562</v>
      </c>
    </row>
    <row r="78" spans="1:8" x14ac:dyDescent="0.25">
      <c r="A78" s="14"/>
      <c r="B78" s="5">
        <f>DATE(YEAR(siječanj!B78),MONTH(siječanj!B78)+7,DAY(siječanj!B78))</f>
        <v>45505</v>
      </c>
      <c r="C78" s="8">
        <v>0.78125</v>
      </c>
      <c r="D78">
        <v>0.95969351643716139</v>
      </c>
      <c r="E78" s="6">
        <v>125.03876095924097</v>
      </c>
      <c r="F78" s="10">
        <v>129.03312162579124</v>
      </c>
      <c r="G78" s="10">
        <v>1.9509085474491592</v>
      </c>
      <c r="H78" s="10">
        <f t="shared" si="1"/>
        <v>119.99888819591962</v>
      </c>
    </row>
    <row r="79" spans="1:8" x14ac:dyDescent="0.25">
      <c r="A79" s="14"/>
      <c r="B79" s="5">
        <f>DATE(YEAR(siječanj!B79),MONTH(siječanj!B79)+7,DAY(siječanj!B79))</f>
        <v>45505</v>
      </c>
      <c r="C79" s="8">
        <v>0.79166666666666663</v>
      </c>
      <c r="D79">
        <v>0.95969351643716139</v>
      </c>
      <c r="E79" s="6">
        <v>128.27288273756594</v>
      </c>
      <c r="F79" s="10">
        <v>128.31592584431442</v>
      </c>
      <c r="G79" s="10">
        <v>2.2715645566639546</v>
      </c>
      <c r="H79" s="10">
        <f t="shared" si="1"/>
        <v>123.10265389794631</v>
      </c>
    </row>
    <row r="80" spans="1:8" x14ac:dyDescent="0.25">
      <c r="A80" s="14"/>
      <c r="B80" s="5">
        <f>DATE(YEAR(siječanj!B80),MONTH(siječanj!B80)+7,DAY(siječanj!B80))</f>
        <v>45505</v>
      </c>
      <c r="C80" s="8">
        <v>0.80208333333333337</v>
      </c>
      <c r="D80">
        <v>0.95969351643716139</v>
      </c>
      <c r="E80" s="6">
        <v>132.31795309637957</v>
      </c>
      <c r="F80" s="10">
        <v>127.88372607512062</v>
      </c>
      <c r="G80" s="10">
        <v>3.0248871907900199</v>
      </c>
      <c r="H80" s="10">
        <f t="shared" si="1"/>
        <v>126.98468169483189</v>
      </c>
    </row>
    <row r="81" spans="1:8" x14ac:dyDescent="0.25">
      <c r="A81" s="14"/>
      <c r="B81" s="5">
        <f>DATE(YEAR(siječanj!B81),MONTH(siječanj!B81)+7,DAY(siječanj!B81))</f>
        <v>45505</v>
      </c>
      <c r="C81" s="8">
        <v>0.8125</v>
      </c>
      <c r="D81">
        <v>0.95969351643716139</v>
      </c>
      <c r="E81" s="6">
        <v>137.15540835908882</v>
      </c>
      <c r="F81" s="10">
        <v>127.4174292999792</v>
      </c>
      <c r="G81" s="10">
        <v>5.1398717908579066</v>
      </c>
      <c r="H81" s="10">
        <f t="shared" si="1"/>
        <v>131.62715614650878</v>
      </c>
    </row>
    <row r="82" spans="1:8" x14ac:dyDescent="0.25">
      <c r="A82" s="14"/>
      <c r="B82" s="5">
        <f>DATE(YEAR(siječanj!B82),MONTH(siječanj!B82)+7,DAY(siječanj!B82))</f>
        <v>45505</v>
      </c>
      <c r="C82" s="8">
        <v>0.82291666666666663</v>
      </c>
      <c r="D82">
        <v>0.95969351643716139</v>
      </c>
      <c r="E82" s="6">
        <v>140.74546515927665</v>
      </c>
      <c r="F82" s="10">
        <v>126.68427525619374</v>
      </c>
      <c r="G82" s="10">
        <v>12.222742265623998</v>
      </c>
      <c r="H82" s="10">
        <f t="shared" si="1"/>
        <v>135.07251038129019</v>
      </c>
    </row>
    <row r="83" spans="1:8" x14ac:dyDescent="0.25">
      <c r="A83" s="14"/>
      <c r="B83" s="5">
        <f>DATE(YEAR(siječanj!B83),MONTH(siječanj!B83)+7,DAY(siječanj!B83))</f>
        <v>45505</v>
      </c>
      <c r="C83" s="8">
        <v>0.83333333333333337</v>
      </c>
      <c r="D83">
        <v>0.95969351643716139</v>
      </c>
      <c r="E83" s="6">
        <v>146.68761043593855</v>
      </c>
      <c r="F83" s="10">
        <v>122.93837636104186</v>
      </c>
      <c r="G83" s="10">
        <v>47.299314778508212</v>
      </c>
      <c r="H83" s="10">
        <f t="shared" si="1"/>
        <v>140.77514867703033</v>
      </c>
    </row>
    <row r="84" spans="1:8" x14ac:dyDescent="0.25">
      <c r="A84" s="14"/>
      <c r="B84" s="5">
        <f>DATE(YEAR(siječanj!B84),MONTH(siječanj!B84)+7,DAY(siječanj!B84))</f>
        <v>45505</v>
      </c>
      <c r="C84" s="8">
        <v>0.84375</v>
      </c>
      <c r="D84">
        <v>0.95969351643716139</v>
      </c>
      <c r="E84" s="6">
        <v>151.01288303205996</v>
      </c>
      <c r="F84" s="10">
        <v>121.63570228223128</v>
      </c>
      <c r="G84" s="10">
        <v>132.47250580786016</v>
      </c>
      <c r="H84" s="10">
        <f t="shared" si="1"/>
        <v>144.92608474435136</v>
      </c>
    </row>
    <row r="85" spans="1:8" x14ac:dyDescent="0.25">
      <c r="A85" s="14"/>
      <c r="B85" s="5">
        <f>DATE(YEAR(siječanj!B85),MONTH(siječanj!B85)+7,DAY(siječanj!B85))</f>
        <v>45505</v>
      </c>
      <c r="C85" s="8">
        <v>0.85416666666666663</v>
      </c>
      <c r="D85">
        <v>0.95969351643716139</v>
      </c>
      <c r="E85" s="6">
        <v>154.59158819180232</v>
      </c>
      <c r="F85" s="10">
        <v>120.68773792357196</v>
      </c>
      <c r="G85" s="10">
        <v>241.60563170049855</v>
      </c>
      <c r="H85" s="10">
        <f t="shared" si="1"/>
        <v>148.36054488339633</v>
      </c>
    </row>
    <row r="86" spans="1:8" x14ac:dyDescent="0.25">
      <c r="A86" s="14"/>
      <c r="B86" s="5">
        <f>DATE(YEAR(siječanj!B86),MONTH(siječanj!B86)+7,DAY(siječanj!B86))</f>
        <v>45505</v>
      </c>
      <c r="C86" s="8">
        <v>0.86458333333333337</v>
      </c>
      <c r="D86">
        <v>0.95969351643716139</v>
      </c>
      <c r="E86" s="6">
        <v>155.33102636441197</v>
      </c>
      <c r="F86" s="10">
        <v>119.37711174892718</v>
      </c>
      <c r="G86" s="10">
        <v>298.0422181422216</v>
      </c>
      <c r="H86" s="10">
        <f t="shared" si="1"/>
        <v>149.07017890345594</v>
      </c>
    </row>
    <row r="87" spans="1:8" x14ac:dyDescent="0.25">
      <c r="A87" s="14"/>
      <c r="B87" s="5">
        <f>DATE(YEAR(siječanj!B87),MONTH(siječanj!B87)+7,DAY(siječanj!B87))</f>
        <v>45505</v>
      </c>
      <c r="C87" s="8">
        <v>0.875</v>
      </c>
      <c r="D87">
        <v>0.95969351643716139</v>
      </c>
      <c r="E87" s="6">
        <v>155.13348220063941</v>
      </c>
      <c r="F87" s="10">
        <v>116.29591677741952</v>
      </c>
      <c r="G87" s="10">
        <v>312.98659714318728</v>
      </c>
      <c r="H87" s="10">
        <f t="shared" si="1"/>
        <v>148.88059705027342</v>
      </c>
    </row>
    <row r="88" spans="1:8" x14ac:dyDescent="0.25">
      <c r="A88" s="14"/>
      <c r="B88" s="5">
        <f>DATE(YEAR(siječanj!B88),MONTH(siječanj!B88)+7,DAY(siječanj!B88))</f>
        <v>45505</v>
      </c>
      <c r="C88" s="8">
        <v>0.88541666666666663</v>
      </c>
      <c r="D88">
        <v>0.95969351643716139</v>
      </c>
      <c r="E88" s="6">
        <v>159.33871415520659</v>
      </c>
      <c r="F88" s="10">
        <v>113.86026556243048</v>
      </c>
      <c r="G88" s="10">
        <v>314.46292966344294</v>
      </c>
      <c r="H88" s="10">
        <f t="shared" si="1"/>
        <v>152.91633089218593</v>
      </c>
    </row>
    <row r="89" spans="1:8" x14ac:dyDescent="0.25">
      <c r="A89" s="14"/>
      <c r="B89" s="5">
        <f>DATE(YEAR(siječanj!B89),MONTH(siječanj!B89)+7,DAY(siječanj!B89))</f>
        <v>45505</v>
      </c>
      <c r="C89" s="8">
        <v>0.89583333333333337</v>
      </c>
      <c r="D89">
        <v>0.95969351643716139</v>
      </c>
      <c r="E89" s="6">
        <v>162.16647184022111</v>
      </c>
      <c r="F89" s="10">
        <v>111.71940135891097</v>
      </c>
      <c r="G89" s="10">
        <v>314.9243363452224</v>
      </c>
      <c r="H89" s="10">
        <f t="shared" si="1"/>
        <v>155.6301116085497</v>
      </c>
    </row>
    <row r="90" spans="1:8" x14ac:dyDescent="0.25">
      <c r="A90" s="14"/>
      <c r="B90" s="5">
        <f>DATE(YEAR(siječanj!B90),MONTH(siječanj!B90)+7,DAY(siječanj!B90))</f>
        <v>45505</v>
      </c>
      <c r="C90" s="8">
        <v>0.90625</v>
      </c>
      <c r="D90">
        <v>0.95969351643716139</v>
      </c>
      <c r="E90" s="6">
        <v>160.29262935525321</v>
      </c>
      <c r="F90" s="10">
        <v>109.33044219828976</v>
      </c>
      <c r="G90" s="10">
        <v>315.0617697384252</v>
      </c>
      <c r="H90" s="10">
        <f t="shared" si="1"/>
        <v>153.83179712490153</v>
      </c>
    </row>
    <row r="91" spans="1:8" x14ac:dyDescent="0.25">
      <c r="A91" s="14"/>
      <c r="B91" s="5">
        <f>DATE(YEAR(siječanj!B91),MONTH(siječanj!B91)+7,DAY(siječanj!B91))</f>
        <v>45505</v>
      </c>
      <c r="C91" s="8">
        <v>0.91666666666666663</v>
      </c>
      <c r="D91">
        <v>0.95969351643716139</v>
      </c>
      <c r="E91" s="6">
        <v>156.369084613875</v>
      </c>
      <c r="F91" s="10">
        <v>106.08330884570682</v>
      </c>
      <c r="G91" s="10">
        <v>311.38498269402953</v>
      </c>
      <c r="H91" s="10">
        <f t="shared" si="1"/>
        <v>150.06639667514972</v>
      </c>
    </row>
    <row r="92" spans="1:8" x14ac:dyDescent="0.25">
      <c r="A92" s="14"/>
      <c r="B92" s="5">
        <f>DATE(YEAR(siječanj!B92),MONTH(siječanj!B92)+7,DAY(siječanj!B92))</f>
        <v>45505</v>
      </c>
      <c r="C92" s="8">
        <v>0.92708333333333337</v>
      </c>
      <c r="D92">
        <v>0.95969351643716139</v>
      </c>
      <c r="E92" s="6">
        <v>149.83309580717085</v>
      </c>
      <c r="F92" s="10">
        <v>103.39540244444574</v>
      </c>
      <c r="G92" s="10">
        <v>308.20126595092091</v>
      </c>
      <c r="H92" s="10">
        <f t="shared" si="1"/>
        <v>143.7938505938499</v>
      </c>
    </row>
    <row r="93" spans="1:8" x14ac:dyDescent="0.25">
      <c r="A93" s="14"/>
      <c r="B93" s="5">
        <f>DATE(YEAR(siječanj!B93),MONTH(siječanj!B93)+7,DAY(siječanj!B93))</f>
        <v>45505</v>
      </c>
      <c r="C93" s="8">
        <v>0.9375</v>
      </c>
      <c r="D93">
        <v>0.95969351643716139</v>
      </c>
      <c r="E93" s="6">
        <v>140.71037558321223</v>
      </c>
      <c r="F93" s="10">
        <v>100.70878992652096</v>
      </c>
      <c r="G93" s="10">
        <v>306.62265357335554</v>
      </c>
      <c r="H93" s="10">
        <f t="shared" si="1"/>
        <v>135.03883514264663</v>
      </c>
    </row>
    <row r="94" spans="1:8" x14ac:dyDescent="0.25">
      <c r="A94" s="14"/>
      <c r="B94" s="5">
        <f>DATE(YEAR(siječanj!B94),MONTH(siječanj!B94)+7,DAY(siječanj!B94))</f>
        <v>45505</v>
      </c>
      <c r="C94" s="8">
        <v>0.94791666666666663</v>
      </c>
      <c r="D94">
        <v>0.95969351643716139</v>
      </c>
      <c r="E94" s="6">
        <v>129.59588884068961</v>
      </c>
      <c r="F94" s="10">
        <v>98.096806308203725</v>
      </c>
      <c r="G94" s="10">
        <v>305.84150473790953</v>
      </c>
      <c r="H94" s="10">
        <f t="shared" si="1"/>
        <v>124.37233427732089</v>
      </c>
    </row>
    <row r="95" spans="1:8" x14ac:dyDescent="0.25">
      <c r="A95" s="14"/>
      <c r="B95" s="5">
        <f>DATE(YEAR(siječanj!B95),MONTH(siječanj!B95)+7,DAY(siječanj!B95))</f>
        <v>45505</v>
      </c>
      <c r="C95" s="8">
        <v>0.95833333333333337</v>
      </c>
      <c r="D95">
        <v>0.95969351643716139</v>
      </c>
      <c r="E95" s="6">
        <v>118.33215955864399</v>
      </c>
      <c r="F95" s="10">
        <v>94.707822202128895</v>
      </c>
      <c r="G95" s="10">
        <v>297.99005177639356</v>
      </c>
      <c r="H95" s="10">
        <f t="shared" si="1"/>
        <v>113.56260631443831</v>
      </c>
    </row>
    <row r="96" spans="1:8" x14ac:dyDescent="0.25">
      <c r="A96" s="14"/>
      <c r="B96" s="5">
        <f>DATE(YEAR(siječanj!B96),MONTH(siječanj!B96)+7,DAY(siječanj!B96))</f>
        <v>45505</v>
      </c>
      <c r="C96" s="8">
        <v>0.96875</v>
      </c>
      <c r="D96">
        <v>0.95969351643716139</v>
      </c>
      <c r="E96" s="6">
        <v>108.30438348705603</v>
      </c>
      <c r="F96" s="10">
        <v>91.878918500769572</v>
      </c>
      <c r="G96" s="10">
        <v>296.98498975367835</v>
      </c>
      <c r="H96" s="10">
        <f t="shared" si="1"/>
        <v>103.93901463425163</v>
      </c>
    </row>
    <row r="97" spans="1:8" x14ac:dyDescent="0.25">
      <c r="A97" s="14"/>
      <c r="B97" s="5">
        <f>DATE(YEAR(siječanj!B97),MONTH(siječanj!B97)+7,DAY(siječanj!B97))</f>
        <v>45505</v>
      </c>
      <c r="C97" s="8">
        <v>0.97916666666666663</v>
      </c>
      <c r="D97">
        <v>0.95969351643716139</v>
      </c>
      <c r="E97" s="6">
        <v>98.60864289849728</v>
      </c>
      <c r="F97" s="10">
        <v>89.585610483365329</v>
      </c>
      <c r="G97" s="10">
        <v>293.04769424459789</v>
      </c>
      <c r="H97" s="10">
        <f t="shared" si="1"/>
        <v>94.634075254355182</v>
      </c>
    </row>
    <row r="98" spans="1:8" ht="15.75" thickBot="1" x14ac:dyDescent="0.3">
      <c r="A98" s="14"/>
      <c r="B98" s="5">
        <f>DATE(YEAR(siječanj!B98),MONTH(siječanj!B98)+7,DAY(siječanj!B98))</f>
        <v>45505</v>
      </c>
      <c r="C98" s="8">
        <v>0.98958333333333337</v>
      </c>
      <c r="D98">
        <v>0.95969351643716139</v>
      </c>
      <c r="E98" s="6">
        <v>90.418221473851659</v>
      </c>
      <c r="F98" s="10">
        <v>87.557516428533759</v>
      </c>
      <c r="G98" s="10">
        <v>292.5004073028507</v>
      </c>
      <c r="H98" s="10">
        <f t="shared" si="1"/>
        <v>86.773780916234756</v>
      </c>
    </row>
    <row r="99" spans="1:8" x14ac:dyDescent="0.25">
      <c r="A99" s="13">
        <f>A3+1</f>
        <v>215</v>
      </c>
      <c r="B99" s="5">
        <f>DATE(YEAR(siječanj!B99),MONTH(siječanj!B99)+7,DAY(siječanj!B99))</f>
        <v>45506</v>
      </c>
      <c r="C99" s="8">
        <v>1</v>
      </c>
      <c r="D99">
        <v>0.9599260958193836</v>
      </c>
      <c r="E99" s="6">
        <v>81.721447908357376</v>
      </c>
      <c r="F99" s="10">
        <v>85.298342042662952</v>
      </c>
      <c r="G99" s="10">
        <v>283.75537766405415</v>
      </c>
      <c r="H99" s="10">
        <f t="shared" si="1"/>
        <v>78.446550435376622</v>
      </c>
    </row>
    <row r="100" spans="1:8" x14ac:dyDescent="0.25">
      <c r="A100" s="14"/>
      <c r="B100" s="5">
        <f>DATE(YEAR(siječanj!B100),MONTH(siječanj!B100)+7,DAY(siječanj!B100))</f>
        <v>45506</v>
      </c>
      <c r="C100" s="8">
        <v>1.0104166666666701</v>
      </c>
      <c r="D100">
        <v>0.9599260958193836</v>
      </c>
      <c r="E100" s="6">
        <v>76.856825568644609</v>
      </c>
      <c r="F100" s="10">
        <v>83.716030693097025</v>
      </c>
      <c r="G100" s="10">
        <v>280.96874867271725</v>
      </c>
      <c r="H100" s="10">
        <f t="shared" si="1"/>
        <v>73.776872505180393</v>
      </c>
    </row>
    <row r="101" spans="1:8" x14ac:dyDescent="0.25">
      <c r="A101" s="14"/>
      <c r="B101" s="5">
        <f>DATE(YEAR(siječanj!B101),MONTH(siječanj!B101)+7,DAY(siječanj!B101))</f>
        <v>45506</v>
      </c>
      <c r="C101" s="8">
        <v>1.0208333333333299</v>
      </c>
      <c r="D101">
        <v>0.9599260958193836</v>
      </c>
      <c r="E101" s="6">
        <v>72.064268408822201</v>
      </c>
      <c r="F101" s="10">
        <v>82.434458790152163</v>
      </c>
      <c r="G101" s="10">
        <v>280.52856735782723</v>
      </c>
      <c r="H101" s="10">
        <f t="shared" si="1"/>
        <v>69.176371821760839</v>
      </c>
    </row>
    <row r="102" spans="1:8" x14ac:dyDescent="0.25">
      <c r="A102" s="14"/>
      <c r="B102" s="5">
        <f>DATE(YEAR(siječanj!B102),MONTH(siječanj!B102)+7,DAY(siječanj!B102))</f>
        <v>45506</v>
      </c>
      <c r="C102" s="8">
        <v>1.03125</v>
      </c>
      <c r="D102">
        <v>0.9599260958193836</v>
      </c>
      <c r="E102" s="6">
        <v>68.289072462358988</v>
      </c>
      <c r="F102" s="10">
        <v>81.362096195996358</v>
      </c>
      <c r="G102" s="10">
        <v>279.67501808070017</v>
      </c>
      <c r="H102" s="10">
        <f t="shared" si="1"/>
        <v>65.552462715919248</v>
      </c>
    </row>
    <row r="103" spans="1:8" x14ac:dyDescent="0.25">
      <c r="A103" s="14"/>
      <c r="B103" s="5">
        <f>DATE(YEAR(siječanj!B103),MONTH(siječanj!B103)+7,DAY(siječanj!B103))</f>
        <v>45506</v>
      </c>
      <c r="C103" s="8">
        <v>1.0416666666666701</v>
      </c>
      <c r="D103">
        <v>0.9599260958193836</v>
      </c>
      <c r="E103" s="6">
        <v>65.694166287367111</v>
      </c>
      <c r="F103" s="10">
        <v>78.801508767719241</v>
      </c>
      <c r="G103" s="10">
        <v>274.23603703818935</v>
      </c>
      <c r="H103" s="10">
        <f t="shared" si="1"/>
        <v>63.06154456234168</v>
      </c>
    </row>
    <row r="104" spans="1:8" x14ac:dyDescent="0.25">
      <c r="A104" s="14"/>
      <c r="B104" s="5">
        <f>DATE(YEAR(siječanj!B104),MONTH(siječanj!B104)+7,DAY(siječanj!B104))</f>
        <v>45506</v>
      </c>
      <c r="C104" s="8">
        <v>1.0520833333333299</v>
      </c>
      <c r="D104">
        <v>0.9599260958193836</v>
      </c>
      <c r="E104" s="6">
        <v>63.456862406428513</v>
      </c>
      <c r="F104" s="10">
        <v>78.846109983658707</v>
      </c>
      <c r="G104" s="10">
        <v>277.44600379587359</v>
      </c>
      <c r="H104" s="10">
        <f t="shared" si="1"/>
        <v>60.913898182750735</v>
      </c>
    </row>
    <row r="105" spans="1:8" x14ac:dyDescent="0.25">
      <c r="A105" s="14"/>
      <c r="B105" s="5">
        <f>DATE(YEAR(siječanj!B105),MONTH(siječanj!B105)+7,DAY(siječanj!B105))</f>
        <v>45506</v>
      </c>
      <c r="C105" s="8">
        <v>1.0625</v>
      </c>
      <c r="D105">
        <v>0.9599260958193836</v>
      </c>
      <c r="E105" s="6">
        <v>61.814079015339992</v>
      </c>
      <c r="F105" s="10">
        <v>78.356051359049516</v>
      </c>
      <c r="G105" s="10">
        <v>277.4578931889813</v>
      </c>
      <c r="H105" s="10">
        <f t="shared" si="1"/>
        <v>59.336947535866209</v>
      </c>
    </row>
    <row r="106" spans="1:8" x14ac:dyDescent="0.25">
      <c r="A106" s="14"/>
      <c r="B106" s="5">
        <f>DATE(YEAR(siječanj!B106),MONTH(siječanj!B106)+7,DAY(siječanj!B106))</f>
        <v>45506</v>
      </c>
      <c r="C106" s="8">
        <v>1.0729166666666701</v>
      </c>
      <c r="D106">
        <v>0.9599260958193836</v>
      </c>
      <c r="E106" s="6">
        <v>60.408507464913924</v>
      </c>
      <c r="F106" s="10">
        <v>77.864048619051829</v>
      </c>
      <c r="G106" s="10">
        <v>277.61756033823053</v>
      </c>
      <c r="H106" s="10">
        <f t="shared" si="1"/>
        <v>57.987702725070911</v>
      </c>
    </row>
    <row r="107" spans="1:8" x14ac:dyDescent="0.25">
      <c r="A107" s="14"/>
      <c r="B107" s="5">
        <f>DATE(YEAR(siječanj!B107),MONTH(siječanj!B107)+7,DAY(siječanj!B107))</f>
        <v>45506</v>
      </c>
      <c r="C107" s="8">
        <v>1.0833333333333299</v>
      </c>
      <c r="D107">
        <v>0.9599260958193836</v>
      </c>
      <c r="E107" s="6">
        <v>60.116066740250929</v>
      </c>
      <c r="F107" s="10">
        <v>77.507718786023986</v>
      </c>
      <c r="G107" s="10">
        <v>276.60028695779818</v>
      </c>
      <c r="H107" s="10">
        <f t="shared" si="1"/>
        <v>57.706981241986576</v>
      </c>
    </row>
    <row r="108" spans="1:8" x14ac:dyDescent="0.25">
      <c r="A108" s="14"/>
      <c r="B108" s="5">
        <f>DATE(YEAR(siječanj!B108),MONTH(siječanj!B108)+7,DAY(siječanj!B108))</f>
        <v>45506</v>
      </c>
      <c r="C108" s="8">
        <v>1.09375</v>
      </c>
      <c r="D108">
        <v>0.9599260958193836</v>
      </c>
      <c r="E108" s="6">
        <v>59.600107091212784</v>
      </c>
      <c r="F108" s="10">
        <v>77.140041622219002</v>
      </c>
      <c r="G108" s="10">
        <v>276.78339153078559</v>
      </c>
      <c r="H108" s="10">
        <f t="shared" si="1"/>
        <v>57.211698110485045</v>
      </c>
    </row>
    <row r="109" spans="1:8" x14ac:dyDescent="0.25">
      <c r="A109" s="14"/>
      <c r="B109" s="5">
        <f>DATE(YEAR(siječanj!B109),MONTH(siječanj!B109)+7,DAY(siječanj!B109))</f>
        <v>45506</v>
      </c>
      <c r="C109" s="8">
        <v>1.1041666666666701</v>
      </c>
      <c r="D109">
        <v>0.9599260958193836</v>
      </c>
      <c r="E109" s="6">
        <v>58.824597898625228</v>
      </c>
      <c r="F109" s="10">
        <v>76.857580068374418</v>
      </c>
      <c r="G109" s="10">
        <v>276.65169760669522</v>
      </c>
      <c r="H109" s="10">
        <f t="shared" si="1"/>
        <v>56.467266598972429</v>
      </c>
    </row>
    <row r="110" spans="1:8" x14ac:dyDescent="0.25">
      <c r="A110" s="14"/>
      <c r="B110" s="5">
        <f>DATE(YEAR(siječanj!B110),MONTH(siječanj!B110)+7,DAY(siječanj!B110))</f>
        <v>45506</v>
      </c>
      <c r="C110" s="8">
        <v>1.1145833333333299</v>
      </c>
      <c r="D110">
        <v>0.9599260958193836</v>
      </c>
      <c r="E110" s="6">
        <v>58.513119526965184</v>
      </c>
      <c r="F110" s="10">
        <v>76.798715529144914</v>
      </c>
      <c r="G110" s="10">
        <v>276.88208408241508</v>
      </c>
      <c r="H110" s="10">
        <f t="shared" si="1"/>
        <v>56.168270381732626</v>
      </c>
    </row>
    <row r="111" spans="1:8" x14ac:dyDescent="0.25">
      <c r="A111" s="14"/>
      <c r="B111" s="5">
        <f>DATE(YEAR(siječanj!B111),MONTH(siječanj!B111)+7,DAY(siječanj!B111))</f>
        <v>45506</v>
      </c>
      <c r="C111" s="8">
        <v>1.125</v>
      </c>
      <c r="D111">
        <v>0.9599260958193836</v>
      </c>
      <c r="E111" s="6">
        <v>58.306597516309083</v>
      </c>
      <c r="F111" s="10">
        <v>76.674670708983626</v>
      </c>
      <c r="G111" s="10">
        <v>276.52060981597828</v>
      </c>
      <c r="H111" s="10">
        <f t="shared" si="1"/>
        <v>55.970024514342747</v>
      </c>
    </row>
    <row r="112" spans="1:8" x14ac:dyDescent="0.25">
      <c r="A112" s="14"/>
      <c r="B112" s="5">
        <f>DATE(YEAR(siječanj!B112),MONTH(siječanj!B112)+7,DAY(siječanj!B112))</f>
        <v>45506</v>
      </c>
      <c r="C112" s="8">
        <v>1.1354166666666701</v>
      </c>
      <c r="D112">
        <v>0.9599260958193836</v>
      </c>
      <c r="E112" s="6">
        <v>58.241274343704113</v>
      </c>
      <c r="F112" s="10">
        <v>76.596772050419872</v>
      </c>
      <c r="G112" s="10">
        <v>276.26610609124737</v>
      </c>
      <c r="H112" s="10">
        <f t="shared" si="1"/>
        <v>55.90731909629752</v>
      </c>
    </row>
    <row r="113" spans="1:8" x14ac:dyDescent="0.25">
      <c r="A113" s="14"/>
      <c r="B113" s="5">
        <f>DATE(YEAR(siječanj!B113),MONTH(siječanj!B113)+7,DAY(siječanj!B113))</f>
        <v>45506</v>
      </c>
      <c r="C113" s="8">
        <v>1.1458333333333299</v>
      </c>
      <c r="D113">
        <v>0.9599260958193836</v>
      </c>
      <c r="E113" s="6">
        <v>58.717568286623255</v>
      </c>
      <c r="F113" s="10">
        <v>76.433590971048872</v>
      </c>
      <c r="G113" s="10">
        <v>276.53892880233963</v>
      </c>
      <c r="H113" s="10">
        <f t="shared" si="1"/>
        <v>56.364526081386316</v>
      </c>
    </row>
    <row r="114" spans="1:8" x14ac:dyDescent="0.25">
      <c r="A114" s="14"/>
      <c r="B114" s="5">
        <f>DATE(YEAR(siječanj!B114),MONTH(siječanj!B114)+7,DAY(siječanj!B114))</f>
        <v>45506</v>
      </c>
      <c r="C114" s="8">
        <v>1.15625</v>
      </c>
      <c r="D114">
        <v>0.9599260958193836</v>
      </c>
      <c r="E114" s="6">
        <v>59.916835596578849</v>
      </c>
      <c r="F114" s="10">
        <v>76.717726728473565</v>
      </c>
      <c r="G114" s="10">
        <v>276.71688024176376</v>
      </c>
      <c r="H114" s="10">
        <f t="shared" si="1"/>
        <v>57.515734068075801</v>
      </c>
    </row>
    <row r="115" spans="1:8" x14ac:dyDescent="0.25">
      <c r="A115" s="14"/>
      <c r="B115" s="5">
        <f>DATE(YEAR(siječanj!B115),MONTH(siječanj!B115)+7,DAY(siječanj!B115))</f>
        <v>45506</v>
      </c>
      <c r="C115" s="8">
        <v>1.1666666666666701</v>
      </c>
      <c r="D115">
        <v>0.9599260958193836</v>
      </c>
      <c r="E115" s="6">
        <v>62.052129419024936</v>
      </c>
      <c r="F115" s="10">
        <v>77.106054392712309</v>
      </c>
      <c r="G115" s="10">
        <v>280.07016104624444</v>
      </c>
      <c r="H115" s="10">
        <f t="shared" si="1"/>
        <v>59.565458330483722</v>
      </c>
    </row>
    <row r="116" spans="1:8" x14ac:dyDescent="0.25">
      <c r="A116" s="14"/>
      <c r="B116" s="5">
        <f>DATE(YEAR(siječanj!B116),MONTH(siječanj!B116)+7,DAY(siječanj!B116))</f>
        <v>45506</v>
      </c>
      <c r="C116" s="8">
        <v>1.1770833333333299</v>
      </c>
      <c r="D116">
        <v>0.9599260958193836</v>
      </c>
      <c r="E116" s="6">
        <v>64.228866582951454</v>
      </c>
      <c r="F116" s="10">
        <v>77.305501242383841</v>
      </c>
      <c r="G116" s="10">
        <v>282.00228816516443</v>
      </c>
      <c r="H116" s="10">
        <f t="shared" si="1"/>
        <v>61.654965137876665</v>
      </c>
    </row>
    <row r="117" spans="1:8" x14ac:dyDescent="0.25">
      <c r="A117" s="14"/>
      <c r="B117" s="5">
        <f>DATE(YEAR(siječanj!B117),MONTH(siječanj!B117)+7,DAY(siječanj!B117))</f>
        <v>45506</v>
      </c>
      <c r="C117" s="8">
        <v>1.1875</v>
      </c>
      <c r="D117">
        <v>0.9599260958193836</v>
      </c>
      <c r="E117" s="6">
        <v>66.751156747583451</v>
      </c>
      <c r="F117" s="10">
        <v>77.569605563063462</v>
      </c>
      <c r="G117" s="10">
        <v>290.77547190923752</v>
      </c>
      <c r="H117" s="10">
        <f t="shared" si="1"/>
        <v>64.076177288135483</v>
      </c>
    </row>
    <row r="118" spans="1:8" x14ac:dyDescent="0.25">
      <c r="A118" s="14"/>
      <c r="B118" s="5">
        <f>DATE(YEAR(siječanj!B118),MONTH(siječanj!B118)+7,DAY(siječanj!B118))</f>
        <v>45506</v>
      </c>
      <c r="C118" s="8">
        <v>1.1979166666666701</v>
      </c>
      <c r="D118">
        <v>0.9599260958193836</v>
      </c>
      <c r="E118" s="6">
        <v>70.498219939296888</v>
      </c>
      <c r="F118" s="10">
        <v>78.161370189276298</v>
      </c>
      <c r="G118" s="10">
        <v>290.21281115739288</v>
      </c>
      <c r="H118" s="10">
        <f t="shared" si="1"/>
        <v>67.673081028545482</v>
      </c>
    </row>
    <row r="119" spans="1:8" x14ac:dyDescent="0.25">
      <c r="A119" s="14"/>
      <c r="B119" s="5">
        <f>DATE(YEAR(siječanj!B119),MONTH(siječanj!B119)+7,DAY(siječanj!B119))</f>
        <v>45506</v>
      </c>
      <c r="C119" s="8">
        <v>1.2083333333333299</v>
      </c>
      <c r="D119">
        <v>0.9599260958193836</v>
      </c>
      <c r="E119" s="6">
        <v>73.595450984781465</v>
      </c>
      <c r="F119" s="10">
        <v>79.368786004750419</v>
      </c>
      <c r="G119" s="10">
        <v>267.74568916282783</v>
      </c>
      <c r="H119" s="10">
        <f t="shared" si="1"/>
        <v>70.646193933888085</v>
      </c>
    </row>
    <row r="120" spans="1:8" x14ac:dyDescent="0.25">
      <c r="A120" s="14"/>
      <c r="B120" s="5">
        <f>DATE(YEAR(siječanj!B120),MONTH(siječanj!B120)+7,DAY(siječanj!B120))</f>
        <v>45506</v>
      </c>
      <c r="C120" s="8">
        <v>1.21875</v>
      </c>
      <c r="D120">
        <v>0.9599260958193836</v>
      </c>
      <c r="E120" s="6">
        <v>77.048070163201217</v>
      </c>
      <c r="F120" s="10">
        <v>80.435088052569057</v>
      </c>
      <c r="G120" s="10">
        <v>188.02448138677255</v>
      </c>
      <c r="H120" s="10">
        <f t="shared" si="1"/>
        <v>73.960453182179677</v>
      </c>
    </row>
    <row r="121" spans="1:8" x14ac:dyDescent="0.25">
      <c r="A121" s="14"/>
      <c r="B121" s="5">
        <f>DATE(YEAR(siječanj!B121),MONTH(siječanj!B121)+7,DAY(siječanj!B121))</f>
        <v>45506</v>
      </c>
      <c r="C121" s="8">
        <v>1.2291666666666701</v>
      </c>
      <c r="D121">
        <v>0.9599260958193836</v>
      </c>
      <c r="E121" s="6">
        <v>81.269156969744714</v>
      </c>
      <c r="F121" s="10">
        <v>81.965379744508013</v>
      </c>
      <c r="G121" s="10">
        <v>86.238664221619331</v>
      </c>
      <c r="H121" s="10">
        <f t="shared" si="1"/>
        <v>78.012384560499683</v>
      </c>
    </row>
    <row r="122" spans="1:8" x14ac:dyDescent="0.25">
      <c r="A122" s="14"/>
      <c r="B122" s="5">
        <f>DATE(YEAR(siječanj!B122),MONTH(siječanj!B122)+7,DAY(siječanj!B122))</f>
        <v>45506</v>
      </c>
      <c r="C122" s="8">
        <v>1.2395833333333299</v>
      </c>
      <c r="D122">
        <v>0.9599260958193836</v>
      </c>
      <c r="E122" s="6">
        <v>85.859120850721439</v>
      </c>
      <c r="F122" s="10">
        <v>84.951606487994894</v>
      </c>
      <c r="G122" s="10">
        <v>36.349000896458399</v>
      </c>
      <c r="H122" s="10">
        <f t="shared" si="1"/>
        <v>82.418410668717669</v>
      </c>
    </row>
    <row r="123" spans="1:8" x14ac:dyDescent="0.25">
      <c r="A123" s="14"/>
      <c r="B123" s="5">
        <f>DATE(YEAR(siječanj!B123),MONTH(siječanj!B123)+7,DAY(siječanj!B123))</f>
        <v>45506</v>
      </c>
      <c r="C123" s="8">
        <v>1.25</v>
      </c>
      <c r="D123">
        <v>0.9599260958193836</v>
      </c>
      <c r="E123" s="6">
        <v>88.257992472458355</v>
      </c>
      <c r="F123" s="10">
        <v>89.20823328745476</v>
      </c>
      <c r="G123" s="10">
        <v>14.893269628952005</v>
      </c>
      <c r="H123" s="10">
        <f t="shared" si="1"/>
        <v>84.7211501389435</v>
      </c>
    </row>
    <row r="124" spans="1:8" x14ac:dyDescent="0.25">
      <c r="A124" s="14"/>
      <c r="B124" s="5">
        <f>DATE(YEAR(siječanj!B124),MONTH(siječanj!B124)+7,DAY(siječanj!B124))</f>
        <v>45506</v>
      </c>
      <c r="C124" s="8">
        <v>1.2604166666666701</v>
      </c>
      <c r="D124">
        <v>0.9599260958193836</v>
      </c>
      <c r="E124" s="6">
        <v>89.196601680227275</v>
      </c>
      <c r="F124" s="10">
        <v>92.708540184535124</v>
      </c>
      <c r="G124" s="10">
        <v>7.1924893443653612</v>
      </c>
      <c r="H124" s="10">
        <f t="shared" si="1"/>
        <v>85.622145611257238</v>
      </c>
    </row>
    <row r="125" spans="1:8" x14ac:dyDescent="0.25">
      <c r="A125" s="14"/>
      <c r="B125" s="5">
        <f>DATE(YEAR(siječanj!B125),MONTH(siječanj!B125)+7,DAY(siječanj!B125))</f>
        <v>45506</v>
      </c>
      <c r="C125" s="8">
        <v>1.2708333333333299</v>
      </c>
      <c r="D125">
        <v>0.9599260958193836</v>
      </c>
      <c r="E125" s="6">
        <v>92.332821472023042</v>
      </c>
      <c r="F125" s="10">
        <v>97.65993746398469</v>
      </c>
      <c r="G125" s="10">
        <v>4.3700198806441293</v>
      </c>
      <c r="H125" s="10">
        <f t="shared" si="1"/>
        <v>88.63268483162723</v>
      </c>
    </row>
    <row r="126" spans="1:8" x14ac:dyDescent="0.25">
      <c r="A126" s="14"/>
      <c r="B126" s="5">
        <f>DATE(YEAR(siječanj!B126),MONTH(siječanj!B126)+7,DAY(siječanj!B126))</f>
        <v>45506</v>
      </c>
      <c r="C126" s="8">
        <v>1.28125</v>
      </c>
      <c r="D126">
        <v>0.9599260958193836</v>
      </c>
      <c r="E126" s="6">
        <v>93.128138883033714</v>
      </c>
      <c r="F126" s="10">
        <v>105.79159994838618</v>
      </c>
      <c r="G126" s="10">
        <v>3.138567956902123</v>
      </c>
      <c r="H126" s="10">
        <f t="shared" si="1"/>
        <v>89.396130768915882</v>
      </c>
    </row>
    <row r="127" spans="1:8" x14ac:dyDescent="0.25">
      <c r="A127" s="14"/>
      <c r="B127" s="5">
        <f>DATE(YEAR(siječanj!B127),MONTH(siječanj!B127)+7,DAY(siječanj!B127))</f>
        <v>45506</v>
      </c>
      <c r="C127" s="8">
        <v>1.2916666666666701</v>
      </c>
      <c r="D127">
        <v>0.9599260958193836</v>
      </c>
      <c r="E127" s="6">
        <v>92.888167963096322</v>
      </c>
      <c r="F127" s="10">
        <v>115.91975826753178</v>
      </c>
      <c r="G127" s="10">
        <v>2.4736413242113069</v>
      </c>
      <c r="H127" s="10">
        <f t="shared" si="1"/>
        <v>89.165776420630195</v>
      </c>
    </row>
    <row r="128" spans="1:8" x14ac:dyDescent="0.25">
      <c r="A128" s="14"/>
      <c r="B128" s="5">
        <f>DATE(YEAR(siječanj!B128),MONTH(siječanj!B128)+7,DAY(siječanj!B128))</f>
        <v>45506</v>
      </c>
      <c r="C128" s="8">
        <v>1.3020833333333299</v>
      </c>
      <c r="D128">
        <v>0.9599260958193836</v>
      </c>
      <c r="E128" s="6">
        <v>92.505868953376009</v>
      </c>
      <c r="F128" s="10">
        <v>120.02101051405579</v>
      </c>
      <c r="G128" s="10">
        <v>2.0073903959156412</v>
      </c>
      <c r="H128" s="10">
        <f t="shared" si="1"/>
        <v>88.798797624793764</v>
      </c>
    </row>
    <row r="129" spans="1:8" x14ac:dyDescent="0.25">
      <c r="A129" s="14"/>
      <c r="B129" s="5">
        <f>DATE(YEAR(siječanj!B129),MONTH(siječanj!B129)+7,DAY(siječanj!B129))</f>
        <v>45506</v>
      </c>
      <c r="C129" s="8">
        <v>1.3125</v>
      </c>
      <c r="D129">
        <v>0.9599260958193836</v>
      </c>
      <c r="E129" s="6">
        <v>93.391053517913093</v>
      </c>
      <c r="F129" s="10">
        <v>124.96513907432364</v>
      </c>
      <c r="G129" s="10">
        <v>1.8447389427037193</v>
      </c>
      <c r="H129" s="10">
        <f t="shared" si="1"/>
        <v>89.648509387909428</v>
      </c>
    </row>
    <row r="130" spans="1:8" x14ac:dyDescent="0.25">
      <c r="A130" s="14"/>
      <c r="B130" s="5">
        <f>DATE(YEAR(siječanj!B130),MONTH(siječanj!B130)+7,DAY(siječanj!B130))</f>
        <v>45506</v>
      </c>
      <c r="C130" s="8">
        <v>1.3229166666666701</v>
      </c>
      <c r="D130">
        <v>0.9599260958193836</v>
      </c>
      <c r="E130" s="6">
        <v>95.078923220510418</v>
      </c>
      <c r="F130" s="10">
        <v>131.66513453407856</v>
      </c>
      <c r="G130" s="10">
        <v>1.8529034012593901</v>
      </c>
      <c r="H130" s="10">
        <f t="shared" si="1"/>
        <v>91.268739561775504</v>
      </c>
    </row>
    <row r="131" spans="1:8" x14ac:dyDescent="0.25">
      <c r="A131" s="14"/>
      <c r="B131" s="5">
        <f>DATE(YEAR(siječanj!B131),MONTH(siječanj!B131)+7,DAY(siječanj!B131))</f>
        <v>45506</v>
      </c>
      <c r="C131" s="8">
        <v>1.3333333333333299</v>
      </c>
      <c r="D131">
        <v>0.9599260958193836</v>
      </c>
      <c r="E131" s="6">
        <v>95.921630774224454</v>
      </c>
      <c r="F131" s="10">
        <v>140.35400533925272</v>
      </c>
      <c r="G131" s="10">
        <v>1.7956502505751133</v>
      </c>
      <c r="H131" s="10">
        <f t="shared" si="1"/>
        <v>92.077676533729715</v>
      </c>
    </row>
    <row r="132" spans="1:8" x14ac:dyDescent="0.25">
      <c r="A132" s="14"/>
      <c r="B132" s="5">
        <f>DATE(YEAR(siječanj!B132),MONTH(siječanj!B132)+7,DAY(siječanj!B132))</f>
        <v>45506</v>
      </c>
      <c r="C132" s="8">
        <v>1.34375</v>
      </c>
      <c r="D132">
        <v>0.9599260958193836</v>
      </c>
      <c r="E132" s="6">
        <v>97.612543347107831</v>
      </c>
      <c r="F132" s="10">
        <v>144.22014710608514</v>
      </c>
      <c r="G132" s="10">
        <v>1.7743701317041407</v>
      </c>
      <c r="H132" s="10">
        <f t="shared" ref="H132:H195" si="2">D132*E132</f>
        <v>93.700827638189566</v>
      </c>
    </row>
    <row r="133" spans="1:8" x14ac:dyDescent="0.25">
      <c r="A133" s="14"/>
      <c r="B133" s="5">
        <f>DATE(YEAR(siječanj!B133),MONTH(siječanj!B133)+7,DAY(siječanj!B133))</f>
        <v>45506</v>
      </c>
      <c r="C133" s="8">
        <v>1.3541666666666701</v>
      </c>
      <c r="D133">
        <v>0.9599260958193836</v>
      </c>
      <c r="E133" s="6">
        <v>98.362301461591144</v>
      </c>
      <c r="F133" s="10">
        <v>146.7622774560985</v>
      </c>
      <c r="G133" s="10">
        <v>1.5615905366208254</v>
      </c>
      <c r="H133" s="10">
        <f t="shared" si="2"/>
        <v>94.420540017834441</v>
      </c>
    </row>
    <row r="134" spans="1:8" x14ac:dyDescent="0.25">
      <c r="A134" s="14"/>
      <c r="B134" s="5">
        <f>DATE(YEAR(siječanj!B134),MONTH(siječanj!B134)+7,DAY(siječanj!B134))</f>
        <v>45506</v>
      </c>
      <c r="C134" s="8">
        <v>1.3645833333333299</v>
      </c>
      <c r="D134">
        <v>0.9599260958193836</v>
      </c>
      <c r="E134" s="6">
        <v>100.04082872468645</v>
      </c>
      <c r="F134" s="10">
        <v>149.32023124292783</v>
      </c>
      <c r="G134" s="10">
        <v>1.5229977867691877</v>
      </c>
      <c r="H134" s="10">
        <f t="shared" si="2"/>
        <v>96.031802140223903</v>
      </c>
    </row>
    <row r="135" spans="1:8" x14ac:dyDescent="0.25">
      <c r="A135" s="14"/>
      <c r="B135" s="5">
        <f>DATE(YEAR(siječanj!B135),MONTH(siječanj!B135)+7,DAY(siječanj!B135))</f>
        <v>45506</v>
      </c>
      <c r="C135" s="8">
        <v>1.375</v>
      </c>
      <c r="D135">
        <v>0.9599260958193836</v>
      </c>
      <c r="E135" s="6">
        <v>101.57892870654216</v>
      </c>
      <c r="F135" s="10">
        <v>152.37424724094552</v>
      </c>
      <c r="G135" s="10">
        <v>1.4897534390165772</v>
      </c>
      <c r="H135" s="10">
        <f t="shared" si="2"/>
        <v>97.508264450786527</v>
      </c>
    </row>
    <row r="136" spans="1:8" x14ac:dyDescent="0.25">
      <c r="A136" s="14"/>
      <c r="B136" s="5">
        <f>DATE(YEAR(siječanj!B136),MONTH(siječanj!B136)+7,DAY(siječanj!B136))</f>
        <v>45506</v>
      </c>
      <c r="C136" s="8">
        <v>1.3854166666666701</v>
      </c>
      <c r="D136">
        <v>0.9599260958193836</v>
      </c>
      <c r="E136" s="6">
        <v>103.38912415956457</v>
      </c>
      <c r="F136" s="10">
        <v>154.13445634389149</v>
      </c>
      <c r="G136" s="10">
        <v>1.4010169800047163</v>
      </c>
      <c r="H136" s="10">
        <f t="shared" si="2"/>
        <v>99.245918304676337</v>
      </c>
    </row>
    <row r="137" spans="1:8" x14ac:dyDescent="0.25">
      <c r="A137" s="14"/>
      <c r="B137" s="5">
        <f>DATE(YEAR(siječanj!B137),MONTH(siječanj!B137)+7,DAY(siječanj!B137))</f>
        <v>45506</v>
      </c>
      <c r="C137" s="8">
        <v>1.3958333333333299</v>
      </c>
      <c r="D137">
        <v>0.9599260958193836</v>
      </c>
      <c r="E137" s="6">
        <v>104.0548653539698</v>
      </c>
      <c r="F137" s="10">
        <v>154.58420088221385</v>
      </c>
      <c r="G137" s="10">
        <v>1.3658800282887662</v>
      </c>
      <c r="H137" s="10">
        <f t="shared" si="2"/>
        <v>99.884980650247869</v>
      </c>
    </row>
    <row r="138" spans="1:8" x14ac:dyDescent="0.25">
      <c r="A138" s="14"/>
      <c r="B138" s="5">
        <f>DATE(YEAR(siječanj!B138),MONTH(siječanj!B138)+7,DAY(siječanj!B138))</f>
        <v>45506</v>
      </c>
      <c r="C138" s="8">
        <v>1.40625</v>
      </c>
      <c r="D138">
        <v>0.9599260958193836</v>
      </c>
      <c r="E138" s="6">
        <v>104.76873080324259</v>
      </c>
      <c r="F138" s="10">
        <v>155.22359222246521</v>
      </c>
      <c r="G138" s="10">
        <v>1.3585531556649271</v>
      </c>
      <c r="H138" s="10">
        <f t="shared" si="2"/>
        <v>100.57023872390866</v>
      </c>
    </row>
    <row r="139" spans="1:8" x14ac:dyDescent="0.25">
      <c r="A139" s="14"/>
      <c r="B139" s="5">
        <f>DATE(YEAR(siječanj!B139),MONTH(siječanj!B139)+7,DAY(siječanj!B139))</f>
        <v>45506</v>
      </c>
      <c r="C139" s="8">
        <v>1.4166666666666701</v>
      </c>
      <c r="D139">
        <v>0.9599260958193836</v>
      </c>
      <c r="E139" s="6">
        <v>105.91872391350424</v>
      </c>
      <c r="F139" s="10">
        <v>155.22536130547311</v>
      </c>
      <c r="G139" s="10">
        <v>1.371766232272146</v>
      </c>
      <c r="H139" s="10">
        <f t="shared" si="2"/>
        <v>101.6741471204613</v>
      </c>
    </row>
    <row r="140" spans="1:8" x14ac:dyDescent="0.25">
      <c r="A140" s="14"/>
      <c r="B140" s="5">
        <f>DATE(YEAR(siječanj!B140),MONTH(siječanj!B140)+7,DAY(siječanj!B140))</f>
        <v>45506</v>
      </c>
      <c r="C140" s="8">
        <v>1.4270833333333299</v>
      </c>
      <c r="D140">
        <v>0.9599260958193836</v>
      </c>
      <c r="E140" s="6">
        <v>106.34217261983929</v>
      </c>
      <c r="F140" s="10">
        <v>154.80459261134311</v>
      </c>
      <c r="G140" s="10">
        <v>1.4102123542412464</v>
      </c>
      <c r="H140" s="10">
        <f t="shared" si="2"/>
        <v>102.08062658391329</v>
      </c>
    </row>
    <row r="141" spans="1:8" x14ac:dyDescent="0.25">
      <c r="A141" s="14"/>
      <c r="B141" s="5">
        <f>DATE(YEAR(siječanj!B141),MONTH(siječanj!B141)+7,DAY(siječanj!B141))</f>
        <v>45506</v>
      </c>
      <c r="C141" s="8">
        <v>1.4375</v>
      </c>
      <c r="D141">
        <v>0.9599260958193836</v>
      </c>
      <c r="E141" s="6">
        <v>108.34593325016563</v>
      </c>
      <c r="F141" s="10">
        <v>154.52554517202307</v>
      </c>
      <c r="G141" s="10">
        <v>1.4139990680024022</v>
      </c>
      <c r="H141" s="10">
        <f t="shared" si="2"/>
        <v>104.00408870273903</v>
      </c>
    </row>
    <row r="142" spans="1:8" x14ac:dyDescent="0.25">
      <c r="A142" s="14"/>
      <c r="B142" s="5">
        <f>DATE(YEAR(siječanj!B142),MONTH(siječanj!B142)+7,DAY(siječanj!B142))</f>
        <v>45506</v>
      </c>
      <c r="C142" s="8">
        <v>1.4479166666666701</v>
      </c>
      <c r="D142">
        <v>0.9599260958193836</v>
      </c>
      <c r="E142" s="6">
        <v>109.23451640913818</v>
      </c>
      <c r="F142" s="10">
        <v>154.45281925800344</v>
      </c>
      <c r="G142" s="10">
        <v>1.3895980861793782</v>
      </c>
      <c r="H142" s="10">
        <f t="shared" si="2"/>
        <v>104.85706286534241</v>
      </c>
    </row>
    <row r="143" spans="1:8" x14ac:dyDescent="0.25">
      <c r="A143" s="14"/>
      <c r="B143" s="5">
        <f>DATE(YEAR(siječanj!B143),MONTH(siječanj!B143)+7,DAY(siječanj!B143))</f>
        <v>45506</v>
      </c>
      <c r="C143" s="8">
        <v>1.4583333333333299</v>
      </c>
      <c r="D143">
        <v>0.9599260958193836</v>
      </c>
      <c r="E143" s="6">
        <v>110.4447894892444</v>
      </c>
      <c r="F143" s="10">
        <v>154.59217916067723</v>
      </c>
      <c r="G143" s="10">
        <v>1.4299885324266768</v>
      </c>
      <c r="H143" s="10">
        <f t="shared" si="2"/>
        <v>106.01883557800407</v>
      </c>
    </row>
    <row r="144" spans="1:8" x14ac:dyDescent="0.25">
      <c r="A144" s="14"/>
      <c r="B144" s="5">
        <f>DATE(YEAR(siječanj!B144),MONTH(siječanj!B144)+7,DAY(siječanj!B144))</f>
        <v>45506</v>
      </c>
      <c r="C144" s="8">
        <v>1.46875</v>
      </c>
      <c r="D144">
        <v>0.9599260958193836</v>
      </c>
      <c r="E144" s="6">
        <v>112.04785593417023</v>
      </c>
      <c r="F144" s="10">
        <v>154.66845257015521</v>
      </c>
      <c r="G144" s="10">
        <v>1.4275440661245218</v>
      </c>
      <c r="H144" s="10">
        <f t="shared" si="2"/>
        <v>107.55766089182077</v>
      </c>
    </row>
    <row r="145" spans="1:8" x14ac:dyDescent="0.25">
      <c r="A145" s="14"/>
      <c r="B145" s="5">
        <f>DATE(YEAR(siječanj!B145),MONTH(siječanj!B145)+7,DAY(siječanj!B145))</f>
        <v>45506</v>
      </c>
      <c r="C145" s="8">
        <v>1.4791666666666701</v>
      </c>
      <c r="D145">
        <v>0.9599260958193836</v>
      </c>
      <c r="E145" s="6">
        <v>112.25028465364488</v>
      </c>
      <c r="F145" s="10">
        <v>154.66483043915633</v>
      </c>
      <c r="G145" s="10">
        <v>1.4368413761561811</v>
      </c>
      <c r="H145" s="10">
        <f t="shared" si="2"/>
        <v>107.7519775021878</v>
      </c>
    </row>
    <row r="146" spans="1:8" x14ac:dyDescent="0.25">
      <c r="A146" s="14"/>
      <c r="B146" s="5">
        <f>DATE(YEAR(siječanj!B146),MONTH(siječanj!B146)+7,DAY(siječanj!B146))</f>
        <v>45506</v>
      </c>
      <c r="C146" s="8">
        <v>1.4895833333333299</v>
      </c>
      <c r="D146">
        <v>0.9599260958193836</v>
      </c>
      <c r="E146" s="6">
        <v>111.49360420633784</v>
      </c>
      <c r="F146" s="10">
        <v>154.21757726326658</v>
      </c>
      <c r="G146" s="10">
        <v>1.4009747996412183</v>
      </c>
      <c r="H146" s="10">
        <f t="shared" si="2"/>
        <v>107.02562019462148</v>
      </c>
    </row>
    <row r="147" spans="1:8" x14ac:dyDescent="0.25">
      <c r="A147" s="14"/>
      <c r="B147" s="5">
        <f>DATE(YEAR(siječanj!B147),MONTH(siječanj!B147)+7,DAY(siječanj!B147))</f>
        <v>45506</v>
      </c>
      <c r="C147" s="8">
        <v>1.5</v>
      </c>
      <c r="D147">
        <v>0.9599260958193836</v>
      </c>
      <c r="E147" s="6">
        <v>110.76405733292884</v>
      </c>
      <c r="F147" s="10">
        <v>153.75365217286986</v>
      </c>
      <c r="G147" s="10">
        <v>1.4124182997618113</v>
      </c>
      <c r="H147" s="10">
        <f t="shared" si="2"/>
        <v>106.32530911271274</v>
      </c>
    </row>
    <row r="148" spans="1:8" x14ac:dyDescent="0.25">
      <c r="A148" s="14"/>
      <c r="B148" s="5">
        <f>DATE(YEAR(siječanj!B148),MONTH(siječanj!B148)+7,DAY(siječanj!B148))</f>
        <v>45506</v>
      </c>
      <c r="C148" s="8">
        <v>1.5104166666666701</v>
      </c>
      <c r="D148">
        <v>0.9599260958193836</v>
      </c>
      <c r="E148" s="6">
        <v>110.19750405307205</v>
      </c>
      <c r="F148" s="10">
        <v>152.93024891368574</v>
      </c>
      <c r="G148" s="10">
        <v>1.4064457252723528</v>
      </c>
      <c r="H148" s="10">
        <f t="shared" si="2"/>
        <v>105.78145983470615</v>
      </c>
    </row>
    <row r="149" spans="1:8" x14ac:dyDescent="0.25">
      <c r="A149" s="14"/>
      <c r="B149" s="5">
        <f>DATE(YEAR(siječanj!B149),MONTH(siječanj!B149)+7,DAY(siječanj!B149))</f>
        <v>45506</v>
      </c>
      <c r="C149" s="8">
        <v>1.5208333333333299</v>
      </c>
      <c r="D149">
        <v>0.9599260958193836</v>
      </c>
      <c r="E149" s="6">
        <v>110.97917289014092</v>
      </c>
      <c r="F149" s="10">
        <v>152.47899621579768</v>
      </c>
      <c r="G149" s="10">
        <v>1.3480275866445557</v>
      </c>
      <c r="H149" s="10">
        <f t="shared" si="2"/>
        <v>106.53180414969735</v>
      </c>
    </row>
    <row r="150" spans="1:8" x14ac:dyDescent="0.25">
      <c r="A150" s="14"/>
      <c r="B150" s="5">
        <f>DATE(YEAR(siječanj!B150),MONTH(siječanj!B150)+7,DAY(siječanj!B150))</f>
        <v>45506</v>
      </c>
      <c r="C150" s="8">
        <v>1.53125</v>
      </c>
      <c r="D150">
        <v>0.9599260958193836</v>
      </c>
      <c r="E150" s="6">
        <v>111.32067201508315</v>
      </c>
      <c r="F150" s="10">
        <v>152.21536552985083</v>
      </c>
      <c r="G150" s="10">
        <v>1.4834559742393392</v>
      </c>
      <c r="H150" s="10">
        <f t="shared" si="2"/>
        <v>106.85961807142888</v>
      </c>
    </row>
    <row r="151" spans="1:8" x14ac:dyDescent="0.25">
      <c r="A151" s="14"/>
      <c r="B151" s="5">
        <f>DATE(YEAR(siječanj!B151),MONTH(siječanj!B151)+7,DAY(siječanj!B151))</f>
        <v>45506</v>
      </c>
      <c r="C151" s="8">
        <v>1.5416666666666701</v>
      </c>
      <c r="D151">
        <v>0.9599260958193836</v>
      </c>
      <c r="E151" s="6">
        <v>110.34815372302528</v>
      </c>
      <c r="F151" s="10">
        <v>152.02713590034344</v>
      </c>
      <c r="G151" s="10">
        <v>1.5022017406885169</v>
      </c>
      <c r="H151" s="10">
        <f t="shared" si="2"/>
        <v>105.92607238422083</v>
      </c>
    </row>
    <row r="152" spans="1:8" x14ac:dyDescent="0.25">
      <c r="A152" s="14"/>
      <c r="B152" s="5">
        <f>DATE(YEAR(siječanj!B152),MONTH(siječanj!B152)+7,DAY(siječanj!B152))</f>
        <v>45506</v>
      </c>
      <c r="C152" s="8">
        <v>1.5520833333333299</v>
      </c>
      <c r="D152">
        <v>0.9599260958193836</v>
      </c>
      <c r="E152" s="6">
        <v>109.92406845768608</v>
      </c>
      <c r="F152" s="10">
        <v>151.51377840737774</v>
      </c>
      <c r="G152" s="10">
        <v>1.4372842724726358</v>
      </c>
      <c r="H152" s="10">
        <f t="shared" si="2"/>
        <v>105.51898187116925</v>
      </c>
    </row>
    <row r="153" spans="1:8" x14ac:dyDescent="0.25">
      <c r="A153" s="14"/>
      <c r="B153" s="5">
        <f>DATE(YEAR(siječanj!B153),MONTH(siječanj!B153)+7,DAY(siječanj!B153))</f>
        <v>45506</v>
      </c>
      <c r="C153" s="8">
        <v>1.5625</v>
      </c>
      <c r="D153">
        <v>0.9599260958193836</v>
      </c>
      <c r="E153" s="6">
        <v>109.89160789001647</v>
      </c>
      <c r="F153" s="10">
        <v>151.04787166312576</v>
      </c>
      <c r="G153" s="10">
        <v>1.4296706713662384</v>
      </c>
      <c r="H153" s="10">
        <f t="shared" si="2"/>
        <v>105.48782212517808</v>
      </c>
    </row>
    <row r="154" spans="1:8" x14ac:dyDescent="0.25">
      <c r="A154" s="14"/>
      <c r="B154" s="5">
        <f>DATE(YEAR(siječanj!B154),MONTH(siječanj!B154)+7,DAY(siječanj!B154))</f>
        <v>45506</v>
      </c>
      <c r="C154" s="8">
        <v>1.5729166666666701</v>
      </c>
      <c r="D154">
        <v>0.9599260958193836</v>
      </c>
      <c r="E154" s="6">
        <v>110.8511131817512</v>
      </c>
      <c r="F154" s="10">
        <v>150.04057676459635</v>
      </c>
      <c r="G154" s="10">
        <v>1.3383375947768226</v>
      </c>
      <c r="H154" s="10">
        <f t="shared" si="2"/>
        <v>106.40887629379104</v>
      </c>
    </row>
    <row r="155" spans="1:8" x14ac:dyDescent="0.25">
      <c r="A155" s="14"/>
      <c r="B155" s="5">
        <f>DATE(YEAR(siječanj!B155),MONTH(siječanj!B155)+7,DAY(siječanj!B155))</f>
        <v>45506</v>
      </c>
      <c r="C155" s="8">
        <v>1.5833333333333299</v>
      </c>
      <c r="D155">
        <v>0.9599260958193836</v>
      </c>
      <c r="E155" s="6">
        <v>111.09563264095043</v>
      </c>
      <c r="F155" s="10">
        <v>148.73478645133403</v>
      </c>
      <c r="G155" s="10">
        <v>1.2841756803011941</v>
      </c>
      <c r="H155" s="10">
        <f t="shared" si="2"/>
        <v>106.64359690361202</v>
      </c>
    </row>
    <row r="156" spans="1:8" x14ac:dyDescent="0.25">
      <c r="A156" s="14"/>
      <c r="B156" s="5">
        <f>DATE(YEAR(siječanj!B156),MONTH(siječanj!B156)+7,DAY(siječanj!B156))</f>
        <v>45506</v>
      </c>
      <c r="C156" s="8">
        <v>1.59375</v>
      </c>
      <c r="D156">
        <v>0.9599260958193836</v>
      </c>
      <c r="E156" s="6">
        <v>112.40620416501324</v>
      </c>
      <c r="F156" s="10">
        <v>147.80642585974701</v>
      </c>
      <c r="G156" s="10">
        <v>1.2415561890724434</v>
      </c>
      <c r="H156" s="10">
        <f t="shared" si="2"/>
        <v>107.90164870999769</v>
      </c>
    </row>
    <row r="157" spans="1:8" x14ac:dyDescent="0.25">
      <c r="A157" s="14"/>
      <c r="B157" s="5">
        <f>DATE(YEAR(siječanj!B157),MONTH(siječanj!B157)+7,DAY(siječanj!B157))</f>
        <v>45506</v>
      </c>
      <c r="C157" s="8">
        <v>1.6041666666666701</v>
      </c>
      <c r="D157">
        <v>0.9599260958193836</v>
      </c>
      <c r="E157" s="6">
        <v>113.40369113912379</v>
      </c>
      <c r="F157" s="10">
        <v>146.67368627324612</v>
      </c>
      <c r="G157" s="10">
        <v>1.2487248840833023</v>
      </c>
      <c r="H157" s="10">
        <f t="shared" si="2"/>
        <v>108.85916248668633</v>
      </c>
    </row>
    <row r="158" spans="1:8" x14ac:dyDescent="0.25">
      <c r="A158" s="14"/>
      <c r="B158" s="5">
        <f>DATE(YEAR(siječanj!B158),MONTH(siječanj!B158)+7,DAY(siječanj!B158))</f>
        <v>45506</v>
      </c>
      <c r="C158" s="8">
        <v>1.6145833333333299</v>
      </c>
      <c r="D158">
        <v>0.9599260958193836</v>
      </c>
      <c r="E158" s="6">
        <v>113.7774527692591</v>
      </c>
      <c r="F158" s="10">
        <v>145.11193517931252</v>
      </c>
      <c r="G158" s="10">
        <v>1.1761009179723196</v>
      </c>
      <c r="H158" s="10">
        <f t="shared" si="2"/>
        <v>109.2179460290692</v>
      </c>
    </row>
    <row r="159" spans="1:8" x14ac:dyDescent="0.25">
      <c r="A159" s="14"/>
      <c r="B159" s="5">
        <f>DATE(YEAR(siječanj!B159),MONTH(siječanj!B159)+7,DAY(siječanj!B159))</f>
        <v>45506</v>
      </c>
      <c r="C159" s="8">
        <v>1.625</v>
      </c>
      <c r="D159">
        <v>0.9599260958193836</v>
      </c>
      <c r="E159" s="6">
        <v>114.04853132263592</v>
      </c>
      <c r="F159" s="10">
        <v>141.35399819343024</v>
      </c>
      <c r="G159" s="10">
        <v>1.2069746153088696</v>
      </c>
      <c r="H159" s="10">
        <f t="shared" si="2"/>
        <v>109.47816140647258</v>
      </c>
    </row>
    <row r="160" spans="1:8" x14ac:dyDescent="0.25">
      <c r="A160" s="14"/>
      <c r="B160" s="5">
        <f>DATE(YEAR(siječanj!B160),MONTH(siječanj!B160)+7,DAY(siječanj!B160))</f>
        <v>45506</v>
      </c>
      <c r="C160" s="8">
        <v>1.6354166666666701</v>
      </c>
      <c r="D160">
        <v>0.9599260958193836</v>
      </c>
      <c r="E160" s="6">
        <v>114.41957920122725</v>
      </c>
      <c r="F160" s="10">
        <v>139.45097508709446</v>
      </c>
      <c r="G160" s="10">
        <v>1.1576649774668071</v>
      </c>
      <c r="H160" s="10">
        <f t="shared" si="2"/>
        <v>109.83433994793081</v>
      </c>
    </row>
    <row r="161" spans="1:8" x14ac:dyDescent="0.25">
      <c r="A161" s="14"/>
      <c r="B161" s="5">
        <f>DATE(YEAR(siječanj!B161),MONTH(siječanj!B161)+7,DAY(siječanj!B161))</f>
        <v>45506</v>
      </c>
      <c r="C161" s="8">
        <v>1.6458333333333299</v>
      </c>
      <c r="D161">
        <v>0.9599260958193836</v>
      </c>
      <c r="E161" s="6">
        <v>115.13155271042581</v>
      </c>
      <c r="F161" s="10">
        <v>137.86269145975612</v>
      </c>
      <c r="G161" s="10">
        <v>1.163833389429642</v>
      </c>
      <c r="H161" s="10">
        <f t="shared" si="2"/>
        <v>110.51778189894262</v>
      </c>
    </row>
    <row r="162" spans="1:8" x14ac:dyDescent="0.25">
      <c r="A162" s="14"/>
      <c r="B162" s="5">
        <f>DATE(YEAR(siječanj!B162),MONTH(siječanj!B162)+7,DAY(siječanj!B162))</f>
        <v>45506</v>
      </c>
      <c r="C162" s="8">
        <v>1.65625</v>
      </c>
      <c r="D162">
        <v>0.9599260958193836</v>
      </c>
      <c r="E162" s="6">
        <v>115.03597721895665</v>
      </c>
      <c r="F162" s="10">
        <v>136.05048516006701</v>
      </c>
      <c r="G162" s="10">
        <v>1.1597032044231415</v>
      </c>
      <c r="H162" s="10">
        <f t="shared" si="2"/>
        <v>110.42603649056061</v>
      </c>
    </row>
    <row r="163" spans="1:8" x14ac:dyDescent="0.25">
      <c r="A163" s="14"/>
      <c r="B163" s="5">
        <f>DATE(YEAR(siječanj!B163),MONTH(siječanj!B163)+7,DAY(siječanj!B163))</f>
        <v>45506</v>
      </c>
      <c r="C163" s="8">
        <v>1.6666666666666701</v>
      </c>
      <c r="D163">
        <v>0.9599260958193836</v>
      </c>
      <c r="E163" s="6">
        <v>114.2673903591928</v>
      </c>
      <c r="F163" s="10">
        <v>133.25026611394364</v>
      </c>
      <c r="G163" s="10">
        <v>1.1591915136686306</v>
      </c>
      <c r="H163" s="10">
        <f t="shared" si="2"/>
        <v>109.68824990696942</v>
      </c>
    </row>
    <row r="164" spans="1:8" x14ac:dyDescent="0.25">
      <c r="A164" s="14"/>
      <c r="B164" s="5">
        <f>DATE(YEAR(siječanj!B164),MONTH(siječanj!B164)+7,DAY(siječanj!B164))</f>
        <v>45506</v>
      </c>
      <c r="C164" s="8">
        <v>1.6770833333333299</v>
      </c>
      <c r="D164">
        <v>0.9599260958193836</v>
      </c>
      <c r="E164" s="6">
        <v>112.59599137448139</v>
      </c>
      <c r="F164" s="10">
        <v>131.76628114029933</v>
      </c>
      <c r="G164" s="10">
        <v>1.2017929278844222</v>
      </c>
      <c r="H164" s="10">
        <f t="shared" si="2"/>
        <v>108.0838304050189</v>
      </c>
    </row>
    <row r="165" spans="1:8" x14ac:dyDescent="0.25">
      <c r="A165" s="14"/>
      <c r="B165" s="5">
        <f>DATE(YEAR(siječanj!B165),MONTH(siječanj!B165)+7,DAY(siječanj!B165))</f>
        <v>45506</v>
      </c>
      <c r="C165" s="8">
        <v>1.6875</v>
      </c>
      <c r="D165">
        <v>0.9599260958193836</v>
      </c>
      <c r="E165" s="6">
        <v>113.33322622521288</v>
      </c>
      <c r="F165" s="10">
        <v>130.99315755757607</v>
      </c>
      <c r="G165" s="10">
        <v>1.2202841043183539</v>
      </c>
      <c r="H165" s="10">
        <f t="shared" si="2"/>
        <v>108.79152137698358</v>
      </c>
    </row>
    <row r="166" spans="1:8" x14ac:dyDescent="0.25">
      <c r="A166" s="14"/>
      <c r="B166" s="5">
        <f>DATE(YEAR(siječanj!B166),MONTH(siječanj!B166)+7,DAY(siječanj!B166))</f>
        <v>45506</v>
      </c>
      <c r="C166" s="8">
        <v>1.6979166666666701</v>
      </c>
      <c r="D166">
        <v>0.9599260958193836</v>
      </c>
      <c r="E166" s="6">
        <v>113.36001294343068</v>
      </c>
      <c r="F166" s="10">
        <v>130.20108336907705</v>
      </c>
      <c r="G166" s="10">
        <v>1.2241551798063961</v>
      </c>
      <c r="H166" s="10">
        <f t="shared" si="2"/>
        <v>108.8172346468222</v>
      </c>
    </row>
    <row r="167" spans="1:8" x14ac:dyDescent="0.25">
      <c r="A167" s="14"/>
      <c r="B167" s="5">
        <f>DATE(YEAR(siječanj!B167),MONTH(siječanj!B167)+7,DAY(siječanj!B167))</f>
        <v>45506</v>
      </c>
      <c r="C167" s="8">
        <v>1.7083333333333299</v>
      </c>
      <c r="D167">
        <v>0.9599260958193836</v>
      </c>
      <c r="E167" s="6">
        <v>114.36437396647764</v>
      </c>
      <c r="F167" s="10">
        <v>129.48465621328819</v>
      </c>
      <c r="G167" s="10">
        <v>1.2586232680443969</v>
      </c>
      <c r="H167" s="10">
        <f t="shared" si="2"/>
        <v>109.78134700246883</v>
      </c>
    </row>
    <row r="168" spans="1:8" x14ac:dyDescent="0.25">
      <c r="A168" s="14"/>
      <c r="B168" s="5">
        <f>DATE(YEAR(siječanj!B168),MONTH(siječanj!B168)+7,DAY(siječanj!B168))</f>
        <v>45506</v>
      </c>
      <c r="C168" s="8">
        <v>1.71875</v>
      </c>
      <c r="D168">
        <v>0.9599260958193836</v>
      </c>
      <c r="E168" s="6">
        <v>114.47691976625858</v>
      </c>
      <c r="F168" s="10">
        <v>129.10444982880725</v>
      </c>
      <c r="G168" s="10">
        <v>1.2721296004166889</v>
      </c>
      <c r="H168" s="10">
        <f t="shared" si="2"/>
        <v>109.88938265265342</v>
      </c>
    </row>
    <row r="169" spans="1:8" x14ac:dyDescent="0.25">
      <c r="A169" s="14"/>
      <c r="B169" s="5">
        <f>DATE(YEAR(siječanj!B169),MONTH(siječanj!B169)+7,DAY(siječanj!B169))</f>
        <v>45506</v>
      </c>
      <c r="C169" s="8">
        <v>1.7291666666666701</v>
      </c>
      <c r="D169">
        <v>0.9599260958193836</v>
      </c>
      <c r="E169" s="6">
        <v>115.04077900228049</v>
      </c>
      <c r="F169" s="10">
        <v>128.87447184664518</v>
      </c>
      <c r="G169" s="10">
        <v>1.2997995799086686</v>
      </c>
      <c r="H169" s="10">
        <f t="shared" si="2"/>
        <v>110.43064584767963</v>
      </c>
    </row>
    <row r="170" spans="1:8" x14ac:dyDescent="0.25">
      <c r="A170" s="14"/>
      <c r="B170" s="5">
        <f>DATE(YEAR(siječanj!B170),MONTH(siječanj!B170)+7,DAY(siječanj!B170))</f>
        <v>45506</v>
      </c>
      <c r="C170" s="8">
        <v>1.7395833333333299</v>
      </c>
      <c r="D170">
        <v>0.9599260958193836</v>
      </c>
      <c r="E170" s="6">
        <v>116.33578242153447</v>
      </c>
      <c r="F170" s="10">
        <v>129.02508115104411</v>
      </c>
      <c r="G170" s="10">
        <v>1.3226137671535219</v>
      </c>
      <c r="H170" s="10">
        <f t="shared" si="2"/>
        <v>111.67375342399687</v>
      </c>
    </row>
    <row r="171" spans="1:8" x14ac:dyDescent="0.25">
      <c r="A171" s="14"/>
      <c r="B171" s="5">
        <f>DATE(YEAR(siječanj!B171),MONTH(siječanj!B171)+7,DAY(siječanj!B171))</f>
        <v>45506</v>
      </c>
      <c r="C171" s="8">
        <v>1.75</v>
      </c>
      <c r="D171">
        <v>0.9599260958193836</v>
      </c>
      <c r="E171" s="6">
        <v>119.11000707091706</v>
      </c>
      <c r="F171" s="10">
        <v>129.0811245169985</v>
      </c>
      <c r="G171" s="10">
        <v>1.4204943800320995</v>
      </c>
      <c r="H171" s="10">
        <f t="shared" si="2"/>
        <v>114.33680406060459</v>
      </c>
    </row>
    <row r="172" spans="1:8" x14ac:dyDescent="0.25">
      <c r="A172" s="14"/>
      <c r="B172" s="5">
        <f>DATE(YEAR(siječanj!B172),MONTH(siječanj!B172)+7,DAY(siječanj!B172))</f>
        <v>45506</v>
      </c>
      <c r="C172" s="8">
        <v>1.7604166666666701</v>
      </c>
      <c r="D172">
        <v>0.9599260958193836</v>
      </c>
      <c r="E172" s="6">
        <v>121.24887587179511</v>
      </c>
      <c r="F172" s="10">
        <v>129.16958950158471</v>
      </c>
      <c r="G172" s="10">
        <v>1.4888997838510896</v>
      </c>
      <c r="H172" s="10">
        <f t="shared" si="2"/>
        <v>116.38996003810134</v>
      </c>
    </row>
    <row r="173" spans="1:8" x14ac:dyDescent="0.25">
      <c r="A173" s="14"/>
      <c r="B173" s="5">
        <f>DATE(YEAR(siječanj!B173),MONTH(siječanj!B173)+7,DAY(siječanj!B173))</f>
        <v>45506</v>
      </c>
      <c r="C173" s="8">
        <v>1.7708333333333299</v>
      </c>
      <c r="D173">
        <v>0.9599260958193836</v>
      </c>
      <c r="E173" s="6">
        <v>122.79706817148433</v>
      </c>
      <c r="F173" s="10">
        <v>129.18159208024338</v>
      </c>
      <c r="G173" s="10">
        <v>1.701073283556932</v>
      </c>
      <c r="H173" s="10">
        <f t="shared" si="2"/>
        <v>117.87611022791964</v>
      </c>
    </row>
    <row r="174" spans="1:8" x14ac:dyDescent="0.25">
      <c r="A174" s="14"/>
      <c r="B174" s="5">
        <f>DATE(YEAR(siječanj!B174),MONTH(siječanj!B174)+7,DAY(siječanj!B174))</f>
        <v>45506</v>
      </c>
      <c r="C174" s="8">
        <v>1.78125</v>
      </c>
      <c r="D174">
        <v>0.9599260958193836</v>
      </c>
      <c r="E174" s="6">
        <v>125.03876095924097</v>
      </c>
      <c r="F174" s="10">
        <v>129.03312162579124</v>
      </c>
      <c r="G174" s="10">
        <v>1.9509085474491592</v>
      </c>
      <c r="H174" s="10">
        <f t="shared" si="2"/>
        <v>120.02796963369735</v>
      </c>
    </row>
    <row r="175" spans="1:8" x14ac:dyDescent="0.25">
      <c r="A175" s="14"/>
      <c r="B175" s="5">
        <f>DATE(YEAR(siječanj!B175),MONTH(siječanj!B175)+7,DAY(siječanj!B175))</f>
        <v>45506</v>
      </c>
      <c r="C175" s="8">
        <v>1.7916666666666701</v>
      </c>
      <c r="D175">
        <v>0.9599260958193836</v>
      </c>
      <c r="E175" s="6">
        <v>128.27288273756594</v>
      </c>
      <c r="F175" s="10">
        <v>128.31592584431442</v>
      </c>
      <c r="G175" s="10">
        <v>2.2715645566639546</v>
      </c>
      <c r="H175" s="10">
        <f t="shared" si="2"/>
        <v>123.13248752576928</v>
      </c>
    </row>
    <row r="176" spans="1:8" x14ac:dyDescent="0.25">
      <c r="A176" s="14"/>
      <c r="B176" s="5">
        <f>DATE(YEAR(siječanj!B176),MONTH(siječanj!B176)+7,DAY(siječanj!B176))</f>
        <v>45506</v>
      </c>
      <c r="C176" s="8">
        <v>1.8020833333333299</v>
      </c>
      <c r="D176">
        <v>0.9599260958193836</v>
      </c>
      <c r="E176" s="6">
        <v>132.31795309637957</v>
      </c>
      <c r="F176" s="10">
        <v>127.88372607512062</v>
      </c>
      <c r="G176" s="10">
        <v>3.0248871907900199</v>
      </c>
      <c r="H176" s="10">
        <f t="shared" si="2"/>
        <v>127.01545612261995</v>
      </c>
    </row>
    <row r="177" spans="1:8" x14ac:dyDescent="0.25">
      <c r="A177" s="14"/>
      <c r="B177" s="5">
        <f>DATE(YEAR(siječanj!B177),MONTH(siječanj!B177)+7,DAY(siječanj!B177))</f>
        <v>45506</v>
      </c>
      <c r="C177" s="8">
        <v>1.8125</v>
      </c>
      <c r="D177">
        <v>0.9599260958193836</v>
      </c>
      <c r="E177" s="6">
        <v>137.15540835908882</v>
      </c>
      <c r="F177" s="10">
        <v>127.4174292999792</v>
      </c>
      <c r="G177" s="10">
        <v>5.1398717908579066</v>
      </c>
      <c r="H177" s="10">
        <f t="shared" si="2"/>
        <v>131.65905566665339</v>
      </c>
    </row>
    <row r="178" spans="1:8" x14ac:dyDescent="0.25">
      <c r="A178" s="14"/>
      <c r="B178" s="5">
        <f>DATE(YEAR(siječanj!B178),MONTH(siječanj!B178)+7,DAY(siječanj!B178))</f>
        <v>45506</v>
      </c>
      <c r="C178" s="8">
        <v>1.8229166666666701</v>
      </c>
      <c r="D178">
        <v>0.9599260958193836</v>
      </c>
      <c r="E178" s="6">
        <v>140.74546515927665</v>
      </c>
      <c r="F178" s="10">
        <v>126.68427525619374</v>
      </c>
      <c r="G178" s="10">
        <v>12.222742265623998</v>
      </c>
      <c r="H178" s="10">
        <f t="shared" si="2"/>
        <v>135.10524487462752</v>
      </c>
    </row>
    <row r="179" spans="1:8" x14ac:dyDescent="0.25">
      <c r="A179" s="14"/>
      <c r="B179" s="5">
        <f>DATE(YEAR(siječanj!B179),MONTH(siječanj!B179)+7,DAY(siječanj!B179))</f>
        <v>45506</v>
      </c>
      <c r="C179" s="8">
        <v>1.8333333333333299</v>
      </c>
      <c r="D179">
        <v>0.9599260958193836</v>
      </c>
      <c r="E179" s="6">
        <v>146.68761043593855</v>
      </c>
      <c r="F179" s="10">
        <v>122.93837636104186</v>
      </c>
      <c r="G179" s="10">
        <v>47.299314778508212</v>
      </c>
      <c r="H179" s="10">
        <f t="shared" si="2"/>
        <v>140.80926519084517</v>
      </c>
    </row>
    <row r="180" spans="1:8" x14ac:dyDescent="0.25">
      <c r="A180" s="14"/>
      <c r="B180" s="5">
        <f>DATE(YEAR(siječanj!B180),MONTH(siječanj!B180)+7,DAY(siječanj!B180))</f>
        <v>45506</v>
      </c>
      <c r="C180" s="8">
        <v>1.84375</v>
      </c>
      <c r="D180">
        <v>0.9599260958193836</v>
      </c>
      <c r="E180" s="6">
        <v>151.01288303205996</v>
      </c>
      <c r="F180" s="10">
        <v>121.63570228223128</v>
      </c>
      <c r="G180" s="10">
        <v>132.47250580786016</v>
      </c>
      <c r="H180" s="10">
        <f t="shared" si="2"/>
        <v>144.96120722739457</v>
      </c>
    </row>
    <row r="181" spans="1:8" x14ac:dyDescent="0.25">
      <c r="A181" s="14"/>
      <c r="B181" s="5">
        <f>DATE(YEAR(siječanj!B181),MONTH(siječanj!B181)+7,DAY(siječanj!B181))</f>
        <v>45506</v>
      </c>
      <c r="C181" s="8">
        <v>1.8541666666666701</v>
      </c>
      <c r="D181">
        <v>0.9599260958193836</v>
      </c>
      <c r="E181" s="6">
        <v>154.59158819180232</v>
      </c>
      <c r="F181" s="10">
        <v>120.68773792357196</v>
      </c>
      <c r="G181" s="10">
        <v>241.60563170049855</v>
      </c>
      <c r="H181" s="10">
        <f t="shared" si="2"/>
        <v>148.39649969947473</v>
      </c>
    </row>
    <row r="182" spans="1:8" x14ac:dyDescent="0.25">
      <c r="A182" s="14"/>
      <c r="B182" s="5">
        <f>DATE(YEAR(siječanj!B182),MONTH(siječanj!B182)+7,DAY(siječanj!B182))</f>
        <v>45506</v>
      </c>
      <c r="C182" s="8">
        <v>1.8645833333333299</v>
      </c>
      <c r="D182">
        <v>0.9599260958193836</v>
      </c>
      <c r="E182" s="6">
        <v>155.33102636441197</v>
      </c>
      <c r="F182" s="10">
        <v>119.37711174892718</v>
      </c>
      <c r="G182" s="10">
        <v>298.0422181422216</v>
      </c>
      <c r="H182" s="10">
        <f t="shared" si="2"/>
        <v>149.10630569760772</v>
      </c>
    </row>
    <row r="183" spans="1:8" x14ac:dyDescent="0.25">
      <c r="A183" s="14"/>
      <c r="B183" s="5">
        <f>DATE(YEAR(siječanj!B183),MONTH(siječanj!B183)+7,DAY(siječanj!B183))</f>
        <v>45506</v>
      </c>
      <c r="C183" s="8">
        <v>1.875</v>
      </c>
      <c r="D183">
        <v>0.9599260958193836</v>
      </c>
      <c r="E183" s="6">
        <v>155.13348220063941</v>
      </c>
      <c r="F183" s="10">
        <v>116.29591677741952</v>
      </c>
      <c r="G183" s="10">
        <v>312.98659714318728</v>
      </c>
      <c r="H183" s="10">
        <f t="shared" si="2"/>
        <v>148.91667789972561</v>
      </c>
    </row>
    <row r="184" spans="1:8" x14ac:dyDescent="0.25">
      <c r="A184" s="14"/>
      <c r="B184" s="5">
        <f>DATE(YEAR(siječanj!B184),MONTH(siječanj!B184)+7,DAY(siječanj!B184))</f>
        <v>45506</v>
      </c>
      <c r="C184" s="8">
        <v>1.8854166666666701</v>
      </c>
      <c r="D184">
        <v>0.9599260958193836</v>
      </c>
      <c r="E184" s="6">
        <v>159.33871415520659</v>
      </c>
      <c r="F184" s="10">
        <v>113.86026556243048</v>
      </c>
      <c r="G184" s="10">
        <v>314.46292966344294</v>
      </c>
      <c r="H184" s="10">
        <f t="shared" si="2"/>
        <v>152.95338979188821</v>
      </c>
    </row>
    <row r="185" spans="1:8" x14ac:dyDescent="0.25">
      <c r="A185" s="14"/>
      <c r="B185" s="5">
        <f>DATE(YEAR(siječanj!B185),MONTH(siječanj!B185)+7,DAY(siječanj!B185))</f>
        <v>45506</v>
      </c>
      <c r="C185" s="8">
        <v>1.8958333333333299</v>
      </c>
      <c r="D185">
        <v>0.9599260958193836</v>
      </c>
      <c r="E185" s="6">
        <v>162.16647184022111</v>
      </c>
      <c r="F185" s="10">
        <v>111.71940135891097</v>
      </c>
      <c r="G185" s="10">
        <v>314.9243363452224</v>
      </c>
      <c r="H185" s="10">
        <f t="shared" si="2"/>
        <v>155.66782818638745</v>
      </c>
    </row>
    <row r="186" spans="1:8" x14ac:dyDescent="0.25">
      <c r="A186" s="14"/>
      <c r="B186" s="5">
        <f>DATE(YEAR(siječanj!B186),MONTH(siječanj!B186)+7,DAY(siječanj!B186))</f>
        <v>45506</v>
      </c>
      <c r="C186" s="8">
        <v>1.90625</v>
      </c>
      <c r="D186">
        <v>0.9599260958193836</v>
      </c>
      <c r="E186" s="6">
        <v>160.29262935525321</v>
      </c>
      <c r="F186" s="10">
        <v>109.33044219828976</v>
      </c>
      <c r="G186" s="10">
        <v>315.0617697384252</v>
      </c>
      <c r="H186" s="10">
        <f t="shared" si="2"/>
        <v>153.86907788561174</v>
      </c>
    </row>
    <row r="187" spans="1:8" x14ac:dyDescent="0.25">
      <c r="A187" s="14"/>
      <c r="B187" s="5">
        <f>DATE(YEAR(siječanj!B187),MONTH(siječanj!B187)+7,DAY(siječanj!B187))</f>
        <v>45506</v>
      </c>
      <c r="C187" s="8">
        <v>1.9166666666666701</v>
      </c>
      <c r="D187">
        <v>0.9599260958193836</v>
      </c>
      <c r="E187" s="6">
        <v>156.369084613875</v>
      </c>
      <c r="F187" s="10">
        <v>106.08330884570682</v>
      </c>
      <c r="G187" s="10">
        <v>311.38498269402953</v>
      </c>
      <c r="H187" s="10">
        <f t="shared" si="2"/>
        <v>150.10276490024788</v>
      </c>
    </row>
    <row r="188" spans="1:8" x14ac:dyDescent="0.25">
      <c r="A188" s="14"/>
      <c r="B188" s="5">
        <f>DATE(YEAR(siječanj!B188),MONTH(siječanj!B188)+7,DAY(siječanj!B188))</f>
        <v>45506</v>
      </c>
      <c r="C188" s="8">
        <v>1.9270833333333299</v>
      </c>
      <c r="D188">
        <v>0.9599260958193836</v>
      </c>
      <c r="E188" s="6">
        <v>149.83309580717085</v>
      </c>
      <c r="F188" s="10">
        <v>103.39540244444574</v>
      </c>
      <c r="G188" s="10">
        <v>308.20126595092091</v>
      </c>
      <c r="H188" s="10">
        <f t="shared" si="2"/>
        <v>143.82869868270916</v>
      </c>
    </row>
    <row r="189" spans="1:8" x14ac:dyDescent="0.25">
      <c r="A189" s="14"/>
      <c r="B189" s="5">
        <f>DATE(YEAR(siječanj!B189),MONTH(siječanj!B189)+7,DAY(siječanj!B189))</f>
        <v>45506</v>
      </c>
      <c r="C189" s="8">
        <v>1.9375</v>
      </c>
      <c r="D189">
        <v>0.9599260958193836</v>
      </c>
      <c r="E189" s="6">
        <v>140.71037558321223</v>
      </c>
      <c r="F189" s="10">
        <v>100.70878992652096</v>
      </c>
      <c r="G189" s="10">
        <v>306.62265357335554</v>
      </c>
      <c r="H189" s="10">
        <f t="shared" si="2"/>
        <v>135.07156147487203</v>
      </c>
    </row>
    <row r="190" spans="1:8" x14ac:dyDescent="0.25">
      <c r="A190" s="14"/>
      <c r="B190" s="5">
        <f>DATE(YEAR(siječanj!B190),MONTH(siječanj!B190)+7,DAY(siječanj!B190))</f>
        <v>45506</v>
      </c>
      <c r="C190" s="8">
        <v>1.9479166666666701</v>
      </c>
      <c r="D190">
        <v>0.9599260958193836</v>
      </c>
      <c r="E190" s="6">
        <v>129.59588884068961</v>
      </c>
      <c r="F190" s="10">
        <v>98.096806308203725</v>
      </c>
      <c r="G190" s="10">
        <v>305.84150473790953</v>
      </c>
      <c r="H190" s="10">
        <f t="shared" si="2"/>
        <v>124.402475609086</v>
      </c>
    </row>
    <row r="191" spans="1:8" x14ac:dyDescent="0.25">
      <c r="A191" s="14"/>
      <c r="B191" s="5">
        <f>DATE(YEAR(siječanj!B191),MONTH(siječanj!B191)+7,DAY(siječanj!B191))</f>
        <v>45506</v>
      </c>
      <c r="C191" s="8">
        <v>1.9583333333333299</v>
      </c>
      <c r="D191">
        <v>0.9599260958193836</v>
      </c>
      <c r="E191" s="6">
        <v>118.33215955864399</v>
      </c>
      <c r="F191" s="10">
        <v>94.707822202128895</v>
      </c>
      <c r="G191" s="10">
        <v>297.99005177639356</v>
      </c>
      <c r="H191" s="10">
        <f t="shared" si="2"/>
        <v>113.59012793500548</v>
      </c>
    </row>
    <row r="192" spans="1:8" x14ac:dyDescent="0.25">
      <c r="A192" s="14"/>
      <c r="B192" s="5">
        <f>DATE(YEAR(siječanj!B192),MONTH(siječanj!B192)+7,DAY(siječanj!B192))</f>
        <v>45506</v>
      </c>
      <c r="C192" s="8">
        <v>1.96875</v>
      </c>
      <c r="D192">
        <v>0.9599260958193836</v>
      </c>
      <c r="E192" s="6">
        <v>108.30438348705603</v>
      </c>
      <c r="F192" s="10">
        <v>91.878918500769572</v>
      </c>
      <c r="G192" s="10">
        <v>296.98498975367835</v>
      </c>
      <c r="H192" s="10">
        <f t="shared" si="2"/>
        <v>103.96420400085501</v>
      </c>
    </row>
    <row r="193" spans="1:8" x14ac:dyDescent="0.25">
      <c r="A193" s="14"/>
      <c r="B193" s="5">
        <f>DATE(YEAR(siječanj!B193),MONTH(siječanj!B193)+7,DAY(siječanj!B193))</f>
        <v>45506</v>
      </c>
      <c r="C193" s="8">
        <v>1.9791666666666701</v>
      </c>
      <c r="D193">
        <v>0.9599260958193836</v>
      </c>
      <c r="E193" s="6">
        <v>98.60864289849728</v>
      </c>
      <c r="F193" s="10">
        <v>89.585610483365329</v>
      </c>
      <c r="G193" s="10">
        <v>293.04769424459789</v>
      </c>
      <c r="H193" s="10">
        <f t="shared" si="2"/>
        <v>94.657009591602275</v>
      </c>
    </row>
    <row r="194" spans="1:8" ht="15.75" thickBot="1" x14ac:dyDescent="0.3">
      <c r="A194" s="14"/>
      <c r="B194" s="5">
        <f>DATE(YEAR(siječanj!B194),MONTH(siječanj!B194)+7,DAY(siječanj!B194))</f>
        <v>45506</v>
      </c>
      <c r="C194" s="8">
        <v>1.9895833333333299</v>
      </c>
      <c r="D194">
        <v>0.9599260958193836</v>
      </c>
      <c r="E194" s="6">
        <v>90.418221473851659</v>
      </c>
      <c r="F194" s="10">
        <v>87.557516428533759</v>
      </c>
      <c r="G194" s="10">
        <v>292.5004073028507</v>
      </c>
      <c r="H194" s="10">
        <f t="shared" si="2"/>
        <v>86.794810330326769</v>
      </c>
    </row>
    <row r="195" spans="1:8" x14ac:dyDescent="0.25">
      <c r="A195" s="15">
        <f t="shared" ref="A195" si="3">A99+1</f>
        <v>216</v>
      </c>
      <c r="B195" s="5">
        <f>DATE(YEAR(siječanj!B195),MONTH(siječanj!B195)+7,DAY(siječanj!B195))</f>
        <v>45507</v>
      </c>
      <c r="C195" s="8">
        <v>2</v>
      </c>
      <c r="D195">
        <v>0.96012326337323306</v>
      </c>
      <c r="E195" s="6">
        <v>84.637199529147722</v>
      </c>
      <c r="F195" s="10">
        <v>89.317594197004269</v>
      </c>
      <c r="G195" s="10">
        <v>285.24939943989142</v>
      </c>
      <c r="H195" s="10">
        <f t="shared" si="2"/>
        <v>81.262144214696775</v>
      </c>
    </row>
    <row r="196" spans="1:8" x14ac:dyDescent="0.25">
      <c r="A196" s="16"/>
      <c r="B196" s="5">
        <f>DATE(YEAR(siječanj!B196),MONTH(siječanj!B196)+7,DAY(siječanj!B196))</f>
        <v>45507</v>
      </c>
      <c r="C196" s="8">
        <v>2.0104166666666701</v>
      </c>
      <c r="D196">
        <v>0.96012326337323306</v>
      </c>
      <c r="E196" s="6">
        <v>79.262197778230359</v>
      </c>
      <c r="F196" s="10">
        <v>87.752054426474331</v>
      </c>
      <c r="G196" s="10">
        <v>284.93987886266035</v>
      </c>
      <c r="H196" s="10">
        <f t="shared" ref="H196:H259" si="4">D196*E196</f>
        <v>76.101479992969161</v>
      </c>
    </row>
    <row r="197" spans="1:8" x14ac:dyDescent="0.25">
      <c r="A197" s="16"/>
      <c r="B197" s="5">
        <f>DATE(YEAR(siječanj!B197),MONTH(siječanj!B197)+7,DAY(siječanj!B197))</f>
        <v>45507</v>
      </c>
      <c r="C197" s="8">
        <v>2.0208333333333299</v>
      </c>
      <c r="D197">
        <v>0.96012326337323306</v>
      </c>
      <c r="E197" s="6">
        <v>73.809921114520279</v>
      </c>
      <c r="F197" s="10">
        <v>86.112749030724387</v>
      </c>
      <c r="G197" s="10">
        <v>283.87087546843583</v>
      </c>
      <c r="H197" s="10">
        <f t="shared" si="4"/>
        <v>70.866622329794112</v>
      </c>
    </row>
    <row r="198" spans="1:8" x14ac:dyDescent="0.25">
      <c r="A198" s="16"/>
      <c r="B198" s="5">
        <f>DATE(YEAR(siječanj!B198),MONTH(siječanj!B198)+7,DAY(siječanj!B198))</f>
        <v>45507</v>
      </c>
      <c r="C198" s="8">
        <v>2.03125</v>
      </c>
      <c r="D198">
        <v>0.96012326337323306</v>
      </c>
      <c r="E198" s="6">
        <v>68.389094013002619</v>
      </c>
      <c r="F198" s="10">
        <v>84.761832835741998</v>
      </c>
      <c r="G198" s="10">
        <v>282.77039013473319</v>
      </c>
      <c r="H198" s="10">
        <f t="shared" si="4"/>
        <v>65.661960122902912</v>
      </c>
    </row>
    <row r="199" spans="1:8" x14ac:dyDescent="0.25">
      <c r="A199" s="16"/>
      <c r="B199" s="5">
        <f>DATE(YEAR(siječanj!B199),MONTH(siječanj!B199)+7,DAY(siječanj!B199))</f>
        <v>45507</v>
      </c>
      <c r="C199" s="8">
        <v>2.0416666666666701</v>
      </c>
      <c r="D199">
        <v>0.96012326337323306</v>
      </c>
      <c r="E199" s="6">
        <v>65.452546817562933</v>
      </c>
      <c r="F199" s="10">
        <v>82.064463590913093</v>
      </c>
      <c r="G199" s="10">
        <v>276.75305386552793</v>
      </c>
      <c r="H199" s="10">
        <f t="shared" si="4"/>
        <v>62.842512846567843</v>
      </c>
    </row>
    <row r="200" spans="1:8" x14ac:dyDescent="0.25">
      <c r="A200" s="16"/>
      <c r="B200" s="5">
        <f>DATE(YEAR(siječanj!B200),MONTH(siječanj!B200)+7,DAY(siječanj!B200))</f>
        <v>45507</v>
      </c>
      <c r="C200" s="8">
        <v>2.0520833333333299</v>
      </c>
      <c r="D200">
        <v>0.96012326337323306</v>
      </c>
      <c r="E200" s="6">
        <v>63.560442183951352</v>
      </c>
      <c r="F200" s="10">
        <v>81.62714087432883</v>
      </c>
      <c r="G200" s="10">
        <v>278.3864142251478</v>
      </c>
      <c r="H200" s="10">
        <f t="shared" si="4"/>
        <v>61.025859171101075</v>
      </c>
    </row>
    <row r="201" spans="1:8" x14ac:dyDescent="0.25">
      <c r="A201" s="16"/>
      <c r="B201" s="5">
        <f>DATE(YEAR(siječanj!B201),MONTH(siječanj!B201)+7,DAY(siječanj!B201))</f>
        <v>45507</v>
      </c>
      <c r="C201" s="8">
        <v>2.0625</v>
      </c>
      <c r="D201">
        <v>0.96012326337323306</v>
      </c>
      <c r="E201" s="6">
        <v>60.702133608279688</v>
      </c>
      <c r="F201" s="10">
        <v>80.761494019564466</v>
      </c>
      <c r="G201" s="10">
        <v>278.24680947062296</v>
      </c>
      <c r="H201" s="10">
        <f t="shared" si="4"/>
        <v>58.281530613699502</v>
      </c>
    </row>
    <row r="202" spans="1:8" x14ac:dyDescent="0.25">
      <c r="A202" s="16"/>
      <c r="B202" s="5">
        <f>DATE(YEAR(siječanj!B202),MONTH(siječanj!B202)+7,DAY(siječanj!B202))</f>
        <v>45507</v>
      </c>
      <c r="C202" s="8">
        <v>2.0729166666666701</v>
      </c>
      <c r="D202">
        <v>0.96012326337323306</v>
      </c>
      <c r="E202" s="6">
        <v>59.654510222201758</v>
      </c>
      <c r="F202" s="10">
        <v>79.972316231748948</v>
      </c>
      <c r="G202" s="10">
        <v>277.86668005477623</v>
      </c>
      <c r="H202" s="10">
        <f t="shared" si="4"/>
        <v>57.275683029472241</v>
      </c>
    </row>
    <row r="203" spans="1:8" x14ac:dyDescent="0.25">
      <c r="A203" s="16"/>
      <c r="B203" s="5">
        <f>DATE(YEAR(siječanj!B203),MONTH(siječanj!B203)+7,DAY(siječanj!B203))</f>
        <v>45507</v>
      </c>
      <c r="C203" s="8">
        <v>2.0833333333333299</v>
      </c>
      <c r="D203">
        <v>0.96012326337323306</v>
      </c>
      <c r="E203" s="6">
        <v>58.027424021416699</v>
      </c>
      <c r="F203" s="10">
        <v>79.424702841393923</v>
      </c>
      <c r="G203" s="10">
        <v>277.31981086710925</v>
      </c>
      <c r="H203" s="10">
        <f t="shared" si="4"/>
        <v>55.713479716584935</v>
      </c>
    </row>
    <row r="204" spans="1:8" x14ac:dyDescent="0.25">
      <c r="A204" s="16"/>
      <c r="B204" s="5">
        <f>DATE(YEAR(siječanj!B204),MONTH(siječanj!B204)+7,DAY(siječanj!B204))</f>
        <v>45507</v>
      </c>
      <c r="C204" s="8">
        <v>2.09375</v>
      </c>
      <c r="D204">
        <v>0.96012326337323306</v>
      </c>
      <c r="E204" s="6">
        <v>56.772823376602297</v>
      </c>
      <c r="F204" s="10">
        <v>78.85863114891275</v>
      </c>
      <c r="G204" s="10">
        <v>277.28972907372594</v>
      </c>
      <c r="H204" s="10">
        <f t="shared" si="4"/>
        <v>54.508908451255571</v>
      </c>
    </row>
    <row r="205" spans="1:8" x14ac:dyDescent="0.25">
      <c r="A205" s="16"/>
      <c r="B205" s="5">
        <f>DATE(YEAR(siječanj!B205),MONTH(siječanj!B205)+7,DAY(siječanj!B205))</f>
        <v>45507</v>
      </c>
      <c r="C205" s="8">
        <v>2.1041666666666701</v>
      </c>
      <c r="D205">
        <v>0.96012326337323306</v>
      </c>
      <c r="E205" s="6">
        <v>55.020108413345852</v>
      </c>
      <c r="F205" s="10">
        <v>78.542861368410783</v>
      </c>
      <c r="G205" s="10">
        <v>277.0613177808923</v>
      </c>
      <c r="H205" s="10">
        <f t="shared" si="4"/>
        <v>52.826086040970694</v>
      </c>
    </row>
    <row r="206" spans="1:8" x14ac:dyDescent="0.25">
      <c r="A206" s="16"/>
      <c r="B206" s="5">
        <f>DATE(YEAR(siječanj!B206),MONTH(siječanj!B206)+7,DAY(siječanj!B206))</f>
        <v>45507</v>
      </c>
      <c r="C206" s="8">
        <v>2.1145833333333299</v>
      </c>
      <c r="D206">
        <v>0.96012326337323306</v>
      </c>
      <c r="E206" s="6">
        <v>55.024231266090965</v>
      </c>
      <c r="F206" s="10">
        <v>77.95390371064434</v>
      </c>
      <c r="G206" s="10">
        <v>276.97635851968755</v>
      </c>
      <c r="H206" s="10">
        <f t="shared" si="4"/>
        <v>52.830044487802738</v>
      </c>
    </row>
    <row r="207" spans="1:8" x14ac:dyDescent="0.25">
      <c r="A207" s="16"/>
      <c r="B207" s="5">
        <f>DATE(YEAR(siječanj!B207),MONTH(siječanj!B207)+7,DAY(siječanj!B207))</f>
        <v>45507</v>
      </c>
      <c r="C207" s="8">
        <v>2.125</v>
      </c>
      <c r="D207">
        <v>0.96012326337323306</v>
      </c>
      <c r="E207" s="6">
        <v>53.784499102412099</v>
      </c>
      <c r="F207" s="10">
        <v>77.655719427805224</v>
      </c>
      <c r="G207" s="10">
        <v>276.8073072019543</v>
      </c>
      <c r="H207" s="10">
        <f t="shared" si="4"/>
        <v>51.639748797102627</v>
      </c>
    </row>
    <row r="208" spans="1:8" x14ac:dyDescent="0.25">
      <c r="A208" s="16"/>
      <c r="B208" s="5">
        <f>DATE(YEAR(siječanj!B208),MONTH(siječanj!B208)+7,DAY(siječanj!B208))</f>
        <v>45507</v>
      </c>
      <c r="C208" s="8">
        <v>2.1354166666666701</v>
      </c>
      <c r="D208">
        <v>0.96012326337323306</v>
      </c>
      <c r="E208" s="6">
        <v>55.059435146868218</v>
      </c>
      <c r="F208" s="10">
        <v>77.478248060045686</v>
      </c>
      <c r="G208" s="10">
        <v>277.1088156598845</v>
      </c>
      <c r="H208" s="10">
        <f t="shared" si="4"/>
        <v>52.863844552697998</v>
      </c>
    </row>
    <row r="209" spans="1:8" x14ac:dyDescent="0.25">
      <c r="A209" s="16"/>
      <c r="B209" s="5">
        <f>DATE(YEAR(siječanj!B209),MONTH(siječanj!B209)+7,DAY(siječanj!B209))</f>
        <v>45507</v>
      </c>
      <c r="C209" s="8">
        <v>2.1458333333333299</v>
      </c>
      <c r="D209">
        <v>0.96012326337323306</v>
      </c>
      <c r="E209" s="6">
        <v>55.513412079994971</v>
      </c>
      <c r="F209" s="10">
        <v>77.226876542523243</v>
      </c>
      <c r="G209" s="10">
        <v>277.1755994189561</v>
      </c>
      <c r="H209" s="10">
        <f t="shared" si="4"/>
        <v>53.299718367227833</v>
      </c>
    </row>
    <row r="210" spans="1:8" x14ac:dyDescent="0.25">
      <c r="A210" s="16"/>
      <c r="B210" s="5">
        <f>DATE(YEAR(siječanj!B210),MONTH(siječanj!B210)+7,DAY(siječanj!B210))</f>
        <v>45507</v>
      </c>
      <c r="C210" s="8">
        <v>2.15625</v>
      </c>
      <c r="D210">
        <v>0.96012326337323306</v>
      </c>
      <c r="E210" s="6">
        <v>56.149790758602158</v>
      </c>
      <c r="F210" s="10">
        <v>77.241170903765237</v>
      </c>
      <c r="G210" s="10">
        <v>277.40580591445945</v>
      </c>
      <c r="H210" s="10">
        <f t="shared" si="4"/>
        <v>53.910720340873304</v>
      </c>
    </row>
    <row r="211" spans="1:8" x14ac:dyDescent="0.25">
      <c r="A211" s="16"/>
      <c r="B211" s="5">
        <f>DATE(YEAR(siječanj!B211),MONTH(siječanj!B211)+7,DAY(siječanj!B211))</f>
        <v>45507</v>
      </c>
      <c r="C211" s="8">
        <v>2.1666666666666701</v>
      </c>
      <c r="D211">
        <v>0.96012326337323306</v>
      </c>
      <c r="E211" s="6">
        <v>58.425574926956976</v>
      </c>
      <c r="F211" s="10">
        <v>77.439010862286366</v>
      </c>
      <c r="G211" s="10">
        <v>280.77299898969136</v>
      </c>
      <c r="H211" s="10">
        <f t="shared" si="4"/>
        <v>56.095753663327272</v>
      </c>
    </row>
    <row r="212" spans="1:8" x14ac:dyDescent="0.25">
      <c r="A212" s="16"/>
      <c r="B212" s="5">
        <f>DATE(YEAR(siječanj!B212),MONTH(siječanj!B212)+7,DAY(siječanj!B212))</f>
        <v>45507</v>
      </c>
      <c r="C212" s="8">
        <v>2.1770833333333299</v>
      </c>
      <c r="D212">
        <v>0.96012326337323306</v>
      </c>
      <c r="E212" s="6">
        <v>59.866353314316655</v>
      </c>
      <c r="F212" s="10">
        <v>77.298885824941891</v>
      </c>
      <c r="G212" s="10">
        <v>282.01820681537265</v>
      </c>
      <c r="H212" s="10">
        <f t="shared" si="4"/>
        <v>57.479078510396675</v>
      </c>
    </row>
    <row r="213" spans="1:8" x14ac:dyDescent="0.25">
      <c r="A213" s="16"/>
      <c r="B213" s="5">
        <f>DATE(YEAR(siječanj!B213),MONTH(siječanj!B213)+7,DAY(siječanj!B213))</f>
        <v>45507</v>
      </c>
      <c r="C213" s="8">
        <v>2.1875</v>
      </c>
      <c r="D213">
        <v>0.96012326337323306</v>
      </c>
      <c r="E213" s="6">
        <v>61.674172017620819</v>
      </c>
      <c r="F213" s="10">
        <v>77.339060100001646</v>
      </c>
      <c r="G213" s="10">
        <v>290.88733261341241</v>
      </c>
      <c r="H213" s="10">
        <f t="shared" si="4"/>
        <v>59.214807303400235</v>
      </c>
    </row>
    <row r="214" spans="1:8" x14ac:dyDescent="0.25">
      <c r="A214" s="16"/>
      <c r="B214" s="5">
        <f>DATE(YEAR(siječanj!B214),MONTH(siječanj!B214)+7,DAY(siječanj!B214))</f>
        <v>45507</v>
      </c>
      <c r="C214" s="8">
        <v>2.1979166666666701</v>
      </c>
      <c r="D214">
        <v>0.96012326337323306</v>
      </c>
      <c r="E214" s="6">
        <v>63.90541774878001</v>
      </c>
      <c r="F214" s="10">
        <v>77.738015744837043</v>
      </c>
      <c r="G214" s="10">
        <v>289.7137058194823</v>
      </c>
      <c r="H214" s="10">
        <f t="shared" si="4"/>
        <v>61.357078236188393</v>
      </c>
    </row>
    <row r="215" spans="1:8" x14ac:dyDescent="0.25">
      <c r="A215" s="16"/>
      <c r="B215" s="5">
        <f>DATE(YEAR(siječanj!B215),MONTH(siječanj!B215)+7,DAY(siječanj!B215))</f>
        <v>45507</v>
      </c>
      <c r="C215" s="8">
        <v>2.2083333333333299</v>
      </c>
      <c r="D215">
        <v>0.96012326337323306</v>
      </c>
      <c r="E215" s="6">
        <v>66.125714862145003</v>
      </c>
      <c r="F215" s="10">
        <v>78.748809675881688</v>
      </c>
      <c r="G215" s="10">
        <v>250.08102787763792</v>
      </c>
      <c r="H215" s="10">
        <f t="shared" si="4"/>
        <v>63.48883714633056</v>
      </c>
    </row>
    <row r="216" spans="1:8" x14ac:dyDescent="0.25">
      <c r="A216" s="16"/>
      <c r="B216" s="5">
        <f>DATE(YEAR(siječanj!B216),MONTH(siječanj!B216)+7,DAY(siječanj!B216))</f>
        <v>45507</v>
      </c>
      <c r="C216" s="8">
        <v>2.21875</v>
      </c>
      <c r="D216">
        <v>0.96012326337323306</v>
      </c>
      <c r="E216" s="6">
        <v>69.252061091678343</v>
      </c>
      <c r="F216" s="10">
        <v>78.99538674270876</v>
      </c>
      <c r="G216" s="10">
        <v>155.71432054753024</v>
      </c>
      <c r="H216" s="10">
        <f t="shared" si="4"/>
        <v>66.490514890664713</v>
      </c>
    </row>
    <row r="217" spans="1:8" x14ac:dyDescent="0.25">
      <c r="A217" s="16"/>
      <c r="B217" s="5">
        <f>DATE(YEAR(siječanj!B217),MONTH(siječanj!B217)+7,DAY(siječanj!B217))</f>
        <v>45507</v>
      </c>
      <c r="C217" s="8">
        <v>2.2291666666666701</v>
      </c>
      <c r="D217">
        <v>0.96012326337323306</v>
      </c>
      <c r="E217" s="6">
        <v>71.521004714202235</v>
      </c>
      <c r="F217" s="10">
        <v>79.884293733595413</v>
      </c>
      <c r="G217" s="10">
        <v>74.189070363373006</v>
      </c>
      <c r="H217" s="10">
        <f t="shared" si="4"/>
        <v>68.668980445932235</v>
      </c>
    </row>
    <row r="218" spans="1:8" x14ac:dyDescent="0.25">
      <c r="A218" s="16"/>
      <c r="B218" s="5">
        <f>DATE(YEAR(siječanj!B218),MONTH(siječanj!B218)+7,DAY(siječanj!B218))</f>
        <v>45507</v>
      </c>
      <c r="C218" s="8">
        <v>2.2395833333333299</v>
      </c>
      <c r="D218">
        <v>0.96012326337323306</v>
      </c>
      <c r="E218" s="6">
        <v>74.522060168475335</v>
      </c>
      <c r="F218" s="10">
        <v>82.021832181440004</v>
      </c>
      <c r="G218" s="10">
        <v>25.693298510458746</v>
      </c>
      <c r="H218" s="10">
        <f t="shared" si="4"/>
        <v>71.550363602252958</v>
      </c>
    </row>
    <row r="219" spans="1:8" x14ac:dyDescent="0.25">
      <c r="A219" s="16"/>
      <c r="B219" s="5">
        <f>DATE(YEAR(siječanj!B219),MONTH(siječanj!B219)+7,DAY(siječanj!B219))</f>
        <v>45507</v>
      </c>
      <c r="C219" s="8">
        <v>2.25</v>
      </c>
      <c r="D219">
        <v>0.96012326337323306</v>
      </c>
      <c r="E219" s="6">
        <v>78.366794766521451</v>
      </c>
      <c r="F219" s="10">
        <v>84.678131574880666</v>
      </c>
      <c r="G219" s="10">
        <v>12.946707436747728</v>
      </c>
      <c r="H219" s="10">
        <f t="shared" si="4"/>
        <v>75.241782731332975</v>
      </c>
    </row>
    <row r="220" spans="1:8" x14ac:dyDescent="0.25">
      <c r="A220" s="16"/>
      <c r="B220" s="5">
        <f>DATE(YEAR(siječanj!B220),MONTH(siječanj!B220)+7,DAY(siječanj!B220))</f>
        <v>45507</v>
      </c>
      <c r="C220" s="8">
        <v>2.2604166666666701</v>
      </c>
      <c r="D220">
        <v>0.96012326337323306</v>
      </c>
      <c r="E220" s="6">
        <v>82.562825191706722</v>
      </c>
      <c r="F220" s="10">
        <v>86.947768368821627</v>
      </c>
      <c r="G220" s="10">
        <v>7.5260581441950709</v>
      </c>
      <c r="H220" s="10">
        <f t="shared" si="4"/>
        <v>79.270489156375234</v>
      </c>
    </row>
    <row r="221" spans="1:8" x14ac:dyDescent="0.25">
      <c r="A221" s="16"/>
      <c r="B221" s="5">
        <f>DATE(YEAR(siječanj!B221),MONTH(siječanj!B221)+7,DAY(siječanj!B221))</f>
        <v>45507</v>
      </c>
      <c r="C221" s="8">
        <v>2.2708333333333299</v>
      </c>
      <c r="D221">
        <v>0.96012326337323306</v>
      </c>
      <c r="E221" s="6">
        <v>85.784280825388848</v>
      </c>
      <c r="F221" s="10">
        <v>89.944210771670157</v>
      </c>
      <c r="G221" s="10">
        <v>5.2432903669987843</v>
      </c>
      <c r="H221" s="10">
        <f t="shared" si="4"/>
        <v>82.363483652198198</v>
      </c>
    </row>
    <row r="222" spans="1:8" x14ac:dyDescent="0.25">
      <c r="A222" s="16"/>
      <c r="B222" s="5">
        <f>DATE(YEAR(siječanj!B222),MONTH(siječanj!B222)+7,DAY(siječanj!B222))</f>
        <v>45507</v>
      </c>
      <c r="C222" s="8">
        <v>2.28125</v>
      </c>
      <c r="D222">
        <v>0.96012326337323306</v>
      </c>
      <c r="E222" s="6">
        <v>91.012162557053983</v>
      </c>
      <c r="F222" s="10">
        <v>94.552504378222835</v>
      </c>
      <c r="G222" s="10">
        <v>4.7125503034045142</v>
      </c>
      <c r="H222" s="10">
        <f t="shared" si="4"/>
        <v>87.382894520933846</v>
      </c>
    </row>
    <row r="223" spans="1:8" x14ac:dyDescent="0.25">
      <c r="A223" s="16"/>
      <c r="B223" s="5">
        <f>DATE(YEAR(siječanj!B223),MONTH(siječanj!B223)+7,DAY(siječanj!B223))</f>
        <v>45507</v>
      </c>
      <c r="C223" s="8">
        <v>2.2916666666666701</v>
      </c>
      <c r="D223">
        <v>0.96012326337323306</v>
      </c>
      <c r="E223" s="6">
        <v>95.053143566227988</v>
      </c>
      <c r="F223" s="10">
        <v>100.44065532677742</v>
      </c>
      <c r="G223" s="10">
        <v>4.3558494552695128</v>
      </c>
      <c r="H223" s="10">
        <f t="shared" si="4"/>
        <v>91.26273439469125</v>
      </c>
    </row>
    <row r="224" spans="1:8" x14ac:dyDescent="0.25">
      <c r="A224" s="16"/>
      <c r="B224" s="5">
        <f>DATE(YEAR(siječanj!B224),MONTH(siječanj!B224)+7,DAY(siječanj!B224))</f>
        <v>45507</v>
      </c>
      <c r="C224" s="8">
        <v>2.3020833333333299</v>
      </c>
      <c r="D224">
        <v>0.96012326337323306</v>
      </c>
      <c r="E224" s="6">
        <v>99.099855577210178</v>
      </c>
      <c r="F224" s="10">
        <v>103.31709100319067</v>
      </c>
      <c r="G224" s="10">
        <v>3.0776074317356477</v>
      </c>
      <c r="H224" s="10">
        <f t="shared" si="4"/>
        <v>95.148076736607123</v>
      </c>
    </row>
    <row r="225" spans="1:8" x14ac:dyDescent="0.25">
      <c r="A225" s="16"/>
      <c r="B225" s="5">
        <f>DATE(YEAR(siječanj!B225),MONTH(siječanj!B225)+7,DAY(siječanj!B225))</f>
        <v>45507</v>
      </c>
      <c r="C225" s="8">
        <v>2.3125</v>
      </c>
      <c r="D225">
        <v>0.96012326337323306</v>
      </c>
      <c r="E225" s="6">
        <v>101.84853312327779</v>
      </c>
      <c r="F225" s="10">
        <v>106.2787821353126</v>
      </c>
      <c r="G225" s="10">
        <v>1.9718027637388762</v>
      </c>
      <c r="H225" s="10">
        <f t="shared" si="4"/>
        <v>97.787145992098289</v>
      </c>
    </row>
    <row r="226" spans="1:8" x14ac:dyDescent="0.25">
      <c r="A226" s="16"/>
      <c r="B226" s="5">
        <f>DATE(YEAR(siječanj!B226),MONTH(siječanj!B226)+7,DAY(siječanj!B226))</f>
        <v>45507</v>
      </c>
      <c r="C226" s="8">
        <v>2.3229166666666701</v>
      </c>
      <c r="D226">
        <v>0.96012326337323306</v>
      </c>
      <c r="E226" s="6">
        <v>106.37827221599544</v>
      </c>
      <c r="F226" s="10">
        <v>111.47683254162534</v>
      </c>
      <c r="G226" s="10">
        <v>1.9459299796976224</v>
      </c>
      <c r="H226" s="10">
        <f t="shared" si="4"/>
        <v>102.13625387202767</v>
      </c>
    </row>
    <row r="227" spans="1:8" x14ac:dyDescent="0.25">
      <c r="A227" s="16"/>
      <c r="B227" s="5">
        <f>DATE(YEAR(siječanj!B227),MONTH(siječanj!B227)+7,DAY(siječanj!B227))</f>
        <v>45507</v>
      </c>
      <c r="C227" s="8">
        <v>2.3333333333333299</v>
      </c>
      <c r="D227">
        <v>0.96012326337323306</v>
      </c>
      <c r="E227" s="6">
        <v>110.51844212510329</v>
      </c>
      <c r="F227" s="10">
        <v>118.86451064302587</v>
      </c>
      <c r="G227" s="10">
        <v>1.7316564878247307</v>
      </c>
      <c r="H227" s="10">
        <f t="shared" si="4"/>
        <v>106.11132731607997</v>
      </c>
    </row>
    <row r="228" spans="1:8" x14ac:dyDescent="0.25">
      <c r="A228" s="16"/>
      <c r="B228" s="5">
        <f>DATE(YEAR(siječanj!B228),MONTH(siječanj!B228)+7,DAY(siječanj!B228))</f>
        <v>45507</v>
      </c>
      <c r="C228" s="8">
        <v>2.34375</v>
      </c>
      <c r="D228">
        <v>0.96012326337323306</v>
      </c>
      <c r="E228" s="6">
        <v>111.27682531847717</v>
      </c>
      <c r="F228" s="10">
        <v>121.94143614060012</v>
      </c>
      <c r="G228" s="10">
        <v>1.6847054487234598</v>
      </c>
      <c r="H228" s="10">
        <f t="shared" si="4"/>
        <v>106.8394686625895</v>
      </c>
    </row>
    <row r="229" spans="1:8" x14ac:dyDescent="0.25">
      <c r="A229" s="16"/>
      <c r="B229" s="5">
        <f>DATE(YEAR(siječanj!B229),MONTH(siječanj!B229)+7,DAY(siječanj!B229))</f>
        <v>45507</v>
      </c>
      <c r="C229" s="8">
        <v>2.3541666666666701</v>
      </c>
      <c r="D229">
        <v>0.96012326337323306</v>
      </c>
      <c r="E229" s="6">
        <v>111.82838103170378</v>
      </c>
      <c r="F229" s="10">
        <v>123.66438114263714</v>
      </c>
      <c r="G229" s="10">
        <v>1.7267514849868748</v>
      </c>
      <c r="H229" s="10">
        <f t="shared" si="4"/>
        <v>107.36903013390479</v>
      </c>
    </row>
    <row r="230" spans="1:8" x14ac:dyDescent="0.25">
      <c r="A230" s="16"/>
      <c r="B230" s="5">
        <f>DATE(YEAR(siječanj!B230),MONTH(siječanj!B230)+7,DAY(siječanj!B230))</f>
        <v>45507</v>
      </c>
      <c r="C230" s="8">
        <v>2.3645833333333299</v>
      </c>
      <c r="D230">
        <v>0.96012326337323306</v>
      </c>
      <c r="E230" s="6">
        <v>114.354482667277</v>
      </c>
      <c r="F230" s="10">
        <v>125.51987976756799</v>
      </c>
      <c r="G230" s="10">
        <v>1.7253015263675777</v>
      </c>
      <c r="H230" s="10">
        <f t="shared" si="4"/>
        <v>109.79439907986381</v>
      </c>
    </row>
    <row r="231" spans="1:8" x14ac:dyDescent="0.25">
      <c r="A231" s="16"/>
      <c r="B231" s="5">
        <f>DATE(YEAR(siječanj!B231),MONTH(siječanj!B231)+7,DAY(siječanj!B231))</f>
        <v>45507</v>
      </c>
      <c r="C231" s="8">
        <v>2.375</v>
      </c>
      <c r="D231">
        <v>0.96012326337323306</v>
      </c>
      <c r="E231" s="6">
        <v>117.30470504206582</v>
      </c>
      <c r="F231" s="10">
        <v>128.63813680237877</v>
      </c>
      <c r="G231" s="10">
        <v>1.6559106528722645</v>
      </c>
      <c r="H231" s="10">
        <f t="shared" si="4"/>
        <v>112.62697621402278</v>
      </c>
    </row>
    <row r="232" spans="1:8" x14ac:dyDescent="0.25">
      <c r="A232" s="16"/>
      <c r="B232" s="5">
        <f>DATE(YEAR(siječanj!B232),MONTH(siječanj!B232)+7,DAY(siječanj!B232))</f>
        <v>45507</v>
      </c>
      <c r="C232" s="8">
        <v>2.3854166666666701</v>
      </c>
      <c r="D232">
        <v>0.96012326337323306</v>
      </c>
      <c r="E232" s="6">
        <v>118.53361964421603</v>
      </c>
      <c r="F232" s="10">
        <v>130.3800710320775</v>
      </c>
      <c r="G232" s="10">
        <v>1.6072638541703519</v>
      </c>
      <c r="H232" s="10">
        <f t="shared" si="4"/>
        <v>113.80688571224626</v>
      </c>
    </row>
    <row r="233" spans="1:8" x14ac:dyDescent="0.25">
      <c r="A233" s="16"/>
      <c r="B233" s="5">
        <f>DATE(YEAR(siječanj!B233),MONTH(siječanj!B233)+7,DAY(siječanj!B233))</f>
        <v>45507</v>
      </c>
      <c r="C233" s="8">
        <v>2.3958333333333299</v>
      </c>
      <c r="D233">
        <v>0.96012326337323306</v>
      </c>
      <c r="E233" s="6">
        <v>120.61330816541765</v>
      </c>
      <c r="F233" s="10">
        <v>130.83172018111654</v>
      </c>
      <c r="G233" s="10">
        <v>1.4383782062264938</v>
      </c>
      <c r="H233" s="10">
        <f t="shared" si="4"/>
        <v>115.80364304202222</v>
      </c>
    </row>
    <row r="234" spans="1:8" x14ac:dyDescent="0.25">
      <c r="A234" s="16"/>
      <c r="B234" s="5">
        <f>DATE(YEAR(siječanj!B234),MONTH(siječanj!B234)+7,DAY(siječanj!B234))</f>
        <v>45507</v>
      </c>
      <c r="C234" s="8">
        <v>2.40625</v>
      </c>
      <c r="D234">
        <v>0.96012326337323306</v>
      </c>
      <c r="E234" s="6">
        <v>124.62617612755096</v>
      </c>
      <c r="F234" s="10">
        <v>131.46280189721838</v>
      </c>
      <c r="G234" s="10">
        <v>1.2753338202060849</v>
      </c>
      <c r="H234" s="10">
        <f t="shared" si="4"/>
        <v>119.65649092531154</v>
      </c>
    </row>
    <row r="235" spans="1:8" x14ac:dyDescent="0.25">
      <c r="A235" s="16"/>
      <c r="B235" s="5">
        <f>DATE(YEAR(siječanj!B235),MONTH(siječanj!B235)+7,DAY(siječanj!B235))</f>
        <v>45507</v>
      </c>
      <c r="C235" s="8">
        <v>2.4166666666666701</v>
      </c>
      <c r="D235">
        <v>0.96012326337323306</v>
      </c>
      <c r="E235" s="6">
        <v>126.73515424602692</v>
      </c>
      <c r="F235" s="10">
        <v>132.48695178802564</v>
      </c>
      <c r="G235" s="10">
        <v>1.205307727534612</v>
      </c>
      <c r="H235" s="10">
        <f t="shared" si="4"/>
        <v>121.68136987880543</v>
      </c>
    </row>
    <row r="236" spans="1:8" x14ac:dyDescent="0.25">
      <c r="A236" s="16"/>
      <c r="B236" s="5">
        <f>DATE(YEAR(siječanj!B236),MONTH(siječanj!B236)+7,DAY(siječanj!B236))</f>
        <v>45507</v>
      </c>
      <c r="C236" s="8">
        <v>2.4270833333333299</v>
      </c>
      <c r="D236">
        <v>0.96012326337323306</v>
      </c>
      <c r="E236" s="6">
        <v>128.7294650298366</v>
      </c>
      <c r="F236" s="10">
        <v>133.10825514483099</v>
      </c>
      <c r="G236" s="10">
        <v>1.1450971639317149</v>
      </c>
      <c r="H236" s="10">
        <f t="shared" si="4"/>
        <v>123.59615405673721</v>
      </c>
    </row>
    <row r="237" spans="1:8" x14ac:dyDescent="0.25">
      <c r="A237" s="16"/>
      <c r="B237" s="5">
        <f>DATE(YEAR(siječanj!B237),MONTH(siječanj!B237)+7,DAY(siječanj!B237))</f>
        <v>45507</v>
      </c>
      <c r="C237" s="8">
        <v>2.4375</v>
      </c>
      <c r="D237">
        <v>0.96012326337323306</v>
      </c>
      <c r="E237" s="6">
        <v>128.98516959933932</v>
      </c>
      <c r="F237" s="10">
        <v>133.45722274355495</v>
      </c>
      <c r="G237" s="10">
        <v>1.1072187225626726</v>
      </c>
      <c r="H237" s="10">
        <f t="shared" si="4"/>
        <v>123.8416619624676</v>
      </c>
    </row>
    <row r="238" spans="1:8" x14ac:dyDescent="0.25">
      <c r="A238" s="16"/>
      <c r="B238" s="5">
        <f>DATE(YEAR(siječanj!B238),MONTH(siječanj!B238)+7,DAY(siječanj!B238))</f>
        <v>45507</v>
      </c>
      <c r="C238" s="8">
        <v>2.4479166666666701</v>
      </c>
      <c r="D238">
        <v>0.96012326337323306</v>
      </c>
      <c r="E238" s="6">
        <v>129.19428120297204</v>
      </c>
      <c r="F238" s="10">
        <v>133.73075397440095</v>
      </c>
      <c r="G238" s="10">
        <v>1.1183350716439902</v>
      </c>
      <c r="H238" s="10">
        <f t="shared" si="4"/>
        <v>124.04243487775665</v>
      </c>
    </row>
    <row r="239" spans="1:8" x14ac:dyDescent="0.25">
      <c r="A239" s="16"/>
      <c r="B239" s="5">
        <f>DATE(YEAR(siječanj!B239),MONTH(siječanj!B239)+7,DAY(siječanj!B239))</f>
        <v>45507</v>
      </c>
      <c r="C239" s="8">
        <v>2.4583333333333299</v>
      </c>
      <c r="D239">
        <v>0.96012326337323306</v>
      </c>
      <c r="E239" s="6">
        <v>129.89701179659954</v>
      </c>
      <c r="F239" s="10">
        <v>134.12885021706902</v>
      </c>
      <c r="G239" s="10">
        <v>1.1555368653907225</v>
      </c>
      <c r="H239" s="10">
        <f t="shared" si="4"/>
        <v>124.7171428685825</v>
      </c>
    </row>
    <row r="240" spans="1:8" x14ac:dyDescent="0.25">
      <c r="A240" s="16"/>
      <c r="B240" s="5">
        <f>DATE(YEAR(siječanj!B240),MONTH(siječanj!B240)+7,DAY(siječanj!B240))</f>
        <v>45507</v>
      </c>
      <c r="C240" s="8">
        <v>2.46875</v>
      </c>
      <c r="D240">
        <v>0.96012326337323306</v>
      </c>
      <c r="E240" s="6">
        <v>129.9896163509209</v>
      </c>
      <c r="F240" s="10">
        <v>134.25653758265466</v>
      </c>
      <c r="G240" s="10">
        <v>1.1446110823622204</v>
      </c>
      <c r="H240" s="10">
        <f t="shared" si="4"/>
        <v>124.80605465548075</v>
      </c>
    </row>
    <row r="241" spans="1:8" x14ac:dyDescent="0.25">
      <c r="A241" s="16"/>
      <c r="B241" s="5">
        <f>DATE(YEAR(siječanj!B241),MONTH(siječanj!B241)+7,DAY(siječanj!B241))</f>
        <v>45507</v>
      </c>
      <c r="C241" s="8">
        <v>2.4791666666666701</v>
      </c>
      <c r="D241">
        <v>0.96012326337323306</v>
      </c>
      <c r="E241" s="6">
        <v>133.02723551789964</v>
      </c>
      <c r="F241" s="10">
        <v>134.4297359754319</v>
      </c>
      <c r="G241" s="10">
        <v>1.1882341202802529</v>
      </c>
      <c r="H241" s="10">
        <f t="shared" si="4"/>
        <v>127.72254348296546</v>
      </c>
    </row>
    <row r="242" spans="1:8" x14ac:dyDescent="0.25">
      <c r="A242" s="16"/>
      <c r="B242" s="5">
        <f>DATE(YEAR(siječanj!B242),MONTH(siječanj!B242)+7,DAY(siječanj!B242))</f>
        <v>45507</v>
      </c>
      <c r="C242" s="8">
        <v>2.4895833333333299</v>
      </c>
      <c r="D242">
        <v>0.96012326337323306</v>
      </c>
      <c r="E242" s="6">
        <v>131.21173080804385</v>
      </c>
      <c r="F242" s="10">
        <v>134.03468985858493</v>
      </c>
      <c r="G242" s="10">
        <v>1.2207905226524138</v>
      </c>
      <c r="H242" s="10">
        <f t="shared" si="4"/>
        <v>125.97943517626925</v>
      </c>
    </row>
    <row r="243" spans="1:8" x14ac:dyDescent="0.25">
      <c r="A243" s="16"/>
      <c r="B243" s="5">
        <f>DATE(YEAR(siječanj!B243),MONTH(siječanj!B243)+7,DAY(siječanj!B243))</f>
        <v>45507</v>
      </c>
      <c r="C243" s="8">
        <v>2.5</v>
      </c>
      <c r="D243">
        <v>0.96012326337323306</v>
      </c>
      <c r="E243" s="6">
        <v>128.93628167074385</v>
      </c>
      <c r="F243" s="10">
        <v>132.69905867120232</v>
      </c>
      <c r="G243" s="10">
        <v>1.2412501287148621</v>
      </c>
      <c r="H243" s="10">
        <f t="shared" si="4"/>
        <v>123.79472352492496</v>
      </c>
    </row>
    <row r="244" spans="1:8" x14ac:dyDescent="0.25">
      <c r="A244" s="16"/>
      <c r="B244" s="5">
        <f>DATE(YEAR(siječanj!B244),MONTH(siječanj!B244)+7,DAY(siječanj!B244))</f>
        <v>45507</v>
      </c>
      <c r="C244" s="8">
        <v>2.5104166666666701</v>
      </c>
      <c r="D244">
        <v>0.96012326337323306</v>
      </c>
      <c r="E244" s="6">
        <v>126.87421676841086</v>
      </c>
      <c r="F244" s="10">
        <v>131.75027542824515</v>
      </c>
      <c r="G244" s="10">
        <v>1.3184624924652175</v>
      </c>
      <c r="H244" s="10">
        <f t="shared" si="4"/>
        <v>121.81488704160961</v>
      </c>
    </row>
    <row r="245" spans="1:8" x14ac:dyDescent="0.25">
      <c r="A245" s="16"/>
      <c r="B245" s="5">
        <f>DATE(YEAR(siječanj!B245),MONTH(siječanj!B245)+7,DAY(siječanj!B245))</f>
        <v>45507</v>
      </c>
      <c r="C245" s="8">
        <v>2.5208333333333299</v>
      </c>
      <c r="D245">
        <v>0.96012326337323306</v>
      </c>
      <c r="E245" s="6">
        <v>127.88193598508963</v>
      </c>
      <c r="F245" s="10">
        <v>131.27575570248524</v>
      </c>
      <c r="G245" s="10">
        <v>1.3024770445994396</v>
      </c>
      <c r="H245" s="10">
        <f t="shared" si="4"/>
        <v>122.78242170449114</v>
      </c>
    </row>
    <row r="246" spans="1:8" x14ac:dyDescent="0.25">
      <c r="A246" s="16"/>
      <c r="B246" s="5">
        <f>DATE(YEAR(siječanj!B246),MONTH(siječanj!B246)+7,DAY(siječanj!B246))</f>
        <v>45507</v>
      </c>
      <c r="C246" s="8">
        <v>2.53125</v>
      </c>
      <c r="D246">
        <v>0.96012326337323306</v>
      </c>
      <c r="E246" s="6">
        <v>128.81563107559282</v>
      </c>
      <c r="F246" s="10">
        <v>130.16258798238204</v>
      </c>
      <c r="G246" s="10">
        <v>1.2341052850822389</v>
      </c>
      <c r="H246" s="10">
        <f t="shared" si="4"/>
        <v>123.67888408178062</v>
      </c>
    </row>
    <row r="247" spans="1:8" x14ac:dyDescent="0.25">
      <c r="A247" s="16"/>
      <c r="B247" s="5">
        <f>DATE(YEAR(siječanj!B247),MONTH(siječanj!B247)+7,DAY(siječanj!B247))</f>
        <v>45507</v>
      </c>
      <c r="C247" s="8">
        <v>2.5416666666666701</v>
      </c>
      <c r="D247">
        <v>0.96012326337323306</v>
      </c>
      <c r="E247" s="6">
        <v>127.26086034260376</v>
      </c>
      <c r="F247" s="10">
        <v>127.23385506231453</v>
      </c>
      <c r="G247" s="10">
        <v>1.1825226650883358</v>
      </c>
      <c r="H247" s="10">
        <f t="shared" si="4"/>
        <v>122.18611253182598</v>
      </c>
    </row>
    <row r="248" spans="1:8" x14ac:dyDescent="0.25">
      <c r="A248" s="16"/>
      <c r="B248" s="5">
        <f>DATE(YEAR(siječanj!B248),MONTH(siječanj!B248)+7,DAY(siječanj!B248))</f>
        <v>45507</v>
      </c>
      <c r="C248" s="8">
        <v>2.5520833333333299</v>
      </c>
      <c r="D248">
        <v>0.96012326337323306</v>
      </c>
      <c r="E248" s="6">
        <v>126.86340906073677</v>
      </c>
      <c r="F248" s="10">
        <v>125.9932309054085</v>
      </c>
      <c r="G248" s="10">
        <v>1.20620808256681</v>
      </c>
      <c r="H248" s="10">
        <f t="shared" si="4"/>
        <v>121.80451031004797</v>
      </c>
    </row>
    <row r="249" spans="1:8" x14ac:dyDescent="0.25">
      <c r="A249" s="16"/>
      <c r="B249" s="5">
        <f>DATE(YEAR(siječanj!B249),MONTH(siječanj!B249)+7,DAY(siječanj!B249))</f>
        <v>45507</v>
      </c>
      <c r="C249" s="8">
        <v>2.5625</v>
      </c>
      <c r="D249">
        <v>0.96012326337323306</v>
      </c>
      <c r="E249" s="6">
        <v>128.52680573016539</v>
      </c>
      <c r="F249" s="10">
        <v>125.51557789137705</v>
      </c>
      <c r="G249" s="10">
        <v>1.1922719094429843</v>
      </c>
      <c r="H249" s="10">
        <f t="shared" si="4"/>
        <v>123.40157614858394</v>
      </c>
    </row>
    <row r="250" spans="1:8" x14ac:dyDescent="0.25">
      <c r="A250" s="16"/>
      <c r="B250" s="5">
        <f>DATE(YEAR(siječanj!B250),MONTH(siječanj!B250)+7,DAY(siječanj!B250))</f>
        <v>45507</v>
      </c>
      <c r="C250" s="8">
        <v>2.5729166666666701</v>
      </c>
      <c r="D250">
        <v>0.96012326337323306</v>
      </c>
      <c r="E250" s="6">
        <v>127.02226403537657</v>
      </c>
      <c r="F250" s="10">
        <v>124.27193169729418</v>
      </c>
      <c r="G250" s="10">
        <v>1.1672249116305953</v>
      </c>
      <c r="H250" s="10">
        <f t="shared" si="4"/>
        <v>121.95703066670221</v>
      </c>
    </row>
    <row r="251" spans="1:8" x14ac:dyDescent="0.25">
      <c r="A251" s="16"/>
      <c r="B251" s="5">
        <f>DATE(YEAR(siječanj!B251),MONTH(siječanj!B251)+7,DAY(siječanj!B251))</f>
        <v>45507</v>
      </c>
      <c r="C251" s="8">
        <v>2.5833333333333299</v>
      </c>
      <c r="D251">
        <v>0.96012326337323306</v>
      </c>
      <c r="E251" s="6">
        <v>125.2151735319239</v>
      </c>
      <c r="F251" s="10">
        <v>121.51673302993649</v>
      </c>
      <c r="G251" s="10">
        <v>1.1832573103354962</v>
      </c>
      <c r="H251" s="10">
        <f t="shared" si="4"/>
        <v>120.22200103531645</v>
      </c>
    </row>
    <row r="252" spans="1:8" x14ac:dyDescent="0.25">
      <c r="A252" s="16"/>
      <c r="B252" s="5">
        <f>DATE(YEAR(siječanj!B252),MONTH(siječanj!B252)+7,DAY(siječanj!B252))</f>
        <v>45507</v>
      </c>
      <c r="C252" s="8">
        <v>2.59375</v>
      </c>
      <c r="D252">
        <v>0.96012326337323306</v>
      </c>
      <c r="E252" s="6">
        <v>125.01163920996838</v>
      </c>
      <c r="F252" s="10">
        <v>120.40599106521826</v>
      </c>
      <c r="G252" s="10">
        <v>1.1873613832122645</v>
      </c>
      <c r="H252" s="10">
        <f t="shared" si="4"/>
        <v>120.02658299791206</v>
      </c>
    </row>
    <row r="253" spans="1:8" x14ac:dyDescent="0.25">
      <c r="A253" s="16"/>
      <c r="B253" s="5">
        <f>DATE(YEAR(siječanj!B253),MONTH(siječanj!B253)+7,DAY(siječanj!B253))</f>
        <v>45507</v>
      </c>
      <c r="C253" s="8">
        <v>2.6041666666666701</v>
      </c>
      <c r="D253">
        <v>0.96012326337323306</v>
      </c>
      <c r="E253" s="6">
        <v>123.99358921217591</v>
      </c>
      <c r="F253" s="10">
        <v>119.14638379996235</v>
      </c>
      <c r="G253" s="10">
        <v>1.1837516769942866</v>
      </c>
      <c r="H253" s="10">
        <f t="shared" si="4"/>
        <v>119.04912951175443</v>
      </c>
    </row>
    <row r="254" spans="1:8" x14ac:dyDescent="0.25">
      <c r="A254" s="16"/>
      <c r="B254" s="5">
        <f>DATE(YEAR(siječanj!B254),MONTH(siječanj!B254)+7,DAY(siječanj!B254))</f>
        <v>45507</v>
      </c>
      <c r="C254" s="8">
        <v>2.6145833333333299</v>
      </c>
      <c r="D254">
        <v>0.96012326337323306</v>
      </c>
      <c r="E254" s="6">
        <v>122.94531744246835</v>
      </c>
      <c r="F254" s="10">
        <v>118.46897999706474</v>
      </c>
      <c r="G254" s="10">
        <v>1.1499027406985702</v>
      </c>
      <c r="H254" s="10">
        <f t="shared" si="4"/>
        <v>118.04265939932078</v>
      </c>
    </row>
    <row r="255" spans="1:8" x14ac:dyDescent="0.25">
      <c r="A255" s="16"/>
      <c r="B255" s="5">
        <f>DATE(YEAR(siječanj!B255),MONTH(siječanj!B255)+7,DAY(siječanj!B255))</f>
        <v>45507</v>
      </c>
      <c r="C255" s="8">
        <v>2.625</v>
      </c>
      <c r="D255">
        <v>0.96012326337323306</v>
      </c>
      <c r="E255" s="6">
        <v>121.12892095877551</v>
      </c>
      <c r="F255" s="10">
        <v>116.77277016793772</v>
      </c>
      <c r="G255" s="10">
        <v>1.1151893524241612</v>
      </c>
      <c r="H255" s="10">
        <f t="shared" si="4"/>
        <v>116.29869487981794</v>
      </c>
    </row>
    <row r="256" spans="1:8" x14ac:dyDescent="0.25">
      <c r="A256" s="16"/>
      <c r="B256" s="5">
        <f>DATE(YEAR(siječanj!B256),MONTH(siječanj!B256)+7,DAY(siječanj!B256))</f>
        <v>45507</v>
      </c>
      <c r="C256" s="8">
        <v>2.6354166666666701</v>
      </c>
      <c r="D256">
        <v>0.96012326337323306</v>
      </c>
      <c r="E256" s="6">
        <v>120.07511624973627</v>
      </c>
      <c r="F256" s="10">
        <v>115.4585437313099</v>
      </c>
      <c r="G256" s="10">
        <v>1.083306834977988</v>
      </c>
      <c r="H256" s="10">
        <f t="shared" si="4"/>
        <v>115.28691246361711</v>
      </c>
    </row>
    <row r="257" spans="1:8" x14ac:dyDescent="0.25">
      <c r="A257" s="16"/>
      <c r="B257" s="5">
        <f>DATE(YEAR(siječanj!B257),MONTH(siječanj!B257)+7,DAY(siječanj!B257))</f>
        <v>45507</v>
      </c>
      <c r="C257" s="8">
        <v>2.6458333333333299</v>
      </c>
      <c r="D257">
        <v>0.96012326337323306</v>
      </c>
      <c r="E257" s="6">
        <v>122.10928291905783</v>
      </c>
      <c r="F257" s="10">
        <v>114.54526613981193</v>
      </c>
      <c r="G257" s="10">
        <v>1.0948098395577996</v>
      </c>
      <c r="H257" s="10">
        <f t="shared" si="4"/>
        <v>117.2399632044112</v>
      </c>
    </row>
    <row r="258" spans="1:8" x14ac:dyDescent="0.25">
      <c r="A258" s="16"/>
      <c r="B258" s="5">
        <f>DATE(YEAR(siječanj!B258),MONTH(siječanj!B258)+7,DAY(siječanj!B258))</f>
        <v>45507</v>
      </c>
      <c r="C258" s="8">
        <v>2.65625</v>
      </c>
      <c r="D258">
        <v>0.96012326337323306</v>
      </c>
      <c r="E258" s="6">
        <v>123.30161410079333</v>
      </c>
      <c r="F258" s="10">
        <v>114.05383895619923</v>
      </c>
      <c r="G258" s="10">
        <v>1.1140431944108389</v>
      </c>
      <c r="H258" s="10">
        <f t="shared" si="4"/>
        <v>118.38474810964074</v>
      </c>
    </row>
    <row r="259" spans="1:8" x14ac:dyDescent="0.25">
      <c r="A259" s="16"/>
      <c r="B259" s="5">
        <f>DATE(YEAR(siječanj!B259),MONTH(siječanj!B259)+7,DAY(siječanj!B259))</f>
        <v>45507</v>
      </c>
      <c r="C259" s="8">
        <v>2.6666666666666701</v>
      </c>
      <c r="D259">
        <v>0.96012326337323306</v>
      </c>
      <c r="E259" s="6">
        <v>119.54425560184256</v>
      </c>
      <c r="F259" s="10">
        <v>113.86026195103339</v>
      </c>
      <c r="G259" s="10">
        <v>1.1431390291715773</v>
      </c>
      <c r="H259" s="10">
        <f t="shared" si="4"/>
        <v>114.77722080596499</v>
      </c>
    </row>
    <row r="260" spans="1:8" x14ac:dyDescent="0.25">
      <c r="A260" s="16"/>
      <c r="B260" s="5">
        <f>DATE(YEAR(siječanj!B260),MONTH(siječanj!B260)+7,DAY(siječanj!B260))</f>
        <v>45507</v>
      </c>
      <c r="C260" s="8">
        <v>2.6770833333333299</v>
      </c>
      <c r="D260">
        <v>0.96012326337323306</v>
      </c>
      <c r="E260" s="6">
        <v>118.59771601192912</v>
      </c>
      <c r="F260" s="10">
        <v>113.64913907325648</v>
      </c>
      <c r="G260" s="10">
        <v>1.1937439626336275</v>
      </c>
      <c r="H260" s="10">
        <f t="shared" ref="H260:H323" si="5">D260*E260</f>
        <v>113.86842612598532</v>
      </c>
    </row>
    <row r="261" spans="1:8" x14ac:dyDescent="0.25">
      <c r="A261" s="16"/>
      <c r="B261" s="5">
        <f>DATE(YEAR(siječanj!B261),MONTH(siječanj!B261)+7,DAY(siječanj!B261))</f>
        <v>45507</v>
      </c>
      <c r="C261" s="8">
        <v>2.6875</v>
      </c>
      <c r="D261">
        <v>0.96012326337323306</v>
      </c>
      <c r="E261" s="6">
        <v>120.50261094875093</v>
      </c>
      <c r="F261" s="10">
        <v>113.40056329875436</v>
      </c>
      <c r="G261" s="10">
        <v>1.220765666384636</v>
      </c>
      <c r="H261" s="10">
        <f t="shared" si="5"/>
        <v>115.69736006910982</v>
      </c>
    </row>
    <row r="262" spans="1:8" x14ac:dyDescent="0.25">
      <c r="A262" s="16"/>
      <c r="B262" s="5">
        <f>DATE(YEAR(siječanj!B262),MONTH(siječanj!B262)+7,DAY(siječanj!B262))</f>
        <v>45507</v>
      </c>
      <c r="C262" s="8">
        <v>2.6979166666666701</v>
      </c>
      <c r="D262">
        <v>0.96012326337323306</v>
      </c>
      <c r="E262" s="6">
        <v>124.06644072965963</v>
      </c>
      <c r="F262" s="10">
        <v>113.39779767077339</v>
      </c>
      <c r="G262" s="10">
        <v>1.3082326899339383</v>
      </c>
      <c r="H262" s="10">
        <f t="shared" si="5"/>
        <v>119.11907594846261</v>
      </c>
    </row>
    <row r="263" spans="1:8" x14ac:dyDescent="0.25">
      <c r="A263" s="16"/>
      <c r="B263" s="5">
        <f>DATE(YEAR(siječanj!B263),MONTH(siječanj!B263)+7,DAY(siječanj!B263))</f>
        <v>45507</v>
      </c>
      <c r="C263" s="8">
        <v>2.7083333333333299</v>
      </c>
      <c r="D263">
        <v>0.96012326337323306</v>
      </c>
      <c r="E263" s="6">
        <v>125.44762694622254</v>
      </c>
      <c r="F263" s="10">
        <v>113.12100605054034</v>
      </c>
      <c r="G263" s="10">
        <v>1.4328490309982054</v>
      </c>
      <c r="H263" s="10">
        <f t="shared" si="5"/>
        <v>120.44518496603511</v>
      </c>
    </row>
    <row r="264" spans="1:8" x14ac:dyDescent="0.25">
      <c r="A264" s="16"/>
      <c r="B264" s="5">
        <f>DATE(YEAR(siječanj!B264),MONTH(siječanj!B264)+7,DAY(siječanj!B264))</f>
        <v>45507</v>
      </c>
      <c r="C264" s="8">
        <v>2.71875</v>
      </c>
      <c r="D264">
        <v>0.96012326337323306</v>
      </c>
      <c r="E264" s="6">
        <v>127.617360975718</v>
      </c>
      <c r="F264" s="10">
        <v>113.64870199388787</v>
      </c>
      <c r="G264" s="10">
        <v>1.3791591376376089</v>
      </c>
      <c r="H264" s="10">
        <f t="shared" si="5"/>
        <v>122.52839708308625</v>
      </c>
    </row>
    <row r="265" spans="1:8" x14ac:dyDescent="0.25">
      <c r="A265" s="16"/>
      <c r="B265" s="5">
        <f>DATE(YEAR(siječanj!B265),MONTH(siječanj!B265)+7,DAY(siječanj!B265))</f>
        <v>45507</v>
      </c>
      <c r="C265" s="8">
        <v>2.7291666666666701</v>
      </c>
      <c r="D265">
        <v>0.96012326337323306</v>
      </c>
      <c r="E265" s="6">
        <v>130.8556213729554</v>
      </c>
      <c r="F265" s="10">
        <v>113.61655032719115</v>
      </c>
      <c r="G265" s="10">
        <v>1.4513505023005162</v>
      </c>
      <c r="H265" s="10">
        <f t="shared" si="5"/>
        <v>125.63752622333412</v>
      </c>
    </row>
    <row r="266" spans="1:8" x14ac:dyDescent="0.25">
      <c r="A266" s="16"/>
      <c r="B266" s="5">
        <f>DATE(YEAR(siječanj!B266),MONTH(siječanj!B266)+7,DAY(siječanj!B266))</f>
        <v>45507</v>
      </c>
      <c r="C266" s="8">
        <v>2.7395833333333299</v>
      </c>
      <c r="D266">
        <v>0.96012326337323306</v>
      </c>
      <c r="E266" s="6">
        <v>140.58570461540344</v>
      </c>
      <c r="F266" s="10">
        <v>114.13648798635013</v>
      </c>
      <c r="G266" s="10">
        <v>1.6044412674315218</v>
      </c>
      <c r="H266" s="10">
        <f t="shared" si="5"/>
        <v>134.97960549896655</v>
      </c>
    </row>
    <row r="267" spans="1:8" x14ac:dyDescent="0.25">
      <c r="A267" s="16"/>
      <c r="B267" s="5">
        <f>DATE(YEAR(siječanj!B267),MONTH(siječanj!B267)+7,DAY(siječanj!B267))</f>
        <v>45507</v>
      </c>
      <c r="C267" s="8">
        <v>2.75</v>
      </c>
      <c r="D267">
        <v>0.96012326337323306</v>
      </c>
      <c r="E267" s="6">
        <v>140.3357537115744</v>
      </c>
      <c r="F267" s="10">
        <v>114.66421141644246</v>
      </c>
      <c r="G267" s="10">
        <v>1.457810412221644</v>
      </c>
      <c r="H267" s="10">
        <f t="shared" si="5"/>
        <v>134.73962182149913</v>
      </c>
    </row>
    <row r="268" spans="1:8" x14ac:dyDescent="0.25">
      <c r="A268" s="16"/>
      <c r="B268" s="5">
        <f>DATE(YEAR(siječanj!B268),MONTH(siječanj!B268)+7,DAY(siječanj!B268))</f>
        <v>45507</v>
      </c>
      <c r="C268" s="8">
        <v>2.7604166666666701</v>
      </c>
      <c r="D268">
        <v>0.96012326337323306</v>
      </c>
      <c r="E268" s="6">
        <v>145.08192089493065</v>
      </c>
      <c r="F268" s="10">
        <v>115.01544927984183</v>
      </c>
      <c r="G268" s="10">
        <v>1.5910961253410547</v>
      </c>
      <c r="H268" s="10">
        <f t="shared" si="5"/>
        <v>139.29652734609806</v>
      </c>
    </row>
    <row r="269" spans="1:8" x14ac:dyDescent="0.25">
      <c r="A269" s="16"/>
      <c r="B269" s="5">
        <f>DATE(YEAR(siječanj!B269),MONTH(siječanj!B269)+7,DAY(siječanj!B269))</f>
        <v>45507</v>
      </c>
      <c r="C269" s="8">
        <v>2.7708333333333299</v>
      </c>
      <c r="D269">
        <v>0.96012326337323306</v>
      </c>
      <c r="E269" s="6">
        <v>151.35354260859421</v>
      </c>
      <c r="F269" s="10">
        <v>115.38104926833761</v>
      </c>
      <c r="G269" s="10">
        <v>1.6008315612135435</v>
      </c>
      <c r="H269" s="10">
        <f t="shared" si="5"/>
        <v>145.31805725246315</v>
      </c>
    </row>
    <row r="270" spans="1:8" x14ac:dyDescent="0.25">
      <c r="A270" s="16"/>
      <c r="B270" s="5">
        <f>DATE(YEAR(siječanj!B270),MONTH(siječanj!B270)+7,DAY(siječanj!B270))</f>
        <v>45507</v>
      </c>
      <c r="C270" s="8">
        <v>2.78125</v>
      </c>
      <c r="D270">
        <v>0.96012326337323306</v>
      </c>
      <c r="E270" s="6">
        <v>157.84863496274568</v>
      </c>
      <c r="F270" s="10">
        <v>115.76344817213925</v>
      </c>
      <c r="G270" s="10">
        <v>2.1642467851259988</v>
      </c>
      <c r="H270" s="10">
        <f t="shared" si="5"/>
        <v>151.55414651944159</v>
      </c>
    </row>
    <row r="271" spans="1:8" x14ac:dyDescent="0.25">
      <c r="A271" s="16"/>
      <c r="B271" s="5">
        <f>DATE(YEAR(siječanj!B271),MONTH(siječanj!B271)+7,DAY(siječanj!B271))</f>
        <v>45507</v>
      </c>
      <c r="C271" s="8">
        <v>2.7916666666666701</v>
      </c>
      <c r="D271">
        <v>0.96012326337323306</v>
      </c>
      <c r="E271" s="6">
        <v>163.29272898563465</v>
      </c>
      <c r="F271" s="10">
        <v>116.08828270989771</v>
      </c>
      <c r="G271" s="10">
        <v>2.8432140384596782</v>
      </c>
      <c r="H271" s="10">
        <f t="shared" si="5"/>
        <v>156.78114783880847</v>
      </c>
    </row>
    <row r="272" spans="1:8" x14ac:dyDescent="0.25">
      <c r="A272" s="16"/>
      <c r="B272" s="5">
        <f>DATE(YEAR(siječanj!B272),MONTH(siječanj!B272)+7,DAY(siječanj!B272))</f>
        <v>45507</v>
      </c>
      <c r="C272" s="8">
        <v>2.8020833333333299</v>
      </c>
      <c r="D272">
        <v>0.96012326337323306</v>
      </c>
      <c r="E272" s="6">
        <v>169.07396180282603</v>
      </c>
      <c r="F272" s="10">
        <v>116.71164366021446</v>
      </c>
      <c r="G272" s="10">
        <v>3.5244818929092974</v>
      </c>
      <c r="H272" s="10">
        <f t="shared" si="5"/>
        <v>162.3318439575707</v>
      </c>
    </row>
    <row r="273" spans="1:8" x14ac:dyDescent="0.25">
      <c r="A273" s="16"/>
      <c r="B273" s="5">
        <f>DATE(YEAR(siječanj!B273),MONTH(siječanj!B273)+7,DAY(siječanj!B273))</f>
        <v>45507</v>
      </c>
      <c r="C273" s="8">
        <v>2.8125</v>
      </c>
      <c r="D273">
        <v>0.96012326337323306</v>
      </c>
      <c r="E273" s="6">
        <v>171.22923135922264</v>
      </c>
      <c r="F273" s="10">
        <v>116.86911461914926</v>
      </c>
      <c r="G273" s="10">
        <v>8.8988733681611443</v>
      </c>
      <c r="H273" s="10">
        <f t="shared" si="5"/>
        <v>164.40116839750718</v>
      </c>
    </row>
    <row r="274" spans="1:8" x14ac:dyDescent="0.25">
      <c r="A274" s="16"/>
      <c r="B274" s="5">
        <f>DATE(YEAR(siječanj!B274),MONTH(siječanj!B274)+7,DAY(siječanj!B274))</f>
        <v>45507</v>
      </c>
      <c r="C274" s="8">
        <v>2.8229166666666701</v>
      </c>
      <c r="D274">
        <v>0.96012326337323306</v>
      </c>
      <c r="E274" s="6">
        <v>170.19461703192604</v>
      </c>
      <c r="F274" s="10">
        <v>117.12913591430365</v>
      </c>
      <c r="G274" s="10">
        <v>26.285873084150314</v>
      </c>
      <c r="H274" s="10">
        <f t="shared" si="5"/>
        <v>163.40781111325046</v>
      </c>
    </row>
    <row r="275" spans="1:8" x14ac:dyDescent="0.25">
      <c r="A275" s="16"/>
      <c r="B275" s="5">
        <f>DATE(YEAR(siječanj!B275),MONTH(siječanj!B275)+7,DAY(siječanj!B275))</f>
        <v>45507</v>
      </c>
      <c r="C275" s="8">
        <v>2.8333333333333299</v>
      </c>
      <c r="D275">
        <v>0.96012326337323306</v>
      </c>
      <c r="E275" s="6">
        <v>167.55106927470248</v>
      </c>
      <c r="F275" s="10">
        <v>116.4702311922247</v>
      </c>
      <c r="G275" s="10">
        <v>66.931627397765723</v>
      </c>
      <c r="H275" s="10">
        <f t="shared" si="5"/>
        <v>160.86967941370199</v>
      </c>
    </row>
    <row r="276" spans="1:8" x14ac:dyDescent="0.25">
      <c r="A276" s="16"/>
      <c r="B276" s="5">
        <f>DATE(YEAR(siječanj!B276),MONTH(siječanj!B276)+7,DAY(siječanj!B276))</f>
        <v>45507</v>
      </c>
      <c r="C276" s="8">
        <v>2.84375</v>
      </c>
      <c r="D276">
        <v>0.96012326337323306</v>
      </c>
      <c r="E276" s="6">
        <v>166.08940958415883</v>
      </c>
      <c r="F276" s="10">
        <v>116.35308790244252</v>
      </c>
      <c r="G276" s="10">
        <v>162.87686173482285</v>
      </c>
      <c r="H276" s="10">
        <f t="shared" si="5"/>
        <v>159.4663059416761</v>
      </c>
    </row>
    <row r="277" spans="1:8" x14ac:dyDescent="0.25">
      <c r="A277" s="16"/>
      <c r="B277" s="5">
        <f>DATE(YEAR(siječanj!B277),MONTH(siječanj!B277)+7,DAY(siječanj!B277))</f>
        <v>45507</v>
      </c>
      <c r="C277" s="8">
        <v>2.8541666666666701</v>
      </c>
      <c r="D277">
        <v>0.96012326337323306</v>
      </c>
      <c r="E277" s="6">
        <v>164.41950345841227</v>
      </c>
      <c r="F277" s="10">
        <v>116.6301639201991</v>
      </c>
      <c r="G277" s="10">
        <v>260.09557387010159</v>
      </c>
      <c r="H277" s="10">
        <f t="shared" si="5"/>
        <v>157.86299022269736</v>
      </c>
    </row>
    <row r="278" spans="1:8" x14ac:dyDescent="0.25">
      <c r="A278" s="16"/>
      <c r="B278" s="5">
        <f>DATE(YEAR(siječanj!B278),MONTH(siječanj!B278)+7,DAY(siječanj!B278))</f>
        <v>45507</v>
      </c>
      <c r="C278" s="8">
        <v>2.8645833333333299</v>
      </c>
      <c r="D278">
        <v>0.96012326337323306</v>
      </c>
      <c r="E278" s="6">
        <v>161.12366304747792</v>
      </c>
      <c r="F278" s="10">
        <v>115.9087310670464</v>
      </c>
      <c r="G278" s="10">
        <v>301.47043360981939</v>
      </c>
      <c r="H278" s="10">
        <f t="shared" si="5"/>
        <v>154.69857717179372</v>
      </c>
    </row>
    <row r="279" spans="1:8" x14ac:dyDescent="0.25">
      <c r="A279" s="16"/>
      <c r="B279" s="5">
        <f>DATE(YEAR(siječanj!B279),MONTH(siječanj!B279)+7,DAY(siječanj!B279))</f>
        <v>45507</v>
      </c>
      <c r="C279" s="8">
        <v>2.875</v>
      </c>
      <c r="D279">
        <v>0.96012326337323306</v>
      </c>
      <c r="E279" s="6">
        <v>159.64996490282647</v>
      </c>
      <c r="F279" s="10">
        <v>113.49199073246479</v>
      </c>
      <c r="G279" s="10">
        <v>312.9935606777496</v>
      </c>
      <c r="H279" s="10">
        <f t="shared" si="5"/>
        <v>153.28364529992388</v>
      </c>
    </row>
    <row r="280" spans="1:8" x14ac:dyDescent="0.25">
      <c r="A280" s="16"/>
      <c r="B280" s="5">
        <f>DATE(YEAR(siječanj!B280),MONTH(siječanj!B280)+7,DAY(siječanj!B280))</f>
        <v>45507</v>
      </c>
      <c r="C280" s="8">
        <v>2.8854166666666701</v>
      </c>
      <c r="D280">
        <v>0.96012326337323306</v>
      </c>
      <c r="E280" s="6">
        <v>164.29643078581202</v>
      </c>
      <c r="F280" s="10">
        <v>111.89936359755195</v>
      </c>
      <c r="G280" s="10">
        <v>314.94646151320478</v>
      </c>
      <c r="H280" s="10">
        <f t="shared" si="5"/>
        <v>157.74482528664836</v>
      </c>
    </row>
    <row r="281" spans="1:8" x14ac:dyDescent="0.25">
      <c r="A281" s="16"/>
      <c r="B281" s="5">
        <f>DATE(YEAR(siječanj!B281),MONTH(siječanj!B281)+7,DAY(siječanj!B281))</f>
        <v>45507</v>
      </c>
      <c r="C281" s="8">
        <v>2.8958333333333299</v>
      </c>
      <c r="D281">
        <v>0.96012326337323306</v>
      </c>
      <c r="E281" s="6">
        <v>168.09269821485211</v>
      </c>
      <c r="F281" s="10">
        <v>110.58467189259467</v>
      </c>
      <c r="G281" s="10">
        <v>314.56199877368078</v>
      </c>
      <c r="H281" s="10">
        <f t="shared" si="5"/>
        <v>161.38970995925584</v>
      </c>
    </row>
    <row r="282" spans="1:8" x14ac:dyDescent="0.25">
      <c r="A282" s="16"/>
      <c r="B282" s="5">
        <f>DATE(YEAR(siječanj!B282),MONTH(siječanj!B282)+7,DAY(siječanj!B282))</f>
        <v>45507</v>
      </c>
      <c r="C282" s="8">
        <v>2.90625</v>
      </c>
      <c r="D282">
        <v>0.96012326337323306</v>
      </c>
      <c r="E282" s="6">
        <v>162.70871369012391</v>
      </c>
      <c r="F282" s="10">
        <v>108.97671227024153</v>
      </c>
      <c r="G282" s="10">
        <v>314.68734979498839</v>
      </c>
      <c r="H282" s="10">
        <f t="shared" si="5"/>
        <v>156.22042116742281</v>
      </c>
    </row>
    <row r="283" spans="1:8" x14ac:dyDescent="0.25">
      <c r="A283" s="16"/>
      <c r="B283" s="5">
        <f>DATE(YEAR(siječanj!B283),MONTH(siječanj!B283)+7,DAY(siječanj!B283))</f>
        <v>45507</v>
      </c>
      <c r="C283" s="8">
        <v>2.9166666666666701</v>
      </c>
      <c r="D283">
        <v>0.96012326337323306</v>
      </c>
      <c r="E283" s="6">
        <v>159.42603507271645</v>
      </c>
      <c r="F283" s="10">
        <v>106.54968356683617</v>
      </c>
      <c r="G283" s="10">
        <v>311.21549172462312</v>
      </c>
      <c r="H283" s="10">
        <f t="shared" si="5"/>
        <v>153.06864506067203</v>
      </c>
    </row>
    <row r="284" spans="1:8" x14ac:dyDescent="0.25">
      <c r="A284" s="16"/>
      <c r="B284" s="5">
        <f>DATE(YEAR(siječanj!B284),MONTH(siječanj!B284)+7,DAY(siječanj!B284))</f>
        <v>45507</v>
      </c>
      <c r="C284" s="8">
        <v>2.9270833333333299</v>
      </c>
      <c r="D284">
        <v>0.96012326337323306</v>
      </c>
      <c r="E284" s="6">
        <v>150.43884279351354</v>
      </c>
      <c r="F284" s="10">
        <v>104.50737569495011</v>
      </c>
      <c r="G284" s="10">
        <v>308.16753805832002</v>
      </c>
      <c r="H284" s="10">
        <f t="shared" si="5"/>
        <v>144.43983268100101</v>
      </c>
    </row>
    <row r="285" spans="1:8" x14ac:dyDescent="0.25">
      <c r="A285" s="16"/>
      <c r="B285" s="5">
        <f>DATE(YEAR(siječanj!B285),MONTH(siječanj!B285)+7,DAY(siječanj!B285))</f>
        <v>45507</v>
      </c>
      <c r="C285" s="8">
        <v>2.9375</v>
      </c>
      <c r="D285">
        <v>0.96012326337323306</v>
      </c>
      <c r="E285" s="6">
        <v>140.0995844087237</v>
      </c>
      <c r="F285" s="10">
        <v>102.07565087116774</v>
      </c>
      <c r="G285" s="10">
        <v>306.17056126773196</v>
      </c>
      <c r="H285" s="10">
        <f t="shared" si="5"/>
        <v>134.51287017973752</v>
      </c>
    </row>
    <row r="286" spans="1:8" x14ac:dyDescent="0.25">
      <c r="A286" s="16"/>
      <c r="B286" s="5">
        <f>DATE(YEAR(siječanj!B286),MONTH(siječanj!B286)+7,DAY(siječanj!B286))</f>
        <v>45507</v>
      </c>
      <c r="C286" s="8">
        <v>2.9479166666666701</v>
      </c>
      <c r="D286">
        <v>0.96012326337323306</v>
      </c>
      <c r="E286" s="6">
        <v>131.22789310028224</v>
      </c>
      <c r="F286" s="10">
        <v>100.33469262154183</v>
      </c>
      <c r="G286" s="10">
        <v>305.41456936701394</v>
      </c>
      <c r="H286" s="10">
        <f t="shared" si="5"/>
        <v>125.99495296903676</v>
      </c>
    </row>
    <row r="287" spans="1:8" x14ac:dyDescent="0.25">
      <c r="A287" s="16"/>
      <c r="B287" s="5">
        <f>DATE(YEAR(siječanj!B287),MONTH(siječanj!B287)+7,DAY(siječanj!B287))</f>
        <v>45507</v>
      </c>
      <c r="C287" s="8">
        <v>2.9583333333333299</v>
      </c>
      <c r="D287">
        <v>0.96012326337323306</v>
      </c>
      <c r="E287" s="6">
        <v>122.16319335731914</v>
      </c>
      <c r="F287" s="10">
        <v>97.570046298547567</v>
      </c>
      <c r="G287" s="10">
        <v>297.08303027697934</v>
      </c>
      <c r="H287" s="10">
        <f t="shared" si="5"/>
        <v>117.29172387032452</v>
      </c>
    </row>
    <row r="288" spans="1:8" x14ac:dyDescent="0.25">
      <c r="A288" s="16"/>
      <c r="B288" s="5">
        <f>DATE(YEAR(siječanj!B288),MONTH(siječanj!B288)+7,DAY(siječanj!B288))</f>
        <v>45507</v>
      </c>
      <c r="C288" s="8">
        <v>2.96875</v>
      </c>
      <c r="D288">
        <v>0.96012326337323306</v>
      </c>
      <c r="E288" s="6">
        <v>112.63109671671312</v>
      </c>
      <c r="F288" s="10">
        <v>95.26030216077352</v>
      </c>
      <c r="G288" s="10">
        <v>295.79715182184873</v>
      </c>
      <c r="H288" s="10">
        <f t="shared" si="5"/>
        <v>108.13973613695683</v>
      </c>
    </row>
    <row r="289" spans="1:8" x14ac:dyDescent="0.25">
      <c r="A289" s="16"/>
      <c r="B289" s="5">
        <f>DATE(YEAR(siječanj!B289),MONTH(siječanj!B289)+7,DAY(siječanj!B289))</f>
        <v>45507</v>
      </c>
      <c r="C289" s="8">
        <v>2.9791666666666701</v>
      </c>
      <c r="D289">
        <v>0.96012326337323306</v>
      </c>
      <c r="E289" s="6">
        <v>104.90165240346892</v>
      </c>
      <c r="F289" s="10">
        <v>93.024825652483102</v>
      </c>
      <c r="G289" s="10">
        <v>292.43146938056663</v>
      </c>
      <c r="H289" s="10">
        <f t="shared" si="5"/>
        <v>100.71851683886314</v>
      </c>
    </row>
    <row r="290" spans="1:8" ht="15.75" thickBot="1" x14ac:dyDescent="0.3">
      <c r="A290" s="16"/>
      <c r="B290" s="5">
        <f>DATE(YEAR(siječanj!B290),MONTH(siječanj!B290)+7,DAY(siječanj!B290))</f>
        <v>45507</v>
      </c>
      <c r="C290" s="8">
        <v>2.9895833333333299</v>
      </c>
      <c r="D290">
        <v>0.96012326337323306</v>
      </c>
      <c r="E290" s="6">
        <v>95.51240118000986</v>
      </c>
      <c r="F290" s="10">
        <v>91.271303924066842</v>
      </c>
      <c r="G290" s="10">
        <v>292.51987546289376</v>
      </c>
      <c r="H290" s="10">
        <f t="shared" si="5"/>
        <v>91.703678313564509</v>
      </c>
    </row>
    <row r="291" spans="1:8" x14ac:dyDescent="0.25">
      <c r="A291" s="17">
        <f t="shared" ref="A291" si="6">A195+1</f>
        <v>217</v>
      </c>
      <c r="B291" s="5">
        <f>DATE(YEAR(siječanj!B291),MONTH(siječanj!B291)+7,DAY(siječanj!B291))</f>
        <v>45508</v>
      </c>
      <c r="C291" s="8">
        <v>3</v>
      </c>
      <c r="D291">
        <v>0.96028467802991435</v>
      </c>
      <c r="E291" s="6">
        <v>86.741376849685281</v>
      </c>
      <c r="F291" s="10">
        <v>81.32209106473357</v>
      </c>
      <c r="G291" s="10">
        <v>281.59126614505954</v>
      </c>
      <c r="H291" s="10">
        <f t="shared" si="5"/>
        <v>83.296415139971501</v>
      </c>
    </row>
    <row r="292" spans="1:8" x14ac:dyDescent="0.25">
      <c r="A292" s="18"/>
      <c r="B292" s="5">
        <f>DATE(YEAR(siječanj!B292),MONTH(siječanj!B292)+7,DAY(siječanj!B292))</f>
        <v>45508</v>
      </c>
      <c r="C292" s="8">
        <v>3.0104166666666701</v>
      </c>
      <c r="D292">
        <v>0.96028467802991435</v>
      </c>
      <c r="E292" s="6">
        <v>80.986193682391118</v>
      </c>
      <c r="F292" s="10">
        <v>80.008008492122869</v>
      </c>
      <c r="G292" s="10">
        <v>279.2336104006132</v>
      </c>
      <c r="H292" s="10">
        <f t="shared" si="5"/>
        <v>77.769800925163239</v>
      </c>
    </row>
    <row r="293" spans="1:8" x14ac:dyDescent="0.25">
      <c r="A293" s="18"/>
      <c r="B293" s="5">
        <f>DATE(YEAR(siječanj!B293),MONTH(siječanj!B293)+7,DAY(siječanj!B293))</f>
        <v>45508</v>
      </c>
      <c r="C293" s="8">
        <v>3.0208333333333299</v>
      </c>
      <c r="D293">
        <v>0.96028467802991435</v>
      </c>
      <c r="E293" s="6">
        <v>75.737769620138636</v>
      </c>
      <c r="F293" s="10">
        <v>79.148923014255161</v>
      </c>
      <c r="G293" s="10">
        <v>278.87048771537206</v>
      </c>
      <c r="H293" s="10">
        <f t="shared" si="5"/>
        <v>72.729819714378664</v>
      </c>
    </row>
    <row r="294" spans="1:8" x14ac:dyDescent="0.25">
      <c r="A294" s="18"/>
      <c r="B294" s="5">
        <f>DATE(YEAR(siječanj!B294),MONTH(siječanj!B294)+7,DAY(siječanj!B294))</f>
        <v>45508</v>
      </c>
      <c r="C294" s="8">
        <v>3.03125</v>
      </c>
      <c r="D294">
        <v>0.96028467802991435</v>
      </c>
      <c r="E294" s="6">
        <v>71.955732142459041</v>
      </c>
      <c r="F294" s="10">
        <v>78.295851917031385</v>
      </c>
      <c r="G294" s="10">
        <v>277.74118374943845</v>
      </c>
      <c r="H294" s="10">
        <f t="shared" si="5"/>
        <v>69.097987072828033</v>
      </c>
    </row>
    <row r="295" spans="1:8" x14ac:dyDescent="0.25">
      <c r="A295" s="18"/>
      <c r="B295" s="5">
        <f>DATE(YEAR(siječanj!B295),MONTH(siječanj!B295)+7,DAY(siječanj!B295))</f>
        <v>45508</v>
      </c>
      <c r="C295" s="8">
        <v>3.0416666666666701</v>
      </c>
      <c r="D295">
        <v>0.96028467802991435</v>
      </c>
      <c r="E295" s="6">
        <v>70.063920168327698</v>
      </c>
      <c r="F295" s="10">
        <v>81.567976037396789</v>
      </c>
      <c r="G295" s="10">
        <v>276.88209468125007</v>
      </c>
      <c r="H295" s="10">
        <f t="shared" si="5"/>
        <v>67.28130902035619</v>
      </c>
    </row>
    <row r="296" spans="1:8" x14ac:dyDescent="0.25">
      <c r="A296" s="18"/>
      <c r="B296" s="5">
        <f>DATE(YEAR(siječanj!B296),MONTH(siječanj!B296)+7,DAY(siječanj!B296))</f>
        <v>45508</v>
      </c>
      <c r="C296" s="8">
        <v>3.0520833333333299</v>
      </c>
      <c r="D296">
        <v>0.96028467802991435</v>
      </c>
      <c r="E296" s="6">
        <v>67.925228736831613</v>
      </c>
      <c r="F296" s="10">
        <v>80.978068441743474</v>
      </c>
      <c r="G296" s="10">
        <v>279.60693406455403</v>
      </c>
      <c r="H296" s="10">
        <f t="shared" si="5"/>
        <v>65.227556407656635</v>
      </c>
    </row>
    <row r="297" spans="1:8" x14ac:dyDescent="0.25">
      <c r="A297" s="18"/>
      <c r="B297" s="5">
        <f>DATE(YEAR(siječanj!B297),MONTH(siječanj!B297)+7,DAY(siječanj!B297))</f>
        <v>45508</v>
      </c>
      <c r="C297" s="8">
        <v>3.0625</v>
      </c>
      <c r="D297">
        <v>0.96028467802991435</v>
      </c>
      <c r="E297" s="6">
        <v>66.503122418465054</v>
      </c>
      <c r="F297" s="10">
        <v>80.276580773134526</v>
      </c>
      <c r="G297" s="10">
        <v>279.31328794238908</v>
      </c>
      <c r="H297" s="10">
        <f t="shared" si="5"/>
        <v>63.861929499599697</v>
      </c>
    </row>
    <row r="298" spans="1:8" x14ac:dyDescent="0.25">
      <c r="A298" s="18"/>
      <c r="B298" s="5">
        <f>DATE(YEAR(siječanj!B298),MONTH(siječanj!B298)+7,DAY(siječanj!B298))</f>
        <v>45508</v>
      </c>
      <c r="C298" s="8">
        <v>3.0729166666666701</v>
      </c>
      <c r="D298">
        <v>0.96028467802991435</v>
      </c>
      <c r="E298" s="6">
        <v>63.417732749997214</v>
      </c>
      <c r="F298" s="10">
        <v>79.58217896663291</v>
      </c>
      <c r="G298" s="10">
        <v>279.27882253085687</v>
      </c>
      <c r="H298" s="10">
        <f t="shared" si="5"/>
        <v>60.89907707521823</v>
      </c>
    </row>
    <row r="299" spans="1:8" x14ac:dyDescent="0.25">
      <c r="A299" s="18"/>
      <c r="B299" s="5">
        <f>DATE(YEAR(siječanj!B299),MONTH(siječanj!B299)+7,DAY(siječanj!B299))</f>
        <v>45508</v>
      </c>
      <c r="C299" s="8">
        <v>3.0833333333333299</v>
      </c>
      <c r="D299">
        <v>0.96028467802991435</v>
      </c>
      <c r="E299" s="6">
        <v>62.763699905572267</v>
      </c>
      <c r="F299" s="10">
        <v>78.921404654357772</v>
      </c>
      <c r="G299" s="10">
        <v>278.20348693267368</v>
      </c>
      <c r="H299" s="10">
        <f t="shared" si="5"/>
        <v>60.271019355788631</v>
      </c>
    </row>
    <row r="300" spans="1:8" x14ac:dyDescent="0.25">
      <c r="A300" s="18"/>
      <c r="B300" s="5">
        <f>DATE(YEAR(siječanj!B300),MONTH(siječanj!B300)+7,DAY(siječanj!B300))</f>
        <v>45508</v>
      </c>
      <c r="C300" s="8">
        <v>3.09375</v>
      </c>
      <c r="D300">
        <v>0.96028467802991435</v>
      </c>
      <c r="E300" s="6">
        <v>62.410863920966413</v>
      </c>
      <c r="F300" s="10">
        <v>78.393068039128764</v>
      </c>
      <c r="G300" s="10">
        <v>278.56227899394071</v>
      </c>
      <c r="H300" s="10">
        <f t="shared" si="5"/>
        <v>59.932196365914031</v>
      </c>
    </row>
    <row r="301" spans="1:8" x14ac:dyDescent="0.25">
      <c r="A301" s="18"/>
      <c r="B301" s="5">
        <f>DATE(YEAR(siječanj!B301),MONTH(siječanj!B301)+7,DAY(siječanj!B301))</f>
        <v>45508</v>
      </c>
      <c r="C301" s="8">
        <v>3.1041666666666701</v>
      </c>
      <c r="D301">
        <v>0.96028467802991435</v>
      </c>
      <c r="E301" s="6">
        <v>61.062262430640466</v>
      </c>
      <c r="F301" s="10">
        <v>78.039157962554015</v>
      </c>
      <c r="G301" s="10">
        <v>278.61057998465418</v>
      </c>
      <c r="H301" s="10">
        <f t="shared" si="5"/>
        <v>58.637155017985712</v>
      </c>
    </row>
    <row r="302" spans="1:8" x14ac:dyDescent="0.25">
      <c r="A302" s="18"/>
      <c r="B302" s="5">
        <f>DATE(YEAR(siječanj!B302),MONTH(siječanj!B302)+7,DAY(siječanj!B302))</f>
        <v>45508</v>
      </c>
      <c r="C302" s="8">
        <v>3.1145833333333299</v>
      </c>
      <c r="D302">
        <v>0.96028467802991435</v>
      </c>
      <c r="E302" s="6">
        <v>60.249844640437935</v>
      </c>
      <c r="F302" s="10">
        <v>77.474199513331314</v>
      </c>
      <c r="G302" s="10">
        <v>278.5237659273302</v>
      </c>
      <c r="H302" s="10">
        <f t="shared" si="5"/>
        <v>57.857002661895301</v>
      </c>
    </row>
    <row r="303" spans="1:8" x14ac:dyDescent="0.25">
      <c r="A303" s="18"/>
      <c r="B303" s="5">
        <f>DATE(YEAR(siječanj!B303),MONTH(siječanj!B303)+7,DAY(siječanj!B303))</f>
        <v>45508</v>
      </c>
      <c r="C303" s="8">
        <v>3.125</v>
      </c>
      <c r="D303">
        <v>0.96028467802991435</v>
      </c>
      <c r="E303" s="6">
        <v>61.215868256959695</v>
      </c>
      <c r="F303" s="10">
        <v>77.243605416788228</v>
      </c>
      <c r="G303" s="10">
        <v>278.14427334148269</v>
      </c>
      <c r="H303" s="10">
        <f t="shared" si="5"/>
        <v>58.784660339456195</v>
      </c>
    </row>
    <row r="304" spans="1:8" x14ac:dyDescent="0.25">
      <c r="A304" s="18"/>
      <c r="B304" s="5">
        <f>DATE(YEAR(siječanj!B304),MONTH(siječanj!B304)+7,DAY(siječanj!B304))</f>
        <v>45508</v>
      </c>
      <c r="C304" s="8">
        <v>3.1354166666666701</v>
      </c>
      <c r="D304">
        <v>0.96028467802991435</v>
      </c>
      <c r="E304" s="6">
        <v>61.101357598580833</v>
      </c>
      <c r="F304" s="10">
        <v>77.004066832544552</v>
      </c>
      <c r="G304" s="10">
        <v>277.96986071306924</v>
      </c>
      <c r="H304" s="10">
        <f t="shared" si="5"/>
        <v>58.674697508743854</v>
      </c>
    </row>
    <row r="305" spans="1:8" x14ac:dyDescent="0.25">
      <c r="A305" s="18"/>
      <c r="B305" s="5">
        <f>DATE(YEAR(siječanj!B305),MONTH(siječanj!B305)+7,DAY(siječanj!B305))</f>
        <v>45508</v>
      </c>
      <c r="C305" s="8">
        <v>3.1458333333333299</v>
      </c>
      <c r="D305">
        <v>0.96028467802991435</v>
      </c>
      <c r="E305" s="6">
        <v>60.185161968378928</v>
      </c>
      <c r="F305" s="10">
        <v>76.805305867440168</v>
      </c>
      <c r="G305" s="10">
        <v>277.58361826917206</v>
      </c>
      <c r="H305" s="10">
        <f t="shared" si="5"/>
        <v>57.794888882983003</v>
      </c>
    </row>
    <row r="306" spans="1:8" x14ac:dyDescent="0.25">
      <c r="A306" s="18"/>
      <c r="B306" s="5">
        <f>DATE(YEAR(siječanj!B306),MONTH(siječanj!B306)+7,DAY(siječanj!B306))</f>
        <v>45508</v>
      </c>
      <c r="C306" s="8">
        <v>3.15625</v>
      </c>
      <c r="D306">
        <v>0.96028467802991435</v>
      </c>
      <c r="E306" s="6">
        <v>59.707122907818388</v>
      </c>
      <c r="F306" s="10">
        <v>76.604196340564343</v>
      </c>
      <c r="G306" s="10">
        <v>277.58411541452529</v>
      </c>
      <c r="H306" s="10">
        <f t="shared" si="5"/>
        <v>57.3358352976269</v>
      </c>
    </row>
    <row r="307" spans="1:8" x14ac:dyDescent="0.25">
      <c r="A307" s="18"/>
      <c r="B307" s="5">
        <f>DATE(YEAR(siječanj!B307),MONTH(siječanj!B307)+7,DAY(siječanj!B307))</f>
        <v>45508</v>
      </c>
      <c r="C307" s="8">
        <v>3.1666666666666701</v>
      </c>
      <c r="D307">
        <v>0.96028467802991435</v>
      </c>
      <c r="E307" s="6">
        <v>59.459623643002246</v>
      </c>
      <c r="F307" s="10">
        <v>76.416980099184912</v>
      </c>
      <c r="G307" s="10">
        <v>280.9316979453651</v>
      </c>
      <c r="H307" s="10">
        <f t="shared" si="5"/>
        <v>57.098165545800292</v>
      </c>
    </row>
    <row r="308" spans="1:8" x14ac:dyDescent="0.25">
      <c r="A308" s="18"/>
      <c r="B308" s="5">
        <f>DATE(YEAR(siječanj!B308),MONTH(siječanj!B308)+7,DAY(siječanj!B308))</f>
        <v>45508</v>
      </c>
      <c r="C308" s="8">
        <v>3.1770833333333299</v>
      </c>
      <c r="D308">
        <v>0.96028467802991435</v>
      </c>
      <c r="E308" s="6">
        <v>59.68325982824657</v>
      </c>
      <c r="F308" s="10">
        <v>76.092056068999398</v>
      </c>
      <c r="G308" s="10">
        <v>282.83276207875531</v>
      </c>
      <c r="H308" s="10">
        <f t="shared" si="5"/>
        <v>57.312919947943477</v>
      </c>
    </row>
    <row r="309" spans="1:8" x14ac:dyDescent="0.25">
      <c r="A309" s="18"/>
      <c r="B309" s="5">
        <f>DATE(YEAR(siječanj!B309),MONTH(siječanj!B309)+7,DAY(siječanj!B309))</f>
        <v>45508</v>
      </c>
      <c r="C309" s="8">
        <v>3.1875</v>
      </c>
      <c r="D309">
        <v>0.96028467802991435</v>
      </c>
      <c r="E309" s="6">
        <v>59.751685979650389</v>
      </c>
      <c r="F309" s="10">
        <v>76.015332378489973</v>
      </c>
      <c r="G309" s="10">
        <v>289.96441936083346</v>
      </c>
      <c r="H309" s="10">
        <f t="shared" si="5"/>
        <v>57.378628532713122</v>
      </c>
    </row>
    <row r="310" spans="1:8" x14ac:dyDescent="0.25">
      <c r="A310" s="18"/>
      <c r="B310" s="5">
        <f>DATE(YEAR(siječanj!B310),MONTH(siječanj!B310)+7,DAY(siječanj!B310))</f>
        <v>45508</v>
      </c>
      <c r="C310" s="8">
        <v>3.1979166666666701</v>
      </c>
      <c r="D310">
        <v>0.96028467802991435</v>
      </c>
      <c r="E310" s="6">
        <v>61.192889068141312</v>
      </c>
      <c r="F310" s="10">
        <v>76.052243365013382</v>
      </c>
      <c r="G310" s="10">
        <v>290.10437317698921</v>
      </c>
      <c r="H310" s="10">
        <f t="shared" si="5"/>
        <v>58.762593776520347</v>
      </c>
    </row>
    <row r="311" spans="1:8" x14ac:dyDescent="0.25">
      <c r="A311" s="18"/>
      <c r="B311" s="5">
        <f>DATE(YEAR(siječanj!B311),MONTH(siječanj!B311)+7,DAY(siječanj!B311))</f>
        <v>45508</v>
      </c>
      <c r="C311" s="8">
        <v>3.2083333333333299</v>
      </c>
      <c r="D311">
        <v>0.96028467802991435</v>
      </c>
      <c r="E311" s="6">
        <v>62.815472057395496</v>
      </c>
      <c r="F311" s="10">
        <v>76.229647129425118</v>
      </c>
      <c r="G311" s="10">
        <v>270.92380022211796</v>
      </c>
      <c r="H311" s="10">
        <f t="shared" si="5"/>
        <v>60.320735359933117</v>
      </c>
    </row>
    <row r="312" spans="1:8" x14ac:dyDescent="0.25">
      <c r="A312" s="18"/>
      <c r="B312" s="5">
        <f>DATE(YEAR(siječanj!B312),MONTH(siječanj!B312)+7,DAY(siječanj!B312))</f>
        <v>45508</v>
      </c>
      <c r="C312" s="8">
        <v>3.21875</v>
      </c>
      <c r="D312">
        <v>0.96028467802991435</v>
      </c>
      <c r="E312" s="6">
        <v>63.678712087842314</v>
      </c>
      <c r="F312" s="10">
        <v>76.428478235886971</v>
      </c>
      <c r="G312" s="10">
        <v>209.72867164345243</v>
      </c>
      <c r="H312" s="10">
        <f t="shared" si="5"/>
        <v>61.14969153463327</v>
      </c>
    </row>
    <row r="313" spans="1:8" x14ac:dyDescent="0.25">
      <c r="A313" s="18"/>
      <c r="B313" s="5">
        <f>DATE(YEAR(siječanj!B313),MONTH(siječanj!B313)+7,DAY(siječanj!B313))</f>
        <v>45508</v>
      </c>
      <c r="C313" s="8">
        <v>3.2291666666666701</v>
      </c>
      <c r="D313">
        <v>0.96028467802991435</v>
      </c>
      <c r="E313" s="6">
        <v>66.449581499749499</v>
      </c>
      <c r="F313" s="10">
        <v>76.743840921648115</v>
      </c>
      <c r="G313" s="10">
        <v>126.42855676395398</v>
      </c>
      <c r="H313" s="10">
        <f t="shared" si="5"/>
        <v>63.810514975709502</v>
      </c>
    </row>
    <row r="314" spans="1:8" x14ac:dyDescent="0.25">
      <c r="A314" s="18"/>
      <c r="B314" s="5">
        <f>DATE(YEAR(siječanj!B314),MONTH(siječanj!B314)+7,DAY(siječanj!B314))</f>
        <v>45508</v>
      </c>
      <c r="C314" s="8">
        <v>3.2395833333333299</v>
      </c>
      <c r="D314">
        <v>0.96028467802991435</v>
      </c>
      <c r="E314" s="6">
        <v>70.676588502108643</v>
      </c>
      <c r="F314" s="10">
        <v>77.310901625326707</v>
      </c>
      <c r="G314" s="10">
        <v>55.513831921696095</v>
      </c>
      <c r="H314" s="10">
        <f t="shared" si="5"/>
        <v>67.869645034000143</v>
      </c>
    </row>
    <row r="315" spans="1:8" x14ac:dyDescent="0.25">
      <c r="A315" s="18"/>
      <c r="B315" s="5">
        <f>DATE(YEAR(siječanj!B315),MONTH(siječanj!B315)+7,DAY(siječanj!B315))</f>
        <v>45508</v>
      </c>
      <c r="C315" s="8">
        <v>3.25</v>
      </c>
      <c r="D315">
        <v>0.96028467802991435</v>
      </c>
      <c r="E315" s="6">
        <v>73.358255895671746</v>
      </c>
      <c r="F315" s="10">
        <v>78.72446749495937</v>
      </c>
      <c r="G315" s="10">
        <v>28.404576264468648</v>
      </c>
      <c r="H315" s="10">
        <f t="shared" si="5"/>
        <v>70.444809143611209</v>
      </c>
    </row>
    <row r="316" spans="1:8" x14ac:dyDescent="0.25">
      <c r="A316" s="18"/>
      <c r="B316" s="5">
        <f>DATE(YEAR(siječanj!B316),MONTH(siječanj!B316)+7,DAY(siječanj!B316))</f>
        <v>45508</v>
      </c>
      <c r="C316" s="8">
        <v>3.2604166666666701</v>
      </c>
      <c r="D316">
        <v>0.96028467802991435</v>
      </c>
      <c r="E316" s="6">
        <v>77.191171780566592</v>
      </c>
      <c r="F316" s="10">
        <v>80.159656163479895</v>
      </c>
      <c r="G316" s="10">
        <v>16.73009116394401</v>
      </c>
      <c r="H316" s="10">
        <f t="shared" si="5"/>
        <v>74.125499540053198</v>
      </c>
    </row>
    <row r="317" spans="1:8" x14ac:dyDescent="0.25">
      <c r="A317" s="18"/>
      <c r="B317" s="5">
        <f>DATE(YEAR(siječanj!B317),MONTH(siječanj!B317)+7,DAY(siječanj!B317))</f>
        <v>45508</v>
      </c>
      <c r="C317" s="8">
        <v>3.2708333333333299</v>
      </c>
      <c r="D317">
        <v>0.96028467802991435</v>
      </c>
      <c r="E317" s="6">
        <v>81.054256226561918</v>
      </c>
      <c r="F317" s="10">
        <v>82.861016262954095</v>
      </c>
      <c r="G317" s="10">
        <v>9.2339524349810027</v>
      </c>
      <c r="H317" s="10">
        <f t="shared" si="5"/>
        <v>77.835160343478194</v>
      </c>
    </row>
    <row r="318" spans="1:8" x14ac:dyDescent="0.25">
      <c r="A318" s="18"/>
      <c r="B318" s="5">
        <f>DATE(YEAR(siječanj!B318),MONTH(siječanj!B318)+7,DAY(siječanj!B318))</f>
        <v>45508</v>
      </c>
      <c r="C318" s="8">
        <v>3.28125</v>
      </c>
      <c r="D318">
        <v>0.96028467802991435</v>
      </c>
      <c r="E318" s="6">
        <v>84.09343722948735</v>
      </c>
      <c r="F318" s="10">
        <v>85.758718614372114</v>
      </c>
      <c r="G318" s="10">
        <v>6.0069644742819897</v>
      </c>
      <c r="H318" s="10">
        <f t="shared" si="5"/>
        <v>80.753639294347067</v>
      </c>
    </row>
    <row r="319" spans="1:8" x14ac:dyDescent="0.25">
      <c r="A319" s="18"/>
      <c r="B319" s="5">
        <f>DATE(YEAR(siječanj!B319),MONTH(siječanj!B319)+7,DAY(siječanj!B319))</f>
        <v>45508</v>
      </c>
      <c r="C319" s="8">
        <v>3.2916666666666701</v>
      </c>
      <c r="D319">
        <v>0.96028467802991435</v>
      </c>
      <c r="E319" s="6">
        <v>86.98295296252941</v>
      </c>
      <c r="F319" s="10">
        <v>89.288423417620436</v>
      </c>
      <c r="G319" s="10">
        <v>3.6112440979328602</v>
      </c>
      <c r="H319" s="10">
        <f t="shared" si="5"/>
        <v>83.528396979713733</v>
      </c>
    </row>
    <row r="320" spans="1:8" x14ac:dyDescent="0.25">
      <c r="A320" s="18"/>
      <c r="B320" s="5">
        <f>DATE(YEAR(siječanj!B320),MONTH(siječanj!B320)+7,DAY(siječanj!B320))</f>
        <v>45508</v>
      </c>
      <c r="C320" s="8">
        <v>3.3020833333333299</v>
      </c>
      <c r="D320">
        <v>0.96028467802991435</v>
      </c>
      <c r="E320" s="6">
        <v>93.482857939244724</v>
      </c>
      <c r="F320" s="10">
        <v>90.698594945127795</v>
      </c>
      <c r="G320" s="10">
        <v>2.5470772680689961</v>
      </c>
      <c r="H320" s="10">
        <f t="shared" si="5"/>
        <v>89.770156137503847</v>
      </c>
    </row>
    <row r="321" spans="1:8" x14ac:dyDescent="0.25">
      <c r="A321" s="18"/>
      <c r="B321" s="5">
        <f>DATE(YEAR(siječanj!B321),MONTH(siječanj!B321)+7,DAY(siječanj!B321))</f>
        <v>45508</v>
      </c>
      <c r="C321" s="8">
        <v>3.3125</v>
      </c>
      <c r="D321">
        <v>0.96028467802991435</v>
      </c>
      <c r="E321" s="6">
        <v>97.576664477293676</v>
      </c>
      <c r="F321" s="10">
        <v>92.007505956930089</v>
      </c>
      <c r="G321" s="10">
        <v>1.8089450771963</v>
      </c>
      <c r="H321" s="10">
        <f t="shared" si="5"/>
        <v>93.701375830810932</v>
      </c>
    </row>
    <row r="322" spans="1:8" x14ac:dyDescent="0.25">
      <c r="A322" s="18"/>
      <c r="B322" s="5">
        <f>DATE(YEAR(siječanj!B322),MONTH(siječanj!B322)+7,DAY(siječanj!B322))</f>
        <v>45508</v>
      </c>
      <c r="C322" s="8">
        <v>3.3229166666666701</v>
      </c>
      <c r="D322">
        <v>0.96028467802991435</v>
      </c>
      <c r="E322" s="6">
        <v>103.0748029508659</v>
      </c>
      <c r="F322" s="10">
        <v>94.142779366593402</v>
      </c>
      <c r="G322" s="10">
        <v>1.532735984338109</v>
      </c>
      <c r="H322" s="10">
        <f t="shared" si="5"/>
        <v>98.981153964669133</v>
      </c>
    </row>
    <row r="323" spans="1:8" x14ac:dyDescent="0.25">
      <c r="A323" s="18"/>
      <c r="B323" s="5">
        <f>DATE(YEAR(siječanj!B323),MONTH(siječanj!B323)+7,DAY(siječanj!B323))</f>
        <v>45508</v>
      </c>
      <c r="C323" s="8">
        <v>3.3333333333333299</v>
      </c>
      <c r="D323">
        <v>0.96028467802991435</v>
      </c>
      <c r="E323" s="6">
        <v>108.70003249892521</v>
      </c>
      <c r="F323" s="10">
        <v>97.183185975055324</v>
      </c>
      <c r="G323" s="10">
        <v>1.4494614129508476</v>
      </c>
      <c r="H323" s="10">
        <f t="shared" si="5"/>
        <v>104.38297571007162</v>
      </c>
    </row>
    <row r="324" spans="1:8" x14ac:dyDescent="0.25">
      <c r="A324" s="18"/>
      <c r="B324" s="5">
        <f>DATE(YEAR(siječanj!B324),MONTH(siječanj!B324)+7,DAY(siječanj!B324))</f>
        <v>45508</v>
      </c>
      <c r="C324" s="8">
        <v>3.34375</v>
      </c>
      <c r="D324">
        <v>0.96028467802991435</v>
      </c>
      <c r="E324" s="6">
        <v>114.1868853528775</v>
      </c>
      <c r="F324" s="10">
        <v>98.446883538789038</v>
      </c>
      <c r="G324" s="10">
        <v>1.4359814936752053</v>
      </c>
      <c r="H324" s="10">
        <f t="shared" ref="H324:H387" si="7">D324*E324</f>
        <v>109.65191643632672</v>
      </c>
    </row>
    <row r="325" spans="1:8" x14ac:dyDescent="0.25">
      <c r="A325" s="18"/>
      <c r="B325" s="5">
        <f>DATE(YEAR(siječanj!B325),MONTH(siječanj!B325)+7,DAY(siječanj!B325))</f>
        <v>45508</v>
      </c>
      <c r="C325" s="8">
        <v>3.3541666666666701</v>
      </c>
      <c r="D325">
        <v>0.96028467802991435</v>
      </c>
      <c r="E325" s="6">
        <v>119.33966888822074</v>
      </c>
      <c r="F325" s="10">
        <v>100.08375361898329</v>
      </c>
      <c r="G325" s="10">
        <v>1.3110431230087098</v>
      </c>
      <c r="H325" s="10">
        <f t="shared" si="7"/>
        <v>114.60005551452164</v>
      </c>
    </row>
    <row r="326" spans="1:8" x14ac:dyDescent="0.25">
      <c r="A326" s="18"/>
      <c r="B326" s="5">
        <f>DATE(YEAR(siječanj!B326),MONTH(siječanj!B326)+7,DAY(siječanj!B326))</f>
        <v>45508</v>
      </c>
      <c r="C326" s="8">
        <v>3.3645833333333299</v>
      </c>
      <c r="D326">
        <v>0.96028467802991435</v>
      </c>
      <c r="E326" s="6">
        <v>123.23230504402154</v>
      </c>
      <c r="F326" s="10">
        <v>101.76116459123536</v>
      </c>
      <c r="G326" s="10">
        <v>1.1413101482037513</v>
      </c>
      <c r="H326" s="10">
        <f t="shared" si="7"/>
        <v>118.33809437208242</v>
      </c>
    </row>
    <row r="327" spans="1:8" x14ac:dyDescent="0.25">
      <c r="A327" s="18"/>
      <c r="B327" s="5">
        <f>DATE(YEAR(siječanj!B327),MONTH(siječanj!B327)+7,DAY(siječanj!B327))</f>
        <v>45508</v>
      </c>
      <c r="C327" s="8">
        <v>3.375</v>
      </c>
      <c r="D327">
        <v>0.96028467802991435</v>
      </c>
      <c r="E327" s="6">
        <v>125.72108816163038</v>
      </c>
      <c r="F327" s="10">
        <v>103.74959623639124</v>
      </c>
      <c r="G327" s="10">
        <v>1.012631160709085</v>
      </c>
      <c r="H327" s="10">
        <f t="shared" si="7"/>
        <v>120.7280346668617</v>
      </c>
    </row>
    <row r="328" spans="1:8" x14ac:dyDescent="0.25">
      <c r="A328" s="18"/>
      <c r="B328" s="5">
        <f>DATE(YEAR(siječanj!B328),MONTH(siječanj!B328)+7,DAY(siječanj!B328))</f>
        <v>45508</v>
      </c>
      <c r="C328" s="8">
        <v>3.3854166666666701</v>
      </c>
      <c r="D328">
        <v>0.96028467802991435</v>
      </c>
      <c r="E328" s="6">
        <v>127.04920447372537</v>
      </c>
      <c r="F328" s="10">
        <v>104.7459937440985</v>
      </c>
      <c r="G328" s="10">
        <v>1.0263077223696266</v>
      </c>
      <c r="H328" s="10">
        <f t="shared" si="7"/>
        <v>122.00340441200812</v>
      </c>
    </row>
    <row r="329" spans="1:8" x14ac:dyDescent="0.25">
      <c r="A329" s="18"/>
      <c r="B329" s="5">
        <f>DATE(YEAR(siječanj!B329),MONTH(siječanj!B329)+7,DAY(siječanj!B329))</f>
        <v>45508</v>
      </c>
      <c r="C329" s="8">
        <v>3.3958333333333299</v>
      </c>
      <c r="D329">
        <v>0.96028467802991435</v>
      </c>
      <c r="E329" s="6">
        <v>128.92318195650066</v>
      </c>
      <c r="F329" s="10">
        <v>105.59606516471268</v>
      </c>
      <c r="G329" s="10">
        <v>1.0394937829464705</v>
      </c>
      <c r="H329" s="10">
        <f t="shared" si="7"/>
        <v>123.80295627569029</v>
      </c>
    </row>
    <row r="330" spans="1:8" x14ac:dyDescent="0.25">
      <c r="A330" s="18"/>
      <c r="B330" s="5">
        <f>DATE(YEAR(siječanj!B330),MONTH(siječanj!B330)+7,DAY(siječanj!B330))</f>
        <v>45508</v>
      </c>
      <c r="C330" s="8">
        <v>3.40625</v>
      </c>
      <c r="D330">
        <v>0.96028467802991435</v>
      </c>
      <c r="E330" s="6">
        <v>133.66902297727114</v>
      </c>
      <c r="F330" s="10">
        <v>106.73473857763832</v>
      </c>
      <c r="G330" s="10">
        <v>0.99930148491854909</v>
      </c>
      <c r="H330" s="10">
        <f t="shared" si="7"/>
        <v>128.36031469230204</v>
      </c>
    </row>
    <row r="331" spans="1:8" x14ac:dyDescent="0.25">
      <c r="A331" s="18"/>
      <c r="B331" s="5">
        <f>DATE(YEAR(siječanj!B331),MONTH(siječanj!B331)+7,DAY(siječanj!B331))</f>
        <v>45508</v>
      </c>
      <c r="C331" s="8">
        <v>3.4166666666666701</v>
      </c>
      <c r="D331">
        <v>0.96028467802991435</v>
      </c>
      <c r="E331" s="6">
        <v>138.70823492657445</v>
      </c>
      <c r="F331" s="10">
        <v>107.72987620933219</v>
      </c>
      <c r="G331" s="10">
        <v>0.99156837194899894</v>
      </c>
      <c r="H331" s="10">
        <f t="shared" si="7"/>
        <v>133.19939271656327</v>
      </c>
    </row>
    <row r="332" spans="1:8" x14ac:dyDescent="0.25">
      <c r="A332" s="18"/>
      <c r="B332" s="5">
        <f>DATE(YEAR(siječanj!B332),MONTH(siječanj!B332)+7,DAY(siječanj!B332))</f>
        <v>45508</v>
      </c>
      <c r="C332" s="8">
        <v>3.4270833333333299</v>
      </c>
      <c r="D332">
        <v>0.96028467802991435</v>
      </c>
      <c r="E332" s="6">
        <v>143.16922269068803</v>
      </c>
      <c r="F332" s="10">
        <v>108.30925054331011</v>
      </c>
      <c r="G332" s="10">
        <v>1.0306338458384021</v>
      </c>
      <c r="H332" s="10">
        <f t="shared" si="7"/>
        <v>137.48321091532046</v>
      </c>
    </row>
    <row r="333" spans="1:8" x14ac:dyDescent="0.25">
      <c r="A333" s="18"/>
      <c r="B333" s="5">
        <f>DATE(YEAR(siječanj!B333),MONTH(siječanj!B333)+7,DAY(siječanj!B333))</f>
        <v>45508</v>
      </c>
      <c r="C333" s="8">
        <v>3.4375</v>
      </c>
      <c r="D333">
        <v>0.96028467802991435</v>
      </c>
      <c r="E333" s="6">
        <v>146.44941320982073</v>
      </c>
      <c r="F333" s="10">
        <v>108.91227070059152</v>
      </c>
      <c r="G333" s="10">
        <v>1.0451190696101069</v>
      </c>
      <c r="H333" s="10">
        <f t="shared" si="7"/>
        <v>140.63312761186259</v>
      </c>
    </row>
    <row r="334" spans="1:8" x14ac:dyDescent="0.25">
      <c r="A334" s="18"/>
      <c r="B334" s="5">
        <f>DATE(YEAR(siječanj!B334),MONTH(siječanj!B334)+7,DAY(siječanj!B334))</f>
        <v>45508</v>
      </c>
      <c r="C334" s="8">
        <v>3.4479166666666701</v>
      </c>
      <c r="D334">
        <v>0.96028467802991435</v>
      </c>
      <c r="E334" s="6">
        <v>144.85555026504775</v>
      </c>
      <c r="F334" s="10">
        <v>109.80363112420943</v>
      </c>
      <c r="G334" s="10">
        <v>1.0670015682669738</v>
      </c>
      <c r="H334" s="10">
        <f t="shared" si="7"/>
        <v>139.10256544711746</v>
      </c>
    </row>
    <row r="335" spans="1:8" x14ac:dyDescent="0.25">
      <c r="A335" s="18"/>
      <c r="B335" s="5">
        <f>DATE(YEAR(siječanj!B335),MONTH(siječanj!B335)+7,DAY(siječanj!B335))</f>
        <v>45508</v>
      </c>
      <c r="C335" s="8">
        <v>3.4583333333333299</v>
      </c>
      <c r="D335">
        <v>0.96028467802991435</v>
      </c>
      <c r="E335" s="6">
        <v>147.62599990275095</v>
      </c>
      <c r="F335" s="10">
        <v>110.26863612266284</v>
      </c>
      <c r="G335" s="10">
        <v>1.0673440346227763</v>
      </c>
      <c r="H335" s="10">
        <f t="shared" si="7"/>
        <v>141.76298578545737</v>
      </c>
    </row>
    <row r="336" spans="1:8" x14ac:dyDescent="0.25">
      <c r="A336" s="18"/>
      <c r="B336" s="5">
        <f>DATE(YEAR(siječanj!B336),MONTH(siječanj!B336)+7,DAY(siječanj!B336))</f>
        <v>45508</v>
      </c>
      <c r="C336" s="8">
        <v>3.46875</v>
      </c>
      <c r="D336">
        <v>0.96028467802991435</v>
      </c>
      <c r="E336" s="6">
        <v>147.98330559578218</v>
      </c>
      <c r="F336" s="10">
        <v>110.49807630760318</v>
      </c>
      <c r="G336" s="10">
        <v>1.081396203996194</v>
      </c>
      <c r="H336" s="10">
        <f t="shared" si="7"/>
        <v>142.10610096784811</v>
      </c>
    </row>
    <row r="337" spans="1:8" x14ac:dyDescent="0.25">
      <c r="A337" s="18"/>
      <c r="B337" s="5">
        <f>DATE(YEAR(siječanj!B337),MONTH(siječanj!B337)+7,DAY(siječanj!B337))</f>
        <v>45508</v>
      </c>
      <c r="C337" s="8">
        <v>3.4791666666666701</v>
      </c>
      <c r="D337">
        <v>0.96028467802991435</v>
      </c>
      <c r="E337" s="6">
        <v>146.42020638492465</v>
      </c>
      <c r="F337" s="10">
        <v>110.70247947881448</v>
      </c>
      <c r="G337" s="10">
        <v>1.0692706838438315</v>
      </c>
      <c r="H337" s="10">
        <f t="shared" si="7"/>
        <v>140.60508074542099</v>
      </c>
    </row>
    <row r="338" spans="1:8" x14ac:dyDescent="0.25">
      <c r="A338" s="18"/>
      <c r="B338" s="5">
        <f>DATE(YEAR(siječanj!B338),MONTH(siječanj!B338)+7,DAY(siječanj!B338))</f>
        <v>45508</v>
      </c>
      <c r="C338" s="8">
        <v>3.4895833333333299</v>
      </c>
      <c r="D338">
        <v>0.96028467802991435</v>
      </c>
      <c r="E338" s="6">
        <v>144.32437035226653</v>
      </c>
      <c r="F338" s="10">
        <v>110.65512152294362</v>
      </c>
      <c r="G338" s="10">
        <v>1.080852676741179</v>
      </c>
      <c r="H338" s="10">
        <f t="shared" si="7"/>
        <v>138.59248151559638</v>
      </c>
    </row>
    <row r="339" spans="1:8" x14ac:dyDescent="0.25">
      <c r="A339" s="18"/>
      <c r="B339" s="5">
        <f>DATE(YEAR(siječanj!B339),MONTH(siječanj!B339)+7,DAY(siječanj!B339))</f>
        <v>45508</v>
      </c>
      <c r="C339" s="8">
        <v>3.5</v>
      </c>
      <c r="D339">
        <v>0.96028467802991435</v>
      </c>
      <c r="E339" s="6">
        <v>140.88350879309982</v>
      </c>
      <c r="F339" s="10">
        <v>109.47719222327858</v>
      </c>
      <c r="G339" s="10">
        <v>1.1153710804484598</v>
      </c>
      <c r="H339" s="10">
        <f t="shared" si="7"/>
        <v>135.28827488110647</v>
      </c>
    </row>
    <row r="340" spans="1:8" x14ac:dyDescent="0.25">
      <c r="A340" s="18"/>
      <c r="B340" s="5">
        <f>DATE(YEAR(siječanj!B340),MONTH(siječanj!B340)+7,DAY(siječanj!B340))</f>
        <v>45508</v>
      </c>
      <c r="C340" s="8">
        <v>3.5104166666666701</v>
      </c>
      <c r="D340">
        <v>0.96028467802991435</v>
      </c>
      <c r="E340" s="6">
        <v>135.00589049759498</v>
      </c>
      <c r="F340" s="10">
        <v>108.32906668059663</v>
      </c>
      <c r="G340" s="10">
        <v>1.130022014005202</v>
      </c>
      <c r="H340" s="10">
        <f t="shared" si="7"/>
        <v>129.64408808862487</v>
      </c>
    </row>
    <row r="341" spans="1:8" x14ac:dyDescent="0.25">
      <c r="A341" s="18"/>
      <c r="B341" s="5">
        <f>DATE(YEAR(siječanj!B341),MONTH(siječanj!B341)+7,DAY(siječanj!B341))</f>
        <v>45508</v>
      </c>
      <c r="C341" s="8">
        <v>3.5208333333333299</v>
      </c>
      <c r="D341">
        <v>0.96028467802991435</v>
      </c>
      <c r="E341" s="6">
        <v>130.91343295223439</v>
      </c>
      <c r="F341" s="10">
        <v>107.57848824758669</v>
      </c>
      <c r="G341" s="10">
        <v>1.0974788681758711</v>
      </c>
      <c r="H341" s="10">
        <f t="shared" si="7"/>
        <v>125.71416381232717</v>
      </c>
    </row>
    <row r="342" spans="1:8" x14ac:dyDescent="0.25">
      <c r="A342" s="18"/>
      <c r="B342" s="5">
        <f>DATE(YEAR(siječanj!B342),MONTH(siječanj!B342)+7,DAY(siječanj!B342))</f>
        <v>45508</v>
      </c>
      <c r="C342" s="8">
        <v>3.53125</v>
      </c>
      <c r="D342">
        <v>0.96028467802991435</v>
      </c>
      <c r="E342" s="6">
        <v>127.05258927276446</v>
      </c>
      <c r="F342" s="10">
        <v>106.78695817625439</v>
      </c>
      <c r="G342" s="10">
        <v>1.1507268691096642</v>
      </c>
      <c r="H342" s="10">
        <f t="shared" si="7"/>
        <v>122.00665478266357</v>
      </c>
    </row>
    <row r="343" spans="1:8" x14ac:dyDescent="0.25">
      <c r="A343" s="18"/>
      <c r="B343" s="5">
        <f>DATE(YEAR(siječanj!B343),MONTH(siječanj!B343)+7,DAY(siječanj!B343))</f>
        <v>45508</v>
      </c>
      <c r="C343" s="8">
        <v>3.5416666666666701</v>
      </c>
      <c r="D343">
        <v>0.96028467802991435</v>
      </c>
      <c r="E343" s="6">
        <v>124.91550007801874</v>
      </c>
      <c r="F343" s="10">
        <v>105.60213361599689</v>
      </c>
      <c r="G343" s="10">
        <v>1.1843747455060583</v>
      </c>
      <c r="H343" s="10">
        <f t="shared" si="7"/>
        <v>119.95444077336596</v>
      </c>
    </row>
    <row r="344" spans="1:8" x14ac:dyDescent="0.25">
      <c r="A344" s="18"/>
      <c r="B344" s="5">
        <f>DATE(YEAR(siječanj!B344),MONTH(siječanj!B344)+7,DAY(siječanj!B344))</f>
        <v>45508</v>
      </c>
      <c r="C344" s="8">
        <v>3.5520833333333299</v>
      </c>
      <c r="D344">
        <v>0.96028467802991435</v>
      </c>
      <c r="E344" s="6">
        <v>122.13727771984388</v>
      </c>
      <c r="F344" s="10">
        <v>105.05738385289646</v>
      </c>
      <c r="G344" s="10">
        <v>1.1319221501405987</v>
      </c>
      <c r="H344" s="10">
        <f t="shared" si="7"/>
        <v>117.2865564106505</v>
      </c>
    </row>
    <row r="345" spans="1:8" x14ac:dyDescent="0.25">
      <c r="A345" s="18"/>
      <c r="B345" s="5">
        <f>DATE(YEAR(siječanj!B345),MONTH(siječanj!B345)+7,DAY(siječanj!B345))</f>
        <v>45508</v>
      </c>
      <c r="C345" s="8">
        <v>3.5625</v>
      </c>
      <c r="D345">
        <v>0.96028467802991435</v>
      </c>
      <c r="E345" s="6">
        <v>118.44068794192351</v>
      </c>
      <c r="F345" s="10">
        <v>104.88098034517154</v>
      </c>
      <c r="G345" s="10">
        <v>1.0797391081455998</v>
      </c>
      <c r="H345" s="10">
        <f t="shared" si="7"/>
        <v>113.73677788595158</v>
      </c>
    </row>
    <row r="346" spans="1:8" x14ac:dyDescent="0.25">
      <c r="A346" s="18"/>
      <c r="B346" s="5">
        <f>DATE(YEAR(siječanj!B346),MONTH(siječanj!B346)+7,DAY(siječanj!B346))</f>
        <v>45508</v>
      </c>
      <c r="C346" s="8">
        <v>3.5729166666666701</v>
      </c>
      <c r="D346">
        <v>0.96028467802991435</v>
      </c>
      <c r="E346" s="6">
        <v>117.18449984114059</v>
      </c>
      <c r="F346" s="10">
        <v>104.21598861323984</v>
      </c>
      <c r="G346" s="10">
        <v>1.007975827427336</v>
      </c>
      <c r="H346" s="10">
        <f t="shared" si="7"/>
        <v>112.53047970004624</v>
      </c>
    </row>
    <row r="347" spans="1:8" x14ac:dyDescent="0.25">
      <c r="A347" s="18"/>
      <c r="B347" s="5">
        <f>DATE(YEAR(siječanj!B347),MONTH(siječanj!B347)+7,DAY(siječanj!B347))</f>
        <v>45508</v>
      </c>
      <c r="C347" s="8">
        <v>3.5833333333333299</v>
      </c>
      <c r="D347">
        <v>0.96028467802991435</v>
      </c>
      <c r="E347" s="6">
        <v>114.89125168636087</v>
      </c>
      <c r="F347" s="10">
        <v>103.61350123735085</v>
      </c>
      <c r="G347" s="10">
        <v>1.0160315209385546</v>
      </c>
      <c r="H347" s="10">
        <f t="shared" si="7"/>
        <v>110.3283086340909</v>
      </c>
    </row>
    <row r="348" spans="1:8" x14ac:dyDescent="0.25">
      <c r="A348" s="18"/>
      <c r="B348" s="5">
        <f>DATE(YEAR(siječanj!B348),MONTH(siječanj!B348)+7,DAY(siječanj!B348))</f>
        <v>45508</v>
      </c>
      <c r="C348" s="8">
        <v>3.59375</v>
      </c>
      <c r="D348">
        <v>0.96028467802991435</v>
      </c>
      <c r="E348" s="6">
        <v>115.59611268334285</v>
      </c>
      <c r="F348" s="10">
        <v>103.01992197436806</v>
      </c>
      <c r="G348" s="10">
        <v>1.0457045772506017</v>
      </c>
      <c r="H348" s="10">
        <f t="shared" si="7"/>
        <v>111.00517584963359</v>
      </c>
    </row>
    <row r="349" spans="1:8" x14ac:dyDescent="0.25">
      <c r="A349" s="18"/>
      <c r="B349" s="5">
        <f>DATE(YEAR(siječanj!B349),MONTH(siječanj!B349)+7,DAY(siječanj!B349))</f>
        <v>45508</v>
      </c>
      <c r="C349" s="8">
        <v>3.6041666666666701</v>
      </c>
      <c r="D349">
        <v>0.96028467802991435</v>
      </c>
      <c r="E349" s="6">
        <v>113.59034974977126</v>
      </c>
      <c r="F349" s="10">
        <v>102.76036915767395</v>
      </c>
      <c r="G349" s="10">
        <v>1.0190849952980181</v>
      </c>
      <c r="H349" s="10">
        <f t="shared" si="7"/>
        <v>109.07907243676446</v>
      </c>
    </row>
    <row r="350" spans="1:8" x14ac:dyDescent="0.25">
      <c r="A350" s="18"/>
      <c r="B350" s="5">
        <f>DATE(YEAR(siječanj!B350),MONTH(siječanj!B350)+7,DAY(siječanj!B350))</f>
        <v>45508</v>
      </c>
      <c r="C350" s="8">
        <v>3.6145833333333299</v>
      </c>
      <c r="D350">
        <v>0.96028467802991435</v>
      </c>
      <c r="E350" s="6">
        <v>112.10665585506091</v>
      </c>
      <c r="F350" s="10">
        <v>102.25263260369888</v>
      </c>
      <c r="G350" s="10">
        <v>1.0623948426422292</v>
      </c>
      <c r="H350" s="10">
        <f t="shared" si="7"/>
        <v>107.65430392278758</v>
      </c>
    </row>
    <row r="351" spans="1:8" x14ac:dyDescent="0.25">
      <c r="A351" s="18"/>
      <c r="B351" s="5">
        <f>DATE(YEAR(siječanj!B351),MONTH(siječanj!B351)+7,DAY(siječanj!B351))</f>
        <v>45508</v>
      </c>
      <c r="C351" s="8">
        <v>3.625</v>
      </c>
      <c r="D351">
        <v>0.96028467802991435</v>
      </c>
      <c r="E351" s="6">
        <v>110.13346779387174</v>
      </c>
      <c r="F351" s="10">
        <v>102.30305242243148</v>
      </c>
      <c r="G351" s="10">
        <v>1.0484310515541941</v>
      </c>
      <c r="H351" s="10">
        <f t="shared" si="7"/>
        <v>105.75948166075607</v>
      </c>
    </row>
    <row r="352" spans="1:8" x14ac:dyDescent="0.25">
      <c r="A352" s="18"/>
      <c r="B352" s="5">
        <f>DATE(YEAR(siječanj!B352),MONTH(siječanj!B352)+7,DAY(siječanj!B352))</f>
        <v>45508</v>
      </c>
      <c r="C352" s="8">
        <v>3.6354166666666701</v>
      </c>
      <c r="D352">
        <v>0.96028467802991435</v>
      </c>
      <c r="E352" s="6">
        <v>108.08222636538015</v>
      </c>
      <c r="F352" s="10">
        <v>102.03055886635912</v>
      </c>
      <c r="G352" s="10">
        <v>1.0343369017952961</v>
      </c>
      <c r="H352" s="10">
        <f t="shared" si="7"/>
        <v>103.7897059460354</v>
      </c>
    </row>
    <row r="353" spans="1:8" x14ac:dyDescent="0.25">
      <c r="A353" s="18"/>
      <c r="B353" s="5">
        <f>DATE(YEAR(siječanj!B353),MONTH(siječanj!B353)+7,DAY(siječanj!B353))</f>
        <v>45508</v>
      </c>
      <c r="C353" s="8">
        <v>3.6458333333333299</v>
      </c>
      <c r="D353">
        <v>0.96028467802991435</v>
      </c>
      <c r="E353" s="6">
        <v>108.58390186685779</v>
      </c>
      <c r="F353" s="10">
        <v>101.86181202212032</v>
      </c>
      <c r="G353" s="10">
        <v>1.1184267645650252</v>
      </c>
      <c r="H353" s="10">
        <f t="shared" si="7"/>
        <v>104.27145724344734</v>
      </c>
    </row>
    <row r="354" spans="1:8" x14ac:dyDescent="0.25">
      <c r="A354" s="18"/>
      <c r="B354" s="5">
        <f>DATE(YEAR(siječanj!B354),MONTH(siječanj!B354)+7,DAY(siječanj!B354))</f>
        <v>45508</v>
      </c>
      <c r="C354" s="8">
        <v>3.65625</v>
      </c>
      <c r="D354">
        <v>0.96028467802991435</v>
      </c>
      <c r="E354" s="6">
        <v>107.73356053202127</v>
      </c>
      <c r="F354" s="10">
        <v>101.9577424667782</v>
      </c>
      <c r="G354" s="10">
        <v>1.119542541917816</v>
      </c>
      <c r="H354" s="10">
        <f t="shared" si="7"/>
        <v>103.45488748850833</v>
      </c>
    </row>
    <row r="355" spans="1:8" x14ac:dyDescent="0.25">
      <c r="A355" s="18"/>
      <c r="B355" s="5">
        <f>DATE(YEAR(siječanj!B355),MONTH(siječanj!B355)+7,DAY(siječanj!B355))</f>
        <v>45508</v>
      </c>
      <c r="C355" s="8">
        <v>3.6666666666666701</v>
      </c>
      <c r="D355">
        <v>0.96028467802991435</v>
      </c>
      <c r="E355" s="6">
        <v>105.13115557371431</v>
      </c>
      <c r="F355" s="10">
        <v>101.55357165351411</v>
      </c>
      <c r="G355" s="10">
        <v>1.1847857053329995</v>
      </c>
      <c r="H355" s="10">
        <f t="shared" si="7"/>
        <v>100.95583788101708</v>
      </c>
    </row>
    <row r="356" spans="1:8" x14ac:dyDescent="0.25">
      <c r="A356" s="18"/>
      <c r="B356" s="5">
        <f>DATE(YEAR(siječanj!B356),MONTH(siječanj!B356)+7,DAY(siječanj!B356))</f>
        <v>45508</v>
      </c>
      <c r="C356" s="8">
        <v>3.6770833333333299</v>
      </c>
      <c r="D356">
        <v>0.96028467802991435</v>
      </c>
      <c r="E356" s="6">
        <v>104.22910712249461</v>
      </c>
      <c r="F356" s="10">
        <v>101.45234218579266</v>
      </c>
      <c r="G356" s="10">
        <v>1.240742504513352</v>
      </c>
      <c r="H356" s="10">
        <f t="shared" si="7"/>
        <v>100.08961457447019</v>
      </c>
    </row>
    <row r="357" spans="1:8" x14ac:dyDescent="0.25">
      <c r="A357" s="18"/>
      <c r="B357" s="5">
        <f>DATE(YEAR(siječanj!B357),MONTH(siječanj!B357)+7,DAY(siječanj!B357))</f>
        <v>45508</v>
      </c>
      <c r="C357" s="8">
        <v>3.6875</v>
      </c>
      <c r="D357">
        <v>0.96028467802991435</v>
      </c>
      <c r="E357" s="6">
        <v>104.79789131502228</v>
      </c>
      <c r="F357" s="10">
        <v>101.62498723227722</v>
      </c>
      <c r="G357" s="10">
        <v>1.3641298336716685</v>
      </c>
      <c r="H357" s="10">
        <f t="shared" si="7"/>
        <v>100.63580931966013</v>
      </c>
    </row>
    <row r="358" spans="1:8" x14ac:dyDescent="0.25">
      <c r="A358" s="18"/>
      <c r="B358" s="5">
        <f>DATE(YEAR(siječanj!B358),MONTH(siječanj!B358)+7,DAY(siječanj!B358))</f>
        <v>45508</v>
      </c>
      <c r="C358" s="8">
        <v>3.6979166666666701</v>
      </c>
      <c r="D358">
        <v>0.96028467802991435</v>
      </c>
      <c r="E358" s="6">
        <v>104.48811174788725</v>
      </c>
      <c r="F358" s="10">
        <v>101.70971141134231</v>
      </c>
      <c r="G358" s="10">
        <v>1.4783810440800413</v>
      </c>
      <c r="H358" s="10">
        <f t="shared" si="7"/>
        <v>100.33833274777362</v>
      </c>
    </row>
    <row r="359" spans="1:8" x14ac:dyDescent="0.25">
      <c r="A359" s="18"/>
      <c r="B359" s="5">
        <f>DATE(YEAR(siječanj!B359),MONTH(siječanj!B359)+7,DAY(siječanj!B359))</f>
        <v>45508</v>
      </c>
      <c r="C359" s="8">
        <v>3.7083333333333299</v>
      </c>
      <c r="D359">
        <v>0.96028467802991435</v>
      </c>
      <c r="E359" s="6">
        <v>106.43015768714602</v>
      </c>
      <c r="F359" s="10">
        <v>101.65436685073141</v>
      </c>
      <c r="G359" s="10">
        <v>1.4191056336842967</v>
      </c>
      <c r="H359" s="10">
        <f t="shared" si="7"/>
        <v>102.20324970727403</v>
      </c>
    </row>
    <row r="360" spans="1:8" x14ac:dyDescent="0.25">
      <c r="A360" s="18"/>
      <c r="B360" s="5">
        <f>DATE(YEAR(siječanj!B360),MONTH(siječanj!B360)+7,DAY(siječanj!B360))</f>
        <v>45508</v>
      </c>
      <c r="C360" s="8">
        <v>3.71875</v>
      </c>
      <c r="D360">
        <v>0.96028467802991435</v>
      </c>
      <c r="E360" s="6">
        <v>107.8355498974192</v>
      </c>
      <c r="F360" s="10">
        <v>101.98466322537375</v>
      </c>
      <c r="G360" s="10">
        <v>1.3476583052362865</v>
      </c>
      <c r="H360" s="10">
        <f t="shared" si="7"/>
        <v>103.55282631342196</v>
      </c>
    </row>
    <row r="361" spans="1:8" x14ac:dyDescent="0.25">
      <c r="A361" s="18"/>
      <c r="B361" s="5">
        <f>DATE(YEAR(siječanj!B361),MONTH(siječanj!B361)+7,DAY(siječanj!B361))</f>
        <v>45508</v>
      </c>
      <c r="C361" s="8">
        <v>3.7291666666666701</v>
      </c>
      <c r="D361">
        <v>0.96028467802991435</v>
      </c>
      <c r="E361" s="6">
        <v>110.39859264832744</v>
      </c>
      <c r="F361" s="10">
        <v>102.4006728003103</v>
      </c>
      <c r="G361" s="10">
        <v>1.6514569334289486</v>
      </c>
      <c r="H361" s="10">
        <f t="shared" si="7"/>
        <v>106.01407699625479</v>
      </c>
    </row>
    <row r="362" spans="1:8" x14ac:dyDescent="0.25">
      <c r="A362" s="18"/>
      <c r="B362" s="5">
        <f>DATE(YEAR(siječanj!B362),MONTH(siječanj!B362)+7,DAY(siječanj!B362))</f>
        <v>45508</v>
      </c>
      <c r="C362" s="8">
        <v>3.7395833333333299</v>
      </c>
      <c r="D362">
        <v>0.96028467802991435</v>
      </c>
      <c r="E362" s="6">
        <v>112.61436782783791</v>
      </c>
      <c r="F362" s="10">
        <v>102.94960626666244</v>
      </c>
      <c r="G362" s="10">
        <v>2.9600188321759702</v>
      </c>
      <c r="H362" s="10">
        <f t="shared" si="7"/>
        <v>108.14185195109768</v>
      </c>
    </row>
    <row r="363" spans="1:8" x14ac:dyDescent="0.25">
      <c r="A363" s="18"/>
      <c r="B363" s="5">
        <f>DATE(YEAR(siječanj!B363),MONTH(siječanj!B363)+7,DAY(siječanj!B363))</f>
        <v>45508</v>
      </c>
      <c r="C363" s="8">
        <v>3.75</v>
      </c>
      <c r="D363">
        <v>0.96028467802991435</v>
      </c>
      <c r="E363" s="6">
        <v>115.42796355308835</v>
      </c>
      <c r="F363" s="10">
        <v>103.39432494398712</v>
      </c>
      <c r="G363" s="10">
        <v>3.356307691762594</v>
      </c>
      <c r="H363" s="10">
        <f t="shared" si="7"/>
        <v>110.84370481622614</v>
      </c>
    </row>
    <row r="364" spans="1:8" x14ac:dyDescent="0.25">
      <c r="A364" s="18"/>
      <c r="B364" s="5">
        <f>DATE(YEAR(siječanj!B364),MONTH(siječanj!B364)+7,DAY(siječanj!B364))</f>
        <v>45508</v>
      </c>
      <c r="C364" s="8">
        <v>3.7604166666666701</v>
      </c>
      <c r="D364">
        <v>0.96028467802991435</v>
      </c>
      <c r="E364" s="6">
        <v>117.20086610816823</v>
      </c>
      <c r="F364" s="10">
        <v>104.00873785539613</v>
      </c>
      <c r="G364" s="10">
        <v>3.815265692703127</v>
      </c>
      <c r="H364" s="10">
        <f t="shared" si="7"/>
        <v>112.54619597550943</v>
      </c>
    </row>
    <row r="365" spans="1:8" x14ac:dyDescent="0.25">
      <c r="A365" s="18"/>
      <c r="B365" s="5">
        <f>DATE(YEAR(siječanj!B365),MONTH(siječanj!B365)+7,DAY(siječanj!B365))</f>
        <v>45508</v>
      </c>
      <c r="C365" s="8">
        <v>3.7708333333333299</v>
      </c>
      <c r="D365">
        <v>0.96028467802991435</v>
      </c>
      <c r="E365" s="6">
        <v>118.94456479450838</v>
      </c>
      <c r="F365" s="10">
        <v>104.521406073094</v>
      </c>
      <c r="G365" s="10">
        <v>5.2555909859041403</v>
      </c>
      <c r="H365" s="10">
        <f t="shared" si="7"/>
        <v>114.22064310710276</v>
      </c>
    </row>
    <row r="366" spans="1:8" x14ac:dyDescent="0.25">
      <c r="A366" s="18"/>
      <c r="B366" s="5">
        <f>DATE(YEAR(siječanj!B366),MONTH(siječanj!B366)+7,DAY(siječanj!B366))</f>
        <v>45508</v>
      </c>
      <c r="C366" s="8">
        <v>3.78125</v>
      </c>
      <c r="D366">
        <v>0.96028467802991435</v>
      </c>
      <c r="E366" s="6">
        <v>123.3930026894628</v>
      </c>
      <c r="F366" s="10">
        <v>105.11170347894023</v>
      </c>
      <c r="G366" s="10">
        <v>6.13119139815133</v>
      </c>
      <c r="H366" s="10">
        <f t="shared" si="7"/>
        <v>118.49240985879514</v>
      </c>
    </row>
    <row r="367" spans="1:8" x14ac:dyDescent="0.25">
      <c r="A367" s="18"/>
      <c r="B367" s="5">
        <f>DATE(YEAR(siječanj!B367),MONTH(siječanj!B367)+7,DAY(siječanj!B367))</f>
        <v>45508</v>
      </c>
      <c r="C367" s="8">
        <v>3.7916666666666701</v>
      </c>
      <c r="D367">
        <v>0.96028467802991435</v>
      </c>
      <c r="E367" s="6">
        <v>126.54402100002676</v>
      </c>
      <c r="F367" s="10">
        <v>105.36419822122154</v>
      </c>
      <c r="G367" s="10">
        <v>8.6281669364456945</v>
      </c>
      <c r="H367" s="10">
        <f t="shared" si="7"/>
        <v>121.51828446262142</v>
      </c>
    </row>
    <row r="368" spans="1:8" x14ac:dyDescent="0.25">
      <c r="A368" s="18"/>
      <c r="B368" s="5">
        <f>DATE(YEAR(siječanj!B368),MONTH(siječanj!B368)+7,DAY(siječanj!B368))</f>
        <v>45508</v>
      </c>
      <c r="C368" s="8">
        <v>3.8020833333333299</v>
      </c>
      <c r="D368">
        <v>0.96028467802991435</v>
      </c>
      <c r="E368" s="6">
        <v>128.63834249524007</v>
      </c>
      <c r="F368" s="10">
        <v>106.14304145445672</v>
      </c>
      <c r="G368" s="10">
        <v>12.035404907907997</v>
      </c>
      <c r="H368" s="10">
        <f t="shared" si="7"/>
        <v>123.52942930534346</v>
      </c>
    </row>
    <row r="369" spans="1:8" x14ac:dyDescent="0.25">
      <c r="A369" s="18"/>
      <c r="B369" s="5">
        <f>DATE(YEAR(siječanj!B369),MONTH(siječanj!B369)+7,DAY(siječanj!B369))</f>
        <v>45508</v>
      </c>
      <c r="C369" s="8">
        <v>3.8125</v>
      </c>
      <c r="D369">
        <v>0.96028467802991435</v>
      </c>
      <c r="E369" s="6">
        <v>132.47068488579993</v>
      </c>
      <c r="F369" s="10">
        <v>106.65041556460376</v>
      </c>
      <c r="G369" s="10">
        <v>21.003415606434132</v>
      </c>
      <c r="H369" s="10">
        <f t="shared" si="7"/>
        <v>127.20956898396263</v>
      </c>
    </row>
    <row r="370" spans="1:8" x14ac:dyDescent="0.25">
      <c r="A370" s="18"/>
      <c r="B370" s="5">
        <f>DATE(YEAR(siječanj!B370),MONTH(siječanj!B370)+7,DAY(siječanj!B370))</f>
        <v>45508</v>
      </c>
      <c r="C370" s="8">
        <v>3.8229166666666701</v>
      </c>
      <c r="D370">
        <v>0.96028467802991435</v>
      </c>
      <c r="E370" s="6">
        <v>135.55010114763752</v>
      </c>
      <c r="F370" s="10">
        <v>107.16154693219211</v>
      </c>
      <c r="G370" s="10">
        <v>41.063946105612807</v>
      </c>
      <c r="H370" s="10">
        <f t="shared" si="7"/>
        <v>130.16668523748143</v>
      </c>
    </row>
    <row r="371" spans="1:8" x14ac:dyDescent="0.25">
      <c r="A371" s="18"/>
      <c r="B371" s="5">
        <f>DATE(YEAR(siječanj!B371),MONTH(siječanj!B371)+7,DAY(siječanj!B371))</f>
        <v>45508</v>
      </c>
      <c r="C371" s="8">
        <v>3.8333333333333299</v>
      </c>
      <c r="D371">
        <v>0.96028467802991435</v>
      </c>
      <c r="E371" s="6">
        <v>139.78729309406302</v>
      </c>
      <c r="F371" s="10">
        <v>107.13500908200832</v>
      </c>
      <c r="G371" s="10">
        <v>105.50866979597984</v>
      </c>
      <c r="H371" s="10">
        <f t="shared" si="7"/>
        <v>134.23559574150556</v>
      </c>
    </row>
    <row r="372" spans="1:8" x14ac:dyDescent="0.25">
      <c r="A372" s="18"/>
      <c r="B372" s="5">
        <f>DATE(YEAR(siječanj!B372),MONTH(siječanj!B372)+7,DAY(siječanj!B372))</f>
        <v>45508</v>
      </c>
      <c r="C372" s="8">
        <v>3.84375</v>
      </c>
      <c r="D372">
        <v>0.96028467802991435</v>
      </c>
      <c r="E372" s="6">
        <v>142.73897679548207</v>
      </c>
      <c r="F372" s="10">
        <v>107.51181964971011</v>
      </c>
      <c r="G372" s="10">
        <v>211.16229785802199</v>
      </c>
      <c r="H372" s="10">
        <f t="shared" si="7"/>
        <v>137.07005237436891</v>
      </c>
    </row>
    <row r="373" spans="1:8" x14ac:dyDescent="0.25">
      <c r="A373" s="18"/>
      <c r="B373" s="5">
        <f>DATE(YEAR(siječanj!B373),MONTH(siječanj!B373)+7,DAY(siječanj!B373))</f>
        <v>45508</v>
      </c>
      <c r="C373" s="8">
        <v>3.8541666666666701</v>
      </c>
      <c r="D373">
        <v>0.96028467802991435</v>
      </c>
      <c r="E373" s="6">
        <v>146.53772049817141</v>
      </c>
      <c r="F373" s="10">
        <v>107.4226847509574</v>
      </c>
      <c r="G373" s="10">
        <v>279.67131998719776</v>
      </c>
      <c r="H373" s="10">
        <f t="shared" si="7"/>
        <v>140.71792774782412</v>
      </c>
    </row>
    <row r="374" spans="1:8" x14ac:dyDescent="0.25">
      <c r="A374" s="18"/>
      <c r="B374" s="5">
        <f>DATE(YEAR(siječanj!B374),MONTH(siječanj!B374)+7,DAY(siječanj!B374))</f>
        <v>45508</v>
      </c>
      <c r="C374" s="8">
        <v>3.8645833333333299</v>
      </c>
      <c r="D374">
        <v>0.96028467802991435</v>
      </c>
      <c r="E374" s="6">
        <v>146.02601475814393</v>
      </c>
      <c r="F374" s="10">
        <v>106.66008608356955</v>
      </c>
      <c r="G374" s="10">
        <v>308.12688172729901</v>
      </c>
      <c r="H374" s="10">
        <f t="shared" si="7"/>
        <v>140.22654456601578</v>
      </c>
    </row>
    <row r="375" spans="1:8" x14ac:dyDescent="0.25">
      <c r="A375" s="18"/>
      <c r="B375" s="5">
        <f>DATE(YEAR(siječanj!B375),MONTH(siječanj!B375)+7,DAY(siječanj!B375))</f>
        <v>45508</v>
      </c>
      <c r="C375" s="8">
        <v>3.875</v>
      </c>
      <c r="D375">
        <v>0.96028467802991435</v>
      </c>
      <c r="E375" s="6">
        <v>144.14041465392299</v>
      </c>
      <c r="F375" s="10">
        <v>105.37220087661545</v>
      </c>
      <c r="G375" s="10">
        <v>311.7929779468393</v>
      </c>
      <c r="H375" s="10">
        <f t="shared" si="7"/>
        <v>138.41583167704079</v>
      </c>
    </row>
    <row r="376" spans="1:8" x14ac:dyDescent="0.25">
      <c r="A376" s="18"/>
      <c r="B376" s="5">
        <f>DATE(YEAR(siječanj!B376),MONTH(siječanj!B376)+7,DAY(siječanj!B376))</f>
        <v>45508</v>
      </c>
      <c r="C376" s="8">
        <v>3.8854166666666701</v>
      </c>
      <c r="D376">
        <v>0.96028467802991435</v>
      </c>
      <c r="E376" s="6">
        <v>149.95466084002442</v>
      </c>
      <c r="F376" s="10">
        <v>104.08265191906963</v>
      </c>
      <c r="G376" s="10">
        <v>313.44241763900516</v>
      </c>
      <c r="H376" s="10">
        <f t="shared" si="7"/>
        <v>143.99916320384784</v>
      </c>
    </row>
    <row r="377" spans="1:8" x14ac:dyDescent="0.25">
      <c r="A377" s="18"/>
      <c r="B377" s="5">
        <f>DATE(YEAR(siječanj!B377),MONTH(siječanj!B377)+7,DAY(siječanj!B377))</f>
        <v>45508</v>
      </c>
      <c r="C377" s="8">
        <v>3.8958333333333299</v>
      </c>
      <c r="D377">
        <v>0.96028467802991435</v>
      </c>
      <c r="E377" s="6">
        <v>152.18927560405541</v>
      </c>
      <c r="F377" s="10">
        <v>102.76921667936176</v>
      </c>
      <c r="G377" s="10">
        <v>313.07608460664818</v>
      </c>
      <c r="H377" s="10">
        <f t="shared" si="7"/>
        <v>146.14502952304625</v>
      </c>
    </row>
    <row r="378" spans="1:8" x14ac:dyDescent="0.25">
      <c r="A378" s="18"/>
      <c r="B378" s="5">
        <f>DATE(YEAR(siječanj!B378),MONTH(siječanj!B378)+7,DAY(siječanj!B378))</f>
        <v>45508</v>
      </c>
      <c r="C378" s="8">
        <v>3.90625</v>
      </c>
      <c r="D378">
        <v>0.96028467802991435</v>
      </c>
      <c r="E378" s="6">
        <v>153.18296588800658</v>
      </c>
      <c r="F378" s="10">
        <v>101.02677023317094</v>
      </c>
      <c r="G378" s="10">
        <v>312.92781210488943</v>
      </c>
      <c r="H378" s="10">
        <f t="shared" si="7"/>
        <v>147.09925507743176</v>
      </c>
    </row>
    <row r="379" spans="1:8" x14ac:dyDescent="0.25">
      <c r="A379" s="18"/>
      <c r="B379" s="5">
        <f>DATE(YEAR(siječanj!B379),MONTH(siječanj!B379)+7,DAY(siječanj!B379))</f>
        <v>45508</v>
      </c>
      <c r="C379" s="8">
        <v>3.9166666666666701</v>
      </c>
      <c r="D379">
        <v>0.96028467802991435</v>
      </c>
      <c r="E379" s="6">
        <v>152.43293580713757</v>
      </c>
      <c r="F379" s="10">
        <v>98.657034469219923</v>
      </c>
      <c r="G379" s="10">
        <v>309.4302337617188</v>
      </c>
      <c r="H379" s="10">
        <f t="shared" si="7"/>
        <v>146.3790126827117</v>
      </c>
    </row>
    <row r="380" spans="1:8" x14ac:dyDescent="0.25">
      <c r="A380" s="18"/>
      <c r="B380" s="5">
        <f>DATE(YEAR(siječanj!B380),MONTH(siječanj!B380)+7,DAY(siječanj!B380))</f>
        <v>45508</v>
      </c>
      <c r="C380" s="8">
        <v>3.9270833333333299</v>
      </c>
      <c r="D380">
        <v>0.96028467802991435</v>
      </c>
      <c r="E380" s="6">
        <v>144.57605159295508</v>
      </c>
      <c r="F380" s="10">
        <v>96.394709119294987</v>
      </c>
      <c r="G380" s="10">
        <v>306.29309349888331</v>
      </c>
      <c r="H380" s="10">
        <f t="shared" si="7"/>
        <v>138.83416715477716</v>
      </c>
    </row>
    <row r="381" spans="1:8" x14ac:dyDescent="0.25">
      <c r="A381" s="18"/>
      <c r="B381" s="5">
        <f>DATE(YEAR(siječanj!B381),MONTH(siječanj!B381)+7,DAY(siječanj!B381))</f>
        <v>45508</v>
      </c>
      <c r="C381" s="8">
        <v>3.9375</v>
      </c>
      <c r="D381">
        <v>0.96028467802991435</v>
      </c>
      <c r="E381" s="6">
        <v>137.02530003433745</v>
      </c>
      <c r="F381" s="10">
        <v>93.897053967524798</v>
      </c>
      <c r="G381" s="10">
        <v>304.89342445171263</v>
      </c>
      <c r="H381" s="10">
        <f t="shared" si="7"/>
        <v>131.58329612542616</v>
      </c>
    </row>
    <row r="382" spans="1:8" x14ac:dyDescent="0.25">
      <c r="A382" s="18"/>
      <c r="B382" s="5">
        <f>DATE(YEAR(siječanj!B382),MONTH(siječanj!B382)+7,DAY(siječanj!B382))</f>
        <v>45508</v>
      </c>
      <c r="C382" s="8">
        <v>3.9479166666666701</v>
      </c>
      <c r="D382">
        <v>0.96028467802991435</v>
      </c>
      <c r="E382" s="6">
        <v>125.45071810039593</v>
      </c>
      <c r="F382" s="10">
        <v>91.509437825304104</v>
      </c>
      <c r="G382" s="10">
        <v>304.29058421643151</v>
      </c>
      <c r="H382" s="10">
        <f t="shared" si="7"/>
        <v>120.46840243966025</v>
      </c>
    </row>
    <row r="383" spans="1:8" x14ac:dyDescent="0.25">
      <c r="A383" s="18"/>
      <c r="B383" s="5">
        <f>DATE(YEAR(siječanj!B383),MONTH(siječanj!B383)+7,DAY(siječanj!B383))</f>
        <v>45508</v>
      </c>
      <c r="C383" s="8">
        <v>3.9583333333333299</v>
      </c>
      <c r="D383">
        <v>0.96028467802991435</v>
      </c>
      <c r="E383" s="6">
        <v>113.84587103757929</v>
      </c>
      <c r="F383" s="10">
        <v>88.913612901835933</v>
      </c>
      <c r="G383" s="10">
        <v>296.21491940047594</v>
      </c>
      <c r="H383" s="10">
        <f t="shared" si="7"/>
        <v>109.32444561435697</v>
      </c>
    </row>
    <row r="384" spans="1:8" x14ac:dyDescent="0.25">
      <c r="A384" s="18"/>
      <c r="B384" s="5">
        <f>DATE(YEAR(siječanj!B384),MONTH(siječanj!B384)+7,DAY(siječanj!B384))</f>
        <v>45508</v>
      </c>
      <c r="C384" s="8">
        <v>3.96875</v>
      </c>
      <c r="D384">
        <v>0.96028467802991435</v>
      </c>
      <c r="E384" s="6">
        <v>104.23466272569179</v>
      </c>
      <c r="F384" s="10">
        <v>86.618392037723268</v>
      </c>
      <c r="G384" s="10">
        <v>295.11849442045587</v>
      </c>
      <c r="H384" s="10">
        <f t="shared" si="7"/>
        <v>100.09494953509765</v>
      </c>
    </row>
    <row r="385" spans="1:8" x14ac:dyDescent="0.25">
      <c r="A385" s="18"/>
      <c r="B385" s="5">
        <f>DATE(YEAR(siječanj!B385),MONTH(siječanj!B385)+7,DAY(siječanj!B385))</f>
        <v>45508</v>
      </c>
      <c r="C385" s="8">
        <v>3.9791666666666701</v>
      </c>
      <c r="D385">
        <v>0.96028467802991435</v>
      </c>
      <c r="E385" s="6">
        <v>94.573252966396865</v>
      </c>
      <c r="F385" s="10">
        <v>84.744436896301536</v>
      </c>
      <c r="G385" s="10">
        <v>291.34489701753824</v>
      </c>
      <c r="H385" s="10">
        <f t="shared" si="7"/>
        <v>90.81724577507805</v>
      </c>
    </row>
    <row r="386" spans="1:8" ht="15.75" thickBot="1" x14ac:dyDescent="0.3">
      <c r="A386" s="18"/>
      <c r="B386" s="5">
        <f>DATE(YEAR(siječanj!B386),MONTH(siječanj!B386)+7,DAY(siječanj!B386))</f>
        <v>45508</v>
      </c>
      <c r="C386" s="8">
        <v>3.9895833333333299</v>
      </c>
      <c r="D386">
        <v>0.96028467802991435</v>
      </c>
      <c r="E386" s="6">
        <v>87.302873131385311</v>
      </c>
      <c r="F386" s="10">
        <v>83.097814850104712</v>
      </c>
      <c r="G386" s="10">
        <v>291.1154356401309</v>
      </c>
      <c r="H386" s="10">
        <f t="shared" si="7"/>
        <v>83.835611416058811</v>
      </c>
    </row>
    <row r="387" spans="1:8" x14ac:dyDescent="0.25">
      <c r="A387" s="17">
        <f t="shared" ref="A387" si="8">A291+1</f>
        <v>218</v>
      </c>
      <c r="B387" s="5">
        <f>DATE(YEAR(siječanj!B387),MONTH(siječanj!B387)+7,DAY(siječanj!B387))</f>
        <v>45509</v>
      </c>
      <c r="C387" s="8">
        <v>4</v>
      </c>
      <c r="D387">
        <v>0.96041003211595866</v>
      </c>
      <c r="E387" s="6">
        <v>86.741376849685281</v>
      </c>
      <c r="F387" s="10">
        <v>81.32209106473357</v>
      </c>
      <c r="G387" s="10">
        <v>281.59126614505954</v>
      </c>
      <c r="H387" s="10">
        <f t="shared" si="7"/>
        <v>83.30728852598871</v>
      </c>
    </row>
    <row r="388" spans="1:8" x14ac:dyDescent="0.25">
      <c r="A388" s="18"/>
      <c r="B388" s="5">
        <f>DATE(YEAR(siječanj!B388),MONTH(siječanj!B388)+7,DAY(siječanj!B388))</f>
        <v>45509</v>
      </c>
      <c r="C388" s="8">
        <v>4.0104166666666696</v>
      </c>
      <c r="D388">
        <v>0.96041003211595866</v>
      </c>
      <c r="E388" s="6">
        <v>80.986193682391118</v>
      </c>
      <c r="F388" s="10">
        <v>80.008008492122869</v>
      </c>
      <c r="G388" s="10">
        <v>279.2336104006132</v>
      </c>
      <c r="H388" s="10">
        <f t="shared" ref="H388:H451" si="9">D388*E388</f>
        <v>77.779952875454498</v>
      </c>
    </row>
    <row r="389" spans="1:8" x14ac:dyDescent="0.25">
      <c r="A389" s="18"/>
      <c r="B389" s="5">
        <f>DATE(YEAR(siječanj!B389),MONTH(siječanj!B389)+7,DAY(siječanj!B389))</f>
        <v>45509</v>
      </c>
      <c r="C389" s="8">
        <v>4.0208333333333304</v>
      </c>
      <c r="D389">
        <v>0.96041003211595866</v>
      </c>
      <c r="E389" s="6">
        <v>75.737769620138636</v>
      </c>
      <c r="F389" s="10">
        <v>79.148923014255161</v>
      </c>
      <c r="G389" s="10">
        <v>278.87048771537206</v>
      </c>
      <c r="H389" s="10">
        <f t="shared" si="9"/>
        <v>72.739313753268419</v>
      </c>
    </row>
    <row r="390" spans="1:8" x14ac:dyDescent="0.25">
      <c r="A390" s="18"/>
      <c r="B390" s="5">
        <f>DATE(YEAR(siječanj!B390),MONTH(siječanj!B390)+7,DAY(siječanj!B390))</f>
        <v>45509</v>
      </c>
      <c r="C390" s="8">
        <v>4.03125</v>
      </c>
      <c r="D390">
        <v>0.96041003211595866</v>
      </c>
      <c r="E390" s="6">
        <v>71.955732142459041</v>
      </c>
      <c r="F390" s="10">
        <v>78.295851917031385</v>
      </c>
      <c r="G390" s="10">
        <v>277.74118374943845</v>
      </c>
      <c r="H390" s="10">
        <f t="shared" si="9"/>
        <v>69.107007017866408</v>
      </c>
    </row>
    <row r="391" spans="1:8" x14ac:dyDescent="0.25">
      <c r="A391" s="18"/>
      <c r="B391" s="5">
        <f>DATE(YEAR(siječanj!B391),MONTH(siječanj!B391)+7,DAY(siječanj!B391))</f>
        <v>45509</v>
      </c>
      <c r="C391" s="8">
        <v>4.0416666666666696</v>
      </c>
      <c r="D391">
        <v>0.96041003211595866</v>
      </c>
      <c r="E391" s="6">
        <v>70.063920168327698</v>
      </c>
      <c r="F391" s="10">
        <v>81.567976037396789</v>
      </c>
      <c r="G391" s="10">
        <v>276.88209468125007</v>
      </c>
      <c r="H391" s="10">
        <f t="shared" si="9"/>
        <v>67.290091819033563</v>
      </c>
    </row>
    <row r="392" spans="1:8" x14ac:dyDescent="0.25">
      <c r="A392" s="18"/>
      <c r="B392" s="5">
        <f>DATE(YEAR(siječanj!B392),MONTH(siječanj!B392)+7,DAY(siječanj!B392))</f>
        <v>45509</v>
      </c>
      <c r="C392" s="8">
        <v>4.0520833333333304</v>
      </c>
      <c r="D392">
        <v>0.96041003211595866</v>
      </c>
      <c r="E392" s="6">
        <v>67.925228736831613</v>
      </c>
      <c r="F392" s="10">
        <v>80.978068441743474</v>
      </c>
      <c r="G392" s="10">
        <v>279.60693406455403</v>
      </c>
      <c r="H392" s="10">
        <f t="shared" si="9"/>
        <v>65.236071112624288</v>
      </c>
    </row>
    <row r="393" spans="1:8" x14ac:dyDescent="0.25">
      <c r="A393" s="18"/>
      <c r="B393" s="5">
        <f>DATE(YEAR(siječanj!B393),MONTH(siječanj!B393)+7,DAY(siječanj!B393))</f>
        <v>45509</v>
      </c>
      <c r="C393" s="8">
        <v>4.0625</v>
      </c>
      <c r="D393">
        <v>0.96041003211595866</v>
      </c>
      <c r="E393" s="6">
        <v>66.503122418465054</v>
      </c>
      <c r="F393" s="10">
        <v>80.276580773134526</v>
      </c>
      <c r="G393" s="10">
        <v>279.31328794238908</v>
      </c>
      <c r="H393" s="10">
        <f t="shared" si="9"/>
        <v>63.870265937729556</v>
      </c>
    </row>
    <row r="394" spans="1:8" x14ac:dyDescent="0.25">
      <c r="A394" s="18"/>
      <c r="B394" s="5">
        <f>DATE(YEAR(siječanj!B394),MONTH(siječanj!B394)+7,DAY(siječanj!B394))</f>
        <v>45509</v>
      </c>
      <c r="C394" s="8">
        <v>4.0729166666666696</v>
      </c>
      <c r="D394">
        <v>0.96041003211595866</v>
      </c>
      <c r="E394" s="6">
        <v>63.417732749997214</v>
      </c>
      <c r="F394" s="10">
        <v>79.58217896663291</v>
      </c>
      <c r="G394" s="10">
        <v>279.27882253085687</v>
      </c>
      <c r="H394" s="10">
        <f t="shared" si="9"/>
        <v>60.907026747146105</v>
      </c>
    </row>
    <row r="395" spans="1:8" x14ac:dyDescent="0.25">
      <c r="A395" s="18"/>
      <c r="B395" s="5">
        <f>DATE(YEAR(siječanj!B395),MONTH(siječanj!B395)+7,DAY(siječanj!B395))</f>
        <v>45509</v>
      </c>
      <c r="C395" s="8">
        <v>4.0833333333333304</v>
      </c>
      <c r="D395">
        <v>0.96041003211595866</v>
      </c>
      <c r="E395" s="6">
        <v>62.763699905572267</v>
      </c>
      <c r="F395" s="10">
        <v>78.921404654357772</v>
      </c>
      <c r="G395" s="10">
        <v>278.20348693267368</v>
      </c>
      <c r="H395" s="10">
        <f t="shared" si="9"/>
        <v>60.278887042027051</v>
      </c>
    </row>
    <row r="396" spans="1:8" x14ac:dyDescent="0.25">
      <c r="A396" s="18"/>
      <c r="B396" s="5">
        <f>DATE(YEAR(siječanj!B396),MONTH(siječanj!B396)+7,DAY(siječanj!B396))</f>
        <v>45509</v>
      </c>
      <c r="C396" s="8">
        <v>4.09375</v>
      </c>
      <c r="D396">
        <v>0.96041003211595866</v>
      </c>
      <c r="E396" s="6">
        <v>62.410863920966413</v>
      </c>
      <c r="F396" s="10">
        <v>78.393068039128764</v>
      </c>
      <c r="G396" s="10">
        <v>278.56227899394071</v>
      </c>
      <c r="H396" s="10">
        <f t="shared" si="9"/>
        <v>59.940019822720082</v>
      </c>
    </row>
    <row r="397" spans="1:8" x14ac:dyDescent="0.25">
      <c r="A397" s="18"/>
      <c r="B397" s="5">
        <f>DATE(YEAR(siječanj!B397),MONTH(siječanj!B397)+7,DAY(siječanj!B397))</f>
        <v>45509</v>
      </c>
      <c r="C397" s="8">
        <v>4.1041666666666696</v>
      </c>
      <c r="D397">
        <v>0.96041003211595866</v>
      </c>
      <c r="E397" s="6">
        <v>61.062262430640466</v>
      </c>
      <c r="F397" s="10">
        <v>78.039157962554015</v>
      </c>
      <c r="G397" s="10">
        <v>278.61057998465418</v>
      </c>
      <c r="H397" s="10">
        <f t="shared" si="9"/>
        <v>58.644809422084506</v>
      </c>
    </row>
    <row r="398" spans="1:8" x14ac:dyDescent="0.25">
      <c r="A398" s="18"/>
      <c r="B398" s="5">
        <f>DATE(YEAR(siječanj!B398),MONTH(siječanj!B398)+7,DAY(siječanj!B398))</f>
        <v>45509</v>
      </c>
      <c r="C398" s="8">
        <v>4.1145833333333304</v>
      </c>
      <c r="D398">
        <v>0.96041003211595866</v>
      </c>
      <c r="E398" s="6">
        <v>60.249844640437935</v>
      </c>
      <c r="F398" s="10">
        <v>77.474199513331314</v>
      </c>
      <c r="G398" s="10">
        <v>278.5237659273302</v>
      </c>
      <c r="H398" s="10">
        <f t="shared" si="9"/>
        <v>57.864555226104514</v>
      </c>
    </row>
    <row r="399" spans="1:8" x14ac:dyDescent="0.25">
      <c r="A399" s="18"/>
      <c r="B399" s="5">
        <f>DATE(YEAR(siječanj!B399),MONTH(siječanj!B399)+7,DAY(siječanj!B399))</f>
        <v>45509</v>
      </c>
      <c r="C399" s="8">
        <v>4.125</v>
      </c>
      <c r="D399">
        <v>0.96041003211595866</v>
      </c>
      <c r="E399" s="6">
        <v>61.215868256959695</v>
      </c>
      <c r="F399" s="10">
        <v>77.243605416788228</v>
      </c>
      <c r="G399" s="10">
        <v>278.14427334148269</v>
      </c>
      <c r="H399" s="10">
        <f t="shared" si="9"/>
        <v>58.792333998672952</v>
      </c>
    </row>
    <row r="400" spans="1:8" x14ac:dyDescent="0.25">
      <c r="A400" s="18"/>
      <c r="B400" s="5">
        <f>DATE(YEAR(siječanj!B400),MONTH(siječanj!B400)+7,DAY(siječanj!B400))</f>
        <v>45509</v>
      </c>
      <c r="C400" s="8">
        <v>4.1354166666666696</v>
      </c>
      <c r="D400">
        <v>0.96041003211595866</v>
      </c>
      <c r="E400" s="6">
        <v>61.101357598580833</v>
      </c>
      <c r="F400" s="10">
        <v>77.004066832544552</v>
      </c>
      <c r="G400" s="10">
        <v>277.96986071306924</v>
      </c>
      <c r="H400" s="10">
        <f t="shared" si="9"/>
        <v>58.682356813581691</v>
      </c>
    </row>
    <row r="401" spans="1:8" x14ac:dyDescent="0.25">
      <c r="A401" s="18"/>
      <c r="B401" s="5">
        <f>DATE(YEAR(siječanj!B401),MONTH(siječanj!B401)+7,DAY(siječanj!B401))</f>
        <v>45509</v>
      </c>
      <c r="C401" s="8">
        <v>4.1458333333333304</v>
      </c>
      <c r="D401">
        <v>0.96041003211595866</v>
      </c>
      <c r="E401" s="6">
        <v>60.185161968378928</v>
      </c>
      <c r="F401" s="10">
        <v>76.805305867440168</v>
      </c>
      <c r="G401" s="10">
        <v>277.58361826917206</v>
      </c>
      <c r="H401" s="10">
        <f t="shared" si="9"/>
        <v>57.802433338954977</v>
      </c>
    </row>
    <row r="402" spans="1:8" x14ac:dyDescent="0.25">
      <c r="A402" s="18"/>
      <c r="B402" s="5">
        <f>DATE(YEAR(siječanj!B402),MONTH(siječanj!B402)+7,DAY(siječanj!B402))</f>
        <v>45509</v>
      </c>
      <c r="C402" s="8">
        <v>4.15625</v>
      </c>
      <c r="D402">
        <v>0.96041003211595866</v>
      </c>
      <c r="E402" s="6">
        <v>59.707122907818388</v>
      </c>
      <c r="F402" s="10">
        <v>76.604196340564343</v>
      </c>
      <c r="G402" s="10">
        <v>277.58411541452529</v>
      </c>
      <c r="H402" s="10">
        <f t="shared" si="9"/>
        <v>57.343319829449349</v>
      </c>
    </row>
    <row r="403" spans="1:8" x14ac:dyDescent="0.25">
      <c r="A403" s="18"/>
      <c r="B403" s="5">
        <f>DATE(YEAR(siječanj!B403),MONTH(siječanj!B403)+7,DAY(siječanj!B403))</f>
        <v>45509</v>
      </c>
      <c r="C403" s="8">
        <v>4.1666666666666696</v>
      </c>
      <c r="D403">
        <v>0.96041003211595866</v>
      </c>
      <c r="E403" s="6">
        <v>59.459623643002246</v>
      </c>
      <c r="F403" s="10">
        <v>76.416980099184912</v>
      </c>
      <c r="G403" s="10">
        <v>280.9316979453651</v>
      </c>
      <c r="H403" s="10">
        <f t="shared" si="9"/>
        <v>57.105619052578604</v>
      </c>
    </row>
    <row r="404" spans="1:8" x14ac:dyDescent="0.25">
      <c r="A404" s="18"/>
      <c r="B404" s="5">
        <f>DATE(YEAR(siječanj!B404),MONTH(siječanj!B404)+7,DAY(siječanj!B404))</f>
        <v>45509</v>
      </c>
      <c r="C404" s="8">
        <v>4.1770833333333304</v>
      </c>
      <c r="D404">
        <v>0.96041003211595866</v>
      </c>
      <c r="E404" s="6">
        <v>59.68325982824657</v>
      </c>
      <c r="F404" s="10">
        <v>76.092056068999398</v>
      </c>
      <c r="G404" s="10">
        <v>282.83276207875531</v>
      </c>
      <c r="H404" s="10">
        <f t="shared" si="9"/>
        <v>57.320401488431393</v>
      </c>
    </row>
    <row r="405" spans="1:8" x14ac:dyDescent="0.25">
      <c r="A405" s="18"/>
      <c r="B405" s="5">
        <f>DATE(YEAR(siječanj!B405),MONTH(siječanj!B405)+7,DAY(siječanj!B405))</f>
        <v>45509</v>
      </c>
      <c r="C405" s="8">
        <v>4.1875</v>
      </c>
      <c r="D405">
        <v>0.96041003211595866</v>
      </c>
      <c r="E405" s="6">
        <v>59.751685979650389</v>
      </c>
      <c r="F405" s="10">
        <v>76.015332378489973</v>
      </c>
      <c r="G405" s="10">
        <v>289.96441936083346</v>
      </c>
      <c r="H405" s="10">
        <f t="shared" si="9"/>
        <v>57.386118650698705</v>
      </c>
    </row>
    <row r="406" spans="1:8" x14ac:dyDescent="0.25">
      <c r="A406" s="18"/>
      <c r="B406" s="5">
        <f>DATE(YEAR(siječanj!B406),MONTH(siječanj!B406)+7,DAY(siječanj!B406))</f>
        <v>45509</v>
      </c>
      <c r="C406" s="8">
        <v>4.1979166666666696</v>
      </c>
      <c r="D406">
        <v>0.96041003211595866</v>
      </c>
      <c r="E406" s="6">
        <v>61.192889068141312</v>
      </c>
      <c r="F406" s="10">
        <v>76.052243365013382</v>
      </c>
      <c r="G406" s="10">
        <v>290.10437317698921</v>
      </c>
      <c r="H406" s="10">
        <f t="shared" si="9"/>
        <v>58.770264555201891</v>
      </c>
    </row>
    <row r="407" spans="1:8" x14ac:dyDescent="0.25">
      <c r="A407" s="18"/>
      <c r="B407" s="5">
        <f>DATE(YEAR(siječanj!B407),MONTH(siječanj!B407)+7,DAY(siječanj!B407))</f>
        <v>45509</v>
      </c>
      <c r="C407" s="8">
        <v>4.2083333333333304</v>
      </c>
      <c r="D407">
        <v>0.96041003211595866</v>
      </c>
      <c r="E407" s="6">
        <v>62.815472057395496</v>
      </c>
      <c r="F407" s="10">
        <v>76.229647129425118</v>
      </c>
      <c r="G407" s="10">
        <v>270.92380022211796</v>
      </c>
      <c r="H407" s="10">
        <f t="shared" si="9"/>
        <v>60.328609536022313</v>
      </c>
    </row>
    <row r="408" spans="1:8" x14ac:dyDescent="0.25">
      <c r="A408" s="18"/>
      <c r="B408" s="5">
        <f>DATE(YEAR(siječanj!B408),MONTH(siječanj!B408)+7,DAY(siječanj!B408))</f>
        <v>45509</v>
      </c>
      <c r="C408" s="8">
        <v>4.21875</v>
      </c>
      <c r="D408">
        <v>0.96041003211595866</v>
      </c>
      <c r="E408" s="6">
        <v>63.678712087842314</v>
      </c>
      <c r="F408" s="10">
        <v>76.428478235886971</v>
      </c>
      <c r="G408" s="10">
        <v>209.72867164345243</v>
      </c>
      <c r="H408" s="10">
        <f t="shared" si="9"/>
        <v>61.15767392138752</v>
      </c>
    </row>
    <row r="409" spans="1:8" x14ac:dyDescent="0.25">
      <c r="A409" s="18"/>
      <c r="B409" s="5">
        <f>DATE(YEAR(siječanj!B409),MONTH(siječanj!B409)+7,DAY(siječanj!B409))</f>
        <v>45509</v>
      </c>
      <c r="C409" s="8">
        <v>4.2291666666666696</v>
      </c>
      <c r="D409">
        <v>0.96041003211595866</v>
      </c>
      <c r="E409" s="6">
        <v>66.449581499749499</v>
      </c>
      <c r="F409" s="10">
        <v>76.743840921648115</v>
      </c>
      <c r="G409" s="10">
        <v>126.42855676395398</v>
      </c>
      <c r="H409" s="10">
        <f t="shared" si="9"/>
        <v>63.818844702266425</v>
      </c>
    </row>
    <row r="410" spans="1:8" x14ac:dyDescent="0.25">
      <c r="A410" s="18"/>
      <c r="B410" s="5">
        <f>DATE(YEAR(siječanj!B410),MONTH(siječanj!B410)+7,DAY(siječanj!B410))</f>
        <v>45509</v>
      </c>
      <c r="C410" s="8">
        <v>4.2395833333333304</v>
      </c>
      <c r="D410">
        <v>0.96041003211595866</v>
      </c>
      <c r="E410" s="6">
        <v>70.676588502108643</v>
      </c>
      <c r="F410" s="10">
        <v>77.310901625326707</v>
      </c>
      <c r="G410" s="10">
        <v>55.513831921696095</v>
      </c>
      <c r="H410" s="10">
        <f t="shared" si="9"/>
        <v>67.878504633156552</v>
      </c>
    </row>
    <row r="411" spans="1:8" x14ac:dyDescent="0.25">
      <c r="A411" s="18"/>
      <c r="B411" s="5">
        <f>DATE(YEAR(siječanj!B411),MONTH(siječanj!B411)+7,DAY(siječanj!B411))</f>
        <v>45509</v>
      </c>
      <c r="C411" s="8">
        <v>4.25</v>
      </c>
      <c r="D411">
        <v>0.96041003211595866</v>
      </c>
      <c r="E411" s="6">
        <v>73.358255895671746</v>
      </c>
      <c r="F411" s="10">
        <v>78.72446749495937</v>
      </c>
      <c r="G411" s="10">
        <v>28.404576264468648</v>
      </c>
      <c r="H411" s="10">
        <f t="shared" si="9"/>
        <v>70.454004900732812</v>
      </c>
    </row>
    <row r="412" spans="1:8" x14ac:dyDescent="0.25">
      <c r="A412" s="18"/>
      <c r="B412" s="5">
        <f>DATE(YEAR(siječanj!B412),MONTH(siječanj!B412)+7,DAY(siječanj!B412))</f>
        <v>45509</v>
      </c>
      <c r="C412" s="8">
        <v>4.2604166666666696</v>
      </c>
      <c r="D412">
        <v>0.96041003211595866</v>
      </c>
      <c r="E412" s="6">
        <v>77.191171780566592</v>
      </c>
      <c r="F412" s="10">
        <v>80.159656163479895</v>
      </c>
      <c r="G412" s="10">
        <v>16.73009116394401</v>
      </c>
      <c r="H412" s="10">
        <f t="shared" si="9"/>
        <v>74.135175768842444</v>
      </c>
    </row>
    <row r="413" spans="1:8" x14ac:dyDescent="0.25">
      <c r="A413" s="18"/>
      <c r="B413" s="5">
        <f>DATE(YEAR(siječanj!B413),MONTH(siječanj!B413)+7,DAY(siječanj!B413))</f>
        <v>45509</v>
      </c>
      <c r="C413" s="8">
        <v>4.2708333333333304</v>
      </c>
      <c r="D413">
        <v>0.96041003211595866</v>
      </c>
      <c r="E413" s="6">
        <v>81.054256226561918</v>
      </c>
      <c r="F413" s="10">
        <v>82.861016262954095</v>
      </c>
      <c r="G413" s="10">
        <v>9.2339524349810027</v>
      </c>
      <c r="H413" s="10">
        <f t="shared" si="9"/>
        <v>77.84532082568748</v>
      </c>
    </row>
    <row r="414" spans="1:8" x14ac:dyDescent="0.25">
      <c r="A414" s="18"/>
      <c r="B414" s="5">
        <f>DATE(YEAR(siječanj!B414),MONTH(siječanj!B414)+7,DAY(siječanj!B414))</f>
        <v>45509</v>
      </c>
      <c r="C414" s="8">
        <v>4.28125</v>
      </c>
      <c r="D414">
        <v>0.96041003211595866</v>
      </c>
      <c r="E414" s="6">
        <v>84.09343722948735</v>
      </c>
      <c r="F414" s="10">
        <v>85.758718614372114</v>
      </c>
      <c r="G414" s="10">
        <v>6.0069644742819897</v>
      </c>
      <c r="H414" s="10">
        <f t="shared" si="9"/>
        <v>80.764180750313301</v>
      </c>
    </row>
    <row r="415" spans="1:8" x14ac:dyDescent="0.25">
      <c r="A415" s="18"/>
      <c r="B415" s="5">
        <f>DATE(YEAR(siječanj!B415),MONTH(siječanj!B415)+7,DAY(siječanj!B415))</f>
        <v>45509</v>
      </c>
      <c r="C415" s="8">
        <v>4.2916666666666696</v>
      </c>
      <c r="D415">
        <v>0.96041003211595866</v>
      </c>
      <c r="E415" s="6">
        <v>86.98295296252941</v>
      </c>
      <c r="F415" s="10">
        <v>89.288423417620436</v>
      </c>
      <c r="G415" s="10">
        <v>3.6112440979328602</v>
      </c>
      <c r="H415" s="10">
        <f t="shared" si="9"/>
        <v>83.539300648283785</v>
      </c>
    </row>
    <row r="416" spans="1:8" x14ac:dyDescent="0.25">
      <c r="A416" s="18"/>
      <c r="B416" s="5">
        <f>DATE(YEAR(siječanj!B416),MONTH(siječanj!B416)+7,DAY(siječanj!B416))</f>
        <v>45509</v>
      </c>
      <c r="C416" s="8">
        <v>4.3020833333333304</v>
      </c>
      <c r="D416">
        <v>0.96041003211595866</v>
      </c>
      <c r="E416" s="6">
        <v>93.482857939244724</v>
      </c>
      <c r="F416" s="10">
        <v>90.698594945127795</v>
      </c>
      <c r="G416" s="10">
        <v>2.5470772680689961</v>
      </c>
      <c r="H416" s="10">
        <f t="shared" si="9"/>
        <v>89.781874595721632</v>
      </c>
    </row>
    <row r="417" spans="1:8" x14ac:dyDescent="0.25">
      <c r="A417" s="18"/>
      <c r="B417" s="5">
        <f>DATE(YEAR(siječanj!B417),MONTH(siječanj!B417)+7,DAY(siječanj!B417))</f>
        <v>45509</v>
      </c>
      <c r="C417" s="8">
        <v>4.3125</v>
      </c>
      <c r="D417">
        <v>0.96041003211595866</v>
      </c>
      <c r="E417" s="6">
        <v>97.576664477293676</v>
      </c>
      <c r="F417" s="10">
        <v>92.007505956930089</v>
      </c>
      <c r="G417" s="10">
        <v>1.8089450771963</v>
      </c>
      <c r="H417" s="10">
        <f t="shared" si="9"/>
        <v>93.71360746440574</v>
      </c>
    </row>
    <row r="418" spans="1:8" x14ac:dyDescent="0.25">
      <c r="A418" s="18"/>
      <c r="B418" s="5">
        <f>DATE(YEAR(siječanj!B418),MONTH(siječanj!B418)+7,DAY(siječanj!B418))</f>
        <v>45509</v>
      </c>
      <c r="C418" s="8">
        <v>4.3229166666666696</v>
      </c>
      <c r="D418">
        <v>0.96041003211595866</v>
      </c>
      <c r="E418" s="6">
        <v>103.0748029508659</v>
      </c>
      <c r="F418" s="10">
        <v>94.142779366593402</v>
      </c>
      <c r="G418" s="10">
        <v>1.532735984338109</v>
      </c>
      <c r="H418" s="10">
        <f t="shared" si="9"/>
        <v>98.994074812387225</v>
      </c>
    </row>
    <row r="419" spans="1:8" x14ac:dyDescent="0.25">
      <c r="A419" s="18"/>
      <c r="B419" s="5">
        <f>DATE(YEAR(siječanj!B419),MONTH(siječanj!B419)+7,DAY(siječanj!B419))</f>
        <v>45509</v>
      </c>
      <c r="C419" s="8">
        <v>4.3333333333333304</v>
      </c>
      <c r="D419">
        <v>0.96041003211595866</v>
      </c>
      <c r="E419" s="6">
        <v>108.70003249892521</v>
      </c>
      <c r="F419" s="10">
        <v>97.183185975055324</v>
      </c>
      <c r="G419" s="10">
        <v>1.4494614129508476</v>
      </c>
      <c r="H419" s="10">
        <f t="shared" si="9"/>
        <v>104.39660170329851</v>
      </c>
    </row>
    <row r="420" spans="1:8" x14ac:dyDescent="0.25">
      <c r="A420" s="18"/>
      <c r="B420" s="5">
        <f>DATE(YEAR(siječanj!B420),MONTH(siječanj!B420)+7,DAY(siječanj!B420))</f>
        <v>45509</v>
      </c>
      <c r="C420" s="8">
        <v>4.34375</v>
      </c>
      <c r="D420">
        <v>0.96041003211595866</v>
      </c>
      <c r="E420" s="6">
        <v>114.1868853528775</v>
      </c>
      <c r="F420" s="10">
        <v>98.446883538789038</v>
      </c>
      <c r="G420" s="10">
        <v>1.4359814936752053</v>
      </c>
      <c r="H420" s="10">
        <f t="shared" si="9"/>
        <v>109.66623022897836</v>
      </c>
    </row>
    <row r="421" spans="1:8" x14ac:dyDescent="0.25">
      <c r="A421" s="18"/>
      <c r="B421" s="5">
        <f>DATE(YEAR(siječanj!B421),MONTH(siječanj!B421)+7,DAY(siječanj!B421))</f>
        <v>45509</v>
      </c>
      <c r="C421" s="8">
        <v>4.3541666666666696</v>
      </c>
      <c r="D421">
        <v>0.96041003211595866</v>
      </c>
      <c r="E421" s="6">
        <v>119.33966888822074</v>
      </c>
      <c r="F421" s="10">
        <v>100.08375361898329</v>
      </c>
      <c r="G421" s="10">
        <v>1.3110431230087098</v>
      </c>
      <c r="H421" s="10">
        <f t="shared" si="9"/>
        <v>114.61501522964396</v>
      </c>
    </row>
    <row r="422" spans="1:8" x14ac:dyDescent="0.25">
      <c r="A422" s="18"/>
      <c r="B422" s="5">
        <f>DATE(YEAR(siječanj!B422),MONTH(siječanj!B422)+7,DAY(siječanj!B422))</f>
        <v>45509</v>
      </c>
      <c r="C422" s="8">
        <v>4.3645833333333304</v>
      </c>
      <c r="D422">
        <v>0.96041003211595866</v>
      </c>
      <c r="E422" s="6">
        <v>123.23230504402154</v>
      </c>
      <c r="F422" s="10">
        <v>101.76116459123536</v>
      </c>
      <c r="G422" s="10">
        <v>1.1413101482037513</v>
      </c>
      <c r="H422" s="10">
        <f t="shared" si="9"/>
        <v>118.35354204505235</v>
      </c>
    </row>
    <row r="423" spans="1:8" x14ac:dyDescent="0.25">
      <c r="A423" s="18"/>
      <c r="B423" s="5">
        <f>DATE(YEAR(siječanj!B423),MONTH(siječanj!B423)+7,DAY(siječanj!B423))</f>
        <v>45509</v>
      </c>
      <c r="C423" s="8">
        <v>4.375</v>
      </c>
      <c r="D423">
        <v>0.96041003211595866</v>
      </c>
      <c r="E423" s="6">
        <v>125.72108816163038</v>
      </c>
      <c r="F423" s="10">
        <v>103.74959623639124</v>
      </c>
      <c r="G423" s="10">
        <v>1.012631160709085</v>
      </c>
      <c r="H423" s="10">
        <f t="shared" si="9"/>
        <v>120.7437943189647</v>
      </c>
    </row>
    <row r="424" spans="1:8" x14ac:dyDescent="0.25">
      <c r="A424" s="18"/>
      <c r="B424" s="5">
        <f>DATE(YEAR(siječanj!B424),MONTH(siječanj!B424)+7,DAY(siječanj!B424))</f>
        <v>45509</v>
      </c>
      <c r="C424" s="8">
        <v>4.3854166666666696</v>
      </c>
      <c r="D424">
        <v>0.96041003211595866</v>
      </c>
      <c r="E424" s="6">
        <v>127.04920447372537</v>
      </c>
      <c r="F424" s="10">
        <v>104.7459937440985</v>
      </c>
      <c r="G424" s="10">
        <v>1.0263077223696266</v>
      </c>
      <c r="H424" s="10">
        <f t="shared" si="9"/>
        <v>122.01933054891758</v>
      </c>
    </row>
    <row r="425" spans="1:8" x14ac:dyDescent="0.25">
      <c r="A425" s="18"/>
      <c r="B425" s="5">
        <f>DATE(YEAR(siječanj!B425),MONTH(siječanj!B425)+7,DAY(siječanj!B425))</f>
        <v>45509</v>
      </c>
      <c r="C425" s="8">
        <v>4.3958333333333304</v>
      </c>
      <c r="D425">
        <v>0.96041003211595866</v>
      </c>
      <c r="E425" s="6">
        <v>128.92318195650066</v>
      </c>
      <c r="F425" s="10">
        <v>105.59606516471268</v>
      </c>
      <c r="G425" s="10">
        <v>1.0394937829464705</v>
      </c>
      <c r="H425" s="10">
        <f t="shared" si="9"/>
        <v>123.81911732333438</v>
      </c>
    </row>
    <row r="426" spans="1:8" x14ac:dyDescent="0.25">
      <c r="A426" s="18"/>
      <c r="B426" s="5">
        <f>DATE(YEAR(siječanj!B426),MONTH(siječanj!B426)+7,DAY(siječanj!B426))</f>
        <v>45509</v>
      </c>
      <c r="C426" s="8">
        <v>4.40625</v>
      </c>
      <c r="D426">
        <v>0.96041003211595866</v>
      </c>
      <c r="E426" s="6">
        <v>133.66902297727114</v>
      </c>
      <c r="F426" s="10">
        <v>106.73473857763832</v>
      </c>
      <c r="G426" s="10">
        <v>0.99930148491854909</v>
      </c>
      <c r="H426" s="10">
        <f t="shared" si="9"/>
        <v>128.37707065050978</v>
      </c>
    </row>
    <row r="427" spans="1:8" x14ac:dyDescent="0.25">
      <c r="A427" s="18"/>
      <c r="B427" s="5">
        <f>DATE(YEAR(siječanj!B427),MONTH(siječanj!B427)+7,DAY(siječanj!B427))</f>
        <v>45509</v>
      </c>
      <c r="C427" s="8">
        <v>4.4166666666666696</v>
      </c>
      <c r="D427">
        <v>0.96041003211595866</v>
      </c>
      <c r="E427" s="6">
        <v>138.70823492657445</v>
      </c>
      <c r="F427" s="10">
        <v>107.72987620933219</v>
      </c>
      <c r="G427" s="10">
        <v>0.99156837194899894</v>
      </c>
      <c r="H427" s="10">
        <f t="shared" si="9"/>
        <v>133.21678036057929</v>
      </c>
    </row>
    <row r="428" spans="1:8" x14ac:dyDescent="0.25">
      <c r="A428" s="18"/>
      <c r="B428" s="5">
        <f>DATE(YEAR(siječanj!B428),MONTH(siječanj!B428)+7,DAY(siječanj!B428))</f>
        <v>45509</v>
      </c>
      <c r="C428" s="8">
        <v>4.4270833333333304</v>
      </c>
      <c r="D428">
        <v>0.96041003211595866</v>
      </c>
      <c r="E428" s="6">
        <v>143.16922269068803</v>
      </c>
      <c r="F428" s="10">
        <v>108.30925054331011</v>
      </c>
      <c r="G428" s="10">
        <v>1.0306338458384021</v>
      </c>
      <c r="H428" s="10">
        <f t="shared" si="9"/>
        <v>137.50115776238053</v>
      </c>
    </row>
    <row r="429" spans="1:8" x14ac:dyDescent="0.25">
      <c r="A429" s="18"/>
      <c r="B429" s="5">
        <f>DATE(YEAR(siječanj!B429),MONTH(siječanj!B429)+7,DAY(siječanj!B429))</f>
        <v>45509</v>
      </c>
      <c r="C429" s="8">
        <v>4.4375</v>
      </c>
      <c r="D429">
        <v>0.96041003211595866</v>
      </c>
      <c r="E429" s="6">
        <v>146.44941320982073</v>
      </c>
      <c r="F429" s="10">
        <v>108.91227070059152</v>
      </c>
      <c r="G429" s="10">
        <v>1.0451190696101069</v>
      </c>
      <c r="H429" s="10">
        <f t="shared" si="9"/>
        <v>140.65148564420724</v>
      </c>
    </row>
    <row r="430" spans="1:8" x14ac:dyDescent="0.25">
      <c r="A430" s="18"/>
      <c r="B430" s="5">
        <f>DATE(YEAR(siječanj!B430),MONTH(siječanj!B430)+7,DAY(siječanj!B430))</f>
        <v>45509</v>
      </c>
      <c r="C430" s="8">
        <v>4.4479166666666696</v>
      </c>
      <c r="D430">
        <v>0.96041003211595866</v>
      </c>
      <c r="E430" s="6">
        <v>144.85555026504775</v>
      </c>
      <c r="F430" s="10">
        <v>109.80363112420943</v>
      </c>
      <c r="G430" s="10">
        <v>1.0670015682669738</v>
      </c>
      <c r="H430" s="10">
        <f t="shared" si="9"/>
        <v>139.12072368222937</v>
      </c>
    </row>
    <row r="431" spans="1:8" x14ac:dyDescent="0.25">
      <c r="A431" s="18"/>
      <c r="B431" s="5">
        <f>DATE(YEAR(siječanj!B431),MONTH(siječanj!B431)+7,DAY(siječanj!B431))</f>
        <v>45509</v>
      </c>
      <c r="C431" s="8">
        <v>4.4583333333333304</v>
      </c>
      <c r="D431">
        <v>0.96041003211595866</v>
      </c>
      <c r="E431" s="6">
        <v>147.62599990275095</v>
      </c>
      <c r="F431" s="10">
        <v>110.26863612266284</v>
      </c>
      <c r="G431" s="10">
        <v>1.0673440346227763</v>
      </c>
      <c r="H431" s="10">
        <f t="shared" si="9"/>
        <v>141.78149130775154</v>
      </c>
    </row>
    <row r="432" spans="1:8" x14ac:dyDescent="0.25">
      <c r="A432" s="18"/>
      <c r="B432" s="5">
        <f>DATE(YEAR(siječanj!B432),MONTH(siječanj!B432)+7,DAY(siječanj!B432))</f>
        <v>45509</v>
      </c>
      <c r="C432" s="8">
        <v>4.46875</v>
      </c>
      <c r="D432">
        <v>0.96041003211595866</v>
      </c>
      <c r="E432" s="6">
        <v>147.98330559578218</v>
      </c>
      <c r="F432" s="10">
        <v>110.49807630760318</v>
      </c>
      <c r="G432" s="10">
        <v>1.081396203996194</v>
      </c>
      <c r="H432" s="10">
        <f t="shared" si="9"/>
        <v>142.1246512798709</v>
      </c>
    </row>
    <row r="433" spans="1:8" x14ac:dyDescent="0.25">
      <c r="A433" s="18"/>
      <c r="B433" s="5">
        <f>DATE(YEAR(siječanj!B433),MONTH(siječanj!B433)+7,DAY(siječanj!B433))</f>
        <v>45509</v>
      </c>
      <c r="C433" s="8">
        <v>4.4791666666666696</v>
      </c>
      <c r="D433">
        <v>0.96041003211595866</v>
      </c>
      <c r="E433" s="6">
        <v>146.42020638492465</v>
      </c>
      <c r="F433" s="10">
        <v>110.70247947881448</v>
      </c>
      <c r="G433" s="10">
        <v>1.0692706838438315</v>
      </c>
      <c r="H433" s="10">
        <f t="shared" si="9"/>
        <v>140.62343511657079</v>
      </c>
    </row>
    <row r="434" spans="1:8" x14ac:dyDescent="0.25">
      <c r="A434" s="18"/>
      <c r="B434" s="5">
        <f>DATE(YEAR(siječanj!B434),MONTH(siječanj!B434)+7,DAY(siječanj!B434))</f>
        <v>45509</v>
      </c>
      <c r="C434" s="8">
        <v>4.4895833333333304</v>
      </c>
      <c r="D434">
        <v>0.96041003211595866</v>
      </c>
      <c r="E434" s="6">
        <v>144.32437035226653</v>
      </c>
      <c r="F434" s="10">
        <v>110.65512152294362</v>
      </c>
      <c r="G434" s="10">
        <v>1.080852676741179</v>
      </c>
      <c r="H434" s="10">
        <f t="shared" si="9"/>
        <v>138.6105731651358</v>
      </c>
    </row>
    <row r="435" spans="1:8" x14ac:dyDescent="0.25">
      <c r="A435" s="18"/>
      <c r="B435" s="5">
        <f>DATE(YEAR(siječanj!B435),MONTH(siječanj!B435)+7,DAY(siječanj!B435))</f>
        <v>45509</v>
      </c>
      <c r="C435" s="8">
        <v>4.5</v>
      </c>
      <c r="D435">
        <v>0.96041003211595866</v>
      </c>
      <c r="E435" s="6">
        <v>140.88350879309982</v>
      </c>
      <c r="F435" s="10">
        <v>109.47719222327858</v>
      </c>
      <c r="G435" s="10">
        <v>1.1153710804484598</v>
      </c>
      <c r="H435" s="10">
        <f t="shared" si="9"/>
        <v>135.30593520458996</v>
      </c>
    </row>
    <row r="436" spans="1:8" x14ac:dyDescent="0.25">
      <c r="A436" s="18"/>
      <c r="B436" s="5">
        <f>DATE(YEAR(siječanj!B436),MONTH(siječanj!B436)+7,DAY(siječanj!B436))</f>
        <v>45509</v>
      </c>
      <c r="C436" s="8">
        <v>4.5104166666666696</v>
      </c>
      <c r="D436">
        <v>0.96041003211595866</v>
      </c>
      <c r="E436" s="6">
        <v>135.00589049759498</v>
      </c>
      <c r="F436" s="10">
        <v>108.32906668059663</v>
      </c>
      <c r="G436" s="10">
        <v>1.130022014005202</v>
      </c>
      <c r="H436" s="10">
        <f t="shared" si="9"/>
        <v>129.66101162863879</v>
      </c>
    </row>
    <row r="437" spans="1:8" x14ac:dyDescent="0.25">
      <c r="A437" s="18"/>
      <c r="B437" s="5">
        <f>DATE(YEAR(siječanj!B437),MONTH(siječanj!B437)+7,DAY(siječanj!B437))</f>
        <v>45509</v>
      </c>
      <c r="C437" s="8">
        <v>4.5208333333333304</v>
      </c>
      <c r="D437">
        <v>0.96041003211595866</v>
      </c>
      <c r="E437" s="6">
        <v>130.91343295223439</v>
      </c>
      <c r="F437" s="10">
        <v>107.57848824758669</v>
      </c>
      <c r="G437" s="10">
        <v>1.0974788681758711</v>
      </c>
      <c r="H437" s="10">
        <f t="shared" si="9"/>
        <v>125.73057434606582</v>
      </c>
    </row>
    <row r="438" spans="1:8" x14ac:dyDescent="0.25">
      <c r="A438" s="18"/>
      <c r="B438" s="5">
        <f>DATE(YEAR(siječanj!B438),MONTH(siječanj!B438)+7,DAY(siječanj!B438))</f>
        <v>45509</v>
      </c>
      <c r="C438" s="8">
        <v>4.53125</v>
      </c>
      <c r="D438">
        <v>0.96041003211595866</v>
      </c>
      <c r="E438" s="6">
        <v>127.05258927276446</v>
      </c>
      <c r="F438" s="10">
        <v>106.78695817625439</v>
      </c>
      <c r="G438" s="10">
        <v>1.1507268691096642</v>
      </c>
      <c r="H438" s="10">
        <f t="shared" si="9"/>
        <v>122.02258134387142</v>
      </c>
    </row>
    <row r="439" spans="1:8" x14ac:dyDescent="0.25">
      <c r="A439" s="18"/>
      <c r="B439" s="5">
        <f>DATE(YEAR(siječanj!B439),MONTH(siječanj!B439)+7,DAY(siječanj!B439))</f>
        <v>45509</v>
      </c>
      <c r="C439" s="8">
        <v>4.5416666666666696</v>
      </c>
      <c r="D439">
        <v>0.96041003211595866</v>
      </c>
      <c r="E439" s="6">
        <v>124.91550007801874</v>
      </c>
      <c r="F439" s="10">
        <v>105.60213361599689</v>
      </c>
      <c r="G439" s="10">
        <v>1.1843747455060583</v>
      </c>
      <c r="H439" s="10">
        <f t="shared" si="9"/>
        <v>119.97009944171101</v>
      </c>
    </row>
    <row r="440" spans="1:8" x14ac:dyDescent="0.25">
      <c r="A440" s="18"/>
      <c r="B440" s="5">
        <f>DATE(YEAR(siječanj!B440),MONTH(siječanj!B440)+7,DAY(siječanj!B440))</f>
        <v>45509</v>
      </c>
      <c r="C440" s="8">
        <v>4.5520833333333304</v>
      </c>
      <c r="D440">
        <v>0.96041003211595866</v>
      </c>
      <c r="E440" s="6">
        <v>122.13727771984388</v>
      </c>
      <c r="F440" s="10">
        <v>105.05738385289646</v>
      </c>
      <c r="G440" s="10">
        <v>1.1319221501405987</v>
      </c>
      <c r="H440" s="10">
        <f t="shared" si="9"/>
        <v>117.30186681747102</v>
      </c>
    </row>
    <row r="441" spans="1:8" x14ac:dyDescent="0.25">
      <c r="A441" s="18"/>
      <c r="B441" s="5">
        <f>DATE(YEAR(siječanj!B441),MONTH(siječanj!B441)+7,DAY(siječanj!B441))</f>
        <v>45509</v>
      </c>
      <c r="C441" s="8">
        <v>4.5625</v>
      </c>
      <c r="D441">
        <v>0.96041003211595866</v>
      </c>
      <c r="E441" s="6">
        <v>118.44068794192351</v>
      </c>
      <c r="F441" s="10">
        <v>104.88098034517154</v>
      </c>
      <c r="G441" s="10">
        <v>1.0797391081455998</v>
      </c>
      <c r="H441" s="10">
        <f t="shared" si="9"/>
        <v>113.751624910139</v>
      </c>
    </row>
    <row r="442" spans="1:8" x14ac:dyDescent="0.25">
      <c r="A442" s="18"/>
      <c r="B442" s="5">
        <f>DATE(YEAR(siječanj!B442),MONTH(siječanj!B442)+7,DAY(siječanj!B442))</f>
        <v>45509</v>
      </c>
      <c r="C442" s="8">
        <v>4.5729166666666696</v>
      </c>
      <c r="D442">
        <v>0.96041003211595866</v>
      </c>
      <c r="E442" s="6">
        <v>117.18449984114059</v>
      </c>
      <c r="F442" s="10">
        <v>104.21598861323984</v>
      </c>
      <c r="G442" s="10">
        <v>1.007975827427336</v>
      </c>
      <c r="H442" s="10">
        <f t="shared" si="9"/>
        <v>112.54516925592239</v>
      </c>
    </row>
    <row r="443" spans="1:8" x14ac:dyDescent="0.25">
      <c r="A443" s="18"/>
      <c r="B443" s="5">
        <f>DATE(YEAR(siječanj!B443),MONTH(siječanj!B443)+7,DAY(siječanj!B443))</f>
        <v>45509</v>
      </c>
      <c r="C443" s="8">
        <v>4.5833333333333304</v>
      </c>
      <c r="D443">
        <v>0.96041003211595866</v>
      </c>
      <c r="E443" s="6">
        <v>114.89125168636087</v>
      </c>
      <c r="F443" s="10">
        <v>103.61350123735085</v>
      </c>
      <c r="G443" s="10">
        <v>1.0160315209385546</v>
      </c>
      <c r="H443" s="10">
        <f t="shared" si="9"/>
        <v>110.34271072194053</v>
      </c>
    </row>
    <row r="444" spans="1:8" x14ac:dyDescent="0.25">
      <c r="A444" s="18"/>
      <c r="B444" s="5">
        <f>DATE(YEAR(siječanj!B444),MONTH(siječanj!B444)+7,DAY(siječanj!B444))</f>
        <v>45509</v>
      </c>
      <c r="C444" s="8">
        <v>4.59375</v>
      </c>
      <c r="D444">
        <v>0.96041003211595866</v>
      </c>
      <c r="E444" s="6">
        <v>115.59611268334285</v>
      </c>
      <c r="F444" s="10">
        <v>103.01992197436806</v>
      </c>
      <c r="G444" s="10">
        <v>1.0457045772506017</v>
      </c>
      <c r="H444" s="10">
        <f t="shared" si="9"/>
        <v>111.01966629468929</v>
      </c>
    </row>
    <row r="445" spans="1:8" x14ac:dyDescent="0.25">
      <c r="A445" s="18"/>
      <c r="B445" s="5">
        <f>DATE(YEAR(siječanj!B445),MONTH(siječanj!B445)+7,DAY(siječanj!B445))</f>
        <v>45509</v>
      </c>
      <c r="C445" s="8">
        <v>4.6041666666666696</v>
      </c>
      <c r="D445">
        <v>0.96041003211595866</v>
      </c>
      <c r="E445" s="6">
        <v>113.59034974977126</v>
      </c>
      <c r="F445" s="10">
        <v>102.76036915767395</v>
      </c>
      <c r="G445" s="10">
        <v>1.0190849952980181</v>
      </c>
      <c r="H445" s="10">
        <f t="shared" si="9"/>
        <v>109.09331145124079</v>
      </c>
    </row>
    <row r="446" spans="1:8" x14ac:dyDescent="0.25">
      <c r="A446" s="18"/>
      <c r="B446" s="5">
        <f>DATE(YEAR(siječanj!B446),MONTH(siječanj!B446)+7,DAY(siječanj!B446))</f>
        <v>45509</v>
      </c>
      <c r="C446" s="8">
        <v>4.6145833333333304</v>
      </c>
      <c r="D446">
        <v>0.96041003211595866</v>
      </c>
      <c r="E446" s="6">
        <v>112.10665585506091</v>
      </c>
      <c r="F446" s="10">
        <v>102.25263260369888</v>
      </c>
      <c r="G446" s="10">
        <v>1.0623948426422292</v>
      </c>
      <c r="H446" s="10">
        <f t="shared" si="9"/>
        <v>107.66835695017177</v>
      </c>
    </row>
    <row r="447" spans="1:8" x14ac:dyDescent="0.25">
      <c r="A447" s="18"/>
      <c r="B447" s="5">
        <f>DATE(YEAR(siječanj!B447),MONTH(siječanj!B447)+7,DAY(siječanj!B447))</f>
        <v>45509</v>
      </c>
      <c r="C447" s="8">
        <v>4.625</v>
      </c>
      <c r="D447">
        <v>0.96041003211595866</v>
      </c>
      <c r="E447" s="6">
        <v>110.13346779387174</v>
      </c>
      <c r="F447" s="10">
        <v>102.30305242243148</v>
      </c>
      <c r="G447" s="10">
        <v>1.0484310515541941</v>
      </c>
      <c r="H447" s="10">
        <f t="shared" si="9"/>
        <v>105.77328734095425</v>
      </c>
    </row>
    <row r="448" spans="1:8" x14ac:dyDescent="0.25">
      <c r="A448" s="18"/>
      <c r="B448" s="5">
        <f>DATE(YEAR(siječanj!B448),MONTH(siječanj!B448)+7,DAY(siječanj!B448))</f>
        <v>45509</v>
      </c>
      <c r="C448" s="8">
        <v>4.6354166666666696</v>
      </c>
      <c r="D448">
        <v>0.96041003211595866</v>
      </c>
      <c r="E448" s="6">
        <v>108.08222636538015</v>
      </c>
      <c r="F448" s="10">
        <v>102.03055886635912</v>
      </c>
      <c r="G448" s="10">
        <v>1.0343369017952961</v>
      </c>
      <c r="H448" s="10">
        <f t="shared" si="9"/>
        <v>103.80325449473906</v>
      </c>
    </row>
    <row r="449" spans="1:8" x14ac:dyDescent="0.25">
      <c r="A449" s="18"/>
      <c r="B449" s="5">
        <f>DATE(YEAR(siječanj!B449),MONTH(siječanj!B449)+7,DAY(siječanj!B449))</f>
        <v>45509</v>
      </c>
      <c r="C449" s="8">
        <v>4.6458333333333304</v>
      </c>
      <c r="D449">
        <v>0.96041003211595866</v>
      </c>
      <c r="E449" s="6">
        <v>108.58390186685779</v>
      </c>
      <c r="F449" s="10">
        <v>101.86181202212032</v>
      </c>
      <c r="G449" s="10">
        <v>1.1184267645650252</v>
      </c>
      <c r="H449" s="10">
        <f t="shared" si="9"/>
        <v>104.28506867922499</v>
      </c>
    </row>
    <row r="450" spans="1:8" x14ac:dyDescent="0.25">
      <c r="A450" s="18"/>
      <c r="B450" s="5">
        <f>DATE(YEAR(siječanj!B450),MONTH(siječanj!B450)+7,DAY(siječanj!B450))</f>
        <v>45509</v>
      </c>
      <c r="C450" s="8">
        <v>4.65625</v>
      </c>
      <c r="D450">
        <v>0.96041003211595866</v>
      </c>
      <c r="E450" s="6">
        <v>107.73356053202127</v>
      </c>
      <c r="F450" s="10">
        <v>101.9577424667782</v>
      </c>
      <c r="G450" s="10">
        <v>1.119542541917816</v>
      </c>
      <c r="H450" s="10">
        <f t="shared" si="9"/>
        <v>103.46839233052512</v>
      </c>
    </row>
    <row r="451" spans="1:8" x14ac:dyDescent="0.25">
      <c r="A451" s="18"/>
      <c r="B451" s="5">
        <f>DATE(YEAR(siječanj!B451),MONTH(siječanj!B451)+7,DAY(siječanj!B451))</f>
        <v>45509</v>
      </c>
      <c r="C451" s="8">
        <v>4.6666666666666696</v>
      </c>
      <c r="D451">
        <v>0.96041003211595866</v>
      </c>
      <c r="E451" s="6">
        <v>105.13115557371431</v>
      </c>
      <c r="F451" s="10">
        <v>101.55357165351411</v>
      </c>
      <c r="G451" s="10">
        <v>1.1847857053329995</v>
      </c>
      <c r="H451" s="10">
        <f t="shared" si="9"/>
        <v>100.96901650093881</v>
      </c>
    </row>
    <row r="452" spans="1:8" x14ac:dyDescent="0.25">
      <c r="A452" s="18"/>
      <c r="B452" s="5">
        <f>DATE(YEAR(siječanj!B452),MONTH(siječanj!B452)+7,DAY(siječanj!B452))</f>
        <v>45509</v>
      </c>
      <c r="C452" s="8">
        <v>4.6770833333333304</v>
      </c>
      <c r="D452">
        <v>0.96041003211595866</v>
      </c>
      <c r="E452" s="6">
        <v>104.22910712249461</v>
      </c>
      <c r="F452" s="10">
        <v>101.45234218579266</v>
      </c>
      <c r="G452" s="10">
        <v>1.240742504513352</v>
      </c>
      <c r="H452" s="10">
        <f t="shared" ref="H452:H515" si="10">D452*E452</f>
        <v>100.10268011893274</v>
      </c>
    </row>
    <row r="453" spans="1:8" x14ac:dyDescent="0.25">
      <c r="A453" s="18"/>
      <c r="B453" s="5">
        <f>DATE(YEAR(siječanj!B453),MONTH(siječanj!B453)+7,DAY(siječanj!B453))</f>
        <v>45509</v>
      </c>
      <c r="C453" s="8">
        <v>4.6875</v>
      </c>
      <c r="D453">
        <v>0.96041003211595866</v>
      </c>
      <c r="E453" s="6">
        <v>104.79789131502228</v>
      </c>
      <c r="F453" s="10">
        <v>101.62498723227722</v>
      </c>
      <c r="G453" s="10">
        <v>1.3641298336716685</v>
      </c>
      <c r="H453" s="10">
        <f t="shared" si="10"/>
        <v>100.64894616354529</v>
      </c>
    </row>
    <row r="454" spans="1:8" x14ac:dyDescent="0.25">
      <c r="A454" s="18"/>
      <c r="B454" s="5">
        <f>DATE(YEAR(siječanj!B454),MONTH(siječanj!B454)+7,DAY(siječanj!B454))</f>
        <v>45509</v>
      </c>
      <c r="C454" s="8">
        <v>4.6979166666666696</v>
      </c>
      <c r="D454">
        <v>0.96041003211595866</v>
      </c>
      <c r="E454" s="6">
        <v>104.48811174788725</v>
      </c>
      <c r="F454" s="10">
        <v>101.70971141134231</v>
      </c>
      <c r="G454" s="10">
        <v>1.4783810440800413</v>
      </c>
      <c r="H454" s="10">
        <f t="shared" si="10"/>
        <v>100.35143075952426</v>
      </c>
    </row>
    <row r="455" spans="1:8" x14ac:dyDescent="0.25">
      <c r="A455" s="18"/>
      <c r="B455" s="5">
        <f>DATE(YEAR(siječanj!B455),MONTH(siječanj!B455)+7,DAY(siječanj!B455))</f>
        <v>45509</v>
      </c>
      <c r="C455" s="8">
        <v>4.7083333333333304</v>
      </c>
      <c r="D455">
        <v>0.96041003211595866</v>
      </c>
      <c r="E455" s="6">
        <v>106.43015768714602</v>
      </c>
      <c r="F455" s="10">
        <v>101.65436685073141</v>
      </c>
      <c r="G455" s="10">
        <v>1.4191056336842967</v>
      </c>
      <c r="H455" s="10">
        <f t="shared" si="10"/>
        <v>102.21659116241845</v>
      </c>
    </row>
    <row r="456" spans="1:8" x14ac:dyDescent="0.25">
      <c r="A456" s="18"/>
      <c r="B456" s="5">
        <f>DATE(YEAR(siječanj!B456),MONTH(siječanj!B456)+7,DAY(siječanj!B456))</f>
        <v>45509</v>
      </c>
      <c r="C456" s="8">
        <v>4.71875</v>
      </c>
      <c r="D456">
        <v>0.96041003211595866</v>
      </c>
      <c r="E456" s="6">
        <v>107.8355498974192</v>
      </c>
      <c r="F456" s="10">
        <v>101.98466322537375</v>
      </c>
      <c r="G456" s="10">
        <v>1.3476583052362865</v>
      </c>
      <c r="H456" s="10">
        <f t="shared" si="10"/>
        <v>103.56634394022244</v>
      </c>
    </row>
    <row r="457" spans="1:8" x14ac:dyDescent="0.25">
      <c r="A457" s="18"/>
      <c r="B457" s="5">
        <f>DATE(YEAR(siječanj!B457),MONTH(siječanj!B457)+7,DAY(siječanj!B457))</f>
        <v>45509</v>
      </c>
      <c r="C457" s="8">
        <v>4.7291666666666696</v>
      </c>
      <c r="D457">
        <v>0.96041003211595866</v>
      </c>
      <c r="E457" s="6">
        <v>110.39859264832744</v>
      </c>
      <c r="F457" s="10">
        <v>102.4006728003103</v>
      </c>
      <c r="G457" s="10">
        <v>1.6514569334289486</v>
      </c>
      <c r="H457" s="10">
        <f t="shared" si="10"/>
        <v>106.02791591093678</v>
      </c>
    </row>
    <row r="458" spans="1:8" x14ac:dyDescent="0.25">
      <c r="A458" s="18"/>
      <c r="B458" s="5">
        <f>DATE(YEAR(siječanj!B458),MONTH(siječanj!B458)+7,DAY(siječanj!B458))</f>
        <v>45509</v>
      </c>
      <c r="C458" s="8">
        <v>4.7395833333333304</v>
      </c>
      <c r="D458">
        <v>0.96041003211595866</v>
      </c>
      <c r="E458" s="6">
        <v>112.61436782783791</v>
      </c>
      <c r="F458" s="10">
        <v>102.94960626666244</v>
      </c>
      <c r="G458" s="10">
        <v>2.9600188321759702</v>
      </c>
      <c r="H458" s="10">
        <f t="shared" si="10"/>
        <v>108.15596862225219</v>
      </c>
    </row>
    <row r="459" spans="1:8" x14ac:dyDescent="0.25">
      <c r="A459" s="18"/>
      <c r="B459" s="5">
        <f>DATE(YEAR(siječanj!B459),MONTH(siječanj!B459)+7,DAY(siječanj!B459))</f>
        <v>45509</v>
      </c>
      <c r="C459" s="8">
        <v>4.75</v>
      </c>
      <c r="D459">
        <v>0.96041003211595866</v>
      </c>
      <c r="E459" s="6">
        <v>115.42796355308835</v>
      </c>
      <c r="F459" s="10">
        <v>103.39432494398712</v>
      </c>
      <c r="G459" s="10">
        <v>3.356307691762594</v>
      </c>
      <c r="H459" s="10">
        <f t="shared" si="10"/>
        <v>110.85817418310128</v>
      </c>
    </row>
    <row r="460" spans="1:8" x14ac:dyDescent="0.25">
      <c r="A460" s="18"/>
      <c r="B460" s="5">
        <f>DATE(YEAR(siječanj!B460),MONTH(siječanj!B460)+7,DAY(siječanj!B460))</f>
        <v>45509</v>
      </c>
      <c r="C460" s="8">
        <v>4.7604166666666696</v>
      </c>
      <c r="D460">
        <v>0.96041003211595866</v>
      </c>
      <c r="E460" s="6">
        <v>117.20086610816823</v>
      </c>
      <c r="F460" s="10">
        <v>104.00873785539613</v>
      </c>
      <c r="G460" s="10">
        <v>3.815265692703127</v>
      </c>
      <c r="H460" s="10">
        <f t="shared" si="10"/>
        <v>112.56088758296401</v>
      </c>
    </row>
    <row r="461" spans="1:8" x14ac:dyDescent="0.25">
      <c r="A461" s="18"/>
      <c r="B461" s="5">
        <f>DATE(YEAR(siječanj!B461),MONTH(siječanj!B461)+7,DAY(siječanj!B461))</f>
        <v>45509</v>
      </c>
      <c r="C461" s="8">
        <v>4.7708333333333304</v>
      </c>
      <c r="D461">
        <v>0.96041003211595866</v>
      </c>
      <c r="E461" s="6">
        <v>118.94456479450838</v>
      </c>
      <c r="F461" s="10">
        <v>104.521406073094</v>
      </c>
      <c r="G461" s="10">
        <v>5.2555909859041403</v>
      </c>
      <c r="H461" s="10">
        <f t="shared" si="10"/>
        <v>114.23555329431252</v>
      </c>
    </row>
    <row r="462" spans="1:8" x14ac:dyDescent="0.25">
      <c r="A462" s="18"/>
      <c r="B462" s="5">
        <f>DATE(YEAR(siječanj!B462),MONTH(siječanj!B462)+7,DAY(siječanj!B462))</f>
        <v>45509</v>
      </c>
      <c r="C462" s="8">
        <v>4.78125</v>
      </c>
      <c r="D462">
        <v>0.96041003211595866</v>
      </c>
      <c r="E462" s="6">
        <v>123.3930026894628</v>
      </c>
      <c r="F462" s="10">
        <v>105.11170347894023</v>
      </c>
      <c r="G462" s="10">
        <v>6.13119139815133</v>
      </c>
      <c r="H462" s="10">
        <f t="shared" si="10"/>
        <v>118.50787767587154</v>
      </c>
    </row>
    <row r="463" spans="1:8" x14ac:dyDescent="0.25">
      <c r="A463" s="18"/>
      <c r="B463" s="5">
        <f>DATE(YEAR(siječanj!B463),MONTH(siječanj!B463)+7,DAY(siječanj!B463))</f>
        <v>45509</v>
      </c>
      <c r="C463" s="8">
        <v>4.7916666666666696</v>
      </c>
      <c r="D463">
        <v>0.96041003211595866</v>
      </c>
      <c r="E463" s="6">
        <v>126.54402100002676</v>
      </c>
      <c r="F463" s="10">
        <v>105.36419822122154</v>
      </c>
      <c r="G463" s="10">
        <v>8.6281669364456945</v>
      </c>
      <c r="H463" s="10">
        <f t="shared" si="10"/>
        <v>121.53414727271824</v>
      </c>
    </row>
    <row r="464" spans="1:8" x14ac:dyDescent="0.25">
      <c r="A464" s="18"/>
      <c r="B464" s="5">
        <f>DATE(YEAR(siječanj!B464),MONTH(siječanj!B464)+7,DAY(siječanj!B464))</f>
        <v>45509</v>
      </c>
      <c r="C464" s="8">
        <v>4.8020833333333304</v>
      </c>
      <c r="D464">
        <v>0.96041003211595866</v>
      </c>
      <c r="E464" s="6">
        <v>128.63834249524007</v>
      </c>
      <c r="F464" s="10">
        <v>106.14304145445672</v>
      </c>
      <c r="G464" s="10">
        <v>12.035404907907997</v>
      </c>
      <c r="H464" s="10">
        <f t="shared" si="10"/>
        <v>123.54555464719721</v>
      </c>
    </row>
    <row r="465" spans="1:8" x14ac:dyDescent="0.25">
      <c r="A465" s="18"/>
      <c r="B465" s="5">
        <f>DATE(YEAR(siječanj!B465),MONTH(siječanj!B465)+7,DAY(siječanj!B465))</f>
        <v>45509</v>
      </c>
      <c r="C465" s="8">
        <v>4.8125</v>
      </c>
      <c r="D465">
        <v>0.96041003211595866</v>
      </c>
      <c r="E465" s="6">
        <v>132.47068488579993</v>
      </c>
      <c r="F465" s="10">
        <v>106.65041556460376</v>
      </c>
      <c r="G465" s="10">
        <v>21.003415606434132</v>
      </c>
      <c r="H465" s="10">
        <f t="shared" si="10"/>
        <v>127.22617472559415</v>
      </c>
    </row>
    <row r="466" spans="1:8" x14ac:dyDescent="0.25">
      <c r="A466" s="18"/>
      <c r="B466" s="5">
        <f>DATE(YEAR(siječanj!B466),MONTH(siječanj!B466)+7,DAY(siječanj!B466))</f>
        <v>45509</v>
      </c>
      <c r="C466" s="8">
        <v>4.8229166666666696</v>
      </c>
      <c r="D466">
        <v>0.96041003211595866</v>
      </c>
      <c r="E466" s="6">
        <v>135.55010114763752</v>
      </c>
      <c r="F466" s="10">
        <v>107.16154693219211</v>
      </c>
      <c r="G466" s="10">
        <v>41.063946105612807</v>
      </c>
      <c r="H466" s="10">
        <f t="shared" si="10"/>
        <v>130.18367699652399</v>
      </c>
    </row>
    <row r="467" spans="1:8" x14ac:dyDescent="0.25">
      <c r="A467" s="18"/>
      <c r="B467" s="5">
        <f>DATE(YEAR(siječanj!B467),MONTH(siječanj!B467)+7,DAY(siječanj!B467))</f>
        <v>45509</v>
      </c>
      <c r="C467" s="8">
        <v>4.8333333333333304</v>
      </c>
      <c r="D467">
        <v>0.96041003211595866</v>
      </c>
      <c r="E467" s="6">
        <v>139.78729309406302</v>
      </c>
      <c r="F467" s="10">
        <v>107.13500908200832</v>
      </c>
      <c r="G467" s="10">
        <v>105.50866979597984</v>
      </c>
      <c r="H467" s="10">
        <f t="shared" si="10"/>
        <v>134.25311864987199</v>
      </c>
    </row>
    <row r="468" spans="1:8" x14ac:dyDescent="0.25">
      <c r="A468" s="18"/>
      <c r="B468" s="5">
        <f>DATE(YEAR(siječanj!B468),MONTH(siječanj!B468)+7,DAY(siječanj!B468))</f>
        <v>45509</v>
      </c>
      <c r="C468" s="8">
        <v>4.84375</v>
      </c>
      <c r="D468">
        <v>0.96041003211595866</v>
      </c>
      <c r="E468" s="6">
        <v>142.73897679548207</v>
      </c>
      <c r="F468" s="10">
        <v>107.51181964971011</v>
      </c>
      <c r="G468" s="10">
        <v>211.16229785802199</v>
      </c>
      <c r="H468" s="10">
        <f t="shared" si="10"/>
        <v>137.08794528834801</v>
      </c>
    </row>
    <row r="469" spans="1:8" x14ac:dyDescent="0.25">
      <c r="A469" s="18"/>
      <c r="B469" s="5">
        <f>DATE(YEAR(siječanj!B469),MONTH(siječanj!B469)+7,DAY(siječanj!B469))</f>
        <v>45509</v>
      </c>
      <c r="C469" s="8">
        <v>4.8541666666666696</v>
      </c>
      <c r="D469">
        <v>0.96041003211595866</v>
      </c>
      <c r="E469" s="6">
        <v>146.53772049817141</v>
      </c>
      <c r="F469" s="10">
        <v>107.4226847509574</v>
      </c>
      <c r="G469" s="10">
        <v>279.67131998719776</v>
      </c>
      <c r="H469" s="10">
        <f t="shared" si="10"/>
        <v>140.73629684984817</v>
      </c>
    </row>
    <row r="470" spans="1:8" x14ac:dyDescent="0.25">
      <c r="A470" s="18"/>
      <c r="B470" s="5">
        <f>DATE(YEAR(siječanj!B470),MONTH(siječanj!B470)+7,DAY(siječanj!B470))</f>
        <v>45509</v>
      </c>
      <c r="C470" s="8">
        <v>4.8645833333333304</v>
      </c>
      <c r="D470">
        <v>0.96041003211595866</v>
      </c>
      <c r="E470" s="6">
        <v>146.02601475814393</v>
      </c>
      <c r="F470" s="10">
        <v>106.66008608356955</v>
      </c>
      <c r="G470" s="10">
        <v>308.12688172729901</v>
      </c>
      <c r="H470" s="10">
        <f t="shared" si="10"/>
        <v>140.24484952363446</v>
      </c>
    </row>
    <row r="471" spans="1:8" x14ac:dyDescent="0.25">
      <c r="A471" s="18"/>
      <c r="B471" s="5">
        <f>DATE(YEAR(siječanj!B471),MONTH(siječanj!B471)+7,DAY(siječanj!B471))</f>
        <v>45509</v>
      </c>
      <c r="C471" s="8">
        <v>4.875</v>
      </c>
      <c r="D471">
        <v>0.96041003211595866</v>
      </c>
      <c r="E471" s="6">
        <v>144.14041465392299</v>
      </c>
      <c r="F471" s="10">
        <v>105.37220087661545</v>
      </c>
      <c r="G471" s="10">
        <v>311.7929779468393</v>
      </c>
      <c r="H471" s="10">
        <f t="shared" si="10"/>
        <v>138.43390026698177</v>
      </c>
    </row>
    <row r="472" spans="1:8" x14ac:dyDescent="0.25">
      <c r="A472" s="18"/>
      <c r="B472" s="5">
        <f>DATE(YEAR(siječanj!B472),MONTH(siječanj!B472)+7,DAY(siječanj!B472))</f>
        <v>45509</v>
      </c>
      <c r="C472" s="8">
        <v>4.8854166666666696</v>
      </c>
      <c r="D472">
        <v>0.96041003211595866</v>
      </c>
      <c r="E472" s="6">
        <v>149.95466084002442</v>
      </c>
      <c r="F472" s="10">
        <v>104.08265191906963</v>
      </c>
      <c r="G472" s="10">
        <v>313.44241763900516</v>
      </c>
      <c r="H472" s="10">
        <f t="shared" si="10"/>
        <v>144.01796063330553</v>
      </c>
    </row>
    <row r="473" spans="1:8" x14ac:dyDescent="0.25">
      <c r="A473" s="18"/>
      <c r="B473" s="5">
        <f>DATE(YEAR(siječanj!B473),MONTH(siječanj!B473)+7,DAY(siječanj!B473))</f>
        <v>45509</v>
      </c>
      <c r="C473" s="8">
        <v>4.8958333333333304</v>
      </c>
      <c r="D473">
        <v>0.96041003211595866</v>
      </c>
      <c r="E473" s="6">
        <v>152.18927560405541</v>
      </c>
      <c r="F473" s="10">
        <v>102.76921667936176</v>
      </c>
      <c r="G473" s="10">
        <v>313.07608460664818</v>
      </c>
      <c r="H473" s="10">
        <f t="shared" si="10"/>
        <v>146.16410707059535</v>
      </c>
    </row>
    <row r="474" spans="1:8" x14ac:dyDescent="0.25">
      <c r="A474" s="18"/>
      <c r="B474" s="5">
        <f>DATE(YEAR(siječanj!B474),MONTH(siječanj!B474)+7,DAY(siječanj!B474))</f>
        <v>45509</v>
      </c>
      <c r="C474" s="8">
        <v>4.90625</v>
      </c>
      <c r="D474">
        <v>0.96041003211595866</v>
      </c>
      <c r="E474" s="6">
        <v>153.18296588800658</v>
      </c>
      <c r="F474" s="10">
        <v>101.02677023317094</v>
      </c>
      <c r="G474" s="10">
        <v>312.92781210488943</v>
      </c>
      <c r="H474" s="10">
        <f t="shared" si="10"/>
        <v>147.11845718811819</v>
      </c>
    </row>
    <row r="475" spans="1:8" x14ac:dyDescent="0.25">
      <c r="A475" s="18"/>
      <c r="B475" s="5">
        <f>DATE(YEAR(siječanj!B475),MONTH(siječanj!B475)+7,DAY(siječanj!B475))</f>
        <v>45509</v>
      </c>
      <c r="C475" s="8">
        <v>4.9166666666666696</v>
      </c>
      <c r="D475">
        <v>0.96041003211595866</v>
      </c>
      <c r="E475" s="6">
        <v>152.43293580713757</v>
      </c>
      <c r="F475" s="10">
        <v>98.657034469219923</v>
      </c>
      <c r="G475" s="10">
        <v>309.4302337617188</v>
      </c>
      <c r="H475" s="10">
        <f t="shared" si="10"/>
        <v>146.39812077406285</v>
      </c>
    </row>
    <row r="476" spans="1:8" x14ac:dyDescent="0.25">
      <c r="A476" s="18"/>
      <c r="B476" s="5">
        <f>DATE(YEAR(siječanj!B476),MONTH(siječanj!B476)+7,DAY(siječanj!B476))</f>
        <v>45509</v>
      </c>
      <c r="C476" s="8">
        <v>4.9270833333333304</v>
      </c>
      <c r="D476">
        <v>0.96041003211595866</v>
      </c>
      <c r="E476" s="6">
        <v>144.57605159295508</v>
      </c>
      <c r="F476" s="10">
        <v>96.394709119294987</v>
      </c>
      <c r="G476" s="10">
        <v>306.29309349888331</v>
      </c>
      <c r="H476" s="10">
        <f t="shared" si="10"/>
        <v>138.85229035358847</v>
      </c>
    </row>
    <row r="477" spans="1:8" x14ac:dyDescent="0.25">
      <c r="A477" s="18"/>
      <c r="B477" s="5">
        <f>DATE(YEAR(siječanj!B477),MONTH(siječanj!B477)+7,DAY(siječanj!B477))</f>
        <v>45509</v>
      </c>
      <c r="C477" s="8">
        <v>4.9375</v>
      </c>
      <c r="D477">
        <v>0.96041003211595866</v>
      </c>
      <c r="E477" s="6">
        <v>137.02530003433745</v>
      </c>
      <c r="F477" s="10">
        <v>93.897053967524798</v>
      </c>
      <c r="G477" s="10">
        <v>304.89342445171263</v>
      </c>
      <c r="H477" s="10">
        <f t="shared" si="10"/>
        <v>131.60047280667689</v>
      </c>
    </row>
    <row r="478" spans="1:8" x14ac:dyDescent="0.25">
      <c r="A478" s="18"/>
      <c r="B478" s="5">
        <f>DATE(YEAR(siječanj!B478),MONTH(siječanj!B478)+7,DAY(siječanj!B478))</f>
        <v>45509</v>
      </c>
      <c r="C478" s="8">
        <v>4.9479166666666696</v>
      </c>
      <c r="D478">
        <v>0.96041003211595866</v>
      </c>
      <c r="E478" s="6">
        <v>125.45071810039593</v>
      </c>
      <c r="F478" s="10">
        <v>91.509437825304104</v>
      </c>
      <c r="G478" s="10">
        <v>304.29058421643151</v>
      </c>
      <c r="H478" s="10">
        <f t="shared" si="10"/>
        <v>120.48412819977133</v>
      </c>
    </row>
    <row r="479" spans="1:8" x14ac:dyDescent="0.25">
      <c r="A479" s="18"/>
      <c r="B479" s="5">
        <f>DATE(YEAR(siječanj!B479),MONTH(siječanj!B479)+7,DAY(siječanj!B479))</f>
        <v>45509</v>
      </c>
      <c r="C479" s="8">
        <v>4.9583333333333304</v>
      </c>
      <c r="D479">
        <v>0.96041003211595866</v>
      </c>
      <c r="E479" s="6">
        <v>113.84587103757929</v>
      </c>
      <c r="F479" s="10">
        <v>88.913612901835933</v>
      </c>
      <c r="G479" s="10">
        <v>296.21491940047594</v>
      </c>
      <c r="H479" s="10">
        <f t="shared" si="10"/>
        <v>109.3387166594708</v>
      </c>
    </row>
    <row r="480" spans="1:8" x14ac:dyDescent="0.25">
      <c r="A480" s="18"/>
      <c r="B480" s="5">
        <f>DATE(YEAR(siječanj!B480),MONTH(siječanj!B480)+7,DAY(siječanj!B480))</f>
        <v>45509</v>
      </c>
      <c r="C480" s="8">
        <v>4.96875</v>
      </c>
      <c r="D480">
        <v>0.96041003211595866</v>
      </c>
      <c r="E480" s="6">
        <v>104.23466272569179</v>
      </c>
      <c r="F480" s="10">
        <v>86.618392037723268</v>
      </c>
      <c r="G480" s="10">
        <v>295.11849442045587</v>
      </c>
      <c r="H480" s="10">
        <f t="shared" si="10"/>
        <v>100.10801577597778</v>
      </c>
    </row>
    <row r="481" spans="1:8" x14ac:dyDescent="0.25">
      <c r="A481" s="18"/>
      <c r="B481" s="5">
        <f>DATE(YEAR(siječanj!B481),MONTH(siječanj!B481)+7,DAY(siječanj!B481))</f>
        <v>45509</v>
      </c>
      <c r="C481" s="8">
        <v>4.9791666666666696</v>
      </c>
      <c r="D481">
        <v>0.96041003211595866</v>
      </c>
      <c r="E481" s="6">
        <v>94.573252966396865</v>
      </c>
      <c r="F481" s="10">
        <v>84.744436896301536</v>
      </c>
      <c r="G481" s="10">
        <v>291.34489701753824</v>
      </c>
      <c r="H481" s="10">
        <f t="shared" si="10"/>
        <v>90.829100918767892</v>
      </c>
    </row>
    <row r="482" spans="1:8" ht="15.75" thickBot="1" x14ac:dyDescent="0.3">
      <c r="A482" s="18"/>
      <c r="B482" s="5">
        <f>DATE(YEAR(siječanj!B482),MONTH(siječanj!B482)+7,DAY(siječanj!B482))</f>
        <v>45509</v>
      </c>
      <c r="C482" s="8">
        <v>4.9895833333333304</v>
      </c>
      <c r="D482">
        <v>0.96041003211595866</v>
      </c>
      <c r="E482" s="6">
        <v>87.302873131385311</v>
      </c>
      <c r="F482" s="10">
        <v>83.097814850104712</v>
      </c>
      <c r="G482" s="10">
        <v>291.1154356401309</v>
      </c>
      <c r="H482" s="10">
        <f t="shared" si="10"/>
        <v>83.846555187929226</v>
      </c>
    </row>
    <row r="483" spans="1:8" x14ac:dyDescent="0.25">
      <c r="A483" s="13">
        <f t="shared" ref="A483" si="11">A387+1</f>
        <v>219</v>
      </c>
      <c r="B483" s="5">
        <f>DATE(YEAR(siječanj!B483),MONTH(siječanj!B483)+7,DAY(siječanj!B483))</f>
        <v>45510</v>
      </c>
      <c r="C483" s="8">
        <v>5</v>
      </c>
      <c r="D483">
        <v>0.96049905197063168</v>
      </c>
      <c r="E483" s="6">
        <v>81.721447908357376</v>
      </c>
      <c r="F483" s="10">
        <v>85.298342042662952</v>
      </c>
      <c r="G483" s="10">
        <v>283.75537766405415</v>
      </c>
      <c r="H483" s="10">
        <f t="shared" si="10"/>
        <v>78.493373241644619</v>
      </c>
    </row>
    <row r="484" spans="1:8" x14ac:dyDescent="0.25">
      <c r="A484" s="14"/>
      <c r="B484" s="5">
        <f>DATE(YEAR(siječanj!B484),MONTH(siječanj!B484)+7,DAY(siječanj!B484))</f>
        <v>45510</v>
      </c>
      <c r="C484" s="8">
        <v>5.0104166666666696</v>
      </c>
      <c r="D484">
        <v>0.96049905197063168</v>
      </c>
      <c r="E484" s="6">
        <v>76.856825568644609</v>
      </c>
      <c r="F484" s="10">
        <v>83.716030693097025</v>
      </c>
      <c r="G484" s="10">
        <v>280.96874867271725</v>
      </c>
      <c r="H484" s="10">
        <f t="shared" si="10"/>
        <v>73.82090809615535</v>
      </c>
    </row>
    <row r="485" spans="1:8" x14ac:dyDescent="0.25">
      <c r="A485" s="14"/>
      <c r="B485" s="5">
        <f>DATE(YEAR(siječanj!B485),MONTH(siječanj!B485)+7,DAY(siječanj!B485))</f>
        <v>45510</v>
      </c>
      <c r="C485" s="8">
        <v>5.0208333333333304</v>
      </c>
      <c r="D485">
        <v>0.96049905197063168</v>
      </c>
      <c r="E485" s="6">
        <v>72.064268408822201</v>
      </c>
      <c r="F485" s="10">
        <v>82.434458790152163</v>
      </c>
      <c r="G485" s="10">
        <v>280.52856735782723</v>
      </c>
      <c r="H485" s="10">
        <f t="shared" si="10"/>
        <v>69.217661487630863</v>
      </c>
    </row>
    <row r="486" spans="1:8" x14ac:dyDescent="0.25">
      <c r="A486" s="14"/>
      <c r="B486" s="5">
        <f>DATE(YEAR(siječanj!B486),MONTH(siječanj!B486)+7,DAY(siječanj!B486))</f>
        <v>45510</v>
      </c>
      <c r="C486" s="8">
        <v>5.03125</v>
      </c>
      <c r="D486">
        <v>0.96049905197063168</v>
      </c>
      <c r="E486" s="6">
        <v>68.289072462358988</v>
      </c>
      <c r="F486" s="10">
        <v>81.362096195996358</v>
      </c>
      <c r="G486" s="10">
        <v>279.67501808070017</v>
      </c>
      <c r="H486" s="10">
        <f t="shared" si="10"/>
        <v>65.591589360049582</v>
      </c>
    </row>
    <row r="487" spans="1:8" x14ac:dyDescent="0.25">
      <c r="A487" s="14"/>
      <c r="B487" s="5">
        <f>DATE(YEAR(siječanj!B487),MONTH(siječanj!B487)+7,DAY(siječanj!B487))</f>
        <v>45510</v>
      </c>
      <c r="C487" s="8">
        <v>5.0416666666666696</v>
      </c>
      <c r="D487">
        <v>0.96049905197063168</v>
      </c>
      <c r="E487" s="6">
        <v>65.694166287367111</v>
      </c>
      <c r="F487" s="10">
        <v>78.801508767719241</v>
      </c>
      <c r="G487" s="10">
        <v>274.23603703818935</v>
      </c>
      <c r="H487" s="10">
        <f t="shared" si="10"/>
        <v>63.099184439017144</v>
      </c>
    </row>
    <row r="488" spans="1:8" x14ac:dyDescent="0.25">
      <c r="A488" s="14"/>
      <c r="B488" s="5">
        <f>DATE(YEAR(siječanj!B488),MONTH(siječanj!B488)+7,DAY(siječanj!B488))</f>
        <v>45510</v>
      </c>
      <c r="C488" s="8">
        <v>5.0520833333333304</v>
      </c>
      <c r="D488">
        <v>0.96049905197063168</v>
      </c>
      <c r="E488" s="6">
        <v>63.456862406428513</v>
      </c>
      <c r="F488" s="10">
        <v>78.846109983658707</v>
      </c>
      <c r="G488" s="10">
        <v>277.44600379587359</v>
      </c>
      <c r="H488" s="10">
        <f t="shared" si="10"/>
        <v>60.950256182405404</v>
      </c>
    </row>
    <row r="489" spans="1:8" x14ac:dyDescent="0.25">
      <c r="A489" s="14"/>
      <c r="B489" s="5">
        <f>DATE(YEAR(siječanj!B489),MONTH(siječanj!B489)+7,DAY(siječanj!B489))</f>
        <v>45510</v>
      </c>
      <c r="C489" s="8">
        <v>5.0625</v>
      </c>
      <c r="D489">
        <v>0.96049905197063168</v>
      </c>
      <c r="E489" s="6">
        <v>61.814079015339992</v>
      </c>
      <c r="F489" s="10">
        <v>78.356051359049516</v>
      </c>
      <c r="G489" s="10">
        <v>277.4578931889813</v>
      </c>
      <c r="H489" s="10">
        <f t="shared" si="10"/>
        <v>59.372364292671783</v>
      </c>
    </row>
    <row r="490" spans="1:8" x14ac:dyDescent="0.25">
      <c r="A490" s="14"/>
      <c r="B490" s="5">
        <f>DATE(YEAR(siječanj!B490),MONTH(siječanj!B490)+7,DAY(siječanj!B490))</f>
        <v>45510</v>
      </c>
      <c r="C490" s="8">
        <v>5.0729166666666696</v>
      </c>
      <c r="D490">
        <v>0.96049905197063168</v>
      </c>
      <c r="E490" s="6">
        <v>60.408507464913924</v>
      </c>
      <c r="F490" s="10">
        <v>77.864048619051829</v>
      </c>
      <c r="G490" s="10">
        <v>277.61756033823053</v>
      </c>
      <c r="H490" s="10">
        <f t="shared" si="10"/>
        <v>58.022314151010654</v>
      </c>
    </row>
    <row r="491" spans="1:8" x14ac:dyDescent="0.25">
      <c r="A491" s="14"/>
      <c r="B491" s="5">
        <f>DATE(YEAR(siječanj!B491),MONTH(siječanj!B491)+7,DAY(siječanj!B491))</f>
        <v>45510</v>
      </c>
      <c r="C491" s="8">
        <v>5.0833333333333304</v>
      </c>
      <c r="D491">
        <v>0.96049905197063168</v>
      </c>
      <c r="E491" s="6">
        <v>60.116066740250929</v>
      </c>
      <c r="F491" s="10">
        <v>77.507718786023986</v>
      </c>
      <c r="G491" s="10">
        <v>276.60028695779818</v>
      </c>
      <c r="H491" s="10">
        <f t="shared" si="10"/>
        <v>57.741425112214237</v>
      </c>
    </row>
    <row r="492" spans="1:8" x14ac:dyDescent="0.25">
      <c r="A492" s="14"/>
      <c r="B492" s="5">
        <f>DATE(YEAR(siječanj!B492),MONTH(siječanj!B492)+7,DAY(siječanj!B492))</f>
        <v>45510</v>
      </c>
      <c r="C492" s="8">
        <v>5.09375</v>
      </c>
      <c r="D492">
        <v>0.96049905197063168</v>
      </c>
      <c r="E492" s="6">
        <v>59.600107091212784</v>
      </c>
      <c r="F492" s="10">
        <v>77.140041622219002</v>
      </c>
      <c r="G492" s="10">
        <v>276.78339153078559</v>
      </c>
      <c r="H492" s="10">
        <f t="shared" si="10"/>
        <v>57.245846358458003</v>
      </c>
    </row>
    <row r="493" spans="1:8" x14ac:dyDescent="0.25">
      <c r="A493" s="14"/>
      <c r="B493" s="5">
        <f>DATE(YEAR(siječanj!B493),MONTH(siječanj!B493)+7,DAY(siječanj!B493))</f>
        <v>45510</v>
      </c>
      <c r="C493" s="8">
        <v>5.1041666666666696</v>
      </c>
      <c r="D493">
        <v>0.96049905197063168</v>
      </c>
      <c r="E493" s="6">
        <v>58.824597898625228</v>
      </c>
      <c r="F493" s="10">
        <v>76.857580068374418</v>
      </c>
      <c r="G493" s="10">
        <v>276.65169760669522</v>
      </c>
      <c r="H493" s="10">
        <f t="shared" si="10"/>
        <v>56.500970514183145</v>
      </c>
    </row>
    <row r="494" spans="1:8" x14ac:dyDescent="0.25">
      <c r="A494" s="14"/>
      <c r="B494" s="5">
        <f>DATE(YEAR(siječanj!B494),MONTH(siječanj!B494)+7,DAY(siječanj!B494))</f>
        <v>45510</v>
      </c>
      <c r="C494" s="8">
        <v>5.1145833333333304</v>
      </c>
      <c r="D494">
        <v>0.96049905197063168</v>
      </c>
      <c r="E494" s="6">
        <v>58.513119526965184</v>
      </c>
      <c r="F494" s="10">
        <v>76.798715529144914</v>
      </c>
      <c r="G494" s="10">
        <v>276.88208408241508</v>
      </c>
      <c r="H494" s="10">
        <f t="shared" si="10"/>
        <v>56.201795833494316</v>
      </c>
    </row>
    <row r="495" spans="1:8" x14ac:dyDescent="0.25">
      <c r="A495" s="14"/>
      <c r="B495" s="5">
        <f>DATE(YEAR(siječanj!B495),MONTH(siječanj!B495)+7,DAY(siječanj!B495))</f>
        <v>45510</v>
      </c>
      <c r="C495" s="8">
        <v>5.125</v>
      </c>
      <c r="D495">
        <v>0.96049905197063168</v>
      </c>
      <c r="E495" s="6">
        <v>58.306597516309083</v>
      </c>
      <c r="F495" s="10">
        <v>76.674670708983626</v>
      </c>
      <c r="G495" s="10">
        <v>276.52060981597828</v>
      </c>
      <c r="H495" s="10">
        <f t="shared" si="10"/>
        <v>56.003431638048063</v>
      </c>
    </row>
    <row r="496" spans="1:8" x14ac:dyDescent="0.25">
      <c r="A496" s="14"/>
      <c r="B496" s="5">
        <f>DATE(YEAR(siječanj!B496),MONTH(siječanj!B496)+7,DAY(siječanj!B496))</f>
        <v>45510</v>
      </c>
      <c r="C496" s="8">
        <v>5.1354166666666696</v>
      </c>
      <c r="D496">
        <v>0.96049905197063168</v>
      </c>
      <c r="E496" s="6">
        <v>58.241274343704113</v>
      </c>
      <c r="F496" s="10">
        <v>76.596772050419872</v>
      </c>
      <c r="G496" s="10">
        <v>276.26610609124737</v>
      </c>
      <c r="H496" s="10">
        <f t="shared" si="10"/>
        <v>55.940688792689272</v>
      </c>
    </row>
    <row r="497" spans="1:8" x14ac:dyDescent="0.25">
      <c r="A497" s="14"/>
      <c r="B497" s="5">
        <f>DATE(YEAR(siječanj!B497),MONTH(siječanj!B497)+7,DAY(siječanj!B497))</f>
        <v>45510</v>
      </c>
      <c r="C497" s="8">
        <v>5.1458333333333304</v>
      </c>
      <c r="D497">
        <v>0.96049905197063168</v>
      </c>
      <c r="E497" s="6">
        <v>58.717568286623255</v>
      </c>
      <c r="F497" s="10">
        <v>76.433590971048872</v>
      </c>
      <c r="G497" s="10">
        <v>276.53892880233963</v>
      </c>
      <c r="H497" s="10">
        <f t="shared" si="10"/>
        <v>56.398168673322466</v>
      </c>
    </row>
    <row r="498" spans="1:8" x14ac:dyDescent="0.25">
      <c r="A498" s="14"/>
      <c r="B498" s="5">
        <f>DATE(YEAR(siječanj!B498),MONTH(siječanj!B498)+7,DAY(siječanj!B498))</f>
        <v>45510</v>
      </c>
      <c r="C498" s="8">
        <v>5.15625</v>
      </c>
      <c r="D498">
        <v>0.96049905197063168</v>
      </c>
      <c r="E498" s="6">
        <v>59.916835596578849</v>
      </c>
      <c r="F498" s="10">
        <v>76.717726728473565</v>
      </c>
      <c r="G498" s="10">
        <v>276.71688024176376</v>
      </c>
      <c r="H498" s="10">
        <f t="shared" si="10"/>
        <v>57.550063787594183</v>
      </c>
    </row>
    <row r="499" spans="1:8" x14ac:dyDescent="0.25">
      <c r="A499" s="14"/>
      <c r="B499" s="5">
        <f>DATE(YEAR(siječanj!B499),MONTH(siječanj!B499)+7,DAY(siječanj!B499))</f>
        <v>45510</v>
      </c>
      <c r="C499" s="8">
        <v>5.1666666666666696</v>
      </c>
      <c r="D499">
        <v>0.96049905197063168</v>
      </c>
      <c r="E499" s="6">
        <v>62.052129419024936</v>
      </c>
      <c r="F499" s="10">
        <v>77.106054392712309</v>
      </c>
      <c r="G499" s="10">
        <v>280.07016104624444</v>
      </c>
      <c r="H499" s="10">
        <f t="shared" si="10"/>
        <v>59.601011479732392</v>
      </c>
    </row>
    <row r="500" spans="1:8" x14ac:dyDescent="0.25">
      <c r="A500" s="14"/>
      <c r="B500" s="5">
        <f>DATE(YEAR(siječanj!B500),MONTH(siječanj!B500)+7,DAY(siječanj!B500))</f>
        <v>45510</v>
      </c>
      <c r="C500" s="8">
        <v>5.1770833333333304</v>
      </c>
      <c r="D500">
        <v>0.96049905197063168</v>
      </c>
      <c r="E500" s="6">
        <v>64.228866582951454</v>
      </c>
      <c r="F500" s="10">
        <v>77.305501242383841</v>
      </c>
      <c r="G500" s="10">
        <v>282.00228816516443</v>
      </c>
      <c r="H500" s="10">
        <f t="shared" si="10"/>
        <v>61.691765462073057</v>
      </c>
    </row>
    <row r="501" spans="1:8" x14ac:dyDescent="0.25">
      <c r="A501" s="14"/>
      <c r="B501" s="5">
        <f>DATE(YEAR(siječanj!B501),MONTH(siječanj!B501)+7,DAY(siječanj!B501))</f>
        <v>45510</v>
      </c>
      <c r="C501" s="8">
        <v>5.1875</v>
      </c>
      <c r="D501">
        <v>0.96049905197063168</v>
      </c>
      <c r="E501" s="6">
        <v>66.751156747583451</v>
      </c>
      <c r="F501" s="10">
        <v>77.569605563063462</v>
      </c>
      <c r="G501" s="10">
        <v>290.77547190923752</v>
      </c>
      <c r="H501" s="10">
        <f t="shared" si="10"/>
        <v>64.114422773996935</v>
      </c>
    </row>
    <row r="502" spans="1:8" x14ac:dyDescent="0.25">
      <c r="A502" s="14"/>
      <c r="B502" s="5">
        <f>DATE(YEAR(siječanj!B502),MONTH(siječanj!B502)+7,DAY(siječanj!B502))</f>
        <v>45510</v>
      </c>
      <c r="C502" s="8">
        <v>5.1979166666666696</v>
      </c>
      <c r="D502">
        <v>0.96049905197063168</v>
      </c>
      <c r="E502" s="6">
        <v>70.498219939296888</v>
      </c>
      <c r="F502" s="10">
        <v>78.161370189276298</v>
      </c>
      <c r="G502" s="10">
        <v>290.21281115739288</v>
      </c>
      <c r="H502" s="10">
        <f t="shared" si="10"/>
        <v>67.713473417311747</v>
      </c>
    </row>
    <row r="503" spans="1:8" x14ac:dyDescent="0.25">
      <c r="A503" s="14"/>
      <c r="B503" s="5">
        <f>DATE(YEAR(siječanj!B503),MONTH(siječanj!B503)+7,DAY(siječanj!B503))</f>
        <v>45510</v>
      </c>
      <c r="C503" s="8">
        <v>5.2083333333333304</v>
      </c>
      <c r="D503">
        <v>0.96049905197063168</v>
      </c>
      <c r="E503" s="6">
        <v>73.595450984781465</v>
      </c>
      <c r="F503" s="10">
        <v>79.368786004750419</v>
      </c>
      <c r="G503" s="10">
        <v>267.74568916282783</v>
      </c>
      <c r="H503" s="10">
        <f t="shared" si="10"/>
        <v>70.68836090023369</v>
      </c>
    </row>
    <row r="504" spans="1:8" x14ac:dyDescent="0.25">
      <c r="A504" s="14"/>
      <c r="B504" s="5">
        <f>DATE(YEAR(siječanj!B504),MONTH(siječanj!B504)+7,DAY(siječanj!B504))</f>
        <v>45510</v>
      </c>
      <c r="C504" s="8">
        <v>5.21875</v>
      </c>
      <c r="D504">
        <v>0.96049905197063168</v>
      </c>
      <c r="E504" s="6">
        <v>77.048070163201217</v>
      </c>
      <c r="F504" s="10">
        <v>80.435088052569057</v>
      </c>
      <c r="G504" s="10">
        <v>188.02448138677255</v>
      </c>
      <c r="H504" s="10">
        <f t="shared" si="10"/>
        <v>74.004598347921487</v>
      </c>
    </row>
    <row r="505" spans="1:8" x14ac:dyDescent="0.25">
      <c r="A505" s="14"/>
      <c r="B505" s="5">
        <f>DATE(YEAR(siječanj!B505),MONTH(siječanj!B505)+7,DAY(siječanj!B505))</f>
        <v>45510</v>
      </c>
      <c r="C505" s="8">
        <v>5.2291666666666696</v>
      </c>
      <c r="D505">
        <v>0.96049905197063168</v>
      </c>
      <c r="E505" s="6">
        <v>81.269156969744714</v>
      </c>
      <c r="F505" s="10">
        <v>81.965379744508013</v>
      </c>
      <c r="G505" s="10">
        <v>86.238664221619331</v>
      </c>
      <c r="H505" s="10">
        <f t="shared" si="10"/>
        <v>78.058948223892244</v>
      </c>
    </row>
    <row r="506" spans="1:8" x14ac:dyDescent="0.25">
      <c r="A506" s="14"/>
      <c r="B506" s="5">
        <f>DATE(YEAR(siječanj!B506),MONTH(siječanj!B506)+7,DAY(siječanj!B506))</f>
        <v>45510</v>
      </c>
      <c r="C506" s="8">
        <v>5.2395833333333304</v>
      </c>
      <c r="D506">
        <v>0.96049905197063168</v>
      </c>
      <c r="E506" s="6">
        <v>85.859120850721439</v>
      </c>
      <c r="F506" s="10">
        <v>84.951606487994894</v>
      </c>
      <c r="G506" s="10">
        <v>36.349000896458399</v>
      </c>
      <c r="H506" s="10">
        <f t="shared" si="10"/>
        <v>82.467604180149834</v>
      </c>
    </row>
    <row r="507" spans="1:8" x14ac:dyDescent="0.25">
      <c r="A507" s="14"/>
      <c r="B507" s="5">
        <f>DATE(YEAR(siječanj!B507),MONTH(siječanj!B507)+7,DAY(siječanj!B507))</f>
        <v>45510</v>
      </c>
      <c r="C507" s="8">
        <v>5.25</v>
      </c>
      <c r="D507">
        <v>0.96049905197063168</v>
      </c>
      <c r="E507" s="6">
        <v>88.257992472458355</v>
      </c>
      <c r="F507" s="10">
        <v>89.20823328745476</v>
      </c>
      <c r="G507" s="10">
        <v>14.893269628952005</v>
      </c>
      <c r="H507" s="10">
        <f t="shared" si="10"/>
        <v>84.771718098627403</v>
      </c>
    </row>
    <row r="508" spans="1:8" x14ac:dyDescent="0.25">
      <c r="A508" s="14"/>
      <c r="B508" s="5">
        <f>DATE(YEAR(siječanj!B508),MONTH(siječanj!B508)+7,DAY(siječanj!B508))</f>
        <v>45510</v>
      </c>
      <c r="C508" s="8">
        <v>5.2604166666666696</v>
      </c>
      <c r="D508">
        <v>0.96049905197063168</v>
      </c>
      <c r="E508" s="6">
        <v>89.196601680227275</v>
      </c>
      <c r="F508" s="10">
        <v>92.708540184535124</v>
      </c>
      <c r="G508" s="10">
        <v>7.1924893443653612</v>
      </c>
      <c r="H508" s="10">
        <f t="shared" si="10"/>
        <v>85.673251352860348</v>
      </c>
    </row>
    <row r="509" spans="1:8" x14ac:dyDescent="0.25">
      <c r="A509" s="14"/>
      <c r="B509" s="5">
        <f>DATE(YEAR(siječanj!B509),MONTH(siječanj!B509)+7,DAY(siječanj!B509))</f>
        <v>45510</v>
      </c>
      <c r="C509" s="8">
        <v>5.2708333333333304</v>
      </c>
      <c r="D509">
        <v>0.96049905197063168</v>
      </c>
      <c r="E509" s="6">
        <v>92.332821472023042</v>
      </c>
      <c r="F509" s="10">
        <v>97.65993746398469</v>
      </c>
      <c r="G509" s="10">
        <v>4.3700198806441293</v>
      </c>
      <c r="H509" s="10">
        <f t="shared" si="10"/>
        <v>88.685587489651709</v>
      </c>
    </row>
    <row r="510" spans="1:8" x14ac:dyDescent="0.25">
      <c r="A510" s="14"/>
      <c r="B510" s="5">
        <f>DATE(YEAR(siječanj!B510),MONTH(siječanj!B510)+7,DAY(siječanj!B510))</f>
        <v>45510</v>
      </c>
      <c r="C510" s="8">
        <v>5.28125</v>
      </c>
      <c r="D510">
        <v>0.96049905197063168</v>
      </c>
      <c r="E510" s="6">
        <v>93.128138883033714</v>
      </c>
      <c r="F510" s="10">
        <v>105.79159994838618</v>
      </c>
      <c r="G510" s="10">
        <v>3.138567956902123</v>
      </c>
      <c r="H510" s="10">
        <f t="shared" si="10"/>
        <v>89.449489108943197</v>
      </c>
    </row>
    <row r="511" spans="1:8" x14ac:dyDescent="0.25">
      <c r="A511" s="14"/>
      <c r="B511" s="5">
        <f>DATE(YEAR(siječanj!B511),MONTH(siječanj!B511)+7,DAY(siječanj!B511))</f>
        <v>45510</v>
      </c>
      <c r="C511" s="8">
        <v>5.2916666666666696</v>
      </c>
      <c r="D511">
        <v>0.96049905197063168</v>
      </c>
      <c r="E511" s="6">
        <v>92.888167963096322</v>
      </c>
      <c r="F511" s="10">
        <v>115.91975826753178</v>
      </c>
      <c r="G511" s="10">
        <v>2.4736413242113069</v>
      </c>
      <c r="H511" s="10">
        <f t="shared" si="10"/>
        <v>89.218997267842823</v>
      </c>
    </row>
    <row r="512" spans="1:8" x14ac:dyDescent="0.25">
      <c r="A512" s="14"/>
      <c r="B512" s="5">
        <f>DATE(YEAR(siječanj!B512),MONTH(siječanj!B512)+7,DAY(siječanj!B512))</f>
        <v>45510</v>
      </c>
      <c r="C512" s="8">
        <v>5.3020833333333304</v>
      </c>
      <c r="D512">
        <v>0.96049905197063168</v>
      </c>
      <c r="E512" s="6">
        <v>92.505868953376009</v>
      </c>
      <c r="F512" s="10">
        <v>120.02101051405579</v>
      </c>
      <c r="G512" s="10">
        <v>2.0073903959156412</v>
      </c>
      <c r="H512" s="10">
        <f t="shared" si="10"/>
        <v>88.851799431437144</v>
      </c>
    </row>
    <row r="513" spans="1:8" x14ac:dyDescent="0.25">
      <c r="A513" s="14"/>
      <c r="B513" s="5">
        <f>DATE(YEAR(siječanj!B513),MONTH(siječanj!B513)+7,DAY(siječanj!B513))</f>
        <v>45510</v>
      </c>
      <c r="C513" s="8">
        <v>5.3125</v>
      </c>
      <c r="D513">
        <v>0.96049905197063168</v>
      </c>
      <c r="E513" s="6">
        <v>93.391053517913093</v>
      </c>
      <c r="F513" s="10">
        <v>124.96513907432364</v>
      </c>
      <c r="G513" s="10">
        <v>1.8447389427037193</v>
      </c>
      <c r="H513" s="10">
        <f t="shared" si="10"/>
        <v>89.702018366494059</v>
      </c>
    </row>
    <row r="514" spans="1:8" x14ac:dyDescent="0.25">
      <c r="A514" s="14"/>
      <c r="B514" s="5">
        <f>DATE(YEAR(siječanj!B514),MONTH(siječanj!B514)+7,DAY(siječanj!B514))</f>
        <v>45510</v>
      </c>
      <c r="C514" s="8">
        <v>5.3229166666666696</v>
      </c>
      <c r="D514">
        <v>0.96049905197063168</v>
      </c>
      <c r="E514" s="6">
        <v>95.078923220510418</v>
      </c>
      <c r="F514" s="10">
        <v>131.66513453407856</v>
      </c>
      <c r="G514" s="10">
        <v>1.8529034012593901</v>
      </c>
      <c r="H514" s="10">
        <f t="shared" si="10"/>
        <v>91.323215615688738</v>
      </c>
    </row>
    <row r="515" spans="1:8" x14ac:dyDescent="0.25">
      <c r="A515" s="14"/>
      <c r="B515" s="5">
        <f>DATE(YEAR(siječanj!B515),MONTH(siječanj!B515)+7,DAY(siječanj!B515))</f>
        <v>45510</v>
      </c>
      <c r="C515" s="8">
        <v>5.3333333333333304</v>
      </c>
      <c r="D515">
        <v>0.96049905197063168</v>
      </c>
      <c r="E515" s="6">
        <v>95.921630774224454</v>
      </c>
      <c r="F515" s="10">
        <v>140.35400533925272</v>
      </c>
      <c r="G515" s="10">
        <v>1.7956502505751133</v>
      </c>
      <c r="H515" s="10">
        <f t="shared" si="10"/>
        <v>92.132635422119563</v>
      </c>
    </row>
    <row r="516" spans="1:8" x14ac:dyDescent="0.25">
      <c r="A516" s="14"/>
      <c r="B516" s="5">
        <f>DATE(YEAR(siječanj!B516),MONTH(siječanj!B516)+7,DAY(siječanj!B516))</f>
        <v>45510</v>
      </c>
      <c r="C516" s="8">
        <v>5.34375</v>
      </c>
      <c r="D516">
        <v>0.96049905197063168</v>
      </c>
      <c r="E516" s="6">
        <v>97.612543347107831</v>
      </c>
      <c r="F516" s="10">
        <v>144.22014710608514</v>
      </c>
      <c r="G516" s="10">
        <v>1.7743701317041407</v>
      </c>
      <c r="H516" s="10">
        <f t="shared" ref="H516:H579" si="12">D516*E516</f>
        <v>93.756755345339258</v>
      </c>
    </row>
    <row r="517" spans="1:8" x14ac:dyDescent="0.25">
      <c r="A517" s="14"/>
      <c r="B517" s="5">
        <f>DATE(YEAR(siječanj!B517),MONTH(siječanj!B517)+7,DAY(siječanj!B517))</f>
        <v>45510</v>
      </c>
      <c r="C517" s="8">
        <v>5.3541666666666696</v>
      </c>
      <c r="D517">
        <v>0.96049905197063168</v>
      </c>
      <c r="E517" s="6">
        <v>98.362301461591144</v>
      </c>
      <c r="F517" s="10">
        <v>146.7622774560985</v>
      </c>
      <c r="G517" s="10">
        <v>1.5615905366208254</v>
      </c>
      <c r="H517" s="10">
        <f t="shared" si="12"/>
        <v>94.476897303507769</v>
      </c>
    </row>
    <row r="518" spans="1:8" x14ac:dyDescent="0.25">
      <c r="A518" s="14"/>
      <c r="B518" s="5">
        <f>DATE(YEAR(siječanj!B518),MONTH(siječanj!B518)+7,DAY(siječanj!B518))</f>
        <v>45510</v>
      </c>
      <c r="C518" s="8">
        <v>5.3645833333333304</v>
      </c>
      <c r="D518">
        <v>0.96049905197063168</v>
      </c>
      <c r="E518" s="6">
        <v>100.04082872468645</v>
      </c>
      <c r="F518" s="10">
        <v>149.32023124292783</v>
      </c>
      <c r="G518" s="10">
        <v>1.5229977867691877</v>
      </c>
      <c r="H518" s="10">
        <f t="shared" si="12"/>
        <v>96.089121148417675</v>
      </c>
    </row>
    <row r="519" spans="1:8" x14ac:dyDescent="0.25">
      <c r="A519" s="14"/>
      <c r="B519" s="5">
        <f>DATE(YEAR(siječanj!B519),MONTH(siječanj!B519)+7,DAY(siječanj!B519))</f>
        <v>45510</v>
      </c>
      <c r="C519" s="8">
        <v>5.375</v>
      </c>
      <c r="D519">
        <v>0.96049905197063168</v>
      </c>
      <c r="E519" s="6">
        <v>101.57892870654216</v>
      </c>
      <c r="F519" s="10">
        <v>152.37424724094552</v>
      </c>
      <c r="G519" s="10">
        <v>1.4897534390165772</v>
      </c>
      <c r="H519" s="10">
        <f t="shared" si="12"/>
        <v>97.566464722826126</v>
      </c>
    </row>
    <row r="520" spans="1:8" x14ac:dyDescent="0.25">
      <c r="A520" s="14"/>
      <c r="B520" s="5">
        <f>DATE(YEAR(siječanj!B520),MONTH(siječanj!B520)+7,DAY(siječanj!B520))</f>
        <v>45510</v>
      </c>
      <c r="C520" s="8">
        <v>5.3854166666666696</v>
      </c>
      <c r="D520">
        <v>0.96049905197063168</v>
      </c>
      <c r="E520" s="6">
        <v>103.38912415956457</v>
      </c>
      <c r="F520" s="10">
        <v>154.13445634389149</v>
      </c>
      <c r="G520" s="10">
        <v>1.4010169800047163</v>
      </c>
      <c r="H520" s="10">
        <f t="shared" si="12"/>
        <v>99.305155739335703</v>
      </c>
    </row>
    <row r="521" spans="1:8" x14ac:dyDescent="0.25">
      <c r="A521" s="14"/>
      <c r="B521" s="5">
        <f>DATE(YEAR(siječanj!B521),MONTH(siječanj!B521)+7,DAY(siječanj!B521))</f>
        <v>45510</v>
      </c>
      <c r="C521" s="8">
        <v>5.3958333333333304</v>
      </c>
      <c r="D521">
        <v>0.96049905197063168</v>
      </c>
      <c r="E521" s="6">
        <v>104.0548653539698</v>
      </c>
      <c r="F521" s="10">
        <v>154.58420088221385</v>
      </c>
      <c r="G521" s="10">
        <v>1.3658800282887662</v>
      </c>
      <c r="H521" s="10">
        <f t="shared" si="12"/>
        <v>99.944599525419719</v>
      </c>
    </row>
    <row r="522" spans="1:8" x14ac:dyDescent="0.25">
      <c r="A522" s="14"/>
      <c r="B522" s="5">
        <f>DATE(YEAR(siječanj!B522),MONTH(siječanj!B522)+7,DAY(siječanj!B522))</f>
        <v>45510</v>
      </c>
      <c r="C522" s="8">
        <v>5.40625</v>
      </c>
      <c r="D522">
        <v>0.96049905197063168</v>
      </c>
      <c r="E522" s="6">
        <v>104.76873080324259</v>
      </c>
      <c r="F522" s="10">
        <v>155.22359222246521</v>
      </c>
      <c r="G522" s="10">
        <v>1.3585531556649271</v>
      </c>
      <c r="H522" s="10">
        <f t="shared" si="12"/>
        <v>100.63026661268083</v>
      </c>
    </row>
    <row r="523" spans="1:8" x14ac:dyDescent="0.25">
      <c r="A523" s="14"/>
      <c r="B523" s="5">
        <f>DATE(YEAR(siječanj!B523),MONTH(siječanj!B523)+7,DAY(siječanj!B523))</f>
        <v>45510</v>
      </c>
      <c r="C523" s="8">
        <v>5.4166666666666696</v>
      </c>
      <c r="D523">
        <v>0.96049905197063168</v>
      </c>
      <c r="E523" s="6">
        <v>105.91872391350424</v>
      </c>
      <c r="F523" s="10">
        <v>155.22536130547311</v>
      </c>
      <c r="G523" s="10">
        <v>1.371766232272146</v>
      </c>
      <c r="H523" s="10">
        <f t="shared" si="12"/>
        <v>101.7348339048599</v>
      </c>
    </row>
    <row r="524" spans="1:8" x14ac:dyDescent="0.25">
      <c r="A524" s="14"/>
      <c r="B524" s="5">
        <f>DATE(YEAR(siječanj!B524),MONTH(siječanj!B524)+7,DAY(siječanj!B524))</f>
        <v>45510</v>
      </c>
      <c r="C524" s="8">
        <v>5.4270833333333304</v>
      </c>
      <c r="D524">
        <v>0.96049905197063168</v>
      </c>
      <c r="E524" s="6">
        <v>106.34217261983929</v>
      </c>
      <c r="F524" s="10">
        <v>154.80459261134311</v>
      </c>
      <c r="G524" s="10">
        <v>1.4102123542412464</v>
      </c>
      <c r="H524" s="10">
        <f t="shared" si="12"/>
        <v>102.1415559858529</v>
      </c>
    </row>
    <row r="525" spans="1:8" x14ac:dyDescent="0.25">
      <c r="A525" s="14"/>
      <c r="B525" s="5">
        <f>DATE(YEAR(siječanj!B525),MONTH(siječanj!B525)+7,DAY(siječanj!B525))</f>
        <v>45510</v>
      </c>
      <c r="C525" s="8">
        <v>5.4375</v>
      </c>
      <c r="D525">
        <v>0.96049905197063168</v>
      </c>
      <c r="E525" s="6">
        <v>108.34593325016563</v>
      </c>
      <c r="F525" s="10">
        <v>154.52554517202307</v>
      </c>
      <c r="G525" s="10">
        <v>1.4139990680024022</v>
      </c>
      <c r="H525" s="10">
        <f t="shared" si="12"/>
        <v>104.06616617165743</v>
      </c>
    </row>
    <row r="526" spans="1:8" x14ac:dyDescent="0.25">
      <c r="A526" s="14"/>
      <c r="B526" s="5">
        <f>DATE(YEAR(siječanj!B526),MONTH(siječanj!B526)+7,DAY(siječanj!B526))</f>
        <v>45510</v>
      </c>
      <c r="C526" s="8">
        <v>5.4479166666666696</v>
      </c>
      <c r="D526">
        <v>0.96049905197063168</v>
      </c>
      <c r="E526" s="6">
        <v>109.23451640913818</v>
      </c>
      <c r="F526" s="10">
        <v>154.45281925800344</v>
      </c>
      <c r="G526" s="10">
        <v>1.3895980861793782</v>
      </c>
      <c r="H526" s="10">
        <f t="shared" si="12"/>
        <v>104.91964945344763</v>
      </c>
    </row>
    <row r="527" spans="1:8" x14ac:dyDescent="0.25">
      <c r="A527" s="14"/>
      <c r="B527" s="5">
        <f>DATE(YEAR(siječanj!B527),MONTH(siječanj!B527)+7,DAY(siječanj!B527))</f>
        <v>45510</v>
      </c>
      <c r="C527" s="8">
        <v>5.4583333333333304</v>
      </c>
      <c r="D527">
        <v>0.96049905197063168</v>
      </c>
      <c r="E527" s="6">
        <v>110.4447894892444</v>
      </c>
      <c r="F527" s="10">
        <v>154.59217916067723</v>
      </c>
      <c r="G527" s="10">
        <v>1.4299885324266768</v>
      </c>
      <c r="H527" s="10">
        <f t="shared" si="12"/>
        <v>106.08211559951523</v>
      </c>
    </row>
    <row r="528" spans="1:8" x14ac:dyDescent="0.25">
      <c r="A528" s="14"/>
      <c r="B528" s="5">
        <f>DATE(YEAR(siječanj!B528),MONTH(siječanj!B528)+7,DAY(siječanj!B528))</f>
        <v>45510</v>
      </c>
      <c r="C528" s="8">
        <v>5.46875</v>
      </c>
      <c r="D528">
        <v>0.96049905197063168</v>
      </c>
      <c r="E528" s="6">
        <v>112.04785593417023</v>
      </c>
      <c r="F528" s="10">
        <v>154.66845257015521</v>
      </c>
      <c r="G528" s="10">
        <v>1.4275440661245218</v>
      </c>
      <c r="H528" s="10">
        <f t="shared" si="12"/>
        <v>107.62185940011243</v>
      </c>
    </row>
    <row r="529" spans="1:8" x14ac:dyDescent="0.25">
      <c r="A529" s="14"/>
      <c r="B529" s="5">
        <f>DATE(YEAR(siječanj!B529),MONTH(siječanj!B529)+7,DAY(siječanj!B529))</f>
        <v>45510</v>
      </c>
      <c r="C529" s="8">
        <v>5.4791666666666696</v>
      </c>
      <c r="D529">
        <v>0.96049905197063168</v>
      </c>
      <c r="E529" s="6">
        <v>112.25028465364488</v>
      </c>
      <c r="F529" s="10">
        <v>154.66483043915633</v>
      </c>
      <c r="G529" s="10">
        <v>1.4368413761561811</v>
      </c>
      <c r="H529" s="10">
        <f t="shared" si="12"/>
        <v>107.81629199325945</v>
      </c>
    </row>
    <row r="530" spans="1:8" x14ac:dyDescent="0.25">
      <c r="A530" s="14"/>
      <c r="B530" s="5">
        <f>DATE(YEAR(siječanj!B530),MONTH(siječanj!B530)+7,DAY(siječanj!B530))</f>
        <v>45510</v>
      </c>
      <c r="C530" s="8">
        <v>5.4895833333333304</v>
      </c>
      <c r="D530">
        <v>0.96049905197063168</v>
      </c>
      <c r="E530" s="6">
        <v>111.49360420633784</v>
      </c>
      <c r="F530" s="10">
        <v>154.21757726326658</v>
      </c>
      <c r="G530" s="10">
        <v>1.4009747996412183</v>
      </c>
      <c r="H530" s="10">
        <f t="shared" si="12"/>
        <v>107.08950114097632</v>
      </c>
    </row>
    <row r="531" spans="1:8" x14ac:dyDescent="0.25">
      <c r="A531" s="14"/>
      <c r="B531" s="5">
        <f>DATE(YEAR(siječanj!B531),MONTH(siječanj!B531)+7,DAY(siječanj!B531))</f>
        <v>45510</v>
      </c>
      <c r="C531" s="8">
        <v>5.5</v>
      </c>
      <c r="D531">
        <v>0.96049905197063168</v>
      </c>
      <c r="E531" s="6">
        <v>110.76405733292884</v>
      </c>
      <c r="F531" s="10">
        <v>153.75365217286986</v>
      </c>
      <c r="G531" s="10">
        <v>1.4124182997618113</v>
      </c>
      <c r="H531" s="10">
        <f t="shared" si="12"/>
        <v>106.38877206069884</v>
      </c>
    </row>
    <row r="532" spans="1:8" x14ac:dyDescent="0.25">
      <c r="A532" s="14"/>
      <c r="B532" s="5">
        <f>DATE(YEAR(siječanj!B532),MONTH(siječanj!B532)+7,DAY(siječanj!B532))</f>
        <v>45510</v>
      </c>
      <c r="C532" s="8">
        <v>5.5104166666666696</v>
      </c>
      <c r="D532">
        <v>0.96049905197063168</v>
      </c>
      <c r="E532" s="6">
        <v>110.19750405307205</v>
      </c>
      <c r="F532" s="10">
        <v>152.93024891368574</v>
      </c>
      <c r="G532" s="10">
        <v>1.4064457252723528</v>
      </c>
      <c r="H532" s="10">
        <f t="shared" si="12"/>
        <v>105.84459817250554</v>
      </c>
    </row>
    <row r="533" spans="1:8" x14ac:dyDescent="0.25">
      <c r="A533" s="14"/>
      <c r="B533" s="5">
        <f>DATE(YEAR(siječanj!B533),MONTH(siječanj!B533)+7,DAY(siječanj!B533))</f>
        <v>45510</v>
      </c>
      <c r="C533" s="8">
        <v>5.5208333333333304</v>
      </c>
      <c r="D533">
        <v>0.96049905197063168</v>
      </c>
      <c r="E533" s="6">
        <v>110.97917289014092</v>
      </c>
      <c r="F533" s="10">
        <v>152.47899621579768</v>
      </c>
      <c r="G533" s="10">
        <v>1.3480275866445557</v>
      </c>
      <c r="H533" s="10">
        <f t="shared" si="12"/>
        <v>106.59539034946518</v>
      </c>
    </row>
    <row r="534" spans="1:8" x14ac:dyDescent="0.25">
      <c r="A534" s="14"/>
      <c r="B534" s="5">
        <f>DATE(YEAR(siječanj!B534),MONTH(siječanj!B534)+7,DAY(siječanj!B534))</f>
        <v>45510</v>
      </c>
      <c r="C534" s="8">
        <v>5.53125</v>
      </c>
      <c r="D534">
        <v>0.96049905197063168</v>
      </c>
      <c r="E534" s="6">
        <v>111.32067201508315</v>
      </c>
      <c r="F534" s="10">
        <v>152.21536552985083</v>
      </c>
      <c r="G534" s="10">
        <v>1.4834559742393392</v>
      </c>
      <c r="H534" s="10">
        <f t="shared" si="12"/>
        <v>106.92339993522098</v>
      </c>
    </row>
    <row r="535" spans="1:8" x14ac:dyDescent="0.25">
      <c r="A535" s="14"/>
      <c r="B535" s="5">
        <f>DATE(YEAR(siječanj!B535),MONTH(siječanj!B535)+7,DAY(siječanj!B535))</f>
        <v>45510</v>
      </c>
      <c r="C535" s="8">
        <v>5.5416666666666696</v>
      </c>
      <c r="D535">
        <v>0.96049905197063168</v>
      </c>
      <c r="E535" s="6">
        <v>110.34815372302528</v>
      </c>
      <c r="F535" s="10">
        <v>152.02713590034344</v>
      </c>
      <c r="G535" s="10">
        <v>1.5022017406885169</v>
      </c>
      <c r="H535" s="10">
        <f t="shared" si="12"/>
        <v>105.98929703767531</v>
      </c>
    </row>
    <row r="536" spans="1:8" x14ac:dyDescent="0.25">
      <c r="A536" s="14"/>
      <c r="B536" s="5">
        <f>DATE(YEAR(siječanj!B536),MONTH(siječanj!B536)+7,DAY(siječanj!B536))</f>
        <v>45510</v>
      </c>
      <c r="C536" s="8">
        <v>5.5520833333333304</v>
      </c>
      <c r="D536">
        <v>0.96049905197063168</v>
      </c>
      <c r="E536" s="6">
        <v>109.92406845768608</v>
      </c>
      <c r="F536" s="10">
        <v>151.51377840737774</v>
      </c>
      <c r="G536" s="10">
        <v>1.4372842724726358</v>
      </c>
      <c r="H536" s="10">
        <f t="shared" si="12"/>
        <v>105.58196354236229</v>
      </c>
    </row>
    <row r="537" spans="1:8" x14ac:dyDescent="0.25">
      <c r="A537" s="14"/>
      <c r="B537" s="5">
        <f>DATE(YEAR(siječanj!B537),MONTH(siječanj!B537)+7,DAY(siječanj!B537))</f>
        <v>45510</v>
      </c>
      <c r="C537" s="8">
        <v>5.5625</v>
      </c>
      <c r="D537">
        <v>0.96049905197063168</v>
      </c>
      <c r="E537" s="6">
        <v>109.89160789001647</v>
      </c>
      <c r="F537" s="10">
        <v>151.04787166312576</v>
      </c>
      <c r="G537" s="10">
        <v>1.4296706713662384</v>
      </c>
      <c r="H537" s="10">
        <f t="shared" si="12"/>
        <v>105.55078519788921</v>
      </c>
    </row>
    <row r="538" spans="1:8" x14ac:dyDescent="0.25">
      <c r="A538" s="14"/>
      <c r="B538" s="5">
        <f>DATE(YEAR(siječanj!B538),MONTH(siječanj!B538)+7,DAY(siječanj!B538))</f>
        <v>45510</v>
      </c>
      <c r="C538" s="8">
        <v>5.5729166666666696</v>
      </c>
      <c r="D538">
        <v>0.96049905197063168</v>
      </c>
      <c r="E538" s="6">
        <v>110.8511131817512</v>
      </c>
      <c r="F538" s="10">
        <v>150.04057676459635</v>
      </c>
      <c r="G538" s="10">
        <v>1.3383375947768226</v>
      </c>
      <c r="H538" s="10">
        <f t="shared" si="12"/>
        <v>106.47238912096122</v>
      </c>
    </row>
    <row r="539" spans="1:8" x14ac:dyDescent="0.25">
      <c r="A539" s="14"/>
      <c r="B539" s="5">
        <f>DATE(YEAR(siječanj!B539),MONTH(siječanj!B539)+7,DAY(siječanj!B539))</f>
        <v>45510</v>
      </c>
      <c r="C539" s="8">
        <v>5.5833333333333304</v>
      </c>
      <c r="D539">
        <v>0.96049905197063168</v>
      </c>
      <c r="E539" s="6">
        <v>111.09563264095043</v>
      </c>
      <c r="F539" s="10">
        <v>148.73478645133403</v>
      </c>
      <c r="G539" s="10">
        <v>1.2841756803011941</v>
      </c>
      <c r="H539" s="10">
        <f t="shared" si="12"/>
        <v>106.70724982971045</v>
      </c>
    </row>
    <row r="540" spans="1:8" x14ac:dyDescent="0.25">
      <c r="A540" s="14"/>
      <c r="B540" s="5">
        <f>DATE(YEAR(siječanj!B540),MONTH(siječanj!B540)+7,DAY(siječanj!B540))</f>
        <v>45510</v>
      </c>
      <c r="C540" s="8">
        <v>5.59375</v>
      </c>
      <c r="D540">
        <v>0.96049905197063168</v>
      </c>
      <c r="E540" s="6">
        <v>112.40620416501324</v>
      </c>
      <c r="F540" s="10">
        <v>147.80642585974701</v>
      </c>
      <c r="G540" s="10">
        <v>1.2415561890724434</v>
      </c>
      <c r="H540" s="10">
        <f t="shared" si="12"/>
        <v>107.96605253611249</v>
      </c>
    </row>
    <row r="541" spans="1:8" x14ac:dyDescent="0.25">
      <c r="A541" s="14"/>
      <c r="B541" s="5">
        <f>DATE(YEAR(siječanj!B541),MONTH(siječanj!B541)+7,DAY(siječanj!B541))</f>
        <v>45510</v>
      </c>
      <c r="C541" s="8">
        <v>5.6041666666666696</v>
      </c>
      <c r="D541">
        <v>0.96049905197063168</v>
      </c>
      <c r="E541" s="6">
        <v>113.40369113912379</v>
      </c>
      <c r="F541" s="10">
        <v>146.67368627324612</v>
      </c>
      <c r="G541" s="10">
        <v>1.2487248840833023</v>
      </c>
      <c r="H541" s="10">
        <f t="shared" si="12"/>
        <v>108.92413782909873</v>
      </c>
    </row>
    <row r="542" spans="1:8" x14ac:dyDescent="0.25">
      <c r="A542" s="14"/>
      <c r="B542" s="5">
        <f>DATE(YEAR(siječanj!B542),MONTH(siječanj!B542)+7,DAY(siječanj!B542))</f>
        <v>45510</v>
      </c>
      <c r="C542" s="8">
        <v>5.6145833333333304</v>
      </c>
      <c r="D542">
        <v>0.96049905197063168</v>
      </c>
      <c r="E542" s="6">
        <v>113.7774527692591</v>
      </c>
      <c r="F542" s="10">
        <v>145.11193517931252</v>
      </c>
      <c r="G542" s="10">
        <v>1.1761009179723196</v>
      </c>
      <c r="H542" s="10">
        <f t="shared" si="12"/>
        <v>109.28313552050669</v>
      </c>
    </row>
    <row r="543" spans="1:8" x14ac:dyDescent="0.25">
      <c r="A543" s="14"/>
      <c r="B543" s="5">
        <f>DATE(YEAR(siječanj!B543),MONTH(siječanj!B543)+7,DAY(siječanj!B543))</f>
        <v>45510</v>
      </c>
      <c r="C543" s="8">
        <v>5.625</v>
      </c>
      <c r="D543">
        <v>0.96049905197063168</v>
      </c>
      <c r="E543" s="6">
        <v>114.04853132263592</v>
      </c>
      <c r="F543" s="10">
        <v>141.35399819343024</v>
      </c>
      <c r="G543" s="10">
        <v>1.2069746153088696</v>
      </c>
      <c r="H543" s="10">
        <f t="shared" si="12"/>
        <v>109.54350621403469</v>
      </c>
    </row>
    <row r="544" spans="1:8" x14ac:dyDescent="0.25">
      <c r="A544" s="14"/>
      <c r="B544" s="5">
        <f>DATE(YEAR(siječanj!B544),MONTH(siječanj!B544)+7,DAY(siječanj!B544))</f>
        <v>45510</v>
      </c>
      <c r="C544" s="8">
        <v>5.6354166666666696</v>
      </c>
      <c r="D544">
        <v>0.96049905197063168</v>
      </c>
      <c r="E544" s="6">
        <v>114.41957920122725</v>
      </c>
      <c r="F544" s="10">
        <v>139.45097508709446</v>
      </c>
      <c r="G544" s="10">
        <v>1.1576649774668071</v>
      </c>
      <c r="H544" s="10">
        <f t="shared" si="12"/>
        <v>109.89989734965738</v>
      </c>
    </row>
    <row r="545" spans="1:8" x14ac:dyDescent="0.25">
      <c r="A545" s="14"/>
      <c r="B545" s="5">
        <f>DATE(YEAR(siječanj!B545),MONTH(siječanj!B545)+7,DAY(siječanj!B545))</f>
        <v>45510</v>
      </c>
      <c r="C545" s="8">
        <v>5.6458333333333304</v>
      </c>
      <c r="D545">
        <v>0.96049905197063168</v>
      </c>
      <c r="E545" s="6">
        <v>115.13155271042581</v>
      </c>
      <c r="F545" s="10">
        <v>137.86269145975612</v>
      </c>
      <c r="G545" s="10">
        <v>1.163833389429642</v>
      </c>
      <c r="H545" s="10">
        <f t="shared" si="12"/>
        <v>110.5837472302708</v>
      </c>
    </row>
    <row r="546" spans="1:8" x14ac:dyDescent="0.25">
      <c r="A546" s="14"/>
      <c r="B546" s="5">
        <f>DATE(YEAR(siječanj!B546),MONTH(siječanj!B546)+7,DAY(siječanj!B546))</f>
        <v>45510</v>
      </c>
      <c r="C546" s="8">
        <v>5.65625</v>
      </c>
      <c r="D546">
        <v>0.96049905197063168</v>
      </c>
      <c r="E546" s="6">
        <v>115.03597721895665</v>
      </c>
      <c r="F546" s="10">
        <v>136.05048516006701</v>
      </c>
      <c r="G546" s="10">
        <v>1.1597032044231415</v>
      </c>
      <c r="H546" s="10">
        <f t="shared" si="12"/>
        <v>110.49194706132305</v>
      </c>
    </row>
    <row r="547" spans="1:8" x14ac:dyDescent="0.25">
      <c r="A547" s="14"/>
      <c r="B547" s="5">
        <f>DATE(YEAR(siječanj!B547),MONTH(siječanj!B547)+7,DAY(siječanj!B547))</f>
        <v>45510</v>
      </c>
      <c r="C547" s="8">
        <v>5.6666666666666696</v>
      </c>
      <c r="D547">
        <v>0.96049905197063168</v>
      </c>
      <c r="E547" s="6">
        <v>114.2673903591928</v>
      </c>
      <c r="F547" s="10">
        <v>133.25026611394364</v>
      </c>
      <c r="G547" s="10">
        <v>1.1591915136686306</v>
      </c>
      <c r="H547" s="10">
        <f t="shared" si="12"/>
        <v>109.75372011116278</v>
      </c>
    </row>
    <row r="548" spans="1:8" x14ac:dyDescent="0.25">
      <c r="A548" s="14"/>
      <c r="B548" s="5">
        <f>DATE(YEAR(siječanj!B548),MONTH(siječanj!B548)+7,DAY(siječanj!B548))</f>
        <v>45510</v>
      </c>
      <c r="C548" s="8">
        <v>5.6770833333333304</v>
      </c>
      <c r="D548">
        <v>0.96049905197063168</v>
      </c>
      <c r="E548" s="6">
        <v>112.59599137448139</v>
      </c>
      <c r="F548" s="10">
        <v>131.76628114029933</v>
      </c>
      <c r="G548" s="10">
        <v>1.2017929278844222</v>
      </c>
      <c r="H548" s="10">
        <f t="shared" si="12"/>
        <v>108.14834297088279</v>
      </c>
    </row>
    <row r="549" spans="1:8" x14ac:dyDescent="0.25">
      <c r="A549" s="14"/>
      <c r="B549" s="5">
        <f>DATE(YEAR(siječanj!B549),MONTH(siječanj!B549)+7,DAY(siječanj!B549))</f>
        <v>45510</v>
      </c>
      <c r="C549" s="8">
        <v>5.6875</v>
      </c>
      <c r="D549">
        <v>0.96049905197063168</v>
      </c>
      <c r="E549" s="6">
        <v>113.33322622521288</v>
      </c>
      <c r="F549" s="10">
        <v>130.99315755757607</v>
      </c>
      <c r="G549" s="10">
        <v>1.2202841043183539</v>
      </c>
      <c r="H549" s="10">
        <f t="shared" si="12"/>
        <v>108.85645634609011</v>
      </c>
    </row>
    <row r="550" spans="1:8" x14ac:dyDescent="0.25">
      <c r="A550" s="14"/>
      <c r="B550" s="5">
        <f>DATE(YEAR(siječanj!B550),MONTH(siječanj!B550)+7,DAY(siječanj!B550))</f>
        <v>45510</v>
      </c>
      <c r="C550" s="8">
        <v>5.6979166666666696</v>
      </c>
      <c r="D550">
        <v>0.96049905197063168</v>
      </c>
      <c r="E550" s="6">
        <v>113.36001294343068</v>
      </c>
      <c r="F550" s="10">
        <v>130.20108336907705</v>
      </c>
      <c r="G550" s="10">
        <v>1.2241551798063961</v>
      </c>
      <c r="H550" s="10">
        <f t="shared" si="12"/>
        <v>108.88218496354369</v>
      </c>
    </row>
    <row r="551" spans="1:8" x14ac:dyDescent="0.25">
      <c r="A551" s="14"/>
      <c r="B551" s="5">
        <f>DATE(YEAR(siječanj!B551),MONTH(siječanj!B551)+7,DAY(siječanj!B551))</f>
        <v>45510</v>
      </c>
      <c r="C551" s="8">
        <v>5.7083333333333304</v>
      </c>
      <c r="D551">
        <v>0.96049905197063168</v>
      </c>
      <c r="E551" s="6">
        <v>114.36437396647764</v>
      </c>
      <c r="F551" s="10">
        <v>129.48465621328819</v>
      </c>
      <c r="G551" s="10">
        <v>1.2586232680443969</v>
      </c>
      <c r="H551" s="10">
        <f t="shared" si="12"/>
        <v>109.84687277401656</v>
      </c>
    </row>
    <row r="552" spans="1:8" x14ac:dyDescent="0.25">
      <c r="A552" s="14"/>
      <c r="B552" s="5">
        <f>DATE(YEAR(siječanj!B552),MONTH(siječanj!B552)+7,DAY(siječanj!B552))</f>
        <v>45510</v>
      </c>
      <c r="C552" s="8">
        <v>5.71875</v>
      </c>
      <c r="D552">
        <v>0.96049905197063168</v>
      </c>
      <c r="E552" s="6">
        <v>114.47691976625858</v>
      </c>
      <c r="F552" s="10">
        <v>129.10444982880725</v>
      </c>
      <c r="G552" s="10">
        <v>1.2721296004166889</v>
      </c>
      <c r="H552" s="10">
        <f t="shared" si="12"/>
        <v>109.95497290800942</v>
      </c>
    </row>
    <row r="553" spans="1:8" x14ac:dyDescent="0.25">
      <c r="A553" s="14"/>
      <c r="B553" s="5">
        <f>DATE(YEAR(siječanj!B553),MONTH(siječanj!B553)+7,DAY(siječanj!B553))</f>
        <v>45510</v>
      </c>
      <c r="C553" s="8">
        <v>5.7291666666666696</v>
      </c>
      <c r="D553">
        <v>0.96049905197063168</v>
      </c>
      <c r="E553" s="6">
        <v>115.04077900228049</v>
      </c>
      <c r="F553" s="10">
        <v>128.87447184664518</v>
      </c>
      <c r="G553" s="10">
        <v>1.2997995799086686</v>
      </c>
      <c r="H553" s="10">
        <f t="shared" si="12"/>
        <v>110.49655916965337</v>
      </c>
    </row>
    <row r="554" spans="1:8" x14ac:dyDescent="0.25">
      <c r="A554" s="14"/>
      <c r="B554" s="5">
        <f>DATE(YEAR(siječanj!B554),MONTH(siječanj!B554)+7,DAY(siječanj!B554))</f>
        <v>45510</v>
      </c>
      <c r="C554" s="8">
        <v>5.7395833333333304</v>
      </c>
      <c r="D554">
        <v>0.96049905197063168</v>
      </c>
      <c r="E554" s="6">
        <v>116.33578242153447</v>
      </c>
      <c r="F554" s="10">
        <v>129.02508115104411</v>
      </c>
      <c r="G554" s="10">
        <v>1.3226137671535219</v>
      </c>
      <c r="H554" s="10">
        <f t="shared" si="12"/>
        <v>111.74040872614555</v>
      </c>
    </row>
    <row r="555" spans="1:8" x14ac:dyDescent="0.25">
      <c r="A555" s="14"/>
      <c r="B555" s="5">
        <f>DATE(YEAR(siječanj!B555),MONTH(siječanj!B555)+7,DAY(siječanj!B555))</f>
        <v>45510</v>
      </c>
      <c r="C555" s="8">
        <v>5.75</v>
      </c>
      <c r="D555">
        <v>0.96049905197063168</v>
      </c>
      <c r="E555" s="6">
        <v>119.11000707091706</v>
      </c>
      <c r="F555" s="10">
        <v>129.0811245169985</v>
      </c>
      <c r="G555" s="10">
        <v>1.4204943800320995</v>
      </c>
      <c r="H555" s="10">
        <f t="shared" si="12"/>
        <v>114.40504887183107</v>
      </c>
    </row>
    <row r="556" spans="1:8" x14ac:dyDescent="0.25">
      <c r="A556" s="14"/>
      <c r="B556" s="5">
        <f>DATE(YEAR(siječanj!B556),MONTH(siječanj!B556)+7,DAY(siječanj!B556))</f>
        <v>45510</v>
      </c>
      <c r="C556" s="8">
        <v>5.7604166666666696</v>
      </c>
      <c r="D556">
        <v>0.96049905197063168</v>
      </c>
      <c r="E556" s="6">
        <v>121.24887587179511</v>
      </c>
      <c r="F556" s="10">
        <v>129.16958950158471</v>
      </c>
      <c r="G556" s="10">
        <v>1.4888997838510896</v>
      </c>
      <c r="H556" s="10">
        <f t="shared" si="12"/>
        <v>116.459430327364</v>
      </c>
    </row>
    <row r="557" spans="1:8" x14ac:dyDescent="0.25">
      <c r="A557" s="14"/>
      <c r="B557" s="5">
        <f>DATE(YEAR(siječanj!B557),MONTH(siječanj!B557)+7,DAY(siječanj!B557))</f>
        <v>45510</v>
      </c>
      <c r="C557" s="8">
        <v>5.7708333333333304</v>
      </c>
      <c r="D557">
        <v>0.96049905197063168</v>
      </c>
      <c r="E557" s="6">
        <v>122.79706817148433</v>
      </c>
      <c r="F557" s="10">
        <v>129.18159208024338</v>
      </c>
      <c r="G557" s="10">
        <v>1.701073283556932</v>
      </c>
      <c r="H557" s="10">
        <f t="shared" si="12"/>
        <v>117.94646756348372</v>
      </c>
    </row>
    <row r="558" spans="1:8" x14ac:dyDescent="0.25">
      <c r="A558" s="14"/>
      <c r="B558" s="5">
        <f>DATE(YEAR(siječanj!B558),MONTH(siječanj!B558)+7,DAY(siječanj!B558))</f>
        <v>45510</v>
      </c>
      <c r="C558" s="8">
        <v>5.78125</v>
      </c>
      <c r="D558">
        <v>0.96049905197063168</v>
      </c>
      <c r="E558" s="6">
        <v>125.03876095924097</v>
      </c>
      <c r="F558" s="10">
        <v>129.03312162579124</v>
      </c>
      <c r="G558" s="10">
        <v>1.9509085474491592</v>
      </c>
      <c r="H558" s="10">
        <f t="shared" si="12"/>
        <v>120.09961136093339</v>
      </c>
    </row>
    <row r="559" spans="1:8" x14ac:dyDescent="0.25">
      <c r="A559" s="14"/>
      <c r="B559" s="5">
        <f>DATE(YEAR(siječanj!B559),MONTH(siječanj!B559)+7,DAY(siječanj!B559))</f>
        <v>45510</v>
      </c>
      <c r="C559" s="8">
        <v>5.7916666666666696</v>
      </c>
      <c r="D559">
        <v>0.96049905197063168</v>
      </c>
      <c r="E559" s="6">
        <v>128.27288273756594</v>
      </c>
      <c r="F559" s="10">
        <v>128.31592584431442</v>
      </c>
      <c r="G559" s="10">
        <v>2.2715645566639546</v>
      </c>
      <c r="H559" s="10">
        <f t="shared" si="12"/>
        <v>123.20598226297209</v>
      </c>
    </row>
    <row r="560" spans="1:8" x14ac:dyDescent="0.25">
      <c r="A560" s="14"/>
      <c r="B560" s="5">
        <f>DATE(YEAR(siječanj!B560),MONTH(siječanj!B560)+7,DAY(siječanj!B560))</f>
        <v>45510</v>
      </c>
      <c r="C560" s="8">
        <v>5.8020833333333304</v>
      </c>
      <c r="D560">
        <v>0.96049905197063168</v>
      </c>
      <c r="E560" s="6">
        <v>132.31795309637957</v>
      </c>
      <c r="F560" s="10">
        <v>127.88372607512062</v>
      </c>
      <c r="G560" s="10">
        <v>3.0248871907900199</v>
      </c>
      <c r="H560" s="10">
        <f t="shared" si="12"/>
        <v>127.09126850776708</v>
      </c>
    </row>
    <row r="561" spans="1:8" x14ac:dyDescent="0.25">
      <c r="A561" s="14"/>
      <c r="B561" s="5">
        <f>DATE(YEAR(siječanj!B561),MONTH(siječanj!B561)+7,DAY(siječanj!B561))</f>
        <v>45510</v>
      </c>
      <c r="C561" s="8">
        <v>5.8125</v>
      </c>
      <c r="D561">
        <v>0.96049905197063168</v>
      </c>
      <c r="E561" s="6">
        <v>137.15540835908882</v>
      </c>
      <c r="F561" s="10">
        <v>127.4174292999792</v>
      </c>
      <c r="G561" s="10">
        <v>5.1398717908579066</v>
      </c>
      <c r="H561" s="10">
        <f t="shared" si="12"/>
        <v>131.73763970154965</v>
      </c>
    </row>
    <row r="562" spans="1:8" x14ac:dyDescent="0.25">
      <c r="A562" s="14"/>
      <c r="B562" s="5">
        <f>DATE(YEAR(siječanj!B562),MONTH(siječanj!B562)+7,DAY(siječanj!B562))</f>
        <v>45510</v>
      </c>
      <c r="C562" s="8">
        <v>5.8229166666666696</v>
      </c>
      <c r="D562">
        <v>0.96049905197063168</v>
      </c>
      <c r="E562" s="6">
        <v>140.74546515927665</v>
      </c>
      <c r="F562" s="10">
        <v>126.68427525619374</v>
      </c>
      <c r="G562" s="10">
        <v>12.222742265623998</v>
      </c>
      <c r="H562" s="10">
        <f t="shared" si="12"/>
        <v>135.18588585465079</v>
      </c>
    </row>
    <row r="563" spans="1:8" x14ac:dyDescent="0.25">
      <c r="A563" s="14"/>
      <c r="B563" s="5">
        <f>DATE(YEAR(siječanj!B563),MONTH(siječanj!B563)+7,DAY(siječanj!B563))</f>
        <v>45510</v>
      </c>
      <c r="C563" s="8">
        <v>5.8333333333333304</v>
      </c>
      <c r="D563">
        <v>0.96049905197063168</v>
      </c>
      <c r="E563" s="6">
        <v>146.68761043593855</v>
      </c>
      <c r="F563" s="10">
        <v>122.93837636104186</v>
      </c>
      <c r="G563" s="10">
        <v>47.299314778508212</v>
      </c>
      <c r="H563" s="10">
        <f t="shared" si="12"/>
        <v>140.89331075955633</v>
      </c>
    </row>
    <row r="564" spans="1:8" x14ac:dyDescent="0.25">
      <c r="A564" s="14"/>
      <c r="B564" s="5">
        <f>DATE(YEAR(siječanj!B564),MONTH(siječanj!B564)+7,DAY(siječanj!B564))</f>
        <v>45510</v>
      </c>
      <c r="C564" s="8">
        <v>5.84375</v>
      </c>
      <c r="D564">
        <v>0.96049905197063168</v>
      </c>
      <c r="E564" s="6">
        <v>151.01288303205996</v>
      </c>
      <c r="F564" s="10">
        <v>121.63570228223128</v>
      </c>
      <c r="G564" s="10">
        <v>132.47250580786016</v>
      </c>
      <c r="H564" s="10">
        <f t="shared" si="12"/>
        <v>145.04773098764548</v>
      </c>
    </row>
    <row r="565" spans="1:8" x14ac:dyDescent="0.25">
      <c r="A565" s="14"/>
      <c r="B565" s="5">
        <f>DATE(YEAR(siječanj!B565),MONTH(siječanj!B565)+7,DAY(siječanj!B565))</f>
        <v>45510</v>
      </c>
      <c r="C565" s="8">
        <v>5.8541666666666696</v>
      </c>
      <c r="D565">
        <v>0.96049905197063168</v>
      </c>
      <c r="E565" s="6">
        <v>154.59158819180232</v>
      </c>
      <c r="F565" s="10">
        <v>120.68773792357196</v>
      </c>
      <c r="G565" s="10">
        <v>241.60563170049855</v>
      </c>
      <c r="H565" s="10">
        <f t="shared" si="12"/>
        <v>148.48507390086041</v>
      </c>
    </row>
    <row r="566" spans="1:8" x14ac:dyDescent="0.25">
      <c r="A566" s="14"/>
      <c r="B566" s="5">
        <f>DATE(YEAR(siječanj!B566),MONTH(siječanj!B566)+7,DAY(siječanj!B566))</f>
        <v>45510</v>
      </c>
      <c r="C566" s="8">
        <v>5.8645833333333304</v>
      </c>
      <c r="D566">
        <v>0.96049905197063168</v>
      </c>
      <c r="E566" s="6">
        <v>155.33102636441197</v>
      </c>
      <c r="F566" s="10">
        <v>119.37711174892718</v>
      </c>
      <c r="G566" s="10">
        <v>298.0422181422216</v>
      </c>
      <c r="H566" s="10">
        <f t="shared" si="12"/>
        <v>149.1953035646429</v>
      </c>
    </row>
    <row r="567" spans="1:8" x14ac:dyDescent="0.25">
      <c r="A567" s="14"/>
      <c r="B567" s="5">
        <f>DATE(YEAR(siječanj!B567),MONTH(siječanj!B567)+7,DAY(siječanj!B567))</f>
        <v>45510</v>
      </c>
      <c r="C567" s="8">
        <v>5.875</v>
      </c>
      <c r="D567">
        <v>0.96049905197063168</v>
      </c>
      <c r="E567" s="6">
        <v>155.13348220063941</v>
      </c>
      <c r="F567" s="10">
        <v>116.29591677741952</v>
      </c>
      <c r="G567" s="10">
        <v>312.98659714318728</v>
      </c>
      <c r="H567" s="10">
        <f t="shared" si="12"/>
        <v>149.00556258261702</v>
      </c>
    </row>
    <row r="568" spans="1:8" x14ac:dyDescent="0.25">
      <c r="A568" s="14"/>
      <c r="B568" s="5">
        <f>DATE(YEAR(siječanj!B568),MONTH(siječanj!B568)+7,DAY(siječanj!B568))</f>
        <v>45510</v>
      </c>
      <c r="C568" s="8">
        <v>5.8854166666666696</v>
      </c>
      <c r="D568">
        <v>0.96049905197063168</v>
      </c>
      <c r="E568" s="6">
        <v>159.33871415520659</v>
      </c>
      <c r="F568" s="10">
        <v>113.86026556243048</v>
      </c>
      <c r="G568" s="10">
        <v>314.46292966344294</v>
      </c>
      <c r="H568" s="10">
        <f t="shared" si="12"/>
        <v>153.0446838882954</v>
      </c>
    </row>
    <row r="569" spans="1:8" x14ac:dyDescent="0.25">
      <c r="A569" s="14"/>
      <c r="B569" s="5">
        <f>DATE(YEAR(siječanj!B569),MONTH(siječanj!B569)+7,DAY(siječanj!B569))</f>
        <v>45510</v>
      </c>
      <c r="C569" s="8">
        <v>5.8958333333333304</v>
      </c>
      <c r="D569">
        <v>0.96049905197063168</v>
      </c>
      <c r="E569" s="6">
        <v>162.16647184022111</v>
      </c>
      <c r="F569" s="10">
        <v>111.71940135891097</v>
      </c>
      <c r="G569" s="10">
        <v>314.9243363452224</v>
      </c>
      <c r="H569" s="10">
        <f t="shared" si="12"/>
        <v>155.7607424639545</v>
      </c>
    </row>
    <row r="570" spans="1:8" x14ac:dyDescent="0.25">
      <c r="A570" s="14"/>
      <c r="B570" s="5">
        <f>DATE(YEAR(siječanj!B570),MONTH(siječanj!B570)+7,DAY(siječanj!B570))</f>
        <v>45510</v>
      </c>
      <c r="C570" s="8">
        <v>5.90625</v>
      </c>
      <c r="D570">
        <v>0.96049905197063168</v>
      </c>
      <c r="E570" s="6">
        <v>160.29262935525321</v>
      </c>
      <c r="F570" s="10">
        <v>109.33044219828976</v>
      </c>
      <c r="G570" s="10">
        <v>315.0617697384252</v>
      </c>
      <c r="H570" s="10">
        <f t="shared" si="12"/>
        <v>153.96091853360056</v>
      </c>
    </row>
    <row r="571" spans="1:8" x14ac:dyDescent="0.25">
      <c r="A571" s="14"/>
      <c r="B571" s="5">
        <f>DATE(YEAR(siječanj!B571),MONTH(siječanj!B571)+7,DAY(siječanj!B571))</f>
        <v>45510</v>
      </c>
      <c r="C571" s="8">
        <v>5.9166666666666696</v>
      </c>
      <c r="D571">
        <v>0.96049905197063168</v>
      </c>
      <c r="E571" s="6">
        <v>156.369084613875</v>
      </c>
      <c r="F571" s="10">
        <v>106.08330884570682</v>
      </c>
      <c r="G571" s="10">
        <v>311.38498269402953</v>
      </c>
      <c r="H571" s="10">
        <f t="shared" si="12"/>
        <v>150.19235752914244</v>
      </c>
    </row>
    <row r="572" spans="1:8" x14ac:dyDescent="0.25">
      <c r="A572" s="14"/>
      <c r="B572" s="5">
        <f>DATE(YEAR(siječanj!B572),MONTH(siječanj!B572)+7,DAY(siječanj!B572))</f>
        <v>45510</v>
      </c>
      <c r="C572" s="8">
        <v>5.9270833333333304</v>
      </c>
      <c r="D572">
        <v>0.96049905197063168</v>
      </c>
      <c r="E572" s="6">
        <v>149.83309580717085</v>
      </c>
      <c r="F572" s="10">
        <v>103.39540244444574</v>
      </c>
      <c r="G572" s="10">
        <v>308.20126595092091</v>
      </c>
      <c r="H572" s="10">
        <f t="shared" si="12"/>
        <v>143.91454647661243</v>
      </c>
    </row>
    <row r="573" spans="1:8" x14ac:dyDescent="0.25">
      <c r="A573" s="14"/>
      <c r="B573" s="5">
        <f>DATE(YEAR(siječanj!B573),MONTH(siječanj!B573)+7,DAY(siječanj!B573))</f>
        <v>45510</v>
      </c>
      <c r="C573" s="8">
        <v>5.9375</v>
      </c>
      <c r="D573">
        <v>0.96049905197063168</v>
      </c>
      <c r="E573" s="6">
        <v>140.71037558321223</v>
      </c>
      <c r="F573" s="10">
        <v>100.70878992652096</v>
      </c>
      <c r="G573" s="10">
        <v>306.62265357335554</v>
      </c>
      <c r="H573" s="10">
        <f t="shared" si="12"/>
        <v>135.15218235010687</v>
      </c>
    </row>
    <row r="574" spans="1:8" x14ac:dyDescent="0.25">
      <c r="A574" s="14"/>
      <c r="B574" s="5">
        <f>DATE(YEAR(siječanj!B574),MONTH(siječanj!B574)+7,DAY(siječanj!B574))</f>
        <v>45510</v>
      </c>
      <c r="C574" s="8">
        <v>5.9479166666666696</v>
      </c>
      <c r="D574">
        <v>0.96049905197063168</v>
      </c>
      <c r="E574" s="6">
        <v>129.59588884068961</v>
      </c>
      <c r="F574" s="10">
        <v>98.096806308203725</v>
      </c>
      <c r="G574" s="10">
        <v>305.84150473790953</v>
      </c>
      <c r="H574" s="10">
        <f t="shared" si="12"/>
        <v>124.47672837077374</v>
      </c>
    </row>
    <row r="575" spans="1:8" x14ac:dyDescent="0.25">
      <c r="A575" s="14"/>
      <c r="B575" s="5">
        <f>DATE(YEAR(siječanj!B575),MONTH(siječanj!B575)+7,DAY(siječanj!B575))</f>
        <v>45510</v>
      </c>
      <c r="C575" s="8">
        <v>5.9583333333333304</v>
      </c>
      <c r="D575">
        <v>0.96049905197063168</v>
      </c>
      <c r="E575" s="6">
        <v>118.33215955864399</v>
      </c>
      <c r="F575" s="10">
        <v>94.707822202128895</v>
      </c>
      <c r="G575" s="10">
        <v>297.99005177639356</v>
      </c>
      <c r="H575" s="10">
        <f t="shared" si="12"/>
        <v>113.65792707371507</v>
      </c>
    </row>
    <row r="576" spans="1:8" x14ac:dyDescent="0.25">
      <c r="A576" s="14"/>
      <c r="B576" s="5">
        <f>DATE(YEAR(siječanj!B576),MONTH(siječanj!B576)+7,DAY(siječanj!B576))</f>
        <v>45510</v>
      </c>
      <c r="C576" s="8">
        <v>5.96875</v>
      </c>
      <c r="D576">
        <v>0.96049905197063168</v>
      </c>
      <c r="E576" s="6">
        <v>108.30438348705603</v>
      </c>
      <c r="F576" s="10">
        <v>91.878918500769572</v>
      </c>
      <c r="G576" s="10">
        <v>296.98498975367835</v>
      </c>
      <c r="H576" s="10">
        <f t="shared" si="12"/>
        <v>104.02625766358105</v>
      </c>
    </row>
    <row r="577" spans="1:8" x14ac:dyDescent="0.25">
      <c r="A577" s="14"/>
      <c r="B577" s="5">
        <f>DATE(YEAR(siječanj!B577),MONTH(siječanj!B577)+7,DAY(siječanj!B577))</f>
        <v>45510</v>
      </c>
      <c r="C577" s="8">
        <v>5.9791666666666696</v>
      </c>
      <c r="D577">
        <v>0.96049905197063168</v>
      </c>
      <c r="E577" s="6">
        <v>98.60864289849728</v>
      </c>
      <c r="F577" s="10">
        <v>89.585610483365329</v>
      </c>
      <c r="G577" s="10">
        <v>293.04769424459789</v>
      </c>
      <c r="H577" s="10">
        <f t="shared" si="12"/>
        <v>94.713508020117203</v>
      </c>
    </row>
    <row r="578" spans="1:8" ht="15.75" thickBot="1" x14ac:dyDescent="0.3">
      <c r="A578" s="14"/>
      <c r="B578" s="5">
        <f>DATE(YEAR(siječanj!B578),MONTH(siječanj!B578)+7,DAY(siječanj!B578))</f>
        <v>45510</v>
      </c>
      <c r="C578" s="8">
        <v>5.9895833333333304</v>
      </c>
      <c r="D578">
        <v>0.96049905197063168</v>
      </c>
      <c r="E578" s="6">
        <v>90.418221473851659</v>
      </c>
      <c r="F578" s="10">
        <v>87.557516428533759</v>
      </c>
      <c r="G578" s="10">
        <v>292.5004073028507</v>
      </c>
      <c r="H578" s="10">
        <f t="shared" si="12"/>
        <v>86.84661600650513</v>
      </c>
    </row>
    <row r="579" spans="1:8" x14ac:dyDescent="0.25">
      <c r="A579" s="13">
        <f t="shared" ref="A579" si="13">A483+1</f>
        <v>220</v>
      </c>
      <c r="B579" s="5">
        <f>DATE(YEAR(siječanj!B579),MONTH(siječanj!B579)+7,DAY(siječanj!B579))</f>
        <v>45511</v>
      </c>
      <c r="C579" s="8">
        <v>6</v>
      </c>
      <c r="D579">
        <v>0.96055149856332489</v>
      </c>
      <c r="E579" s="6">
        <v>81.721447908357376</v>
      </c>
      <c r="F579" s="10">
        <v>85.298342042662952</v>
      </c>
      <c r="G579" s="10">
        <v>283.75537766405415</v>
      </c>
      <c r="H579" s="10">
        <f t="shared" si="12"/>
        <v>78.497659253137371</v>
      </c>
    </row>
    <row r="580" spans="1:8" x14ac:dyDescent="0.25">
      <c r="A580" s="14"/>
      <c r="B580" s="5">
        <f>DATE(YEAR(siječanj!B580),MONTH(siječanj!B580)+7,DAY(siječanj!B580))</f>
        <v>45511</v>
      </c>
      <c r="C580" s="8">
        <v>6.0104166666666696</v>
      </c>
      <c r="D580">
        <v>0.96055149856332489</v>
      </c>
      <c r="E580" s="6">
        <v>76.856825568644609</v>
      </c>
      <c r="F580" s="10">
        <v>83.716030693097025</v>
      </c>
      <c r="G580" s="10">
        <v>280.96874867271725</v>
      </c>
      <c r="H580" s="10">
        <f t="shared" ref="H580:H643" si="14">D580*E580</f>
        <v>73.824938974781645</v>
      </c>
    </row>
    <row r="581" spans="1:8" x14ac:dyDescent="0.25">
      <c r="A581" s="14"/>
      <c r="B581" s="5">
        <f>DATE(YEAR(siječanj!B581),MONTH(siječanj!B581)+7,DAY(siječanj!B581))</f>
        <v>45511</v>
      </c>
      <c r="C581" s="8">
        <v>6.0208333333333304</v>
      </c>
      <c r="D581">
        <v>0.96055149856332489</v>
      </c>
      <c r="E581" s="6">
        <v>72.064268408822201</v>
      </c>
      <c r="F581" s="10">
        <v>82.434458790152163</v>
      </c>
      <c r="G581" s="10">
        <v>280.52856735782723</v>
      </c>
      <c r="H581" s="10">
        <f t="shared" si="14"/>
        <v>69.221441012963837</v>
      </c>
    </row>
    <row r="582" spans="1:8" x14ac:dyDescent="0.25">
      <c r="A582" s="14"/>
      <c r="B582" s="5">
        <f>DATE(YEAR(siječanj!B582),MONTH(siječanj!B582)+7,DAY(siječanj!B582))</f>
        <v>45511</v>
      </c>
      <c r="C582" s="8">
        <v>6.03125</v>
      </c>
      <c r="D582">
        <v>0.96055149856332489</v>
      </c>
      <c r="E582" s="6">
        <v>68.289072462358988</v>
      </c>
      <c r="F582" s="10">
        <v>81.362096195996358</v>
      </c>
      <c r="G582" s="10">
        <v>279.67501808070017</v>
      </c>
      <c r="H582" s="10">
        <f t="shared" si="14"/>
        <v>65.595170889218409</v>
      </c>
    </row>
    <row r="583" spans="1:8" x14ac:dyDescent="0.25">
      <c r="A583" s="14"/>
      <c r="B583" s="5">
        <f>DATE(YEAR(siječanj!B583),MONTH(siječanj!B583)+7,DAY(siječanj!B583))</f>
        <v>45511</v>
      </c>
      <c r="C583" s="8">
        <v>6.0416666666666696</v>
      </c>
      <c r="D583">
        <v>0.96055149856332489</v>
      </c>
      <c r="E583" s="6">
        <v>65.694166287367111</v>
      </c>
      <c r="F583" s="10">
        <v>78.801508767719241</v>
      </c>
      <c r="G583" s="10">
        <v>274.23603703818935</v>
      </c>
      <c r="H583" s="10">
        <f t="shared" si="14"/>
        <v>63.102629874198733</v>
      </c>
    </row>
    <row r="584" spans="1:8" x14ac:dyDescent="0.25">
      <c r="A584" s="14"/>
      <c r="B584" s="5">
        <f>DATE(YEAR(siječanj!B584),MONTH(siječanj!B584)+7,DAY(siječanj!B584))</f>
        <v>45511</v>
      </c>
      <c r="C584" s="8">
        <v>6.0520833333333304</v>
      </c>
      <c r="D584">
        <v>0.96055149856332489</v>
      </c>
      <c r="E584" s="6">
        <v>63.456862406428513</v>
      </c>
      <c r="F584" s="10">
        <v>78.846109983658707</v>
      </c>
      <c r="G584" s="10">
        <v>277.44600379587359</v>
      </c>
      <c r="H584" s="10">
        <f t="shared" si="14"/>
        <v>60.953584278621626</v>
      </c>
    </row>
    <row r="585" spans="1:8" x14ac:dyDescent="0.25">
      <c r="A585" s="14"/>
      <c r="B585" s="5">
        <f>DATE(YEAR(siječanj!B585),MONTH(siječanj!B585)+7,DAY(siječanj!B585))</f>
        <v>45511</v>
      </c>
      <c r="C585" s="8">
        <v>6.0625</v>
      </c>
      <c r="D585">
        <v>0.96055149856332489</v>
      </c>
      <c r="E585" s="6">
        <v>61.814079015339992</v>
      </c>
      <c r="F585" s="10">
        <v>78.356051359049516</v>
      </c>
      <c r="G585" s="10">
        <v>277.4578931889813</v>
      </c>
      <c r="H585" s="10">
        <f t="shared" si="14"/>
        <v>59.375606230496601</v>
      </c>
    </row>
    <row r="586" spans="1:8" x14ac:dyDescent="0.25">
      <c r="A586" s="14"/>
      <c r="B586" s="5">
        <f>DATE(YEAR(siječanj!B586),MONTH(siječanj!B586)+7,DAY(siječanj!B586))</f>
        <v>45511</v>
      </c>
      <c r="C586" s="8">
        <v>6.0729166666666696</v>
      </c>
      <c r="D586">
        <v>0.96055149856332489</v>
      </c>
      <c r="E586" s="6">
        <v>60.408507464913924</v>
      </c>
      <c r="F586" s="10">
        <v>77.864048619051829</v>
      </c>
      <c r="G586" s="10">
        <v>277.61756033823053</v>
      </c>
      <c r="H586" s="10">
        <f t="shared" si="14"/>
        <v>58.025482371396869</v>
      </c>
    </row>
    <row r="587" spans="1:8" x14ac:dyDescent="0.25">
      <c r="A587" s="14"/>
      <c r="B587" s="5">
        <f>DATE(YEAR(siječanj!B587),MONTH(siječanj!B587)+7,DAY(siječanj!B587))</f>
        <v>45511</v>
      </c>
      <c r="C587" s="8">
        <v>6.0833333333333304</v>
      </c>
      <c r="D587">
        <v>0.96055149856332489</v>
      </c>
      <c r="E587" s="6">
        <v>60.116066740250929</v>
      </c>
      <c r="F587" s="10">
        <v>77.507718786023986</v>
      </c>
      <c r="G587" s="10">
        <v>276.60028695779818</v>
      </c>
      <c r="H587" s="10">
        <f t="shared" si="14"/>
        <v>57.744577995080881</v>
      </c>
    </row>
    <row r="588" spans="1:8" x14ac:dyDescent="0.25">
      <c r="A588" s="14"/>
      <c r="B588" s="5">
        <f>DATE(YEAR(siječanj!B588),MONTH(siječanj!B588)+7,DAY(siječanj!B588))</f>
        <v>45511</v>
      </c>
      <c r="C588" s="8">
        <v>6.09375</v>
      </c>
      <c r="D588">
        <v>0.96055149856332489</v>
      </c>
      <c r="E588" s="6">
        <v>59.600107091212784</v>
      </c>
      <c r="F588" s="10">
        <v>77.140041622219002</v>
      </c>
      <c r="G588" s="10">
        <v>276.78339153078559</v>
      </c>
      <c r="H588" s="10">
        <f t="shared" si="14"/>
        <v>57.24897218099909</v>
      </c>
    </row>
    <row r="589" spans="1:8" x14ac:dyDescent="0.25">
      <c r="A589" s="14"/>
      <c r="B589" s="5">
        <f>DATE(YEAR(siječanj!B589),MONTH(siječanj!B589)+7,DAY(siječanj!B589))</f>
        <v>45511</v>
      </c>
      <c r="C589" s="8">
        <v>6.1041666666666696</v>
      </c>
      <c r="D589">
        <v>0.96055149856332489</v>
      </c>
      <c r="E589" s="6">
        <v>58.824597898625228</v>
      </c>
      <c r="F589" s="10">
        <v>76.857580068374418</v>
      </c>
      <c r="G589" s="10">
        <v>276.65169760669522</v>
      </c>
      <c r="H589" s="10">
        <f t="shared" si="14"/>
        <v>56.504055663909476</v>
      </c>
    </row>
    <row r="590" spans="1:8" x14ac:dyDescent="0.25">
      <c r="A590" s="14"/>
      <c r="B590" s="5">
        <f>DATE(YEAR(siječanj!B590),MONTH(siječanj!B590)+7,DAY(siječanj!B590))</f>
        <v>45511</v>
      </c>
      <c r="C590" s="8">
        <v>6.1145833333333304</v>
      </c>
      <c r="D590">
        <v>0.96055149856332489</v>
      </c>
      <c r="E590" s="6">
        <v>58.513119526965184</v>
      </c>
      <c r="F590" s="10">
        <v>76.798715529144914</v>
      </c>
      <c r="G590" s="10">
        <v>276.88208408241508</v>
      </c>
      <c r="H590" s="10">
        <f t="shared" si="14"/>
        <v>56.204864647241358</v>
      </c>
    </row>
    <row r="591" spans="1:8" x14ac:dyDescent="0.25">
      <c r="A591" s="14"/>
      <c r="B591" s="5">
        <f>DATE(YEAR(siječanj!B591),MONTH(siječanj!B591)+7,DAY(siječanj!B591))</f>
        <v>45511</v>
      </c>
      <c r="C591" s="8">
        <v>6.125</v>
      </c>
      <c r="D591">
        <v>0.96055149856332489</v>
      </c>
      <c r="E591" s="6">
        <v>58.306597516309083</v>
      </c>
      <c r="F591" s="10">
        <v>76.674670708983626</v>
      </c>
      <c r="G591" s="10">
        <v>276.52060981597828</v>
      </c>
      <c r="H591" s="10">
        <f t="shared" si="14"/>
        <v>56.006489620419323</v>
      </c>
    </row>
    <row r="592" spans="1:8" x14ac:dyDescent="0.25">
      <c r="A592" s="14"/>
      <c r="B592" s="5">
        <f>DATE(YEAR(siječanj!B592),MONTH(siječanj!B592)+7,DAY(siječanj!B592))</f>
        <v>45511</v>
      </c>
      <c r="C592" s="8">
        <v>6.1354166666666696</v>
      </c>
      <c r="D592">
        <v>0.96055149856332489</v>
      </c>
      <c r="E592" s="6">
        <v>58.241274343704113</v>
      </c>
      <c r="F592" s="10">
        <v>76.596772050419872</v>
      </c>
      <c r="G592" s="10">
        <v>276.26610609124737</v>
      </c>
      <c r="H592" s="10">
        <f t="shared" si="14"/>
        <v>55.943743349082709</v>
      </c>
    </row>
    <row r="593" spans="1:8" x14ac:dyDescent="0.25">
      <c r="A593" s="14"/>
      <c r="B593" s="5">
        <f>DATE(YEAR(siječanj!B593),MONTH(siječanj!B593)+7,DAY(siječanj!B593))</f>
        <v>45511</v>
      </c>
      <c r="C593" s="8">
        <v>6.1458333333333304</v>
      </c>
      <c r="D593">
        <v>0.96055149856332489</v>
      </c>
      <c r="E593" s="6">
        <v>58.717568286623255</v>
      </c>
      <c r="F593" s="10">
        <v>76.433590971048872</v>
      </c>
      <c r="G593" s="10">
        <v>276.53892880233963</v>
      </c>
      <c r="H593" s="10">
        <f t="shared" si="14"/>
        <v>56.401248209710332</v>
      </c>
    </row>
    <row r="594" spans="1:8" x14ac:dyDescent="0.25">
      <c r="A594" s="14"/>
      <c r="B594" s="5">
        <f>DATE(YEAR(siječanj!B594),MONTH(siječanj!B594)+7,DAY(siječanj!B594))</f>
        <v>45511</v>
      </c>
      <c r="C594" s="8">
        <v>6.15625</v>
      </c>
      <c r="D594">
        <v>0.96055149856332489</v>
      </c>
      <c r="E594" s="6">
        <v>59.916835596578849</v>
      </c>
      <c r="F594" s="10">
        <v>76.717726728473565</v>
      </c>
      <c r="G594" s="10">
        <v>276.71688024176376</v>
      </c>
      <c r="H594" s="10">
        <f t="shared" si="14"/>
        <v>57.553206221466183</v>
      </c>
    </row>
    <row r="595" spans="1:8" x14ac:dyDescent="0.25">
      <c r="A595" s="14"/>
      <c r="B595" s="5">
        <f>DATE(YEAR(siječanj!B595),MONTH(siječanj!B595)+7,DAY(siječanj!B595))</f>
        <v>45511</v>
      </c>
      <c r="C595" s="8">
        <v>6.1666666666666696</v>
      </c>
      <c r="D595">
        <v>0.96055149856332489</v>
      </c>
      <c r="E595" s="6">
        <v>62.052129419024936</v>
      </c>
      <c r="F595" s="10">
        <v>77.106054392712309</v>
      </c>
      <c r="G595" s="10">
        <v>280.07016104624444</v>
      </c>
      <c r="H595" s="10">
        <f t="shared" si="14"/>
        <v>59.604265902489779</v>
      </c>
    </row>
    <row r="596" spans="1:8" x14ac:dyDescent="0.25">
      <c r="A596" s="14"/>
      <c r="B596" s="5">
        <f>DATE(YEAR(siječanj!B596),MONTH(siječanj!B596)+7,DAY(siječanj!B596))</f>
        <v>45511</v>
      </c>
      <c r="C596" s="8">
        <v>6.1770833333333304</v>
      </c>
      <c r="D596">
        <v>0.96055149856332489</v>
      </c>
      <c r="E596" s="6">
        <v>64.228866582951454</v>
      </c>
      <c r="F596" s="10">
        <v>77.305501242383841</v>
      </c>
      <c r="G596" s="10">
        <v>282.00228816516443</v>
      </c>
      <c r="H596" s="10">
        <f t="shared" si="14"/>
        <v>61.695134047277882</v>
      </c>
    </row>
    <row r="597" spans="1:8" x14ac:dyDescent="0.25">
      <c r="A597" s="14"/>
      <c r="B597" s="5">
        <f>DATE(YEAR(siječanj!B597),MONTH(siječanj!B597)+7,DAY(siječanj!B597))</f>
        <v>45511</v>
      </c>
      <c r="C597" s="8">
        <v>6.1875</v>
      </c>
      <c r="D597">
        <v>0.96055149856332489</v>
      </c>
      <c r="E597" s="6">
        <v>66.751156747583451</v>
      </c>
      <c r="F597" s="10">
        <v>77.569605563063462</v>
      </c>
      <c r="G597" s="10">
        <v>290.77547190923752</v>
      </c>
      <c r="H597" s="10">
        <f t="shared" si="14"/>
        <v>64.117923644726673</v>
      </c>
    </row>
    <row r="598" spans="1:8" x14ac:dyDescent="0.25">
      <c r="A598" s="14"/>
      <c r="B598" s="5">
        <f>DATE(YEAR(siječanj!B598),MONTH(siječanj!B598)+7,DAY(siječanj!B598))</f>
        <v>45511</v>
      </c>
      <c r="C598" s="8">
        <v>6.1979166666666696</v>
      </c>
      <c r="D598">
        <v>0.96055149856332489</v>
      </c>
      <c r="E598" s="6">
        <v>70.498219939296888</v>
      </c>
      <c r="F598" s="10">
        <v>78.161370189276298</v>
      </c>
      <c r="G598" s="10">
        <v>290.21281115739288</v>
      </c>
      <c r="H598" s="10">
        <f t="shared" si="14"/>
        <v>67.717170808738501</v>
      </c>
    </row>
    <row r="599" spans="1:8" x14ac:dyDescent="0.25">
      <c r="A599" s="14"/>
      <c r="B599" s="5">
        <f>DATE(YEAR(siječanj!B599),MONTH(siječanj!B599)+7,DAY(siječanj!B599))</f>
        <v>45511</v>
      </c>
      <c r="C599" s="8">
        <v>6.2083333333333304</v>
      </c>
      <c r="D599">
        <v>0.96055149856332489</v>
      </c>
      <c r="E599" s="6">
        <v>73.595450984781465</v>
      </c>
      <c r="F599" s="10">
        <v>79.368786004750419</v>
      </c>
      <c r="G599" s="10">
        <v>267.74568916282783</v>
      </c>
      <c r="H599" s="10">
        <f t="shared" si="14"/>
        <v>70.692220730875562</v>
      </c>
    </row>
    <row r="600" spans="1:8" x14ac:dyDescent="0.25">
      <c r="A600" s="14"/>
      <c r="B600" s="5">
        <f>DATE(YEAR(siječanj!B600),MONTH(siječanj!B600)+7,DAY(siječanj!B600))</f>
        <v>45511</v>
      </c>
      <c r="C600" s="8">
        <v>6.21875</v>
      </c>
      <c r="D600">
        <v>0.96055149856332489</v>
      </c>
      <c r="E600" s="6">
        <v>77.048070163201217</v>
      </c>
      <c r="F600" s="10">
        <v>80.435088052569057</v>
      </c>
      <c r="G600" s="10">
        <v>188.02448138677255</v>
      </c>
      <c r="H600" s="10">
        <f t="shared" si="14"/>
        <v>74.008639256675124</v>
      </c>
    </row>
    <row r="601" spans="1:8" x14ac:dyDescent="0.25">
      <c r="A601" s="14"/>
      <c r="B601" s="5">
        <f>DATE(YEAR(siječanj!B601),MONTH(siječanj!B601)+7,DAY(siječanj!B601))</f>
        <v>45511</v>
      </c>
      <c r="C601" s="8">
        <v>6.2291666666666696</v>
      </c>
      <c r="D601">
        <v>0.96055149856332489</v>
      </c>
      <c r="E601" s="6">
        <v>81.269156969744714</v>
      </c>
      <c r="F601" s="10">
        <v>81.965379744508013</v>
      </c>
      <c r="G601" s="10">
        <v>86.238664221619331</v>
      </c>
      <c r="H601" s="10">
        <f t="shared" si="14"/>
        <v>78.063210514266359</v>
      </c>
    </row>
    <row r="602" spans="1:8" x14ac:dyDescent="0.25">
      <c r="A602" s="14"/>
      <c r="B602" s="5">
        <f>DATE(YEAR(siječanj!B602),MONTH(siječanj!B602)+7,DAY(siječanj!B602))</f>
        <v>45511</v>
      </c>
      <c r="C602" s="8">
        <v>6.2395833333333304</v>
      </c>
      <c r="D602">
        <v>0.96055149856332489</v>
      </c>
      <c r="E602" s="6">
        <v>85.859120850721439</v>
      </c>
      <c r="F602" s="10">
        <v>84.951606487994894</v>
      </c>
      <c r="G602" s="10">
        <v>36.349000896458399</v>
      </c>
      <c r="H602" s="10">
        <f t="shared" si="14"/>
        <v>82.472107198490093</v>
      </c>
    </row>
    <row r="603" spans="1:8" x14ac:dyDescent="0.25">
      <c r="A603" s="14"/>
      <c r="B603" s="5">
        <f>DATE(YEAR(siječanj!B603),MONTH(siječanj!B603)+7,DAY(siječanj!B603))</f>
        <v>45511</v>
      </c>
      <c r="C603" s="8">
        <v>6.25</v>
      </c>
      <c r="D603">
        <v>0.96055149856332489</v>
      </c>
      <c r="E603" s="6">
        <v>88.257992472458355</v>
      </c>
      <c r="F603" s="10">
        <v>89.20823328745476</v>
      </c>
      <c r="G603" s="10">
        <v>14.893269628952005</v>
      </c>
      <c r="H603" s="10">
        <f t="shared" si="14"/>
        <v>84.776346929610526</v>
      </c>
    </row>
    <row r="604" spans="1:8" x14ac:dyDescent="0.25">
      <c r="A604" s="14"/>
      <c r="B604" s="5">
        <f>DATE(YEAR(siječanj!B604),MONTH(siječanj!B604)+7,DAY(siječanj!B604))</f>
        <v>45511</v>
      </c>
      <c r="C604" s="8">
        <v>6.2604166666666696</v>
      </c>
      <c r="D604">
        <v>0.96055149856332489</v>
      </c>
      <c r="E604" s="6">
        <v>89.196601680227275</v>
      </c>
      <c r="F604" s="10">
        <v>92.708540184535124</v>
      </c>
      <c r="G604" s="10">
        <v>7.1924893443653612</v>
      </c>
      <c r="H604" s="10">
        <f t="shared" si="14"/>
        <v>85.677929410698297</v>
      </c>
    </row>
    <row r="605" spans="1:8" x14ac:dyDescent="0.25">
      <c r="A605" s="14"/>
      <c r="B605" s="5">
        <f>DATE(YEAR(siječanj!B605),MONTH(siječanj!B605)+7,DAY(siječanj!B605))</f>
        <v>45511</v>
      </c>
      <c r="C605" s="8">
        <v>6.2708333333333304</v>
      </c>
      <c r="D605">
        <v>0.96055149856332489</v>
      </c>
      <c r="E605" s="6">
        <v>92.332821472023042</v>
      </c>
      <c r="F605" s="10">
        <v>97.65993746398469</v>
      </c>
      <c r="G605" s="10">
        <v>4.3700198806441293</v>
      </c>
      <c r="H605" s="10">
        <f t="shared" si="14"/>
        <v>88.690430031531676</v>
      </c>
    </row>
    <row r="606" spans="1:8" x14ac:dyDescent="0.25">
      <c r="A606" s="14"/>
      <c r="B606" s="5">
        <f>DATE(YEAR(siječanj!B606),MONTH(siječanj!B606)+7,DAY(siječanj!B606))</f>
        <v>45511</v>
      </c>
      <c r="C606" s="8">
        <v>6.28125</v>
      </c>
      <c r="D606">
        <v>0.96055149856332489</v>
      </c>
      <c r="E606" s="6">
        <v>93.128138883033714</v>
      </c>
      <c r="F606" s="10">
        <v>105.79159994838618</v>
      </c>
      <c r="G606" s="10">
        <v>3.138567956902123</v>
      </c>
      <c r="H606" s="10">
        <f t="shared" si="14"/>
        <v>89.454373362511475</v>
      </c>
    </row>
    <row r="607" spans="1:8" x14ac:dyDescent="0.25">
      <c r="A607" s="14"/>
      <c r="B607" s="5">
        <f>DATE(YEAR(siječanj!B607),MONTH(siječanj!B607)+7,DAY(siječanj!B607))</f>
        <v>45511</v>
      </c>
      <c r="C607" s="8">
        <v>6.2916666666666696</v>
      </c>
      <c r="D607">
        <v>0.96055149856332489</v>
      </c>
      <c r="E607" s="6">
        <v>92.888167963096322</v>
      </c>
      <c r="F607" s="10">
        <v>115.91975826753178</v>
      </c>
      <c r="G607" s="10">
        <v>2.4736413242113069</v>
      </c>
      <c r="H607" s="10">
        <f t="shared" si="14"/>
        <v>89.223868935753998</v>
      </c>
    </row>
    <row r="608" spans="1:8" x14ac:dyDescent="0.25">
      <c r="A608" s="14"/>
      <c r="B608" s="5">
        <f>DATE(YEAR(siječanj!B608),MONTH(siječanj!B608)+7,DAY(siječanj!B608))</f>
        <v>45511</v>
      </c>
      <c r="C608" s="8">
        <v>6.3020833333333304</v>
      </c>
      <c r="D608">
        <v>0.96055149856332489</v>
      </c>
      <c r="E608" s="6">
        <v>92.505868953376009</v>
      </c>
      <c r="F608" s="10">
        <v>120.02101051405579</v>
      </c>
      <c r="G608" s="10">
        <v>2.0073903959156412</v>
      </c>
      <c r="H608" s="10">
        <f t="shared" si="14"/>
        <v>88.856651049067878</v>
      </c>
    </row>
    <row r="609" spans="1:8" x14ac:dyDescent="0.25">
      <c r="A609" s="14"/>
      <c r="B609" s="5">
        <f>DATE(YEAR(siječanj!B609),MONTH(siječanj!B609)+7,DAY(siječanj!B609))</f>
        <v>45511</v>
      </c>
      <c r="C609" s="8">
        <v>6.3125</v>
      </c>
      <c r="D609">
        <v>0.96055149856332489</v>
      </c>
      <c r="E609" s="6">
        <v>93.391053517913093</v>
      </c>
      <c r="F609" s="10">
        <v>124.96513907432364</v>
      </c>
      <c r="G609" s="10">
        <v>1.8447389427037193</v>
      </c>
      <c r="H609" s="10">
        <f t="shared" si="14"/>
        <v>89.706916409039096</v>
      </c>
    </row>
    <row r="610" spans="1:8" x14ac:dyDescent="0.25">
      <c r="A610" s="14"/>
      <c r="B610" s="5">
        <f>DATE(YEAR(siječanj!B610),MONTH(siječanj!B610)+7,DAY(siječanj!B610))</f>
        <v>45511</v>
      </c>
      <c r="C610" s="8">
        <v>6.3229166666666696</v>
      </c>
      <c r="D610">
        <v>0.96055149856332489</v>
      </c>
      <c r="E610" s="6">
        <v>95.078923220510418</v>
      </c>
      <c r="F610" s="10">
        <v>131.66513453407856</v>
      </c>
      <c r="G610" s="10">
        <v>1.8529034012593901</v>
      </c>
      <c r="H610" s="10">
        <f t="shared" si="14"/>
        <v>91.328202181248585</v>
      </c>
    </row>
    <row r="611" spans="1:8" x14ac:dyDescent="0.25">
      <c r="A611" s="14"/>
      <c r="B611" s="5">
        <f>DATE(YEAR(siječanj!B611),MONTH(siječanj!B611)+7,DAY(siječanj!B611))</f>
        <v>45511</v>
      </c>
      <c r="C611" s="8">
        <v>6.3333333333333304</v>
      </c>
      <c r="D611">
        <v>0.96055149856332489</v>
      </c>
      <c r="E611" s="6">
        <v>95.921630774224454</v>
      </c>
      <c r="F611" s="10">
        <v>140.35400533925272</v>
      </c>
      <c r="G611" s="10">
        <v>1.7956502505751133</v>
      </c>
      <c r="H611" s="10">
        <f t="shared" si="14"/>
        <v>92.137666184819238</v>
      </c>
    </row>
    <row r="612" spans="1:8" x14ac:dyDescent="0.25">
      <c r="A612" s="14"/>
      <c r="B612" s="5">
        <f>DATE(YEAR(siječanj!B612),MONTH(siječanj!B612)+7,DAY(siječanj!B612))</f>
        <v>45511</v>
      </c>
      <c r="C612" s="8">
        <v>6.34375</v>
      </c>
      <c r="D612">
        <v>0.96055149856332489</v>
      </c>
      <c r="E612" s="6">
        <v>97.612543347107831</v>
      </c>
      <c r="F612" s="10">
        <v>144.22014710608514</v>
      </c>
      <c r="G612" s="10">
        <v>1.7743701317041407</v>
      </c>
      <c r="H612" s="10">
        <f t="shared" si="14"/>
        <v>93.76187479064194</v>
      </c>
    </row>
    <row r="613" spans="1:8" x14ac:dyDescent="0.25">
      <c r="A613" s="14"/>
      <c r="B613" s="5">
        <f>DATE(YEAR(siječanj!B613),MONTH(siječanj!B613)+7,DAY(siječanj!B613))</f>
        <v>45511</v>
      </c>
      <c r="C613" s="8">
        <v>6.3541666666666696</v>
      </c>
      <c r="D613">
        <v>0.96055149856332489</v>
      </c>
      <c r="E613" s="6">
        <v>98.362301461591144</v>
      </c>
      <c r="F613" s="10">
        <v>146.7622774560985</v>
      </c>
      <c r="G613" s="10">
        <v>1.5615905366208254</v>
      </c>
      <c r="H613" s="10">
        <f t="shared" si="14"/>
        <v>94.482056071068897</v>
      </c>
    </row>
    <row r="614" spans="1:8" x14ac:dyDescent="0.25">
      <c r="A614" s="14"/>
      <c r="B614" s="5">
        <f>DATE(YEAR(siječanj!B614),MONTH(siječanj!B614)+7,DAY(siječanj!B614))</f>
        <v>45511</v>
      </c>
      <c r="C614" s="8">
        <v>6.3645833333333304</v>
      </c>
      <c r="D614">
        <v>0.96055149856332489</v>
      </c>
      <c r="E614" s="6">
        <v>100.04082872468645</v>
      </c>
      <c r="F614" s="10">
        <v>149.32023124292783</v>
      </c>
      <c r="G614" s="10">
        <v>1.5229977867691877</v>
      </c>
      <c r="H614" s="10">
        <f t="shared" si="14"/>
        <v>96.094367949014483</v>
      </c>
    </row>
    <row r="615" spans="1:8" x14ac:dyDescent="0.25">
      <c r="A615" s="14"/>
      <c r="B615" s="5">
        <f>DATE(YEAR(siječanj!B615),MONTH(siječanj!B615)+7,DAY(siječanj!B615))</f>
        <v>45511</v>
      </c>
      <c r="C615" s="8">
        <v>6.375</v>
      </c>
      <c r="D615">
        <v>0.96055149856332489</v>
      </c>
      <c r="E615" s="6">
        <v>101.57892870654216</v>
      </c>
      <c r="F615" s="10">
        <v>152.37424724094552</v>
      </c>
      <c r="G615" s="10">
        <v>1.4897534390165772</v>
      </c>
      <c r="H615" s="10">
        <f t="shared" si="14"/>
        <v>97.571792191526214</v>
      </c>
    </row>
    <row r="616" spans="1:8" x14ac:dyDescent="0.25">
      <c r="A616" s="14"/>
      <c r="B616" s="5">
        <f>DATE(YEAR(siječanj!B616),MONTH(siječanj!B616)+7,DAY(siječanj!B616))</f>
        <v>45511</v>
      </c>
      <c r="C616" s="8">
        <v>6.3854166666666696</v>
      </c>
      <c r="D616">
        <v>0.96055149856332489</v>
      </c>
      <c r="E616" s="6">
        <v>103.38912415956457</v>
      </c>
      <c r="F616" s="10">
        <v>154.13445634389149</v>
      </c>
      <c r="G616" s="10">
        <v>1.4010169800047163</v>
      </c>
      <c r="H616" s="10">
        <f t="shared" si="14"/>
        <v>99.310578146619406</v>
      </c>
    </row>
    <row r="617" spans="1:8" x14ac:dyDescent="0.25">
      <c r="A617" s="14"/>
      <c r="B617" s="5">
        <f>DATE(YEAR(siječanj!B617),MONTH(siječanj!B617)+7,DAY(siječanj!B617))</f>
        <v>45511</v>
      </c>
      <c r="C617" s="8">
        <v>6.3958333333333304</v>
      </c>
      <c r="D617">
        <v>0.96055149856332489</v>
      </c>
      <c r="E617" s="6">
        <v>104.0548653539698</v>
      </c>
      <c r="F617" s="10">
        <v>154.58420088221385</v>
      </c>
      <c r="G617" s="10">
        <v>1.3658800282887662</v>
      </c>
      <c r="H617" s="10">
        <f t="shared" si="14"/>
        <v>99.950056848560692</v>
      </c>
    </row>
    <row r="618" spans="1:8" x14ac:dyDescent="0.25">
      <c r="A618" s="14"/>
      <c r="B618" s="5">
        <f>DATE(YEAR(siječanj!B618),MONTH(siječanj!B618)+7,DAY(siječanj!B618))</f>
        <v>45511</v>
      </c>
      <c r="C618" s="8">
        <v>6.40625</v>
      </c>
      <c r="D618">
        <v>0.96055149856332489</v>
      </c>
      <c r="E618" s="6">
        <v>104.76873080324259</v>
      </c>
      <c r="F618" s="10">
        <v>155.22359222246521</v>
      </c>
      <c r="G618" s="10">
        <v>1.3585531556649271</v>
      </c>
      <c r="H618" s="10">
        <f t="shared" si="14"/>
        <v>100.63576137563224</v>
      </c>
    </row>
    <row r="619" spans="1:8" x14ac:dyDescent="0.25">
      <c r="A619" s="14"/>
      <c r="B619" s="5">
        <f>DATE(YEAR(siječanj!B619),MONTH(siječanj!B619)+7,DAY(siječanj!B619))</f>
        <v>45511</v>
      </c>
      <c r="C619" s="8">
        <v>6.4166666666666696</v>
      </c>
      <c r="D619">
        <v>0.96055149856332489</v>
      </c>
      <c r="E619" s="6">
        <v>105.91872391350424</v>
      </c>
      <c r="F619" s="10">
        <v>155.22536130547311</v>
      </c>
      <c r="G619" s="10">
        <v>1.371766232272146</v>
      </c>
      <c r="H619" s="10">
        <f t="shared" si="14"/>
        <v>101.74038898103157</v>
      </c>
    </row>
    <row r="620" spans="1:8" x14ac:dyDescent="0.25">
      <c r="A620" s="14"/>
      <c r="B620" s="5">
        <f>DATE(YEAR(siječanj!B620),MONTH(siječanj!B620)+7,DAY(siječanj!B620))</f>
        <v>45511</v>
      </c>
      <c r="C620" s="8">
        <v>6.4270833333333304</v>
      </c>
      <c r="D620">
        <v>0.96055149856332489</v>
      </c>
      <c r="E620" s="6">
        <v>106.34217261983929</v>
      </c>
      <c r="F620" s="10">
        <v>154.80459261134311</v>
      </c>
      <c r="G620" s="10">
        <v>1.4102123542412464</v>
      </c>
      <c r="H620" s="10">
        <f t="shared" si="14"/>
        <v>102.14713327046641</v>
      </c>
    </row>
    <row r="621" spans="1:8" x14ac:dyDescent="0.25">
      <c r="A621" s="14"/>
      <c r="B621" s="5">
        <f>DATE(YEAR(siječanj!B621),MONTH(siječanj!B621)+7,DAY(siječanj!B621))</f>
        <v>45511</v>
      </c>
      <c r="C621" s="8">
        <v>6.4375</v>
      </c>
      <c r="D621">
        <v>0.96055149856332489</v>
      </c>
      <c r="E621" s="6">
        <v>108.34593325016563</v>
      </c>
      <c r="F621" s="10">
        <v>154.52554517202307</v>
      </c>
      <c r="G621" s="10">
        <v>1.4139990680024022</v>
      </c>
      <c r="H621" s="10">
        <f t="shared" si="14"/>
        <v>104.07184854668857</v>
      </c>
    </row>
    <row r="622" spans="1:8" x14ac:dyDescent="0.25">
      <c r="A622" s="14"/>
      <c r="B622" s="5">
        <f>DATE(YEAR(siječanj!B622),MONTH(siječanj!B622)+7,DAY(siječanj!B622))</f>
        <v>45511</v>
      </c>
      <c r="C622" s="8">
        <v>6.4479166666666696</v>
      </c>
      <c r="D622">
        <v>0.96055149856332489</v>
      </c>
      <c r="E622" s="6">
        <v>109.23451640913818</v>
      </c>
      <c r="F622" s="10">
        <v>154.45281925800344</v>
      </c>
      <c r="G622" s="10">
        <v>1.3895980861793782</v>
      </c>
      <c r="H622" s="10">
        <f t="shared" si="14"/>
        <v>104.92537843163778</v>
      </c>
    </row>
    <row r="623" spans="1:8" x14ac:dyDescent="0.25">
      <c r="A623" s="14"/>
      <c r="B623" s="5">
        <f>DATE(YEAR(siječanj!B623),MONTH(siječanj!B623)+7,DAY(siječanj!B623))</f>
        <v>45511</v>
      </c>
      <c r="C623" s="8">
        <v>6.4583333333333304</v>
      </c>
      <c r="D623">
        <v>0.96055149856332489</v>
      </c>
      <c r="E623" s="6">
        <v>110.4447894892444</v>
      </c>
      <c r="F623" s="10">
        <v>154.59217916067723</v>
      </c>
      <c r="G623" s="10">
        <v>1.4299885324266768</v>
      </c>
      <c r="H623" s="10">
        <f t="shared" si="14"/>
        <v>106.08790805240466</v>
      </c>
    </row>
    <row r="624" spans="1:8" x14ac:dyDescent="0.25">
      <c r="A624" s="14"/>
      <c r="B624" s="5">
        <f>DATE(YEAR(siječanj!B624),MONTH(siječanj!B624)+7,DAY(siječanj!B624))</f>
        <v>45511</v>
      </c>
      <c r="C624" s="8">
        <v>6.46875</v>
      </c>
      <c r="D624">
        <v>0.96055149856332489</v>
      </c>
      <c r="E624" s="6">
        <v>112.04785593417023</v>
      </c>
      <c r="F624" s="10">
        <v>154.66845257015521</v>
      </c>
      <c r="G624" s="10">
        <v>1.4275440661245218</v>
      </c>
      <c r="H624" s="10">
        <f t="shared" si="14"/>
        <v>107.62773592837475</v>
      </c>
    </row>
    <row r="625" spans="1:8" x14ac:dyDescent="0.25">
      <c r="A625" s="14"/>
      <c r="B625" s="5">
        <f>DATE(YEAR(siječanj!B625),MONTH(siječanj!B625)+7,DAY(siječanj!B625))</f>
        <v>45511</v>
      </c>
      <c r="C625" s="8">
        <v>6.4791666666666696</v>
      </c>
      <c r="D625">
        <v>0.96055149856332489</v>
      </c>
      <c r="E625" s="6">
        <v>112.25028465364488</v>
      </c>
      <c r="F625" s="10">
        <v>154.66483043915633</v>
      </c>
      <c r="G625" s="10">
        <v>1.4368413761561811</v>
      </c>
      <c r="H625" s="10">
        <f t="shared" si="14"/>
        <v>107.82217913821839</v>
      </c>
    </row>
    <row r="626" spans="1:8" x14ac:dyDescent="0.25">
      <c r="A626" s="14"/>
      <c r="B626" s="5">
        <f>DATE(YEAR(siječanj!B626),MONTH(siječanj!B626)+7,DAY(siječanj!B626))</f>
        <v>45511</v>
      </c>
      <c r="C626" s="8">
        <v>6.4895833333333304</v>
      </c>
      <c r="D626">
        <v>0.96055149856332489</v>
      </c>
      <c r="E626" s="6">
        <v>111.49360420633784</v>
      </c>
      <c r="F626" s="10">
        <v>154.21757726326658</v>
      </c>
      <c r="G626" s="10">
        <v>1.4009747996412183</v>
      </c>
      <c r="H626" s="10">
        <f t="shared" si="14"/>
        <v>107.09534860062404</v>
      </c>
    </row>
    <row r="627" spans="1:8" x14ac:dyDescent="0.25">
      <c r="A627" s="14"/>
      <c r="B627" s="5">
        <f>DATE(YEAR(siječanj!B627),MONTH(siječanj!B627)+7,DAY(siječanj!B627))</f>
        <v>45511</v>
      </c>
      <c r="C627" s="8">
        <v>6.5</v>
      </c>
      <c r="D627">
        <v>0.96055149856332489</v>
      </c>
      <c r="E627" s="6">
        <v>110.76405733292884</v>
      </c>
      <c r="F627" s="10">
        <v>153.75365217286986</v>
      </c>
      <c r="G627" s="10">
        <v>1.4124182997618113</v>
      </c>
      <c r="H627" s="10">
        <f t="shared" si="14"/>
        <v>106.39458125809884</v>
      </c>
    </row>
    <row r="628" spans="1:8" x14ac:dyDescent="0.25">
      <c r="A628" s="14"/>
      <c r="B628" s="5">
        <f>DATE(YEAR(siječanj!B628),MONTH(siječanj!B628)+7,DAY(siječanj!B628))</f>
        <v>45511</v>
      </c>
      <c r="C628" s="8">
        <v>6.5104166666666696</v>
      </c>
      <c r="D628">
        <v>0.96055149856332489</v>
      </c>
      <c r="E628" s="6">
        <v>110.19750405307205</v>
      </c>
      <c r="F628" s="10">
        <v>152.93024891368574</v>
      </c>
      <c r="G628" s="10">
        <v>1.4064457252723528</v>
      </c>
      <c r="H628" s="10">
        <f t="shared" si="14"/>
        <v>105.85037765611642</v>
      </c>
    </row>
    <row r="629" spans="1:8" x14ac:dyDescent="0.25">
      <c r="A629" s="14"/>
      <c r="B629" s="5">
        <f>DATE(YEAR(siječanj!B629),MONTH(siječanj!B629)+7,DAY(siječanj!B629))</f>
        <v>45511</v>
      </c>
      <c r="C629" s="8">
        <v>6.5208333333333304</v>
      </c>
      <c r="D629">
        <v>0.96055149856332489</v>
      </c>
      <c r="E629" s="6">
        <v>110.97917289014092</v>
      </c>
      <c r="F629" s="10">
        <v>152.47899621579768</v>
      </c>
      <c r="G629" s="10">
        <v>1.3480275866445557</v>
      </c>
      <c r="H629" s="10">
        <f t="shared" si="14"/>
        <v>106.60121082894318</v>
      </c>
    </row>
    <row r="630" spans="1:8" x14ac:dyDescent="0.25">
      <c r="A630" s="14"/>
      <c r="B630" s="5">
        <f>DATE(YEAR(siječanj!B630),MONTH(siječanj!B630)+7,DAY(siječanj!B630))</f>
        <v>45511</v>
      </c>
      <c r="C630" s="8">
        <v>6.53125</v>
      </c>
      <c r="D630">
        <v>0.96055149856332489</v>
      </c>
      <c r="E630" s="6">
        <v>111.32067201508315</v>
      </c>
      <c r="F630" s="10">
        <v>152.21536552985083</v>
      </c>
      <c r="G630" s="10">
        <v>1.4834559742393392</v>
      </c>
      <c r="H630" s="10">
        <f t="shared" si="14"/>
        <v>106.9292383251645</v>
      </c>
    </row>
    <row r="631" spans="1:8" x14ac:dyDescent="0.25">
      <c r="A631" s="14"/>
      <c r="B631" s="5">
        <f>DATE(YEAR(siječanj!B631),MONTH(siječanj!B631)+7,DAY(siječanj!B631))</f>
        <v>45511</v>
      </c>
      <c r="C631" s="8">
        <v>6.5416666666666696</v>
      </c>
      <c r="D631">
        <v>0.96055149856332489</v>
      </c>
      <c r="E631" s="6">
        <v>110.34815372302528</v>
      </c>
      <c r="F631" s="10">
        <v>152.02713590034344</v>
      </c>
      <c r="G631" s="10">
        <v>1.5022017406885169</v>
      </c>
      <c r="H631" s="10">
        <f t="shared" si="14"/>
        <v>105.99508442234807</v>
      </c>
    </row>
    <row r="632" spans="1:8" x14ac:dyDescent="0.25">
      <c r="A632" s="14"/>
      <c r="B632" s="5">
        <f>DATE(YEAR(siječanj!B632),MONTH(siječanj!B632)+7,DAY(siječanj!B632))</f>
        <v>45511</v>
      </c>
      <c r="C632" s="8">
        <v>6.5520833333333304</v>
      </c>
      <c r="D632">
        <v>0.96055149856332489</v>
      </c>
      <c r="E632" s="6">
        <v>109.92406845768608</v>
      </c>
      <c r="F632" s="10">
        <v>151.51377840737774</v>
      </c>
      <c r="G632" s="10">
        <v>1.4372842724726358</v>
      </c>
      <c r="H632" s="10">
        <f t="shared" si="14"/>
        <v>105.58772868520788</v>
      </c>
    </row>
    <row r="633" spans="1:8" x14ac:dyDescent="0.25">
      <c r="A633" s="14"/>
      <c r="B633" s="5">
        <f>DATE(YEAR(siječanj!B633),MONTH(siječanj!B633)+7,DAY(siječanj!B633))</f>
        <v>45511</v>
      </c>
      <c r="C633" s="8">
        <v>6.5625</v>
      </c>
      <c r="D633">
        <v>0.96055149856332489</v>
      </c>
      <c r="E633" s="6">
        <v>109.89160789001647</v>
      </c>
      <c r="F633" s="10">
        <v>151.04787166312576</v>
      </c>
      <c r="G633" s="10">
        <v>1.4296706713662384</v>
      </c>
      <c r="H633" s="10">
        <f t="shared" si="14"/>
        <v>105.55654863828862</v>
      </c>
    </row>
    <row r="634" spans="1:8" x14ac:dyDescent="0.25">
      <c r="A634" s="14"/>
      <c r="B634" s="5">
        <f>DATE(YEAR(siječanj!B634),MONTH(siječanj!B634)+7,DAY(siječanj!B634))</f>
        <v>45511</v>
      </c>
      <c r="C634" s="8">
        <v>6.5729166666666696</v>
      </c>
      <c r="D634">
        <v>0.96055149856332489</v>
      </c>
      <c r="E634" s="6">
        <v>110.8511131817512</v>
      </c>
      <c r="F634" s="10">
        <v>150.04057676459635</v>
      </c>
      <c r="G634" s="10">
        <v>1.3383375947768226</v>
      </c>
      <c r="H634" s="10">
        <f t="shared" si="14"/>
        <v>106.47820288414385</v>
      </c>
    </row>
    <row r="635" spans="1:8" x14ac:dyDescent="0.25">
      <c r="A635" s="14"/>
      <c r="B635" s="5">
        <f>DATE(YEAR(siječanj!B635),MONTH(siječanj!B635)+7,DAY(siječanj!B635))</f>
        <v>45511</v>
      </c>
      <c r="C635" s="8">
        <v>6.5833333333333304</v>
      </c>
      <c r="D635">
        <v>0.96055149856332489</v>
      </c>
      <c r="E635" s="6">
        <v>111.09563264095043</v>
      </c>
      <c r="F635" s="10">
        <v>148.73478645133403</v>
      </c>
      <c r="G635" s="10">
        <v>1.2841756803011941</v>
      </c>
      <c r="H635" s="10">
        <f t="shared" si="14"/>
        <v>106.71307641710557</v>
      </c>
    </row>
    <row r="636" spans="1:8" x14ac:dyDescent="0.25">
      <c r="A636" s="14"/>
      <c r="B636" s="5">
        <f>DATE(YEAR(siječanj!B636),MONTH(siječanj!B636)+7,DAY(siječanj!B636))</f>
        <v>45511</v>
      </c>
      <c r="C636" s="8">
        <v>6.59375</v>
      </c>
      <c r="D636">
        <v>0.96055149856332489</v>
      </c>
      <c r="E636" s="6">
        <v>112.40620416501324</v>
      </c>
      <c r="F636" s="10">
        <v>147.80642585974701</v>
      </c>
      <c r="G636" s="10">
        <v>1.2415561890724434</v>
      </c>
      <c r="H636" s="10">
        <f t="shared" si="14"/>
        <v>107.97194785851852</v>
      </c>
    </row>
    <row r="637" spans="1:8" x14ac:dyDescent="0.25">
      <c r="A637" s="14"/>
      <c r="B637" s="5">
        <f>DATE(YEAR(siječanj!B637),MONTH(siječanj!B637)+7,DAY(siječanj!B637))</f>
        <v>45511</v>
      </c>
      <c r="C637" s="8">
        <v>6.6041666666666696</v>
      </c>
      <c r="D637">
        <v>0.96055149856332489</v>
      </c>
      <c r="E637" s="6">
        <v>113.40369113912379</v>
      </c>
      <c r="F637" s="10">
        <v>146.67368627324612</v>
      </c>
      <c r="G637" s="10">
        <v>1.2487248840833023</v>
      </c>
      <c r="H637" s="10">
        <f t="shared" si="14"/>
        <v>108.93008546629781</v>
      </c>
    </row>
    <row r="638" spans="1:8" x14ac:dyDescent="0.25">
      <c r="A638" s="14"/>
      <c r="B638" s="5">
        <f>DATE(YEAR(siječanj!B638),MONTH(siječanj!B638)+7,DAY(siječanj!B638))</f>
        <v>45511</v>
      </c>
      <c r="C638" s="8">
        <v>6.6145833333333304</v>
      </c>
      <c r="D638">
        <v>0.96055149856332489</v>
      </c>
      <c r="E638" s="6">
        <v>113.7774527692591</v>
      </c>
      <c r="F638" s="10">
        <v>145.11193517931252</v>
      </c>
      <c r="G638" s="10">
        <v>1.1761009179723196</v>
      </c>
      <c r="H638" s="10">
        <f t="shared" si="14"/>
        <v>109.28910276022975</v>
      </c>
    </row>
    <row r="639" spans="1:8" x14ac:dyDescent="0.25">
      <c r="A639" s="14"/>
      <c r="B639" s="5">
        <f>DATE(YEAR(siječanj!B639),MONTH(siječanj!B639)+7,DAY(siječanj!B639))</f>
        <v>45511</v>
      </c>
      <c r="C639" s="8">
        <v>6.625</v>
      </c>
      <c r="D639">
        <v>0.96055149856332489</v>
      </c>
      <c r="E639" s="6">
        <v>114.04853132263592</v>
      </c>
      <c r="F639" s="10">
        <v>141.35399819343024</v>
      </c>
      <c r="G639" s="10">
        <v>1.2069746153088696</v>
      </c>
      <c r="H639" s="10">
        <f t="shared" si="14"/>
        <v>109.54948767090423</v>
      </c>
    </row>
    <row r="640" spans="1:8" x14ac:dyDescent="0.25">
      <c r="A640" s="14"/>
      <c r="B640" s="5">
        <f>DATE(YEAR(siječanj!B640),MONTH(siječanj!B640)+7,DAY(siječanj!B640))</f>
        <v>45511</v>
      </c>
      <c r="C640" s="8">
        <v>6.6354166666666696</v>
      </c>
      <c r="D640">
        <v>0.96055149856332489</v>
      </c>
      <c r="E640" s="6">
        <v>114.41957920122725</v>
      </c>
      <c r="F640" s="10">
        <v>139.45097508709446</v>
      </c>
      <c r="G640" s="10">
        <v>1.1576649774668071</v>
      </c>
      <c r="H640" s="10">
        <f t="shared" si="14"/>
        <v>109.90589826672388</v>
      </c>
    </row>
    <row r="641" spans="1:8" x14ac:dyDescent="0.25">
      <c r="A641" s="14"/>
      <c r="B641" s="5">
        <f>DATE(YEAR(siječanj!B641),MONTH(siječanj!B641)+7,DAY(siječanj!B641))</f>
        <v>45511</v>
      </c>
      <c r="C641" s="8">
        <v>6.6458333333333304</v>
      </c>
      <c r="D641">
        <v>0.96055149856332489</v>
      </c>
      <c r="E641" s="6">
        <v>115.13155271042581</v>
      </c>
      <c r="F641" s="10">
        <v>137.86269145975612</v>
      </c>
      <c r="G641" s="10">
        <v>1.163833389429642</v>
      </c>
      <c r="H641" s="10">
        <f t="shared" si="14"/>
        <v>110.58978548792194</v>
      </c>
    </row>
    <row r="642" spans="1:8" x14ac:dyDescent="0.25">
      <c r="A642" s="14"/>
      <c r="B642" s="5">
        <f>DATE(YEAR(siječanj!B642),MONTH(siječanj!B642)+7,DAY(siječanj!B642))</f>
        <v>45511</v>
      </c>
      <c r="C642" s="8">
        <v>6.65625</v>
      </c>
      <c r="D642">
        <v>0.96055149856332489</v>
      </c>
      <c r="E642" s="6">
        <v>115.03597721895665</v>
      </c>
      <c r="F642" s="10">
        <v>136.05048516006701</v>
      </c>
      <c r="G642" s="10">
        <v>1.1597032044231415</v>
      </c>
      <c r="H642" s="10">
        <f t="shared" si="14"/>
        <v>110.49798030636531</v>
      </c>
    </row>
    <row r="643" spans="1:8" x14ac:dyDescent="0.25">
      <c r="A643" s="14"/>
      <c r="B643" s="5">
        <f>DATE(YEAR(siječanj!B643),MONTH(siječanj!B643)+7,DAY(siječanj!B643))</f>
        <v>45511</v>
      </c>
      <c r="C643" s="8">
        <v>6.6666666666666696</v>
      </c>
      <c r="D643">
        <v>0.96055149856332489</v>
      </c>
      <c r="E643" s="6">
        <v>114.2673903591928</v>
      </c>
      <c r="F643" s="10">
        <v>133.25026611394364</v>
      </c>
      <c r="G643" s="10">
        <v>1.1591915136686306</v>
      </c>
      <c r="H643" s="10">
        <f t="shared" si="14"/>
        <v>109.75971304644307</v>
      </c>
    </row>
    <row r="644" spans="1:8" x14ac:dyDescent="0.25">
      <c r="A644" s="14"/>
      <c r="B644" s="5">
        <f>DATE(YEAR(siječanj!B644),MONTH(siječanj!B644)+7,DAY(siječanj!B644))</f>
        <v>45511</v>
      </c>
      <c r="C644" s="8">
        <v>6.6770833333333304</v>
      </c>
      <c r="D644">
        <v>0.96055149856332489</v>
      </c>
      <c r="E644" s="6">
        <v>112.59599137448139</v>
      </c>
      <c r="F644" s="10">
        <v>131.76628114029933</v>
      </c>
      <c r="G644" s="10">
        <v>1.2017929278844222</v>
      </c>
      <c r="H644" s="10">
        <f t="shared" ref="H644:H707" si="15">D644*E644</f>
        <v>108.1542482469813</v>
      </c>
    </row>
    <row r="645" spans="1:8" x14ac:dyDescent="0.25">
      <c r="A645" s="14"/>
      <c r="B645" s="5">
        <f>DATE(YEAR(siječanj!B645),MONTH(siječanj!B645)+7,DAY(siječanj!B645))</f>
        <v>45511</v>
      </c>
      <c r="C645" s="8">
        <v>6.6875</v>
      </c>
      <c r="D645">
        <v>0.96055149856332489</v>
      </c>
      <c r="E645" s="6">
        <v>113.33322622521288</v>
      </c>
      <c r="F645" s="10">
        <v>130.99315755757607</v>
      </c>
      <c r="G645" s="10">
        <v>1.2202841043183539</v>
      </c>
      <c r="H645" s="10">
        <f t="shared" si="15"/>
        <v>108.86240028764455</v>
      </c>
    </row>
    <row r="646" spans="1:8" x14ac:dyDescent="0.25">
      <c r="A646" s="14"/>
      <c r="B646" s="5">
        <f>DATE(YEAR(siječanj!B646),MONTH(siječanj!B646)+7,DAY(siječanj!B646))</f>
        <v>45511</v>
      </c>
      <c r="C646" s="8">
        <v>6.6979166666666696</v>
      </c>
      <c r="D646">
        <v>0.96055149856332489</v>
      </c>
      <c r="E646" s="6">
        <v>113.36001294343068</v>
      </c>
      <c r="F646" s="10">
        <v>130.20108336907705</v>
      </c>
      <c r="G646" s="10">
        <v>1.2241551798063961</v>
      </c>
      <c r="H646" s="10">
        <f t="shared" si="15"/>
        <v>108.88813030997024</v>
      </c>
    </row>
    <row r="647" spans="1:8" x14ac:dyDescent="0.25">
      <c r="A647" s="14"/>
      <c r="B647" s="5">
        <f>DATE(YEAR(siječanj!B647),MONTH(siječanj!B647)+7,DAY(siječanj!B647))</f>
        <v>45511</v>
      </c>
      <c r="C647" s="8">
        <v>6.7083333333333304</v>
      </c>
      <c r="D647">
        <v>0.96055149856332489</v>
      </c>
      <c r="E647" s="6">
        <v>114.36437396647764</v>
      </c>
      <c r="F647" s="10">
        <v>129.48465621328819</v>
      </c>
      <c r="G647" s="10">
        <v>1.2586232680443969</v>
      </c>
      <c r="H647" s="10">
        <f t="shared" si="15"/>
        <v>109.8528707957566</v>
      </c>
    </row>
    <row r="648" spans="1:8" x14ac:dyDescent="0.25">
      <c r="A648" s="14"/>
      <c r="B648" s="5">
        <f>DATE(YEAR(siječanj!B648),MONTH(siječanj!B648)+7,DAY(siječanj!B648))</f>
        <v>45511</v>
      </c>
      <c r="C648" s="8">
        <v>6.71875</v>
      </c>
      <c r="D648">
        <v>0.96055149856332489</v>
      </c>
      <c r="E648" s="6">
        <v>114.47691976625858</v>
      </c>
      <c r="F648" s="10">
        <v>129.10444982880725</v>
      </c>
      <c r="G648" s="10">
        <v>1.2721296004166889</v>
      </c>
      <c r="H648" s="10">
        <f t="shared" si="15"/>
        <v>109.96097683239319</v>
      </c>
    </row>
    <row r="649" spans="1:8" x14ac:dyDescent="0.25">
      <c r="A649" s="14"/>
      <c r="B649" s="5">
        <f>DATE(YEAR(siječanj!B649),MONTH(siječanj!B649)+7,DAY(siječanj!B649))</f>
        <v>45511</v>
      </c>
      <c r="C649" s="8">
        <v>6.7291666666666696</v>
      </c>
      <c r="D649">
        <v>0.96055149856332489</v>
      </c>
      <c r="E649" s="6">
        <v>115.04077900228049</v>
      </c>
      <c r="F649" s="10">
        <v>128.87447184664518</v>
      </c>
      <c r="G649" s="10">
        <v>1.2997995799086686</v>
      </c>
      <c r="H649" s="10">
        <f t="shared" si="15"/>
        <v>110.50259266653281</v>
      </c>
    </row>
    <row r="650" spans="1:8" x14ac:dyDescent="0.25">
      <c r="A650" s="14"/>
      <c r="B650" s="5">
        <f>DATE(YEAR(siječanj!B650),MONTH(siječanj!B650)+7,DAY(siječanj!B650))</f>
        <v>45511</v>
      </c>
      <c r="C650" s="8">
        <v>6.7395833333333304</v>
      </c>
      <c r="D650">
        <v>0.96055149856332489</v>
      </c>
      <c r="E650" s="6">
        <v>116.33578242153447</v>
      </c>
      <c r="F650" s="10">
        <v>129.02508115104411</v>
      </c>
      <c r="G650" s="10">
        <v>1.3226137671535219</v>
      </c>
      <c r="H650" s="10">
        <f t="shared" si="15"/>
        <v>111.74651014154185</v>
      </c>
    </row>
    <row r="651" spans="1:8" x14ac:dyDescent="0.25">
      <c r="A651" s="14"/>
      <c r="B651" s="5">
        <f>DATE(YEAR(siječanj!B651),MONTH(siječanj!B651)+7,DAY(siječanj!B651))</f>
        <v>45511</v>
      </c>
      <c r="C651" s="8">
        <v>6.75</v>
      </c>
      <c r="D651">
        <v>0.96055149856332489</v>
      </c>
      <c r="E651" s="6">
        <v>119.11000707091706</v>
      </c>
      <c r="F651" s="10">
        <v>129.0811245169985</v>
      </c>
      <c r="G651" s="10">
        <v>1.4204943800320995</v>
      </c>
      <c r="H651" s="10">
        <f t="shared" si="15"/>
        <v>114.4112957858576</v>
      </c>
    </row>
    <row r="652" spans="1:8" x14ac:dyDescent="0.25">
      <c r="A652" s="14"/>
      <c r="B652" s="5">
        <f>DATE(YEAR(siječanj!B652),MONTH(siječanj!B652)+7,DAY(siječanj!B652))</f>
        <v>45511</v>
      </c>
      <c r="C652" s="8">
        <v>6.7604166666666696</v>
      </c>
      <c r="D652">
        <v>0.96055149856332489</v>
      </c>
      <c r="E652" s="6">
        <v>121.24887587179511</v>
      </c>
      <c r="F652" s="10">
        <v>129.16958950158471</v>
      </c>
      <c r="G652" s="10">
        <v>1.4888997838510896</v>
      </c>
      <c r="H652" s="10">
        <f t="shared" si="15"/>
        <v>116.46578941777136</v>
      </c>
    </row>
    <row r="653" spans="1:8" x14ac:dyDescent="0.25">
      <c r="A653" s="14"/>
      <c r="B653" s="5">
        <f>DATE(YEAR(siječanj!B653),MONTH(siječanj!B653)+7,DAY(siječanj!B653))</f>
        <v>45511</v>
      </c>
      <c r="C653" s="8">
        <v>6.7708333333333304</v>
      </c>
      <c r="D653">
        <v>0.96055149856332489</v>
      </c>
      <c r="E653" s="6">
        <v>122.79706817148433</v>
      </c>
      <c r="F653" s="10">
        <v>129.18159208024338</v>
      </c>
      <c r="G653" s="10">
        <v>1.701073283556932</v>
      </c>
      <c r="H653" s="10">
        <f t="shared" si="15"/>
        <v>117.95290785130203</v>
      </c>
    </row>
    <row r="654" spans="1:8" x14ac:dyDescent="0.25">
      <c r="A654" s="14"/>
      <c r="B654" s="5">
        <f>DATE(YEAR(siječanj!B654),MONTH(siječanj!B654)+7,DAY(siječanj!B654))</f>
        <v>45511</v>
      </c>
      <c r="C654" s="8">
        <v>6.78125</v>
      </c>
      <c r="D654">
        <v>0.96055149856332489</v>
      </c>
      <c r="E654" s="6">
        <v>125.03876095924097</v>
      </c>
      <c r="F654" s="10">
        <v>129.03312162579124</v>
      </c>
      <c r="G654" s="10">
        <v>1.9509085474491592</v>
      </c>
      <c r="H654" s="10">
        <f t="shared" si="15"/>
        <v>120.10616921790029</v>
      </c>
    </row>
    <row r="655" spans="1:8" x14ac:dyDescent="0.25">
      <c r="A655" s="14"/>
      <c r="B655" s="5">
        <f>DATE(YEAR(siječanj!B655),MONTH(siječanj!B655)+7,DAY(siječanj!B655))</f>
        <v>45511</v>
      </c>
      <c r="C655" s="8">
        <v>6.7916666666666696</v>
      </c>
      <c r="D655">
        <v>0.96055149856332489</v>
      </c>
      <c r="E655" s="6">
        <v>128.27288273756594</v>
      </c>
      <c r="F655" s="10">
        <v>128.31592584431442</v>
      </c>
      <c r="G655" s="10">
        <v>2.2715645566639546</v>
      </c>
      <c r="H655" s="10">
        <f t="shared" si="15"/>
        <v>123.21270973860661</v>
      </c>
    </row>
    <row r="656" spans="1:8" x14ac:dyDescent="0.25">
      <c r="A656" s="14"/>
      <c r="B656" s="5">
        <f>DATE(YEAR(siječanj!B656),MONTH(siječanj!B656)+7,DAY(siječanj!B656))</f>
        <v>45511</v>
      </c>
      <c r="C656" s="8">
        <v>6.8020833333333304</v>
      </c>
      <c r="D656">
        <v>0.96055149856332489</v>
      </c>
      <c r="E656" s="6">
        <v>132.31795309637957</v>
      </c>
      <c r="F656" s="10">
        <v>127.88372607512062</v>
      </c>
      <c r="G656" s="10">
        <v>3.0248871907900199</v>
      </c>
      <c r="H656" s="10">
        <f t="shared" si="15"/>
        <v>127.09820813355913</v>
      </c>
    </row>
    <row r="657" spans="1:8" x14ac:dyDescent="0.25">
      <c r="A657" s="14"/>
      <c r="B657" s="5">
        <f>DATE(YEAR(siječanj!B657),MONTH(siječanj!B657)+7,DAY(siječanj!B657))</f>
        <v>45511</v>
      </c>
      <c r="C657" s="8">
        <v>6.8125</v>
      </c>
      <c r="D657">
        <v>0.96055149856332489</v>
      </c>
      <c r="E657" s="6">
        <v>137.15540835908882</v>
      </c>
      <c r="F657" s="10">
        <v>127.4174292999792</v>
      </c>
      <c r="G657" s="10">
        <v>5.1398717908579066</v>
      </c>
      <c r="H657" s="10">
        <f t="shared" si="15"/>
        <v>131.74483303538756</v>
      </c>
    </row>
    <row r="658" spans="1:8" x14ac:dyDescent="0.25">
      <c r="A658" s="14"/>
      <c r="B658" s="5">
        <f>DATE(YEAR(siječanj!B658),MONTH(siječanj!B658)+7,DAY(siječanj!B658))</f>
        <v>45511</v>
      </c>
      <c r="C658" s="8">
        <v>6.8229166666666696</v>
      </c>
      <c r="D658">
        <v>0.96055149856332489</v>
      </c>
      <c r="E658" s="6">
        <v>140.74546515927665</v>
      </c>
      <c r="F658" s="10">
        <v>126.68427525619374</v>
      </c>
      <c r="G658" s="10">
        <v>12.222742265623998</v>
      </c>
      <c r="H658" s="10">
        <f t="shared" si="15"/>
        <v>135.19326747473542</v>
      </c>
    </row>
    <row r="659" spans="1:8" x14ac:dyDescent="0.25">
      <c r="A659" s="14"/>
      <c r="B659" s="5">
        <f>DATE(YEAR(siječanj!B659),MONTH(siječanj!B659)+7,DAY(siječanj!B659))</f>
        <v>45511</v>
      </c>
      <c r="C659" s="8">
        <v>6.8333333333333304</v>
      </c>
      <c r="D659">
        <v>0.96055149856332489</v>
      </c>
      <c r="E659" s="6">
        <v>146.68761043593855</v>
      </c>
      <c r="F659" s="10">
        <v>122.93837636104186</v>
      </c>
      <c r="G659" s="10">
        <v>47.299314778508212</v>
      </c>
      <c r="H659" s="10">
        <f t="shared" si="15"/>
        <v>140.90100402491399</v>
      </c>
    </row>
    <row r="660" spans="1:8" x14ac:dyDescent="0.25">
      <c r="A660" s="14"/>
      <c r="B660" s="5">
        <f>DATE(YEAR(siječanj!B660),MONTH(siječanj!B660)+7,DAY(siječanj!B660))</f>
        <v>45511</v>
      </c>
      <c r="C660" s="8">
        <v>6.84375</v>
      </c>
      <c r="D660">
        <v>0.96055149856332489</v>
      </c>
      <c r="E660" s="6">
        <v>151.01288303205996</v>
      </c>
      <c r="F660" s="10">
        <v>121.63570228223128</v>
      </c>
      <c r="G660" s="10">
        <v>132.47250580786016</v>
      </c>
      <c r="H660" s="10">
        <f t="shared" si="15"/>
        <v>145.05565109881329</v>
      </c>
    </row>
    <row r="661" spans="1:8" x14ac:dyDescent="0.25">
      <c r="A661" s="14"/>
      <c r="B661" s="5">
        <f>DATE(YEAR(siječanj!B661),MONTH(siječanj!B661)+7,DAY(siječanj!B661))</f>
        <v>45511</v>
      </c>
      <c r="C661" s="8">
        <v>6.8541666666666696</v>
      </c>
      <c r="D661">
        <v>0.96055149856332489</v>
      </c>
      <c r="E661" s="6">
        <v>154.59158819180232</v>
      </c>
      <c r="F661" s="10">
        <v>120.68773792357196</v>
      </c>
      <c r="G661" s="10">
        <v>241.60563170049855</v>
      </c>
      <c r="H661" s="10">
        <f t="shared" si="15"/>
        <v>148.49318170292011</v>
      </c>
    </row>
    <row r="662" spans="1:8" x14ac:dyDescent="0.25">
      <c r="A662" s="14"/>
      <c r="B662" s="5">
        <f>DATE(YEAR(siječanj!B662),MONTH(siječanj!B662)+7,DAY(siječanj!B662))</f>
        <v>45511</v>
      </c>
      <c r="C662" s="8">
        <v>6.8645833333333304</v>
      </c>
      <c r="D662">
        <v>0.96055149856332489</v>
      </c>
      <c r="E662" s="6">
        <v>155.33102636441197</v>
      </c>
      <c r="F662" s="10">
        <v>119.37711174892718</v>
      </c>
      <c r="G662" s="10">
        <v>298.0422181422216</v>
      </c>
      <c r="H662" s="10">
        <f t="shared" si="15"/>
        <v>149.20345014771524</v>
      </c>
    </row>
    <row r="663" spans="1:8" x14ac:dyDescent="0.25">
      <c r="A663" s="14"/>
      <c r="B663" s="5">
        <f>DATE(YEAR(siječanj!B663),MONTH(siječanj!B663)+7,DAY(siječanj!B663))</f>
        <v>45511</v>
      </c>
      <c r="C663" s="8">
        <v>6.875</v>
      </c>
      <c r="D663">
        <v>0.96055149856332489</v>
      </c>
      <c r="E663" s="6">
        <v>155.13348220063941</v>
      </c>
      <c r="F663" s="10">
        <v>116.29591677741952</v>
      </c>
      <c r="G663" s="10">
        <v>312.98659714318728</v>
      </c>
      <c r="H663" s="10">
        <f t="shared" si="15"/>
        <v>149.01369880517106</v>
      </c>
    </row>
    <row r="664" spans="1:8" x14ac:dyDescent="0.25">
      <c r="A664" s="14"/>
      <c r="B664" s="5">
        <f>DATE(YEAR(siječanj!B664),MONTH(siječanj!B664)+7,DAY(siječanj!B664))</f>
        <v>45511</v>
      </c>
      <c r="C664" s="8">
        <v>6.8854166666666696</v>
      </c>
      <c r="D664">
        <v>0.96055149856332489</v>
      </c>
      <c r="E664" s="6">
        <v>159.33871415520659</v>
      </c>
      <c r="F664" s="10">
        <v>113.86026556243048</v>
      </c>
      <c r="G664" s="10">
        <v>314.46292966344294</v>
      </c>
      <c r="H664" s="10">
        <f t="shared" si="15"/>
        <v>153.05304066093694</v>
      </c>
    </row>
    <row r="665" spans="1:8" x14ac:dyDescent="0.25">
      <c r="A665" s="14"/>
      <c r="B665" s="5">
        <f>DATE(YEAR(siječanj!B665),MONTH(siječanj!B665)+7,DAY(siječanj!B665))</f>
        <v>45511</v>
      </c>
      <c r="C665" s="8">
        <v>6.8958333333333304</v>
      </c>
      <c r="D665">
        <v>0.96055149856332489</v>
      </c>
      <c r="E665" s="6">
        <v>162.16647184022111</v>
      </c>
      <c r="F665" s="10">
        <v>111.71940135891097</v>
      </c>
      <c r="G665" s="10">
        <v>314.9243363452224</v>
      </c>
      <c r="H665" s="10">
        <f t="shared" si="15"/>
        <v>155.76924754285162</v>
      </c>
    </row>
    <row r="666" spans="1:8" x14ac:dyDescent="0.25">
      <c r="A666" s="14"/>
      <c r="B666" s="5">
        <f>DATE(YEAR(siječanj!B666),MONTH(siječanj!B666)+7,DAY(siječanj!B666))</f>
        <v>45511</v>
      </c>
      <c r="C666" s="8">
        <v>6.90625</v>
      </c>
      <c r="D666">
        <v>0.96055149856332489</v>
      </c>
      <c r="E666" s="6">
        <v>160.29262935525321</v>
      </c>
      <c r="F666" s="10">
        <v>109.33044219828976</v>
      </c>
      <c r="G666" s="10">
        <v>315.0617697384252</v>
      </c>
      <c r="H666" s="10">
        <f t="shared" si="15"/>
        <v>153.96932533584408</v>
      </c>
    </row>
    <row r="667" spans="1:8" x14ac:dyDescent="0.25">
      <c r="A667" s="14"/>
      <c r="B667" s="5">
        <f>DATE(YEAR(siječanj!B667),MONTH(siječanj!B667)+7,DAY(siječanj!B667))</f>
        <v>45511</v>
      </c>
      <c r="C667" s="8">
        <v>6.9166666666666696</v>
      </c>
      <c r="D667">
        <v>0.96055149856332489</v>
      </c>
      <c r="E667" s="6">
        <v>156.369084613875</v>
      </c>
      <c r="F667" s="10">
        <v>106.08330884570682</v>
      </c>
      <c r="G667" s="10">
        <v>311.38498269402953</v>
      </c>
      <c r="H667" s="10">
        <f t="shared" si="15"/>
        <v>150.20055855483298</v>
      </c>
    </row>
    <row r="668" spans="1:8" x14ac:dyDescent="0.25">
      <c r="A668" s="14"/>
      <c r="B668" s="5">
        <f>DATE(YEAR(siječanj!B668),MONTH(siječanj!B668)+7,DAY(siječanj!B668))</f>
        <v>45511</v>
      </c>
      <c r="C668" s="8">
        <v>6.9270833333333304</v>
      </c>
      <c r="D668">
        <v>0.96055149856332489</v>
      </c>
      <c r="E668" s="6">
        <v>149.83309580717085</v>
      </c>
      <c r="F668" s="10">
        <v>103.39540244444574</v>
      </c>
      <c r="G668" s="10">
        <v>308.20126595092091</v>
      </c>
      <c r="H668" s="10">
        <f t="shared" si="15"/>
        <v>143.92240471196018</v>
      </c>
    </row>
    <row r="669" spans="1:8" x14ac:dyDescent="0.25">
      <c r="A669" s="14"/>
      <c r="B669" s="5">
        <f>DATE(YEAR(siječanj!B669),MONTH(siječanj!B669)+7,DAY(siječanj!B669))</f>
        <v>45511</v>
      </c>
      <c r="C669" s="8">
        <v>6.9375</v>
      </c>
      <c r="D669">
        <v>0.96055149856332489</v>
      </c>
      <c r="E669" s="6">
        <v>140.71037558321223</v>
      </c>
      <c r="F669" s="10">
        <v>100.70878992652096</v>
      </c>
      <c r="G669" s="10">
        <v>306.62265357335554</v>
      </c>
      <c r="H669" s="10">
        <f t="shared" si="15"/>
        <v>135.15956212986279</v>
      </c>
    </row>
    <row r="670" spans="1:8" x14ac:dyDescent="0.25">
      <c r="A670" s="14"/>
      <c r="B670" s="5">
        <f>DATE(YEAR(siječanj!B670),MONTH(siječanj!B670)+7,DAY(siječanj!B670))</f>
        <v>45511</v>
      </c>
      <c r="C670" s="8">
        <v>6.9479166666666696</v>
      </c>
      <c r="D670">
        <v>0.96055149856332489</v>
      </c>
      <c r="E670" s="6">
        <v>129.59588884068961</v>
      </c>
      <c r="F670" s="10">
        <v>98.096806308203725</v>
      </c>
      <c r="G670" s="10">
        <v>305.84150473790953</v>
      </c>
      <c r="H670" s="10">
        <f t="shared" si="15"/>
        <v>124.48352523357048</v>
      </c>
    </row>
    <row r="671" spans="1:8" x14ac:dyDescent="0.25">
      <c r="A671" s="14"/>
      <c r="B671" s="5">
        <f>DATE(YEAR(siječanj!B671),MONTH(siječanj!B671)+7,DAY(siječanj!B671))</f>
        <v>45511</v>
      </c>
      <c r="C671" s="8">
        <v>6.9583333333333304</v>
      </c>
      <c r="D671">
        <v>0.96055149856332489</v>
      </c>
      <c r="E671" s="6">
        <v>118.33215955864399</v>
      </c>
      <c r="F671" s="10">
        <v>94.707822202128895</v>
      </c>
      <c r="G671" s="10">
        <v>297.99005177639356</v>
      </c>
      <c r="H671" s="10">
        <f t="shared" si="15"/>
        <v>113.66413319228995</v>
      </c>
    </row>
    <row r="672" spans="1:8" x14ac:dyDescent="0.25">
      <c r="A672" s="14"/>
      <c r="B672" s="5">
        <f>DATE(YEAR(siječanj!B672),MONTH(siječanj!B672)+7,DAY(siječanj!B672))</f>
        <v>45511</v>
      </c>
      <c r="C672" s="8">
        <v>6.96875</v>
      </c>
      <c r="D672">
        <v>0.96055149856332489</v>
      </c>
      <c r="E672" s="6">
        <v>108.30438348705603</v>
      </c>
      <c r="F672" s="10">
        <v>91.878918500769572</v>
      </c>
      <c r="G672" s="10">
        <v>296.98498975367835</v>
      </c>
      <c r="H672" s="10">
        <f t="shared" si="15"/>
        <v>104.03193785946868</v>
      </c>
    </row>
    <row r="673" spans="1:8" x14ac:dyDescent="0.25">
      <c r="A673" s="14"/>
      <c r="B673" s="5">
        <f>DATE(YEAR(siječanj!B673),MONTH(siječanj!B673)+7,DAY(siječanj!B673))</f>
        <v>45511</v>
      </c>
      <c r="C673" s="8">
        <v>6.9791666666666696</v>
      </c>
      <c r="D673">
        <v>0.96055149856332489</v>
      </c>
      <c r="E673" s="6">
        <v>98.60864289849728</v>
      </c>
      <c r="F673" s="10">
        <v>89.585610483365329</v>
      </c>
      <c r="G673" s="10">
        <v>293.04769424459789</v>
      </c>
      <c r="H673" s="10">
        <f t="shared" si="15"/>
        <v>94.718679707447322</v>
      </c>
    </row>
    <row r="674" spans="1:8" ht="15.75" thickBot="1" x14ac:dyDescent="0.3">
      <c r="A674" s="14"/>
      <c r="B674" s="5">
        <f>DATE(YEAR(siječanj!B674),MONTH(siječanj!B674)+7,DAY(siječanj!B674))</f>
        <v>45511</v>
      </c>
      <c r="C674" s="8">
        <v>6.9895833333333304</v>
      </c>
      <c r="D674">
        <v>0.96055149856332489</v>
      </c>
      <c r="E674" s="6">
        <v>90.418221473851659</v>
      </c>
      <c r="F674" s="10">
        <v>87.557516428533759</v>
      </c>
      <c r="G674" s="10">
        <v>292.5004073028507</v>
      </c>
      <c r="H674" s="10">
        <f t="shared" si="15"/>
        <v>86.85135813413882</v>
      </c>
    </row>
    <row r="675" spans="1:8" x14ac:dyDescent="0.25">
      <c r="A675" s="13">
        <f t="shared" ref="A675" si="16">A579+1</f>
        <v>221</v>
      </c>
      <c r="B675" s="5">
        <f>DATE(YEAR(siječanj!B675),MONTH(siječanj!B675)+7,DAY(siječanj!B675))</f>
        <v>45512</v>
      </c>
      <c r="C675" s="8">
        <v>7</v>
      </c>
      <c r="D675">
        <v>0.96056716811095288</v>
      </c>
      <c r="E675" s="6">
        <v>81.721447908357376</v>
      </c>
      <c r="F675" s="10">
        <v>85.298342042662952</v>
      </c>
      <c r="G675" s="10">
        <v>283.75537766405415</v>
      </c>
      <c r="H675" s="10">
        <f t="shared" si="15"/>
        <v>78.498939791257598</v>
      </c>
    </row>
    <row r="676" spans="1:8" x14ac:dyDescent="0.25">
      <c r="A676" s="14"/>
      <c r="B676" s="5">
        <f>DATE(YEAR(siječanj!B676),MONTH(siječanj!B676)+7,DAY(siječanj!B676))</f>
        <v>45512</v>
      </c>
      <c r="C676" s="8">
        <v>7.0104166666666696</v>
      </c>
      <c r="D676">
        <v>0.96056716811095288</v>
      </c>
      <c r="E676" s="6">
        <v>76.856825568644609</v>
      </c>
      <c r="F676" s="10">
        <v>83.716030693097025</v>
      </c>
      <c r="G676" s="10">
        <v>280.96874867271725</v>
      </c>
      <c r="H676" s="10">
        <f t="shared" si="15"/>
        <v>73.826143286470426</v>
      </c>
    </row>
    <row r="677" spans="1:8" x14ac:dyDescent="0.25">
      <c r="A677" s="14"/>
      <c r="B677" s="5">
        <f>DATE(YEAR(siječanj!B677),MONTH(siječanj!B677)+7,DAY(siječanj!B677))</f>
        <v>45512</v>
      </c>
      <c r="C677" s="8">
        <v>7.0208333333333304</v>
      </c>
      <c r="D677">
        <v>0.96056716811095288</v>
      </c>
      <c r="E677" s="6">
        <v>72.064268408822201</v>
      </c>
      <c r="F677" s="10">
        <v>82.434458790152163</v>
      </c>
      <c r="G677" s="10">
        <v>280.52856735782723</v>
      </c>
      <c r="H677" s="10">
        <f t="shared" si="15"/>
        <v>69.22257022744995</v>
      </c>
    </row>
    <row r="678" spans="1:8" x14ac:dyDescent="0.25">
      <c r="A678" s="14"/>
      <c r="B678" s="5">
        <f>DATE(YEAR(siječanj!B678),MONTH(siječanj!B678)+7,DAY(siječanj!B678))</f>
        <v>45512</v>
      </c>
      <c r="C678" s="8">
        <v>7.03125</v>
      </c>
      <c r="D678">
        <v>0.96056716811095288</v>
      </c>
      <c r="E678" s="6">
        <v>68.289072462358988</v>
      </c>
      <c r="F678" s="10">
        <v>81.362096195996358</v>
      </c>
      <c r="G678" s="10">
        <v>279.67501808070017</v>
      </c>
      <c r="H678" s="10">
        <f t="shared" si="15"/>
        <v>65.596240948091832</v>
      </c>
    </row>
    <row r="679" spans="1:8" x14ac:dyDescent="0.25">
      <c r="A679" s="14"/>
      <c r="B679" s="5">
        <f>DATE(YEAR(siječanj!B679),MONTH(siječanj!B679)+7,DAY(siječanj!B679))</f>
        <v>45512</v>
      </c>
      <c r="C679" s="8">
        <v>7.0416666666666696</v>
      </c>
      <c r="D679">
        <v>0.96056716811095288</v>
      </c>
      <c r="E679" s="6">
        <v>65.694166287367111</v>
      </c>
      <c r="F679" s="10">
        <v>78.801508767719241</v>
      </c>
      <c r="G679" s="10">
        <v>274.23603703818935</v>
      </c>
      <c r="H679" s="10">
        <f t="shared" si="15"/>
        <v>63.10365927206626</v>
      </c>
    </row>
    <row r="680" spans="1:8" x14ac:dyDescent="0.25">
      <c r="A680" s="14"/>
      <c r="B680" s="5">
        <f>DATE(YEAR(siječanj!B680),MONTH(siječanj!B680)+7,DAY(siječanj!B680))</f>
        <v>45512</v>
      </c>
      <c r="C680" s="8">
        <v>7.0520833333333304</v>
      </c>
      <c r="D680">
        <v>0.96056716811095288</v>
      </c>
      <c r="E680" s="6">
        <v>63.456862406428513</v>
      </c>
      <c r="F680" s="10">
        <v>78.846109983658707</v>
      </c>
      <c r="G680" s="10">
        <v>277.44600379587359</v>
      </c>
      <c r="H680" s="10">
        <f t="shared" si="15"/>
        <v>60.954578618949427</v>
      </c>
    </row>
    <row r="681" spans="1:8" x14ac:dyDescent="0.25">
      <c r="A681" s="14"/>
      <c r="B681" s="5">
        <f>DATE(YEAR(siječanj!B681),MONTH(siječanj!B681)+7,DAY(siječanj!B681))</f>
        <v>45512</v>
      </c>
      <c r="C681" s="8">
        <v>7.0625</v>
      </c>
      <c r="D681">
        <v>0.96056716811095288</v>
      </c>
      <c r="E681" s="6">
        <v>61.814079015339992</v>
      </c>
      <c r="F681" s="10">
        <v>78.356051359049516</v>
      </c>
      <c r="G681" s="10">
        <v>277.4578931889813</v>
      </c>
      <c r="H681" s="10">
        <f t="shared" si="15"/>
        <v>59.376574829151814</v>
      </c>
    </row>
    <row r="682" spans="1:8" x14ac:dyDescent="0.25">
      <c r="A682" s="14"/>
      <c r="B682" s="5">
        <f>DATE(YEAR(siječanj!B682),MONTH(siječanj!B682)+7,DAY(siječanj!B682))</f>
        <v>45512</v>
      </c>
      <c r="C682" s="8">
        <v>7.0729166666666696</v>
      </c>
      <c r="D682">
        <v>0.96056716811095288</v>
      </c>
      <c r="E682" s="6">
        <v>60.408507464913924</v>
      </c>
      <c r="F682" s="10">
        <v>77.864048619051829</v>
      </c>
      <c r="G682" s="10">
        <v>277.61756033823053</v>
      </c>
      <c r="H682" s="10">
        <f t="shared" si="15"/>
        <v>58.026428945381724</v>
      </c>
    </row>
    <row r="683" spans="1:8" x14ac:dyDescent="0.25">
      <c r="A683" s="14"/>
      <c r="B683" s="5">
        <f>DATE(YEAR(siječanj!B683),MONTH(siječanj!B683)+7,DAY(siječanj!B683))</f>
        <v>45512</v>
      </c>
      <c r="C683" s="8">
        <v>7.0833333333333304</v>
      </c>
      <c r="D683">
        <v>0.96056716811095288</v>
      </c>
      <c r="E683" s="6">
        <v>60.116066740250929</v>
      </c>
      <c r="F683" s="10">
        <v>77.507718786023986</v>
      </c>
      <c r="G683" s="10">
        <v>276.60028695779818</v>
      </c>
      <c r="H683" s="10">
        <f t="shared" si="15"/>
        <v>57.745519986651878</v>
      </c>
    </row>
    <row r="684" spans="1:8" x14ac:dyDescent="0.25">
      <c r="A684" s="14"/>
      <c r="B684" s="5">
        <f>DATE(YEAR(siječanj!B684),MONTH(siječanj!B684)+7,DAY(siječanj!B684))</f>
        <v>45512</v>
      </c>
      <c r="C684" s="8">
        <v>7.09375</v>
      </c>
      <c r="D684">
        <v>0.96056716811095288</v>
      </c>
      <c r="E684" s="6">
        <v>59.600107091212784</v>
      </c>
      <c r="F684" s="10">
        <v>77.140041622219002</v>
      </c>
      <c r="G684" s="10">
        <v>276.78339153078559</v>
      </c>
      <c r="H684" s="10">
        <f t="shared" si="15"/>
        <v>57.249906087715786</v>
      </c>
    </row>
    <row r="685" spans="1:8" x14ac:dyDescent="0.25">
      <c r="A685" s="14"/>
      <c r="B685" s="5">
        <f>DATE(YEAR(siječanj!B685),MONTH(siječanj!B685)+7,DAY(siječanj!B685))</f>
        <v>45512</v>
      </c>
      <c r="C685" s="8">
        <v>7.1041666666666696</v>
      </c>
      <c r="D685">
        <v>0.96056716811095288</v>
      </c>
      <c r="E685" s="6">
        <v>58.824597898625228</v>
      </c>
      <c r="F685" s="10">
        <v>76.857580068374418</v>
      </c>
      <c r="G685" s="10">
        <v>276.65169760669522</v>
      </c>
      <c r="H685" s="10">
        <f t="shared" si="15"/>
        <v>56.504977418747949</v>
      </c>
    </row>
    <row r="686" spans="1:8" x14ac:dyDescent="0.25">
      <c r="A686" s="14"/>
      <c r="B686" s="5">
        <f>DATE(YEAR(siječanj!B686),MONTH(siječanj!B686)+7,DAY(siječanj!B686))</f>
        <v>45512</v>
      </c>
      <c r="C686" s="8">
        <v>7.1145833333333304</v>
      </c>
      <c r="D686">
        <v>0.96056716811095288</v>
      </c>
      <c r="E686" s="6">
        <v>58.513119526965184</v>
      </c>
      <c r="F686" s="10">
        <v>76.798715529144914</v>
      </c>
      <c r="G686" s="10">
        <v>276.88208408241508</v>
      </c>
      <c r="H686" s="10">
        <f t="shared" si="15"/>
        <v>56.205781521354645</v>
      </c>
    </row>
    <row r="687" spans="1:8" x14ac:dyDescent="0.25">
      <c r="A687" s="14"/>
      <c r="B687" s="5">
        <f>DATE(YEAR(siječanj!B687),MONTH(siječanj!B687)+7,DAY(siječanj!B687))</f>
        <v>45512</v>
      </c>
      <c r="C687" s="8">
        <v>7.125</v>
      </c>
      <c r="D687">
        <v>0.96056716811095288</v>
      </c>
      <c r="E687" s="6">
        <v>58.306597516309083</v>
      </c>
      <c r="F687" s="10">
        <v>76.674670708983626</v>
      </c>
      <c r="G687" s="10">
        <v>276.52060981597828</v>
      </c>
      <c r="H687" s="10">
        <f t="shared" si="15"/>
        <v>56.007403258426137</v>
      </c>
    </row>
    <row r="688" spans="1:8" x14ac:dyDescent="0.25">
      <c r="A688" s="14"/>
      <c r="B688" s="5">
        <f>DATE(YEAR(siječanj!B688),MONTH(siječanj!B688)+7,DAY(siječanj!B688))</f>
        <v>45512</v>
      </c>
      <c r="C688" s="8">
        <v>7.1354166666666696</v>
      </c>
      <c r="D688">
        <v>0.96056716811095288</v>
      </c>
      <c r="E688" s="6">
        <v>58.241274343704113</v>
      </c>
      <c r="F688" s="10">
        <v>76.596772050419872</v>
      </c>
      <c r="G688" s="10">
        <v>276.26610609124737</v>
      </c>
      <c r="H688" s="10">
        <f t="shared" si="15"/>
        <v>55.944655963504957</v>
      </c>
    </row>
    <row r="689" spans="1:8" x14ac:dyDescent="0.25">
      <c r="A689" s="14"/>
      <c r="B689" s="5">
        <f>DATE(YEAR(siječanj!B689),MONTH(siječanj!B689)+7,DAY(siječanj!B689))</f>
        <v>45512</v>
      </c>
      <c r="C689" s="8">
        <v>7.1458333333333304</v>
      </c>
      <c r="D689">
        <v>0.96056716811095288</v>
      </c>
      <c r="E689" s="6">
        <v>58.717568286623255</v>
      </c>
      <c r="F689" s="10">
        <v>76.433590971048872</v>
      </c>
      <c r="G689" s="10">
        <v>276.53892880233963</v>
      </c>
      <c r="H689" s="10">
        <f t="shared" si="15"/>
        <v>56.402168287443196</v>
      </c>
    </row>
    <row r="690" spans="1:8" x14ac:dyDescent="0.25">
      <c r="A690" s="14"/>
      <c r="B690" s="5">
        <f>DATE(YEAR(siječanj!B690),MONTH(siječanj!B690)+7,DAY(siječanj!B690))</f>
        <v>45512</v>
      </c>
      <c r="C690" s="8">
        <v>7.15625</v>
      </c>
      <c r="D690">
        <v>0.96056716811095288</v>
      </c>
      <c r="E690" s="6">
        <v>59.916835596578849</v>
      </c>
      <c r="F690" s="10">
        <v>76.717726728473565</v>
      </c>
      <c r="G690" s="10">
        <v>276.71688024176376</v>
      </c>
      <c r="H690" s="10">
        <f t="shared" si="15"/>
        <v>57.554145091175279</v>
      </c>
    </row>
    <row r="691" spans="1:8" x14ac:dyDescent="0.25">
      <c r="A691" s="14"/>
      <c r="B691" s="5">
        <f>DATE(YEAR(siječanj!B691),MONTH(siječanj!B691)+7,DAY(siječanj!B691))</f>
        <v>45512</v>
      </c>
      <c r="C691" s="8">
        <v>7.1666666666666696</v>
      </c>
      <c r="D691">
        <v>0.96056716811095288</v>
      </c>
      <c r="E691" s="6">
        <v>62.052129419024936</v>
      </c>
      <c r="F691" s="10">
        <v>77.106054392712309</v>
      </c>
      <c r="G691" s="10">
        <v>280.07016104624444</v>
      </c>
      <c r="H691" s="10">
        <f t="shared" si="15"/>
        <v>59.605238231287132</v>
      </c>
    </row>
    <row r="692" spans="1:8" x14ac:dyDescent="0.25">
      <c r="A692" s="14"/>
      <c r="B692" s="5">
        <f>DATE(YEAR(siječanj!B692),MONTH(siječanj!B692)+7,DAY(siječanj!B692))</f>
        <v>45512</v>
      </c>
      <c r="C692" s="8">
        <v>7.1770833333333304</v>
      </c>
      <c r="D692">
        <v>0.96056716811095288</v>
      </c>
      <c r="E692" s="6">
        <v>64.228866582951454</v>
      </c>
      <c r="F692" s="10">
        <v>77.305501242383841</v>
      </c>
      <c r="G692" s="10">
        <v>282.00228816516443</v>
      </c>
      <c r="H692" s="10">
        <f t="shared" si="15"/>
        <v>61.696140484561894</v>
      </c>
    </row>
    <row r="693" spans="1:8" x14ac:dyDescent="0.25">
      <c r="A693" s="14"/>
      <c r="B693" s="5">
        <f>DATE(YEAR(siječanj!B693),MONTH(siječanj!B693)+7,DAY(siječanj!B693))</f>
        <v>45512</v>
      </c>
      <c r="C693" s="8">
        <v>7.1875</v>
      </c>
      <c r="D693">
        <v>0.96056716811095288</v>
      </c>
      <c r="E693" s="6">
        <v>66.751156747583451</v>
      </c>
      <c r="F693" s="10">
        <v>77.569605563063462</v>
      </c>
      <c r="G693" s="10">
        <v>290.77547190923752</v>
      </c>
      <c r="H693" s="10">
        <f t="shared" si="15"/>
        <v>64.118969605156565</v>
      </c>
    </row>
    <row r="694" spans="1:8" x14ac:dyDescent="0.25">
      <c r="A694" s="14"/>
      <c r="B694" s="5">
        <f>DATE(YEAR(siječanj!B694),MONTH(siječanj!B694)+7,DAY(siječanj!B694))</f>
        <v>45512</v>
      </c>
      <c r="C694" s="8">
        <v>7.1979166666666696</v>
      </c>
      <c r="D694">
        <v>0.96056716811095288</v>
      </c>
      <c r="E694" s="6">
        <v>70.498219939296888</v>
      </c>
      <c r="F694" s="10">
        <v>78.161370189276298</v>
      </c>
      <c r="G694" s="10">
        <v>290.21281115739288</v>
      </c>
      <c r="H694" s="10">
        <f t="shared" si="15"/>
        <v>67.718275483953519</v>
      </c>
    </row>
    <row r="695" spans="1:8" x14ac:dyDescent="0.25">
      <c r="A695" s="14"/>
      <c r="B695" s="5">
        <f>DATE(YEAR(siječanj!B695),MONTH(siječanj!B695)+7,DAY(siječanj!B695))</f>
        <v>45512</v>
      </c>
      <c r="C695" s="8">
        <v>7.2083333333333304</v>
      </c>
      <c r="D695">
        <v>0.96056716811095288</v>
      </c>
      <c r="E695" s="6">
        <v>73.595450984781465</v>
      </c>
      <c r="F695" s="10">
        <v>79.368786004750419</v>
      </c>
      <c r="G695" s="10">
        <v>267.74568916282783</v>
      </c>
      <c r="H695" s="10">
        <f t="shared" si="15"/>
        <v>70.69337393829997</v>
      </c>
    </row>
    <row r="696" spans="1:8" x14ac:dyDescent="0.25">
      <c r="A696" s="14"/>
      <c r="B696" s="5">
        <f>DATE(YEAR(siječanj!B696),MONTH(siječanj!B696)+7,DAY(siječanj!B696))</f>
        <v>45512</v>
      </c>
      <c r="C696" s="8">
        <v>7.21875</v>
      </c>
      <c r="D696">
        <v>0.96056716811095288</v>
      </c>
      <c r="E696" s="6">
        <v>77.048070163201217</v>
      </c>
      <c r="F696" s="10">
        <v>80.435088052569057</v>
      </c>
      <c r="G696" s="10">
        <v>188.02448138677255</v>
      </c>
      <c r="H696" s="10">
        <f t="shared" si="15"/>
        <v>74.009846565080196</v>
      </c>
    </row>
    <row r="697" spans="1:8" x14ac:dyDescent="0.25">
      <c r="A697" s="14"/>
      <c r="B697" s="5">
        <f>DATE(YEAR(siječanj!B697),MONTH(siječanj!B697)+7,DAY(siječanj!B697))</f>
        <v>45512</v>
      </c>
      <c r="C697" s="8">
        <v>7.2291666666666696</v>
      </c>
      <c r="D697">
        <v>0.96056716811095288</v>
      </c>
      <c r="E697" s="6">
        <v>81.269156969744714</v>
      </c>
      <c r="F697" s="10">
        <v>81.965379744508013</v>
      </c>
      <c r="G697" s="10">
        <v>86.238664221619331</v>
      </c>
      <c r="H697" s="10">
        <f t="shared" si="15"/>
        <v>78.064483965192196</v>
      </c>
    </row>
    <row r="698" spans="1:8" x14ac:dyDescent="0.25">
      <c r="A698" s="14"/>
      <c r="B698" s="5">
        <f>DATE(YEAR(siječanj!B698),MONTH(siječanj!B698)+7,DAY(siječanj!B698))</f>
        <v>45512</v>
      </c>
      <c r="C698" s="8">
        <v>7.2395833333333304</v>
      </c>
      <c r="D698">
        <v>0.96056716811095288</v>
      </c>
      <c r="E698" s="6">
        <v>85.859120850721439</v>
      </c>
      <c r="F698" s="10">
        <v>84.951606487994894</v>
      </c>
      <c r="G698" s="10">
        <v>36.349000896458399</v>
      </c>
      <c r="H698" s="10">
        <f t="shared" si="15"/>
        <v>82.473452572073555</v>
      </c>
    </row>
    <row r="699" spans="1:8" x14ac:dyDescent="0.25">
      <c r="A699" s="14"/>
      <c r="B699" s="5">
        <f>DATE(YEAR(siječanj!B699),MONTH(siječanj!B699)+7,DAY(siječanj!B699))</f>
        <v>45512</v>
      </c>
      <c r="C699" s="8">
        <v>7.25</v>
      </c>
      <c r="D699">
        <v>0.96056716811095288</v>
      </c>
      <c r="E699" s="6">
        <v>88.257992472458355</v>
      </c>
      <c r="F699" s="10">
        <v>89.20823328745476</v>
      </c>
      <c r="G699" s="10">
        <v>14.893269628952005</v>
      </c>
      <c r="H699" s="10">
        <f t="shared" si="15"/>
        <v>84.777729892427118</v>
      </c>
    </row>
    <row r="700" spans="1:8" x14ac:dyDescent="0.25">
      <c r="A700" s="14"/>
      <c r="B700" s="5">
        <f>DATE(YEAR(siječanj!B700),MONTH(siječanj!B700)+7,DAY(siječanj!B700))</f>
        <v>45512</v>
      </c>
      <c r="C700" s="8">
        <v>7.2604166666666696</v>
      </c>
      <c r="D700">
        <v>0.96056716811095288</v>
      </c>
      <c r="E700" s="6">
        <v>89.196601680227275</v>
      </c>
      <c r="F700" s="10">
        <v>92.708540184535124</v>
      </c>
      <c r="G700" s="10">
        <v>7.1924893443653612</v>
      </c>
      <c r="H700" s="10">
        <f t="shared" si="15"/>
        <v>85.679327081096574</v>
      </c>
    </row>
    <row r="701" spans="1:8" x14ac:dyDescent="0.25">
      <c r="A701" s="14"/>
      <c r="B701" s="5">
        <f>DATE(YEAR(siječanj!B701),MONTH(siječanj!B701)+7,DAY(siječanj!B701))</f>
        <v>45512</v>
      </c>
      <c r="C701" s="8">
        <v>7.2708333333333304</v>
      </c>
      <c r="D701">
        <v>0.96056716811095288</v>
      </c>
      <c r="E701" s="6">
        <v>92.332821472023042</v>
      </c>
      <c r="F701" s="10">
        <v>97.65993746398469</v>
      </c>
      <c r="G701" s="10">
        <v>4.3700198806441293</v>
      </c>
      <c r="H701" s="10">
        <f t="shared" si="15"/>
        <v>88.691876845075356</v>
      </c>
    </row>
    <row r="702" spans="1:8" x14ac:dyDescent="0.25">
      <c r="A702" s="14"/>
      <c r="B702" s="5">
        <f>DATE(YEAR(siječanj!B702),MONTH(siječanj!B702)+7,DAY(siječanj!B702))</f>
        <v>45512</v>
      </c>
      <c r="C702" s="8">
        <v>7.28125</v>
      </c>
      <c r="D702">
        <v>0.96056716811095288</v>
      </c>
      <c r="E702" s="6">
        <v>93.128138883033714</v>
      </c>
      <c r="F702" s="10">
        <v>105.79159994838618</v>
      </c>
      <c r="G702" s="10">
        <v>3.138567956902123</v>
      </c>
      <c r="H702" s="10">
        <f t="shared" si="15"/>
        <v>89.455832638319208</v>
      </c>
    </row>
    <row r="703" spans="1:8" x14ac:dyDescent="0.25">
      <c r="A703" s="14"/>
      <c r="B703" s="5">
        <f>DATE(YEAR(siječanj!B703),MONTH(siječanj!B703)+7,DAY(siječanj!B703))</f>
        <v>45512</v>
      </c>
      <c r="C703" s="8">
        <v>7.2916666666666696</v>
      </c>
      <c r="D703">
        <v>0.96056716811095288</v>
      </c>
      <c r="E703" s="6">
        <v>92.888167963096322</v>
      </c>
      <c r="F703" s="10">
        <v>115.91975826753178</v>
      </c>
      <c r="G703" s="10">
        <v>2.4736413242113069</v>
      </c>
      <c r="H703" s="10">
        <f t="shared" si="15"/>
        <v>89.225324451325974</v>
      </c>
    </row>
    <row r="704" spans="1:8" x14ac:dyDescent="0.25">
      <c r="A704" s="14"/>
      <c r="B704" s="5">
        <f>DATE(YEAR(siječanj!B704),MONTH(siječanj!B704)+7,DAY(siječanj!B704))</f>
        <v>45512</v>
      </c>
      <c r="C704" s="8">
        <v>7.3020833333333304</v>
      </c>
      <c r="D704">
        <v>0.96056716811095288</v>
      </c>
      <c r="E704" s="6">
        <v>92.505868953376009</v>
      </c>
      <c r="F704" s="10">
        <v>120.02101051405579</v>
      </c>
      <c r="G704" s="10">
        <v>2.0073903959156412</v>
      </c>
      <c r="H704" s="10">
        <f t="shared" si="15"/>
        <v>88.858100574187304</v>
      </c>
    </row>
    <row r="705" spans="1:8" x14ac:dyDescent="0.25">
      <c r="A705" s="14"/>
      <c r="B705" s="5">
        <f>DATE(YEAR(siječanj!B705),MONTH(siječanj!B705)+7,DAY(siječanj!B705))</f>
        <v>45512</v>
      </c>
      <c r="C705" s="8">
        <v>7.3125</v>
      </c>
      <c r="D705">
        <v>0.96056716811095288</v>
      </c>
      <c r="E705" s="6">
        <v>93.391053517913093</v>
      </c>
      <c r="F705" s="10">
        <v>124.96513907432364</v>
      </c>
      <c r="G705" s="10">
        <v>1.8447389427037193</v>
      </c>
      <c r="H705" s="10">
        <f t="shared" si="15"/>
        <v>89.708379804600227</v>
      </c>
    </row>
    <row r="706" spans="1:8" x14ac:dyDescent="0.25">
      <c r="A706" s="14"/>
      <c r="B706" s="5">
        <f>DATE(YEAR(siječanj!B706),MONTH(siječanj!B706)+7,DAY(siječanj!B706))</f>
        <v>45512</v>
      </c>
      <c r="C706" s="8">
        <v>7.3229166666666696</v>
      </c>
      <c r="D706">
        <v>0.96056716811095288</v>
      </c>
      <c r="E706" s="6">
        <v>95.078923220510418</v>
      </c>
      <c r="F706" s="10">
        <v>131.66513453407856</v>
      </c>
      <c r="G706" s="10">
        <v>1.8529034012593901</v>
      </c>
      <c r="H706" s="10">
        <f t="shared" si="15"/>
        <v>91.329692024964416</v>
      </c>
    </row>
    <row r="707" spans="1:8" x14ac:dyDescent="0.25">
      <c r="A707" s="14"/>
      <c r="B707" s="5">
        <f>DATE(YEAR(siječanj!B707),MONTH(siječanj!B707)+7,DAY(siječanj!B707))</f>
        <v>45512</v>
      </c>
      <c r="C707" s="8">
        <v>7.3333333333333304</v>
      </c>
      <c r="D707">
        <v>0.96056716811095288</v>
      </c>
      <c r="E707" s="6">
        <v>95.921630774224454</v>
      </c>
      <c r="F707" s="10">
        <v>140.35400533925272</v>
      </c>
      <c r="G707" s="10">
        <v>1.7956502505751133</v>
      </c>
      <c r="H707" s="10">
        <f t="shared" si="15"/>
        <v>92.13916923338121</v>
      </c>
    </row>
    <row r="708" spans="1:8" x14ac:dyDescent="0.25">
      <c r="A708" s="14"/>
      <c r="B708" s="5">
        <f>DATE(YEAR(siječanj!B708),MONTH(siječanj!B708)+7,DAY(siječanj!B708))</f>
        <v>45512</v>
      </c>
      <c r="C708" s="8">
        <v>7.34375</v>
      </c>
      <c r="D708">
        <v>0.96056716811095288</v>
      </c>
      <c r="E708" s="6">
        <v>97.612543347107831</v>
      </c>
      <c r="F708" s="10">
        <v>144.22014710608514</v>
      </c>
      <c r="G708" s="10">
        <v>1.7743701317041407</v>
      </c>
      <c r="H708" s="10">
        <f t="shared" ref="H708:H771" si="17">D708*E708</f>
        <v>93.763404335038999</v>
      </c>
    </row>
    <row r="709" spans="1:8" x14ac:dyDescent="0.25">
      <c r="A709" s="14"/>
      <c r="B709" s="5">
        <f>DATE(YEAR(siječanj!B709),MONTH(siječanj!B709)+7,DAY(siječanj!B709))</f>
        <v>45512</v>
      </c>
      <c r="C709" s="8">
        <v>7.3541666666666696</v>
      </c>
      <c r="D709">
        <v>0.96056716811095288</v>
      </c>
      <c r="E709" s="6">
        <v>98.362301461591144</v>
      </c>
      <c r="F709" s="10">
        <v>146.7622774560985</v>
      </c>
      <c r="G709" s="10">
        <v>1.5615905366208254</v>
      </c>
      <c r="H709" s="10">
        <f t="shared" si="17"/>
        <v>94.483597363836452</v>
      </c>
    </row>
    <row r="710" spans="1:8" x14ac:dyDescent="0.25">
      <c r="A710" s="14"/>
      <c r="B710" s="5">
        <f>DATE(YEAR(siječanj!B710),MONTH(siječanj!B710)+7,DAY(siječanj!B710))</f>
        <v>45512</v>
      </c>
      <c r="C710" s="8">
        <v>7.3645833333333304</v>
      </c>
      <c r="D710">
        <v>0.96056716811095288</v>
      </c>
      <c r="E710" s="6">
        <v>100.04082872468645</v>
      </c>
      <c r="F710" s="10">
        <v>149.32023124292783</v>
      </c>
      <c r="G710" s="10">
        <v>1.5229977867691877</v>
      </c>
      <c r="H710" s="10">
        <f t="shared" si="17"/>
        <v>96.095935543544925</v>
      </c>
    </row>
    <row r="711" spans="1:8" x14ac:dyDescent="0.25">
      <c r="A711" s="14"/>
      <c r="B711" s="5">
        <f>DATE(YEAR(siječanj!B711),MONTH(siječanj!B711)+7,DAY(siječanj!B711))</f>
        <v>45512</v>
      </c>
      <c r="C711" s="8">
        <v>7.375</v>
      </c>
      <c r="D711">
        <v>0.96056716811095288</v>
      </c>
      <c r="E711" s="6">
        <v>101.57892870654216</v>
      </c>
      <c r="F711" s="10">
        <v>152.37424724094552</v>
      </c>
      <c r="G711" s="10">
        <v>1.4897534390165772</v>
      </c>
      <c r="H711" s="10">
        <f t="shared" si="17"/>
        <v>97.573383887387578</v>
      </c>
    </row>
    <row r="712" spans="1:8" x14ac:dyDescent="0.25">
      <c r="A712" s="14"/>
      <c r="B712" s="5">
        <f>DATE(YEAR(siječanj!B712),MONTH(siječanj!B712)+7,DAY(siječanj!B712))</f>
        <v>45512</v>
      </c>
      <c r="C712" s="8">
        <v>7.3854166666666696</v>
      </c>
      <c r="D712">
        <v>0.96056716811095288</v>
      </c>
      <c r="E712" s="6">
        <v>103.38912415956457</v>
      </c>
      <c r="F712" s="10">
        <v>154.13445634389149</v>
      </c>
      <c r="G712" s="10">
        <v>1.4010169800047163</v>
      </c>
      <c r="H712" s="10">
        <f t="shared" si="17"/>
        <v>99.312198207424643</v>
      </c>
    </row>
    <row r="713" spans="1:8" x14ac:dyDescent="0.25">
      <c r="A713" s="14"/>
      <c r="B713" s="5">
        <f>DATE(YEAR(siječanj!B713),MONTH(siječanj!B713)+7,DAY(siječanj!B713))</f>
        <v>45512</v>
      </c>
      <c r="C713" s="8">
        <v>7.3958333333333304</v>
      </c>
      <c r="D713">
        <v>0.96056716811095288</v>
      </c>
      <c r="E713" s="6">
        <v>104.0548653539698</v>
      </c>
      <c r="F713" s="10">
        <v>154.58420088221385</v>
      </c>
      <c r="G713" s="10">
        <v>1.3658800282887662</v>
      </c>
      <c r="H713" s="10">
        <f t="shared" si="17"/>
        <v>99.951687341229274</v>
      </c>
    </row>
    <row r="714" spans="1:8" x14ac:dyDescent="0.25">
      <c r="A714" s="14"/>
      <c r="B714" s="5">
        <f>DATE(YEAR(siječanj!B714),MONTH(siječanj!B714)+7,DAY(siječanj!B714))</f>
        <v>45512</v>
      </c>
      <c r="C714" s="8">
        <v>7.40625</v>
      </c>
      <c r="D714">
        <v>0.96056716811095288</v>
      </c>
      <c r="E714" s="6">
        <v>104.76873080324259</v>
      </c>
      <c r="F714" s="10">
        <v>155.22359222246521</v>
      </c>
      <c r="G714" s="10">
        <v>1.3585531556649271</v>
      </c>
      <c r="H714" s="10">
        <f t="shared" si="17"/>
        <v>100.63740305424949</v>
      </c>
    </row>
    <row r="715" spans="1:8" x14ac:dyDescent="0.25">
      <c r="A715" s="14"/>
      <c r="B715" s="5">
        <f>DATE(YEAR(siječanj!B715),MONTH(siječanj!B715)+7,DAY(siječanj!B715))</f>
        <v>45512</v>
      </c>
      <c r="C715" s="8">
        <v>7.4166666666666696</v>
      </c>
      <c r="D715">
        <v>0.96056716811095288</v>
      </c>
      <c r="E715" s="6">
        <v>105.91872391350424</v>
      </c>
      <c r="F715" s="10">
        <v>155.22536130547311</v>
      </c>
      <c r="G715" s="10">
        <v>1.371766232272146</v>
      </c>
      <c r="H715" s="10">
        <f t="shared" si="17"/>
        <v>101.74204867952064</v>
      </c>
    </row>
    <row r="716" spans="1:8" x14ac:dyDescent="0.25">
      <c r="A716" s="14"/>
      <c r="B716" s="5">
        <f>DATE(YEAR(siječanj!B716),MONTH(siječanj!B716)+7,DAY(siječanj!B716))</f>
        <v>45512</v>
      </c>
      <c r="C716" s="8">
        <v>7.4270833333333304</v>
      </c>
      <c r="D716">
        <v>0.96056716811095288</v>
      </c>
      <c r="E716" s="6">
        <v>106.34217261983929</v>
      </c>
      <c r="F716" s="10">
        <v>154.80459261134311</v>
      </c>
      <c r="G716" s="10">
        <v>1.4102123542412464</v>
      </c>
      <c r="H716" s="10">
        <f t="shared" si="17"/>
        <v>102.14879960420514</v>
      </c>
    </row>
    <row r="717" spans="1:8" x14ac:dyDescent="0.25">
      <c r="A717" s="14"/>
      <c r="B717" s="5">
        <f>DATE(YEAR(siječanj!B717),MONTH(siječanj!B717)+7,DAY(siječanj!B717))</f>
        <v>45512</v>
      </c>
      <c r="C717" s="8">
        <v>7.4375</v>
      </c>
      <c r="D717">
        <v>0.96056716811095288</v>
      </c>
      <c r="E717" s="6">
        <v>108.34593325016563</v>
      </c>
      <c r="F717" s="10">
        <v>154.52554517202307</v>
      </c>
      <c r="G717" s="10">
        <v>1.4139990680024022</v>
      </c>
      <c r="H717" s="10">
        <f t="shared" si="17"/>
        <v>104.07354627844992</v>
      </c>
    </row>
    <row r="718" spans="1:8" x14ac:dyDescent="0.25">
      <c r="A718" s="14"/>
      <c r="B718" s="5">
        <f>DATE(YEAR(siječanj!B718),MONTH(siječanj!B718)+7,DAY(siječanj!B718))</f>
        <v>45512</v>
      </c>
      <c r="C718" s="8">
        <v>7.4479166666666696</v>
      </c>
      <c r="D718">
        <v>0.96056716811095288</v>
      </c>
      <c r="E718" s="6">
        <v>109.23451640913818</v>
      </c>
      <c r="F718" s="10">
        <v>154.45281925800344</v>
      </c>
      <c r="G718" s="10">
        <v>1.3895980861793782</v>
      </c>
      <c r="H718" s="10">
        <f t="shared" si="17"/>
        <v>104.92709008709528</v>
      </c>
    </row>
    <row r="719" spans="1:8" x14ac:dyDescent="0.25">
      <c r="A719" s="14"/>
      <c r="B719" s="5">
        <f>DATE(YEAR(siječanj!B719),MONTH(siječanj!B719)+7,DAY(siječanj!B719))</f>
        <v>45512</v>
      </c>
      <c r="C719" s="8">
        <v>7.4583333333333304</v>
      </c>
      <c r="D719">
        <v>0.96056716811095288</v>
      </c>
      <c r="E719" s="6">
        <v>110.4447894892444</v>
      </c>
      <c r="F719" s="10">
        <v>154.59217916067723</v>
      </c>
      <c r="G719" s="10">
        <v>1.4299885324266768</v>
      </c>
      <c r="H719" s="10">
        <f t="shared" si="17"/>
        <v>106.08963867229383</v>
      </c>
    </row>
    <row r="720" spans="1:8" x14ac:dyDescent="0.25">
      <c r="A720" s="14"/>
      <c r="B720" s="5">
        <f>DATE(YEAR(siječanj!B720),MONTH(siječanj!B720)+7,DAY(siječanj!B720))</f>
        <v>45512</v>
      </c>
      <c r="C720" s="8">
        <v>7.46875</v>
      </c>
      <c r="D720">
        <v>0.96056716811095288</v>
      </c>
      <c r="E720" s="6">
        <v>112.04785593417023</v>
      </c>
      <c r="F720" s="10">
        <v>154.66845257015521</v>
      </c>
      <c r="G720" s="10">
        <v>1.4275440661245218</v>
      </c>
      <c r="H720" s="10">
        <f t="shared" si="17"/>
        <v>107.62949166758993</v>
      </c>
    </row>
    <row r="721" spans="1:8" x14ac:dyDescent="0.25">
      <c r="A721" s="14"/>
      <c r="B721" s="5">
        <f>DATE(YEAR(siječanj!B721),MONTH(siječanj!B721)+7,DAY(siječanj!B721))</f>
        <v>45512</v>
      </c>
      <c r="C721" s="8">
        <v>7.4791666666666696</v>
      </c>
      <c r="D721">
        <v>0.96056716811095288</v>
      </c>
      <c r="E721" s="6">
        <v>112.25028465364488</v>
      </c>
      <c r="F721" s="10">
        <v>154.66483043915633</v>
      </c>
      <c r="G721" s="10">
        <v>1.4368413761561811</v>
      </c>
      <c r="H721" s="10">
        <f t="shared" si="17"/>
        <v>107.82393804940001</v>
      </c>
    </row>
    <row r="722" spans="1:8" x14ac:dyDescent="0.25">
      <c r="A722" s="14"/>
      <c r="B722" s="5">
        <f>DATE(YEAR(siječanj!B722),MONTH(siječanj!B722)+7,DAY(siječanj!B722))</f>
        <v>45512</v>
      </c>
      <c r="C722" s="8">
        <v>7.4895833333333304</v>
      </c>
      <c r="D722">
        <v>0.96056716811095288</v>
      </c>
      <c r="E722" s="6">
        <v>111.49360420633784</v>
      </c>
      <c r="F722" s="10">
        <v>154.21757726326658</v>
      </c>
      <c r="G722" s="10">
        <v>1.4009747996412183</v>
      </c>
      <c r="H722" s="10">
        <f t="shared" si="17"/>
        <v>107.09709565496536</v>
      </c>
    </row>
    <row r="723" spans="1:8" x14ac:dyDescent="0.25">
      <c r="A723" s="14"/>
      <c r="B723" s="5">
        <f>DATE(YEAR(siječanj!B723),MONTH(siječanj!B723)+7,DAY(siječanj!B723))</f>
        <v>45512</v>
      </c>
      <c r="C723" s="8">
        <v>7.5</v>
      </c>
      <c r="D723">
        <v>0.96056716811095288</v>
      </c>
      <c r="E723" s="6">
        <v>110.76405733292884</v>
      </c>
      <c r="F723" s="10">
        <v>153.75365217286986</v>
      </c>
      <c r="G723" s="10">
        <v>1.4124182997618113</v>
      </c>
      <c r="H723" s="10">
        <f t="shared" si="17"/>
        <v>106.39631688077068</v>
      </c>
    </row>
    <row r="724" spans="1:8" x14ac:dyDescent="0.25">
      <c r="A724" s="14"/>
      <c r="B724" s="5">
        <f>DATE(YEAR(siječanj!B724),MONTH(siječanj!B724)+7,DAY(siječanj!B724))</f>
        <v>45512</v>
      </c>
      <c r="C724" s="8">
        <v>7.5104166666666696</v>
      </c>
      <c r="D724">
        <v>0.96056716811095288</v>
      </c>
      <c r="E724" s="6">
        <v>110.19750405307205</v>
      </c>
      <c r="F724" s="10">
        <v>152.93024891368574</v>
      </c>
      <c r="G724" s="10">
        <v>1.4064457252723528</v>
      </c>
      <c r="H724" s="10">
        <f t="shared" si="17"/>
        <v>105.85210440115468</v>
      </c>
    </row>
    <row r="725" spans="1:8" x14ac:dyDescent="0.25">
      <c r="A725" s="14"/>
      <c r="B725" s="5">
        <f>DATE(YEAR(siječanj!B725),MONTH(siječanj!B725)+7,DAY(siječanj!B725))</f>
        <v>45512</v>
      </c>
      <c r="C725" s="8">
        <v>7.5208333333333304</v>
      </c>
      <c r="D725">
        <v>0.96056716811095288</v>
      </c>
      <c r="E725" s="6">
        <v>110.97917289014092</v>
      </c>
      <c r="F725" s="10">
        <v>152.47899621579768</v>
      </c>
      <c r="G725" s="10">
        <v>1.3480275866445557</v>
      </c>
      <c r="H725" s="10">
        <f t="shared" si="17"/>
        <v>106.60294982237849</v>
      </c>
    </row>
    <row r="726" spans="1:8" x14ac:dyDescent="0.25">
      <c r="A726" s="14"/>
      <c r="B726" s="5">
        <f>DATE(YEAR(siječanj!B726),MONTH(siječanj!B726)+7,DAY(siječanj!B726))</f>
        <v>45512</v>
      </c>
      <c r="C726" s="8">
        <v>7.53125</v>
      </c>
      <c r="D726">
        <v>0.96056716811095288</v>
      </c>
      <c r="E726" s="6">
        <v>111.32067201508315</v>
      </c>
      <c r="F726" s="10">
        <v>152.21536552985083</v>
      </c>
      <c r="G726" s="10">
        <v>1.4834559742393392</v>
      </c>
      <c r="H726" s="10">
        <f t="shared" si="17"/>
        <v>106.93098266973662</v>
      </c>
    </row>
    <row r="727" spans="1:8" x14ac:dyDescent="0.25">
      <c r="A727" s="14"/>
      <c r="B727" s="5">
        <f>DATE(YEAR(siječanj!B727),MONTH(siječanj!B727)+7,DAY(siječanj!B727))</f>
        <v>45512</v>
      </c>
      <c r="C727" s="8">
        <v>7.5416666666666696</v>
      </c>
      <c r="D727">
        <v>0.96056716811095288</v>
      </c>
      <c r="E727" s="6">
        <v>110.34815372302528</v>
      </c>
      <c r="F727" s="10">
        <v>152.02713590034344</v>
      </c>
      <c r="G727" s="10">
        <v>1.5022017406885169</v>
      </c>
      <c r="H727" s="10">
        <f t="shared" si="17"/>
        <v>105.9968135279985</v>
      </c>
    </row>
    <row r="728" spans="1:8" x14ac:dyDescent="0.25">
      <c r="A728" s="14"/>
      <c r="B728" s="5">
        <f>DATE(YEAR(siječanj!B728),MONTH(siječanj!B728)+7,DAY(siječanj!B728))</f>
        <v>45512</v>
      </c>
      <c r="C728" s="8">
        <v>7.5520833333333304</v>
      </c>
      <c r="D728">
        <v>0.96056716811095288</v>
      </c>
      <c r="E728" s="6">
        <v>109.92406845768608</v>
      </c>
      <c r="F728" s="10">
        <v>151.51377840737774</v>
      </c>
      <c r="G728" s="10">
        <v>1.4372842724726358</v>
      </c>
      <c r="H728" s="10">
        <f t="shared" si="17"/>
        <v>105.58945114563403</v>
      </c>
    </row>
    <row r="729" spans="1:8" x14ac:dyDescent="0.25">
      <c r="A729" s="14"/>
      <c r="B729" s="5">
        <f>DATE(YEAR(siječanj!B729),MONTH(siječanj!B729)+7,DAY(siječanj!B729))</f>
        <v>45512</v>
      </c>
      <c r="C729" s="8">
        <v>7.5625</v>
      </c>
      <c r="D729">
        <v>0.96056716811095288</v>
      </c>
      <c r="E729" s="6">
        <v>109.89160789001647</v>
      </c>
      <c r="F729" s="10">
        <v>151.04787166312576</v>
      </c>
      <c r="G729" s="10">
        <v>1.4296706713662384</v>
      </c>
      <c r="H729" s="10">
        <f t="shared" si="17"/>
        <v>105.55827059007237</v>
      </c>
    </row>
    <row r="730" spans="1:8" x14ac:dyDescent="0.25">
      <c r="A730" s="14"/>
      <c r="B730" s="5">
        <f>DATE(YEAR(siječanj!B730),MONTH(siječanj!B730)+7,DAY(siječanj!B730))</f>
        <v>45512</v>
      </c>
      <c r="C730" s="8">
        <v>7.5729166666666696</v>
      </c>
      <c r="D730">
        <v>0.96056716811095288</v>
      </c>
      <c r="E730" s="6">
        <v>110.8511131817512</v>
      </c>
      <c r="F730" s="10">
        <v>150.04057676459635</v>
      </c>
      <c r="G730" s="10">
        <v>1.3383375947768226</v>
      </c>
      <c r="H730" s="10">
        <f t="shared" si="17"/>
        <v>106.47993987094148</v>
      </c>
    </row>
    <row r="731" spans="1:8" x14ac:dyDescent="0.25">
      <c r="A731" s="14"/>
      <c r="B731" s="5">
        <f>DATE(YEAR(siječanj!B731),MONTH(siječanj!B731)+7,DAY(siječanj!B731))</f>
        <v>45512</v>
      </c>
      <c r="C731" s="8">
        <v>7.5833333333333304</v>
      </c>
      <c r="D731">
        <v>0.96056716811095288</v>
      </c>
      <c r="E731" s="6">
        <v>111.09563264095043</v>
      </c>
      <c r="F731" s="10">
        <v>148.73478645133403</v>
      </c>
      <c r="G731" s="10">
        <v>1.2841756803011941</v>
      </c>
      <c r="H731" s="10">
        <f t="shared" si="17"/>
        <v>106.7148172354125</v>
      </c>
    </row>
    <row r="732" spans="1:8" x14ac:dyDescent="0.25">
      <c r="A732" s="14"/>
      <c r="B732" s="5">
        <f>DATE(YEAR(siječanj!B732),MONTH(siječanj!B732)+7,DAY(siječanj!B732))</f>
        <v>45512</v>
      </c>
      <c r="C732" s="8">
        <v>7.59375</v>
      </c>
      <c r="D732">
        <v>0.96056716811095288</v>
      </c>
      <c r="E732" s="6">
        <v>112.40620416501324</v>
      </c>
      <c r="F732" s="10">
        <v>147.80642585974701</v>
      </c>
      <c r="G732" s="10">
        <v>1.2415561890724434</v>
      </c>
      <c r="H732" s="10">
        <f t="shared" si="17"/>
        <v>107.97370921288837</v>
      </c>
    </row>
    <row r="733" spans="1:8" x14ac:dyDescent="0.25">
      <c r="A733" s="14"/>
      <c r="B733" s="5">
        <f>DATE(YEAR(siječanj!B733),MONTH(siječanj!B733)+7,DAY(siječanj!B733))</f>
        <v>45512</v>
      </c>
      <c r="C733" s="8">
        <v>7.6041666666666696</v>
      </c>
      <c r="D733">
        <v>0.96056716811095288</v>
      </c>
      <c r="E733" s="6">
        <v>113.40369113912379</v>
      </c>
      <c r="F733" s="10">
        <v>146.67368627324612</v>
      </c>
      <c r="G733" s="10">
        <v>1.2487248840833023</v>
      </c>
      <c r="H733" s="10">
        <f t="shared" si="17"/>
        <v>108.9318624508373</v>
      </c>
    </row>
    <row r="734" spans="1:8" x14ac:dyDescent="0.25">
      <c r="A734" s="14"/>
      <c r="B734" s="5">
        <f>DATE(YEAR(siječanj!B734),MONTH(siječanj!B734)+7,DAY(siječanj!B734))</f>
        <v>45512</v>
      </c>
      <c r="C734" s="8">
        <v>7.6145833333333304</v>
      </c>
      <c r="D734">
        <v>0.96056716811095288</v>
      </c>
      <c r="E734" s="6">
        <v>113.7774527692591</v>
      </c>
      <c r="F734" s="10">
        <v>145.11193517931252</v>
      </c>
      <c r="G734" s="10">
        <v>1.1761009179723196</v>
      </c>
      <c r="H734" s="10">
        <f t="shared" si="17"/>
        <v>109.29088560144491</v>
      </c>
    </row>
    <row r="735" spans="1:8" x14ac:dyDescent="0.25">
      <c r="A735" s="14"/>
      <c r="B735" s="5">
        <f>DATE(YEAR(siječanj!B735),MONTH(siječanj!B735)+7,DAY(siječanj!B735))</f>
        <v>45512</v>
      </c>
      <c r="C735" s="8">
        <v>7.625</v>
      </c>
      <c r="D735">
        <v>0.96056716811095288</v>
      </c>
      <c r="E735" s="6">
        <v>114.04853132263592</v>
      </c>
      <c r="F735" s="10">
        <v>141.35399819343024</v>
      </c>
      <c r="G735" s="10">
        <v>1.2069746153088696</v>
      </c>
      <c r="H735" s="10">
        <f t="shared" si="17"/>
        <v>109.55127475979769</v>
      </c>
    </row>
    <row r="736" spans="1:8" x14ac:dyDescent="0.25">
      <c r="A736" s="14"/>
      <c r="B736" s="5">
        <f>DATE(YEAR(siječanj!B736),MONTH(siječanj!B736)+7,DAY(siječanj!B736))</f>
        <v>45512</v>
      </c>
      <c r="C736" s="8">
        <v>7.6354166666666696</v>
      </c>
      <c r="D736">
        <v>0.96056716811095288</v>
      </c>
      <c r="E736" s="6">
        <v>114.41957920122725</v>
      </c>
      <c r="F736" s="10">
        <v>139.45097508709446</v>
      </c>
      <c r="G736" s="10">
        <v>1.1576649774668071</v>
      </c>
      <c r="H736" s="10">
        <f t="shared" si="17"/>
        <v>109.90769116976975</v>
      </c>
    </row>
    <row r="737" spans="1:8" x14ac:dyDescent="0.25">
      <c r="A737" s="14"/>
      <c r="B737" s="5">
        <f>DATE(YEAR(siječanj!B737),MONTH(siječanj!B737)+7,DAY(siječanj!B737))</f>
        <v>45512</v>
      </c>
      <c r="C737" s="8">
        <v>7.6458333333333304</v>
      </c>
      <c r="D737">
        <v>0.96056716811095288</v>
      </c>
      <c r="E737" s="6">
        <v>115.13155271042581</v>
      </c>
      <c r="F737" s="10">
        <v>137.86269145975612</v>
      </c>
      <c r="G737" s="10">
        <v>1.163833389429642</v>
      </c>
      <c r="H737" s="10">
        <f t="shared" si="17"/>
        <v>110.59158954727062</v>
      </c>
    </row>
    <row r="738" spans="1:8" x14ac:dyDescent="0.25">
      <c r="A738" s="14"/>
      <c r="B738" s="5">
        <f>DATE(YEAR(siječanj!B738),MONTH(siječanj!B738)+7,DAY(siječanj!B738))</f>
        <v>45512</v>
      </c>
      <c r="C738" s="8">
        <v>7.65625</v>
      </c>
      <c r="D738">
        <v>0.96056716811095288</v>
      </c>
      <c r="E738" s="6">
        <v>115.03597721895665</v>
      </c>
      <c r="F738" s="10">
        <v>136.05048516006701</v>
      </c>
      <c r="G738" s="10">
        <v>1.1597032044231415</v>
      </c>
      <c r="H738" s="10">
        <f t="shared" si="17"/>
        <v>110.49978286808927</v>
      </c>
    </row>
    <row r="739" spans="1:8" x14ac:dyDescent="0.25">
      <c r="A739" s="14"/>
      <c r="B739" s="5">
        <f>DATE(YEAR(siječanj!B739),MONTH(siječanj!B739)+7,DAY(siječanj!B739))</f>
        <v>45512</v>
      </c>
      <c r="C739" s="8">
        <v>7.6666666666666696</v>
      </c>
      <c r="D739">
        <v>0.96056716811095288</v>
      </c>
      <c r="E739" s="6">
        <v>114.2673903591928</v>
      </c>
      <c r="F739" s="10">
        <v>133.25026611394364</v>
      </c>
      <c r="G739" s="10">
        <v>1.1591915136686306</v>
      </c>
      <c r="H739" s="10">
        <f t="shared" si="17"/>
        <v>109.76150356475863</v>
      </c>
    </row>
    <row r="740" spans="1:8" x14ac:dyDescent="0.25">
      <c r="A740" s="14"/>
      <c r="B740" s="5">
        <f>DATE(YEAR(siječanj!B740),MONTH(siječanj!B740)+7,DAY(siječanj!B740))</f>
        <v>45512</v>
      </c>
      <c r="C740" s="8">
        <v>7.6770833333333304</v>
      </c>
      <c r="D740">
        <v>0.96056716811095288</v>
      </c>
      <c r="E740" s="6">
        <v>112.59599137448139</v>
      </c>
      <c r="F740" s="10">
        <v>131.76628114029933</v>
      </c>
      <c r="G740" s="10">
        <v>1.2017929278844222</v>
      </c>
      <c r="H740" s="10">
        <f t="shared" si="17"/>
        <v>108.15601257523086</v>
      </c>
    </row>
    <row r="741" spans="1:8" x14ac:dyDescent="0.25">
      <c r="A741" s="14"/>
      <c r="B741" s="5">
        <f>DATE(YEAR(siječanj!B741),MONTH(siječanj!B741)+7,DAY(siječanj!B741))</f>
        <v>45512</v>
      </c>
      <c r="C741" s="8">
        <v>7.6875</v>
      </c>
      <c r="D741">
        <v>0.96056716811095288</v>
      </c>
      <c r="E741" s="6">
        <v>113.33322622521288</v>
      </c>
      <c r="F741" s="10">
        <v>130.99315755757607</v>
      </c>
      <c r="G741" s="10">
        <v>1.2202841043183539</v>
      </c>
      <c r="H741" s="10">
        <f t="shared" si="17"/>
        <v>108.86417616803072</v>
      </c>
    </row>
    <row r="742" spans="1:8" x14ac:dyDescent="0.25">
      <c r="A742" s="14"/>
      <c r="B742" s="5">
        <f>DATE(YEAR(siječanj!B742),MONTH(siječanj!B742)+7,DAY(siječanj!B742))</f>
        <v>45512</v>
      </c>
      <c r="C742" s="8">
        <v>7.6979166666666696</v>
      </c>
      <c r="D742">
        <v>0.96056716811095288</v>
      </c>
      <c r="E742" s="6">
        <v>113.36001294343068</v>
      </c>
      <c r="F742" s="10">
        <v>130.20108336907705</v>
      </c>
      <c r="G742" s="10">
        <v>1.2241551798063961</v>
      </c>
      <c r="H742" s="10">
        <f t="shared" si="17"/>
        <v>108.88990661009217</v>
      </c>
    </row>
    <row r="743" spans="1:8" x14ac:dyDescent="0.25">
      <c r="A743" s="14"/>
      <c r="B743" s="5">
        <f>DATE(YEAR(siječanj!B743),MONTH(siječanj!B743)+7,DAY(siječanj!B743))</f>
        <v>45512</v>
      </c>
      <c r="C743" s="8">
        <v>7.7083333333333304</v>
      </c>
      <c r="D743">
        <v>0.96056716811095288</v>
      </c>
      <c r="E743" s="6">
        <v>114.36437396647764</v>
      </c>
      <c r="F743" s="10">
        <v>129.48465621328819</v>
      </c>
      <c r="G743" s="10">
        <v>1.2586232680443969</v>
      </c>
      <c r="H743" s="10">
        <f t="shared" si="17"/>
        <v>109.85466283376141</v>
      </c>
    </row>
    <row r="744" spans="1:8" x14ac:dyDescent="0.25">
      <c r="A744" s="14"/>
      <c r="B744" s="5">
        <f>DATE(YEAR(siječanj!B744),MONTH(siječanj!B744)+7,DAY(siječanj!B744))</f>
        <v>45512</v>
      </c>
      <c r="C744" s="8">
        <v>7.71875</v>
      </c>
      <c r="D744">
        <v>0.96056716811095288</v>
      </c>
      <c r="E744" s="6">
        <v>114.47691976625858</v>
      </c>
      <c r="F744" s="10">
        <v>129.10444982880725</v>
      </c>
      <c r="G744" s="10">
        <v>1.2721296004166889</v>
      </c>
      <c r="H744" s="10">
        <f t="shared" si="17"/>
        <v>109.96277063393977</v>
      </c>
    </row>
    <row r="745" spans="1:8" x14ac:dyDescent="0.25">
      <c r="A745" s="14"/>
      <c r="B745" s="5">
        <f>DATE(YEAR(siječanj!B745),MONTH(siječanj!B745)+7,DAY(siječanj!B745))</f>
        <v>45512</v>
      </c>
      <c r="C745" s="8">
        <v>7.7291666666666696</v>
      </c>
      <c r="D745">
        <v>0.96056716811095288</v>
      </c>
      <c r="E745" s="6">
        <v>115.04077900228049</v>
      </c>
      <c r="F745" s="10">
        <v>128.87447184664518</v>
      </c>
      <c r="G745" s="10">
        <v>1.2997995799086686</v>
      </c>
      <c r="H745" s="10">
        <f t="shared" si="17"/>
        <v>110.50439530349854</v>
      </c>
    </row>
    <row r="746" spans="1:8" x14ac:dyDescent="0.25">
      <c r="A746" s="14"/>
      <c r="B746" s="5">
        <f>DATE(YEAR(siječanj!B746),MONTH(siječanj!B746)+7,DAY(siječanj!B746))</f>
        <v>45512</v>
      </c>
      <c r="C746" s="8">
        <v>7.7395833333333304</v>
      </c>
      <c r="D746">
        <v>0.96056716811095288</v>
      </c>
      <c r="E746" s="6">
        <v>116.33578242153447</v>
      </c>
      <c r="F746" s="10">
        <v>129.02508115104411</v>
      </c>
      <c r="G746" s="10">
        <v>1.3226137671535219</v>
      </c>
      <c r="H746" s="10">
        <f t="shared" si="17"/>
        <v>111.74833307062535</v>
      </c>
    </row>
    <row r="747" spans="1:8" x14ac:dyDescent="0.25">
      <c r="A747" s="14"/>
      <c r="B747" s="5">
        <f>DATE(YEAR(siječanj!B747),MONTH(siječanj!B747)+7,DAY(siječanj!B747))</f>
        <v>45512</v>
      </c>
      <c r="C747" s="8">
        <v>7.75</v>
      </c>
      <c r="D747">
        <v>0.96056716811095288</v>
      </c>
      <c r="E747" s="6">
        <v>119.11000707091706</v>
      </c>
      <c r="F747" s="10">
        <v>129.0811245169985</v>
      </c>
      <c r="G747" s="10">
        <v>1.4204943800320995</v>
      </c>
      <c r="H747" s="10">
        <f t="shared" si="17"/>
        <v>114.41316218578638</v>
      </c>
    </row>
    <row r="748" spans="1:8" x14ac:dyDescent="0.25">
      <c r="A748" s="14"/>
      <c r="B748" s="5">
        <f>DATE(YEAR(siječanj!B748),MONTH(siječanj!B748)+7,DAY(siječanj!B748))</f>
        <v>45512</v>
      </c>
      <c r="C748" s="8">
        <v>7.7604166666666696</v>
      </c>
      <c r="D748">
        <v>0.96056716811095288</v>
      </c>
      <c r="E748" s="6">
        <v>121.24887587179511</v>
      </c>
      <c r="F748" s="10">
        <v>129.16958950158471</v>
      </c>
      <c r="G748" s="10">
        <v>1.4888997838510896</v>
      </c>
      <c r="H748" s="10">
        <f t="shared" si="17"/>
        <v>116.46768933280667</v>
      </c>
    </row>
    <row r="749" spans="1:8" x14ac:dyDescent="0.25">
      <c r="A749" s="14"/>
      <c r="B749" s="5">
        <f>DATE(YEAR(siječanj!B749),MONTH(siječanj!B749)+7,DAY(siječanj!B749))</f>
        <v>45512</v>
      </c>
      <c r="C749" s="8">
        <v>7.7708333333333304</v>
      </c>
      <c r="D749">
        <v>0.96056716811095288</v>
      </c>
      <c r="E749" s="6">
        <v>122.79706817148433</v>
      </c>
      <c r="F749" s="10">
        <v>129.18159208024338</v>
      </c>
      <c r="G749" s="10">
        <v>1.701073283556932</v>
      </c>
      <c r="H749" s="10">
        <f t="shared" si="17"/>
        <v>117.95483202581033</v>
      </c>
    </row>
    <row r="750" spans="1:8" x14ac:dyDescent="0.25">
      <c r="A750" s="14"/>
      <c r="B750" s="5">
        <f>DATE(YEAR(siječanj!B750),MONTH(siječanj!B750)+7,DAY(siječanj!B750))</f>
        <v>45512</v>
      </c>
      <c r="C750" s="8">
        <v>7.78125</v>
      </c>
      <c r="D750">
        <v>0.96056716811095288</v>
      </c>
      <c r="E750" s="6">
        <v>125.03876095924097</v>
      </c>
      <c r="F750" s="10">
        <v>129.03312162579124</v>
      </c>
      <c r="G750" s="10">
        <v>1.9509085474491592</v>
      </c>
      <c r="H750" s="10">
        <f t="shared" si="17"/>
        <v>120.10812851872048</v>
      </c>
    </row>
    <row r="751" spans="1:8" x14ac:dyDescent="0.25">
      <c r="A751" s="14"/>
      <c r="B751" s="5">
        <f>DATE(YEAR(siječanj!B751),MONTH(siječanj!B751)+7,DAY(siječanj!B751))</f>
        <v>45512</v>
      </c>
      <c r="C751" s="8">
        <v>7.7916666666666696</v>
      </c>
      <c r="D751">
        <v>0.96056716811095288</v>
      </c>
      <c r="E751" s="6">
        <v>128.27288273756594</v>
      </c>
      <c r="F751" s="10">
        <v>128.31592584431442</v>
      </c>
      <c r="G751" s="10">
        <v>2.2715645566639546</v>
      </c>
      <c r="H751" s="10">
        <f t="shared" si="17"/>
        <v>123.21471971665204</v>
      </c>
    </row>
    <row r="752" spans="1:8" x14ac:dyDescent="0.25">
      <c r="A752" s="14"/>
      <c r="B752" s="5">
        <f>DATE(YEAR(siječanj!B752),MONTH(siječanj!B752)+7,DAY(siječanj!B752))</f>
        <v>45512</v>
      </c>
      <c r="C752" s="8">
        <v>7.8020833333333304</v>
      </c>
      <c r="D752">
        <v>0.96056716811095288</v>
      </c>
      <c r="E752" s="6">
        <v>132.31795309637957</v>
      </c>
      <c r="F752" s="10">
        <v>127.88372607512062</v>
      </c>
      <c r="G752" s="10">
        <v>3.0248871907900199</v>
      </c>
      <c r="H752" s="10">
        <f t="shared" si="17"/>
        <v>127.10028149602721</v>
      </c>
    </row>
    <row r="753" spans="1:8" x14ac:dyDescent="0.25">
      <c r="A753" s="14"/>
      <c r="B753" s="5">
        <f>DATE(YEAR(siječanj!B753),MONTH(siječanj!B753)+7,DAY(siječanj!B753))</f>
        <v>45512</v>
      </c>
      <c r="C753" s="8">
        <v>7.8125</v>
      </c>
      <c r="D753">
        <v>0.96056716811095288</v>
      </c>
      <c r="E753" s="6">
        <v>137.15540835908882</v>
      </c>
      <c r="F753" s="10">
        <v>127.4174292999792</v>
      </c>
      <c r="G753" s="10">
        <v>5.1398717908579066</v>
      </c>
      <c r="H753" s="10">
        <f t="shared" si="17"/>
        <v>131.74698219859127</v>
      </c>
    </row>
    <row r="754" spans="1:8" x14ac:dyDescent="0.25">
      <c r="A754" s="14"/>
      <c r="B754" s="5">
        <f>DATE(YEAR(siječanj!B754),MONTH(siječanj!B754)+7,DAY(siječanj!B754))</f>
        <v>45512</v>
      </c>
      <c r="C754" s="8">
        <v>7.8229166666666696</v>
      </c>
      <c r="D754">
        <v>0.96056716811095288</v>
      </c>
      <c r="E754" s="6">
        <v>140.74546515927665</v>
      </c>
      <c r="F754" s="10">
        <v>126.68427525619374</v>
      </c>
      <c r="G754" s="10">
        <v>12.222742265623998</v>
      </c>
      <c r="H754" s="10">
        <f t="shared" si="17"/>
        <v>135.19547289250517</v>
      </c>
    </row>
    <row r="755" spans="1:8" x14ac:dyDescent="0.25">
      <c r="A755" s="14"/>
      <c r="B755" s="5">
        <f>DATE(YEAR(siječanj!B755),MONTH(siječanj!B755)+7,DAY(siječanj!B755))</f>
        <v>45512</v>
      </c>
      <c r="C755" s="8">
        <v>7.8333333333333304</v>
      </c>
      <c r="D755">
        <v>0.96056716811095288</v>
      </c>
      <c r="E755" s="6">
        <v>146.68761043593855</v>
      </c>
      <c r="F755" s="10">
        <v>122.93837636104186</v>
      </c>
      <c r="G755" s="10">
        <v>47.299314778508212</v>
      </c>
      <c r="H755" s="10">
        <f t="shared" si="17"/>
        <v>140.90330255341215</v>
      </c>
    </row>
    <row r="756" spans="1:8" x14ac:dyDescent="0.25">
      <c r="A756" s="14"/>
      <c r="B756" s="5">
        <f>DATE(YEAR(siječanj!B756),MONTH(siječanj!B756)+7,DAY(siječanj!B756))</f>
        <v>45512</v>
      </c>
      <c r="C756" s="8">
        <v>7.84375</v>
      </c>
      <c r="D756">
        <v>0.96056716811095288</v>
      </c>
      <c r="E756" s="6">
        <v>151.01288303205996</v>
      </c>
      <c r="F756" s="10">
        <v>121.63570228223128</v>
      </c>
      <c r="G756" s="10">
        <v>132.47250580786016</v>
      </c>
      <c r="H756" s="10">
        <f t="shared" si="17"/>
        <v>145.05801740237641</v>
      </c>
    </row>
    <row r="757" spans="1:8" x14ac:dyDescent="0.25">
      <c r="A757" s="14"/>
      <c r="B757" s="5">
        <f>DATE(YEAR(siječanj!B757),MONTH(siječanj!B757)+7,DAY(siječanj!B757))</f>
        <v>45512</v>
      </c>
      <c r="C757" s="8">
        <v>7.8541666666666696</v>
      </c>
      <c r="D757">
        <v>0.96056716811095288</v>
      </c>
      <c r="E757" s="6">
        <v>154.59158819180232</v>
      </c>
      <c r="F757" s="10">
        <v>120.68773792357196</v>
      </c>
      <c r="G757" s="10">
        <v>241.60563170049855</v>
      </c>
      <c r="H757" s="10">
        <f t="shared" si="17"/>
        <v>148.49560408317419</v>
      </c>
    </row>
    <row r="758" spans="1:8" x14ac:dyDescent="0.25">
      <c r="A758" s="14"/>
      <c r="B758" s="5">
        <f>DATE(YEAR(siječanj!B758),MONTH(siječanj!B758)+7,DAY(siječanj!B758))</f>
        <v>45512</v>
      </c>
      <c r="C758" s="8">
        <v>7.8645833333333304</v>
      </c>
      <c r="D758">
        <v>0.96056716811095288</v>
      </c>
      <c r="E758" s="6">
        <v>155.33102636441197</v>
      </c>
      <c r="F758" s="10">
        <v>119.37711174892718</v>
      </c>
      <c r="G758" s="10">
        <v>298.0422181422216</v>
      </c>
      <c r="H758" s="10">
        <f t="shared" si="17"/>
        <v>149.20588411463098</v>
      </c>
    </row>
    <row r="759" spans="1:8" x14ac:dyDescent="0.25">
      <c r="A759" s="14"/>
      <c r="B759" s="5">
        <f>DATE(YEAR(siječanj!B759),MONTH(siječanj!B759)+7,DAY(siječanj!B759))</f>
        <v>45512</v>
      </c>
      <c r="C759" s="8">
        <v>7.875</v>
      </c>
      <c r="D759">
        <v>0.96056716811095288</v>
      </c>
      <c r="E759" s="6">
        <v>155.13348220063941</v>
      </c>
      <c r="F759" s="10">
        <v>116.29591677741952</v>
      </c>
      <c r="G759" s="10">
        <v>312.98659714318728</v>
      </c>
      <c r="H759" s="10">
        <f t="shared" si="17"/>
        <v>149.01612967665912</v>
      </c>
    </row>
    <row r="760" spans="1:8" x14ac:dyDescent="0.25">
      <c r="A760" s="14"/>
      <c r="B760" s="5">
        <f>DATE(YEAR(siječanj!B760),MONTH(siječanj!B760)+7,DAY(siječanj!B760))</f>
        <v>45512</v>
      </c>
      <c r="C760" s="8">
        <v>7.8854166666666696</v>
      </c>
      <c r="D760">
        <v>0.96056716811095288</v>
      </c>
      <c r="E760" s="6">
        <v>159.33871415520659</v>
      </c>
      <c r="F760" s="10">
        <v>113.86026556243048</v>
      </c>
      <c r="G760" s="10">
        <v>314.46292966344294</v>
      </c>
      <c r="H760" s="10">
        <f t="shared" si="17"/>
        <v>153.05553742650739</v>
      </c>
    </row>
    <row r="761" spans="1:8" x14ac:dyDescent="0.25">
      <c r="A761" s="14"/>
      <c r="B761" s="5">
        <f>DATE(YEAR(siječanj!B761),MONTH(siječanj!B761)+7,DAY(siječanj!B761))</f>
        <v>45512</v>
      </c>
      <c r="C761" s="8">
        <v>7.8958333333333304</v>
      </c>
      <c r="D761">
        <v>0.96056716811095288</v>
      </c>
      <c r="E761" s="6">
        <v>162.16647184022111</v>
      </c>
      <c r="F761" s="10">
        <v>111.71940135891097</v>
      </c>
      <c r="G761" s="10">
        <v>314.9243363452224</v>
      </c>
      <c r="H761" s="10">
        <f t="shared" si="17"/>
        <v>155.77178861810577</v>
      </c>
    </row>
    <row r="762" spans="1:8" x14ac:dyDescent="0.25">
      <c r="A762" s="14"/>
      <c r="B762" s="5">
        <f>DATE(YEAR(siječanj!B762),MONTH(siječanj!B762)+7,DAY(siječanj!B762))</f>
        <v>45512</v>
      </c>
      <c r="C762" s="8">
        <v>7.90625</v>
      </c>
      <c r="D762">
        <v>0.96056716811095288</v>
      </c>
      <c r="E762" s="6">
        <v>160.29262935525321</v>
      </c>
      <c r="F762" s="10">
        <v>109.33044219828976</v>
      </c>
      <c r="G762" s="10">
        <v>315.0617697384252</v>
      </c>
      <c r="H762" s="10">
        <f t="shared" si="17"/>
        <v>153.97183704883417</v>
      </c>
    </row>
    <row r="763" spans="1:8" x14ac:dyDescent="0.25">
      <c r="A763" s="14"/>
      <c r="B763" s="5">
        <f>DATE(YEAR(siječanj!B763),MONTH(siječanj!B763)+7,DAY(siječanj!B763))</f>
        <v>45512</v>
      </c>
      <c r="C763" s="8">
        <v>7.9166666666666696</v>
      </c>
      <c r="D763">
        <v>0.96056716811095288</v>
      </c>
      <c r="E763" s="6">
        <v>156.369084613875</v>
      </c>
      <c r="F763" s="10">
        <v>106.08330884570682</v>
      </c>
      <c r="G763" s="10">
        <v>311.38498269402953</v>
      </c>
      <c r="H763" s="10">
        <f t="shared" si="17"/>
        <v>150.2030087876519</v>
      </c>
    </row>
    <row r="764" spans="1:8" x14ac:dyDescent="0.25">
      <c r="A764" s="14"/>
      <c r="B764" s="5">
        <f>DATE(YEAR(siječanj!B764),MONTH(siječanj!B764)+7,DAY(siječanj!B764))</f>
        <v>45512</v>
      </c>
      <c r="C764" s="8">
        <v>7.9270833333333304</v>
      </c>
      <c r="D764">
        <v>0.96056716811095288</v>
      </c>
      <c r="E764" s="6">
        <v>149.83309580717085</v>
      </c>
      <c r="F764" s="10">
        <v>103.39540244444574</v>
      </c>
      <c r="G764" s="10">
        <v>308.20126595092091</v>
      </c>
      <c r="H764" s="10">
        <f t="shared" si="17"/>
        <v>143.9247525287912</v>
      </c>
    </row>
    <row r="765" spans="1:8" x14ac:dyDescent="0.25">
      <c r="A765" s="14"/>
      <c r="B765" s="5">
        <f>DATE(YEAR(siječanj!B765),MONTH(siječanj!B765)+7,DAY(siječanj!B765))</f>
        <v>45512</v>
      </c>
      <c r="C765" s="8">
        <v>7.9375</v>
      </c>
      <c r="D765">
        <v>0.96056716811095288</v>
      </c>
      <c r="E765" s="6">
        <v>140.71037558321223</v>
      </c>
      <c r="F765" s="10">
        <v>100.70878992652096</v>
      </c>
      <c r="G765" s="10">
        <v>306.62265357335554</v>
      </c>
      <c r="H765" s="10">
        <f t="shared" si="17"/>
        <v>135.16176699779473</v>
      </c>
    </row>
    <row r="766" spans="1:8" x14ac:dyDescent="0.25">
      <c r="A766" s="14"/>
      <c r="B766" s="5">
        <f>DATE(YEAR(siječanj!B766),MONTH(siječanj!B766)+7,DAY(siječanj!B766))</f>
        <v>45512</v>
      </c>
      <c r="C766" s="8">
        <v>7.9479166666666696</v>
      </c>
      <c r="D766">
        <v>0.96056716811095288</v>
      </c>
      <c r="E766" s="6">
        <v>129.59588884068961</v>
      </c>
      <c r="F766" s="10">
        <v>98.096806308203725</v>
      </c>
      <c r="G766" s="10">
        <v>305.84150473790953</v>
      </c>
      <c r="H766" s="10">
        <f t="shared" si="17"/>
        <v>124.48555594252306</v>
      </c>
    </row>
    <row r="767" spans="1:8" x14ac:dyDescent="0.25">
      <c r="A767" s="14"/>
      <c r="B767" s="5">
        <f>DATE(YEAR(siječanj!B767),MONTH(siječanj!B767)+7,DAY(siječanj!B767))</f>
        <v>45512</v>
      </c>
      <c r="C767" s="8">
        <v>7.9583333333333304</v>
      </c>
      <c r="D767">
        <v>0.96056716811095288</v>
      </c>
      <c r="E767" s="6">
        <v>118.33215955864399</v>
      </c>
      <c r="F767" s="10">
        <v>94.707822202128895</v>
      </c>
      <c r="G767" s="10">
        <v>297.99005177639356</v>
      </c>
      <c r="H767" s="10">
        <f t="shared" si="17"/>
        <v>113.66598740370009</v>
      </c>
    </row>
    <row r="768" spans="1:8" x14ac:dyDescent="0.25">
      <c r="A768" s="14"/>
      <c r="B768" s="5">
        <f>DATE(YEAR(siječanj!B768),MONTH(siječanj!B768)+7,DAY(siječanj!B768))</f>
        <v>45512</v>
      </c>
      <c r="C768" s="8">
        <v>7.96875</v>
      </c>
      <c r="D768">
        <v>0.96056716811095288</v>
      </c>
      <c r="E768" s="6">
        <v>108.30438348705603</v>
      </c>
      <c r="F768" s="10">
        <v>91.878918500769572</v>
      </c>
      <c r="G768" s="10">
        <v>296.98498975367835</v>
      </c>
      <c r="H768" s="10">
        <f t="shared" si="17"/>
        <v>104.03363494016406</v>
      </c>
    </row>
    <row r="769" spans="1:8" x14ac:dyDescent="0.25">
      <c r="A769" s="14"/>
      <c r="B769" s="5">
        <f>DATE(YEAR(siječanj!B769),MONTH(siječanj!B769)+7,DAY(siječanj!B769))</f>
        <v>45512</v>
      </c>
      <c r="C769" s="8">
        <v>7.9791666666666696</v>
      </c>
      <c r="D769">
        <v>0.96056716811095288</v>
      </c>
      <c r="E769" s="6">
        <v>98.60864289849728</v>
      </c>
      <c r="F769" s="10">
        <v>89.585610483365329</v>
      </c>
      <c r="G769" s="10">
        <v>293.04769424459789</v>
      </c>
      <c r="H769" s="10">
        <f t="shared" si="17"/>
        <v>94.72022486027376</v>
      </c>
    </row>
    <row r="770" spans="1:8" ht="15.75" thickBot="1" x14ac:dyDescent="0.3">
      <c r="A770" s="14"/>
      <c r="B770" s="5">
        <f>DATE(YEAR(siječanj!B770),MONTH(siječanj!B770)+7,DAY(siječanj!B770))</f>
        <v>45512</v>
      </c>
      <c r="C770" s="8">
        <v>7.9895833333333304</v>
      </c>
      <c r="D770">
        <v>0.96056716811095288</v>
      </c>
      <c r="E770" s="6">
        <v>90.418221473851659</v>
      </c>
      <c r="F770" s="10">
        <v>87.557516428533759</v>
      </c>
      <c r="G770" s="10">
        <v>292.5004073028507</v>
      </c>
      <c r="H770" s="10">
        <f t="shared" si="17"/>
        <v>86.852774946766644</v>
      </c>
    </row>
    <row r="771" spans="1:8" x14ac:dyDescent="0.25">
      <c r="A771" s="13">
        <f t="shared" ref="A771" si="18">A675+1</f>
        <v>222</v>
      </c>
      <c r="B771" s="5">
        <f>DATE(YEAR(siječanj!B771),MONTH(siječanj!B771)+7,DAY(siječanj!B771))</f>
        <v>45513</v>
      </c>
      <c r="C771" s="8">
        <v>8</v>
      </c>
      <c r="D771">
        <v>0.96054589269536406</v>
      </c>
      <c r="E771" s="6">
        <v>81.721447908357376</v>
      </c>
      <c r="F771" s="10">
        <v>85.298342042662952</v>
      </c>
      <c r="G771" s="10">
        <v>283.75537766405415</v>
      </c>
      <c r="H771" s="10">
        <f t="shared" si="17"/>
        <v>78.497201133490833</v>
      </c>
    </row>
    <row r="772" spans="1:8" x14ac:dyDescent="0.25">
      <c r="A772" s="14"/>
      <c r="B772" s="5">
        <f>DATE(YEAR(siječanj!B772),MONTH(siječanj!B772)+7,DAY(siječanj!B772))</f>
        <v>45513</v>
      </c>
      <c r="C772" s="8">
        <v>8.0104166666666696</v>
      </c>
      <c r="D772">
        <v>0.96054589269536406</v>
      </c>
      <c r="E772" s="6">
        <v>76.856825568644609</v>
      </c>
      <c r="F772" s="10">
        <v>83.716030693097025</v>
      </c>
      <c r="G772" s="10">
        <v>280.96874867271725</v>
      </c>
      <c r="H772" s="10">
        <f t="shared" ref="H772:H835" si="19">D772*E772</f>
        <v>73.824508125565615</v>
      </c>
    </row>
    <row r="773" spans="1:8" x14ac:dyDescent="0.25">
      <c r="A773" s="14"/>
      <c r="B773" s="5">
        <f>DATE(YEAR(siječanj!B773),MONTH(siječanj!B773)+7,DAY(siječanj!B773))</f>
        <v>45513</v>
      </c>
      <c r="C773" s="8">
        <v>8.0208333333333304</v>
      </c>
      <c r="D773">
        <v>0.96054589269536406</v>
      </c>
      <c r="E773" s="6">
        <v>72.064268408822201</v>
      </c>
      <c r="F773" s="10">
        <v>82.434458790152163</v>
      </c>
      <c r="G773" s="10">
        <v>280.52856735782723</v>
      </c>
      <c r="H773" s="10">
        <f t="shared" si="19"/>
        <v>69.221037030190445</v>
      </c>
    </row>
    <row r="774" spans="1:8" x14ac:dyDescent="0.25">
      <c r="A774" s="14"/>
      <c r="B774" s="5">
        <f>DATE(YEAR(siječanj!B774),MONTH(siječanj!B774)+7,DAY(siječanj!B774))</f>
        <v>45513</v>
      </c>
      <c r="C774" s="8">
        <v>8.03125</v>
      </c>
      <c r="D774">
        <v>0.96054589269536406</v>
      </c>
      <c r="E774" s="6">
        <v>68.289072462358988</v>
      </c>
      <c r="F774" s="10">
        <v>81.362096195996358</v>
      </c>
      <c r="G774" s="10">
        <v>279.67501808070017</v>
      </c>
      <c r="H774" s="10">
        <f t="shared" si="19"/>
        <v>65.594788069695014</v>
      </c>
    </row>
    <row r="775" spans="1:8" x14ac:dyDescent="0.25">
      <c r="A775" s="14"/>
      <c r="B775" s="5">
        <f>DATE(YEAR(siječanj!B775),MONTH(siječanj!B775)+7,DAY(siječanj!B775))</f>
        <v>45513</v>
      </c>
      <c r="C775" s="8">
        <v>8.0416666666666696</v>
      </c>
      <c r="D775">
        <v>0.96054589269536406</v>
      </c>
      <c r="E775" s="6">
        <v>65.694166287367111</v>
      </c>
      <c r="F775" s="10">
        <v>78.801508767719241</v>
      </c>
      <c r="G775" s="10">
        <v>274.23603703818935</v>
      </c>
      <c r="H775" s="10">
        <f t="shared" si="19"/>
        <v>63.102261601376732</v>
      </c>
    </row>
    <row r="776" spans="1:8" x14ac:dyDescent="0.25">
      <c r="A776" s="14"/>
      <c r="B776" s="5">
        <f>DATE(YEAR(siječanj!B776),MONTH(siječanj!B776)+7,DAY(siječanj!B776))</f>
        <v>45513</v>
      </c>
      <c r="C776" s="8">
        <v>8.0520833333333304</v>
      </c>
      <c r="D776">
        <v>0.96054589269536406</v>
      </c>
      <c r="E776" s="6">
        <v>63.456862406428513</v>
      </c>
      <c r="F776" s="10">
        <v>78.846109983658707</v>
      </c>
      <c r="G776" s="10">
        <v>277.44600379587359</v>
      </c>
      <c r="H776" s="10">
        <f t="shared" si="19"/>
        <v>60.953228547829767</v>
      </c>
    </row>
    <row r="777" spans="1:8" x14ac:dyDescent="0.25">
      <c r="A777" s="14"/>
      <c r="B777" s="5">
        <f>DATE(YEAR(siječanj!B777),MONTH(siječanj!B777)+7,DAY(siječanj!B777))</f>
        <v>45513</v>
      </c>
      <c r="C777" s="8">
        <v>8.0625</v>
      </c>
      <c r="D777">
        <v>0.96054589269536406</v>
      </c>
      <c r="E777" s="6">
        <v>61.814079015339992</v>
      </c>
      <c r="F777" s="10">
        <v>78.356051359049516</v>
      </c>
      <c r="G777" s="10">
        <v>277.4578931889813</v>
      </c>
      <c r="H777" s="10">
        <f t="shared" si="19"/>
        <v>59.375259708931523</v>
      </c>
    </row>
    <row r="778" spans="1:8" x14ac:dyDescent="0.25">
      <c r="A778" s="14"/>
      <c r="B778" s="5">
        <f>DATE(YEAR(siječanj!B778),MONTH(siječanj!B778)+7,DAY(siječanj!B778))</f>
        <v>45513</v>
      </c>
      <c r="C778" s="8">
        <v>8.0729166666666696</v>
      </c>
      <c r="D778">
        <v>0.96054589269536406</v>
      </c>
      <c r="E778" s="6">
        <v>60.408507464913924</v>
      </c>
      <c r="F778" s="10">
        <v>77.864048619051829</v>
      </c>
      <c r="G778" s="10">
        <v>277.61756033823053</v>
      </c>
      <c r="H778" s="10">
        <f t="shared" si="19"/>
        <v>58.025143729280309</v>
      </c>
    </row>
    <row r="779" spans="1:8" x14ac:dyDescent="0.25">
      <c r="A779" s="14"/>
      <c r="B779" s="5">
        <f>DATE(YEAR(siječanj!B779),MONTH(siječanj!B779)+7,DAY(siječanj!B779))</f>
        <v>45513</v>
      </c>
      <c r="C779" s="8">
        <v>8.0833333333333304</v>
      </c>
      <c r="D779">
        <v>0.96054589269536406</v>
      </c>
      <c r="E779" s="6">
        <v>60.116066740250929</v>
      </c>
      <c r="F779" s="10">
        <v>77.507718786023986</v>
      </c>
      <c r="G779" s="10">
        <v>276.60028695779818</v>
      </c>
      <c r="H779" s="10">
        <f t="shared" si="19"/>
        <v>57.744240992348416</v>
      </c>
    </row>
    <row r="780" spans="1:8" x14ac:dyDescent="0.25">
      <c r="A780" s="14"/>
      <c r="B780" s="5">
        <f>DATE(YEAR(siječanj!B780),MONTH(siječanj!B780)+7,DAY(siječanj!B780))</f>
        <v>45513</v>
      </c>
      <c r="C780" s="8">
        <v>8.09375</v>
      </c>
      <c r="D780">
        <v>0.96054589269536406</v>
      </c>
      <c r="E780" s="6">
        <v>59.600107091212784</v>
      </c>
      <c r="F780" s="10">
        <v>77.140041622219002</v>
      </c>
      <c r="G780" s="10">
        <v>276.78339153078559</v>
      </c>
      <c r="H780" s="10">
        <f t="shared" si="19"/>
        <v>57.248638070668278</v>
      </c>
    </row>
    <row r="781" spans="1:8" x14ac:dyDescent="0.25">
      <c r="A781" s="14"/>
      <c r="B781" s="5">
        <f>DATE(YEAR(siječanj!B781),MONTH(siječanj!B781)+7,DAY(siječanj!B781))</f>
        <v>45513</v>
      </c>
      <c r="C781" s="8">
        <v>8.1041666666666696</v>
      </c>
      <c r="D781">
        <v>0.96054589269536406</v>
      </c>
      <c r="E781" s="6">
        <v>58.824597898625228</v>
      </c>
      <c r="F781" s="10">
        <v>76.857580068374418</v>
      </c>
      <c r="G781" s="10">
        <v>276.65169760669522</v>
      </c>
      <c r="H781" s="10">
        <f t="shared" si="19"/>
        <v>56.503725900980804</v>
      </c>
    </row>
    <row r="782" spans="1:8" x14ac:dyDescent="0.25">
      <c r="A782" s="14"/>
      <c r="B782" s="5">
        <f>DATE(YEAR(siječanj!B782),MONTH(siječanj!B782)+7,DAY(siječanj!B782))</f>
        <v>45513</v>
      </c>
      <c r="C782" s="8">
        <v>8.1145833333333304</v>
      </c>
      <c r="D782">
        <v>0.96054589269536406</v>
      </c>
      <c r="E782" s="6">
        <v>58.513119526965184</v>
      </c>
      <c r="F782" s="10">
        <v>76.798715529144914</v>
      </c>
      <c r="G782" s="10">
        <v>276.88208408241508</v>
      </c>
      <c r="H782" s="10">
        <f t="shared" si="19"/>
        <v>56.204536630419312</v>
      </c>
    </row>
    <row r="783" spans="1:8" x14ac:dyDescent="0.25">
      <c r="A783" s="14"/>
      <c r="B783" s="5">
        <f>DATE(YEAR(siječanj!B783),MONTH(siječanj!B783)+7,DAY(siječanj!B783))</f>
        <v>45513</v>
      </c>
      <c r="C783" s="8">
        <v>8.125</v>
      </c>
      <c r="D783">
        <v>0.96054589269536406</v>
      </c>
      <c r="E783" s="6">
        <v>58.306597516309083</v>
      </c>
      <c r="F783" s="10">
        <v>76.674670708983626</v>
      </c>
      <c r="G783" s="10">
        <v>276.52060981597828</v>
      </c>
      <c r="H783" s="10">
        <f t="shared" si="19"/>
        <v>56.006162761332405</v>
      </c>
    </row>
    <row r="784" spans="1:8" x14ac:dyDescent="0.25">
      <c r="A784" s="14"/>
      <c r="B784" s="5">
        <f>DATE(YEAR(siječanj!B784),MONTH(siječanj!B784)+7,DAY(siječanj!B784))</f>
        <v>45513</v>
      </c>
      <c r="C784" s="8">
        <v>8.1354166666666696</v>
      </c>
      <c r="D784">
        <v>0.96054589269536406</v>
      </c>
      <c r="E784" s="6">
        <v>58.241274343704113</v>
      </c>
      <c r="F784" s="10">
        <v>76.596772050419872</v>
      </c>
      <c r="G784" s="10">
        <v>276.26610609124737</v>
      </c>
      <c r="H784" s="10">
        <f t="shared" si="19"/>
        <v>55.943416856188868</v>
      </c>
    </row>
    <row r="785" spans="1:8" x14ac:dyDescent="0.25">
      <c r="A785" s="14"/>
      <c r="B785" s="5">
        <f>DATE(YEAR(siječanj!B785),MONTH(siječanj!B785)+7,DAY(siječanj!B785))</f>
        <v>45513</v>
      </c>
      <c r="C785" s="8">
        <v>8.1458333333333304</v>
      </c>
      <c r="D785">
        <v>0.96054589269536406</v>
      </c>
      <c r="E785" s="6">
        <v>58.717568286623255</v>
      </c>
      <c r="F785" s="10">
        <v>76.433590971048872</v>
      </c>
      <c r="G785" s="10">
        <v>276.53892880233963</v>
      </c>
      <c r="H785" s="10">
        <f t="shared" si="19"/>
        <v>56.400919046775535</v>
      </c>
    </row>
    <row r="786" spans="1:8" x14ac:dyDescent="0.25">
      <c r="A786" s="14"/>
      <c r="B786" s="5">
        <f>DATE(YEAR(siječanj!B786),MONTH(siječanj!B786)+7,DAY(siječanj!B786))</f>
        <v>45513</v>
      </c>
      <c r="C786" s="8">
        <v>8.15625</v>
      </c>
      <c r="D786">
        <v>0.96054589269536406</v>
      </c>
      <c r="E786" s="6">
        <v>59.916835596578849</v>
      </c>
      <c r="F786" s="10">
        <v>76.717726728473565</v>
      </c>
      <c r="G786" s="10">
        <v>276.71688024176376</v>
      </c>
      <c r="H786" s="10">
        <f t="shared" si="19"/>
        <v>57.552870335597198</v>
      </c>
    </row>
    <row r="787" spans="1:8" x14ac:dyDescent="0.25">
      <c r="A787" s="14"/>
      <c r="B787" s="5">
        <f>DATE(YEAR(siječanj!B787),MONTH(siječanj!B787)+7,DAY(siječanj!B787))</f>
        <v>45513</v>
      </c>
      <c r="C787" s="8">
        <v>8.1666666666666696</v>
      </c>
      <c r="D787">
        <v>0.96054589269536406</v>
      </c>
      <c r="E787" s="6">
        <v>62.052129419024936</v>
      </c>
      <c r="F787" s="10">
        <v>77.106054392712309</v>
      </c>
      <c r="G787" s="10">
        <v>280.07016104624444</v>
      </c>
      <c r="H787" s="10">
        <f t="shared" si="19"/>
        <v>59.603918046445571</v>
      </c>
    </row>
    <row r="788" spans="1:8" x14ac:dyDescent="0.25">
      <c r="A788" s="14"/>
      <c r="B788" s="5">
        <f>DATE(YEAR(siječanj!B788),MONTH(siječanj!B788)+7,DAY(siječanj!B788))</f>
        <v>45513</v>
      </c>
      <c r="C788" s="8">
        <v>8.1770833333333304</v>
      </c>
      <c r="D788">
        <v>0.96054589269536406</v>
      </c>
      <c r="E788" s="6">
        <v>64.228866582951454</v>
      </c>
      <c r="F788" s="10">
        <v>77.305501242383841</v>
      </c>
      <c r="G788" s="10">
        <v>282.00228816516443</v>
      </c>
      <c r="H788" s="10">
        <f t="shared" si="19"/>
        <v>61.694773988732543</v>
      </c>
    </row>
    <row r="789" spans="1:8" x14ac:dyDescent="0.25">
      <c r="A789" s="14"/>
      <c r="B789" s="5">
        <f>DATE(YEAR(siječanj!B789),MONTH(siječanj!B789)+7,DAY(siječanj!B789))</f>
        <v>45513</v>
      </c>
      <c r="C789" s="8">
        <v>8.1875</v>
      </c>
      <c r="D789">
        <v>0.96054589269536406</v>
      </c>
      <c r="E789" s="6">
        <v>66.751156747583451</v>
      </c>
      <c r="F789" s="10">
        <v>77.569605563063462</v>
      </c>
      <c r="G789" s="10">
        <v>290.77547190923752</v>
      </c>
      <c r="H789" s="10">
        <f t="shared" si="19"/>
        <v>64.117549446555714</v>
      </c>
    </row>
    <row r="790" spans="1:8" x14ac:dyDescent="0.25">
      <c r="A790" s="14"/>
      <c r="B790" s="5">
        <f>DATE(YEAR(siječanj!B790),MONTH(siječanj!B790)+7,DAY(siječanj!B790))</f>
        <v>45513</v>
      </c>
      <c r="C790" s="8">
        <v>8.1979166666666696</v>
      </c>
      <c r="D790">
        <v>0.96054589269536406</v>
      </c>
      <c r="E790" s="6">
        <v>70.498219939296888</v>
      </c>
      <c r="F790" s="10">
        <v>78.161370189276298</v>
      </c>
      <c r="G790" s="10">
        <v>290.21281115739288</v>
      </c>
      <c r="H790" s="10">
        <f t="shared" si="19"/>
        <v>67.716775605026044</v>
      </c>
    </row>
    <row r="791" spans="1:8" x14ac:dyDescent="0.25">
      <c r="A791" s="14"/>
      <c r="B791" s="5">
        <f>DATE(YEAR(siječanj!B791),MONTH(siječanj!B791)+7,DAY(siječanj!B791))</f>
        <v>45513</v>
      </c>
      <c r="C791" s="8">
        <v>8.2083333333333304</v>
      </c>
      <c r="D791">
        <v>0.96054589269536406</v>
      </c>
      <c r="E791" s="6">
        <v>73.595450984781465</v>
      </c>
      <c r="F791" s="10">
        <v>79.368786004750419</v>
      </c>
      <c r="G791" s="10">
        <v>267.74568916282783</v>
      </c>
      <c r="H791" s="10">
        <f t="shared" si="19"/>
        <v>70.691808164494816</v>
      </c>
    </row>
    <row r="792" spans="1:8" x14ac:dyDescent="0.25">
      <c r="A792" s="14"/>
      <c r="B792" s="5">
        <f>DATE(YEAR(siječanj!B792),MONTH(siječanj!B792)+7,DAY(siječanj!B792))</f>
        <v>45513</v>
      </c>
      <c r="C792" s="8">
        <v>8.21875</v>
      </c>
      <c r="D792">
        <v>0.96054589269536406</v>
      </c>
      <c r="E792" s="6">
        <v>77.048070163201217</v>
      </c>
      <c r="F792" s="10">
        <v>80.435088052569057</v>
      </c>
      <c r="G792" s="10">
        <v>188.02448138677255</v>
      </c>
      <c r="H792" s="10">
        <f t="shared" si="19"/>
        <v>74.00820733536716</v>
      </c>
    </row>
    <row r="793" spans="1:8" x14ac:dyDescent="0.25">
      <c r="A793" s="14"/>
      <c r="B793" s="5">
        <f>DATE(YEAR(siječanj!B793),MONTH(siječanj!B793)+7,DAY(siječanj!B793))</f>
        <v>45513</v>
      </c>
      <c r="C793" s="8">
        <v>8.2291666666666696</v>
      </c>
      <c r="D793">
        <v>0.96054589269536406</v>
      </c>
      <c r="E793" s="6">
        <v>81.269156969744714</v>
      </c>
      <c r="F793" s="10">
        <v>81.965379744508013</v>
      </c>
      <c r="G793" s="10">
        <v>86.238664221619331</v>
      </c>
      <c r="H793" s="10">
        <f t="shared" si="19"/>
        <v>78.062754930103097</v>
      </c>
    </row>
    <row r="794" spans="1:8" x14ac:dyDescent="0.25">
      <c r="A794" s="14"/>
      <c r="B794" s="5">
        <f>DATE(YEAR(siječanj!B794),MONTH(siječanj!B794)+7,DAY(siječanj!B794))</f>
        <v>45513</v>
      </c>
      <c r="C794" s="8">
        <v>8.2395833333333304</v>
      </c>
      <c r="D794">
        <v>0.96054589269536406</v>
      </c>
      <c r="E794" s="6">
        <v>85.859120850721439</v>
      </c>
      <c r="F794" s="10">
        <v>84.951606487994894</v>
      </c>
      <c r="G794" s="10">
        <v>36.349000896458399</v>
      </c>
      <c r="H794" s="10">
        <f t="shared" si="19"/>
        <v>82.471625883595365</v>
      </c>
    </row>
    <row r="795" spans="1:8" x14ac:dyDescent="0.25">
      <c r="A795" s="14"/>
      <c r="B795" s="5">
        <f>DATE(YEAR(siječanj!B795),MONTH(siječanj!B795)+7,DAY(siječanj!B795))</f>
        <v>45513</v>
      </c>
      <c r="C795" s="8">
        <v>8.25</v>
      </c>
      <c r="D795">
        <v>0.96054589269536406</v>
      </c>
      <c r="E795" s="6">
        <v>88.257992472458355</v>
      </c>
      <c r="F795" s="10">
        <v>89.20823328745476</v>
      </c>
      <c r="G795" s="10">
        <v>14.893269628952005</v>
      </c>
      <c r="H795" s="10">
        <f t="shared" si="19"/>
        <v>84.775852166958231</v>
      </c>
    </row>
    <row r="796" spans="1:8" x14ac:dyDescent="0.25">
      <c r="A796" s="14"/>
      <c r="B796" s="5">
        <f>DATE(YEAR(siječanj!B796),MONTH(siječanj!B796)+7,DAY(siječanj!B796))</f>
        <v>45513</v>
      </c>
      <c r="C796" s="8">
        <v>8.2604166666666696</v>
      </c>
      <c r="D796">
        <v>0.96054589269536406</v>
      </c>
      <c r="E796" s="6">
        <v>89.196601680227275</v>
      </c>
      <c r="F796" s="10">
        <v>92.708540184535124</v>
      </c>
      <c r="G796" s="10">
        <v>7.1924893443653612</v>
      </c>
      <c r="H796" s="10">
        <f t="shared" si="19"/>
        <v>85.677429386326722</v>
      </c>
    </row>
    <row r="797" spans="1:8" x14ac:dyDescent="0.25">
      <c r="A797" s="14"/>
      <c r="B797" s="5">
        <f>DATE(YEAR(siječanj!B797),MONTH(siječanj!B797)+7,DAY(siječanj!B797))</f>
        <v>45513</v>
      </c>
      <c r="C797" s="8">
        <v>8.2708333333333304</v>
      </c>
      <c r="D797">
        <v>0.96054589269536406</v>
      </c>
      <c r="E797" s="6">
        <v>92.332821472023042</v>
      </c>
      <c r="F797" s="10">
        <v>97.65993746398469</v>
      </c>
      <c r="G797" s="10">
        <v>4.3700198806441293</v>
      </c>
      <c r="H797" s="10">
        <f t="shared" si="19"/>
        <v>88.689912425926053</v>
      </c>
    </row>
    <row r="798" spans="1:8" x14ac:dyDescent="0.25">
      <c r="A798" s="14"/>
      <c r="B798" s="5">
        <f>DATE(YEAR(siječanj!B798),MONTH(siječanj!B798)+7,DAY(siječanj!B798))</f>
        <v>45513</v>
      </c>
      <c r="C798" s="8">
        <v>8.28125</v>
      </c>
      <c r="D798">
        <v>0.96054589269536406</v>
      </c>
      <c r="E798" s="6">
        <v>93.128138883033714</v>
      </c>
      <c r="F798" s="10">
        <v>105.79159994838618</v>
      </c>
      <c r="G798" s="10">
        <v>3.138567956902123</v>
      </c>
      <c r="H798" s="10">
        <f t="shared" si="19"/>
        <v>89.453851298461458</v>
      </c>
    </row>
    <row r="799" spans="1:8" x14ac:dyDescent="0.25">
      <c r="A799" s="14"/>
      <c r="B799" s="5">
        <f>DATE(YEAR(siječanj!B799),MONTH(siječanj!B799)+7,DAY(siječanj!B799))</f>
        <v>45513</v>
      </c>
      <c r="C799" s="8">
        <v>8.2916666666666696</v>
      </c>
      <c r="D799">
        <v>0.96054589269536406</v>
      </c>
      <c r="E799" s="6">
        <v>92.888167963096322</v>
      </c>
      <c r="F799" s="10">
        <v>115.91975826753178</v>
      </c>
      <c r="G799" s="10">
        <v>2.4736413242113069</v>
      </c>
      <c r="H799" s="10">
        <f t="shared" si="19"/>
        <v>89.223348216949276</v>
      </c>
    </row>
    <row r="800" spans="1:8" x14ac:dyDescent="0.25">
      <c r="A800" s="14"/>
      <c r="B800" s="5">
        <f>DATE(YEAR(siječanj!B800),MONTH(siječanj!B800)+7,DAY(siječanj!B800))</f>
        <v>45513</v>
      </c>
      <c r="C800" s="8">
        <v>8.3020833333333304</v>
      </c>
      <c r="D800">
        <v>0.96054589269536406</v>
      </c>
      <c r="E800" s="6">
        <v>92.505868953376009</v>
      </c>
      <c r="F800" s="10">
        <v>120.02101051405579</v>
      </c>
      <c r="G800" s="10">
        <v>2.0073903959156412</v>
      </c>
      <c r="H800" s="10">
        <f t="shared" si="19"/>
        <v>88.856132473380924</v>
      </c>
    </row>
    <row r="801" spans="1:8" x14ac:dyDescent="0.25">
      <c r="A801" s="14"/>
      <c r="B801" s="5">
        <f>DATE(YEAR(siječanj!B801),MONTH(siječanj!B801)+7,DAY(siječanj!B801))</f>
        <v>45513</v>
      </c>
      <c r="C801" s="8">
        <v>8.3125</v>
      </c>
      <c r="D801">
        <v>0.96054589269536406</v>
      </c>
      <c r="E801" s="6">
        <v>93.391053517913093</v>
      </c>
      <c r="F801" s="10">
        <v>124.96513907432364</v>
      </c>
      <c r="G801" s="10">
        <v>1.8447389427037193</v>
      </c>
      <c r="H801" s="10">
        <f t="shared" si="19"/>
        <v>89.706392871124351</v>
      </c>
    </row>
    <row r="802" spans="1:8" x14ac:dyDescent="0.25">
      <c r="A802" s="14"/>
      <c r="B802" s="5">
        <f>DATE(YEAR(siječanj!B802),MONTH(siječanj!B802)+7,DAY(siječanj!B802))</f>
        <v>45513</v>
      </c>
      <c r="C802" s="8">
        <v>8.3229166666666696</v>
      </c>
      <c r="D802">
        <v>0.96054589269536406</v>
      </c>
      <c r="E802" s="6">
        <v>95.078923220510418</v>
      </c>
      <c r="F802" s="10">
        <v>131.66513453407856</v>
      </c>
      <c r="G802" s="10">
        <v>1.8529034012593901</v>
      </c>
      <c r="H802" s="10">
        <f t="shared" si="19"/>
        <v>91.327669181359155</v>
      </c>
    </row>
    <row r="803" spans="1:8" x14ac:dyDescent="0.25">
      <c r="A803" s="14"/>
      <c r="B803" s="5">
        <f>DATE(YEAR(siječanj!B803),MONTH(siječanj!B803)+7,DAY(siječanj!B803))</f>
        <v>45513</v>
      </c>
      <c r="C803" s="8">
        <v>8.3333333333333304</v>
      </c>
      <c r="D803">
        <v>0.96054589269536406</v>
      </c>
      <c r="E803" s="6">
        <v>95.921630774224454</v>
      </c>
      <c r="F803" s="10">
        <v>140.35400533925272</v>
      </c>
      <c r="G803" s="10">
        <v>1.7956502505751133</v>
      </c>
      <c r="H803" s="10">
        <f t="shared" si="19"/>
        <v>92.137128460822538</v>
      </c>
    </row>
    <row r="804" spans="1:8" x14ac:dyDescent="0.25">
      <c r="A804" s="14"/>
      <c r="B804" s="5">
        <f>DATE(YEAR(siječanj!B804),MONTH(siječanj!B804)+7,DAY(siječanj!B804))</f>
        <v>45513</v>
      </c>
      <c r="C804" s="8">
        <v>8.34375</v>
      </c>
      <c r="D804">
        <v>0.96054589269536406</v>
      </c>
      <c r="E804" s="6">
        <v>97.612543347107831</v>
      </c>
      <c r="F804" s="10">
        <v>144.22014710608514</v>
      </c>
      <c r="G804" s="10">
        <v>1.7743701317041407</v>
      </c>
      <c r="H804" s="10">
        <f t="shared" si="19"/>
        <v>93.761327587612612</v>
      </c>
    </row>
    <row r="805" spans="1:8" x14ac:dyDescent="0.25">
      <c r="A805" s="14"/>
      <c r="B805" s="5">
        <f>DATE(YEAR(siječanj!B805),MONTH(siječanj!B805)+7,DAY(siječanj!B805))</f>
        <v>45513</v>
      </c>
      <c r="C805" s="8">
        <v>8.3541666666666696</v>
      </c>
      <c r="D805">
        <v>0.96054589269536406</v>
      </c>
      <c r="E805" s="6">
        <v>98.362301461591144</v>
      </c>
      <c r="F805" s="10">
        <v>146.7622774560985</v>
      </c>
      <c r="G805" s="10">
        <v>1.5615905366208254</v>
      </c>
      <c r="H805" s="10">
        <f t="shared" si="19"/>
        <v>94.481504664994574</v>
      </c>
    </row>
    <row r="806" spans="1:8" x14ac:dyDescent="0.25">
      <c r="A806" s="14"/>
      <c r="B806" s="5">
        <f>DATE(YEAR(siječanj!B806),MONTH(siječanj!B806)+7,DAY(siječanj!B806))</f>
        <v>45513</v>
      </c>
      <c r="C806" s="8">
        <v>8.3645833333333304</v>
      </c>
      <c r="D806">
        <v>0.96054589269536406</v>
      </c>
      <c r="E806" s="6">
        <v>100.04082872468645</v>
      </c>
      <c r="F806" s="10">
        <v>149.32023124292783</v>
      </c>
      <c r="G806" s="10">
        <v>1.5229977867691877</v>
      </c>
      <c r="H806" s="10">
        <f t="shared" si="19"/>
        <v>96.093807133337961</v>
      </c>
    </row>
    <row r="807" spans="1:8" x14ac:dyDescent="0.25">
      <c r="A807" s="14"/>
      <c r="B807" s="5">
        <f>DATE(YEAR(siječanj!B807),MONTH(siječanj!B807)+7,DAY(siječanj!B807))</f>
        <v>45513</v>
      </c>
      <c r="C807" s="8">
        <v>8.375</v>
      </c>
      <c r="D807">
        <v>0.96054589269536406</v>
      </c>
      <c r="E807" s="6">
        <v>101.57892870654216</v>
      </c>
      <c r="F807" s="10">
        <v>152.37424724094552</v>
      </c>
      <c r="G807" s="10">
        <v>1.4897534390165772</v>
      </c>
      <c r="H807" s="10">
        <f t="shared" si="19"/>
        <v>97.571222753464284</v>
      </c>
    </row>
    <row r="808" spans="1:8" x14ac:dyDescent="0.25">
      <c r="A808" s="14"/>
      <c r="B808" s="5">
        <f>DATE(YEAR(siječanj!B808),MONTH(siječanj!B808)+7,DAY(siječanj!B808))</f>
        <v>45513</v>
      </c>
      <c r="C808" s="8">
        <v>8.3854166666666696</v>
      </c>
      <c r="D808">
        <v>0.96054589269536406</v>
      </c>
      <c r="E808" s="6">
        <v>103.38912415956457</v>
      </c>
      <c r="F808" s="10">
        <v>154.13445634389149</v>
      </c>
      <c r="G808" s="10">
        <v>1.4010169800047163</v>
      </c>
      <c r="H808" s="10">
        <f t="shared" si="19"/>
        <v>99.309998560840782</v>
      </c>
    </row>
    <row r="809" spans="1:8" x14ac:dyDescent="0.25">
      <c r="A809" s="14"/>
      <c r="B809" s="5">
        <f>DATE(YEAR(siječanj!B809),MONTH(siječanj!B809)+7,DAY(siječanj!B809))</f>
        <v>45513</v>
      </c>
      <c r="C809" s="8">
        <v>8.3958333333333304</v>
      </c>
      <c r="D809">
        <v>0.96054589269536406</v>
      </c>
      <c r="E809" s="6">
        <v>104.0548653539698</v>
      </c>
      <c r="F809" s="10">
        <v>154.58420088221385</v>
      </c>
      <c r="G809" s="10">
        <v>1.3658800282887662</v>
      </c>
      <c r="H809" s="10">
        <f t="shared" si="19"/>
        <v>99.949473530724831</v>
      </c>
    </row>
    <row r="810" spans="1:8" x14ac:dyDescent="0.25">
      <c r="A810" s="14"/>
      <c r="B810" s="5">
        <f>DATE(YEAR(siječanj!B810),MONTH(siječanj!B810)+7,DAY(siječanj!B810))</f>
        <v>45513</v>
      </c>
      <c r="C810" s="8">
        <v>8.40625</v>
      </c>
      <c r="D810">
        <v>0.96054589269536406</v>
      </c>
      <c r="E810" s="6">
        <v>104.76873080324259</v>
      </c>
      <c r="F810" s="10">
        <v>155.22359222246521</v>
      </c>
      <c r="G810" s="10">
        <v>1.3585531556649271</v>
      </c>
      <c r="H810" s="10">
        <f t="shared" si="19"/>
        <v>100.63517405596095</v>
      </c>
    </row>
    <row r="811" spans="1:8" x14ac:dyDescent="0.25">
      <c r="A811" s="14"/>
      <c r="B811" s="5">
        <f>DATE(YEAR(siječanj!B811),MONTH(siječanj!B811)+7,DAY(siječanj!B811))</f>
        <v>45513</v>
      </c>
      <c r="C811" s="8">
        <v>8.4166666666666696</v>
      </c>
      <c r="D811">
        <v>0.96054589269536406</v>
      </c>
      <c r="E811" s="6">
        <v>105.91872391350424</v>
      </c>
      <c r="F811" s="10">
        <v>155.22536130547311</v>
      </c>
      <c r="G811" s="10">
        <v>1.371766232272146</v>
      </c>
      <c r="H811" s="10">
        <f t="shared" si="19"/>
        <v>101.73979521465073</v>
      </c>
    </row>
    <row r="812" spans="1:8" x14ac:dyDescent="0.25">
      <c r="A812" s="14"/>
      <c r="B812" s="5">
        <f>DATE(YEAR(siječanj!B812),MONTH(siječanj!B812)+7,DAY(siječanj!B812))</f>
        <v>45513</v>
      </c>
      <c r="C812" s="8">
        <v>8.4270833333333304</v>
      </c>
      <c r="D812">
        <v>0.96054589269536406</v>
      </c>
      <c r="E812" s="6">
        <v>106.34217261983929</v>
      </c>
      <c r="F812" s="10">
        <v>154.80459261134311</v>
      </c>
      <c r="G812" s="10">
        <v>1.4102123542412464</v>
      </c>
      <c r="H812" s="10">
        <f t="shared" si="19"/>
        <v>102.14653713028802</v>
      </c>
    </row>
    <row r="813" spans="1:8" x14ac:dyDescent="0.25">
      <c r="A813" s="14"/>
      <c r="B813" s="5">
        <f>DATE(YEAR(siječanj!B813),MONTH(siječanj!B813)+7,DAY(siječanj!B813))</f>
        <v>45513</v>
      </c>
      <c r="C813" s="8">
        <v>8.4375</v>
      </c>
      <c r="D813">
        <v>0.96054589269536406</v>
      </c>
      <c r="E813" s="6">
        <v>108.34593325016563</v>
      </c>
      <c r="F813" s="10">
        <v>154.52554517202307</v>
      </c>
      <c r="G813" s="10">
        <v>1.4139990680024022</v>
      </c>
      <c r="H813" s="10">
        <f t="shared" si="19"/>
        <v>104.07124117369267</v>
      </c>
    </row>
    <row r="814" spans="1:8" x14ac:dyDescent="0.25">
      <c r="A814" s="14"/>
      <c r="B814" s="5">
        <f>DATE(YEAR(siječanj!B814),MONTH(siječanj!B814)+7,DAY(siječanj!B814))</f>
        <v>45513</v>
      </c>
      <c r="C814" s="8">
        <v>8.4479166666666696</v>
      </c>
      <c r="D814">
        <v>0.96054589269536406</v>
      </c>
      <c r="E814" s="6">
        <v>109.23451640913818</v>
      </c>
      <c r="F814" s="10">
        <v>154.45281925800344</v>
      </c>
      <c r="G814" s="10">
        <v>1.3895980861793782</v>
      </c>
      <c r="H814" s="10">
        <f t="shared" si="19"/>
        <v>104.92476607736202</v>
      </c>
    </row>
    <row r="815" spans="1:8" x14ac:dyDescent="0.25">
      <c r="A815" s="14"/>
      <c r="B815" s="5">
        <f>DATE(YEAR(siječanj!B815),MONTH(siječanj!B815)+7,DAY(siječanj!B815))</f>
        <v>45513</v>
      </c>
      <c r="C815" s="8">
        <v>8.4583333333333304</v>
      </c>
      <c r="D815">
        <v>0.96054589269536406</v>
      </c>
      <c r="E815" s="6">
        <v>110.4447894892444</v>
      </c>
      <c r="F815" s="10">
        <v>154.59217916067723</v>
      </c>
      <c r="G815" s="10">
        <v>1.4299885324266768</v>
      </c>
      <c r="H815" s="10">
        <f t="shared" si="19"/>
        <v>106.08728891349783</v>
      </c>
    </row>
    <row r="816" spans="1:8" x14ac:dyDescent="0.25">
      <c r="A816" s="14"/>
      <c r="B816" s="5">
        <f>DATE(YEAR(siječanj!B816),MONTH(siječanj!B816)+7,DAY(siječanj!B816))</f>
        <v>45513</v>
      </c>
      <c r="C816" s="8">
        <v>8.46875</v>
      </c>
      <c r="D816">
        <v>0.96054589269536406</v>
      </c>
      <c r="E816" s="6">
        <v>112.04785593417023</v>
      </c>
      <c r="F816" s="10">
        <v>154.66845257015521</v>
      </c>
      <c r="G816" s="10">
        <v>1.4275440661245218</v>
      </c>
      <c r="H816" s="10">
        <f t="shared" si="19"/>
        <v>107.62710780288909</v>
      </c>
    </row>
    <row r="817" spans="1:8" x14ac:dyDescent="0.25">
      <c r="A817" s="14"/>
      <c r="B817" s="5">
        <f>DATE(YEAR(siječanj!B817),MONTH(siječanj!B817)+7,DAY(siječanj!B817))</f>
        <v>45513</v>
      </c>
      <c r="C817" s="8">
        <v>8.4791666666666696</v>
      </c>
      <c r="D817">
        <v>0.96054589269536406</v>
      </c>
      <c r="E817" s="6">
        <v>112.25028465364488</v>
      </c>
      <c r="F817" s="10">
        <v>154.66483043915633</v>
      </c>
      <c r="G817" s="10">
        <v>1.4368413761561811</v>
      </c>
      <c r="H817" s="10">
        <f t="shared" si="19"/>
        <v>107.82154987794405</v>
      </c>
    </row>
    <row r="818" spans="1:8" x14ac:dyDescent="0.25">
      <c r="A818" s="14"/>
      <c r="B818" s="5">
        <f>DATE(YEAR(siječanj!B818),MONTH(siječanj!B818)+7,DAY(siječanj!B818))</f>
        <v>45513</v>
      </c>
      <c r="C818" s="8">
        <v>8.4895833333333304</v>
      </c>
      <c r="D818">
        <v>0.96054589269536406</v>
      </c>
      <c r="E818" s="6">
        <v>111.49360420633784</v>
      </c>
      <c r="F818" s="10">
        <v>154.21757726326658</v>
      </c>
      <c r="G818" s="10">
        <v>1.4009747996412183</v>
      </c>
      <c r="H818" s="10">
        <f t="shared" si="19"/>
        <v>107.09472358220037</v>
      </c>
    </row>
    <row r="819" spans="1:8" x14ac:dyDescent="0.25">
      <c r="A819" s="14"/>
      <c r="B819" s="5">
        <f>DATE(YEAR(siječanj!B819),MONTH(siječanj!B819)+7,DAY(siječanj!B819))</f>
        <v>45513</v>
      </c>
      <c r="C819" s="8">
        <v>8.5</v>
      </c>
      <c r="D819">
        <v>0.96054589269536406</v>
      </c>
      <c r="E819" s="6">
        <v>110.76405733292884</v>
      </c>
      <c r="F819" s="10">
        <v>153.75365217286986</v>
      </c>
      <c r="G819" s="10">
        <v>1.4124182997618113</v>
      </c>
      <c r="H819" s="10">
        <f t="shared" si="19"/>
        <v>106.39396032941862</v>
      </c>
    </row>
    <row r="820" spans="1:8" x14ac:dyDescent="0.25">
      <c r="A820" s="14"/>
      <c r="B820" s="5">
        <f>DATE(YEAR(siječanj!B820),MONTH(siječanj!B820)+7,DAY(siječanj!B820))</f>
        <v>45513</v>
      </c>
      <c r="C820" s="8">
        <v>8.5104166666666696</v>
      </c>
      <c r="D820">
        <v>0.96054589269536406</v>
      </c>
      <c r="E820" s="6">
        <v>110.19750405307205</v>
      </c>
      <c r="F820" s="10">
        <v>152.93024891368574</v>
      </c>
      <c r="G820" s="10">
        <v>1.4064457252723528</v>
      </c>
      <c r="H820" s="10">
        <f t="shared" si="19"/>
        <v>105.84975990345909</v>
      </c>
    </row>
    <row r="821" spans="1:8" x14ac:dyDescent="0.25">
      <c r="A821" s="14"/>
      <c r="B821" s="5">
        <f>DATE(YEAR(siječanj!B821),MONTH(siječanj!B821)+7,DAY(siječanj!B821))</f>
        <v>45513</v>
      </c>
      <c r="C821" s="8">
        <v>8.5208333333333304</v>
      </c>
      <c r="D821">
        <v>0.96054589269536406</v>
      </c>
      <c r="E821" s="6">
        <v>110.97917289014092</v>
      </c>
      <c r="F821" s="10">
        <v>152.47899621579768</v>
      </c>
      <c r="G821" s="10">
        <v>1.3480275866445557</v>
      </c>
      <c r="H821" s="10">
        <f t="shared" si="19"/>
        <v>106.60058869435355</v>
      </c>
    </row>
    <row r="822" spans="1:8" x14ac:dyDescent="0.25">
      <c r="A822" s="14"/>
      <c r="B822" s="5">
        <f>DATE(YEAR(siječanj!B822),MONTH(siječanj!B822)+7,DAY(siječanj!B822))</f>
        <v>45513</v>
      </c>
      <c r="C822" s="8">
        <v>8.53125</v>
      </c>
      <c r="D822">
        <v>0.96054589269536406</v>
      </c>
      <c r="E822" s="6">
        <v>111.32067201508315</v>
      </c>
      <c r="F822" s="10">
        <v>152.21536552985083</v>
      </c>
      <c r="G822" s="10">
        <v>1.4834559742393392</v>
      </c>
      <c r="H822" s="10">
        <f t="shared" si="19"/>
        <v>106.92861427617588</v>
      </c>
    </row>
    <row r="823" spans="1:8" x14ac:dyDescent="0.25">
      <c r="A823" s="14"/>
      <c r="B823" s="5">
        <f>DATE(YEAR(siječanj!B823),MONTH(siječanj!B823)+7,DAY(siječanj!B823))</f>
        <v>45513</v>
      </c>
      <c r="C823" s="8">
        <v>8.5416666666666696</v>
      </c>
      <c r="D823">
        <v>0.96054589269536406</v>
      </c>
      <c r="E823" s="6">
        <v>110.34815372302528</v>
      </c>
      <c r="F823" s="10">
        <v>152.02713590034344</v>
      </c>
      <c r="G823" s="10">
        <v>1.5022017406885169</v>
      </c>
      <c r="H823" s="10">
        <f t="shared" si="19"/>
        <v>105.99446582516858</v>
      </c>
    </row>
    <row r="824" spans="1:8" x14ac:dyDescent="0.25">
      <c r="A824" s="14"/>
      <c r="B824" s="5">
        <f>DATE(YEAR(siječanj!B824),MONTH(siječanj!B824)+7,DAY(siječanj!B824))</f>
        <v>45513</v>
      </c>
      <c r="C824" s="8">
        <v>8.5520833333333304</v>
      </c>
      <c r="D824">
        <v>0.96054589269536406</v>
      </c>
      <c r="E824" s="6">
        <v>109.92406845768608</v>
      </c>
      <c r="F824" s="10">
        <v>151.51377840737774</v>
      </c>
      <c r="G824" s="10">
        <v>1.4372842724726358</v>
      </c>
      <c r="H824" s="10">
        <f t="shared" si="19"/>
        <v>105.58711246539438</v>
      </c>
    </row>
    <row r="825" spans="1:8" x14ac:dyDescent="0.25">
      <c r="A825" s="14"/>
      <c r="B825" s="5">
        <f>DATE(YEAR(siječanj!B825),MONTH(siječanj!B825)+7,DAY(siječanj!B825))</f>
        <v>45513</v>
      </c>
      <c r="C825" s="8">
        <v>8.5625</v>
      </c>
      <c r="D825">
        <v>0.96054589269536406</v>
      </c>
      <c r="E825" s="6">
        <v>109.89160789001647</v>
      </c>
      <c r="F825" s="10">
        <v>151.04787166312576</v>
      </c>
      <c r="G825" s="10">
        <v>1.4296706713662384</v>
      </c>
      <c r="H825" s="10">
        <f t="shared" si="19"/>
        <v>105.55593260044479</v>
      </c>
    </row>
    <row r="826" spans="1:8" x14ac:dyDescent="0.25">
      <c r="A826" s="14"/>
      <c r="B826" s="5">
        <f>DATE(YEAR(siječanj!B826),MONTH(siječanj!B826)+7,DAY(siječanj!B826))</f>
        <v>45513</v>
      </c>
      <c r="C826" s="8">
        <v>8.5729166666666696</v>
      </c>
      <c r="D826">
        <v>0.96054589269536406</v>
      </c>
      <c r="E826" s="6">
        <v>110.8511131817512</v>
      </c>
      <c r="F826" s="10">
        <v>150.04057676459635</v>
      </c>
      <c r="G826" s="10">
        <v>1.3383375947768226</v>
      </c>
      <c r="H826" s="10">
        <f t="shared" si="19"/>
        <v>106.47758146744005</v>
      </c>
    </row>
    <row r="827" spans="1:8" x14ac:dyDescent="0.25">
      <c r="A827" s="14"/>
      <c r="B827" s="5">
        <f>DATE(YEAR(siječanj!B827),MONTH(siječanj!B827)+7,DAY(siječanj!B827))</f>
        <v>45513</v>
      </c>
      <c r="C827" s="8">
        <v>8.5833333333333304</v>
      </c>
      <c r="D827">
        <v>0.96054589269536406</v>
      </c>
      <c r="E827" s="6">
        <v>111.09563264095043</v>
      </c>
      <c r="F827" s="10">
        <v>148.73478645133403</v>
      </c>
      <c r="G827" s="10">
        <v>1.2841756803011941</v>
      </c>
      <c r="H827" s="10">
        <f t="shared" si="19"/>
        <v>106.71245362965796</v>
      </c>
    </row>
    <row r="828" spans="1:8" x14ac:dyDescent="0.25">
      <c r="A828" s="14"/>
      <c r="B828" s="5">
        <f>DATE(YEAR(siječanj!B828),MONTH(siječanj!B828)+7,DAY(siječanj!B828))</f>
        <v>45513</v>
      </c>
      <c r="C828" s="8">
        <v>8.59375</v>
      </c>
      <c r="D828">
        <v>0.96054589269536406</v>
      </c>
      <c r="E828" s="6">
        <v>112.40620416501324</v>
      </c>
      <c r="F828" s="10">
        <v>147.80642585974701</v>
      </c>
      <c r="G828" s="10">
        <v>1.2415561890724434</v>
      </c>
      <c r="H828" s="10">
        <f t="shared" si="19"/>
        <v>107.97131772417998</v>
      </c>
    </row>
    <row r="829" spans="1:8" x14ac:dyDescent="0.25">
      <c r="A829" s="14"/>
      <c r="B829" s="5">
        <f>DATE(YEAR(siječanj!B829),MONTH(siječanj!B829)+7,DAY(siječanj!B829))</f>
        <v>45513</v>
      </c>
      <c r="C829" s="8">
        <v>8.6041666666666696</v>
      </c>
      <c r="D829">
        <v>0.96054589269536406</v>
      </c>
      <c r="E829" s="6">
        <v>113.40369113912379</v>
      </c>
      <c r="F829" s="10">
        <v>146.67368627324612</v>
      </c>
      <c r="G829" s="10">
        <v>1.2487248840833023</v>
      </c>
      <c r="H829" s="10">
        <f t="shared" si="19"/>
        <v>108.92944974017901</v>
      </c>
    </row>
    <row r="830" spans="1:8" x14ac:dyDescent="0.25">
      <c r="A830" s="14"/>
      <c r="B830" s="5">
        <f>DATE(YEAR(siječanj!B830),MONTH(siječanj!B830)+7,DAY(siječanj!B830))</f>
        <v>45513</v>
      </c>
      <c r="C830" s="8">
        <v>8.6145833333333304</v>
      </c>
      <c r="D830">
        <v>0.96054589269536406</v>
      </c>
      <c r="E830" s="6">
        <v>113.7774527692591</v>
      </c>
      <c r="F830" s="10">
        <v>145.11193517931252</v>
      </c>
      <c r="G830" s="10">
        <v>1.1761009179723196</v>
      </c>
      <c r="H830" s="10">
        <f t="shared" si="19"/>
        <v>109.2884649388526</v>
      </c>
    </row>
    <row r="831" spans="1:8" x14ac:dyDescent="0.25">
      <c r="A831" s="14"/>
      <c r="B831" s="5">
        <f>DATE(YEAR(siječanj!B831),MONTH(siječanj!B831)+7,DAY(siječanj!B831))</f>
        <v>45513</v>
      </c>
      <c r="C831" s="8">
        <v>8.625</v>
      </c>
      <c r="D831">
        <v>0.96054589269536406</v>
      </c>
      <c r="E831" s="6">
        <v>114.04853132263592</v>
      </c>
      <c r="F831" s="10">
        <v>141.35399819343024</v>
      </c>
      <c r="G831" s="10">
        <v>1.2069746153088696</v>
      </c>
      <c r="H831" s="10">
        <f t="shared" si="19"/>
        <v>109.54884832989651</v>
      </c>
    </row>
    <row r="832" spans="1:8" x14ac:dyDescent="0.25">
      <c r="A832" s="14"/>
      <c r="B832" s="5">
        <f>DATE(YEAR(siječanj!B832),MONTH(siječanj!B832)+7,DAY(siječanj!B832))</f>
        <v>45513</v>
      </c>
      <c r="C832" s="8">
        <v>8.6354166666666696</v>
      </c>
      <c r="D832">
        <v>0.96054589269536406</v>
      </c>
      <c r="E832" s="6">
        <v>114.41957920122725</v>
      </c>
      <c r="F832" s="10">
        <v>139.45097508709446</v>
      </c>
      <c r="G832" s="10">
        <v>1.1576649774668071</v>
      </c>
      <c r="H832" s="10">
        <f t="shared" si="19"/>
        <v>109.90525684567073</v>
      </c>
    </row>
    <row r="833" spans="1:8" x14ac:dyDescent="0.25">
      <c r="A833" s="14"/>
      <c r="B833" s="5">
        <f>DATE(YEAR(siječanj!B833),MONTH(siječanj!B833)+7,DAY(siječanj!B833))</f>
        <v>45513</v>
      </c>
      <c r="C833" s="8">
        <v>8.6458333333333304</v>
      </c>
      <c r="D833">
        <v>0.96054589269536406</v>
      </c>
      <c r="E833" s="6">
        <v>115.13155271042581</v>
      </c>
      <c r="F833" s="10">
        <v>137.86269145975612</v>
      </c>
      <c r="G833" s="10">
        <v>1.163833389429642</v>
      </c>
      <c r="H833" s="10">
        <f t="shared" si="19"/>
        <v>110.58914007563932</v>
      </c>
    </row>
    <row r="834" spans="1:8" x14ac:dyDescent="0.25">
      <c r="A834" s="14"/>
      <c r="B834" s="5">
        <f>DATE(YEAR(siječanj!B834),MONTH(siječanj!B834)+7,DAY(siječanj!B834))</f>
        <v>45513</v>
      </c>
      <c r="C834" s="8">
        <v>8.65625</v>
      </c>
      <c r="D834">
        <v>0.96054589269536406</v>
      </c>
      <c r="E834" s="6">
        <v>115.03597721895665</v>
      </c>
      <c r="F834" s="10">
        <v>136.05048516006701</v>
      </c>
      <c r="G834" s="10">
        <v>1.1597032044231415</v>
      </c>
      <c r="H834" s="10">
        <f t="shared" si="19"/>
        <v>110.49733542986627</v>
      </c>
    </row>
    <row r="835" spans="1:8" x14ac:dyDescent="0.25">
      <c r="A835" s="14"/>
      <c r="B835" s="5">
        <f>DATE(YEAR(siječanj!B835),MONTH(siječanj!B835)+7,DAY(siječanj!B835))</f>
        <v>45513</v>
      </c>
      <c r="C835" s="8">
        <v>8.6666666666666696</v>
      </c>
      <c r="D835">
        <v>0.96054589269536406</v>
      </c>
      <c r="E835" s="6">
        <v>114.2673903591928</v>
      </c>
      <c r="F835" s="10">
        <v>133.25026611394364</v>
      </c>
      <c r="G835" s="10">
        <v>1.1591915136686306</v>
      </c>
      <c r="H835" s="10">
        <f t="shared" si="19"/>
        <v>109.75907247854049</v>
      </c>
    </row>
    <row r="836" spans="1:8" x14ac:dyDescent="0.25">
      <c r="A836" s="14"/>
      <c r="B836" s="5">
        <f>DATE(YEAR(siječanj!B836),MONTH(siječanj!B836)+7,DAY(siječanj!B836))</f>
        <v>45513</v>
      </c>
      <c r="C836" s="8">
        <v>8.6770833333333304</v>
      </c>
      <c r="D836">
        <v>0.96054589269536406</v>
      </c>
      <c r="E836" s="6">
        <v>112.59599137448139</v>
      </c>
      <c r="F836" s="10">
        <v>131.76628114029933</v>
      </c>
      <c r="G836" s="10">
        <v>1.2017929278844222</v>
      </c>
      <c r="H836" s="10">
        <f t="shared" ref="H836:H899" si="20">D836*E836</f>
        <v>108.15361704872073</v>
      </c>
    </row>
    <row r="837" spans="1:8" x14ac:dyDescent="0.25">
      <c r="A837" s="14"/>
      <c r="B837" s="5">
        <f>DATE(YEAR(siječanj!B837),MONTH(siječanj!B837)+7,DAY(siječanj!B837))</f>
        <v>45513</v>
      </c>
      <c r="C837" s="8">
        <v>8.6875</v>
      </c>
      <c r="D837">
        <v>0.96054589269536406</v>
      </c>
      <c r="E837" s="6">
        <v>113.33322622521288</v>
      </c>
      <c r="F837" s="10">
        <v>130.99315755757607</v>
      </c>
      <c r="G837" s="10">
        <v>1.2202841043183539</v>
      </c>
      <c r="H837" s="10">
        <f t="shared" si="20"/>
        <v>108.86176495654276</v>
      </c>
    </row>
    <row r="838" spans="1:8" x14ac:dyDescent="0.25">
      <c r="A838" s="14"/>
      <c r="B838" s="5">
        <f>DATE(YEAR(siječanj!B838),MONTH(siječanj!B838)+7,DAY(siječanj!B838))</f>
        <v>45513</v>
      </c>
      <c r="C838" s="8">
        <v>8.6979166666666696</v>
      </c>
      <c r="D838">
        <v>0.96054589269536406</v>
      </c>
      <c r="E838" s="6">
        <v>113.36001294343068</v>
      </c>
      <c r="F838" s="10">
        <v>130.20108336907705</v>
      </c>
      <c r="G838" s="10">
        <v>1.2241551798063961</v>
      </c>
      <c r="H838" s="10">
        <f t="shared" si="20"/>
        <v>108.88749482870564</v>
      </c>
    </row>
    <row r="839" spans="1:8" x14ac:dyDescent="0.25">
      <c r="A839" s="14"/>
      <c r="B839" s="5">
        <f>DATE(YEAR(siječanj!B839),MONTH(siječanj!B839)+7,DAY(siječanj!B839))</f>
        <v>45513</v>
      </c>
      <c r="C839" s="8">
        <v>8.7083333333333304</v>
      </c>
      <c r="D839">
        <v>0.96054589269536406</v>
      </c>
      <c r="E839" s="6">
        <v>114.36437396647764</v>
      </c>
      <c r="F839" s="10">
        <v>129.48465621328819</v>
      </c>
      <c r="G839" s="10">
        <v>1.2586232680443969</v>
      </c>
      <c r="H839" s="10">
        <f t="shared" si="20"/>
        <v>109.85222968417672</v>
      </c>
    </row>
    <row r="840" spans="1:8" x14ac:dyDescent="0.25">
      <c r="A840" s="14"/>
      <c r="B840" s="5">
        <f>DATE(YEAR(siječanj!B840),MONTH(siječanj!B840)+7,DAY(siječanj!B840))</f>
        <v>45513</v>
      </c>
      <c r="C840" s="8">
        <v>8.71875</v>
      </c>
      <c r="D840">
        <v>0.96054589269536406</v>
      </c>
      <c r="E840" s="6">
        <v>114.47691976625858</v>
      </c>
      <c r="F840" s="10">
        <v>129.10444982880725</v>
      </c>
      <c r="G840" s="10">
        <v>1.2721296004166889</v>
      </c>
      <c r="H840" s="10">
        <f t="shared" si="20"/>
        <v>109.9603350898964</v>
      </c>
    </row>
    <row r="841" spans="1:8" x14ac:dyDescent="0.25">
      <c r="A841" s="14"/>
      <c r="B841" s="5">
        <f>DATE(YEAR(siječanj!B841),MONTH(siječanj!B841)+7,DAY(siječanj!B841))</f>
        <v>45513</v>
      </c>
      <c r="C841" s="8">
        <v>8.7291666666666696</v>
      </c>
      <c r="D841">
        <v>0.96054589269536406</v>
      </c>
      <c r="E841" s="6">
        <v>115.04077900228049</v>
      </c>
      <c r="F841" s="10">
        <v>128.87447184664518</v>
      </c>
      <c r="G841" s="10">
        <v>1.2997995799086686</v>
      </c>
      <c r="H841" s="10">
        <f t="shared" si="20"/>
        <v>110.50194776311561</v>
      </c>
    </row>
    <row r="842" spans="1:8" x14ac:dyDescent="0.25">
      <c r="A842" s="14"/>
      <c r="B842" s="5">
        <f>DATE(YEAR(siječanj!B842),MONTH(siječanj!B842)+7,DAY(siječanj!B842))</f>
        <v>45513</v>
      </c>
      <c r="C842" s="8">
        <v>8.7395833333333304</v>
      </c>
      <c r="D842">
        <v>0.96054589269536406</v>
      </c>
      <c r="E842" s="6">
        <v>116.33578242153447</v>
      </c>
      <c r="F842" s="10">
        <v>129.02508115104411</v>
      </c>
      <c r="G842" s="10">
        <v>1.3226137671535219</v>
      </c>
      <c r="H842" s="10">
        <f t="shared" si="20"/>
        <v>111.74585797850648</v>
      </c>
    </row>
    <row r="843" spans="1:8" x14ac:dyDescent="0.25">
      <c r="A843" s="14"/>
      <c r="B843" s="5">
        <f>DATE(YEAR(siječanj!B843),MONTH(siječanj!B843)+7,DAY(siječanj!B843))</f>
        <v>45513</v>
      </c>
      <c r="C843" s="8">
        <v>8.75</v>
      </c>
      <c r="D843">
        <v>0.96054589269536406</v>
      </c>
      <c r="E843" s="6">
        <v>119.11000707091706</v>
      </c>
      <c r="F843" s="10">
        <v>129.0811245169985</v>
      </c>
      <c r="G843" s="10">
        <v>1.4204943800320995</v>
      </c>
      <c r="H843" s="10">
        <f t="shared" si="20"/>
        <v>114.41062807088515</v>
      </c>
    </row>
    <row r="844" spans="1:8" x14ac:dyDescent="0.25">
      <c r="A844" s="14"/>
      <c r="B844" s="5">
        <f>DATE(YEAR(siječanj!B844),MONTH(siječanj!B844)+7,DAY(siječanj!B844))</f>
        <v>45513</v>
      </c>
      <c r="C844" s="8">
        <v>8.7604166666666696</v>
      </c>
      <c r="D844">
        <v>0.96054589269536406</v>
      </c>
      <c r="E844" s="6">
        <v>121.24887587179511</v>
      </c>
      <c r="F844" s="10">
        <v>129.16958950158471</v>
      </c>
      <c r="G844" s="10">
        <v>1.4888997838510896</v>
      </c>
      <c r="H844" s="10">
        <f t="shared" si="20"/>
        <v>116.46510971258282</v>
      </c>
    </row>
    <row r="845" spans="1:8" x14ac:dyDescent="0.25">
      <c r="A845" s="14"/>
      <c r="B845" s="5">
        <f>DATE(YEAR(siječanj!B845),MONTH(siječanj!B845)+7,DAY(siječanj!B845))</f>
        <v>45513</v>
      </c>
      <c r="C845" s="8">
        <v>8.7708333333333304</v>
      </c>
      <c r="D845">
        <v>0.96054589269536406</v>
      </c>
      <c r="E845" s="6">
        <v>122.79706817148433</v>
      </c>
      <c r="F845" s="10">
        <v>129.18159208024338</v>
      </c>
      <c r="G845" s="10">
        <v>1.701073283556932</v>
      </c>
      <c r="H845" s="10">
        <f t="shared" si="20"/>
        <v>117.95221946715189</v>
      </c>
    </row>
    <row r="846" spans="1:8" x14ac:dyDescent="0.25">
      <c r="A846" s="14"/>
      <c r="B846" s="5">
        <f>DATE(YEAR(siječanj!B846),MONTH(siječanj!B846)+7,DAY(siječanj!B846))</f>
        <v>45513</v>
      </c>
      <c r="C846" s="8">
        <v>8.78125</v>
      </c>
      <c r="D846">
        <v>0.96054589269536406</v>
      </c>
      <c r="E846" s="6">
        <v>125.03876095924097</v>
      </c>
      <c r="F846" s="10">
        <v>129.03312162579124</v>
      </c>
      <c r="G846" s="10">
        <v>1.9509085474491592</v>
      </c>
      <c r="H846" s="10">
        <f t="shared" si="20"/>
        <v>120.10546826711635</v>
      </c>
    </row>
    <row r="847" spans="1:8" x14ac:dyDescent="0.25">
      <c r="A847" s="14"/>
      <c r="B847" s="5">
        <f>DATE(YEAR(siječanj!B847),MONTH(siječanj!B847)+7,DAY(siječanj!B847))</f>
        <v>45513</v>
      </c>
      <c r="C847" s="8">
        <v>8.7916666666666696</v>
      </c>
      <c r="D847">
        <v>0.96054589269536406</v>
      </c>
      <c r="E847" s="6">
        <v>128.27288273756594</v>
      </c>
      <c r="F847" s="10">
        <v>128.31592584431442</v>
      </c>
      <c r="G847" s="10">
        <v>2.2715645566639546</v>
      </c>
      <c r="H847" s="10">
        <f t="shared" si="20"/>
        <v>123.21199065776302</v>
      </c>
    </row>
    <row r="848" spans="1:8" x14ac:dyDescent="0.25">
      <c r="A848" s="14"/>
      <c r="B848" s="5">
        <f>DATE(YEAR(siječanj!B848),MONTH(siječanj!B848)+7,DAY(siječanj!B848))</f>
        <v>45513</v>
      </c>
      <c r="C848" s="8">
        <v>8.8020833333333304</v>
      </c>
      <c r="D848">
        <v>0.96054589269536406</v>
      </c>
      <c r="E848" s="6">
        <v>132.31795309637957</v>
      </c>
      <c r="F848" s="10">
        <v>127.88372607512062</v>
      </c>
      <c r="G848" s="10">
        <v>3.0248871907900199</v>
      </c>
      <c r="H848" s="10">
        <f t="shared" si="20"/>
        <v>127.09746637658522</v>
      </c>
    </row>
    <row r="849" spans="1:8" x14ac:dyDescent="0.25">
      <c r="A849" s="14"/>
      <c r="B849" s="5">
        <f>DATE(YEAR(siječanj!B849),MONTH(siječanj!B849)+7,DAY(siječanj!B849))</f>
        <v>45513</v>
      </c>
      <c r="C849" s="8">
        <v>8.8125</v>
      </c>
      <c r="D849">
        <v>0.96054589269536406</v>
      </c>
      <c r="E849" s="6">
        <v>137.15540835908882</v>
      </c>
      <c r="F849" s="10">
        <v>127.4174292999792</v>
      </c>
      <c r="G849" s="10">
        <v>5.1398717908579066</v>
      </c>
      <c r="H849" s="10">
        <f t="shared" si="20"/>
        <v>131.74406416027819</v>
      </c>
    </row>
    <row r="850" spans="1:8" x14ac:dyDescent="0.25">
      <c r="A850" s="14"/>
      <c r="B850" s="5">
        <f>DATE(YEAR(siječanj!B850),MONTH(siječanj!B850)+7,DAY(siječanj!B850))</f>
        <v>45513</v>
      </c>
      <c r="C850" s="8">
        <v>8.8229166666666696</v>
      </c>
      <c r="D850">
        <v>0.96054589269536406</v>
      </c>
      <c r="E850" s="6">
        <v>140.74546515927665</v>
      </c>
      <c r="F850" s="10">
        <v>126.68427525619374</v>
      </c>
      <c r="G850" s="10">
        <v>12.222742265623998</v>
      </c>
      <c r="H850" s="10">
        <f t="shared" si="20"/>
        <v>135.19247847424165</v>
      </c>
    </row>
    <row r="851" spans="1:8" x14ac:dyDescent="0.25">
      <c r="A851" s="14"/>
      <c r="B851" s="5">
        <f>DATE(YEAR(siječanj!B851),MONTH(siječanj!B851)+7,DAY(siječanj!B851))</f>
        <v>45513</v>
      </c>
      <c r="C851" s="8">
        <v>8.8333333333333304</v>
      </c>
      <c r="D851">
        <v>0.96054589269536406</v>
      </c>
      <c r="E851" s="6">
        <v>146.68761043593855</v>
      </c>
      <c r="F851" s="10">
        <v>122.93837636104186</v>
      </c>
      <c r="G851" s="10">
        <v>47.299314778508212</v>
      </c>
      <c r="H851" s="10">
        <f t="shared" si="20"/>
        <v>140.90018171353839</v>
      </c>
    </row>
    <row r="852" spans="1:8" x14ac:dyDescent="0.25">
      <c r="A852" s="14"/>
      <c r="B852" s="5">
        <f>DATE(YEAR(siječanj!B852),MONTH(siječanj!B852)+7,DAY(siječanj!B852))</f>
        <v>45513</v>
      </c>
      <c r="C852" s="8">
        <v>8.84375</v>
      </c>
      <c r="D852">
        <v>0.96054589269536406</v>
      </c>
      <c r="E852" s="6">
        <v>151.01288303205996</v>
      </c>
      <c r="F852" s="10">
        <v>121.63570228223128</v>
      </c>
      <c r="G852" s="10">
        <v>132.47250580786016</v>
      </c>
      <c r="H852" s="10">
        <f t="shared" si="20"/>
        <v>145.05480454053063</v>
      </c>
    </row>
    <row r="853" spans="1:8" x14ac:dyDescent="0.25">
      <c r="A853" s="14"/>
      <c r="B853" s="5">
        <f>DATE(YEAR(siječanj!B853),MONTH(siječanj!B853)+7,DAY(siječanj!B853))</f>
        <v>45513</v>
      </c>
      <c r="C853" s="8">
        <v>8.8541666666666696</v>
      </c>
      <c r="D853">
        <v>0.96054589269536406</v>
      </c>
      <c r="E853" s="6">
        <v>154.59158819180232</v>
      </c>
      <c r="F853" s="10">
        <v>120.68773792357196</v>
      </c>
      <c r="G853" s="10">
        <v>241.60563170049855</v>
      </c>
      <c r="H853" s="10">
        <f t="shared" si="20"/>
        <v>148.49231508288887</v>
      </c>
    </row>
    <row r="854" spans="1:8" x14ac:dyDescent="0.25">
      <c r="A854" s="14"/>
      <c r="B854" s="5">
        <f>DATE(YEAR(siječanj!B854),MONTH(siječanj!B854)+7,DAY(siječanj!B854))</f>
        <v>45513</v>
      </c>
      <c r="C854" s="8">
        <v>8.8645833333333304</v>
      </c>
      <c r="D854">
        <v>0.96054589269536406</v>
      </c>
      <c r="E854" s="6">
        <v>155.33102636441197</v>
      </c>
      <c r="F854" s="10">
        <v>119.37711174892718</v>
      </c>
      <c r="G854" s="10">
        <v>298.0422181422216</v>
      </c>
      <c r="H854" s="10">
        <f t="shared" si="20"/>
        <v>149.20257938249122</v>
      </c>
    </row>
    <row r="855" spans="1:8" x14ac:dyDescent="0.25">
      <c r="A855" s="14"/>
      <c r="B855" s="5">
        <f>DATE(YEAR(siječanj!B855),MONTH(siječanj!B855)+7,DAY(siječanj!B855))</f>
        <v>45513</v>
      </c>
      <c r="C855" s="8">
        <v>8.875</v>
      </c>
      <c r="D855">
        <v>0.96054589269536406</v>
      </c>
      <c r="E855" s="6">
        <v>155.13348220063941</v>
      </c>
      <c r="F855" s="10">
        <v>116.29591677741952</v>
      </c>
      <c r="G855" s="10">
        <v>312.98659714318728</v>
      </c>
      <c r="H855" s="10">
        <f t="shared" si="20"/>
        <v>149.01282914735356</v>
      </c>
    </row>
    <row r="856" spans="1:8" x14ac:dyDescent="0.25">
      <c r="A856" s="14"/>
      <c r="B856" s="5">
        <f>DATE(YEAR(siječanj!B856),MONTH(siječanj!B856)+7,DAY(siječanj!B856))</f>
        <v>45513</v>
      </c>
      <c r="C856" s="8">
        <v>8.8854166666666696</v>
      </c>
      <c r="D856">
        <v>0.96054589269536406</v>
      </c>
      <c r="E856" s="6">
        <v>159.33871415520659</v>
      </c>
      <c r="F856" s="10">
        <v>113.86026556243048</v>
      </c>
      <c r="G856" s="10">
        <v>314.46292966344294</v>
      </c>
      <c r="H856" s="10">
        <f t="shared" si="20"/>
        <v>153.05214742914436</v>
      </c>
    </row>
    <row r="857" spans="1:8" x14ac:dyDescent="0.25">
      <c r="A857" s="14"/>
      <c r="B857" s="5">
        <f>DATE(YEAR(siječanj!B857),MONTH(siječanj!B857)+7,DAY(siječanj!B857))</f>
        <v>45513</v>
      </c>
      <c r="C857" s="8">
        <v>8.8958333333333304</v>
      </c>
      <c r="D857">
        <v>0.96054589269536406</v>
      </c>
      <c r="E857" s="6">
        <v>162.16647184022111</v>
      </c>
      <c r="F857" s="10">
        <v>111.71940135891097</v>
      </c>
      <c r="G857" s="10">
        <v>314.9243363452224</v>
      </c>
      <c r="H857" s="10">
        <f t="shared" si="20"/>
        <v>155.7683384590228</v>
      </c>
    </row>
    <row r="858" spans="1:8" x14ac:dyDescent="0.25">
      <c r="A858" s="14"/>
      <c r="B858" s="5">
        <f>DATE(YEAR(siječanj!B858),MONTH(siječanj!B858)+7,DAY(siječanj!B858))</f>
        <v>45513</v>
      </c>
      <c r="C858" s="8">
        <v>8.90625</v>
      </c>
      <c r="D858">
        <v>0.96054589269536406</v>
      </c>
      <c r="E858" s="6">
        <v>160.29262935525321</v>
      </c>
      <c r="F858" s="10">
        <v>109.33044219828976</v>
      </c>
      <c r="G858" s="10">
        <v>315.0617697384252</v>
      </c>
      <c r="H858" s="10">
        <f t="shared" si="20"/>
        <v>153.96842675652883</v>
      </c>
    </row>
    <row r="859" spans="1:8" x14ac:dyDescent="0.25">
      <c r="A859" s="14"/>
      <c r="B859" s="5">
        <f>DATE(YEAR(siječanj!B859),MONTH(siječanj!B859)+7,DAY(siječanj!B859))</f>
        <v>45513</v>
      </c>
      <c r="C859" s="8">
        <v>8.9166666666666696</v>
      </c>
      <c r="D859">
        <v>0.96054589269536406</v>
      </c>
      <c r="E859" s="6">
        <v>156.369084613875</v>
      </c>
      <c r="F859" s="10">
        <v>106.08330884570682</v>
      </c>
      <c r="G859" s="10">
        <v>311.38498269402953</v>
      </c>
      <c r="H859" s="10">
        <f t="shared" si="20"/>
        <v>150.19968197039148</v>
      </c>
    </row>
    <row r="860" spans="1:8" x14ac:dyDescent="0.25">
      <c r="A860" s="14"/>
      <c r="B860" s="5">
        <f>DATE(YEAR(siječanj!B860),MONTH(siječanj!B860)+7,DAY(siječanj!B860))</f>
        <v>45513</v>
      </c>
      <c r="C860" s="8">
        <v>8.9270833333333304</v>
      </c>
      <c r="D860">
        <v>0.96054589269536406</v>
      </c>
      <c r="E860" s="6">
        <v>149.83309580717085</v>
      </c>
      <c r="F860" s="10">
        <v>103.39540244444574</v>
      </c>
      <c r="G860" s="10">
        <v>308.20126595092091</v>
      </c>
      <c r="H860" s="10">
        <f t="shared" si="20"/>
        <v>143.92156476740894</v>
      </c>
    </row>
    <row r="861" spans="1:8" x14ac:dyDescent="0.25">
      <c r="A861" s="14"/>
      <c r="B861" s="5">
        <f>DATE(YEAR(siječanj!B861),MONTH(siječanj!B861)+7,DAY(siječanj!B861))</f>
        <v>45513</v>
      </c>
      <c r="C861" s="8">
        <v>8.9375</v>
      </c>
      <c r="D861">
        <v>0.96054589269536406</v>
      </c>
      <c r="E861" s="6">
        <v>140.71037558321223</v>
      </c>
      <c r="F861" s="10">
        <v>100.70878992652096</v>
      </c>
      <c r="G861" s="10">
        <v>306.62265357335554</v>
      </c>
      <c r="H861" s="10">
        <f t="shared" si="20"/>
        <v>135.15877332607656</v>
      </c>
    </row>
    <row r="862" spans="1:8" x14ac:dyDescent="0.25">
      <c r="A862" s="14"/>
      <c r="B862" s="5">
        <f>DATE(YEAR(siječanj!B862),MONTH(siječanj!B862)+7,DAY(siječanj!B862))</f>
        <v>45513</v>
      </c>
      <c r="C862" s="8">
        <v>8.9479166666666696</v>
      </c>
      <c r="D862">
        <v>0.96054589269536406</v>
      </c>
      <c r="E862" s="6">
        <v>129.59588884068961</v>
      </c>
      <c r="F862" s="10">
        <v>98.096806308203725</v>
      </c>
      <c r="G862" s="10">
        <v>305.84150473790953</v>
      </c>
      <c r="H862" s="10">
        <f t="shared" si="20"/>
        <v>124.48279873612937</v>
      </c>
    </row>
    <row r="863" spans="1:8" x14ac:dyDescent="0.25">
      <c r="A863" s="14"/>
      <c r="B863" s="5">
        <f>DATE(YEAR(siječanj!B863),MONTH(siječanj!B863)+7,DAY(siječanj!B863))</f>
        <v>45513</v>
      </c>
      <c r="C863" s="8">
        <v>8.9583333333333304</v>
      </c>
      <c r="D863">
        <v>0.96054589269536406</v>
      </c>
      <c r="E863" s="6">
        <v>118.33215955864399</v>
      </c>
      <c r="F863" s="10">
        <v>94.707822202128895</v>
      </c>
      <c r="G863" s="10">
        <v>297.99005177639356</v>
      </c>
      <c r="H863" s="10">
        <f t="shared" si="20"/>
        <v>113.66346983782795</v>
      </c>
    </row>
    <row r="864" spans="1:8" x14ac:dyDescent="0.25">
      <c r="A864" s="14"/>
      <c r="B864" s="5">
        <f>DATE(YEAR(siječanj!B864),MONTH(siječanj!B864)+7,DAY(siječanj!B864))</f>
        <v>45513</v>
      </c>
      <c r="C864" s="8">
        <v>8.96875</v>
      </c>
      <c r="D864">
        <v>0.96054589269536406</v>
      </c>
      <c r="E864" s="6">
        <v>108.30438348705603</v>
      </c>
      <c r="F864" s="10">
        <v>91.878918500769572</v>
      </c>
      <c r="G864" s="10">
        <v>296.98498975367835</v>
      </c>
      <c r="H864" s="10">
        <f t="shared" si="20"/>
        <v>104.03133071939529</v>
      </c>
    </row>
    <row r="865" spans="1:8" x14ac:dyDescent="0.25">
      <c r="A865" s="14"/>
      <c r="B865" s="5">
        <f>DATE(YEAR(siječanj!B865),MONTH(siječanj!B865)+7,DAY(siječanj!B865))</f>
        <v>45513</v>
      </c>
      <c r="C865" s="8">
        <v>8.9791666666666696</v>
      </c>
      <c r="D865">
        <v>0.96054589269536406</v>
      </c>
      <c r="E865" s="6">
        <v>98.60864289849728</v>
      </c>
      <c r="F865" s="10">
        <v>89.585610483365329</v>
      </c>
      <c r="G865" s="10">
        <v>293.04769424459789</v>
      </c>
      <c r="H865" s="10">
        <f t="shared" si="20"/>
        <v>94.718126920415443</v>
      </c>
    </row>
    <row r="866" spans="1:8" ht="15.75" thickBot="1" x14ac:dyDescent="0.3">
      <c r="A866" s="14"/>
      <c r="B866" s="5">
        <f>DATE(YEAR(siječanj!B866),MONTH(siječanj!B866)+7,DAY(siječanj!B866))</f>
        <v>45513</v>
      </c>
      <c r="C866" s="8">
        <v>8.9895833333333304</v>
      </c>
      <c r="D866">
        <v>0.96054589269536406</v>
      </c>
      <c r="E866" s="6">
        <v>90.418221473851659</v>
      </c>
      <c r="F866" s="10">
        <v>87.557516428533759</v>
      </c>
      <c r="G866" s="10">
        <v>292.5004073028507</v>
      </c>
      <c r="H866" s="10">
        <f t="shared" si="20"/>
        <v>86.850851261527978</v>
      </c>
    </row>
    <row r="867" spans="1:8" x14ac:dyDescent="0.25">
      <c r="A867" s="15">
        <f t="shared" ref="A867" si="21">A771+1</f>
        <v>223</v>
      </c>
      <c r="B867" s="5">
        <f>DATE(YEAR(siječanj!B867),MONTH(siječanj!B867)+7,DAY(siječanj!B867))</f>
        <v>45514</v>
      </c>
      <c r="C867" s="8">
        <v>9</v>
      </c>
      <c r="D867">
        <v>0.96048754088072918</v>
      </c>
      <c r="E867" s="6">
        <v>84.637199529147722</v>
      </c>
      <c r="F867" s="10">
        <v>89.317594197004269</v>
      </c>
      <c r="G867" s="10">
        <v>285.24939943989142</v>
      </c>
      <c r="H867" s="10">
        <f t="shared" si="20"/>
        <v>81.292975642782707</v>
      </c>
    </row>
    <row r="868" spans="1:8" x14ac:dyDescent="0.25">
      <c r="A868" s="16"/>
      <c r="B868" s="5">
        <f>DATE(YEAR(siječanj!B868),MONTH(siječanj!B868)+7,DAY(siječanj!B868))</f>
        <v>45514</v>
      </c>
      <c r="C868" s="8">
        <v>9.0104166666666696</v>
      </c>
      <c r="D868">
        <v>0.96048754088072918</v>
      </c>
      <c r="E868" s="6">
        <v>79.262197778230359</v>
      </c>
      <c r="F868" s="10">
        <v>87.752054426474331</v>
      </c>
      <c r="G868" s="10">
        <v>284.93987886266035</v>
      </c>
      <c r="H868" s="10">
        <f t="shared" si="20"/>
        <v>76.130353428814473</v>
      </c>
    </row>
    <row r="869" spans="1:8" x14ac:dyDescent="0.25">
      <c r="A869" s="16"/>
      <c r="B869" s="5">
        <f>DATE(YEAR(siječanj!B869),MONTH(siječanj!B869)+7,DAY(siječanj!B869))</f>
        <v>45514</v>
      </c>
      <c r="C869" s="8">
        <v>9.0208333333333304</v>
      </c>
      <c r="D869">
        <v>0.96048754088072918</v>
      </c>
      <c r="E869" s="6">
        <v>73.809921114520279</v>
      </c>
      <c r="F869" s="10">
        <v>86.112749030724387</v>
      </c>
      <c r="G869" s="10">
        <v>283.87087546843583</v>
      </c>
      <c r="H869" s="10">
        <f t="shared" si="20"/>
        <v>70.893509623886189</v>
      </c>
    </row>
    <row r="870" spans="1:8" x14ac:dyDescent="0.25">
      <c r="A870" s="16"/>
      <c r="B870" s="5">
        <f>DATE(YEAR(siječanj!B870),MONTH(siječanj!B870)+7,DAY(siječanj!B870))</f>
        <v>45514</v>
      </c>
      <c r="C870" s="8">
        <v>9.03125</v>
      </c>
      <c r="D870">
        <v>0.96048754088072918</v>
      </c>
      <c r="E870" s="6">
        <v>68.389094013002619</v>
      </c>
      <c r="F870" s="10">
        <v>84.761832835741998</v>
      </c>
      <c r="G870" s="10">
        <v>282.77039013473319</v>
      </c>
      <c r="H870" s="10">
        <f t="shared" si="20"/>
        <v>65.686872731609881</v>
      </c>
    </row>
    <row r="871" spans="1:8" x14ac:dyDescent="0.25">
      <c r="A871" s="16"/>
      <c r="B871" s="5">
        <f>DATE(YEAR(siječanj!B871),MONTH(siječanj!B871)+7,DAY(siječanj!B871))</f>
        <v>45514</v>
      </c>
      <c r="C871" s="8">
        <v>9.0416666666666696</v>
      </c>
      <c r="D871">
        <v>0.96048754088072918</v>
      </c>
      <c r="E871" s="6">
        <v>65.452546817562933</v>
      </c>
      <c r="F871" s="10">
        <v>82.064463590913093</v>
      </c>
      <c r="G871" s="10">
        <v>276.75305386552793</v>
      </c>
      <c r="H871" s="10">
        <f t="shared" si="20"/>
        <v>62.86635573718182</v>
      </c>
    </row>
    <row r="872" spans="1:8" x14ac:dyDescent="0.25">
      <c r="A872" s="16"/>
      <c r="B872" s="5">
        <f>DATE(YEAR(siječanj!B872),MONTH(siječanj!B872)+7,DAY(siječanj!B872))</f>
        <v>45514</v>
      </c>
      <c r="C872" s="8">
        <v>9.0520833333333304</v>
      </c>
      <c r="D872">
        <v>0.96048754088072918</v>
      </c>
      <c r="E872" s="6">
        <v>63.560442183951352</v>
      </c>
      <c r="F872" s="10">
        <v>81.62714087432883</v>
      </c>
      <c r="G872" s="10">
        <v>278.3864142251478</v>
      </c>
      <c r="H872" s="10">
        <f t="shared" si="20"/>
        <v>61.049012810555197</v>
      </c>
    </row>
    <row r="873" spans="1:8" x14ac:dyDescent="0.25">
      <c r="A873" s="16"/>
      <c r="B873" s="5">
        <f>DATE(YEAR(siječanj!B873),MONTH(siječanj!B873)+7,DAY(siječanj!B873))</f>
        <v>45514</v>
      </c>
      <c r="C873" s="8">
        <v>9.0625</v>
      </c>
      <c r="D873">
        <v>0.96048754088072918</v>
      </c>
      <c r="E873" s="6">
        <v>60.702133608279688</v>
      </c>
      <c r="F873" s="10">
        <v>80.761494019564466</v>
      </c>
      <c r="G873" s="10">
        <v>278.24680947062296</v>
      </c>
      <c r="H873" s="10">
        <f t="shared" si="20"/>
        <v>58.303643035630024</v>
      </c>
    </row>
    <row r="874" spans="1:8" x14ac:dyDescent="0.25">
      <c r="A874" s="16"/>
      <c r="B874" s="5">
        <f>DATE(YEAR(siječanj!B874),MONTH(siječanj!B874)+7,DAY(siječanj!B874))</f>
        <v>45514</v>
      </c>
      <c r="C874" s="8">
        <v>9.0729166666666696</v>
      </c>
      <c r="D874">
        <v>0.96048754088072918</v>
      </c>
      <c r="E874" s="6">
        <v>59.654510222201758</v>
      </c>
      <c r="F874" s="10">
        <v>79.972316231748948</v>
      </c>
      <c r="G874" s="10">
        <v>277.86668005477623</v>
      </c>
      <c r="H874" s="10">
        <f t="shared" si="20"/>
        <v>57.297413825766888</v>
      </c>
    </row>
    <row r="875" spans="1:8" x14ac:dyDescent="0.25">
      <c r="A875" s="16"/>
      <c r="B875" s="5">
        <f>DATE(YEAR(siječanj!B875),MONTH(siječanj!B875)+7,DAY(siječanj!B875))</f>
        <v>45514</v>
      </c>
      <c r="C875" s="8">
        <v>9.0833333333333304</v>
      </c>
      <c r="D875">
        <v>0.96048754088072918</v>
      </c>
      <c r="E875" s="6">
        <v>58.027424021416699</v>
      </c>
      <c r="F875" s="10">
        <v>79.424702841393923</v>
      </c>
      <c r="G875" s="10">
        <v>277.31981086710925</v>
      </c>
      <c r="H875" s="10">
        <f t="shared" si="20"/>
        <v>55.734617801973876</v>
      </c>
    </row>
    <row r="876" spans="1:8" x14ac:dyDescent="0.25">
      <c r="A876" s="16"/>
      <c r="B876" s="5">
        <f>DATE(YEAR(siječanj!B876),MONTH(siječanj!B876)+7,DAY(siječanj!B876))</f>
        <v>45514</v>
      </c>
      <c r="C876" s="8">
        <v>9.09375</v>
      </c>
      <c r="D876">
        <v>0.96048754088072918</v>
      </c>
      <c r="E876" s="6">
        <v>56.772823376602297</v>
      </c>
      <c r="F876" s="10">
        <v>78.85863114891275</v>
      </c>
      <c r="G876" s="10">
        <v>277.28972907372594</v>
      </c>
      <c r="H876" s="10">
        <f t="shared" si="20"/>
        <v>54.529589513848713</v>
      </c>
    </row>
    <row r="877" spans="1:8" x14ac:dyDescent="0.25">
      <c r="A877" s="16"/>
      <c r="B877" s="5">
        <f>DATE(YEAR(siječanj!B877),MONTH(siječanj!B877)+7,DAY(siječanj!B877))</f>
        <v>45514</v>
      </c>
      <c r="C877" s="8">
        <v>9.1041666666666696</v>
      </c>
      <c r="D877">
        <v>0.96048754088072918</v>
      </c>
      <c r="E877" s="6">
        <v>55.020108413345852</v>
      </c>
      <c r="F877" s="10">
        <v>78.542861368410783</v>
      </c>
      <c r="G877" s="10">
        <v>277.0613177808923</v>
      </c>
      <c r="H877" s="10">
        <f t="shared" si="20"/>
        <v>52.846128628925676</v>
      </c>
    </row>
    <row r="878" spans="1:8" x14ac:dyDescent="0.25">
      <c r="A878" s="16"/>
      <c r="B878" s="5">
        <f>DATE(YEAR(siječanj!B878),MONTH(siječanj!B878)+7,DAY(siječanj!B878))</f>
        <v>45514</v>
      </c>
      <c r="C878" s="8">
        <v>9.1145833333333304</v>
      </c>
      <c r="D878">
        <v>0.96048754088072918</v>
      </c>
      <c r="E878" s="6">
        <v>55.024231266090965</v>
      </c>
      <c r="F878" s="10">
        <v>77.95390371064434</v>
      </c>
      <c r="G878" s="10">
        <v>276.97635851968755</v>
      </c>
      <c r="H878" s="10">
        <f t="shared" si="20"/>
        <v>52.850088577620241</v>
      </c>
    </row>
    <row r="879" spans="1:8" x14ac:dyDescent="0.25">
      <c r="A879" s="16"/>
      <c r="B879" s="5">
        <f>DATE(YEAR(siječanj!B879),MONTH(siječanj!B879)+7,DAY(siječanj!B879))</f>
        <v>45514</v>
      </c>
      <c r="C879" s="8">
        <v>9.125</v>
      </c>
      <c r="D879">
        <v>0.96048754088072918</v>
      </c>
      <c r="E879" s="6">
        <v>53.784499102412099</v>
      </c>
      <c r="F879" s="10">
        <v>77.655719427805224</v>
      </c>
      <c r="G879" s="10">
        <v>276.8073072019543</v>
      </c>
      <c r="H879" s="10">
        <f t="shared" si="20"/>
        <v>51.659341280377582</v>
      </c>
    </row>
    <row r="880" spans="1:8" x14ac:dyDescent="0.25">
      <c r="A880" s="16"/>
      <c r="B880" s="5">
        <f>DATE(YEAR(siječanj!B880),MONTH(siječanj!B880)+7,DAY(siječanj!B880))</f>
        <v>45514</v>
      </c>
      <c r="C880" s="8">
        <v>9.1354166666666696</v>
      </c>
      <c r="D880">
        <v>0.96048754088072918</v>
      </c>
      <c r="E880" s="6">
        <v>55.059435146868218</v>
      </c>
      <c r="F880" s="10">
        <v>77.478248060045686</v>
      </c>
      <c r="G880" s="10">
        <v>277.1088156598845</v>
      </c>
      <c r="H880" s="10">
        <f t="shared" si="20"/>
        <v>52.883901466497441</v>
      </c>
    </row>
    <row r="881" spans="1:8" x14ac:dyDescent="0.25">
      <c r="A881" s="16"/>
      <c r="B881" s="5">
        <f>DATE(YEAR(siječanj!B881),MONTH(siječanj!B881)+7,DAY(siječanj!B881))</f>
        <v>45514</v>
      </c>
      <c r="C881" s="8">
        <v>9.1458333333333304</v>
      </c>
      <c r="D881">
        <v>0.96048754088072918</v>
      </c>
      <c r="E881" s="6">
        <v>55.513412079994971</v>
      </c>
      <c r="F881" s="10">
        <v>77.226876542523243</v>
      </c>
      <c r="G881" s="10">
        <v>277.1755994189561</v>
      </c>
      <c r="H881" s="10">
        <f t="shared" si="20"/>
        <v>53.319940654612935</v>
      </c>
    </row>
    <row r="882" spans="1:8" x14ac:dyDescent="0.25">
      <c r="A882" s="16"/>
      <c r="B882" s="5">
        <f>DATE(YEAR(siječanj!B882),MONTH(siječanj!B882)+7,DAY(siječanj!B882))</f>
        <v>45514</v>
      </c>
      <c r="C882" s="8">
        <v>9.15625</v>
      </c>
      <c r="D882">
        <v>0.96048754088072918</v>
      </c>
      <c r="E882" s="6">
        <v>56.149790758602158</v>
      </c>
      <c r="F882" s="10">
        <v>77.241170903765237</v>
      </c>
      <c r="G882" s="10">
        <v>277.40580591445945</v>
      </c>
      <c r="H882" s="10">
        <f t="shared" si="20"/>
        <v>53.931174446697277</v>
      </c>
    </row>
    <row r="883" spans="1:8" x14ac:dyDescent="0.25">
      <c r="A883" s="16"/>
      <c r="B883" s="5">
        <f>DATE(YEAR(siječanj!B883),MONTH(siječanj!B883)+7,DAY(siječanj!B883))</f>
        <v>45514</v>
      </c>
      <c r="C883" s="8">
        <v>9.1666666666666696</v>
      </c>
      <c r="D883">
        <v>0.96048754088072918</v>
      </c>
      <c r="E883" s="6">
        <v>58.425574926956976</v>
      </c>
      <c r="F883" s="10">
        <v>77.439010862286366</v>
      </c>
      <c r="G883" s="10">
        <v>280.77299898969136</v>
      </c>
      <c r="H883" s="10">
        <f t="shared" si="20"/>
        <v>56.117036786135692</v>
      </c>
    </row>
    <row r="884" spans="1:8" x14ac:dyDescent="0.25">
      <c r="A884" s="16"/>
      <c r="B884" s="5">
        <f>DATE(YEAR(siječanj!B884),MONTH(siječanj!B884)+7,DAY(siječanj!B884))</f>
        <v>45514</v>
      </c>
      <c r="C884" s="8">
        <v>9.1770833333333304</v>
      </c>
      <c r="D884">
        <v>0.96048754088072918</v>
      </c>
      <c r="E884" s="6">
        <v>59.866353314316655</v>
      </c>
      <c r="F884" s="10">
        <v>77.298885824941891</v>
      </c>
      <c r="G884" s="10">
        <v>282.01820681537265</v>
      </c>
      <c r="H884" s="10">
        <f t="shared" si="20"/>
        <v>57.500886476364897</v>
      </c>
    </row>
    <row r="885" spans="1:8" x14ac:dyDescent="0.25">
      <c r="A885" s="16"/>
      <c r="B885" s="5">
        <f>DATE(YEAR(siječanj!B885),MONTH(siječanj!B885)+7,DAY(siječanj!B885))</f>
        <v>45514</v>
      </c>
      <c r="C885" s="8">
        <v>9.1875</v>
      </c>
      <c r="D885">
        <v>0.96048754088072918</v>
      </c>
      <c r="E885" s="6">
        <v>61.674172017620819</v>
      </c>
      <c r="F885" s="10">
        <v>77.339060100001646</v>
      </c>
      <c r="G885" s="10">
        <v>290.88733261341241</v>
      </c>
      <c r="H885" s="10">
        <f t="shared" si="20"/>
        <v>59.237273817059702</v>
      </c>
    </row>
    <row r="886" spans="1:8" x14ac:dyDescent="0.25">
      <c r="A886" s="16"/>
      <c r="B886" s="5">
        <f>DATE(YEAR(siječanj!B886),MONTH(siječanj!B886)+7,DAY(siječanj!B886))</f>
        <v>45514</v>
      </c>
      <c r="C886" s="8">
        <v>9.1979166666666696</v>
      </c>
      <c r="D886">
        <v>0.96048754088072918</v>
      </c>
      <c r="E886" s="6">
        <v>63.90541774878001</v>
      </c>
      <c r="F886" s="10">
        <v>77.738015744837043</v>
      </c>
      <c r="G886" s="10">
        <v>289.7137058194823</v>
      </c>
      <c r="H886" s="10">
        <f t="shared" si="20"/>
        <v>61.38035754248142</v>
      </c>
    </row>
    <row r="887" spans="1:8" x14ac:dyDescent="0.25">
      <c r="A887" s="16"/>
      <c r="B887" s="5">
        <f>DATE(YEAR(siječanj!B887),MONTH(siječanj!B887)+7,DAY(siječanj!B887))</f>
        <v>45514</v>
      </c>
      <c r="C887" s="8">
        <v>9.2083333333333304</v>
      </c>
      <c r="D887">
        <v>0.96048754088072918</v>
      </c>
      <c r="E887" s="6">
        <v>66.125714862145003</v>
      </c>
      <c r="F887" s="10">
        <v>78.748809675881688</v>
      </c>
      <c r="G887" s="10">
        <v>250.08102787763792</v>
      </c>
      <c r="H887" s="10">
        <f t="shared" si="20"/>
        <v>63.512925256921939</v>
      </c>
    </row>
    <row r="888" spans="1:8" x14ac:dyDescent="0.25">
      <c r="A888" s="16"/>
      <c r="B888" s="5">
        <f>DATE(YEAR(siječanj!B888),MONTH(siječanj!B888)+7,DAY(siječanj!B888))</f>
        <v>45514</v>
      </c>
      <c r="C888" s="8">
        <v>9.21875</v>
      </c>
      <c r="D888">
        <v>0.96048754088072918</v>
      </c>
      <c r="E888" s="6">
        <v>69.252061091678343</v>
      </c>
      <c r="F888" s="10">
        <v>78.99538674270876</v>
      </c>
      <c r="G888" s="10">
        <v>155.71432054753024</v>
      </c>
      <c r="H888" s="10">
        <f t="shared" si="20"/>
        <v>66.515741858868154</v>
      </c>
    </row>
    <row r="889" spans="1:8" x14ac:dyDescent="0.25">
      <c r="A889" s="16"/>
      <c r="B889" s="5">
        <f>DATE(YEAR(siječanj!B889),MONTH(siječanj!B889)+7,DAY(siječanj!B889))</f>
        <v>45514</v>
      </c>
      <c r="C889" s="8">
        <v>9.2291666666666696</v>
      </c>
      <c r="D889">
        <v>0.96048754088072918</v>
      </c>
      <c r="E889" s="6">
        <v>71.521004714202235</v>
      </c>
      <c r="F889" s="10">
        <v>79.884293733595413</v>
      </c>
      <c r="G889" s="10">
        <v>74.189070363373006</v>
      </c>
      <c r="H889" s="10">
        <f t="shared" si="20"/>
        <v>68.695033939263141</v>
      </c>
    </row>
    <row r="890" spans="1:8" x14ac:dyDescent="0.25">
      <c r="A890" s="16"/>
      <c r="B890" s="5">
        <f>DATE(YEAR(siječanj!B890),MONTH(siječanj!B890)+7,DAY(siječanj!B890))</f>
        <v>45514</v>
      </c>
      <c r="C890" s="8">
        <v>9.2395833333333304</v>
      </c>
      <c r="D890">
        <v>0.96048754088072918</v>
      </c>
      <c r="E890" s="6">
        <v>74.522060168475335</v>
      </c>
      <c r="F890" s="10">
        <v>82.021832181440004</v>
      </c>
      <c r="G890" s="10">
        <v>25.693298510458746</v>
      </c>
      <c r="H890" s="10">
        <f t="shared" si="20"/>
        <v>71.577510312584607</v>
      </c>
    </row>
    <row r="891" spans="1:8" x14ac:dyDescent="0.25">
      <c r="A891" s="16"/>
      <c r="B891" s="5">
        <f>DATE(YEAR(siječanj!B891),MONTH(siječanj!B891)+7,DAY(siječanj!B891))</f>
        <v>45514</v>
      </c>
      <c r="C891" s="8">
        <v>9.25</v>
      </c>
      <c r="D891">
        <v>0.96048754088072918</v>
      </c>
      <c r="E891" s="6">
        <v>78.366794766521451</v>
      </c>
      <c r="F891" s="10">
        <v>84.678131574880666</v>
      </c>
      <c r="G891" s="10">
        <v>12.946707436747728</v>
      </c>
      <c r="H891" s="10">
        <f t="shared" si="20"/>
        <v>75.270329992000981</v>
      </c>
    </row>
    <row r="892" spans="1:8" x14ac:dyDescent="0.25">
      <c r="A892" s="16"/>
      <c r="B892" s="5">
        <f>DATE(YEAR(siječanj!B892),MONTH(siječanj!B892)+7,DAY(siječanj!B892))</f>
        <v>45514</v>
      </c>
      <c r="C892" s="8">
        <v>9.2604166666666696</v>
      </c>
      <c r="D892">
        <v>0.96048754088072918</v>
      </c>
      <c r="E892" s="6">
        <v>82.562825191706722</v>
      </c>
      <c r="F892" s="10">
        <v>86.947768368821627</v>
      </c>
      <c r="G892" s="10">
        <v>7.5260581441950709</v>
      </c>
      <c r="H892" s="10">
        <f t="shared" si="20"/>
        <v>79.300564936547914</v>
      </c>
    </row>
    <row r="893" spans="1:8" x14ac:dyDescent="0.25">
      <c r="A893" s="16"/>
      <c r="B893" s="5">
        <f>DATE(YEAR(siječanj!B893),MONTH(siječanj!B893)+7,DAY(siječanj!B893))</f>
        <v>45514</v>
      </c>
      <c r="C893" s="8">
        <v>9.2708333333333304</v>
      </c>
      <c r="D893">
        <v>0.96048754088072918</v>
      </c>
      <c r="E893" s="6">
        <v>85.784280825388848</v>
      </c>
      <c r="F893" s="10">
        <v>89.944210771670157</v>
      </c>
      <c r="G893" s="10">
        <v>5.2432903669987843</v>
      </c>
      <c r="H893" s="10">
        <f t="shared" si="20"/>
        <v>82.394732936199617</v>
      </c>
    </row>
    <row r="894" spans="1:8" x14ac:dyDescent="0.25">
      <c r="A894" s="16"/>
      <c r="B894" s="5">
        <f>DATE(YEAR(siječanj!B894),MONTH(siječanj!B894)+7,DAY(siječanj!B894))</f>
        <v>45514</v>
      </c>
      <c r="C894" s="8">
        <v>9.28125</v>
      </c>
      <c r="D894">
        <v>0.96048754088072918</v>
      </c>
      <c r="E894" s="6">
        <v>91.012162557053983</v>
      </c>
      <c r="F894" s="10">
        <v>94.552504378222835</v>
      </c>
      <c r="G894" s="10">
        <v>4.7125503034045142</v>
      </c>
      <c r="H894" s="10">
        <f t="shared" si="20"/>
        <v>87.416048204661962</v>
      </c>
    </row>
    <row r="895" spans="1:8" x14ac:dyDescent="0.25">
      <c r="A895" s="16"/>
      <c r="B895" s="5">
        <f>DATE(YEAR(siječanj!B895),MONTH(siječanj!B895)+7,DAY(siječanj!B895))</f>
        <v>45514</v>
      </c>
      <c r="C895" s="8">
        <v>9.2916666666666696</v>
      </c>
      <c r="D895">
        <v>0.96048754088072918</v>
      </c>
      <c r="E895" s="6">
        <v>95.053143566227988</v>
      </c>
      <c r="F895" s="10">
        <v>100.44065532677742</v>
      </c>
      <c r="G895" s="10">
        <v>4.3558494552695128</v>
      </c>
      <c r="H895" s="10">
        <f t="shared" si="20"/>
        <v>91.297360116909218</v>
      </c>
    </row>
    <row r="896" spans="1:8" x14ac:dyDescent="0.25">
      <c r="A896" s="16"/>
      <c r="B896" s="5">
        <f>DATE(YEAR(siječanj!B896),MONTH(siječanj!B896)+7,DAY(siječanj!B896))</f>
        <v>45514</v>
      </c>
      <c r="C896" s="8">
        <v>9.3020833333333304</v>
      </c>
      <c r="D896">
        <v>0.96048754088072918</v>
      </c>
      <c r="E896" s="6">
        <v>99.099855577210178</v>
      </c>
      <c r="F896" s="10">
        <v>103.31709100319067</v>
      </c>
      <c r="G896" s="10">
        <v>3.0776074317356477</v>
      </c>
      <c r="H896" s="10">
        <f t="shared" si="20"/>
        <v>95.184176584990013</v>
      </c>
    </row>
    <row r="897" spans="1:8" x14ac:dyDescent="0.25">
      <c r="A897" s="16"/>
      <c r="B897" s="5">
        <f>DATE(YEAR(siječanj!B897),MONTH(siječanj!B897)+7,DAY(siječanj!B897))</f>
        <v>45514</v>
      </c>
      <c r="C897" s="8">
        <v>9.3125</v>
      </c>
      <c r="D897">
        <v>0.96048754088072918</v>
      </c>
      <c r="E897" s="6">
        <v>101.84853312327779</v>
      </c>
      <c r="F897" s="10">
        <v>106.2787821353126</v>
      </c>
      <c r="G897" s="10">
        <v>1.9718027637388762</v>
      </c>
      <c r="H897" s="10">
        <f t="shared" si="20"/>
        <v>97.824247121886572</v>
      </c>
    </row>
    <row r="898" spans="1:8" x14ac:dyDescent="0.25">
      <c r="A898" s="16"/>
      <c r="B898" s="5">
        <f>DATE(YEAR(siječanj!B898),MONTH(siječanj!B898)+7,DAY(siječanj!B898))</f>
        <v>45514</v>
      </c>
      <c r="C898" s="8">
        <v>9.3229166666666696</v>
      </c>
      <c r="D898">
        <v>0.96048754088072918</v>
      </c>
      <c r="E898" s="6">
        <v>106.37827221599544</v>
      </c>
      <c r="F898" s="10">
        <v>111.47683254162534</v>
      </c>
      <c r="G898" s="10">
        <v>1.9459299796976224</v>
      </c>
      <c r="H898" s="10">
        <f t="shared" si="20"/>
        <v>102.17500508388225</v>
      </c>
    </row>
    <row r="899" spans="1:8" x14ac:dyDescent="0.25">
      <c r="A899" s="16"/>
      <c r="B899" s="5">
        <f>DATE(YEAR(siječanj!B899),MONTH(siječanj!B899)+7,DAY(siječanj!B899))</f>
        <v>45514</v>
      </c>
      <c r="C899" s="8">
        <v>9.3333333333333304</v>
      </c>
      <c r="D899">
        <v>0.96048754088072918</v>
      </c>
      <c r="E899" s="6">
        <v>110.51844212510329</v>
      </c>
      <c r="F899" s="10">
        <v>118.86451064302587</v>
      </c>
      <c r="G899" s="10">
        <v>1.7316564878247307</v>
      </c>
      <c r="H899" s="10">
        <f t="shared" si="20"/>
        <v>106.15158669870965</v>
      </c>
    </row>
    <row r="900" spans="1:8" x14ac:dyDescent="0.25">
      <c r="A900" s="16"/>
      <c r="B900" s="5">
        <f>DATE(YEAR(siječanj!B900),MONTH(siječanj!B900)+7,DAY(siječanj!B900))</f>
        <v>45514</v>
      </c>
      <c r="C900" s="8">
        <v>9.34375</v>
      </c>
      <c r="D900">
        <v>0.96048754088072918</v>
      </c>
      <c r="E900" s="6">
        <v>111.27682531847717</v>
      </c>
      <c r="F900" s="10">
        <v>121.94143614060012</v>
      </c>
      <c r="G900" s="10">
        <v>1.6847054487234598</v>
      </c>
      <c r="H900" s="10">
        <f t="shared" ref="H900:H963" si="22">D900*E900</f>
        <v>106.8800043071586</v>
      </c>
    </row>
    <row r="901" spans="1:8" x14ac:dyDescent="0.25">
      <c r="A901" s="16"/>
      <c r="B901" s="5">
        <f>DATE(YEAR(siječanj!B901),MONTH(siječanj!B901)+7,DAY(siječanj!B901))</f>
        <v>45514</v>
      </c>
      <c r="C901" s="8">
        <v>9.3541666666666696</v>
      </c>
      <c r="D901">
        <v>0.96048754088072918</v>
      </c>
      <c r="E901" s="6">
        <v>111.82838103170378</v>
      </c>
      <c r="F901" s="10">
        <v>123.66438114263714</v>
      </c>
      <c r="G901" s="10">
        <v>1.7267514849868748</v>
      </c>
      <c r="H901" s="10">
        <f t="shared" si="22"/>
        <v>107.40976669781435</v>
      </c>
    </row>
    <row r="902" spans="1:8" x14ac:dyDescent="0.25">
      <c r="A902" s="16"/>
      <c r="B902" s="5">
        <f>DATE(YEAR(siječanj!B902),MONTH(siječanj!B902)+7,DAY(siječanj!B902))</f>
        <v>45514</v>
      </c>
      <c r="C902" s="8">
        <v>9.3645833333333304</v>
      </c>
      <c r="D902">
        <v>0.96048754088072918</v>
      </c>
      <c r="E902" s="6">
        <v>114.354482667277</v>
      </c>
      <c r="F902" s="10">
        <v>125.51987976756799</v>
      </c>
      <c r="G902" s="10">
        <v>1.7253015263675777</v>
      </c>
      <c r="H902" s="10">
        <f t="shared" si="22"/>
        <v>109.83605584578085</v>
      </c>
    </row>
    <row r="903" spans="1:8" x14ac:dyDescent="0.25">
      <c r="A903" s="16"/>
      <c r="B903" s="5">
        <f>DATE(YEAR(siječanj!B903),MONTH(siječanj!B903)+7,DAY(siječanj!B903))</f>
        <v>45514</v>
      </c>
      <c r="C903" s="8">
        <v>9.375</v>
      </c>
      <c r="D903">
        <v>0.96048754088072918</v>
      </c>
      <c r="E903" s="6">
        <v>117.30470504206582</v>
      </c>
      <c r="F903" s="10">
        <v>128.63813680237877</v>
      </c>
      <c r="G903" s="10">
        <v>1.6559106528722645</v>
      </c>
      <c r="H903" s="10">
        <f t="shared" si="22"/>
        <v>112.66970767959307</v>
      </c>
    </row>
    <row r="904" spans="1:8" x14ac:dyDescent="0.25">
      <c r="A904" s="16"/>
      <c r="B904" s="5">
        <f>DATE(YEAR(siječanj!B904),MONTH(siječanj!B904)+7,DAY(siječanj!B904))</f>
        <v>45514</v>
      </c>
      <c r="C904" s="8">
        <v>9.3854166666666696</v>
      </c>
      <c r="D904">
        <v>0.96048754088072918</v>
      </c>
      <c r="E904" s="6">
        <v>118.53361964421603</v>
      </c>
      <c r="F904" s="10">
        <v>130.3800710320775</v>
      </c>
      <c r="G904" s="10">
        <v>1.6072638541703519</v>
      </c>
      <c r="H904" s="10">
        <f t="shared" si="22"/>
        <v>113.85006484376476</v>
      </c>
    </row>
    <row r="905" spans="1:8" x14ac:dyDescent="0.25">
      <c r="A905" s="16"/>
      <c r="B905" s="5">
        <f>DATE(YEAR(siječanj!B905),MONTH(siječanj!B905)+7,DAY(siječanj!B905))</f>
        <v>45514</v>
      </c>
      <c r="C905" s="8">
        <v>9.3958333333333304</v>
      </c>
      <c r="D905">
        <v>0.96048754088072918</v>
      </c>
      <c r="E905" s="6">
        <v>120.61330816541765</v>
      </c>
      <c r="F905" s="10">
        <v>130.83172018111654</v>
      </c>
      <c r="G905" s="10">
        <v>1.4383782062264938</v>
      </c>
      <c r="H905" s="10">
        <f t="shared" si="22"/>
        <v>115.84757975729157</v>
      </c>
    </row>
    <row r="906" spans="1:8" x14ac:dyDescent="0.25">
      <c r="A906" s="16"/>
      <c r="B906" s="5">
        <f>DATE(YEAR(siječanj!B906),MONTH(siječanj!B906)+7,DAY(siječanj!B906))</f>
        <v>45514</v>
      </c>
      <c r="C906" s="8">
        <v>9.40625</v>
      </c>
      <c r="D906">
        <v>0.96048754088072918</v>
      </c>
      <c r="E906" s="6">
        <v>124.62617612755096</v>
      </c>
      <c r="F906" s="10">
        <v>131.46280189721838</v>
      </c>
      <c r="G906" s="10">
        <v>1.2753338202060849</v>
      </c>
      <c r="H906" s="10">
        <f t="shared" si="22"/>
        <v>119.70188943812006</v>
      </c>
    </row>
    <row r="907" spans="1:8" x14ac:dyDescent="0.25">
      <c r="A907" s="16"/>
      <c r="B907" s="5">
        <f>DATE(YEAR(siječanj!B907),MONTH(siječanj!B907)+7,DAY(siječanj!B907))</f>
        <v>45514</v>
      </c>
      <c r="C907" s="8">
        <v>9.4166666666666696</v>
      </c>
      <c r="D907">
        <v>0.96048754088072918</v>
      </c>
      <c r="E907" s="6">
        <v>126.73515424602692</v>
      </c>
      <c r="F907" s="10">
        <v>132.48695178802564</v>
      </c>
      <c r="G907" s="10">
        <v>1.205307727534612</v>
      </c>
      <c r="H907" s="10">
        <f t="shared" si="22"/>
        <v>121.72753664490631</v>
      </c>
    </row>
    <row r="908" spans="1:8" x14ac:dyDescent="0.25">
      <c r="A908" s="16"/>
      <c r="B908" s="5">
        <f>DATE(YEAR(siječanj!B908),MONTH(siječanj!B908)+7,DAY(siječanj!B908))</f>
        <v>45514</v>
      </c>
      <c r="C908" s="8">
        <v>9.4270833333333304</v>
      </c>
      <c r="D908">
        <v>0.96048754088072918</v>
      </c>
      <c r="E908" s="6">
        <v>128.7294650298366</v>
      </c>
      <c r="F908" s="10">
        <v>133.10825514483099</v>
      </c>
      <c r="G908" s="10">
        <v>1.1450971639317149</v>
      </c>
      <c r="H908" s="10">
        <f t="shared" si="22"/>
        <v>123.64304730539958</v>
      </c>
    </row>
    <row r="909" spans="1:8" x14ac:dyDescent="0.25">
      <c r="A909" s="16"/>
      <c r="B909" s="5">
        <f>DATE(YEAR(siječanj!B909),MONTH(siječanj!B909)+7,DAY(siječanj!B909))</f>
        <v>45514</v>
      </c>
      <c r="C909" s="8">
        <v>9.4375</v>
      </c>
      <c r="D909">
        <v>0.96048754088072918</v>
      </c>
      <c r="E909" s="6">
        <v>128.98516959933932</v>
      </c>
      <c r="F909" s="10">
        <v>133.45722274355495</v>
      </c>
      <c r="G909" s="10">
        <v>1.1072187225626726</v>
      </c>
      <c r="H909" s="10">
        <f t="shared" si="22"/>
        <v>123.88864835855321</v>
      </c>
    </row>
    <row r="910" spans="1:8" x14ac:dyDescent="0.25">
      <c r="A910" s="16"/>
      <c r="B910" s="5">
        <f>DATE(YEAR(siječanj!B910),MONTH(siječanj!B910)+7,DAY(siječanj!B910))</f>
        <v>45514</v>
      </c>
      <c r="C910" s="8">
        <v>9.4479166666666696</v>
      </c>
      <c r="D910">
        <v>0.96048754088072918</v>
      </c>
      <c r="E910" s="6">
        <v>129.19428120297204</v>
      </c>
      <c r="F910" s="10">
        <v>133.73075397440095</v>
      </c>
      <c r="G910" s="10">
        <v>1.1183350716439902</v>
      </c>
      <c r="H910" s="10">
        <f t="shared" si="22"/>
        <v>124.08949744849602</v>
      </c>
    </row>
    <row r="911" spans="1:8" x14ac:dyDescent="0.25">
      <c r="A911" s="16"/>
      <c r="B911" s="5">
        <f>DATE(YEAR(siječanj!B911),MONTH(siječanj!B911)+7,DAY(siječanj!B911))</f>
        <v>45514</v>
      </c>
      <c r="C911" s="8">
        <v>9.4583333333333304</v>
      </c>
      <c r="D911">
        <v>0.96048754088072918</v>
      </c>
      <c r="E911" s="6">
        <v>129.89701179659954</v>
      </c>
      <c r="F911" s="10">
        <v>134.12885021706902</v>
      </c>
      <c r="G911" s="10">
        <v>1.1555368653907225</v>
      </c>
      <c r="H911" s="10">
        <f t="shared" si="22"/>
        <v>124.76446142827096</v>
      </c>
    </row>
    <row r="912" spans="1:8" x14ac:dyDescent="0.25">
      <c r="A912" s="16"/>
      <c r="B912" s="5">
        <f>DATE(YEAR(siječanj!B912),MONTH(siječanj!B912)+7,DAY(siječanj!B912))</f>
        <v>45514</v>
      </c>
      <c r="C912" s="8">
        <v>9.46875</v>
      </c>
      <c r="D912">
        <v>0.96048754088072918</v>
      </c>
      <c r="E912" s="6">
        <v>129.9896163509209</v>
      </c>
      <c r="F912" s="10">
        <v>134.25653758265466</v>
      </c>
      <c r="G912" s="10">
        <v>1.1446110823622204</v>
      </c>
      <c r="H912" s="10">
        <f t="shared" si="22"/>
        <v>124.85340694892544</v>
      </c>
    </row>
    <row r="913" spans="1:8" x14ac:dyDescent="0.25">
      <c r="A913" s="16"/>
      <c r="B913" s="5">
        <f>DATE(YEAR(siječanj!B913),MONTH(siječanj!B913)+7,DAY(siječanj!B913))</f>
        <v>45514</v>
      </c>
      <c r="C913" s="8">
        <v>9.4791666666666696</v>
      </c>
      <c r="D913">
        <v>0.96048754088072918</v>
      </c>
      <c r="E913" s="6">
        <v>133.02723551789964</v>
      </c>
      <c r="F913" s="10">
        <v>134.4297359754319</v>
      </c>
      <c r="G913" s="10">
        <v>1.1882341202802529</v>
      </c>
      <c r="H913" s="10">
        <f t="shared" si="22"/>
        <v>127.77100231274902</v>
      </c>
    </row>
    <row r="914" spans="1:8" x14ac:dyDescent="0.25">
      <c r="A914" s="16"/>
      <c r="B914" s="5">
        <f>DATE(YEAR(siječanj!B914),MONTH(siječanj!B914)+7,DAY(siječanj!B914))</f>
        <v>45514</v>
      </c>
      <c r="C914" s="8">
        <v>9.4895833333333304</v>
      </c>
      <c r="D914">
        <v>0.96048754088072918</v>
      </c>
      <c r="E914" s="6">
        <v>131.21173080804385</v>
      </c>
      <c r="F914" s="10">
        <v>134.03468985858493</v>
      </c>
      <c r="G914" s="10">
        <v>1.2207905226524138</v>
      </c>
      <c r="H914" s="10">
        <f t="shared" si="22"/>
        <v>126.02723265852225</v>
      </c>
    </row>
    <row r="915" spans="1:8" x14ac:dyDescent="0.25">
      <c r="A915" s="16"/>
      <c r="B915" s="5">
        <f>DATE(YEAR(siječanj!B915),MONTH(siječanj!B915)+7,DAY(siječanj!B915))</f>
        <v>45514</v>
      </c>
      <c r="C915" s="8">
        <v>9.5</v>
      </c>
      <c r="D915">
        <v>0.96048754088072918</v>
      </c>
      <c r="E915" s="6">
        <v>128.93628167074385</v>
      </c>
      <c r="F915" s="10">
        <v>132.69905867120232</v>
      </c>
      <c r="G915" s="10">
        <v>1.2412501287148621</v>
      </c>
      <c r="H915" s="10">
        <f t="shared" si="22"/>
        <v>123.84169211223779</v>
      </c>
    </row>
    <row r="916" spans="1:8" x14ac:dyDescent="0.25">
      <c r="A916" s="16"/>
      <c r="B916" s="5">
        <f>DATE(YEAR(siječanj!B916),MONTH(siječanj!B916)+7,DAY(siječanj!B916))</f>
        <v>45514</v>
      </c>
      <c r="C916" s="8">
        <v>9.5104166666666696</v>
      </c>
      <c r="D916">
        <v>0.96048754088072918</v>
      </c>
      <c r="E916" s="6">
        <v>126.87421676841086</v>
      </c>
      <c r="F916" s="10">
        <v>131.75027542824515</v>
      </c>
      <c r="G916" s="10">
        <v>1.3184624924652175</v>
      </c>
      <c r="H916" s="10">
        <f t="shared" si="22"/>
        <v>121.86110446505953</v>
      </c>
    </row>
    <row r="917" spans="1:8" x14ac:dyDescent="0.25">
      <c r="A917" s="16"/>
      <c r="B917" s="5">
        <f>DATE(YEAR(siječanj!B917),MONTH(siječanj!B917)+7,DAY(siječanj!B917))</f>
        <v>45514</v>
      </c>
      <c r="C917" s="8">
        <v>9.5208333333333304</v>
      </c>
      <c r="D917">
        <v>0.96048754088072918</v>
      </c>
      <c r="E917" s="6">
        <v>127.88193598508963</v>
      </c>
      <c r="F917" s="10">
        <v>131.27575570248524</v>
      </c>
      <c r="G917" s="10">
        <v>1.3024770445994396</v>
      </c>
      <c r="H917" s="10">
        <f t="shared" si="22"/>
        <v>122.82900621738557</v>
      </c>
    </row>
    <row r="918" spans="1:8" x14ac:dyDescent="0.25">
      <c r="A918" s="16"/>
      <c r="B918" s="5">
        <f>DATE(YEAR(siječanj!B918),MONTH(siječanj!B918)+7,DAY(siječanj!B918))</f>
        <v>45514</v>
      </c>
      <c r="C918" s="8">
        <v>9.53125</v>
      </c>
      <c r="D918">
        <v>0.96048754088072918</v>
      </c>
      <c r="E918" s="6">
        <v>128.81563107559282</v>
      </c>
      <c r="F918" s="10">
        <v>130.16258798238204</v>
      </c>
      <c r="G918" s="10">
        <v>1.2341052850822389</v>
      </c>
      <c r="H918" s="10">
        <f t="shared" si="22"/>
        <v>123.72580871879539</v>
      </c>
    </row>
    <row r="919" spans="1:8" x14ac:dyDescent="0.25">
      <c r="A919" s="16"/>
      <c r="B919" s="5">
        <f>DATE(YEAR(siječanj!B919),MONTH(siječanj!B919)+7,DAY(siječanj!B919))</f>
        <v>45514</v>
      </c>
      <c r="C919" s="8">
        <v>9.5416666666666696</v>
      </c>
      <c r="D919">
        <v>0.96048754088072918</v>
      </c>
      <c r="E919" s="6">
        <v>127.26086034260376</v>
      </c>
      <c r="F919" s="10">
        <v>127.23385506231453</v>
      </c>
      <c r="G919" s="10">
        <v>1.1825226650883358</v>
      </c>
      <c r="H919" s="10">
        <f t="shared" si="22"/>
        <v>122.2324708008334</v>
      </c>
    </row>
    <row r="920" spans="1:8" x14ac:dyDescent="0.25">
      <c r="A920" s="16"/>
      <c r="B920" s="5">
        <f>DATE(YEAR(siječanj!B920),MONTH(siječanj!B920)+7,DAY(siječanj!B920))</f>
        <v>45514</v>
      </c>
      <c r="C920" s="8">
        <v>9.5520833333333304</v>
      </c>
      <c r="D920">
        <v>0.96048754088072918</v>
      </c>
      <c r="E920" s="6">
        <v>126.86340906073677</v>
      </c>
      <c r="F920" s="10">
        <v>125.9932309054085</v>
      </c>
      <c r="G920" s="10">
        <v>1.20620808256681</v>
      </c>
      <c r="H920" s="10">
        <f t="shared" si="22"/>
        <v>121.85072379649309</v>
      </c>
    </row>
    <row r="921" spans="1:8" x14ac:dyDescent="0.25">
      <c r="A921" s="16"/>
      <c r="B921" s="5">
        <f>DATE(YEAR(siječanj!B921),MONTH(siječanj!B921)+7,DAY(siječanj!B921))</f>
        <v>45514</v>
      </c>
      <c r="C921" s="8">
        <v>9.5625</v>
      </c>
      <c r="D921">
        <v>0.96048754088072918</v>
      </c>
      <c r="E921" s="6">
        <v>128.52680573016539</v>
      </c>
      <c r="F921" s="10">
        <v>125.51557789137705</v>
      </c>
      <c r="G921" s="10">
        <v>1.1922719094429843</v>
      </c>
      <c r="H921" s="10">
        <f t="shared" si="22"/>
        <v>123.44839557302177</v>
      </c>
    </row>
    <row r="922" spans="1:8" x14ac:dyDescent="0.25">
      <c r="A922" s="16"/>
      <c r="B922" s="5">
        <f>DATE(YEAR(siječanj!B922),MONTH(siječanj!B922)+7,DAY(siječanj!B922))</f>
        <v>45514</v>
      </c>
      <c r="C922" s="8">
        <v>9.5729166666666696</v>
      </c>
      <c r="D922">
        <v>0.96048754088072918</v>
      </c>
      <c r="E922" s="6">
        <v>127.02226403537657</v>
      </c>
      <c r="F922" s="10">
        <v>124.27193169729418</v>
      </c>
      <c r="G922" s="10">
        <v>1.1672249116305953</v>
      </c>
      <c r="H922" s="10">
        <f t="shared" si="22"/>
        <v>122.00330202044152</v>
      </c>
    </row>
    <row r="923" spans="1:8" x14ac:dyDescent="0.25">
      <c r="A923" s="16"/>
      <c r="B923" s="5">
        <f>DATE(YEAR(siječanj!B923),MONTH(siječanj!B923)+7,DAY(siječanj!B923))</f>
        <v>45514</v>
      </c>
      <c r="C923" s="8">
        <v>9.5833333333333304</v>
      </c>
      <c r="D923">
        <v>0.96048754088072918</v>
      </c>
      <c r="E923" s="6">
        <v>125.2151735319239</v>
      </c>
      <c r="F923" s="10">
        <v>121.51673302993649</v>
      </c>
      <c r="G923" s="10">
        <v>1.1832573103354962</v>
      </c>
      <c r="H923" s="10">
        <f t="shared" si="22"/>
        <v>120.26761410663136</v>
      </c>
    </row>
    <row r="924" spans="1:8" x14ac:dyDescent="0.25">
      <c r="A924" s="16"/>
      <c r="B924" s="5">
        <f>DATE(YEAR(siječanj!B924),MONTH(siječanj!B924)+7,DAY(siječanj!B924))</f>
        <v>45514</v>
      </c>
      <c r="C924" s="8">
        <v>9.59375</v>
      </c>
      <c r="D924">
        <v>0.96048754088072918</v>
      </c>
      <c r="E924" s="6">
        <v>125.01163920996838</v>
      </c>
      <c r="F924" s="10">
        <v>120.40599106521826</v>
      </c>
      <c r="G924" s="10">
        <v>1.1873613832122645</v>
      </c>
      <c r="H924" s="10">
        <f t="shared" si="22"/>
        <v>120.07212192625147</v>
      </c>
    </row>
    <row r="925" spans="1:8" x14ac:dyDescent="0.25">
      <c r="A925" s="16"/>
      <c r="B925" s="5">
        <f>DATE(YEAR(siječanj!B925),MONTH(siječanj!B925)+7,DAY(siječanj!B925))</f>
        <v>45514</v>
      </c>
      <c r="C925" s="8">
        <v>9.6041666666666696</v>
      </c>
      <c r="D925">
        <v>0.96048754088072918</v>
      </c>
      <c r="E925" s="6">
        <v>123.99358921217591</v>
      </c>
      <c r="F925" s="10">
        <v>119.14638379996235</v>
      </c>
      <c r="G925" s="10">
        <v>1.1837516769942866</v>
      </c>
      <c r="H925" s="10">
        <f t="shared" si="22"/>
        <v>119.09429758737815</v>
      </c>
    </row>
    <row r="926" spans="1:8" x14ac:dyDescent="0.25">
      <c r="A926" s="16"/>
      <c r="B926" s="5">
        <f>DATE(YEAR(siječanj!B926),MONTH(siječanj!B926)+7,DAY(siječanj!B926))</f>
        <v>45514</v>
      </c>
      <c r="C926" s="8">
        <v>9.6145833333333304</v>
      </c>
      <c r="D926">
        <v>0.96048754088072918</v>
      </c>
      <c r="E926" s="6">
        <v>122.94531744246835</v>
      </c>
      <c r="F926" s="10">
        <v>118.46897999706474</v>
      </c>
      <c r="G926" s="10">
        <v>1.1499027406985702</v>
      </c>
      <c r="H926" s="10">
        <f t="shared" si="22"/>
        <v>118.08744561311704</v>
      </c>
    </row>
    <row r="927" spans="1:8" x14ac:dyDescent="0.25">
      <c r="A927" s="16"/>
      <c r="B927" s="5">
        <f>DATE(YEAR(siječanj!B927),MONTH(siječanj!B927)+7,DAY(siječanj!B927))</f>
        <v>45514</v>
      </c>
      <c r="C927" s="8">
        <v>9.625</v>
      </c>
      <c r="D927">
        <v>0.96048754088072918</v>
      </c>
      <c r="E927" s="6">
        <v>121.12892095877551</v>
      </c>
      <c r="F927" s="10">
        <v>116.77277016793772</v>
      </c>
      <c r="G927" s="10">
        <v>1.1151893524241612</v>
      </c>
      <c r="H927" s="10">
        <f t="shared" si="22"/>
        <v>116.3428194212305</v>
      </c>
    </row>
    <row r="928" spans="1:8" x14ac:dyDescent="0.25">
      <c r="A928" s="16"/>
      <c r="B928" s="5">
        <f>DATE(YEAR(siječanj!B928),MONTH(siječanj!B928)+7,DAY(siječanj!B928))</f>
        <v>45514</v>
      </c>
      <c r="C928" s="8">
        <v>9.6354166666666696</v>
      </c>
      <c r="D928">
        <v>0.96048754088072918</v>
      </c>
      <c r="E928" s="6">
        <v>120.07511624973627</v>
      </c>
      <c r="F928" s="10">
        <v>115.4585437313099</v>
      </c>
      <c r="G928" s="10">
        <v>1.083306834977988</v>
      </c>
      <c r="H928" s="10">
        <f t="shared" si="22"/>
        <v>115.33065312767687</v>
      </c>
    </row>
    <row r="929" spans="1:8" x14ac:dyDescent="0.25">
      <c r="A929" s="16"/>
      <c r="B929" s="5">
        <f>DATE(YEAR(siječanj!B929),MONTH(siječanj!B929)+7,DAY(siječanj!B929))</f>
        <v>45514</v>
      </c>
      <c r="C929" s="8">
        <v>9.6458333333333304</v>
      </c>
      <c r="D929">
        <v>0.96048754088072918</v>
      </c>
      <c r="E929" s="6">
        <v>122.10928291905783</v>
      </c>
      <c r="F929" s="10">
        <v>114.54526613981193</v>
      </c>
      <c r="G929" s="10">
        <v>1.0948098395577996</v>
      </c>
      <c r="H929" s="10">
        <f t="shared" si="22"/>
        <v>117.28444486963508</v>
      </c>
    </row>
    <row r="930" spans="1:8" x14ac:dyDescent="0.25">
      <c r="A930" s="16"/>
      <c r="B930" s="5">
        <f>DATE(YEAR(siječanj!B930),MONTH(siječanj!B930)+7,DAY(siječanj!B930))</f>
        <v>45514</v>
      </c>
      <c r="C930" s="8">
        <v>9.65625</v>
      </c>
      <c r="D930">
        <v>0.96048754088072918</v>
      </c>
      <c r="E930" s="6">
        <v>123.30161410079333</v>
      </c>
      <c r="F930" s="10">
        <v>114.05383895619923</v>
      </c>
      <c r="G930" s="10">
        <v>1.1140431944108389</v>
      </c>
      <c r="H930" s="10">
        <f t="shared" si="22"/>
        <v>118.42966411429563</v>
      </c>
    </row>
    <row r="931" spans="1:8" x14ac:dyDescent="0.25">
      <c r="A931" s="16"/>
      <c r="B931" s="5">
        <f>DATE(YEAR(siječanj!B931),MONTH(siječanj!B931)+7,DAY(siječanj!B931))</f>
        <v>45514</v>
      </c>
      <c r="C931" s="8">
        <v>9.6666666666666696</v>
      </c>
      <c r="D931">
        <v>0.96048754088072918</v>
      </c>
      <c r="E931" s="6">
        <v>119.54425560184256</v>
      </c>
      <c r="F931" s="10">
        <v>113.86026195103339</v>
      </c>
      <c r="G931" s="10">
        <v>1.1431390291715773</v>
      </c>
      <c r="H931" s="10">
        <f t="shared" si="22"/>
        <v>114.8207680894311</v>
      </c>
    </row>
    <row r="932" spans="1:8" x14ac:dyDescent="0.25">
      <c r="A932" s="16"/>
      <c r="B932" s="5">
        <f>DATE(YEAR(siječanj!B932),MONTH(siječanj!B932)+7,DAY(siječanj!B932))</f>
        <v>45514</v>
      </c>
      <c r="C932" s="8">
        <v>9.6770833333333304</v>
      </c>
      <c r="D932">
        <v>0.96048754088072918</v>
      </c>
      <c r="E932" s="6">
        <v>118.59771601192912</v>
      </c>
      <c r="F932" s="10">
        <v>113.64913907325648</v>
      </c>
      <c r="G932" s="10">
        <v>1.1937439626336275</v>
      </c>
      <c r="H932" s="10">
        <f t="shared" si="22"/>
        <v>113.91162860636888</v>
      </c>
    </row>
    <row r="933" spans="1:8" x14ac:dyDescent="0.25">
      <c r="A933" s="16"/>
      <c r="B933" s="5">
        <f>DATE(YEAR(siječanj!B933),MONTH(siječanj!B933)+7,DAY(siječanj!B933))</f>
        <v>45514</v>
      </c>
      <c r="C933" s="8">
        <v>9.6875</v>
      </c>
      <c r="D933">
        <v>0.96048754088072918</v>
      </c>
      <c r="E933" s="6">
        <v>120.50261094875093</v>
      </c>
      <c r="F933" s="10">
        <v>113.40056329875436</v>
      </c>
      <c r="G933" s="10">
        <v>1.220765666384636</v>
      </c>
      <c r="H933" s="10">
        <f t="shared" si="22"/>
        <v>115.74125645987301</v>
      </c>
    </row>
    <row r="934" spans="1:8" x14ac:dyDescent="0.25">
      <c r="A934" s="16"/>
      <c r="B934" s="5">
        <f>DATE(YEAR(siječanj!B934),MONTH(siječanj!B934)+7,DAY(siječanj!B934))</f>
        <v>45514</v>
      </c>
      <c r="C934" s="8">
        <v>9.6979166666666696</v>
      </c>
      <c r="D934">
        <v>0.96048754088072918</v>
      </c>
      <c r="E934" s="6">
        <v>124.06644072965963</v>
      </c>
      <c r="F934" s="10">
        <v>113.39779767077339</v>
      </c>
      <c r="G934" s="10">
        <v>1.3082326899339383</v>
      </c>
      <c r="H934" s="10">
        <f t="shared" si="22"/>
        <v>119.16427056225552</v>
      </c>
    </row>
    <row r="935" spans="1:8" x14ac:dyDescent="0.25">
      <c r="A935" s="16"/>
      <c r="B935" s="5">
        <f>DATE(YEAR(siječanj!B935),MONTH(siječanj!B935)+7,DAY(siječanj!B935))</f>
        <v>45514</v>
      </c>
      <c r="C935" s="8">
        <v>9.7083333333333304</v>
      </c>
      <c r="D935">
        <v>0.96048754088072918</v>
      </c>
      <c r="E935" s="6">
        <v>125.44762694622254</v>
      </c>
      <c r="F935" s="10">
        <v>113.12100605054034</v>
      </c>
      <c r="G935" s="10">
        <v>1.4328490309982054</v>
      </c>
      <c r="H935" s="10">
        <f t="shared" si="22"/>
        <v>120.49088271490039</v>
      </c>
    </row>
    <row r="936" spans="1:8" x14ac:dyDescent="0.25">
      <c r="A936" s="16"/>
      <c r="B936" s="5">
        <f>DATE(YEAR(siječanj!B936),MONTH(siječanj!B936)+7,DAY(siječanj!B936))</f>
        <v>45514</v>
      </c>
      <c r="C936" s="8">
        <v>9.71875</v>
      </c>
      <c r="D936">
        <v>0.96048754088072918</v>
      </c>
      <c r="E936" s="6">
        <v>127.617360975718</v>
      </c>
      <c r="F936" s="10">
        <v>113.64870199388787</v>
      </c>
      <c r="G936" s="10">
        <v>1.3791591376376089</v>
      </c>
      <c r="H936" s="10">
        <f t="shared" si="22"/>
        <v>122.57488521725571</v>
      </c>
    </row>
    <row r="937" spans="1:8" x14ac:dyDescent="0.25">
      <c r="A937" s="16"/>
      <c r="B937" s="5">
        <f>DATE(YEAR(siječanj!B937),MONTH(siječanj!B937)+7,DAY(siječanj!B937))</f>
        <v>45514</v>
      </c>
      <c r="C937" s="8">
        <v>9.7291666666666696</v>
      </c>
      <c r="D937">
        <v>0.96048754088072918</v>
      </c>
      <c r="E937" s="6">
        <v>130.8556213729554</v>
      </c>
      <c r="F937" s="10">
        <v>113.61655032719115</v>
      </c>
      <c r="G937" s="10">
        <v>1.4513505023005162</v>
      </c>
      <c r="H937" s="10">
        <f t="shared" si="22"/>
        <v>125.68519398292972</v>
      </c>
    </row>
    <row r="938" spans="1:8" x14ac:dyDescent="0.25">
      <c r="A938" s="16"/>
      <c r="B938" s="5">
        <f>DATE(YEAR(siječanj!B938),MONTH(siječanj!B938)+7,DAY(siječanj!B938))</f>
        <v>45514</v>
      </c>
      <c r="C938" s="8">
        <v>9.7395833333333304</v>
      </c>
      <c r="D938">
        <v>0.96048754088072918</v>
      </c>
      <c r="E938" s="6">
        <v>140.58570461540344</v>
      </c>
      <c r="F938" s="10">
        <v>114.13648798635013</v>
      </c>
      <c r="G938" s="10">
        <v>1.6044412674315218</v>
      </c>
      <c r="H938" s="10">
        <f t="shared" si="22"/>
        <v>135.03081770903344</v>
      </c>
    </row>
    <row r="939" spans="1:8" x14ac:dyDescent="0.25">
      <c r="A939" s="16"/>
      <c r="B939" s="5">
        <f>DATE(YEAR(siječanj!B939),MONTH(siječanj!B939)+7,DAY(siječanj!B939))</f>
        <v>45514</v>
      </c>
      <c r="C939" s="8">
        <v>9.75</v>
      </c>
      <c r="D939">
        <v>0.96048754088072918</v>
      </c>
      <c r="E939" s="6">
        <v>140.3357537115744</v>
      </c>
      <c r="F939" s="10">
        <v>114.66421141644246</v>
      </c>
      <c r="G939" s="10">
        <v>1.457810412221644</v>
      </c>
      <c r="H939" s="10">
        <f t="shared" si="22"/>
        <v>134.79074298007376</v>
      </c>
    </row>
    <row r="940" spans="1:8" x14ac:dyDescent="0.25">
      <c r="A940" s="16"/>
      <c r="B940" s="5">
        <f>DATE(YEAR(siječanj!B940),MONTH(siječanj!B940)+7,DAY(siječanj!B940))</f>
        <v>45514</v>
      </c>
      <c r="C940" s="8">
        <v>9.7604166666666696</v>
      </c>
      <c r="D940">
        <v>0.96048754088072918</v>
      </c>
      <c r="E940" s="6">
        <v>145.08192089493065</v>
      </c>
      <c r="F940" s="10">
        <v>115.01544927984183</v>
      </c>
      <c r="G940" s="10">
        <v>1.5910961253410547</v>
      </c>
      <c r="H940" s="10">
        <f t="shared" si="22"/>
        <v>139.34937742662441</v>
      </c>
    </row>
    <row r="941" spans="1:8" x14ac:dyDescent="0.25">
      <c r="A941" s="16"/>
      <c r="B941" s="5">
        <f>DATE(YEAR(siječanj!B941),MONTH(siječanj!B941)+7,DAY(siječanj!B941))</f>
        <v>45514</v>
      </c>
      <c r="C941" s="8">
        <v>9.7708333333333304</v>
      </c>
      <c r="D941">
        <v>0.96048754088072918</v>
      </c>
      <c r="E941" s="6">
        <v>151.35354260859421</v>
      </c>
      <c r="F941" s="10">
        <v>115.38104926833761</v>
      </c>
      <c r="G941" s="10">
        <v>1.6008315612135435</v>
      </c>
      <c r="H941" s="10">
        <f t="shared" si="22"/>
        <v>145.37319194371531</v>
      </c>
    </row>
    <row r="942" spans="1:8" x14ac:dyDescent="0.25">
      <c r="A942" s="16"/>
      <c r="B942" s="5">
        <f>DATE(YEAR(siječanj!B942),MONTH(siječanj!B942)+7,DAY(siječanj!B942))</f>
        <v>45514</v>
      </c>
      <c r="C942" s="8">
        <v>9.78125</v>
      </c>
      <c r="D942">
        <v>0.96048754088072918</v>
      </c>
      <c r="E942" s="6">
        <v>157.84863496274568</v>
      </c>
      <c r="F942" s="10">
        <v>115.76344817213925</v>
      </c>
      <c r="G942" s="10">
        <v>2.1642467851259988</v>
      </c>
      <c r="H942" s="10">
        <f t="shared" si="22"/>
        <v>151.61164722674749</v>
      </c>
    </row>
    <row r="943" spans="1:8" x14ac:dyDescent="0.25">
      <c r="A943" s="16"/>
      <c r="B943" s="5">
        <f>DATE(YEAR(siječanj!B943),MONTH(siječanj!B943)+7,DAY(siječanj!B943))</f>
        <v>45514</v>
      </c>
      <c r="C943" s="8">
        <v>9.7916666666666696</v>
      </c>
      <c r="D943">
        <v>0.96048754088072918</v>
      </c>
      <c r="E943" s="6">
        <v>163.29272898563465</v>
      </c>
      <c r="F943" s="10">
        <v>116.08828270989771</v>
      </c>
      <c r="G943" s="10">
        <v>2.8432140384596782</v>
      </c>
      <c r="H943" s="10">
        <f t="shared" si="22"/>
        <v>156.84063170711559</v>
      </c>
    </row>
    <row r="944" spans="1:8" x14ac:dyDescent="0.25">
      <c r="A944" s="16"/>
      <c r="B944" s="5">
        <f>DATE(YEAR(siječanj!B944),MONTH(siječanj!B944)+7,DAY(siječanj!B944))</f>
        <v>45514</v>
      </c>
      <c r="C944" s="8">
        <v>9.8020833333333304</v>
      </c>
      <c r="D944">
        <v>0.96048754088072918</v>
      </c>
      <c r="E944" s="6">
        <v>169.07396180282603</v>
      </c>
      <c r="F944" s="10">
        <v>116.71164366021446</v>
      </c>
      <c r="G944" s="10">
        <v>3.5244818929092974</v>
      </c>
      <c r="H944" s="10">
        <f t="shared" si="22"/>
        <v>162.39343379895871</v>
      </c>
    </row>
    <row r="945" spans="1:8" x14ac:dyDescent="0.25">
      <c r="A945" s="16"/>
      <c r="B945" s="5">
        <f>DATE(YEAR(siječanj!B945),MONTH(siječanj!B945)+7,DAY(siječanj!B945))</f>
        <v>45514</v>
      </c>
      <c r="C945" s="8">
        <v>9.8125</v>
      </c>
      <c r="D945">
        <v>0.96048754088072918</v>
      </c>
      <c r="E945" s="6">
        <v>171.22923135922264</v>
      </c>
      <c r="F945" s="10">
        <v>116.86911461914926</v>
      </c>
      <c r="G945" s="10">
        <v>8.8988733681611443</v>
      </c>
      <c r="H945" s="10">
        <f t="shared" si="22"/>
        <v>164.4635433551172</v>
      </c>
    </row>
    <row r="946" spans="1:8" x14ac:dyDescent="0.25">
      <c r="A946" s="16"/>
      <c r="B946" s="5">
        <f>DATE(YEAR(siječanj!B946),MONTH(siječanj!B946)+7,DAY(siječanj!B946))</f>
        <v>45514</v>
      </c>
      <c r="C946" s="8">
        <v>9.8229166666666696</v>
      </c>
      <c r="D946">
        <v>0.96048754088072918</v>
      </c>
      <c r="E946" s="6">
        <v>170.19461703192604</v>
      </c>
      <c r="F946" s="10">
        <v>117.12913591430365</v>
      </c>
      <c r="G946" s="10">
        <v>26.285873084150314</v>
      </c>
      <c r="H946" s="10">
        <f t="shared" si="22"/>
        <v>163.46980918413212</v>
      </c>
    </row>
    <row r="947" spans="1:8" x14ac:dyDescent="0.25">
      <c r="A947" s="16"/>
      <c r="B947" s="5">
        <f>DATE(YEAR(siječanj!B947),MONTH(siječanj!B947)+7,DAY(siječanj!B947))</f>
        <v>45514</v>
      </c>
      <c r="C947" s="8">
        <v>9.8333333333333304</v>
      </c>
      <c r="D947">
        <v>0.96048754088072918</v>
      </c>
      <c r="E947" s="6">
        <v>167.55106927470248</v>
      </c>
      <c r="F947" s="10">
        <v>116.4702311922247</v>
      </c>
      <c r="G947" s="10">
        <v>66.931627397765723</v>
      </c>
      <c r="H947" s="10">
        <f t="shared" si="22"/>
        <v>160.93071449959569</v>
      </c>
    </row>
    <row r="948" spans="1:8" x14ac:dyDescent="0.25">
      <c r="A948" s="16"/>
      <c r="B948" s="5">
        <f>DATE(YEAR(siječanj!B948),MONTH(siječanj!B948)+7,DAY(siječanj!B948))</f>
        <v>45514</v>
      </c>
      <c r="C948" s="8">
        <v>9.84375</v>
      </c>
      <c r="D948">
        <v>0.96048754088072918</v>
      </c>
      <c r="E948" s="6">
        <v>166.08940958415883</v>
      </c>
      <c r="F948" s="10">
        <v>116.35308790244252</v>
      </c>
      <c r="G948" s="10">
        <v>162.87686173482285</v>
      </c>
      <c r="H948" s="10">
        <f t="shared" si="22"/>
        <v>159.52680857782093</v>
      </c>
    </row>
    <row r="949" spans="1:8" x14ac:dyDescent="0.25">
      <c r="A949" s="16"/>
      <c r="B949" s="5">
        <f>DATE(YEAR(siječanj!B949),MONTH(siječanj!B949)+7,DAY(siječanj!B949))</f>
        <v>45514</v>
      </c>
      <c r="C949" s="8">
        <v>9.8541666666666696</v>
      </c>
      <c r="D949">
        <v>0.96048754088072918</v>
      </c>
      <c r="E949" s="6">
        <v>164.41950345841227</v>
      </c>
      <c r="F949" s="10">
        <v>116.6301639201991</v>
      </c>
      <c r="G949" s="10">
        <v>260.09557387010159</v>
      </c>
      <c r="H949" s="10">
        <f t="shared" si="22"/>
        <v>157.92288454960095</v>
      </c>
    </row>
    <row r="950" spans="1:8" x14ac:dyDescent="0.25">
      <c r="A950" s="16"/>
      <c r="B950" s="5">
        <f>DATE(YEAR(siječanj!B950),MONTH(siječanj!B950)+7,DAY(siječanj!B950))</f>
        <v>45514</v>
      </c>
      <c r="C950" s="8">
        <v>9.8645833333333304</v>
      </c>
      <c r="D950">
        <v>0.96048754088072918</v>
      </c>
      <c r="E950" s="6">
        <v>161.12366304747792</v>
      </c>
      <c r="F950" s="10">
        <v>115.9087310670464</v>
      </c>
      <c r="G950" s="10">
        <v>301.47043360981939</v>
      </c>
      <c r="H950" s="10">
        <f t="shared" si="22"/>
        <v>154.75727089816729</v>
      </c>
    </row>
    <row r="951" spans="1:8" x14ac:dyDescent="0.25">
      <c r="A951" s="16"/>
      <c r="B951" s="5">
        <f>DATE(YEAR(siječanj!B951),MONTH(siječanj!B951)+7,DAY(siječanj!B951))</f>
        <v>45514</v>
      </c>
      <c r="C951" s="8">
        <v>9.875</v>
      </c>
      <c r="D951">
        <v>0.96048754088072918</v>
      </c>
      <c r="E951" s="6">
        <v>159.64996490282647</v>
      </c>
      <c r="F951" s="10">
        <v>113.49199073246479</v>
      </c>
      <c r="G951" s="10">
        <v>312.9935606777496</v>
      </c>
      <c r="H951" s="10">
        <f t="shared" si="22"/>
        <v>153.34180219121052</v>
      </c>
    </row>
    <row r="952" spans="1:8" x14ac:dyDescent="0.25">
      <c r="A952" s="16"/>
      <c r="B952" s="5">
        <f>DATE(YEAR(siječanj!B952),MONTH(siječanj!B952)+7,DAY(siječanj!B952))</f>
        <v>45514</v>
      </c>
      <c r="C952" s="8">
        <v>9.8854166666666696</v>
      </c>
      <c r="D952">
        <v>0.96048754088072918</v>
      </c>
      <c r="E952" s="6">
        <v>164.29643078581202</v>
      </c>
      <c r="F952" s="10">
        <v>111.89936359755195</v>
      </c>
      <c r="G952" s="10">
        <v>314.94646151320478</v>
      </c>
      <c r="H952" s="10">
        <f t="shared" si="22"/>
        <v>157.8046747809455</v>
      </c>
    </row>
    <row r="953" spans="1:8" x14ac:dyDescent="0.25">
      <c r="A953" s="16"/>
      <c r="B953" s="5">
        <f>DATE(YEAR(siječanj!B953),MONTH(siječanj!B953)+7,DAY(siječanj!B953))</f>
        <v>45514</v>
      </c>
      <c r="C953" s="8">
        <v>9.8958333333333304</v>
      </c>
      <c r="D953">
        <v>0.96048754088072918</v>
      </c>
      <c r="E953" s="6">
        <v>168.09269821485211</v>
      </c>
      <c r="F953" s="10">
        <v>110.58467189259467</v>
      </c>
      <c r="G953" s="10">
        <v>314.56199877368078</v>
      </c>
      <c r="H953" s="10">
        <f t="shared" si="22"/>
        <v>161.45094234838984</v>
      </c>
    </row>
    <row r="954" spans="1:8" x14ac:dyDescent="0.25">
      <c r="A954" s="16"/>
      <c r="B954" s="5">
        <f>DATE(YEAR(siječanj!B954),MONTH(siječanj!B954)+7,DAY(siječanj!B954))</f>
        <v>45514</v>
      </c>
      <c r="C954" s="8">
        <v>9.90625</v>
      </c>
      <c r="D954">
        <v>0.96048754088072918</v>
      </c>
      <c r="E954" s="6">
        <v>162.70871369012391</v>
      </c>
      <c r="F954" s="10">
        <v>108.97671227024153</v>
      </c>
      <c r="G954" s="10">
        <v>314.68734979498839</v>
      </c>
      <c r="H954" s="10">
        <f t="shared" si="22"/>
        <v>156.27969229209376</v>
      </c>
    </row>
    <row r="955" spans="1:8" x14ac:dyDescent="0.25">
      <c r="A955" s="16"/>
      <c r="B955" s="5">
        <f>DATE(YEAR(siječanj!B955),MONTH(siječanj!B955)+7,DAY(siječanj!B955))</f>
        <v>45514</v>
      </c>
      <c r="C955" s="8">
        <v>9.9166666666666696</v>
      </c>
      <c r="D955">
        <v>0.96048754088072918</v>
      </c>
      <c r="E955" s="6">
        <v>159.42603507271645</v>
      </c>
      <c r="F955" s="10">
        <v>106.54968356683617</v>
      </c>
      <c r="G955" s="10">
        <v>311.21549172462312</v>
      </c>
      <c r="H955" s="10">
        <f t="shared" si="22"/>
        <v>153.12672037935829</v>
      </c>
    </row>
    <row r="956" spans="1:8" x14ac:dyDescent="0.25">
      <c r="A956" s="16"/>
      <c r="B956" s="5">
        <f>DATE(YEAR(siječanj!B956),MONTH(siječanj!B956)+7,DAY(siječanj!B956))</f>
        <v>45514</v>
      </c>
      <c r="C956" s="8">
        <v>9.9270833333333304</v>
      </c>
      <c r="D956">
        <v>0.96048754088072918</v>
      </c>
      <c r="E956" s="6">
        <v>150.43884279351354</v>
      </c>
      <c r="F956" s="10">
        <v>104.50737569495011</v>
      </c>
      <c r="G956" s="10">
        <v>308.16753805832002</v>
      </c>
      <c r="H956" s="10">
        <f t="shared" si="22"/>
        <v>144.49463416768444</v>
      </c>
    </row>
    <row r="957" spans="1:8" x14ac:dyDescent="0.25">
      <c r="A957" s="16"/>
      <c r="B957" s="5">
        <f>DATE(YEAR(siječanj!B957),MONTH(siječanj!B957)+7,DAY(siječanj!B957))</f>
        <v>45514</v>
      </c>
      <c r="C957" s="8">
        <v>9.9375</v>
      </c>
      <c r="D957">
        <v>0.96048754088072918</v>
      </c>
      <c r="E957" s="6">
        <v>140.0995844087237</v>
      </c>
      <c r="F957" s="10">
        <v>102.07565087116774</v>
      </c>
      <c r="G957" s="10">
        <v>306.17056126773196</v>
      </c>
      <c r="H957" s="10">
        <f t="shared" si="22"/>
        <v>134.56390530714717</v>
      </c>
    </row>
    <row r="958" spans="1:8" x14ac:dyDescent="0.25">
      <c r="A958" s="16"/>
      <c r="B958" s="5">
        <f>DATE(YEAR(siječanj!B958),MONTH(siječanj!B958)+7,DAY(siječanj!B958))</f>
        <v>45514</v>
      </c>
      <c r="C958" s="8">
        <v>9.9479166666666696</v>
      </c>
      <c r="D958">
        <v>0.96048754088072918</v>
      </c>
      <c r="E958" s="6">
        <v>131.22789310028224</v>
      </c>
      <c r="F958" s="10">
        <v>100.33469262154183</v>
      </c>
      <c r="G958" s="10">
        <v>305.41456936701394</v>
      </c>
      <c r="H958" s="10">
        <f t="shared" si="22"/>
        <v>126.0427563388493</v>
      </c>
    </row>
    <row r="959" spans="1:8" x14ac:dyDescent="0.25">
      <c r="A959" s="16"/>
      <c r="B959" s="5">
        <f>DATE(YEAR(siječanj!B959),MONTH(siječanj!B959)+7,DAY(siječanj!B959))</f>
        <v>45514</v>
      </c>
      <c r="C959" s="8">
        <v>9.9583333333333304</v>
      </c>
      <c r="D959">
        <v>0.96048754088072918</v>
      </c>
      <c r="E959" s="6">
        <v>122.16319335731914</v>
      </c>
      <c r="F959" s="10">
        <v>97.570046298547567</v>
      </c>
      <c r="G959" s="10">
        <v>297.08303027697934</v>
      </c>
      <c r="H959" s="10">
        <f t="shared" si="22"/>
        <v>117.3362251739085</v>
      </c>
    </row>
    <row r="960" spans="1:8" x14ac:dyDescent="0.25">
      <c r="A960" s="16"/>
      <c r="B960" s="5">
        <f>DATE(YEAR(siječanj!B960),MONTH(siječanj!B960)+7,DAY(siječanj!B960))</f>
        <v>45514</v>
      </c>
      <c r="C960" s="8">
        <v>9.96875</v>
      </c>
      <c r="D960">
        <v>0.96048754088072918</v>
      </c>
      <c r="E960" s="6">
        <v>112.63109671671312</v>
      </c>
      <c r="F960" s="10">
        <v>95.26030216077352</v>
      </c>
      <c r="G960" s="10">
        <v>295.79715182184873</v>
      </c>
      <c r="H960" s="10">
        <f t="shared" si="22"/>
        <v>108.18076511213535</v>
      </c>
    </row>
    <row r="961" spans="1:8" x14ac:dyDescent="0.25">
      <c r="A961" s="16"/>
      <c r="B961" s="5">
        <f>DATE(YEAR(siječanj!B961),MONTH(siječanj!B961)+7,DAY(siječanj!B961))</f>
        <v>45514</v>
      </c>
      <c r="C961" s="8">
        <v>9.9791666666666696</v>
      </c>
      <c r="D961">
        <v>0.96048754088072918</v>
      </c>
      <c r="E961" s="6">
        <v>104.90165240346892</v>
      </c>
      <c r="F961" s="10">
        <v>93.024825652483102</v>
      </c>
      <c r="G961" s="10">
        <v>292.43146938056663</v>
      </c>
      <c r="H961" s="10">
        <f t="shared" si="22"/>
        <v>100.75673015133289</v>
      </c>
    </row>
    <row r="962" spans="1:8" ht="15.75" thickBot="1" x14ac:dyDescent="0.3">
      <c r="A962" s="16"/>
      <c r="B962" s="5">
        <f>DATE(YEAR(siječanj!B962),MONTH(siječanj!B962)+7,DAY(siječanj!B962))</f>
        <v>45514</v>
      </c>
      <c r="C962" s="8">
        <v>9.9895833333333304</v>
      </c>
      <c r="D962">
        <v>0.96048754088072918</v>
      </c>
      <c r="E962" s="6">
        <v>95.51240118000986</v>
      </c>
      <c r="F962" s="10">
        <v>91.271303924066842</v>
      </c>
      <c r="G962" s="10">
        <v>292.51987546289376</v>
      </c>
      <c r="H962" s="10">
        <f t="shared" si="22"/>
        <v>91.738471333001328</v>
      </c>
    </row>
    <row r="963" spans="1:8" x14ac:dyDescent="0.25">
      <c r="A963" s="17">
        <f t="shared" ref="A963" si="23">A867+1</f>
        <v>224</v>
      </c>
      <c r="B963" s="5">
        <f>DATE(YEAR(siječanj!B963),MONTH(siječanj!B963)+7,DAY(siječanj!B963))</f>
        <v>45515</v>
      </c>
      <c r="C963" s="8">
        <v>10</v>
      </c>
      <c r="D963">
        <v>0.960392018330952</v>
      </c>
      <c r="E963" s="6">
        <v>86.741376849685281</v>
      </c>
      <c r="F963" s="10">
        <v>81.32209106473357</v>
      </c>
      <c r="G963" s="10">
        <v>281.59126614505954</v>
      </c>
      <c r="H963" s="10">
        <f t="shared" si="22"/>
        <v>83.305725985474965</v>
      </c>
    </row>
    <row r="964" spans="1:8" x14ac:dyDescent="0.25">
      <c r="A964" s="18"/>
      <c r="B964" s="5">
        <f>DATE(YEAR(siječanj!B964),MONTH(siječanj!B964)+7,DAY(siječanj!B964))</f>
        <v>45515</v>
      </c>
      <c r="C964" s="8">
        <v>10.0104166666667</v>
      </c>
      <c r="D964">
        <v>0.960392018330952</v>
      </c>
      <c r="E964" s="6">
        <v>80.986193682391118</v>
      </c>
      <c r="F964" s="10">
        <v>80.008008492122869</v>
      </c>
      <c r="G964" s="10">
        <v>279.2336104006132</v>
      </c>
      <c r="H964" s="10">
        <f t="shared" ref="H964:H1027" si="24">D964*E964</f>
        <v>77.778494007573002</v>
      </c>
    </row>
    <row r="965" spans="1:8" x14ac:dyDescent="0.25">
      <c r="A965" s="18"/>
      <c r="B965" s="5">
        <f>DATE(YEAR(siječanj!B965),MONTH(siječanj!B965)+7,DAY(siječanj!B965))</f>
        <v>45515</v>
      </c>
      <c r="C965" s="8">
        <v>10.0208333333333</v>
      </c>
      <c r="D965">
        <v>0.960392018330952</v>
      </c>
      <c r="E965" s="6">
        <v>75.737769620138636</v>
      </c>
      <c r="F965" s="10">
        <v>79.148923014255161</v>
      </c>
      <c r="G965" s="10">
        <v>278.87048771537206</v>
      </c>
      <c r="H965" s="10">
        <f t="shared" si="24"/>
        <v>72.737949429369607</v>
      </c>
    </row>
    <row r="966" spans="1:8" x14ac:dyDescent="0.25">
      <c r="A966" s="18"/>
      <c r="B966" s="5">
        <f>DATE(YEAR(siječanj!B966),MONTH(siječanj!B966)+7,DAY(siječanj!B966))</f>
        <v>45515</v>
      </c>
      <c r="C966" s="8">
        <v>10.03125</v>
      </c>
      <c r="D966">
        <v>0.960392018330952</v>
      </c>
      <c r="E966" s="6">
        <v>71.955732142459041</v>
      </c>
      <c r="F966" s="10">
        <v>78.295851917031385</v>
      </c>
      <c r="G966" s="10">
        <v>277.74118374943845</v>
      </c>
      <c r="H966" s="10">
        <f t="shared" si="24"/>
        <v>69.105710822777596</v>
      </c>
    </row>
    <row r="967" spans="1:8" x14ac:dyDescent="0.25">
      <c r="A967" s="18"/>
      <c r="B967" s="5">
        <f>DATE(YEAR(siječanj!B967),MONTH(siječanj!B967)+7,DAY(siječanj!B967))</f>
        <v>45515</v>
      </c>
      <c r="C967" s="8">
        <v>10.0416666666667</v>
      </c>
      <c r="D967">
        <v>0.960392018330952</v>
      </c>
      <c r="E967" s="6">
        <v>70.063920168327698</v>
      </c>
      <c r="F967" s="10">
        <v>81.567976037396789</v>
      </c>
      <c r="G967" s="10">
        <v>276.88209468125007</v>
      </c>
      <c r="H967" s="10">
        <f t="shared" si="24"/>
        <v>67.288829702638935</v>
      </c>
    </row>
    <row r="968" spans="1:8" x14ac:dyDescent="0.25">
      <c r="A968" s="18"/>
      <c r="B968" s="5">
        <f>DATE(YEAR(siječanj!B968),MONTH(siječanj!B968)+7,DAY(siječanj!B968))</f>
        <v>45515</v>
      </c>
      <c r="C968" s="8">
        <v>10.0520833333333</v>
      </c>
      <c r="D968">
        <v>0.960392018330952</v>
      </c>
      <c r="E968" s="6">
        <v>67.925228736831613</v>
      </c>
      <c r="F968" s="10">
        <v>80.978068441743474</v>
      </c>
      <c r="G968" s="10">
        <v>279.60693406455403</v>
      </c>
      <c r="H968" s="10">
        <f t="shared" si="24"/>
        <v>65.234847522157295</v>
      </c>
    </row>
    <row r="969" spans="1:8" x14ac:dyDescent="0.25">
      <c r="A969" s="18"/>
      <c r="B969" s="5">
        <f>DATE(YEAR(siječanj!B969),MONTH(siječanj!B969)+7,DAY(siječanj!B969))</f>
        <v>45515</v>
      </c>
      <c r="C969" s="8">
        <v>10.0625</v>
      </c>
      <c r="D969">
        <v>0.960392018330952</v>
      </c>
      <c r="E969" s="6">
        <v>66.503122418465054</v>
      </c>
      <c r="F969" s="10">
        <v>80.276580773134526</v>
      </c>
      <c r="G969" s="10">
        <v>279.31328794238908</v>
      </c>
      <c r="H969" s="10">
        <f t="shared" si="24"/>
        <v>63.869067964780037</v>
      </c>
    </row>
    <row r="970" spans="1:8" x14ac:dyDescent="0.25">
      <c r="A970" s="18"/>
      <c r="B970" s="5">
        <f>DATE(YEAR(siječanj!B970),MONTH(siječanj!B970)+7,DAY(siječanj!B970))</f>
        <v>45515</v>
      </c>
      <c r="C970" s="8">
        <v>10.0729166666667</v>
      </c>
      <c r="D970">
        <v>0.960392018330952</v>
      </c>
      <c r="E970" s="6">
        <v>63.417732749997214</v>
      </c>
      <c r="F970" s="10">
        <v>79.58217896663291</v>
      </c>
      <c r="G970" s="10">
        <v>279.27882253085687</v>
      </c>
      <c r="H970" s="10">
        <f t="shared" si="24"/>
        <v>60.905884353742742</v>
      </c>
    </row>
    <row r="971" spans="1:8" x14ac:dyDescent="0.25">
      <c r="A971" s="18"/>
      <c r="B971" s="5">
        <f>DATE(YEAR(siječanj!B971),MONTH(siječanj!B971)+7,DAY(siječanj!B971))</f>
        <v>45515</v>
      </c>
      <c r="C971" s="8">
        <v>10.0833333333333</v>
      </c>
      <c r="D971">
        <v>0.960392018330952</v>
      </c>
      <c r="E971" s="6">
        <v>62.763699905572267</v>
      </c>
      <c r="F971" s="10">
        <v>78.921404654357772</v>
      </c>
      <c r="G971" s="10">
        <v>278.20348693267368</v>
      </c>
      <c r="H971" s="10">
        <f t="shared" si="24"/>
        <v>60.277756430230731</v>
      </c>
    </row>
    <row r="972" spans="1:8" x14ac:dyDescent="0.25">
      <c r="A972" s="18"/>
      <c r="B972" s="5">
        <f>DATE(YEAR(siječanj!B972),MONTH(siječanj!B972)+7,DAY(siječanj!B972))</f>
        <v>45515</v>
      </c>
      <c r="C972" s="8">
        <v>10.09375</v>
      </c>
      <c r="D972">
        <v>0.960392018330952</v>
      </c>
      <c r="E972" s="6">
        <v>62.410863920966413</v>
      </c>
      <c r="F972" s="10">
        <v>78.393068039128764</v>
      </c>
      <c r="G972" s="10">
        <v>278.56227899394071</v>
      </c>
      <c r="H972" s="10">
        <f t="shared" si="24"/>
        <v>59.938895566835328</v>
      </c>
    </row>
    <row r="973" spans="1:8" x14ac:dyDescent="0.25">
      <c r="A973" s="18"/>
      <c r="B973" s="5">
        <f>DATE(YEAR(siječanj!B973),MONTH(siječanj!B973)+7,DAY(siječanj!B973))</f>
        <v>45515</v>
      </c>
      <c r="C973" s="8">
        <v>10.1041666666667</v>
      </c>
      <c r="D973">
        <v>0.960392018330952</v>
      </c>
      <c r="E973" s="6">
        <v>61.062262430640466</v>
      </c>
      <c r="F973" s="10">
        <v>78.039157962554015</v>
      </c>
      <c r="G973" s="10">
        <v>278.61057998465418</v>
      </c>
      <c r="H973" s="10">
        <f t="shared" si="24"/>
        <v>58.643709459617057</v>
      </c>
    </row>
    <row r="974" spans="1:8" x14ac:dyDescent="0.25">
      <c r="A974" s="18"/>
      <c r="B974" s="5">
        <f>DATE(YEAR(siječanj!B974),MONTH(siječanj!B974)+7,DAY(siječanj!B974))</f>
        <v>45515</v>
      </c>
      <c r="C974" s="8">
        <v>10.1145833333333</v>
      </c>
      <c r="D974">
        <v>0.960392018330952</v>
      </c>
      <c r="E974" s="6">
        <v>60.249844640437935</v>
      </c>
      <c r="F974" s="10">
        <v>77.474199513331314</v>
      </c>
      <c r="G974" s="10">
        <v>278.5237659273302</v>
      </c>
      <c r="H974" s="10">
        <f t="shared" si="24"/>
        <v>57.863469898356477</v>
      </c>
    </row>
    <row r="975" spans="1:8" x14ac:dyDescent="0.25">
      <c r="A975" s="18"/>
      <c r="B975" s="5">
        <f>DATE(YEAR(siječanj!B975),MONTH(siječanj!B975)+7,DAY(siječanj!B975))</f>
        <v>45515</v>
      </c>
      <c r="C975" s="8">
        <v>10.125</v>
      </c>
      <c r="D975">
        <v>0.960392018330952</v>
      </c>
      <c r="E975" s="6">
        <v>61.215868256959695</v>
      </c>
      <c r="F975" s="10">
        <v>77.243605416788228</v>
      </c>
      <c r="G975" s="10">
        <v>278.14427334148269</v>
      </c>
      <c r="H975" s="10">
        <f t="shared" si="24"/>
        <v>58.791231269183179</v>
      </c>
    </row>
    <row r="976" spans="1:8" x14ac:dyDescent="0.25">
      <c r="A976" s="18"/>
      <c r="B976" s="5">
        <f>DATE(YEAR(siječanj!B976),MONTH(siječanj!B976)+7,DAY(siječanj!B976))</f>
        <v>45515</v>
      </c>
      <c r="C976" s="8">
        <v>10.1354166666667</v>
      </c>
      <c r="D976">
        <v>0.960392018330952</v>
      </c>
      <c r="E976" s="6">
        <v>61.101357598580833</v>
      </c>
      <c r="F976" s="10">
        <v>77.004066832544552</v>
      </c>
      <c r="G976" s="10">
        <v>277.96986071306924</v>
      </c>
      <c r="H976" s="10">
        <f t="shared" si="24"/>
        <v>58.681256146862296</v>
      </c>
    </row>
    <row r="977" spans="1:8" x14ac:dyDescent="0.25">
      <c r="A977" s="18"/>
      <c r="B977" s="5">
        <f>DATE(YEAR(siječanj!B977),MONTH(siječanj!B977)+7,DAY(siječanj!B977))</f>
        <v>45515</v>
      </c>
      <c r="C977" s="8">
        <v>10.1458333333333</v>
      </c>
      <c r="D977">
        <v>0.960392018330952</v>
      </c>
      <c r="E977" s="6">
        <v>60.185161968378928</v>
      </c>
      <c r="F977" s="10">
        <v>76.805305867440168</v>
      </c>
      <c r="G977" s="10">
        <v>277.58361826917206</v>
      </c>
      <c r="H977" s="10">
        <f t="shared" si="24"/>
        <v>57.801349176386694</v>
      </c>
    </row>
    <row r="978" spans="1:8" x14ac:dyDescent="0.25">
      <c r="A978" s="18"/>
      <c r="B978" s="5">
        <f>DATE(YEAR(siječanj!B978),MONTH(siječanj!B978)+7,DAY(siječanj!B978))</f>
        <v>45515</v>
      </c>
      <c r="C978" s="8">
        <v>10.15625</v>
      </c>
      <c r="D978">
        <v>0.960392018330952</v>
      </c>
      <c r="E978" s="6">
        <v>59.707122907818388</v>
      </c>
      <c r="F978" s="10">
        <v>76.604196340564343</v>
      </c>
      <c r="G978" s="10">
        <v>277.58411541452529</v>
      </c>
      <c r="H978" s="10">
        <f t="shared" si="24"/>
        <v>57.342244278173922</v>
      </c>
    </row>
    <row r="979" spans="1:8" x14ac:dyDescent="0.25">
      <c r="A979" s="18"/>
      <c r="B979" s="5">
        <f>DATE(YEAR(siječanj!B979),MONTH(siječanj!B979)+7,DAY(siječanj!B979))</f>
        <v>45515</v>
      </c>
      <c r="C979" s="8">
        <v>10.1666666666667</v>
      </c>
      <c r="D979">
        <v>0.960392018330952</v>
      </c>
      <c r="E979" s="6">
        <v>59.459623643002246</v>
      </c>
      <c r="F979" s="10">
        <v>76.416980099184912</v>
      </c>
      <c r="G979" s="10">
        <v>280.9316979453651</v>
      </c>
      <c r="H979" s="10">
        <f t="shared" si="24"/>
        <v>57.104547959701719</v>
      </c>
    </row>
    <row r="980" spans="1:8" x14ac:dyDescent="0.25">
      <c r="A980" s="18"/>
      <c r="B980" s="5">
        <f>DATE(YEAR(siječanj!B980),MONTH(siječanj!B980)+7,DAY(siječanj!B980))</f>
        <v>45515</v>
      </c>
      <c r="C980" s="8">
        <v>10.1770833333333</v>
      </c>
      <c r="D980">
        <v>0.960392018330952</v>
      </c>
      <c r="E980" s="6">
        <v>59.68325982824657</v>
      </c>
      <c r="F980" s="10">
        <v>76.092056068999398</v>
      </c>
      <c r="G980" s="10">
        <v>282.83276207875531</v>
      </c>
      <c r="H980" s="10">
        <f t="shared" si="24"/>
        <v>57.319326367020352</v>
      </c>
    </row>
    <row r="981" spans="1:8" x14ac:dyDescent="0.25">
      <c r="A981" s="18"/>
      <c r="B981" s="5">
        <f>DATE(YEAR(siječanj!B981),MONTH(siječanj!B981)+7,DAY(siječanj!B981))</f>
        <v>45515</v>
      </c>
      <c r="C981" s="8">
        <v>10.1875</v>
      </c>
      <c r="D981">
        <v>0.960392018330952</v>
      </c>
      <c r="E981" s="6">
        <v>59.751685979650389</v>
      </c>
      <c r="F981" s="10">
        <v>76.015332378489973</v>
      </c>
      <c r="G981" s="10">
        <v>289.96441936083346</v>
      </c>
      <c r="H981" s="10">
        <f t="shared" si="24"/>
        <v>57.385042296673682</v>
      </c>
    </row>
    <row r="982" spans="1:8" x14ac:dyDescent="0.25">
      <c r="A982" s="18"/>
      <c r="B982" s="5">
        <f>DATE(YEAR(siječanj!B982),MONTH(siječanj!B982)+7,DAY(siječanj!B982))</f>
        <v>45515</v>
      </c>
      <c r="C982" s="8">
        <v>10.1979166666667</v>
      </c>
      <c r="D982">
        <v>0.960392018330952</v>
      </c>
      <c r="E982" s="6">
        <v>61.192889068141312</v>
      </c>
      <c r="F982" s="10">
        <v>76.052243365013382</v>
      </c>
      <c r="G982" s="10">
        <v>290.10437317698921</v>
      </c>
      <c r="H982" s="10">
        <f t="shared" si="24"/>
        <v>58.769162239654285</v>
      </c>
    </row>
    <row r="983" spans="1:8" x14ac:dyDescent="0.25">
      <c r="A983" s="18"/>
      <c r="B983" s="5">
        <f>DATE(YEAR(siječanj!B983),MONTH(siječanj!B983)+7,DAY(siječanj!B983))</f>
        <v>45515</v>
      </c>
      <c r="C983" s="8">
        <v>10.2083333333333</v>
      </c>
      <c r="D983">
        <v>0.960392018330952</v>
      </c>
      <c r="E983" s="6">
        <v>62.815472057395496</v>
      </c>
      <c r="F983" s="10">
        <v>76.229647129425118</v>
      </c>
      <c r="G983" s="10">
        <v>270.92380022211796</v>
      </c>
      <c r="H983" s="10">
        <f t="shared" si="24"/>
        <v>60.327477991613577</v>
      </c>
    </row>
    <row r="984" spans="1:8" x14ac:dyDescent="0.25">
      <c r="A984" s="18"/>
      <c r="B984" s="5">
        <f>DATE(YEAR(siječanj!B984),MONTH(siječanj!B984)+7,DAY(siječanj!B984))</f>
        <v>45515</v>
      </c>
      <c r="C984" s="8">
        <v>10.21875</v>
      </c>
      <c r="D984">
        <v>0.960392018330952</v>
      </c>
      <c r="E984" s="6">
        <v>63.678712087842314</v>
      </c>
      <c r="F984" s="10">
        <v>76.428478235886971</v>
      </c>
      <c r="G984" s="10">
        <v>209.72867164345243</v>
      </c>
      <c r="H984" s="10">
        <f t="shared" si="24"/>
        <v>61.156526826758473</v>
      </c>
    </row>
    <row r="985" spans="1:8" x14ac:dyDescent="0.25">
      <c r="A985" s="18"/>
      <c r="B985" s="5">
        <f>DATE(YEAR(siječanj!B985),MONTH(siječanj!B985)+7,DAY(siječanj!B985))</f>
        <v>45515</v>
      </c>
      <c r="C985" s="8">
        <v>10.2291666666667</v>
      </c>
      <c r="D985">
        <v>0.960392018330952</v>
      </c>
      <c r="E985" s="6">
        <v>66.449581499749499</v>
      </c>
      <c r="F985" s="10">
        <v>76.743840921648115</v>
      </c>
      <c r="G985" s="10">
        <v>126.42855676395398</v>
      </c>
      <c r="H985" s="10">
        <f t="shared" si="24"/>
        <v>63.817647693791507</v>
      </c>
    </row>
    <row r="986" spans="1:8" x14ac:dyDescent="0.25">
      <c r="A986" s="18"/>
      <c r="B986" s="5">
        <f>DATE(YEAR(siječanj!B986),MONTH(siječanj!B986)+7,DAY(siječanj!B986))</f>
        <v>45515</v>
      </c>
      <c r="C986" s="8">
        <v>10.2395833333333</v>
      </c>
      <c r="D986">
        <v>0.960392018330952</v>
      </c>
      <c r="E986" s="6">
        <v>70.676588502108643</v>
      </c>
      <c r="F986" s="10">
        <v>77.310901625326707</v>
      </c>
      <c r="G986" s="10">
        <v>55.513831921696095</v>
      </c>
      <c r="H986" s="10">
        <f t="shared" si="24"/>
        <v>67.87723148028627</v>
      </c>
    </row>
    <row r="987" spans="1:8" x14ac:dyDescent="0.25">
      <c r="A987" s="18"/>
      <c r="B987" s="5">
        <f>DATE(YEAR(siječanj!B987),MONTH(siječanj!B987)+7,DAY(siječanj!B987))</f>
        <v>45515</v>
      </c>
      <c r="C987" s="8">
        <v>10.25</v>
      </c>
      <c r="D987">
        <v>0.960392018330952</v>
      </c>
      <c r="E987" s="6">
        <v>73.358255895671746</v>
      </c>
      <c r="F987" s="10">
        <v>78.72446749495937</v>
      </c>
      <c r="G987" s="10">
        <v>28.404576264468648</v>
      </c>
      <c r="H987" s="10">
        <f t="shared" si="24"/>
        <v>70.452683440882652</v>
      </c>
    </row>
    <row r="988" spans="1:8" x14ac:dyDescent="0.25">
      <c r="A988" s="18"/>
      <c r="B988" s="5">
        <f>DATE(YEAR(siječanj!B988),MONTH(siječanj!B988)+7,DAY(siječanj!B988))</f>
        <v>45515</v>
      </c>
      <c r="C988" s="8">
        <v>10.2604166666667</v>
      </c>
      <c r="D988">
        <v>0.960392018330952</v>
      </c>
      <c r="E988" s="6">
        <v>77.191171780566592</v>
      </c>
      <c r="F988" s="10">
        <v>80.159656163479895</v>
      </c>
      <c r="G988" s="10">
        <v>16.73009116394401</v>
      </c>
      <c r="H988" s="10">
        <f t="shared" si="24"/>
        <v>74.13378526366958</v>
      </c>
    </row>
    <row r="989" spans="1:8" x14ac:dyDescent="0.25">
      <c r="A989" s="18"/>
      <c r="B989" s="5">
        <f>DATE(YEAR(siječanj!B989),MONTH(siječanj!B989)+7,DAY(siječanj!B989))</f>
        <v>45515</v>
      </c>
      <c r="C989" s="8">
        <v>10.2708333333333</v>
      </c>
      <c r="D989">
        <v>0.960392018330952</v>
      </c>
      <c r="E989" s="6">
        <v>81.054256226561918</v>
      </c>
      <c r="F989" s="10">
        <v>82.861016262954095</v>
      </c>
      <c r="G989" s="10">
        <v>9.2339524349810027</v>
      </c>
      <c r="H989" s="10">
        <f t="shared" si="24"/>
        <v>77.843860731741941</v>
      </c>
    </row>
    <row r="990" spans="1:8" x14ac:dyDescent="0.25">
      <c r="A990" s="18"/>
      <c r="B990" s="5">
        <f>DATE(YEAR(siječanj!B990),MONTH(siječanj!B990)+7,DAY(siječanj!B990))</f>
        <v>45515</v>
      </c>
      <c r="C990" s="8">
        <v>10.28125</v>
      </c>
      <c r="D990">
        <v>0.960392018330952</v>
      </c>
      <c r="E990" s="6">
        <v>84.09343722948735</v>
      </c>
      <c r="F990" s="10">
        <v>85.758718614372114</v>
      </c>
      <c r="G990" s="10">
        <v>6.0069644742819897</v>
      </c>
      <c r="H990" s="10">
        <f t="shared" si="24"/>
        <v>80.762665909214576</v>
      </c>
    </row>
    <row r="991" spans="1:8" x14ac:dyDescent="0.25">
      <c r="A991" s="18"/>
      <c r="B991" s="5">
        <f>DATE(YEAR(siječanj!B991),MONTH(siječanj!B991)+7,DAY(siječanj!B991))</f>
        <v>45515</v>
      </c>
      <c r="C991" s="8">
        <v>10.2916666666667</v>
      </c>
      <c r="D991">
        <v>0.960392018330952</v>
      </c>
      <c r="E991" s="6">
        <v>86.98295296252941</v>
      </c>
      <c r="F991" s="10">
        <v>89.288423417620436</v>
      </c>
      <c r="G991" s="10">
        <v>3.6112440979328602</v>
      </c>
      <c r="H991" s="10">
        <f t="shared" si="24"/>
        <v>83.537733756069883</v>
      </c>
    </row>
    <row r="992" spans="1:8" x14ac:dyDescent="0.25">
      <c r="A992" s="18"/>
      <c r="B992" s="5">
        <f>DATE(YEAR(siječanj!B992),MONTH(siječanj!B992)+7,DAY(siječanj!B992))</f>
        <v>45515</v>
      </c>
      <c r="C992" s="8">
        <v>10.3020833333333</v>
      </c>
      <c r="D992">
        <v>0.960392018330952</v>
      </c>
      <c r="E992" s="6">
        <v>93.482857939244724</v>
      </c>
      <c r="F992" s="10">
        <v>90.698594945127795</v>
      </c>
      <c r="G992" s="10">
        <v>2.5470772680689961</v>
      </c>
      <c r="H992" s="10">
        <f t="shared" si="24"/>
        <v>89.780190615616903</v>
      </c>
    </row>
    <row r="993" spans="1:8" x14ac:dyDescent="0.25">
      <c r="A993" s="18"/>
      <c r="B993" s="5">
        <f>DATE(YEAR(siječanj!B993),MONTH(siječanj!B993)+7,DAY(siječanj!B993))</f>
        <v>45515</v>
      </c>
      <c r="C993" s="8">
        <v>10.3125</v>
      </c>
      <c r="D993">
        <v>0.960392018330952</v>
      </c>
      <c r="E993" s="6">
        <v>97.576664477293676</v>
      </c>
      <c r="F993" s="10">
        <v>92.007505956930089</v>
      </c>
      <c r="G993" s="10">
        <v>1.8089450771963</v>
      </c>
      <c r="H993" s="10">
        <f t="shared" si="24"/>
        <v>93.711849739350185</v>
      </c>
    </row>
    <row r="994" spans="1:8" x14ac:dyDescent="0.25">
      <c r="A994" s="18"/>
      <c r="B994" s="5">
        <f>DATE(YEAR(siječanj!B994),MONTH(siječanj!B994)+7,DAY(siječanj!B994))</f>
        <v>45515</v>
      </c>
      <c r="C994" s="8">
        <v>10.3229166666667</v>
      </c>
      <c r="D994">
        <v>0.960392018330952</v>
      </c>
      <c r="E994" s="6">
        <v>103.0748029508659</v>
      </c>
      <c r="F994" s="10">
        <v>94.142779366593402</v>
      </c>
      <c r="G994" s="10">
        <v>1.532735984338109</v>
      </c>
      <c r="H994" s="10">
        <f t="shared" si="24"/>
        <v>98.992218045047267</v>
      </c>
    </row>
    <row r="995" spans="1:8" x14ac:dyDescent="0.25">
      <c r="A995" s="18"/>
      <c r="B995" s="5">
        <f>DATE(YEAR(siječanj!B995),MONTH(siječanj!B995)+7,DAY(siječanj!B995))</f>
        <v>45515</v>
      </c>
      <c r="C995" s="8">
        <v>10.3333333333333</v>
      </c>
      <c r="D995">
        <v>0.960392018330952</v>
      </c>
      <c r="E995" s="6">
        <v>108.70003249892521</v>
      </c>
      <c r="F995" s="10">
        <v>97.183185975055324</v>
      </c>
      <c r="G995" s="10">
        <v>1.4494614129508476</v>
      </c>
      <c r="H995" s="10">
        <f t="shared" si="24"/>
        <v>104.39464360428286</v>
      </c>
    </row>
    <row r="996" spans="1:8" x14ac:dyDescent="0.25">
      <c r="A996" s="18"/>
      <c r="B996" s="5">
        <f>DATE(YEAR(siječanj!B996),MONTH(siječanj!B996)+7,DAY(siječanj!B996))</f>
        <v>45515</v>
      </c>
      <c r="C996" s="8">
        <v>10.34375</v>
      </c>
      <c r="D996">
        <v>0.960392018330952</v>
      </c>
      <c r="E996" s="6">
        <v>114.1868853528775</v>
      </c>
      <c r="F996" s="10">
        <v>98.446883538789038</v>
      </c>
      <c r="G996" s="10">
        <v>1.4359814936752053</v>
      </c>
      <c r="H996" s="10">
        <f t="shared" si="24"/>
        <v>109.66417329097504</v>
      </c>
    </row>
    <row r="997" spans="1:8" x14ac:dyDescent="0.25">
      <c r="A997" s="18"/>
      <c r="B997" s="5">
        <f>DATE(YEAR(siječanj!B997),MONTH(siječanj!B997)+7,DAY(siječanj!B997))</f>
        <v>45515</v>
      </c>
      <c r="C997" s="8">
        <v>10.3541666666667</v>
      </c>
      <c r="D997">
        <v>0.960392018330952</v>
      </c>
      <c r="E997" s="6">
        <v>119.33966888822074</v>
      </c>
      <c r="F997" s="10">
        <v>100.08375361898329</v>
      </c>
      <c r="G997" s="10">
        <v>1.3110431230087098</v>
      </c>
      <c r="H997" s="10">
        <f t="shared" si="24"/>
        <v>114.61286547050584</v>
      </c>
    </row>
    <row r="998" spans="1:8" x14ac:dyDescent="0.25">
      <c r="A998" s="18"/>
      <c r="B998" s="5">
        <f>DATE(YEAR(siječanj!B998),MONTH(siječanj!B998)+7,DAY(siječanj!B998))</f>
        <v>45515</v>
      </c>
      <c r="C998" s="8">
        <v>10.3645833333333</v>
      </c>
      <c r="D998">
        <v>0.960392018330952</v>
      </c>
      <c r="E998" s="6">
        <v>123.23230504402154</v>
      </c>
      <c r="F998" s="10">
        <v>101.76116459123536</v>
      </c>
      <c r="G998" s="10">
        <v>1.1413101482037513</v>
      </c>
      <c r="H998" s="10">
        <f t="shared" si="24"/>
        <v>118.35132216480341</v>
      </c>
    </row>
    <row r="999" spans="1:8" x14ac:dyDescent="0.25">
      <c r="A999" s="18"/>
      <c r="B999" s="5">
        <f>DATE(YEAR(siječanj!B999),MONTH(siječanj!B999)+7,DAY(siječanj!B999))</f>
        <v>45515</v>
      </c>
      <c r="C999" s="8">
        <v>10.375</v>
      </c>
      <c r="D999">
        <v>0.960392018330952</v>
      </c>
      <c r="E999" s="6">
        <v>125.72108816163038</v>
      </c>
      <c r="F999" s="10">
        <v>103.74959623639124</v>
      </c>
      <c r="G999" s="10">
        <v>1.012631160709085</v>
      </c>
      <c r="H999" s="10">
        <f t="shared" si="24"/>
        <v>120.74152960631176</v>
      </c>
    </row>
    <row r="1000" spans="1:8" x14ac:dyDescent="0.25">
      <c r="A1000" s="18"/>
      <c r="B1000" s="5">
        <f>DATE(YEAR(siječanj!B1000),MONTH(siječanj!B1000)+7,DAY(siječanj!B1000))</f>
        <v>45515</v>
      </c>
      <c r="C1000" s="8">
        <v>10.3854166666667</v>
      </c>
      <c r="D1000">
        <v>0.960392018330952</v>
      </c>
      <c r="E1000" s="6">
        <v>127.04920447372537</v>
      </c>
      <c r="F1000" s="10">
        <v>104.7459937440985</v>
      </c>
      <c r="G1000" s="10">
        <v>1.0263077223696266</v>
      </c>
      <c r="H1000" s="10">
        <f t="shared" si="24"/>
        <v>122.01704191186292</v>
      </c>
    </row>
    <row r="1001" spans="1:8" x14ac:dyDescent="0.25">
      <c r="A1001" s="18"/>
      <c r="B1001" s="5">
        <f>DATE(YEAR(siječanj!B1001),MONTH(siječanj!B1001)+7,DAY(siječanj!B1001))</f>
        <v>45515</v>
      </c>
      <c r="C1001" s="8">
        <v>10.3958333333333</v>
      </c>
      <c r="D1001">
        <v>0.960392018330952</v>
      </c>
      <c r="E1001" s="6">
        <v>128.92318195650066</v>
      </c>
      <c r="F1001" s="10">
        <v>105.59606516471268</v>
      </c>
      <c r="G1001" s="10">
        <v>1.0394937829464705</v>
      </c>
      <c r="H1001" s="10">
        <f t="shared" si="24"/>
        <v>123.81679492885223</v>
      </c>
    </row>
    <row r="1002" spans="1:8" x14ac:dyDescent="0.25">
      <c r="A1002" s="18"/>
      <c r="B1002" s="5">
        <f>DATE(YEAR(siječanj!B1002),MONTH(siječanj!B1002)+7,DAY(siječanj!B1002))</f>
        <v>45515</v>
      </c>
      <c r="C1002" s="8">
        <v>10.40625</v>
      </c>
      <c r="D1002">
        <v>0.960392018330952</v>
      </c>
      <c r="E1002" s="6">
        <v>133.66902297727114</v>
      </c>
      <c r="F1002" s="10">
        <v>106.73473857763832</v>
      </c>
      <c r="G1002" s="10">
        <v>0.99930148491854909</v>
      </c>
      <c r="H1002" s="10">
        <f t="shared" si="24"/>
        <v>128.37466276546783</v>
      </c>
    </row>
    <row r="1003" spans="1:8" x14ac:dyDescent="0.25">
      <c r="A1003" s="18"/>
      <c r="B1003" s="5">
        <f>DATE(YEAR(siječanj!B1003),MONTH(siječanj!B1003)+7,DAY(siječanj!B1003))</f>
        <v>45515</v>
      </c>
      <c r="C1003" s="8">
        <v>10.4166666666667</v>
      </c>
      <c r="D1003">
        <v>0.960392018330952</v>
      </c>
      <c r="E1003" s="6">
        <v>138.70823492657445</v>
      </c>
      <c r="F1003" s="10">
        <v>107.72987620933219</v>
      </c>
      <c r="G1003" s="10">
        <v>0.99156837194899894</v>
      </c>
      <c r="H1003" s="10">
        <f t="shared" si="24"/>
        <v>133.21428170025669</v>
      </c>
    </row>
    <row r="1004" spans="1:8" x14ac:dyDescent="0.25">
      <c r="A1004" s="18"/>
      <c r="B1004" s="5">
        <f>DATE(YEAR(siječanj!B1004),MONTH(siječanj!B1004)+7,DAY(siječanj!B1004))</f>
        <v>45515</v>
      </c>
      <c r="C1004" s="8">
        <v>10.4270833333333</v>
      </c>
      <c r="D1004">
        <v>0.960392018330952</v>
      </c>
      <c r="E1004" s="6">
        <v>143.16922269068803</v>
      </c>
      <c r="F1004" s="10">
        <v>108.30925054331011</v>
      </c>
      <c r="G1004" s="10">
        <v>1.0306338458384021</v>
      </c>
      <c r="H1004" s="10">
        <f t="shared" si="24"/>
        <v>137.49857874278342</v>
      </c>
    </row>
    <row r="1005" spans="1:8" x14ac:dyDescent="0.25">
      <c r="A1005" s="18"/>
      <c r="B1005" s="5">
        <f>DATE(YEAR(siječanj!B1005),MONTH(siječanj!B1005)+7,DAY(siječanj!B1005))</f>
        <v>45515</v>
      </c>
      <c r="C1005" s="8">
        <v>10.4375</v>
      </c>
      <c r="D1005">
        <v>0.960392018330952</v>
      </c>
      <c r="E1005" s="6">
        <v>146.44941320982073</v>
      </c>
      <c r="F1005" s="10">
        <v>108.91227070059152</v>
      </c>
      <c r="G1005" s="10">
        <v>1.0451190696101069</v>
      </c>
      <c r="H1005" s="10">
        <f t="shared" si="24"/>
        <v>140.64884753596331</v>
      </c>
    </row>
    <row r="1006" spans="1:8" x14ac:dyDescent="0.25">
      <c r="A1006" s="18"/>
      <c r="B1006" s="5">
        <f>DATE(YEAR(siječanj!B1006),MONTH(siječanj!B1006)+7,DAY(siječanj!B1006))</f>
        <v>45515</v>
      </c>
      <c r="C1006" s="8">
        <v>10.4479166666667</v>
      </c>
      <c r="D1006">
        <v>0.960392018330952</v>
      </c>
      <c r="E1006" s="6">
        <v>144.85555026504775</v>
      </c>
      <c r="F1006" s="10">
        <v>109.80363112420943</v>
      </c>
      <c r="G1006" s="10">
        <v>1.0670015682669738</v>
      </c>
      <c r="H1006" s="10">
        <f t="shared" si="24"/>
        <v>139.1181142854899</v>
      </c>
    </row>
    <row r="1007" spans="1:8" x14ac:dyDescent="0.25">
      <c r="A1007" s="18"/>
      <c r="B1007" s="5">
        <f>DATE(YEAR(siječanj!B1007),MONTH(siječanj!B1007)+7,DAY(siječanj!B1007))</f>
        <v>45515</v>
      </c>
      <c r="C1007" s="8">
        <v>10.4583333333333</v>
      </c>
      <c r="D1007">
        <v>0.960392018330952</v>
      </c>
      <c r="E1007" s="6">
        <v>147.62599990275095</v>
      </c>
      <c r="F1007" s="10">
        <v>110.26863612266284</v>
      </c>
      <c r="G1007" s="10">
        <v>1.0673440346227763</v>
      </c>
      <c r="H1007" s="10">
        <f t="shared" si="24"/>
        <v>141.77883200472792</v>
      </c>
    </row>
    <row r="1008" spans="1:8" x14ac:dyDescent="0.25">
      <c r="A1008" s="18"/>
      <c r="B1008" s="5">
        <f>DATE(YEAR(siječanj!B1008),MONTH(siječanj!B1008)+7,DAY(siječanj!B1008))</f>
        <v>45515</v>
      </c>
      <c r="C1008" s="8">
        <v>10.46875</v>
      </c>
      <c r="D1008">
        <v>0.960392018330952</v>
      </c>
      <c r="E1008" s="6">
        <v>147.98330559578218</v>
      </c>
      <c r="F1008" s="10">
        <v>110.49807630760318</v>
      </c>
      <c r="G1008" s="10">
        <v>1.081396203996194</v>
      </c>
      <c r="H1008" s="10">
        <f t="shared" si="24"/>
        <v>142.1219855404193</v>
      </c>
    </row>
    <row r="1009" spans="1:8" x14ac:dyDescent="0.25">
      <c r="A1009" s="18"/>
      <c r="B1009" s="5">
        <f>DATE(YEAR(siječanj!B1009),MONTH(siječanj!B1009)+7,DAY(siječanj!B1009))</f>
        <v>45515</v>
      </c>
      <c r="C1009" s="8">
        <v>10.4791666666667</v>
      </c>
      <c r="D1009">
        <v>0.960392018330952</v>
      </c>
      <c r="E1009" s="6">
        <v>146.42020638492465</v>
      </c>
      <c r="F1009" s="10">
        <v>110.70247947881448</v>
      </c>
      <c r="G1009" s="10">
        <v>1.0692706838438315</v>
      </c>
      <c r="H1009" s="10">
        <f t="shared" si="24"/>
        <v>140.62079753445232</v>
      </c>
    </row>
    <row r="1010" spans="1:8" x14ac:dyDescent="0.25">
      <c r="A1010" s="18"/>
      <c r="B1010" s="5">
        <f>DATE(YEAR(siječanj!B1010),MONTH(siječanj!B1010)+7,DAY(siječanj!B1010))</f>
        <v>45515</v>
      </c>
      <c r="C1010" s="8">
        <v>10.4895833333333</v>
      </c>
      <c r="D1010">
        <v>0.960392018330952</v>
      </c>
      <c r="E1010" s="6">
        <v>144.32437035226653</v>
      </c>
      <c r="F1010" s="10">
        <v>110.65512152294362</v>
      </c>
      <c r="G1010" s="10">
        <v>1.080852676741179</v>
      </c>
      <c r="H1010" s="10">
        <f t="shared" si="24"/>
        <v>138.60797333695706</v>
      </c>
    </row>
    <row r="1011" spans="1:8" x14ac:dyDescent="0.25">
      <c r="A1011" s="18"/>
      <c r="B1011" s="5">
        <f>DATE(YEAR(siječanj!B1011),MONTH(siječanj!B1011)+7,DAY(siječanj!B1011))</f>
        <v>45515</v>
      </c>
      <c r="C1011" s="8">
        <v>10.5</v>
      </c>
      <c r="D1011">
        <v>0.960392018330952</v>
      </c>
      <c r="E1011" s="6">
        <v>140.88350879309982</v>
      </c>
      <c r="F1011" s="10">
        <v>109.47719222327858</v>
      </c>
      <c r="G1011" s="10">
        <v>1.1153710804484598</v>
      </c>
      <c r="H1011" s="10">
        <f t="shared" si="24"/>
        <v>135.30339735935155</v>
      </c>
    </row>
    <row r="1012" spans="1:8" x14ac:dyDescent="0.25">
      <c r="A1012" s="18"/>
      <c r="B1012" s="5">
        <f>DATE(YEAR(siječanj!B1012),MONTH(siječanj!B1012)+7,DAY(siječanj!B1012))</f>
        <v>45515</v>
      </c>
      <c r="C1012" s="8">
        <v>10.5104166666667</v>
      </c>
      <c r="D1012">
        <v>0.960392018330952</v>
      </c>
      <c r="E1012" s="6">
        <v>135.00589049759498</v>
      </c>
      <c r="F1012" s="10">
        <v>108.32906668059663</v>
      </c>
      <c r="G1012" s="10">
        <v>1.130022014005202</v>
      </c>
      <c r="H1012" s="10">
        <f t="shared" si="24"/>
        <v>129.65857966155272</v>
      </c>
    </row>
    <row r="1013" spans="1:8" x14ac:dyDescent="0.25">
      <c r="A1013" s="18"/>
      <c r="B1013" s="5">
        <f>DATE(YEAR(siječanj!B1013),MONTH(siječanj!B1013)+7,DAY(siječanj!B1013))</f>
        <v>45515</v>
      </c>
      <c r="C1013" s="8">
        <v>10.5208333333333</v>
      </c>
      <c r="D1013">
        <v>0.960392018330952</v>
      </c>
      <c r="E1013" s="6">
        <v>130.91343295223439</v>
      </c>
      <c r="F1013" s="10">
        <v>107.57848824758669</v>
      </c>
      <c r="G1013" s="10">
        <v>1.0974788681758711</v>
      </c>
      <c r="H1013" s="10">
        <f t="shared" si="24"/>
        <v>125.72821609963015</v>
      </c>
    </row>
    <row r="1014" spans="1:8" x14ac:dyDescent="0.25">
      <c r="A1014" s="18"/>
      <c r="B1014" s="5">
        <f>DATE(YEAR(siječanj!B1014),MONTH(siječanj!B1014)+7,DAY(siječanj!B1014))</f>
        <v>45515</v>
      </c>
      <c r="C1014" s="8">
        <v>10.53125</v>
      </c>
      <c r="D1014">
        <v>0.960392018330952</v>
      </c>
      <c r="E1014" s="6">
        <v>127.05258927276446</v>
      </c>
      <c r="F1014" s="10">
        <v>106.78695817625439</v>
      </c>
      <c r="G1014" s="10">
        <v>1.1507268691096642</v>
      </c>
      <c r="H1014" s="10">
        <f t="shared" si="24"/>
        <v>122.02029264584372</v>
      </c>
    </row>
    <row r="1015" spans="1:8" x14ac:dyDescent="0.25">
      <c r="A1015" s="18"/>
      <c r="B1015" s="5">
        <f>DATE(YEAR(siječanj!B1015),MONTH(siječanj!B1015)+7,DAY(siječanj!B1015))</f>
        <v>45515</v>
      </c>
      <c r="C1015" s="8">
        <v>10.5416666666667</v>
      </c>
      <c r="D1015">
        <v>0.960392018330952</v>
      </c>
      <c r="E1015" s="6">
        <v>124.91550007801874</v>
      </c>
      <c r="F1015" s="10">
        <v>105.60213361599689</v>
      </c>
      <c r="G1015" s="10">
        <v>1.1843747455060583</v>
      </c>
      <c r="H1015" s="10">
        <f t="shared" si="24"/>
        <v>119.96784924074861</v>
      </c>
    </row>
    <row r="1016" spans="1:8" x14ac:dyDescent="0.25">
      <c r="A1016" s="18"/>
      <c r="B1016" s="5">
        <f>DATE(YEAR(siječanj!B1016),MONTH(siječanj!B1016)+7,DAY(siječanj!B1016))</f>
        <v>45515</v>
      </c>
      <c r="C1016" s="8">
        <v>10.5520833333333</v>
      </c>
      <c r="D1016">
        <v>0.960392018330952</v>
      </c>
      <c r="E1016" s="6">
        <v>122.13727771984388</v>
      </c>
      <c r="F1016" s="10">
        <v>105.05738385289646</v>
      </c>
      <c r="G1016" s="10">
        <v>1.1319221501405987</v>
      </c>
      <c r="H1016" s="10">
        <f t="shared" si="24"/>
        <v>117.29966666280887</v>
      </c>
    </row>
    <row r="1017" spans="1:8" x14ac:dyDescent="0.25">
      <c r="A1017" s="18"/>
      <c r="B1017" s="5">
        <f>DATE(YEAR(siječanj!B1017),MONTH(siječanj!B1017)+7,DAY(siječanj!B1017))</f>
        <v>45515</v>
      </c>
      <c r="C1017" s="8">
        <v>10.5625</v>
      </c>
      <c r="D1017">
        <v>0.960392018330952</v>
      </c>
      <c r="E1017" s="6">
        <v>118.44068794192351</v>
      </c>
      <c r="F1017" s="10">
        <v>104.88098034517154</v>
      </c>
      <c r="G1017" s="10">
        <v>1.0797391081455998</v>
      </c>
      <c r="H1017" s="10">
        <f t="shared" si="24"/>
        <v>113.74949134505037</v>
      </c>
    </row>
    <row r="1018" spans="1:8" x14ac:dyDescent="0.25">
      <c r="A1018" s="18"/>
      <c r="B1018" s="5">
        <f>DATE(YEAR(siječanj!B1018),MONTH(siječanj!B1018)+7,DAY(siječanj!B1018))</f>
        <v>45515</v>
      </c>
      <c r="C1018" s="8">
        <v>10.5729166666667</v>
      </c>
      <c r="D1018">
        <v>0.960392018330952</v>
      </c>
      <c r="E1018" s="6">
        <v>117.18449984114059</v>
      </c>
      <c r="F1018" s="10">
        <v>104.21598861323984</v>
      </c>
      <c r="G1018" s="10">
        <v>1.007975827427336</v>
      </c>
      <c r="H1018" s="10">
        <f t="shared" si="24"/>
        <v>112.54305831953614</v>
      </c>
    </row>
    <row r="1019" spans="1:8" x14ac:dyDescent="0.25">
      <c r="A1019" s="18"/>
      <c r="B1019" s="5">
        <f>DATE(YEAR(siječanj!B1019),MONTH(siječanj!B1019)+7,DAY(siječanj!B1019))</f>
        <v>45515</v>
      </c>
      <c r="C1019" s="8">
        <v>10.5833333333333</v>
      </c>
      <c r="D1019">
        <v>0.960392018330952</v>
      </c>
      <c r="E1019" s="6">
        <v>114.89125168636087</v>
      </c>
      <c r="F1019" s="10">
        <v>103.61350123735085</v>
      </c>
      <c r="G1019" s="10">
        <v>1.0160315209385546</v>
      </c>
      <c r="H1019" s="10">
        <f t="shared" si="24"/>
        <v>110.34064109563352</v>
      </c>
    </row>
    <row r="1020" spans="1:8" x14ac:dyDescent="0.25">
      <c r="A1020" s="18"/>
      <c r="B1020" s="5">
        <f>DATE(YEAR(siječanj!B1020),MONTH(siječanj!B1020)+7,DAY(siječanj!B1020))</f>
        <v>45515</v>
      </c>
      <c r="C1020" s="8">
        <v>10.59375</v>
      </c>
      <c r="D1020">
        <v>0.960392018330952</v>
      </c>
      <c r="E1020" s="6">
        <v>115.59611268334285</v>
      </c>
      <c r="F1020" s="10">
        <v>103.01992197436806</v>
      </c>
      <c r="G1020" s="10">
        <v>1.0457045772506017</v>
      </c>
      <c r="H1020" s="10">
        <f t="shared" si="24"/>
        <v>111.0175839711678</v>
      </c>
    </row>
    <row r="1021" spans="1:8" x14ac:dyDescent="0.25">
      <c r="A1021" s="18"/>
      <c r="B1021" s="5">
        <f>DATE(YEAR(siječanj!B1021),MONTH(siječanj!B1021)+7,DAY(siječanj!B1021))</f>
        <v>45515</v>
      </c>
      <c r="C1021" s="8">
        <v>10.6041666666667</v>
      </c>
      <c r="D1021">
        <v>0.960392018330952</v>
      </c>
      <c r="E1021" s="6">
        <v>113.59034974977126</v>
      </c>
      <c r="F1021" s="10">
        <v>102.76036915767395</v>
      </c>
      <c r="G1021" s="10">
        <v>1.0190849952980181</v>
      </c>
      <c r="H1021" s="10">
        <f t="shared" si="24"/>
        <v>109.09126525910158</v>
      </c>
    </row>
    <row r="1022" spans="1:8" x14ac:dyDescent="0.25">
      <c r="A1022" s="18"/>
      <c r="B1022" s="5">
        <f>DATE(YEAR(siječanj!B1022),MONTH(siječanj!B1022)+7,DAY(siječanj!B1022))</f>
        <v>45515</v>
      </c>
      <c r="C1022" s="8">
        <v>10.6145833333333</v>
      </c>
      <c r="D1022">
        <v>0.960392018330952</v>
      </c>
      <c r="E1022" s="6">
        <v>112.10665585506091</v>
      </c>
      <c r="F1022" s="10">
        <v>102.25263260369888</v>
      </c>
      <c r="G1022" s="10">
        <v>1.0623948426422292</v>
      </c>
      <c r="H1022" s="10">
        <f t="shared" si="24"/>
        <v>107.66633748497539</v>
      </c>
    </row>
    <row r="1023" spans="1:8" x14ac:dyDescent="0.25">
      <c r="A1023" s="18"/>
      <c r="B1023" s="5">
        <f>DATE(YEAR(siječanj!B1023),MONTH(siječanj!B1023)+7,DAY(siječanj!B1023))</f>
        <v>45515</v>
      </c>
      <c r="C1023" s="8">
        <v>10.625</v>
      </c>
      <c r="D1023">
        <v>0.960392018330952</v>
      </c>
      <c r="E1023" s="6">
        <v>110.13346779387174</v>
      </c>
      <c r="F1023" s="10">
        <v>102.30305242243148</v>
      </c>
      <c r="G1023" s="10">
        <v>1.0484310515541941</v>
      </c>
      <c r="H1023" s="10">
        <f t="shared" si="24"/>
        <v>105.77130342034339</v>
      </c>
    </row>
    <row r="1024" spans="1:8" x14ac:dyDescent="0.25">
      <c r="A1024" s="18"/>
      <c r="B1024" s="5">
        <f>DATE(YEAR(siječanj!B1024),MONTH(siječanj!B1024)+7,DAY(siječanj!B1024))</f>
        <v>45515</v>
      </c>
      <c r="C1024" s="8">
        <v>10.6354166666667</v>
      </c>
      <c r="D1024">
        <v>0.960392018330952</v>
      </c>
      <c r="E1024" s="6">
        <v>108.08222636538015</v>
      </c>
      <c r="F1024" s="10">
        <v>102.03055886635912</v>
      </c>
      <c r="G1024" s="10">
        <v>1.0343369017952961</v>
      </c>
      <c r="H1024" s="10">
        <f t="shared" si="24"/>
        <v>103.80130752475027</v>
      </c>
    </row>
    <row r="1025" spans="1:8" x14ac:dyDescent="0.25">
      <c r="A1025" s="18"/>
      <c r="B1025" s="5">
        <f>DATE(YEAR(siječanj!B1025),MONTH(siječanj!B1025)+7,DAY(siječanj!B1025))</f>
        <v>45515</v>
      </c>
      <c r="C1025" s="8">
        <v>10.6458333333333</v>
      </c>
      <c r="D1025">
        <v>0.960392018330952</v>
      </c>
      <c r="E1025" s="6">
        <v>108.58390186685779</v>
      </c>
      <c r="F1025" s="10">
        <v>101.86181202212032</v>
      </c>
      <c r="G1025" s="10">
        <v>1.1184267645650252</v>
      </c>
      <c r="H1025" s="10">
        <f t="shared" si="24"/>
        <v>104.28311267216158</v>
      </c>
    </row>
    <row r="1026" spans="1:8" x14ac:dyDescent="0.25">
      <c r="A1026" s="18"/>
      <c r="B1026" s="5">
        <f>DATE(YEAR(siječanj!B1026),MONTH(siječanj!B1026)+7,DAY(siječanj!B1026))</f>
        <v>45515</v>
      </c>
      <c r="C1026" s="8">
        <v>10.65625</v>
      </c>
      <c r="D1026">
        <v>0.960392018330952</v>
      </c>
      <c r="E1026" s="6">
        <v>107.73356053202127</v>
      </c>
      <c r="F1026" s="10">
        <v>101.9577424667782</v>
      </c>
      <c r="G1026" s="10">
        <v>1.119542541917816</v>
      </c>
      <c r="H1026" s="10">
        <f t="shared" si="24"/>
        <v>103.46645164132769</v>
      </c>
    </row>
    <row r="1027" spans="1:8" x14ac:dyDescent="0.25">
      <c r="A1027" s="18"/>
      <c r="B1027" s="5">
        <f>DATE(YEAR(siječanj!B1027),MONTH(siječanj!B1027)+7,DAY(siječanj!B1027))</f>
        <v>45515</v>
      </c>
      <c r="C1027" s="8">
        <v>10.6666666666667</v>
      </c>
      <c r="D1027">
        <v>0.960392018330952</v>
      </c>
      <c r="E1027" s="6">
        <v>105.13115557371431</v>
      </c>
      <c r="F1027" s="10">
        <v>101.55357165351411</v>
      </c>
      <c r="G1027" s="10">
        <v>1.1847857053329995</v>
      </c>
      <c r="H1027" s="10">
        <f t="shared" si="24"/>
        <v>100.9671226909048</v>
      </c>
    </row>
    <row r="1028" spans="1:8" x14ac:dyDescent="0.25">
      <c r="A1028" s="18"/>
      <c r="B1028" s="5">
        <f>DATE(YEAR(siječanj!B1028),MONTH(siječanj!B1028)+7,DAY(siječanj!B1028))</f>
        <v>45515</v>
      </c>
      <c r="C1028" s="8">
        <v>10.6770833333333</v>
      </c>
      <c r="D1028">
        <v>0.960392018330952</v>
      </c>
      <c r="E1028" s="6">
        <v>104.22910712249461</v>
      </c>
      <c r="F1028" s="10">
        <v>101.45234218579266</v>
      </c>
      <c r="G1028" s="10">
        <v>1.240742504513352</v>
      </c>
      <c r="H1028" s="10">
        <f t="shared" ref="H1028:H1091" si="25">D1028*E1028</f>
        <v>100.1008025582056</v>
      </c>
    </row>
    <row r="1029" spans="1:8" x14ac:dyDescent="0.25">
      <c r="A1029" s="18"/>
      <c r="B1029" s="5">
        <f>DATE(YEAR(siječanj!B1029),MONTH(siječanj!B1029)+7,DAY(siječanj!B1029))</f>
        <v>45515</v>
      </c>
      <c r="C1029" s="8">
        <v>10.6875</v>
      </c>
      <c r="D1029">
        <v>0.960392018330952</v>
      </c>
      <c r="E1029" s="6">
        <v>104.79789131502228</v>
      </c>
      <c r="F1029" s="10">
        <v>101.62498723227722</v>
      </c>
      <c r="G1029" s="10">
        <v>1.3641298336716685</v>
      </c>
      <c r="H1029" s="10">
        <f t="shared" si="25"/>
        <v>100.64705835686199</v>
      </c>
    </row>
    <row r="1030" spans="1:8" x14ac:dyDescent="0.25">
      <c r="A1030" s="18"/>
      <c r="B1030" s="5">
        <f>DATE(YEAR(siječanj!B1030),MONTH(siječanj!B1030)+7,DAY(siječanj!B1030))</f>
        <v>45515</v>
      </c>
      <c r="C1030" s="8">
        <v>10.6979166666667</v>
      </c>
      <c r="D1030">
        <v>0.960392018330952</v>
      </c>
      <c r="E1030" s="6">
        <v>104.48811174788725</v>
      </c>
      <c r="F1030" s="10">
        <v>101.70971141134231</v>
      </c>
      <c r="G1030" s="10">
        <v>1.4783810440800413</v>
      </c>
      <c r="H1030" s="10">
        <f t="shared" si="25"/>
        <v>100.34954853314349</v>
      </c>
    </row>
    <row r="1031" spans="1:8" x14ac:dyDescent="0.25">
      <c r="A1031" s="18"/>
      <c r="B1031" s="5">
        <f>DATE(YEAR(siječanj!B1031),MONTH(siječanj!B1031)+7,DAY(siječanj!B1031))</f>
        <v>45515</v>
      </c>
      <c r="C1031" s="8">
        <v>10.7083333333333</v>
      </c>
      <c r="D1031">
        <v>0.960392018330952</v>
      </c>
      <c r="E1031" s="6">
        <v>106.43015768714602</v>
      </c>
      <c r="F1031" s="10">
        <v>101.65436685073141</v>
      </c>
      <c r="G1031" s="10">
        <v>1.4191056336842967</v>
      </c>
      <c r="H1031" s="10">
        <f t="shared" si="25"/>
        <v>102.21467395243965</v>
      </c>
    </row>
    <row r="1032" spans="1:8" x14ac:dyDescent="0.25">
      <c r="A1032" s="18"/>
      <c r="B1032" s="5">
        <f>DATE(YEAR(siječanj!B1032),MONTH(siječanj!B1032)+7,DAY(siječanj!B1032))</f>
        <v>45515</v>
      </c>
      <c r="C1032" s="8">
        <v>10.71875</v>
      </c>
      <c r="D1032">
        <v>0.960392018330952</v>
      </c>
      <c r="E1032" s="6">
        <v>107.8355498974192</v>
      </c>
      <c r="F1032" s="10">
        <v>101.98466322537375</v>
      </c>
      <c r="G1032" s="10">
        <v>1.3476583052362865</v>
      </c>
      <c r="H1032" s="10">
        <f t="shared" si="25"/>
        <v>103.56440141381051</v>
      </c>
    </row>
    <row r="1033" spans="1:8" x14ac:dyDescent="0.25">
      <c r="A1033" s="18"/>
      <c r="B1033" s="5">
        <f>DATE(YEAR(siječanj!B1033),MONTH(siječanj!B1033)+7,DAY(siječanj!B1033))</f>
        <v>45515</v>
      </c>
      <c r="C1033" s="8">
        <v>10.7291666666667</v>
      </c>
      <c r="D1033">
        <v>0.960392018330952</v>
      </c>
      <c r="E1033" s="6">
        <v>110.39859264832744</v>
      </c>
      <c r="F1033" s="10">
        <v>102.4006728003103</v>
      </c>
      <c r="G1033" s="10">
        <v>1.6514569334289486</v>
      </c>
      <c r="H1033" s="10">
        <f t="shared" si="25"/>
        <v>106.02592721442379</v>
      </c>
    </row>
    <row r="1034" spans="1:8" x14ac:dyDescent="0.25">
      <c r="A1034" s="18"/>
      <c r="B1034" s="5">
        <f>DATE(YEAR(siječanj!B1034),MONTH(siječanj!B1034)+7,DAY(siječanj!B1034))</f>
        <v>45515</v>
      </c>
      <c r="C1034" s="8">
        <v>10.7395833333333</v>
      </c>
      <c r="D1034">
        <v>0.960392018330952</v>
      </c>
      <c r="E1034" s="6">
        <v>112.61436782783791</v>
      </c>
      <c r="F1034" s="10">
        <v>102.94960626666244</v>
      </c>
      <c r="G1034" s="10">
        <v>2.9600188321759702</v>
      </c>
      <c r="H1034" s="10">
        <f t="shared" si="25"/>
        <v>108.15394001124147</v>
      </c>
    </row>
    <row r="1035" spans="1:8" x14ac:dyDescent="0.25">
      <c r="A1035" s="18"/>
      <c r="B1035" s="5">
        <f>DATE(YEAR(siječanj!B1035),MONTH(siječanj!B1035)+7,DAY(siječanj!B1035))</f>
        <v>45515</v>
      </c>
      <c r="C1035" s="8">
        <v>10.75</v>
      </c>
      <c r="D1035">
        <v>0.960392018330952</v>
      </c>
      <c r="E1035" s="6">
        <v>115.42796355308835</v>
      </c>
      <c r="F1035" s="10">
        <v>103.39432494398712</v>
      </c>
      <c r="G1035" s="10">
        <v>3.356307691762594</v>
      </c>
      <c r="H1035" s="10">
        <f t="shared" si="25"/>
        <v>110.85609488858208</v>
      </c>
    </row>
    <row r="1036" spans="1:8" x14ac:dyDescent="0.25">
      <c r="A1036" s="18"/>
      <c r="B1036" s="5">
        <f>DATE(YEAR(siječanj!B1036),MONTH(siječanj!B1036)+7,DAY(siječanj!B1036))</f>
        <v>45515</v>
      </c>
      <c r="C1036" s="8">
        <v>10.7604166666667</v>
      </c>
      <c r="D1036">
        <v>0.960392018330952</v>
      </c>
      <c r="E1036" s="6">
        <v>117.20086610816823</v>
      </c>
      <c r="F1036" s="10">
        <v>104.00873785539613</v>
      </c>
      <c r="G1036" s="10">
        <v>3.815265692703127</v>
      </c>
      <c r="H1036" s="10">
        <f t="shared" si="25"/>
        <v>112.55877635175935</v>
      </c>
    </row>
    <row r="1037" spans="1:8" x14ac:dyDescent="0.25">
      <c r="A1037" s="18"/>
      <c r="B1037" s="5">
        <f>DATE(YEAR(siječanj!B1037),MONTH(siječanj!B1037)+7,DAY(siječanj!B1037))</f>
        <v>45515</v>
      </c>
      <c r="C1037" s="8">
        <v>10.7708333333333</v>
      </c>
      <c r="D1037">
        <v>0.960392018330952</v>
      </c>
      <c r="E1037" s="6">
        <v>118.94456479450838</v>
      </c>
      <c r="F1037" s="10">
        <v>104.521406073094</v>
      </c>
      <c r="G1037" s="10">
        <v>5.2555909859041403</v>
      </c>
      <c r="H1037" s="10">
        <f t="shared" si="25"/>
        <v>114.2334106524946</v>
      </c>
    </row>
    <row r="1038" spans="1:8" x14ac:dyDescent="0.25">
      <c r="A1038" s="18"/>
      <c r="B1038" s="5">
        <f>DATE(YEAR(siječanj!B1038),MONTH(siječanj!B1038)+7,DAY(siječanj!B1038))</f>
        <v>45515</v>
      </c>
      <c r="C1038" s="8">
        <v>10.78125</v>
      </c>
      <c r="D1038">
        <v>0.960392018330952</v>
      </c>
      <c r="E1038" s="6">
        <v>123.3930026894628</v>
      </c>
      <c r="F1038" s="10">
        <v>105.11170347894023</v>
      </c>
      <c r="G1038" s="10">
        <v>6.13119139815133</v>
      </c>
      <c r="H1038" s="10">
        <f t="shared" si="25"/>
        <v>118.50565490084978</v>
      </c>
    </row>
    <row r="1039" spans="1:8" x14ac:dyDescent="0.25">
      <c r="A1039" s="18"/>
      <c r="B1039" s="5">
        <f>DATE(YEAR(siječanj!B1039),MONTH(siječanj!B1039)+7,DAY(siječanj!B1039))</f>
        <v>45515</v>
      </c>
      <c r="C1039" s="8">
        <v>10.7916666666667</v>
      </c>
      <c r="D1039">
        <v>0.960392018330952</v>
      </c>
      <c r="E1039" s="6">
        <v>126.54402100002676</v>
      </c>
      <c r="F1039" s="10">
        <v>105.36419822122154</v>
      </c>
      <c r="G1039" s="10">
        <v>8.6281669364456945</v>
      </c>
      <c r="H1039" s="10">
        <f t="shared" si="25"/>
        <v>121.53186773593008</v>
      </c>
    </row>
    <row r="1040" spans="1:8" x14ac:dyDescent="0.25">
      <c r="A1040" s="18"/>
      <c r="B1040" s="5">
        <f>DATE(YEAR(siječanj!B1040),MONTH(siječanj!B1040)+7,DAY(siječanj!B1040))</f>
        <v>45515</v>
      </c>
      <c r="C1040" s="8">
        <v>10.8020833333333</v>
      </c>
      <c r="D1040">
        <v>0.960392018330952</v>
      </c>
      <c r="E1040" s="6">
        <v>128.63834249524007</v>
      </c>
      <c r="F1040" s="10">
        <v>106.14304145445672</v>
      </c>
      <c r="G1040" s="10">
        <v>12.035404907907997</v>
      </c>
      <c r="H1040" s="10">
        <f t="shared" si="25"/>
        <v>123.54323738375189</v>
      </c>
    </row>
    <row r="1041" spans="1:8" x14ac:dyDescent="0.25">
      <c r="A1041" s="18"/>
      <c r="B1041" s="5">
        <f>DATE(YEAR(siječanj!B1041),MONTH(siječanj!B1041)+7,DAY(siječanj!B1041))</f>
        <v>45515</v>
      </c>
      <c r="C1041" s="8">
        <v>10.8125</v>
      </c>
      <c r="D1041">
        <v>0.960392018330952</v>
      </c>
      <c r="E1041" s="6">
        <v>132.47068488579993</v>
      </c>
      <c r="F1041" s="10">
        <v>106.65041556460376</v>
      </c>
      <c r="G1041" s="10">
        <v>21.003415606434132</v>
      </c>
      <c r="H1041" s="10">
        <f t="shared" si="25"/>
        <v>127.22378842715693</v>
      </c>
    </row>
    <row r="1042" spans="1:8" x14ac:dyDescent="0.25">
      <c r="A1042" s="18"/>
      <c r="B1042" s="5">
        <f>DATE(YEAR(siječanj!B1042),MONTH(siječanj!B1042)+7,DAY(siječanj!B1042))</f>
        <v>45515</v>
      </c>
      <c r="C1042" s="8">
        <v>10.8229166666667</v>
      </c>
      <c r="D1042">
        <v>0.960392018330952</v>
      </c>
      <c r="E1042" s="6">
        <v>135.55010114763752</v>
      </c>
      <c r="F1042" s="10">
        <v>107.16154693219211</v>
      </c>
      <c r="G1042" s="10">
        <v>41.063946105612807</v>
      </c>
      <c r="H1042" s="10">
        <f t="shared" si="25"/>
        <v>130.18123522614428</v>
      </c>
    </row>
    <row r="1043" spans="1:8" x14ac:dyDescent="0.25">
      <c r="A1043" s="18"/>
      <c r="B1043" s="5">
        <f>DATE(YEAR(siječanj!B1043),MONTH(siječanj!B1043)+7,DAY(siječanj!B1043))</f>
        <v>45515</v>
      </c>
      <c r="C1043" s="8">
        <v>10.8333333333333</v>
      </c>
      <c r="D1043">
        <v>0.960392018330952</v>
      </c>
      <c r="E1043" s="6">
        <v>139.78729309406302</v>
      </c>
      <c r="F1043" s="10">
        <v>107.13500908200832</v>
      </c>
      <c r="G1043" s="10">
        <v>105.50866979597984</v>
      </c>
      <c r="H1043" s="10">
        <f t="shared" si="25"/>
        <v>134.25060055162754</v>
      </c>
    </row>
    <row r="1044" spans="1:8" x14ac:dyDescent="0.25">
      <c r="A1044" s="18"/>
      <c r="B1044" s="5">
        <f>DATE(YEAR(siječanj!B1044),MONTH(siječanj!B1044)+7,DAY(siječanj!B1044))</f>
        <v>45515</v>
      </c>
      <c r="C1044" s="8">
        <v>10.84375</v>
      </c>
      <c r="D1044">
        <v>0.960392018330952</v>
      </c>
      <c r="E1044" s="6">
        <v>142.73897679548207</v>
      </c>
      <c r="F1044" s="10">
        <v>107.51181964971011</v>
      </c>
      <c r="G1044" s="10">
        <v>211.16229785802199</v>
      </c>
      <c r="H1044" s="10">
        <f t="shared" si="25"/>
        <v>137.08537401910795</v>
      </c>
    </row>
    <row r="1045" spans="1:8" x14ac:dyDescent="0.25">
      <c r="A1045" s="18"/>
      <c r="B1045" s="5">
        <f>DATE(YEAR(siječanj!B1045),MONTH(siječanj!B1045)+7,DAY(siječanj!B1045))</f>
        <v>45515</v>
      </c>
      <c r="C1045" s="8">
        <v>10.8541666666667</v>
      </c>
      <c r="D1045">
        <v>0.960392018330952</v>
      </c>
      <c r="E1045" s="6">
        <v>146.53772049817141</v>
      </c>
      <c r="F1045" s="10">
        <v>107.4226847509574</v>
      </c>
      <c r="G1045" s="10">
        <v>279.67131998719776</v>
      </c>
      <c r="H1045" s="10">
        <f t="shared" si="25"/>
        <v>140.73365715085575</v>
      </c>
    </row>
    <row r="1046" spans="1:8" x14ac:dyDescent="0.25">
      <c r="A1046" s="18"/>
      <c r="B1046" s="5">
        <f>DATE(YEAR(siječanj!B1046),MONTH(siječanj!B1046)+7,DAY(siječanj!B1046))</f>
        <v>45515</v>
      </c>
      <c r="C1046" s="8">
        <v>10.8645833333333</v>
      </c>
      <c r="D1046">
        <v>0.960392018330952</v>
      </c>
      <c r="E1046" s="6">
        <v>146.02601475814393</v>
      </c>
      <c r="F1046" s="10">
        <v>106.66008608356955</v>
      </c>
      <c r="G1046" s="10">
        <v>308.12688172729901</v>
      </c>
      <c r="H1046" s="10">
        <f t="shared" si="25"/>
        <v>140.24221904239923</v>
      </c>
    </row>
    <row r="1047" spans="1:8" x14ac:dyDescent="0.25">
      <c r="A1047" s="18"/>
      <c r="B1047" s="5">
        <f>DATE(YEAR(siječanj!B1047),MONTH(siječanj!B1047)+7,DAY(siječanj!B1047))</f>
        <v>45515</v>
      </c>
      <c r="C1047" s="8">
        <v>10.875</v>
      </c>
      <c r="D1047">
        <v>0.960392018330952</v>
      </c>
      <c r="E1047" s="6">
        <v>144.14041465392299</v>
      </c>
      <c r="F1047" s="10">
        <v>105.37220087661545</v>
      </c>
      <c r="G1047" s="10">
        <v>311.7929779468393</v>
      </c>
      <c r="H1047" s="10">
        <f t="shared" si="25"/>
        <v>138.43130375254142</v>
      </c>
    </row>
    <row r="1048" spans="1:8" x14ac:dyDescent="0.25">
      <c r="A1048" s="18"/>
      <c r="B1048" s="5">
        <f>DATE(YEAR(siječanj!B1048),MONTH(siječanj!B1048)+7,DAY(siječanj!B1048))</f>
        <v>45515</v>
      </c>
      <c r="C1048" s="8">
        <v>10.8854166666667</v>
      </c>
      <c r="D1048">
        <v>0.960392018330952</v>
      </c>
      <c r="E1048" s="6">
        <v>149.95466084002442</v>
      </c>
      <c r="F1048" s="10">
        <v>104.08265191906963</v>
      </c>
      <c r="G1048" s="10">
        <v>313.44241763900516</v>
      </c>
      <c r="H1048" s="10">
        <f t="shared" si="25"/>
        <v>144.01525938228443</v>
      </c>
    </row>
    <row r="1049" spans="1:8" x14ac:dyDescent="0.25">
      <c r="A1049" s="18"/>
      <c r="B1049" s="5">
        <f>DATE(YEAR(siječanj!B1049),MONTH(siječanj!B1049)+7,DAY(siječanj!B1049))</f>
        <v>45515</v>
      </c>
      <c r="C1049" s="8">
        <v>10.8958333333333</v>
      </c>
      <c r="D1049">
        <v>0.960392018330952</v>
      </c>
      <c r="E1049" s="6">
        <v>152.18927560405541</v>
      </c>
      <c r="F1049" s="10">
        <v>102.76921667936176</v>
      </c>
      <c r="G1049" s="10">
        <v>313.07608460664818</v>
      </c>
      <c r="H1049" s="10">
        <f t="shared" si="25"/>
        <v>146.1613655657043</v>
      </c>
    </row>
    <row r="1050" spans="1:8" x14ac:dyDescent="0.25">
      <c r="A1050" s="18"/>
      <c r="B1050" s="5">
        <f>DATE(YEAR(siječanj!B1050),MONTH(siječanj!B1050)+7,DAY(siječanj!B1050))</f>
        <v>45515</v>
      </c>
      <c r="C1050" s="8">
        <v>10.90625</v>
      </c>
      <c r="D1050">
        <v>0.960392018330952</v>
      </c>
      <c r="E1050" s="6">
        <v>153.18296588800658</v>
      </c>
      <c r="F1050" s="10">
        <v>101.02677023317094</v>
      </c>
      <c r="G1050" s="10">
        <v>312.92781210488943</v>
      </c>
      <c r="H1050" s="10">
        <f t="shared" si="25"/>
        <v>147.115697783104</v>
      </c>
    </row>
    <row r="1051" spans="1:8" x14ac:dyDescent="0.25">
      <c r="A1051" s="18"/>
      <c r="B1051" s="5">
        <f>DATE(YEAR(siječanj!B1051),MONTH(siječanj!B1051)+7,DAY(siječanj!B1051))</f>
        <v>45515</v>
      </c>
      <c r="C1051" s="8">
        <v>10.9166666666667</v>
      </c>
      <c r="D1051">
        <v>0.960392018330952</v>
      </c>
      <c r="E1051" s="6">
        <v>152.43293580713757</v>
      </c>
      <c r="F1051" s="10">
        <v>98.657034469219923</v>
      </c>
      <c r="G1051" s="10">
        <v>309.4302337617188</v>
      </c>
      <c r="H1051" s="10">
        <f t="shared" si="25"/>
        <v>146.39537487992931</v>
      </c>
    </row>
    <row r="1052" spans="1:8" x14ac:dyDescent="0.25">
      <c r="A1052" s="18"/>
      <c r="B1052" s="5">
        <f>DATE(YEAR(siječanj!B1052),MONTH(siječanj!B1052)+7,DAY(siječanj!B1052))</f>
        <v>45515</v>
      </c>
      <c r="C1052" s="8">
        <v>10.9270833333333</v>
      </c>
      <c r="D1052">
        <v>0.960392018330952</v>
      </c>
      <c r="E1052" s="6">
        <v>144.57605159295508</v>
      </c>
      <c r="F1052" s="10">
        <v>96.394709119294987</v>
      </c>
      <c r="G1052" s="10">
        <v>306.29309349888331</v>
      </c>
      <c r="H1052" s="10">
        <f t="shared" si="25"/>
        <v>138.84968599167797</v>
      </c>
    </row>
    <row r="1053" spans="1:8" x14ac:dyDescent="0.25">
      <c r="A1053" s="18"/>
      <c r="B1053" s="5">
        <f>DATE(YEAR(siječanj!B1053),MONTH(siječanj!B1053)+7,DAY(siječanj!B1053))</f>
        <v>45515</v>
      </c>
      <c r="C1053" s="8">
        <v>10.9375</v>
      </c>
      <c r="D1053">
        <v>0.960392018330952</v>
      </c>
      <c r="E1053" s="6">
        <v>137.02530003433745</v>
      </c>
      <c r="F1053" s="10">
        <v>93.897053967524798</v>
      </c>
      <c r="G1053" s="10">
        <v>304.89342445171263</v>
      </c>
      <c r="H1053" s="10">
        <f t="shared" si="25"/>
        <v>131.5980044623816</v>
      </c>
    </row>
    <row r="1054" spans="1:8" x14ac:dyDescent="0.25">
      <c r="A1054" s="18"/>
      <c r="B1054" s="5">
        <f>DATE(YEAR(siječanj!B1054),MONTH(siječanj!B1054)+7,DAY(siječanj!B1054))</f>
        <v>45515</v>
      </c>
      <c r="C1054" s="8">
        <v>10.9479166666667</v>
      </c>
      <c r="D1054">
        <v>0.960392018330952</v>
      </c>
      <c r="E1054" s="6">
        <v>125.45071810039593</v>
      </c>
      <c r="F1054" s="10">
        <v>91.509437825304104</v>
      </c>
      <c r="G1054" s="10">
        <v>304.29058421643151</v>
      </c>
      <c r="H1054" s="10">
        <f t="shared" si="25"/>
        <v>120.48186835750654</v>
      </c>
    </row>
    <row r="1055" spans="1:8" x14ac:dyDescent="0.25">
      <c r="A1055" s="18"/>
      <c r="B1055" s="5">
        <f>DATE(YEAR(siječanj!B1055),MONTH(siječanj!B1055)+7,DAY(siječanj!B1055))</f>
        <v>45515</v>
      </c>
      <c r="C1055" s="8">
        <v>10.9583333333333</v>
      </c>
      <c r="D1055">
        <v>0.960392018330952</v>
      </c>
      <c r="E1055" s="6">
        <v>113.84587103757929</v>
      </c>
      <c r="F1055" s="10">
        <v>88.913612901835933</v>
      </c>
      <c r="G1055" s="10">
        <v>296.21491940047594</v>
      </c>
      <c r="H1055" s="10">
        <f t="shared" si="25"/>
        <v>109.33666586442604</v>
      </c>
    </row>
    <row r="1056" spans="1:8" x14ac:dyDescent="0.25">
      <c r="A1056" s="18"/>
      <c r="B1056" s="5">
        <f>DATE(YEAR(siječanj!B1056),MONTH(siječanj!B1056)+7,DAY(siječanj!B1056))</f>
        <v>45515</v>
      </c>
      <c r="C1056" s="8">
        <v>10.96875</v>
      </c>
      <c r="D1056">
        <v>0.960392018330952</v>
      </c>
      <c r="E1056" s="6">
        <v>104.23466272569179</v>
      </c>
      <c r="F1056" s="10">
        <v>86.618392037723268</v>
      </c>
      <c r="G1056" s="10">
        <v>295.11849442045587</v>
      </c>
      <c r="H1056" s="10">
        <f t="shared" si="25"/>
        <v>100.1061381151732</v>
      </c>
    </row>
    <row r="1057" spans="1:8" x14ac:dyDescent="0.25">
      <c r="A1057" s="18"/>
      <c r="B1057" s="5">
        <f>DATE(YEAR(siječanj!B1057),MONTH(siječanj!B1057)+7,DAY(siječanj!B1057))</f>
        <v>45515</v>
      </c>
      <c r="C1057" s="8">
        <v>10.9791666666667</v>
      </c>
      <c r="D1057">
        <v>0.960392018330952</v>
      </c>
      <c r="E1057" s="6">
        <v>94.573252966396865</v>
      </c>
      <c r="F1057" s="10">
        <v>84.744436896301536</v>
      </c>
      <c r="G1057" s="10">
        <v>291.34489701753824</v>
      </c>
      <c r="H1057" s="10">
        <f t="shared" si="25"/>
        <v>90.827397296521582</v>
      </c>
    </row>
    <row r="1058" spans="1:8" ht="15.75" thickBot="1" x14ac:dyDescent="0.3">
      <c r="A1058" s="18"/>
      <c r="B1058" s="5">
        <f>DATE(YEAR(siječanj!B1058),MONTH(siječanj!B1058)+7,DAY(siječanj!B1058))</f>
        <v>45515</v>
      </c>
      <c r="C1058" s="8">
        <v>10.9895833333333</v>
      </c>
      <c r="D1058">
        <v>0.960392018330952</v>
      </c>
      <c r="E1058" s="6">
        <v>87.302873131385311</v>
      </c>
      <c r="F1058" s="10">
        <v>83.097814850104712</v>
      </c>
      <c r="G1058" s="10">
        <v>291.1154356401309</v>
      </c>
      <c r="H1058" s="10">
        <f t="shared" si="25"/>
        <v>83.844982532742179</v>
      </c>
    </row>
    <row r="1059" spans="1:8" x14ac:dyDescent="0.25">
      <c r="A1059" s="13">
        <f t="shared" ref="A1059" si="26">A963+1</f>
        <v>225</v>
      </c>
      <c r="B1059" s="5">
        <f>DATE(YEAR(siječanj!B1059),MONTH(siječanj!B1059)+7,DAY(siječanj!B1059))</f>
        <v>45516</v>
      </c>
      <c r="C1059" s="8">
        <v>11</v>
      </c>
      <c r="D1059">
        <v>0.96025926842706433</v>
      </c>
      <c r="E1059" s="6">
        <v>81.721447908357376</v>
      </c>
      <c r="F1059" s="10">
        <v>85.298342042662952</v>
      </c>
      <c r="G1059" s="10">
        <v>283.75537766405415</v>
      </c>
      <c r="H1059" s="10">
        <f t="shared" si="25"/>
        <v>78.473777783279701</v>
      </c>
    </row>
    <row r="1060" spans="1:8" x14ac:dyDescent="0.25">
      <c r="A1060" s="14"/>
      <c r="B1060" s="5">
        <f>DATE(YEAR(siječanj!B1060),MONTH(siječanj!B1060)+7,DAY(siječanj!B1060))</f>
        <v>45516</v>
      </c>
      <c r="C1060" s="8">
        <v>11.0104166666667</v>
      </c>
      <c r="D1060">
        <v>0.96025926842706433</v>
      </c>
      <c r="E1060" s="6">
        <v>76.856825568644609</v>
      </c>
      <c r="F1060" s="10">
        <v>83.716030693097025</v>
      </c>
      <c r="G1060" s="10">
        <v>280.96874867271725</v>
      </c>
      <c r="H1060" s="10">
        <f t="shared" si="25"/>
        <v>73.802479094173165</v>
      </c>
    </row>
    <row r="1061" spans="1:8" x14ac:dyDescent="0.25">
      <c r="A1061" s="14"/>
      <c r="B1061" s="5">
        <f>DATE(YEAR(siječanj!B1061),MONTH(siječanj!B1061)+7,DAY(siječanj!B1061))</f>
        <v>45516</v>
      </c>
      <c r="C1061" s="8">
        <v>11.0208333333333</v>
      </c>
      <c r="D1061">
        <v>0.96025926842706433</v>
      </c>
      <c r="E1061" s="6">
        <v>72.064268408822201</v>
      </c>
      <c r="F1061" s="10">
        <v>82.434458790152163</v>
      </c>
      <c r="G1061" s="10">
        <v>280.52856735782723</v>
      </c>
      <c r="H1061" s="10">
        <f t="shared" si="25"/>
        <v>69.200381661987208</v>
      </c>
    </row>
    <row r="1062" spans="1:8" x14ac:dyDescent="0.25">
      <c r="A1062" s="14"/>
      <c r="B1062" s="5">
        <f>DATE(YEAR(siječanj!B1062),MONTH(siječanj!B1062)+7,DAY(siječanj!B1062))</f>
        <v>45516</v>
      </c>
      <c r="C1062" s="8">
        <v>11.03125</v>
      </c>
      <c r="D1062">
        <v>0.96025926842706433</v>
      </c>
      <c r="E1062" s="6">
        <v>68.289072462358988</v>
      </c>
      <c r="F1062" s="10">
        <v>81.362096195996358</v>
      </c>
      <c r="G1062" s="10">
        <v>279.67501808070017</v>
      </c>
      <c r="H1062" s="10">
        <f t="shared" si="25"/>
        <v>65.575214764267628</v>
      </c>
    </row>
    <row r="1063" spans="1:8" x14ac:dyDescent="0.25">
      <c r="A1063" s="14"/>
      <c r="B1063" s="5">
        <f>DATE(YEAR(siječanj!B1063),MONTH(siječanj!B1063)+7,DAY(siječanj!B1063))</f>
        <v>45516</v>
      </c>
      <c r="C1063" s="8">
        <v>11.0416666666667</v>
      </c>
      <c r="D1063">
        <v>0.96025926842706433</v>
      </c>
      <c r="E1063" s="6">
        <v>65.694166287367111</v>
      </c>
      <c r="F1063" s="10">
        <v>78.801508767719241</v>
      </c>
      <c r="G1063" s="10">
        <v>274.23603703818935</v>
      </c>
      <c r="H1063" s="10">
        <f t="shared" si="25"/>
        <v>63.083432059033058</v>
      </c>
    </row>
    <row r="1064" spans="1:8" x14ac:dyDescent="0.25">
      <c r="A1064" s="14"/>
      <c r="B1064" s="5">
        <f>DATE(YEAR(siječanj!B1064),MONTH(siječanj!B1064)+7,DAY(siječanj!B1064))</f>
        <v>45516</v>
      </c>
      <c r="C1064" s="8">
        <v>11.0520833333333</v>
      </c>
      <c r="D1064">
        <v>0.96025926842706433</v>
      </c>
      <c r="E1064" s="6">
        <v>63.456862406428513</v>
      </c>
      <c r="F1064" s="10">
        <v>78.846109983658707</v>
      </c>
      <c r="G1064" s="10">
        <v>277.44600379587359</v>
      </c>
      <c r="H1064" s="10">
        <f t="shared" si="25"/>
        <v>60.935040271073923</v>
      </c>
    </row>
    <row r="1065" spans="1:8" x14ac:dyDescent="0.25">
      <c r="A1065" s="14"/>
      <c r="B1065" s="5">
        <f>DATE(YEAR(siječanj!B1065),MONTH(siječanj!B1065)+7,DAY(siječanj!B1065))</f>
        <v>45516</v>
      </c>
      <c r="C1065" s="8">
        <v>11.0625</v>
      </c>
      <c r="D1065">
        <v>0.96025926842706433</v>
      </c>
      <c r="E1065" s="6">
        <v>61.814079015339992</v>
      </c>
      <c r="F1065" s="10">
        <v>78.356051359049516</v>
      </c>
      <c r="G1065" s="10">
        <v>277.4578931889813</v>
      </c>
      <c r="H1065" s="10">
        <f t="shared" si="25"/>
        <v>59.357542293763132</v>
      </c>
    </row>
    <row r="1066" spans="1:8" x14ac:dyDescent="0.25">
      <c r="A1066" s="14"/>
      <c r="B1066" s="5">
        <f>DATE(YEAR(siječanj!B1066),MONTH(siječanj!B1066)+7,DAY(siječanj!B1066))</f>
        <v>45516</v>
      </c>
      <c r="C1066" s="8">
        <v>11.0729166666667</v>
      </c>
      <c r="D1066">
        <v>0.96025926842706433</v>
      </c>
      <c r="E1066" s="6">
        <v>60.408507464913924</v>
      </c>
      <c r="F1066" s="10">
        <v>77.864048619051829</v>
      </c>
      <c r="G1066" s="10">
        <v>277.61756033823053</v>
      </c>
      <c r="H1066" s="10">
        <f t="shared" si="25"/>
        <v>58.007829185029102</v>
      </c>
    </row>
    <row r="1067" spans="1:8" x14ac:dyDescent="0.25">
      <c r="A1067" s="14"/>
      <c r="B1067" s="5">
        <f>DATE(YEAR(siječanj!B1067),MONTH(siječanj!B1067)+7,DAY(siječanj!B1067))</f>
        <v>45516</v>
      </c>
      <c r="C1067" s="8">
        <v>11.0833333333333</v>
      </c>
      <c r="D1067">
        <v>0.96025926842706433</v>
      </c>
      <c r="E1067" s="6">
        <v>60.116066740250929</v>
      </c>
      <c r="F1067" s="10">
        <v>77.507718786023986</v>
      </c>
      <c r="G1067" s="10">
        <v>276.60028695779818</v>
      </c>
      <c r="H1067" s="10">
        <f t="shared" si="25"/>
        <v>57.727010268705932</v>
      </c>
    </row>
    <row r="1068" spans="1:8" x14ac:dyDescent="0.25">
      <c r="A1068" s="14"/>
      <c r="B1068" s="5">
        <f>DATE(YEAR(siječanj!B1068),MONTH(siječanj!B1068)+7,DAY(siječanj!B1068))</f>
        <v>45516</v>
      </c>
      <c r="C1068" s="8">
        <v>11.09375</v>
      </c>
      <c r="D1068">
        <v>0.96025926842706433</v>
      </c>
      <c r="E1068" s="6">
        <v>59.600107091212784</v>
      </c>
      <c r="F1068" s="10">
        <v>77.140041622219002</v>
      </c>
      <c r="G1068" s="10">
        <v>276.78339153078559</v>
      </c>
      <c r="H1068" s="10">
        <f t="shared" si="25"/>
        <v>57.231555233582675</v>
      </c>
    </row>
    <row r="1069" spans="1:8" x14ac:dyDescent="0.25">
      <c r="A1069" s="14"/>
      <c r="B1069" s="5">
        <f>DATE(YEAR(siječanj!B1069),MONTH(siječanj!B1069)+7,DAY(siječanj!B1069))</f>
        <v>45516</v>
      </c>
      <c r="C1069" s="8">
        <v>11.1041666666667</v>
      </c>
      <c r="D1069">
        <v>0.96025926842706433</v>
      </c>
      <c r="E1069" s="6">
        <v>58.824597898625228</v>
      </c>
      <c r="F1069" s="10">
        <v>76.857580068374418</v>
      </c>
      <c r="G1069" s="10">
        <v>276.65169760669522</v>
      </c>
      <c r="H1069" s="10">
        <f t="shared" si="25"/>
        <v>56.486865343650088</v>
      </c>
    </row>
    <row r="1070" spans="1:8" x14ac:dyDescent="0.25">
      <c r="A1070" s="14"/>
      <c r="B1070" s="5">
        <f>DATE(YEAR(siječanj!B1070),MONTH(siječanj!B1070)+7,DAY(siječanj!B1070))</f>
        <v>45516</v>
      </c>
      <c r="C1070" s="8">
        <v>11.1145833333333</v>
      </c>
      <c r="D1070">
        <v>0.96025926842706433</v>
      </c>
      <c r="E1070" s="6">
        <v>58.513119526965184</v>
      </c>
      <c r="F1070" s="10">
        <v>76.798715529144914</v>
      </c>
      <c r="G1070" s="10">
        <v>276.88208408241508</v>
      </c>
      <c r="H1070" s="10">
        <f t="shared" si="25"/>
        <v>56.187765350348961</v>
      </c>
    </row>
    <row r="1071" spans="1:8" x14ac:dyDescent="0.25">
      <c r="A1071" s="14"/>
      <c r="B1071" s="5">
        <f>DATE(YEAR(siječanj!B1071),MONTH(siječanj!B1071)+7,DAY(siječanj!B1071))</f>
        <v>45516</v>
      </c>
      <c r="C1071" s="8">
        <v>11.125</v>
      </c>
      <c r="D1071">
        <v>0.96025926842706433</v>
      </c>
      <c r="E1071" s="6">
        <v>58.306597516309083</v>
      </c>
      <c r="F1071" s="10">
        <v>76.674670708983626</v>
      </c>
      <c r="G1071" s="10">
        <v>276.52060981597828</v>
      </c>
      <c r="H1071" s="10">
        <f t="shared" si="25"/>
        <v>55.989450675482246</v>
      </c>
    </row>
    <row r="1072" spans="1:8" x14ac:dyDescent="0.25">
      <c r="A1072" s="14"/>
      <c r="B1072" s="5">
        <f>DATE(YEAR(siječanj!B1072),MONTH(siječanj!B1072)+7,DAY(siječanj!B1072))</f>
        <v>45516</v>
      </c>
      <c r="C1072" s="8">
        <v>11.1354166666667</v>
      </c>
      <c r="D1072">
        <v>0.96025926842706433</v>
      </c>
      <c r="E1072" s="6">
        <v>58.241274343704113</v>
      </c>
      <c r="F1072" s="10">
        <v>76.596772050419872</v>
      </c>
      <c r="G1072" s="10">
        <v>276.26610609124737</v>
      </c>
      <c r="H1072" s="10">
        <f t="shared" si="25"/>
        <v>55.926723493545261</v>
      </c>
    </row>
    <row r="1073" spans="1:8" x14ac:dyDescent="0.25">
      <c r="A1073" s="14"/>
      <c r="B1073" s="5">
        <f>DATE(YEAR(siječanj!B1073),MONTH(siječanj!B1073)+7,DAY(siječanj!B1073))</f>
        <v>45516</v>
      </c>
      <c r="C1073" s="8">
        <v>11.1458333333333</v>
      </c>
      <c r="D1073">
        <v>0.96025926842706433</v>
      </c>
      <c r="E1073" s="6">
        <v>58.717568286623255</v>
      </c>
      <c r="F1073" s="10">
        <v>76.433590971048872</v>
      </c>
      <c r="G1073" s="10">
        <v>276.53892880233963</v>
      </c>
      <c r="H1073" s="10">
        <f t="shared" si="25"/>
        <v>56.384089166729041</v>
      </c>
    </row>
    <row r="1074" spans="1:8" x14ac:dyDescent="0.25">
      <c r="A1074" s="14"/>
      <c r="B1074" s="5">
        <f>DATE(YEAR(siječanj!B1074),MONTH(siječanj!B1074)+7,DAY(siječanj!B1074))</f>
        <v>45516</v>
      </c>
      <c r="C1074" s="8">
        <v>11.15625</v>
      </c>
      <c r="D1074">
        <v>0.96025926842706433</v>
      </c>
      <c r="E1074" s="6">
        <v>59.916835596578849</v>
      </c>
      <c r="F1074" s="10">
        <v>76.717726728473565</v>
      </c>
      <c r="G1074" s="10">
        <v>276.71688024176376</v>
      </c>
      <c r="H1074" s="10">
        <f t="shared" si="25"/>
        <v>57.535696716435496</v>
      </c>
    </row>
    <row r="1075" spans="1:8" x14ac:dyDescent="0.25">
      <c r="A1075" s="14"/>
      <c r="B1075" s="5">
        <f>DATE(YEAR(siječanj!B1075),MONTH(siječanj!B1075)+7,DAY(siječanj!B1075))</f>
        <v>45516</v>
      </c>
      <c r="C1075" s="8">
        <v>11.1666666666667</v>
      </c>
      <c r="D1075">
        <v>0.96025926842706433</v>
      </c>
      <c r="E1075" s="6">
        <v>62.052129419024936</v>
      </c>
      <c r="F1075" s="10">
        <v>77.106054392712309</v>
      </c>
      <c r="G1075" s="10">
        <v>280.07016104624444</v>
      </c>
      <c r="H1075" s="10">
        <f t="shared" si="25"/>
        <v>59.586132400254399</v>
      </c>
    </row>
    <row r="1076" spans="1:8" x14ac:dyDescent="0.25">
      <c r="A1076" s="14"/>
      <c r="B1076" s="5">
        <f>DATE(YEAR(siječanj!B1076),MONTH(siječanj!B1076)+7,DAY(siječanj!B1076))</f>
        <v>45516</v>
      </c>
      <c r="C1076" s="8">
        <v>11.1770833333333</v>
      </c>
      <c r="D1076">
        <v>0.96025926842706433</v>
      </c>
      <c r="E1076" s="6">
        <v>64.228866582951454</v>
      </c>
      <c r="F1076" s="10">
        <v>77.305501242383841</v>
      </c>
      <c r="G1076" s="10">
        <v>282.00228816516443</v>
      </c>
      <c r="H1076" s="10">
        <f t="shared" si="25"/>
        <v>61.67636443684448</v>
      </c>
    </row>
    <row r="1077" spans="1:8" x14ac:dyDescent="0.25">
      <c r="A1077" s="14"/>
      <c r="B1077" s="5">
        <f>DATE(YEAR(siječanj!B1077),MONTH(siječanj!B1077)+7,DAY(siječanj!B1077))</f>
        <v>45516</v>
      </c>
      <c r="C1077" s="8">
        <v>11.1875</v>
      </c>
      <c r="D1077">
        <v>0.96025926842706433</v>
      </c>
      <c r="E1077" s="6">
        <v>66.751156747583451</v>
      </c>
      <c r="F1077" s="10">
        <v>77.569605563063462</v>
      </c>
      <c r="G1077" s="10">
        <v>290.77547190923752</v>
      </c>
      <c r="H1077" s="10">
        <f t="shared" si="25"/>
        <v>64.098416945094783</v>
      </c>
    </row>
    <row r="1078" spans="1:8" x14ac:dyDescent="0.25">
      <c r="A1078" s="14"/>
      <c r="B1078" s="5">
        <f>DATE(YEAR(siječanj!B1078),MONTH(siječanj!B1078)+7,DAY(siječanj!B1078))</f>
        <v>45516</v>
      </c>
      <c r="C1078" s="8">
        <v>11.1979166666667</v>
      </c>
      <c r="D1078">
        <v>0.96025926842706433</v>
      </c>
      <c r="E1078" s="6">
        <v>70.498219939296888</v>
      </c>
      <c r="F1078" s="10">
        <v>78.161370189276298</v>
      </c>
      <c r="G1078" s="10">
        <v>290.21281115739288</v>
      </c>
      <c r="H1078" s="10">
        <f t="shared" si="25"/>
        <v>67.696569104319508</v>
      </c>
    </row>
    <row r="1079" spans="1:8" x14ac:dyDescent="0.25">
      <c r="A1079" s="14"/>
      <c r="B1079" s="5">
        <f>DATE(YEAR(siječanj!B1079),MONTH(siječanj!B1079)+7,DAY(siječanj!B1079))</f>
        <v>45516</v>
      </c>
      <c r="C1079" s="8">
        <v>11.2083333333333</v>
      </c>
      <c r="D1079">
        <v>0.96025926842706433</v>
      </c>
      <c r="E1079" s="6">
        <v>73.595450984781465</v>
      </c>
      <c r="F1079" s="10">
        <v>79.368786004750419</v>
      </c>
      <c r="G1079" s="10">
        <v>267.74568916282783</v>
      </c>
      <c r="H1079" s="10">
        <f t="shared" si="25"/>
        <v>70.670713922206119</v>
      </c>
    </row>
    <row r="1080" spans="1:8" x14ac:dyDescent="0.25">
      <c r="A1080" s="14"/>
      <c r="B1080" s="5">
        <f>DATE(YEAR(siječanj!B1080),MONTH(siječanj!B1080)+7,DAY(siječanj!B1080))</f>
        <v>45516</v>
      </c>
      <c r="C1080" s="8">
        <v>11.21875</v>
      </c>
      <c r="D1080">
        <v>0.96025926842706433</v>
      </c>
      <c r="E1080" s="6">
        <v>77.048070163201217</v>
      </c>
      <c r="F1080" s="10">
        <v>80.435088052569057</v>
      </c>
      <c r="G1080" s="10">
        <v>188.02448138677255</v>
      </c>
      <c r="H1080" s="10">
        <f t="shared" si="25"/>
        <v>73.986123488632728</v>
      </c>
    </row>
    <row r="1081" spans="1:8" x14ac:dyDescent="0.25">
      <c r="A1081" s="14"/>
      <c r="B1081" s="5">
        <f>DATE(YEAR(siječanj!B1081),MONTH(siječanj!B1081)+7,DAY(siječanj!B1081))</f>
        <v>45516</v>
      </c>
      <c r="C1081" s="8">
        <v>11.2291666666667</v>
      </c>
      <c r="D1081">
        <v>0.96025926842706433</v>
      </c>
      <c r="E1081" s="6">
        <v>81.269156969744714</v>
      </c>
      <c r="F1081" s="10">
        <v>81.965379744508013</v>
      </c>
      <c r="G1081" s="10">
        <v>86.238664221619331</v>
      </c>
      <c r="H1081" s="10">
        <f t="shared" si="25"/>
        <v>78.039461217451318</v>
      </c>
    </row>
    <row r="1082" spans="1:8" x14ac:dyDescent="0.25">
      <c r="A1082" s="14"/>
      <c r="B1082" s="5">
        <f>DATE(YEAR(siječanj!B1082),MONTH(siječanj!B1082)+7,DAY(siječanj!B1082))</f>
        <v>45516</v>
      </c>
      <c r="C1082" s="8">
        <v>11.2395833333333</v>
      </c>
      <c r="D1082">
        <v>0.96025926842706433</v>
      </c>
      <c r="E1082" s="6">
        <v>85.859120850721439</v>
      </c>
      <c r="F1082" s="10">
        <v>84.951606487994894</v>
      </c>
      <c r="G1082" s="10">
        <v>36.349000896458399</v>
      </c>
      <c r="H1082" s="10">
        <f t="shared" si="25"/>
        <v>82.447016575904669</v>
      </c>
    </row>
    <row r="1083" spans="1:8" x14ac:dyDescent="0.25">
      <c r="A1083" s="14"/>
      <c r="B1083" s="5">
        <f>DATE(YEAR(siječanj!B1083),MONTH(siječanj!B1083)+7,DAY(siječanj!B1083))</f>
        <v>45516</v>
      </c>
      <c r="C1083" s="8">
        <v>11.25</v>
      </c>
      <c r="D1083">
        <v>0.96025926842706433</v>
      </c>
      <c r="E1083" s="6">
        <v>88.257992472458355</v>
      </c>
      <c r="F1083" s="10">
        <v>89.20823328745476</v>
      </c>
      <c r="G1083" s="10">
        <v>14.893269628952005</v>
      </c>
      <c r="H1083" s="10">
        <f t="shared" si="25"/>
        <v>84.750555284444204</v>
      </c>
    </row>
    <row r="1084" spans="1:8" x14ac:dyDescent="0.25">
      <c r="A1084" s="14"/>
      <c r="B1084" s="5">
        <f>DATE(YEAR(siječanj!B1084),MONTH(siječanj!B1084)+7,DAY(siječanj!B1084))</f>
        <v>45516</v>
      </c>
      <c r="C1084" s="8">
        <v>11.2604166666667</v>
      </c>
      <c r="D1084">
        <v>0.96025926842706433</v>
      </c>
      <c r="E1084" s="6">
        <v>89.196601680227275</v>
      </c>
      <c r="F1084" s="10">
        <v>92.708540184535124</v>
      </c>
      <c r="G1084" s="10">
        <v>7.1924893443653612</v>
      </c>
      <c r="H1084" s="10">
        <f t="shared" si="25"/>
        <v>85.651863475635295</v>
      </c>
    </row>
    <row r="1085" spans="1:8" x14ac:dyDescent="0.25">
      <c r="A1085" s="14"/>
      <c r="B1085" s="5">
        <f>DATE(YEAR(siječanj!B1085),MONTH(siječanj!B1085)+7,DAY(siječanj!B1085))</f>
        <v>45516</v>
      </c>
      <c r="C1085" s="8">
        <v>11.2708333333333</v>
      </c>
      <c r="D1085">
        <v>0.96025926842706433</v>
      </c>
      <c r="E1085" s="6">
        <v>92.332821472023042</v>
      </c>
      <c r="F1085" s="10">
        <v>97.65993746398469</v>
      </c>
      <c r="G1085" s="10">
        <v>4.3700198806441293</v>
      </c>
      <c r="H1085" s="10">
        <f t="shared" si="25"/>
        <v>88.66344759853159</v>
      </c>
    </row>
    <row r="1086" spans="1:8" x14ac:dyDescent="0.25">
      <c r="A1086" s="14"/>
      <c r="B1086" s="5">
        <f>DATE(YEAR(siječanj!B1086),MONTH(siječanj!B1086)+7,DAY(siječanj!B1086))</f>
        <v>45516</v>
      </c>
      <c r="C1086" s="8">
        <v>11.28125</v>
      </c>
      <c r="D1086">
        <v>0.96025926842706433</v>
      </c>
      <c r="E1086" s="6">
        <v>93.128138883033714</v>
      </c>
      <c r="F1086" s="10">
        <v>105.79159994838618</v>
      </c>
      <c r="G1086" s="10">
        <v>3.138567956902123</v>
      </c>
      <c r="H1086" s="10">
        <f t="shared" si="25"/>
        <v>89.427158513796002</v>
      </c>
    </row>
    <row r="1087" spans="1:8" x14ac:dyDescent="0.25">
      <c r="A1087" s="14"/>
      <c r="B1087" s="5">
        <f>DATE(YEAR(siječanj!B1087),MONTH(siječanj!B1087)+7,DAY(siječanj!B1087))</f>
        <v>45516</v>
      </c>
      <c r="C1087" s="8">
        <v>11.2916666666667</v>
      </c>
      <c r="D1087">
        <v>0.96025926842706433</v>
      </c>
      <c r="E1087" s="6">
        <v>92.888167963096322</v>
      </c>
      <c r="F1087" s="10">
        <v>115.91975826753178</v>
      </c>
      <c r="G1087" s="10">
        <v>2.4736413242113069</v>
      </c>
      <c r="H1087" s="10">
        <f t="shared" si="25"/>
        <v>89.196724213773152</v>
      </c>
    </row>
    <row r="1088" spans="1:8" x14ac:dyDescent="0.25">
      <c r="A1088" s="14"/>
      <c r="B1088" s="5">
        <f>DATE(YEAR(siječanj!B1088),MONTH(siječanj!B1088)+7,DAY(siječanj!B1088))</f>
        <v>45516</v>
      </c>
      <c r="C1088" s="8">
        <v>11.3020833333333</v>
      </c>
      <c r="D1088">
        <v>0.96025926842706433</v>
      </c>
      <c r="E1088" s="6">
        <v>92.505868953376009</v>
      </c>
      <c r="F1088" s="10">
        <v>120.02101051405579</v>
      </c>
      <c r="G1088" s="10">
        <v>2.0073903959156412</v>
      </c>
      <c r="H1088" s="10">
        <f t="shared" si="25"/>
        <v>88.829618046378727</v>
      </c>
    </row>
    <row r="1089" spans="1:8" x14ac:dyDescent="0.25">
      <c r="A1089" s="14"/>
      <c r="B1089" s="5">
        <f>DATE(YEAR(siječanj!B1089),MONTH(siječanj!B1089)+7,DAY(siječanj!B1089))</f>
        <v>45516</v>
      </c>
      <c r="C1089" s="8">
        <v>11.3125</v>
      </c>
      <c r="D1089">
        <v>0.96025926842706433</v>
      </c>
      <c r="E1089" s="6">
        <v>93.391053517913093</v>
      </c>
      <c r="F1089" s="10">
        <v>124.96513907432364</v>
      </c>
      <c r="G1089" s="10">
        <v>1.8447389427037193</v>
      </c>
      <c r="H1089" s="10">
        <f t="shared" si="25"/>
        <v>89.679624728744045</v>
      </c>
    </row>
    <row r="1090" spans="1:8" x14ac:dyDescent="0.25">
      <c r="A1090" s="14"/>
      <c r="B1090" s="5">
        <f>DATE(YEAR(siječanj!B1090),MONTH(siječanj!B1090)+7,DAY(siječanj!B1090))</f>
        <v>45516</v>
      </c>
      <c r="C1090" s="8">
        <v>11.3229166666667</v>
      </c>
      <c r="D1090">
        <v>0.96025926842706433</v>
      </c>
      <c r="E1090" s="6">
        <v>95.078923220510418</v>
      </c>
      <c r="F1090" s="10">
        <v>131.66513453407856</v>
      </c>
      <c r="G1090" s="10">
        <v>1.8529034012593901</v>
      </c>
      <c r="H1090" s="10">
        <f t="shared" si="25"/>
        <v>91.300417254560358</v>
      </c>
    </row>
    <row r="1091" spans="1:8" x14ac:dyDescent="0.25">
      <c r="A1091" s="14"/>
      <c r="B1091" s="5">
        <f>DATE(YEAR(siječanj!B1091),MONTH(siječanj!B1091)+7,DAY(siječanj!B1091))</f>
        <v>45516</v>
      </c>
      <c r="C1091" s="8">
        <v>11.3333333333333</v>
      </c>
      <c r="D1091">
        <v>0.96025926842706433</v>
      </c>
      <c r="E1091" s="6">
        <v>95.921630774224454</v>
      </c>
      <c r="F1091" s="10">
        <v>140.35400533925272</v>
      </c>
      <c r="G1091" s="10">
        <v>1.7956502505751133</v>
      </c>
      <c r="H1091" s="10">
        <f t="shared" si="25"/>
        <v>92.109634993587747</v>
      </c>
    </row>
    <row r="1092" spans="1:8" x14ac:dyDescent="0.25">
      <c r="A1092" s="14"/>
      <c r="B1092" s="5">
        <f>DATE(YEAR(siječanj!B1092),MONTH(siječanj!B1092)+7,DAY(siječanj!B1092))</f>
        <v>45516</v>
      </c>
      <c r="C1092" s="8">
        <v>11.34375</v>
      </c>
      <c r="D1092">
        <v>0.96025926842706433</v>
      </c>
      <c r="E1092" s="6">
        <v>97.612543347107831</v>
      </c>
      <c r="F1092" s="10">
        <v>144.22014710608514</v>
      </c>
      <c r="G1092" s="10">
        <v>1.7743701317041407</v>
      </c>
      <c r="H1092" s="10">
        <f t="shared" ref="H1092:H1155" si="27">D1092*E1092</f>
        <v>93.733349463798874</v>
      </c>
    </row>
    <row r="1093" spans="1:8" x14ac:dyDescent="0.25">
      <c r="A1093" s="14"/>
      <c r="B1093" s="5">
        <f>DATE(YEAR(siječanj!B1093),MONTH(siječanj!B1093)+7,DAY(siječanj!B1093))</f>
        <v>45516</v>
      </c>
      <c r="C1093" s="8">
        <v>11.3541666666667</v>
      </c>
      <c r="D1093">
        <v>0.96025926842706433</v>
      </c>
      <c r="E1093" s="6">
        <v>98.362301461591144</v>
      </c>
      <c r="F1093" s="10">
        <v>146.7622774560985</v>
      </c>
      <c r="G1093" s="10">
        <v>1.5615905366208254</v>
      </c>
      <c r="H1093" s="10">
        <f t="shared" si="27"/>
        <v>94.45331164230987</v>
      </c>
    </row>
    <row r="1094" spans="1:8" x14ac:dyDescent="0.25">
      <c r="A1094" s="14"/>
      <c r="B1094" s="5">
        <f>DATE(YEAR(siječanj!B1094),MONTH(siječanj!B1094)+7,DAY(siječanj!B1094))</f>
        <v>45516</v>
      </c>
      <c r="C1094" s="8">
        <v>11.3645833333333</v>
      </c>
      <c r="D1094">
        <v>0.96025926842706433</v>
      </c>
      <c r="E1094" s="6">
        <v>100.04082872468645</v>
      </c>
      <c r="F1094" s="10">
        <v>149.32023124292783</v>
      </c>
      <c r="G1094" s="10">
        <v>1.5229977867691877</v>
      </c>
      <c r="H1094" s="10">
        <f t="shared" si="27"/>
        <v>96.06513300400465</v>
      </c>
    </row>
    <row r="1095" spans="1:8" x14ac:dyDescent="0.25">
      <c r="A1095" s="14"/>
      <c r="B1095" s="5">
        <f>DATE(YEAR(siječanj!B1095),MONTH(siječanj!B1095)+7,DAY(siječanj!B1095))</f>
        <v>45516</v>
      </c>
      <c r="C1095" s="8">
        <v>11.375</v>
      </c>
      <c r="D1095">
        <v>0.96025926842706433</v>
      </c>
      <c r="E1095" s="6">
        <v>101.57892870654216</v>
      </c>
      <c r="F1095" s="10">
        <v>152.37424724094552</v>
      </c>
      <c r="G1095" s="10">
        <v>1.4897534390165772</v>
      </c>
      <c r="H1095" s="10">
        <f t="shared" si="27"/>
        <v>97.542107767349094</v>
      </c>
    </row>
    <row r="1096" spans="1:8" x14ac:dyDescent="0.25">
      <c r="A1096" s="14"/>
      <c r="B1096" s="5">
        <f>DATE(YEAR(siječanj!B1096),MONTH(siječanj!B1096)+7,DAY(siječanj!B1096))</f>
        <v>45516</v>
      </c>
      <c r="C1096" s="8">
        <v>11.3854166666667</v>
      </c>
      <c r="D1096">
        <v>0.96025926842706433</v>
      </c>
      <c r="E1096" s="6">
        <v>103.38912415956457</v>
      </c>
      <c r="F1096" s="10">
        <v>154.13445634389149</v>
      </c>
      <c r="G1096" s="10">
        <v>1.4010169800047163</v>
      </c>
      <c r="H1096" s="10">
        <f t="shared" si="27"/>
        <v>99.280364728778395</v>
      </c>
    </row>
    <row r="1097" spans="1:8" x14ac:dyDescent="0.25">
      <c r="A1097" s="14"/>
      <c r="B1097" s="5">
        <f>DATE(YEAR(siječanj!B1097),MONTH(siječanj!B1097)+7,DAY(siječanj!B1097))</f>
        <v>45516</v>
      </c>
      <c r="C1097" s="8">
        <v>11.3958333333333</v>
      </c>
      <c r="D1097">
        <v>0.96025926842706433</v>
      </c>
      <c r="E1097" s="6">
        <v>104.0548653539698</v>
      </c>
      <c r="F1097" s="10">
        <v>154.58420088221385</v>
      </c>
      <c r="G1097" s="10">
        <v>1.3658800282887662</v>
      </c>
      <c r="H1097" s="10">
        <f t="shared" si="27"/>
        <v>99.919648881079723</v>
      </c>
    </row>
    <row r="1098" spans="1:8" x14ac:dyDescent="0.25">
      <c r="A1098" s="14"/>
      <c r="B1098" s="5">
        <f>DATE(YEAR(siječanj!B1098),MONTH(siječanj!B1098)+7,DAY(siječanj!B1098))</f>
        <v>45516</v>
      </c>
      <c r="C1098" s="8">
        <v>11.40625</v>
      </c>
      <c r="D1098">
        <v>0.96025926842706433</v>
      </c>
      <c r="E1098" s="6">
        <v>104.76873080324259</v>
      </c>
      <c r="F1098" s="10">
        <v>155.22359222246521</v>
      </c>
      <c r="G1098" s="10">
        <v>1.3585531556649271</v>
      </c>
      <c r="H1098" s="10">
        <f t="shared" si="27"/>
        <v>100.60514479515376</v>
      </c>
    </row>
    <row r="1099" spans="1:8" x14ac:dyDescent="0.25">
      <c r="A1099" s="14"/>
      <c r="B1099" s="5">
        <f>DATE(YEAR(siječanj!B1099),MONTH(siječanj!B1099)+7,DAY(siječanj!B1099))</f>
        <v>45516</v>
      </c>
      <c r="C1099" s="8">
        <v>11.4166666666667</v>
      </c>
      <c r="D1099">
        <v>0.96025926842706433</v>
      </c>
      <c r="E1099" s="6">
        <v>105.91872391350424</v>
      </c>
      <c r="F1099" s="10">
        <v>155.22536130547311</v>
      </c>
      <c r="G1099" s="10">
        <v>1.371766232272146</v>
      </c>
      <c r="H1099" s="10">
        <f t="shared" si="27"/>
        <v>101.70943633790978</v>
      </c>
    </row>
    <row r="1100" spans="1:8" x14ac:dyDescent="0.25">
      <c r="A1100" s="14"/>
      <c r="B1100" s="5">
        <f>DATE(YEAR(siječanj!B1100),MONTH(siječanj!B1100)+7,DAY(siječanj!B1100))</f>
        <v>45516</v>
      </c>
      <c r="C1100" s="8">
        <v>11.4270833333333</v>
      </c>
      <c r="D1100">
        <v>0.96025926842706433</v>
      </c>
      <c r="E1100" s="6">
        <v>106.34217261983929</v>
      </c>
      <c r="F1100" s="10">
        <v>154.80459261134311</v>
      </c>
      <c r="G1100" s="10">
        <v>1.4102123542412464</v>
      </c>
      <c r="H1100" s="10">
        <f t="shared" si="27"/>
        <v>102.11605688287146</v>
      </c>
    </row>
    <row r="1101" spans="1:8" x14ac:dyDescent="0.25">
      <c r="A1101" s="14"/>
      <c r="B1101" s="5">
        <f>DATE(YEAR(siječanj!B1101),MONTH(siječanj!B1101)+7,DAY(siječanj!B1101))</f>
        <v>45516</v>
      </c>
      <c r="C1101" s="8">
        <v>11.4375</v>
      </c>
      <c r="D1101">
        <v>0.96025926842706433</v>
      </c>
      <c r="E1101" s="6">
        <v>108.34593325016563</v>
      </c>
      <c r="F1101" s="10">
        <v>154.52554517202307</v>
      </c>
      <c r="G1101" s="10">
        <v>1.4139990680024022</v>
      </c>
      <c r="H1101" s="10">
        <f t="shared" si="27"/>
        <v>104.04018659985159</v>
      </c>
    </row>
    <row r="1102" spans="1:8" x14ac:dyDescent="0.25">
      <c r="A1102" s="14"/>
      <c r="B1102" s="5">
        <f>DATE(YEAR(siječanj!B1102),MONTH(siječanj!B1102)+7,DAY(siječanj!B1102))</f>
        <v>45516</v>
      </c>
      <c r="C1102" s="8">
        <v>11.4479166666667</v>
      </c>
      <c r="D1102">
        <v>0.96025926842706433</v>
      </c>
      <c r="E1102" s="6">
        <v>109.23451640913818</v>
      </c>
      <c r="F1102" s="10">
        <v>154.45281925800344</v>
      </c>
      <c r="G1102" s="10">
        <v>1.3895980861793782</v>
      </c>
      <c r="H1102" s="10">
        <f t="shared" si="27"/>
        <v>104.89345681402318</v>
      </c>
    </row>
    <row r="1103" spans="1:8" x14ac:dyDescent="0.25">
      <c r="A1103" s="14"/>
      <c r="B1103" s="5">
        <f>DATE(YEAR(siječanj!B1103),MONTH(siječanj!B1103)+7,DAY(siječanj!B1103))</f>
        <v>45516</v>
      </c>
      <c r="C1103" s="8">
        <v>11.4583333333333</v>
      </c>
      <c r="D1103">
        <v>0.96025926842706433</v>
      </c>
      <c r="E1103" s="6">
        <v>110.4447894892444</v>
      </c>
      <c r="F1103" s="10">
        <v>154.59217916067723</v>
      </c>
      <c r="G1103" s="10">
        <v>1.4299885324266768</v>
      </c>
      <c r="H1103" s="10">
        <f t="shared" si="27"/>
        <v>106.05563275652295</v>
      </c>
    </row>
    <row r="1104" spans="1:8" x14ac:dyDescent="0.25">
      <c r="A1104" s="14"/>
      <c r="B1104" s="5">
        <f>DATE(YEAR(siječanj!B1104),MONTH(siječanj!B1104)+7,DAY(siječanj!B1104))</f>
        <v>45516</v>
      </c>
      <c r="C1104" s="8">
        <v>11.46875</v>
      </c>
      <c r="D1104">
        <v>0.96025926842706433</v>
      </c>
      <c r="E1104" s="6">
        <v>112.04785593417023</v>
      </c>
      <c r="F1104" s="10">
        <v>154.66845257015521</v>
      </c>
      <c r="G1104" s="10">
        <v>1.4275440661245218</v>
      </c>
      <c r="H1104" s="10">
        <f t="shared" si="27"/>
        <v>107.59499216816741</v>
      </c>
    </row>
    <row r="1105" spans="1:8" x14ac:dyDescent="0.25">
      <c r="A1105" s="14"/>
      <c r="B1105" s="5">
        <f>DATE(YEAR(siječanj!B1105),MONTH(siječanj!B1105)+7,DAY(siječanj!B1105))</f>
        <v>45516</v>
      </c>
      <c r="C1105" s="8">
        <v>11.4791666666667</v>
      </c>
      <c r="D1105">
        <v>0.96025926842706433</v>
      </c>
      <c r="E1105" s="6">
        <v>112.25028465364488</v>
      </c>
      <c r="F1105" s="10">
        <v>154.66483043915633</v>
      </c>
      <c r="G1105" s="10">
        <v>1.4368413761561811</v>
      </c>
      <c r="H1105" s="10">
        <f t="shared" si="27"/>
        <v>107.78937622223876</v>
      </c>
    </row>
    <row r="1106" spans="1:8" x14ac:dyDescent="0.25">
      <c r="A1106" s="14"/>
      <c r="B1106" s="5">
        <f>DATE(YEAR(siječanj!B1106),MONTH(siječanj!B1106)+7,DAY(siječanj!B1106))</f>
        <v>45516</v>
      </c>
      <c r="C1106" s="8">
        <v>11.4895833333333</v>
      </c>
      <c r="D1106">
        <v>0.96025926842706433</v>
      </c>
      <c r="E1106" s="6">
        <v>111.49360420633784</v>
      </c>
      <c r="F1106" s="10">
        <v>154.21757726326658</v>
      </c>
      <c r="G1106" s="10">
        <v>1.4009747996412183</v>
      </c>
      <c r="H1106" s="10">
        <f t="shared" si="27"/>
        <v>107.06276680947464</v>
      </c>
    </row>
    <row r="1107" spans="1:8" x14ac:dyDescent="0.25">
      <c r="A1107" s="14"/>
      <c r="B1107" s="5">
        <f>DATE(YEAR(siječanj!B1107),MONTH(siječanj!B1107)+7,DAY(siječanj!B1107))</f>
        <v>45516</v>
      </c>
      <c r="C1107" s="8">
        <v>11.5</v>
      </c>
      <c r="D1107">
        <v>0.96025926842706433</v>
      </c>
      <c r="E1107" s="6">
        <v>110.76405733292884</v>
      </c>
      <c r="F1107" s="10">
        <v>153.75365217286986</v>
      </c>
      <c r="G1107" s="10">
        <v>1.4124182997618113</v>
      </c>
      <c r="H1107" s="10">
        <f t="shared" si="27"/>
        <v>106.36221266253166</v>
      </c>
    </row>
    <row r="1108" spans="1:8" x14ac:dyDescent="0.25">
      <c r="A1108" s="14"/>
      <c r="B1108" s="5">
        <f>DATE(YEAR(siječanj!B1108),MONTH(siječanj!B1108)+7,DAY(siječanj!B1108))</f>
        <v>45516</v>
      </c>
      <c r="C1108" s="8">
        <v>11.5104166666667</v>
      </c>
      <c r="D1108">
        <v>0.96025926842706433</v>
      </c>
      <c r="E1108" s="6">
        <v>110.19750405307205</v>
      </c>
      <c r="F1108" s="10">
        <v>152.93024891368574</v>
      </c>
      <c r="G1108" s="10">
        <v>1.4064457252723528</v>
      </c>
      <c r="H1108" s="10">
        <f t="shared" si="27"/>
        <v>105.81817462449142</v>
      </c>
    </row>
    <row r="1109" spans="1:8" x14ac:dyDescent="0.25">
      <c r="A1109" s="14"/>
      <c r="B1109" s="5">
        <f>DATE(YEAR(siječanj!B1109),MONTH(siječanj!B1109)+7,DAY(siječanj!B1109))</f>
        <v>45516</v>
      </c>
      <c r="C1109" s="8">
        <v>11.5208333333333</v>
      </c>
      <c r="D1109">
        <v>0.96025926842706433</v>
      </c>
      <c r="E1109" s="6">
        <v>110.97917289014092</v>
      </c>
      <c r="F1109" s="10">
        <v>152.47899621579768</v>
      </c>
      <c r="G1109" s="10">
        <v>1.3480275866445557</v>
      </c>
      <c r="H1109" s="10">
        <f t="shared" si="27"/>
        <v>106.5687793701274</v>
      </c>
    </row>
    <row r="1110" spans="1:8" x14ac:dyDescent="0.25">
      <c r="A1110" s="14"/>
      <c r="B1110" s="5">
        <f>DATE(YEAR(siječanj!B1110),MONTH(siječanj!B1110)+7,DAY(siječanj!B1110))</f>
        <v>45516</v>
      </c>
      <c r="C1110" s="8">
        <v>11.53125</v>
      </c>
      <c r="D1110">
        <v>0.96025926842706433</v>
      </c>
      <c r="E1110" s="6">
        <v>111.32067201508315</v>
      </c>
      <c r="F1110" s="10">
        <v>152.21536552985083</v>
      </c>
      <c r="G1110" s="10">
        <v>1.4834559742393392</v>
      </c>
      <c r="H1110" s="10">
        <f t="shared" si="27"/>
        <v>106.89670707001292</v>
      </c>
    </row>
    <row r="1111" spans="1:8" x14ac:dyDescent="0.25">
      <c r="A1111" s="14"/>
      <c r="B1111" s="5">
        <f>DATE(YEAR(siječanj!B1111),MONTH(siječanj!B1111)+7,DAY(siječanj!B1111))</f>
        <v>45516</v>
      </c>
      <c r="C1111" s="8">
        <v>11.5416666666667</v>
      </c>
      <c r="D1111">
        <v>0.96025926842706433</v>
      </c>
      <c r="E1111" s="6">
        <v>110.34815372302528</v>
      </c>
      <c r="F1111" s="10">
        <v>152.02713590034344</v>
      </c>
      <c r="G1111" s="10">
        <v>1.5022017406885169</v>
      </c>
      <c r="H1111" s="10">
        <f t="shared" si="27"/>
        <v>105.96283736634949</v>
      </c>
    </row>
    <row r="1112" spans="1:8" x14ac:dyDescent="0.25">
      <c r="A1112" s="14"/>
      <c r="B1112" s="5">
        <f>DATE(YEAR(siječanj!B1112),MONTH(siječanj!B1112)+7,DAY(siječanj!B1112))</f>
        <v>45516</v>
      </c>
      <c r="C1112" s="8">
        <v>11.5520833333333</v>
      </c>
      <c r="D1112">
        <v>0.96025926842706433</v>
      </c>
      <c r="E1112" s="6">
        <v>109.92406845768608</v>
      </c>
      <c r="F1112" s="10">
        <v>151.51377840737774</v>
      </c>
      <c r="G1112" s="10">
        <v>1.4372842724726358</v>
      </c>
      <c r="H1112" s="10">
        <f t="shared" si="27"/>
        <v>105.55560555970416</v>
      </c>
    </row>
    <row r="1113" spans="1:8" x14ac:dyDescent="0.25">
      <c r="A1113" s="14"/>
      <c r="B1113" s="5">
        <f>DATE(YEAR(siječanj!B1113),MONTH(siječanj!B1113)+7,DAY(siječanj!B1113))</f>
        <v>45516</v>
      </c>
      <c r="C1113" s="8">
        <v>11.5625</v>
      </c>
      <c r="D1113">
        <v>0.96025926842706433</v>
      </c>
      <c r="E1113" s="6">
        <v>109.89160789001647</v>
      </c>
      <c r="F1113" s="10">
        <v>151.04787166312576</v>
      </c>
      <c r="G1113" s="10">
        <v>1.4296706713662384</v>
      </c>
      <c r="H1113" s="10">
        <f t="shared" si="27"/>
        <v>105.52443499874103</v>
      </c>
    </row>
    <row r="1114" spans="1:8" x14ac:dyDescent="0.25">
      <c r="A1114" s="14"/>
      <c r="B1114" s="5">
        <f>DATE(YEAR(siječanj!B1114),MONTH(siječanj!B1114)+7,DAY(siječanj!B1114))</f>
        <v>45516</v>
      </c>
      <c r="C1114" s="8">
        <v>11.5729166666667</v>
      </c>
      <c r="D1114">
        <v>0.96025926842706433</v>
      </c>
      <c r="E1114" s="6">
        <v>110.8511131817512</v>
      </c>
      <c r="F1114" s="10">
        <v>150.04057676459635</v>
      </c>
      <c r="G1114" s="10">
        <v>1.3383375947768226</v>
      </c>
      <c r="H1114" s="10">
        <f t="shared" si="27"/>
        <v>106.44580884823412</v>
      </c>
    </row>
    <row r="1115" spans="1:8" x14ac:dyDescent="0.25">
      <c r="A1115" s="14"/>
      <c r="B1115" s="5">
        <f>DATE(YEAR(siječanj!B1115),MONTH(siječanj!B1115)+7,DAY(siječanj!B1115))</f>
        <v>45516</v>
      </c>
      <c r="C1115" s="8">
        <v>11.5833333333333</v>
      </c>
      <c r="D1115">
        <v>0.96025926842706433</v>
      </c>
      <c r="E1115" s="6">
        <v>111.09563264095043</v>
      </c>
      <c r="F1115" s="10">
        <v>148.73478645133403</v>
      </c>
      <c r="G1115" s="10">
        <v>1.2841756803011941</v>
      </c>
      <c r="H1115" s="10">
        <f t="shared" si="27"/>
        <v>106.68061092524094</v>
      </c>
    </row>
    <row r="1116" spans="1:8" x14ac:dyDescent="0.25">
      <c r="A1116" s="14"/>
      <c r="B1116" s="5">
        <f>DATE(YEAR(siječanj!B1116),MONTH(siječanj!B1116)+7,DAY(siječanj!B1116))</f>
        <v>45516</v>
      </c>
      <c r="C1116" s="8">
        <v>11.59375</v>
      </c>
      <c r="D1116">
        <v>0.96025926842706433</v>
      </c>
      <c r="E1116" s="6">
        <v>112.40620416501324</v>
      </c>
      <c r="F1116" s="10">
        <v>147.80642585974701</v>
      </c>
      <c r="G1116" s="10">
        <v>1.2415561890724434</v>
      </c>
      <c r="H1116" s="10">
        <f t="shared" si="27"/>
        <v>107.93909937815884</v>
      </c>
    </row>
    <row r="1117" spans="1:8" x14ac:dyDescent="0.25">
      <c r="A1117" s="14"/>
      <c r="B1117" s="5">
        <f>DATE(YEAR(siječanj!B1117),MONTH(siječanj!B1117)+7,DAY(siječanj!B1117))</f>
        <v>45516</v>
      </c>
      <c r="C1117" s="8">
        <v>11.6041666666667</v>
      </c>
      <c r="D1117">
        <v>0.96025926842706433</v>
      </c>
      <c r="E1117" s="6">
        <v>113.40369113912379</v>
      </c>
      <c r="F1117" s="10">
        <v>146.67368627324612</v>
      </c>
      <c r="G1117" s="10">
        <v>1.2487248840833023</v>
      </c>
      <c r="H1117" s="10">
        <f t="shared" si="27"/>
        <v>108.89694549018377</v>
      </c>
    </row>
    <row r="1118" spans="1:8" x14ac:dyDescent="0.25">
      <c r="A1118" s="14"/>
      <c r="B1118" s="5">
        <f>DATE(YEAR(siječanj!B1118),MONTH(siječanj!B1118)+7,DAY(siječanj!B1118))</f>
        <v>45516</v>
      </c>
      <c r="C1118" s="8">
        <v>11.6145833333333</v>
      </c>
      <c r="D1118">
        <v>0.96025926842706433</v>
      </c>
      <c r="E1118" s="6">
        <v>113.7774527692591</v>
      </c>
      <c r="F1118" s="10">
        <v>145.11193517931252</v>
      </c>
      <c r="G1118" s="10">
        <v>1.1761009179723196</v>
      </c>
      <c r="H1118" s="10">
        <f t="shared" si="27"/>
        <v>109.25585355970361</v>
      </c>
    </row>
    <row r="1119" spans="1:8" x14ac:dyDescent="0.25">
      <c r="A1119" s="14"/>
      <c r="B1119" s="5">
        <f>DATE(YEAR(siječanj!B1119),MONTH(siječanj!B1119)+7,DAY(siječanj!B1119))</f>
        <v>45516</v>
      </c>
      <c r="C1119" s="8">
        <v>11.625</v>
      </c>
      <c r="D1119">
        <v>0.96025926842706433</v>
      </c>
      <c r="E1119" s="6">
        <v>114.04853132263592</v>
      </c>
      <c r="F1119" s="10">
        <v>141.35399819343024</v>
      </c>
      <c r="G1119" s="10">
        <v>1.2069746153088696</v>
      </c>
      <c r="H1119" s="10">
        <f t="shared" si="27"/>
        <v>109.51615925305551</v>
      </c>
    </row>
    <row r="1120" spans="1:8" x14ac:dyDescent="0.25">
      <c r="A1120" s="14"/>
      <c r="B1120" s="5">
        <f>DATE(YEAR(siječanj!B1120),MONTH(siječanj!B1120)+7,DAY(siječanj!B1120))</f>
        <v>45516</v>
      </c>
      <c r="C1120" s="8">
        <v>11.6354166666667</v>
      </c>
      <c r="D1120">
        <v>0.96025926842706433</v>
      </c>
      <c r="E1120" s="6">
        <v>114.41957920122725</v>
      </c>
      <c r="F1120" s="10">
        <v>139.45097508709446</v>
      </c>
      <c r="G1120" s="10">
        <v>1.1576649774668071</v>
      </c>
      <c r="H1120" s="10">
        <f t="shared" si="27"/>
        <v>109.87246141750302</v>
      </c>
    </row>
    <row r="1121" spans="1:8" x14ac:dyDescent="0.25">
      <c r="A1121" s="14"/>
      <c r="B1121" s="5">
        <f>DATE(YEAR(siječanj!B1121),MONTH(siječanj!B1121)+7,DAY(siječanj!B1121))</f>
        <v>45516</v>
      </c>
      <c r="C1121" s="8">
        <v>11.6458333333333</v>
      </c>
      <c r="D1121">
        <v>0.96025926842706433</v>
      </c>
      <c r="E1121" s="6">
        <v>115.13155271042581</v>
      </c>
      <c r="F1121" s="10">
        <v>137.86269145975612</v>
      </c>
      <c r="G1121" s="10">
        <v>1.163833389429642</v>
      </c>
      <c r="H1121" s="10">
        <f t="shared" si="27"/>
        <v>110.55614057858548</v>
      </c>
    </row>
    <row r="1122" spans="1:8" x14ac:dyDescent="0.25">
      <c r="A1122" s="14"/>
      <c r="B1122" s="5">
        <f>DATE(YEAR(siječanj!B1122),MONTH(siječanj!B1122)+7,DAY(siječanj!B1122))</f>
        <v>45516</v>
      </c>
      <c r="C1122" s="8">
        <v>11.65625</v>
      </c>
      <c r="D1122">
        <v>0.96025926842706433</v>
      </c>
      <c r="E1122" s="6">
        <v>115.03597721895665</v>
      </c>
      <c r="F1122" s="10">
        <v>136.05048516006701</v>
      </c>
      <c r="G1122" s="10">
        <v>1.1597032044231415</v>
      </c>
      <c r="H1122" s="10">
        <f t="shared" si="27"/>
        <v>110.46436332706774</v>
      </c>
    </row>
    <row r="1123" spans="1:8" x14ac:dyDescent="0.25">
      <c r="A1123" s="14"/>
      <c r="B1123" s="5">
        <f>DATE(YEAR(siječanj!B1123),MONTH(siječanj!B1123)+7,DAY(siječanj!B1123))</f>
        <v>45516</v>
      </c>
      <c r="C1123" s="8">
        <v>11.6666666666667</v>
      </c>
      <c r="D1123">
        <v>0.96025926842706433</v>
      </c>
      <c r="E1123" s="6">
        <v>114.2673903591928</v>
      </c>
      <c r="F1123" s="10">
        <v>133.25026611394364</v>
      </c>
      <c r="G1123" s="10">
        <v>1.1591915136686306</v>
      </c>
      <c r="H1123" s="10">
        <f t="shared" si="27"/>
        <v>109.72632067138827</v>
      </c>
    </row>
    <row r="1124" spans="1:8" x14ac:dyDescent="0.25">
      <c r="A1124" s="14"/>
      <c r="B1124" s="5">
        <f>DATE(YEAR(siječanj!B1124),MONTH(siječanj!B1124)+7,DAY(siječanj!B1124))</f>
        <v>45516</v>
      </c>
      <c r="C1124" s="8">
        <v>11.6770833333333</v>
      </c>
      <c r="D1124">
        <v>0.96025926842706433</v>
      </c>
      <c r="E1124" s="6">
        <v>112.59599137448139</v>
      </c>
      <c r="F1124" s="10">
        <v>131.76628114029933</v>
      </c>
      <c r="G1124" s="10">
        <v>1.2017929278844222</v>
      </c>
      <c r="H1124" s="10">
        <f t="shared" si="27"/>
        <v>108.12134430507955</v>
      </c>
    </row>
    <row r="1125" spans="1:8" x14ac:dyDescent="0.25">
      <c r="A1125" s="14"/>
      <c r="B1125" s="5">
        <f>DATE(YEAR(siječanj!B1125),MONTH(siječanj!B1125)+7,DAY(siječanj!B1125))</f>
        <v>45516</v>
      </c>
      <c r="C1125" s="8">
        <v>11.6875</v>
      </c>
      <c r="D1125">
        <v>0.96025926842706433</v>
      </c>
      <c r="E1125" s="6">
        <v>113.33322622521288</v>
      </c>
      <c r="F1125" s="10">
        <v>130.99315755757607</v>
      </c>
      <c r="G1125" s="10">
        <v>1.2202841043183539</v>
      </c>
      <c r="H1125" s="10">
        <f t="shared" si="27"/>
        <v>108.82928090350191</v>
      </c>
    </row>
    <row r="1126" spans="1:8" x14ac:dyDescent="0.25">
      <c r="A1126" s="14"/>
      <c r="B1126" s="5">
        <f>DATE(YEAR(siječanj!B1126),MONTH(siječanj!B1126)+7,DAY(siječanj!B1126))</f>
        <v>45516</v>
      </c>
      <c r="C1126" s="8">
        <v>11.6979166666667</v>
      </c>
      <c r="D1126">
        <v>0.96025926842706433</v>
      </c>
      <c r="E1126" s="6">
        <v>113.36001294343068</v>
      </c>
      <c r="F1126" s="10">
        <v>130.20108336907705</v>
      </c>
      <c r="G1126" s="10">
        <v>1.2241551798063961</v>
      </c>
      <c r="H1126" s="10">
        <f t="shared" si="27"/>
        <v>108.85500309794128</v>
      </c>
    </row>
    <row r="1127" spans="1:8" x14ac:dyDescent="0.25">
      <c r="A1127" s="14"/>
      <c r="B1127" s="5">
        <f>DATE(YEAR(siječanj!B1127),MONTH(siječanj!B1127)+7,DAY(siječanj!B1127))</f>
        <v>45516</v>
      </c>
      <c r="C1127" s="8">
        <v>11.7083333333333</v>
      </c>
      <c r="D1127">
        <v>0.96025926842706433</v>
      </c>
      <c r="E1127" s="6">
        <v>114.36437396647764</v>
      </c>
      <c r="F1127" s="10">
        <v>129.48465621328819</v>
      </c>
      <c r="G1127" s="10">
        <v>1.2586232680443969</v>
      </c>
      <c r="H1127" s="10">
        <f t="shared" si="27"/>
        <v>109.81945007916902</v>
      </c>
    </row>
    <row r="1128" spans="1:8" x14ac:dyDescent="0.25">
      <c r="A1128" s="14"/>
      <c r="B1128" s="5">
        <f>DATE(YEAR(siječanj!B1128),MONTH(siječanj!B1128)+7,DAY(siječanj!B1128))</f>
        <v>45516</v>
      </c>
      <c r="C1128" s="8">
        <v>11.71875</v>
      </c>
      <c r="D1128">
        <v>0.96025926842706433</v>
      </c>
      <c r="E1128" s="6">
        <v>114.47691976625858</v>
      </c>
      <c r="F1128" s="10">
        <v>129.10444982880725</v>
      </c>
      <c r="G1128" s="10">
        <v>1.2721296004166889</v>
      </c>
      <c r="H1128" s="10">
        <f t="shared" si="27"/>
        <v>109.92752322653119</v>
      </c>
    </row>
    <row r="1129" spans="1:8" x14ac:dyDescent="0.25">
      <c r="A1129" s="14"/>
      <c r="B1129" s="5">
        <f>DATE(YEAR(siječanj!B1129),MONTH(siječanj!B1129)+7,DAY(siječanj!B1129))</f>
        <v>45516</v>
      </c>
      <c r="C1129" s="8">
        <v>11.7291666666667</v>
      </c>
      <c r="D1129">
        <v>0.96025926842706433</v>
      </c>
      <c r="E1129" s="6">
        <v>115.04077900228049</v>
      </c>
      <c r="F1129" s="10">
        <v>128.87447184664518</v>
      </c>
      <c r="G1129" s="10">
        <v>1.2997995799086686</v>
      </c>
      <c r="H1129" s="10">
        <f t="shared" si="27"/>
        <v>110.46897428400945</v>
      </c>
    </row>
    <row r="1130" spans="1:8" x14ac:dyDescent="0.25">
      <c r="A1130" s="14"/>
      <c r="B1130" s="5">
        <f>DATE(YEAR(siječanj!B1130),MONTH(siječanj!B1130)+7,DAY(siječanj!B1130))</f>
        <v>45516</v>
      </c>
      <c r="C1130" s="8">
        <v>11.7395833333333</v>
      </c>
      <c r="D1130">
        <v>0.96025926842706433</v>
      </c>
      <c r="E1130" s="6">
        <v>116.33578242153447</v>
      </c>
      <c r="F1130" s="10">
        <v>129.02508115104411</v>
      </c>
      <c r="G1130" s="10">
        <v>1.3226137671535219</v>
      </c>
      <c r="H1130" s="10">
        <f t="shared" si="27"/>
        <v>111.71251331999282</v>
      </c>
    </row>
    <row r="1131" spans="1:8" x14ac:dyDescent="0.25">
      <c r="A1131" s="14"/>
      <c r="B1131" s="5">
        <f>DATE(YEAR(siječanj!B1131),MONTH(siječanj!B1131)+7,DAY(siječanj!B1131))</f>
        <v>45516</v>
      </c>
      <c r="C1131" s="8">
        <v>11.75</v>
      </c>
      <c r="D1131">
        <v>0.96025926842706433</v>
      </c>
      <c r="E1131" s="6">
        <v>119.11000707091706</v>
      </c>
      <c r="F1131" s="10">
        <v>129.0811245169985</v>
      </c>
      <c r="G1131" s="10">
        <v>1.4204943800320995</v>
      </c>
      <c r="H1131" s="10">
        <f t="shared" si="27"/>
        <v>114.37648825226128</v>
      </c>
    </row>
    <row r="1132" spans="1:8" x14ac:dyDescent="0.25">
      <c r="A1132" s="14"/>
      <c r="B1132" s="5">
        <f>DATE(YEAR(siječanj!B1132),MONTH(siječanj!B1132)+7,DAY(siječanj!B1132))</f>
        <v>45516</v>
      </c>
      <c r="C1132" s="8">
        <v>11.7604166666667</v>
      </c>
      <c r="D1132">
        <v>0.96025926842706433</v>
      </c>
      <c r="E1132" s="6">
        <v>121.24887587179511</v>
      </c>
      <c r="F1132" s="10">
        <v>129.16958950158471</v>
      </c>
      <c r="G1132" s="10">
        <v>1.4888997838510896</v>
      </c>
      <c r="H1132" s="10">
        <f t="shared" si="27"/>
        <v>116.4303568422539</v>
      </c>
    </row>
    <row r="1133" spans="1:8" x14ac:dyDescent="0.25">
      <c r="A1133" s="14"/>
      <c r="B1133" s="5">
        <f>DATE(YEAR(siječanj!B1133),MONTH(siječanj!B1133)+7,DAY(siječanj!B1133))</f>
        <v>45516</v>
      </c>
      <c r="C1133" s="8">
        <v>11.7708333333333</v>
      </c>
      <c r="D1133">
        <v>0.96025926842706433</v>
      </c>
      <c r="E1133" s="6">
        <v>122.79706817148433</v>
      </c>
      <c r="F1133" s="10">
        <v>129.18159208024338</v>
      </c>
      <c r="G1133" s="10">
        <v>1.701073283556932</v>
      </c>
      <c r="H1133" s="10">
        <f t="shared" si="27"/>
        <v>117.91702284733789</v>
      </c>
    </row>
    <row r="1134" spans="1:8" x14ac:dyDescent="0.25">
      <c r="A1134" s="14"/>
      <c r="B1134" s="5">
        <f>DATE(YEAR(siječanj!B1134),MONTH(siječanj!B1134)+7,DAY(siječanj!B1134))</f>
        <v>45516</v>
      </c>
      <c r="C1134" s="8">
        <v>11.78125</v>
      </c>
      <c r="D1134">
        <v>0.96025926842706433</v>
      </c>
      <c r="E1134" s="6">
        <v>125.03876095924097</v>
      </c>
      <c r="F1134" s="10">
        <v>129.03312162579124</v>
      </c>
      <c r="G1134" s="10">
        <v>1.9509085474491592</v>
      </c>
      <c r="H1134" s="10">
        <f t="shared" si="27"/>
        <v>120.0696291237473</v>
      </c>
    </row>
    <row r="1135" spans="1:8" x14ac:dyDescent="0.25">
      <c r="A1135" s="14"/>
      <c r="B1135" s="5">
        <f>DATE(YEAR(siječanj!B1135),MONTH(siječanj!B1135)+7,DAY(siječanj!B1135))</f>
        <v>45516</v>
      </c>
      <c r="C1135" s="8">
        <v>11.7916666666667</v>
      </c>
      <c r="D1135">
        <v>0.96025926842706433</v>
      </c>
      <c r="E1135" s="6">
        <v>128.27288273756594</v>
      </c>
      <c r="F1135" s="10">
        <v>128.31592584431442</v>
      </c>
      <c r="G1135" s="10">
        <v>2.2715645566639546</v>
      </c>
      <c r="H1135" s="10">
        <f t="shared" si="27"/>
        <v>123.17522453660567</v>
      </c>
    </row>
    <row r="1136" spans="1:8" x14ac:dyDescent="0.25">
      <c r="A1136" s="14"/>
      <c r="B1136" s="5">
        <f>DATE(YEAR(siječanj!B1136),MONTH(siječanj!B1136)+7,DAY(siječanj!B1136))</f>
        <v>45516</v>
      </c>
      <c r="C1136" s="8">
        <v>11.8020833333333</v>
      </c>
      <c r="D1136">
        <v>0.96025926842706433</v>
      </c>
      <c r="E1136" s="6">
        <v>132.31795309637957</v>
      </c>
      <c r="F1136" s="10">
        <v>127.88372607512062</v>
      </c>
      <c r="G1136" s="10">
        <v>3.0248871907900199</v>
      </c>
      <c r="H1136" s="10">
        <f t="shared" si="27"/>
        <v>127.05954084009606</v>
      </c>
    </row>
    <row r="1137" spans="1:8" x14ac:dyDescent="0.25">
      <c r="A1137" s="14"/>
      <c r="B1137" s="5">
        <f>DATE(YEAR(siječanj!B1137),MONTH(siječanj!B1137)+7,DAY(siječanj!B1137))</f>
        <v>45516</v>
      </c>
      <c r="C1137" s="8">
        <v>11.8125</v>
      </c>
      <c r="D1137">
        <v>0.96025926842706433</v>
      </c>
      <c r="E1137" s="6">
        <v>137.15540835908882</v>
      </c>
      <c r="F1137" s="10">
        <v>127.4174292999792</v>
      </c>
      <c r="G1137" s="10">
        <v>5.1398717908579066</v>
      </c>
      <c r="H1137" s="10">
        <f t="shared" si="27"/>
        <v>131.70475209171389</v>
      </c>
    </row>
    <row r="1138" spans="1:8" x14ac:dyDescent="0.25">
      <c r="A1138" s="14"/>
      <c r="B1138" s="5">
        <f>DATE(YEAR(siječanj!B1138),MONTH(siječanj!B1138)+7,DAY(siječanj!B1138))</f>
        <v>45516</v>
      </c>
      <c r="C1138" s="8">
        <v>11.8229166666667</v>
      </c>
      <c r="D1138">
        <v>0.96025926842706433</v>
      </c>
      <c r="E1138" s="6">
        <v>140.74546515927665</v>
      </c>
      <c r="F1138" s="10">
        <v>126.68427525619374</v>
      </c>
      <c r="G1138" s="10">
        <v>12.222742265623998</v>
      </c>
      <c r="H1138" s="10">
        <f t="shared" si="27"/>
        <v>135.15213740827386</v>
      </c>
    </row>
    <row r="1139" spans="1:8" x14ac:dyDescent="0.25">
      <c r="A1139" s="14"/>
      <c r="B1139" s="5">
        <f>DATE(YEAR(siječanj!B1139),MONTH(siječanj!B1139)+7,DAY(siječanj!B1139))</f>
        <v>45516</v>
      </c>
      <c r="C1139" s="8">
        <v>11.8333333333333</v>
      </c>
      <c r="D1139">
        <v>0.96025926842706433</v>
      </c>
      <c r="E1139" s="6">
        <v>146.68761043593855</v>
      </c>
      <c r="F1139" s="10">
        <v>122.93837636104186</v>
      </c>
      <c r="G1139" s="10">
        <v>47.299314778508212</v>
      </c>
      <c r="H1139" s="10">
        <f t="shared" si="27"/>
        <v>140.85813748452856</v>
      </c>
    </row>
    <row r="1140" spans="1:8" x14ac:dyDescent="0.25">
      <c r="A1140" s="14"/>
      <c r="B1140" s="5">
        <f>DATE(YEAR(siječanj!B1140),MONTH(siječanj!B1140)+7,DAY(siječanj!B1140))</f>
        <v>45516</v>
      </c>
      <c r="C1140" s="8">
        <v>11.84375</v>
      </c>
      <c r="D1140">
        <v>0.96025926842706433</v>
      </c>
      <c r="E1140" s="6">
        <v>151.01288303205996</v>
      </c>
      <c r="F1140" s="10">
        <v>121.63570228223128</v>
      </c>
      <c r="G1140" s="10">
        <v>132.47250580786016</v>
      </c>
      <c r="H1140" s="10">
        <f t="shared" si="27"/>
        <v>145.01152058342774</v>
      </c>
    </row>
    <row r="1141" spans="1:8" x14ac:dyDescent="0.25">
      <c r="A1141" s="14"/>
      <c r="B1141" s="5">
        <f>DATE(YEAR(siječanj!B1141),MONTH(siječanj!B1141)+7,DAY(siječanj!B1141))</f>
        <v>45516</v>
      </c>
      <c r="C1141" s="8">
        <v>11.8541666666667</v>
      </c>
      <c r="D1141">
        <v>0.96025926842706433</v>
      </c>
      <c r="E1141" s="6">
        <v>154.59158819180232</v>
      </c>
      <c r="F1141" s="10">
        <v>120.68773792357196</v>
      </c>
      <c r="G1141" s="10">
        <v>241.60563170049855</v>
      </c>
      <c r="H1141" s="10">
        <f t="shared" si="27"/>
        <v>148.44800538203808</v>
      </c>
    </row>
    <row r="1142" spans="1:8" x14ac:dyDescent="0.25">
      <c r="A1142" s="14"/>
      <c r="B1142" s="5">
        <f>DATE(YEAR(siječanj!B1142),MONTH(siječanj!B1142)+7,DAY(siječanj!B1142))</f>
        <v>45516</v>
      </c>
      <c r="C1142" s="8">
        <v>11.8645833333333</v>
      </c>
      <c r="D1142">
        <v>0.96025926842706433</v>
      </c>
      <c r="E1142" s="6">
        <v>155.33102636441197</v>
      </c>
      <c r="F1142" s="10">
        <v>119.37711174892718</v>
      </c>
      <c r="G1142" s="10">
        <v>298.0422181422216</v>
      </c>
      <c r="H1142" s="10">
        <f t="shared" si="27"/>
        <v>149.15805774071526</v>
      </c>
    </row>
    <row r="1143" spans="1:8" x14ac:dyDescent="0.25">
      <c r="A1143" s="14"/>
      <c r="B1143" s="5">
        <f>DATE(YEAR(siječanj!B1143),MONTH(siječanj!B1143)+7,DAY(siječanj!B1143))</f>
        <v>45516</v>
      </c>
      <c r="C1143" s="8">
        <v>11.875</v>
      </c>
      <c r="D1143">
        <v>0.96025926842706433</v>
      </c>
      <c r="E1143" s="6">
        <v>155.13348220063941</v>
      </c>
      <c r="F1143" s="10">
        <v>116.29591677741952</v>
      </c>
      <c r="G1143" s="10">
        <v>312.98659714318728</v>
      </c>
      <c r="H1143" s="10">
        <f t="shared" si="27"/>
        <v>148.968364126529</v>
      </c>
    </row>
    <row r="1144" spans="1:8" x14ac:dyDescent="0.25">
      <c r="A1144" s="14"/>
      <c r="B1144" s="5">
        <f>DATE(YEAR(siječanj!B1144),MONTH(siječanj!B1144)+7,DAY(siječanj!B1144))</f>
        <v>45516</v>
      </c>
      <c r="C1144" s="8">
        <v>11.8854166666667</v>
      </c>
      <c r="D1144">
        <v>0.96025926842706433</v>
      </c>
      <c r="E1144" s="6">
        <v>159.33871415520659</v>
      </c>
      <c r="F1144" s="10">
        <v>113.86026556243048</v>
      </c>
      <c r="G1144" s="10">
        <v>314.46292966344294</v>
      </c>
      <c r="H1144" s="10">
        <f t="shared" si="27"/>
        <v>153.00647708678781</v>
      </c>
    </row>
    <row r="1145" spans="1:8" x14ac:dyDescent="0.25">
      <c r="A1145" s="14"/>
      <c r="B1145" s="5">
        <f>DATE(YEAR(siječanj!B1145),MONTH(siječanj!B1145)+7,DAY(siječanj!B1145))</f>
        <v>45516</v>
      </c>
      <c r="C1145" s="8">
        <v>11.8958333333333</v>
      </c>
      <c r="D1145">
        <v>0.96025926842706433</v>
      </c>
      <c r="E1145" s="6">
        <v>162.16647184022111</v>
      </c>
      <c r="F1145" s="10">
        <v>111.71940135891097</v>
      </c>
      <c r="G1145" s="10">
        <v>314.9243363452224</v>
      </c>
      <c r="H1145" s="10">
        <f t="shared" si="27"/>
        <v>155.72185761268884</v>
      </c>
    </row>
    <row r="1146" spans="1:8" x14ac:dyDescent="0.25">
      <c r="A1146" s="14"/>
      <c r="B1146" s="5">
        <f>DATE(YEAR(siječanj!B1146),MONTH(siječanj!B1146)+7,DAY(siječanj!B1146))</f>
        <v>45516</v>
      </c>
      <c r="C1146" s="8">
        <v>11.90625</v>
      </c>
      <c r="D1146">
        <v>0.96025926842706433</v>
      </c>
      <c r="E1146" s="6">
        <v>160.29262935525321</v>
      </c>
      <c r="F1146" s="10">
        <v>109.33044219828976</v>
      </c>
      <c r="G1146" s="10">
        <v>315.0617697384252</v>
      </c>
      <c r="H1146" s="10">
        <f t="shared" si="27"/>
        <v>153.92248299892603</v>
      </c>
    </row>
    <row r="1147" spans="1:8" x14ac:dyDescent="0.25">
      <c r="A1147" s="14"/>
      <c r="B1147" s="5">
        <f>DATE(YEAR(siječanj!B1147),MONTH(siječanj!B1147)+7,DAY(siječanj!B1147))</f>
        <v>45516</v>
      </c>
      <c r="C1147" s="8">
        <v>11.9166666666667</v>
      </c>
      <c r="D1147">
        <v>0.96025926842706433</v>
      </c>
      <c r="E1147" s="6">
        <v>156.369084613875</v>
      </c>
      <c r="F1147" s="10">
        <v>106.08330884570682</v>
      </c>
      <c r="G1147" s="10">
        <v>311.38498269402953</v>
      </c>
      <c r="H1147" s="10">
        <f t="shared" si="27"/>
        <v>150.15486279592932</v>
      </c>
    </row>
    <row r="1148" spans="1:8" x14ac:dyDescent="0.25">
      <c r="A1148" s="14"/>
      <c r="B1148" s="5">
        <f>DATE(YEAR(siječanj!B1148),MONTH(siječanj!B1148)+7,DAY(siječanj!B1148))</f>
        <v>45516</v>
      </c>
      <c r="C1148" s="8">
        <v>11.9270833333333</v>
      </c>
      <c r="D1148">
        <v>0.96025926842706433</v>
      </c>
      <c r="E1148" s="6">
        <v>149.83309580717085</v>
      </c>
      <c r="F1148" s="10">
        <v>103.39540244444574</v>
      </c>
      <c r="G1148" s="10">
        <v>308.20126595092091</v>
      </c>
      <c r="H1148" s="10">
        <f t="shared" si="27"/>
        <v>143.87861896595612</v>
      </c>
    </row>
    <row r="1149" spans="1:8" x14ac:dyDescent="0.25">
      <c r="A1149" s="14"/>
      <c r="B1149" s="5">
        <f>DATE(YEAR(siječanj!B1149),MONTH(siječanj!B1149)+7,DAY(siječanj!B1149))</f>
        <v>45516</v>
      </c>
      <c r="C1149" s="8">
        <v>11.9375</v>
      </c>
      <c r="D1149">
        <v>0.96025926842706433</v>
      </c>
      <c r="E1149" s="6">
        <v>140.71037558321223</v>
      </c>
      <c r="F1149" s="10">
        <v>100.70878992652096</v>
      </c>
      <c r="G1149" s="10">
        <v>306.62265357335554</v>
      </c>
      <c r="H1149" s="10">
        <f t="shared" si="27"/>
        <v>135.11844231763283</v>
      </c>
    </row>
    <row r="1150" spans="1:8" x14ac:dyDescent="0.25">
      <c r="A1150" s="14"/>
      <c r="B1150" s="5">
        <f>DATE(YEAR(siječanj!B1150),MONTH(siječanj!B1150)+7,DAY(siječanj!B1150))</f>
        <v>45516</v>
      </c>
      <c r="C1150" s="8">
        <v>11.9479166666667</v>
      </c>
      <c r="D1150">
        <v>0.96025926842706433</v>
      </c>
      <c r="E1150" s="6">
        <v>129.59588884068961</v>
      </c>
      <c r="F1150" s="10">
        <v>98.096806308203725</v>
      </c>
      <c r="G1150" s="10">
        <v>305.84150473790953</v>
      </c>
      <c r="H1150" s="10">
        <f t="shared" si="27"/>
        <v>124.44565340931575</v>
      </c>
    </row>
    <row r="1151" spans="1:8" x14ac:dyDescent="0.25">
      <c r="A1151" s="14"/>
      <c r="B1151" s="5">
        <f>DATE(YEAR(siječanj!B1151),MONTH(siječanj!B1151)+7,DAY(siječanj!B1151))</f>
        <v>45516</v>
      </c>
      <c r="C1151" s="8">
        <v>11.9583333333333</v>
      </c>
      <c r="D1151">
        <v>0.96025926842706433</v>
      </c>
      <c r="E1151" s="6">
        <v>118.33215955864399</v>
      </c>
      <c r="F1151" s="10">
        <v>94.707822202128895</v>
      </c>
      <c r="G1151" s="10">
        <v>297.99005177639356</v>
      </c>
      <c r="H1151" s="10">
        <f t="shared" si="27"/>
        <v>113.62955296917814</v>
      </c>
    </row>
    <row r="1152" spans="1:8" x14ac:dyDescent="0.25">
      <c r="A1152" s="14"/>
      <c r="B1152" s="5">
        <f>DATE(YEAR(siječanj!B1152),MONTH(siječanj!B1152)+7,DAY(siječanj!B1152))</f>
        <v>45516</v>
      </c>
      <c r="C1152" s="8">
        <v>11.96875</v>
      </c>
      <c r="D1152">
        <v>0.96025926842706433</v>
      </c>
      <c r="E1152" s="6">
        <v>108.30438348705603</v>
      </c>
      <c r="F1152" s="10">
        <v>91.878918500769572</v>
      </c>
      <c r="G1152" s="10">
        <v>296.98498975367835</v>
      </c>
      <c r="H1152" s="10">
        <f t="shared" si="27"/>
        <v>104.00028805472465</v>
      </c>
    </row>
    <row r="1153" spans="1:8" x14ac:dyDescent="0.25">
      <c r="A1153" s="14"/>
      <c r="B1153" s="5">
        <f>DATE(YEAR(siječanj!B1153),MONTH(siječanj!B1153)+7,DAY(siječanj!B1153))</f>
        <v>45516</v>
      </c>
      <c r="C1153" s="8">
        <v>11.9791666666667</v>
      </c>
      <c r="D1153">
        <v>0.96025926842706433</v>
      </c>
      <c r="E1153" s="6">
        <v>98.60864289849728</v>
      </c>
      <c r="F1153" s="10">
        <v>89.585610483365329</v>
      </c>
      <c r="G1153" s="10">
        <v>293.04769424459789</v>
      </c>
      <c r="H1153" s="10">
        <f t="shared" si="27"/>
        <v>94.689863290296628</v>
      </c>
    </row>
    <row r="1154" spans="1:8" ht="15.75" thickBot="1" x14ac:dyDescent="0.3">
      <c r="A1154" s="14"/>
      <c r="B1154" s="5">
        <f>DATE(YEAR(siječanj!B1154),MONTH(siječanj!B1154)+7,DAY(siječanj!B1154))</f>
        <v>45516</v>
      </c>
      <c r="C1154" s="8">
        <v>11.9895833333333</v>
      </c>
      <c r="D1154">
        <v>0.96025926842706433</v>
      </c>
      <c r="E1154" s="6">
        <v>90.418221473851659</v>
      </c>
      <c r="F1154" s="10">
        <v>87.557516428533759</v>
      </c>
      <c r="G1154" s="10">
        <v>292.5004073028507</v>
      </c>
      <c r="H1154" s="10">
        <f t="shared" si="27"/>
        <v>86.824935204957072</v>
      </c>
    </row>
    <row r="1155" spans="1:8" x14ac:dyDescent="0.25">
      <c r="A1155" s="13">
        <f t="shared" ref="A1155" si="28">A1059+1</f>
        <v>226</v>
      </c>
      <c r="B1155" s="5">
        <f>DATE(YEAR(siječanj!B1155),MONTH(siječanj!B1155)+7,DAY(siječanj!B1155))</f>
        <v>45517</v>
      </c>
      <c r="C1155" s="8">
        <v>12</v>
      </c>
      <c r="D1155">
        <v>0.96008927288462287</v>
      </c>
      <c r="E1155" s="6">
        <v>81.721447908357376</v>
      </c>
      <c r="F1155" s="10">
        <v>85.298342042662952</v>
      </c>
      <c r="G1155" s="10">
        <v>283.75537766405415</v>
      </c>
      <c r="H1155" s="10">
        <f t="shared" si="27"/>
        <v>78.459885501413424</v>
      </c>
    </row>
    <row r="1156" spans="1:8" x14ac:dyDescent="0.25">
      <c r="A1156" s="14"/>
      <c r="B1156" s="5">
        <f>DATE(YEAR(siječanj!B1156),MONTH(siječanj!B1156)+7,DAY(siječanj!B1156))</f>
        <v>45517</v>
      </c>
      <c r="C1156" s="8">
        <v>12.0104166666667</v>
      </c>
      <c r="D1156">
        <v>0.96008927288462287</v>
      </c>
      <c r="E1156" s="6">
        <v>76.856825568644609</v>
      </c>
      <c r="F1156" s="10">
        <v>83.716030693097025</v>
      </c>
      <c r="G1156" s="10">
        <v>280.96874867271725</v>
      </c>
      <c r="H1156" s="10">
        <f t="shared" ref="H1156:H1219" si="29">D1156*E1156</f>
        <v>73.78941377642029</v>
      </c>
    </row>
    <row r="1157" spans="1:8" x14ac:dyDescent="0.25">
      <c r="A1157" s="14"/>
      <c r="B1157" s="5">
        <f>DATE(YEAR(siječanj!B1157),MONTH(siječanj!B1157)+7,DAY(siječanj!B1157))</f>
        <v>45517</v>
      </c>
      <c r="C1157" s="8">
        <v>12.0208333333333</v>
      </c>
      <c r="D1157">
        <v>0.96008927288462287</v>
      </c>
      <c r="E1157" s="6">
        <v>72.064268408822201</v>
      </c>
      <c r="F1157" s="10">
        <v>82.434458790152163</v>
      </c>
      <c r="G1157" s="10">
        <v>280.52856735782723</v>
      </c>
      <c r="H1157" s="10">
        <f t="shared" si="29"/>
        <v>69.188131057588407</v>
      </c>
    </row>
    <row r="1158" spans="1:8" x14ac:dyDescent="0.25">
      <c r="A1158" s="14"/>
      <c r="B1158" s="5">
        <f>DATE(YEAR(siječanj!B1158),MONTH(siječanj!B1158)+7,DAY(siječanj!B1158))</f>
        <v>45517</v>
      </c>
      <c r="C1158" s="8">
        <v>12.03125</v>
      </c>
      <c r="D1158">
        <v>0.96008927288462287</v>
      </c>
      <c r="E1158" s="6">
        <v>68.289072462358988</v>
      </c>
      <c r="F1158" s="10">
        <v>81.362096195996358</v>
      </c>
      <c r="G1158" s="10">
        <v>279.67501808070017</v>
      </c>
      <c r="H1158" s="10">
        <f t="shared" si="29"/>
        <v>65.563605926351556</v>
      </c>
    </row>
    <row r="1159" spans="1:8" x14ac:dyDescent="0.25">
      <c r="A1159" s="14"/>
      <c r="B1159" s="5">
        <f>DATE(YEAR(siječanj!B1159),MONTH(siječanj!B1159)+7,DAY(siječanj!B1159))</f>
        <v>45517</v>
      </c>
      <c r="C1159" s="8">
        <v>12.0416666666667</v>
      </c>
      <c r="D1159">
        <v>0.96008927288462287</v>
      </c>
      <c r="E1159" s="6">
        <v>65.694166287367111</v>
      </c>
      <c r="F1159" s="10">
        <v>78.801508767719241</v>
      </c>
      <c r="G1159" s="10">
        <v>274.23603703818935</v>
      </c>
      <c r="H1159" s="10">
        <f t="shared" si="29"/>
        <v>63.072264343599791</v>
      </c>
    </row>
    <row r="1160" spans="1:8" x14ac:dyDescent="0.25">
      <c r="A1160" s="14"/>
      <c r="B1160" s="5">
        <f>DATE(YEAR(siječanj!B1160),MONTH(siječanj!B1160)+7,DAY(siječanj!B1160))</f>
        <v>45517</v>
      </c>
      <c r="C1160" s="8">
        <v>12.0520833333333</v>
      </c>
      <c r="D1160">
        <v>0.96008927288462287</v>
      </c>
      <c r="E1160" s="6">
        <v>63.456862406428513</v>
      </c>
      <c r="F1160" s="10">
        <v>78.846109983658707</v>
      </c>
      <c r="G1160" s="10">
        <v>277.44600379587359</v>
      </c>
      <c r="H1160" s="10">
        <f t="shared" si="29"/>
        <v>60.924252887327512</v>
      </c>
    </row>
    <row r="1161" spans="1:8" x14ac:dyDescent="0.25">
      <c r="A1161" s="14"/>
      <c r="B1161" s="5">
        <f>DATE(YEAR(siječanj!B1161),MONTH(siječanj!B1161)+7,DAY(siječanj!B1161))</f>
        <v>45517</v>
      </c>
      <c r="C1161" s="8">
        <v>12.0625</v>
      </c>
      <c r="D1161">
        <v>0.96008927288462287</v>
      </c>
      <c r="E1161" s="6">
        <v>61.814079015339992</v>
      </c>
      <c r="F1161" s="10">
        <v>78.356051359049516</v>
      </c>
      <c r="G1161" s="10">
        <v>277.4578931889813</v>
      </c>
      <c r="H1161" s="10">
        <f t="shared" si="29"/>
        <v>59.347034175870398</v>
      </c>
    </row>
    <row r="1162" spans="1:8" x14ac:dyDescent="0.25">
      <c r="A1162" s="14"/>
      <c r="B1162" s="5">
        <f>DATE(YEAR(siječanj!B1162),MONTH(siječanj!B1162)+7,DAY(siječanj!B1162))</f>
        <v>45517</v>
      </c>
      <c r="C1162" s="8">
        <v>12.0729166666667</v>
      </c>
      <c r="D1162">
        <v>0.96008927288462287</v>
      </c>
      <c r="E1162" s="6">
        <v>60.408507464913924</v>
      </c>
      <c r="F1162" s="10">
        <v>77.864048619051829</v>
      </c>
      <c r="G1162" s="10">
        <v>277.61756033823053</v>
      </c>
      <c r="H1162" s="10">
        <f t="shared" si="29"/>
        <v>57.997560008034526</v>
      </c>
    </row>
    <row r="1163" spans="1:8" x14ac:dyDescent="0.25">
      <c r="A1163" s="14"/>
      <c r="B1163" s="5">
        <f>DATE(YEAR(siječanj!B1163),MONTH(siječanj!B1163)+7,DAY(siječanj!B1163))</f>
        <v>45517</v>
      </c>
      <c r="C1163" s="8">
        <v>12.0833333333333</v>
      </c>
      <c r="D1163">
        <v>0.96008927288462287</v>
      </c>
      <c r="E1163" s="6">
        <v>60.116066740250929</v>
      </c>
      <c r="F1163" s="10">
        <v>77.507718786023986</v>
      </c>
      <c r="G1163" s="10">
        <v>276.60028695779818</v>
      </c>
      <c r="H1163" s="10">
        <f t="shared" si="29"/>
        <v>57.716790805330973</v>
      </c>
    </row>
    <row r="1164" spans="1:8" x14ac:dyDescent="0.25">
      <c r="A1164" s="14"/>
      <c r="B1164" s="5">
        <f>DATE(YEAR(siječanj!B1164),MONTH(siječanj!B1164)+7,DAY(siječanj!B1164))</f>
        <v>45517</v>
      </c>
      <c r="C1164" s="8">
        <v>12.09375</v>
      </c>
      <c r="D1164">
        <v>0.96008927288462287</v>
      </c>
      <c r="E1164" s="6">
        <v>59.600107091212784</v>
      </c>
      <c r="F1164" s="10">
        <v>77.140041622219002</v>
      </c>
      <c r="G1164" s="10">
        <v>276.78339153078559</v>
      </c>
      <c r="H1164" s="10">
        <f t="shared" si="29"/>
        <v>57.221423481048134</v>
      </c>
    </row>
    <row r="1165" spans="1:8" x14ac:dyDescent="0.25">
      <c r="A1165" s="14"/>
      <c r="B1165" s="5">
        <f>DATE(YEAR(siječanj!B1165),MONTH(siječanj!B1165)+7,DAY(siječanj!B1165))</f>
        <v>45517</v>
      </c>
      <c r="C1165" s="8">
        <v>12.1041666666667</v>
      </c>
      <c r="D1165">
        <v>0.96008927288462287</v>
      </c>
      <c r="E1165" s="6">
        <v>58.824597898625228</v>
      </c>
      <c r="F1165" s="10">
        <v>76.857580068374418</v>
      </c>
      <c r="G1165" s="10">
        <v>276.65169760669522</v>
      </c>
      <c r="H1165" s="10">
        <f t="shared" si="29"/>
        <v>56.476865424221408</v>
      </c>
    </row>
    <row r="1166" spans="1:8" x14ac:dyDescent="0.25">
      <c r="A1166" s="14"/>
      <c r="B1166" s="5">
        <f>DATE(YEAR(siječanj!B1166),MONTH(siječanj!B1166)+7,DAY(siječanj!B1166))</f>
        <v>45517</v>
      </c>
      <c r="C1166" s="8">
        <v>12.1145833333333</v>
      </c>
      <c r="D1166">
        <v>0.96008927288462287</v>
      </c>
      <c r="E1166" s="6">
        <v>58.513119526965184</v>
      </c>
      <c r="F1166" s="10">
        <v>76.798715529144914</v>
      </c>
      <c r="G1166" s="10">
        <v>276.88208408241508</v>
      </c>
      <c r="H1166" s="10">
        <f t="shared" si="29"/>
        <v>56.17781838085503</v>
      </c>
    </row>
    <row r="1167" spans="1:8" x14ac:dyDescent="0.25">
      <c r="A1167" s="14"/>
      <c r="B1167" s="5">
        <f>DATE(YEAR(siječanj!B1167),MONTH(siječanj!B1167)+7,DAY(siječanj!B1167))</f>
        <v>45517</v>
      </c>
      <c r="C1167" s="8">
        <v>12.125</v>
      </c>
      <c r="D1167">
        <v>0.96008927288462287</v>
      </c>
      <c r="E1167" s="6">
        <v>58.306597516309083</v>
      </c>
      <c r="F1167" s="10">
        <v>76.674670708983626</v>
      </c>
      <c r="G1167" s="10">
        <v>276.52060981597828</v>
      </c>
      <c r="H1167" s="10">
        <f t="shared" si="29"/>
        <v>55.979538813809548</v>
      </c>
    </row>
    <row r="1168" spans="1:8" x14ac:dyDescent="0.25">
      <c r="A1168" s="14"/>
      <c r="B1168" s="5">
        <f>DATE(YEAR(siječanj!B1168),MONTH(siječanj!B1168)+7,DAY(siječanj!B1168))</f>
        <v>45517</v>
      </c>
      <c r="C1168" s="8">
        <v>12.1354166666667</v>
      </c>
      <c r="D1168">
        <v>0.96008927288462287</v>
      </c>
      <c r="E1168" s="6">
        <v>58.241274343704113</v>
      </c>
      <c r="F1168" s="10">
        <v>76.596772050419872</v>
      </c>
      <c r="G1168" s="10">
        <v>276.26610609124737</v>
      </c>
      <c r="H1168" s="10">
        <f t="shared" si="29"/>
        <v>55.916822736520722</v>
      </c>
    </row>
    <row r="1169" spans="1:8" x14ac:dyDescent="0.25">
      <c r="A1169" s="14"/>
      <c r="B1169" s="5">
        <f>DATE(YEAR(siječanj!B1169),MONTH(siječanj!B1169)+7,DAY(siječanj!B1169))</f>
        <v>45517</v>
      </c>
      <c r="C1169" s="8">
        <v>12.1458333333333</v>
      </c>
      <c r="D1169">
        <v>0.96008927288462287</v>
      </c>
      <c r="E1169" s="6">
        <v>58.717568286623255</v>
      </c>
      <c r="F1169" s="10">
        <v>76.433590971048872</v>
      </c>
      <c r="G1169" s="10">
        <v>276.53892880233963</v>
      </c>
      <c r="H1169" s="10">
        <f t="shared" si="29"/>
        <v>56.374107441857312</v>
      </c>
    </row>
    <row r="1170" spans="1:8" x14ac:dyDescent="0.25">
      <c r="A1170" s="14"/>
      <c r="B1170" s="5">
        <f>DATE(YEAR(siječanj!B1170),MONTH(siječanj!B1170)+7,DAY(siječanj!B1170))</f>
        <v>45517</v>
      </c>
      <c r="C1170" s="8">
        <v>12.15625</v>
      </c>
      <c r="D1170">
        <v>0.96008927288462287</v>
      </c>
      <c r="E1170" s="6">
        <v>59.916835596578849</v>
      </c>
      <c r="F1170" s="10">
        <v>76.717726728473565</v>
      </c>
      <c r="G1170" s="10">
        <v>276.71688024176376</v>
      </c>
      <c r="H1170" s="10">
        <f t="shared" si="29"/>
        <v>57.525511121466877</v>
      </c>
    </row>
    <row r="1171" spans="1:8" x14ac:dyDescent="0.25">
      <c r="A1171" s="14"/>
      <c r="B1171" s="5">
        <f>DATE(YEAR(siječanj!B1171),MONTH(siječanj!B1171)+7,DAY(siječanj!B1171))</f>
        <v>45517</v>
      </c>
      <c r="C1171" s="8">
        <v>12.1666666666667</v>
      </c>
      <c r="D1171">
        <v>0.96008927288462287</v>
      </c>
      <c r="E1171" s="6">
        <v>62.052129419024936</v>
      </c>
      <c r="F1171" s="10">
        <v>77.106054392712309</v>
      </c>
      <c r="G1171" s="10">
        <v>280.07016104624444</v>
      </c>
      <c r="H1171" s="10">
        <f t="shared" si="29"/>
        <v>59.57558381485417</v>
      </c>
    </row>
    <row r="1172" spans="1:8" x14ac:dyDescent="0.25">
      <c r="A1172" s="14"/>
      <c r="B1172" s="5">
        <f>DATE(YEAR(siječanj!B1172),MONTH(siječanj!B1172)+7,DAY(siječanj!B1172))</f>
        <v>45517</v>
      </c>
      <c r="C1172" s="8">
        <v>12.1770833333333</v>
      </c>
      <c r="D1172">
        <v>0.96008927288462287</v>
      </c>
      <c r="E1172" s="6">
        <v>64.228866582951454</v>
      </c>
      <c r="F1172" s="10">
        <v>77.305501242383841</v>
      </c>
      <c r="G1172" s="10">
        <v>282.00228816516443</v>
      </c>
      <c r="H1172" s="10">
        <f t="shared" si="29"/>
        <v>61.665445815829315</v>
      </c>
    </row>
    <row r="1173" spans="1:8" x14ac:dyDescent="0.25">
      <c r="A1173" s="14"/>
      <c r="B1173" s="5">
        <f>DATE(YEAR(siječanj!B1173),MONTH(siječanj!B1173)+7,DAY(siječanj!B1173))</f>
        <v>45517</v>
      </c>
      <c r="C1173" s="8">
        <v>12.1875</v>
      </c>
      <c r="D1173">
        <v>0.96008927288462287</v>
      </c>
      <c r="E1173" s="6">
        <v>66.751156747583451</v>
      </c>
      <c r="F1173" s="10">
        <v>77.569605563063462</v>
      </c>
      <c r="G1173" s="10">
        <v>290.77547190923752</v>
      </c>
      <c r="H1173" s="10">
        <f t="shared" si="29"/>
        <v>64.087069545994879</v>
      </c>
    </row>
    <row r="1174" spans="1:8" x14ac:dyDescent="0.25">
      <c r="A1174" s="14"/>
      <c r="B1174" s="5">
        <f>DATE(YEAR(siječanj!B1174),MONTH(siječanj!B1174)+7,DAY(siječanj!B1174))</f>
        <v>45517</v>
      </c>
      <c r="C1174" s="8">
        <v>12.1979166666667</v>
      </c>
      <c r="D1174">
        <v>0.96008927288462287</v>
      </c>
      <c r="E1174" s="6">
        <v>70.498219939296888</v>
      </c>
      <c r="F1174" s="10">
        <v>78.161370189276298</v>
      </c>
      <c r="G1174" s="10">
        <v>290.21281115739288</v>
      </c>
      <c r="H1174" s="10">
        <f t="shared" si="29"/>
        <v>67.684584721179775</v>
      </c>
    </row>
    <row r="1175" spans="1:8" x14ac:dyDescent="0.25">
      <c r="A1175" s="14"/>
      <c r="B1175" s="5">
        <f>DATE(YEAR(siječanj!B1175),MONTH(siječanj!B1175)+7,DAY(siječanj!B1175))</f>
        <v>45517</v>
      </c>
      <c r="C1175" s="8">
        <v>12.2083333333333</v>
      </c>
      <c r="D1175">
        <v>0.96008927288462287</v>
      </c>
      <c r="E1175" s="6">
        <v>73.595450984781465</v>
      </c>
      <c r="F1175" s="10">
        <v>79.368786004750419</v>
      </c>
      <c r="G1175" s="10">
        <v>267.74568916282783</v>
      </c>
      <c r="H1175" s="10">
        <f t="shared" si="29"/>
        <v>70.658203023594737</v>
      </c>
    </row>
    <row r="1176" spans="1:8" x14ac:dyDescent="0.25">
      <c r="A1176" s="14"/>
      <c r="B1176" s="5">
        <f>DATE(YEAR(siječanj!B1176),MONTH(siječanj!B1176)+7,DAY(siječanj!B1176))</f>
        <v>45517</v>
      </c>
      <c r="C1176" s="8">
        <v>12.21875</v>
      </c>
      <c r="D1176">
        <v>0.96008927288462287</v>
      </c>
      <c r="E1176" s="6">
        <v>77.048070163201217</v>
      </c>
      <c r="F1176" s="10">
        <v>80.435088052569057</v>
      </c>
      <c r="G1176" s="10">
        <v>188.02448138677255</v>
      </c>
      <c r="H1176" s="10">
        <f t="shared" si="29"/>
        <v>73.973025660151265</v>
      </c>
    </row>
    <row r="1177" spans="1:8" x14ac:dyDescent="0.25">
      <c r="A1177" s="14"/>
      <c r="B1177" s="5">
        <f>DATE(YEAR(siječanj!B1177),MONTH(siječanj!B1177)+7,DAY(siječanj!B1177))</f>
        <v>45517</v>
      </c>
      <c r="C1177" s="8">
        <v>12.2291666666667</v>
      </c>
      <c r="D1177">
        <v>0.96008927288462287</v>
      </c>
      <c r="E1177" s="6">
        <v>81.269156969744714</v>
      </c>
      <c r="F1177" s="10">
        <v>81.965379744508013</v>
      </c>
      <c r="G1177" s="10">
        <v>86.238664221619331</v>
      </c>
      <c r="H1177" s="10">
        <f t="shared" si="29"/>
        <v>78.025645823028484</v>
      </c>
    </row>
    <row r="1178" spans="1:8" x14ac:dyDescent="0.25">
      <c r="A1178" s="14"/>
      <c r="B1178" s="5">
        <f>DATE(YEAR(siječanj!B1178),MONTH(siječanj!B1178)+7,DAY(siječanj!B1178))</f>
        <v>45517</v>
      </c>
      <c r="C1178" s="8">
        <v>12.2395833333333</v>
      </c>
      <c r="D1178">
        <v>0.96008927288462287</v>
      </c>
      <c r="E1178" s="6">
        <v>85.859120850721439</v>
      </c>
      <c r="F1178" s="10">
        <v>84.951606487994894</v>
      </c>
      <c r="G1178" s="10">
        <v>36.349000896458399</v>
      </c>
      <c r="H1178" s="10">
        <f t="shared" si="29"/>
        <v>82.432420908082108</v>
      </c>
    </row>
    <row r="1179" spans="1:8" x14ac:dyDescent="0.25">
      <c r="A1179" s="14"/>
      <c r="B1179" s="5">
        <f>DATE(YEAR(siječanj!B1179),MONTH(siječanj!B1179)+7,DAY(siječanj!B1179))</f>
        <v>45517</v>
      </c>
      <c r="C1179" s="8">
        <v>12.25</v>
      </c>
      <c r="D1179">
        <v>0.96008927288462287</v>
      </c>
      <c r="E1179" s="6">
        <v>88.257992472458355</v>
      </c>
      <c r="F1179" s="10">
        <v>89.20823328745476</v>
      </c>
      <c r="G1179" s="10">
        <v>14.893269628952005</v>
      </c>
      <c r="H1179" s="10">
        <f t="shared" si="29"/>
        <v>84.735551819139062</v>
      </c>
    </row>
    <row r="1180" spans="1:8" x14ac:dyDescent="0.25">
      <c r="A1180" s="14"/>
      <c r="B1180" s="5">
        <f>DATE(YEAR(siječanj!B1180),MONTH(siječanj!B1180)+7,DAY(siječanj!B1180))</f>
        <v>45517</v>
      </c>
      <c r="C1180" s="8">
        <v>12.2604166666667</v>
      </c>
      <c r="D1180">
        <v>0.96008927288462287</v>
      </c>
      <c r="E1180" s="6">
        <v>89.196601680227275</v>
      </c>
      <c r="F1180" s="10">
        <v>92.708540184535124</v>
      </c>
      <c r="G1180" s="10">
        <v>7.1924893443653612</v>
      </c>
      <c r="H1180" s="10">
        <f t="shared" si="29"/>
        <v>85.636700450948737</v>
      </c>
    </row>
    <row r="1181" spans="1:8" x14ac:dyDescent="0.25">
      <c r="A1181" s="14"/>
      <c r="B1181" s="5">
        <f>DATE(YEAR(siječanj!B1181),MONTH(siječanj!B1181)+7,DAY(siječanj!B1181))</f>
        <v>45517</v>
      </c>
      <c r="C1181" s="8">
        <v>12.2708333333333</v>
      </c>
      <c r="D1181">
        <v>0.96008927288462287</v>
      </c>
      <c r="E1181" s="6">
        <v>92.332821472023042</v>
      </c>
      <c r="F1181" s="10">
        <v>97.65993746398469</v>
      </c>
      <c r="G1181" s="10">
        <v>4.3700198806441293</v>
      </c>
      <c r="H1181" s="10">
        <f t="shared" si="29"/>
        <v>88.647751430460289</v>
      </c>
    </row>
    <row r="1182" spans="1:8" x14ac:dyDescent="0.25">
      <c r="A1182" s="14"/>
      <c r="B1182" s="5">
        <f>DATE(YEAR(siječanj!B1182),MONTH(siječanj!B1182)+7,DAY(siječanj!B1182))</f>
        <v>45517</v>
      </c>
      <c r="C1182" s="8">
        <v>12.28125</v>
      </c>
      <c r="D1182">
        <v>0.96008927288462287</v>
      </c>
      <c r="E1182" s="6">
        <v>93.128138883033714</v>
      </c>
      <c r="F1182" s="10">
        <v>105.79159994838618</v>
      </c>
      <c r="G1182" s="10">
        <v>3.138567956902123</v>
      </c>
      <c r="H1182" s="10">
        <f t="shared" si="29"/>
        <v>89.411327145310011</v>
      </c>
    </row>
    <row r="1183" spans="1:8" x14ac:dyDescent="0.25">
      <c r="A1183" s="14"/>
      <c r="B1183" s="5">
        <f>DATE(YEAR(siječanj!B1183),MONTH(siječanj!B1183)+7,DAY(siječanj!B1183))</f>
        <v>45517</v>
      </c>
      <c r="C1183" s="8">
        <v>12.2916666666667</v>
      </c>
      <c r="D1183">
        <v>0.96008927288462287</v>
      </c>
      <c r="E1183" s="6">
        <v>92.888167963096322</v>
      </c>
      <c r="F1183" s="10">
        <v>115.91975826753178</v>
      </c>
      <c r="G1183" s="10">
        <v>2.4736413242113069</v>
      </c>
      <c r="H1183" s="10">
        <f t="shared" si="29"/>
        <v>89.180933639273874</v>
      </c>
    </row>
    <row r="1184" spans="1:8" x14ac:dyDescent="0.25">
      <c r="A1184" s="14"/>
      <c r="B1184" s="5">
        <f>DATE(YEAR(siječanj!B1184),MONTH(siječanj!B1184)+7,DAY(siječanj!B1184))</f>
        <v>45517</v>
      </c>
      <c r="C1184" s="8">
        <v>12.3020833333333</v>
      </c>
      <c r="D1184">
        <v>0.96008927288462287</v>
      </c>
      <c r="E1184" s="6">
        <v>92.505868953376009</v>
      </c>
      <c r="F1184" s="10">
        <v>120.02101051405579</v>
      </c>
      <c r="G1184" s="10">
        <v>2.0073903959156412</v>
      </c>
      <c r="H1184" s="10">
        <f t="shared" si="29"/>
        <v>88.813892461006986</v>
      </c>
    </row>
    <row r="1185" spans="1:8" x14ac:dyDescent="0.25">
      <c r="A1185" s="14"/>
      <c r="B1185" s="5">
        <f>DATE(YEAR(siječanj!B1185),MONTH(siječanj!B1185)+7,DAY(siječanj!B1185))</f>
        <v>45517</v>
      </c>
      <c r="C1185" s="8">
        <v>12.3125</v>
      </c>
      <c r="D1185">
        <v>0.96008927288462287</v>
      </c>
      <c r="E1185" s="6">
        <v>93.391053517913093</v>
      </c>
      <c r="F1185" s="10">
        <v>124.96513907432364</v>
      </c>
      <c r="G1185" s="10">
        <v>1.8447389427037193</v>
      </c>
      <c r="H1185" s="10">
        <f t="shared" si="29"/>
        <v>89.66374866594208</v>
      </c>
    </row>
    <row r="1186" spans="1:8" x14ac:dyDescent="0.25">
      <c r="A1186" s="14"/>
      <c r="B1186" s="5">
        <f>DATE(YEAR(siječanj!B1186),MONTH(siječanj!B1186)+7,DAY(siječanj!B1186))</f>
        <v>45517</v>
      </c>
      <c r="C1186" s="8">
        <v>12.3229166666667</v>
      </c>
      <c r="D1186">
        <v>0.96008927288462287</v>
      </c>
      <c r="E1186" s="6">
        <v>95.078923220510418</v>
      </c>
      <c r="F1186" s="10">
        <v>131.66513453407856</v>
      </c>
      <c r="G1186" s="10">
        <v>1.8529034012593901</v>
      </c>
      <c r="H1186" s="10">
        <f t="shared" si="29"/>
        <v>91.284254261432736</v>
      </c>
    </row>
    <row r="1187" spans="1:8" x14ac:dyDescent="0.25">
      <c r="A1187" s="14"/>
      <c r="B1187" s="5">
        <f>DATE(YEAR(siječanj!B1187),MONTH(siječanj!B1187)+7,DAY(siječanj!B1187))</f>
        <v>45517</v>
      </c>
      <c r="C1187" s="8">
        <v>12.3333333333333</v>
      </c>
      <c r="D1187">
        <v>0.96008927288462287</v>
      </c>
      <c r="E1187" s="6">
        <v>95.921630774224454</v>
      </c>
      <c r="F1187" s="10">
        <v>140.35400533925272</v>
      </c>
      <c r="G1187" s="10">
        <v>1.7956502505751133</v>
      </c>
      <c r="H1187" s="10">
        <f t="shared" si="29"/>
        <v>92.093328743932418</v>
      </c>
    </row>
    <row r="1188" spans="1:8" x14ac:dyDescent="0.25">
      <c r="A1188" s="14"/>
      <c r="B1188" s="5">
        <f>DATE(YEAR(siječanj!B1188),MONTH(siječanj!B1188)+7,DAY(siječanj!B1188))</f>
        <v>45517</v>
      </c>
      <c r="C1188" s="8">
        <v>12.34375</v>
      </c>
      <c r="D1188">
        <v>0.96008927288462287</v>
      </c>
      <c r="E1188" s="6">
        <v>97.612543347107831</v>
      </c>
      <c r="F1188" s="10">
        <v>144.22014710608514</v>
      </c>
      <c r="G1188" s="10">
        <v>1.7743701317041407</v>
      </c>
      <c r="H1188" s="10">
        <f t="shared" si="29"/>
        <v>93.716755766543486</v>
      </c>
    </row>
    <row r="1189" spans="1:8" x14ac:dyDescent="0.25">
      <c r="A1189" s="14"/>
      <c r="B1189" s="5">
        <f>DATE(YEAR(siječanj!B1189),MONTH(siječanj!B1189)+7,DAY(siječanj!B1189))</f>
        <v>45517</v>
      </c>
      <c r="C1189" s="8">
        <v>12.3541666666667</v>
      </c>
      <c r="D1189">
        <v>0.96008927288462287</v>
      </c>
      <c r="E1189" s="6">
        <v>98.362301461591144</v>
      </c>
      <c r="F1189" s="10">
        <v>146.7622774560985</v>
      </c>
      <c r="G1189" s="10">
        <v>1.5615905366208254</v>
      </c>
      <c r="H1189" s="10">
        <f t="shared" si="29"/>
        <v>94.436590489517116</v>
      </c>
    </row>
    <row r="1190" spans="1:8" x14ac:dyDescent="0.25">
      <c r="A1190" s="14"/>
      <c r="B1190" s="5">
        <f>DATE(YEAR(siječanj!B1190),MONTH(siječanj!B1190)+7,DAY(siječanj!B1190))</f>
        <v>45517</v>
      </c>
      <c r="C1190" s="8">
        <v>12.3645833333333</v>
      </c>
      <c r="D1190">
        <v>0.96008927288462287</v>
      </c>
      <c r="E1190" s="6">
        <v>100.04082872468645</v>
      </c>
      <c r="F1190" s="10">
        <v>149.32023124292783</v>
      </c>
      <c r="G1190" s="10">
        <v>1.5229977867691877</v>
      </c>
      <c r="H1190" s="10">
        <f t="shared" si="29"/>
        <v>96.048126509059301</v>
      </c>
    </row>
    <row r="1191" spans="1:8" x14ac:dyDescent="0.25">
      <c r="A1191" s="14"/>
      <c r="B1191" s="5">
        <f>DATE(YEAR(siječanj!B1191),MONTH(siječanj!B1191)+7,DAY(siječanj!B1191))</f>
        <v>45517</v>
      </c>
      <c r="C1191" s="8">
        <v>12.375</v>
      </c>
      <c r="D1191">
        <v>0.96008927288462287</v>
      </c>
      <c r="E1191" s="6">
        <v>101.57892870654216</v>
      </c>
      <c r="F1191" s="10">
        <v>152.37424724094552</v>
      </c>
      <c r="G1191" s="10">
        <v>1.4897534390165772</v>
      </c>
      <c r="H1191" s="10">
        <f t="shared" si="29"/>
        <v>97.524839802263003</v>
      </c>
    </row>
    <row r="1192" spans="1:8" x14ac:dyDescent="0.25">
      <c r="A1192" s="14"/>
      <c r="B1192" s="5">
        <f>DATE(YEAR(siječanj!B1192),MONTH(siječanj!B1192)+7,DAY(siječanj!B1192))</f>
        <v>45517</v>
      </c>
      <c r="C1192" s="8">
        <v>12.3854166666667</v>
      </c>
      <c r="D1192">
        <v>0.96008927288462287</v>
      </c>
      <c r="E1192" s="6">
        <v>103.38912415956457</v>
      </c>
      <c r="F1192" s="10">
        <v>154.13445634389149</v>
      </c>
      <c r="G1192" s="10">
        <v>1.4010169800047163</v>
      </c>
      <c r="H1192" s="10">
        <f t="shared" si="29"/>
        <v>99.262789038534351</v>
      </c>
    </row>
    <row r="1193" spans="1:8" x14ac:dyDescent="0.25">
      <c r="A1193" s="14"/>
      <c r="B1193" s="5">
        <f>DATE(YEAR(siječanj!B1193),MONTH(siječanj!B1193)+7,DAY(siječanj!B1193))</f>
        <v>45517</v>
      </c>
      <c r="C1193" s="8">
        <v>12.3958333333333</v>
      </c>
      <c r="D1193">
        <v>0.96008927288462287</v>
      </c>
      <c r="E1193" s="6">
        <v>104.0548653539698</v>
      </c>
      <c r="F1193" s="10">
        <v>154.58420088221385</v>
      </c>
      <c r="G1193" s="10">
        <v>1.3658800282887662</v>
      </c>
      <c r="H1193" s="10">
        <f t="shared" si="29"/>
        <v>99.901960017800207</v>
      </c>
    </row>
    <row r="1194" spans="1:8" x14ac:dyDescent="0.25">
      <c r="A1194" s="14"/>
      <c r="B1194" s="5">
        <f>DATE(YEAR(siječanj!B1194),MONTH(siječanj!B1194)+7,DAY(siječanj!B1194))</f>
        <v>45517</v>
      </c>
      <c r="C1194" s="8">
        <v>12.40625</v>
      </c>
      <c r="D1194">
        <v>0.96008927288462287</v>
      </c>
      <c r="E1194" s="6">
        <v>104.76873080324259</v>
      </c>
      <c r="F1194" s="10">
        <v>155.22359222246521</v>
      </c>
      <c r="G1194" s="10">
        <v>1.3585531556649271</v>
      </c>
      <c r="H1194" s="10">
        <f t="shared" si="29"/>
        <v>100.58733457792997</v>
      </c>
    </row>
    <row r="1195" spans="1:8" x14ac:dyDescent="0.25">
      <c r="A1195" s="14"/>
      <c r="B1195" s="5">
        <f>DATE(YEAR(siječanj!B1195),MONTH(siječanj!B1195)+7,DAY(siječanj!B1195))</f>
        <v>45517</v>
      </c>
      <c r="C1195" s="8">
        <v>12.4166666666667</v>
      </c>
      <c r="D1195">
        <v>0.96008927288462287</v>
      </c>
      <c r="E1195" s="6">
        <v>105.91872391350424</v>
      </c>
      <c r="F1195" s="10">
        <v>155.22536130547311</v>
      </c>
      <c r="G1195" s="10">
        <v>1.371766232272146</v>
      </c>
      <c r="H1195" s="10">
        <f t="shared" si="29"/>
        <v>101.6914306269834</v>
      </c>
    </row>
    <row r="1196" spans="1:8" x14ac:dyDescent="0.25">
      <c r="A1196" s="14"/>
      <c r="B1196" s="5">
        <f>DATE(YEAR(siječanj!B1196),MONTH(siječanj!B1196)+7,DAY(siječanj!B1196))</f>
        <v>45517</v>
      </c>
      <c r="C1196" s="8">
        <v>12.4270833333333</v>
      </c>
      <c r="D1196">
        <v>0.96008927288462287</v>
      </c>
      <c r="E1196" s="6">
        <v>106.34217261983929</v>
      </c>
      <c r="F1196" s="10">
        <v>154.80459261134311</v>
      </c>
      <c r="G1196" s="10">
        <v>1.4102123542412464</v>
      </c>
      <c r="H1196" s="10">
        <f t="shared" si="29"/>
        <v>102.09797918755255</v>
      </c>
    </row>
    <row r="1197" spans="1:8" x14ac:dyDescent="0.25">
      <c r="A1197" s="14"/>
      <c r="B1197" s="5">
        <f>DATE(YEAR(siječanj!B1197),MONTH(siječanj!B1197)+7,DAY(siječanj!B1197))</f>
        <v>45517</v>
      </c>
      <c r="C1197" s="8">
        <v>12.4375</v>
      </c>
      <c r="D1197">
        <v>0.96008927288462287</v>
      </c>
      <c r="E1197" s="6">
        <v>108.34593325016563</v>
      </c>
      <c r="F1197" s="10">
        <v>154.52554517202307</v>
      </c>
      <c r="G1197" s="10">
        <v>1.4139990680024022</v>
      </c>
      <c r="H1197" s="10">
        <f t="shared" si="29"/>
        <v>104.02176827415741</v>
      </c>
    </row>
    <row r="1198" spans="1:8" x14ac:dyDescent="0.25">
      <c r="A1198" s="14"/>
      <c r="B1198" s="5">
        <f>DATE(YEAR(siječanj!B1198),MONTH(siječanj!B1198)+7,DAY(siječanj!B1198))</f>
        <v>45517</v>
      </c>
      <c r="C1198" s="8">
        <v>12.4479166666667</v>
      </c>
      <c r="D1198">
        <v>0.96008927288462287</v>
      </c>
      <c r="E1198" s="6">
        <v>109.23451640913818</v>
      </c>
      <c r="F1198" s="10">
        <v>154.45281925800344</v>
      </c>
      <c r="G1198" s="10">
        <v>1.3895980861793782</v>
      </c>
      <c r="H1198" s="10">
        <f t="shared" si="29"/>
        <v>104.87488743315288</v>
      </c>
    </row>
    <row r="1199" spans="1:8" x14ac:dyDescent="0.25">
      <c r="A1199" s="14"/>
      <c r="B1199" s="5">
        <f>DATE(YEAR(siječanj!B1199),MONTH(siječanj!B1199)+7,DAY(siječanj!B1199))</f>
        <v>45517</v>
      </c>
      <c r="C1199" s="8">
        <v>12.4583333333333</v>
      </c>
      <c r="D1199">
        <v>0.96008927288462287</v>
      </c>
      <c r="E1199" s="6">
        <v>110.4447894892444</v>
      </c>
      <c r="F1199" s="10">
        <v>154.59217916067723</v>
      </c>
      <c r="G1199" s="10">
        <v>1.4299885324266768</v>
      </c>
      <c r="H1199" s="10">
        <f t="shared" si="29"/>
        <v>106.0368576346239</v>
      </c>
    </row>
    <row r="1200" spans="1:8" x14ac:dyDescent="0.25">
      <c r="A1200" s="14"/>
      <c r="B1200" s="5">
        <f>DATE(YEAR(siječanj!B1200),MONTH(siječanj!B1200)+7,DAY(siječanj!B1200))</f>
        <v>45517</v>
      </c>
      <c r="C1200" s="8">
        <v>12.46875</v>
      </c>
      <c r="D1200">
        <v>0.96008927288462287</v>
      </c>
      <c r="E1200" s="6">
        <v>112.04785593417023</v>
      </c>
      <c r="F1200" s="10">
        <v>154.66845257015521</v>
      </c>
      <c r="G1200" s="10">
        <v>1.4275440661245218</v>
      </c>
      <c r="H1200" s="10">
        <f t="shared" si="29"/>
        <v>107.57594453211847</v>
      </c>
    </row>
    <row r="1201" spans="1:8" x14ac:dyDescent="0.25">
      <c r="A1201" s="14"/>
      <c r="B1201" s="5">
        <f>DATE(YEAR(siječanj!B1201),MONTH(siječanj!B1201)+7,DAY(siječanj!B1201))</f>
        <v>45517</v>
      </c>
      <c r="C1201" s="8">
        <v>12.4791666666667</v>
      </c>
      <c r="D1201">
        <v>0.96008927288462287</v>
      </c>
      <c r="E1201" s="6">
        <v>112.25028465364488</v>
      </c>
      <c r="F1201" s="10">
        <v>154.66483043915633</v>
      </c>
      <c r="G1201" s="10">
        <v>1.4368413761561811</v>
      </c>
      <c r="H1201" s="10">
        <f t="shared" si="29"/>
        <v>107.77029417420985</v>
      </c>
    </row>
    <row r="1202" spans="1:8" x14ac:dyDescent="0.25">
      <c r="A1202" s="14"/>
      <c r="B1202" s="5">
        <f>DATE(YEAR(siječanj!B1202),MONTH(siječanj!B1202)+7,DAY(siječanj!B1202))</f>
        <v>45517</v>
      </c>
      <c r="C1202" s="8">
        <v>12.4895833333333</v>
      </c>
      <c r="D1202">
        <v>0.96008927288462287</v>
      </c>
      <c r="E1202" s="6">
        <v>111.49360420633784</v>
      </c>
      <c r="F1202" s="10">
        <v>154.21757726326658</v>
      </c>
      <c r="G1202" s="10">
        <v>1.4009747996412183</v>
      </c>
      <c r="H1202" s="10">
        <f t="shared" si="29"/>
        <v>107.04381339374882</v>
      </c>
    </row>
    <row r="1203" spans="1:8" x14ac:dyDescent="0.25">
      <c r="A1203" s="14"/>
      <c r="B1203" s="5">
        <f>DATE(YEAR(siječanj!B1203),MONTH(siječanj!B1203)+7,DAY(siječanj!B1203))</f>
        <v>45517</v>
      </c>
      <c r="C1203" s="8">
        <v>12.5</v>
      </c>
      <c r="D1203">
        <v>0.96008927288462287</v>
      </c>
      <c r="E1203" s="6">
        <v>110.76405733292884</v>
      </c>
      <c r="F1203" s="10">
        <v>153.75365217286986</v>
      </c>
      <c r="G1203" s="10">
        <v>1.4124182997618113</v>
      </c>
      <c r="H1203" s="10">
        <f t="shared" si="29"/>
        <v>106.34338326652234</v>
      </c>
    </row>
    <row r="1204" spans="1:8" x14ac:dyDescent="0.25">
      <c r="A1204" s="14"/>
      <c r="B1204" s="5">
        <f>DATE(YEAR(siječanj!B1204),MONTH(siječanj!B1204)+7,DAY(siječanj!B1204))</f>
        <v>45517</v>
      </c>
      <c r="C1204" s="8">
        <v>12.5104166666667</v>
      </c>
      <c r="D1204">
        <v>0.96008927288462287</v>
      </c>
      <c r="E1204" s="6">
        <v>110.19750405307205</v>
      </c>
      <c r="F1204" s="10">
        <v>152.93024891368574</v>
      </c>
      <c r="G1204" s="10">
        <v>1.4064457252723528</v>
      </c>
      <c r="H1204" s="10">
        <f t="shared" si="29"/>
        <v>105.79944154001423</v>
      </c>
    </row>
    <row r="1205" spans="1:8" x14ac:dyDescent="0.25">
      <c r="A1205" s="14"/>
      <c r="B1205" s="5">
        <f>DATE(YEAR(siječanj!B1205),MONTH(siječanj!B1205)+7,DAY(siječanj!B1205))</f>
        <v>45517</v>
      </c>
      <c r="C1205" s="8">
        <v>12.5208333333333</v>
      </c>
      <c r="D1205">
        <v>0.96008927288462287</v>
      </c>
      <c r="E1205" s="6">
        <v>110.97917289014092</v>
      </c>
      <c r="F1205" s="10">
        <v>152.47899621579768</v>
      </c>
      <c r="G1205" s="10">
        <v>1.3480275866445557</v>
      </c>
      <c r="H1205" s="10">
        <f t="shared" si="29"/>
        <v>106.54991340543224</v>
      </c>
    </row>
    <row r="1206" spans="1:8" x14ac:dyDescent="0.25">
      <c r="A1206" s="14"/>
      <c r="B1206" s="5">
        <f>DATE(YEAR(siječanj!B1206),MONTH(siječanj!B1206)+7,DAY(siječanj!B1206))</f>
        <v>45517</v>
      </c>
      <c r="C1206" s="8">
        <v>12.53125</v>
      </c>
      <c r="D1206">
        <v>0.96008927288462287</v>
      </c>
      <c r="E1206" s="6">
        <v>111.32067201508315</v>
      </c>
      <c r="F1206" s="10">
        <v>152.21536552985083</v>
      </c>
      <c r="G1206" s="10">
        <v>1.4834559742393392</v>
      </c>
      <c r="H1206" s="10">
        <f t="shared" si="29"/>
        <v>106.87778305198876</v>
      </c>
    </row>
    <row r="1207" spans="1:8" x14ac:dyDescent="0.25">
      <c r="A1207" s="14"/>
      <c r="B1207" s="5">
        <f>DATE(YEAR(siječanj!B1207),MONTH(siječanj!B1207)+7,DAY(siječanj!B1207))</f>
        <v>45517</v>
      </c>
      <c r="C1207" s="8">
        <v>12.5416666666667</v>
      </c>
      <c r="D1207">
        <v>0.96008927288462287</v>
      </c>
      <c r="E1207" s="6">
        <v>110.34815372302528</v>
      </c>
      <c r="F1207" s="10">
        <v>152.02713590034344</v>
      </c>
      <c r="G1207" s="10">
        <v>1.5022017406885169</v>
      </c>
      <c r="H1207" s="10">
        <f t="shared" si="29"/>
        <v>105.94407867209993</v>
      </c>
    </row>
    <row r="1208" spans="1:8" x14ac:dyDescent="0.25">
      <c r="A1208" s="14"/>
      <c r="B1208" s="5">
        <f>DATE(YEAR(siječanj!B1208),MONTH(siječanj!B1208)+7,DAY(siječanj!B1208))</f>
        <v>45517</v>
      </c>
      <c r="C1208" s="8">
        <v>12.5520833333333</v>
      </c>
      <c r="D1208">
        <v>0.96008927288462287</v>
      </c>
      <c r="E1208" s="6">
        <v>109.92406845768608</v>
      </c>
      <c r="F1208" s="10">
        <v>151.51377840737774</v>
      </c>
      <c r="G1208" s="10">
        <v>1.4372842724726358</v>
      </c>
      <c r="H1208" s="10">
        <f t="shared" si="29"/>
        <v>105.53691895805933</v>
      </c>
    </row>
    <row r="1209" spans="1:8" x14ac:dyDescent="0.25">
      <c r="A1209" s="14"/>
      <c r="B1209" s="5">
        <f>DATE(YEAR(siječanj!B1209),MONTH(siječanj!B1209)+7,DAY(siječanj!B1209))</f>
        <v>45517</v>
      </c>
      <c r="C1209" s="8">
        <v>12.5625</v>
      </c>
      <c r="D1209">
        <v>0.96008927288462287</v>
      </c>
      <c r="E1209" s="6">
        <v>109.89160789001647</v>
      </c>
      <c r="F1209" s="10">
        <v>151.04787166312576</v>
      </c>
      <c r="G1209" s="10">
        <v>1.4296706713662384</v>
      </c>
      <c r="H1209" s="10">
        <f t="shared" si="29"/>
        <v>105.50575391524801</v>
      </c>
    </row>
    <row r="1210" spans="1:8" x14ac:dyDescent="0.25">
      <c r="A1210" s="14"/>
      <c r="B1210" s="5">
        <f>DATE(YEAR(siječanj!B1210),MONTH(siječanj!B1210)+7,DAY(siječanj!B1210))</f>
        <v>45517</v>
      </c>
      <c r="C1210" s="8">
        <v>12.5729166666667</v>
      </c>
      <c r="D1210">
        <v>0.96008927288462287</v>
      </c>
      <c r="E1210" s="6">
        <v>110.8511131817512</v>
      </c>
      <c r="F1210" s="10">
        <v>150.04057676459635</v>
      </c>
      <c r="G1210" s="10">
        <v>1.3383375947768226</v>
      </c>
      <c r="H1210" s="10">
        <f t="shared" si="29"/>
        <v>106.42696465311855</v>
      </c>
    </row>
    <row r="1211" spans="1:8" x14ac:dyDescent="0.25">
      <c r="A1211" s="14"/>
      <c r="B1211" s="5">
        <f>DATE(YEAR(siječanj!B1211),MONTH(siječanj!B1211)+7,DAY(siječanj!B1211))</f>
        <v>45517</v>
      </c>
      <c r="C1211" s="8">
        <v>12.5833333333333</v>
      </c>
      <c r="D1211">
        <v>0.96008927288462287</v>
      </c>
      <c r="E1211" s="6">
        <v>111.09563264095043</v>
      </c>
      <c r="F1211" s="10">
        <v>148.73478645133403</v>
      </c>
      <c r="G1211" s="10">
        <v>1.2841756803011941</v>
      </c>
      <c r="H1211" s="10">
        <f t="shared" si="29"/>
        <v>106.66172516290727</v>
      </c>
    </row>
    <row r="1212" spans="1:8" x14ac:dyDescent="0.25">
      <c r="A1212" s="14"/>
      <c r="B1212" s="5">
        <f>DATE(YEAR(siječanj!B1212),MONTH(siječanj!B1212)+7,DAY(siječanj!B1212))</f>
        <v>45517</v>
      </c>
      <c r="C1212" s="8">
        <v>12.59375</v>
      </c>
      <c r="D1212">
        <v>0.96008927288462287</v>
      </c>
      <c r="E1212" s="6">
        <v>112.40620416501324</v>
      </c>
      <c r="F1212" s="10">
        <v>147.80642585974701</v>
      </c>
      <c r="G1212" s="10">
        <v>1.2415561890724434</v>
      </c>
      <c r="H1212" s="10">
        <f t="shared" si="29"/>
        <v>107.91999082450802</v>
      </c>
    </row>
    <row r="1213" spans="1:8" x14ac:dyDescent="0.25">
      <c r="A1213" s="14"/>
      <c r="B1213" s="5">
        <f>DATE(YEAR(siječanj!B1213),MONTH(siječanj!B1213)+7,DAY(siječanj!B1213))</f>
        <v>45517</v>
      </c>
      <c r="C1213" s="8">
        <v>12.6041666666667</v>
      </c>
      <c r="D1213">
        <v>0.96008927288462287</v>
      </c>
      <c r="E1213" s="6">
        <v>113.40369113912379</v>
      </c>
      <c r="F1213" s="10">
        <v>146.67368627324612</v>
      </c>
      <c r="G1213" s="10">
        <v>1.2487248840833023</v>
      </c>
      <c r="H1213" s="10">
        <f t="shared" si="29"/>
        <v>108.87766736819371</v>
      </c>
    </row>
    <row r="1214" spans="1:8" x14ac:dyDescent="0.25">
      <c r="A1214" s="14"/>
      <c r="B1214" s="5">
        <f>DATE(YEAR(siječanj!B1214),MONTH(siječanj!B1214)+7,DAY(siječanj!B1214))</f>
        <v>45517</v>
      </c>
      <c r="C1214" s="8">
        <v>12.6145833333333</v>
      </c>
      <c r="D1214">
        <v>0.96008927288462287</v>
      </c>
      <c r="E1214" s="6">
        <v>113.7774527692591</v>
      </c>
      <c r="F1214" s="10">
        <v>145.11193517931252</v>
      </c>
      <c r="G1214" s="10">
        <v>1.1761009179723196</v>
      </c>
      <c r="H1214" s="10">
        <f t="shared" si="29"/>
        <v>109.2365118999025</v>
      </c>
    </row>
    <row r="1215" spans="1:8" x14ac:dyDescent="0.25">
      <c r="A1215" s="14"/>
      <c r="B1215" s="5">
        <f>DATE(YEAR(siječanj!B1215),MONTH(siječanj!B1215)+7,DAY(siječanj!B1215))</f>
        <v>45517</v>
      </c>
      <c r="C1215" s="8">
        <v>12.625</v>
      </c>
      <c r="D1215">
        <v>0.96008927288462287</v>
      </c>
      <c r="E1215" s="6">
        <v>114.04853132263592</v>
      </c>
      <c r="F1215" s="10">
        <v>141.35399819343024</v>
      </c>
      <c r="G1215" s="10">
        <v>1.2069746153088696</v>
      </c>
      <c r="H1215" s="10">
        <f t="shared" si="29"/>
        <v>109.49677151110866</v>
      </c>
    </row>
    <row r="1216" spans="1:8" x14ac:dyDescent="0.25">
      <c r="A1216" s="14"/>
      <c r="B1216" s="5">
        <f>DATE(YEAR(siječanj!B1216),MONTH(siječanj!B1216)+7,DAY(siječanj!B1216))</f>
        <v>45517</v>
      </c>
      <c r="C1216" s="8">
        <v>12.6354166666667</v>
      </c>
      <c r="D1216">
        <v>0.96008927288462287</v>
      </c>
      <c r="E1216" s="6">
        <v>114.41957920122725</v>
      </c>
      <c r="F1216" s="10">
        <v>139.45097508709446</v>
      </c>
      <c r="G1216" s="10">
        <v>1.1576649774668071</v>
      </c>
      <c r="H1216" s="10">
        <f t="shared" si="29"/>
        <v>109.85301059907079</v>
      </c>
    </row>
    <row r="1217" spans="1:8" x14ac:dyDescent="0.25">
      <c r="A1217" s="14"/>
      <c r="B1217" s="5">
        <f>DATE(YEAR(siječanj!B1217),MONTH(siječanj!B1217)+7,DAY(siječanj!B1217))</f>
        <v>45517</v>
      </c>
      <c r="C1217" s="8">
        <v>12.6458333333333</v>
      </c>
      <c r="D1217">
        <v>0.96008927288462287</v>
      </c>
      <c r="E1217" s="6">
        <v>115.13155271042581</v>
      </c>
      <c r="F1217" s="10">
        <v>137.86269145975612</v>
      </c>
      <c r="G1217" s="10">
        <v>1.163833389429642</v>
      </c>
      <c r="H1217" s="10">
        <f t="shared" si="29"/>
        <v>110.53656872783034</v>
      </c>
    </row>
    <row r="1218" spans="1:8" x14ac:dyDescent="0.25">
      <c r="A1218" s="14"/>
      <c r="B1218" s="5">
        <f>DATE(YEAR(siječanj!B1218),MONTH(siječanj!B1218)+7,DAY(siječanj!B1218))</f>
        <v>45517</v>
      </c>
      <c r="C1218" s="8">
        <v>12.65625</v>
      </c>
      <c r="D1218">
        <v>0.96008927288462287</v>
      </c>
      <c r="E1218" s="6">
        <v>115.03597721895665</v>
      </c>
      <c r="F1218" s="10">
        <v>136.05048516006701</v>
      </c>
      <c r="G1218" s="10">
        <v>1.1597032044231415</v>
      </c>
      <c r="H1218" s="10">
        <f t="shared" si="29"/>
        <v>110.44480772372013</v>
      </c>
    </row>
    <row r="1219" spans="1:8" x14ac:dyDescent="0.25">
      <c r="A1219" s="14"/>
      <c r="B1219" s="5">
        <f>DATE(YEAR(siječanj!B1219),MONTH(siječanj!B1219)+7,DAY(siječanj!B1219))</f>
        <v>45517</v>
      </c>
      <c r="C1219" s="8">
        <v>12.6666666666667</v>
      </c>
      <c r="D1219">
        <v>0.96008927288462287</v>
      </c>
      <c r="E1219" s="6">
        <v>114.2673903591928</v>
      </c>
      <c r="F1219" s="10">
        <v>133.25026611394364</v>
      </c>
      <c r="G1219" s="10">
        <v>1.1591915136686306</v>
      </c>
      <c r="H1219" s="10">
        <f t="shared" si="29"/>
        <v>109.70689572438079</v>
      </c>
    </row>
    <row r="1220" spans="1:8" x14ac:dyDescent="0.25">
      <c r="A1220" s="14"/>
      <c r="B1220" s="5">
        <f>DATE(YEAR(siječanj!B1220),MONTH(siječanj!B1220)+7,DAY(siječanj!B1220))</f>
        <v>45517</v>
      </c>
      <c r="C1220" s="8">
        <v>12.6770833333333</v>
      </c>
      <c r="D1220">
        <v>0.96008927288462287</v>
      </c>
      <c r="E1220" s="6">
        <v>112.59599137448139</v>
      </c>
      <c r="F1220" s="10">
        <v>131.76628114029933</v>
      </c>
      <c r="G1220" s="10">
        <v>1.2017929278844222</v>
      </c>
      <c r="H1220" s="10">
        <f t="shared" ref="H1220:H1283" si="30">D1220*E1220</f>
        <v>108.10220348844911</v>
      </c>
    </row>
    <row r="1221" spans="1:8" x14ac:dyDescent="0.25">
      <c r="A1221" s="14"/>
      <c r="B1221" s="5">
        <f>DATE(YEAR(siječanj!B1221),MONTH(siječanj!B1221)+7,DAY(siječanj!B1221))</f>
        <v>45517</v>
      </c>
      <c r="C1221" s="8">
        <v>12.6875</v>
      </c>
      <c r="D1221">
        <v>0.96008927288462287</v>
      </c>
      <c r="E1221" s="6">
        <v>113.33322622521288</v>
      </c>
      <c r="F1221" s="10">
        <v>130.99315755757607</v>
      </c>
      <c r="G1221" s="10">
        <v>1.2202841043183539</v>
      </c>
      <c r="H1221" s="10">
        <f t="shared" si="30"/>
        <v>108.8100147602331</v>
      </c>
    </row>
    <row r="1222" spans="1:8" x14ac:dyDescent="0.25">
      <c r="A1222" s="14"/>
      <c r="B1222" s="5">
        <f>DATE(YEAR(siječanj!B1222),MONTH(siječanj!B1222)+7,DAY(siječanj!B1222))</f>
        <v>45517</v>
      </c>
      <c r="C1222" s="8">
        <v>12.6979166666667</v>
      </c>
      <c r="D1222">
        <v>0.96008927288462287</v>
      </c>
      <c r="E1222" s="6">
        <v>113.36001294343068</v>
      </c>
      <c r="F1222" s="10">
        <v>130.20108336907705</v>
      </c>
      <c r="G1222" s="10">
        <v>1.2241551798063961</v>
      </c>
      <c r="H1222" s="10">
        <f t="shared" si="30"/>
        <v>108.8357324010498</v>
      </c>
    </row>
    <row r="1223" spans="1:8" x14ac:dyDescent="0.25">
      <c r="A1223" s="14"/>
      <c r="B1223" s="5">
        <f>DATE(YEAR(siječanj!B1223),MONTH(siječanj!B1223)+7,DAY(siječanj!B1223))</f>
        <v>45517</v>
      </c>
      <c r="C1223" s="8">
        <v>12.7083333333333</v>
      </c>
      <c r="D1223">
        <v>0.96008927288462287</v>
      </c>
      <c r="E1223" s="6">
        <v>114.36437396647764</v>
      </c>
      <c r="F1223" s="10">
        <v>129.48465621328819</v>
      </c>
      <c r="G1223" s="10">
        <v>1.2586232680443969</v>
      </c>
      <c r="H1223" s="10">
        <f t="shared" si="30"/>
        <v>109.80000864538061</v>
      </c>
    </row>
    <row r="1224" spans="1:8" x14ac:dyDescent="0.25">
      <c r="A1224" s="14"/>
      <c r="B1224" s="5">
        <f>DATE(YEAR(siječanj!B1224),MONTH(siječanj!B1224)+7,DAY(siječanj!B1224))</f>
        <v>45517</v>
      </c>
      <c r="C1224" s="8">
        <v>12.71875</v>
      </c>
      <c r="D1224">
        <v>0.96008927288462287</v>
      </c>
      <c r="E1224" s="6">
        <v>114.47691976625858</v>
      </c>
      <c r="F1224" s="10">
        <v>129.10444982880725</v>
      </c>
      <c r="G1224" s="10">
        <v>1.2721296004166889</v>
      </c>
      <c r="H1224" s="10">
        <f t="shared" si="30"/>
        <v>109.90806266045851</v>
      </c>
    </row>
    <row r="1225" spans="1:8" x14ac:dyDescent="0.25">
      <c r="A1225" s="14"/>
      <c r="B1225" s="5">
        <f>DATE(YEAR(siječanj!B1225),MONTH(siječanj!B1225)+7,DAY(siječanj!B1225))</f>
        <v>45517</v>
      </c>
      <c r="C1225" s="8">
        <v>12.7291666666667</v>
      </c>
      <c r="D1225">
        <v>0.96008927288462287</v>
      </c>
      <c r="E1225" s="6">
        <v>115.04077900228049</v>
      </c>
      <c r="F1225" s="10">
        <v>128.87447184664518</v>
      </c>
      <c r="G1225" s="10">
        <v>1.2997995799086686</v>
      </c>
      <c r="H1225" s="10">
        <f t="shared" si="30"/>
        <v>110.44941786438007</v>
      </c>
    </row>
    <row r="1226" spans="1:8" x14ac:dyDescent="0.25">
      <c r="A1226" s="14"/>
      <c r="B1226" s="5">
        <f>DATE(YEAR(siječanj!B1226),MONTH(siječanj!B1226)+7,DAY(siječanj!B1226))</f>
        <v>45517</v>
      </c>
      <c r="C1226" s="8">
        <v>12.7395833333333</v>
      </c>
      <c r="D1226">
        <v>0.96008927288462287</v>
      </c>
      <c r="E1226" s="6">
        <v>116.33578242153447</v>
      </c>
      <c r="F1226" s="10">
        <v>129.02508115104411</v>
      </c>
      <c r="G1226" s="10">
        <v>1.3226137671535219</v>
      </c>
      <c r="H1226" s="10">
        <f t="shared" si="30"/>
        <v>111.69273675555472</v>
      </c>
    </row>
    <row r="1227" spans="1:8" x14ac:dyDescent="0.25">
      <c r="A1227" s="14"/>
      <c r="B1227" s="5">
        <f>DATE(YEAR(siječanj!B1227),MONTH(siječanj!B1227)+7,DAY(siječanj!B1227))</f>
        <v>45517</v>
      </c>
      <c r="C1227" s="8">
        <v>12.75</v>
      </c>
      <c r="D1227">
        <v>0.96008927288462287</v>
      </c>
      <c r="E1227" s="6">
        <v>119.11000707091706</v>
      </c>
      <c r="F1227" s="10">
        <v>129.0811245169985</v>
      </c>
      <c r="G1227" s="10">
        <v>1.4204943800320995</v>
      </c>
      <c r="H1227" s="10">
        <f t="shared" si="30"/>
        <v>114.35624008199905</v>
      </c>
    </row>
    <row r="1228" spans="1:8" x14ac:dyDescent="0.25">
      <c r="A1228" s="14"/>
      <c r="B1228" s="5">
        <f>DATE(YEAR(siječanj!B1228),MONTH(siječanj!B1228)+7,DAY(siječanj!B1228))</f>
        <v>45517</v>
      </c>
      <c r="C1228" s="8">
        <v>12.7604166666667</v>
      </c>
      <c r="D1228">
        <v>0.96008927288462287</v>
      </c>
      <c r="E1228" s="6">
        <v>121.24887587179511</v>
      </c>
      <c r="F1228" s="10">
        <v>129.16958950158471</v>
      </c>
      <c r="G1228" s="10">
        <v>1.4888997838510896</v>
      </c>
      <c r="H1228" s="10">
        <f t="shared" si="30"/>
        <v>116.40974507382965</v>
      </c>
    </row>
    <row r="1229" spans="1:8" x14ac:dyDescent="0.25">
      <c r="A1229" s="14"/>
      <c r="B1229" s="5">
        <f>DATE(YEAR(siječanj!B1229),MONTH(siječanj!B1229)+7,DAY(siječanj!B1229))</f>
        <v>45517</v>
      </c>
      <c r="C1229" s="8">
        <v>12.7708333333333</v>
      </c>
      <c r="D1229">
        <v>0.96008927288462287</v>
      </c>
      <c r="E1229" s="6">
        <v>122.79706817148433</v>
      </c>
      <c r="F1229" s="10">
        <v>129.18159208024338</v>
      </c>
      <c r="G1229" s="10">
        <v>1.701073283556932</v>
      </c>
      <c r="H1229" s="10">
        <f t="shared" si="30"/>
        <v>117.89614789312385</v>
      </c>
    </row>
    <row r="1230" spans="1:8" x14ac:dyDescent="0.25">
      <c r="A1230" s="14"/>
      <c r="B1230" s="5">
        <f>DATE(YEAR(siječanj!B1230),MONTH(siječanj!B1230)+7,DAY(siječanj!B1230))</f>
        <v>45517</v>
      </c>
      <c r="C1230" s="8">
        <v>12.78125</v>
      </c>
      <c r="D1230">
        <v>0.96008927288462287</v>
      </c>
      <c r="E1230" s="6">
        <v>125.03876095924097</v>
      </c>
      <c r="F1230" s="10">
        <v>129.03312162579124</v>
      </c>
      <c r="G1230" s="10">
        <v>1.9509085474491592</v>
      </c>
      <c r="H1230" s="10">
        <f t="shared" si="30"/>
        <v>120.04837309175184</v>
      </c>
    </row>
    <row r="1231" spans="1:8" x14ac:dyDescent="0.25">
      <c r="A1231" s="14"/>
      <c r="B1231" s="5">
        <f>DATE(YEAR(siječanj!B1231),MONTH(siječanj!B1231)+7,DAY(siječanj!B1231))</f>
        <v>45517</v>
      </c>
      <c r="C1231" s="8">
        <v>12.7916666666667</v>
      </c>
      <c r="D1231">
        <v>0.96008927288462287</v>
      </c>
      <c r="E1231" s="6">
        <v>128.27288273756594</v>
      </c>
      <c r="F1231" s="10">
        <v>128.31592584431442</v>
      </c>
      <c r="G1231" s="10">
        <v>2.2715645566639546</v>
      </c>
      <c r="H1231" s="10">
        <f t="shared" si="30"/>
        <v>123.15341871832418</v>
      </c>
    </row>
    <row r="1232" spans="1:8" x14ac:dyDescent="0.25">
      <c r="A1232" s="14"/>
      <c r="B1232" s="5">
        <f>DATE(YEAR(siječanj!B1232),MONTH(siječanj!B1232)+7,DAY(siječanj!B1232))</f>
        <v>45517</v>
      </c>
      <c r="C1232" s="8">
        <v>12.8020833333333</v>
      </c>
      <c r="D1232">
        <v>0.96008927288462287</v>
      </c>
      <c r="E1232" s="6">
        <v>132.31795309637957</v>
      </c>
      <c r="F1232" s="10">
        <v>127.88372607512062</v>
      </c>
      <c r="G1232" s="10">
        <v>3.0248871907900199</v>
      </c>
      <c r="H1232" s="10">
        <f t="shared" si="30"/>
        <v>127.03704737788469</v>
      </c>
    </row>
    <row r="1233" spans="1:8" x14ac:dyDescent="0.25">
      <c r="A1233" s="14"/>
      <c r="B1233" s="5">
        <f>DATE(YEAR(siječanj!B1233),MONTH(siječanj!B1233)+7,DAY(siječanj!B1233))</f>
        <v>45517</v>
      </c>
      <c r="C1233" s="8">
        <v>12.8125</v>
      </c>
      <c r="D1233">
        <v>0.96008927288462287</v>
      </c>
      <c r="E1233" s="6">
        <v>137.15540835908882</v>
      </c>
      <c r="F1233" s="10">
        <v>127.4174292999792</v>
      </c>
      <c r="G1233" s="10">
        <v>5.1398717908579066</v>
      </c>
      <c r="H1233" s="10">
        <f t="shared" si="30"/>
        <v>131.6814362836711</v>
      </c>
    </row>
    <row r="1234" spans="1:8" x14ac:dyDescent="0.25">
      <c r="A1234" s="14"/>
      <c r="B1234" s="5">
        <f>DATE(YEAR(siječanj!B1234),MONTH(siječanj!B1234)+7,DAY(siječanj!B1234))</f>
        <v>45517</v>
      </c>
      <c r="C1234" s="8">
        <v>12.8229166666667</v>
      </c>
      <c r="D1234">
        <v>0.96008927288462287</v>
      </c>
      <c r="E1234" s="6">
        <v>140.74546515927665</v>
      </c>
      <c r="F1234" s="10">
        <v>126.68427525619374</v>
      </c>
      <c r="G1234" s="10">
        <v>12.222742265623998</v>
      </c>
      <c r="H1234" s="10">
        <f t="shared" si="30"/>
        <v>135.12821130657792</v>
      </c>
    </row>
    <row r="1235" spans="1:8" x14ac:dyDescent="0.25">
      <c r="A1235" s="14"/>
      <c r="B1235" s="5">
        <f>DATE(YEAR(siječanj!B1235),MONTH(siječanj!B1235)+7,DAY(siječanj!B1235))</f>
        <v>45517</v>
      </c>
      <c r="C1235" s="8">
        <v>12.8333333333333</v>
      </c>
      <c r="D1235">
        <v>0.96008927288462287</v>
      </c>
      <c r="E1235" s="6">
        <v>146.68761043593855</v>
      </c>
      <c r="F1235" s="10">
        <v>122.93837636104186</v>
      </c>
      <c r="G1235" s="10">
        <v>47.299314778508212</v>
      </c>
      <c r="H1235" s="10">
        <f t="shared" si="30"/>
        <v>140.83320124462307</v>
      </c>
    </row>
    <row r="1236" spans="1:8" x14ac:dyDescent="0.25">
      <c r="A1236" s="14"/>
      <c r="B1236" s="5">
        <f>DATE(YEAR(siječanj!B1236),MONTH(siječanj!B1236)+7,DAY(siječanj!B1236))</f>
        <v>45517</v>
      </c>
      <c r="C1236" s="8">
        <v>12.84375</v>
      </c>
      <c r="D1236">
        <v>0.96008927288462287</v>
      </c>
      <c r="E1236" s="6">
        <v>151.01288303205996</v>
      </c>
      <c r="F1236" s="10">
        <v>121.63570228223128</v>
      </c>
      <c r="G1236" s="10">
        <v>132.47250580786016</v>
      </c>
      <c r="H1236" s="10">
        <f t="shared" si="30"/>
        <v>144.98584906646104</v>
      </c>
    </row>
    <row r="1237" spans="1:8" x14ac:dyDescent="0.25">
      <c r="A1237" s="14"/>
      <c r="B1237" s="5">
        <f>DATE(YEAR(siječanj!B1237),MONTH(siječanj!B1237)+7,DAY(siječanj!B1237))</f>
        <v>45517</v>
      </c>
      <c r="C1237" s="8">
        <v>12.8541666666667</v>
      </c>
      <c r="D1237">
        <v>0.96008927288462287</v>
      </c>
      <c r="E1237" s="6">
        <v>154.59158819180232</v>
      </c>
      <c r="F1237" s="10">
        <v>120.68773792357196</v>
      </c>
      <c r="G1237" s="10">
        <v>241.60563170049855</v>
      </c>
      <c r="H1237" s="10">
        <f t="shared" si="30"/>
        <v>148.42172550114654</v>
      </c>
    </row>
    <row r="1238" spans="1:8" x14ac:dyDescent="0.25">
      <c r="A1238" s="14"/>
      <c r="B1238" s="5">
        <f>DATE(YEAR(siječanj!B1238),MONTH(siječanj!B1238)+7,DAY(siječanj!B1238))</f>
        <v>45517</v>
      </c>
      <c r="C1238" s="8">
        <v>12.8645833333333</v>
      </c>
      <c r="D1238">
        <v>0.96008927288462287</v>
      </c>
      <c r="E1238" s="6">
        <v>155.33102636441197</v>
      </c>
      <c r="F1238" s="10">
        <v>119.37711174892718</v>
      </c>
      <c r="G1238" s="10">
        <v>298.0422181422216</v>
      </c>
      <c r="H1238" s="10">
        <f t="shared" si="30"/>
        <v>149.13165215863046</v>
      </c>
    </row>
    <row r="1239" spans="1:8" x14ac:dyDescent="0.25">
      <c r="A1239" s="14"/>
      <c r="B1239" s="5">
        <f>DATE(YEAR(siječanj!B1239),MONTH(siječanj!B1239)+7,DAY(siječanj!B1239))</f>
        <v>45517</v>
      </c>
      <c r="C1239" s="8">
        <v>12.875</v>
      </c>
      <c r="D1239">
        <v>0.96008927288462287</v>
      </c>
      <c r="E1239" s="6">
        <v>155.13348220063941</v>
      </c>
      <c r="F1239" s="10">
        <v>116.29591677741952</v>
      </c>
      <c r="G1239" s="10">
        <v>312.98659714318728</v>
      </c>
      <c r="H1239" s="10">
        <f t="shared" si="30"/>
        <v>148.94199212607148</v>
      </c>
    </row>
    <row r="1240" spans="1:8" x14ac:dyDescent="0.25">
      <c r="A1240" s="14"/>
      <c r="B1240" s="5">
        <f>DATE(YEAR(siječanj!B1240),MONTH(siječanj!B1240)+7,DAY(siječanj!B1240))</f>
        <v>45517</v>
      </c>
      <c r="C1240" s="8">
        <v>12.8854166666667</v>
      </c>
      <c r="D1240">
        <v>0.96008927288462287</v>
      </c>
      <c r="E1240" s="6">
        <v>159.33871415520659</v>
      </c>
      <c r="F1240" s="10">
        <v>113.86026556243048</v>
      </c>
      <c r="G1240" s="10">
        <v>314.46292966344294</v>
      </c>
      <c r="H1240" s="10">
        <f t="shared" si="30"/>
        <v>152.97939021564306</v>
      </c>
    </row>
    <row r="1241" spans="1:8" x14ac:dyDescent="0.25">
      <c r="A1241" s="14"/>
      <c r="B1241" s="5">
        <f>DATE(YEAR(siječanj!B1241),MONTH(siječanj!B1241)+7,DAY(siječanj!B1241))</f>
        <v>45517</v>
      </c>
      <c r="C1241" s="8">
        <v>12.8958333333333</v>
      </c>
      <c r="D1241">
        <v>0.96008927288462287</v>
      </c>
      <c r="E1241" s="6">
        <v>162.16647184022111</v>
      </c>
      <c r="F1241" s="10">
        <v>111.71940135891097</v>
      </c>
      <c r="G1241" s="10">
        <v>314.9243363452224</v>
      </c>
      <c r="H1241" s="10">
        <f t="shared" si="30"/>
        <v>155.69429003534256</v>
      </c>
    </row>
    <row r="1242" spans="1:8" x14ac:dyDescent="0.25">
      <c r="A1242" s="14"/>
      <c r="B1242" s="5">
        <f>DATE(YEAR(siječanj!B1242),MONTH(siječanj!B1242)+7,DAY(siječanj!B1242))</f>
        <v>45517</v>
      </c>
      <c r="C1242" s="8">
        <v>12.90625</v>
      </c>
      <c r="D1242">
        <v>0.96008927288462287</v>
      </c>
      <c r="E1242" s="6">
        <v>160.29262935525321</v>
      </c>
      <c r="F1242" s="10">
        <v>109.33044219828976</v>
      </c>
      <c r="G1242" s="10">
        <v>315.0617697384252</v>
      </c>
      <c r="H1242" s="10">
        <f t="shared" si="30"/>
        <v>153.89523396644941</v>
      </c>
    </row>
    <row r="1243" spans="1:8" x14ac:dyDescent="0.25">
      <c r="A1243" s="14"/>
      <c r="B1243" s="5">
        <f>DATE(YEAR(siječanj!B1243),MONTH(siječanj!B1243)+7,DAY(siječanj!B1243))</f>
        <v>45517</v>
      </c>
      <c r="C1243" s="8">
        <v>12.9166666666667</v>
      </c>
      <c r="D1243">
        <v>0.96008927288462287</v>
      </c>
      <c r="E1243" s="6">
        <v>156.369084613875</v>
      </c>
      <c r="F1243" s="10">
        <v>106.08330884570682</v>
      </c>
      <c r="G1243" s="10">
        <v>311.38498269402953</v>
      </c>
      <c r="H1243" s="10">
        <f t="shared" si="30"/>
        <v>150.12828074856932</v>
      </c>
    </row>
    <row r="1244" spans="1:8" x14ac:dyDescent="0.25">
      <c r="A1244" s="14"/>
      <c r="B1244" s="5">
        <f>DATE(YEAR(siječanj!B1244),MONTH(siječanj!B1244)+7,DAY(siječanj!B1244))</f>
        <v>45517</v>
      </c>
      <c r="C1244" s="8">
        <v>12.9270833333333</v>
      </c>
      <c r="D1244">
        <v>0.96008927288462287</v>
      </c>
      <c r="E1244" s="6">
        <v>149.83309580717085</v>
      </c>
      <c r="F1244" s="10">
        <v>103.39540244444574</v>
      </c>
      <c r="G1244" s="10">
        <v>308.20126595092091</v>
      </c>
      <c r="H1244" s="10">
        <f t="shared" si="30"/>
        <v>143.8531480075587</v>
      </c>
    </row>
    <row r="1245" spans="1:8" x14ac:dyDescent="0.25">
      <c r="A1245" s="14"/>
      <c r="B1245" s="5">
        <f>DATE(YEAR(siječanj!B1245),MONTH(siječanj!B1245)+7,DAY(siječanj!B1245))</f>
        <v>45517</v>
      </c>
      <c r="C1245" s="8">
        <v>12.9375</v>
      </c>
      <c r="D1245">
        <v>0.96008927288462287</v>
      </c>
      <c r="E1245" s="6">
        <v>140.71037558321223</v>
      </c>
      <c r="F1245" s="10">
        <v>100.70878992652096</v>
      </c>
      <c r="G1245" s="10">
        <v>306.62265357335554</v>
      </c>
      <c r="H1245" s="10">
        <f t="shared" si="30"/>
        <v>135.09452218100841</v>
      </c>
    </row>
    <row r="1246" spans="1:8" x14ac:dyDescent="0.25">
      <c r="A1246" s="14"/>
      <c r="B1246" s="5">
        <f>DATE(YEAR(siječanj!B1246),MONTH(siječanj!B1246)+7,DAY(siječanj!B1246))</f>
        <v>45517</v>
      </c>
      <c r="C1246" s="8">
        <v>12.9479166666667</v>
      </c>
      <c r="D1246">
        <v>0.96008927288462287</v>
      </c>
      <c r="E1246" s="6">
        <v>129.59588884068961</v>
      </c>
      <c r="F1246" s="10">
        <v>98.096806308203725</v>
      </c>
      <c r="G1246" s="10">
        <v>305.84150473790953</v>
      </c>
      <c r="H1246" s="10">
        <f t="shared" si="30"/>
        <v>124.4236226858941</v>
      </c>
    </row>
    <row r="1247" spans="1:8" x14ac:dyDescent="0.25">
      <c r="A1247" s="14"/>
      <c r="B1247" s="5">
        <f>DATE(YEAR(siječanj!B1247),MONTH(siječanj!B1247)+7,DAY(siječanj!B1247))</f>
        <v>45517</v>
      </c>
      <c r="C1247" s="8">
        <v>12.9583333333333</v>
      </c>
      <c r="D1247">
        <v>0.96008927288462287</v>
      </c>
      <c r="E1247" s="6">
        <v>118.33215955864399</v>
      </c>
      <c r="F1247" s="10">
        <v>94.707822202128895</v>
      </c>
      <c r="G1247" s="10">
        <v>297.99005177639356</v>
      </c>
      <c r="H1247" s="10">
        <f t="shared" si="30"/>
        <v>113.60943702952569</v>
      </c>
    </row>
    <row r="1248" spans="1:8" x14ac:dyDescent="0.25">
      <c r="A1248" s="14"/>
      <c r="B1248" s="5">
        <f>DATE(YEAR(siječanj!B1248),MONTH(siječanj!B1248)+7,DAY(siječanj!B1248))</f>
        <v>45517</v>
      </c>
      <c r="C1248" s="8">
        <v>12.96875</v>
      </c>
      <c r="D1248">
        <v>0.96008927288462287</v>
      </c>
      <c r="E1248" s="6">
        <v>108.30438348705603</v>
      </c>
      <c r="F1248" s="10">
        <v>91.878918500769572</v>
      </c>
      <c r="G1248" s="10">
        <v>296.98498975367835</v>
      </c>
      <c r="H1248" s="10">
        <f t="shared" si="30"/>
        <v>103.98187679230497</v>
      </c>
    </row>
    <row r="1249" spans="1:8" x14ac:dyDescent="0.25">
      <c r="A1249" s="14"/>
      <c r="B1249" s="5">
        <f>DATE(YEAR(siječanj!B1249),MONTH(siječanj!B1249)+7,DAY(siječanj!B1249))</f>
        <v>45517</v>
      </c>
      <c r="C1249" s="8">
        <v>12.9791666666667</v>
      </c>
      <c r="D1249">
        <v>0.96008927288462287</v>
      </c>
      <c r="E1249" s="6">
        <v>98.60864289849728</v>
      </c>
      <c r="F1249" s="10">
        <v>89.585610483365329</v>
      </c>
      <c r="G1249" s="10">
        <v>293.04769424459789</v>
      </c>
      <c r="H1249" s="10">
        <f t="shared" si="30"/>
        <v>94.673100260557689</v>
      </c>
    </row>
    <row r="1250" spans="1:8" ht="15.75" thickBot="1" x14ac:dyDescent="0.3">
      <c r="A1250" s="14"/>
      <c r="B1250" s="5">
        <f>DATE(YEAR(siječanj!B1250),MONTH(siječanj!B1250)+7,DAY(siječanj!B1250))</f>
        <v>45517</v>
      </c>
      <c r="C1250" s="8">
        <v>12.9895833333333</v>
      </c>
      <c r="D1250">
        <v>0.96008927288462287</v>
      </c>
      <c r="E1250" s="6">
        <v>90.418221473851659</v>
      </c>
      <c r="F1250" s="10">
        <v>87.557516428533759</v>
      </c>
      <c r="G1250" s="10">
        <v>292.5004073028507</v>
      </c>
      <c r="H1250" s="10">
        <f t="shared" si="30"/>
        <v>86.809564510351038</v>
      </c>
    </row>
    <row r="1251" spans="1:8" x14ac:dyDescent="0.25">
      <c r="A1251" s="13">
        <f t="shared" ref="A1251" si="31">A1155+1</f>
        <v>227</v>
      </c>
      <c r="B1251" s="5">
        <f>DATE(YEAR(siječanj!B1251),MONTH(siječanj!B1251)+7,DAY(siječanj!B1251))</f>
        <v>45518</v>
      </c>
      <c r="C1251" s="8">
        <v>13</v>
      </c>
      <c r="D1251">
        <v>0.95988205237111413</v>
      </c>
      <c r="E1251" s="6">
        <v>81.721447908357376</v>
      </c>
      <c r="F1251" s="10">
        <v>85.298342042662952</v>
      </c>
      <c r="G1251" s="10">
        <v>283.75537766405415</v>
      </c>
      <c r="H1251" s="10">
        <f t="shared" si="30"/>
        <v>78.442951141013168</v>
      </c>
    </row>
    <row r="1252" spans="1:8" x14ac:dyDescent="0.25">
      <c r="A1252" s="14"/>
      <c r="B1252" s="5">
        <f>DATE(YEAR(siječanj!B1252),MONTH(siječanj!B1252)+7,DAY(siječanj!B1252))</f>
        <v>45518</v>
      </c>
      <c r="C1252" s="8">
        <v>13.0104166666667</v>
      </c>
      <c r="D1252">
        <v>0.95988205237111413</v>
      </c>
      <c r="E1252" s="6">
        <v>76.856825568644609</v>
      </c>
      <c r="F1252" s="10">
        <v>83.716030693097025</v>
      </c>
      <c r="G1252" s="10">
        <v>280.96874867271725</v>
      </c>
      <c r="H1252" s="10">
        <f t="shared" si="30"/>
        <v>73.773487465559313</v>
      </c>
    </row>
    <row r="1253" spans="1:8" x14ac:dyDescent="0.25">
      <c r="A1253" s="14"/>
      <c r="B1253" s="5">
        <f>DATE(YEAR(siječanj!B1253),MONTH(siječanj!B1253)+7,DAY(siječanj!B1253))</f>
        <v>45518</v>
      </c>
      <c r="C1253" s="8">
        <v>13.0208333333333</v>
      </c>
      <c r="D1253">
        <v>0.95988205237111413</v>
      </c>
      <c r="E1253" s="6">
        <v>72.064268408822201</v>
      </c>
      <c r="F1253" s="10">
        <v>82.434458790152163</v>
      </c>
      <c r="G1253" s="10">
        <v>280.52856735782723</v>
      </c>
      <c r="H1253" s="10">
        <f t="shared" si="30"/>
        <v>69.1731978628831</v>
      </c>
    </row>
    <row r="1254" spans="1:8" x14ac:dyDescent="0.25">
      <c r="A1254" s="14"/>
      <c r="B1254" s="5">
        <f>DATE(YEAR(siječanj!B1254),MONTH(siječanj!B1254)+7,DAY(siječanj!B1254))</f>
        <v>45518</v>
      </c>
      <c r="C1254" s="8">
        <v>13.03125</v>
      </c>
      <c r="D1254">
        <v>0.95988205237111413</v>
      </c>
      <c r="E1254" s="6">
        <v>68.289072462358988</v>
      </c>
      <c r="F1254" s="10">
        <v>81.362096195996358</v>
      </c>
      <c r="G1254" s="10">
        <v>279.67501808070017</v>
      </c>
      <c r="H1254" s="10">
        <f t="shared" si="30"/>
        <v>65.549455029688872</v>
      </c>
    </row>
    <row r="1255" spans="1:8" x14ac:dyDescent="0.25">
      <c r="A1255" s="14"/>
      <c r="B1255" s="5">
        <f>DATE(YEAR(siječanj!B1255),MONTH(siječanj!B1255)+7,DAY(siječanj!B1255))</f>
        <v>45518</v>
      </c>
      <c r="C1255" s="8">
        <v>13.0416666666667</v>
      </c>
      <c r="D1255">
        <v>0.95988205237111413</v>
      </c>
      <c r="E1255" s="6">
        <v>65.694166287367111</v>
      </c>
      <c r="F1255" s="10">
        <v>78.801508767719241</v>
      </c>
      <c r="G1255" s="10">
        <v>274.23603703818935</v>
      </c>
      <c r="H1255" s="10">
        <f t="shared" si="30"/>
        <v>63.058651164727195</v>
      </c>
    </row>
    <row r="1256" spans="1:8" x14ac:dyDescent="0.25">
      <c r="A1256" s="14"/>
      <c r="B1256" s="5">
        <f>DATE(YEAR(siječanj!B1256),MONTH(siječanj!B1256)+7,DAY(siječanj!B1256))</f>
        <v>45518</v>
      </c>
      <c r="C1256" s="8">
        <v>13.0520833333333</v>
      </c>
      <c r="D1256">
        <v>0.95988205237111413</v>
      </c>
      <c r="E1256" s="6">
        <v>63.456862406428513</v>
      </c>
      <c r="F1256" s="10">
        <v>78.846109983658707</v>
      </c>
      <c r="G1256" s="10">
        <v>277.44600379587359</v>
      </c>
      <c r="H1256" s="10">
        <f t="shared" si="30"/>
        <v>60.911103323713995</v>
      </c>
    </row>
    <row r="1257" spans="1:8" x14ac:dyDescent="0.25">
      <c r="A1257" s="14"/>
      <c r="B1257" s="5">
        <f>DATE(YEAR(siječanj!B1257),MONTH(siječanj!B1257)+7,DAY(siječanj!B1257))</f>
        <v>45518</v>
      </c>
      <c r="C1257" s="8">
        <v>13.0625</v>
      </c>
      <c r="D1257">
        <v>0.95988205237111413</v>
      </c>
      <c r="E1257" s="6">
        <v>61.814079015339992</v>
      </c>
      <c r="F1257" s="10">
        <v>78.356051359049516</v>
      </c>
      <c r="G1257" s="10">
        <v>277.4578931889813</v>
      </c>
      <c r="H1257" s="10">
        <f t="shared" si="30"/>
        <v>59.334225030674766</v>
      </c>
    </row>
    <row r="1258" spans="1:8" x14ac:dyDescent="0.25">
      <c r="A1258" s="14"/>
      <c r="B1258" s="5">
        <f>DATE(YEAR(siječanj!B1258),MONTH(siječanj!B1258)+7,DAY(siječanj!B1258))</f>
        <v>45518</v>
      </c>
      <c r="C1258" s="8">
        <v>13.0729166666667</v>
      </c>
      <c r="D1258">
        <v>0.95988205237111413</v>
      </c>
      <c r="E1258" s="6">
        <v>60.408507464913924</v>
      </c>
      <c r="F1258" s="10">
        <v>77.864048619051829</v>
      </c>
      <c r="G1258" s="10">
        <v>277.61756033823053</v>
      </c>
      <c r="H1258" s="10">
        <f t="shared" si="30"/>
        <v>57.985042126097348</v>
      </c>
    </row>
    <row r="1259" spans="1:8" x14ac:dyDescent="0.25">
      <c r="A1259" s="14"/>
      <c r="B1259" s="5">
        <f>DATE(YEAR(siječanj!B1259),MONTH(siječanj!B1259)+7,DAY(siječanj!B1259))</f>
        <v>45518</v>
      </c>
      <c r="C1259" s="8">
        <v>13.0833333333333</v>
      </c>
      <c r="D1259">
        <v>0.95988205237111413</v>
      </c>
      <c r="E1259" s="6">
        <v>60.116066740250929</v>
      </c>
      <c r="F1259" s="10">
        <v>77.507718786023986</v>
      </c>
      <c r="G1259" s="10">
        <v>276.60028695779818</v>
      </c>
      <c r="H1259" s="10">
        <f t="shared" si="30"/>
        <v>57.704333523110932</v>
      </c>
    </row>
    <row r="1260" spans="1:8" x14ac:dyDescent="0.25">
      <c r="A1260" s="14"/>
      <c r="B1260" s="5">
        <f>DATE(YEAR(siječanj!B1260),MONTH(siječanj!B1260)+7,DAY(siječanj!B1260))</f>
        <v>45518</v>
      </c>
      <c r="C1260" s="8">
        <v>13.09375</v>
      </c>
      <c r="D1260">
        <v>0.95988205237111413</v>
      </c>
      <c r="E1260" s="6">
        <v>59.600107091212784</v>
      </c>
      <c r="F1260" s="10">
        <v>77.140041622219002</v>
      </c>
      <c r="G1260" s="10">
        <v>276.78339153078559</v>
      </c>
      <c r="H1260" s="10">
        <f t="shared" si="30"/>
        <v>57.209073116251517</v>
      </c>
    </row>
    <row r="1261" spans="1:8" x14ac:dyDescent="0.25">
      <c r="A1261" s="14"/>
      <c r="B1261" s="5">
        <f>DATE(YEAR(siječanj!B1261),MONTH(siječanj!B1261)+7,DAY(siječanj!B1261))</f>
        <v>45518</v>
      </c>
      <c r="C1261" s="8">
        <v>13.1041666666667</v>
      </c>
      <c r="D1261">
        <v>0.95988205237111413</v>
      </c>
      <c r="E1261" s="6">
        <v>58.824597898625228</v>
      </c>
      <c r="F1261" s="10">
        <v>76.857580068374418</v>
      </c>
      <c r="G1261" s="10">
        <v>276.65169760669522</v>
      </c>
      <c r="H1261" s="10">
        <f t="shared" si="30"/>
        <v>56.464675760837913</v>
      </c>
    </row>
    <row r="1262" spans="1:8" x14ac:dyDescent="0.25">
      <c r="A1262" s="14"/>
      <c r="B1262" s="5">
        <f>DATE(YEAR(siječanj!B1262),MONTH(siječanj!B1262)+7,DAY(siječanj!B1262))</f>
        <v>45518</v>
      </c>
      <c r="C1262" s="8">
        <v>13.1145833333333</v>
      </c>
      <c r="D1262">
        <v>0.95988205237111413</v>
      </c>
      <c r="E1262" s="6">
        <v>58.513119526965184</v>
      </c>
      <c r="F1262" s="10">
        <v>76.798715529144914</v>
      </c>
      <c r="G1262" s="10">
        <v>276.88208408241508</v>
      </c>
      <c r="H1262" s="10">
        <f t="shared" si="30"/>
        <v>56.165693262179659</v>
      </c>
    </row>
    <row r="1263" spans="1:8" x14ac:dyDescent="0.25">
      <c r="A1263" s="14"/>
      <c r="B1263" s="5">
        <f>DATE(YEAR(siječanj!B1263),MONTH(siječanj!B1263)+7,DAY(siječanj!B1263))</f>
        <v>45518</v>
      </c>
      <c r="C1263" s="8">
        <v>13.125</v>
      </c>
      <c r="D1263">
        <v>0.95988205237111413</v>
      </c>
      <c r="E1263" s="6">
        <v>58.306597516309083</v>
      </c>
      <c r="F1263" s="10">
        <v>76.674670708983626</v>
      </c>
      <c r="G1263" s="10">
        <v>276.52060981597828</v>
      </c>
      <c r="H1263" s="10">
        <f t="shared" si="30"/>
        <v>55.967456490731266</v>
      </c>
    </row>
    <row r="1264" spans="1:8" x14ac:dyDescent="0.25">
      <c r="A1264" s="14"/>
      <c r="B1264" s="5">
        <f>DATE(YEAR(siječanj!B1264),MONTH(siječanj!B1264)+7,DAY(siječanj!B1264))</f>
        <v>45518</v>
      </c>
      <c r="C1264" s="8">
        <v>13.1354166666667</v>
      </c>
      <c r="D1264">
        <v>0.95988205237111413</v>
      </c>
      <c r="E1264" s="6">
        <v>58.241274343704113</v>
      </c>
      <c r="F1264" s="10">
        <v>76.596772050419872</v>
      </c>
      <c r="G1264" s="10">
        <v>276.26610609124737</v>
      </c>
      <c r="H1264" s="10">
        <f t="shared" si="30"/>
        <v>55.904753949743814</v>
      </c>
    </row>
    <row r="1265" spans="1:8" x14ac:dyDescent="0.25">
      <c r="A1265" s="14"/>
      <c r="B1265" s="5">
        <f>DATE(YEAR(siječanj!B1265),MONTH(siječanj!B1265)+7,DAY(siječanj!B1265))</f>
        <v>45518</v>
      </c>
      <c r="C1265" s="8">
        <v>13.1458333333333</v>
      </c>
      <c r="D1265">
        <v>0.95988205237111413</v>
      </c>
      <c r="E1265" s="6">
        <v>58.717568286623255</v>
      </c>
      <c r="F1265" s="10">
        <v>76.433590971048872</v>
      </c>
      <c r="G1265" s="10">
        <v>276.53892880233963</v>
      </c>
      <c r="H1265" s="10">
        <f t="shared" si="30"/>
        <v>56.361939957204974</v>
      </c>
    </row>
    <row r="1266" spans="1:8" x14ac:dyDescent="0.25">
      <c r="A1266" s="14"/>
      <c r="B1266" s="5">
        <f>DATE(YEAR(siječanj!B1266),MONTH(siječanj!B1266)+7,DAY(siječanj!B1266))</f>
        <v>45518</v>
      </c>
      <c r="C1266" s="8">
        <v>13.15625</v>
      </c>
      <c r="D1266">
        <v>0.95988205237111413</v>
      </c>
      <c r="E1266" s="6">
        <v>59.916835596578849</v>
      </c>
      <c r="F1266" s="10">
        <v>76.717726728473565</v>
      </c>
      <c r="G1266" s="10">
        <v>276.71688024176376</v>
      </c>
      <c r="H1266" s="10">
        <f t="shared" si="30"/>
        <v>57.513095124026734</v>
      </c>
    </row>
    <row r="1267" spans="1:8" x14ac:dyDescent="0.25">
      <c r="A1267" s="14"/>
      <c r="B1267" s="5">
        <f>DATE(YEAR(siječanj!B1267),MONTH(siječanj!B1267)+7,DAY(siječanj!B1267))</f>
        <v>45518</v>
      </c>
      <c r="C1267" s="8">
        <v>13.1666666666667</v>
      </c>
      <c r="D1267">
        <v>0.95988205237111413</v>
      </c>
      <c r="E1267" s="6">
        <v>62.052129419024936</v>
      </c>
      <c r="F1267" s="10">
        <v>77.106054392712309</v>
      </c>
      <c r="G1267" s="10">
        <v>280.07016104624444</v>
      </c>
      <c r="H1267" s="10">
        <f t="shared" si="30"/>
        <v>59.562725340731646</v>
      </c>
    </row>
    <row r="1268" spans="1:8" x14ac:dyDescent="0.25">
      <c r="A1268" s="14"/>
      <c r="B1268" s="5">
        <f>DATE(YEAR(siječanj!B1268),MONTH(siječanj!B1268)+7,DAY(siječanj!B1268))</f>
        <v>45518</v>
      </c>
      <c r="C1268" s="8">
        <v>13.1770833333333</v>
      </c>
      <c r="D1268">
        <v>0.95988205237111413</v>
      </c>
      <c r="E1268" s="6">
        <v>64.228866582951454</v>
      </c>
      <c r="F1268" s="10">
        <v>77.305501242383841</v>
      </c>
      <c r="G1268" s="10">
        <v>282.00228816516443</v>
      </c>
      <c r="H1268" s="10">
        <f t="shared" si="30"/>
        <v>61.652136277113911</v>
      </c>
    </row>
    <row r="1269" spans="1:8" x14ac:dyDescent="0.25">
      <c r="A1269" s="14"/>
      <c r="B1269" s="5">
        <f>DATE(YEAR(siječanj!B1269),MONTH(siječanj!B1269)+7,DAY(siječanj!B1269))</f>
        <v>45518</v>
      </c>
      <c r="C1269" s="8">
        <v>13.1875</v>
      </c>
      <c r="D1269">
        <v>0.95988205237111413</v>
      </c>
      <c r="E1269" s="6">
        <v>66.751156747583451</v>
      </c>
      <c r="F1269" s="10">
        <v>77.569605563063462</v>
      </c>
      <c r="G1269" s="10">
        <v>290.77547190923752</v>
      </c>
      <c r="H1269" s="10">
        <f t="shared" si="30"/>
        <v>64.073237337016351</v>
      </c>
    </row>
    <row r="1270" spans="1:8" x14ac:dyDescent="0.25">
      <c r="A1270" s="14"/>
      <c r="B1270" s="5">
        <f>DATE(YEAR(siječanj!B1270),MONTH(siječanj!B1270)+7,DAY(siječanj!B1270))</f>
        <v>45518</v>
      </c>
      <c r="C1270" s="8">
        <v>13.1979166666667</v>
      </c>
      <c r="D1270">
        <v>0.95988205237111413</v>
      </c>
      <c r="E1270" s="6">
        <v>70.498219939296888</v>
      </c>
      <c r="F1270" s="10">
        <v>78.161370189276298</v>
      </c>
      <c r="G1270" s="10">
        <v>290.21281115739288</v>
      </c>
      <c r="H1270" s="10">
        <f t="shared" si="30"/>
        <v>67.669976043842496</v>
      </c>
    </row>
    <row r="1271" spans="1:8" x14ac:dyDescent="0.25">
      <c r="A1271" s="14"/>
      <c r="B1271" s="5">
        <f>DATE(YEAR(siječanj!B1271),MONTH(siječanj!B1271)+7,DAY(siječanj!B1271))</f>
        <v>45518</v>
      </c>
      <c r="C1271" s="8">
        <v>13.2083333333333</v>
      </c>
      <c r="D1271">
        <v>0.95988205237111413</v>
      </c>
      <c r="E1271" s="6">
        <v>73.595450984781465</v>
      </c>
      <c r="F1271" s="10">
        <v>79.368786004750419</v>
      </c>
      <c r="G1271" s="10">
        <v>267.74568916282783</v>
      </c>
      <c r="H1271" s="10">
        <f t="shared" si="30"/>
        <v>70.642952536449769</v>
      </c>
    </row>
    <row r="1272" spans="1:8" x14ac:dyDescent="0.25">
      <c r="A1272" s="14"/>
      <c r="B1272" s="5">
        <f>DATE(YEAR(siječanj!B1272),MONTH(siječanj!B1272)+7,DAY(siječanj!B1272))</f>
        <v>45518</v>
      </c>
      <c r="C1272" s="8">
        <v>13.21875</v>
      </c>
      <c r="D1272">
        <v>0.95988205237111413</v>
      </c>
      <c r="E1272" s="6">
        <v>77.048070163201217</v>
      </c>
      <c r="F1272" s="10">
        <v>80.435088052569057</v>
      </c>
      <c r="G1272" s="10">
        <v>188.02448138677255</v>
      </c>
      <c r="H1272" s="10">
        <f t="shared" si="30"/>
        <v>73.957059719487191</v>
      </c>
    </row>
    <row r="1273" spans="1:8" x14ac:dyDescent="0.25">
      <c r="A1273" s="14"/>
      <c r="B1273" s="5">
        <f>DATE(YEAR(siječanj!B1273),MONTH(siječanj!B1273)+7,DAY(siječanj!B1273))</f>
        <v>45518</v>
      </c>
      <c r="C1273" s="8">
        <v>13.2291666666667</v>
      </c>
      <c r="D1273">
        <v>0.95988205237111413</v>
      </c>
      <c r="E1273" s="6">
        <v>81.269156969744714</v>
      </c>
      <c r="F1273" s="10">
        <v>81.965379744508013</v>
      </c>
      <c r="G1273" s="10">
        <v>86.238664221619331</v>
      </c>
      <c r="H1273" s="10">
        <f t="shared" si="30"/>
        <v>78.008805186588788</v>
      </c>
    </row>
    <row r="1274" spans="1:8" x14ac:dyDescent="0.25">
      <c r="A1274" s="14"/>
      <c r="B1274" s="5">
        <f>DATE(YEAR(siječanj!B1274),MONTH(siječanj!B1274)+7,DAY(siječanj!B1274))</f>
        <v>45518</v>
      </c>
      <c r="C1274" s="8">
        <v>13.2395833333333</v>
      </c>
      <c r="D1274">
        <v>0.95988205237111413</v>
      </c>
      <c r="E1274" s="6">
        <v>85.859120850721439</v>
      </c>
      <c r="F1274" s="10">
        <v>84.951606487994894</v>
      </c>
      <c r="G1274" s="10">
        <v>36.349000896458399</v>
      </c>
      <c r="H1274" s="10">
        <f t="shared" si="30"/>
        <v>82.414629136970007</v>
      </c>
    </row>
    <row r="1275" spans="1:8" x14ac:dyDescent="0.25">
      <c r="A1275" s="14"/>
      <c r="B1275" s="5">
        <f>DATE(YEAR(siječanj!B1275),MONTH(siječanj!B1275)+7,DAY(siječanj!B1275))</f>
        <v>45518</v>
      </c>
      <c r="C1275" s="8">
        <v>13.25</v>
      </c>
      <c r="D1275">
        <v>0.95988205237111413</v>
      </c>
      <c r="E1275" s="6">
        <v>88.257992472458355</v>
      </c>
      <c r="F1275" s="10">
        <v>89.20823328745476</v>
      </c>
      <c r="G1275" s="10">
        <v>14.893269628952005</v>
      </c>
      <c r="H1275" s="10">
        <f t="shared" si="30"/>
        <v>84.717262952617673</v>
      </c>
    </row>
    <row r="1276" spans="1:8" x14ac:dyDescent="0.25">
      <c r="A1276" s="14"/>
      <c r="B1276" s="5">
        <f>DATE(YEAR(siječanj!B1276),MONTH(siječanj!B1276)+7,DAY(siječanj!B1276))</f>
        <v>45518</v>
      </c>
      <c r="C1276" s="8">
        <v>13.2604166666667</v>
      </c>
      <c r="D1276">
        <v>0.95988205237111413</v>
      </c>
      <c r="E1276" s="6">
        <v>89.196601680227275</v>
      </c>
      <c r="F1276" s="10">
        <v>92.708540184535124</v>
      </c>
      <c r="G1276" s="10">
        <v>7.1924893443653612</v>
      </c>
      <c r="H1276" s="10">
        <f t="shared" si="30"/>
        <v>85.618217085345321</v>
      </c>
    </row>
    <row r="1277" spans="1:8" x14ac:dyDescent="0.25">
      <c r="A1277" s="14"/>
      <c r="B1277" s="5">
        <f>DATE(YEAR(siječanj!B1277),MONTH(siječanj!B1277)+7,DAY(siječanj!B1277))</f>
        <v>45518</v>
      </c>
      <c r="C1277" s="8">
        <v>13.2708333333333</v>
      </c>
      <c r="D1277">
        <v>0.95988205237111413</v>
      </c>
      <c r="E1277" s="6">
        <v>92.332821472023042</v>
      </c>
      <c r="F1277" s="10">
        <v>97.65993746398469</v>
      </c>
      <c r="G1277" s="10">
        <v>4.3700198806441293</v>
      </c>
      <c r="H1277" s="10">
        <f t="shared" si="30"/>
        <v>88.628618175781156</v>
      </c>
    </row>
    <row r="1278" spans="1:8" x14ac:dyDescent="0.25">
      <c r="A1278" s="14"/>
      <c r="B1278" s="5">
        <f>DATE(YEAR(siječanj!B1278),MONTH(siječanj!B1278)+7,DAY(siječanj!B1278))</f>
        <v>45518</v>
      </c>
      <c r="C1278" s="8">
        <v>13.28125</v>
      </c>
      <c r="D1278">
        <v>0.95988205237111413</v>
      </c>
      <c r="E1278" s="6">
        <v>93.128138883033714</v>
      </c>
      <c r="F1278" s="10">
        <v>105.79159994838618</v>
      </c>
      <c r="G1278" s="10">
        <v>3.138567956902123</v>
      </c>
      <c r="H1278" s="10">
        <f t="shared" si="30"/>
        <v>89.392029084548554</v>
      </c>
    </row>
    <row r="1279" spans="1:8" x14ac:dyDescent="0.25">
      <c r="A1279" s="14"/>
      <c r="B1279" s="5">
        <f>DATE(YEAR(siječanj!B1279),MONTH(siječanj!B1279)+7,DAY(siječanj!B1279))</f>
        <v>45518</v>
      </c>
      <c r="C1279" s="8">
        <v>13.2916666666667</v>
      </c>
      <c r="D1279">
        <v>0.95988205237111413</v>
      </c>
      <c r="E1279" s="6">
        <v>92.888167963096322</v>
      </c>
      <c r="F1279" s="10">
        <v>115.91975826753178</v>
      </c>
      <c r="G1279" s="10">
        <v>2.4736413242113069</v>
      </c>
      <c r="H1279" s="10">
        <f t="shared" si="30"/>
        <v>89.161685305409662</v>
      </c>
    </row>
    <row r="1280" spans="1:8" x14ac:dyDescent="0.25">
      <c r="A1280" s="14"/>
      <c r="B1280" s="5">
        <f>DATE(YEAR(siječanj!B1280),MONTH(siječanj!B1280)+7,DAY(siječanj!B1280))</f>
        <v>45518</v>
      </c>
      <c r="C1280" s="8">
        <v>13.3020833333333</v>
      </c>
      <c r="D1280">
        <v>0.95988205237111413</v>
      </c>
      <c r="E1280" s="6">
        <v>92.505868953376009</v>
      </c>
      <c r="F1280" s="10">
        <v>120.02101051405579</v>
      </c>
      <c r="G1280" s="10">
        <v>2.0073903959156412</v>
      </c>
      <c r="H1280" s="10">
        <f t="shared" si="30"/>
        <v>88.794723347339897</v>
      </c>
    </row>
    <row r="1281" spans="1:8" x14ac:dyDescent="0.25">
      <c r="A1281" s="14"/>
      <c r="B1281" s="5">
        <f>DATE(YEAR(siječanj!B1281),MONTH(siječanj!B1281)+7,DAY(siječanj!B1281))</f>
        <v>45518</v>
      </c>
      <c r="C1281" s="8">
        <v>13.3125</v>
      </c>
      <c r="D1281">
        <v>0.95988205237111413</v>
      </c>
      <c r="E1281" s="6">
        <v>93.391053517913093</v>
      </c>
      <c r="F1281" s="10">
        <v>124.96513907432364</v>
      </c>
      <c r="G1281" s="10">
        <v>1.8447389427037193</v>
      </c>
      <c r="H1281" s="10">
        <f t="shared" si="30"/>
        <v>89.644396123874984</v>
      </c>
    </row>
    <row r="1282" spans="1:8" x14ac:dyDescent="0.25">
      <c r="A1282" s="14"/>
      <c r="B1282" s="5">
        <f>DATE(YEAR(siječanj!B1282),MONTH(siječanj!B1282)+7,DAY(siječanj!B1282))</f>
        <v>45518</v>
      </c>
      <c r="C1282" s="8">
        <v>13.3229166666667</v>
      </c>
      <c r="D1282">
        <v>0.95988205237111413</v>
      </c>
      <c r="E1282" s="6">
        <v>95.078923220510418</v>
      </c>
      <c r="F1282" s="10">
        <v>131.66513453407856</v>
      </c>
      <c r="G1282" s="10">
        <v>1.8529034012593901</v>
      </c>
      <c r="H1282" s="10">
        <f t="shared" si="30"/>
        <v>91.264551958139123</v>
      </c>
    </row>
    <row r="1283" spans="1:8" x14ac:dyDescent="0.25">
      <c r="A1283" s="14"/>
      <c r="B1283" s="5">
        <f>DATE(YEAR(siječanj!B1283),MONTH(siječanj!B1283)+7,DAY(siječanj!B1283))</f>
        <v>45518</v>
      </c>
      <c r="C1283" s="8">
        <v>13.3333333333333</v>
      </c>
      <c r="D1283">
        <v>0.95988205237111413</v>
      </c>
      <c r="E1283" s="6">
        <v>95.921630774224454</v>
      </c>
      <c r="F1283" s="10">
        <v>140.35400533925272</v>
      </c>
      <c r="G1283" s="10">
        <v>1.7956502505751133</v>
      </c>
      <c r="H1283" s="10">
        <f t="shared" si="30"/>
        <v>92.073451814346797</v>
      </c>
    </row>
    <row r="1284" spans="1:8" x14ac:dyDescent="0.25">
      <c r="A1284" s="14"/>
      <c r="B1284" s="5">
        <f>DATE(YEAR(siječanj!B1284),MONTH(siječanj!B1284)+7,DAY(siječanj!B1284))</f>
        <v>45518</v>
      </c>
      <c r="C1284" s="8">
        <v>13.34375</v>
      </c>
      <c r="D1284">
        <v>0.95988205237111413</v>
      </c>
      <c r="E1284" s="6">
        <v>97.612543347107831</v>
      </c>
      <c r="F1284" s="10">
        <v>144.22014710608514</v>
      </c>
      <c r="G1284" s="10">
        <v>1.7743701317041407</v>
      </c>
      <c r="H1284" s="10">
        <f t="shared" ref="H1284:H1347" si="32">D1284*E1284</f>
        <v>93.696528445186203</v>
      </c>
    </row>
    <row r="1285" spans="1:8" x14ac:dyDescent="0.25">
      <c r="A1285" s="14"/>
      <c r="B1285" s="5">
        <f>DATE(YEAR(siječanj!B1285),MONTH(siječanj!B1285)+7,DAY(siječanj!B1285))</f>
        <v>45518</v>
      </c>
      <c r="C1285" s="8">
        <v>13.3541666666667</v>
      </c>
      <c r="D1285">
        <v>0.95988205237111413</v>
      </c>
      <c r="E1285" s="6">
        <v>98.362301461591144</v>
      </c>
      <c r="F1285" s="10">
        <v>146.7622774560985</v>
      </c>
      <c r="G1285" s="10">
        <v>1.5615905366208254</v>
      </c>
      <c r="H1285" s="10">
        <f t="shared" si="32"/>
        <v>94.416207802898342</v>
      </c>
    </row>
    <row r="1286" spans="1:8" x14ac:dyDescent="0.25">
      <c r="A1286" s="14"/>
      <c r="B1286" s="5">
        <f>DATE(YEAR(siječanj!B1286),MONTH(siječanj!B1286)+7,DAY(siječanj!B1286))</f>
        <v>45518</v>
      </c>
      <c r="C1286" s="8">
        <v>13.3645833333333</v>
      </c>
      <c r="D1286">
        <v>0.95988205237111413</v>
      </c>
      <c r="E1286" s="6">
        <v>100.04082872468645</v>
      </c>
      <c r="F1286" s="10">
        <v>149.32023124292783</v>
      </c>
      <c r="G1286" s="10">
        <v>1.5229977867691877</v>
      </c>
      <c r="H1286" s="10">
        <f t="shared" si="32"/>
        <v>96.027395997159132</v>
      </c>
    </row>
    <row r="1287" spans="1:8" x14ac:dyDescent="0.25">
      <c r="A1287" s="14"/>
      <c r="B1287" s="5">
        <f>DATE(YEAR(siječanj!B1287),MONTH(siječanj!B1287)+7,DAY(siječanj!B1287))</f>
        <v>45518</v>
      </c>
      <c r="C1287" s="8">
        <v>13.375</v>
      </c>
      <c r="D1287">
        <v>0.95988205237111413</v>
      </c>
      <c r="E1287" s="6">
        <v>101.57892870654216</v>
      </c>
      <c r="F1287" s="10">
        <v>152.37424724094552</v>
      </c>
      <c r="G1287" s="10">
        <v>1.4897534390165772</v>
      </c>
      <c r="H1287" s="10">
        <f t="shared" si="32"/>
        <v>97.503790564494764</v>
      </c>
    </row>
    <row r="1288" spans="1:8" x14ac:dyDescent="0.25">
      <c r="A1288" s="14"/>
      <c r="B1288" s="5">
        <f>DATE(YEAR(siječanj!B1288),MONTH(siječanj!B1288)+7,DAY(siječanj!B1288))</f>
        <v>45518</v>
      </c>
      <c r="C1288" s="8">
        <v>13.3854166666667</v>
      </c>
      <c r="D1288">
        <v>0.95988205237111413</v>
      </c>
      <c r="E1288" s="6">
        <v>103.38912415956457</v>
      </c>
      <c r="F1288" s="10">
        <v>154.13445634389149</v>
      </c>
      <c r="G1288" s="10">
        <v>1.4010169800047163</v>
      </c>
      <c r="H1288" s="10">
        <f t="shared" si="32"/>
        <v>99.241364691134777</v>
      </c>
    </row>
    <row r="1289" spans="1:8" x14ac:dyDescent="0.25">
      <c r="A1289" s="14"/>
      <c r="B1289" s="5">
        <f>DATE(YEAR(siječanj!B1289),MONTH(siječanj!B1289)+7,DAY(siječanj!B1289))</f>
        <v>45518</v>
      </c>
      <c r="C1289" s="8">
        <v>13.3958333333333</v>
      </c>
      <c r="D1289">
        <v>0.95988205237111413</v>
      </c>
      <c r="E1289" s="6">
        <v>104.0548653539698</v>
      </c>
      <c r="F1289" s="10">
        <v>154.58420088221385</v>
      </c>
      <c r="G1289" s="10">
        <v>1.3658800282887662</v>
      </c>
      <c r="H1289" s="10">
        <f t="shared" si="32"/>
        <v>99.880397715168471</v>
      </c>
    </row>
    <row r="1290" spans="1:8" x14ac:dyDescent="0.25">
      <c r="A1290" s="14"/>
      <c r="B1290" s="5">
        <f>DATE(YEAR(siječanj!B1290),MONTH(siječanj!B1290)+7,DAY(siječanj!B1290))</f>
        <v>45518</v>
      </c>
      <c r="C1290" s="8">
        <v>13.40625</v>
      </c>
      <c r="D1290">
        <v>0.95988205237111413</v>
      </c>
      <c r="E1290" s="6">
        <v>104.76873080324259</v>
      </c>
      <c r="F1290" s="10">
        <v>155.22359222246521</v>
      </c>
      <c r="G1290" s="10">
        <v>1.3585531556649271</v>
      </c>
      <c r="H1290" s="10">
        <f t="shared" si="32"/>
        <v>100.56562434773326</v>
      </c>
    </row>
    <row r="1291" spans="1:8" x14ac:dyDescent="0.25">
      <c r="A1291" s="14"/>
      <c r="B1291" s="5">
        <f>DATE(YEAR(siječanj!B1291),MONTH(siječanj!B1291)+7,DAY(siječanj!B1291))</f>
        <v>45518</v>
      </c>
      <c r="C1291" s="8">
        <v>13.4166666666667</v>
      </c>
      <c r="D1291">
        <v>0.95988205237111413</v>
      </c>
      <c r="E1291" s="6">
        <v>105.91872391350424</v>
      </c>
      <c r="F1291" s="10">
        <v>155.22536130547311</v>
      </c>
      <c r="G1291" s="10">
        <v>1.371766232272146</v>
      </c>
      <c r="H1291" s="10">
        <f t="shared" si="32"/>
        <v>101.66948209462386</v>
      </c>
    </row>
    <row r="1292" spans="1:8" x14ac:dyDescent="0.25">
      <c r="A1292" s="14"/>
      <c r="B1292" s="5">
        <f>DATE(YEAR(siječanj!B1292),MONTH(siječanj!B1292)+7,DAY(siječanj!B1292))</f>
        <v>45518</v>
      </c>
      <c r="C1292" s="8">
        <v>13.4270833333333</v>
      </c>
      <c r="D1292">
        <v>0.95988205237111413</v>
      </c>
      <c r="E1292" s="6">
        <v>106.34217261983929</v>
      </c>
      <c r="F1292" s="10">
        <v>154.80459261134311</v>
      </c>
      <c r="G1292" s="10">
        <v>1.4102123542412464</v>
      </c>
      <c r="H1292" s="10">
        <f t="shared" si="32"/>
        <v>102.07594290793463</v>
      </c>
    </row>
    <row r="1293" spans="1:8" x14ac:dyDescent="0.25">
      <c r="A1293" s="14"/>
      <c r="B1293" s="5">
        <f>DATE(YEAR(siječanj!B1293),MONTH(siječanj!B1293)+7,DAY(siječanj!B1293))</f>
        <v>45518</v>
      </c>
      <c r="C1293" s="8">
        <v>13.4375</v>
      </c>
      <c r="D1293">
        <v>0.95988205237111413</v>
      </c>
      <c r="E1293" s="6">
        <v>108.34593325016563</v>
      </c>
      <c r="F1293" s="10">
        <v>154.52554517202307</v>
      </c>
      <c r="G1293" s="10">
        <v>1.4139990680024022</v>
      </c>
      <c r="H1293" s="10">
        <f t="shared" si="32"/>
        <v>103.99931677423272</v>
      </c>
    </row>
    <row r="1294" spans="1:8" x14ac:dyDescent="0.25">
      <c r="A1294" s="14"/>
      <c r="B1294" s="5">
        <f>DATE(YEAR(siječanj!B1294),MONTH(siječanj!B1294)+7,DAY(siječanj!B1294))</f>
        <v>45518</v>
      </c>
      <c r="C1294" s="8">
        <v>13.4479166666667</v>
      </c>
      <c r="D1294">
        <v>0.95988205237111413</v>
      </c>
      <c r="E1294" s="6">
        <v>109.23451640913818</v>
      </c>
      <c r="F1294" s="10">
        <v>154.45281925800344</v>
      </c>
      <c r="G1294" s="10">
        <v>1.3895980861793782</v>
      </c>
      <c r="H1294" s="10">
        <f t="shared" si="32"/>
        <v>104.8522518005697</v>
      </c>
    </row>
    <row r="1295" spans="1:8" x14ac:dyDescent="0.25">
      <c r="A1295" s="14"/>
      <c r="B1295" s="5">
        <f>DATE(YEAR(siječanj!B1295),MONTH(siječanj!B1295)+7,DAY(siječanj!B1295))</f>
        <v>45518</v>
      </c>
      <c r="C1295" s="8">
        <v>13.4583333333333</v>
      </c>
      <c r="D1295">
        <v>0.95988205237111413</v>
      </c>
      <c r="E1295" s="6">
        <v>110.4447894892444</v>
      </c>
      <c r="F1295" s="10">
        <v>154.59217916067723</v>
      </c>
      <c r="G1295" s="10">
        <v>1.4299885324266768</v>
      </c>
      <c r="H1295" s="10">
        <f t="shared" si="32"/>
        <v>106.01397120863157</v>
      </c>
    </row>
    <row r="1296" spans="1:8" x14ac:dyDescent="0.25">
      <c r="A1296" s="14"/>
      <c r="B1296" s="5">
        <f>DATE(YEAR(siječanj!B1296),MONTH(siječanj!B1296)+7,DAY(siječanj!B1296))</f>
        <v>45518</v>
      </c>
      <c r="C1296" s="8">
        <v>13.46875</v>
      </c>
      <c r="D1296">
        <v>0.95988205237111413</v>
      </c>
      <c r="E1296" s="6">
        <v>112.04785593417023</v>
      </c>
      <c r="F1296" s="10">
        <v>154.66845257015521</v>
      </c>
      <c r="G1296" s="10">
        <v>1.4275440661245218</v>
      </c>
      <c r="H1296" s="10">
        <f t="shared" si="32"/>
        <v>107.55272591787424</v>
      </c>
    </row>
    <row r="1297" spans="1:8" x14ac:dyDescent="0.25">
      <c r="A1297" s="14"/>
      <c r="B1297" s="5">
        <f>DATE(YEAR(siječanj!B1297),MONTH(siječanj!B1297)+7,DAY(siječanj!B1297))</f>
        <v>45518</v>
      </c>
      <c r="C1297" s="8">
        <v>13.4791666666667</v>
      </c>
      <c r="D1297">
        <v>0.95988205237111413</v>
      </c>
      <c r="E1297" s="6">
        <v>112.25028465364488</v>
      </c>
      <c r="F1297" s="10">
        <v>154.66483043915633</v>
      </c>
      <c r="G1297" s="10">
        <v>1.4368413761561811</v>
      </c>
      <c r="H1297" s="10">
        <f t="shared" si="32"/>
        <v>107.74703361258243</v>
      </c>
    </row>
    <row r="1298" spans="1:8" x14ac:dyDescent="0.25">
      <c r="A1298" s="14"/>
      <c r="B1298" s="5">
        <f>DATE(YEAR(siječanj!B1298),MONTH(siječanj!B1298)+7,DAY(siječanj!B1298))</f>
        <v>45518</v>
      </c>
      <c r="C1298" s="8">
        <v>13.4895833333333</v>
      </c>
      <c r="D1298">
        <v>0.95988205237111413</v>
      </c>
      <c r="E1298" s="6">
        <v>111.49360420633784</v>
      </c>
      <c r="F1298" s="10">
        <v>154.21757726326658</v>
      </c>
      <c r="G1298" s="10">
        <v>1.4009747996412183</v>
      </c>
      <c r="H1298" s="10">
        <f t="shared" si="32"/>
        <v>107.02070963183225</v>
      </c>
    </row>
    <row r="1299" spans="1:8" x14ac:dyDescent="0.25">
      <c r="A1299" s="14"/>
      <c r="B1299" s="5">
        <f>DATE(YEAR(siječanj!B1299),MONTH(siječanj!B1299)+7,DAY(siječanj!B1299))</f>
        <v>45518</v>
      </c>
      <c r="C1299" s="8">
        <v>13.5</v>
      </c>
      <c r="D1299">
        <v>0.95988205237111413</v>
      </c>
      <c r="E1299" s="6">
        <v>110.76405733292884</v>
      </c>
      <c r="F1299" s="10">
        <v>153.75365217286986</v>
      </c>
      <c r="G1299" s="10">
        <v>1.4124182997618113</v>
      </c>
      <c r="H1299" s="10">
        <f t="shared" si="32"/>
        <v>106.32043068168349</v>
      </c>
    </row>
    <row r="1300" spans="1:8" x14ac:dyDescent="0.25">
      <c r="A1300" s="14"/>
      <c r="B1300" s="5">
        <f>DATE(YEAR(siječanj!B1300),MONTH(siječanj!B1300)+7,DAY(siječanj!B1300))</f>
        <v>45518</v>
      </c>
      <c r="C1300" s="8">
        <v>13.5104166666667</v>
      </c>
      <c r="D1300">
        <v>0.95988205237111413</v>
      </c>
      <c r="E1300" s="6">
        <v>110.19750405307205</v>
      </c>
      <c r="F1300" s="10">
        <v>152.93024891368574</v>
      </c>
      <c r="G1300" s="10">
        <v>1.4064457252723528</v>
      </c>
      <c r="H1300" s="10">
        <f t="shared" si="32"/>
        <v>105.77660635663698</v>
      </c>
    </row>
    <row r="1301" spans="1:8" x14ac:dyDescent="0.25">
      <c r="A1301" s="14"/>
      <c r="B1301" s="5">
        <f>DATE(YEAR(siječanj!B1301),MONTH(siječanj!B1301)+7,DAY(siječanj!B1301))</f>
        <v>45518</v>
      </c>
      <c r="C1301" s="8">
        <v>13.5208333333333</v>
      </c>
      <c r="D1301">
        <v>0.95988205237111413</v>
      </c>
      <c r="E1301" s="6">
        <v>110.97917289014092</v>
      </c>
      <c r="F1301" s="10">
        <v>152.47899621579768</v>
      </c>
      <c r="G1301" s="10">
        <v>1.3480275866445557</v>
      </c>
      <c r="H1301" s="10">
        <f t="shared" si="32"/>
        <v>106.52691624423717</v>
      </c>
    </row>
    <row r="1302" spans="1:8" x14ac:dyDescent="0.25">
      <c r="A1302" s="14"/>
      <c r="B1302" s="5">
        <f>DATE(YEAR(siječanj!B1302),MONTH(siječanj!B1302)+7,DAY(siječanj!B1302))</f>
        <v>45518</v>
      </c>
      <c r="C1302" s="8">
        <v>13.53125</v>
      </c>
      <c r="D1302">
        <v>0.95988205237111413</v>
      </c>
      <c r="E1302" s="6">
        <v>111.32067201508315</v>
      </c>
      <c r="F1302" s="10">
        <v>152.21536552985083</v>
      </c>
      <c r="G1302" s="10">
        <v>1.4834559742393392</v>
      </c>
      <c r="H1302" s="10">
        <f t="shared" si="32"/>
        <v>106.85471512516966</v>
      </c>
    </row>
    <row r="1303" spans="1:8" x14ac:dyDescent="0.25">
      <c r="A1303" s="14"/>
      <c r="B1303" s="5">
        <f>DATE(YEAR(siječanj!B1303),MONTH(siječanj!B1303)+7,DAY(siječanj!B1303))</f>
        <v>45518</v>
      </c>
      <c r="C1303" s="8">
        <v>13.5416666666667</v>
      </c>
      <c r="D1303">
        <v>0.95988205237111413</v>
      </c>
      <c r="E1303" s="6">
        <v>110.34815372302528</v>
      </c>
      <c r="F1303" s="10">
        <v>152.02713590034344</v>
      </c>
      <c r="G1303" s="10">
        <v>1.5022017406885169</v>
      </c>
      <c r="H1303" s="10">
        <f t="shared" si="32"/>
        <v>105.92121227102071</v>
      </c>
    </row>
    <row r="1304" spans="1:8" x14ac:dyDescent="0.25">
      <c r="A1304" s="14"/>
      <c r="B1304" s="5">
        <f>DATE(YEAR(siječanj!B1304),MONTH(siječanj!B1304)+7,DAY(siječanj!B1304))</f>
        <v>45518</v>
      </c>
      <c r="C1304" s="8">
        <v>13.5520833333333</v>
      </c>
      <c r="D1304">
        <v>0.95988205237111413</v>
      </c>
      <c r="E1304" s="6">
        <v>109.92406845768608</v>
      </c>
      <c r="F1304" s="10">
        <v>151.51377840737774</v>
      </c>
      <c r="G1304" s="10">
        <v>1.4372842724726358</v>
      </c>
      <c r="H1304" s="10">
        <f t="shared" si="32"/>
        <v>105.51414043614656</v>
      </c>
    </row>
    <row r="1305" spans="1:8" x14ac:dyDescent="0.25">
      <c r="A1305" s="14"/>
      <c r="B1305" s="5">
        <f>DATE(YEAR(siječanj!B1305),MONTH(siječanj!B1305)+7,DAY(siječanj!B1305))</f>
        <v>45518</v>
      </c>
      <c r="C1305" s="8">
        <v>13.5625</v>
      </c>
      <c r="D1305">
        <v>0.95988205237111413</v>
      </c>
      <c r="E1305" s="6">
        <v>109.89160789001647</v>
      </c>
      <c r="F1305" s="10">
        <v>151.04787166312576</v>
      </c>
      <c r="G1305" s="10">
        <v>1.4296706713662384</v>
      </c>
      <c r="H1305" s="10">
        <f t="shared" si="32"/>
        <v>105.48298211983074</v>
      </c>
    </row>
    <row r="1306" spans="1:8" x14ac:dyDescent="0.25">
      <c r="A1306" s="14"/>
      <c r="B1306" s="5">
        <f>DATE(YEAR(siječanj!B1306),MONTH(siječanj!B1306)+7,DAY(siječanj!B1306))</f>
        <v>45518</v>
      </c>
      <c r="C1306" s="8">
        <v>13.5729166666667</v>
      </c>
      <c r="D1306">
        <v>0.95988205237111413</v>
      </c>
      <c r="E1306" s="6">
        <v>110.8511131817512</v>
      </c>
      <c r="F1306" s="10">
        <v>150.04057676459635</v>
      </c>
      <c r="G1306" s="10">
        <v>1.3383375947768226</v>
      </c>
      <c r="H1306" s="10">
        <f t="shared" si="32"/>
        <v>106.40399402852201</v>
      </c>
    </row>
    <row r="1307" spans="1:8" x14ac:dyDescent="0.25">
      <c r="A1307" s="14"/>
      <c r="B1307" s="5">
        <f>DATE(YEAR(siječanj!B1307),MONTH(siječanj!B1307)+7,DAY(siječanj!B1307))</f>
        <v>45518</v>
      </c>
      <c r="C1307" s="8">
        <v>13.5833333333333</v>
      </c>
      <c r="D1307">
        <v>0.95988205237111413</v>
      </c>
      <c r="E1307" s="6">
        <v>111.09563264095043</v>
      </c>
      <c r="F1307" s="10">
        <v>148.73478645133403</v>
      </c>
      <c r="G1307" s="10">
        <v>1.2841756803011941</v>
      </c>
      <c r="H1307" s="10">
        <f t="shared" si="32"/>
        <v>106.63870386886283</v>
      </c>
    </row>
    <row r="1308" spans="1:8" x14ac:dyDescent="0.25">
      <c r="A1308" s="14"/>
      <c r="B1308" s="5">
        <f>DATE(YEAR(siječanj!B1308),MONTH(siječanj!B1308)+7,DAY(siječanj!B1308))</f>
        <v>45518</v>
      </c>
      <c r="C1308" s="8">
        <v>13.59375</v>
      </c>
      <c r="D1308">
        <v>0.95988205237111413</v>
      </c>
      <c r="E1308" s="6">
        <v>112.40620416501324</v>
      </c>
      <c r="F1308" s="10">
        <v>147.80642585974701</v>
      </c>
      <c r="G1308" s="10">
        <v>1.2415561890724434</v>
      </c>
      <c r="H1308" s="10">
        <f t="shared" si="32"/>
        <v>107.89669795315938</v>
      </c>
    </row>
    <row r="1309" spans="1:8" x14ac:dyDescent="0.25">
      <c r="A1309" s="14"/>
      <c r="B1309" s="5">
        <f>DATE(YEAR(siječanj!B1309),MONTH(siječanj!B1309)+7,DAY(siječanj!B1309))</f>
        <v>45518</v>
      </c>
      <c r="C1309" s="8">
        <v>13.6041666666667</v>
      </c>
      <c r="D1309">
        <v>0.95988205237111413</v>
      </c>
      <c r="E1309" s="6">
        <v>113.40369113912379</v>
      </c>
      <c r="F1309" s="10">
        <v>146.67368627324612</v>
      </c>
      <c r="G1309" s="10">
        <v>1.2487248840833023</v>
      </c>
      <c r="H1309" s="10">
        <f t="shared" si="32"/>
        <v>108.85416779708207</v>
      </c>
    </row>
    <row r="1310" spans="1:8" x14ac:dyDescent="0.25">
      <c r="A1310" s="14"/>
      <c r="B1310" s="5">
        <f>DATE(YEAR(siječanj!B1310),MONTH(siječanj!B1310)+7,DAY(siječanj!B1310))</f>
        <v>45518</v>
      </c>
      <c r="C1310" s="8">
        <v>13.6145833333333</v>
      </c>
      <c r="D1310">
        <v>0.95988205237111413</v>
      </c>
      <c r="E1310" s="6">
        <v>113.7774527692591</v>
      </c>
      <c r="F1310" s="10">
        <v>145.11193517931252</v>
      </c>
      <c r="G1310" s="10">
        <v>1.1761009179723196</v>
      </c>
      <c r="H1310" s="10">
        <f t="shared" si="32"/>
        <v>109.21293487771392</v>
      </c>
    </row>
    <row r="1311" spans="1:8" x14ac:dyDescent="0.25">
      <c r="A1311" s="14"/>
      <c r="B1311" s="5">
        <f>DATE(YEAR(siječanj!B1311),MONTH(siječanj!B1311)+7,DAY(siječanj!B1311))</f>
        <v>45518</v>
      </c>
      <c r="C1311" s="8">
        <v>13.625</v>
      </c>
      <c r="D1311">
        <v>0.95988205237111413</v>
      </c>
      <c r="E1311" s="6">
        <v>114.04853132263592</v>
      </c>
      <c r="F1311" s="10">
        <v>141.35399819343024</v>
      </c>
      <c r="G1311" s="10">
        <v>1.2069746153088696</v>
      </c>
      <c r="H1311" s="10">
        <f t="shared" si="32"/>
        <v>109.47313831588306</v>
      </c>
    </row>
    <row r="1312" spans="1:8" x14ac:dyDescent="0.25">
      <c r="A1312" s="14"/>
      <c r="B1312" s="5">
        <f>DATE(YEAR(siječanj!B1312),MONTH(siječanj!B1312)+7,DAY(siječanj!B1312))</f>
        <v>45518</v>
      </c>
      <c r="C1312" s="8">
        <v>13.6354166666667</v>
      </c>
      <c r="D1312">
        <v>0.95988205237111413</v>
      </c>
      <c r="E1312" s="6">
        <v>114.41957920122725</v>
      </c>
      <c r="F1312" s="10">
        <v>139.45097508709446</v>
      </c>
      <c r="G1312" s="10">
        <v>1.1576649774668071</v>
      </c>
      <c r="H1312" s="10">
        <f t="shared" si="32"/>
        <v>109.82930051511326</v>
      </c>
    </row>
    <row r="1313" spans="1:8" x14ac:dyDescent="0.25">
      <c r="A1313" s="14"/>
      <c r="B1313" s="5">
        <f>DATE(YEAR(siječanj!B1313),MONTH(siječanj!B1313)+7,DAY(siječanj!B1313))</f>
        <v>45518</v>
      </c>
      <c r="C1313" s="8">
        <v>13.6458333333333</v>
      </c>
      <c r="D1313">
        <v>0.95988205237111413</v>
      </c>
      <c r="E1313" s="6">
        <v>115.13155271042581</v>
      </c>
      <c r="F1313" s="10">
        <v>137.86269145975612</v>
      </c>
      <c r="G1313" s="10">
        <v>1.163833389429642</v>
      </c>
      <c r="H1313" s="10">
        <f t="shared" si="32"/>
        <v>110.51271110835663</v>
      </c>
    </row>
    <row r="1314" spans="1:8" x14ac:dyDescent="0.25">
      <c r="A1314" s="14"/>
      <c r="B1314" s="5">
        <f>DATE(YEAR(siječanj!B1314),MONTH(siječanj!B1314)+7,DAY(siječanj!B1314))</f>
        <v>45518</v>
      </c>
      <c r="C1314" s="8">
        <v>13.65625</v>
      </c>
      <c r="D1314">
        <v>0.95988205237111413</v>
      </c>
      <c r="E1314" s="6">
        <v>115.03597721895665</v>
      </c>
      <c r="F1314" s="10">
        <v>136.05048516006701</v>
      </c>
      <c r="G1314" s="10">
        <v>1.1597032044231415</v>
      </c>
      <c r="H1314" s="10">
        <f t="shared" si="32"/>
        <v>110.42096990944883</v>
      </c>
    </row>
    <row r="1315" spans="1:8" x14ac:dyDescent="0.25">
      <c r="A1315" s="14"/>
      <c r="B1315" s="5">
        <f>DATE(YEAR(siječanj!B1315),MONTH(siječanj!B1315)+7,DAY(siječanj!B1315))</f>
        <v>45518</v>
      </c>
      <c r="C1315" s="8">
        <v>13.6666666666667</v>
      </c>
      <c r="D1315">
        <v>0.95988205237111413</v>
      </c>
      <c r="E1315" s="6">
        <v>114.2673903591928</v>
      </c>
      <c r="F1315" s="10">
        <v>133.25026611394364</v>
      </c>
      <c r="G1315" s="10">
        <v>1.1591915136686306</v>
      </c>
      <c r="H1315" s="10">
        <f t="shared" si="32"/>
        <v>109.68321717707325</v>
      </c>
    </row>
    <row r="1316" spans="1:8" x14ac:dyDescent="0.25">
      <c r="A1316" s="14"/>
      <c r="B1316" s="5">
        <f>DATE(YEAR(siječanj!B1316),MONTH(siječanj!B1316)+7,DAY(siječanj!B1316))</f>
        <v>45518</v>
      </c>
      <c r="C1316" s="8">
        <v>13.6770833333333</v>
      </c>
      <c r="D1316">
        <v>0.95988205237111413</v>
      </c>
      <c r="E1316" s="6">
        <v>112.59599137448139</v>
      </c>
      <c r="F1316" s="10">
        <v>131.76628114029933</v>
      </c>
      <c r="G1316" s="10">
        <v>1.2017929278844222</v>
      </c>
      <c r="H1316" s="10">
        <f t="shared" si="32"/>
        <v>108.07887128929745</v>
      </c>
    </row>
    <row r="1317" spans="1:8" x14ac:dyDescent="0.25">
      <c r="A1317" s="14"/>
      <c r="B1317" s="5">
        <f>DATE(YEAR(siječanj!B1317),MONTH(siječanj!B1317)+7,DAY(siječanj!B1317))</f>
        <v>45518</v>
      </c>
      <c r="C1317" s="8">
        <v>13.6875</v>
      </c>
      <c r="D1317">
        <v>0.95988205237111413</v>
      </c>
      <c r="E1317" s="6">
        <v>113.33322622521288</v>
      </c>
      <c r="F1317" s="10">
        <v>130.99315755757607</v>
      </c>
      <c r="G1317" s="10">
        <v>1.2202841043183539</v>
      </c>
      <c r="H1317" s="10">
        <f t="shared" si="32"/>
        <v>108.78652979089712</v>
      </c>
    </row>
    <row r="1318" spans="1:8" x14ac:dyDescent="0.25">
      <c r="A1318" s="14"/>
      <c r="B1318" s="5">
        <f>DATE(YEAR(siječanj!B1318),MONTH(siječanj!B1318)+7,DAY(siječanj!B1318))</f>
        <v>45518</v>
      </c>
      <c r="C1318" s="8">
        <v>13.6979166666667</v>
      </c>
      <c r="D1318">
        <v>0.95988205237111413</v>
      </c>
      <c r="E1318" s="6">
        <v>113.36001294343068</v>
      </c>
      <c r="F1318" s="10">
        <v>130.20108336907705</v>
      </c>
      <c r="G1318" s="10">
        <v>1.2241551798063961</v>
      </c>
      <c r="H1318" s="10">
        <f t="shared" si="32"/>
        <v>108.81224188095629</v>
      </c>
    </row>
    <row r="1319" spans="1:8" x14ac:dyDescent="0.25">
      <c r="A1319" s="14"/>
      <c r="B1319" s="5">
        <f>DATE(YEAR(siječanj!B1319),MONTH(siječanj!B1319)+7,DAY(siječanj!B1319))</f>
        <v>45518</v>
      </c>
      <c r="C1319" s="8">
        <v>13.7083333333333</v>
      </c>
      <c r="D1319">
        <v>0.95988205237111413</v>
      </c>
      <c r="E1319" s="6">
        <v>114.36437396647764</v>
      </c>
      <c r="F1319" s="10">
        <v>129.48465621328819</v>
      </c>
      <c r="G1319" s="10">
        <v>1.2586232680443969</v>
      </c>
      <c r="H1319" s="10">
        <f t="shared" si="32"/>
        <v>109.77631000108018</v>
      </c>
    </row>
    <row r="1320" spans="1:8" x14ac:dyDescent="0.25">
      <c r="A1320" s="14"/>
      <c r="B1320" s="5">
        <f>DATE(YEAR(siječanj!B1320),MONTH(siječanj!B1320)+7,DAY(siječanj!B1320))</f>
        <v>45518</v>
      </c>
      <c r="C1320" s="8">
        <v>13.71875</v>
      </c>
      <c r="D1320">
        <v>0.95988205237111413</v>
      </c>
      <c r="E1320" s="6">
        <v>114.47691976625858</v>
      </c>
      <c r="F1320" s="10">
        <v>129.10444982880725</v>
      </c>
      <c r="G1320" s="10">
        <v>1.2721296004166889</v>
      </c>
      <c r="H1320" s="10">
        <f t="shared" si="32"/>
        <v>109.88434069435965</v>
      </c>
    </row>
    <row r="1321" spans="1:8" x14ac:dyDescent="0.25">
      <c r="A1321" s="14"/>
      <c r="B1321" s="5">
        <f>DATE(YEAR(siječanj!B1321),MONTH(siječanj!B1321)+7,DAY(siječanj!B1321))</f>
        <v>45518</v>
      </c>
      <c r="C1321" s="8">
        <v>13.7291666666667</v>
      </c>
      <c r="D1321">
        <v>0.95988205237111413</v>
      </c>
      <c r="E1321" s="6">
        <v>115.04077900228049</v>
      </c>
      <c r="F1321" s="10">
        <v>128.87447184664518</v>
      </c>
      <c r="G1321" s="10">
        <v>1.2997995799086686</v>
      </c>
      <c r="H1321" s="10">
        <f t="shared" si="32"/>
        <v>110.42557905508076</v>
      </c>
    </row>
    <row r="1322" spans="1:8" x14ac:dyDescent="0.25">
      <c r="A1322" s="14"/>
      <c r="B1322" s="5">
        <f>DATE(YEAR(siječanj!B1322),MONTH(siječanj!B1322)+7,DAY(siječanj!B1322))</f>
        <v>45518</v>
      </c>
      <c r="C1322" s="8">
        <v>13.7395833333333</v>
      </c>
      <c r="D1322">
        <v>0.95988205237111413</v>
      </c>
      <c r="E1322" s="6">
        <v>116.33578242153447</v>
      </c>
      <c r="F1322" s="10">
        <v>129.02508115104411</v>
      </c>
      <c r="G1322" s="10">
        <v>1.3226137671535219</v>
      </c>
      <c r="H1322" s="10">
        <f t="shared" si="32"/>
        <v>111.66862959498189</v>
      </c>
    </row>
    <row r="1323" spans="1:8" x14ac:dyDescent="0.25">
      <c r="A1323" s="14"/>
      <c r="B1323" s="5">
        <f>DATE(YEAR(siječanj!B1323),MONTH(siječanj!B1323)+7,DAY(siječanj!B1323))</f>
        <v>45518</v>
      </c>
      <c r="C1323" s="8">
        <v>13.75</v>
      </c>
      <c r="D1323">
        <v>0.95988205237111413</v>
      </c>
      <c r="E1323" s="6">
        <v>119.11000707091706</v>
      </c>
      <c r="F1323" s="10">
        <v>129.0811245169985</v>
      </c>
      <c r="G1323" s="10">
        <v>1.4204943800320995</v>
      </c>
      <c r="H1323" s="10">
        <f t="shared" si="32"/>
        <v>114.33155804516979</v>
      </c>
    </row>
    <row r="1324" spans="1:8" x14ac:dyDescent="0.25">
      <c r="A1324" s="14"/>
      <c r="B1324" s="5">
        <f>DATE(YEAR(siječanj!B1324),MONTH(siječanj!B1324)+7,DAY(siječanj!B1324))</f>
        <v>45518</v>
      </c>
      <c r="C1324" s="8">
        <v>13.7604166666667</v>
      </c>
      <c r="D1324">
        <v>0.95988205237111413</v>
      </c>
      <c r="E1324" s="6">
        <v>121.24887587179511</v>
      </c>
      <c r="F1324" s="10">
        <v>129.16958950158471</v>
      </c>
      <c r="G1324" s="10">
        <v>1.4888997838510896</v>
      </c>
      <c r="H1324" s="10">
        <f t="shared" si="32"/>
        <v>116.38461981950914</v>
      </c>
    </row>
    <row r="1325" spans="1:8" x14ac:dyDescent="0.25">
      <c r="A1325" s="14"/>
      <c r="B1325" s="5">
        <f>DATE(YEAR(siječanj!B1325),MONTH(siječanj!B1325)+7,DAY(siječanj!B1325))</f>
        <v>45518</v>
      </c>
      <c r="C1325" s="8">
        <v>13.7708333333333</v>
      </c>
      <c r="D1325">
        <v>0.95988205237111413</v>
      </c>
      <c r="E1325" s="6">
        <v>122.79706817148433</v>
      </c>
      <c r="F1325" s="10">
        <v>129.18159208024338</v>
      </c>
      <c r="G1325" s="10">
        <v>1.701073283556932</v>
      </c>
      <c r="H1325" s="10">
        <f t="shared" si="32"/>
        <v>117.87070182159999</v>
      </c>
    </row>
    <row r="1326" spans="1:8" x14ac:dyDescent="0.25">
      <c r="A1326" s="14"/>
      <c r="B1326" s="5">
        <f>DATE(YEAR(siječanj!B1326),MONTH(siječanj!B1326)+7,DAY(siječanj!B1326))</f>
        <v>45518</v>
      </c>
      <c r="C1326" s="8">
        <v>13.78125</v>
      </c>
      <c r="D1326">
        <v>0.95988205237111413</v>
      </c>
      <c r="E1326" s="6">
        <v>125.03876095924097</v>
      </c>
      <c r="F1326" s="10">
        <v>129.03312162579124</v>
      </c>
      <c r="G1326" s="10">
        <v>1.9509085474491592</v>
      </c>
      <c r="H1326" s="10">
        <f t="shared" si="32"/>
        <v>120.02246249549736</v>
      </c>
    </row>
    <row r="1327" spans="1:8" x14ac:dyDescent="0.25">
      <c r="A1327" s="14"/>
      <c r="B1327" s="5">
        <f>DATE(YEAR(siječanj!B1327),MONTH(siječanj!B1327)+7,DAY(siječanj!B1327))</f>
        <v>45518</v>
      </c>
      <c r="C1327" s="8">
        <v>13.7916666666667</v>
      </c>
      <c r="D1327">
        <v>0.95988205237111413</v>
      </c>
      <c r="E1327" s="6">
        <v>128.27288273756594</v>
      </c>
      <c r="F1327" s="10">
        <v>128.31592584431442</v>
      </c>
      <c r="G1327" s="10">
        <v>2.2715645566639546</v>
      </c>
      <c r="H1327" s="10">
        <f t="shared" si="32"/>
        <v>123.12683794569405</v>
      </c>
    </row>
    <row r="1328" spans="1:8" x14ac:dyDescent="0.25">
      <c r="A1328" s="14"/>
      <c r="B1328" s="5">
        <f>DATE(YEAR(siječanj!B1328),MONTH(siječanj!B1328)+7,DAY(siječanj!B1328))</f>
        <v>45518</v>
      </c>
      <c r="C1328" s="8">
        <v>13.8020833333333</v>
      </c>
      <c r="D1328">
        <v>0.95988205237111413</v>
      </c>
      <c r="E1328" s="6">
        <v>132.31795309637957</v>
      </c>
      <c r="F1328" s="10">
        <v>127.88372607512062</v>
      </c>
      <c r="G1328" s="10">
        <v>3.0248871907900199</v>
      </c>
      <c r="H1328" s="10">
        <f t="shared" si="32"/>
        <v>127.00962838369763</v>
      </c>
    </row>
    <row r="1329" spans="1:8" x14ac:dyDescent="0.25">
      <c r="A1329" s="14"/>
      <c r="B1329" s="5">
        <f>DATE(YEAR(siječanj!B1329),MONTH(siječanj!B1329)+7,DAY(siječanj!B1329))</f>
        <v>45518</v>
      </c>
      <c r="C1329" s="8">
        <v>13.8125</v>
      </c>
      <c r="D1329">
        <v>0.95988205237111413</v>
      </c>
      <c r="E1329" s="6">
        <v>137.15540835908882</v>
      </c>
      <c r="F1329" s="10">
        <v>127.4174292999792</v>
      </c>
      <c r="G1329" s="10">
        <v>5.1398717908579066</v>
      </c>
      <c r="H1329" s="10">
        <f t="shared" si="32"/>
        <v>131.65301486952043</v>
      </c>
    </row>
    <row r="1330" spans="1:8" x14ac:dyDescent="0.25">
      <c r="A1330" s="14"/>
      <c r="B1330" s="5">
        <f>DATE(YEAR(siječanj!B1330),MONTH(siječanj!B1330)+7,DAY(siječanj!B1330))</f>
        <v>45518</v>
      </c>
      <c r="C1330" s="8">
        <v>13.8229166666667</v>
      </c>
      <c r="D1330">
        <v>0.95988205237111413</v>
      </c>
      <c r="E1330" s="6">
        <v>140.74546515927665</v>
      </c>
      <c r="F1330" s="10">
        <v>126.68427525619374</v>
      </c>
      <c r="G1330" s="10">
        <v>12.222742265623998</v>
      </c>
      <c r="H1330" s="10">
        <f t="shared" si="32"/>
        <v>135.09904595901361</v>
      </c>
    </row>
    <row r="1331" spans="1:8" x14ac:dyDescent="0.25">
      <c r="A1331" s="14"/>
      <c r="B1331" s="5">
        <f>DATE(YEAR(siječanj!B1331),MONTH(siječanj!B1331)+7,DAY(siječanj!B1331))</f>
        <v>45518</v>
      </c>
      <c r="C1331" s="8">
        <v>13.8333333333333</v>
      </c>
      <c r="D1331">
        <v>0.95988205237111413</v>
      </c>
      <c r="E1331" s="6">
        <v>146.68761043593855</v>
      </c>
      <c r="F1331" s="10">
        <v>122.93837636104186</v>
      </c>
      <c r="G1331" s="10">
        <v>47.299314778508212</v>
      </c>
      <c r="H1331" s="10">
        <f t="shared" si="32"/>
        <v>140.80280456266317</v>
      </c>
    </row>
    <row r="1332" spans="1:8" x14ac:dyDescent="0.25">
      <c r="A1332" s="14"/>
      <c r="B1332" s="5">
        <f>DATE(YEAR(siječanj!B1332),MONTH(siječanj!B1332)+7,DAY(siječanj!B1332))</f>
        <v>45518</v>
      </c>
      <c r="C1332" s="8">
        <v>13.84375</v>
      </c>
      <c r="D1332">
        <v>0.95988205237111413</v>
      </c>
      <c r="E1332" s="6">
        <v>151.01288303205996</v>
      </c>
      <c r="F1332" s="10">
        <v>121.63570228223128</v>
      </c>
      <c r="G1332" s="10">
        <v>132.47250580786016</v>
      </c>
      <c r="H1332" s="10">
        <f t="shared" si="32"/>
        <v>144.95455609929272</v>
      </c>
    </row>
    <row r="1333" spans="1:8" x14ac:dyDescent="0.25">
      <c r="A1333" s="14"/>
      <c r="B1333" s="5">
        <f>DATE(YEAR(siječanj!B1333),MONTH(siječanj!B1333)+7,DAY(siječanj!B1333))</f>
        <v>45518</v>
      </c>
      <c r="C1333" s="8">
        <v>13.8541666666667</v>
      </c>
      <c r="D1333">
        <v>0.95988205237111413</v>
      </c>
      <c r="E1333" s="6">
        <v>154.59158819180232</v>
      </c>
      <c r="F1333" s="10">
        <v>120.68773792357196</v>
      </c>
      <c r="G1333" s="10">
        <v>241.60563170049855</v>
      </c>
      <c r="H1333" s="10">
        <f t="shared" si="32"/>
        <v>148.38969095285731</v>
      </c>
    </row>
    <row r="1334" spans="1:8" x14ac:dyDescent="0.25">
      <c r="A1334" s="14"/>
      <c r="B1334" s="5">
        <f>DATE(YEAR(siječanj!B1334),MONTH(siječanj!B1334)+7,DAY(siječanj!B1334))</f>
        <v>45518</v>
      </c>
      <c r="C1334" s="8">
        <v>13.8645833333333</v>
      </c>
      <c r="D1334">
        <v>0.95988205237111413</v>
      </c>
      <c r="E1334" s="6">
        <v>155.33102636441197</v>
      </c>
      <c r="F1334" s="10">
        <v>119.37711174892718</v>
      </c>
      <c r="G1334" s="10">
        <v>298.0422181422216</v>
      </c>
      <c r="H1334" s="10">
        <f t="shared" si="32"/>
        <v>149.09946438358341</v>
      </c>
    </row>
    <row r="1335" spans="1:8" x14ac:dyDescent="0.25">
      <c r="A1335" s="14"/>
      <c r="B1335" s="5">
        <f>DATE(YEAR(siječanj!B1335),MONTH(siječanj!B1335)+7,DAY(siječanj!B1335))</f>
        <v>45518</v>
      </c>
      <c r="C1335" s="8">
        <v>13.875</v>
      </c>
      <c r="D1335">
        <v>0.95988205237111413</v>
      </c>
      <c r="E1335" s="6">
        <v>155.13348220063941</v>
      </c>
      <c r="F1335" s="10">
        <v>116.29591677741952</v>
      </c>
      <c r="G1335" s="10">
        <v>312.98659714318728</v>
      </c>
      <c r="H1335" s="10">
        <f t="shared" si="32"/>
        <v>148.90984528622747</v>
      </c>
    </row>
    <row r="1336" spans="1:8" x14ac:dyDescent="0.25">
      <c r="A1336" s="14"/>
      <c r="B1336" s="5">
        <f>DATE(YEAR(siječanj!B1336),MONTH(siječanj!B1336)+7,DAY(siječanj!B1336))</f>
        <v>45518</v>
      </c>
      <c r="C1336" s="8">
        <v>13.8854166666667</v>
      </c>
      <c r="D1336">
        <v>0.95988205237111413</v>
      </c>
      <c r="E1336" s="6">
        <v>159.33871415520659</v>
      </c>
      <c r="F1336" s="10">
        <v>113.86026556243048</v>
      </c>
      <c r="G1336" s="10">
        <v>314.46292966344294</v>
      </c>
      <c r="H1336" s="10">
        <f t="shared" si="32"/>
        <v>152.94637196547399</v>
      </c>
    </row>
    <row r="1337" spans="1:8" x14ac:dyDescent="0.25">
      <c r="A1337" s="14"/>
      <c r="B1337" s="5">
        <f>DATE(YEAR(siječanj!B1337),MONTH(siječanj!B1337)+7,DAY(siječanj!B1337))</f>
        <v>45518</v>
      </c>
      <c r="C1337" s="8">
        <v>13.8958333333333</v>
      </c>
      <c r="D1337">
        <v>0.95988205237111413</v>
      </c>
      <c r="E1337" s="6">
        <v>162.16647184022111</v>
      </c>
      <c r="F1337" s="10">
        <v>111.71940135891097</v>
      </c>
      <c r="G1337" s="10">
        <v>314.9243363452224</v>
      </c>
      <c r="H1337" s="10">
        <f t="shared" si="32"/>
        <v>155.66068581577392</v>
      </c>
    </row>
    <row r="1338" spans="1:8" x14ac:dyDescent="0.25">
      <c r="A1338" s="14"/>
      <c r="B1338" s="5">
        <f>DATE(YEAR(siječanj!B1338),MONTH(siječanj!B1338)+7,DAY(siječanj!B1338))</f>
        <v>45518</v>
      </c>
      <c r="C1338" s="8">
        <v>13.90625</v>
      </c>
      <c r="D1338">
        <v>0.95988205237111413</v>
      </c>
      <c r="E1338" s="6">
        <v>160.29262935525321</v>
      </c>
      <c r="F1338" s="10">
        <v>109.33044219828976</v>
      </c>
      <c r="G1338" s="10">
        <v>315.0617697384252</v>
      </c>
      <c r="H1338" s="10">
        <f t="shared" si="32"/>
        <v>153.86201804548276</v>
      </c>
    </row>
    <row r="1339" spans="1:8" x14ac:dyDescent="0.25">
      <c r="A1339" s="14"/>
      <c r="B1339" s="5">
        <f>DATE(YEAR(siječanj!B1339),MONTH(siječanj!B1339)+7,DAY(siječanj!B1339))</f>
        <v>45518</v>
      </c>
      <c r="C1339" s="8">
        <v>13.9166666666667</v>
      </c>
      <c r="D1339">
        <v>0.95988205237111413</v>
      </c>
      <c r="E1339" s="6">
        <v>156.369084613875</v>
      </c>
      <c r="F1339" s="10">
        <v>106.08330884570682</v>
      </c>
      <c r="G1339" s="10">
        <v>311.38498269402953</v>
      </c>
      <c r="H1339" s="10">
        <f t="shared" si="32"/>
        <v>150.09587786655874</v>
      </c>
    </row>
    <row r="1340" spans="1:8" x14ac:dyDescent="0.25">
      <c r="A1340" s="14"/>
      <c r="B1340" s="5">
        <f>DATE(YEAR(siječanj!B1340),MONTH(siječanj!B1340)+7,DAY(siječanj!B1340))</f>
        <v>45518</v>
      </c>
      <c r="C1340" s="8">
        <v>13.9270833333333</v>
      </c>
      <c r="D1340">
        <v>0.95988205237111413</v>
      </c>
      <c r="E1340" s="6">
        <v>149.83309580717085</v>
      </c>
      <c r="F1340" s="10">
        <v>103.39540244444574</v>
      </c>
      <c r="G1340" s="10">
        <v>308.20126595092091</v>
      </c>
      <c r="H1340" s="10">
        <f t="shared" si="32"/>
        <v>143.82209951650492</v>
      </c>
    </row>
    <row r="1341" spans="1:8" x14ac:dyDescent="0.25">
      <c r="A1341" s="14"/>
      <c r="B1341" s="5">
        <f>DATE(YEAR(siječanj!B1341),MONTH(siječanj!B1341)+7,DAY(siječanj!B1341))</f>
        <v>45518</v>
      </c>
      <c r="C1341" s="8">
        <v>13.9375</v>
      </c>
      <c r="D1341">
        <v>0.95988205237111413</v>
      </c>
      <c r="E1341" s="6">
        <v>140.71037558321223</v>
      </c>
      <c r="F1341" s="10">
        <v>100.70878992652096</v>
      </c>
      <c r="G1341" s="10">
        <v>306.62265357335554</v>
      </c>
      <c r="H1341" s="10">
        <f t="shared" si="32"/>
        <v>135.06536410472407</v>
      </c>
    </row>
    <row r="1342" spans="1:8" x14ac:dyDescent="0.25">
      <c r="A1342" s="14"/>
      <c r="B1342" s="5">
        <f>DATE(YEAR(siječanj!B1342),MONTH(siječanj!B1342)+7,DAY(siječanj!B1342))</f>
        <v>45518</v>
      </c>
      <c r="C1342" s="8">
        <v>13.9479166666667</v>
      </c>
      <c r="D1342">
        <v>0.95988205237111413</v>
      </c>
      <c r="E1342" s="6">
        <v>129.59588884068961</v>
      </c>
      <c r="F1342" s="10">
        <v>98.096806308203725</v>
      </c>
      <c r="G1342" s="10">
        <v>305.84150473790953</v>
      </c>
      <c r="H1342" s="10">
        <f t="shared" si="32"/>
        <v>124.39676775925992</v>
      </c>
    </row>
    <row r="1343" spans="1:8" x14ac:dyDescent="0.25">
      <c r="A1343" s="14"/>
      <c r="B1343" s="5">
        <f>DATE(YEAR(siječanj!B1343),MONTH(siječanj!B1343)+7,DAY(siječanj!B1343))</f>
        <v>45518</v>
      </c>
      <c r="C1343" s="8">
        <v>13.9583333333333</v>
      </c>
      <c r="D1343">
        <v>0.95988205237111413</v>
      </c>
      <c r="E1343" s="6">
        <v>118.33215955864399</v>
      </c>
      <c r="F1343" s="10">
        <v>94.707822202128895</v>
      </c>
      <c r="G1343" s="10">
        <v>297.99005177639356</v>
      </c>
      <c r="H1343" s="10">
        <f t="shared" si="32"/>
        <v>113.58491617865735</v>
      </c>
    </row>
    <row r="1344" spans="1:8" x14ac:dyDescent="0.25">
      <c r="A1344" s="14"/>
      <c r="B1344" s="5">
        <f>DATE(YEAR(siječanj!B1344),MONTH(siječanj!B1344)+7,DAY(siječanj!B1344))</f>
        <v>45518</v>
      </c>
      <c r="C1344" s="8">
        <v>13.96875</v>
      </c>
      <c r="D1344">
        <v>0.95988205237111413</v>
      </c>
      <c r="E1344" s="6">
        <v>108.30438348705603</v>
      </c>
      <c r="F1344" s="10">
        <v>91.878918500769572</v>
      </c>
      <c r="G1344" s="10">
        <v>296.98498975367835</v>
      </c>
      <c r="H1344" s="10">
        <f t="shared" si="32"/>
        <v>103.95943390234355</v>
      </c>
    </row>
    <row r="1345" spans="1:8" x14ac:dyDescent="0.25">
      <c r="A1345" s="14"/>
      <c r="B1345" s="5">
        <f>DATE(YEAR(siječanj!B1345),MONTH(siječanj!B1345)+7,DAY(siječanj!B1345))</f>
        <v>45518</v>
      </c>
      <c r="C1345" s="8">
        <v>13.9791666666667</v>
      </c>
      <c r="D1345">
        <v>0.95988205237111413</v>
      </c>
      <c r="E1345" s="6">
        <v>98.60864289849728</v>
      </c>
      <c r="F1345" s="10">
        <v>89.585610483365329</v>
      </c>
      <c r="G1345" s="10">
        <v>293.04769424459789</v>
      </c>
      <c r="H1345" s="10">
        <f t="shared" si="32"/>
        <v>94.652666526939853</v>
      </c>
    </row>
    <row r="1346" spans="1:8" ht="15.75" thickBot="1" x14ac:dyDescent="0.3">
      <c r="A1346" s="14"/>
      <c r="B1346" s="5">
        <f>DATE(YEAR(siječanj!B1346),MONTH(siječanj!B1346)+7,DAY(siječanj!B1346))</f>
        <v>45518</v>
      </c>
      <c r="C1346" s="8">
        <v>13.9895833333333</v>
      </c>
      <c r="D1346">
        <v>0.95988205237111413</v>
      </c>
      <c r="E1346" s="6">
        <v>90.418221473851659</v>
      </c>
      <c r="F1346" s="10">
        <v>87.557516428533759</v>
      </c>
      <c r="G1346" s="10">
        <v>292.5004073028507</v>
      </c>
      <c r="H1346" s="10">
        <f t="shared" si="32"/>
        <v>86.790828000066668</v>
      </c>
    </row>
    <row r="1347" spans="1:8" x14ac:dyDescent="0.25">
      <c r="A1347" s="17">
        <f t="shared" ref="A1347" si="33">A1251+1</f>
        <v>228</v>
      </c>
      <c r="B1347" s="5">
        <f>DATE(YEAR(siječanj!B1347),MONTH(siječanj!B1347)+7,DAY(siječanj!B1347))</f>
        <v>45519</v>
      </c>
      <c r="C1347" s="8">
        <v>14</v>
      </c>
      <c r="D1347">
        <v>0.95963766712334808</v>
      </c>
      <c r="E1347" s="6">
        <v>86.741376849685281</v>
      </c>
      <c r="F1347" s="10">
        <v>81.32209106473357</v>
      </c>
      <c r="G1347" s="10">
        <v>281.59126614505954</v>
      </c>
      <c r="H1347" s="10">
        <f t="shared" si="32"/>
        <v>83.240292523099171</v>
      </c>
    </row>
    <row r="1348" spans="1:8" x14ac:dyDescent="0.25">
      <c r="A1348" s="18"/>
      <c r="B1348" s="5">
        <f>DATE(YEAR(siječanj!B1348),MONTH(siječanj!B1348)+7,DAY(siječanj!B1348))</f>
        <v>45519</v>
      </c>
      <c r="C1348" s="8">
        <v>14.0104166666667</v>
      </c>
      <c r="D1348">
        <v>0.95963766712334808</v>
      </c>
      <c r="E1348" s="6">
        <v>80.986193682391118</v>
      </c>
      <c r="F1348" s="10">
        <v>80.008008492122869</v>
      </c>
      <c r="G1348" s="10">
        <v>279.2336104006132</v>
      </c>
      <c r="H1348" s="10">
        <f t="shared" ref="H1348:H1411" si="34">D1348*E1348</f>
        <v>77.717401974569441</v>
      </c>
    </row>
    <row r="1349" spans="1:8" x14ac:dyDescent="0.25">
      <c r="A1349" s="18"/>
      <c r="B1349" s="5">
        <f>DATE(YEAR(siječanj!B1349),MONTH(siječanj!B1349)+7,DAY(siječanj!B1349))</f>
        <v>45519</v>
      </c>
      <c r="C1349" s="8">
        <v>14.0208333333333</v>
      </c>
      <c r="D1349">
        <v>0.95963766712334808</v>
      </c>
      <c r="E1349" s="6">
        <v>75.737769620138636</v>
      </c>
      <c r="F1349" s="10">
        <v>79.148923014255161</v>
      </c>
      <c r="G1349" s="10">
        <v>278.87048771537206</v>
      </c>
      <c r="H1349" s="10">
        <f t="shared" si="34"/>
        <v>72.680816551395424</v>
      </c>
    </row>
    <row r="1350" spans="1:8" x14ac:dyDescent="0.25">
      <c r="A1350" s="18"/>
      <c r="B1350" s="5">
        <f>DATE(YEAR(siječanj!B1350),MONTH(siječanj!B1350)+7,DAY(siječanj!B1350))</f>
        <v>45519</v>
      </c>
      <c r="C1350" s="8">
        <v>14.03125</v>
      </c>
      <c r="D1350">
        <v>0.95963766712334808</v>
      </c>
      <c r="E1350" s="6">
        <v>71.955732142459041</v>
      </c>
      <c r="F1350" s="10">
        <v>78.295851917031385</v>
      </c>
      <c r="G1350" s="10">
        <v>277.74118374943845</v>
      </c>
      <c r="H1350" s="10">
        <f t="shared" si="34"/>
        <v>69.051430929341905</v>
      </c>
    </row>
    <row r="1351" spans="1:8" x14ac:dyDescent="0.25">
      <c r="A1351" s="18"/>
      <c r="B1351" s="5">
        <f>DATE(YEAR(siječanj!B1351),MONTH(siječanj!B1351)+7,DAY(siječanj!B1351))</f>
        <v>45519</v>
      </c>
      <c r="C1351" s="8">
        <v>14.0416666666667</v>
      </c>
      <c r="D1351">
        <v>0.95963766712334808</v>
      </c>
      <c r="E1351" s="6">
        <v>70.063920168327698</v>
      </c>
      <c r="F1351" s="10">
        <v>81.567976037396789</v>
      </c>
      <c r="G1351" s="10">
        <v>276.88209468125007</v>
      </c>
      <c r="H1351" s="10">
        <f t="shared" si="34"/>
        <v>67.235976899850485</v>
      </c>
    </row>
    <row r="1352" spans="1:8" x14ac:dyDescent="0.25">
      <c r="A1352" s="18"/>
      <c r="B1352" s="5">
        <f>DATE(YEAR(siječanj!B1352),MONTH(siječanj!B1352)+7,DAY(siječanj!B1352))</f>
        <v>45519</v>
      </c>
      <c r="C1352" s="8">
        <v>14.0520833333333</v>
      </c>
      <c r="D1352">
        <v>0.95963766712334808</v>
      </c>
      <c r="E1352" s="6">
        <v>67.925228736831613</v>
      </c>
      <c r="F1352" s="10">
        <v>80.978068441743474</v>
      </c>
      <c r="G1352" s="10">
        <v>279.60693406455403</v>
      </c>
      <c r="H1352" s="10">
        <f t="shared" si="34"/>
        <v>65.183608043832891</v>
      </c>
    </row>
    <row r="1353" spans="1:8" x14ac:dyDescent="0.25">
      <c r="A1353" s="18"/>
      <c r="B1353" s="5">
        <f>DATE(YEAR(siječanj!B1353),MONTH(siječanj!B1353)+7,DAY(siječanj!B1353))</f>
        <v>45519</v>
      </c>
      <c r="C1353" s="8">
        <v>14.0625</v>
      </c>
      <c r="D1353">
        <v>0.95963766712334808</v>
      </c>
      <c r="E1353" s="6">
        <v>66.503122418465054</v>
      </c>
      <c r="F1353" s="10">
        <v>80.276580773134526</v>
      </c>
      <c r="G1353" s="10">
        <v>279.31328794238908</v>
      </c>
      <c r="H1353" s="10">
        <f t="shared" si="34"/>
        <v>63.818901254074234</v>
      </c>
    </row>
    <row r="1354" spans="1:8" x14ac:dyDescent="0.25">
      <c r="A1354" s="18"/>
      <c r="B1354" s="5">
        <f>DATE(YEAR(siječanj!B1354),MONTH(siječanj!B1354)+7,DAY(siječanj!B1354))</f>
        <v>45519</v>
      </c>
      <c r="C1354" s="8">
        <v>14.0729166666667</v>
      </c>
      <c r="D1354">
        <v>0.95963766712334808</v>
      </c>
      <c r="E1354" s="6">
        <v>63.417732749997214</v>
      </c>
      <c r="F1354" s="10">
        <v>79.58217896663291</v>
      </c>
      <c r="G1354" s="10">
        <v>279.27882253085687</v>
      </c>
      <c r="H1354" s="10">
        <f t="shared" si="34"/>
        <v>60.858045110459273</v>
      </c>
    </row>
    <row r="1355" spans="1:8" x14ac:dyDescent="0.25">
      <c r="A1355" s="18"/>
      <c r="B1355" s="5">
        <f>DATE(YEAR(siječanj!B1355),MONTH(siječanj!B1355)+7,DAY(siječanj!B1355))</f>
        <v>45519</v>
      </c>
      <c r="C1355" s="8">
        <v>14.0833333333333</v>
      </c>
      <c r="D1355">
        <v>0.95963766712334808</v>
      </c>
      <c r="E1355" s="6">
        <v>62.763699905572267</v>
      </c>
      <c r="F1355" s="10">
        <v>78.921404654357772</v>
      </c>
      <c r="G1355" s="10">
        <v>278.20348693267368</v>
      </c>
      <c r="H1355" s="10">
        <f t="shared" si="34"/>
        <v>60.230410557413272</v>
      </c>
    </row>
    <row r="1356" spans="1:8" x14ac:dyDescent="0.25">
      <c r="A1356" s="18"/>
      <c r="B1356" s="5">
        <f>DATE(YEAR(siječanj!B1356),MONTH(siječanj!B1356)+7,DAY(siječanj!B1356))</f>
        <v>45519</v>
      </c>
      <c r="C1356" s="8">
        <v>14.09375</v>
      </c>
      <c r="D1356">
        <v>0.95963766712334808</v>
      </c>
      <c r="E1356" s="6">
        <v>62.410863920966413</v>
      </c>
      <c r="F1356" s="10">
        <v>78.393068039128764</v>
      </c>
      <c r="G1356" s="10">
        <v>278.56227899394071</v>
      </c>
      <c r="H1356" s="10">
        <f t="shared" si="34"/>
        <v>59.891815856268941</v>
      </c>
    </row>
    <row r="1357" spans="1:8" x14ac:dyDescent="0.25">
      <c r="A1357" s="18"/>
      <c r="B1357" s="5">
        <f>DATE(YEAR(siječanj!B1357),MONTH(siječanj!B1357)+7,DAY(siječanj!B1357))</f>
        <v>45519</v>
      </c>
      <c r="C1357" s="8">
        <v>14.1041666666667</v>
      </c>
      <c r="D1357">
        <v>0.95963766712334808</v>
      </c>
      <c r="E1357" s="6">
        <v>61.062262430640466</v>
      </c>
      <c r="F1357" s="10">
        <v>78.039157962554015</v>
      </c>
      <c r="G1357" s="10">
        <v>278.61057998465418</v>
      </c>
      <c r="H1357" s="10">
        <f t="shared" si="34"/>
        <v>58.597647068213476</v>
      </c>
    </row>
    <row r="1358" spans="1:8" x14ac:dyDescent="0.25">
      <c r="A1358" s="18"/>
      <c r="B1358" s="5">
        <f>DATE(YEAR(siječanj!B1358),MONTH(siječanj!B1358)+7,DAY(siječanj!B1358))</f>
        <v>45519</v>
      </c>
      <c r="C1358" s="8">
        <v>14.1145833333333</v>
      </c>
      <c r="D1358">
        <v>0.95963766712334808</v>
      </c>
      <c r="E1358" s="6">
        <v>60.249844640437935</v>
      </c>
      <c r="F1358" s="10">
        <v>77.474199513331314</v>
      </c>
      <c r="G1358" s="10">
        <v>278.5237659273302</v>
      </c>
      <c r="H1358" s="10">
        <f t="shared" si="34"/>
        <v>57.818020355294017</v>
      </c>
    </row>
    <row r="1359" spans="1:8" x14ac:dyDescent="0.25">
      <c r="A1359" s="18"/>
      <c r="B1359" s="5">
        <f>DATE(YEAR(siječanj!B1359),MONTH(siječanj!B1359)+7,DAY(siječanj!B1359))</f>
        <v>45519</v>
      </c>
      <c r="C1359" s="8">
        <v>14.125</v>
      </c>
      <c r="D1359">
        <v>0.95963766712334808</v>
      </c>
      <c r="E1359" s="6">
        <v>61.215868256959695</v>
      </c>
      <c r="F1359" s="10">
        <v>77.243605416788228</v>
      </c>
      <c r="G1359" s="10">
        <v>278.14427334148269</v>
      </c>
      <c r="H1359" s="10">
        <f t="shared" si="34"/>
        <v>58.745053005039019</v>
      </c>
    </row>
    <row r="1360" spans="1:8" x14ac:dyDescent="0.25">
      <c r="A1360" s="18"/>
      <c r="B1360" s="5">
        <f>DATE(YEAR(siječanj!B1360),MONTH(siječanj!B1360)+7,DAY(siječanj!B1360))</f>
        <v>45519</v>
      </c>
      <c r="C1360" s="8">
        <v>14.1354166666667</v>
      </c>
      <c r="D1360">
        <v>0.95963766712334808</v>
      </c>
      <c r="E1360" s="6">
        <v>61.101357598580833</v>
      </c>
      <c r="F1360" s="10">
        <v>77.004066832544552</v>
      </c>
      <c r="G1360" s="10">
        <v>277.96986071306924</v>
      </c>
      <c r="H1360" s="10">
        <f t="shared" si="34"/>
        <v>58.635164263971568</v>
      </c>
    </row>
    <row r="1361" spans="1:8" x14ac:dyDescent="0.25">
      <c r="A1361" s="18"/>
      <c r="B1361" s="5">
        <f>DATE(YEAR(siječanj!B1361),MONTH(siječanj!B1361)+7,DAY(siječanj!B1361))</f>
        <v>45519</v>
      </c>
      <c r="C1361" s="8">
        <v>14.1458333333333</v>
      </c>
      <c r="D1361">
        <v>0.95963766712334808</v>
      </c>
      <c r="E1361" s="6">
        <v>60.185161968378928</v>
      </c>
      <c r="F1361" s="10">
        <v>76.805305867440168</v>
      </c>
      <c r="G1361" s="10">
        <v>277.58361826917206</v>
      </c>
      <c r="H1361" s="10">
        <f t="shared" si="34"/>
        <v>57.755948426776008</v>
      </c>
    </row>
    <row r="1362" spans="1:8" x14ac:dyDescent="0.25">
      <c r="A1362" s="18"/>
      <c r="B1362" s="5">
        <f>DATE(YEAR(siječanj!B1362),MONTH(siječanj!B1362)+7,DAY(siječanj!B1362))</f>
        <v>45519</v>
      </c>
      <c r="C1362" s="8">
        <v>14.15625</v>
      </c>
      <c r="D1362">
        <v>0.95963766712334808</v>
      </c>
      <c r="E1362" s="6">
        <v>59.707122907818388</v>
      </c>
      <c r="F1362" s="10">
        <v>76.604196340564343</v>
      </c>
      <c r="G1362" s="10">
        <v>277.58411541452529</v>
      </c>
      <c r="H1362" s="10">
        <f t="shared" si="34"/>
        <v>57.297204137905851</v>
      </c>
    </row>
    <row r="1363" spans="1:8" x14ac:dyDescent="0.25">
      <c r="A1363" s="18"/>
      <c r="B1363" s="5">
        <f>DATE(YEAR(siječanj!B1363),MONTH(siječanj!B1363)+7,DAY(siječanj!B1363))</f>
        <v>45519</v>
      </c>
      <c r="C1363" s="8">
        <v>14.1666666666667</v>
      </c>
      <c r="D1363">
        <v>0.95963766712334808</v>
      </c>
      <c r="E1363" s="6">
        <v>59.459623643002246</v>
      </c>
      <c r="F1363" s="10">
        <v>76.416980099184912</v>
      </c>
      <c r="G1363" s="10">
        <v>280.9316979453651</v>
      </c>
      <c r="H1363" s="10">
        <f t="shared" si="34"/>
        <v>57.05969452080295</v>
      </c>
    </row>
    <row r="1364" spans="1:8" x14ac:dyDescent="0.25">
      <c r="A1364" s="18"/>
      <c r="B1364" s="5">
        <f>DATE(YEAR(siječanj!B1364),MONTH(siječanj!B1364)+7,DAY(siječanj!B1364))</f>
        <v>45519</v>
      </c>
      <c r="C1364" s="8">
        <v>14.1770833333333</v>
      </c>
      <c r="D1364">
        <v>0.95963766712334808</v>
      </c>
      <c r="E1364" s="6">
        <v>59.68325982824657</v>
      </c>
      <c r="F1364" s="10">
        <v>76.092056068999398</v>
      </c>
      <c r="G1364" s="10">
        <v>282.83276207875531</v>
      </c>
      <c r="H1364" s="10">
        <f t="shared" si="34"/>
        <v>57.274304227895172</v>
      </c>
    </row>
    <row r="1365" spans="1:8" x14ac:dyDescent="0.25">
      <c r="A1365" s="18"/>
      <c r="B1365" s="5">
        <f>DATE(YEAR(siječanj!B1365),MONTH(siječanj!B1365)+7,DAY(siječanj!B1365))</f>
        <v>45519</v>
      </c>
      <c r="C1365" s="8">
        <v>14.1875</v>
      </c>
      <c r="D1365">
        <v>0.95963766712334808</v>
      </c>
      <c r="E1365" s="6">
        <v>59.751685979650389</v>
      </c>
      <c r="F1365" s="10">
        <v>76.015332378489973</v>
      </c>
      <c r="G1365" s="10">
        <v>289.96441936083346</v>
      </c>
      <c r="H1365" s="10">
        <f t="shared" si="34"/>
        <v>57.339968540198562</v>
      </c>
    </row>
    <row r="1366" spans="1:8" x14ac:dyDescent="0.25">
      <c r="A1366" s="18"/>
      <c r="B1366" s="5">
        <f>DATE(YEAR(siječanj!B1366),MONTH(siječanj!B1366)+7,DAY(siječanj!B1366))</f>
        <v>45519</v>
      </c>
      <c r="C1366" s="8">
        <v>14.1979166666667</v>
      </c>
      <c r="D1366">
        <v>0.95963766712334808</v>
      </c>
      <c r="E1366" s="6">
        <v>61.192889068141312</v>
      </c>
      <c r="F1366" s="10">
        <v>76.052243365013382</v>
      </c>
      <c r="G1366" s="10">
        <v>290.10437317698921</v>
      </c>
      <c r="H1366" s="10">
        <f t="shared" si="34"/>
        <v>58.723001309888957</v>
      </c>
    </row>
    <row r="1367" spans="1:8" x14ac:dyDescent="0.25">
      <c r="A1367" s="18"/>
      <c r="B1367" s="5">
        <f>DATE(YEAR(siječanj!B1367),MONTH(siječanj!B1367)+7,DAY(siječanj!B1367))</f>
        <v>45519</v>
      </c>
      <c r="C1367" s="8">
        <v>14.2083333333333</v>
      </c>
      <c r="D1367">
        <v>0.95963766712334808</v>
      </c>
      <c r="E1367" s="6">
        <v>62.815472057395496</v>
      </c>
      <c r="F1367" s="10">
        <v>76.229647129425118</v>
      </c>
      <c r="G1367" s="10">
        <v>270.92380022211796</v>
      </c>
      <c r="H1367" s="10">
        <f t="shared" si="34"/>
        <v>60.28009306441087</v>
      </c>
    </row>
    <row r="1368" spans="1:8" x14ac:dyDescent="0.25">
      <c r="A1368" s="18"/>
      <c r="B1368" s="5">
        <f>DATE(YEAR(siječanj!B1368),MONTH(siječanj!B1368)+7,DAY(siječanj!B1368))</f>
        <v>45519</v>
      </c>
      <c r="C1368" s="8">
        <v>14.21875</v>
      </c>
      <c r="D1368">
        <v>0.95963766712334808</v>
      </c>
      <c r="E1368" s="6">
        <v>63.678712087842314</v>
      </c>
      <c r="F1368" s="10">
        <v>76.428478235886971</v>
      </c>
      <c r="G1368" s="10">
        <v>209.72867164345243</v>
      </c>
      <c r="H1368" s="10">
        <f t="shared" si="34"/>
        <v>61.108490713396343</v>
      </c>
    </row>
    <row r="1369" spans="1:8" x14ac:dyDescent="0.25">
      <c r="A1369" s="18"/>
      <c r="B1369" s="5">
        <f>DATE(YEAR(siječanj!B1369),MONTH(siječanj!B1369)+7,DAY(siječanj!B1369))</f>
        <v>45519</v>
      </c>
      <c r="C1369" s="8">
        <v>14.2291666666667</v>
      </c>
      <c r="D1369">
        <v>0.95963766712334808</v>
      </c>
      <c r="E1369" s="6">
        <v>66.449581499749499</v>
      </c>
      <c r="F1369" s="10">
        <v>76.743840921648115</v>
      </c>
      <c r="G1369" s="10">
        <v>126.42855676395398</v>
      </c>
      <c r="H1369" s="10">
        <f t="shared" si="34"/>
        <v>63.767521371742397</v>
      </c>
    </row>
    <row r="1370" spans="1:8" x14ac:dyDescent="0.25">
      <c r="A1370" s="18"/>
      <c r="B1370" s="5">
        <f>DATE(YEAR(siječanj!B1370),MONTH(siječanj!B1370)+7,DAY(siječanj!B1370))</f>
        <v>45519</v>
      </c>
      <c r="C1370" s="8">
        <v>14.2395833333333</v>
      </c>
      <c r="D1370">
        <v>0.95963766712334808</v>
      </c>
      <c r="E1370" s="6">
        <v>70.676588502108643</v>
      </c>
      <c r="F1370" s="10">
        <v>77.310901625326707</v>
      </c>
      <c r="G1370" s="10">
        <v>55.513831921696095</v>
      </c>
      <c r="H1370" s="10">
        <f t="shared" si="34"/>
        <v>67.82391651040038</v>
      </c>
    </row>
    <row r="1371" spans="1:8" x14ac:dyDescent="0.25">
      <c r="A1371" s="18"/>
      <c r="B1371" s="5">
        <f>DATE(YEAR(siječanj!B1371),MONTH(siječanj!B1371)+7,DAY(siječanj!B1371))</f>
        <v>45519</v>
      </c>
      <c r="C1371" s="8">
        <v>14.25</v>
      </c>
      <c r="D1371">
        <v>0.95963766712334808</v>
      </c>
      <c r="E1371" s="6">
        <v>73.358255895671746</v>
      </c>
      <c r="F1371" s="10">
        <v>78.72446749495937</v>
      </c>
      <c r="G1371" s="10">
        <v>28.404576264468648</v>
      </c>
      <c r="H1371" s="10">
        <f t="shared" si="34"/>
        <v>70.397345551960029</v>
      </c>
    </row>
    <row r="1372" spans="1:8" x14ac:dyDescent="0.25">
      <c r="A1372" s="18"/>
      <c r="B1372" s="5">
        <f>DATE(YEAR(siječanj!B1372),MONTH(siječanj!B1372)+7,DAY(siječanj!B1372))</f>
        <v>45519</v>
      </c>
      <c r="C1372" s="8">
        <v>14.2604166666667</v>
      </c>
      <c r="D1372">
        <v>0.95963766712334808</v>
      </c>
      <c r="E1372" s="6">
        <v>77.191171780566592</v>
      </c>
      <c r="F1372" s="10">
        <v>80.159656163479895</v>
      </c>
      <c r="G1372" s="10">
        <v>16.73009116394401</v>
      </c>
      <c r="H1372" s="10">
        <f t="shared" si="34"/>
        <v>74.075556010020549</v>
      </c>
    </row>
    <row r="1373" spans="1:8" x14ac:dyDescent="0.25">
      <c r="A1373" s="18"/>
      <c r="B1373" s="5">
        <f>DATE(YEAR(siječanj!B1373),MONTH(siječanj!B1373)+7,DAY(siječanj!B1373))</f>
        <v>45519</v>
      </c>
      <c r="C1373" s="8">
        <v>14.2708333333333</v>
      </c>
      <c r="D1373">
        <v>0.95963766712334808</v>
      </c>
      <c r="E1373" s="6">
        <v>81.054256226561918</v>
      </c>
      <c r="F1373" s="10">
        <v>82.861016262954095</v>
      </c>
      <c r="G1373" s="10">
        <v>9.2339524349810027</v>
      </c>
      <c r="H1373" s="10">
        <f t="shared" si="34"/>
        <v>77.782717355675985</v>
      </c>
    </row>
    <row r="1374" spans="1:8" x14ac:dyDescent="0.25">
      <c r="A1374" s="18"/>
      <c r="B1374" s="5">
        <f>DATE(YEAR(siječanj!B1374),MONTH(siječanj!B1374)+7,DAY(siječanj!B1374))</f>
        <v>45519</v>
      </c>
      <c r="C1374" s="8">
        <v>14.28125</v>
      </c>
      <c r="D1374">
        <v>0.95963766712334808</v>
      </c>
      <c r="E1374" s="6">
        <v>84.09343722948735</v>
      </c>
      <c r="F1374" s="10">
        <v>85.758718614372114</v>
      </c>
      <c r="G1374" s="10">
        <v>6.0069644742819897</v>
      </c>
      <c r="H1374" s="10">
        <f t="shared" si="34"/>
        <v>80.699229923288954</v>
      </c>
    </row>
    <row r="1375" spans="1:8" x14ac:dyDescent="0.25">
      <c r="A1375" s="18"/>
      <c r="B1375" s="5">
        <f>DATE(YEAR(siječanj!B1375),MONTH(siječanj!B1375)+7,DAY(siječanj!B1375))</f>
        <v>45519</v>
      </c>
      <c r="C1375" s="8">
        <v>14.2916666666667</v>
      </c>
      <c r="D1375">
        <v>0.95963766712334808</v>
      </c>
      <c r="E1375" s="6">
        <v>86.98295296252941</v>
      </c>
      <c r="F1375" s="10">
        <v>89.288423417620436</v>
      </c>
      <c r="G1375" s="10">
        <v>3.6112440979328602</v>
      </c>
      <c r="H1375" s="10">
        <f t="shared" si="34"/>
        <v>83.472118060461639</v>
      </c>
    </row>
    <row r="1376" spans="1:8" x14ac:dyDescent="0.25">
      <c r="A1376" s="18"/>
      <c r="B1376" s="5">
        <f>DATE(YEAR(siječanj!B1376),MONTH(siječanj!B1376)+7,DAY(siječanj!B1376))</f>
        <v>45519</v>
      </c>
      <c r="C1376" s="8">
        <v>14.3020833333333</v>
      </c>
      <c r="D1376">
        <v>0.95963766712334808</v>
      </c>
      <c r="E1376" s="6">
        <v>93.482857939244724</v>
      </c>
      <c r="F1376" s="10">
        <v>90.698594945127795</v>
      </c>
      <c r="G1376" s="10">
        <v>2.5470772680689961</v>
      </c>
      <c r="H1376" s="10">
        <f t="shared" si="34"/>
        <v>89.709671708840162</v>
      </c>
    </row>
    <row r="1377" spans="1:8" x14ac:dyDescent="0.25">
      <c r="A1377" s="18"/>
      <c r="B1377" s="5">
        <f>DATE(YEAR(siječanj!B1377),MONTH(siječanj!B1377)+7,DAY(siječanj!B1377))</f>
        <v>45519</v>
      </c>
      <c r="C1377" s="8">
        <v>14.3125</v>
      </c>
      <c r="D1377">
        <v>0.95963766712334808</v>
      </c>
      <c r="E1377" s="6">
        <v>97.576664477293676</v>
      </c>
      <c r="F1377" s="10">
        <v>92.007505956930089</v>
      </c>
      <c r="G1377" s="10">
        <v>1.8089450771963</v>
      </c>
      <c r="H1377" s="10">
        <f t="shared" si="34"/>
        <v>93.638242664667771</v>
      </c>
    </row>
    <row r="1378" spans="1:8" x14ac:dyDescent="0.25">
      <c r="A1378" s="18"/>
      <c r="B1378" s="5">
        <f>DATE(YEAR(siječanj!B1378),MONTH(siječanj!B1378)+7,DAY(siječanj!B1378))</f>
        <v>45519</v>
      </c>
      <c r="C1378" s="8">
        <v>14.3229166666667</v>
      </c>
      <c r="D1378">
        <v>0.95963766712334808</v>
      </c>
      <c r="E1378" s="6">
        <v>103.0748029508659</v>
      </c>
      <c r="F1378" s="10">
        <v>94.142779366593402</v>
      </c>
      <c r="G1378" s="10">
        <v>1.532735984338109</v>
      </c>
      <c r="H1378" s="10">
        <f t="shared" si="34"/>
        <v>98.914463442967744</v>
      </c>
    </row>
    <row r="1379" spans="1:8" x14ac:dyDescent="0.25">
      <c r="A1379" s="18"/>
      <c r="B1379" s="5">
        <f>DATE(YEAR(siječanj!B1379),MONTH(siječanj!B1379)+7,DAY(siječanj!B1379))</f>
        <v>45519</v>
      </c>
      <c r="C1379" s="8">
        <v>14.3333333333333</v>
      </c>
      <c r="D1379">
        <v>0.95963766712334808</v>
      </c>
      <c r="E1379" s="6">
        <v>108.70003249892521</v>
      </c>
      <c r="F1379" s="10">
        <v>97.183185975055324</v>
      </c>
      <c r="G1379" s="10">
        <v>1.4494614129508476</v>
      </c>
      <c r="H1379" s="10">
        <f t="shared" si="34"/>
        <v>104.31264560350071</v>
      </c>
    </row>
    <row r="1380" spans="1:8" x14ac:dyDescent="0.25">
      <c r="A1380" s="18"/>
      <c r="B1380" s="5">
        <f>DATE(YEAR(siječanj!B1380),MONTH(siječanj!B1380)+7,DAY(siječanj!B1380))</f>
        <v>45519</v>
      </c>
      <c r="C1380" s="8">
        <v>14.34375</v>
      </c>
      <c r="D1380">
        <v>0.95963766712334808</v>
      </c>
      <c r="E1380" s="6">
        <v>114.1868853528775</v>
      </c>
      <c r="F1380" s="10">
        <v>98.446883538789038</v>
      </c>
      <c r="G1380" s="10">
        <v>1.4359814936752053</v>
      </c>
      <c r="H1380" s="10">
        <f t="shared" si="34"/>
        <v>109.57803627611656</v>
      </c>
    </row>
    <row r="1381" spans="1:8" x14ac:dyDescent="0.25">
      <c r="A1381" s="18"/>
      <c r="B1381" s="5">
        <f>DATE(YEAR(siječanj!B1381),MONTH(siječanj!B1381)+7,DAY(siječanj!B1381))</f>
        <v>45519</v>
      </c>
      <c r="C1381" s="8">
        <v>14.3541666666667</v>
      </c>
      <c r="D1381">
        <v>0.95963766712334808</v>
      </c>
      <c r="E1381" s="6">
        <v>119.33966888822074</v>
      </c>
      <c r="F1381" s="10">
        <v>100.08375361898329</v>
      </c>
      <c r="G1381" s="10">
        <v>1.3110431230087098</v>
      </c>
      <c r="H1381" s="10">
        <f t="shared" si="34"/>
        <v>114.52284144716495</v>
      </c>
    </row>
    <row r="1382" spans="1:8" x14ac:dyDescent="0.25">
      <c r="A1382" s="18"/>
      <c r="B1382" s="5">
        <f>DATE(YEAR(siječanj!B1382),MONTH(siječanj!B1382)+7,DAY(siječanj!B1382))</f>
        <v>45519</v>
      </c>
      <c r="C1382" s="8">
        <v>14.3645833333333</v>
      </c>
      <c r="D1382">
        <v>0.95963766712334808</v>
      </c>
      <c r="E1382" s="6">
        <v>123.23230504402154</v>
      </c>
      <c r="F1382" s="10">
        <v>101.76116459123536</v>
      </c>
      <c r="G1382" s="10">
        <v>1.1413101482037513</v>
      </c>
      <c r="H1382" s="10">
        <f t="shared" si="34"/>
        <v>118.25836172667763</v>
      </c>
    </row>
    <row r="1383" spans="1:8" x14ac:dyDescent="0.25">
      <c r="A1383" s="18"/>
      <c r="B1383" s="5">
        <f>DATE(YEAR(siječanj!B1383),MONTH(siječanj!B1383)+7,DAY(siječanj!B1383))</f>
        <v>45519</v>
      </c>
      <c r="C1383" s="8">
        <v>14.375</v>
      </c>
      <c r="D1383">
        <v>0.95963766712334808</v>
      </c>
      <c r="E1383" s="6">
        <v>125.72108816163038</v>
      </c>
      <c r="F1383" s="10">
        <v>103.74959623639124</v>
      </c>
      <c r="G1383" s="10">
        <v>1.012631160709085</v>
      </c>
      <c r="H1383" s="10">
        <f t="shared" si="34"/>
        <v>120.64669175163574</v>
      </c>
    </row>
    <row r="1384" spans="1:8" x14ac:dyDescent="0.25">
      <c r="A1384" s="18"/>
      <c r="B1384" s="5">
        <f>DATE(YEAR(siječanj!B1384),MONTH(siječanj!B1384)+7,DAY(siječanj!B1384))</f>
        <v>45519</v>
      </c>
      <c r="C1384" s="8">
        <v>14.3854166666667</v>
      </c>
      <c r="D1384">
        <v>0.95963766712334808</v>
      </c>
      <c r="E1384" s="6">
        <v>127.04920447372537</v>
      </c>
      <c r="F1384" s="10">
        <v>104.7459937440985</v>
      </c>
      <c r="G1384" s="10">
        <v>1.0263077223696266</v>
      </c>
      <c r="H1384" s="10">
        <f t="shared" si="34"/>
        <v>121.92120219104305</v>
      </c>
    </row>
    <row r="1385" spans="1:8" x14ac:dyDescent="0.25">
      <c r="A1385" s="18"/>
      <c r="B1385" s="5">
        <f>DATE(YEAR(siječanj!B1385),MONTH(siječanj!B1385)+7,DAY(siječanj!B1385))</f>
        <v>45519</v>
      </c>
      <c r="C1385" s="8">
        <v>14.3958333333333</v>
      </c>
      <c r="D1385">
        <v>0.95963766712334808</v>
      </c>
      <c r="E1385" s="6">
        <v>128.92318195650066</v>
      </c>
      <c r="F1385" s="10">
        <v>105.59606516471268</v>
      </c>
      <c r="G1385" s="10">
        <v>1.0394937829464705</v>
      </c>
      <c r="H1385" s="10">
        <f t="shared" si="34"/>
        <v>123.71954157085521</v>
      </c>
    </row>
    <row r="1386" spans="1:8" x14ac:dyDescent="0.25">
      <c r="A1386" s="18"/>
      <c r="B1386" s="5">
        <f>DATE(YEAR(siječanj!B1386),MONTH(siječanj!B1386)+7,DAY(siječanj!B1386))</f>
        <v>45519</v>
      </c>
      <c r="C1386" s="8">
        <v>14.40625</v>
      </c>
      <c r="D1386">
        <v>0.95963766712334808</v>
      </c>
      <c r="E1386" s="6">
        <v>133.66902297727114</v>
      </c>
      <c r="F1386" s="10">
        <v>106.73473857763832</v>
      </c>
      <c r="G1386" s="10">
        <v>0.99930148491854909</v>
      </c>
      <c r="H1386" s="10">
        <f t="shared" si="34"/>
        <v>128.27382937656569</v>
      </c>
    </row>
    <row r="1387" spans="1:8" x14ac:dyDescent="0.25">
      <c r="A1387" s="18"/>
      <c r="B1387" s="5">
        <f>DATE(YEAR(siječanj!B1387),MONTH(siječanj!B1387)+7,DAY(siječanj!B1387))</f>
        <v>45519</v>
      </c>
      <c r="C1387" s="8">
        <v>14.4166666666667</v>
      </c>
      <c r="D1387">
        <v>0.95963766712334808</v>
      </c>
      <c r="E1387" s="6">
        <v>138.70823492657445</v>
      </c>
      <c r="F1387" s="10">
        <v>107.72987620933219</v>
      </c>
      <c r="G1387" s="10">
        <v>0.99156837194899894</v>
      </c>
      <c r="H1387" s="10">
        <f t="shared" si="34"/>
        <v>133.10964697573522</v>
      </c>
    </row>
    <row r="1388" spans="1:8" x14ac:dyDescent="0.25">
      <c r="A1388" s="18"/>
      <c r="B1388" s="5">
        <f>DATE(YEAR(siječanj!B1388),MONTH(siječanj!B1388)+7,DAY(siječanj!B1388))</f>
        <v>45519</v>
      </c>
      <c r="C1388" s="8">
        <v>14.4270833333333</v>
      </c>
      <c r="D1388">
        <v>0.95963766712334808</v>
      </c>
      <c r="E1388" s="6">
        <v>143.16922269068803</v>
      </c>
      <c r="F1388" s="10">
        <v>108.30925054331011</v>
      </c>
      <c r="G1388" s="10">
        <v>1.0306338458384021</v>
      </c>
      <c r="H1388" s="10">
        <f t="shared" si="34"/>
        <v>137.39057886675496</v>
      </c>
    </row>
    <row r="1389" spans="1:8" x14ac:dyDescent="0.25">
      <c r="A1389" s="18"/>
      <c r="B1389" s="5">
        <f>DATE(YEAR(siječanj!B1389),MONTH(siječanj!B1389)+7,DAY(siječanj!B1389))</f>
        <v>45519</v>
      </c>
      <c r="C1389" s="8">
        <v>14.4375</v>
      </c>
      <c r="D1389">
        <v>0.95963766712334808</v>
      </c>
      <c r="E1389" s="6">
        <v>146.44941320982073</v>
      </c>
      <c r="F1389" s="10">
        <v>108.91227070059152</v>
      </c>
      <c r="G1389" s="10">
        <v>1.0451190696101069</v>
      </c>
      <c r="H1389" s="10">
        <f t="shared" si="34"/>
        <v>140.53837324425561</v>
      </c>
    </row>
    <row r="1390" spans="1:8" x14ac:dyDescent="0.25">
      <c r="A1390" s="18"/>
      <c r="B1390" s="5">
        <f>DATE(YEAR(siječanj!B1390),MONTH(siječanj!B1390)+7,DAY(siječanj!B1390))</f>
        <v>45519</v>
      </c>
      <c r="C1390" s="8">
        <v>14.4479166666667</v>
      </c>
      <c r="D1390">
        <v>0.95963766712334808</v>
      </c>
      <c r="E1390" s="6">
        <v>144.85555026504775</v>
      </c>
      <c r="F1390" s="10">
        <v>109.80363112420943</v>
      </c>
      <c r="G1390" s="10">
        <v>1.0670015682669738</v>
      </c>
      <c r="H1390" s="10">
        <f t="shared" si="34"/>
        <v>139.00884232621931</v>
      </c>
    </row>
    <row r="1391" spans="1:8" x14ac:dyDescent="0.25">
      <c r="A1391" s="18"/>
      <c r="B1391" s="5">
        <f>DATE(YEAR(siječanj!B1391),MONTH(siječanj!B1391)+7,DAY(siječanj!B1391))</f>
        <v>45519</v>
      </c>
      <c r="C1391" s="8">
        <v>14.4583333333333</v>
      </c>
      <c r="D1391">
        <v>0.95963766712334808</v>
      </c>
      <c r="E1391" s="6">
        <v>147.62599990275095</v>
      </c>
      <c r="F1391" s="10">
        <v>110.26863612266284</v>
      </c>
      <c r="G1391" s="10">
        <v>1.0673440346227763</v>
      </c>
      <c r="H1391" s="10">
        <f t="shared" si="34"/>
        <v>141.66747015342753</v>
      </c>
    </row>
    <row r="1392" spans="1:8" x14ac:dyDescent="0.25">
      <c r="A1392" s="18"/>
      <c r="B1392" s="5">
        <f>DATE(YEAR(siječanj!B1392),MONTH(siječanj!B1392)+7,DAY(siječanj!B1392))</f>
        <v>45519</v>
      </c>
      <c r="C1392" s="8">
        <v>14.46875</v>
      </c>
      <c r="D1392">
        <v>0.95963766712334808</v>
      </c>
      <c r="E1392" s="6">
        <v>147.98330559578218</v>
      </c>
      <c r="F1392" s="10">
        <v>110.49807630760318</v>
      </c>
      <c r="G1392" s="10">
        <v>1.081396203996194</v>
      </c>
      <c r="H1392" s="10">
        <f t="shared" si="34"/>
        <v>142.01035415513792</v>
      </c>
    </row>
    <row r="1393" spans="1:8" x14ac:dyDescent="0.25">
      <c r="A1393" s="18"/>
      <c r="B1393" s="5">
        <f>DATE(YEAR(siječanj!B1393),MONTH(siječanj!B1393)+7,DAY(siječanj!B1393))</f>
        <v>45519</v>
      </c>
      <c r="C1393" s="8">
        <v>14.4791666666667</v>
      </c>
      <c r="D1393">
        <v>0.95963766712334808</v>
      </c>
      <c r="E1393" s="6">
        <v>146.42020638492465</v>
      </c>
      <c r="F1393" s="10">
        <v>110.70247947881448</v>
      </c>
      <c r="G1393" s="10">
        <v>1.0692706838438315</v>
      </c>
      <c r="H1393" s="10">
        <f t="shared" si="34"/>
        <v>140.51034527494826</v>
      </c>
    </row>
    <row r="1394" spans="1:8" x14ac:dyDescent="0.25">
      <c r="A1394" s="18"/>
      <c r="B1394" s="5">
        <f>DATE(YEAR(siječanj!B1394),MONTH(siječanj!B1394)+7,DAY(siječanj!B1394))</f>
        <v>45519</v>
      </c>
      <c r="C1394" s="8">
        <v>14.4895833333333</v>
      </c>
      <c r="D1394">
        <v>0.95963766712334808</v>
      </c>
      <c r="E1394" s="6">
        <v>144.32437035226653</v>
      </c>
      <c r="F1394" s="10">
        <v>110.65512152294362</v>
      </c>
      <c r="G1394" s="10">
        <v>1.080852676741179</v>
      </c>
      <c r="H1394" s="10">
        <f t="shared" si="34"/>
        <v>138.49910207389516</v>
      </c>
    </row>
    <row r="1395" spans="1:8" x14ac:dyDescent="0.25">
      <c r="A1395" s="18"/>
      <c r="B1395" s="5">
        <f>DATE(YEAR(siječanj!B1395),MONTH(siječanj!B1395)+7,DAY(siječanj!B1395))</f>
        <v>45519</v>
      </c>
      <c r="C1395" s="8">
        <v>14.5</v>
      </c>
      <c r="D1395">
        <v>0.95963766712334808</v>
      </c>
      <c r="E1395" s="6">
        <v>140.88350879309982</v>
      </c>
      <c r="F1395" s="10">
        <v>109.47719222327858</v>
      </c>
      <c r="G1395" s="10">
        <v>1.1153710804484598</v>
      </c>
      <c r="H1395" s="10">
        <f t="shared" si="34"/>
        <v>135.197121714362</v>
      </c>
    </row>
    <row r="1396" spans="1:8" x14ac:dyDescent="0.25">
      <c r="A1396" s="18"/>
      <c r="B1396" s="5">
        <f>DATE(YEAR(siječanj!B1396),MONTH(siječanj!B1396)+7,DAY(siječanj!B1396))</f>
        <v>45519</v>
      </c>
      <c r="C1396" s="8">
        <v>14.5104166666667</v>
      </c>
      <c r="D1396">
        <v>0.95963766712334808</v>
      </c>
      <c r="E1396" s="6">
        <v>135.00589049759498</v>
      </c>
      <c r="F1396" s="10">
        <v>108.32906668059663</v>
      </c>
      <c r="G1396" s="10">
        <v>1.130022014005202</v>
      </c>
      <c r="H1396" s="10">
        <f t="shared" si="34"/>
        <v>129.55673780502224</v>
      </c>
    </row>
    <row r="1397" spans="1:8" x14ac:dyDescent="0.25">
      <c r="A1397" s="18"/>
      <c r="B1397" s="5">
        <f>DATE(YEAR(siječanj!B1397),MONTH(siječanj!B1397)+7,DAY(siječanj!B1397))</f>
        <v>45519</v>
      </c>
      <c r="C1397" s="8">
        <v>14.5208333333333</v>
      </c>
      <c r="D1397">
        <v>0.95963766712334808</v>
      </c>
      <c r="E1397" s="6">
        <v>130.91343295223439</v>
      </c>
      <c r="F1397" s="10">
        <v>107.57848824758669</v>
      </c>
      <c r="G1397" s="10">
        <v>1.0974788681758711</v>
      </c>
      <c r="H1397" s="10">
        <f t="shared" si="34"/>
        <v>125.62946139339105</v>
      </c>
    </row>
    <row r="1398" spans="1:8" x14ac:dyDescent="0.25">
      <c r="A1398" s="18"/>
      <c r="B1398" s="5">
        <f>DATE(YEAR(siječanj!B1398),MONTH(siječanj!B1398)+7,DAY(siječanj!B1398))</f>
        <v>45519</v>
      </c>
      <c r="C1398" s="8">
        <v>14.53125</v>
      </c>
      <c r="D1398">
        <v>0.95963766712334808</v>
      </c>
      <c r="E1398" s="6">
        <v>127.05258927276446</v>
      </c>
      <c r="F1398" s="10">
        <v>106.78695817625439</v>
      </c>
      <c r="G1398" s="10">
        <v>1.1507268691096642</v>
      </c>
      <c r="H1398" s="10">
        <f t="shared" si="34"/>
        <v>121.92445037169661</v>
      </c>
    </row>
    <row r="1399" spans="1:8" x14ac:dyDescent="0.25">
      <c r="A1399" s="18"/>
      <c r="B1399" s="5">
        <f>DATE(YEAR(siječanj!B1399),MONTH(siječanj!B1399)+7,DAY(siječanj!B1399))</f>
        <v>45519</v>
      </c>
      <c r="C1399" s="8">
        <v>14.5416666666667</v>
      </c>
      <c r="D1399">
        <v>0.95963766712334808</v>
      </c>
      <c r="E1399" s="6">
        <v>124.91550007801874</v>
      </c>
      <c r="F1399" s="10">
        <v>105.60213361599689</v>
      </c>
      <c r="G1399" s="10">
        <v>1.1843747455060583</v>
      </c>
      <c r="H1399" s="10">
        <f t="shared" si="34"/>
        <v>119.87361908241631</v>
      </c>
    </row>
    <row r="1400" spans="1:8" x14ac:dyDescent="0.25">
      <c r="A1400" s="18"/>
      <c r="B1400" s="5">
        <f>DATE(YEAR(siječanj!B1400),MONTH(siječanj!B1400)+7,DAY(siječanj!B1400))</f>
        <v>45519</v>
      </c>
      <c r="C1400" s="8">
        <v>14.5520833333333</v>
      </c>
      <c r="D1400">
        <v>0.95963766712334808</v>
      </c>
      <c r="E1400" s="6">
        <v>122.13727771984388</v>
      </c>
      <c r="F1400" s="10">
        <v>105.05738385289646</v>
      </c>
      <c r="G1400" s="10">
        <v>1.1319221501405987</v>
      </c>
      <c r="H1400" s="10">
        <f t="shared" si="34"/>
        <v>117.20753225986746</v>
      </c>
    </row>
    <row r="1401" spans="1:8" x14ac:dyDescent="0.25">
      <c r="A1401" s="18"/>
      <c r="B1401" s="5">
        <f>DATE(YEAR(siječanj!B1401),MONTH(siječanj!B1401)+7,DAY(siječanj!B1401))</f>
        <v>45519</v>
      </c>
      <c r="C1401" s="8">
        <v>14.5625</v>
      </c>
      <c r="D1401">
        <v>0.95963766712334808</v>
      </c>
      <c r="E1401" s="6">
        <v>118.44068794192351</v>
      </c>
      <c r="F1401" s="10">
        <v>104.88098034517154</v>
      </c>
      <c r="G1401" s="10">
        <v>1.0797391081455998</v>
      </c>
      <c r="H1401" s="10">
        <f t="shared" si="34"/>
        <v>113.66014546907195</v>
      </c>
    </row>
    <row r="1402" spans="1:8" x14ac:dyDescent="0.25">
      <c r="A1402" s="18"/>
      <c r="B1402" s="5">
        <f>DATE(YEAR(siječanj!B1402),MONTH(siječanj!B1402)+7,DAY(siječanj!B1402))</f>
        <v>45519</v>
      </c>
      <c r="C1402" s="8">
        <v>14.5729166666667</v>
      </c>
      <c r="D1402">
        <v>0.95963766712334808</v>
      </c>
      <c r="E1402" s="6">
        <v>117.18449984114059</v>
      </c>
      <c r="F1402" s="10">
        <v>104.21598861323984</v>
      </c>
      <c r="G1402" s="10">
        <v>1.007975827427336</v>
      </c>
      <c r="H1402" s="10">
        <f t="shared" si="34"/>
        <v>112.45466005056851</v>
      </c>
    </row>
    <row r="1403" spans="1:8" x14ac:dyDescent="0.25">
      <c r="A1403" s="18"/>
      <c r="B1403" s="5">
        <f>DATE(YEAR(siječanj!B1403),MONTH(siječanj!B1403)+7,DAY(siječanj!B1403))</f>
        <v>45519</v>
      </c>
      <c r="C1403" s="8">
        <v>14.5833333333333</v>
      </c>
      <c r="D1403">
        <v>0.95963766712334808</v>
      </c>
      <c r="E1403" s="6">
        <v>114.89125168636087</v>
      </c>
      <c r="F1403" s="10">
        <v>103.61350123735085</v>
      </c>
      <c r="G1403" s="10">
        <v>1.0160315209385546</v>
      </c>
      <c r="H1403" s="10">
        <f t="shared" si="34"/>
        <v>110.25397274118077</v>
      </c>
    </row>
    <row r="1404" spans="1:8" x14ac:dyDescent="0.25">
      <c r="A1404" s="18"/>
      <c r="B1404" s="5">
        <f>DATE(YEAR(siječanj!B1404),MONTH(siječanj!B1404)+7,DAY(siječanj!B1404))</f>
        <v>45519</v>
      </c>
      <c r="C1404" s="8">
        <v>14.59375</v>
      </c>
      <c r="D1404">
        <v>0.95963766712334808</v>
      </c>
      <c r="E1404" s="6">
        <v>115.59611268334285</v>
      </c>
      <c r="F1404" s="10">
        <v>103.01992197436806</v>
      </c>
      <c r="G1404" s="10">
        <v>1.0457045772506017</v>
      </c>
      <c r="H1404" s="10">
        <f t="shared" si="34"/>
        <v>110.93038390397081</v>
      </c>
    </row>
    <row r="1405" spans="1:8" x14ac:dyDescent="0.25">
      <c r="A1405" s="18"/>
      <c r="B1405" s="5">
        <f>DATE(YEAR(siječanj!B1405),MONTH(siječanj!B1405)+7,DAY(siječanj!B1405))</f>
        <v>45519</v>
      </c>
      <c r="C1405" s="8">
        <v>14.6041666666667</v>
      </c>
      <c r="D1405">
        <v>0.95963766712334808</v>
      </c>
      <c r="E1405" s="6">
        <v>113.59034974977126</v>
      </c>
      <c r="F1405" s="10">
        <v>102.76036915767395</v>
      </c>
      <c r="G1405" s="10">
        <v>1.0190849952980181</v>
      </c>
      <c r="H1405" s="10">
        <f t="shared" si="34"/>
        <v>109.00557824159569</v>
      </c>
    </row>
    <row r="1406" spans="1:8" x14ac:dyDescent="0.25">
      <c r="A1406" s="18"/>
      <c r="B1406" s="5">
        <f>DATE(YEAR(siječanj!B1406),MONTH(siječanj!B1406)+7,DAY(siječanj!B1406))</f>
        <v>45519</v>
      </c>
      <c r="C1406" s="8">
        <v>14.6145833333333</v>
      </c>
      <c r="D1406">
        <v>0.95963766712334808</v>
      </c>
      <c r="E1406" s="6">
        <v>112.10665585506091</v>
      </c>
      <c r="F1406" s="10">
        <v>102.25263260369888</v>
      </c>
      <c r="G1406" s="10">
        <v>1.0623948426422292</v>
      </c>
      <c r="H1406" s="10">
        <f t="shared" si="34"/>
        <v>107.58176969375069</v>
      </c>
    </row>
    <row r="1407" spans="1:8" x14ac:dyDescent="0.25">
      <c r="A1407" s="18"/>
      <c r="B1407" s="5">
        <f>DATE(YEAR(siječanj!B1407),MONTH(siječanj!B1407)+7,DAY(siječanj!B1407))</f>
        <v>45519</v>
      </c>
      <c r="C1407" s="8">
        <v>14.625</v>
      </c>
      <c r="D1407">
        <v>0.95963766712334808</v>
      </c>
      <c r="E1407" s="6">
        <v>110.13346779387174</v>
      </c>
      <c r="F1407" s="10">
        <v>102.30305242243148</v>
      </c>
      <c r="G1407" s="10">
        <v>1.0484310515541941</v>
      </c>
      <c r="H1407" s="10">
        <f t="shared" si="34"/>
        <v>105.68822410591547</v>
      </c>
    </row>
    <row r="1408" spans="1:8" x14ac:dyDescent="0.25">
      <c r="A1408" s="18"/>
      <c r="B1408" s="5">
        <f>DATE(YEAR(siječanj!B1408),MONTH(siječanj!B1408)+7,DAY(siječanj!B1408))</f>
        <v>45519</v>
      </c>
      <c r="C1408" s="8">
        <v>14.6354166666667</v>
      </c>
      <c r="D1408">
        <v>0.95963766712334808</v>
      </c>
      <c r="E1408" s="6">
        <v>108.08222636538015</v>
      </c>
      <c r="F1408" s="10">
        <v>102.03055886635912</v>
      </c>
      <c r="G1408" s="10">
        <v>1.0343369017952961</v>
      </c>
      <c r="H1408" s="10">
        <f t="shared" si="34"/>
        <v>103.71977556677103</v>
      </c>
    </row>
    <row r="1409" spans="1:8" x14ac:dyDescent="0.25">
      <c r="A1409" s="18"/>
      <c r="B1409" s="5">
        <f>DATE(YEAR(siječanj!B1409),MONTH(siječanj!B1409)+7,DAY(siječanj!B1409))</f>
        <v>45519</v>
      </c>
      <c r="C1409" s="8">
        <v>14.6458333333333</v>
      </c>
      <c r="D1409">
        <v>0.95963766712334808</v>
      </c>
      <c r="E1409" s="6">
        <v>108.58390186685779</v>
      </c>
      <c r="F1409" s="10">
        <v>101.86181202212032</v>
      </c>
      <c r="G1409" s="10">
        <v>1.1184267645650252</v>
      </c>
      <c r="H1409" s="10">
        <f t="shared" si="34"/>
        <v>104.20120227466197</v>
      </c>
    </row>
    <row r="1410" spans="1:8" x14ac:dyDescent="0.25">
      <c r="A1410" s="18"/>
      <c r="B1410" s="5">
        <f>DATE(YEAR(siječanj!B1410),MONTH(siječanj!B1410)+7,DAY(siječanj!B1410))</f>
        <v>45519</v>
      </c>
      <c r="C1410" s="8">
        <v>14.65625</v>
      </c>
      <c r="D1410">
        <v>0.95963766712334808</v>
      </c>
      <c r="E1410" s="6">
        <v>107.73356053202127</v>
      </c>
      <c r="F1410" s="10">
        <v>101.9577424667782</v>
      </c>
      <c r="G1410" s="10">
        <v>1.119542541917816</v>
      </c>
      <c r="H1410" s="10">
        <f t="shared" si="34"/>
        <v>103.3851826998409</v>
      </c>
    </row>
    <row r="1411" spans="1:8" x14ac:dyDescent="0.25">
      <c r="A1411" s="18"/>
      <c r="B1411" s="5">
        <f>DATE(YEAR(siječanj!B1411),MONTH(siječanj!B1411)+7,DAY(siječanj!B1411))</f>
        <v>45519</v>
      </c>
      <c r="C1411" s="8">
        <v>14.6666666666667</v>
      </c>
      <c r="D1411">
        <v>0.95963766712334808</v>
      </c>
      <c r="E1411" s="6">
        <v>105.13115557371431</v>
      </c>
      <c r="F1411" s="10">
        <v>101.55357165351411</v>
      </c>
      <c r="G1411" s="10">
        <v>1.1847857053329995</v>
      </c>
      <c r="H1411" s="10">
        <f t="shared" si="34"/>
        <v>100.88781687674097</v>
      </c>
    </row>
    <row r="1412" spans="1:8" x14ac:dyDescent="0.25">
      <c r="A1412" s="18"/>
      <c r="B1412" s="5">
        <f>DATE(YEAR(siječanj!B1412),MONTH(siječanj!B1412)+7,DAY(siječanj!B1412))</f>
        <v>45519</v>
      </c>
      <c r="C1412" s="8">
        <v>14.6770833333333</v>
      </c>
      <c r="D1412">
        <v>0.95963766712334808</v>
      </c>
      <c r="E1412" s="6">
        <v>104.22910712249461</v>
      </c>
      <c r="F1412" s="10">
        <v>101.45234218579266</v>
      </c>
      <c r="G1412" s="10">
        <v>1.240742504513352</v>
      </c>
      <c r="H1412" s="10">
        <f t="shared" ref="H1412:H1475" si="35">D1412*E1412</f>
        <v>100.02217720538027</v>
      </c>
    </row>
    <row r="1413" spans="1:8" x14ac:dyDescent="0.25">
      <c r="A1413" s="18"/>
      <c r="B1413" s="5">
        <f>DATE(YEAR(siječanj!B1413),MONTH(siječanj!B1413)+7,DAY(siječanj!B1413))</f>
        <v>45519</v>
      </c>
      <c r="C1413" s="8">
        <v>14.6875</v>
      </c>
      <c r="D1413">
        <v>0.95963766712334808</v>
      </c>
      <c r="E1413" s="6">
        <v>104.79789131502228</v>
      </c>
      <c r="F1413" s="10">
        <v>101.62498723227722</v>
      </c>
      <c r="G1413" s="10">
        <v>1.3641298336716685</v>
      </c>
      <c r="H1413" s="10">
        <f t="shared" si="35"/>
        <v>100.56800394099416</v>
      </c>
    </row>
    <row r="1414" spans="1:8" x14ac:dyDescent="0.25">
      <c r="A1414" s="18"/>
      <c r="B1414" s="5">
        <f>DATE(YEAR(siječanj!B1414),MONTH(siječanj!B1414)+7,DAY(siječanj!B1414))</f>
        <v>45519</v>
      </c>
      <c r="C1414" s="8">
        <v>14.6979166666667</v>
      </c>
      <c r="D1414">
        <v>0.95963766712334808</v>
      </c>
      <c r="E1414" s="6">
        <v>104.48811174788725</v>
      </c>
      <c r="F1414" s="10">
        <v>101.70971141134231</v>
      </c>
      <c r="G1414" s="10">
        <v>1.4783810440800413</v>
      </c>
      <c r="H1414" s="10">
        <f t="shared" si="35"/>
        <v>100.27072779986622</v>
      </c>
    </row>
    <row r="1415" spans="1:8" x14ac:dyDescent="0.25">
      <c r="A1415" s="18"/>
      <c r="B1415" s="5">
        <f>DATE(YEAR(siječanj!B1415),MONTH(siječanj!B1415)+7,DAY(siječanj!B1415))</f>
        <v>45519</v>
      </c>
      <c r="C1415" s="8">
        <v>14.7083333333333</v>
      </c>
      <c r="D1415">
        <v>0.95963766712334808</v>
      </c>
      <c r="E1415" s="6">
        <v>106.43015768714602</v>
      </c>
      <c r="F1415" s="10">
        <v>101.65436685073141</v>
      </c>
      <c r="G1415" s="10">
        <v>1.4191056336842967</v>
      </c>
      <c r="H1415" s="10">
        <f t="shared" si="35"/>
        <v>102.13438823446288</v>
      </c>
    </row>
    <row r="1416" spans="1:8" x14ac:dyDescent="0.25">
      <c r="A1416" s="18"/>
      <c r="B1416" s="5">
        <f>DATE(YEAR(siječanj!B1416),MONTH(siječanj!B1416)+7,DAY(siječanj!B1416))</f>
        <v>45519</v>
      </c>
      <c r="C1416" s="8">
        <v>14.71875</v>
      </c>
      <c r="D1416">
        <v>0.95963766712334808</v>
      </c>
      <c r="E1416" s="6">
        <v>107.8355498974192</v>
      </c>
      <c r="F1416" s="10">
        <v>101.98466322537375</v>
      </c>
      <c r="G1416" s="10">
        <v>1.3476583052362865</v>
      </c>
      <c r="H1416" s="10">
        <f t="shared" si="35"/>
        <v>103.48305553652276</v>
      </c>
    </row>
    <row r="1417" spans="1:8" x14ac:dyDescent="0.25">
      <c r="A1417" s="18"/>
      <c r="B1417" s="5">
        <f>DATE(YEAR(siječanj!B1417),MONTH(siječanj!B1417)+7,DAY(siječanj!B1417))</f>
        <v>45519</v>
      </c>
      <c r="C1417" s="8">
        <v>14.7291666666667</v>
      </c>
      <c r="D1417">
        <v>0.95963766712334808</v>
      </c>
      <c r="E1417" s="6">
        <v>110.39859264832744</v>
      </c>
      <c r="F1417" s="10">
        <v>102.4006728003103</v>
      </c>
      <c r="G1417" s="10">
        <v>1.6514569334289486</v>
      </c>
      <c r="H1417" s="10">
        <f t="shared" si="35"/>
        <v>105.94264790274175</v>
      </c>
    </row>
    <row r="1418" spans="1:8" x14ac:dyDescent="0.25">
      <c r="A1418" s="18"/>
      <c r="B1418" s="5">
        <f>DATE(YEAR(siječanj!B1418),MONTH(siječanj!B1418)+7,DAY(siječanj!B1418))</f>
        <v>45519</v>
      </c>
      <c r="C1418" s="8">
        <v>14.7395833333333</v>
      </c>
      <c r="D1418">
        <v>0.95963766712334808</v>
      </c>
      <c r="E1418" s="6">
        <v>112.61436782783791</v>
      </c>
      <c r="F1418" s="10">
        <v>102.94960626666244</v>
      </c>
      <c r="G1418" s="10">
        <v>2.9600188321759702</v>
      </c>
      <c r="H1418" s="10">
        <f t="shared" si="35"/>
        <v>108.06898922687699</v>
      </c>
    </row>
    <row r="1419" spans="1:8" x14ac:dyDescent="0.25">
      <c r="A1419" s="18"/>
      <c r="B1419" s="5">
        <f>DATE(YEAR(siječanj!B1419),MONTH(siječanj!B1419)+7,DAY(siječanj!B1419))</f>
        <v>45519</v>
      </c>
      <c r="C1419" s="8">
        <v>14.75</v>
      </c>
      <c r="D1419">
        <v>0.95963766712334808</v>
      </c>
      <c r="E1419" s="6">
        <v>115.42796355308835</v>
      </c>
      <c r="F1419" s="10">
        <v>103.39432494398712</v>
      </c>
      <c r="G1419" s="10">
        <v>3.356307691762594</v>
      </c>
      <c r="H1419" s="10">
        <f t="shared" si="35"/>
        <v>110.76902166488455</v>
      </c>
    </row>
    <row r="1420" spans="1:8" x14ac:dyDescent="0.25">
      <c r="A1420" s="18"/>
      <c r="B1420" s="5">
        <f>DATE(YEAR(siječanj!B1420),MONTH(siječanj!B1420)+7,DAY(siječanj!B1420))</f>
        <v>45519</v>
      </c>
      <c r="C1420" s="8">
        <v>14.7604166666667</v>
      </c>
      <c r="D1420">
        <v>0.95963766712334808</v>
      </c>
      <c r="E1420" s="6">
        <v>117.20086610816823</v>
      </c>
      <c r="F1420" s="10">
        <v>104.00873785539613</v>
      </c>
      <c r="G1420" s="10">
        <v>3.815265692703127</v>
      </c>
      <c r="H1420" s="10">
        <f t="shared" si="35"/>
        <v>112.47036573687843</v>
      </c>
    </row>
    <row r="1421" spans="1:8" x14ac:dyDescent="0.25">
      <c r="A1421" s="18"/>
      <c r="B1421" s="5">
        <f>DATE(YEAR(siječanj!B1421),MONTH(siječanj!B1421)+7,DAY(siječanj!B1421))</f>
        <v>45519</v>
      </c>
      <c r="C1421" s="8">
        <v>14.7708333333333</v>
      </c>
      <c r="D1421">
        <v>0.95963766712334808</v>
      </c>
      <c r="E1421" s="6">
        <v>118.94456479450838</v>
      </c>
      <c r="F1421" s="10">
        <v>104.521406073094</v>
      </c>
      <c r="G1421" s="10">
        <v>5.2555909859041403</v>
      </c>
      <c r="H1421" s="10">
        <f t="shared" si="35"/>
        <v>114.14368467640394</v>
      </c>
    </row>
    <row r="1422" spans="1:8" x14ac:dyDescent="0.25">
      <c r="A1422" s="18"/>
      <c r="B1422" s="5">
        <f>DATE(YEAR(siječanj!B1422),MONTH(siječanj!B1422)+7,DAY(siječanj!B1422))</f>
        <v>45519</v>
      </c>
      <c r="C1422" s="8">
        <v>14.78125</v>
      </c>
      <c r="D1422">
        <v>0.95963766712334808</v>
      </c>
      <c r="E1422" s="6">
        <v>123.3930026894628</v>
      </c>
      <c r="F1422" s="10">
        <v>105.11170347894023</v>
      </c>
      <c r="G1422" s="10">
        <v>6.13119139815133</v>
      </c>
      <c r="H1422" s="10">
        <f t="shared" si="35"/>
        <v>118.4125732402611</v>
      </c>
    </row>
    <row r="1423" spans="1:8" x14ac:dyDescent="0.25">
      <c r="A1423" s="18"/>
      <c r="B1423" s="5">
        <f>DATE(YEAR(siječanj!B1423),MONTH(siječanj!B1423)+7,DAY(siječanj!B1423))</f>
        <v>45519</v>
      </c>
      <c r="C1423" s="8">
        <v>14.7916666666667</v>
      </c>
      <c r="D1423">
        <v>0.95963766712334808</v>
      </c>
      <c r="E1423" s="6">
        <v>126.54402100002676</v>
      </c>
      <c r="F1423" s="10">
        <v>105.36419822122154</v>
      </c>
      <c r="G1423" s="10">
        <v>8.6281669364456945</v>
      </c>
      <c r="H1423" s="10">
        <f t="shared" si="35"/>
        <v>121.43640910087365</v>
      </c>
    </row>
    <row r="1424" spans="1:8" x14ac:dyDescent="0.25">
      <c r="A1424" s="18"/>
      <c r="B1424" s="5">
        <f>DATE(YEAR(siječanj!B1424),MONTH(siječanj!B1424)+7,DAY(siječanj!B1424))</f>
        <v>45519</v>
      </c>
      <c r="C1424" s="8">
        <v>14.8020833333333</v>
      </c>
      <c r="D1424">
        <v>0.95963766712334808</v>
      </c>
      <c r="E1424" s="6">
        <v>128.63834249524007</v>
      </c>
      <c r="F1424" s="10">
        <v>106.14304145445672</v>
      </c>
      <c r="G1424" s="10">
        <v>12.035404907907997</v>
      </c>
      <c r="H1424" s="10">
        <f t="shared" si="35"/>
        <v>123.44619889474643</v>
      </c>
    </row>
    <row r="1425" spans="1:8" x14ac:dyDescent="0.25">
      <c r="A1425" s="18"/>
      <c r="B1425" s="5">
        <f>DATE(YEAR(siječanj!B1425),MONTH(siječanj!B1425)+7,DAY(siječanj!B1425))</f>
        <v>45519</v>
      </c>
      <c r="C1425" s="8">
        <v>14.8125</v>
      </c>
      <c r="D1425">
        <v>0.95963766712334808</v>
      </c>
      <c r="E1425" s="6">
        <v>132.47068488579993</v>
      </c>
      <c r="F1425" s="10">
        <v>106.65041556460376</v>
      </c>
      <c r="G1425" s="10">
        <v>21.003415606434132</v>
      </c>
      <c r="H1425" s="10">
        <f t="shared" si="35"/>
        <v>127.1238590060412</v>
      </c>
    </row>
    <row r="1426" spans="1:8" x14ac:dyDescent="0.25">
      <c r="A1426" s="18"/>
      <c r="B1426" s="5">
        <f>DATE(YEAR(siječanj!B1426),MONTH(siječanj!B1426)+7,DAY(siječanj!B1426))</f>
        <v>45519</v>
      </c>
      <c r="C1426" s="8">
        <v>14.8229166666667</v>
      </c>
      <c r="D1426">
        <v>0.95963766712334808</v>
      </c>
      <c r="E1426" s="6">
        <v>135.55010114763752</v>
      </c>
      <c r="F1426" s="10">
        <v>107.16154693219211</v>
      </c>
      <c r="G1426" s="10">
        <v>41.063946105612807</v>
      </c>
      <c r="H1426" s="10">
        <f t="shared" si="35"/>
        <v>130.07898284365274</v>
      </c>
    </row>
    <row r="1427" spans="1:8" x14ac:dyDescent="0.25">
      <c r="A1427" s="18"/>
      <c r="B1427" s="5">
        <f>DATE(YEAR(siječanj!B1427),MONTH(siječanj!B1427)+7,DAY(siječanj!B1427))</f>
        <v>45519</v>
      </c>
      <c r="C1427" s="8">
        <v>14.8333333333333</v>
      </c>
      <c r="D1427">
        <v>0.95963766712334808</v>
      </c>
      <c r="E1427" s="6">
        <v>139.78729309406302</v>
      </c>
      <c r="F1427" s="10">
        <v>107.13500908200832</v>
      </c>
      <c r="G1427" s="10">
        <v>105.50866979597984</v>
      </c>
      <c r="H1427" s="10">
        <f t="shared" si="35"/>
        <v>134.14515183827433</v>
      </c>
    </row>
    <row r="1428" spans="1:8" x14ac:dyDescent="0.25">
      <c r="A1428" s="18"/>
      <c r="B1428" s="5">
        <f>DATE(YEAR(siječanj!B1428),MONTH(siječanj!B1428)+7,DAY(siječanj!B1428))</f>
        <v>45519</v>
      </c>
      <c r="C1428" s="8">
        <v>14.84375</v>
      </c>
      <c r="D1428">
        <v>0.95963766712334808</v>
      </c>
      <c r="E1428" s="6">
        <v>142.73897679548207</v>
      </c>
      <c r="F1428" s="10">
        <v>107.51181964971011</v>
      </c>
      <c r="G1428" s="10">
        <v>211.16229785802199</v>
      </c>
      <c r="H1428" s="10">
        <f t="shared" si="35"/>
        <v>136.97769869959012</v>
      </c>
    </row>
    <row r="1429" spans="1:8" x14ac:dyDescent="0.25">
      <c r="A1429" s="18"/>
      <c r="B1429" s="5">
        <f>DATE(YEAR(siječanj!B1429),MONTH(siječanj!B1429)+7,DAY(siječanj!B1429))</f>
        <v>45519</v>
      </c>
      <c r="C1429" s="8">
        <v>14.8541666666667</v>
      </c>
      <c r="D1429">
        <v>0.95963766712334808</v>
      </c>
      <c r="E1429" s="6">
        <v>146.53772049817141</v>
      </c>
      <c r="F1429" s="10">
        <v>107.4226847509574</v>
      </c>
      <c r="G1429" s="10">
        <v>279.67131998719776</v>
      </c>
      <c r="H1429" s="10">
        <f t="shared" si="35"/>
        <v>140.62311624443845</v>
      </c>
    </row>
    <row r="1430" spans="1:8" x14ac:dyDescent="0.25">
      <c r="A1430" s="18"/>
      <c r="B1430" s="5">
        <f>DATE(YEAR(siječanj!B1430),MONTH(siječanj!B1430)+7,DAY(siječanj!B1430))</f>
        <v>45519</v>
      </c>
      <c r="C1430" s="8">
        <v>14.8645833333333</v>
      </c>
      <c r="D1430">
        <v>0.95963766712334808</v>
      </c>
      <c r="E1430" s="6">
        <v>146.02601475814393</v>
      </c>
      <c r="F1430" s="10">
        <v>106.66008608356955</v>
      </c>
      <c r="G1430" s="10">
        <v>308.12688172729901</v>
      </c>
      <c r="H1430" s="10">
        <f t="shared" si="35"/>
        <v>140.13206414182483</v>
      </c>
    </row>
    <row r="1431" spans="1:8" x14ac:dyDescent="0.25">
      <c r="A1431" s="18"/>
      <c r="B1431" s="5">
        <f>DATE(YEAR(siječanj!B1431),MONTH(siječanj!B1431)+7,DAY(siječanj!B1431))</f>
        <v>45519</v>
      </c>
      <c r="C1431" s="8">
        <v>14.875</v>
      </c>
      <c r="D1431">
        <v>0.95963766712334808</v>
      </c>
      <c r="E1431" s="6">
        <v>144.14041465392299</v>
      </c>
      <c r="F1431" s="10">
        <v>105.37220087661545</v>
      </c>
      <c r="G1431" s="10">
        <v>311.7929779468393</v>
      </c>
      <c r="H1431" s="10">
        <f t="shared" si="35"/>
        <v>138.32257125668272</v>
      </c>
    </row>
    <row r="1432" spans="1:8" x14ac:dyDescent="0.25">
      <c r="A1432" s="18"/>
      <c r="B1432" s="5">
        <f>DATE(YEAR(siječanj!B1432),MONTH(siječanj!B1432)+7,DAY(siječanj!B1432))</f>
        <v>45519</v>
      </c>
      <c r="C1432" s="8">
        <v>14.8854166666667</v>
      </c>
      <c r="D1432">
        <v>0.95963766712334808</v>
      </c>
      <c r="E1432" s="6">
        <v>149.95466084002442</v>
      </c>
      <c r="F1432" s="10">
        <v>104.08265191906963</v>
      </c>
      <c r="G1432" s="10">
        <v>313.44241763900516</v>
      </c>
      <c r="H1432" s="10">
        <f t="shared" si="35"/>
        <v>143.90214090279392</v>
      </c>
    </row>
    <row r="1433" spans="1:8" x14ac:dyDescent="0.25">
      <c r="A1433" s="18"/>
      <c r="B1433" s="5">
        <f>DATE(YEAR(siječanj!B1433),MONTH(siječanj!B1433)+7,DAY(siječanj!B1433))</f>
        <v>45519</v>
      </c>
      <c r="C1433" s="8">
        <v>14.8958333333333</v>
      </c>
      <c r="D1433">
        <v>0.95963766712334808</v>
      </c>
      <c r="E1433" s="6">
        <v>152.18927560405541</v>
      </c>
      <c r="F1433" s="10">
        <v>102.76921667936176</v>
      </c>
      <c r="G1433" s="10">
        <v>313.07608460664818</v>
      </c>
      <c r="H1433" s="10">
        <f t="shared" si="35"/>
        <v>146.04656140186802</v>
      </c>
    </row>
    <row r="1434" spans="1:8" x14ac:dyDescent="0.25">
      <c r="A1434" s="18"/>
      <c r="B1434" s="5">
        <f>DATE(YEAR(siječanj!B1434),MONTH(siječanj!B1434)+7,DAY(siječanj!B1434))</f>
        <v>45519</v>
      </c>
      <c r="C1434" s="8">
        <v>14.90625</v>
      </c>
      <c r="D1434">
        <v>0.95963766712334808</v>
      </c>
      <c r="E1434" s="6">
        <v>153.18296588800658</v>
      </c>
      <c r="F1434" s="10">
        <v>101.02677023317094</v>
      </c>
      <c r="G1434" s="10">
        <v>312.92781210488943</v>
      </c>
      <c r="H1434" s="10">
        <f t="shared" si="35"/>
        <v>147.00014402780204</v>
      </c>
    </row>
    <row r="1435" spans="1:8" x14ac:dyDescent="0.25">
      <c r="A1435" s="18"/>
      <c r="B1435" s="5">
        <f>DATE(YEAR(siječanj!B1435),MONTH(siječanj!B1435)+7,DAY(siječanj!B1435))</f>
        <v>45519</v>
      </c>
      <c r="C1435" s="8">
        <v>14.9166666666667</v>
      </c>
      <c r="D1435">
        <v>0.95963766712334808</v>
      </c>
      <c r="E1435" s="6">
        <v>152.43293580713757</v>
      </c>
      <c r="F1435" s="10">
        <v>98.657034469219923</v>
      </c>
      <c r="G1435" s="10">
        <v>309.4302337617188</v>
      </c>
      <c r="H1435" s="10">
        <f t="shared" si="35"/>
        <v>146.28038691072456</v>
      </c>
    </row>
    <row r="1436" spans="1:8" x14ac:dyDescent="0.25">
      <c r="A1436" s="18"/>
      <c r="B1436" s="5">
        <f>DATE(YEAR(siječanj!B1436),MONTH(siječanj!B1436)+7,DAY(siječanj!B1436))</f>
        <v>45519</v>
      </c>
      <c r="C1436" s="8">
        <v>14.9270833333333</v>
      </c>
      <c r="D1436">
        <v>0.95963766712334808</v>
      </c>
      <c r="E1436" s="6">
        <v>144.57605159295508</v>
      </c>
      <c r="F1436" s="10">
        <v>96.394709119294987</v>
      </c>
      <c r="G1436" s="10">
        <v>306.29309349888331</v>
      </c>
      <c r="H1436" s="10">
        <f t="shared" si="35"/>
        <v>138.74062487256822</v>
      </c>
    </row>
    <row r="1437" spans="1:8" x14ac:dyDescent="0.25">
      <c r="A1437" s="18"/>
      <c r="B1437" s="5">
        <f>DATE(YEAR(siječanj!B1437),MONTH(siječanj!B1437)+7,DAY(siječanj!B1437))</f>
        <v>45519</v>
      </c>
      <c r="C1437" s="8">
        <v>14.9375</v>
      </c>
      <c r="D1437">
        <v>0.95963766712334808</v>
      </c>
      <c r="E1437" s="6">
        <v>137.02530003433745</v>
      </c>
      <c r="F1437" s="10">
        <v>93.897053967524798</v>
      </c>
      <c r="G1437" s="10">
        <v>304.89342445171263</v>
      </c>
      <c r="H1437" s="10">
        <f t="shared" si="35"/>
        <v>131.49463926182841</v>
      </c>
    </row>
    <row r="1438" spans="1:8" x14ac:dyDescent="0.25">
      <c r="A1438" s="18"/>
      <c r="B1438" s="5">
        <f>DATE(YEAR(siječanj!B1438),MONTH(siječanj!B1438)+7,DAY(siječanj!B1438))</f>
        <v>45519</v>
      </c>
      <c r="C1438" s="8">
        <v>14.9479166666667</v>
      </c>
      <c r="D1438">
        <v>0.95963766712334808</v>
      </c>
      <c r="E1438" s="6">
        <v>125.45071810039593</v>
      </c>
      <c r="F1438" s="10">
        <v>91.509437825304104</v>
      </c>
      <c r="G1438" s="10">
        <v>304.29058421643151</v>
      </c>
      <c r="H1438" s="10">
        <f t="shared" si="35"/>
        <v>120.38723445681273</v>
      </c>
    </row>
    <row r="1439" spans="1:8" x14ac:dyDescent="0.25">
      <c r="A1439" s="18"/>
      <c r="B1439" s="5">
        <f>DATE(YEAR(siječanj!B1439),MONTH(siječanj!B1439)+7,DAY(siječanj!B1439))</f>
        <v>45519</v>
      </c>
      <c r="C1439" s="8">
        <v>14.9583333333333</v>
      </c>
      <c r="D1439">
        <v>0.95963766712334808</v>
      </c>
      <c r="E1439" s="6">
        <v>113.84587103757929</v>
      </c>
      <c r="F1439" s="10">
        <v>88.913612901835933</v>
      </c>
      <c r="G1439" s="10">
        <v>296.21491940047594</v>
      </c>
      <c r="H1439" s="10">
        <f t="shared" si="35"/>
        <v>109.25078609412813</v>
      </c>
    </row>
    <row r="1440" spans="1:8" x14ac:dyDescent="0.25">
      <c r="A1440" s="18"/>
      <c r="B1440" s="5">
        <f>DATE(YEAR(siječanj!B1440),MONTH(siječanj!B1440)+7,DAY(siječanj!B1440))</f>
        <v>45519</v>
      </c>
      <c r="C1440" s="8">
        <v>14.96875</v>
      </c>
      <c r="D1440">
        <v>0.95963766712334808</v>
      </c>
      <c r="E1440" s="6">
        <v>104.23466272569179</v>
      </c>
      <c r="F1440" s="10">
        <v>86.618392037723268</v>
      </c>
      <c r="G1440" s="10">
        <v>295.11849442045587</v>
      </c>
      <c r="H1440" s="10">
        <f t="shared" si="35"/>
        <v>100.02750857147188</v>
      </c>
    </row>
    <row r="1441" spans="1:8" x14ac:dyDescent="0.25">
      <c r="A1441" s="18"/>
      <c r="B1441" s="5">
        <f>DATE(YEAR(siječanj!B1441),MONTH(siječanj!B1441)+7,DAY(siječanj!B1441))</f>
        <v>45519</v>
      </c>
      <c r="C1441" s="8">
        <v>14.9791666666667</v>
      </c>
      <c r="D1441">
        <v>0.95963766712334808</v>
      </c>
      <c r="E1441" s="6">
        <v>94.573252966396865</v>
      </c>
      <c r="F1441" s="10">
        <v>84.744436896301536</v>
      </c>
      <c r="G1441" s="10">
        <v>291.34489701753824</v>
      </c>
      <c r="H1441" s="10">
        <f t="shared" si="35"/>
        <v>90.75605584893934</v>
      </c>
    </row>
    <row r="1442" spans="1:8" ht="15.75" thickBot="1" x14ac:dyDescent="0.3">
      <c r="A1442" s="18"/>
      <c r="B1442" s="5">
        <f>DATE(YEAR(siječanj!B1442),MONTH(siječanj!B1442)+7,DAY(siječanj!B1442))</f>
        <v>45519</v>
      </c>
      <c r="C1442" s="8">
        <v>14.9895833333333</v>
      </c>
      <c r="D1442">
        <v>0.95963766712334808</v>
      </c>
      <c r="E1442" s="6">
        <v>87.302873131385311</v>
      </c>
      <c r="F1442" s="10">
        <v>83.097814850104712</v>
      </c>
      <c r="G1442" s="10">
        <v>291.1154356401309</v>
      </c>
      <c r="H1442" s="10">
        <f t="shared" si="35"/>
        <v>83.779125504968221</v>
      </c>
    </row>
    <row r="1443" spans="1:8" x14ac:dyDescent="0.25">
      <c r="A1443" s="13">
        <f t="shared" ref="A1443" si="36">A1347+1</f>
        <v>229</v>
      </c>
      <c r="B1443" s="5">
        <f>DATE(YEAR(siječanj!B1443),MONTH(siječanj!B1443)+7,DAY(siječanj!B1443))</f>
        <v>45520</v>
      </c>
      <c r="C1443" s="8">
        <v>15</v>
      </c>
      <c r="D1443">
        <v>0.95935621756487255</v>
      </c>
      <c r="E1443" s="6">
        <v>81.721447908357376</v>
      </c>
      <c r="F1443" s="10">
        <v>85.298342042662952</v>
      </c>
      <c r="G1443" s="10">
        <v>283.75537766405415</v>
      </c>
      <c r="H1443" s="10">
        <f t="shared" si="35"/>
        <v>78.399979159286502</v>
      </c>
    </row>
    <row r="1444" spans="1:8" x14ac:dyDescent="0.25">
      <c r="A1444" s="14"/>
      <c r="B1444" s="5">
        <f>DATE(YEAR(siječanj!B1444),MONTH(siječanj!B1444)+7,DAY(siječanj!B1444))</f>
        <v>45520</v>
      </c>
      <c r="C1444" s="8">
        <v>15.0104166666667</v>
      </c>
      <c r="D1444">
        <v>0.95935621756487255</v>
      </c>
      <c r="E1444" s="6">
        <v>76.856825568644609</v>
      </c>
      <c r="F1444" s="10">
        <v>83.716030693097025</v>
      </c>
      <c r="G1444" s="10">
        <v>280.96874867271725</v>
      </c>
      <c r="H1444" s="10">
        <f t="shared" si="35"/>
        <v>73.733073471578081</v>
      </c>
    </row>
    <row r="1445" spans="1:8" x14ac:dyDescent="0.25">
      <c r="A1445" s="14"/>
      <c r="B1445" s="5">
        <f>DATE(YEAR(siječanj!B1445),MONTH(siječanj!B1445)+7,DAY(siječanj!B1445))</f>
        <v>45520</v>
      </c>
      <c r="C1445" s="8">
        <v>15.0208333333333</v>
      </c>
      <c r="D1445">
        <v>0.95935621756487255</v>
      </c>
      <c r="E1445" s="6">
        <v>72.064268408822201</v>
      </c>
      <c r="F1445" s="10">
        <v>82.434458790152163</v>
      </c>
      <c r="G1445" s="10">
        <v>280.52856735782723</v>
      </c>
      <c r="H1445" s="10">
        <f t="shared" si="35"/>
        <v>69.1353039622674</v>
      </c>
    </row>
    <row r="1446" spans="1:8" x14ac:dyDescent="0.25">
      <c r="A1446" s="14"/>
      <c r="B1446" s="5">
        <f>DATE(YEAR(siječanj!B1446),MONTH(siječanj!B1446)+7,DAY(siječanj!B1446))</f>
        <v>45520</v>
      </c>
      <c r="C1446" s="8">
        <v>15.03125</v>
      </c>
      <c r="D1446">
        <v>0.95935621756487255</v>
      </c>
      <c r="E1446" s="6">
        <v>68.289072462358988</v>
      </c>
      <c r="F1446" s="10">
        <v>81.362096195996358</v>
      </c>
      <c r="G1446" s="10">
        <v>279.67501808070017</v>
      </c>
      <c r="H1446" s="10">
        <f t="shared" si="35"/>
        <v>65.513546258502217</v>
      </c>
    </row>
    <row r="1447" spans="1:8" x14ac:dyDescent="0.25">
      <c r="A1447" s="14"/>
      <c r="B1447" s="5">
        <f>DATE(YEAR(siječanj!B1447),MONTH(siječanj!B1447)+7,DAY(siječanj!B1447))</f>
        <v>45520</v>
      </c>
      <c r="C1447" s="8">
        <v>15.0416666666667</v>
      </c>
      <c r="D1447">
        <v>0.95935621756487255</v>
      </c>
      <c r="E1447" s="6">
        <v>65.694166287367111</v>
      </c>
      <c r="F1447" s="10">
        <v>78.801508767719241</v>
      </c>
      <c r="G1447" s="10">
        <v>274.23603703818935</v>
      </c>
      <c r="H1447" s="10">
        <f t="shared" si="35"/>
        <v>63.02410688552628</v>
      </c>
    </row>
    <row r="1448" spans="1:8" x14ac:dyDescent="0.25">
      <c r="A1448" s="14"/>
      <c r="B1448" s="5">
        <f>DATE(YEAR(siječanj!B1448),MONTH(siječanj!B1448)+7,DAY(siječanj!B1448))</f>
        <v>45520</v>
      </c>
      <c r="C1448" s="8">
        <v>15.0520833333333</v>
      </c>
      <c r="D1448">
        <v>0.95935621756487255</v>
      </c>
      <c r="E1448" s="6">
        <v>63.456862406428513</v>
      </c>
      <c r="F1448" s="10">
        <v>78.846109983658707</v>
      </c>
      <c r="G1448" s="10">
        <v>277.44600379587359</v>
      </c>
      <c r="H1448" s="10">
        <f t="shared" si="35"/>
        <v>60.877735496765816</v>
      </c>
    </row>
    <row r="1449" spans="1:8" x14ac:dyDescent="0.25">
      <c r="A1449" s="14"/>
      <c r="B1449" s="5">
        <f>DATE(YEAR(siječanj!B1449),MONTH(siječanj!B1449)+7,DAY(siječanj!B1449))</f>
        <v>45520</v>
      </c>
      <c r="C1449" s="8">
        <v>15.0625</v>
      </c>
      <c r="D1449">
        <v>0.95935621756487255</v>
      </c>
      <c r="E1449" s="6">
        <v>61.814079015339992</v>
      </c>
      <c r="F1449" s="10">
        <v>78.356051359049516</v>
      </c>
      <c r="G1449" s="10">
        <v>277.4578931889813</v>
      </c>
      <c r="H1449" s="10">
        <f t="shared" si="35"/>
        <v>59.301721036412737</v>
      </c>
    </row>
    <row r="1450" spans="1:8" x14ac:dyDescent="0.25">
      <c r="A1450" s="14"/>
      <c r="B1450" s="5">
        <f>DATE(YEAR(siječanj!B1450),MONTH(siječanj!B1450)+7,DAY(siječanj!B1450))</f>
        <v>45520</v>
      </c>
      <c r="C1450" s="8">
        <v>15.0729166666667</v>
      </c>
      <c r="D1450">
        <v>0.95935621756487255</v>
      </c>
      <c r="E1450" s="6">
        <v>60.408507464913924</v>
      </c>
      <c r="F1450" s="10">
        <v>77.864048619051829</v>
      </c>
      <c r="G1450" s="10">
        <v>277.61756033823053</v>
      </c>
      <c r="H1450" s="10">
        <f t="shared" si="35"/>
        <v>57.953277230279191</v>
      </c>
    </row>
    <row r="1451" spans="1:8" x14ac:dyDescent="0.25">
      <c r="A1451" s="14"/>
      <c r="B1451" s="5">
        <f>DATE(YEAR(siječanj!B1451),MONTH(siječanj!B1451)+7,DAY(siječanj!B1451))</f>
        <v>45520</v>
      </c>
      <c r="C1451" s="8">
        <v>15.0833333333333</v>
      </c>
      <c r="D1451">
        <v>0.95935621756487255</v>
      </c>
      <c r="E1451" s="6">
        <v>60.116066740250929</v>
      </c>
      <c r="F1451" s="10">
        <v>77.507718786023986</v>
      </c>
      <c r="G1451" s="10">
        <v>276.60028695779818</v>
      </c>
      <c r="H1451" s="10">
        <f t="shared" si="35"/>
        <v>57.672722402804567</v>
      </c>
    </row>
    <row r="1452" spans="1:8" x14ac:dyDescent="0.25">
      <c r="A1452" s="14"/>
      <c r="B1452" s="5">
        <f>DATE(YEAR(siječanj!B1452),MONTH(siječanj!B1452)+7,DAY(siječanj!B1452))</f>
        <v>45520</v>
      </c>
      <c r="C1452" s="8">
        <v>15.09375</v>
      </c>
      <c r="D1452">
        <v>0.95935621756487255</v>
      </c>
      <c r="E1452" s="6">
        <v>59.600107091212784</v>
      </c>
      <c r="F1452" s="10">
        <v>77.140041622219002</v>
      </c>
      <c r="G1452" s="10">
        <v>276.78339153078559</v>
      </c>
      <c r="H1452" s="10">
        <f t="shared" si="35"/>
        <v>57.177733305487237</v>
      </c>
    </row>
    <row r="1453" spans="1:8" x14ac:dyDescent="0.25">
      <c r="A1453" s="14"/>
      <c r="B1453" s="5">
        <f>DATE(YEAR(siječanj!B1453),MONTH(siječanj!B1453)+7,DAY(siječanj!B1453))</f>
        <v>45520</v>
      </c>
      <c r="C1453" s="8">
        <v>15.1041666666667</v>
      </c>
      <c r="D1453">
        <v>0.95935621756487255</v>
      </c>
      <c r="E1453" s="6">
        <v>58.824597898625228</v>
      </c>
      <c r="F1453" s="10">
        <v>76.857580068374418</v>
      </c>
      <c r="G1453" s="10">
        <v>276.65169760669522</v>
      </c>
      <c r="H1453" s="10">
        <f t="shared" si="35"/>
        <v>56.433743739799652</v>
      </c>
    </row>
    <row r="1454" spans="1:8" x14ac:dyDescent="0.25">
      <c r="A1454" s="14"/>
      <c r="B1454" s="5">
        <f>DATE(YEAR(siječanj!B1454),MONTH(siječanj!B1454)+7,DAY(siječanj!B1454))</f>
        <v>45520</v>
      </c>
      <c r="C1454" s="8">
        <v>15.1145833333333</v>
      </c>
      <c r="D1454">
        <v>0.95935621756487255</v>
      </c>
      <c r="E1454" s="6">
        <v>58.513119526965184</v>
      </c>
      <c r="F1454" s="10">
        <v>76.798715529144914</v>
      </c>
      <c r="G1454" s="10">
        <v>276.88208408241508</v>
      </c>
      <c r="H1454" s="10">
        <f t="shared" si="35"/>
        <v>56.134925027310601</v>
      </c>
    </row>
    <row r="1455" spans="1:8" x14ac:dyDescent="0.25">
      <c r="A1455" s="14"/>
      <c r="B1455" s="5">
        <f>DATE(YEAR(siječanj!B1455),MONTH(siječanj!B1455)+7,DAY(siječanj!B1455))</f>
        <v>45520</v>
      </c>
      <c r="C1455" s="8">
        <v>15.125</v>
      </c>
      <c r="D1455">
        <v>0.95935621756487255</v>
      </c>
      <c r="E1455" s="6">
        <v>58.306597516309083</v>
      </c>
      <c r="F1455" s="10">
        <v>76.674670708983626</v>
      </c>
      <c r="G1455" s="10">
        <v>276.52060981597828</v>
      </c>
      <c r="H1455" s="10">
        <f t="shared" si="35"/>
        <v>55.936796852323674</v>
      </c>
    </row>
    <row r="1456" spans="1:8" x14ac:dyDescent="0.25">
      <c r="A1456" s="14"/>
      <c r="B1456" s="5">
        <f>DATE(YEAR(siječanj!B1456),MONTH(siječanj!B1456)+7,DAY(siječanj!B1456))</f>
        <v>45520</v>
      </c>
      <c r="C1456" s="8">
        <v>15.1354166666667</v>
      </c>
      <c r="D1456">
        <v>0.95935621756487255</v>
      </c>
      <c r="E1456" s="6">
        <v>58.241274343704113</v>
      </c>
      <c r="F1456" s="10">
        <v>76.596772050419872</v>
      </c>
      <c r="G1456" s="10">
        <v>276.26610609124737</v>
      </c>
      <c r="H1456" s="10">
        <f t="shared" si="35"/>
        <v>55.874128660534033</v>
      </c>
    </row>
    <row r="1457" spans="1:8" x14ac:dyDescent="0.25">
      <c r="A1457" s="14"/>
      <c r="B1457" s="5">
        <f>DATE(YEAR(siječanj!B1457),MONTH(siječanj!B1457)+7,DAY(siječanj!B1457))</f>
        <v>45520</v>
      </c>
      <c r="C1457" s="8">
        <v>15.1458333333333</v>
      </c>
      <c r="D1457">
        <v>0.95935621756487255</v>
      </c>
      <c r="E1457" s="6">
        <v>58.717568286623255</v>
      </c>
      <c r="F1457" s="10">
        <v>76.433590971048872</v>
      </c>
      <c r="G1457" s="10">
        <v>276.53892880233963</v>
      </c>
      <c r="H1457" s="10">
        <f t="shared" si="35"/>
        <v>56.331064216062003</v>
      </c>
    </row>
    <row r="1458" spans="1:8" x14ac:dyDescent="0.25">
      <c r="A1458" s="14"/>
      <c r="B1458" s="5">
        <f>DATE(YEAR(siječanj!B1458),MONTH(siječanj!B1458)+7,DAY(siječanj!B1458))</f>
        <v>45520</v>
      </c>
      <c r="C1458" s="8">
        <v>15.15625</v>
      </c>
      <c r="D1458">
        <v>0.95935621756487255</v>
      </c>
      <c r="E1458" s="6">
        <v>59.916835596578849</v>
      </c>
      <c r="F1458" s="10">
        <v>76.717726728473565</v>
      </c>
      <c r="G1458" s="10">
        <v>276.71688024176376</v>
      </c>
      <c r="H1458" s="10">
        <f t="shared" si="35"/>
        <v>57.481588766390196</v>
      </c>
    </row>
    <row r="1459" spans="1:8" x14ac:dyDescent="0.25">
      <c r="A1459" s="14"/>
      <c r="B1459" s="5">
        <f>DATE(YEAR(siječanj!B1459),MONTH(siječanj!B1459)+7,DAY(siječanj!B1459))</f>
        <v>45520</v>
      </c>
      <c r="C1459" s="8">
        <v>15.1666666666667</v>
      </c>
      <c r="D1459">
        <v>0.95935621756487255</v>
      </c>
      <c r="E1459" s="6">
        <v>62.052129419024936</v>
      </c>
      <c r="F1459" s="10">
        <v>77.106054392712309</v>
      </c>
      <c r="G1459" s="10">
        <v>280.07016104624444</v>
      </c>
      <c r="H1459" s="10">
        <f t="shared" si="35"/>
        <v>59.530096171281713</v>
      </c>
    </row>
    <row r="1460" spans="1:8" x14ac:dyDescent="0.25">
      <c r="A1460" s="14"/>
      <c r="B1460" s="5">
        <f>DATE(YEAR(siječanj!B1460),MONTH(siječanj!B1460)+7,DAY(siječanj!B1460))</f>
        <v>45520</v>
      </c>
      <c r="C1460" s="8">
        <v>15.1770833333333</v>
      </c>
      <c r="D1460">
        <v>0.95935621756487255</v>
      </c>
      <c r="E1460" s="6">
        <v>64.228866582951454</v>
      </c>
      <c r="F1460" s="10">
        <v>77.305501242383841</v>
      </c>
      <c r="G1460" s="10">
        <v>282.00228816516443</v>
      </c>
      <c r="H1460" s="10">
        <f t="shared" si="35"/>
        <v>61.618362503499149</v>
      </c>
    </row>
    <row r="1461" spans="1:8" x14ac:dyDescent="0.25">
      <c r="A1461" s="14"/>
      <c r="B1461" s="5">
        <f>DATE(YEAR(siječanj!B1461),MONTH(siječanj!B1461)+7,DAY(siječanj!B1461))</f>
        <v>45520</v>
      </c>
      <c r="C1461" s="8">
        <v>15.1875</v>
      </c>
      <c r="D1461">
        <v>0.95935621756487255</v>
      </c>
      <c r="E1461" s="6">
        <v>66.751156747583451</v>
      </c>
      <c r="F1461" s="10">
        <v>77.569605563063462</v>
      </c>
      <c r="G1461" s="10">
        <v>290.77547190923752</v>
      </c>
      <c r="H1461" s="10">
        <f t="shared" si="35"/>
        <v>64.038137255441583</v>
      </c>
    </row>
    <row r="1462" spans="1:8" x14ac:dyDescent="0.25">
      <c r="A1462" s="14"/>
      <c r="B1462" s="5">
        <f>DATE(YEAR(siječanj!B1462),MONTH(siječanj!B1462)+7,DAY(siječanj!B1462))</f>
        <v>45520</v>
      </c>
      <c r="C1462" s="8">
        <v>15.1979166666667</v>
      </c>
      <c r="D1462">
        <v>0.95935621756487255</v>
      </c>
      <c r="E1462" s="6">
        <v>70.498219939296888</v>
      </c>
      <c r="F1462" s="10">
        <v>78.161370189276298</v>
      </c>
      <c r="G1462" s="10">
        <v>290.21281115739288</v>
      </c>
      <c r="H1462" s="10">
        <f t="shared" si="35"/>
        <v>67.632905626020346</v>
      </c>
    </row>
    <row r="1463" spans="1:8" x14ac:dyDescent="0.25">
      <c r="A1463" s="14"/>
      <c r="B1463" s="5">
        <f>DATE(YEAR(siječanj!B1463),MONTH(siječanj!B1463)+7,DAY(siječanj!B1463))</f>
        <v>45520</v>
      </c>
      <c r="C1463" s="8">
        <v>15.2083333333333</v>
      </c>
      <c r="D1463">
        <v>0.95935621756487255</v>
      </c>
      <c r="E1463" s="6">
        <v>73.595450984781465</v>
      </c>
      <c r="F1463" s="10">
        <v>79.368786004750419</v>
      </c>
      <c r="G1463" s="10">
        <v>267.74568916282783</v>
      </c>
      <c r="H1463" s="10">
        <f t="shared" si="35"/>
        <v>70.604253486740916</v>
      </c>
    </row>
    <row r="1464" spans="1:8" x14ac:dyDescent="0.25">
      <c r="A1464" s="14"/>
      <c r="B1464" s="5">
        <f>DATE(YEAR(siječanj!B1464),MONTH(siječanj!B1464)+7,DAY(siječanj!B1464))</f>
        <v>45520</v>
      </c>
      <c r="C1464" s="8">
        <v>15.21875</v>
      </c>
      <c r="D1464">
        <v>0.95935621756487255</v>
      </c>
      <c r="E1464" s="6">
        <v>77.048070163201217</v>
      </c>
      <c r="F1464" s="10">
        <v>80.435088052569057</v>
      </c>
      <c r="G1464" s="10">
        <v>188.02448138677255</v>
      </c>
      <c r="H1464" s="10">
        <f t="shared" si="35"/>
        <v>73.916545162441636</v>
      </c>
    </row>
    <row r="1465" spans="1:8" x14ac:dyDescent="0.25">
      <c r="A1465" s="14"/>
      <c r="B1465" s="5">
        <f>DATE(YEAR(siječanj!B1465),MONTH(siječanj!B1465)+7,DAY(siječanj!B1465))</f>
        <v>45520</v>
      </c>
      <c r="C1465" s="8">
        <v>15.2291666666667</v>
      </c>
      <c r="D1465">
        <v>0.95935621756487255</v>
      </c>
      <c r="E1465" s="6">
        <v>81.269156969744714</v>
      </c>
      <c r="F1465" s="10">
        <v>81.965379744508013</v>
      </c>
      <c r="G1465" s="10">
        <v>86.238664221619331</v>
      </c>
      <c r="H1465" s="10">
        <f t="shared" si="35"/>
        <v>77.966071035180192</v>
      </c>
    </row>
    <row r="1466" spans="1:8" x14ac:dyDescent="0.25">
      <c r="A1466" s="14"/>
      <c r="B1466" s="5">
        <f>DATE(YEAR(siječanj!B1466),MONTH(siječanj!B1466)+7,DAY(siječanj!B1466))</f>
        <v>45520</v>
      </c>
      <c r="C1466" s="8">
        <v>15.2395833333333</v>
      </c>
      <c r="D1466">
        <v>0.95935621756487255</v>
      </c>
      <c r="E1466" s="6">
        <v>85.859120850721439</v>
      </c>
      <c r="F1466" s="10">
        <v>84.951606487994894</v>
      </c>
      <c r="G1466" s="10">
        <v>36.349000896458399</v>
      </c>
      <c r="H1466" s="10">
        <f t="shared" si="35"/>
        <v>82.369481422793399</v>
      </c>
    </row>
    <row r="1467" spans="1:8" x14ac:dyDescent="0.25">
      <c r="A1467" s="14"/>
      <c r="B1467" s="5">
        <f>DATE(YEAR(siječanj!B1467),MONTH(siječanj!B1467)+7,DAY(siječanj!B1467))</f>
        <v>45520</v>
      </c>
      <c r="C1467" s="8">
        <v>15.25</v>
      </c>
      <c r="D1467">
        <v>0.95935621756487255</v>
      </c>
      <c r="E1467" s="6">
        <v>88.257992472458355</v>
      </c>
      <c r="F1467" s="10">
        <v>89.20823328745476</v>
      </c>
      <c r="G1467" s="10">
        <v>14.893269628952005</v>
      </c>
      <c r="H1467" s="10">
        <f t="shared" si="35"/>
        <v>84.670853828246635</v>
      </c>
    </row>
    <row r="1468" spans="1:8" x14ac:dyDescent="0.25">
      <c r="A1468" s="14"/>
      <c r="B1468" s="5">
        <f>DATE(YEAR(siječanj!B1468),MONTH(siječanj!B1468)+7,DAY(siječanj!B1468))</f>
        <v>45520</v>
      </c>
      <c r="C1468" s="8">
        <v>15.2604166666667</v>
      </c>
      <c r="D1468">
        <v>0.95935621756487255</v>
      </c>
      <c r="E1468" s="6">
        <v>89.196601680227275</v>
      </c>
      <c r="F1468" s="10">
        <v>92.708540184535124</v>
      </c>
      <c r="G1468" s="10">
        <v>7.1924893443653612</v>
      </c>
      <c r="H1468" s="10">
        <f t="shared" si="35"/>
        <v>85.571314407583387</v>
      </c>
    </row>
    <row r="1469" spans="1:8" x14ac:dyDescent="0.25">
      <c r="A1469" s="14"/>
      <c r="B1469" s="5">
        <f>DATE(YEAR(siječanj!B1469),MONTH(siječanj!B1469)+7,DAY(siječanj!B1469))</f>
        <v>45520</v>
      </c>
      <c r="C1469" s="8">
        <v>15.2708333333333</v>
      </c>
      <c r="D1469">
        <v>0.95935621756487255</v>
      </c>
      <c r="E1469" s="6">
        <v>92.332821472023042</v>
      </c>
      <c r="F1469" s="10">
        <v>97.65993746398469</v>
      </c>
      <c r="G1469" s="10">
        <v>4.3700198806441293</v>
      </c>
      <c r="H1469" s="10">
        <f t="shared" si="35"/>
        <v>88.58006636449268</v>
      </c>
    </row>
    <row r="1470" spans="1:8" x14ac:dyDescent="0.25">
      <c r="A1470" s="14"/>
      <c r="B1470" s="5">
        <f>DATE(YEAR(siječanj!B1470),MONTH(siječanj!B1470)+7,DAY(siječanj!B1470))</f>
        <v>45520</v>
      </c>
      <c r="C1470" s="8">
        <v>15.28125</v>
      </c>
      <c r="D1470">
        <v>0.95935621756487255</v>
      </c>
      <c r="E1470" s="6">
        <v>93.128138883033714</v>
      </c>
      <c r="F1470" s="10">
        <v>105.79159994838618</v>
      </c>
      <c r="G1470" s="10">
        <v>3.138567956902123</v>
      </c>
      <c r="H1470" s="10">
        <f t="shared" si="35"/>
        <v>89.343059067683356</v>
      </c>
    </row>
    <row r="1471" spans="1:8" x14ac:dyDescent="0.25">
      <c r="A1471" s="14"/>
      <c r="B1471" s="5">
        <f>DATE(YEAR(siječanj!B1471),MONTH(siječanj!B1471)+7,DAY(siječanj!B1471))</f>
        <v>45520</v>
      </c>
      <c r="C1471" s="8">
        <v>15.2916666666667</v>
      </c>
      <c r="D1471">
        <v>0.95935621756487255</v>
      </c>
      <c r="E1471" s="6">
        <v>92.888167963096322</v>
      </c>
      <c r="F1471" s="10">
        <v>115.91975826753178</v>
      </c>
      <c r="G1471" s="10">
        <v>2.4736413242113069</v>
      </c>
      <c r="H1471" s="10">
        <f t="shared" si="35"/>
        <v>89.112841473606665</v>
      </c>
    </row>
    <row r="1472" spans="1:8" x14ac:dyDescent="0.25">
      <c r="A1472" s="14"/>
      <c r="B1472" s="5">
        <f>DATE(YEAR(siječanj!B1472),MONTH(siječanj!B1472)+7,DAY(siječanj!B1472))</f>
        <v>45520</v>
      </c>
      <c r="C1472" s="8">
        <v>15.3020833333333</v>
      </c>
      <c r="D1472">
        <v>0.95935621756487255</v>
      </c>
      <c r="E1472" s="6">
        <v>92.505868953376009</v>
      </c>
      <c r="F1472" s="10">
        <v>120.02101051405579</v>
      </c>
      <c r="G1472" s="10">
        <v>2.0073903959156412</v>
      </c>
      <c r="H1472" s="10">
        <f t="shared" si="35"/>
        <v>88.746080541662579</v>
      </c>
    </row>
    <row r="1473" spans="1:8" x14ac:dyDescent="0.25">
      <c r="A1473" s="14"/>
      <c r="B1473" s="5">
        <f>DATE(YEAR(siječanj!B1473),MONTH(siječanj!B1473)+7,DAY(siječanj!B1473))</f>
        <v>45520</v>
      </c>
      <c r="C1473" s="8">
        <v>15.3125</v>
      </c>
      <c r="D1473">
        <v>0.95935621756487255</v>
      </c>
      <c r="E1473" s="6">
        <v>93.391053517913093</v>
      </c>
      <c r="F1473" s="10">
        <v>124.96513907432364</v>
      </c>
      <c r="G1473" s="10">
        <v>1.8447389427037193</v>
      </c>
      <c r="H1473" s="10">
        <f t="shared" si="35"/>
        <v>89.595287857343692</v>
      </c>
    </row>
    <row r="1474" spans="1:8" x14ac:dyDescent="0.25">
      <c r="A1474" s="14"/>
      <c r="B1474" s="5">
        <f>DATE(YEAR(siječanj!B1474),MONTH(siječanj!B1474)+7,DAY(siječanj!B1474))</f>
        <v>45520</v>
      </c>
      <c r="C1474" s="8">
        <v>15.3229166666667</v>
      </c>
      <c r="D1474">
        <v>0.95935621756487255</v>
      </c>
      <c r="E1474" s="6">
        <v>95.078923220510418</v>
      </c>
      <c r="F1474" s="10">
        <v>131.66513453407856</v>
      </c>
      <c r="G1474" s="10">
        <v>1.8529034012593901</v>
      </c>
      <c r="H1474" s="10">
        <f t="shared" si="35"/>
        <v>91.214556150969813</v>
      </c>
    </row>
    <row r="1475" spans="1:8" x14ac:dyDescent="0.25">
      <c r="A1475" s="14"/>
      <c r="B1475" s="5">
        <f>DATE(YEAR(siječanj!B1475),MONTH(siječanj!B1475)+7,DAY(siječanj!B1475))</f>
        <v>45520</v>
      </c>
      <c r="C1475" s="8">
        <v>15.3333333333333</v>
      </c>
      <c r="D1475">
        <v>0.95935621756487255</v>
      </c>
      <c r="E1475" s="6">
        <v>95.921630774224454</v>
      </c>
      <c r="F1475" s="10">
        <v>140.35400533925272</v>
      </c>
      <c r="G1475" s="10">
        <v>1.7956502505751133</v>
      </c>
      <c r="H1475" s="10">
        <f t="shared" si="35"/>
        <v>92.023012882214246</v>
      </c>
    </row>
    <row r="1476" spans="1:8" x14ac:dyDescent="0.25">
      <c r="A1476" s="14"/>
      <c r="B1476" s="5">
        <f>DATE(YEAR(siječanj!B1476),MONTH(siječanj!B1476)+7,DAY(siječanj!B1476))</f>
        <v>45520</v>
      </c>
      <c r="C1476" s="8">
        <v>15.34375</v>
      </c>
      <c r="D1476">
        <v>0.95935621756487255</v>
      </c>
      <c r="E1476" s="6">
        <v>97.612543347107831</v>
      </c>
      <c r="F1476" s="10">
        <v>144.22014710608514</v>
      </c>
      <c r="G1476" s="10">
        <v>1.7743701317041407</v>
      </c>
      <c r="H1476" s="10">
        <f t="shared" ref="H1476:H1539" si="37">D1476*E1476</f>
        <v>93.645200372368535</v>
      </c>
    </row>
    <row r="1477" spans="1:8" x14ac:dyDescent="0.25">
      <c r="A1477" s="14"/>
      <c r="B1477" s="5">
        <f>DATE(YEAR(siječanj!B1477),MONTH(siječanj!B1477)+7,DAY(siječanj!B1477))</f>
        <v>45520</v>
      </c>
      <c r="C1477" s="8">
        <v>15.3541666666667</v>
      </c>
      <c r="D1477">
        <v>0.95935621756487255</v>
      </c>
      <c r="E1477" s="6">
        <v>98.362301461591144</v>
      </c>
      <c r="F1477" s="10">
        <v>146.7622774560985</v>
      </c>
      <c r="G1477" s="10">
        <v>1.5615905366208254</v>
      </c>
      <c r="H1477" s="10">
        <f t="shared" si="37"/>
        <v>94.364485481167819</v>
      </c>
    </row>
    <row r="1478" spans="1:8" x14ac:dyDescent="0.25">
      <c r="A1478" s="14"/>
      <c r="B1478" s="5">
        <f>DATE(YEAR(siječanj!B1478),MONTH(siječanj!B1478)+7,DAY(siječanj!B1478))</f>
        <v>45520</v>
      </c>
      <c r="C1478" s="8">
        <v>15.3645833333333</v>
      </c>
      <c r="D1478">
        <v>0.95935621756487255</v>
      </c>
      <c r="E1478" s="6">
        <v>100.04082872468645</v>
      </c>
      <c r="F1478" s="10">
        <v>149.32023124292783</v>
      </c>
      <c r="G1478" s="10">
        <v>1.5229977867691877</v>
      </c>
      <c r="H1478" s="10">
        <f t="shared" si="37"/>
        <v>95.974791047370445</v>
      </c>
    </row>
    <row r="1479" spans="1:8" x14ac:dyDescent="0.25">
      <c r="A1479" s="14"/>
      <c r="B1479" s="5">
        <f>DATE(YEAR(siječanj!B1479),MONTH(siječanj!B1479)+7,DAY(siječanj!B1479))</f>
        <v>45520</v>
      </c>
      <c r="C1479" s="8">
        <v>15.375</v>
      </c>
      <c r="D1479">
        <v>0.95935621756487255</v>
      </c>
      <c r="E1479" s="6">
        <v>101.57892870654216</v>
      </c>
      <c r="F1479" s="10">
        <v>152.37424724094552</v>
      </c>
      <c r="G1479" s="10">
        <v>1.4897534390165772</v>
      </c>
      <c r="H1479" s="10">
        <f t="shared" si="37"/>
        <v>97.450376828200135</v>
      </c>
    </row>
    <row r="1480" spans="1:8" x14ac:dyDescent="0.25">
      <c r="A1480" s="14"/>
      <c r="B1480" s="5">
        <f>DATE(YEAR(siječanj!B1480),MONTH(siječanj!B1480)+7,DAY(siječanj!B1480))</f>
        <v>45520</v>
      </c>
      <c r="C1480" s="8">
        <v>15.3854166666667</v>
      </c>
      <c r="D1480">
        <v>0.95935621756487255</v>
      </c>
      <c r="E1480" s="6">
        <v>103.38912415956457</v>
      </c>
      <c r="F1480" s="10">
        <v>154.13445634389149</v>
      </c>
      <c r="G1480" s="10">
        <v>1.4010169800047163</v>
      </c>
      <c r="H1480" s="10">
        <f t="shared" si="37"/>
        <v>99.186999091064848</v>
      </c>
    </row>
    <row r="1481" spans="1:8" x14ac:dyDescent="0.25">
      <c r="A1481" s="14"/>
      <c r="B1481" s="5">
        <f>DATE(YEAR(siječanj!B1481),MONTH(siječanj!B1481)+7,DAY(siječanj!B1481))</f>
        <v>45520</v>
      </c>
      <c r="C1481" s="8">
        <v>15.3958333333333</v>
      </c>
      <c r="D1481">
        <v>0.95935621756487255</v>
      </c>
      <c r="E1481" s="6">
        <v>104.0548653539698</v>
      </c>
      <c r="F1481" s="10">
        <v>154.58420088221385</v>
      </c>
      <c r="G1481" s="10">
        <v>1.3658800282887662</v>
      </c>
      <c r="H1481" s="10">
        <f t="shared" si="37"/>
        <v>99.825682045206577</v>
      </c>
    </row>
    <row r="1482" spans="1:8" x14ac:dyDescent="0.25">
      <c r="A1482" s="14"/>
      <c r="B1482" s="5">
        <f>DATE(YEAR(siječanj!B1482),MONTH(siječanj!B1482)+7,DAY(siječanj!B1482))</f>
        <v>45520</v>
      </c>
      <c r="C1482" s="8">
        <v>15.40625</v>
      </c>
      <c r="D1482">
        <v>0.95935621756487255</v>
      </c>
      <c r="E1482" s="6">
        <v>104.76873080324259</v>
      </c>
      <c r="F1482" s="10">
        <v>155.22359222246521</v>
      </c>
      <c r="G1482" s="10">
        <v>1.3585531556649271</v>
      </c>
      <c r="H1482" s="10">
        <f t="shared" si="37"/>
        <v>100.51053330247116</v>
      </c>
    </row>
    <row r="1483" spans="1:8" x14ac:dyDescent="0.25">
      <c r="A1483" s="14"/>
      <c r="B1483" s="5">
        <f>DATE(YEAR(siječanj!B1483),MONTH(siječanj!B1483)+7,DAY(siječanj!B1483))</f>
        <v>45520</v>
      </c>
      <c r="C1483" s="8">
        <v>15.4166666666667</v>
      </c>
      <c r="D1483">
        <v>0.95935621756487255</v>
      </c>
      <c r="E1483" s="6">
        <v>105.91872391350424</v>
      </c>
      <c r="F1483" s="10">
        <v>155.22536130547311</v>
      </c>
      <c r="G1483" s="10">
        <v>1.371766232272146</v>
      </c>
      <c r="H1483" s="10">
        <f t="shared" si="37"/>
        <v>101.61378634295744</v>
      </c>
    </row>
    <row r="1484" spans="1:8" x14ac:dyDescent="0.25">
      <c r="A1484" s="14"/>
      <c r="B1484" s="5">
        <f>DATE(YEAR(siječanj!B1484),MONTH(siječanj!B1484)+7,DAY(siječanj!B1484))</f>
        <v>45520</v>
      </c>
      <c r="C1484" s="8">
        <v>15.4270833333333</v>
      </c>
      <c r="D1484">
        <v>0.95935621756487255</v>
      </c>
      <c r="E1484" s="6">
        <v>106.34217261983929</v>
      </c>
      <c r="F1484" s="10">
        <v>154.80459261134311</v>
      </c>
      <c r="G1484" s="10">
        <v>1.4102123542412464</v>
      </c>
      <c r="H1484" s="10">
        <f t="shared" si="37"/>
        <v>102.02002449219977</v>
      </c>
    </row>
    <row r="1485" spans="1:8" x14ac:dyDescent="0.25">
      <c r="A1485" s="14"/>
      <c r="B1485" s="5">
        <f>DATE(YEAR(siječanj!B1485),MONTH(siječanj!B1485)+7,DAY(siječanj!B1485))</f>
        <v>45520</v>
      </c>
      <c r="C1485" s="8">
        <v>15.4375</v>
      </c>
      <c r="D1485">
        <v>0.95935621756487255</v>
      </c>
      <c r="E1485" s="6">
        <v>108.34593325016563</v>
      </c>
      <c r="F1485" s="10">
        <v>154.52554517202307</v>
      </c>
      <c r="G1485" s="10">
        <v>1.4139990680024022</v>
      </c>
      <c r="H1485" s="10">
        <f t="shared" si="37"/>
        <v>103.94234471141506</v>
      </c>
    </row>
    <row r="1486" spans="1:8" x14ac:dyDescent="0.25">
      <c r="A1486" s="14"/>
      <c r="B1486" s="5">
        <f>DATE(YEAR(siječanj!B1486),MONTH(siječanj!B1486)+7,DAY(siječanj!B1486))</f>
        <v>45520</v>
      </c>
      <c r="C1486" s="8">
        <v>15.4479166666667</v>
      </c>
      <c r="D1486">
        <v>0.95935621756487255</v>
      </c>
      <c r="E1486" s="6">
        <v>109.23451640913818</v>
      </c>
      <c r="F1486" s="10">
        <v>154.45281925800344</v>
      </c>
      <c r="G1486" s="10">
        <v>1.3895980861793782</v>
      </c>
      <c r="H1486" s="10">
        <f t="shared" si="37"/>
        <v>104.79481248979882</v>
      </c>
    </row>
    <row r="1487" spans="1:8" x14ac:dyDescent="0.25">
      <c r="A1487" s="14"/>
      <c r="B1487" s="5">
        <f>DATE(YEAR(siječanj!B1487),MONTH(siječanj!B1487)+7,DAY(siječanj!B1487))</f>
        <v>45520</v>
      </c>
      <c r="C1487" s="8">
        <v>15.4583333333333</v>
      </c>
      <c r="D1487">
        <v>0.95935621756487255</v>
      </c>
      <c r="E1487" s="6">
        <v>110.4447894892444</v>
      </c>
      <c r="F1487" s="10">
        <v>154.59217916067723</v>
      </c>
      <c r="G1487" s="10">
        <v>1.4299885324266768</v>
      </c>
      <c r="H1487" s="10">
        <f t="shared" si="37"/>
        <v>105.9558954941501</v>
      </c>
    </row>
    <row r="1488" spans="1:8" x14ac:dyDescent="0.25">
      <c r="A1488" s="14"/>
      <c r="B1488" s="5">
        <f>DATE(YEAR(siječanj!B1488),MONTH(siječanj!B1488)+7,DAY(siječanj!B1488))</f>
        <v>45520</v>
      </c>
      <c r="C1488" s="8">
        <v>15.46875</v>
      </c>
      <c r="D1488">
        <v>0.95935621756487255</v>
      </c>
      <c r="E1488" s="6">
        <v>112.04785593417023</v>
      </c>
      <c r="F1488" s="10">
        <v>154.66845257015521</v>
      </c>
      <c r="G1488" s="10">
        <v>1.4275440661245218</v>
      </c>
      <c r="H1488" s="10">
        <f t="shared" si="37"/>
        <v>107.49380725525931</v>
      </c>
    </row>
    <row r="1489" spans="1:8" x14ac:dyDescent="0.25">
      <c r="A1489" s="14"/>
      <c r="B1489" s="5">
        <f>DATE(YEAR(siječanj!B1489),MONTH(siječanj!B1489)+7,DAY(siječanj!B1489))</f>
        <v>45520</v>
      </c>
      <c r="C1489" s="8">
        <v>15.4791666666667</v>
      </c>
      <c r="D1489">
        <v>0.95935621756487255</v>
      </c>
      <c r="E1489" s="6">
        <v>112.25028465364488</v>
      </c>
      <c r="F1489" s="10">
        <v>154.66483043915633</v>
      </c>
      <c r="G1489" s="10">
        <v>1.4368413761561811</v>
      </c>
      <c r="H1489" s="10">
        <f t="shared" si="37"/>
        <v>107.68800850590101</v>
      </c>
    </row>
    <row r="1490" spans="1:8" x14ac:dyDescent="0.25">
      <c r="A1490" s="14"/>
      <c r="B1490" s="5">
        <f>DATE(YEAR(siječanj!B1490),MONTH(siječanj!B1490)+7,DAY(siječanj!B1490))</f>
        <v>45520</v>
      </c>
      <c r="C1490" s="8">
        <v>15.4895833333333</v>
      </c>
      <c r="D1490">
        <v>0.95935621756487255</v>
      </c>
      <c r="E1490" s="6">
        <v>111.49360420633784</v>
      </c>
      <c r="F1490" s="10">
        <v>154.21757726326658</v>
      </c>
      <c r="G1490" s="10">
        <v>1.4009747996412183</v>
      </c>
      <c r="H1490" s="10">
        <f t="shared" si="37"/>
        <v>106.96208241406723</v>
      </c>
    </row>
    <row r="1491" spans="1:8" x14ac:dyDescent="0.25">
      <c r="A1491" s="14"/>
      <c r="B1491" s="5">
        <f>DATE(YEAR(siječanj!B1491),MONTH(siječanj!B1491)+7,DAY(siječanj!B1491))</f>
        <v>45520</v>
      </c>
      <c r="C1491" s="8">
        <v>15.5</v>
      </c>
      <c r="D1491">
        <v>0.95935621756487255</v>
      </c>
      <c r="E1491" s="6">
        <v>110.76405733292884</v>
      </c>
      <c r="F1491" s="10">
        <v>153.75365217286986</v>
      </c>
      <c r="G1491" s="10">
        <v>1.4124182997618113</v>
      </c>
      <c r="H1491" s="10">
        <f t="shared" si="37"/>
        <v>106.26218708505731</v>
      </c>
    </row>
    <row r="1492" spans="1:8" x14ac:dyDescent="0.25">
      <c r="A1492" s="14"/>
      <c r="B1492" s="5">
        <f>DATE(YEAR(siječanj!B1492),MONTH(siječanj!B1492)+7,DAY(siječanj!B1492))</f>
        <v>45520</v>
      </c>
      <c r="C1492" s="8">
        <v>15.5104166666667</v>
      </c>
      <c r="D1492">
        <v>0.95935621756487255</v>
      </c>
      <c r="E1492" s="6">
        <v>110.19750405307205</v>
      </c>
      <c r="F1492" s="10">
        <v>152.93024891368574</v>
      </c>
      <c r="G1492" s="10">
        <v>1.4064457252723528</v>
      </c>
      <c r="H1492" s="10">
        <f t="shared" si="37"/>
        <v>105.71866067344492</v>
      </c>
    </row>
    <row r="1493" spans="1:8" x14ac:dyDescent="0.25">
      <c r="A1493" s="14"/>
      <c r="B1493" s="5">
        <f>DATE(YEAR(siječanj!B1493),MONTH(siječanj!B1493)+7,DAY(siječanj!B1493))</f>
        <v>45520</v>
      </c>
      <c r="C1493" s="8">
        <v>15.5208333333333</v>
      </c>
      <c r="D1493">
        <v>0.95935621756487255</v>
      </c>
      <c r="E1493" s="6">
        <v>110.97917289014092</v>
      </c>
      <c r="F1493" s="10">
        <v>152.47899621579768</v>
      </c>
      <c r="G1493" s="10">
        <v>1.3480275866445557</v>
      </c>
      <c r="H1493" s="10">
        <f t="shared" si="37"/>
        <v>106.46855953236363</v>
      </c>
    </row>
    <row r="1494" spans="1:8" x14ac:dyDescent="0.25">
      <c r="A1494" s="14"/>
      <c r="B1494" s="5">
        <f>DATE(YEAR(siječanj!B1494),MONTH(siječanj!B1494)+7,DAY(siječanj!B1494))</f>
        <v>45520</v>
      </c>
      <c r="C1494" s="8">
        <v>15.53125</v>
      </c>
      <c r="D1494">
        <v>0.95935621756487255</v>
      </c>
      <c r="E1494" s="6">
        <v>111.32067201508315</v>
      </c>
      <c r="F1494" s="10">
        <v>152.21536552985083</v>
      </c>
      <c r="G1494" s="10">
        <v>1.4834559742393392</v>
      </c>
      <c r="H1494" s="10">
        <f t="shared" si="37"/>
        <v>106.79617884116993</v>
      </c>
    </row>
    <row r="1495" spans="1:8" x14ac:dyDescent="0.25">
      <c r="A1495" s="14"/>
      <c r="B1495" s="5">
        <f>DATE(YEAR(siječanj!B1495),MONTH(siječanj!B1495)+7,DAY(siječanj!B1495))</f>
        <v>45520</v>
      </c>
      <c r="C1495" s="8">
        <v>15.5416666666667</v>
      </c>
      <c r="D1495">
        <v>0.95935621756487255</v>
      </c>
      <c r="E1495" s="6">
        <v>110.34815372302528</v>
      </c>
      <c r="F1495" s="10">
        <v>152.02713590034344</v>
      </c>
      <c r="G1495" s="10">
        <v>1.5022017406885169</v>
      </c>
      <c r="H1495" s="10">
        <f t="shared" si="37"/>
        <v>105.86318737098864</v>
      </c>
    </row>
    <row r="1496" spans="1:8" x14ac:dyDescent="0.25">
      <c r="A1496" s="14"/>
      <c r="B1496" s="5">
        <f>DATE(YEAR(siječanj!B1496),MONTH(siječanj!B1496)+7,DAY(siječanj!B1496))</f>
        <v>45520</v>
      </c>
      <c r="C1496" s="8">
        <v>15.5520833333333</v>
      </c>
      <c r="D1496">
        <v>0.95935621756487255</v>
      </c>
      <c r="E1496" s="6">
        <v>109.92406845768608</v>
      </c>
      <c r="F1496" s="10">
        <v>151.51377840737774</v>
      </c>
      <c r="G1496" s="10">
        <v>1.4372842724726358</v>
      </c>
      <c r="H1496" s="10">
        <f t="shared" si="37"/>
        <v>105.45633853490783</v>
      </c>
    </row>
    <row r="1497" spans="1:8" x14ac:dyDescent="0.25">
      <c r="A1497" s="14"/>
      <c r="B1497" s="5">
        <f>DATE(YEAR(siječanj!B1497),MONTH(siječanj!B1497)+7,DAY(siječanj!B1497))</f>
        <v>45520</v>
      </c>
      <c r="C1497" s="8">
        <v>15.5625</v>
      </c>
      <c r="D1497">
        <v>0.95935621756487255</v>
      </c>
      <c r="E1497" s="6">
        <v>109.89160789001647</v>
      </c>
      <c r="F1497" s="10">
        <v>151.04787166312576</v>
      </c>
      <c r="G1497" s="10">
        <v>1.4296706713662384</v>
      </c>
      <c r="H1497" s="10">
        <f t="shared" si="37"/>
        <v>105.4251972874883</v>
      </c>
    </row>
    <row r="1498" spans="1:8" x14ac:dyDescent="0.25">
      <c r="A1498" s="14"/>
      <c r="B1498" s="5">
        <f>DATE(YEAR(siječanj!B1498),MONTH(siječanj!B1498)+7,DAY(siječanj!B1498))</f>
        <v>45520</v>
      </c>
      <c r="C1498" s="8">
        <v>15.5729166666667</v>
      </c>
      <c r="D1498">
        <v>0.95935621756487255</v>
      </c>
      <c r="E1498" s="6">
        <v>110.8511131817512</v>
      </c>
      <c r="F1498" s="10">
        <v>150.04057676459635</v>
      </c>
      <c r="G1498" s="10">
        <v>1.3383375947768226</v>
      </c>
      <c r="H1498" s="10">
        <f t="shared" si="37"/>
        <v>106.34570465490042</v>
      </c>
    </row>
    <row r="1499" spans="1:8" x14ac:dyDescent="0.25">
      <c r="A1499" s="14"/>
      <c r="B1499" s="5">
        <f>DATE(YEAR(siječanj!B1499),MONTH(siječanj!B1499)+7,DAY(siječanj!B1499))</f>
        <v>45520</v>
      </c>
      <c r="C1499" s="8">
        <v>15.5833333333333</v>
      </c>
      <c r="D1499">
        <v>0.95935621756487255</v>
      </c>
      <c r="E1499" s="6">
        <v>111.09563264095043</v>
      </c>
      <c r="F1499" s="10">
        <v>148.73478645133403</v>
      </c>
      <c r="G1499" s="10">
        <v>1.2841756803011941</v>
      </c>
      <c r="H1499" s="10">
        <f t="shared" si="37"/>
        <v>106.5802859183988</v>
      </c>
    </row>
    <row r="1500" spans="1:8" x14ac:dyDescent="0.25">
      <c r="A1500" s="14"/>
      <c r="B1500" s="5">
        <f>DATE(YEAR(siječanj!B1500),MONTH(siječanj!B1500)+7,DAY(siječanj!B1500))</f>
        <v>45520</v>
      </c>
      <c r="C1500" s="8">
        <v>15.59375</v>
      </c>
      <c r="D1500">
        <v>0.95935621756487255</v>
      </c>
      <c r="E1500" s="6">
        <v>112.40620416501324</v>
      </c>
      <c r="F1500" s="10">
        <v>147.80642585974701</v>
      </c>
      <c r="G1500" s="10">
        <v>1.2415561890724434</v>
      </c>
      <c r="H1500" s="10">
        <f t="shared" si="37"/>
        <v>107.83759085857191</v>
      </c>
    </row>
    <row r="1501" spans="1:8" x14ac:dyDescent="0.25">
      <c r="A1501" s="14"/>
      <c r="B1501" s="5">
        <f>DATE(YEAR(siječanj!B1501),MONTH(siječanj!B1501)+7,DAY(siječanj!B1501))</f>
        <v>45520</v>
      </c>
      <c r="C1501" s="8">
        <v>15.6041666666667</v>
      </c>
      <c r="D1501">
        <v>0.95935621756487255</v>
      </c>
      <c r="E1501" s="6">
        <v>113.40369113912379</v>
      </c>
      <c r="F1501" s="10">
        <v>146.67368627324612</v>
      </c>
      <c r="G1501" s="10">
        <v>1.2487248840833023</v>
      </c>
      <c r="H1501" s="10">
        <f t="shared" si="37"/>
        <v>108.79453618912486</v>
      </c>
    </row>
    <row r="1502" spans="1:8" x14ac:dyDescent="0.25">
      <c r="A1502" s="14"/>
      <c r="B1502" s="5">
        <f>DATE(YEAR(siječanj!B1502),MONTH(siječanj!B1502)+7,DAY(siječanj!B1502))</f>
        <v>45520</v>
      </c>
      <c r="C1502" s="8">
        <v>15.6145833333333</v>
      </c>
      <c r="D1502">
        <v>0.95935621756487255</v>
      </c>
      <c r="E1502" s="6">
        <v>113.7774527692591</v>
      </c>
      <c r="F1502" s="10">
        <v>145.11193517931252</v>
      </c>
      <c r="G1502" s="10">
        <v>1.1761009179723196</v>
      </c>
      <c r="H1502" s="10">
        <f t="shared" si="37"/>
        <v>109.15310673288235</v>
      </c>
    </row>
    <row r="1503" spans="1:8" x14ac:dyDescent="0.25">
      <c r="A1503" s="14"/>
      <c r="B1503" s="5">
        <f>DATE(YEAR(siječanj!B1503),MONTH(siječanj!B1503)+7,DAY(siječanj!B1503))</f>
        <v>45520</v>
      </c>
      <c r="C1503" s="8">
        <v>15.625</v>
      </c>
      <c r="D1503">
        <v>0.95935621756487255</v>
      </c>
      <c r="E1503" s="6">
        <v>114.04853132263592</v>
      </c>
      <c r="F1503" s="10">
        <v>141.35399819343024</v>
      </c>
      <c r="G1503" s="10">
        <v>1.2069746153088696</v>
      </c>
      <c r="H1503" s="10">
        <f t="shared" si="37"/>
        <v>109.41316762851289</v>
      </c>
    </row>
    <row r="1504" spans="1:8" x14ac:dyDescent="0.25">
      <c r="A1504" s="14"/>
      <c r="B1504" s="5">
        <f>DATE(YEAR(siječanj!B1504),MONTH(siječanj!B1504)+7,DAY(siječanj!B1504))</f>
        <v>45520</v>
      </c>
      <c r="C1504" s="8">
        <v>15.6354166666667</v>
      </c>
      <c r="D1504">
        <v>0.95935621756487255</v>
      </c>
      <c r="E1504" s="6">
        <v>114.41957920122725</v>
      </c>
      <c r="F1504" s="10">
        <v>139.45097508709446</v>
      </c>
      <c r="G1504" s="10">
        <v>1.1576649774668071</v>
      </c>
      <c r="H1504" s="10">
        <f t="shared" si="37"/>
        <v>109.76913471785373</v>
      </c>
    </row>
    <row r="1505" spans="1:8" x14ac:dyDescent="0.25">
      <c r="A1505" s="14"/>
      <c r="B1505" s="5">
        <f>DATE(YEAR(siječanj!B1505),MONTH(siječanj!B1505)+7,DAY(siječanj!B1505))</f>
        <v>45520</v>
      </c>
      <c r="C1505" s="8">
        <v>15.6458333333333</v>
      </c>
      <c r="D1505">
        <v>0.95935621756487255</v>
      </c>
      <c r="E1505" s="6">
        <v>115.13155271042581</v>
      </c>
      <c r="F1505" s="10">
        <v>137.86269145975612</v>
      </c>
      <c r="G1505" s="10">
        <v>1.163833389429642</v>
      </c>
      <c r="H1505" s="10">
        <f t="shared" si="37"/>
        <v>110.45217093064485</v>
      </c>
    </row>
    <row r="1506" spans="1:8" x14ac:dyDescent="0.25">
      <c r="A1506" s="14"/>
      <c r="B1506" s="5">
        <f>DATE(YEAR(siječanj!B1506),MONTH(siječanj!B1506)+7,DAY(siječanj!B1506))</f>
        <v>45520</v>
      </c>
      <c r="C1506" s="8">
        <v>15.65625</v>
      </c>
      <c r="D1506">
        <v>0.95935621756487255</v>
      </c>
      <c r="E1506" s="6">
        <v>115.03597721895665</v>
      </c>
      <c r="F1506" s="10">
        <v>136.05048516006701</v>
      </c>
      <c r="G1506" s="10">
        <v>1.1597032044231415</v>
      </c>
      <c r="H1506" s="10">
        <f t="shared" si="37"/>
        <v>110.36047998865709</v>
      </c>
    </row>
    <row r="1507" spans="1:8" x14ac:dyDescent="0.25">
      <c r="A1507" s="14"/>
      <c r="B1507" s="5">
        <f>DATE(YEAR(siječanj!B1507),MONTH(siječanj!B1507)+7,DAY(siječanj!B1507))</f>
        <v>45520</v>
      </c>
      <c r="C1507" s="8">
        <v>15.6666666666667</v>
      </c>
      <c r="D1507">
        <v>0.95935621756487255</v>
      </c>
      <c r="E1507" s="6">
        <v>114.2673903591928</v>
      </c>
      <c r="F1507" s="10">
        <v>133.25026611394364</v>
      </c>
      <c r="G1507" s="10">
        <v>1.1591915136686306</v>
      </c>
      <c r="H1507" s="10">
        <f t="shared" si="37"/>
        <v>109.62313140600399</v>
      </c>
    </row>
    <row r="1508" spans="1:8" x14ac:dyDescent="0.25">
      <c r="A1508" s="14"/>
      <c r="B1508" s="5">
        <f>DATE(YEAR(siječanj!B1508),MONTH(siječanj!B1508)+7,DAY(siječanj!B1508))</f>
        <v>45520</v>
      </c>
      <c r="C1508" s="8">
        <v>15.6770833333333</v>
      </c>
      <c r="D1508">
        <v>0.95935621756487255</v>
      </c>
      <c r="E1508" s="6">
        <v>112.59599137448139</v>
      </c>
      <c r="F1508" s="10">
        <v>131.76628114029933</v>
      </c>
      <c r="G1508" s="10">
        <v>1.2017929278844222</v>
      </c>
      <c r="H1508" s="10">
        <f t="shared" si="37"/>
        <v>108.01966439798947</v>
      </c>
    </row>
    <row r="1509" spans="1:8" x14ac:dyDescent="0.25">
      <c r="A1509" s="14"/>
      <c r="B1509" s="5">
        <f>DATE(YEAR(siječanj!B1509),MONTH(siječanj!B1509)+7,DAY(siječanj!B1509))</f>
        <v>45520</v>
      </c>
      <c r="C1509" s="8">
        <v>15.6875</v>
      </c>
      <c r="D1509">
        <v>0.95935621756487255</v>
      </c>
      <c r="E1509" s="6">
        <v>113.33322622521288</v>
      </c>
      <c r="F1509" s="10">
        <v>130.99315755757607</v>
      </c>
      <c r="G1509" s="10">
        <v>1.2202841043183539</v>
      </c>
      <c r="H1509" s="10">
        <f t="shared" si="37"/>
        <v>108.72693523584425</v>
      </c>
    </row>
    <row r="1510" spans="1:8" x14ac:dyDescent="0.25">
      <c r="A1510" s="14"/>
      <c r="B1510" s="5">
        <f>DATE(YEAR(siječanj!B1510),MONTH(siječanj!B1510)+7,DAY(siječanj!B1510))</f>
        <v>45520</v>
      </c>
      <c r="C1510" s="8">
        <v>15.6979166666667</v>
      </c>
      <c r="D1510">
        <v>0.95935621756487255</v>
      </c>
      <c r="E1510" s="6">
        <v>113.36001294343068</v>
      </c>
      <c r="F1510" s="10">
        <v>130.20108336907705</v>
      </c>
      <c r="G1510" s="10">
        <v>1.2241551798063961</v>
      </c>
      <c r="H1510" s="10">
        <f t="shared" si="37"/>
        <v>108.75263324051464</v>
      </c>
    </row>
    <row r="1511" spans="1:8" x14ac:dyDescent="0.25">
      <c r="A1511" s="14"/>
      <c r="B1511" s="5">
        <f>DATE(YEAR(siječanj!B1511),MONTH(siječanj!B1511)+7,DAY(siječanj!B1511))</f>
        <v>45520</v>
      </c>
      <c r="C1511" s="8">
        <v>15.7083333333333</v>
      </c>
      <c r="D1511">
        <v>0.95935621756487255</v>
      </c>
      <c r="E1511" s="6">
        <v>114.36437396647764</v>
      </c>
      <c r="F1511" s="10">
        <v>129.48465621328819</v>
      </c>
      <c r="G1511" s="10">
        <v>1.2586232680443969</v>
      </c>
      <c r="H1511" s="10">
        <f t="shared" si="37"/>
        <v>109.71617323265457</v>
      </c>
    </row>
    <row r="1512" spans="1:8" x14ac:dyDescent="0.25">
      <c r="A1512" s="14"/>
      <c r="B1512" s="5">
        <f>DATE(YEAR(siječanj!B1512),MONTH(siječanj!B1512)+7,DAY(siječanj!B1512))</f>
        <v>45520</v>
      </c>
      <c r="C1512" s="8">
        <v>15.71875</v>
      </c>
      <c r="D1512">
        <v>0.95935621756487255</v>
      </c>
      <c r="E1512" s="6">
        <v>114.47691976625858</v>
      </c>
      <c r="F1512" s="10">
        <v>129.10444982880725</v>
      </c>
      <c r="G1512" s="10">
        <v>1.2721296004166889</v>
      </c>
      <c r="H1512" s="10">
        <f t="shared" si="37"/>
        <v>109.82414474543522</v>
      </c>
    </row>
    <row r="1513" spans="1:8" x14ac:dyDescent="0.25">
      <c r="A1513" s="14"/>
      <c r="B1513" s="5">
        <f>DATE(YEAR(siječanj!B1513),MONTH(siječanj!B1513)+7,DAY(siječanj!B1513))</f>
        <v>45520</v>
      </c>
      <c r="C1513" s="8">
        <v>15.7291666666667</v>
      </c>
      <c r="D1513">
        <v>0.95935621756487255</v>
      </c>
      <c r="E1513" s="6">
        <v>115.04077900228049</v>
      </c>
      <c r="F1513" s="10">
        <v>128.87447184664518</v>
      </c>
      <c r="G1513" s="10">
        <v>1.2997995799086686</v>
      </c>
      <c r="H1513" s="10">
        <f t="shared" si="37"/>
        <v>110.36508660934422</v>
      </c>
    </row>
    <row r="1514" spans="1:8" x14ac:dyDescent="0.25">
      <c r="A1514" s="14"/>
      <c r="B1514" s="5">
        <f>DATE(YEAR(siječanj!B1514),MONTH(siječanj!B1514)+7,DAY(siječanj!B1514))</f>
        <v>45520</v>
      </c>
      <c r="C1514" s="8">
        <v>15.7395833333333</v>
      </c>
      <c r="D1514">
        <v>0.95935621756487255</v>
      </c>
      <c r="E1514" s="6">
        <v>116.33578242153447</v>
      </c>
      <c r="F1514" s="10">
        <v>129.02508115104411</v>
      </c>
      <c r="G1514" s="10">
        <v>1.3226137671535219</v>
      </c>
      <c r="H1514" s="10">
        <f t="shared" si="37"/>
        <v>111.6074561913733</v>
      </c>
    </row>
    <row r="1515" spans="1:8" x14ac:dyDescent="0.25">
      <c r="A1515" s="14"/>
      <c r="B1515" s="5">
        <f>DATE(YEAR(siječanj!B1515),MONTH(siječanj!B1515)+7,DAY(siječanj!B1515))</f>
        <v>45520</v>
      </c>
      <c r="C1515" s="8">
        <v>15.75</v>
      </c>
      <c r="D1515">
        <v>0.95935621756487255</v>
      </c>
      <c r="E1515" s="6">
        <v>119.11000707091706</v>
      </c>
      <c r="F1515" s="10">
        <v>129.0811245169985</v>
      </c>
      <c r="G1515" s="10">
        <v>1.4204943800320995</v>
      </c>
      <c r="H1515" s="10">
        <f t="shared" si="37"/>
        <v>114.26892585768022</v>
      </c>
    </row>
    <row r="1516" spans="1:8" x14ac:dyDescent="0.25">
      <c r="A1516" s="14"/>
      <c r="B1516" s="5">
        <f>DATE(YEAR(siječanj!B1516),MONTH(siječanj!B1516)+7,DAY(siječanj!B1516))</f>
        <v>45520</v>
      </c>
      <c r="C1516" s="8">
        <v>15.7604166666667</v>
      </c>
      <c r="D1516">
        <v>0.95935621756487255</v>
      </c>
      <c r="E1516" s="6">
        <v>121.24887587179511</v>
      </c>
      <c r="F1516" s="10">
        <v>129.16958950158471</v>
      </c>
      <c r="G1516" s="10">
        <v>1.4888997838510896</v>
      </c>
      <c r="H1516" s="10">
        <f t="shared" si="37"/>
        <v>116.3208629403581</v>
      </c>
    </row>
    <row r="1517" spans="1:8" x14ac:dyDescent="0.25">
      <c r="A1517" s="14"/>
      <c r="B1517" s="5">
        <f>DATE(YEAR(siječanj!B1517),MONTH(siječanj!B1517)+7,DAY(siječanj!B1517))</f>
        <v>45520</v>
      </c>
      <c r="C1517" s="8">
        <v>15.7708333333333</v>
      </c>
      <c r="D1517">
        <v>0.95935621756487255</v>
      </c>
      <c r="E1517" s="6">
        <v>122.79706817148433</v>
      </c>
      <c r="F1517" s="10">
        <v>129.18159208024338</v>
      </c>
      <c r="G1517" s="10">
        <v>1.701073283556932</v>
      </c>
      <c r="H1517" s="10">
        <f t="shared" si="37"/>
        <v>117.806130849051</v>
      </c>
    </row>
    <row r="1518" spans="1:8" x14ac:dyDescent="0.25">
      <c r="A1518" s="14"/>
      <c r="B1518" s="5">
        <f>DATE(YEAR(siječanj!B1518),MONTH(siječanj!B1518)+7,DAY(siječanj!B1518))</f>
        <v>45520</v>
      </c>
      <c r="C1518" s="8">
        <v>15.78125</v>
      </c>
      <c r="D1518">
        <v>0.95935621756487255</v>
      </c>
      <c r="E1518" s="6">
        <v>125.03876095924097</v>
      </c>
      <c r="F1518" s="10">
        <v>129.03312162579124</v>
      </c>
      <c r="G1518" s="10">
        <v>1.9509085474491592</v>
      </c>
      <c r="H1518" s="10">
        <f t="shared" si="37"/>
        <v>119.95671276285567</v>
      </c>
    </row>
    <row r="1519" spans="1:8" x14ac:dyDescent="0.25">
      <c r="A1519" s="14"/>
      <c r="B1519" s="5">
        <f>DATE(YEAR(siječanj!B1519),MONTH(siječanj!B1519)+7,DAY(siječanj!B1519))</f>
        <v>45520</v>
      </c>
      <c r="C1519" s="8">
        <v>15.7916666666667</v>
      </c>
      <c r="D1519">
        <v>0.95935621756487255</v>
      </c>
      <c r="E1519" s="6">
        <v>128.27288273756594</v>
      </c>
      <c r="F1519" s="10">
        <v>128.31592584431442</v>
      </c>
      <c r="G1519" s="10">
        <v>2.2715645566639546</v>
      </c>
      <c r="H1519" s="10">
        <f t="shared" si="37"/>
        <v>123.0593875992537</v>
      </c>
    </row>
    <row r="1520" spans="1:8" x14ac:dyDescent="0.25">
      <c r="A1520" s="14"/>
      <c r="B1520" s="5">
        <f>DATE(YEAR(siječanj!B1520),MONTH(siječanj!B1520)+7,DAY(siječanj!B1520))</f>
        <v>45520</v>
      </c>
      <c r="C1520" s="8">
        <v>15.8020833333333</v>
      </c>
      <c r="D1520">
        <v>0.95935621756487255</v>
      </c>
      <c r="E1520" s="6">
        <v>132.31795309637957</v>
      </c>
      <c r="F1520" s="10">
        <v>127.88372607512062</v>
      </c>
      <c r="G1520" s="10">
        <v>3.0248871907900199</v>
      </c>
      <c r="H1520" s="10">
        <f t="shared" si="37"/>
        <v>126.94005099846892</v>
      </c>
    </row>
    <row r="1521" spans="1:8" x14ac:dyDescent="0.25">
      <c r="A1521" s="14"/>
      <c r="B1521" s="5">
        <f>DATE(YEAR(siječanj!B1521),MONTH(siječanj!B1521)+7,DAY(siječanj!B1521))</f>
        <v>45520</v>
      </c>
      <c r="C1521" s="8">
        <v>15.8125</v>
      </c>
      <c r="D1521">
        <v>0.95935621756487255</v>
      </c>
      <c r="E1521" s="6">
        <v>137.15540835908882</v>
      </c>
      <c r="F1521" s="10">
        <v>127.4174292999792</v>
      </c>
      <c r="G1521" s="10">
        <v>5.1398717908579066</v>
      </c>
      <c r="H1521" s="10">
        <f t="shared" si="37"/>
        <v>131.58089378194094</v>
      </c>
    </row>
    <row r="1522" spans="1:8" x14ac:dyDescent="0.25">
      <c r="A1522" s="14"/>
      <c r="B1522" s="5">
        <f>DATE(YEAR(siječanj!B1522),MONTH(siječanj!B1522)+7,DAY(siječanj!B1522))</f>
        <v>45520</v>
      </c>
      <c r="C1522" s="8">
        <v>15.8229166666667</v>
      </c>
      <c r="D1522">
        <v>0.95935621756487255</v>
      </c>
      <c r="E1522" s="6">
        <v>140.74546515927665</v>
      </c>
      <c r="F1522" s="10">
        <v>126.68427525619374</v>
      </c>
      <c r="G1522" s="10">
        <v>12.222742265623998</v>
      </c>
      <c r="H1522" s="10">
        <f t="shared" si="37"/>
        <v>135.0250370946122</v>
      </c>
    </row>
    <row r="1523" spans="1:8" x14ac:dyDescent="0.25">
      <c r="A1523" s="14"/>
      <c r="B1523" s="5">
        <f>DATE(YEAR(siječanj!B1523),MONTH(siječanj!B1523)+7,DAY(siječanj!B1523))</f>
        <v>45520</v>
      </c>
      <c r="C1523" s="8">
        <v>15.8333333333333</v>
      </c>
      <c r="D1523">
        <v>0.95935621756487255</v>
      </c>
      <c r="E1523" s="6">
        <v>146.68761043593855</v>
      </c>
      <c r="F1523" s="10">
        <v>122.93837636104186</v>
      </c>
      <c r="G1523" s="10">
        <v>47.299314778508212</v>
      </c>
      <c r="H1523" s="10">
        <f t="shared" si="37"/>
        <v>140.72567111145153</v>
      </c>
    </row>
    <row r="1524" spans="1:8" x14ac:dyDescent="0.25">
      <c r="A1524" s="14"/>
      <c r="B1524" s="5">
        <f>DATE(YEAR(siječanj!B1524),MONTH(siječanj!B1524)+7,DAY(siječanj!B1524))</f>
        <v>45520</v>
      </c>
      <c r="C1524" s="8">
        <v>15.84375</v>
      </c>
      <c r="D1524">
        <v>0.95935621756487255</v>
      </c>
      <c r="E1524" s="6">
        <v>151.01288303205996</v>
      </c>
      <c r="F1524" s="10">
        <v>121.63570228223128</v>
      </c>
      <c r="G1524" s="10">
        <v>132.47250580786016</v>
      </c>
      <c r="H1524" s="10">
        <f t="shared" si="37"/>
        <v>144.87514826920358</v>
      </c>
    </row>
    <row r="1525" spans="1:8" x14ac:dyDescent="0.25">
      <c r="A1525" s="14"/>
      <c r="B1525" s="5">
        <f>DATE(YEAR(siječanj!B1525),MONTH(siječanj!B1525)+7,DAY(siječanj!B1525))</f>
        <v>45520</v>
      </c>
      <c r="C1525" s="8">
        <v>15.8541666666667</v>
      </c>
      <c r="D1525">
        <v>0.95935621756487255</v>
      </c>
      <c r="E1525" s="6">
        <v>154.59158819180232</v>
      </c>
      <c r="F1525" s="10">
        <v>120.68773792357196</v>
      </c>
      <c r="G1525" s="10">
        <v>241.60563170049855</v>
      </c>
      <c r="H1525" s="10">
        <f t="shared" si="37"/>
        <v>148.30840131503388</v>
      </c>
    </row>
    <row r="1526" spans="1:8" x14ac:dyDescent="0.25">
      <c r="A1526" s="14"/>
      <c r="B1526" s="5">
        <f>DATE(YEAR(siječanj!B1526),MONTH(siječanj!B1526)+7,DAY(siječanj!B1526))</f>
        <v>45520</v>
      </c>
      <c r="C1526" s="8">
        <v>15.8645833333333</v>
      </c>
      <c r="D1526">
        <v>0.95935621756487255</v>
      </c>
      <c r="E1526" s="6">
        <v>155.33102636441197</v>
      </c>
      <c r="F1526" s="10">
        <v>119.37711174892718</v>
      </c>
      <c r="G1526" s="10">
        <v>298.0422181422216</v>
      </c>
      <c r="H1526" s="10">
        <f t="shared" si="37"/>
        <v>149.01778592343177</v>
      </c>
    </row>
    <row r="1527" spans="1:8" x14ac:dyDescent="0.25">
      <c r="A1527" s="14"/>
      <c r="B1527" s="5">
        <f>DATE(YEAR(siječanj!B1527),MONTH(siječanj!B1527)+7,DAY(siječanj!B1527))</f>
        <v>45520</v>
      </c>
      <c r="C1527" s="8">
        <v>15.875</v>
      </c>
      <c r="D1527">
        <v>0.95935621756487255</v>
      </c>
      <c r="E1527" s="6">
        <v>155.13348220063941</v>
      </c>
      <c r="F1527" s="10">
        <v>116.29591677741952</v>
      </c>
      <c r="G1527" s="10">
        <v>312.98659714318728</v>
      </c>
      <c r="H1527" s="10">
        <f t="shared" si="37"/>
        <v>148.82827070167289</v>
      </c>
    </row>
    <row r="1528" spans="1:8" x14ac:dyDescent="0.25">
      <c r="A1528" s="14"/>
      <c r="B1528" s="5">
        <f>DATE(YEAR(siječanj!B1528),MONTH(siječanj!B1528)+7,DAY(siječanj!B1528))</f>
        <v>45520</v>
      </c>
      <c r="C1528" s="8">
        <v>15.8854166666667</v>
      </c>
      <c r="D1528">
        <v>0.95935621756487255</v>
      </c>
      <c r="E1528" s="6">
        <v>159.33871415520659</v>
      </c>
      <c r="F1528" s="10">
        <v>113.86026556243048</v>
      </c>
      <c r="G1528" s="10">
        <v>314.46292966344294</v>
      </c>
      <c r="H1528" s="10">
        <f t="shared" si="37"/>
        <v>152.86258612358941</v>
      </c>
    </row>
    <row r="1529" spans="1:8" x14ac:dyDescent="0.25">
      <c r="A1529" s="14"/>
      <c r="B1529" s="5">
        <f>DATE(YEAR(siječanj!B1529),MONTH(siječanj!B1529)+7,DAY(siječanj!B1529))</f>
        <v>45520</v>
      </c>
      <c r="C1529" s="8">
        <v>15.8958333333333</v>
      </c>
      <c r="D1529">
        <v>0.95935621756487255</v>
      </c>
      <c r="E1529" s="6">
        <v>162.16647184022111</v>
      </c>
      <c r="F1529" s="10">
        <v>111.71940135891097</v>
      </c>
      <c r="G1529" s="10">
        <v>314.9243363452224</v>
      </c>
      <c r="H1529" s="10">
        <f t="shared" si="37"/>
        <v>155.57541304047493</v>
      </c>
    </row>
    <row r="1530" spans="1:8" x14ac:dyDescent="0.25">
      <c r="A1530" s="14"/>
      <c r="B1530" s="5">
        <f>DATE(YEAR(siječanj!B1530),MONTH(siječanj!B1530)+7,DAY(siječanj!B1530))</f>
        <v>45520</v>
      </c>
      <c r="C1530" s="8">
        <v>15.90625</v>
      </c>
      <c r="D1530">
        <v>0.95935621756487255</v>
      </c>
      <c r="E1530" s="6">
        <v>160.29262935525321</v>
      </c>
      <c r="F1530" s="10">
        <v>109.33044219828976</v>
      </c>
      <c r="G1530" s="10">
        <v>315.0617697384252</v>
      </c>
      <c r="H1530" s="10">
        <f t="shared" si="37"/>
        <v>153.77773060178379</v>
      </c>
    </row>
    <row r="1531" spans="1:8" x14ac:dyDescent="0.25">
      <c r="A1531" s="14"/>
      <c r="B1531" s="5">
        <f>DATE(YEAR(siječanj!B1531),MONTH(siječanj!B1531)+7,DAY(siječanj!B1531))</f>
        <v>45520</v>
      </c>
      <c r="C1531" s="8">
        <v>15.9166666666667</v>
      </c>
      <c r="D1531">
        <v>0.95935621756487255</v>
      </c>
      <c r="E1531" s="6">
        <v>156.369084613875</v>
      </c>
      <c r="F1531" s="10">
        <v>106.08330884570682</v>
      </c>
      <c r="G1531" s="10">
        <v>311.38498269402953</v>
      </c>
      <c r="H1531" s="10">
        <f t="shared" si="37"/>
        <v>150.01365355924864</v>
      </c>
    </row>
    <row r="1532" spans="1:8" x14ac:dyDescent="0.25">
      <c r="A1532" s="14"/>
      <c r="B1532" s="5">
        <f>DATE(YEAR(siječanj!B1532),MONTH(siječanj!B1532)+7,DAY(siječanj!B1532))</f>
        <v>45520</v>
      </c>
      <c r="C1532" s="8">
        <v>15.9270833333333</v>
      </c>
      <c r="D1532">
        <v>0.95935621756487255</v>
      </c>
      <c r="E1532" s="6">
        <v>149.83309580717085</v>
      </c>
      <c r="F1532" s="10">
        <v>103.39540244444574</v>
      </c>
      <c r="G1532" s="10">
        <v>308.20126595092091</v>
      </c>
      <c r="H1532" s="10">
        <f t="shared" si="37"/>
        <v>143.7433120596026</v>
      </c>
    </row>
    <row r="1533" spans="1:8" x14ac:dyDescent="0.25">
      <c r="A1533" s="14"/>
      <c r="B1533" s="5">
        <f>DATE(YEAR(siječanj!B1533),MONTH(siječanj!B1533)+7,DAY(siječanj!B1533))</f>
        <v>45520</v>
      </c>
      <c r="C1533" s="8">
        <v>15.9375</v>
      </c>
      <c r="D1533">
        <v>0.95935621756487255</v>
      </c>
      <c r="E1533" s="6">
        <v>140.71037558321223</v>
      </c>
      <c r="F1533" s="10">
        <v>100.70878992652096</v>
      </c>
      <c r="G1533" s="10">
        <v>306.62265357335554</v>
      </c>
      <c r="H1533" s="10">
        <f t="shared" si="37"/>
        <v>134.99137369164308</v>
      </c>
    </row>
    <row r="1534" spans="1:8" x14ac:dyDescent="0.25">
      <c r="A1534" s="14"/>
      <c r="B1534" s="5">
        <f>DATE(YEAR(siječanj!B1534),MONTH(siječanj!B1534)+7,DAY(siječanj!B1534))</f>
        <v>45520</v>
      </c>
      <c r="C1534" s="8">
        <v>15.9479166666667</v>
      </c>
      <c r="D1534">
        <v>0.95935621756487255</v>
      </c>
      <c r="E1534" s="6">
        <v>129.59588884068961</v>
      </c>
      <c r="F1534" s="10">
        <v>98.096806308203725</v>
      </c>
      <c r="G1534" s="10">
        <v>305.84150473790953</v>
      </c>
      <c r="H1534" s="10">
        <f t="shared" si="37"/>
        <v>124.32862173016166</v>
      </c>
    </row>
    <row r="1535" spans="1:8" x14ac:dyDescent="0.25">
      <c r="A1535" s="14"/>
      <c r="B1535" s="5">
        <f>DATE(YEAR(siječanj!B1535),MONTH(siječanj!B1535)+7,DAY(siječanj!B1535))</f>
        <v>45520</v>
      </c>
      <c r="C1535" s="8">
        <v>15.9583333333333</v>
      </c>
      <c r="D1535">
        <v>0.95935621756487255</v>
      </c>
      <c r="E1535" s="6">
        <v>118.33215955864399</v>
      </c>
      <c r="F1535" s="10">
        <v>94.707822202128895</v>
      </c>
      <c r="G1535" s="10">
        <v>297.99005177639356</v>
      </c>
      <c r="H1535" s="10">
        <f t="shared" si="37"/>
        <v>113.52269301046368</v>
      </c>
    </row>
    <row r="1536" spans="1:8" x14ac:dyDescent="0.25">
      <c r="A1536" s="14"/>
      <c r="B1536" s="5">
        <f>DATE(YEAR(siječanj!B1536),MONTH(siječanj!B1536)+7,DAY(siječanj!B1536))</f>
        <v>45520</v>
      </c>
      <c r="C1536" s="8">
        <v>15.96875</v>
      </c>
      <c r="D1536">
        <v>0.95935621756487255</v>
      </c>
      <c r="E1536" s="6">
        <v>108.30438348705603</v>
      </c>
      <c r="F1536" s="10">
        <v>91.878918500769572</v>
      </c>
      <c r="G1536" s="10">
        <v>296.98498975367835</v>
      </c>
      <c r="H1536" s="10">
        <f t="shared" si="37"/>
        <v>103.90248368783752</v>
      </c>
    </row>
    <row r="1537" spans="1:8" x14ac:dyDescent="0.25">
      <c r="A1537" s="14"/>
      <c r="B1537" s="5">
        <f>DATE(YEAR(siječanj!B1537),MONTH(siječanj!B1537)+7,DAY(siječanj!B1537))</f>
        <v>45520</v>
      </c>
      <c r="C1537" s="8">
        <v>15.9791666666667</v>
      </c>
      <c r="D1537">
        <v>0.95935621756487255</v>
      </c>
      <c r="E1537" s="6">
        <v>98.60864289849728</v>
      </c>
      <c r="F1537" s="10">
        <v>89.585610483365329</v>
      </c>
      <c r="G1537" s="10">
        <v>293.04769424459789</v>
      </c>
      <c r="H1537" s="10">
        <f t="shared" si="37"/>
        <v>94.600814670307585</v>
      </c>
    </row>
    <row r="1538" spans="1:8" ht="15.75" thickBot="1" x14ac:dyDescent="0.3">
      <c r="A1538" s="14"/>
      <c r="B1538" s="5">
        <f>DATE(YEAR(siječanj!B1538),MONTH(siječanj!B1538)+7,DAY(siječanj!B1538))</f>
        <v>45520</v>
      </c>
      <c r="C1538" s="8">
        <v>15.9895833333333</v>
      </c>
      <c r="D1538">
        <v>0.95935621756487255</v>
      </c>
      <c r="E1538" s="6">
        <v>90.418221473851659</v>
      </c>
      <c r="F1538" s="10">
        <v>87.557516428533759</v>
      </c>
      <c r="G1538" s="10">
        <v>292.5004073028507</v>
      </c>
      <c r="H1538" s="10">
        <f t="shared" si="37"/>
        <v>86.74328295209726</v>
      </c>
    </row>
    <row r="1539" spans="1:8" x14ac:dyDescent="0.25">
      <c r="A1539" s="15">
        <f t="shared" ref="A1539" si="38">A1443+1</f>
        <v>230</v>
      </c>
      <c r="B1539" s="5">
        <f>DATE(YEAR(siječanj!B1539),MONTH(siječanj!B1539)+7,DAY(siječanj!B1539))</f>
        <v>45521</v>
      </c>
      <c r="C1539" s="8">
        <v>16</v>
      </c>
      <c r="D1539">
        <v>0.95903784492335364</v>
      </c>
      <c r="E1539" s="6">
        <v>84.637199529147722</v>
      </c>
      <c r="F1539" s="10">
        <v>89.317594197004269</v>
      </c>
      <c r="G1539" s="10">
        <v>285.24939943989142</v>
      </c>
      <c r="H1539" s="10">
        <f t="shared" si="37"/>
        <v>81.170277436781717</v>
      </c>
    </row>
    <row r="1540" spans="1:8" x14ac:dyDescent="0.25">
      <c r="A1540" s="16"/>
      <c r="B1540" s="5">
        <f>DATE(YEAR(siječanj!B1540),MONTH(siječanj!B1540)+7,DAY(siječanj!B1540))</f>
        <v>45521</v>
      </c>
      <c r="C1540" s="8">
        <v>16.0104166666667</v>
      </c>
      <c r="D1540">
        <v>0.95903784492335364</v>
      </c>
      <c r="E1540" s="6">
        <v>79.262197778230359</v>
      </c>
      <c r="F1540" s="10">
        <v>87.752054426474331</v>
      </c>
      <c r="G1540" s="10">
        <v>284.93987886266035</v>
      </c>
      <c r="H1540" s="10">
        <f t="shared" ref="H1540:H1603" si="39">D1540*E1540</f>
        <v>76.015447341122666</v>
      </c>
    </row>
    <row r="1541" spans="1:8" x14ac:dyDescent="0.25">
      <c r="A1541" s="16"/>
      <c r="B1541" s="5">
        <f>DATE(YEAR(siječanj!B1541),MONTH(siječanj!B1541)+7,DAY(siječanj!B1541))</f>
        <v>45521</v>
      </c>
      <c r="C1541" s="8">
        <v>16.0208333333333</v>
      </c>
      <c r="D1541">
        <v>0.95903784492335364</v>
      </c>
      <c r="E1541" s="6">
        <v>73.809921114520279</v>
      </c>
      <c r="F1541" s="10">
        <v>86.112749030724387</v>
      </c>
      <c r="G1541" s="10">
        <v>283.87087546843583</v>
      </c>
      <c r="H1541" s="10">
        <f t="shared" si="39"/>
        <v>70.786507679632265</v>
      </c>
    </row>
    <row r="1542" spans="1:8" x14ac:dyDescent="0.25">
      <c r="A1542" s="16"/>
      <c r="B1542" s="5">
        <f>DATE(YEAR(siječanj!B1542),MONTH(siječanj!B1542)+7,DAY(siječanj!B1542))</f>
        <v>45521</v>
      </c>
      <c r="C1542" s="8">
        <v>16.03125</v>
      </c>
      <c r="D1542">
        <v>0.95903784492335364</v>
      </c>
      <c r="E1542" s="6">
        <v>68.389094013002619</v>
      </c>
      <c r="F1542" s="10">
        <v>84.761832835741998</v>
      </c>
      <c r="G1542" s="10">
        <v>282.77039013473319</v>
      </c>
      <c r="H1542" s="10">
        <f t="shared" si="39"/>
        <v>65.587729338490661</v>
      </c>
    </row>
    <row r="1543" spans="1:8" x14ac:dyDescent="0.25">
      <c r="A1543" s="16"/>
      <c r="B1543" s="5">
        <f>DATE(YEAR(siječanj!B1543),MONTH(siječanj!B1543)+7,DAY(siječanj!B1543))</f>
        <v>45521</v>
      </c>
      <c r="C1543" s="8">
        <v>16.0416666666667</v>
      </c>
      <c r="D1543">
        <v>0.95903784492335364</v>
      </c>
      <c r="E1543" s="6">
        <v>65.452546817562933</v>
      </c>
      <c r="F1543" s="10">
        <v>82.064463590913093</v>
      </c>
      <c r="G1543" s="10">
        <v>276.75305386552793</v>
      </c>
      <c r="H1543" s="10">
        <f t="shared" si="39"/>
        <v>62.771469444660461</v>
      </c>
    </row>
    <row r="1544" spans="1:8" x14ac:dyDescent="0.25">
      <c r="A1544" s="16"/>
      <c r="B1544" s="5">
        <f>DATE(YEAR(siječanj!B1544),MONTH(siječanj!B1544)+7,DAY(siječanj!B1544))</f>
        <v>45521</v>
      </c>
      <c r="C1544" s="8">
        <v>16.0520833333333</v>
      </c>
      <c r="D1544">
        <v>0.95903784492335364</v>
      </c>
      <c r="E1544" s="6">
        <v>63.560442183951352</v>
      </c>
      <c r="F1544" s="10">
        <v>81.62714087432883</v>
      </c>
      <c r="G1544" s="10">
        <v>278.3864142251478</v>
      </c>
      <c r="H1544" s="10">
        <f t="shared" si="39"/>
        <v>60.956869494472123</v>
      </c>
    </row>
    <row r="1545" spans="1:8" x14ac:dyDescent="0.25">
      <c r="A1545" s="16"/>
      <c r="B1545" s="5">
        <f>DATE(YEAR(siječanj!B1545),MONTH(siječanj!B1545)+7,DAY(siječanj!B1545))</f>
        <v>45521</v>
      </c>
      <c r="C1545" s="8">
        <v>16.0625</v>
      </c>
      <c r="D1545">
        <v>0.95903784492335364</v>
      </c>
      <c r="E1545" s="6">
        <v>60.702133608279688</v>
      </c>
      <c r="F1545" s="10">
        <v>80.761494019564466</v>
      </c>
      <c r="G1545" s="10">
        <v>278.24680947062296</v>
      </c>
      <c r="H1545" s="10">
        <f t="shared" si="39"/>
        <v>58.215643397934031</v>
      </c>
    </row>
    <row r="1546" spans="1:8" x14ac:dyDescent="0.25">
      <c r="A1546" s="16"/>
      <c r="B1546" s="5">
        <f>DATE(YEAR(siječanj!B1546),MONTH(siječanj!B1546)+7,DAY(siječanj!B1546))</f>
        <v>45521</v>
      </c>
      <c r="C1546" s="8">
        <v>16.0729166666667</v>
      </c>
      <c r="D1546">
        <v>0.95903784492335364</v>
      </c>
      <c r="E1546" s="6">
        <v>59.654510222201758</v>
      </c>
      <c r="F1546" s="10">
        <v>79.972316231748948</v>
      </c>
      <c r="G1546" s="10">
        <v>277.86668005477623</v>
      </c>
      <c r="H1546" s="10">
        <f t="shared" si="39"/>
        <v>57.210932923458543</v>
      </c>
    </row>
    <row r="1547" spans="1:8" x14ac:dyDescent="0.25">
      <c r="A1547" s="16"/>
      <c r="B1547" s="5">
        <f>DATE(YEAR(siječanj!B1547),MONTH(siječanj!B1547)+7,DAY(siječanj!B1547))</f>
        <v>45521</v>
      </c>
      <c r="C1547" s="8">
        <v>16.0833333333333</v>
      </c>
      <c r="D1547">
        <v>0.95903784492335364</v>
      </c>
      <c r="E1547" s="6">
        <v>58.027424021416699</v>
      </c>
      <c r="F1547" s="10">
        <v>79.424702841393923</v>
      </c>
      <c r="G1547" s="10">
        <v>277.31981086710925</v>
      </c>
      <c r="H1547" s="10">
        <f t="shared" si="39"/>
        <v>55.650495679953117</v>
      </c>
    </row>
    <row r="1548" spans="1:8" x14ac:dyDescent="0.25">
      <c r="A1548" s="16"/>
      <c r="B1548" s="5">
        <f>DATE(YEAR(siječanj!B1548),MONTH(siječanj!B1548)+7,DAY(siječanj!B1548))</f>
        <v>45521</v>
      </c>
      <c r="C1548" s="8">
        <v>16.09375</v>
      </c>
      <c r="D1548">
        <v>0.95903784492335364</v>
      </c>
      <c r="E1548" s="6">
        <v>56.772823376602297</v>
      </c>
      <c r="F1548" s="10">
        <v>78.85863114891275</v>
      </c>
      <c r="G1548" s="10">
        <v>277.28972907372594</v>
      </c>
      <c r="H1548" s="10">
        <f t="shared" si="39"/>
        <v>54.447286181310858</v>
      </c>
    </row>
    <row r="1549" spans="1:8" x14ac:dyDescent="0.25">
      <c r="A1549" s="16"/>
      <c r="B1549" s="5">
        <f>DATE(YEAR(siječanj!B1549),MONTH(siječanj!B1549)+7,DAY(siječanj!B1549))</f>
        <v>45521</v>
      </c>
      <c r="C1549" s="8">
        <v>16.1041666666667</v>
      </c>
      <c r="D1549">
        <v>0.95903784492335364</v>
      </c>
      <c r="E1549" s="6">
        <v>55.020108413345852</v>
      </c>
      <c r="F1549" s="10">
        <v>78.542861368410783</v>
      </c>
      <c r="G1549" s="10">
        <v>277.0613177808923</v>
      </c>
      <c r="H1549" s="10">
        <f t="shared" si="39"/>
        <v>52.766366200184486</v>
      </c>
    </row>
    <row r="1550" spans="1:8" x14ac:dyDescent="0.25">
      <c r="A1550" s="16"/>
      <c r="B1550" s="5">
        <f>DATE(YEAR(siječanj!B1550),MONTH(siječanj!B1550)+7,DAY(siječanj!B1550))</f>
        <v>45521</v>
      </c>
      <c r="C1550" s="8">
        <v>16.1145833333333</v>
      </c>
      <c r="D1550">
        <v>0.95903784492335364</v>
      </c>
      <c r="E1550" s="6">
        <v>55.024231266090965</v>
      </c>
      <c r="F1550" s="10">
        <v>77.95390371064434</v>
      </c>
      <c r="G1550" s="10">
        <v>276.97635851968755</v>
      </c>
      <c r="H1550" s="10">
        <f t="shared" si="39"/>
        <v>52.77032017199609</v>
      </c>
    </row>
    <row r="1551" spans="1:8" x14ac:dyDescent="0.25">
      <c r="A1551" s="16"/>
      <c r="B1551" s="5">
        <f>DATE(YEAR(siječanj!B1551),MONTH(siječanj!B1551)+7,DAY(siječanj!B1551))</f>
        <v>45521</v>
      </c>
      <c r="C1551" s="8">
        <v>16.125</v>
      </c>
      <c r="D1551">
        <v>0.95903784492335364</v>
      </c>
      <c r="E1551" s="6">
        <v>53.784499102412099</v>
      </c>
      <c r="F1551" s="10">
        <v>77.655719427805224</v>
      </c>
      <c r="G1551" s="10">
        <v>276.8073072019543</v>
      </c>
      <c r="H1551" s="10">
        <f t="shared" si="39"/>
        <v>51.58137010945935</v>
      </c>
    </row>
    <row r="1552" spans="1:8" x14ac:dyDescent="0.25">
      <c r="A1552" s="16"/>
      <c r="B1552" s="5">
        <f>DATE(YEAR(siječanj!B1552),MONTH(siječanj!B1552)+7,DAY(siječanj!B1552))</f>
        <v>45521</v>
      </c>
      <c r="C1552" s="8">
        <v>16.1354166666667</v>
      </c>
      <c r="D1552">
        <v>0.95903784492335364</v>
      </c>
      <c r="E1552" s="6">
        <v>55.059435146868218</v>
      </c>
      <c r="F1552" s="10">
        <v>77.478248060045686</v>
      </c>
      <c r="G1552" s="10">
        <v>277.1088156598845</v>
      </c>
      <c r="H1552" s="10">
        <f t="shared" si="39"/>
        <v>52.804082025949647</v>
      </c>
    </row>
    <row r="1553" spans="1:8" x14ac:dyDescent="0.25">
      <c r="A1553" s="16"/>
      <c r="B1553" s="5">
        <f>DATE(YEAR(siječanj!B1553),MONTH(siječanj!B1553)+7,DAY(siječanj!B1553))</f>
        <v>45521</v>
      </c>
      <c r="C1553" s="8">
        <v>16.1458333333333</v>
      </c>
      <c r="D1553">
        <v>0.95903784492335364</v>
      </c>
      <c r="E1553" s="6">
        <v>55.513412079994971</v>
      </c>
      <c r="F1553" s="10">
        <v>77.226876542523243</v>
      </c>
      <c r="G1553" s="10">
        <v>277.1755994189561</v>
      </c>
      <c r="H1553" s="10">
        <f t="shared" si="39"/>
        <v>53.239463085540443</v>
      </c>
    </row>
    <row r="1554" spans="1:8" x14ac:dyDescent="0.25">
      <c r="A1554" s="16"/>
      <c r="B1554" s="5">
        <f>DATE(YEAR(siječanj!B1554),MONTH(siječanj!B1554)+7,DAY(siječanj!B1554))</f>
        <v>45521</v>
      </c>
      <c r="C1554" s="8">
        <v>16.15625</v>
      </c>
      <c r="D1554">
        <v>0.95903784492335364</v>
      </c>
      <c r="E1554" s="6">
        <v>56.149790758602158</v>
      </c>
      <c r="F1554" s="10">
        <v>77.241170903765237</v>
      </c>
      <c r="G1554" s="10">
        <v>277.40580591445945</v>
      </c>
      <c r="H1554" s="10">
        <f t="shared" si="39"/>
        <v>53.849774322027052</v>
      </c>
    </row>
    <row r="1555" spans="1:8" x14ac:dyDescent="0.25">
      <c r="A1555" s="16"/>
      <c r="B1555" s="5">
        <f>DATE(YEAR(siječanj!B1555),MONTH(siječanj!B1555)+7,DAY(siječanj!B1555))</f>
        <v>45521</v>
      </c>
      <c r="C1555" s="8">
        <v>16.1666666666667</v>
      </c>
      <c r="D1555">
        <v>0.95903784492335364</v>
      </c>
      <c r="E1555" s="6">
        <v>58.425574926956976</v>
      </c>
      <c r="F1555" s="10">
        <v>77.439010862286366</v>
      </c>
      <c r="G1555" s="10">
        <v>280.77299898969136</v>
      </c>
      <c r="H1555" s="10">
        <f t="shared" si="39"/>
        <v>56.032337466356744</v>
      </c>
    </row>
    <row r="1556" spans="1:8" x14ac:dyDescent="0.25">
      <c r="A1556" s="16"/>
      <c r="B1556" s="5">
        <f>DATE(YEAR(siječanj!B1556),MONTH(siječanj!B1556)+7,DAY(siječanj!B1556))</f>
        <v>45521</v>
      </c>
      <c r="C1556" s="8">
        <v>16.1770833333333</v>
      </c>
      <c r="D1556">
        <v>0.95903784492335364</v>
      </c>
      <c r="E1556" s="6">
        <v>59.866353314316655</v>
      </c>
      <c r="F1556" s="10">
        <v>77.298885824941891</v>
      </c>
      <c r="G1556" s="10">
        <v>282.01820681537265</v>
      </c>
      <c r="H1556" s="10">
        <f t="shared" si="39"/>
        <v>57.414098465982313</v>
      </c>
    </row>
    <row r="1557" spans="1:8" x14ac:dyDescent="0.25">
      <c r="A1557" s="16"/>
      <c r="B1557" s="5">
        <f>DATE(YEAR(siječanj!B1557),MONTH(siječanj!B1557)+7,DAY(siječanj!B1557))</f>
        <v>45521</v>
      </c>
      <c r="C1557" s="8">
        <v>16.1875</v>
      </c>
      <c r="D1557">
        <v>0.95903784492335364</v>
      </c>
      <c r="E1557" s="6">
        <v>61.674172017620819</v>
      </c>
      <c r="F1557" s="10">
        <v>77.339060100001646</v>
      </c>
      <c r="G1557" s="10">
        <v>290.88733261341241</v>
      </c>
      <c r="H1557" s="10">
        <f t="shared" si="39"/>
        <v>59.147865019211274</v>
      </c>
    </row>
    <row r="1558" spans="1:8" x14ac:dyDescent="0.25">
      <c r="A1558" s="16"/>
      <c r="B1558" s="5">
        <f>DATE(YEAR(siječanj!B1558),MONTH(siječanj!B1558)+7,DAY(siječanj!B1558))</f>
        <v>45521</v>
      </c>
      <c r="C1558" s="8">
        <v>16.1979166666667</v>
      </c>
      <c r="D1558">
        <v>0.95903784492335364</v>
      </c>
      <c r="E1558" s="6">
        <v>63.90541774878001</v>
      </c>
      <c r="F1558" s="10">
        <v>77.738015744837043</v>
      </c>
      <c r="G1558" s="10">
        <v>289.7137058194823</v>
      </c>
      <c r="H1558" s="10">
        <f t="shared" si="39"/>
        <v>61.287714116716614</v>
      </c>
    </row>
    <row r="1559" spans="1:8" x14ac:dyDescent="0.25">
      <c r="A1559" s="16"/>
      <c r="B1559" s="5">
        <f>DATE(YEAR(siječanj!B1559),MONTH(siječanj!B1559)+7,DAY(siječanj!B1559))</f>
        <v>45521</v>
      </c>
      <c r="C1559" s="8">
        <v>16.2083333333333</v>
      </c>
      <c r="D1559">
        <v>0.95903784492335364</v>
      </c>
      <c r="E1559" s="6">
        <v>66.125714862145003</v>
      </c>
      <c r="F1559" s="10">
        <v>78.748809675881688</v>
      </c>
      <c r="G1559" s="10">
        <v>250.08102787763792</v>
      </c>
      <c r="H1559" s="10">
        <f t="shared" si="39"/>
        <v>63.417063075407718</v>
      </c>
    </row>
    <row r="1560" spans="1:8" x14ac:dyDescent="0.25">
      <c r="A1560" s="16"/>
      <c r="B1560" s="5">
        <f>DATE(YEAR(siječanj!B1560),MONTH(siječanj!B1560)+7,DAY(siječanj!B1560))</f>
        <v>45521</v>
      </c>
      <c r="C1560" s="8">
        <v>16.21875</v>
      </c>
      <c r="D1560">
        <v>0.95903784492335364</v>
      </c>
      <c r="E1560" s="6">
        <v>69.252061091678343</v>
      </c>
      <c r="F1560" s="10">
        <v>78.99538674270876</v>
      </c>
      <c r="G1560" s="10">
        <v>155.71432054753024</v>
      </c>
      <c r="H1560" s="10">
        <f t="shared" si="39"/>
        <v>66.415347425863629</v>
      </c>
    </row>
    <row r="1561" spans="1:8" x14ac:dyDescent="0.25">
      <c r="A1561" s="16"/>
      <c r="B1561" s="5">
        <f>DATE(YEAR(siječanj!B1561),MONTH(siječanj!B1561)+7,DAY(siječanj!B1561))</f>
        <v>45521</v>
      </c>
      <c r="C1561" s="8">
        <v>16.2291666666667</v>
      </c>
      <c r="D1561">
        <v>0.95903784492335364</v>
      </c>
      <c r="E1561" s="6">
        <v>71.521004714202235</v>
      </c>
      <c r="F1561" s="10">
        <v>79.884293733595413</v>
      </c>
      <c r="G1561" s="10">
        <v>74.189070363373006</v>
      </c>
      <c r="H1561" s="10">
        <f t="shared" si="39"/>
        <v>68.591350227861525</v>
      </c>
    </row>
    <row r="1562" spans="1:8" x14ac:dyDescent="0.25">
      <c r="A1562" s="16"/>
      <c r="B1562" s="5">
        <f>DATE(YEAR(siječanj!B1562),MONTH(siječanj!B1562)+7,DAY(siječanj!B1562))</f>
        <v>45521</v>
      </c>
      <c r="C1562" s="8">
        <v>16.2395833333333</v>
      </c>
      <c r="D1562">
        <v>0.95903784492335364</v>
      </c>
      <c r="E1562" s="6">
        <v>74.522060168475335</v>
      </c>
      <c r="F1562" s="10">
        <v>82.021832181440004</v>
      </c>
      <c r="G1562" s="10">
        <v>25.693298510458746</v>
      </c>
      <c r="H1562" s="10">
        <f t="shared" si="39"/>
        <v>71.469475983223077</v>
      </c>
    </row>
    <row r="1563" spans="1:8" x14ac:dyDescent="0.25">
      <c r="A1563" s="16"/>
      <c r="B1563" s="5">
        <f>DATE(YEAR(siječanj!B1563),MONTH(siječanj!B1563)+7,DAY(siječanj!B1563))</f>
        <v>45521</v>
      </c>
      <c r="C1563" s="8">
        <v>16.25</v>
      </c>
      <c r="D1563">
        <v>0.95903784492335364</v>
      </c>
      <c r="E1563" s="6">
        <v>78.366794766521451</v>
      </c>
      <c r="F1563" s="10">
        <v>84.678131574880666</v>
      </c>
      <c r="G1563" s="10">
        <v>12.946707436747728</v>
      </c>
      <c r="H1563" s="10">
        <f t="shared" si="39"/>
        <v>75.156721966435484</v>
      </c>
    </row>
    <row r="1564" spans="1:8" x14ac:dyDescent="0.25">
      <c r="A1564" s="16"/>
      <c r="B1564" s="5">
        <f>DATE(YEAR(siječanj!B1564),MONTH(siječanj!B1564)+7,DAY(siječanj!B1564))</f>
        <v>45521</v>
      </c>
      <c r="C1564" s="8">
        <v>16.2604166666667</v>
      </c>
      <c r="D1564">
        <v>0.95903784492335364</v>
      </c>
      <c r="E1564" s="6">
        <v>82.562825191706722</v>
      </c>
      <c r="F1564" s="10">
        <v>86.947768368821627</v>
      </c>
      <c r="G1564" s="10">
        <v>7.5260581441950709</v>
      </c>
      <c r="H1564" s="10">
        <f t="shared" si="39"/>
        <v>79.180873942637987</v>
      </c>
    </row>
    <row r="1565" spans="1:8" x14ac:dyDescent="0.25">
      <c r="A1565" s="16"/>
      <c r="B1565" s="5">
        <f>DATE(YEAR(siječanj!B1565),MONTH(siječanj!B1565)+7,DAY(siječanj!B1565))</f>
        <v>45521</v>
      </c>
      <c r="C1565" s="8">
        <v>16.2708333333333</v>
      </c>
      <c r="D1565">
        <v>0.95903784492335364</v>
      </c>
      <c r="E1565" s="6">
        <v>85.784280825388848</v>
      </c>
      <c r="F1565" s="10">
        <v>89.944210771670157</v>
      </c>
      <c r="G1565" s="10">
        <v>5.2432903669987843</v>
      </c>
      <c r="H1565" s="10">
        <f t="shared" si="39"/>
        <v>82.270371811080693</v>
      </c>
    </row>
    <row r="1566" spans="1:8" x14ac:dyDescent="0.25">
      <c r="A1566" s="16"/>
      <c r="B1566" s="5">
        <f>DATE(YEAR(siječanj!B1566),MONTH(siječanj!B1566)+7,DAY(siječanj!B1566))</f>
        <v>45521</v>
      </c>
      <c r="C1566" s="8">
        <v>16.28125</v>
      </c>
      <c r="D1566">
        <v>0.95903784492335364</v>
      </c>
      <c r="E1566" s="6">
        <v>91.012162557053983</v>
      </c>
      <c r="F1566" s="10">
        <v>94.552504378222835</v>
      </c>
      <c r="G1566" s="10">
        <v>4.7125503034045142</v>
      </c>
      <c r="H1566" s="10">
        <f t="shared" si="39"/>
        <v>87.284108240530998</v>
      </c>
    </row>
    <row r="1567" spans="1:8" x14ac:dyDescent="0.25">
      <c r="A1567" s="16"/>
      <c r="B1567" s="5">
        <f>DATE(YEAR(siječanj!B1567),MONTH(siječanj!B1567)+7,DAY(siječanj!B1567))</f>
        <v>45521</v>
      </c>
      <c r="C1567" s="8">
        <v>16.2916666666667</v>
      </c>
      <c r="D1567">
        <v>0.95903784492335364</v>
      </c>
      <c r="E1567" s="6">
        <v>95.053143566227988</v>
      </c>
      <c r="F1567" s="10">
        <v>100.44065532677742</v>
      </c>
      <c r="G1567" s="10">
        <v>4.3558494552695128</v>
      </c>
      <c r="H1567" s="10">
        <f t="shared" si="39"/>
        <v>91.159561958945432</v>
      </c>
    </row>
    <row r="1568" spans="1:8" x14ac:dyDescent="0.25">
      <c r="A1568" s="16"/>
      <c r="B1568" s="5">
        <f>DATE(YEAR(siječanj!B1568),MONTH(siječanj!B1568)+7,DAY(siječanj!B1568))</f>
        <v>45521</v>
      </c>
      <c r="C1568" s="8">
        <v>16.3020833333333</v>
      </c>
      <c r="D1568">
        <v>0.95903784492335364</v>
      </c>
      <c r="E1568" s="6">
        <v>99.099855577210178</v>
      </c>
      <c r="F1568" s="10">
        <v>103.31709100319067</v>
      </c>
      <c r="G1568" s="10">
        <v>3.0776074317356477</v>
      </c>
      <c r="H1568" s="10">
        <f t="shared" si="39"/>
        <v>95.040511924983235</v>
      </c>
    </row>
    <row r="1569" spans="1:8" x14ac:dyDescent="0.25">
      <c r="A1569" s="16"/>
      <c r="B1569" s="5">
        <f>DATE(YEAR(siječanj!B1569),MONTH(siječanj!B1569)+7,DAY(siječanj!B1569))</f>
        <v>45521</v>
      </c>
      <c r="C1569" s="8">
        <v>16.3125</v>
      </c>
      <c r="D1569">
        <v>0.95903784492335364</v>
      </c>
      <c r="E1569" s="6">
        <v>101.84853312327779</v>
      </c>
      <c r="F1569" s="10">
        <v>106.2787821353126</v>
      </c>
      <c r="G1569" s="10">
        <v>1.9718027637388762</v>
      </c>
      <c r="H1569" s="10">
        <f t="shared" si="39"/>
        <v>97.676597715153136</v>
      </c>
    </row>
    <row r="1570" spans="1:8" x14ac:dyDescent="0.25">
      <c r="A1570" s="16"/>
      <c r="B1570" s="5">
        <f>DATE(YEAR(siječanj!B1570),MONTH(siječanj!B1570)+7,DAY(siječanj!B1570))</f>
        <v>45521</v>
      </c>
      <c r="C1570" s="8">
        <v>16.3229166666667</v>
      </c>
      <c r="D1570">
        <v>0.95903784492335364</v>
      </c>
      <c r="E1570" s="6">
        <v>106.37827221599544</v>
      </c>
      <c r="F1570" s="10">
        <v>111.47683254162534</v>
      </c>
      <c r="G1570" s="10">
        <v>1.9459299796976224</v>
      </c>
      <c r="H1570" s="10">
        <f t="shared" si="39"/>
        <v>102.02078893269814</v>
      </c>
    </row>
    <row r="1571" spans="1:8" x14ac:dyDescent="0.25">
      <c r="A1571" s="16"/>
      <c r="B1571" s="5">
        <f>DATE(YEAR(siječanj!B1571),MONTH(siječanj!B1571)+7,DAY(siječanj!B1571))</f>
        <v>45521</v>
      </c>
      <c r="C1571" s="8">
        <v>16.3333333333333</v>
      </c>
      <c r="D1571">
        <v>0.95903784492335364</v>
      </c>
      <c r="E1571" s="6">
        <v>110.51844212510329</v>
      </c>
      <c r="F1571" s="10">
        <v>118.86451064302587</v>
      </c>
      <c r="G1571" s="10">
        <v>1.7316564878247307</v>
      </c>
      <c r="H1571" s="10">
        <f t="shared" si="39"/>
        <v>105.99136855994544</v>
      </c>
    </row>
    <row r="1572" spans="1:8" x14ac:dyDescent="0.25">
      <c r="A1572" s="16"/>
      <c r="B1572" s="5">
        <f>DATE(YEAR(siječanj!B1572),MONTH(siječanj!B1572)+7,DAY(siječanj!B1572))</f>
        <v>45521</v>
      </c>
      <c r="C1572" s="8">
        <v>16.34375</v>
      </c>
      <c r="D1572">
        <v>0.95903784492335364</v>
      </c>
      <c r="E1572" s="6">
        <v>111.27682531847717</v>
      </c>
      <c r="F1572" s="10">
        <v>121.94143614060012</v>
      </c>
      <c r="G1572" s="10">
        <v>1.6847054487234598</v>
      </c>
      <c r="H1572" s="10">
        <f t="shared" si="39"/>
        <v>106.71868674334482</v>
      </c>
    </row>
    <row r="1573" spans="1:8" x14ac:dyDescent="0.25">
      <c r="A1573" s="16"/>
      <c r="B1573" s="5">
        <f>DATE(YEAR(siječanj!B1573),MONTH(siječanj!B1573)+7,DAY(siječanj!B1573))</f>
        <v>45521</v>
      </c>
      <c r="C1573" s="8">
        <v>16.3541666666667</v>
      </c>
      <c r="D1573">
        <v>0.95903784492335364</v>
      </c>
      <c r="E1573" s="6">
        <v>111.82838103170378</v>
      </c>
      <c r="F1573" s="10">
        <v>123.66438114263714</v>
      </c>
      <c r="G1573" s="10">
        <v>1.7267514849868748</v>
      </c>
      <c r="H1573" s="10">
        <f t="shared" si="39"/>
        <v>107.24764954591284</v>
      </c>
    </row>
    <row r="1574" spans="1:8" x14ac:dyDescent="0.25">
      <c r="A1574" s="16"/>
      <c r="B1574" s="5">
        <f>DATE(YEAR(siječanj!B1574),MONTH(siječanj!B1574)+7,DAY(siječanj!B1574))</f>
        <v>45521</v>
      </c>
      <c r="C1574" s="8">
        <v>16.3645833333333</v>
      </c>
      <c r="D1574">
        <v>0.95903784492335364</v>
      </c>
      <c r="E1574" s="6">
        <v>114.354482667277</v>
      </c>
      <c r="F1574" s="10">
        <v>125.51987976756799</v>
      </c>
      <c r="G1574" s="10">
        <v>1.7253015263675777</v>
      </c>
      <c r="H1574" s="10">
        <f t="shared" si="39"/>
        <v>109.67027661455033</v>
      </c>
    </row>
    <row r="1575" spans="1:8" x14ac:dyDescent="0.25">
      <c r="A1575" s="16"/>
      <c r="B1575" s="5">
        <f>DATE(YEAR(siječanj!B1575),MONTH(siječanj!B1575)+7,DAY(siječanj!B1575))</f>
        <v>45521</v>
      </c>
      <c r="C1575" s="8">
        <v>16.375</v>
      </c>
      <c r="D1575">
        <v>0.95903784492335364</v>
      </c>
      <c r="E1575" s="6">
        <v>117.30470504206582</v>
      </c>
      <c r="F1575" s="10">
        <v>128.63813680237877</v>
      </c>
      <c r="G1575" s="10">
        <v>1.6559106528722645</v>
      </c>
      <c r="H1575" s="10">
        <f t="shared" si="39"/>
        <v>112.49965152291246</v>
      </c>
    </row>
    <row r="1576" spans="1:8" x14ac:dyDescent="0.25">
      <c r="A1576" s="16"/>
      <c r="B1576" s="5">
        <f>DATE(YEAR(siječanj!B1576),MONTH(siječanj!B1576)+7,DAY(siječanj!B1576))</f>
        <v>45521</v>
      </c>
      <c r="C1576" s="8">
        <v>16.3854166666667</v>
      </c>
      <c r="D1576">
        <v>0.95903784492335364</v>
      </c>
      <c r="E1576" s="6">
        <v>118.53361964421603</v>
      </c>
      <c r="F1576" s="10">
        <v>130.3800710320775</v>
      </c>
      <c r="G1576" s="10">
        <v>1.6072638541703519</v>
      </c>
      <c r="H1576" s="10">
        <f t="shared" si="39"/>
        <v>113.67822713455344</v>
      </c>
    </row>
    <row r="1577" spans="1:8" x14ac:dyDescent="0.25">
      <c r="A1577" s="16"/>
      <c r="B1577" s="5">
        <f>DATE(YEAR(siječanj!B1577),MONTH(siječanj!B1577)+7,DAY(siječanj!B1577))</f>
        <v>45521</v>
      </c>
      <c r="C1577" s="8">
        <v>16.3958333333333</v>
      </c>
      <c r="D1577">
        <v>0.95903784492335364</v>
      </c>
      <c r="E1577" s="6">
        <v>120.61330816541765</v>
      </c>
      <c r="F1577" s="10">
        <v>130.83172018111654</v>
      </c>
      <c r="G1577" s="10">
        <v>1.4383782062264938</v>
      </c>
      <c r="H1577" s="10">
        <f t="shared" si="39"/>
        <v>115.67272713203847</v>
      </c>
    </row>
    <row r="1578" spans="1:8" x14ac:dyDescent="0.25">
      <c r="A1578" s="16"/>
      <c r="B1578" s="5">
        <f>DATE(YEAR(siječanj!B1578),MONTH(siječanj!B1578)+7,DAY(siječanj!B1578))</f>
        <v>45521</v>
      </c>
      <c r="C1578" s="8">
        <v>16.40625</v>
      </c>
      <c r="D1578">
        <v>0.95903784492335364</v>
      </c>
      <c r="E1578" s="6">
        <v>124.62617612755096</v>
      </c>
      <c r="F1578" s="10">
        <v>131.46280189721838</v>
      </c>
      <c r="G1578" s="10">
        <v>1.2753338202060849</v>
      </c>
      <c r="H1578" s="10">
        <f t="shared" si="39"/>
        <v>119.52121937440478</v>
      </c>
    </row>
    <row r="1579" spans="1:8" x14ac:dyDescent="0.25">
      <c r="A1579" s="16"/>
      <c r="B1579" s="5">
        <f>DATE(YEAR(siječanj!B1579),MONTH(siječanj!B1579)+7,DAY(siječanj!B1579))</f>
        <v>45521</v>
      </c>
      <c r="C1579" s="8">
        <v>16.4166666666667</v>
      </c>
      <c r="D1579">
        <v>0.95903784492335364</v>
      </c>
      <c r="E1579" s="6">
        <v>126.73515424602692</v>
      </c>
      <c r="F1579" s="10">
        <v>132.48695178802564</v>
      </c>
      <c r="G1579" s="10">
        <v>1.205307727534612</v>
      </c>
      <c r="H1579" s="10">
        <f t="shared" si="39"/>
        <v>121.54380920413847</v>
      </c>
    </row>
    <row r="1580" spans="1:8" x14ac:dyDescent="0.25">
      <c r="A1580" s="16"/>
      <c r="B1580" s="5">
        <f>DATE(YEAR(siječanj!B1580),MONTH(siječanj!B1580)+7,DAY(siječanj!B1580))</f>
        <v>45521</v>
      </c>
      <c r="C1580" s="8">
        <v>16.4270833333333</v>
      </c>
      <c r="D1580">
        <v>0.95903784492335364</v>
      </c>
      <c r="E1580" s="6">
        <v>128.7294650298366</v>
      </c>
      <c r="F1580" s="10">
        <v>133.10825514483099</v>
      </c>
      <c r="G1580" s="10">
        <v>1.1450971639317149</v>
      </c>
      <c r="H1580" s="10">
        <f t="shared" si="39"/>
        <v>123.45642872035071</v>
      </c>
    </row>
    <row r="1581" spans="1:8" x14ac:dyDescent="0.25">
      <c r="A1581" s="16"/>
      <c r="B1581" s="5">
        <f>DATE(YEAR(siječanj!B1581),MONTH(siječanj!B1581)+7,DAY(siječanj!B1581))</f>
        <v>45521</v>
      </c>
      <c r="C1581" s="8">
        <v>16.4375</v>
      </c>
      <c r="D1581">
        <v>0.95903784492335364</v>
      </c>
      <c r="E1581" s="6">
        <v>128.98516959933932</v>
      </c>
      <c r="F1581" s="10">
        <v>133.45722274355495</v>
      </c>
      <c r="G1581" s="10">
        <v>1.1072187225626726</v>
      </c>
      <c r="H1581" s="10">
        <f t="shared" si="39"/>
        <v>123.70165907962365</v>
      </c>
    </row>
    <row r="1582" spans="1:8" x14ac:dyDescent="0.25">
      <c r="A1582" s="16"/>
      <c r="B1582" s="5">
        <f>DATE(YEAR(siječanj!B1582),MONTH(siječanj!B1582)+7,DAY(siječanj!B1582))</f>
        <v>45521</v>
      </c>
      <c r="C1582" s="8">
        <v>16.4479166666667</v>
      </c>
      <c r="D1582">
        <v>0.95903784492335364</v>
      </c>
      <c r="E1582" s="6">
        <v>129.19428120297204</v>
      </c>
      <c r="F1582" s="10">
        <v>133.73075397440095</v>
      </c>
      <c r="G1582" s="10">
        <v>1.1183350716439902</v>
      </c>
      <c r="H1582" s="10">
        <f t="shared" si="39"/>
        <v>123.90220502132004</v>
      </c>
    </row>
    <row r="1583" spans="1:8" x14ac:dyDescent="0.25">
      <c r="A1583" s="16"/>
      <c r="B1583" s="5">
        <f>DATE(YEAR(siječanj!B1583),MONTH(siječanj!B1583)+7,DAY(siječanj!B1583))</f>
        <v>45521</v>
      </c>
      <c r="C1583" s="8">
        <v>16.4583333333333</v>
      </c>
      <c r="D1583">
        <v>0.95903784492335364</v>
      </c>
      <c r="E1583" s="6">
        <v>129.89701179659954</v>
      </c>
      <c r="F1583" s="10">
        <v>134.12885021706902</v>
      </c>
      <c r="G1583" s="10">
        <v>1.1555368653907225</v>
      </c>
      <c r="H1583" s="10">
        <f t="shared" si="39"/>
        <v>124.57615025539427</v>
      </c>
    </row>
    <row r="1584" spans="1:8" x14ac:dyDescent="0.25">
      <c r="A1584" s="16"/>
      <c r="B1584" s="5">
        <f>DATE(YEAR(siječanj!B1584),MONTH(siječanj!B1584)+7,DAY(siječanj!B1584))</f>
        <v>45521</v>
      </c>
      <c r="C1584" s="8">
        <v>16.46875</v>
      </c>
      <c r="D1584">
        <v>0.95903784492335364</v>
      </c>
      <c r="E1584" s="6">
        <v>129.9896163509209</v>
      </c>
      <c r="F1584" s="10">
        <v>134.25653758265466</v>
      </c>
      <c r="G1584" s="10">
        <v>1.1446110823622204</v>
      </c>
      <c r="H1584" s="10">
        <f t="shared" si="39"/>
        <v>124.66496152760071</v>
      </c>
    </row>
    <row r="1585" spans="1:8" x14ac:dyDescent="0.25">
      <c r="A1585" s="16"/>
      <c r="B1585" s="5">
        <f>DATE(YEAR(siječanj!B1585),MONTH(siječanj!B1585)+7,DAY(siječanj!B1585))</f>
        <v>45521</v>
      </c>
      <c r="C1585" s="8">
        <v>16.4791666666667</v>
      </c>
      <c r="D1585">
        <v>0.95903784492335364</v>
      </c>
      <c r="E1585" s="6">
        <v>133.02723551789964</v>
      </c>
      <c r="F1585" s="10">
        <v>134.4297359754319</v>
      </c>
      <c r="G1585" s="10">
        <v>1.1882341202802529</v>
      </c>
      <c r="H1585" s="10">
        <f t="shared" si="39"/>
        <v>127.57815326719788</v>
      </c>
    </row>
    <row r="1586" spans="1:8" x14ac:dyDescent="0.25">
      <c r="A1586" s="16"/>
      <c r="B1586" s="5">
        <f>DATE(YEAR(siječanj!B1586),MONTH(siječanj!B1586)+7,DAY(siječanj!B1586))</f>
        <v>45521</v>
      </c>
      <c r="C1586" s="8">
        <v>16.4895833333333</v>
      </c>
      <c r="D1586">
        <v>0.95903784492335364</v>
      </c>
      <c r="E1586" s="6">
        <v>131.21173080804385</v>
      </c>
      <c r="F1586" s="10">
        <v>134.03468985858493</v>
      </c>
      <c r="G1586" s="10">
        <v>1.2207905226524138</v>
      </c>
      <c r="H1586" s="10">
        <f t="shared" si="39"/>
        <v>125.83701554280958</v>
      </c>
    </row>
    <row r="1587" spans="1:8" x14ac:dyDescent="0.25">
      <c r="A1587" s="16"/>
      <c r="B1587" s="5">
        <f>DATE(YEAR(siječanj!B1587),MONTH(siječanj!B1587)+7,DAY(siječanj!B1587))</f>
        <v>45521</v>
      </c>
      <c r="C1587" s="8">
        <v>16.5</v>
      </c>
      <c r="D1587">
        <v>0.95903784492335364</v>
      </c>
      <c r="E1587" s="6">
        <v>128.93628167074385</v>
      </c>
      <c r="F1587" s="10">
        <v>132.69905867120232</v>
      </c>
      <c r="G1587" s="10">
        <v>1.2412501287148621</v>
      </c>
      <c r="H1587" s="10">
        <f t="shared" si="39"/>
        <v>123.65477370594068</v>
      </c>
    </row>
    <row r="1588" spans="1:8" x14ac:dyDescent="0.25">
      <c r="A1588" s="16"/>
      <c r="B1588" s="5">
        <f>DATE(YEAR(siječanj!B1588),MONTH(siječanj!B1588)+7,DAY(siječanj!B1588))</f>
        <v>45521</v>
      </c>
      <c r="C1588" s="8">
        <v>16.5104166666667</v>
      </c>
      <c r="D1588">
        <v>0.95903784492335364</v>
      </c>
      <c r="E1588" s="6">
        <v>126.87421676841086</v>
      </c>
      <c r="F1588" s="10">
        <v>131.75027542824515</v>
      </c>
      <c r="G1588" s="10">
        <v>1.3184624924652175</v>
      </c>
      <c r="H1588" s="10">
        <f t="shared" si="39"/>
        <v>121.67717542591517</v>
      </c>
    </row>
    <row r="1589" spans="1:8" x14ac:dyDescent="0.25">
      <c r="A1589" s="16"/>
      <c r="B1589" s="5">
        <f>DATE(YEAR(siječanj!B1589),MONTH(siječanj!B1589)+7,DAY(siječanj!B1589))</f>
        <v>45521</v>
      </c>
      <c r="C1589" s="8">
        <v>16.5208333333333</v>
      </c>
      <c r="D1589">
        <v>0.95903784492335364</v>
      </c>
      <c r="E1589" s="6">
        <v>127.88193598508963</v>
      </c>
      <c r="F1589" s="10">
        <v>131.27575570248524</v>
      </c>
      <c r="G1589" s="10">
        <v>1.3024770445994396</v>
      </c>
      <c r="H1589" s="10">
        <f t="shared" si="39"/>
        <v>122.64361629176662</v>
      </c>
    </row>
    <row r="1590" spans="1:8" x14ac:dyDescent="0.25">
      <c r="A1590" s="16"/>
      <c r="B1590" s="5">
        <f>DATE(YEAR(siječanj!B1590),MONTH(siječanj!B1590)+7,DAY(siječanj!B1590))</f>
        <v>45521</v>
      </c>
      <c r="C1590" s="8">
        <v>16.53125</v>
      </c>
      <c r="D1590">
        <v>0.95903784492335364</v>
      </c>
      <c r="E1590" s="6">
        <v>128.81563107559282</v>
      </c>
      <c r="F1590" s="10">
        <v>130.16258798238204</v>
      </c>
      <c r="G1590" s="10">
        <v>1.2341052850822389</v>
      </c>
      <c r="H1590" s="10">
        <f t="shared" si="39"/>
        <v>123.53906521917833</v>
      </c>
    </row>
    <row r="1591" spans="1:8" x14ac:dyDescent="0.25">
      <c r="A1591" s="16"/>
      <c r="B1591" s="5">
        <f>DATE(YEAR(siječanj!B1591),MONTH(siječanj!B1591)+7,DAY(siječanj!B1591))</f>
        <v>45521</v>
      </c>
      <c r="C1591" s="8">
        <v>16.5416666666667</v>
      </c>
      <c r="D1591">
        <v>0.95903784492335364</v>
      </c>
      <c r="E1591" s="6">
        <v>127.26086034260376</v>
      </c>
      <c r="F1591" s="10">
        <v>127.23385506231453</v>
      </c>
      <c r="G1591" s="10">
        <v>1.1825226650883358</v>
      </c>
      <c r="H1591" s="10">
        <f t="shared" si="39"/>
        <v>122.04798124606259</v>
      </c>
    </row>
    <row r="1592" spans="1:8" x14ac:dyDescent="0.25">
      <c r="A1592" s="16"/>
      <c r="B1592" s="5">
        <f>DATE(YEAR(siječanj!B1592),MONTH(siječanj!B1592)+7,DAY(siječanj!B1592))</f>
        <v>45521</v>
      </c>
      <c r="C1592" s="8">
        <v>16.5520833333333</v>
      </c>
      <c r="D1592">
        <v>0.95903784492335364</v>
      </c>
      <c r="E1592" s="6">
        <v>126.86340906073677</v>
      </c>
      <c r="F1592" s="10">
        <v>125.9932309054085</v>
      </c>
      <c r="G1592" s="10">
        <v>1.20620808256681</v>
      </c>
      <c r="H1592" s="10">
        <f t="shared" si="39"/>
        <v>121.66681042523885</v>
      </c>
    </row>
    <row r="1593" spans="1:8" x14ac:dyDescent="0.25">
      <c r="A1593" s="16"/>
      <c r="B1593" s="5">
        <f>DATE(YEAR(siječanj!B1593),MONTH(siječanj!B1593)+7,DAY(siječanj!B1593))</f>
        <v>45521</v>
      </c>
      <c r="C1593" s="8">
        <v>16.5625</v>
      </c>
      <c r="D1593">
        <v>0.95903784492335364</v>
      </c>
      <c r="E1593" s="6">
        <v>128.52680573016539</v>
      </c>
      <c r="F1593" s="10">
        <v>125.51557789137705</v>
      </c>
      <c r="G1593" s="10">
        <v>1.1922719094429843</v>
      </c>
      <c r="H1593" s="10">
        <f t="shared" si="39"/>
        <v>123.26207078234036</v>
      </c>
    </row>
    <row r="1594" spans="1:8" x14ac:dyDescent="0.25">
      <c r="A1594" s="16"/>
      <c r="B1594" s="5">
        <f>DATE(YEAR(siječanj!B1594),MONTH(siječanj!B1594)+7,DAY(siječanj!B1594))</f>
        <v>45521</v>
      </c>
      <c r="C1594" s="8">
        <v>16.5729166666667</v>
      </c>
      <c r="D1594">
        <v>0.95903784492335364</v>
      </c>
      <c r="E1594" s="6">
        <v>127.02226403537657</v>
      </c>
      <c r="F1594" s="10">
        <v>124.27193169729418</v>
      </c>
      <c r="G1594" s="10">
        <v>1.1672249116305953</v>
      </c>
      <c r="H1594" s="10">
        <f t="shared" si="39"/>
        <v>121.81915835777275</v>
      </c>
    </row>
    <row r="1595" spans="1:8" x14ac:dyDescent="0.25">
      <c r="A1595" s="16"/>
      <c r="B1595" s="5">
        <f>DATE(YEAR(siječanj!B1595),MONTH(siječanj!B1595)+7,DAY(siječanj!B1595))</f>
        <v>45521</v>
      </c>
      <c r="C1595" s="8">
        <v>16.5833333333333</v>
      </c>
      <c r="D1595">
        <v>0.95903784492335364</v>
      </c>
      <c r="E1595" s="6">
        <v>125.2151735319239</v>
      </c>
      <c r="F1595" s="10">
        <v>121.51673302993649</v>
      </c>
      <c r="G1595" s="10">
        <v>1.1832573103354962</v>
      </c>
      <c r="H1595" s="10">
        <f t="shared" si="39"/>
        <v>120.08609017576005</v>
      </c>
    </row>
    <row r="1596" spans="1:8" x14ac:dyDescent="0.25">
      <c r="A1596" s="16"/>
      <c r="B1596" s="5">
        <f>DATE(YEAR(siječanj!B1596),MONTH(siječanj!B1596)+7,DAY(siječanj!B1596))</f>
        <v>45521</v>
      </c>
      <c r="C1596" s="8">
        <v>16.59375</v>
      </c>
      <c r="D1596">
        <v>0.95903784492335364</v>
      </c>
      <c r="E1596" s="6">
        <v>125.01163920996838</v>
      </c>
      <c r="F1596" s="10">
        <v>120.40599106521826</v>
      </c>
      <c r="G1596" s="10">
        <v>1.1873613832122645</v>
      </c>
      <c r="H1596" s="10">
        <f t="shared" si="39"/>
        <v>119.89089305826388</v>
      </c>
    </row>
    <row r="1597" spans="1:8" x14ac:dyDescent="0.25">
      <c r="A1597" s="16"/>
      <c r="B1597" s="5">
        <f>DATE(YEAR(siječanj!B1597),MONTH(siječanj!B1597)+7,DAY(siječanj!B1597))</f>
        <v>45521</v>
      </c>
      <c r="C1597" s="8">
        <v>16.6041666666667</v>
      </c>
      <c r="D1597">
        <v>0.95903784492335364</v>
      </c>
      <c r="E1597" s="6">
        <v>123.99358921217591</v>
      </c>
      <c r="F1597" s="10">
        <v>119.14638379996235</v>
      </c>
      <c r="G1597" s="10">
        <v>1.1837516769942866</v>
      </c>
      <c r="H1597" s="10">
        <f t="shared" si="39"/>
        <v>118.91454458235677</v>
      </c>
    </row>
    <row r="1598" spans="1:8" x14ac:dyDescent="0.25">
      <c r="A1598" s="16"/>
      <c r="B1598" s="5">
        <f>DATE(YEAR(siječanj!B1598),MONTH(siječanj!B1598)+7,DAY(siječanj!B1598))</f>
        <v>45521</v>
      </c>
      <c r="C1598" s="8">
        <v>16.6145833333333</v>
      </c>
      <c r="D1598">
        <v>0.95903784492335364</v>
      </c>
      <c r="E1598" s="6">
        <v>122.94531744246835</v>
      </c>
      <c r="F1598" s="10">
        <v>118.46897999706474</v>
      </c>
      <c r="G1598" s="10">
        <v>1.1499027406985702</v>
      </c>
      <c r="H1598" s="10">
        <f t="shared" si="39"/>
        <v>117.90921228344244</v>
      </c>
    </row>
    <row r="1599" spans="1:8" x14ac:dyDescent="0.25">
      <c r="A1599" s="16"/>
      <c r="B1599" s="5">
        <f>DATE(YEAR(siječanj!B1599),MONTH(siječanj!B1599)+7,DAY(siječanj!B1599))</f>
        <v>45521</v>
      </c>
      <c r="C1599" s="8">
        <v>16.625</v>
      </c>
      <c r="D1599">
        <v>0.95903784492335364</v>
      </c>
      <c r="E1599" s="6">
        <v>121.12892095877551</v>
      </c>
      <c r="F1599" s="10">
        <v>116.77277016793772</v>
      </c>
      <c r="G1599" s="10">
        <v>1.1151893524241612</v>
      </c>
      <c r="H1599" s="10">
        <f t="shared" si="39"/>
        <v>116.16721931419531</v>
      </c>
    </row>
    <row r="1600" spans="1:8" x14ac:dyDescent="0.25">
      <c r="A1600" s="16"/>
      <c r="B1600" s="5">
        <f>DATE(YEAR(siječanj!B1600),MONTH(siječanj!B1600)+7,DAY(siječanj!B1600))</f>
        <v>45521</v>
      </c>
      <c r="C1600" s="8">
        <v>16.6354166666667</v>
      </c>
      <c r="D1600">
        <v>0.95903784492335364</v>
      </c>
      <c r="E1600" s="6">
        <v>120.07511624973627</v>
      </c>
      <c r="F1600" s="10">
        <v>115.4585437313099</v>
      </c>
      <c r="G1600" s="10">
        <v>1.083306834977988</v>
      </c>
      <c r="H1600" s="10">
        <f t="shared" si="39"/>
        <v>115.15658071706824</v>
      </c>
    </row>
    <row r="1601" spans="1:8" x14ac:dyDescent="0.25">
      <c r="A1601" s="16"/>
      <c r="B1601" s="5">
        <f>DATE(YEAR(siječanj!B1601),MONTH(siječanj!B1601)+7,DAY(siječanj!B1601))</f>
        <v>45521</v>
      </c>
      <c r="C1601" s="8">
        <v>16.6458333333333</v>
      </c>
      <c r="D1601">
        <v>0.95903784492335364</v>
      </c>
      <c r="E1601" s="6">
        <v>122.10928291905783</v>
      </c>
      <c r="F1601" s="10">
        <v>114.54526613981193</v>
      </c>
      <c r="G1601" s="10">
        <v>1.0948098395577996</v>
      </c>
      <c r="H1601" s="10">
        <f t="shared" si="39"/>
        <v>117.1074235358293</v>
      </c>
    </row>
    <row r="1602" spans="1:8" x14ac:dyDescent="0.25">
      <c r="A1602" s="16"/>
      <c r="B1602" s="5">
        <f>DATE(YEAR(siječanj!B1602),MONTH(siječanj!B1602)+7,DAY(siječanj!B1602))</f>
        <v>45521</v>
      </c>
      <c r="C1602" s="8">
        <v>16.65625</v>
      </c>
      <c r="D1602">
        <v>0.95903784492335364</v>
      </c>
      <c r="E1602" s="6">
        <v>123.30161410079333</v>
      </c>
      <c r="F1602" s="10">
        <v>114.05383895619923</v>
      </c>
      <c r="G1602" s="10">
        <v>1.1140431944108389</v>
      </c>
      <c r="H1602" s="10">
        <f t="shared" si="39"/>
        <v>118.25091426279583</v>
      </c>
    </row>
    <row r="1603" spans="1:8" x14ac:dyDescent="0.25">
      <c r="A1603" s="16"/>
      <c r="B1603" s="5">
        <f>DATE(YEAR(siječanj!B1603),MONTH(siječanj!B1603)+7,DAY(siječanj!B1603))</f>
        <v>45521</v>
      </c>
      <c r="C1603" s="8">
        <v>16.6666666666667</v>
      </c>
      <c r="D1603">
        <v>0.95903784492335364</v>
      </c>
      <c r="E1603" s="6">
        <v>119.54425560184256</v>
      </c>
      <c r="F1603" s="10">
        <v>113.86026195103339</v>
      </c>
      <c r="G1603" s="10">
        <v>1.1431390291715773</v>
      </c>
      <c r="H1603" s="10">
        <f t="shared" si="39"/>
        <v>114.64746526535764</v>
      </c>
    </row>
    <row r="1604" spans="1:8" x14ac:dyDescent="0.25">
      <c r="A1604" s="16"/>
      <c r="B1604" s="5">
        <f>DATE(YEAR(siječanj!B1604),MONTH(siječanj!B1604)+7,DAY(siječanj!B1604))</f>
        <v>45521</v>
      </c>
      <c r="C1604" s="8">
        <v>16.6770833333333</v>
      </c>
      <c r="D1604">
        <v>0.95903784492335364</v>
      </c>
      <c r="E1604" s="6">
        <v>118.59771601192912</v>
      </c>
      <c r="F1604" s="10">
        <v>113.64913907325648</v>
      </c>
      <c r="G1604" s="10">
        <v>1.1937439626336275</v>
      </c>
      <c r="H1604" s="10">
        <f t="shared" ref="H1604:H1667" si="40">D1604*E1604</f>
        <v>113.73969797691242</v>
      </c>
    </row>
    <row r="1605" spans="1:8" x14ac:dyDescent="0.25">
      <c r="A1605" s="16"/>
      <c r="B1605" s="5">
        <f>DATE(YEAR(siječanj!B1605),MONTH(siječanj!B1605)+7,DAY(siječanj!B1605))</f>
        <v>45521</v>
      </c>
      <c r="C1605" s="8">
        <v>16.6875</v>
      </c>
      <c r="D1605">
        <v>0.95903784492335364</v>
      </c>
      <c r="E1605" s="6">
        <v>120.50261094875093</v>
      </c>
      <c r="F1605" s="10">
        <v>113.40056329875436</v>
      </c>
      <c r="G1605" s="10">
        <v>1.220765666384636</v>
      </c>
      <c r="H1605" s="10">
        <f t="shared" si="40"/>
        <v>115.56656431192741</v>
      </c>
    </row>
    <row r="1606" spans="1:8" x14ac:dyDescent="0.25">
      <c r="A1606" s="16"/>
      <c r="B1606" s="5">
        <f>DATE(YEAR(siječanj!B1606),MONTH(siječanj!B1606)+7,DAY(siječanj!B1606))</f>
        <v>45521</v>
      </c>
      <c r="C1606" s="8">
        <v>16.6979166666667</v>
      </c>
      <c r="D1606">
        <v>0.95903784492335364</v>
      </c>
      <c r="E1606" s="6">
        <v>124.06644072965963</v>
      </c>
      <c r="F1606" s="10">
        <v>113.39779767077339</v>
      </c>
      <c r="G1606" s="10">
        <v>1.3082326899339383</v>
      </c>
      <c r="H1606" s="10">
        <f t="shared" si="40"/>
        <v>118.98441194468376</v>
      </c>
    </row>
    <row r="1607" spans="1:8" x14ac:dyDescent="0.25">
      <c r="A1607" s="16"/>
      <c r="B1607" s="5">
        <f>DATE(YEAR(siječanj!B1607),MONTH(siječanj!B1607)+7,DAY(siječanj!B1607))</f>
        <v>45521</v>
      </c>
      <c r="C1607" s="8">
        <v>16.7083333333333</v>
      </c>
      <c r="D1607">
        <v>0.95903784492335364</v>
      </c>
      <c r="E1607" s="6">
        <v>125.44762694622254</v>
      </c>
      <c r="F1607" s="10">
        <v>113.12100605054034</v>
      </c>
      <c r="G1607" s="10">
        <v>1.4328490309982054</v>
      </c>
      <c r="H1607" s="10">
        <f t="shared" si="40"/>
        <v>120.30902179725409</v>
      </c>
    </row>
    <row r="1608" spans="1:8" x14ac:dyDescent="0.25">
      <c r="A1608" s="16"/>
      <c r="B1608" s="5">
        <f>DATE(YEAR(siječanj!B1608),MONTH(siječanj!B1608)+7,DAY(siječanj!B1608))</f>
        <v>45521</v>
      </c>
      <c r="C1608" s="8">
        <v>16.71875</v>
      </c>
      <c r="D1608">
        <v>0.95903784492335364</v>
      </c>
      <c r="E1608" s="6">
        <v>127.617360975718</v>
      </c>
      <c r="F1608" s="10">
        <v>113.64870199388787</v>
      </c>
      <c r="G1608" s="10">
        <v>1.3791591376376089</v>
      </c>
      <c r="H1608" s="10">
        <f t="shared" si="40"/>
        <v>122.38987884495829</v>
      </c>
    </row>
    <row r="1609" spans="1:8" x14ac:dyDescent="0.25">
      <c r="A1609" s="16"/>
      <c r="B1609" s="5">
        <f>DATE(YEAR(siječanj!B1609),MONTH(siječanj!B1609)+7,DAY(siječanj!B1609))</f>
        <v>45521</v>
      </c>
      <c r="C1609" s="8">
        <v>16.7291666666667</v>
      </c>
      <c r="D1609">
        <v>0.95903784492335364</v>
      </c>
      <c r="E1609" s="6">
        <v>130.8556213729554</v>
      </c>
      <c r="F1609" s="10">
        <v>113.61655032719115</v>
      </c>
      <c r="G1609" s="10">
        <v>1.4513505023005162</v>
      </c>
      <c r="H1609" s="10">
        <f t="shared" si="40"/>
        <v>125.49549311762549</v>
      </c>
    </row>
    <row r="1610" spans="1:8" x14ac:dyDescent="0.25">
      <c r="A1610" s="16"/>
      <c r="B1610" s="5">
        <f>DATE(YEAR(siječanj!B1610),MONTH(siječanj!B1610)+7,DAY(siječanj!B1610))</f>
        <v>45521</v>
      </c>
      <c r="C1610" s="8">
        <v>16.7395833333333</v>
      </c>
      <c r="D1610">
        <v>0.95903784492335364</v>
      </c>
      <c r="E1610" s="6">
        <v>140.58570461540344</v>
      </c>
      <c r="F1610" s="10">
        <v>114.13648798635013</v>
      </c>
      <c r="G1610" s="10">
        <v>1.6044412674315218</v>
      </c>
      <c r="H1610" s="10">
        <f t="shared" si="40"/>
        <v>134.82701118138769</v>
      </c>
    </row>
    <row r="1611" spans="1:8" x14ac:dyDescent="0.25">
      <c r="A1611" s="16"/>
      <c r="B1611" s="5">
        <f>DATE(YEAR(siječanj!B1611),MONTH(siječanj!B1611)+7,DAY(siječanj!B1611))</f>
        <v>45521</v>
      </c>
      <c r="C1611" s="8">
        <v>16.75</v>
      </c>
      <c r="D1611">
        <v>0.95903784492335364</v>
      </c>
      <c r="E1611" s="6">
        <v>140.3357537115744</v>
      </c>
      <c r="F1611" s="10">
        <v>114.66421141644246</v>
      </c>
      <c r="G1611" s="10">
        <v>1.457810412221644</v>
      </c>
      <c r="H1611" s="10">
        <f t="shared" si="40"/>
        <v>134.58729880524282</v>
      </c>
    </row>
    <row r="1612" spans="1:8" x14ac:dyDescent="0.25">
      <c r="A1612" s="16"/>
      <c r="B1612" s="5">
        <f>DATE(YEAR(siječanj!B1612),MONTH(siječanj!B1612)+7,DAY(siječanj!B1612))</f>
        <v>45521</v>
      </c>
      <c r="C1612" s="8">
        <v>16.7604166666667</v>
      </c>
      <c r="D1612">
        <v>0.95903784492335364</v>
      </c>
      <c r="E1612" s="6">
        <v>145.08192089493065</v>
      </c>
      <c r="F1612" s="10">
        <v>115.01544927984183</v>
      </c>
      <c r="G1612" s="10">
        <v>1.5910961253410547</v>
      </c>
      <c r="H1612" s="10">
        <f t="shared" si="40"/>
        <v>139.13905275241476</v>
      </c>
    </row>
    <row r="1613" spans="1:8" x14ac:dyDescent="0.25">
      <c r="A1613" s="16"/>
      <c r="B1613" s="5">
        <f>DATE(YEAR(siječanj!B1613),MONTH(siječanj!B1613)+7,DAY(siječanj!B1613))</f>
        <v>45521</v>
      </c>
      <c r="C1613" s="8">
        <v>16.7708333333333</v>
      </c>
      <c r="D1613">
        <v>0.95903784492335364</v>
      </c>
      <c r="E1613" s="6">
        <v>151.35354260859421</v>
      </c>
      <c r="F1613" s="10">
        <v>115.38104926833761</v>
      </c>
      <c r="G1613" s="10">
        <v>1.6008315612135435</v>
      </c>
      <c r="H1613" s="10">
        <f t="shared" si="40"/>
        <v>145.15377532486119</v>
      </c>
    </row>
    <row r="1614" spans="1:8" x14ac:dyDescent="0.25">
      <c r="A1614" s="16"/>
      <c r="B1614" s="5">
        <f>DATE(YEAR(siječanj!B1614),MONTH(siječanj!B1614)+7,DAY(siječanj!B1614))</f>
        <v>45521</v>
      </c>
      <c r="C1614" s="8">
        <v>16.78125</v>
      </c>
      <c r="D1614">
        <v>0.95903784492335364</v>
      </c>
      <c r="E1614" s="6">
        <v>157.84863496274568</v>
      </c>
      <c r="F1614" s="10">
        <v>115.76344817213925</v>
      </c>
      <c r="G1614" s="10">
        <v>2.1642467851259988</v>
      </c>
      <c r="H1614" s="10">
        <f t="shared" si="40"/>
        <v>151.38281469876475</v>
      </c>
    </row>
    <row r="1615" spans="1:8" x14ac:dyDescent="0.25">
      <c r="A1615" s="16"/>
      <c r="B1615" s="5">
        <f>DATE(YEAR(siječanj!B1615),MONTH(siječanj!B1615)+7,DAY(siječanj!B1615))</f>
        <v>45521</v>
      </c>
      <c r="C1615" s="8">
        <v>16.7916666666667</v>
      </c>
      <c r="D1615">
        <v>0.95903784492335364</v>
      </c>
      <c r="E1615" s="6">
        <v>163.29272898563465</v>
      </c>
      <c r="F1615" s="10">
        <v>116.08828270989771</v>
      </c>
      <c r="G1615" s="10">
        <v>2.8432140384596782</v>
      </c>
      <c r="H1615" s="10">
        <f t="shared" si="40"/>
        <v>156.60390689803631</v>
      </c>
    </row>
    <row r="1616" spans="1:8" x14ac:dyDescent="0.25">
      <c r="A1616" s="16"/>
      <c r="B1616" s="5">
        <f>DATE(YEAR(siječanj!B1616),MONTH(siječanj!B1616)+7,DAY(siječanj!B1616))</f>
        <v>45521</v>
      </c>
      <c r="C1616" s="8">
        <v>16.8020833333333</v>
      </c>
      <c r="D1616">
        <v>0.95903784492335364</v>
      </c>
      <c r="E1616" s="6">
        <v>169.07396180282603</v>
      </c>
      <c r="F1616" s="10">
        <v>116.71164366021446</v>
      </c>
      <c r="G1616" s="10">
        <v>3.5244818929092974</v>
      </c>
      <c r="H1616" s="10">
        <f t="shared" si="40"/>
        <v>162.14832796003569</v>
      </c>
    </row>
    <row r="1617" spans="1:8" x14ac:dyDescent="0.25">
      <c r="A1617" s="16"/>
      <c r="B1617" s="5">
        <f>DATE(YEAR(siječanj!B1617),MONTH(siječanj!B1617)+7,DAY(siječanj!B1617))</f>
        <v>45521</v>
      </c>
      <c r="C1617" s="8">
        <v>16.8125</v>
      </c>
      <c r="D1617">
        <v>0.95903784492335364</v>
      </c>
      <c r="E1617" s="6">
        <v>171.22923135922264</v>
      </c>
      <c r="F1617" s="10">
        <v>116.86911461914926</v>
      </c>
      <c r="G1617" s="10">
        <v>8.8988733681611443</v>
      </c>
      <c r="H1617" s="10">
        <f t="shared" si="40"/>
        <v>164.21531303063119</v>
      </c>
    </row>
    <row r="1618" spans="1:8" x14ac:dyDescent="0.25">
      <c r="A1618" s="16"/>
      <c r="B1618" s="5">
        <f>DATE(YEAR(siječanj!B1618),MONTH(siječanj!B1618)+7,DAY(siječanj!B1618))</f>
        <v>45521</v>
      </c>
      <c r="C1618" s="8">
        <v>16.8229166666667</v>
      </c>
      <c r="D1618">
        <v>0.95903784492335364</v>
      </c>
      <c r="E1618" s="6">
        <v>170.19461703192604</v>
      </c>
      <c r="F1618" s="10">
        <v>117.12913591430365</v>
      </c>
      <c r="G1618" s="10">
        <v>26.285873084150314</v>
      </c>
      <c r="H1618" s="10">
        <f t="shared" si="40"/>
        <v>163.22307873585385</v>
      </c>
    </row>
    <row r="1619" spans="1:8" x14ac:dyDescent="0.25">
      <c r="A1619" s="16"/>
      <c r="B1619" s="5">
        <f>DATE(YEAR(siječanj!B1619),MONTH(siječanj!B1619)+7,DAY(siječanj!B1619))</f>
        <v>45521</v>
      </c>
      <c r="C1619" s="8">
        <v>16.8333333333333</v>
      </c>
      <c r="D1619">
        <v>0.95903784492335364</v>
      </c>
      <c r="E1619" s="6">
        <v>167.55106927470248</v>
      </c>
      <c r="F1619" s="10">
        <v>116.4702311922247</v>
      </c>
      <c r="G1619" s="10">
        <v>66.931627397765723</v>
      </c>
      <c r="H1619" s="10">
        <f t="shared" si="40"/>
        <v>160.68781639181421</v>
      </c>
    </row>
    <row r="1620" spans="1:8" x14ac:dyDescent="0.25">
      <c r="A1620" s="16"/>
      <c r="B1620" s="5">
        <f>DATE(YEAR(siječanj!B1620),MONTH(siječanj!B1620)+7,DAY(siječanj!B1620))</f>
        <v>45521</v>
      </c>
      <c r="C1620" s="8">
        <v>16.84375</v>
      </c>
      <c r="D1620">
        <v>0.95903784492335364</v>
      </c>
      <c r="E1620" s="6">
        <v>166.08940958415883</v>
      </c>
      <c r="F1620" s="10">
        <v>116.35308790244252</v>
      </c>
      <c r="G1620" s="10">
        <v>162.87686173482285</v>
      </c>
      <c r="H1620" s="10">
        <f t="shared" si="40"/>
        <v>159.28602943218388</v>
      </c>
    </row>
    <row r="1621" spans="1:8" x14ac:dyDescent="0.25">
      <c r="A1621" s="16"/>
      <c r="B1621" s="5">
        <f>DATE(YEAR(siječanj!B1621),MONTH(siječanj!B1621)+7,DAY(siječanj!B1621))</f>
        <v>45521</v>
      </c>
      <c r="C1621" s="8">
        <v>16.8541666666667</v>
      </c>
      <c r="D1621">
        <v>0.95903784492335364</v>
      </c>
      <c r="E1621" s="6">
        <v>164.41950345841227</v>
      </c>
      <c r="F1621" s="10">
        <v>116.6301639201991</v>
      </c>
      <c r="G1621" s="10">
        <v>260.09557387010159</v>
      </c>
      <c r="H1621" s="10">
        <f t="shared" si="40"/>
        <v>157.68452626012359</v>
      </c>
    </row>
    <row r="1622" spans="1:8" x14ac:dyDescent="0.25">
      <c r="A1622" s="16"/>
      <c r="B1622" s="5">
        <f>DATE(YEAR(siječanj!B1622),MONTH(siječanj!B1622)+7,DAY(siječanj!B1622))</f>
        <v>45521</v>
      </c>
      <c r="C1622" s="8">
        <v>16.8645833333333</v>
      </c>
      <c r="D1622">
        <v>0.95903784492335364</v>
      </c>
      <c r="E1622" s="6">
        <v>161.12366304747792</v>
      </c>
      <c r="F1622" s="10">
        <v>115.9087310670464</v>
      </c>
      <c r="G1622" s="10">
        <v>301.47043360981939</v>
      </c>
      <c r="H1622" s="10">
        <f t="shared" si="40"/>
        <v>154.52369057520983</v>
      </c>
    </row>
    <row r="1623" spans="1:8" x14ac:dyDescent="0.25">
      <c r="A1623" s="16"/>
      <c r="B1623" s="5">
        <f>DATE(YEAR(siječanj!B1623),MONTH(siječanj!B1623)+7,DAY(siječanj!B1623))</f>
        <v>45521</v>
      </c>
      <c r="C1623" s="8">
        <v>16.875</v>
      </c>
      <c r="D1623">
        <v>0.95903784492335364</v>
      </c>
      <c r="E1623" s="6">
        <v>159.64996490282647</v>
      </c>
      <c r="F1623" s="10">
        <v>113.49199073246479</v>
      </c>
      <c r="G1623" s="10">
        <v>312.9935606777496</v>
      </c>
      <c r="H1623" s="10">
        <f t="shared" si="40"/>
        <v>153.11035828249575</v>
      </c>
    </row>
    <row r="1624" spans="1:8" x14ac:dyDescent="0.25">
      <c r="A1624" s="16"/>
      <c r="B1624" s="5">
        <f>DATE(YEAR(siječanj!B1624),MONTH(siječanj!B1624)+7,DAY(siječanj!B1624))</f>
        <v>45521</v>
      </c>
      <c r="C1624" s="8">
        <v>16.8854166666667</v>
      </c>
      <c r="D1624">
        <v>0.95903784492335364</v>
      </c>
      <c r="E1624" s="6">
        <v>164.29643078581202</v>
      </c>
      <c r="F1624" s="10">
        <v>111.89936359755195</v>
      </c>
      <c r="G1624" s="10">
        <v>314.94646151320478</v>
      </c>
      <c r="H1624" s="10">
        <f t="shared" si="40"/>
        <v>157.56649490942411</v>
      </c>
    </row>
    <row r="1625" spans="1:8" x14ac:dyDescent="0.25">
      <c r="A1625" s="16"/>
      <c r="B1625" s="5">
        <f>DATE(YEAR(siječanj!B1625),MONTH(siječanj!B1625)+7,DAY(siječanj!B1625))</f>
        <v>45521</v>
      </c>
      <c r="C1625" s="8">
        <v>16.8958333333333</v>
      </c>
      <c r="D1625">
        <v>0.95903784492335364</v>
      </c>
      <c r="E1625" s="6">
        <v>168.09269821485211</v>
      </c>
      <c r="F1625" s="10">
        <v>110.58467189259467</v>
      </c>
      <c r="G1625" s="10">
        <v>314.56199877368078</v>
      </c>
      <c r="H1625" s="10">
        <f t="shared" si="40"/>
        <v>161.2072590433234</v>
      </c>
    </row>
    <row r="1626" spans="1:8" x14ac:dyDescent="0.25">
      <c r="A1626" s="16"/>
      <c r="B1626" s="5">
        <f>DATE(YEAR(siječanj!B1626),MONTH(siječanj!B1626)+7,DAY(siječanj!B1626))</f>
        <v>45521</v>
      </c>
      <c r="C1626" s="8">
        <v>16.90625</v>
      </c>
      <c r="D1626">
        <v>0.95903784492335364</v>
      </c>
      <c r="E1626" s="6">
        <v>162.70871369012391</v>
      </c>
      <c r="F1626" s="10">
        <v>108.97671227024153</v>
      </c>
      <c r="G1626" s="10">
        <v>314.68734979498839</v>
      </c>
      <c r="H1626" s="10">
        <f t="shared" si="40"/>
        <v>156.0438141276274</v>
      </c>
    </row>
    <row r="1627" spans="1:8" x14ac:dyDescent="0.25">
      <c r="A1627" s="16"/>
      <c r="B1627" s="5">
        <f>DATE(YEAR(siječanj!B1627),MONTH(siječanj!B1627)+7,DAY(siječanj!B1627))</f>
        <v>45521</v>
      </c>
      <c r="C1627" s="8">
        <v>16.9166666666667</v>
      </c>
      <c r="D1627">
        <v>0.95903784492335364</v>
      </c>
      <c r="E1627" s="6">
        <v>159.42603507271645</v>
      </c>
      <c r="F1627" s="10">
        <v>106.54968356683617</v>
      </c>
      <c r="G1627" s="10">
        <v>311.21549172462312</v>
      </c>
      <c r="H1627" s="10">
        <f t="shared" si="40"/>
        <v>152.89560110081297</v>
      </c>
    </row>
    <row r="1628" spans="1:8" x14ac:dyDescent="0.25">
      <c r="A1628" s="16"/>
      <c r="B1628" s="5">
        <f>DATE(YEAR(siječanj!B1628),MONTH(siječanj!B1628)+7,DAY(siječanj!B1628))</f>
        <v>45521</v>
      </c>
      <c r="C1628" s="8">
        <v>16.9270833333333</v>
      </c>
      <c r="D1628">
        <v>0.95903784492335364</v>
      </c>
      <c r="E1628" s="6">
        <v>150.43884279351354</v>
      </c>
      <c r="F1628" s="10">
        <v>104.50737569495011</v>
      </c>
      <c r="G1628" s="10">
        <v>308.16753805832002</v>
      </c>
      <c r="H1628" s="10">
        <f t="shared" si="40"/>
        <v>144.27654358545442</v>
      </c>
    </row>
    <row r="1629" spans="1:8" x14ac:dyDescent="0.25">
      <c r="A1629" s="16"/>
      <c r="B1629" s="5">
        <f>DATE(YEAR(siječanj!B1629),MONTH(siječanj!B1629)+7,DAY(siječanj!B1629))</f>
        <v>45521</v>
      </c>
      <c r="C1629" s="8">
        <v>16.9375</v>
      </c>
      <c r="D1629">
        <v>0.95903784492335364</v>
      </c>
      <c r="E1629" s="6">
        <v>140.0995844087237</v>
      </c>
      <c r="F1629" s="10">
        <v>102.07565087116774</v>
      </c>
      <c r="G1629" s="10">
        <v>306.17056126773196</v>
      </c>
      <c r="H1629" s="10">
        <f t="shared" si="40"/>
        <v>134.36080350599985</v>
      </c>
    </row>
    <row r="1630" spans="1:8" x14ac:dyDescent="0.25">
      <c r="A1630" s="16"/>
      <c r="B1630" s="5">
        <f>DATE(YEAR(siječanj!B1630),MONTH(siječanj!B1630)+7,DAY(siječanj!B1630))</f>
        <v>45521</v>
      </c>
      <c r="C1630" s="8">
        <v>16.9479166666667</v>
      </c>
      <c r="D1630">
        <v>0.95903784492335364</v>
      </c>
      <c r="E1630" s="6">
        <v>131.22789310028224</v>
      </c>
      <c r="F1630" s="10">
        <v>100.33469262154183</v>
      </c>
      <c r="G1630" s="10">
        <v>305.41456936701394</v>
      </c>
      <c r="H1630" s="10">
        <f t="shared" si="40"/>
        <v>125.85251579272692</v>
      </c>
    </row>
    <row r="1631" spans="1:8" x14ac:dyDescent="0.25">
      <c r="A1631" s="16"/>
      <c r="B1631" s="5">
        <f>DATE(YEAR(siječanj!B1631),MONTH(siječanj!B1631)+7,DAY(siječanj!B1631))</f>
        <v>45521</v>
      </c>
      <c r="C1631" s="8">
        <v>16.9583333333333</v>
      </c>
      <c r="D1631">
        <v>0.95903784492335364</v>
      </c>
      <c r="E1631" s="6">
        <v>122.16319335731914</v>
      </c>
      <c r="F1631" s="10">
        <v>97.570046298547567</v>
      </c>
      <c r="G1631" s="10">
        <v>297.08303027697934</v>
      </c>
      <c r="H1631" s="10">
        <f t="shared" si="40"/>
        <v>117.15912568635831</v>
      </c>
    </row>
    <row r="1632" spans="1:8" x14ac:dyDescent="0.25">
      <c r="A1632" s="16"/>
      <c r="B1632" s="5">
        <f>DATE(YEAR(siječanj!B1632),MONTH(siječanj!B1632)+7,DAY(siječanj!B1632))</f>
        <v>45521</v>
      </c>
      <c r="C1632" s="8">
        <v>16.96875</v>
      </c>
      <c r="D1632">
        <v>0.95903784492335364</v>
      </c>
      <c r="E1632" s="6">
        <v>112.63109671671312</v>
      </c>
      <c r="F1632" s="10">
        <v>95.26030216077352</v>
      </c>
      <c r="G1632" s="10">
        <v>295.79715182184873</v>
      </c>
      <c r="H1632" s="10">
        <f t="shared" si="40"/>
        <v>108.01748426655035</v>
      </c>
    </row>
    <row r="1633" spans="1:8" x14ac:dyDescent="0.25">
      <c r="A1633" s="16"/>
      <c r="B1633" s="5">
        <f>DATE(YEAR(siječanj!B1633),MONTH(siječanj!B1633)+7,DAY(siječanj!B1633))</f>
        <v>45521</v>
      </c>
      <c r="C1633" s="8">
        <v>16.9791666666667</v>
      </c>
      <c r="D1633">
        <v>0.95903784492335364</v>
      </c>
      <c r="E1633" s="6">
        <v>104.90165240346892</v>
      </c>
      <c r="F1633" s="10">
        <v>93.024825652483102</v>
      </c>
      <c r="G1633" s="10">
        <v>292.43146938056663</v>
      </c>
      <c r="H1633" s="10">
        <f t="shared" si="40"/>
        <v>100.60465464992157</v>
      </c>
    </row>
    <row r="1634" spans="1:8" ht="15.75" thickBot="1" x14ac:dyDescent="0.3">
      <c r="A1634" s="16"/>
      <c r="B1634" s="5">
        <f>DATE(YEAR(siječanj!B1634),MONTH(siječanj!B1634)+7,DAY(siječanj!B1634))</f>
        <v>45521</v>
      </c>
      <c r="C1634" s="8">
        <v>16.9895833333333</v>
      </c>
      <c r="D1634">
        <v>0.95903784492335364</v>
      </c>
      <c r="E1634" s="6">
        <v>95.51240118000986</v>
      </c>
      <c r="F1634" s="10">
        <v>91.271303924066842</v>
      </c>
      <c r="G1634" s="10">
        <v>292.51987546289376</v>
      </c>
      <c r="H1634" s="10">
        <f t="shared" si="40"/>
        <v>91.600007391131442</v>
      </c>
    </row>
    <row r="1635" spans="1:8" x14ac:dyDescent="0.25">
      <c r="A1635" s="17">
        <f t="shared" ref="A1635" si="41">A1539+1</f>
        <v>231</v>
      </c>
      <c r="B1635" s="5">
        <f>DATE(YEAR(siječanj!B1635),MONTH(siječanj!B1635)+7,DAY(siječanj!B1635))</f>
        <v>45522</v>
      </c>
      <c r="C1635" s="8">
        <v>17</v>
      </c>
      <c r="D1635">
        <v>0.9586827318479918</v>
      </c>
      <c r="E1635" s="6">
        <v>86.741376849685281</v>
      </c>
      <c r="F1635" s="10">
        <v>81.32209106473357</v>
      </c>
      <c r="G1635" s="10">
        <v>281.59126614505954</v>
      </c>
      <c r="H1635" s="10">
        <f t="shared" si="40"/>
        <v>83.157460122512433</v>
      </c>
    </row>
    <row r="1636" spans="1:8" x14ac:dyDescent="0.25">
      <c r="A1636" s="18"/>
      <c r="B1636" s="5">
        <f>DATE(YEAR(siječanj!B1636),MONTH(siječanj!B1636)+7,DAY(siječanj!B1636))</f>
        <v>45522</v>
      </c>
      <c r="C1636" s="8">
        <v>17.0104166666667</v>
      </c>
      <c r="D1636">
        <v>0.9586827318479918</v>
      </c>
      <c r="E1636" s="6">
        <v>80.986193682391118</v>
      </c>
      <c r="F1636" s="10">
        <v>80.008008492122869</v>
      </c>
      <c r="G1636" s="10">
        <v>279.2336104006132</v>
      </c>
      <c r="H1636" s="10">
        <f t="shared" si="40"/>
        <v>77.640065401405295</v>
      </c>
    </row>
    <row r="1637" spans="1:8" x14ac:dyDescent="0.25">
      <c r="A1637" s="18"/>
      <c r="B1637" s="5">
        <f>DATE(YEAR(siječanj!B1637),MONTH(siječanj!B1637)+7,DAY(siječanj!B1637))</f>
        <v>45522</v>
      </c>
      <c r="C1637" s="8">
        <v>17.0208333333333</v>
      </c>
      <c r="D1637">
        <v>0.9586827318479918</v>
      </c>
      <c r="E1637" s="6">
        <v>75.737769620138636</v>
      </c>
      <c r="F1637" s="10">
        <v>79.148923014255161</v>
      </c>
      <c r="G1637" s="10">
        <v>278.87048771537206</v>
      </c>
      <c r="H1637" s="10">
        <f t="shared" si="40"/>
        <v>72.60849188350835</v>
      </c>
    </row>
    <row r="1638" spans="1:8" x14ac:dyDescent="0.25">
      <c r="A1638" s="18"/>
      <c r="B1638" s="5">
        <f>DATE(YEAR(siječanj!B1638),MONTH(siječanj!B1638)+7,DAY(siječanj!B1638))</f>
        <v>45522</v>
      </c>
      <c r="C1638" s="8">
        <v>17.03125</v>
      </c>
      <c r="D1638">
        <v>0.9586827318479918</v>
      </c>
      <c r="E1638" s="6">
        <v>71.955732142459041</v>
      </c>
      <c r="F1638" s="10">
        <v>78.295851917031385</v>
      </c>
      <c r="G1638" s="10">
        <v>277.74118374943845</v>
      </c>
      <c r="H1638" s="10">
        <f t="shared" si="40"/>
        <v>68.98271786245499</v>
      </c>
    </row>
    <row r="1639" spans="1:8" x14ac:dyDescent="0.25">
      <c r="A1639" s="18"/>
      <c r="B1639" s="5">
        <f>DATE(YEAR(siječanj!B1639),MONTH(siječanj!B1639)+7,DAY(siječanj!B1639))</f>
        <v>45522</v>
      </c>
      <c r="C1639" s="8">
        <v>17.0416666666667</v>
      </c>
      <c r="D1639">
        <v>0.9586827318479918</v>
      </c>
      <c r="E1639" s="6">
        <v>70.063920168327698</v>
      </c>
      <c r="F1639" s="10">
        <v>81.567976037396789</v>
      </c>
      <c r="G1639" s="10">
        <v>276.88209468125007</v>
      </c>
      <c r="H1639" s="10">
        <f t="shared" si="40"/>
        <v>67.169070390952001</v>
      </c>
    </row>
    <row r="1640" spans="1:8" x14ac:dyDescent="0.25">
      <c r="A1640" s="18"/>
      <c r="B1640" s="5">
        <f>DATE(YEAR(siječanj!B1640),MONTH(siječanj!B1640)+7,DAY(siječanj!B1640))</f>
        <v>45522</v>
      </c>
      <c r="C1640" s="8">
        <v>17.0520833333333</v>
      </c>
      <c r="D1640">
        <v>0.9586827318479918</v>
      </c>
      <c r="E1640" s="6">
        <v>67.925228736831613</v>
      </c>
      <c r="F1640" s="10">
        <v>80.978068441743474</v>
      </c>
      <c r="G1640" s="10">
        <v>279.60693406455403</v>
      </c>
      <c r="H1640" s="10">
        <f t="shared" si="40"/>
        <v>65.118743846825453</v>
      </c>
    </row>
    <row r="1641" spans="1:8" x14ac:dyDescent="0.25">
      <c r="A1641" s="18"/>
      <c r="B1641" s="5">
        <f>DATE(YEAR(siječanj!B1641),MONTH(siječanj!B1641)+7,DAY(siječanj!B1641))</f>
        <v>45522</v>
      </c>
      <c r="C1641" s="8">
        <v>17.0625</v>
      </c>
      <c r="D1641">
        <v>0.9586827318479918</v>
      </c>
      <c r="E1641" s="6">
        <v>66.503122418465054</v>
      </c>
      <c r="F1641" s="10">
        <v>80.276580773134526</v>
      </c>
      <c r="G1641" s="10">
        <v>279.31328794238908</v>
      </c>
      <c r="H1641" s="10">
        <f t="shared" si="40"/>
        <v>63.755395076555509</v>
      </c>
    </row>
    <row r="1642" spans="1:8" x14ac:dyDescent="0.25">
      <c r="A1642" s="18"/>
      <c r="B1642" s="5">
        <f>DATE(YEAR(siječanj!B1642),MONTH(siječanj!B1642)+7,DAY(siječanj!B1642))</f>
        <v>45522</v>
      </c>
      <c r="C1642" s="8">
        <v>17.0729166666667</v>
      </c>
      <c r="D1642">
        <v>0.9586827318479918</v>
      </c>
      <c r="E1642" s="6">
        <v>63.417732749997214</v>
      </c>
      <c r="F1642" s="10">
        <v>79.58217896663291</v>
      </c>
      <c r="G1642" s="10">
        <v>279.27882253085687</v>
      </c>
      <c r="H1642" s="10">
        <f t="shared" si="40"/>
        <v>60.797485280373188</v>
      </c>
    </row>
    <row r="1643" spans="1:8" x14ac:dyDescent="0.25">
      <c r="A1643" s="18"/>
      <c r="B1643" s="5">
        <f>DATE(YEAR(siječanj!B1643),MONTH(siječanj!B1643)+7,DAY(siječanj!B1643))</f>
        <v>45522</v>
      </c>
      <c r="C1643" s="8">
        <v>17.0833333333333</v>
      </c>
      <c r="D1643">
        <v>0.9586827318479918</v>
      </c>
      <c r="E1643" s="6">
        <v>62.763699905572267</v>
      </c>
      <c r="F1643" s="10">
        <v>78.921404654357772</v>
      </c>
      <c r="G1643" s="10">
        <v>278.20348693267368</v>
      </c>
      <c r="H1643" s="10">
        <f t="shared" si="40"/>
        <v>60.170475286361565</v>
      </c>
    </row>
    <row r="1644" spans="1:8" x14ac:dyDescent="0.25">
      <c r="A1644" s="18"/>
      <c r="B1644" s="5">
        <f>DATE(YEAR(siječanj!B1644),MONTH(siječanj!B1644)+7,DAY(siječanj!B1644))</f>
        <v>45522</v>
      </c>
      <c r="C1644" s="8">
        <v>17.09375</v>
      </c>
      <c r="D1644">
        <v>0.9586827318479918</v>
      </c>
      <c r="E1644" s="6">
        <v>62.410863920966413</v>
      </c>
      <c r="F1644" s="10">
        <v>78.393068039128764</v>
      </c>
      <c r="G1644" s="10">
        <v>278.56227899394071</v>
      </c>
      <c r="H1644" s="10">
        <f t="shared" si="40"/>
        <v>59.832217520745353</v>
      </c>
    </row>
    <row r="1645" spans="1:8" x14ac:dyDescent="0.25">
      <c r="A1645" s="18"/>
      <c r="B1645" s="5">
        <f>DATE(YEAR(siječanj!B1645),MONTH(siječanj!B1645)+7,DAY(siječanj!B1645))</f>
        <v>45522</v>
      </c>
      <c r="C1645" s="8">
        <v>17.1041666666667</v>
      </c>
      <c r="D1645">
        <v>0.9586827318479918</v>
      </c>
      <c r="E1645" s="6">
        <v>61.062262430640466</v>
      </c>
      <c r="F1645" s="10">
        <v>78.039157962554015</v>
      </c>
      <c r="G1645" s="10">
        <v>278.61057998465418</v>
      </c>
      <c r="H1645" s="10">
        <f t="shared" si="40"/>
        <v>58.539336559825401</v>
      </c>
    </row>
    <row r="1646" spans="1:8" x14ac:dyDescent="0.25">
      <c r="A1646" s="18"/>
      <c r="B1646" s="5">
        <f>DATE(YEAR(siječanj!B1646),MONTH(siječanj!B1646)+7,DAY(siječanj!B1646))</f>
        <v>45522</v>
      </c>
      <c r="C1646" s="8">
        <v>17.1145833333333</v>
      </c>
      <c r="D1646">
        <v>0.9586827318479918</v>
      </c>
      <c r="E1646" s="6">
        <v>60.249844640437935</v>
      </c>
      <c r="F1646" s="10">
        <v>77.474199513331314</v>
      </c>
      <c r="G1646" s="10">
        <v>278.5237659273302</v>
      </c>
      <c r="H1646" s="10">
        <f t="shared" si="40"/>
        <v>57.760485653312124</v>
      </c>
    </row>
    <row r="1647" spans="1:8" x14ac:dyDescent="0.25">
      <c r="A1647" s="18"/>
      <c r="B1647" s="5">
        <f>DATE(YEAR(siječanj!B1647),MONTH(siječanj!B1647)+7,DAY(siječanj!B1647))</f>
        <v>45522</v>
      </c>
      <c r="C1647" s="8">
        <v>17.125</v>
      </c>
      <c r="D1647">
        <v>0.9586827318479918</v>
      </c>
      <c r="E1647" s="6">
        <v>61.215868256959695</v>
      </c>
      <c r="F1647" s="10">
        <v>77.243605416788228</v>
      </c>
      <c r="G1647" s="10">
        <v>278.14427334148269</v>
      </c>
      <c r="H1647" s="10">
        <f t="shared" si="40"/>
        <v>58.686595813028887</v>
      </c>
    </row>
    <row r="1648" spans="1:8" x14ac:dyDescent="0.25">
      <c r="A1648" s="18"/>
      <c r="B1648" s="5">
        <f>DATE(YEAR(siječanj!B1648),MONTH(siječanj!B1648)+7,DAY(siječanj!B1648))</f>
        <v>45522</v>
      </c>
      <c r="C1648" s="8">
        <v>17.1354166666667</v>
      </c>
      <c r="D1648">
        <v>0.9586827318479918</v>
      </c>
      <c r="E1648" s="6">
        <v>61.101357598580833</v>
      </c>
      <c r="F1648" s="10">
        <v>77.004066832544552</v>
      </c>
      <c r="G1648" s="10">
        <v>277.96986071306924</v>
      </c>
      <c r="H1648" s="10">
        <f t="shared" si="40"/>
        <v>58.576816422228525</v>
      </c>
    </row>
    <row r="1649" spans="1:8" x14ac:dyDescent="0.25">
      <c r="A1649" s="18"/>
      <c r="B1649" s="5">
        <f>DATE(YEAR(siječanj!B1649),MONTH(siječanj!B1649)+7,DAY(siječanj!B1649))</f>
        <v>45522</v>
      </c>
      <c r="C1649" s="8">
        <v>17.1458333333333</v>
      </c>
      <c r="D1649">
        <v>0.9586827318479918</v>
      </c>
      <c r="E1649" s="6">
        <v>60.185161968378928</v>
      </c>
      <c r="F1649" s="10">
        <v>76.805305867440168</v>
      </c>
      <c r="G1649" s="10">
        <v>277.58361826917206</v>
      </c>
      <c r="H1649" s="10">
        <f t="shared" si="40"/>
        <v>57.698475492559368</v>
      </c>
    </row>
    <row r="1650" spans="1:8" x14ac:dyDescent="0.25">
      <c r="A1650" s="18"/>
      <c r="B1650" s="5">
        <f>DATE(YEAR(siječanj!B1650),MONTH(siječanj!B1650)+7,DAY(siječanj!B1650))</f>
        <v>45522</v>
      </c>
      <c r="C1650" s="8">
        <v>17.15625</v>
      </c>
      <c r="D1650">
        <v>0.9586827318479918</v>
      </c>
      <c r="E1650" s="6">
        <v>59.707122907818388</v>
      </c>
      <c r="F1650" s="10">
        <v>76.604196340564343</v>
      </c>
      <c r="G1650" s="10">
        <v>277.58411541452529</v>
      </c>
      <c r="H1650" s="10">
        <f t="shared" si="40"/>
        <v>57.240187700051145</v>
      </c>
    </row>
    <row r="1651" spans="1:8" x14ac:dyDescent="0.25">
      <c r="A1651" s="18"/>
      <c r="B1651" s="5">
        <f>DATE(YEAR(siječanj!B1651),MONTH(siječanj!B1651)+7,DAY(siječanj!B1651))</f>
        <v>45522</v>
      </c>
      <c r="C1651" s="8">
        <v>17.1666666666667</v>
      </c>
      <c r="D1651">
        <v>0.9586827318479918</v>
      </c>
      <c r="E1651" s="6">
        <v>59.459623643002246</v>
      </c>
      <c r="F1651" s="10">
        <v>76.416980099184912</v>
      </c>
      <c r="G1651" s="10">
        <v>280.9316979453651</v>
      </c>
      <c r="H1651" s="10">
        <f t="shared" si="40"/>
        <v>57.002914428726832</v>
      </c>
    </row>
    <row r="1652" spans="1:8" x14ac:dyDescent="0.25">
      <c r="A1652" s="18"/>
      <c r="B1652" s="5">
        <f>DATE(YEAR(siječanj!B1652),MONTH(siječanj!B1652)+7,DAY(siječanj!B1652))</f>
        <v>45522</v>
      </c>
      <c r="C1652" s="8">
        <v>17.1770833333333</v>
      </c>
      <c r="D1652">
        <v>0.9586827318479918</v>
      </c>
      <c r="E1652" s="6">
        <v>59.68325982824657</v>
      </c>
      <c r="F1652" s="10">
        <v>76.092056068999398</v>
      </c>
      <c r="G1652" s="10">
        <v>282.83276207875531</v>
      </c>
      <c r="H1652" s="10">
        <f t="shared" si="40"/>
        <v>57.217310577736924</v>
      </c>
    </row>
    <row r="1653" spans="1:8" x14ac:dyDescent="0.25">
      <c r="A1653" s="18"/>
      <c r="B1653" s="5">
        <f>DATE(YEAR(siječanj!B1653),MONTH(siječanj!B1653)+7,DAY(siječanj!B1653))</f>
        <v>45522</v>
      </c>
      <c r="C1653" s="8">
        <v>17.1875</v>
      </c>
      <c r="D1653">
        <v>0.9586827318479918</v>
      </c>
      <c r="E1653" s="6">
        <v>59.751685979650389</v>
      </c>
      <c r="F1653" s="10">
        <v>76.015332378489973</v>
      </c>
      <c r="G1653" s="10">
        <v>289.96441936083346</v>
      </c>
      <c r="H1653" s="10">
        <f t="shared" si="40"/>
        <v>57.282909547494583</v>
      </c>
    </row>
    <row r="1654" spans="1:8" x14ac:dyDescent="0.25">
      <c r="A1654" s="18"/>
      <c r="B1654" s="5">
        <f>DATE(YEAR(siječanj!B1654),MONTH(siječanj!B1654)+7,DAY(siječanj!B1654))</f>
        <v>45522</v>
      </c>
      <c r="C1654" s="8">
        <v>17.1979166666667</v>
      </c>
      <c r="D1654">
        <v>0.9586827318479918</v>
      </c>
      <c r="E1654" s="6">
        <v>61.192889068141312</v>
      </c>
      <c r="F1654" s="10">
        <v>76.052243365013382</v>
      </c>
      <c r="G1654" s="10">
        <v>290.10437317698921</v>
      </c>
      <c r="H1654" s="10">
        <f t="shared" si="40"/>
        <v>58.66456606151683</v>
      </c>
    </row>
    <row r="1655" spans="1:8" x14ac:dyDescent="0.25">
      <c r="A1655" s="18"/>
      <c r="B1655" s="5">
        <f>DATE(YEAR(siječanj!B1655),MONTH(siječanj!B1655)+7,DAY(siječanj!B1655))</f>
        <v>45522</v>
      </c>
      <c r="C1655" s="8">
        <v>17.2083333333333</v>
      </c>
      <c r="D1655">
        <v>0.9586827318479918</v>
      </c>
      <c r="E1655" s="6">
        <v>62.815472057395496</v>
      </c>
      <c r="F1655" s="10">
        <v>76.229647129425118</v>
      </c>
      <c r="G1655" s="10">
        <v>270.92380022211796</v>
      </c>
      <c r="H1655" s="10">
        <f t="shared" si="40"/>
        <v>60.220108354305111</v>
      </c>
    </row>
    <row r="1656" spans="1:8" x14ac:dyDescent="0.25">
      <c r="A1656" s="18"/>
      <c r="B1656" s="5">
        <f>DATE(YEAR(siječanj!B1656),MONTH(siječanj!B1656)+7,DAY(siječanj!B1656))</f>
        <v>45522</v>
      </c>
      <c r="C1656" s="8">
        <v>17.21875</v>
      </c>
      <c r="D1656">
        <v>0.9586827318479918</v>
      </c>
      <c r="E1656" s="6">
        <v>63.678712087842314</v>
      </c>
      <c r="F1656" s="10">
        <v>76.428478235886971</v>
      </c>
      <c r="G1656" s="10">
        <v>209.72867164345243</v>
      </c>
      <c r="H1656" s="10">
        <f t="shared" si="40"/>
        <v>61.047681664934409</v>
      </c>
    </row>
    <row r="1657" spans="1:8" x14ac:dyDescent="0.25">
      <c r="A1657" s="18"/>
      <c r="B1657" s="5">
        <f>DATE(YEAR(siječanj!B1657),MONTH(siječanj!B1657)+7,DAY(siječanj!B1657))</f>
        <v>45522</v>
      </c>
      <c r="C1657" s="8">
        <v>17.2291666666667</v>
      </c>
      <c r="D1657">
        <v>0.9586827318479918</v>
      </c>
      <c r="E1657" s="6">
        <v>66.449581499749499</v>
      </c>
      <c r="F1657" s="10">
        <v>76.743840921648115</v>
      </c>
      <c r="G1657" s="10">
        <v>126.42855676395398</v>
      </c>
      <c r="H1657" s="10">
        <f t="shared" si="40"/>
        <v>63.704066322335628</v>
      </c>
    </row>
    <row r="1658" spans="1:8" x14ac:dyDescent="0.25">
      <c r="A1658" s="18"/>
      <c r="B1658" s="5">
        <f>DATE(YEAR(siječanj!B1658),MONTH(siječanj!B1658)+7,DAY(siječanj!B1658))</f>
        <v>45522</v>
      </c>
      <c r="C1658" s="8">
        <v>17.2395833333333</v>
      </c>
      <c r="D1658">
        <v>0.9586827318479918</v>
      </c>
      <c r="E1658" s="6">
        <v>70.676588502108643</v>
      </c>
      <c r="F1658" s="10">
        <v>77.310901625326707</v>
      </c>
      <c r="G1658" s="10">
        <v>55.513831921696095</v>
      </c>
      <c r="H1658" s="10">
        <f t="shared" si="40"/>
        <v>67.75642494289788</v>
      </c>
    </row>
    <row r="1659" spans="1:8" x14ac:dyDescent="0.25">
      <c r="A1659" s="18"/>
      <c r="B1659" s="5">
        <f>DATE(YEAR(siječanj!B1659),MONTH(siječanj!B1659)+7,DAY(siječanj!B1659))</f>
        <v>45522</v>
      </c>
      <c r="C1659" s="8">
        <v>17.25</v>
      </c>
      <c r="D1659">
        <v>0.9586827318479918</v>
      </c>
      <c r="E1659" s="6">
        <v>73.358255895671746</v>
      </c>
      <c r="F1659" s="10">
        <v>78.72446749495937</v>
      </c>
      <c r="G1659" s="10">
        <v>28.404576264468648</v>
      </c>
      <c r="H1659" s="10">
        <f t="shared" si="40"/>
        <v>70.327293165666646</v>
      </c>
    </row>
    <row r="1660" spans="1:8" x14ac:dyDescent="0.25">
      <c r="A1660" s="18"/>
      <c r="B1660" s="5">
        <f>DATE(YEAR(siječanj!B1660),MONTH(siječanj!B1660)+7,DAY(siječanj!B1660))</f>
        <v>45522</v>
      </c>
      <c r="C1660" s="8">
        <v>17.2604166666667</v>
      </c>
      <c r="D1660">
        <v>0.9586827318479918</v>
      </c>
      <c r="E1660" s="6">
        <v>77.191171780566592</v>
      </c>
      <c r="F1660" s="10">
        <v>80.159656163479895</v>
      </c>
      <c r="G1660" s="10">
        <v>16.73009116394401</v>
      </c>
      <c r="H1660" s="10">
        <f t="shared" si="40"/>
        <v>74.00184343714119</v>
      </c>
    </row>
    <row r="1661" spans="1:8" x14ac:dyDescent="0.25">
      <c r="A1661" s="18"/>
      <c r="B1661" s="5">
        <f>DATE(YEAR(siječanj!B1661),MONTH(siječanj!B1661)+7,DAY(siječanj!B1661))</f>
        <v>45522</v>
      </c>
      <c r="C1661" s="8">
        <v>17.2708333333333</v>
      </c>
      <c r="D1661">
        <v>0.9586827318479918</v>
      </c>
      <c r="E1661" s="6">
        <v>81.054256226561918</v>
      </c>
      <c r="F1661" s="10">
        <v>82.861016262954095</v>
      </c>
      <c r="G1661" s="10">
        <v>9.2339524349810027</v>
      </c>
      <c r="H1661" s="10">
        <f t="shared" si="40"/>
        <v>77.705315787187473</v>
      </c>
    </row>
    <row r="1662" spans="1:8" x14ac:dyDescent="0.25">
      <c r="A1662" s="18"/>
      <c r="B1662" s="5">
        <f>DATE(YEAR(siječanj!B1662),MONTH(siječanj!B1662)+7,DAY(siječanj!B1662))</f>
        <v>45522</v>
      </c>
      <c r="C1662" s="8">
        <v>17.28125</v>
      </c>
      <c r="D1662">
        <v>0.9586827318479918</v>
      </c>
      <c r="E1662" s="6">
        <v>84.09343722948735</v>
      </c>
      <c r="F1662" s="10">
        <v>85.758718614372114</v>
      </c>
      <c r="G1662" s="10">
        <v>6.0069644742819897</v>
      </c>
      <c r="H1662" s="10">
        <f t="shared" si="40"/>
        <v>80.61892613365255</v>
      </c>
    </row>
    <row r="1663" spans="1:8" x14ac:dyDescent="0.25">
      <c r="A1663" s="18"/>
      <c r="B1663" s="5">
        <f>DATE(YEAR(siječanj!B1663),MONTH(siječanj!B1663)+7,DAY(siječanj!B1663))</f>
        <v>45522</v>
      </c>
      <c r="C1663" s="8">
        <v>17.2916666666667</v>
      </c>
      <c r="D1663">
        <v>0.9586827318479918</v>
      </c>
      <c r="E1663" s="6">
        <v>86.98295296252941</v>
      </c>
      <c r="F1663" s="10">
        <v>89.288423417620436</v>
      </c>
      <c r="G1663" s="10">
        <v>3.6112440979328602</v>
      </c>
      <c r="H1663" s="10">
        <f t="shared" si="40"/>
        <v>83.389054970323073</v>
      </c>
    </row>
    <row r="1664" spans="1:8" x14ac:dyDescent="0.25">
      <c r="A1664" s="18"/>
      <c r="B1664" s="5">
        <f>DATE(YEAR(siječanj!B1664),MONTH(siječanj!B1664)+7,DAY(siječanj!B1664))</f>
        <v>45522</v>
      </c>
      <c r="C1664" s="8">
        <v>17.3020833333333</v>
      </c>
      <c r="D1664">
        <v>0.9586827318479918</v>
      </c>
      <c r="E1664" s="6">
        <v>93.482857939244724</v>
      </c>
      <c r="F1664" s="10">
        <v>90.698594945127795</v>
      </c>
      <c r="G1664" s="10">
        <v>2.5470772680689961</v>
      </c>
      <c r="H1664" s="10">
        <f t="shared" si="40"/>
        <v>89.620401630152855</v>
      </c>
    </row>
    <row r="1665" spans="1:8" x14ac:dyDescent="0.25">
      <c r="A1665" s="18"/>
      <c r="B1665" s="5">
        <f>DATE(YEAR(siječanj!B1665),MONTH(siječanj!B1665)+7,DAY(siječanj!B1665))</f>
        <v>45522</v>
      </c>
      <c r="C1665" s="8">
        <v>17.3125</v>
      </c>
      <c r="D1665">
        <v>0.9586827318479918</v>
      </c>
      <c r="E1665" s="6">
        <v>97.576664477293676</v>
      </c>
      <c r="F1665" s="10">
        <v>92.007505956930089</v>
      </c>
      <c r="G1665" s="10">
        <v>1.8089450771963</v>
      </c>
      <c r="H1665" s="10">
        <f t="shared" si="40"/>
        <v>93.545063265706801</v>
      </c>
    </row>
    <row r="1666" spans="1:8" x14ac:dyDescent="0.25">
      <c r="A1666" s="18"/>
      <c r="B1666" s="5">
        <f>DATE(YEAR(siječanj!B1666),MONTH(siječanj!B1666)+7,DAY(siječanj!B1666))</f>
        <v>45522</v>
      </c>
      <c r="C1666" s="8">
        <v>17.3229166666667</v>
      </c>
      <c r="D1666">
        <v>0.9586827318479918</v>
      </c>
      <c r="E1666" s="6">
        <v>103.0748029508659</v>
      </c>
      <c r="F1666" s="10">
        <v>94.142779366593402</v>
      </c>
      <c r="G1666" s="10">
        <v>1.532735984338109</v>
      </c>
      <c r="H1666" s="10">
        <f t="shared" si="40"/>
        <v>98.816033677629562</v>
      </c>
    </row>
    <row r="1667" spans="1:8" x14ac:dyDescent="0.25">
      <c r="A1667" s="18"/>
      <c r="B1667" s="5">
        <f>DATE(YEAR(siječanj!B1667),MONTH(siječanj!B1667)+7,DAY(siječanj!B1667))</f>
        <v>45522</v>
      </c>
      <c r="C1667" s="8">
        <v>17.3333333333333</v>
      </c>
      <c r="D1667">
        <v>0.9586827318479918</v>
      </c>
      <c r="E1667" s="6">
        <v>108.70003249892521</v>
      </c>
      <c r="F1667" s="10">
        <v>97.183185975055324</v>
      </c>
      <c r="G1667" s="10">
        <v>1.4494614129508476</v>
      </c>
      <c r="H1667" s="10">
        <f t="shared" si="40"/>
        <v>104.20884410803511</v>
      </c>
    </row>
    <row r="1668" spans="1:8" x14ac:dyDescent="0.25">
      <c r="A1668" s="18"/>
      <c r="B1668" s="5">
        <f>DATE(YEAR(siječanj!B1668),MONTH(siječanj!B1668)+7,DAY(siječanj!B1668))</f>
        <v>45522</v>
      </c>
      <c r="C1668" s="8">
        <v>17.34375</v>
      </c>
      <c r="D1668">
        <v>0.9586827318479918</v>
      </c>
      <c r="E1668" s="6">
        <v>114.1868853528775</v>
      </c>
      <c r="F1668" s="10">
        <v>98.446883538789038</v>
      </c>
      <c r="G1668" s="10">
        <v>1.4359814936752053</v>
      </c>
      <c r="H1668" s="10">
        <f t="shared" ref="H1668:H1731" si="42">D1668*E1668</f>
        <v>109.46899519131004</v>
      </c>
    </row>
    <row r="1669" spans="1:8" x14ac:dyDescent="0.25">
      <c r="A1669" s="18"/>
      <c r="B1669" s="5">
        <f>DATE(YEAR(siječanj!B1669),MONTH(siječanj!B1669)+7,DAY(siječanj!B1669))</f>
        <v>45522</v>
      </c>
      <c r="C1669" s="8">
        <v>17.3541666666667</v>
      </c>
      <c r="D1669">
        <v>0.9586827318479918</v>
      </c>
      <c r="E1669" s="6">
        <v>119.33966888822074</v>
      </c>
      <c r="F1669" s="10">
        <v>100.08375361898329</v>
      </c>
      <c r="G1669" s="10">
        <v>1.3110431230087098</v>
      </c>
      <c r="H1669" s="10">
        <f t="shared" si="42"/>
        <v>114.40887978759426</v>
      </c>
    </row>
    <row r="1670" spans="1:8" x14ac:dyDescent="0.25">
      <c r="A1670" s="18"/>
      <c r="B1670" s="5">
        <f>DATE(YEAR(siječanj!B1670),MONTH(siječanj!B1670)+7,DAY(siječanj!B1670))</f>
        <v>45522</v>
      </c>
      <c r="C1670" s="8">
        <v>17.3645833333333</v>
      </c>
      <c r="D1670">
        <v>0.9586827318479918</v>
      </c>
      <c r="E1670" s="6">
        <v>123.23230504402154</v>
      </c>
      <c r="F1670" s="10">
        <v>101.76116459123536</v>
      </c>
      <c r="G1670" s="10">
        <v>1.1413101482037513</v>
      </c>
      <c r="H1670" s="10">
        <f t="shared" si="42"/>
        <v>118.14068285152763</v>
      </c>
    </row>
    <row r="1671" spans="1:8" x14ac:dyDescent="0.25">
      <c r="A1671" s="18"/>
      <c r="B1671" s="5">
        <f>DATE(YEAR(siječanj!B1671),MONTH(siječanj!B1671)+7,DAY(siječanj!B1671))</f>
        <v>45522</v>
      </c>
      <c r="C1671" s="8">
        <v>17.375</v>
      </c>
      <c r="D1671">
        <v>0.9586827318479918</v>
      </c>
      <c r="E1671" s="6">
        <v>125.72108816163038</v>
      </c>
      <c r="F1671" s="10">
        <v>103.74959623639124</v>
      </c>
      <c r="G1671" s="10">
        <v>1.012631160709085</v>
      </c>
      <c r="H1671" s="10">
        <f t="shared" si="42"/>
        <v>120.52663624969404</v>
      </c>
    </row>
    <row r="1672" spans="1:8" x14ac:dyDescent="0.25">
      <c r="A1672" s="18"/>
      <c r="B1672" s="5">
        <f>DATE(YEAR(siječanj!B1672),MONTH(siječanj!B1672)+7,DAY(siječanj!B1672))</f>
        <v>45522</v>
      </c>
      <c r="C1672" s="8">
        <v>17.3854166666667</v>
      </c>
      <c r="D1672">
        <v>0.9586827318479918</v>
      </c>
      <c r="E1672" s="6">
        <v>127.04920447372537</v>
      </c>
      <c r="F1672" s="10">
        <v>104.7459937440985</v>
      </c>
      <c r="G1672" s="10">
        <v>1.0263077223696266</v>
      </c>
      <c r="H1672" s="10">
        <f t="shared" si="42"/>
        <v>121.79987842398513</v>
      </c>
    </row>
    <row r="1673" spans="1:8" x14ac:dyDescent="0.25">
      <c r="A1673" s="18"/>
      <c r="B1673" s="5">
        <f>DATE(YEAR(siječanj!B1673),MONTH(siječanj!B1673)+7,DAY(siječanj!B1673))</f>
        <v>45522</v>
      </c>
      <c r="C1673" s="8">
        <v>17.3958333333333</v>
      </c>
      <c r="D1673">
        <v>0.9586827318479918</v>
      </c>
      <c r="E1673" s="6">
        <v>128.92318195650066</v>
      </c>
      <c r="F1673" s="10">
        <v>105.59606516471268</v>
      </c>
      <c r="G1673" s="10">
        <v>1.0394937829464705</v>
      </c>
      <c r="H1673" s="10">
        <f t="shared" si="42"/>
        <v>123.59642827659377</v>
      </c>
    </row>
    <row r="1674" spans="1:8" x14ac:dyDescent="0.25">
      <c r="A1674" s="18"/>
      <c r="B1674" s="5">
        <f>DATE(YEAR(siječanj!B1674),MONTH(siječanj!B1674)+7,DAY(siječanj!B1674))</f>
        <v>45522</v>
      </c>
      <c r="C1674" s="8">
        <v>17.40625</v>
      </c>
      <c r="D1674">
        <v>0.9586827318479918</v>
      </c>
      <c r="E1674" s="6">
        <v>133.66902297727114</v>
      </c>
      <c r="F1674" s="10">
        <v>106.73473857763832</v>
      </c>
      <c r="G1674" s="10">
        <v>0.99930148491854909</v>
      </c>
      <c r="H1674" s="10">
        <f t="shared" si="42"/>
        <v>128.14618411130229</v>
      </c>
    </row>
    <row r="1675" spans="1:8" x14ac:dyDescent="0.25">
      <c r="A1675" s="18"/>
      <c r="B1675" s="5">
        <f>DATE(YEAR(siječanj!B1675),MONTH(siječanj!B1675)+7,DAY(siječanj!B1675))</f>
        <v>45522</v>
      </c>
      <c r="C1675" s="8">
        <v>17.4166666666667</v>
      </c>
      <c r="D1675">
        <v>0.9586827318479918</v>
      </c>
      <c r="E1675" s="6">
        <v>138.70823492657445</v>
      </c>
      <c r="F1675" s="10">
        <v>107.72987620933219</v>
      </c>
      <c r="G1675" s="10">
        <v>0.99156837194899894</v>
      </c>
      <c r="H1675" s="10">
        <f t="shared" si="42"/>
        <v>132.97718958922141</v>
      </c>
    </row>
    <row r="1676" spans="1:8" x14ac:dyDescent="0.25">
      <c r="A1676" s="18"/>
      <c r="B1676" s="5">
        <f>DATE(YEAR(siječanj!B1676),MONTH(siječanj!B1676)+7,DAY(siječanj!B1676))</f>
        <v>45522</v>
      </c>
      <c r="C1676" s="8">
        <v>17.4270833333333</v>
      </c>
      <c r="D1676">
        <v>0.9586827318479918</v>
      </c>
      <c r="E1676" s="6">
        <v>143.16922269068803</v>
      </c>
      <c r="F1676" s="10">
        <v>108.30925054331011</v>
      </c>
      <c r="G1676" s="10">
        <v>1.0306338458384021</v>
      </c>
      <c r="H1676" s="10">
        <f t="shared" si="42"/>
        <v>137.2538615256623</v>
      </c>
    </row>
    <row r="1677" spans="1:8" x14ac:dyDescent="0.25">
      <c r="A1677" s="18"/>
      <c r="B1677" s="5">
        <f>DATE(YEAR(siječanj!B1677),MONTH(siječanj!B1677)+7,DAY(siječanj!B1677))</f>
        <v>45522</v>
      </c>
      <c r="C1677" s="8">
        <v>17.4375</v>
      </c>
      <c r="D1677">
        <v>0.9586827318479918</v>
      </c>
      <c r="E1677" s="6">
        <v>146.44941320982073</v>
      </c>
      <c r="F1677" s="10">
        <v>108.91227070059152</v>
      </c>
      <c r="G1677" s="10">
        <v>1.0451190696101069</v>
      </c>
      <c r="H1677" s="10">
        <f t="shared" si="42"/>
        <v>140.39852353352632</v>
      </c>
    </row>
    <row r="1678" spans="1:8" x14ac:dyDescent="0.25">
      <c r="A1678" s="18"/>
      <c r="B1678" s="5">
        <f>DATE(YEAR(siječanj!B1678),MONTH(siječanj!B1678)+7,DAY(siječanj!B1678))</f>
        <v>45522</v>
      </c>
      <c r="C1678" s="8">
        <v>17.4479166666667</v>
      </c>
      <c r="D1678">
        <v>0.9586827318479918</v>
      </c>
      <c r="E1678" s="6">
        <v>144.85555026504775</v>
      </c>
      <c r="F1678" s="10">
        <v>109.80363112420943</v>
      </c>
      <c r="G1678" s="10">
        <v>1.0670015682669738</v>
      </c>
      <c r="H1678" s="10">
        <f t="shared" si="42"/>
        <v>138.87051465144006</v>
      </c>
    </row>
    <row r="1679" spans="1:8" x14ac:dyDescent="0.25">
      <c r="A1679" s="18"/>
      <c r="B1679" s="5">
        <f>DATE(YEAR(siječanj!B1679),MONTH(siječanj!B1679)+7,DAY(siječanj!B1679))</f>
        <v>45522</v>
      </c>
      <c r="C1679" s="8">
        <v>17.4583333333333</v>
      </c>
      <c r="D1679">
        <v>0.9586827318479918</v>
      </c>
      <c r="E1679" s="6">
        <v>147.62599990275095</v>
      </c>
      <c r="F1679" s="10">
        <v>110.26863612266284</v>
      </c>
      <c r="G1679" s="10">
        <v>1.0673440346227763</v>
      </c>
      <c r="H1679" s="10">
        <f t="shared" si="42"/>
        <v>141.52649687856066</v>
      </c>
    </row>
    <row r="1680" spans="1:8" x14ac:dyDescent="0.25">
      <c r="A1680" s="18"/>
      <c r="B1680" s="5">
        <f>DATE(YEAR(siječanj!B1680),MONTH(siječanj!B1680)+7,DAY(siječanj!B1680))</f>
        <v>45522</v>
      </c>
      <c r="C1680" s="8">
        <v>17.46875</v>
      </c>
      <c r="D1680">
        <v>0.9586827318479918</v>
      </c>
      <c r="E1680" s="6">
        <v>147.98330559578218</v>
      </c>
      <c r="F1680" s="10">
        <v>110.49807630760318</v>
      </c>
      <c r="G1680" s="10">
        <v>1.081396203996194</v>
      </c>
      <c r="H1680" s="10">
        <f t="shared" si="42"/>
        <v>141.86903967646069</v>
      </c>
    </row>
    <row r="1681" spans="1:8" x14ac:dyDescent="0.25">
      <c r="A1681" s="18"/>
      <c r="B1681" s="5">
        <f>DATE(YEAR(siječanj!B1681),MONTH(siječanj!B1681)+7,DAY(siječanj!B1681))</f>
        <v>45522</v>
      </c>
      <c r="C1681" s="8">
        <v>17.4791666666667</v>
      </c>
      <c r="D1681">
        <v>0.9586827318479918</v>
      </c>
      <c r="E1681" s="6">
        <v>146.42020638492465</v>
      </c>
      <c r="F1681" s="10">
        <v>110.70247947881448</v>
      </c>
      <c r="G1681" s="10">
        <v>1.0692706838438315</v>
      </c>
      <c r="H1681" s="10">
        <f t="shared" si="42"/>
        <v>140.37052345484634</v>
      </c>
    </row>
    <row r="1682" spans="1:8" x14ac:dyDescent="0.25">
      <c r="A1682" s="18"/>
      <c r="B1682" s="5">
        <f>DATE(YEAR(siječanj!B1682),MONTH(siječanj!B1682)+7,DAY(siječanj!B1682))</f>
        <v>45522</v>
      </c>
      <c r="C1682" s="8">
        <v>17.4895833333333</v>
      </c>
      <c r="D1682">
        <v>0.9586827318479918</v>
      </c>
      <c r="E1682" s="6">
        <v>144.32437035226653</v>
      </c>
      <c r="F1682" s="10">
        <v>110.65512152294362</v>
      </c>
      <c r="G1682" s="10">
        <v>1.080852676741179</v>
      </c>
      <c r="H1682" s="10">
        <f t="shared" si="42"/>
        <v>138.36128164155218</v>
      </c>
    </row>
    <row r="1683" spans="1:8" x14ac:dyDescent="0.25">
      <c r="A1683" s="18"/>
      <c r="B1683" s="5">
        <f>DATE(YEAR(siječanj!B1683),MONTH(siječanj!B1683)+7,DAY(siječanj!B1683))</f>
        <v>45522</v>
      </c>
      <c r="C1683" s="8">
        <v>17.5</v>
      </c>
      <c r="D1683">
        <v>0.9586827318479918</v>
      </c>
      <c r="E1683" s="6">
        <v>140.88350879309982</v>
      </c>
      <c r="F1683" s="10">
        <v>109.47719222327858</v>
      </c>
      <c r="G1683" s="10">
        <v>1.1153710804484598</v>
      </c>
      <c r="H1683" s="10">
        <f t="shared" si="42"/>
        <v>135.0625870820995</v>
      </c>
    </row>
    <row r="1684" spans="1:8" x14ac:dyDescent="0.25">
      <c r="A1684" s="18"/>
      <c r="B1684" s="5">
        <f>DATE(YEAR(siječanj!B1684),MONTH(siječanj!B1684)+7,DAY(siječanj!B1684))</f>
        <v>45522</v>
      </c>
      <c r="C1684" s="8">
        <v>17.5104166666667</v>
      </c>
      <c r="D1684">
        <v>0.9586827318479918</v>
      </c>
      <c r="E1684" s="6">
        <v>135.00589049759498</v>
      </c>
      <c r="F1684" s="10">
        <v>108.32906668059663</v>
      </c>
      <c r="G1684" s="10">
        <v>1.130022014005202</v>
      </c>
      <c r="H1684" s="10">
        <f t="shared" si="42"/>
        <v>129.42781591780519</v>
      </c>
    </row>
    <row r="1685" spans="1:8" x14ac:dyDescent="0.25">
      <c r="A1685" s="18"/>
      <c r="B1685" s="5">
        <f>DATE(YEAR(siječanj!B1685),MONTH(siječanj!B1685)+7,DAY(siječanj!B1685))</f>
        <v>45522</v>
      </c>
      <c r="C1685" s="8">
        <v>17.5208333333333</v>
      </c>
      <c r="D1685">
        <v>0.9586827318479918</v>
      </c>
      <c r="E1685" s="6">
        <v>130.91343295223439</v>
      </c>
      <c r="F1685" s="10">
        <v>107.57848824758669</v>
      </c>
      <c r="G1685" s="10">
        <v>1.0974788681758711</v>
      </c>
      <c r="H1685" s="10">
        <f t="shared" si="42"/>
        <v>125.50444753824698</v>
      </c>
    </row>
    <row r="1686" spans="1:8" x14ac:dyDescent="0.25">
      <c r="A1686" s="18"/>
      <c r="B1686" s="5">
        <f>DATE(YEAR(siječanj!B1686),MONTH(siječanj!B1686)+7,DAY(siječanj!B1686))</f>
        <v>45522</v>
      </c>
      <c r="C1686" s="8">
        <v>17.53125</v>
      </c>
      <c r="D1686">
        <v>0.9586827318479918</v>
      </c>
      <c r="E1686" s="6">
        <v>127.05258927276446</v>
      </c>
      <c r="F1686" s="10">
        <v>106.78695817625439</v>
      </c>
      <c r="G1686" s="10">
        <v>1.1507268691096642</v>
      </c>
      <c r="H1686" s="10">
        <f t="shared" si="42"/>
        <v>121.8031233723747</v>
      </c>
    </row>
    <row r="1687" spans="1:8" x14ac:dyDescent="0.25">
      <c r="A1687" s="18"/>
      <c r="B1687" s="5">
        <f>DATE(YEAR(siječanj!B1687),MONTH(siječanj!B1687)+7,DAY(siječanj!B1687))</f>
        <v>45522</v>
      </c>
      <c r="C1687" s="8">
        <v>17.5416666666667</v>
      </c>
      <c r="D1687">
        <v>0.9586827318479918</v>
      </c>
      <c r="E1687" s="6">
        <v>124.91550007801874</v>
      </c>
      <c r="F1687" s="10">
        <v>105.60213361599689</v>
      </c>
      <c r="G1687" s="10">
        <v>1.1843747455060583</v>
      </c>
      <c r="H1687" s="10">
        <f t="shared" si="42"/>
        <v>119.75433286495304</v>
      </c>
    </row>
    <row r="1688" spans="1:8" x14ac:dyDescent="0.25">
      <c r="A1688" s="18"/>
      <c r="B1688" s="5">
        <f>DATE(YEAR(siječanj!B1688),MONTH(siječanj!B1688)+7,DAY(siječanj!B1688))</f>
        <v>45522</v>
      </c>
      <c r="C1688" s="8">
        <v>17.5520833333333</v>
      </c>
      <c r="D1688">
        <v>0.9586827318479918</v>
      </c>
      <c r="E1688" s="6">
        <v>122.13727771984388</v>
      </c>
      <c r="F1688" s="10">
        <v>105.05738385289646</v>
      </c>
      <c r="G1688" s="10">
        <v>1.1319221501405987</v>
      </c>
      <c r="H1688" s="10">
        <f t="shared" si="42"/>
        <v>117.09089906493679</v>
      </c>
    </row>
    <row r="1689" spans="1:8" x14ac:dyDescent="0.25">
      <c r="A1689" s="18"/>
      <c r="B1689" s="5">
        <f>DATE(YEAR(siječanj!B1689),MONTH(siječanj!B1689)+7,DAY(siječanj!B1689))</f>
        <v>45522</v>
      </c>
      <c r="C1689" s="8">
        <v>17.5625</v>
      </c>
      <c r="D1689">
        <v>0.9586827318479918</v>
      </c>
      <c r="E1689" s="6">
        <v>118.44068794192351</v>
      </c>
      <c r="F1689" s="10">
        <v>104.88098034517154</v>
      </c>
      <c r="G1689" s="10">
        <v>1.0797391081455998</v>
      </c>
      <c r="H1689" s="10">
        <f t="shared" si="42"/>
        <v>113.54704227811874</v>
      </c>
    </row>
    <row r="1690" spans="1:8" x14ac:dyDescent="0.25">
      <c r="A1690" s="18"/>
      <c r="B1690" s="5">
        <f>DATE(YEAR(siječanj!B1690),MONTH(siječanj!B1690)+7,DAY(siječanj!B1690))</f>
        <v>45522</v>
      </c>
      <c r="C1690" s="8">
        <v>17.5729166666667</v>
      </c>
      <c r="D1690">
        <v>0.9586827318479918</v>
      </c>
      <c r="E1690" s="6">
        <v>117.18449984114059</v>
      </c>
      <c r="F1690" s="10">
        <v>104.21598861323984</v>
      </c>
      <c r="G1690" s="10">
        <v>1.007975827427336</v>
      </c>
      <c r="H1690" s="10">
        <f t="shared" si="42"/>
        <v>112.34275643794523</v>
      </c>
    </row>
    <row r="1691" spans="1:8" x14ac:dyDescent="0.25">
      <c r="A1691" s="18"/>
      <c r="B1691" s="5">
        <f>DATE(YEAR(siječanj!B1691),MONTH(siječanj!B1691)+7,DAY(siječanj!B1691))</f>
        <v>45522</v>
      </c>
      <c r="C1691" s="8">
        <v>17.5833333333333</v>
      </c>
      <c r="D1691">
        <v>0.9586827318479918</v>
      </c>
      <c r="E1691" s="6">
        <v>114.89125168636087</v>
      </c>
      <c r="F1691" s="10">
        <v>103.61350123735085</v>
      </c>
      <c r="G1691" s="10">
        <v>1.0160315209385546</v>
      </c>
      <c r="H1691" s="10">
        <f t="shared" si="42"/>
        <v>110.14425903211564</v>
      </c>
    </row>
    <row r="1692" spans="1:8" x14ac:dyDescent="0.25">
      <c r="A1692" s="18"/>
      <c r="B1692" s="5">
        <f>DATE(YEAR(siječanj!B1692),MONTH(siječanj!B1692)+7,DAY(siječanj!B1692))</f>
        <v>45522</v>
      </c>
      <c r="C1692" s="8">
        <v>17.59375</v>
      </c>
      <c r="D1692">
        <v>0.9586827318479918</v>
      </c>
      <c r="E1692" s="6">
        <v>115.59611268334285</v>
      </c>
      <c r="F1692" s="10">
        <v>103.01992197436806</v>
      </c>
      <c r="G1692" s="10">
        <v>1.0457045772506017</v>
      </c>
      <c r="H1692" s="10">
        <f t="shared" si="42"/>
        <v>110.81999709827542</v>
      </c>
    </row>
    <row r="1693" spans="1:8" x14ac:dyDescent="0.25">
      <c r="A1693" s="18"/>
      <c r="B1693" s="5">
        <f>DATE(YEAR(siječanj!B1693),MONTH(siječanj!B1693)+7,DAY(siječanj!B1693))</f>
        <v>45522</v>
      </c>
      <c r="C1693" s="8">
        <v>17.6041666666667</v>
      </c>
      <c r="D1693">
        <v>0.9586827318479918</v>
      </c>
      <c r="E1693" s="6">
        <v>113.59034974977126</v>
      </c>
      <c r="F1693" s="10">
        <v>102.76036915767395</v>
      </c>
      <c r="G1693" s="10">
        <v>1.0190849952980181</v>
      </c>
      <c r="H1693" s="10">
        <f t="shared" si="42"/>
        <v>108.89710680967957</v>
      </c>
    </row>
    <row r="1694" spans="1:8" x14ac:dyDescent="0.25">
      <c r="A1694" s="18"/>
      <c r="B1694" s="5">
        <f>DATE(YEAR(siječanj!B1694),MONTH(siječanj!B1694)+7,DAY(siječanj!B1694))</f>
        <v>45522</v>
      </c>
      <c r="C1694" s="8">
        <v>17.6145833333333</v>
      </c>
      <c r="D1694">
        <v>0.9586827318479918</v>
      </c>
      <c r="E1694" s="6">
        <v>112.10665585506091</v>
      </c>
      <c r="F1694" s="10">
        <v>102.25263260369888</v>
      </c>
      <c r="G1694" s="10">
        <v>1.0623948426422292</v>
      </c>
      <c r="H1694" s="10">
        <f t="shared" si="42"/>
        <v>107.47471509347245</v>
      </c>
    </row>
    <row r="1695" spans="1:8" x14ac:dyDescent="0.25">
      <c r="A1695" s="18"/>
      <c r="B1695" s="5">
        <f>DATE(YEAR(siječanj!B1695),MONTH(siječanj!B1695)+7,DAY(siječanj!B1695))</f>
        <v>45522</v>
      </c>
      <c r="C1695" s="8">
        <v>17.625</v>
      </c>
      <c r="D1695">
        <v>0.9586827318479918</v>
      </c>
      <c r="E1695" s="6">
        <v>110.13346779387174</v>
      </c>
      <c r="F1695" s="10">
        <v>102.30305242243148</v>
      </c>
      <c r="G1695" s="10">
        <v>1.0484310515541941</v>
      </c>
      <c r="H1695" s="10">
        <f t="shared" si="42"/>
        <v>105.58305377252179</v>
      </c>
    </row>
    <row r="1696" spans="1:8" x14ac:dyDescent="0.25">
      <c r="A1696" s="18"/>
      <c r="B1696" s="5">
        <f>DATE(YEAR(siječanj!B1696),MONTH(siječanj!B1696)+7,DAY(siječanj!B1696))</f>
        <v>45522</v>
      </c>
      <c r="C1696" s="8">
        <v>17.6354166666667</v>
      </c>
      <c r="D1696">
        <v>0.9586827318479918</v>
      </c>
      <c r="E1696" s="6">
        <v>108.08222636538015</v>
      </c>
      <c r="F1696" s="10">
        <v>102.03055886635912</v>
      </c>
      <c r="G1696" s="10">
        <v>1.0343369017952961</v>
      </c>
      <c r="H1696" s="10">
        <f t="shared" si="42"/>
        <v>103.61656403617569</v>
      </c>
    </row>
    <row r="1697" spans="1:8" x14ac:dyDescent="0.25">
      <c r="A1697" s="18"/>
      <c r="B1697" s="5">
        <f>DATE(YEAR(siječanj!B1697),MONTH(siječanj!B1697)+7,DAY(siječanj!B1697))</f>
        <v>45522</v>
      </c>
      <c r="C1697" s="8">
        <v>17.6458333333333</v>
      </c>
      <c r="D1697">
        <v>0.9586827318479918</v>
      </c>
      <c r="E1697" s="6">
        <v>108.58390186685779</v>
      </c>
      <c r="F1697" s="10">
        <v>101.86181202212032</v>
      </c>
      <c r="G1697" s="10">
        <v>1.1184267645650252</v>
      </c>
      <c r="H1697" s="10">
        <f t="shared" si="42"/>
        <v>104.09751167643348</v>
      </c>
    </row>
    <row r="1698" spans="1:8" x14ac:dyDescent="0.25">
      <c r="A1698" s="18"/>
      <c r="B1698" s="5">
        <f>DATE(YEAR(siječanj!B1698),MONTH(siječanj!B1698)+7,DAY(siječanj!B1698))</f>
        <v>45522</v>
      </c>
      <c r="C1698" s="8">
        <v>17.65625</v>
      </c>
      <c r="D1698">
        <v>0.9586827318479918</v>
      </c>
      <c r="E1698" s="6">
        <v>107.73356053202127</v>
      </c>
      <c r="F1698" s="10">
        <v>101.9577424667782</v>
      </c>
      <c r="G1698" s="10">
        <v>1.119542541917816</v>
      </c>
      <c r="H1698" s="10">
        <f t="shared" si="42"/>
        <v>103.28230412254914</v>
      </c>
    </row>
    <row r="1699" spans="1:8" x14ac:dyDescent="0.25">
      <c r="A1699" s="18"/>
      <c r="B1699" s="5">
        <f>DATE(YEAR(siječanj!B1699),MONTH(siječanj!B1699)+7,DAY(siječanj!B1699))</f>
        <v>45522</v>
      </c>
      <c r="C1699" s="8">
        <v>17.6666666666667</v>
      </c>
      <c r="D1699">
        <v>0.9586827318479918</v>
      </c>
      <c r="E1699" s="6">
        <v>105.13115557371431</v>
      </c>
      <c r="F1699" s="10">
        <v>101.55357165351411</v>
      </c>
      <c r="G1699" s="10">
        <v>1.1847857053329995</v>
      </c>
      <c r="H1699" s="10">
        <f t="shared" si="42"/>
        <v>100.78742342774467</v>
      </c>
    </row>
    <row r="1700" spans="1:8" x14ac:dyDescent="0.25">
      <c r="A1700" s="18"/>
      <c r="B1700" s="5">
        <f>DATE(YEAR(siječanj!B1700),MONTH(siječanj!B1700)+7,DAY(siječanj!B1700))</f>
        <v>45522</v>
      </c>
      <c r="C1700" s="8">
        <v>17.6770833333333</v>
      </c>
      <c r="D1700">
        <v>0.9586827318479918</v>
      </c>
      <c r="E1700" s="6">
        <v>104.22910712249461</v>
      </c>
      <c r="F1700" s="10">
        <v>101.45234218579266</v>
      </c>
      <c r="G1700" s="10">
        <v>1.240742504513352</v>
      </c>
      <c r="H1700" s="10">
        <f t="shared" si="42"/>
        <v>99.922645154270114</v>
      </c>
    </row>
    <row r="1701" spans="1:8" x14ac:dyDescent="0.25">
      <c r="A1701" s="18"/>
      <c r="B1701" s="5">
        <f>DATE(YEAR(siječanj!B1701),MONTH(siječanj!B1701)+7,DAY(siječanj!B1701))</f>
        <v>45522</v>
      </c>
      <c r="C1701" s="8">
        <v>17.6875</v>
      </c>
      <c r="D1701">
        <v>0.9586827318479918</v>
      </c>
      <c r="E1701" s="6">
        <v>104.79789131502228</v>
      </c>
      <c r="F1701" s="10">
        <v>101.62498723227722</v>
      </c>
      <c r="G1701" s="10">
        <v>1.3641298336716685</v>
      </c>
      <c r="H1701" s="10">
        <f t="shared" si="42"/>
        <v>100.46792873779449</v>
      </c>
    </row>
    <row r="1702" spans="1:8" x14ac:dyDescent="0.25">
      <c r="A1702" s="18"/>
      <c r="B1702" s="5">
        <f>DATE(YEAR(siječanj!B1702),MONTH(siječanj!B1702)+7,DAY(siječanj!B1702))</f>
        <v>45522</v>
      </c>
      <c r="C1702" s="8">
        <v>17.6979166666667</v>
      </c>
      <c r="D1702">
        <v>0.9586827318479918</v>
      </c>
      <c r="E1702" s="6">
        <v>104.48811174788725</v>
      </c>
      <c r="F1702" s="10">
        <v>101.70971141134231</v>
      </c>
      <c r="G1702" s="10">
        <v>1.4783810440800413</v>
      </c>
      <c r="H1702" s="10">
        <f t="shared" si="42"/>
        <v>100.17094841610279</v>
      </c>
    </row>
    <row r="1703" spans="1:8" x14ac:dyDescent="0.25">
      <c r="A1703" s="18"/>
      <c r="B1703" s="5">
        <f>DATE(YEAR(siječanj!B1703),MONTH(siječanj!B1703)+7,DAY(siječanj!B1703))</f>
        <v>45522</v>
      </c>
      <c r="C1703" s="8">
        <v>17.7083333333333</v>
      </c>
      <c r="D1703">
        <v>0.9586827318479918</v>
      </c>
      <c r="E1703" s="6">
        <v>106.43015768714602</v>
      </c>
      <c r="F1703" s="10">
        <v>101.65436685073141</v>
      </c>
      <c r="G1703" s="10">
        <v>1.4191056336842967</v>
      </c>
      <c r="H1703" s="10">
        <f t="shared" si="42"/>
        <v>102.03275432252569</v>
      </c>
    </row>
    <row r="1704" spans="1:8" x14ac:dyDescent="0.25">
      <c r="A1704" s="18"/>
      <c r="B1704" s="5">
        <f>DATE(YEAR(siječanj!B1704),MONTH(siječanj!B1704)+7,DAY(siječanj!B1704))</f>
        <v>45522</v>
      </c>
      <c r="C1704" s="8">
        <v>17.71875</v>
      </c>
      <c r="D1704">
        <v>0.9586827318479918</v>
      </c>
      <c r="E1704" s="6">
        <v>107.8355498974192</v>
      </c>
      <c r="F1704" s="10">
        <v>101.98466322537375</v>
      </c>
      <c r="G1704" s="10">
        <v>1.3476583052362865</v>
      </c>
      <c r="H1704" s="10">
        <f t="shared" si="42"/>
        <v>103.38007956598827</v>
      </c>
    </row>
    <row r="1705" spans="1:8" x14ac:dyDescent="0.25">
      <c r="A1705" s="18"/>
      <c r="B1705" s="5">
        <f>DATE(YEAR(siječanj!B1705),MONTH(siječanj!B1705)+7,DAY(siječanj!B1705))</f>
        <v>45522</v>
      </c>
      <c r="C1705" s="8">
        <v>17.7291666666667</v>
      </c>
      <c r="D1705">
        <v>0.9586827318479918</v>
      </c>
      <c r="E1705" s="6">
        <v>110.39859264832744</v>
      </c>
      <c r="F1705" s="10">
        <v>102.4006728003103</v>
      </c>
      <c r="G1705" s="10">
        <v>1.6514569334289486</v>
      </c>
      <c r="H1705" s="10">
        <f t="shared" si="42"/>
        <v>105.83722439227218</v>
      </c>
    </row>
    <row r="1706" spans="1:8" x14ac:dyDescent="0.25">
      <c r="A1706" s="18"/>
      <c r="B1706" s="5">
        <f>DATE(YEAR(siječanj!B1706),MONTH(siječanj!B1706)+7,DAY(siječanj!B1706))</f>
        <v>45522</v>
      </c>
      <c r="C1706" s="8">
        <v>17.7395833333333</v>
      </c>
      <c r="D1706">
        <v>0.9586827318479918</v>
      </c>
      <c r="E1706" s="6">
        <v>112.61436782783791</v>
      </c>
      <c r="F1706" s="10">
        <v>102.94960626666244</v>
      </c>
      <c r="G1706" s="10">
        <v>2.9600188321759702</v>
      </c>
      <c r="H1706" s="10">
        <f t="shared" si="42"/>
        <v>107.96144979452625</v>
      </c>
    </row>
    <row r="1707" spans="1:8" x14ac:dyDescent="0.25">
      <c r="A1707" s="18"/>
      <c r="B1707" s="5">
        <f>DATE(YEAR(siječanj!B1707),MONTH(siječanj!B1707)+7,DAY(siječanj!B1707))</f>
        <v>45522</v>
      </c>
      <c r="C1707" s="8">
        <v>17.75</v>
      </c>
      <c r="D1707">
        <v>0.9586827318479918</v>
      </c>
      <c r="E1707" s="6">
        <v>115.42796355308835</v>
      </c>
      <c r="F1707" s="10">
        <v>103.39432494398712</v>
      </c>
      <c r="G1707" s="10">
        <v>3.356307691762594</v>
      </c>
      <c r="H1707" s="10">
        <f t="shared" si="42"/>
        <v>110.65879543072516</v>
      </c>
    </row>
    <row r="1708" spans="1:8" x14ac:dyDescent="0.25">
      <c r="A1708" s="18"/>
      <c r="B1708" s="5">
        <f>DATE(YEAR(siječanj!B1708),MONTH(siječanj!B1708)+7,DAY(siječanj!B1708))</f>
        <v>45522</v>
      </c>
      <c r="C1708" s="8">
        <v>17.7604166666667</v>
      </c>
      <c r="D1708">
        <v>0.9586827318479918</v>
      </c>
      <c r="E1708" s="6">
        <v>117.20086610816823</v>
      </c>
      <c r="F1708" s="10">
        <v>104.00873785539613</v>
      </c>
      <c r="G1708" s="10">
        <v>3.815265692703127</v>
      </c>
      <c r="H1708" s="10">
        <f t="shared" si="42"/>
        <v>112.35844649552944</v>
      </c>
    </row>
    <row r="1709" spans="1:8" x14ac:dyDescent="0.25">
      <c r="A1709" s="18"/>
      <c r="B1709" s="5">
        <f>DATE(YEAR(siječanj!B1709),MONTH(siječanj!B1709)+7,DAY(siječanj!B1709))</f>
        <v>45522</v>
      </c>
      <c r="C1709" s="8">
        <v>17.7708333333333</v>
      </c>
      <c r="D1709">
        <v>0.9586827318479918</v>
      </c>
      <c r="E1709" s="6">
        <v>118.94456479450838</v>
      </c>
      <c r="F1709" s="10">
        <v>104.521406073094</v>
      </c>
      <c r="G1709" s="10">
        <v>5.2555909859041403</v>
      </c>
      <c r="H1709" s="10">
        <f t="shared" si="42"/>
        <v>114.03010031566977</v>
      </c>
    </row>
    <row r="1710" spans="1:8" x14ac:dyDescent="0.25">
      <c r="A1710" s="18"/>
      <c r="B1710" s="5">
        <f>DATE(YEAR(siječanj!B1710),MONTH(siječanj!B1710)+7,DAY(siječanj!B1710))</f>
        <v>45522</v>
      </c>
      <c r="C1710" s="8">
        <v>17.78125</v>
      </c>
      <c r="D1710">
        <v>0.9586827318479918</v>
      </c>
      <c r="E1710" s="6">
        <v>123.3930026894628</v>
      </c>
      <c r="F1710" s="10">
        <v>105.11170347894023</v>
      </c>
      <c r="G1710" s="10">
        <v>6.13119139815133</v>
      </c>
      <c r="H1710" s="10">
        <f t="shared" si="42"/>
        <v>118.2947409092608</v>
      </c>
    </row>
    <row r="1711" spans="1:8" x14ac:dyDescent="0.25">
      <c r="A1711" s="18"/>
      <c r="B1711" s="5">
        <f>DATE(YEAR(siječanj!B1711),MONTH(siječanj!B1711)+7,DAY(siječanj!B1711))</f>
        <v>45522</v>
      </c>
      <c r="C1711" s="8">
        <v>17.7916666666667</v>
      </c>
      <c r="D1711">
        <v>0.9586827318479918</v>
      </c>
      <c r="E1711" s="6">
        <v>126.54402100002676</v>
      </c>
      <c r="F1711" s="10">
        <v>105.36419822122154</v>
      </c>
      <c r="G1711" s="10">
        <v>8.6281669364456945</v>
      </c>
      <c r="H1711" s="10">
        <f t="shared" si="42"/>
        <v>121.31556775133529</v>
      </c>
    </row>
    <row r="1712" spans="1:8" x14ac:dyDescent="0.25">
      <c r="A1712" s="18"/>
      <c r="B1712" s="5">
        <f>DATE(YEAR(siječanj!B1712),MONTH(siječanj!B1712)+7,DAY(siječanj!B1712))</f>
        <v>45522</v>
      </c>
      <c r="C1712" s="8">
        <v>17.8020833333333</v>
      </c>
      <c r="D1712">
        <v>0.9586827318479918</v>
      </c>
      <c r="E1712" s="6">
        <v>128.63834249524007</v>
      </c>
      <c r="F1712" s="10">
        <v>106.14304145445672</v>
      </c>
      <c r="G1712" s="10">
        <v>12.035404907907997</v>
      </c>
      <c r="H1712" s="10">
        <f t="shared" si="42"/>
        <v>123.32335760373437</v>
      </c>
    </row>
    <row r="1713" spans="1:8" x14ac:dyDescent="0.25">
      <c r="A1713" s="18"/>
      <c r="B1713" s="5">
        <f>DATE(YEAR(siječanj!B1713),MONTH(siječanj!B1713)+7,DAY(siječanj!B1713))</f>
        <v>45522</v>
      </c>
      <c r="C1713" s="8">
        <v>17.8125</v>
      </c>
      <c r="D1713">
        <v>0.9586827318479918</v>
      </c>
      <c r="E1713" s="6">
        <v>132.47068488579993</v>
      </c>
      <c r="F1713" s="10">
        <v>106.65041556460376</v>
      </c>
      <c r="G1713" s="10">
        <v>21.003415606434132</v>
      </c>
      <c r="H1713" s="10">
        <f t="shared" si="42"/>
        <v>126.99735807609315</v>
      </c>
    </row>
    <row r="1714" spans="1:8" x14ac:dyDescent="0.25">
      <c r="A1714" s="18"/>
      <c r="B1714" s="5">
        <f>DATE(YEAR(siječanj!B1714),MONTH(siječanj!B1714)+7,DAY(siječanj!B1714))</f>
        <v>45522</v>
      </c>
      <c r="C1714" s="8">
        <v>17.8229166666667</v>
      </c>
      <c r="D1714">
        <v>0.9586827318479918</v>
      </c>
      <c r="E1714" s="6">
        <v>135.55010114763752</v>
      </c>
      <c r="F1714" s="10">
        <v>107.16154693219211</v>
      </c>
      <c r="G1714" s="10">
        <v>41.063946105612807</v>
      </c>
      <c r="H1714" s="10">
        <f t="shared" si="42"/>
        <v>129.94954127048874</v>
      </c>
    </row>
    <row r="1715" spans="1:8" x14ac:dyDescent="0.25">
      <c r="A1715" s="18"/>
      <c r="B1715" s="5">
        <f>DATE(YEAR(siječanj!B1715),MONTH(siječanj!B1715)+7,DAY(siječanj!B1715))</f>
        <v>45522</v>
      </c>
      <c r="C1715" s="8">
        <v>17.8333333333333</v>
      </c>
      <c r="D1715">
        <v>0.9586827318479918</v>
      </c>
      <c r="E1715" s="6">
        <v>139.78729309406302</v>
      </c>
      <c r="F1715" s="10">
        <v>107.13500908200832</v>
      </c>
      <c r="G1715" s="10">
        <v>105.50866979597984</v>
      </c>
      <c r="H1715" s="10">
        <f t="shared" si="42"/>
        <v>134.01166402105224</v>
      </c>
    </row>
    <row r="1716" spans="1:8" x14ac:dyDescent="0.25">
      <c r="A1716" s="18"/>
      <c r="B1716" s="5">
        <f>DATE(YEAR(siječanj!B1716),MONTH(siječanj!B1716)+7,DAY(siječanj!B1716))</f>
        <v>45522</v>
      </c>
      <c r="C1716" s="8">
        <v>17.84375</v>
      </c>
      <c r="D1716">
        <v>0.9586827318479918</v>
      </c>
      <c r="E1716" s="6">
        <v>142.73897679548207</v>
      </c>
      <c r="F1716" s="10">
        <v>107.51181964971011</v>
      </c>
      <c r="G1716" s="10">
        <v>211.16229785802199</v>
      </c>
      <c r="H1716" s="10">
        <f t="shared" si="42"/>
        <v>136.84139221547986</v>
      </c>
    </row>
    <row r="1717" spans="1:8" x14ac:dyDescent="0.25">
      <c r="A1717" s="18"/>
      <c r="B1717" s="5">
        <f>DATE(YEAR(siječanj!B1717),MONTH(siječanj!B1717)+7,DAY(siječanj!B1717))</f>
        <v>45522</v>
      </c>
      <c r="C1717" s="8">
        <v>17.8541666666667</v>
      </c>
      <c r="D1717">
        <v>0.9586827318479918</v>
      </c>
      <c r="E1717" s="6">
        <v>146.53772049817141</v>
      </c>
      <c r="F1717" s="10">
        <v>107.4226847509574</v>
      </c>
      <c r="G1717" s="10">
        <v>279.67131998719776</v>
      </c>
      <c r="H1717" s="10">
        <f t="shared" si="42"/>
        <v>140.48318220596443</v>
      </c>
    </row>
    <row r="1718" spans="1:8" x14ac:dyDescent="0.25">
      <c r="A1718" s="18"/>
      <c r="B1718" s="5">
        <f>DATE(YEAR(siječanj!B1718),MONTH(siječanj!B1718)+7,DAY(siječanj!B1718))</f>
        <v>45522</v>
      </c>
      <c r="C1718" s="8">
        <v>17.8645833333333</v>
      </c>
      <c r="D1718">
        <v>0.9586827318479918</v>
      </c>
      <c r="E1718" s="6">
        <v>146.02601475814393</v>
      </c>
      <c r="F1718" s="10">
        <v>106.66008608356955</v>
      </c>
      <c r="G1718" s="10">
        <v>308.12688172729901</v>
      </c>
      <c r="H1718" s="10">
        <f t="shared" si="42"/>
        <v>139.9926187492126</v>
      </c>
    </row>
    <row r="1719" spans="1:8" x14ac:dyDescent="0.25">
      <c r="A1719" s="18"/>
      <c r="B1719" s="5">
        <f>DATE(YEAR(siječanj!B1719),MONTH(siječanj!B1719)+7,DAY(siječanj!B1719))</f>
        <v>45522</v>
      </c>
      <c r="C1719" s="8">
        <v>17.875</v>
      </c>
      <c r="D1719">
        <v>0.9586827318479918</v>
      </c>
      <c r="E1719" s="6">
        <v>144.14041465392299</v>
      </c>
      <c r="F1719" s="10">
        <v>105.37220087661545</v>
      </c>
      <c r="G1719" s="10">
        <v>311.7929779468393</v>
      </c>
      <c r="H1719" s="10">
        <f t="shared" si="42"/>
        <v>138.18492649012521</v>
      </c>
    </row>
    <row r="1720" spans="1:8" x14ac:dyDescent="0.25">
      <c r="A1720" s="18"/>
      <c r="B1720" s="5">
        <f>DATE(YEAR(siječanj!B1720),MONTH(siječanj!B1720)+7,DAY(siječanj!B1720))</f>
        <v>45522</v>
      </c>
      <c r="C1720" s="8">
        <v>17.8854166666667</v>
      </c>
      <c r="D1720">
        <v>0.9586827318479918</v>
      </c>
      <c r="E1720" s="6">
        <v>149.95466084002442</v>
      </c>
      <c r="F1720" s="10">
        <v>104.08265191906963</v>
      </c>
      <c r="G1720" s="10">
        <v>313.44241763900516</v>
      </c>
      <c r="H1720" s="10">
        <f t="shared" si="42"/>
        <v>143.7589439074537</v>
      </c>
    </row>
    <row r="1721" spans="1:8" x14ac:dyDescent="0.25">
      <c r="A1721" s="18"/>
      <c r="B1721" s="5">
        <f>DATE(YEAR(siječanj!B1721),MONTH(siječanj!B1721)+7,DAY(siječanj!B1721))</f>
        <v>45522</v>
      </c>
      <c r="C1721" s="8">
        <v>17.8958333333333</v>
      </c>
      <c r="D1721">
        <v>0.9586827318479918</v>
      </c>
      <c r="E1721" s="6">
        <v>152.18927560405541</v>
      </c>
      <c r="F1721" s="10">
        <v>102.76921667936176</v>
      </c>
      <c r="G1721" s="10">
        <v>313.07608460664818</v>
      </c>
      <c r="H1721" s="10">
        <f t="shared" si="42"/>
        <v>145.90123049406279</v>
      </c>
    </row>
    <row r="1722" spans="1:8" x14ac:dyDescent="0.25">
      <c r="A1722" s="18"/>
      <c r="B1722" s="5">
        <f>DATE(YEAR(siječanj!B1722),MONTH(siječanj!B1722)+7,DAY(siječanj!B1722))</f>
        <v>45522</v>
      </c>
      <c r="C1722" s="8">
        <v>17.90625</v>
      </c>
      <c r="D1722">
        <v>0.9586827318479918</v>
      </c>
      <c r="E1722" s="6">
        <v>153.18296588800658</v>
      </c>
      <c r="F1722" s="10">
        <v>101.02677023317094</v>
      </c>
      <c r="G1722" s="10">
        <v>312.92781210488943</v>
      </c>
      <c r="H1722" s="10">
        <f t="shared" si="42"/>
        <v>146.85386421009187</v>
      </c>
    </row>
    <row r="1723" spans="1:8" x14ac:dyDescent="0.25">
      <c r="A1723" s="18"/>
      <c r="B1723" s="5">
        <f>DATE(YEAR(siječanj!B1723),MONTH(siječanj!B1723)+7,DAY(siječanj!B1723))</f>
        <v>45522</v>
      </c>
      <c r="C1723" s="8">
        <v>17.9166666666667</v>
      </c>
      <c r="D1723">
        <v>0.9586827318479918</v>
      </c>
      <c r="E1723" s="6">
        <v>152.43293580713757</v>
      </c>
      <c r="F1723" s="10">
        <v>98.657034469219923</v>
      </c>
      <c r="G1723" s="10">
        <v>309.4302337617188</v>
      </c>
      <c r="H1723" s="10">
        <f t="shared" si="42"/>
        <v>146.1348233231962</v>
      </c>
    </row>
    <row r="1724" spans="1:8" x14ac:dyDescent="0.25">
      <c r="A1724" s="18"/>
      <c r="B1724" s="5">
        <f>DATE(YEAR(siječanj!B1724),MONTH(siječanj!B1724)+7,DAY(siječanj!B1724))</f>
        <v>45522</v>
      </c>
      <c r="C1724" s="8">
        <v>17.9270833333333</v>
      </c>
      <c r="D1724">
        <v>0.9586827318479918</v>
      </c>
      <c r="E1724" s="6">
        <v>144.57605159295508</v>
      </c>
      <c r="F1724" s="10">
        <v>96.394709119294987</v>
      </c>
      <c r="G1724" s="10">
        <v>306.29309349888331</v>
      </c>
      <c r="H1724" s="10">
        <f t="shared" si="42"/>
        <v>138.60256410093038</v>
      </c>
    </row>
    <row r="1725" spans="1:8" x14ac:dyDescent="0.25">
      <c r="A1725" s="18"/>
      <c r="B1725" s="5">
        <f>DATE(YEAR(siječanj!B1725),MONTH(siječanj!B1725)+7,DAY(siječanj!B1725))</f>
        <v>45522</v>
      </c>
      <c r="C1725" s="8">
        <v>17.9375</v>
      </c>
      <c r="D1725">
        <v>0.9586827318479918</v>
      </c>
      <c r="E1725" s="6">
        <v>137.02530003433745</v>
      </c>
      <c r="F1725" s="10">
        <v>93.897053967524798</v>
      </c>
      <c r="G1725" s="10">
        <v>304.89342445171263</v>
      </c>
      <c r="H1725" s="10">
        <f t="shared" si="42"/>
        <v>131.36378896920934</v>
      </c>
    </row>
    <row r="1726" spans="1:8" x14ac:dyDescent="0.25">
      <c r="A1726" s="18"/>
      <c r="B1726" s="5">
        <f>DATE(YEAR(siječanj!B1726),MONTH(siječanj!B1726)+7,DAY(siječanj!B1726))</f>
        <v>45522</v>
      </c>
      <c r="C1726" s="8">
        <v>17.9479166666667</v>
      </c>
      <c r="D1726">
        <v>0.9586827318479918</v>
      </c>
      <c r="E1726" s="6">
        <v>125.45071810039593</v>
      </c>
      <c r="F1726" s="10">
        <v>91.509437825304104</v>
      </c>
      <c r="G1726" s="10">
        <v>304.29058421643151</v>
      </c>
      <c r="H1726" s="10">
        <f t="shared" si="42"/>
        <v>120.26743714077989</v>
      </c>
    </row>
    <row r="1727" spans="1:8" x14ac:dyDescent="0.25">
      <c r="A1727" s="18"/>
      <c r="B1727" s="5">
        <f>DATE(YEAR(siječanj!B1727),MONTH(siječanj!B1727)+7,DAY(siječanj!B1727))</f>
        <v>45522</v>
      </c>
      <c r="C1727" s="8">
        <v>17.9583333333333</v>
      </c>
      <c r="D1727">
        <v>0.9586827318479918</v>
      </c>
      <c r="E1727" s="6">
        <v>113.84587103757929</v>
      </c>
      <c r="F1727" s="10">
        <v>88.913612901835933</v>
      </c>
      <c r="G1727" s="10">
        <v>296.21491940047594</v>
      </c>
      <c r="H1727" s="10">
        <f t="shared" si="42"/>
        <v>109.14207065592068</v>
      </c>
    </row>
    <row r="1728" spans="1:8" x14ac:dyDescent="0.25">
      <c r="A1728" s="18"/>
      <c r="B1728" s="5">
        <f>DATE(YEAR(siječanj!B1728),MONTH(siječanj!B1728)+7,DAY(siječanj!B1728))</f>
        <v>45522</v>
      </c>
      <c r="C1728" s="8">
        <v>17.96875</v>
      </c>
      <c r="D1728">
        <v>0.9586827318479918</v>
      </c>
      <c r="E1728" s="6">
        <v>104.23466272569179</v>
      </c>
      <c r="F1728" s="10">
        <v>86.618392037723268</v>
      </c>
      <c r="G1728" s="10">
        <v>295.11849442045587</v>
      </c>
      <c r="H1728" s="10">
        <f t="shared" si="42"/>
        <v>99.927971215120252</v>
      </c>
    </row>
    <row r="1729" spans="1:8" x14ac:dyDescent="0.25">
      <c r="A1729" s="18"/>
      <c r="B1729" s="5">
        <f>DATE(YEAR(siječanj!B1729),MONTH(siječanj!B1729)+7,DAY(siječanj!B1729))</f>
        <v>45522</v>
      </c>
      <c r="C1729" s="8">
        <v>17.9791666666667</v>
      </c>
      <c r="D1729">
        <v>0.9586827318479918</v>
      </c>
      <c r="E1729" s="6">
        <v>94.573252966396865</v>
      </c>
      <c r="F1729" s="10">
        <v>84.744436896301536</v>
      </c>
      <c r="G1729" s="10">
        <v>291.34489701753824</v>
      </c>
      <c r="H1729" s="10">
        <f t="shared" si="42"/>
        <v>90.665744513576541</v>
      </c>
    </row>
    <row r="1730" spans="1:8" ht="15.75" thickBot="1" x14ac:dyDescent="0.3">
      <c r="A1730" s="18"/>
      <c r="B1730" s="5">
        <f>DATE(YEAR(siječanj!B1730),MONTH(siječanj!B1730)+7,DAY(siječanj!B1730))</f>
        <v>45522</v>
      </c>
      <c r="C1730" s="8">
        <v>17.9895833333333</v>
      </c>
      <c r="D1730">
        <v>0.9586827318479918</v>
      </c>
      <c r="E1730" s="6">
        <v>87.302873131385311</v>
      </c>
      <c r="F1730" s="10">
        <v>83.097814850104712</v>
      </c>
      <c r="G1730" s="10">
        <v>291.1154356401309</v>
      </c>
      <c r="H1730" s="10">
        <f t="shared" si="42"/>
        <v>83.695756911775106</v>
      </c>
    </row>
    <row r="1731" spans="1:8" x14ac:dyDescent="0.25">
      <c r="A1731" s="13">
        <f t="shared" ref="A1731" si="43">A1635+1</f>
        <v>232</v>
      </c>
      <c r="B1731" s="5">
        <f>DATE(YEAR(siječanj!B1731),MONTH(siječanj!B1731)+7,DAY(siječanj!B1731))</f>
        <v>45523</v>
      </c>
      <c r="C1731" s="8">
        <v>18</v>
      </c>
      <c r="D1731">
        <v>0.95829110302691123</v>
      </c>
      <c r="E1731" s="6">
        <v>81.721447908357376</v>
      </c>
      <c r="F1731" s="10">
        <v>85.298342042662952</v>
      </c>
      <c r="G1731" s="10">
        <v>283.75537766405415</v>
      </c>
      <c r="H1731" s="10">
        <f t="shared" si="42"/>
        <v>78.312936457056054</v>
      </c>
    </row>
    <row r="1732" spans="1:8" x14ac:dyDescent="0.25">
      <c r="A1732" s="14"/>
      <c r="B1732" s="5">
        <f>DATE(YEAR(siječanj!B1732),MONTH(siječanj!B1732)+7,DAY(siječanj!B1732))</f>
        <v>45523</v>
      </c>
      <c r="C1732" s="8">
        <v>18.0104166666667</v>
      </c>
      <c r="D1732">
        <v>0.95829110302691123</v>
      </c>
      <c r="E1732" s="6">
        <v>76.856825568644609</v>
      </c>
      <c r="F1732" s="10">
        <v>83.716030693097025</v>
      </c>
      <c r="G1732" s="10">
        <v>280.96874867271725</v>
      </c>
      <c r="H1732" s="10">
        <f t="shared" ref="H1732:H1795" si="44">D1732*E1732</f>
        <v>73.651212149323356</v>
      </c>
    </row>
    <row r="1733" spans="1:8" x14ac:dyDescent="0.25">
      <c r="A1733" s="14"/>
      <c r="B1733" s="5">
        <f>DATE(YEAR(siječanj!B1733),MONTH(siječanj!B1733)+7,DAY(siječanj!B1733))</f>
        <v>45523</v>
      </c>
      <c r="C1733" s="8">
        <v>18.0208333333333</v>
      </c>
      <c r="D1733">
        <v>0.95829110302691123</v>
      </c>
      <c r="E1733" s="6">
        <v>72.064268408822201</v>
      </c>
      <c r="F1733" s="10">
        <v>82.434458790152163</v>
      </c>
      <c r="G1733" s="10">
        <v>280.52856735782723</v>
      </c>
      <c r="H1733" s="10">
        <f t="shared" si="44"/>
        <v>69.058547262317617</v>
      </c>
    </row>
    <row r="1734" spans="1:8" x14ac:dyDescent="0.25">
      <c r="A1734" s="14"/>
      <c r="B1734" s="5">
        <f>DATE(YEAR(siječanj!B1734),MONTH(siječanj!B1734)+7,DAY(siječanj!B1734))</f>
        <v>45523</v>
      </c>
      <c r="C1734" s="8">
        <v>18.03125</v>
      </c>
      <c r="D1734">
        <v>0.95829110302691123</v>
      </c>
      <c r="E1734" s="6">
        <v>68.289072462358988</v>
      </c>
      <c r="F1734" s="10">
        <v>81.362096195996358</v>
      </c>
      <c r="G1734" s="10">
        <v>279.67501808070017</v>
      </c>
      <c r="H1734" s="10">
        <f t="shared" si="44"/>
        <v>65.440810574638661</v>
      </c>
    </row>
    <row r="1735" spans="1:8" x14ac:dyDescent="0.25">
      <c r="A1735" s="14"/>
      <c r="B1735" s="5">
        <f>DATE(YEAR(siječanj!B1735),MONTH(siječanj!B1735)+7,DAY(siječanj!B1735))</f>
        <v>45523</v>
      </c>
      <c r="C1735" s="8">
        <v>18.0416666666667</v>
      </c>
      <c r="D1735">
        <v>0.95829110302691123</v>
      </c>
      <c r="E1735" s="6">
        <v>65.694166287367111</v>
      </c>
      <c r="F1735" s="10">
        <v>78.801508767719241</v>
      </c>
      <c r="G1735" s="10">
        <v>274.23603703818935</v>
      </c>
      <c r="H1735" s="10">
        <f t="shared" si="44"/>
        <v>62.954135073954355</v>
      </c>
    </row>
    <row r="1736" spans="1:8" x14ac:dyDescent="0.25">
      <c r="A1736" s="14"/>
      <c r="B1736" s="5">
        <f>DATE(YEAR(siječanj!B1736),MONTH(siječanj!B1736)+7,DAY(siječanj!B1736))</f>
        <v>45523</v>
      </c>
      <c r="C1736" s="8">
        <v>18.0520833333333</v>
      </c>
      <c r="D1736">
        <v>0.95829110302691123</v>
      </c>
      <c r="E1736" s="6">
        <v>63.456862406428513</v>
      </c>
      <c r="F1736" s="10">
        <v>78.846109983658707</v>
      </c>
      <c r="G1736" s="10">
        <v>277.44600379587359</v>
      </c>
      <c r="H1736" s="10">
        <f t="shared" si="44"/>
        <v>60.810146670083313</v>
      </c>
    </row>
    <row r="1737" spans="1:8" x14ac:dyDescent="0.25">
      <c r="A1737" s="14"/>
      <c r="B1737" s="5">
        <f>DATE(YEAR(siječanj!B1737),MONTH(siječanj!B1737)+7,DAY(siječanj!B1737))</f>
        <v>45523</v>
      </c>
      <c r="C1737" s="8">
        <v>18.0625</v>
      </c>
      <c r="D1737">
        <v>0.95829110302691123</v>
      </c>
      <c r="E1737" s="6">
        <v>61.814079015339992</v>
      </c>
      <c r="F1737" s="10">
        <v>78.356051359049516</v>
      </c>
      <c r="G1737" s="10">
        <v>277.4578931889813</v>
      </c>
      <c r="H1737" s="10">
        <f t="shared" si="44"/>
        <v>59.235881962202811</v>
      </c>
    </row>
    <row r="1738" spans="1:8" x14ac:dyDescent="0.25">
      <c r="A1738" s="14"/>
      <c r="B1738" s="5">
        <f>DATE(YEAR(siječanj!B1738),MONTH(siječanj!B1738)+7,DAY(siječanj!B1738))</f>
        <v>45523</v>
      </c>
      <c r="C1738" s="8">
        <v>18.0729166666667</v>
      </c>
      <c r="D1738">
        <v>0.95829110302691123</v>
      </c>
      <c r="E1738" s="6">
        <v>60.408507464913924</v>
      </c>
      <c r="F1738" s="10">
        <v>77.864048619051829</v>
      </c>
      <c r="G1738" s="10">
        <v>277.61756033823053</v>
      </c>
      <c r="H1738" s="10">
        <f t="shared" si="44"/>
        <v>57.888935250761769</v>
      </c>
    </row>
    <row r="1739" spans="1:8" x14ac:dyDescent="0.25">
      <c r="A1739" s="14"/>
      <c r="B1739" s="5">
        <f>DATE(YEAR(siječanj!B1739),MONTH(siječanj!B1739)+7,DAY(siječanj!B1739))</f>
        <v>45523</v>
      </c>
      <c r="C1739" s="8">
        <v>18.0833333333333</v>
      </c>
      <c r="D1739">
        <v>0.95829110302691123</v>
      </c>
      <c r="E1739" s="6">
        <v>60.116066740250929</v>
      </c>
      <c r="F1739" s="10">
        <v>77.507718786023986</v>
      </c>
      <c r="G1739" s="10">
        <v>276.60028695779818</v>
      </c>
      <c r="H1739" s="10">
        <f t="shared" si="44"/>
        <v>57.608691906154476</v>
      </c>
    </row>
    <row r="1740" spans="1:8" x14ac:dyDescent="0.25">
      <c r="A1740" s="14"/>
      <c r="B1740" s="5">
        <f>DATE(YEAR(siječanj!B1740),MONTH(siječanj!B1740)+7,DAY(siječanj!B1740))</f>
        <v>45523</v>
      </c>
      <c r="C1740" s="8">
        <v>18.09375</v>
      </c>
      <c r="D1740">
        <v>0.95829110302691123</v>
      </c>
      <c r="E1740" s="6">
        <v>59.600107091212784</v>
      </c>
      <c r="F1740" s="10">
        <v>77.140041622219002</v>
      </c>
      <c r="G1740" s="10">
        <v>276.78339153078559</v>
      </c>
      <c r="H1740" s="10">
        <f t="shared" si="44"/>
        <v>57.114252364960336</v>
      </c>
    </row>
    <row r="1741" spans="1:8" x14ac:dyDescent="0.25">
      <c r="A1741" s="14"/>
      <c r="B1741" s="5">
        <f>DATE(YEAR(siječanj!B1741),MONTH(siječanj!B1741)+7,DAY(siječanj!B1741))</f>
        <v>45523</v>
      </c>
      <c r="C1741" s="8">
        <v>18.1041666666667</v>
      </c>
      <c r="D1741">
        <v>0.95829110302691123</v>
      </c>
      <c r="E1741" s="6">
        <v>58.824597898625228</v>
      </c>
      <c r="F1741" s="10">
        <v>76.857580068374418</v>
      </c>
      <c r="G1741" s="10">
        <v>276.65169760669522</v>
      </c>
      <c r="H1741" s="10">
        <f t="shared" si="44"/>
        <v>56.371088805388098</v>
      </c>
    </row>
    <row r="1742" spans="1:8" x14ac:dyDescent="0.25">
      <c r="A1742" s="14"/>
      <c r="B1742" s="5">
        <f>DATE(YEAR(siječanj!B1742),MONTH(siječanj!B1742)+7,DAY(siječanj!B1742))</f>
        <v>45523</v>
      </c>
      <c r="C1742" s="8">
        <v>18.1145833333333</v>
      </c>
      <c r="D1742">
        <v>0.95829110302691123</v>
      </c>
      <c r="E1742" s="6">
        <v>58.513119526965184</v>
      </c>
      <c r="F1742" s="10">
        <v>76.798715529144914</v>
      </c>
      <c r="G1742" s="10">
        <v>276.88208408241508</v>
      </c>
      <c r="H1742" s="10">
        <f t="shared" si="44"/>
        <v>56.072601853040965</v>
      </c>
    </row>
    <row r="1743" spans="1:8" x14ac:dyDescent="0.25">
      <c r="A1743" s="14"/>
      <c r="B1743" s="5">
        <f>DATE(YEAR(siječanj!B1743),MONTH(siječanj!B1743)+7,DAY(siječanj!B1743))</f>
        <v>45523</v>
      </c>
      <c r="C1743" s="8">
        <v>18.125</v>
      </c>
      <c r="D1743">
        <v>0.95829110302691123</v>
      </c>
      <c r="E1743" s="6">
        <v>58.306597516309083</v>
      </c>
      <c r="F1743" s="10">
        <v>76.674670708983626</v>
      </c>
      <c r="G1743" s="10">
        <v>276.52060981597828</v>
      </c>
      <c r="H1743" s="10">
        <f t="shared" si="44"/>
        <v>55.874693647649991</v>
      </c>
    </row>
    <row r="1744" spans="1:8" x14ac:dyDescent="0.25">
      <c r="A1744" s="14"/>
      <c r="B1744" s="5">
        <f>DATE(YEAR(siječanj!B1744),MONTH(siječanj!B1744)+7,DAY(siječanj!B1744))</f>
        <v>45523</v>
      </c>
      <c r="C1744" s="8">
        <v>18.1354166666667</v>
      </c>
      <c r="D1744">
        <v>0.95829110302691123</v>
      </c>
      <c r="E1744" s="6">
        <v>58.241274343704113</v>
      </c>
      <c r="F1744" s="10">
        <v>76.596772050419872</v>
      </c>
      <c r="G1744" s="10">
        <v>276.26610609124737</v>
      </c>
      <c r="H1744" s="10">
        <f t="shared" si="44"/>
        <v>55.812095032521157</v>
      </c>
    </row>
    <row r="1745" spans="1:8" x14ac:dyDescent="0.25">
      <c r="A1745" s="14"/>
      <c r="B1745" s="5">
        <f>DATE(YEAR(siječanj!B1745),MONTH(siječanj!B1745)+7,DAY(siječanj!B1745))</f>
        <v>45523</v>
      </c>
      <c r="C1745" s="8">
        <v>18.1458333333333</v>
      </c>
      <c r="D1745">
        <v>0.95829110302691123</v>
      </c>
      <c r="E1745" s="6">
        <v>58.717568286623255</v>
      </c>
      <c r="F1745" s="10">
        <v>76.433590971048872</v>
      </c>
      <c r="G1745" s="10">
        <v>276.53892880233963</v>
      </c>
      <c r="H1745" s="10">
        <f t="shared" si="44"/>
        <v>56.268523280446182</v>
      </c>
    </row>
    <row r="1746" spans="1:8" x14ac:dyDescent="0.25">
      <c r="A1746" s="14"/>
      <c r="B1746" s="5">
        <f>DATE(YEAR(siječanj!B1746),MONTH(siječanj!B1746)+7,DAY(siječanj!B1746))</f>
        <v>45523</v>
      </c>
      <c r="C1746" s="8">
        <v>18.15625</v>
      </c>
      <c r="D1746">
        <v>0.95829110302691123</v>
      </c>
      <c r="E1746" s="6">
        <v>59.916835596578849</v>
      </c>
      <c r="F1746" s="10">
        <v>76.717726728473565</v>
      </c>
      <c r="G1746" s="10">
        <v>276.71688024176376</v>
      </c>
      <c r="H1746" s="10">
        <f t="shared" si="44"/>
        <v>57.417770473727643</v>
      </c>
    </row>
    <row r="1747" spans="1:8" x14ac:dyDescent="0.25">
      <c r="A1747" s="14"/>
      <c r="B1747" s="5">
        <f>DATE(YEAR(siječanj!B1747),MONTH(siječanj!B1747)+7,DAY(siječanj!B1747))</f>
        <v>45523</v>
      </c>
      <c r="C1747" s="8">
        <v>18.1666666666667</v>
      </c>
      <c r="D1747">
        <v>0.95829110302691123</v>
      </c>
      <c r="E1747" s="6">
        <v>62.052129419024936</v>
      </c>
      <c r="F1747" s="10">
        <v>77.106054392712309</v>
      </c>
      <c r="G1747" s="10">
        <v>280.07016104624444</v>
      </c>
      <c r="H1747" s="10">
        <f t="shared" si="44"/>
        <v>59.464003546126051</v>
      </c>
    </row>
    <row r="1748" spans="1:8" x14ac:dyDescent="0.25">
      <c r="A1748" s="14"/>
      <c r="B1748" s="5">
        <f>DATE(YEAR(siječanj!B1748),MONTH(siječanj!B1748)+7,DAY(siječanj!B1748))</f>
        <v>45523</v>
      </c>
      <c r="C1748" s="8">
        <v>18.1770833333333</v>
      </c>
      <c r="D1748">
        <v>0.95829110302691123</v>
      </c>
      <c r="E1748" s="6">
        <v>64.228866582951454</v>
      </c>
      <c r="F1748" s="10">
        <v>77.305501242383841</v>
      </c>
      <c r="G1748" s="10">
        <v>282.00228816516443</v>
      </c>
      <c r="H1748" s="10">
        <f t="shared" si="44"/>
        <v>61.549951403944867</v>
      </c>
    </row>
    <row r="1749" spans="1:8" x14ac:dyDescent="0.25">
      <c r="A1749" s="14"/>
      <c r="B1749" s="5">
        <f>DATE(YEAR(siječanj!B1749),MONTH(siječanj!B1749)+7,DAY(siječanj!B1749))</f>
        <v>45523</v>
      </c>
      <c r="C1749" s="8">
        <v>18.1875</v>
      </c>
      <c r="D1749">
        <v>0.95829110302691123</v>
      </c>
      <c r="E1749" s="6">
        <v>66.751156747583451</v>
      </c>
      <c r="F1749" s="10">
        <v>77.569605563063462</v>
      </c>
      <c r="G1749" s="10">
        <v>290.77547190923752</v>
      </c>
      <c r="H1749" s="10">
        <f t="shared" si="44"/>
        <v>63.967039627963992</v>
      </c>
    </row>
    <row r="1750" spans="1:8" x14ac:dyDescent="0.25">
      <c r="A1750" s="14"/>
      <c r="B1750" s="5">
        <f>DATE(YEAR(siječanj!B1750),MONTH(siječanj!B1750)+7,DAY(siječanj!B1750))</f>
        <v>45523</v>
      </c>
      <c r="C1750" s="8">
        <v>18.1979166666667</v>
      </c>
      <c r="D1750">
        <v>0.95829110302691123</v>
      </c>
      <c r="E1750" s="6">
        <v>70.498219939296888</v>
      </c>
      <c r="F1750" s="10">
        <v>78.161370189276298</v>
      </c>
      <c r="G1750" s="10">
        <v>290.21281115739288</v>
      </c>
      <c r="H1750" s="10">
        <f t="shared" si="44"/>
        <v>67.557816947062605</v>
      </c>
    </row>
    <row r="1751" spans="1:8" x14ac:dyDescent="0.25">
      <c r="A1751" s="14"/>
      <c r="B1751" s="5">
        <f>DATE(YEAR(siječanj!B1751),MONTH(siječanj!B1751)+7,DAY(siječanj!B1751))</f>
        <v>45523</v>
      </c>
      <c r="C1751" s="8">
        <v>18.2083333333333</v>
      </c>
      <c r="D1751">
        <v>0.95829110302691123</v>
      </c>
      <c r="E1751" s="6">
        <v>73.595450984781465</v>
      </c>
      <c r="F1751" s="10">
        <v>79.368786004750419</v>
      </c>
      <c r="G1751" s="10">
        <v>267.74568916282783</v>
      </c>
      <c r="H1751" s="10">
        <f t="shared" si="44"/>
        <v>70.525865901969212</v>
      </c>
    </row>
    <row r="1752" spans="1:8" x14ac:dyDescent="0.25">
      <c r="A1752" s="14"/>
      <c r="B1752" s="5">
        <f>DATE(YEAR(siječanj!B1752),MONTH(siječanj!B1752)+7,DAY(siječanj!B1752))</f>
        <v>45523</v>
      </c>
      <c r="C1752" s="8">
        <v>18.21875</v>
      </c>
      <c r="D1752">
        <v>0.95829110302691123</v>
      </c>
      <c r="E1752" s="6">
        <v>77.048070163201217</v>
      </c>
      <c r="F1752" s="10">
        <v>80.435088052569057</v>
      </c>
      <c r="G1752" s="10">
        <v>188.02448138677255</v>
      </c>
      <c r="H1752" s="10">
        <f t="shared" si="44"/>
        <v>73.834480142788948</v>
      </c>
    </row>
    <row r="1753" spans="1:8" x14ac:dyDescent="0.25">
      <c r="A1753" s="14"/>
      <c r="B1753" s="5">
        <f>DATE(YEAR(siječanj!B1753),MONTH(siječanj!B1753)+7,DAY(siječanj!B1753))</f>
        <v>45523</v>
      </c>
      <c r="C1753" s="8">
        <v>18.2291666666667</v>
      </c>
      <c r="D1753">
        <v>0.95829110302691123</v>
      </c>
      <c r="E1753" s="6">
        <v>81.269156969744714</v>
      </c>
      <c r="F1753" s="10">
        <v>81.965379744508013</v>
      </c>
      <c r="G1753" s="10">
        <v>86.238664221619331</v>
      </c>
      <c r="H1753" s="10">
        <f t="shared" si="44"/>
        <v>77.879510074603857</v>
      </c>
    </row>
    <row r="1754" spans="1:8" x14ac:dyDescent="0.25">
      <c r="A1754" s="14"/>
      <c r="B1754" s="5">
        <f>DATE(YEAR(siječanj!B1754),MONTH(siječanj!B1754)+7,DAY(siječanj!B1754))</f>
        <v>45523</v>
      </c>
      <c r="C1754" s="8">
        <v>18.2395833333333</v>
      </c>
      <c r="D1754">
        <v>0.95829110302691123</v>
      </c>
      <c r="E1754" s="6">
        <v>85.859120850721439</v>
      </c>
      <c r="F1754" s="10">
        <v>84.951606487994894</v>
      </c>
      <c r="G1754" s="10">
        <v>36.349000896458399</v>
      </c>
      <c r="H1754" s="10">
        <f t="shared" si="44"/>
        <v>82.278031624958714</v>
      </c>
    </row>
    <row r="1755" spans="1:8" x14ac:dyDescent="0.25">
      <c r="A1755" s="14"/>
      <c r="B1755" s="5">
        <f>DATE(YEAR(siječanj!B1755),MONTH(siječanj!B1755)+7,DAY(siječanj!B1755))</f>
        <v>45523</v>
      </c>
      <c r="C1755" s="8">
        <v>18.25</v>
      </c>
      <c r="D1755">
        <v>0.95829110302691123</v>
      </c>
      <c r="E1755" s="6">
        <v>88.257992472458355</v>
      </c>
      <c r="F1755" s="10">
        <v>89.20823328745476</v>
      </c>
      <c r="G1755" s="10">
        <v>14.893269628952005</v>
      </c>
      <c r="H1755" s="10">
        <f t="shared" si="44"/>
        <v>84.576848957372945</v>
      </c>
    </row>
    <row r="1756" spans="1:8" x14ac:dyDescent="0.25">
      <c r="A1756" s="14"/>
      <c r="B1756" s="5">
        <f>DATE(YEAR(siječanj!B1756),MONTH(siječanj!B1756)+7,DAY(siječanj!B1756))</f>
        <v>45523</v>
      </c>
      <c r="C1756" s="8">
        <v>18.2604166666667</v>
      </c>
      <c r="D1756">
        <v>0.95829110302691123</v>
      </c>
      <c r="E1756" s="6">
        <v>89.196601680227275</v>
      </c>
      <c r="F1756" s="10">
        <v>92.708540184535124</v>
      </c>
      <c r="G1756" s="10">
        <v>7.1924893443653612</v>
      </c>
      <c r="H1756" s="10">
        <f t="shared" si="44"/>
        <v>85.476309810397041</v>
      </c>
    </row>
    <row r="1757" spans="1:8" x14ac:dyDescent="0.25">
      <c r="A1757" s="14"/>
      <c r="B1757" s="5">
        <f>DATE(YEAR(siječanj!B1757),MONTH(siječanj!B1757)+7,DAY(siječanj!B1757))</f>
        <v>45523</v>
      </c>
      <c r="C1757" s="8">
        <v>18.2708333333333</v>
      </c>
      <c r="D1757">
        <v>0.95829110302691123</v>
      </c>
      <c r="E1757" s="6">
        <v>92.332821472023042</v>
      </c>
      <c r="F1757" s="10">
        <v>97.65993746398469</v>
      </c>
      <c r="G1757" s="10">
        <v>4.3700198806441293</v>
      </c>
      <c r="H1757" s="10">
        <f t="shared" si="44"/>
        <v>88.481721334011837</v>
      </c>
    </row>
    <row r="1758" spans="1:8" x14ac:dyDescent="0.25">
      <c r="A1758" s="14"/>
      <c r="B1758" s="5">
        <f>DATE(YEAR(siječanj!B1758),MONTH(siječanj!B1758)+7,DAY(siječanj!B1758))</f>
        <v>45523</v>
      </c>
      <c r="C1758" s="8">
        <v>18.28125</v>
      </c>
      <c r="D1758">
        <v>0.95829110302691123</v>
      </c>
      <c r="E1758" s="6">
        <v>93.128138883033714</v>
      </c>
      <c r="F1758" s="10">
        <v>105.79159994838618</v>
      </c>
      <c r="G1758" s="10">
        <v>3.138567956902123</v>
      </c>
      <c r="H1758" s="10">
        <f t="shared" si="44"/>
        <v>89.24386693306576</v>
      </c>
    </row>
    <row r="1759" spans="1:8" x14ac:dyDescent="0.25">
      <c r="A1759" s="14"/>
      <c r="B1759" s="5">
        <f>DATE(YEAR(siječanj!B1759),MONTH(siječanj!B1759)+7,DAY(siječanj!B1759))</f>
        <v>45523</v>
      </c>
      <c r="C1759" s="8">
        <v>18.2916666666667</v>
      </c>
      <c r="D1759">
        <v>0.95829110302691123</v>
      </c>
      <c r="E1759" s="6">
        <v>92.888167963096322</v>
      </c>
      <c r="F1759" s="10">
        <v>115.91975826753178</v>
      </c>
      <c r="G1759" s="10">
        <v>2.4736413242113069</v>
      </c>
      <c r="H1759" s="10">
        <f t="shared" si="44"/>
        <v>89.01390493550457</v>
      </c>
    </row>
    <row r="1760" spans="1:8" x14ac:dyDescent="0.25">
      <c r="A1760" s="14"/>
      <c r="B1760" s="5">
        <f>DATE(YEAR(siječanj!B1760),MONTH(siječanj!B1760)+7,DAY(siječanj!B1760))</f>
        <v>45523</v>
      </c>
      <c r="C1760" s="8">
        <v>18.3020833333333</v>
      </c>
      <c r="D1760">
        <v>0.95829110302691123</v>
      </c>
      <c r="E1760" s="6">
        <v>92.505868953376009</v>
      </c>
      <c r="F1760" s="10">
        <v>120.02101051405579</v>
      </c>
      <c r="G1760" s="10">
        <v>2.0073903959156412</v>
      </c>
      <c r="H1760" s="10">
        <f t="shared" si="44"/>
        <v>88.647551195793596</v>
      </c>
    </row>
    <row r="1761" spans="1:8" x14ac:dyDescent="0.25">
      <c r="A1761" s="14"/>
      <c r="B1761" s="5">
        <f>DATE(YEAR(siječanj!B1761),MONTH(siječanj!B1761)+7,DAY(siječanj!B1761))</f>
        <v>45523</v>
      </c>
      <c r="C1761" s="8">
        <v>18.3125</v>
      </c>
      <c r="D1761">
        <v>0.95829110302691123</v>
      </c>
      <c r="E1761" s="6">
        <v>93.391053517913093</v>
      </c>
      <c r="F1761" s="10">
        <v>124.96513907432364</v>
      </c>
      <c r="G1761" s="10">
        <v>1.8447389427037193</v>
      </c>
      <c r="H1761" s="10">
        <f t="shared" si="44"/>
        <v>89.495815688526235</v>
      </c>
    </row>
    <row r="1762" spans="1:8" x14ac:dyDescent="0.25">
      <c r="A1762" s="14"/>
      <c r="B1762" s="5">
        <f>DATE(YEAR(siječanj!B1762),MONTH(siječanj!B1762)+7,DAY(siječanj!B1762))</f>
        <v>45523</v>
      </c>
      <c r="C1762" s="8">
        <v>18.3229166666667</v>
      </c>
      <c r="D1762">
        <v>0.95829110302691123</v>
      </c>
      <c r="E1762" s="6">
        <v>95.078923220510418</v>
      </c>
      <c r="F1762" s="10">
        <v>131.66513453407856</v>
      </c>
      <c r="G1762" s="10">
        <v>1.8529034012593901</v>
      </c>
      <c r="H1762" s="10">
        <f t="shared" si="44"/>
        <v>91.11328620759393</v>
      </c>
    </row>
    <row r="1763" spans="1:8" x14ac:dyDescent="0.25">
      <c r="A1763" s="14"/>
      <c r="B1763" s="5">
        <f>DATE(YEAR(siječanj!B1763),MONTH(siječanj!B1763)+7,DAY(siječanj!B1763))</f>
        <v>45523</v>
      </c>
      <c r="C1763" s="8">
        <v>18.3333333333333</v>
      </c>
      <c r="D1763">
        <v>0.95829110302691123</v>
      </c>
      <c r="E1763" s="6">
        <v>95.921630774224454</v>
      </c>
      <c r="F1763" s="10">
        <v>140.35400533925272</v>
      </c>
      <c r="G1763" s="10">
        <v>1.7956502505751133</v>
      </c>
      <c r="H1763" s="10">
        <f t="shared" si="44"/>
        <v>91.920845358771672</v>
      </c>
    </row>
    <row r="1764" spans="1:8" x14ac:dyDescent="0.25">
      <c r="A1764" s="14"/>
      <c r="B1764" s="5">
        <f>DATE(YEAR(siječanj!B1764),MONTH(siječanj!B1764)+7,DAY(siječanj!B1764))</f>
        <v>45523</v>
      </c>
      <c r="C1764" s="8">
        <v>18.34375</v>
      </c>
      <c r="D1764">
        <v>0.95829110302691123</v>
      </c>
      <c r="E1764" s="6">
        <v>97.612543347107831</v>
      </c>
      <c r="F1764" s="10">
        <v>144.22014710608514</v>
      </c>
      <c r="G1764" s="10">
        <v>1.7743701317041407</v>
      </c>
      <c r="H1764" s="10">
        <f t="shared" si="44"/>
        <v>93.541231833362147</v>
      </c>
    </row>
    <row r="1765" spans="1:8" x14ac:dyDescent="0.25">
      <c r="A1765" s="14"/>
      <c r="B1765" s="5">
        <f>DATE(YEAR(siječanj!B1765),MONTH(siječanj!B1765)+7,DAY(siječanj!B1765))</f>
        <v>45523</v>
      </c>
      <c r="C1765" s="8">
        <v>18.3541666666667</v>
      </c>
      <c r="D1765">
        <v>0.95829110302691123</v>
      </c>
      <c r="E1765" s="6">
        <v>98.362301461591144</v>
      </c>
      <c r="F1765" s="10">
        <v>146.7622774560985</v>
      </c>
      <c r="G1765" s="10">
        <v>1.5615905366208254</v>
      </c>
      <c r="H1765" s="10">
        <f t="shared" si="44"/>
        <v>94.259718363893739</v>
      </c>
    </row>
    <row r="1766" spans="1:8" x14ac:dyDescent="0.25">
      <c r="A1766" s="14"/>
      <c r="B1766" s="5">
        <f>DATE(YEAR(siječanj!B1766),MONTH(siječanj!B1766)+7,DAY(siječanj!B1766))</f>
        <v>45523</v>
      </c>
      <c r="C1766" s="8">
        <v>18.3645833333333</v>
      </c>
      <c r="D1766">
        <v>0.95829110302691123</v>
      </c>
      <c r="E1766" s="6">
        <v>100.04082872468645</v>
      </c>
      <c r="F1766" s="10">
        <v>149.32023124292783</v>
      </c>
      <c r="G1766" s="10">
        <v>1.5229977867691877</v>
      </c>
      <c r="H1766" s="10">
        <f t="shared" si="44"/>
        <v>95.868236106306085</v>
      </c>
    </row>
    <row r="1767" spans="1:8" x14ac:dyDescent="0.25">
      <c r="A1767" s="14"/>
      <c r="B1767" s="5">
        <f>DATE(YEAR(siječanj!B1767),MONTH(siječanj!B1767)+7,DAY(siječanj!B1767))</f>
        <v>45523</v>
      </c>
      <c r="C1767" s="8">
        <v>18.375</v>
      </c>
      <c r="D1767">
        <v>0.95829110302691123</v>
      </c>
      <c r="E1767" s="6">
        <v>101.57892870654216</v>
      </c>
      <c r="F1767" s="10">
        <v>152.37424724094552</v>
      </c>
      <c r="G1767" s="10">
        <v>1.4897534390165772</v>
      </c>
      <c r="H1767" s="10">
        <f t="shared" si="44"/>
        <v>97.342183634484257</v>
      </c>
    </row>
    <row r="1768" spans="1:8" x14ac:dyDescent="0.25">
      <c r="A1768" s="14"/>
      <c r="B1768" s="5">
        <f>DATE(YEAR(siječanj!B1768),MONTH(siječanj!B1768)+7,DAY(siječanj!B1768))</f>
        <v>45523</v>
      </c>
      <c r="C1768" s="8">
        <v>18.3854166666667</v>
      </c>
      <c r="D1768">
        <v>0.95829110302691123</v>
      </c>
      <c r="E1768" s="6">
        <v>103.38912415956457</v>
      </c>
      <c r="F1768" s="10">
        <v>154.13445634389149</v>
      </c>
      <c r="G1768" s="10">
        <v>1.4010169800047163</v>
      </c>
      <c r="H1768" s="10">
        <f t="shared" si="44"/>
        <v>99.076877831855413</v>
      </c>
    </row>
    <row r="1769" spans="1:8" x14ac:dyDescent="0.25">
      <c r="A1769" s="14"/>
      <c r="B1769" s="5">
        <f>DATE(YEAR(siječanj!B1769),MONTH(siječanj!B1769)+7,DAY(siječanj!B1769))</f>
        <v>45523</v>
      </c>
      <c r="C1769" s="8">
        <v>18.3958333333333</v>
      </c>
      <c r="D1769">
        <v>0.95829110302691123</v>
      </c>
      <c r="E1769" s="6">
        <v>104.0548653539698</v>
      </c>
      <c r="F1769" s="10">
        <v>154.58420088221385</v>
      </c>
      <c r="G1769" s="10">
        <v>1.3658800282887662</v>
      </c>
      <c r="H1769" s="10">
        <f t="shared" si="44"/>
        <v>99.714851695372445</v>
      </c>
    </row>
    <row r="1770" spans="1:8" x14ac:dyDescent="0.25">
      <c r="A1770" s="14"/>
      <c r="B1770" s="5">
        <f>DATE(YEAR(siječanj!B1770),MONTH(siječanj!B1770)+7,DAY(siječanj!B1770))</f>
        <v>45523</v>
      </c>
      <c r="C1770" s="8">
        <v>18.40625</v>
      </c>
      <c r="D1770">
        <v>0.95829110302691123</v>
      </c>
      <c r="E1770" s="6">
        <v>104.76873080324259</v>
      </c>
      <c r="F1770" s="10">
        <v>155.22359222246521</v>
      </c>
      <c r="G1770" s="10">
        <v>1.3585531556649271</v>
      </c>
      <c r="H1770" s="10">
        <f t="shared" si="44"/>
        <v>100.39894260416888</v>
      </c>
    </row>
    <row r="1771" spans="1:8" x14ac:dyDescent="0.25">
      <c r="A1771" s="14"/>
      <c r="B1771" s="5">
        <f>DATE(YEAR(siječanj!B1771),MONTH(siječanj!B1771)+7,DAY(siječanj!B1771))</f>
        <v>45523</v>
      </c>
      <c r="C1771" s="8">
        <v>18.4166666666667</v>
      </c>
      <c r="D1771">
        <v>0.95829110302691123</v>
      </c>
      <c r="E1771" s="6">
        <v>105.91872391350424</v>
      </c>
      <c r="F1771" s="10">
        <v>155.22536130547311</v>
      </c>
      <c r="G1771" s="10">
        <v>1.371766232272146</v>
      </c>
      <c r="H1771" s="10">
        <f t="shared" si="44"/>
        <v>101.50097077027486</v>
      </c>
    </row>
    <row r="1772" spans="1:8" x14ac:dyDescent="0.25">
      <c r="A1772" s="14"/>
      <c r="B1772" s="5">
        <f>DATE(YEAR(siječanj!B1772),MONTH(siječanj!B1772)+7,DAY(siječanj!B1772))</f>
        <v>45523</v>
      </c>
      <c r="C1772" s="8">
        <v>18.4270833333333</v>
      </c>
      <c r="D1772">
        <v>0.95829110302691123</v>
      </c>
      <c r="E1772" s="6">
        <v>106.34217261983929</v>
      </c>
      <c r="F1772" s="10">
        <v>154.80459261134311</v>
      </c>
      <c r="G1772" s="10">
        <v>1.4102123542412464</v>
      </c>
      <c r="H1772" s="10">
        <f t="shared" si="44"/>
        <v>101.90675789814399</v>
      </c>
    </row>
    <row r="1773" spans="1:8" x14ac:dyDescent="0.25">
      <c r="A1773" s="14"/>
      <c r="B1773" s="5">
        <f>DATE(YEAR(siječanj!B1773),MONTH(siječanj!B1773)+7,DAY(siječanj!B1773))</f>
        <v>45523</v>
      </c>
      <c r="C1773" s="8">
        <v>18.4375</v>
      </c>
      <c r="D1773">
        <v>0.95829110302691123</v>
      </c>
      <c r="E1773" s="6">
        <v>108.34593325016563</v>
      </c>
      <c r="F1773" s="10">
        <v>154.52554517202307</v>
      </c>
      <c r="G1773" s="10">
        <v>1.4139990680024022</v>
      </c>
      <c r="H1773" s="10">
        <f t="shared" si="44"/>
        <v>103.82694388278132</v>
      </c>
    </row>
    <row r="1774" spans="1:8" x14ac:dyDescent="0.25">
      <c r="A1774" s="14"/>
      <c r="B1774" s="5">
        <f>DATE(YEAR(siječanj!B1774),MONTH(siječanj!B1774)+7,DAY(siječanj!B1774))</f>
        <v>45523</v>
      </c>
      <c r="C1774" s="8">
        <v>18.4479166666667</v>
      </c>
      <c r="D1774">
        <v>0.95829110302691123</v>
      </c>
      <c r="E1774" s="6">
        <v>109.23451640913818</v>
      </c>
      <c r="F1774" s="10">
        <v>154.45281925800344</v>
      </c>
      <c r="G1774" s="10">
        <v>1.3895980861793782</v>
      </c>
      <c r="H1774" s="10">
        <f t="shared" si="44"/>
        <v>104.67846521832426</v>
      </c>
    </row>
    <row r="1775" spans="1:8" x14ac:dyDescent="0.25">
      <c r="A1775" s="14"/>
      <c r="B1775" s="5">
        <f>DATE(YEAR(siječanj!B1775),MONTH(siječanj!B1775)+7,DAY(siječanj!B1775))</f>
        <v>45523</v>
      </c>
      <c r="C1775" s="8">
        <v>18.4583333333333</v>
      </c>
      <c r="D1775">
        <v>0.95829110302691123</v>
      </c>
      <c r="E1775" s="6">
        <v>110.4447894892444</v>
      </c>
      <c r="F1775" s="10">
        <v>154.59217916067723</v>
      </c>
      <c r="G1775" s="10">
        <v>1.4299885324266768</v>
      </c>
      <c r="H1775" s="10">
        <f t="shared" si="44"/>
        <v>105.83825914322303</v>
      </c>
    </row>
    <row r="1776" spans="1:8" x14ac:dyDescent="0.25">
      <c r="A1776" s="14"/>
      <c r="B1776" s="5">
        <f>DATE(YEAR(siječanj!B1776),MONTH(siječanj!B1776)+7,DAY(siječanj!B1776))</f>
        <v>45523</v>
      </c>
      <c r="C1776" s="8">
        <v>18.46875</v>
      </c>
      <c r="D1776">
        <v>0.95829110302691123</v>
      </c>
      <c r="E1776" s="6">
        <v>112.04785593417023</v>
      </c>
      <c r="F1776" s="10">
        <v>154.66845257015521</v>
      </c>
      <c r="G1776" s="10">
        <v>1.4275440661245218</v>
      </c>
      <c r="H1776" s="10">
        <f t="shared" si="44"/>
        <v>107.37446345495643</v>
      </c>
    </row>
    <row r="1777" spans="1:8" x14ac:dyDescent="0.25">
      <c r="A1777" s="14"/>
      <c r="B1777" s="5">
        <f>DATE(YEAR(siječanj!B1777),MONTH(siječanj!B1777)+7,DAY(siječanj!B1777))</f>
        <v>45523</v>
      </c>
      <c r="C1777" s="8">
        <v>18.4791666666667</v>
      </c>
      <c r="D1777">
        <v>0.95829110302691123</v>
      </c>
      <c r="E1777" s="6">
        <v>112.25028465364488</v>
      </c>
      <c r="F1777" s="10">
        <v>154.66483043915633</v>
      </c>
      <c r="G1777" s="10">
        <v>1.4368413761561811</v>
      </c>
      <c r="H1777" s="10">
        <f t="shared" si="44"/>
        <v>107.56844909582613</v>
      </c>
    </row>
    <row r="1778" spans="1:8" x14ac:dyDescent="0.25">
      <c r="A1778" s="14"/>
      <c r="B1778" s="5">
        <f>DATE(YEAR(siječanj!B1778),MONTH(siječanj!B1778)+7,DAY(siječanj!B1778))</f>
        <v>45523</v>
      </c>
      <c r="C1778" s="8">
        <v>18.4895833333333</v>
      </c>
      <c r="D1778">
        <v>0.95829110302691123</v>
      </c>
      <c r="E1778" s="6">
        <v>111.49360420633784</v>
      </c>
      <c r="F1778" s="10">
        <v>154.21757726326658</v>
      </c>
      <c r="G1778" s="10">
        <v>1.4009747996412183</v>
      </c>
      <c r="H1778" s="10">
        <f t="shared" si="44"/>
        <v>106.84332895533736</v>
      </c>
    </row>
    <row r="1779" spans="1:8" x14ac:dyDescent="0.25">
      <c r="A1779" s="14"/>
      <c r="B1779" s="5">
        <f>DATE(YEAR(siječanj!B1779),MONTH(siječanj!B1779)+7,DAY(siječanj!B1779))</f>
        <v>45523</v>
      </c>
      <c r="C1779" s="8">
        <v>18.5</v>
      </c>
      <c r="D1779">
        <v>0.95829110302691123</v>
      </c>
      <c r="E1779" s="6">
        <v>110.76405733292884</v>
      </c>
      <c r="F1779" s="10">
        <v>153.75365217286986</v>
      </c>
      <c r="G1779" s="10">
        <v>1.4124182997618113</v>
      </c>
      <c r="H1779" s="10">
        <f t="shared" si="44"/>
        <v>106.14421067730842</v>
      </c>
    </row>
    <row r="1780" spans="1:8" x14ac:dyDescent="0.25">
      <c r="A1780" s="14"/>
      <c r="B1780" s="5">
        <f>DATE(YEAR(siječanj!B1780),MONTH(siječanj!B1780)+7,DAY(siječanj!B1780))</f>
        <v>45523</v>
      </c>
      <c r="C1780" s="8">
        <v>18.5104166666667</v>
      </c>
      <c r="D1780">
        <v>0.95829110302691123</v>
      </c>
      <c r="E1780" s="6">
        <v>110.19750405307205</v>
      </c>
      <c r="F1780" s="10">
        <v>152.93024891368574</v>
      </c>
      <c r="G1780" s="10">
        <v>1.4064457252723528</v>
      </c>
      <c r="H1780" s="10">
        <f t="shared" si="44"/>
        <v>105.60128770983094</v>
      </c>
    </row>
    <row r="1781" spans="1:8" x14ac:dyDescent="0.25">
      <c r="A1781" s="14"/>
      <c r="B1781" s="5">
        <f>DATE(YEAR(siječanj!B1781),MONTH(siječanj!B1781)+7,DAY(siječanj!B1781))</f>
        <v>45523</v>
      </c>
      <c r="C1781" s="8">
        <v>18.5208333333333</v>
      </c>
      <c r="D1781">
        <v>0.95829110302691123</v>
      </c>
      <c r="E1781" s="6">
        <v>110.97917289014092</v>
      </c>
      <c r="F1781" s="10">
        <v>152.47899621579768</v>
      </c>
      <c r="G1781" s="10">
        <v>1.3480275866445557</v>
      </c>
      <c r="H1781" s="10">
        <f t="shared" si="44"/>
        <v>106.35035400190742</v>
      </c>
    </row>
    <row r="1782" spans="1:8" x14ac:dyDescent="0.25">
      <c r="A1782" s="14"/>
      <c r="B1782" s="5">
        <f>DATE(YEAR(siječanj!B1782),MONTH(siječanj!B1782)+7,DAY(siječanj!B1782))</f>
        <v>45523</v>
      </c>
      <c r="C1782" s="8">
        <v>18.53125</v>
      </c>
      <c r="D1782">
        <v>0.95829110302691123</v>
      </c>
      <c r="E1782" s="6">
        <v>111.32067201508315</v>
      </c>
      <c r="F1782" s="10">
        <v>152.21536552985083</v>
      </c>
      <c r="G1782" s="10">
        <v>1.4834559742393392</v>
      </c>
      <c r="H1782" s="10">
        <f t="shared" si="44"/>
        <v>106.67760957503104</v>
      </c>
    </row>
    <row r="1783" spans="1:8" x14ac:dyDescent="0.25">
      <c r="A1783" s="14"/>
      <c r="B1783" s="5">
        <f>DATE(YEAR(siječanj!B1783),MONTH(siječanj!B1783)+7,DAY(siječanj!B1783))</f>
        <v>45523</v>
      </c>
      <c r="C1783" s="8">
        <v>18.5416666666667</v>
      </c>
      <c r="D1783">
        <v>0.95829110302691123</v>
      </c>
      <c r="E1783" s="6">
        <v>110.34815372302528</v>
      </c>
      <c r="F1783" s="10">
        <v>152.02713590034344</v>
      </c>
      <c r="G1783" s="10">
        <v>1.5022017406885169</v>
      </c>
      <c r="H1783" s="10">
        <f t="shared" si="44"/>
        <v>105.74565394822105</v>
      </c>
    </row>
    <row r="1784" spans="1:8" x14ac:dyDescent="0.25">
      <c r="A1784" s="14"/>
      <c r="B1784" s="5">
        <f>DATE(YEAR(siječanj!B1784),MONTH(siječanj!B1784)+7,DAY(siječanj!B1784))</f>
        <v>45523</v>
      </c>
      <c r="C1784" s="8">
        <v>18.5520833333333</v>
      </c>
      <c r="D1784">
        <v>0.95829110302691123</v>
      </c>
      <c r="E1784" s="6">
        <v>109.92406845768608</v>
      </c>
      <c r="F1784" s="10">
        <v>151.51377840737774</v>
      </c>
      <c r="G1784" s="10">
        <v>1.4372842724726358</v>
      </c>
      <c r="H1784" s="10">
        <f t="shared" si="44"/>
        <v>105.33925681152169</v>
      </c>
    </row>
    <row r="1785" spans="1:8" x14ac:dyDescent="0.25">
      <c r="A1785" s="14"/>
      <c r="B1785" s="5">
        <f>DATE(YEAR(siječanj!B1785),MONTH(siječanj!B1785)+7,DAY(siječanj!B1785))</f>
        <v>45523</v>
      </c>
      <c r="C1785" s="8">
        <v>18.5625</v>
      </c>
      <c r="D1785">
        <v>0.95829110302691123</v>
      </c>
      <c r="E1785" s="6">
        <v>109.89160789001647</v>
      </c>
      <c r="F1785" s="10">
        <v>151.04787166312576</v>
      </c>
      <c r="G1785" s="10">
        <v>1.4296706713662384</v>
      </c>
      <c r="H1785" s="10">
        <f t="shared" si="44"/>
        <v>105.30815013832471</v>
      </c>
    </row>
    <row r="1786" spans="1:8" x14ac:dyDescent="0.25">
      <c r="A1786" s="14"/>
      <c r="B1786" s="5">
        <f>DATE(YEAR(siječanj!B1786),MONTH(siječanj!B1786)+7,DAY(siječanj!B1786))</f>
        <v>45523</v>
      </c>
      <c r="C1786" s="8">
        <v>18.5729166666667</v>
      </c>
      <c r="D1786">
        <v>0.95829110302691123</v>
      </c>
      <c r="E1786" s="6">
        <v>110.8511131817512</v>
      </c>
      <c r="F1786" s="10">
        <v>150.04057676459635</v>
      </c>
      <c r="G1786" s="10">
        <v>1.3383375947768226</v>
      </c>
      <c r="H1786" s="10">
        <f t="shared" si="44"/>
        <v>106.22763552270133</v>
      </c>
    </row>
    <row r="1787" spans="1:8" x14ac:dyDescent="0.25">
      <c r="A1787" s="14"/>
      <c r="B1787" s="5">
        <f>DATE(YEAR(siječanj!B1787),MONTH(siječanj!B1787)+7,DAY(siječanj!B1787))</f>
        <v>45523</v>
      </c>
      <c r="C1787" s="8">
        <v>18.5833333333333</v>
      </c>
      <c r="D1787">
        <v>0.95829110302691123</v>
      </c>
      <c r="E1787" s="6">
        <v>111.09563264095043</v>
      </c>
      <c r="F1787" s="10">
        <v>148.73478645133403</v>
      </c>
      <c r="G1787" s="10">
        <v>1.2841756803011941</v>
      </c>
      <c r="H1787" s="10">
        <f t="shared" si="44"/>
        <v>106.46195634496891</v>
      </c>
    </row>
    <row r="1788" spans="1:8" x14ac:dyDescent="0.25">
      <c r="A1788" s="14"/>
      <c r="B1788" s="5">
        <f>DATE(YEAR(siječanj!B1788),MONTH(siječanj!B1788)+7,DAY(siječanj!B1788))</f>
        <v>45523</v>
      </c>
      <c r="C1788" s="8">
        <v>18.59375</v>
      </c>
      <c r="D1788">
        <v>0.95829110302691123</v>
      </c>
      <c r="E1788" s="6">
        <v>112.40620416501324</v>
      </c>
      <c r="F1788" s="10">
        <v>147.80642585974701</v>
      </c>
      <c r="G1788" s="10">
        <v>1.2415561890724434</v>
      </c>
      <c r="H1788" s="10">
        <f t="shared" si="44"/>
        <v>107.71786537635872</v>
      </c>
    </row>
    <row r="1789" spans="1:8" x14ac:dyDescent="0.25">
      <c r="A1789" s="14"/>
      <c r="B1789" s="5">
        <f>DATE(YEAR(siječanj!B1789),MONTH(siječanj!B1789)+7,DAY(siječanj!B1789))</f>
        <v>45523</v>
      </c>
      <c r="C1789" s="8">
        <v>18.6041666666667</v>
      </c>
      <c r="D1789">
        <v>0.95829110302691123</v>
      </c>
      <c r="E1789" s="6">
        <v>113.40369113912379</v>
      </c>
      <c r="F1789" s="10">
        <v>146.67368627324612</v>
      </c>
      <c r="G1789" s="10">
        <v>1.2487248840833023</v>
      </c>
      <c r="H1789" s="10">
        <f t="shared" si="44"/>
        <v>108.67374826903409</v>
      </c>
    </row>
    <row r="1790" spans="1:8" x14ac:dyDescent="0.25">
      <c r="A1790" s="14"/>
      <c r="B1790" s="5">
        <f>DATE(YEAR(siječanj!B1790),MONTH(siječanj!B1790)+7,DAY(siječanj!B1790))</f>
        <v>45523</v>
      </c>
      <c r="C1790" s="8">
        <v>18.6145833333333</v>
      </c>
      <c r="D1790">
        <v>0.95829110302691123</v>
      </c>
      <c r="E1790" s="6">
        <v>113.7774527692591</v>
      </c>
      <c r="F1790" s="10">
        <v>145.11193517931252</v>
      </c>
      <c r="G1790" s="10">
        <v>1.1761009179723196</v>
      </c>
      <c r="H1790" s="10">
        <f t="shared" si="44"/>
        <v>109.03192071384559</v>
      </c>
    </row>
    <row r="1791" spans="1:8" x14ac:dyDescent="0.25">
      <c r="A1791" s="14"/>
      <c r="B1791" s="5">
        <f>DATE(YEAR(siječanj!B1791),MONTH(siječanj!B1791)+7,DAY(siječanj!B1791))</f>
        <v>45523</v>
      </c>
      <c r="C1791" s="8">
        <v>18.625</v>
      </c>
      <c r="D1791">
        <v>0.95829110302691123</v>
      </c>
      <c r="E1791" s="6">
        <v>114.04853132263592</v>
      </c>
      <c r="F1791" s="10">
        <v>141.35399819343024</v>
      </c>
      <c r="G1791" s="10">
        <v>1.2069746153088696</v>
      </c>
      <c r="H1791" s="10">
        <f t="shared" si="44"/>
        <v>109.29169287976802</v>
      </c>
    </row>
    <row r="1792" spans="1:8" x14ac:dyDescent="0.25">
      <c r="A1792" s="14"/>
      <c r="B1792" s="5">
        <f>DATE(YEAR(siječanj!B1792),MONTH(siječanj!B1792)+7,DAY(siječanj!B1792))</f>
        <v>45523</v>
      </c>
      <c r="C1792" s="8">
        <v>18.6354166666667</v>
      </c>
      <c r="D1792">
        <v>0.95829110302691123</v>
      </c>
      <c r="E1792" s="6">
        <v>114.41957920122725</v>
      </c>
      <c r="F1792" s="10">
        <v>139.45097508709446</v>
      </c>
      <c r="G1792" s="10">
        <v>1.1576649774668071</v>
      </c>
      <c r="H1792" s="10">
        <f t="shared" si="44"/>
        <v>109.64726476061909</v>
      </c>
    </row>
    <row r="1793" spans="1:8" x14ac:dyDescent="0.25">
      <c r="A1793" s="14"/>
      <c r="B1793" s="5">
        <f>DATE(YEAR(siječanj!B1793),MONTH(siječanj!B1793)+7,DAY(siječanj!B1793))</f>
        <v>45523</v>
      </c>
      <c r="C1793" s="8">
        <v>18.6458333333333</v>
      </c>
      <c r="D1793">
        <v>0.95829110302691123</v>
      </c>
      <c r="E1793" s="6">
        <v>115.13155271042581</v>
      </c>
      <c r="F1793" s="10">
        <v>137.86269145975612</v>
      </c>
      <c r="G1793" s="10">
        <v>1.163833389429642</v>
      </c>
      <c r="H1793" s="10">
        <f t="shared" si="44"/>
        <v>110.32954264007492</v>
      </c>
    </row>
    <row r="1794" spans="1:8" x14ac:dyDescent="0.25">
      <c r="A1794" s="14"/>
      <c r="B1794" s="5">
        <f>DATE(YEAR(siječanj!B1794),MONTH(siječanj!B1794)+7,DAY(siječanj!B1794))</f>
        <v>45523</v>
      </c>
      <c r="C1794" s="8">
        <v>18.65625</v>
      </c>
      <c r="D1794">
        <v>0.95829110302691123</v>
      </c>
      <c r="E1794" s="6">
        <v>115.03597721895665</v>
      </c>
      <c r="F1794" s="10">
        <v>136.05048516006701</v>
      </c>
      <c r="G1794" s="10">
        <v>1.1597032044231415</v>
      </c>
      <c r="H1794" s="10">
        <f t="shared" si="44"/>
        <v>110.23795349693259</v>
      </c>
    </row>
    <row r="1795" spans="1:8" x14ac:dyDescent="0.25">
      <c r="A1795" s="14"/>
      <c r="B1795" s="5">
        <f>DATE(YEAR(siječanj!B1795),MONTH(siječanj!B1795)+7,DAY(siječanj!B1795))</f>
        <v>45523</v>
      </c>
      <c r="C1795" s="8">
        <v>18.6666666666667</v>
      </c>
      <c r="D1795">
        <v>0.95829110302691123</v>
      </c>
      <c r="E1795" s="6">
        <v>114.2673903591928</v>
      </c>
      <c r="F1795" s="10">
        <v>133.25026611394364</v>
      </c>
      <c r="G1795" s="10">
        <v>1.1591915136686306</v>
      </c>
      <c r="H1795" s="10">
        <f t="shared" si="44"/>
        <v>109.50142354731751</v>
      </c>
    </row>
    <row r="1796" spans="1:8" x14ac:dyDescent="0.25">
      <c r="A1796" s="14"/>
      <c r="B1796" s="5">
        <f>DATE(YEAR(siječanj!B1796),MONTH(siječanj!B1796)+7,DAY(siječanj!B1796))</f>
        <v>45523</v>
      </c>
      <c r="C1796" s="8">
        <v>18.6770833333333</v>
      </c>
      <c r="D1796">
        <v>0.95829110302691123</v>
      </c>
      <c r="E1796" s="6">
        <v>112.59599137448139</v>
      </c>
      <c r="F1796" s="10">
        <v>131.76628114029933</v>
      </c>
      <c r="G1796" s="10">
        <v>1.2017929278844222</v>
      </c>
      <c r="H1796" s="10">
        <f t="shared" ref="H1796:H1859" si="45">D1796*E1796</f>
        <v>107.89973677066035</v>
      </c>
    </row>
    <row r="1797" spans="1:8" x14ac:dyDescent="0.25">
      <c r="A1797" s="14"/>
      <c r="B1797" s="5">
        <f>DATE(YEAR(siječanj!B1797),MONTH(siječanj!B1797)+7,DAY(siječanj!B1797))</f>
        <v>45523</v>
      </c>
      <c r="C1797" s="8">
        <v>18.6875</v>
      </c>
      <c r="D1797">
        <v>0.95829110302691123</v>
      </c>
      <c r="E1797" s="6">
        <v>113.33322622521288</v>
      </c>
      <c r="F1797" s="10">
        <v>130.99315755757607</v>
      </c>
      <c r="G1797" s="10">
        <v>1.2202841043183539</v>
      </c>
      <c r="H1797" s="10">
        <f t="shared" si="45"/>
        <v>108.60622236895772</v>
      </c>
    </row>
    <row r="1798" spans="1:8" x14ac:dyDescent="0.25">
      <c r="A1798" s="14"/>
      <c r="B1798" s="5">
        <f>DATE(YEAR(siječanj!B1798),MONTH(siječanj!B1798)+7,DAY(siječanj!B1798))</f>
        <v>45523</v>
      </c>
      <c r="C1798" s="8">
        <v>18.6979166666667</v>
      </c>
      <c r="D1798">
        <v>0.95829110302691123</v>
      </c>
      <c r="E1798" s="6">
        <v>113.36001294343068</v>
      </c>
      <c r="F1798" s="10">
        <v>130.20108336907705</v>
      </c>
      <c r="G1798" s="10">
        <v>1.2241551798063961</v>
      </c>
      <c r="H1798" s="10">
        <f t="shared" si="45"/>
        <v>108.63189184270512</v>
      </c>
    </row>
    <row r="1799" spans="1:8" x14ac:dyDescent="0.25">
      <c r="A1799" s="14"/>
      <c r="B1799" s="5">
        <f>DATE(YEAR(siječanj!B1799),MONTH(siječanj!B1799)+7,DAY(siječanj!B1799))</f>
        <v>45523</v>
      </c>
      <c r="C1799" s="8">
        <v>18.7083333333333</v>
      </c>
      <c r="D1799">
        <v>0.95829110302691123</v>
      </c>
      <c r="E1799" s="6">
        <v>114.36437396647764</v>
      </c>
      <c r="F1799" s="10">
        <v>129.48465621328819</v>
      </c>
      <c r="G1799" s="10">
        <v>1.2586232680443969</v>
      </c>
      <c r="H1799" s="10">
        <f t="shared" si="45"/>
        <v>109.59436207531803</v>
      </c>
    </row>
    <row r="1800" spans="1:8" x14ac:dyDescent="0.25">
      <c r="A1800" s="14"/>
      <c r="B1800" s="5">
        <f>DATE(YEAR(siječanj!B1800),MONTH(siječanj!B1800)+7,DAY(siječanj!B1800))</f>
        <v>45523</v>
      </c>
      <c r="C1800" s="8">
        <v>18.71875</v>
      </c>
      <c r="D1800">
        <v>0.95829110302691123</v>
      </c>
      <c r="E1800" s="6">
        <v>114.47691976625858</v>
      </c>
      <c r="F1800" s="10">
        <v>129.10444982880725</v>
      </c>
      <c r="G1800" s="10">
        <v>1.2721296004166889</v>
      </c>
      <c r="H1800" s="10">
        <f t="shared" si="45"/>
        <v>109.70221371393114</v>
      </c>
    </row>
    <row r="1801" spans="1:8" x14ac:dyDescent="0.25">
      <c r="A1801" s="14"/>
      <c r="B1801" s="5">
        <f>DATE(YEAR(siječanj!B1801),MONTH(siječanj!B1801)+7,DAY(siječanj!B1801))</f>
        <v>45523</v>
      </c>
      <c r="C1801" s="8">
        <v>18.7291666666667</v>
      </c>
      <c r="D1801">
        <v>0.95829110302691123</v>
      </c>
      <c r="E1801" s="6">
        <v>115.04077900228049</v>
      </c>
      <c r="F1801" s="10">
        <v>128.87447184664518</v>
      </c>
      <c r="G1801" s="10">
        <v>1.2997995799086686</v>
      </c>
      <c r="H1801" s="10">
        <f t="shared" si="45"/>
        <v>110.24255500317049</v>
      </c>
    </row>
    <row r="1802" spans="1:8" x14ac:dyDescent="0.25">
      <c r="A1802" s="14"/>
      <c r="B1802" s="5">
        <f>DATE(YEAR(siječanj!B1802),MONTH(siječanj!B1802)+7,DAY(siječanj!B1802))</f>
        <v>45523</v>
      </c>
      <c r="C1802" s="8">
        <v>18.7395833333333</v>
      </c>
      <c r="D1802">
        <v>0.95829110302691123</v>
      </c>
      <c r="E1802" s="6">
        <v>116.33578242153447</v>
      </c>
      <c r="F1802" s="10">
        <v>129.02508115104411</v>
      </c>
      <c r="G1802" s="10">
        <v>1.3226137671535219</v>
      </c>
      <c r="H1802" s="10">
        <f t="shared" si="45"/>
        <v>111.48354525823102</v>
      </c>
    </row>
    <row r="1803" spans="1:8" x14ac:dyDescent="0.25">
      <c r="A1803" s="14"/>
      <c r="B1803" s="5">
        <f>DATE(YEAR(siječanj!B1803),MONTH(siječanj!B1803)+7,DAY(siječanj!B1803))</f>
        <v>45523</v>
      </c>
      <c r="C1803" s="8">
        <v>18.75</v>
      </c>
      <c r="D1803">
        <v>0.95829110302691123</v>
      </c>
      <c r="E1803" s="6">
        <v>119.11000707091706</v>
      </c>
      <c r="F1803" s="10">
        <v>129.0811245169985</v>
      </c>
      <c r="G1803" s="10">
        <v>1.4204943800320995</v>
      </c>
      <c r="H1803" s="10">
        <f t="shared" si="45"/>
        <v>114.1420600575323</v>
      </c>
    </row>
    <row r="1804" spans="1:8" x14ac:dyDescent="0.25">
      <c r="A1804" s="14"/>
      <c r="B1804" s="5">
        <f>DATE(YEAR(siječanj!B1804),MONTH(siječanj!B1804)+7,DAY(siječanj!B1804))</f>
        <v>45523</v>
      </c>
      <c r="C1804" s="8">
        <v>18.7604166666667</v>
      </c>
      <c r="D1804">
        <v>0.95829110302691123</v>
      </c>
      <c r="E1804" s="6">
        <v>121.24887587179511</v>
      </c>
      <c r="F1804" s="10">
        <v>129.16958950158471</v>
      </c>
      <c r="G1804" s="10">
        <v>1.4888997838510896</v>
      </c>
      <c r="H1804" s="10">
        <f t="shared" si="45"/>
        <v>116.19171899995558</v>
      </c>
    </row>
    <row r="1805" spans="1:8" x14ac:dyDescent="0.25">
      <c r="A1805" s="14"/>
      <c r="B1805" s="5">
        <f>DATE(YEAR(siječanj!B1805),MONTH(siječanj!B1805)+7,DAY(siječanj!B1805))</f>
        <v>45523</v>
      </c>
      <c r="C1805" s="8">
        <v>18.7708333333333</v>
      </c>
      <c r="D1805">
        <v>0.95829110302691123</v>
      </c>
      <c r="E1805" s="6">
        <v>122.79706817148433</v>
      </c>
      <c r="F1805" s="10">
        <v>129.18159208024338</v>
      </c>
      <c r="G1805" s="10">
        <v>1.701073283556932</v>
      </c>
      <c r="H1805" s="10">
        <f t="shared" si="45"/>
        <v>117.67533790652253</v>
      </c>
    </row>
    <row r="1806" spans="1:8" x14ac:dyDescent="0.25">
      <c r="A1806" s="14"/>
      <c r="B1806" s="5">
        <f>DATE(YEAR(siječanj!B1806),MONTH(siječanj!B1806)+7,DAY(siječanj!B1806))</f>
        <v>45523</v>
      </c>
      <c r="C1806" s="8">
        <v>18.78125</v>
      </c>
      <c r="D1806">
        <v>0.95829110302691123</v>
      </c>
      <c r="E1806" s="6">
        <v>125.03876095924097</v>
      </c>
      <c r="F1806" s="10">
        <v>129.03312162579124</v>
      </c>
      <c r="G1806" s="10">
        <v>1.9509085474491592</v>
      </c>
      <c r="H1806" s="10">
        <f t="shared" si="45"/>
        <v>119.82353216074932</v>
      </c>
    </row>
    <row r="1807" spans="1:8" x14ac:dyDescent="0.25">
      <c r="A1807" s="14"/>
      <c r="B1807" s="5">
        <f>DATE(YEAR(siječanj!B1807),MONTH(siječanj!B1807)+7,DAY(siječanj!B1807))</f>
        <v>45523</v>
      </c>
      <c r="C1807" s="8">
        <v>18.7916666666667</v>
      </c>
      <c r="D1807">
        <v>0.95829110302691123</v>
      </c>
      <c r="E1807" s="6">
        <v>128.27288273756594</v>
      </c>
      <c r="F1807" s="10">
        <v>128.31592584431442</v>
      </c>
      <c r="G1807" s="10">
        <v>2.2715645566639546</v>
      </c>
      <c r="H1807" s="10">
        <f t="shared" si="45"/>
        <v>122.9227622870237</v>
      </c>
    </row>
    <row r="1808" spans="1:8" x14ac:dyDescent="0.25">
      <c r="A1808" s="14"/>
      <c r="B1808" s="5">
        <f>DATE(YEAR(siječanj!B1808),MONTH(siječanj!B1808)+7,DAY(siječanj!B1808))</f>
        <v>45523</v>
      </c>
      <c r="C1808" s="8">
        <v>18.8020833333333</v>
      </c>
      <c r="D1808">
        <v>0.95829110302691123</v>
      </c>
      <c r="E1808" s="6">
        <v>132.31795309637957</v>
      </c>
      <c r="F1808" s="10">
        <v>127.88372607512062</v>
      </c>
      <c r="G1808" s="10">
        <v>3.0248871907900199</v>
      </c>
      <c r="H1808" s="10">
        <f t="shared" si="45"/>
        <v>126.79911722299268</v>
      </c>
    </row>
    <row r="1809" spans="1:8" x14ac:dyDescent="0.25">
      <c r="A1809" s="14"/>
      <c r="B1809" s="5">
        <f>DATE(YEAR(siječanj!B1809),MONTH(siječanj!B1809)+7,DAY(siječanj!B1809))</f>
        <v>45523</v>
      </c>
      <c r="C1809" s="8">
        <v>18.8125</v>
      </c>
      <c r="D1809">
        <v>0.95829110302691123</v>
      </c>
      <c r="E1809" s="6">
        <v>137.15540835908882</v>
      </c>
      <c r="F1809" s="10">
        <v>127.4174292999792</v>
      </c>
      <c r="G1809" s="10">
        <v>5.1398717908579066</v>
      </c>
      <c r="H1809" s="10">
        <f t="shared" si="45"/>
        <v>131.43480756253766</v>
      </c>
    </row>
    <row r="1810" spans="1:8" x14ac:dyDescent="0.25">
      <c r="A1810" s="14"/>
      <c r="B1810" s="5">
        <f>DATE(YEAR(siječanj!B1810),MONTH(siječanj!B1810)+7,DAY(siječanj!B1810))</f>
        <v>45523</v>
      </c>
      <c r="C1810" s="8">
        <v>18.8229166666667</v>
      </c>
      <c r="D1810">
        <v>0.95829110302691123</v>
      </c>
      <c r="E1810" s="6">
        <v>140.74546515927665</v>
      </c>
      <c r="F1810" s="10">
        <v>126.68427525619374</v>
      </c>
      <c r="G1810" s="10">
        <v>12.222742265623998</v>
      </c>
      <c r="H1810" s="10">
        <f t="shared" si="45"/>
        <v>134.87512705351892</v>
      </c>
    </row>
    <row r="1811" spans="1:8" x14ac:dyDescent="0.25">
      <c r="A1811" s="14"/>
      <c r="B1811" s="5">
        <f>DATE(YEAR(siječanj!B1811),MONTH(siječanj!B1811)+7,DAY(siječanj!B1811))</f>
        <v>45523</v>
      </c>
      <c r="C1811" s="8">
        <v>18.8333333333333</v>
      </c>
      <c r="D1811">
        <v>0.95829110302691123</v>
      </c>
      <c r="E1811" s="6">
        <v>146.68761043593855</v>
      </c>
      <c r="F1811" s="10">
        <v>122.93837636104186</v>
      </c>
      <c r="G1811" s="10">
        <v>47.299314778508212</v>
      </c>
      <c r="H1811" s="10">
        <f t="shared" si="45"/>
        <v>140.56943200503741</v>
      </c>
    </row>
    <row r="1812" spans="1:8" x14ac:dyDescent="0.25">
      <c r="A1812" s="14"/>
      <c r="B1812" s="5">
        <f>DATE(YEAR(siječanj!B1812),MONTH(siječanj!B1812)+7,DAY(siječanj!B1812))</f>
        <v>45523</v>
      </c>
      <c r="C1812" s="8">
        <v>18.84375</v>
      </c>
      <c r="D1812">
        <v>0.95829110302691123</v>
      </c>
      <c r="E1812" s="6">
        <v>151.01288303205996</v>
      </c>
      <c r="F1812" s="10">
        <v>121.63570228223128</v>
      </c>
      <c r="G1812" s="10">
        <v>132.47250580786016</v>
      </c>
      <c r="H1812" s="10">
        <f t="shared" si="45"/>
        <v>144.71430225206666</v>
      </c>
    </row>
    <row r="1813" spans="1:8" x14ac:dyDescent="0.25">
      <c r="A1813" s="14"/>
      <c r="B1813" s="5">
        <f>DATE(YEAR(siječanj!B1813),MONTH(siječanj!B1813)+7,DAY(siječanj!B1813))</f>
        <v>45523</v>
      </c>
      <c r="C1813" s="8">
        <v>18.8541666666667</v>
      </c>
      <c r="D1813">
        <v>0.95829110302691123</v>
      </c>
      <c r="E1813" s="6">
        <v>154.59158819180232</v>
      </c>
      <c r="F1813" s="10">
        <v>120.68773792357196</v>
      </c>
      <c r="G1813" s="10">
        <v>241.60563170049855</v>
      </c>
      <c r="H1813" s="10">
        <f t="shared" si="45"/>
        <v>148.14374356700426</v>
      </c>
    </row>
    <row r="1814" spans="1:8" x14ac:dyDescent="0.25">
      <c r="A1814" s="14"/>
      <c r="B1814" s="5">
        <f>DATE(YEAR(siječanj!B1814),MONTH(siječanj!B1814)+7,DAY(siječanj!B1814))</f>
        <v>45523</v>
      </c>
      <c r="C1814" s="8">
        <v>18.8645833333333</v>
      </c>
      <c r="D1814">
        <v>0.95829110302691123</v>
      </c>
      <c r="E1814" s="6">
        <v>155.33102636441197</v>
      </c>
      <c r="F1814" s="10">
        <v>119.37711174892718</v>
      </c>
      <c r="G1814" s="10">
        <v>298.0422181422216</v>
      </c>
      <c r="H1814" s="10">
        <f t="shared" si="45"/>
        <v>148.85234058905456</v>
      </c>
    </row>
    <row r="1815" spans="1:8" x14ac:dyDescent="0.25">
      <c r="A1815" s="14"/>
      <c r="B1815" s="5">
        <f>DATE(YEAR(siječanj!B1815),MONTH(siječanj!B1815)+7,DAY(siječanj!B1815))</f>
        <v>45523</v>
      </c>
      <c r="C1815" s="8">
        <v>18.875</v>
      </c>
      <c r="D1815">
        <v>0.95829110302691123</v>
      </c>
      <c r="E1815" s="6">
        <v>155.13348220063941</v>
      </c>
      <c r="F1815" s="10">
        <v>116.29591677741952</v>
      </c>
      <c r="G1815" s="10">
        <v>312.98659714318728</v>
      </c>
      <c r="H1815" s="10">
        <f t="shared" si="45"/>
        <v>148.66303577445643</v>
      </c>
    </row>
    <row r="1816" spans="1:8" x14ac:dyDescent="0.25">
      <c r="A1816" s="14"/>
      <c r="B1816" s="5">
        <f>DATE(YEAR(siječanj!B1816),MONTH(siječanj!B1816)+7,DAY(siječanj!B1816))</f>
        <v>45523</v>
      </c>
      <c r="C1816" s="8">
        <v>18.8854166666667</v>
      </c>
      <c r="D1816">
        <v>0.95829110302691123</v>
      </c>
      <c r="E1816" s="6">
        <v>159.33871415520659</v>
      </c>
      <c r="F1816" s="10">
        <v>113.86026556243048</v>
      </c>
      <c r="G1816" s="10">
        <v>314.46292966344294</v>
      </c>
      <c r="H1816" s="10">
        <f t="shared" si="45"/>
        <v>152.69287214268263</v>
      </c>
    </row>
    <row r="1817" spans="1:8" x14ac:dyDescent="0.25">
      <c r="A1817" s="14"/>
      <c r="B1817" s="5">
        <f>DATE(YEAR(siječanj!B1817),MONTH(siječanj!B1817)+7,DAY(siječanj!B1817))</f>
        <v>45523</v>
      </c>
      <c r="C1817" s="8">
        <v>18.8958333333333</v>
      </c>
      <c r="D1817">
        <v>0.95829110302691123</v>
      </c>
      <c r="E1817" s="6">
        <v>162.16647184022111</v>
      </c>
      <c r="F1817" s="10">
        <v>111.71940135891097</v>
      </c>
      <c r="G1817" s="10">
        <v>314.9243363452224</v>
      </c>
      <c r="H1817" s="10">
        <f t="shared" si="45"/>
        <v>155.40268717374803</v>
      </c>
    </row>
    <row r="1818" spans="1:8" x14ac:dyDescent="0.25">
      <c r="A1818" s="14"/>
      <c r="B1818" s="5">
        <f>DATE(YEAR(siječanj!B1818),MONTH(siječanj!B1818)+7,DAY(siječanj!B1818))</f>
        <v>45523</v>
      </c>
      <c r="C1818" s="8">
        <v>18.90625</v>
      </c>
      <c r="D1818">
        <v>0.95829110302691123</v>
      </c>
      <c r="E1818" s="6">
        <v>160.29262935525321</v>
      </c>
      <c r="F1818" s="10">
        <v>109.33044219828976</v>
      </c>
      <c r="G1818" s="10">
        <v>315.0617697384252</v>
      </c>
      <c r="H1818" s="10">
        <f t="shared" si="45"/>
        <v>153.60700059192945</v>
      </c>
    </row>
    <row r="1819" spans="1:8" x14ac:dyDescent="0.25">
      <c r="A1819" s="14"/>
      <c r="B1819" s="5">
        <f>DATE(YEAR(siječanj!B1819),MONTH(siječanj!B1819)+7,DAY(siječanj!B1819))</f>
        <v>45523</v>
      </c>
      <c r="C1819" s="8">
        <v>18.9166666666667</v>
      </c>
      <c r="D1819">
        <v>0.95829110302691123</v>
      </c>
      <c r="E1819" s="6">
        <v>156.369084613875</v>
      </c>
      <c r="F1819" s="10">
        <v>106.08330884570682</v>
      </c>
      <c r="G1819" s="10">
        <v>311.38498269402953</v>
      </c>
      <c r="H1819" s="10">
        <f t="shared" si="45"/>
        <v>149.84710257393868</v>
      </c>
    </row>
    <row r="1820" spans="1:8" x14ac:dyDescent="0.25">
      <c r="A1820" s="14"/>
      <c r="B1820" s="5">
        <f>DATE(YEAR(siječanj!B1820),MONTH(siječanj!B1820)+7,DAY(siječanj!B1820))</f>
        <v>45523</v>
      </c>
      <c r="C1820" s="8">
        <v>18.9270833333333</v>
      </c>
      <c r="D1820">
        <v>0.95829110302691123</v>
      </c>
      <c r="E1820" s="6">
        <v>149.83309580717085</v>
      </c>
      <c r="F1820" s="10">
        <v>103.39540244444574</v>
      </c>
      <c r="G1820" s="10">
        <v>308.20126595092091</v>
      </c>
      <c r="H1820" s="10">
        <f t="shared" si="45"/>
        <v>143.58372265099061</v>
      </c>
    </row>
    <row r="1821" spans="1:8" x14ac:dyDescent="0.25">
      <c r="A1821" s="14"/>
      <c r="B1821" s="5">
        <f>DATE(YEAR(siječanj!B1821),MONTH(siječanj!B1821)+7,DAY(siječanj!B1821))</f>
        <v>45523</v>
      </c>
      <c r="C1821" s="8">
        <v>18.9375</v>
      </c>
      <c r="D1821">
        <v>0.95829110302691123</v>
      </c>
      <c r="E1821" s="6">
        <v>140.71037558321223</v>
      </c>
      <c r="F1821" s="10">
        <v>100.70878992652096</v>
      </c>
      <c r="G1821" s="10">
        <v>306.62265357335554</v>
      </c>
      <c r="H1821" s="10">
        <f t="shared" si="45"/>
        <v>134.84150102496741</v>
      </c>
    </row>
    <row r="1822" spans="1:8" x14ac:dyDescent="0.25">
      <c r="A1822" s="14"/>
      <c r="B1822" s="5">
        <f>DATE(YEAR(siječanj!B1822),MONTH(siječanj!B1822)+7,DAY(siječanj!B1822))</f>
        <v>45523</v>
      </c>
      <c r="C1822" s="8">
        <v>18.9479166666667</v>
      </c>
      <c r="D1822">
        <v>0.95829110302691123</v>
      </c>
      <c r="E1822" s="6">
        <v>129.59588884068961</v>
      </c>
      <c r="F1822" s="10">
        <v>98.096806308203725</v>
      </c>
      <c r="G1822" s="10">
        <v>305.84150473790953</v>
      </c>
      <c r="H1822" s="10">
        <f t="shared" si="45"/>
        <v>124.19058726489742</v>
      </c>
    </row>
    <row r="1823" spans="1:8" x14ac:dyDescent="0.25">
      <c r="A1823" s="14"/>
      <c r="B1823" s="5">
        <f>DATE(YEAR(siječanj!B1823),MONTH(siječanj!B1823)+7,DAY(siječanj!B1823))</f>
        <v>45523</v>
      </c>
      <c r="C1823" s="8">
        <v>18.9583333333333</v>
      </c>
      <c r="D1823">
        <v>0.95829110302691123</v>
      </c>
      <c r="E1823" s="6">
        <v>118.33215955864399</v>
      </c>
      <c r="F1823" s="10">
        <v>94.707822202128895</v>
      </c>
      <c r="G1823" s="10">
        <v>297.99005177639356</v>
      </c>
      <c r="H1823" s="10">
        <f t="shared" si="45"/>
        <v>113.39665570700942</v>
      </c>
    </row>
    <row r="1824" spans="1:8" x14ac:dyDescent="0.25">
      <c r="A1824" s="14"/>
      <c r="B1824" s="5">
        <f>DATE(YEAR(siječanj!B1824),MONTH(siječanj!B1824)+7,DAY(siječanj!B1824))</f>
        <v>45523</v>
      </c>
      <c r="C1824" s="8">
        <v>18.96875</v>
      </c>
      <c r="D1824">
        <v>0.95829110302691123</v>
      </c>
      <c r="E1824" s="6">
        <v>108.30438348705603</v>
      </c>
      <c r="F1824" s="10">
        <v>91.878918500769572</v>
      </c>
      <c r="G1824" s="10">
        <v>296.98498975367835</v>
      </c>
      <c r="H1824" s="10">
        <f t="shared" si="45"/>
        <v>103.78712711446052</v>
      </c>
    </row>
    <row r="1825" spans="1:8" x14ac:dyDescent="0.25">
      <c r="A1825" s="14"/>
      <c r="B1825" s="5">
        <f>DATE(YEAR(siječanj!B1825),MONTH(siječanj!B1825)+7,DAY(siječanj!B1825))</f>
        <v>45523</v>
      </c>
      <c r="C1825" s="8">
        <v>18.9791666666667</v>
      </c>
      <c r="D1825">
        <v>0.95829110302691123</v>
      </c>
      <c r="E1825" s="6">
        <v>98.60864289849728</v>
      </c>
      <c r="F1825" s="10">
        <v>89.585610483365329</v>
      </c>
      <c r="G1825" s="10">
        <v>293.04769424459789</v>
      </c>
      <c r="H1825" s="10">
        <f t="shared" si="45"/>
        <v>94.495785171187748</v>
      </c>
    </row>
    <row r="1826" spans="1:8" ht="15.75" thickBot="1" x14ac:dyDescent="0.3">
      <c r="A1826" s="14"/>
      <c r="B1826" s="5">
        <f>DATE(YEAR(siječanj!B1826),MONTH(siječanj!B1826)+7,DAY(siječanj!B1826))</f>
        <v>45523</v>
      </c>
      <c r="C1826" s="8">
        <v>18.9895833333333</v>
      </c>
      <c r="D1826">
        <v>0.95829110302691123</v>
      </c>
      <c r="E1826" s="6">
        <v>90.418221473851659</v>
      </c>
      <c r="F1826" s="10">
        <v>87.557516428533759</v>
      </c>
      <c r="G1826" s="10">
        <v>292.5004073028507</v>
      </c>
      <c r="H1826" s="10">
        <f t="shared" si="45"/>
        <v>86.646977189908853</v>
      </c>
    </row>
    <row r="1827" spans="1:8" x14ac:dyDescent="0.25">
      <c r="A1827" s="13">
        <f t="shared" ref="A1827" si="46">A1731+1</f>
        <v>233</v>
      </c>
      <c r="B1827" s="5">
        <f>DATE(YEAR(siječanj!B1827),MONTH(siječanj!B1827)+7,DAY(siječanj!B1827))</f>
        <v>45524</v>
      </c>
      <c r="C1827" s="8">
        <v>19</v>
      </c>
      <c r="D1827">
        <v>0.95786322580456873</v>
      </c>
      <c r="E1827" s="6">
        <v>81.721447908357376</v>
      </c>
      <c r="F1827" s="10">
        <v>85.298342042662952</v>
      </c>
      <c r="G1827" s="10">
        <v>283.75537766405415</v>
      </c>
      <c r="H1827" s="10">
        <f t="shared" si="45"/>
        <v>78.277969710919223</v>
      </c>
    </row>
    <row r="1828" spans="1:8" x14ac:dyDescent="0.25">
      <c r="A1828" s="14"/>
      <c r="B1828" s="5">
        <f>DATE(YEAR(siječanj!B1828),MONTH(siječanj!B1828)+7,DAY(siječanj!B1828))</f>
        <v>45524</v>
      </c>
      <c r="C1828" s="8">
        <v>19.0104166666667</v>
      </c>
      <c r="D1828">
        <v>0.95786322580456873</v>
      </c>
      <c r="E1828" s="6">
        <v>76.856825568644609</v>
      </c>
      <c r="F1828" s="10">
        <v>83.716030693097025</v>
      </c>
      <c r="G1828" s="10">
        <v>280.96874867271725</v>
      </c>
      <c r="H1828" s="10">
        <f t="shared" si="45"/>
        <v>73.618326864280988</v>
      </c>
    </row>
    <row r="1829" spans="1:8" x14ac:dyDescent="0.25">
      <c r="A1829" s="14"/>
      <c r="B1829" s="5">
        <f>DATE(YEAR(siječanj!B1829),MONTH(siječanj!B1829)+7,DAY(siječanj!B1829))</f>
        <v>45524</v>
      </c>
      <c r="C1829" s="8">
        <v>19.0208333333333</v>
      </c>
      <c r="D1829">
        <v>0.95786322580456873</v>
      </c>
      <c r="E1829" s="6">
        <v>72.064268408822201</v>
      </c>
      <c r="F1829" s="10">
        <v>82.434458790152163</v>
      </c>
      <c r="G1829" s="10">
        <v>280.52856735782723</v>
      </c>
      <c r="H1829" s="10">
        <f t="shared" si="45"/>
        <v>69.027712603320708</v>
      </c>
    </row>
    <row r="1830" spans="1:8" x14ac:dyDescent="0.25">
      <c r="A1830" s="14"/>
      <c r="B1830" s="5">
        <f>DATE(YEAR(siječanj!B1830),MONTH(siječanj!B1830)+7,DAY(siječanj!B1830))</f>
        <v>45524</v>
      </c>
      <c r="C1830" s="8">
        <v>19.03125</v>
      </c>
      <c r="D1830">
        <v>0.95786322580456873</v>
      </c>
      <c r="E1830" s="6">
        <v>68.289072462358988</v>
      </c>
      <c r="F1830" s="10">
        <v>81.362096195996358</v>
      </c>
      <c r="G1830" s="10">
        <v>279.67501808070017</v>
      </c>
      <c r="H1830" s="10">
        <f t="shared" si="45"/>
        <v>65.411591235997122</v>
      </c>
    </row>
    <row r="1831" spans="1:8" x14ac:dyDescent="0.25">
      <c r="A1831" s="14"/>
      <c r="B1831" s="5">
        <f>DATE(YEAR(siječanj!B1831),MONTH(siječanj!B1831)+7,DAY(siječanj!B1831))</f>
        <v>45524</v>
      </c>
      <c r="C1831" s="8">
        <v>19.0416666666667</v>
      </c>
      <c r="D1831">
        <v>0.95786322580456873</v>
      </c>
      <c r="E1831" s="6">
        <v>65.694166287367111</v>
      </c>
      <c r="F1831" s="10">
        <v>78.801508767719241</v>
      </c>
      <c r="G1831" s="10">
        <v>274.23603703818935</v>
      </c>
      <c r="H1831" s="10">
        <f t="shared" si="45"/>
        <v>62.926026036559207</v>
      </c>
    </row>
    <row r="1832" spans="1:8" x14ac:dyDescent="0.25">
      <c r="A1832" s="14"/>
      <c r="B1832" s="5">
        <f>DATE(YEAR(siječanj!B1832),MONTH(siječanj!B1832)+7,DAY(siječanj!B1832))</f>
        <v>45524</v>
      </c>
      <c r="C1832" s="8">
        <v>19.0520833333333</v>
      </c>
      <c r="D1832">
        <v>0.95786322580456873</v>
      </c>
      <c r="E1832" s="6">
        <v>63.456862406428513</v>
      </c>
      <c r="F1832" s="10">
        <v>78.846109983658707</v>
      </c>
      <c r="G1832" s="10">
        <v>277.44600379587359</v>
      </c>
      <c r="H1832" s="10">
        <f t="shared" si="45"/>
        <v>60.782994924058286</v>
      </c>
    </row>
    <row r="1833" spans="1:8" x14ac:dyDescent="0.25">
      <c r="A1833" s="14"/>
      <c r="B1833" s="5">
        <f>DATE(YEAR(siječanj!B1833),MONTH(siječanj!B1833)+7,DAY(siječanj!B1833))</f>
        <v>45524</v>
      </c>
      <c r="C1833" s="8">
        <v>19.0625</v>
      </c>
      <c r="D1833">
        <v>0.95786322580456873</v>
      </c>
      <c r="E1833" s="6">
        <v>61.814079015339992</v>
      </c>
      <c r="F1833" s="10">
        <v>78.356051359049516</v>
      </c>
      <c r="G1833" s="10">
        <v>277.4578931889813</v>
      </c>
      <c r="H1833" s="10">
        <f t="shared" si="45"/>
        <v>59.209433125772065</v>
      </c>
    </row>
    <row r="1834" spans="1:8" x14ac:dyDescent="0.25">
      <c r="A1834" s="14"/>
      <c r="B1834" s="5">
        <f>DATE(YEAR(siječanj!B1834),MONTH(siječanj!B1834)+7,DAY(siječanj!B1834))</f>
        <v>45524</v>
      </c>
      <c r="C1834" s="8">
        <v>19.0729166666667</v>
      </c>
      <c r="D1834">
        <v>0.95786322580456873</v>
      </c>
      <c r="E1834" s="6">
        <v>60.408507464913924</v>
      </c>
      <c r="F1834" s="10">
        <v>77.864048619051829</v>
      </c>
      <c r="G1834" s="10">
        <v>277.61756033823053</v>
      </c>
      <c r="H1834" s="10">
        <f t="shared" si="45"/>
        <v>57.863087826381822</v>
      </c>
    </row>
    <row r="1835" spans="1:8" x14ac:dyDescent="0.25">
      <c r="A1835" s="14"/>
      <c r="B1835" s="5">
        <f>DATE(YEAR(siječanj!B1835),MONTH(siječanj!B1835)+7,DAY(siječanj!B1835))</f>
        <v>45524</v>
      </c>
      <c r="C1835" s="8">
        <v>19.0833333333333</v>
      </c>
      <c r="D1835">
        <v>0.95786322580456873</v>
      </c>
      <c r="E1835" s="6">
        <v>60.116066740250929</v>
      </c>
      <c r="F1835" s="10">
        <v>77.507718786023986</v>
      </c>
      <c r="G1835" s="10">
        <v>276.60028695779818</v>
      </c>
      <c r="H1835" s="10">
        <f t="shared" si="45"/>
        <v>57.582969610499497</v>
      </c>
    </row>
    <row r="1836" spans="1:8" x14ac:dyDescent="0.25">
      <c r="A1836" s="14"/>
      <c r="B1836" s="5">
        <f>DATE(YEAR(siječanj!B1836),MONTH(siječanj!B1836)+7,DAY(siječanj!B1836))</f>
        <v>45524</v>
      </c>
      <c r="C1836" s="8">
        <v>19.09375</v>
      </c>
      <c r="D1836">
        <v>0.95786322580456873</v>
      </c>
      <c r="E1836" s="6">
        <v>59.600107091212784</v>
      </c>
      <c r="F1836" s="10">
        <v>77.140041622219002</v>
      </c>
      <c r="G1836" s="10">
        <v>276.78339153078559</v>
      </c>
      <c r="H1836" s="10">
        <f t="shared" si="45"/>
        <v>57.088750836686827</v>
      </c>
    </row>
    <row r="1837" spans="1:8" x14ac:dyDescent="0.25">
      <c r="A1837" s="14"/>
      <c r="B1837" s="5">
        <f>DATE(YEAR(siječanj!B1837),MONTH(siječanj!B1837)+7,DAY(siječanj!B1837))</f>
        <v>45524</v>
      </c>
      <c r="C1837" s="8">
        <v>19.1041666666667</v>
      </c>
      <c r="D1837">
        <v>0.95786322580456873</v>
      </c>
      <c r="E1837" s="6">
        <v>58.824597898625228</v>
      </c>
      <c r="F1837" s="10">
        <v>76.857580068374418</v>
      </c>
      <c r="G1837" s="10">
        <v>276.65169760669522</v>
      </c>
      <c r="H1837" s="10">
        <f t="shared" si="45"/>
        <v>56.345919099833814</v>
      </c>
    </row>
    <row r="1838" spans="1:8" x14ac:dyDescent="0.25">
      <c r="A1838" s="14"/>
      <c r="B1838" s="5">
        <f>DATE(YEAR(siječanj!B1838),MONTH(siječanj!B1838)+7,DAY(siječanj!B1838))</f>
        <v>45524</v>
      </c>
      <c r="C1838" s="8">
        <v>19.1145833333333</v>
      </c>
      <c r="D1838">
        <v>0.95786322580456873</v>
      </c>
      <c r="E1838" s="6">
        <v>58.513119526965184</v>
      </c>
      <c r="F1838" s="10">
        <v>76.798715529144914</v>
      </c>
      <c r="G1838" s="10">
        <v>276.88208408241508</v>
      </c>
      <c r="H1838" s="10">
        <f t="shared" si="45"/>
        <v>56.047565421987173</v>
      </c>
    </row>
    <row r="1839" spans="1:8" x14ac:dyDescent="0.25">
      <c r="A1839" s="14"/>
      <c r="B1839" s="5">
        <f>DATE(YEAR(siječanj!B1839),MONTH(siječanj!B1839)+7,DAY(siječanj!B1839))</f>
        <v>45524</v>
      </c>
      <c r="C1839" s="8">
        <v>19.125</v>
      </c>
      <c r="D1839">
        <v>0.95786322580456873</v>
      </c>
      <c r="E1839" s="6">
        <v>58.306597516309083</v>
      </c>
      <c r="F1839" s="10">
        <v>76.674670708983626</v>
      </c>
      <c r="G1839" s="10">
        <v>276.52060981597828</v>
      </c>
      <c r="H1839" s="10">
        <f t="shared" si="45"/>
        <v>55.849745582660475</v>
      </c>
    </row>
    <row r="1840" spans="1:8" x14ac:dyDescent="0.25">
      <c r="A1840" s="14"/>
      <c r="B1840" s="5">
        <f>DATE(YEAR(siječanj!B1840),MONTH(siječanj!B1840)+7,DAY(siječanj!B1840))</f>
        <v>45524</v>
      </c>
      <c r="C1840" s="8">
        <v>19.1354166666667</v>
      </c>
      <c r="D1840">
        <v>0.95786322580456873</v>
      </c>
      <c r="E1840" s="6">
        <v>58.241274343704113</v>
      </c>
      <c r="F1840" s="10">
        <v>76.596772050419872</v>
      </c>
      <c r="G1840" s="10">
        <v>276.26610609124737</v>
      </c>
      <c r="H1840" s="10">
        <f t="shared" si="45"/>
        <v>55.78717491782929</v>
      </c>
    </row>
    <row r="1841" spans="1:8" x14ac:dyDescent="0.25">
      <c r="A1841" s="14"/>
      <c r="B1841" s="5">
        <f>DATE(YEAR(siječanj!B1841),MONTH(siječanj!B1841)+7,DAY(siječanj!B1841))</f>
        <v>45524</v>
      </c>
      <c r="C1841" s="8">
        <v>19.1458333333333</v>
      </c>
      <c r="D1841">
        <v>0.95786322580456873</v>
      </c>
      <c r="E1841" s="6">
        <v>58.717568286623255</v>
      </c>
      <c r="F1841" s="10">
        <v>76.433590971048872</v>
      </c>
      <c r="G1841" s="10">
        <v>276.53892880233963</v>
      </c>
      <c r="H1841" s="10">
        <f t="shared" si="45"/>
        <v>56.243399370424996</v>
      </c>
    </row>
    <row r="1842" spans="1:8" x14ac:dyDescent="0.25">
      <c r="A1842" s="14"/>
      <c r="B1842" s="5">
        <f>DATE(YEAR(siječanj!B1842),MONTH(siječanj!B1842)+7,DAY(siječanj!B1842))</f>
        <v>45524</v>
      </c>
      <c r="C1842" s="8">
        <v>19.15625</v>
      </c>
      <c r="D1842">
        <v>0.95786322580456873</v>
      </c>
      <c r="E1842" s="6">
        <v>59.916835596578849</v>
      </c>
      <c r="F1842" s="10">
        <v>76.717726728473565</v>
      </c>
      <c r="G1842" s="10">
        <v>276.71688024176376</v>
      </c>
      <c r="H1842" s="10">
        <f t="shared" si="45"/>
        <v>57.392133424541029</v>
      </c>
    </row>
    <row r="1843" spans="1:8" x14ac:dyDescent="0.25">
      <c r="A1843" s="14"/>
      <c r="B1843" s="5">
        <f>DATE(YEAR(siječanj!B1843),MONTH(siječanj!B1843)+7,DAY(siječanj!B1843))</f>
        <v>45524</v>
      </c>
      <c r="C1843" s="8">
        <v>19.1666666666667</v>
      </c>
      <c r="D1843">
        <v>0.95786322580456873</v>
      </c>
      <c r="E1843" s="6">
        <v>62.052129419024936</v>
      </c>
      <c r="F1843" s="10">
        <v>77.106054392712309</v>
      </c>
      <c r="G1843" s="10">
        <v>280.07016104624444</v>
      </c>
      <c r="H1843" s="10">
        <f t="shared" si="45"/>
        <v>59.437452853349804</v>
      </c>
    </row>
    <row r="1844" spans="1:8" x14ac:dyDescent="0.25">
      <c r="A1844" s="14"/>
      <c r="B1844" s="5">
        <f>DATE(YEAR(siječanj!B1844),MONTH(siječanj!B1844)+7,DAY(siječanj!B1844))</f>
        <v>45524</v>
      </c>
      <c r="C1844" s="8">
        <v>19.1770833333333</v>
      </c>
      <c r="D1844">
        <v>0.95786322580456873</v>
      </c>
      <c r="E1844" s="6">
        <v>64.228866582951454</v>
      </c>
      <c r="F1844" s="10">
        <v>77.305501242383841</v>
      </c>
      <c r="G1844" s="10">
        <v>282.00228816516443</v>
      </c>
      <c r="H1844" s="10">
        <f t="shared" si="45"/>
        <v>61.522469334917147</v>
      </c>
    </row>
    <row r="1845" spans="1:8" x14ac:dyDescent="0.25">
      <c r="A1845" s="14"/>
      <c r="B1845" s="5">
        <f>DATE(YEAR(siječanj!B1845),MONTH(siječanj!B1845)+7,DAY(siječanj!B1845))</f>
        <v>45524</v>
      </c>
      <c r="C1845" s="8">
        <v>19.1875</v>
      </c>
      <c r="D1845">
        <v>0.95786322580456873</v>
      </c>
      <c r="E1845" s="6">
        <v>66.751156747583451</v>
      </c>
      <c r="F1845" s="10">
        <v>77.569605563063462</v>
      </c>
      <c r="G1845" s="10">
        <v>290.77547190923752</v>
      </c>
      <c r="H1845" s="10">
        <f t="shared" si="45"/>
        <v>63.93847832842669</v>
      </c>
    </row>
    <row r="1846" spans="1:8" x14ac:dyDescent="0.25">
      <c r="A1846" s="14"/>
      <c r="B1846" s="5">
        <f>DATE(YEAR(siječanj!B1846),MONTH(siječanj!B1846)+7,DAY(siječanj!B1846))</f>
        <v>45524</v>
      </c>
      <c r="C1846" s="8">
        <v>19.1979166666667</v>
      </c>
      <c r="D1846">
        <v>0.95786322580456873</v>
      </c>
      <c r="E1846" s="6">
        <v>70.498219939296888</v>
      </c>
      <c r="F1846" s="10">
        <v>78.161370189276298</v>
      </c>
      <c r="G1846" s="10">
        <v>290.21281115739288</v>
      </c>
      <c r="H1846" s="10">
        <f t="shared" si="45"/>
        <v>67.527652364534887</v>
      </c>
    </row>
    <row r="1847" spans="1:8" x14ac:dyDescent="0.25">
      <c r="A1847" s="14"/>
      <c r="B1847" s="5">
        <f>DATE(YEAR(siječanj!B1847),MONTH(siječanj!B1847)+7,DAY(siječanj!B1847))</f>
        <v>45524</v>
      </c>
      <c r="C1847" s="8">
        <v>19.2083333333333</v>
      </c>
      <c r="D1847">
        <v>0.95786322580456873</v>
      </c>
      <c r="E1847" s="6">
        <v>73.595450984781465</v>
      </c>
      <c r="F1847" s="10">
        <v>79.368786004750419</v>
      </c>
      <c r="G1847" s="10">
        <v>267.74568916282783</v>
      </c>
      <c r="H1847" s="10">
        <f t="shared" si="45"/>
        <v>70.494376084824793</v>
      </c>
    </row>
    <row r="1848" spans="1:8" x14ac:dyDescent="0.25">
      <c r="A1848" s="14"/>
      <c r="B1848" s="5">
        <f>DATE(YEAR(siječanj!B1848),MONTH(siječanj!B1848)+7,DAY(siječanj!B1848))</f>
        <v>45524</v>
      </c>
      <c r="C1848" s="8">
        <v>19.21875</v>
      </c>
      <c r="D1848">
        <v>0.95786322580456873</v>
      </c>
      <c r="E1848" s="6">
        <v>77.048070163201217</v>
      </c>
      <c r="F1848" s="10">
        <v>80.435088052569057</v>
      </c>
      <c r="G1848" s="10">
        <v>188.02448138677255</v>
      </c>
      <c r="H1848" s="10">
        <f t="shared" si="45"/>
        <v>73.801513028540668</v>
      </c>
    </row>
    <row r="1849" spans="1:8" x14ac:dyDescent="0.25">
      <c r="A1849" s="14"/>
      <c r="B1849" s="5">
        <f>DATE(YEAR(siječanj!B1849),MONTH(siječanj!B1849)+7,DAY(siječanj!B1849))</f>
        <v>45524</v>
      </c>
      <c r="C1849" s="8">
        <v>19.2291666666667</v>
      </c>
      <c r="D1849">
        <v>0.95786322580456873</v>
      </c>
      <c r="E1849" s="6">
        <v>81.269156969744714</v>
      </c>
      <c r="F1849" s="10">
        <v>81.965379744508013</v>
      </c>
      <c r="G1849" s="10">
        <v>86.238664221619331</v>
      </c>
      <c r="H1849" s="10">
        <f t="shared" si="45"/>
        <v>77.844736853457519</v>
      </c>
    </row>
    <row r="1850" spans="1:8" x14ac:dyDescent="0.25">
      <c r="A1850" s="14"/>
      <c r="B1850" s="5">
        <f>DATE(YEAR(siječanj!B1850),MONTH(siječanj!B1850)+7,DAY(siječanj!B1850))</f>
        <v>45524</v>
      </c>
      <c r="C1850" s="8">
        <v>19.2395833333333</v>
      </c>
      <c r="D1850">
        <v>0.95786322580456873</v>
      </c>
      <c r="E1850" s="6">
        <v>85.859120850721439</v>
      </c>
      <c r="F1850" s="10">
        <v>84.951606487994894</v>
      </c>
      <c r="G1850" s="10">
        <v>36.349000896458399</v>
      </c>
      <c r="H1850" s="10">
        <f t="shared" si="45"/>
        <v>82.241294462816342</v>
      </c>
    </row>
    <row r="1851" spans="1:8" x14ac:dyDescent="0.25">
      <c r="A1851" s="14"/>
      <c r="B1851" s="5">
        <f>DATE(YEAR(siječanj!B1851),MONTH(siječanj!B1851)+7,DAY(siječanj!B1851))</f>
        <v>45524</v>
      </c>
      <c r="C1851" s="8">
        <v>19.25</v>
      </c>
      <c r="D1851">
        <v>0.95786322580456873</v>
      </c>
      <c r="E1851" s="6">
        <v>88.257992472458355</v>
      </c>
      <c r="F1851" s="10">
        <v>89.20823328745476</v>
      </c>
      <c r="G1851" s="10">
        <v>14.893269628952005</v>
      </c>
      <c r="H1851" s="10">
        <f t="shared" si="45"/>
        <v>84.539085372704307</v>
      </c>
    </row>
    <row r="1852" spans="1:8" x14ac:dyDescent="0.25">
      <c r="A1852" s="14"/>
      <c r="B1852" s="5">
        <f>DATE(YEAR(siječanj!B1852),MONTH(siječanj!B1852)+7,DAY(siječanj!B1852))</f>
        <v>45524</v>
      </c>
      <c r="C1852" s="8">
        <v>19.2604166666667</v>
      </c>
      <c r="D1852">
        <v>0.95786322580456873</v>
      </c>
      <c r="E1852" s="6">
        <v>89.196601680227275</v>
      </c>
      <c r="F1852" s="10">
        <v>92.708540184535124</v>
      </c>
      <c r="G1852" s="10">
        <v>7.1924893443653612</v>
      </c>
      <c r="H1852" s="10">
        <f t="shared" si="45"/>
        <v>85.438144616227717</v>
      </c>
    </row>
    <row r="1853" spans="1:8" x14ac:dyDescent="0.25">
      <c r="A1853" s="14"/>
      <c r="B1853" s="5">
        <f>DATE(YEAR(siječanj!B1853),MONTH(siječanj!B1853)+7,DAY(siječanj!B1853))</f>
        <v>45524</v>
      </c>
      <c r="C1853" s="8">
        <v>19.2708333333333</v>
      </c>
      <c r="D1853">
        <v>0.95786322580456873</v>
      </c>
      <c r="E1853" s="6">
        <v>92.332821472023042</v>
      </c>
      <c r="F1853" s="10">
        <v>97.65993746398469</v>
      </c>
      <c r="G1853" s="10">
        <v>4.3700198806441293</v>
      </c>
      <c r="H1853" s="10">
        <f t="shared" si="45"/>
        <v>88.442214222829335</v>
      </c>
    </row>
    <row r="1854" spans="1:8" x14ac:dyDescent="0.25">
      <c r="A1854" s="14"/>
      <c r="B1854" s="5">
        <f>DATE(YEAR(siječanj!B1854),MONTH(siječanj!B1854)+7,DAY(siječanj!B1854))</f>
        <v>45524</v>
      </c>
      <c r="C1854" s="8">
        <v>19.28125</v>
      </c>
      <c r="D1854">
        <v>0.95786322580456873</v>
      </c>
      <c r="E1854" s="6">
        <v>93.128138883033714</v>
      </c>
      <c r="F1854" s="10">
        <v>105.79159994838618</v>
      </c>
      <c r="G1854" s="10">
        <v>3.138567956902123</v>
      </c>
      <c r="H1854" s="10">
        <f t="shared" si="45"/>
        <v>89.204019523678554</v>
      </c>
    </row>
    <row r="1855" spans="1:8" x14ac:dyDescent="0.25">
      <c r="A1855" s="14"/>
      <c r="B1855" s="5">
        <f>DATE(YEAR(siječanj!B1855),MONTH(siječanj!B1855)+7,DAY(siječanj!B1855))</f>
        <v>45524</v>
      </c>
      <c r="C1855" s="8">
        <v>19.2916666666667</v>
      </c>
      <c r="D1855">
        <v>0.95786322580456873</v>
      </c>
      <c r="E1855" s="6">
        <v>92.888167963096322</v>
      </c>
      <c r="F1855" s="10">
        <v>115.91975826753178</v>
      </c>
      <c r="G1855" s="10">
        <v>2.4736413242113069</v>
      </c>
      <c r="H1855" s="10">
        <f t="shared" si="45"/>
        <v>88.974160204208033</v>
      </c>
    </row>
    <row r="1856" spans="1:8" x14ac:dyDescent="0.25">
      <c r="A1856" s="14"/>
      <c r="B1856" s="5">
        <f>DATE(YEAR(siječanj!B1856),MONTH(siječanj!B1856)+7,DAY(siječanj!B1856))</f>
        <v>45524</v>
      </c>
      <c r="C1856" s="8">
        <v>19.3020833333333</v>
      </c>
      <c r="D1856">
        <v>0.95786322580456873</v>
      </c>
      <c r="E1856" s="6">
        <v>92.505868953376009</v>
      </c>
      <c r="F1856" s="10">
        <v>120.02101051405579</v>
      </c>
      <c r="G1856" s="10">
        <v>2.0073903959156412</v>
      </c>
      <c r="H1856" s="10">
        <f t="shared" si="45"/>
        <v>88.607970041535452</v>
      </c>
    </row>
    <row r="1857" spans="1:8" x14ac:dyDescent="0.25">
      <c r="A1857" s="14"/>
      <c r="B1857" s="5">
        <f>DATE(YEAR(siječanj!B1857),MONTH(siječanj!B1857)+7,DAY(siječanj!B1857))</f>
        <v>45524</v>
      </c>
      <c r="C1857" s="8">
        <v>19.3125</v>
      </c>
      <c r="D1857">
        <v>0.95786322580456873</v>
      </c>
      <c r="E1857" s="6">
        <v>93.391053517913093</v>
      </c>
      <c r="F1857" s="10">
        <v>124.96513907432364</v>
      </c>
      <c r="G1857" s="10">
        <v>1.8447389427037193</v>
      </c>
      <c r="H1857" s="10">
        <f t="shared" si="45"/>
        <v>89.455855783955357</v>
      </c>
    </row>
    <row r="1858" spans="1:8" x14ac:dyDescent="0.25">
      <c r="A1858" s="14"/>
      <c r="B1858" s="5">
        <f>DATE(YEAR(siječanj!B1858),MONTH(siječanj!B1858)+7,DAY(siječanj!B1858))</f>
        <v>45524</v>
      </c>
      <c r="C1858" s="8">
        <v>19.3229166666667</v>
      </c>
      <c r="D1858">
        <v>0.95786322580456873</v>
      </c>
      <c r="E1858" s="6">
        <v>95.078923220510418</v>
      </c>
      <c r="F1858" s="10">
        <v>131.66513453407856</v>
      </c>
      <c r="G1858" s="10">
        <v>1.8529034012593901</v>
      </c>
      <c r="H1858" s="10">
        <f t="shared" si="45"/>
        <v>91.072604102023021</v>
      </c>
    </row>
    <row r="1859" spans="1:8" x14ac:dyDescent="0.25">
      <c r="A1859" s="14"/>
      <c r="B1859" s="5">
        <f>DATE(YEAR(siječanj!B1859),MONTH(siječanj!B1859)+7,DAY(siječanj!B1859))</f>
        <v>45524</v>
      </c>
      <c r="C1859" s="8">
        <v>19.3333333333333</v>
      </c>
      <c r="D1859">
        <v>0.95786322580456873</v>
      </c>
      <c r="E1859" s="6">
        <v>95.921630774224454</v>
      </c>
      <c r="F1859" s="10">
        <v>140.35400533925272</v>
      </c>
      <c r="G1859" s="10">
        <v>1.7956502505751133</v>
      </c>
      <c r="H1859" s="10">
        <f t="shared" si="45"/>
        <v>91.879802677833425</v>
      </c>
    </row>
    <row r="1860" spans="1:8" x14ac:dyDescent="0.25">
      <c r="A1860" s="14"/>
      <c r="B1860" s="5">
        <f>DATE(YEAR(siječanj!B1860),MONTH(siječanj!B1860)+7,DAY(siječanj!B1860))</f>
        <v>45524</v>
      </c>
      <c r="C1860" s="8">
        <v>19.34375</v>
      </c>
      <c r="D1860">
        <v>0.95786322580456873</v>
      </c>
      <c r="E1860" s="6">
        <v>97.612543347107831</v>
      </c>
      <c r="F1860" s="10">
        <v>144.22014710608514</v>
      </c>
      <c r="G1860" s="10">
        <v>1.7743701317041407</v>
      </c>
      <c r="H1860" s="10">
        <f t="shared" ref="H1860:H1923" si="47">D1860*E1860</f>
        <v>93.499465649449007</v>
      </c>
    </row>
    <row r="1861" spans="1:8" x14ac:dyDescent="0.25">
      <c r="A1861" s="14"/>
      <c r="B1861" s="5">
        <f>DATE(YEAR(siječanj!B1861),MONTH(siječanj!B1861)+7,DAY(siječanj!B1861))</f>
        <v>45524</v>
      </c>
      <c r="C1861" s="8">
        <v>19.3541666666667</v>
      </c>
      <c r="D1861">
        <v>0.95786322580456873</v>
      </c>
      <c r="E1861" s="6">
        <v>98.362301461591144</v>
      </c>
      <c r="F1861" s="10">
        <v>146.7622774560985</v>
      </c>
      <c r="G1861" s="10">
        <v>1.5615905366208254</v>
      </c>
      <c r="H1861" s="10">
        <f t="shared" si="47"/>
        <v>94.21763137556114</v>
      </c>
    </row>
    <row r="1862" spans="1:8" x14ac:dyDescent="0.25">
      <c r="A1862" s="14"/>
      <c r="B1862" s="5">
        <f>DATE(YEAR(siječanj!B1862),MONTH(siječanj!B1862)+7,DAY(siječanj!B1862))</f>
        <v>45524</v>
      </c>
      <c r="C1862" s="8">
        <v>19.3645833333333</v>
      </c>
      <c r="D1862">
        <v>0.95786322580456873</v>
      </c>
      <c r="E1862" s="6">
        <v>100.04082872468645</v>
      </c>
      <c r="F1862" s="10">
        <v>149.32023124292783</v>
      </c>
      <c r="G1862" s="10">
        <v>1.5229977867691877</v>
      </c>
      <c r="H1862" s="10">
        <f t="shared" si="47"/>
        <v>95.825430914390523</v>
      </c>
    </row>
    <row r="1863" spans="1:8" x14ac:dyDescent="0.25">
      <c r="A1863" s="14"/>
      <c r="B1863" s="5">
        <f>DATE(YEAR(siječanj!B1863),MONTH(siječanj!B1863)+7,DAY(siječanj!B1863))</f>
        <v>45524</v>
      </c>
      <c r="C1863" s="8">
        <v>19.375</v>
      </c>
      <c r="D1863">
        <v>0.95786322580456873</v>
      </c>
      <c r="E1863" s="6">
        <v>101.57892870654216</v>
      </c>
      <c r="F1863" s="10">
        <v>152.37424724094552</v>
      </c>
      <c r="G1863" s="10">
        <v>1.4897534390165772</v>
      </c>
      <c r="H1863" s="10">
        <f t="shared" si="47"/>
        <v>97.298720324620774</v>
      </c>
    </row>
    <row r="1864" spans="1:8" x14ac:dyDescent="0.25">
      <c r="A1864" s="14"/>
      <c r="B1864" s="5">
        <f>DATE(YEAR(siječanj!B1864),MONTH(siječanj!B1864)+7,DAY(siječanj!B1864))</f>
        <v>45524</v>
      </c>
      <c r="C1864" s="8">
        <v>19.3854166666667</v>
      </c>
      <c r="D1864">
        <v>0.95786322580456873</v>
      </c>
      <c r="E1864" s="6">
        <v>103.38912415956457</v>
      </c>
      <c r="F1864" s="10">
        <v>154.13445634389149</v>
      </c>
      <c r="G1864" s="10">
        <v>1.4010169800047163</v>
      </c>
      <c r="H1864" s="10">
        <f t="shared" si="47"/>
        <v>99.032639980589593</v>
      </c>
    </row>
    <row r="1865" spans="1:8" x14ac:dyDescent="0.25">
      <c r="A1865" s="14"/>
      <c r="B1865" s="5">
        <f>DATE(YEAR(siječanj!B1865),MONTH(siječanj!B1865)+7,DAY(siječanj!B1865))</f>
        <v>45524</v>
      </c>
      <c r="C1865" s="8">
        <v>19.3958333333333</v>
      </c>
      <c r="D1865">
        <v>0.95786322580456873</v>
      </c>
      <c r="E1865" s="6">
        <v>104.0548653539698</v>
      </c>
      <c r="F1865" s="10">
        <v>154.58420088221385</v>
      </c>
      <c r="G1865" s="10">
        <v>1.3658800282887662</v>
      </c>
      <c r="H1865" s="10">
        <f t="shared" si="47"/>
        <v>99.670328988613576</v>
      </c>
    </row>
    <row r="1866" spans="1:8" x14ac:dyDescent="0.25">
      <c r="A1866" s="14"/>
      <c r="B1866" s="5">
        <f>DATE(YEAR(siječanj!B1866),MONTH(siječanj!B1866)+7,DAY(siječanj!B1866))</f>
        <v>45524</v>
      </c>
      <c r="C1866" s="8">
        <v>19.40625</v>
      </c>
      <c r="D1866">
        <v>0.95786322580456873</v>
      </c>
      <c r="E1866" s="6">
        <v>104.76873080324259</v>
      </c>
      <c r="F1866" s="10">
        <v>155.22359222246521</v>
      </c>
      <c r="G1866" s="10">
        <v>1.3585531556649271</v>
      </c>
      <c r="H1866" s="10">
        <f t="shared" si="47"/>
        <v>100.35411445064443</v>
      </c>
    </row>
    <row r="1867" spans="1:8" x14ac:dyDescent="0.25">
      <c r="A1867" s="14"/>
      <c r="B1867" s="5">
        <f>DATE(YEAR(siječanj!B1867),MONTH(siječanj!B1867)+7,DAY(siječanj!B1867))</f>
        <v>45524</v>
      </c>
      <c r="C1867" s="8">
        <v>19.4166666666667</v>
      </c>
      <c r="D1867">
        <v>0.95786322580456873</v>
      </c>
      <c r="E1867" s="6">
        <v>105.91872391350424</v>
      </c>
      <c r="F1867" s="10">
        <v>155.22536130547311</v>
      </c>
      <c r="G1867" s="10">
        <v>1.371766232272146</v>
      </c>
      <c r="H1867" s="10">
        <f t="shared" si="47"/>
        <v>101.45565056089268</v>
      </c>
    </row>
    <row r="1868" spans="1:8" x14ac:dyDescent="0.25">
      <c r="A1868" s="14"/>
      <c r="B1868" s="5">
        <f>DATE(YEAR(siječanj!B1868),MONTH(siječanj!B1868)+7,DAY(siječanj!B1868))</f>
        <v>45524</v>
      </c>
      <c r="C1868" s="8">
        <v>19.4270833333333</v>
      </c>
      <c r="D1868">
        <v>0.95786322580456873</v>
      </c>
      <c r="E1868" s="6">
        <v>106.34217261983929</v>
      </c>
      <c r="F1868" s="10">
        <v>154.80459261134311</v>
      </c>
      <c r="G1868" s="10">
        <v>1.4102123542412464</v>
      </c>
      <c r="H1868" s="10">
        <f t="shared" si="47"/>
        <v>101.86125650470555</v>
      </c>
    </row>
    <row r="1869" spans="1:8" x14ac:dyDescent="0.25">
      <c r="A1869" s="14"/>
      <c r="B1869" s="5">
        <f>DATE(YEAR(siječanj!B1869),MONTH(siječanj!B1869)+7,DAY(siječanj!B1869))</f>
        <v>45524</v>
      </c>
      <c r="C1869" s="8">
        <v>19.4375</v>
      </c>
      <c r="D1869">
        <v>0.95786322580456873</v>
      </c>
      <c r="E1869" s="6">
        <v>108.34593325016563</v>
      </c>
      <c r="F1869" s="10">
        <v>154.52554517202307</v>
      </c>
      <c r="G1869" s="10">
        <v>1.4139990680024022</v>
      </c>
      <c r="H1869" s="10">
        <f t="shared" si="47"/>
        <v>103.78058512581013</v>
      </c>
    </row>
    <row r="1870" spans="1:8" x14ac:dyDescent="0.25">
      <c r="A1870" s="14"/>
      <c r="B1870" s="5">
        <f>DATE(YEAR(siječanj!B1870),MONTH(siječanj!B1870)+7,DAY(siječanj!B1870))</f>
        <v>45524</v>
      </c>
      <c r="C1870" s="8">
        <v>19.4479166666667</v>
      </c>
      <c r="D1870">
        <v>0.95786322580456873</v>
      </c>
      <c r="E1870" s="6">
        <v>109.23451640913818</v>
      </c>
      <c r="F1870" s="10">
        <v>154.45281925800344</v>
      </c>
      <c r="G1870" s="10">
        <v>1.3895980861793782</v>
      </c>
      <c r="H1870" s="10">
        <f t="shared" si="47"/>
        <v>104.6317262568592</v>
      </c>
    </row>
    <row r="1871" spans="1:8" x14ac:dyDescent="0.25">
      <c r="A1871" s="14"/>
      <c r="B1871" s="5">
        <f>DATE(YEAR(siječanj!B1871),MONTH(siječanj!B1871)+7,DAY(siječanj!B1871))</f>
        <v>45524</v>
      </c>
      <c r="C1871" s="8">
        <v>19.4583333333333</v>
      </c>
      <c r="D1871">
        <v>0.95786322580456873</v>
      </c>
      <c r="E1871" s="6">
        <v>110.4447894892444</v>
      </c>
      <c r="F1871" s="10">
        <v>154.59217916067723</v>
      </c>
      <c r="G1871" s="10">
        <v>1.4299885324266768</v>
      </c>
      <c r="H1871" s="10">
        <f t="shared" si="47"/>
        <v>105.79100233347417</v>
      </c>
    </row>
    <row r="1872" spans="1:8" x14ac:dyDescent="0.25">
      <c r="A1872" s="14"/>
      <c r="B1872" s="5">
        <f>DATE(YEAR(siječanj!B1872),MONTH(siječanj!B1872)+7,DAY(siječanj!B1872))</f>
        <v>45524</v>
      </c>
      <c r="C1872" s="8">
        <v>19.46875</v>
      </c>
      <c r="D1872">
        <v>0.95786322580456873</v>
      </c>
      <c r="E1872" s="6">
        <v>112.04785593417023</v>
      </c>
      <c r="F1872" s="10">
        <v>154.66845257015521</v>
      </c>
      <c r="G1872" s="10">
        <v>1.4275440661245218</v>
      </c>
      <c r="H1872" s="10">
        <f t="shared" si="47"/>
        <v>107.32652072958989</v>
      </c>
    </row>
    <row r="1873" spans="1:8" x14ac:dyDescent="0.25">
      <c r="A1873" s="14"/>
      <c r="B1873" s="5">
        <f>DATE(YEAR(siječanj!B1873),MONTH(siječanj!B1873)+7,DAY(siječanj!B1873))</f>
        <v>45524</v>
      </c>
      <c r="C1873" s="8">
        <v>19.4791666666667</v>
      </c>
      <c r="D1873">
        <v>0.95786322580456873</v>
      </c>
      <c r="E1873" s="6">
        <v>112.25028465364488</v>
      </c>
      <c r="F1873" s="10">
        <v>154.66483043915633</v>
      </c>
      <c r="G1873" s="10">
        <v>1.4368413761561811</v>
      </c>
      <c r="H1873" s="10">
        <f t="shared" si="47"/>
        <v>107.52041975582137</v>
      </c>
    </row>
    <row r="1874" spans="1:8" x14ac:dyDescent="0.25">
      <c r="A1874" s="14"/>
      <c r="B1874" s="5">
        <f>DATE(YEAR(siječanj!B1874),MONTH(siječanj!B1874)+7,DAY(siječanj!B1874))</f>
        <v>45524</v>
      </c>
      <c r="C1874" s="8">
        <v>19.4895833333333</v>
      </c>
      <c r="D1874">
        <v>0.95786322580456873</v>
      </c>
      <c r="E1874" s="6">
        <v>111.49360420633784</v>
      </c>
      <c r="F1874" s="10">
        <v>154.21757726326658</v>
      </c>
      <c r="G1874" s="10">
        <v>1.4009747996412183</v>
      </c>
      <c r="H1874" s="10">
        <f t="shared" si="47"/>
        <v>106.79562338166059</v>
      </c>
    </row>
    <row r="1875" spans="1:8" x14ac:dyDescent="0.25">
      <c r="A1875" s="14"/>
      <c r="B1875" s="5">
        <f>DATE(YEAR(siječanj!B1875),MONTH(siječanj!B1875)+7,DAY(siječanj!B1875))</f>
        <v>45524</v>
      </c>
      <c r="C1875" s="8">
        <v>19.5</v>
      </c>
      <c r="D1875">
        <v>0.95786322580456873</v>
      </c>
      <c r="E1875" s="6">
        <v>110.76405733292884</v>
      </c>
      <c r="F1875" s="10">
        <v>153.75365217286986</v>
      </c>
      <c r="G1875" s="10">
        <v>1.4124182997618113</v>
      </c>
      <c r="H1875" s="10">
        <f t="shared" si="47"/>
        <v>106.09681726012141</v>
      </c>
    </row>
    <row r="1876" spans="1:8" x14ac:dyDescent="0.25">
      <c r="A1876" s="14"/>
      <c r="B1876" s="5">
        <f>DATE(YEAR(siječanj!B1876),MONTH(siječanj!B1876)+7,DAY(siječanj!B1876))</f>
        <v>45524</v>
      </c>
      <c r="C1876" s="8">
        <v>19.5104166666667</v>
      </c>
      <c r="D1876">
        <v>0.95786322580456873</v>
      </c>
      <c r="E1876" s="6">
        <v>110.19750405307205</v>
      </c>
      <c r="F1876" s="10">
        <v>152.93024891368574</v>
      </c>
      <c r="G1876" s="10">
        <v>1.4064457252723528</v>
      </c>
      <c r="H1876" s="10">
        <f t="shared" si="47"/>
        <v>105.55413670788764</v>
      </c>
    </row>
    <row r="1877" spans="1:8" x14ac:dyDescent="0.25">
      <c r="A1877" s="14"/>
      <c r="B1877" s="5">
        <f>DATE(YEAR(siječanj!B1877),MONTH(siječanj!B1877)+7,DAY(siječanj!B1877))</f>
        <v>45524</v>
      </c>
      <c r="C1877" s="8">
        <v>19.5208333333333</v>
      </c>
      <c r="D1877">
        <v>0.95786322580456873</v>
      </c>
      <c r="E1877" s="6">
        <v>110.97917289014092</v>
      </c>
      <c r="F1877" s="10">
        <v>152.47899621579768</v>
      </c>
      <c r="G1877" s="10">
        <v>1.3480275866445557</v>
      </c>
      <c r="H1877" s="10">
        <f t="shared" si="47"/>
        <v>106.30286854167332</v>
      </c>
    </row>
    <row r="1878" spans="1:8" x14ac:dyDescent="0.25">
      <c r="A1878" s="14"/>
      <c r="B1878" s="5">
        <f>DATE(YEAR(siječanj!B1878),MONTH(siječanj!B1878)+7,DAY(siječanj!B1878))</f>
        <v>45524</v>
      </c>
      <c r="C1878" s="8">
        <v>19.53125</v>
      </c>
      <c r="D1878">
        <v>0.95786322580456873</v>
      </c>
      <c r="E1878" s="6">
        <v>111.32067201508315</v>
      </c>
      <c r="F1878" s="10">
        <v>152.21536552985083</v>
      </c>
      <c r="G1878" s="10">
        <v>1.4834559742393392</v>
      </c>
      <c r="H1878" s="10">
        <f t="shared" si="47"/>
        <v>106.62997799509992</v>
      </c>
    </row>
    <row r="1879" spans="1:8" x14ac:dyDescent="0.25">
      <c r="A1879" s="14"/>
      <c r="B1879" s="5">
        <f>DATE(YEAR(siječanj!B1879),MONTH(siječanj!B1879)+7,DAY(siječanj!B1879))</f>
        <v>45524</v>
      </c>
      <c r="C1879" s="8">
        <v>19.5416666666667</v>
      </c>
      <c r="D1879">
        <v>0.95786322580456873</v>
      </c>
      <c r="E1879" s="6">
        <v>110.34815372302528</v>
      </c>
      <c r="F1879" s="10">
        <v>152.02713590034344</v>
      </c>
      <c r="G1879" s="10">
        <v>1.5022017406885169</v>
      </c>
      <c r="H1879" s="10">
        <f t="shared" si="47"/>
        <v>105.69843848671542</v>
      </c>
    </row>
    <row r="1880" spans="1:8" x14ac:dyDescent="0.25">
      <c r="A1880" s="14"/>
      <c r="B1880" s="5">
        <f>DATE(YEAR(siječanj!B1880),MONTH(siječanj!B1880)+7,DAY(siječanj!B1880))</f>
        <v>45524</v>
      </c>
      <c r="C1880" s="8">
        <v>19.5520833333333</v>
      </c>
      <c r="D1880">
        <v>0.95786322580456873</v>
      </c>
      <c r="E1880" s="6">
        <v>109.92406845768608</v>
      </c>
      <c r="F1880" s="10">
        <v>151.51377840737774</v>
      </c>
      <c r="G1880" s="10">
        <v>1.4372842724726358</v>
      </c>
      <c r="H1880" s="10">
        <f t="shared" si="47"/>
        <v>105.29222280644143</v>
      </c>
    </row>
    <row r="1881" spans="1:8" x14ac:dyDescent="0.25">
      <c r="A1881" s="14"/>
      <c r="B1881" s="5">
        <f>DATE(YEAR(siječanj!B1881),MONTH(siječanj!B1881)+7,DAY(siječanj!B1881))</f>
        <v>45524</v>
      </c>
      <c r="C1881" s="8">
        <v>19.5625</v>
      </c>
      <c r="D1881">
        <v>0.95786322580456873</v>
      </c>
      <c r="E1881" s="6">
        <v>109.89160789001647</v>
      </c>
      <c r="F1881" s="10">
        <v>151.04787166312576</v>
      </c>
      <c r="G1881" s="10">
        <v>1.4296706713662384</v>
      </c>
      <c r="H1881" s="10">
        <f t="shared" si="47"/>
        <v>105.26113002238198</v>
      </c>
    </row>
    <row r="1882" spans="1:8" x14ac:dyDescent="0.25">
      <c r="A1882" s="14"/>
      <c r="B1882" s="5">
        <f>DATE(YEAR(siječanj!B1882),MONTH(siječanj!B1882)+7,DAY(siječanj!B1882))</f>
        <v>45524</v>
      </c>
      <c r="C1882" s="8">
        <v>19.5729166666667</v>
      </c>
      <c r="D1882">
        <v>0.95786322580456873</v>
      </c>
      <c r="E1882" s="6">
        <v>110.8511131817512</v>
      </c>
      <c r="F1882" s="10">
        <v>150.04057676459635</v>
      </c>
      <c r="G1882" s="10">
        <v>1.3383375947768226</v>
      </c>
      <c r="H1882" s="10">
        <f t="shared" si="47"/>
        <v>106.18020485629955</v>
      </c>
    </row>
    <row r="1883" spans="1:8" x14ac:dyDescent="0.25">
      <c r="A1883" s="14"/>
      <c r="B1883" s="5">
        <f>DATE(YEAR(siječanj!B1883),MONTH(siječanj!B1883)+7,DAY(siječanj!B1883))</f>
        <v>45524</v>
      </c>
      <c r="C1883" s="8">
        <v>19.5833333333333</v>
      </c>
      <c r="D1883">
        <v>0.95786322580456873</v>
      </c>
      <c r="E1883" s="6">
        <v>111.09563264095043</v>
      </c>
      <c r="F1883" s="10">
        <v>148.73478645133403</v>
      </c>
      <c r="G1883" s="10">
        <v>1.2841756803011941</v>
      </c>
      <c r="H1883" s="10">
        <f t="shared" si="47"/>
        <v>106.41442105426012</v>
      </c>
    </row>
    <row r="1884" spans="1:8" x14ac:dyDescent="0.25">
      <c r="A1884" s="14"/>
      <c r="B1884" s="5">
        <f>DATE(YEAR(siječanj!B1884),MONTH(siječanj!B1884)+7,DAY(siječanj!B1884))</f>
        <v>45524</v>
      </c>
      <c r="C1884" s="8">
        <v>19.59375</v>
      </c>
      <c r="D1884">
        <v>0.95786322580456873</v>
      </c>
      <c r="E1884" s="6">
        <v>112.40620416501324</v>
      </c>
      <c r="F1884" s="10">
        <v>147.80642585974701</v>
      </c>
      <c r="G1884" s="10">
        <v>1.2415561890724434</v>
      </c>
      <c r="H1884" s="10">
        <f t="shared" si="47"/>
        <v>107.66976932194653</v>
      </c>
    </row>
    <row r="1885" spans="1:8" x14ac:dyDescent="0.25">
      <c r="A1885" s="14"/>
      <c r="B1885" s="5">
        <f>DATE(YEAR(siječanj!B1885),MONTH(siječanj!B1885)+7,DAY(siječanj!B1885))</f>
        <v>45524</v>
      </c>
      <c r="C1885" s="8">
        <v>19.6041666666667</v>
      </c>
      <c r="D1885">
        <v>0.95786322580456873</v>
      </c>
      <c r="E1885" s="6">
        <v>113.40369113912379</v>
      </c>
      <c r="F1885" s="10">
        <v>146.67368627324612</v>
      </c>
      <c r="G1885" s="10">
        <v>1.2487248840833023</v>
      </c>
      <c r="H1885" s="10">
        <f t="shared" si="47"/>
        <v>108.62522541266611</v>
      </c>
    </row>
    <row r="1886" spans="1:8" x14ac:dyDescent="0.25">
      <c r="A1886" s="14"/>
      <c r="B1886" s="5">
        <f>DATE(YEAR(siječanj!B1886),MONTH(siječanj!B1886)+7,DAY(siječanj!B1886))</f>
        <v>45524</v>
      </c>
      <c r="C1886" s="8">
        <v>19.6145833333333</v>
      </c>
      <c r="D1886">
        <v>0.95786322580456873</v>
      </c>
      <c r="E1886" s="6">
        <v>113.7774527692591</v>
      </c>
      <c r="F1886" s="10">
        <v>145.11193517931252</v>
      </c>
      <c r="G1886" s="10">
        <v>1.1761009179723196</v>
      </c>
      <c r="H1886" s="10">
        <f t="shared" si="47"/>
        <v>108.98323793338949</v>
      </c>
    </row>
    <row r="1887" spans="1:8" x14ac:dyDescent="0.25">
      <c r="A1887" s="14"/>
      <c r="B1887" s="5">
        <f>DATE(YEAR(siječanj!B1887),MONTH(siječanj!B1887)+7,DAY(siječanj!B1887))</f>
        <v>45524</v>
      </c>
      <c r="C1887" s="8">
        <v>19.625</v>
      </c>
      <c r="D1887">
        <v>0.95786322580456873</v>
      </c>
      <c r="E1887" s="6">
        <v>114.04853132263592</v>
      </c>
      <c r="F1887" s="10">
        <v>141.35399819343024</v>
      </c>
      <c r="G1887" s="10">
        <v>1.2069746153088696</v>
      </c>
      <c r="H1887" s="10">
        <f t="shared" si="47"/>
        <v>109.24289411097344</v>
      </c>
    </row>
    <row r="1888" spans="1:8" x14ac:dyDescent="0.25">
      <c r="A1888" s="14"/>
      <c r="B1888" s="5">
        <f>DATE(YEAR(siječanj!B1888),MONTH(siječanj!B1888)+7,DAY(siječanj!B1888))</f>
        <v>45524</v>
      </c>
      <c r="C1888" s="8">
        <v>19.6354166666667</v>
      </c>
      <c r="D1888">
        <v>0.95786322580456873</v>
      </c>
      <c r="E1888" s="6">
        <v>114.41957920122725</v>
      </c>
      <c r="F1888" s="10">
        <v>139.45097508709446</v>
      </c>
      <c r="G1888" s="10">
        <v>1.1576649774668071</v>
      </c>
      <c r="H1888" s="10">
        <f t="shared" si="47"/>
        <v>109.59830722888887</v>
      </c>
    </row>
    <row r="1889" spans="1:8" x14ac:dyDescent="0.25">
      <c r="A1889" s="14"/>
      <c r="B1889" s="5">
        <f>DATE(YEAR(siječanj!B1889),MONTH(siječanj!B1889)+7,DAY(siječanj!B1889))</f>
        <v>45524</v>
      </c>
      <c r="C1889" s="8">
        <v>19.6458333333333</v>
      </c>
      <c r="D1889">
        <v>0.95786322580456873</v>
      </c>
      <c r="E1889" s="6">
        <v>115.13155271042581</v>
      </c>
      <c r="F1889" s="10">
        <v>137.86269145975612</v>
      </c>
      <c r="G1889" s="10">
        <v>1.163833389429642</v>
      </c>
      <c r="H1889" s="10">
        <f t="shared" si="47"/>
        <v>110.2802804710972</v>
      </c>
    </row>
    <row r="1890" spans="1:8" x14ac:dyDescent="0.25">
      <c r="A1890" s="14"/>
      <c r="B1890" s="5">
        <f>DATE(YEAR(siječanj!B1890),MONTH(siječanj!B1890)+7,DAY(siječanj!B1890))</f>
        <v>45524</v>
      </c>
      <c r="C1890" s="8">
        <v>19.65625</v>
      </c>
      <c r="D1890">
        <v>0.95786322580456873</v>
      </c>
      <c r="E1890" s="6">
        <v>115.03597721895665</v>
      </c>
      <c r="F1890" s="10">
        <v>136.05048516006701</v>
      </c>
      <c r="G1890" s="10">
        <v>1.1597032044231415</v>
      </c>
      <c r="H1890" s="10">
        <f t="shared" si="47"/>
        <v>110.18873222253069</v>
      </c>
    </row>
    <row r="1891" spans="1:8" x14ac:dyDescent="0.25">
      <c r="A1891" s="14"/>
      <c r="B1891" s="5">
        <f>DATE(YEAR(siječanj!B1891),MONTH(siječanj!B1891)+7,DAY(siječanj!B1891))</f>
        <v>45524</v>
      </c>
      <c r="C1891" s="8">
        <v>19.6666666666667</v>
      </c>
      <c r="D1891">
        <v>0.95786322580456873</v>
      </c>
      <c r="E1891" s="6">
        <v>114.2673903591928</v>
      </c>
      <c r="F1891" s="10">
        <v>133.25026611394364</v>
      </c>
      <c r="G1891" s="10">
        <v>1.1591915136686306</v>
      </c>
      <c r="H1891" s="10">
        <f t="shared" si="47"/>
        <v>109.4525311337263</v>
      </c>
    </row>
    <row r="1892" spans="1:8" x14ac:dyDescent="0.25">
      <c r="A1892" s="14"/>
      <c r="B1892" s="5">
        <f>DATE(YEAR(siječanj!B1892),MONTH(siječanj!B1892)+7,DAY(siječanj!B1892))</f>
        <v>45524</v>
      </c>
      <c r="C1892" s="8">
        <v>19.6770833333333</v>
      </c>
      <c r="D1892">
        <v>0.95786322580456873</v>
      </c>
      <c r="E1892" s="6">
        <v>112.59599137448139</v>
      </c>
      <c r="F1892" s="10">
        <v>131.76628114029933</v>
      </c>
      <c r="G1892" s="10">
        <v>1.2017929278844222</v>
      </c>
      <c r="H1892" s="10">
        <f t="shared" si="47"/>
        <v>107.85155951062414</v>
      </c>
    </row>
    <row r="1893" spans="1:8" x14ac:dyDescent="0.25">
      <c r="A1893" s="14"/>
      <c r="B1893" s="5">
        <f>DATE(YEAR(siječanj!B1893),MONTH(siječanj!B1893)+7,DAY(siječanj!B1893))</f>
        <v>45524</v>
      </c>
      <c r="C1893" s="8">
        <v>19.6875</v>
      </c>
      <c r="D1893">
        <v>0.95786322580456873</v>
      </c>
      <c r="E1893" s="6">
        <v>113.33322622521288</v>
      </c>
      <c r="F1893" s="10">
        <v>130.99315755757607</v>
      </c>
      <c r="G1893" s="10">
        <v>1.2202841043183539</v>
      </c>
      <c r="H1893" s="10">
        <f t="shared" si="47"/>
        <v>108.55772966292136</v>
      </c>
    </row>
    <row r="1894" spans="1:8" x14ac:dyDescent="0.25">
      <c r="A1894" s="14"/>
      <c r="B1894" s="5">
        <f>DATE(YEAR(siječanj!B1894),MONTH(siječanj!B1894)+7,DAY(siječanj!B1894))</f>
        <v>45524</v>
      </c>
      <c r="C1894" s="8">
        <v>19.6979166666667</v>
      </c>
      <c r="D1894">
        <v>0.95786322580456873</v>
      </c>
      <c r="E1894" s="6">
        <v>113.36001294343068</v>
      </c>
      <c r="F1894" s="10">
        <v>130.20108336907705</v>
      </c>
      <c r="G1894" s="10">
        <v>1.2241551798063961</v>
      </c>
      <c r="H1894" s="10">
        <f t="shared" si="47"/>
        <v>108.58338767524216</v>
      </c>
    </row>
    <row r="1895" spans="1:8" x14ac:dyDescent="0.25">
      <c r="A1895" s="14"/>
      <c r="B1895" s="5">
        <f>DATE(YEAR(siječanj!B1895),MONTH(siječanj!B1895)+7,DAY(siječanj!B1895))</f>
        <v>45524</v>
      </c>
      <c r="C1895" s="8">
        <v>19.7083333333333</v>
      </c>
      <c r="D1895">
        <v>0.95786322580456873</v>
      </c>
      <c r="E1895" s="6">
        <v>114.36437396647764</v>
      </c>
      <c r="F1895" s="10">
        <v>129.48465621328819</v>
      </c>
      <c r="G1895" s="10">
        <v>1.2586232680443969</v>
      </c>
      <c r="H1895" s="10">
        <f t="shared" si="47"/>
        <v>109.54542816465032</v>
      </c>
    </row>
    <row r="1896" spans="1:8" x14ac:dyDescent="0.25">
      <c r="A1896" s="14"/>
      <c r="B1896" s="5">
        <f>DATE(YEAR(siječanj!B1896),MONTH(siječanj!B1896)+7,DAY(siječanj!B1896))</f>
        <v>45524</v>
      </c>
      <c r="C1896" s="8">
        <v>19.71875</v>
      </c>
      <c r="D1896">
        <v>0.95786322580456873</v>
      </c>
      <c r="E1896" s="6">
        <v>114.47691976625858</v>
      </c>
      <c r="F1896" s="10">
        <v>129.10444982880725</v>
      </c>
      <c r="G1896" s="10">
        <v>1.2721296004166889</v>
      </c>
      <c r="H1896" s="10">
        <f t="shared" si="47"/>
        <v>109.65323164747923</v>
      </c>
    </row>
    <row r="1897" spans="1:8" x14ac:dyDescent="0.25">
      <c r="A1897" s="14"/>
      <c r="B1897" s="5">
        <f>DATE(YEAR(siječanj!B1897),MONTH(siječanj!B1897)+7,DAY(siječanj!B1897))</f>
        <v>45524</v>
      </c>
      <c r="C1897" s="8">
        <v>19.7291666666667</v>
      </c>
      <c r="D1897">
        <v>0.95786322580456873</v>
      </c>
      <c r="E1897" s="6">
        <v>115.04077900228049</v>
      </c>
      <c r="F1897" s="10">
        <v>128.87447184664518</v>
      </c>
      <c r="G1897" s="10">
        <v>1.2997995799086686</v>
      </c>
      <c r="H1897" s="10">
        <f t="shared" si="47"/>
        <v>110.19333167419488</v>
      </c>
    </row>
    <row r="1898" spans="1:8" x14ac:dyDescent="0.25">
      <c r="A1898" s="14"/>
      <c r="B1898" s="5">
        <f>DATE(YEAR(siječanj!B1898),MONTH(siječanj!B1898)+7,DAY(siječanj!B1898))</f>
        <v>45524</v>
      </c>
      <c r="C1898" s="8">
        <v>19.7395833333333</v>
      </c>
      <c r="D1898">
        <v>0.95786322580456873</v>
      </c>
      <c r="E1898" s="6">
        <v>116.33578242153447</v>
      </c>
      <c r="F1898" s="10">
        <v>129.02508115104411</v>
      </c>
      <c r="G1898" s="10">
        <v>1.3226137671535219</v>
      </c>
      <c r="H1898" s="10">
        <f t="shared" si="47"/>
        <v>111.43376782678945</v>
      </c>
    </row>
    <row r="1899" spans="1:8" x14ac:dyDescent="0.25">
      <c r="A1899" s="14"/>
      <c r="B1899" s="5">
        <f>DATE(YEAR(siječanj!B1899),MONTH(siječanj!B1899)+7,DAY(siječanj!B1899))</f>
        <v>45524</v>
      </c>
      <c r="C1899" s="8">
        <v>19.75</v>
      </c>
      <c r="D1899">
        <v>0.95786322580456873</v>
      </c>
      <c r="E1899" s="6">
        <v>119.11000707091706</v>
      </c>
      <c r="F1899" s="10">
        <v>129.0811245169985</v>
      </c>
      <c r="G1899" s="10">
        <v>1.4204943800320995</v>
      </c>
      <c r="H1899" s="10">
        <f t="shared" si="47"/>
        <v>114.09109559855361</v>
      </c>
    </row>
    <row r="1900" spans="1:8" x14ac:dyDescent="0.25">
      <c r="A1900" s="14"/>
      <c r="B1900" s="5">
        <f>DATE(YEAR(siječanj!B1900),MONTH(siječanj!B1900)+7,DAY(siječanj!B1900))</f>
        <v>45524</v>
      </c>
      <c r="C1900" s="8">
        <v>19.7604166666667</v>
      </c>
      <c r="D1900">
        <v>0.95786322580456873</v>
      </c>
      <c r="E1900" s="6">
        <v>121.24887587179511</v>
      </c>
      <c r="F1900" s="10">
        <v>129.16958950158471</v>
      </c>
      <c r="G1900" s="10">
        <v>1.4888997838510896</v>
      </c>
      <c r="H1900" s="10">
        <f t="shared" si="47"/>
        <v>116.13983936773541</v>
      </c>
    </row>
    <row r="1901" spans="1:8" x14ac:dyDescent="0.25">
      <c r="A1901" s="14"/>
      <c r="B1901" s="5">
        <f>DATE(YEAR(siječanj!B1901),MONTH(siječanj!B1901)+7,DAY(siječanj!B1901))</f>
        <v>45524</v>
      </c>
      <c r="C1901" s="8">
        <v>19.7708333333333</v>
      </c>
      <c r="D1901">
        <v>0.95786322580456873</v>
      </c>
      <c r="E1901" s="6">
        <v>122.79706817148433</v>
      </c>
      <c r="F1901" s="10">
        <v>129.18159208024338</v>
      </c>
      <c r="G1901" s="10">
        <v>1.701073283556932</v>
      </c>
      <c r="H1901" s="10">
        <f t="shared" si="47"/>
        <v>117.62279583808152</v>
      </c>
    </row>
    <row r="1902" spans="1:8" x14ac:dyDescent="0.25">
      <c r="A1902" s="14"/>
      <c r="B1902" s="5">
        <f>DATE(YEAR(siječanj!B1902),MONTH(siječanj!B1902)+7,DAY(siječanj!B1902))</f>
        <v>45524</v>
      </c>
      <c r="C1902" s="8">
        <v>19.78125</v>
      </c>
      <c r="D1902">
        <v>0.95786322580456873</v>
      </c>
      <c r="E1902" s="6">
        <v>125.03876095924097</v>
      </c>
      <c r="F1902" s="10">
        <v>129.03312162579124</v>
      </c>
      <c r="G1902" s="10">
        <v>1.9509085474491592</v>
      </c>
      <c r="H1902" s="10">
        <f t="shared" si="47"/>
        <v>119.77003092302493</v>
      </c>
    </row>
    <row r="1903" spans="1:8" x14ac:dyDescent="0.25">
      <c r="A1903" s="14"/>
      <c r="B1903" s="5">
        <f>DATE(YEAR(siječanj!B1903),MONTH(siječanj!B1903)+7,DAY(siječanj!B1903))</f>
        <v>45524</v>
      </c>
      <c r="C1903" s="8">
        <v>19.7916666666667</v>
      </c>
      <c r="D1903">
        <v>0.95786322580456873</v>
      </c>
      <c r="E1903" s="6">
        <v>128.27288273756594</v>
      </c>
      <c r="F1903" s="10">
        <v>128.31592584431442</v>
      </c>
      <c r="G1903" s="10">
        <v>2.2715645566639546</v>
      </c>
      <c r="H1903" s="10">
        <f t="shared" si="47"/>
        <v>122.86787724225609</v>
      </c>
    </row>
    <row r="1904" spans="1:8" x14ac:dyDescent="0.25">
      <c r="A1904" s="14"/>
      <c r="B1904" s="5">
        <f>DATE(YEAR(siječanj!B1904),MONTH(siječanj!B1904)+7,DAY(siječanj!B1904))</f>
        <v>45524</v>
      </c>
      <c r="C1904" s="8">
        <v>19.8020833333333</v>
      </c>
      <c r="D1904">
        <v>0.95786322580456873</v>
      </c>
      <c r="E1904" s="6">
        <v>132.31795309637957</v>
      </c>
      <c r="F1904" s="10">
        <v>127.88372607512062</v>
      </c>
      <c r="G1904" s="10">
        <v>3.0248871907900199</v>
      </c>
      <c r="H1904" s="10">
        <f t="shared" si="47"/>
        <v>126.74250138475576</v>
      </c>
    </row>
    <row r="1905" spans="1:8" x14ac:dyDescent="0.25">
      <c r="A1905" s="14"/>
      <c r="B1905" s="5">
        <f>DATE(YEAR(siječanj!B1905),MONTH(siječanj!B1905)+7,DAY(siječanj!B1905))</f>
        <v>45524</v>
      </c>
      <c r="C1905" s="8">
        <v>19.8125</v>
      </c>
      <c r="D1905">
        <v>0.95786322580456873</v>
      </c>
      <c r="E1905" s="6">
        <v>137.15540835908882</v>
      </c>
      <c r="F1905" s="10">
        <v>127.4174292999792</v>
      </c>
      <c r="G1905" s="10">
        <v>5.1398717908579066</v>
      </c>
      <c r="H1905" s="10">
        <f t="shared" si="47"/>
        <v>131.37612188737972</v>
      </c>
    </row>
    <row r="1906" spans="1:8" x14ac:dyDescent="0.25">
      <c r="A1906" s="14"/>
      <c r="B1906" s="5">
        <f>DATE(YEAR(siječanj!B1906),MONTH(siječanj!B1906)+7,DAY(siječanj!B1906))</f>
        <v>45524</v>
      </c>
      <c r="C1906" s="8">
        <v>19.8229166666667</v>
      </c>
      <c r="D1906">
        <v>0.95786322580456873</v>
      </c>
      <c r="E1906" s="6">
        <v>140.74546515927665</v>
      </c>
      <c r="F1906" s="10">
        <v>126.68427525619374</v>
      </c>
      <c r="G1906" s="10">
        <v>12.222742265623998</v>
      </c>
      <c r="H1906" s="10">
        <f t="shared" si="47"/>
        <v>134.81490527482927</v>
      </c>
    </row>
    <row r="1907" spans="1:8" x14ac:dyDescent="0.25">
      <c r="A1907" s="14"/>
      <c r="B1907" s="5">
        <f>DATE(YEAR(siječanj!B1907),MONTH(siječanj!B1907)+7,DAY(siječanj!B1907))</f>
        <v>45524</v>
      </c>
      <c r="C1907" s="8">
        <v>19.8333333333333</v>
      </c>
      <c r="D1907">
        <v>0.95786322580456873</v>
      </c>
      <c r="E1907" s="6">
        <v>146.68761043593855</v>
      </c>
      <c r="F1907" s="10">
        <v>122.93837636104186</v>
      </c>
      <c r="G1907" s="10">
        <v>47.299314778508212</v>
      </c>
      <c r="H1907" s="10">
        <f t="shared" si="47"/>
        <v>140.50666771773203</v>
      </c>
    </row>
    <row r="1908" spans="1:8" x14ac:dyDescent="0.25">
      <c r="A1908" s="14"/>
      <c r="B1908" s="5">
        <f>DATE(YEAR(siječanj!B1908),MONTH(siječanj!B1908)+7,DAY(siječanj!B1908))</f>
        <v>45524</v>
      </c>
      <c r="C1908" s="8">
        <v>19.84375</v>
      </c>
      <c r="D1908">
        <v>0.95786322580456873</v>
      </c>
      <c r="E1908" s="6">
        <v>151.01288303205996</v>
      </c>
      <c r="F1908" s="10">
        <v>121.63570228223128</v>
      </c>
      <c r="G1908" s="10">
        <v>132.47250580786016</v>
      </c>
      <c r="H1908" s="10">
        <f t="shared" si="47"/>
        <v>144.64968727913697</v>
      </c>
    </row>
    <row r="1909" spans="1:8" x14ac:dyDescent="0.25">
      <c r="A1909" s="14"/>
      <c r="B1909" s="5">
        <f>DATE(YEAR(siječanj!B1909),MONTH(siječanj!B1909)+7,DAY(siječanj!B1909))</f>
        <v>45524</v>
      </c>
      <c r="C1909" s="8">
        <v>19.8541666666667</v>
      </c>
      <c r="D1909">
        <v>0.95786322580456873</v>
      </c>
      <c r="E1909" s="6">
        <v>154.59158819180232</v>
      </c>
      <c r="F1909" s="10">
        <v>120.68773792357196</v>
      </c>
      <c r="G1909" s="10">
        <v>241.60563170049855</v>
      </c>
      <c r="H1909" s="10">
        <f t="shared" si="47"/>
        <v>148.07759734765125</v>
      </c>
    </row>
    <row r="1910" spans="1:8" x14ac:dyDescent="0.25">
      <c r="A1910" s="14"/>
      <c r="B1910" s="5">
        <f>DATE(YEAR(siječanj!B1910),MONTH(siječanj!B1910)+7,DAY(siječanj!B1910))</f>
        <v>45524</v>
      </c>
      <c r="C1910" s="8">
        <v>19.8645833333333</v>
      </c>
      <c r="D1910">
        <v>0.95786322580456873</v>
      </c>
      <c r="E1910" s="6">
        <v>155.33102636441197</v>
      </c>
      <c r="F1910" s="10">
        <v>119.37711174892718</v>
      </c>
      <c r="G1910" s="10">
        <v>298.0422181422216</v>
      </c>
      <c r="H1910" s="10">
        <f t="shared" si="47"/>
        <v>148.78587798095015</v>
      </c>
    </row>
    <row r="1911" spans="1:8" x14ac:dyDescent="0.25">
      <c r="A1911" s="14"/>
      <c r="B1911" s="5">
        <f>DATE(YEAR(siječanj!B1911),MONTH(siječanj!B1911)+7,DAY(siječanj!B1911))</f>
        <v>45524</v>
      </c>
      <c r="C1911" s="8">
        <v>19.875</v>
      </c>
      <c r="D1911">
        <v>0.95786322580456873</v>
      </c>
      <c r="E1911" s="6">
        <v>155.13348220063941</v>
      </c>
      <c r="F1911" s="10">
        <v>116.29591677741952</v>
      </c>
      <c r="G1911" s="10">
        <v>312.98659714318728</v>
      </c>
      <c r="H1911" s="10">
        <f t="shared" si="47"/>
        <v>148.5966576910001</v>
      </c>
    </row>
    <row r="1912" spans="1:8" x14ac:dyDescent="0.25">
      <c r="A1912" s="14"/>
      <c r="B1912" s="5">
        <f>DATE(YEAR(siječanj!B1912),MONTH(siječanj!B1912)+7,DAY(siječanj!B1912))</f>
        <v>45524</v>
      </c>
      <c r="C1912" s="8">
        <v>19.8854166666667</v>
      </c>
      <c r="D1912">
        <v>0.95786322580456873</v>
      </c>
      <c r="E1912" s="6">
        <v>159.33871415520659</v>
      </c>
      <c r="F1912" s="10">
        <v>113.86026556243048</v>
      </c>
      <c r="G1912" s="10">
        <v>314.46292966344294</v>
      </c>
      <c r="H1912" s="10">
        <f t="shared" si="47"/>
        <v>152.62469473625828</v>
      </c>
    </row>
    <row r="1913" spans="1:8" x14ac:dyDescent="0.25">
      <c r="A1913" s="14"/>
      <c r="B1913" s="5">
        <f>DATE(YEAR(siječanj!B1913),MONTH(siječanj!B1913)+7,DAY(siječanj!B1913))</f>
        <v>45524</v>
      </c>
      <c r="C1913" s="8">
        <v>19.8958333333333</v>
      </c>
      <c r="D1913">
        <v>0.95786322580456873</v>
      </c>
      <c r="E1913" s="6">
        <v>162.16647184022111</v>
      </c>
      <c r="F1913" s="10">
        <v>111.71940135891097</v>
      </c>
      <c r="G1913" s="10">
        <v>314.9243363452224</v>
      </c>
      <c r="H1913" s="10">
        <f t="shared" si="47"/>
        <v>155.33329983421996</v>
      </c>
    </row>
    <row r="1914" spans="1:8" x14ac:dyDescent="0.25">
      <c r="A1914" s="14"/>
      <c r="B1914" s="5">
        <f>DATE(YEAR(siječanj!B1914),MONTH(siječanj!B1914)+7,DAY(siječanj!B1914))</f>
        <v>45524</v>
      </c>
      <c r="C1914" s="8">
        <v>19.90625</v>
      </c>
      <c r="D1914">
        <v>0.95786322580456873</v>
      </c>
      <c r="E1914" s="6">
        <v>160.29262935525321</v>
      </c>
      <c r="F1914" s="10">
        <v>109.33044219828976</v>
      </c>
      <c r="G1914" s="10">
        <v>315.0617697384252</v>
      </c>
      <c r="H1914" s="10">
        <f t="shared" si="47"/>
        <v>153.53841502691895</v>
      </c>
    </row>
    <row r="1915" spans="1:8" x14ac:dyDescent="0.25">
      <c r="A1915" s="14"/>
      <c r="B1915" s="5">
        <f>DATE(YEAR(siječanj!B1915),MONTH(siječanj!B1915)+7,DAY(siječanj!B1915))</f>
        <v>45524</v>
      </c>
      <c r="C1915" s="8">
        <v>19.9166666666667</v>
      </c>
      <c r="D1915">
        <v>0.95786322580456873</v>
      </c>
      <c r="E1915" s="6">
        <v>156.369084613875</v>
      </c>
      <c r="F1915" s="10">
        <v>106.08330884570682</v>
      </c>
      <c r="G1915" s="10">
        <v>311.38498269402953</v>
      </c>
      <c r="H1915" s="10">
        <f t="shared" si="47"/>
        <v>149.78019580435387</v>
      </c>
    </row>
    <row r="1916" spans="1:8" x14ac:dyDescent="0.25">
      <c r="A1916" s="14"/>
      <c r="B1916" s="5">
        <f>DATE(YEAR(siječanj!B1916),MONTH(siječanj!B1916)+7,DAY(siječanj!B1916))</f>
        <v>45524</v>
      </c>
      <c r="C1916" s="8">
        <v>19.9270833333333</v>
      </c>
      <c r="D1916">
        <v>0.95786322580456873</v>
      </c>
      <c r="E1916" s="6">
        <v>149.83309580717085</v>
      </c>
      <c r="F1916" s="10">
        <v>103.39540244444574</v>
      </c>
      <c r="G1916" s="10">
        <v>308.20126595092091</v>
      </c>
      <c r="H1916" s="10">
        <f t="shared" si="47"/>
        <v>143.51961248214167</v>
      </c>
    </row>
    <row r="1917" spans="1:8" x14ac:dyDescent="0.25">
      <c r="A1917" s="14"/>
      <c r="B1917" s="5">
        <f>DATE(YEAR(siječanj!B1917),MONTH(siječanj!B1917)+7,DAY(siječanj!B1917))</f>
        <v>45524</v>
      </c>
      <c r="C1917" s="8">
        <v>19.9375</v>
      </c>
      <c r="D1917">
        <v>0.95786322580456873</v>
      </c>
      <c r="E1917" s="6">
        <v>140.71037558321223</v>
      </c>
      <c r="F1917" s="10">
        <v>100.70878992652096</v>
      </c>
      <c r="G1917" s="10">
        <v>306.62265357335554</v>
      </c>
      <c r="H1917" s="10">
        <f t="shared" si="47"/>
        <v>134.78129426030807</v>
      </c>
    </row>
    <row r="1918" spans="1:8" x14ac:dyDescent="0.25">
      <c r="A1918" s="14"/>
      <c r="B1918" s="5">
        <f>DATE(YEAR(siječanj!B1918),MONTH(siječanj!B1918)+7,DAY(siječanj!B1918))</f>
        <v>45524</v>
      </c>
      <c r="C1918" s="8">
        <v>19.9479166666667</v>
      </c>
      <c r="D1918">
        <v>0.95786322580456873</v>
      </c>
      <c r="E1918" s="6">
        <v>129.59588884068961</v>
      </c>
      <c r="F1918" s="10">
        <v>98.096806308203725</v>
      </c>
      <c r="G1918" s="10">
        <v>305.84150473790953</v>
      </c>
      <c r="H1918" s="10">
        <f t="shared" si="47"/>
        <v>124.13513613595326</v>
      </c>
    </row>
    <row r="1919" spans="1:8" x14ac:dyDescent="0.25">
      <c r="A1919" s="14"/>
      <c r="B1919" s="5">
        <f>DATE(YEAR(siječanj!B1919),MONTH(siječanj!B1919)+7,DAY(siječanj!B1919))</f>
        <v>45524</v>
      </c>
      <c r="C1919" s="8">
        <v>19.9583333333333</v>
      </c>
      <c r="D1919">
        <v>0.95786322580456873</v>
      </c>
      <c r="E1919" s="6">
        <v>118.33215955864399</v>
      </c>
      <c r="F1919" s="10">
        <v>94.707822202128895</v>
      </c>
      <c r="G1919" s="10">
        <v>297.99005177639356</v>
      </c>
      <c r="H1919" s="10">
        <f t="shared" si="47"/>
        <v>113.34602407126367</v>
      </c>
    </row>
    <row r="1920" spans="1:8" x14ac:dyDescent="0.25">
      <c r="A1920" s="14"/>
      <c r="B1920" s="5">
        <f>DATE(YEAR(siječanj!B1920),MONTH(siječanj!B1920)+7,DAY(siječanj!B1920))</f>
        <v>45524</v>
      </c>
      <c r="C1920" s="8">
        <v>19.96875</v>
      </c>
      <c r="D1920">
        <v>0.95786322580456873</v>
      </c>
      <c r="E1920" s="6">
        <v>108.30438348705603</v>
      </c>
      <c r="F1920" s="10">
        <v>91.878918500769572</v>
      </c>
      <c r="G1920" s="10">
        <v>296.98498975367835</v>
      </c>
      <c r="H1920" s="10">
        <f t="shared" si="47"/>
        <v>103.74078613568655</v>
      </c>
    </row>
    <row r="1921" spans="1:8" x14ac:dyDescent="0.25">
      <c r="A1921" s="14"/>
      <c r="B1921" s="5">
        <f>DATE(YEAR(siječanj!B1921),MONTH(siječanj!B1921)+7,DAY(siječanj!B1921))</f>
        <v>45524</v>
      </c>
      <c r="C1921" s="8">
        <v>19.9791666666667</v>
      </c>
      <c r="D1921">
        <v>0.95786322580456873</v>
      </c>
      <c r="E1921" s="6">
        <v>98.60864289849728</v>
      </c>
      <c r="F1921" s="10">
        <v>89.585610483365329</v>
      </c>
      <c r="G1921" s="10">
        <v>293.04769424459789</v>
      </c>
      <c r="H1921" s="10">
        <f t="shared" si="47"/>
        <v>94.453592778965387</v>
      </c>
    </row>
    <row r="1922" spans="1:8" ht="15.75" thickBot="1" x14ac:dyDescent="0.3">
      <c r="A1922" s="14"/>
      <c r="B1922" s="5">
        <f>DATE(YEAR(siječanj!B1922),MONTH(siječanj!B1922)+7,DAY(siječanj!B1922))</f>
        <v>45524</v>
      </c>
      <c r="C1922" s="8">
        <v>19.9895833333333</v>
      </c>
      <c r="D1922">
        <v>0.95786322580456873</v>
      </c>
      <c r="E1922" s="6">
        <v>90.418221473851659</v>
      </c>
      <c r="F1922" s="10">
        <v>87.557516428533759</v>
      </c>
      <c r="G1922" s="10">
        <v>292.5004073028507</v>
      </c>
      <c r="H1922" s="10">
        <f t="shared" si="47"/>
        <v>86.608289292455481</v>
      </c>
    </row>
    <row r="1923" spans="1:8" x14ac:dyDescent="0.25">
      <c r="A1923" s="13">
        <f t="shared" ref="A1923" si="48">A1827+1</f>
        <v>234</v>
      </c>
      <c r="B1923" s="5">
        <f>DATE(YEAR(siječanj!B1923),MONTH(siječanj!B1923)+7,DAY(siječanj!B1923))</f>
        <v>45525</v>
      </c>
      <c r="C1923" s="8">
        <v>20</v>
      </c>
      <c r="D1923">
        <v>0.95739941079914259</v>
      </c>
      <c r="E1923" s="6">
        <v>81.721447908357376</v>
      </c>
      <c r="F1923" s="10">
        <v>85.298342042662952</v>
      </c>
      <c r="G1923" s="10">
        <v>283.75537766405415</v>
      </c>
      <c r="H1923" s="10">
        <f t="shared" si="47"/>
        <v>78.240066077114179</v>
      </c>
    </row>
    <row r="1924" spans="1:8" x14ac:dyDescent="0.25">
      <c r="A1924" s="14"/>
      <c r="B1924" s="5">
        <f>DATE(YEAR(siječanj!B1924),MONTH(siječanj!B1924)+7,DAY(siječanj!B1924))</f>
        <v>45525</v>
      </c>
      <c r="C1924" s="8">
        <v>20.0104166666667</v>
      </c>
      <c r="D1924">
        <v>0.95739941079914259</v>
      </c>
      <c r="E1924" s="6">
        <v>76.856825568644609</v>
      </c>
      <c r="F1924" s="10">
        <v>83.716030693097025</v>
      </c>
      <c r="G1924" s="10">
        <v>280.96874867271725</v>
      </c>
      <c r="H1924" s="10">
        <f t="shared" ref="H1924:H1987" si="49">D1924*E1924</f>
        <v>73.582679515312833</v>
      </c>
    </row>
    <row r="1925" spans="1:8" x14ac:dyDescent="0.25">
      <c r="A1925" s="14"/>
      <c r="B1925" s="5">
        <f>DATE(YEAR(siječanj!B1925),MONTH(siječanj!B1925)+7,DAY(siječanj!B1925))</f>
        <v>45525</v>
      </c>
      <c r="C1925" s="8">
        <v>20.0208333333333</v>
      </c>
      <c r="D1925">
        <v>0.95739941079914259</v>
      </c>
      <c r="E1925" s="6">
        <v>72.064268408822201</v>
      </c>
      <c r="F1925" s="10">
        <v>82.434458790152163</v>
      </c>
      <c r="G1925" s="10">
        <v>280.52856735782723</v>
      </c>
      <c r="H1925" s="10">
        <f t="shared" si="49"/>
        <v>68.994288114277637</v>
      </c>
    </row>
    <row r="1926" spans="1:8" x14ac:dyDescent="0.25">
      <c r="A1926" s="14"/>
      <c r="B1926" s="5">
        <f>DATE(YEAR(siječanj!B1926),MONTH(siječanj!B1926)+7,DAY(siječanj!B1926))</f>
        <v>45525</v>
      </c>
      <c r="C1926" s="8">
        <v>20.03125</v>
      </c>
      <c r="D1926">
        <v>0.95739941079914259</v>
      </c>
      <c r="E1926" s="6">
        <v>68.289072462358988</v>
      </c>
      <c r="F1926" s="10">
        <v>81.362096195996358</v>
      </c>
      <c r="G1926" s="10">
        <v>279.67501808070017</v>
      </c>
      <c r="H1926" s="10">
        <f t="shared" si="49"/>
        <v>65.379917739482451</v>
      </c>
    </row>
    <row r="1927" spans="1:8" x14ac:dyDescent="0.25">
      <c r="A1927" s="14"/>
      <c r="B1927" s="5">
        <f>DATE(YEAR(siječanj!B1927),MONTH(siječanj!B1927)+7,DAY(siječanj!B1927))</f>
        <v>45525</v>
      </c>
      <c r="C1927" s="8">
        <v>20.0416666666667</v>
      </c>
      <c r="D1927">
        <v>0.95739941079914259</v>
      </c>
      <c r="E1927" s="6">
        <v>65.694166287367111</v>
      </c>
      <c r="F1927" s="10">
        <v>78.801508767719241</v>
      </c>
      <c r="G1927" s="10">
        <v>274.23603703818935</v>
      </c>
      <c r="H1927" s="10">
        <f t="shared" si="49"/>
        <v>62.895556096466166</v>
      </c>
    </row>
    <row r="1928" spans="1:8" x14ac:dyDescent="0.25">
      <c r="A1928" s="14"/>
      <c r="B1928" s="5">
        <f>DATE(YEAR(siječanj!B1928),MONTH(siječanj!B1928)+7,DAY(siječanj!B1928))</f>
        <v>45525</v>
      </c>
      <c r="C1928" s="8">
        <v>20.0520833333333</v>
      </c>
      <c r="D1928">
        <v>0.95739941079914259</v>
      </c>
      <c r="E1928" s="6">
        <v>63.456862406428513</v>
      </c>
      <c r="F1928" s="10">
        <v>78.846109983658707</v>
      </c>
      <c r="G1928" s="10">
        <v>277.44600379587359</v>
      </c>
      <c r="H1928" s="10">
        <f t="shared" si="49"/>
        <v>60.753562679076921</v>
      </c>
    </row>
    <row r="1929" spans="1:8" x14ac:dyDescent="0.25">
      <c r="A1929" s="14"/>
      <c r="B1929" s="5">
        <f>DATE(YEAR(siječanj!B1929),MONTH(siječanj!B1929)+7,DAY(siječanj!B1929))</f>
        <v>45525</v>
      </c>
      <c r="C1929" s="8">
        <v>20.0625</v>
      </c>
      <c r="D1929">
        <v>0.95739941079914259</v>
      </c>
      <c r="E1929" s="6">
        <v>61.814079015339992</v>
      </c>
      <c r="F1929" s="10">
        <v>78.356051359049516</v>
      </c>
      <c r="G1929" s="10">
        <v>277.4578931889813</v>
      </c>
      <c r="H1929" s="10">
        <f t="shared" si="49"/>
        <v>59.18076282837815</v>
      </c>
    </row>
    <row r="1930" spans="1:8" x14ac:dyDescent="0.25">
      <c r="A1930" s="14"/>
      <c r="B1930" s="5">
        <f>DATE(YEAR(siječanj!B1930),MONTH(siječanj!B1930)+7,DAY(siječanj!B1930))</f>
        <v>45525</v>
      </c>
      <c r="C1930" s="8">
        <v>20.0729166666667</v>
      </c>
      <c r="D1930">
        <v>0.95739941079914259</v>
      </c>
      <c r="E1930" s="6">
        <v>60.408507464913924</v>
      </c>
      <c r="F1930" s="10">
        <v>77.864048619051829</v>
      </c>
      <c r="G1930" s="10">
        <v>277.61756033823053</v>
      </c>
      <c r="H1930" s="10">
        <f t="shared" si="49"/>
        <v>57.835069454164199</v>
      </c>
    </row>
    <row r="1931" spans="1:8" x14ac:dyDescent="0.25">
      <c r="A1931" s="14"/>
      <c r="B1931" s="5">
        <f>DATE(YEAR(siječanj!B1931),MONTH(siječanj!B1931)+7,DAY(siječanj!B1931))</f>
        <v>45525</v>
      </c>
      <c r="C1931" s="8">
        <v>20.0833333333333</v>
      </c>
      <c r="D1931">
        <v>0.95739941079914259</v>
      </c>
      <c r="E1931" s="6">
        <v>60.116066740250929</v>
      </c>
      <c r="F1931" s="10">
        <v>77.507718786023986</v>
      </c>
      <c r="G1931" s="10">
        <v>276.60028695779818</v>
      </c>
      <c r="H1931" s="10">
        <f t="shared" si="49"/>
        <v>57.555086876678175</v>
      </c>
    </row>
    <row r="1932" spans="1:8" x14ac:dyDescent="0.25">
      <c r="A1932" s="14"/>
      <c r="B1932" s="5">
        <f>DATE(YEAR(siječanj!B1932),MONTH(siječanj!B1932)+7,DAY(siječanj!B1932))</f>
        <v>45525</v>
      </c>
      <c r="C1932" s="8">
        <v>20.09375</v>
      </c>
      <c r="D1932">
        <v>0.95739941079914259</v>
      </c>
      <c r="E1932" s="6">
        <v>59.600107091212784</v>
      </c>
      <c r="F1932" s="10">
        <v>77.140041622219002</v>
      </c>
      <c r="G1932" s="10">
        <v>276.78339153078559</v>
      </c>
      <c r="H1932" s="10">
        <f t="shared" si="49"/>
        <v>57.06110741269292</v>
      </c>
    </row>
    <row r="1933" spans="1:8" x14ac:dyDescent="0.25">
      <c r="A1933" s="14"/>
      <c r="B1933" s="5">
        <f>DATE(YEAR(siječanj!B1933),MONTH(siječanj!B1933)+7,DAY(siječanj!B1933))</f>
        <v>45525</v>
      </c>
      <c r="C1933" s="8">
        <v>20.1041666666667</v>
      </c>
      <c r="D1933">
        <v>0.95739941079914259</v>
      </c>
      <c r="E1933" s="6">
        <v>58.824597898625228</v>
      </c>
      <c r="F1933" s="10">
        <v>76.857580068374418</v>
      </c>
      <c r="G1933" s="10">
        <v>276.65169760669522</v>
      </c>
      <c r="H1933" s="10">
        <f t="shared" si="49"/>
        <v>56.318635368640273</v>
      </c>
    </row>
    <row r="1934" spans="1:8" x14ac:dyDescent="0.25">
      <c r="A1934" s="14"/>
      <c r="B1934" s="5">
        <f>DATE(YEAR(siječanj!B1934),MONTH(siječanj!B1934)+7,DAY(siječanj!B1934))</f>
        <v>45525</v>
      </c>
      <c r="C1934" s="8">
        <v>20.1145833333333</v>
      </c>
      <c r="D1934">
        <v>0.95739941079914259</v>
      </c>
      <c r="E1934" s="6">
        <v>58.513119526965184</v>
      </c>
      <c r="F1934" s="10">
        <v>76.798715529144914</v>
      </c>
      <c r="G1934" s="10">
        <v>276.88208408241508</v>
      </c>
      <c r="H1934" s="10">
        <f t="shared" si="49"/>
        <v>56.020426159136271</v>
      </c>
    </row>
    <row r="1935" spans="1:8" x14ac:dyDescent="0.25">
      <c r="A1935" s="14"/>
      <c r="B1935" s="5">
        <f>DATE(YEAR(siječanj!B1935),MONTH(siječanj!B1935)+7,DAY(siječanj!B1935))</f>
        <v>45525</v>
      </c>
      <c r="C1935" s="8">
        <v>20.125</v>
      </c>
      <c r="D1935">
        <v>0.95739941079914259</v>
      </c>
      <c r="E1935" s="6">
        <v>58.306597516309083</v>
      </c>
      <c r="F1935" s="10">
        <v>76.674670708983626</v>
      </c>
      <c r="G1935" s="10">
        <v>276.52060981597828</v>
      </c>
      <c r="H1935" s="10">
        <f t="shared" si="49"/>
        <v>55.822702107817065</v>
      </c>
    </row>
    <row r="1936" spans="1:8" x14ac:dyDescent="0.25">
      <c r="A1936" s="14"/>
      <c r="B1936" s="5">
        <f>DATE(YEAR(siječanj!B1936),MONTH(siječanj!B1936)+7,DAY(siječanj!B1936))</f>
        <v>45525</v>
      </c>
      <c r="C1936" s="8">
        <v>20.1354166666667</v>
      </c>
      <c r="D1936">
        <v>0.95739941079914259</v>
      </c>
      <c r="E1936" s="6">
        <v>58.241274343704113</v>
      </c>
      <c r="F1936" s="10">
        <v>76.596772050419872</v>
      </c>
      <c r="G1936" s="10">
        <v>276.26610609124737</v>
      </c>
      <c r="H1936" s="10">
        <f t="shared" si="49"/>
        <v>55.76016174085354</v>
      </c>
    </row>
    <row r="1937" spans="1:8" x14ac:dyDescent="0.25">
      <c r="A1937" s="14"/>
      <c r="B1937" s="5">
        <f>DATE(YEAR(siječanj!B1937),MONTH(siječanj!B1937)+7,DAY(siječanj!B1937))</f>
        <v>45525</v>
      </c>
      <c r="C1937" s="8">
        <v>20.1458333333333</v>
      </c>
      <c r="D1937">
        <v>0.95739941079914259</v>
      </c>
      <c r="E1937" s="6">
        <v>58.717568286623255</v>
      </c>
      <c r="F1937" s="10">
        <v>76.433590971048872</v>
      </c>
      <c r="G1937" s="10">
        <v>276.53892880233963</v>
      </c>
      <c r="H1937" s="10">
        <f t="shared" si="49"/>
        <v>56.216165281171527</v>
      </c>
    </row>
    <row r="1938" spans="1:8" x14ac:dyDescent="0.25">
      <c r="A1938" s="14"/>
      <c r="B1938" s="5">
        <f>DATE(YEAR(siječanj!B1938),MONTH(siječanj!B1938)+7,DAY(siječanj!B1938))</f>
        <v>45525</v>
      </c>
      <c r="C1938" s="8">
        <v>20.15625</v>
      </c>
      <c r="D1938">
        <v>0.95739941079914259</v>
      </c>
      <c r="E1938" s="6">
        <v>59.916835596578849</v>
      </c>
      <c r="F1938" s="10">
        <v>76.717726728473565</v>
      </c>
      <c r="G1938" s="10">
        <v>276.71688024176376</v>
      </c>
      <c r="H1938" s="10">
        <f t="shared" si="49"/>
        <v>57.364343097113682</v>
      </c>
    </row>
    <row r="1939" spans="1:8" x14ac:dyDescent="0.25">
      <c r="A1939" s="14"/>
      <c r="B1939" s="5">
        <f>DATE(YEAR(siječanj!B1939),MONTH(siječanj!B1939)+7,DAY(siječanj!B1939))</f>
        <v>45525</v>
      </c>
      <c r="C1939" s="8">
        <v>20.1666666666667</v>
      </c>
      <c r="D1939">
        <v>0.95739941079914259</v>
      </c>
      <c r="E1939" s="6">
        <v>62.052129419024936</v>
      </c>
      <c r="F1939" s="10">
        <v>77.106054392712309</v>
      </c>
      <c r="G1939" s="10">
        <v>280.07016104624444</v>
      </c>
      <c r="H1939" s="10">
        <f t="shared" si="49"/>
        <v>59.408672144606619</v>
      </c>
    </row>
    <row r="1940" spans="1:8" x14ac:dyDescent="0.25">
      <c r="A1940" s="14"/>
      <c r="B1940" s="5">
        <f>DATE(YEAR(siječanj!B1940),MONTH(siječanj!B1940)+7,DAY(siječanj!B1940))</f>
        <v>45525</v>
      </c>
      <c r="C1940" s="8">
        <v>20.1770833333333</v>
      </c>
      <c r="D1940">
        <v>0.95739941079914259</v>
      </c>
      <c r="E1940" s="6">
        <v>64.228866582951454</v>
      </c>
      <c r="F1940" s="10">
        <v>77.305501242383841</v>
      </c>
      <c r="G1940" s="10">
        <v>282.00228816516443</v>
      </c>
      <c r="H1940" s="10">
        <f t="shared" si="49"/>
        <v>61.492679022814464</v>
      </c>
    </row>
    <row r="1941" spans="1:8" x14ac:dyDescent="0.25">
      <c r="A1941" s="14"/>
      <c r="B1941" s="5">
        <f>DATE(YEAR(siječanj!B1941),MONTH(siječanj!B1941)+7,DAY(siječanj!B1941))</f>
        <v>45525</v>
      </c>
      <c r="C1941" s="8">
        <v>20.1875</v>
      </c>
      <c r="D1941">
        <v>0.95739941079914259</v>
      </c>
      <c r="E1941" s="6">
        <v>66.751156747583451</v>
      </c>
      <c r="F1941" s="10">
        <v>77.569605563063462</v>
      </c>
      <c r="G1941" s="10">
        <v>290.77547190923752</v>
      </c>
      <c r="H1941" s="10">
        <f t="shared" si="49"/>
        <v>63.907518140297604</v>
      </c>
    </row>
    <row r="1942" spans="1:8" x14ac:dyDescent="0.25">
      <c r="A1942" s="14"/>
      <c r="B1942" s="5">
        <f>DATE(YEAR(siječanj!B1942),MONTH(siječanj!B1942)+7,DAY(siječanj!B1942))</f>
        <v>45525</v>
      </c>
      <c r="C1942" s="8">
        <v>20.1979166666667</v>
      </c>
      <c r="D1942">
        <v>0.95739941079914259</v>
      </c>
      <c r="E1942" s="6">
        <v>70.498219939296888</v>
      </c>
      <c r="F1942" s="10">
        <v>78.161370189276298</v>
      </c>
      <c r="G1942" s="10">
        <v>290.21281115739288</v>
      </c>
      <c r="H1942" s="10">
        <f t="shared" si="49"/>
        <v>67.494954232271212</v>
      </c>
    </row>
    <row r="1943" spans="1:8" x14ac:dyDescent="0.25">
      <c r="A1943" s="14"/>
      <c r="B1943" s="5">
        <f>DATE(YEAR(siječanj!B1943),MONTH(siječanj!B1943)+7,DAY(siječanj!B1943))</f>
        <v>45525</v>
      </c>
      <c r="C1943" s="8">
        <v>20.2083333333333</v>
      </c>
      <c r="D1943">
        <v>0.95739941079914259</v>
      </c>
      <c r="E1943" s="6">
        <v>73.595450984781465</v>
      </c>
      <c r="F1943" s="10">
        <v>79.368786004750419</v>
      </c>
      <c r="G1943" s="10">
        <v>267.74568916282783</v>
      </c>
      <c r="H1943" s="10">
        <f t="shared" si="49"/>
        <v>70.460241410326958</v>
      </c>
    </row>
    <row r="1944" spans="1:8" x14ac:dyDescent="0.25">
      <c r="A1944" s="14"/>
      <c r="B1944" s="5">
        <f>DATE(YEAR(siječanj!B1944),MONTH(siječanj!B1944)+7,DAY(siječanj!B1944))</f>
        <v>45525</v>
      </c>
      <c r="C1944" s="8">
        <v>20.21875</v>
      </c>
      <c r="D1944">
        <v>0.95739941079914259</v>
      </c>
      <c r="E1944" s="6">
        <v>77.048070163201217</v>
      </c>
      <c r="F1944" s="10">
        <v>80.435088052569057</v>
      </c>
      <c r="G1944" s="10">
        <v>188.02448138677255</v>
      </c>
      <c r="H1944" s="10">
        <f t="shared" si="49"/>
        <v>73.765776977459836</v>
      </c>
    </row>
    <row r="1945" spans="1:8" x14ac:dyDescent="0.25">
      <c r="A1945" s="14"/>
      <c r="B1945" s="5">
        <f>DATE(YEAR(siječanj!B1945),MONTH(siječanj!B1945)+7,DAY(siječanj!B1945))</f>
        <v>45525</v>
      </c>
      <c r="C1945" s="8">
        <v>20.2291666666667</v>
      </c>
      <c r="D1945">
        <v>0.95739941079914259</v>
      </c>
      <c r="E1945" s="6">
        <v>81.269156969744714</v>
      </c>
      <c r="F1945" s="10">
        <v>81.965379744508013</v>
      </c>
      <c r="G1945" s="10">
        <v>86.238664221619331</v>
      </c>
      <c r="H1945" s="10">
        <f t="shared" si="49"/>
        <v>77.807042998976627</v>
      </c>
    </row>
    <row r="1946" spans="1:8" x14ac:dyDescent="0.25">
      <c r="A1946" s="14"/>
      <c r="B1946" s="5">
        <f>DATE(YEAR(siječanj!B1946),MONTH(siječanj!B1946)+7,DAY(siječanj!B1946))</f>
        <v>45525</v>
      </c>
      <c r="C1946" s="8">
        <v>20.2395833333333</v>
      </c>
      <c r="D1946">
        <v>0.95739941079914259</v>
      </c>
      <c r="E1946" s="6">
        <v>85.859120850721439</v>
      </c>
      <c r="F1946" s="10">
        <v>84.951606487994894</v>
      </c>
      <c r="G1946" s="10">
        <v>36.349000896458399</v>
      </c>
      <c r="H1946" s="10">
        <f t="shared" si="49"/>
        <v>82.201471714213085</v>
      </c>
    </row>
    <row r="1947" spans="1:8" x14ac:dyDescent="0.25">
      <c r="A1947" s="14"/>
      <c r="B1947" s="5">
        <f>DATE(YEAR(siječanj!B1947),MONTH(siječanj!B1947)+7,DAY(siječanj!B1947))</f>
        <v>45525</v>
      </c>
      <c r="C1947" s="8">
        <v>20.25</v>
      </c>
      <c r="D1947">
        <v>0.95739941079914259</v>
      </c>
      <c r="E1947" s="6">
        <v>88.257992472458355</v>
      </c>
      <c r="F1947" s="10">
        <v>89.20823328745476</v>
      </c>
      <c r="G1947" s="10">
        <v>14.893269628952005</v>
      </c>
      <c r="H1947" s="10">
        <f t="shared" si="49"/>
        <v>84.498149991446795</v>
      </c>
    </row>
    <row r="1948" spans="1:8" x14ac:dyDescent="0.25">
      <c r="A1948" s="14"/>
      <c r="B1948" s="5">
        <f>DATE(YEAR(siječanj!B1948),MONTH(siječanj!B1948)+7,DAY(siječanj!B1948))</f>
        <v>45525</v>
      </c>
      <c r="C1948" s="8">
        <v>20.2604166666667</v>
      </c>
      <c r="D1948">
        <v>0.95739941079914259</v>
      </c>
      <c r="E1948" s="6">
        <v>89.196601680227275</v>
      </c>
      <c r="F1948" s="10">
        <v>92.708540184535124</v>
      </c>
      <c r="G1948" s="10">
        <v>7.1924893443653612</v>
      </c>
      <c r="H1948" s="10">
        <f t="shared" si="49"/>
        <v>85.396773893935404</v>
      </c>
    </row>
    <row r="1949" spans="1:8" x14ac:dyDescent="0.25">
      <c r="A1949" s="14"/>
      <c r="B1949" s="5">
        <f>DATE(YEAR(siječanj!B1949),MONTH(siječanj!B1949)+7,DAY(siječanj!B1949))</f>
        <v>45525</v>
      </c>
      <c r="C1949" s="8">
        <v>20.2708333333333</v>
      </c>
      <c r="D1949">
        <v>0.95739941079914259</v>
      </c>
      <c r="E1949" s="6">
        <v>92.332821472023042</v>
      </c>
      <c r="F1949" s="10">
        <v>97.65993746398469</v>
      </c>
      <c r="G1949" s="10">
        <v>4.3700198806441293</v>
      </c>
      <c r="H1949" s="10">
        <f t="shared" si="49"/>
        <v>88.399388874737284</v>
      </c>
    </row>
    <row r="1950" spans="1:8" x14ac:dyDescent="0.25">
      <c r="A1950" s="14"/>
      <c r="B1950" s="5">
        <f>DATE(YEAR(siječanj!B1950),MONTH(siječanj!B1950)+7,DAY(siječanj!B1950))</f>
        <v>45525</v>
      </c>
      <c r="C1950" s="8">
        <v>20.28125</v>
      </c>
      <c r="D1950">
        <v>0.95739941079914259</v>
      </c>
      <c r="E1950" s="6">
        <v>93.128138883033714</v>
      </c>
      <c r="F1950" s="10">
        <v>105.79159994838618</v>
      </c>
      <c r="G1950" s="10">
        <v>3.138567956902123</v>
      </c>
      <c r="H1950" s="10">
        <f t="shared" si="49"/>
        <v>89.160825295437192</v>
      </c>
    </row>
    <row r="1951" spans="1:8" x14ac:dyDescent="0.25">
      <c r="A1951" s="14"/>
      <c r="B1951" s="5">
        <f>DATE(YEAR(siječanj!B1951),MONTH(siječanj!B1951)+7,DAY(siječanj!B1951))</f>
        <v>45525</v>
      </c>
      <c r="C1951" s="8">
        <v>20.2916666666667</v>
      </c>
      <c r="D1951">
        <v>0.95739941079914259</v>
      </c>
      <c r="E1951" s="6">
        <v>92.888167963096322</v>
      </c>
      <c r="F1951" s="10">
        <v>115.91975826753178</v>
      </c>
      <c r="G1951" s="10">
        <v>2.4736413242113069</v>
      </c>
      <c r="H1951" s="10">
        <f t="shared" si="49"/>
        <v>88.93107727808021</v>
      </c>
    </row>
    <row r="1952" spans="1:8" x14ac:dyDescent="0.25">
      <c r="A1952" s="14"/>
      <c r="B1952" s="5">
        <f>DATE(YEAR(siječanj!B1952),MONTH(siječanj!B1952)+7,DAY(siječanj!B1952))</f>
        <v>45525</v>
      </c>
      <c r="C1952" s="8">
        <v>20.3020833333333</v>
      </c>
      <c r="D1952">
        <v>0.95739941079914259</v>
      </c>
      <c r="E1952" s="6">
        <v>92.505868953376009</v>
      </c>
      <c r="F1952" s="10">
        <v>120.02101051405579</v>
      </c>
      <c r="G1952" s="10">
        <v>2.0073903959156412</v>
      </c>
      <c r="H1952" s="10">
        <f t="shared" si="49"/>
        <v>88.565064431424886</v>
      </c>
    </row>
    <row r="1953" spans="1:8" x14ac:dyDescent="0.25">
      <c r="A1953" s="14"/>
      <c r="B1953" s="5">
        <f>DATE(YEAR(siječanj!B1953),MONTH(siječanj!B1953)+7,DAY(siječanj!B1953))</f>
        <v>45525</v>
      </c>
      <c r="C1953" s="8">
        <v>20.3125</v>
      </c>
      <c r="D1953">
        <v>0.95739941079914259</v>
      </c>
      <c r="E1953" s="6">
        <v>93.391053517913093</v>
      </c>
      <c r="F1953" s="10">
        <v>124.96513907432364</v>
      </c>
      <c r="G1953" s="10">
        <v>1.8447389427037193</v>
      </c>
      <c r="H1953" s="10">
        <f t="shared" si="49"/>
        <v>89.412539611961193</v>
      </c>
    </row>
    <row r="1954" spans="1:8" x14ac:dyDescent="0.25">
      <c r="A1954" s="14"/>
      <c r="B1954" s="5">
        <f>DATE(YEAR(siječanj!B1954),MONTH(siječanj!B1954)+7,DAY(siječanj!B1954))</f>
        <v>45525</v>
      </c>
      <c r="C1954" s="8">
        <v>20.3229166666667</v>
      </c>
      <c r="D1954">
        <v>0.95739941079914259</v>
      </c>
      <c r="E1954" s="6">
        <v>95.078923220510418</v>
      </c>
      <c r="F1954" s="10">
        <v>131.66513453407856</v>
      </c>
      <c r="G1954" s="10">
        <v>1.8529034012593901</v>
      </c>
      <c r="H1954" s="10">
        <f t="shared" si="49"/>
        <v>91.028505070733587</v>
      </c>
    </row>
    <row r="1955" spans="1:8" x14ac:dyDescent="0.25">
      <c r="A1955" s="14"/>
      <c r="B1955" s="5">
        <f>DATE(YEAR(siječanj!B1955),MONTH(siječanj!B1955)+7,DAY(siječanj!B1955))</f>
        <v>45525</v>
      </c>
      <c r="C1955" s="8">
        <v>20.3333333333333</v>
      </c>
      <c r="D1955">
        <v>0.95739941079914259</v>
      </c>
      <c r="E1955" s="6">
        <v>95.921630774224454</v>
      </c>
      <c r="F1955" s="10">
        <v>140.35400533925272</v>
      </c>
      <c r="G1955" s="10">
        <v>1.7956502505751133</v>
      </c>
      <c r="H1955" s="10">
        <f t="shared" si="49"/>
        <v>91.83531278613539</v>
      </c>
    </row>
    <row r="1956" spans="1:8" x14ac:dyDescent="0.25">
      <c r="A1956" s="14"/>
      <c r="B1956" s="5">
        <f>DATE(YEAR(siječanj!B1956),MONTH(siječanj!B1956)+7,DAY(siječanj!B1956))</f>
        <v>45525</v>
      </c>
      <c r="C1956" s="8">
        <v>20.34375</v>
      </c>
      <c r="D1956">
        <v>0.95739941079914259</v>
      </c>
      <c r="E1956" s="6">
        <v>97.612543347107831</v>
      </c>
      <c r="F1956" s="10">
        <v>144.22014710608514</v>
      </c>
      <c r="G1956" s="10">
        <v>1.7743701317041407</v>
      </c>
      <c r="H1956" s="10">
        <f t="shared" si="49"/>
        <v>93.454191487126806</v>
      </c>
    </row>
    <row r="1957" spans="1:8" x14ac:dyDescent="0.25">
      <c r="A1957" s="14"/>
      <c r="B1957" s="5">
        <f>DATE(YEAR(siječanj!B1957),MONTH(siječanj!B1957)+7,DAY(siječanj!B1957))</f>
        <v>45525</v>
      </c>
      <c r="C1957" s="8">
        <v>20.3541666666667</v>
      </c>
      <c r="D1957">
        <v>0.95739941079914259</v>
      </c>
      <c r="E1957" s="6">
        <v>98.362301461591144</v>
      </c>
      <c r="F1957" s="10">
        <v>146.7622774560985</v>
      </c>
      <c r="G1957" s="10">
        <v>1.5615905366208254</v>
      </c>
      <c r="H1957" s="10">
        <f t="shared" si="49"/>
        <v>94.172009464175005</v>
      </c>
    </row>
    <row r="1958" spans="1:8" x14ac:dyDescent="0.25">
      <c r="A1958" s="14"/>
      <c r="B1958" s="5">
        <f>DATE(YEAR(siječanj!B1958),MONTH(siječanj!B1958)+7,DAY(siječanj!B1958))</f>
        <v>45525</v>
      </c>
      <c r="C1958" s="8">
        <v>20.3645833333333</v>
      </c>
      <c r="D1958">
        <v>0.95739941079914259</v>
      </c>
      <c r="E1958" s="6">
        <v>100.04082872468645</v>
      </c>
      <c r="F1958" s="10">
        <v>149.32023124292783</v>
      </c>
      <c r="G1958" s="10">
        <v>1.5229977867691877</v>
      </c>
      <c r="H1958" s="10">
        <f t="shared" si="49"/>
        <v>95.779030476872748</v>
      </c>
    </row>
    <row r="1959" spans="1:8" x14ac:dyDescent="0.25">
      <c r="A1959" s="14"/>
      <c r="B1959" s="5">
        <f>DATE(YEAR(siječanj!B1959),MONTH(siječanj!B1959)+7,DAY(siječanj!B1959))</f>
        <v>45525</v>
      </c>
      <c r="C1959" s="8">
        <v>20.375</v>
      </c>
      <c r="D1959">
        <v>0.95739941079914259</v>
      </c>
      <c r="E1959" s="6">
        <v>101.57892870654216</v>
      </c>
      <c r="F1959" s="10">
        <v>152.37424724094552</v>
      </c>
      <c r="G1959" s="10">
        <v>1.4897534390165772</v>
      </c>
      <c r="H1959" s="10">
        <f t="shared" si="49"/>
        <v>97.251606493251572</v>
      </c>
    </row>
    <row r="1960" spans="1:8" x14ac:dyDescent="0.25">
      <c r="A1960" s="14"/>
      <c r="B1960" s="5">
        <f>DATE(YEAR(siječanj!B1960),MONTH(siječanj!B1960)+7,DAY(siječanj!B1960))</f>
        <v>45525</v>
      </c>
      <c r="C1960" s="8">
        <v>20.3854166666667</v>
      </c>
      <c r="D1960">
        <v>0.95739941079914259</v>
      </c>
      <c r="E1960" s="6">
        <v>103.38912415956457</v>
      </c>
      <c r="F1960" s="10">
        <v>154.13445634389149</v>
      </c>
      <c r="G1960" s="10">
        <v>1.4010169800047163</v>
      </c>
      <c r="H1960" s="10">
        <f t="shared" si="49"/>
        <v>98.984686553406519</v>
      </c>
    </row>
    <row r="1961" spans="1:8" x14ac:dyDescent="0.25">
      <c r="A1961" s="14"/>
      <c r="B1961" s="5">
        <f>DATE(YEAR(siječanj!B1961),MONTH(siječanj!B1961)+7,DAY(siječanj!B1961))</f>
        <v>45525</v>
      </c>
      <c r="C1961" s="8">
        <v>20.3958333333333</v>
      </c>
      <c r="D1961">
        <v>0.95739941079914259</v>
      </c>
      <c r="E1961" s="6">
        <v>104.0548653539698</v>
      </c>
      <c r="F1961" s="10">
        <v>154.58420088221385</v>
      </c>
      <c r="G1961" s="10">
        <v>1.3658800282887662</v>
      </c>
      <c r="H1961" s="10">
        <f t="shared" si="49"/>
        <v>99.6220667806748</v>
      </c>
    </row>
    <row r="1962" spans="1:8" x14ac:dyDescent="0.25">
      <c r="A1962" s="14"/>
      <c r="B1962" s="5">
        <f>DATE(YEAR(siječanj!B1962),MONTH(siječanj!B1962)+7,DAY(siječanj!B1962))</f>
        <v>45525</v>
      </c>
      <c r="C1962" s="8">
        <v>20.40625</v>
      </c>
      <c r="D1962">
        <v>0.95739941079914259</v>
      </c>
      <c r="E1962" s="6">
        <v>104.76873080324259</v>
      </c>
      <c r="F1962" s="10">
        <v>155.22359222246521</v>
      </c>
      <c r="G1962" s="10">
        <v>1.3585531556649271</v>
      </c>
      <c r="H1962" s="10">
        <f t="shared" si="49"/>
        <v>100.30552114119844</v>
      </c>
    </row>
    <row r="1963" spans="1:8" x14ac:dyDescent="0.25">
      <c r="A1963" s="14"/>
      <c r="B1963" s="5">
        <f>DATE(YEAR(siječanj!B1963),MONTH(siječanj!B1963)+7,DAY(siječanj!B1963))</f>
        <v>45525</v>
      </c>
      <c r="C1963" s="8">
        <v>20.4166666666667</v>
      </c>
      <c r="D1963">
        <v>0.95739941079914259</v>
      </c>
      <c r="E1963" s="6">
        <v>105.91872391350424</v>
      </c>
      <c r="F1963" s="10">
        <v>155.22536130547311</v>
      </c>
      <c r="G1963" s="10">
        <v>1.371766232272146</v>
      </c>
      <c r="H1963" s="10">
        <f t="shared" si="49"/>
        <v>101.40652386738601</v>
      </c>
    </row>
    <row r="1964" spans="1:8" x14ac:dyDescent="0.25">
      <c r="A1964" s="14"/>
      <c r="B1964" s="5">
        <f>DATE(YEAR(siječanj!B1964),MONTH(siječanj!B1964)+7,DAY(siječanj!B1964))</f>
        <v>45525</v>
      </c>
      <c r="C1964" s="8">
        <v>20.4270833333333</v>
      </c>
      <c r="D1964">
        <v>0.95739941079914259</v>
      </c>
      <c r="E1964" s="6">
        <v>106.34217261983929</v>
      </c>
      <c r="F1964" s="10">
        <v>154.80459261134311</v>
      </c>
      <c r="G1964" s="10">
        <v>1.4102123542412464</v>
      </c>
      <c r="H1964" s="10">
        <f t="shared" si="49"/>
        <v>101.81193340933486</v>
      </c>
    </row>
    <row r="1965" spans="1:8" x14ac:dyDescent="0.25">
      <c r="A1965" s="14"/>
      <c r="B1965" s="5">
        <f>DATE(YEAR(siječanj!B1965),MONTH(siječanj!B1965)+7,DAY(siječanj!B1965))</f>
        <v>45525</v>
      </c>
      <c r="C1965" s="8">
        <v>20.4375</v>
      </c>
      <c r="D1965">
        <v>0.95739941079914259</v>
      </c>
      <c r="E1965" s="6">
        <v>108.34593325016563</v>
      </c>
      <c r="F1965" s="10">
        <v>154.52554517202307</v>
      </c>
      <c r="G1965" s="10">
        <v>1.4139990680024022</v>
      </c>
      <c r="H1965" s="10">
        <f t="shared" si="49"/>
        <v>103.73033265619181</v>
      </c>
    </row>
    <row r="1966" spans="1:8" x14ac:dyDescent="0.25">
      <c r="A1966" s="14"/>
      <c r="B1966" s="5">
        <f>DATE(YEAR(siječanj!B1966),MONTH(siječanj!B1966)+7,DAY(siječanj!B1966))</f>
        <v>45525</v>
      </c>
      <c r="C1966" s="8">
        <v>20.4479166666667</v>
      </c>
      <c r="D1966">
        <v>0.95739941079914259</v>
      </c>
      <c r="E1966" s="6">
        <v>109.23451640913818</v>
      </c>
      <c r="F1966" s="10">
        <v>154.45281925800344</v>
      </c>
      <c r="G1966" s="10">
        <v>1.3895980861793782</v>
      </c>
      <c r="H1966" s="10">
        <f t="shared" si="49"/>
        <v>104.58106164903816</v>
      </c>
    </row>
    <row r="1967" spans="1:8" x14ac:dyDescent="0.25">
      <c r="A1967" s="14"/>
      <c r="B1967" s="5">
        <f>DATE(YEAR(siječanj!B1967),MONTH(siječanj!B1967)+7,DAY(siječanj!B1967))</f>
        <v>45525</v>
      </c>
      <c r="C1967" s="8">
        <v>20.4583333333333</v>
      </c>
      <c r="D1967">
        <v>0.95739941079914259</v>
      </c>
      <c r="E1967" s="6">
        <v>110.4447894892444</v>
      </c>
      <c r="F1967" s="10">
        <v>154.59217916067723</v>
      </c>
      <c r="G1967" s="10">
        <v>1.4299885324266768</v>
      </c>
      <c r="H1967" s="10">
        <f t="shared" si="49"/>
        <v>105.73977638283793</v>
      </c>
    </row>
    <row r="1968" spans="1:8" x14ac:dyDescent="0.25">
      <c r="A1968" s="14"/>
      <c r="B1968" s="5">
        <f>DATE(YEAR(siječanj!B1968),MONTH(siječanj!B1968)+7,DAY(siječanj!B1968))</f>
        <v>45525</v>
      </c>
      <c r="C1968" s="8">
        <v>20.46875</v>
      </c>
      <c r="D1968">
        <v>0.95739941079914259</v>
      </c>
      <c r="E1968" s="6">
        <v>112.04785593417023</v>
      </c>
      <c r="F1968" s="10">
        <v>154.66845257015521</v>
      </c>
      <c r="G1968" s="10">
        <v>1.4275440661245218</v>
      </c>
      <c r="H1968" s="10">
        <f t="shared" si="49"/>
        <v>107.27455125268179</v>
      </c>
    </row>
    <row r="1969" spans="1:8" x14ac:dyDescent="0.25">
      <c r="A1969" s="14"/>
      <c r="B1969" s="5">
        <f>DATE(YEAR(siječanj!B1969),MONTH(siječanj!B1969)+7,DAY(siječanj!B1969))</f>
        <v>45525</v>
      </c>
      <c r="C1969" s="8">
        <v>20.4791666666667</v>
      </c>
      <c r="D1969">
        <v>0.95739941079914259</v>
      </c>
      <c r="E1969" s="6">
        <v>112.25028465364488</v>
      </c>
      <c r="F1969" s="10">
        <v>154.66483043915633</v>
      </c>
      <c r="G1969" s="10">
        <v>1.4368413761561811</v>
      </c>
      <c r="H1969" s="10">
        <f t="shared" si="49"/>
        <v>107.46835638943566</v>
      </c>
    </row>
    <row r="1970" spans="1:8" x14ac:dyDescent="0.25">
      <c r="A1970" s="14"/>
      <c r="B1970" s="5">
        <f>DATE(YEAR(siječanj!B1970),MONTH(siječanj!B1970)+7,DAY(siječanj!B1970))</f>
        <v>45525</v>
      </c>
      <c r="C1970" s="8">
        <v>20.4895833333333</v>
      </c>
      <c r="D1970">
        <v>0.95739941079914259</v>
      </c>
      <c r="E1970" s="6">
        <v>111.49360420633784</v>
      </c>
      <c r="F1970" s="10">
        <v>154.21757726326658</v>
      </c>
      <c r="G1970" s="10">
        <v>1.4009747996412183</v>
      </c>
      <c r="H1970" s="10">
        <f t="shared" si="49"/>
        <v>106.74391097502065</v>
      </c>
    </row>
    <row r="1971" spans="1:8" x14ac:dyDescent="0.25">
      <c r="A1971" s="14"/>
      <c r="B1971" s="5">
        <f>DATE(YEAR(siječanj!B1971),MONTH(siječanj!B1971)+7,DAY(siječanj!B1971))</f>
        <v>45525</v>
      </c>
      <c r="C1971" s="8">
        <v>20.5</v>
      </c>
      <c r="D1971">
        <v>0.95739941079914259</v>
      </c>
      <c r="E1971" s="6">
        <v>110.76405733292884</v>
      </c>
      <c r="F1971" s="10">
        <v>153.75365217286986</v>
      </c>
      <c r="G1971" s="10">
        <v>1.4124182997618113</v>
      </c>
      <c r="H1971" s="10">
        <f t="shared" si="49"/>
        <v>106.04544322826852</v>
      </c>
    </row>
    <row r="1972" spans="1:8" x14ac:dyDescent="0.25">
      <c r="A1972" s="14"/>
      <c r="B1972" s="5">
        <f>DATE(YEAR(siječanj!B1972),MONTH(siječanj!B1972)+7,DAY(siječanj!B1972))</f>
        <v>45525</v>
      </c>
      <c r="C1972" s="8">
        <v>20.5104166666667</v>
      </c>
      <c r="D1972">
        <v>0.95739941079914259</v>
      </c>
      <c r="E1972" s="6">
        <v>110.19750405307205</v>
      </c>
      <c r="F1972" s="10">
        <v>152.93024891368574</v>
      </c>
      <c r="G1972" s="10">
        <v>1.4064457252723528</v>
      </c>
      <c r="H1972" s="10">
        <f t="shared" si="49"/>
        <v>105.50302545194731</v>
      </c>
    </row>
    <row r="1973" spans="1:8" x14ac:dyDescent="0.25">
      <c r="A1973" s="14"/>
      <c r="B1973" s="5">
        <f>DATE(YEAR(siječanj!B1973),MONTH(siječanj!B1973)+7,DAY(siječanj!B1973))</f>
        <v>45525</v>
      </c>
      <c r="C1973" s="8">
        <v>20.5208333333333</v>
      </c>
      <c r="D1973">
        <v>0.95739941079914259</v>
      </c>
      <c r="E1973" s="6">
        <v>110.97917289014092</v>
      </c>
      <c r="F1973" s="10">
        <v>152.47899621579768</v>
      </c>
      <c r="G1973" s="10">
        <v>1.3480275866445557</v>
      </c>
      <c r="H1973" s="10">
        <f t="shared" si="49"/>
        <v>106.2513947359971</v>
      </c>
    </row>
    <row r="1974" spans="1:8" x14ac:dyDescent="0.25">
      <c r="A1974" s="14"/>
      <c r="B1974" s="5">
        <f>DATE(YEAR(siječanj!B1974),MONTH(siječanj!B1974)+7,DAY(siječanj!B1974))</f>
        <v>45525</v>
      </c>
      <c r="C1974" s="8">
        <v>20.53125</v>
      </c>
      <c r="D1974">
        <v>0.95739941079914259</v>
      </c>
      <c r="E1974" s="6">
        <v>111.32067201508315</v>
      </c>
      <c r="F1974" s="10">
        <v>152.21536552985083</v>
      </c>
      <c r="G1974" s="10">
        <v>1.4834559742393392</v>
      </c>
      <c r="H1974" s="10">
        <f t="shared" si="49"/>
        <v>106.57834579700521</v>
      </c>
    </row>
    <row r="1975" spans="1:8" x14ac:dyDescent="0.25">
      <c r="A1975" s="14"/>
      <c r="B1975" s="5">
        <f>DATE(YEAR(siječanj!B1975),MONTH(siječanj!B1975)+7,DAY(siječanj!B1975))</f>
        <v>45525</v>
      </c>
      <c r="C1975" s="8">
        <v>20.5416666666667</v>
      </c>
      <c r="D1975">
        <v>0.95739941079914259</v>
      </c>
      <c r="E1975" s="6">
        <v>110.34815372302528</v>
      </c>
      <c r="F1975" s="10">
        <v>152.02713590034344</v>
      </c>
      <c r="G1975" s="10">
        <v>1.5022017406885169</v>
      </c>
      <c r="H1975" s="10">
        <f t="shared" si="49"/>
        <v>105.64725735719762</v>
      </c>
    </row>
    <row r="1976" spans="1:8" x14ac:dyDescent="0.25">
      <c r="A1976" s="14"/>
      <c r="B1976" s="5">
        <f>DATE(YEAR(siječanj!B1976),MONTH(siječanj!B1976)+7,DAY(siječanj!B1976))</f>
        <v>45525</v>
      </c>
      <c r="C1976" s="8">
        <v>20.5520833333333</v>
      </c>
      <c r="D1976">
        <v>0.95739941079914259</v>
      </c>
      <c r="E1976" s="6">
        <v>109.92406845768608</v>
      </c>
      <c r="F1976" s="10">
        <v>151.51377840737774</v>
      </c>
      <c r="G1976" s="10">
        <v>1.4372842724726358</v>
      </c>
      <c r="H1976" s="10">
        <f t="shared" si="49"/>
        <v>105.24123837403326</v>
      </c>
    </row>
    <row r="1977" spans="1:8" x14ac:dyDescent="0.25">
      <c r="A1977" s="14"/>
      <c r="B1977" s="5">
        <f>DATE(YEAR(siječanj!B1977),MONTH(siječanj!B1977)+7,DAY(siječanj!B1977))</f>
        <v>45525</v>
      </c>
      <c r="C1977" s="8">
        <v>20.5625</v>
      </c>
      <c r="D1977">
        <v>0.95739941079914259</v>
      </c>
      <c r="E1977" s="6">
        <v>109.89160789001647</v>
      </c>
      <c r="F1977" s="10">
        <v>151.04787166312576</v>
      </c>
      <c r="G1977" s="10">
        <v>1.4296706713662384</v>
      </c>
      <c r="H1977" s="10">
        <f t="shared" si="49"/>
        <v>105.21016064567218</v>
      </c>
    </row>
    <row r="1978" spans="1:8" x14ac:dyDescent="0.25">
      <c r="A1978" s="14"/>
      <c r="B1978" s="5">
        <f>DATE(YEAR(siječanj!B1978),MONTH(siječanj!B1978)+7,DAY(siječanj!B1978))</f>
        <v>45525</v>
      </c>
      <c r="C1978" s="8">
        <v>20.5729166666667</v>
      </c>
      <c r="D1978">
        <v>0.95739941079914259</v>
      </c>
      <c r="E1978" s="6">
        <v>110.8511131817512</v>
      </c>
      <c r="F1978" s="10">
        <v>150.04057676459635</v>
      </c>
      <c r="G1978" s="10">
        <v>1.3383375947768226</v>
      </c>
      <c r="H1978" s="10">
        <f t="shared" si="49"/>
        <v>106.12879044663767</v>
      </c>
    </row>
    <row r="1979" spans="1:8" x14ac:dyDescent="0.25">
      <c r="A1979" s="14"/>
      <c r="B1979" s="5">
        <f>DATE(YEAR(siječanj!B1979),MONTH(siječanj!B1979)+7,DAY(siječanj!B1979))</f>
        <v>45525</v>
      </c>
      <c r="C1979" s="8">
        <v>20.5833333333333</v>
      </c>
      <c r="D1979">
        <v>0.95739941079914259</v>
      </c>
      <c r="E1979" s="6">
        <v>111.09563264095043</v>
      </c>
      <c r="F1979" s="10">
        <v>148.73478645133403</v>
      </c>
      <c r="G1979" s="10">
        <v>1.2841756803011941</v>
      </c>
      <c r="H1979" s="10">
        <f t="shared" si="49"/>
        <v>106.36289323280393</v>
      </c>
    </row>
    <row r="1980" spans="1:8" x14ac:dyDescent="0.25">
      <c r="A1980" s="14"/>
      <c r="B1980" s="5">
        <f>DATE(YEAR(siječanj!B1980),MONTH(siječanj!B1980)+7,DAY(siječanj!B1980))</f>
        <v>45525</v>
      </c>
      <c r="C1980" s="8">
        <v>20.59375</v>
      </c>
      <c r="D1980">
        <v>0.95739941079914259</v>
      </c>
      <c r="E1980" s="6">
        <v>112.40620416501324</v>
      </c>
      <c r="F1980" s="10">
        <v>147.80642585974701</v>
      </c>
      <c r="G1980" s="10">
        <v>1.2415561890724434</v>
      </c>
      <c r="H1980" s="10">
        <f t="shared" si="49"/>
        <v>107.61763363775179</v>
      </c>
    </row>
    <row r="1981" spans="1:8" x14ac:dyDescent="0.25">
      <c r="A1981" s="14"/>
      <c r="B1981" s="5">
        <f>DATE(YEAR(siječanj!B1981),MONTH(siječanj!B1981)+7,DAY(siječanj!B1981))</f>
        <v>45525</v>
      </c>
      <c r="C1981" s="8">
        <v>20.6041666666667</v>
      </c>
      <c r="D1981">
        <v>0.95739941079914259</v>
      </c>
      <c r="E1981" s="6">
        <v>113.40369113912379</v>
      </c>
      <c r="F1981" s="10">
        <v>146.67368627324612</v>
      </c>
      <c r="G1981" s="10">
        <v>1.2487248840833023</v>
      </c>
      <c r="H1981" s="10">
        <f t="shared" si="49"/>
        <v>108.57262707904506</v>
      </c>
    </row>
    <row r="1982" spans="1:8" x14ac:dyDescent="0.25">
      <c r="A1982" s="14"/>
      <c r="B1982" s="5">
        <f>DATE(YEAR(siječanj!B1982),MONTH(siječanj!B1982)+7,DAY(siječanj!B1982))</f>
        <v>45525</v>
      </c>
      <c r="C1982" s="8">
        <v>20.6145833333333</v>
      </c>
      <c r="D1982">
        <v>0.95739941079914259</v>
      </c>
      <c r="E1982" s="6">
        <v>113.7774527692591</v>
      </c>
      <c r="F1982" s="10">
        <v>145.11193517931252</v>
      </c>
      <c r="G1982" s="10">
        <v>1.1761009179723196</v>
      </c>
      <c r="H1982" s="10">
        <f t="shared" si="49"/>
        <v>108.93046624351594</v>
      </c>
    </row>
    <row r="1983" spans="1:8" x14ac:dyDescent="0.25">
      <c r="A1983" s="14"/>
      <c r="B1983" s="5">
        <f>DATE(YEAR(siječanj!B1983),MONTH(siječanj!B1983)+7,DAY(siječanj!B1983))</f>
        <v>45525</v>
      </c>
      <c r="C1983" s="8">
        <v>20.625</v>
      </c>
      <c r="D1983">
        <v>0.95739941079914259</v>
      </c>
      <c r="E1983" s="6">
        <v>114.04853132263592</v>
      </c>
      <c r="F1983" s="10">
        <v>141.35399819343024</v>
      </c>
      <c r="G1983" s="10">
        <v>1.2069746153088696</v>
      </c>
      <c r="H1983" s="10">
        <f t="shared" si="49"/>
        <v>109.18999669079919</v>
      </c>
    </row>
    <row r="1984" spans="1:8" x14ac:dyDescent="0.25">
      <c r="A1984" s="14"/>
      <c r="B1984" s="5">
        <f>DATE(YEAR(siječanj!B1984),MONTH(siječanj!B1984)+7,DAY(siječanj!B1984))</f>
        <v>45525</v>
      </c>
      <c r="C1984" s="8">
        <v>20.6354166666667</v>
      </c>
      <c r="D1984">
        <v>0.95739941079914259</v>
      </c>
      <c r="E1984" s="6">
        <v>114.41957920122725</v>
      </c>
      <c r="F1984" s="10">
        <v>139.45097508709446</v>
      </c>
      <c r="G1984" s="10">
        <v>1.1576649774668071</v>
      </c>
      <c r="H1984" s="10">
        <f t="shared" si="49"/>
        <v>109.5452377111408</v>
      </c>
    </row>
    <row r="1985" spans="1:8" x14ac:dyDescent="0.25">
      <c r="A1985" s="14"/>
      <c r="B1985" s="5">
        <f>DATE(YEAR(siječanj!B1985),MONTH(siječanj!B1985)+7,DAY(siječanj!B1985))</f>
        <v>45525</v>
      </c>
      <c r="C1985" s="8">
        <v>20.6458333333333</v>
      </c>
      <c r="D1985">
        <v>0.95739941079914259</v>
      </c>
      <c r="E1985" s="6">
        <v>115.13155271042581</v>
      </c>
      <c r="F1985" s="10">
        <v>137.86269145975612</v>
      </c>
      <c r="G1985" s="10">
        <v>1.163833389429642</v>
      </c>
      <c r="H1985" s="10">
        <f t="shared" si="49"/>
        <v>110.2268807293521</v>
      </c>
    </row>
    <row r="1986" spans="1:8" x14ac:dyDescent="0.25">
      <c r="A1986" s="14"/>
      <c r="B1986" s="5">
        <f>DATE(YEAR(siječanj!B1986),MONTH(siječanj!B1986)+7,DAY(siječanj!B1986))</f>
        <v>45525</v>
      </c>
      <c r="C1986" s="8">
        <v>20.65625</v>
      </c>
      <c r="D1986">
        <v>0.95739941079914259</v>
      </c>
      <c r="E1986" s="6">
        <v>115.03597721895665</v>
      </c>
      <c r="F1986" s="10">
        <v>136.05048516006701</v>
      </c>
      <c r="G1986" s="10">
        <v>1.1597032044231415</v>
      </c>
      <c r="H1986" s="10">
        <f t="shared" si="49"/>
        <v>110.13537681013268</v>
      </c>
    </row>
    <row r="1987" spans="1:8" x14ac:dyDescent="0.25">
      <c r="A1987" s="14"/>
      <c r="B1987" s="5">
        <f>DATE(YEAR(siječanj!B1987),MONTH(siječanj!B1987)+7,DAY(siječanj!B1987))</f>
        <v>45525</v>
      </c>
      <c r="C1987" s="8">
        <v>20.6666666666667</v>
      </c>
      <c r="D1987">
        <v>0.95739941079914259</v>
      </c>
      <c r="E1987" s="6">
        <v>114.2673903591928</v>
      </c>
      <c r="F1987" s="10">
        <v>133.25026611394364</v>
      </c>
      <c r="G1987" s="10">
        <v>1.1591915136686306</v>
      </c>
      <c r="H1987" s="10">
        <f t="shared" si="49"/>
        <v>109.39953220344681</v>
      </c>
    </row>
    <row r="1988" spans="1:8" x14ac:dyDescent="0.25">
      <c r="A1988" s="14"/>
      <c r="B1988" s="5">
        <f>DATE(YEAR(siječanj!B1988),MONTH(siječanj!B1988)+7,DAY(siječanj!B1988))</f>
        <v>45525</v>
      </c>
      <c r="C1988" s="8">
        <v>20.6770833333333</v>
      </c>
      <c r="D1988">
        <v>0.95739941079914259</v>
      </c>
      <c r="E1988" s="6">
        <v>112.59599137448139</v>
      </c>
      <c r="F1988" s="10">
        <v>131.76628114029933</v>
      </c>
      <c r="G1988" s="10">
        <v>1.2017929278844222</v>
      </c>
      <c r="H1988" s="10">
        <f t="shared" ref="H1988:H2051" si="50">D1988*E1988</f>
        <v>107.79933580027382</v>
      </c>
    </row>
    <row r="1989" spans="1:8" x14ac:dyDescent="0.25">
      <c r="A1989" s="14"/>
      <c r="B1989" s="5">
        <f>DATE(YEAR(siječanj!B1989),MONTH(siječanj!B1989)+7,DAY(siječanj!B1989))</f>
        <v>45525</v>
      </c>
      <c r="C1989" s="8">
        <v>20.6875</v>
      </c>
      <c r="D1989">
        <v>0.95739941079914259</v>
      </c>
      <c r="E1989" s="6">
        <v>113.33322622521288</v>
      </c>
      <c r="F1989" s="10">
        <v>130.99315755757607</v>
      </c>
      <c r="G1989" s="10">
        <v>1.2202841043183539</v>
      </c>
      <c r="H1989" s="10">
        <f t="shared" si="50"/>
        <v>108.50516401198475</v>
      </c>
    </row>
    <row r="1990" spans="1:8" x14ac:dyDescent="0.25">
      <c r="A1990" s="14"/>
      <c r="B1990" s="5">
        <f>DATE(YEAR(siječanj!B1990),MONTH(siječanj!B1990)+7,DAY(siječanj!B1990))</f>
        <v>45525</v>
      </c>
      <c r="C1990" s="8">
        <v>20.6979166666667</v>
      </c>
      <c r="D1990">
        <v>0.95739941079914259</v>
      </c>
      <c r="E1990" s="6">
        <v>113.36001294343068</v>
      </c>
      <c r="F1990" s="10">
        <v>130.20108336907705</v>
      </c>
      <c r="G1990" s="10">
        <v>1.2241551798063961</v>
      </c>
      <c r="H1990" s="10">
        <f t="shared" si="50"/>
        <v>108.53080960022371</v>
      </c>
    </row>
    <row r="1991" spans="1:8" x14ac:dyDescent="0.25">
      <c r="A1991" s="14"/>
      <c r="B1991" s="5">
        <f>DATE(YEAR(siječanj!B1991),MONTH(siječanj!B1991)+7,DAY(siječanj!B1991))</f>
        <v>45525</v>
      </c>
      <c r="C1991" s="8">
        <v>20.7083333333333</v>
      </c>
      <c r="D1991">
        <v>0.95739941079914259</v>
      </c>
      <c r="E1991" s="6">
        <v>114.36437396647764</v>
      </c>
      <c r="F1991" s="10">
        <v>129.48465621328819</v>
      </c>
      <c r="G1991" s="10">
        <v>1.2586232680443969</v>
      </c>
      <c r="H1991" s="10">
        <f t="shared" si="50"/>
        <v>109.49238425191849</v>
      </c>
    </row>
    <row r="1992" spans="1:8" x14ac:dyDescent="0.25">
      <c r="A1992" s="14"/>
      <c r="B1992" s="5">
        <f>DATE(YEAR(siječanj!B1992),MONTH(siječanj!B1992)+7,DAY(siječanj!B1992))</f>
        <v>45525</v>
      </c>
      <c r="C1992" s="8">
        <v>20.71875</v>
      </c>
      <c r="D1992">
        <v>0.95739941079914259</v>
      </c>
      <c r="E1992" s="6">
        <v>114.47691976625858</v>
      </c>
      <c r="F1992" s="10">
        <v>129.10444982880725</v>
      </c>
      <c r="G1992" s="10">
        <v>1.2721296004166889</v>
      </c>
      <c r="H1992" s="10">
        <f t="shared" si="50"/>
        <v>109.60013553431668</v>
      </c>
    </row>
    <row r="1993" spans="1:8" x14ac:dyDescent="0.25">
      <c r="A1993" s="14"/>
      <c r="B1993" s="5">
        <f>DATE(YEAR(siječanj!B1993),MONTH(siječanj!B1993)+7,DAY(siječanj!B1993))</f>
        <v>45525</v>
      </c>
      <c r="C1993" s="8">
        <v>20.7291666666667</v>
      </c>
      <c r="D1993">
        <v>0.95739941079914259</v>
      </c>
      <c r="E1993" s="6">
        <v>115.04077900228049</v>
      </c>
      <c r="F1993" s="10">
        <v>128.87447184664518</v>
      </c>
      <c r="G1993" s="10">
        <v>1.2997995799086686</v>
      </c>
      <c r="H1993" s="10">
        <f t="shared" si="50"/>
        <v>110.13997403465771</v>
      </c>
    </row>
    <row r="1994" spans="1:8" x14ac:dyDescent="0.25">
      <c r="A1994" s="14"/>
      <c r="B1994" s="5">
        <f>DATE(YEAR(siječanj!B1994),MONTH(siječanj!B1994)+7,DAY(siječanj!B1994))</f>
        <v>45525</v>
      </c>
      <c r="C1994" s="8">
        <v>20.7395833333333</v>
      </c>
      <c r="D1994">
        <v>0.95739941079914259</v>
      </c>
      <c r="E1994" s="6">
        <v>116.33578242153447</v>
      </c>
      <c r="F1994" s="10">
        <v>129.02508115104411</v>
      </c>
      <c r="G1994" s="10">
        <v>1.3226137671535219</v>
      </c>
      <c r="H1994" s="10">
        <f t="shared" si="50"/>
        <v>111.37980954523435</v>
      </c>
    </row>
    <row r="1995" spans="1:8" x14ac:dyDescent="0.25">
      <c r="A1995" s="14"/>
      <c r="B1995" s="5">
        <f>DATE(YEAR(siječanj!B1995),MONTH(siječanj!B1995)+7,DAY(siječanj!B1995))</f>
        <v>45525</v>
      </c>
      <c r="C1995" s="8">
        <v>20.75</v>
      </c>
      <c r="D1995">
        <v>0.95739941079914259</v>
      </c>
      <c r="E1995" s="6">
        <v>119.11000707091706</v>
      </c>
      <c r="F1995" s="10">
        <v>129.0811245169985</v>
      </c>
      <c r="G1995" s="10">
        <v>1.4204943800320995</v>
      </c>
      <c r="H1995" s="10">
        <f t="shared" si="50"/>
        <v>114.0358505899777</v>
      </c>
    </row>
    <row r="1996" spans="1:8" x14ac:dyDescent="0.25">
      <c r="A1996" s="14"/>
      <c r="B1996" s="5">
        <f>DATE(YEAR(siječanj!B1996),MONTH(siječanj!B1996)+7,DAY(siječanj!B1996))</f>
        <v>45525</v>
      </c>
      <c r="C1996" s="8">
        <v>20.7604166666667</v>
      </c>
      <c r="D1996">
        <v>0.95739941079914259</v>
      </c>
      <c r="E1996" s="6">
        <v>121.24887587179511</v>
      </c>
      <c r="F1996" s="10">
        <v>129.16958950158471</v>
      </c>
      <c r="G1996" s="10">
        <v>1.4888997838510896</v>
      </c>
      <c r="H1996" s="10">
        <f t="shared" si="50"/>
        <v>116.08360231971501</v>
      </c>
    </row>
    <row r="1997" spans="1:8" x14ac:dyDescent="0.25">
      <c r="A1997" s="14"/>
      <c r="B1997" s="5">
        <f>DATE(YEAR(siječanj!B1997),MONTH(siječanj!B1997)+7,DAY(siječanj!B1997))</f>
        <v>45525</v>
      </c>
      <c r="C1997" s="8">
        <v>20.7708333333333</v>
      </c>
      <c r="D1997">
        <v>0.95739941079914259</v>
      </c>
      <c r="E1997" s="6">
        <v>122.79706817148433</v>
      </c>
      <c r="F1997" s="10">
        <v>129.18159208024338</v>
      </c>
      <c r="G1997" s="10">
        <v>1.701073283556932</v>
      </c>
      <c r="H1997" s="10">
        <f t="shared" si="50"/>
        <v>117.56584071524124</v>
      </c>
    </row>
    <row r="1998" spans="1:8" x14ac:dyDescent="0.25">
      <c r="A1998" s="14"/>
      <c r="B1998" s="5">
        <f>DATE(YEAR(siječanj!B1998),MONTH(siječanj!B1998)+7,DAY(siječanj!B1998))</f>
        <v>45525</v>
      </c>
      <c r="C1998" s="8">
        <v>20.78125</v>
      </c>
      <c r="D1998">
        <v>0.95739941079914259</v>
      </c>
      <c r="E1998" s="6">
        <v>125.03876095924097</v>
      </c>
      <c r="F1998" s="10">
        <v>129.03312162579124</v>
      </c>
      <c r="G1998" s="10">
        <v>1.9509085474491592</v>
      </c>
      <c r="H1998" s="10">
        <f t="shared" si="50"/>
        <v>119.71203606943214</v>
      </c>
    </row>
    <row r="1999" spans="1:8" x14ac:dyDescent="0.25">
      <c r="A1999" s="14"/>
      <c r="B1999" s="5">
        <f>DATE(YEAR(siječanj!B1999),MONTH(siječanj!B1999)+7,DAY(siječanj!B1999))</f>
        <v>45525</v>
      </c>
      <c r="C1999" s="8">
        <v>20.7916666666667</v>
      </c>
      <c r="D1999">
        <v>0.95739941079914259</v>
      </c>
      <c r="E1999" s="6">
        <v>128.27288273756594</v>
      </c>
      <c r="F1999" s="10">
        <v>128.31592584431442</v>
      </c>
      <c r="G1999" s="10">
        <v>2.2715645566639546</v>
      </c>
      <c r="H1999" s="10">
        <f t="shared" si="50"/>
        <v>122.80838235445313</v>
      </c>
    </row>
    <row r="2000" spans="1:8" x14ac:dyDescent="0.25">
      <c r="A2000" s="14"/>
      <c r="B2000" s="5">
        <f>DATE(YEAR(siječanj!B2000),MONTH(siječanj!B2000)+7,DAY(siječanj!B2000))</f>
        <v>45525</v>
      </c>
      <c r="C2000" s="8">
        <v>20.8020833333333</v>
      </c>
      <c r="D2000">
        <v>0.95739941079914259</v>
      </c>
      <c r="E2000" s="6">
        <v>132.31795309637957</v>
      </c>
      <c r="F2000" s="10">
        <v>127.88372607512062</v>
      </c>
      <c r="G2000" s="10">
        <v>3.0248871907900199</v>
      </c>
      <c r="H2000" s="10">
        <f t="shared" si="50"/>
        <v>126.68113033262239</v>
      </c>
    </row>
    <row r="2001" spans="1:8" x14ac:dyDescent="0.25">
      <c r="A2001" s="14"/>
      <c r="B2001" s="5">
        <f>DATE(YEAR(siječanj!B2001),MONTH(siječanj!B2001)+7,DAY(siječanj!B2001))</f>
        <v>45525</v>
      </c>
      <c r="C2001" s="8">
        <v>20.8125</v>
      </c>
      <c r="D2001">
        <v>0.95739941079914259</v>
      </c>
      <c r="E2001" s="6">
        <v>137.15540835908882</v>
      </c>
      <c r="F2001" s="10">
        <v>127.4174292999792</v>
      </c>
      <c r="G2001" s="10">
        <v>5.1398717908579066</v>
      </c>
      <c r="H2001" s="10">
        <f t="shared" si="50"/>
        <v>131.31250715090744</v>
      </c>
    </row>
    <row r="2002" spans="1:8" x14ac:dyDescent="0.25">
      <c r="A2002" s="14"/>
      <c r="B2002" s="5">
        <f>DATE(YEAR(siječanj!B2002),MONTH(siječanj!B2002)+7,DAY(siječanj!B2002))</f>
        <v>45525</v>
      </c>
      <c r="C2002" s="8">
        <v>20.8229166666667</v>
      </c>
      <c r="D2002">
        <v>0.95739941079914259</v>
      </c>
      <c r="E2002" s="6">
        <v>140.74546515927665</v>
      </c>
      <c r="F2002" s="10">
        <v>126.68427525619374</v>
      </c>
      <c r="G2002" s="10">
        <v>12.222742265623998</v>
      </c>
      <c r="H2002" s="10">
        <f t="shared" si="50"/>
        <v>134.74962541614272</v>
      </c>
    </row>
    <row r="2003" spans="1:8" x14ac:dyDescent="0.25">
      <c r="A2003" s="14"/>
      <c r="B2003" s="5">
        <f>DATE(YEAR(siječanj!B2003),MONTH(siječanj!B2003)+7,DAY(siječanj!B2003))</f>
        <v>45525</v>
      </c>
      <c r="C2003" s="8">
        <v>20.8333333333333</v>
      </c>
      <c r="D2003">
        <v>0.95739941079914259</v>
      </c>
      <c r="E2003" s="6">
        <v>146.68761043593855</v>
      </c>
      <c r="F2003" s="10">
        <v>122.93837636104186</v>
      </c>
      <c r="G2003" s="10">
        <v>47.299314778508212</v>
      </c>
      <c r="H2003" s="10">
        <f t="shared" si="50"/>
        <v>140.43863180290174</v>
      </c>
    </row>
    <row r="2004" spans="1:8" x14ac:dyDescent="0.25">
      <c r="A2004" s="14"/>
      <c r="B2004" s="5">
        <f>DATE(YEAR(siječanj!B2004),MONTH(siječanj!B2004)+7,DAY(siječanj!B2004))</f>
        <v>45525</v>
      </c>
      <c r="C2004" s="8">
        <v>20.84375</v>
      </c>
      <c r="D2004">
        <v>0.95739941079914259</v>
      </c>
      <c r="E2004" s="6">
        <v>151.01288303205996</v>
      </c>
      <c r="F2004" s="10">
        <v>121.63570228223128</v>
      </c>
      <c r="G2004" s="10">
        <v>132.47250580786016</v>
      </c>
      <c r="H2004" s="10">
        <f t="shared" si="50"/>
        <v>144.57964523797403</v>
      </c>
    </row>
    <row r="2005" spans="1:8" x14ac:dyDescent="0.25">
      <c r="A2005" s="14"/>
      <c r="B2005" s="5">
        <f>DATE(YEAR(siječanj!B2005),MONTH(siječanj!B2005)+7,DAY(siječanj!B2005))</f>
        <v>45525</v>
      </c>
      <c r="C2005" s="8">
        <v>20.8541666666667</v>
      </c>
      <c r="D2005">
        <v>0.95739941079914259</v>
      </c>
      <c r="E2005" s="6">
        <v>154.59158819180232</v>
      </c>
      <c r="F2005" s="10">
        <v>120.68773792357196</v>
      </c>
      <c r="G2005" s="10">
        <v>241.60563170049855</v>
      </c>
      <c r="H2005" s="10">
        <f t="shared" si="50"/>
        <v>148.00589544933521</v>
      </c>
    </row>
    <row r="2006" spans="1:8" x14ac:dyDescent="0.25">
      <c r="A2006" s="14"/>
      <c r="B2006" s="5">
        <f>DATE(YEAR(siječanj!B2006),MONTH(siječanj!B2006)+7,DAY(siječanj!B2006))</f>
        <v>45525</v>
      </c>
      <c r="C2006" s="8">
        <v>20.8645833333333</v>
      </c>
      <c r="D2006">
        <v>0.95739941079914259</v>
      </c>
      <c r="E2006" s="6">
        <v>155.33102636441197</v>
      </c>
      <c r="F2006" s="10">
        <v>119.37711174892718</v>
      </c>
      <c r="G2006" s="10">
        <v>298.0422181422216</v>
      </c>
      <c r="H2006" s="10">
        <f t="shared" si="50"/>
        <v>148.71383312011409</v>
      </c>
    </row>
    <row r="2007" spans="1:8" x14ac:dyDescent="0.25">
      <c r="A2007" s="14"/>
      <c r="B2007" s="5">
        <f>DATE(YEAR(siječanj!B2007),MONTH(siječanj!B2007)+7,DAY(siječanj!B2007))</f>
        <v>45525</v>
      </c>
      <c r="C2007" s="8">
        <v>20.875</v>
      </c>
      <c r="D2007">
        <v>0.95739941079914259</v>
      </c>
      <c r="E2007" s="6">
        <v>155.13348220063941</v>
      </c>
      <c r="F2007" s="10">
        <v>116.29591677741952</v>
      </c>
      <c r="G2007" s="10">
        <v>312.98659714318728</v>
      </c>
      <c r="H2007" s="10">
        <f t="shared" si="50"/>
        <v>148.52470445411143</v>
      </c>
    </row>
    <row r="2008" spans="1:8" x14ac:dyDescent="0.25">
      <c r="A2008" s="14"/>
      <c r="B2008" s="5">
        <f>DATE(YEAR(siječanj!B2008),MONTH(siječanj!B2008)+7,DAY(siječanj!B2008))</f>
        <v>45525</v>
      </c>
      <c r="C2008" s="8">
        <v>20.8854166666667</v>
      </c>
      <c r="D2008">
        <v>0.95739941079914259</v>
      </c>
      <c r="E2008" s="6">
        <v>159.33871415520659</v>
      </c>
      <c r="F2008" s="10">
        <v>113.86026556243048</v>
      </c>
      <c r="G2008" s="10">
        <v>314.46292966344294</v>
      </c>
      <c r="H2008" s="10">
        <f t="shared" si="50"/>
        <v>152.5507910496878</v>
      </c>
    </row>
    <row r="2009" spans="1:8" x14ac:dyDescent="0.25">
      <c r="A2009" s="14"/>
      <c r="B2009" s="5">
        <f>DATE(YEAR(siječanj!B2009),MONTH(siječanj!B2009)+7,DAY(siječanj!B2009))</f>
        <v>45525</v>
      </c>
      <c r="C2009" s="8">
        <v>20.8958333333333</v>
      </c>
      <c r="D2009">
        <v>0.95739941079914259</v>
      </c>
      <c r="E2009" s="6">
        <v>162.16647184022111</v>
      </c>
      <c r="F2009" s="10">
        <v>111.71940135891097</v>
      </c>
      <c r="G2009" s="10">
        <v>314.9243363452224</v>
      </c>
      <c r="H2009" s="10">
        <f t="shared" si="50"/>
        <v>155.25808459120344</v>
      </c>
    </row>
    <row r="2010" spans="1:8" x14ac:dyDescent="0.25">
      <c r="A2010" s="14"/>
      <c r="B2010" s="5">
        <f>DATE(YEAR(siječanj!B2010),MONTH(siječanj!B2010)+7,DAY(siječanj!B2010))</f>
        <v>45525</v>
      </c>
      <c r="C2010" s="8">
        <v>20.90625</v>
      </c>
      <c r="D2010">
        <v>0.95739941079914259</v>
      </c>
      <c r="E2010" s="6">
        <v>160.29262935525321</v>
      </c>
      <c r="F2010" s="10">
        <v>109.33044219828976</v>
      </c>
      <c r="G2010" s="10">
        <v>315.0617697384252</v>
      </c>
      <c r="H2010" s="10">
        <f t="shared" si="50"/>
        <v>153.46406890016476</v>
      </c>
    </row>
    <row r="2011" spans="1:8" x14ac:dyDescent="0.25">
      <c r="A2011" s="14"/>
      <c r="B2011" s="5">
        <f>DATE(YEAR(siječanj!B2011),MONTH(siječanj!B2011)+7,DAY(siječanj!B2011))</f>
        <v>45525</v>
      </c>
      <c r="C2011" s="8">
        <v>20.9166666666667</v>
      </c>
      <c r="D2011">
        <v>0.95739941079914259</v>
      </c>
      <c r="E2011" s="6">
        <v>156.369084613875</v>
      </c>
      <c r="F2011" s="10">
        <v>106.08330884570682</v>
      </c>
      <c r="G2011" s="10">
        <v>311.38498269402953</v>
      </c>
      <c r="H2011" s="10">
        <f t="shared" si="50"/>
        <v>149.70766947652521</v>
      </c>
    </row>
    <row r="2012" spans="1:8" x14ac:dyDescent="0.25">
      <c r="A2012" s="14"/>
      <c r="B2012" s="5">
        <f>DATE(YEAR(siječanj!B2012),MONTH(siječanj!B2012)+7,DAY(siječanj!B2012))</f>
        <v>45525</v>
      </c>
      <c r="C2012" s="8">
        <v>20.9270833333333</v>
      </c>
      <c r="D2012">
        <v>0.95739941079914259</v>
      </c>
      <c r="E2012" s="6">
        <v>149.83309580717085</v>
      </c>
      <c r="F2012" s="10">
        <v>103.39540244444574</v>
      </c>
      <c r="G2012" s="10">
        <v>308.20126595092091</v>
      </c>
      <c r="H2012" s="10">
        <f t="shared" si="50"/>
        <v>143.45011764399686</v>
      </c>
    </row>
    <row r="2013" spans="1:8" x14ac:dyDescent="0.25">
      <c r="A2013" s="14"/>
      <c r="B2013" s="5">
        <f>DATE(YEAR(siječanj!B2013),MONTH(siječanj!B2013)+7,DAY(siječanj!B2013))</f>
        <v>45525</v>
      </c>
      <c r="C2013" s="8">
        <v>20.9375</v>
      </c>
      <c r="D2013">
        <v>0.95739941079914259</v>
      </c>
      <c r="E2013" s="6">
        <v>140.71037558321223</v>
      </c>
      <c r="F2013" s="10">
        <v>100.70878992652096</v>
      </c>
      <c r="G2013" s="10">
        <v>306.62265357335554</v>
      </c>
      <c r="H2013" s="10">
        <f t="shared" si="50"/>
        <v>134.71603067669344</v>
      </c>
    </row>
    <row r="2014" spans="1:8" x14ac:dyDescent="0.25">
      <c r="A2014" s="14"/>
      <c r="B2014" s="5">
        <f>DATE(YEAR(siječanj!B2014),MONTH(siječanj!B2014)+7,DAY(siječanj!B2014))</f>
        <v>45525</v>
      </c>
      <c r="C2014" s="8">
        <v>20.9479166666667</v>
      </c>
      <c r="D2014">
        <v>0.95739941079914259</v>
      </c>
      <c r="E2014" s="6">
        <v>129.59588884068961</v>
      </c>
      <c r="F2014" s="10">
        <v>98.096806308203725</v>
      </c>
      <c r="G2014" s="10">
        <v>305.84150473790953</v>
      </c>
      <c r="H2014" s="10">
        <f t="shared" si="50"/>
        <v>124.07502761806741</v>
      </c>
    </row>
    <row r="2015" spans="1:8" x14ac:dyDescent="0.25">
      <c r="A2015" s="14"/>
      <c r="B2015" s="5">
        <f>DATE(YEAR(siječanj!B2015),MONTH(siječanj!B2015)+7,DAY(siječanj!B2015))</f>
        <v>45525</v>
      </c>
      <c r="C2015" s="8">
        <v>20.9583333333333</v>
      </c>
      <c r="D2015">
        <v>0.95739941079914259</v>
      </c>
      <c r="E2015" s="6">
        <v>118.33215955864399</v>
      </c>
      <c r="F2015" s="10">
        <v>94.707822202128895</v>
      </c>
      <c r="G2015" s="10">
        <v>297.99005177639356</v>
      </c>
      <c r="H2015" s="10">
        <f t="shared" si="50"/>
        <v>113.29113984003588</v>
      </c>
    </row>
    <row r="2016" spans="1:8" x14ac:dyDescent="0.25">
      <c r="A2016" s="14"/>
      <c r="B2016" s="5">
        <f>DATE(YEAR(siječanj!B2016),MONTH(siječanj!B2016)+7,DAY(siječanj!B2016))</f>
        <v>45525</v>
      </c>
      <c r="C2016" s="8">
        <v>20.96875</v>
      </c>
      <c r="D2016">
        <v>0.95739941079914259</v>
      </c>
      <c r="E2016" s="6">
        <v>108.30438348705603</v>
      </c>
      <c r="F2016" s="10">
        <v>91.878918500769572</v>
      </c>
      <c r="G2016" s="10">
        <v>296.98498975367835</v>
      </c>
      <c r="H2016" s="10">
        <f t="shared" si="50"/>
        <v>103.69055293747184</v>
      </c>
    </row>
    <row r="2017" spans="1:8" x14ac:dyDescent="0.25">
      <c r="A2017" s="14"/>
      <c r="B2017" s="5">
        <f>DATE(YEAR(siječanj!B2017),MONTH(siječanj!B2017)+7,DAY(siječanj!B2017))</f>
        <v>45525</v>
      </c>
      <c r="C2017" s="8">
        <v>20.9791666666667</v>
      </c>
      <c r="D2017">
        <v>0.95739941079914259</v>
      </c>
      <c r="E2017" s="6">
        <v>98.60864289849728</v>
      </c>
      <c r="F2017" s="10">
        <v>89.585610483365329</v>
      </c>
      <c r="G2017" s="10">
        <v>293.04769424459789</v>
      </c>
      <c r="H2017" s="10">
        <f t="shared" si="50"/>
        <v>94.407856610724352</v>
      </c>
    </row>
    <row r="2018" spans="1:8" ht="15.75" thickBot="1" x14ac:dyDescent="0.3">
      <c r="A2018" s="14"/>
      <c r="B2018" s="5">
        <f>DATE(YEAR(siječanj!B2018),MONTH(siječanj!B2018)+7,DAY(siječanj!B2018))</f>
        <v>45525</v>
      </c>
      <c r="C2018" s="8">
        <v>20.9895833333333</v>
      </c>
      <c r="D2018">
        <v>0.95739941079914259</v>
      </c>
      <c r="E2018" s="6">
        <v>90.418221473851659</v>
      </c>
      <c r="F2018" s="10">
        <v>87.557516428533759</v>
      </c>
      <c r="G2018" s="10">
        <v>292.5004073028507</v>
      </c>
      <c r="H2018" s="10">
        <f t="shared" si="50"/>
        <v>86.566351964571965</v>
      </c>
    </row>
    <row r="2019" spans="1:8" x14ac:dyDescent="0.25">
      <c r="A2019" s="13">
        <f t="shared" ref="A2019" si="51">A1923+1</f>
        <v>235</v>
      </c>
      <c r="B2019" s="5">
        <f>DATE(YEAR(siječanj!B2019),MONTH(siječanj!B2019)+7,DAY(siječanj!B2019))</f>
        <v>45526</v>
      </c>
      <c r="C2019" s="8">
        <v>21</v>
      </c>
      <c r="D2019">
        <v>0.9569000125199445</v>
      </c>
      <c r="E2019" s="6">
        <v>81.721447908357376</v>
      </c>
      <c r="F2019" s="10">
        <v>85.298342042662952</v>
      </c>
      <c r="G2019" s="10">
        <v>283.75537766405415</v>
      </c>
      <c r="H2019" s="10">
        <f t="shared" si="50"/>
        <v>78.199254526655167</v>
      </c>
    </row>
    <row r="2020" spans="1:8" x14ac:dyDescent="0.25">
      <c r="A2020" s="14"/>
      <c r="B2020" s="5">
        <f>DATE(YEAR(siječanj!B2020),MONTH(siječanj!B2020)+7,DAY(siječanj!B2020))</f>
        <v>45526</v>
      </c>
      <c r="C2020" s="8">
        <v>21.0104166666667</v>
      </c>
      <c r="D2020">
        <v>0.9569000125199445</v>
      </c>
      <c r="E2020" s="6">
        <v>76.856825568644609</v>
      </c>
      <c r="F2020" s="10">
        <v>83.716030693097025</v>
      </c>
      <c r="G2020" s="10">
        <v>280.96874867271725</v>
      </c>
      <c r="H2020" s="10">
        <f t="shared" si="50"/>
        <v>73.544297348879212</v>
      </c>
    </row>
    <row r="2021" spans="1:8" x14ac:dyDescent="0.25">
      <c r="A2021" s="14"/>
      <c r="B2021" s="5">
        <f>DATE(YEAR(siječanj!B2021),MONTH(siječanj!B2021)+7,DAY(siječanj!B2021))</f>
        <v>45526</v>
      </c>
      <c r="C2021" s="8">
        <v>21.0208333333333</v>
      </c>
      <c r="D2021">
        <v>0.9569000125199445</v>
      </c>
      <c r="E2021" s="6">
        <v>72.064268408822201</v>
      </c>
      <c r="F2021" s="10">
        <v>82.434458790152163</v>
      </c>
      <c r="G2021" s="10">
        <v>280.52856735782723</v>
      </c>
      <c r="H2021" s="10">
        <f t="shared" si="50"/>
        <v>68.958299342642604</v>
      </c>
    </row>
    <row r="2022" spans="1:8" x14ac:dyDescent="0.25">
      <c r="A2022" s="14"/>
      <c r="B2022" s="5">
        <f>DATE(YEAR(siječanj!B2022),MONTH(siječanj!B2022)+7,DAY(siječanj!B2022))</f>
        <v>45526</v>
      </c>
      <c r="C2022" s="8">
        <v>21.03125</v>
      </c>
      <c r="D2022">
        <v>0.9569000125199445</v>
      </c>
      <c r="E2022" s="6">
        <v>68.289072462358988</v>
      </c>
      <c r="F2022" s="10">
        <v>81.362096195996358</v>
      </c>
      <c r="G2022" s="10">
        <v>279.67501808070017</v>
      </c>
      <c r="H2022" s="10">
        <f t="shared" si="50"/>
        <v>65.345814294206718</v>
      </c>
    </row>
    <row r="2023" spans="1:8" x14ac:dyDescent="0.25">
      <c r="A2023" s="14"/>
      <c r="B2023" s="5">
        <f>DATE(YEAR(siječanj!B2023),MONTH(siječanj!B2023)+7,DAY(siječanj!B2023))</f>
        <v>45526</v>
      </c>
      <c r="C2023" s="8">
        <v>21.0416666666667</v>
      </c>
      <c r="D2023">
        <v>0.9569000125199445</v>
      </c>
      <c r="E2023" s="6">
        <v>65.694166287367111</v>
      </c>
      <c r="F2023" s="10">
        <v>78.801508767719241</v>
      </c>
      <c r="G2023" s="10">
        <v>274.23603703818935</v>
      </c>
      <c r="H2023" s="10">
        <f t="shared" si="50"/>
        <v>62.862748542868907</v>
      </c>
    </row>
    <row r="2024" spans="1:8" x14ac:dyDescent="0.25">
      <c r="A2024" s="14"/>
      <c r="B2024" s="5">
        <f>DATE(YEAR(siječanj!B2024),MONTH(siječanj!B2024)+7,DAY(siječanj!B2024))</f>
        <v>45526</v>
      </c>
      <c r="C2024" s="8">
        <v>21.0520833333333</v>
      </c>
      <c r="D2024">
        <v>0.9569000125199445</v>
      </c>
      <c r="E2024" s="6">
        <v>63.456862406428513</v>
      </c>
      <c r="F2024" s="10">
        <v>78.846109983658707</v>
      </c>
      <c r="G2024" s="10">
        <v>277.44600379587359</v>
      </c>
      <c r="H2024" s="10">
        <f t="shared" si="50"/>
        <v>60.72187243118784</v>
      </c>
    </row>
    <row r="2025" spans="1:8" x14ac:dyDescent="0.25">
      <c r="A2025" s="14"/>
      <c r="B2025" s="5">
        <f>DATE(YEAR(siječanj!B2025),MONTH(siječanj!B2025)+7,DAY(siječanj!B2025))</f>
        <v>45526</v>
      </c>
      <c r="C2025" s="8">
        <v>21.0625</v>
      </c>
      <c r="D2025">
        <v>0.9569000125199445</v>
      </c>
      <c r="E2025" s="6">
        <v>61.814079015339992</v>
      </c>
      <c r="F2025" s="10">
        <v>78.356051359049516</v>
      </c>
      <c r="G2025" s="10">
        <v>277.4578931889813</v>
      </c>
      <c r="H2025" s="10">
        <f t="shared" si="50"/>
        <v>59.149892983687678</v>
      </c>
    </row>
    <row r="2026" spans="1:8" x14ac:dyDescent="0.25">
      <c r="A2026" s="14"/>
      <c r="B2026" s="5">
        <f>DATE(YEAR(siječanj!B2026),MONTH(siječanj!B2026)+7,DAY(siječanj!B2026))</f>
        <v>45526</v>
      </c>
      <c r="C2026" s="8">
        <v>21.0729166666667</v>
      </c>
      <c r="D2026">
        <v>0.9569000125199445</v>
      </c>
      <c r="E2026" s="6">
        <v>60.408507464913924</v>
      </c>
      <c r="F2026" s="10">
        <v>77.864048619051829</v>
      </c>
      <c r="G2026" s="10">
        <v>277.61756033823053</v>
      </c>
      <c r="H2026" s="10">
        <f t="shared" si="50"/>
        <v>57.804901549487298</v>
      </c>
    </row>
    <row r="2027" spans="1:8" x14ac:dyDescent="0.25">
      <c r="A2027" s="14"/>
      <c r="B2027" s="5">
        <f>DATE(YEAR(siječanj!B2027),MONTH(siječanj!B2027)+7,DAY(siječanj!B2027))</f>
        <v>45526</v>
      </c>
      <c r="C2027" s="8">
        <v>21.0833333333333</v>
      </c>
      <c r="D2027">
        <v>0.9569000125199445</v>
      </c>
      <c r="E2027" s="6">
        <v>60.116066740250929</v>
      </c>
      <c r="F2027" s="10">
        <v>77.507718786023986</v>
      </c>
      <c r="G2027" s="10">
        <v>276.60028695779818</v>
      </c>
      <c r="H2027" s="10">
        <f t="shared" si="50"/>
        <v>57.525065016395935</v>
      </c>
    </row>
    <row r="2028" spans="1:8" x14ac:dyDescent="0.25">
      <c r="A2028" s="14"/>
      <c r="B2028" s="5">
        <f>DATE(YEAR(siječanj!B2028),MONTH(siječanj!B2028)+7,DAY(siječanj!B2028))</f>
        <v>45526</v>
      </c>
      <c r="C2028" s="8">
        <v>21.09375</v>
      </c>
      <c r="D2028">
        <v>0.9569000125199445</v>
      </c>
      <c r="E2028" s="6">
        <v>59.600107091212784</v>
      </c>
      <c r="F2028" s="10">
        <v>77.140041622219002</v>
      </c>
      <c r="G2028" s="10">
        <v>276.78339153078559</v>
      </c>
      <c r="H2028" s="10">
        <f t="shared" si="50"/>
        <v>57.031343221771543</v>
      </c>
    </row>
    <row r="2029" spans="1:8" x14ac:dyDescent="0.25">
      <c r="A2029" s="14"/>
      <c r="B2029" s="5">
        <f>DATE(YEAR(siječanj!B2029),MONTH(siječanj!B2029)+7,DAY(siječanj!B2029))</f>
        <v>45526</v>
      </c>
      <c r="C2029" s="8">
        <v>21.1041666666667</v>
      </c>
      <c r="D2029">
        <v>0.9569000125199445</v>
      </c>
      <c r="E2029" s="6">
        <v>58.824597898625228</v>
      </c>
      <c r="F2029" s="10">
        <v>76.857580068374418</v>
      </c>
      <c r="G2029" s="10">
        <v>276.65169760669522</v>
      </c>
      <c r="H2029" s="10">
        <f t="shared" si="50"/>
        <v>56.289258465675182</v>
      </c>
    </row>
    <row r="2030" spans="1:8" x14ac:dyDescent="0.25">
      <c r="A2030" s="14"/>
      <c r="B2030" s="5">
        <f>DATE(YEAR(siječanj!B2030),MONTH(siječanj!B2030)+7,DAY(siječanj!B2030))</f>
        <v>45526</v>
      </c>
      <c r="C2030" s="8">
        <v>21.1145833333333</v>
      </c>
      <c r="D2030">
        <v>0.9569000125199445</v>
      </c>
      <c r="E2030" s="6">
        <v>58.513119526965184</v>
      </c>
      <c r="F2030" s="10">
        <v>76.798715529144914</v>
      </c>
      <c r="G2030" s="10">
        <v>276.88208408241508</v>
      </c>
      <c r="H2030" s="10">
        <f t="shared" si="50"/>
        <v>55.991204807933997</v>
      </c>
    </row>
    <row r="2031" spans="1:8" x14ac:dyDescent="0.25">
      <c r="A2031" s="14"/>
      <c r="B2031" s="5">
        <f>DATE(YEAR(siječanj!B2031),MONTH(siječanj!B2031)+7,DAY(siječanj!B2031))</f>
        <v>45526</v>
      </c>
      <c r="C2031" s="8">
        <v>21.125</v>
      </c>
      <c r="D2031">
        <v>0.9569000125199445</v>
      </c>
      <c r="E2031" s="6">
        <v>58.306597516309083</v>
      </c>
      <c r="F2031" s="10">
        <v>76.674670708983626</v>
      </c>
      <c r="G2031" s="10">
        <v>276.52060981597828</v>
      </c>
      <c r="H2031" s="10">
        <f t="shared" si="50"/>
        <v>55.793583893351524</v>
      </c>
    </row>
    <row r="2032" spans="1:8" x14ac:dyDescent="0.25">
      <c r="A2032" s="14"/>
      <c r="B2032" s="5">
        <f>DATE(YEAR(siječanj!B2032),MONTH(siječanj!B2032)+7,DAY(siječanj!B2032))</f>
        <v>45526</v>
      </c>
      <c r="C2032" s="8">
        <v>21.1354166666667</v>
      </c>
      <c r="D2032">
        <v>0.9569000125199445</v>
      </c>
      <c r="E2032" s="6">
        <v>58.241274343704113</v>
      </c>
      <c r="F2032" s="10">
        <v>76.596772050419872</v>
      </c>
      <c r="G2032" s="10">
        <v>276.26610609124737</v>
      </c>
      <c r="H2032" s="10">
        <f t="shared" si="50"/>
        <v>55.731076148667988</v>
      </c>
    </row>
    <row r="2033" spans="1:8" x14ac:dyDescent="0.25">
      <c r="A2033" s="14"/>
      <c r="B2033" s="5">
        <f>DATE(YEAR(siječanj!B2033),MONTH(siječanj!B2033)+7,DAY(siječanj!B2033))</f>
        <v>45526</v>
      </c>
      <c r="C2033" s="8">
        <v>21.1458333333333</v>
      </c>
      <c r="D2033">
        <v>0.9569000125199445</v>
      </c>
      <c r="E2033" s="6">
        <v>58.717568286623255</v>
      </c>
      <c r="F2033" s="10">
        <v>76.433590971048872</v>
      </c>
      <c r="G2033" s="10">
        <v>276.53892880233963</v>
      </c>
      <c r="H2033" s="10">
        <f t="shared" si="50"/>
        <v>56.18684182861049</v>
      </c>
    </row>
    <row r="2034" spans="1:8" x14ac:dyDescent="0.25">
      <c r="A2034" s="14"/>
      <c r="B2034" s="5">
        <f>DATE(YEAR(siječanj!B2034),MONTH(siječanj!B2034)+7,DAY(siječanj!B2034))</f>
        <v>45526</v>
      </c>
      <c r="C2034" s="8">
        <v>21.15625</v>
      </c>
      <c r="D2034">
        <v>0.9569000125199445</v>
      </c>
      <c r="E2034" s="6">
        <v>59.916835596578849</v>
      </c>
      <c r="F2034" s="10">
        <v>76.717726728473565</v>
      </c>
      <c r="G2034" s="10">
        <v>276.71688024176376</v>
      </c>
      <c r="H2034" s="10">
        <f t="shared" si="50"/>
        <v>57.334420732521757</v>
      </c>
    </row>
    <row r="2035" spans="1:8" x14ac:dyDescent="0.25">
      <c r="A2035" s="14"/>
      <c r="B2035" s="5">
        <f>DATE(YEAR(siječanj!B2035),MONTH(siječanj!B2035)+7,DAY(siječanj!B2035))</f>
        <v>45526</v>
      </c>
      <c r="C2035" s="8">
        <v>21.1666666666667</v>
      </c>
      <c r="D2035">
        <v>0.9569000125199445</v>
      </c>
      <c r="E2035" s="6">
        <v>62.052129419024936</v>
      </c>
      <c r="F2035" s="10">
        <v>77.106054392712309</v>
      </c>
      <c r="G2035" s="10">
        <v>280.07016104624444</v>
      </c>
      <c r="H2035" s="10">
        <f t="shared" si="50"/>
        <v>59.377683417954181</v>
      </c>
    </row>
    <row r="2036" spans="1:8" x14ac:dyDescent="0.25">
      <c r="A2036" s="14"/>
      <c r="B2036" s="5">
        <f>DATE(YEAR(siječanj!B2036),MONTH(siječanj!B2036)+7,DAY(siječanj!B2036))</f>
        <v>45526</v>
      </c>
      <c r="C2036" s="8">
        <v>21.1770833333333</v>
      </c>
      <c r="D2036">
        <v>0.9569000125199445</v>
      </c>
      <c r="E2036" s="6">
        <v>64.228866582951454</v>
      </c>
      <c r="F2036" s="10">
        <v>77.305501242383841</v>
      </c>
      <c r="G2036" s="10">
        <v>282.00228816516443</v>
      </c>
      <c r="H2036" s="10">
        <f t="shared" si="50"/>
        <v>61.46060323736809</v>
      </c>
    </row>
    <row r="2037" spans="1:8" x14ac:dyDescent="0.25">
      <c r="A2037" s="14"/>
      <c r="B2037" s="5">
        <f>DATE(YEAR(siječanj!B2037),MONTH(siječanj!B2037)+7,DAY(siječanj!B2037))</f>
        <v>45526</v>
      </c>
      <c r="C2037" s="8">
        <v>21.1875</v>
      </c>
      <c r="D2037">
        <v>0.9569000125199445</v>
      </c>
      <c r="E2037" s="6">
        <v>66.751156747583451</v>
      </c>
      <c r="F2037" s="10">
        <v>77.569605563063462</v>
      </c>
      <c r="G2037" s="10">
        <v>290.77547190923752</v>
      </c>
      <c r="H2037" s="10">
        <f t="shared" si="50"/>
        <v>63.87418272748338</v>
      </c>
    </row>
    <row r="2038" spans="1:8" x14ac:dyDescent="0.25">
      <c r="A2038" s="14"/>
      <c r="B2038" s="5">
        <f>DATE(YEAR(siječanj!B2038),MONTH(siječanj!B2038)+7,DAY(siječanj!B2038))</f>
        <v>45526</v>
      </c>
      <c r="C2038" s="8">
        <v>21.1979166666667</v>
      </c>
      <c r="D2038">
        <v>0.9569000125199445</v>
      </c>
      <c r="E2038" s="6">
        <v>70.498219939296888</v>
      </c>
      <c r="F2038" s="10">
        <v>78.161370189276298</v>
      </c>
      <c r="G2038" s="10">
        <v>290.21281115739288</v>
      </c>
      <c r="H2038" s="10">
        <f t="shared" si="50"/>
        <v>67.459747542546992</v>
      </c>
    </row>
    <row r="2039" spans="1:8" x14ac:dyDescent="0.25">
      <c r="A2039" s="14"/>
      <c r="B2039" s="5">
        <f>DATE(YEAR(siječanj!B2039),MONTH(siječanj!B2039)+7,DAY(siječanj!B2039))</f>
        <v>45526</v>
      </c>
      <c r="C2039" s="8">
        <v>21.2083333333333</v>
      </c>
      <c r="D2039">
        <v>0.9569000125199445</v>
      </c>
      <c r="E2039" s="6">
        <v>73.595450984781465</v>
      </c>
      <c r="F2039" s="10">
        <v>79.368786004750419</v>
      </c>
      <c r="G2039" s="10">
        <v>267.74568916282783</v>
      </c>
      <c r="H2039" s="10">
        <f t="shared" si="50"/>
        <v>70.423487968748347</v>
      </c>
    </row>
    <row r="2040" spans="1:8" x14ac:dyDescent="0.25">
      <c r="A2040" s="14"/>
      <c r="B2040" s="5">
        <f>DATE(YEAR(siječanj!B2040),MONTH(siječanj!B2040)+7,DAY(siječanj!B2040))</f>
        <v>45526</v>
      </c>
      <c r="C2040" s="8">
        <v>21.21875</v>
      </c>
      <c r="D2040">
        <v>0.9569000125199445</v>
      </c>
      <c r="E2040" s="6">
        <v>77.048070163201217</v>
      </c>
      <c r="F2040" s="10">
        <v>80.435088052569057</v>
      </c>
      <c r="G2040" s="10">
        <v>188.02448138677255</v>
      </c>
      <c r="H2040" s="10">
        <f t="shared" si="50"/>
        <v>73.727299303804813</v>
      </c>
    </row>
    <row r="2041" spans="1:8" x14ac:dyDescent="0.25">
      <c r="A2041" s="14"/>
      <c r="B2041" s="5">
        <f>DATE(YEAR(siječanj!B2041),MONTH(siječanj!B2041)+7,DAY(siječanj!B2041))</f>
        <v>45526</v>
      </c>
      <c r="C2041" s="8">
        <v>21.2291666666667</v>
      </c>
      <c r="D2041">
        <v>0.9569000125199445</v>
      </c>
      <c r="E2041" s="6">
        <v>81.269156969744714</v>
      </c>
      <c r="F2041" s="10">
        <v>81.965379744508013</v>
      </c>
      <c r="G2041" s="10">
        <v>86.238664221619331</v>
      </c>
      <c r="H2041" s="10">
        <f t="shared" si="50"/>
        <v>77.766457321834054</v>
      </c>
    </row>
    <row r="2042" spans="1:8" x14ac:dyDescent="0.25">
      <c r="A2042" s="14"/>
      <c r="B2042" s="5">
        <f>DATE(YEAR(siječanj!B2042),MONTH(siječanj!B2042)+7,DAY(siječanj!B2042))</f>
        <v>45526</v>
      </c>
      <c r="C2042" s="8">
        <v>21.2395833333333</v>
      </c>
      <c r="D2042">
        <v>0.9569000125199445</v>
      </c>
      <c r="E2042" s="6">
        <v>85.859120850721439</v>
      </c>
      <c r="F2042" s="10">
        <v>84.951606487994894</v>
      </c>
      <c r="G2042" s="10">
        <v>36.349000896458399</v>
      </c>
      <c r="H2042" s="10">
        <f t="shared" si="50"/>
        <v>82.158593817006775</v>
      </c>
    </row>
    <row r="2043" spans="1:8" x14ac:dyDescent="0.25">
      <c r="A2043" s="14"/>
      <c r="B2043" s="5">
        <f>DATE(YEAR(siječanj!B2043),MONTH(siječanj!B2043)+7,DAY(siječanj!B2043))</f>
        <v>45526</v>
      </c>
      <c r="C2043" s="8">
        <v>21.25</v>
      </c>
      <c r="D2043">
        <v>0.9569000125199445</v>
      </c>
      <c r="E2043" s="6">
        <v>88.257992472458355</v>
      </c>
      <c r="F2043" s="10">
        <v>89.20823328745476</v>
      </c>
      <c r="G2043" s="10">
        <v>14.893269628952005</v>
      </c>
      <c r="H2043" s="10">
        <f t="shared" si="50"/>
        <v>84.454074101880565</v>
      </c>
    </row>
    <row r="2044" spans="1:8" x14ac:dyDescent="0.25">
      <c r="A2044" s="14"/>
      <c r="B2044" s="5">
        <f>DATE(YEAR(siječanj!B2044),MONTH(siječanj!B2044)+7,DAY(siječanj!B2044))</f>
        <v>45526</v>
      </c>
      <c r="C2044" s="8">
        <v>21.2604166666667</v>
      </c>
      <c r="D2044">
        <v>0.9569000125199445</v>
      </c>
      <c r="E2044" s="6">
        <v>89.196601680227275</v>
      </c>
      <c r="F2044" s="10">
        <v>92.708540184535124</v>
      </c>
      <c r="G2044" s="10">
        <v>7.1924893443653612</v>
      </c>
      <c r="H2044" s="10">
        <f t="shared" si="50"/>
        <v>85.352229264545983</v>
      </c>
    </row>
    <row r="2045" spans="1:8" x14ac:dyDescent="0.25">
      <c r="A2045" s="14"/>
      <c r="B2045" s="5">
        <f>DATE(YEAR(siječanj!B2045),MONTH(siječanj!B2045)+7,DAY(siječanj!B2045))</f>
        <v>45526</v>
      </c>
      <c r="C2045" s="8">
        <v>21.2708333333333</v>
      </c>
      <c r="D2045">
        <v>0.9569000125199445</v>
      </c>
      <c r="E2045" s="6">
        <v>92.332821472023042</v>
      </c>
      <c r="F2045" s="10">
        <v>97.65993746398469</v>
      </c>
      <c r="G2045" s="10">
        <v>4.3700198806441293</v>
      </c>
      <c r="H2045" s="10">
        <f t="shared" si="50"/>
        <v>88.353278022580653</v>
      </c>
    </row>
    <row r="2046" spans="1:8" x14ac:dyDescent="0.25">
      <c r="A2046" s="14"/>
      <c r="B2046" s="5">
        <f>DATE(YEAR(siječanj!B2046),MONTH(siječanj!B2046)+7,DAY(siječanj!B2046))</f>
        <v>45526</v>
      </c>
      <c r="C2046" s="8">
        <v>21.28125</v>
      </c>
      <c r="D2046">
        <v>0.9569000125199445</v>
      </c>
      <c r="E2046" s="6">
        <v>93.128138883033714</v>
      </c>
      <c r="F2046" s="10">
        <v>105.79159994838618</v>
      </c>
      <c r="G2046" s="10">
        <v>3.138567956902123</v>
      </c>
      <c r="H2046" s="10">
        <f t="shared" si="50"/>
        <v>89.114317263134097</v>
      </c>
    </row>
    <row r="2047" spans="1:8" x14ac:dyDescent="0.25">
      <c r="A2047" s="14"/>
      <c r="B2047" s="5">
        <f>DATE(YEAR(siječanj!B2047),MONTH(siječanj!B2047)+7,DAY(siječanj!B2047))</f>
        <v>45526</v>
      </c>
      <c r="C2047" s="8">
        <v>21.2916666666667</v>
      </c>
      <c r="D2047">
        <v>0.9569000125199445</v>
      </c>
      <c r="E2047" s="6">
        <v>92.888167963096322</v>
      </c>
      <c r="F2047" s="10">
        <v>115.91975826753178</v>
      </c>
      <c r="G2047" s="10">
        <v>2.4736413242113069</v>
      </c>
      <c r="H2047" s="10">
        <f t="shared" si="50"/>
        <v>88.884689086841576</v>
      </c>
    </row>
    <row r="2048" spans="1:8" x14ac:dyDescent="0.25">
      <c r="A2048" s="14"/>
      <c r="B2048" s="5">
        <f>DATE(YEAR(siječanj!B2048),MONTH(siječanj!B2048)+7,DAY(siječanj!B2048))</f>
        <v>45526</v>
      </c>
      <c r="C2048" s="8">
        <v>21.3020833333333</v>
      </c>
      <c r="D2048">
        <v>0.9569000125199445</v>
      </c>
      <c r="E2048" s="6">
        <v>92.505868953376009</v>
      </c>
      <c r="F2048" s="10">
        <v>120.02101051405579</v>
      </c>
      <c r="G2048" s="10">
        <v>2.0073903959156412</v>
      </c>
      <c r="H2048" s="10">
        <f t="shared" si="50"/>
        <v>88.518867159653851</v>
      </c>
    </row>
    <row r="2049" spans="1:8" x14ac:dyDescent="0.25">
      <c r="A2049" s="14"/>
      <c r="B2049" s="5">
        <f>DATE(YEAR(siječanj!B2049),MONTH(siječanj!B2049)+7,DAY(siječanj!B2049))</f>
        <v>45526</v>
      </c>
      <c r="C2049" s="8">
        <v>21.3125</v>
      </c>
      <c r="D2049">
        <v>0.9569000125199445</v>
      </c>
      <c r="E2049" s="6">
        <v>93.391053517913093</v>
      </c>
      <c r="F2049" s="10">
        <v>124.96513907432364</v>
      </c>
      <c r="G2049" s="10">
        <v>1.8447389427037193</v>
      </c>
      <c r="H2049" s="10">
        <f t="shared" si="50"/>
        <v>89.365900280541851</v>
      </c>
    </row>
    <row r="2050" spans="1:8" x14ac:dyDescent="0.25">
      <c r="A2050" s="14"/>
      <c r="B2050" s="5">
        <f>DATE(YEAR(siječanj!B2050),MONTH(siječanj!B2050)+7,DAY(siječanj!B2050))</f>
        <v>45526</v>
      </c>
      <c r="C2050" s="8">
        <v>21.3229166666667</v>
      </c>
      <c r="D2050">
        <v>0.9569000125199445</v>
      </c>
      <c r="E2050" s="6">
        <v>95.078923220510418</v>
      </c>
      <c r="F2050" s="10">
        <v>131.66513453407856</v>
      </c>
      <c r="G2050" s="10">
        <v>1.8529034012593901</v>
      </c>
      <c r="H2050" s="10">
        <f t="shared" si="50"/>
        <v>90.981022820089265</v>
      </c>
    </row>
    <row r="2051" spans="1:8" x14ac:dyDescent="0.25">
      <c r="A2051" s="14"/>
      <c r="B2051" s="5">
        <f>DATE(YEAR(siječanj!B2051),MONTH(siječanj!B2051)+7,DAY(siječanj!B2051))</f>
        <v>45526</v>
      </c>
      <c r="C2051" s="8">
        <v>21.3333333333333</v>
      </c>
      <c r="D2051">
        <v>0.9569000125199445</v>
      </c>
      <c r="E2051" s="6">
        <v>95.921630774224454</v>
      </c>
      <c r="F2051" s="10">
        <v>140.35400533925272</v>
      </c>
      <c r="G2051" s="10">
        <v>1.7956502505751133</v>
      </c>
      <c r="H2051" s="10">
        <f t="shared" si="50"/>
        <v>91.78740968878887</v>
      </c>
    </row>
    <row r="2052" spans="1:8" x14ac:dyDescent="0.25">
      <c r="A2052" s="14"/>
      <c r="B2052" s="5">
        <f>DATE(YEAR(siječanj!B2052),MONTH(siječanj!B2052)+7,DAY(siječanj!B2052))</f>
        <v>45526</v>
      </c>
      <c r="C2052" s="8">
        <v>21.34375</v>
      </c>
      <c r="D2052">
        <v>0.9569000125199445</v>
      </c>
      <c r="E2052" s="6">
        <v>97.612543347107831</v>
      </c>
      <c r="F2052" s="10">
        <v>144.22014710608514</v>
      </c>
      <c r="G2052" s="10">
        <v>1.7743701317041407</v>
      </c>
      <c r="H2052" s="10">
        <f t="shared" ref="H2052:H2115" si="52">D2052*E2052</f>
        <v>93.40544395095111</v>
      </c>
    </row>
    <row r="2053" spans="1:8" x14ac:dyDescent="0.25">
      <c r="A2053" s="14"/>
      <c r="B2053" s="5">
        <f>DATE(YEAR(siječanj!B2053),MONTH(siječanj!B2053)+7,DAY(siječanj!B2053))</f>
        <v>45526</v>
      </c>
      <c r="C2053" s="8">
        <v>21.3541666666667</v>
      </c>
      <c r="D2053">
        <v>0.9569000125199445</v>
      </c>
      <c r="E2053" s="6">
        <v>98.362301461591144</v>
      </c>
      <c r="F2053" s="10">
        <v>146.7622774560985</v>
      </c>
      <c r="G2053" s="10">
        <v>1.5615905366208254</v>
      </c>
      <c r="H2053" s="10">
        <f t="shared" si="52"/>
        <v>94.122887500087117</v>
      </c>
    </row>
    <row r="2054" spans="1:8" x14ac:dyDescent="0.25">
      <c r="A2054" s="14"/>
      <c r="B2054" s="5">
        <f>DATE(YEAR(siječanj!B2054),MONTH(siječanj!B2054)+7,DAY(siječanj!B2054))</f>
        <v>45526</v>
      </c>
      <c r="C2054" s="8">
        <v>21.3645833333333</v>
      </c>
      <c r="D2054">
        <v>0.9569000125199445</v>
      </c>
      <c r="E2054" s="6">
        <v>100.04082872468645</v>
      </c>
      <c r="F2054" s="10">
        <v>149.32023124292783</v>
      </c>
      <c r="G2054" s="10">
        <v>1.5229977867691877</v>
      </c>
      <c r="H2054" s="10">
        <f t="shared" si="52"/>
        <v>95.729070259158092</v>
      </c>
    </row>
    <row r="2055" spans="1:8" x14ac:dyDescent="0.25">
      <c r="A2055" s="14"/>
      <c r="B2055" s="5">
        <f>DATE(YEAR(siječanj!B2055),MONTH(siječanj!B2055)+7,DAY(siječanj!B2055))</f>
        <v>45526</v>
      </c>
      <c r="C2055" s="8">
        <v>21.375</v>
      </c>
      <c r="D2055">
        <v>0.9569000125199445</v>
      </c>
      <c r="E2055" s="6">
        <v>101.57892870654216</v>
      </c>
      <c r="F2055" s="10">
        <v>152.37424724094552</v>
      </c>
      <c r="G2055" s="10">
        <v>1.4897534390165772</v>
      </c>
      <c r="H2055" s="10">
        <f t="shared" si="52"/>
        <v>97.200878151052734</v>
      </c>
    </row>
    <row r="2056" spans="1:8" x14ac:dyDescent="0.25">
      <c r="A2056" s="14"/>
      <c r="B2056" s="5">
        <f>DATE(YEAR(siječanj!B2056),MONTH(siječanj!B2056)+7,DAY(siječanj!B2056))</f>
        <v>45526</v>
      </c>
      <c r="C2056" s="8">
        <v>21.3854166666667</v>
      </c>
      <c r="D2056">
        <v>0.9569000125199445</v>
      </c>
      <c r="E2056" s="6">
        <v>103.38912415956457</v>
      </c>
      <c r="F2056" s="10">
        <v>154.13445634389149</v>
      </c>
      <c r="G2056" s="10">
        <v>1.4010169800047163</v>
      </c>
      <c r="H2056" s="10">
        <f t="shared" si="52"/>
        <v>98.933054202713436</v>
      </c>
    </row>
    <row r="2057" spans="1:8" x14ac:dyDescent="0.25">
      <c r="A2057" s="14"/>
      <c r="B2057" s="5">
        <f>DATE(YEAR(siječanj!B2057),MONTH(siječanj!B2057)+7,DAY(siječanj!B2057))</f>
        <v>45526</v>
      </c>
      <c r="C2057" s="8">
        <v>21.3958333333333</v>
      </c>
      <c r="D2057">
        <v>0.9569000125199445</v>
      </c>
      <c r="E2057" s="6">
        <v>104.0548653539698</v>
      </c>
      <c r="F2057" s="10">
        <v>154.58420088221385</v>
      </c>
      <c r="G2057" s="10">
        <v>1.3658800282887662</v>
      </c>
      <c r="H2057" s="10">
        <f t="shared" si="52"/>
        <v>99.570101959974849</v>
      </c>
    </row>
    <row r="2058" spans="1:8" x14ac:dyDescent="0.25">
      <c r="A2058" s="14"/>
      <c r="B2058" s="5">
        <f>DATE(YEAR(siječanj!B2058),MONTH(siječanj!B2058)+7,DAY(siječanj!B2058))</f>
        <v>45526</v>
      </c>
      <c r="C2058" s="8">
        <v>21.40625</v>
      </c>
      <c r="D2058">
        <v>0.9569000125199445</v>
      </c>
      <c r="E2058" s="6">
        <v>104.76873080324259</v>
      </c>
      <c r="F2058" s="10">
        <v>155.22359222246521</v>
      </c>
      <c r="G2058" s="10">
        <v>1.3585531556649271</v>
      </c>
      <c r="H2058" s="10">
        <f t="shared" si="52"/>
        <v>100.25319981732153</v>
      </c>
    </row>
    <row r="2059" spans="1:8" x14ac:dyDescent="0.25">
      <c r="A2059" s="14"/>
      <c r="B2059" s="5">
        <f>DATE(YEAR(siječanj!B2059),MONTH(siječanj!B2059)+7,DAY(siječanj!B2059))</f>
        <v>45526</v>
      </c>
      <c r="C2059" s="8">
        <v>21.4166666666667</v>
      </c>
      <c r="D2059">
        <v>0.9569000125199445</v>
      </c>
      <c r="E2059" s="6">
        <v>105.91872391350424</v>
      </c>
      <c r="F2059" s="10">
        <v>155.22536130547311</v>
      </c>
      <c r="G2059" s="10">
        <v>1.371766232272146</v>
      </c>
      <c r="H2059" s="10">
        <f t="shared" si="52"/>
        <v>101.35362823892875</v>
      </c>
    </row>
    <row r="2060" spans="1:8" x14ac:dyDescent="0.25">
      <c r="A2060" s="14"/>
      <c r="B2060" s="5">
        <f>DATE(YEAR(siječanj!B2060),MONTH(siječanj!B2060)+7,DAY(siječanj!B2060))</f>
        <v>45526</v>
      </c>
      <c r="C2060" s="8">
        <v>21.4270833333333</v>
      </c>
      <c r="D2060">
        <v>0.9569000125199445</v>
      </c>
      <c r="E2060" s="6">
        <v>106.34217261983929</v>
      </c>
      <c r="F2060" s="10">
        <v>154.80459261134311</v>
      </c>
      <c r="G2060" s="10">
        <v>1.4102123542412464</v>
      </c>
      <c r="H2060" s="10">
        <f t="shared" si="52"/>
        <v>101.75882631132231</v>
      </c>
    </row>
    <row r="2061" spans="1:8" x14ac:dyDescent="0.25">
      <c r="A2061" s="14"/>
      <c r="B2061" s="5">
        <f>DATE(YEAR(siječanj!B2061),MONTH(siječanj!B2061)+7,DAY(siječanj!B2061))</f>
        <v>45526</v>
      </c>
      <c r="C2061" s="8">
        <v>21.4375</v>
      </c>
      <c r="D2061">
        <v>0.9569000125199445</v>
      </c>
      <c r="E2061" s="6">
        <v>108.34593325016563</v>
      </c>
      <c r="F2061" s="10">
        <v>154.52554517202307</v>
      </c>
      <c r="G2061" s="10">
        <v>1.4139990680024022</v>
      </c>
      <c r="H2061" s="10">
        <f t="shared" si="52"/>
        <v>103.67622488356857</v>
      </c>
    </row>
    <row r="2062" spans="1:8" x14ac:dyDescent="0.25">
      <c r="A2062" s="14"/>
      <c r="B2062" s="5">
        <f>DATE(YEAR(siječanj!B2062),MONTH(siječanj!B2062)+7,DAY(siječanj!B2062))</f>
        <v>45526</v>
      </c>
      <c r="C2062" s="8">
        <v>21.4479166666667</v>
      </c>
      <c r="D2062">
        <v>0.9569000125199445</v>
      </c>
      <c r="E2062" s="6">
        <v>109.23451640913818</v>
      </c>
      <c r="F2062" s="10">
        <v>154.45281925800344</v>
      </c>
      <c r="G2062" s="10">
        <v>1.3895980861793782</v>
      </c>
      <c r="H2062" s="10">
        <f t="shared" si="52"/>
        <v>104.52651011951441</v>
      </c>
    </row>
    <row r="2063" spans="1:8" x14ac:dyDescent="0.25">
      <c r="A2063" s="14"/>
      <c r="B2063" s="5">
        <f>DATE(YEAR(siječanj!B2063),MONTH(siječanj!B2063)+7,DAY(siječanj!B2063))</f>
        <v>45526</v>
      </c>
      <c r="C2063" s="8">
        <v>21.4583333333333</v>
      </c>
      <c r="D2063">
        <v>0.9569000125199445</v>
      </c>
      <c r="E2063" s="6">
        <v>110.4447894892444</v>
      </c>
      <c r="F2063" s="10">
        <v>154.59217916067723</v>
      </c>
      <c r="G2063" s="10">
        <v>1.4299885324266768</v>
      </c>
      <c r="H2063" s="10">
        <f t="shared" si="52"/>
        <v>105.6846204450206</v>
      </c>
    </row>
    <row r="2064" spans="1:8" x14ac:dyDescent="0.25">
      <c r="A2064" s="14"/>
      <c r="B2064" s="5">
        <f>DATE(YEAR(siječanj!B2064),MONTH(siječanj!B2064)+7,DAY(siječanj!B2064))</f>
        <v>45526</v>
      </c>
      <c r="C2064" s="8">
        <v>21.46875</v>
      </c>
      <c r="D2064">
        <v>0.9569000125199445</v>
      </c>
      <c r="E2064" s="6">
        <v>112.04785593417023</v>
      </c>
      <c r="F2064" s="10">
        <v>154.66845257015521</v>
      </c>
      <c r="G2064" s="10">
        <v>1.4275440661245218</v>
      </c>
      <c r="H2064" s="10">
        <f t="shared" si="52"/>
        <v>107.21859474624043</v>
      </c>
    </row>
    <row r="2065" spans="1:8" x14ac:dyDescent="0.25">
      <c r="A2065" s="14"/>
      <c r="B2065" s="5">
        <f>DATE(YEAR(siječanj!B2065),MONTH(siječanj!B2065)+7,DAY(siječanj!B2065))</f>
        <v>45526</v>
      </c>
      <c r="C2065" s="8">
        <v>21.4791666666667</v>
      </c>
      <c r="D2065">
        <v>0.9569000125199445</v>
      </c>
      <c r="E2065" s="6">
        <v>112.25028465364488</v>
      </c>
      <c r="F2065" s="10">
        <v>154.66483043915633</v>
      </c>
      <c r="G2065" s="10">
        <v>1.4368413761561811</v>
      </c>
      <c r="H2065" s="10">
        <f t="shared" si="52"/>
        <v>107.41229879044012</v>
      </c>
    </row>
    <row r="2066" spans="1:8" x14ac:dyDescent="0.25">
      <c r="A2066" s="14"/>
      <c r="B2066" s="5">
        <f>DATE(YEAR(siječanj!B2066),MONTH(siječanj!B2066)+7,DAY(siječanj!B2066))</f>
        <v>45526</v>
      </c>
      <c r="C2066" s="8">
        <v>21.4895833333333</v>
      </c>
      <c r="D2066">
        <v>0.9569000125199445</v>
      </c>
      <c r="E2066" s="6">
        <v>111.49360420633784</v>
      </c>
      <c r="F2066" s="10">
        <v>154.21757726326658</v>
      </c>
      <c r="G2066" s="10">
        <v>1.4009747996412183</v>
      </c>
      <c r="H2066" s="10">
        <f t="shared" si="52"/>
        <v>106.68823126093841</v>
      </c>
    </row>
    <row r="2067" spans="1:8" x14ac:dyDescent="0.25">
      <c r="A2067" s="14"/>
      <c r="B2067" s="5">
        <f>DATE(YEAR(siječanj!B2067),MONTH(siječanj!B2067)+7,DAY(siječanj!B2067))</f>
        <v>45526</v>
      </c>
      <c r="C2067" s="8">
        <v>21.5</v>
      </c>
      <c r="D2067">
        <v>0.9569000125199445</v>
      </c>
      <c r="E2067" s="6">
        <v>110.76405733292884</v>
      </c>
      <c r="F2067" s="10">
        <v>153.75365217286986</v>
      </c>
      <c r="G2067" s="10">
        <v>1.4124182997618113</v>
      </c>
      <c r="H2067" s="10">
        <f t="shared" si="52"/>
        <v>105.99012784863946</v>
      </c>
    </row>
    <row r="2068" spans="1:8" x14ac:dyDescent="0.25">
      <c r="A2068" s="14"/>
      <c r="B2068" s="5">
        <f>DATE(YEAR(siječanj!B2068),MONTH(siječanj!B2068)+7,DAY(siječanj!B2068))</f>
        <v>45526</v>
      </c>
      <c r="C2068" s="8">
        <v>21.5104166666667</v>
      </c>
      <c r="D2068">
        <v>0.9569000125199445</v>
      </c>
      <c r="E2068" s="6">
        <v>110.19750405307205</v>
      </c>
      <c r="F2068" s="10">
        <v>152.93024891368574</v>
      </c>
      <c r="G2068" s="10">
        <v>1.4064457252723528</v>
      </c>
      <c r="H2068" s="10">
        <f t="shared" si="52"/>
        <v>105.44799300805128</v>
      </c>
    </row>
    <row r="2069" spans="1:8" x14ac:dyDescent="0.25">
      <c r="A2069" s="14"/>
      <c r="B2069" s="5">
        <f>DATE(YEAR(siječanj!B2069),MONTH(siječanj!B2069)+7,DAY(siječanj!B2069))</f>
        <v>45526</v>
      </c>
      <c r="C2069" s="8">
        <v>21.5208333333333</v>
      </c>
      <c r="D2069">
        <v>0.9569000125199445</v>
      </c>
      <c r="E2069" s="6">
        <v>110.97917289014092</v>
      </c>
      <c r="F2069" s="10">
        <v>152.47899621579768</v>
      </c>
      <c r="G2069" s="10">
        <v>1.3480275866445557</v>
      </c>
      <c r="H2069" s="10">
        <f t="shared" si="52"/>
        <v>106.19597192802892</v>
      </c>
    </row>
    <row r="2070" spans="1:8" x14ac:dyDescent="0.25">
      <c r="A2070" s="14"/>
      <c r="B2070" s="5">
        <f>DATE(YEAR(siječanj!B2070),MONTH(siječanj!B2070)+7,DAY(siječanj!B2070))</f>
        <v>45526</v>
      </c>
      <c r="C2070" s="8">
        <v>21.53125</v>
      </c>
      <c r="D2070">
        <v>0.9569000125199445</v>
      </c>
      <c r="E2070" s="6">
        <v>111.32067201508315</v>
      </c>
      <c r="F2070" s="10">
        <v>152.21536552985083</v>
      </c>
      <c r="G2070" s="10">
        <v>1.4834559742393392</v>
      </c>
      <c r="H2070" s="10">
        <f t="shared" si="52"/>
        <v>106.5227524449617</v>
      </c>
    </row>
    <row r="2071" spans="1:8" x14ac:dyDescent="0.25">
      <c r="A2071" s="14"/>
      <c r="B2071" s="5">
        <f>DATE(YEAR(siječanj!B2071),MONTH(siječanj!B2071)+7,DAY(siječanj!B2071))</f>
        <v>45526</v>
      </c>
      <c r="C2071" s="8">
        <v>21.5416666666667</v>
      </c>
      <c r="D2071">
        <v>0.9569000125199445</v>
      </c>
      <c r="E2071" s="6">
        <v>110.34815372302528</v>
      </c>
      <c r="F2071" s="10">
        <v>152.02713590034344</v>
      </c>
      <c r="G2071" s="10">
        <v>1.5022017406885169</v>
      </c>
      <c r="H2071" s="10">
        <f t="shared" si="52"/>
        <v>105.59214967911565</v>
      </c>
    </row>
    <row r="2072" spans="1:8" x14ac:dyDescent="0.25">
      <c r="A2072" s="14"/>
      <c r="B2072" s="5">
        <f>DATE(YEAR(siječanj!B2072),MONTH(siječanj!B2072)+7,DAY(siječanj!B2072))</f>
        <v>45526</v>
      </c>
      <c r="C2072" s="8">
        <v>21.5520833333333</v>
      </c>
      <c r="D2072">
        <v>0.9569000125199445</v>
      </c>
      <c r="E2072" s="6">
        <v>109.92406845768608</v>
      </c>
      <c r="F2072" s="10">
        <v>151.51377840737774</v>
      </c>
      <c r="G2072" s="10">
        <v>1.4372842724726358</v>
      </c>
      <c r="H2072" s="10">
        <f t="shared" si="52"/>
        <v>105.18634248340304</v>
      </c>
    </row>
    <row r="2073" spans="1:8" x14ac:dyDescent="0.25">
      <c r="A2073" s="14"/>
      <c r="B2073" s="5">
        <f>DATE(YEAR(siječanj!B2073),MONTH(siječanj!B2073)+7,DAY(siječanj!B2073))</f>
        <v>45526</v>
      </c>
      <c r="C2073" s="8">
        <v>21.5625</v>
      </c>
      <c r="D2073">
        <v>0.9569000125199445</v>
      </c>
      <c r="E2073" s="6">
        <v>109.89160789001647</v>
      </c>
      <c r="F2073" s="10">
        <v>151.04787166312576</v>
      </c>
      <c r="G2073" s="10">
        <v>1.4296706713662384</v>
      </c>
      <c r="H2073" s="10">
        <f t="shared" si="52"/>
        <v>105.15528096579359</v>
      </c>
    </row>
    <row r="2074" spans="1:8" x14ac:dyDescent="0.25">
      <c r="A2074" s="14"/>
      <c r="B2074" s="5">
        <f>DATE(YEAR(siječanj!B2074),MONTH(siječanj!B2074)+7,DAY(siječanj!B2074))</f>
        <v>45526</v>
      </c>
      <c r="C2074" s="8">
        <v>21.5729166666667</v>
      </c>
      <c r="D2074">
        <v>0.9569000125199445</v>
      </c>
      <c r="E2074" s="6">
        <v>110.8511131817512</v>
      </c>
      <c r="F2074" s="10">
        <v>150.04057676459635</v>
      </c>
      <c r="G2074" s="10">
        <v>1.3383375947768226</v>
      </c>
      <c r="H2074" s="10">
        <f t="shared" si="52"/>
        <v>106.07343159146751</v>
      </c>
    </row>
    <row r="2075" spans="1:8" x14ac:dyDescent="0.25">
      <c r="A2075" s="14"/>
      <c r="B2075" s="5">
        <f>DATE(YEAR(siječanj!B2075),MONTH(siječanj!B2075)+7,DAY(siječanj!B2075))</f>
        <v>45526</v>
      </c>
      <c r="C2075" s="8">
        <v>21.5833333333333</v>
      </c>
      <c r="D2075">
        <v>0.9569000125199445</v>
      </c>
      <c r="E2075" s="6">
        <v>111.09563264095043</v>
      </c>
      <c r="F2075" s="10">
        <v>148.73478645133403</v>
      </c>
      <c r="G2075" s="10">
        <v>1.2841756803011941</v>
      </c>
      <c r="H2075" s="10">
        <f t="shared" si="52"/>
        <v>106.30741226503662</v>
      </c>
    </row>
    <row r="2076" spans="1:8" x14ac:dyDescent="0.25">
      <c r="A2076" s="14"/>
      <c r="B2076" s="5">
        <f>DATE(YEAR(siječanj!B2076),MONTH(siječanj!B2076)+7,DAY(siječanj!B2076))</f>
        <v>45526</v>
      </c>
      <c r="C2076" s="8">
        <v>21.59375</v>
      </c>
      <c r="D2076">
        <v>0.9569000125199445</v>
      </c>
      <c r="E2076" s="6">
        <v>112.40620416501324</v>
      </c>
      <c r="F2076" s="10">
        <v>147.80642585974701</v>
      </c>
      <c r="G2076" s="10">
        <v>1.2415561890724434</v>
      </c>
      <c r="H2076" s="10">
        <f t="shared" si="52"/>
        <v>107.56149817282061</v>
      </c>
    </row>
    <row r="2077" spans="1:8" x14ac:dyDescent="0.25">
      <c r="A2077" s="14"/>
      <c r="B2077" s="5">
        <f>DATE(YEAR(siječanj!B2077),MONTH(siječanj!B2077)+7,DAY(siječanj!B2077))</f>
        <v>45526</v>
      </c>
      <c r="C2077" s="8">
        <v>21.6041666666667</v>
      </c>
      <c r="D2077">
        <v>0.9569000125199445</v>
      </c>
      <c r="E2077" s="6">
        <v>113.40369113912379</v>
      </c>
      <c r="F2077" s="10">
        <v>146.67368627324612</v>
      </c>
      <c r="G2077" s="10">
        <v>1.2487248840833023</v>
      </c>
      <c r="H2077" s="10">
        <f t="shared" si="52"/>
        <v>108.51599347083548</v>
      </c>
    </row>
    <row r="2078" spans="1:8" x14ac:dyDescent="0.25">
      <c r="A2078" s="14"/>
      <c r="B2078" s="5">
        <f>DATE(YEAR(siječanj!B2078),MONTH(siječanj!B2078)+7,DAY(siječanj!B2078))</f>
        <v>45526</v>
      </c>
      <c r="C2078" s="8">
        <v>21.6145833333333</v>
      </c>
      <c r="D2078">
        <v>0.9569000125199445</v>
      </c>
      <c r="E2078" s="6">
        <v>113.7774527692591</v>
      </c>
      <c r="F2078" s="10">
        <v>145.11193517931252</v>
      </c>
      <c r="G2078" s="10">
        <v>1.1761009179723196</v>
      </c>
      <c r="H2078" s="10">
        <f t="shared" si="52"/>
        <v>108.87364597939143</v>
      </c>
    </row>
    <row r="2079" spans="1:8" x14ac:dyDescent="0.25">
      <c r="A2079" s="14"/>
      <c r="B2079" s="5">
        <f>DATE(YEAR(siječanj!B2079),MONTH(siječanj!B2079)+7,DAY(siječanj!B2079))</f>
        <v>45526</v>
      </c>
      <c r="C2079" s="8">
        <v>21.625</v>
      </c>
      <c r="D2079">
        <v>0.9569000125199445</v>
      </c>
      <c r="E2079" s="6">
        <v>114.04853132263592</v>
      </c>
      <c r="F2079" s="10">
        <v>141.35399819343024</v>
      </c>
      <c r="G2079" s="10">
        <v>1.2069746153088696</v>
      </c>
      <c r="H2079" s="10">
        <f t="shared" si="52"/>
        <v>109.13304105051159</v>
      </c>
    </row>
    <row r="2080" spans="1:8" x14ac:dyDescent="0.25">
      <c r="A2080" s="14"/>
      <c r="B2080" s="5">
        <f>DATE(YEAR(siječanj!B2080),MONTH(siječanj!B2080)+7,DAY(siječanj!B2080))</f>
        <v>45526</v>
      </c>
      <c r="C2080" s="8">
        <v>21.6354166666667</v>
      </c>
      <c r="D2080">
        <v>0.9569000125199445</v>
      </c>
      <c r="E2080" s="6">
        <v>114.41957920122725</v>
      </c>
      <c r="F2080" s="10">
        <v>139.45097508709446</v>
      </c>
      <c r="G2080" s="10">
        <v>1.1576649774668071</v>
      </c>
      <c r="H2080" s="10">
        <f t="shared" si="52"/>
        <v>109.48809677018114</v>
      </c>
    </row>
    <row r="2081" spans="1:8" x14ac:dyDescent="0.25">
      <c r="A2081" s="14"/>
      <c r="B2081" s="5">
        <f>DATE(YEAR(siječanj!B2081),MONTH(siječanj!B2081)+7,DAY(siječanj!B2081))</f>
        <v>45526</v>
      </c>
      <c r="C2081" s="8">
        <v>21.6458333333333</v>
      </c>
      <c r="D2081">
        <v>0.9569000125199445</v>
      </c>
      <c r="E2081" s="6">
        <v>115.13155271042581</v>
      </c>
      <c r="F2081" s="10">
        <v>137.86269145975612</v>
      </c>
      <c r="G2081" s="10">
        <v>1.163833389429642</v>
      </c>
      <c r="H2081" s="10">
        <f t="shared" si="52"/>
        <v>110.1693842300471</v>
      </c>
    </row>
    <row r="2082" spans="1:8" x14ac:dyDescent="0.25">
      <c r="A2082" s="14"/>
      <c r="B2082" s="5">
        <f>DATE(YEAR(siječanj!B2082),MONTH(siječanj!B2082)+7,DAY(siječanj!B2082))</f>
        <v>45526</v>
      </c>
      <c r="C2082" s="8">
        <v>21.65625</v>
      </c>
      <c r="D2082">
        <v>0.9569000125199445</v>
      </c>
      <c r="E2082" s="6">
        <v>115.03597721895665</v>
      </c>
      <c r="F2082" s="10">
        <v>136.05048516006701</v>
      </c>
      <c r="G2082" s="10">
        <v>1.1597032044231415</v>
      </c>
      <c r="H2082" s="10">
        <f t="shared" si="52"/>
        <v>110.07792804106366</v>
      </c>
    </row>
    <row r="2083" spans="1:8" x14ac:dyDescent="0.25">
      <c r="A2083" s="14"/>
      <c r="B2083" s="5">
        <f>DATE(YEAR(siječanj!B2083),MONTH(siječanj!B2083)+7,DAY(siječanj!B2083))</f>
        <v>45526</v>
      </c>
      <c r="C2083" s="8">
        <v>21.6666666666667</v>
      </c>
      <c r="D2083">
        <v>0.9569000125199445</v>
      </c>
      <c r="E2083" s="6">
        <v>114.2673903591928</v>
      </c>
      <c r="F2083" s="10">
        <v>133.25026611394364</v>
      </c>
      <c r="G2083" s="10">
        <v>1.1591915136686306</v>
      </c>
      <c r="H2083" s="10">
        <f t="shared" si="52"/>
        <v>109.34246726533298</v>
      </c>
    </row>
    <row r="2084" spans="1:8" x14ac:dyDescent="0.25">
      <c r="A2084" s="14"/>
      <c r="B2084" s="5">
        <f>DATE(YEAR(siječanj!B2084),MONTH(siječanj!B2084)+7,DAY(siječanj!B2084))</f>
        <v>45526</v>
      </c>
      <c r="C2084" s="8">
        <v>21.6770833333333</v>
      </c>
      <c r="D2084">
        <v>0.9569000125199445</v>
      </c>
      <c r="E2084" s="6">
        <v>112.59599137448139</v>
      </c>
      <c r="F2084" s="10">
        <v>131.76628114029933</v>
      </c>
      <c r="G2084" s="10">
        <v>1.2017929278844222</v>
      </c>
      <c r="H2084" s="10">
        <f t="shared" si="52"/>
        <v>107.74310555593681</v>
      </c>
    </row>
    <row r="2085" spans="1:8" x14ac:dyDescent="0.25">
      <c r="A2085" s="14"/>
      <c r="B2085" s="5">
        <f>DATE(YEAR(siječanj!B2085),MONTH(siječanj!B2085)+7,DAY(siječanj!B2085))</f>
        <v>45526</v>
      </c>
      <c r="C2085" s="8">
        <v>21.6875</v>
      </c>
      <c r="D2085">
        <v>0.9569000125199445</v>
      </c>
      <c r="E2085" s="6">
        <v>113.33322622521288</v>
      </c>
      <c r="F2085" s="10">
        <v>130.99315755757607</v>
      </c>
      <c r="G2085" s="10">
        <v>1.2202841043183539</v>
      </c>
      <c r="H2085" s="10">
        <f t="shared" si="52"/>
        <v>108.44856559383192</v>
      </c>
    </row>
    <row r="2086" spans="1:8" x14ac:dyDescent="0.25">
      <c r="A2086" s="14"/>
      <c r="B2086" s="5">
        <f>DATE(YEAR(siječanj!B2086),MONTH(siječanj!B2086)+7,DAY(siječanj!B2086))</f>
        <v>45526</v>
      </c>
      <c r="C2086" s="8">
        <v>21.6979166666667</v>
      </c>
      <c r="D2086">
        <v>0.9569000125199445</v>
      </c>
      <c r="E2086" s="6">
        <v>113.36001294343068</v>
      </c>
      <c r="F2086" s="10">
        <v>130.20108336907705</v>
      </c>
      <c r="G2086" s="10">
        <v>1.2241551798063961</v>
      </c>
      <c r="H2086" s="10">
        <f t="shared" si="52"/>
        <v>108.47419780482988</v>
      </c>
    </row>
    <row r="2087" spans="1:8" x14ac:dyDescent="0.25">
      <c r="A2087" s="14"/>
      <c r="B2087" s="5">
        <f>DATE(YEAR(siječanj!B2087),MONTH(siječanj!B2087)+7,DAY(siječanj!B2087))</f>
        <v>45526</v>
      </c>
      <c r="C2087" s="8">
        <v>21.7083333333333</v>
      </c>
      <c r="D2087">
        <v>0.9569000125199445</v>
      </c>
      <c r="E2087" s="6">
        <v>114.36437396647764</v>
      </c>
      <c r="F2087" s="10">
        <v>129.48465621328819</v>
      </c>
      <c r="G2087" s="10">
        <v>1.2586232680443969</v>
      </c>
      <c r="H2087" s="10">
        <f t="shared" si="52"/>
        <v>109.43527088035808</v>
      </c>
    </row>
    <row r="2088" spans="1:8" x14ac:dyDescent="0.25">
      <c r="A2088" s="14"/>
      <c r="B2088" s="5">
        <f>DATE(YEAR(siječanj!B2088),MONTH(siječanj!B2088)+7,DAY(siječanj!B2088))</f>
        <v>45526</v>
      </c>
      <c r="C2088" s="8">
        <v>21.71875</v>
      </c>
      <c r="D2088">
        <v>0.9569000125199445</v>
      </c>
      <c r="E2088" s="6">
        <v>114.47691976625858</v>
      </c>
      <c r="F2088" s="10">
        <v>129.10444982880725</v>
      </c>
      <c r="G2088" s="10">
        <v>1.2721296004166889</v>
      </c>
      <c r="H2088" s="10">
        <f t="shared" si="52"/>
        <v>109.54296595757751</v>
      </c>
    </row>
    <row r="2089" spans="1:8" x14ac:dyDescent="0.25">
      <c r="A2089" s="14"/>
      <c r="B2089" s="5">
        <f>DATE(YEAR(siječanj!B2089),MONTH(siječanj!B2089)+7,DAY(siječanj!B2089))</f>
        <v>45526</v>
      </c>
      <c r="C2089" s="8">
        <v>21.7291666666667</v>
      </c>
      <c r="D2089">
        <v>0.9569000125199445</v>
      </c>
      <c r="E2089" s="6">
        <v>115.04077900228049</v>
      </c>
      <c r="F2089" s="10">
        <v>128.87447184664518</v>
      </c>
      <c r="G2089" s="10">
        <v>1.2997995799086686</v>
      </c>
      <c r="H2089" s="10">
        <f t="shared" si="52"/>
        <v>110.08252286758636</v>
      </c>
    </row>
    <row r="2090" spans="1:8" x14ac:dyDescent="0.25">
      <c r="A2090" s="14"/>
      <c r="B2090" s="5">
        <f>DATE(YEAR(siječanj!B2090),MONTH(siječanj!B2090)+7,DAY(siječanj!B2090))</f>
        <v>45526</v>
      </c>
      <c r="C2090" s="8">
        <v>21.7395833333333</v>
      </c>
      <c r="D2090">
        <v>0.9569000125199445</v>
      </c>
      <c r="E2090" s="6">
        <v>116.33578242153447</v>
      </c>
      <c r="F2090" s="10">
        <v>129.02508115104411</v>
      </c>
      <c r="G2090" s="10">
        <v>1.3226137671535219</v>
      </c>
      <c r="H2090" s="10">
        <f t="shared" si="52"/>
        <v>111.32171165568388</v>
      </c>
    </row>
    <row r="2091" spans="1:8" x14ac:dyDescent="0.25">
      <c r="A2091" s="14"/>
      <c r="B2091" s="5">
        <f>DATE(YEAR(siječanj!B2091),MONTH(siječanj!B2091)+7,DAY(siječanj!B2091))</f>
        <v>45526</v>
      </c>
      <c r="C2091" s="8">
        <v>21.75</v>
      </c>
      <c r="D2091">
        <v>0.9569000125199445</v>
      </c>
      <c r="E2091" s="6">
        <v>119.11000707091706</v>
      </c>
      <c r="F2091" s="10">
        <v>129.0811245169985</v>
      </c>
      <c r="G2091" s="10">
        <v>1.4204943800320995</v>
      </c>
      <c r="H2091" s="10">
        <f t="shared" si="52"/>
        <v>113.97636725741121</v>
      </c>
    </row>
    <row r="2092" spans="1:8" x14ac:dyDescent="0.25">
      <c r="A2092" s="14"/>
      <c r="B2092" s="5">
        <f>DATE(YEAR(siječanj!B2092),MONTH(siječanj!B2092)+7,DAY(siječanj!B2092))</f>
        <v>45526</v>
      </c>
      <c r="C2092" s="8">
        <v>21.7604166666667</v>
      </c>
      <c r="D2092">
        <v>0.9569000125199445</v>
      </c>
      <c r="E2092" s="6">
        <v>121.24887587179511</v>
      </c>
      <c r="F2092" s="10">
        <v>129.16958950158471</v>
      </c>
      <c r="G2092" s="10">
        <v>1.4888997838510896</v>
      </c>
      <c r="H2092" s="10">
        <f t="shared" si="52"/>
        <v>116.02305083974993</v>
      </c>
    </row>
    <row r="2093" spans="1:8" x14ac:dyDescent="0.25">
      <c r="A2093" s="14"/>
      <c r="B2093" s="5">
        <f>DATE(YEAR(siječanj!B2093),MONTH(siječanj!B2093)+7,DAY(siječanj!B2093))</f>
        <v>45526</v>
      </c>
      <c r="C2093" s="8">
        <v>21.7708333333333</v>
      </c>
      <c r="D2093">
        <v>0.9569000125199445</v>
      </c>
      <c r="E2093" s="6">
        <v>122.79706817148433</v>
      </c>
      <c r="F2093" s="10">
        <v>129.18159208024338</v>
      </c>
      <c r="G2093" s="10">
        <v>1.701073283556932</v>
      </c>
      <c r="H2093" s="10">
        <f t="shared" si="52"/>
        <v>117.50451607070583</v>
      </c>
    </row>
    <row r="2094" spans="1:8" x14ac:dyDescent="0.25">
      <c r="A2094" s="14"/>
      <c r="B2094" s="5">
        <f>DATE(YEAR(siječanj!B2094),MONTH(siječanj!B2094)+7,DAY(siječanj!B2094))</f>
        <v>45526</v>
      </c>
      <c r="C2094" s="8">
        <v>21.78125</v>
      </c>
      <c r="D2094">
        <v>0.9569000125199445</v>
      </c>
      <c r="E2094" s="6">
        <v>125.03876095924097</v>
      </c>
      <c r="F2094" s="10">
        <v>129.03312162579124</v>
      </c>
      <c r="G2094" s="10">
        <v>1.9509085474491592</v>
      </c>
      <c r="H2094" s="10">
        <f t="shared" si="52"/>
        <v>119.64959192737604</v>
      </c>
    </row>
    <row r="2095" spans="1:8" x14ac:dyDescent="0.25">
      <c r="A2095" s="14"/>
      <c r="B2095" s="5">
        <f>DATE(YEAR(siječanj!B2095),MONTH(siječanj!B2095)+7,DAY(siječanj!B2095))</f>
        <v>45526</v>
      </c>
      <c r="C2095" s="8">
        <v>21.7916666666667</v>
      </c>
      <c r="D2095">
        <v>0.9569000125199445</v>
      </c>
      <c r="E2095" s="6">
        <v>128.27288273756594</v>
      </c>
      <c r="F2095" s="10">
        <v>128.31592584431442</v>
      </c>
      <c r="G2095" s="10">
        <v>2.2715645566639546</v>
      </c>
      <c r="H2095" s="10">
        <f t="shared" si="52"/>
        <v>122.74432309754621</v>
      </c>
    </row>
    <row r="2096" spans="1:8" x14ac:dyDescent="0.25">
      <c r="A2096" s="14"/>
      <c r="B2096" s="5">
        <f>DATE(YEAR(siječanj!B2096),MONTH(siječanj!B2096)+7,DAY(siječanj!B2096))</f>
        <v>45526</v>
      </c>
      <c r="C2096" s="8">
        <v>21.8020833333333</v>
      </c>
      <c r="D2096">
        <v>0.9569000125199445</v>
      </c>
      <c r="E2096" s="6">
        <v>132.31795309637957</v>
      </c>
      <c r="F2096" s="10">
        <v>127.88372607512062</v>
      </c>
      <c r="G2096" s="10">
        <v>3.0248871907900199</v>
      </c>
      <c r="H2096" s="10">
        <f t="shared" si="52"/>
        <v>126.61505097453903</v>
      </c>
    </row>
    <row r="2097" spans="1:8" x14ac:dyDescent="0.25">
      <c r="A2097" s="14"/>
      <c r="B2097" s="5">
        <f>DATE(YEAR(siječanj!B2097),MONTH(siječanj!B2097)+7,DAY(siječanj!B2097))</f>
        <v>45526</v>
      </c>
      <c r="C2097" s="8">
        <v>21.8125</v>
      </c>
      <c r="D2097">
        <v>0.9569000125199445</v>
      </c>
      <c r="E2097" s="6">
        <v>137.15540835908882</v>
      </c>
      <c r="F2097" s="10">
        <v>127.4174292999792</v>
      </c>
      <c r="G2097" s="10">
        <v>5.1398717908579066</v>
      </c>
      <c r="H2097" s="10">
        <f t="shared" si="52"/>
        <v>131.24401197599019</v>
      </c>
    </row>
    <row r="2098" spans="1:8" x14ac:dyDescent="0.25">
      <c r="A2098" s="14"/>
      <c r="B2098" s="5">
        <f>DATE(YEAR(siječanj!B2098),MONTH(siječanj!B2098)+7,DAY(siječanj!B2098))</f>
        <v>45526</v>
      </c>
      <c r="C2098" s="8">
        <v>21.8229166666667</v>
      </c>
      <c r="D2098">
        <v>0.9569000125199445</v>
      </c>
      <c r="E2098" s="6">
        <v>140.74546515927665</v>
      </c>
      <c r="F2098" s="10">
        <v>126.68427525619374</v>
      </c>
      <c r="G2098" s="10">
        <v>12.222742265623998</v>
      </c>
      <c r="H2098" s="10">
        <f t="shared" si="52"/>
        <v>134.67933737303724</v>
      </c>
    </row>
    <row r="2099" spans="1:8" x14ac:dyDescent="0.25">
      <c r="A2099" s="14"/>
      <c r="B2099" s="5">
        <f>DATE(YEAR(siječanj!B2099),MONTH(siječanj!B2099)+7,DAY(siječanj!B2099))</f>
        <v>45526</v>
      </c>
      <c r="C2099" s="8">
        <v>21.8333333333333</v>
      </c>
      <c r="D2099">
        <v>0.9569000125199445</v>
      </c>
      <c r="E2099" s="6">
        <v>146.68761043593855</v>
      </c>
      <c r="F2099" s="10">
        <v>122.93837636104186</v>
      </c>
      <c r="G2099" s="10">
        <v>47.299314778508212</v>
      </c>
      <c r="H2099" s="10">
        <f t="shared" si="52"/>
        <v>140.36537626267034</v>
      </c>
    </row>
    <row r="2100" spans="1:8" x14ac:dyDescent="0.25">
      <c r="A2100" s="14"/>
      <c r="B2100" s="5">
        <f>DATE(YEAR(siječanj!B2100),MONTH(siječanj!B2100)+7,DAY(siječanj!B2100))</f>
        <v>45526</v>
      </c>
      <c r="C2100" s="8">
        <v>21.84375</v>
      </c>
      <c r="D2100">
        <v>0.9569000125199445</v>
      </c>
      <c r="E2100" s="6">
        <v>151.01288303205996</v>
      </c>
      <c r="F2100" s="10">
        <v>121.63570228223128</v>
      </c>
      <c r="G2100" s="10">
        <v>132.47250580786016</v>
      </c>
      <c r="H2100" s="10">
        <f t="shared" si="52"/>
        <v>144.50422966405108</v>
      </c>
    </row>
    <row r="2101" spans="1:8" x14ac:dyDescent="0.25">
      <c r="A2101" s="14"/>
      <c r="B2101" s="5">
        <f>DATE(YEAR(siječanj!B2101),MONTH(siječanj!B2101)+7,DAY(siječanj!B2101))</f>
        <v>45526</v>
      </c>
      <c r="C2101" s="8">
        <v>21.8541666666667</v>
      </c>
      <c r="D2101">
        <v>0.9569000125199445</v>
      </c>
      <c r="E2101" s="6">
        <v>154.59158819180232</v>
      </c>
      <c r="F2101" s="10">
        <v>120.68773792357196</v>
      </c>
      <c r="G2101" s="10">
        <v>241.60563170049855</v>
      </c>
      <c r="H2101" s="10">
        <f t="shared" si="52"/>
        <v>147.92869267621373</v>
      </c>
    </row>
    <row r="2102" spans="1:8" x14ac:dyDescent="0.25">
      <c r="A2102" s="14"/>
      <c r="B2102" s="5">
        <f>DATE(YEAR(siječanj!B2102),MONTH(siječanj!B2102)+7,DAY(siječanj!B2102))</f>
        <v>45526</v>
      </c>
      <c r="C2102" s="8">
        <v>21.8645833333333</v>
      </c>
      <c r="D2102">
        <v>0.9569000125199445</v>
      </c>
      <c r="E2102" s="6">
        <v>155.33102636441197</v>
      </c>
      <c r="F2102" s="10">
        <v>119.37711174892718</v>
      </c>
      <c r="G2102" s="10">
        <v>298.0422181422216</v>
      </c>
      <c r="H2102" s="10">
        <f t="shared" si="52"/>
        <v>148.63626107284165</v>
      </c>
    </row>
    <row r="2103" spans="1:8" x14ac:dyDescent="0.25">
      <c r="A2103" s="14"/>
      <c r="B2103" s="5">
        <f>DATE(YEAR(siječanj!B2103),MONTH(siječanj!B2103)+7,DAY(siječanj!B2103))</f>
        <v>45526</v>
      </c>
      <c r="C2103" s="8">
        <v>21.875</v>
      </c>
      <c r="D2103">
        <v>0.9569000125199445</v>
      </c>
      <c r="E2103" s="6">
        <v>155.13348220063941</v>
      </c>
      <c r="F2103" s="10">
        <v>116.29591677741952</v>
      </c>
      <c r="G2103" s="10">
        <v>312.98659714318728</v>
      </c>
      <c r="H2103" s="10">
        <f t="shared" si="52"/>
        <v>148.44723106005443</v>
      </c>
    </row>
    <row r="2104" spans="1:8" x14ac:dyDescent="0.25">
      <c r="A2104" s="14"/>
      <c r="B2104" s="5">
        <f>DATE(YEAR(siječanj!B2104),MONTH(siječanj!B2104)+7,DAY(siječanj!B2104))</f>
        <v>45526</v>
      </c>
      <c r="C2104" s="8">
        <v>21.8854166666667</v>
      </c>
      <c r="D2104">
        <v>0.9569000125199445</v>
      </c>
      <c r="E2104" s="6">
        <v>159.33871415520659</v>
      </c>
      <c r="F2104" s="10">
        <v>113.86026556243048</v>
      </c>
      <c r="G2104" s="10">
        <v>314.46292966344294</v>
      </c>
      <c r="H2104" s="10">
        <f t="shared" si="52"/>
        <v>152.47121757002904</v>
      </c>
    </row>
    <row r="2105" spans="1:8" x14ac:dyDescent="0.25">
      <c r="A2105" s="14"/>
      <c r="B2105" s="5">
        <f>DATE(YEAR(siječanj!B2105),MONTH(siječanj!B2105)+7,DAY(siječanj!B2105))</f>
        <v>45526</v>
      </c>
      <c r="C2105" s="8">
        <v>21.8958333333333</v>
      </c>
      <c r="D2105">
        <v>0.9569000125199445</v>
      </c>
      <c r="E2105" s="6">
        <v>162.16647184022111</v>
      </c>
      <c r="F2105" s="10">
        <v>111.71940135891097</v>
      </c>
      <c r="G2105" s="10">
        <v>314.9243363452224</v>
      </c>
      <c r="H2105" s="10">
        <f t="shared" si="52"/>
        <v>155.17709893422281</v>
      </c>
    </row>
    <row r="2106" spans="1:8" x14ac:dyDescent="0.25">
      <c r="A2106" s="14"/>
      <c r="B2106" s="5">
        <f>DATE(YEAR(siječanj!B2106),MONTH(siječanj!B2106)+7,DAY(siječanj!B2106))</f>
        <v>45526</v>
      </c>
      <c r="C2106" s="8">
        <v>21.90625</v>
      </c>
      <c r="D2106">
        <v>0.9569000125199445</v>
      </c>
      <c r="E2106" s="6">
        <v>160.29262935525321</v>
      </c>
      <c r="F2106" s="10">
        <v>109.33044219828976</v>
      </c>
      <c r="G2106" s="10">
        <v>315.0617697384252</v>
      </c>
      <c r="H2106" s="10">
        <f t="shared" si="52"/>
        <v>153.38401903689663</v>
      </c>
    </row>
    <row r="2107" spans="1:8" x14ac:dyDescent="0.25">
      <c r="A2107" s="14"/>
      <c r="B2107" s="5">
        <f>DATE(YEAR(siječanj!B2107),MONTH(siječanj!B2107)+7,DAY(siječanj!B2107))</f>
        <v>45526</v>
      </c>
      <c r="C2107" s="8">
        <v>21.9166666666667</v>
      </c>
      <c r="D2107">
        <v>0.9569000125199445</v>
      </c>
      <c r="E2107" s="6">
        <v>156.369084613875</v>
      </c>
      <c r="F2107" s="10">
        <v>106.08330884570682</v>
      </c>
      <c r="G2107" s="10">
        <v>311.38498269402953</v>
      </c>
      <c r="H2107" s="10">
        <f t="shared" si="52"/>
        <v>149.62957902474926</v>
      </c>
    </row>
    <row r="2108" spans="1:8" x14ac:dyDescent="0.25">
      <c r="A2108" s="14"/>
      <c r="B2108" s="5">
        <f>DATE(YEAR(siječanj!B2108),MONTH(siječanj!B2108)+7,DAY(siječanj!B2108))</f>
        <v>45526</v>
      </c>
      <c r="C2108" s="8">
        <v>21.9270833333333</v>
      </c>
      <c r="D2108">
        <v>0.9569000125199445</v>
      </c>
      <c r="E2108" s="6">
        <v>149.83309580717085</v>
      </c>
      <c r="F2108" s="10">
        <v>103.39540244444574</v>
      </c>
      <c r="G2108" s="10">
        <v>308.20126595092091</v>
      </c>
      <c r="H2108" s="10">
        <f t="shared" si="52"/>
        <v>143.37529125378384</v>
      </c>
    </row>
    <row r="2109" spans="1:8" x14ac:dyDescent="0.25">
      <c r="A2109" s="14"/>
      <c r="B2109" s="5">
        <f>DATE(YEAR(siječanj!B2109),MONTH(siječanj!B2109)+7,DAY(siječanj!B2109))</f>
        <v>45526</v>
      </c>
      <c r="C2109" s="8">
        <v>21.9375</v>
      </c>
      <c r="D2109">
        <v>0.9569000125199445</v>
      </c>
      <c r="E2109" s="6">
        <v>140.71037558321223</v>
      </c>
      <c r="F2109" s="10">
        <v>100.70878992652096</v>
      </c>
      <c r="G2109" s="10">
        <v>306.62265357335554</v>
      </c>
      <c r="H2109" s="10">
        <f t="shared" si="52"/>
        <v>134.64576015726186</v>
      </c>
    </row>
    <row r="2110" spans="1:8" x14ac:dyDescent="0.25">
      <c r="A2110" s="14"/>
      <c r="B2110" s="5">
        <f>DATE(YEAR(siječanj!B2110),MONTH(siječanj!B2110)+7,DAY(siječanj!B2110))</f>
        <v>45526</v>
      </c>
      <c r="C2110" s="8">
        <v>21.9479166666667</v>
      </c>
      <c r="D2110">
        <v>0.9569000125199445</v>
      </c>
      <c r="E2110" s="6">
        <v>129.59588884068961</v>
      </c>
      <c r="F2110" s="10">
        <v>98.096806308203725</v>
      </c>
      <c r="G2110" s="10">
        <v>305.84150473790953</v>
      </c>
      <c r="H2110" s="10">
        <f t="shared" si="52"/>
        <v>124.01030765418922</v>
      </c>
    </row>
    <row r="2111" spans="1:8" x14ac:dyDescent="0.25">
      <c r="A2111" s="14"/>
      <c r="B2111" s="5">
        <f>DATE(YEAR(siječanj!B2111),MONTH(siječanj!B2111)+7,DAY(siječanj!B2111))</f>
        <v>45526</v>
      </c>
      <c r="C2111" s="8">
        <v>21.9583333333333</v>
      </c>
      <c r="D2111">
        <v>0.9569000125199445</v>
      </c>
      <c r="E2111" s="6">
        <v>118.33215955864399</v>
      </c>
      <c r="F2111" s="10">
        <v>94.707822202128895</v>
      </c>
      <c r="G2111" s="10">
        <v>297.99005177639356</v>
      </c>
      <c r="H2111" s="10">
        <f t="shared" si="52"/>
        <v>113.23204496317851</v>
      </c>
    </row>
    <row r="2112" spans="1:8" x14ac:dyDescent="0.25">
      <c r="A2112" s="14"/>
      <c r="B2112" s="5">
        <f>DATE(YEAR(siječanj!B2112),MONTH(siječanj!B2112)+7,DAY(siječanj!B2112))</f>
        <v>45526</v>
      </c>
      <c r="C2112" s="8">
        <v>21.96875</v>
      </c>
      <c r="D2112">
        <v>0.9569000125199445</v>
      </c>
      <c r="E2112" s="6">
        <v>108.30438348705603</v>
      </c>
      <c r="F2112" s="10">
        <v>91.878918500769572</v>
      </c>
      <c r="G2112" s="10">
        <v>296.98498975367835</v>
      </c>
      <c r="H2112" s="10">
        <f t="shared" si="52"/>
        <v>103.63646591472879</v>
      </c>
    </row>
    <row r="2113" spans="1:8" x14ac:dyDescent="0.25">
      <c r="A2113" s="14"/>
      <c r="B2113" s="5">
        <f>DATE(YEAR(siječanj!B2113),MONTH(siječanj!B2113)+7,DAY(siječanj!B2113))</f>
        <v>45526</v>
      </c>
      <c r="C2113" s="8">
        <v>21.9791666666667</v>
      </c>
      <c r="D2113">
        <v>0.9569000125199445</v>
      </c>
      <c r="E2113" s="6">
        <v>98.60864289849728</v>
      </c>
      <c r="F2113" s="10">
        <v>89.585610483365329</v>
      </c>
      <c r="G2113" s="10">
        <v>293.04769424459789</v>
      </c>
      <c r="H2113" s="10">
        <f t="shared" si="52"/>
        <v>94.358611624146789</v>
      </c>
    </row>
    <row r="2114" spans="1:8" ht="15.75" thickBot="1" x14ac:dyDescent="0.3">
      <c r="A2114" s="14"/>
      <c r="B2114" s="5">
        <f>DATE(YEAR(siječanj!B2114),MONTH(siječanj!B2114)+7,DAY(siječanj!B2114))</f>
        <v>45526</v>
      </c>
      <c r="C2114" s="8">
        <v>21.9895833333333</v>
      </c>
      <c r="D2114">
        <v>0.9569000125199445</v>
      </c>
      <c r="E2114" s="6">
        <v>90.418221473851659</v>
      </c>
      <c r="F2114" s="10">
        <v>87.557516428533759</v>
      </c>
      <c r="G2114" s="10">
        <v>292.5004073028507</v>
      </c>
      <c r="H2114" s="10">
        <f t="shared" si="52"/>
        <v>86.52119726035977</v>
      </c>
    </row>
    <row r="2115" spans="1:8" x14ac:dyDescent="0.25">
      <c r="A2115" s="13">
        <f t="shared" ref="A2115" si="53">A2019+1</f>
        <v>236</v>
      </c>
      <c r="B2115" s="5">
        <f>DATE(YEAR(siječanj!B2115),MONTH(siječanj!B2115)+7,DAY(siječanj!B2115))</f>
        <v>45527</v>
      </c>
      <c r="C2115" s="8">
        <v>22</v>
      </c>
      <c r="D2115">
        <v>0.95636542998481111</v>
      </c>
      <c r="E2115" s="6">
        <v>81.721447908357376</v>
      </c>
      <c r="F2115" s="10">
        <v>85.298342042662952</v>
      </c>
      <c r="G2115" s="10">
        <v>283.75537766405415</v>
      </c>
      <c r="H2115" s="10">
        <f t="shared" si="52"/>
        <v>78.15556766785754</v>
      </c>
    </row>
    <row r="2116" spans="1:8" x14ac:dyDescent="0.25">
      <c r="A2116" s="14"/>
      <c r="B2116" s="5">
        <f>DATE(YEAR(siječanj!B2116),MONTH(siječanj!B2116)+7,DAY(siječanj!B2116))</f>
        <v>45527</v>
      </c>
      <c r="C2116" s="8">
        <v>22.0104166666667</v>
      </c>
      <c r="D2116">
        <v>0.95636542998481111</v>
      </c>
      <c r="E2116" s="6">
        <v>76.856825568644609</v>
      </c>
      <c r="F2116" s="10">
        <v>83.716030693097025</v>
      </c>
      <c r="G2116" s="10">
        <v>280.96874867271725</v>
      </c>
      <c r="H2116" s="10">
        <f t="shared" ref="H2116:H2179" si="54">D2116*E2116</f>
        <v>73.503211032224428</v>
      </c>
    </row>
    <row r="2117" spans="1:8" x14ac:dyDescent="0.25">
      <c r="A2117" s="14"/>
      <c r="B2117" s="5">
        <f>DATE(YEAR(siječanj!B2117),MONTH(siječanj!B2117)+7,DAY(siječanj!B2117))</f>
        <v>45527</v>
      </c>
      <c r="C2117" s="8">
        <v>22.0208333333333</v>
      </c>
      <c r="D2117">
        <v>0.95636542998481111</v>
      </c>
      <c r="E2117" s="6">
        <v>72.064268408822201</v>
      </c>
      <c r="F2117" s="10">
        <v>82.434458790152163</v>
      </c>
      <c r="G2117" s="10">
        <v>280.52856735782723</v>
      </c>
      <c r="H2117" s="10">
        <f t="shared" si="54"/>
        <v>68.919775043344089</v>
      </c>
    </row>
    <row r="2118" spans="1:8" x14ac:dyDescent="0.25">
      <c r="A2118" s="14"/>
      <c r="B2118" s="5">
        <f>DATE(YEAR(siječanj!B2118),MONTH(siječanj!B2118)+7,DAY(siječanj!B2118))</f>
        <v>45527</v>
      </c>
      <c r="C2118" s="8">
        <v>22.03125</v>
      </c>
      <c r="D2118">
        <v>0.95636542998481111</v>
      </c>
      <c r="E2118" s="6">
        <v>68.289072462358988</v>
      </c>
      <c r="F2118" s="10">
        <v>81.362096195996358</v>
      </c>
      <c r="G2118" s="10">
        <v>279.67501808070017</v>
      </c>
      <c r="H2118" s="10">
        <f t="shared" si="54"/>
        <v>65.309308148727879</v>
      </c>
    </row>
    <row r="2119" spans="1:8" x14ac:dyDescent="0.25">
      <c r="A2119" s="14"/>
      <c r="B2119" s="5">
        <f>DATE(YEAR(siječanj!B2119),MONTH(siječanj!B2119)+7,DAY(siječanj!B2119))</f>
        <v>45527</v>
      </c>
      <c r="C2119" s="8">
        <v>22.0416666666667</v>
      </c>
      <c r="D2119">
        <v>0.95636542998481111</v>
      </c>
      <c r="E2119" s="6">
        <v>65.694166287367111</v>
      </c>
      <c r="F2119" s="10">
        <v>78.801508767719241</v>
      </c>
      <c r="G2119" s="10">
        <v>274.23603703818935</v>
      </c>
      <c r="H2119" s="10">
        <f t="shared" si="54"/>
        <v>62.827629588911527</v>
      </c>
    </row>
    <row r="2120" spans="1:8" x14ac:dyDescent="0.25">
      <c r="A2120" s="14"/>
      <c r="B2120" s="5">
        <f>DATE(YEAR(siječanj!B2120),MONTH(siječanj!B2120)+7,DAY(siječanj!B2120))</f>
        <v>45527</v>
      </c>
      <c r="C2120" s="8">
        <v>22.0520833333333</v>
      </c>
      <c r="D2120">
        <v>0.95636542998481111</v>
      </c>
      <c r="E2120" s="6">
        <v>63.456862406428513</v>
      </c>
      <c r="F2120" s="10">
        <v>78.846109983658707</v>
      </c>
      <c r="G2120" s="10">
        <v>277.44600379587359</v>
      </c>
      <c r="H2120" s="10">
        <f t="shared" si="54"/>
        <v>60.687949500811001</v>
      </c>
    </row>
    <row r="2121" spans="1:8" x14ac:dyDescent="0.25">
      <c r="A2121" s="14"/>
      <c r="B2121" s="5">
        <f>DATE(YEAR(siječanj!B2121),MONTH(siječanj!B2121)+7,DAY(siječanj!B2121))</f>
        <v>45527</v>
      </c>
      <c r="C2121" s="8">
        <v>22.0625</v>
      </c>
      <c r="D2121">
        <v>0.95636542998481111</v>
      </c>
      <c r="E2121" s="6">
        <v>61.814079015339992</v>
      </c>
      <c r="F2121" s="10">
        <v>78.356051359049516</v>
      </c>
      <c r="G2121" s="10">
        <v>277.4578931889813</v>
      </c>
      <c r="H2121" s="10">
        <f t="shared" si="54"/>
        <v>59.11684825662072</v>
      </c>
    </row>
    <row r="2122" spans="1:8" x14ac:dyDescent="0.25">
      <c r="A2122" s="14"/>
      <c r="B2122" s="5">
        <f>DATE(YEAR(siječanj!B2122),MONTH(siječanj!B2122)+7,DAY(siječanj!B2122))</f>
        <v>45527</v>
      </c>
      <c r="C2122" s="8">
        <v>22.0729166666667</v>
      </c>
      <c r="D2122">
        <v>0.95636542998481111</v>
      </c>
      <c r="E2122" s="6">
        <v>60.408507464913924</v>
      </c>
      <c r="F2122" s="10">
        <v>77.864048619051829</v>
      </c>
      <c r="G2122" s="10">
        <v>277.61756033823053</v>
      </c>
      <c r="H2122" s="10">
        <f t="shared" si="54"/>
        <v>57.77260821642308</v>
      </c>
    </row>
    <row r="2123" spans="1:8" x14ac:dyDescent="0.25">
      <c r="A2123" s="14"/>
      <c r="B2123" s="5">
        <f>DATE(YEAR(siječanj!B2123),MONTH(siječanj!B2123)+7,DAY(siječanj!B2123))</f>
        <v>45527</v>
      </c>
      <c r="C2123" s="8">
        <v>22.0833333333333</v>
      </c>
      <c r="D2123">
        <v>0.95636542998481111</v>
      </c>
      <c r="E2123" s="6">
        <v>60.116066740250929</v>
      </c>
      <c r="F2123" s="10">
        <v>77.507718786023986</v>
      </c>
      <c r="G2123" s="10">
        <v>276.60028695779818</v>
      </c>
      <c r="H2123" s="10">
        <f t="shared" si="54"/>
        <v>57.49292801703568</v>
      </c>
    </row>
    <row r="2124" spans="1:8" x14ac:dyDescent="0.25">
      <c r="A2124" s="14"/>
      <c r="B2124" s="5">
        <f>DATE(YEAR(siječanj!B2124),MONTH(siječanj!B2124)+7,DAY(siječanj!B2124))</f>
        <v>45527</v>
      </c>
      <c r="C2124" s="8">
        <v>22.09375</v>
      </c>
      <c r="D2124">
        <v>0.95636542998481111</v>
      </c>
      <c r="E2124" s="6">
        <v>59.600107091212784</v>
      </c>
      <c r="F2124" s="10">
        <v>77.140041622219002</v>
      </c>
      <c r="G2124" s="10">
        <v>276.78339153078559</v>
      </c>
      <c r="H2124" s="10">
        <f t="shared" si="54"/>
        <v>56.999482045428508</v>
      </c>
    </row>
    <row r="2125" spans="1:8" x14ac:dyDescent="0.25">
      <c r="A2125" s="14"/>
      <c r="B2125" s="5">
        <f>DATE(YEAR(siječanj!B2125),MONTH(siječanj!B2125)+7,DAY(siječanj!B2125))</f>
        <v>45527</v>
      </c>
      <c r="C2125" s="8">
        <v>22.1041666666667</v>
      </c>
      <c r="D2125">
        <v>0.95636542998481111</v>
      </c>
      <c r="E2125" s="6">
        <v>58.824597898625228</v>
      </c>
      <c r="F2125" s="10">
        <v>76.857580068374418</v>
      </c>
      <c r="G2125" s="10">
        <v>276.65169760669522</v>
      </c>
      <c r="H2125" s="10">
        <f t="shared" si="54"/>
        <v>56.257811863002331</v>
      </c>
    </row>
    <row r="2126" spans="1:8" x14ac:dyDescent="0.25">
      <c r="A2126" s="14"/>
      <c r="B2126" s="5">
        <f>DATE(YEAR(siječanj!B2126),MONTH(siječanj!B2126)+7,DAY(siječanj!B2126))</f>
        <v>45527</v>
      </c>
      <c r="C2126" s="8">
        <v>22.1145833333333</v>
      </c>
      <c r="D2126">
        <v>0.95636542998481111</v>
      </c>
      <c r="E2126" s="6">
        <v>58.513119526965184</v>
      </c>
      <c r="F2126" s="10">
        <v>76.798715529144914</v>
      </c>
      <c r="G2126" s="10">
        <v>276.88208408241508</v>
      </c>
      <c r="H2126" s="10">
        <f t="shared" si="54"/>
        <v>55.959924716158703</v>
      </c>
    </row>
    <row r="2127" spans="1:8" x14ac:dyDescent="0.25">
      <c r="A2127" s="14"/>
      <c r="B2127" s="5">
        <f>DATE(YEAR(siječanj!B2127),MONTH(siječanj!B2127)+7,DAY(siječanj!B2127))</f>
        <v>45527</v>
      </c>
      <c r="C2127" s="8">
        <v>22.125</v>
      </c>
      <c r="D2127">
        <v>0.95636542998481111</v>
      </c>
      <c r="E2127" s="6">
        <v>58.306597516309083</v>
      </c>
      <c r="F2127" s="10">
        <v>76.674670708983626</v>
      </c>
      <c r="G2127" s="10">
        <v>276.52060981597828</v>
      </c>
      <c r="H2127" s="10">
        <f t="shared" si="54"/>
        <v>55.762414204636258</v>
      </c>
    </row>
    <row r="2128" spans="1:8" x14ac:dyDescent="0.25">
      <c r="A2128" s="14"/>
      <c r="B2128" s="5">
        <f>DATE(YEAR(siječanj!B2128),MONTH(siječanj!B2128)+7,DAY(siječanj!B2128))</f>
        <v>45527</v>
      </c>
      <c r="C2128" s="8">
        <v>22.1354166666667</v>
      </c>
      <c r="D2128">
        <v>0.95636542998481111</v>
      </c>
      <c r="E2128" s="6">
        <v>58.241274343704113</v>
      </c>
      <c r="F2128" s="10">
        <v>76.596772050419872</v>
      </c>
      <c r="G2128" s="10">
        <v>276.26610609124737</v>
      </c>
      <c r="H2128" s="10">
        <f t="shared" si="54"/>
        <v>55.699941380579929</v>
      </c>
    </row>
    <row r="2129" spans="1:8" x14ac:dyDescent="0.25">
      <c r="A2129" s="14"/>
      <c r="B2129" s="5">
        <f>DATE(YEAR(siječanj!B2129),MONTH(siječanj!B2129)+7,DAY(siječanj!B2129))</f>
        <v>45527</v>
      </c>
      <c r="C2129" s="8">
        <v>22.1458333333333</v>
      </c>
      <c r="D2129">
        <v>0.95636542998481111</v>
      </c>
      <c r="E2129" s="6">
        <v>58.717568286623255</v>
      </c>
      <c r="F2129" s="10">
        <v>76.433590971048872</v>
      </c>
      <c r="G2129" s="10">
        <v>276.53892880233963</v>
      </c>
      <c r="H2129" s="10">
        <f t="shared" si="54"/>
        <v>56.155452442098955</v>
      </c>
    </row>
    <row r="2130" spans="1:8" x14ac:dyDescent="0.25">
      <c r="A2130" s="14"/>
      <c r="B2130" s="5">
        <f>DATE(YEAR(siječanj!B2130),MONTH(siječanj!B2130)+7,DAY(siječanj!B2130))</f>
        <v>45527</v>
      </c>
      <c r="C2130" s="8">
        <v>22.15625</v>
      </c>
      <c r="D2130">
        <v>0.95636542998481111</v>
      </c>
      <c r="E2130" s="6">
        <v>59.916835596578849</v>
      </c>
      <c r="F2130" s="10">
        <v>76.717726728473565</v>
      </c>
      <c r="G2130" s="10">
        <v>276.71688024176376</v>
      </c>
      <c r="H2130" s="10">
        <f t="shared" si="54"/>
        <v>57.30239023865137</v>
      </c>
    </row>
    <row r="2131" spans="1:8" x14ac:dyDescent="0.25">
      <c r="A2131" s="14"/>
      <c r="B2131" s="5">
        <f>DATE(YEAR(siječanj!B2131),MONTH(siječanj!B2131)+7,DAY(siječanj!B2131))</f>
        <v>45527</v>
      </c>
      <c r="C2131" s="8">
        <v>22.1666666666667</v>
      </c>
      <c r="D2131">
        <v>0.95636542998481111</v>
      </c>
      <c r="E2131" s="6">
        <v>62.052129419024936</v>
      </c>
      <c r="F2131" s="10">
        <v>77.106054392712309</v>
      </c>
      <c r="G2131" s="10">
        <v>280.07016104624444</v>
      </c>
      <c r="H2131" s="10">
        <f t="shared" si="54"/>
        <v>59.344511433298933</v>
      </c>
    </row>
    <row r="2132" spans="1:8" x14ac:dyDescent="0.25">
      <c r="A2132" s="14"/>
      <c r="B2132" s="5">
        <f>DATE(YEAR(siječanj!B2132),MONTH(siječanj!B2132)+7,DAY(siječanj!B2132))</f>
        <v>45527</v>
      </c>
      <c r="C2132" s="8">
        <v>22.1770833333333</v>
      </c>
      <c r="D2132">
        <v>0.95636542998481111</v>
      </c>
      <c r="E2132" s="6">
        <v>64.228866582951454</v>
      </c>
      <c r="F2132" s="10">
        <v>77.305501242383841</v>
      </c>
      <c r="G2132" s="10">
        <v>282.00228816516443</v>
      </c>
      <c r="H2132" s="10">
        <f t="shared" si="54"/>
        <v>61.426267607041432</v>
      </c>
    </row>
    <row r="2133" spans="1:8" x14ac:dyDescent="0.25">
      <c r="A2133" s="14"/>
      <c r="B2133" s="5">
        <f>DATE(YEAR(siječanj!B2133),MONTH(siječanj!B2133)+7,DAY(siječanj!B2133))</f>
        <v>45527</v>
      </c>
      <c r="C2133" s="8">
        <v>22.1875</v>
      </c>
      <c r="D2133">
        <v>0.95636542998481111</v>
      </c>
      <c r="E2133" s="6">
        <v>66.751156747583451</v>
      </c>
      <c r="F2133" s="10">
        <v>77.569605563063462</v>
      </c>
      <c r="G2133" s="10">
        <v>290.77547190923752</v>
      </c>
      <c r="H2133" s="10">
        <f t="shared" si="54"/>
        <v>63.838498724886172</v>
      </c>
    </row>
    <row r="2134" spans="1:8" x14ac:dyDescent="0.25">
      <c r="A2134" s="14"/>
      <c r="B2134" s="5">
        <f>DATE(YEAR(siječanj!B2134),MONTH(siječanj!B2134)+7,DAY(siječanj!B2134))</f>
        <v>45527</v>
      </c>
      <c r="C2134" s="8">
        <v>22.1979166666667</v>
      </c>
      <c r="D2134">
        <v>0.95636542998481111</v>
      </c>
      <c r="E2134" s="6">
        <v>70.498219939296888</v>
      </c>
      <c r="F2134" s="10">
        <v>78.161370189276298</v>
      </c>
      <c r="G2134" s="10">
        <v>290.21281115739288</v>
      </c>
      <c r="H2134" s="10">
        <f t="shared" si="54"/>
        <v>67.422060425409455</v>
      </c>
    </row>
    <row r="2135" spans="1:8" x14ac:dyDescent="0.25">
      <c r="A2135" s="14"/>
      <c r="B2135" s="5">
        <f>DATE(YEAR(siječanj!B2135),MONTH(siječanj!B2135)+7,DAY(siječanj!B2135))</f>
        <v>45527</v>
      </c>
      <c r="C2135" s="8">
        <v>22.2083333333333</v>
      </c>
      <c r="D2135">
        <v>0.95636542998481111</v>
      </c>
      <c r="E2135" s="6">
        <v>73.595450984781465</v>
      </c>
      <c r="F2135" s="10">
        <v>79.368786004750419</v>
      </c>
      <c r="G2135" s="10">
        <v>267.74568916282783</v>
      </c>
      <c r="H2135" s="10">
        <f t="shared" si="54"/>
        <v>70.38414512598662</v>
      </c>
    </row>
    <row r="2136" spans="1:8" x14ac:dyDescent="0.25">
      <c r="A2136" s="14"/>
      <c r="B2136" s="5">
        <f>DATE(YEAR(siječanj!B2136),MONTH(siječanj!B2136)+7,DAY(siječanj!B2136))</f>
        <v>45527</v>
      </c>
      <c r="C2136" s="8">
        <v>22.21875</v>
      </c>
      <c r="D2136">
        <v>0.95636542998481111</v>
      </c>
      <c r="E2136" s="6">
        <v>77.048070163201217</v>
      </c>
      <c r="F2136" s="10">
        <v>80.435088052569057</v>
      </c>
      <c r="G2136" s="10">
        <v>188.02448138677255</v>
      </c>
      <c r="H2136" s="10">
        <f t="shared" si="54"/>
        <v>73.686110751129831</v>
      </c>
    </row>
    <row r="2137" spans="1:8" x14ac:dyDescent="0.25">
      <c r="A2137" s="14"/>
      <c r="B2137" s="5">
        <f>DATE(YEAR(siječanj!B2137),MONTH(siječanj!B2137)+7,DAY(siječanj!B2137))</f>
        <v>45527</v>
      </c>
      <c r="C2137" s="8">
        <v>22.2291666666667</v>
      </c>
      <c r="D2137">
        <v>0.95636542998481111</v>
      </c>
      <c r="E2137" s="6">
        <v>81.269156969744714</v>
      </c>
      <c r="F2137" s="10">
        <v>81.965379744508013</v>
      </c>
      <c r="G2137" s="10">
        <v>86.238664221619331</v>
      </c>
      <c r="H2137" s="10">
        <f t="shared" si="54"/>
        <v>77.723012249873008</v>
      </c>
    </row>
    <row r="2138" spans="1:8" x14ac:dyDescent="0.25">
      <c r="A2138" s="14"/>
      <c r="B2138" s="5">
        <f>DATE(YEAR(siječanj!B2138),MONTH(siječanj!B2138)+7,DAY(siječanj!B2138))</f>
        <v>45527</v>
      </c>
      <c r="C2138" s="8">
        <v>22.2395833333333</v>
      </c>
      <c r="D2138">
        <v>0.95636542998481111</v>
      </c>
      <c r="E2138" s="6">
        <v>85.859120850721439</v>
      </c>
      <c r="F2138" s="10">
        <v>84.951606487994894</v>
      </c>
      <c r="G2138" s="10">
        <v>36.349000896458399</v>
      </c>
      <c r="H2138" s="10">
        <f t="shared" si="54"/>
        <v>82.112695030518069</v>
      </c>
    </row>
    <row r="2139" spans="1:8" x14ac:dyDescent="0.25">
      <c r="A2139" s="14"/>
      <c r="B2139" s="5">
        <f>DATE(YEAR(siječanj!B2139),MONTH(siječanj!B2139)+7,DAY(siječanj!B2139))</f>
        <v>45527</v>
      </c>
      <c r="C2139" s="8">
        <v>22.25</v>
      </c>
      <c r="D2139">
        <v>0.95636542998481111</v>
      </c>
      <c r="E2139" s="6">
        <v>88.257992472458355</v>
      </c>
      <c r="F2139" s="10">
        <v>89.20823328745476</v>
      </c>
      <c r="G2139" s="10">
        <v>14.893269628952005</v>
      </c>
      <c r="H2139" s="10">
        <f t="shared" si="54"/>
        <v>84.406892920518857</v>
      </c>
    </row>
    <row r="2140" spans="1:8" x14ac:dyDescent="0.25">
      <c r="A2140" s="14"/>
      <c r="B2140" s="5">
        <f>DATE(YEAR(siječanj!B2140),MONTH(siječanj!B2140)+7,DAY(siječanj!B2140))</f>
        <v>45527</v>
      </c>
      <c r="C2140" s="8">
        <v>22.2604166666667</v>
      </c>
      <c r="D2140">
        <v>0.95636542998481111</v>
      </c>
      <c r="E2140" s="6">
        <v>89.196601680227275</v>
      </c>
      <c r="F2140" s="10">
        <v>92.708540184535124</v>
      </c>
      <c r="G2140" s="10">
        <v>7.1924893443653612</v>
      </c>
      <c r="H2140" s="10">
        <f t="shared" si="54"/>
        <v>85.304546319094484</v>
      </c>
    </row>
    <row r="2141" spans="1:8" x14ac:dyDescent="0.25">
      <c r="A2141" s="14"/>
      <c r="B2141" s="5">
        <f>DATE(YEAR(siječanj!B2141),MONTH(siječanj!B2141)+7,DAY(siječanj!B2141))</f>
        <v>45527</v>
      </c>
      <c r="C2141" s="8">
        <v>22.2708333333333</v>
      </c>
      <c r="D2141">
        <v>0.95636542998481111</v>
      </c>
      <c r="E2141" s="6">
        <v>92.332821472023042</v>
      </c>
      <c r="F2141" s="10">
        <v>97.65993746398469</v>
      </c>
      <c r="G2141" s="10">
        <v>4.3700198806441293</v>
      </c>
      <c r="H2141" s="10">
        <f t="shared" si="54"/>
        <v>88.303918508802113</v>
      </c>
    </row>
    <row r="2142" spans="1:8" x14ac:dyDescent="0.25">
      <c r="A2142" s="14"/>
      <c r="B2142" s="5">
        <f>DATE(YEAR(siječanj!B2142),MONTH(siječanj!B2142)+7,DAY(siječanj!B2142))</f>
        <v>45527</v>
      </c>
      <c r="C2142" s="8">
        <v>22.28125</v>
      </c>
      <c r="D2142">
        <v>0.95636542998481111</v>
      </c>
      <c r="E2142" s="6">
        <v>93.128138883033714</v>
      </c>
      <c r="F2142" s="10">
        <v>105.79159994838618</v>
      </c>
      <c r="G2142" s="10">
        <v>3.138567956902123</v>
      </c>
      <c r="H2142" s="10">
        <f t="shared" si="54"/>
        <v>89.064532586557746</v>
      </c>
    </row>
    <row r="2143" spans="1:8" x14ac:dyDescent="0.25">
      <c r="A2143" s="14"/>
      <c r="B2143" s="5">
        <f>DATE(YEAR(siječanj!B2143),MONTH(siječanj!B2143)+7,DAY(siječanj!B2143))</f>
        <v>45527</v>
      </c>
      <c r="C2143" s="8">
        <v>22.2916666666667</v>
      </c>
      <c r="D2143">
        <v>0.95636542998481111</v>
      </c>
      <c r="E2143" s="6">
        <v>92.888167963096322</v>
      </c>
      <c r="F2143" s="10">
        <v>115.91975826753178</v>
      </c>
      <c r="G2143" s="10">
        <v>2.4736413242113069</v>
      </c>
      <c r="H2143" s="10">
        <f t="shared" si="54"/>
        <v>88.835032694527968</v>
      </c>
    </row>
    <row r="2144" spans="1:8" x14ac:dyDescent="0.25">
      <c r="A2144" s="14"/>
      <c r="B2144" s="5">
        <f>DATE(YEAR(siječanj!B2144),MONTH(siječanj!B2144)+7,DAY(siječanj!B2144))</f>
        <v>45527</v>
      </c>
      <c r="C2144" s="8">
        <v>22.3020833333333</v>
      </c>
      <c r="D2144">
        <v>0.95636542998481111</v>
      </c>
      <c r="E2144" s="6">
        <v>92.505868953376009</v>
      </c>
      <c r="F2144" s="10">
        <v>120.02101051405579</v>
      </c>
      <c r="G2144" s="10">
        <v>2.0073903959156412</v>
      </c>
      <c r="H2144" s="10">
        <f t="shared" si="54"/>
        <v>88.469415137714037</v>
      </c>
    </row>
    <row r="2145" spans="1:8" x14ac:dyDescent="0.25">
      <c r="A2145" s="14"/>
      <c r="B2145" s="5">
        <f>DATE(YEAR(siječanj!B2145),MONTH(siječanj!B2145)+7,DAY(siječanj!B2145))</f>
        <v>45527</v>
      </c>
      <c r="C2145" s="8">
        <v>22.3125</v>
      </c>
      <c r="D2145">
        <v>0.95636542998481111</v>
      </c>
      <c r="E2145" s="6">
        <v>93.391053517913093</v>
      </c>
      <c r="F2145" s="10">
        <v>124.96513907432364</v>
      </c>
      <c r="G2145" s="10">
        <v>1.8447389427037193</v>
      </c>
      <c r="H2145" s="10">
        <f t="shared" si="54"/>
        <v>89.315975054393462</v>
      </c>
    </row>
    <row r="2146" spans="1:8" x14ac:dyDescent="0.25">
      <c r="A2146" s="14"/>
      <c r="B2146" s="5">
        <f>DATE(YEAR(siječanj!B2146),MONTH(siječanj!B2146)+7,DAY(siječanj!B2146))</f>
        <v>45527</v>
      </c>
      <c r="C2146" s="8">
        <v>22.3229166666667</v>
      </c>
      <c r="D2146">
        <v>0.95636542998481111</v>
      </c>
      <c r="E2146" s="6">
        <v>95.078923220510418</v>
      </c>
      <c r="F2146" s="10">
        <v>131.66513453407856</v>
      </c>
      <c r="G2146" s="10">
        <v>1.8529034012593901</v>
      </c>
      <c r="H2146" s="10">
        <f t="shared" si="54"/>
        <v>90.930195288276295</v>
      </c>
    </row>
    <row r="2147" spans="1:8" x14ac:dyDescent="0.25">
      <c r="A2147" s="14"/>
      <c r="B2147" s="5">
        <f>DATE(YEAR(siječanj!B2147),MONTH(siječanj!B2147)+7,DAY(siječanj!B2147))</f>
        <v>45527</v>
      </c>
      <c r="C2147" s="8">
        <v>22.3333333333333</v>
      </c>
      <c r="D2147">
        <v>0.95636542998481111</v>
      </c>
      <c r="E2147" s="6">
        <v>95.921630774224454</v>
      </c>
      <c r="F2147" s="10">
        <v>140.35400533925272</v>
      </c>
      <c r="G2147" s="10">
        <v>1.7956502505751133</v>
      </c>
      <c r="H2147" s="10">
        <f t="shared" si="54"/>
        <v>91.736131660235458</v>
      </c>
    </row>
    <row r="2148" spans="1:8" x14ac:dyDescent="0.25">
      <c r="A2148" s="14"/>
      <c r="B2148" s="5">
        <f>DATE(YEAR(siječanj!B2148),MONTH(siječanj!B2148)+7,DAY(siječanj!B2148))</f>
        <v>45527</v>
      </c>
      <c r="C2148" s="8">
        <v>22.34375</v>
      </c>
      <c r="D2148">
        <v>0.95636542998481111</v>
      </c>
      <c r="E2148" s="6">
        <v>97.612543347107831</v>
      </c>
      <c r="F2148" s="10">
        <v>144.22014710608514</v>
      </c>
      <c r="G2148" s="10">
        <v>1.7743701317041407</v>
      </c>
      <c r="H2148" s="10">
        <f t="shared" si="54"/>
        <v>93.353261990067793</v>
      </c>
    </row>
    <row r="2149" spans="1:8" x14ac:dyDescent="0.25">
      <c r="A2149" s="14"/>
      <c r="B2149" s="5">
        <f>DATE(YEAR(siječanj!B2149),MONTH(siječanj!B2149)+7,DAY(siječanj!B2149))</f>
        <v>45527</v>
      </c>
      <c r="C2149" s="8">
        <v>22.3541666666667</v>
      </c>
      <c r="D2149">
        <v>0.95636542998481111</v>
      </c>
      <c r="E2149" s="6">
        <v>98.362301461591144</v>
      </c>
      <c r="F2149" s="10">
        <v>146.7622774560985</v>
      </c>
      <c r="G2149" s="10">
        <v>1.5615905366208254</v>
      </c>
      <c r="H2149" s="10">
        <f t="shared" si="54"/>
        <v>94.070304731610236</v>
      </c>
    </row>
    <row r="2150" spans="1:8" x14ac:dyDescent="0.25">
      <c r="A2150" s="14"/>
      <c r="B2150" s="5">
        <f>DATE(YEAR(siječanj!B2150),MONTH(siječanj!B2150)+7,DAY(siječanj!B2150))</f>
        <v>45527</v>
      </c>
      <c r="C2150" s="8">
        <v>22.3645833333333</v>
      </c>
      <c r="D2150">
        <v>0.95636542998481111</v>
      </c>
      <c r="E2150" s="6">
        <v>100.04082872468645</v>
      </c>
      <c r="F2150" s="10">
        <v>149.32023124292783</v>
      </c>
      <c r="G2150" s="10">
        <v>1.5229977867691877</v>
      </c>
      <c r="H2150" s="10">
        <f t="shared" si="54"/>
        <v>95.675590179321603</v>
      </c>
    </row>
    <row r="2151" spans="1:8" x14ac:dyDescent="0.25">
      <c r="A2151" s="14"/>
      <c r="B2151" s="5">
        <f>DATE(YEAR(siječanj!B2151),MONTH(siječanj!B2151)+7,DAY(siječanj!B2151))</f>
        <v>45527</v>
      </c>
      <c r="C2151" s="8">
        <v>22.375</v>
      </c>
      <c r="D2151">
        <v>0.95636542998481111</v>
      </c>
      <c r="E2151" s="6">
        <v>101.57892870654216</v>
      </c>
      <c r="F2151" s="10">
        <v>152.37424724094552</v>
      </c>
      <c r="G2151" s="10">
        <v>1.4897534390165772</v>
      </c>
      <c r="H2151" s="10">
        <f t="shared" si="54"/>
        <v>97.146575829828663</v>
      </c>
    </row>
    <row r="2152" spans="1:8" x14ac:dyDescent="0.25">
      <c r="A2152" s="14"/>
      <c r="B2152" s="5">
        <f>DATE(YEAR(siječanj!B2152),MONTH(siječanj!B2152)+7,DAY(siječanj!B2152))</f>
        <v>45527</v>
      </c>
      <c r="C2152" s="8">
        <v>22.3854166666667</v>
      </c>
      <c r="D2152">
        <v>0.95636542998481111</v>
      </c>
      <c r="E2152" s="6">
        <v>103.38912415956457</v>
      </c>
      <c r="F2152" s="10">
        <v>154.13445634389149</v>
      </c>
      <c r="G2152" s="10">
        <v>1.4010169800047163</v>
      </c>
      <c r="H2152" s="10">
        <f t="shared" si="54"/>
        <v>98.877784182615002</v>
      </c>
    </row>
    <row r="2153" spans="1:8" x14ac:dyDescent="0.25">
      <c r="A2153" s="14"/>
      <c r="B2153" s="5">
        <f>DATE(YEAR(siječanj!B2153),MONTH(siječanj!B2153)+7,DAY(siječanj!B2153))</f>
        <v>45527</v>
      </c>
      <c r="C2153" s="8">
        <v>22.3958333333333</v>
      </c>
      <c r="D2153">
        <v>0.95636542998481111</v>
      </c>
      <c r="E2153" s="6">
        <v>104.0548653539698</v>
      </c>
      <c r="F2153" s="10">
        <v>154.58420088221385</v>
      </c>
      <c r="G2153" s="10">
        <v>1.3658800282887662</v>
      </c>
      <c r="H2153" s="10">
        <f t="shared" si="54"/>
        <v>99.514476046260953</v>
      </c>
    </row>
    <row r="2154" spans="1:8" x14ac:dyDescent="0.25">
      <c r="A2154" s="14"/>
      <c r="B2154" s="5">
        <f>DATE(YEAR(siječanj!B2154),MONTH(siječanj!B2154)+7,DAY(siječanj!B2154))</f>
        <v>45527</v>
      </c>
      <c r="C2154" s="8">
        <v>22.40625</v>
      </c>
      <c r="D2154">
        <v>0.95636542998481111</v>
      </c>
      <c r="E2154" s="6">
        <v>104.76873080324259</v>
      </c>
      <c r="F2154" s="10">
        <v>155.22359222246521</v>
      </c>
      <c r="G2154" s="10">
        <v>1.3585531556649271</v>
      </c>
      <c r="H2154" s="10">
        <f t="shared" si="54"/>
        <v>100.19719228360603</v>
      </c>
    </row>
    <row r="2155" spans="1:8" x14ac:dyDescent="0.25">
      <c r="A2155" s="14"/>
      <c r="B2155" s="5">
        <f>DATE(YEAR(siječanj!B2155),MONTH(siječanj!B2155)+7,DAY(siječanj!B2155))</f>
        <v>45527</v>
      </c>
      <c r="C2155" s="8">
        <v>22.4166666666667</v>
      </c>
      <c r="D2155">
        <v>0.95636542998481111</v>
      </c>
      <c r="E2155" s="6">
        <v>105.91872391350424</v>
      </c>
      <c r="F2155" s="10">
        <v>155.22536130547311</v>
      </c>
      <c r="G2155" s="10">
        <v>1.371766232272146</v>
      </c>
      <c r="H2155" s="10">
        <f t="shared" si="54"/>
        <v>101.29700593898097</v>
      </c>
    </row>
    <row r="2156" spans="1:8" x14ac:dyDescent="0.25">
      <c r="A2156" s="14"/>
      <c r="B2156" s="5">
        <f>DATE(YEAR(siječanj!B2156),MONTH(siječanj!B2156)+7,DAY(siječanj!B2156))</f>
        <v>45527</v>
      </c>
      <c r="C2156" s="8">
        <v>22.4270833333333</v>
      </c>
      <c r="D2156">
        <v>0.95636542998481111</v>
      </c>
      <c r="E2156" s="6">
        <v>106.34217261983929</v>
      </c>
      <c r="F2156" s="10">
        <v>154.80459261134311</v>
      </c>
      <c r="G2156" s="10">
        <v>1.4102123542412464</v>
      </c>
      <c r="H2156" s="10">
        <f t="shared" si="54"/>
        <v>101.70197764309161</v>
      </c>
    </row>
    <row r="2157" spans="1:8" x14ac:dyDescent="0.25">
      <c r="A2157" s="14"/>
      <c r="B2157" s="5">
        <f>DATE(YEAR(siječanj!B2157),MONTH(siječanj!B2157)+7,DAY(siječanj!B2157))</f>
        <v>45527</v>
      </c>
      <c r="C2157" s="8">
        <v>22.4375</v>
      </c>
      <c r="D2157">
        <v>0.95636542998481111</v>
      </c>
      <c r="E2157" s="6">
        <v>108.34593325016563</v>
      </c>
      <c r="F2157" s="10">
        <v>154.52554517202307</v>
      </c>
      <c r="G2157" s="10">
        <v>1.4139990680024022</v>
      </c>
      <c r="H2157" s="10">
        <f t="shared" si="54"/>
        <v>103.61830503990029</v>
      </c>
    </row>
    <row r="2158" spans="1:8" x14ac:dyDescent="0.25">
      <c r="A2158" s="14"/>
      <c r="B2158" s="5">
        <f>DATE(YEAR(siječanj!B2158),MONTH(siječanj!B2158)+7,DAY(siječanj!B2158))</f>
        <v>45527</v>
      </c>
      <c r="C2158" s="8">
        <v>22.4479166666667</v>
      </c>
      <c r="D2158">
        <v>0.95636542998481111</v>
      </c>
      <c r="E2158" s="6">
        <v>109.23451640913818</v>
      </c>
      <c r="F2158" s="10">
        <v>154.45281925800344</v>
      </c>
      <c r="G2158" s="10">
        <v>1.3895980861793782</v>
      </c>
      <c r="H2158" s="10">
        <f t="shared" si="54"/>
        <v>104.46811525480834</v>
      </c>
    </row>
    <row r="2159" spans="1:8" x14ac:dyDescent="0.25">
      <c r="A2159" s="14"/>
      <c r="B2159" s="5">
        <f>DATE(YEAR(siječanj!B2159),MONTH(siječanj!B2159)+7,DAY(siječanj!B2159))</f>
        <v>45527</v>
      </c>
      <c r="C2159" s="8">
        <v>22.4583333333333</v>
      </c>
      <c r="D2159">
        <v>0.95636542998481111</v>
      </c>
      <c r="E2159" s="6">
        <v>110.4447894892444</v>
      </c>
      <c r="F2159" s="10">
        <v>154.59217916067723</v>
      </c>
      <c r="G2159" s="10">
        <v>1.4299885324266768</v>
      </c>
      <c r="H2159" s="10">
        <f t="shared" si="54"/>
        <v>105.62557858946316</v>
      </c>
    </row>
    <row r="2160" spans="1:8" x14ac:dyDescent="0.25">
      <c r="A2160" s="14"/>
      <c r="B2160" s="5">
        <f>DATE(YEAR(siječanj!B2160),MONTH(siječanj!B2160)+7,DAY(siječanj!B2160))</f>
        <v>45527</v>
      </c>
      <c r="C2160" s="8">
        <v>22.46875</v>
      </c>
      <c r="D2160">
        <v>0.95636542998481111</v>
      </c>
      <c r="E2160" s="6">
        <v>112.04785593417023</v>
      </c>
      <c r="F2160" s="10">
        <v>154.66845257015521</v>
      </c>
      <c r="G2160" s="10">
        <v>1.4275440661245218</v>
      </c>
      <c r="H2160" s="10">
        <f t="shared" si="54"/>
        <v>107.15869591935888</v>
      </c>
    </row>
    <row r="2161" spans="1:8" x14ac:dyDescent="0.25">
      <c r="A2161" s="14"/>
      <c r="B2161" s="5">
        <f>DATE(YEAR(siječanj!B2161),MONTH(siječanj!B2161)+7,DAY(siječanj!B2161))</f>
        <v>45527</v>
      </c>
      <c r="C2161" s="8">
        <v>22.4791666666667</v>
      </c>
      <c r="D2161">
        <v>0.95636542998481111</v>
      </c>
      <c r="E2161" s="6">
        <v>112.25028465364488</v>
      </c>
      <c r="F2161" s="10">
        <v>154.66483043915633</v>
      </c>
      <c r="G2161" s="10">
        <v>1.4368413761561811</v>
      </c>
      <c r="H2161" s="10">
        <f t="shared" si="54"/>
        <v>107.35229174870054</v>
      </c>
    </row>
    <row r="2162" spans="1:8" x14ac:dyDescent="0.25">
      <c r="A2162" s="14"/>
      <c r="B2162" s="5">
        <f>DATE(YEAR(siječanj!B2162),MONTH(siječanj!B2162)+7,DAY(siječanj!B2162))</f>
        <v>45527</v>
      </c>
      <c r="C2162" s="8">
        <v>22.4895833333333</v>
      </c>
      <c r="D2162">
        <v>0.95636542998481111</v>
      </c>
      <c r="E2162" s="6">
        <v>111.49360420633784</v>
      </c>
      <c r="F2162" s="10">
        <v>154.21757726326658</v>
      </c>
      <c r="G2162" s="10">
        <v>1.4009747996412183</v>
      </c>
      <c r="H2162" s="10">
        <f t="shared" si="54"/>
        <v>106.62862872735063</v>
      </c>
    </row>
    <row r="2163" spans="1:8" x14ac:dyDescent="0.25">
      <c r="A2163" s="14"/>
      <c r="B2163" s="5">
        <f>DATE(YEAR(siječanj!B2163),MONTH(siječanj!B2163)+7,DAY(siječanj!B2163))</f>
        <v>45527</v>
      </c>
      <c r="C2163" s="8">
        <v>22.5</v>
      </c>
      <c r="D2163">
        <v>0.95636542998481111</v>
      </c>
      <c r="E2163" s="6">
        <v>110.76405733292884</v>
      </c>
      <c r="F2163" s="10">
        <v>153.75365217286986</v>
      </c>
      <c r="G2163" s="10">
        <v>1.4124182997618113</v>
      </c>
      <c r="H2163" s="10">
        <f t="shared" si="54"/>
        <v>105.93091531806876</v>
      </c>
    </row>
    <row r="2164" spans="1:8" x14ac:dyDescent="0.25">
      <c r="A2164" s="14"/>
      <c r="B2164" s="5">
        <f>DATE(YEAR(siječanj!B2164),MONTH(siječanj!B2164)+7,DAY(siječanj!B2164))</f>
        <v>45527</v>
      </c>
      <c r="C2164" s="8">
        <v>22.5104166666667</v>
      </c>
      <c r="D2164">
        <v>0.95636542998481111</v>
      </c>
      <c r="E2164" s="6">
        <v>110.19750405307205</v>
      </c>
      <c r="F2164" s="10">
        <v>152.93024891368574</v>
      </c>
      <c r="G2164" s="10">
        <v>1.4064457252723528</v>
      </c>
      <c r="H2164" s="10">
        <f t="shared" si="54"/>
        <v>105.38908334696922</v>
      </c>
    </row>
    <row r="2165" spans="1:8" x14ac:dyDescent="0.25">
      <c r="A2165" s="14"/>
      <c r="B2165" s="5">
        <f>DATE(YEAR(siječanj!B2165),MONTH(siječanj!B2165)+7,DAY(siječanj!B2165))</f>
        <v>45527</v>
      </c>
      <c r="C2165" s="8">
        <v>22.5208333333333</v>
      </c>
      <c r="D2165">
        <v>0.95636542998481111</v>
      </c>
      <c r="E2165" s="6">
        <v>110.97917289014092</v>
      </c>
      <c r="F2165" s="10">
        <v>152.47899621579768</v>
      </c>
      <c r="G2165" s="10">
        <v>1.3480275866445557</v>
      </c>
      <c r="H2165" s="10">
        <f t="shared" si="54"/>
        <v>106.13664440043831</v>
      </c>
    </row>
    <row r="2166" spans="1:8" x14ac:dyDescent="0.25">
      <c r="A2166" s="14"/>
      <c r="B2166" s="5">
        <f>DATE(YEAR(siječanj!B2166),MONTH(siječanj!B2166)+7,DAY(siječanj!B2166))</f>
        <v>45527</v>
      </c>
      <c r="C2166" s="8">
        <v>22.53125</v>
      </c>
      <c r="D2166">
        <v>0.95636542998481111</v>
      </c>
      <c r="E2166" s="6">
        <v>111.32067201508315</v>
      </c>
      <c r="F2166" s="10">
        <v>152.21536552985083</v>
      </c>
      <c r="G2166" s="10">
        <v>1.4834559742393392</v>
      </c>
      <c r="H2166" s="10">
        <f t="shared" si="54"/>
        <v>106.46324235790313</v>
      </c>
    </row>
    <row r="2167" spans="1:8" x14ac:dyDescent="0.25">
      <c r="A2167" s="14"/>
      <c r="B2167" s="5">
        <f>DATE(YEAR(siječanj!B2167),MONTH(siječanj!B2167)+7,DAY(siječanj!B2167))</f>
        <v>45527</v>
      </c>
      <c r="C2167" s="8">
        <v>22.5416666666667</v>
      </c>
      <c r="D2167">
        <v>0.95636542998481111</v>
      </c>
      <c r="E2167" s="6">
        <v>110.34815372302528</v>
      </c>
      <c r="F2167" s="10">
        <v>152.02713590034344</v>
      </c>
      <c r="G2167" s="10">
        <v>1.5022017406885169</v>
      </c>
      <c r="H2167" s="10">
        <f t="shared" si="54"/>
        <v>105.5331594833511</v>
      </c>
    </row>
    <row r="2168" spans="1:8" x14ac:dyDescent="0.25">
      <c r="A2168" s="14"/>
      <c r="B2168" s="5">
        <f>DATE(YEAR(siječanj!B2168),MONTH(siječanj!B2168)+7,DAY(siječanj!B2168))</f>
        <v>45527</v>
      </c>
      <c r="C2168" s="8">
        <v>22.5520833333333</v>
      </c>
      <c r="D2168">
        <v>0.95636542998481111</v>
      </c>
      <c r="E2168" s="6">
        <v>109.92406845768608</v>
      </c>
      <c r="F2168" s="10">
        <v>151.51377840737774</v>
      </c>
      <c r="G2168" s="10">
        <v>1.4372842724726358</v>
      </c>
      <c r="H2168" s="10">
        <f t="shared" si="54"/>
        <v>105.12757899621475</v>
      </c>
    </row>
    <row r="2169" spans="1:8" x14ac:dyDescent="0.25">
      <c r="A2169" s="14"/>
      <c r="B2169" s="5">
        <f>DATE(YEAR(siječanj!B2169),MONTH(siječanj!B2169)+7,DAY(siječanj!B2169))</f>
        <v>45527</v>
      </c>
      <c r="C2169" s="8">
        <v>22.5625</v>
      </c>
      <c r="D2169">
        <v>0.95636542998481111</v>
      </c>
      <c r="E2169" s="6">
        <v>109.89160789001647</v>
      </c>
      <c r="F2169" s="10">
        <v>151.04787166312576</v>
      </c>
      <c r="G2169" s="10">
        <v>1.4296706713662384</v>
      </c>
      <c r="H2169" s="10">
        <f t="shared" si="54"/>
        <v>105.09653483145786</v>
      </c>
    </row>
    <row r="2170" spans="1:8" x14ac:dyDescent="0.25">
      <c r="A2170" s="14"/>
      <c r="B2170" s="5">
        <f>DATE(YEAR(siječanj!B2170),MONTH(siječanj!B2170)+7,DAY(siječanj!B2170))</f>
        <v>45527</v>
      </c>
      <c r="C2170" s="8">
        <v>22.5729166666667</v>
      </c>
      <c r="D2170">
        <v>0.95636542998481111</v>
      </c>
      <c r="E2170" s="6">
        <v>110.8511131817512</v>
      </c>
      <c r="F2170" s="10">
        <v>150.04057676459635</v>
      </c>
      <c r="G2170" s="10">
        <v>1.3383375947768226</v>
      </c>
      <c r="H2170" s="10">
        <f t="shared" si="54"/>
        <v>106.01417252236045</v>
      </c>
    </row>
    <row r="2171" spans="1:8" x14ac:dyDescent="0.25">
      <c r="A2171" s="14"/>
      <c r="B2171" s="5">
        <f>DATE(YEAR(siječanj!B2171),MONTH(siječanj!B2171)+7,DAY(siječanj!B2171))</f>
        <v>45527</v>
      </c>
      <c r="C2171" s="8">
        <v>22.5833333333333</v>
      </c>
      <c r="D2171">
        <v>0.95636542998481111</v>
      </c>
      <c r="E2171" s="6">
        <v>111.09563264095043</v>
      </c>
      <c r="F2171" s="10">
        <v>148.73478645133403</v>
      </c>
      <c r="G2171" s="10">
        <v>1.2841756803011941</v>
      </c>
      <c r="H2171" s="10">
        <f t="shared" si="54"/>
        <v>106.24802248009718</v>
      </c>
    </row>
    <row r="2172" spans="1:8" x14ac:dyDescent="0.25">
      <c r="A2172" s="14"/>
      <c r="B2172" s="5">
        <f>DATE(YEAR(siječanj!B2172),MONTH(siječanj!B2172)+7,DAY(siječanj!B2172))</f>
        <v>45527</v>
      </c>
      <c r="C2172" s="8">
        <v>22.59375</v>
      </c>
      <c r="D2172">
        <v>0.95636542998481111</v>
      </c>
      <c r="E2172" s="6">
        <v>112.40620416501324</v>
      </c>
      <c r="F2172" s="10">
        <v>147.80642585974701</v>
      </c>
      <c r="G2172" s="10">
        <v>1.2415561890724434</v>
      </c>
      <c r="H2172" s="10">
        <f t="shared" si="54"/>
        <v>107.50140777923335</v>
      </c>
    </row>
    <row r="2173" spans="1:8" x14ac:dyDescent="0.25">
      <c r="A2173" s="14"/>
      <c r="B2173" s="5">
        <f>DATE(YEAR(siječanj!B2173),MONTH(siječanj!B2173)+7,DAY(siječanj!B2173))</f>
        <v>45527</v>
      </c>
      <c r="C2173" s="8">
        <v>22.6041666666667</v>
      </c>
      <c r="D2173">
        <v>0.95636542998481111</v>
      </c>
      <c r="E2173" s="6">
        <v>113.40369113912379</v>
      </c>
      <c r="F2173" s="10">
        <v>146.67368627324612</v>
      </c>
      <c r="G2173" s="10">
        <v>1.2487248840833023</v>
      </c>
      <c r="H2173" s="10">
        <f t="shared" si="54"/>
        <v>108.45536983813284</v>
      </c>
    </row>
    <row r="2174" spans="1:8" x14ac:dyDescent="0.25">
      <c r="A2174" s="14"/>
      <c r="B2174" s="5">
        <f>DATE(YEAR(siječanj!B2174),MONTH(siječanj!B2174)+7,DAY(siječanj!B2174))</f>
        <v>45527</v>
      </c>
      <c r="C2174" s="8">
        <v>22.6145833333333</v>
      </c>
      <c r="D2174">
        <v>0.95636542998481111</v>
      </c>
      <c r="E2174" s="6">
        <v>113.7774527692591</v>
      </c>
      <c r="F2174" s="10">
        <v>145.11193517931252</v>
      </c>
      <c r="G2174" s="10">
        <v>1.1761009179723196</v>
      </c>
      <c r="H2174" s="10">
        <f t="shared" si="54"/>
        <v>108.81282254024902</v>
      </c>
    </row>
    <row r="2175" spans="1:8" x14ac:dyDescent="0.25">
      <c r="A2175" s="14"/>
      <c r="B2175" s="5">
        <f>DATE(YEAR(siječanj!B2175),MONTH(siječanj!B2175)+7,DAY(siječanj!B2175))</f>
        <v>45527</v>
      </c>
      <c r="C2175" s="8">
        <v>22.625</v>
      </c>
      <c r="D2175">
        <v>0.95636542998481111</v>
      </c>
      <c r="E2175" s="6">
        <v>114.04853132263592</v>
      </c>
      <c r="F2175" s="10">
        <v>141.35399819343024</v>
      </c>
      <c r="G2175" s="10">
        <v>1.2069746153088696</v>
      </c>
      <c r="H2175" s="10">
        <f t="shared" si="54"/>
        <v>109.0720726975089</v>
      </c>
    </row>
    <row r="2176" spans="1:8" x14ac:dyDescent="0.25">
      <c r="A2176" s="14"/>
      <c r="B2176" s="5">
        <f>DATE(YEAR(siječanj!B2176),MONTH(siječanj!B2176)+7,DAY(siječanj!B2176))</f>
        <v>45527</v>
      </c>
      <c r="C2176" s="8">
        <v>22.6354166666667</v>
      </c>
      <c r="D2176">
        <v>0.95636542998481111</v>
      </c>
      <c r="E2176" s="6">
        <v>114.41957920122725</v>
      </c>
      <c r="F2176" s="10">
        <v>139.45097508709446</v>
      </c>
      <c r="G2176" s="10">
        <v>1.1576649774668071</v>
      </c>
      <c r="H2176" s="10">
        <f t="shared" si="54"/>
        <v>109.42693006146285</v>
      </c>
    </row>
    <row r="2177" spans="1:8" x14ac:dyDescent="0.25">
      <c r="A2177" s="14"/>
      <c r="B2177" s="5">
        <f>DATE(YEAR(siječanj!B2177),MONTH(siječanj!B2177)+7,DAY(siječanj!B2177))</f>
        <v>45527</v>
      </c>
      <c r="C2177" s="8">
        <v>22.6458333333333</v>
      </c>
      <c r="D2177">
        <v>0.95636542998481111</v>
      </c>
      <c r="E2177" s="6">
        <v>115.13155271042581</v>
      </c>
      <c r="F2177" s="10">
        <v>137.86269145975612</v>
      </c>
      <c r="G2177" s="10">
        <v>1.163833389429642</v>
      </c>
      <c r="H2177" s="10">
        <f t="shared" si="54"/>
        <v>110.10783691272532</v>
      </c>
    </row>
    <row r="2178" spans="1:8" x14ac:dyDescent="0.25">
      <c r="A2178" s="14"/>
      <c r="B2178" s="5">
        <f>DATE(YEAR(siječanj!B2178),MONTH(siječanj!B2178)+7,DAY(siječanj!B2178))</f>
        <v>45527</v>
      </c>
      <c r="C2178" s="8">
        <v>22.65625</v>
      </c>
      <c r="D2178">
        <v>0.95636542998481111</v>
      </c>
      <c r="E2178" s="6">
        <v>115.03597721895665</v>
      </c>
      <c r="F2178" s="10">
        <v>136.05048516006701</v>
      </c>
      <c r="G2178" s="10">
        <v>1.1597032044231415</v>
      </c>
      <c r="H2178" s="10">
        <f t="shared" si="54"/>
        <v>110.0164318167304</v>
      </c>
    </row>
    <row r="2179" spans="1:8" x14ac:dyDescent="0.25">
      <c r="A2179" s="14"/>
      <c r="B2179" s="5">
        <f>DATE(YEAR(siječanj!B2179),MONTH(siječanj!B2179)+7,DAY(siječanj!B2179))</f>
        <v>45527</v>
      </c>
      <c r="C2179" s="8">
        <v>22.6666666666667</v>
      </c>
      <c r="D2179">
        <v>0.95636542998481111</v>
      </c>
      <c r="E2179" s="6">
        <v>114.2673903591928</v>
      </c>
      <c r="F2179" s="10">
        <v>133.25026611394364</v>
      </c>
      <c r="G2179" s="10">
        <v>1.1591915136686306</v>
      </c>
      <c r="H2179" s="10">
        <f t="shared" si="54"/>
        <v>109.28138191411169</v>
      </c>
    </row>
    <row r="2180" spans="1:8" x14ac:dyDescent="0.25">
      <c r="A2180" s="14"/>
      <c r="B2180" s="5">
        <f>DATE(YEAR(siječanj!B2180),MONTH(siječanj!B2180)+7,DAY(siječanj!B2180))</f>
        <v>45527</v>
      </c>
      <c r="C2180" s="8">
        <v>22.6770833333333</v>
      </c>
      <c r="D2180">
        <v>0.95636542998481111</v>
      </c>
      <c r="E2180" s="6">
        <v>112.59599137448139</v>
      </c>
      <c r="F2180" s="10">
        <v>131.76628114029933</v>
      </c>
      <c r="G2180" s="10">
        <v>1.2017929278844222</v>
      </c>
      <c r="H2180" s="10">
        <f t="shared" ref="H2180:H2243" si="55">D2180*E2180</f>
        <v>107.68291370542197</v>
      </c>
    </row>
    <row r="2181" spans="1:8" x14ac:dyDescent="0.25">
      <c r="A2181" s="14"/>
      <c r="B2181" s="5">
        <f>DATE(YEAR(siječanj!B2181),MONTH(siječanj!B2181)+7,DAY(siječanj!B2181))</f>
        <v>45527</v>
      </c>
      <c r="C2181" s="8">
        <v>22.6875</v>
      </c>
      <c r="D2181">
        <v>0.95636542998481111</v>
      </c>
      <c r="E2181" s="6">
        <v>113.33322622521288</v>
      </c>
      <c r="F2181" s="10">
        <v>130.99315755757607</v>
      </c>
      <c r="G2181" s="10">
        <v>1.2202841043183539</v>
      </c>
      <c r="H2181" s="10">
        <f t="shared" si="55"/>
        <v>108.38797963044159</v>
      </c>
    </row>
    <row r="2182" spans="1:8" x14ac:dyDescent="0.25">
      <c r="A2182" s="14"/>
      <c r="B2182" s="5">
        <f>DATE(YEAR(siječanj!B2182),MONTH(siječanj!B2182)+7,DAY(siječanj!B2182))</f>
        <v>45527</v>
      </c>
      <c r="C2182" s="8">
        <v>22.6979166666667</v>
      </c>
      <c r="D2182">
        <v>0.95636542998481111</v>
      </c>
      <c r="E2182" s="6">
        <v>113.36001294343068</v>
      </c>
      <c r="F2182" s="10">
        <v>130.20108336907705</v>
      </c>
      <c r="G2182" s="10">
        <v>1.2241551798063961</v>
      </c>
      <c r="H2182" s="10">
        <f t="shared" si="55"/>
        <v>108.41359752172784</v>
      </c>
    </row>
    <row r="2183" spans="1:8" x14ac:dyDescent="0.25">
      <c r="A2183" s="14"/>
      <c r="B2183" s="5">
        <f>DATE(YEAR(siječanj!B2183),MONTH(siječanj!B2183)+7,DAY(siječanj!B2183))</f>
        <v>45527</v>
      </c>
      <c r="C2183" s="8">
        <v>22.7083333333333</v>
      </c>
      <c r="D2183">
        <v>0.95636542998481111</v>
      </c>
      <c r="E2183" s="6">
        <v>114.36437396647764</v>
      </c>
      <c r="F2183" s="10">
        <v>129.48465621328819</v>
      </c>
      <c r="G2183" s="10">
        <v>1.2586232680443969</v>
      </c>
      <c r="H2183" s="10">
        <f t="shared" si="55"/>
        <v>109.37413368339413</v>
      </c>
    </row>
    <row r="2184" spans="1:8" x14ac:dyDescent="0.25">
      <c r="A2184" s="14"/>
      <c r="B2184" s="5">
        <f>DATE(YEAR(siječanj!B2184),MONTH(siječanj!B2184)+7,DAY(siječanj!B2184))</f>
        <v>45527</v>
      </c>
      <c r="C2184" s="8">
        <v>22.71875</v>
      </c>
      <c r="D2184">
        <v>0.95636542998481111</v>
      </c>
      <c r="E2184" s="6">
        <v>114.47691976625858</v>
      </c>
      <c r="F2184" s="10">
        <v>129.10444982880725</v>
      </c>
      <c r="G2184" s="10">
        <v>1.2721296004166889</v>
      </c>
      <c r="H2184" s="10">
        <f t="shared" si="55"/>
        <v>109.4817685955946</v>
      </c>
    </row>
    <row r="2185" spans="1:8" x14ac:dyDescent="0.25">
      <c r="A2185" s="14"/>
      <c r="B2185" s="5">
        <f>DATE(YEAR(siječanj!B2185),MONTH(siječanj!B2185)+7,DAY(siječanj!B2185))</f>
        <v>45527</v>
      </c>
      <c r="C2185" s="8">
        <v>22.7291666666667</v>
      </c>
      <c r="D2185">
        <v>0.95636542998481111</v>
      </c>
      <c r="E2185" s="6">
        <v>115.04077900228049</v>
      </c>
      <c r="F2185" s="10">
        <v>128.87447184664518</v>
      </c>
      <c r="G2185" s="10">
        <v>1.2997995799086686</v>
      </c>
      <c r="H2185" s="10">
        <f t="shared" si="55"/>
        <v>110.0210240763036</v>
      </c>
    </row>
    <row r="2186" spans="1:8" x14ac:dyDescent="0.25">
      <c r="A2186" s="14"/>
      <c r="B2186" s="5">
        <f>DATE(YEAR(siječanj!B2186),MONTH(siječanj!B2186)+7,DAY(siječanj!B2186))</f>
        <v>45527</v>
      </c>
      <c r="C2186" s="8">
        <v>22.7395833333333</v>
      </c>
      <c r="D2186">
        <v>0.95636542998481111</v>
      </c>
      <c r="E2186" s="6">
        <v>116.33578242153447</v>
      </c>
      <c r="F2186" s="10">
        <v>129.02508115104411</v>
      </c>
      <c r="G2186" s="10">
        <v>1.3226137671535219</v>
      </c>
      <c r="H2186" s="10">
        <f t="shared" si="55"/>
        <v>111.25952057819025</v>
      </c>
    </row>
    <row r="2187" spans="1:8" x14ac:dyDescent="0.25">
      <c r="A2187" s="14"/>
      <c r="B2187" s="5">
        <f>DATE(YEAR(siječanj!B2187),MONTH(siječanj!B2187)+7,DAY(siječanj!B2187))</f>
        <v>45527</v>
      </c>
      <c r="C2187" s="8">
        <v>22.75</v>
      </c>
      <c r="D2187">
        <v>0.95636542998481111</v>
      </c>
      <c r="E2187" s="6">
        <v>119.11000707091706</v>
      </c>
      <c r="F2187" s="10">
        <v>129.0811245169985</v>
      </c>
      <c r="G2187" s="10">
        <v>1.4204943800320995</v>
      </c>
      <c r="H2187" s="10">
        <f t="shared" si="55"/>
        <v>113.91269312787149</v>
      </c>
    </row>
    <row r="2188" spans="1:8" x14ac:dyDescent="0.25">
      <c r="A2188" s="14"/>
      <c r="B2188" s="5">
        <f>DATE(YEAR(siječanj!B2188),MONTH(siječanj!B2188)+7,DAY(siječanj!B2188))</f>
        <v>45527</v>
      </c>
      <c r="C2188" s="8">
        <v>22.7604166666667</v>
      </c>
      <c r="D2188">
        <v>0.95636542998481111</v>
      </c>
      <c r="E2188" s="6">
        <v>121.24887587179511</v>
      </c>
      <c r="F2188" s="10">
        <v>129.16958950158471</v>
      </c>
      <c r="G2188" s="10">
        <v>1.4888997838510896</v>
      </c>
      <c r="H2188" s="10">
        <f t="shared" si="55"/>
        <v>115.95823330830432</v>
      </c>
    </row>
    <row r="2189" spans="1:8" x14ac:dyDescent="0.25">
      <c r="A2189" s="14"/>
      <c r="B2189" s="5">
        <f>DATE(YEAR(siječanj!B2189),MONTH(siječanj!B2189)+7,DAY(siječanj!B2189))</f>
        <v>45527</v>
      </c>
      <c r="C2189" s="8">
        <v>22.7708333333333</v>
      </c>
      <c r="D2189">
        <v>0.95636542998481111</v>
      </c>
      <c r="E2189" s="6">
        <v>122.79706817148433</v>
      </c>
      <c r="F2189" s="10">
        <v>129.18159208024338</v>
      </c>
      <c r="G2189" s="10">
        <v>1.701073283556932</v>
      </c>
      <c r="H2189" s="10">
        <f t="shared" si="55"/>
        <v>117.43887090269577</v>
      </c>
    </row>
    <row r="2190" spans="1:8" x14ac:dyDescent="0.25">
      <c r="A2190" s="14"/>
      <c r="B2190" s="5">
        <f>DATE(YEAR(siječanj!B2190),MONTH(siječanj!B2190)+7,DAY(siječanj!B2190))</f>
        <v>45527</v>
      </c>
      <c r="C2190" s="8">
        <v>22.78125</v>
      </c>
      <c r="D2190">
        <v>0.95636542998481111</v>
      </c>
      <c r="E2190" s="6">
        <v>125.03876095924097</v>
      </c>
      <c r="F2190" s="10">
        <v>129.03312162579124</v>
      </c>
      <c r="G2190" s="10">
        <v>1.9509085474491592</v>
      </c>
      <c r="H2190" s="10">
        <f t="shared" si="55"/>
        <v>119.58274838955251</v>
      </c>
    </row>
    <row r="2191" spans="1:8" x14ac:dyDescent="0.25">
      <c r="A2191" s="14"/>
      <c r="B2191" s="5">
        <f>DATE(YEAR(siječanj!B2191),MONTH(siječanj!B2191)+7,DAY(siječanj!B2191))</f>
        <v>45527</v>
      </c>
      <c r="C2191" s="8">
        <v>22.7916666666667</v>
      </c>
      <c r="D2191">
        <v>0.95636542998481111</v>
      </c>
      <c r="E2191" s="6">
        <v>128.27288273756594</v>
      </c>
      <c r="F2191" s="10">
        <v>128.31592584431442</v>
      </c>
      <c r="G2191" s="10">
        <v>2.2715645566639546</v>
      </c>
      <c r="H2191" s="10">
        <f t="shared" si="55"/>
        <v>122.67575065470351</v>
      </c>
    </row>
    <row r="2192" spans="1:8" x14ac:dyDescent="0.25">
      <c r="A2192" s="14"/>
      <c r="B2192" s="5">
        <f>DATE(YEAR(siječanj!B2192),MONTH(siječanj!B2192)+7,DAY(siječanj!B2192))</f>
        <v>45527</v>
      </c>
      <c r="C2192" s="8">
        <v>22.8020833333333</v>
      </c>
      <c r="D2192">
        <v>0.95636542998481111</v>
      </c>
      <c r="E2192" s="6">
        <v>132.31795309637957</v>
      </c>
      <c r="F2192" s="10">
        <v>127.88372607512062</v>
      </c>
      <c r="G2192" s="10">
        <v>3.0248871907900199</v>
      </c>
      <c r="H2192" s="10">
        <f t="shared" si="55"/>
        <v>126.54431610772912</v>
      </c>
    </row>
    <row r="2193" spans="1:8" x14ac:dyDescent="0.25">
      <c r="A2193" s="14"/>
      <c r="B2193" s="5">
        <f>DATE(YEAR(siječanj!B2193),MONTH(siječanj!B2193)+7,DAY(siječanj!B2193))</f>
        <v>45527</v>
      </c>
      <c r="C2193" s="8">
        <v>22.8125</v>
      </c>
      <c r="D2193">
        <v>0.95636542998481111</v>
      </c>
      <c r="E2193" s="6">
        <v>137.15540835908882</v>
      </c>
      <c r="F2193" s="10">
        <v>127.4174292999792</v>
      </c>
      <c r="G2193" s="10">
        <v>5.1398717908579066</v>
      </c>
      <c r="H2193" s="10">
        <f t="shared" si="55"/>
        <v>131.17069109008233</v>
      </c>
    </row>
    <row r="2194" spans="1:8" x14ac:dyDescent="0.25">
      <c r="A2194" s="14"/>
      <c r="B2194" s="5">
        <f>DATE(YEAR(siječanj!B2194),MONTH(siječanj!B2194)+7,DAY(siječanj!B2194))</f>
        <v>45527</v>
      </c>
      <c r="C2194" s="8">
        <v>22.8229166666667</v>
      </c>
      <c r="D2194">
        <v>0.95636542998481111</v>
      </c>
      <c r="E2194" s="6">
        <v>140.74546515927665</v>
      </c>
      <c r="F2194" s="10">
        <v>126.68427525619374</v>
      </c>
      <c r="G2194" s="10">
        <v>12.222742265623998</v>
      </c>
      <c r="H2194" s="10">
        <f t="shared" si="55"/>
        <v>134.60409730546385</v>
      </c>
    </row>
    <row r="2195" spans="1:8" x14ac:dyDescent="0.25">
      <c r="A2195" s="14"/>
      <c r="B2195" s="5">
        <f>DATE(YEAR(siječanj!B2195),MONTH(siječanj!B2195)+7,DAY(siječanj!B2195))</f>
        <v>45527</v>
      </c>
      <c r="C2195" s="8">
        <v>22.8333333333333</v>
      </c>
      <c r="D2195">
        <v>0.95636542998481111</v>
      </c>
      <c r="E2195" s="6">
        <v>146.68761043593855</v>
      </c>
      <c r="F2195" s="10">
        <v>122.93837636104186</v>
      </c>
      <c r="G2195" s="10">
        <v>47.299314778508212</v>
      </c>
      <c r="H2195" s="10">
        <f t="shared" si="55"/>
        <v>140.28695962801083</v>
      </c>
    </row>
    <row r="2196" spans="1:8" x14ac:dyDescent="0.25">
      <c r="A2196" s="14"/>
      <c r="B2196" s="5">
        <f>DATE(YEAR(siječanj!B2196),MONTH(siječanj!B2196)+7,DAY(siječanj!B2196))</f>
        <v>45527</v>
      </c>
      <c r="C2196" s="8">
        <v>22.84375</v>
      </c>
      <c r="D2196">
        <v>0.95636542998481111</v>
      </c>
      <c r="E2196" s="6">
        <v>151.01288303205996</v>
      </c>
      <c r="F2196" s="10">
        <v>121.63570228223128</v>
      </c>
      <c r="G2196" s="10">
        <v>132.47250580786016</v>
      </c>
      <c r="H2196" s="10">
        <f t="shared" si="55"/>
        <v>144.42350081420201</v>
      </c>
    </row>
    <row r="2197" spans="1:8" x14ac:dyDescent="0.25">
      <c r="A2197" s="14"/>
      <c r="B2197" s="5">
        <f>DATE(YEAR(siječanj!B2197),MONTH(siječanj!B2197)+7,DAY(siječanj!B2197))</f>
        <v>45527</v>
      </c>
      <c r="C2197" s="8">
        <v>22.8541666666667</v>
      </c>
      <c r="D2197">
        <v>0.95636542998481111</v>
      </c>
      <c r="E2197" s="6">
        <v>154.59158819180232</v>
      </c>
      <c r="F2197" s="10">
        <v>120.68773792357196</v>
      </c>
      <c r="G2197" s="10">
        <v>241.60563170049855</v>
      </c>
      <c r="H2197" s="10">
        <f t="shared" si="55"/>
        <v>147.84605071308786</v>
      </c>
    </row>
    <row r="2198" spans="1:8" x14ac:dyDescent="0.25">
      <c r="A2198" s="14"/>
      <c r="B2198" s="5">
        <f>DATE(YEAR(siječanj!B2198),MONTH(siječanj!B2198)+7,DAY(siječanj!B2198))</f>
        <v>45527</v>
      </c>
      <c r="C2198" s="8">
        <v>22.8645833333333</v>
      </c>
      <c r="D2198">
        <v>0.95636542998481111</v>
      </c>
      <c r="E2198" s="6">
        <v>155.33102636441197</v>
      </c>
      <c r="F2198" s="10">
        <v>119.37711174892718</v>
      </c>
      <c r="G2198" s="10">
        <v>298.0422181422216</v>
      </c>
      <c r="H2198" s="10">
        <f t="shared" si="55"/>
        <v>148.55322381898287</v>
      </c>
    </row>
    <row r="2199" spans="1:8" x14ac:dyDescent="0.25">
      <c r="A2199" s="14"/>
      <c r="B2199" s="5">
        <f>DATE(YEAR(siječanj!B2199),MONTH(siječanj!B2199)+7,DAY(siječanj!B2199))</f>
        <v>45527</v>
      </c>
      <c r="C2199" s="8">
        <v>22.875</v>
      </c>
      <c r="D2199">
        <v>0.95636542998481111</v>
      </c>
      <c r="E2199" s="6">
        <v>155.13348220063941</v>
      </c>
      <c r="F2199" s="10">
        <v>116.29591677741952</v>
      </c>
      <c r="G2199" s="10">
        <v>312.98659714318728</v>
      </c>
      <c r="H2199" s="10">
        <f t="shared" si="55"/>
        <v>148.36429940985553</v>
      </c>
    </row>
    <row r="2200" spans="1:8" x14ac:dyDescent="0.25">
      <c r="A2200" s="14"/>
      <c r="B2200" s="5">
        <f>DATE(YEAR(siječanj!B2200),MONTH(siječanj!B2200)+7,DAY(siječanj!B2200))</f>
        <v>45527</v>
      </c>
      <c r="C2200" s="8">
        <v>22.8854166666667</v>
      </c>
      <c r="D2200">
        <v>0.95636542998481111</v>
      </c>
      <c r="E2200" s="6">
        <v>159.33871415520659</v>
      </c>
      <c r="F2200" s="10">
        <v>113.86026556243048</v>
      </c>
      <c r="G2200" s="10">
        <v>314.46292966344294</v>
      </c>
      <c r="H2200" s="10">
        <f t="shared" si="55"/>
        <v>152.38603787627105</v>
      </c>
    </row>
    <row r="2201" spans="1:8" x14ac:dyDescent="0.25">
      <c r="A2201" s="14"/>
      <c r="B2201" s="5">
        <f>DATE(YEAR(siječanj!B2201),MONTH(siječanj!B2201)+7,DAY(siječanj!B2201))</f>
        <v>45527</v>
      </c>
      <c r="C2201" s="8">
        <v>22.8958333333333</v>
      </c>
      <c r="D2201">
        <v>0.95636542998481111</v>
      </c>
      <c r="E2201" s="6">
        <v>162.16647184022111</v>
      </c>
      <c r="F2201" s="10">
        <v>111.71940135891097</v>
      </c>
      <c r="G2201" s="10">
        <v>314.9243363452224</v>
      </c>
      <c r="H2201" s="10">
        <f t="shared" si="55"/>
        <v>155.09040757059282</v>
      </c>
    </row>
    <row r="2202" spans="1:8" x14ac:dyDescent="0.25">
      <c r="A2202" s="14"/>
      <c r="B2202" s="5">
        <f>DATE(YEAR(siječanj!B2202),MONTH(siječanj!B2202)+7,DAY(siječanj!B2202))</f>
        <v>45527</v>
      </c>
      <c r="C2202" s="8">
        <v>22.90625</v>
      </c>
      <c r="D2202">
        <v>0.95636542998481111</v>
      </c>
      <c r="E2202" s="6">
        <v>160.29262935525321</v>
      </c>
      <c r="F2202" s="10">
        <v>109.33044219828976</v>
      </c>
      <c r="G2202" s="10">
        <v>315.0617697384252</v>
      </c>
      <c r="H2202" s="10">
        <f t="shared" si="55"/>
        <v>153.2983293967327</v>
      </c>
    </row>
    <row r="2203" spans="1:8" x14ac:dyDescent="0.25">
      <c r="A2203" s="14"/>
      <c r="B2203" s="5">
        <f>DATE(YEAR(siječanj!B2203),MONTH(siječanj!B2203)+7,DAY(siječanj!B2203))</f>
        <v>45527</v>
      </c>
      <c r="C2203" s="8">
        <v>22.9166666666667</v>
      </c>
      <c r="D2203">
        <v>0.95636542998481111</v>
      </c>
      <c r="E2203" s="6">
        <v>156.369084613875</v>
      </c>
      <c r="F2203" s="10">
        <v>106.08330884570682</v>
      </c>
      <c r="G2203" s="10">
        <v>311.38498269402953</v>
      </c>
      <c r="H2203" s="10">
        <f t="shared" si="55"/>
        <v>149.54598684307987</v>
      </c>
    </row>
    <row r="2204" spans="1:8" x14ac:dyDescent="0.25">
      <c r="A2204" s="14"/>
      <c r="B2204" s="5">
        <f>DATE(YEAR(siječanj!B2204),MONTH(siječanj!B2204)+7,DAY(siječanj!B2204))</f>
        <v>45527</v>
      </c>
      <c r="C2204" s="8">
        <v>22.9270833333333</v>
      </c>
      <c r="D2204">
        <v>0.95636542998481111</v>
      </c>
      <c r="E2204" s="6">
        <v>149.83309580717085</v>
      </c>
      <c r="F2204" s="10">
        <v>103.39540244444574</v>
      </c>
      <c r="G2204" s="10">
        <v>308.20126595092091</v>
      </c>
      <c r="H2204" s="10">
        <f t="shared" si="55"/>
        <v>143.29519309758035</v>
      </c>
    </row>
    <row r="2205" spans="1:8" x14ac:dyDescent="0.25">
      <c r="A2205" s="14"/>
      <c r="B2205" s="5">
        <f>DATE(YEAR(siječanj!B2205),MONTH(siječanj!B2205)+7,DAY(siječanj!B2205))</f>
        <v>45527</v>
      </c>
      <c r="C2205" s="8">
        <v>22.9375</v>
      </c>
      <c r="D2205">
        <v>0.95636542998481111</v>
      </c>
      <c r="E2205" s="6">
        <v>140.71037558321223</v>
      </c>
      <c r="F2205" s="10">
        <v>100.70878992652096</v>
      </c>
      <c r="G2205" s="10">
        <v>306.62265357335554</v>
      </c>
      <c r="H2205" s="10">
        <f t="shared" si="55"/>
        <v>134.57053884796304</v>
      </c>
    </row>
    <row r="2206" spans="1:8" x14ac:dyDescent="0.25">
      <c r="A2206" s="14"/>
      <c r="B2206" s="5">
        <f>DATE(YEAR(siječanj!B2206),MONTH(siječanj!B2206)+7,DAY(siječanj!B2206))</f>
        <v>45527</v>
      </c>
      <c r="C2206" s="8">
        <v>22.9479166666667</v>
      </c>
      <c r="D2206">
        <v>0.95636542998481111</v>
      </c>
      <c r="E2206" s="6">
        <v>129.59588884068961</v>
      </c>
      <c r="F2206" s="10">
        <v>98.096806308203725</v>
      </c>
      <c r="G2206" s="10">
        <v>305.84150473790953</v>
      </c>
      <c r="H2206" s="10">
        <f t="shared" si="55"/>
        <v>123.9410279553899</v>
      </c>
    </row>
    <row r="2207" spans="1:8" x14ac:dyDescent="0.25">
      <c r="A2207" s="14"/>
      <c r="B2207" s="5">
        <f>DATE(YEAR(siječanj!B2207),MONTH(siječanj!B2207)+7,DAY(siječanj!B2207))</f>
        <v>45527</v>
      </c>
      <c r="C2207" s="8">
        <v>22.9583333333333</v>
      </c>
      <c r="D2207">
        <v>0.95636542998481111</v>
      </c>
      <c r="E2207" s="6">
        <v>118.33215955864399</v>
      </c>
      <c r="F2207" s="10">
        <v>94.707822202128895</v>
      </c>
      <c r="G2207" s="10">
        <v>297.99005177639356</v>
      </c>
      <c r="H2207" s="10">
        <f t="shared" si="55"/>
        <v>113.16878665733384</v>
      </c>
    </row>
    <row r="2208" spans="1:8" x14ac:dyDescent="0.25">
      <c r="A2208" s="14"/>
      <c r="B2208" s="5">
        <f>DATE(YEAR(siječanj!B2208),MONTH(siječanj!B2208)+7,DAY(siječanj!B2208))</f>
        <v>45527</v>
      </c>
      <c r="C2208" s="8">
        <v>22.96875</v>
      </c>
      <c r="D2208">
        <v>0.95636542998481111</v>
      </c>
      <c r="E2208" s="6">
        <v>108.30438348705603</v>
      </c>
      <c r="F2208" s="10">
        <v>91.878918500769572</v>
      </c>
      <c r="G2208" s="10">
        <v>296.98498975367835</v>
      </c>
      <c r="H2208" s="10">
        <f t="shared" si="55"/>
        <v>103.57856828283822</v>
      </c>
    </row>
    <row r="2209" spans="1:8" x14ac:dyDescent="0.25">
      <c r="A2209" s="14"/>
      <c r="B2209" s="5">
        <f>DATE(YEAR(siječanj!B2209),MONTH(siječanj!B2209)+7,DAY(siječanj!B2209))</f>
        <v>45527</v>
      </c>
      <c r="C2209" s="8">
        <v>22.9791666666667</v>
      </c>
      <c r="D2209">
        <v>0.95636542998481111</v>
      </c>
      <c r="E2209" s="6">
        <v>98.60864289849728</v>
      </c>
      <c r="F2209" s="10">
        <v>89.585610483365329</v>
      </c>
      <c r="G2209" s="10">
        <v>293.04769424459789</v>
      </c>
      <c r="H2209" s="10">
        <f t="shared" si="55"/>
        <v>94.305897165840037</v>
      </c>
    </row>
    <row r="2210" spans="1:8" ht="15.75" thickBot="1" x14ac:dyDescent="0.3">
      <c r="A2210" s="14"/>
      <c r="B2210" s="5">
        <f>DATE(YEAR(siječanj!B2210),MONTH(siječanj!B2210)+7,DAY(siječanj!B2210))</f>
        <v>45527</v>
      </c>
      <c r="C2210" s="8">
        <v>22.9895833333333</v>
      </c>
      <c r="D2210">
        <v>0.95636542998481111</v>
      </c>
      <c r="E2210" s="6">
        <v>90.418221473851659</v>
      </c>
      <c r="F2210" s="10">
        <v>87.557516428533759</v>
      </c>
      <c r="G2210" s="10">
        <v>292.5004073028507</v>
      </c>
      <c r="H2210" s="10">
        <f t="shared" si="55"/>
        <v>86.472861258302018</v>
      </c>
    </row>
    <row r="2211" spans="1:8" x14ac:dyDescent="0.25">
      <c r="A2211" s="15">
        <f t="shared" ref="A2211" si="56">A2115+1</f>
        <v>237</v>
      </c>
      <c r="B2211" s="5">
        <f>DATE(YEAR(siječanj!B2211),MONTH(siječanj!B2211)+7,DAY(siječanj!B2211))</f>
        <v>45528</v>
      </c>
      <c r="C2211" s="8">
        <v>23</v>
      </c>
      <c r="D2211">
        <v>0.95579610733751286</v>
      </c>
      <c r="E2211" s="6">
        <v>84.637199529147722</v>
      </c>
      <c r="F2211" s="10">
        <v>89.317594197004269</v>
      </c>
      <c r="G2211" s="10">
        <v>285.24939943989142</v>
      </c>
      <c r="H2211" s="10">
        <f t="shared" si="55"/>
        <v>80.895905845907762</v>
      </c>
    </row>
    <row r="2212" spans="1:8" x14ac:dyDescent="0.25">
      <c r="A2212" s="16"/>
      <c r="B2212" s="5">
        <f>DATE(YEAR(siječanj!B2212),MONTH(siječanj!B2212)+7,DAY(siječanj!B2212))</f>
        <v>45528</v>
      </c>
      <c r="C2212" s="8">
        <v>23.0104166666667</v>
      </c>
      <c r="D2212">
        <v>0.95579610733751286</v>
      </c>
      <c r="E2212" s="6">
        <v>79.262197778230359</v>
      </c>
      <c r="F2212" s="10">
        <v>87.752054426474331</v>
      </c>
      <c r="G2212" s="10">
        <v>284.93987886266035</v>
      </c>
      <c r="H2212" s="10">
        <f t="shared" si="55"/>
        <v>75.758500095448639</v>
      </c>
    </row>
    <row r="2213" spans="1:8" x14ac:dyDescent="0.25">
      <c r="A2213" s="16"/>
      <c r="B2213" s="5">
        <f>DATE(YEAR(siječanj!B2213),MONTH(siječanj!B2213)+7,DAY(siječanj!B2213))</f>
        <v>45528</v>
      </c>
      <c r="C2213" s="8">
        <v>23.0208333333333</v>
      </c>
      <c r="D2213">
        <v>0.95579610733751286</v>
      </c>
      <c r="E2213" s="6">
        <v>73.809921114520279</v>
      </c>
      <c r="F2213" s="10">
        <v>86.112749030724387</v>
      </c>
      <c r="G2213" s="10">
        <v>283.87087546843583</v>
      </c>
      <c r="H2213" s="10">
        <f t="shared" si="55"/>
        <v>70.547235284147376</v>
      </c>
    </row>
    <row r="2214" spans="1:8" x14ac:dyDescent="0.25">
      <c r="A2214" s="16"/>
      <c r="B2214" s="5">
        <f>DATE(YEAR(siječanj!B2214),MONTH(siječanj!B2214)+7,DAY(siječanj!B2214))</f>
        <v>45528</v>
      </c>
      <c r="C2214" s="8">
        <v>23.03125</v>
      </c>
      <c r="D2214">
        <v>0.95579610733751286</v>
      </c>
      <c r="E2214" s="6">
        <v>68.389094013002619</v>
      </c>
      <c r="F2214" s="10">
        <v>84.761832835741998</v>
      </c>
      <c r="G2214" s="10">
        <v>282.77039013473319</v>
      </c>
      <c r="H2214" s="10">
        <f t="shared" si="55"/>
        <v>65.366029841967105</v>
      </c>
    </row>
    <row r="2215" spans="1:8" x14ac:dyDescent="0.25">
      <c r="A2215" s="16"/>
      <c r="B2215" s="5">
        <f>DATE(YEAR(siječanj!B2215),MONTH(siječanj!B2215)+7,DAY(siječanj!B2215))</f>
        <v>45528</v>
      </c>
      <c r="C2215" s="8">
        <v>23.0416666666667</v>
      </c>
      <c r="D2215">
        <v>0.95579610733751286</v>
      </c>
      <c r="E2215" s="6">
        <v>65.452546817562933</v>
      </c>
      <c r="F2215" s="10">
        <v>82.064463590913093</v>
      </c>
      <c r="G2215" s="10">
        <v>276.75305386552793</v>
      </c>
      <c r="H2215" s="10">
        <f t="shared" si="55"/>
        <v>62.559289463552965</v>
      </c>
    </row>
    <row r="2216" spans="1:8" x14ac:dyDescent="0.25">
      <c r="A2216" s="16"/>
      <c r="B2216" s="5">
        <f>DATE(YEAR(siječanj!B2216),MONTH(siječanj!B2216)+7,DAY(siječanj!B2216))</f>
        <v>45528</v>
      </c>
      <c r="C2216" s="8">
        <v>23.0520833333333</v>
      </c>
      <c r="D2216">
        <v>0.95579610733751286</v>
      </c>
      <c r="E2216" s="6">
        <v>63.560442183951352</v>
      </c>
      <c r="F2216" s="10">
        <v>81.62714087432883</v>
      </c>
      <c r="G2216" s="10">
        <v>278.3864142251478</v>
      </c>
      <c r="H2216" s="10">
        <f t="shared" si="55"/>
        <v>60.750823220071744</v>
      </c>
    </row>
    <row r="2217" spans="1:8" x14ac:dyDescent="0.25">
      <c r="A2217" s="16"/>
      <c r="B2217" s="5">
        <f>DATE(YEAR(siječanj!B2217),MONTH(siječanj!B2217)+7,DAY(siječanj!B2217))</f>
        <v>45528</v>
      </c>
      <c r="C2217" s="8">
        <v>23.0625</v>
      </c>
      <c r="D2217">
        <v>0.95579610733751286</v>
      </c>
      <c r="E2217" s="6">
        <v>60.702133608279688</v>
      </c>
      <c r="F2217" s="10">
        <v>80.761494019564466</v>
      </c>
      <c r="G2217" s="10">
        <v>278.24680947062296</v>
      </c>
      <c r="H2217" s="10">
        <f t="shared" si="55"/>
        <v>58.018863009875339</v>
      </c>
    </row>
    <row r="2218" spans="1:8" x14ac:dyDescent="0.25">
      <c r="A2218" s="16"/>
      <c r="B2218" s="5">
        <f>DATE(YEAR(siječanj!B2218),MONTH(siječanj!B2218)+7,DAY(siječanj!B2218))</f>
        <v>45528</v>
      </c>
      <c r="C2218" s="8">
        <v>23.0729166666667</v>
      </c>
      <c r="D2218">
        <v>0.95579610733751286</v>
      </c>
      <c r="E2218" s="6">
        <v>59.654510222201758</v>
      </c>
      <c r="F2218" s="10">
        <v>79.972316231748948</v>
      </c>
      <c r="G2218" s="10">
        <v>277.86668005477623</v>
      </c>
      <c r="H2218" s="10">
        <f t="shared" si="55"/>
        <v>57.01754865550631</v>
      </c>
    </row>
    <row r="2219" spans="1:8" x14ac:dyDescent="0.25">
      <c r="A2219" s="16"/>
      <c r="B2219" s="5">
        <f>DATE(YEAR(siječanj!B2219),MONTH(siječanj!B2219)+7,DAY(siječanj!B2219))</f>
        <v>45528</v>
      </c>
      <c r="C2219" s="8">
        <v>23.0833333333333</v>
      </c>
      <c r="D2219">
        <v>0.95579610733751286</v>
      </c>
      <c r="E2219" s="6">
        <v>58.027424021416699</v>
      </c>
      <c r="F2219" s="10">
        <v>79.424702841393923</v>
      </c>
      <c r="G2219" s="10">
        <v>277.31981086710925</v>
      </c>
      <c r="H2219" s="10">
        <f t="shared" si="55"/>
        <v>55.462385998493367</v>
      </c>
    </row>
    <row r="2220" spans="1:8" x14ac:dyDescent="0.25">
      <c r="A2220" s="16"/>
      <c r="B2220" s="5">
        <f>DATE(YEAR(siječanj!B2220),MONTH(siječanj!B2220)+7,DAY(siječanj!B2220))</f>
        <v>45528</v>
      </c>
      <c r="C2220" s="8">
        <v>23.09375</v>
      </c>
      <c r="D2220">
        <v>0.95579610733751286</v>
      </c>
      <c r="E2220" s="6">
        <v>56.772823376602297</v>
      </c>
      <c r="F2220" s="10">
        <v>78.85863114891275</v>
      </c>
      <c r="G2220" s="10">
        <v>277.28972907372594</v>
      </c>
      <c r="H2220" s="10">
        <f t="shared" si="55"/>
        <v>54.263243585916626</v>
      </c>
    </row>
    <row r="2221" spans="1:8" x14ac:dyDescent="0.25">
      <c r="A2221" s="16"/>
      <c r="B2221" s="5">
        <f>DATE(YEAR(siječanj!B2221),MONTH(siječanj!B2221)+7,DAY(siječanj!B2221))</f>
        <v>45528</v>
      </c>
      <c r="C2221" s="8">
        <v>23.1041666666667</v>
      </c>
      <c r="D2221">
        <v>0.95579610733751286</v>
      </c>
      <c r="E2221" s="6">
        <v>55.020108413345852</v>
      </c>
      <c r="F2221" s="10">
        <v>78.542861368410783</v>
      </c>
      <c r="G2221" s="10">
        <v>277.0613177808923</v>
      </c>
      <c r="H2221" s="10">
        <f t="shared" si="55"/>
        <v>52.588005446763908</v>
      </c>
    </row>
    <row r="2222" spans="1:8" x14ac:dyDescent="0.25">
      <c r="A2222" s="16"/>
      <c r="B2222" s="5">
        <f>DATE(YEAR(siječanj!B2222),MONTH(siječanj!B2222)+7,DAY(siječanj!B2222))</f>
        <v>45528</v>
      </c>
      <c r="C2222" s="8">
        <v>23.1145833333333</v>
      </c>
      <c r="D2222">
        <v>0.95579610733751286</v>
      </c>
      <c r="E2222" s="6">
        <v>55.024231266090965</v>
      </c>
      <c r="F2222" s="10">
        <v>77.95390371064434</v>
      </c>
      <c r="G2222" s="10">
        <v>276.97635851968755</v>
      </c>
      <c r="H2222" s="10">
        <f t="shared" si="55"/>
        <v>52.591946053368808</v>
      </c>
    </row>
    <row r="2223" spans="1:8" x14ac:dyDescent="0.25">
      <c r="A2223" s="16"/>
      <c r="B2223" s="5">
        <f>DATE(YEAR(siječanj!B2223),MONTH(siječanj!B2223)+7,DAY(siječanj!B2223))</f>
        <v>45528</v>
      </c>
      <c r="C2223" s="8">
        <v>23.125</v>
      </c>
      <c r="D2223">
        <v>0.95579610733751286</v>
      </c>
      <c r="E2223" s="6">
        <v>53.784499102412099</v>
      </c>
      <c r="F2223" s="10">
        <v>77.655719427805224</v>
      </c>
      <c r="G2223" s="10">
        <v>276.8073072019543</v>
      </c>
      <c r="H2223" s="10">
        <f t="shared" si="55"/>
        <v>51.407014877183435</v>
      </c>
    </row>
    <row r="2224" spans="1:8" x14ac:dyDescent="0.25">
      <c r="A2224" s="16"/>
      <c r="B2224" s="5">
        <f>DATE(YEAR(siječanj!B2224),MONTH(siječanj!B2224)+7,DAY(siječanj!B2224))</f>
        <v>45528</v>
      </c>
      <c r="C2224" s="8">
        <v>23.1354166666667</v>
      </c>
      <c r="D2224">
        <v>0.95579610733751286</v>
      </c>
      <c r="E2224" s="6">
        <v>55.059435146868218</v>
      </c>
      <c r="F2224" s="10">
        <v>77.478248060045686</v>
      </c>
      <c r="G2224" s="10">
        <v>277.1088156598845</v>
      </c>
      <c r="H2224" s="10">
        <f t="shared" si="55"/>
        <v>52.625593785578886</v>
      </c>
    </row>
    <row r="2225" spans="1:8" x14ac:dyDescent="0.25">
      <c r="A2225" s="16"/>
      <c r="B2225" s="5">
        <f>DATE(YEAR(siječanj!B2225),MONTH(siječanj!B2225)+7,DAY(siječanj!B2225))</f>
        <v>45528</v>
      </c>
      <c r="C2225" s="8">
        <v>23.1458333333333</v>
      </c>
      <c r="D2225">
        <v>0.95579610733751286</v>
      </c>
      <c r="E2225" s="6">
        <v>55.513412079994971</v>
      </c>
      <c r="F2225" s="10">
        <v>77.226876542523243</v>
      </c>
      <c r="G2225" s="10">
        <v>277.1755994189561</v>
      </c>
      <c r="H2225" s="10">
        <f t="shared" si="55"/>
        <v>53.059503171082454</v>
      </c>
    </row>
    <row r="2226" spans="1:8" x14ac:dyDescent="0.25">
      <c r="A2226" s="16"/>
      <c r="B2226" s="5">
        <f>DATE(YEAR(siječanj!B2226),MONTH(siječanj!B2226)+7,DAY(siječanj!B2226))</f>
        <v>45528</v>
      </c>
      <c r="C2226" s="8">
        <v>23.15625</v>
      </c>
      <c r="D2226">
        <v>0.95579610733751286</v>
      </c>
      <c r="E2226" s="6">
        <v>56.149790758602158</v>
      </c>
      <c r="F2226" s="10">
        <v>77.241170903765237</v>
      </c>
      <c r="G2226" s="10">
        <v>277.40580591445945</v>
      </c>
      <c r="H2226" s="10">
        <f t="shared" si="55"/>
        <v>53.667751434887798</v>
      </c>
    </row>
    <row r="2227" spans="1:8" x14ac:dyDescent="0.25">
      <c r="A2227" s="16"/>
      <c r="B2227" s="5">
        <f>DATE(YEAR(siječanj!B2227),MONTH(siječanj!B2227)+7,DAY(siječanj!B2227))</f>
        <v>45528</v>
      </c>
      <c r="C2227" s="8">
        <v>23.1666666666667</v>
      </c>
      <c r="D2227">
        <v>0.95579610733751286</v>
      </c>
      <c r="E2227" s="6">
        <v>58.425574926956976</v>
      </c>
      <c r="F2227" s="10">
        <v>77.439010862286366</v>
      </c>
      <c r="G2227" s="10">
        <v>280.77299898969136</v>
      </c>
      <c r="H2227" s="10">
        <f t="shared" si="55"/>
        <v>55.842937084141667</v>
      </c>
    </row>
    <row r="2228" spans="1:8" x14ac:dyDescent="0.25">
      <c r="A2228" s="16"/>
      <c r="B2228" s="5">
        <f>DATE(YEAR(siječanj!B2228),MONTH(siječanj!B2228)+7,DAY(siječanj!B2228))</f>
        <v>45528</v>
      </c>
      <c r="C2228" s="8">
        <v>23.1770833333333</v>
      </c>
      <c r="D2228">
        <v>0.95579610733751286</v>
      </c>
      <c r="E2228" s="6">
        <v>59.866353314316655</v>
      </c>
      <c r="F2228" s="10">
        <v>77.298885824941891</v>
      </c>
      <c r="G2228" s="10">
        <v>282.01820681537265</v>
      </c>
      <c r="H2228" s="10">
        <f t="shared" si="55"/>
        <v>57.220027458316068</v>
      </c>
    </row>
    <row r="2229" spans="1:8" x14ac:dyDescent="0.25">
      <c r="A2229" s="16"/>
      <c r="B2229" s="5">
        <f>DATE(YEAR(siječanj!B2229),MONTH(siječanj!B2229)+7,DAY(siječanj!B2229))</f>
        <v>45528</v>
      </c>
      <c r="C2229" s="8">
        <v>23.1875</v>
      </c>
      <c r="D2229">
        <v>0.95579610733751286</v>
      </c>
      <c r="E2229" s="6">
        <v>61.674172017620819</v>
      </c>
      <c r="F2229" s="10">
        <v>77.339060100001646</v>
      </c>
      <c r="G2229" s="10">
        <v>290.88733261341241</v>
      </c>
      <c r="H2229" s="10">
        <f t="shared" si="55"/>
        <v>58.947933537706142</v>
      </c>
    </row>
    <row r="2230" spans="1:8" x14ac:dyDescent="0.25">
      <c r="A2230" s="16"/>
      <c r="B2230" s="5">
        <f>DATE(YEAR(siječanj!B2230),MONTH(siječanj!B2230)+7,DAY(siječanj!B2230))</f>
        <v>45528</v>
      </c>
      <c r="C2230" s="8">
        <v>23.1979166666667</v>
      </c>
      <c r="D2230">
        <v>0.95579610733751286</v>
      </c>
      <c r="E2230" s="6">
        <v>63.90541774878001</v>
      </c>
      <c r="F2230" s="10">
        <v>77.738015744837043</v>
      </c>
      <c r="G2230" s="10">
        <v>289.7137058194823</v>
      </c>
      <c r="H2230" s="10">
        <f t="shared" si="55"/>
        <v>61.080549522061538</v>
      </c>
    </row>
    <row r="2231" spans="1:8" x14ac:dyDescent="0.25">
      <c r="A2231" s="16"/>
      <c r="B2231" s="5">
        <f>DATE(YEAR(siječanj!B2231),MONTH(siječanj!B2231)+7,DAY(siječanj!B2231))</f>
        <v>45528</v>
      </c>
      <c r="C2231" s="8">
        <v>23.2083333333333</v>
      </c>
      <c r="D2231">
        <v>0.95579610733751286</v>
      </c>
      <c r="E2231" s="6">
        <v>66.125714862145003</v>
      </c>
      <c r="F2231" s="10">
        <v>78.748809675881688</v>
      </c>
      <c r="G2231" s="10">
        <v>250.08102787763792</v>
      </c>
      <c r="H2231" s="10">
        <f t="shared" si="55"/>
        <v>63.202700860148518</v>
      </c>
    </row>
    <row r="2232" spans="1:8" x14ac:dyDescent="0.25">
      <c r="A2232" s="16"/>
      <c r="B2232" s="5">
        <f>DATE(YEAR(siječanj!B2232),MONTH(siječanj!B2232)+7,DAY(siječanj!B2232))</f>
        <v>45528</v>
      </c>
      <c r="C2232" s="8">
        <v>23.21875</v>
      </c>
      <c r="D2232">
        <v>0.95579610733751286</v>
      </c>
      <c r="E2232" s="6">
        <v>69.252061091678343</v>
      </c>
      <c r="F2232" s="10">
        <v>78.99538674270876</v>
      </c>
      <c r="G2232" s="10">
        <v>155.71432054753024</v>
      </c>
      <c r="H2232" s="10">
        <f t="shared" si="55"/>
        <v>66.190850416525791</v>
      </c>
    </row>
    <row r="2233" spans="1:8" x14ac:dyDescent="0.25">
      <c r="A2233" s="16"/>
      <c r="B2233" s="5">
        <f>DATE(YEAR(siječanj!B2233),MONTH(siječanj!B2233)+7,DAY(siječanj!B2233))</f>
        <v>45528</v>
      </c>
      <c r="C2233" s="8">
        <v>23.2291666666667</v>
      </c>
      <c r="D2233">
        <v>0.95579610733751286</v>
      </c>
      <c r="E2233" s="6">
        <v>71.521004714202235</v>
      </c>
      <c r="F2233" s="10">
        <v>79.884293733595413</v>
      </c>
      <c r="G2233" s="10">
        <v>74.189070363373006</v>
      </c>
      <c r="H2233" s="10">
        <f t="shared" si="55"/>
        <v>68.359497898702401</v>
      </c>
    </row>
    <row r="2234" spans="1:8" x14ac:dyDescent="0.25">
      <c r="A2234" s="16"/>
      <c r="B2234" s="5">
        <f>DATE(YEAR(siječanj!B2234),MONTH(siječanj!B2234)+7,DAY(siječanj!B2234))</f>
        <v>45528</v>
      </c>
      <c r="C2234" s="8">
        <v>23.2395833333333</v>
      </c>
      <c r="D2234">
        <v>0.95579610733751286</v>
      </c>
      <c r="E2234" s="6">
        <v>74.522060168475335</v>
      </c>
      <c r="F2234" s="10">
        <v>82.021832181440004</v>
      </c>
      <c r="G2234" s="10">
        <v>25.693298510458746</v>
      </c>
      <c r="H2234" s="10">
        <f t="shared" si="55"/>
        <v>71.227895019800641</v>
      </c>
    </row>
    <row r="2235" spans="1:8" x14ac:dyDescent="0.25">
      <c r="A2235" s="16"/>
      <c r="B2235" s="5">
        <f>DATE(YEAR(siječanj!B2235),MONTH(siječanj!B2235)+7,DAY(siječanj!B2235))</f>
        <v>45528</v>
      </c>
      <c r="C2235" s="8">
        <v>23.25</v>
      </c>
      <c r="D2235">
        <v>0.95579610733751286</v>
      </c>
      <c r="E2235" s="6">
        <v>78.366794766521451</v>
      </c>
      <c r="F2235" s="10">
        <v>84.678131574880666</v>
      </c>
      <c r="G2235" s="10">
        <v>12.946707436747728</v>
      </c>
      <c r="H2235" s="10">
        <f t="shared" si="55"/>
        <v>74.902677382358974</v>
      </c>
    </row>
    <row r="2236" spans="1:8" x14ac:dyDescent="0.25">
      <c r="A2236" s="16"/>
      <c r="B2236" s="5">
        <f>DATE(YEAR(siječanj!B2236),MONTH(siječanj!B2236)+7,DAY(siječanj!B2236))</f>
        <v>45528</v>
      </c>
      <c r="C2236" s="8">
        <v>23.2604166666667</v>
      </c>
      <c r="D2236">
        <v>0.95579610733751286</v>
      </c>
      <c r="E2236" s="6">
        <v>82.562825191706722</v>
      </c>
      <c r="F2236" s="10">
        <v>86.947768368821627</v>
      </c>
      <c r="G2236" s="10">
        <v>7.5260581441950709</v>
      </c>
      <c r="H2236" s="10">
        <f t="shared" si="55"/>
        <v>78.913226929020823</v>
      </c>
    </row>
    <row r="2237" spans="1:8" x14ac:dyDescent="0.25">
      <c r="A2237" s="16"/>
      <c r="B2237" s="5">
        <f>DATE(YEAR(siječanj!B2237),MONTH(siječanj!B2237)+7,DAY(siječanj!B2237))</f>
        <v>45528</v>
      </c>
      <c r="C2237" s="8">
        <v>23.2708333333333</v>
      </c>
      <c r="D2237">
        <v>0.95579610733751286</v>
      </c>
      <c r="E2237" s="6">
        <v>85.784280825388848</v>
      </c>
      <c r="F2237" s="10">
        <v>89.944210771670157</v>
      </c>
      <c r="G2237" s="10">
        <v>5.2432903669987843</v>
      </c>
      <c r="H2237" s="10">
        <f t="shared" si="55"/>
        <v>81.99228168365471</v>
      </c>
    </row>
    <row r="2238" spans="1:8" x14ac:dyDescent="0.25">
      <c r="A2238" s="16"/>
      <c r="B2238" s="5">
        <f>DATE(YEAR(siječanj!B2238),MONTH(siječanj!B2238)+7,DAY(siječanj!B2238))</f>
        <v>45528</v>
      </c>
      <c r="C2238" s="8">
        <v>23.28125</v>
      </c>
      <c r="D2238">
        <v>0.95579610733751286</v>
      </c>
      <c r="E2238" s="6">
        <v>91.012162557053983</v>
      </c>
      <c r="F2238" s="10">
        <v>94.552504378222835</v>
      </c>
      <c r="G2238" s="10">
        <v>4.7125503034045142</v>
      </c>
      <c r="H2238" s="10">
        <f t="shared" si="55"/>
        <v>86.989070692401143</v>
      </c>
    </row>
    <row r="2239" spans="1:8" x14ac:dyDescent="0.25">
      <c r="A2239" s="16"/>
      <c r="B2239" s="5">
        <f>DATE(YEAR(siječanj!B2239),MONTH(siječanj!B2239)+7,DAY(siječanj!B2239))</f>
        <v>45528</v>
      </c>
      <c r="C2239" s="8">
        <v>23.2916666666667</v>
      </c>
      <c r="D2239">
        <v>0.95579610733751286</v>
      </c>
      <c r="E2239" s="6">
        <v>95.053143566227988</v>
      </c>
      <c r="F2239" s="10">
        <v>100.44065532677742</v>
      </c>
      <c r="G2239" s="10">
        <v>4.3558494552695128</v>
      </c>
      <c r="H2239" s="10">
        <f t="shared" si="55"/>
        <v>90.851424610794467</v>
      </c>
    </row>
    <row r="2240" spans="1:8" x14ac:dyDescent="0.25">
      <c r="A2240" s="16"/>
      <c r="B2240" s="5">
        <f>DATE(YEAR(siječanj!B2240),MONTH(siječanj!B2240)+7,DAY(siječanj!B2240))</f>
        <v>45528</v>
      </c>
      <c r="C2240" s="8">
        <v>23.3020833333333</v>
      </c>
      <c r="D2240">
        <v>0.95579610733751286</v>
      </c>
      <c r="E2240" s="6">
        <v>99.099855577210178</v>
      </c>
      <c r="F2240" s="10">
        <v>103.31709100319067</v>
      </c>
      <c r="G2240" s="10">
        <v>3.0776074317356477</v>
      </c>
      <c r="H2240" s="10">
        <f t="shared" si="55"/>
        <v>94.719256198407209</v>
      </c>
    </row>
    <row r="2241" spans="1:8" x14ac:dyDescent="0.25">
      <c r="A2241" s="16"/>
      <c r="B2241" s="5">
        <f>DATE(YEAR(siječanj!B2241),MONTH(siječanj!B2241)+7,DAY(siječanj!B2241))</f>
        <v>45528</v>
      </c>
      <c r="C2241" s="8">
        <v>23.3125</v>
      </c>
      <c r="D2241">
        <v>0.95579610733751286</v>
      </c>
      <c r="E2241" s="6">
        <v>101.84853312327779</v>
      </c>
      <c r="F2241" s="10">
        <v>106.2787821353126</v>
      </c>
      <c r="G2241" s="10">
        <v>1.9718027637388762</v>
      </c>
      <c r="H2241" s="10">
        <f t="shared" si="55"/>
        <v>97.346431497264646</v>
      </c>
    </row>
    <row r="2242" spans="1:8" x14ac:dyDescent="0.25">
      <c r="A2242" s="16"/>
      <c r="B2242" s="5">
        <f>DATE(YEAR(siječanj!B2242),MONTH(siječanj!B2242)+7,DAY(siječanj!B2242))</f>
        <v>45528</v>
      </c>
      <c r="C2242" s="8">
        <v>23.3229166666667</v>
      </c>
      <c r="D2242">
        <v>0.95579610733751286</v>
      </c>
      <c r="E2242" s="6">
        <v>106.37827221599544</v>
      </c>
      <c r="F2242" s="10">
        <v>111.47683254162534</v>
      </c>
      <c r="G2242" s="10">
        <v>1.9459299796976224</v>
      </c>
      <c r="H2242" s="10">
        <f t="shared" si="55"/>
        <v>101.67593848933873</v>
      </c>
    </row>
    <row r="2243" spans="1:8" x14ac:dyDescent="0.25">
      <c r="A2243" s="16"/>
      <c r="B2243" s="5">
        <f>DATE(YEAR(siječanj!B2243),MONTH(siječanj!B2243)+7,DAY(siječanj!B2243))</f>
        <v>45528</v>
      </c>
      <c r="C2243" s="8">
        <v>23.3333333333333</v>
      </c>
      <c r="D2243">
        <v>0.95579610733751286</v>
      </c>
      <c r="E2243" s="6">
        <v>110.51844212510329</v>
      </c>
      <c r="F2243" s="10">
        <v>118.86451064302587</v>
      </c>
      <c r="G2243" s="10">
        <v>1.7316564878247307</v>
      </c>
      <c r="H2243" s="10">
        <f t="shared" si="55"/>
        <v>105.63309677217993</v>
      </c>
    </row>
    <row r="2244" spans="1:8" x14ac:dyDescent="0.25">
      <c r="A2244" s="16"/>
      <c r="B2244" s="5">
        <f>DATE(YEAR(siječanj!B2244),MONTH(siječanj!B2244)+7,DAY(siječanj!B2244))</f>
        <v>45528</v>
      </c>
      <c r="C2244" s="8">
        <v>23.34375</v>
      </c>
      <c r="D2244">
        <v>0.95579610733751286</v>
      </c>
      <c r="E2244" s="6">
        <v>111.27682531847717</v>
      </c>
      <c r="F2244" s="10">
        <v>121.94143614060012</v>
      </c>
      <c r="G2244" s="10">
        <v>1.6847054487234598</v>
      </c>
      <c r="H2244" s="10">
        <f t="shared" ref="H2244:H2307" si="57">D2244*E2244</f>
        <v>106.35795647627687</v>
      </c>
    </row>
    <row r="2245" spans="1:8" x14ac:dyDescent="0.25">
      <c r="A2245" s="16"/>
      <c r="B2245" s="5">
        <f>DATE(YEAR(siječanj!B2245),MONTH(siječanj!B2245)+7,DAY(siječanj!B2245))</f>
        <v>45528</v>
      </c>
      <c r="C2245" s="8">
        <v>23.3541666666667</v>
      </c>
      <c r="D2245">
        <v>0.95579610733751286</v>
      </c>
      <c r="E2245" s="6">
        <v>111.82838103170378</v>
      </c>
      <c r="F2245" s="10">
        <v>123.66438114263714</v>
      </c>
      <c r="G2245" s="10">
        <v>1.7267514849868748</v>
      </c>
      <c r="H2245" s="10">
        <f t="shared" si="57"/>
        <v>106.88513127995864</v>
      </c>
    </row>
    <row r="2246" spans="1:8" x14ac:dyDescent="0.25">
      <c r="A2246" s="16"/>
      <c r="B2246" s="5">
        <f>DATE(YEAR(siječanj!B2246),MONTH(siječanj!B2246)+7,DAY(siječanj!B2246))</f>
        <v>45528</v>
      </c>
      <c r="C2246" s="8">
        <v>23.3645833333333</v>
      </c>
      <c r="D2246">
        <v>0.95579610733751286</v>
      </c>
      <c r="E2246" s="6">
        <v>114.354482667277</v>
      </c>
      <c r="F2246" s="10">
        <v>125.51987976756799</v>
      </c>
      <c r="G2246" s="10">
        <v>1.7253015263675777</v>
      </c>
      <c r="H2246" s="10">
        <f t="shared" si="57"/>
        <v>109.29956938997844</v>
      </c>
    </row>
    <row r="2247" spans="1:8" x14ac:dyDescent="0.25">
      <c r="A2247" s="16"/>
      <c r="B2247" s="5">
        <f>DATE(YEAR(siječanj!B2247),MONTH(siječanj!B2247)+7,DAY(siječanj!B2247))</f>
        <v>45528</v>
      </c>
      <c r="C2247" s="8">
        <v>23.375</v>
      </c>
      <c r="D2247">
        <v>0.95579610733751286</v>
      </c>
      <c r="E2247" s="6">
        <v>117.30470504206582</v>
      </c>
      <c r="F2247" s="10">
        <v>128.63813680237877</v>
      </c>
      <c r="G2247" s="10">
        <v>1.6559106528722645</v>
      </c>
      <c r="H2247" s="10">
        <f t="shared" si="57"/>
        <v>112.11938045158163</v>
      </c>
    </row>
    <row r="2248" spans="1:8" x14ac:dyDescent="0.25">
      <c r="A2248" s="16"/>
      <c r="B2248" s="5">
        <f>DATE(YEAR(siječanj!B2248),MONTH(siječanj!B2248)+7,DAY(siječanj!B2248))</f>
        <v>45528</v>
      </c>
      <c r="C2248" s="8">
        <v>23.3854166666667</v>
      </c>
      <c r="D2248">
        <v>0.95579610733751286</v>
      </c>
      <c r="E2248" s="6">
        <v>118.53361964421603</v>
      </c>
      <c r="F2248" s="10">
        <v>130.3800710320775</v>
      </c>
      <c r="G2248" s="10">
        <v>1.6072638541703519</v>
      </c>
      <c r="H2248" s="10">
        <f t="shared" si="57"/>
        <v>113.29397224456703</v>
      </c>
    </row>
    <row r="2249" spans="1:8" x14ac:dyDescent="0.25">
      <c r="A2249" s="16"/>
      <c r="B2249" s="5">
        <f>DATE(YEAR(siječanj!B2249),MONTH(siječanj!B2249)+7,DAY(siječanj!B2249))</f>
        <v>45528</v>
      </c>
      <c r="C2249" s="8">
        <v>23.3958333333333</v>
      </c>
      <c r="D2249">
        <v>0.95579610733751286</v>
      </c>
      <c r="E2249" s="6">
        <v>120.61330816541765</v>
      </c>
      <c r="F2249" s="10">
        <v>130.83172018111654</v>
      </c>
      <c r="G2249" s="10">
        <v>1.4383782062264938</v>
      </c>
      <c r="H2249" s="10">
        <f t="shared" si="57"/>
        <v>115.28173043760604</v>
      </c>
    </row>
    <row r="2250" spans="1:8" x14ac:dyDescent="0.25">
      <c r="A2250" s="16"/>
      <c r="B2250" s="5">
        <f>DATE(YEAR(siječanj!B2250),MONTH(siječanj!B2250)+7,DAY(siječanj!B2250))</f>
        <v>45528</v>
      </c>
      <c r="C2250" s="8">
        <v>23.40625</v>
      </c>
      <c r="D2250">
        <v>0.95579610733751286</v>
      </c>
      <c r="E2250" s="6">
        <v>124.62617612755096</v>
      </c>
      <c r="F2250" s="10">
        <v>131.46280189721838</v>
      </c>
      <c r="G2250" s="10">
        <v>1.2753338202060849</v>
      </c>
      <c r="H2250" s="10">
        <f t="shared" si="57"/>
        <v>119.11721401507248</v>
      </c>
    </row>
    <row r="2251" spans="1:8" x14ac:dyDescent="0.25">
      <c r="A2251" s="16"/>
      <c r="B2251" s="5">
        <f>DATE(YEAR(siječanj!B2251),MONTH(siječanj!B2251)+7,DAY(siječanj!B2251))</f>
        <v>45528</v>
      </c>
      <c r="C2251" s="8">
        <v>23.4166666666667</v>
      </c>
      <c r="D2251">
        <v>0.95579610733751286</v>
      </c>
      <c r="E2251" s="6">
        <v>126.73515424602692</v>
      </c>
      <c r="F2251" s="10">
        <v>132.48695178802564</v>
      </c>
      <c r="G2251" s="10">
        <v>1.205307727534612</v>
      </c>
      <c r="H2251" s="10">
        <f t="shared" si="57"/>
        <v>121.13296709117179</v>
      </c>
    </row>
    <row r="2252" spans="1:8" x14ac:dyDescent="0.25">
      <c r="A2252" s="16"/>
      <c r="B2252" s="5">
        <f>DATE(YEAR(siječanj!B2252),MONTH(siječanj!B2252)+7,DAY(siječanj!B2252))</f>
        <v>45528</v>
      </c>
      <c r="C2252" s="8">
        <v>23.4270833333333</v>
      </c>
      <c r="D2252">
        <v>0.95579610733751286</v>
      </c>
      <c r="E2252" s="6">
        <v>128.7294650298366</v>
      </c>
      <c r="F2252" s="10">
        <v>133.10825514483099</v>
      </c>
      <c r="G2252" s="10">
        <v>1.1450971639317149</v>
      </c>
      <c r="H2252" s="10">
        <f t="shared" si="57"/>
        <v>123.03912157515832</v>
      </c>
    </row>
    <row r="2253" spans="1:8" x14ac:dyDescent="0.25">
      <c r="A2253" s="16"/>
      <c r="B2253" s="5">
        <f>DATE(YEAR(siječanj!B2253),MONTH(siječanj!B2253)+7,DAY(siječanj!B2253))</f>
        <v>45528</v>
      </c>
      <c r="C2253" s="8">
        <v>23.4375</v>
      </c>
      <c r="D2253">
        <v>0.95579610733751286</v>
      </c>
      <c r="E2253" s="6">
        <v>128.98516959933932</v>
      </c>
      <c r="F2253" s="10">
        <v>133.45722274355495</v>
      </c>
      <c r="G2253" s="10">
        <v>1.1072187225626726</v>
      </c>
      <c r="H2253" s="10">
        <f t="shared" si="57"/>
        <v>123.28352300731741</v>
      </c>
    </row>
    <row r="2254" spans="1:8" x14ac:dyDescent="0.25">
      <c r="A2254" s="16"/>
      <c r="B2254" s="5">
        <f>DATE(YEAR(siječanj!B2254),MONTH(siječanj!B2254)+7,DAY(siječanj!B2254))</f>
        <v>45528</v>
      </c>
      <c r="C2254" s="8">
        <v>23.4479166666667</v>
      </c>
      <c r="D2254">
        <v>0.95579610733751286</v>
      </c>
      <c r="E2254" s="6">
        <v>129.19428120297204</v>
      </c>
      <c r="F2254" s="10">
        <v>133.73075397440095</v>
      </c>
      <c r="G2254" s="10">
        <v>1.1183350716439902</v>
      </c>
      <c r="H2254" s="10">
        <f t="shared" si="57"/>
        <v>123.48339106406868</v>
      </c>
    </row>
    <row r="2255" spans="1:8" x14ac:dyDescent="0.25">
      <c r="A2255" s="16"/>
      <c r="B2255" s="5">
        <f>DATE(YEAR(siječanj!B2255),MONTH(siječanj!B2255)+7,DAY(siječanj!B2255))</f>
        <v>45528</v>
      </c>
      <c r="C2255" s="8">
        <v>23.4583333333333</v>
      </c>
      <c r="D2255">
        <v>0.95579610733751286</v>
      </c>
      <c r="E2255" s="6">
        <v>129.89701179659954</v>
      </c>
      <c r="F2255" s="10">
        <v>134.12885021706902</v>
      </c>
      <c r="G2255" s="10">
        <v>1.1555368653907225</v>
      </c>
      <c r="H2255" s="10">
        <f t="shared" si="57"/>
        <v>124.15505822996484</v>
      </c>
    </row>
    <row r="2256" spans="1:8" x14ac:dyDescent="0.25">
      <c r="A2256" s="16"/>
      <c r="B2256" s="5">
        <f>DATE(YEAR(siječanj!B2256),MONTH(siječanj!B2256)+7,DAY(siječanj!B2256))</f>
        <v>45528</v>
      </c>
      <c r="C2256" s="8">
        <v>23.46875</v>
      </c>
      <c r="D2256">
        <v>0.95579610733751286</v>
      </c>
      <c r="E2256" s="6">
        <v>129.9896163509209</v>
      </c>
      <c r="F2256" s="10">
        <v>134.25653758265466</v>
      </c>
      <c r="G2256" s="10">
        <v>1.1446110823622204</v>
      </c>
      <c r="H2256" s="10">
        <f t="shared" si="57"/>
        <v>124.24356930250691</v>
      </c>
    </row>
    <row r="2257" spans="1:8" x14ac:dyDescent="0.25">
      <c r="A2257" s="16"/>
      <c r="B2257" s="5">
        <f>DATE(YEAR(siječanj!B2257),MONTH(siječanj!B2257)+7,DAY(siječanj!B2257))</f>
        <v>45528</v>
      </c>
      <c r="C2257" s="8">
        <v>23.4791666666667</v>
      </c>
      <c r="D2257">
        <v>0.95579610733751286</v>
      </c>
      <c r="E2257" s="6">
        <v>133.02723551789964</v>
      </c>
      <c r="F2257" s="10">
        <v>134.4297359754319</v>
      </c>
      <c r="G2257" s="10">
        <v>1.1882341202802529</v>
      </c>
      <c r="H2257" s="10">
        <f t="shared" si="57"/>
        <v>127.146913877879</v>
      </c>
    </row>
    <row r="2258" spans="1:8" x14ac:dyDescent="0.25">
      <c r="A2258" s="16"/>
      <c r="B2258" s="5">
        <f>DATE(YEAR(siječanj!B2258),MONTH(siječanj!B2258)+7,DAY(siječanj!B2258))</f>
        <v>45528</v>
      </c>
      <c r="C2258" s="8">
        <v>23.4895833333333</v>
      </c>
      <c r="D2258">
        <v>0.95579610733751286</v>
      </c>
      <c r="E2258" s="6">
        <v>131.21173080804385</v>
      </c>
      <c r="F2258" s="10">
        <v>134.03468985858493</v>
      </c>
      <c r="G2258" s="10">
        <v>1.2207905226524138</v>
      </c>
      <c r="H2258" s="10">
        <f t="shared" si="57"/>
        <v>125.41166154334593</v>
      </c>
    </row>
    <row r="2259" spans="1:8" x14ac:dyDescent="0.25">
      <c r="A2259" s="16"/>
      <c r="B2259" s="5">
        <f>DATE(YEAR(siječanj!B2259),MONTH(siječanj!B2259)+7,DAY(siječanj!B2259))</f>
        <v>45528</v>
      </c>
      <c r="C2259" s="8">
        <v>23.5</v>
      </c>
      <c r="D2259">
        <v>0.95579610733751286</v>
      </c>
      <c r="E2259" s="6">
        <v>128.93628167074385</v>
      </c>
      <c r="F2259" s="10">
        <v>132.69905867120232</v>
      </c>
      <c r="G2259" s="10">
        <v>1.2412501287148621</v>
      </c>
      <c r="H2259" s="10">
        <f t="shared" si="57"/>
        <v>123.23679611547009</v>
      </c>
    </row>
    <row r="2260" spans="1:8" x14ac:dyDescent="0.25">
      <c r="A2260" s="16"/>
      <c r="B2260" s="5">
        <f>DATE(YEAR(siječanj!B2260),MONTH(siječanj!B2260)+7,DAY(siječanj!B2260))</f>
        <v>45528</v>
      </c>
      <c r="C2260" s="8">
        <v>23.5104166666667</v>
      </c>
      <c r="D2260">
        <v>0.95579610733751286</v>
      </c>
      <c r="E2260" s="6">
        <v>126.87421676841086</v>
      </c>
      <c r="F2260" s="10">
        <v>131.75027542824515</v>
      </c>
      <c r="G2260" s="10">
        <v>1.3184624924652175</v>
      </c>
      <c r="H2260" s="10">
        <f t="shared" si="57"/>
        <v>121.26588250874291</v>
      </c>
    </row>
    <row r="2261" spans="1:8" x14ac:dyDescent="0.25">
      <c r="A2261" s="16"/>
      <c r="B2261" s="5">
        <f>DATE(YEAR(siječanj!B2261),MONTH(siječanj!B2261)+7,DAY(siječanj!B2261))</f>
        <v>45528</v>
      </c>
      <c r="C2261" s="8">
        <v>23.5208333333333</v>
      </c>
      <c r="D2261">
        <v>0.95579610733751286</v>
      </c>
      <c r="E2261" s="6">
        <v>127.88193598508963</v>
      </c>
      <c r="F2261" s="10">
        <v>131.27575570248524</v>
      </c>
      <c r="G2261" s="10">
        <v>1.3024770445994396</v>
      </c>
      <c r="H2261" s="10">
        <f t="shared" si="57"/>
        <v>122.22905661333367</v>
      </c>
    </row>
    <row r="2262" spans="1:8" x14ac:dyDescent="0.25">
      <c r="A2262" s="16"/>
      <c r="B2262" s="5">
        <f>DATE(YEAR(siječanj!B2262),MONTH(siječanj!B2262)+7,DAY(siječanj!B2262))</f>
        <v>45528</v>
      </c>
      <c r="C2262" s="8">
        <v>23.53125</v>
      </c>
      <c r="D2262">
        <v>0.95579610733751286</v>
      </c>
      <c r="E2262" s="6">
        <v>128.81563107559282</v>
      </c>
      <c r="F2262" s="10">
        <v>130.16258798238204</v>
      </c>
      <c r="G2262" s="10">
        <v>1.2341052850822389</v>
      </c>
      <c r="H2262" s="10">
        <f t="shared" si="57"/>
        <v>123.12147874627676</v>
      </c>
    </row>
    <row r="2263" spans="1:8" x14ac:dyDescent="0.25">
      <c r="A2263" s="16"/>
      <c r="B2263" s="5">
        <f>DATE(YEAR(siječanj!B2263),MONTH(siječanj!B2263)+7,DAY(siječanj!B2263))</f>
        <v>45528</v>
      </c>
      <c r="C2263" s="8">
        <v>23.5416666666667</v>
      </c>
      <c r="D2263">
        <v>0.95579610733751286</v>
      </c>
      <c r="E2263" s="6">
        <v>127.26086034260376</v>
      </c>
      <c r="F2263" s="10">
        <v>127.23385506231453</v>
      </c>
      <c r="G2263" s="10">
        <v>1.1825226650883358</v>
      </c>
      <c r="H2263" s="10">
        <f t="shared" si="57"/>
        <v>121.63543493188354</v>
      </c>
    </row>
    <row r="2264" spans="1:8" x14ac:dyDescent="0.25">
      <c r="A2264" s="16"/>
      <c r="B2264" s="5">
        <f>DATE(YEAR(siječanj!B2264),MONTH(siječanj!B2264)+7,DAY(siječanj!B2264))</f>
        <v>45528</v>
      </c>
      <c r="C2264" s="8">
        <v>23.5520833333333</v>
      </c>
      <c r="D2264">
        <v>0.95579610733751286</v>
      </c>
      <c r="E2264" s="6">
        <v>126.86340906073677</v>
      </c>
      <c r="F2264" s="10">
        <v>125.9932309054085</v>
      </c>
      <c r="G2264" s="10">
        <v>1.20620808256681</v>
      </c>
      <c r="H2264" s="10">
        <f t="shared" si="57"/>
        <v>121.25555254381877</v>
      </c>
    </row>
    <row r="2265" spans="1:8" x14ac:dyDescent="0.25">
      <c r="A2265" s="16"/>
      <c r="B2265" s="5">
        <f>DATE(YEAR(siječanj!B2265),MONTH(siječanj!B2265)+7,DAY(siječanj!B2265))</f>
        <v>45528</v>
      </c>
      <c r="C2265" s="8">
        <v>23.5625</v>
      </c>
      <c r="D2265">
        <v>0.95579610733751286</v>
      </c>
      <c r="E2265" s="6">
        <v>128.52680573016539</v>
      </c>
      <c r="F2265" s="10">
        <v>125.51557789137705</v>
      </c>
      <c r="G2265" s="10">
        <v>1.1922719094429843</v>
      </c>
      <c r="H2265" s="10">
        <f t="shared" si="57"/>
        <v>122.84542060541682</v>
      </c>
    </row>
    <row r="2266" spans="1:8" x14ac:dyDescent="0.25">
      <c r="A2266" s="16"/>
      <c r="B2266" s="5">
        <f>DATE(YEAR(siječanj!B2266),MONTH(siječanj!B2266)+7,DAY(siječanj!B2266))</f>
        <v>45528</v>
      </c>
      <c r="C2266" s="8">
        <v>23.5729166666667</v>
      </c>
      <c r="D2266">
        <v>0.95579610733751286</v>
      </c>
      <c r="E2266" s="6">
        <v>127.02226403537657</v>
      </c>
      <c r="F2266" s="10">
        <v>124.27193169729418</v>
      </c>
      <c r="G2266" s="10">
        <v>1.1672249116305953</v>
      </c>
      <c r="H2266" s="10">
        <f t="shared" si="57"/>
        <v>121.40738551021067</v>
      </c>
    </row>
    <row r="2267" spans="1:8" x14ac:dyDescent="0.25">
      <c r="A2267" s="16"/>
      <c r="B2267" s="5">
        <f>DATE(YEAR(siječanj!B2267),MONTH(siječanj!B2267)+7,DAY(siječanj!B2267))</f>
        <v>45528</v>
      </c>
      <c r="C2267" s="8">
        <v>23.5833333333333</v>
      </c>
      <c r="D2267">
        <v>0.95579610733751286</v>
      </c>
      <c r="E2267" s="6">
        <v>125.2151735319239</v>
      </c>
      <c r="F2267" s="10">
        <v>121.51673302993649</v>
      </c>
      <c r="G2267" s="10">
        <v>1.1832573103354962</v>
      </c>
      <c r="H2267" s="10">
        <f t="shared" si="57"/>
        <v>119.68017544140403</v>
      </c>
    </row>
    <row r="2268" spans="1:8" x14ac:dyDescent="0.25">
      <c r="A2268" s="16"/>
      <c r="B2268" s="5">
        <f>DATE(YEAR(siječanj!B2268),MONTH(siječanj!B2268)+7,DAY(siječanj!B2268))</f>
        <v>45528</v>
      </c>
      <c r="C2268" s="8">
        <v>23.59375</v>
      </c>
      <c r="D2268">
        <v>0.95579610733751286</v>
      </c>
      <c r="E2268" s="6">
        <v>125.01163920996838</v>
      </c>
      <c r="F2268" s="10">
        <v>120.40599106521826</v>
      </c>
      <c r="G2268" s="10">
        <v>1.1873613832122645</v>
      </c>
      <c r="H2268" s="10">
        <f t="shared" si="57"/>
        <v>119.48563812876937</v>
      </c>
    </row>
    <row r="2269" spans="1:8" x14ac:dyDescent="0.25">
      <c r="A2269" s="16"/>
      <c r="B2269" s="5">
        <f>DATE(YEAR(siječanj!B2269),MONTH(siječanj!B2269)+7,DAY(siječanj!B2269))</f>
        <v>45528</v>
      </c>
      <c r="C2269" s="8">
        <v>23.6041666666667</v>
      </c>
      <c r="D2269">
        <v>0.95579610733751286</v>
      </c>
      <c r="E2269" s="6">
        <v>123.99358921217591</v>
      </c>
      <c r="F2269" s="10">
        <v>119.14638379996235</v>
      </c>
      <c r="G2269" s="10">
        <v>1.1837516769942866</v>
      </c>
      <c r="H2269" s="10">
        <f t="shared" si="57"/>
        <v>118.51258990380435</v>
      </c>
    </row>
    <row r="2270" spans="1:8" x14ac:dyDescent="0.25">
      <c r="A2270" s="16"/>
      <c r="B2270" s="5">
        <f>DATE(YEAR(siječanj!B2270),MONTH(siječanj!B2270)+7,DAY(siječanj!B2270))</f>
        <v>45528</v>
      </c>
      <c r="C2270" s="8">
        <v>23.6145833333333</v>
      </c>
      <c r="D2270">
        <v>0.95579610733751286</v>
      </c>
      <c r="E2270" s="6">
        <v>122.94531744246835</v>
      </c>
      <c r="F2270" s="10">
        <v>118.46897999706474</v>
      </c>
      <c r="G2270" s="10">
        <v>1.1499027406985702</v>
      </c>
      <c r="H2270" s="10">
        <f t="shared" si="57"/>
        <v>117.51065582688607</v>
      </c>
    </row>
    <row r="2271" spans="1:8" x14ac:dyDescent="0.25">
      <c r="A2271" s="16"/>
      <c r="B2271" s="5">
        <f>DATE(YEAR(siječanj!B2271),MONTH(siječanj!B2271)+7,DAY(siječanj!B2271))</f>
        <v>45528</v>
      </c>
      <c r="C2271" s="8">
        <v>23.625</v>
      </c>
      <c r="D2271">
        <v>0.95579610733751286</v>
      </c>
      <c r="E2271" s="6">
        <v>121.12892095877551</v>
      </c>
      <c r="F2271" s="10">
        <v>116.77277016793772</v>
      </c>
      <c r="G2271" s="10">
        <v>1.1151893524241612</v>
      </c>
      <c r="H2271" s="10">
        <f t="shared" si="57"/>
        <v>115.7745511383909</v>
      </c>
    </row>
    <row r="2272" spans="1:8" x14ac:dyDescent="0.25">
      <c r="A2272" s="16"/>
      <c r="B2272" s="5">
        <f>DATE(YEAR(siječanj!B2272),MONTH(siječanj!B2272)+7,DAY(siječanj!B2272))</f>
        <v>45528</v>
      </c>
      <c r="C2272" s="8">
        <v>23.6354166666667</v>
      </c>
      <c r="D2272">
        <v>0.95579610733751286</v>
      </c>
      <c r="E2272" s="6">
        <v>120.07511624973627</v>
      </c>
      <c r="F2272" s="10">
        <v>115.4585437313099</v>
      </c>
      <c r="G2272" s="10">
        <v>1.083306834977988</v>
      </c>
      <c r="H2272" s="10">
        <f t="shared" si="57"/>
        <v>114.76732869959726</v>
      </c>
    </row>
    <row r="2273" spans="1:8" x14ac:dyDescent="0.25">
      <c r="A2273" s="16"/>
      <c r="B2273" s="5">
        <f>DATE(YEAR(siječanj!B2273),MONTH(siječanj!B2273)+7,DAY(siječanj!B2273))</f>
        <v>45528</v>
      </c>
      <c r="C2273" s="8">
        <v>23.6458333333333</v>
      </c>
      <c r="D2273">
        <v>0.95579610733751286</v>
      </c>
      <c r="E2273" s="6">
        <v>122.10928291905783</v>
      </c>
      <c r="F2273" s="10">
        <v>114.54526613981193</v>
      </c>
      <c r="G2273" s="10">
        <v>1.0948098395577996</v>
      </c>
      <c r="H2273" s="10">
        <f t="shared" si="57"/>
        <v>116.71157728381053</v>
      </c>
    </row>
    <row r="2274" spans="1:8" x14ac:dyDescent="0.25">
      <c r="A2274" s="16"/>
      <c r="B2274" s="5">
        <f>DATE(YEAR(siječanj!B2274),MONTH(siječanj!B2274)+7,DAY(siječanj!B2274))</f>
        <v>45528</v>
      </c>
      <c r="C2274" s="8">
        <v>23.65625</v>
      </c>
      <c r="D2274">
        <v>0.95579610733751286</v>
      </c>
      <c r="E2274" s="6">
        <v>123.30161410079333</v>
      </c>
      <c r="F2274" s="10">
        <v>114.05383895619923</v>
      </c>
      <c r="G2274" s="10">
        <v>1.1140431944108389</v>
      </c>
      <c r="H2274" s="10">
        <f t="shared" si="57"/>
        <v>117.85120278597046</v>
      </c>
    </row>
    <row r="2275" spans="1:8" x14ac:dyDescent="0.25">
      <c r="A2275" s="16"/>
      <c r="B2275" s="5">
        <f>DATE(YEAR(siječanj!B2275),MONTH(siječanj!B2275)+7,DAY(siječanj!B2275))</f>
        <v>45528</v>
      </c>
      <c r="C2275" s="8">
        <v>23.6666666666667</v>
      </c>
      <c r="D2275">
        <v>0.95579610733751286</v>
      </c>
      <c r="E2275" s="6">
        <v>119.54425560184256</v>
      </c>
      <c r="F2275" s="10">
        <v>113.86026195103339</v>
      </c>
      <c r="G2275" s="10">
        <v>1.1431390291715773</v>
      </c>
      <c r="H2275" s="10">
        <f t="shared" si="57"/>
        <v>114.25993415880178</v>
      </c>
    </row>
    <row r="2276" spans="1:8" x14ac:dyDescent="0.25">
      <c r="A2276" s="16"/>
      <c r="B2276" s="5">
        <f>DATE(YEAR(siječanj!B2276),MONTH(siječanj!B2276)+7,DAY(siječanj!B2276))</f>
        <v>45528</v>
      </c>
      <c r="C2276" s="8">
        <v>23.6770833333333</v>
      </c>
      <c r="D2276">
        <v>0.95579610733751286</v>
      </c>
      <c r="E2276" s="6">
        <v>118.59771601192912</v>
      </c>
      <c r="F2276" s="10">
        <v>113.64913907325648</v>
      </c>
      <c r="G2276" s="10">
        <v>1.1937439626336275</v>
      </c>
      <c r="H2276" s="10">
        <f t="shared" si="57"/>
        <v>113.35523530332168</v>
      </c>
    </row>
    <row r="2277" spans="1:8" x14ac:dyDescent="0.25">
      <c r="A2277" s="16"/>
      <c r="B2277" s="5">
        <f>DATE(YEAR(siječanj!B2277),MONTH(siječanj!B2277)+7,DAY(siječanj!B2277))</f>
        <v>45528</v>
      </c>
      <c r="C2277" s="8">
        <v>23.6875</v>
      </c>
      <c r="D2277">
        <v>0.95579610733751286</v>
      </c>
      <c r="E2277" s="6">
        <v>120.50261094875093</v>
      </c>
      <c r="F2277" s="10">
        <v>113.40056329875436</v>
      </c>
      <c r="G2277" s="10">
        <v>1.220765666384636</v>
      </c>
      <c r="H2277" s="10">
        <f t="shared" si="57"/>
        <v>115.17592646882289</v>
      </c>
    </row>
    <row r="2278" spans="1:8" x14ac:dyDescent="0.25">
      <c r="A2278" s="16"/>
      <c r="B2278" s="5">
        <f>DATE(YEAR(siječanj!B2278),MONTH(siječanj!B2278)+7,DAY(siječanj!B2278))</f>
        <v>45528</v>
      </c>
      <c r="C2278" s="8">
        <v>23.6979166666667</v>
      </c>
      <c r="D2278">
        <v>0.95579610733751286</v>
      </c>
      <c r="E2278" s="6">
        <v>124.06644072965963</v>
      </c>
      <c r="F2278" s="10">
        <v>113.39779767077339</v>
      </c>
      <c r="G2278" s="10">
        <v>1.3082326899339383</v>
      </c>
      <c r="H2278" s="10">
        <f t="shared" si="57"/>
        <v>118.58222110062893</v>
      </c>
    </row>
    <row r="2279" spans="1:8" x14ac:dyDescent="0.25">
      <c r="A2279" s="16"/>
      <c r="B2279" s="5">
        <f>DATE(YEAR(siječanj!B2279),MONTH(siječanj!B2279)+7,DAY(siječanj!B2279))</f>
        <v>45528</v>
      </c>
      <c r="C2279" s="8">
        <v>23.7083333333333</v>
      </c>
      <c r="D2279">
        <v>0.95579610733751286</v>
      </c>
      <c r="E2279" s="6">
        <v>125.44762694622254</v>
      </c>
      <c r="F2279" s="10">
        <v>113.12100605054034</v>
      </c>
      <c r="G2279" s="10">
        <v>1.4328490309982054</v>
      </c>
      <c r="H2279" s="10">
        <f t="shared" si="57"/>
        <v>119.90235350992799</v>
      </c>
    </row>
    <row r="2280" spans="1:8" x14ac:dyDescent="0.25">
      <c r="A2280" s="16"/>
      <c r="B2280" s="5">
        <f>DATE(YEAR(siječanj!B2280),MONTH(siječanj!B2280)+7,DAY(siječanj!B2280))</f>
        <v>45528</v>
      </c>
      <c r="C2280" s="8">
        <v>23.71875</v>
      </c>
      <c r="D2280">
        <v>0.95579610733751286</v>
      </c>
      <c r="E2280" s="6">
        <v>127.617360975718</v>
      </c>
      <c r="F2280" s="10">
        <v>113.64870199388787</v>
      </c>
      <c r="G2280" s="10">
        <v>1.3791591376376089</v>
      </c>
      <c r="H2280" s="10">
        <f t="shared" si="57"/>
        <v>121.97617684927749</v>
      </c>
    </row>
    <row r="2281" spans="1:8" x14ac:dyDescent="0.25">
      <c r="A2281" s="16"/>
      <c r="B2281" s="5">
        <f>DATE(YEAR(siječanj!B2281),MONTH(siječanj!B2281)+7,DAY(siječanj!B2281))</f>
        <v>45528</v>
      </c>
      <c r="C2281" s="8">
        <v>23.7291666666667</v>
      </c>
      <c r="D2281">
        <v>0.95579610733751286</v>
      </c>
      <c r="E2281" s="6">
        <v>130.8556213729554</v>
      </c>
      <c r="F2281" s="10">
        <v>113.61655032719115</v>
      </c>
      <c r="G2281" s="10">
        <v>1.4513505023005162</v>
      </c>
      <c r="H2281" s="10">
        <f t="shared" si="57"/>
        <v>125.07129353150222</v>
      </c>
    </row>
    <row r="2282" spans="1:8" x14ac:dyDescent="0.25">
      <c r="A2282" s="16"/>
      <c r="B2282" s="5">
        <f>DATE(YEAR(siječanj!B2282),MONTH(siječanj!B2282)+7,DAY(siječanj!B2282))</f>
        <v>45528</v>
      </c>
      <c r="C2282" s="8">
        <v>23.7395833333333</v>
      </c>
      <c r="D2282">
        <v>0.95579610733751286</v>
      </c>
      <c r="E2282" s="6">
        <v>140.58570461540344</v>
      </c>
      <c r="F2282" s="10">
        <v>114.13648798635013</v>
      </c>
      <c r="G2282" s="10">
        <v>1.6044412674315218</v>
      </c>
      <c r="H2282" s="10">
        <f t="shared" si="57"/>
        <v>134.37126921870401</v>
      </c>
    </row>
    <row r="2283" spans="1:8" x14ac:dyDescent="0.25">
      <c r="A2283" s="16"/>
      <c r="B2283" s="5">
        <f>DATE(YEAR(siječanj!B2283),MONTH(siječanj!B2283)+7,DAY(siječanj!B2283))</f>
        <v>45528</v>
      </c>
      <c r="C2283" s="8">
        <v>23.75</v>
      </c>
      <c r="D2283">
        <v>0.95579610733751286</v>
      </c>
      <c r="E2283" s="6">
        <v>140.3357537115744</v>
      </c>
      <c r="F2283" s="10">
        <v>114.66421141644246</v>
      </c>
      <c r="G2283" s="10">
        <v>1.457810412221644</v>
      </c>
      <c r="H2283" s="10">
        <f t="shared" si="57"/>
        <v>134.13236711779874</v>
      </c>
    </row>
    <row r="2284" spans="1:8" x14ac:dyDescent="0.25">
      <c r="A2284" s="16"/>
      <c r="B2284" s="5">
        <f>DATE(YEAR(siječanj!B2284),MONTH(siječanj!B2284)+7,DAY(siječanj!B2284))</f>
        <v>45528</v>
      </c>
      <c r="C2284" s="8">
        <v>23.7604166666667</v>
      </c>
      <c r="D2284">
        <v>0.95579610733751286</v>
      </c>
      <c r="E2284" s="6">
        <v>145.08192089493065</v>
      </c>
      <c r="F2284" s="10">
        <v>115.01544927984183</v>
      </c>
      <c r="G2284" s="10">
        <v>1.5910961253410547</v>
      </c>
      <c r="H2284" s="10">
        <f t="shared" si="57"/>
        <v>138.66873523642369</v>
      </c>
    </row>
    <row r="2285" spans="1:8" x14ac:dyDescent="0.25">
      <c r="A2285" s="16"/>
      <c r="B2285" s="5">
        <f>DATE(YEAR(siječanj!B2285),MONTH(siječanj!B2285)+7,DAY(siječanj!B2285))</f>
        <v>45528</v>
      </c>
      <c r="C2285" s="8">
        <v>23.7708333333333</v>
      </c>
      <c r="D2285">
        <v>0.95579610733751286</v>
      </c>
      <c r="E2285" s="6">
        <v>151.35354260859421</v>
      </c>
      <c r="F2285" s="10">
        <v>115.38104926833761</v>
      </c>
      <c r="G2285" s="10">
        <v>1.6008315612135435</v>
      </c>
      <c r="H2285" s="10">
        <f t="shared" si="57"/>
        <v>144.66312685703673</v>
      </c>
    </row>
    <row r="2286" spans="1:8" x14ac:dyDescent="0.25">
      <c r="A2286" s="16"/>
      <c r="B2286" s="5">
        <f>DATE(YEAR(siječanj!B2286),MONTH(siječanj!B2286)+7,DAY(siječanj!B2286))</f>
        <v>45528</v>
      </c>
      <c r="C2286" s="8">
        <v>23.78125</v>
      </c>
      <c r="D2286">
        <v>0.95579610733751286</v>
      </c>
      <c r="E2286" s="6">
        <v>157.84863496274568</v>
      </c>
      <c r="F2286" s="10">
        <v>115.76344817213925</v>
      </c>
      <c r="G2286" s="10">
        <v>2.1642467851259988</v>
      </c>
      <c r="H2286" s="10">
        <f t="shared" si="57"/>
        <v>150.87111084593235</v>
      </c>
    </row>
    <row r="2287" spans="1:8" x14ac:dyDescent="0.25">
      <c r="A2287" s="16"/>
      <c r="B2287" s="5">
        <f>DATE(YEAR(siječanj!B2287),MONTH(siječanj!B2287)+7,DAY(siječanj!B2287))</f>
        <v>45528</v>
      </c>
      <c r="C2287" s="8">
        <v>23.7916666666667</v>
      </c>
      <c r="D2287">
        <v>0.95579610733751286</v>
      </c>
      <c r="E2287" s="6">
        <v>163.29272898563465</v>
      </c>
      <c r="F2287" s="10">
        <v>116.08828270989771</v>
      </c>
      <c r="G2287" s="10">
        <v>2.8432140384596782</v>
      </c>
      <c r="H2287" s="10">
        <f t="shared" si="57"/>
        <v>156.07455472098906</v>
      </c>
    </row>
    <row r="2288" spans="1:8" x14ac:dyDescent="0.25">
      <c r="A2288" s="16"/>
      <c r="B2288" s="5">
        <f>DATE(YEAR(siječanj!B2288),MONTH(siječanj!B2288)+7,DAY(siječanj!B2288))</f>
        <v>45528</v>
      </c>
      <c r="C2288" s="8">
        <v>23.8020833333333</v>
      </c>
      <c r="D2288">
        <v>0.95579610733751286</v>
      </c>
      <c r="E2288" s="6">
        <v>169.07396180282603</v>
      </c>
      <c r="F2288" s="10">
        <v>116.71164366021446</v>
      </c>
      <c r="G2288" s="10">
        <v>3.5244818929092974</v>
      </c>
      <c r="H2288" s="10">
        <f t="shared" si="57"/>
        <v>161.60023454327245</v>
      </c>
    </row>
    <row r="2289" spans="1:8" x14ac:dyDescent="0.25">
      <c r="A2289" s="16"/>
      <c r="B2289" s="5">
        <f>DATE(YEAR(siječanj!B2289),MONTH(siječanj!B2289)+7,DAY(siječanj!B2289))</f>
        <v>45528</v>
      </c>
      <c r="C2289" s="8">
        <v>23.8125</v>
      </c>
      <c r="D2289">
        <v>0.95579610733751286</v>
      </c>
      <c r="E2289" s="6">
        <v>171.22923135922264</v>
      </c>
      <c r="F2289" s="10">
        <v>116.86911461914926</v>
      </c>
      <c r="G2289" s="10">
        <v>8.8988733681611443</v>
      </c>
      <c r="H2289" s="10">
        <f t="shared" si="57"/>
        <v>163.66023279553937</v>
      </c>
    </row>
    <row r="2290" spans="1:8" x14ac:dyDescent="0.25">
      <c r="A2290" s="16"/>
      <c r="B2290" s="5">
        <f>DATE(YEAR(siječanj!B2290),MONTH(siječanj!B2290)+7,DAY(siječanj!B2290))</f>
        <v>45528</v>
      </c>
      <c r="C2290" s="8">
        <v>23.8229166666667</v>
      </c>
      <c r="D2290">
        <v>0.95579610733751286</v>
      </c>
      <c r="E2290" s="6">
        <v>170.19461703192604</v>
      </c>
      <c r="F2290" s="10">
        <v>117.12913591430365</v>
      </c>
      <c r="G2290" s="10">
        <v>26.285873084150314</v>
      </c>
      <c r="H2290" s="10">
        <f t="shared" si="57"/>
        <v>162.67135244891367</v>
      </c>
    </row>
    <row r="2291" spans="1:8" x14ac:dyDescent="0.25">
      <c r="A2291" s="16"/>
      <c r="B2291" s="5">
        <f>DATE(YEAR(siječanj!B2291),MONTH(siječanj!B2291)+7,DAY(siječanj!B2291))</f>
        <v>45528</v>
      </c>
      <c r="C2291" s="8">
        <v>23.8333333333333</v>
      </c>
      <c r="D2291">
        <v>0.95579610733751286</v>
      </c>
      <c r="E2291" s="6">
        <v>167.55106927470248</v>
      </c>
      <c r="F2291" s="10">
        <v>116.4702311922247</v>
      </c>
      <c r="G2291" s="10">
        <v>66.931627397765723</v>
      </c>
      <c r="H2291" s="10">
        <f t="shared" si="57"/>
        <v>160.1446597929986</v>
      </c>
    </row>
    <row r="2292" spans="1:8" x14ac:dyDescent="0.25">
      <c r="A2292" s="16"/>
      <c r="B2292" s="5">
        <f>DATE(YEAR(siječanj!B2292),MONTH(siječanj!B2292)+7,DAY(siječanj!B2292))</f>
        <v>45528</v>
      </c>
      <c r="C2292" s="8">
        <v>23.84375</v>
      </c>
      <c r="D2292">
        <v>0.95579610733751286</v>
      </c>
      <c r="E2292" s="6">
        <v>166.08940958415883</v>
      </c>
      <c r="F2292" s="10">
        <v>116.35308790244252</v>
      </c>
      <c r="G2292" s="10">
        <v>162.87686173482285</v>
      </c>
      <c r="H2292" s="10">
        <f t="shared" si="57"/>
        <v>158.74761115052482</v>
      </c>
    </row>
    <row r="2293" spans="1:8" x14ac:dyDescent="0.25">
      <c r="A2293" s="16"/>
      <c r="B2293" s="5">
        <f>DATE(YEAR(siječanj!B2293),MONTH(siječanj!B2293)+7,DAY(siječanj!B2293))</f>
        <v>45528</v>
      </c>
      <c r="C2293" s="8">
        <v>23.8541666666667</v>
      </c>
      <c r="D2293">
        <v>0.95579610733751286</v>
      </c>
      <c r="E2293" s="6">
        <v>164.41950345841227</v>
      </c>
      <c r="F2293" s="10">
        <v>116.6301639201991</v>
      </c>
      <c r="G2293" s="10">
        <v>260.09557387010159</v>
      </c>
      <c r="H2293" s="10">
        <f t="shared" si="57"/>
        <v>157.15152137591718</v>
      </c>
    </row>
    <row r="2294" spans="1:8" x14ac:dyDescent="0.25">
      <c r="A2294" s="16"/>
      <c r="B2294" s="5">
        <f>DATE(YEAR(siječanj!B2294),MONTH(siječanj!B2294)+7,DAY(siječanj!B2294))</f>
        <v>45528</v>
      </c>
      <c r="C2294" s="8">
        <v>23.8645833333333</v>
      </c>
      <c r="D2294">
        <v>0.95579610733751286</v>
      </c>
      <c r="E2294" s="6">
        <v>161.12366304747792</v>
      </c>
      <c r="F2294" s="10">
        <v>115.9087310670464</v>
      </c>
      <c r="G2294" s="10">
        <v>301.47043360981939</v>
      </c>
      <c r="H2294" s="10">
        <f t="shared" si="57"/>
        <v>154.00136994074046</v>
      </c>
    </row>
    <row r="2295" spans="1:8" x14ac:dyDescent="0.25">
      <c r="A2295" s="16"/>
      <c r="B2295" s="5">
        <f>DATE(YEAR(siječanj!B2295),MONTH(siječanj!B2295)+7,DAY(siječanj!B2295))</f>
        <v>45528</v>
      </c>
      <c r="C2295" s="8">
        <v>23.875</v>
      </c>
      <c r="D2295">
        <v>0.95579610733751286</v>
      </c>
      <c r="E2295" s="6">
        <v>159.64996490282647</v>
      </c>
      <c r="F2295" s="10">
        <v>113.49199073246479</v>
      </c>
      <c r="G2295" s="10">
        <v>312.9935606777496</v>
      </c>
      <c r="H2295" s="10">
        <f t="shared" si="57"/>
        <v>152.59281499069209</v>
      </c>
    </row>
    <row r="2296" spans="1:8" x14ac:dyDescent="0.25">
      <c r="A2296" s="16"/>
      <c r="B2296" s="5">
        <f>DATE(YEAR(siječanj!B2296),MONTH(siječanj!B2296)+7,DAY(siječanj!B2296))</f>
        <v>45528</v>
      </c>
      <c r="C2296" s="8">
        <v>23.8854166666667</v>
      </c>
      <c r="D2296">
        <v>0.95579610733751286</v>
      </c>
      <c r="E2296" s="6">
        <v>164.29643078581202</v>
      </c>
      <c r="F2296" s="10">
        <v>111.89936359755195</v>
      </c>
      <c r="G2296" s="10">
        <v>314.94646151320478</v>
      </c>
      <c r="H2296" s="10">
        <f t="shared" si="57"/>
        <v>157.03388899452625</v>
      </c>
    </row>
    <row r="2297" spans="1:8" x14ac:dyDescent="0.25">
      <c r="A2297" s="16"/>
      <c r="B2297" s="5">
        <f>DATE(YEAR(siječanj!B2297),MONTH(siječanj!B2297)+7,DAY(siječanj!B2297))</f>
        <v>45528</v>
      </c>
      <c r="C2297" s="8">
        <v>23.8958333333333</v>
      </c>
      <c r="D2297">
        <v>0.95579610733751286</v>
      </c>
      <c r="E2297" s="6">
        <v>168.09269821485211</v>
      </c>
      <c r="F2297" s="10">
        <v>110.58467189259467</v>
      </c>
      <c r="G2297" s="10">
        <v>314.56199877368078</v>
      </c>
      <c r="H2297" s="10">
        <f t="shared" si="57"/>
        <v>160.66234662561493</v>
      </c>
    </row>
    <row r="2298" spans="1:8" x14ac:dyDescent="0.25">
      <c r="A2298" s="16"/>
      <c r="B2298" s="5">
        <f>DATE(YEAR(siječanj!B2298),MONTH(siječanj!B2298)+7,DAY(siječanj!B2298))</f>
        <v>45528</v>
      </c>
      <c r="C2298" s="8">
        <v>23.90625</v>
      </c>
      <c r="D2298">
        <v>0.95579610733751286</v>
      </c>
      <c r="E2298" s="6">
        <v>162.70871369012391</v>
      </c>
      <c r="F2298" s="10">
        <v>108.97671227024153</v>
      </c>
      <c r="G2298" s="10">
        <v>314.68734979498839</v>
      </c>
      <c r="H2298" s="10">
        <f t="shared" si="57"/>
        <v>155.51635517491434</v>
      </c>
    </row>
    <row r="2299" spans="1:8" x14ac:dyDescent="0.25">
      <c r="A2299" s="16"/>
      <c r="B2299" s="5">
        <f>DATE(YEAR(siječanj!B2299),MONTH(siječanj!B2299)+7,DAY(siječanj!B2299))</f>
        <v>45528</v>
      </c>
      <c r="C2299" s="8">
        <v>23.9166666666667</v>
      </c>
      <c r="D2299">
        <v>0.95579610733751286</v>
      </c>
      <c r="E2299" s="6">
        <v>159.42603507271645</v>
      </c>
      <c r="F2299" s="10">
        <v>106.54968356683617</v>
      </c>
      <c r="G2299" s="10">
        <v>311.21549172462312</v>
      </c>
      <c r="H2299" s="10">
        <f t="shared" si="57"/>
        <v>152.37878373075617</v>
      </c>
    </row>
    <row r="2300" spans="1:8" x14ac:dyDescent="0.25">
      <c r="A2300" s="16"/>
      <c r="B2300" s="5">
        <f>DATE(YEAR(siječanj!B2300),MONTH(siječanj!B2300)+7,DAY(siječanj!B2300))</f>
        <v>45528</v>
      </c>
      <c r="C2300" s="8">
        <v>23.9270833333333</v>
      </c>
      <c r="D2300">
        <v>0.95579610733751286</v>
      </c>
      <c r="E2300" s="6">
        <v>150.43884279351354</v>
      </c>
      <c r="F2300" s="10">
        <v>104.50737569495011</v>
      </c>
      <c r="G2300" s="10">
        <v>308.16753805832002</v>
      </c>
      <c r="H2300" s="10">
        <f t="shared" si="57"/>
        <v>143.78886033440028</v>
      </c>
    </row>
    <row r="2301" spans="1:8" x14ac:dyDescent="0.25">
      <c r="A2301" s="16"/>
      <c r="B2301" s="5">
        <f>DATE(YEAR(siječanj!B2301),MONTH(siječanj!B2301)+7,DAY(siječanj!B2301))</f>
        <v>45528</v>
      </c>
      <c r="C2301" s="8">
        <v>23.9375</v>
      </c>
      <c r="D2301">
        <v>0.95579610733751286</v>
      </c>
      <c r="E2301" s="6">
        <v>140.0995844087237</v>
      </c>
      <c r="F2301" s="10">
        <v>102.07565087116774</v>
      </c>
      <c r="G2301" s="10">
        <v>306.17056126773196</v>
      </c>
      <c r="H2301" s="10">
        <f t="shared" si="57"/>
        <v>133.90663741746141</v>
      </c>
    </row>
    <row r="2302" spans="1:8" x14ac:dyDescent="0.25">
      <c r="A2302" s="16"/>
      <c r="B2302" s="5">
        <f>DATE(YEAR(siječanj!B2302),MONTH(siječanj!B2302)+7,DAY(siječanj!B2302))</f>
        <v>45528</v>
      </c>
      <c r="C2302" s="8">
        <v>23.9479166666667</v>
      </c>
      <c r="D2302">
        <v>0.95579610733751286</v>
      </c>
      <c r="E2302" s="6">
        <v>131.22789310028224</v>
      </c>
      <c r="F2302" s="10">
        <v>100.33469262154183</v>
      </c>
      <c r="G2302" s="10">
        <v>305.41456936701394</v>
      </c>
      <c r="H2302" s="10">
        <f t="shared" si="57"/>
        <v>125.42710939935303</v>
      </c>
    </row>
    <row r="2303" spans="1:8" x14ac:dyDescent="0.25">
      <c r="A2303" s="16"/>
      <c r="B2303" s="5">
        <f>DATE(YEAR(siječanj!B2303),MONTH(siječanj!B2303)+7,DAY(siječanj!B2303))</f>
        <v>45528</v>
      </c>
      <c r="C2303" s="8">
        <v>23.9583333333333</v>
      </c>
      <c r="D2303">
        <v>0.95579610733751286</v>
      </c>
      <c r="E2303" s="6">
        <v>122.16319335731914</v>
      </c>
      <c r="F2303" s="10">
        <v>97.570046298547567</v>
      </c>
      <c r="G2303" s="10">
        <v>297.08303027697934</v>
      </c>
      <c r="H2303" s="10">
        <f t="shared" si="57"/>
        <v>116.76310467084555</v>
      </c>
    </row>
    <row r="2304" spans="1:8" x14ac:dyDescent="0.25">
      <c r="A2304" s="16"/>
      <c r="B2304" s="5">
        <f>DATE(YEAR(siječanj!B2304),MONTH(siječanj!B2304)+7,DAY(siječanj!B2304))</f>
        <v>45528</v>
      </c>
      <c r="C2304" s="8">
        <v>23.96875</v>
      </c>
      <c r="D2304">
        <v>0.95579610733751286</v>
      </c>
      <c r="E2304" s="6">
        <v>112.63109671671312</v>
      </c>
      <c r="F2304" s="10">
        <v>95.26030216077352</v>
      </c>
      <c r="G2304" s="10">
        <v>295.79715182184873</v>
      </c>
      <c r="H2304" s="10">
        <f t="shared" si="57"/>
        <v>107.65236380698933</v>
      </c>
    </row>
    <row r="2305" spans="1:8" x14ac:dyDescent="0.25">
      <c r="A2305" s="16"/>
      <c r="B2305" s="5">
        <f>DATE(YEAR(siječanj!B2305),MONTH(siječanj!B2305)+7,DAY(siječanj!B2305))</f>
        <v>45528</v>
      </c>
      <c r="C2305" s="8">
        <v>23.9791666666667</v>
      </c>
      <c r="D2305">
        <v>0.95579610733751286</v>
      </c>
      <c r="E2305" s="6">
        <v>104.90165240346892</v>
      </c>
      <c r="F2305" s="10">
        <v>93.024825652483102</v>
      </c>
      <c r="G2305" s="10">
        <v>292.43146938056663</v>
      </c>
      <c r="H2305" s="10">
        <f t="shared" si="57"/>
        <v>100.26459102050843</v>
      </c>
    </row>
    <row r="2306" spans="1:8" ht="15.75" thickBot="1" x14ac:dyDescent="0.3">
      <c r="A2306" s="16"/>
      <c r="B2306" s="5">
        <f>DATE(YEAR(siječanj!B2306),MONTH(siječanj!B2306)+7,DAY(siječanj!B2306))</f>
        <v>45528</v>
      </c>
      <c r="C2306" s="8">
        <v>23.9895833333333</v>
      </c>
      <c r="D2306">
        <v>0.95579610733751286</v>
      </c>
      <c r="E2306" s="6">
        <v>95.51240118000986</v>
      </c>
      <c r="F2306" s="10">
        <v>91.271303924066842</v>
      </c>
      <c r="G2306" s="10">
        <v>292.51987546289376</v>
      </c>
      <c r="H2306" s="10">
        <f t="shared" si="57"/>
        <v>91.290381250312294</v>
      </c>
    </row>
    <row r="2307" spans="1:8" x14ac:dyDescent="0.25">
      <c r="A2307" s="17">
        <f t="shared" ref="A2307" si="58">A2211+1</f>
        <v>238</v>
      </c>
      <c r="B2307" s="5">
        <f>DATE(YEAR(siječanj!B2307),MONTH(siječanj!B2307)+7,DAY(siječanj!B2307))</f>
        <v>45529</v>
      </c>
      <c r="C2307" s="8">
        <v>24</v>
      </c>
      <c r="D2307">
        <v>0.9551925344651363</v>
      </c>
      <c r="E2307" s="6">
        <v>86.741376849685281</v>
      </c>
      <c r="F2307" s="10">
        <v>81.32209106473357</v>
      </c>
      <c r="G2307" s="10">
        <v>281.59126614505954</v>
      </c>
      <c r="H2307" s="10">
        <f t="shared" si="57"/>
        <v>82.85471559604639</v>
      </c>
    </row>
    <row r="2308" spans="1:8" x14ac:dyDescent="0.25">
      <c r="A2308" s="18"/>
      <c r="B2308" s="5">
        <f>DATE(YEAR(siječanj!B2308),MONTH(siječanj!B2308)+7,DAY(siječanj!B2308))</f>
        <v>45529</v>
      </c>
      <c r="C2308" s="8">
        <v>24.0104166666667</v>
      </c>
      <c r="D2308">
        <v>0.9551925344651363</v>
      </c>
      <c r="E2308" s="6">
        <v>80.986193682391118</v>
      </c>
      <c r="F2308" s="10">
        <v>80.008008492122869</v>
      </c>
      <c r="G2308" s="10">
        <v>279.2336104006132</v>
      </c>
      <c r="H2308" s="10">
        <f t="shared" ref="H2308:H2371" si="59">D2308*E2308</f>
        <v>77.357407600167576</v>
      </c>
    </row>
    <row r="2309" spans="1:8" x14ac:dyDescent="0.25">
      <c r="A2309" s="18"/>
      <c r="B2309" s="5">
        <f>DATE(YEAR(siječanj!B2309),MONTH(siječanj!B2309)+7,DAY(siječanj!B2309))</f>
        <v>45529</v>
      </c>
      <c r="C2309" s="8">
        <v>24.0208333333333</v>
      </c>
      <c r="D2309">
        <v>0.9551925344651363</v>
      </c>
      <c r="E2309" s="6">
        <v>75.737769620138636</v>
      </c>
      <c r="F2309" s="10">
        <v>79.148923014255161</v>
      </c>
      <c r="G2309" s="10">
        <v>278.87048771537206</v>
      </c>
      <c r="H2309" s="10">
        <f t="shared" si="59"/>
        <v>72.344152118196831</v>
      </c>
    </row>
    <row r="2310" spans="1:8" x14ac:dyDescent="0.25">
      <c r="A2310" s="18"/>
      <c r="B2310" s="5">
        <f>DATE(YEAR(siječanj!B2310),MONTH(siječanj!B2310)+7,DAY(siječanj!B2310))</f>
        <v>45529</v>
      </c>
      <c r="C2310" s="8">
        <v>24.03125</v>
      </c>
      <c r="D2310">
        <v>0.9551925344651363</v>
      </c>
      <c r="E2310" s="6">
        <v>71.955732142459041</v>
      </c>
      <c r="F2310" s="10">
        <v>78.295851917031385</v>
      </c>
      <c r="G2310" s="10">
        <v>277.74118374943845</v>
      </c>
      <c r="H2310" s="10">
        <f t="shared" si="59"/>
        <v>68.73157815444992</v>
      </c>
    </row>
    <row r="2311" spans="1:8" x14ac:dyDescent="0.25">
      <c r="A2311" s="18"/>
      <c r="B2311" s="5">
        <f>DATE(YEAR(siječanj!B2311),MONTH(siječanj!B2311)+7,DAY(siječanj!B2311))</f>
        <v>45529</v>
      </c>
      <c r="C2311" s="8">
        <v>24.0416666666667</v>
      </c>
      <c r="D2311">
        <v>0.9551925344651363</v>
      </c>
      <c r="E2311" s="6">
        <v>70.063920168327698</v>
      </c>
      <c r="F2311" s="10">
        <v>81.567976037396789</v>
      </c>
      <c r="G2311" s="10">
        <v>276.88209468125007</v>
      </c>
      <c r="H2311" s="10">
        <f t="shared" si="59"/>
        <v>66.924533480147915</v>
      </c>
    </row>
    <row r="2312" spans="1:8" x14ac:dyDescent="0.25">
      <c r="A2312" s="18"/>
      <c r="B2312" s="5">
        <f>DATE(YEAR(siječanj!B2312),MONTH(siječanj!B2312)+7,DAY(siječanj!B2312))</f>
        <v>45529</v>
      </c>
      <c r="C2312" s="8">
        <v>24.0520833333333</v>
      </c>
      <c r="D2312">
        <v>0.9551925344651363</v>
      </c>
      <c r="E2312" s="6">
        <v>67.925228736831613</v>
      </c>
      <c r="F2312" s="10">
        <v>80.978068441743474</v>
      </c>
      <c r="G2312" s="10">
        <v>279.60693406455403</v>
      </c>
      <c r="H2312" s="10">
        <f t="shared" si="59"/>
        <v>64.881671391258294</v>
      </c>
    </row>
    <row r="2313" spans="1:8" x14ac:dyDescent="0.25">
      <c r="A2313" s="18"/>
      <c r="B2313" s="5">
        <f>DATE(YEAR(siječanj!B2313),MONTH(siječanj!B2313)+7,DAY(siječanj!B2313))</f>
        <v>45529</v>
      </c>
      <c r="C2313" s="8">
        <v>24.0625</v>
      </c>
      <c r="D2313">
        <v>0.9551925344651363</v>
      </c>
      <c r="E2313" s="6">
        <v>66.503122418465054</v>
      </c>
      <c r="F2313" s="10">
        <v>80.276580773134526</v>
      </c>
      <c r="G2313" s="10">
        <v>279.31328794238908</v>
      </c>
      <c r="H2313" s="10">
        <f t="shared" si="59"/>
        <v>63.523286052738861</v>
      </c>
    </row>
    <row r="2314" spans="1:8" x14ac:dyDescent="0.25">
      <c r="A2314" s="18"/>
      <c r="B2314" s="5">
        <f>DATE(YEAR(siječanj!B2314),MONTH(siječanj!B2314)+7,DAY(siječanj!B2314))</f>
        <v>45529</v>
      </c>
      <c r="C2314" s="8">
        <v>24.0729166666667</v>
      </c>
      <c r="D2314">
        <v>0.9551925344651363</v>
      </c>
      <c r="E2314" s="6">
        <v>63.417732749997214</v>
      </c>
      <c r="F2314" s="10">
        <v>79.58217896663291</v>
      </c>
      <c r="G2314" s="10">
        <v>279.27882253085687</v>
      </c>
      <c r="H2314" s="10">
        <f t="shared" si="59"/>
        <v>60.576144875502514</v>
      </c>
    </row>
    <row r="2315" spans="1:8" x14ac:dyDescent="0.25">
      <c r="A2315" s="18"/>
      <c r="B2315" s="5">
        <f>DATE(YEAR(siječanj!B2315),MONTH(siječanj!B2315)+7,DAY(siječanj!B2315))</f>
        <v>45529</v>
      </c>
      <c r="C2315" s="8">
        <v>24.0833333333333</v>
      </c>
      <c r="D2315">
        <v>0.9551925344651363</v>
      </c>
      <c r="E2315" s="6">
        <v>62.763699905572267</v>
      </c>
      <c r="F2315" s="10">
        <v>78.921404654357772</v>
      </c>
      <c r="G2315" s="10">
        <v>278.20348693267368</v>
      </c>
      <c r="H2315" s="10">
        <f t="shared" si="59"/>
        <v>59.951417585212809</v>
      </c>
    </row>
    <row r="2316" spans="1:8" x14ac:dyDescent="0.25">
      <c r="A2316" s="18"/>
      <c r="B2316" s="5">
        <f>DATE(YEAR(siječanj!B2316),MONTH(siječanj!B2316)+7,DAY(siječanj!B2316))</f>
        <v>45529</v>
      </c>
      <c r="C2316" s="8">
        <v>24.09375</v>
      </c>
      <c r="D2316">
        <v>0.9551925344651363</v>
      </c>
      <c r="E2316" s="6">
        <v>62.410863920966413</v>
      </c>
      <c r="F2316" s="10">
        <v>78.393068039128764</v>
      </c>
      <c r="G2316" s="10">
        <v>278.56227899394071</v>
      </c>
      <c r="H2316" s="10">
        <f t="shared" si="59"/>
        <v>59.614391286826645</v>
      </c>
    </row>
    <row r="2317" spans="1:8" x14ac:dyDescent="0.25">
      <c r="A2317" s="18"/>
      <c r="B2317" s="5">
        <f>DATE(YEAR(siječanj!B2317),MONTH(siječanj!B2317)+7,DAY(siječanj!B2317))</f>
        <v>45529</v>
      </c>
      <c r="C2317" s="8">
        <v>24.1041666666667</v>
      </c>
      <c r="D2317">
        <v>0.9551925344651363</v>
      </c>
      <c r="E2317" s="6">
        <v>61.062262430640466</v>
      </c>
      <c r="F2317" s="10">
        <v>78.039157962554015</v>
      </c>
      <c r="G2317" s="10">
        <v>278.61057998465418</v>
      </c>
      <c r="H2317" s="10">
        <f t="shared" si="59"/>
        <v>58.32621721129874</v>
      </c>
    </row>
    <row r="2318" spans="1:8" x14ac:dyDescent="0.25">
      <c r="A2318" s="18"/>
      <c r="B2318" s="5">
        <f>DATE(YEAR(siječanj!B2318),MONTH(siječanj!B2318)+7,DAY(siječanj!B2318))</f>
        <v>45529</v>
      </c>
      <c r="C2318" s="8">
        <v>24.1145833333333</v>
      </c>
      <c r="D2318">
        <v>0.9551925344651363</v>
      </c>
      <c r="E2318" s="6">
        <v>60.249844640437935</v>
      </c>
      <c r="F2318" s="10">
        <v>77.474199513331314</v>
      </c>
      <c r="G2318" s="10">
        <v>278.5237659273302</v>
      </c>
      <c r="H2318" s="10">
        <f t="shared" si="59"/>
        <v>57.550201803230621</v>
      </c>
    </row>
    <row r="2319" spans="1:8" x14ac:dyDescent="0.25">
      <c r="A2319" s="18"/>
      <c r="B2319" s="5">
        <f>DATE(YEAR(siječanj!B2319),MONTH(siječanj!B2319)+7,DAY(siječanj!B2319))</f>
        <v>45529</v>
      </c>
      <c r="C2319" s="8">
        <v>24.125</v>
      </c>
      <c r="D2319">
        <v>0.9551925344651363</v>
      </c>
      <c r="E2319" s="6">
        <v>61.215868256959695</v>
      </c>
      <c r="F2319" s="10">
        <v>77.243605416788228</v>
      </c>
      <c r="G2319" s="10">
        <v>278.14427334148269</v>
      </c>
      <c r="H2319" s="10">
        <f t="shared" si="59"/>
        <v>58.472940349849218</v>
      </c>
    </row>
    <row r="2320" spans="1:8" x14ac:dyDescent="0.25">
      <c r="A2320" s="18"/>
      <c r="B2320" s="5">
        <f>DATE(YEAR(siječanj!B2320),MONTH(siječanj!B2320)+7,DAY(siječanj!B2320))</f>
        <v>45529</v>
      </c>
      <c r="C2320" s="8">
        <v>24.1354166666667</v>
      </c>
      <c r="D2320">
        <v>0.9551925344651363</v>
      </c>
      <c r="E2320" s="6">
        <v>61.101357598580833</v>
      </c>
      <c r="F2320" s="10">
        <v>77.004066832544552</v>
      </c>
      <c r="G2320" s="10">
        <v>277.96986071306924</v>
      </c>
      <c r="H2320" s="10">
        <f t="shared" si="59"/>
        <v>58.36356062384904</v>
      </c>
    </row>
    <row r="2321" spans="1:8" x14ac:dyDescent="0.25">
      <c r="A2321" s="18"/>
      <c r="B2321" s="5">
        <f>DATE(YEAR(siječanj!B2321),MONTH(siječanj!B2321)+7,DAY(siječanj!B2321))</f>
        <v>45529</v>
      </c>
      <c r="C2321" s="8">
        <v>24.1458333333333</v>
      </c>
      <c r="D2321">
        <v>0.9551925344651363</v>
      </c>
      <c r="E2321" s="6">
        <v>60.185161968378928</v>
      </c>
      <c r="F2321" s="10">
        <v>76.805305867440168</v>
      </c>
      <c r="G2321" s="10">
        <v>277.58361826917206</v>
      </c>
      <c r="H2321" s="10">
        <f t="shared" si="59"/>
        <v>57.488417397770597</v>
      </c>
    </row>
    <row r="2322" spans="1:8" x14ac:dyDescent="0.25">
      <c r="A2322" s="18"/>
      <c r="B2322" s="5">
        <f>DATE(YEAR(siječanj!B2322),MONTH(siječanj!B2322)+7,DAY(siječanj!B2322))</f>
        <v>45529</v>
      </c>
      <c r="C2322" s="8">
        <v>24.15625</v>
      </c>
      <c r="D2322">
        <v>0.9551925344651363</v>
      </c>
      <c r="E2322" s="6">
        <v>59.707122907818388</v>
      </c>
      <c r="F2322" s="10">
        <v>76.604196340564343</v>
      </c>
      <c r="G2322" s="10">
        <v>277.58411541452529</v>
      </c>
      <c r="H2322" s="10">
        <f t="shared" si="59"/>
        <v>57.031798055940442</v>
      </c>
    </row>
    <row r="2323" spans="1:8" x14ac:dyDescent="0.25">
      <c r="A2323" s="18"/>
      <c r="B2323" s="5">
        <f>DATE(YEAR(siječanj!B2323),MONTH(siječanj!B2323)+7,DAY(siječanj!B2323))</f>
        <v>45529</v>
      </c>
      <c r="C2323" s="8">
        <v>24.1666666666667</v>
      </c>
      <c r="D2323">
        <v>0.9551925344651363</v>
      </c>
      <c r="E2323" s="6">
        <v>59.459623643002246</v>
      </c>
      <c r="F2323" s="10">
        <v>76.416980099184912</v>
      </c>
      <c r="G2323" s="10">
        <v>280.9316979453651</v>
      </c>
      <c r="H2323" s="10">
        <f t="shared" si="59"/>
        <v>56.795388605902453</v>
      </c>
    </row>
    <row r="2324" spans="1:8" x14ac:dyDescent="0.25">
      <c r="A2324" s="18"/>
      <c r="B2324" s="5">
        <f>DATE(YEAR(siječanj!B2324),MONTH(siječanj!B2324)+7,DAY(siječanj!B2324))</f>
        <v>45529</v>
      </c>
      <c r="C2324" s="8">
        <v>24.1770833333333</v>
      </c>
      <c r="D2324">
        <v>0.9551925344651363</v>
      </c>
      <c r="E2324" s="6">
        <v>59.68325982824657</v>
      </c>
      <c r="F2324" s="10">
        <v>76.092056068999398</v>
      </c>
      <c r="G2324" s="10">
        <v>282.83276207875531</v>
      </c>
      <c r="H2324" s="10">
        <f t="shared" si="59"/>
        <v>57.009004220484094</v>
      </c>
    </row>
    <row r="2325" spans="1:8" x14ac:dyDescent="0.25">
      <c r="A2325" s="18"/>
      <c r="B2325" s="5">
        <f>DATE(YEAR(siječanj!B2325),MONTH(siječanj!B2325)+7,DAY(siječanj!B2325))</f>
        <v>45529</v>
      </c>
      <c r="C2325" s="8">
        <v>24.1875</v>
      </c>
      <c r="D2325">
        <v>0.9551925344651363</v>
      </c>
      <c r="E2325" s="6">
        <v>59.751685979650389</v>
      </c>
      <c r="F2325" s="10">
        <v>76.015332378489973</v>
      </c>
      <c r="G2325" s="10">
        <v>289.96441936083346</v>
      </c>
      <c r="H2325" s="10">
        <f t="shared" si="59"/>
        <v>57.074364369467204</v>
      </c>
    </row>
    <row r="2326" spans="1:8" x14ac:dyDescent="0.25">
      <c r="A2326" s="18"/>
      <c r="B2326" s="5">
        <f>DATE(YEAR(siječanj!B2326),MONTH(siječanj!B2326)+7,DAY(siječanj!B2326))</f>
        <v>45529</v>
      </c>
      <c r="C2326" s="8">
        <v>24.1979166666667</v>
      </c>
      <c r="D2326">
        <v>0.9551925344651363</v>
      </c>
      <c r="E2326" s="6">
        <v>61.192889068141312</v>
      </c>
      <c r="F2326" s="10">
        <v>76.052243365013382</v>
      </c>
      <c r="G2326" s="10">
        <v>290.10437317698921</v>
      </c>
      <c r="H2326" s="10">
        <f t="shared" si="59"/>
        <v>58.450990800241833</v>
      </c>
    </row>
    <row r="2327" spans="1:8" x14ac:dyDescent="0.25">
      <c r="A2327" s="18"/>
      <c r="B2327" s="5">
        <f>DATE(YEAR(siječanj!B2327),MONTH(siječanj!B2327)+7,DAY(siječanj!B2327))</f>
        <v>45529</v>
      </c>
      <c r="C2327" s="8">
        <v>24.2083333333333</v>
      </c>
      <c r="D2327">
        <v>0.9551925344651363</v>
      </c>
      <c r="E2327" s="6">
        <v>62.815472057395496</v>
      </c>
      <c r="F2327" s="10">
        <v>76.229647129425118</v>
      </c>
      <c r="G2327" s="10">
        <v>270.92380022211796</v>
      </c>
      <c r="H2327" s="10">
        <f t="shared" si="59"/>
        <v>60.000869958127552</v>
      </c>
    </row>
    <row r="2328" spans="1:8" x14ac:dyDescent="0.25">
      <c r="A2328" s="18"/>
      <c r="B2328" s="5">
        <f>DATE(YEAR(siječanj!B2328),MONTH(siječanj!B2328)+7,DAY(siječanj!B2328))</f>
        <v>45529</v>
      </c>
      <c r="C2328" s="8">
        <v>24.21875</v>
      </c>
      <c r="D2328">
        <v>0.9551925344651363</v>
      </c>
      <c r="E2328" s="6">
        <v>63.678712087842314</v>
      </c>
      <c r="F2328" s="10">
        <v>76.428478235886971</v>
      </c>
      <c r="G2328" s="10">
        <v>209.72867164345243</v>
      </c>
      <c r="H2328" s="10">
        <f t="shared" si="59"/>
        <v>60.825430390661808</v>
      </c>
    </row>
    <row r="2329" spans="1:8" x14ac:dyDescent="0.25">
      <c r="A2329" s="18"/>
      <c r="B2329" s="5">
        <f>DATE(YEAR(siječanj!B2329),MONTH(siječanj!B2329)+7,DAY(siječanj!B2329))</f>
        <v>45529</v>
      </c>
      <c r="C2329" s="8">
        <v>24.2291666666667</v>
      </c>
      <c r="D2329">
        <v>0.9551925344651363</v>
      </c>
      <c r="E2329" s="6">
        <v>66.449581499749499</v>
      </c>
      <c r="F2329" s="10">
        <v>76.743840921648115</v>
      </c>
      <c r="G2329" s="10">
        <v>126.42855676395398</v>
      </c>
      <c r="H2329" s="10">
        <f t="shared" si="59"/>
        <v>63.472144166893358</v>
      </c>
    </row>
    <row r="2330" spans="1:8" x14ac:dyDescent="0.25">
      <c r="A2330" s="18"/>
      <c r="B2330" s="5">
        <f>DATE(YEAR(siječanj!B2330),MONTH(siječanj!B2330)+7,DAY(siječanj!B2330))</f>
        <v>45529</v>
      </c>
      <c r="C2330" s="8">
        <v>24.2395833333333</v>
      </c>
      <c r="D2330">
        <v>0.9551925344651363</v>
      </c>
      <c r="E2330" s="6">
        <v>70.676588502108643</v>
      </c>
      <c r="F2330" s="10">
        <v>77.310901625326707</v>
      </c>
      <c r="G2330" s="10">
        <v>55.513831921696095</v>
      </c>
      <c r="H2330" s="10">
        <f t="shared" si="59"/>
        <v>67.509749698678661</v>
      </c>
    </row>
    <row r="2331" spans="1:8" x14ac:dyDescent="0.25">
      <c r="A2331" s="18"/>
      <c r="B2331" s="5">
        <f>DATE(YEAR(siječanj!B2331),MONTH(siječanj!B2331)+7,DAY(siječanj!B2331))</f>
        <v>45529</v>
      </c>
      <c r="C2331" s="8">
        <v>24.25</v>
      </c>
      <c r="D2331">
        <v>0.9551925344651363</v>
      </c>
      <c r="E2331" s="6">
        <v>73.358255895671746</v>
      </c>
      <c r="F2331" s="10">
        <v>78.72446749495937</v>
      </c>
      <c r="G2331" s="10">
        <v>28.404576264468648</v>
      </c>
      <c r="H2331" s="10">
        <f t="shared" si="59"/>
        <v>70.071258372928725</v>
      </c>
    </row>
    <row r="2332" spans="1:8" x14ac:dyDescent="0.25">
      <c r="A2332" s="18"/>
      <c r="B2332" s="5">
        <f>DATE(YEAR(siječanj!B2332),MONTH(siječanj!B2332)+7,DAY(siječanj!B2332))</f>
        <v>45529</v>
      </c>
      <c r="C2332" s="8">
        <v>24.2604166666667</v>
      </c>
      <c r="D2332">
        <v>0.9551925344651363</v>
      </c>
      <c r="E2332" s="6">
        <v>77.191171780566592</v>
      </c>
      <c r="F2332" s="10">
        <v>80.159656163479895</v>
      </c>
      <c r="G2332" s="10">
        <v>16.73009116394401</v>
      </c>
      <c r="H2332" s="10">
        <f t="shared" si="59"/>
        <v>73.732431011413112</v>
      </c>
    </row>
    <row r="2333" spans="1:8" x14ac:dyDescent="0.25">
      <c r="A2333" s="18"/>
      <c r="B2333" s="5">
        <f>DATE(YEAR(siječanj!B2333),MONTH(siječanj!B2333)+7,DAY(siječanj!B2333))</f>
        <v>45529</v>
      </c>
      <c r="C2333" s="8">
        <v>24.2708333333333</v>
      </c>
      <c r="D2333">
        <v>0.9551925344651363</v>
      </c>
      <c r="E2333" s="6">
        <v>81.054256226561918</v>
      </c>
      <c r="F2333" s="10">
        <v>82.861016262954095</v>
      </c>
      <c r="G2333" s="10">
        <v>9.2339524349810027</v>
      </c>
      <c r="H2333" s="10">
        <f t="shared" si="59"/>
        <v>77.42242043423623</v>
      </c>
    </row>
    <row r="2334" spans="1:8" x14ac:dyDescent="0.25">
      <c r="A2334" s="18"/>
      <c r="B2334" s="5">
        <f>DATE(YEAR(siječanj!B2334),MONTH(siječanj!B2334)+7,DAY(siječanj!B2334))</f>
        <v>45529</v>
      </c>
      <c r="C2334" s="8">
        <v>24.28125</v>
      </c>
      <c r="D2334">
        <v>0.9551925344651363</v>
      </c>
      <c r="E2334" s="6">
        <v>84.09343722948735</v>
      </c>
      <c r="F2334" s="10">
        <v>85.758718614372114</v>
      </c>
      <c r="G2334" s="10">
        <v>6.0069644742819897</v>
      </c>
      <c r="H2334" s="10">
        <f t="shared" si="59"/>
        <v>80.325423439118865</v>
      </c>
    </row>
    <row r="2335" spans="1:8" x14ac:dyDescent="0.25">
      <c r="A2335" s="18"/>
      <c r="B2335" s="5">
        <f>DATE(YEAR(siječanj!B2335),MONTH(siječanj!B2335)+7,DAY(siječanj!B2335))</f>
        <v>45529</v>
      </c>
      <c r="C2335" s="8">
        <v>24.2916666666667</v>
      </c>
      <c r="D2335">
        <v>0.9551925344651363</v>
      </c>
      <c r="E2335" s="6">
        <v>86.98295296252941</v>
      </c>
      <c r="F2335" s="10">
        <v>89.288423417620436</v>
      </c>
      <c r="G2335" s="10">
        <v>3.6112440979328602</v>
      </c>
      <c r="H2335" s="10">
        <f t="shared" si="59"/>
        <v>83.085467295540198</v>
      </c>
    </row>
    <row r="2336" spans="1:8" x14ac:dyDescent="0.25">
      <c r="A2336" s="18"/>
      <c r="B2336" s="5">
        <f>DATE(YEAR(siječanj!B2336),MONTH(siječanj!B2336)+7,DAY(siječanj!B2336))</f>
        <v>45529</v>
      </c>
      <c r="C2336" s="8">
        <v>24.3020833333333</v>
      </c>
      <c r="D2336">
        <v>0.9551925344651363</v>
      </c>
      <c r="E2336" s="6">
        <v>93.482857939244724</v>
      </c>
      <c r="F2336" s="10">
        <v>90.698594945127795</v>
      </c>
      <c r="G2336" s="10">
        <v>2.5470772680689961</v>
      </c>
      <c r="H2336" s="10">
        <f t="shared" si="59"/>
        <v>89.29412800403145</v>
      </c>
    </row>
    <row r="2337" spans="1:8" x14ac:dyDescent="0.25">
      <c r="A2337" s="18"/>
      <c r="B2337" s="5">
        <f>DATE(YEAR(siječanj!B2337),MONTH(siječanj!B2337)+7,DAY(siječanj!B2337))</f>
        <v>45529</v>
      </c>
      <c r="C2337" s="8">
        <v>24.3125</v>
      </c>
      <c r="D2337">
        <v>0.9551925344651363</v>
      </c>
      <c r="E2337" s="6">
        <v>97.576664477293676</v>
      </c>
      <c r="F2337" s="10">
        <v>92.007505956930089</v>
      </c>
      <c r="G2337" s="10">
        <v>1.8089450771963</v>
      </c>
      <c r="H2337" s="10">
        <f t="shared" si="59"/>
        <v>93.204501446720386</v>
      </c>
    </row>
    <row r="2338" spans="1:8" x14ac:dyDescent="0.25">
      <c r="A2338" s="18"/>
      <c r="B2338" s="5">
        <f>DATE(YEAR(siječanj!B2338),MONTH(siječanj!B2338)+7,DAY(siječanj!B2338))</f>
        <v>45529</v>
      </c>
      <c r="C2338" s="8">
        <v>24.3229166666667</v>
      </c>
      <c r="D2338">
        <v>0.9551925344651363</v>
      </c>
      <c r="E2338" s="6">
        <v>103.0748029508659</v>
      </c>
      <c r="F2338" s="10">
        <v>94.142779366593402</v>
      </c>
      <c r="G2338" s="10">
        <v>1.532735984338109</v>
      </c>
      <c r="H2338" s="10">
        <f t="shared" si="59"/>
        <v>98.456282270132107</v>
      </c>
    </row>
    <row r="2339" spans="1:8" x14ac:dyDescent="0.25">
      <c r="A2339" s="18"/>
      <c r="B2339" s="5">
        <f>DATE(YEAR(siječanj!B2339),MONTH(siječanj!B2339)+7,DAY(siječanj!B2339))</f>
        <v>45529</v>
      </c>
      <c r="C2339" s="8">
        <v>24.3333333333333</v>
      </c>
      <c r="D2339">
        <v>0.9551925344651363</v>
      </c>
      <c r="E2339" s="6">
        <v>108.70003249892521</v>
      </c>
      <c r="F2339" s="10">
        <v>97.183185975055324</v>
      </c>
      <c r="G2339" s="10">
        <v>1.4494614129508476</v>
      </c>
      <c r="H2339" s="10">
        <f t="shared" si="59"/>
        <v>103.82945953909106</v>
      </c>
    </row>
    <row r="2340" spans="1:8" x14ac:dyDescent="0.25">
      <c r="A2340" s="18"/>
      <c r="B2340" s="5">
        <f>DATE(YEAR(siječanj!B2340),MONTH(siječanj!B2340)+7,DAY(siječanj!B2340))</f>
        <v>45529</v>
      </c>
      <c r="C2340" s="8">
        <v>24.34375</v>
      </c>
      <c r="D2340">
        <v>0.9551925344651363</v>
      </c>
      <c r="E2340" s="6">
        <v>114.1868853528775</v>
      </c>
      <c r="F2340" s="10">
        <v>98.446883538789038</v>
      </c>
      <c r="G2340" s="10">
        <v>1.4359814936752053</v>
      </c>
      <c r="H2340" s="10">
        <f t="shared" si="59"/>
        <v>109.07046042289501</v>
      </c>
    </row>
    <row r="2341" spans="1:8" x14ac:dyDescent="0.25">
      <c r="A2341" s="18"/>
      <c r="B2341" s="5">
        <f>DATE(YEAR(siječanj!B2341),MONTH(siječanj!B2341)+7,DAY(siječanj!B2341))</f>
        <v>45529</v>
      </c>
      <c r="C2341" s="8">
        <v>24.3541666666667</v>
      </c>
      <c r="D2341">
        <v>0.9551925344651363</v>
      </c>
      <c r="E2341" s="6">
        <v>119.33966888822074</v>
      </c>
      <c r="F2341" s="10">
        <v>100.08375361898329</v>
      </c>
      <c r="G2341" s="10">
        <v>1.3110431230087098</v>
      </c>
      <c r="H2341" s="10">
        <f t="shared" si="59"/>
        <v>113.99236078756975</v>
      </c>
    </row>
    <row r="2342" spans="1:8" x14ac:dyDescent="0.25">
      <c r="A2342" s="18"/>
      <c r="B2342" s="5">
        <f>DATE(YEAR(siječanj!B2342),MONTH(siječanj!B2342)+7,DAY(siječanj!B2342))</f>
        <v>45529</v>
      </c>
      <c r="C2342" s="8">
        <v>24.3645833333333</v>
      </c>
      <c r="D2342">
        <v>0.9551925344651363</v>
      </c>
      <c r="E2342" s="6">
        <v>123.23230504402154</v>
      </c>
      <c r="F2342" s="10">
        <v>101.76116459123536</v>
      </c>
      <c r="G2342" s="10">
        <v>1.1413101482037513</v>
      </c>
      <c r="H2342" s="10">
        <f t="shared" si="59"/>
        <v>117.71057778297974</v>
      </c>
    </row>
    <row r="2343" spans="1:8" x14ac:dyDescent="0.25">
      <c r="A2343" s="18"/>
      <c r="B2343" s="5">
        <f>DATE(YEAR(siječanj!B2343),MONTH(siječanj!B2343)+7,DAY(siječanj!B2343))</f>
        <v>45529</v>
      </c>
      <c r="C2343" s="8">
        <v>24.375</v>
      </c>
      <c r="D2343">
        <v>0.9551925344651363</v>
      </c>
      <c r="E2343" s="6">
        <v>125.72108816163038</v>
      </c>
      <c r="F2343" s="10">
        <v>103.74959623639124</v>
      </c>
      <c r="G2343" s="10">
        <v>1.012631160709085</v>
      </c>
      <c r="H2343" s="10">
        <f t="shared" si="59"/>
        <v>120.08784483682257</v>
      </c>
    </row>
    <row r="2344" spans="1:8" x14ac:dyDescent="0.25">
      <c r="A2344" s="18"/>
      <c r="B2344" s="5">
        <f>DATE(YEAR(siječanj!B2344),MONTH(siječanj!B2344)+7,DAY(siječanj!B2344))</f>
        <v>45529</v>
      </c>
      <c r="C2344" s="8">
        <v>24.3854166666667</v>
      </c>
      <c r="D2344">
        <v>0.9551925344651363</v>
      </c>
      <c r="E2344" s="6">
        <v>127.04920447372537</v>
      </c>
      <c r="F2344" s="10">
        <v>104.7459937440985</v>
      </c>
      <c r="G2344" s="10">
        <v>1.0263077223696266</v>
      </c>
      <c r="H2344" s="10">
        <f t="shared" si="59"/>
        <v>121.35645162303707</v>
      </c>
    </row>
    <row r="2345" spans="1:8" x14ac:dyDescent="0.25">
      <c r="A2345" s="18"/>
      <c r="B2345" s="5">
        <f>DATE(YEAR(siječanj!B2345),MONTH(siječanj!B2345)+7,DAY(siječanj!B2345))</f>
        <v>45529</v>
      </c>
      <c r="C2345" s="8">
        <v>24.3958333333333</v>
      </c>
      <c r="D2345">
        <v>0.9551925344651363</v>
      </c>
      <c r="E2345" s="6">
        <v>128.92318195650066</v>
      </c>
      <c r="F2345" s="10">
        <v>105.59606516471268</v>
      </c>
      <c r="G2345" s="10">
        <v>1.0394937829464705</v>
      </c>
      <c r="H2345" s="10">
        <f t="shared" si="59"/>
        <v>123.14646092433979</v>
      </c>
    </row>
    <row r="2346" spans="1:8" x14ac:dyDescent="0.25">
      <c r="A2346" s="18"/>
      <c r="B2346" s="5">
        <f>DATE(YEAR(siječanj!B2346),MONTH(siječanj!B2346)+7,DAY(siječanj!B2346))</f>
        <v>45529</v>
      </c>
      <c r="C2346" s="8">
        <v>24.40625</v>
      </c>
      <c r="D2346">
        <v>0.9551925344651363</v>
      </c>
      <c r="E2346" s="6">
        <v>133.66902297727114</v>
      </c>
      <c r="F2346" s="10">
        <v>106.73473857763832</v>
      </c>
      <c r="G2346" s="10">
        <v>0.99930148491854909</v>
      </c>
      <c r="H2346" s="10">
        <f t="shared" si="59"/>
        <v>127.67965283713816</v>
      </c>
    </row>
    <row r="2347" spans="1:8" x14ac:dyDescent="0.25">
      <c r="A2347" s="18"/>
      <c r="B2347" s="5">
        <f>DATE(YEAR(siječanj!B2347),MONTH(siječanj!B2347)+7,DAY(siječanj!B2347))</f>
        <v>45529</v>
      </c>
      <c r="C2347" s="8">
        <v>24.4166666666667</v>
      </c>
      <c r="D2347">
        <v>0.9551925344651363</v>
      </c>
      <c r="E2347" s="6">
        <v>138.70823492657445</v>
      </c>
      <c r="F2347" s="10">
        <v>107.72987620933219</v>
      </c>
      <c r="G2347" s="10">
        <v>0.99156837194899894</v>
      </c>
      <c r="H2347" s="10">
        <f t="shared" si="59"/>
        <v>132.49307047070019</v>
      </c>
    </row>
    <row r="2348" spans="1:8" x14ac:dyDescent="0.25">
      <c r="A2348" s="18"/>
      <c r="B2348" s="5">
        <f>DATE(YEAR(siječanj!B2348),MONTH(siječanj!B2348)+7,DAY(siječanj!B2348))</f>
        <v>45529</v>
      </c>
      <c r="C2348" s="8">
        <v>24.4270833333333</v>
      </c>
      <c r="D2348">
        <v>0.9551925344651363</v>
      </c>
      <c r="E2348" s="6">
        <v>143.16922269068803</v>
      </c>
      <c r="F2348" s="10">
        <v>108.30925054331011</v>
      </c>
      <c r="G2348" s="10">
        <v>1.0306338458384021</v>
      </c>
      <c r="H2348" s="10">
        <f t="shared" si="59"/>
        <v>136.75417267932181</v>
      </c>
    </row>
    <row r="2349" spans="1:8" x14ac:dyDescent="0.25">
      <c r="A2349" s="18"/>
      <c r="B2349" s="5">
        <f>DATE(YEAR(siječanj!B2349),MONTH(siječanj!B2349)+7,DAY(siječanj!B2349))</f>
        <v>45529</v>
      </c>
      <c r="C2349" s="8">
        <v>24.4375</v>
      </c>
      <c r="D2349">
        <v>0.9551925344651363</v>
      </c>
      <c r="E2349" s="6">
        <v>146.44941320982073</v>
      </c>
      <c r="F2349" s="10">
        <v>108.91227070059152</v>
      </c>
      <c r="G2349" s="10">
        <v>1.0451190696101069</v>
      </c>
      <c r="H2349" s="10">
        <f t="shared" si="59"/>
        <v>139.88738617482068</v>
      </c>
    </row>
    <row r="2350" spans="1:8" x14ac:dyDescent="0.25">
      <c r="A2350" s="18"/>
      <c r="B2350" s="5">
        <f>DATE(YEAR(siječanj!B2350),MONTH(siječanj!B2350)+7,DAY(siječanj!B2350))</f>
        <v>45529</v>
      </c>
      <c r="C2350" s="8">
        <v>24.4479166666667</v>
      </c>
      <c r="D2350">
        <v>0.9551925344651363</v>
      </c>
      <c r="E2350" s="6">
        <v>144.85555026504775</v>
      </c>
      <c r="F2350" s="10">
        <v>109.80363112420943</v>
      </c>
      <c r="G2350" s="10">
        <v>1.0670015682669738</v>
      </c>
      <c r="H2350" s="10">
        <f t="shared" si="59"/>
        <v>138.36494018901291</v>
      </c>
    </row>
    <row r="2351" spans="1:8" x14ac:dyDescent="0.25">
      <c r="A2351" s="18"/>
      <c r="B2351" s="5">
        <f>DATE(YEAR(siječanj!B2351),MONTH(siječanj!B2351)+7,DAY(siječanj!B2351))</f>
        <v>45529</v>
      </c>
      <c r="C2351" s="8">
        <v>24.4583333333333</v>
      </c>
      <c r="D2351">
        <v>0.9551925344651363</v>
      </c>
      <c r="E2351" s="6">
        <v>147.62599990275095</v>
      </c>
      <c r="F2351" s="10">
        <v>110.26863612266284</v>
      </c>
      <c r="G2351" s="10">
        <v>1.0673440346227763</v>
      </c>
      <c r="H2351" s="10">
        <f t="shared" si="59"/>
        <v>141.01125300005864</v>
      </c>
    </row>
    <row r="2352" spans="1:8" x14ac:dyDescent="0.25">
      <c r="A2352" s="18"/>
      <c r="B2352" s="5">
        <f>DATE(YEAR(siječanj!B2352),MONTH(siječanj!B2352)+7,DAY(siječanj!B2352))</f>
        <v>45529</v>
      </c>
      <c r="C2352" s="8">
        <v>24.46875</v>
      </c>
      <c r="D2352">
        <v>0.9551925344651363</v>
      </c>
      <c r="E2352" s="6">
        <v>147.98330559578218</v>
      </c>
      <c r="F2352" s="10">
        <v>110.49807630760318</v>
      </c>
      <c r="G2352" s="10">
        <v>1.081396203996194</v>
      </c>
      <c r="H2352" s="10">
        <f t="shared" si="59"/>
        <v>141.35254873056397</v>
      </c>
    </row>
    <row r="2353" spans="1:8" x14ac:dyDescent="0.25">
      <c r="A2353" s="18"/>
      <c r="B2353" s="5">
        <f>DATE(YEAR(siječanj!B2353),MONTH(siječanj!B2353)+7,DAY(siječanj!B2353))</f>
        <v>45529</v>
      </c>
      <c r="C2353" s="8">
        <v>24.4791666666667</v>
      </c>
      <c r="D2353">
        <v>0.9551925344651363</v>
      </c>
      <c r="E2353" s="6">
        <v>146.42020638492465</v>
      </c>
      <c r="F2353" s="10">
        <v>110.70247947881448</v>
      </c>
      <c r="G2353" s="10">
        <v>1.0692706838438315</v>
      </c>
      <c r="H2353" s="10">
        <f t="shared" si="59"/>
        <v>139.85948803372452</v>
      </c>
    </row>
    <row r="2354" spans="1:8" x14ac:dyDescent="0.25">
      <c r="A2354" s="18"/>
      <c r="B2354" s="5">
        <f>DATE(YEAR(siječanj!B2354),MONTH(siječanj!B2354)+7,DAY(siječanj!B2354))</f>
        <v>45529</v>
      </c>
      <c r="C2354" s="8">
        <v>24.4895833333333</v>
      </c>
      <c r="D2354">
        <v>0.9551925344651363</v>
      </c>
      <c r="E2354" s="6">
        <v>144.32437035226653</v>
      </c>
      <c r="F2354" s="10">
        <v>110.65512152294362</v>
      </c>
      <c r="G2354" s="10">
        <v>1.080852676741179</v>
      </c>
      <c r="H2354" s="10">
        <f t="shared" si="59"/>
        <v>137.85756110186645</v>
      </c>
    </row>
    <row r="2355" spans="1:8" x14ac:dyDescent="0.25">
      <c r="A2355" s="18"/>
      <c r="B2355" s="5">
        <f>DATE(YEAR(siječanj!B2355),MONTH(siječanj!B2355)+7,DAY(siječanj!B2355))</f>
        <v>45529</v>
      </c>
      <c r="C2355" s="8">
        <v>24.5</v>
      </c>
      <c r="D2355">
        <v>0.9551925344651363</v>
      </c>
      <c r="E2355" s="6">
        <v>140.88350879309982</v>
      </c>
      <c r="F2355" s="10">
        <v>109.47719222327858</v>
      </c>
      <c r="G2355" s="10">
        <v>1.1153710804484598</v>
      </c>
      <c r="H2355" s="10">
        <f t="shared" si="59"/>
        <v>134.57087582842234</v>
      </c>
    </row>
    <row r="2356" spans="1:8" x14ac:dyDescent="0.25">
      <c r="A2356" s="18"/>
      <c r="B2356" s="5">
        <f>DATE(YEAR(siječanj!B2356),MONTH(siječanj!B2356)+7,DAY(siječanj!B2356))</f>
        <v>45529</v>
      </c>
      <c r="C2356" s="8">
        <v>24.5104166666667</v>
      </c>
      <c r="D2356">
        <v>0.9551925344651363</v>
      </c>
      <c r="E2356" s="6">
        <v>135.00589049759498</v>
      </c>
      <c r="F2356" s="10">
        <v>108.32906668059663</v>
      </c>
      <c r="G2356" s="10">
        <v>1.130022014005202</v>
      </c>
      <c r="H2356" s="10">
        <f t="shared" si="59"/>
        <v>128.95661871212042</v>
      </c>
    </row>
    <row r="2357" spans="1:8" x14ac:dyDescent="0.25">
      <c r="A2357" s="18"/>
      <c r="B2357" s="5">
        <f>DATE(YEAR(siječanj!B2357),MONTH(siječanj!B2357)+7,DAY(siječanj!B2357))</f>
        <v>45529</v>
      </c>
      <c r="C2357" s="8">
        <v>24.5208333333333</v>
      </c>
      <c r="D2357">
        <v>0.9551925344651363</v>
      </c>
      <c r="E2357" s="6">
        <v>130.91343295223439</v>
      </c>
      <c r="F2357" s="10">
        <v>107.57848824758669</v>
      </c>
      <c r="G2357" s="10">
        <v>1.0974788681758711</v>
      </c>
      <c r="H2357" s="10">
        <f t="shared" si="59"/>
        <v>125.04753381717646</v>
      </c>
    </row>
    <row r="2358" spans="1:8" x14ac:dyDescent="0.25">
      <c r="A2358" s="18"/>
      <c r="B2358" s="5">
        <f>DATE(YEAR(siječanj!B2358),MONTH(siječanj!B2358)+7,DAY(siječanj!B2358))</f>
        <v>45529</v>
      </c>
      <c r="C2358" s="8">
        <v>24.53125</v>
      </c>
      <c r="D2358">
        <v>0.9551925344651363</v>
      </c>
      <c r="E2358" s="6">
        <v>127.05258927276446</v>
      </c>
      <c r="F2358" s="10">
        <v>106.78695817625439</v>
      </c>
      <c r="G2358" s="10">
        <v>1.1507268691096642</v>
      </c>
      <c r="H2358" s="10">
        <f t="shared" si="59"/>
        <v>121.35968475780987</v>
      </c>
    </row>
    <row r="2359" spans="1:8" x14ac:dyDescent="0.25">
      <c r="A2359" s="18"/>
      <c r="B2359" s="5">
        <f>DATE(YEAR(siječanj!B2359),MONTH(siječanj!B2359)+7,DAY(siječanj!B2359))</f>
        <v>45529</v>
      </c>
      <c r="C2359" s="8">
        <v>24.5416666666667</v>
      </c>
      <c r="D2359">
        <v>0.9551925344651363</v>
      </c>
      <c r="E2359" s="6">
        <v>124.91550007801874</v>
      </c>
      <c r="F2359" s="10">
        <v>105.60213361599689</v>
      </c>
      <c r="G2359" s="10">
        <v>1.1843747455060583</v>
      </c>
      <c r="H2359" s="10">
        <f t="shared" si="59"/>
        <v>119.31835311350265</v>
      </c>
    </row>
    <row r="2360" spans="1:8" x14ac:dyDescent="0.25">
      <c r="A2360" s="18"/>
      <c r="B2360" s="5">
        <f>DATE(YEAR(siječanj!B2360),MONTH(siječanj!B2360)+7,DAY(siječanj!B2360))</f>
        <v>45529</v>
      </c>
      <c r="C2360" s="8">
        <v>24.5520833333333</v>
      </c>
      <c r="D2360">
        <v>0.9551925344651363</v>
      </c>
      <c r="E2360" s="6">
        <v>122.13727771984388</v>
      </c>
      <c r="F2360" s="10">
        <v>105.05738385289646</v>
      </c>
      <c r="G2360" s="10">
        <v>1.1319221501405987</v>
      </c>
      <c r="H2360" s="10">
        <f t="shared" si="59"/>
        <v>116.6646158578899</v>
      </c>
    </row>
    <row r="2361" spans="1:8" x14ac:dyDescent="0.25">
      <c r="A2361" s="18"/>
      <c r="B2361" s="5">
        <f>DATE(YEAR(siječanj!B2361),MONTH(siječanj!B2361)+7,DAY(siječanj!B2361))</f>
        <v>45529</v>
      </c>
      <c r="C2361" s="8">
        <v>24.5625</v>
      </c>
      <c r="D2361">
        <v>0.9551925344651363</v>
      </c>
      <c r="E2361" s="6">
        <v>118.44068794192351</v>
      </c>
      <c r="F2361" s="10">
        <v>104.88098034517154</v>
      </c>
      <c r="G2361" s="10">
        <v>1.0797391081455998</v>
      </c>
      <c r="H2361" s="10">
        <f t="shared" si="59"/>
        <v>113.13366089904022</v>
      </c>
    </row>
    <row r="2362" spans="1:8" x14ac:dyDescent="0.25">
      <c r="A2362" s="18"/>
      <c r="B2362" s="5">
        <f>DATE(YEAR(siječanj!B2362),MONTH(siječanj!B2362)+7,DAY(siječanj!B2362))</f>
        <v>45529</v>
      </c>
      <c r="C2362" s="8">
        <v>24.5729166666667</v>
      </c>
      <c r="D2362">
        <v>0.9551925344651363</v>
      </c>
      <c r="E2362" s="6">
        <v>117.18449984114059</v>
      </c>
      <c r="F2362" s="10">
        <v>104.21598861323984</v>
      </c>
      <c r="G2362" s="10">
        <v>1.007975827427336</v>
      </c>
      <c r="H2362" s="10">
        <f t="shared" si="59"/>
        <v>111.93375940328845</v>
      </c>
    </row>
    <row r="2363" spans="1:8" x14ac:dyDescent="0.25">
      <c r="A2363" s="18"/>
      <c r="B2363" s="5">
        <f>DATE(YEAR(siječanj!B2363),MONTH(siječanj!B2363)+7,DAY(siječanj!B2363))</f>
        <v>45529</v>
      </c>
      <c r="C2363" s="8">
        <v>24.5833333333333</v>
      </c>
      <c r="D2363">
        <v>0.9551925344651363</v>
      </c>
      <c r="E2363" s="6">
        <v>114.89125168636087</v>
      </c>
      <c r="F2363" s="10">
        <v>103.61350123735085</v>
      </c>
      <c r="G2363" s="10">
        <v>1.0160315209385546</v>
      </c>
      <c r="H2363" s="10">
        <f t="shared" si="59"/>
        <v>109.74326588616691</v>
      </c>
    </row>
    <row r="2364" spans="1:8" x14ac:dyDescent="0.25">
      <c r="A2364" s="18"/>
      <c r="B2364" s="5">
        <f>DATE(YEAR(siječanj!B2364),MONTH(siječanj!B2364)+7,DAY(siječanj!B2364))</f>
        <v>45529</v>
      </c>
      <c r="C2364" s="8">
        <v>24.59375</v>
      </c>
      <c r="D2364">
        <v>0.9551925344651363</v>
      </c>
      <c r="E2364" s="6">
        <v>115.59611268334285</v>
      </c>
      <c r="F2364" s="10">
        <v>103.01992197436806</v>
      </c>
      <c r="G2364" s="10">
        <v>1.0457045772506017</v>
      </c>
      <c r="H2364" s="10">
        <f t="shared" si="59"/>
        <v>110.41654384831975</v>
      </c>
    </row>
    <row r="2365" spans="1:8" x14ac:dyDescent="0.25">
      <c r="A2365" s="18"/>
      <c r="B2365" s="5">
        <f>DATE(YEAR(siječanj!B2365),MONTH(siječanj!B2365)+7,DAY(siječanj!B2365))</f>
        <v>45529</v>
      </c>
      <c r="C2365" s="8">
        <v>24.6041666666667</v>
      </c>
      <c r="D2365">
        <v>0.9551925344651363</v>
      </c>
      <c r="E2365" s="6">
        <v>113.59034974977126</v>
      </c>
      <c r="F2365" s="10">
        <v>102.76036915767395</v>
      </c>
      <c r="G2365" s="10">
        <v>1.0190849952980181</v>
      </c>
      <c r="H2365" s="10">
        <f t="shared" si="59"/>
        <v>108.50065406826528</v>
      </c>
    </row>
    <row r="2366" spans="1:8" x14ac:dyDescent="0.25">
      <c r="A2366" s="18"/>
      <c r="B2366" s="5">
        <f>DATE(YEAR(siječanj!B2366),MONTH(siječanj!B2366)+7,DAY(siječanj!B2366))</f>
        <v>45529</v>
      </c>
      <c r="C2366" s="8">
        <v>24.6145833333333</v>
      </c>
      <c r="D2366">
        <v>0.9551925344651363</v>
      </c>
      <c r="E2366" s="6">
        <v>112.10665585506091</v>
      </c>
      <c r="F2366" s="10">
        <v>102.25263260369888</v>
      </c>
      <c r="G2366" s="10">
        <v>1.0623948426422292</v>
      </c>
      <c r="H2366" s="10">
        <f t="shared" si="59"/>
        <v>107.08344073660643</v>
      </c>
    </row>
    <row r="2367" spans="1:8" x14ac:dyDescent="0.25">
      <c r="A2367" s="18"/>
      <c r="B2367" s="5">
        <f>DATE(YEAR(siječanj!B2367),MONTH(siječanj!B2367)+7,DAY(siječanj!B2367))</f>
        <v>45529</v>
      </c>
      <c r="C2367" s="8">
        <v>24.625</v>
      </c>
      <c r="D2367">
        <v>0.9551925344651363</v>
      </c>
      <c r="E2367" s="6">
        <v>110.13346779387174</v>
      </c>
      <c r="F2367" s="10">
        <v>102.30305242243148</v>
      </c>
      <c r="G2367" s="10">
        <v>1.0484310515541941</v>
      </c>
      <c r="H2367" s="10">
        <f t="shared" si="59"/>
        <v>105.19866623146281</v>
      </c>
    </row>
    <row r="2368" spans="1:8" x14ac:dyDescent="0.25">
      <c r="A2368" s="18"/>
      <c r="B2368" s="5">
        <f>DATE(YEAR(siječanj!B2368),MONTH(siječanj!B2368)+7,DAY(siječanj!B2368))</f>
        <v>45529</v>
      </c>
      <c r="C2368" s="8">
        <v>24.6354166666667</v>
      </c>
      <c r="D2368">
        <v>0.9551925344651363</v>
      </c>
      <c r="E2368" s="6">
        <v>108.08222636538015</v>
      </c>
      <c r="F2368" s="10">
        <v>102.03055886635912</v>
      </c>
      <c r="G2368" s="10">
        <v>1.0343369017952961</v>
      </c>
      <c r="H2368" s="10">
        <f t="shared" si="59"/>
        <v>103.23933573258205</v>
      </c>
    </row>
    <row r="2369" spans="1:8" x14ac:dyDescent="0.25">
      <c r="A2369" s="18"/>
      <c r="B2369" s="5">
        <f>DATE(YEAR(siječanj!B2369),MONTH(siječanj!B2369)+7,DAY(siječanj!B2369))</f>
        <v>45529</v>
      </c>
      <c r="C2369" s="8">
        <v>24.6458333333333</v>
      </c>
      <c r="D2369">
        <v>0.9551925344651363</v>
      </c>
      <c r="E2369" s="6">
        <v>108.58390186685779</v>
      </c>
      <c r="F2369" s="10">
        <v>101.86181202212032</v>
      </c>
      <c r="G2369" s="10">
        <v>1.1184267645650252</v>
      </c>
      <c r="H2369" s="10">
        <f t="shared" si="59"/>
        <v>103.71853242631754</v>
      </c>
    </row>
    <row r="2370" spans="1:8" x14ac:dyDescent="0.25">
      <c r="A2370" s="18"/>
      <c r="B2370" s="5">
        <f>DATE(YEAR(siječanj!B2370),MONTH(siječanj!B2370)+7,DAY(siječanj!B2370))</f>
        <v>45529</v>
      </c>
      <c r="C2370" s="8">
        <v>24.65625</v>
      </c>
      <c r="D2370">
        <v>0.9551925344651363</v>
      </c>
      <c r="E2370" s="6">
        <v>107.73356053202127</v>
      </c>
      <c r="F2370" s="10">
        <v>101.9577424667782</v>
      </c>
      <c r="G2370" s="10">
        <v>1.119542541917816</v>
      </c>
      <c r="H2370" s="10">
        <f t="shared" si="59"/>
        <v>102.90629273153458</v>
      </c>
    </row>
    <row r="2371" spans="1:8" x14ac:dyDescent="0.25">
      <c r="A2371" s="18"/>
      <c r="B2371" s="5">
        <f>DATE(YEAR(siječanj!B2371),MONTH(siječanj!B2371)+7,DAY(siječanj!B2371))</f>
        <v>45529</v>
      </c>
      <c r="C2371" s="8">
        <v>24.6666666666667</v>
      </c>
      <c r="D2371">
        <v>0.9551925344651363</v>
      </c>
      <c r="E2371" s="6">
        <v>105.13115557371431</v>
      </c>
      <c r="F2371" s="10">
        <v>101.55357165351411</v>
      </c>
      <c r="G2371" s="10">
        <v>1.1847857053329995</v>
      </c>
      <c r="H2371" s="10">
        <f t="shared" si="59"/>
        <v>100.42049494370471</v>
      </c>
    </row>
    <row r="2372" spans="1:8" x14ac:dyDescent="0.25">
      <c r="A2372" s="18"/>
      <c r="B2372" s="5">
        <f>DATE(YEAR(siječanj!B2372),MONTH(siječanj!B2372)+7,DAY(siječanj!B2372))</f>
        <v>45529</v>
      </c>
      <c r="C2372" s="8">
        <v>24.6770833333333</v>
      </c>
      <c r="D2372">
        <v>0.9551925344651363</v>
      </c>
      <c r="E2372" s="6">
        <v>104.22910712249461</v>
      </c>
      <c r="F2372" s="10">
        <v>101.45234218579266</v>
      </c>
      <c r="G2372" s="10">
        <v>1.240742504513352</v>
      </c>
      <c r="H2372" s="10">
        <f t="shared" ref="H2372:H2435" si="60">D2372*E2372</f>
        <v>99.558864997373817</v>
      </c>
    </row>
    <row r="2373" spans="1:8" x14ac:dyDescent="0.25">
      <c r="A2373" s="18"/>
      <c r="B2373" s="5">
        <f>DATE(YEAR(siječanj!B2373),MONTH(siječanj!B2373)+7,DAY(siječanj!B2373))</f>
        <v>45529</v>
      </c>
      <c r="C2373" s="8">
        <v>24.6875</v>
      </c>
      <c r="D2373">
        <v>0.9551925344651363</v>
      </c>
      <c r="E2373" s="6">
        <v>104.79789131502228</v>
      </c>
      <c r="F2373" s="10">
        <v>101.62498723227722</v>
      </c>
      <c r="G2373" s="10">
        <v>1.3641298336716685</v>
      </c>
      <c r="H2373" s="10">
        <f t="shared" si="60"/>
        <v>100.10216341179803</v>
      </c>
    </row>
    <row r="2374" spans="1:8" x14ac:dyDescent="0.25">
      <c r="A2374" s="18"/>
      <c r="B2374" s="5">
        <f>DATE(YEAR(siječanj!B2374),MONTH(siječanj!B2374)+7,DAY(siječanj!B2374))</f>
        <v>45529</v>
      </c>
      <c r="C2374" s="8">
        <v>24.6979166666667</v>
      </c>
      <c r="D2374">
        <v>0.9551925344651363</v>
      </c>
      <c r="E2374" s="6">
        <v>104.48811174788725</v>
      </c>
      <c r="F2374" s="10">
        <v>101.70971141134231</v>
      </c>
      <c r="G2374" s="10">
        <v>1.4783810440800413</v>
      </c>
      <c r="H2374" s="10">
        <f t="shared" si="60"/>
        <v>99.806264281940798</v>
      </c>
    </row>
    <row r="2375" spans="1:8" x14ac:dyDescent="0.25">
      <c r="A2375" s="18"/>
      <c r="B2375" s="5">
        <f>DATE(YEAR(siječanj!B2375),MONTH(siječanj!B2375)+7,DAY(siječanj!B2375))</f>
        <v>45529</v>
      </c>
      <c r="C2375" s="8">
        <v>24.7083333333333</v>
      </c>
      <c r="D2375">
        <v>0.9551925344651363</v>
      </c>
      <c r="E2375" s="6">
        <v>106.43015768714602</v>
      </c>
      <c r="F2375" s="10">
        <v>101.65436685073141</v>
      </c>
      <c r="G2375" s="10">
        <v>1.4191056336842967</v>
      </c>
      <c r="H2375" s="10">
        <f t="shared" si="60"/>
        <v>101.66129206470912</v>
      </c>
    </row>
    <row r="2376" spans="1:8" x14ac:dyDescent="0.25">
      <c r="A2376" s="18"/>
      <c r="B2376" s="5">
        <f>DATE(YEAR(siječanj!B2376),MONTH(siječanj!B2376)+7,DAY(siječanj!B2376))</f>
        <v>45529</v>
      </c>
      <c r="C2376" s="8">
        <v>24.71875</v>
      </c>
      <c r="D2376">
        <v>0.9551925344651363</v>
      </c>
      <c r="E2376" s="6">
        <v>107.8355498974192</v>
      </c>
      <c r="F2376" s="10">
        <v>101.98466322537375</v>
      </c>
      <c r="G2376" s="10">
        <v>1.3476583052362865</v>
      </c>
      <c r="H2376" s="10">
        <f t="shared" si="60"/>
        <v>103.00371221195752</v>
      </c>
    </row>
    <row r="2377" spans="1:8" x14ac:dyDescent="0.25">
      <c r="A2377" s="18"/>
      <c r="B2377" s="5">
        <f>DATE(YEAR(siječanj!B2377),MONTH(siječanj!B2377)+7,DAY(siječanj!B2377))</f>
        <v>45529</v>
      </c>
      <c r="C2377" s="8">
        <v>24.7291666666667</v>
      </c>
      <c r="D2377">
        <v>0.9551925344651363</v>
      </c>
      <c r="E2377" s="6">
        <v>110.39859264832744</v>
      </c>
      <c r="F2377" s="10">
        <v>102.4006728003103</v>
      </c>
      <c r="G2377" s="10">
        <v>1.6514569334289486</v>
      </c>
      <c r="H2377" s="10">
        <f t="shared" si="60"/>
        <v>105.45191151314005</v>
      </c>
    </row>
    <row r="2378" spans="1:8" x14ac:dyDescent="0.25">
      <c r="A2378" s="18"/>
      <c r="B2378" s="5">
        <f>DATE(YEAR(siječanj!B2378),MONTH(siječanj!B2378)+7,DAY(siječanj!B2378))</f>
        <v>45529</v>
      </c>
      <c r="C2378" s="8">
        <v>24.7395833333333</v>
      </c>
      <c r="D2378">
        <v>0.9551925344651363</v>
      </c>
      <c r="E2378" s="6">
        <v>112.61436782783791</v>
      </c>
      <c r="F2378" s="10">
        <v>102.94960626666244</v>
      </c>
      <c r="G2378" s="10">
        <v>2.9600188321759702</v>
      </c>
      <c r="H2378" s="10">
        <f t="shared" si="60"/>
        <v>107.5684034226616</v>
      </c>
    </row>
    <row r="2379" spans="1:8" x14ac:dyDescent="0.25">
      <c r="A2379" s="18"/>
      <c r="B2379" s="5">
        <f>DATE(YEAR(siječanj!B2379),MONTH(siječanj!B2379)+7,DAY(siječanj!B2379))</f>
        <v>45529</v>
      </c>
      <c r="C2379" s="8">
        <v>24.75</v>
      </c>
      <c r="D2379">
        <v>0.9551925344651363</v>
      </c>
      <c r="E2379" s="6">
        <v>115.42796355308835</v>
      </c>
      <c r="F2379" s="10">
        <v>103.39432494398712</v>
      </c>
      <c r="G2379" s="10">
        <v>3.356307691762594</v>
      </c>
      <c r="H2379" s="10">
        <f t="shared" si="60"/>
        <v>110.25592905442383</v>
      </c>
    </row>
    <row r="2380" spans="1:8" x14ac:dyDescent="0.25">
      <c r="A2380" s="18"/>
      <c r="B2380" s="5">
        <f>DATE(YEAR(siječanj!B2380),MONTH(siječanj!B2380)+7,DAY(siječanj!B2380))</f>
        <v>45529</v>
      </c>
      <c r="C2380" s="8">
        <v>24.7604166666667</v>
      </c>
      <c r="D2380">
        <v>0.9551925344651363</v>
      </c>
      <c r="E2380" s="6">
        <v>117.20086610816823</v>
      </c>
      <c r="F2380" s="10">
        <v>104.00873785539613</v>
      </c>
      <c r="G2380" s="10">
        <v>3.815265692703127</v>
      </c>
      <c r="H2380" s="10">
        <f t="shared" si="60"/>
        <v>111.94939233937031</v>
      </c>
    </row>
    <row r="2381" spans="1:8" x14ac:dyDescent="0.25">
      <c r="A2381" s="18"/>
      <c r="B2381" s="5">
        <f>DATE(YEAR(siječanj!B2381),MONTH(siječanj!B2381)+7,DAY(siječanj!B2381))</f>
        <v>45529</v>
      </c>
      <c r="C2381" s="8">
        <v>24.7708333333333</v>
      </c>
      <c r="D2381">
        <v>0.9551925344651363</v>
      </c>
      <c r="E2381" s="6">
        <v>118.94456479450838</v>
      </c>
      <c r="F2381" s="10">
        <v>104.521406073094</v>
      </c>
      <c r="G2381" s="10">
        <v>5.2555909859041403</v>
      </c>
      <c r="H2381" s="10">
        <f t="shared" si="60"/>
        <v>113.61496030691909</v>
      </c>
    </row>
    <row r="2382" spans="1:8" x14ac:dyDescent="0.25">
      <c r="A2382" s="18"/>
      <c r="B2382" s="5">
        <f>DATE(YEAR(siječanj!B2382),MONTH(siječanj!B2382)+7,DAY(siječanj!B2382))</f>
        <v>45529</v>
      </c>
      <c r="C2382" s="8">
        <v>24.78125</v>
      </c>
      <c r="D2382">
        <v>0.9551925344651363</v>
      </c>
      <c r="E2382" s="6">
        <v>123.3930026894628</v>
      </c>
      <c r="F2382" s="10">
        <v>105.11170347894023</v>
      </c>
      <c r="G2382" s="10">
        <v>6.13119139815133</v>
      </c>
      <c r="H2382" s="10">
        <f t="shared" si="60"/>
        <v>117.86407497421136</v>
      </c>
    </row>
    <row r="2383" spans="1:8" x14ac:dyDescent="0.25">
      <c r="A2383" s="18"/>
      <c r="B2383" s="5">
        <f>DATE(YEAR(siječanj!B2383),MONTH(siječanj!B2383)+7,DAY(siječanj!B2383))</f>
        <v>45529</v>
      </c>
      <c r="C2383" s="8">
        <v>24.7916666666667</v>
      </c>
      <c r="D2383">
        <v>0.9551925344651363</v>
      </c>
      <c r="E2383" s="6">
        <v>126.54402100002676</v>
      </c>
      <c r="F2383" s="10">
        <v>105.36419822122154</v>
      </c>
      <c r="G2383" s="10">
        <v>8.6281669364456945</v>
      </c>
      <c r="H2383" s="10">
        <f t="shared" si="60"/>
        <v>120.873904140425</v>
      </c>
    </row>
    <row r="2384" spans="1:8" x14ac:dyDescent="0.25">
      <c r="A2384" s="18"/>
      <c r="B2384" s="5">
        <f>DATE(YEAR(siječanj!B2384),MONTH(siječanj!B2384)+7,DAY(siječanj!B2384))</f>
        <v>45529</v>
      </c>
      <c r="C2384" s="8">
        <v>24.8020833333333</v>
      </c>
      <c r="D2384">
        <v>0.9551925344651363</v>
      </c>
      <c r="E2384" s="6">
        <v>128.63834249524007</v>
      </c>
      <c r="F2384" s="10">
        <v>106.14304145445672</v>
      </c>
      <c r="G2384" s="10">
        <v>12.035404907907997</v>
      </c>
      <c r="H2384" s="10">
        <f t="shared" si="60"/>
        <v>122.8743843974226</v>
      </c>
    </row>
    <row r="2385" spans="1:8" x14ac:dyDescent="0.25">
      <c r="A2385" s="18"/>
      <c r="B2385" s="5">
        <f>DATE(YEAR(siječanj!B2385),MONTH(siječanj!B2385)+7,DAY(siječanj!B2385))</f>
        <v>45529</v>
      </c>
      <c r="C2385" s="8">
        <v>24.8125</v>
      </c>
      <c r="D2385">
        <v>0.9551925344651363</v>
      </c>
      <c r="E2385" s="6">
        <v>132.47068488579993</v>
      </c>
      <c r="F2385" s="10">
        <v>106.65041556460376</v>
      </c>
      <c r="G2385" s="10">
        <v>21.003415606434132</v>
      </c>
      <c r="H2385" s="10">
        <f t="shared" si="60"/>
        <v>126.53500923839965</v>
      </c>
    </row>
    <row r="2386" spans="1:8" x14ac:dyDescent="0.25">
      <c r="A2386" s="18"/>
      <c r="B2386" s="5">
        <f>DATE(YEAR(siječanj!B2386),MONTH(siječanj!B2386)+7,DAY(siječanj!B2386))</f>
        <v>45529</v>
      </c>
      <c r="C2386" s="8">
        <v>24.8229166666667</v>
      </c>
      <c r="D2386">
        <v>0.9551925344651363</v>
      </c>
      <c r="E2386" s="6">
        <v>135.55010114763752</v>
      </c>
      <c r="F2386" s="10">
        <v>107.16154693219211</v>
      </c>
      <c r="G2386" s="10">
        <v>41.063946105612807</v>
      </c>
      <c r="H2386" s="10">
        <f t="shared" si="60"/>
        <v>129.47644466221746</v>
      </c>
    </row>
    <row r="2387" spans="1:8" x14ac:dyDescent="0.25">
      <c r="A2387" s="18"/>
      <c r="B2387" s="5">
        <f>DATE(YEAR(siječanj!B2387),MONTH(siječanj!B2387)+7,DAY(siječanj!B2387))</f>
        <v>45529</v>
      </c>
      <c r="C2387" s="8">
        <v>24.8333333333333</v>
      </c>
      <c r="D2387">
        <v>0.9551925344651363</v>
      </c>
      <c r="E2387" s="6">
        <v>139.78729309406302</v>
      </c>
      <c r="F2387" s="10">
        <v>107.13500908200832</v>
      </c>
      <c r="G2387" s="10">
        <v>105.50866979597984</v>
      </c>
      <c r="H2387" s="10">
        <f t="shared" si="60"/>
        <v>133.5237787765389</v>
      </c>
    </row>
    <row r="2388" spans="1:8" x14ac:dyDescent="0.25">
      <c r="A2388" s="18"/>
      <c r="B2388" s="5">
        <f>DATE(YEAR(siječanj!B2388),MONTH(siječanj!B2388)+7,DAY(siječanj!B2388))</f>
        <v>45529</v>
      </c>
      <c r="C2388" s="8">
        <v>24.84375</v>
      </c>
      <c r="D2388">
        <v>0.9551925344651363</v>
      </c>
      <c r="E2388" s="6">
        <v>142.73897679548207</v>
      </c>
      <c r="F2388" s="10">
        <v>107.51181964971011</v>
      </c>
      <c r="G2388" s="10">
        <v>211.16229785802199</v>
      </c>
      <c r="H2388" s="10">
        <f t="shared" si="60"/>
        <v>136.34320501223681</v>
      </c>
    </row>
    <row r="2389" spans="1:8" x14ac:dyDescent="0.25">
      <c r="A2389" s="18"/>
      <c r="B2389" s="5">
        <f>DATE(YEAR(siječanj!B2389),MONTH(siječanj!B2389)+7,DAY(siječanj!B2389))</f>
        <v>45529</v>
      </c>
      <c r="C2389" s="8">
        <v>24.8541666666667</v>
      </c>
      <c r="D2389">
        <v>0.9551925344651363</v>
      </c>
      <c r="E2389" s="6">
        <v>146.53772049817141</v>
      </c>
      <c r="F2389" s="10">
        <v>107.4226847509574</v>
      </c>
      <c r="G2389" s="10">
        <v>279.67131998719776</v>
      </c>
      <c r="H2389" s="10">
        <f t="shared" si="60"/>
        <v>139.9717366373921</v>
      </c>
    </row>
    <row r="2390" spans="1:8" x14ac:dyDescent="0.25">
      <c r="A2390" s="18"/>
      <c r="B2390" s="5">
        <f>DATE(YEAR(siječanj!B2390),MONTH(siječanj!B2390)+7,DAY(siječanj!B2390))</f>
        <v>45529</v>
      </c>
      <c r="C2390" s="8">
        <v>24.8645833333333</v>
      </c>
      <c r="D2390">
        <v>0.9551925344651363</v>
      </c>
      <c r="E2390" s="6">
        <v>146.02601475814393</v>
      </c>
      <c r="F2390" s="10">
        <v>106.66008608356955</v>
      </c>
      <c r="G2390" s="10">
        <v>308.12688172729901</v>
      </c>
      <c r="H2390" s="10">
        <f t="shared" si="60"/>
        <v>139.4829591346749</v>
      </c>
    </row>
    <row r="2391" spans="1:8" x14ac:dyDescent="0.25">
      <c r="A2391" s="18"/>
      <c r="B2391" s="5">
        <f>DATE(YEAR(siječanj!B2391),MONTH(siječanj!B2391)+7,DAY(siječanj!B2391))</f>
        <v>45529</v>
      </c>
      <c r="C2391" s="8">
        <v>24.875</v>
      </c>
      <c r="D2391">
        <v>0.9551925344651363</v>
      </c>
      <c r="E2391" s="6">
        <v>144.14041465392299</v>
      </c>
      <c r="F2391" s="10">
        <v>105.37220087661545</v>
      </c>
      <c r="G2391" s="10">
        <v>311.7929779468393</v>
      </c>
      <c r="H2391" s="10">
        <f t="shared" si="60"/>
        <v>137.68184799213637</v>
      </c>
    </row>
    <row r="2392" spans="1:8" x14ac:dyDescent="0.25">
      <c r="A2392" s="18"/>
      <c r="B2392" s="5">
        <f>DATE(YEAR(siječanj!B2392),MONTH(siječanj!B2392)+7,DAY(siječanj!B2392))</f>
        <v>45529</v>
      </c>
      <c r="C2392" s="8">
        <v>24.8854166666667</v>
      </c>
      <c r="D2392">
        <v>0.9551925344651363</v>
      </c>
      <c r="E2392" s="6">
        <v>149.95466084002442</v>
      </c>
      <c r="F2392" s="10">
        <v>104.08265191906963</v>
      </c>
      <c r="G2392" s="10">
        <v>313.44241763900516</v>
      </c>
      <c r="H2392" s="10">
        <f t="shared" si="60"/>
        <v>143.23557254264284</v>
      </c>
    </row>
    <row r="2393" spans="1:8" x14ac:dyDescent="0.25">
      <c r="A2393" s="18"/>
      <c r="B2393" s="5">
        <f>DATE(YEAR(siječanj!B2393),MONTH(siječanj!B2393)+7,DAY(siječanj!B2393))</f>
        <v>45529</v>
      </c>
      <c r="C2393" s="8">
        <v>24.8958333333333</v>
      </c>
      <c r="D2393">
        <v>0.9551925344651363</v>
      </c>
      <c r="E2393" s="6">
        <v>152.18927560405541</v>
      </c>
      <c r="F2393" s="10">
        <v>102.76921667936176</v>
      </c>
      <c r="G2393" s="10">
        <v>313.07608460664818</v>
      </c>
      <c r="H2393" s="10">
        <f t="shared" si="60"/>
        <v>145.37005988265082</v>
      </c>
    </row>
    <row r="2394" spans="1:8" x14ac:dyDescent="0.25">
      <c r="A2394" s="18"/>
      <c r="B2394" s="5">
        <f>DATE(YEAR(siječanj!B2394),MONTH(siječanj!B2394)+7,DAY(siječanj!B2394))</f>
        <v>45529</v>
      </c>
      <c r="C2394" s="8">
        <v>24.90625</v>
      </c>
      <c r="D2394">
        <v>0.9551925344651363</v>
      </c>
      <c r="E2394" s="6">
        <v>153.18296588800658</v>
      </c>
      <c r="F2394" s="10">
        <v>101.02677023317094</v>
      </c>
      <c r="G2394" s="10">
        <v>312.92781210488943</v>
      </c>
      <c r="H2394" s="10">
        <f t="shared" si="60"/>
        <v>146.31922542345151</v>
      </c>
    </row>
    <row r="2395" spans="1:8" x14ac:dyDescent="0.25">
      <c r="A2395" s="18"/>
      <c r="B2395" s="5">
        <f>DATE(YEAR(siječanj!B2395),MONTH(siječanj!B2395)+7,DAY(siječanj!B2395))</f>
        <v>45529</v>
      </c>
      <c r="C2395" s="8">
        <v>24.9166666666667</v>
      </c>
      <c r="D2395">
        <v>0.9551925344651363</v>
      </c>
      <c r="E2395" s="6">
        <v>152.43293580713757</v>
      </c>
      <c r="F2395" s="10">
        <v>98.657034469219923</v>
      </c>
      <c r="G2395" s="10">
        <v>309.4302337617188</v>
      </c>
      <c r="H2395" s="10">
        <f t="shared" si="60"/>
        <v>145.60280228958115</v>
      </c>
    </row>
    <row r="2396" spans="1:8" x14ac:dyDescent="0.25">
      <c r="A2396" s="18"/>
      <c r="B2396" s="5">
        <f>DATE(YEAR(siječanj!B2396),MONTH(siječanj!B2396)+7,DAY(siječanj!B2396))</f>
        <v>45529</v>
      </c>
      <c r="C2396" s="8">
        <v>24.9270833333333</v>
      </c>
      <c r="D2396">
        <v>0.9551925344651363</v>
      </c>
      <c r="E2396" s="6">
        <v>144.57605159295508</v>
      </c>
      <c r="F2396" s="10">
        <v>96.394709119294987</v>
      </c>
      <c r="G2396" s="10">
        <v>306.29309349888331</v>
      </c>
      <c r="H2396" s="10">
        <f t="shared" si="60"/>
        <v>138.09796514403706</v>
      </c>
    </row>
    <row r="2397" spans="1:8" x14ac:dyDescent="0.25">
      <c r="A2397" s="18"/>
      <c r="B2397" s="5">
        <f>DATE(YEAR(siječanj!B2397),MONTH(siječanj!B2397)+7,DAY(siječanj!B2397))</f>
        <v>45529</v>
      </c>
      <c r="C2397" s="8">
        <v>24.9375</v>
      </c>
      <c r="D2397">
        <v>0.9551925344651363</v>
      </c>
      <c r="E2397" s="6">
        <v>137.02530003433745</v>
      </c>
      <c r="F2397" s="10">
        <v>93.897053967524798</v>
      </c>
      <c r="G2397" s="10">
        <v>304.89342445171263</v>
      </c>
      <c r="H2397" s="10">
        <f t="shared" si="60"/>
        <v>130.88554362564452</v>
      </c>
    </row>
    <row r="2398" spans="1:8" x14ac:dyDescent="0.25">
      <c r="A2398" s="18"/>
      <c r="B2398" s="5">
        <f>DATE(YEAR(siječanj!B2398),MONTH(siječanj!B2398)+7,DAY(siječanj!B2398))</f>
        <v>45529</v>
      </c>
      <c r="C2398" s="8">
        <v>24.9479166666667</v>
      </c>
      <c r="D2398">
        <v>0.9551925344651363</v>
      </c>
      <c r="E2398" s="6">
        <v>125.45071810039593</v>
      </c>
      <c r="F2398" s="10">
        <v>91.509437825304104</v>
      </c>
      <c r="G2398" s="10">
        <v>304.29058421643151</v>
      </c>
      <c r="H2398" s="10">
        <f t="shared" si="60"/>
        <v>119.82958937278853</v>
      </c>
    </row>
    <row r="2399" spans="1:8" x14ac:dyDescent="0.25">
      <c r="A2399" s="18"/>
      <c r="B2399" s="5">
        <f>DATE(YEAR(siječanj!B2399),MONTH(siječanj!B2399)+7,DAY(siječanj!B2399))</f>
        <v>45529</v>
      </c>
      <c r="C2399" s="8">
        <v>24.9583333333333</v>
      </c>
      <c r="D2399">
        <v>0.9551925344651363</v>
      </c>
      <c r="E2399" s="6">
        <v>113.84587103757929</v>
      </c>
      <c r="F2399" s="10">
        <v>88.913612901835933</v>
      </c>
      <c r="G2399" s="10">
        <v>296.21491940047594</v>
      </c>
      <c r="H2399" s="10">
        <f t="shared" si="60"/>
        <v>108.74472609477641</v>
      </c>
    </row>
    <row r="2400" spans="1:8" x14ac:dyDescent="0.25">
      <c r="A2400" s="18"/>
      <c r="B2400" s="5">
        <f>DATE(YEAR(siječanj!B2400),MONTH(siječanj!B2400)+7,DAY(siječanj!B2400))</f>
        <v>45529</v>
      </c>
      <c r="C2400" s="8">
        <v>24.96875</v>
      </c>
      <c r="D2400">
        <v>0.9551925344651363</v>
      </c>
      <c r="E2400" s="6">
        <v>104.23466272569179</v>
      </c>
      <c r="F2400" s="10">
        <v>86.618392037723268</v>
      </c>
      <c r="G2400" s="10">
        <v>295.11849442045587</v>
      </c>
      <c r="H2400" s="10">
        <f t="shared" si="60"/>
        <v>99.56417166807222</v>
      </c>
    </row>
    <row r="2401" spans="1:8" x14ac:dyDescent="0.25">
      <c r="A2401" s="18"/>
      <c r="B2401" s="5">
        <f>DATE(YEAR(siječanj!B2401),MONTH(siječanj!B2401)+7,DAY(siječanj!B2401))</f>
        <v>45529</v>
      </c>
      <c r="C2401" s="8">
        <v>24.9791666666667</v>
      </c>
      <c r="D2401">
        <v>0.9551925344651363</v>
      </c>
      <c r="E2401" s="6">
        <v>94.573252966396865</v>
      </c>
      <c r="F2401" s="10">
        <v>84.744436896301536</v>
      </c>
      <c r="G2401" s="10">
        <v>291.34489701753824</v>
      </c>
      <c r="H2401" s="10">
        <f t="shared" si="60"/>
        <v>90.335665193585086</v>
      </c>
    </row>
    <row r="2402" spans="1:8" ht="15.75" thickBot="1" x14ac:dyDescent="0.3">
      <c r="A2402" s="18"/>
      <c r="B2402" s="5">
        <f>DATE(YEAR(siječanj!B2402),MONTH(siječanj!B2402)+7,DAY(siječanj!B2402))</f>
        <v>45529</v>
      </c>
      <c r="C2402" s="8">
        <v>24.9895833333333</v>
      </c>
      <c r="D2402">
        <v>0.9551925344651363</v>
      </c>
      <c r="E2402" s="6">
        <v>87.302873131385311</v>
      </c>
      <c r="F2402" s="10">
        <v>83.097814850104712</v>
      </c>
      <c r="G2402" s="10">
        <v>291.1154356401309</v>
      </c>
      <c r="H2402" s="10">
        <f t="shared" si="60"/>
        <v>83.391052652456182</v>
      </c>
    </row>
    <row r="2403" spans="1:8" x14ac:dyDescent="0.25">
      <c r="A2403" s="13">
        <f t="shared" ref="A2403" si="61">A2307+1</f>
        <v>239</v>
      </c>
      <c r="B2403" s="5">
        <f>DATE(YEAR(siječanj!B2403),MONTH(siječanj!B2403)+7,DAY(siječanj!B2403))</f>
        <v>45530</v>
      </c>
      <c r="C2403" s="8">
        <v>25</v>
      </c>
      <c r="D2403">
        <v>0.95455524761551169</v>
      </c>
      <c r="E2403" s="6">
        <v>81.721447908357376</v>
      </c>
      <c r="F2403" s="10">
        <v>85.298342042662952</v>
      </c>
      <c r="G2403" s="10">
        <v>283.75537766405415</v>
      </c>
      <c r="H2403" s="10">
        <f t="shared" si="60"/>
        <v>78.007636943660216</v>
      </c>
    </row>
    <row r="2404" spans="1:8" x14ac:dyDescent="0.25">
      <c r="A2404" s="14"/>
      <c r="B2404" s="5">
        <f>DATE(YEAR(siječanj!B2404),MONTH(siječanj!B2404)+7,DAY(siječanj!B2404))</f>
        <v>45530</v>
      </c>
      <c r="C2404" s="8">
        <v>25.0104166666667</v>
      </c>
      <c r="D2404">
        <v>0.95455524761551169</v>
      </c>
      <c r="E2404" s="6">
        <v>76.856825568644609</v>
      </c>
      <c r="F2404" s="10">
        <v>83.716030693097025</v>
      </c>
      <c r="G2404" s="10">
        <v>280.96874867271725</v>
      </c>
      <c r="H2404" s="10">
        <f t="shared" si="60"/>
        <v>73.364086161619738</v>
      </c>
    </row>
    <row r="2405" spans="1:8" x14ac:dyDescent="0.25">
      <c r="A2405" s="14"/>
      <c r="B2405" s="5">
        <f>DATE(YEAR(siječanj!B2405),MONTH(siječanj!B2405)+7,DAY(siječanj!B2405))</f>
        <v>45530</v>
      </c>
      <c r="C2405" s="8">
        <v>25.0208333333333</v>
      </c>
      <c r="D2405">
        <v>0.95455524761551169</v>
      </c>
      <c r="E2405" s="6">
        <v>72.064268408822201</v>
      </c>
      <c r="F2405" s="10">
        <v>82.434458790152163</v>
      </c>
      <c r="G2405" s="10">
        <v>280.52856735782723</v>
      </c>
      <c r="H2405" s="10">
        <f t="shared" si="60"/>
        <v>68.789325575213979</v>
      </c>
    </row>
    <row r="2406" spans="1:8" x14ac:dyDescent="0.25">
      <c r="A2406" s="14"/>
      <c r="B2406" s="5">
        <f>DATE(YEAR(siječanj!B2406),MONTH(siječanj!B2406)+7,DAY(siječanj!B2406))</f>
        <v>45530</v>
      </c>
      <c r="C2406" s="8">
        <v>25.03125</v>
      </c>
      <c r="D2406">
        <v>0.95455524761551169</v>
      </c>
      <c r="E2406" s="6">
        <v>68.289072462358988</v>
      </c>
      <c r="F2406" s="10">
        <v>81.362096195996358</v>
      </c>
      <c r="G2406" s="10">
        <v>279.67501808070017</v>
      </c>
      <c r="H2406" s="10">
        <f t="shared" si="60"/>
        <v>65.185692473740701</v>
      </c>
    </row>
    <row r="2407" spans="1:8" x14ac:dyDescent="0.25">
      <c r="A2407" s="14"/>
      <c r="B2407" s="5">
        <f>DATE(YEAR(siječanj!B2407),MONTH(siječanj!B2407)+7,DAY(siječanj!B2407))</f>
        <v>45530</v>
      </c>
      <c r="C2407" s="8">
        <v>25.0416666666667</v>
      </c>
      <c r="D2407">
        <v>0.95455524761551169</v>
      </c>
      <c r="E2407" s="6">
        <v>65.694166287367111</v>
      </c>
      <c r="F2407" s="10">
        <v>78.801508767719241</v>
      </c>
      <c r="G2407" s="10">
        <v>274.23603703818935</v>
      </c>
      <c r="H2407" s="10">
        <f t="shared" si="60"/>
        <v>62.708711167332311</v>
      </c>
    </row>
    <row r="2408" spans="1:8" x14ac:dyDescent="0.25">
      <c r="A2408" s="14"/>
      <c r="B2408" s="5">
        <f>DATE(YEAR(siječanj!B2408),MONTH(siječanj!B2408)+7,DAY(siječanj!B2408))</f>
        <v>45530</v>
      </c>
      <c r="C2408" s="8">
        <v>25.0520833333333</v>
      </c>
      <c r="D2408">
        <v>0.95455524761551169</v>
      </c>
      <c r="E2408" s="6">
        <v>63.456862406428513</v>
      </c>
      <c r="F2408" s="10">
        <v>78.846109983658707</v>
      </c>
      <c r="G2408" s="10">
        <v>277.44600379587359</v>
      </c>
      <c r="H2408" s="10">
        <f t="shared" si="60"/>
        <v>60.573081007271824</v>
      </c>
    </row>
    <row r="2409" spans="1:8" x14ac:dyDescent="0.25">
      <c r="A2409" s="14"/>
      <c r="B2409" s="5">
        <f>DATE(YEAR(siječanj!B2409),MONTH(siječanj!B2409)+7,DAY(siječanj!B2409))</f>
        <v>45530</v>
      </c>
      <c r="C2409" s="8">
        <v>25.0625</v>
      </c>
      <c r="D2409">
        <v>0.95455524761551169</v>
      </c>
      <c r="E2409" s="6">
        <v>61.814079015339992</v>
      </c>
      <c r="F2409" s="10">
        <v>78.356051359049516</v>
      </c>
      <c r="G2409" s="10">
        <v>277.4578931889813</v>
      </c>
      <c r="H2409" s="10">
        <f t="shared" si="60"/>
        <v>59.004953500612672</v>
      </c>
    </row>
    <row r="2410" spans="1:8" x14ac:dyDescent="0.25">
      <c r="A2410" s="14"/>
      <c r="B2410" s="5">
        <f>DATE(YEAR(siječanj!B2410),MONTH(siječanj!B2410)+7,DAY(siječanj!B2410))</f>
        <v>45530</v>
      </c>
      <c r="C2410" s="8">
        <v>25.0729166666667</v>
      </c>
      <c r="D2410">
        <v>0.95455524761551169</v>
      </c>
      <c r="E2410" s="6">
        <v>60.408507464913924</v>
      </c>
      <c r="F2410" s="10">
        <v>77.864048619051829</v>
      </c>
      <c r="G2410" s="10">
        <v>277.61756033823053</v>
      </c>
      <c r="H2410" s="10">
        <f t="shared" si="60"/>
        <v>57.663257801254396</v>
      </c>
    </row>
    <row r="2411" spans="1:8" x14ac:dyDescent="0.25">
      <c r="A2411" s="14"/>
      <c r="B2411" s="5">
        <f>DATE(YEAR(siječanj!B2411),MONTH(siječanj!B2411)+7,DAY(siječanj!B2411))</f>
        <v>45530</v>
      </c>
      <c r="C2411" s="8">
        <v>25.0833333333333</v>
      </c>
      <c r="D2411">
        <v>0.95455524761551169</v>
      </c>
      <c r="E2411" s="6">
        <v>60.116066740250929</v>
      </c>
      <c r="F2411" s="10">
        <v>77.507718786023986</v>
      </c>
      <c r="G2411" s="10">
        <v>276.60028695779818</v>
      </c>
      <c r="H2411" s="10">
        <f t="shared" si="60"/>
        <v>57.38410697291085</v>
      </c>
    </row>
    <row r="2412" spans="1:8" x14ac:dyDescent="0.25">
      <c r="A2412" s="14"/>
      <c r="B2412" s="5">
        <f>DATE(YEAR(siječanj!B2412),MONTH(siječanj!B2412)+7,DAY(siječanj!B2412))</f>
        <v>45530</v>
      </c>
      <c r="C2412" s="8">
        <v>25.09375</v>
      </c>
      <c r="D2412">
        <v>0.95455524761551169</v>
      </c>
      <c r="E2412" s="6">
        <v>59.600107091212784</v>
      </c>
      <c r="F2412" s="10">
        <v>77.140041622219002</v>
      </c>
      <c r="G2412" s="10">
        <v>276.78339153078559</v>
      </c>
      <c r="H2412" s="10">
        <f t="shared" si="60"/>
        <v>56.891594982363635</v>
      </c>
    </row>
    <row r="2413" spans="1:8" x14ac:dyDescent="0.25">
      <c r="A2413" s="14"/>
      <c r="B2413" s="5">
        <f>DATE(YEAR(siječanj!B2413),MONTH(siječanj!B2413)+7,DAY(siječanj!B2413))</f>
        <v>45530</v>
      </c>
      <c r="C2413" s="8">
        <v>25.1041666666667</v>
      </c>
      <c r="D2413">
        <v>0.95455524761551169</v>
      </c>
      <c r="E2413" s="6">
        <v>58.824597898625228</v>
      </c>
      <c r="F2413" s="10">
        <v>76.857580068374418</v>
      </c>
      <c r="G2413" s="10">
        <v>276.65169760669522</v>
      </c>
      <c r="H2413" s="10">
        <f t="shared" si="60"/>
        <v>56.151328613005113</v>
      </c>
    </row>
    <row r="2414" spans="1:8" x14ac:dyDescent="0.25">
      <c r="A2414" s="14"/>
      <c r="B2414" s="5">
        <f>DATE(YEAR(siječanj!B2414),MONTH(siječanj!B2414)+7,DAY(siječanj!B2414))</f>
        <v>45530</v>
      </c>
      <c r="C2414" s="8">
        <v>25.1145833333333</v>
      </c>
      <c r="D2414">
        <v>0.95455524761551169</v>
      </c>
      <c r="E2414" s="6">
        <v>58.513119526965184</v>
      </c>
      <c r="F2414" s="10">
        <v>76.798715529144914</v>
      </c>
      <c r="G2414" s="10">
        <v>276.88208408241508</v>
      </c>
      <c r="H2414" s="10">
        <f t="shared" si="60"/>
        <v>55.854005298818286</v>
      </c>
    </row>
    <row r="2415" spans="1:8" x14ac:dyDescent="0.25">
      <c r="A2415" s="14"/>
      <c r="B2415" s="5">
        <f>DATE(YEAR(siječanj!B2415),MONTH(siječanj!B2415)+7,DAY(siječanj!B2415))</f>
        <v>45530</v>
      </c>
      <c r="C2415" s="8">
        <v>25.125</v>
      </c>
      <c r="D2415">
        <v>0.95455524761551169</v>
      </c>
      <c r="E2415" s="6">
        <v>58.306597516309083</v>
      </c>
      <c r="F2415" s="10">
        <v>76.674670708983626</v>
      </c>
      <c r="G2415" s="10">
        <v>276.52060981597828</v>
      </c>
      <c r="H2415" s="10">
        <f t="shared" si="60"/>
        <v>55.656868629798396</v>
      </c>
    </row>
    <row r="2416" spans="1:8" x14ac:dyDescent="0.25">
      <c r="A2416" s="14"/>
      <c r="B2416" s="5">
        <f>DATE(YEAR(siječanj!B2416),MONTH(siječanj!B2416)+7,DAY(siječanj!B2416))</f>
        <v>45530</v>
      </c>
      <c r="C2416" s="8">
        <v>25.1354166666667</v>
      </c>
      <c r="D2416">
        <v>0.95455524761551169</v>
      </c>
      <c r="E2416" s="6">
        <v>58.241274343704113</v>
      </c>
      <c r="F2416" s="10">
        <v>76.596772050419872</v>
      </c>
      <c r="G2416" s="10">
        <v>276.26610609124737</v>
      </c>
      <c r="H2416" s="10">
        <f t="shared" si="60"/>
        <v>55.594514052597425</v>
      </c>
    </row>
    <row r="2417" spans="1:8" x14ac:dyDescent="0.25">
      <c r="A2417" s="14"/>
      <c r="B2417" s="5">
        <f>DATE(YEAR(siječanj!B2417),MONTH(siječanj!B2417)+7,DAY(siječanj!B2417))</f>
        <v>45530</v>
      </c>
      <c r="C2417" s="8">
        <v>25.1458333333333</v>
      </c>
      <c r="D2417">
        <v>0.95455524761551169</v>
      </c>
      <c r="E2417" s="6">
        <v>58.717568286623255</v>
      </c>
      <c r="F2417" s="10">
        <v>76.433590971048872</v>
      </c>
      <c r="G2417" s="10">
        <v>276.53892880233963</v>
      </c>
      <c r="H2417" s="10">
        <f t="shared" si="60"/>
        <v>56.049162935218376</v>
      </c>
    </row>
    <row r="2418" spans="1:8" x14ac:dyDescent="0.25">
      <c r="A2418" s="14"/>
      <c r="B2418" s="5">
        <f>DATE(YEAR(siječanj!B2418),MONTH(siječanj!B2418)+7,DAY(siječanj!B2418))</f>
        <v>45530</v>
      </c>
      <c r="C2418" s="8">
        <v>25.15625</v>
      </c>
      <c r="D2418">
        <v>0.95455524761551169</v>
      </c>
      <c r="E2418" s="6">
        <v>59.916835596578849</v>
      </c>
      <c r="F2418" s="10">
        <v>76.717726728473565</v>
      </c>
      <c r="G2418" s="10">
        <v>276.71688024176376</v>
      </c>
      <c r="H2418" s="10">
        <f t="shared" si="60"/>
        <v>57.193929839230229</v>
      </c>
    </row>
    <row r="2419" spans="1:8" x14ac:dyDescent="0.25">
      <c r="A2419" s="14"/>
      <c r="B2419" s="5">
        <f>DATE(YEAR(siječanj!B2419),MONTH(siječanj!B2419)+7,DAY(siječanj!B2419))</f>
        <v>45530</v>
      </c>
      <c r="C2419" s="8">
        <v>25.1666666666667</v>
      </c>
      <c r="D2419">
        <v>0.95455524761551169</v>
      </c>
      <c r="E2419" s="6">
        <v>62.052129419024936</v>
      </c>
      <c r="F2419" s="10">
        <v>77.106054392712309</v>
      </c>
      <c r="G2419" s="10">
        <v>280.07016104624444</v>
      </c>
      <c r="H2419" s="10">
        <f t="shared" si="60"/>
        <v>59.232185762647127</v>
      </c>
    </row>
    <row r="2420" spans="1:8" x14ac:dyDescent="0.25">
      <c r="A2420" s="14"/>
      <c r="B2420" s="5">
        <f>DATE(YEAR(siječanj!B2420),MONTH(siječanj!B2420)+7,DAY(siječanj!B2420))</f>
        <v>45530</v>
      </c>
      <c r="C2420" s="8">
        <v>25.1770833333333</v>
      </c>
      <c r="D2420">
        <v>0.95455524761551169</v>
      </c>
      <c r="E2420" s="6">
        <v>64.228866582951454</v>
      </c>
      <c r="F2420" s="10">
        <v>77.305501242383841</v>
      </c>
      <c r="G2420" s="10">
        <v>282.00228816516443</v>
      </c>
      <c r="H2420" s="10">
        <f t="shared" si="60"/>
        <v>61.310001645152887</v>
      </c>
    </row>
    <row r="2421" spans="1:8" x14ac:dyDescent="0.25">
      <c r="A2421" s="14"/>
      <c r="B2421" s="5">
        <f>DATE(YEAR(siječanj!B2421),MONTH(siječanj!B2421)+7,DAY(siječanj!B2421))</f>
        <v>45530</v>
      </c>
      <c r="C2421" s="8">
        <v>25.1875</v>
      </c>
      <c r="D2421">
        <v>0.95455524761551169</v>
      </c>
      <c r="E2421" s="6">
        <v>66.751156747583451</v>
      </c>
      <c r="F2421" s="10">
        <v>77.569605563063462</v>
      </c>
      <c r="G2421" s="10">
        <v>290.77547190923752</v>
      </c>
      <c r="H2421" s="10">
        <f t="shared" si="60"/>
        <v>63.717666957811353</v>
      </c>
    </row>
    <row r="2422" spans="1:8" x14ac:dyDescent="0.25">
      <c r="A2422" s="14"/>
      <c r="B2422" s="5">
        <f>DATE(YEAR(siječanj!B2422),MONTH(siječanj!B2422)+7,DAY(siječanj!B2422))</f>
        <v>45530</v>
      </c>
      <c r="C2422" s="8">
        <v>25.1979166666667</v>
      </c>
      <c r="D2422">
        <v>0.95455524761551169</v>
      </c>
      <c r="E2422" s="6">
        <v>70.498219939296888</v>
      </c>
      <c r="F2422" s="10">
        <v>78.161370189276298</v>
      </c>
      <c r="G2422" s="10">
        <v>290.21281115739288</v>
      </c>
      <c r="H2422" s="10">
        <f t="shared" si="60"/>
        <v>67.29444579060835</v>
      </c>
    </row>
    <row r="2423" spans="1:8" x14ac:dyDescent="0.25">
      <c r="A2423" s="14"/>
      <c r="B2423" s="5">
        <f>DATE(YEAR(siječanj!B2423),MONTH(siječanj!B2423)+7,DAY(siječanj!B2423))</f>
        <v>45530</v>
      </c>
      <c r="C2423" s="8">
        <v>25.2083333333333</v>
      </c>
      <c r="D2423">
        <v>0.95455524761551169</v>
      </c>
      <c r="E2423" s="6">
        <v>73.595450984781465</v>
      </c>
      <c r="F2423" s="10">
        <v>79.368786004750419</v>
      </c>
      <c r="G2423" s="10">
        <v>267.74568916282783</v>
      </c>
      <c r="H2423" s="10">
        <f t="shared" si="60"/>
        <v>70.250923938153321</v>
      </c>
    </row>
    <row r="2424" spans="1:8" x14ac:dyDescent="0.25">
      <c r="A2424" s="14"/>
      <c r="B2424" s="5">
        <f>DATE(YEAR(siječanj!B2424),MONTH(siječanj!B2424)+7,DAY(siječanj!B2424))</f>
        <v>45530</v>
      </c>
      <c r="C2424" s="8">
        <v>25.21875</v>
      </c>
      <c r="D2424">
        <v>0.95455524761551169</v>
      </c>
      <c r="E2424" s="6">
        <v>77.048070163201217</v>
      </c>
      <c r="F2424" s="10">
        <v>80.435088052569057</v>
      </c>
      <c r="G2424" s="10">
        <v>188.02448138677255</v>
      </c>
      <c r="H2424" s="10">
        <f t="shared" si="60"/>
        <v>73.546639692931862</v>
      </c>
    </row>
    <row r="2425" spans="1:8" x14ac:dyDescent="0.25">
      <c r="A2425" s="14"/>
      <c r="B2425" s="5">
        <f>DATE(YEAR(siječanj!B2425),MONTH(siječanj!B2425)+7,DAY(siječanj!B2425))</f>
        <v>45530</v>
      </c>
      <c r="C2425" s="8">
        <v>25.2291666666667</v>
      </c>
      <c r="D2425">
        <v>0.95455524761551169</v>
      </c>
      <c r="E2425" s="6">
        <v>81.269156969744714</v>
      </c>
      <c r="F2425" s="10">
        <v>81.965379744508013</v>
      </c>
      <c r="G2425" s="10">
        <v>86.238664221619331</v>
      </c>
      <c r="H2425" s="10">
        <f t="shared" si="60"/>
        <v>77.575900254758551</v>
      </c>
    </row>
    <row r="2426" spans="1:8" x14ac:dyDescent="0.25">
      <c r="A2426" s="14"/>
      <c r="B2426" s="5">
        <f>DATE(YEAR(siječanj!B2426),MONTH(siječanj!B2426)+7,DAY(siječanj!B2426))</f>
        <v>45530</v>
      </c>
      <c r="C2426" s="8">
        <v>25.2395833333333</v>
      </c>
      <c r="D2426">
        <v>0.95455524761551169</v>
      </c>
      <c r="E2426" s="6">
        <v>85.859120850721439</v>
      </c>
      <c r="F2426" s="10">
        <v>84.951606487994894</v>
      </c>
      <c r="G2426" s="10">
        <v>36.349000896458399</v>
      </c>
      <c r="H2426" s="10">
        <f t="shared" si="60"/>
        <v>81.957274363710553</v>
      </c>
    </row>
    <row r="2427" spans="1:8" x14ac:dyDescent="0.25">
      <c r="A2427" s="14"/>
      <c r="B2427" s="5">
        <f>DATE(YEAR(siječanj!B2427),MONTH(siječanj!B2427)+7,DAY(siječanj!B2427))</f>
        <v>45530</v>
      </c>
      <c r="C2427" s="8">
        <v>25.25</v>
      </c>
      <c r="D2427">
        <v>0.95455524761551169</v>
      </c>
      <c r="E2427" s="6">
        <v>88.257992472458355</v>
      </c>
      <c r="F2427" s="10">
        <v>89.20823328745476</v>
      </c>
      <c r="G2427" s="10">
        <v>14.893269628952005</v>
      </c>
      <c r="H2427" s="10">
        <f t="shared" si="60"/>
        <v>84.247129858595457</v>
      </c>
    </row>
    <row r="2428" spans="1:8" x14ac:dyDescent="0.25">
      <c r="A2428" s="14"/>
      <c r="B2428" s="5">
        <f>DATE(YEAR(siječanj!B2428),MONTH(siječanj!B2428)+7,DAY(siječanj!B2428))</f>
        <v>45530</v>
      </c>
      <c r="C2428" s="8">
        <v>25.2604166666667</v>
      </c>
      <c r="D2428">
        <v>0.95455524761551169</v>
      </c>
      <c r="E2428" s="6">
        <v>89.196601680227275</v>
      </c>
      <c r="F2428" s="10">
        <v>92.708540184535124</v>
      </c>
      <c r="G2428" s="10">
        <v>7.1924893443653612</v>
      </c>
      <c r="H2428" s="10">
        <f t="shared" si="60"/>
        <v>85.143084203331512</v>
      </c>
    </row>
    <row r="2429" spans="1:8" x14ac:dyDescent="0.25">
      <c r="A2429" s="14"/>
      <c r="B2429" s="5">
        <f>DATE(YEAR(siječanj!B2429),MONTH(siječanj!B2429)+7,DAY(siječanj!B2429))</f>
        <v>45530</v>
      </c>
      <c r="C2429" s="8">
        <v>25.2708333333333</v>
      </c>
      <c r="D2429">
        <v>0.95455524761551169</v>
      </c>
      <c r="E2429" s="6">
        <v>92.332821472023042</v>
      </c>
      <c r="F2429" s="10">
        <v>97.65993746398469</v>
      </c>
      <c r="G2429" s="10">
        <v>4.3700198806441293</v>
      </c>
      <c r="H2429" s="10">
        <f t="shared" si="60"/>
        <v>88.136779263265794</v>
      </c>
    </row>
    <row r="2430" spans="1:8" x14ac:dyDescent="0.25">
      <c r="A2430" s="14"/>
      <c r="B2430" s="5">
        <f>DATE(YEAR(siječanj!B2430),MONTH(siječanj!B2430)+7,DAY(siječanj!B2430))</f>
        <v>45530</v>
      </c>
      <c r="C2430" s="8">
        <v>25.28125</v>
      </c>
      <c r="D2430">
        <v>0.95455524761551169</v>
      </c>
      <c r="E2430" s="6">
        <v>93.128138883033714</v>
      </c>
      <c r="F2430" s="10">
        <v>105.79159994838618</v>
      </c>
      <c r="G2430" s="10">
        <v>3.138567956902123</v>
      </c>
      <c r="H2430" s="10">
        <f t="shared" si="60"/>
        <v>88.895953671466003</v>
      </c>
    </row>
    <row r="2431" spans="1:8" x14ac:dyDescent="0.25">
      <c r="A2431" s="14"/>
      <c r="B2431" s="5">
        <f>DATE(YEAR(siječanj!B2431),MONTH(siječanj!B2431)+7,DAY(siječanj!B2431))</f>
        <v>45530</v>
      </c>
      <c r="C2431" s="8">
        <v>25.2916666666667</v>
      </c>
      <c r="D2431">
        <v>0.95455524761551169</v>
      </c>
      <c r="E2431" s="6">
        <v>92.888167963096322</v>
      </c>
      <c r="F2431" s="10">
        <v>115.91975826753178</v>
      </c>
      <c r="G2431" s="10">
        <v>2.4736413242113069</v>
      </c>
      <c r="H2431" s="10">
        <f t="shared" si="60"/>
        <v>88.666888170564647</v>
      </c>
    </row>
    <row r="2432" spans="1:8" x14ac:dyDescent="0.25">
      <c r="A2432" s="14"/>
      <c r="B2432" s="5">
        <f>DATE(YEAR(siječanj!B2432),MONTH(siječanj!B2432)+7,DAY(siječanj!B2432))</f>
        <v>45530</v>
      </c>
      <c r="C2432" s="8">
        <v>25.3020833333333</v>
      </c>
      <c r="D2432">
        <v>0.95455524761551169</v>
      </c>
      <c r="E2432" s="6">
        <v>92.505868953376009</v>
      </c>
      <c r="F2432" s="10">
        <v>120.02101051405579</v>
      </c>
      <c r="G2432" s="10">
        <v>2.0073903959156412</v>
      </c>
      <c r="H2432" s="10">
        <f t="shared" si="60"/>
        <v>88.301962644677914</v>
      </c>
    </row>
    <row r="2433" spans="1:8" x14ac:dyDescent="0.25">
      <c r="A2433" s="14"/>
      <c r="B2433" s="5">
        <f>DATE(YEAR(siječanj!B2433),MONTH(siječanj!B2433)+7,DAY(siječanj!B2433))</f>
        <v>45530</v>
      </c>
      <c r="C2433" s="8">
        <v>25.3125</v>
      </c>
      <c r="D2433">
        <v>0.95455524761551169</v>
      </c>
      <c r="E2433" s="6">
        <v>93.391053517913093</v>
      </c>
      <c r="F2433" s="10">
        <v>124.96513907432364</v>
      </c>
      <c r="G2433" s="10">
        <v>1.8447389427037193</v>
      </c>
      <c r="H2433" s="10">
        <f t="shared" si="60"/>
        <v>89.146920215865038</v>
      </c>
    </row>
    <row r="2434" spans="1:8" x14ac:dyDescent="0.25">
      <c r="A2434" s="14"/>
      <c r="B2434" s="5">
        <f>DATE(YEAR(siječanj!B2434),MONTH(siječanj!B2434)+7,DAY(siječanj!B2434))</f>
        <v>45530</v>
      </c>
      <c r="C2434" s="8">
        <v>25.3229166666667</v>
      </c>
      <c r="D2434">
        <v>0.95455524761551169</v>
      </c>
      <c r="E2434" s="6">
        <v>95.078923220510418</v>
      </c>
      <c r="F2434" s="10">
        <v>131.66513453407856</v>
      </c>
      <c r="G2434" s="10">
        <v>1.8529034012593901</v>
      </c>
      <c r="H2434" s="10">
        <f t="shared" si="60"/>
        <v>90.758085097770547</v>
      </c>
    </row>
    <row r="2435" spans="1:8" x14ac:dyDescent="0.25">
      <c r="A2435" s="14"/>
      <c r="B2435" s="5">
        <f>DATE(YEAR(siječanj!B2435),MONTH(siječanj!B2435)+7,DAY(siječanj!B2435))</f>
        <v>45530</v>
      </c>
      <c r="C2435" s="8">
        <v>25.3333333333333</v>
      </c>
      <c r="D2435">
        <v>0.95455524761551169</v>
      </c>
      <c r="E2435" s="6">
        <v>95.921630774224454</v>
      </c>
      <c r="F2435" s="10">
        <v>140.35400533925272</v>
      </c>
      <c r="G2435" s="10">
        <v>1.7956502505751133</v>
      </c>
      <c r="H2435" s="10">
        <f t="shared" si="60"/>
        <v>91.562496015373512</v>
      </c>
    </row>
    <row r="2436" spans="1:8" x14ac:dyDescent="0.25">
      <c r="A2436" s="14"/>
      <c r="B2436" s="5">
        <f>DATE(YEAR(siječanj!B2436),MONTH(siječanj!B2436)+7,DAY(siječanj!B2436))</f>
        <v>45530</v>
      </c>
      <c r="C2436" s="8">
        <v>25.34375</v>
      </c>
      <c r="D2436">
        <v>0.95455524761551169</v>
      </c>
      <c r="E2436" s="6">
        <v>97.612543347107831</v>
      </c>
      <c r="F2436" s="10">
        <v>144.22014710608514</v>
      </c>
      <c r="G2436" s="10">
        <v>1.7743701317041407</v>
      </c>
      <c r="H2436" s="10">
        <f t="shared" ref="H2436:H2499" si="62">D2436*E2436</f>
        <v>93.176565485078385</v>
      </c>
    </row>
    <row r="2437" spans="1:8" x14ac:dyDescent="0.25">
      <c r="A2437" s="14"/>
      <c r="B2437" s="5">
        <f>DATE(YEAR(siječanj!B2437),MONTH(siječanj!B2437)+7,DAY(siječanj!B2437))</f>
        <v>45530</v>
      </c>
      <c r="C2437" s="8">
        <v>25.3541666666667</v>
      </c>
      <c r="D2437">
        <v>0.95455524761551169</v>
      </c>
      <c r="E2437" s="6">
        <v>98.362301461591144</v>
      </c>
      <c r="F2437" s="10">
        <v>146.7622774560985</v>
      </c>
      <c r="G2437" s="10">
        <v>1.5615905366208254</v>
      </c>
      <c r="H2437" s="10">
        <f t="shared" si="62"/>
        <v>93.892251027700738</v>
      </c>
    </row>
    <row r="2438" spans="1:8" x14ac:dyDescent="0.25">
      <c r="A2438" s="14"/>
      <c r="B2438" s="5">
        <f>DATE(YEAR(siječanj!B2438),MONTH(siječanj!B2438)+7,DAY(siječanj!B2438))</f>
        <v>45530</v>
      </c>
      <c r="C2438" s="8">
        <v>25.3645833333333</v>
      </c>
      <c r="D2438">
        <v>0.95455524761551169</v>
      </c>
      <c r="E2438" s="6">
        <v>100.04082872468645</v>
      </c>
      <c r="F2438" s="10">
        <v>149.32023124292783</v>
      </c>
      <c r="G2438" s="10">
        <v>1.5229977867691877</v>
      </c>
      <c r="H2438" s="10">
        <f t="shared" si="62"/>
        <v>95.494498034954063</v>
      </c>
    </row>
    <row r="2439" spans="1:8" x14ac:dyDescent="0.25">
      <c r="A2439" s="14"/>
      <c r="B2439" s="5">
        <f>DATE(YEAR(siječanj!B2439),MONTH(siječanj!B2439)+7,DAY(siječanj!B2439))</f>
        <v>45530</v>
      </c>
      <c r="C2439" s="8">
        <v>25.375</v>
      </c>
      <c r="D2439">
        <v>0.95455524761551169</v>
      </c>
      <c r="E2439" s="6">
        <v>101.57892870654216</v>
      </c>
      <c r="F2439" s="10">
        <v>152.37424724094552</v>
      </c>
      <c r="G2439" s="10">
        <v>1.4897534390165772</v>
      </c>
      <c r="H2439" s="10">
        <f t="shared" si="62"/>
        <v>96.962699443991752</v>
      </c>
    </row>
    <row r="2440" spans="1:8" x14ac:dyDescent="0.25">
      <c r="A2440" s="14"/>
      <c r="B2440" s="5">
        <f>DATE(YEAR(siječanj!B2440),MONTH(siječanj!B2440)+7,DAY(siječanj!B2440))</f>
        <v>45530</v>
      </c>
      <c r="C2440" s="8">
        <v>25.3854166666667</v>
      </c>
      <c r="D2440">
        <v>0.95455524761551169</v>
      </c>
      <c r="E2440" s="6">
        <v>103.38912415956457</v>
      </c>
      <c r="F2440" s="10">
        <v>154.13445634389149</v>
      </c>
      <c r="G2440" s="10">
        <v>1.4010169800047163</v>
      </c>
      <c r="H2440" s="10">
        <f t="shared" si="62"/>
        <v>98.69063101288404</v>
      </c>
    </row>
    <row r="2441" spans="1:8" x14ac:dyDescent="0.25">
      <c r="A2441" s="14"/>
      <c r="B2441" s="5">
        <f>DATE(YEAR(siječanj!B2441),MONTH(siječanj!B2441)+7,DAY(siječanj!B2441))</f>
        <v>45530</v>
      </c>
      <c r="C2441" s="8">
        <v>25.3958333333333</v>
      </c>
      <c r="D2441">
        <v>0.95455524761551169</v>
      </c>
      <c r="E2441" s="6">
        <v>104.0548653539698</v>
      </c>
      <c r="F2441" s="10">
        <v>154.58420088221385</v>
      </c>
      <c r="G2441" s="10">
        <v>1.3658800282887662</v>
      </c>
      <c r="H2441" s="10">
        <f t="shared" si="62"/>
        <v>99.326117763557377</v>
      </c>
    </row>
    <row r="2442" spans="1:8" x14ac:dyDescent="0.25">
      <c r="A2442" s="14"/>
      <c r="B2442" s="5">
        <f>DATE(YEAR(siječanj!B2442),MONTH(siječanj!B2442)+7,DAY(siječanj!B2442))</f>
        <v>45530</v>
      </c>
      <c r="C2442" s="8">
        <v>25.40625</v>
      </c>
      <c r="D2442">
        <v>0.95455524761551169</v>
      </c>
      <c r="E2442" s="6">
        <v>104.76873080324259</v>
      </c>
      <c r="F2442" s="10">
        <v>155.22359222246521</v>
      </c>
      <c r="G2442" s="10">
        <v>1.3585531556649271</v>
      </c>
      <c r="H2442" s="10">
        <f t="shared" si="62"/>
        <v>100.00754177425212</v>
      </c>
    </row>
    <row r="2443" spans="1:8" x14ac:dyDescent="0.25">
      <c r="A2443" s="14"/>
      <c r="B2443" s="5">
        <f>DATE(YEAR(siječanj!B2443),MONTH(siječanj!B2443)+7,DAY(siječanj!B2443))</f>
        <v>45530</v>
      </c>
      <c r="C2443" s="8">
        <v>25.4166666666667</v>
      </c>
      <c r="D2443">
        <v>0.95455524761551169</v>
      </c>
      <c r="E2443" s="6">
        <v>105.91872391350424</v>
      </c>
      <c r="F2443" s="10">
        <v>155.22536130547311</v>
      </c>
      <c r="G2443" s="10">
        <v>1.371766232272146</v>
      </c>
      <c r="H2443" s="10">
        <f t="shared" si="62"/>
        <v>101.10527373237406</v>
      </c>
    </row>
    <row r="2444" spans="1:8" x14ac:dyDescent="0.25">
      <c r="A2444" s="14"/>
      <c r="B2444" s="5">
        <f>DATE(YEAR(siječanj!B2444),MONTH(siječanj!B2444)+7,DAY(siječanj!B2444))</f>
        <v>45530</v>
      </c>
      <c r="C2444" s="8">
        <v>25.4270833333333</v>
      </c>
      <c r="D2444">
        <v>0.95455524761551169</v>
      </c>
      <c r="E2444" s="6">
        <v>106.34217261983929</v>
      </c>
      <c r="F2444" s="10">
        <v>154.80459261134311</v>
      </c>
      <c r="G2444" s="10">
        <v>1.4102123542412464</v>
      </c>
      <c r="H2444" s="10">
        <f t="shared" si="62"/>
        <v>101.50947891710219</v>
      </c>
    </row>
    <row r="2445" spans="1:8" x14ac:dyDescent="0.25">
      <c r="A2445" s="14"/>
      <c r="B2445" s="5">
        <f>DATE(YEAR(siječanj!B2445),MONTH(siječanj!B2445)+7,DAY(siječanj!B2445))</f>
        <v>45530</v>
      </c>
      <c r="C2445" s="8">
        <v>25.4375</v>
      </c>
      <c r="D2445">
        <v>0.95455524761551169</v>
      </c>
      <c r="E2445" s="6">
        <v>108.34593325016563</v>
      </c>
      <c r="F2445" s="10">
        <v>154.52554517202307</v>
      </c>
      <c r="G2445" s="10">
        <v>1.4139990680024022</v>
      </c>
      <c r="H2445" s="10">
        <f t="shared" si="62"/>
        <v>103.42217914174556</v>
      </c>
    </row>
    <row r="2446" spans="1:8" x14ac:dyDescent="0.25">
      <c r="A2446" s="14"/>
      <c r="B2446" s="5">
        <f>DATE(YEAR(siječanj!B2446),MONTH(siječanj!B2446)+7,DAY(siječanj!B2446))</f>
        <v>45530</v>
      </c>
      <c r="C2446" s="8">
        <v>25.4479166666667</v>
      </c>
      <c r="D2446">
        <v>0.95455524761551169</v>
      </c>
      <c r="E2446" s="6">
        <v>109.23451640913818</v>
      </c>
      <c r="F2446" s="10">
        <v>154.45281925800344</v>
      </c>
      <c r="G2446" s="10">
        <v>1.3895980861793782</v>
      </c>
      <c r="H2446" s="10">
        <f t="shared" si="62"/>
        <v>104.27038085908558</v>
      </c>
    </row>
    <row r="2447" spans="1:8" x14ac:dyDescent="0.25">
      <c r="A2447" s="14"/>
      <c r="B2447" s="5">
        <f>DATE(YEAR(siječanj!B2447),MONTH(siječanj!B2447)+7,DAY(siječanj!B2447))</f>
        <v>45530</v>
      </c>
      <c r="C2447" s="8">
        <v>25.4583333333333</v>
      </c>
      <c r="D2447">
        <v>0.95455524761551169</v>
      </c>
      <c r="E2447" s="6">
        <v>110.4447894892444</v>
      </c>
      <c r="F2447" s="10">
        <v>154.59217916067723</v>
      </c>
      <c r="G2447" s="10">
        <v>1.4299885324266768</v>
      </c>
      <c r="H2447" s="10">
        <f t="shared" si="62"/>
        <v>105.42565337874875</v>
      </c>
    </row>
    <row r="2448" spans="1:8" x14ac:dyDescent="0.25">
      <c r="A2448" s="14"/>
      <c r="B2448" s="5">
        <f>DATE(YEAR(siječanj!B2448),MONTH(siječanj!B2448)+7,DAY(siječanj!B2448))</f>
        <v>45530</v>
      </c>
      <c r="C2448" s="8">
        <v>25.46875</v>
      </c>
      <c r="D2448">
        <v>0.95455524761551169</v>
      </c>
      <c r="E2448" s="6">
        <v>112.04785593417023</v>
      </c>
      <c r="F2448" s="10">
        <v>154.66845257015521</v>
      </c>
      <c r="G2448" s="10">
        <v>1.4275440661245218</v>
      </c>
      <c r="H2448" s="10">
        <f t="shared" si="62"/>
        <v>106.95586886602905</v>
      </c>
    </row>
    <row r="2449" spans="1:8" x14ac:dyDescent="0.25">
      <c r="A2449" s="14"/>
      <c r="B2449" s="5">
        <f>DATE(YEAR(siječanj!B2449),MONTH(siječanj!B2449)+7,DAY(siječanj!B2449))</f>
        <v>45530</v>
      </c>
      <c r="C2449" s="8">
        <v>25.4791666666667</v>
      </c>
      <c r="D2449">
        <v>0.95455524761551169</v>
      </c>
      <c r="E2449" s="6">
        <v>112.25028465364488</v>
      </c>
      <c r="F2449" s="10">
        <v>154.66483043915633</v>
      </c>
      <c r="G2449" s="10">
        <v>1.4368413761561811</v>
      </c>
      <c r="H2449" s="10">
        <f t="shared" si="62"/>
        <v>107.14909826247167</v>
      </c>
    </row>
    <row r="2450" spans="1:8" x14ac:dyDescent="0.25">
      <c r="A2450" s="14"/>
      <c r="B2450" s="5">
        <f>DATE(YEAR(siječanj!B2450),MONTH(siječanj!B2450)+7,DAY(siječanj!B2450))</f>
        <v>45530</v>
      </c>
      <c r="C2450" s="8">
        <v>25.4895833333333</v>
      </c>
      <c r="D2450">
        <v>0.95455524761551169</v>
      </c>
      <c r="E2450" s="6">
        <v>111.49360420633784</v>
      </c>
      <c r="F2450" s="10">
        <v>154.21757726326658</v>
      </c>
      <c r="G2450" s="10">
        <v>1.4009747996412183</v>
      </c>
      <c r="H2450" s="10">
        <f t="shared" si="62"/>
        <v>106.42680497072666</v>
      </c>
    </row>
    <row r="2451" spans="1:8" x14ac:dyDescent="0.25">
      <c r="A2451" s="14"/>
      <c r="B2451" s="5">
        <f>DATE(YEAR(siječanj!B2451),MONTH(siječanj!B2451)+7,DAY(siječanj!B2451))</f>
        <v>45530</v>
      </c>
      <c r="C2451" s="8">
        <v>25.5</v>
      </c>
      <c r="D2451">
        <v>0.95455524761551169</v>
      </c>
      <c r="E2451" s="6">
        <v>110.76405733292884</v>
      </c>
      <c r="F2451" s="10">
        <v>153.75365217286986</v>
      </c>
      <c r="G2451" s="10">
        <v>1.4124182997618113</v>
      </c>
      <c r="H2451" s="10">
        <f t="shared" si="62"/>
        <v>105.73041217433263</v>
      </c>
    </row>
    <row r="2452" spans="1:8" x14ac:dyDescent="0.25">
      <c r="A2452" s="14"/>
      <c r="B2452" s="5">
        <f>DATE(YEAR(siječanj!B2452),MONTH(siječanj!B2452)+7,DAY(siječanj!B2452))</f>
        <v>45530</v>
      </c>
      <c r="C2452" s="8">
        <v>25.5104166666667</v>
      </c>
      <c r="D2452">
        <v>0.95455524761551169</v>
      </c>
      <c r="E2452" s="6">
        <v>110.19750405307205</v>
      </c>
      <c r="F2452" s="10">
        <v>152.93024891368574</v>
      </c>
      <c r="G2452" s="10">
        <v>1.4064457252723528</v>
      </c>
      <c r="H2452" s="10">
        <f t="shared" si="62"/>
        <v>105.18960576799155</v>
      </c>
    </row>
    <row r="2453" spans="1:8" x14ac:dyDescent="0.25">
      <c r="A2453" s="14"/>
      <c r="B2453" s="5">
        <f>DATE(YEAR(siječanj!B2453),MONTH(siječanj!B2453)+7,DAY(siječanj!B2453))</f>
        <v>45530</v>
      </c>
      <c r="C2453" s="8">
        <v>25.5208333333333</v>
      </c>
      <c r="D2453">
        <v>0.95455524761551169</v>
      </c>
      <c r="E2453" s="6">
        <v>110.97917289014092</v>
      </c>
      <c r="F2453" s="10">
        <v>152.47899621579768</v>
      </c>
      <c r="G2453" s="10">
        <v>1.3480275866445557</v>
      </c>
      <c r="H2453" s="10">
        <f t="shared" si="62"/>
        <v>105.93575185831314</v>
      </c>
    </row>
    <row r="2454" spans="1:8" x14ac:dyDescent="0.25">
      <c r="A2454" s="14"/>
      <c r="B2454" s="5">
        <f>DATE(YEAR(siječanj!B2454),MONTH(siječanj!B2454)+7,DAY(siječanj!B2454))</f>
        <v>45530</v>
      </c>
      <c r="C2454" s="8">
        <v>25.53125</v>
      </c>
      <c r="D2454">
        <v>0.95455524761551169</v>
      </c>
      <c r="E2454" s="6">
        <v>111.32067201508315</v>
      </c>
      <c r="F2454" s="10">
        <v>152.21536552985083</v>
      </c>
      <c r="G2454" s="10">
        <v>1.4834559742393392</v>
      </c>
      <c r="H2454" s="10">
        <f t="shared" si="62"/>
        <v>106.26173164008286</v>
      </c>
    </row>
    <row r="2455" spans="1:8" x14ac:dyDescent="0.25">
      <c r="A2455" s="14"/>
      <c r="B2455" s="5">
        <f>DATE(YEAR(siječanj!B2455),MONTH(siječanj!B2455)+7,DAY(siječanj!B2455))</f>
        <v>45530</v>
      </c>
      <c r="C2455" s="8">
        <v>25.5416666666667</v>
      </c>
      <c r="D2455">
        <v>0.95455524761551169</v>
      </c>
      <c r="E2455" s="6">
        <v>110.34815372302528</v>
      </c>
      <c r="F2455" s="10">
        <v>152.02713590034344</v>
      </c>
      <c r="G2455" s="10">
        <v>1.5022017406885169</v>
      </c>
      <c r="H2455" s="10">
        <f t="shared" si="62"/>
        <v>105.33340920099694</v>
      </c>
    </row>
    <row r="2456" spans="1:8" x14ac:dyDescent="0.25">
      <c r="A2456" s="14"/>
      <c r="B2456" s="5">
        <f>DATE(YEAR(siječanj!B2456),MONTH(siječanj!B2456)+7,DAY(siječanj!B2456))</f>
        <v>45530</v>
      </c>
      <c r="C2456" s="8">
        <v>25.5520833333333</v>
      </c>
      <c r="D2456">
        <v>0.95455524761551169</v>
      </c>
      <c r="E2456" s="6">
        <v>109.92406845768608</v>
      </c>
      <c r="F2456" s="10">
        <v>151.51377840737774</v>
      </c>
      <c r="G2456" s="10">
        <v>1.4372842724726358</v>
      </c>
      <c r="H2456" s="10">
        <f t="shared" si="62"/>
        <v>104.92859638553099</v>
      </c>
    </row>
    <row r="2457" spans="1:8" x14ac:dyDescent="0.25">
      <c r="A2457" s="14"/>
      <c r="B2457" s="5">
        <f>DATE(YEAR(siječanj!B2457),MONTH(siječanj!B2457)+7,DAY(siječanj!B2457))</f>
        <v>45530</v>
      </c>
      <c r="C2457" s="8">
        <v>25.5625</v>
      </c>
      <c r="D2457">
        <v>0.95455524761551169</v>
      </c>
      <c r="E2457" s="6">
        <v>109.89160789001647</v>
      </c>
      <c r="F2457" s="10">
        <v>151.04787166312576</v>
      </c>
      <c r="G2457" s="10">
        <v>1.4296706713662384</v>
      </c>
      <c r="H2457" s="10">
        <f t="shared" si="62"/>
        <v>104.89761098032139</v>
      </c>
    </row>
    <row r="2458" spans="1:8" x14ac:dyDescent="0.25">
      <c r="A2458" s="14"/>
      <c r="B2458" s="5">
        <f>DATE(YEAR(siječanj!B2458),MONTH(siječanj!B2458)+7,DAY(siječanj!B2458))</f>
        <v>45530</v>
      </c>
      <c r="C2458" s="8">
        <v>25.5729166666667</v>
      </c>
      <c r="D2458">
        <v>0.95455524761551169</v>
      </c>
      <c r="E2458" s="6">
        <v>110.8511131817512</v>
      </c>
      <c r="F2458" s="10">
        <v>150.04057676459635</v>
      </c>
      <c r="G2458" s="10">
        <v>1.3383375947768226</v>
      </c>
      <c r="H2458" s="10">
        <f t="shared" si="62"/>
        <v>105.81351179166163</v>
      </c>
    </row>
    <row r="2459" spans="1:8" x14ac:dyDescent="0.25">
      <c r="A2459" s="14"/>
      <c r="B2459" s="5">
        <f>DATE(YEAR(siječanj!B2459),MONTH(siječanj!B2459)+7,DAY(siječanj!B2459))</f>
        <v>45530</v>
      </c>
      <c r="C2459" s="8">
        <v>25.5833333333333</v>
      </c>
      <c r="D2459">
        <v>0.95455524761551169</v>
      </c>
      <c r="E2459" s="6">
        <v>111.09563264095043</v>
      </c>
      <c r="F2459" s="10">
        <v>148.73478645133403</v>
      </c>
      <c r="G2459" s="10">
        <v>1.2841756803011941</v>
      </c>
      <c r="H2459" s="10">
        <f t="shared" si="62"/>
        <v>106.04691912458436</v>
      </c>
    </row>
    <row r="2460" spans="1:8" x14ac:dyDescent="0.25">
      <c r="A2460" s="14"/>
      <c r="B2460" s="5">
        <f>DATE(YEAR(siječanj!B2460),MONTH(siječanj!B2460)+7,DAY(siječanj!B2460))</f>
        <v>45530</v>
      </c>
      <c r="C2460" s="8">
        <v>25.59375</v>
      </c>
      <c r="D2460">
        <v>0.95455524761551169</v>
      </c>
      <c r="E2460" s="6">
        <v>112.40620416501324</v>
      </c>
      <c r="F2460" s="10">
        <v>147.80642585974701</v>
      </c>
      <c r="G2460" s="10">
        <v>1.2415561890724434</v>
      </c>
      <c r="H2460" s="10">
        <f t="shared" si="62"/>
        <v>107.29793205025398</v>
      </c>
    </row>
    <row r="2461" spans="1:8" x14ac:dyDescent="0.25">
      <c r="A2461" s="14"/>
      <c r="B2461" s="5">
        <f>DATE(YEAR(siječanj!B2461),MONTH(siječanj!B2461)+7,DAY(siječanj!B2461))</f>
        <v>45530</v>
      </c>
      <c r="C2461" s="8">
        <v>25.6041666666667</v>
      </c>
      <c r="D2461">
        <v>0.95455524761551169</v>
      </c>
      <c r="E2461" s="6">
        <v>113.40369113912379</v>
      </c>
      <c r="F2461" s="10">
        <v>146.67368627324612</v>
      </c>
      <c r="G2461" s="10">
        <v>1.2487248840833023</v>
      </c>
      <c r="H2461" s="10">
        <f t="shared" si="62"/>
        <v>108.25008847581933</v>
      </c>
    </row>
    <row r="2462" spans="1:8" x14ac:dyDescent="0.25">
      <c r="A2462" s="14"/>
      <c r="B2462" s="5">
        <f>DATE(YEAR(siječanj!B2462),MONTH(siječanj!B2462)+7,DAY(siječanj!B2462))</f>
        <v>45530</v>
      </c>
      <c r="C2462" s="8">
        <v>25.6145833333333</v>
      </c>
      <c r="D2462">
        <v>0.95455524761551169</v>
      </c>
      <c r="E2462" s="6">
        <v>113.7774527692591</v>
      </c>
      <c r="F2462" s="10">
        <v>145.11193517931252</v>
      </c>
      <c r="G2462" s="10">
        <v>1.1761009179723196</v>
      </c>
      <c r="H2462" s="10">
        <f t="shared" si="62"/>
        <v>108.60686460122231</v>
      </c>
    </row>
    <row r="2463" spans="1:8" x14ac:dyDescent="0.25">
      <c r="A2463" s="14"/>
      <c r="B2463" s="5">
        <f>DATE(YEAR(siječanj!B2463),MONTH(siječanj!B2463)+7,DAY(siječanj!B2463))</f>
        <v>45530</v>
      </c>
      <c r="C2463" s="8">
        <v>25.625</v>
      </c>
      <c r="D2463">
        <v>0.95455524761551169</v>
      </c>
      <c r="E2463" s="6">
        <v>114.04853132263592</v>
      </c>
      <c r="F2463" s="10">
        <v>141.35399819343024</v>
      </c>
      <c r="G2463" s="10">
        <v>1.2069746153088696</v>
      </c>
      <c r="H2463" s="10">
        <f t="shared" si="62"/>
        <v>108.86562405686418</v>
      </c>
    </row>
    <row r="2464" spans="1:8" x14ac:dyDescent="0.25">
      <c r="A2464" s="14"/>
      <c r="B2464" s="5">
        <f>DATE(YEAR(siječanj!B2464),MONTH(siječanj!B2464)+7,DAY(siječanj!B2464))</f>
        <v>45530</v>
      </c>
      <c r="C2464" s="8">
        <v>25.6354166666667</v>
      </c>
      <c r="D2464">
        <v>0.95455524761551169</v>
      </c>
      <c r="E2464" s="6">
        <v>114.41957920122725</v>
      </c>
      <c r="F2464" s="10">
        <v>139.45097508709446</v>
      </c>
      <c r="G2464" s="10">
        <v>1.1576649774668071</v>
      </c>
      <c r="H2464" s="10">
        <f t="shared" si="62"/>
        <v>109.21980975649014</v>
      </c>
    </row>
    <row r="2465" spans="1:8" x14ac:dyDescent="0.25">
      <c r="A2465" s="14"/>
      <c r="B2465" s="5">
        <f>DATE(YEAR(siječanj!B2465),MONTH(siječanj!B2465)+7,DAY(siječanj!B2465))</f>
        <v>45530</v>
      </c>
      <c r="C2465" s="8">
        <v>25.6458333333333</v>
      </c>
      <c r="D2465">
        <v>0.95455524761551169</v>
      </c>
      <c r="E2465" s="6">
        <v>115.13155271042581</v>
      </c>
      <c r="F2465" s="10">
        <v>137.86269145975612</v>
      </c>
      <c r="G2465" s="10">
        <v>1.163833389429642</v>
      </c>
      <c r="H2465" s="10">
        <f t="shared" si="62"/>
        <v>109.89942780585885</v>
      </c>
    </row>
    <row r="2466" spans="1:8" x14ac:dyDescent="0.25">
      <c r="A2466" s="14"/>
      <c r="B2466" s="5">
        <f>DATE(YEAR(siječanj!B2466),MONTH(siječanj!B2466)+7,DAY(siječanj!B2466))</f>
        <v>45530</v>
      </c>
      <c r="C2466" s="8">
        <v>25.65625</v>
      </c>
      <c r="D2466">
        <v>0.95455524761551169</v>
      </c>
      <c r="E2466" s="6">
        <v>115.03597721895665</v>
      </c>
      <c r="F2466" s="10">
        <v>136.05048516006701</v>
      </c>
      <c r="G2466" s="10">
        <v>1.1597032044231415</v>
      </c>
      <c r="H2466" s="10">
        <f t="shared" si="62"/>
        <v>109.80819571893352</v>
      </c>
    </row>
    <row r="2467" spans="1:8" x14ac:dyDescent="0.25">
      <c r="A2467" s="14"/>
      <c r="B2467" s="5">
        <f>DATE(YEAR(siječanj!B2467),MONTH(siječanj!B2467)+7,DAY(siječanj!B2467))</f>
        <v>45530</v>
      </c>
      <c r="C2467" s="8">
        <v>25.6666666666667</v>
      </c>
      <c r="D2467">
        <v>0.95455524761551169</v>
      </c>
      <c r="E2467" s="6">
        <v>114.2673903591928</v>
      </c>
      <c r="F2467" s="10">
        <v>133.25026611394364</v>
      </c>
      <c r="G2467" s="10">
        <v>1.1591915136686306</v>
      </c>
      <c r="H2467" s="10">
        <f t="shared" si="62"/>
        <v>109.07453709869762</v>
      </c>
    </row>
    <row r="2468" spans="1:8" x14ac:dyDescent="0.25">
      <c r="A2468" s="14"/>
      <c r="B2468" s="5">
        <f>DATE(YEAR(siječanj!B2468),MONTH(siječanj!B2468)+7,DAY(siječanj!B2468))</f>
        <v>45530</v>
      </c>
      <c r="C2468" s="8">
        <v>25.6770833333333</v>
      </c>
      <c r="D2468">
        <v>0.95455524761551169</v>
      </c>
      <c r="E2468" s="6">
        <v>112.59599137448139</v>
      </c>
      <c r="F2468" s="10">
        <v>131.76628114029933</v>
      </c>
      <c r="G2468" s="10">
        <v>1.2017929278844222</v>
      </c>
      <c r="H2468" s="10">
        <f t="shared" si="62"/>
        <v>107.4790944269821</v>
      </c>
    </row>
    <row r="2469" spans="1:8" x14ac:dyDescent="0.25">
      <c r="A2469" s="14"/>
      <c r="B2469" s="5">
        <f>DATE(YEAR(siječanj!B2469),MONTH(siječanj!B2469)+7,DAY(siječanj!B2469))</f>
        <v>45530</v>
      </c>
      <c r="C2469" s="8">
        <v>25.6875</v>
      </c>
      <c r="D2469">
        <v>0.95455524761551169</v>
      </c>
      <c r="E2469" s="6">
        <v>113.33322622521288</v>
      </c>
      <c r="F2469" s="10">
        <v>130.99315755757607</v>
      </c>
      <c r="G2469" s="10">
        <v>1.2202841043183539</v>
      </c>
      <c r="H2469" s="10">
        <f t="shared" si="62"/>
        <v>108.18282582247289</v>
      </c>
    </row>
    <row r="2470" spans="1:8" x14ac:dyDescent="0.25">
      <c r="A2470" s="14"/>
      <c r="B2470" s="5">
        <f>DATE(YEAR(siječanj!B2470),MONTH(siječanj!B2470)+7,DAY(siječanj!B2470))</f>
        <v>45530</v>
      </c>
      <c r="C2470" s="8">
        <v>25.6979166666667</v>
      </c>
      <c r="D2470">
        <v>0.95455524761551169</v>
      </c>
      <c r="E2470" s="6">
        <v>113.36001294343068</v>
      </c>
      <c r="F2470" s="10">
        <v>130.20108336907705</v>
      </c>
      <c r="G2470" s="10">
        <v>1.2241551798063961</v>
      </c>
      <c r="H2470" s="10">
        <f t="shared" si="62"/>
        <v>108.20839522491409</v>
      </c>
    </row>
    <row r="2471" spans="1:8" x14ac:dyDescent="0.25">
      <c r="A2471" s="14"/>
      <c r="B2471" s="5">
        <f>DATE(YEAR(siječanj!B2471),MONTH(siječanj!B2471)+7,DAY(siječanj!B2471))</f>
        <v>45530</v>
      </c>
      <c r="C2471" s="8">
        <v>25.7083333333333</v>
      </c>
      <c r="D2471">
        <v>0.95455524761551169</v>
      </c>
      <c r="E2471" s="6">
        <v>114.36437396647764</v>
      </c>
      <c r="F2471" s="10">
        <v>129.48465621328819</v>
      </c>
      <c r="G2471" s="10">
        <v>1.2586232680443969</v>
      </c>
      <c r="H2471" s="10">
        <f t="shared" si="62"/>
        <v>109.16711330996405</v>
      </c>
    </row>
    <row r="2472" spans="1:8" x14ac:dyDescent="0.25">
      <c r="A2472" s="14"/>
      <c r="B2472" s="5">
        <f>DATE(YEAR(siječanj!B2472),MONTH(siječanj!B2472)+7,DAY(siječanj!B2472))</f>
        <v>45530</v>
      </c>
      <c r="C2472" s="8">
        <v>25.71875</v>
      </c>
      <c r="D2472">
        <v>0.95455524761551169</v>
      </c>
      <c r="E2472" s="6">
        <v>114.47691976625858</v>
      </c>
      <c r="F2472" s="10">
        <v>129.10444982880725</v>
      </c>
      <c r="G2472" s="10">
        <v>1.2721296004166889</v>
      </c>
      <c r="H2472" s="10">
        <f t="shared" si="62"/>
        <v>109.27454449374201</v>
      </c>
    </row>
    <row r="2473" spans="1:8" x14ac:dyDescent="0.25">
      <c r="A2473" s="14"/>
      <c r="B2473" s="5">
        <f>DATE(YEAR(siječanj!B2473),MONTH(siječanj!B2473)+7,DAY(siječanj!B2473))</f>
        <v>45530</v>
      </c>
      <c r="C2473" s="8">
        <v>25.7291666666667</v>
      </c>
      <c r="D2473">
        <v>0.95455524761551169</v>
      </c>
      <c r="E2473" s="6">
        <v>115.04077900228049</v>
      </c>
      <c r="F2473" s="10">
        <v>128.87447184664518</v>
      </c>
      <c r="G2473" s="10">
        <v>1.2997995799086686</v>
      </c>
      <c r="H2473" s="10">
        <f t="shared" si="62"/>
        <v>109.81277928640321</v>
      </c>
    </row>
    <row r="2474" spans="1:8" x14ac:dyDescent="0.25">
      <c r="A2474" s="14"/>
      <c r="B2474" s="5">
        <f>DATE(YEAR(siječanj!B2474),MONTH(siječanj!B2474)+7,DAY(siječanj!B2474))</f>
        <v>45530</v>
      </c>
      <c r="C2474" s="8">
        <v>25.7395833333333</v>
      </c>
      <c r="D2474">
        <v>0.95455524761551169</v>
      </c>
      <c r="E2474" s="6">
        <v>116.33578242153447</v>
      </c>
      <c r="F2474" s="10">
        <v>129.02508115104411</v>
      </c>
      <c r="G2474" s="10">
        <v>1.3226137671535219</v>
      </c>
      <c r="H2474" s="10">
        <f t="shared" si="62"/>
        <v>111.04893159593213</v>
      </c>
    </row>
    <row r="2475" spans="1:8" x14ac:dyDescent="0.25">
      <c r="A2475" s="14"/>
      <c r="B2475" s="5">
        <f>DATE(YEAR(siječanj!B2475),MONTH(siječanj!B2475)+7,DAY(siječanj!B2475))</f>
        <v>45530</v>
      </c>
      <c r="C2475" s="8">
        <v>25.75</v>
      </c>
      <c r="D2475">
        <v>0.95455524761551169</v>
      </c>
      <c r="E2475" s="6">
        <v>119.11000707091706</v>
      </c>
      <c r="F2475" s="10">
        <v>129.0811245169985</v>
      </c>
      <c r="G2475" s="10">
        <v>1.4204943800320995</v>
      </c>
      <c r="H2475" s="10">
        <f t="shared" si="62"/>
        <v>113.69708229306458</v>
      </c>
    </row>
    <row r="2476" spans="1:8" x14ac:dyDescent="0.25">
      <c r="A2476" s="14"/>
      <c r="B2476" s="5">
        <f>DATE(YEAR(siječanj!B2476),MONTH(siječanj!B2476)+7,DAY(siječanj!B2476))</f>
        <v>45530</v>
      </c>
      <c r="C2476" s="8">
        <v>25.7604166666667</v>
      </c>
      <c r="D2476">
        <v>0.95455524761551169</v>
      </c>
      <c r="E2476" s="6">
        <v>121.24887587179511</v>
      </c>
      <c r="F2476" s="10">
        <v>129.16958950158471</v>
      </c>
      <c r="G2476" s="10">
        <v>1.4888997838510896</v>
      </c>
      <c r="H2476" s="10">
        <f t="shared" si="62"/>
        <v>115.73875073090382</v>
      </c>
    </row>
    <row r="2477" spans="1:8" x14ac:dyDescent="0.25">
      <c r="A2477" s="14"/>
      <c r="B2477" s="5">
        <f>DATE(YEAR(siječanj!B2477),MONTH(siječanj!B2477)+7,DAY(siječanj!B2477))</f>
        <v>45530</v>
      </c>
      <c r="C2477" s="8">
        <v>25.7708333333333</v>
      </c>
      <c r="D2477">
        <v>0.95455524761551169</v>
      </c>
      <c r="E2477" s="6">
        <v>122.79706817148433</v>
      </c>
      <c r="F2477" s="10">
        <v>129.18159208024338</v>
      </c>
      <c r="G2477" s="10">
        <v>1.701073283556932</v>
      </c>
      <c r="H2477" s="10">
        <f t="shared" si="62"/>
        <v>117.2165858148901</v>
      </c>
    </row>
    <row r="2478" spans="1:8" x14ac:dyDescent="0.25">
      <c r="A2478" s="14"/>
      <c r="B2478" s="5">
        <f>DATE(YEAR(siječanj!B2478),MONTH(siječanj!B2478)+7,DAY(siječanj!B2478))</f>
        <v>45530</v>
      </c>
      <c r="C2478" s="8">
        <v>25.78125</v>
      </c>
      <c r="D2478">
        <v>0.95455524761551169</v>
      </c>
      <c r="E2478" s="6">
        <v>125.03876095924097</v>
      </c>
      <c r="F2478" s="10">
        <v>129.03312162579124</v>
      </c>
      <c r="G2478" s="10">
        <v>1.9509085474491592</v>
      </c>
      <c r="H2478" s="10">
        <f t="shared" si="62"/>
        <v>119.35640542898504</v>
      </c>
    </row>
    <row r="2479" spans="1:8" x14ac:dyDescent="0.25">
      <c r="A2479" s="14"/>
      <c r="B2479" s="5">
        <f>DATE(YEAR(siječanj!B2479),MONTH(siječanj!B2479)+7,DAY(siječanj!B2479))</f>
        <v>45530</v>
      </c>
      <c r="C2479" s="8">
        <v>25.7916666666667</v>
      </c>
      <c r="D2479">
        <v>0.95455524761551169</v>
      </c>
      <c r="E2479" s="6">
        <v>128.27288273756594</v>
      </c>
      <c r="F2479" s="10">
        <v>128.31592584431442</v>
      </c>
      <c r="G2479" s="10">
        <v>2.2715645566639546</v>
      </c>
      <c r="H2479" s="10">
        <f t="shared" si="62"/>
        <v>122.44355334391275</v>
      </c>
    </row>
    <row r="2480" spans="1:8" x14ac:dyDescent="0.25">
      <c r="A2480" s="14"/>
      <c r="B2480" s="5">
        <f>DATE(YEAR(siječanj!B2480),MONTH(siječanj!B2480)+7,DAY(siječanj!B2480))</f>
        <v>45530</v>
      </c>
      <c r="C2480" s="8">
        <v>25.8020833333333</v>
      </c>
      <c r="D2480">
        <v>0.95455524761551169</v>
      </c>
      <c r="E2480" s="6">
        <v>132.31795309637957</v>
      </c>
      <c r="F2480" s="10">
        <v>127.88372607512062</v>
      </c>
      <c r="G2480" s="10">
        <v>3.0248871907900199</v>
      </c>
      <c r="H2480" s="10">
        <f t="shared" si="62"/>
        <v>126.30479648189227</v>
      </c>
    </row>
    <row r="2481" spans="1:8" x14ac:dyDescent="0.25">
      <c r="A2481" s="14"/>
      <c r="B2481" s="5">
        <f>DATE(YEAR(siječanj!B2481),MONTH(siječanj!B2481)+7,DAY(siječanj!B2481))</f>
        <v>45530</v>
      </c>
      <c r="C2481" s="8">
        <v>25.8125</v>
      </c>
      <c r="D2481">
        <v>0.95455524761551169</v>
      </c>
      <c r="E2481" s="6">
        <v>137.15540835908882</v>
      </c>
      <c r="F2481" s="10">
        <v>127.4174292999792</v>
      </c>
      <c r="G2481" s="10">
        <v>5.1398717908579066</v>
      </c>
      <c r="H2481" s="10">
        <f t="shared" si="62"/>
        <v>130.92241478801665</v>
      </c>
    </row>
    <row r="2482" spans="1:8" x14ac:dyDescent="0.25">
      <c r="A2482" s="14"/>
      <c r="B2482" s="5">
        <f>DATE(YEAR(siječanj!B2482),MONTH(siječanj!B2482)+7,DAY(siječanj!B2482))</f>
        <v>45530</v>
      </c>
      <c r="C2482" s="8">
        <v>25.8229166666667</v>
      </c>
      <c r="D2482">
        <v>0.95455524761551169</v>
      </c>
      <c r="E2482" s="6">
        <v>140.74546515927665</v>
      </c>
      <c r="F2482" s="10">
        <v>126.68427525619374</v>
      </c>
      <c r="G2482" s="10">
        <v>12.222742265623998</v>
      </c>
      <c r="H2482" s="10">
        <f t="shared" si="62"/>
        <v>134.3493223458737</v>
      </c>
    </row>
    <row r="2483" spans="1:8" x14ac:dyDescent="0.25">
      <c r="A2483" s="14"/>
      <c r="B2483" s="5">
        <f>DATE(YEAR(siječanj!B2483),MONTH(siječanj!B2483)+7,DAY(siječanj!B2483))</f>
        <v>45530</v>
      </c>
      <c r="C2483" s="8">
        <v>25.8333333333333</v>
      </c>
      <c r="D2483">
        <v>0.95455524761551169</v>
      </c>
      <c r="E2483" s="6">
        <v>146.68761043593855</v>
      </c>
      <c r="F2483" s="10">
        <v>122.93837636104186</v>
      </c>
      <c r="G2483" s="10">
        <v>47.299314778508212</v>
      </c>
      <c r="H2483" s="10">
        <f t="shared" si="62"/>
        <v>140.02142830180503</v>
      </c>
    </row>
    <row r="2484" spans="1:8" x14ac:dyDescent="0.25">
      <c r="A2484" s="14"/>
      <c r="B2484" s="5">
        <f>DATE(YEAR(siječanj!B2484),MONTH(siječanj!B2484)+7,DAY(siječanj!B2484))</f>
        <v>45530</v>
      </c>
      <c r="C2484" s="8">
        <v>25.84375</v>
      </c>
      <c r="D2484">
        <v>0.95455524761551169</v>
      </c>
      <c r="E2484" s="6">
        <v>151.01288303205996</v>
      </c>
      <c r="F2484" s="10">
        <v>121.63570228223128</v>
      </c>
      <c r="G2484" s="10">
        <v>132.47250580786016</v>
      </c>
      <c r="H2484" s="10">
        <f t="shared" si="62"/>
        <v>144.15013995580031</v>
      </c>
    </row>
    <row r="2485" spans="1:8" x14ac:dyDescent="0.25">
      <c r="A2485" s="14"/>
      <c r="B2485" s="5">
        <f>DATE(YEAR(siječanj!B2485),MONTH(siječanj!B2485)+7,DAY(siječanj!B2485))</f>
        <v>45530</v>
      </c>
      <c r="C2485" s="8">
        <v>25.8541666666667</v>
      </c>
      <c r="D2485">
        <v>0.95455524761551169</v>
      </c>
      <c r="E2485" s="6">
        <v>154.59158819180232</v>
      </c>
      <c r="F2485" s="10">
        <v>120.68773792357196</v>
      </c>
      <c r="G2485" s="10">
        <v>241.60563170049855</v>
      </c>
      <c r="H2485" s="10">
        <f t="shared" si="62"/>
        <v>147.56621174570108</v>
      </c>
    </row>
    <row r="2486" spans="1:8" x14ac:dyDescent="0.25">
      <c r="A2486" s="14"/>
      <c r="B2486" s="5">
        <f>DATE(YEAR(siječanj!B2486),MONTH(siječanj!B2486)+7,DAY(siječanj!B2486))</f>
        <v>45530</v>
      </c>
      <c r="C2486" s="8">
        <v>25.8645833333333</v>
      </c>
      <c r="D2486">
        <v>0.95455524761551169</v>
      </c>
      <c r="E2486" s="6">
        <v>155.33102636441197</v>
      </c>
      <c r="F2486" s="10">
        <v>119.37711174892718</v>
      </c>
      <c r="G2486" s="10">
        <v>298.0422181422216</v>
      </c>
      <c r="H2486" s="10">
        <f t="shared" si="62"/>
        <v>148.27204633365284</v>
      </c>
    </row>
    <row r="2487" spans="1:8" x14ac:dyDescent="0.25">
      <c r="A2487" s="14"/>
      <c r="B2487" s="5">
        <f>DATE(YEAR(siječanj!B2487),MONTH(siječanj!B2487)+7,DAY(siječanj!B2487))</f>
        <v>45530</v>
      </c>
      <c r="C2487" s="8">
        <v>25.875</v>
      </c>
      <c r="D2487">
        <v>0.95455524761551169</v>
      </c>
      <c r="E2487" s="6">
        <v>155.13348220063941</v>
      </c>
      <c r="F2487" s="10">
        <v>116.29591677741952</v>
      </c>
      <c r="G2487" s="10">
        <v>312.98659714318728</v>
      </c>
      <c r="H2487" s="10">
        <f t="shared" si="62"/>
        <v>148.08347951548794</v>
      </c>
    </row>
    <row r="2488" spans="1:8" x14ac:dyDescent="0.25">
      <c r="A2488" s="14"/>
      <c r="B2488" s="5">
        <f>DATE(YEAR(siječanj!B2488),MONTH(siječanj!B2488)+7,DAY(siječanj!B2488))</f>
        <v>45530</v>
      </c>
      <c r="C2488" s="8">
        <v>25.8854166666667</v>
      </c>
      <c r="D2488">
        <v>0.95455524761551169</v>
      </c>
      <c r="E2488" s="6">
        <v>159.33871415520659</v>
      </c>
      <c r="F2488" s="10">
        <v>113.86026556243048</v>
      </c>
      <c r="G2488" s="10">
        <v>314.46292966344294</v>
      </c>
      <c r="H2488" s="10">
        <f t="shared" si="62"/>
        <v>152.09760574516045</v>
      </c>
    </row>
    <row r="2489" spans="1:8" x14ac:dyDescent="0.25">
      <c r="A2489" s="14"/>
      <c r="B2489" s="5">
        <f>DATE(YEAR(siječanj!B2489),MONTH(siječanj!B2489)+7,DAY(siječanj!B2489))</f>
        <v>45530</v>
      </c>
      <c r="C2489" s="8">
        <v>25.8958333333333</v>
      </c>
      <c r="D2489">
        <v>0.95455524761551169</v>
      </c>
      <c r="E2489" s="6">
        <v>162.16647184022111</v>
      </c>
      <c r="F2489" s="10">
        <v>111.71940135891097</v>
      </c>
      <c r="G2489" s="10">
        <v>314.9243363452224</v>
      </c>
      <c r="H2489" s="10">
        <f t="shared" si="62"/>
        <v>154.79685668237616</v>
      </c>
    </row>
    <row r="2490" spans="1:8" x14ac:dyDescent="0.25">
      <c r="A2490" s="14"/>
      <c r="B2490" s="5">
        <f>DATE(YEAR(siječanj!B2490),MONTH(siječanj!B2490)+7,DAY(siječanj!B2490))</f>
        <v>45530</v>
      </c>
      <c r="C2490" s="8">
        <v>25.90625</v>
      </c>
      <c r="D2490">
        <v>0.95455524761551169</v>
      </c>
      <c r="E2490" s="6">
        <v>160.29262935525321</v>
      </c>
      <c r="F2490" s="10">
        <v>109.33044219828976</v>
      </c>
      <c r="G2490" s="10">
        <v>315.0617697384252</v>
      </c>
      <c r="H2490" s="10">
        <f t="shared" si="62"/>
        <v>153.00817050514516</v>
      </c>
    </row>
    <row r="2491" spans="1:8" x14ac:dyDescent="0.25">
      <c r="A2491" s="14"/>
      <c r="B2491" s="5">
        <f>DATE(YEAR(siječanj!B2491),MONTH(siječanj!B2491)+7,DAY(siječanj!B2491))</f>
        <v>45530</v>
      </c>
      <c r="C2491" s="8">
        <v>25.9166666666667</v>
      </c>
      <c r="D2491">
        <v>0.95455524761551169</v>
      </c>
      <c r="E2491" s="6">
        <v>156.369084613875</v>
      </c>
      <c r="F2491" s="10">
        <v>106.08330884570682</v>
      </c>
      <c r="G2491" s="10">
        <v>311.38498269402953</v>
      </c>
      <c r="H2491" s="10">
        <f t="shared" si="62"/>
        <v>149.26293028300836</v>
      </c>
    </row>
    <row r="2492" spans="1:8" x14ac:dyDescent="0.25">
      <c r="A2492" s="14"/>
      <c r="B2492" s="5">
        <f>DATE(YEAR(siječanj!B2492),MONTH(siječanj!B2492)+7,DAY(siječanj!B2492))</f>
        <v>45530</v>
      </c>
      <c r="C2492" s="8">
        <v>25.9270833333333</v>
      </c>
      <c r="D2492">
        <v>0.95455524761551169</v>
      </c>
      <c r="E2492" s="6">
        <v>149.83309580717085</v>
      </c>
      <c r="F2492" s="10">
        <v>103.39540244444574</v>
      </c>
      <c r="G2492" s="10">
        <v>308.20126595092091</v>
      </c>
      <c r="H2492" s="10">
        <f t="shared" si="62"/>
        <v>143.02396786921267</v>
      </c>
    </row>
    <row r="2493" spans="1:8" x14ac:dyDescent="0.25">
      <c r="A2493" s="14"/>
      <c r="B2493" s="5">
        <f>DATE(YEAR(siječanj!B2493),MONTH(siječanj!B2493)+7,DAY(siječanj!B2493))</f>
        <v>45530</v>
      </c>
      <c r="C2493" s="8">
        <v>25.9375</v>
      </c>
      <c r="D2493">
        <v>0.95455524761551169</v>
      </c>
      <c r="E2493" s="6">
        <v>140.71037558321223</v>
      </c>
      <c r="F2493" s="10">
        <v>100.70878992652096</v>
      </c>
      <c r="G2493" s="10">
        <v>306.62265357335554</v>
      </c>
      <c r="H2493" s="10">
        <f t="shared" si="62"/>
        <v>134.31582740690479</v>
      </c>
    </row>
    <row r="2494" spans="1:8" x14ac:dyDescent="0.25">
      <c r="A2494" s="14"/>
      <c r="B2494" s="5">
        <f>DATE(YEAR(siječanj!B2494),MONTH(siječanj!B2494)+7,DAY(siječanj!B2494))</f>
        <v>45530</v>
      </c>
      <c r="C2494" s="8">
        <v>25.9479166666667</v>
      </c>
      <c r="D2494">
        <v>0.95455524761551169</v>
      </c>
      <c r="E2494" s="6">
        <v>129.59588884068961</v>
      </c>
      <c r="F2494" s="10">
        <v>98.096806308203725</v>
      </c>
      <c r="G2494" s="10">
        <v>305.84150473790953</v>
      </c>
      <c r="H2494" s="10">
        <f t="shared" si="62"/>
        <v>123.7064357622768</v>
      </c>
    </row>
    <row r="2495" spans="1:8" x14ac:dyDescent="0.25">
      <c r="A2495" s="14"/>
      <c r="B2495" s="5">
        <f>DATE(YEAR(siječanj!B2495),MONTH(siječanj!B2495)+7,DAY(siječanj!B2495))</f>
        <v>45530</v>
      </c>
      <c r="C2495" s="8">
        <v>25.9583333333333</v>
      </c>
      <c r="D2495">
        <v>0.95455524761551169</v>
      </c>
      <c r="E2495" s="6">
        <v>118.33215955864399</v>
      </c>
      <c r="F2495" s="10">
        <v>94.707822202128895</v>
      </c>
      <c r="G2495" s="10">
        <v>297.99005177639356</v>
      </c>
      <c r="H2495" s="10">
        <f t="shared" si="62"/>
        <v>112.95458386837966</v>
      </c>
    </row>
    <row r="2496" spans="1:8" x14ac:dyDescent="0.25">
      <c r="A2496" s="14"/>
      <c r="B2496" s="5">
        <f>DATE(YEAR(siječanj!B2496),MONTH(siječanj!B2496)+7,DAY(siječanj!B2496))</f>
        <v>45530</v>
      </c>
      <c r="C2496" s="8">
        <v>25.96875</v>
      </c>
      <c r="D2496">
        <v>0.95455524761551169</v>
      </c>
      <c r="E2496" s="6">
        <v>108.30438348705603</v>
      </c>
      <c r="F2496" s="10">
        <v>91.878918500769572</v>
      </c>
      <c r="G2496" s="10">
        <v>296.98498975367835</v>
      </c>
      <c r="H2496" s="10">
        <f t="shared" si="62"/>
        <v>103.3825175973321</v>
      </c>
    </row>
    <row r="2497" spans="1:8" x14ac:dyDescent="0.25">
      <c r="A2497" s="14"/>
      <c r="B2497" s="5">
        <f>DATE(YEAR(siječanj!B2497),MONTH(siječanj!B2497)+7,DAY(siječanj!B2497))</f>
        <v>45530</v>
      </c>
      <c r="C2497" s="8">
        <v>25.9791666666667</v>
      </c>
      <c r="D2497">
        <v>0.95455524761551169</v>
      </c>
      <c r="E2497" s="6">
        <v>98.60864289849728</v>
      </c>
      <c r="F2497" s="10">
        <v>89.585610483365329</v>
      </c>
      <c r="G2497" s="10">
        <v>293.04769424459789</v>
      </c>
      <c r="H2497" s="10">
        <f t="shared" si="62"/>
        <v>94.127397539004633</v>
      </c>
    </row>
    <row r="2498" spans="1:8" ht="15.75" thickBot="1" x14ac:dyDescent="0.3">
      <c r="A2498" s="14"/>
      <c r="B2498" s="5">
        <f>DATE(YEAR(siječanj!B2498),MONTH(siječanj!B2498)+7,DAY(siječanj!B2498))</f>
        <v>45530</v>
      </c>
      <c r="C2498" s="8">
        <v>25.9895833333333</v>
      </c>
      <c r="D2498">
        <v>0.95455524761551169</v>
      </c>
      <c r="E2498" s="6">
        <v>90.418221473851659</v>
      </c>
      <c r="F2498" s="10">
        <v>87.557516428533759</v>
      </c>
      <c r="G2498" s="10">
        <v>292.5004073028507</v>
      </c>
      <c r="H2498" s="10">
        <f t="shared" si="62"/>
        <v>86.309187787926646</v>
      </c>
    </row>
    <row r="2499" spans="1:8" x14ac:dyDescent="0.25">
      <c r="A2499" s="13">
        <f t="shared" ref="A2499" si="63">A2403+1</f>
        <v>240</v>
      </c>
      <c r="B2499" s="5">
        <f>DATE(YEAR(siječanj!B2499),MONTH(siječanj!B2499)+7,DAY(siječanj!B2499))</f>
        <v>45531</v>
      </c>
      <c r="C2499" s="8">
        <v>26</v>
      </c>
      <c r="D2499">
        <v>0.95388483001458457</v>
      </c>
      <c r="E2499" s="6">
        <v>81.721447908357376</v>
      </c>
      <c r="F2499" s="10">
        <v>85.298342042662952</v>
      </c>
      <c r="G2499" s="10">
        <v>283.75537766405415</v>
      </c>
      <c r="H2499" s="10">
        <f t="shared" si="62"/>
        <v>77.952849446609207</v>
      </c>
    </row>
    <row r="2500" spans="1:8" x14ac:dyDescent="0.25">
      <c r="A2500" s="14"/>
      <c r="B2500" s="5">
        <f>DATE(YEAR(siječanj!B2500),MONTH(siječanj!B2500)+7,DAY(siječanj!B2500))</f>
        <v>45531</v>
      </c>
      <c r="C2500" s="8">
        <v>26.0104166666667</v>
      </c>
      <c r="D2500">
        <v>0.95388483001458457</v>
      </c>
      <c r="E2500" s="6">
        <v>76.856825568644609</v>
      </c>
      <c r="F2500" s="10">
        <v>83.716030693097025</v>
      </c>
      <c r="G2500" s="10">
        <v>280.96874867271725</v>
      </c>
      <c r="H2500" s="10">
        <f t="shared" ref="H2500:H2563" si="64">D2500*E2500</f>
        <v>73.312559993007142</v>
      </c>
    </row>
    <row r="2501" spans="1:8" x14ac:dyDescent="0.25">
      <c r="A2501" s="14"/>
      <c r="B2501" s="5">
        <f>DATE(YEAR(siječanj!B2501),MONTH(siječanj!B2501)+7,DAY(siječanj!B2501))</f>
        <v>45531</v>
      </c>
      <c r="C2501" s="8">
        <v>26.0208333333333</v>
      </c>
      <c r="D2501">
        <v>0.95388483001458457</v>
      </c>
      <c r="E2501" s="6">
        <v>72.064268408822201</v>
      </c>
      <c r="F2501" s="10">
        <v>82.434458790152163</v>
      </c>
      <c r="G2501" s="10">
        <v>280.52856735782723</v>
      </c>
      <c r="H2501" s="10">
        <f t="shared" si="64"/>
        <v>68.74101242127476</v>
      </c>
    </row>
    <row r="2502" spans="1:8" x14ac:dyDescent="0.25">
      <c r="A2502" s="14"/>
      <c r="B2502" s="5">
        <f>DATE(YEAR(siječanj!B2502),MONTH(siječanj!B2502)+7,DAY(siječanj!B2502))</f>
        <v>45531</v>
      </c>
      <c r="C2502" s="8">
        <v>26.03125</v>
      </c>
      <c r="D2502">
        <v>0.95388483001458457</v>
      </c>
      <c r="E2502" s="6">
        <v>68.289072462358988</v>
      </c>
      <c r="F2502" s="10">
        <v>81.362096195996358</v>
      </c>
      <c r="G2502" s="10">
        <v>279.67501808070017</v>
      </c>
      <c r="H2502" s="10">
        <f t="shared" si="64"/>
        <v>65.139910277610952</v>
      </c>
    </row>
    <row r="2503" spans="1:8" x14ac:dyDescent="0.25">
      <c r="A2503" s="14"/>
      <c r="B2503" s="5">
        <f>DATE(YEAR(siječanj!B2503),MONTH(siječanj!B2503)+7,DAY(siječanj!B2503))</f>
        <v>45531</v>
      </c>
      <c r="C2503" s="8">
        <v>26.0416666666667</v>
      </c>
      <c r="D2503">
        <v>0.95388483001458457</v>
      </c>
      <c r="E2503" s="6">
        <v>65.694166287367111</v>
      </c>
      <c r="F2503" s="10">
        <v>78.801508767719241</v>
      </c>
      <c r="G2503" s="10">
        <v>274.23603703818935</v>
      </c>
      <c r="H2503" s="10">
        <f t="shared" si="64"/>
        <v>62.664668641975027</v>
      </c>
    </row>
    <row r="2504" spans="1:8" x14ac:dyDescent="0.25">
      <c r="A2504" s="14"/>
      <c r="B2504" s="5">
        <f>DATE(YEAR(siječanj!B2504),MONTH(siječanj!B2504)+7,DAY(siječanj!B2504))</f>
        <v>45531</v>
      </c>
      <c r="C2504" s="8">
        <v>26.0520833333333</v>
      </c>
      <c r="D2504">
        <v>0.95388483001458457</v>
      </c>
      <c r="E2504" s="6">
        <v>63.456862406428513</v>
      </c>
      <c r="F2504" s="10">
        <v>78.846109983658707</v>
      </c>
      <c r="G2504" s="10">
        <v>277.44600379587359</v>
      </c>
      <c r="H2504" s="10">
        <f t="shared" si="64"/>
        <v>60.530538409814945</v>
      </c>
    </row>
    <row r="2505" spans="1:8" x14ac:dyDescent="0.25">
      <c r="A2505" s="14"/>
      <c r="B2505" s="5">
        <f>DATE(YEAR(siječanj!B2505),MONTH(siječanj!B2505)+7,DAY(siječanj!B2505))</f>
        <v>45531</v>
      </c>
      <c r="C2505" s="8">
        <v>26.0625</v>
      </c>
      <c r="D2505">
        <v>0.95388483001458457</v>
      </c>
      <c r="E2505" s="6">
        <v>61.814079015339992</v>
      </c>
      <c r="F2505" s="10">
        <v>78.356051359049516</v>
      </c>
      <c r="G2505" s="10">
        <v>277.4578931889813</v>
      </c>
      <c r="H2505" s="10">
        <f t="shared" si="64"/>
        <v>58.963512254055686</v>
      </c>
    </row>
    <row r="2506" spans="1:8" x14ac:dyDescent="0.25">
      <c r="A2506" s="14"/>
      <c r="B2506" s="5">
        <f>DATE(YEAR(siječanj!B2506),MONTH(siječanj!B2506)+7,DAY(siječanj!B2506))</f>
        <v>45531</v>
      </c>
      <c r="C2506" s="8">
        <v>26.0729166666667</v>
      </c>
      <c r="D2506">
        <v>0.95388483001458457</v>
      </c>
      <c r="E2506" s="6">
        <v>60.408507464913924</v>
      </c>
      <c r="F2506" s="10">
        <v>77.864048619051829</v>
      </c>
      <c r="G2506" s="10">
        <v>277.61756033823053</v>
      </c>
      <c r="H2506" s="10">
        <f t="shared" si="64"/>
        <v>57.62275887460418</v>
      </c>
    </row>
    <row r="2507" spans="1:8" x14ac:dyDescent="0.25">
      <c r="A2507" s="14"/>
      <c r="B2507" s="5">
        <f>DATE(YEAR(siječanj!B2507),MONTH(siječanj!B2507)+7,DAY(siječanj!B2507))</f>
        <v>45531</v>
      </c>
      <c r="C2507" s="8">
        <v>26.0833333333333</v>
      </c>
      <c r="D2507">
        <v>0.95388483001458457</v>
      </c>
      <c r="E2507" s="6">
        <v>60.116066740250929</v>
      </c>
      <c r="F2507" s="10">
        <v>77.507718786023986</v>
      </c>
      <c r="G2507" s="10">
        <v>276.60028695779818</v>
      </c>
      <c r="H2507" s="10">
        <f t="shared" si="64"/>
        <v>57.343804103669676</v>
      </c>
    </row>
    <row r="2508" spans="1:8" x14ac:dyDescent="0.25">
      <c r="A2508" s="14"/>
      <c r="B2508" s="5">
        <f>DATE(YEAR(siječanj!B2508),MONTH(siječanj!B2508)+7,DAY(siječanj!B2508))</f>
        <v>45531</v>
      </c>
      <c r="C2508" s="8">
        <v>26.09375</v>
      </c>
      <c r="D2508">
        <v>0.95388483001458457</v>
      </c>
      <c r="E2508" s="6">
        <v>59.600107091212784</v>
      </c>
      <c r="F2508" s="10">
        <v>77.140041622219002</v>
      </c>
      <c r="G2508" s="10">
        <v>276.78339153078559</v>
      </c>
      <c r="H2508" s="10">
        <f t="shared" si="64"/>
        <v>56.851638021552546</v>
      </c>
    </row>
    <row r="2509" spans="1:8" x14ac:dyDescent="0.25">
      <c r="A2509" s="14"/>
      <c r="B2509" s="5">
        <f>DATE(YEAR(siječanj!B2509),MONTH(siječanj!B2509)+7,DAY(siječanj!B2509))</f>
        <v>45531</v>
      </c>
      <c r="C2509" s="8">
        <v>26.1041666666667</v>
      </c>
      <c r="D2509">
        <v>0.95388483001458457</v>
      </c>
      <c r="E2509" s="6">
        <v>58.824597898625228</v>
      </c>
      <c r="F2509" s="10">
        <v>76.857580068374418</v>
      </c>
      <c r="G2509" s="10">
        <v>276.65169760669522</v>
      </c>
      <c r="H2509" s="10">
        <f t="shared" si="64"/>
        <v>56.111891567206413</v>
      </c>
    </row>
    <row r="2510" spans="1:8" x14ac:dyDescent="0.25">
      <c r="A2510" s="14"/>
      <c r="B2510" s="5">
        <f>DATE(YEAR(siječanj!B2510),MONTH(siječanj!B2510)+7,DAY(siječanj!B2510))</f>
        <v>45531</v>
      </c>
      <c r="C2510" s="8">
        <v>26.1145833333333</v>
      </c>
      <c r="D2510">
        <v>0.95388483001458457</v>
      </c>
      <c r="E2510" s="6">
        <v>58.513119526965184</v>
      </c>
      <c r="F2510" s="10">
        <v>76.798715529144914</v>
      </c>
      <c r="G2510" s="10">
        <v>276.88208408241508</v>
      </c>
      <c r="H2510" s="10">
        <f t="shared" si="64"/>
        <v>55.814777073602251</v>
      </c>
    </row>
    <row r="2511" spans="1:8" x14ac:dyDescent="0.25">
      <c r="A2511" s="14"/>
      <c r="B2511" s="5">
        <f>DATE(YEAR(siječanj!B2511),MONTH(siječanj!B2511)+7,DAY(siječanj!B2511))</f>
        <v>45531</v>
      </c>
      <c r="C2511" s="8">
        <v>26.125</v>
      </c>
      <c r="D2511">
        <v>0.95388483001458457</v>
      </c>
      <c r="E2511" s="6">
        <v>58.306597516309083</v>
      </c>
      <c r="F2511" s="10">
        <v>76.674670708983626</v>
      </c>
      <c r="G2511" s="10">
        <v>276.52060981597828</v>
      </c>
      <c r="H2511" s="10">
        <f t="shared" si="64"/>
        <v>55.617778860573289</v>
      </c>
    </row>
    <row r="2512" spans="1:8" x14ac:dyDescent="0.25">
      <c r="A2512" s="14"/>
      <c r="B2512" s="5">
        <f>DATE(YEAR(siječanj!B2512),MONTH(siječanj!B2512)+7,DAY(siječanj!B2512))</f>
        <v>45531</v>
      </c>
      <c r="C2512" s="8">
        <v>26.1354166666667</v>
      </c>
      <c r="D2512">
        <v>0.95388483001458457</v>
      </c>
      <c r="E2512" s="6">
        <v>58.241274343704113</v>
      </c>
      <c r="F2512" s="10">
        <v>76.596772050419872</v>
      </c>
      <c r="G2512" s="10">
        <v>276.26610609124737</v>
      </c>
      <c r="H2512" s="10">
        <f t="shared" si="64"/>
        <v>55.555468077176982</v>
      </c>
    </row>
    <row r="2513" spans="1:8" x14ac:dyDescent="0.25">
      <c r="A2513" s="14"/>
      <c r="B2513" s="5">
        <f>DATE(YEAR(siječanj!B2513),MONTH(siječanj!B2513)+7,DAY(siječanj!B2513))</f>
        <v>45531</v>
      </c>
      <c r="C2513" s="8">
        <v>26.1458333333333</v>
      </c>
      <c r="D2513">
        <v>0.95388483001458457</v>
      </c>
      <c r="E2513" s="6">
        <v>58.717568286623255</v>
      </c>
      <c r="F2513" s="10">
        <v>76.433590971048872</v>
      </c>
      <c r="G2513" s="10">
        <v>276.53892880233963</v>
      </c>
      <c r="H2513" s="10">
        <f t="shared" si="64"/>
        <v>56.009797643955388</v>
      </c>
    </row>
    <row r="2514" spans="1:8" x14ac:dyDescent="0.25">
      <c r="A2514" s="14"/>
      <c r="B2514" s="5">
        <f>DATE(YEAR(siječanj!B2514),MONTH(siječanj!B2514)+7,DAY(siječanj!B2514))</f>
        <v>45531</v>
      </c>
      <c r="C2514" s="8">
        <v>26.15625</v>
      </c>
      <c r="D2514">
        <v>0.95388483001458457</v>
      </c>
      <c r="E2514" s="6">
        <v>59.916835596578849</v>
      </c>
      <c r="F2514" s="10">
        <v>76.717726728473565</v>
      </c>
      <c r="G2514" s="10">
        <v>276.71688024176376</v>
      </c>
      <c r="H2514" s="10">
        <f t="shared" si="64"/>
        <v>57.153760538054428</v>
      </c>
    </row>
    <row r="2515" spans="1:8" x14ac:dyDescent="0.25">
      <c r="A2515" s="14"/>
      <c r="B2515" s="5">
        <f>DATE(YEAR(siječanj!B2515),MONTH(siječanj!B2515)+7,DAY(siječanj!B2515))</f>
        <v>45531</v>
      </c>
      <c r="C2515" s="8">
        <v>26.1666666666667</v>
      </c>
      <c r="D2515">
        <v>0.95388483001458457</v>
      </c>
      <c r="E2515" s="6">
        <v>62.052129419024936</v>
      </c>
      <c r="F2515" s="10">
        <v>77.106054392712309</v>
      </c>
      <c r="G2515" s="10">
        <v>280.07016104624444</v>
      </c>
      <c r="H2515" s="10">
        <f t="shared" si="64"/>
        <v>59.190584922909601</v>
      </c>
    </row>
    <row r="2516" spans="1:8" x14ac:dyDescent="0.25">
      <c r="A2516" s="14"/>
      <c r="B2516" s="5">
        <f>DATE(YEAR(siječanj!B2516),MONTH(siječanj!B2516)+7,DAY(siječanj!B2516))</f>
        <v>45531</v>
      </c>
      <c r="C2516" s="8">
        <v>26.1770833333333</v>
      </c>
      <c r="D2516">
        <v>0.95388483001458457</v>
      </c>
      <c r="E2516" s="6">
        <v>64.228866582951454</v>
      </c>
      <c r="F2516" s="10">
        <v>77.305501242383841</v>
      </c>
      <c r="G2516" s="10">
        <v>282.00228816516443</v>
      </c>
      <c r="H2516" s="10">
        <f t="shared" si="64"/>
        <v>61.266941482508081</v>
      </c>
    </row>
    <row r="2517" spans="1:8" x14ac:dyDescent="0.25">
      <c r="A2517" s="14"/>
      <c r="B2517" s="5">
        <f>DATE(YEAR(siječanj!B2517),MONTH(siječanj!B2517)+7,DAY(siječanj!B2517))</f>
        <v>45531</v>
      </c>
      <c r="C2517" s="8">
        <v>26.1875</v>
      </c>
      <c r="D2517">
        <v>0.95388483001458457</v>
      </c>
      <c r="E2517" s="6">
        <v>66.751156747583451</v>
      </c>
      <c r="F2517" s="10">
        <v>77.569605563063462</v>
      </c>
      <c r="G2517" s="10">
        <v>290.77547190923752</v>
      </c>
      <c r="H2517" s="10">
        <f t="shared" si="64"/>
        <v>63.672915807445527</v>
      </c>
    </row>
    <row r="2518" spans="1:8" x14ac:dyDescent="0.25">
      <c r="A2518" s="14"/>
      <c r="B2518" s="5">
        <f>DATE(YEAR(siječanj!B2518),MONTH(siječanj!B2518)+7,DAY(siječanj!B2518))</f>
        <v>45531</v>
      </c>
      <c r="C2518" s="8">
        <v>26.1979166666667</v>
      </c>
      <c r="D2518">
        <v>0.95388483001458457</v>
      </c>
      <c r="E2518" s="6">
        <v>70.498219939296888</v>
      </c>
      <c r="F2518" s="10">
        <v>78.161370189276298</v>
      </c>
      <c r="G2518" s="10">
        <v>290.21281115739288</v>
      </c>
      <c r="H2518" s="10">
        <f t="shared" si="64"/>
        <v>67.24718254312701</v>
      </c>
    </row>
    <row r="2519" spans="1:8" x14ac:dyDescent="0.25">
      <c r="A2519" s="14"/>
      <c r="B2519" s="5">
        <f>DATE(YEAR(siječanj!B2519),MONTH(siječanj!B2519)+7,DAY(siječanj!B2519))</f>
        <v>45531</v>
      </c>
      <c r="C2519" s="8">
        <v>26.2083333333333</v>
      </c>
      <c r="D2519">
        <v>0.95388483001458457</v>
      </c>
      <c r="E2519" s="6">
        <v>73.595450984781465</v>
      </c>
      <c r="F2519" s="10">
        <v>79.368786004750419</v>
      </c>
      <c r="G2519" s="10">
        <v>267.74568916282783</v>
      </c>
      <c r="H2519" s="10">
        <f t="shared" si="64"/>
        <v>70.201584252464954</v>
      </c>
    </row>
    <row r="2520" spans="1:8" x14ac:dyDescent="0.25">
      <c r="A2520" s="14"/>
      <c r="B2520" s="5">
        <f>DATE(YEAR(siječanj!B2520),MONTH(siječanj!B2520)+7,DAY(siječanj!B2520))</f>
        <v>45531</v>
      </c>
      <c r="C2520" s="8">
        <v>26.21875</v>
      </c>
      <c r="D2520">
        <v>0.95388483001458457</v>
      </c>
      <c r="E2520" s="6">
        <v>77.048070163201217</v>
      </c>
      <c r="F2520" s="10">
        <v>80.435088052569057</v>
      </c>
      <c r="G2520" s="10">
        <v>188.02448138677255</v>
      </c>
      <c r="H2520" s="10">
        <f t="shared" si="64"/>
        <v>73.494985310576979</v>
      </c>
    </row>
    <row r="2521" spans="1:8" x14ac:dyDescent="0.25">
      <c r="A2521" s="14"/>
      <c r="B2521" s="5">
        <f>DATE(YEAR(siječanj!B2521),MONTH(siječanj!B2521)+7,DAY(siječanj!B2521))</f>
        <v>45531</v>
      </c>
      <c r="C2521" s="8">
        <v>26.2291666666667</v>
      </c>
      <c r="D2521">
        <v>0.95388483001458457</v>
      </c>
      <c r="E2521" s="6">
        <v>81.269156969744714</v>
      </c>
      <c r="F2521" s="10">
        <v>81.965379744508013</v>
      </c>
      <c r="G2521" s="10">
        <v>86.238664221619331</v>
      </c>
      <c r="H2521" s="10">
        <f t="shared" si="64"/>
        <v>77.521415981513528</v>
      </c>
    </row>
    <row r="2522" spans="1:8" x14ac:dyDescent="0.25">
      <c r="A2522" s="14"/>
      <c r="B2522" s="5">
        <f>DATE(YEAR(siječanj!B2522),MONTH(siječanj!B2522)+7,DAY(siječanj!B2522))</f>
        <v>45531</v>
      </c>
      <c r="C2522" s="8">
        <v>26.2395833333333</v>
      </c>
      <c r="D2522">
        <v>0.95388483001458457</v>
      </c>
      <c r="E2522" s="6">
        <v>85.859120850721439</v>
      </c>
      <c r="F2522" s="10">
        <v>84.951606487994894</v>
      </c>
      <c r="G2522" s="10">
        <v>36.349000896458399</v>
      </c>
      <c r="H2522" s="10">
        <f t="shared" si="64"/>
        <v>81.899712897892087</v>
      </c>
    </row>
    <row r="2523" spans="1:8" x14ac:dyDescent="0.25">
      <c r="A2523" s="14"/>
      <c r="B2523" s="5">
        <f>DATE(YEAR(siječanj!B2523),MONTH(siječanj!B2523)+7,DAY(siječanj!B2523))</f>
        <v>45531</v>
      </c>
      <c r="C2523" s="8">
        <v>26.25</v>
      </c>
      <c r="D2523">
        <v>0.95388483001458457</v>
      </c>
      <c r="E2523" s="6">
        <v>88.257992472458355</v>
      </c>
      <c r="F2523" s="10">
        <v>89.20823328745476</v>
      </c>
      <c r="G2523" s="10">
        <v>14.893269628952005</v>
      </c>
      <c r="H2523" s="10">
        <f t="shared" si="64"/>
        <v>84.187960147019425</v>
      </c>
    </row>
    <row r="2524" spans="1:8" x14ac:dyDescent="0.25">
      <c r="A2524" s="14"/>
      <c r="B2524" s="5">
        <f>DATE(YEAR(siječanj!B2524),MONTH(siječanj!B2524)+7,DAY(siječanj!B2524))</f>
        <v>45531</v>
      </c>
      <c r="C2524" s="8">
        <v>26.2604166666667</v>
      </c>
      <c r="D2524">
        <v>0.95388483001458457</v>
      </c>
      <c r="E2524" s="6">
        <v>89.196601680227275</v>
      </c>
      <c r="F2524" s="10">
        <v>92.708540184535124</v>
      </c>
      <c r="G2524" s="10">
        <v>7.1924893443653612</v>
      </c>
      <c r="H2524" s="10">
        <f t="shared" si="64"/>
        <v>85.083285231622199</v>
      </c>
    </row>
    <row r="2525" spans="1:8" x14ac:dyDescent="0.25">
      <c r="A2525" s="14"/>
      <c r="B2525" s="5">
        <f>DATE(YEAR(siječanj!B2525),MONTH(siječanj!B2525)+7,DAY(siječanj!B2525))</f>
        <v>45531</v>
      </c>
      <c r="C2525" s="8">
        <v>26.2708333333333</v>
      </c>
      <c r="D2525">
        <v>0.95388483001458457</v>
      </c>
      <c r="E2525" s="6">
        <v>92.332821472023042</v>
      </c>
      <c r="F2525" s="10">
        <v>97.65993746398469</v>
      </c>
      <c r="G2525" s="10">
        <v>4.3700198806441293</v>
      </c>
      <c r="H2525" s="10">
        <f t="shared" si="64"/>
        <v>88.07487771460768</v>
      </c>
    </row>
    <row r="2526" spans="1:8" x14ac:dyDescent="0.25">
      <c r="A2526" s="14"/>
      <c r="B2526" s="5">
        <f>DATE(YEAR(siječanj!B2526),MONTH(siječanj!B2526)+7,DAY(siječanj!B2526))</f>
        <v>45531</v>
      </c>
      <c r="C2526" s="8">
        <v>26.28125</v>
      </c>
      <c r="D2526">
        <v>0.95388483001458457</v>
      </c>
      <c r="E2526" s="6">
        <v>93.128138883033714</v>
      </c>
      <c r="F2526" s="10">
        <v>105.79159994838618</v>
      </c>
      <c r="G2526" s="10">
        <v>3.138567956902123</v>
      </c>
      <c r="H2526" s="10">
        <f t="shared" si="64"/>
        <v>88.833518928017241</v>
      </c>
    </row>
    <row r="2527" spans="1:8" x14ac:dyDescent="0.25">
      <c r="A2527" s="14"/>
      <c r="B2527" s="5">
        <f>DATE(YEAR(siječanj!B2527),MONTH(siječanj!B2527)+7,DAY(siječanj!B2527))</f>
        <v>45531</v>
      </c>
      <c r="C2527" s="8">
        <v>26.2916666666667</v>
      </c>
      <c r="D2527">
        <v>0.95388483001458457</v>
      </c>
      <c r="E2527" s="6">
        <v>92.888167963096322</v>
      </c>
      <c r="F2527" s="10">
        <v>115.91975826753178</v>
      </c>
      <c r="G2527" s="10">
        <v>2.4736413242113069</v>
      </c>
      <c r="H2527" s="10">
        <f t="shared" si="64"/>
        <v>88.604614307844315</v>
      </c>
    </row>
    <row r="2528" spans="1:8" x14ac:dyDescent="0.25">
      <c r="A2528" s="14"/>
      <c r="B2528" s="5">
        <f>DATE(YEAR(siječanj!B2528),MONTH(siječanj!B2528)+7,DAY(siječanj!B2528))</f>
        <v>45531</v>
      </c>
      <c r="C2528" s="8">
        <v>26.3020833333333</v>
      </c>
      <c r="D2528">
        <v>0.95388483001458457</v>
      </c>
      <c r="E2528" s="6">
        <v>92.505868953376009</v>
      </c>
      <c r="F2528" s="10">
        <v>120.02101051405579</v>
      </c>
      <c r="G2528" s="10">
        <v>2.0073903959156412</v>
      </c>
      <c r="H2528" s="10">
        <f t="shared" si="64"/>
        <v>88.239945081942508</v>
      </c>
    </row>
    <row r="2529" spans="1:8" x14ac:dyDescent="0.25">
      <c r="A2529" s="14"/>
      <c r="B2529" s="5">
        <f>DATE(YEAR(siječanj!B2529),MONTH(siječanj!B2529)+7,DAY(siječanj!B2529))</f>
        <v>45531</v>
      </c>
      <c r="C2529" s="8">
        <v>26.3125</v>
      </c>
      <c r="D2529">
        <v>0.95388483001458457</v>
      </c>
      <c r="E2529" s="6">
        <v>93.391053517913093</v>
      </c>
      <c r="F2529" s="10">
        <v>124.96513907432364</v>
      </c>
      <c r="G2529" s="10">
        <v>1.8447389427037193</v>
      </c>
      <c r="H2529" s="10">
        <f t="shared" si="64"/>
        <v>89.084309209817505</v>
      </c>
    </row>
    <row r="2530" spans="1:8" x14ac:dyDescent="0.25">
      <c r="A2530" s="14"/>
      <c r="B2530" s="5">
        <f>DATE(YEAR(siječanj!B2530),MONTH(siječanj!B2530)+7,DAY(siječanj!B2530))</f>
        <v>45531</v>
      </c>
      <c r="C2530" s="8">
        <v>26.3229166666667</v>
      </c>
      <c r="D2530">
        <v>0.95388483001458457</v>
      </c>
      <c r="E2530" s="6">
        <v>95.078923220510418</v>
      </c>
      <c r="F2530" s="10">
        <v>131.66513453407856</v>
      </c>
      <c r="G2530" s="10">
        <v>1.8529034012593901</v>
      </c>
      <c r="H2530" s="10">
        <f t="shared" si="64"/>
        <v>90.694342514166323</v>
      </c>
    </row>
    <row r="2531" spans="1:8" x14ac:dyDescent="0.25">
      <c r="A2531" s="14"/>
      <c r="B2531" s="5">
        <f>DATE(YEAR(siječanj!B2531),MONTH(siječanj!B2531)+7,DAY(siječanj!B2531))</f>
        <v>45531</v>
      </c>
      <c r="C2531" s="8">
        <v>26.3333333333333</v>
      </c>
      <c r="D2531">
        <v>0.95388483001458457</v>
      </c>
      <c r="E2531" s="6">
        <v>95.921630774224454</v>
      </c>
      <c r="F2531" s="10">
        <v>140.35400533925272</v>
      </c>
      <c r="G2531" s="10">
        <v>1.7956502505751133</v>
      </c>
      <c r="H2531" s="10">
        <f t="shared" si="64"/>
        <v>91.498188465792836</v>
      </c>
    </row>
    <row r="2532" spans="1:8" x14ac:dyDescent="0.25">
      <c r="A2532" s="14"/>
      <c r="B2532" s="5">
        <f>DATE(YEAR(siječanj!B2532),MONTH(siječanj!B2532)+7,DAY(siječanj!B2532))</f>
        <v>45531</v>
      </c>
      <c r="C2532" s="8">
        <v>26.34375</v>
      </c>
      <c r="D2532">
        <v>0.95388483001458457</v>
      </c>
      <c r="E2532" s="6">
        <v>97.612543347107831</v>
      </c>
      <c r="F2532" s="10">
        <v>144.22014710608514</v>
      </c>
      <c r="G2532" s="10">
        <v>1.7743701317041407</v>
      </c>
      <c r="H2532" s="10">
        <f t="shared" si="64"/>
        <v>93.111124317947215</v>
      </c>
    </row>
    <row r="2533" spans="1:8" x14ac:dyDescent="0.25">
      <c r="A2533" s="14"/>
      <c r="B2533" s="5">
        <f>DATE(YEAR(siječanj!B2533),MONTH(siječanj!B2533)+7,DAY(siječanj!B2533))</f>
        <v>45531</v>
      </c>
      <c r="C2533" s="8">
        <v>26.3541666666667</v>
      </c>
      <c r="D2533">
        <v>0.95388483001458457</v>
      </c>
      <c r="E2533" s="6">
        <v>98.362301461591144</v>
      </c>
      <c r="F2533" s="10">
        <v>146.7622774560985</v>
      </c>
      <c r="G2533" s="10">
        <v>1.5615905366208254</v>
      </c>
      <c r="H2533" s="10">
        <f t="shared" si="64"/>
        <v>93.826307209533198</v>
      </c>
    </row>
    <row r="2534" spans="1:8" x14ac:dyDescent="0.25">
      <c r="A2534" s="14"/>
      <c r="B2534" s="5">
        <f>DATE(YEAR(siječanj!B2534),MONTH(siječanj!B2534)+7,DAY(siječanj!B2534))</f>
        <v>45531</v>
      </c>
      <c r="C2534" s="8">
        <v>26.3645833333333</v>
      </c>
      <c r="D2534">
        <v>0.95388483001458457</v>
      </c>
      <c r="E2534" s="6">
        <v>100.04082872468645</v>
      </c>
      <c r="F2534" s="10">
        <v>149.32023124292783</v>
      </c>
      <c r="G2534" s="10">
        <v>1.5229977867691877</v>
      </c>
      <c r="H2534" s="10">
        <f t="shared" si="64"/>
        <v>95.427428902565708</v>
      </c>
    </row>
    <row r="2535" spans="1:8" x14ac:dyDescent="0.25">
      <c r="A2535" s="14"/>
      <c r="B2535" s="5">
        <f>DATE(YEAR(siječanj!B2535),MONTH(siječanj!B2535)+7,DAY(siječanj!B2535))</f>
        <v>45531</v>
      </c>
      <c r="C2535" s="8">
        <v>26.375</v>
      </c>
      <c r="D2535">
        <v>0.95388483001458457</v>
      </c>
      <c r="E2535" s="6">
        <v>101.57892870654216</v>
      </c>
      <c r="F2535" s="10">
        <v>152.37424724094552</v>
      </c>
      <c r="G2535" s="10">
        <v>1.4897534390165772</v>
      </c>
      <c r="H2535" s="10">
        <f t="shared" si="64"/>
        <v>96.894599142303576</v>
      </c>
    </row>
    <row r="2536" spans="1:8" x14ac:dyDescent="0.25">
      <c r="A2536" s="14"/>
      <c r="B2536" s="5">
        <f>DATE(YEAR(siječanj!B2536),MONTH(siječanj!B2536)+7,DAY(siječanj!B2536))</f>
        <v>45531</v>
      </c>
      <c r="C2536" s="8">
        <v>26.3854166666667</v>
      </c>
      <c r="D2536">
        <v>0.95388483001458457</v>
      </c>
      <c r="E2536" s="6">
        <v>103.38912415956457</v>
      </c>
      <c r="F2536" s="10">
        <v>154.13445634389149</v>
      </c>
      <c r="G2536" s="10">
        <v>1.4010169800047163</v>
      </c>
      <c r="H2536" s="10">
        <f t="shared" si="64"/>
        <v>98.621317124303033</v>
      </c>
    </row>
    <row r="2537" spans="1:8" x14ac:dyDescent="0.25">
      <c r="A2537" s="14"/>
      <c r="B2537" s="5">
        <f>DATE(YEAR(siječanj!B2537),MONTH(siječanj!B2537)+7,DAY(siječanj!B2537))</f>
        <v>45531</v>
      </c>
      <c r="C2537" s="8">
        <v>26.3958333333333</v>
      </c>
      <c r="D2537">
        <v>0.95388483001458457</v>
      </c>
      <c r="E2537" s="6">
        <v>104.0548653539698</v>
      </c>
      <c r="F2537" s="10">
        <v>154.58420088221385</v>
      </c>
      <c r="G2537" s="10">
        <v>1.3658800282887662</v>
      </c>
      <c r="H2537" s="10">
        <f t="shared" si="64"/>
        <v>99.256357550361969</v>
      </c>
    </row>
    <row r="2538" spans="1:8" x14ac:dyDescent="0.25">
      <c r="A2538" s="14"/>
      <c r="B2538" s="5">
        <f>DATE(YEAR(siječanj!B2538),MONTH(siječanj!B2538)+7,DAY(siječanj!B2538))</f>
        <v>45531</v>
      </c>
      <c r="C2538" s="8">
        <v>26.40625</v>
      </c>
      <c r="D2538">
        <v>0.95388483001458457</v>
      </c>
      <c r="E2538" s="6">
        <v>104.76873080324259</v>
      </c>
      <c r="F2538" s="10">
        <v>155.22359222246521</v>
      </c>
      <c r="G2538" s="10">
        <v>1.3585531556649271</v>
      </c>
      <c r="H2538" s="10">
        <f t="shared" si="64"/>
        <v>99.93730297309483</v>
      </c>
    </row>
    <row r="2539" spans="1:8" x14ac:dyDescent="0.25">
      <c r="A2539" s="14"/>
      <c r="B2539" s="5">
        <f>DATE(YEAR(siječanj!B2539),MONTH(siječanj!B2539)+7,DAY(siječanj!B2539))</f>
        <v>45531</v>
      </c>
      <c r="C2539" s="8">
        <v>26.4166666666667</v>
      </c>
      <c r="D2539">
        <v>0.95388483001458457</v>
      </c>
      <c r="E2539" s="6">
        <v>105.91872391350424</v>
      </c>
      <c r="F2539" s="10">
        <v>155.22536130547311</v>
      </c>
      <c r="G2539" s="10">
        <v>1.371766232272146</v>
      </c>
      <c r="H2539" s="10">
        <f t="shared" si="64"/>
        <v>101.03426395559471</v>
      </c>
    </row>
    <row r="2540" spans="1:8" x14ac:dyDescent="0.25">
      <c r="A2540" s="14"/>
      <c r="B2540" s="5">
        <f>DATE(YEAR(siječanj!B2540),MONTH(siječanj!B2540)+7,DAY(siječanj!B2540))</f>
        <v>45531</v>
      </c>
      <c r="C2540" s="8">
        <v>26.4270833333333</v>
      </c>
      <c r="D2540">
        <v>0.95388483001458457</v>
      </c>
      <c r="E2540" s="6">
        <v>106.34217261983929</v>
      </c>
      <c r="F2540" s="10">
        <v>154.80459261134311</v>
      </c>
      <c r="G2540" s="10">
        <v>1.4102123542412464</v>
      </c>
      <c r="H2540" s="10">
        <f t="shared" si="64"/>
        <v>101.43818525285701</v>
      </c>
    </row>
    <row r="2541" spans="1:8" x14ac:dyDescent="0.25">
      <c r="A2541" s="14"/>
      <c r="B2541" s="5">
        <f>DATE(YEAR(siječanj!B2541),MONTH(siječanj!B2541)+7,DAY(siječanj!B2541))</f>
        <v>45531</v>
      </c>
      <c r="C2541" s="8">
        <v>26.4375</v>
      </c>
      <c r="D2541">
        <v>0.95388483001458457</v>
      </c>
      <c r="E2541" s="6">
        <v>108.34593325016563</v>
      </c>
      <c r="F2541" s="10">
        <v>154.52554517202307</v>
      </c>
      <c r="G2541" s="10">
        <v>1.4139990680024022</v>
      </c>
      <c r="H2541" s="10">
        <f t="shared" si="64"/>
        <v>103.34954212110577</v>
      </c>
    </row>
    <row r="2542" spans="1:8" x14ac:dyDescent="0.25">
      <c r="A2542" s="14"/>
      <c r="B2542" s="5">
        <f>DATE(YEAR(siječanj!B2542),MONTH(siječanj!B2542)+7,DAY(siječanj!B2542))</f>
        <v>45531</v>
      </c>
      <c r="C2542" s="8">
        <v>26.4479166666667</v>
      </c>
      <c r="D2542">
        <v>0.95388483001458457</v>
      </c>
      <c r="E2542" s="6">
        <v>109.23451640913818</v>
      </c>
      <c r="F2542" s="10">
        <v>154.45281925800344</v>
      </c>
      <c r="G2542" s="10">
        <v>1.3895980861793782</v>
      </c>
      <c r="H2542" s="10">
        <f t="shared" si="64"/>
        <v>104.19714811665612</v>
      </c>
    </row>
    <row r="2543" spans="1:8" x14ac:dyDescent="0.25">
      <c r="A2543" s="14"/>
      <c r="B2543" s="5">
        <f>DATE(YEAR(siječanj!B2543),MONTH(siječanj!B2543)+7,DAY(siječanj!B2543))</f>
        <v>45531</v>
      </c>
      <c r="C2543" s="8">
        <v>26.4583333333333</v>
      </c>
      <c r="D2543">
        <v>0.95388483001458457</v>
      </c>
      <c r="E2543" s="6">
        <v>110.4447894892444</v>
      </c>
      <c r="F2543" s="10">
        <v>154.59217916067723</v>
      </c>
      <c r="G2543" s="10">
        <v>1.4299885324266768</v>
      </c>
      <c r="H2543" s="10">
        <f t="shared" si="64"/>
        <v>105.35160924794447</v>
      </c>
    </row>
    <row r="2544" spans="1:8" x14ac:dyDescent="0.25">
      <c r="A2544" s="14"/>
      <c r="B2544" s="5">
        <f>DATE(YEAR(siječanj!B2544),MONTH(siječanj!B2544)+7,DAY(siječanj!B2544))</f>
        <v>45531</v>
      </c>
      <c r="C2544" s="8">
        <v>26.46875</v>
      </c>
      <c r="D2544">
        <v>0.95388483001458457</v>
      </c>
      <c r="E2544" s="6">
        <v>112.04785593417023</v>
      </c>
      <c r="F2544" s="10">
        <v>154.66845257015521</v>
      </c>
      <c r="G2544" s="10">
        <v>1.4275440661245218</v>
      </c>
      <c r="H2544" s="10">
        <f t="shared" si="64"/>
        <v>106.88075001126462</v>
      </c>
    </row>
    <row r="2545" spans="1:8" x14ac:dyDescent="0.25">
      <c r="A2545" s="14"/>
      <c r="B2545" s="5">
        <f>DATE(YEAR(siječanj!B2545),MONTH(siječanj!B2545)+7,DAY(siječanj!B2545))</f>
        <v>45531</v>
      </c>
      <c r="C2545" s="8">
        <v>26.4791666666667</v>
      </c>
      <c r="D2545">
        <v>0.95388483001458457</v>
      </c>
      <c r="E2545" s="6">
        <v>112.25028465364488</v>
      </c>
      <c r="F2545" s="10">
        <v>154.66483043915633</v>
      </c>
      <c r="G2545" s="10">
        <v>1.4368413761561811</v>
      </c>
      <c r="H2545" s="10">
        <f t="shared" si="64"/>
        <v>107.07384369593078</v>
      </c>
    </row>
    <row r="2546" spans="1:8" x14ac:dyDescent="0.25">
      <c r="A2546" s="14"/>
      <c r="B2546" s="5">
        <f>DATE(YEAR(siječanj!B2546),MONTH(siječanj!B2546)+7,DAY(siječanj!B2546))</f>
        <v>45531</v>
      </c>
      <c r="C2546" s="8">
        <v>26.4895833333333</v>
      </c>
      <c r="D2546">
        <v>0.95388483001458457</v>
      </c>
      <c r="E2546" s="6">
        <v>111.49360420633784</v>
      </c>
      <c r="F2546" s="10">
        <v>154.21757726326658</v>
      </c>
      <c r="G2546" s="10">
        <v>1.4009747996412183</v>
      </c>
      <c r="H2546" s="10">
        <f t="shared" si="64"/>
        <v>106.35205769607593</v>
      </c>
    </row>
    <row r="2547" spans="1:8" x14ac:dyDescent="0.25">
      <c r="A2547" s="14"/>
      <c r="B2547" s="5">
        <f>DATE(YEAR(siječanj!B2547),MONTH(siječanj!B2547)+7,DAY(siječanj!B2547))</f>
        <v>45531</v>
      </c>
      <c r="C2547" s="8">
        <v>26.5</v>
      </c>
      <c r="D2547">
        <v>0.95388483001458457</v>
      </c>
      <c r="E2547" s="6">
        <v>110.76405733292884</v>
      </c>
      <c r="F2547" s="10">
        <v>153.75365217286986</v>
      </c>
      <c r="G2547" s="10">
        <v>1.4124182997618113</v>
      </c>
      <c r="H2547" s="10">
        <f t="shared" si="64"/>
        <v>105.65615400074653</v>
      </c>
    </row>
    <row r="2548" spans="1:8" x14ac:dyDescent="0.25">
      <c r="A2548" s="14"/>
      <c r="B2548" s="5">
        <f>DATE(YEAR(siječanj!B2548),MONTH(siječanj!B2548)+7,DAY(siječanj!B2548))</f>
        <v>45531</v>
      </c>
      <c r="C2548" s="8">
        <v>26.5104166666667</v>
      </c>
      <c r="D2548">
        <v>0.95388483001458457</v>
      </c>
      <c r="E2548" s="6">
        <v>110.19750405307205</v>
      </c>
      <c r="F2548" s="10">
        <v>152.93024891368574</v>
      </c>
      <c r="G2548" s="10">
        <v>1.4064457252723528</v>
      </c>
      <c r="H2548" s="10">
        <f t="shared" si="64"/>
        <v>105.11572742169614</v>
      </c>
    </row>
    <row r="2549" spans="1:8" x14ac:dyDescent="0.25">
      <c r="A2549" s="14"/>
      <c r="B2549" s="5">
        <f>DATE(YEAR(siječanj!B2549),MONTH(siječanj!B2549)+7,DAY(siječanj!B2549))</f>
        <v>45531</v>
      </c>
      <c r="C2549" s="8">
        <v>26.5208333333333</v>
      </c>
      <c r="D2549">
        <v>0.95388483001458457</v>
      </c>
      <c r="E2549" s="6">
        <v>110.97917289014092</v>
      </c>
      <c r="F2549" s="10">
        <v>152.47899621579768</v>
      </c>
      <c r="G2549" s="10">
        <v>1.3480275866445557</v>
      </c>
      <c r="H2549" s="10">
        <f t="shared" si="64"/>
        <v>105.86134946747126</v>
      </c>
    </row>
    <row r="2550" spans="1:8" x14ac:dyDescent="0.25">
      <c r="A2550" s="14"/>
      <c r="B2550" s="5">
        <f>DATE(YEAR(siječanj!B2550),MONTH(siječanj!B2550)+7,DAY(siječanj!B2550))</f>
        <v>45531</v>
      </c>
      <c r="C2550" s="8">
        <v>26.53125</v>
      </c>
      <c r="D2550">
        <v>0.95388483001458457</v>
      </c>
      <c r="E2550" s="6">
        <v>111.32067201508315</v>
      </c>
      <c r="F2550" s="10">
        <v>152.21536552985083</v>
      </c>
      <c r="G2550" s="10">
        <v>1.4834559742393392</v>
      </c>
      <c r="H2550" s="10">
        <f t="shared" si="64"/>
        <v>106.1871003022169</v>
      </c>
    </row>
    <row r="2551" spans="1:8" x14ac:dyDescent="0.25">
      <c r="A2551" s="14"/>
      <c r="B2551" s="5">
        <f>DATE(YEAR(siječanj!B2551),MONTH(siječanj!B2551)+7,DAY(siječanj!B2551))</f>
        <v>45531</v>
      </c>
      <c r="C2551" s="8">
        <v>26.5416666666667</v>
      </c>
      <c r="D2551">
        <v>0.95388483001458457</v>
      </c>
      <c r="E2551" s="6">
        <v>110.34815372302528</v>
      </c>
      <c r="F2551" s="10">
        <v>152.02713590034344</v>
      </c>
      <c r="G2551" s="10">
        <v>1.5022017406885169</v>
      </c>
      <c r="H2551" s="10">
        <f t="shared" si="64"/>
        <v>105.25942985651122</v>
      </c>
    </row>
    <row r="2552" spans="1:8" x14ac:dyDescent="0.25">
      <c r="A2552" s="14"/>
      <c r="B2552" s="5">
        <f>DATE(YEAR(siječanj!B2552),MONTH(siječanj!B2552)+7,DAY(siječanj!B2552))</f>
        <v>45531</v>
      </c>
      <c r="C2552" s="8">
        <v>26.5520833333333</v>
      </c>
      <c r="D2552">
        <v>0.95388483001458457</v>
      </c>
      <c r="E2552" s="6">
        <v>109.92406845768608</v>
      </c>
      <c r="F2552" s="10">
        <v>151.51377840737774</v>
      </c>
      <c r="G2552" s="10">
        <v>1.4372842724726358</v>
      </c>
      <c r="H2552" s="10">
        <f t="shared" si="64"/>
        <v>104.85490135527144</v>
      </c>
    </row>
    <row r="2553" spans="1:8" x14ac:dyDescent="0.25">
      <c r="A2553" s="14"/>
      <c r="B2553" s="5">
        <f>DATE(YEAR(siječanj!B2553),MONTH(siječanj!B2553)+7,DAY(siječanj!B2553))</f>
        <v>45531</v>
      </c>
      <c r="C2553" s="8">
        <v>26.5625</v>
      </c>
      <c r="D2553">
        <v>0.95388483001458457</v>
      </c>
      <c r="E2553" s="6">
        <v>109.89160789001647</v>
      </c>
      <c r="F2553" s="10">
        <v>151.04787166312576</v>
      </c>
      <c r="G2553" s="10">
        <v>1.4296706713662384</v>
      </c>
      <c r="H2553" s="10">
        <f t="shared" si="64"/>
        <v>104.82393771219775</v>
      </c>
    </row>
    <row r="2554" spans="1:8" x14ac:dyDescent="0.25">
      <c r="A2554" s="14"/>
      <c r="B2554" s="5">
        <f>DATE(YEAR(siječanj!B2554),MONTH(siječanj!B2554)+7,DAY(siječanj!B2554))</f>
        <v>45531</v>
      </c>
      <c r="C2554" s="8">
        <v>26.5729166666667</v>
      </c>
      <c r="D2554">
        <v>0.95388483001458457</v>
      </c>
      <c r="E2554" s="6">
        <v>110.8511131817512</v>
      </c>
      <c r="F2554" s="10">
        <v>150.04057676459635</v>
      </c>
      <c r="G2554" s="10">
        <v>1.3383375947768226</v>
      </c>
      <c r="H2554" s="10">
        <f t="shared" si="64"/>
        <v>105.73919525430222</v>
      </c>
    </row>
    <row r="2555" spans="1:8" x14ac:dyDescent="0.25">
      <c r="A2555" s="14"/>
      <c r="B2555" s="5">
        <f>DATE(YEAR(siječanj!B2555),MONTH(siječanj!B2555)+7,DAY(siječanj!B2555))</f>
        <v>45531</v>
      </c>
      <c r="C2555" s="8">
        <v>26.5833333333333</v>
      </c>
      <c r="D2555">
        <v>0.95388483001458457</v>
      </c>
      <c r="E2555" s="6">
        <v>111.09563264095043</v>
      </c>
      <c r="F2555" s="10">
        <v>148.73478645133403</v>
      </c>
      <c r="G2555" s="10">
        <v>1.2841756803011941</v>
      </c>
      <c r="H2555" s="10">
        <f t="shared" si="64"/>
        <v>105.97243865707573</v>
      </c>
    </row>
    <row r="2556" spans="1:8" x14ac:dyDescent="0.25">
      <c r="A2556" s="14"/>
      <c r="B2556" s="5">
        <f>DATE(YEAR(siječanj!B2556),MONTH(siječanj!B2556)+7,DAY(siječanj!B2556))</f>
        <v>45531</v>
      </c>
      <c r="C2556" s="8">
        <v>26.59375</v>
      </c>
      <c r="D2556">
        <v>0.95388483001458457</v>
      </c>
      <c r="E2556" s="6">
        <v>112.40620416501324</v>
      </c>
      <c r="F2556" s="10">
        <v>147.80642585974701</v>
      </c>
      <c r="G2556" s="10">
        <v>1.2415561890724434</v>
      </c>
      <c r="H2556" s="10">
        <f t="shared" si="64"/>
        <v>107.22257295252834</v>
      </c>
    </row>
    <row r="2557" spans="1:8" x14ac:dyDescent="0.25">
      <c r="A2557" s="14"/>
      <c r="B2557" s="5">
        <f>DATE(YEAR(siječanj!B2557),MONTH(siječanj!B2557)+7,DAY(siječanj!B2557))</f>
        <v>45531</v>
      </c>
      <c r="C2557" s="8">
        <v>26.6041666666667</v>
      </c>
      <c r="D2557">
        <v>0.95388483001458457</v>
      </c>
      <c r="E2557" s="6">
        <v>113.40369113912379</v>
      </c>
      <c r="F2557" s="10">
        <v>146.67368627324612</v>
      </c>
      <c r="G2557" s="10">
        <v>1.2487248840833023</v>
      </c>
      <c r="H2557" s="10">
        <f t="shared" si="64"/>
        <v>108.17406064526955</v>
      </c>
    </row>
    <row r="2558" spans="1:8" x14ac:dyDescent="0.25">
      <c r="A2558" s="14"/>
      <c r="B2558" s="5">
        <f>DATE(YEAR(siječanj!B2558),MONTH(siječanj!B2558)+7,DAY(siječanj!B2558))</f>
        <v>45531</v>
      </c>
      <c r="C2558" s="8">
        <v>26.6145833333333</v>
      </c>
      <c r="D2558">
        <v>0.95388483001458457</v>
      </c>
      <c r="E2558" s="6">
        <v>113.7774527692591</v>
      </c>
      <c r="F2558" s="10">
        <v>145.11193517931252</v>
      </c>
      <c r="G2558" s="10">
        <v>1.1761009179723196</v>
      </c>
      <c r="H2558" s="10">
        <f t="shared" si="64"/>
        <v>108.53058619429714</v>
      </c>
    </row>
    <row r="2559" spans="1:8" x14ac:dyDescent="0.25">
      <c r="A2559" s="14"/>
      <c r="B2559" s="5">
        <f>DATE(YEAR(siječanj!B2559),MONTH(siječanj!B2559)+7,DAY(siječanj!B2559))</f>
        <v>45531</v>
      </c>
      <c r="C2559" s="8">
        <v>26.625</v>
      </c>
      <c r="D2559">
        <v>0.95388483001458457</v>
      </c>
      <c r="E2559" s="6">
        <v>114.04853132263592</v>
      </c>
      <c r="F2559" s="10">
        <v>141.35399819343024</v>
      </c>
      <c r="G2559" s="10">
        <v>1.2069746153088696</v>
      </c>
      <c r="H2559" s="10">
        <f t="shared" si="64"/>
        <v>108.78916391410559</v>
      </c>
    </row>
    <row r="2560" spans="1:8" x14ac:dyDescent="0.25">
      <c r="A2560" s="14"/>
      <c r="B2560" s="5">
        <f>DATE(YEAR(siječanj!B2560),MONTH(siječanj!B2560)+7,DAY(siječanj!B2560))</f>
        <v>45531</v>
      </c>
      <c r="C2560" s="8">
        <v>26.6354166666667</v>
      </c>
      <c r="D2560">
        <v>0.95388483001458457</v>
      </c>
      <c r="E2560" s="6">
        <v>114.41957920122725</v>
      </c>
      <c r="F2560" s="10">
        <v>139.45097508709446</v>
      </c>
      <c r="G2560" s="10">
        <v>1.1576649774668071</v>
      </c>
      <c r="H2560" s="10">
        <f t="shared" si="64"/>
        <v>109.14310085670296</v>
      </c>
    </row>
    <row r="2561" spans="1:8" x14ac:dyDescent="0.25">
      <c r="A2561" s="14"/>
      <c r="B2561" s="5">
        <f>DATE(YEAR(siječanj!B2561),MONTH(siječanj!B2561)+7,DAY(siječanj!B2561))</f>
        <v>45531</v>
      </c>
      <c r="C2561" s="8">
        <v>26.6458333333333</v>
      </c>
      <c r="D2561">
        <v>0.95388483001458457</v>
      </c>
      <c r="E2561" s="6">
        <v>115.13155271042581</v>
      </c>
      <c r="F2561" s="10">
        <v>137.86269145975612</v>
      </c>
      <c r="G2561" s="10">
        <v>1.163833389429642</v>
      </c>
      <c r="H2561" s="10">
        <f t="shared" si="64"/>
        <v>109.8222415864997</v>
      </c>
    </row>
    <row r="2562" spans="1:8" x14ac:dyDescent="0.25">
      <c r="A2562" s="14"/>
      <c r="B2562" s="5">
        <f>DATE(YEAR(siječanj!B2562),MONTH(siječanj!B2562)+7,DAY(siječanj!B2562))</f>
        <v>45531</v>
      </c>
      <c r="C2562" s="8">
        <v>26.65625</v>
      </c>
      <c r="D2562">
        <v>0.95388483001458457</v>
      </c>
      <c r="E2562" s="6">
        <v>115.03597721895665</v>
      </c>
      <c r="F2562" s="10">
        <v>136.05048516006701</v>
      </c>
      <c r="G2562" s="10">
        <v>1.1597032044231415</v>
      </c>
      <c r="H2562" s="10">
        <f t="shared" si="64"/>
        <v>109.73107357506608</v>
      </c>
    </row>
    <row r="2563" spans="1:8" x14ac:dyDescent="0.25">
      <c r="A2563" s="14"/>
      <c r="B2563" s="5">
        <f>DATE(YEAR(siječanj!B2563),MONTH(siječanj!B2563)+7,DAY(siječanj!B2563))</f>
        <v>45531</v>
      </c>
      <c r="C2563" s="8">
        <v>26.6666666666667</v>
      </c>
      <c r="D2563">
        <v>0.95388483001458457</v>
      </c>
      <c r="E2563" s="6">
        <v>114.2673903591928</v>
      </c>
      <c r="F2563" s="10">
        <v>133.25026611394364</v>
      </c>
      <c r="G2563" s="10">
        <v>1.1591915136686306</v>
      </c>
      <c r="H2563" s="10">
        <f t="shared" si="64"/>
        <v>108.99793022898881</v>
      </c>
    </row>
    <row r="2564" spans="1:8" x14ac:dyDescent="0.25">
      <c r="A2564" s="14"/>
      <c r="B2564" s="5">
        <f>DATE(YEAR(siječanj!B2564),MONTH(siječanj!B2564)+7,DAY(siječanj!B2564))</f>
        <v>45531</v>
      </c>
      <c r="C2564" s="8">
        <v>26.6770833333333</v>
      </c>
      <c r="D2564">
        <v>0.95388483001458457</v>
      </c>
      <c r="E2564" s="6">
        <v>112.59599137448139</v>
      </c>
      <c r="F2564" s="10">
        <v>131.76628114029933</v>
      </c>
      <c r="G2564" s="10">
        <v>1.2017929278844222</v>
      </c>
      <c r="H2564" s="10">
        <f t="shared" ref="H2564:H2627" si="65">D2564*E2564</f>
        <v>107.40360809257081</v>
      </c>
    </row>
    <row r="2565" spans="1:8" x14ac:dyDescent="0.25">
      <c r="A2565" s="14"/>
      <c r="B2565" s="5">
        <f>DATE(YEAR(siječanj!B2565),MONTH(siječanj!B2565)+7,DAY(siječanj!B2565))</f>
        <v>45531</v>
      </c>
      <c r="C2565" s="8">
        <v>26.6875</v>
      </c>
      <c r="D2565">
        <v>0.95388483001458457</v>
      </c>
      <c r="E2565" s="6">
        <v>113.33322622521288</v>
      </c>
      <c r="F2565" s="10">
        <v>130.99315755757607</v>
      </c>
      <c r="G2565" s="10">
        <v>1.2202841043183539</v>
      </c>
      <c r="H2565" s="10">
        <f t="shared" si="65"/>
        <v>108.10684523284165</v>
      </c>
    </row>
    <row r="2566" spans="1:8" x14ac:dyDescent="0.25">
      <c r="A2566" s="14"/>
      <c r="B2566" s="5">
        <f>DATE(YEAR(siječanj!B2566),MONTH(siječanj!B2566)+7,DAY(siječanj!B2566))</f>
        <v>45531</v>
      </c>
      <c r="C2566" s="8">
        <v>26.6979166666667</v>
      </c>
      <c r="D2566">
        <v>0.95388483001458457</v>
      </c>
      <c r="E2566" s="6">
        <v>113.36001294343068</v>
      </c>
      <c r="F2566" s="10">
        <v>130.20108336907705</v>
      </c>
      <c r="G2566" s="10">
        <v>1.2241551798063961</v>
      </c>
      <c r="H2566" s="10">
        <f t="shared" si="65"/>
        <v>108.13239667699547</v>
      </c>
    </row>
    <row r="2567" spans="1:8" x14ac:dyDescent="0.25">
      <c r="A2567" s="14"/>
      <c r="B2567" s="5">
        <f>DATE(YEAR(siječanj!B2567),MONTH(siječanj!B2567)+7,DAY(siječanj!B2567))</f>
        <v>45531</v>
      </c>
      <c r="C2567" s="8">
        <v>26.7083333333333</v>
      </c>
      <c r="D2567">
        <v>0.95388483001458457</v>
      </c>
      <c r="E2567" s="6">
        <v>114.36437396647764</v>
      </c>
      <c r="F2567" s="10">
        <v>129.48465621328819</v>
      </c>
      <c r="G2567" s="10">
        <v>1.2586232680443969</v>
      </c>
      <c r="H2567" s="10">
        <f t="shared" si="65"/>
        <v>109.0904414207379</v>
      </c>
    </row>
    <row r="2568" spans="1:8" x14ac:dyDescent="0.25">
      <c r="A2568" s="14"/>
      <c r="B2568" s="5">
        <f>DATE(YEAR(siječanj!B2568),MONTH(siječanj!B2568)+7,DAY(siječanj!B2568))</f>
        <v>45531</v>
      </c>
      <c r="C2568" s="8">
        <v>26.71875</v>
      </c>
      <c r="D2568">
        <v>0.95388483001458457</v>
      </c>
      <c r="E2568" s="6">
        <v>114.47691976625858</v>
      </c>
      <c r="F2568" s="10">
        <v>129.10444982880725</v>
      </c>
      <c r="G2568" s="10">
        <v>1.2721296004166889</v>
      </c>
      <c r="H2568" s="10">
        <f t="shared" si="65"/>
        <v>109.1977971518308</v>
      </c>
    </row>
    <row r="2569" spans="1:8" x14ac:dyDescent="0.25">
      <c r="A2569" s="14"/>
      <c r="B2569" s="5">
        <f>DATE(YEAR(siječanj!B2569),MONTH(siječanj!B2569)+7,DAY(siječanj!B2569))</f>
        <v>45531</v>
      </c>
      <c r="C2569" s="8">
        <v>26.7291666666667</v>
      </c>
      <c r="D2569">
        <v>0.95388483001458457</v>
      </c>
      <c r="E2569" s="6">
        <v>115.04077900228049</v>
      </c>
      <c r="F2569" s="10">
        <v>128.87447184664518</v>
      </c>
      <c r="G2569" s="10">
        <v>1.2997995799086686</v>
      </c>
      <c r="H2569" s="10">
        <f t="shared" si="65"/>
        <v>109.73565392333572</v>
      </c>
    </row>
    <row r="2570" spans="1:8" x14ac:dyDescent="0.25">
      <c r="A2570" s="14"/>
      <c r="B2570" s="5">
        <f>DATE(YEAR(siječanj!B2570),MONTH(siječanj!B2570)+7,DAY(siječanj!B2570))</f>
        <v>45531</v>
      </c>
      <c r="C2570" s="8">
        <v>26.7395833333333</v>
      </c>
      <c r="D2570">
        <v>0.95388483001458457</v>
      </c>
      <c r="E2570" s="6">
        <v>116.33578242153447</v>
      </c>
      <c r="F2570" s="10">
        <v>129.02508115104411</v>
      </c>
      <c r="G2570" s="10">
        <v>1.3226137671535219</v>
      </c>
      <c r="H2570" s="10">
        <f t="shared" si="65"/>
        <v>110.97093803977911</v>
      </c>
    </row>
    <row r="2571" spans="1:8" x14ac:dyDescent="0.25">
      <c r="A2571" s="14"/>
      <c r="B2571" s="5">
        <f>DATE(YEAR(siječanj!B2571),MONTH(siječanj!B2571)+7,DAY(siječanj!B2571))</f>
        <v>45531</v>
      </c>
      <c r="C2571" s="8">
        <v>26.75</v>
      </c>
      <c r="D2571">
        <v>0.95388483001458457</v>
      </c>
      <c r="E2571" s="6">
        <v>119.11000707091706</v>
      </c>
      <c r="F2571" s="10">
        <v>129.0811245169985</v>
      </c>
      <c r="G2571" s="10">
        <v>1.4204943800320995</v>
      </c>
      <c r="H2571" s="10">
        <f t="shared" si="65"/>
        <v>113.61722884787768</v>
      </c>
    </row>
    <row r="2572" spans="1:8" x14ac:dyDescent="0.25">
      <c r="A2572" s="14"/>
      <c r="B2572" s="5">
        <f>DATE(YEAR(siječanj!B2572),MONTH(siječanj!B2572)+7,DAY(siječanj!B2572))</f>
        <v>45531</v>
      </c>
      <c r="C2572" s="8">
        <v>26.7604166666667</v>
      </c>
      <c r="D2572">
        <v>0.95388483001458457</v>
      </c>
      <c r="E2572" s="6">
        <v>121.24887587179511</v>
      </c>
      <c r="F2572" s="10">
        <v>129.16958950158471</v>
      </c>
      <c r="G2572" s="10">
        <v>1.4888997838510896</v>
      </c>
      <c r="H2572" s="10">
        <f t="shared" si="65"/>
        <v>115.65746335042674</v>
      </c>
    </row>
    <row r="2573" spans="1:8" x14ac:dyDescent="0.25">
      <c r="A2573" s="14"/>
      <c r="B2573" s="5">
        <f>DATE(YEAR(siječanj!B2573),MONTH(siječanj!B2573)+7,DAY(siječanj!B2573))</f>
        <v>45531</v>
      </c>
      <c r="C2573" s="8">
        <v>26.7708333333333</v>
      </c>
      <c r="D2573">
        <v>0.95388483001458457</v>
      </c>
      <c r="E2573" s="6">
        <v>122.79706817148433</v>
      </c>
      <c r="F2573" s="10">
        <v>129.18159208024338</v>
      </c>
      <c r="G2573" s="10">
        <v>1.701073283556932</v>
      </c>
      <c r="H2573" s="10">
        <f t="shared" si="65"/>
        <v>117.13426049904568</v>
      </c>
    </row>
    <row r="2574" spans="1:8" x14ac:dyDescent="0.25">
      <c r="A2574" s="14"/>
      <c r="B2574" s="5">
        <f>DATE(YEAR(siječanj!B2574),MONTH(siječanj!B2574)+7,DAY(siječanj!B2574))</f>
        <v>45531</v>
      </c>
      <c r="C2574" s="8">
        <v>26.78125</v>
      </c>
      <c r="D2574">
        <v>0.95388483001458457</v>
      </c>
      <c r="E2574" s="6">
        <v>125.03876095924097</v>
      </c>
      <c r="F2574" s="10">
        <v>129.03312162579124</v>
      </c>
      <c r="G2574" s="10">
        <v>1.9509085474491592</v>
      </c>
      <c r="H2574" s="10">
        <f t="shared" si="65"/>
        <v>119.27257724283984</v>
      </c>
    </row>
    <row r="2575" spans="1:8" x14ac:dyDescent="0.25">
      <c r="A2575" s="14"/>
      <c r="B2575" s="5">
        <f>DATE(YEAR(siječanj!B2575),MONTH(siječanj!B2575)+7,DAY(siječanj!B2575))</f>
        <v>45531</v>
      </c>
      <c r="C2575" s="8">
        <v>26.7916666666667</v>
      </c>
      <c r="D2575">
        <v>0.95388483001458457</v>
      </c>
      <c r="E2575" s="6">
        <v>128.27288273756594</v>
      </c>
      <c r="F2575" s="10">
        <v>128.31592584431442</v>
      </c>
      <c r="G2575" s="10">
        <v>2.2715645566639546</v>
      </c>
      <c r="H2575" s="10">
        <f t="shared" si="65"/>
        <v>122.35755694560382</v>
      </c>
    </row>
    <row r="2576" spans="1:8" x14ac:dyDescent="0.25">
      <c r="A2576" s="14"/>
      <c r="B2576" s="5">
        <f>DATE(YEAR(siječanj!B2576),MONTH(siječanj!B2576)+7,DAY(siječanj!B2576))</f>
        <v>45531</v>
      </c>
      <c r="C2576" s="8">
        <v>26.8020833333333</v>
      </c>
      <c r="D2576">
        <v>0.95388483001458457</v>
      </c>
      <c r="E2576" s="6">
        <v>132.31795309637957</v>
      </c>
      <c r="F2576" s="10">
        <v>127.88372607512062</v>
      </c>
      <c r="G2576" s="10">
        <v>3.0248871907900199</v>
      </c>
      <c r="H2576" s="10">
        <f t="shared" si="65"/>
        <v>126.2160881972178</v>
      </c>
    </row>
    <row r="2577" spans="1:8" x14ac:dyDescent="0.25">
      <c r="A2577" s="14"/>
      <c r="B2577" s="5">
        <f>DATE(YEAR(siječanj!B2577),MONTH(siječanj!B2577)+7,DAY(siječanj!B2577))</f>
        <v>45531</v>
      </c>
      <c r="C2577" s="8">
        <v>26.8125</v>
      </c>
      <c r="D2577">
        <v>0.95388483001458457</v>
      </c>
      <c r="E2577" s="6">
        <v>137.15540835908882</v>
      </c>
      <c r="F2577" s="10">
        <v>127.4174292999792</v>
      </c>
      <c r="G2577" s="10">
        <v>5.1398717908579066</v>
      </c>
      <c r="H2577" s="10">
        <f t="shared" si="65"/>
        <v>130.83046338819037</v>
      </c>
    </row>
    <row r="2578" spans="1:8" x14ac:dyDescent="0.25">
      <c r="A2578" s="14"/>
      <c r="B2578" s="5">
        <f>DATE(YEAR(siječanj!B2578),MONTH(siječanj!B2578)+7,DAY(siječanj!B2578))</f>
        <v>45531</v>
      </c>
      <c r="C2578" s="8">
        <v>26.8229166666667</v>
      </c>
      <c r="D2578">
        <v>0.95388483001458457</v>
      </c>
      <c r="E2578" s="6">
        <v>140.74546515927665</v>
      </c>
      <c r="F2578" s="10">
        <v>126.68427525619374</v>
      </c>
      <c r="G2578" s="10">
        <v>12.222742265623998</v>
      </c>
      <c r="H2578" s="10">
        <f t="shared" si="65"/>
        <v>134.25496410878023</v>
      </c>
    </row>
    <row r="2579" spans="1:8" x14ac:dyDescent="0.25">
      <c r="A2579" s="14"/>
      <c r="B2579" s="5">
        <f>DATE(YEAR(siječanj!B2579),MONTH(siječanj!B2579)+7,DAY(siječanj!B2579))</f>
        <v>45531</v>
      </c>
      <c r="C2579" s="8">
        <v>26.8333333333333</v>
      </c>
      <c r="D2579">
        <v>0.95388483001458457</v>
      </c>
      <c r="E2579" s="6">
        <v>146.68761043593855</v>
      </c>
      <c r="F2579" s="10">
        <v>122.93837636104186</v>
      </c>
      <c r="G2579" s="10">
        <v>47.299314778508212</v>
      </c>
      <c r="H2579" s="10">
        <f t="shared" si="65"/>
        <v>139.92308634593084</v>
      </c>
    </row>
    <row r="2580" spans="1:8" x14ac:dyDescent="0.25">
      <c r="A2580" s="14"/>
      <c r="B2580" s="5">
        <f>DATE(YEAR(siječanj!B2580),MONTH(siječanj!B2580)+7,DAY(siječanj!B2580))</f>
        <v>45531</v>
      </c>
      <c r="C2580" s="8">
        <v>26.84375</v>
      </c>
      <c r="D2580">
        <v>0.95388483001458457</v>
      </c>
      <c r="E2580" s="6">
        <v>151.01288303205996</v>
      </c>
      <c r="F2580" s="10">
        <v>121.63570228223128</v>
      </c>
      <c r="G2580" s="10">
        <v>132.47250580786016</v>
      </c>
      <c r="H2580" s="10">
        <f t="shared" si="65"/>
        <v>144.04889826104886</v>
      </c>
    </row>
    <row r="2581" spans="1:8" x14ac:dyDescent="0.25">
      <c r="A2581" s="14"/>
      <c r="B2581" s="5">
        <f>DATE(YEAR(siječanj!B2581),MONTH(siječanj!B2581)+7,DAY(siječanj!B2581))</f>
        <v>45531</v>
      </c>
      <c r="C2581" s="8">
        <v>26.8541666666667</v>
      </c>
      <c r="D2581">
        <v>0.95388483001458457</v>
      </c>
      <c r="E2581" s="6">
        <v>154.59158819180232</v>
      </c>
      <c r="F2581" s="10">
        <v>120.68773792357196</v>
      </c>
      <c r="G2581" s="10">
        <v>241.60563170049855</v>
      </c>
      <c r="H2581" s="10">
        <f t="shared" si="65"/>
        <v>147.46257082402201</v>
      </c>
    </row>
    <row r="2582" spans="1:8" x14ac:dyDescent="0.25">
      <c r="A2582" s="14"/>
      <c r="B2582" s="5">
        <f>DATE(YEAR(siječanj!B2582),MONTH(siječanj!B2582)+7,DAY(siječanj!B2582))</f>
        <v>45531</v>
      </c>
      <c r="C2582" s="8">
        <v>26.8645833333333</v>
      </c>
      <c r="D2582">
        <v>0.95388483001458457</v>
      </c>
      <c r="E2582" s="6">
        <v>155.33102636441197</v>
      </c>
      <c r="F2582" s="10">
        <v>119.37711174892718</v>
      </c>
      <c r="G2582" s="10">
        <v>298.0422181422216</v>
      </c>
      <c r="H2582" s="10">
        <f t="shared" si="65"/>
        <v>148.16790967960807</v>
      </c>
    </row>
    <row r="2583" spans="1:8" x14ac:dyDescent="0.25">
      <c r="A2583" s="14"/>
      <c r="B2583" s="5">
        <f>DATE(YEAR(siječanj!B2583),MONTH(siječanj!B2583)+7,DAY(siječanj!B2583))</f>
        <v>45531</v>
      </c>
      <c r="C2583" s="8">
        <v>26.875</v>
      </c>
      <c r="D2583">
        <v>0.95388483001458457</v>
      </c>
      <c r="E2583" s="6">
        <v>155.13348220063941</v>
      </c>
      <c r="F2583" s="10">
        <v>116.29591677741952</v>
      </c>
      <c r="G2583" s="10">
        <v>312.98659714318728</v>
      </c>
      <c r="H2583" s="10">
        <f t="shared" si="65"/>
        <v>147.97947529852749</v>
      </c>
    </row>
    <row r="2584" spans="1:8" x14ac:dyDescent="0.25">
      <c r="A2584" s="14"/>
      <c r="B2584" s="5">
        <f>DATE(YEAR(siječanj!B2584),MONTH(siječanj!B2584)+7,DAY(siječanj!B2584))</f>
        <v>45531</v>
      </c>
      <c r="C2584" s="8">
        <v>26.8854166666667</v>
      </c>
      <c r="D2584">
        <v>0.95388483001458457</v>
      </c>
      <c r="E2584" s="6">
        <v>159.33871415520659</v>
      </c>
      <c r="F2584" s="10">
        <v>113.86026556243048</v>
      </c>
      <c r="G2584" s="10">
        <v>314.46292966344294</v>
      </c>
      <c r="H2584" s="10">
        <f t="shared" si="65"/>
        <v>151.99078226668172</v>
      </c>
    </row>
    <row r="2585" spans="1:8" x14ac:dyDescent="0.25">
      <c r="A2585" s="14"/>
      <c r="B2585" s="5">
        <f>DATE(YEAR(siječanj!B2585),MONTH(siječanj!B2585)+7,DAY(siječanj!B2585))</f>
        <v>45531</v>
      </c>
      <c r="C2585" s="8">
        <v>26.8958333333333</v>
      </c>
      <c r="D2585">
        <v>0.95388483001458457</v>
      </c>
      <c r="E2585" s="6">
        <v>162.16647184022111</v>
      </c>
      <c r="F2585" s="10">
        <v>111.71940135891097</v>
      </c>
      <c r="G2585" s="10">
        <v>314.9243363452224</v>
      </c>
      <c r="H2585" s="10">
        <f t="shared" si="65"/>
        <v>154.68813742537424</v>
      </c>
    </row>
    <row r="2586" spans="1:8" x14ac:dyDescent="0.25">
      <c r="A2586" s="14"/>
      <c r="B2586" s="5">
        <f>DATE(YEAR(siječanj!B2586),MONTH(siječanj!B2586)+7,DAY(siječanj!B2586))</f>
        <v>45531</v>
      </c>
      <c r="C2586" s="8">
        <v>26.90625</v>
      </c>
      <c r="D2586">
        <v>0.95388483001458457</v>
      </c>
      <c r="E2586" s="6">
        <v>160.29262935525321</v>
      </c>
      <c r="F2586" s="10">
        <v>109.33044219828976</v>
      </c>
      <c r="G2586" s="10">
        <v>315.0617697384252</v>
      </c>
      <c r="H2586" s="10">
        <f t="shared" si="65"/>
        <v>152.90070750512652</v>
      </c>
    </row>
    <row r="2587" spans="1:8" x14ac:dyDescent="0.25">
      <c r="A2587" s="14"/>
      <c r="B2587" s="5">
        <f>DATE(YEAR(siječanj!B2587),MONTH(siječanj!B2587)+7,DAY(siječanj!B2587))</f>
        <v>45531</v>
      </c>
      <c r="C2587" s="8">
        <v>26.9166666666667</v>
      </c>
      <c r="D2587">
        <v>0.95388483001458457</v>
      </c>
      <c r="E2587" s="6">
        <v>156.369084613875</v>
      </c>
      <c r="F2587" s="10">
        <v>106.08330884570682</v>
      </c>
      <c r="G2587" s="10">
        <v>311.38498269402953</v>
      </c>
      <c r="H2587" s="10">
        <f t="shared" si="65"/>
        <v>149.15809769644235</v>
      </c>
    </row>
    <row r="2588" spans="1:8" x14ac:dyDescent="0.25">
      <c r="A2588" s="14"/>
      <c r="B2588" s="5">
        <f>DATE(YEAR(siječanj!B2588),MONTH(siječanj!B2588)+7,DAY(siječanj!B2588))</f>
        <v>45531</v>
      </c>
      <c r="C2588" s="8">
        <v>26.9270833333333</v>
      </c>
      <c r="D2588">
        <v>0.95388483001458457</v>
      </c>
      <c r="E2588" s="6">
        <v>149.83309580717085</v>
      </c>
      <c r="F2588" s="10">
        <v>103.39540244444574</v>
      </c>
      <c r="G2588" s="10">
        <v>308.20126595092091</v>
      </c>
      <c r="H2588" s="10">
        <f t="shared" si="65"/>
        <v>142.92351712458213</v>
      </c>
    </row>
    <row r="2589" spans="1:8" x14ac:dyDescent="0.25">
      <c r="A2589" s="14"/>
      <c r="B2589" s="5">
        <f>DATE(YEAR(siječanj!B2589),MONTH(siječanj!B2589)+7,DAY(siječanj!B2589))</f>
        <v>45531</v>
      </c>
      <c r="C2589" s="8">
        <v>26.9375</v>
      </c>
      <c r="D2589">
        <v>0.95388483001458457</v>
      </c>
      <c r="E2589" s="6">
        <v>140.71037558321223</v>
      </c>
      <c r="F2589" s="10">
        <v>100.70878992652096</v>
      </c>
      <c r="G2589" s="10">
        <v>306.62265357335554</v>
      </c>
      <c r="H2589" s="10">
        <f t="shared" si="65"/>
        <v>134.22149269448076</v>
      </c>
    </row>
    <row r="2590" spans="1:8" x14ac:dyDescent="0.25">
      <c r="A2590" s="14"/>
      <c r="B2590" s="5">
        <f>DATE(YEAR(siječanj!B2590),MONTH(siječanj!B2590)+7,DAY(siječanj!B2590))</f>
        <v>45531</v>
      </c>
      <c r="C2590" s="8">
        <v>26.9479166666667</v>
      </c>
      <c r="D2590">
        <v>0.95388483001458457</v>
      </c>
      <c r="E2590" s="6">
        <v>129.59588884068961</v>
      </c>
      <c r="F2590" s="10">
        <v>98.096806308203725</v>
      </c>
      <c r="G2590" s="10">
        <v>305.84150473790953</v>
      </c>
      <c r="H2590" s="10">
        <f t="shared" si="65"/>
        <v>123.61955239739021</v>
      </c>
    </row>
    <row r="2591" spans="1:8" x14ac:dyDescent="0.25">
      <c r="A2591" s="14"/>
      <c r="B2591" s="5">
        <f>DATE(YEAR(siječanj!B2591),MONTH(siječanj!B2591)+7,DAY(siječanj!B2591))</f>
        <v>45531</v>
      </c>
      <c r="C2591" s="8">
        <v>26.9583333333333</v>
      </c>
      <c r="D2591">
        <v>0.95388483001458457</v>
      </c>
      <c r="E2591" s="6">
        <v>118.33215955864399</v>
      </c>
      <c r="F2591" s="10">
        <v>94.707822202128895</v>
      </c>
      <c r="G2591" s="10">
        <v>297.99005177639356</v>
      </c>
      <c r="H2591" s="10">
        <f t="shared" si="65"/>
        <v>112.87525190585582</v>
      </c>
    </row>
    <row r="2592" spans="1:8" x14ac:dyDescent="0.25">
      <c r="A2592" s="14"/>
      <c r="B2592" s="5">
        <f>DATE(YEAR(siječanj!B2592),MONTH(siječanj!B2592)+7,DAY(siječanj!B2592))</f>
        <v>45531</v>
      </c>
      <c r="C2592" s="8">
        <v>26.96875</v>
      </c>
      <c r="D2592">
        <v>0.95388483001458457</v>
      </c>
      <c r="E2592" s="6">
        <v>108.30438348705603</v>
      </c>
      <c r="F2592" s="10">
        <v>91.878918500769572</v>
      </c>
      <c r="G2592" s="10">
        <v>296.98498975367835</v>
      </c>
      <c r="H2592" s="10">
        <f t="shared" si="65"/>
        <v>103.30990843238482</v>
      </c>
    </row>
    <row r="2593" spans="1:8" x14ac:dyDescent="0.25">
      <c r="A2593" s="14"/>
      <c r="B2593" s="5">
        <f>DATE(YEAR(siječanj!B2593),MONTH(siječanj!B2593)+7,DAY(siječanj!B2593))</f>
        <v>45531</v>
      </c>
      <c r="C2593" s="8">
        <v>26.9791666666667</v>
      </c>
      <c r="D2593">
        <v>0.95388483001458457</v>
      </c>
      <c r="E2593" s="6">
        <v>98.60864289849728</v>
      </c>
      <c r="F2593" s="10">
        <v>89.585610483365329</v>
      </c>
      <c r="G2593" s="10">
        <v>293.04769424459789</v>
      </c>
      <c r="H2593" s="10">
        <f t="shared" si="65"/>
        <v>94.061288569201949</v>
      </c>
    </row>
    <row r="2594" spans="1:8" ht="15.75" thickBot="1" x14ac:dyDescent="0.3">
      <c r="A2594" s="14"/>
      <c r="B2594" s="5">
        <f>DATE(YEAR(siječanj!B2594),MONTH(siječanj!B2594)+7,DAY(siječanj!B2594))</f>
        <v>45531</v>
      </c>
      <c r="C2594" s="8">
        <v>26.9895833333333</v>
      </c>
      <c r="D2594">
        <v>0.95388483001458457</v>
      </c>
      <c r="E2594" s="6">
        <v>90.418221473851659</v>
      </c>
      <c r="F2594" s="10">
        <v>87.557516428533759</v>
      </c>
      <c r="G2594" s="10">
        <v>292.5004073028507</v>
      </c>
      <c r="H2594" s="10">
        <f t="shared" si="65"/>
        <v>86.248569820806054</v>
      </c>
    </row>
    <row r="2595" spans="1:8" x14ac:dyDescent="0.25">
      <c r="A2595" s="13">
        <f t="shared" ref="A2595" si="66">A2499+1</f>
        <v>241</v>
      </c>
      <c r="B2595" s="5">
        <f>DATE(YEAR(siječanj!B2595),MONTH(siječanj!B2595)+7,DAY(siječanj!B2595))</f>
        <v>45532</v>
      </c>
      <c r="C2595" s="8">
        <v>27</v>
      </c>
      <c r="D2595">
        <v>0.95318191248382833</v>
      </c>
      <c r="E2595" s="6">
        <v>81.721447908357376</v>
      </c>
      <c r="F2595" s="10">
        <v>85.298342042662952</v>
      </c>
      <c r="G2595" s="10">
        <v>283.75537766405415</v>
      </c>
      <c r="H2595" s="10">
        <f t="shared" si="65"/>
        <v>77.895406008235639</v>
      </c>
    </row>
    <row r="2596" spans="1:8" x14ac:dyDescent="0.25">
      <c r="A2596" s="14"/>
      <c r="B2596" s="5">
        <f>DATE(YEAR(siječanj!B2596),MONTH(siječanj!B2596)+7,DAY(siječanj!B2596))</f>
        <v>45532</v>
      </c>
      <c r="C2596" s="8">
        <v>27.0104166666667</v>
      </c>
      <c r="D2596">
        <v>0.95318191248382833</v>
      </c>
      <c r="E2596" s="6">
        <v>76.856825568644609</v>
      </c>
      <c r="F2596" s="10">
        <v>83.716030693097025</v>
      </c>
      <c r="G2596" s="10">
        <v>280.96874867271725</v>
      </c>
      <c r="H2596" s="10">
        <f t="shared" si="65"/>
        <v>73.258535982956673</v>
      </c>
    </row>
    <row r="2597" spans="1:8" x14ac:dyDescent="0.25">
      <c r="A2597" s="14"/>
      <c r="B2597" s="5">
        <f>DATE(YEAR(siječanj!B2597),MONTH(siječanj!B2597)+7,DAY(siječanj!B2597))</f>
        <v>45532</v>
      </c>
      <c r="C2597" s="8">
        <v>27.0208333333333</v>
      </c>
      <c r="D2597">
        <v>0.95318191248382833</v>
      </c>
      <c r="E2597" s="6">
        <v>72.064268408822201</v>
      </c>
      <c r="F2597" s="10">
        <v>82.434458790152163</v>
      </c>
      <c r="G2597" s="10">
        <v>280.52856735782723</v>
      </c>
      <c r="H2597" s="10">
        <f t="shared" si="65"/>
        <v>68.690357183669079</v>
      </c>
    </row>
    <row r="2598" spans="1:8" x14ac:dyDescent="0.25">
      <c r="A2598" s="14"/>
      <c r="B2598" s="5">
        <f>DATE(YEAR(siječanj!B2598),MONTH(siječanj!B2598)+7,DAY(siječanj!B2598))</f>
        <v>45532</v>
      </c>
      <c r="C2598" s="8">
        <v>27.03125</v>
      </c>
      <c r="D2598">
        <v>0.95318191248382833</v>
      </c>
      <c r="E2598" s="6">
        <v>68.289072462358988</v>
      </c>
      <c r="F2598" s="10">
        <v>81.362096195996358</v>
      </c>
      <c r="G2598" s="10">
        <v>279.67501808070017</v>
      </c>
      <c r="H2598" s="10">
        <f t="shared" si="65"/>
        <v>65.09190869141807</v>
      </c>
    </row>
    <row r="2599" spans="1:8" x14ac:dyDescent="0.25">
      <c r="A2599" s="14"/>
      <c r="B2599" s="5">
        <f>DATE(YEAR(siječanj!B2599),MONTH(siječanj!B2599)+7,DAY(siječanj!B2599))</f>
        <v>45532</v>
      </c>
      <c r="C2599" s="8">
        <v>27.0416666666667</v>
      </c>
      <c r="D2599">
        <v>0.95318191248382833</v>
      </c>
      <c r="E2599" s="6">
        <v>65.694166287367111</v>
      </c>
      <c r="F2599" s="10">
        <v>78.801508767719241</v>
      </c>
      <c r="G2599" s="10">
        <v>274.23603703818935</v>
      </c>
      <c r="H2599" s="10">
        <f t="shared" si="65"/>
        <v>62.618491060823224</v>
      </c>
    </row>
    <row r="2600" spans="1:8" x14ac:dyDescent="0.25">
      <c r="A2600" s="14"/>
      <c r="B2600" s="5">
        <f>DATE(YEAR(siječanj!B2600),MONTH(siječanj!B2600)+7,DAY(siječanj!B2600))</f>
        <v>45532</v>
      </c>
      <c r="C2600" s="8">
        <v>27.0520833333333</v>
      </c>
      <c r="D2600">
        <v>0.95318191248382833</v>
      </c>
      <c r="E2600" s="6">
        <v>63.456862406428513</v>
      </c>
      <c r="F2600" s="10">
        <v>78.846109983658707</v>
      </c>
      <c r="G2600" s="10">
        <v>277.44600379587359</v>
      </c>
      <c r="H2600" s="10">
        <f t="shared" si="65"/>
        <v>60.485933468782676</v>
      </c>
    </row>
    <row r="2601" spans="1:8" x14ac:dyDescent="0.25">
      <c r="A2601" s="14"/>
      <c r="B2601" s="5">
        <f>DATE(YEAR(siječanj!B2601),MONTH(siječanj!B2601)+7,DAY(siječanj!B2601))</f>
        <v>45532</v>
      </c>
      <c r="C2601" s="8">
        <v>27.0625</v>
      </c>
      <c r="D2601">
        <v>0.95318191248382833</v>
      </c>
      <c r="E2601" s="6">
        <v>61.814079015339992</v>
      </c>
      <c r="F2601" s="10">
        <v>78.356051359049516</v>
      </c>
      <c r="G2601" s="10">
        <v>277.4578931889813</v>
      </c>
      <c r="H2601" s="10">
        <f t="shared" si="65"/>
        <v>58.92006205426825</v>
      </c>
    </row>
    <row r="2602" spans="1:8" x14ac:dyDescent="0.25">
      <c r="A2602" s="14"/>
      <c r="B2602" s="5">
        <f>DATE(YEAR(siječanj!B2602),MONTH(siječanj!B2602)+7,DAY(siječanj!B2602))</f>
        <v>45532</v>
      </c>
      <c r="C2602" s="8">
        <v>27.0729166666667</v>
      </c>
      <c r="D2602">
        <v>0.95318191248382833</v>
      </c>
      <c r="E2602" s="6">
        <v>60.408507464913924</v>
      </c>
      <c r="F2602" s="10">
        <v>77.864048619051829</v>
      </c>
      <c r="G2602" s="10">
        <v>277.61756033823053</v>
      </c>
      <c r="H2602" s="10">
        <f t="shared" si="65"/>
        <v>57.580296675700275</v>
      </c>
    </row>
    <row r="2603" spans="1:8" x14ac:dyDescent="0.25">
      <c r="A2603" s="14"/>
      <c r="B2603" s="5">
        <f>DATE(YEAR(siječanj!B2603),MONTH(siječanj!B2603)+7,DAY(siječanj!B2603))</f>
        <v>45532</v>
      </c>
      <c r="C2603" s="8">
        <v>27.0833333333333</v>
      </c>
      <c r="D2603">
        <v>0.95318191248382833</v>
      </c>
      <c r="E2603" s="6">
        <v>60.116066740250929</v>
      </c>
      <c r="F2603" s="10">
        <v>77.507718786023986</v>
      </c>
      <c r="G2603" s="10">
        <v>276.60028695779818</v>
      </c>
      <c r="H2603" s="10">
        <f t="shared" si="65"/>
        <v>57.301547466477842</v>
      </c>
    </row>
    <row r="2604" spans="1:8" x14ac:dyDescent="0.25">
      <c r="A2604" s="14"/>
      <c r="B2604" s="5">
        <f>DATE(YEAR(siječanj!B2604),MONTH(siječanj!B2604)+7,DAY(siječanj!B2604))</f>
        <v>45532</v>
      </c>
      <c r="C2604" s="8">
        <v>27.09375</v>
      </c>
      <c r="D2604">
        <v>0.95318191248382833</v>
      </c>
      <c r="E2604" s="6">
        <v>59.600107091212784</v>
      </c>
      <c r="F2604" s="10">
        <v>77.140041622219002</v>
      </c>
      <c r="G2604" s="10">
        <v>276.78339153078559</v>
      </c>
      <c r="H2604" s="10">
        <f t="shared" si="65"/>
        <v>56.809744061443183</v>
      </c>
    </row>
    <row r="2605" spans="1:8" x14ac:dyDescent="0.25">
      <c r="A2605" s="14"/>
      <c r="B2605" s="5">
        <f>DATE(YEAR(siječanj!B2605),MONTH(siječanj!B2605)+7,DAY(siječanj!B2605))</f>
        <v>45532</v>
      </c>
      <c r="C2605" s="8">
        <v>27.1041666666667</v>
      </c>
      <c r="D2605">
        <v>0.95318191248382833</v>
      </c>
      <c r="E2605" s="6">
        <v>58.824597898625228</v>
      </c>
      <c r="F2605" s="10">
        <v>76.857580068374418</v>
      </c>
      <c r="G2605" s="10">
        <v>276.65169760669522</v>
      </c>
      <c r="H2605" s="10">
        <f t="shared" si="65"/>
        <v>56.070542726103781</v>
      </c>
    </row>
    <row r="2606" spans="1:8" x14ac:dyDescent="0.25">
      <c r="A2606" s="14"/>
      <c r="B2606" s="5">
        <f>DATE(YEAR(siječanj!B2606),MONTH(siječanj!B2606)+7,DAY(siječanj!B2606))</f>
        <v>45532</v>
      </c>
      <c r="C2606" s="8">
        <v>27.1145833333333</v>
      </c>
      <c r="D2606">
        <v>0.95318191248382833</v>
      </c>
      <c r="E2606" s="6">
        <v>58.513119526965184</v>
      </c>
      <c r="F2606" s="10">
        <v>76.798715529144914</v>
      </c>
      <c r="G2606" s="10">
        <v>276.88208408241508</v>
      </c>
      <c r="H2606" s="10">
        <f t="shared" si="65"/>
        <v>55.773647176107517</v>
      </c>
    </row>
    <row r="2607" spans="1:8" x14ac:dyDescent="0.25">
      <c r="A2607" s="14"/>
      <c r="B2607" s="5">
        <f>DATE(YEAR(siječanj!B2607),MONTH(siječanj!B2607)+7,DAY(siječanj!B2607))</f>
        <v>45532</v>
      </c>
      <c r="C2607" s="8">
        <v>27.125</v>
      </c>
      <c r="D2607">
        <v>0.95318191248382833</v>
      </c>
      <c r="E2607" s="6">
        <v>58.306597516309083</v>
      </c>
      <c r="F2607" s="10">
        <v>76.674670708983626</v>
      </c>
      <c r="G2607" s="10">
        <v>276.52060981597828</v>
      </c>
      <c r="H2607" s="10">
        <f t="shared" si="65"/>
        <v>55.576794131020328</v>
      </c>
    </row>
    <row r="2608" spans="1:8" x14ac:dyDescent="0.25">
      <c r="A2608" s="14"/>
      <c r="B2608" s="5">
        <f>DATE(YEAR(siječanj!B2608),MONTH(siječanj!B2608)+7,DAY(siječanj!B2608))</f>
        <v>45532</v>
      </c>
      <c r="C2608" s="8">
        <v>27.1354166666667</v>
      </c>
      <c r="D2608">
        <v>0.95318191248382833</v>
      </c>
      <c r="E2608" s="6">
        <v>58.241274343704113</v>
      </c>
      <c r="F2608" s="10">
        <v>76.596772050419872</v>
      </c>
      <c r="G2608" s="10">
        <v>276.26610609124737</v>
      </c>
      <c r="H2608" s="10">
        <f t="shared" si="65"/>
        <v>55.51452926442721</v>
      </c>
    </row>
    <row r="2609" spans="1:8" x14ac:dyDescent="0.25">
      <c r="A2609" s="14"/>
      <c r="B2609" s="5">
        <f>DATE(YEAR(siječanj!B2609),MONTH(siječanj!B2609)+7,DAY(siječanj!B2609))</f>
        <v>45532</v>
      </c>
      <c r="C2609" s="8">
        <v>27.1458333333333</v>
      </c>
      <c r="D2609">
        <v>0.95318191248382833</v>
      </c>
      <c r="E2609" s="6">
        <v>58.717568286623255</v>
      </c>
      <c r="F2609" s="10">
        <v>76.433590971048872</v>
      </c>
      <c r="G2609" s="10">
        <v>276.53892880233963</v>
      </c>
      <c r="H2609" s="10">
        <f t="shared" si="65"/>
        <v>55.968524035843345</v>
      </c>
    </row>
    <row r="2610" spans="1:8" x14ac:dyDescent="0.25">
      <c r="A2610" s="14"/>
      <c r="B2610" s="5">
        <f>DATE(YEAR(siječanj!B2610),MONTH(siječanj!B2610)+7,DAY(siječanj!B2610))</f>
        <v>45532</v>
      </c>
      <c r="C2610" s="8">
        <v>27.15625</v>
      </c>
      <c r="D2610">
        <v>0.95318191248382833</v>
      </c>
      <c r="E2610" s="6">
        <v>59.916835596578849</v>
      </c>
      <c r="F2610" s="10">
        <v>76.717726728473565</v>
      </c>
      <c r="G2610" s="10">
        <v>276.71688024176376</v>
      </c>
      <c r="H2610" s="10">
        <f t="shared" si="65"/>
        <v>57.111643943926154</v>
      </c>
    </row>
    <row r="2611" spans="1:8" x14ac:dyDescent="0.25">
      <c r="A2611" s="14"/>
      <c r="B2611" s="5">
        <f>DATE(YEAR(siječanj!B2611),MONTH(siječanj!B2611)+7,DAY(siječanj!B2611))</f>
        <v>45532</v>
      </c>
      <c r="C2611" s="8">
        <v>27.1666666666667</v>
      </c>
      <c r="D2611">
        <v>0.95318191248382833</v>
      </c>
      <c r="E2611" s="6">
        <v>62.052129419024936</v>
      </c>
      <c r="F2611" s="10">
        <v>77.106054392712309</v>
      </c>
      <c r="G2611" s="10">
        <v>280.07016104624444</v>
      </c>
      <c r="H2611" s="10">
        <f t="shared" si="65"/>
        <v>59.146967393320217</v>
      </c>
    </row>
    <row r="2612" spans="1:8" x14ac:dyDescent="0.25">
      <c r="A2612" s="14"/>
      <c r="B2612" s="5">
        <f>DATE(YEAR(siječanj!B2612),MONTH(siječanj!B2612)+7,DAY(siječanj!B2612))</f>
        <v>45532</v>
      </c>
      <c r="C2612" s="8">
        <v>27.1770833333333</v>
      </c>
      <c r="D2612">
        <v>0.95318191248382833</v>
      </c>
      <c r="E2612" s="6">
        <v>64.228866582951454</v>
      </c>
      <c r="F2612" s="10">
        <v>77.305501242383841</v>
      </c>
      <c r="G2612" s="10">
        <v>282.00228816516443</v>
      </c>
      <c r="H2612" s="10">
        <f t="shared" si="65"/>
        <v>61.221793886206321</v>
      </c>
    </row>
    <row r="2613" spans="1:8" x14ac:dyDescent="0.25">
      <c r="A2613" s="14"/>
      <c r="B2613" s="5">
        <f>DATE(YEAR(siječanj!B2613),MONTH(siječanj!B2613)+7,DAY(siječanj!B2613))</f>
        <v>45532</v>
      </c>
      <c r="C2613" s="8">
        <v>27.1875</v>
      </c>
      <c r="D2613">
        <v>0.95318191248382833</v>
      </c>
      <c r="E2613" s="6">
        <v>66.751156747583451</v>
      </c>
      <c r="F2613" s="10">
        <v>77.569605563063462</v>
      </c>
      <c r="G2613" s="10">
        <v>290.77547190923752</v>
      </c>
      <c r="H2613" s="10">
        <f t="shared" si="65"/>
        <v>63.625995249169399</v>
      </c>
    </row>
    <row r="2614" spans="1:8" x14ac:dyDescent="0.25">
      <c r="A2614" s="14"/>
      <c r="B2614" s="5">
        <f>DATE(YEAR(siječanj!B2614),MONTH(siječanj!B2614)+7,DAY(siječanj!B2614))</f>
        <v>45532</v>
      </c>
      <c r="C2614" s="8">
        <v>27.1979166666667</v>
      </c>
      <c r="D2614">
        <v>0.95318191248382833</v>
      </c>
      <c r="E2614" s="6">
        <v>70.498219939296888</v>
      </c>
      <c r="F2614" s="10">
        <v>78.161370189276298</v>
      </c>
      <c r="G2614" s="10">
        <v>290.21281115739288</v>
      </c>
      <c r="H2614" s="10">
        <f t="shared" si="65"/>
        <v>67.197628108444562</v>
      </c>
    </row>
    <row r="2615" spans="1:8" x14ac:dyDescent="0.25">
      <c r="A2615" s="14"/>
      <c r="B2615" s="5">
        <f>DATE(YEAR(siječanj!B2615),MONTH(siječanj!B2615)+7,DAY(siječanj!B2615))</f>
        <v>45532</v>
      </c>
      <c r="C2615" s="8">
        <v>27.2083333333333</v>
      </c>
      <c r="D2615">
        <v>0.95318191248382833</v>
      </c>
      <c r="E2615" s="6">
        <v>73.595450984781465</v>
      </c>
      <c r="F2615" s="10">
        <v>79.368786004750419</v>
      </c>
      <c r="G2615" s="10">
        <v>267.74568916282783</v>
      </c>
      <c r="H2615" s="10">
        <f t="shared" si="65"/>
        <v>70.149852719783837</v>
      </c>
    </row>
    <row r="2616" spans="1:8" x14ac:dyDescent="0.25">
      <c r="A2616" s="14"/>
      <c r="B2616" s="5">
        <f>DATE(YEAR(siječanj!B2616),MONTH(siječanj!B2616)+7,DAY(siječanj!B2616))</f>
        <v>45532</v>
      </c>
      <c r="C2616" s="8">
        <v>27.21875</v>
      </c>
      <c r="D2616">
        <v>0.95318191248382833</v>
      </c>
      <c r="E2616" s="6">
        <v>77.048070163201217</v>
      </c>
      <c r="F2616" s="10">
        <v>80.435088052569057</v>
      </c>
      <c r="G2616" s="10">
        <v>188.02448138677255</v>
      </c>
      <c r="H2616" s="10">
        <f t="shared" si="65"/>
        <v>73.440826871348321</v>
      </c>
    </row>
    <row r="2617" spans="1:8" x14ac:dyDescent="0.25">
      <c r="A2617" s="14"/>
      <c r="B2617" s="5">
        <f>DATE(YEAR(siječanj!B2617),MONTH(siječanj!B2617)+7,DAY(siječanj!B2617))</f>
        <v>45532</v>
      </c>
      <c r="C2617" s="8">
        <v>27.2291666666667</v>
      </c>
      <c r="D2617">
        <v>0.95318191248382833</v>
      </c>
      <c r="E2617" s="6">
        <v>81.269156969744714</v>
      </c>
      <c r="F2617" s="10">
        <v>81.965379744508013</v>
      </c>
      <c r="G2617" s="10">
        <v>86.238664221619331</v>
      </c>
      <c r="H2617" s="10">
        <f t="shared" si="65"/>
        <v>77.464290466369718</v>
      </c>
    </row>
    <row r="2618" spans="1:8" x14ac:dyDescent="0.25">
      <c r="A2618" s="14"/>
      <c r="B2618" s="5">
        <f>DATE(YEAR(siječanj!B2618),MONTH(siječanj!B2618)+7,DAY(siječanj!B2618))</f>
        <v>45532</v>
      </c>
      <c r="C2618" s="8">
        <v>27.2395833333333</v>
      </c>
      <c r="D2618">
        <v>0.95318191248382833</v>
      </c>
      <c r="E2618" s="6">
        <v>85.859120850721439</v>
      </c>
      <c r="F2618" s="10">
        <v>84.951606487994894</v>
      </c>
      <c r="G2618" s="10">
        <v>36.349000896458399</v>
      </c>
      <c r="H2618" s="10">
        <f t="shared" si="65"/>
        <v>81.839361016670807</v>
      </c>
    </row>
    <row r="2619" spans="1:8" x14ac:dyDescent="0.25">
      <c r="A2619" s="14"/>
      <c r="B2619" s="5">
        <f>DATE(YEAR(siječanj!B2619),MONTH(siječanj!B2619)+7,DAY(siječanj!B2619))</f>
        <v>45532</v>
      </c>
      <c r="C2619" s="8">
        <v>27.25</v>
      </c>
      <c r="D2619">
        <v>0.95318191248382833</v>
      </c>
      <c r="E2619" s="6">
        <v>88.257992472458355</v>
      </c>
      <c r="F2619" s="10">
        <v>89.20823328745476</v>
      </c>
      <c r="G2619" s="10">
        <v>14.893269628952005</v>
      </c>
      <c r="H2619" s="10">
        <f t="shared" si="65"/>
        <v>84.12592205688118</v>
      </c>
    </row>
    <row r="2620" spans="1:8" x14ac:dyDescent="0.25">
      <c r="A2620" s="14"/>
      <c r="B2620" s="5">
        <f>DATE(YEAR(siječanj!B2620),MONTH(siječanj!B2620)+7,DAY(siječanj!B2620))</f>
        <v>45532</v>
      </c>
      <c r="C2620" s="8">
        <v>27.2604166666667</v>
      </c>
      <c r="D2620">
        <v>0.95318191248382833</v>
      </c>
      <c r="E2620" s="6">
        <v>89.196601680227275</v>
      </c>
      <c r="F2620" s="10">
        <v>92.708540184535124</v>
      </c>
      <c r="G2620" s="10">
        <v>7.1924893443653612</v>
      </c>
      <c r="H2620" s="10">
        <f t="shared" si="65"/>
        <v>85.020587376617286</v>
      </c>
    </row>
    <row r="2621" spans="1:8" x14ac:dyDescent="0.25">
      <c r="A2621" s="14"/>
      <c r="B2621" s="5">
        <f>DATE(YEAR(siječanj!B2621),MONTH(siječanj!B2621)+7,DAY(siječanj!B2621))</f>
        <v>45532</v>
      </c>
      <c r="C2621" s="8">
        <v>27.2708333333333</v>
      </c>
      <c r="D2621">
        <v>0.95318191248382833</v>
      </c>
      <c r="E2621" s="6">
        <v>92.332821472023042</v>
      </c>
      <c r="F2621" s="10">
        <v>97.65993746398469</v>
      </c>
      <c r="G2621" s="10">
        <v>4.3700198806441293</v>
      </c>
      <c r="H2621" s="10">
        <f t="shared" si="65"/>
        <v>88.009975355730816</v>
      </c>
    </row>
    <row r="2622" spans="1:8" x14ac:dyDescent="0.25">
      <c r="A2622" s="14"/>
      <c r="B2622" s="5">
        <f>DATE(YEAR(siječanj!B2622),MONTH(siječanj!B2622)+7,DAY(siječanj!B2622))</f>
        <v>45532</v>
      </c>
      <c r="C2622" s="8">
        <v>27.28125</v>
      </c>
      <c r="D2622">
        <v>0.95318191248382833</v>
      </c>
      <c r="E2622" s="6">
        <v>93.128138883033714</v>
      </c>
      <c r="F2622" s="10">
        <v>105.79159994838618</v>
      </c>
      <c r="G2622" s="10">
        <v>3.138567956902123</v>
      </c>
      <c r="H2622" s="10">
        <f t="shared" si="65"/>
        <v>88.768057526589658</v>
      </c>
    </row>
    <row r="2623" spans="1:8" x14ac:dyDescent="0.25">
      <c r="A2623" s="14"/>
      <c r="B2623" s="5">
        <f>DATE(YEAR(siječanj!B2623),MONTH(siječanj!B2623)+7,DAY(siječanj!B2623))</f>
        <v>45532</v>
      </c>
      <c r="C2623" s="8">
        <v>27.2916666666667</v>
      </c>
      <c r="D2623">
        <v>0.95318191248382833</v>
      </c>
      <c r="E2623" s="6">
        <v>92.888167963096322</v>
      </c>
      <c r="F2623" s="10">
        <v>115.91975826753178</v>
      </c>
      <c r="G2623" s="10">
        <v>2.4736413242113069</v>
      </c>
      <c r="H2623" s="10">
        <f t="shared" si="65"/>
        <v>88.53932158618322</v>
      </c>
    </row>
    <row r="2624" spans="1:8" x14ac:dyDescent="0.25">
      <c r="A2624" s="14"/>
      <c r="B2624" s="5">
        <f>DATE(YEAR(siječanj!B2624),MONTH(siječanj!B2624)+7,DAY(siječanj!B2624))</f>
        <v>45532</v>
      </c>
      <c r="C2624" s="8">
        <v>27.3020833333333</v>
      </c>
      <c r="D2624">
        <v>0.95318191248382833</v>
      </c>
      <c r="E2624" s="6">
        <v>92.505868953376009</v>
      </c>
      <c r="F2624" s="10">
        <v>120.02101051405579</v>
      </c>
      <c r="G2624" s="10">
        <v>2.0073903959156412</v>
      </c>
      <c r="H2624" s="10">
        <f t="shared" si="65"/>
        <v>88.174921084957347</v>
      </c>
    </row>
    <row r="2625" spans="1:8" x14ac:dyDescent="0.25">
      <c r="A2625" s="14"/>
      <c r="B2625" s="5">
        <f>DATE(YEAR(siječanj!B2625),MONTH(siječanj!B2625)+7,DAY(siječanj!B2625))</f>
        <v>45532</v>
      </c>
      <c r="C2625" s="8">
        <v>27.3125</v>
      </c>
      <c r="D2625">
        <v>0.95318191248382833</v>
      </c>
      <c r="E2625" s="6">
        <v>93.391053517913093</v>
      </c>
      <c r="F2625" s="10">
        <v>124.96513907432364</v>
      </c>
      <c r="G2625" s="10">
        <v>1.8447389427037193</v>
      </c>
      <c r="H2625" s="10">
        <f t="shared" si="65"/>
        <v>89.018663001083965</v>
      </c>
    </row>
    <row r="2626" spans="1:8" x14ac:dyDescent="0.25">
      <c r="A2626" s="14"/>
      <c r="B2626" s="5">
        <f>DATE(YEAR(siječanj!B2626),MONTH(siječanj!B2626)+7,DAY(siječanj!B2626))</f>
        <v>45532</v>
      </c>
      <c r="C2626" s="8">
        <v>27.3229166666667</v>
      </c>
      <c r="D2626">
        <v>0.95318191248382833</v>
      </c>
      <c r="E2626" s="6">
        <v>95.078923220510418</v>
      </c>
      <c r="F2626" s="10">
        <v>131.66513453407856</v>
      </c>
      <c r="G2626" s="10">
        <v>1.8529034012593901</v>
      </c>
      <c r="H2626" s="10">
        <f t="shared" si="65"/>
        <v>90.627509872229197</v>
      </c>
    </row>
    <row r="2627" spans="1:8" x14ac:dyDescent="0.25">
      <c r="A2627" s="14"/>
      <c r="B2627" s="5">
        <f>DATE(YEAR(siječanj!B2627),MONTH(siječanj!B2627)+7,DAY(siječanj!B2627))</f>
        <v>45532</v>
      </c>
      <c r="C2627" s="8">
        <v>27.3333333333333</v>
      </c>
      <c r="D2627">
        <v>0.95318191248382833</v>
      </c>
      <c r="E2627" s="6">
        <v>95.921630774224454</v>
      </c>
      <c r="F2627" s="10">
        <v>140.35400533925272</v>
      </c>
      <c r="G2627" s="10">
        <v>1.7956502505751133</v>
      </c>
      <c r="H2627" s="10">
        <f t="shared" si="65"/>
        <v>91.430763469942903</v>
      </c>
    </row>
    <row r="2628" spans="1:8" x14ac:dyDescent="0.25">
      <c r="A2628" s="14"/>
      <c r="B2628" s="5">
        <f>DATE(YEAR(siječanj!B2628),MONTH(siječanj!B2628)+7,DAY(siječanj!B2628))</f>
        <v>45532</v>
      </c>
      <c r="C2628" s="8">
        <v>27.34375</v>
      </c>
      <c r="D2628">
        <v>0.95318191248382833</v>
      </c>
      <c r="E2628" s="6">
        <v>97.612543347107831</v>
      </c>
      <c r="F2628" s="10">
        <v>144.22014710608514</v>
      </c>
      <c r="G2628" s="10">
        <v>1.7743701317041407</v>
      </c>
      <c r="H2628" s="10">
        <f t="shared" ref="H2628:H2691" si="67">D2628*E2628</f>
        <v>93.042510750006841</v>
      </c>
    </row>
    <row r="2629" spans="1:8" x14ac:dyDescent="0.25">
      <c r="A2629" s="14"/>
      <c r="B2629" s="5">
        <f>DATE(YEAR(siječanj!B2629),MONTH(siječanj!B2629)+7,DAY(siječanj!B2629))</f>
        <v>45532</v>
      </c>
      <c r="C2629" s="8">
        <v>27.3541666666667</v>
      </c>
      <c r="D2629">
        <v>0.95318191248382833</v>
      </c>
      <c r="E2629" s="6">
        <v>98.362301461591144</v>
      </c>
      <c r="F2629" s="10">
        <v>146.7622774560985</v>
      </c>
      <c r="G2629" s="10">
        <v>1.5615905366208254</v>
      </c>
      <c r="H2629" s="10">
        <f t="shared" si="67"/>
        <v>93.757166623470312</v>
      </c>
    </row>
    <row r="2630" spans="1:8" x14ac:dyDescent="0.25">
      <c r="A2630" s="14"/>
      <c r="B2630" s="5">
        <f>DATE(YEAR(siječanj!B2630),MONTH(siječanj!B2630)+7,DAY(siječanj!B2630))</f>
        <v>45532</v>
      </c>
      <c r="C2630" s="8">
        <v>27.3645833333333</v>
      </c>
      <c r="D2630">
        <v>0.95318191248382833</v>
      </c>
      <c r="E2630" s="6">
        <v>100.04082872468645</v>
      </c>
      <c r="F2630" s="10">
        <v>149.32023124292783</v>
      </c>
      <c r="G2630" s="10">
        <v>1.5229977867691877</v>
      </c>
      <c r="H2630" s="10">
        <f t="shared" si="67"/>
        <v>95.357108450263738</v>
      </c>
    </row>
    <row r="2631" spans="1:8" x14ac:dyDescent="0.25">
      <c r="A2631" s="14"/>
      <c r="B2631" s="5">
        <f>DATE(YEAR(siječanj!B2631),MONTH(siječanj!B2631)+7,DAY(siječanj!B2631))</f>
        <v>45532</v>
      </c>
      <c r="C2631" s="8">
        <v>27.375</v>
      </c>
      <c r="D2631">
        <v>0.95318191248382833</v>
      </c>
      <c r="E2631" s="6">
        <v>101.57892870654216</v>
      </c>
      <c r="F2631" s="10">
        <v>152.37424724094552</v>
      </c>
      <c r="G2631" s="10">
        <v>1.4897534390165772</v>
      </c>
      <c r="H2631" s="10">
        <f t="shared" si="67"/>
        <v>96.8231975325603</v>
      </c>
    </row>
    <row r="2632" spans="1:8" x14ac:dyDescent="0.25">
      <c r="A2632" s="14"/>
      <c r="B2632" s="5">
        <f>DATE(YEAR(siječanj!B2632),MONTH(siječanj!B2632)+7,DAY(siječanj!B2632))</f>
        <v>45532</v>
      </c>
      <c r="C2632" s="8">
        <v>27.3854166666667</v>
      </c>
      <c r="D2632">
        <v>0.95318191248382833</v>
      </c>
      <c r="E2632" s="6">
        <v>103.38912415956457</v>
      </c>
      <c r="F2632" s="10">
        <v>154.13445634389149</v>
      </c>
      <c r="G2632" s="10">
        <v>1.4010169800047163</v>
      </c>
      <c r="H2632" s="10">
        <f t="shared" si="67"/>
        <v>98.548643096441737</v>
      </c>
    </row>
    <row r="2633" spans="1:8" x14ac:dyDescent="0.25">
      <c r="A2633" s="14"/>
      <c r="B2633" s="5">
        <f>DATE(YEAR(siječanj!B2633),MONTH(siječanj!B2633)+7,DAY(siječanj!B2633))</f>
        <v>45532</v>
      </c>
      <c r="C2633" s="8">
        <v>27.3958333333333</v>
      </c>
      <c r="D2633">
        <v>0.95318191248382833</v>
      </c>
      <c r="E2633" s="6">
        <v>104.0548653539698</v>
      </c>
      <c r="F2633" s="10">
        <v>154.58420088221385</v>
      </c>
      <c r="G2633" s="10">
        <v>1.3658800282887662</v>
      </c>
      <c r="H2633" s="10">
        <f t="shared" si="67"/>
        <v>99.183215561344184</v>
      </c>
    </row>
    <row r="2634" spans="1:8" x14ac:dyDescent="0.25">
      <c r="A2634" s="14"/>
      <c r="B2634" s="5">
        <f>DATE(YEAR(siječanj!B2634),MONTH(siječanj!B2634)+7,DAY(siječanj!B2634))</f>
        <v>45532</v>
      </c>
      <c r="C2634" s="8">
        <v>27.40625</v>
      </c>
      <c r="D2634">
        <v>0.95318191248382833</v>
      </c>
      <c r="E2634" s="6">
        <v>104.76873080324259</v>
      </c>
      <c r="F2634" s="10">
        <v>155.22359222246521</v>
      </c>
      <c r="G2634" s="10">
        <v>1.3585531556649271</v>
      </c>
      <c r="H2634" s="10">
        <f t="shared" si="67"/>
        <v>99.863659195538148</v>
      </c>
    </row>
    <row r="2635" spans="1:8" x14ac:dyDescent="0.25">
      <c r="A2635" s="14"/>
      <c r="B2635" s="5">
        <f>DATE(YEAR(siječanj!B2635),MONTH(siječanj!B2635)+7,DAY(siječanj!B2635))</f>
        <v>45532</v>
      </c>
      <c r="C2635" s="8">
        <v>27.4166666666667</v>
      </c>
      <c r="D2635">
        <v>0.95318191248382833</v>
      </c>
      <c r="E2635" s="6">
        <v>105.91872391350424</v>
      </c>
      <c r="F2635" s="10">
        <v>155.22536130547311</v>
      </c>
      <c r="G2635" s="10">
        <v>1.371766232272146</v>
      </c>
      <c r="H2635" s="10">
        <f t="shared" si="67"/>
        <v>100.95981182772057</v>
      </c>
    </row>
    <row r="2636" spans="1:8" x14ac:dyDescent="0.25">
      <c r="A2636" s="14"/>
      <c r="B2636" s="5">
        <f>DATE(YEAR(siječanj!B2636),MONTH(siječanj!B2636)+7,DAY(siječanj!B2636))</f>
        <v>45532</v>
      </c>
      <c r="C2636" s="8">
        <v>27.4270833333333</v>
      </c>
      <c r="D2636">
        <v>0.95318191248382833</v>
      </c>
      <c r="E2636" s="6">
        <v>106.34217261983929</v>
      </c>
      <c r="F2636" s="10">
        <v>154.80459261134311</v>
      </c>
      <c r="G2636" s="10">
        <v>1.4102123542412464</v>
      </c>
      <c r="H2636" s="10">
        <f t="shared" si="67"/>
        <v>101.36343547546382</v>
      </c>
    </row>
    <row r="2637" spans="1:8" x14ac:dyDescent="0.25">
      <c r="A2637" s="14"/>
      <c r="B2637" s="5">
        <f>DATE(YEAR(siječanj!B2637),MONTH(siječanj!B2637)+7,DAY(siječanj!B2637))</f>
        <v>45532</v>
      </c>
      <c r="C2637" s="8">
        <v>27.4375</v>
      </c>
      <c r="D2637">
        <v>0.95318191248382833</v>
      </c>
      <c r="E2637" s="6">
        <v>108.34593325016563</v>
      </c>
      <c r="F2637" s="10">
        <v>154.52554517202307</v>
      </c>
      <c r="G2637" s="10">
        <v>1.4139990680024022</v>
      </c>
      <c r="H2637" s="10">
        <f t="shared" si="67"/>
        <v>103.27338386523807</v>
      </c>
    </row>
    <row r="2638" spans="1:8" x14ac:dyDescent="0.25">
      <c r="A2638" s="14"/>
      <c r="B2638" s="5">
        <f>DATE(YEAR(siječanj!B2638),MONTH(siječanj!B2638)+7,DAY(siječanj!B2638))</f>
        <v>45532</v>
      </c>
      <c r="C2638" s="8">
        <v>27.4479166666667</v>
      </c>
      <c r="D2638">
        <v>0.95318191248382833</v>
      </c>
      <c r="E2638" s="6">
        <v>109.23451640913818</v>
      </c>
      <c r="F2638" s="10">
        <v>154.45281925800344</v>
      </c>
      <c r="G2638" s="10">
        <v>1.3895980861793782</v>
      </c>
      <c r="H2638" s="10">
        <f t="shared" si="67"/>
        <v>104.12036526010846</v>
      </c>
    </row>
    <row r="2639" spans="1:8" x14ac:dyDescent="0.25">
      <c r="A2639" s="14"/>
      <c r="B2639" s="5">
        <f>DATE(YEAR(siječanj!B2639),MONTH(siječanj!B2639)+7,DAY(siječanj!B2639))</f>
        <v>45532</v>
      </c>
      <c r="C2639" s="8">
        <v>27.4583333333333</v>
      </c>
      <c r="D2639">
        <v>0.95318191248382833</v>
      </c>
      <c r="E2639" s="6">
        <v>110.4447894892444</v>
      </c>
      <c r="F2639" s="10">
        <v>154.59217916067723</v>
      </c>
      <c r="G2639" s="10">
        <v>1.4299885324266768</v>
      </c>
      <c r="H2639" s="10">
        <f t="shared" si="67"/>
        <v>105.2739756692318</v>
      </c>
    </row>
    <row r="2640" spans="1:8" x14ac:dyDescent="0.25">
      <c r="A2640" s="14"/>
      <c r="B2640" s="5">
        <f>DATE(YEAR(siječanj!B2640),MONTH(siječanj!B2640)+7,DAY(siječanj!B2640))</f>
        <v>45532</v>
      </c>
      <c r="C2640" s="8">
        <v>27.46875</v>
      </c>
      <c r="D2640">
        <v>0.95318191248382833</v>
      </c>
      <c r="E2640" s="6">
        <v>112.04785593417023</v>
      </c>
      <c r="F2640" s="10">
        <v>154.66845257015521</v>
      </c>
      <c r="G2640" s="10">
        <v>1.4275440661245218</v>
      </c>
      <c r="H2640" s="10">
        <f t="shared" si="67"/>
        <v>106.80198960904485</v>
      </c>
    </row>
    <row r="2641" spans="1:8" x14ac:dyDescent="0.25">
      <c r="A2641" s="14"/>
      <c r="B2641" s="5">
        <f>DATE(YEAR(siječanj!B2641),MONTH(siječanj!B2641)+7,DAY(siječanj!B2641))</f>
        <v>45532</v>
      </c>
      <c r="C2641" s="8">
        <v>27.4791666666667</v>
      </c>
      <c r="D2641">
        <v>0.95318191248382833</v>
      </c>
      <c r="E2641" s="6">
        <v>112.25028465364488</v>
      </c>
      <c r="F2641" s="10">
        <v>154.66483043915633</v>
      </c>
      <c r="G2641" s="10">
        <v>1.4368413761561811</v>
      </c>
      <c r="H2641" s="10">
        <f t="shared" si="67"/>
        <v>106.99494100301536</v>
      </c>
    </row>
    <row r="2642" spans="1:8" x14ac:dyDescent="0.25">
      <c r="A2642" s="14"/>
      <c r="B2642" s="5">
        <f>DATE(YEAR(siječanj!B2642),MONTH(siječanj!B2642)+7,DAY(siječanj!B2642))</f>
        <v>45532</v>
      </c>
      <c r="C2642" s="8">
        <v>27.4895833333333</v>
      </c>
      <c r="D2642">
        <v>0.95318191248382833</v>
      </c>
      <c r="E2642" s="6">
        <v>111.49360420633784</v>
      </c>
      <c r="F2642" s="10">
        <v>154.21757726326658</v>
      </c>
      <c r="G2642" s="10">
        <v>1.4009747996412183</v>
      </c>
      <c r="H2642" s="10">
        <f t="shared" si="67"/>
        <v>106.27368688711211</v>
      </c>
    </row>
    <row r="2643" spans="1:8" x14ac:dyDescent="0.25">
      <c r="A2643" s="14"/>
      <c r="B2643" s="5">
        <f>DATE(YEAR(siječanj!B2643),MONTH(siječanj!B2643)+7,DAY(siječanj!B2643))</f>
        <v>45532</v>
      </c>
      <c r="C2643" s="8">
        <v>27.5</v>
      </c>
      <c r="D2643">
        <v>0.95318191248382833</v>
      </c>
      <c r="E2643" s="6">
        <v>110.76405733292884</v>
      </c>
      <c r="F2643" s="10">
        <v>153.75365217286986</v>
      </c>
      <c r="G2643" s="10">
        <v>1.4124182997618113</v>
      </c>
      <c r="H2643" s="10">
        <f t="shared" si="67"/>
        <v>105.57829600306952</v>
      </c>
    </row>
    <row r="2644" spans="1:8" x14ac:dyDescent="0.25">
      <c r="A2644" s="14"/>
      <c r="B2644" s="5">
        <f>DATE(YEAR(siječanj!B2644),MONTH(siječanj!B2644)+7,DAY(siječanj!B2644))</f>
        <v>45532</v>
      </c>
      <c r="C2644" s="8">
        <v>27.5104166666667</v>
      </c>
      <c r="D2644">
        <v>0.95318191248382833</v>
      </c>
      <c r="E2644" s="6">
        <v>110.19750405307205</v>
      </c>
      <c r="F2644" s="10">
        <v>152.93024891368574</v>
      </c>
      <c r="G2644" s="10">
        <v>1.4064457252723528</v>
      </c>
      <c r="H2644" s="10">
        <f t="shared" si="67"/>
        <v>105.03826766425165</v>
      </c>
    </row>
    <row r="2645" spans="1:8" x14ac:dyDescent="0.25">
      <c r="A2645" s="14"/>
      <c r="B2645" s="5">
        <f>DATE(YEAR(siječanj!B2645),MONTH(siječanj!B2645)+7,DAY(siječanj!B2645))</f>
        <v>45532</v>
      </c>
      <c r="C2645" s="8">
        <v>27.5208333333333</v>
      </c>
      <c r="D2645">
        <v>0.95318191248382833</v>
      </c>
      <c r="E2645" s="6">
        <v>110.97917289014092</v>
      </c>
      <c r="F2645" s="10">
        <v>152.47899621579768</v>
      </c>
      <c r="G2645" s="10">
        <v>1.3480275866445557</v>
      </c>
      <c r="H2645" s="10">
        <f t="shared" si="67"/>
        <v>105.78334026129795</v>
      </c>
    </row>
    <row r="2646" spans="1:8" x14ac:dyDescent="0.25">
      <c r="A2646" s="14"/>
      <c r="B2646" s="5">
        <f>DATE(YEAR(siječanj!B2646),MONTH(siječanj!B2646)+7,DAY(siječanj!B2646))</f>
        <v>45532</v>
      </c>
      <c r="C2646" s="8">
        <v>27.53125</v>
      </c>
      <c r="D2646">
        <v>0.95318191248382833</v>
      </c>
      <c r="E2646" s="6">
        <v>111.32067201508315</v>
      </c>
      <c r="F2646" s="10">
        <v>152.21536552985083</v>
      </c>
      <c r="G2646" s="10">
        <v>1.4834559742393392</v>
      </c>
      <c r="H2646" s="10">
        <f t="shared" si="67"/>
        <v>106.10885105032195</v>
      </c>
    </row>
    <row r="2647" spans="1:8" x14ac:dyDescent="0.25">
      <c r="A2647" s="14"/>
      <c r="B2647" s="5">
        <f>DATE(YEAR(siječanj!B2647),MONTH(siječanj!B2647)+7,DAY(siječanj!B2647))</f>
        <v>45532</v>
      </c>
      <c r="C2647" s="8">
        <v>27.5416666666667</v>
      </c>
      <c r="D2647">
        <v>0.95318191248382833</v>
      </c>
      <c r="E2647" s="6">
        <v>110.34815372302528</v>
      </c>
      <c r="F2647" s="10">
        <v>152.02713590034344</v>
      </c>
      <c r="G2647" s="10">
        <v>1.5022017406885169</v>
      </c>
      <c r="H2647" s="10">
        <f t="shared" si="67"/>
        <v>105.18186420477271</v>
      </c>
    </row>
    <row r="2648" spans="1:8" x14ac:dyDescent="0.25">
      <c r="A2648" s="14"/>
      <c r="B2648" s="5">
        <f>DATE(YEAR(siječanj!B2648),MONTH(siječanj!B2648)+7,DAY(siječanj!B2648))</f>
        <v>45532</v>
      </c>
      <c r="C2648" s="8">
        <v>27.5520833333333</v>
      </c>
      <c r="D2648">
        <v>0.95318191248382833</v>
      </c>
      <c r="E2648" s="6">
        <v>109.92406845768608</v>
      </c>
      <c r="F2648" s="10">
        <v>151.51377840737774</v>
      </c>
      <c r="G2648" s="10">
        <v>1.4372842724726358</v>
      </c>
      <c r="H2648" s="10">
        <f t="shared" si="67"/>
        <v>104.77763380050048</v>
      </c>
    </row>
    <row r="2649" spans="1:8" x14ac:dyDescent="0.25">
      <c r="A2649" s="14"/>
      <c r="B2649" s="5">
        <f>DATE(YEAR(siječanj!B2649),MONTH(siječanj!B2649)+7,DAY(siječanj!B2649))</f>
        <v>45532</v>
      </c>
      <c r="C2649" s="8">
        <v>27.5625</v>
      </c>
      <c r="D2649">
        <v>0.95318191248382833</v>
      </c>
      <c r="E2649" s="6">
        <v>109.89160789001647</v>
      </c>
      <c r="F2649" s="10">
        <v>151.04787166312576</v>
      </c>
      <c r="G2649" s="10">
        <v>1.4296706713662384</v>
      </c>
      <c r="H2649" s="10">
        <f t="shared" si="67"/>
        <v>104.74669297452886</v>
      </c>
    </row>
    <row r="2650" spans="1:8" x14ac:dyDescent="0.25">
      <c r="A2650" s="14"/>
      <c r="B2650" s="5">
        <f>DATE(YEAR(siječanj!B2650),MONTH(siječanj!B2650)+7,DAY(siječanj!B2650))</f>
        <v>45532</v>
      </c>
      <c r="C2650" s="8">
        <v>27.5729166666667</v>
      </c>
      <c r="D2650">
        <v>0.95318191248382833</v>
      </c>
      <c r="E2650" s="6">
        <v>110.8511131817512</v>
      </c>
      <c r="F2650" s="10">
        <v>150.04057676459635</v>
      </c>
      <c r="G2650" s="10">
        <v>1.3383375947768226</v>
      </c>
      <c r="H2650" s="10">
        <f t="shared" si="67"/>
        <v>105.66127606354293</v>
      </c>
    </row>
    <row r="2651" spans="1:8" x14ac:dyDescent="0.25">
      <c r="A2651" s="14"/>
      <c r="B2651" s="5">
        <f>DATE(YEAR(siječanj!B2651),MONTH(siječanj!B2651)+7,DAY(siječanj!B2651))</f>
        <v>45532</v>
      </c>
      <c r="C2651" s="8">
        <v>27.5833333333333</v>
      </c>
      <c r="D2651">
        <v>0.95318191248382833</v>
      </c>
      <c r="E2651" s="6">
        <v>111.09563264095043</v>
      </c>
      <c r="F2651" s="10">
        <v>148.73478645133403</v>
      </c>
      <c r="G2651" s="10">
        <v>1.2841756803011941</v>
      </c>
      <c r="H2651" s="10">
        <f t="shared" si="67"/>
        <v>105.89434758930196</v>
      </c>
    </row>
    <row r="2652" spans="1:8" x14ac:dyDescent="0.25">
      <c r="A2652" s="14"/>
      <c r="B2652" s="5">
        <f>DATE(YEAR(siječanj!B2652),MONTH(siječanj!B2652)+7,DAY(siječanj!B2652))</f>
        <v>45532</v>
      </c>
      <c r="C2652" s="8">
        <v>27.59375</v>
      </c>
      <c r="D2652">
        <v>0.95318191248382833</v>
      </c>
      <c r="E2652" s="6">
        <v>112.40620416501324</v>
      </c>
      <c r="F2652" s="10">
        <v>147.80642585974701</v>
      </c>
      <c r="G2652" s="10">
        <v>1.2415561890724434</v>
      </c>
      <c r="H2652" s="10">
        <f t="shared" si="67"/>
        <v>107.14356066105499</v>
      </c>
    </row>
    <row r="2653" spans="1:8" x14ac:dyDescent="0.25">
      <c r="A2653" s="14"/>
      <c r="B2653" s="5">
        <f>DATE(YEAR(siječanj!B2653),MONTH(siječanj!B2653)+7,DAY(siječanj!B2653))</f>
        <v>45532</v>
      </c>
      <c r="C2653" s="8">
        <v>27.6041666666667</v>
      </c>
      <c r="D2653">
        <v>0.95318191248382833</v>
      </c>
      <c r="E2653" s="6">
        <v>113.40369113912379</v>
      </c>
      <c r="F2653" s="10">
        <v>146.67368627324612</v>
      </c>
      <c r="G2653" s="10">
        <v>1.2487248840833023</v>
      </c>
      <c r="H2653" s="10">
        <f t="shared" si="67"/>
        <v>108.0943472027154</v>
      </c>
    </row>
    <row r="2654" spans="1:8" x14ac:dyDescent="0.25">
      <c r="A2654" s="14"/>
      <c r="B2654" s="5">
        <f>DATE(YEAR(siječanj!B2654),MONTH(siječanj!B2654)+7,DAY(siječanj!B2654))</f>
        <v>45532</v>
      </c>
      <c r="C2654" s="8">
        <v>27.6145833333333</v>
      </c>
      <c r="D2654">
        <v>0.95318191248382833</v>
      </c>
      <c r="E2654" s="6">
        <v>113.7774527692591</v>
      </c>
      <c r="F2654" s="10">
        <v>145.11193517931252</v>
      </c>
      <c r="G2654" s="10">
        <v>1.1761009179723196</v>
      </c>
      <c r="H2654" s="10">
        <f t="shared" si="67"/>
        <v>108.45061002814084</v>
      </c>
    </row>
    <row r="2655" spans="1:8" x14ac:dyDescent="0.25">
      <c r="A2655" s="14"/>
      <c r="B2655" s="5">
        <f>DATE(YEAR(siječanj!B2655),MONTH(siječanj!B2655)+7,DAY(siječanj!B2655))</f>
        <v>45532</v>
      </c>
      <c r="C2655" s="8">
        <v>27.625</v>
      </c>
      <c r="D2655">
        <v>0.95318191248382833</v>
      </c>
      <c r="E2655" s="6">
        <v>114.04853132263592</v>
      </c>
      <c r="F2655" s="10">
        <v>141.35399819343024</v>
      </c>
      <c r="G2655" s="10">
        <v>1.2069746153088696</v>
      </c>
      <c r="H2655" s="10">
        <f t="shared" si="67"/>
        <v>108.7089972020819</v>
      </c>
    </row>
    <row r="2656" spans="1:8" x14ac:dyDescent="0.25">
      <c r="A2656" s="14"/>
      <c r="B2656" s="5">
        <f>DATE(YEAR(siječanj!B2656),MONTH(siječanj!B2656)+7,DAY(siječanj!B2656))</f>
        <v>45532</v>
      </c>
      <c r="C2656" s="8">
        <v>27.6354166666667</v>
      </c>
      <c r="D2656">
        <v>0.95318191248382833</v>
      </c>
      <c r="E2656" s="6">
        <v>114.41957920122725</v>
      </c>
      <c r="F2656" s="10">
        <v>139.45097508709446</v>
      </c>
      <c r="G2656" s="10">
        <v>1.1576649774668071</v>
      </c>
      <c r="H2656" s="10">
        <f t="shared" si="67"/>
        <v>109.06267332862066</v>
      </c>
    </row>
    <row r="2657" spans="1:8" x14ac:dyDescent="0.25">
      <c r="A2657" s="14"/>
      <c r="B2657" s="5">
        <f>DATE(YEAR(siječanj!B2657),MONTH(siječanj!B2657)+7,DAY(siječanj!B2657))</f>
        <v>45532</v>
      </c>
      <c r="C2657" s="8">
        <v>27.6458333333333</v>
      </c>
      <c r="D2657">
        <v>0.95318191248382833</v>
      </c>
      <c r="E2657" s="6">
        <v>115.13155271042581</v>
      </c>
      <c r="F2657" s="10">
        <v>137.86269145975612</v>
      </c>
      <c r="G2657" s="10">
        <v>1.163833389429642</v>
      </c>
      <c r="H2657" s="10">
        <f t="shared" si="67"/>
        <v>109.74131359975637</v>
      </c>
    </row>
    <row r="2658" spans="1:8" x14ac:dyDescent="0.25">
      <c r="A2658" s="14"/>
      <c r="B2658" s="5">
        <f>DATE(YEAR(siječanj!B2658),MONTH(siječanj!B2658)+7,DAY(siječanj!B2658))</f>
        <v>45532</v>
      </c>
      <c r="C2658" s="8">
        <v>27.65625</v>
      </c>
      <c r="D2658">
        <v>0.95318191248382833</v>
      </c>
      <c r="E2658" s="6">
        <v>115.03597721895665</v>
      </c>
      <c r="F2658" s="10">
        <v>136.05048516006701</v>
      </c>
      <c r="G2658" s="10">
        <v>1.1597032044231415</v>
      </c>
      <c r="H2658" s="10">
        <f t="shared" si="67"/>
        <v>109.65021277001121</v>
      </c>
    </row>
    <row r="2659" spans="1:8" x14ac:dyDescent="0.25">
      <c r="A2659" s="14"/>
      <c r="B2659" s="5">
        <f>DATE(YEAR(siječanj!B2659),MONTH(siječanj!B2659)+7,DAY(siječanj!B2659))</f>
        <v>45532</v>
      </c>
      <c r="C2659" s="8">
        <v>27.6666666666667</v>
      </c>
      <c r="D2659">
        <v>0.95318191248382833</v>
      </c>
      <c r="E2659" s="6">
        <v>114.2673903591928</v>
      </c>
      <c r="F2659" s="10">
        <v>133.25026611394364</v>
      </c>
      <c r="G2659" s="10">
        <v>1.1591915136686306</v>
      </c>
      <c r="H2659" s="10">
        <f t="shared" si="67"/>
        <v>108.91760967711156</v>
      </c>
    </row>
    <row r="2660" spans="1:8" x14ac:dyDescent="0.25">
      <c r="A2660" s="14"/>
      <c r="B2660" s="5">
        <f>DATE(YEAR(siječanj!B2660),MONTH(siječanj!B2660)+7,DAY(siječanj!B2660))</f>
        <v>45532</v>
      </c>
      <c r="C2660" s="8">
        <v>27.6770833333333</v>
      </c>
      <c r="D2660">
        <v>0.95318191248382833</v>
      </c>
      <c r="E2660" s="6">
        <v>112.59599137448139</v>
      </c>
      <c r="F2660" s="10">
        <v>131.76628114029933</v>
      </c>
      <c r="G2660" s="10">
        <v>1.2017929278844222</v>
      </c>
      <c r="H2660" s="10">
        <f t="shared" si="67"/>
        <v>107.32446239634081</v>
      </c>
    </row>
    <row r="2661" spans="1:8" x14ac:dyDescent="0.25">
      <c r="A2661" s="14"/>
      <c r="B2661" s="5">
        <f>DATE(YEAR(siječanj!B2661),MONTH(siječanj!B2661)+7,DAY(siječanj!B2661))</f>
        <v>45532</v>
      </c>
      <c r="C2661" s="8">
        <v>27.6875</v>
      </c>
      <c r="D2661">
        <v>0.95318191248382833</v>
      </c>
      <c r="E2661" s="6">
        <v>113.33322622521288</v>
      </c>
      <c r="F2661" s="10">
        <v>130.99315755757607</v>
      </c>
      <c r="G2661" s="10">
        <v>1.2202841043183539</v>
      </c>
      <c r="H2661" s="10">
        <f t="shared" si="67"/>
        <v>108.02718132131078</v>
      </c>
    </row>
    <row r="2662" spans="1:8" x14ac:dyDescent="0.25">
      <c r="A2662" s="14"/>
      <c r="B2662" s="5">
        <f>DATE(YEAR(siječanj!B2662),MONTH(siječanj!B2662)+7,DAY(siječanj!B2662))</f>
        <v>45532</v>
      </c>
      <c r="C2662" s="8">
        <v>27.6979166666667</v>
      </c>
      <c r="D2662">
        <v>0.95318191248382833</v>
      </c>
      <c r="E2662" s="6">
        <v>113.36001294343068</v>
      </c>
      <c r="F2662" s="10">
        <v>130.20108336907705</v>
      </c>
      <c r="G2662" s="10">
        <v>1.2241551798063961</v>
      </c>
      <c r="H2662" s="10">
        <f t="shared" si="67"/>
        <v>108.05271393661079</v>
      </c>
    </row>
    <row r="2663" spans="1:8" x14ac:dyDescent="0.25">
      <c r="A2663" s="14"/>
      <c r="B2663" s="5">
        <f>DATE(YEAR(siječanj!B2663),MONTH(siječanj!B2663)+7,DAY(siječanj!B2663))</f>
        <v>45532</v>
      </c>
      <c r="C2663" s="8">
        <v>27.7083333333333</v>
      </c>
      <c r="D2663">
        <v>0.95318191248382833</v>
      </c>
      <c r="E2663" s="6">
        <v>114.36437396647764</v>
      </c>
      <c r="F2663" s="10">
        <v>129.48465621328819</v>
      </c>
      <c r="G2663" s="10">
        <v>1.2586232680443969</v>
      </c>
      <c r="H2663" s="10">
        <f t="shared" si="67"/>
        <v>109.0100526973829</v>
      </c>
    </row>
    <row r="2664" spans="1:8" x14ac:dyDescent="0.25">
      <c r="A2664" s="14"/>
      <c r="B2664" s="5">
        <f>DATE(YEAR(siječanj!B2664),MONTH(siječanj!B2664)+7,DAY(siječanj!B2664))</f>
        <v>45532</v>
      </c>
      <c r="C2664" s="8">
        <v>27.71875</v>
      </c>
      <c r="D2664">
        <v>0.95318191248382833</v>
      </c>
      <c r="E2664" s="6">
        <v>114.47691976625858</v>
      </c>
      <c r="F2664" s="10">
        <v>129.10444982880725</v>
      </c>
      <c r="G2664" s="10">
        <v>1.2721296004166889</v>
      </c>
      <c r="H2664" s="10">
        <f t="shared" si="67"/>
        <v>109.11732931806011</v>
      </c>
    </row>
    <row r="2665" spans="1:8" x14ac:dyDescent="0.25">
      <c r="A2665" s="14"/>
      <c r="B2665" s="5">
        <f>DATE(YEAR(siječanj!B2665),MONTH(siječanj!B2665)+7,DAY(siječanj!B2665))</f>
        <v>45532</v>
      </c>
      <c r="C2665" s="8">
        <v>27.7291666666667</v>
      </c>
      <c r="D2665">
        <v>0.95318191248382833</v>
      </c>
      <c r="E2665" s="6">
        <v>115.04077900228049</v>
      </c>
      <c r="F2665" s="10">
        <v>128.87447184664518</v>
      </c>
      <c r="G2665" s="10">
        <v>1.2997995799086686</v>
      </c>
      <c r="H2665" s="10">
        <f t="shared" si="67"/>
        <v>109.65478974302316</v>
      </c>
    </row>
    <row r="2666" spans="1:8" x14ac:dyDescent="0.25">
      <c r="A2666" s="14"/>
      <c r="B2666" s="5">
        <f>DATE(YEAR(siječanj!B2666),MONTH(siječanj!B2666)+7,DAY(siječanj!B2666))</f>
        <v>45532</v>
      </c>
      <c r="C2666" s="8">
        <v>27.7395833333333</v>
      </c>
      <c r="D2666">
        <v>0.95318191248382833</v>
      </c>
      <c r="E2666" s="6">
        <v>116.33578242153447</v>
      </c>
      <c r="F2666" s="10">
        <v>129.02508115104411</v>
      </c>
      <c r="G2666" s="10">
        <v>1.3226137671535219</v>
      </c>
      <c r="H2666" s="10">
        <f t="shared" si="67"/>
        <v>110.88916357886077</v>
      </c>
    </row>
    <row r="2667" spans="1:8" x14ac:dyDescent="0.25">
      <c r="A2667" s="14"/>
      <c r="B2667" s="5">
        <f>DATE(YEAR(siječanj!B2667),MONTH(siječanj!B2667)+7,DAY(siječanj!B2667))</f>
        <v>45532</v>
      </c>
      <c r="C2667" s="8">
        <v>27.75</v>
      </c>
      <c r="D2667">
        <v>0.95318191248382833</v>
      </c>
      <c r="E2667" s="6">
        <v>119.11000707091706</v>
      </c>
      <c r="F2667" s="10">
        <v>129.0811245169985</v>
      </c>
      <c r="G2667" s="10">
        <v>1.4204943800320995</v>
      </c>
      <c r="H2667" s="10">
        <f t="shared" si="67"/>
        <v>113.53350433581905</v>
      </c>
    </row>
    <row r="2668" spans="1:8" x14ac:dyDescent="0.25">
      <c r="A2668" s="14"/>
      <c r="B2668" s="5">
        <f>DATE(YEAR(siječanj!B2668),MONTH(siječanj!B2668)+7,DAY(siječanj!B2668))</f>
        <v>45532</v>
      </c>
      <c r="C2668" s="8">
        <v>27.7604166666667</v>
      </c>
      <c r="D2668">
        <v>0.95318191248382833</v>
      </c>
      <c r="E2668" s="6">
        <v>121.24887587179511</v>
      </c>
      <c r="F2668" s="10">
        <v>129.16958950158471</v>
      </c>
      <c r="G2668" s="10">
        <v>1.4888997838510896</v>
      </c>
      <c r="H2668" s="10">
        <f t="shared" si="67"/>
        <v>115.57223538999197</v>
      </c>
    </row>
    <row r="2669" spans="1:8" x14ac:dyDescent="0.25">
      <c r="A2669" s="14"/>
      <c r="B2669" s="5">
        <f>DATE(YEAR(siječanj!B2669),MONTH(siječanj!B2669)+7,DAY(siječanj!B2669))</f>
        <v>45532</v>
      </c>
      <c r="C2669" s="8">
        <v>27.7708333333333</v>
      </c>
      <c r="D2669">
        <v>0.95318191248382833</v>
      </c>
      <c r="E2669" s="6">
        <v>122.79706817148433</v>
      </c>
      <c r="F2669" s="10">
        <v>129.18159208024338</v>
      </c>
      <c r="G2669" s="10">
        <v>1.701073283556932</v>
      </c>
      <c r="H2669" s="10">
        <f t="shared" si="67"/>
        <v>117.04794428710248</v>
      </c>
    </row>
    <row r="2670" spans="1:8" x14ac:dyDescent="0.25">
      <c r="A2670" s="14"/>
      <c r="B2670" s="5">
        <f>DATE(YEAR(siječanj!B2670),MONTH(siječanj!B2670)+7,DAY(siječanj!B2670))</f>
        <v>45532</v>
      </c>
      <c r="C2670" s="8">
        <v>27.78125</v>
      </c>
      <c r="D2670">
        <v>0.95318191248382833</v>
      </c>
      <c r="E2670" s="6">
        <v>125.03876095924097</v>
      </c>
      <c r="F2670" s="10">
        <v>129.03312162579124</v>
      </c>
      <c r="G2670" s="10">
        <v>1.9509085474491592</v>
      </c>
      <c r="H2670" s="10">
        <f t="shared" si="67"/>
        <v>119.18468530573756</v>
      </c>
    </row>
    <row r="2671" spans="1:8" x14ac:dyDescent="0.25">
      <c r="A2671" s="14"/>
      <c r="B2671" s="5">
        <f>DATE(YEAR(siječanj!B2671),MONTH(siječanj!B2671)+7,DAY(siječanj!B2671))</f>
        <v>45532</v>
      </c>
      <c r="C2671" s="8">
        <v>27.7916666666667</v>
      </c>
      <c r="D2671">
        <v>0.95318191248382833</v>
      </c>
      <c r="E2671" s="6">
        <v>128.27288273756594</v>
      </c>
      <c r="F2671" s="10">
        <v>128.31592584431442</v>
      </c>
      <c r="G2671" s="10">
        <v>2.2715645566639546</v>
      </c>
      <c r="H2671" s="10">
        <f t="shared" si="67"/>
        <v>122.26739168760695</v>
      </c>
    </row>
    <row r="2672" spans="1:8" x14ac:dyDescent="0.25">
      <c r="A2672" s="14"/>
      <c r="B2672" s="5">
        <f>DATE(YEAR(siječanj!B2672),MONTH(siječanj!B2672)+7,DAY(siječanj!B2672))</f>
        <v>45532</v>
      </c>
      <c r="C2672" s="8">
        <v>27.8020833333333</v>
      </c>
      <c r="D2672">
        <v>0.95318191248382833</v>
      </c>
      <c r="E2672" s="6">
        <v>132.31795309637957</v>
      </c>
      <c r="F2672" s="10">
        <v>127.88372607512062</v>
      </c>
      <c r="G2672" s="10">
        <v>3.0248871907900199</v>
      </c>
      <c r="H2672" s="10">
        <f t="shared" si="67"/>
        <v>126.12307958835257</v>
      </c>
    </row>
    <row r="2673" spans="1:8" x14ac:dyDescent="0.25">
      <c r="A2673" s="14"/>
      <c r="B2673" s="5">
        <f>DATE(YEAR(siječanj!B2673),MONTH(siječanj!B2673)+7,DAY(siječanj!B2673))</f>
        <v>45532</v>
      </c>
      <c r="C2673" s="8">
        <v>27.8125</v>
      </c>
      <c r="D2673">
        <v>0.95318191248382833</v>
      </c>
      <c r="E2673" s="6">
        <v>137.15540835908882</v>
      </c>
      <c r="F2673" s="10">
        <v>127.4174292999792</v>
      </c>
      <c r="G2673" s="10">
        <v>5.1398717908579066</v>
      </c>
      <c r="H2673" s="10">
        <f t="shared" si="67"/>
        <v>130.73405444721675</v>
      </c>
    </row>
    <row r="2674" spans="1:8" x14ac:dyDescent="0.25">
      <c r="A2674" s="14"/>
      <c r="B2674" s="5">
        <f>DATE(YEAR(siječanj!B2674),MONTH(siječanj!B2674)+7,DAY(siječanj!B2674))</f>
        <v>45532</v>
      </c>
      <c r="C2674" s="8">
        <v>27.8229166666667</v>
      </c>
      <c r="D2674">
        <v>0.95318191248382833</v>
      </c>
      <c r="E2674" s="6">
        <v>140.74546515927665</v>
      </c>
      <c r="F2674" s="10">
        <v>126.68427525619374</v>
      </c>
      <c r="G2674" s="10">
        <v>12.222742265623998</v>
      </c>
      <c r="H2674" s="10">
        <f t="shared" si="67"/>
        <v>134.15603165394535</v>
      </c>
    </row>
    <row r="2675" spans="1:8" x14ac:dyDescent="0.25">
      <c r="A2675" s="14"/>
      <c r="B2675" s="5">
        <f>DATE(YEAR(siječanj!B2675),MONTH(siječanj!B2675)+7,DAY(siječanj!B2675))</f>
        <v>45532</v>
      </c>
      <c r="C2675" s="8">
        <v>27.8333333333333</v>
      </c>
      <c r="D2675">
        <v>0.95318191248382833</v>
      </c>
      <c r="E2675" s="6">
        <v>146.68761043593855</v>
      </c>
      <c r="F2675" s="10">
        <v>122.93837636104186</v>
      </c>
      <c r="G2675" s="10">
        <v>47.299314778508212</v>
      </c>
      <c r="H2675" s="10">
        <f t="shared" si="67"/>
        <v>139.81997705301069</v>
      </c>
    </row>
    <row r="2676" spans="1:8" x14ac:dyDescent="0.25">
      <c r="A2676" s="14"/>
      <c r="B2676" s="5">
        <f>DATE(YEAR(siječanj!B2676),MONTH(siječanj!B2676)+7,DAY(siječanj!B2676))</f>
        <v>45532</v>
      </c>
      <c r="C2676" s="8">
        <v>27.84375</v>
      </c>
      <c r="D2676">
        <v>0.95318191248382833</v>
      </c>
      <c r="E2676" s="6">
        <v>151.01288303205996</v>
      </c>
      <c r="F2676" s="10">
        <v>121.63570228223128</v>
      </c>
      <c r="G2676" s="10">
        <v>132.47250580786016</v>
      </c>
      <c r="H2676" s="10">
        <f t="shared" si="67"/>
        <v>143.94274865819557</v>
      </c>
    </row>
    <row r="2677" spans="1:8" x14ac:dyDescent="0.25">
      <c r="A2677" s="14"/>
      <c r="B2677" s="5">
        <f>DATE(YEAR(siječanj!B2677),MONTH(siječanj!B2677)+7,DAY(siječanj!B2677))</f>
        <v>45532</v>
      </c>
      <c r="C2677" s="8">
        <v>27.8541666666667</v>
      </c>
      <c r="D2677">
        <v>0.95318191248382833</v>
      </c>
      <c r="E2677" s="6">
        <v>154.59158819180232</v>
      </c>
      <c r="F2677" s="10">
        <v>120.68773792357196</v>
      </c>
      <c r="G2677" s="10">
        <v>241.60563170049855</v>
      </c>
      <c r="H2677" s="10">
        <f t="shared" si="67"/>
        <v>147.35390568657454</v>
      </c>
    </row>
    <row r="2678" spans="1:8" x14ac:dyDescent="0.25">
      <c r="A2678" s="14"/>
      <c r="B2678" s="5">
        <f>DATE(YEAR(siječanj!B2678),MONTH(siječanj!B2678)+7,DAY(siječanj!B2678))</f>
        <v>45532</v>
      </c>
      <c r="C2678" s="8">
        <v>27.8645833333333</v>
      </c>
      <c r="D2678">
        <v>0.95318191248382833</v>
      </c>
      <c r="E2678" s="6">
        <v>155.33102636441197</v>
      </c>
      <c r="F2678" s="10">
        <v>119.37711174892718</v>
      </c>
      <c r="G2678" s="10">
        <v>298.0422181422216</v>
      </c>
      <c r="H2678" s="10">
        <f t="shared" si="67"/>
        <v>148.05872477810615</v>
      </c>
    </row>
    <row r="2679" spans="1:8" x14ac:dyDescent="0.25">
      <c r="A2679" s="14"/>
      <c r="B2679" s="5">
        <f>DATE(YEAR(siječanj!B2679),MONTH(siječanj!B2679)+7,DAY(siječanj!B2679))</f>
        <v>45532</v>
      </c>
      <c r="C2679" s="8">
        <v>27.875</v>
      </c>
      <c r="D2679">
        <v>0.95318191248382833</v>
      </c>
      <c r="E2679" s="6">
        <v>155.13348220063941</v>
      </c>
      <c r="F2679" s="10">
        <v>116.29591677741952</v>
      </c>
      <c r="G2679" s="10">
        <v>312.98659714318728</v>
      </c>
      <c r="H2679" s="10">
        <f t="shared" si="67"/>
        <v>147.87042925428142</v>
      </c>
    </row>
    <row r="2680" spans="1:8" x14ac:dyDescent="0.25">
      <c r="A2680" s="14"/>
      <c r="B2680" s="5">
        <f>DATE(YEAR(siječanj!B2680),MONTH(siječanj!B2680)+7,DAY(siječanj!B2680))</f>
        <v>45532</v>
      </c>
      <c r="C2680" s="8">
        <v>27.8854166666667</v>
      </c>
      <c r="D2680">
        <v>0.95318191248382833</v>
      </c>
      <c r="E2680" s="6">
        <v>159.33871415520659</v>
      </c>
      <c r="F2680" s="10">
        <v>113.86026556243048</v>
      </c>
      <c r="G2680" s="10">
        <v>314.46292966344294</v>
      </c>
      <c r="H2680" s="10">
        <f t="shared" si="67"/>
        <v>151.87878029117385</v>
      </c>
    </row>
    <row r="2681" spans="1:8" x14ac:dyDescent="0.25">
      <c r="A2681" s="14"/>
      <c r="B2681" s="5">
        <f>DATE(YEAR(siječanj!B2681),MONTH(siječanj!B2681)+7,DAY(siječanj!B2681))</f>
        <v>45532</v>
      </c>
      <c r="C2681" s="8">
        <v>27.8958333333333</v>
      </c>
      <c r="D2681">
        <v>0.95318191248382833</v>
      </c>
      <c r="E2681" s="6">
        <v>162.16647184022111</v>
      </c>
      <c r="F2681" s="10">
        <v>111.71940135891097</v>
      </c>
      <c r="G2681" s="10">
        <v>314.9243363452224</v>
      </c>
      <c r="H2681" s="10">
        <f t="shared" si="67"/>
        <v>154.57414776941684</v>
      </c>
    </row>
    <row r="2682" spans="1:8" x14ac:dyDescent="0.25">
      <c r="A2682" s="14"/>
      <c r="B2682" s="5">
        <f>DATE(YEAR(siječanj!B2682),MONTH(siječanj!B2682)+7,DAY(siječanj!B2682))</f>
        <v>45532</v>
      </c>
      <c r="C2682" s="8">
        <v>27.90625</v>
      </c>
      <c r="D2682">
        <v>0.95318191248382833</v>
      </c>
      <c r="E2682" s="6">
        <v>160.29262935525321</v>
      </c>
      <c r="F2682" s="10">
        <v>109.33044219828976</v>
      </c>
      <c r="G2682" s="10">
        <v>315.0617697384252</v>
      </c>
      <c r="H2682" s="10">
        <f t="shared" si="67"/>
        <v>152.78803500590169</v>
      </c>
    </row>
    <row r="2683" spans="1:8" x14ac:dyDescent="0.25">
      <c r="A2683" s="14"/>
      <c r="B2683" s="5">
        <f>DATE(YEAR(siječanj!B2683),MONTH(siječanj!B2683)+7,DAY(siječanj!B2683))</f>
        <v>45532</v>
      </c>
      <c r="C2683" s="8">
        <v>27.9166666666667</v>
      </c>
      <c r="D2683">
        <v>0.95318191248382833</v>
      </c>
      <c r="E2683" s="6">
        <v>156.369084613875</v>
      </c>
      <c r="F2683" s="10">
        <v>106.08330884570682</v>
      </c>
      <c r="G2683" s="10">
        <v>311.38498269402953</v>
      </c>
      <c r="H2683" s="10">
        <f t="shared" si="67"/>
        <v>149.04818312559894</v>
      </c>
    </row>
    <row r="2684" spans="1:8" x14ac:dyDescent="0.25">
      <c r="A2684" s="14"/>
      <c r="B2684" s="5">
        <f>DATE(YEAR(siječanj!B2684),MONTH(siječanj!B2684)+7,DAY(siječanj!B2684))</f>
        <v>45532</v>
      </c>
      <c r="C2684" s="8">
        <v>27.9270833333333</v>
      </c>
      <c r="D2684">
        <v>0.95318191248382833</v>
      </c>
      <c r="E2684" s="6">
        <v>149.83309580717085</v>
      </c>
      <c r="F2684" s="10">
        <v>103.39540244444574</v>
      </c>
      <c r="G2684" s="10">
        <v>308.20126595092091</v>
      </c>
      <c r="H2684" s="10">
        <f t="shared" si="67"/>
        <v>142.8181968148518</v>
      </c>
    </row>
    <row r="2685" spans="1:8" x14ac:dyDescent="0.25">
      <c r="A2685" s="14"/>
      <c r="B2685" s="5">
        <f>DATE(YEAR(siječanj!B2685),MONTH(siječanj!B2685)+7,DAY(siječanj!B2685))</f>
        <v>45532</v>
      </c>
      <c r="C2685" s="8">
        <v>27.9375</v>
      </c>
      <c r="D2685">
        <v>0.95318191248382833</v>
      </c>
      <c r="E2685" s="6">
        <v>140.71037558321223</v>
      </c>
      <c r="F2685" s="10">
        <v>100.70878992652096</v>
      </c>
      <c r="G2685" s="10">
        <v>306.62265357335554</v>
      </c>
      <c r="H2685" s="10">
        <f t="shared" si="67"/>
        <v>134.12258490472402</v>
      </c>
    </row>
    <row r="2686" spans="1:8" x14ac:dyDescent="0.25">
      <c r="A2686" s="14"/>
      <c r="B2686" s="5">
        <f>DATE(YEAR(siječanj!B2686),MONTH(siječanj!B2686)+7,DAY(siječanj!B2686))</f>
        <v>45532</v>
      </c>
      <c r="C2686" s="8">
        <v>27.9479166666667</v>
      </c>
      <c r="D2686">
        <v>0.95318191248382833</v>
      </c>
      <c r="E2686" s="6">
        <v>129.59588884068961</v>
      </c>
      <c r="F2686" s="10">
        <v>98.096806308203725</v>
      </c>
      <c r="G2686" s="10">
        <v>305.84150473790953</v>
      </c>
      <c r="H2686" s="10">
        <f t="shared" si="67"/>
        <v>123.52845717521015</v>
      </c>
    </row>
    <row r="2687" spans="1:8" x14ac:dyDescent="0.25">
      <c r="A2687" s="14"/>
      <c r="B2687" s="5">
        <f>DATE(YEAR(siječanj!B2687),MONTH(siječanj!B2687)+7,DAY(siječanj!B2687))</f>
        <v>45532</v>
      </c>
      <c r="C2687" s="8">
        <v>27.9583333333333</v>
      </c>
      <c r="D2687">
        <v>0.95318191248382833</v>
      </c>
      <c r="E2687" s="6">
        <v>118.33215955864399</v>
      </c>
      <c r="F2687" s="10">
        <v>94.707822202128895</v>
      </c>
      <c r="G2687" s="10">
        <v>297.99005177639356</v>
      </c>
      <c r="H2687" s="10">
        <f t="shared" si="67"/>
        <v>112.79207415644981</v>
      </c>
    </row>
    <row r="2688" spans="1:8" x14ac:dyDescent="0.25">
      <c r="A2688" s="14"/>
      <c r="B2688" s="5">
        <f>DATE(YEAR(siječanj!B2688),MONTH(siječanj!B2688)+7,DAY(siječanj!B2688))</f>
        <v>45532</v>
      </c>
      <c r="C2688" s="8">
        <v>27.96875</v>
      </c>
      <c r="D2688">
        <v>0.95318191248382833</v>
      </c>
      <c r="E2688" s="6">
        <v>108.30438348705603</v>
      </c>
      <c r="F2688" s="10">
        <v>91.878918500769572</v>
      </c>
      <c r="G2688" s="10">
        <v>296.98498975367835</v>
      </c>
      <c r="H2688" s="10">
        <f t="shared" si="67"/>
        <v>103.23377938257403</v>
      </c>
    </row>
    <row r="2689" spans="1:8" x14ac:dyDescent="0.25">
      <c r="A2689" s="14"/>
      <c r="B2689" s="5">
        <f>DATE(YEAR(siječanj!B2689),MONTH(siječanj!B2689)+7,DAY(siječanj!B2689))</f>
        <v>45532</v>
      </c>
      <c r="C2689" s="8">
        <v>27.9791666666667</v>
      </c>
      <c r="D2689">
        <v>0.95318191248382833</v>
      </c>
      <c r="E2689" s="6">
        <v>98.60864289849728</v>
      </c>
      <c r="F2689" s="10">
        <v>89.585610483365329</v>
      </c>
      <c r="G2689" s="10">
        <v>293.04769424459789</v>
      </c>
      <c r="H2689" s="10">
        <f t="shared" si="67"/>
        <v>93.991974825424521</v>
      </c>
    </row>
    <row r="2690" spans="1:8" ht="15.75" thickBot="1" x14ac:dyDescent="0.3">
      <c r="A2690" s="14"/>
      <c r="B2690" s="5">
        <f>DATE(YEAR(siječanj!B2690),MONTH(siječanj!B2690)+7,DAY(siječanj!B2690))</f>
        <v>45532</v>
      </c>
      <c r="C2690" s="8">
        <v>27.9895833333333</v>
      </c>
      <c r="D2690">
        <v>0.95318191248382833</v>
      </c>
      <c r="E2690" s="6">
        <v>90.418221473851659</v>
      </c>
      <c r="F2690" s="10">
        <v>87.557516428533759</v>
      </c>
      <c r="G2690" s="10">
        <v>292.5004073028507</v>
      </c>
      <c r="H2690" s="10">
        <f t="shared" si="67"/>
        <v>86.185013267832275</v>
      </c>
    </row>
    <row r="2691" spans="1:8" x14ac:dyDescent="0.25">
      <c r="A2691" s="13">
        <f t="shared" ref="A2691" si="68">A2595+1</f>
        <v>242</v>
      </c>
      <c r="B2691" s="5">
        <f>DATE(YEAR(siječanj!B2691),MONTH(siječanj!B2691)+7,DAY(siječanj!B2691))</f>
        <v>45533</v>
      </c>
      <c r="C2691" s="8">
        <v>28</v>
      </c>
      <c r="D2691">
        <v>0.95244717405766366</v>
      </c>
      <c r="E2691" s="6">
        <v>81.721447908357376</v>
      </c>
      <c r="F2691" s="10">
        <v>85.298342042662952</v>
      </c>
      <c r="G2691" s="10">
        <v>283.75537766405415</v>
      </c>
      <c r="H2691" s="10">
        <f t="shared" si="67"/>
        <v>77.835362120215549</v>
      </c>
    </row>
    <row r="2692" spans="1:8" x14ac:dyDescent="0.25">
      <c r="A2692" s="14"/>
      <c r="B2692" s="5">
        <f>DATE(YEAR(siječanj!B2692),MONTH(siječanj!B2692)+7,DAY(siječanj!B2692))</f>
        <v>45533</v>
      </c>
      <c r="C2692" s="8">
        <v>28.0104166666667</v>
      </c>
      <c r="D2692">
        <v>0.95244717405766366</v>
      </c>
      <c r="E2692" s="6">
        <v>76.856825568644609</v>
      </c>
      <c r="F2692" s="10">
        <v>83.716030693097025</v>
      </c>
      <c r="G2692" s="10">
        <v>280.96874867271725</v>
      </c>
      <c r="H2692" s="10">
        <f t="shared" ref="H2692:H2755" si="69">D2692*E2692</f>
        <v>73.20206631989835</v>
      </c>
    </row>
    <row r="2693" spans="1:8" x14ac:dyDescent="0.25">
      <c r="A2693" s="14"/>
      <c r="B2693" s="5">
        <f>DATE(YEAR(siječanj!B2693),MONTH(siječanj!B2693)+7,DAY(siječanj!B2693))</f>
        <v>45533</v>
      </c>
      <c r="C2693" s="8">
        <v>28.0208333333333</v>
      </c>
      <c r="D2693">
        <v>0.95244717405766366</v>
      </c>
      <c r="E2693" s="6">
        <v>72.064268408822201</v>
      </c>
      <c r="F2693" s="10">
        <v>82.434458790152163</v>
      </c>
      <c r="G2693" s="10">
        <v>280.52856735782723</v>
      </c>
      <c r="H2693" s="10">
        <f t="shared" si="69"/>
        <v>68.637408796515672</v>
      </c>
    </row>
    <row r="2694" spans="1:8" x14ac:dyDescent="0.25">
      <c r="A2694" s="14"/>
      <c r="B2694" s="5">
        <f>DATE(YEAR(siječanj!B2694),MONTH(siječanj!B2694)+7,DAY(siječanj!B2694))</f>
        <v>45533</v>
      </c>
      <c r="C2694" s="8">
        <v>28.03125</v>
      </c>
      <c r="D2694">
        <v>0.95244717405766366</v>
      </c>
      <c r="E2694" s="6">
        <v>68.289072462358988</v>
      </c>
      <c r="F2694" s="10">
        <v>81.362096195996358</v>
      </c>
      <c r="G2694" s="10">
        <v>279.67501808070017</v>
      </c>
      <c r="H2694" s="10">
        <f t="shared" si="69"/>
        <v>65.041734085792839</v>
      </c>
    </row>
    <row r="2695" spans="1:8" x14ac:dyDescent="0.25">
      <c r="A2695" s="14"/>
      <c r="B2695" s="5">
        <f>DATE(YEAR(siječanj!B2695),MONTH(siječanj!B2695)+7,DAY(siječanj!B2695))</f>
        <v>45533</v>
      </c>
      <c r="C2695" s="8">
        <v>28.0416666666667</v>
      </c>
      <c r="D2695">
        <v>0.95244717405766366</v>
      </c>
      <c r="E2695" s="6">
        <v>65.694166287367111</v>
      </c>
      <c r="F2695" s="10">
        <v>78.801508767719241</v>
      </c>
      <c r="G2695" s="10">
        <v>274.23603703818935</v>
      </c>
      <c r="H2695" s="10">
        <f t="shared" si="69"/>
        <v>62.570223032477045</v>
      </c>
    </row>
    <row r="2696" spans="1:8" x14ac:dyDescent="0.25">
      <c r="A2696" s="14"/>
      <c r="B2696" s="5">
        <f>DATE(YEAR(siječanj!B2696),MONTH(siječanj!B2696)+7,DAY(siječanj!B2696))</f>
        <v>45533</v>
      </c>
      <c r="C2696" s="8">
        <v>28.0520833333333</v>
      </c>
      <c r="D2696">
        <v>0.95244717405766366</v>
      </c>
      <c r="E2696" s="6">
        <v>63.456862406428513</v>
      </c>
      <c r="F2696" s="10">
        <v>78.846109983658707</v>
      </c>
      <c r="G2696" s="10">
        <v>277.44600379587359</v>
      </c>
      <c r="H2696" s="10">
        <f t="shared" si="69"/>
        <v>60.439309273568831</v>
      </c>
    </row>
    <row r="2697" spans="1:8" x14ac:dyDescent="0.25">
      <c r="A2697" s="14"/>
      <c r="B2697" s="5">
        <f>DATE(YEAR(siječanj!B2697),MONTH(siječanj!B2697)+7,DAY(siječanj!B2697))</f>
        <v>45533</v>
      </c>
      <c r="C2697" s="8">
        <v>28.0625</v>
      </c>
      <c r="D2697">
        <v>0.95244717405766366</v>
      </c>
      <c r="E2697" s="6">
        <v>61.814079015339992</v>
      </c>
      <c r="F2697" s="10">
        <v>78.356051359049516</v>
      </c>
      <c r="G2697" s="10">
        <v>277.4578931889813</v>
      </c>
      <c r="H2697" s="10">
        <f t="shared" si="69"/>
        <v>58.874644875137705</v>
      </c>
    </row>
    <row r="2698" spans="1:8" x14ac:dyDescent="0.25">
      <c r="A2698" s="14"/>
      <c r="B2698" s="5">
        <f>DATE(YEAR(siječanj!B2698),MONTH(siječanj!B2698)+7,DAY(siječanj!B2698))</f>
        <v>45533</v>
      </c>
      <c r="C2698" s="8">
        <v>28.0729166666667</v>
      </c>
      <c r="D2698">
        <v>0.95244717405766366</v>
      </c>
      <c r="E2698" s="6">
        <v>60.408507464913924</v>
      </c>
      <c r="F2698" s="10">
        <v>77.864048619051829</v>
      </c>
      <c r="G2698" s="10">
        <v>277.61756033823053</v>
      </c>
      <c r="H2698" s="10">
        <f t="shared" si="69"/>
        <v>57.535912223998544</v>
      </c>
    </row>
    <row r="2699" spans="1:8" x14ac:dyDescent="0.25">
      <c r="A2699" s="14"/>
      <c r="B2699" s="5">
        <f>DATE(YEAR(siječanj!B2699),MONTH(siječanj!B2699)+7,DAY(siječanj!B2699))</f>
        <v>45533</v>
      </c>
      <c r="C2699" s="8">
        <v>28.0833333333333</v>
      </c>
      <c r="D2699">
        <v>0.95244717405766366</v>
      </c>
      <c r="E2699" s="6">
        <v>60.116066740250929</v>
      </c>
      <c r="F2699" s="10">
        <v>77.507718786023986</v>
      </c>
      <c r="G2699" s="10">
        <v>276.60028695779818</v>
      </c>
      <c r="H2699" s="10">
        <f t="shared" si="69"/>
        <v>57.257377882213902</v>
      </c>
    </row>
    <row r="2700" spans="1:8" x14ac:dyDescent="0.25">
      <c r="A2700" s="14"/>
      <c r="B2700" s="5">
        <f>DATE(YEAR(siječanj!B2700),MONTH(siječanj!B2700)+7,DAY(siječanj!B2700))</f>
        <v>45533</v>
      </c>
      <c r="C2700" s="8">
        <v>28.09375</v>
      </c>
      <c r="D2700">
        <v>0.95244717405766366</v>
      </c>
      <c r="E2700" s="6">
        <v>59.600107091212784</v>
      </c>
      <c r="F2700" s="10">
        <v>77.140041622219002</v>
      </c>
      <c r="G2700" s="10">
        <v>276.78339153078559</v>
      </c>
      <c r="H2700" s="10">
        <f t="shared" si="69"/>
        <v>56.765953572559738</v>
      </c>
    </row>
    <row r="2701" spans="1:8" x14ac:dyDescent="0.25">
      <c r="A2701" s="14"/>
      <c r="B2701" s="5">
        <f>DATE(YEAR(siječanj!B2701),MONTH(siječanj!B2701)+7,DAY(siječanj!B2701))</f>
        <v>45533</v>
      </c>
      <c r="C2701" s="8">
        <v>28.1041666666667</v>
      </c>
      <c r="D2701">
        <v>0.95244717405766366</v>
      </c>
      <c r="E2701" s="6">
        <v>58.824597898625228</v>
      </c>
      <c r="F2701" s="10">
        <v>76.857580068374418</v>
      </c>
      <c r="G2701" s="10">
        <v>276.65169760669522</v>
      </c>
      <c r="H2701" s="10">
        <f t="shared" si="69"/>
        <v>56.027322033623982</v>
      </c>
    </row>
    <row r="2702" spans="1:8" x14ac:dyDescent="0.25">
      <c r="A2702" s="14"/>
      <c r="B2702" s="5">
        <f>DATE(YEAR(siječanj!B2702),MONTH(siječanj!B2702)+7,DAY(siječanj!B2702))</f>
        <v>45533</v>
      </c>
      <c r="C2702" s="8">
        <v>28.1145833333333</v>
      </c>
      <c r="D2702">
        <v>0.95244717405766366</v>
      </c>
      <c r="E2702" s="6">
        <v>58.513119526965184</v>
      </c>
      <c r="F2702" s="10">
        <v>76.798715529144914</v>
      </c>
      <c r="G2702" s="10">
        <v>276.88208408241508</v>
      </c>
      <c r="H2702" s="10">
        <f t="shared" si="69"/>
        <v>55.730655338756286</v>
      </c>
    </row>
    <row r="2703" spans="1:8" x14ac:dyDescent="0.25">
      <c r="A2703" s="14"/>
      <c r="B2703" s="5">
        <f>DATE(YEAR(siječanj!B2703),MONTH(siječanj!B2703)+7,DAY(siječanj!B2703))</f>
        <v>45533</v>
      </c>
      <c r="C2703" s="8">
        <v>28.125</v>
      </c>
      <c r="D2703">
        <v>0.95244717405766366</v>
      </c>
      <c r="E2703" s="6">
        <v>58.306597516309083</v>
      </c>
      <c r="F2703" s="10">
        <v>76.674670708983626</v>
      </c>
      <c r="G2703" s="10">
        <v>276.52060981597828</v>
      </c>
      <c r="H2703" s="10">
        <f t="shared" si="69"/>
        <v>55.533954033326175</v>
      </c>
    </row>
    <row r="2704" spans="1:8" x14ac:dyDescent="0.25">
      <c r="A2704" s="14"/>
      <c r="B2704" s="5">
        <f>DATE(YEAR(siječanj!B2704),MONTH(siječanj!B2704)+7,DAY(siječanj!B2704))</f>
        <v>45533</v>
      </c>
      <c r="C2704" s="8">
        <v>28.1354166666667</v>
      </c>
      <c r="D2704">
        <v>0.95244717405766366</v>
      </c>
      <c r="E2704" s="6">
        <v>58.241274343704113</v>
      </c>
      <c r="F2704" s="10">
        <v>76.596772050419872</v>
      </c>
      <c r="G2704" s="10">
        <v>276.26610609124737</v>
      </c>
      <c r="H2704" s="10">
        <f t="shared" si="69"/>
        <v>55.471737162178094</v>
      </c>
    </row>
    <row r="2705" spans="1:8" x14ac:dyDescent="0.25">
      <c r="A2705" s="14"/>
      <c r="B2705" s="5">
        <f>DATE(YEAR(siječanj!B2705),MONTH(siječanj!B2705)+7,DAY(siječanj!B2705))</f>
        <v>45533</v>
      </c>
      <c r="C2705" s="8">
        <v>28.1458333333333</v>
      </c>
      <c r="D2705">
        <v>0.95244717405766366</v>
      </c>
      <c r="E2705" s="6">
        <v>58.717568286623255</v>
      </c>
      <c r="F2705" s="10">
        <v>76.433590971048872</v>
      </c>
      <c r="G2705" s="10">
        <v>276.53892880233963</v>
      </c>
      <c r="H2705" s="10">
        <f t="shared" si="69"/>
        <v>55.925381982132208</v>
      </c>
    </row>
    <row r="2706" spans="1:8" x14ac:dyDescent="0.25">
      <c r="A2706" s="14"/>
      <c r="B2706" s="5">
        <f>DATE(YEAR(siječanj!B2706),MONTH(siječanj!B2706)+7,DAY(siječanj!B2706))</f>
        <v>45533</v>
      </c>
      <c r="C2706" s="8">
        <v>28.15625</v>
      </c>
      <c r="D2706">
        <v>0.95244717405766366</v>
      </c>
      <c r="E2706" s="6">
        <v>59.916835596578849</v>
      </c>
      <c r="F2706" s="10">
        <v>76.717726728473565</v>
      </c>
      <c r="G2706" s="10">
        <v>276.71688024176376</v>
      </c>
      <c r="H2706" s="10">
        <f t="shared" si="69"/>
        <v>57.067620742439154</v>
      </c>
    </row>
    <row r="2707" spans="1:8" x14ac:dyDescent="0.25">
      <c r="A2707" s="14"/>
      <c r="B2707" s="5">
        <f>DATE(YEAR(siječanj!B2707),MONTH(siječanj!B2707)+7,DAY(siječanj!B2707))</f>
        <v>45533</v>
      </c>
      <c r="C2707" s="8">
        <v>28.1666666666667</v>
      </c>
      <c r="D2707">
        <v>0.95244717405766366</v>
      </c>
      <c r="E2707" s="6">
        <v>62.052129419024936</v>
      </c>
      <c r="F2707" s="10">
        <v>77.106054392712309</v>
      </c>
      <c r="G2707" s="10">
        <v>280.07016104624444</v>
      </c>
      <c r="H2707" s="10">
        <f t="shared" si="69"/>
        <v>59.101375309410713</v>
      </c>
    </row>
    <row r="2708" spans="1:8" x14ac:dyDescent="0.25">
      <c r="A2708" s="14"/>
      <c r="B2708" s="5">
        <f>DATE(YEAR(siječanj!B2708),MONTH(siječanj!B2708)+7,DAY(siječanj!B2708))</f>
        <v>45533</v>
      </c>
      <c r="C2708" s="8">
        <v>28.1770833333333</v>
      </c>
      <c r="D2708">
        <v>0.95244717405766366</v>
      </c>
      <c r="E2708" s="6">
        <v>64.228866582951454</v>
      </c>
      <c r="F2708" s="10">
        <v>77.305501242383841</v>
      </c>
      <c r="G2708" s="10">
        <v>282.00228816516443</v>
      </c>
      <c r="H2708" s="10">
        <f t="shared" si="69"/>
        <v>61.174602469858819</v>
      </c>
    </row>
    <row r="2709" spans="1:8" x14ac:dyDescent="0.25">
      <c r="A2709" s="14"/>
      <c r="B2709" s="5">
        <f>DATE(YEAR(siječanj!B2709),MONTH(siječanj!B2709)+7,DAY(siječanj!B2709))</f>
        <v>45533</v>
      </c>
      <c r="C2709" s="8">
        <v>28.1875</v>
      </c>
      <c r="D2709">
        <v>0.95244717405766366</v>
      </c>
      <c r="E2709" s="6">
        <v>66.751156747583451</v>
      </c>
      <c r="F2709" s="10">
        <v>77.569605563063462</v>
      </c>
      <c r="G2709" s="10">
        <v>290.77547190923752</v>
      </c>
      <c r="H2709" s="10">
        <f t="shared" si="69"/>
        <v>63.576950609316008</v>
      </c>
    </row>
    <row r="2710" spans="1:8" x14ac:dyDescent="0.25">
      <c r="A2710" s="14"/>
      <c r="B2710" s="5">
        <f>DATE(YEAR(siječanj!B2710),MONTH(siječanj!B2710)+7,DAY(siječanj!B2710))</f>
        <v>45533</v>
      </c>
      <c r="C2710" s="8">
        <v>28.1979166666667</v>
      </c>
      <c r="D2710">
        <v>0.95244717405766366</v>
      </c>
      <c r="E2710" s="6">
        <v>70.498219939296888</v>
      </c>
      <c r="F2710" s="10">
        <v>78.161370189276298</v>
      </c>
      <c r="G2710" s="10">
        <v>290.21281115739288</v>
      </c>
      <c r="H2710" s="10">
        <f t="shared" si="69"/>
        <v>67.145830357278953</v>
      </c>
    </row>
    <row r="2711" spans="1:8" x14ac:dyDescent="0.25">
      <c r="A2711" s="14"/>
      <c r="B2711" s="5">
        <f>DATE(YEAR(siječanj!B2711),MONTH(siječanj!B2711)+7,DAY(siječanj!B2711))</f>
        <v>45533</v>
      </c>
      <c r="C2711" s="8">
        <v>28.2083333333333</v>
      </c>
      <c r="D2711">
        <v>0.95244717405766366</v>
      </c>
      <c r="E2711" s="6">
        <v>73.595450984781465</v>
      </c>
      <c r="F2711" s="10">
        <v>79.368786004750419</v>
      </c>
      <c r="G2711" s="10">
        <v>267.74568916282783</v>
      </c>
      <c r="H2711" s="10">
        <f t="shared" si="69"/>
        <v>70.095779313954409</v>
      </c>
    </row>
    <row r="2712" spans="1:8" x14ac:dyDescent="0.25">
      <c r="A2712" s="14"/>
      <c r="B2712" s="5">
        <f>DATE(YEAR(siječanj!B2712),MONTH(siječanj!B2712)+7,DAY(siječanj!B2712))</f>
        <v>45533</v>
      </c>
      <c r="C2712" s="8">
        <v>28.21875</v>
      </c>
      <c r="D2712">
        <v>0.95244717405766366</v>
      </c>
      <c r="E2712" s="6">
        <v>77.048070163201217</v>
      </c>
      <c r="F2712" s="10">
        <v>80.435088052569057</v>
      </c>
      <c r="G2712" s="10">
        <v>188.02448138677255</v>
      </c>
      <c r="H2712" s="10">
        <f t="shared" si="69"/>
        <v>73.384216693537596</v>
      </c>
    </row>
    <row r="2713" spans="1:8" x14ac:dyDescent="0.25">
      <c r="A2713" s="14"/>
      <c r="B2713" s="5">
        <f>DATE(YEAR(siječanj!B2713),MONTH(siječanj!B2713)+7,DAY(siječanj!B2713))</f>
        <v>45533</v>
      </c>
      <c r="C2713" s="8">
        <v>28.2291666666667</v>
      </c>
      <c r="D2713">
        <v>0.95244717405766366</v>
      </c>
      <c r="E2713" s="6">
        <v>81.269156969744714</v>
      </c>
      <c r="F2713" s="10">
        <v>81.965379744508013</v>
      </c>
      <c r="G2713" s="10">
        <v>86.238664221619331</v>
      </c>
      <c r="H2713" s="10">
        <f t="shared" si="69"/>
        <v>77.404578893882032</v>
      </c>
    </row>
    <row r="2714" spans="1:8" x14ac:dyDescent="0.25">
      <c r="A2714" s="14"/>
      <c r="B2714" s="5">
        <f>DATE(YEAR(siječanj!B2714),MONTH(siječanj!B2714)+7,DAY(siječanj!B2714))</f>
        <v>45533</v>
      </c>
      <c r="C2714" s="8">
        <v>28.2395833333333</v>
      </c>
      <c r="D2714">
        <v>0.95244717405766366</v>
      </c>
      <c r="E2714" s="6">
        <v>85.859120850721439</v>
      </c>
      <c r="F2714" s="10">
        <v>84.951606487994894</v>
      </c>
      <c r="G2714" s="10">
        <v>36.349000896458399</v>
      </c>
      <c r="H2714" s="10">
        <f t="shared" si="69"/>
        <v>81.776277021345066</v>
      </c>
    </row>
    <row r="2715" spans="1:8" x14ac:dyDescent="0.25">
      <c r="A2715" s="14"/>
      <c r="B2715" s="5">
        <f>DATE(YEAR(siječanj!B2715),MONTH(siječanj!B2715)+7,DAY(siječanj!B2715))</f>
        <v>45533</v>
      </c>
      <c r="C2715" s="8">
        <v>28.25</v>
      </c>
      <c r="D2715">
        <v>0.95244717405766366</v>
      </c>
      <c r="E2715" s="6">
        <v>88.257992472458355</v>
      </c>
      <c r="F2715" s="10">
        <v>89.20823328745476</v>
      </c>
      <c r="G2715" s="10">
        <v>14.893269628952005</v>
      </c>
      <c r="H2715" s="10">
        <f t="shared" si="69"/>
        <v>84.061075518395512</v>
      </c>
    </row>
    <row r="2716" spans="1:8" x14ac:dyDescent="0.25">
      <c r="A2716" s="14"/>
      <c r="B2716" s="5">
        <f>DATE(YEAR(siječanj!B2716),MONTH(siječanj!B2716)+7,DAY(siječanj!B2716))</f>
        <v>45533</v>
      </c>
      <c r="C2716" s="8">
        <v>28.2604166666667</v>
      </c>
      <c r="D2716">
        <v>0.95244717405766366</v>
      </c>
      <c r="E2716" s="6">
        <v>89.196601680227275</v>
      </c>
      <c r="F2716" s="10">
        <v>92.708540184535124</v>
      </c>
      <c r="G2716" s="10">
        <v>7.1924893443653612</v>
      </c>
      <c r="H2716" s="10">
        <f t="shared" si="69"/>
        <v>84.955051205879528</v>
      </c>
    </row>
    <row r="2717" spans="1:8" x14ac:dyDescent="0.25">
      <c r="A2717" s="14"/>
      <c r="B2717" s="5">
        <f>DATE(YEAR(siječanj!B2717),MONTH(siječanj!B2717)+7,DAY(siječanj!B2717))</f>
        <v>45533</v>
      </c>
      <c r="C2717" s="8">
        <v>28.2708333333333</v>
      </c>
      <c r="D2717">
        <v>0.95244717405766366</v>
      </c>
      <c r="E2717" s="6">
        <v>92.332821472023042</v>
      </c>
      <c r="F2717" s="10">
        <v>97.65993746398469</v>
      </c>
      <c r="G2717" s="10">
        <v>4.3700198806441293</v>
      </c>
      <c r="H2717" s="10">
        <f t="shared" si="69"/>
        <v>87.942134883799113</v>
      </c>
    </row>
    <row r="2718" spans="1:8" x14ac:dyDescent="0.25">
      <c r="A2718" s="14"/>
      <c r="B2718" s="5">
        <f>DATE(YEAR(siječanj!B2718),MONTH(siječanj!B2718)+7,DAY(siječanj!B2718))</f>
        <v>45533</v>
      </c>
      <c r="C2718" s="8">
        <v>28.28125</v>
      </c>
      <c r="D2718">
        <v>0.95244717405766366</v>
      </c>
      <c r="E2718" s="6">
        <v>93.128138883033714</v>
      </c>
      <c r="F2718" s="10">
        <v>105.79159994838618</v>
      </c>
      <c r="G2718" s="10">
        <v>3.138567956902123</v>
      </c>
      <c r="H2718" s="10">
        <f t="shared" si="69"/>
        <v>88.699632704395086</v>
      </c>
    </row>
    <row r="2719" spans="1:8" x14ac:dyDescent="0.25">
      <c r="A2719" s="14"/>
      <c r="B2719" s="5">
        <f>DATE(YEAR(siječanj!B2719),MONTH(siječanj!B2719)+7,DAY(siječanj!B2719))</f>
        <v>45533</v>
      </c>
      <c r="C2719" s="8">
        <v>28.2916666666667</v>
      </c>
      <c r="D2719">
        <v>0.95244717405766366</v>
      </c>
      <c r="E2719" s="6">
        <v>92.888167963096322</v>
      </c>
      <c r="F2719" s="10">
        <v>115.91975826753178</v>
      </c>
      <c r="G2719" s="10">
        <v>2.4736413242113069</v>
      </c>
      <c r="H2719" s="10">
        <f t="shared" si="69"/>
        <v>88.4710730798447</v>
      </c>
    </row>
    <row r="2720" spans="1:8" x14ac:dyDescent="0.25">
      <c r="A2720" s="14"/>
      <c r="B2720" s="5">
        <f>DATE(YEAR(siječanj!B2720),MONTH(siječanj!B2720)+7,DAY(siječanj!B2720))</f>
        <v>45533</v>
      </c>
      <c r="C2720" s="8">
        <v>28.3020833333333</v>
      </c>
      <c r="D2720">
        <v>0.95244717405766366</v>
      </c>
      <c r="E2720" s="6">
        <v>92.505868953376009</v>
      </c>
      <c r="F2720" s="10">
        <v>120.02101051405579</v>
      </c>
      <c r="G2720" s="10">
        <v>2.0073903959156412</v>
      </c>
      <c r="H2720" s="10">
        <f t="shared" si="69"/>
        <v>88.106953468391538</v>
      </c>
    </row>
    <row r="2721" spans="1:8" x14ac:dyDescent="0.25">
      <c r="A2721" s="14"/>
      <c r="B2721" s="5">
        <f>DATE(YEAR(siječanj!B2721),MONTH(siječanj!B2721)+7,DAY(siječanj!B2721))</f>
        <v>45533</v>
      </c>
      <c r="C2721" s="8">
        <v>28.3125</v>
      </c>
      <c r="D2721">
        <v>0.95244717405766366</v>
      </c>
      <c r="E2721" s="6">
        <v>93.391053517913093</v>
      </c>
      <c r="F2721" s="10">
        <v>124.96513907432364</v>
      </c>
      <c r="G2721" s="10">
        <v>1.8447389427037193</v>
      </c>
      <c r="H2721" s="10">
        <f t="shared" si="69"/>
        <v>88.950045005404348</v>
      </c>
    </row>
    <row r="2722" spans="1:8" x14ac:dyDescent="0.25">
      <c r="A2722" s="14"/>
      <c r="B2722" s="5">
        <f>DATE(YEAR(siječanj!B2722),MONTH(siječanj!B2722)+7,DAY(siječanj!B2722))</f>
        <v>45533</v>
      </c>
      <c r="C2722" s="8">
        <v>28.3229166666667</v>
      </c>
      <c r="D2722">
        <v>0.95244717405766366</v>
      </c>
      <c r="E2722" s="6">
        <v>95.078923220510418</v>
      </c>
      <c r="F2722" s="10">
        <v>131.66513453407856</v>
      </c>
      <c r="G2722" s="10">
        <v>1.8529034012593901</v>
      </c>
      <c r="H2722" s="10">
        <f t="shared" si="69"/>
        <v>90.55765173382072</v>
      </c>
    </row>
    <row r="2723" spans="1:8" x14ac:dyDescent="0.25">
      <c r="A2723" s="14"/>
      <c r="B2723" s="5">
        <f>DATE(YEAR(siječanj!B2723),MONTH(siječanj!B2723)+7,DAY(siječanj!B2723))</f>
        <v>45533</v>
      </c>
      <c r="C2723" s="8">
        <v>28.3333333333333</v>
      </c>
      <c r="D2723">
        <v>0.95244717405766366</v>
      </c>
      <c r="E2723" s="6">
        <v>95.921630774224454</v>
      </c>
      <c r="F2723" s="10">
        <v>140.35400533925272</v>
      </c>
      <c r="G2723" s="10">
        <v>1.7956502505751133</v>
      </c>
      <c r="H2723" s="10">
        <f t="shared" si="69"/>
        <v>91.360286161912711</v>
      </c>
    </row>
    <row r="2724" spans="1:8" x14ac:dyDescent="0.25">
      <c r="A2724" s="14"/>
      <c r="B2724" s="5">
        <f>DATE(YEAR(siječanj!B2724),MONTH(siječanj!B2724)+7,DAY(siječanj!B2724))</f>
        <v>45533</v>
      </c>
      <c r="C2724" s="8">
        <v>28.34375</v>
      </c>
      <c r="D2724">
        <v>0.95244717405766366</v>
      </c>
      <c r="E2724" s="6">
        <v>97.612543347107831</v>
      </c>
      <c r="F2724" s="10">
        <v>144.22014710608514</v>
      </c>
      <c r="G2724" s="10">
        <v>1.7743701317041407</v>
      </c>
      <c r="H2724" s="10">
        <f t="shared" si="69"/>
        <v>92.970791063534051</v>
      </c>
    </row>
    <row r="2725" spans="1:8" x14ac:dyDescent="0.25">
      <c r="A2725" s="14"/>
      <c r="B2725" s="5">
        <f>DATE(YEAR(siječanj!B2725),MONTH(siječanj!B2725)+7,DAY(siječanj!B2725))</f>
        <v>45533</v>
      </c>
      <c r="C2725" s="8">
        <v>28.3541666666667</v>
      </c>
      <c r="D2725">
        <v>0.95244717405766366</v>
      </c>
      <c r="E2725" s="6">
        <v>98.362301461591144</v>
      </c>
      <c r="F2725" s="10">
        <v>146.7622774560985</v>
      </c>
      <c r="G2725" s="10">
        <v>1.5615905366208254</v>
      </c>
      <c r="H2725" s="10">
        <f t="shared" si="69"/>
        <v>93.684896060900485</v>
      </c>
    </row>
    <row r="2726" spans="1:8" x14ac:dyDescent="0.25">
      <c r="A2726" s="14"/>
      <c r="B2726" s="5">
        <f>DATE(YEAR(siječanj!B2726),MONTH(siječanj!B2726)+7,DAY(siječanj!B2726))</f>
        <v>45533</v>
      </c>
      <c r="C2726" s="8">
        <v>28.3645833333333</v>
      </c>
      <c r="D2726">
        <v>0.95244717405766366</v>
      </c>
      <c r="E2726" s="6">
        <v>100.04082872468645</v>
      </c>
      <c r="F2726" s="10">
        <v>149.32023124292783</v>
      </c>
      <c r="G2726" s="10">
        <v>1.5229977867691877</v>
      </c>
      <c r="H2726" s="10">
        <f t="shared" si="69"/>
        <v>95.28360460921435</v>
      </c>
    </row>
    <row r="2727" spans="1:8" x14ac:dyDescent="0.25">
      <c r="A2727" s="14"/>
      <c r="B2727" s="5">
        <f>DATE(YEAR(siječanj!B2727),MONTH(siječanj!B2727)+7,DAY(siječanj!B2727))</f>
        <v>45533</v>
      </c>
      <c r="C2727" s="8">
        <v>28.375</v>
      </c>
      <c r="D2727">
        <v>0.95244717405766366</v>
      </c>
      <c r="E2727" s="6">
        <v>101.57892870654216</v>
      </c>
      <c r="F2727" s="10">
        <v>152.37424724094552</v>
      </c>
      <c r="G2727" s="10">
        <v>1.4897534390165772</v>
      </c>
      <c r="H2727" s="10">
        <f t="shared" si="69"/>
        <v>96.748563590350969</v>
      </c>
    </row>
    <row r="2728" spans="1:8" x14ac:dyDescent="0.25">
      <c r="A2728" s="14"/>
      <c r="B2728" s="5">
        <f>DATE(YEAR(siječanj!B2728),MONTH(siječanj!B2728)+7,DAY(siječanj!B2728))</f>
        <v>45533</v>
      </c>
      <c r="C2728" s="8">
        <v>28.3854166666667</v>
      </c>
      <c r="D2728">
        <v>0.95244717405766366</v>
      </c>
      <c r="E2728" s="6">
        <v>103.38912415956457</v>
      </c>
      <c r="F2728" s="10">
        <v>154.13445634389149</v>
      </c>
      <c r="G2728" s="10">
        <v>1.4010169800047163</v>
      </c>
      <c r="H2728" s="10">
        <f t="shared" si="69"/>
        <v>98.472679134074198</v>
      </c>
    </row>
    <row r="2729" spans="1:8" x14ac:dyDescent="0.25">
      <c r="A2729" s="14"/>
      <c r="B2729" s="5">
        <f>DATE(YEAR(siječanj!B2729),MONTH(siječanj!B2729)+7,DAY(siječanj!B2729))</f>
        <v>45533</v>
      </c>
      <c r="C2729" s="8">
        <v>28.3958333333333</v>
      </c>
      <c r="D2729">
        <v>0.95244717405766366</v>
      </c>
      <c r="E2729" s="6">
        <v>104.0548653539698</v>
      </c>
      <c r="F2729" s="10">
        <v>154.58420088221385</v>
      </c>
      <c r="G2729" s="10">
        <v>1.3658800282887662</v>
      </c>
      <c r="H2729" s="10">
        <f t="shared" si="69"/>
        <v>99.106762453339229</v>
      </c>
    </row>
    <row r="2730" spans="1:8" x14ac:dyDescent="0.25">
      <c r="A2730" s="14"/>
      <c r="B2730" s="5">
        <f>DATE(YEAR(siječanj!B2730),MONTH(siječanj!B2730)+7,DAY(siječanj!B2730))</f>
        <v>45533</v>
      </c>
      <c r="C2730" s="8">
        <v>28.40625</v>
      </c>
      <c r="D2730">
        <v>0.95244717405766366</v>
      </c>
      <c r="E2730" s="6">
        <v>104.76873080324259</v>
      </c>
      <c r="F2730" s="10">
        <v>155.22359222246521</v>
      </c>
      <c r="G2730" s="10">
        <v>1.3585531556649271</v>
      </c>
      <c r="H2730" s="10">
        <f t="shared" si="69"/>
        <v>99.786681583156508</v>
      </c>
    </row>
    <row r="2731" spans="1:8" x14ac:dyDescent="0.25">
      <c r="A2731" s="14"/>
      <c r="B2731" s="5">
        <f>DATE(YEAR(siječanj!B2731),MONTH(siječanj!B2731)+7,DAY(siječanj!B2731))</f>
        <v>45533</v>
      </c>
      <c r="C2731" s="8">
        <v>28.4166666666667</v>
      </c>
      <c r="D2731">
        <v>0.95244717405766366</v>
      </c>
      <c r="E2731" s="6">
        <v>105.91872391350424</v>
      </c>
      <c r="F2731" s="10">
        <v>155.22536130547311</v>
      </c>
      <c r="G2731" s="10">
        <v>1.371766232272146</v>
      </c>
      <c r="H2731" s="10">
        <f t="shared" si="69"/>
        <v>100.881989271211</v>
      </c>
    </row>
    <row r="2732" spans="1:8" x14ac:dyDescent="0.25">
      <c r="A2732" s="14"/>
      <c r="B2732" s="5">
        <f>DATE(YEAR(siječanj!B2732),MONTH(siječanj!B2732)+7,DAY(siječanj!B2732))</f>
        <v>45533</v>
      </c>
      <c r="C2732" s="8">
        <v>28.4270833333333</v>
      </c>
      <c r="D2732">
        <v>0.95244717405766366</v>
      </c>
      <c r="E2732" s="6">
        <v>106.34217261983929</v>
      </c>
      <c r="F2732" s="10">
        <v>154.80459261134311</v>
      </c>
      <c r="G2732" s="10">
        <v>1.4102123542412464</v>
      </c>
      <c r="H2732" s="10">
        <f t="shared" si="69"/>
        <v>101.28530179491818</v>
      </c>
    </row>
    <row r="2733" spans="1:8" x14ac:dyDescent="0.25">
      <c r="A2733" s="14"/>
      <c r="B2733" s="5">
        <f>DATE(YEAR(siječanj!B2733),MONTH(siječanj!B2733)+7,DAY(siječanj!B2733))</f>
        <v>45533</v>
      </c>
      <c r="C2733" s="8">
        <v>28.4375</v>
      </c>
      <c r="D2733">
        <v>0.95244717405766366</v>
      </c>
      <c r="E2733" s="6">
        <v>108.34593325016563</v>
      </c>
      <c r="F2733" s="10">
        <v>154.52554517202307</v>
      </c>
      <c r="G2733" s="10">
        <v>1.4139990680024022</v>
      </c>
      <c r="H2733" s="10">
        <f t="shared" si="69"/>
        <v>103.19377794476051</v>
      </c>
    </row>
    <row r="2734" spans="1:8" x14ac:dyDescent="0.25">
      <c r="A2734" s="14"/>
      <c r="B2734" s="5">
        <f>DATE(YEAR(siječanj!B2734),MONTH(siječanj!B2734)+7,DAY(siječanj!B2734))</f>
        <v>45533</v>
      </c>
      <c r="C2734" s="8">
        <v>28.4479166666667</v>
      </c>
      <c r="D2734">
        <v>0.95244717405766366</v>
      </c>
      <c r="E2734" s="6">
        <v>109.23451640913818</v>
      </c>
      <c r="F2734" s="10">
        <v>154.45281925800344</v>
      </c>
      <c r="G2734" s="10">
        <v>1.3895980861793782</v>
      </c>
      <c r="H2734" s="10">
        <f t="shared" si="69"/>
        <v>104.04010646343914</v>
      </c>
    </row>
    <row r="2735" spans="1:8" x14ac:dyDescent="0.25">
      <c r="A2735" s="14"/>
      <c r="B2735" s="5">
        <f>DATE(YEAR(siječanj!B2735),MONTH(siječanj!B2735)+7,DAY(siječanj!B2735))</f>
        <v>45533</v>
      </c>
      <c r="C2735" s="8">
        <v>28.4583333333333</v>
      </c>
      <c r="D2735">
        <v>0.95244717405766366</v>
      </c>
      <c r="E2735" s="6">
        <v>110.4447894892444</v>
      </c>
      <c r="F2735" s="10">
        <v>154.59217916067723</v>
      </c>
      <c r="G2735" s="10">
        <v>1.4299885324266768</v>
      </c>
      <c r="H2735" s="10">
        <f t="shared" si="69"/>
        <v>105.19282763842438</v>
      </c>
    </row>
    <row r="2736" spans="1:8" x14ac:dyDescent="0.25">
      <c r="A2736" s="14"/>
      <c r="B2736" s="5">
        <f>DATE(YEAR(siječanj!B2736),MONTH(siječanj!B2736)+7,DAY(siječanj!B2736))</f>
        <v>45533</v>
      </c>
      <c r="C2736" s="8">
        <v>28.46875</v>
      </c>
      <c r="D2736">
        <v>0.95244717405766366</v>
      </c>
      <c r="E2736" s="6">
        <v>112.04785593417023</v>
      </c>
      <c r="F2736" s="10">
        <v>154.66845257015521</v>
      </c>
      <c r="G2736" s="10">
        <v>1.4275440661245218</v>
      </c>
      <c r="H2736" s="10">
        <f t="shared" si="69"/>
        <v>106.71966374372066</v>
      </c>
    </row>
    <row r="2737" spans="1:8" x14ac:dyDescent="0.25">
      <c r="A2737" s="14"/>
      <c r="B2737" s="5">
        <f>DATE(YEAR(siječanj!B2737),MONTH(siječanj!B2737)+7,DAY(siječanj!B2737))</f>
        <v>45533</v>
      </c>
      <c r="C2737" s="8">
        <v>28.4791666666667</v>
      </c>
      <c r="D2737">
        <v>0.95244717405766366</v>
      </c>
      <c r="E2737" s="6">
        <v>112.25028465364488</v>
      </c>
      <c r="F2737" s="10">
        <v>154.66483043915633</v>
      </c>
      <c r="G2737" s="10">
        <v>1.4368413761561811</v>
      </c>
      <c r="H2737" s="10">
        <f t="shared" si="69"/>
        <v>106.9124664055324</v>
      </c>
    </row>
    <row r="2738" spans="1:8" x14ac:dyDescent="0.25">
      <c r="A2738" s="14"/>
      <c r="B2738" s="5">
        <f>DATE(YEAR(siječanj!B2738),MONTH(siječanj!B2738)+7,DAY(siječanj!B2738))</f>
        <v>45533</v>
      </c>
      <c r="C2738" s="8">
        <v>28.4895833333333</v>
      </c>
      <c r="D2738">
        <v>0.95244717405766366</v>
      </c>
      <c r="E2738" s="6">
        <v>111.49360420633784</v>
      </c>
      <c r="F2738" s="10">
        <v>154.21757726326658</v>
      </c>
      <c r="G2738" s="10">
        <v>1.4009747996412183</v>
      </c>
      <c r="H2738" s="10">
        <f t="shared" si="69"/>
        <v>106.19176825183011</v>
      </c>
    </row>
    <row r="2739" spans="1:8" x14ac:dyDescent="0.25">
      <c r="A2739" s="14"/>
      <c r="B2739" s="5">
        <f>DATE(YEAR(siječanj!B2739),MONTH(siječanj!B2739)+7,DAY(siječanj!B2739))</f>
        <v>45533</v>
      </c>
      <c r="C2739" s="8">
        <v>28.5</v>
      </c>
      <c r="D2739">
        <v>0.95244717405766366</v>
      </c>
      <c r="E2739" s="6">
        <v>110.76405733292884</v>
      </c>
      <c r="F2739" s="10">
        <v>153.75365217286986</v>
      </c>
      <c r="G2739" s="10">
        <v>1.4124182997618113</v>
      </c>
      <c r="H2739" s="10">
        <f t="shared" si="69"/>
        <v>105.49691339390911</v>
      </c>
    </row>
    <row r="2740" spans="1:8" x14ac:dyDescent="0.25">
      <c r="A2740" s="14"/>
      <c r="B2740" s="5">
        <f>DATE(YEAR(siječanj!B2740),MONTH(siječanj!B2740)+7,DAY(siječanj!B2740))</f>
        <v>45533</v>
      </c>
      <c r="C2740" s="8">
        <v>28.5104166666667</v>
      </c>
      <c r="D2740">
        <v>0.95244717405766366</v>
      </c>
      <c r="E2740" s="6">
        <v>110.19750405307205</v>
      </c>
      <c r="F2740" s="10">
        <v>152.93024891368574</v>
      </c>
      <c r="G2740" s="10">
        <v>1.4064457252723528</v>
      </c>
      <c r="H2740" s="10">
        <f t="shared" si="69"/>
        <v>104.95730132355641</v>
      </c>
    </row>
    <row r="2741" spans="1:8" x14ac:dyDescent="0.25">
      <c r="A2741" s="14"/>
      <c r="B2741" s="5">
        <f>DATE(YEAR(siječanj!B2741),MONTH(siječanj!B2741)+7,DAY(siječanj!B2741))</f>
        <v>45533</v>
      </c>
      <c r="C2741" s="8">
        <v>28.5208333333333</v>
      </c>
      <c r="D2741">
        <v>0.95244717405766366</v>
      </c>
      <c r="E2741" s="6">
        <v>110.97917289014092</v>
      </c>
      <c r="F2741" s="10">
        <v>152.47899621579768</v>
      </c>
      <c r="G2741" s="10">
        <v>1.3480275866445557</v>
      </c>
      <c r="H2741" s="10">
        <f t="shared" si="69"/>
        <v>105.7017995984716</v>
      </c>
    </row>
    <row r="2742" spans="1:8" x14ac:dyDescent="0.25">
      <c r="A2742" s="14"/>
      <c r="B2742" s="5">
        <f>DATE(YEAR(siječanj!B2742),MONTH(siječanj!B2742)+7,DAY(siječanj!B2742))</f>
        <v>45533</v>
      </c>
      <c r="C2742" s="8">
        <v>28.53125</v>
      </c>
      <c r="D2742">
        <v>0.95244717405766366</v>
      </c>
      <c r="E2742" s="6">
        <v>111.32067201508315</v>
      </c>
      <c r="F2742" s="10">
        <v>152.21536552985083</v>
      </c>
      <c r="G2742" s="10">
        <v>1.4834559742393392</v>
      </c>
      <c r="H2742" s="10">
        <f t="shared" si="69"/>
        <v>106.02705947496598</v>
      </c>
    </row>
    <row r="2743" spans="1:8" x14ac:dyDescent="0.25">
      <c r="A2743" s="14"/>
      <c r="B2743" s="5">
        <f>DATE(YEAR(siječanj!B2743),MONTH(siječanj!B2743)+7,DAY(siječanj!B2743))</f>
        <v>45533</v>
      </c>
      <c r="C2743" s="8">
        <v>28.5416666666667</v>
      </c>
      <c r="D2743">
        <v>0.95244717405766366</v>
      </c>
      <c r="E2743" s="6">
        <v>110.34815372302528</v>
      </c>
      <c r="F2743" s="10">
        <v>152.02713590034344</v>
      </c>
      <c r="G2743" s="10">
        <v>1.5022017406885169</v>
      </c>
      <c r="H2743" s="10">
        <f t="shared" si="69"/>
        <v>105.10078717597608</v>
      </c>
    </row>
    <row r="2744" spans="1:8" x14ac:dyDescent="0.25">
      <c r="A2744" s="14"/>
      <c r="B2744" s="5">
        <f>DATE(YEAR(siječanj!B2744),MONTH(siječanj!B2744)+7,DAY(siječanj!B2744))</f>
        <v>45533</v>
      </c>
      <c r="C2744" s="8">
        <v>28.5520833333333</v>
      </c>
      <c r="D2744">
        <v>0.95244717405766366</v>
      </c>
      <c r="E2744" s="6">
        <v>109.92406845768608</v>
      </c>
      <c r="F2744" s="10">
        <v>151.51377840737774</v>
      </c>
      <c r="G2744" s="10">
        <v>1.4372842724726358</v>
      </c>
      <c r="H2744" s="10">
        <f t="shared" si="69"/>
        <v>104.69686836344427</v>
      </c>
    </row>
    <row r="2745" spans="1:8" x14ac:dyDescent="0.25">
      <c r="A2745" s="14"/>
      <c r="B2745" s="5">
        <f>DATE(YEAR(siječanj!B2745),MONTH(siječanj!B2745)+7,DAY(siječanj!B2745))</f>
        <v>45533</v>
      </c>
      <c r="C2745" s="8">
        <v>28.5625</v>
      </c>
      <c r="D2745">
        <v>0.95244717405766366</v>
      </c>
      <c r="E2745" s="6">
        <v>109.89160789001647</v>
      </c>
      <c r="F2745" s="10">
        <v>151.04787166312576</v>
      </c>
      <c r="G2745" s="10">
        <v>1.4296706713662384</v>
      </c>
      <c r="H2745" s="10">
        <f t="shared" si="69"/>
        <v>104.66595138749905</v>
      </c>
    </row>
    <row r="2746" spans="1:8" x14ac:dyDescent="0.25">
      <c r="A2746" s="14"/>
      <c r="B2746" s="5">
        <f>DATE(YEAR(siječanj!B2746),MONTH(siječanj!B2746)+7,DAY(siječanj!B2746))</f>
        <v>45533</v>
      </c>
      <c r="C2746" s="8">
        <v>28.5729166666667</v>
      </c>
      <c r="D2746">
        <v>0.95244717405766366</v>
      </c>
      <c r="E2746" s="6">
        <v>110.8511131817512</v>
      </c>
      <c r="F2746" s="10">
        <v>150.04057676459635</v>
      </c>
      <c r="G2746" s="10">
        <v>1.3383375947768226</v>
      </c>
      <c r="H2746" s="10">
        <f t="shared" si="69"/>
        <v>105.57982949110516</v>
      </c>
    </row>
    <row r="2747" spans="1:8" x14ac:dyDescent="0.25">
      <c r="A2747" s="14"/>
      <c r="B2747" s="5">
        <f>DATE(YEAR(siječanj!B2747),MONTH(siječanj!B2747)+7,DAY(siječanj!B2747))</f>
        <v>45533</v>
      </c>
      <c r="C2747" s="8">
        <v>28.5833333333333</v>
      </c>
      <c r="D2747">
        <v>0.95244717405766366</v>
      </c>
      <c r="E2747" s="6">
        <v>111.09563264095043</v>
      </c>
      <c r="F2747" s="10">
        <v>148.73478645133403</v>
      </c>
      <c r="G2747" s="10">
        <v>1.2841756803011941</v>
      </c>
      <c r="H2747" s="10">
        <f t="shared" si="69"/>
        <v>105.81272135902157</v>
      </c>
    </row>
    <row r="2748" spans="1:8" x14ac:dyDescent="0.25">
      <c r="A2748" s="14"/>
      <c r="B2748" s="5">
        <f>DATE(YEAR(siječanj!B2748),MONTH(siječanj!B2748)+7,DAY(siječanj!B2748))</f>
        <v>45533</v>
      </c>
      <c r="C2748" s="8">
        <v>28.59375</v>
      </c>
      <c r="D2748">
        <v>0.95244717405766366</v>
      </c>
      <c r="E2748" s="6">
        <v>112.40620416501324</v>
      </c>
      <c r="F2748" s="10">
        <v>147.80642585974701</v>
      </c>
      <c r="G2748" s="10">
        <v>1.2415561890724434</v>
      </c>
      <c r="H2748" s="10">
        <f t="shared" si="69"/>
        <v>107.06097150351565</v>
      </c>
    </row>
    <row r="2749" spans="1:8" x14ac:dyDescent="0.25">
      <c r="A2749" s="14"/>
      <c r="B2749" s="5">
        <f>DATE(YEAR(siječanj!B2749),MONTH(siječanj!B2749)+7,DAY(siječanj!B2749))</f>
        <v>45533</v>
      </c>
      <c r="C2749" s="8">
        <v>28.6041666666667</v>
      </c>
      <c r="D2749">
        <v>0.95244717405766366</v>
      </c>
      <c r="E2749" s="6">
        <v>113.40369113912379</v>
      </c>
      <c r="F2749" s="10">
        <v>146.67368627324612</v>
      </c>
      <c r="G2749" s="10">
        <v>1.2487248840833023</v>
      </c>
      <c r="H2749" s="10">
        <f t="shared" si="69"/>
        <v>108.01102515316657</v>
      </c>
    </row>
    <row r="2750" spans="1:8" x14ac:dyDescent="0.25">
      <c r="A2750" s="14"/>
      <c r="B2750" s="5">
        <f>DATE(YEAR(siječanj!B2750),MONTH(siječanj!B2750)+7,DAY(siječanj!B2750))</f>
        <v>45533</v>
      </c>
      <c r="C2750" s="8">
        <v>28.6145833333333</v>
      </c>
      <c r="D2750">
        <v>0.95244717405766366</v>
      </c>
      <c r="E2750" s="6">
        <v>113.7774527692591</v>
      </c>
      <c r="F2750" s="10">
        <v>145.11193517931252</v>
      </c>
      <c r="G2750" s="10">
        <v>1.1761009179723196</v>
      </c>
      <c r="H2750" s="10">
        <f t="shared" si="69"/>
        <v>108.36701336156013</v>
      </c>
    </row>
    <row r="2751" spans="1:8" x14ac:dyDescent="0.25">
      <c r="A2751" s="14"/>
      <c r="B2751" s="5">
        <f>DATE(YEAR(siječanj!B2751),MONTH(siječanj!B2751)+7,DAY(siječanj!B2751))</f>
        <v>45533</v>
      </c>
      <c r="C2751" s="8">
        <v>28.625</v>
      </c>
      <c r="D2751">
        <v>0.95244717405766366</v>
      </c>
      <c r="E2751" s="6">
        <v>114.04853132263592</v>
      </c>
      <c r="F2751" s="10">
        <v>141.35399819343024</v>
      </c>
      <c r="G2751" s="10">
        <v>1.2069746153088696</v>
      </c>
      <c r="H2751" s="10">
        <f t="shared" si="69"/>
        <v>108.62520136367152</v>
      </c>
    </row>
    <row r="2752" spans="1:8" x14ac:dyDescent="0.25">
      <c r="A2752" s="14"/>
      <c r="B2752" s="5">
        <f>DATE(YEAR(siječanj!B2752),MONTH(siječanj!B2752)+7,DAY(siječanj!B2752))</f>
        <v>45533</v>
      </c>
      <c r="C2752" s="8">
        <v>28.6354166666667</v>
      </c>
      <c r="D2752">
        <v>0.95244717405766366</v>
      </c>
      <c r="E2752" s="6">
        <v>114.41957920122725</v>
      </c>
      <c r="F2752" s="10">
        <v>139.45097508709446</v>
      </c>
      <c r="G2752" s="10">
        <v>1.1576649774668071</v>
      </c>
      <c r="H2752" s="10">
        <f t="shared" si="69"/>
        <v>108.97860486707593</v>
      </c>
    </row>
    <row r="2753" spans="1:8" x14ac:dyDescent="0.25">
      <c r="A2753" s="14"/>
      <c r="B2753" s="5">
        <f>DATE(YEAR(siječanj!B2753),MONTH(siječanj!B2753)+7,DAY(siječanj!B2753))</f>
        <v>45533</v>
      </c>
      <c r="C2753" s="8">
        <v>28.6458333333333</v>
      </c>
      <c r="D2753">
        <v>0.95244717405766366</v>
      </c>
      <c r="E2753" s="6">
        <v>115.13155271042581</v>
      </c>
      <c r="F2753" s="10">
        <v>137.86269145975612</v>
      </c>
      <c r="G2753" s="10">
        <v>1.163833389429642</v>
      </c>
      <c r="H2753" s="10">
        <f t="shared" si="69"/>
        <v>109.656722023916</v>
      </c>
    </row>
    <row r="2754" spans="1:8" x14ac:dyDescent="0.25">
      <c r="A2754" s="14"/>
      <c r="B2754" s="5">
        <f>DATE(YEAR(siječanj!B2754),MONTH(siječanj!B2754)+7,DAY(siječanj!B2754))</f>
        <v>45533</v>
      </c>
      <c r="C2754" s="8">
        <v>28.65625</v>
      </c>
      <c r="D2754">
        <v>0.95244717405766366</v>
      </c>
      <c r="E2754" s="6">
        <v>115.03597721895665</v>
      </c>
      <c r="F2754" s="10">
        <v>136.05048516006701</v>
      </c>
      <c r="G2754" s="10">
        <v>1.1597032044231415</v>
      </c>
      <c r="H2754" s="10">
        <f t="shared" si="69"/>
        <v>109.56569141715703</v>
      </c>
    </row>
    <row r="2755" spans="1:8" x14ac:dyDescent="0.25">
      <c r="A2755" s="14"/>
      <c r="B2755" s="5">
        <f>DATE(YEAR(siječanj!B2755),MONTH(siječanj!B2755)+7,DAY(siječanj!B2755))</f>
        <v>45533</v>
      </c>
      <c r="C2755" s="8">
        <v>28.6666666666667</v>
      </c>
      <c r="D2755">
        <v>0.95244717405766366</v>
      </c>
      <c r="E2755" s="6">
        <v>114.2673903591928</v>
      </c>
      <c r="F2755" s="10">
        <v>133.25026611394364</v>
      </c>
      <c r="G2755" s="10">
        <v>1.1591915136686306</v>
      </c>
      <c r="H2755" s="10">
        <f t="shared" si="69"/>
        <v>108.8336530345571</v>
      </c>
    </row>
    <row r="2756" spans="1:8" x14ac:dyDescent="0.25">
      <c r="A2756" s="14"/>
      <c r="B2756" s="5">
        <f>DATE(YEAR(siječanj!B2756),MONTH(siječanj!B2756)+7,DAY(siječanj!B2756))</f>
        <v>45533</v>
      </c>
      <c r="C2756" s="8">
        <v>28.6770833333333</v>
      </c>
      <c r="D2756">
        <v>0.95244717405766366</v>
      </c>
      <c r="E2756" s="6">
        <v>112.59599137448139</v>
      </c>
      <c r="F2756" s="10">
        <v>131.76628114029933</v>
      </c>
      <c r="G2756" s="10">
        <v>1.2017929278844222</v>
      </c>
      <c r="H2756" s="10">
        <f t="shared" ref="H2756:H2819" si="70">D2756*E2756</f>
        <v>107.24173379484587</v>
      </c>
    </row>
    <row r="2757" spans="1:8" x14ac:dyDescent="0.25">
      <c r="A2757" s="14"/>
      <c r="B2757" s="5">
        <f>DATE(YEAR(siječanj!B2757),MONTH(siječanj!B2757)+7,DAY(siječanj!B2757))</f>
        <v>45533</v>
      </c>
      <c r="C2757" s="8">
        <v>28.6875</v>
      </c>
      <c r="D2757">
        <v>0.95244717405766366</v>
      </c>
      <c r="E2757" s="6">
        <v>113.33322622521288</v>
      </c>
      <c r="F2757" s="10">
        <v>130.99315755757607</v>
      </c>
      <c r="G2757" s="10">
        <v>1.2202841043183539</v>
      </c>
      <c r="H2757" s="10">
        <f t="shared" si="70"/>
        <v>107.9439110450419</v>
      </c>
    </row>
    <row r="2758" spans="1:8" x14ac:dyDescent="0.25">
      <c r="A2758" s="14"/>
      <c r="B2758" s="5">
        <f>DATE(YEAR(siječanj!B2758),MONTH(siječanj!B2758)+7,DAY(siječanj!B2758))</f>
        <v>45533</v>
      </c>
      <c r="C2758" s="8">
        <v>28.6979166666667</v>
      </c>
      <c r="D2758">
        <v>0.95244717405766366</v>
      </c>
      <c r="E2758" s="6">
        <v>113.36001294343068</v>
      </c>
      <c r="F2758" s="10">
        <v>130.20108336907705</v>
      </c>
      <c r="G2758" s="10">
        <v>1.2241551798063961</v>
      </c>
      <c r="H2758" s="10">
        <f t="shared" si="70"/>
        <v>107.96942397911072</v>
      </c>
    </row>
    <row r="2759" spans="1:8" x14ac:dyDescent="0.25">
      <c r="A2759" s="14"/>
      <c r="B2759" s="5">
        <f>DATE(YEAR(siječanj!B2759),MONTH(siječanj!B2759)+7,DAY(siječanj!B2759))</f>
        <v>45533</v>
      </c>
      <c r="C2759" s="8">
        <v>28.7083333333333</v>
      </c>
      <c r="D2759">
        <v>0.95244717405766366</v>
      </c>
      <c r="E2759" s="6">
        <v>114.36437396647764</v>
      </c>
      <c r="F2759" s="10">
        <v>129.48465621328819</v>
      </c>
      <c r="G2759" s="10">
        <v>1.2586232680443969</v>
      </c>
      <c r="H2759" s="10">
        <f t="shared" si="70"/>
        <v>108.92602479724547</v>
      </c>
    </row>
    <row r="2760" spans="1:8" x14ac:dyDescent="0.25">
      <c r="A2760" s="14"/>
      <c r="B2760" s="5">
        <f>DATE(YEAR(siječanj!B2760),MONTH(siječanj!B2760)+7,DAY(siječanj!B2760))</f>
        <v>45533</v>
      </c>
      <c r="C2760" s="8">
        <v>28.71875</v>
      </c>
      <c r="D2760">
        <v>0.95244717405766366</v>
      </c>
      <c r="E2760" s="6">
        <v>114.47691976625858</v>
      </c>
      <c r="F2760" s="10">
        <v>129.10444982880725</v>
      </c>
      <c r="G2760" s="10">
        <v>1.2721296004166889</v>
      </c>
      <c r="H2760" s="10">
        <f t="shared" si="70"/>
        <v>109.03321872619888</v>
      </c>
    </row>
    <row r="2761" spans="1:8" x14ac:dyDescent="0.25">
      <c r="A2761" s="14"/>
      <c r="B2761" s="5">
        <f>DATE(YEAR(siječanj!B2761),MONTH(siječanj!B2761)+7,DAY(siječanj!B2761))</f>
        <v>45533</v>
      </c>
      <c r="C2761" s="8">
        <v>28.7291666666667</v>
      </c>
      <c r="D2761">
        <v>0.95244717405766366</v>
      </c>
      <c r="E2761" s="6">
        <v>115.04077900228049</v>
      </c>
      <c r="F2761" s="10">
        <v>128.87447184664518</v>
      </c>
      <c r="G2761" s="10">
        <v>1.2997995799086686</v>
      </c>
      <c r="H2761" s="10">
        <f t="shared" si="70"/>
        <v>109.57026486211426</v>
      </c>
    </row>
    <row r="2762" spans="1:8" x14ac:dyDescent="0.25">
      <c r="A2762" s="14"/>
      <c r="B2762" s="5">
        <f>DATE(YEAR(siječanj!B2762),MONTH(siječanj!B2762)+7,DAY(siječanj!B2762))</f>
        <v>45533</v>
      </c>
      <c r="C2762" s="8">
        <v>28.7395833333333</v>
      </c>
      <c r="D2762">
        <v>0.95244717405766366</v>
      </c>
      <c r="E2762" s="6">
        <v>116.33578242153447</v>
      </c>
      <c r="F2762" s="10">
        <v>129.02508115104411</v>
      </c>
      <c r="G2762" s="10">
        <v>1.3226137671535219</v>
      </c>
      <c r="H2762" s="10">
        <f t="shared" si="70"/>
        <v>110.80368720917774</v>
      </c>
    </row>
    <row r="2763" spans="1:8" x14ac:dyDescent="0.25">
      <c r="A2763" s="14"/>
      <c r="B2763" s="5">
        <f>DATE(YEAR(siječanj!B2763),MONTH(siječanj!B2763)+7,DAY(siječanj!B2763))</f>
        <v>45533</v>
      </c>
      <c r="C2763" s="8">
        <v>28.75</v>
      </c>
      <c r="D2763">
        <v>0.95244717405766366</v>
      </c>
      <c r="E2763" s="6">
        <v>119.11000707091706</v>
      </c>
      <c r="F2763" s="10">
        <v>129.0811245169985</v>
      </c>
      <c r="G2763" s="10">
        <v>1.4204943800320995</v>
      </c>
      <c r="H2763" s="10">
        <f t="shared" si="70"/>
        <v>113.44598963668329</v>
      </c>
    </row>
    <row r="2764" spans="1:8" x14ac:dyDescent="0.25">
      <c r="A2764" s="14"/>
      <c r="B2764" s="5">
        <f>DATE(YEAR(siječanj!B2764),MONTH(siječanj!B2764)+7,DAY(siječanj!B2764))</f>
        <v>45533</v>
      </c>
      <c r="C2764" s="8">
        <v>28.7604166666667</v>
      </c>
      <c r="D2764">
        <v>0.95244717405766366</v>
      </c>
      <c r="E2764" s="6">
        <v>121.24887587179511</v>
      </c>
      <c r="F2764" s="10">
        <v>129.16958950158471</v>
      </c>
      <c r="G2764" s="10">
        <v>1.4888997838510896</v>
      </c>
      <c r="H2764" s="10">
        <f t="shared" si="70"/>
        <v>115.48314918175969</v>
      </c>
    </row>
    <row r="2765" spans="1:8" x14ac:dyDescent="0.25">
      <c r="A2765" s="14"/>
      <c r="B2765" s="5">
        <f>DATE(YEAR(siječanj!B2765),MONTH(siječanj!B2765)+7,DAY(siječanj!B2765))</f>
        <v>45533</v>
      </c>
      <c r="C2765" s="8">
        <v>28.7708333333333</v>
      </c>
      <c r="D2765">
        <v>0.95244717405766366</v>
      </c>
      <c r="E2765" s="6">
        <v>122.79706817148433</v>
      </c>
      <c r="F2765" s="10">
        <v>129.18159208024338</v>
      </c>
      <c r="G2765" s="10">
        <v>1.701073283556932</v>
      </c>
      <c r="H2765" s="10">
        <f t="shared" si="70"/>
        <v>116.95772056249652</v>
      </c>
    </row>
    <row r="2766" spans="1:8" x14ac:dyDescent="0.25">
      <c r="A2766" s="14"/>
      <c r="B2766" s="5">
        <f>DATE(YEAR(siječanj!B2766),MONTH(siječanj!B2766)+7,DAY(siječanj!B2766))</f>
        <v>45533</v>
      </c>
      <c r="C2766" s="8">
        <v>28.78125</v>
      </c>
      <c r="D2766">
        <v>0.95244717405766366</v>
      </c>
      <c r="E2766" s="6">
        <v>125.03876095924097</v>
      </c>
      <c r="F2766" s="10">
        <v>129.03312162579124</v>
      </c>
      <c r="G2766" s="10">
        <v>1.9509085474491592</v>
      </c>
      <c r="H2766" s="10">
        <f t="shared" si="70"/>
        <v>119.09281452330079</v>
      </c>
    </row>
    <row r="2767" spans="1:8" x14ac:dyDescent="0.25">
      <c r="A2767" s="14"/>
      <c r="B2767" s="5">
        <f>DATE(YEAR(siječanj!B2767),MONTH(siječanj!B2767)+7,DAY(siječanj!B2767))</f>
        <v>45533</v>
      </c>
      <c r="C2767" s="8">
        <v>28.7916666666667</v>
      </c>
      <c r="D2767">
        <v>0.95244717405766366</v>
      </c>
      <c r="E2767" s="6">
        <v>128.27288273756594</v>
      </c>
      <c r="F2767" s="10">
        <v>128.31592584431442</v>
      </c>
      <c r="G2767" s="10">
        <v>2.2715645566639546</v>
      </c>
      <c r="H2767" s="10">
        <f t="shared" si="70"/>
        <v>122.17314467162474</v>
      </c>
    </row>
    <row r="2768" spans="1:8" x14ac:dyDescent="0.25">
      <c r="A2768" s="14"/>
      <c r="B2768" s="5">
        <f>DATE(YEAR(siječanj!B2768),MONTH(siječanj!B2768)+7,DAY(siječanj!B2768))</f>
        <v>45533</v>
      </c>
      <c r="C2768" s="8">
        <v>28.8020833333333</v>
      </c>
      <c r="D2768">
        <v>0.95244717405766366</v>
      </c>
      <c r="E2768" s="6">
        <v>132.31795309637957</v>
      </c>
      <c r="F2768" s="10">
        <v>127.88372607512062</v>
      </c>
      <c r="G2768" s="10">
        <v>3.0248871907900199</v>
      </c>
      <c r="H2768" s="10">
        <f t="shared" si="70"/>
        <v>126.02586050374121</v>
      </c>
    </row>
    <row r="2769" spans="1:8" x14ac:dyDescent="0.25">
      <c r="A2769" s="14"/>
      <c r="B2769" s="5">
        <f>DATE(YEAR(siječanj!B2769),MONTH(siječanj!B2769)+7,DAY(siječanj!B2769))</f>
        <v>45533</v>
      </c>
      <c r="C2769" s="8">
        <v>28.8125</v>
      </c>
      <c r="D2769">
        <v>0.95244717405766366</v>
      </c>
      <c r="E2769" s="6">
        <v>137.15540835908882</v>
      </c>
      <c r="F2769" s="10">
        <v>127.4174292999792</v>
      </c>
      <c r="G2769" s="10">
        <v>5.1398717908579066</v>
      </c>
      <c r="H2769" s="10">
        <f t="shared" si="70"/>
        <v>130.63328109833901</v>
      </c>
    </row>
    <row r="2770" spans="1:8" x14ac:dyDescent="0.25">
      <c r="A2770" s="14"/>
      <c r="B2770" s="5">
        <f>DATE(YEAR(siječanj!B2770),MONTH(siječanj!B2770)+7,DAY(siječanj!B2770))</f>
        <v>45533</v>
      </c>
      <c r="C2770" s="8">
        <v>28.8229166666667</v>
      </c>
      <c r="D2770">
        <v>0.95244717405766366</v>
      </c>
      <c r="E2770" s="6">
        <v>140.74546515927665</v>
      </c>
      <c r="F2770" s="10">
        <v>126.68427525619374</v>
      </c>
      <c r="G2770" s="10">
        <v>12.222742265623998</v>
      </c>
      <c r="H2770" s="10">
        <f t="shared" si="70"/>
        <v>134.05262055238441</v>
      </c>
    </row>
    <row r="2771" spans="1:8" x14ac:dyDescent="0.25">
      <c r="A2771" s="14"/>
      <c r="B2771" s="5">
        <f>DATE(YEAR(siječanj!B2771),MONTH(siječanj!B2771)+7,DAY(siječanj!B2771))</f>
        <v>45533</v>
      </c>
      <c r="C2771" s="8">
        <v>28.8333333333333</v>
      </c>
      <c r="D2771">
        <v>0.95244717405766366</v>
      </c>
      <c r="E2771" s="6">
        <v>146.68761043593855</v>
      </c>
      <c r="F2771" s="10">
        <v>122.93837636104186</v>
      </c>
      <c r="G2771" s="10">
        <v>47.299314778508212</v>
      </c>
      <c r="H2771" s="10">
        <f t="shared" si="70"/>
        <v>139.71220002898113</v>
      </c>
    </row>
    <row r="2772" spans="1:8" x14ac:dyDescent="0.25">
      <c r="A2772" s="14"/>
      <c r="B2772" s="5">
        <f>DATE(YEAR(siječanj!B2772),MONTH(siječanj!B2772)+7,DAY(siječanj!B2772))</f>
        <v>45533</v>
      </c>
      <c r="C2772" s="8">
        <v>28.84375</v>
      </c>
      <c r="D2772">
        <v>0.95244717405766366</v>
      </c>
      <c r="E2772" s="6">
        <v>151.01288303205996</v>
      </c>
      <c r="F2772" s="10">
        <v>121.63570228223128</v>
      </c>
      <c r="G2772" s="10">
        <v>132.47250580786016</v>
      </c>
      <c r="H2772" s="10">
        <f t="shared" si="70"/>
        <v>143.831793690186</v>
      </c>
    </row>
    <row r="2773" spans="1:8" x14ac:dyDescent="0.25">
      <c r="A2773" s="14"/>
      <c r="B2773" s="5">
        <f>DATE(YEAR(siječanj!B2773),MONTH(siječanj!B2773)+7,DAY(siječanj!B2773))</f>
        <v>45533</v>
      </c>
      <c r="C2773" s="8">
        <v>28.8541666666667</v>
      </c>
      <c r="D2773">
        <v>0.95244717405766366</v>
      </c>
      <c r="E2773" s="6">
        <v>154.59158819180232</v>
      </c>
      <c r="F2773" s="10">
        <v>120.68773792357196</v>
      </c>
      <c r="G2773" s="10">
        <v>241.60563170049855</v>
      </c>
      <c r="H2773" s="10">
        <f t="shared" si="70"/>
        <v>147.2403213063682</v>
      </c>
    </row>
    <row r="2774" spans="1:8" x14ac:dyDescent="0.25">
      <c r="A2774" s="14"/>
      <c r="B2774" s="5">
        <f>DATE(YEAR(siječanj!B2774),MONTH(siječanj!B2774)+7,DAY(siječanj!B2774))</f>
        <v>45533</v>
      </c>
      <c r="C2774" s="8">
        <v>28.8645833333333</v>
      </c>
      <c r="D2774">
        <v>0.95244717405766366</v>
      </c>
      <c r="E2774" s="6">
        <v>155.33102636441197</v>
      </c>
      <c r="F2774" s="10">
        <v>119.37711174892718</v>
      </c>
      <c r="G2774" s="10">
        <v>298.0422181422216</v>
      </c>
      <c r="H2774" s="10">
        <f t="shared" si="70"/>
        <v>147.94459710426062</v>
      </c>
    </row>
    <row r="2775" spans="1:8" x14ac:dyDescent="0.25">
      <c r="A2775" s="14"/>
      <c r="B2775" s="5">
        <f>DATE(YEAR(siječanj!B2775),MONTH(siječanj!B2775)+7,DAY(siječanj!B2775))</f>
        <v>45533</v>
      </c>
      <c r="C2775" s="8">
        <v>28.875</v>
      </c>
      <c r="D2775">
        <v>0.95244717405766366</v>
      </c>
      <c r="E2775" s="6">
        <v>155.13348220063941</v>
      </c>
      <c r="F2775" s="10">
        <v>116.29591677741952</v>
      </c>
      <c r="G2775" s="10">
        <v>312.98659714318728</v>
      </c>
      <c r="H2775" s="10">
        <f t="shared" si="70"/>
        <v>147.75644672372385</v>
      </c>
    </row>
    <row r="2776" spans="1:8" x14ac:dyDescent="0.25">
      <c r="A2776" s="14"/>
      <c r="B2776" s="5">
        <f>DATE(YEAR(siječanj!B2776),MONTH(siječanj!B2776)+7,DAY(siječanj!B2776))</f>
        <v>45533</v>
      </c>
      <c r="C2776" s="8">
        <v>28.8854166666667</v>
      </c>
      <c r="D2776">
        <v>0.95244717405766366</v>
      </c>
      <c r="E2776" s="6">
        <v>159.33871415520659</v>
      </c>
      <c r="F2776" s="10">
        <v>113.86026556243048</v>
      </c>
      <c r="G2776" s="10">
        <v>314.46292966344294</v>
      </c>
      <c r="H2776" s="10">
        <f t="shared" si="70"/>
        <v>151.76170801510835</v>
      </c>
    </row>
    <row r="2777" spans="1:8" x14ac:dyDescent="0.25">
      <c r="A2777" s="14"/>
      <c r="B2777" s="5">
        <f>DATE(YEAR(siječanj!B2777),MONTH(siječanj!B2777)+7,DAY(siječanj!B2777))</f>
        <v>45533</v>
      </c>
      <c r="C2777" s="8">
        <v>28.8958333333333</v>
      </c>
      <c r="D2777">
        <v>0.95244717405766366</v>
      </c>
      <c r="E2777" s="6">
        <v>162.16647184022111</v>
      </c>
      <c r="F2777" s="10">
        <v>111.71940135891097</v>
      </c>
      <c r="G2777" s="10">
        <v>314.9243363452224</v>
      </c>
      <c r="H2777" s="10">
        <f t="shared" si="70"/>
        <v>154.45499783112029</v>
      </c>
    </row>
    <row r="2778" spans="1:8" x14ac:dyDescent="0.25">
      <c r="A2778" s="14"/>
      <c r="B2778" s="5">
        <f>DATE(YEAR(siječanj!B2778),MONTH(siječanj!B2778)+7,DAY(siječanj!B2778))</f>
        <v>45533</v>
      </c>
      <c r="C2778" s="8">
        <v>28.90625</v>
      </c>
      <c r="D2778">
        <v>0.95244717405766366</v>
      </c>
      <c r="E2778" s="6">
        <v>160.29262935525321</v>
      </c>
      <c r="F2778" s="10">
        <v>109.33044219828976</v>
      </c>
      <c r="G2778" s="10">
        <v>315.0617697384252</v>
      </c>
      <c r="H2778" s="10">
        <f t="shared" si="70"/>
        <v>152.67026185168342</v>
      </c>
    </row>
    <row r="2779" spans="1:8" x14ac:dyDescent="0.25">
      <c r="A2779" s="14"/>
      <c r="B2779" s="5">
        <f>DATE(YEAR(siječanj!B2779),MONTH(siječanj!B2779)+7,DAY(siječanj!B2779))</f>
        <v>45533</v>
      </c>
      <c r="C2779" s="8">
        <v>28.9166666666667</v>
      </c>
      <c r="D2779">
        <v>0.95244717405766366</v>
      </c>
      <c r="E2779" s="6">
        <v>156.369084613875</v>
      </c>
      <c r="F2779" s="10">
        <v>106.08330884570682</v>
      </c>
      <c r="G2779" s="10">
        <v>311.38498269402953</v>
      </c>
      <c r="H2779" s="10">
        <f t="shared" si="70"/>
        <v>148.93329275046895</v>
      </c>
    </row>
    <row r="2780" spans="1:8" x14ac:dyDescent="0.25">
      <c r="A2780" s="14"/>
      <c r="B2780" s="5">
        <f>DATE(YEAR(siječanj!B2780),MONTH(siječanj!B2780)+7,DAY(siječanj!B2780))</f>
        <v>45533</v>
      </c>
      <c r="C2780" s="8">
        <v>28.9270833333333</v>
      </c>
      <c r="D2780">
        <v>0.95244717405766366</v>
      </c>
      <c r="E2780" s="6">
        <v>149.83309580717085</v>
      </c>
      <c r="F2780" s="10">
        <v>103.39540244444574</v>
      </c>
      <c r="G2780" s="10">
        <v>308.20126595092091</v>
      </c>
      <c r="H2780" s="10">
        <f t="shared" si="70"/>
        <v>142.70810868185106</v>
      </c>
    </row>
    <row r="2781" spans="1:8" x14ac:dyDescent="0.25">
      <c r="A2781" s="14"/>
      <c r="B2781" s="5">
        <f>DATE(YEAR(siječanj!B2781),MONTH(siječanj!B2781)+7,DAY(siječanj!B2781))</f>
        <v>45533</v>
      </c>
      <c r="C2781" s="8">
        <v>28.9375</v>
      </c>
      <c r="D2781">
        <v>0.95244717405766366</v>
      </c>
      <c r="E2781" s="6">
        <v>140.71037558321223</v>
      </c>
      <c r="F2781" s="10">
        <v>100.70878992652096</v>
      </c>
      <c r="G2781" s="10">
        <v>306.62265357335554</v>
      </c>
      <c r="H2781" s="10">
        <f t="shared" si="70"/>
        <v>134.01919958482296</v>
      </c>
    </row>
    <row r="2782" spans="1:8" x14ac:dyDescent="0.25">
      <c r="A2782" s="14"/>
      <c r="B2782" s="5">
        <f>DATE(YEAR(siječanj!B2782),MONTH(siječanj!B2782)+7,DAY(siječanj!B2782))</f>
        <v>45533</v>
      </c>
      <c r="C2782" s="8">
        <v>28.9479166666667</v>
      </c>
      <c r="D2782">
        <v>0.95244717405766366</v>
      </c>
      <c r="E2782" s="6">
        <v>129.59588884068961</v>
      </c>
      <c r="F2782" s="10">
        <v>98.096806308203725</v>
      </c>
      <c r="G2782" s="10">
        <v>305.84150473790953</v>
      </c>
      <c r="H2782" s="10">
        <f t="shared" si="70"/>
        <v>123.43323809580593</v>
      </c>
    </row>
    <row r="2783" spans="1:8" x14ac:dyDescent="0.25">
      <c r="A2783" s="14"/>
      <c r="B2783" s="5">
        <f>DATE(YEAR(siječanj!B2783),MONTH(siječanj!B2783)+7,DAY(siječanj!B2783))</f>
        <v>45533</v>
      </c>
      <c r="C2783" s="8">
        <v>28.9583333333333</v>
      </c>
      <c r="D2783">
        <v>0.95244717405766366</v>
      </c>
      <c r="E2783" s="6">
        <v>118.33215955864399</v>
      </c>
      <c r="F2783" s="10">
        <v>94.707822202128895</v>
      </c>
      <c r="G2783" s="10">
        <v>297.99005177639356</v>
      </c>
      <c r="H2783" s="10">
        <f t="shared" si="70"/>
        <v>112.70513097177103</v>
      </c>
    </row>
    <row r="2784" spans="1:8" x14ac:dyDescent="0.25">
      <c r="A2784" s="14"/>
      <c r="B2784" s="5">
        <f>DATE(YEAR(siječanj!B2784),MONTH(siječanj!B2784)+7,DAY(siječanj!B2784))</f>
        <v>45533</v>
      </c>
      <c r="C2784" s="8">
        <v>28.96875</v>
      </c>
      <c r="D2784">
        <v>0.95244717405766366</v>
      </c>
      <c r="E2784" s="6">
        <v>108.30438348705603</v>
      </c>
      <c r="F2784" s="10">
        <v>91.878918500769572</v>
      </c>
      <c r="G2784" s="10">
        <v>296.98498975367835</v>
      </c>
      <c r="H2784" s="10">
        <f t="shared" si="70"/>
        <v>103.15420399030401</v>
      </c>
    </row>
    <row r="2785" spans="1:8" x14ac:dyDescent="0.25">
      <c r="A2785" s="14"/>
      <c r="B2785" s="5">
        <f>DATE(YEAR(siječanj!B2785),MONTH(siječanj!B2785)+7,DAY(siječanj!B2785))</f>
        <v>45533</v>
      </c>
      <c r="C2785" s="8">
        <v>28.9791666666667</v>
      </c>
      <c r="D2785">
        <v>0.95244717405766366</v>
      </c>
      <c r="E2785" s="6">
        <v>98.60864289849728</v>
      </c>
      <c r="F2785" s="10">
        <v>89.585610483365329</v>
      </c>
      <c r="G2785" s="10">
        <v>293.04769424459789</v>
      </c>
      <c r="H2785" s="10">
        <f t="shared" si="70"/>
        <v>93.919523266335034</v>
      </c>
    </row>
    <row r="2786" spans="1:8" ht="15.75" thickBot="1" x14ac:dyDescent="0.3">
      <c r="A2786" s="14"/>
      <c r="B2786" s="5">
        <f>DATE(YEAR(siječanj!B2786),MONTH(siječanj!B2786)+7,DAY(siječanj!B2786))</f>
        <v>45533</v>
      </c>
      <c r="C2786" s="8">
        <v>28.9895833333333</v>
      </c>
      <c r="D2786">
        <v>0.95244717405766366</v>
      </c>
      <c r="E2786" s="6">
        <v>90.418221473851659</v>
      </c>
      <c r="F2786" s="10">
        <v>87.557516428533759</v>
      </c>
      <c r="G2786" s="10">
        <v>292.5004073028507</v>
      </c>
      <c r="H2786" s="10">
        <f t="shared" si="70"/>
        <v>86.118579526089974</v>
      </c>
    </row>
    <row r="2787" spans="1:8" x14ac:dyDescent="0.25">
      <c r="A2787" s="13">
        <f t="shared" ref="A2787" si="71">A2691+1</f>
        <v>243</v>
      </c>
      <c r="B2787" s="5">
        <f>DATE(YEAR(siječanj!B2787),MONTH(siječanj!B2787)+7,DAY(siječanj!B2787))</f>
        <v>45534</v>
      </c>
      <c r="C2787" s="8">
        <v>29</v>
      </c>
      <c r="D2787">
        <v>0.95168134260080661</v>
      </c>
      <c r="E2787" s="6">
        <v>81.721447908357376</v>
      </c>
      <c r="F2787" s="10">
        <v>85.298342042662952</v>
      </c>
      <c r="G2787" s="10">
        <v>283.75537766405415</v>
      </c>
      <c r="H2787" s="10">
        <f t="shared" si="70"/>
        <v>77.772777264707429</v>
      </c>
    </row>
    <row r="2788" spans="1:8" x14ac:dyDescent="0.25">
      <c r="A2788" s="14"/>
      <c r="B2788" s="5">
        <f>DATE(YEAR(siječanj!B2788),MONTH(siječanj!B2788)+7,DAY(siječanj!B2788))</f>
        <v>45534</v>
      </c>
      <c r="C2788" s="8">
        <v>29.0104166666667</v>
      </c>
      <c r="D2788">
        <v>0.95168134260080661</v>
      </c>
      <c r="E2788" s="6">
        <v>76.856825568644609</v>
      </c>
      <c r="F2788" s="10">
        <v>83.716030693097025</v>
      </c>
      <c r="G2788" s="10">
        <v>280.96874867271725</v>
      </c>
      <c r="H2788" s="10">
        <f t="shared" si="70"/>
        <v>73.143206945203701</v>
      </c>
    </row>
    <row r="2789" spans="1:8" x14ac:dyDescent="0.25">
      <c r="A2789" s="14"/>
      <c r="B2789" s="5">
        <f>DATE(YEAR(siječanj!B2789),MONTH(siječanj!B2789)+7,DAY(siječanj!B2789))</f>
        <v>45534</v>
      </c>
      <c r="C2789" s="8">
        <v>29.0208333333333</v>
      </c>
      <c r="D2789">
        <v>0.95168134260080661</v>
      </c>
      <c r="E2789" s="6">
        <v>72.064268408822201</v>
      </c>
      <c r="F2789" s="10">
        <v>82.434458790152163</v>
      </c>
      <c r="G2789" s="10">
        <v>280.52856735782723</v>
      </c>
      <c r="H2789" s="10">
        <f t="shared" si="70"/>
        <v>68.582219712852805</v>
      </c>
    </row>
    <row r="2790" spans="1:8" x14ac:dyDescent="0.25">
      <c r="A2790" s="14"/>
      <c r="B2790" s="5">
        <f>DATE(YEAR(siječanj!B2790),MONTH(siječanj!B2790)+7,DAY(siječanj!B2790))</f>
        <v>45534</v>
      </c>
      <c r="C2790" s="8">
        <v>29.03125</v>
      </c>
      <c r="D2790">
        <v>0.95168134260080661</v>
      </c>
      <c r="E2790" s="6">
        <v>68.289072462358988</v>
      </c>
      <c r="F2790" s="10">
        <v>81.362096195996358</v>
      </c>
      <c r="G2790" s="10">
        <v>279.67501808070017</v>
      </c>
      <c r="H2790" s="10">
        <f t="shared" si="70"/>
        <v>64.989436165941569</v>
      </c>
    </row>
    <row r="2791" spans="1:8" x14ac:dyDescent="0.25">
      <c r="A2791" s="14"/>
      <c r="B2791" s="5">
        <f>DATE(YEAR(siječanj!B2791),MONTH(siječanj!B2791)+7,DAY(siječanj!B2791))</f>
        <v>45534</v>
      </c>
      <c r="C2791" s="8">
        <v>29.0416666666667</v>
      </c>
      <c r="D2791">
        <v>0.95168134260080661</v>
      </c>
      <c r="E2791" s="6">
        <v>65.694166287367111</v>
      </c>
      <c r="F2791" s="10">
        <v>78.801508767719241</v>
      </c>
      <c r="G2791" s="10">
        <v>274.23603703818935</v>
      </c>
      <c r="H2791" s="10">
        <f t="shared" si="70"/>
        <v>62.519912373402178</v>
      </c>
    </row>
    <row r="2792" spans="1:8" x14ac:dyDescent="0.25">
      <c r="A2792" s="14"/>
      <c r="B2792" s="5">
        <f>DATE(YEAR(siječanj!B2792),MONTH(siječanj!B2792)+7,DAY(siječanj!B2792))</f>
        <v>45534</v>
      </c>
      <c r="C2792" s="8">
        <v>29.0520833333333</v>
      </c>
      <c r="D2792">
        <v>0.95168134260080661</v>
      </c>
      <c r="E2792" s="6">
        <v>63.456862406428513</v>
      </c>
      <c r="F2792" s="10">
        <v>78.846109983658707</v>
      </c>
      <c r="G2792" s="10">
        <v>277.44600379587359</v>
      </c>
      <c r="H2792" s="10">
        <f t="shared" si="70"/>
        <v>60.390712012184537</v>
      </c>
    </row>
    <row r="2793" spans="1:8" x14ac:dyDescent="0.25">
      <c r="A2793" s="14"/>
      <c r="B2793" s="5">
        <f>DATE(YEAR(siječanj!B2793),MONTH(siječanj!B2793)+7,DAY(siječanj!B2793))</f>
        <v>45534</v>
      </c>
      <c r="C2793" s="8">
        <v>29.0625</v>
      </c>
      <c r="D2793">
        <v>0.95168134260080661</v>
      </c>
      <c r="E2793" s="6">
        <v>61.814079015339992</v>
      </c>
      <c r="F2793" s="10">
        <v>78.356051359049516</v>
      </c>
      <c r="G2793" s="10">
        <v>277.4578931889813</v>
      </c>
      <c r="H2793" s="10">
        <f t="shared" si="70"/>
        <v>58.827305708951108</v>
      </c>
    </row>
    <row r="2794" spans="1:8" x14ac:dyDescent="0.25">
      <c r="A2794" s="14"/>
      <c r="B2794" s="5">
        <f>DATE(YEAR(siječanj!B2794),MONTH(siječanj!B2794)+7,DAY(siječanj!B2794))</f>
        <v>45534</v>
      </c>
      <c r="C2794" s="8">
        <v>29.0729166666667</v>
      </c>
      <c r="D2794">
        <v>0.95168134260080661</v>
      </c>
      <c r="E2794" s="6">
        <v>60.408507464913924</v>
      </c>
      <c r="F2794" s="10">
        <v>77.864048619051829</v>
      </c>
      <c r="G2794" s="10">
        <v>277.61756033823053</v>
      </c>
      <c r="H2794" s="10">
        <f t="shared" si="70"/>
        <v>57.489649488720133</v>
      </c>
    </row>
    <row r="2795" spans="1:8" x14ac:dyDescent="0.25">
      <c r="A2795" s="14"/>
      <c r="B2795" s="5">
        <f>DATE(YEAR(siječanj!B2795),MONTH(siječanj!B2795)+7,DAY(siječanj!B2795))</f>
        <v>45534</v>
      </c>
      <c r="C2795" s="8">
        <v>29.0833333333333</v>
      </c>
      <c r="D2795">
        <v>0.95168134260080661</v>
      </c>
      <c r="E2795" s="6">
        <v>60.116066740250929</v>
      </c>
      <c r="F2795" s="10">
        <v>77.507718786023986</v>
      </c>
      <c r="G2795" s="10">
        <v>276.60028695779818</v>
      </c>
      <c r="H2795" s="10">
        <f t="shared" si="70"/>
        <v>57.211339107241699</v>
      </c>
    </row>
    <row r="2796" spans="1:8" x14ac:dyDescent="0.25">
      <c r="A2796" s="14"/>
      <c r="B2796" s="5">
        <f>DATE(YEAR(siječanj!B2796),MONTH(siječanj!B2796)+7,DAY(siječanj!B2796))</f>
        <v>45534</v>
      </c>
      <c r="C2796" s="8">
        <v>29.09375</v>
      </c>
      <c r="D2796">
        <v>0.95168134260080661</v>
      </c>
      <c r="E2796" s="6">
        <v>59.600107091212784</v>
      </c>
      <c r="F2796" s="10">
        <v>77.140041622219002</v>
      </c>
      <c r="G2796" s="10">
        <v>276.78339153078559</v>
      </c>
      <c r="H2796" s="10">
        <f t="shared" si="70"/>
        <v>56.720309935717239</v>
      </c>
    </row>
    <row r="2797" spans="1:8" x14ac:dyDescent="0.25">
      <c r="A2797" s="14"/>
      <c r="B2797" s="5">
        <f>DATE(YEAR(siječanj!B2797),MONTH(siječanj!B2797)+7,DAY(siječanj!B2797))</f>
        <v>45534</v>
      </c>
      <c r="C2797" s="8">
        <v>29.1041666666667</v>
      </c>
      <c r="D2797">
        <v>0.95168134260080661</v>
      </c>
      <c r="E2797" s="6">
        <v>58.824597898625228</v>
      </c>
      <c r="F2797" s="10">
        <v>76.857580068374418</v>
      </c>
      <c r="G2797" s="10">
        <v>276.65169760669522</v>
      </c>
      <c r="H2797" s="10">
        <f t="shared" si="70"/>
        <v>55.982272306116243</v>
      </c>
    </row>
    <row r="2798" spans="1:8" x14ac:dyDescent="0.25">
      <c r="A2798" s="14"/>
      <c r="B2798" s="5">
        <f>DATE(YEAR(siječanj!B2798),MONTH(siječanj!B2798)+7,DAY(siječanj!B2798))</f>
        <v>45534</v>
      </c>
      <c r="C2798" s="8">
        <v>29.1145833333333</v>
      </c>
      <c r="D2798">
        <v>0.95168134260080661</v>
      </c>
      <c r="E2798" s="6">
        <v>58.513119526965184</v>
      </c>
      <c r="F2798" s="10">
        <v>76.798715529144914</v>
      </c>
      <c r="G2798" s="10">
        <v>276.88208408241508</v>
      </c>
      <c r="H2798" s="10">
        <f t="shared" si="70"/>
        <v>55.685844151183701</v>
      </c>
    </row>
    <row r="2799" spans="1:8" x14ac:dyDescent="0.25">
      <c r="A2799" s="14"/>
      <c r="B2799" s="5">
        <f>DATE(YEAR(siječanj!B2799),MONTH(siječanj!B2799)+7,DAY(siječanj!B2799))</f>
        <v>45534</v>
      </c>
      <c r="C2799" s="8">
        <v>29.125</v>
      </c>
      <c r="D2799">
        <v>0.95168134260080661</v>
      </c>
      <c r="E2799" s="6">
        <v>58.306597516309083</v>
      </c>
      <c r="F2799" s="10">
        <v>76.674670708983626</v>
      </c>
      <c r="G2799" s="10">
        <v>276.52060981597828</v>
      </c>
      <c r="H2799" s="10">
        <f t="shared" si="70"/>
        <v>55.489301006805881</v>
      </c>
    </row>
    <row r="2800" spans="1:8" x14ac:dyDescent="0.25">
      <c r="A2800" s="14"/>
      <c r="B2800" s="5">
        <f>DATE(YEAR(siječanj!B2800),MONTH(siječanj!B2800)+7,DAY(siječanj!B2800))</f>
        <v>45534</v>
      </c>
      <c r="C2800" s="8">
        <v>29.1354166666667</v>
      </c>
      <c r="D2800">
        <v>0.95168134260080661</v>
      </c>
      <c r="E2800" s="6">
        <v>58.241274343704113</v>
      </c>
      <c r="F2800" s="10">
        <v>76.596772050419872</v>
      </c>
      <c r="G2800" s="10">
        <v>276.26610609124737</v>
      </c>
      <c r="H2800" s="10">
        <f t="shared" si="70"/>
        <v>55.427134162198243</v>
      </c>
    </row>
    <row r="2801" spans="1:8" x14ac:dyDescent="0.25">
      <c r="A2801" s="14"/>
      <c r="B2801" s="5">
        <f>DATE(YEAR(siječanj!B2801),MONTH(siječanj!B2801)+7,DAY(siječanj!B2801))</f>
        <v>45534</v>
      </c>
      <c r="C2801" s="8">
        <v>29.1458333333333</v>
      </c>
      <c r="D2801">
        <v>0.95168134260080661</v>
      </c>
      <c r="E2801" s="6">
        <v>58.717568286623255</v>
      </c>
      <c r="F2801" s="10">
        <v>76.433590971048872</v>
      </c>
      <c r="G2801" s="10">
        <v>276.53892880233963</v>
      </c>
      <c r="H2801" s="10">
        <f t="shared" si="70"/>
        <v>55.880414221268161</v>
      </c>
    </row>
    <row r="2802" spans="1:8" x14ac:dyDescent="0.25">
      <c r="A2802" s="14"/>
      <c r="B2802" s="5">
        <f>DATE(YEAR(siječanj!B2802),MONTH(siječanj!B2802)+7,DAY(siječanj!B2802))</f>
        <v>45534</v>
      </c>
      <c r="C2802" s="8">
        <v>29.15625</v>
      </c>
      <c r="D2802">
        <v>0.95168134260080661</v>
      </c>
      <c r="E2802" s="6">
        <v>59.916835596578849</v>
      </c>
      <c r="F2802" s="10">
        <v>76.717726728473565</v>
      </c>
      <c r="G2802" s="10">
        <v>276.71688024176376</v>
      </c>
      <c r="H2802" s="10">
        <f t="shared" si="70"/>
        <v>57.021734544943961</v>
      </c>
    </row>
    <row r="2803" spans="1:8" x14ac:dyDescent="0.25">
      <c r="A2803" s="14"/>
      <c r="B2803" s="5">
        <f>DATE(YEAR(siječanj!B2803),MONTH(siječanj!B2803)+7,DAY(siječanj!B2803))</f>
        <v>45534</v>
      </c>
      <c r="C2803" s="8">
        <v>29.1666666666667</v>
      </c>
      <c r="D2803">
        <v>0.95168134260080661</v>
      </c>
      <c r="E2803" s="6">
        <v>62.052129419024936</v>
      </c>
      <c r="F2803" s="10">
        <v>77.106054392712309</v>
      </c>
      <c r="G2803" s="10">
        <v>280.07016104624444</v>
      </c>
      <c r="H2803" s="10">
        <f t="shared" si="70"/>
        <v>59.053853836736664</v>
      </c>
    </row>
    <row r="2804" spans="1:8" x14ac:dyDescent="0.25">
      <c r="A2804" s="14"/>
      <c r="B2804" s="5">
        <f>DATE(YEAR(siječanj!B2804),MONTH(siječanj!B2804)+7,DAY(siječanj!B2804))</f>
        <v>45534</v>
      </c>
      <c r="C2804" s="8">
        <v>29.1770833333333</v>
      </c>
      <c r="D2804">
        <v>0.95168134260080661</v>
      </c>
      <c r="E2804" s="6">
        <v>64.228866582951454</v>
      </c>
      <c r="F2804" s="10">
        <v>77.305501242383841</v>
      </c>
      <c r="G2804" s="10">
        <v>282.00228816516443</v>
      </c>
      <c r="H2804" s="10">
        <f t="shared" si="70"/>
        <v>61.125413983391319</v>
      </c>
    </row>
    <row r="2805" spans="1:8" x14ac:dyDescent="0.25">
      <c r="A2805" s="14"/>
      <c r="B2805" s="5">
        <f>DATE(YEAR(siječanj!B2805),MONTH(siječanj!B2805)+7,DAY(siječanj!B2805))</f>
        <v>45534</v>
      </c>
      <c r="C2805" s="8">
        <v>29.1875</v>
      </c>
      <c r="D2805">
        <v>0.95168134260080661</v>
      </c>
      <c r="E2805" s="6">
        <v>66.751156747583451</v>
      </c>
      <c r="F2805" s="10">
        <v>77.569605563063462</v>
      </c>
      <c r="G2805" s="10">
        <v>290.77547190923752</v>
      </c>
      <c r="H2805" s="10">
        <f t="shared" si="70"/>
        <v>63.525830473697113</v>
      </c>
    </row>
    <row r="2806" spans="1:8" x14ac:dyDescent="0.25">
      <c r="A2806" s="14"/>
      <c r="B2806" s="5">
        <f>DATE(YEAR(siječanj!B2806),MONTH(siječanj!B2806)+7,DAY(siječanj!B2806))</f>
        <v>45534</v>
      </c>
      <c r="C2806" s="8">
        <v>29.1979166666667</v>
      </c>
      <c r="D2806">
        <v>0.95168134260080661</v>
      </c>
      <c r="E2806" s="6">
        <v>70.498219939296888</v>
      </c>
      <c r="F2806" s="10">
        <v>78.161370189276298</v>
      </c>
      <c r="G2806" s="10">
        <v>290.21281115739288</v>
      </c>
      <c r="H2806" s="10">
        <f t="shared" si="70"/>
        <v>67.091840602797021</v>
      </c>
    </row>
    <row r="2807" spans="1:8" x14ac:dyDescent="0.25">
      <c r="A2807" s="14"/>
      <c r="B2807" s="5">
        <f>DATE(YEAR(siječanj!B2807),MONTH(siječanj!B2807)+7,DAY(siječanj!B2807))</f>
        <v>45534</v>
      </c>
      <c r="C2807" s="8">
        <v>29.2083333333333</v>
      </c>
      <c r="D2807">
        <v>0.95168134260080661</v>
      </c>
      <c r="E2807" s="6">
        <v>73.595450984781465</v>
      </c>
      <c r="F2807" s="10">
        <v>79.368786004750419</v>
      </c>
      <c r="G2807" s="10">
        <v>267.74568916282783</v>
      </c>
      <c r="H2807" s="10">
        <f t="shared" si="70"/>
        <v>70.039417602508678</v>
      </c>
    </row>
    <row r="2808" spans="1:8" x14ac:dyDescent="0.25">
      <c r="A2808" s="14"/>
      <c r="B2808" s="5">
        <f>DATE(YEAR(siječanj!B2808),MONTH(siječanj!B2808)+7,DAY(siječanj!B2808))</f>
        <v>45534</v>
      </c>
      <c r="C2808" s="8">
        <v>29.21875</v>
      </c>
      <c r="D2808">
        <v>0.95168134260080661</v>
      </c>
      <c r="E2808" s="6">
        <v>77.048070163201217</v>
      </c>
      <c r="F2808" s="10">
        <v>80.435088052569057</v>
      </c>
      <c r="G2808" s="10">
        <v>188.02448138677255</v>
      </c>
      <c r="H2808" s="10">
        <f t="shared" si="70"/>
        <v>73.325210857716485</v>
      </c>
    </row>
    <row r="2809" spans="1:8" x14ac:dyDescent="0.25">
      <c r="A2809" s="14"/>
      <c r="B2809" s="5">
        <f>DATE(YEAR(siječanj!B2809),MONTH(siječanj!B2809)+7,DAY(siječanj!B2809))</f>
        <v>45534</v>
      </c>
      <c r="C2809" s="8">
        <v>29.2291666666667</v>
      </c>
      <c r="D2809">
        <v>0.95168134260080661</v>
      </c>
      <c r="E2809" s="6">
        <v>81.269156969744714</v>
      </c>
      <c r="F2809" s="10">
        <v>81.965379744508013</v>
      </c>
      <c r="G2809" s="10">
        <v>86.238664221619331</v>
      </c>
      <c r="H2809" s="10">
        <f t="shared" si="70"/>
        <v>77.342340417002347</v>
      </c>
    </row>
    <row r="2810" spans="1:8" x14ac:dyDescent="0.25">
      <c r="A2810" s="14"/>
      <c r="B2810" s="5">
        <f>DATE(YEAR(siječanj!B2810),MONTH(siječanj!B2810)+7,DAY(siječanj!B2810))</f>
        <v>45534</v>
      </c>
      <c r="C2810" s="8">
        <v>29.2395833333333</v>
      </c>
      <c r="D2810">
        <v>0.95168134260080661</v>
      </c>
      <c r="E2810" s="6">
        <v>85.859120850721439</v>
      </c>
      <c r="F2810" s="10">
        <v>84.951606487994894</v>
      </c>
      <c r="G2810" s="10">
        <v>36.349000896458399</v>
      </c>
      <c r="H2810" s="10">
        <f t="shared" si="70"/>
        <v>81.710523405739494</v>
      </c>
    </row>
    <row r="2811" spans="1:8" x14ac:dyDescent="0.25">
      <c r="A2811" s="14"/>
      <c r="B2811" s="5">
        <f>DATE(YEAR(siječanj!B2811),MONTH(siječanj!B2811)+7,DAY(siječanj!B2811))</f>
        <v>45534</v>
      </c>
      <c r="C2811" s="8">
        <v>29.25</v>
      </c>
      <c r="D2811">
        <v>0.95168134260080661</v>
      </c>
      <c r="E2811" s="6">
        <v>88.257992472458355</v>
      </c>
      <c r="F2811" s="10">
        <v>89.20823328745476</v>
      </c>
      <c r="G2811" s="10">
        <v>14.893269628952005</v>
      </c>
      <c r="H2811" s="10">
        <f t="shared" si="70"/>
        <v>83.993484771441047</v>
      </c>
    </row>
    <row r="2812" spans="1:8" x14ac:dyDescent="0.25">
      <c r="A2812" s="14"/>
      <c r="B2812" s="5">
        <f>DATE(YEAR(siječanj!B2812),MONTH(siječanj!B2812)+7,DAY(siječanj!B2812))</f>
        <v>45534</v>
      </c>
      <c r="C2812" s="8">
        <v>29.2604166666667</v>
      </c>
      <c r="D2812">
        <v>0.95168134260080661</v>
      </c>
      <c r="E2812" s="6">
        <v>89.196601680227275</v>
      </c>
      <c r="F2812" s="10">
        <v>92.708540184535124</v>
      </c>
      <c r="G2812" s="10">
        <v>7.1924893443653612</v>
      </c>
      <c r="H2812" s="10">
        <f t="shared" si="70"/>
        <v>84.886741642468053</v>
      </c>
    </row>
    <row r="2813" spans="1:8" x14ac:dyDescent="0.25">
      <c r="A2813" s="14"/>
      <c r="B2813" s="5">
        <f>DATE(YEAR(siječanj!B2813),MONTH(siječanj!B2813)+7,DAY(siječanj!B2813))</f>
        <v>45534</v>
      </c>
      <c r="C2813" s="8">
        <v>29.2708333333333</v>
      </c>
      <c r="D2813">
        <v>0.95168134260080661</v>
      </c>
      <c r="E2813" s="6">
        <v>92.332821472023042</v>
      </c>
      <c r="F2813" s="10">
        <v>97.65993746398469</v>
      </c>
      <c r="G2813" s="10">
        <v>4.3700198806441293</v>
      </c>
      <c r="H2813" s="10">
        <f t="shared" si="70"/>
        <v>87.871423504615478</v>
      </c>
    </row>
    <row r="2814" spans="1:8" x14ac:dyDescent="0.25">
      <c r="A2814" s="14"/>
      <c r="B2814" s="5">
        <f>DATE(YEAR(siječanj!B2814),MONTH(siječanj!B2814)+7,DAY(siječanj!B2814))</f>
        <v>45534</v>
      </c>
      <c r="C2814" s="8">
        <v>29.28125</v>
      </c>
      <c r="D2814">
        <v>0.95168134260080661</v>
      </c>
      <c r="E2814" s="6">
        <v>93.128138883033714</v>
      </c>
      <c r="F2814" s="10">
        <v>105.79159994838618</v>
      </c>
      <c r="G2814" s="10">
        <v>3.138567956902123</v>
      </c>
      <c r="H2814" s="10">
        <f t="shared" si="70"/>
        <v>88.628312246119904</v>
      </c>
    </row>
    <row r="2815" spans="1:8" x14ac:dyDescent="0.25">
      <c r="A2815" s="14"/>
      <c r="B2815" s="5">
        <f>DATE(YEAR(siječanj!B2815),MONTH(siječanj!B2815)+7,DAY(siječanj!B2815))</f>
        <v>45534</v>
      </c>
      <c r="C2815" s="8">
        <v>29.2916666666667</v>
      </c>
      <c r="D2815">
        <v>0.95168134260080661</v>
      </c>
      <c r="E2815" s="6">
        <v>92.888167963096322</v>
      </c>
      <c r="F2815" s="10">
        <v>115.91975826753178</v>
      </c>
      <c r="G2815" s="10">
        <v>2.4736413242113069</v>
      </c>
      <c r="H2815" s="10">
        <f t="shared" si="70"/>
        <v>88.399936398848737</v>
      </c>
    </row>
    <row r="2816" spans="1:8" x14ac:dyDescent="0.25">
      <c r="A2816" s="14"/>
      <c r="B2816" s="5">
        <f>DATE(YEAR(siječanj!B2816),MONTH(siječanj!B2816)+7,DAY(siječanj!B2816))</f>
        <v>45534</v>
      </c>
      <c r="C2816" s="8">
        <v>29.3020833333333</v>
      </c>
      <c r="D2816">
        <v>0.95168134260080661</v>
      </c>
      <c r="E2816" s="6">
        <v>92.505868953376009</v>
      </c>
      <c r="F2816" s="10">
        <v>120.02101051405579</v>
      </c>
      <c r="G2816" s="10">
        <v>2.0073903959156412</v>
      </c>
      <c r="H2816" s="10">
        <f t="shared" si="70"/>
        <v>88.036109564003155</v>
      </c>
    </row>
    <row r="2817" spans="1:8" x14ac:dyDescent="0.25">
      <c r="A2817" s="14"/>
      <c r="B2817" s="5">
        <f>DATE(YEAR(siječanj!B2817),MONTH(siječanj!B2817)+7,DAY(siječanj!B2817))</f>
        <v>45534</v>
      </c>
      <c r="C2817" s="8">
        <v>29.3125</v>
      </c>
      <c r="D2817">
        <v>0.95168134260080661</v>
      </c>
      <c r="E2817" s="6">
        <v>93.391053517913093</v>
      </c>
      <c r="F2817" s="10">
        <v>124.96513907432364</v>
      </c>
      <c r="G2817" s="10">
        <v>1.8447389427037193</v>
      </c>
      <c r="H2817" s="10">
        <f t="shared" si="70"/>
        <v>88.878523198831317</v>
      </c>
    </row>
    <row r="2818" spans="1:8" x14ac:dyDescent="0.25">
      <c r="A2818" s="14"/>
      <c r="B2818" s="5">
        <f>DATE(YEAR(siječanj!B2818),MONTH(siječanj!B2818)+7,DAY(siječanj!B2818))</f>
        <v>45534</v>
      </c>
      <c r="C2818" s="8">
        <v>29.3229166666667</v>
      </c>
      <c r="D2818">
        <v>0.95168134260080661</v>
      </c>
      <c r="E2818" s="6">
        <v>95.078923220510418</v>
      </c>
      <c r="F2818" s="10">
        <v>131.66513453407856</v>
      </c>
      <c r="G2818" s="10">
        <v>1.8529034012593901</v>
      </c>
      <c r="H2818" s="10">
        <f t="shared" si="70"/>
        <v>90.484837303534363</v>
      </c>
    </row>
    <row r="2819" spans="1:8" x14ac:dyDescent="0.25">
      <c r="A2819" s="14"/>
      <c r="B2819" s="5">
        <f>DATE(YEAR(siječanj!B2819),MONTH(siječanj!B2819)+7,DAY(siječanj!B2819))</f>
        <v>45534</v>
      </c>
      <c r="C2819" s="8">
        <v>29.3333333333333</v>
      </c>
      <c r="D2819">
        <v>0.95168134260080661</v>
      </c>
      <c r="E2819" s="6">
        <v>95.921630774224454</v>
      </c>
      <c r="F2819" s="10">
        <v>140.35400533925272</v>
      </c>
      <c r="G2819" s="10">
        <v>1.7956502505751133</v>
      </c>
      <c r="H2819" s="10">
        <f t="shared" si="70"/>
        <v>91.286826359672773</v>
      </c>
    </row>
    <row r="2820" spans="1:8" x14ac:dyDescent="0.25">
      <c r="A2820" s="14"/>
      <c r="B2820" s="5">
        <f>DATE(YEAR(siječanj!B2820),MONTH(siječanj!B2820)+7,DAY(siječanj!B2820))</f>
        <v>45534</v>
      </c>
      <c r="C2820" s="8">
        <v>29.34375</v>
      </c>
      <c r="D2820">
        <v>0.95168134260080661</v>
      </c>
      <c r="E2820" s="6">
        <v>97.612543347107831</v>
      </c>
      <c r="F2820" s="10">
        <v>144.22014710608514</v>
      </c>
      <c r="G2820" s="10">
        <v>1.7743701317041407</v>
      </c>
      <c r="H2820" s="10">
        <f t="shared" ref="H2820:H2883" si="72">D2820*E2820</f>
        <v>92.896036307255017</v>
      </c>
    </row>
    <row r="2821" spans="1:8" x14ac:dyDescent="0.25">
      <c r="A2821" s="14"/>
      <c r="B2821" s="5">
        <f>DATE(YEAR(siječanj!B2821),MONTH(siječanj!B2821)+7,DAY(siječanj!B2821))</f>
        <v>45534</v>
      </c>
      <c r="C2821" s="8">
        <v>29.3541666666667</v>
      </c>
      <c r="D2821">
        <v>0.95168134260080661</v>
      </c>
      <c r="E2821" s="6">
        <v>98.362301461591144</v>
      </c>
      <c r="F2821" s="10">
        <v>146.7622774560985</v>
      </c>
      <c r="G2821" s="10">
        <v>1.5615905366208254</v>
      </c>
      <c r="H2821" s="10">
        <f t="shared" si="72"/>
        <v>93.609567116272345</v>
      </c>
    </row>
    <row r="2822" spans="1:8" x14ac:dyDescent="0.25">
      <c r="A2822" s="14"/>
      <c r="B2822" s="5">
        <f>DATE(YEAR(siječanj!B2822),MONTH(siječanj!B2822)+7,DAY(siječanj!B2822))</f>
        <v>45534</v>
      </c>
      <c r="C2822" s="8">
        <v>29.3645833333333</v>
      </c>
      <c r="D2822">
        <v>0.95168134260080661</v>
      </c>
      <c r="E2822" s="6">
        <v>100.04082872468645</v>
      </c>
      <c r="F2822" s="10">
        <v>149.32023124292783</v>
      </c>
      <c r="G2822" s="10">
        <v>1.5229977867691877</v>
      </c>
      <c r="H2822" s="10">
        <f t="shared" si="72"/>
        <v>95.206990195606934</v>
      </c>
    </row>
    <row r="2823" spans="1:8" x14ac:dyDescent="0.25">
      <c r="A2823" s="14"/>
      <c r="B2823" s="5">
        <f>DATE(YEAR(siječanj!B2823),MONTH(siječanj!B2823)+7,DAY(siječanj!B2823))</f>
        <v>45534</v>
      </c>
      <c r="C2823" s="8">
        <v>29.375</v>
      </c>
      <c r="D2823">
        <v>0.95168134260080661</v>
      </c>
      <c r="E2823" s="6">
        <v>101.57892870654216</v>
      </c>
      <c r="F2823" s="10">
        <v>152.37424724094552</v>
      </c>
      <c r="G2823" s="10">
        <v>1.4897534390165772</v>
      </c>
      <c r="H2823" s="10">
        <f t="shared" si="72"/>
        <v>96.67077125139366</v>
      </c>
    </row>
    <row r="2824" spans="1:8" x14ac:dyDescent="0.25">
      <c r="A2824" s="14"/>
      <c r="B2824" s="5">
        <f>DATE(YEAR(siječanj!B2824),MONTH(siječanj!B2824)+7,DAY(siječanj!B2824))</f>
        <v>45534</v>
      </c>
      <c r="C2824" s="8">
        <v>29.3854166666667</v>
      </c>
      <c r="D2824">
        <v>0.95168134260080661</v>
      </c>
      <c r="E2824" s="6">
        <v>103.38912415956457</v>
      </c>
      <c r="F2824" s="10">
        <v>154.13445634389149</v>
      </c>
      <c r="G2824" s="10">
        <v>1.4010169800047163</v>
      </c>
      <c r="H2824" s="10">
        <f t="shared" si="72"/>
        <v>98.39350049049591</v>
      </c>
    </row>
    <row r="2825" spans="1:8" x14ac:dyDescent="0.25">
      <c r="A2825" s="14"/>
      <c r="B2825" s="5">
        <f>DATE(YEAR(siječanj!B2825),MONTH(siječanj!B2825)+7,DAY(siječanj!B2825))</f>
        <v>45534</v>
      </c>
      <c r="C2825" s="8">
        <v>29.3958333333333</v>
      </c>
      <c r="D2825">
        <v>0.95168134260080661</v>
      </c>
      <c r="E2825" s="6">
        <v>104.0548653539698</v>
      </c>
      <c r="F2825" s="10">
        <v>154.58420088221385</v>
      </c>
      <c r="G2825" s="10">
        <v>1.3658800282887662</v>
      </c>
      <c r="H2825" s="10">
        <f t="shared" si="72"/>
        <v>99.027073964212136</v>
      </c>
    </row>
    <row r="2826" spans="1:8" x14ac:dyDescent="0.25">
      <c r="A2826" s="14"/>
      <c r="B2826" s="5">
        <f>DATE(YEAR(siječanj!B2826),MONTH(siječanj!B2826)+7,DAY(siječanj!B2826))</f>
        <v>45534</v>
      </c>
      <c r="C2826" s="8">
        <v>29.40625</v>
      </c>
      <c r="D2826">
        <v>0.95168134260080661</v>
      </c>
      <c r="E2826" s="6">
        <v>104.76873080324259</v>
      </c>
      <c r="F2826" s="10">
        <v>155.22359222246521</v>
      </c>
      <c r="G2826" s="10">
        <v>1.3585531556649271</v>
      </c>
      <c r="H2826" s="10">
        <f t="shared" si="72"/>
        <v>99.706446393412392</v>
      </c>
    </row>
    <row r="2827" spans="1:8" x14ac:dyDescent="0.25">
      <c r="A2827" s="14"/>
      <c r="B2827" s="5">
        <f>DATE(YEAR(siječanj!B2827),MONTH(siječanj!B2827)+7,DAY(siječanj!B2827))</f>
        <v>45534</v>
      </c>
      <c r="C2827" s="8">
        <v>29.4166666666667</v>
      </c>
      <c r="D2827">
        <v>0.95168134260080661</v>
      </c>
      <c r="E2827" s="6">
        <v>105.91872391350424</v>
      </c>
      <c r="F2827" s="10">
        <v>155.22536130547311</v>
      </c>
      <c r="G2827" s="10">
        <v>1.371766232272146</v>
      </c>
      <c r="H2827" s="10">
        <f t="shared" si="72"/>
        <v>100.80087338056788</v>
      </c>
    </row>
    <row r="2828" spans="1:8" x14ac:dyDescent="0.25">
      <c r="A2828" s="14"/>
      <c r="B2828" s="5">
        <f>DATE(YEAR(siječanj!B2828),MONTH(siječanj!B2828)+7,DAY(siječanj!B2828))</f>
        <v>45534</v>
      </c>
      <c r="C2828" s="8">
        <v>29.4270833333333</v>
      </c>
      <c r="D2828">
        <v>0.95168134260080661</v>
      </c>
      <c r="E2828" s="6">
        <v>106.34217261983929</v>
      </c>
      <c r="F2828" s="10">
        <v>154.80459261134311</v>
      </c>
      <c r="G2828" s="10">
        <v>1.4102123542412464</v>
      </c>
      <c r="H2828" s="10">
        <f t="shared" si="72"/>
        <v>101.20386161393539</v>
      </c>
    </row>
    <row r="2829" spans="1:8" x14ac:dyDescent="0.25">
      <c r="A2829" s="14"/>
      <c r="B2829" s="5">
        <f>DATE(YEAR(siječanj!B2829),MONTH(siječanj!B2829)+7,DAY(siječanj!B2829))</f>
        <v>45534</v>
      </c>
      <c r="C2829" s="8">
        <v>29.4375</v>
      </c>
      <c r="D2829">
        <v>0.95168134260080661</v>
      </c>
      <c r="E2829" s="6">
        <v>108.34593325016563</v>
      </c>
      <c r="F2829" s="10">
        <v>154.52554517202307</v>
      </c>
      <c r="G2829" s="10">
        <v>1.4139990680024022</v>
      </c>
      <c r="H2829" s="10">
        <f t="shared" si="72"/>
        <v>103.110803220855</v>
      </c>
    </row>
    <row r="2830" spans="1:8" x14ac:dyDescent="0.25">
      <c r="A2830" s="14"/>
      <c r="B2830" s="5">
        <f>DATE(YEAR(siječanj!B2830),MONTH(siječanj!B2830)+7,DAY(siječanj!B2830))</f>
        <v>45534</v>
      </c>
      <c r="C2830" s="8">
        <v>29.4479166666667</v>
      </c>
      <c r="D2830">
        <v>0.95168134260080661</v>
      </c>
      <c r="E2830" s="6">
        <v>109.23451640913818</v>
      </c>
      <c r="F2830" s="10">
        <v>154.45281925800344</v>
      </c>
      <c r="G2830" s="10">
        <v>1.3895980861793782</v>
      </c>
      <c r="H2830" s="10">
        <f t="shared" si="72"/>
        <v>103.95645123459846</v>
      </c>
    </row>
    <row r="2831" spans="1:8" x14ac:dyDescent="0.25">
      <c r="A2831" s="14"/>
      <c r="B2831" s="5">
        <f>DATE(YEAR(siječanj!B2831),MONTH(siječanj!B2831)+7,DAY(siječanj!B2831))</f>
        <v>45534</v>
      </c>
      <c r="C2831" s="8">
        <v>29.4583333333333</v>
      </c>
      <c r="D2831">
        <v>0.95168134260080661</v>
      </c>
      <c r="E2831" s="6">
        <v>110.4447894892444</v>
      </c>
      <c r="F2831" s="10">
        <v>154.59217916067723</v>
      </c>
      <c r="G2831" s="10">
        <v>1.4299885324266768</v>
      </c>
      <c r="H2831" s="10">
        <f t="shared" si="72"/>
        <v>105.10824554438757</v>
      </c>
    </row>
    <row r="2832" spans="1:8" x14ac:dyDescent="0.25">
      <c r="A2832" s="14"/>
      <c r="B2832" s="5">
        <f>DATE(YEAR(siječanj!B2832),MONTH(siječanj!B2832)+7,DAY(siječanj!B2832))</f>
        <v>45534</v>
      </c>
      <c r="C2832" s="8">
        <v>29.46875</v>
      </c>
      <c r="D2832">
        <v>0.95168134260080661</v>
      </c>
      <c r="E2832" s="6">
        <v>112.04785593417023</v>
      </c>
      <c r="F2832" s="10">
        <v>154.66845257015521</v>
      </c>
      <c r="G2832" s="10">
        <v>1.4275440661245218</v>
      </c>
      <c r="H2832" s="10">
        <f t="shared" si="72"/>
        <v>106.63385397097288</v>
      </c>
    </row>
    <row r="2833" spans="1:8" x14ac:dyDescent="0.25">
      <c r="A2833" s="14"/>
      <c r="B2833" s="5">
        <f>DATE(YEAR(siječanj!B2833),MONTH(siječanj!B2833)+7,DAY(siječanj!B2833))</f>
        <v>45534</v>
      </c>
      <c r="C2833" s="8">
        <v>29.4791666666667</v>
      </c>
      <c r="D2833">
        <v>0.95168134260080661</v>
      </c>
      <c r="E2833" s="6">
        <v>112.25028465364488</v>
      </c>
      <c r="F2833" s="10">
        <v>154.66483043915633</v>
      </c>
      <c r="G2833" s="10">
        <v>1.4368413761561811</v>
      </c>
      <c r="H2833" s="10">
        <f t="shared" si="72"/>
        <v>106.82650160650348</v>
      </c>
    </row>
    <row r="2834" spans="1:8" x14ac:dyDescent="0.25">
      <c r="A2834" s="14"/>
      <c r="B2834" s="5">
        <f>DATE(YEAR(siječanj!B2834),MONTH(siječanj!B2834)+7,DAY(siječanj!B2834))</f>
        <v>45534</v>
      </c>
      <c r="C2834" s="8">
        <v>29.4895833333333</v>
      </c>
      <c r="D2834">
        <v>0.95168134260080661</v>
      </c>
      <c r="E2834" s="6">
        <v>111.49360420633784</v>
      </c>
      <c r="F2834" s="10">
        <v>154.21757726326658</v>
      </c>
      <c r="G2834" s="10">
        <v>1.4009747996412183</v>
      </c>
      <c r="H2834" s="10">
        <f t="shared" si="72"/>
        <v>106.10638294249053</v>
      </c>
    </row>
    <row r="2835" spans="1:8" x14ac:dyDescent="0.25">
      <c r="A2835" s="14"/>
      <c r="B2835" s="5">
        <f>DATE(YEAR(siječanj!B2835),MONTH(siječanj!B2835)+7,DAY(siječanj!B2835))</f>
        <v>45534</v>
      </c>
      <c r="C2835" s="8">
        <v>29.5</v>
      </c>
      <c r="D2835">
        <v>0.95168134260080661</v>
      </c>
      <c r="E2835" s="6">
        <v>110.76405733292884</v>
      </c>
      <c r="F2835" s="10">
        <v>153.75365217286986</v>
      </c>
      <c r="G2835" s="10">
        <v>1.4124182997618113</v>
      </c>
      <c r="H2835" s="10">
        <f t="shared" si="72"/>
        <v>105.41208679451444</v>
      </c>
    </row>
    <row r="2836" spans="1:8" x14ac:dyDescent="0.25">
      <c r="A2836" s="14"/>
      <c r="B2836" s="5">
        <f>DATE(YEAR(siječanj!B2836),MONTH(siječanj!B2836)+7,DAY(siječanj!B2836))</f>
        <v>45534</v>
      </c>
      <c r="C2836" s="8">
        <v>29.5104166666667</v>
      </c>
      <c r="D2836">
        <v>0.95168134260080661</v>
      </c>
      <c r="E2836" s="6">
        <v>110.19750405307205</v>
      </c>
      <c r="F2836" s="10">
        <v>152.93024891368574</v>
      </c>
      <c r="G2836" s="10">
        <v>1.4064457252723528</v>
      </c>
      <c r="H2836" s="10">
        <f t="shared" si="72"/>
        <v>104.87290860848545</v>
      </c>
    </row>
    <row r="2837" spans="1:8" x14ac:dyDescent="0.25">
      <c r="A2837" s="14"/>
      <c r="B2837" s="5">
        <f>DATE(YEAR(siječanj!B2837),MONTH(siječanj!B2837)+7,DAY(siječanj!B2837))</f>
        <v>45534</v>
      </c>
      <c r="C2837" s="8">
        <v>29.5208333333333</v>
      </c>
      <c r="D2837">
        <v>0.95168134260080661</v>
      </c>
      <c r="E2837" s="6">
        <v>110.97917289014092</v>
      </c>
      <c r="F2837" s="10">
        <v>152.47899621579768</v>
      </c>
      <c r="G2837" s="10">
        <v>1.3480275866445557</v>
      </c>
      <c r="H2837" s="10">
        <f t="shared" si="72"/>
        <v>105.61680825681634</v>
      </c>
    </row>
    <row r="2838" spans="1:8" x14ac:dyDescent="0.25">
      <c r="A2838" s="14"/>
      <c r="B2838" s="5">
        <f>DATE(YEAR(siječanj!B2838),MONTH(siječanj!B2838)+7,DAY(siječanj!B2838))</f>
        <v>45534</v>
      </c>
      <c r="C2838" s="8">
        <v>29.53125</v>
      </c>
      <c r="D2838">
        <v>0.95168134260080661</v>
      </c>
      <c r="E2838" s="6">
        <v>111.32067201508315</v>
      </c>
      <c r="F2838" s="10">
        <v>152.21536552985083</v>
      </c>
      <c r="G2838" s="10">
        <v>1.4834559742393392</v>
      </c>
      <c r="H2838" s="10">
        <f t="shared" si="72"/>
        <v>105.94180660253836</v>
      </c>
    </row>
    <row r="2839" spans="1:8" x14ac:dyDescent="0.25">
      <c r="A2839" s="14"/>
      <c r="B2839" s="5">
        <f>DATE(YEAR(siječanj!B2839),MONTH(siječanj!B2839)+7,DAY(siječanj!B2839))</f>
        <v>45534</v>
      </c>
      <c r="C2839" s="8">
        <v>29.5416666666667</v>
      </c>
      <c r="D2839">
        <v>0.95168134260080661</v>
      </c>
      <c r="E2839" s="6">
        <v>110.34815372302528</v>
      </c>
      <c r="F2839" s="10">
        <v>152.02713590034344</v>
      </c>
      <c r="G2839" s="10">
        <v>1.5022017406885169</v>
      </c>
      <c r="H2839" s="10">
        <f t="shared" si="72"/>
        <v>105.01627908864889</v>
      </c>
    </row>
    <row r="2840" spans="1:8" x14ac:dyDescent="0.25">
      <c r="A2840" s="14"/>
      <c r="B2840" s="5">
        <f>DATE(YEAR(siječanj!B2840),MONTH(siječanj!B2840)+7,DAY(siječanj!B2840))</f>
        <v>45534</v>
      </c>
      <c r="C2840" s="8">
        <v>29.5520833333333</v>
      </c>
      <c r="D2840">
        <v>0.95168134260080661</v>
      </c>
      <c r="E2840" s="6">
        <v>109.92406845768608</v>
      </c>
      <c r="F2840" s="10">
        <v>151.51377840737774</v>
      </c>
      <c r="G2840" s="10">
        <v>1.4372842724726358</v>
      </c>
      <c r="H2840" s="10">
        <f t="shared" si="72"/>
        <v>104.61268505395367</v>
      </c>
    </row>
    <row r="2841" spans="1:8" x14ac:dyDescent="0.25">
      <c r="A2841" s="14"/>
      <c r="B2841" s="5">
        <f>DATE(YEAR(siječanj!B2841),MONTH(siječanj!B2841)+7,DAY(siječanj!B2841))</f>
        <v>45534</v>
      </c>
      <c r="C2841" s="8">
        <v>29.5625</v>
      </c>
      <c r="D2841">
        <v>0.95168134260080661</v>
      </c>
      <c r="E2841" s="6">
        <v>109.89160789001647</v>
      </c>
      <c r="F2841" s="10">
        <v>151.04787166312576</v>
      </c>
      <c r="G2841" s="10">
        <v>1.4296706713662384</v>
      </c>
      <c r="H2841" s="10">
        <f t="shared" si="72"/>
        <v>104.58179293733227</v>
      </c>
    </row>
    <row r="2842" spans="1:8" x14ac:dyDescent="0.25">
      <c r="A2842" s="14"/>
      <c r="B2842" s="5">
        <f>DATE(YEAR(siječanj!B2842),MONTH(siječanj!B2842)+7,DAY(siječanj!B2842))</f>
        <v>45534</v>
      </c>
      <c r="C2842" s="8">
        <v>29.5729166666667</v>
      </c>
      <c r="D2842">
        <v>0.95168134260080661</v>
      </c>
      <c r="E2842" s="6">
        <v>110.8511131817512</v>
      </c>
      <c r="F2842" s="10">
        <v>150.04057676459635</v>
      </c>
      <c r="G2842" s="10">
        <v>1.3383375947768226</v>
      </c>
      <c r="H2842" s="10">
        <f t="shared" si="72"/>
        <v>105.49493622160296</v>
      </c>
    </row>
    <row r="2843" spans="1:8" x14ac:dyDescent="0.25">
      <c r="A2843" s="14"/>
      <c r="B2843" s="5">
        <f>DATE(YEAR(siječanj!B2843),MONTH(siječanj!B2843)+7,DAY(siječanj!B2843))</f>
        <v>45534</v>
      </c>
      <c r="C2843" s="8">
        <v>29.5833333333333</v>
      </c>
      <c r="D2843">
        <v>0.95168134260080661</v>
      </c>
      <c r="E2843" s="6">
        <v>111.09563264095043</v>
      </c>
      <c r="F2843" s="10">
        <v>148.73478645133403</v>
      </c>
      <c r="G2843" s="10">
        <v>1.2841756803011941</v>
      </c>
      <c r="H2843" s="10">
        <f t="shared" si="72"/>
        <v>105.7276408288257</v>
      </c>
    </row>
    <row r="2844" spans="1:8" x14ac:dyDescent="0.25">
      <c r="A2844" s="14"/>
      <c r="B2844" s="5">
        <f>DATE(YEAR(siječanj!B2844),MONTH(siječanj!B2844)+7,DAY(siječanj!B2844))</f>
        <v>45534</v>
      </c>
      <c r="C2844" s="8">
        <v>29.59375</v>
      </c>
      <c r="D2844">
        <v>0.95168134260080661</v>
      </c>
      <c r="E2844" s="6">
        <v>112.40620416501324</v>
      </c>
      <c r="F2844" s="10">
        <v>147.80642585974701</v>
      </c>
      <c r="G2844" s="10">
        <v>1.2415561890724434</v>
      </c>
      <c r="H2844" s="10">
        <f t="shared" si="72"/>
        <v>106.97488729642018</v>
      </c>
    </row>
    <row r="2845" spans="1:8" x14ac:dyDescent="0.25">
      <c r="A2845" s="14"/>
      <c r="B2845" s="5">
        <f>DATE(YEAR(siječanj!B2845),MONTH(siječanj!B2845)+7,DAY(siječanj!B2845))</f>
        <v>45534</v>
      </c>
      <c r="C2845" s="8">
        <v>29.6041666666667</v>
      </c>
      <c r="D2845">
        <v>0.95168134260080661</v>
      </c>
      <c r="E2845" s="6">
        <v>113.40369113912379</v>
      </c>
      <c r="F2845" s="10">
        <v>146.67368627324612</v>
      </c>
      <c r="G2845" s="10">
        <v>1.2487248840833023</v>
      </c>
      <c r="H2845" s="10">
        <f t="shared" si="72"/>
        <v>107.92417703916853</v>
      </c>
    </row>
    <row r="2846" spans="1:8" x14ac:dyDescent="0.25">
      <c r="A2846" s="14"/>
      <c r="B2846" s="5">
        <f>DATE(YEAR(siječanj!B2846),MONTH(siječanj!B2846)+7,DAY(siječanj!B2846))</f>
        <v>45534</v>
      </c>
      <c r="C2846" s="8">
        <v>29.6145833333333</v>
      </c>
      <c r="D2846">
        <v>0.95168134260080661</v>
      </c>
      <c r="E2846" s="6">
        <v>113.7774527692591</v>
      </c>
      <c r="F2846" s="10">
        <v>145.11193517931252</v>
      </c>
      <c r="G2846" s="10">
        <v>1.1761009179723196</v>
      </c>
      <c r="H2846" s="10">
        <f t="shared" si="72"/>
        <v>108.27987900914836</v>
      </c>
    </row>
    <row r="2847" spans="1:8" x14ac:dyDescent="0.25">
      <c r="A2847" s="14"/>
      <c r="B2847" s="5">
        <f>DATE(YEAR(siječanj!B2847),MONTH(siječanj!B2847)+7,DAY(siječanj!B2847))</f>
        <v>45534</v>
      </c>
      <c r="C2847" s="8">
        <v>29.625</v>
      </c>
      <c r="D2847">
        <v>0.95168134260080661</v>
      </c>
      <c r="E2847" s="6">
        <v>114.04853132263592</v>
      </c>
      <c r="F2847" s="10">
        <v>141.35399819343024</v>
      </c>
      <c r="G2847" s="10">
        <v>1.2069746153088696</v>
      </c>
      <c r="H2847" s="10">
        <f t="shared" si="72"/>
        <v>108.53785941077631</v>
      </c>
    </row>
    <row r="2848" spans="1:8" x14ac:dyDescent="0.25">
      <c r="A2848" s="14"/>
      <c r="B2848" s="5">
        <f>DATE(YEAR(siječanj!B2848),MONTH(siječanj!B2848)+7,DAY(siječanj!B2848))</f>
        <v>45534</v>
      </c>
      <c r="C2848" s="8">
        <v>29.6354166666667</v>
      </c>
      <c r="D2848">
        <v>0.95168134260080661</v>
      </c>
      <c r="E2848" s="6">
        <v>114.41957920122725</v>
      </c>
      <c r="F2848" s="10">
        <v>139.45097508709446</v>
      </c>
      <c r="G2848" s="10">
        <v>1.1576649774668071</v>
      </c>
      <c r="H2848" s="10">
        <f t="shared" si="72"/>
        <v>108.89097875404327</v>
      </c>
    </row>
    <row r="2849" spans="1:8" x14ac:dyDescent="0.25">
      <c r="A2849" s="14"/>
      <c r="B2849" s="5">
        <f>DATE(YEAR(siječanj!B2849),MONTH(siječanj!B2849)+7,DAY(siječanj!B2849))</f>
        <v>45534</v>
      </c>
      <c r="C2849" s="8">
        <v>29.6458333333333</v>
      </c>
      <c r="D2849">
        <v>0.95168134260080661</v>
      </c>
      <c r="E2849" s="6">
        <v>115.13155271042581</v>
      </c>
      <c r="F2849" s="10">
        <v>137.86269145975612</v>
      </c>
      <c r="G2849" s="10">
        <v>1.163833389429642</v>
      </c>
      <c r="H2849" s="10">
        <f t="shared" si="72"/>
        <v>109.56855065917357</v>
      </c>
    </row>
    <row r="2850" spans="1:8" x14ac:dyDescent="0.25">
      <c r="A2850" s="14"/>
      <c r="B2850" s="5">
        <f>DATE(YEAR(siječanj!B2850),MONTH(siječanj!B2850)+7,DAY(siječanj!B2850))</f>
        <v>45534</v>
      </c>
      <c r="C2850" s="8">
        <v>29.65625</v>
      </c>
      <c r="D2850">
        <v>0.95168134260080661</v>
      </c>
      <c r="E2850" s="6">
        <v>115.03597721895665</v>
      </c>
      <c r="F2850" s="10">
        <v>136.05048516006701</v>
      </c>
      <c r="G2850" s="10">
        <v>1.1597032044231415</v>
      </c>
      <c r="H2850" s="10">
        <f t="shared" si="72"/>
        <v>109.47759324713246</v>
      </c>
    </row>
    <row r="2851" spans="1:8" x14ac:dyDescent="0.25">
      <c r="A2851" s="14"/>
      <c r="B2851" s="5">
        <f>DATE(YEAR(siječanj!B2851),MONTH(siječanj!B2851)+7,DAY(siječanj!B2851))</f>
        <v>45534</v>
      </c>
      <c r="C2851" s="8">
        <v>29.6666666666667</v>
      </c>
      <c r="D2851">
        <v>0.95168134260080661</v>
      </c>
      <c r="E2851" s="6">
        <v>114.2673903591928</v>
      </c>
      <c r="F2851" s="10">
        <v>133.25026611394364</v>
      </c>
      <c r="G2851" s="10">
        <v>1.1591915136686306</v>
      </c>
      <c r="H2851" s="10">
        <f t="shared" si="72"/>
        <v>108.74614347252707</v>
      </c>
    </row>
    <row r="2852" spans="1:8" x14ac:dyDescent="0.25">
      <c r="A2852" s="14"/>
      <c r="B2852" s="5">
        <f>DATE(YEAR(siječanj!B2852),MONTH(siječanj!B2852)+7,DAY(siječanj!B2852))</f>
        <v>45534</v>
      </c>
      <c r="C2852" s="8">
        <v>29.6770833333333</v>
      </c>
      <c r="D2852">
        <v>0.95168134260080661</v>
      </c>
      <c r="E2852" s="6">
        <v>112.59599137448139</v>
      </c>
      <c r="F2852" s="10">
        <v>131.76628114029933</v>
      </c>
      <c r="G2852" s="10">
        <v>1.2017929278844222</v>
      </c>
      <c r="H2852" s="10">
        <f t="shared" si="72"/>
        <v>107.15550424273529</v>
      </c>
    </row>
    <row r="2853" spans="1:8" x14ac:dyDescent="0.25">
      <c r="A2853" s="14"/>
      <c r="B2853" s="5">
        <f>DATE(YEAR(siječanj!B2853),MONTH(siječanj!B2853)+7,DAY(siječanj!B2853))</f>
        <v>45534</v>
      </c>
      <c r="C2853" s="8">
        <v>29.6875</v>
      </c>
      <c r="D2853">
        <v>0.95168134260080661</v>
      </c>
      <c r="E2853" s="6">
        <v>113.33322622521288</v>
      </c>
      <c r="F2853" s="10">
        <v>130.99315755757607</v>
      </c>
      <c r="G2853" s="10">
        <v>1.2202841043183539</v>
      </c>
      <c r="H2853" s="10">
        <f t="shared" si="72"/>
        <v>107.85711689529154</v>
      </c>
    </row>
    <row r="2854" spans="1:8" x14ac:dyDescent="0.25">
      <c r="A2854" s="14"/>
      <c r="B2854" s="5">
        <f>DATE(YEAR(siječanj!B2854),MONTH(siječanj!B2854)+7,DAY(siječanj!B2854))</f>
        <v>45534</v>
      </c>
      <c r="C2854" s="8">
        <v>29.6979166666667</v>
      </c>
      <c r="D2854">
        <v>0.95168134260080661</v>
      </c>
      <c r="E2854" s="6">
        <v>113.36001294343068</v>
      </c>
      <c r="F2854" s="10">
        <v>130.20108336907705</v>
      </c>
      <c r="G2854" s="10">
        <v>1.2241551798063961</v>
      </c>
      <c r="H2854" s="10">
        <f t="shared" si="72"/>
        <v>107.88260931524891</v>
      </c>
    </row>
    <row r="2855" spans="1:8" x14ac:dyDescent="0.25">
      <c r="A2855" s="14"/>
      <c r="B2855" s="5">
        <f>DATE(YEAR(siječanj!B2855),MONTH(siječanj!B2855)+7,DAY(siječanj!B2855))</f>
        <v>45534</v>
      </c>
      <c r="C2855" s="8">
        <v>29.7083333333333</v>
      </c>
      <c r="D2855">
        <v>0.95168134260080661</v>
      </c>
      <c r="E2855" s="6">
        <v>114.36437396647764</v>
      </c>
      <c r="F2855" s="10">
        <v>129.48465621328819</v>
      </c>
      <c r="G2855" s="10">
        <v>1.2586232680443969</v>
      </c>
      <c r="H2855" s="10">
        <f t="shared" si="72"/>
        <v>108.83844096211818</v>
      </c>
    </row>
    <row r="2856" spans="1:8" x14ac:dyDescent="0.25">
      <c r="A2856" s="14"/>
      <c r="B2856" s="5">
        <f>DATE(YEAR(siječanj!B2856),MONTH(siječanj!B2856)+7,DAY(siječanj!B2856))</f>
        <v>45534</v>
      </c>
      <c r="C2856" s="8">
        <v>29.71875</v>
      </c>
      <c r="D2856">
        <v>0.95168134260080661</v>
      </c>
      <c r="E2856" s="6">
        <v>114.47691976625858</v>
      </c>
      <c r="F2856" s="10">
        <v>129.10444982880725</v>
      </c>
      <c r="G2856" s="10">
        <v>1.2721296004166889</v>
      </c>
      <c r="H2856" s="10">
        <f t="shared" si="72"/>
        <v>108.94554869995778</v>
      </c>
    </row>
    <row r="2857" spans="1:8" x14ac:dyDescent="0.25">
      <c r="A2857" s="14"/>
      <c r="B2857" s="5">
        <f>DATE(YEAR(siječanj!B2857),MONTH(siječanj!B2857)+7,DAY(siječanj!B2857))</f>
        <v>45534</v>
      </c>
      <c r="C2857" s="8">
        <v>29.7291666666667</v>
      </c>
      <c r="D2857">
        <v>0.95168134260080661</v>
      </c>
      <c r="E2857" s="6">
        <v>115.04077900228049</v>
      </c>
      <c r="F2857" s="10">
        <v>128.87447184664518</v>
      </c>
      <c r="G2857" s="10">
        <v>1.2997995799086686</v>
      </c>
      <c r="H2857" s="10">
        <f t="shared" si="72"/>
        <v>109.48216301473298</v>
      </c>
    </row>
    <row r="2858" spans="1:8" x14ac:dyDescent="0.25">
      <c r="A2858" s="14"/>
      <c r="B2858" s="5">
        <f>DATE(YEAR(siječanj!B2858),MONTH(siječanj!B2858)+7,DAY(siječanj!B2858))</f>
        <v>45534</v>
      </c>
      <c r="C2858" s="8">
        <v>29.7395833333333</v>
      </c>
      <c r="D2858">
        <v>0.95168134260080661</v>
      </c>
      <c r="E2858" s="6">
        <v>116.33578242153447</v>
      </c>
      <c r="F2858" s="10">
        <v>129.02508115104411</v>
      </c>
      <c r="G2858" s="10">
        <v>1.3226137671535219</v>
      </c>
      <c r="H2858" s="10">
        <f t="shared" si="72"/>
        <v>110.71459360744124</v>
      </c>
    </row>
    <row r="2859" spans="1:8" x14ac:dyDescent="0.25">
      <c r="A2859" s="14"/>
      <c r="B2859" s="5">
        <f>DATE(YEAR(siječanj!B2859),MONTH(siječanj!B2859)+7,DAY(siječanj!B2859))</f>
        <v>45534</v>
      </c>
      <c r="C2859" s="8">
        <v>29.75</v>
      </c>
      <c r="D2859">
        <v>0.95168134260080661</v>
      </c>
      <c r="E2859" s="6">
        <v>119.11000707091706</v>
      </c>
      <c r="F2859" s="10">
        <v>129.0811245169985</v>
      </c>
      <c r="G2859" s="10">
        <v>1.4204943800320995</v>
      </c>
      <c r="H2859" s="10">
        <f t="shared" si="72"/>
        <v>113.35477144644192</v>
      </c>
    </row>
    <row r="2860" spans="1:8" x14ac:dyDescent="0.25">
      <c r="A2860" s="14"/>
      <c r="B2860" s="5">
        <f>DATE(YEAR(siječanj!B2860),MONTH(siječanj!B2860)+7,DAY(siječanj!B2860))</f>
        <v>45534</v>
      </c>
      <c r="C2860" s="8">
        <v>29.7604166666667</v>
      </c>
      <c r="D2860">
        <v>0.95168134260080661</v>
      </c>
      <c r="E2860" s="6">
        <v>121.24887587179511</v>
      </c>
      <c r="F2860" s="10">
        <v>129.16958950158471</v>
      </c>
      <c r="G2860" s="10">
        <v>1.4888997838510896</v>
      </c>
      <c r="H2860" s="10">
        <f t="shared" si="72"/>
        <v>115.39029297850851</v>
      </c>
    </row>
    <row r="2861" spans="1:8" x14ac:dyDescent="0.25">
      <c r="A2861" s="14"/>
      <c r="B2861" s="5">
        <f>DATE(YEAR(siječanj!B2861),MONTH(siječanj!B2861)+7,DAY(siječanj!B2861))</f>
        <v>45534</v>
      </c>
      <c r="C2861" s="8">
        <v>29.7708333333333</v>
      </c>
      <c r="D2861">
        <v>0.95168134260080661</v>
      </c>
      <c r="E2861" s="6">
        <v>122.79706817148433</v>
      </c>
      <c r="F2861" s="10">
        <v>129.18159208024338</v>
      </c>
      <c r="G2861" s="10">
        <v>1.701073283556932</v>
      </c>
      <c r="H2861" s="10">
        <f t="shared" si="72"/>
        <v>116.86367870488098</v>
      </c>
    </row>
    <row r="2862" spans="1:8" x14ac:dyDescent="0.25">
      <c r="A2862" s="14"/>
      <c r="B2862" s="5">
        <f>DATE(YEAR(siječanj!B2862),MONTH(siječanj!B2862)+7,DAY(siječanj!B2862))</f>
        <v>45534</v>
      </c>
      <c r="C2862" s="8">
        <v>29.78125</v>
      </c>
      <c r="D2862">
        <v>0.95168134260080661</v>
      </c>
      <c r="E2862" s="6">
        <v>125.03876095924097</v>
      </c>
      <c r="F2862" s="10">
        <v>129.03312162579124</v>
      </c>
      <c r="G2862" s="10">
        <v>1.9509085474491592</v>
      </c>
      <c r="H2862" s="10">
        <f t="shared" si="72"/>
        <v>118.99705590683178</v>
      </c>
    </row>
    <row r="2863" spans="1:8" x14ac:dyDescent="0.25">
      <c r="A2863" s="14"/>
      <c r="B2863" s="5">
        <f>DATE(YEAR(siječanj!B2863),MONTH(siječanj!B2863)+7,DAY(siječanj!B2863))</f>
        <v>45534</v>
      </c>
      <c r="C2863" s="8">
        <v>29.7916666666667</v>
      </c>
      <c r="D2863">
        <v>0.95168134260080661</v>
      </c>
      <c r="E2863" s="6">
        <v>128.27288273756594</v>
      </c>
      <c r="F2863" s="10">
        <v>128.31592584431442</v>
      </c>
      <c r="G2863" s="10">
        <v>2.2715645566639546</v>
      </c>
      <c r="H2863" s="10">
        <f t="shared" si="72"/>
        <v>122.07490926296258</v>
      </c>
    </row>
    <row r="2864" spans="1:8" x14ac:dyDescent="0.25">
      <c r="A2864" s="14"/>
      <c r="B2864" s="5">
        <f>DATE(YEAR(siječanj!B2864),MONTH(siječanj!B2864)+7,DAY(siječanj!B2864))</f>
        <v>45534</v>
      </c>
      <c r="C2864" s="8">
        <v>29.8020833333333</v>
      </c>
      <c r="D2864">
        <v>0.95168134260080661</v>
      </c>
      <c r="E2864" s="6">
        <v>132.31795309637957</v>
      </c>
      <c r="F2864" s="10">
        <v>127.88372607512062</v>
      </c>
      <c r="G2864" s="10">
        <v>3.0248871907900199</v>
      </c>
      <c r="H2864" s="10">
        <f t="shared" si="72"/>
        <v>125.92452725295307</v>
      </c>
    </row>
    <row r="2865" spans="1:8" x14ac:dyDescent="0.25">
      <c r="A2865" s="14"/>
      <c r="B2865" s="5">
        <f>DATE(YEAR(siječanj!B2865),MONTH(siječanj!B2865)+7,DAY(siječanj!B2865))</f>
        <v>45534</v>
      </c>
      <c r="C2865" s="8">
        <v>29.8125</v>
      </c>
      <c r="D2865">
        <v>0.95168134260080661</v>
      </c>
      <c r="E2865" s="6">
        <v>137.15540835908882</v>
      </c>
      <c r="F2865" s="10">
        <v>127.4174292999792</v>
      </c>
      <c r="G2865" s="10">
        <v>5.1398717908579066</v>
      </c>
      <c r="H2865" s="10">
        <f t="shared" si="72"/>
        <v>130.52824317213955</v>
      </c>
    </row>
    <row r="2866" spans="1:8" x14ac:dyDescent="0.25">
      <c r="A2866" s="14"/>
      <c r="B2866" s="5">
        <f>DATE(YEAR(siječanj!B2866),MONTH(siječanj!B2866)+7,DAY(siječanj!B2866))</f>
        <v>45534</v>
      </c>
      <c r="C2866" s="8">
        <v>29.8229166666667</v>
      </c>
      <c r="D2866">
        <v>0.95168134260080661</v>
      </c>
      <c r="E2866" s="6">
        <v>140.74546515927665</v>
      </c>
      <c r="F2866" s="10">
        <v>126.68427525619374</v>
      </c>
      <c r="G2866" s="10">
        <v>12.222742265623998</v>
      </c>
      <c r="H2866" s="10">
        <f t="shared" si="72"/>
        <v>133.94483324775544</v>
      </c>
    </row>
    <row r="2867" spans="1:8" x14ac:dyDescent="0.25">
      <c r="A2867" s="14"/>
      <c r="B2867" s="5">
        <f>DATE(YEAR(siječanj!B2867),MONTH(siječanj!B2867)+7,DAY(siječanj!B2867))</f>
        <v>45534</v>
      </c>
      <c r="C2867" s="8">
        <v>29.8333333333333</v>
      </c>
      <c r="D2867">
        <v>0.95168134260080661</v>
      </c>
      <c r="E2867" s="6">
        <v>146.68761043593855</v>
      </c>
      <c r="F2867" s="10">
        <v>122.93837636104186</v>
      </c>
      <c r="G2867" s="10">
        <v>47.299314778508212</v>
      </c>
      <c r="H2867" s="10">
        <f t="shared" si="72"/>
        <v>139.59986204257808</v>
      </c>
    </row>
    <row r="2868" spans="1:8" x14ac:dyDescent="0.25">
      <c r="A2868" s="14"/>
      <c r="B2868" s="5">
        <f>DATE(YEAR(siječanj!B2868),MONTH(siječanj!B2868)+7,DAY(siječanj!B2868))</f>
        <v>45534</v>
      </c>
      <c r="C2868" s="8">
        <v>29.84375</v>
      </c>
      <c r="D2868">
        <v>0.95168134260080661</v>
      </c>
      <c r="E2868" s="6">
        <v>151.01288303205996</v>
      </c>
      <c r="F2868" s="10">
        <v>121.63570228223128</v>
      </c>
      <c r="G2868" s="10">
        <v>132.47250580786016</v>
      </c>
      <c r="H2868" s="10">
        <f t="shared" si="72"/>
        <v>143.71614327396938</v>
      </c>
    </row>
    <row r="2869" spans="1:8" x14ac:dyDescent="0.25">
      <c r="A2869" s="14"/>
      <c r="B2869" s="5">
        <f>DATE(YEAR(siječanj!B2869),MONTH(siječanj!B2869)+7,DAY(siječanj!B2869))</f>
        <v>45534</v>
      </c>
      <c r="C2869" s="8">
        <v>29.8541666666667</v>
      </c>
      <c r="D2869">
        <v>0.95168134260080661</v>
      </c>
      <c r="E2869" s="6">
        <v>154.59158819180232</v>
      </c>
      <c r="F2869" s="10">
        <v>120.68773792357196</v>
      </c>
      <c r="G2869" s="10">
        <v>241.60563170049855</v>
      </c>
      <c r="H2869" s="10">
        <f t="shared" si="72"/>
        <v>147.12193020516543</v>
      </c>
    </row>
    <row r="2870" spans="1:8" x14ac:dyDescent="0.25">
      <c r="A2870" s="14"/>
      <c r="B2870" s="5">
        <f>DATE(YEAR(siječanj!B2870),MONTH(siječanj!B2870)+7,DAY(siječanj!B2870))</f>
        <v>45534</v>
      </c>
      <c r="C2870" s="8">
        <v>29.8645833333333</v>
      </c>
      <c r="D2870">
        <v>0.95168134260080661</v>
      </c>
      <c r="E2870" s="6">
        <v>155.33102636441197</v>
      </c>
      <c r="F2870" s="10">
        <v>119.37711174892718</v>
      </c>
      <c r="G2870" s="10">
        <v>298.0422181422216</v>
      </c>
      <c r="H2870" s="10">
        <f t="shared" si="72"/>
        <v>147.82563971804487</v>
      </c>
    </row>
    <row r="2871" spans="1:8" x14ac:dyDescent="0.25">
      <c r="A2871" s="14"/>
      <c r="B2871" s="5">
        <f>DATE(YEAR(siječanj!B2871),MONTH(siječanj!B2871)+7,DAY(siječanj!B2871))</f>
        <v>45534</v>
      </c>
      <c r="C2871" s="8">
        <v>29.875</v>
      </c>
      <c r="D2871">
        <v>0.95168134260080661</v>
      </c>
      <c r="E2871" s="6">
        <v>155.13348220063941</v>
      </c>
      <c r="F2871" s="10">
        <v>116.29591677741952</v>
      </c>
      <c r="G2871" s="10">
        <v>312.98659714318728</v>
      </c>
      <c r="H2871" s="10">
        <f t="shared" si="72"/>
        <v>147.63764062304284</v>
      </c>
    </row>
    <row r="2872" spans="1:8" x14ac:dyDescent="0.25">
      <c r="A2872" s="14"/>
      <c r="B2872" s="5">
        <f>DATE(YEAR(siječanj!B2872),MONTH(siječanj!B2872)+7,DAY(siječanj!B2872))</f>
        <v>45534</v>
      </c>
      <c r="C2872" s="8">
        <v>29.8854166666667</v>
      </c>
      <c r="D2872">
        <v>0.95168134260080661</v>
      </c>
      <c r="E2872" s="6">
        <v>159.33871415520659</v>
      </c>
      <c r="F2872" s="10">
        <v>113.86026556243048</v>
      </c>
      <c r="G2872" s="10">
        <v>314.46292966344294</v>
      </c>
      <c r="H2872" s="10">
        <f t="shared" si="72"/>
        <v>151.63968141551317</v>
      </c>
    </row>
    <row r="2873" spans="1:8" x14ac:dyDescent="0.25">
      <c r="A2873" s="14"/>
      <c r="B2873" s="5">
        <f>DATE(YEAR(siječanj!B2873),MONTH(siječanj!B2873)+7,DAY(siječanj!B2873))</f>
        <v>45534</v>
      </c>
      <c r="C2873" s="8">
        <v>29.8958333333333</v>
      </c>
      <c r="D2873">
        <v>0.95168134260080661</v>
      </c>
      <c r="E2873" s="6">
        <v>162.16647184022111</v>
      </c>
      <c r="F2873" s="10">
        <v>111.71940135891097</v>
      </c>
      <c r="G2873" s="10">
        <v>314.9243363452224</v>
      </c>
      <c r="H2873" s="10">
        <f t="shared" si="72"/>
        <v>154.33080564573751</v>
      </c>
    </row>
    <row r="2874" spans="1:8" x14ac:dyDescent="0.25">
      <c r="A2874" s="14"/>
      <c r="B2874" s="5">
        <f>DATE(YEAR(siječanj!B2874),MONTH(siječanj!B2874)+7,DAY(siječanj!B2874))</f>
        <v>45534</v>
      </c>
      <c r="C2874" s="8">
        <v>29.90625</v>
      </c>
      <c r="D2874">
        <v>0.95168134260080661</v>
      </c>
      <c r="E2874" s="6">
        <v>160.29262935525321</v>
      </c>
      <c r="F2874" s="10">
        <v>109.33044219828976</v>
      </c>
      <c r="G2874" s="10">
        <v>315.0617697384252</v>
      </c>
      <c r="H2874" s="10">
        <f t="shared" si="72"/>
        <v>152.54750471382084</v>
      </c>
    </row>
    <row r="2875" spans="1:8" x14ac:dyDescent="0.25">
      <c r="A2875" s="14"/>
      <c r="B2875" s="5">
        <f>DATE(YEAR(siječanj!B2875),MONTH(siječanj!B2875)+7,DAY(siječanj!B2875))</f>
        <v>45534</v>
      </c>
      <c r="C2875" s="8">
        <v>29.9166666666667</v>
      </c>
      <c r="D2875">
        <v>0.95168134260080661</v>
      </c>
      <c r="E2875" s="6">
        <v>156.369084613875</v>
      </c>
      <c r="F2875" s="10">
        <v>106.08330884570682</v>
      </c>
      <c r="G2875" s="10">
        <v>311.38498269402953</v>
      </c>
      <c r="H2875" s="10">
        <f t="shared" si="72"/>
        <v>148.81354038659168</v>
      </c>
    </row>
    <row r="2876" spans="1:8" x14ac:dyDescent="0.25">
      <c r="A2876" s="14"/>
      <c r="B2876" s="5">
        <f>DATE(YEAR(siječanj!B2876),MONTH(siječanj!B2876)+7,DAY(siječanj!B2876))</f>
        <v>45534</v>
      </c>
      <c r="C2876" s="8">
        <v>29.9270833333333</v>
      </c>
      <c r="D2876">
        <v>0.95168134260080661</v>
      </c>
      <c r="E2876" s="6">
        <v>149.83309580717085</v>
      </c>
      <c r="F2876" s="10">
        <v>103.39540244444574</v>
      </c>
      <c r="G2876" s="10">
        <v>308.20126595092091</v>
      </c>
      <c r="H2876" s="10">
        <f t="shared" si="72"/>
        <v>142.59336178380363</v>
      </c>
    </row>
    <row r="2877" spans="1:8" x14ac:dyDescent="0.25">
      <c r="A2877" s="14"/>
      <c r="B2877" s="5">
        <f>DATE(YEAR(siječanj!B2877),MONTH(siječanj!B2877)+7,DAY(siječanj!B2877))</f>
        <v>45534</v>
      </c>
      <c r="C2877" s="8">
        <v>29.9375</v>
      </c>
      <c r="D2877">
        <v>0.95168134260080661</v>
      </c>
      <c r="E2877" s="6">
        <v>140.71037558321223</v>
      </c>
      <c r="F2877" s="10">
        <v>100.70878992652096</v>
      </c>
      <c r="G2877" s="10">
        <v>306.62265357335554</v>
      </c>
      <c r="H2877" s="10">
        <f t="shared" si="72"/>
        <v>133.91143915289516</v>
      </c>
    </row>
    <row r="2878" spans="1:8" x14ac:dyDescent="0.25">
      <c r="A2878" s="14"/>
      <c r="B2878" s="5">
        <f>DATE(YEAR(siječanj!B2878),MONTH(siječanj!B2878)+7,DAY(siječanj!B2878))</f>
        <v>45534</v>
      </c>
      <c r="C2878" s="8">
        <v>29.9479166666667</v>
      </c>
      <c r="D2878">
        <v>0.95168134260080661</v>
      </c>
      <c r="E2878" s="6">
        <v>129.59588884068961</v>
      </c>
      <c r="F2878" s="10">
        <v>98.096806308203725</v>
      </c>
      <c r="G2878" s="10">
        <v>305.84150473790953</v>
      </c>
      <c r="H2878" s="10">
        <f t="shared" si="72"/>
        <v>123.33398948745238</v>
      </c>
    </row>
    <row r="2879" spans="1:8" x14ac:dyDescent="0.25">
      <c r="A2879" s="14"/>
      <c r="B2879" s="5">
        <f>DATE(YEAR(siječanj!B2879),MONTH(siječanj!B2879)+7,DAY(siječanj!B2879))</f>
        <v>45534</v>
      </c>
      <c r="C2879" s="8">
        <v>29.9583333333333</v>
      </c>
      <c r="D2879">
        <v>0.95168134260080661</v>
      </c>
      <c r="E2879" s="6">
        <v>118.33215955864399</v>
      </c>
      <c r="F2879" s="10">
        <v>94.707822202128895</v>
      </c>
      <c r="G2879" s="10">
        <v>297.99005177639356</v>
      </c>
      <c r="H2879" s="10">
        <f t="shared" si="72"/>
        <v>112.61450848162319</v>
      </c>
    </row>
    <row r="2880" spans="1:8" x14ac:dyDescent="0.25">
      <c r="A2880" s="14"/>
      <c r="B2880" s="5">
        <f>DATE(YEAR(siječanj!B2880),MONTH(siječanj!B2880)+7,DAY(siječanj!B2880))</f>
        <v>45534</v>
      </c>
      <c r="C2880" s="8">
        <v>29.96875</v>
      </c>
      <c r="D2880">
        <v>0.95168134260080661</v>
      </c>
      <c r="E2880" s="6">
        <v>108.30438348705603</v>
      </c>
      <c r="F2880" s="10">
        <v>91.878918500769572</v>
      </c>
      <c r="G2880" s="10">
        <v>296.98498975367835</v>
      </c>
      <c r="H2880" s="10">
        <f t="shared" si="72"/>
        <v>103.07126108651411</v>
      </c>
    </row>
    <row r="2881" spans="1:8" x14ac:dyDescent="0.25">
      <c r="A2881" s="14"/>
      <c r="B2881" s="5">
        <f>DATE(YEAR(siječanj!B2881),MONTH(siječanj!B2881)+7,DAY(siječanj!B2881))</f>
        <v>45534</v>
      </c>
      <c r="C2881" s="8">
        <v>29.9791666666667</v>
      </c>
      <c r="D2881">
        <v>0.95168134260080661</v>
      </c>
      <c r="E2881" s="6">
        <v>98.60864289849728</v>
      </c>
      <c r="F2881" s="10">
        <v>89.585610483365329</v>
      </c>
      <c r="G2881" s="10">
        <v>293.04769424459789</v>
      </c>
      <c r="H2881" s="10">
        <f t="shared" si="72"/>
        <v>93.844005665685387</v>
      </c>
    </row>
    <row r="2882" spans="1:8" ht="15.75" thickBot="1" x14ac:dyDescent="0.3">
      <c r="A2882" s="14"/>
      <c r="B2882" s="5">
        <f>DATE(YEAR(siječanj!B2882),MONTH(siječanj!B2882)+7,DAY(siječanj!B2882))</f>
        <v>45534</v>
      </c>
      <c r="C2882" s="8">
        <v>29.9895833333333</v>
      </c>
      <c r="D2882">
        <v>0.95168134260080661</v>
      </c>
      <c r="E2882" s="6">
        <v>90.418221473851659</v>
      </c>
      <c r="F2882" s="10">
        <v>87.557516428533759</v>
      </c>
      <c r="G2882" s="10">
        <v>292.5004073028507</v>
      </c>
      <c r="H2882" s="10">
        <f t="shared" si="72"/>
        <v>86.049334407812225</v>
      </c>
    </row>
    <row r="2883" spans="1:8" x14ac:dyDescent="0.25">
      <c r="A2883" s="15">
        <f t="shared" ref="A2883" si="73">A2787+1</f>
        <v>244</v>
      </c>
      <c r="B2883" s="5">
        <f>DATE(YEAR(siječanj!B2883),MONTH(siječanj!B2883)+7,DAY(siječanj!B2883))</f>
        <v>45535</v>
      </c>
      <c r="C2883" s="8">
        <v>30</v>
      </c>
      <c r="D2883">
        <v>0.95088519542573291</v>
      </c>
      <c r="E2883" s="6">
        <v>84.637199529147722</v>
      </c>
      <c r="F2883" s="10">
        <v>89.317594197004269</v>
      </c>
      <c r="G2883" s="10">
        <v>285.24939943989142</v>
      </c>
      <c r="H2883" s="10">
        <f t="shared" si="72"/>
        <v>80.480260014560386</v>
      </c>
    </row>
    <row r="2884" spans="1:8" x14ac:dyDescent="0.25">
      <c r="A2884" s="16"/>
      <c r="B2884" s="5">
        <f>DATE(YEAR(siječanj!B2884),MONTH(siječanj!B2884)+7,DAY(siječanj!B2884))</f>
        <v>45535</v>
      </c>
      <c r="C2884" s="8">
        <v>30.0104166666667</v>
      </c>
      <c r="D2884">
        <v>0.95088519542573291</v>
      </c>
      <c r="E2884" s="6">
        <v>79.262197778230359</v>
      </c>
      <c r="F2884" s="10">
        <v>87.752054426474331</v>
      </c>
      <c r="G2884" s="10">
        <v>284.93987886266035</v>
      </c>
      <c r="H2884" s="10">
        <f t="shared" ref="H2884:H2947" si="74">D2884*E2884</f>
        <v>75.369250424225669</v>
      </c>
    </row>
    <row r="2885" spans="1:8" x14ac:dyDescent="0.25">
      <c r="A2885" s="16"/>
      <c r="B2885" s="5">
        <f>DATE(YEAR(siječanj!B2885),MONTH(siječanj!B2885)+7,DAY(siječanj!B2885))</f>
        <v>45535</v>
      </c>
      <c r="C2885" s="8">
        <v>30.0208333333333</v>
      </c>
      <c r="D2885">
        <v>0.95088519542573291</v>
      </c>
      <c r="E2885" s="6">
        <v>73.809921114520279</v>
      </c>
      <c r="F2885" s="10">
        <v>86.112749030724387</v>
      </c>
      <c r="G2885" s="10">
        <v>283.87087546843583</v>
      </c>
      <c r="H2885" s="10">
        <f t="shared" si="74"/>
        <v>70.184761263338544</v>
      </c>
    </row>
    <row r="2886" spans="1:8" x14ac:dyDescent="0.25">
      <c r="A2886" s="16"/>
      <c r="B2886" s="5">
        <f>DATE(YEAR(siječanj!B2886),MONTH(siječanj!B2886)+7,DAY(siječanj!B2886))</f>
        <v>45535</v>
      </c>
      <c r="C2886" s="8">
        <v>30.03125</v>
      </c>
      <c r="D2886">
        <v>0.95088519542573291</v>
      </c>
      <c r="E2886" s="6">
        <v>68.389094013002619</v>
      </c>
      <c r="F2886" s="10">
        <v>84.761832835741998</v>
      </c>
      <c r="G2886" s="10">
        <v>282.77039013473319</v>
      </c>
      <c r="H2886" s="10">
        <f t="shared" si="74"/>
        <v>65.030177025542812</v>
      </c>
    </row>
    <row r="2887" spans="1:8" x14ac:dyDescent="0.25">
      <c r="A2887" s="16"/>
      <c r="B2887" s="5">
        <f>DATE(YEAR(siječanj!B2887),MONTH(siječanj!B2887)+7,DAY(siječanj!B2887))</f>
        <v>45535</v>
      </c>
      <c r="C2887" s="8">
        <v>30.0416666666667</v>
      </c>
      <c r="D2887">
        <v>0.95088519542573291</v>
      </c>
      <c r="E2887" s="6">
        <v>65.452546817562933</v>
      </c>
      <c r="F2887" s="10">
        <v>82.064463590913093</v>
      </c>
      <c r="G2887" s="10">
        <v>276.75305386552793</v>
      </c>
      <c r="H2887" s="10">
        <f t="shared" si="74"/>
        <v>62.237857771730262</v>
      </c>
    </row>
    <row r="2888" spans="1:8" x14ac:dyDescent="0.25">
      <c r="A2888" s="16"/>
      <c r="B2888" s="5">
        <f>DATE(YEAR(siječanj!B2888),MONTH(siječanj!B2888)+7,DAY(siječanj!B2888))</f>
        <v>45535</v>
      </c>
      <c r="C2888" s="8">
        <v>30.0520833333333</v>
      </c>
      <c r="D2888">
        <v>0.95088519542573291</v>
      </c>
      <c r="E2888" s="6">
        <v>63.560442183951352</v>
      </c>
      <c r="F2888" s="10">
        <v>81.62714087432883</v>
      </c>
      <c r="G2888" s="10">
        <v>278.3864142251478</v>
      </c>
      <c r="H2888" s="10">
        <f t="shared" si="74"/>
        <v>60.438683487432577</v>
      </c>
    </row>
    <row r="2889" spans="1:8" x14ac:dyDescent="0.25">
      <c r="A2889" s="16"/>
      <c r="B2889" s="5">
        <f>DATE(YEAR(siječanj!B2889),MONTH(siječanj!B2889)+7,DAY(siječanj!B2889))</f>
        <v>45535</v>
      </c>
      <c r="C2889" s="8">
        <v>30.0625</v>
      </c>
      <c r="D2889">
        <v>0.95088519542573291</v>
      </c>
      <c r="E2889" s="6">
        <v>60.702133608279688</v>
      </c>
      <c r="F2889" s="10">
        <v>80.761494019564466</v>
      </c>
      <c r="G2889" s="10">
        <v>278.24680947062296</v>
      </c>
      <c r="H2889" s="10">
        <f t="shared" si="74"/>
        <v>57.720760178867984</v>
      </c>
    </row>
    <row r="2890" spans="1:8" x14ac:dyDescent="0.25">
      <c r="A2890" s="16"/>
      <c r="B2890" s="5">
        <f>DATE(YEAR(siječanj!B2890),MONTH(siječanj!B2890)+7,DAY(siječanj!B2890))</f>
        <v>45535</v>
      </c>
      <c r="C2890" s="8">
        <v>30.0729166666667</v>
      </c>
      <c r="D2890">
        <v>0.95088519542573291</v>
      </c>
      <c r="E2890" s="6">
        <v>59.654510222201758</v>
      </c>
      <c r="F2890" s="10">
        <v>79.972316231748948</v>
      </c>
      <c r="G2890" s="10">
        <v>277.86668005477623</v>
      </c>
      <c r="H2890" s="10">
        <f t="shared" si="74"/>
        <v>56.724590610664698</v>
      </c>
    </row>
    <row r="2891" spans="1:8" x14ac:dyDescent="0.25">
      <c r="A2891" s="16"/>
      <c r="B2891" s="5">
        <f>DATE(YEAR(siječanj!B2891),MONTH(siječanj!B2891)+7,DAY(siječanj!B2891))</f>
        <v>45535</v>
      </c>
      <c r="C2891" s="8">
        <v>30.0833333333333</v>
      </c>
      <c r="D2891">
        <v>0.95088519542573291</v>
      </c>
      <c r="E2891" s="6">
        <v>58.027424021416699</v>
      </c>
      <c r="F2891" s="10">
        <v>79.424702841393923</v>
      </c>
      <c r="G2891" s="10">
        <v>277.31981086710925</v>
      </c>
      <c r="H2891" s="10">
        <f t="shared" si="74"/>
        <v>55.177418430656687</v>
      </c>
    </row>
    <row r="2892" spans="1:8" x14ac:dyDescent="0.25">
      <c r="A2892" s="16"/>
      <c r="B2892" s="5">
        <f>DATE(YEAR(siječanj!B2892),MONTH(siječanj!B2892)+7,DAY(siječanj!B2892))</f>
        <v>45535</v>
      </c>
      <c r="C2892" s="8">
        <v>30.09375</v>
      </c>
      <c r="D2892">
        <v>0.95088519542573291</v>
      </c>
      <c r="E2892" s="6">
        <v>56.772823376602297</v>
      </c>
      <c r="F2892" s="10">
        <v>78.85863114891275</v>
      </c>
      <c r="G2892" s="10">
        <v>277.28972907372594</v>
      </c>
      <c r="H2892" s="10">
        <f t="shared" si="74"/>
        <v>53.984437251331094</v>
      </c>
    </row>
    <row r="2893" spans="1:8" x14ac:dyDescent="0.25">
      <c r="A2893" s="16"/>
      <c r="B2893" s="5">
        <f>DATE(YEAR(siječanj!B2893),MONTH(siječanj!B2893)+7,DAY(siječanj!B2893))</f>
        <v>45535</v>
      </c>
      <c r="C2893" s="8">
        <v>30.1041666666667</v>
      </c>
      <c r="D2893">
        <v>0.95088519542573291</v>
      </c>
      <c r="E2893" s="6">
        <v>55.020108413345852</v>
      </c>
      <c r="F2893" s="10">
        <v>78.542861368410783</v>
      </c>
      <c r="G2893" s="10">
        <v>277.0613177808923</v>
      </c>
      <c r="H2893" s="10">
        <f t="shared" si="74"/>
        <v>52.317806540969379</v>
      </c>
    </row>
    <row r="2894" spans="1:8" x14ac:dyDescent="0.25">
      <c r="A2894" s="16"/>
      <c r="B2894" s="5">
        <f>DATE(YEAR(siječanj!B2894),MONTH(siječanj!B2894)+7,DAY(siječanj!B2894))</f>
        <v>45535</v>
      </c>
      <c r="C2894" s="8">
        <v>30.1145833333333</v>
      </c>
      <c r="D2894">
        <v>0.95088519542573291</v>
      </c>
      <c r="E2894" s="6">
        <v>55.024231266090965</v>
      </c>
      <c r="F2894" s="10">
        <v>77.95390371064434</v>
      </c>
      <c r="G2894" s="10">
        <v>276.97635851968755</v>
      </c>
      <c r="H2894" s="10">
        <f t="shared" si="74"/>
        <v>52.321726900607629</v>
      </c>
    </row>
    <row r="2895" spans="1:8" x14ac:dyDescent="0.25">
      <c r="A2895" s="16"/>
      <c r="B2895" s="5">
        <f>DATE(YEAR(siječanj!B2895),MONTH(siječanj!B2895)+7,DAY(siječanj!B2895))</f>
        <v>45535</v>
      </c>
      <c r="C2895" s="8">
        <v>30.125</v>
      </c>
      <c r="D2895">
        <v>0.95088519542573291</v>
      </c>
      <c r="E2895" s="6">
        <v>53.784499102412099</v>
      </c>
      <c r="F2895" s="10">
        <v>77.655719427805224</v>
      </c>
      <c r="G2895" s="10">
        <v>276.8073072019543</v>
      </c>
      <c r="H2895" s="10">
        <f t="shared" si="74"/>
        <v>51.142883939872284</v>
      </c>
    </row>
    <row r="2896" spans="1:8" x14ac:dyDescent="0.25">
      <c r="A2896" s="16"/>
      <c r="B2896" s="5">
        <f>DATE(YEAR(siječanj!B2896),MONTH(siječanj!B2896)+7,DAY(siječanj!B2896))</f>
        <v>45535</v>
      </c>
      <c r="C2896" s="8">
        <v>30.1354166666667</v>
      </c>
      <c r="D2896">
        <v>0.95088519542573291</v>
      </c>
      <c r="E2896" s="6">
        <v>55.059435146868218</v>
      </c>
      <c r="F2896" s="10">
        <v>77.478248060045686</v>
      </c>
      <c r="G2896" s="10">
        <v>277.1088156598845</v>
      </c>
      <c r="H2896" s="10">
        <f t="shared" si="74"/>
        <v>52.355201749660253</v>
      </c>
    </row>
    <row r="2897" spans="1:8" x14ac:dyDescent="0.25">
      <c r="A2897" s="16"/>
      <c r="B2897" s="5">
        <f>DATE(YEAR(siječanj!B2897),MONTH(siječanj!B2897)+7,DAY(siječanj!B2897))</f>
        <v>45535</v>
      </c>
      <c r="C2897" s="8">
        <v>30.1458333333333</v>
      </c>
      <c r="D2897">
        <v>0.95088519542573291</v>
      </c>
      <c r="E2897" s="6">
        <v>55.513412079994971</v>
      </c>
      <c r="F2897" s="10">
        <v>77.226876542523243</v>
      </c>
      <c r="G2897" s="10">
        <v>277.1755994189561</v>
      </c>
      <c r="H2897" s="10">
        <f t="shared" si="74"/>
        <v>52.786881694435259</v>
      </c>
    </row>
    <row r="2898" spans="1:8" x14ac:dyDescent="0.25">
      <c r="A2898" s="16"/>
      <c r="B2898" s="5">
        <f>DATE(YEAR(siječanj!B2898),MONTH(siječanj!B2898)+7,DAY(siječanj!B2898))</f>
        <v>45535</v>
      </c>
      <c r="C2898" s="8">
        <v>30.15625</v>
      </c>
      <c r="D2898">
        <v>0.95088519542573291</v>
      </c>
      <c r="E2898" s="6">
        <v>56.149790758602158</v>
      </c>
      <c r="F2898" s="10">
        <v>77.241170903765237</v>
      </c>
      <c r="G2898" s="10">
        <v>277.40580591445945</v>
      </c>
      <c r="H2898" s="10">
        <f t="shared" si="74"/>
        <v>53.392004758607428</v>
      </c>
    </row>
    <row r="2899" spans="1:8" x14ac:dyDescent="0.25">
      <c r="A2899" s="16"/>
      <c r="B2899" s="5">
        <f>DATE(YEAR(siječanj!B2899),MONTH(siječanj!B2899)+7,DAY(siječanj!B2899))</f>
        <v>45535</v>
      </c>
      <c r="C2899" s="8">
        <v>30.1666666666667</v>
      </c>
      <c r="D2899">
        <v>0.95088519542573291</v>
      </c>
      <c r="E2899" s="6">
        <v>58.425574926956976</v>
      </c>
      <c r="F2899" s="10">
        <v>77.439010862286366</v>
      </c>
      <c r="G2899" s="10">
        <v>280.77299898969136</v>
      </c>
      <c r="H2899" s="10">
        <f t="shared" si="74"/>
        <v>55.556014232280283</v>
      </c>
    </row>
    <row r="2900" spans="1:8" x14ac:dyDescent="0.25">
      <c r="A2900" s="16"/>
      <c r="B2900" s="5">
        <f>DATE(YEAR(siječanj!B2900),MONTH(siječanj!B2900)+7,DAY(siječanj!B2900))</f>
        <v>45535</v>
      </c>
      <c r="C2900" s="8">
        <v>30.1770833333333</v>
      </c>
      <c r="D2900">
        <v>0.95088519542573291</v>
      </c>
      <c r="E2900" s="6">
        <v>59.866353314316655</v>
      </c>
      <c r="F2900" s="10">
        <v>77.298885824941891</v>
      </c>
      <c r="G2900" s="10">
        <v>282.01820681537265</v>
      </c>
      <c r="H2900" s="10">
        <f t="shared" si="74"/>
        <v>56.926029070709966</v>
      </c>
    </row>
    <row r="2901" spans="1:8" x14ac:dyDescent="0.25">
      <c r="A2901" s="16"/>
      <c r="B2901" s="5">
        <f>DATE(YEAR(siječanj!B2901),MONTH(siječanj!B2901)+7,DAY(siječanj!B2901))</f>
        <v>45535</v>
      </c>
      <c r="C2901" s="8">
        <v>30.1875</v>
      </c>
      <c r="D2901">
        <v>0.95088519542573291</v>
      </c>
      <c r="E2901" s="6">
        <v>61.674172017620819</v>
      </c>
      <c r="F2901" s="10">
        <v>77.339060100001646</v>
      </c>
      <c r="G2901" s="10">
        <v>290.88733261341241</v>
      </c>
      <c r="H2901" s="10">
        <f t="shared" si="74"/>
        <v>58.645057111695643</v>
      </c>
    </row>
    <row r="2902" spans="1:8" x14ac:dyDescent="0.25">
      <c r="A2902" s="16"/>
      <c r="B2902" s="5">
        <f>DATE(YEAR(siječanj!B2902),MONTH(siječanj!B2902)+7,DAY(siječanj!B2902))</f>
        <v>45535</v>
      </c>
      <c r="C2902" s="8">
        <v>30.1979166666667</v>
      </c>
      <c r="D2902">
        <v>0.95088519542573291</v>
      </c>
      <c r="E2902" s="6">
        <v>63.90541774878001</v>
      </c>
      <c r="F2902" s="10">
        <v>77.738015744837043</v>
      </c>
      <c r="G2902" s="10">
        <v>289.7137058194823</v>
      </c>
      <c r="H2902" s="10">
        <f t="shared" si="74"/>
        <v>60.766715644811782</v>
      </c>
    </row>
    <row r="2903" spans="1:8" x14ac:dyDescent="0.25">
      <c r="A2903" s="16"/>
      <c r="B2903" s="5">
        <f>DATE(YEAR(siječanj!B2903),MONTH(siječanj!B2903)+7,DAY(siječanj!B2903))</f>
        <v>45535</v>
      </c>
      <c r="C2903" s="8">
        <v>30.2083333333333</v>
      </c>
      <c r="D2903">
        <v>0.95088519542573291</v>
      </c>
      <c r="E2903" s="6">
        <v>66.125714862145003</v>
      </c>
      <c r="F2903" s="10">
        <v>78.748809675881688</v>
      </c>
      <c r="G2903" s="10">
        <v>250.08102787763792</v>
      </c>
      <c r="H2903" s="10">
        <f t="shared" si="74"/>
        <v>62.877963299357042</v>
      </c>
    </row>
    <row r="2904" spans="1:8" x14ac:dyDescent="0.25">
      <c r="A2904" s="16"/>
      <c r="B2904" s="5">
        <f>DATE(YEAR(siječanj!B2904),MONTH(siječanj!B2904)+7,DAY(siječanj!B2904))</f>
        <v>45535</v>
      </c>
      <c r="C2904" s="8">
        <v>30.21875</v>
      </c>
      <c r="D2904">
        <v>0.95088519542573291</v>
      </c>
      <c r="E2904" s="6">
        <v>69.252061091678343</v>
      </c>
      <c r="F2904" s="10">
        <v>78.99538674270876</v>
      </c>
      <c r="G2904" s="10">
        <v>155.71432054753024</v>
      </c>
      <c r="H2904" s="10">
        <f t="shared" si="74"/>
        <v>65.85075964479536</v>
      </c>
    </row>
    <row r="2905" spans="1:8" x14ac:dyDescent="0.25">
      <c r="A2905" s="16"/>
      <c r="B2905" s="5">
        <f>DATE(YEAR(siječanj!B2905),MONTH(siječanj!B2905)+7,DAY(siječanj!B2905))</f>
        <v>45535</v>
      </c>
      <c r="C2905" s="8">
        <v>30.2291666666667</v>
      </c>
      <c r="D2905">
        <v>0.95088519542573291</v>
      </c>
      <c r="E2905" s="6">
        <v>71.521004714202235</v>
      </c>
      <c r="F2905" s="10">
        <v>79.884293733595413</v>
      </c>
      <c r="G2905" s="10">
        <v>74.189070363373006</v>
      </c>
      <c r="H2905" s="10">
        <f t="shared" si="74"/>
        <v>68.00826454470895</v>
      </c>
    </row>
    <row r="2906" spans="1:8" x14ac:dyDescent="0.25">
      <c r="A2906" s="16"/>
      <c r="B2906" s="5">
        <f>DATE(YEAR(siječanj!B2906),MONTH(siječanj!B2906)+7,DAY(siječanj!B2906))</f>
        <v>45535</v>
      </c>
      <c r="C2906" s="8">
        <v>30.2395833333333</v>
      </c>
      <c r="D2906">
        <v>0.95088519542573291</v>
      </c>
      <c r="E2906" s="6">
        <v>74.522060168475335</v>
      </c>
      <c r="F2906" s="10">
        <v>82.021832181440004</v>
      </c>
      <c r="G2906" s="10">
        <v>25.693298510458746</v>
      </c>
      <c r="H2906" s="10">
        <f t="shared" si="74"/>
        <v>70.861923746828893</v>
      </c>
    </row>
    <row r="2907" spans="1:8" x14ac:dyDescent="0.25">
      <c r="A2907" s="16"/>
      <c r="B2907" s="5">
        <f>DATE(YEAR(siječanj!B2907),MONTH(siječanj!B2907)+7,DAY(siječanj!B2907))</f>
        <v>45535</v>
      </c>
      <c r="C2907" s="8">
        <v>30.25</v>
      </c>
      <c r="D2907">
        <v>0.95088519542573291</v>
      </c>
      <c r="E2907" s="6">
        <v>78.366794766521451</v>
      </c>
      <c r="F2907" s="10">
        <v>84.678131574880666</v>
      </c>
      <c r="G2907" s="10">
        <v>12.946707436747728</v>
      </c>
      <c r="H2907" s="10">
        <f t="shared" si="74"/>
        <v>74.51782495645206</v>
      </c>
    </row>
    <row r="2908" spans="1:8" x14ac:dyDescent="0.25">
      <c r="A2908" s="16"/>
      <c r="B2908" s="5">
        <f>DATE(YEAR(siječanj!B2908),MONTH(siječanj!B2908)+7,DAY(siječanj!B2908))</f>
        <v>45535</v>
      </c>
      <c r="C2908" s="8">
        <v>30.2604166666667</v>
      </c>
      <c r="D2908">
        <v>0.95088519542573291</v>
      </c>
      <c r="E2908" s="6">
        <v>82.562825191706722</v>
      </c>
      <c r="F2908" s="10">
        <v>86.947768368821627</v>
      </c>
      <c r="G2908" s="10">
        <v>7.5260581441950709</v>
      </c>
      <c r="H2908" s="10">
        <f t="shared" si="74"/>
        <v>78.507768167316669</v>
      </c>
    </row>
    <row r="2909" spans="1:8" x14ac:dyDescent="0.25">
      <c r="A2909" s="16"/>
      <c r="B2909" s="5">
        <f>DATE(YEAR(siječanj!B2909),MONTH(siječanj!B2909)+7,DAY(siječanj!B2909))</f>
        <v>45535</v>
      </c>
      <c r="C2909" s="8">
        <v>30.2708333333333</v>
      </c>
      <c r="D2909">
        <v>0.95088519542573291</v>
      </c>
      <c r="E2909" s="6">
        <v>85.784280825388848</v>
      </c>
      <c r="F2909" s="10">
        <v>89.944210771670157</v>
      </c>
      <c r="G2909" s="10">
        <v>5.2432903669987843</v>
      </c>
      <c r="H2909" s="10">
        <f t="shared" si="74"/>
        <v>81.571002637105821</v>
      </c>
    </row>
    <row r="2910" spans="1:8" x14ac:dyDescent="0.25">
      <c r="A2910" s="16"/>
      <c r="B2910" s="5">
        <f>DATE(YEAR(siječanj!B2910),MONTH(siječanj!B2910)+7,DAY(siječanj!B2910))</f>
        <v>45535</v>
      </c>
      <c r="C2910" s="8">
        <v>30.28125</v>
      </c>
      <c r="D2910">
        <v>0.95088519542573291</v>
      </c>
      <c r="E2910" s="6">
        <v>91.012162557053983</v>
      </c>
      <c r="F2910" s="10">
        <v>94.552504378222835</v>
      </c>
      <c r="G2910" s="10">
        <v>4.7125503034045142</v>
      </c>
      <c r="H2910" s="10">
        <f t="shared" si="74"/>
        <v>86.542117979182848</v>
      </c>
    </row>
    <row r="2911" spans="1:8" x14ac:dyDescent="0.25">
      <c r="A2911" s="16"/>
      <c r="B2911" s="5">
        <f>DATE(YEAR(siječanj!B2911),MONTH(siječanj!B2911)+7,DAY(siječanj!B2911))</f>
        <v>45535</v>
      </c>
      <c r="C2911" s="8">
        <v>30.2916666666667</v>
      </c>
      <c r="D2911">
        <v>0.95088519542573291</v>
      </c>
      <c r="E2911" s="6">
        <v>95.053143566227988</v>
      </c>
      <c r="F2911" s="10">
        <v>100.44065532677742</v>
      </c>
      <c r="G2911" s="10">
        <v>4.3558494552695128</v>
      </c>
      <c r="H2911" s="10">
        <f t="shared" si="74"/>
        <v>90.384626995802947</v>
      </c>
    </row>
    <row r="2912" spans="1:8" x14ac:dyDescent="0.25">
      <c r="A2912" s="16"/>
      <c r="B2912" s="5">
        <f>DATE(YEAR(siječanj!B2912),MONTH(siječanj!B2912)+7,DAY(siječanj!B2912))</f>
        <v>45535</v>
      </c>
      <c r="C2912" s="8">
        <v>30.3020833333333</v>
      </c>
      <c r="D2912">
        <v>0.95088519542573291</v>
      </c>
      <c r="E2912" s="6">
        <v>99.099855577210178</v>
      </c>
      <c r="F2912" s="10">
        <v>103.31709100319067</v>
      </c>
      <c r="G2912" s="10">
        <v>3.0776074317356477</v>
      </c>
      <c r="H2912" s="10">
        <f t="shared" si="74"/>
        <v>94.232585537197409</v>
      </c>
    </row>
    <row r="2913" spans="1:8" x14ac:dyDescent="0.25">
      <c r="A2913" s="16"/>
      <c r="B2913" s="5">
        <f>DATE(YEAR(siječanj!B2913),MONTH(siječanj!B2913)+7,DAY(siječanj!B2913))</f>
        <v>45535</v>
      </c>
      <c r="C2913" s="8">
        <v>30.3125</v>
      </c>
      <c r="D2913">
        <v>0.95088519542573291</v>
      </c>
      <c r="E2913" s="6">
        <v>101.84853312327779</v>
      </c>
      <c r="F2913" s="10">
        <v>106.2787821353126</v>
      </c>
      <c r="G2913" s="10">
        <v>1.9718027637388762</v>
      </c>
      <c r="H2913" s="10">
        <f t="shared" si="74"/>
        <v>96.846262322752239</v>
      </c>
    </row>
    <row r="2914" spans="1:8" x14ac:dyDescent="0.25">
      <c r="A2914" s="16"/>
      <c r="B2914" s="5">
        <f>DATE(YEAR(siječanj!B2914),MONTH(siječanj!B2914)+7,DAY(siječanj!B2914))</f>
        <v>45535</v>
      </c>
      <c r="C2914" s="8">
        <v>30.3229166666667</v>
      </c>
      <c r="D2914">
        <v>0.95088519542573291</v>
      </c>
      <c r="E2914" s="6">
        <v>106.37827221599544</v>
      </c>
      <c r="F2914" s="10">
        <v>111.47683254162534</v>
      </c>
      <c r="G2914" s="10">
        <v>1.9459299796976224</v>
      </c>
      <c r="H2914" s="10">
        <f t="shared" si="74"/>
        <v>101.15352416515863</v>
      </c>
    </row>
    <row r="2915" spans="1:8" x14ac:dyDescent="0.25">
      <c r="A2915" s="16"/>
      <c r="B2915" s="5">
        <f>DATE(YEAR(siječanj!B2915),MONTH(siječanj!B2915)+7,DAY(siječanj!B2915))</f>
        <v>45535</v>
      </c>
      <c r="C2915" s="8">
        <v>30.3333333333333</v>
      </c>
      <c r="D2915">
        <v>0.95088519542573291</v>
      </c>
      <c r="E2915" s="6">
        <v>110.51844212510329</v>
      </c>
      <c r="F2915" s="10">
        <v>118.86451064302587</v>
      </c>
      <c r="G2915" s="10">
        <v>1.7316564878247307</v>
      </c>
      <c r="H2915" s="10">
        <f t="shared" si="74"/>
        <v>105.0903504382764</v>
      </c>
    </row>
    <row r="2916" spans="1:8" x14ac:dyDescent="0.25">
      <c r="A2916" s="16"/>
      <c r="B2916" s="5">
        <f>DATE(YEAR(siječanj!B2916),MONTH(siječanj!B2916)+7,DAY(siječanj!B2916))</f>
        <v>45535</v>
      </c>
      <c r="C2916" s="8">
        <v>30.34375</v>
      </c>
      <c r="D2916">
        <v>0.95088519542573291</v>
      </c>
      <c r="E2916" s="6">
        <v>111.27682531847717</v>
      </c>
      <c r="F2916" s="10">
        <v>121.94143614060012</v>
      </c>
      <c r="G2916" s="10">
        <v>1.6847054487234598</v>
      </c>
      <c r="H2916" s="10">
        <f t="shared" si="74"/>
        <v>105.8114857893153</v>
      </c>
    </row>
    <row r="2917" spans="1:8" x14ac:dyDescent="0.25">
      <c r="A2917" s="16"/>
      <c r="B2917" s="5">
        <f>DATE(YEAR(siječanj!B2917),MONTH(siječanj!B2917)+7,DAY(siječanj!B2917))</f>
        <v>45535</v>
      </c>
      <c r="C2917" s="8">
        <v>30.3541666666667</v>
      </c>
      <c r="D2917">
        <v>0.95088519542573291</v>
      </c>
      <c r="E2917" s="6">
        <v>111.82838103170378</v>
      </c>
      <c r="F2917" s="10">
        <v>123.66438114263714</v>
      </c>
      <c r="G2917" s="10">
        <v>1.7267514849868748</v>
      </c>
      <c r="H2917" s="10">
        <f t="shared" si="74"/>
        <v>106.33595195147498</v>
      </c>
    </row>
    <row r="2918" spans="1:8" x14ac:dyDescent="0.25">
      <c r="A2918" s="16"/>
      <c r="B2918" s="5">
        <f>DATE(YEAR(siječanj!B2918),MONTH(siječanj!B2918)+7,DAY(siječanj!B2918))</f>
        <v>45535</v>
      </c>
      <c r="C2918" s="8">
        <v>30.3645833333333</v>
      </c>
      <c r="D2918">
        <v>0.95088519542573291</v>
      </c>
      <c r="E2918" s="6">
        <v>114.354482667277</v>
      </c>
      <c r="F2918" s="10">
        <v>125.51987976756799</v>
      </c>
      <c r="G2918" s="10">
        <v>1.7253015263675777</v>
      </c>
      <c r="H2918" s="10">
        <f t="shared" si="74"/>
        <v>108.73798459888228</v>
      </c>
    </row>
    <row r="2919" spans="1:8" x14ac:dyDescent="0.25">
      <c r="A2919" s="16"/>
      <c r="B2919" s="5">
        <f>DATE(YEAR(siječanj!B2919),MONTH(siječanj!B2919)+7,DAY(siječanj!B2919))</f>
        <v>45535</v>
      </c>
      <c r="C2919" s="8">
        <v>30.375</v>
      </c>
      <c r="D2919">
        <v>0.95088519542573291</v>
      </c>
      <c r="E2919" s="6">
        <v>117.30470504206582</v>
      </c>
      <c r="F2919" s="10">
        <v>128.63813680237877</v>
      </c>
      <c r="G2919" s="10">
        <v>1.6559106528722645</v>
      </c>
      <c r="H2919" s="10">
        <f t="shared" si="74"/>
        <v>111.54330737828272</v>
      </c>
    </row>
    <row r="2920" spans="1:8" x14ac:dyDescent="0.25">
      <c r="A2920" s="16"/>
      <c r="B2920" s="5">
        <f>DATE(YEAR(siječanj!B2920),MONTH(siječanj!B2920)+7,DAY(siječanj!B2920))</f>
        <v>45535</v>
      </c>
      <c r="C2920" s="8">
        <v>30.3854166666667</v>
      </c>
      <c r="D2920">
        <v>0.95088519542573291</v>
      </c>
      <c r="E2920" s="6">
        <v>118.53361964421603</v>
      </c>
      <c r="F2920" s="10">
        <v>130.3800710320775</v>
      </c>
      <c r="G2920" s="10">
        <v>1.6072638541703519</v>
      </c>
      <c r="H2920" s="10">
        <f t="shared" si="74"/>
        <v>112.71186407990986</v>
      </c>
    </row>
    <row r="2921" spans="1:8" x14ac:dyDescent="0.25">
      <c r="A2921" s="16"/>
      <c r="B2921" s="5">
        <f>DATE(YEAR(siječanj!B2921),MONTH(siječanj!B2921)+7,DAY(siječanj!B2921))</f>
        <v>45535</v>
      </c>
      <c r="C2921" s="8">
        <v>30.3958333333333</v>
      </c>
      <c r="D2921">
        <v>0.95088519542573291</v>
      </c>
      <c r="E2921" s="6">
        <v>120.61330816541765</v>
      </c>
      <c r="F2921" s="10">
        <v>130.83172018111654</v>
      </c>
      <c r="G2921" s="10">
        <v>1.4383782062264938</v>
      </c>
      <c r="H2921" s="10">
        <f t="shared" si="74"/>
        <v>114.6894091058173</v>
      </c>
    </row>
    <row r="2922" spans="1:8" x14ac:dyDescent="0.25">
      <c r="A2922" s="16"/>
      <c r="B2922" s="5">
        <f>DATE(YEAR(siječanj!B2922),MONTH(siječanj!B2922)+7,DAY(siječanj!B2922))</f>
        <v>45535</v>
      </c>
      <c r="C2922" s="8">
        <v>30.40625</v>
      </c>
      <c r="D2922">
        <v>0.95088519542573291</v>
      </c>
      <c r="E2922" s="6">
        <v>124.62617612755096</v>
      </c>
      <c r="F2922" s="10">
        <v>131.46280189721838</v>
      </c>
      <c r="G2922" s="10">
        <v>1.2753338202060849</v>
      </c>
      <c r="H2922" s="10">
        <f t="shared" si="74"/>
        <v>118.50518584220811</v>
      </c>
    </row>
    <row r="2923" spans="1:8" x14ac:dyDescent="0.25">
      <c r="A2923" s="16"/>
      <c r="B2923" s="5">
        <f>DATE(YEAR(siječanj!B2923),MONTH(siječanj!B2923)+7,DAY(siječanj!B2923))</f>
        <v>45535</v>
      </c>
      <c r="C2923" s="8">
        <v>30.4166666666667</v>
      </c>
      <c r="D2923">
        <v>0.95088519542573291</v>
      </c>
      <c r="E2923" s="6">
        <v>126.73515424602692</v>
      </c>
      <c r="F2923" s="10">
        <v>132.48695178802564</v>
      </c>
      <c r="G2923" s="10">
        <v>1.205307727534612</v>
      </c>
      <c r="H2923" s="10">
        <f t="shared" si="74"/>
        <v>120.51058191254371</v>
      </c>
    </row>
    <row r="2924" spans="1:8" x14ac:dyDescent="0.25">
      <c r="A2924" s="16"/>
      <c r="B2924" s="5">
        <f>DATE(YEAR(siječanj!B2924),MONTH(siječanj!B2924)+7,DAY(siječanj!B2924))</f>
        <v>45535</v>
      </c>
      <c r="C2924" s="8">
        <v>30.4270833333333</v>
      </c>
      <c r="D2924">
        <v>0.95088519542573291</v>
      </c>
      <c r="E2924" s="6">
        <v>128.7294650298366</v>
      </c>
      <c r="F2924" s="10">
        <v>133.10825514483099</v>
      </c>
      <c r="G2924" s="10">
        <v>1.1450971639317149</v>
      </c>
      <c r="H2924" s="10">
        <f t="shared" si="74"/>
        <v>122.40694251194623</v>
      </c>
    </row>
    <row r="2925" spans="1:8" x14ac:dyDescent="0.25">
      <c r="A2925" s="16"/>
      <c r="B2925" s="5">
        <f>DATE(YEAR(siječanj!B2925),MONTH(siječanj!B2925)+7,DAY(siječanj!B2925))</f>
        <v>45535</v>
      </c>
      <c r="C2925" s="8">
        <v>30.4375</v>
      </c>
      <c r="D2925">
        <v>0.95088519542573291</v>
      </c>
      <c r="E2925" s="6">
        <v>128.98516959933932</v>
      </c>
      <c r="F2925" s="10">
        <v>133.45722274355495</v>
      </c>
      <c r="G2925" s="10">
        <v>1.1072187225626726</v>
      </c>
      <c r="H2925" s="10">
        <f t="shared" si="74"/>
        <v>122.65008820148907</v>
      </c>
    </row>
    <row r="2926" spans="1:8" x14ac:dyDescent="0.25">
      <c r="A2926" s="16"/>
      <c r="B2926" s="5">
        <f>DATE(YEAR(siječanj!B2926),MONTH(siječanj!B2926)+7,DAY(siječanj!B2926))</f>
        <v>45535</v>
      </c>
      <c r="C2926" s="8">
        <v>30.4479166666667</v>
      </c>
      <c r="D2926">
        <v>0.95088519542573291</v>
      </c>
      <c r="E2926" s="6">
        <v>129.19428120297204</v>
      </c>
      <c r="F2926" s="10">
        <v>133.73075397440095</v>
      </c>
      <c r="G2926" s="10">
        <v>1.1183350716439902</v>
      </c>
      <c r="H2926" s="10">
        <f t="shared" si="74"/>
        <v>122.84892932957516</v>
      </c>
    </row>
    <row r="2927" spans="1:8" x14ac:dyDescent="0.25">
      <c r="A2927" s="16"/>
      <c r="B2927" s="5">
        <f>DATE(YEAR(siječanj!B2927),MONTH(siječanj!B2927)+7,DAY(siječanj!B2927))</f>
        <v>45535</v>
      </c>
      <c r="C2927" s="8">
        <v>30.4583333333333</v>
      </c>
      <c r="D2927">
        <v>0.95088519542573291</v>
      </c>
      <c r="E2927" s="6">
        <v>129.89701179659954</v>
      </c>
      <c r="F2927" s="10">
        <v>134.12885021706902</v>
      </c>
      <c r="G2927" s="10">
        <v>1.1555368653907225</v>
      </c>
      <c r="H2927" s="10">
        <f t="shared" si="74"/>
        <v>123.51714544742829</v>
      </c>
    </row>
    <row r="2928" spans="1:8" x14ac:dyDescent="0.25">
      <c r="A2928" s="16"/>
      <c r="B2928" s="5">
        <f>DATE(YEAR(siječanj!B2928),MONTH(siječanj!B2928)+7,DAY(siječanj!B2928))</f>
        <v>45535</v>
      </c>
      <c r="C2928" s="8">
        <v>30.46875</v>
      </c>
      <c r="D2928">
        <v>0.95088519542573291</v>
      </c>
      <c r="E2928" s="6">
        <v>129.9896163509209</v>
      </c>
      <c r="F2928" s="10">
        <v>134.25653758265466</v>
      </c>
      <c r="G2928" s="10">
        <v>1.1446110823622204</v>
      </c>
      <c r="H2928" s="10">
        <f t="shared" si="74"/>
        <v>123.60520174716146</v>
      </c>
    </row>
    <row r="2929" spans="1:8" x14ac:dyDescent="0.25">
      <c r="A2929" s="16"/>
      <c r="B2929" s="5">
        <f>DATE(YEAR(siječanj!B2929),MONTH(siječanj!B2929)+7,DAY(siječanj!B2929))</f>
        <v>45535</v>
      </c>
      <c r="C2929" s="8">
        <v>30.4791666666667</v>
      </c>
      <c r="D2929">
        <v>0.95088519542573291</v>
      </c>
      <c r="E2929" s="6">
        <v>133.02723551789964</v>
      </c>
      <c r="F2929" s="10">
        <v>134.4297359754319</v>
      </c>
      <c r="G2929" s="10">
        <v>1.1882341202802529</v>
      </c>
      <c r="H2929" s="10">
        <f t="shared" si="74"/>
        <v>126.493628842383</v>
      </c>
    </row>
    <row r="2930" spans="1:8" x14ac:dyDescent="0.25">
      <c r="A2930" s="16"/>
      <c r="B2930" s="5">
        <f>DATE(YEAR(siječanj!B2930),MONTH(siječanj!B2930)+7,DAY(siječanj!B2930))</f>
        <v>45535</v>
      </c>
      <c r="C2930" s="8">
        <v>30.4895833333333</v>
      </c>
      <c r="D2930">
        <v>0.95088519542573291</v>
      </c>
      <c r="E2930" s="6">
        <v>131.21173080804385</v>
      </c>
      <c r="F2930" s="10">
        <v>134.03468985858493</v>
      </c>
      <c r="G2930" s="10">
        <v>1.2207905226524138</v>
      </c>
      <c r="H2930" s="10">
        <f t="shared" si="74"/>
        <v>124.76729229155544</v>
      </c>
    </row>
    <row r="2931" spans="1:8" x14ac:dyDescent="0.25">
      <c r="A2931" s="16"/>
      <c r="B2931" s="5">
        <f>DATE(YEAR(siječanj!B2931),MONTH(siječanj!B2931)+7,DAY(siječanj!B2931))</f>
        <v>45535</v>
      </c>
      <c r="C2931" s="8">
        <v>30.5</v>
      </c>
      <c r="D2931">
        <v>0.95088519542573291</v>
      </c>
      <c r="E2931" s="6">
        <v>128.93628167074385</v>
      </c>
      <c r="F2931" s="10">
        <v>132.69905867120232</v>
      </c>
      <c r="G2931" s="10">
        <v>1.2412501287148621</v>
      </c>
      <c r="H2931" s="10">
        <f t="shared" si="74"/>
        <v>122.60360139395262</v>
      </c>
    </row>
    <row r="2932" spans="1:8" x14ac:dyDescent="0.25">
      <c r="A2932" s="16"/>
      <c r="B2932" s="5">
        <f>DATE(YEAR(siječanj!B2932),MONTH(siječanj!B2932)+7,DAY(siječanj!B2932))</f>
        <v>45535</v>
      </c>
      <c r="C2932" s="8">
        <v>30.5104166666667</v>
      </c>
      <c r="D2932">
        <v>0.95088519542573291</v>
      </c>
      <c r="E2932" s="6">
        <v>126.87421676841086</v>
      </c>
      <c r="F2932" s="10">
        <v>131.75027542824515</v>
      </c>
      <c r="G2932" s="10">
        <v>1.3184624924652175</v>
      </c>
      <c r="H2932" s="10">
        <f t="shared" si="74"/>
        <v>120.64281440631716</v>
      </c>
    </row>
    <row r="2933" spans="1:8" x14ac:dyDescent="0.25">
      <c r="A2933" s="16"/>
      <c r="B2933" s="5">
        <f>DATE(YEAR(siječanj!B2933),MONTH(siječanj!B2933)+7,DAY(siječanj!B2933))</f>
        <v>45535</v>
      </c>
      <c r="C2933" s="8">
        <v>30.5208333333333</v>
      </c>
      <c r="D2933">
        <v>0.95088519542573291</v>
      </c>
      <c r="E2933" s="6">
        <v>127.88193598508963</v>
      </c>
      <c r="F2933" s="10">
        <v>131.27575570248524</v>
      </c>
      <c r="G2933" s="10">
        <v>1.3024770445994396</v>
      </c>
      <c r="H2933" s="10">
        <f t="shared" si="74"/>
        <v>121.60103969060302</v>
      </c>
    </row>
    <row r="2934" spans="1:8" x14ac:dyDescent="0.25">
      <c r="A2934" s="16"/>
      <c r="B2934" s="5">
        <f>DATE(YEAR(siječanj!B2934),MONTH(siječanj!B2934)+7,DAY(siječanj!B2934))</f>
        <v>45535</v>
      </c>
      <c r="C2934" s="8">
        <v>30.53125</v>
      </c>
      <c r="D2934">
        <v>0.95088519542573291</v>
      </c>
      <c r="E2934" s="6">
        <v>128.81563107559282</v>
      </c>
      <c r="F2934" s="10">
        <v>130.16258798238204</v>
      </c>
      <c r="G2934" s="10">
        <v>1.2341052850822389</v>
      </c>
      <c r="H2934" s="10">
        <f t="shared" si="74"/>
        <v>122.48887652920419</v>
      </c>
    </row>
    <row r="2935" spans="1:8" x14ac:dyDescent="0.25">
      <c r="A2935" s="16"/>
      <c r="B2935" s="5">
        <f>DATE(YEAR(siječanj!B2935),MONTH(siječanj!B2935)+7,DAY(siječanj!B2935))</f>
        <v>45535</v>
      </c>
      <c r="C2935" s="8">
        <v>30.5416666666667</v>
      </c>
      <c r="D2935">
        <v>0.95088519542573291</v>
      </c>
      <c r="E2935" s="6">
        <v>127.26086034260376</v>
      </c>
      <c r="F2935" s="10">
        <v>127.23385506231453</v>
      </c>
      <c r="G2935" s="10">
        <v>1.1825226650883358</v>
      </c>
      <c r="H2935" s="10">
        <f t="shared" si="74"/>
        <v>121.01046805692368</v>
      </c>
    </row>
    <row r="2936" spans="1:8" x14ac:dyDescent="0.25">
      <c r="A2936" s="16"/>
      <c r="B2936" s="5">
        <f>DATE(YEAR(siječanj!B2936),MONTH(siječanj!B2936)+7,DAY(siječanj!B2936))</f>
        <v>45535</v>
      </c>
      <c r="C2936" s="8">
        <v>30.5520833333333</v>
      </c>
      <c r="D2936">
        <v>0.95088519542573291</v>
      </c>
      <c r="E2936" s="6">
        <v>126.86340906073677</v>
      </c>
      <c r="F2936" s="10">
        <v>125.9932309054085</v>
      </c>
      <c r="G2936" s="10">
        <v>1.20620808256681</v>
      </c>
      <c r="H2936" s="10">
        <f t="shared" si="74"/>
        <v>120.63253751709338</v>
      </c>
    </row>
    <row r="2937" spans="1:8" x14ac:dyDescent="0.25">
      <c r="A2937" s="16"/>
      <c r="B2937" s="5">
        <f>DATE(YEAR(siječanj!B2937),MONTH(siječanj!B2937)+7,DAY(siječanj!B2937))</f>
        <v>45535</v>
      </c>
      <c r="C2937" s="8">
        <v>30.5625</v>
      </c>
      <c r="D2937">
        <v>0.95088519542573291</v>
      </c>
      <c r="E2937" s="6">
        <v>128.52680573016539</v>
      </c>
      <c r="F2937" s="10">
        <v>125.51557789137705</v>
      </c>
      <c r="G2937" s="10">
        <v>1.1922719094429843</v>
      </c>
      <c r="H2937" s="10">
        <f t="shared" si="74"/>
        <v>122.21423678417352</v>
      </c>
    </row>
    <row r="2938" spans="1:8" x14ac:dyDescent="0.25">
      <c r="A2938" s="16"/>
      <c r="B2938" s="5">
        <f>DATE(YEAR(siječanj!B2938),MONTH(siječanj!B2938)+7,DAY(siječanj!B2938))</f>
        <v>45535</v>
      </c>
      <c r="C2938" s="8">
        <v>30.5729166666667</v>
      </c>
      <c r="D2938">
        <v>0.95088519542573291</v>
      </c>
      <c r="E2938" s="6">
        <v>127.02226403537657</v>
      </c>
      <c r="F2938" s="10">
        <v>124.27193169729418</v>
      </c>
      <c r="G2938" s="10">
        <v>1.1672249116305953</v>
      </c>
      <c r="H2938" s="10">
        <f t="shared" si="74"/>
        <v>120.78359036069808</v>
      </c>
    </row>
    <row r="2939" spans="1:8" x14ac:dyDescent="0.25">
      <c r="A2939" s="16"/>
      <c r="B2939" s="5">
        <f>DATE(YEAR(siječanj!B2939),MONTH(siječanj!B2939)+7,DAY(siječanj!B2939))</f>
        <v>45535</v>
      </c>
      <c r="C2939" s="8">
        <v>30.5833333333333</v>
      </c>
      <c r="D2939">
        <v>0.95088519542573291</v>
      </c>
      <c r="E2939" s="6">
        <v>125.2151735319239</v>
      </c>
      <c r="F2939" s="10">
        <v>121.51673302993649</v>
      </c>
      <c r="G2939" s="10">
        <v>1.1832573103354962</v>
      </c>
      <c r="H2939" s="10">
        <f t="shared" si="74"/>
        <v>119.06525475417051</v>
      </c>
    </row>
    <row r="2940" spans="1:8" x14ac:dyDescent="0.25">
      <c r="A2940" s="16"/>
      <c r="B2940" s="5">
        <f>DATE(YEAR(siječanj!B2940),MONTH(siječanj!B2940)+7,DAY(siječanj!B2940))</f>
        <v>45535</v>
      </c>
      <c r="C2940" s="8">
        <v>30.59375</v>
      </c>
      <c r="D2940">
        <v>0.95088519542573291</v>
      </c>
      <c r="E2940" s="6">
        <v>125.01163920996838</v>
      </c>
      <c r="F2940" s="10">
        <v>120.40599106521826</v>
      </c>
      <c r="G2940" s="10">
        <v>1.1873613832122645</v>
      </c>
      <c r="H2940" s="10">
        <f t="shared" si="74"/>
        <v>118.871716980662</v>
      </c>
    </row>
    <row r="2941" spans="1:8" x14ac:dyDescent="0.25">
      <c r="A2941" s="16"/>
      <c r="B2941" s="5">
        <f>DATE(YEAR(siječanj!B2941),MONTH(siječanj!B2941)+7,DAY(siječanj!B2941))</f>
        <v>45535</v>
      </c>
      <c r="C2941" s="8">
        <v>30.6041666666667</v>
      </c>
      <c r="D2941">
        <v>0.95088519542573291</v>
      </c>
      <c r="E2941" s="6">
        <v>123.99358921217591</v>
      </c>
      <c r="F2941" s="10">
        <v>119.14638379996235</v>
      </c>
      <c r="G2941" s="10">
        <v>1.1837516769942866</v>
      </c>
      <c r="H2941" s="10">
        <f t="shared" si="74"/>
        <v>117.90366830955793</v>
      </c>
    </row>
    <row r="2942" spans="1:8" x14ac:dyDescent="0.25">
      <c r="A2942" s="16"/>
      <c r="B2942" s="5">
        <f>DATE(YEAR(siječanj!B2942),MONTH(siječanj!B2942)+7,DAY(siječanj!B2942))</f>
        <v>45535</v>
      </c>
      <c r="C2942" s="8">
        <v>30.6145833333333</v>
      </c>
      <c r="D2942">
        <v>0.95088519542573291</v>
      </c>
      <c r="E2942" s="6">
        <v>122.94531744246835</v>
      </c>
      <c r="F2942" s="10">
        <v>118.46897999706474</v>
      </c>
      <c r="G2942" s="10">
        <v>1.1499027406985702</v>
      </c>
      <c r="H2942" s="10">
        <f t="shared" si="74"/>
        <v>116.90688220296029</v>
      </c>
    </row>
    <row r="2943" spans="1:8" x14ac:dyDescent="0.25">
      <c r="A2943" s="16"/>
      <c r="B2943" s="5">
        <f>DATE(YEAR(siječanj!B2943),MONTH(siječanj!B2943)+7,DAY(siječanj!B2943))</f>
        <v>45535</v>
      </c>
      <c r="C2943" s="8">
        <v>30.625</v>
      </c>
      <c r="D2943">
        <v>0.95088519542573291</v>
      </c>
      <c r="E2943" s="6">
        <v>121.12892095877551</v>
      </c>
      <c r="F2943" s="10">
        <v>116.77277016793772</v>
      </c>
      <c r="G2943" s="10">
        <v>1.1151893524241612</v>
      </c>
      <c r="H2943" s="10">
        <f t="shared" si="74"/>
        <v>115.17969767759341</v>
      </c>
    </row>
    <row r="2944" spans="1:8" x14ac:dyDescent="0.25">
      <c r="A2944" s="16"/>
      <c r="B2944" s="5">
        <f>DATE(YEAR(siječanj!B2944),MONTH(siječanj!B2944)+7,DAY(siječanj!B2944))</f>
        <v>45535</v>
      </c>
      <c r="C2944" s="8">
        <v>30.6354166666667</v>
      </c>
      <c r="D2944">
        <v>0.95088519542573291</v>
      </c>
      <c r="E2944" s="6">
        <v>120.07511624973627</v>
      </c>
      <c r="F2944" s="10">
        <v>115.4585437313099</v>
      </c>
      <c r="G2944" s="10">
        <v>1.083306834977988</v>
      </c>
      <c r="H2944" s="10">
        <f t="shared" si="74"/>
        <v>114.17765038089807</v>
      </c>
    </row>
    <row r="2945" spans="1:8" x14ac:dyDescent="0.25">
      <c r="A2945" s="16"/>
      <c r="B2945" s="5">
        <f>DATE(YEAR(siječanj!B2945),MONTH(siječanj!B2945)+7,DAY(siječanj!B2945))</f>
        <v>45535</v>
      </c>
      <c r="C2945" s="8">
        <v>30.6458333333333</v>
      </c>
      <c r="D2945">
        <v>0.95088519542573291</v>
      </c>
      <c r="E2945" s="6">
        <v>122.10928291905783</v>
      </c>
      <c r="F2945" s="10">
        <v>114.54526613981193</v>
      </c>
      <c r="G2945" s="10">
        <v>1.0948098395577996</v>
      </c>
      <c r="H2945" s="10">
        <f t="shared" si="74"/>
        <v>116.11190935178442</v>
      </c>
    </row>
    <row r="2946" spans="1:8" x14ac:dyDescent="0.25">
      <c r="A2946" s="16"/>
      <c r="B2946" s="5">
        <f>DATE(YEAR(siječanj!B2946),MONTH(siječanj!B2946)+7,DAY(siječanj!B2946))</f>
        <v>45535</v>
      </c>
      <c r="C2946" s="8">
        <v>30.65625</v>
      </c>
      <c r="D2946">
        <v>0.95088519542573291</v>
      </c>
      <c r="E2946" s="6">
        <v>123.30161410079333</v>
      </c>
      <c r="F2946" s="10">
        <v>114.05383895619923</v>
      </c>
      <c r="G2946" s="10">
        <v>1.1140431944108389</v>
      </c>
      <c r="H2946" s="10">
        <f t="shared" si="74"/>
        <v>117.24567942054117</v>
      </c>
    </row>
    <row r="2947" spans="1:8" x14ac:dyDescent="0.25">
      <c r="A2947" s="16"/>
      <c r="B2947" s="5">
        <f>DATE(YEAR(siječanj!B2947),MONTH(siječanj!B2947)+7,DAY(siječanj!B2947))</f>
        <v>45535</v>
      </c>
      <c r="C2947" s="8">
        <v>30.6666666666667</v>
      </c>
      <c r="D2947">
        <v>0.95088519542573291</v>
      </c>
      <c r="E2947" s="6">
        <v>119.54425560184256</v>
      </c>
      <c r="F2947" s="10">
        <v>113.86026195103339</v>
      </c>
      <c r="G2947" s="10">
        <v>1.1431390291715773</v>
      </c>
      <c r="H2947" s="10">
        <f t="shared" si="74"/>
        <v>113.67286284998184</v>
      </c>
    </row>
    <row r="2948" spans="1:8" x14ac:dyDescent="0.25">
      <c r="A2948" s="16"/>
      <c r="B2948" s="5">
        <f>DATE(YEAR(siječanj!B2948),MONTH(siječanj!B2948)+7,DAY(siječanj!B2948))</f>
        <v>45535</v>
      </c>
      <c r="C2948" s="8">
        <v>30.6770833333333</v>
      </c>
      <c r="D2948">
        <v>0.95088519542573291</v>
      </c>
      <c r="E2948" s="6">
        <v>118.59771601192912</v>
      </c>
      <c r="F2948" s="10">
        <v>113.64913907325648</v>
      </c>
      <c r="G2948" s="10">
        <v>1.1937439626336275</v>
      </c>
      <c r="H2948" s="10">
        <f t="shared" ref="H2948:H2978" si="75">D2948*E2948</f>
        <v>112.7728123670488</v>
      </c>
    </row>
    <row r="2949" spans="1:8" x14ac:dyDescent="0.25">
      <c r="A2949" s="16"/>
      <c r="B2949" s="5">
        <f>DATE(YEAR(siječanj!B2949),MONTH(siječanj!B2949)+7,DAY(siječanj!B2949))</f>
        <v>45535</v>
      </c>
      <c r="C2949" s="8">
        <v>30.6875</v>
      </c>
      <c r="D2949">
        <v>0.95088519542573291</v>
      </c>
      <c r="E2949" s="6">
        <v>120.50261094875093</v>
      </c>
      <c r="F2949" s="10">
        <v>113.40056329875436</v>
      </c>
      <c r="G2949" s="10">
        <v>1.220765666384636</v>
      </c>
      <c r="H2949" s="10">
        <f t="shared" si="75"/>
        <v>114.58414876131408</v>
      </c>
    </row>
    <row r="2950" spans="1:8" x14ac:dyDescent="0.25">
      <c r="A2950" s="16"/>
      <c r="B2950" s="5">
        <f>DATE(YEAR(siječanj!B2950),MONTH(siječanj!B2950)+7,DAY(siječanj!B2950))</f>
        <v>45535</v>
      </c>
      <c r="C2950" s="8">
        <v>30.6979166666667</v>
      </c>
      <c r="D2950">
        <v>0.95088519542573291</v>
      </c>
      <c r="E2950" s="6">
        <v>124.06644072965963</v>
      </c>
      <c r="F2950" s="10">
        <v>113.39779767077339</v>
      </c>
      <c r="G2950" s="10">
        <v>1.3082326899339383</v>
      </c>
      <c r="H2950" s="10">
        <f t="shared" si="75"/>
        <v>117.97294173899751</v>
      </c>
    </row>
    <row r="2951" spans="1:8" x14ac:dyDescent="0.25">
      <c r="A2951" s="16"/>
      <c r="B2951" s="5">
        <f>DATE(YEAR(siječanj!B2951),MONTH(siječanj!B2951)+7,DAY(siječanj!B2951))</f>
        <v>45535</v>
      </c>
      <c r="C2951" s="8">
        <v>30.7083333333333</v>
      </c>
      <c r="D2951">
        <v>0.95088519542573291</v>
      </c>
      <c r="E2951" s="6">
        <v>125.44762694622254</v>
      </c>
      <c r="F2951" s="10">
        <v>113.12100605054034</v>
      </c>
      <c r="G2951" s="10">
        <v>1.4328490309982054</v>
      </c>
      <c r="H2951" s="10">
        <f t="shared" si="75"/>
        <v>119.28629126445325</v>
      </c>
    </row>
    <row r="2952" spans="1:8" x14ac:dyDescent="0.25">
      <c r="A2952" s="16"/>
      <c r="B2952" s="5">
        <f>DATE(YEAR(siječanj!B2952),MONTH(siječanj!B2952)+7,DAY(siječanj!B2952))</f>
        <v>45535</v>
      </c>
      <c r="C2952" s="8">
        <v>30.71875</v>
      </c>
      <c r="D2952">
        <v>0.95088519542573291</v>
      </c>
      <c r="E2952" s="6">
        <v>127.617360975718</v>
      </c>
      <c r="F2952" s="10">
        <v>113.64870199388787</v>
      </c>
      <c r="G2952" s="10">
        <v>1.3791591376376089</v>
      </c>
      <c r="H2952" s="10">
        <f t="shared" si="75"/>
        <v>121.34945923111191</v>
      </c>
    </row>
    <row r="2953" spans="1:8" x14ac:dyDescent="0.25">
      <c r="A2953" s="16"/>
      <c r="B2953" s="5">
        <f>DATE(YEAR(siječanj!B2953),MONTH(siječanj!B2953)+7,DAY(siječanj!B2953))</f>
        <v>45535</v>
      </c>
      <c r="C2953" s="8">
        <v>30.7291666666667</v>
      </c>
      <c r="D2953">
        <v>0.95088519542573291</v>
      </c>
      <c r="E2953" s="6">
        <v>130.8556213729554</v>
      </c>
      <c r="F2953" s="10">
        <v>113.61655032719115</v>
      </c>
      <c r="G2953" s="10">
        <v>1.4513505023005162</v>
      </c>
      <c r="H2953" s="10">
        <f t="shared" si="75"/>
        <v>124.4286731017784</v>
      </c>
    </row>
    <row r="2954" spans="1:8" x14ac:dyDescent="0.25">
      <c r="A2954" s="16"/>
      <c r="B2954" s="5">
        <f>DATE(YEAR(siječanj!B2954),MONTH(siječanj!B2954)+7,DAY(siječanj!B2954))</f>
        <v>45535</v>
      </c>
      <c r="C2954" s="8">
        <v>30.7395833333333</v>
      </c>
      <c r="D2954">
        <v>0.95088519542573291</v>
      </c>
      <c r="E2954" s="6">
        <v>140.58570461540344</v>
      </c>
      <c r="F2954" s="10">
        <v>114.13648798635013</v>
      </c>
      <c r="G2954" s="10">
        <v>1.6044412674315218</v>
      </c>
      <c r="H2954" s="10">
        <f t="shared" si="75"/>
        <v>133.68086520728227</v>
      </c>
    </row>
    <row r="2955" spans="1:8" x14ac:dyDescent="0.25">
      <c r="A2955" s="16"/>
      <c r="B2955" s="5">
        <f>DATE(YEAR(siječanj!B2955),MONTH(siječanj!B2955)+7,DAY(siječanj!B2955))</f>
        <v>45535</v>
      </c>
      <c r="C2955" s="8">
        <v>30.75</v>
      </c>
      <c r="D2955">
        <v>0.95088519542573291</v>
      </c>
      <c r="E2955" s="6">
        <v>140.3357537115744</v>
      </c>
      <c r="F2955" s="10">
        <v>114.66421141644246</v>
      </c>
      <c r="G2955" s="10">
        <v>1.457810412221644</v>
      </c>
      <c r="H2955" s="10">
        <f t="shared" si="75"/>
        <v>133.44319059324795</v>
      </c>
    </row>
    <row r="2956" spans="1:8" x14ac:dyDescent="0.25">
      <c r="A2956" s="16"/>
      <c r="B2956" s="5">
        <f>DATE(YEAR(siječanj!B2956),MONTH(siječanj!B2956)+7,DAY(siječanj!B2956))</f>
        <v>45535</v>
      </c>
      <c r="C2956" s="8">
        <v>30.7604166666667</v>
      </c>
      <c r="D2956">
        <v>0.95088519542573291</v>
      </c>
      <c r="E2956" s="6">
        <v>145.08192089493065</v>
      </c>
      <c r="F2956" s="10">
        <v>115.01544927984183</v>
      </c>
      <c r="G2956" s="10">
        <v>1.5910961253410547</v>
      </c>
      <c r="H2956" s="10">
        <f t="shared" si="75"/>
        <v>137.95625070291686</v>
      </c>
    </row>
    <row r="2957" spans="1:8" x14ac:dyDescent="0.25">
      <c r="A2957" s="16"/>
      <c r="B2957" s="5">
        <f>DATE(YEAR(siječanj!B2957),MONTH(siječanj!B2957)+7,DAY(siječanj!B2957))</f>
        <v>45535</v>
      </c>
      <c r="C2957" s="8">
        <v>30.7708333333333</v>
      </c>
      <c r="D2957">
        <v>0.95088519542573291</v>
      </c>
      <c r="E2957" s="6">
        <v>151.35354260859421</v>
      </c>
      <c r="F2957" s="10">
        <v>115.38104926833761</v>
      </c>
      <c r="G2957" s="10">
        <v>1.6008315612135435</v>
      </c>
      <c r="H2957" s="10">
        <f t="shared" si="75"/>
        <v>143.91984294175009</v>
      </c>
    </row>
    <row r="2958" spans="1:8" x14ac:dyDescent="0.25">
      <c r="A2958" s="16"/>
      <c r="B2958" s="5">
        <f>DATE(YEAR(siječanj!B2958),MONTH(siječanj!B2958)+7,DAY(siječanj!B2958))</f>
        <v>45535</v>
      </c>
      <c r="C2958" s="8">
        <v>30.78125</v>
      </c>
      <c r="D2958">
        <v>0.95088519542573291</v>
      </c>
      <c r="E2958" s="6">
        <v>157.84863496274568</v>
      </c>
      <c r="F2958" s="10">
        <v>115.76344817213925</v>
      </c>
      <c r="G2958" s="10">
        <v>2.1642467851259988</v>
      </c>
      <c r="H2958" s="10">
        <f t="shared" si="75"/>
        <v>150.09593010423561</v>
      </c>
    </row>
    <row r="2959" spans="1:8" x14ac:dyDescent="0.25">
      <c r="A2959" s="16"/>
      <c r="B2959" s="5">
        <f>DATE(YEAR(siječanj!B2959),MONTH(siječanj!B2959)+7,DAY(siječanj!B2959))</f>
        <v>45535</v>
      </c>
      <c r="C2959" s="8">
        <v>30.7916666666667</v>
      </c>
      <c r="D2959">
        <v>0.95088519542573291</v>
      </c>
      <c r="E2959" s="6">
        <v>163.29272898563465</v>
      </c>
      <c r="F2959" s="10">
        <v>116.08828270989771</v>
      </c>
      <c r="G2959" s="10">
        <v>2.8432140384596782</v>
      </c>
      <c r="H2959" s="10">
        <f t="shared" si="75"/>
        <v>155.27263851310644</v>
      </c>
    </row>
    <row r="2960" spans="1:8" x14ac:dyDescent="0.25">
      <c r="A2960" s="16"/>
      <c r="B2960" s="5">
        <f>DATE(YEAR(siječanj!B2960),MONTH(siječanj!B2960)+7,DAY(siječanj!B2960))</f>
        <v>45535</v>
      </c>
      <c r="C2960" s="8">
        <v>30.8020833333333</v>
      </c>
      <c r="D2960">
        <v>0.95088519542573291</v>
      </c>
      <c r="E2960" s="6">
        <v>169.07396180282603</v>
      </c>
      <c r="F2960" s="10">
        <v>116.71164366021446</v>
      </c>
      <c r="G2960" s="10">
        <v>3.5244818929092974</v>
      </c>
      <c r="H2960" s="10">
        <f t="shared" si="75"/>
        <v>160.76992721028313</v>
      </c>
    </row>
    <row r="2961" spans="1:8" x14ac:dyDescent="0.25">
      <c r="A2961" s="16"/>
      <c r="B2961" s="5">
        <f>DATE(YEAR(siječanj!B2961),MONTH(siječanj!B2961)+7,DAY(siječanj!B2961))</f>
        <v>45535</v>
      </c>
      <c r="C2961" s="8">
        <v>30.8125</v>
      </c>
      <c r="D2961">
        <v>0.95088519542573291</v>
      </c>
      <c r="E2961" s="6">
        <v>171.22923135922264</v>
      </c>
      <c r="F2961" s="10">
        <v>116.86911461914926</v>
      </c>
      <c r="G2961" s="10">
        <v>8.8988733681611443</v>
      </c>
      <c r="H2961" s="10">
        <f t="shared" si="75"/>
        <v>162.81934112361245</v>
      </c>
    </row>
    <row r="2962" spans="1:8" x14ac:dyDescent="0.25">
      <c r="A2962" s="16"/>
      <c r="B2962" s="5">
        <f>DATE(YEAR(siječanj!B2962),MONTH(siječanj!B2962)+7,DAY(siječanj!B2962))</f>
        <v>45535</v>
      </c>
      <c r="C2962" s="8">
        <v>30.8229166666667</v>
      </c>
      <c r="D2962">
        <v>0.95088519542573291</v>
      </c>
      <c r="E2962" s="6">
        <v>170.19461703192604</v>
      </c>
      <c r="F2962" s="10">
        <v>117.12913591430365</v>
      </c>
      <c r="G2962" s="10">
        <v>26.285873084150314</v>
      </c>
      <c r="H2962" s="10">
        <f t="shared" si="75"/>
        <v>161.83554167681078</v>
      </c>
    </row>
    <row r="2963" spans="1:8" x14ac:dyDescent="0.25">
      <c r="A2963" s="16"/>
      <c r="B2963" s="5">
        <f>DATE(YEAR(siječanj!B2963),MONTH(siječanj!B2963)+7,DAY(siječanj!B2963))</f>
        <v>45535</v>
      </c>
      <c r="C2963" s="8">
        <v>30.8333333333333</v>
      </c>
      <c r="D2963">
        <v>0.95088519542573291</v>
      </c>
      <c r="E2963" s="6">
        <v>167.55106927470248</v>
      </c>
      <c r="F2963" s="10">
        <v>116.4702311922247</v>
      </c>
      <c r="G2963" s="10">
        <v>66.931627397765723</v>
      </c>
      <c r="H2963" s="10">
        <f t="shared" si="75"/>
        <v>159.32183125106599</v>
      </c>
    </row>
    <row r="2964" spans="1:8" x14ac:dyDescent="0.25">
      <c r="A2964" s="16"/>
      <c r="B2964" s="5">
        <f>DATE(YEAR(siječanj!B2964),MONTH(siječanj!B2964)+7,DAY(siječanj!B2964))</f>
        <v>45535</v>
      </c>
      <c r="C2964" s="8">
        <v>30.84375</v>
      </c>
      <c r="D2964">
        <v>0.95088519542573291</v>
      </c>
      <c r="E2964" s="6">
        <v>166.08940958415883</v>
      </c>
      <c r="F2964" s="10">
        <v>116.35308790244252</v>
      </c>
      <c r="G2964" s="10">
        <v>162.87686173482285</v>
      </c>
      <c r="H2964" s="10">
        <f t="shared" si="75"/>
        <v>157.93196069057745</v>
      </c>
    </row>
    <row r="2965" spans="1:8" x14ac:dyDescent="0.25">
      <c r="A2965" s="16"/>
      <c r="B2965" s="5">
        <f>DATE(YEAR(siječanj!B2965),MONTH(siječanj!B2965)+7,DAY(siječanj!B2965))</f>
        <v>45535</v>
      </c>
      <c r="C2965" s="8">
        <v>30.8541666666667</v>
      </c>
      <c r="D2965">
        <v>0.95088519542573291</v>
      </c>
      <c r="E2965" s="6">
        <v>164.41950345841227</v>
      </c>
      <c r="F2965" s="10">
        <v>116.6301639201991</v>
      </c>
      <c r="G2965" s="10">
        <v>260.09557387010159</v>
      </c>
      <c r="H2965" s="10">
        <f t="shared" si="75"/>
        <v>156.34407167785432</v>
      </c>
    </row>
    <row r="2966" spans="1:8" x14ac:dyDescent="0.25">
      <c r="A2966" s="16"/>
      <c r="B2966" s="5">
        <f>DATE(YEAR(siječanj!B2966),MONTH(siječanj!B2966)+7,DAY(siječanj!B2966))</f>
        <v>45535</v>
      </c>
      <c r="C2966" s="8">
        <v>30.8645833333333</v>
      </c>
      <c r="D2966">
        <v>0.95088519542573291</v>
      </c>
      <c r="E2966" s="6">
        <v>161.12366304747792</v>
      </c>
      <c r="F2966" s="10">
        <v>115.9087310670464</v>
      </c>
      <c r="G2966" s="10">
        <v>301.47043360981939</v>
      </c>
      <c r="H2966" s="10">
        <f t="shared" si="75"/>
        <v>153.21010582461099</v>
      </c>
    </row>
    <row r="2967" spans="1:8" x14ac:dyDescent="0.25">
      <c r="A2967" s="16"/>
      <c r="B2967" s="5">
        <f>DATE(YEAR(siječanj!B2967),MONTH(siječanj!B2967)+7,DAY(siječanj!B2967))</f>
        <v>45535</v>
      </c>
      <c r="C2967" s="8">
        <v>30.875</v>
      </c>
      <c r="D2967">
        <v>0.95088519542573291</v>
      </c>
      <c r="E2967" s="6">
        <v>159.64996490282647</v>
      </c>
      <c r="F2967" s="10">
        <v>113.49199073246479</v>
      </c>
      <c r="G2967" s="10">
        <v>312.9935606777496</v>
      </c>
      <c r="H2967" s="10">
        <f t="shared" si="75"/>
        <v>151.80878807633556</v>
      </c>
    </row>
    <row r="2968" spans="1:8" x14ac:dyDescent="0.25">
      <c r="A2968" s="16"/>
      <c r="B2968" s="5">
        <f>DATE(YEAR(siječanj!B2968),MONTH(siječanj!B2968)+7,DAY(siječanj!B2968))</f>
        <v>45535</v>
      </c>
      <c r="C2968" s="8">
        <v>30.8854166666667</v>
      </c>
      <c r="D2968">
        <v>0.95088519542573291</v>
      </c>
      <c r="E2968" s="6">
        <v>164.29643078581202</v>
      </c>
      <c r="F2968" s="10">
        <v>111.89936359755195</v>
      </c>
      <c r="G2968" s="10">
        <v>314.94646151320478</v>
      </c>
      <c r="H2968" s="10">
        <f t="shared" si="75"/>
        <v>156.22704369551727</v>
      </c>
    </row>
    <row r="2969" spans="1:8" x14ac:dyDescent="0.25">
      <c r="A2969" s="16"/>
      <c r="B2969" s="5">
        <f>DATE(YEAR(siječanj!B2969),MONTH(siječanj!B2969)+7,DAY(siječanj!B2969))</f>
        <v>45535</v>
      </c>
      <c r="C2969" s="8">
        <v>30.8958333333333</v>
      </c>
      <c r="D2969">
        <v>0.95088519542573291</v>
      </c>
      <c r="E2969" s="6">
        <v>168.09269821485211</v>
      </c>
      <c r="F2969" s="10">
        <v>110.58467189259467</v>
      </c>
      <c r="G2969" s="10">
        <v>314.56199877368078</v>
      </c>
      <c r="H2969" s="10">
        <f t="shared" si="75"/>
        <v>159.8368581916684</v>
      </c>
    </row>
    <row r="2970" spans="1:8" x14ac:dyDescent="0.25">
      <c r="A2970" s="16"/>
      <c r="B2970" s="5">
        <f>DATE(YEAR(siječanj!B2970),MONTH(siječanj!B2970)+7,DAY(siječanj!B2970))</f>
        <v>45535</v>
      </c>
      <c r="C2970" s="8">
        <v>30.90625</v>
      </c>
      <c r="D2970">
        <v>0.95088519542573291</v>
      </c>
      <c r="E2970" s="6">
        <v>162.70871369012391</v>
      </c>
      <c r="F2970" s="10">
        <v>108.97671227024153</v>
      </c>
      <c r="G2970" s="10">
        <v>314.68734979498839</v>
      </c>
      <c r="H2970" s="10">
        <f t="shared" si="75"/>
        <v>154.7173070147031</v>
      </c>
    </row>
    <row r="2971" spans="1:8" x14ac:dyDescent="0.25">
      <c r="A2971" s="16"/>
      <c r="B2971" s="5">
        <f>DATE(YEAR(siječanj!B2971),MONTH(siječanj!B2971)+7,DAY(siječanj!B2971))</f>
        <v>45535</v>
      </c>
      <c r="C2971" s="8">
        <v>30.9166666666667</v>
      </c>
      <c r="D2971">
        <v>0.95088519542573291</v>
      </c>
      <c r="E2971" s="6">
        <v>159.42603507271645</v>
      </c>
      <c r="F2971" s="10">
        <v>106.54968356683617</v>
      </c>
      <c r="G2971" s="10">
        <v>311.21549172462312</v>
      </c>
      <c r="H2971" s="10">
        <f t="shared" si="75"/>
        <v>151.59585651606972</v>
      </c>
    </row>
    <row r="2972" spans="1:8" x14ac:dyDescent="0.25">
      <c r="A2972" s="16"/>
      <c r="B2972" s="5">
        <f>DATE(YEAR(siječanj!B2972),MONTH(siječanj!B2972)+7,DAY(siječanj!B2972))</f>
        <v>45535</v>
      </c>
      <c r="C2972" s="8">
        <v>30.9270833333333</v>
      </c>
      <c r="D2972">
        <v>0.95088519542573291</v>
      </c>
      <c r="E2972" s="6">
        <v>150.43884279351354</v>
      </c>
      <c r="F2972" s="10">
        <v>104.50737569495011</v>
      </c>
      <c r="G2972" s="10">
        <v>308.16753805832002</v>
      </c>
      <c r="H2972" s="10">
        <f t="shared" si="75"/>
        <v>143.05006842933125</v>
      </c>
    </row>
    <row r="2973" spans="1:8" x14ac:dyDescent="0.25">
      <c r="A2973" s="16"/>
      <c r="B2973" s="5">
        <f>DATE(YEAR(siječanj!B2973),MONTH(siječanj!B2973)+7,DAY(siječanj!B2973))</f>
        <v>45535</v>
      </c>
      <c r="C2973" s="8">
        <v>30.9375</v>
      </c>
      <c r="D2973">
        <v>0.95088519542573291</v>
      </c>
      <c r="E2973" s="6">
        <v>140.0995844087237</v>
      </c>
      <c r="F2973" s="10">
        <v>102.07565087116774</v>
      </c>
      <c r="G2973" s="10">
        <v>306.17056126773196</v>
      </c>
      <c r="H2973" s="10">
        <f t="shared" si="75"/>
        <v>133.21862069955321</v>
      </c>
    </row>
    <row r="2974" spans="1:8" x14ac:dyDescent="0.25">
      <c r="A2974" s="16"/>
      <c r="B2974" s="5">
        <f>DATE(YEAR(siječanj!B2974),MONTH(siječanj!B2974)+7,DAY(siječanj!B2974))</f>
        <v>45535</v>
      </c>
      <c r="C2974" s="8">
        <v>30.9479166666667</v>
      </c>
      <c r="D2974">
        <v>0.95088519542573291</v>
      </c>
      <c r="E2974" s="6">
        <v>131.22789310028224</v>
      </c>
      <c r="F2974" s="10">
        <v>100.33469262154183</v>
      </c>
      <c r="G2974" s="10">
        <v>305.41456936701394</v>
      </c>
      <c r="H2974" s="10">
        <f t="shared" si="75"/>
        <v>124.78266077596906</v>
      </c>
    </row>
    <row r="2975" spans="1:8" x14ac:dyDescent="0.25">
      <c r="A2975" s="16"/>
      <c r="B2975" s="5">
        <f>DATE(YEAR(siječanj!B2975),MONTH(siječanj!B2975)+7,DAY(siječanj!B2975))</f>
        <v>45535</v>
      </c>
      <c r="C2975" s="8">
        <v>30.9583333333333</v>
      </c>
      <c r="D2975">
        <v>0.95088519542573291</v>
      </c>
      <c r="E2975" s="6">
        <v>122.16319335731914</v>
      </c>
      <c r="F2975" s="10">
        <v>97.570046298547567</v>
      </c>
      <c r="G2975" s="10">
        <v>297.08303027697934</v>
      </c>
      <c r="H2975" s="10">
        <f t="shared" si="75"/>
        <v>116.16317198940601</v>
      </c>
    </row>
    <row r="2976" spans="1:8" x14ac:dyDescent="0.25">
      <c r="A2976" s="16"/>
      <c r="B2976" s="5">
        <f>DATE(YEAR(siječanj!B2976),MONTH(siječanj!B2976)+7,DAY(siječanj!B2976))</f>
        <v>45535</v>
      </c>
      <c r="C2976" s="8">
        <v>30.96875</v>
      </c>
      <c r="D2976">
        <v>0.95088519542573291</v>
      </c>
      <c r="E2976" s="6">
        <v>112.63109671671312</v>
      </c>
      <c r="F2976" s="10">
        <v>95.26030216077352</v>
      </c>
      <c r="G2976" s="10">
        <v>295.79715182184873</v>
      </c>
      <c r="H2976" s="10">
        <f t="shared" si="75"/>
        <v>107.09924241248638</v>
      </c>
    </row>
    <row r="2977" spans="1:8" x14ac:dyDescent="0.25">
      <c r="A2977" s="16"/>
      <c r="B2977" s="5">
        <f>DATE(YEAR(siječanj!B2977),MONTH(siječanj!B2977)+7,DAY(siječanj!B2977))</f>
        <v>45535</v>
      </c>
      <c r="C2977" s="8">
        <v>30.9791666666667</v>
      </c>
      <c r="D2977">
        <v>0.95088519542573291</v>
      </c>
      <c r="E2977" s="6">
        <v>104.90165240346892</v>
      </c>
      <c r="F2977" s="10">
        <v>93.024825652483102</v>
      </c>
      <c r="G2977" s="10">
        <v>292.43146938056663</v>
      </c>
      <c r="H2977" s="10">
        <f t="shared" si="75"/>
        <v>99.749428246154849</v>
      </c>
    </row>
    <row r="2978" spans="1:8" x14ac:dyDescent="0.25">
      <c r="A2978" s="16"/>
      <c r="B2978" s="5">
        <f>DATE(YEAR(siječanj!B2978),MONTH(siječanj!B2978)+7,DAY(siječanj!B2978))</f>
        <v>45535</v>
      </c>
      <c r="C2978" s="8">
        <v>30.9895833333333</v>
      </c>
      <c r="D2978">
        <v>0.95088519542573291</v>
      </c>
      <c r="E2978" s="6">
        <v>95.51240118000986</v>
      </c>
      <c r="F2978" s="10">
        <v>91.271303924066842</v>
      </c>
      <c r="G2978" s="10">
        <v>292.51987546289376</v>
      </c>
      <c r="H2978" s="10">
        <f t="shared" si="75"/>
        <v>90.821328261634676</v>
      </c>
    </row>
    <row r="2979" spans="1:8" x14ac:dyDescent="0.25">
      <c r="B2979" s="5"/>
      <c r="F2979" s="12"/>
      <c r="G2979" s="12"/>
      <c r="H2979" s="12"/>
    </row>
    <row r="2980" spans="1:8" x14ac:dyDescent="0.25">
      <c r="B2980" s="5"/>
      <c r="E2980" s="6"/>
    </row>
    <row r="2981" spans="1:8" x14ac:dyDescent="0.25">
      <c r="B2981" s="5"/>
    </row>
    <row r="2982" spans="1:8" x14ac:dyDescent="0.25">
      <c r="B2982" s="5"/>
    </row>
    <row r="2983" spans="1:8" x14ac:dyDescent="0.25">
      <c r="B2983" s="5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</sheetData>
  <mergeCells count="31"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2883:A2978"/>
    <mergeCell ref="A2307:A2402"/>
    <mergeCell ref="A2403:A2498"/>
    <mergeCell ref="A2499:A2594"/>
    <mergeCell ref="A2595:A2690"/>
    <mergeCell ref="A2691:A2786"/>
    <mergeCell ref="A2787:A288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4"/>
  <sheetViews>
    <sheetView topLeftCell="A2847" workbookViewId="0">
      <selection activeCell="F2883" sqref="F2883:H2883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7">
        <f>kolovoz!A2883+1</f>
        <v>245</v>
      </c>
      <c r="B3" s="5">
        <f>DATE(YEAR(siječanj!B3),MONTH(siječanj!B3)+8,DAY(siječanj!B3))</f>
        <v>45536</v>
      </c>
      <c r="C3" s="8">
        <v>0</v>
      </c>
      <c r="D3">
        <v>0.95005955991002244</v>
      </c>
      <c r="E3" s="6">
        <v>86.741376849685281</v>
      </c>
      <c r="F3" s="10">
        <v>83.51432001063354</v>
      </c>
      <c r="G3" s="10">
        <v>291.78054595032398</v>
      </c>
      <c r="H3" s="10">
        <f>D3*E3</f>
        <v>82.409474315801404</v>
      </c>
    </row>
    <row r="4" spans="1:8" x14ac:dyDescent="0.25">
      <c r="A4" s="18"/>
      <c r="B4" s="5">
        <f>DATE(YEAR(siječanj!B4),MONTH(siječanj!B4)+8,DAY(siječanj!B4))</f>
        <v>45536</v>
      </c>
      <c r="C4" s="8">
        <v>1.0416666666666666E-2</v>
      </c>
      <c r="D4">
        <v>0.95005955991002244</v>
      </c>
      <c r="E4" s="6">
        <v>80.986193682391118</v>
      </c>
      <c r="F4" s="10">
        <v>82.164813240055679</v>
      </c>
      <c r="G4" s="10">
        <v>289.33757927136782</v>
      </c>
      <c r="H4" s="10">
        <f t="shared" ref="H4:H67" si="0">D4*E4</f>
        <v>76.94170752868034</v>
      </c>
    </row>
    <row r="5" spans="1:8" x14ac:dyDescent="0.25">
      <c r="A5" s="18"/>
      <c r="B5" s="5">
        <f>DATE(YEAR(siječanj!B5),MONTH(siječanj!B5)+8,DAY(siječanj!B5))</f>
        <v>45536</v>
      </c>
      <c r="C5" s="8">
        <v>2.0833333333333332E-2</v>
      </c>
      <c r="D5">
        <v>0.95005955991002244</v>
      </c>
      <c r="E5" s="6">
        <v>75.737769620138636</v>
      </c>
      <c r="F5" s="10">
        <v>81.282569085044699</v>
      </c>
      <c r="G5" s="10">
        <v>288.96131712092165</v>
      </c>
      <c r="H5" s="10">
        <f t="shared" si="0"/>
        <v>71.955392073875586</v>
      </c>
    </row>
    <row r="6" spans="1:8" x14ac:dyDescent="0.25">
      <c r="A6" s="18"/>
      <c r="B6" s="5">
        <f>DATE(YEAR(siječanj!B6),MONTH(siječanj!B6)+8,DAY(siječanj!B6))</f>
        <v>45536</v>
      </c>
      <c r="C6" s="8">
        <v>3.125E-2</v>
      </c>
      <c r="D6">
        <v>0.95005955991002244</v>
      </c>
      <c r="E6" s="6">
        <v>71.955732142459041</v>
      </c>
      <c r="F6" s="10">
        <v>80.406501442506368</v>
      </c>
      <c r="G6" s="10">
        <v>287.79114969266681</v>
      </c>
      <c r="H6" s="10">
        <f t="shared" si="0"/>
        <v>68.3622312122681</v>
      </c>
    </row>
    <row r="7" spans="1:8" x14ac:dyDescent="0.25">
      <c r="A7" s="18"/>
      <c r="B7" s="5">
        <f>DATE(YEAR(siječanj!B7),MONTH(siječanj!B7)+8,DAY(siječanj!B7))</f>
        <v>45536</v>
      </c>
      <c r="C7" s="8">
        <v>4.1666666666666664E-2</v>
      </c>
      <c r="D7">
        <v>0.95005955991002244</v>
      </c>
      <c r="E7" s="6">
        <v>70.063920168327698</v>
      </c>
      <c r="F7" s="10">
        <v>83.766833393208216</v>
      </c>
      <c r="G7" s="10">
        <v>286.90097479211846</v>
      </c>
      <c r="H7" s="10">
        <f t="shared" si="0"/>
        <v>66.564897160692354</v>
      </c>
    </row>
    <row r="8" spans="1:8" x14ac:dyDescent="0.25">
      <c r="A8" s="18"/>
      <c r="B8" s="5">
        <f>DATE(YEAR(siječanj!B8),MONTH(siječanj!B8)+8,DAY(siječanj!B8))</f>
        <v>45536</v>
      </c>
      <c r="C8" s="8">
        <v>5.2083333333333336E-2</v>
      </c>
      <c r="D8">
        <v>0.95005955991002244</v>
      </c>
      <c r="E8" s="6">
        <v>67.925228736831613</v>
      </c>
      <c r="F8" s="10">
        <v>83.161023445688798</v>
      </c>
      <c r="G8" s="10">
        <v>289.72441151929951</v>
      </c>
      <c r="H8" s="10">
        <f t="shared" si="0"/>
        <v>64.533012920501847</v>
      </c>
    </row>
    <row r="9" spans="1:8" x14ac:dyDescent="0.25">
      <c r="A9" s="18"/>
      <c r="B9" s="5">
        <f>DATE(YEAR(siječanj!B9),MONTH(siječanj!B9)+8,DAY(siječanj!B9))</f>
        <v>45536</v>
      </c>
      <c r="C9" s="8">
        <v>6.25E-2</v>
      </c>
      <c r="D9">
        <v>0.95005955991002244</v>
      </c>
      <c r="E9" s="6">
        <v>66.503122418465054</v>
      </c>
      <c r="F9" s="10">
        <v>82.440625520934432</v>
      </c>
      <c r="G9" s="10">
        <v>289.42013991665209</v>
      </c>
      <c r="H9" s="10">
        <f t="shared" si="0"/>
        <v>63.181927217529257</v>
      </c>
    </row>
    <row r="10" spans="1:8" x14ac:dyDescent="0.25">
      <c r="A10" s="18"/>
      <c r="B10" s="5">
        <f>DATE(YEAR(siječanj!B10),MONTH(siječanj!B10)+8,DAY(siječanj!B10))</f>
        <v>45536</v>
      </c>
      <c r="C10" s="8">
        <v>7.2916666666666671E-2</v>
      </c>
      <c r="D10">
        <v>0.95005955991002244</v>
      </c>
      <c r="E10" s="6">
        <v>63.417732749997214</v>
      </c>
      <c r="F10" s="10">
        <v>81.727504474428443</v>
      </c>
      <c r="G10" s="10">
        <v>289.38442738646273</v>
      </c>
      <c r="H10" s="10">
        <f t="shared" si="0"/>
        <v>60.250623266953767</v>
      </c>
    </row>
    <row r="11" spans="1:8" x14ac:dyDescent="0.25">
      <c r="A11" s="18"/>
      <c r="B11" s="5">
        <f>DATE(YEAR(siječanj!B11),MONTH(siječanj!B11)+8,DAY(siječanj!B11))</f>
        <v>45536</v>
      </c>
      <c r="C11" s="8">
        <v>8.3333333333333329E-2</v>
      </c>
      <c r="D11">
        <v>0.95005955991002244</v>
      </c>
      <c r="E11" s="6">
        <v>62.763699905572267</v>
      </c>
      <c r="F11" s="10">
        <v>81.048917430641964</v>
      </c>
      <c r="G11" s="10">
        <v>288.27018115214918</v>
      </c>
      <c r="H11" s="10">
        <f t="shared" si="0"/>
        <v>59.629253110612709</v>
      </c>
    </row>
    <row r="12" spans="1:8" x14ac:dyDescent="0.25">
      <c r="A12" s="18"/>
      <c r="B12" s="5">
        <f>DATE(YEAR(siječanj!B12),MONTH(siječanj!B12)+8,DAY(siječanj!B12))</f>
        <v>45536</v>
      </c>
      <c r="C12" s="8">
        <v>9.375E-2</v>
      </c>
      <c r="D12">
        <v>0.95005955991002244</v>
      </c>
      <c r="E12" s="6">
        <v>62.410863920966413</v>
      </c>
      <c r="F12" s="10">
        <v>80.506338254677985</v>
      </c>
      <c r="G12" s="10">
        <v>288.6419559765331</v>
      </c>
      <c r="H12" s="10">
        <f t="shared" si="0"/>
        <v>59.294037910357652</v>
      </c>
    </row>
    <row r="13" spans="1:8" x14ac:dyDescent="0.25">
      <c r="A13" s="18"/>
      <c r="B13" s="5">
        <f>DATE(YEAR(siječanj!B13),MONTH(siječanj!B13)+8,DAY(siječanj!B13))</f>
        <v>45536</v>
      </c>
      <c r="C13" s="8">
        <v>0.10416666666666667</v>
      </c>
      <c r="D13">
        <v>0.95005955991002244</v>
      </c>
      <c r="E13" s="6">
        <v>61.062262430640466</v>
      </c>
      <c r="F13" s="10">
        <v>80.142887696495421</v>
      </c>
      <c r="G13" s="10">
        <v>288.69200472141523</v>
      </c>
      <c r="H13" s="10">
        <f t="shared" si="0"/>
        <v>58.012786171964578</v>
      </c>
    </row>
    <row r="14" spans="1:8" x14ac:dyDescent="0.25">
      <c r="A14" s="18"/>
      <c r="B14" s="5">
        <f>DATE(YEAR(siječanj!B14),MONTH(siječanj!B14)+8,DAY(siječanj!B14))</f>
        <v>45536</v>
      </c>
      <c r="C14" s="8">
        <v>0.11458333333333333</v>
      </c>
      <c r="D14">
        <v>0.95005955991002244</v>
      </c>
      <c r="E14" s="6">
        <v>60.249844640437935</v>
      </c>
      <c r="F14" s="10">
        <v>79.562699458547399</v>
      </c>
      <c r="G14" s="10">
        <v>288.60204932830618</v>
      </c>
      <c r="H14" s="10">
        <f t="shared" si="0"/>
        <v>57.240940883741686</v>
      </c>
    </row>
    <row r="15" spans="1:8" x14ac:dyDescent="0.25">
      <c r="A15" s="18"/>
      <c r="B15" s="5">
        <f>DATE(YEAR(siječanj!B15),MONTH(siječanj!B15)+8,DAY(siječanj!B15))</f>
        <v>45536</v>
      </c>
      <c r="C15" s="8">
        <v>0.125</v>
      </c>
      <c r="D15">
        <v>0.95005955991002244</v>
      </c>
      <c r="E15" s="6">
        <v>61.215868256959695</v>
      </c>
      <c r="F15" s="10">
        <v>79.325889153756634</v>
      </c>
      <c r="G15" s="10">
        <v>288.20882493822279</v>
      </c>
      <c r="H15" s="10">
        <f t="shared" si="0"/>
        <v>58.158720855717043</v>
      </c>
    </row>
    <row r="16" spans="1:8" x14ac:dyDescent="0.25">
      <c r="A16" s="18"/>
      <c r="B16" s="5">
        <f>DATE(YEAR(siječanj!B16),MONTH(siječanj!B16)+8,DAY(siječanj!B16))</f>
        <v>45536</v>
      </c>
      <c r="C16" s="8">
        <v>0.13541666666666666</v>
      </c>
      <c r="D16">
        <v>0.95005955991002244</v>
      </c>
      <c r="E16" s="6">
        <v>61.101357598580833</v>
      </c>
      <c r="F16" s="10">
        <v>79.079893241483589</v>
      </c>
      <c r="G16" s="10">
        <v>288.02810125088769</v>
      </c>
      <c r="H16" s="10">
        <f t="shared" si="0"/>
        <v>58.049928910012611</v>
      </c>
    </row>
    <row r="17" spans="1:8" x14ac:dyDescent="0.25">
      <c r="A17" s="18"/>
      <c r="B17" s="5">
        <f>DATE(YEAR(siječanj!B17),MONTH(siječanj!B17)+8,DAY(siječanj!B17))</f>
        <v>45536</v>
      </c>
      <c r="C17" s="8">
        <v>0.14583333333333334</v>
      </c>
      <c r="D17">
        <v>0.95005955991002244</v>
      </c>
      <c r="E17" s="6">
        <v>60.185161968378928</v>
      </c>
      <c r="F17" s="10">
        <v>78.875774205339567</v>
      </c>
      <c r="G17" s="10">
        <v>287.62788276154203</v>
      </c>
      <c r="H17" s="10">
        <f t="shared" si="0"/>
        <v>57.179488492791506</v>
      </c>
    </row>
    <row r="18" spans="1:8" x14ac:dyDescent="0.25">
      <c r="A18" s="18"/>
      <c r="B18" s="5">
        <f>DATE(YEAR(siječanj!B18),MONTH(siječanj!B18)+8,DAY(siječanj!B18))</f>
        <v>45536</v>
      </c>
      <c r="C18" s="8">
        <v>0.15625</v>
      </c>
      <c r="D18">
        <v>0.95005955991002244</v>
      </c>
      <c r="E18" s="6">
        <v>59.707122907818388</v>
      </c>
      <c r="F18" s="10">
        <v>78.669243296397184</v>
      </c>
      <c r="G18" s="10">
        <v>287.628397895923</v>
      </c>
      <c r="H18" s="10">
        <f t="shared" si="0"/>
        <v>56.725322913295557</v>
      </c>
    </row>
    <row r="19" spans="1:8" x14ac:dyDescent="0.25">
      <c r="A19" s="18"/>
      <c r="B19" s="5">
        <f>DATE(YEAR(siječanj!B19),MONTH(siječanj!B19)+8,DAY(siječanj!B19))</f>
        <v>45536</v>
      </c>
      <c r="C19" s="8">
        <v>0.16666666666666666</v>
      </c>
      <c r="D19">
        <v>0.95005955991002244</v>
      </c>
      <c r="E19" s="6">
        <v>59.459623643002246</v>
      </c>
      <c r="F19" s="10">
        <v>78.476980199260353</v>
      </c>
      <c r="G19" s="10">
        <v>291.0971115099278</v>
      </c>
      <c r="H19" s="10">
        <f t="shared" si="0"/>
        <v>56.49018387068628</v>
      </c>
    </row>
    <row r="20" spans="1:8" x14ac:dyDescent="0.25">
      <c r="A20" s="18"/>
      <c r="B20" s="5">
        <f>DATE(YEAR(siječanj!B20),MONTH(siječanj!B20)+8,DAY(siječanj!B20))</f>
        <v>45536</v>
      </c>
      <c r="C20" s="8">
        <v>0.17708333333333334</v>
      </c>
      <c r="D20">
        <v>0.95005955991002244</v>
      </c>
      <c r="E20" s="6">
        <v>59.68325982824657</v>
      </c>
      <c r="F20" s="10">
        <v>78.143297074776285</v>
      </c>
      <c r="G20" s="10">
        <v>293.06696497278847</v>
      </c>
      <c r="H20" s="10">
        <f t="shared" si="0"/>
        <v>56.702651566419455</v>
      </c>
    </row>
    <row r="21" spans="1:8" x14ac:dyDescent="0.25">
      <c r="A21" s="18"/>
      <c r="B21" s="5">
        <f>DATE(YEAR(siječanj!B21),MONTH(siječanj!B21)+8,DAY(siječanj!B21))</f>
        <v>45536</v>
      </c>
      <c r="C21" s="8">
        <v>0.1875</v>
      </c>
      <c r="D21">
        <v>0.95005955991002244</v>
      </c>
      <c r="E21" s="6">
        <v>59.751685979650389</v>
      </c>
      <c r="F21" s="10">
        <v>78.064505116063614</v>
      </c>
      <c r="G21" s="10">
        <v>300.45667873693418</v>
      </c>
      <c r="H21" s="10">
        <f t="shared" si="0"/>
        <v>56.767660485708504</v>
      </c>
    </row>
    <row r="22" spans="1:8" x14ac:dyDescent="0.25">
      <c r="A22" s="18"/>
      <c r="B22" s="5">
        <f>DATE(YEAR(siječanj!B22),MONTH(siječanj!B22)+8,DAY(siječanj!B22))</f>
        <v>45536</v>
      </c>
      <c r="C22" s="8">
        <v>0.19791666666666666</v>
      </c>
      <c r="D22">
        <v>0.95005955991002244</v>
      </c>
      <c r="E22" s="6">
        <v>61.192889068141312</v>
      </c>
      <c r="F22" s="10">
        <v>78.102411125366416</v>
      </c>
      <c r="G22" s="10">
        <v>300.60169673214693</v>
      </c>
      <c r="H22" s="10">
        <f t="shared" si="0"/>
        <v>58.136889257701156</v>
      </c>
    </row>
    <row r="23" spans="1:8" x14ac:dyDescent="0.25">
      <c r="A23" s="18"/>
      <c r="B23" s="5">
        <f>DATE(YEAR(siječanj!B23),MONTH(siječanj!B23)+8,DAY(siječanj!B23))</f>
        <v>45536</v>
      </c>
      <c r="C23" s="8">
        <v>0.20833333333333334</v>
      </c>
      <c r="D23">
        <v>0.95005955991002244</v>
      </c>
      <c r="E23" s="6">
        <v>62.815472057395496</v>
      </c>
      <c r="F23" s="10">
        <v>78.284597227054078</v>
      </c>
      <c r="G23" s="10">
        <v>280.72708156730954</v>
      </c>
      <c r="H23" s="10">
        <f t="shared" si="0"/>
        <v>59.678439738389478</v>
      </c>
    </row>
    <row r="24" spans="1:8" x14ac:dyDescent="0.25">
      <c r="A24" s="18"/>
      <c r="B24" s="5">
        <f>DATE(YEAR(siječanj!B24),MONTH(siječanj!B24)+8,DAY(siječanj!B24))</f>
        <v>45536</v>
      </c>
      <c r="C24" s="8">
        <v>0.21875</v>
      </c>
      <c r="D24">
        <v>0.95005955991002244</v>
      </c>
      <c r="E24" s="6">
        <v>63.678712087842314</v>
      </c>
      <c r="F24" s="10">
        <v>78.488788295381454</v>
      </c>
      <c r="G24" s="10">
        <v>217.31762902773696</v>
      </c>
      <c r="H24" s="10">
        <f t="shared" si="0"/>
        <v>60.498569181812492</v>
      </c>
    </row>
    <row r="25" spans="1:8" x14ac:dyDescent="0.25">
      <c r="A25" s="18"/>
      <c r="B25" s="5">
        <f>DATE(YEAR(siječanj!B25),MONTH(siječanj!B25)+8,DAY(siječanj!B25))</f>
        <v>45536</v>
      </c>
      <c r="C25" s="8">
        <v>0.22916666666666666</v>
      </c>
      <c r="D25">
        <v>0.95005955991002244</v>
      </c>
      <c r="E25" s="6">
        <v>66.449581499749499</v>
      </c>
      <c r="F25" s="10">
        <v>78.812652326830218</v>
      </c>
      <c r="G25" s="10">
        <v>131.00332912063664</v>
      </c>
      <c r="H25" s="10">
        <f t="shared" si="0"/>
        <v>63.131060155857178</v>
      </c>
    </row>
    <row r="26" spans="1:8" x14ac:dyDescent="0.25">
      <c r="A26" s="18"/>
      <c r="B26" s="5">
        <f>DATE(YEAR(siječanj!B26),MONTH(siječanj!B26)+8,DAY(siječanj!B26))</f>
        <v>45536</v>
      </c>
      <c r="C26" s="8">
        <v>0.23958333333333334</v>
      </c>
      <c r="D26">
        <v>0.95005955991002244</v>
      </c>
      <c r="E26" s="6">
        <v>70.676588502108643</v>
      </c>
      <c r="F26" s="10">
        <v>79.394999490465892</v>
      </c>
      <c r="G26" s="10">
        <v>57.522580183871234</v>
      </c>
      <c r="H26" s="10">
        <f t="shared" si="0"/>
        <v>67.14696856825509</v>
      </c>
    </row>
    <row r="27" spans="1:8" x14ac:dyDescent="0.25">
      <c r="A27" s="18"/>
      <c r="B27" s="5">
        <f>DATE(YEAR(siječanj!B27),MONTH(siječanj!B27)+8,DAY(siječanj!B27))</f>
        <v>45536</v>
      </c>
      <c r="C27" s="8">
        <v>0.25</v>
      </c>
      <c r="D27">
        <v>0.95005955991002244</v>
      </c>
      <c r="E27" s="6">
        <v>73.358255895671746</v>
      </c>
      <c r="F27" s="10">
        <v>80.846671365192279</v>
      </c>
      <c r="G27" s="10">
        <v>29.43238575327414</v>
      </c>
      <c r="H27" s="10">
        <f t="shared" si="0"/>
        <v>69.694712312008704</v>
      </c>
    </row>
    <row r="28" spans="1:8" x14ac:dyDescent="0.25">
      <c r="A28" s="18"/>
      <c r="B28" s="5">
        <f>DATE(YEAR(siječanj!B28),MONTH(siječanj!B28)+8,DAY(siječanj!B28))</f>
        <v>45536</v>
      </c>
      <c r="C28" s="8">
        <v>0.26041666666666669</v>
      </c>
      <c r="D28">
        <v>0.95005955991002244</v>
      </c>
      <c r="E28" s="6">
        <v>77.191171780566592</v>
      </c>
      <c r="F28" s="10">
        <v>82.320548932396605</v>
      </c>
      <c r="G28" s="10">
        <v>17.335463561925962</v>
      </c>
      <c r="H28" s="10">
        <f t="shared" si="0"/>
        <v>73.336210690784043</v>
      </c>
    </row>
    <row r="29" spans="1:8" x14ac:dyDescent="0.25">
      <c r="A29" s="18"/>
      <c r="B29" s="5">
        <f>DATE(YEAR(siječanj!B29),MONTH(siječanj!B29)+8,DAY(siječanj!B29))</f>
        <v>45536</v>
      </c>
      <c r="C29" s="8">
        <v>0.27083333333333331</v>
      </c>
      <c r="D29">
        <v>0.95005955991002244</v>
      </c>
      <c r="E29" s="6">
        <v>81.054256226561918</v>
      </c>
      <c r="F29" s="10">
        <v>85.094730570592105</v>
      </c>
      <c r="G29" s="10">
        <v>9.5680797193835527</v>
      </c>
      <c r="H29" s="10">
        <f t="shared" si="0"/>
        <v>77.006370999441614</v>
      </c>
    </row>
    <row r="30" spans="1:8" x14ac:dyDescent="0.25">
      <c r="A30" s="18"/>
      <c r="B30" s="5">
        <f>DATE(YEAR(siječanj!B30),MONTH(siječanj!B30)+8,DAY(siječanj!B30))</f>
        <v>45536</v>
      </c>
      <c r="C30" s="8">
        <v>0.28125</v>
      </c>
      <c r="D30">
        <v>0.95005955991002244</v>
      </c>
      <c r="E30" s="6">
        <v>84.09343722948735</v>
      </c>
      <c r="F30" s="10">
        <v>88.070547329647809</v>
      </c>
      <c r="G30" s="10">
        <v>6.2243243471454202</v>
      </c>
      <c r="H30" s="10">
        <f t="shared" si="0"/>
        <v>79.893773965567846</v>
      </c>
    </row>
    <row r="31" spans="1:8" x14ac:dyDescent="0.25">
      <c r="A31" s="18"/>
      <c r="B31" s="5">
        <f>DATE(YEAR(siječanj!B31),MONTH(siječanj!B31)+8,DAY(siječanj!B31))</f>
        <v>45536</v>
      </c>
      <c r="C31" s="8">
        <v>0.29166666666666669</v>
      </c>
      <c r="D31">
        <v>0.95005955991002244</v>
      </c>
      <c r="E31" s="6">
        <v>86.98295296252941</v>
      </c>
      <c r="F31" s="10">
        <v>91.695403658623675</v>
      </c>
      <c r="G31" s="10">
        <v>3.7419156811203611</v>
      </c>
      <c r="H31" s="10">
        <f t="shared" si="0"/>
        <v>82.638986011254872</v>
      </c>
    </row>
    <row r="32" spans="1:8" x14ac:dyDescent="0.25">
      <c r="A32" s="18"/>
      <c r="B32" s="5">
        <f>DATE(YEAR(siječanj!B32),MONTH(siječanj!B32)+8,DAY(siječanj!B32))</f>
        <v>45536</v>
      </c>
      <c r="C32" s="8">
        <v>0.30208333333333331</v>
      </c>
      <c r="D32">
        <v>0.95005955991002244</v>
      </c>
      <c r="E32" s="6">
        <v>93.482857939244724</v>
      </c>
      <c r="F32" s="10">
        <v>93.143589688719572</v>
      </c>
      <c r="G32" s="10">
        <v>2.6392423530351405</v>
      </c>
      <c r="H32" s="10">
        <f t="shared" si="0"/>
        <v>88.81428287288999</v>
      </c>
    </row>
    <row r="33" spans="1:8" x14ac:dyDescent="0.25">
      <c r="A33" s="18"/>
      <c r="B33" s="5">
        <f>DATE(YEAR(siječanj!B33),MONTH(siječanj!B33)+8,DAY(siječanj!B33))</f>
        <v>45536</v>
      </c>
      <c r="C33" s="8">
        <v>0.3125</v>
      </c>
      <c r="D33">
        <v>0.95005955991002244</v>
      </c>
      <c r="E33" s="6">
        <v>97.576664477293676</v>
      </c>
      <c r="F33" s="10">
        <v>94.487785486858655</v>
      </c>
      <c r="G33" s="10">
        <v>1.8744011113845687</v>
      </c>
      <c r="H33" s="10">
        <f t="shared" si="0"/>
        <v>92.703642910785547</v>
      </c>
    </row>
    <row r="34" spans="1:8" x14ac:dyDescent="0.25">
      <c r="A34" s="18"/>
      <c r="B34" s="5">
        <f>DATE(YEAR(siječanj!B34),MONTH(siječanj!B34)+8,DAY(siječanj!B34))</f>
        <v>45536</v>
      </c>
      <c r="C34" s="8">
        <v>0.32291666666666669</v>
      </c>
      <c r="D34">
        <v>0.95005955991002244</v>
      </c>
      <c r="E34" s="6">
        <v>103.0748029508659</v>
      </c>
      <c r="F34" s="10">
        <v>96.680620232129399</v>
      </c>
      <c r="G34" s="10">
        <v>1.5881974907470942</v>
      </c>
      <c r="H34" s="10">
        <f t="shared" si="0"/>
        <v>97.927201929311934</v>
      </c>
    </row>
    <row r="35" spans="1:8" x14ac:dyDescent="0.25">
      <c r="A35" s="18"/>
      <c r="B35" s="5">
        <f>DATE(YEAR(siječanj!B35),MONTH(siječanj!B35)+8,DAY(siječanj!B35))</f>
        <v>45536</v>
      </c>
      <c r="C35" s="8">
        <v>0.33333333333333331</v>
      </c>
      <c r="D35">
        <v>0.95005955991002244</v>
      </c>
      <c r="E35" s="6">
        <v>108.70003249892521</v>
      </c>
      <c r="F35" s="10">
        <v>99.802988178366931</v>
      </c>
      <c r="G35" s="10">
        <v>1.5019096586144118</v>
      </c>
      <c r="H35" s="10">
        <f t="shared" si="0"/>
        <v>103.27150503813402</v>
      </c>
    </row>
    <row r="36" spans="1:8" x14ac:dyDescent="0.25">
      <c r="A36" s="18"/>
      <c r="B36" s="5">
        <f>DATE(YEAR(siječanj!B36),MONTH(siječanj!B36)+8,DAY(siječanj!B36))</f>
        <v>45536</v>
      </c>
      <c r="C36" s="8">
        <v>0.34375</v>
      </c>
      <c r="D36">
        <v>0.95005955991002244</v>
      </c>
      <c r="E36" s="6">
        <v>114.1868853528775</v>
      </c>
      <c r="F36" s="10">
        <v>101.10075169320703</v>
      </c>
      <c r="G36" s="10">
        <v>1.4879419732545007</v>
      </c>
      <c r="H36" s="10">
        <f t="shared" si="0"/>
        <v>108.48434204585098</v>
      </c>
    </row>
    <row r="37" spans="1:8" x14ac:dyDescent="0.25">
      <c r="A37" s="18"/>
      <c r="B37" s="5">
        <f>DATE(YEAR(siječanj!B37),MONTH(siječanj!B37)+8,DAY(siječanj!B37))</f>
        <v>45536</v>
      </c>
      <c r="C37" s="8">
        <v>0.35416666666666669</v>
      </c>
      <c r="D37">
        <v>0.95005955991002244</v>
      </c>
      <c r="E37" s="6">
        <v>119.33966888822074</v>
      </c>
      <c r="F37" s="10">
        <v>102.78174747065646</v>
      </c>
      <c r="G37" s="10">
        <v>1.3584827520852094</v>
      </c>
      <c r="H37" s="10">
        <f t="shared" si="0"/>
        <v>113.3797933037508</v>
      </c>
    </row>
    <row r="38" spans="1:8" x14ac:dyDescent="0.25">
      <c r="A38" s="18"/>
      <c r="B38" s="5">
        <f>DATE(YEAR(siječanj!B38),MONTH(siječanj!B38)+8,DAY(siječanj!B38))</f>
        <v>45536</v>
      </c>
      <c r="C38" s="8">
        <v>0.36458333333333331</v>
      </c>
      <c r="D38">
        <v>0.95005955991002244</v>
      </c>
      <c r="E38" s="6">
        <v>123.23230504402154</v>
      </c>
      <c r="F38" s="10">
        <v>104.50437701561607</v>
      </c>
      <c r="G38" s="10">
        <v>1.1826080499598564</v>
      </c>
      <c r="H38" s="10">
        <f t="shared" si="0"/>
        <v>117.07802949682075</v>
      </c>
    </row>
    <row r="39" spans="1:8" x14ac:dyDescent="0.25">
      <c r="A39" s="18"/>
      <c r="B39" s="5">
        <f>DATE(YEAR(siječanj!B39),MONTH(siječanj!B39)+8,DAY(siječanj!B39))</f>
        <v>45536</v>
      </c>
      <c r="C39" s="8">
        <v>0.375</v>
      </c>
      <c r="D39">
        <v>0.95005955991002244</v>
      </c>
      <c r="E39" s="6">
        <v>125.72108816163038</v>
      </c>
      <c r="F39" s="10">
        <v>106.54641152996017</v>
      </c>
      <c r="G39" s="10">
        <v>1.0492728590729803</v>
      </c>
      <c r="H39" s="10">
        <f t="shared" si="0"/>
        <v>119.44252169024769</v>
      </c>
    </row>
    <row r="40" spans="1:8" x14ac:dyDescent="0.25">
      <c r="A40" s="18"/>
      <c r="B40" s="5">
        <f>DATE(YEAR(siječanj!B40),MONTH(siječanj!B40)+8,DAY(siječanj!B40))</f>
        <v>45536</v>
      </c>
      <c r="C40" s="8">
        <v>0.38541666666666669</v>
      </c>
      <c r="D40">
        <v>0.95005955991002244</v>
      </c>
      <c r="E40" s="6">
        <v>127.04920447372537</v>
      </c>
      <c r="F40" s="10">
        <v>107.5696692847346</v>
      </c>
      <c r="G40" s="10">
        <v>1.0634443022525439</v>
      </c>
      <c r="H40" s="10">
        <f t="shared" si="0"/>
        <v>120.70431128922598</v>
      </c>
    </row>
    <row r="41" spans="1:8" x14ac:dyDescent="0.25">
      <c r="A41" s="18"/>
      <c r="B41" s="5">
        <f>DATE(YEAR(siječanj!B41),MONTH(siječanj!B41)+8,DAY(siječanj!B41))</f>
        <v>45536</v>
      </c>
      <c r="C41" s="8">
        <v>0.39583333333333331</v>
      </c>
      <c r="D41">
        <v>0.95005955991002244</v>
      </c>
      <c r="E41" s="6">
        <v>128.92318195650066</v>
      </c>
      <c r="F41" s="10">
        <v>108.44265638729884</v>
      </c>
      <c r="G41" s="10">
        <v>1.0771074957411644</v>
      </c>
      <c r="H41" s="10">
        <f t="shared" si="0"/>
        <v>122.48470151179276</v>
      </c>
    </row>
    <row r="42" spans="1:8" x14ac:dyDescent="0.25">
      <c r="A42" s="18"/>
      <c r="B42" s="5">
        <f>DATE(YEAR(siječanj!B42),MONTH(siječanj!B42)+8,DAY(siječanj!B42))</f>
        <v>45536</v>
      </c>
      <c r="C42" s="8">
        <v>0.40625</v>
      </c>
      <c r="D42">
        <v>0.95005955991002244</v>
      </c>
      <c r="E42" s="6">
        <v>133.66902297727114</v>
      </c>
      <c r="F42" s="10">
        <v>109.61202543019488</v>
      </c>
      <c r="G42" s="10">
        <v>1.0354608537052434</v>
      </c>
      <c r="H42" s="10">
        <f t="shared" si="0"/>
        <v>126.9935331433889</v>
      </c>
    </row>
    <row r="43" spans="1:8" x14ac:dyDescent="0.25">
      <c r="A43" s="18"/>
      <c r="B43" s="5">
        <f>DATE(YEAR(siječanj!B43),MONTH(siječanj!B43)+8,DAY(siječanj!B43))</f>
        <v>45536</v>
      </c>
      <c r="C43" s="8">
        <v>0.41666666666666669</v>
      </c>
      <c r="D43">
        <v>0.95005955991002244</v>
      </c>
      <c r="E43" s="6">
        <v>138.70823492657445</v>
      </c>
      <c r="F43" s="10">
        <v>110.63398934602372</v>
      </c>
      <c r="G43" s="10">
        <v>1.0274479207935083</v>
      </c>
      <c r="H43" s="10">
        <f t="shared" si="0"/>
        <v>131.78108463023733</v>
      </c>
    </row>
    <row r="44" spans="1:8" x14ac:dyDescent="0.25">
      <c r="A44" s="18"/>
      <c r="B44" s="5">
        <f>DATE(YEAR(siječanj!B44),MONTH(siječanj!B44)+8,DAY(siječanj!B44))</f>
        <v>45536</v>
      </c>
      <c r="C44" s="8">
        <v>0.42708333333333331</v>
      </c>
      <c r="D44">
        <v>0.95005955991002244</v>
      </c>
      <c r="E44" s="6">
        <v>143.16922269068803</v>
      </c>
      <c r="F44" s="10">
        <v>111.22898208293286</v>
      </c>
      <c r="G44" s="10">
        <v>1.067926964960263</v>
      </c>
      <c r="H44" s="10">
        <f t="shared" si="0"/>
        <v>136.01928870217506</v>
      </c>
    </row>
    <row r="45" spans="1:8" x14ac:dyDescent="0.25">
      <c r="A45" s="18"/>
      <c r="B45" s="5">
        <f>DATE(YEAR(siječanj!B45),MONTH(siječanj!B45)+8,DAY(siječanj!B45))</f>
        <v>45536</v>
      </c>
      <c r="C45" s="8">
        <v>0.4375</v>
      </c>
      <c r="D45">
        <v>0.95005955991002244</v>
      </c>
      <c r="E45" s="6">
        <v>146.44941320982073</v>
      </c>
      <c r="F45" s="10">
        <v>111.84825807213454</v>
      </c>
      <c r="G45" s="10">
        <v>1.0829363314018463</v>
      </c>
      <c r="H45" s="10">
        <f t="shared" si="0"/>
        <v>139.13566506320331</v>
      </c>
    </row>
    <row r="46" spans="1:8" x14ac:dyDescent="0.25">
      <c r="A46" s="18"/>
      <c r="B46" s="5">
        <f>DATE(YEAR(siječanj!B46),MONTH(siječanj!B46)+8,DAY(siječanj!B46))</f>
        <v>45536</v>
      </c>
      <c r="C46" s="8">
        <v>0.44791666666666669</v>
      </c>
      <c r="D46">
        <v>0.95005955991002244</v>
      </c>
      <c r="E46" s="6">
        <v>144.85555026504775</v>
      </c>
      <c r="F46" s="10">
        <v>112.76364722025154</v>
      </c>
      <c r="G46" s="10">
        <v>1.1056106404891484</v>
      </c>
      <c r="H46" s="10">
        <f t="shared" si="0"/>
        <v>137.62140033533541</v>
      </c>
    </row>
    <row r="47" spans="1:8" x14ac:dyDescent="0.25">
      <c r="A47" s="18"/>
      <c r="B47" s="5">
        <f>DATE(YEAR(siječanj!B47),MONTH(siječanj!B47)+8,DAY(siječanj!B47))</f>
        <v>45536</v>
      </c>
      <c r="C47" s="8">
        <v>0.45833333333333331</v>
      </c>
      <c r="D47">
        <v>0.95005955991002244</v>
      </c>
      <c r="E47" s="6">
        <v>147.62599990275095</v>
      </c>
      <c r="F47" s="10">
        <v>113.24118752619952</v>
      </c>
      <c r="G47" s="10">
        <v>1.1059654988682226</v>
      </c>
      <c r="H47" s="10">
        <f t="shared" si="0"/>
        <v>140.25349249888458</v>
      </c>
    </row>
    <row r="48" spans="1:8" x14ac:dyDescent="0.25">
      <c r="A48" s="18"/>
      <c r="B48" s="5">
        <f>DATE(YEAR(siječanj!B48),MONTH(siječanj!B48)+8,DAY(siječanj!B48))</f>
        <v>45536</v>
      </c>
      <c r="C48" s="8">
        <v>0.46875</v>
      </c>
      <c r="D48">
        <v>0.95005955991002244</v>
      </c>
      <c r="E48" s="6">
        <v>147.98330559578218</v>
      </c>
      <c r="F48" s="10">
        <v>113.47681281297619</v>
      </c>
      <c r="G48" s="10">
        <v>1.1205261409921516</v>
      </c>
      <c r="H48" s="10">
        <f t="shared" si="0"/>
        <v>140.59295418835919</v>
      </c>
    </row>
    <row r="49" spans="1:8" x14ac:dyDescent="0.25">
      <c r="A49" s="18"/>
      <c r="B49" s="5">
        <f>DATE(YEAR(siječanj!B49),MONTH(siječanj!B49)+8,DAY(siječanj!B49))</f>
        <v>45536</v>
      </c>
      <c r="C49" s="8">
        <v>0.47916666666666669</v>
      </c>
      <c r="D49">
        <v>0.95005955991002244</v>
      </c>
      <c r="E49" s="6">
        <v>146.42020638492465</v>
      </c>
      <c r="F49" s="10">
        <v>113.68672615421259</v>
      </c>
      <c r="G49" s="10">
        <v>1.1079618632060451</v>
      </c>
      <c r="H49" s="10">
        <f t="shared" si="0"/>
        <v>139.10791683999616</v>
      </c>
    </row>
    <row r="50" spans="1:8" x14ac:dyDescent="0.25">
      <c r="A50" s="18"/>
      <c r="B50" s="5">
        <f>DATE(YEAR(siječanj!B50),MONTH(siječanj!B50)+8,DAY(siječanj!B50))</f>
        <v>45536</v>
      </c>
      <c r="C50" s="8">
        <v>0.48958333333333331</v>
      </c>
      <c r="D50">
        <v>0.95005955991002244</v>
      </c>
      <c r="E50" s="6">
        <v>144.32437035226653</v>
      </c>
      <c r="F50" s="10">
        <v>113.63809155284088</v>
      </c>
      <c r="G50" s="10">
        <v>1.1199629463967431</v>
      </c>
      <c r="H50" s="10">
        <f t="shared" si="0"/>
        <v>137.11674778116543</v>
      </c>
    </row>
    <row r="51" spans="1:8" x14ac:dyDescent="0.25">
      <c r="A51" s="18"/>
      <c r="B51" s="5">
        <f>DATE(YEAR(siječanj!B51),MONTH(siječanj!B51)+8,DAY(siječanj!B51))</f>
        <v>45536</v>
      </c>
      <c r="C51" s="8">
        <v>0.5</v>
      </c>
      <c r="D51">
        <v>0.95005955991002244</v>
      </c>
      <c r="E51" s="6">
        <v>140.88350879309982</v>
      </c>
      <c r="F51" s="10">
        <v>112.42840838810497</v>
      </c>
      <c r="G51" s="10">
        <v>1.1557303862641986</v>
      </c>
      <c r="H51" s="10">
        <f t="shared" si="0"/>
        <v>133.84772436255219</v>
      </c>
    </row>
    <row r="52" spans="1:8" x14ac:dyDescent="0.25">
      <c r="A52" s="18"/>
      <c r="B52" s="5">
        <f>DATE(YEAR(siječanj!B52),MONTH(siječanj!B52)+8,DAY(siječanj!B52))</f>
        <v>45536</v>
      </c>
      <c r="C52" s="8">
        <v>0.51041666666666663</v>
      </c>
      <c r="D52">
        <v>0.95005955991002244</v>
      </c>
      <c r="E52" s="6">
        <v>135.00589049759498</v>
      </c>
      <c r="F52" s="10">
        <v>111.2493324109809</v>
      </c>
      <c r="G52" s="10">
        <v>1.170911458640449</v>
      </c>
      <c r="H52" s="10">
        <f t="shared" si="0"/>
        <v>128.26363691140577</v>
      </c>
    </row>
    <row r="53" spans="1:8" x14ac:dyDescent="0.25">
      <c r="A53" s="18"/>
      <c r="B53" s="5">
        <f>DATE(YEAR(siječanj!B53),MONTH(siječanj!B53)+8,DAY(siječanj!B53))</f>
        <v>45536</v>
      </c>
      <c r="C53" s="8">
        <v>0.52083333333333337</v>
      </c>
      <c r="D53">
        <v>0.95005955991002244</v>
      </c>
      <c r="E53" s="6">
        <v>130.91343295223439</v>
      </c>
      <c r="F53" s="10">
        <v>110.47852036438002</v>
      </c>
      <c r="G53" s="10">
        <v>1.1371907506546706</v>
      </c>
      <c r="H53" s="10">
        <f t="shared" si="0"/>
        <v>124.37555849691003</v>
      </c>
    </row>
    <row r="54" spans="1:8" x14ac:dyDescent="0.25">
      <c r="A54" s="18"/>
      <c r="B54" s="5">
        <f>DATE(YEAR(siječanj!B54),MONTH(siječanj!B54)+8,DAY(siječanj!B54))</f>
        <v>45536</v>
      </c>
      <c r="C54" s="8">
        <v>0.53125</v>
      </c>
      <c r="D54">
        <v>0.95005955991002244</v>
      </c>
      <c r="E54" s="6">
        <v>127.05258927276446</v>
      </c>
      <c r="F54" s="10">
        <v>109.66565273136912</v>
      </c>
      <c r="G54" s="10">
        <v>1.1923655115622829</v>
      </c>
      <c r="H54" s="10">
        <f t="shared" si="0"/>
        <v>120.70752704991145</v>
      </c>
    </row>
    <row r="55" spans="1:8" x14ac:dyDescent="0.25">
      <c r="A55" s="18"/>
      <c r="B55" s="5">
        <f>DATE(YEAR(siječanj!B55),MONTH(siječanj!B55)+8,DAY(siječanj!B55))</f>
        <v>45536</v>
      </c>
      <c r="C55" s="8">
        <v>0.54166666666666663</v>
      </c>
      <c r="D55">
        <v>0.95005955991002244</v>
      </c>
      <c r="E55" s="6">
        <v>124.91550007801874</v>
      </c>
      <c r="F55" s="10">
        <v>108.4488884280135</v>
      </c>
      <c r="G55" s="10">
        <v>1.2272309243977482</v>
      </c>
      <c r="H55" s="10">
        <f t="shared" si="0"/>
        <v>118.67716503006285</v>
      </c>
    </row>
    <row r="56" spans="1:8" x14ac:dyDescent="0.25">
      <c r="A56" s="18"/>
      <c r="B56" s="5">
        <f>DATE(YEAR(siječanj!B56),MONTH(siječanj!B56)+8,DAY(siječanj!B56))</f>
        <v>45536</v>
      </c>
      <c r="C56" s="8">
        <v>0.55208333333333337</v>
      </c>
      <c r="D56">
        <v>0.95005955991002244</v>
      </c>
      <c r="E56" s="6">
        <v>122.13727771984388</v>
      </c>
      <c r="F56" s="10">
        <v>107.88945364902987</v>
      </c>
      <c r="G56" s="10">
        <v>1.172880350526039</v>
      </c>
      <c r="H56" s="10">
        <f t="shared" si="0"/>
        <v>116.03768831912306</v>
      </c>
    </row>
    <row r="57" spans="1:8" x14ac:dyDescent="0.25">
      <c r="A57" s="18"/>
      <c r="B57" s="5">
        <f>DATE(YEAR(siječanj!B57),MONTH(siječanj!B57)+8,DAY(siječanj!B57))</f>
        <v>45536</v>
      </c>
      <c r="C57" s="8">
        <v>0.5625</v>
      </c>
      <c r="D57">
        <v>0.95005955991002244</v>
      </c>
      <c r="E57" s="6">
        <v>118.44068794192351</v>
      </c>
      <c r="F57" s="10">
        <v>107.70829476830939</v>
      </c>
      <c r="G57" s="10">
        <v>1.1188090837176221</v>
      </c>
      <c r="H57" s="10">
        <f t="shared" si="0"/>
        <v>112.52570786154415</v>
      </c>
    </row>
    <row r="58" spans="1:8" x14ac:dyDescent="0.25">
      <c r="A58" s="18"/>
      <c r="B58" s="5">
        <f>DATE(YEAR(siječanj!B58),MONTH(siječanj!B58)+8,DAY(siječanj!B58))</f>
        <v>45536</v>
      </c>
      <c r="C58" s="8">
        <v>0.57291666666666663</v>
      </c>
      <c r="D58">
        <v>0.95005955991002244</v>
      </c>
      <c r="E58" s="6">
        <v>117.18449984114059</v>
      </c>
      <c r="F58" s="10">
        <v>107.02537661436324</v>
      </c>
      <c r="G58" s="10">
        <v>1.0444490742123032</v>
      </c>
      <c r="H58" s="10">
        <f t="shared" si="0"/>
        <v>111.33225434735013</v>
      </c>
    </row>
    <row r="59" spans="1:8" x14ac:dyDescent="0.25">
      <c r="A59" s="18"/>
      <c r="B59" s="5">
        <f>DATE(YEAR(siječanj!B59),MONTH(siječanj!B59)+8,DAY(siječanj!B59))</f>
        <v>45536</v>
      </c>
      <c r="C59" s="8">
        <v>0.58333333333333337</v>
      </c>
      <c r="D59">
        <v>0.95005955991002244</v>
      </c>
      <c r="E59" s="6">
        <v>114.89125168636087</v>
      </c>
      <c r="F59" s="10">
        <v>106.40664776893416</v>
      </c>
      <c r="G59" s="10">
        <v>1.0527962601278671</v>
      </c>
      <c r="H59" s="10">
        <f t="shared" si="0"/>
        <v>109.15353201465564</v>
      </c>
    </row>
    <row r="60" spans="1:8" x14ac:dyDescent="0.25">
      <c r="A60" s="18"/>
      <c r="B60" s="5">
        <f>DATE(YEAR(siječanj!B60),MONTH(siječanj!B60)+8,DAY(siječanj!B60))</f>
        <v>45536</v>
      </c>
      <c r="C60" s="8">
        <v>0.59375</v>
      </c>
      <c r="D60">
        <v>0.95005955991002244</v>
      </c>
      <c r="E60" s="6">
        <v>115.59611268334285</v>
      </c>
      <c r="F60" s="10">
        <v>105.79706717562452</v>
      </c>
      <c r="G60" s="10">
        <v>1.0835430254280511</v>
      </c>
      <c r="H60" s="10">
        <f t="shared" si="0"/>
        <v>109.82319194324607</v>
      </c>
    </row>
    <row r="61" spans="1:8" x14ac:dyDescent="0.25">
      <c r="A61" s="18"/>
      <c r="B61" s="5">
        <f>DATE(YEAR(siječanj!B61),MONTH(siječanj!B61)+8,DAY(siječanj!B61))</f>
        <v>45536</v>
      </c>
      <c r="C61" s="8">
        <v>0.60416666666666663</v>
      </c>
      <c r="D61">
        <v>0.95005955991002244</v>
      </c>
      <c r="E61" s="6">
        <v>113.59034974977126</v>
      </c>
      <c r="F61" s="10">
        <v>105.53051750001671</v>
      </c>
      <c r="G61" s="10">
        <v>1.0559602233709267</v>
      </c>
      <c r="H61" s="10">
        <f t="shared" si="0"/>
        <v>107.91759769329322</v>
      </c>
    </row>
    <row r="62" spans="1:8" x14ac:dyDescent="0.25">
      <c r="A62" s="18"/>
      <c r="B62" s="5">
        <f>DATE(YEAR(siječanj!B62),MONTH(siječanj!B62)+8,DAY(siječanj!B62))</f>
        <v>45536</v>
      </c>
      <c r="C62" s="8">
        <v>0.61458333333333337</v>
      </c>
      <c r="D62">
        <v>0.95005955991002244</v>
      </c>
      <c r="E62" s="6">
        <v>112.10665585506091</v>
      </c>
      <c r="F62" s="10">
        <v>105.0090937085894</v>
      </c>
      <c r="G62" s="10">
        <v>1.100837222136255</v>
      </c>
      <c r="H62" s="10">
        <f t="shared" si="0"/>
        <v>106.5080001246435</v>
      </c>
    </row>
    <row r="63" spans="1:8" x14ac:dyDescent="0.25">
      <c r="A63" s="18"/>
      <c r="B63" s="5">
        <f>DATE(YEAR(siječanj!B63),MONTH(siječanj!B63)+8,DAY(siječanj!B63))</f>
        <v>45536</v>
      </c>
      <c r="C63" s="8">
        <v>0.625</v>
      </c>
      <c r="D63">
        <v>0.95005955991002244</v>
      </c>
      <c r="E63" s="6">
        <v>110.13346779387174</v>
      </c>
      <c r="F63" s="10">
        <v>105.0608727125646</v>
      </c>
      <c r="G63" s="10">
        <v>1.0863681562345295</v>
      </c>
      <c r="H63" s="10">
        <f t="shared" si="0"/>
        <v>104.63335394361042</v>
      </c>
    </row>
    <row r="64" spans="1:8" x14ac:dyDescent="0.25">
      <c r="A64" s="18"/>
      <c r="B64" s="5">
        <f>DATE(YEAR(siječanj!B64),MONTH(siječanj!B64)+8,DAY(siječanj!B64))</f>
        <v>45536</v>
      </c>
      <c r="C64" s="8">
        <v>0.63541666666666663</v>
      </c>
      <c r="D64">
        <v>0.95005955991002244</v>
      </c>
      <c r="E64" s="6">
        <v>108.08222636538015</v>
      </c>
      <c r="F64" s="10">
        <v>104.78103344939873</v>
      </c>
      <c r="G64" s="10">
        <v>1.071764014679804</v>
      </c>
      <c r="H64" s="10">
        <f t="shared" si="0"/>
        <v>102.68455241478848</v>
      </c>
    </row>
    <row r="65" spans="1:8" x14ac:dyDescent="0.25">
      <c r="A65" s="18"/>
      <c r="B65" s="5">
        <f>DATE(YEAR(siječanj!B65),MONTH(siječanj!B65)+8,DAY(siječanj!B65))</f>
        <v>45536</v>
      </c>
      <c r="C65" s="8">
        <v>0.64583333333333337</v>
      </c>
      <c r="D65">
        <v>0.95005955991002244</v>
      </c>
      <c r="E65" s="6">
        <v>108.58390186685779</v>
      </c>
      <c r="F65" s="10">
        <v>104.60773763560411</v>
      </c>
      <c r="G65" s="10">
        <v>1.1588966392236346</v>
      </c>
      <c r="H65" s="10">
        <f t="shared" si="0"/>
        <v>103.16117402093997</v>
      </c>
    </row>
    <row r="66" spans="1:8" x14ac:dyDescent="0.25">
      <c r="A66" s="18"/>
      <c r="B66" s="5">
        <f>DATE(YEAR(siječanj!B66),MONTH(siječanj!B66)+8,DAY(siječanj!B66))</f>
        <v>45536</v>
      </c>
      <c r="C66" s="8">
        <v>0.65625</v>
      </c>
      <c r="D66">
        <v>0.95005955991002244</v>
      </c>
      <c r="E66" s="6">
        <v>107.73356053202127</v>
      </c>
      <c r="F66" s="10">
        <v>104.70625411186569</v>
      </c>
      <c r="G66" s="10">
        <v>1.1600527905830613</v>
      </c>
      <c r="H66" s="10">
        <f t="shared" si="0"/>
        <v>102.35329910659189</v>
      </c>
    </row>
    <row r="67" spans="1:8" x14ac:dyDescent="0.25">
      <c r="A67" s="18"/>
      <c r="B67" s="5">
        <f>DATE(YEAR(siječanj!B67),MONTH(siječanj!B67)+8,DAY(siječanj!B67))</f>
        <v>45536</v>
      </c>
      <c r="C67" s="8">
        <v>0.66666666666666663</v>
      </c>
      <c r="D67">
        <v>0.95005955991002244</v>
      </c>
      <c r="E67" s="6">
        <v>105.13115557371431</v>
      </c>
      <c r="F67" s="10">
        <v>104.29118792018321</v>
      </c>
      <c r="G67" s="10">
        <v>1.2276567546598516</v>
      </c>
      <c r="H67" s="10">
        <f t="shared" si="0"/>
        <v>99.880859397195124</v>
      </c>
    </row>
    <row r="68" spans="1:8" x14ac:dyDescent="0.25">
      <c r="A68" s="18"/>
      <c r="B68" s="5">
        <f>DATE(YEAR(siječanj!B68),MONTH(siječanj!B68)+8,DAY(siječanj!B68))</f>
        <v>45536</v>
      </c>
      <c r="C68" s="8">
        <v>0.67708333333333337</v>
      </c>
      <c r="D68">
        <v>0.95005955991002244</v>
      </c>
      <c r="E68" s="6">
        <v>104.22910712249461</v>
      </c>
      <c r="F68" s="10">
        <v>104.18722957318171</v>
      </c>
      <c r="G68" s="10">
        <v>1.2856383307150732</v>
      </c>
      <c r="H68" s="10">
        <f t="shared" ref="H68:H131" si="1">D68*E68</f>
        <v>99.023859642611811</v>
      </c>
    </row>
    <row r="69" spans="1:8" x14ac:dyDescent="0.25">
      <c r="A69" s="18"/>
      <c r="B69" s="5">
        <f>DATE(YEAR(siječanj!B69),MONTH(siječanj!B69)+8,DAY(siječanj!B69))</f>
        <v>45536</v>
      </c>
      <c r="C69" s="8">
        <v>0.6875</v>
      </c>
      <c r="D69">
        <v>0.95005955991002244</v>
      </c>
      <c r="E69" s="6">
        <v>104.79789131502228</v>
      </c>
      <c r="F69" s="10">
        <v>104.36452867446631</v>
      </c>
      <c r="G69" s="10">
        <v>1.4134903864909074</v>
      </c>
      <c r="H69" s="10">
        <f t="shared" si="1"/>
        <v>99.564238502248429</v>
      </c>
    </row>
    <row r="70" spans="1:8" x14ac:dyDescent="0.25">
      <c r="A70" s="18"/>
      <c r="B70" s="5">
        <f>DATE(YEAR(siječanj!B70),MONTH(siječanj!B70)+8,DAY(siječanj!B70))</f>
        <v>45536</v>
      </c>
      <c r="C70" s="8">
        <v>0.69791666666666663</v>
      </c>
      <c r="D70">
        <v>0.95005955991002244</v>
      </c>
      <c r="E70" s="6">
        <v>104.48811174788725</v>
      </c>
      <c r="F70" s="10">
        <v>104.45153679379084</v>
      </c>
      <c r="G70" s="10">
        <v>1.5318757363094895</v>
      </c>
      <c r="H70" s="10">
        <f t="shared" si="1"/>
        <v>99.269929463026997</v>
      </c>
    </row>
    <row r="71" spans="1:8" x14ac:dyDescent="0.25">
      <c r="A71" s="18"/>
      <c r="B71" s="5">
        <f>DATE(YEAR(siječanj!B71),MONTH(siječanj!B71)+8,DAY(siječanj!B71))</f>
        <v>45536</v>
      </c>
      <c r="C71" s="8">
        <v>0.70833333333333337</v>
      </c>
      <c r="D71">
        <v>0.95005955991002244</v>
      </c>
      <c r="E71" s="6">
        <v>106.43015768714602</v>
      </c>
      <c r="F71" s="10">
        <v>104.39470028989392</v>
      </c>
      <c r="G71" s="10">
        <v>1.4704554662724554</v>
      </c>
      <c r="H71" s="10">
        <f t="shared" si="1"/>
        <v>101.11498877340424</v>
      </c>
    </row>
    <row r="72" spans="1:8" x14ac:dyDescent="0.25">
      <c r="A72" s="18"/>
      <c r="B72" s="5">
        <f>DATE(YEAR(siječanj!B72),MONTH(siječanj!B72)+8,DAY(siječanj!B72))</f>
        <v>45536</v>
      </c>
      <c r="C72" s="8">
        <v>0.71875</v>
      </c>
      <c r="D72">
        <v>0.95005955991002244</v>
      </c>
      <c r="E72" s="6">
        <v>107.8355498974192</v>
      </c>
      <c r="F72" s="10">
        <v>104.73390058306241</v>
      </c>
      <c r="G72" s="10">
        <v>1.3964228416579072</v>
      </c>
      <c r="H72" s="10">
        <f t="shared" si="1"/>
        <v>102.45019507819735</v>
      </c>
    </row>
    <row r="73" spans="1:8" x14ac:dyDescent="0.25">
      <c r="A73" s="18"/>
      <c r="B73" s="5">
        <f>DATE(YEAR(siječanj!B73),MONTH(siječanj!B73)+8,DAY(siječanj!B73))</f>
        <v>45536</v>
      </c>
      <c r="C73" s="8">
        <v>0.72916666666666663</v>
      </c>
      <c r="D73">
        <v>0.95005955991002244</v>
      </c>
      <c r="E73" s="6">
        <v>110.39859264832744</v>
      </c>
      <c r="F73" s="10">
        <v>105.1611246781866</v>
      </c>
      <c r="G73" s="10">
        <v>1.7112143151525112</v>
      </c>
      <c r="H73" s="10">
        <f t="shared" si="1"/>
        <v>104.8852383461558</v>
      </c>
    </row>
    <row r="74" spans="1:8" x14ac:dyDescent="0.25">
      <c r="A74" s="18"/>
      <c r="B74" s="5">
        <f>DATE(YEAR(siječanj!B74),MONTH(siječanj!B74)+8,DAY(siječanj!B74))</f>
        <v>45536</v>
      </c>
      <c r="C74" s="8">
        <v>0.73958333333333337</v>
      </c>
      <c r="D74">
        <v>0.95005955991002244</v>
      </c>
      <c r="E74" s="6">
        <v>112.61436782783791</v>
      </c>
      <c r="F74" s="10">
        <v>105.72485594201979</v>
      </c>
      <c r="G74" s="10">
        <v>3.0671260607586786</v>
      </c>
      <c r="H74" s="10">
        <f t="shared" si="1"/>
        <v>106.99035673806108</v>
      </c>
    </row>
    <row r="75" spans="1:8" x14ac:dyDescent="0.25">
      <c r="A75" s="18"/>
      <c r="B75" s="5">
        <f>DATE(YEAR(siječanj!B75),MONTH(siječanj!B75)+8,DAY(siječanj!B75))</f>
        <v>45536</v>
      </c>
      <c r="C75" s="8">
        <v>0.75</v>
      </c>
      <c r="D75">
        <v>0.95005955991002244</v>
      </c>
      <c r="E75" s="6">
        <v>115.42796355308835</v>
      </c>
      <c r="F75" s="10">
        <v>106.18156306116202</v>
      </c>
      <c r="G75" s="10">
        <v>3.4777544917720564</v>
      </c>
      <c r="H75" s="10">
        <f t="shared" si="1"/>
        <v>109.66344025455723</v>
      </c>
    </row>
    <row r="76" spans="1:8" x14ac:dyDescent="0.25">
      <c r="A76" s="18"/>
      <c r="B76" s="5">
        <f>DATE(YEAR(siječanj!B76),MONTH(siječanj!B76)+8,DAY(siječanj!B76))</f>
        <v>45536</v>
      </c>
      <c r="C76" s="8">
        <v>0.76041666666666663</v>
      </c>
      <c r="D76">
        <v>0.95005955991002244</v>
      </c>
      <c r="E76" s="6">
        <v>117.20086610816823</v>
      </c>
      <c r="F76" s="10">
        <v>106.8125389230743</v>
      </c>
      <c r="G76" s="10">
        <v>3.9533197247282263</v>
      </c>
      <c r="H76" s="10">
        <f t="shared" si="1"/>
        <v>111.34780327579978</v>
      </c>
    </row>
    <row r="77" spans="1:8" x14ac:dyDescent="0.25">
      <c r="A77" s="18"/>
      <c r="B77" s="5">
        <f>DATE(YEAR(siječanj!B77),MONTH(siječanj!B77)+8,DAY(siječanj!B77))</f>
        <v>45536</v>
      </c>
      <c r="C77" s="8">
        <v>0.77083333333333337</v>
      </c>
      <c r="D77">
        <v>0.95005955991002244</v>
      </c>
      <c r="E77" s="6">
        <v>118.94456479450838</v>
      </c>
      <c r="F77" s="10">
        <v>107.33902732286248</v>
      </c>
      <c r="G77" s="10">
        <v>5.4457626763493145</v>
      </c>
      <c r="H77" s="10">
        <f t="shared" si="1"/>
        <v>113.00442088235978</v>
      </c>
    </row>
    <row r="78" spans="1:8" x14ac:dyDescent="0.25">
      <c r="A78" s="18"/>
      <c r="B78" s="5">
        <f>DATE(YEAR(siječanj!B78),MONTH(siječanj!B78)+8,DAY(siječanj!B78))</f>
        <v>45536</v>
      </c>
      <c r="C78" s="8">
        <v>0.78125</v>
      </c>
      <c r="D78">
        <v>0.95005955991002244</v>
      </c>
      <c r="E78" s="6">
        <v>123.3930026894628</v>
      </c>
      <c r="F78" s="10">
        <v>107.94523758882879</v>
      </c>
      <c r="G78" s="10">
        <v>6.3530463780682584</v>
      </c>
      <c r="H78" s="10">
        <f t="shared" si="1"/>
        <v>117.23070183112725</v>
      </c>
    </row>
    <row r="79" spans="1:8" x14ac:dyDescent="0.25">
      <c r="A79" s="18"/>
      <c r="B79" s="5">
        <f>DATE(YEAR(siječanj!B79),MONTH(siječanj!B79)+8,DAY(siječanj!B79))</f>
        <v>45536</v>
      </c>
      <c r="C79" s="8">
        <v>0.79166666666666663</v>
      </c>
      <c r="D79">
        <v>0.95005955991002244</v>
      </c>
      <c r="E79" s="6">
        <v>126.54402100002676</v>
      </c>
      <c r="F79" s="10">
        <v>108.20453892296565</v>
      </c>
      <c r="G79" s="10">
        <v>8.9403740880577338</v>
      </c>
      <c r="H79" s="10">
        <f t="shared" si="1"/>
        <v>120.22435690053007</v>
      </c>
    </row>
    <row r="80" spans="1:8" x14ac:dyDescent="0.25">
      <c r="A80" s="18"/>
      <c r="B80" s="5">
        <f>DATE(YEAR(siječanj!B80),MONTH(siječanj!B80)+8,DAY(siječanj!B80))</f>
        <v>45536</v>
      </c>
      <c r="C80" s="8">
        <v>0.80208333333333337</v>
      </c>
      <c r="D80">
        <v>0.95005955991002244</v>
      </c>
      <c r="E80" s="6">
        <v>128.63834249524007</v>
      </c>
      <c r="F80" s="10">
        <v>109.00437771420803</v>
      </c>
      <c r="G80" s="10">
        <v>12.470901753584862</v>
      </c>
      <c r="H80" s="10">
        <f t="shared" si="1"/>
        <v>122.21408705858252</v>
      </c>
    </row>
    <row r="81" spans="1:8" x14ac:dyDescent="0.25">
      <c r="A81" s="18"/>
      <c r="B81" s="5">
        <f>DATE(YEAR(siječanj!B81),MONTH(siječanj!B81)+8,DAY(siječanj!B81))</f>
        <v>45536</v>
      </c>
      <c r="C81" s="8">
        <v>0.8125</v>
      </c>
      <c r="D81">
        <v>0.95005955991002244</v>
      </c>
      <c r="E81" s="6">
        <v>132.47068488579993</v>
      </c>
      <c r="F81" s="10">
        <v>109.52542929127829</v>
      </c>
      <c r="G81" s="10">
        <v>21.763416729373688</v>
      </c>
      <c r="H81" s="10">
        <f t="shared" si="1"/>
        <v>125.85504058358234</v>
      </c>
    </row>
    <row r="82" spans="1:8" x14ac:dyDescent="0.25">
      <c r="A82" s="18"/>
      <c r="B82" s="5">
        <f>DATE(YEAR(siječanj!B82),MONTH(siječanj!B82)+8,DAY(siječanj!B82))</f>
        <v>45536</v>
      </c>
      <c r="C82" s="8">
        <v>0.82291666666666663</v>
      </c>
      <c r="D82">
        <v>0.95005955991002244</v>
      </c>
      <c r="E82" s="6">
        <v>135.55010114763752</v>
      </c>
      <c r="F82" s="10">
        <v>110.05033941153414</v>
      </c>
      <c r="G82" s="10">
        <v>42.549830389264024</v>
      </c>
      <c r="H82" s="10">
        <f t="shared" si="1"/>
        <v>128.78066944208354</v>
      </c>
    </row>
    <row r="83" spans="1:8" x14ac:dyDescent="0.25">
      <c r="A83" s="18"/>
      <c r="B83" s="5">
        <f>DATE(YEAR(siječanj!B83),MONTH(siječanj!B83)+8,DAY(siječanj!B83))</f>
        <v>45536</v>
      </c>
      <c r="C83" s="8">
        <v>0.83333333333333337</v>
      </c>
      <c r="D83">
        <v>0.95005955991002244</v>
      </c>
      <c r="E83" s="6">
        <v>139.78729309406302</v>
      </c>
      <c r="F83" s="10">
        <v>110.02308617094937</v>
      </c>
      <c r="G83" s="10">
        <v>109.32646348379504</v>
      </c>
      <c r="H83" s="10">
        <f t="shared" si="1"/>
        <v>132.80625415795882</v>
      </c>
    </row>
    <row r="84" spans="1:8" x14ac:dyDescent="0.25">
      <c r="A84" s="18"/>
      <c r="B84" s="5">
        <f>DATE(YEAR(siječanj!B84),MONTH(siječanj!B84)+8,DAY(siječanj!B84))</f>
        <v>45536</v>
      </c>
      <c r="C84" s="8">
        <v>0.84375</v>
      </c>
      <c r="D84">
        <v>0.95005955991002244</v>
      </c>
      <c r="E84" s="6">
        <v>142.73897679548207</v>
      </c>
      <c r="F84" s="10">
        <v>110.41005455705968</v>
      </c>
      <c r="G84" s="10">
        <v>218.80313049694911</v>
      </c>
      <c r="H84" s="10">
        <f t="shared" si="1"/>
        <v>135.6105294763226</v>
      </c>
    </row>
    <row r="85" spans="1:8" x14ac:dyDescent="0.25">
      <c r="A85" s="18"/>
      <c r="B85" s="5">
        <f>DATE(YEAR(siječanj!B85),MONTH(siječanj!B85)+8,DAY(siječanj!B85))</f>
        <v>45536</v>
      </c>
      <c r="C85" s="8">
        <v>0.85416666666666663</v>
      </c>
      <c r="D85">
        <v>0.95005955991002244</v>
      </c>
      <c r="E85" s="6">
        <v>146.53772049817141</v>
      </c>
      <c r="F85" s="10">
        <v>110.31851681668573</v>
      </c>
      <c r="G85" s="10">
        <v>289.7911272236525</v>
      </c>
      <c r="H85" s="10">
        <f t="shared" si="1"/>
        <v>139.21956224671061</v>
      </c>
    </row>
    <row r="86" spans="1:8" x14ac:dyDescent="0.25">
      <c r="A86" s="18"/>
      <c r="B86" s="5">
        <f>DATE(YEAR(siječanj!B86),MONTH(siječanj!B86)+8,DAY(siječanj!B86))</f>
        <v>45536</v>
      </c>
      <c r="C86" s="8">
        <v>0.86458333333333337</v>
      </c>
      <c r="D86">
        <v>0.95005955991002244</v>
      </c>
      <c r="E86" s="6">
        <v>146.02601475814393</v>
      </c>
      <c r="F86" s="10">
        <v>109.53536050191249</v>
      </c>
      <c r="G86" s="10">
        <v>319.27634334385976</v>
      </c>
      <c r="H86" s="10">
        <f t="shared" si="1"/>
        <v>138.73341131653666</v>
      </c>
    </row>
    <row r="87" spans="1:8" x14ac:dyDescent="0.25">
      <c r="A87" s="18"/>
      <c r="B87" s="5">
        <f>DATE(YEAR(siječanj!B87),MONTH(siječanj!B87)+8,DAY(siječanj!B87))</f>
        <v>45536</v>
      </c>
      <c r="C87" s="8">
        <v>0.875</v>
      </c>
      <c r="D87">
        <v>0.95005955991002244</v>
      </c>
      <c r="E87" s="6">
        <v>144.14041465392299</v>
      </c>
      <c r="F87" s="10">
        <v>108.21275730882799</v>
      </c>
      <c r="G87" s="10">
        <v>323.07509595109735</v>
      </c>
      <c r="H87" s="10">
        <f t="shared" si="1"/>
        <v>136.94197891135423</v>
      </c>
    </row>
    <row r="88" spans="1:8" x14ac:dyDescent="0.25">
      <c r="A88" s="18"/>
      <c r="B88" s="5">
        <f>DATE(YEAR(siječanj!B88),MONTH(siječanj!B88)+8,DAY(siječanj!B88))</f>
        <v>45536</v>
      </c>
      <c r="C88" s="8">
        <v>0.88541666666666663</v>
      </c>
      <c r="D88">
        <v>0.95005955991002244</v>
      </c>
      <c r="E88" s="6">
        <v>149.95466084002442</v>
      </c>
      <c r="F88" s="10">
        <v>106.88844551482686</v>
      </c>
      <c r="G88" s="10">
        <v>324.78422003182919</v>
      </c>
      <c r="H88" s="10">
        <f t="shared" si="1"/>
        <v>142.46585908413027</v>
      </c>
    </row>
    <row r="89" spans="1:8" x14ac:dyDescent="0.25">
      <c r="A89" s="18"/>
      <c r="B89" s="5">
        <f>DATE(YEAR(siječanj!B89),MONTH(siječanj!B89)+8,DAY(siječanj!B89))</f>
        <v>45536</v>
      </c>
      <c r="C89" s="8">
        <v>0.89583333333333337</v>
      </c>
      <c r="D89">
        <v>0.95005955991002244</v>
      </c>
      <c r="E89" s="6">
        <v>152.18927560405541</v>
      </c>
      <c r="F89" s="10">
        <v>105.53960352753842</v>
      </c>
      <c r="G89" s="10">
        <v>324.40463136899871</v>
      </c>
      <c r="H89" s="10">
        <f t="shared" si="1"/>
        <v>144.588876203414</v>
      </c>
    </row>
    <row r="90" spans="1:8" x14ac:dyDescent="0.25">
      <c r="A90" s="18"/>
      <c r="B90" s="5">
        <f>DATE(YEAR(siječanj!B90),MONTH(siječanj!B90)+8,DAY(siječanj!B90))</f>
        <v>45536</v>
      </c>
      <c r="C90" s="8">
        <v>0.90625</v>
      </c>
      <c r="D90">
        <v>0.95005955991002244</v>
      </c>
      <c r="E90" s="6">
        <v>153.18296588800658</v>
      </c>
      <c r="F90" s="10">
        <v>103.75018532390743</v>
      </c>
      <c r="G90" s="10">
        <v>324.25099367950338</v>
      </c>
      <c r="H90" s="10">
        <f t="shared" si="1"/>
        <v>145.53294115727152</v>
      </c>
    </row>
    <row r="91" spans="1:8" x14ac:dyDescent="0.25">
      <c r="A91" s="18"/>
      <c r="B91" s="5">
        <f>DATE(YEAR(siječanj!B91),MONTH(siječanj!B91)+8,DAY(siječanj!B91))</f>
        <v>45536</v>
      </c>
      <c r="C91" s="8">
        <v>0.91666666666666663</v>
      </c>
      <c r="D91">
        <v>0.95005955991002244</v>
      </c>
      <c r="E91" s="6">
        <v>152.43293580713757</v>
      </c>
      <c r="F91" s="10">
        <v>101.31656773808182</v>
      </c>
      <c r="G91" s="10">
        <v>320.62685670805115</v>
      </c>
      <c r="H91" s="10">
        <f t="shared" si="1"/>
        <v>144.82036790872181</v>
      </c>
    </row>
    <row r="92" spans="1:8" x14ac:dyDescent="0.25">
      <c r="A92" s="18"/>
      <c r="B92" s="5">
        <f>DATE(YEAR(siječanj!B92),MONTH(siječanj!B92)+8,DAY(siječanj!B92))</f>
        <v>45536</v>
      </c>
      <c r="C92" s="8">
        <v>0.92708333333333337</v>
      </c>
      <c r="D92">
        <v>0.95005955991002244</v>
      </c>
      <c r="E92" s="6">
        <v>144.57605159295508</v>
      </c>
      <c r="F92" s="10">
        <v>98.993256067561646</v>
      </c>
      <c r="G92" s="10">
        <v>317.3762001406655</v>
      </c>
      <c r="H92" s="10">
        <f t="shared" si="1"/>
        <v>137.35585994993161</v>
      </c>
    </row>
    <row r="93" spans="1:8" x14ac:dyDescent="0.25">
      <c r="A93" s="18"/>
      <c r="B93" s="5">
        <f>DATE(YEAR(siječanj!B93),MONTH(siječanj!B93)+8,DAY(siječanj!B93))</f>
        <v>45536</v>
      </c>
      <c r="C93" s="8">
        <v>0.9375</v>
      </c>
      <c r="D93">
        <v>0.95005955991002244</v>
      </c>
      <c r="E93" s="6">
        <v>137.02530003433745</v>
      </c>
      <c r="F93" s="10">
        <v>96.428270724832288</v>
      </c>
      <c r="G93" s="10">
        <v>315.92588456687622</v>
      </c>
      <c r="H93" s="10">
        <f t="shared" si="1"/>
        <v>130.18219624716141</v>
      </c>
    </row>
    <row r="94" spans="1:8" x14ac:dyDescent="0.25">
      <c r="A94" s="18"/>
      <c r="B94" s="5">
        <f>DATE(YEAR(siječanj!B94),MONTH(siječanj!B94)+8,DAY(siječanj!B94))</f>
        <v>45536</v>
      </c>
      <c r="C94" s="8">
        <v>0.94791666666666663</v>
      </c>
      <c r="D94">
        <v>0.95005955991002244</v>
      </c>
      <c r="E94" s="6">
        <v>125.45071810039593</v>
      </c>
      <c r="F94" s="10">
        <v>93.9762907529296</v>
      </c>
      <c r="G94" s="10">
        <v>315.30123077210777</v>
      </c>
      <c r="H94" s="10">
        <f t="shared" si="1"/>
        <v>119.18565402885845</v>
      </c>
    </row>
    <row r="95" spans="1:8" x14ac:dyDescent="0.25">
      <c r="A95" s="18"/>
      <c r="B95" s="5">
        <f>DATE(YEAR(siječanj!B95),MONTH(siječanj!B95)+8,DAY(siječanj!B95))</f>
        <v>45536</v>
      </c>
      <c r="C95" s="8">
        <v>0.95833333333333337</v>
      </c>
      <c r="D95">
        <v>0.95005955991002244</v>
      </c>
      <c r="E95" s="6">
        <v>113.84587103757929</v>
      </c>
      <c r="F95" s="10">
        <v>91.310489240551718</v>
      </c>
      <c r="G95" s="10">
        <v>306.93335089724866</v>
      </c>
      <c r="H95" s="10">
        <f t="shared" si="1"/>
        <v>108.16035813553574</v>
      </c>
    </row>
    <row r="96" spans="1:8" x14ac:dyDescent="0.25">
      <c r="A96" s="18"/>
      <c r="B96" s="5">
        <f>DATE(YEAR(siječanj!B96),MONTH(siječanj!B96)+8,DAY(siječanj!B96))</f>
        <v>45536</v>
      </c>
      <c r="C96" s="8">
        <v>0.96875</v>
      </c>
      <c r="D96">
        <v>0.95005955991002244</v>
      </c>
      <c r="E96" s="6">
        <v>104.23466272569179</v>
      </c>
      <c r="F96" s="10">
        <v>88.953395279600741</v>
      </c>
      <c r="G96" s="10">
        <v>305.7972521693178</v>
      </c>
      <c r="H96" s="10">
        <f t="shared" si="1"/>
        <v>99.029137796540368</v>
      </c>
    </row>
    <row r="97" spans="1:8" x14ac:dyDescent="0.25">
      <c r="A97" s="18"/>
      <c r="B97" s="5">
        <f>DATE(YEAR(siječanj!B97),MONTH(siječanj!B97)+8,DAY(siječanj!B97))</f>
        <v>45536</v>
      </c>
      <c r="C97" s="8">
        <v>0.97916666666666663</v>
      </c>
      <c r="D97">
        <v>0.95005955991002244</v>
      </c>
      <c r="E97" s="6">
        <v>94.573252966396865</v>
      </c>
      <c r="F97" s="10">
        <v>87.02892325339954</v>
      </c>
      <c r="G97" s="10">
        <v>301.88710848661987</v>
      </c>
      <c r="H97" s="10">
        <f t="shared" si="1"/>
        <v>89.850223092514227</v>
      </c>
    </row>
    <row r="98" spans="1:8" ht="15.75" thickBot="1" x14ac:dyDescent="0.3">
      <c r="A98" s="18"/>
      <c r="B98" s="5">
        <f>DATE(YEAR(siječanj!B98),MONTH(siječanj!B98)+8,DAY(siječanj!B98))</f>
        <v>45536</v>
      </c>
      <c r="C98" s="8">
        <v>0.98958333333333337</v>
      </c>
      <c r="D98">
        <v>0.95005955991002244</v>
      </c>
      <c r="E98" s="6">
        <v>87.302873131385311</v>
      </c>
      <c r="F98" s="10">
        <v>85.337912622681984</v>
      </c>
      <c r="G98" s="10">
        <v>301.64934413088895</v>
      </c>
      <c r="H98" s="10">
        <f t="shared" si="1"/>
        <v>82.942929226084459</v>
      </c>
    </row>
    <row r="99" spans="1:8" x14ac:dyDescent="0.25">
      <c r="A99" s="13">
        <f>A3+1</f>
        <v>246</v>
      </c>
      <c r="B99" s="5">
        <f>DATE(YEAR(siječanj!B99),MONTH(siječanj!B99)+8,DAY(siječanj!B99))</f>
        <v>45537</v>
      </c>
      <c r="C99" s="8">
        <v>1</v>
      </c>
      <c r="D99">
        <v>0.94920531411380182</v>
      </c>
      <c r="E99" s="6">
        <v>81.721447908357376</v>
      </c>
      <c r="F99" s="10">
        <v>87.597760220613537</v>
      </c>
      <c r="G99" s="10">
        <v>294.02296507487296</v>
      </c>
      <c r="H99" s="10">
        <f t="shared" si="1"/>
        <v>77.570432631687055</v>
      </c>
    </row>
    <row r="100" spans="1:8" x14ac:dyDescent="0.25">
      <c r="A100" s="14"/>
      <c r="B100" s="5">
        <f>DATE(YEAR(siječanj!B100),MONTH(siječanj!B100)+8,DAY(siječanj!B100))</f>
        <v>45537</v>
      </c>
      <c r="C100" s="8">
        <v>1.0104166666666701</v>
      </c>
      <c r="D100">
        <v>0.94920531411380182</v>
      </c>
      <c r="E100" s="6">
        <v>76.856825568644609</v>
      </c>
      <c r="F100" s="10">
        <v>85.972793933176149</v>
      </c>
      <c r="G100" s="10">
        <v>291.13550290467049</v>
      </c>
      <c r="H100" s="10">
        <f t="shared" si="1"/>
        <v>72.952907255674987</v>
      </c>
    </row>
    <row r="101" spans="1:8" x14ac:dyDescent="0.25">
      <c r="A101" s="14"/>
      <c r="B101" s="5">
        <f>DATE(YEAR(siječanj!B101),MONTH(siječanj!B101)+8,DAY(siječanj!B101))</f>
        <v>45537</v>
      </c>
      <c r="C101" s="8">
        <v>1.0208333333333299</v>
      </c>
      <c r="D101">
        <v>0.94920531411380182</v>
      </c>
      <c r="E101" s="6">
        <v>72.064268408822201</v>
      </c>
      <c r="F101" s="10">
        <v>84.65667423411459</v>
      </c>
      <c r="G101" s="10">
        <v>290.67939378547078</v>
      </c>
      <c r="H101" s="10">
        <f t="shared" si="1"/>
        <v>68.403786531377406</v>
      </c>
    </row>
    <row r="102" spans="1:8" x14ac:dyDescent="0.25">
      <c r="A102" s="14"/>
      <c r="B102" s="5">
        <f>DATE(YEAR(siječanj!B102),MONTH(siječanj!B102)+8,DAY(siječanj!B102))</f>
        <v>45537</v>
      </c>
      <c r="C102" s="8">
        <v>1.03125</v>
      </c>
      <c r="D102">
        <v>0.94920531411380182</v>
      </c>
      <c r="E102" s="6">
        <v>68.289072462358988</v>
      </c>
      <c r="F102" s="10">
        <v>83.555403574651692</v>
      </c>
      <c r="G102" s="10">
        <v>289.79495913135287</v>
      </c>
      <c r="H102" s="10">
        <f t="shared" si="1"/>
        <v>64.820350477173633</v>
      </c>
    </row>
    <row r="103" spans="1:8" x14ac:dyDescent="0.25">
      <c r="A103" s="14"/>
      <c r="B103" s="5">
        <f>DATE(YEAR(siječanj!B103),MONTH(siječanj!B103)+8,DAY(siječanj!B103))</f>
        <v>45537</v>
      </c>
      <c r="C103" s="8">
        <v>1.0416666666666701</v>
      </c>
      <c r="D103">
        <v>0.94920531411380182</v>
      </c>
      <c r="E103" s="6">
        <v>65.694166287367111</v>
      </c>
      <c r="F103" s="10">
        <v>80.925789467334695</v>
      </c>
      <c r="G103" s="10">
        <v>284.15917049442919</v>
      </c>
      <c r="H103" s="10">
        <f t="shared" si="1"/>
        <v>62.357251746244629</v>
      </c>
    </row>
    <row r="104" spans="1:8" x14ac:dyDescent="0.25">
      <c r="A104" s="14"/>
      <c r="B104" s="5">
        <f>DATE(YEAR(siječanj!B104),MONTH(siječanj!B104)+8,DAY(siječanj!B104))</f>
        <v>45537</v>
      </c>
      <c r="C104" s="8">
        <v>1.0520833333333299</v>
      </c>
      <c r="D104">
        <v>0.94920531411380182</v>
      </c>
      <c r="E104" s="6">
        <v>63.456862406428513</v>
      </c>
      <c r="F104" s="10">
        <v>80.97159301434219</v>
      </c>
      <c r="G104" s="10">
        <v>287.48528875747581</v>
      </c>
      <c r="H104" s="10">
        <f t="shared" si="1"/>
        <v>60.233591013170276</v>
      </c>
    </row>
    <row r="105" spans="1:8" x14ac:dyDescent="0.25">
      <c r="A105" s="14"/>
      <c r="B105" s="5">
        <f>DATE(YEAR(siječanj!B105),MONTH(siječanj!B105)+8,DAY(siječanj!B105))</f>
        <v>45537</v>
      </c>
      <c r="C105" s="8">
        <v>1.0625</v>
      </c>
      <c r="D105">
        <v>0.94920531411380182</v>
      </c>
      <c r="E105" s="6">
        <v>61.814079015339992</v>
      </c>
      <c r="F105" s="10">
        <v>80.468323702600031</v>
      </c>
      <c r="G105" s="10">
        <v>287.49760836404414</v>
      </c>
      <c r="H105" s="10">
        <f t="shared" si="1"/>
        <v>58.674252288411161</v>
      </c>
    </row>
    <row r="106" spans="1:8" x14ac:dyDescent="0.25">
      <c r="A106" s="14"/>
      <c r="B106" s="5">
        <f>DATE(YEAR(siječanj!B106),MONTH(siječanj!B106)+8,DAY(siječanj!B106))</f>
        <v>45537</v>
      </c>
      <c r="C106" s="8">
        <v>1.0729166666666701</v>
      </c>
      <c r="D106">
        <v>0.94920531411380182</v>
      </c>
      <c r="E106" s="6">
        <v>60.408507464913924</v>
      </c>
      <c r="F106" s="10">
        <v>79.963057867249489</v>
      </c>
      <c r="G106" s="10">
        <v>287.66305301229636</v>
      </c>
      <c r="H106" s="10">
        <f t="shared" si="1"/>
        <v>57.340076303379561</v>
      </c>
    </row>
    <row r="107" spans="1:8" x14ac:dyDescent="0.25">
      <c r="A107" s="14"/>
      <c r="B107" s="5">
        <f>DATE(YEAR(siječanj!B107),MONTH(siječanj!B107)+8,DAY(siječanj!B107))</f>
        <v>45537</v>
      </c>
      <c r="C107" s="8">
        <v>1.0833333333333299</v>
      </c>
      <c r="D107">
        <v>0.94920531411380182</v>
      </c>
      <c r="E107" s="6">
        <v>60.116066740250929</v>
      </c>
      <c r="F107" s="10">
        <v>79.597122322366175</v>
      </c>
      <c r="G107" s="10">
        <v>286.60896995643071</v>
      </c>
      <c r="H107" s="10">
        <f t="shared" si="1"/>
        <v>57.06249001346616</v>
      </c>
    </row>
    <row r="108" spans="1:8" x14ac:dyDescent="0.25">
      <c r="A108" s="14"/>
      <c r="B108" s="5">
        <f>DATE(YEAR(siječanj!B108),MONTH(siječanj!B108)+8,DAY(siječanj!B108))</f>
        <v>45537</v>
      </c>
      <c r="C108" s="8">
        <v>1.09375</v>
      </c>
      <c r="D108">
        <v>0.94920531411380182</v>
      </c>
      <c r="E108" s="6">
        <v>59.600107091212784</v>
      </c>
      <c r="F108" s="10">
        <v>79.219533552616411</v>
      </c>
      <c r="G108" s="10">
        <v>286.79870010326255</v>
      </c>
      <c r="H108" s="10">
        <f t="shared" si="1"/>
        <v>56.572738372730861</v>
      </c>
    </row>
    <row r="109" spans="1:8" x14ac:dyDescent="0.25">
      <c r="A109" s="14"/>
      <c r="B109" s="5">
        <f>DATE(YEAR(siječanj!B109),MONTH(siječanj!B109)+8,DAY(siječanj!B109))</f>
        <v>45537</v>
      </c>
      <c r="C109" s="8">
        <v>1.1041666666666701</v>
      </c>
      <c r="D109">
        <v>0.94920531411380182</v>
      </c>
      <c r="E109" s="6">
        <v>58.824597898625228</v>
      </c>
      <c r="F109" s="10">
        <v>78.929457580766396</v>
      </c>
      <c r="G109" s="10">
        <v>286.66224088137164</v>
      </c>
      <c r="H109" s="10">
        <f t="shared" si="1"/>
        <v>55.836620925982643</v>
      </c>
    </row>
    <row r="110" spans="1:8" x14ac:dyDescent="0.25">
      <c r="A110" s="14"/>
      <c r="B110" s="5">
        <f>DATE(YEAR(siječanj!B110),MONTH(siječanj!B110)+8,DAY(siječanj!B110))</f>
        <v>45537</v>
      </c>
      <c r="C110" s="8">
        <v>1.1145833333333299</v>
      </c>
      <c r="D110">
        <v>0.94920531411380182</v>
      </c>
      <c r="E110" s="6">
        <v>58.513119526965184</v>
      </c>
      <c r="F110" s="10">
        <v>78.869006208917412</v>
      </c>
      <c r="G110" s="10">
        <v>286.90096380976843</v>
      </c>
      <c r="H110" s="10">
        <f t="shared" si="1"/>
        <v>55.540964000371417</v>
      </c>
    </row>
    <row r="111" spans="1:8" x14ac:dyDescent="0.25">
      <c r="A111" s="14"/>
      <c r="B111" s="5">
        <f>DATE(YEAR(siječanj!B111),MONTH(siječanj!B111)+8,DAY(siječanj!B111))</f>
        <v>45537</v>
      </c>
      <c r="C111" s="8">
        <v>1.125</v>
      </c>
      <c r="D111">
        <v>0.94920531411380182</v>
      </c>
      <c r="E111" s="6">
        <v>58.306597516309083</v>
      </c>
      <c r="F111" s="10">
        <v>78.741617467789695</v>
      </c>
      <c r="G111" s="10">
        <v>286.52640972557469</v>
      </c>
      <c r="H111" s="10">
        <f t="shared" si="1"/>
        <v>55.344932210375177</v>
      </c>
    </row>
    <row r="112" spans="1:8" x14ac:dyDescent="0.25">
      <c r="A112" s="14"/>
      <c r="B112" s="5">
        <f>DATE(YEAR(siječanj!B112),MONTH(siječanj!B112)+8,DAY(siječanj!B112))</f>
        <v>45537</v>
      </c>
      <c r="C112" s="8">
        <v>1.1354166666666701</v>
      </c>
      <c r="D112">
        <v>0.94920531411380182</v>
      </c>
      <c r="E112" s="6">
        <v>58.241274343704113</v>
      </c>
      <c r="F112" s="10">
        <v>78.661618866984966</v>
      </c>
      <c r="G112" s="10">
        <v>286.26269687408967</v>
      </c>
      <c r="H112" s="10">
        <f t="shared" si="1"/>
        <v>55.282927107803772</v>
      </c>
    </row>
    <row r="113" spans="1:8" x14ac:dyDescent="0.25">
      <c r="A113" s="14"/>
      <c r="B113" s="5">
        <f>DATE(YEAR(siječanj!B113),MONTH(siječanj!B113)+8,DAY(siječanj!B113))</f>
        <v>45537</v>
      </c>
      <c r="C113" s="8">
        <v>1.1458333333333299</v>
      </c>
      <c r="D113">
        <v>0.94920531411380182</v>
      </c>
      <c r="E113" s="6">
        <v>58.717568286623255</v>
      </c>
      <c r="F113" s="10">
        <v>78.494038856389551</v>
      </c>
      <c r="G113" s="10">
        <v>286.54539157794153</v>
      </c>
      <c r="H113" s="10">
        <f t="shared" si="1"/>
        <v>55.735027849502835</v>
      </c>
    </row>
    <row r="114" spans="1:8" x14ac:dyDescent="0.25">
      <c r="A114" s="14"/>
      <c r="B114" s="5">
        <f>DATE(YEAR(siječanj!B114),MONTH(siječanj!B114)+8,DAY(siječanj!B114))</f>
        <v>45537</v>
      </c>
      <c r="C114" s="8">
        <v>1.15625</v>
      </c>
      <c r="D114">
        <v>0.94920531411380182</v>
      </c>
      <c r="E114" s="6">
        <v>59.916835596578849</v>
      </c>
      <c r="F114" s="10">
        <v>78.785834163929536</v>
      </c>
      <c r="G114" s="10">
        <v>286.72978212690509</v>
      </c>
      <c r="H114" s="10">
        <f t="shared" si="1"/>
        <v>56.873378753155649</v>
      </c>
    </row>
    <row r="115" spans="1:8" x14ac:dyDescent="0.25">
      <c r="A115" s="14"/>
      <c r="B115" s="5">
        <f>DATE(YEAR(siječanj!B115),MONTH(siječanj!B115)+8,DAY(siječanj!B115))</f>
        <v>45537</v>
      </c>
      <c r="C115" s="8">
        <v>1.1666666666666701</v>
      </c>
      <c r="D115">
        <v>0.94920531411380182</v>
      </c>
      <c r="E115" s="6">
        <v>62.052129419024936</v>
      </c>
      <c r="F115" s="10">
        <v>79.184630117102969</v>
      </c>
      <c r="G115" s="10">
        <v>290.20440020455555</v>
      </c>
      <c r="H115" s="10">
        <f t="shared" si="1"/>
        <v>58.900210996615847</v>
      </c>
    </row>
    <row r="116" spans="1:8" x14ac:dyDescent="0.25">
      <c r="A116" s="14"/>
      <c r="B116" s="5">
        <f>DATE(YEAR(siječanj!B116),MONTH(siječanj!B116)+8,DAY(siječanj!B116))</f>
        <v>45537</v>
      </c>
      <c r="C116" s="8">
        <v>1.1770833333333299</v>
      </c>
      <c r="D116">
        <v>0.94920531411380182</v>
      </c>
      <c r="E116" s="6">
        <v>64.228866582951454</v>
      </c>
      <c r="F116" s="10">
        <v>79.389453527451835</v>
      </c>
      <c r="G116" s="10">
        <v>292.20644065602858</v>
      </c>
      <c r="H116" s="10">
        <f t="shared" si="1"/>
        <v>60.966381480043907</v>
      </c>
    </row>
    <row r="117" spans="1:8" x14ac:dyDescent="0.25">
      <c r="A117" s="14"/>
      <c r="B117" s="5">
        <f>DATE(YEAR(siječanj!B117),MONTH(siječanj!B117)+8,DAY(siječanj!B117))</f>
        <v>45537</v>
      </c>
      <c r="C117" s="8">
        <v>1.1875</v>
      </c>
      <c r="D117">
        <v>0.94920531411380182</v>
      </c>
      <c r="E117" s="6">
        <v>66.751156747583451</v>
      </c>
      <c r="F117" s="10">
        <v>79.660677403580053</v>
      </c>
      <c r="G117" s="10">
        <v>301.29707893331613</v>
      </c>
      <c r="H117" s="10">
        <f t="shared" si="1"/>
        <v>63.360552708049575</v>
      </c>
    </row>
    <row r="118" spans="1:8" x14ac:dyDescent="0.25">
      <c r="A118" s="14"/>
      <c r="B118" s="5">
        <f>DATE(YEAR(siječanj!B118),MONTH(siječanj!B118)+8,DAY(siječanj!B118))</f>
        <v>45537</v>
      </c>
      <c r="C118" s="8">
        <v>1.1979166666666701</v>
      </c>
      <c r="D118">
        <v>0.94920531411380182</v>
      </c>
      <c r="E118" s="6">
        <v>70.498219939296888</v>
      </c>
      <c r="F118" s="10">
        <v>80.268394442301698</v>
      </c>
      <c r="G118" s="10">
        <v>300.71405850230076</v>
      </c>
      <c r="H118" s="10">
        <f t="shared" si="1"/>
        <v>66.917285001944194</v>
      </c>
    </row>
    <row r="119" spans="1:8" x14ac:dyDescent="0.25">
      <c r="A119" s="14"/>
      <c r="B119" s="5">
        <f>DATE(YEAR(siječanj!B119),MONTH(siječanj!B119)+8,DAY(siječanj!B119))</f>
        <v>45537</v>
      </c>
      <c r="C119" s="8">
        <v>1.2083333333333299</v>
      </c>
      <c r="D119">
        <v>0.94920531411380182</v>
      </c>
      <c r="E119" s="6">
        <v>73.595450984781465</v>
      </c>
      <c r="F119" s="10">
        <v>81.508359001490646</v>
      </c>
      <c r="G119" s="10">
        <v>277.43397168977253</v>
      </c>
      <c r="H119" s="10">
        <f t="shared" si="1"/>
        <v>69.857193169356393</v>
      </c>
    </row>
    <row r="120" spans="1:8" x14ac:dyDescent="0.25">
      <c r="A120" s="14"/>
      <c r="B120" s="5">
        <f>DATE(YEAR(siječanj!B120),MONTH(siječanj!B120)+8,DAY(siječanj!B120))</f>
        <v>45537</v>
      </c>
      <c r="C120" s="8">
        <v>1.21875</v>
      </c>
      <c r="D120">
        <v>0.94920531411380182</v>
      </c>
      <c r="E120" s="6">
        <v>77.048070163201217</v>
      </c>
      <c r="F120" s="10">
        <v>82.603405738282419</v>
      </c>
      <c r="G120" s="10">
        <v>194.82808036665938</v>
      </c>
      <c r="H120" s="10">
        <f t="shared" si="1"/>
        <v>73.134437641123654</v>
      </c>
    </row>
    <row r="121" spans="1:8" x14ac:dyDescent="0.25">
      <c r="A121" s="14"/>
      <c r="B121" s="5">
        <f>DATE(YEAR(siječanj!B121),MONTH(siječanj!B121)+8,DAY(siječanj!B121))</f>
        <v>45537</v>
      </c>
      <c r="C121" s="8">
        <v>1.2291666666666701</v>
      </c>
      <c r="D121">
        <v>0.94920531411380182</v>
      </c>
      <c r="E121" s="6">
        <v>81.269156969744714</v>
      </c>
      <c r="F121" s="10">
        <v>84.174950055416033</v>
      </c>
      <c r="G121" s="10">
        <v>89.359179611942807</v>
      </c>
      <c r="H121" s="10">
        <f t="shared" si="1"/>
        <v>77.141115669230402</v>
      </c>
    </row>
    <row r="122" spans="1:8" x14ac:dyDescent="0.25">
      <c r="A122" s="14"/>
      <c r="B122" s="5">
        <f>DATE(YEAR(siječanj!B122),MONTH(siječanj!B122)+8,DAY(siječanj!B122))</f>
        <v>45537</v>
      </c>
      <c r="C122" s="8">
        <v>1.2395833333333299</v>
      </c>
      <c r="D122">
        <v>0.94920531411380182</v>
      </c>
      <c r="E122" s="6">
        <v>85.859120850721439</v>
      </c>
      <c r="F122" s="10">
        <v>87.241677590512921</v>
      </c>
      <c r="G122" s="10">
        <v>37.664276564791919</v>
      </c>
      <c r="H122" s="10">
        <f t="shared" si="1"/>
        <v>81.497933776643919</v>
      </c>
    </row>
    <row r="123" spans="1:8" x14ac:dyDescent="0.25">
      <c r="A123" s="14"/>
      <c r="B123" s="5">
        <f>DATE(YEAR(siječanj!B123),MONTH(siječanj!B123)+8,DAY(siječanj!B123))</f>
        <v>45537</v>
      </c>
      <c r="C123" s="8">
        <v>1.25</v>
      </c>
      <c r="D123">
        <v>0.94920531411380182</v>
      </c>
      <c r="E123" s="6">
        <v>88.257992472458355</v>
      </c>
      <c r="F123" s="10">
        <v>91.613051814190413</v>
      </c>
      <c r="G123" s="10">
        <v>15.432177293035826</v>
      </c>
      <c r="H123" s="10">
        <f t="shared" si="1"/>
        <v>83.774955467873383</v>
      </c>
    </row>
    <row r="124" spans="1:8" x14ac:dyDescent="0.25">
      <c r="A124" s="14"/>
      <c r="B124" s="5">
        <f>DATE(YEAR(siječanj!B124),MONTH(siječanj!B124)+8,DAY(siječanj!B124))</f>
        <v>45537</v>
      </c>
      <c r="C124" s="8">
        <v>1.2604166666666701</v>
      </c>
      <c r="D124">
        <v>0.94920531411380182</v>
      </c>
      <c r="E124" s="6">
        <v>89.196601680227275</v>
      </c>
      <c r="F124" s="10">
        <v>95.207717747036398</v>
      </c>
      <c r="G124" s="10">
        <v>7.4527470129692208</v>
      </c>
      <c r="H124" s="10">
        <f t="shared" si="1"/>
        <v>84.665888315763794</v>
      </c>
    </row>
    <row r="125" spans="1:8" x14ac:dyDescent="0.25">
      <c r="A125" s="14"/>
      <c r="B125" s="5">
        <f>DATE(YEAR(siječanj!B125),MONTH(siječanj!B125)+8,DAY(siječanj!B125))</f>
        <v>45537</v>
      </c>
      <c r="C125" s="8">
        <v>1.2708333333333299</v>
      </c>
      <c r="D125">
        <v>0.94920531411380182</v>
      </c>
      <c r="E125" s="6">
        <v>92.332821472023042</v>
      </c>
      <c r="F125" s="10">
        <v>100.29259162917219</v>
      </c>
      <c r="G125" s="10">
        <v>4.5281474956373922</v>
      </c>
      <c r="H125" s="10">
        <f t="shared" si="1"/>
        <v>87.642804808365213</v>
      </c>
    </row>
    <row r="126" spans="1:8" x14ac:dyDescent="0.25">
      <c r="A126" s="14"/>
      <c r="B126" s="5">
        <f>DATE(YEAR(siječanj!B126),MONTH(siječanj!B126)+8,DAY(siječanj!B126))</f>
        <v>45537</v>
      </c>
      <c r="C126" s="8">
        <v>1.28125</v>
      </c>
      <c r="D126">
        <v>0.94920531411380182</v>
      </c>
      <c r="E126" s="6">
        <v>93.128138883033714</v>
      </c>
      <c r="F126" s="10">
        <v>108.64346227267528</v>
      </c>
      <c r="G126" s="10">
        <v>3.2521359220542769</v>
      </c>
      <c r="H126" s="10">
        <f t="shared" si="1"/>
        <v>88.397724321303784</v>
      </c>
    </row>
    <row r="127" spans="1:8" x14ac:dyDescent="0.25">
      <c r="A127" s="14"/>
      <c r="B127" s="5">
        <f>DATE(YEAR(siječanj!B127),MONTH(siječanj!B127)+8,DAY(siječanj!B127))</f>
        <v>45537</v>
      </c>
      <c r="C127" s="8">
        <v>1.2916666666666701</v>
      </c>
      <c r="D127">
        <v>0.94920531411380182</v>
      </c>
      <c r="E127" s="6">
        <v>92.888167963096322</v>
      </c>
      <c r="F127" s="10">
        <v>119.0446490093786</v>
      </c>
      <c r="G127" s="10">
        <v>2.563149155669652</v>
      </c>
      <c r="H127" s="10">
        <f t="shared" si="1"/>
        <v>88.169942648866424</v>
      </c>
    </row>
    <row r="128" spans="1:8" x14ac:dyDescent="0.25">
      <c r="A128" s="14"/>
      <c r="B128" s="5">
        <f>DATE(YEAR(siječanj!B128),MONTH(siječanj!B128)+8,DAY(siječanj!B128))</f>
        <v>45537</v>
      </c>
      <c r="C128" s="8">
        <v>1.3020833333333299</v>
      </c>
      <c r="D128">
        <v>0.94920531411380182</v>
      </c>
      <c r="E128" s="6">
        <v>92.505868953376009</v>
      </c>
      <c r="F128" s="10">
        <v>123.25646019224513</v>
      </c>
      <c r="G128" s="10">
        <v>2.0800271033760511</v>
      </c>
      <c r="H128" s="10">
        <f t="shared" si="1"/>
        <v>87.807062397259457</v>
      </c>
    </row>
    <row r="129" spans="1:8" x14ac:dyDescent="0.25">
      <c r="A129" s="14"/>
      <c r="B129" s="5">
        <f>DATE(YEAR(siječanj!B129),MONTH(siječanj!B129)+8,DAY(siječanj!B129))</f>
        <v>45537</v>
      </c>
      <c r="C129" s="8">
        <v>1.3125</v>
      </c>
      <c r="D129">
        <v>0.94920531411380182</v>
      </c>
      <c r="E129" s="6">
        <v>93.391053517913093</v>
      </c>
      <c r="F129" s="10">
        <v>128.33386940971403</v>
      </c>
      <c r="G129" s="10">
        <v>1.9114901651837273</v>
      </c>
      <c r="H129" s="10">
        <f t="shared" si="1"/>
        <v>88.647284289889569</v>
      </c>
    </row>
    <row r="130" spans="1:8" x14ac:dyDescent="0.25">
      <c r="A130" s="14"/>
      <c r="B130" s="5">
        <f>DATE(YEAR(siječanj!B130),MONTH(siječanj!B130)+8,DAY(siječanj!B130))</f>
        <v>45537</v>
      </c>
      <c r="C130" s="8">
        <v>1.3229166666666701</v>
      </c>
      <c r="D130">
        <v>0.94920531411380182</v>
      </c>
      <c r="E130" s="6">
        <v>95.078923220510418</v>
      </c>
      <c r="F130" s="10">
        <v>135.21447906411109</v>
      </c>
      <c r="G130" s="10">
        <v>1.9199500517681898</v>
      </c>
      <c r="H130" s="10">
        <f t="shared" si="1"/>
        <v>90.24941918112664</v>
      </c>
    </row>
    <row r="131" spans="1:8" x14ac:dyDescent="0.25">
      <c r="A131" s="14"/>
      <c r="B131" s="5">
        <f>DATE(YEAR(siječanj!B131),MONTH(siječanj!B131)+8,DAY(siječanj!B131))</f>
        <v>45537</v>
      </c>
      <c r="C131" s="8">
        <v>1.3333333333333299</v>
      </c>
      <c r="D131">
        <v>0.94920531411380182</v>
      </c>
      <c r="E131" s="6">
        <v>95.921630774224454</v>
      </c>
      <c r="F131" s="10">
        <v>144.13757889410368</v>
      </c>
      <c r="G131" s="10">
        <v>1.8606252161909782</v>
      </c>
      <c r="H131" s="10">
        <f t="shared" si="1"/>
        <v>91.049321669355848</v>
      </c>
    </row>
    <row r="132" spans="1:8" x14ac:dyDescent="0.25">
      <c r="A132" s="14"/>
      <c r="B132" s="5">
        <f>DATE(YEAR(siječanj!B132),MONTH(siječanj!B132)+8,DAY(siječanj!B132))</f>
        <v>45537</v>
      </c>
      <c r="C132" s="8">
        <v>1.34375</v>
      </c>
      <c r="D132">
        <v>0.94920531411380182</v>
      </c>
      <c r="E132" s="6">
        <v>97.612543347107831</v>
      </c>
      <c r="F132" s="10">
        <v>148.10794163926113</v>
      </c>
      <c r="G132" s="10">
        <v>1.8385750837878603</v>
      </c>
      <c r="H132" s="10">
        <f t="shared" ref="H132:H195" si="2">D132*E132</f>
        <v>92.654344869238585</v>
      </c>
    </row>
    <row r="133" spans="1:8" x14ac:dyDescent="0.25">
      <c r="A133" s="14"/>
      <c r="B133" s="5">
        <f>DATE(YEAR(siječanj!B133),MONTH(siječanj!B133)+8,DAY(siječanj!B133))</f>
        <v>45537</v>
      </c>
      <c r="C133" s="8">
        <v>1.3541666666666701</v>
      </c>
      <c r="D133">
        <v>0.94920531411380182</v>
      </c>
      <c r="E133" s="6">
        <v>98.362301461591144</v>
      </c>
      <c r="F133" s="10">
        <v>150.71860111419718</v>
      </c>
      <c r="G133" s="10">
        <v>1.6180961347407827</v>
      </c>
      <c r="H133" s="10">
        <f t="shared" si="2"/>
        <v>93.366019255806094</v>
      </c>
    </row>
    <row r="134" spans="1:8" x14ac:dyDescent="0.25">
      <c r="A134" s="14"/>
      <c r="B134" s="5">
        <f>DATE(YEAR(siječanj!B134),MONTH(siječanj!B134)+8,DAY(siječanj!B134))</f>
        <v>45537</v>
      </c>
      <c r="C134" s="8">
        <v>1.3645833333333299</v>
      </c>
      <c r="D134">
        <v>0.94920531411380182</v>
      </c>
      <c r="E134" s="6">
        <v>100.04082872468645</v>
      </c>
      <c r="F134" s="10">
        <v>153.34551058404378</v>
      </c>
      <c r="G134" s="10">
        <v>1.5781069199629556</v>
      </c>
      <c r="H134" s="10">
        <f t="shared" si="2"/>
        <v>94.959286253821048</v>
      </c>
    </row>
    <row r="135" spans="1:8" x14ac:dyDescent="0.25">
      <c r="A135" s="14"/>
      <c r="B135" s="5">
        <f>DATE(YEAR(siječanj!B135),MONTH(siječanj!B135)+8,DAY(siječanj!B135))</f>
        <v>45537</v>
      </c>
      <c r="C135" s="8">
        <v>1.375</v>
      </c>
      <c r="D135">
        <v>0.94920531411380182</v>
      </c>
      <c r="E135" s="6">
        <v>101.57892870654216</v>
      </c>
      <c r="F135" s="10">
        <v>156.48185479306096</v>
      </c>
      <c r="G135" s="10">
        <v>1.5436596373117164</v>
      </c>
      <c r="H135" s="10">
        <f t="shared" si="2"/>
        <v>96.419258930236836</v>
      </c>
    </row>
    <row r="136" spans="1:8" x14ac:dyDescent="0.25">
      <c r="A136" s="14"/>
      <c r="B136" s="5">
        <f>DATE(YEAR(siječanj!B136),MONTH(siječanj!B136)+8,DAY(siječanj!B136))</f>
        <v>45537</v>
      </c>
      <c r="C136" s="8">
        <v>1.3854166666666701</v>
      </c>
      <c r="D136">
        <v>0.94920531411380182</v>
      </c>
      <c r="E136" s="6">
        <v>103.38912415956457</v>
      </c>
      <c r="F136" s="10">
        <v>158.28951448779313</v>
      </c>
      <c r="G136" s="10">
        <v>1.4517122810934968</v>
      </c>
      <c r="H136" s="10">
        <f t="shared" si="2"/>
        <v>98.137506073830352</v>
      </c>
    </row>
    <row r="137" spans="1:8" x14ac:dyDescent="0.25">
      <c r="A137" s="14"/>
      <c r="B137" s="5">
        <f>DATE(YEAR(siječanj!B137),MONTH(siječanj!B137)+8,DAY(siječanj!B137))</f>
        <v>45537</v>
      </c>
      <c r="C137" s="8">
        <v>1.3958333333333299</v>
      </c>
      <c r="D137">
        <v>0.94920531411380182</v>
      </c>
      <c r="E137" s="6">
        <v>104.0548653539698</v>
      </c>
      <c r="F137" s="10">
        <v>158.75138295188108</v>
      </c>
      <c r="G137" s="10">
        <v>1.4153039112776917</v>
      </c>
      <c r="H137" s="10">
        <f t="shared" si="2"/>
        <v>98.769431153384261</v>
      </c>
    </row>
    <row r="138" spans="1:8" x14ac:dyDescent="0.25">
      <c r="A138" s="14"/>
      <c r="B138" s="5">
        <f>DATE(YEAR(siječanj!B138),MONTH(siječanj!B138)+8,DAY(siječanj!B138))</f>
        <v>45537</v>
      </c>
      <c r="C138" s="8">
        <v>1.40625</v>
      </c>
      <c r="D138">
        <v>0.94920531411380182</v>
      </c>
      <c r="E138" s="6">
        <v>104.76873080324259</v>
      </c>
      <c r="F138" s="10">
        <v>159.40801059515303</v>
      </c>
      <c r="G138" s="10">
        <v>1.4077119183740803</v>
      </c>
      <c r="H138" s="10">
        <f t="shared" si="2"/>
        <v>99.447036031396223</v>
      </c>
    </row>
    <row r="139" spans="1:8" x14ac:dyDescent="0.25">
      <c r="A139" s="14"/>
      <c r="B139" s="5">
        <f>DATE(YEAR(siječanj!B139),MONTH(siječanj!B139)+8,DAY(siječanj!B139))</f>
        <v>45537</v>
      </c>
      <c r="C139" s="8">
        <v>1.4166666666666701</v>
      </c>
      <c r="D139">
        <v>0.94920531411380182</v>
      </c>
      <c r="E139" s="6">
        <v>105.91872391350424</v>
      </c>
      <c r="F139" s="10">
        <v>159.40982736796974</v>
      </c>
      <c r="G139" s="10">
        <v>1.4214031054585254</v>
      </c>
      <c r="H139" s="10">
        <f t="shared" si="2"/>
        <v>100.53861560285084</v>
      </c>
    </row>
    <row r="140" spans="1:8" x14ac:dyDescent="0.25">
      <c r="A140" s="14"/>
      <c r="B140" s="5">
        <f>DATE(YEAR(siječanj!B140),MONTH(siječanj!B140)+8,DAY(siječanj!B140))</f>
        <v>45537</v>
      </c>
      <c r="C140" s="8">
        <v>1.4270833333333299</v>
      </c>
      <c r="D140">
        <v>0.94920531411380182</v>
      </c>
      <c r="E140" s="6">
        <v>106.34217261983929</v>
      </c>
      <c r="F140" s="10">
        <v>158.97771586035913</v>
      </c>
      <c r="G140" s="10">
        <v>1.4612403866760404</v>
      </c>
      <c r="H140" s="10">
        <f t="shared" si="2"/>
        <v>100.94055536515869</v>
      </c>
    </row>
    <row r="141" spans="1:8" x14ac:dyDescent="0.25">
      <c r="A141" s="14"/>
      <c r="B141" s="5">
        <f>DATE(YEAR(siječanj!B141),MONTH(siječanj!B141)+8,DAY(siječanj!B141))</f>
        <v>45537</v>
      </c>
      <c r="C141" s="8">
        <v>1.4375</v>
      </c>
      <c r="D141">
        <v>0.94920531411380182</v>
      </c>
      <c r="E141" s="6">
        <v>108.34593325016563</v>
      </c>
      <c r="F141" s="10">
        <v>158.69114603855056</v>
      </c>
      <c r="G141" s="10">
        <v>1.465164121327734</v>
      </c>
      <c r="H141" s="10">
        <f t="shared" si="2"/>
        <v>102.84253560367647</v>
      </c>
    </row>
    <row r="142" spans="1:8" x14ac:dyDescent="0.25">
      <c r="A142" s="14"/>
      <c r="B142" s="5">
        <f>DATE(YEAR(siječanj!B142),MONTH(siječanj!B142)+8,DAY(siječanj!B142))</f>
        <v>45537</v>
      </c>
      <c r="C142" s="8">
        <v>1.4479166666666701</v>
      </c>
      <c r="D142">
        <v>0.94920531411380182</v>
      </c>
      <c r="E142" s="6">
        <v>109.23451640913818</v>
      </c>
      <c r="F142" s="10">
        <v>158.61645962583071</v>
      </c>
      <c r="G142" s="10">
        <v>1.4398801986567153</v>
      </c>
      <c r="H142" s="10">
        <f t="shared" si="2"/>
        <v>103.68598346020525</v>
      </c>
    </row>
    <row r="143" spans="1:8" x14ac:dyDescent="0.25">
      <c r="A143" s="14"/>
      <c r="B143" s="5">
        <f>DATE(YEAR(siječanj!B143),MONTH(siječanj!B143)+8,DAY(siječanj!B143))</f>
        <v>45537</v>
      </c>
      <c r="C143" s="8">
        <v>1.4583333333333299</v>
      </c>
      <c r="D143">
        <v>0.94920531411380182</v>
      </c>
      <c r="E143" s="6">
        <v>110.4447894892444</v>
      </c>
      <c r="F143" s="10">
        <v>158.75957630367517</v>
      </c>
      <c r="G143" s="10">
        <v>1.4817321588348518</v>
      </c>
      <c r="H143" s="10">
        <f t="shared" si="2"/>
        <v>104.83478109937094</v>
      </c>
    </row>
    <row r="144" spans="1:8" x14ac:dyDescent="0.25">
      <c r="A144" s="14"/>
      <c r="B144" s="5">
        <f>DATE(YEAR(siječanj!B144),MONTH(siječanj!B144)+8,DAY(siječanj!B144))</f>
        <v>45537</v>
      </c>
      <c r="C144" s="8">
        <v>1.46875</v>
      </c>
      <c r="D144">
        <v>0.94920531411380182</v>
      </c>
      <c r="E144" s="6">
        <v>112.04785593417023</v>
      </c>
      <c r="F144" s="10">
        <v>158.83790584296821</v>
      </c>
      <c r="G144" s="10">
        <v>1.4791992403890342</v>
      </c>
      <c r="H144" s="10">
        <f t="shared" si="2"/>
        <v>106.35642028777207</v>
      </c>
    </row>
    <row r="145" spans="1:8" x14ac:dyDescent="0.25">
      <c r="A145" s="14"/>
      <c r="B145" s="5">
        <f>DATE(YEAR(siječanj!B145),MONTH(siječanj!B145)+8,DAY(siječanj!B145))</f>
        <v>45537</v>
      </c>
      <c r="C145" s="8">
        <v>1.4791666666666701</v>
      </c>
      <c r="D145">
        <v>0.94920531411380182</v>
      </c>
      <c r="E145" s="6">
        <v>112.25028465364488</v>
      </c>
      <c r="F145" s="10">
        <v>158.8341860688773</v>
      </c>
      <c r="G145" s="10">
        <v>1.4888329702771961</v>
      </c>
      <c r="H145" s="10">
        <f t="shared" si="2"/>
        <v>106.54856670402665</v>
      </c>
    </row>
    <row r="146" spans="1:8" x14ac:dyDescent="0.25">
      <c r="A146" s="14"/>
      <c r="B146" s="5">
        <f>DATE(YEAR(siječanj!B146),MONTH(siječanj!B146)+8,DAY(siječanj!B146))</f>
        <v>45537</v>
      </c>
      <c r="C146" s="8">
        <v>1.4895833333333299</v>
      </c>
      <c r="D146">
        <v>0.94920531411380182</v>
      </c>
      <c r="E146" s="6">
        <v>111.49360420633784</v>
      </c>
      <c r="F146" s="10">
        <v>158.37487612777784</v>
      </c>
      <c r="G146" s="10">
        <v>1.4516685744485487</v>
      </c>
      <c r="H146" s="10">
        <f t="shared" si="2"/>
        <v>105.8303216023568</v>
      </c>
    </row>
    <row r="147" spans="1:8" x14ac:dyDescent="0.25">
      <c r="A147" s="14"/>
      <c r="B147" s="5">
        <f>DATE(YEAR(siječanj!B147),MONTH(siječanj!B147)+8,DAY(siječanj!B147))</f>
        <v>45537</v>
      </c>
      <c r="C147" s="8">
        <v>1.5</v>
      </c>
      <c r="D147">
        <v>0.94920531411380182</v>
      </c>
      <c r="E147" s="6">
        <v>110.76405733292884</v>
      </c>
      <c r="F147" s="10">
        <v>157.89844484135762</v>
      </c>
      <c r="G147" s="10">
        <v>1.4635261535506265</v>
      </c>
      <c r="H147" s="10">
        <f t="shared" si="2"/>
        <v>105.13783183322188</v>
      </c>
    </row>
    <row r="148" spans="1:8" x14ac:dyDescent="0.25">
      <c r="A148" s="14"/>
      <c r="B148" s="5">
        <f>DATE(YEAR(siječanj!B148),MONTH(siječanj!B148)+8,DAY(siječanj!B148))</f>
        <v>45537</v>
      </c>
      <c r="C148" s="8">
        <v>1.5104166666666701</v>
      </c>
      <c r="D148">
        <v>0.94920531411380182</v>
      </c>
      <c r="E148" s="6">
        <v>110.19750405307205</v>
      </c>
      <c r="F148" s="10">
        <v>157.05284480347169</v>
      </c>
      <c r="G148" s="10">
        <v>1.457337463577673</v>
      </c>
      <c r="H148" s="10">
        <f t="shared" si="2"/>
        <v>104.6000564492532</v>
      </c>
    </row>
    <row r="149" spans="1:8" x14ac:dyDescent="0.25">
      <c r="A149" s="14"/>
      <c r="B149" s="5">
        <f>DATE(YEAR(siječanj!B149),MONTH(siječanj!B149)+8,DAY(siječanj!B149))</f>
        <v>45537</v>
      </c>
      <c r="C149" s="8">
        <v>1.5208333333333299</v>
      </c>
      <c r="D149">
        <v>0.94920531411380182</v>
      </c>
      <c r="E149" s="6">
        <v>110.97917289014092</v>
      </c>
      <c r="F149" s="10">
        <v>156.58942752381654</v>
      </c>
      <c r="G149" s="10">
        <v>1.3968054853825838</v>
      </c>
      <c r="H149" s="10">
        <f t="shared" si="2"/>
        <v>105.34202066327613</v>
      </c>
    </row>
    <row r="150" spans="1:8" x14ac:dyDescent="0.25">
      <c r="A150" s="14"/>
      <c r="B150" s="5">
        <f>DATE(YEAR(siječanj!B150),MONTH(siječanj!B150)+8,DAY(siječanj!B150))</f>
        <v>45537</v>
      </c>
      <c r="C150" s="8">
        <v>1.53125</v>
      </c>
      <c r="D150">
        <v>0.94920531411380182</v>
      </c>
      <c r="E150" s="6">
        <v>111.32067201508315</v>
      </c>
      <c r="F150" s="10">
        <v>156.31869005036347</v>
      </c>
      <c r="G150" s="10">
        <v>1.5371343010114815</v>
      </c>
      <c r="H150" s="10">
        <f t="shared" si="2"/>
        <v>105.66617344743651</v>
      </c>
    </row>
    <row r="151" spans="1:8" x14ac:dyDescent="0.25">
      <c r="A151" s="14"/>
      <c r="B151" s="5">
        <f>DATE(YEAR(siječanj!B151),MONTH(siječanj!B151)+8,DAY(siječanj!B151))</f>
        <v>45537</v>
      </c>
      <c r="C151" s="8">
        <v>1.5416666666666701</v>
      </c>
      <c r="D151">
        <v>0.94920531411380182</v>
      </c>
      <c r="E151" s="6">
        <v>110.34815372302528</v>
      </c>
      <c r="F151" s="10">
        <v>156.12538624682932</v>
      </c>
      <c r="G151" s="10">
        <v>1.5565583763518747</v>
      </c>
      <c r="H151" s="10">
        <f t="shared" si="2"/>
        <v>104.74305391654229</v>
      </c>
    </row>
    <row r="152" spans="1:8" x14ac:dyDescent="0.25">
      <c r="A152" s="14"/>
      <c r="B152" s="5">
        <f>DATE(YEAR(siječanj!B152),MONTH(siječanj!B152)+8,DAY(siječanj!B152))</f>
        <v>45537</v>
      </c>
      <c r="C152" s="8">
        <v>1.5520833333333299</v>
      </c>
      <c r="D152">
        <v>0.94920531411380182</v>
      </c>
      <c r="E152" s="6">
        <v>109.92406845768608</v>
      </c>
      <c r="F152" s="10">
        <v>155.59818999073127</v>
      </c>
      <c r="G152" s="10">
        <v>1.4892918926393262</v>
      </c>
      <c r="H152" s="10">
        <f t="shared" si="2"/>
        <v>104.34050992904497</v>
      </c>
    </row>
    <row r="153" spans="1:8" x14ac:dyDescent="0.25">
      <c r="A153" s="14"/>
      <c r="B153" s="5">
        <f>DATE(YEAR(siječanj!B153),MONTH(siječanj!B153)+8,DAY(siječanj!B153))</f>
        <v>45537</v>
      </c>
      <c r="C153" s="8">
        <v>1.5625</v>
      </c>
      <c r="D153">
        <v>0.94920531411380182</v>
      </c>
      <c r="E153" s="6">
        <v>109.89160789001647</v>
      </c>
      <c r="F153" s="10">
        <v>155.11972363029793</v>
      </c>
      <c r="G153" s="10">
        <v>1.4814027960850025</v>
      </c>
      <c r="H153" s="10">
        <f t="shared" si="2"/>
        <v>104.30969818571383</v>
      </c>
    </row>
    <row r="154" spans="1:8" x14ac:dyDescent="0.25">
      <c r="A154" s="14"/>
      <c r="B154" s="5">
        <f>DATE(YEAR(siječanj!B154),MONTH(siječanj!B154)+8,DAY(siječanj!B154))</f>
        <v>45537</v>
      </c>
      <c r="C154" s="8">
        <v>1.5729166666666701</v>
      </c>
      <c r="D154">
        <v>0.94920531411380182</v>
      </c>
      <c r="E154" s="6">
        <v>110.8511131817512</v>
      </c>
      <c r="F154" s="10">
        <v>154.08527471980568</v>
      </c>
      <c r="G154" s="10">
        <v>1.386764864605784</v>
      </c>
      <c r="H154" s="10">
        <f t="shared" si="2"/>
        <v>105.22046570754875</v>
      </c>
    </row>
    <row r="155" spans="1:8" x14ac:dyDescent="0.25">
      <c r="A155" s="14"/>
      <c r="B155" s="5">
        <f>DATE(YEAR(siječanj!B155),MONTH(siječanj!B155)+8,DAY(siječanj!B155))</f>
        <v>45537</v>
      </c>
      <c r="C155" s="8">
        <v>1.5833333333333299</v>
      </c>
      <c r="D155">
        <v>0.94920531411380182</v>
      </c>
      <c r="E155" s="6">
        <v>111.09563264095043</v>
      </c>
      <c r="F155" s="10">
        <v>152.74428374600288</v>
      </c>
      <c r="G155" s="10">
        <v>1.3306431205198983</v>
      </c>
      <c r="H155" s="10">
        <f t="shared" si="2"/>
        <v>105.45256487762488</v>
      </c>
    </row>
    <row r="156" spans="1:8" x14ac:dyDescent="0.25">
      <c r="A156" s="14"/>
      <c r="B156" s="5">
        <f>DATE(YEAR(siječanj!B156),MONTH(siječanj!B156)+8,DAY(siječanj!B156))</f>
        <v>45537</v>
      </c>
      <c r="C156" s="8">
        <v>1.59375</v>
      </c>
      <c r="D156">
        <v>0.94920531411380182</v>
      </c>
      <c r="E156" s="6">
        <v>112.40620416501324</v>
      </c>
      <c r="F156" s="10">
        <v>151.79089700304098</v>
      </c>
      <c r="G156" s="10">
        <v>1.2864814581605128</v>
      </c>
      <c r="H156" s="10">
        <f t="shared" si="2"/>
        <v>106.69656633279153</v>
      </c>
    </row>
    <row r="157" spans="1:8" x14ac:dyDescent="0.25">
      <c r="A157" s="14"/>
      <c r="B157" s="5">
        <f>DATE(YEAR(siječanj!B157),MONTH(siječanj!B157)+8,DAY(siječanj!B157))</f>
        <v>45537</v>
      </c>
      <c r="C157" s="8">
        <v>1.6041666666666701</v>
      </c>
      <c r="D157">
        <v>0.94920531411380182</v>
      </c>
      <c r="E157" s="6">
        <v>113.40369113912379</v>
      </c>
      <c r="F157" s="10">
        <v>150.62762174686924</v>
      </c>
      <c r="G157" s="10">
        <v>1.2939095498504811</v>
      </c>
      <c r="H157" s="10">
        <f t="shared" si="2"/>
        <v>107.64338626937656</v>
      </c>
    </row>
    <row r="158" spans="1:8" x14ac:dyDescent="0.25">
      <c r="A158" s="14"/>
      <c r="B158" s="5">
        <f>DATE(YEAR(siječanj!B158),MONTH(siječanj!B158)+8,DAY(siječanj!B158))</f>
        <v>45537</v>
      </c>
      <c r="C158" s="8">
        <v>1.6145833333333299</v>
      </c>
      <c r="D158">
        <v>0.94920531411380182</v>
      </c>
      <c r="E158" s="6">
        <v>113.7774527692591</v>
      </c>
      <c r="F158" s="10">
        <v>149.02376996529242</v>
      </c>
      <c r="G158" s="10">
        <v>1.2186577113576482</v>
      </c>
      <c r="H158" s="10">
        <f t="shared" si="2"/>
        <v>107.99816279491283</v>
      </c>
    </row>
    <row r="159" spans="1:8" x14ac:dyDescent="0.25">
      <c r="A159" s="14"/>
      <c r="B159" s="5">
        <f>DATE(YEAR(siječanj!B159),MONTH(siječanj!B159)+8,DAY(siječanj!B159))</f>
        <v>45537</v>
      </c>
      <c r="C159" s="8">
        <v>1.625</v>
      </c>
      <c r="D159">
        <v>0.94920531411380182</v>
      </c>
      <c r="E159" s="6">
        <v>114.04853132263592</v>
      </c>
      <c r="F159" s="10">
        <v>145.1645289164002</v>
      </c>
      <c r="G159" s="10">
        <v>1.2506485624507466</v>
      </c>
      <c r="H159" s="10">
        <f t="shared" si="2"/>
        <v>108.2554719983204</v>
      </c>
    </row>
    <row r="160" spans="1:8" x14ac:dyDescent="0.25">
      <c r="A160" s="14"/>
      <c r="B160" s="5">
        <f>DATE(YEAR(siječanj!B160),MONTH(siječanj!B160)+8,DAY(siječanj!B160))</f>
        <v>45537</v>
      </c>
      <c r="C160" s="8">
        <v>1.6354166666666701</v>
      </c>
      <c r="D160">
        <v>0.94920531411380182</v>
      </c>
      <c r="E160" s="6">
        <v>114.41957920122725</v>
      </c>
      <c r="F160" s="10">
        <v>143.21020532966847</v>
      </c>
      <c r="G160" s="10">
        <v>1.1995546729024888</v>
      </c>
      <c r="H160" s="10">
        <f t="shared" si="2"/>
        <v>108.60767261646994</v>
      </c>
    </row>
    <row r="161" spans="1:8" x14ac:dyDescent="0.25">
      <c r="A161" s="14"/>
      <c r="B161" s="5">
        <f>DATE(YEAR(siječanj!B161),MONTH(siječanj!B161)+8,DAY(siječanj!B161))</f>
        <v>45537</v>
      </c>
      <c r="C161" s="8">
        <v>1.6458333333333299</v>
      </c>
      <c r="D161">
        <v>0.94920531411380182</v>
      </c>
      <c r="E161" s="6">
        <v>115.13155271042581</v>
      </c>
      <c r="F161" s="10">
        <v>141.57910576761222</v>
      </c>
      <c r="G161" s="10">
        <v>1.2059462866581345</v>
      </c>
      <c r="H161" s="10">
        <f t="shared" si="2"/>
        <v>109.28348165490947</v>
      </c>
    </row>
    <row r="162" spans="1:8" x14ac:dyDescent="0.25">
      <c r="A162" s="14"/>
      <c r="B162" s="5">
        <f>DATE(YEAR(siječanj!B162),MONTH(siječanj!B162)+8,DAY(siječanj!B162))</f>
        <v>45537</v>
      </c>
      <c r="C162" s="8">
        <v>1.65625</v>
      </c>
      <c r="D162">
        <v>0.94920531411380182</v>
      </c>
      <c r="E162" s="6">
        <v>115.03597721895665</v>
      </c>
      <c r="F162" s="10">
        <v>139.71804716894621</v>
      </c>
      <c r="G162" s="10">
        <v>1.2016666523762538</v>
      </c>
      <c r="H162" s="10">
        <f t="shared" si="2"/>
        <v>109.1927608905079</v>
      </c>
    </row>
    <row r="163" spans="1:8" x14ac:dyDescent="0.25">
      <c r="A163" s="14"/>
      <c r="B163" s="5">
        <f>DATE(YEAR(siječanj!B163),MONTH(siječanj!B163)+8,DAY(siječanj!B163))</f>
        <v>45537</v>
      </c>
      <c r="C163" s="8">
        <v>1.6666666666666701</v>
      </c>
      <c r="D163">
        <v>0.94920531411380182</v>
      </c>
      <c r="E163" s="6">
        <v>114.2673903591928</v>
      </c>
      <c r="F163" s="10">
        <v>136.84234160781324</v>
      </c>
      <c r="G163" s="10">
        <v>1.2011364462737961</v>
      </c>
      <c r="H163" s="10">
        <f t="shared" si="2"/>
        <v>108.46321415886202</v>
      </c>
    </row>
    <row r="164" spans="1:8" x14ac:dyDescent="0.25">
      <c r="A164" s="14"/>
      <c r="B164" s="5">
        <f>DATE(YEAR(siječanj!B164),MONTH(siječanj!B164)+8,DAY(siječanj!B164))</f>
        <v>45537</v>
      </c>
      <c r="C164" s="8">
        <v>1.6770833333333299</v>
      </c>
      <c r="D164">
        <v>0.94920531411380182</v>
      </c>
      <c r="E164" s="6">
        <v>112.59599137448139</v>
      </c>
      <c r="F164" s="10">
        <v>135.31835231588457</v>
      </c>
      <c r="G164" s="10">
        <v>1.2452793775099382</v>
      </c>
      <c r="H164" s="10">
        <f t="shared" si="2"/>
        <v>106.87671336056952</v>
      </c>
    </row>
    <row r="165" spans="1:8" x14ac:dyDescent="0.25">
      <c r="A165" s="14"/>
      <c r="B165" s="5">
        <f>DATE(YEAR(siječanj!B165),MONTH(siječanj!B165)+8,DAY(siječanj!B165))</f>
        <v>45537</v>
      </c>
      <c r="C165" s="8">
        <v>1.6875</v>
      </c>
      <c r="D165">
        <v>0.94920531411380182</v>
      </c>
      <c r="E165" s="6">
        <v>113.33322622521288</v>
      </c>
      <c r="F165" s="10">
        <v>134.52438736183632</v>
      </c>
      <c r="G165" s="10">
        <v>1.2644396505859397</v>
      </c>
      <c r="H165" s="10">
        <f t="shared" si="2"/>
        <v>107.57650059863376</v>
      </c>
    </row>
    <row r="166" spans="1:8" x14ac:dyDescent="0.25">
      <c r="A166" s="14"/>
      <c r="B166" s="5">
        <f>DATE(YEAR(siječanj!B166),MONTH(siječanj!B166)+8,DAY(siječanj!B166))</f>
        <v>45537</v>
      </c>
      <c r="C166" s="8">
        <v>1.6979166666666701</v>
      </c>
      <c r="D166">
        <v>0.94920531411380182</v>
      </c>
      <c r="E166" s="6">
        <v>113.36001294343068</v>
      </c>
      <c r="F166" s="10">
        <v>133.71096094369597</v>
      </c>
      <c r="G166" s="10">
        <v>1.2684507995636003</v>
      </c>
      <c r="H166" s="10">
        <f t="shared" si="2"/>
        <v>107.60192669391375</v>
      </c>
    </row>
    <row r="167" spans="1:8" x14ac:dyDescent="0.25">
      <c r="A167" s="14"/>
      <c r="B167" s="5">
        <f>DATE(YEAR(siječanj!B167),MONTH(siječanj!B167)+8,DAY(siječanj!B167))</f>
        <v>45537</v>
      </c>
      <c r="C167" s="8">
        <v>1.7083333333333299</v>
      </c>
      <c r="D167">
        <v>0.94920531411380182</v>
      </c>
      <c r="E167" s="6">
        <v>114.36437396647764</v>
      </c>
      <c r="F167" s="10">
        <v>132.97522080261632</v>
      </c>
      <c r="G167" s="10">
        <v>1.3041661033144167</v>
      </c>
      <c r="H167" s="10">
        <f t="shared" si="2"/>
        <v>108.55527151427872</v>
      </c>
    </row>
    <row r="168" spans="1:8" x14ac:dyDescent="0.25">
      <c r="A168" s="14"/>
      <c r="B168" s="5">
        <f>DATE(YEAR(siječanj!B168),MONTH(siječanj!B168)+8,DAY(siječanj!B168))</f>
        <v>45537</v>
      </c>
      <c r="C168" s="8">
        <v>1.71875</v>
      </c>
      <c r="D168">
        <v>0.94920531411380182</v>
      </c>
      <c r="E168" s="6">
        <v>114.47691976625858</v>
      </c>
      <c r="F168" s="10">
        <v>132.58476505746887</v>
      </c>
      <c r="G168" s="10">
        <v>1.3181611575194849</v>
      </c>
      <c r="H168" s="10">
        <f t="shared" si="2"/>
        <v>108.66210058551196</v>
      </c>
    </row>
    <row r="169" spans="1:8" x14ac:dyDescent="0.25">
      <c r="A169" s="14"/>
      <c r="B169" s="5">
        <f>DATE(YEAR(siječanj!B169),MONTH(siječanj!B169)+8,DAY(siječanj!B169))</f>
        <v>45537</v>
      </c>
      <c r="C169" s="8">
        <v>1.7291666666666701</v>
      </c>
      <c r="D169">
        <v>0.94920531411380182</v>
      </c>
      <c r="E169" s="6">
        <v>115.04077900228049</v>
      </c>
      <c r="F169" s="10">
        <v>132.34858747587677</v>
      </c>
      <c r="G169" s="10">
        <v>1.3468323653773491</v>
      </c>
      <c r="H169" s="10">
        <f t="shared" si="2"/>
        <v>109.19731876875611</v>
      </c>
    </row>
    <row r="170" spans="1:8" x14ac:dyDescent="0.25">
      <c r="A170" s="14"/>
      <c r="B170" s="5">
        <f>DATE(YEAR(siječanj!B170),MONTH(siječanj!B170)+8,DAY(siječanj!B170))</f>
        <v>45537</v>
      </c>
      <c r="C170" s="8">
        <v>1.7395833333333299</v>
      </c>
      <c r="D170">
        <v>0.94920531411380182</v>
      </c>
      <c r="E170" s="6">
        <v>116.33578242153447</v>
      </c>
      <c r="F170" s="10">
        <v>132.50325680962692</v>
      </c>
      <c r="G170" s="10">
        <v>1.3704720758727982</v>
      </c>
      <c r="H170" s="10">
        <f t="shared" si="2"/>
        <v>110.42654289610753</v>
      </c>
    </row>
    <row r="171" spans="1:8" x14ac:dyDescent="0.25">
      <c r="A171" s="14"/>
      <c r="B171" s="5">
        <f>DATE(YEAR(siječanj!B171),MONTH(siječanj!B171)+8,DAY(siječanj!B171))</f>
        <v>45537</v>
      </c>
      <c r="C171" s="8">
        <v>1.75</v>
      </c>
      <c r="D171">
        <v>0.94920531411380182</v>
      </c>
      <c r="E171" s="6">
        <v>119.11000707091706</v>
      </c>
      <c r="F171" s="10">
        <v>132.56081095681509</v>
      </c>
      <c r="G171" s="10">
        <v>1.4718944639128855</v>
      </c>
      <c r="H171" s="10">
        <f t="shared" si="2"/>
        <v>113.05985167584699</v>
      </c>
    </row>
    <row r="172" spans="1:8" x14ac:dyDescent="0.25">
      <c r="A172" s="14"/>
      <c r="B172" s="5">
        <f>DATE(YEAR(siječanj!B172),MONTH(siječanj!B172)+8,DAY(siječanj!B172))</f>
        <v>45537</v>
      </c>
      <c r="C172" s="8">
        <v>1.7604166666666701</v>
      </c>
      <c r="D172">
        <v>0.94920531411380182</v>
      </c>
      <c r="E172" s="6">
        <v>121.24887587179511</v>
      </c>
      <c r="F172" s="10">
        <v>132.65166072390466</v>
      </c>
      <c r="G172" s="10">
        <v>1.5427750929377053</v>
      </c>
      <c r="H172" s="10">
        <f t="shared" si="2"/>
        <v>115.09007730783264</v>
      </c>
    </row>
    <row r="173" spans="1:8" x14ac:dyDescent="0.25">
      <c r="A173" s="14"/>
      <c r="B173" s="5">
        <f>DATE(YEAR(siječanj!B173),MONTH(siječanj!B173)+8,DAY(siječanj!B173))</f>
        <v>45537</v>
      </c>
      <c r="C173" s="8">
        <v>1.7708333333333299</v>
      </c>
      <c r="D173">
        <v>0.94920531411380182</v>
      </c>
      <c r="E173" s="6">
        <v>122.79706817148433</v>
      </c>
      <c r="F173" s="10">
        <v>132.66398686040617</v>
      </c>
      <c r="G173" s="10">
        <v>1.7626260152616602</v>
      </c>
      <c r="H173" s="10">
        <f t="shared" si="2"/>
        <v>116.55962966596772</v>
      </c>
    </row>
    <row r="174" spans="1:8" x14ac:dyDescent="0.25">
      <c r="A174" s="14"/>
      <c r="B174" s="5">
        <f>DATE(YEAR(siječanj!B174),MONTH(siječanj!B174)+8,DAY(siječanj!B174))</f>
        <v>45537</v>
      </c>
      <c r="C174" s="8">
        <v>1.78125</v>
      </c>
      <c r="D174">
        <v>0.94920531411380182</v>
      </c>
      <c r="E174" s="6">
        <v>125.03876095924097</v>
      </c>
      <c r="F174" s="10">
        <v>132.51151403435242</v>
      </c>
      <c r="G174" s="10">
        <v>2.0215014793130379</v>
      </c>
      <c r="H174" s="10">
        <f t="shared" si="2"/>
        <v>118.68745637271691</v>
      </c>
    </row>
    <row r="175" spans="1:8" x14ac:dyDescent="0.25">
      <c r="A175" s="14"/>
      <c r="B175" s="5">
        <f>DATE(YEAR(siječanj!B175),MONTH(siječanj!B175)+8,DAY(siječanj!B175))</f>
        <v>45537</v>
      </c>
      <c r="C175" s="8">
        <v>1.7916666666666701</v>
      </c>
      <c r="D175">
        <v>0.94920531411380182</v>
      </c>
      <c r="E175" s="6">
        <v>128.27288273756594</v>
      </c>
      <c r="F175" s="10">
        <v>131.77498454746487</v>
      </c>
      <c r="G175" s="10">
        <v>2.3537603121659996</v>
      </c>
      <c r="H175" s="10">
        <f t="shared" si="2"/>
        <v>121.75730195119414</v>
      </c>
    </row>
    <row r="176" spans="1:8" x14ac:dyDescent="0.25">
      <c r="A176" s="14"/>
      <c r="B176" s="5">
        <f>DATE(YEAR(siječanj!B176),MONTH(siječanj!B176)+8,DAY(siječanj!B176))</f>
        <v>45537</v>
      </c>
      <c r="C176" s="8">
        <v>1.8020833333333299</v>
      </c>
      <c r="D176">
        <v>0.94920531411380182</v>
      </c>
      <c r="E176" s="6">
        <v>132.31795309637957</v>
      </c>
      <c r="F176" s="10">
        <v>131.33113381317619</v>
      </c>
      <c r="G176" s="10">
        <v>3.1343416578559218</v>
      </c>
      <c r="H176" s="10">
        <f t="shared" si="2"/>
        <v>125.59690423174426</v>
      </c>
    </row>
    <row r="177" spans="1:8" x14ac:dyDescent="0.25">
      <c r="A177" s="14"/>
      <c r="B177" s="5">
        <f>DATE(YEAR(siječanj!B177),MONTH(siječanj!B177)+8,DAY(siječanj!B177))</f>
        <v>45537</v>
      </c>
      <c r="C177" s="8">
        <v>1.8125</v>
      </c>
      <c r="D177">
        <v>0.94920531411380182</v>
      </c>
      <c r="E177" s="6">
        <v>137.15540835908882</v>
      </c>
      <c r="F177" s="10">
        <v>130.85226690765001</v>
      </c>
      <c r="G177" s="10">
        <v>5.3258562233909039</v>
      </c>
      <c r="H177" s="10">
        <f t="shared" si="2"/>
        <v>130.18864247389567</v>
      </c>
    </row>
    <row r="178" spans="1:8" x14ac:dyDescent="0.25">
      <c r="A178" s="14"/>
      <c r="B178" s="5">
        <f>DATE(YEAR(siječanj!B178),MONTH(siječanj!B178)+8,DAY(siječanj!B178))</f>
        <v>45537</v>
      </c>
      <c r="C178" s="8">
        <v>1.8229166666666701</v>
      </c>
      <c r="D178">
        <v>0.94920531411380182</v>
      </c>
      <c r="E178" s="6">
        <v>140.74546515927665</v>
      </c>
      <c r="F178" s="10">
        <v>130.09934896581979</v>
      </c>
      <c r="G178" s="10">
        <v>12.665017846955127</v>
      </c>
      <c r="H178" s="10">
        <f t="shared" si="2"/>
        <v>133.59634346660434</v>
      </c>
    </row>
    <row r="179" spans="1:8" x14ac:dyDescent="0.25">
      <c r="A179" s="14"/>
      <c r="B179" s="5">
        <f>DATE(YEAR(siječanj!B179),MONTH(siječanj!B179)+8,DAY(siječanj!B179))</f>
        <v>45537</v>
      </c>
      <c r="C179" s="8">
        <v>1.8333333333333299</v>
      </c>
      <c r="D179">
        <v>0.94920531411380182</v>
      </c>
      <c r="E179" s="6">
        <v>146.68761043593855</v>
      </c>
      <c r="F179" s="10">
        <v>126.25247052281259</v>
      </c>
      <c r="G179" s="10">
        <v>49.010823659707789</v>
      </c>
      <c r="H179" s="10">
        <f t="shared" si="2"/>
        <v>139.23665934044806</v>
      </c>
    </row>
    <row r="180" spans="1:8" x14ac:dyDescent="0.25">
      <c r="A180" s="14"/>
      <c r="B180" s="5">
        <f>DATE(YEAR(siječanj!B180),MONTH(siječanj!B180)+8,DAY(siječanj!B180))</f>
        <v>45537</v>
      </c>
      <c r="C180" s="8">
        <v>1.84375</v>
      </c>
      <c r="D180">
        <v>0.94920531411380182</v>
      </c>
      <c r="E180" s="6">
        <v>151.01288303205996</v>
      </c>
      <c r="F180" s="10">
        <v>124.91467978891784</v>
      </c>
      <c r="G180" s="10">
        <v>137.26597631090294</v>
      </c>
      <c r="H180" s="10">
        <f t="shared" si="2"/>
        <v>143.34223107367728</v>
      </c>
    </row>
    <row r="181" spans="1:8" x14ac:dyDescent="0.25">
      <c r="A181" s="14"/>
      <c r="B181" s="5">
        <f>DATE(YEAR(siječanj!B181),MONTH(siječanj!B181)+8,DAY(siječanj!B181))</f>
        <v>45537</v>
      </c>
      <c r="C181" s="8">
        <v>1.8541666666666701</v>
      </c>
      <c r="D181">
        <v>0.94920531411380182</v>
      </c>
      <c r="E181" s="6">
        <v>154.59158819180232</v>
      </c>
      <c r="F181" s="10">
        <v>123.94116081306257</v>
      </c>
      <c r="G181" s="10">
        <v>250.34804554601851</v>
      </c>
      <c r="H181" s="10">
        <f t="shared" si="2"/>
        <v>146.73915702895121</v>
      </c>
    </row>
    <row r="182" spans="1:8" x14ac:dyDescent="0.25">
      <c r="A182" s="14"/>
      <c r="B182" s="5">
        <f>DATE(YEAR(siječanj!B182),MONTH(siječanj!B182)+8,DAY(siječanj!B182))</f>
        <v>45537</v>
      </c>
      <c r="C182" s="8">
        <v>1.8645833333333299</v>
      </c>
      <c r="D182">
        <v>0.94920531411380182</v>
      </c>
      <c r="E182" s="6">
        <v>155.33102636441197</v>
      </c>
      <c r="F182" s="10">
        <v>122.5952036158175</v>
      </c>
      <c r="G182" s="10">
        <v>308.826769794006</v>
      </c>
      <c r="H182" s="10">
        <f t="shared" si="2"/>
        <v>147.4410356718509</v>
      </c>
    </row>
    <row r="183" spans="1:8" x14ac:dyDescent="0.25">
      <c r="A183" s="14"/>
      <c r="B183" s="5">
        <f>DATE(YEAR(siječanj!B183),MONTH(siječanj!B183)+8,DAY(siječanj!B183))</f>
        <v>45537</v>
      </c>
      <c r="C183" s="8">
        <v>1.875</v>
      </c>
      <c r="D183">
        <v>0.94920531411380182</v>
      </c>
      <c r="E183" s="6">
        <v>155.13348220063941</v>
      </c>
      <c r="F183" s="10">
        <v>119.43094775991715</v>
      </c>
      <c r="G183" s="10">
        <v>324.31190583350258</v>
      </c>
      <c r="H183" s="10">
        <f t="shared" si="2"/>
        <v>147.25352570182582</v>
      </c>
    </row>
    <row r="184" spans="1:8" x14ac:dyDescent="0.25">
      <c r="A184" s="14"/>
      <c r="B184" s="5">
        <f>DATE(YEAR(siječanj!B184),MONTH(siječanj!B184)+8,DAY(siječanj!B184))</f>
        <v>45537</v>
      </c>
      <c r="C184" s="8">
        <v>1.8854166666666701</v>
      </c>
      <c r="D184">
        <v>0.94920531411380182</v>
      </c>
      <c r="E184" s="6">
        <v>159.33871415520659</v>
      </c>
      <c r="F184" s="10">
        <v>116.92963781646077</v>
      </c>
      <c r="G184" s="10">
        <v>325.84165892088174</v>
      </c>
      <c r="H184" s="10">
        <f t="shared" si="2"/>
        <v>151.24515422018214</v>
      </c>
    </row>
    <row r="185" spans="1:8" x14ac:dyDescent="0.25">
      <c r="A185" s="14"/>
      <c r="B185" s="5">
        <f>DATE(YEAR(siječanj!B185),MONTH(siječanj!B185)+8,DAY(siječanj!B185))</f>
        <v>45537</v>
      </c>
      <c r="C185" s="8">
        <v>1.8958333333333299</v>
      </c>
      <c r="D185">
        <v>0.94920531411380182</v>
      </c>
      <c r="E185" s="6">
        <v>162.16647184022111</v>
      </c>
      <c r="F185" s="10">
        <v>114.73106156428696</v>
      </c>
      <c r="G185" s="10">
        <v>326.31976143932201</v>
      </c>
      <c r="H185" s="10">
        <f t="shared" si="2"/>
        <v>153.92927684182408</v>
      </c>
    </row>
    <row r="186" spans="1:8" x14ac:dyDescent="0.25">
      <c r="A186" s="14"/>
      <c r="B186" s="5">
        <f>DATE(YEAR(siječanj!B186),MONTH(siječanj!B186)+8,DAY(siječanj!B186))</f>
        <v>45537</v>
      </c>
      <c r="C186" s="8">
        <v>1.90625</v>
      </c>
      <c r="D186">
        <v>0.94920531411380182</v>
      </c>
      <c r="E186" s="6">
        <v>160.29262935525321</v>
      </c>
      <c r="F186" s="10">
        <v>112.27770236975223</v>
      </c>
      <c r="G186" s="10">
        <v>326.46216781097365</v>
      </c>
      <c r="H186" s="10">
        <f t="shared" si="2"/>
        <v>152.15061559728034</v>
      </c>
    </row>
    <row r="187" spans="1:8" x14ac:dyDescent="0.25">
      <c r="A187" s="14"/>
      <c r="B187" s="5">
        <f>DATE(YEAR(siječanj!B187),MONTH(siječanj!B187)+8,DAY(siječanj!B187))</f>
        <v>45537</v>
      </c>
      <c r="C187" s="8">
        <v>1.9166666666666701</v>
      </c>
      <c r="D187">
        <v>0.94920531411380182</v>
      </c>
      <c r="E187" s="6">
        <v>156.369084613875</v>
      </c>
      <c r="F187" s="10">
        <v>108.94303487197543</v>
      </c>
      <c r="G187" s="10">
        <v>322.65233753518595</v>
      </c>
      <c r="H187" s="10">
        <f t="shared" si="2"/>
        <v>148.42636607860086</v>
      </c>
    </row>
    <row r="188" spans="1:8" x14ac:dyDescent="0.25">
      <c r="A188" s="14"/>
      <c r="B188" s="5">
        <f>DATE(YEAR(siječanj!B188),MONTH(siječanj!B188)+8,DAY(siječanj!B188))</f>
        <v>45537</v>
      </c>
      <c r="C188" s="8">
        <v>1.9270833333333299</v>
      </c>
      <c r="D188">
        <v>0.94920531411380182</v>
      </c>
      <c r="E188" s="6">
        <v>149.83309580717085</v>
      </c>
      <c r="F188" s="10">
        <v>106.18266960818923</v>
      </c>
      <c r="G188" s="10">
        <v>319.35341913415544</v>
      </c>
      <c r="H188" s="10">
        <f t="shared" si="2"/>
        <v>142.22237077028896</v>
      </c>
    </row>
    <row r="189" spans="1:8" x14ac:dyDescent="0.25">
      <c r="A189" s="14"/>
      <c r="B189" s="5">
        <f>DATE(YEAR(siječanj!B189),MONTH(siječanj!B189)+8,DAY(siječanj!B189))</f>
        <v>45537</v>
      </c>
      <c r="C189" s="8">
        <v>1.9375</v>
      </c>
      <c r="D189">
        <v>0.94920531411380182</v>
      </c>
      <c r="E189" s="6">
        <v>140.71037558321223</v>
      </c>
      <c r="F189" s="10">
        <v>103.42363310741921</v>
      </c>
      <c r="G189" s="10">
        <v>317.71768522921013</v>
      </c>
      <c r="H189" s="10">
        <f t="shared" si="2"/>
        <v>133.56303625453398</v>
      </c>
    </row>
    <row r="190" spans="1:8" x14ac:dyDescent="0.25">
      <c r="A190" s="14"/>
      <c r="B190" s="5">
        <f>DATE(YEAR(siječanj!B190),MONTH(siječanj!B190)+8,DAY(siječanj!B190))</f>
        <v>45537</v>
      </c>
      <c r="C190" s="8">
        <v>1.9479166666666701</v>
      </c>
      <c r="D190">
        <v>0.94920531411380182</v>
      </c>
      <c r="E190" s="6">
        <v>129.59588884068961</v>
      </c>
      <c r="F190" s="10">
        <v>100.74123730442594</v>
      </c>
      <c r="G190" s="10">
        <v>316.90827080100308</v>
      </c>
      <c r="H190" s="10">
        <f t="shared" si="2"/>
        <v>123.01310637488413</v>
      </c>
    </row>
    <row r="191" spans="1:8" x14ac:dyDescent="0.25">
      <c r="A191" s="14"/>
      <c r="B191" s="5">
        <f>DATE(YEAR(siječanj!B191),MONTH(siječanj!B191)+8,DAY(siječanj!B191))</f>
        <v>45537</v>
      </c>
      <c r="C191" s="8">
        <v>1.9583333333333299</v>
      </c>
      <c r="D191">
        <v>0.94920531411380182</v>
      </c>
      <c r="E191" s="6">
        <v>118.33215955864399</v>
      </c>
      <c r="F191" s="10">
        <v>97.260895131222469</v>
      </c>
      <c r="G191" s="10">
        <v>308.77271580678575</v>
      </c>
      <c r="H191" s="10">
        <f t="shared" si="2"/>
        <v>112.32151468362719</v>
      </c>
    </row>
    <row r="192" spans="1:8" x14ac:dyDescent="0.25">
      <c r="A192" s="14"/>
      <c r="B192" s="5">
        <f>DATE(YEAR(siječanj!B192),MONTH(siječanj!B192)+8,DAY(siječanj!B192))</f>
        <v>45537</v>
      </c>
      <c r="C192" s="8">
        <v>1.96875</v>
      </c>
      <c r="D192">
        <v>0.94920531411380182</v>
      </c>
      <c r="E192" s="6">
        <v>108.30438348705603</v>
      </c>
      <c r="F192" s="10">
        <v>94.355731652254306</v>
      </c>
      <c r="G192" s="10">
        <v>307.73128597227264</v>
      </c>
      <c r="H192" s="10">
        <f t="shared" si="2"/>
        <v>102.80309634773266</v>
      </c>
    </row>
    <row r="193" spans="1:8" x14ac:dyDescent="0.25">
      <c r="A193" s="14"/>
      <c r="B193" s="5">
        <f>DATE(YEAR(siječanj!B193),MONTH(siječanj!B193)+8,DAY(siječanj!B193))</f>
        <v>45537</v>
      </c>
      <c r="C193" s="8">
        <v>1.9791666666666701</v>
      </c>
      <c r="D193">
        <v>0.94920531411380182</v>
      </c>
      <c r="E193" s="6">
        <v>98.60864289849728</v>
      </c>
      <c r="F193" s="10">
        <v>92.000602103310541</v>
      </c>
      <c r="G193" s="10">
        <v>303.65152082566669</v>
      </c>
      <c r="H193" s="10">
        <f t="shared" si="2"/>
        <v>93.599847856803819</v>
      </c>
    </row>
    <row r="194" spans="1:8" ht="15.75" thickBot="1" x14ac:dyDescent="0.3">
      <c r="A194" s="14"/>
      <c r="B194" s="5">
        <f>DATE(YEAR(siječanj!B194),MONTH(siječanj!B194)+8,DAY(siječanj!B194))</f>
        <v>45537</v>
      </c>
      <c r="C194" s="8">
        <v>1.9895833333333299</v>
      </c>
      <c r="D194">
        <v>0.94920531411380182</v>
      </c>
      <c r="E194" s="6">
        <v>90.418221473851659</v>
      </c>
      <c r="F194" s="10">
        <v>89.917835985404864</v>
      </c>
      <c r="G194" s="10">
        <v>303.08443050059884</v>
      </c>
      <c r="H194" s="10">
        <f t="shared" si="2"/>
        <v>85.825456315698659</v>
      </c>
    </row>
    <row r="195" spans="1:8" x14ac:dyDescent="0.25">
      <c r="A195" s="13">
        <f t="shared" ref="A195" si="3">A99+1</f>
        <v>247</v>
      </c>
      <c r="B195" s="5">
        <f>DATE(YEAR(siječanj!B195),MONTH(siječanj!B195)+8,DAY(siječanj!B195))</f>
        <v>45538</v>
      </c>
      <c r="C195" s="8">
        <v>2</v>
      </c>
      <c r="D195">
        <v>0.94832338739711164</v>
      </c>
      <c r="E195" s="6">
        <v>81.721447908357376</v>
      </c>
      <c r="F195" s="10">
        <v>87.597760220613537</v>
      </c>
      <c r="G195" s="10">
        <v>294.02296507487296</v>
      </c>
      <c r="H195" s="10">
        <f t="shared" si="2"/>
        <v>77.49836030345007</v>
      </c>
    </row>
    <row r="196" spans="1:8" x14ac:dyDescent="0.25">
      <c r="A196" s="14"/>
      <c r="B196" s="5">
        <f>DATE(YEAR(siječanj!B196),MONTH(siječanj!B196)+8,DAY(siječanj!B196))</f>
        <v>45538</v>
      </c>
      <c r="C196" s="8">
        <v>2.0104166666666701</v>
      </c>
      <c r="D196">
        <v>0.94832338739711164</v>
      </c>
      <c r="E196" s="6">
        <v>76.856825568644609</v>
      </c>
      <c r="F196" s="10">
        <v>85.972793933176149</v>
      </c>
      <c r="G196" s="10">
        <v>291.13550290467049</v>
      </c>
      <c r="H196" s="10">
        <f t="shared" ref="H196:H259" si="4">D196*E196</f>
        <v>72.885125167845999</v>
      </c>
    </row>
    <row r="197" spans="1:8" x14ac:dyDescent="0.25">
      <c r="A197" s="14"/>
      <c r="B197" s="5">
        <f>DATE(YEAR(siječanj!B197),MONTH(siječanj!B197)+8,DAY(siječanj!B197))</f>
        <v>45538</v>
      </c>
      <c r="C197" s="8">
        <v>2.0208333333333299</v>
      </c>
      <c r="D197">
        <v>0.94832338739711164</v>
      </c>
      <c r="E197" s="6">
        <v>72.064268408822201</v>
      </c>
      <c r="F197" s="10">
        <v>84.65667423411459</v>
      </c>
      <c r="G197" s="10">
        <v>290.67939378547078</v>
      </c>
      <c r="H197" s="10">
        <f t="shared" si="4"/>
        <v>68.340231127748936</v>
      </c>
    </row>
    <row r="198" spans="1:8" x14ac:dyDescent="0.25">
      <c r="A198" s="14"/>
      <c r="B198" s="5">
        <f>DATE(YEAR(siječanj!B198),MONTH(siječanj!B198)+8,DAY(siječanj!B198))</f>
        <v>45538</v>
      </c>
      <c r="C198" s="8">
        <v>2.03125</v>
      </c>
      <c r="D198">
        <v>0.94832338739711164</v>
      </c>
      <c r="E198" s="6">
        <v>68.289072462358988</v>
      </c>
      <c r="F198" s="10">
        <v>83.555403574651692</v>
      </c>
      <c r="G198" s="10">
        <v>289.79495913135287</v>
      </c>
      <c r="H198" s="10">
        <f t="shared" si="4"/>
        <v>64.760124519711084</v>
      </c>
    </row>
    <row r="199" spans="1:8" x14ac:dyDescent="0.25">
      <c r="A199" s="14"/>
      <c r="B199" s="5">
        <f>DATE(YEAR(siječanj!B199),MONTH(siječanj!B199)+8,DAY(siječanj!B199))</f>
        <v>45538</v>
      </c>
      <c r="C199" s="8">
        <v>2.0416666666666701</v>
      </c>
      <c r="D199">
        <v>0.94832338739711164</v>
      </c>
      <c r="E199" s="6">
        <v>65.694166287367111</v>
      </c>
      <c r="F199" s="10">
        <v>80.925789467334695</v>
      </c>
      <c r="G199" s="10">
        <v>284.15917049442919</v>
      </c>
      <c r="H199" s="10">
        <f t="shared" si="4"/>
        <v>62.29931430586511</v>
      </c>
    </row>
    <row r="200" spans="1:8" x14ac:dyDescent="0.25">
      <c r="A200" s="14"/>
      <c r="B200" s="5">
        <f>DATE(YEAR(siječanj!B200),MONTH(siječanj!B200)+8,DAY(siječanj!B200))</f>
        <v>45538</v>
      </c>
      <c r="C200" s="8">
        <v>2.0520833333333299</v>
      </c>
      <c r="D200">
        <v>0.94832338739711164</v>
      </c>
      <c r="E200" s="6">
        <v>63.456862406428513</v>
      </c>
      <c r="F200" s="10">
        <v>80.97159301434219</v>
      </c>
      <c r="G200" s="10">
        <v>287.48528875747581</v>
      </c>
      <c r="H200" s="10">
        <f t="shared" si="4"/>
        <v>60.177626710856714</v>
      </c>
    </row>
    <row r="201" spans="1:8" x14ac:dyDescent="0.25">
      <c r="A201" s="14"/>
      <c r="B201" s="5">
        <f>DATE(YEAR(siječanj!B201),MONTH(siječanj!B201)+8,DAY(siječanj!B201))</f>
        <v>45538</v>
      </c>
      <c r="C201" s="8">
        <v>2.0625</v>
      </c>
      <c r="D201">
        <v>0.94832338739711164</v>
      </c>
      <c r="E201" s="6">
        <v>61.814079015339992</v>
      </c>
      <c r="F201" s="10">
        <v>80.468323702600031</v>
      </c>
      <c r="G201" s="10">
        <v>287.49760836404414</v>
      </c>
      <c r="H201" s="10">
        <f t="shared" si="4"/>
        <v>58.619736800659936</v>
      </c>
    </row>
    <row r="202" spans="1:8" x14ac:dyDescent="0.25">
      <c r="A202" s="14"/>
      <c r="B202" s="5">
        <f>DATE(YEAR(siječanj!B202),MONTH(siječanj!B202)+8,DAY(siječanj!B202))</f>
        <v>45538</v>
      </c>
      <c r="C202" s="8">
        <v>2.0729166666666701</v>
      </c>
      <c r="D202">
        <v>0.94832338739711164</v>
      </c>
      <c r="E202" s="6">
        <v>60.408507464913924</v>
      </c>
      <c r="F202" s="10">
        <v>79.963057867249489</v>
      </c>
      <c r="G202" s="10">
        <v>287.66305301229636</v>
      </c>
      <c r="H202" s="10">
        <f t="shared" si="4"/>
        <v>57.286800426730878</v>
      </c>
    </row>
    <row r="203" spans="1:8" x14ac:dyDescent="0.25">
      <c r="A203" s="14"/>
      <c r="B203" s="5">
        <f>DATE(YEAR(siječanj!B203),MONTH(siječanj!B203)+8,DAY(siječanj!B203))</f>
        <v>45538</v>
      </c>
      <c r="C203" s="8">
        <v>2.0833333333333299</v>
      </c>
      <c r="D203">
        <v>0.94832338739711164</v>
      </c>
      <c r="E203" s="6">
        <v>60.116066740250929</v>
      </c>
      <c r="F203" s="10">
        <v>79.597122322366175</v>
      </c>
      <c r="G203" s="10">
        <v>286.60896995643071</v>
      </c>
      <c r="H203" s="10">
        <f t="shared" si="4"/>
        <v>57.0094720481056</v>
      </c>
    </row>
    <row r="204" spans="1:8" x14ac:dyDescent="0.25">
      <c r="A204" s="14"/>
      <c r="B204" s="5">
        <f>DATE(YEAR(siječanj!B204),MONTH(siječanj!B204)+8,DAY(siječanj!B204))</f>
        <v>45538</v>
      </c>
      <c r="C204" s="8">
        <v>2.09375</v>
      </c>
      <c r="D204">
        <v>0.94832338739711164</v>
      </c>
      <c r="E204" s="6">
        <v>59.600107091212784</v>
      </c>
      <c r="F204" s="10">
        <v>79.219533552616411</v>
      </c>
      <c r="G204" s="10">
        <v>286.79870010326255</v>
      </c>
      <c r="H204" s="10">
        <f t="shared" si="4"/>
        <v>56.520175445969521</v>
      </c>
    </row>
    <row r="205" spans="1:8" x14ac:dyDescent="0.25">
      <c r="A205" s="14"/>
      <c r="B205" s="5">
        <f>DATE(YEAR(siječanj!B205),MONTH(siječanj!B205)+8,DAY(siječanj!B205))</f>
        <v>45538</v>
      </c>
      <c r="C205" s="8">
        <v>2.1041666666666701</v>
      </c>
      <c r="D205">
        <v>0.94832338739711164</v>
      </c>
      <c r="E205" s="6">
        <v>58.824597898625228</v>
      </c>
      <c r="F205" s="10">
        <v>78.929457580766396</v>
      </c>
      <c r="G205" s="10">
        <v>286.66224088137164</v>
      </c>
      <c r="H205" s="10">
        <f t="shared" si="4"/>
        <v>55.784741941497295</v>
      </c>
    </row>
    <row r="206" spans="1:8" x14ac:dyDescent="0.25">
      <c r="A206" s="14"/>
      <c r="B206" s="5">
        <f>DATE(YEAR(siječanj!B206),MONTH(siječanj!B206)+8,DAY(siječanj!B206))</f>
        <v>45538</v>
      </c>
      <c r="C206" s="8">
        <v>2.1145833333333299</v>
      </c>
      <c r="D206">
        <v>0.94832338739711164</v>
      </c>
      <c r="E206" s="6">
        <v>58.513119526965184</v>
      </c>
      <c r="F206" s="10">
        <v>78.869006208917412</v>
      </c>
      <c r="G206" s="10">
        <v>286.90096380976843</v>
      </c>
      <c r="H206" s="10">
        <f t="shared" si="4"/>
        <v>55.489359716983699</v>
      </c>
    </row>
    <row r="207" spans="1:8" x14ac:dyDescent="0.25">
      <c r="A207" s="14"/>
      <c r="B207" s="5">
        <f>DATE(YEAR(siječanj!B207),MONTH(siječanj!B207)+8,DAY(siječanj!B207))</f>
        <v>45538</v>
      </c>
      <c r="C207" s="8">
        <v>2.125</v>
      </c>
      <c r="D207">
        <v>0.94832338739711164</v>
      </c>
      <c r="E207" s="6">
        <v>58.306597516309083</v>
      </c>
      <c r="F207" s="10">
        <v>78.741617467789695</v>
      </c>
      <c r="G207" s="10">
        <v>286.52640972557469</v>
      </c>
      <c r="H207" s="10">
        <f t="shared" si="4"/>
        <v>55.293510064266243</v>
      </c>
    </row>
    <row r="208" spans="1:8" x14ac:dyDescent="0.25">
      <c r="A208" s="14"/>
      <c r="B208" s="5">
        <f>DATE(YEAR(siječanj!B208),MONTH(siječanj!B208)+8,DAY(siječanj!B208))</f>
        <v>45538</v>
      </c>
      <c r="C208" s="8">
        <v>2.1354166666666701</v>
      </c>
      <c r="D208">
        <v>0.94832338739711164</v>
      </c>
      <c r="E208" s="6">
        <v>58.241274343704113</v>
      </c>
      <c r="F208" s="10">
        <v>78.661618866984966</v>
      </c>
      <c r="G208" s="10">
        <v>286.26269687408967</v>
      </c>
      <c r="H208" s="10">
        <f t="shared" si="4"/>
        <v>55.231562571945972</v>
      </c>
    </row>
    <row r="209" spans="1:8" x14ac:dyDescent="0.25">
      <c r="A209" s="14"/>
      <c r="B209" s="5">
        <f>DATE(YEAR(siječanj!B209),MONTH(siječanj!B209)+8,DAY(siječanj!B209))</f>
        <v>45538</v>
      </c>
      <c r="C209" s="8">
        <v>2.1458333333333299</v>
      </c>
      <c r="D209">
        <v>0.94832338739711164</v>
      </c>
      <c r="E209" s="6">
        <v>58.717568286623255</v>
      </c>
      <c r="F209" s="10">
        <v>78.494038856389551</v>
      </c>
      <c r="G209" s="10">
        <v>286.54539157794153</v>
      </c>
      <c r="H209" s="10">
        <f t="shared" si="4"/>
        <v>55.683243257291778</v>
      </c>
    </row>
    <row r="210" spans="1:8" x14ac:dyDescent="0.25">
      <c r="A210" s="14"/>
      <c r="B210" s="5">
        <f>DATE(YEAR(siječanj!B210),MONTH(siječanj!B210)+8,DAY(siječanj!B210))</f>
        <v>45538</v>
      </c>
      <c r="C210" s="8">
        <v>2.15625</v>
      </c>
      <c r="D210">
        <v>0.94832338739711164</v>
      </c>
      <c r="E210" s="6">
        <v>59.916835596578849</v>
      </c>
      <c r="F210" s="10">
        <v>78.785834163929536</v>
      </c>
      <c r="G210" s="10">
        <v>286.72978212690509</v>
      </c>
      <c r="H210" s="10">
        <f t="shared" si="4"/>
        <v>56.820536495063493</v>
      </c>
    </row>
    <row r="211" spans="1:8" x14ac:dyDescent="0.25">
      <c r="A211" s="14"/>
      <c r="B211" s="5">
        <f>DATE(YEAR(siječanj!B211),MONTH(siječanj!B211)+8,DAY(siječanj!B211))</f>
        <v>45538</v>
      </c>
      <c r="C211" s="8">
        <v>2.1666666666666701</v>
      </c>
      <c r="D211">
        <v>0.94832338739711164</v>
      </c>
      <c r="E211" s="6">
        <v>62.052129419024936</v>
      </c>
      <c r="F211" s="10">
        <v>79.184630117102969</v>
      </c>
      <c r="G211" s="10">
        <v>290.20440020455555</v>
      </c>
      <c r="H211" s="10">
        <f t="shared" si="4"/>
        <v>58.845485565853693</v>
      </c>
    </row>
    <row r="212" spans="1:8" x14ac:dyDescent="0.25">
      <c r="A212" s="14"/>
      <c r="B212" s="5">
        <f>DATE(YEAR(siječanj!B212),MONTH(siječanj!B212)+8,DAY(siječanj!B212))</f>
        <v>45538</v>
      </c>
      <c r="C212" s="8">
        <v>2.1770833333333299</v>
      </c>
      <c r="D212">
        <v>0.94832338739711164</v>
      </c>
      <c r="E212" s="6">
        <v>64.228866582951454</v>
      </c>
      <c r="F212" s="10">
        <v>79.389453527451835</v>
      </c>
      <c r="G212" s="10">
        <v>292.20644065602858</v>
      </c>
      <c r="H212" s="10">
        <f t="shared" si="4"/>
        <v>60.909736326621669</v>
      </c>
    </row>
    <row r="213" spans="1:8" x14ac:dyDescent="0.25">
      <c r="A213" s="14"/>
      <c r="B213" s="5">
        <f>DATE(YEAR(siječanj!B213),MONTH(siječanj!B213)+8,DAY(siječanj!B213))</f>
        <v>45538</v>
      </c>
      <c r="C213" s="8">
        <v>2.1875</v>
      </c>
      <c r="D213">
        <v>0.94832338739711164</v>
      </c>
      <c r="E213" s="6">
        <v>66.751156747583451</v>
      </c>
      <c r="F213" s="10">
        <v>79.660677403580053</v>
      </c>
      <c r="G213" s="10">
        <v>301.29707893331613</v>
      </c>
      <c r="H213" s="10">
        <f t="shared" si="4"/>
        <v>63.301683079543906</v>
      </c>
    </row>
    <row r="214" spans="1:8" x14ac:dyDescent="0.25">
      <c r="A214" s="14"/>
      <c r="B214" s="5">
        <f>DATE(YEAR(siječanj!B214),MONTH(siječanj!B214)+8,DAY(siječanj!B214))</f>
        <v>45538</v>
      </c>
      <c r="C214" s="8">
        <v>2.1979166666666701</v>
      </c>
      <c r="D214">
        <v>0.94832338739711164</v>
      </c>
      <c r="E214" s="6">
        <v>70.498219939296888</v>
      </c>
      <c r="F214" s="10">
        <v>80.268394442301698</v>
      </c>
      <c r="G214" s="10">
        <v>300.71405850230076</v>
      </c>
      <c r="H214" s="10">
        <f t="shared" si="4"/>
        <v>66.855110738300624</v>
      </c>
    </row>
    <row r="215" spans="1:8" x14ac:dyDescent="0.25">
      <c r="A215" s="14"/>
      <c r="B215" s="5">
        <f>DATE(YEAR(siječanj!B215),MONTH(siječanj!B215)+8,DAY(siječanj!B215))</f>
        <v>45538</v>
      </c>
      <c r="C215" s="8">
        <v>2.2083333333333299</v>
      </c>
      <c r="D215">
        <v>0.94832338739711164</v>
      </c>
      <c r="E215" s="6">
        <v>73.595450984781465</v>
      </c>
      <c r="F215" s="10">
        <v>81.508359001490646</v>
      </c>
      <c r="G215" s="10">
        <v>277.43397168977253</v>
      </c>
      <c r="H215" s="10">
        <f t="shared" si="4"/>
        <v>69.792287374906053</v>
      </c>
    </row>
    <row r="216" spans="1:8" x14ac:dyDescent="0.25">
      <c r="A216" s="14"/>
      <c r="B216" s="5">
        <f>DATE(YEAR(siječanj!B216),MONTH(siječanj!B216)+8,DAY(siječanj!B216))</f>
        <v>45538</v>
      </c>
      <c r="C216" s="8">
        <v>2.21875</v>
      </c>
      <c r="D216">
        <v>0.94832338739711164</v>
      </c>
      <c r="E216" s="6">
        <v>77.048070163201217</v>
      </c>
      <c r="F216" s="10">
        <v>82.603405738282419</v>
      </c>
      <c r="G216" s="10">
        <v>194.82808036665938</v>
      </c>
      <c r="H216" s="10">
        <f t="shared" si="4"/>
        <v>73.066486889577305</v>
      </c>
    </row>
    <row r="217" spans="1:8" x14ac:dyDescent="0.25">
      <c r="A217" s="14"/>
      <c r="B217" s="5">
        <f>DATE(YEAR(siječanj!B217),MONTH(siječanj!B217)+8,DAY(siječanj!B217))</f>
        <v>45538</v>
      </c>
      <c r="C217" s="8">
        <v>2.2291666666666701</v>
      </c>
      <c r="D217">
        <v>0.94832338739711164</v>
      </c>
      <c r="E217" s="6">
        <v>81.269156969744714</v>
      </c>
      <c r="F217" s="10">
        <v>84.174950055416033</v>
      </c>
      <c r="G217" s="10">
        <v>89.359179611942807</v>
      </c>
      <c r="H217" s="10">
        <f t="shared" si="4"/>
        <v>77.069442228455898</v>
      </c>
    </row>
    <row r="218" spans="1:8" x14ac:dyDescent="0.25">
      <c r="A218" s="14"/>
      <c r="B218" s="5">
        <f>DATE(YEAR(siječanj!B218),MONTH(siječanj!B218)+8,DAY(siječanj!B218))</f>
        <v>45538</v>
      </c>
      <c r="C218" s="8">
        <v>2.2395833333333299</v>
      </c>
      <c r="D218">
        <v>0.94832338739711164</v>
      </c>
      <c r="E218" s="6">
        <v>85.859120850721439</v>
      </c>
      <c r="F218" s="10">
        <v>87.241677590512921</v>
      </c>
      <c r="G218" s="10">
        <v>37.664276564791919</v>
      </c>
      <c r="H218" s="10">
        <f t="shared" si="4"/>
        <v>81.422212324094133</v>
      </c>
    </row>
    <row r="219" spans="1:8" x14ac:dyDescent="0.25">
      <c r="A219" s="14"/>
      <c r="B219" s="5">
        <f>DATE(YEAR(siječanj!B219),MONTH(siječanj!B219)+8,DAY(siječanj!B219))</f>
        <v>45538</v>
      </c>
      <c r="C219" s="8">
        <v>2.25</v>
      </c>
      <c r="D219">
        <v>0.94832338739711164</v>
      </c>
      <c r="E219" s="6">
        <v>88.257992472458355</v>
      </c>
      <c r="F219" s="10">
        <v>91.613051814190413</v>
      </c>
      <c r="G219" s="10">
        <v>15.432177293035826</v>
      </c>
      <c r="H219" s="10">
        <f t="shared" si="4"/>
        <v>83.697118386350482</v>
      </c>
    </row>
    <row r="220" spans="1:8" x14ac:dyDescent="0.25">
      <c r="A220" s="14"/>
      <c r="B220" s="5">
        <f>DATE(YEAR(siječanj!B220),MONTH(siječanj!B220)+8,DAY(siječanj!B220))</f>
        <v>45538</v>
      </c>
      <c r="C220" s="8">
        <v>2.2604166666666701</v>
      </c>
      <c r="D220">
        <v>0.94832338739711164</v>
      </c>
      <c r="E220" s="6">
        <v>89.196601680227275</v>
      </c>
      <c r="F220" s="10">
        <v>95.207717747036398</v>
      </c>
      <c r="G220" s="10">
        <v>7.4527470129692208</v>
      </c>
      <c r="H220" s="10">
        <f t="shared" si="4"/>
        <v>84.587223449704027</v>
      </c>
    </row>
    <row r="221" spans="1:8" x14ac:dyDescent="0.25">
      <c r="A221" s="14"/>
      <c r="B221" s="5">
        <f>DATE(YEAR(siječanj!B221),MONTH(siječanj!B221)+8,DAY(siječanj!B221))</f>
        <v>45538</v>
      </c>
      <c r="C221" s="8">
        <v>2.2708333333333299</v>
      </c>
      <c r="D221">
        <v>0.94832338739711164</v>
      </c>
      <c r="E221" s="6">
        <v>92.332821472023042</v>
      </c>
      <c r="F221" s="10">
        <v>100.29259162917219</v>
      </c>
      <c r="G221" s="10">
        <v>4.5281474956373922</v>
      </c>
      <c r="H221" s="10">
        <f t="shared" si="4"/>
        <v>87.561374026281655</v>
      </c>
    </row>
    <row r="222" spans="1:8" x14ac:dyDescent="0.25">
      <c r="A222" s="14"/>
      <c r="B222" s="5">
        <f>DATE(YEAR(siječanj!B222),MONTH(siječanj!B222)+8,DAY(siječanj!B222))</f>
        <v>45538</v>
      </c>
      <c r="C222" s="8">
        <v>2.28125</v>
      </c>
      <c r="D222">
        <v>0.94832338739711164</v>
      </c>
      <c r="E222" s="6">
        <v>93.128138883033714</v>
      </c>
      <c r="F222" s="10">
        <v>108.64346227267528</v>
      </c>
      <c r="G222" s="10">
        <v>3.2521359220542769</v>
      </c>
      <c r="H222" s="10">
        <f t="shared" si="4"/>
        <v>88.315592127547191</v>
      </c>
    </row>
    <row r="223" spans="1:8" x14ac:dyDescent="0.25">
      <c r="A223" s="14"/>
      <c r="B223" s="5">
        <f>DATE(YEAR(siječanj!B223),MONTH(siječanj!B223)+8,DAY(siječanj!B223))</f>
        <v>45538</v>
      </c>
      <c r="C223" s="8">
        <v>2.2916666666666701</v>
      </c>
      <c r="D223">
        <v>0.94832338739711164</v>
      </c>
      <c r="E223" s="6">
        <v>92.888167963096322</v>
      </c>
      <c r="F223" s="10">
        <v>119.0446490093786</v>
      </c>
      <c r="G223" s="10">
        <v>2.563149155669652</v>
      </c>
      <c r="H223" s="10">
        <f t="shared" si="4"/>
        <v>88.088022091875374</v>
      </c>
    </row>
    <row r="224" spans="1:8" x14ac:dyDescent="0.25">
      <c r="A224" s="14"/>
      <c r="B224" s="5">
        <f>DATE(YEAR(siječanj!B224),MONTH(siječanj!B224)+8,DAY(siječanj!B224))</f>
        <v>45538</v>
      </c>
      <c r="C224" s="8">
        <v>2.3020833333333299</v>
      </c>
      <c r="D224">
        <v>0.94832338739711164</v>
      </c>
      <c r="E224" s="6">
        <v>92.505868953376009</v>
      </c>
      <c r="F224" s="10">
        <v>123.25646019224513</v>
      </c>
      <c r="G224" s="10">
        <v>2.0800271033760511</v>
      </c>
      <c r="H224" s="10">
        <f t="shared" si="4"/>
        <v>87.725478999978833</v>
      </c>
    </row>
    <row r="225" spans="1:8" x14ac:dyDescent="0.25">
      <c r="A225" s="14"/>
      <c r="B225" s="5">
        <f>DATE(YEAR(siječanj!B225),MONTH(siječanj!B225)+8,DAY(siječanj!B225))</f>
        <v>45538</v>
      </c>
      <c r="C225" s="8">
        <v>2.3125</v>
      </c>
      <c r="D225">
        <v>0.94832338739711164</v>
      </c>
      <c r="E225" s="6">
        <v>93.391053517913093</v>
      </c>
      <c r="F225" s="10">
        <v>128.33386940971403</v>
      </c>
      <c r="G225" s="10">
        <v>1.9114901651837273</v>
      </c>
      <c r="H225" s="10">
        <f t="shared" si="4"/>
        <v>88.564920224692287</v>
      </c>
    </row>
    <row r="226" spans="1:8" x14ac:dyDescent="0.25">
      <c r="A226" s="14"/>
      <c r="B226" s="5">
        <f>DATE(YEAR(siječanj!B226),MONTH(siječanj!B226)+8,DAY(siječanj!B226))</f>
        <v>45538</v>
      </c>
      <c r="C226" s="8">
        <v>2.3229166666666701</v>
      </c>
      <c r="D226">
        <v>0.94832338739711164</v>
      </c>
      <c r="E226" s="6">
        <v>95.078923220510418</v>
      </c>
      <c r="F226" s="10">
        <v>135.21447906411109</v>
      </c>
      <c r="G226" s="10">
        <v>1.9199500517681898</v>
      </c>
      <c r="H226" s="10">
        <f t="shared" si="4"/>
        <v>90.16556653854434</v>
      </c>
    </row>
    <row r="227" spans="1:8" x14ac:dyDescent="0.25">
      <c r="A227" s="14"/>
      <c r="B227" s="5">
        <f>DATE(YEAR(siječanj!B227),MONTH(siječanj!B227)+8,DAY(siječanj!B227))</f>
        <v>45538</v>
      </c>
      <c r="C227" s="8">
        <v>2.3333333333333299</v>
      </c>
      <c r="D227">
        <v>0.94832338739711164</v>
      </c>
      <c r="E227" s="6">
        <v>95.921630774224454</v>
      </c>
      <c r="F227" s="10">
        <v>144.13757889410368</v>
      </c>
      <c r="G227" s="10">
        <v>1.8606252161909782</v>
      </c>
      <c r="H227" s="10">
        <f t="shared" si="4"/>
        <v>90.964725820467564</v>
      </c>
    </row>
    <row r="228" spans="1:8" x14ac:dyDescent="0.25">
      <c r="A228" s="14"/>
      <c r="B228" s="5">
        <f>DATE(YEAR(siječanj!B228),MONTH(siječanj!B228)+8,DAY(siječanj!B228))</f>
        <v>45538</v>
      </c>
      <c r="C228" s="8">
        <v>2.34375</v>
      </c>
      <c r="D228">
        <v>0.94832338739711164</v>
      </c>
      <c r="E228" s="6">
        <v>97.612543347107831</v>
      </c>
      <c r="F228" s="10">
        <v>148.10794163926113</v>
      </c>
      <c r="G228" s="10">
        <v>1.8385750837878603</v>
      </c>
      <c r="H228" s="10">
        <f t="shared" si="4"/>
        <v>92.568257759376692</v>
      </c>
    </row>
    <row r="229" spans="1:8" x14ac:dyDescent="0.25">
      <c r="A229" s="14"/>
      <c r="B229" s="5">
        <f>DATE(YEAR(siječanj!B229),MONTH(siječanj!B229)+8,DAY(siječanj!B229))</f>
        <v>45538</v>
      </c>
      <c r="C229" s="8">
        <v>2.3541666666666701</v>
      </c>
      <c r="D229">
        <v>0.94832338739711164</v>
      </c>
      <c r="E229" s="6">
        <v>98.362301461591144</v>
      </c>
      <c r="F229" s="10">
        <v>150.71860111419718</v>
      </c>
      <c r="G229" s="10">
        <v>1.6180961347407827</v>
      </c>
      <c r="H229" s="10">
        <f t="shared" si="4"/>
        <v>93.279270914231972</v>
      </c>
    </row>
    <row r="230" spans="1:8" x14ac:dyDescent="0.25">
      <c r="A230" s="14"/>
      <c r="B230" s="5">
        <f>DATE(YEAR(siječanj!B230),MONTH(siječanj!B230)+8,DAY(siječanj!B230))</f>
        <v>45538</v>
      </c>
      <c r="C230" s="8">
        <v>2.3645833333333299</v>
      </c>
      <c r="D230">
        <v>0.94832338739711164</v>
      </c>
      <c r="E230" s="6">
        <v>100.04082872468645</v>
      </c>
      <c r="F230" s="10">
        <v>153.34551058404378</v>
      </c>
      <c r="G230" s="10">
        <v>1.5781069199629556</v>
      </c>
      <c r="H230" s="10">
        <f t="shared" si="4"/>
        <v>94.871057574208919</v>
      </c>
    </row>
    <row r="231" spans="1:8" x14ac:dyDescent="0.25">
      <c r="A231" s="14"/>
      <c r="B231" s="5">
        <f>DATE(YEAR(siječanj!B231),MONTH(siječanj!B231)+8,DAY(siječanj!B231))</f>
        <v>45538</v>
      </c>
      <c r="C231" s="8">
        <v>2.375</v>
      </c>
      <c r="D231">
        <v>0.94832338739711164</v>
      </c>
      <c r="E231" s="6">
        <v>101.57892870654216</v>
      </c>
      <c r="F231" s="10">
        <v>156.48185479306096</v>
      </c>
      <c r="G231" s="10">
        <v>1.5436596373117164</v>
      </c>
      <c r="H231" s="10">
        <f t="shared" si="4"/>
        <v>96.329673759157757</v>
      </c>
    </row>
    <row r="232" spans="1:8" x14ac:dyDescent="0.25">
      <c r="A232" s="14"/>
      <c r="B232" s="5">
        <f>DATE(YEAR(siječanj!B232),MONTH(siječanj!B232)+8,DAY(siječanj!B232))</f>
        <v>45538</v>
      </c>
      <c r="C232" s="8">
        <v>2.3854166666666701</v>
      </c>
      <c r="D232">
        <v>0.94832338739711164</v>
      </c>
      <c r="E232" s="6">
        <v>103.38912415956457</v>
      </c>
      <c r="F232" s="10">
        <v>158.28951448779313</v>
      </c>
      <c r="G232" s="10">
        <v>1.4517122810934968</v>
      </c>
      <c r="H232" s="10">
        <f t="shared" si="4"/>
        <v>98.046324443018833</v>
      </c>
    </row>
    <row r="233" spans="1:8" x14ac:dyDescent="0.25">
      <c r="A233" s="14"/>
      <c r="B233" s="5">
        <f>DATE(YEAR(siječanj!B233),MONTH(siječanj!B233)+8,DAY(siječanj!B233))</f>
        <v>45538</v>
      </c>
      <c r="C233" s="8">
        <v>2.3958333333333299</v>
      </c>
      <c r="D233">
        <v>0.94832338739711164</v>
      </c>
      <c r="E233" s="6">
        <v>104.0548653539698</v>
      </c>
      <c r="F233" s="10">
        <v>158.75138295188108</v>
      </c>
      <c r="G233" s="10">
        <v>1.4153039112776917</v>
      </c>
      <c r="H233" s="10">
        <f t="shared" si="4"/>
        <v>98.677662387626995</v>
      </c>
    </row>
    <row r="234" spans="1:8" x14ac:dyDescent="0.25">
      <c r="A234" s="14"/>
      <c r="B234" s="5">
        <f>DATE(YEAR(siječanj!B234),MONTH(siječanj!B234)+8,DAY(siječanj!B234))</f>
        <v>45538</v>
      </c>
      <c r="C234" s="8">
        <v>2.40625</v>
      </c>
      <c r="D234">
        <v>0.94832338739711164</v>
      </c>
      <c r="E234" s="6">
        <v>104.76873080324259</v>
      </c>
      <c r="F234" s="10">
        <v>159.40801059515303</v>
      </c>
      <c r="G234" s="10">
        <v>1.4077119183740803</v>
      </c>
      <c r="H234" s="10">
        <f t="shared" si="4"/>
        <v>99.354637688627122</v>
      </c>
    </row>
    <row r="235" spans="1:8" x14ac:dyDescent="0.25">
      <c r="A235" s="14"/>
      <c r="B235" s="5">
        <f>DATE(YEAR(siječanj!B235),MONTH(siječanj!B235)+8,DAY(siječanj!B235))</f>
        <v>45538</v>
      </c>
      <c r="C235" s="8">
        <v>2.4166666666666701</v>
      </c>
      <c r="D235">
        <v>0.94832338739711164</v>
      </c>
      <c r="E235" s="6">
        <v>105.91872391350424</v>
      </c>
      <c r="F235" s="10">
        <v>159.40982736796974</v>
      </c>
      <c r="G235" s="10">
        <v>1.4214031054585254</v>
      </c>
      <c r="H235" s="10">
        <f t="shared" si="4"/>
        <v>100.44520305043379</v>
      </c>
    </row>
    <row r="236" spans="1:8" x14ac:dyDescent="0.25">
      <c r="A236" s="14"/>
      <c r="B236" s="5">
        <f>DATE(YEAR(siječanj!B236),MONTH(siječanj!B236)+8,DAY(siječanj!B236))</f>
        <v>45538</v>
      </c>
      <c r="C236" s="8">
        <v>2.4270833333333299</v>
      </c>
      <c r="D236">
        <v>0.94832338739711164</v>
      </c>
      <c r="E236" s="6">
        <v>106.34217261983929</v>
      </c>
      <c r="F236" s="10">
        <v>158.97771586035913</v>
      </c>
      <c r="G236" s="10">
        <v>1.4612403866760404</v>
      </c>
      <c r="H236" s="10">
        <f t="shared" si="4"/>
        <v>100.84676936201437</v>
      </c>
    </row>
    <row r="237" spans="1:8" x14ac:dyDescent="0.25">
      <c r="A237" s="14"/>
      <c r="B237" s="5">
        <f>DATE(YEAR(siječanj!B237),MONTH(siječanj!B237)+8,DAY(siječanj!B237))</f>
        <v>45538</v>
      </c>
      <c r="C237" s="8">
        <v>2.4375</v>
      </c>
      <c r="D237">
        <v>0.94832338739711164</v>
      </c>
      <c r="E237" s="6">
        <v>108.34593325016563</v>
      </c>
      <c r="F237" s="10">
        <v>158.69114603855056</v>
      </c>
      <c r="G237" s="10">
        <v>1.465164121327734</v>
      </c>
      <c r="H237" s="10">
        <f t="shared" si="4"/>
        <v>102.74698243049842</v>
      </c>
    </row>
    <row r="238" spans="1:8" x14ac:dyDescent="0.25">
      <c r="A238" s="14"/>
      <c r="B238" s="5">
        <f>DATE(YEAR(siječanj!B238),MONTH(siječanj!B238)+8,DAY(siječanj!B238))</f>
        <v>45538</v>
      </c>
      <c r="C238" s="8">
        <v>2.4479166666666701</v>
      </c>
      <c r="D238">
        <v>0.94832338739711164</v>
      </c>
      <c r="E238" s="6">
        <v>109.23451640913818</v>
      </c>
      <c r="F238" s="10">
        <v>158.61645962583071</v>
      </c>
      <c r="G238" s="10">
        <v>1.4398801986567153</v>
      </c>
      <c r="H238" s="10">
        <f t="shared" si="4"/>
        <v>103.58964662179929</v>
      </c>
    </row>
    <row r="239" spans="1:8" x14ac:dyDescent="0.25">
      <c r="A239" s="14"/>
      <c r="B239" s="5">
        <f>DATE(YEAR(siječanj!B239),MONTH(siječanj!B239)+8,DAY(siječanj!B239))</f>
        <v>45538</v>
      </c>
      <c r="C239" s="8">
        <v>2.4583333333333299</v>
      </c>
      <c r="D239">
        <v>0.94832338739711164</v>
      </c>
      <c r="E239" s="6">
        <v>110.4447894892444</v>
      </c>
      <c r="F239" s="10">
        <v>158.75957630367517</v>
      </c>
      <c r="G239" s="10">
        <v>1.4817321588348518</v>
      </c>
      <c r="H239" s="10">
        <f t="shared" si="4"/>
        <v>104.73737688880117</v>
      </c>
    </row>
    <row r="240" spans="1:8" x14ac:dyDescent="0.25">
      <c r="A240" s="14"/>
      <c r="B240" s="5">
        <f>DATE(YEAR(siječanj!B240),MONTH(siječanj!B240)+8,DAY(siječanj!B240))</f>
        <v>45538</v>
      </c>
      <c r="C240" s="8">
        <v>2.46875</v>
      </c>
      <c r="D240">
        <v>0.94832338739711164</v>
      </c>
      <c r="E240" s="6">
        <v>112.04785593417023</v>
      </c>
      <c r="F240" s="10">
        <v>158.83790584296821</v>
      </c>
      <c r="G240" s="10">
        <v>1.4791992403890342</v>
      </c>
      <c r="H240" s="10">
        <f t="shared" si="4"/>
        <v>106.25760229007587</v>
      </c>
    </row>
    <row r="241" spans="1:8" x14ac:dyDescent="0.25">
      <c r="A241" s="14"/>
      <c r="B241" s="5">
        <f>DATE(YEAR(siječanj!B241),MONTH(siječanj!B241)+8,DAY(siječanj!B241))</f>
        <v>45538</v>
      </c>
      <c r="C241" s="8">
        <v>2.4791666666666701</v>
      </c>
      <c r="D241">
        <v>0.94832338739711164</v>
      </c>
      <c r="E241" s="6">
        <v>112.25028465364488</v>
      </c>
      <c r="F241" s="10">
        <v>158.8341860688773</v>
      </c>
      <c r="G241" s="10">
        <v>1.4888329702771961</v>
      </c>
      <c r="H241" s="10">
        <f t="shared" si="4"/>
        <v>106.44957017903454</v>
      </c>
    </row>
    <row r="242" spans="1:8" x14ac:dyDescent="0.25">
      <c r="A242" s="14"/>
      <c r="B242" s="5">
        <f>DATE(YEAR(siječanj!B242),MONTH(siječanj!B242)+8,DAY(siječanj!B242))</f>
        <v>45538</v>
      </c>
      <c r="C242" s="8">
        <v>2.4895833333333299</v>
      </c>
      <c r="D242">
        <v>0.94832338739711164</v>
      </c>
      <c r="E242" s="6">
        <v>111.49360420633784</v>
      </c>
      <c r="F242" s="10">
        <v>158.37487612777784</v>
      </c>
      <c r="G242" s="10">
        <v>1.4516685744485487</v>
      </c>
      <c r="H242" s="10">
        <f t="shared" si="4"/>
        <v>105.73199241406715</v>
      </c>
    </row>
    <row r="243" spans="1:8" x14ac:dyDescent="0.25">
      <c r="A243" s="14"/>
      <c r="B243" s="5">
        <f>DATE(YEAR(siječanj!B243),MONTH(siječanj!B243)+8,DAY(siječanj!B243))</f>
        <v>45538</v>
      </c>
      <c r="C243" s="8">
        <v>2.5</v>
      </c>
      <c r="D243">
        <v>0.94832338739711164</v>
      </c>
      <c r="E243" s="6">
        <v>110.76405733292884</v>
      </c>
      <c r="F243" s="10">
        <v>157.89844484135762</v>
      </c>
      <c r="G243" s="10">
        <v>1.4635261535506265</v>
      </c>
      <c r="H243" s="10">
        <f t="shared" si="4"/>
        <v>105.04014605181096</v>
      </c>
    </row>
    <row r="244" spans="1:8" x14ac:dyDescent="0.25">
      <c r="A244" s="14"/>
      <c r="B244" s="5">
        <f>DATE(YEAR(siječanj!B244),MONTH(siječanj!B244)+8,DAY(siječanj!B244))</f>
        <v>45538</v>
      </c>
      <c r="C244" s="8">
        <v>2.5104166666666701</v>
      </c>
      <c r="D244">
        <v>0.94832338739711164</v>
      </c>
      <c r="E244" s="6">
        <v>110.19750405307205</v>
      </c>
      <c r="F244" s="10">
        <v>157.05284480347169</v>
      </c>
      <c r="G244" s="10">
        <v>1.457337463577673</v>
      </c>
      <c r="H244" s="10">
        <f t="shared" si="4"/>
        <v>104.50287032631623</v>
      </c>
    </row>
    <row r="245" spans="1:8" x14ac:dyDescent="0.25">
      <c r="A245" s="14"/>
      <c r="B245" s="5">
        <f>DATE(YEAR(siječanj!B245),MONTH(siječanj!B245)+8,DAY(siječanj!B245))</f>
        <v>45538</v>
      </c>
      <c r="C245" s="8">
        <v>2.5208333333333299</v>
      </c>
      <c r="D245">
        <v>0.94832338739711164</v>
      </c>
      <c r="E245" s="6">
        <v>110.97917289014092</v>
      </c>
      <c r="F245" s="10">
        <v>156.58942752381654</v>
      </c>
      <c r="G245" s="10">
        <v>1.3968054853825838</v>
      </c>
      <c r="H245" s="10">
        <f t="shared" si="4"/>
        <v>105.24414516570813</v>
      </c>
    </row>
    <row r="246" spans="1:8" x14ac:dyDescent="0.25">
      <c r="A246" s="14"/>
      <c r="B246" s="5">
        <f>DATE(YEAR(siječanj!B246),MONTH(siječanj!B246)+8,DAY(siječanj!B246))</f>
        <v>45538</v>
      </c>
      <c r="C246" s="8">
        <v>2.53125</v>
      </c>
      <c r="D246">
        <v>0.94832338739711164</v>
      </c>
      <c r="E246" s="6">
        <v>111.32067201508315</v>
      </c>
      <c r="F246" s="10">
        <v>156.31869005036347</v>
      </c>
      <c r="G246" s="10">
        <v>1.5371343010114815</v>
      </c>
      <c r="H246" s="10">
        <f t="shared" si="4"/>
        <v>105.5679967726665</v>
      </c>
    </row>
    <row r="247" spans="1:8" x14ac:dyDescent="0.25">
      <c r="A247" s="14"/>
      <c r="B247" s="5">
        <f>DATE(YEAR(siječanj!B247),MONTH(siječanj!B247)+8,DAY(siječanj!B247))</f>
        <v>45538</v>
      </c>
      <c r="C247" s="8">
        <v>2.5416666666666701</v>
      </c>
      <c r="D247">
        <v>0.94832338739711164</v>
      </c>
      <c r="E247" s="6">
        <v>110.34815372302528</v>
      </c>
      <c r="F247" s="10">
        <v>156.12538624682932</v>
      </c>
      <c r="G247" s="10">
        <v>1.5565583763518747</v>
      </c>
      <c r="H247" s="10">
        <f t="shared" si="4"/>
        <v>104.64573493163653</v>
      </c>
    </row>
    <row r="248" spans="1:8" x14ac:dyDescent="0.25">
      <c r="A248" s="14"/>
      <c r="B248" s="5">
        <f>DATE(YEAR(siječanj!B248),MONTH(siječanj!B248)+8,DAY(siječanj!B248))</f>
        <v>45538</v>
      </c>
      <c r="C248" s="8">
        <v>2.5520833333333299</v>
      </c>
      <c r="D248">
        <v>0.94832338739711164</v>
      </c>
      <c r="E248" s="6">
        <v>109.92406845768608</v>
      </c>
      <c r="F248" s="10">
        <v>155.59818999073127</v>
      </c>
      <c r="G248" s="10">
        <v>1.4892918926393262</v>
      </c>
      <c r="H248" s="10">
        <f t="shared" si="4"/>
        <v>104.24356495626485</v>
      </c>
    </row>
    <row r="249" spans="1:8" x14ac:dyDescent="0.25">
      <c r="A249" s="14"/>
      <c r="B249" s="5">
        <f>DATE(YEAR(siječanj!B249),MONTH(siječanj!B249)+8,DAY(siječanj!B249))</f>
        <v>45538</v>
      </c>
      <c r="C249" s="8">
        <v>2.5625</v>
      </c>
      <c r="D249">
        <v>0.94832338739711164</v>
      </c>
      <c r="E249" s="6">
        <v>109.89160789001647</v>
      </c>
      <c r="F249" s="10">
        <v>155.11972363029793</v>
      </c>
      <c r="G249" s="10">
        <v>1.4814027960850025</v>
      </c>
      <c r="H249" s="10">
        <f t="shared" si="4"/>
        <v>104.21278184077558</v>
      </c>
    </row>
    <row r="250" spans="1:8" x14ac:dyDescent="0.25">
      <c r="A250" s="14"/>
      <c r="B250" s="5">
        <f>DATE(YEAR(siječanj!B250),MONTH(siječanj!B250)+8,DAY(siječanj!B250))</f>
        <v>45538</v>
      </c>
      <c r="C250" s="8">
        <v>2.5729166666666701</v>
      </c>
      <c r="D250">
        <v>0.94832338739711164</v>
      </c>
      <c r="E250" s="6">
        <v>110.8511131817512</v>
      </c>
      <c r="F250" s="10">
        <v>154.08527471980568</v>
      </c>
      <c r="G250" s="10">
        <v>1.386764864605784</v>
      </c>
      <c r="H250" s="10">
        <f t="shared" si="4"/>
        <v>105.12270314925891</v>
      </c>
    </row>
    <row r="251" spans="1:8" x14ac:dyDescent="0.25">
      <c r="A251" s="14"/>
      <c r="B251" s="5">
        <f>DATE(YEAR(siječanj!B251),MONTH(siječanj!B251)+8,DAY(siječanj!B251))</f>
        <v>45538</v>
      </c>
      <c r="C251" s="8">
        <v>2.5833333333333299</v>
      </c>
      <c r="D251">
        <v>0.94832338739711164</v>
      </c>
      <c r="E251" s="6">
        <v>111.09563264095043</v>
      </c>
      <c r="F251" s="10">
        <v>152.74428374600288</v>
      </c>
      <c r="G251" s="10">
        <v>1.3306431205198983</v>
      </c>
      <c r="H251" s="10">
        <f t="shared" si="4"/>
        <v>105.35458667109123</v>
      </c>
    </row>
    <row r="252" spans="1:8" x14ac:dyDescent="0.25">
      <c r="A252" s="14"/>
      <c r="B252" s="5">
        <f>DATE(YEAR(siječanj!B252),MONTH(siječanj!B252)+8,DAY(siječanj!B252))</f>
        <v>45538</v>
      </c>
      <c r="C252" s="8">
        <v>2.59375</v>
      </c>
      <c r="D252">
        <v>0.94832338739711164</v>
      </c>
      <c r="E252" s="6">
        <v>112.40620416501324</v>
      </c>
      <c r="F252" s="10">
        <v>151.79089700304098</v>
      </c>
      <c r="G252" s="10">
        <v>1.2864814581605128</v>
      </c>
      <c r="H252" s="10">
        <f t="shared" si="4"/>
        <v>106.59743229821667</v>
      </c>
    </row>
    <row r="253" spans="1:8" x14ac:dyDescent="0.25">
      <c r="A253" s="14"/>
      <c r="B253" s="5">
        <f>DATE(YEAR(siječanj!B253),MONTH(siječanj!B253)+8,DAY(siječanj!B253))</f>
        <v>45538</v>
      </c>
      <c r="C253" s="8">
        <v>2.6041666666666701</v>
      </c>
      <c r="D253">
        <v>0.94832338739711164</v>
      </c>
      <c r="E253" s="6">
        <v>113.40369113912379</v>
      </c>
      <c r="F253" s="10">
        <v>150.62762174686924</v>
      </c>
      <c r="G253" s="10">
        <v>1.2939095498504811</v>
      </c>
      <c r="H253" s="10">
        <f t="shared" si="4"/>
        <v>107.5433725243897</v>
      </c>
    </row>
    <row r="254" spans="1:8" x14ac:dyDescent="0.25">
      <c r="A254" s="14"/>
      <c r="B254" s="5">
        <f>DATE(YEAR(siječanj!B254),MONTH(siječanj!B254)+8,DAY(siječanj!B254))</f>
        <v>45538</v>
      </c>
      <c r="C254" s="8">
        <v>2.6145833333333299</v>
      </c>
      <c r="D254">
        <v>0.94832338739711164</v>
      </c>
      <c r="E254" s="6">
        <v>113.7774527692591</v>
      </c>
      <c r="F254" s="10">
        <v>149.02376996529242</v>
      </c>
      <c r="G254" s="10">
        <v>1.2186577113576482</v>
      </c>
      <c r="H254" s="10">
        <f t="shared" si="4"/>
        <v>107.89781941955867</v>
      </c>
    </row>
    <row r="255" spans="1:8" x14ac:dyDescent="0.25">
      <c r="A255" s="14"/>
      <c r="B255" s="5">
        <f>DATE(YEAR(siječanj!B255),MONTH(siječanj!B255)+8,DAY(siječanj!B255))</f>
        <v>45538</v>
      </c>
      <c r="C255" s="8">
        <v>2.625</v>
      </c>
      <c r="D255">
        <v>0.94832338739711164</v>
      </c>
      <c r="E255" s="6">
        <v>114.04853132263592</v>
      </c>
      <c r="F255" s="10">
        <v>145.1645289164002</v>
      </c>
      <c r="G255" s="10">
        <v>1.2506485624507466</v>
      </c>
      <c r="H255" s="10">
        <f t="shared" si="4"/>
        <v>108.15488955154768</v>
      </c>
    </row>
    <row r="256" spans="1:8" x14ac:dyDescent="0.25">
      <c r="A256" s="14"/>
      <c r="B256" s="5">
        <f>DATE(YEAR(siječanj!B256),MONTH(siječanj!B256)+8,DAY(siječanj!B256))</f>
        <v>45538</v>
      </c>
      <c r="C256" s="8">
        <v>2.6354166666666701</v>
      </c>
      <c r="D256">
        <v>0.94832338739711164</v>
      </c>
      <c r="E256" s="6">
        <v>114.41957920122725</v>
      </c>
      <c r="F256" s="10">
        <v>143.21020532966847</v>
      </c>
      <c r="G256" s="10">
        <v>1.1995546729024888</v>
      </c>
      <c r="H256" s="10">
        <f t="shared" si="4"/>
        <v>108.50676293265992</v>
      </c>
    </row>
    <row r="257" spans="1:8" x14ac:dyDescent="0.25">
      <c r="A257" s="14"/>
      <c r="B257" s="5">
        <f>DATE(YEAR(siječanj!B257),MONTH(siječanj!B257)+8,DAY(siječanj!B257))</f>
        <v>45538</v>
      </c>
      <c r="C257" s="8">
        <v>2.6458333333333299</v>
      </c>
      <c r="D257">
        <v>0.94832338739711164</v>
      </c>
      <c r="E257" s="6">
        <v>115.13155271042581</v>
      </c>
      <c r="F257" s="10">
        <v>141.57910576761222</v>
      </c>
      <c r="G257" s="10">
        <v>1.2059462866581345</v>
      </c>
      <c r="H257" s="10">
        <f t="shared" si="4"/>
        <v>109.18194406264011</v>
      </c>
    </row>
    <row r="258" spans="1:8" x14ac:dyDescent="0.25">
      <c r="A258" s="14"/>
      <c r="B258" s="5">
        <f>DATE(YEAR(siječanj!B258),MONTH(siječanj!B258)+8,DAY(siječanj!B258))</f>
        <v>45538</v>
      </c>
      <c r="C258" s="8">
        <v>2.65625</v>
      </c>
      <c r="D258">
        <v>0.94832338739711164</v>
      </c>
      <c r="E258" s="6">
        <v>115.03597721895665</v>
      </c>
      <c r="F258" s="10">
        <v>139.71804716894621</v>
      </c>
      <c r="G258" s="10">
        <v>1.2016666523762538</v>
      </c>
      <c r="H258" s="10">
        <f t="shared" si="4"/>
        <v>109.09130758881793</v>
      </c>
    </row>
    <row r="259" spans="1:8" x14ac:dyDescent="0.25">
      <c r="A259" s="14"/>
      <c r="B259" s="5">
        <f>DATE(YEAR(siječanj!B259),MONTH(siječanj!B259)+8,DAY(siječanj!B259))</f>
        <v>45538</v>
      </c>
      <c r="C259" s="8">
        <v>2.6666666666666701</v>
      </c>
      <c r="D259">
        <v>0.94832338739711164</v>
      </c>
      <c r="E259" s="6">
        <v>114.2673903591928</v>
      </c>
      <c r="F259" s="10">
        <v>136.84234160781324</v>
      </c>
      <c r="G259" s="10">
        <v>1.2011364462737961</v>
      </c>
      <c r="H259" s="10">
        <f t="shared" si="4"/>
        <v>108.36243869445778</v>
      </c>
    </row>
    <row r="260" spans="1:8" x14ac:dyDescent="0.25">
      <c r="A260" s="14"/>
      <c r="B260" s="5">
        <f>DATE(YEAR(siječanj!B260),MONTH(siječanj!B260)+8,DAY(siječanj!B260))</f>
        <v>45538</v>
      </c>
      <c r="C260" s="8">
        <v>2.6770833333333299</v>
      </c>
      <c r="D260">
        <v>0.94832338739711164</v>
      </c>
      <c r="E260" s="6">
        <v>112.59599137448139</v>
      </c>
      <c r="F260" s="10">
        <v>135.31835231588457</v>
      </c>
      <c r="G260" s="10">
        <v>1.2452793775099382</v>
      </c>
      <c r="H260" s="10">
        <f t="shared" ref="H260:H323" si="5">D260*E260</f>
        <v>106.77741194758416</v>
      </c>
    </row>
    <row r="261" spans="1:8" x14ac:dyDescent="0.25">
      <c r="A261" s="14"/>
      <c r="B261" s="5">
        <f>DATE(YEAR(siječanj!B261),MONTH(siječanj!B261)+8,DAY(siječanj!B261))</f>
        <v>45538</v>
      </c>
      <c r="C261" s="8">
        <v>2.6875</v>
      </c>
      <c r="D261">
        <v>0.94832338739711164</v>
      </c>
      <c r="E261" s="6">
        <v>113.33322622521288</v>
      </c>
      <c r="F261" s="10">
        <v>134.52438736183632</v>
      </c>
      <c r="G261" s="10">
        <v>1.2644396505859397</v>
      </c>
      <c r="H261" s="10">
        <f t="shared" si="5"/>
        <v>107.47654899853706</v>
      </c>
    </row>
    <row r="262" spans="1:8" x14ac:dyDescent="0.25">
      <c r="A262" s="14"/>
      <c r="B262" s="5">
        <f>DATE(YEAR(siječanj!B262),MONTH(siječanj!B262)+8,DAY(siječanj!B262))</f>
        <v>45538</v>
      </c>
      <c r="C262" s="8">
        <v>2.6979166666666701</v>
      </c>
      <c r="D262">
        <v>0.94832338739711164</v>
      </c>
      <c r="E262" s="6">
        <v>113.36001294343068</v>
      </c>
      <c r="F262" s="10">
        <v>133.71096094369597</v>
      </c>
      <c r="G262" s="10">
        <v>1.2684507995636003</v>
      </c>
      <c r="H262" s="10">
        <f t="shared" si="5"/>
        <v>107.50195146989459</v>
      </c>
    </row>
    <row r="263" spans="1:8" x14ac:dyDescent="0.25">
      <c r="A263" s="14"/>
      <c r="B263" s="5">
        <f>DATE(YEAR(siječanj!B263),MONTH(siječanj!B263)+8,DAY(siječanj!B263))</f>
        <v>45538</v>
      </c>
      <c r="C263" s="8">
        <v>2.7083333333333299</v>
      </c>
      <c r="D263">
        <v>0.94832338739711164</v>
      </c>
      <c r="E263" s="6">
        <v>114.36437396647764</v>
      </c>
      <c r="F263" s="10">
        <v>132.97522080261632</v>
      </c>
      <c r="G263" s="10">
        <v>1.3041661033144167</v>
      </c>
      <c r="H263" s="10">
        <f t="shared" si="5"/>
        <v>108.45441051744012</v>
      </c>
    </row>
    <row r="264" spans="1:8" x14ac:dyDescent="0.25">
      <c r="A264" s="14"/>
      <c r="B264" s="5">
        <f>DATE(YEAR(siječanj!B264),MONTH(siječanj!B264)+8,DAY(siječanj!B264))</f>
        <v>45538</v>
      </c>
      <c r="C264" s="8">
        <v>2.71875</v>
      </c>
      <c r="D264">
        <v>0.94832338739711164</v>
      </c>
      <c r="E264" s="6">
        <v>114.47691976625858</v>
      </c>
      <c r="F264" s="10">
        <v>132.58476505746887</v>
      </c>
      <c r="G264" s="10">
        <v>1.3181611575194849</v>
      </c>
      <c r="H264" s="10">
        <f t="shared" si="5"/>
        <v>108.56114033152569</v>
      </c>
    </row>
    <row r="265" spans="1:8" x14ac:dyDescent="0.25">
      <c r="A265" s="14"/>
      <c r="B265" s="5">
        <f>DATE(YEAR(siječanj!B265),MONTH(siječanj!B265)+8,DAY(siječanj!B265))</f>
        <v>45538</v>
      </c>
      <c r="C265" s="8">
        <v>2.7291666666666701</v>
      </c>
      <c r="D265">
        <v>0.94832338739711164</v>
      </c>
      <c r="E265" s="6">
        <v>115.04077900228049</v>
      </c>
      <c r="F265" s="10">
        <v>132.34858747587677</v>
      </c>
      <c r="G265" s="10">
        <v>1.3468323653773491</v>
      </c>
      <c r="H265" s="10">
        <f t="shared" si="5"/>
        <v>109.09586123224514</v>
      </c>
    </row>
    <row r="266" spans="1:8" x14ac:dyDescent="0.25">
      <c r="A266" s="14"/>
      <c r="B266" s="5">
        <f>DATE(YEAR(siječanj!B266),MONTH(siječanj!B266)+8,DAY(siječanj!B266))</f>
        <v>45538</v>
      </c>
      <c r="C266" s="8">
        <v>2.7395833333333299</v>
      </c>
      <c r="D266">
        <v>0.94832338739711164</v>
      </c>
      <c r="E266" s="6">
        <v>116.33578242153447</v>
      </c>
      <c r="F266" s="10">
        <v>132.50325680962692</v>
      </c>
      <c r="G266" s="10">
        <v>1.3704720758727982</v>
      </c>
      <c r="H266" s="10">
        <f t="shared" si="5"/>
        <v>110.32394326148292</v>
      </c>
    </row>
    <row r="267" spans="1:8" x14ac:dyDescent="0.25">
      <c r="A267" s="14"/>
      <c r="B267" s="5">
        <f>DATE(YEAR(siječanj!B267),MONTH(siječanj!B267)+8,DAY(siječanj!B267))</f>
        <v>45538</v>
      </c>
      <c r="C267" s="8">
        <v>2.75</v>
      </c>
      <c r="D267">
        <v>0.94832338739711164</v>
      </c>
      <c r="E267" s="6">
        <v>119.11000707091706</v>
      </c>
      <c r="F267" s="10">
        <v>132.56081095681509</v>
      </c>
      <c r="G267" s="10">
        <v>1.4718944639128855</v>
      </c>
      <c r="H267" s="10">
        <f t="shared" si="5"/>
        <v>112.95480537838598</v>
      </c>
    </row>
    <row r="268" spans="1:8" x14ac:dyDescent="0.25">
      <c r="A268" s="14"/>
      <c r="B268" s="5">
        <f>DATE(YEAR(siječanj!B268),MONTH(siječanj!B268)+8,DAY(siječanj!B268))</f>
        <v>45538</v>
      </c>
      <c r="C268" s="8">
        <v>2.7604166666666701</v>
      </c>
      <c r="D268">
        <v>0.94832338739711164</v>
      </c>
      <c r="E268" s="6">
        <v>121.24887587179511</v>
      </c>
      <c r="F268" s="10">
        <v>132.65166072390466</v>
      </c>
      <c r="G268" s="10">
        <v>1.5427750929377053</v>
      </c>
      <c r="H268" s="10">
        <f t="shared" si="5"/>
        <v>114.98314468483265</v>
      </c>
    </row>
    <row r="269" spans="1:8" x14ac:dyDescent="0.25">
      <c r="A269" s="14"/>
      <c r="B269" s="5">
        <f>DATE(YEAR(siječanj!B269),MONTH(siječanj!B269)+8,DAY(siječanj!B269))</f>
        <v>45538</v>
      </c>
      <c r="C269" s="8">
        <v>2.7708333333333299</v>
      </c>
      <c r="D269">
        <v>0.94832338739711164</v>
      </c>
      <c r="E269" s="6">
        <v>122.79706817148433</v>
      </c>
      <c r="F269" s="10">
        <v>132.66398686040617</v>
      </c>
      <c r="G269" s="10">
        <v>1.7626260152616602</v>
      </c>
      <c r="H269" s="10">
        <f t="shared" si="5"/>
        <v>116.45133165081606</v>
      </c>
    </row>
    <row r="270" spans="1:8" x14ac:dyDescent="0.25">
      <c r="A270" s="14"/>
      <c r="B270" s="5">
        <f>DATE(YEAR(siječanj!B270),MONTH(siječanj!B270)+8,DAY(siječanj!B270))</f>
        <v>45538</v>
      </c>
      <c r="C270" s="8">
        <v>2.78125</v>
      </c>
      <c r="D270">
        <v>0.94832338739711164</v>
      </c>
      <c r="E270" s="6">
        <v>125.03876095924097</v>
      </c>
      <c r="F270" s="10">
        <v>132.51151403435242</v>
      </c>
      <c r="G270" s="10">
        <v>2.0215014793130379</v>
      </c>
      <c r="H270" s="10">
        <f t="shared" si="5"/>
        <v>118.57718134880511</v>
      </c>
    </row>
    <row r="271" spans="1:8" x14ac:dyDescent="0.25">
      <c r="A271" s="14"/>
      <c r="B271" s="5">
        <f>DATE(YEAR(siječanj!B271),MONTH(siječanj!B271)+8,DAY(siječanj!B271))</f>
        <v>45538</v>
      </c>
      <c r="C271" s="8">
        <v>2.7916666666666701</v>
      </c>
      <c r="D271">
        <v>0.94832338739711164</v>
      </c>
      <c r="E271" s="6">
        <v>128.27288273756594</v>
      </c>
      <c r="F271" s="10">
        <v>131.77498454746487</v>
      </c>
      <c r="G271" s="10">
        <v>2.3537603121659996</v>
      </c>
      <c r="H271" s="10">
        <f t="shared" si="5"/>
        <v>121.64417466888102</v>
      </c>
    </row>
    <row r="272" spans="1:8" x14ac:dyDescent="0.25">
      <c r="A272" s="14"/>
      <c r="B272" s="5">
        <f>DATE(YEAR(siječanj!B272),MONTH(siječanj!B272)+8,DAY(siječanj!B272))</f>
        <v>45538</v>
      </c>
      <c r="C272" s="8">
        <v>2.8020833333333299</v>
      </c>
      <c r="D272">
        <v>0.94832338739711164</v>
      </c>
      <c r="E272" s="6">
        <v>132.31795309637957</v>
      </c>
      <c r="F272" s="10">
        <v>131.33113381317619</v>
      </c>
      <c r="G272" s="10">
        <v>3.1343416578559218</v>
      </c>
      <c r="H272" s="10">
        <f t="shared" si="5"/>
        <v>125.4802094938108</v>
      </c>
    </row>
    <row r="273" spans="1:8" x14ac:dyDescent="0.25">
      <c r="A273" s="14"/>
      <c r="B273" s="5">
        <f>DATE(YEAR(siječanj!B273),MONTH(siječanj!B273)+8,DAY(siječanj!B273))</f>
        <v>45538</v>
      </c>
      <c r="C273" s="8">
        <v>2.8125</v>
      </c>
      <c r="D273">
        <v>0.94832338739711164</v>
      </c>
      <c r="E273" s="6">
        <v>137.15540835908882</v>
      </c>
      <c r="F273" s="10">
        <v>130.85226690765001</v>
      </c>
      <c r="G273" s="10">
        <v>5.3258562233909039</v>
      </c>
      <c r="H273" s="10">
        <f t="shared" si="5"/>
        <v>130.06768145492524</v>
      </c>
    </row>
    <row r="274" spans="1:8" x14ac:dyDescent="0.25">
      <c r="A274" s="14"/>
      <c r="B274" s="5">
        <f>DATE(YEAR(siječanj!B274),MONTH(siječanj!B274)+8,DAY(siječanj!B274))</f>
        <v>45538</v>
      </c>
      <c r="C274" s="8">
        <v>2.8229166666666701</v>
      </c>
      <c r="D274">
        <v>0.94832338739711164</v>
      </c>
      <c r="E274" s="6">
        <v>140.74546515927665</v>
      </c>
      <c r="F274" s="10">
        <v>130.09934896581979</v>
      </c>
      <c r="G274" s="10">
        <v>12.665017846955127</v>
      </c>
      <c r="H274" s="10">
        <f t="shared" si="5"/>
        <v>133.47221628062738</v>
      </c>
    </row>
    <row r="275" spans="1:8" x14ac:dyDescent="0.25">
      <c r="A275" s="14"/>
      <c r="B275" s="5">
        <f>DATE(YEAR(siječanj!B275),MONTH(siječanj!B275)+8,DAY(siječanj!B275))</f>
        <v>45538</v>
      </c>
      <c r="C275" s="8">
        <v>2.8333333333333299</v>
      </c>
      <c r="D275">
        <v>0.94832338739711164</v>
      </c>
      <c r="E275" s="6">
        <v>146.68761043593855</v>
      </c>
      <c r="F275" s="10">
        <v>126.25247052281259</v>
      </c>
      <c r="G275" s="10">
        <v>49.010823659707789</v>
      </c>
      <c r="H275" s="10">
        <f t="shared" si="5"/>
        <v>139.10729161779716</v>
      </c>
    </row>
    <row r="276" spans="1:8" x14ac:dyDescent="0.25">
      <c r="A276" s="14"/>
      <c r="B276" s="5">
        <f>DATE(YEAR(siječanj!B276),MONTH(siječanj!B276)+8,DAY(siječanj!B276))</f>
        <v>45538</v>
      </c>
      <c r="C276" s="8">
        <v>2.84375</v>
      </c>
      <c r="D276">
        <v>0.94832338739711164</v>
      </c>
      <c r="E276" s="6">
        <v>151.01288303205996</v>
      </c>
      <c r="F276" s="10">
        <v>124.91467978891784</v>
      </c>
      <c r="G276" s="10">
        <v>137.26597631090294</v>
      </c>
      <c r="H276" s="10">
        <f t="shared" si="5"/>
        <v>143.20904877756689</v>
      </c>
    </row>
    <row r="277" spans="1:8" x14ac:dyDescent="0.25">
      <c r="A277" s="14"/>
      <c r="B277" s="5">
        <f>DATE(YEAR(siječanj!B277),MONTH(siječanj!B277)+8,DAY(siječanj!B277))</f>
        <v>45538</v>
      </c>
      <c r="C277" s="8">
        <v>2.8541666666666701</v>
      </c>
      <c r="D277">
        <v>0.94832338739711164</v>
      </c>
      <c r="E277" s="6">
        <v>154.59158819180232</v>
      </c>
      <c r="F277" s="10">
        <v>123.94116081306257</v>
      </c>
      <c r="G277" s="10">
        <v>250.34804554601851</v>
      </c>
      <c r="H277" s="10">
        <f t="shared" si="5"/>
        <v>146.60281857714929</v>
      </c>
    </row>
    <row r="278" spans="1:8" x14ac:dyDescent="0.25">
      <c r="A278" s="14"/>
      <c r="B278" s="5">
        <f>DATE(YEAR(siječanj!B278),MONTH(siječanj!B278)+8,DAY(siječanj!B278))</f>
        <v>45538</v>
      </c>
      <c r="C278" s="8">
        <v>2.8645833333333299</v>
      </c>
      <c r="D278">
        <v>0.94832338739711164</v>
      </c>
      <c r="E278" s="6">
        <v>155.33102636441197</v>
      </c>
      <c r="F278" s="10">
        <v>122.5952036158175</v>
      </c>
      <c r="G278" s="10">
        <v>308.826769794006</v>
      </c>
      <c r="H278" s="10">
        <f t="shared" si="5"/>
        <v>147.3040450897692</v>
      </c>
    </row>
    <row r="279" spans="1:8" x14ac:dyDescent="0.25">
      <c r="A279" s="14"/>
      <c r="B279" s="5">
        <f>DATE(YEAR(siječanj!B279),MONTH(siječanj!B279)+8,DAY(siječanj!B279))</f>
        <v>45538</v>
      </c>
      <c r="C279" s="8">
        <v>2.875</v>
      </c>
      <c r="D279">
        <v>0.94832338739711164</v>
      </c>
      <c r="E279" s="6">
        <v>155.13348220063941</v>
      </c>
      <c r="F279" s="10">
        <v>119.43094775991715</v>
      </c>
      <c r="G279" s="10">
        <v>324.31190583350258</v>
      </c>
      <c r="H279" s="10">
        <f t="shared" si="5"/>
        <v>147.11670933921988</v>
      </c>
    </row>
    <row r="280" spans="1:8" x14ac:dyDescent="0.25">
      <c r="A280" s="14"/>
      <c r="B280" s="5">
        <f>DATE(YEAR(siječanj!B280),MONTH(siječanj!B280)+8,DAY(siječanj!B280))</f>
        <v>45538</v>
      </c>
      <c r="C280" s="8">
        <v>2.8854166666666701</v>
      </c>
      <c r="D280">
        <v>0.94832338739711164</v>
      </c>
      <c r="E280" s="6">
        <v>159.33871415520659</v>
      </c>
      <c r="F280" s="10">
        <v>116.92963781646077</v>
      </c>
      <c r="G280" s="10">
        <v>325.84165892088174</v>
      </c>
      <c r="H280" s="10">
        <f t="shared" si="5"/>
        <v>151.10462915116562</v>
      </c>
    </row>
    <row r="281" spans="1:8" x14ac:dyDescent="0.25">
      <c r="A281" s="14"/>
      <c r="B281" s="5">
        <f>DATE(YEAR(siječanj!B281),MONTH(siječanj!B281)+8,DAY(siječanj!B281))</f>
        <v>45538</v>
      </c>
      <c r="C281" s="8">
        <v>2.8958333333333299</v>
      </c>
      <c r="D281">
        <v>0.94832338739711164</v>
      </c>
      <c r="E281" s="6">
        <v>162.16647184022111</v>
      </c>
      <c r="F281" s="10">
        <v>114.73106156428696</v>
      </c>
      <c r="G281" s="10">
        <v>326.31976143932201</v>
      </c>
      <c r="H281" s="10">
        <f t="shared" si="5"/>
        <v>153.7862578977568</v>
      </c>
    </row>
    <row r="282" spans="1:8" x14ac:dyDescent="0.25">
      <c r="A282" s="14"/>
      <c r="B282" s="5">
        <f>DATE(YEAR(siječanj!B282),MONTH(siječanj!B282)+8,DAY(siječanj!B282))</f>
        <v>45538</v>
      </c>
      <c r="C282" s="8">
        <v>2.90625</v>
      </c>
      <c r="D282">
        <v>0.94832338739711164</v>
      </c>
      <c r="E282" s="6">
        <v>160.29262935525321</v>
      </c>
      <c r="F282" s="10">
        <v>112.27770236975223</v>
      </c>
      <c r="G282" s="10">
        <v>326.46216781097365</v>
      </c>
      <c r="H282" s="10">
        <f t="shared" si="5"/>
        <v>152.00924924496343</v>
      </c>
    </row>
    <row r="283" spans="1:8" x14ac:dyDescent="0.25">
      <c r="A283" s="14"/>
      <c r="B283" s="5">
        <f>DATE(YEAR(siječanj!B283),MONTH(siječanj!B283)+8,DAY(siječanj!B283))</f>
        <v>45538</v>
      </c>
      <c r="C283" s="8">
        <v>2.9166666666666701</v>
      </c>
      <c r="D283">
        <v>0.94832338739711164</v>
      </c>
      <c r="E283" s="6">
        <v>156.369084613875</v>
      </c>
      <c r="F283" s="10">
        <v>108.94303487197543</v>
      </c>
      <c r="G283" s="10">
        <v>322.65233753518595</v>
      </c>
      <c r="H283" s="10">
        <f t="shared" si="5"/>
        <v>148.28846000521551</v>
      </c>
    </row>
    <row r="284" spans="1:8" x14ac:dyDescent="0.25">
      <c r="A284" s="14"/>
      <c r="B284" s="5">
        <f>DATE(YEAR(siječanj!B284),MONTH(siječanj!B284)+8,DAY(siječanj!B284))</f>
        <v>45538</v>
      </c>
      <c r="C284" s="8">
        <v>2.9270833333333299</v>
      </c>
      <c r="D284">
        <v>0.94832338739711164</v>
      </c>
      <c r="E284" s="6">
        <v>149.83309580717085</v>
      </c>
      <c r="F284" s="10">
        <v>106.18266960818923</v>
      </c>
      <c r="G284" s="10">
        <v>319.35341913415544</v>
      </c>
      <c r="H284" s="10">
        <f t="shared" si="5"/>
        <v>142.09022896005223</v>
      </c>
    </row>
    <row r="285" spans="1:8" x14ac:dyDescent="0.25">
      <c r="A285" s="14"/>
      <c r="B285" s="5">
        <f>DATE(YEAR(siječanj!B285),MONTH(siječanj!B285)+8,DAY(siječanj!B285))</f>
        <v>45538</v>
      </c>
      <c r="C285" s="8">
        <v>2.9375</v>
      </c>
      <c r="D285">
        <v>0.94832338739711164</v>
      </c>
      <c r="E285" s="6">
        <v>140.71037558321223</v>
      </c>
      <c r="F285" s="10">
        <v>103.42363310741921</v>
      </c>
      <c r="G285" s="10">
        <v>317.71768522921013</v>
      </c>
      <c r="H285" s="10">
        <f t="shared" si="5"/>
        <v>133.43894001499166</v>
      </c>
    </row>
    <row r="286" spans="1:8" x14ac:dyDescent="0.25">
      <c r="A286" s="14"/>
      <c r="B286" s="5">
        <f>DATE(YEAR(siječanj!B286),MONTH(siječanj!B286)+8,DAY(siječanj!B286))</f>
        <v>45538</v>
      </c>
      <c r="C286" s="8">
        <v>2.9479166666666701</v>
      </c>
      <c r="D286">
        <v>0.94832338739711164</v>
      </c>
      <c r="E286" s="6">
        <v>129.59588884068961</v>
      </c>
      <c r="F286" s="10">
        <v>100.74123730442594</v>
      </c>
      <c r="G286" s="10">
        <v>316.90827080100308</v>
      </c>
      <c r="H286" s="10">
        <f t="shared" si="5"/>
        <v>122.89881229814232</v>
      </c>
    </row>
    <row r="287" spans="1:8" x14ac:dyDescent="0.25">
      <c r="A287" s="14"/>
      <c r="B287" s="5">
        <f>DATE(YEAR(siječanj!B287),MONTH(siječanj!B287)+8,DAY(siječanj!B287))</f>
        <v>45538</v>
      </c>
      <c r="C287" s="8">
        <v>2.9583333333333299</v>
      </c>
      <c r="D287">
        <v>0.94832338739711164</v>
      </c>
      <c r="E287" s="6">
        <v>118.33215955864399</v>
      </c>
      <c r="F287" s="10">
        <v>97.260895131222469</v>
      </c>
      <c r="G287" s="10">
        <v>308.77271580678575</v>
      </c>
      <c r="H287" s="10">
        <f t="shared" si="5"/>
        <v>112.21715439066878</v>
      </c>
    </row>
    <row r="288" spans="1:8" x14ac:dyDescent="0.25">
      <c r="A288" s="14"/>
      <c r="B288" s="5">
        <f>DATE(YEAR(siječanj!B288),MONTH(siječanj!B288)+8,DAY(siječanj!B288))</f>
        <v>45538</v>
      </c>
      <c r="C288" s="8">
        <v>2.96875</v>
      </c>
      <c r="D288">
        <v>0.94832338739711164</v>
      </c>
      <c r="E288" s="6">
        <v>108.30438348705603</v>
      </c>
      <c r="F288" s="10">
        <v>94.355731652254306</v>
      </c>
      <c r="G288" s="10">
        <v>307.73128597227264</v>
      </c>
      <c r="H288" s="10">
        <f t="shared" si="5"/>
        <v>102.70757981840077</v>
      </c>
    </row>
    <row r="289" spans="1:8" x14ac:dyDescent="0.25">
      <c r="A289" s="14"/>
      <c r="B289" s="5">
        <f>DATE(YEAR(siječanj!B289),MONTH(siječanj!B289)+8,DAY(siječanj!B289))</f>
        <v>45538</v>
      </c>
      <c r="C289" s="8">
        <v>2.9791666666666701</v>
      </c>
      <c r="D289">
        <v>0.94832338739711164</v>
      </c>
      <c r="E289" s="6">
        <v>98.60864289849728</v>
      </c>
      <c r="F289" s="10">
        <v>92.000602103310541</v>
      </c>
      <c r="G289" s="10">
        <v>303.65152082566669</v>
      </c>
      <c r="H289" s="10">
        <f t="shared" si="5"/>
        <v>93.512882260135072</v>
      </c>
    </row>
    <row r="290" spans="1:8" ht="15.75" thickBot="1" x14ac:dyDescent="0.3">
      <c r="A290" s="14"/>
      <c r="B290" s="5">
        <f>DATE(YEAR(siječanj!B290),MONTH(siječanj!B290)+8,DAY(siječanj!B290))</f>
        <v>45538</v>
      </c>
      <c r="C290" s="8">
        <v>2.9895833333333299</v>
      </c>
      <c r="D290">
        <v>0.94832338739711164</v>
      </c>
      <c r="E290" s="6">
        <v>90.418221473851659</v>
      </c>
      <c r="F290" s="10">
        <v>89.917835985404864</v>
      </c>
      <c r="G290" s="10">
        <v>303.08443050059884</v>
      </c>
      <c r="H290" s="10">
        <f t="shared" si="5"/>
        <v>85.745714070505272</v>
      </c>
    </row>
    <row r="291" spans="1:8" x14ac:dyDescent="0.25">
      <c r="A291" s="13">
        <f t="shared" ref="A291" si="6">A195+1</f>
        <v>248</v>
      </c>
      <c r="B291" s="5">
        <f>DATE(YEAR(siječanj!B291),MONTH(siječanj!B291)+8,DAY(siječanj!B291))</f>
        <v>45539</v>
      </c>
      <c r="C291" s="8">
        <v>3</v>
      </c>
      <c r="D291">
        <v>0.94741476103732691</v>
      </c>
      <c r="E291" s="6">
        <v>81.721447908357376</v>
      </c>
      <c r="F291" s="10">
        <v>87.597760220613537</v>
      </c>
      <c r="G291" s="10">
        <v>294.02296507487296</v>
      </c>
      <c r="H291" s="10">
        <f t="shared" si="5"/>
        <v>77.424106041720762</v>
      </c>
    </row>
    <row r="292" spans="1:8" x14ac:dyDescent="0.25">
      <c r="A292" s="14"/>
      <c r="B292" s="5">
        <f>DATE(YEAR(siječanj!B292),MONTH(siječanj!B292)+8,DAY(siječanj!B292))</f>
        <v>45539</v>
      </c>
      <c r="C292" s="8">
        <v>3.0104166666666701</v>
      </c>
      <c r="D292">
        <v>0.94741476103732691</v>
      </c>
      <c r="E292" s="6">
        <v>76.856825568644609</v>
      </c>
      <c r="F292" s="10">
        <v>85.972793933176149</v>
      </c>
      <c r="G292" s="10">
        <v>291.13550290467049</v>
      </c>
      <c r="H292" s="10">
        <f t="shared" si="5"/>
        <v>72.815291030204946</v>
      </c>
    </row>
    <row r="293" spans="1:8" x14ac:dyDescent="0.25">
      <c r="A293" s="14"/>
      <c r="B293" s="5">
        <f>DATE(YEAR(siječanj!B293),MONTH(siječanj!B293)+8,DAY(siječanj!B293))</f>
        <v>45539</v>
      </c>
      <c r="C293" s="8">
        <v>3.0208333333333299</v>
      </c>
      <c r="D293">
        <v>0.94741476103732691</v>
      </c>
      <c r="E293" s="6">
        <v>72.064268408822201</v>
      </c>
      <c r="F293" s="10">
        <v>84.65667423411459</v>
      </c>
      <c r="G293" s="10">
        <v>290.67939378547078</v>
      </c>
      <c r="H293" s="10">
        <f t="shared" si="5"/>
        <v>68.274751633874075</v>
      </c>
    </row>
    <row r="294" spans="1:8" x14ac:dyDescent="0.25">
      <c r="A294" s="14"/>
      <c r="B294" s="5">
        <f>DATE(YEAR(siječanj!B294),MONTH(siječanj!B294)+8,DAY(siječanj!B294))</f>
        <v>45539</v>
      </c>
      <c r="C294" s="8">
        <v>3.03125</v>
      </c>
      <c r="D294">
        <v>0.94741476103732691</v>
      </c>
      <c r="E294" s="6">
        <v>68.289072462358988</v>
      </c>
      <c r="F294" s="10">
        <v>83.555403574651692</v>
      </c>
      <c r="G294" s="10">
        <v>289.79495913135287</v>
      </c>
      <c r="H294" s="10">
        <f t="shared" si="5"/>
        <v>64.698075268386546</v>
      </c>
    </row>
    <row r="295" spans="1:8" x14ac:dyDescent="0.25">
      <c r="A295" s="14"/>
      <c r="B295" s="5">
        <f>DATE(YEAR(siječanj!B295),MONTH(siječanj!B295)+8,DAY(siječanj!B295))</f>
        <v>45539</v>
      </c>
      <c r="C295" s="8">
        <v>3.0416666666666701</v>
      </c>
      <c r="D295">
        <v>0.94741476103732691</v>
      </c>
      <c r="E295" s="6">
        <v>65.694166287367111</v>
      </c>
      <c r="F295" s="10">
        <v>80.925789467334695</v>
      </c>
      <c r="G295" s="10">
        <v>284.15917049442919</v>
      </c>
      <c r="H295" s="10">
        <f t="shared" si="5"/>
        <v>62.239622854692328</v>
      </c>
    </row>
    <row r="296" spans="1:8" x14ac:dyDescent="0.25">
      <c r="A296" s="14"/>
      <c r="B296" s="5">
        <f>DATE(YEAR(siječanj!B296),MONTH(siječanj!B296)+8,DAY(siječanj!B296))</f>
        <v>45539</v>
      </c>
      <c r="C296" s="8">
        <v>3.0520833333333299</v>
      </c>
      <c r="D296">
        <v>0.94741476103732691</v>
      </c>
      <c r="E296" s="6">
        <v>63.456862406428513</v>
      </c>
      <c r="F296" s="10">
        <v>80.97159301434219</v>
      </c>
      <c r="G296" s="10">
        <v>287.48528875747581</v>
      </c>
      <c r="H296" s="10">
        <f t="shared" si="5"/>
        <v>60.119968132965006</v>
      </c>
    </row>
    <row r="297" spans="1:8" x14ac:dyDescent="0.25">
      <c r="A297" s="14"/>
      <c r="B297" s="5">
        <f>DATE(YEAR(siječanj!B297),MONTH(siječanj!B297)+8,DAY(siječanj!B297))</f>
        <v>45539</v>
      </c>
      <c r="C297" s="8">
        <v>3.0625</v>
      </c>
      <c r="D297">
        <v>0.94741476103732691</v>
      </c>
      <c r="E297" s="6">
        <v>61.814079015339992</v>
      </c>
      <c r="F297" s="10">
        <v>80.468323702600031</v>
      </c>
      <c r="G297" s="10">
        <v>287.49760836404414</v>
      </c>
      <c r="H297" s="10">
        <f t="shared" si="5"/>
        <v>58.563570899060785</v>
      </c>
    </row>
    <row r="298" spans="1:8" x14ac:dyDescent="0.25">
      <c r="A298" s="14"/>
      <c r="B298" s="5">
        <f>DATE(YEAR(siječanj!B298),MONTH(siječanj!B298)+8,DAY(siječanj!B298))</f>
        <v>45539</v>
      </c>
      <c r="C298" s="8">
        <v>3.0729166666666701</v>
      </c>
      <c r="D298">
        <v>0.94741476103732691</v>
      </c>
      <c r="E298" s="6">
        <v>60.408507464913924</v>
      </c>
      <c r="F298" s="10">
        <v>79.963057867249489</v>
      </c>
      <c r="G298" s="10">
        <v>287.66305301229636</v>
      </c>
      <c r="H298" s="10">
        <f t="shared" si="5"/>
        <v>57.231911664493005</v>
      </c>
    </row>
    <row r="299" spans="1:8" x14ac:dyDescent="0.25">
      <c r="A299" s="14"/>
      <c r="B299" s="5">
        <f>DATE(YEAR(siječanj!B299),MONTH(siječanj!B299)+8,DAY(siječanj!B299))</f>
        <v>45539</v>
      </c>
      <c r="C299" s="8">
        <v>3.0833333333333299</v>
      </c>
      <c r="D299">
        <v>0.94741476103732691</v>
      </c>
      <c r="E299" s="6">
        <v>60.116066740250929</v>
      </c>
      <c r="F299" s="10">
        <v>79.597122322366175</v>
      </c>
      <c r="G299" s="10">
        <v>286.60896995643071</v>
      </c>
      <c r="H299" s="10">
        <f t="shared" si="5"/>
        <v>56.954849005218833</v>
      </c>
    </row>
    <row r="300" spans="1:8" x14ac:dyDescent="0.25">
      <c r="A300" s="14"/>
      <c r="B300" s="5">
        <f>DATE(YEAR(siječanj!B300),MONTH(siječanj!B300)+8,DAY(siječanj!B300))</f>
        <v>45539</v>
      </c>
      <c r="C300" s="8">
        <v>3.09375</v>
      </c>
      <c r="D300">
        <v>0.94741476103732691</v>
      </c>
      <c r="E300" s="6">
        <v>59.600107091212784</v>
      </c>
      <c r="F300" s="10">
        <v>79.219533552616411</v>
      </c>
      <c r="G300" s="10">
        <v>286.79870010326255</v>
      </c>
      <c r="H300" s="10">
        <f t="shared" si="5"/>
        <v>56.466021217620451</v>
      </c>
    </row>
    <row r="301" spans="1:8" x14ac:dyDescent="0.25">
      <c r="A301" s="14"/>
      <c r="B301" s="5">
        <f>DATE(YEAR(siječanj!B301),MONTH(siječanj!B301)+8,DAY(siječanj!B301))</f>
        <v>45539</v>
      </c>
      <c r="C301" s="8">
        <v>3.1041666666666701</v>
      </c>
      <c r="D301">
        <v>0.94741476103732691</v>
      </c>
      <c r="E301" s="6">
        <v>58.824597898625228</v>
      </c>
      <c r="F301" s="10">
        <v>78.929457580766396</v>
      </c>
      <c r="G301" s="10">
        <v>286.66224088137164</v>
      </c>
      <c r="H301" s="10">
        <f t="shared" si="5"/>
        <v>55.731292361242865</v>
      </c>
    </row>
    <row r="302" spans="1:8" x14ac:dyDescent="0.25">
      <c r="A302" s="14"/>
      <c r="B302" s="5">
        <f>DATE(YEAR(siječanj!B302),MONTH(siječanj!B302)+8,DAY(siječanj!B302))</f>
        <v>45539</v>
      </c>
      <c r="C302" s="8">
        <v>3.1145833333333299</v>
      </c>
      <c r="D302">
        <v>0.94741476103732691</v>
      </c>
      <c r="E302" s="6">
        <v>58.513119526965184</v>
      </c>
      <c r="F302" s="10">
        <v>78.869006208917412</v>
      </c>
      <c r="G302" s="10">
        <v>286.90096380976843</v>
      </c>
      <c r="H302" s="10">
        <f t="shared" si="5"/>
        <v>55.436193154188267</v>
      </c>
    </row>
    <row r="303" spans="1:8" x14ac:dyDescent="0.25">
      <c r="A303" s="14"/>
      <c r="B303" s="5">
        <f>DATE(YEAR(siječanj!B303),MONTH(siječanj!B303)+8,DAY(siječanj!B303))</f>
        <v>45539</v>
      </c>
      <c r="C303" s="8">
        <v>3.125</v>
      </c>
      <c r="D303">
        <v>0.94741476103732691</v>
      </c>
      <c r="E303" s="6">
        <v>58.306597516309083</v>
      </c>
      <c r="F303" s="10">
        <v>78.741617467789695</v>
      </c>
      <c r="G303" s="10">
        <v>286.52640972557469</v>
      </c>
      <c r="H303" s="10">
        <f t="shared" si="5"/>
        <v>55.240531152813567</v>
      </c>
    </row>
    <row r="304" spans="1:8" x14ac:dyDescent="0.25">
      <c r="A304" s="14"/>
      <c r="B304" s="5">
        <f>DATE(YEAR(siječanj!B304),MONTH(siječanj!B304)+8,DAY(siječanj!B304))</f>
        <v>45539</v>
      </c>
      <c r="C304" s="8">
        <v>3.1354166666666701</v>
      </c>
      <c r="D304">
        <v>0.94741476103732691</v>
      </c>
      <c r="E304" s="6">
        <v>58.241274343704113</v>
      </c>
      <c r="F304" s="10">
        <v>78.661618866984966</v>
      </c>
      <c r="G304" s="10">
        <v>286.26269687408967</v>
      </c>
      <c r="H304" s="10">
        <f t="shared" si="5"/>
        <v>55.178643014849833</v>
      </c>
    </row>
    <row r="305" spans="1:8" x14ac:dyDescent="0.25">
      <c r="A305" s="14"/>
      <c r="B305" s="5">
        <f>DATE(YEAR(siječanj!B305),MONTH(siječanj!B305)+8,DAY(siječanj!B305))</f>
        <v>45539</v>
      </c>
      <c r="C305" s="8">
        <v>3.1458333333333299</v>
      </c>
      <c r="D305">
        <v>0.94741476103732691</v>
      </c>
      <c r="E305" s="6">
        <v>58.717568286623255</v>
      </c>
      <c r="F305" s="10">
        <v>78.494038856389551</v>
      </c>
      <c r="G305" s="10">
        <v>286.54539157794153</v>
      </c>
      <c r="H305" s="10">
        <f t="shared" si="5"/>
        <v>55.629890926964094</v>
      </c>
    </row>
    <row r="306" spans="1:8" x14ac:dyDescent="0.25">
      <c r="A306" s="14"/>
      <c r="B306" s="5">
        <f>DATE(YEAR(siječanj!B306),MONTH(siječanj!B306)+8,DAY(siječanj!B306))</f>
        <v>45539</v>
      </c>
      <c r="C306" s="8">
        <v>3.15625</v>
      </c>
      <c r="D306">
        <v>0.94741476103732691</v>
      </c>
      <c r="E306" s="6">
        <v>59.916835596578849</v>
      </c>
      <c r="F306" s="10">
        <v>78.785834163929536</v>
      </c>
      <c r="G306" s="10">
        <v>286.72978212690509</v>
      </c>
      <c r="H306" s="10">
        <f t="shared" si="5"/>
        <v>56.766094478845552</v>
      </c>
    </row>
    <row r="307" spans="1:8" x14ac:dyDescent="0.25">
      <c r="A307" s="14"/>
      <c r="B307" s="5">
        <f>DATE(YEAR(siječanj!B307),MONTH(siječanj!B307)+8,DAY(siječanj!B307))</f>
        <v>45539</v>
      </c>
      <c r="C307" s="8">
        <v>3.1666666666666701</v>
      </c>
      <c r="D307">
        <v>0.94741476103732691</v>
      </c>
      <c r="E307" s="6">
        <v>62.052129419024936</v>
      </c>
      <c r="F307" s="10">
        <v>79.184630117102969</v>
      </c>
      <c r="G307" s="10">
        <v>290.20440020455555</v>
      </c>
      <c r="H307" s="10">
        <f t="shared" si="5"/>
        <v>58.789103365382793</v>
      </c>
    </row>
    <row r="308" spans="1:8" x14ac:dyDescent="0.25">
      <c r="A308" s="14"/>
      <c r="B308" s="5">
        <f>DATE(YEAR(siječanj!B308),MONTH(siječanj!B308)+8,DAY(siječanj!B308))</f>
        <v>45539</v>
      </c>
      <c r="C308" s="8">
        <v>3.1770833333333299</v>
      </c>
      <c r="D308">
        <v>0.94741476103732691</v>
      </c>
      <c r="E308" s="6">
        <v>64.228866582951454</v>
      </c>
      <c r="F308" s="10">
        <v>79.389453527451835</v>
      </c>
      <c r="G308" s="10">
        <v>292.20644065602858</v>
      </c>
      <c r="H308" s="10">
        <f t="shared" si="5"/>
        <v>60.851376285385307</v>
      </c>
    </row>
    <row r="309" spans="1:8" x14ac:dyDescent="0.25">
      <c r="A309" s="14"/>
      <c r="B309" s="5">
        <f>DATE(YEAR(siječanj!B309),MONTH(siječanj!B309)+8,DAY(siječanj!B309))</f>
        <v>45539</v>
      </c>
      <c r="C309" s="8">
        <v>3.1875</v>
      </c>
      <c r="D309">
        <v>0.94741476103732691</v>
      </c>
      <c r="E309" s="6">
        <v>66.751156747583451</v>
      </c>
      <c r="F309" s="10">
        <v>79.660677403580053</v>
      </c>
      <c r="G309" s="10">
        <v>301.29707893331613</v>
      </c>
      <c r="H309" s="10">
        <f t="shared" si="5"/>
        <v>63.241031218976929</v>
      </c>
    </row>
    <row r="310" spans="1:8" x14ac:dyDescent="0.25">
      <c r="A310" s="14"/>
      <c r="B310" s="5">
        <f>DATE(YEAR(siječanj!B310),MONTH(siječanj!B310)+8,DAY(siječanj!B310))</f>
        <v>45539</v>
      </c>
      <c r="C310" s="8">
        <v>3.1979166666666701</v>
      </c>
      <c r="D310">
        <v>0.94741476103732691</v>
      </c>
      <c r="E310" s="6">
        <v>70.498219939296888</v>
      </c>
      <c r="F310" s="10">
        <v>80.268394442301698</v>
      </c>
      <c r="G310" s="10">
        <v>300.71405850230076</v>
      </c>
      <c r="H310" s="10">
        <f t="shared" si="5"/>
        <v>66.791054197345872</v>
      </c>
    </row>
    <row r="311" spans="1:8" x14ac:dyDescent="0.25">
      <c r="A311" s="14"/>
      <c r="B311" s="5">
        <f>DATE(YEAR(siječanj!B311),MONTH(siječanj!B311)+8,DAY(siječanj!B311))</f>
        <v>45539</v>
      </c>
      <c r="C311" s="8">
        <v>3.2083333333333299</v>
      </c>
      <c r="D311">
        <v>0.94741476103732691</v>
      </c>
      <c r="E311" s="6">
        <v>73.595450984781465</v>
      </c>
      <c r="F311" s="10">
        <v>81.508359001490646</v>
      </c>
      <c r="G311" s="10">
        <v>277.43397168977253</v>
      </c>
      <c r="H311" s="10">
        <f t="shared" si="5"/>
        <v>69.725416608181035</v>
      </c>
    </row>
    <row r="312" spans="1:8" x14ac:dyDescent="0.25">
      <c r="A312" s="14"/>
      <c r="B312" s="5">
        <f>DATE(YEAR(siječanj!B312),MONTH(siječanj!B312)+8,DAY(siječanj!B312))</f>
        <v>45539</v>
      </c>
      <c r="C312" s="8">
        <v>3.21875</v>
      </c>
      <c r="D312">
        <v>0.94741476103732691</v>
      </c>
      <c r="E312" s="6">
        <v>77.048070163201217</v>
      </c>
      <c r="F312" s="10">
        <v>82.603405738282419</v>
      </c>
      <c r="G312" s="10">
        <v>194.82808036665938</v>
      </c>
      <c r="H312" s="10">
        <f t="shared" si="5"/>
        <v>72.996478982056473</v>
      </c>
    </row>
    <row r="313" spans="1:8" x14ac:dyDescent="0.25">
      <c r="A313" s="14"/>
      <c r="B313" s="5">
        <f>DATE(YEAR(siječanj!B313),MONTH(siječanj!B313)+8,DAY(siječanj!B313))</f>
        <v>45539</v>
      </c>
      <c r="C313" s="8">
        <v>3.2291666666666701</v>
      </c>
      <c r="D313">
        <v>0.94741476103732691</v>
      </c>
      <c r="E313" s="6">
        <v>81.269156969744714</v>
      </c>
      <c r="F313" s="10">
        <v>84.174950055416033</v>
      </c>
      <c r="G313" s="10">
        <v>89.359179611942807</v>
      </c>
      <c r="H313" s="10">
        <f t="shared" si="5"/>
        <v>76.995598930195698</v>
      </c>
    </row>
    <row r="314" spans="1:8" x14ac:dyDescent="0.25">
      <c r="A314" s="14"/>
      <c r="B314" s="5">
        <f>DATE(YEAR(siječanj!B314),MONTH(siječanj!B314)+8,DAY(siječanj!B314))</f>
        <v>45539</v>
      </c>
      <c r="C314" s="8">
        <v>3.2395833333333299</v>
      </c>
      <c r="D314">
        <v>0.94741476103732691</v>
      </c>
      <c r="E314" s="6">
        <v>85.859120850721439</v>
      </c>
      <c r="F314" s="10">
        <v>87.241677590512921</v>
      </c>
      <c r="G314" s="10">
        <v>37.664276564791919</v>
      </c>
      <c r="H314" s="10">
        <f t="shared" si="5"/>
        <v>81.344198463661229</v>
      </c>
    </row>
    <row r="315" spans="1:8" x14ac:dyDescent="0.25">
      <c r="A315" s="14"/>
      <c r="B315" s="5">
        <f>DATE(YEAR(siječanj!B315),MONTH(siječanj!B315)+8,DAY(siječanj!B315))</f>
        <v>45539</v>
      </c>
      <c r="C315" s="8">
        <v>3.25</v>
      </c>
      <c r="D315">
        <v>0.94741476103732691</v>
      </c>
      <c r="E315" s="6">
        <v>88.257992472458355</v>
      </c>
      <c r="F315" s="10">
        <v>91.613051814190413</v>
      </c>
      <c r="G315" s="10">
        <v>15.432177293035826</v>
      </c>
      <c r="H315" s="10">
        <f t="shared" si="5"/>
        <v>83.616924847928331</v>
      </c>
    </row>
    <row r="316" spans="1:8" x14ac:dyDescent="0.25">
      <c r="A316" s="14"/>
      <c r="B316" s="5">
        <f>DATE(YEAR(siječanj!B316),MONTH(siječanj!B316)+8,DAY(siječanj!B316))</f>
        <v>45539</v>
      </c>
      <c r="C316" s="8">
        <v>3.2604166666666701</v>
      </c>
      <c r="D316">
        <v>0.94741476103732691</v>
      </c>
      <c r="E316" s="6">
        <v>89.196601680227275</v>
      </c>
      <c r="F316" s="10">
        <v>95.207717747036398</v>
      </c>
      <c r="G316" s="10">
        <v>7.4527470129692208</v>
      </c>
      <c r="H316" s="10">
        <f t="shared" si="5"/>
        <v>84.50617706621415</v>
      </c>
    </row>
    <row r="317" spans="1:8" x14ac:dyDescent="0.25">
      <c r="A317" s="14"/>
      <c r="B317" s="5">
        <f>DATE(YEAR(siječanj!B317),MONTH(siječanj!B317)+8,DAY(siječanj!B317))</f>
        <v>45539</v>
      </c>
      <c r="C317" s="8">
        <v>3.2708333333333299</v>
      </c>
      <c r="D317">
        <v>0.94741476103732691</v>
      </c>
      <c r="E317" s="6">
        <v>92.332821472023042</v>
      </c>
      <c r="F317" s="10">
        <v>100.29259162917219</v>
      </c>
      <c r="G317" s="10">
        <v>4.5281474956373922</v>
      </c>
      <c r="H317" s="10">
        <f t="shared" si="5"/>
        <v>87.477477990818883</v>
      </c>
    </row>
    <row r="318" spans="1:8" x14ac:dyDescent="0.25">
      <c r="A318" s="14"/>
      <c r="B318" s="5">
        <f>DATE(YEAR(siječanj!B318),MONTH(siječanj!B318)+8,DAY(siječanj!B318))</f>
        <v>45539</v>
      </c>
      <c r="C318" s="8">
        <v>3.28125</v>
      </c>
      <c r="D318">
        <v>0.94741476103732691</v>
      </c>
      <c r="E318" s="6">
        <v>93.128138883033714</v>
      </c>
      <c r="F318" s="10">
        <v>108.64346227267528</v>
      </c>
      <c r="G318" s="10">
        <v>3.2521359220542769</v>
      </c>
      <c r="H318" s="10">
        <f t="shared" si="5"/>
        <v>88.23097344572038</v>
      </c>
    </row>
    <row r="319" spans="1:8" x14ac:dyDescent="0.25">
      <c r="A319" s="14"/>
      <c r="B319" s="5">
        <f>DATE(YEAR(siječanj!B319),MONTH(siječanj!B319)+8,DAY(siječanj!B319))</f>
        <v>45539</v>
      </c>
      <c r="C319" s="8">
        <v>3.2916666666666701</v>
      </c>
      <c r="D319">
        <v>0.94741476103732691</v>
      </c>
      <c r="E319" s="6">
        <v>92.888167963096322</v>
      </c>
      <c r="F319" s="10">
        <v>119.0446490093786</v>
      </c>
      <c r="G319" s="10">
        <v>2.563149155669652</v>
      </c>
      <c r="H319" s="10">
        <f t="shared" si="5"/>
        <v>88.003621453951993</v>
      </c>
    </row>
    <row r="320" spans="1:8" x14ac:dyDescent="0.25">
      <c r="A320" s="14"/>
      <c r="B320" s="5">
        <f>DATE(YEAR(siječanj!B320),MONTH(siječanj!B320)+8,DAY(siječanj!B320))</f>
        <v>45539</v>
      </c>
      <c r="C320" s="8">
        <v>3.3020833333333299</v>
      </c>
      <c r="D320">
        <v>0.94741476103732691</v>
      </c>
      <c r="E320" s="6">
        <v>92.505868953376009</v>
      </c>
      <c r="F320" s="10">
        <v>123.25646019224513</v>
      </c>
      <c r="G320" s="10">
        <v>2.0800271033760511</v>
      </c>
      <c r="H320" s="10">
        <f t="shared" si="5"/>
        <v>87.641425729013008</v>
      </c>
    </row>
    <row r="321" spans="1:8" x14ac:dyDescent="0.25">
      <c r="A321" s="14"/>
      <c r="B321" s="5">
        <f>DATE(YEAR(siječanj!B321),MONTH(siječanj!B321)+8,DAY(siječanj!B321))</f>
        <v>45539</v>
      </c>
      <c r="C321" s="8">
        <v>3.3125</v>
      </c>
      <c r="D321">
        <v>0.94741476103732691</v>
      </c>
      <c r="E321" s="6">
        <v>93.391053517913093</v>
      </c>
      <c r="F321" s="10">
        <v>128.33386940971403</v>
      </c>
      <c r="G321" s="10">
        <v>1.9114901651837273</v>
      </c>
      <c r="H321" s="10">
        <f t="shared" si="5"/>
        <v>88.480062651697835</v>
      </c>
    </row>
    <row r="322" spans="1:8" x14ac:dyDescent="0.25">
      <c r="A322" s="14"/>
      <c r="B322" s="5">
        <f>DATE(YEAR(siječanj!B322),MONTH(siječanj!B322)+8,DAY(siječanj!B322))</f>
        <v>45539</v>
      </c>
      <c r="C322" s="8">
        <v>3.3229166666666701</v>
      </c>
      <c r="D322">
        <v>0.94741476103732691</v>
      </c>
      <c r="E322" s="6">
        <v>95.078923220510418</v>
      </c>
      <c r="F322" s="10">
        <v>135.21447906411109</v>
      </c>
      <c r="G322" s="10">
        <v>1.9199500517681898</v>
      </c>
      <c r="H322" s="10">
        <f t="shared" si="5"/>
        <v>90.079175322646236</v>
      </c>
    </row>
    <row r="323" spans="1:8" x14ac:dyDescent="0.25">
      <c r="A323" s="14"/>
      <c r="B323" s="5">
        <f>DATE(YEAR(siječanj!B323),MONTH(siječanj!B323)+8,DAY(siječanj!B323))</f>
        <v>45539</v>
      </c>
      <c r="C323" s="8">
        <v>3.3333333333333299</v>
      </c>
      <c r="D323">
        <v>0.94741476103732691</v>
      </c>
      <c r="E323" s="6">
        <v>95.921630774224454</v>
      </c>
      <c r="F323" s="10">
        <v>144.13757889410368</v>
      </c>
      <c r="G323" s="10">
        <v>1.8606252161909782</v>
      </c>
      <c r="H323" s="10">
        <f t="shared" si="5"/>
        <v>90.877568898272571</v>
      </c>
    </row>
    <row r="324" spans="1:8" x14ac:dyDescent="0.25">
      <c r="A324" s="14"/>
      <c r="B324" s="5">
        <f>DATE(YEAR(siječanj!B324),MONTH(siječanj!B324)+8,DAY(siječanj!B324))</f>
        <v>45539</v>
      </c>
      <c r="C324" s="8">
        <v>3.34375</v>
      </c>
      <c r="D324">
        <v>0.94741476103732691</v>
      </c>
      <c r="E324" s="6">
        <v>97.612543347107831</v>
      </c>
      <c r="F324" s="10">
        <v>148.10794163926113</v>
      </c>
      <c r="G324" s="10">
        <v>1.8385750837878603</v>
      </c>
      <c r="H324" s="10">
        <f t="shared" ref="H324:H387" si="7">D324*E324</f>
        <v>92.479564429445887</v>
      </c>
    </row>
    <row r="325" spans="1:8" x14ac:dyDescent="0.25">
      <c r="A325" s="14"/>
      <c r="B325" s="5">
        <f>DATE(YEAR(siječanj!B325),MONTH(siječanj!B325)+8,DAY(siječanj!B325))</f>
        <v>45539</v>
      </c>
      <c r="C325" s="8">
        <v>3.3541666666666701</v>
      </c>
      <c r="D325">
        <v>0.94741476103732691</v>
      </c>
      <c r="E325" s="6">
        <v>98.362301461591144</v>
      </c>
      <c r="F325" s="10">
        <v>150.71860111419718</v>
      </c>
      <c r="G325" s="10">
        <v>1.6180961347407827</v>
      </c>
      <c r="H325" s="10">
        <f t="shared" si="7"/>
        <v>93.189896334314881</v>
      </c>
    </row>
    <row r="326" spans="1:8" x14ac:dyDescent="0.25">
      <c r="A326" s="14"/>
      <c r="B326" s="5">
        <f>DATE(YEAR(siječanj!B326),MONTH(siječanj!B326)+8,DAY(siječanj!B326))</f>
        <v>45539</v>
      </c>
      <c r="C326" s="8">
        <v>3.3645833333333299</v>
      </c>
      <c r="D326">
        <v>0.94741476103732691</v>
      </c>
      <c r="E326" s="6">
        <v>100.04082872468645</v>
      </c>
      <c r="F326" s="10">
        <v>153.34551058404378</v>
      </c>
      <c r="G326" s="10">
        <v>1.5781069199629556</v>
      </c>
      <c r="H326" s="10">
        <f t="shared" si="7"/>
        <v>94.780157840174965</v>
      </c>
    </row>
    <row r="327" spans="1:8" x14ac:dyDescent="0.25">
      <c r="A327" s="14"/>
      <c r="B327" s="5">
        <f>DATE(YEAR(siječanj!B327),MONTH(siječanj!B327)+8,DAY(siječanj!B327))</f>
        <v>45539</v>
      </c>
      <c r="C327" s="8">
        <v>3.375</v>
      </c>
      <c r="D327">
        <v>0.94741476103732691</v>
      </c>
      <c r="E327" s="6">
        <v>101.57892870654216</v>
      </c>
      <c r="F327" s="10">
        <v>156.48185479306096</v>
      </c>
      <c r="G327" s="10">
        <v>1.5436596373117164</v>
      </c>
      <c r="H327" s="10">
        <f t="shared" si="7"/>
        <v>96.237376466936311</v>
      </c>
    </row>
    <row r="328" spans="1:8" x14ac:dyDescent="0.25">
      <c r="A328" s="14"/>
      <c r="B328" s="5">
        <f>DATE(YEAR(siječanj!B328),MONTH(siječanj!B328)+8,DAY(siječanj!B328))</f>
        <v>45539</v>
      </c>
      <c r="C328" s="8">
        <v>3.3854166666666701</v>
      </c>
      <c r="D328">
        <v>0.94741476103732691</v>
      </c>
      <c r="E328" s="6">
        <v>103.38912415956457</v>
      </c>
      <c r="F328" s="10">
        <v>158.28951448779313</v>
      </c>
      <c r="G328" s="10">
        <v>1.4517122810934968</v>
      </c>
      <c r="H328" s="10">
        <f t="shared" si="7"/>
        <v>97.95238235949239</v>
      </c>
    </row>
    <row r="329" spans="1:8" x14ac:dyDescent="0.25">
      <c r="A329" s="14"/>
      <c r="B329" s="5">
        <f>DATE(YEAR(siječanj!B329),MONTH(siječanj!B329)+8,DAY(siječanj!B329))</f>
        <v>45539</v>
      </c>
      <c r="C329" s="8">
        <v>3.3958333333333299</v>
      </c>
      <c r="D329">
        <v>0.94741476103732691</v>
      </c>
      <c r="E329" s="6">
        <v>104.0548653539698</v>
      </c>
      <c r="F329" s="10">
        <v>158.75138295188108</v>
      </c>
      <c r="G329" s="10">
        <v>1.4153039112776917</v>
      </c>
      <c r="H329" s="10">
        <f t="shared" si="7"/>
        <v>98.583115394102521</v>
      </c>
    </row>
    <row r="330" spans="1:8" x14ac:dyDescent="0.25">
      <c r="A330" s="14"/>
      <c r="B330" s="5">
        <f>DATE(YEAR(siječanj!B330),MONTH(siječanj!B330)+8,DAY(siječanj!B330))</f>
        <v>45539</v>
      </c>
      <c r="C330" s="8">
        <v>3.40625</v>
      </c>
      <c r="D330">
        <v>0.94741476103732691</v>
      </c>
      <c r="E330" s="6">
        <v>104.76873080324259</v>
      </c>
      <c r="F330" s="10">
        <v>159.40801059515303</v>
      </c>
      <c r="G330" s="10">
        <v>1.4077119183740803</v>
      </c>
      <c r="H330" s="10">
        <f t="shared" si="7"/>
        <v>99.259442058138106</v>
      </c>
    </row>
    <row r="331" spans="1:8" x14ac:dyDescent="0.25">
      <c r="A331" s="14"/>
      <c r="B331" s="5">
        <f>DATE(YEAR(siječanj!B331),MONTH(siječanj!B331)+8,DAY(siječanj!B331))</f>
        <v>45539</v>
      </c>
      <c r="C331" s="8">
        <v>3.4166666666666701</v>
      </c>
      <c r="D331">
        <v>0.94741476103732691</v>
      </c>
      <c r="E331" s="6">
        <v>105.91872391350424</v>
      </c>
      <c r="F331" s="10">
        <v>159.40982736796974</v>
      </c>
      <c r="G331" s="10">
        <v>1.4214031054585254</v>
      </c>
      <c r="H331" s="10">
        <f t="shared" si="7"/>
        <v>100.34896250589122</v>
      </c>
    </row>
    <row r="332" spans="1:8" x14ac:dyDescent="0.25">
      <c r="A332" s="14"/>
      <c r="B332" s="5">
        <f>DATE(YEAR(siječanj!B332),MONTH(siječanj!B332)+8,DAY(siječanj!B332))</f>
        <v>45539</v>
      </c>
      <c r="C332" s="8">
        <v>3.4270833333333299</v>
      </c>
      <c r="D332">
        <v>0.94741476103732691</v>
      </c>
      <c r="E332" s="6">
        <v>106.34217261983929</v>
      </c>
      <c r="F332" s="10">
        <v>158.97771586035913</v>
      </c>
      <c r="G332" s="10">
        <v>1.4612403866760404</v>
      </c>
      <c r="H332" s="10">
        <f t="shared" si="7"/>
        <v>100.7501440608152</v>
      </c>
    </row>
    <row r="333" spans="1:8" x14ac:dyDescent="0.25">
      <c r="A333" s="14"/>
      <c r="B333" s="5">
        <f>DATE(YEAR(siječanj!B333),MONTH(siječanj!B333)+8,DAY(siječanj!B333))</f>
        <v>45539</v>
      </c>
      <c r="C333" s="8">
        <v>3.4375</v>
      </c>
      <c r="D333">
        <v>0.94741476103732691</v>
      </c>
      <c r="E333" s="6">
        <v>108.34593325016563</v>
      </c>
      <c r="F333" s="10">
        <v>158.69114603855056</v>
      </c>
      <c r="G333" s="10">
        <v>1.465164121327734</v>
      </c>
      <c r="H333" s="10">
        <f t="shared" si="7"/>
        <v>102.64853645957184</v>
      </c>
    </row>
    <row r="334" spans="1:8" x14ac:dyDescent="0.25">
      <c r="A334" s="14"/>
      <c r="B334" s="5">
        <f>DATE(YEAR(siječanj!B334),MONTH(siječanj!B334)+8,DAY(siječanj!B334))</f>
        <v>45539</v>
      </c>
      <c r="C334" s="8">
        <v>3.4479166666666701</v>
      </c>
      <c r="D334">
        <v>0.94741476103732691</v>
      </c>
      <c r="E334" s="6">
        <v>109.23451640913818</v>
      </c>
      <c r="F334" s="10">
        <v>158.61645962583071</v>
      </c>
      <c r="G334" s="10">
        <v>1.4398801986567153</v>
      </c>
      <c r="H334" s="10">
        <f t="shared" si="7"/>
        <v>103.49039326079162</v>
      </c>
    </row>
    <row r="335" spans="1:8" x14ac:dyDescent="0.25">
      <c r="A335" s="14"/>
      <c r="B335" s="5">
        <f>DATE(YEAR(siječanj!B335),MONTH(siječanj!B335)+8,DAY(siječanj!B335))</f>
        <v>45539</v>
      </c>
      <c r="C335" s="8">
        <v>3.4583333333333299</v>
      </c>
      <c r="D335">
        <v>0.94741476103732691</v>
      </c>
      <c r="E335" s="6">
        <v>110.4447894892444</v>
      </c>
      <c r="F335" s="10">
        <v>158.75957630367517</v>
      </c>
      <c r="G335" s="10">
        <v>1.4817321588348518</v>
      </c>
      <c r="H335" s="10">
        <f t="shared" si="7"/>
        <v>104.63702384177036</v>
      </c>
    </row>
    <row r="336" spans="1:8" x14ac:dyDescent="0.25">
      <c r="A336" s="14"/>
      <c r="B336" s="5">
        <f>DATE(YEAR(siječanj!B336),MONTH(siječanj!B336)+8,DAY(siječanj!B336))</f>
        <v>45539</v>
      </c>
      <c r="C336" s="8">
        <v>3.46875</v>
      </c>
      <c r="D336">
        <v>0.94741476103732691</v>
      </c>
      <c r="E336" s="6">
        <v>112.04785593417023</v>
      </c>
      <c r="F336" s="10">
        <v>158.83790584296821</v>
      </c>
      <c r="G336" s="10">
        <v>1.4791992403890342</v>
      </c>
      <c r="H336" s="10">
        <f t="shared" si="7"/>
        <v>106.15579265461672</v>
      </c>
    </row>
    <row r="337" spans="1:8" x14ac:dyDescent="0.25">
      <c r="A337" s="14"/>
      <c r="B337" s="5">
        <f>DATE(YEAR(siječanj!B337),MONTH(siječanj!B337)+8,DAY(siječanj!B337))</f>
        <v>45539</v>
      </c>
      <c r="C337" s="8">
        <v>3.4791666666666701</v>
      </c>
      <c r="D337">
        <v>0.94741476103732691</v>
      </c>
      <c r="E337" s="6">
        <v>112.25028465364488</v>
      </c>
      <c r="F337" s="10">
        <v>158.8341860688773</v>
      </c>
      <c r="G337" s="10">
        <v>1.4888329702771961</v>
      </c>
      <c r="H337" s="10">
        <f t="shared" si="7"/>
        <v>106.34757661150489</v>
      </c>
    </row>
    <row r="338" spans="1:8" x14ac:dyDescent="0.25">
      <c r="A338" s="14"/>
      <c r="B338" s="5">
        <f>DATE(YEAR(siječanj!B338),MONTH(siječanj!B338)+8,DAY(siječanj!B338))</f>
        <v>45539</v>
      </c>
      <c r="C338" s="8">
        <v>3.4895833333333299</v>
      </c>
      <c r="D338">
        <v>0.94741476103732691</v>
      </c>
      <c r="E338" s="6">
        <v>111.49360420633784</v>
      </c>
      <c r="F338" s="10">
        <v>158.37487612777784</v>
      </c>
      <c r="G338" s="10">
        <v>1.4516685744485487</v>
      </c>
      <c r="H338" s="10">
        <f t="shared" si="7"/>
        <v>105.63068638633787</v>
      </c>
    </row>
    <row r="339" spans="1:8" x14ac:dyDescent="0.25">
      <c r="A339" s="14"/>
      <c r="B339" s="5">
        <f>DATE(YEAR(siječanj!B339),MONTH(siječanj!B339)+8,DAY(siječanj!B339))</f>
        <v>45539</v>
      </c>
      <c r="C339" s="8">
        <v>3.5</v>
      </c>
      <c r="D339">
        <v>0.94741476103732691</v>
      </c>
      <c r="E339" s="6">
        <v>110.76405733292884</v>
      </c>
      <c r="F339" s="10">
        <v>157.89844484135762</v>
      </c>
      <c r="G339" s="10">
        <v>1.4635261535506265</v>
      </c>
      <c r="H339" s="10">
        <f t="shared" si="7"/>
        <v>104.93950290960156</v>
      </c>
    </row>
    <row r="340" spans="1:8" x14ac:dyDescent="0.25">
      <c r="A340" s="14"/>
      <c r="B340" s="5">
        <f>DATE(YEAR(siječanj!B340),MONTH(siječanj!B340)+8,DAY(siječanj!B340))</f>
        <v>45539</v>
      </c>
      <c r="C340" s="8">
        <v>3.5104166666666701</v>
      </c>
      <c r="D340">
        <v>0.94741476103732691</v>
      </c>
      <c r="E340" s="6">
        <v>110.19750405307205</v>
      </c>
      <c r="F340" s="10">
        <v>157.05284480347169</v>
      </c>
      <c r="G340" s="10">
        <v>1.457337463577673</v>
      </c>
      <c r="H340" s="10">
        <f t="shared" si="7"/>
        <v>104.40274196935113</v>
      </c>
    </row>
    <row r="341" spans="1:8" x14ac:dyDescent="0.25">
      <c r="A341" s="14"/>
      <c r="B341" s="5">
        <f>DATE(YEAR(siječanj!B341),MONTH(siječanj!B341)+8,DAY(siječanj!B341))</f>
        <v>45539</v>
      </c>
      <c r="C341" s="8">
        <v>3.5208333333333299</v>
      </c>
      <c r="D341">
        <v>0.94741476103732691</v>
      </c>
      <c r="E341" s="6">
        <v>110.97917289014092</v>
      </c>
      <c r="F341" s="10">
        <v>156.58942752381654</v>
      </c>
      <c r="G341" s="10">
        <v>1.3968054853825838</v>
      </c>
      <c r="H341" s="10">
        <f t="shared" si="7"/>
        <v>105.14330656383305</v>
      </c>
    </row>
    <row r="342" spans="1:8" x14ac:dyDescent="0.25">
      <c r="A342" s="14"/>
      <c r="B342" s="5">
        <f>DATE(YEAR(siječanj!B342),MONTH(siječanj!B342)+8,DAY(siječanj!B342))</f>
        <v>45539</v>
      </c>
      <c r="C342" s="8">
        <v>3.53125</v>
      </c>
      <c r="D342">
        <v>0.94741476103732691</v>
      </c>
      <c r="E342" s="6">
        <v>111.32067201508315</v>
      </c>
      <c r="F342" s="10">
        <v>156.31869005036347</v>
      </c>
      <c r="G342" s="10">
        <v>1.5371343010114815</v>
      </c>
      <c r="H342" s="10">
        <f t="shared" si="7"/>
        <v>105.46684787568465</v>
      </c>
    </row>
    <row r="343" spans="1:8" x14ac:dyDescent="0.25">
      <c r="A343" s="14"/>
      <c r="B343" s="5">
        <f>DATE(YEAR(siječanj!B343),MONTH(siječanj!B343)+8,DAY(siječanj!B343))</f>
        <v>45539</v>
      </c>
      <c r="C343" s="8">
        <v>3.5416666666666701</v>
      </c>
      <c r="D343">
        <v>0.94741476103732691</v>
      </c>
      <c r="E343" s="6">
        <v>110.34815372302528</v>
      </c>
      <c r="F343" s="10">
        <v>156.12538624682932</v>
      </c>
      <c r="G343" s="10">
        <v>1.5565583763518747</v>
      </c>
      <c r="H343" s="10">
        <f t="shared" si="7"/>
        <v>104.54546969041021</v>
      </c>
    </row>
    <row r="344" spans="1:8" x14ac:dyDescent="0.25">
      <c r="A344" s="14"/>
      <c r="B344" s="5">
        <f>DATE(YEAR(siječanj!B344),MONTH(siječanj!B344)+8,DAY(siječanj!B344))</f>
        <v>45539</v>
      </c>
      <c r="C344" s="8">
        <v>3.5520833333333299</v>
      </c>
      <c r="D344">
        <v>0.94741476103732691</v>
      </c>
      <c r="E344" s="6">
        <v>109.92406845768608</v>
      </c>
      <c r="F344" s="10">
        <v>155.59818999073127</v>
      </c>
      <c r="G344" s="10">
        <v>1.4892918926393262</v>
      </c>
      <c r="H344" s="10">
        <f t="shared" si="7"/>
        <v>104.14368505008942</v>
      </c>
    </row>
    <row r="345" spans="1:8" x14ac:dyDescent="0.25">
      <c r="A345" s="14"/>
      <c r="B345" s="5">
        <f>DATE(YEAR(siječanj!B345),MONTH(siječanj!B345)+8,DAY(siječanj!B345))</f>
        <v>45539</v>
      </c>
      <c r="C345" s="8">
        <v>3.5625</v>
      </c>
      <c r="D345">
        <v>0.94741476103732691</v>
      </c>
      <c r="E345" s="6">
        <v>109.89160789001647</v>
      </c>
      <c r="F345" s="10">
        <v>155.11972363029793</v>
      </c>
      <c r="G345" s="10">
        <v>1.4814027960850025</v>
      </c>
      <c r="H345" s="10">
        <f t="shared" si="7"/>
        <v>104.11293142912758</v>
      </c>
    </row>
    <row r="346" spans="1:8" x14ac:dyDescent="0.25">
      <c r="A346" s="14"/>
      <c r="B346" s="5">
        <f>DATE(YEAR(siječanj!B346),MONTH(siječanj!B346)+8,DAY(siječanj!B346))</f>
        <v>45539</v>
      </c>
      <c r="C346" s="8">
        <v>3.5729166666666701</v>
      </c>
      <c r="D346">
        <v>0.94741476103732691</v>
      </c>
      <c r="E346" s="6">
        <v>110.8511131817512</v>
      </c>
      <c r="F346" s="10">
        <v>154.08527471980568</v>
      </c>
      <c r="G346" s="10">
        <v>1.386764864605784</v>
      </c>
      <c r="H346" s="10">
        <f t="shared" si="7"/>
        <v>105.02198090581049</v>
      </c>
    </row>
    <row r="347" spans="1:8" x14ac:dyDescent="0.25">
      <c r="A347" s="14"/>
      <c r="B347" s="5">
        <f>DATE(YEAR(siječanj!B347),MONTH(siječanj!B347)+8,DAY(siječanj!B347))</f>
        <v>45539</v>
      </c>
      <c r="C347" s="8">
        <v>3.5833333333333299</v>
      </c>
      <c r="D347">
        <v>0.94741476103732691</v>
      </c>
      <c r="E347" s="6">
        <v>111.09563264095043</v>
      </c>
      <c r="F347" s="10">
        <v>152.74428374600288</v>
      </c>
      <c r="G347" s="10">
        <v>1.3306431205198983</v>
      </c>
      <c r="H347" s="10">
        <f t="shared" si="7"/>
        <v>105.25364225081671</v>
      </c>
    </row>
    <row r="348" spans="1:8" x14ac:dyDescent="0.25">
      <c r="A348" s="14"/>
      <c r="B348" s="5">
        <f>DATE(YEAR(siječanj!B348),MONTH(siječanj!B348)+8,DAY(siječanj!B348))</f>
        <v>45539</v>
      </c>
      <c r="C348" s="8">
        <v>3.59375</v>
      </c>
      <c r="D348">
        <v>0.94741476103732691</v>
      </c>
      <c r="E348" s="6">
        <v>112.40620416501324</v>
      </c>
      <c r="F348" s="10">
        <v>151.79089700304098</v>
      </c>
      <c r="G348" s="10">
        <v>1.2864814581605128</v>
      </c>
      <c r="H348" s="10">
        <f t="shared" si="7"/>
        <v>106.495297058109</v>
      </c>
    </row>
    <row r="349" spans="1:8" x14ac:dyDescent="0.25">
      <c r="A349" s="14"/>
      <c r="B349" s="5">
        <f>DATE(YEAR(siječanj!B349),MONTH(siječanj!B349)+8,DAY(siječanj!B349))</f>
        <v>45539</v>
      </c>
      <c r="C349" s="8">
        <v>3.6041666666666701</v>
      </c>
      <c r="D349">
        <v>0.94741476103732691</v>
      </c>
      <c r="E349" s="6">
        <v>113.40369113912379</v>
      </c>
      <c r="F349" s="10">
        <v>150.62762174686924</v>
      </c>
      <c r="G349" s="10">
        <v>1.2939095498504811</v>
      </c>
      <c r="H349" s="10">
        <f t="shared" si="7"/>
        <v>107.44033094132379</v>
      </c>
    </row>
    <row r="350" spans="1:8" x14ac:dyDescent="0.25">
      <c r="A350" s="14"/>
      <c r="B350" s="5">
        <f>DATE(YEAR(siječanj!B350),MONTH(siječanj!B350)+8,DAY(siječanj!B350))</f>
        <v>45539</v>
      </c>
      <c r="C350" s="8">
        <v>3.6145833333333299</v>
      </c>
      <c r="D350">
        <v>0.94741476103732691</v>
      </c>
      <c r="E350" s="6">
        <v>113.7774527692591</v>
      </c>
      <c r="F350" s="10">
        <v>149.02376996529242</v>
      </c>
      <c r="G350" s="10">
        <v>1.2186577113576482</v>
      </c>
      <c r="H350" s="10">
        <f t="shared" si="7"/>
        <v>107.79443822682336</v>
      </c>
    </row>
    <row r="351" spans="1:8" x14ac:dyDescent="0.25">
      <c r="A351" s="14"/>
      <c r="B351" s="5">
        <f>DATE(YEAR(siječanj!B351),MONTH(siječanj!B351)+8,DAY(siječanj!B351))</f>
        <v>45539</v>
      </c>
      <c r="C351" s="8">
        <v>3.625</v>
      </c>
      <c r="D351">
        <v>0.94741476103732691</v>
      </c>
      <c r="E351" s="6">
        <v>114.04853132263592</v>
      </c>
      <c r="F351" s="10">
        <v>145.1645289164002</v>
      </c>
      <c r="G351" s="10">
        <v>1.2506485624507466</v>
      </c>
      <c r="H351" s="10">
        <f t="shared" si="7"/>
        <v>108.05126204969321</v>
      </c>
    </row>
    <row r="352" spans="1:8" x14ac:dyDescent="0.25">
      <c r="A352" s="14"/>
      <c r="B352" s="5">
        <f>DATE(YEAR(siječanj!B352),MONTH(siječanj!B352)+8,DAY(siječanj!B352))</f>
        <v>45539</v>
      </c>
      <c r="C352" s="8">
        <v>3.6354166666666701</v>
      </c>
      <c r="D352">
        <v>0.94741476103732691</v>
      </c>
      <c r="E352" s="6">
        <v>114.41957920122725</v>
      </c>
      <c r="F352" s="10">
        <v>143.21020532966847</v>
      </c>
      <c r="G352" s="10">
        <v>1.1995546729024888</v>
      </c>
      <c r="H352" s="10">
        <f t="shared" si="7"/>
        <v>108.40279828692222</v>
      </c>
    </row>
    <row r="353" spans="1:8" x14ac:dyDescent="0.25">
      <c r="A353" s="14"/>
      <c r="B353" s="5">
        <f>DATE(YEAR(siječanj!B353),MONTH(siječanj!B353)+8,DAY(siječanj!B353))</f>
        <v>45539</v>
      </c>
      <c r="C353" s="8">
        <v>3.6458333333333299</v>
      </c>
      <c r="D353">
        <v>0.94741476103732691</v>
      </c>
      <c r="E353" s="6">
        <v>115.13155271042581</v>
      </c>
      <c r="F353" s="10">
        <v>141.57910576761222</v>
      </c>
      <c r="G353" s="10">
        <v>1.2059462866581345</v>
      </c>
      <c r="H353" s="10">
        <f t="shared" si="7"/>
        <v>109.07733249900447</v>
      </c>
    </row>
    <row r="354" spans="1:8" x14ac:dyDescent="0.25">
      <c r="A354" s="14"/>
      <c r="B354" s="5">
        <f>DATE(YEAR(siječanj!B354),MONTH(siječanj!B354)+8,DAY(siječanj!B354))</f>
        <v>45539</v>
      </c>
      <c r="C354" s="8">
        <v>3.65625</v>
      </c>
      <c r="D354">
        <v>0.94741476103732691</v>
      </c>
      <c r="E354" s="6">
        <v>115.03597721895665</v>
      </c>
      <c r="F354" s="10">
        <v>139.71804716894621</v>
      </c>
      <c r="G354" s="10">
        <v>1.2016666523762538</v>
      </c>
      <c r="H354" s="10">
        <f t="shared" si="7"/>
        <v>108.98678286759319</v>
      </c>
    </row>
    <row r="355" spans="1:8" x14ac:dyDescent="0.25">
      <c r="A355" s="14"/>
      <c r="B355" s="5">
        <f>DATE(YEAR(siječanj!B355),MONTH(siječanj!B355)+8,DAY(siječanj!B355))</f>
        <v>45539</v>
      </c>
      <c r="C355" s="8">
        <v>3.6666666666666701</v>
      </c>
      <c r="D355">
        <v>0.94741476103732691</v>
      </c>
      <c r="E355" s="6">
        <v>114.2673903591928</v>
      </c>
      <c r="F355" s="10">
        <v>136.84234160781324</v>
      </c>
      <c r="G355" s="10">
        <v>1.2011364462737961</v>
      </c>
      <c r="H355" s="10">
        <f t="shared" si="7"/>
        <v>108.2586123315136</v>
      </c>
    </row>
    <row r="356" spans="1:8" x14ac:dyDescent="0.25">
      <c r="A356" s="14"/>
      <c r="B356" s="5">
        <f>DATE(YEAR(siječanj!B356),MONTH(siječanj!B356)+8,DAY(siječanj!B356))</f>
        <v>45539</v>
      </c>
      <c r="C356" s="8">
        <v>3.6770833333333299</v>
      </c>
      <c r="D356">
        <v>0.94741476103732691</v>
      </c>
      <c r="E356" s="6">
        <v>112.59599137448139</v>
      </c>
      <c r="F356" s="10">
        <v>135.31835231588457</v>
      </c>
      <c r="G356" s="10">
        <v>1.2452793775099382</v>
      </c>
      <c r="H356" s="10">
        <f t="shared" si="7"/>
        <v>106.67510426181521</v>
      </c>
    </row>
    <row r="357" spans="1:8" x14ac:dyDescent="0.25">
      <c r="A357" s="14"/>
      <c r="B357" s="5">
        <f>DATE(YEAR(siječanj!B357),MONTH(siječanj!B357)+8,DAY(siječanj!B357))</f>
        <v>45539</v>
      </c>
      <c r="C357" s="8">
        <v>3.6875</v>
      </c>
      <c r="D357">
        <v>0.94741476103732691</v>
      </c>
      <c r="E357" s="6">
        <v>113.33322622521288</v>
      </c>
      <c r="F357" s="10">
        <v>134.52438736183632</v>
      </c>
      <c r="G357" s="10">
        <v>1.2644396505859397</v>
      </c>
      <c r="H357" s="10">
        <f t="shared" si="7"/>
        <v>107.37357144174938</v>
      </c>
    </row>
    <row r="358" spans="1:8" x14ac:dyDescent="0.25">
      <c r="A358" s="14"/>
      <c r="B358" s="5">
        <f>DATE(YEAR(siječanj!B358),MONTH(siječanj!B358)+8,DAY(siječanj!B358))</f>
        <v>45539</v>
      </c>
      <c r="C358" s="8">
        <v>3.6979166666666701</v>
      </c>
      <c r="D358">
        <v>0.94741476103732691</v>
      </c>
      <c r="E358" s="6">
        <v>113.36001294343068</v>
      </c>
      <c r="F358" s="10">
        <v>133.71096094369597</v>
      </c>
      <c r="G358" s="10">
        <v>1.2684507995636003</v>
      </c>
      <c r="H358" s="10">
        <f t="shared" si="7"/>
        <v>107.39894957398866</v>
      </c>
    </row>
    <row r="359" spans="1:8" x14ac:dyDescent="0.25">
      <c r="A359" s="14"/>
      <c r="B359" s="5">
        <f>DATE(YEAR(siječanj!B359),MONTH(siječanj!B359)+8,DAY(siječanj!B359))</f>
        <v>45539</v>
      </c>
      <c r="C359" s="8">
        <v>3.7083333333333299</v>
      </c>
      <c r="D359">
        <v>0.94741476103732691</v>
      </c>
      <c r="E359" s="6">
        <v>114.36437396647764</v>
      </c>
      <c r="F359" s="10">
        <v>132.97522080261632</v>
      </c>
      <c r="G359" s="10">
        <v>1.3041661033144167</v>
      </c>
      <c r="H359" s="10">
        <f t="shared" si="7"/>
        <v>108.35049603263391</v>
      </c>
    </row>
    <row r="360" spans="1:8" x14ac:dyDescent="0.25">
      <c r="A360" s="14"/>
      <c r="B360" s="5">
        <f>DATE(YEAR(siječanj!B360),MONTH(siječanj!B360)+8,DAY(siječanj!B360))</f>
        <v>45539</v>
      </c>
      <c r="C360" s="8">
        <v>3.71875</v>
      </c>
      <c r="D360">
        <v>0.94741476103732691</v>
      </c>
      <c r="E360" s="6">
        <v>114.47691976625858</v>
      </c>
      <c r="F360" s="10">
        <v>132.58476505746887</v>
      </c>
      <c r="G360" s="10">
        <v>1.3181611575194849</v>
      </c>
      <c r="H360" s="10">
        <f t="shared" si="7"/>
        <v>108.45712358463912</v>
      </c>
    </row>
    <row r="361" spans="1:8" x14ac:dyDescent="0.25">
      <c r="A361" s="14"/>
      <c r="B361" s="5">
        <f>DATE(YEAR(siječanj!B361),MONTH(siječanj!B361)+8,DAY(siječanj!B361))</f>
        <v>45539</v>
      </c>
      <c r="C361" s="8">
        <v>3.7291666666666701</v>
      </c>
      <c r="D361">
        <v>0.94741476103732691</v>
      </c>
      <c r="E361" s="6">
        <v>115.04077900228049</v>
      </c>
      <c r="F361" s="10">
        <v>132.34858747587677</v>
      </c>
      <c r="G361" s="10">
        <v>1.3468323653773491</v>
      </c>
      <c r="H361" s="10">
        <f t="shared" si="7"/>
        <v>108.9913321479935</v>
      </c>
    </row>
    <row r="362" spans="1:8" x14ac:dyDescent="0.25">
      <c r="A362" s="14"/>
      <c r="B362" s="5">
        <f>DATE(YEAR(siječanj!B362),MONTH(siječanj!B362)+8,DAY(siječanj!B362))</f>
        <v>45539</v>
      </c>
      <c r="C362" s="8">
        <v>3.7395833333333299</v>
      </c>
      <c r="D362">
        <v>0.94741476103732691</v>
      </c>
      <c r="E362" s="6">
        <v>116.33578242153447</v>
      </c>
      <c r="F362" s="10">
        <v>132.50325680962692</v>
      </c>
      <c r="G362" s="10">
        <v>1.3704720758727982</v>
      </c>
      <c r="H362" s="10">
        <f t="shared" si="7"/>
        <v>110.21823750298854</v>
      </c>
    </row>
    <row r="363" spans="1:8" x14ac:dyDescent="0.25">
      <c r="A363" s="14"/>
      <c r="B363" s="5">
        <f>DATE(YEAR(siječanj!B363),MONTH(siječanj!B363)+8,DAY(siječanj!B363))</f>
        <v>45539</v>
      </c>
      <c r="C363" s="8">
        <v>3.75</v>
      </c>
      <c r="D363">
        <v>0.94741476103732691</v>
      </c>
      <c r="E363" s="6">
        <v>119.11000707091706</v>
      </c>
      <c r="F363" s="10">
        <v>132.56081095681509</v>
      </c>
      <c r="G363" s="10">
        <v>1.4718944639128855</v>
      </c>
      <c r="H363" s="10">
        <f t="shared" si="7"/>
        <v>112.84657888624722</v>
      </c>
    </row>
    <row r="364" spans="1:8" x14ac:dyDescent="0.25">
      <c r="A364" s="14"/>
      <c r="B364" s="5">
        <f>DATE(YEAR(siječanj!B364),MONTH(siječanj!B364)+8,DAY(siječanj!B364))</f>
        <v>45539</v>
      </c>
      <c r="C364" s="8">
        <v>3.7604166666666701</v>
      </c>
      <c r="D364">
        <v>0.94741476103732691</v>
      </c>
      <c r="E364" s="6">
        <v>121.24887587179511</v>
      </c>
      <c r="F364" s="10">
        <v>132.65166072390466</v>
      </c>
      <c r="G364" s="10">
        <v>1.5427750929377053</v>
      </c>
      <c r="H364" s="10">
        <f t="shared" si="7"/>
        <v>114.87297476012128</v>
      </c>
    </row>
    <row r="365" spans="1:8" x14ac:dyDescent="0.25">
      <c r="A365" s="14"/>
      <c r="B365" s="5">
        <f>DATE(YEAR(siječanj!B365),MONTH(siječanj!B365)+8,DAY(siječanj!B365))</f>
        <v>45539</v>
      </c>
      <c r="C365" s="8">
        <v>3.7708333333333299</v>
      </c>
      <c r="D365">
        <v>0.94741476103732691</v>
      </c>
      <c r="E365" s="6">
        <v>122.79706817148433</v>
      </c>
      <c r="F365" s="10">
        <v>132.66398686040617</v>
      </c>
      <c r="G365" s="10">
        <v>1.7626260152616602</v>
      </c>
      <c r="H365" s="10">
        <f t="shared" si="7"/>
        <v>116.33975499777117</v>
      </c>
    </row>
    <row r="366" spans="1:8" x14ac:dyDescent="0.25">
      <c r="A366" s="14"/>
      <c r="B366" s="5">
        <f>DATE(YEAR(siječanj!B366),MONTH(siječanj!B366)+8,DAY(siječanj!B366))</f>
        <v>45539</v>
      </c>
      <c r="C366" s="8">
        <v>3.78125</v>
      </c>
      <c r="D366">
        <v>0.94741476103732691</v>
      </c>
      <c r="E366" s="6">
        <v>125.03876095924097</v>
      </c>
      <c r="F366" s="10">
        <v>132.51151403435242</v>
      </c>
      <c r="G366" s="10">
        <v>2.0215014793130379</v>
      </c>
      <c r="H366" s="10">
        <f t="shared" si="7"/>
        <v>118.46356783460273</v>
      </c>
    </row>
    <row r="367" spans="1:8" x14ac:dyDescent="0.25">
      <c r="A367" s="14"/>
      <c r="B367" s="5">
        <f>DATE(YEAR(siječanj!B367),MONTH(siječanj!B367)+8,DAY(siječanj!B367))</f>
        <v>45539</v>
      </c>
      <c r="C367" s="8">
        <v>3.7916666666666701</v>
      </c>
      <c r="D367">
        <v>0.94741476103732691</v>
      </c>
      <c r="E367" s="6">
        <v>128.27288273756594</v>
      </c>
      <c r="F367" s="10">
        <v>131.77498454746487</v>
      </c>
      <c r="G367" s="10">
        <v>2.3537603121659996</v>
      </c>
      <c r="H367" s="10">
        <f t="shared" si="7"/>
        <v>121.52762254638009</v>
      </c>
    </row>
    <row r="368" spans="1:8" x14ac:dyDescent="0.25">
      <c r="A368" s="14"/>
      <c r="B368" s="5">
        <f>DATE(YEAR(siječanj!B368),MONTH(siječanj!B368)+8,DAY(siječanj!B368))</f>
        <v>45539</v>
      </c>
      <c r="C368" s="8">
        <v>3.8020833333333299</v>
      </c>
      <c r="D368">
        <v>0.94741476103732691</v>
      </c>
      <c r="E368" s="6">
        <v>132.31795309637957</v>
      </c>
      <c r="F368" s="10">
        <v>131.33113381317619</v>
      </c>
      <c r="G368" s="10">
        <v>3.1343416578559218</v>
      </c>
      <c r="H368" s="10">
        <f t="shared" si="7"/>
        <v>125.35998191375468</v>
      </c>
    </row>
    <row r="369" spans="1:8" x14ac:dyDescent="0.25">
      <c r="A369" s="14"/>
      <c r="B369" s="5">
        <f>DATE(YEAR(siječanj!B369),MONTH(siječanj!B369)+8,DAY(siječanj!B369))</f>
        <v>45539</v>
      </c>
      <c r="C369" s="8">
        <v>3.8125</v>
      </c>
      <c r="D369">
        <v>0.94741476103732691</v>
      </c>
      <c r="E369" s="6">
        <v>137.15540835908882</v>
      </c>
      <c r="F369" s="10">
        <v>130.85226690765001</v>
      </c>
      <c r="G369" s="10">
        <v>5.3258562233909039</v>
      </c>
      <c r="H369" s="10">
        <f t="shared" si="7"/>
        <v>129.94305843550313</v>
      </c>
    </row>
    <row r="370" spans="1:8" x14ac:dyDescent="0.25">
      <c r="A370" s="14"/>
      <c r="B370" s="5">
        <f>DATE(YEAR(siječanj!B370),MONTH(siječanj!B370)+8,DAY(siječanj!B370))</f>
        <v>45539</v>
      </c>
      <c r="C370" s="8">
        <v>3.8229166666666701</v>
      </c>
      <c r="D370">
        <v>0.94741476103732691</v>
      </c>
      <c r="E370" s="6">
        <v>140.74546515927665</v>
      </c>
      <c r="F370" s="10">
        <v>130.09934896581979</v>
      </c>
      <c r="G370" s="10">
        <v>12.665017846955127</v>
      </c>
      <c r="H370" s="10">
        <f t="shared" si="7"/>
        <v>133.3443312409635</v>
      </c>
    </row>
    <row r="371" spans="1:8" x14ac:dyDescent="0.25">
      <c r="A371" s="14"/>
      <c r="B371" s="5">
        <f>DATE(YEAR(siječanj!B371),MONTH(siječanj!B371)+8,DAY(siječanj!B371))</f>
        <v>45539</v>
      </c>
      <c r="C371" s="8">
        <v>3.8333333333333299</v>
      </c>
      <c r="D371">
        <v>0.94741476103732691</v>
      </c>
      <c r="E371" s="6">
        <v>146.68761043593855</v>
      </c>
      <c r="F371" s="10">
        <v>126.25247052281259</v>
      </c>
      <c r="G371" s="10">
        <v>49.010823659707789</v>
      </c>
      <c r="H371" s="10">
        <f t="shared" si="7"/>
        <v>138.97400738830123</v>
      </c>
    </row>
    <row r="372" spans="1:8" x14ac:dyDescent="0.25">
      <c r="A372" s="14"/>
      <c r="B372" s="5">
        <f>DATE(YEAR(siječanj!B372),MONTH(siječanj!B372)+8,DAY(siječanj!B372))</f>
        <v>45539</v>
      </c>
      <c r="C372" s="8">
        <v>3.84375</v>
      </c>
      <c r="D372">
        <v>0.94741476103732691</v>
      </c>
      <c r="E372" s="6">
        <v>151.01288303205996</v>
      </c>
      <c r="F372" s="10">
        <v>124.91467978891784</v>
      </c>
      <c r="G372" s="10">
        <v>137.26597631090294</v>
      </c>
      <c r="H372" s="10">
        <f t="shared" si="7"/>
        <v>143.07183449137688</v>
      </c>
    </row>
    <row r="373" spans="1:8" x14ac:dyDescent="0.25">
      <c r="A373" s="14"/>
      <c r="B373" s="5">
        <f>DATE(YEAR(siječanj!B373),MONTH(siječanj!B373)+8,DAY(siječanj!B373))</f>
        <v>45539</v>
      </c>
      <c r="C373" s="8">
        <v>3.8541666666666701</v>
      </c>
      <c r="D373">
        <v>0.94741476103732691</v>
      </c>
      <c r="E373" s="6">
        <v>154.59158819180232</v>
      </c>
      <c r="F373" s="10">
        <v>123.94116081306257</v>
      </c>
      <c r="G373" s="10">
        <v>250.34804554601851</v>
      </c>
      <c r="H373" s="10">
        <f t="shared" si="7"/>
        <v>146.46235258511723</v>
      </c>
    </row>
    <row r="374" spans="1:8" x14ac:dyDescent="0.25">
      <c r="A374" s="14"/>
      <c r="B374" s="5">
        <f>DATE(YEAR(siječanj!B374),MONTH(siječanj!B374)+8,DAY(siječanj!B374))</f>
        <v>45539</v>
      </c>
      <c r="C374" s="8">
        <v>3.8645833333333299</v>
      </c>
      <c r="D374">
        <v>0.94741476103732691</v>
      </c>
      <c r="E374" s="6">
        <v>155.33102636441197</v>
      </c>
      <c r="F374" s="10">
        <v>122.5952036158175</v>
      </c>
      <c r="G374" s="10">
        <v>308.826769794006</v>
      </c>
      <c r="H374" s="10">
        <f t="shared" si="7"/>
        <v>147.16290722472209</v>
      </c>
    </row>
    <row r="375" spans="1:8" x14ac:dyDescent="0.25">
      <c r="A375" s="14"/>
      <c r="B375" s="5">
        <f>DATE(YEAR(siječanj!B375),MONTH(siječanj!B375)+8,DAY(siječanj!B375))</f>
        <v>45539</v>
      </c>
      <c r="C375" s="8">
        <v>3.875</v>
      </c>
      <c r="D375">
        <v>0.94741476103732691</v>
      </c>
      <c r="E375" s="6">
        <v>155.13348220063941</v>
      </c>
      <c r="F375" s="10">
        <v>119.43094775991715</v>
      </c>
      <c r="G375" s="10">
        <v>324.31190583350258</v>
      </c>
      <c r="H375" s="10">
        <f t="shared" si="7"/>
        <v>146.97575096800719</v>
      </c>
    </row>
    <row r="376" spans="1:8" x14ac:dyDescent="0.25">
      <c r="A376" s="14"/>
      <c r="B376" s="5">
        <f>DATE(YEAR(siječanj!B376),MONTH(siječanj!B376)+8,DAY(siječanj!B376))</f>
        <v>45539</v>
      </c>
      <c r="C376" s="8">
        <v>3.8854166666666701</v>
      </c>
      <c r="D376">
        <v>0.94741476103732691</v>
      </c>
      <c r="E376" s="6">
        <v>159.33871415520659</v>
      </c>
      <c r="F376" s="10">
        <v>116.92963781646077</v>
      </c>
      <c r="G376" s="10">
        <v>325.84165892088174</v>
      </c>
      <c r="H376" s="10">
        <f t="shared" si="7"/>
        <v>150.95984979534998</v>
      </c>
    </row>
    <row r="377" spans="1:8" x14ac:dyDescent="0.25">
      <c r="A377" s="14"/>
      <c r="B377" s="5">
        <f>DATE(YEAR(siječanj!B377),MONTH(siječanj!B377)+8,DAY(siječanj!B377))</f>
        <v>45539</v>
      </c>
      <c r="C377" s="8">
        <v>3.8958333333333299</v>
      </c>
      <c r="D377">
        <v>0.94741476103732691</v>
      </c>
      <c r="E377" s="6">
        <v>162.16647184022111</v>
      </c>
      <c r="F377" s="10">
        <v>114.73106156428696</v>
      </c>
      <c r="G377" s="10">
        <v>326.31976143932201</v>
      </c>
      <c r="H377" s="10">
        <f t="shared" si="7"/>
        <v>153.63890916676948</v>
      </c>
    </row>
    <row r="378" spans="1:8" x14ac:dyDescent="0.25">
      <c r="A378" s="14"/>
      <c r="B378" s="5">
        <f>DATE(YEAR(siječanj!B378),MONTH(siječanj!B378)+8,DAY(siječanj!B378))</f>
        <v>45539</v>
      </c>
      <c r="C378" s="8">
        <v>3.90625</v>
      </c>
      <c r="D378">
        <v>0.94741476103732691</v>
      </c>
      <c r="E378" s="6">
        <v>160.29262935525321</v>
      </c>
      <c r="F378" s="10">
        <v>112.27770236975223</v>
      </c>
      <c r="G378" s="10">
        <v>326.46216781097365</v>
      </c>
      <c r="H378" s="10">
        <f t="shared" si="7"/>
        <v>151.86360313665205</v>
      </c>
    </row>
    <row r="379" spans="1:8" x14ac:dyDescent="0.25">
      <c r="A379" s="14"/>
      <c r="B379" s="5">
        <f>DATE(YEAR(siječanj!B379),MONTH(siječanj!B379)+8,DAY(siječanj!B379))</f>
        <v>45539</v>
      </c>
      <c r="C379" s="8">
        <v>3.9166666666666701</v>
      </c>
      <c r="D379">
        <v>0.94741476103732691</v>
      </c>
      <c r="E379" s="6">
        <v>156.369084613875</v>
      </c>
      <c r="F379" s="10">
        <v>108.94303487197543</v>
      </c>
      <c r="G379" s="10">
        <v>322.65233753518595</v>
      </c>
      <c r="H379" s="10">
        <f t="shared" si="7"/>
        <v>148.14637893307994</v>
      </c>
    </row>
    <row r="380" spans="1:8" x14ac:dyDescent="0.25">
      <c r="A380" s="14"/>
      <c r="B380" s="5">
        <f>DATE(YEAR(siječanj!B380),MONTH(siječanj!B380)+8,DAY(siječanj!B380))</f>
        <v>45539</v>
      </c>
      <c r="C380" s="8">
        <v>3.9270833333333299</v>
      </c>
      <c r="D380">
        <v>0.94741476103732691</v>
      </c>
      <c r="E380" s="6">
        <v>149.83309580717085</v>
      </c>
      <c r="F380" s="10">
        <v>106.18266960818923</v>
      </c>
      <c r="G380" s="10">
        <v>319.35341913415544</v>
      </c>
      <c r="H380" s="10">
        <f t="shared" si="7"/>
        <v>141.95408665963367</v>
      </c>
    </row>
    <row r="381" spans="1:8" x14ac:dyDescent="0.25">
      <c r="A381" s="14"/>
      <c r="B381" s="5">
        <f>DATE(YEAR(siječanj!B381),MONTH(siječanj!B381)+8,DAY(siječanj!B381))</f>
        <v>45539</v>
      </c>
      <c r="C381" s="8">
        <v>3.9375</v>
      </c>
      <c r="D381">
        <v>0.94741476103732691</v>
      </c>
      <c r="E381" s="6">
        <v>140.71037558321223</v>
      </c>
      <c r="F381" s="10">
        <v>103.42363310741921</v>
      </c>
      <c r="G381" s="10">
        <v>317.71768522921013</v>
      </c>
      <c r="H381" s="10">
        <f t="shared" si="7"/>
        <v>133.31108685864154</v>
      </c>
    </row>
    <row r="382" spans="1:8" x14ac:dyDescent="0.25">
      <c r="A382" s="14"/>
      <c r="B382" s="5">
        <f>DATE(YEAR(siječanj!B382),MONTH(siječanj!B382)+8,DAY(siječanj!B382))</f>
        <v>45539</v>
      </c>
      <c r="C382" s="8">
        <v>3.9479166666666701</v>
      </c>
      <c r="D382">
        <v>0.94741476103732691</v>
      </c>
      <c r="E382" s="6">
        <v>129.59588884068961</v>
      </c>
      <c r="F382" s="10">
        <v>100.74123730442594</v>
      </c>
      <c r="G382" s="10">
        <v>316.90827080100308</v>
      </c>
      <c r="H382" s="10">
        <f t="shared" si="7"/>
        <v>122.78105805742193</v>
      </c>
    </row>
    <row r="383" spans="1:8" x14ac:dyDescent="0.25">
      <c r="A383" s="14"/>
      <c r="B383" s="5">
        <f>DATE(YEAR(siječanj!B383),MONTH(siječanj!B383)+8,DAY(siječanj!B383))</f>
        <v>45539</v>
      </c>
      <c r="C383" s="8">
        <v>3.9583333333333299</v>
      </c>
      <c r="D383">
        <v>0.94741476103732691</v>
      </c>
      <c r="E383" s="6">
        <v>118.33215955864399</v>
      </c>
      <c r="F383" s="10">
        <v>97.260895131222469</v>
      </c>
      <c r="G383" s="10">
        <v>308.77271580678575</v>
      </c>
      <c r="H383" s="10">
        <f t="shared" si="7"/>
        <v>112.10963467128354</v>
      </c>
    </row>
    <row r="384" spans="1:8" x14ac:dyDescent="0.25">
      <c r="A384" s="14"/>
      <c r="B384" s="5">
        <f>DATE(YEAR(siječanj!B384),MONTH(siječanj!B384)+8,DAY(siječanj!B384))</f>
        <v>45539</v>
      </c>
      <c r="C384" s="8">
        <v>3.96875</v>
      </c>
      <c r="D384">
        <v>0.94741476103732691</v>
      </c>
      <c r="E384" s="6">
        <v>108.30438348705603</v>
      </c>
      <c r="F384" s="10">
        <v>94.355731652254306</v>
      </c>
      <c r="G384" s="10">
        <v>307.73128597227264</v>
      </c>
      <c r="H384" s="10">
        <f t="shared" si="7"/>
        <v>102.60917160068421</v>
      </c>
    </row>
    <row r="385" spans="1:8" x14ac:dyDescent="0.25">
      <c r="A385" s="14"/>
      <c r="B385" s="5">
        <f>DATE(YEAR(siječanj!B385),MONTH(siječanj!B385)+8,DAY(siječanj!B385))</f>
        <v>45539</v>
      </c>
      <c r="C385" s="8">
        <v>3.9791666666666701</v>
      </c>
      <c r="D385">
        <v>0.94741476103732691</v>
      </c>
      <c r="E385" s="6">
        <v>98.60864289849728</v>
      </c>
      <c r="F385" s="10">
        <v>92.000602103310541</v>
      </c>
      <c r="G385" s="10">
        <v>303.65152082566669</v>
      </c>
      <c r="H385" s="10">
        <f t="shared" si="7"/>
        <v>93.423283847894908</v>
      </c>
    </row>
    <row r="386" spans="1:8" ht="15.75" thickBot="1" x14ac:dyDescent="0.3">
      <c r="A386" s="14"/>
      <c r="B386" s="5">
        <f>DATE(YEAR(siječanj!B386),MONTH(siječanj!B386)+8,DAY(siječanj!B386))</f>
        <v>45539</v>
      </c>
      <c r="C386" s="8">
        <v>3.9895833333333299</v>
      </c>
      <c r="D386">
        <v>0.94741476103732691</v>
      </c>
      <c r="E386" s="6">
        <v>90.418221473851659</v>
      </c>
      <c r="F386" s="10">
        <v>89.917835985404864</v>
      </c>
      <c r="G386" s="10">
        <v>303.08443050059884</v>
      </c>
      <c r="H386" s="10">
        <f t="shared" si="7"/>
        <v>85.663557691069272</v>
      </c>
    </row>
    <row r="387" spans="1:8" x14ac:dyDescent="0.25">
      <c r="A387" s="13">
        <f t="shared" ref="A387" si="8">A291+1</f>
        <v>249</v>
      </c>
      <c r="B387" s="5">
        <f>DATE(YEAR(siječanj!B387),MONTH(siječanj!B387)+8,DAY(siječanj!B387))</f>
        <v>45540</v>
      </c>
      <c r="C387" s="8">
        <v>4</v>
      </c>
      <c r="D387">
        <v>0.9464804688465509</v>
      </c>
      <c r="E387" s="6">
        <v>81.721447908357376</v>
      </c>
      <c r="F387" s="10">
        <v>87.597760220613537</v>
      </c>
      <c r="G387" s="10">
        <v>294.02296507487296</v>
      </c>
      <c r="H387" s="10">
        <f t="shared" si="7"/>
        <v>77.347754331121081</v>
      </c>
    </row>
    <row r="388" spans="1:8" x14ac:dyDescent="0.25">
      <c r="A388" s="14"/>
      <c r="B388" s="5">
        <f>DATE(YEAR(siječanj!B388),MONTH(siječanj!B388)+8,DAY(siječanj!B388))</f>
        <v>45540</v>
      </c>
      <c r="C388" s="8">
        <v>4.0104166666666696</v>
      </c>
      <c r="D388">
        <v>0.9464804688465509</v>
      </c>
      <c r="E388" s="6">
        <v>76.856825568644609</v>
      </c>
      <c r="F388" s="10">
        <v>85.972793933176149</v>
      </c>
      <c r="G388" s="10">
        <v>291.13550290467049</v>
      </c>
      <c r="H388" s="10">
        <f t="shared" ref="H388:H451" si="9">D388*E388</f>
        <v>72.743484298268328</v>
      </c>
    </row>
    <row r="389" spans="1:8" x14ac:dyDescent="0.25">
      <c r="A389" s="14"/>
      <c r="B389" s="5">
        <f>DATE(YEAR(siječanj!B389),MONTH(siječanj!B389)+8,DAY(siječanj!B389))</f>
        <v>45540</v>
      </c>
      <c r="C389" s="8">
        <v>4.0208333333333304</v>
      </c>
      <c r="D389">
        <v>0.9464804688465509</v>
      </c>
      <c r="E389" s="6">
        <v>72.064268408822201</v>
      </c>
      <c r="F389" s="10">
        <v>84.65667423411459</v>
      </c>
      <c r="G389" s="10">
        <v>290.67939378547078</v>
      </c>
      <c r="H389" s="10">
        <f t="shared" si="9"/>
        <v>68.207422550665726</v>
      </c>
    </row>
    <row r="390" spans="1:8" x14ac:dyDescent="0.25">
      <c r="A390" s="14"/>
      <c r="B390" s="5">
        <f>DATE(YEAR(siječanj!B390),MONTH(siječanj!B390)+8,DAY(siječanj!B390))</f>
        <v>45540</v>
      </c>
      <c r="C390" s="8">
        <v>4.03125</v>
      </c>
      <c r="D390">
        <v>0.9464804688465509</v>
      </c>
      <c r="E390" s="6">
        <v>68.289072462358988</v>
      </c>
      <c r="F390" s="10">
        <v>83.555403574651692</v>
      </c>
      <c r="G390" s="10">
        <v>289.79495913135287</v>
      </c>
      <c r="H390" s="10">
        <f t="shared" si="9"/>
        <v>64.634273321269617</v>
      </c>
    </row>
    <row r="391" spans="1:8" x14ac:dyDescent="0.25">
      <c r="A391" s="14"/>
      <c r="B391" s="5">
        <f>DATE(YEAR(siječanj!B391),MONTH(siječanj!B391)+8,DAY(siječanj!B391))</f>
        <v>45540</v>
      </c>
      <c r="C391" s="8">
        <v>4.0416666666666696</v>
      </c>
      <c r="D391">
        <v>0.9464804688465509</v>
      </c>
      <c r="E391" s="6">
        <v>65.694166287367111</v>
      </c>
      <c r="F391" s="10">
        <v>80.925789467334695</v>
      </c>
      <c r="G391" s="10">
        <v>284.15917049442919</v>
      </c>
      <c r="H391" s="10">
        <f t="shared" si="9"/>
        <v>62.178245308150501</v>
      </c>
    </row>
    <row r="392" spans="1:8" x14ac:dyDescent="0.25">
      <c r="A392" s="14"/>
      <c r="B392" s="5">
        <f>DATE(YEAR(siječanj!B392),MONTH(siječanj!B392)+8,DAY(siječanj!B392))</f>
        <v>45540</v>
      </c>
      <c r="C392" s="8">
        <v>4.0520833333333304</v>
      </c>
      <c r="D392">
        <v>0.9464804688465509</v>
      </c>
      <c r="E392" s="6">
        <v>63.456862406428513</v>
      </c>
      <c r="F392" s="10">
        <v>80.97159301434219</v>
      </c>
      <c r="G392" s="10">
        <v>287.48528875747581</v>
      </c>
      <c r="H392" s="10">
        <f t="shared" si="9"/>
        <v>60.060680881967528</v>
      </c>
    </row>
    <row r="393" spans="1:8" x14ac:dyDescent="0.25">
      <c r="A393" s="14"/>
      <c r="B393" s="5">
        <f>DATE(YEAR(siječanj!B393),MONTH(siječanj!B393)+8,DAY(siječanj!B393))</f>
        <v>45540</v>
      </c>
      <c r="C393" s="8">
        <v>4.0625</v>
      </c>
      <c r="D393">
        <v>0.9464804688465509</v>
      </c>
      <c r="E393" s="6">
        <v>61.814079015339992</v>
      </c>
      <c r="F393" s="10">
        <v>80.468323702600031</v>
      </c>
      <c r="G393" s="10">
        <v>287.49760836404414</v>
      </c>
      <c r="H393" s="10">
        <f t="shared" si="9"/>
        <v>58.505818487756741</v>
      </c>
    </row>
    <row r="394" spans="1:8" x14ac:dyDescent="0.25">
      <c r="A394" s="14"/>
      <c r="B394" s="5">
        <f>DATE(YEAR(siječanj!B394),MONTH(siječanj!B394)+8,DAY(siječanj!B394))</f>
        <v>45540</v>
      </c>
      <c r="C394" s="8">
        <v>4.0729166666666696</v>
      </c>
      <c r="D394">
        <v>0.9464804688465509</v>
      </c>
      <c r="E394" s="6">
        <v>60.408507464913924</v>
      </c>
      <c r="F394" s="10">
        <v>79.963057867249489</v>
      </c>
      <c r="G394" s="10">
        <v>287.66305301229636</v>
      </c>
      <c r="H394" s="10">
        <f t="shared" si="9"/>
        <v>57.175472467712105</v>
      </c>
    </row>
    <row r="395" spans="1:8" x14ac:dyDescent="0.25">
      <c r="A395" s="14"/>
      <c r="B395" s="5">
        <f>DATE(YEAR(siječanj!B395),MONTH(siječanj!B395)+8,DAY(siječanj!B395))</f>
        <v>45540</v>
      </c>
      <c r="C395" s="8">
        <v>4.0833333333333304</v>
      </c>
      <c r="D395">
        <v>0.9464804688465509</v>
      </c>
      <c r="E395" s="6">
        <v>60.116066740250929</v>
      </c>
      <c r="F395" s="10">
        <v>79.597122322366175</v>
      </c>
      <c r="G395" s="10">
        <v>286.60896995643071</v>
      </c>
      <c r="H395" s="10">
        <f t="shared" si="9"/>
        <v>56.898683033523241</v>
      </c>
    </row>
    <row r="396" spans="1:8" x14ac:dyDescent="0.25">
      <c r="A396" s="14"/>
      <c r="B396" s="5">
        <f>DATE(YEAR(siječanj!B396),MONTH(siječanj!B396)+8,DAY(siječanj!B396))</f>
        <v>45540</v>
      </c>
      <c r="C396" s="8">
        <v>4.09375</v>
      </c>
      <c r="D396">
        <v>0.9464804688465509</v>
      </c>
      <c r="E396" s="6">
        <v>59.600107091212784</v>
      </c>
      <c r="F396" s="10">
        <v>79.219533552616411</v>
      </c>
      <c r="G396" s="10">
        <v>286.79870010326255</v>
      </c>
      <c r="H396" s="10">
        <f t="shared" si="9"/>
        <v>56.410337302995721</v>
      </c>
    </row>
    <row r="397" spans="1:8" x14ac:dyDescent="0.25">
      <c r="A397" s="14"/>
      <c r="B397" s="5">
        <f>DATE(YEAR(siječanj!B397),MONTH(siječanj!B397)+8,DAY(siječanj!B397))</f>
        <v>45540</v>
      </c>
      <c r="C397" s="8">
        <v>4.1041666666666696</v>
      </c>
      <c r="D397">
        <v>0.9464804688465509</v>
      </c>
      <c r="E397" s="6">
        <v>58.824597898625228</v>
      </c>
      <c r="F397" s="10">
        <v>78.929457580766396</v>
      </c>
      <c r="G397" s="10">
        <v>286.66224088137164</v>
      </c>
      <c r="H397" s="10">
        <f t="shared" si="9"/>
        <v>55.676332998800639</v>
      </c>
    </row>
    <row r="398" spans="1:8" x14ac:dyDescent="0.25">
      <c r="A398" s="14"/>
      <c r="B398" s="5">
        <f>DATE(YEAR(siječanj!B398),MONTH(siječanj!B398)+8,DAY(siječanj!B398))</f>
        <v>45540</v>
      </c>
      <c r="C398" s="8">
        <v>4.1145833333333304</v>
      </c>
      <c r="D398">
        <v>0.9464804688465509</v>
      </c>
      <c r="E398" s="6">
        <v>58.513119526965184</v>
      </c>
      <c r="F398" s="10">
        <v>78.869006208917412</v>
      </c>
      <c r="G398" s="10">
        <v>286.90096380976843</v>
      </c>
      <c r="H398" s="10">
        <f t="shared" si="9"/>
        <v>55.381524803556282</v>
      </c>
    </row>
    <row r="399" spans="1:8" x14ac:dyDescent="0.25">
      <c r="A399" s="14"/>
      <c r="B399" s="5">
        <f>DATE(YEAR(siječanj!B399),MONTH(siječanj!B399)+8,DAY(siječanj!B399))</f>
        <v>45540</v>
      </c>
      <c r="C399" s="8">
        <v>4.125</v>
      </c>
      <c r="D399">
        <v>0.9464804688465509</v>
      </c>
      <c r="E399" s="6">
        <v>58.306597516309083</v>
      </c>
      <c r="F399" s="10">
        <v>78.741617467789695</v>
      </c>
      <c r="G399" s="10">
        <v>286.52640972557469</v>
      </c>
      <c r="H399" s="10">
        <f t="shared" si="9"/>
        <v>55.186055754083363</v>
      </c>
    </row>
    <row r="400" spans="1:8" x14ac:dyDescent="0.25">
      <c r="A400" s="14"/>
      <c r="B400" s="5">
        <f>DATE(YEAR(siječanj!B400),MONTH(siječanj!B400)+8,DAY(siječanj!B400))</f>
        <v>45540</v>
      </c>
      <c r="C400" s="8">
        <v>4.1354166666666696</v>
      </c>
      <c r="D400">
        <v>0.9464804688465509</v>
      </c>
      <c r="E400" s="6">
        <v>58.241274343704113</v>
      </c>
      <c r="F400" s="10">
        <v>78.661618866984966</v>
      </c>
      <c r="G400" s="10">
        <v>286.26269687408967</v>
      </c>
      <c r="H400" s="10">
        <f t="shared" si="9"/>
        <v>55.124228647049662</v>
      </c>
    </row>
    <row r="401" spans="1:8" x14ac:dyDescent="0.25">
      <c r="A401" s="14"/>
      <c r="B401" s="5">
        <f>DATE(YEAR(siječanj!B401),MONTH(siječanj!B401)+8,DAY(siječanj!B401))</f>
        <v>45540</v>
      </c>
      <c r="C401" s="8">
        <v>4.1458333333333304</v>
      </c>
      <c r="D401">
        <v>0.9464804688465509</v>
      </c>
      <c r="E401" s="6">
        <v>58.717568286623255</v>
      </c>
      <c r="F401" s="10">
        <v>78.494038856389551</v>
      </c>
      <c r="G401" s="10">
        <v>286.54539157794153</v>
      </c>
      <c r="H401" s="10">
        <f t="shared" si="9"/>
        <v>55.575031561452548</v>
      </c>
    </row>
    <row r="402" spans="1:8" x14ac:dyDescent="0.25">
      <c r="A402" s="14"/>
      <c r="B402" s="5">
        <f>DATE(YEAR(siječanj!B402),MONTH(siječanj!B402)+8,DAY(siječanj!B402))</f>
        <v>45540</v>
      </c>
      <c r="C402" s="8">
        <v>4.15625</v>
      </c>
      <c r="D402">
        <v>0.9464804688465509</v>
      </c>
      <c r="E402" s="6">
        <v>59.916835596578849</v>
      </c>
      <c r="F402" s="10">
        <v>78.785834163929536</v>
      </c>
      <c r="G402" s="10">
        <v>286.72978212690509</v>
      </c>
      <c r="H402" s="10">
        <f t="shared" si="9"/>
        <v>56.710114647251658</v>
      </c>
    </row>
    <row r="403" spans="1:8" x14ac:dyDescent="0.25">
      <c r="A403" s="14"/>
      <c r="B403" s="5">
        <f>DATE(YEAR(siječanj!B403),MONTH(siječanj!B403)+8,DAY(siječanj!B403))</f>
        <v>45540</v>
      </c>
      <c r="C403" s="8">
        <v>4.1666666666666696</v>
      </c>
      <c r="D403">
        <v>0.9464804688465509</v>
      </c>
      <c r="E403" s="6">
        <v>62.052129419024936</v>
      </c>
      <c r="F403" s="10">
        <v>79.184630117102969</v>
      </c>
      <c r="G403" s="10">
        <v>290.20440020455555</v>
      </c>
      <c r="H403" s="10">
        <f t="shared" si="9"/>
        <v>58.731128545445578</v>
      </c>
    </row>
    <row r="404" spans="1:8" x14ac:dyDescent="0.25">
      <c r="A404" s="14"/>
      <c r="B404" s="5">
        <f>DATE(YEAR(siječanj!B404),MONTH(siječanj!B404)+8,DAY(siječanj!B404))</f>
        <v>45540</v>
      </c>
      <c r="C404" s="8">
        <v>4.1770833333333304</v>
      </c>
      <c r="D404">
        <v>0.9464804688465509</v>
      </c>
      <c r="E404" s="6">
        <v>64.228866582951454</v>
      </c>
      <c r="F404" s="10">
        <v>79.389453527451835</v>
      </c>
      <c r="G404" s="10">
        <v>292.20644065602858</v>
      </c>
      <c r="H404" s="10">
        <f t="shared" si="9"/>
        <v>60.791367756914461</v>
      </c>
    </row>
    <row r="405" spans="1:8" x14ac:dyDescent="0.25">
      <c r="A405" s="14"/>
      <c r="B405" s="5">
        <f>DATE(YEAR(siječanj!B405),MONTH(siječanj!B405)+8,DAY(siječanj!B405))</f>
        <v>45540</v>
      </c>
      <c r="C405" s="8">
        <v>4.1875</v>
      </c>
      <c r="D405">
        <v>0.9464804688465509</v>
      </c>
      <c r="E405" s="6">
        <v>66.751156747583451</v>
      </c>
      <c r="F405" s="10">
        <v>79.660677403580053</v>
      </c>
      <c r="G405" s="10">
        <v>301.29707893331613</v>
      </c>
      <c r="H405" s="10">
        <f t="shared" si="9"/>
        <v>63.178666134502393</v>
      </c>
    </row>
    <row r="406" spans="1:8" x14ac:dyDescent="0.25">
      <c r="A406" s="14"/>
      <c r="B406" s="5">
        <f>DATE(YEAR(siječanj!B406),MONTH(siječanj!B406)+8,DAY(siječanj!B406))</f>
        <v>45540</v>
      </c>
      <c r="C406" s="8">
        <v>4.1979166666666696</v>
      </c>
      <c r="D406">
        <v>0.9464804688465509</v>
      </c>
      <c r="E406" s="6">
        <v>70.498219939296888</v>
      </c>
      <c r="F406" s="10">
        <v>80.268394442301698</v>
      </c>
      <c r="G406" s="10">
        <v>300.71405850230076</v>
      </c>
      <c r="H406" s="10">
        <f t="shared" si="9"/>
        <v>66.725188260992979</v>
      </c>
    </row>
    <row r="407" spans="1:8" x14ac:dyDescent="0.25">
      <c r="A407" s="14"/>
      <c r="B407" s="5">
        <f>DATE(YEAR(siječanj!B407),MONTH(siječanj!B407)+8,DAY(siječanj!B407))</f>
        <v>45540</v>
      </c>
      <c r="C407" s="8">
        <v>4.2083333333333304</v>
      </c>
      <c r="D407">
        <v>0.9464804688465509</v>
      </c>
      <c r="E407" s="6">
        <v>73.595450984781465</v>
      </c>
      <c r="F407" s="10">
        <v>81.508359001490646</v>
      </c>
      <c r="G407" s="10">
        <v>277.43397168977253</v>
      </c>
      <c r="H407" s="10">
        <f t="shared" si="9"/>
        <v>69.656656953049321</v>
      </c>
    </row>
    <row r="408" spans="1:8" x14ac:dyDescent="0.25">
      <c r="A408" s="14"/>
      <c r="B408" s="5">
        <f>DATE(YEAR(siječanj!B408),MONTH(siječanj!B408)+8,DAY(siječanj!B408))</f>
        <v>45540</v>
      </c>
      <c r="C408" s="8">
        <v>4.21875</v>
      </c>
      <c r="D408">
        <v>0.9464804688465509</v>
      </c>
      <c r="E408" s="6">
        <v>77.048070163201217</v>
      </c>
      <c r="F408" s="10">
        <v>82.603405738282419</v>
      </c>
      <c r="G408" s="10">
        <v>194.82808036665938</v>
      </c>
      <c r="H408" s="10">
        <f t="shared" si="9"/>
        <v>72.924493571788631</v>
      </c>
    </row>
    <row r="409" spans="1:8" x14ac:dyDescent="0.25">
      <c r="A409" s="14"/>
      <c r="B409" s="5">
        <f>DATE(YEAR(siječanj!B409),MONTH(siječanj!B409)+8,DAY(siječanj!B409))</f>
        <v>45540</v>
      </c>
      <c r="C409" s="8">
        <v>4.2291666666666696</v>
      </c>
      <c r="D409">
        <v>0.9464804688465509</v>
      </c>
      <c r="E409" s="6">
        <v>81.269156969744714</v>
      </c>
      <c r="F409" s="10">
        <v>84.174950055416033</v>
      </c>
      <c r="G409" s="10">
        <v>89.359179611942807</v>
      </c>
      <c r="H409" s="10">
        <f t="shared" si="9"/>
        <v>76.919669791487919</v>
      </c>
    </row>
    <row r="410" spans="1:8" x14ac:dyDescent="0.25">
      <c r="A410" s="14"/>
      <c r="B410" s="5">
        <f>DATE(YEAR(siječanj!B410),MONTH(siječanj!B410)+8,DAY(siječanj!B410))</f>
        <v>45540</v>
      </c>
      <c r="C410" s="8">
        <v>4.2395833333333304</v>
      </c>
      <c r="D410">
        <v>0.9464804688465509</v>
      </c>
      <c r="E410" s="6">
        <v>85.859120850721439</v>
      </c>
      <c r="F410" s="10">
        <v>87.241677590512921</v>
      </c>
      <c r="G410" s="10">
        <v>37.664276564791919</v>
      </c>
      <c r="H410" s="10">
        <f t="shared" si="9"/>
        <v>81.263980957543495</v>
      </c>
    </row>
    <row r="411" spans="1:8" x14ac:dyDescent="0.25">
      <c r="A411" s="14"/>
      <c r="B411" s="5">
        <f>DATE(YEAR(siječanj!B411),MONTH(siječanj!B411)+8,DAY(siječanj!B411))</f>
        <v>45540</v>
      </c>
      <c r="C411" s="8">
        <v>4.25</v>
      </c>
      <c r="D411">
        <v>0.9464804688465509</v>
      </c>
      <c r="E411" s="6">
        <v>88.257992472458355</v>
      </c>
      <c r="F411" s="10">
        <v>91.613051814190413</v>
      </c>
      <c r="G411" s="10">
        <v>15.432177293035826</v>
      </c>
      <c r="H411" s="10">
        <f t="shared" si="9"/>
        <v>83.534466094787746</v>
      </c>
    </row>
    <row r="412" spans="1:8" x14ac:dyDescent="0.25">
      <c r="A412" s="14"/>
      <c r="B412" s="5">
        <f>DATE(YEAR(siječanj!B412),MONTH(siječanj!B412)+8,DAY(siječanj!B412))</f>
        <v>45540</v>
      </c>
      <c r="C412" s="8">
        <v>4.2604166666666696</v>
      </c>
      <c r="D412">
        <v>0.9464804688465509</v>
      </c>
      <c r="E412" s="6">
        <v>89.196601680227275</v>
      </c>
      <c r="F412" s="10">
        <v>95.207717747036398</v>
      </c>
      <c r="G412" s="10">
        <v>7.4527470129692208</v>
      </c>
      <c r="H412" s="10">
        <f t="shared" si="9"/>
        <v>84.422841377820561</v>
      </c>
    </row>
    <row r="413" spans="1:8" x14ac:dyDescent="0.25">
      <c r="A413" s="14"/>
      <c r="B413" s="5">
        <f>DATE(YEAR(siječanj!B413),MONTH(siječanj!B413)+8,DAY(siječanj!B413))</f>
        <v>45540</v>
      </c>
      <c r="C413" s="8">
        <v>4.2708333333333304</v>
      </c>
      <c r="D413">
        <v>0.9464804688465509</v>
      </c>
      <c r="E413" s="6">
        <v>92.332821472023042</v>
      </c>
      <c r="F413" s="10">
        <v>100.29259162917219</v>
      </c>
      <c r="G413" s="10">
        <v>4.5281474956373922</v>
      </c>
      <c r="H413" s="10">
        <f t="shared" si="9"/>
        <v>87.391212156765249</v>
      </c>
    </row>
    <row r="414" spans="1:8" x14ac:dyDescent="0.25">
      <c r="A414" s="14"/>
      <c r="B414" s="5">
        <f>DATE(YEAR(siječanj!B414),MONTH(siječanj!B414)+8,DAY(siječanj!B414))</f>
        <v>45540</v>
      </c>
      <c r="C414" s="8">
        <v>4.28125</v>
      </c>
      <c r="D414">
        <v>0.9464804688465509</v>
      </c>
      <c r="E414" s="6">
        <v>93.128138883033714</v>
      </c>
      <c r="F414" s="10">
        <v>108.64346227267528</v>
      </c>
      <c r="G414" s="10">
        <v>3.2521359220542769</v>
      </c>
      <c r="H414" s="10">
        <f t="shared" si="9"/>
        <v>88.143964552820464</v>
      </c>
    </row>
    <row r="415" spans="1:8" x14ac:dyDescent="0.25">
      <c r="A415" s="14"/>
      <c r="B415" s="5">
        <f>DATE(YEAR(siječanj!B415),MONTH(siječanj!B415)+8,DAY(siječanj!B415))</f>
        <v>45540</v>
      </c>
      <c r="C415" s="8">
        <v>4.2916666666666696</v>
      </c>
      <c r="D415">
        <v>0.9464804688465509</v>
      </c>
      <c r="E415" s="6">
        <v>92.888167963096322</v>
      </c>
      <c r="F415" s="10">
        <v>119.0446490093786</v>
      </c>
      <c r="G415" s="10">
        <v>2.563149155669652</v>
      </c>
      <c r="H415" s="10">
        <f t="shared" si="9"/>
        <v>87.916836764008579</v>
      </c>
    </row>
    <row r="416" spans="1:8" x14ac:dyDescent="0.25">
      <c r="A416" s="14"/>
      <c r="B416" s="5">
        <f>DATE(YEAR(siječanj!B416),MONTH(siječanj!B416)+8,DAY(siječanj!B416))</f>
        <v>45540</v>
      </c>
      <c r="C416" s="8">
        <v>4.3020833333333304</v>
      </c>
      <c r="D416">
        <v>0.9464804688465509</v>
      </c>
      <c r="E416" s="6">
        <v>92.505868953376009</v>
      </c>
      <c r="F416" s="10">
        <v>123.25646019224513</v>
      </c>
      <c r="G416" s="10">
        <v>2.0800271033760511</v>
      </c>
      <c r="H416" s="10">
        <f t="shared" si="9"/>
        <v>87.554998218048922</v>
      </c>
    </row>
    <row r="417" spans="1:8" x14ac:dyDescent="0.25">
      <c r="A417" s="14"/>
      <c r="B417" s="5">
        <f>DATE(YEAR(siječanj!B417),MONTH(siječanj!B417)+8,DAY(siječanj!B417))</f>
        <v>45540</v>
      </c>
      <c r="C417" s="8">
        <v>4.3125</v>
      </c>
      <c r="D417">
        <v>0.9464804688465509</v>
      </c>
      <c r="E417" s="6">
        <v>93.391053517913093</v>
      </c>
      <c r="F417" s="10">
        <v>128.33386940971403</v>
      </c>
      <c r="G417" s="10">
        <v>1.9114901651837273</v>
      </c>
      <c r="H417" s="10">
        <f t="shared" si="9"/>
        <v>88.392808119707709</v>
      </c>
    </row>
    <row r="418" spans="1:8" x14ac:dyDescent="0.25">
      <c r="A418" s="14"/>
      <c r="B418" s="5">
        <f>DATE(YEAR(siječanj!B418),MONTH(siječanj!B418)+8,DAY(siječanj!B418))</f>
        <v>45540</v>
      </c>
      <c r="C418" s="8">
        <v>4.3229166666666696</v>
      </c>
      <c r="D418">
        <v>0.9464804688465509</v>
      </c>
      <c r="E418" s="6">
        <v>95.078923220510418</v>
      </c>
      <c r="F418" s="10">
        <v>135.21447906411109</v>
      </c>
      <c r="G418" s="10">
        <v>1.9199500517681898</v>
      </c>
      <c r="H418" s="10">
        <f t="shared" si="9"/>
        <v>89.990343827173916</v>
      </c>
    </row>
    <row r="419" spans="1:8" x14ac:dyDescent="0.25">
      <c r="A419" s="14"/>
      <c r="B419" s="5">
        <f>DATE(YEAR(siječanj!B419),MONTH(siječanj!B419)+8,DAY(siječanj!B419))</f>
        <v>45540</v>
      </c>
      <c r="C419" s="8">
        <v>4.3333333333333304</v>
      </c>
      <c r="D419">
        <v>0.9464804688465509</v>
      </c>
      <c r="E419" s="6">
        <v>95.921630774224454</v>
      </c>
      <c r="F419" s="10">
        <v>144.13757889410368</v>
      </c>
      <c r="G419" s="10">
        <v>1.8606252161909782</v>
      </c>
      <c r="H419" s="10">
        <f t="shared" si="9"/>
        <v>90.787950067713709</v>
      </c>
    </row>
    <row r="420" spans="1:8" x14ac:dyDescent="0.25">
      <c r="A420" s="14"/>
      <c r="B420" s="5">
        <f>DATE(YEAR(siječanj!B420),MONTH(siječanj!B420)+8,DAY(siječanj!B420))</f>
        <v>45540</v>
      </c>
      <c r="C420" s="8">
        <v>4.34375</v>
      </c>
      <c r="D420">
        <v>0.9464804688465509</v>
      </c>
      <c r="E420" s="6">
        <v>97.612543347107831</v>
      </c>
      <c r="F420" s="10">
        <v>148.10794163926113</v>
      </c>
      <c r="G420" s="10">
        <v>1.8385750837878603</v>
      </c>
      <c r="H420" s="10">
        <f t="shared" si="9"/>
        <v>92.3883657924749</v>
      </c>
    </row>
    <row r="421" spans="1:8" x14ac:dyDescent="0.25">
      <c r="A421" s="14"/>
      <c r="B421" s="5">
        <f>DATE(YEAR(siječanj!B421),MONTH(siječanj!B421)+8,DAY(siječanj!B421))</f>
        <v>45540</v>
      </c>
      <c r="C421" s="8">
        <v>4.3541666666666696</v>
      </c>
      <c r="D421">
        <v>0.9464804688465509</v>
      </c>
      <c r="E421" s="6">
        <v>98.362301461591144</v>
      </c>
      <c r="F421" s="10">
        <v>150.71860111419718</v>
      </c>
      <c r="G421" s="10">
        <v>1.6180961347407827</v>
      </c>
      <c r="H421" s="10">
        <f t="shared" si="9"/>
        <v>93.097997204192566</v>
      </c>
    </row>
    <row r="422" spans="1:8" x14ac:dyDescent="0.25">
      <c r="A422" s="14"/>
      <c r="B422" s="5">
        <f>DATE(YEAR(siječanj!B422),MONTH(siječanj!B422)+8,DAY(siječanj!B422))</f>
        <v>45540</v>
      </c>
      <c r="C422" s="8">
        <v>4.3645833333333304</v>
      </c>
      <c r="D422">
        <v>0.9464804688465509</v>
      </c>
      <c r="E422" s="6">
        <v>100.04082872468645</v>
      </c>
      <c r="F422" s="10">
        <v>153.34551058404378</v>
      </c>
      <c r="G422" s="10">
        <v>1.5781069199629556</v>
      </c>
      <c r="H422" s="10">
        <f t="shared" si="9"/>
        <v>94.686690475138732</v>
      </c>
    </row>
    <row r="423" spans="1:8" x14ac:dyDescent="0.25">
      <c r="A423" s="14"/>
      <c r="B423" s="5">
        <f>DATE(YEAR(siječanj!B423),MONTH(siječanj!B423)+8,DAY(siječanj!B423))</f>
        <v>45540</v>
      </c>
      <c r="C423" s="8">
        <v>4.375</v>
      </c>
      <c r="D423">
        <v>0.9464804688465509</v>
      </c>
      <c r="E423" s="6">
        <v>101.57892870654216</v>
      </c>
      <c r="F423" s="10">
        <v>156.48185479306096</v>
      </c>
      <c r="G423" s="10">
        <v>1.5436596373117164</v>
      </c>
      <c r="H423" s="10">
        <f t="shared" si="9"/>
        <v>96.142472067098396</v>
      </c>
    </row>
    <row r="424" spans="1:8" x14ac:dyDescent="0.25">
      <c r="A424" s="14"/>
      <c r="B424" s="5">
        <f>DATE(YEAR(siječanj!B424),MONTH(siječanj!B424)+8,DAY(siječanj!B424))</f>
        <v>45540</v>
      </c>
      <c r="C424" s="8">
        <v>4.3854166666666696</v>
      </c>
      <c r="D424">
        <v>0.9464804688465509</v>
      </c>
      <c r="E424" s="6">
        <v>103.38912415956457</v>
      </c>
      <c r="F424" s="10">
        <v>158.28951448779313</v>
      </c>
      <c r="G424" s="10">
        <v>1.4517122810934968</v>
      </c>
      <c r="H424" s="10">
        <f t="shared" si="9"/>
        <v>97.85578670817894</v>
      </c>
    </row>
    <row r="425" spans="1:8" x14ac:dyDescent="0.25">
      <c r="A425" s="14"/>
      <c r="B425" s="5">
        <f>DATE(YEAR(siječanj!B425),MONTH(siječanj!B425)+8,DAY(siječanj!B425))</f>
        <v>45540</v>
      </c>
      <c r="C425" s="8">
        <v>4.3958333333333304</v>
      </c>
      <c r="D425">
        <v>0.9464804688465509</v>
      </c>
      <c r="E425" s="6">
        <v>104.0548653539698</v>
      </c>
      <c r="F425" s="10">
        <v>158.75138295188108</v>
      </c>
      <c r="G425" s="10">
        <v>1.4153039112776917</v>
      </c>
      <c r="H425" s="10">
        <f t="shared" si="9"/>
        <v>98.485897745990059</v>
      </c>
    </row>
    <row r="426" spans="1:8" x14ac:dyDescent="0.25">
      <c r="A426" s="14"/>
      <c r="B426" s="5">
        <f>DATE(YEAR(siječanj!B426),MONTH(siječanj!B426)+8,DAY(siječanj!B426))</f>
        <v>45540</v>
      </c>
      <c r="C426" s="8">
        <v>4.40625</v>
      </c>
      <c r="D426">
        <v>0.9464804688465509</v>
      </c>
      <c r="E426" s="6">
        <v>104.76873080324259</v>
      </c>
      <c r="F426" s="10">
        <v>159.40801059515303</v>
      </c>
      <c r="G426" s="10">
        <v>1.4077119183740803</v>
      </c>
      <c r="H426" s="10">
        <f t="shared" si="9"/>
        <v>99.161557451111122</v>
      </c>
    </row>
    <row r="427" spans="1:8" x14ac:dyDescent="0.25">
      <c r="A427" s="14"/>
      <c r="B427" s="5">
        <f>DATE(YEAR(siječanj!B427),MONTH(siječanj!B427)+8,DAY(siječanj!B427))</f>
        <v>45540</v>
      </c>
      <c r="C427" s="8">
        <v>4.4166666666666696</v>
      </c>
      <c r="D427">
        <v>0.9464804688465509</v>
      </c>
      <c r="E427" s="6">
        <v>105.91872391350424</v>
      </c>
      <c r="F427" s="10">
        <v>159.40982736796974</v>
      </c>
      <c r="G427" s="10">
        <v>1.4214031054585254</v>
      </c>
      <c r="H427" s="10">
        <f t="shared" si="9"/>
        <v>100.25000346928188</v>
      </c>
    </row>
    <row r="428" spans="1:8" x14ac:dyDescent="0.25">
      <c r="A428" s="14"/>
      <c r="B428" s="5">
        <f>DATE(YEAR(siječanj!B428),MONTH(siječanj!B428)+8,DAY(siječanj!B428))</f>
        <v>45540</v>
      </c>
      <c r="C428" s="8">
        <v>4.4270833333333304</v>
      </c>
      <c r="D428">
        <v>0.9464804688465509</v>
      </c>
      <c r="E428" s="6">
        <v>106.34217261983929</v>
      </c>
      <c r="F428" s="10">
        <v>158.97771586035913</v>
      </c>
      <c r="G428" s="10">
        <v>1.4612403866760404</v>
      </c>
      <c r="H428" s="10">
        <f t="shared" si="9"/>
        <v>100.65078939938634</v>
      </c>
    </row>
    <row r="429" spans="1:8" x14ac:dyDescent="0.25">
      <c r="A429" s="14"/>
      <c r="B429" s="5">
        <f>DATE(YEAR(siječanj!B429),MONTH(siječanj!B429)+8,DAY(siječanj!B429))</f>
        <v>45540</v>
      </c>
      <c r="C429" s="8">
        <v>4.4375</v>
      </c>
      <c r="D429">
        <v>0.9464804688465509</v>
      </c>
      <c r="E429" s="6">
        <v>108.34593325016563</v>
      </c>
      <c r="F429" s="10">
        <v>158.69114603855056</v>
      </c>
      <c r="G429" s="10">
        <v>1.465164121327734</v>
      </c>
      <c r="H429" s="10">
        <f t="shared" si="9"/>
        <v>102.54730970023387</v>
      </c>
    </row>
    <row r="430" spans="1:8" x14ac:dyDescent="0.25">
      <c r="A430" s="14"/>
      <c r="B430" s="5">
        <f>DATE(YEAR(siječanj!B430),MONTH(siječanj!B430)+8,DAY(siječanj!B430))</f>
        <v>45540</v>
      </c>
      <c r="C430" s="8">
        <v>4.4479166666666696</v>
      </c>
      <c r="D430">
        <v>0.9464804688465509</v>
      </c>
      <c r="E430" s="6">
        <v>109.23451640913818</v>
      </c>
      <c r="F430" s="10">
        <v>158.61645962583071</v>
      </c>
      <c r="G430" s="10">
        <v>1.4398801986567153</v>
      </c>
      <c r="H430" s="10">
        <f t="shared" si="9"/>
        <v>103.38833630514736</v>
      </c>
    </row>
    <row r="431" spans="1:8" x14ac:dyDescent="0.25">
      <c r="A431" s="14"/>
      <c r="B431" s="5">
        <f>DATE(YEAR(siječanj!B431),MONTH(siječanj!B431)+8,DAY(siječanj!B431))</f>
        <v>45540</v>
      </c>
      <c r="C431" s="8">
        <v>4.4583333333333304</v>
      </c>
      <c r="D431">
        <v>0.9464804688465509</v>
      </c>
      <c r="E431" s="6">
        <v>110.4447894892444</v>
      </c>
      <c r="F431" s="10">
        <v>158.75957630367517</v>
      </c>
      <c r="G431" s="10">
        <v>1.4817321588348518</v>
      </c>
      <c r="H431" s="10">
        <f t="shared" si="9"/>
        <v>104.53383613743866</v>
      </c>
    </row>
    <row r="432" spans="1:8" x14ac:dyDescent="0.25">
      <c r="A432" s="14"/>
      <c r="B432" s="5">
        <f>DATE(YEAR(siječanj!B432),MONTH(siječanj!B432)+8,DAY(siječanj!B432))</f>
        <v>45540</v>
      </c>
      <c r="C432" s="8">
        <v>4.46875</v>
      </c>
      <c r="D432">
        <v>0.9464804688465509</v>
      </c>
      <c r="E432" s="6">
        <v>112.04785593417023</v>
      </c>
      <c r="F432" s="10">
        <v>158.83790584296821</v>
      </c>
      <c r="G432" s="10">
        <v>1.4791992403890342</v>
      </c>
      <c r="H432" s="10">
        <f t="shared" si="9"/>
        <v>106.05110721782422</v>
      </c>
    </row>
    <row r="433" spans="1:8" x14ac:dyDescent="0.25">
      <c r="A433" s="14"/>
      <c r="B433" s="5">
        <f>DATE(YEAR(siječanj!B433),MONTH(siječanj!B433)+8,DAY(siječanj!B433))</f>
        <v>45540</v>
      </c>
      <c r="C433" s="8">
        <v>4.4791666666666696</v>
      </c>
      <c r="D433">
        <v>0.9464804688465509</v>
      </c>
      <c r="E433" s="6">
        <v>112.25028465364488</v>
      </c>
      <c r="F433" s="10">
        <v>158.8341860688773</v>
      </c>
      <c r="G433" s="10">
        <v>1.4888329702771961</v>
      </c>
      <c r="H433" s="10">
        <f t="shared" si="9"/>
        <v>106.24270204714061</v>
      </c>
    </row>
    <row r="434" spans="1:8" x14ac:dyDescent="0.25">
      <c r="A434" s="14"/>
      <c r="B434" s="5">
        <f>DATE(YEAR(siječanj!B434),MONTH(siječanj!B434)+8,DAY(siječanj!B434))</f>
        <v>45540</v>
      </c>
      <c r="C434" s="8">
        <v>4.4895833333333304</v>
      </c>
      <c r="D434">
        <v>0.9464804688465509</v>
      </c>
      <c r="E434" s="6">
        <v>111.49360420633784</v>
      </c>
      <c r="F434" s="10">
        <v>158.37487612777784</v>
      </c>
      <c r="G434" s="10">
        <v>1.4516685744485487</v>
      </c>
      <c r="H434" s="10">
        <f t="shared" si="9"/>
        <v>105.52651878260642</v>
      </c>
    </row>
    <row r="435" spans="1:8" x14ac:dyDescent="0.25">
      <c r="A435" s="14"/>
      <c r="B435" s="5">
        <f>DATE(YEAR(siječanj!B435),MONTH(siječanj!B435)+8,DAY(siječanj!B435))</f>
        <v>45540</v>
      </c>
      <c r="C435" s="8">
        <v>4.5</v>
      </c>
      <c r="D435">
        <v>0.9464804688465509</v>
      </c>
      <c r="E435" s="6">
        <v>110.76405733292884</v>
      </c>
      <c r="F435" s="10">
        <v>157.89844484135762</v>
      </c>
      <c r="G435" s="10">
        <v>1.4635261535506265</v>
      </c>
      <c r="H435" s="10">
        <f t="shared" si="9"/>
        <v>104.83601691581674</v>
      </c>
    </row>
    <row r="436" spans="1:8" x14ac:dyDescent="0.25">
      <c r="A436" s="14"/>
      <c r="B436" s="5">
        <f>DATE(YEAR(siječanj!B436),MONTH(siječanj!B436)+8,DAY(siječanj!B436))</f>
        <v>45540</v>
      </c>
      <c r="C436" s="8">
        <v>4.5104166666666696</v>
      </c>
      <c r="D436">
        <v>0.9464804688465509</v>
      </c>
      <c r="E436" s="6">
        <v>110.19750405307205</v>
      </c>
      <c r="F436" s="10">
        <v>157.05284480347169</v>
      </c>
      <c r="G436" s="10">
        <v>1.457337463577673</v>
      </c>
      <c r="H436" s="10">
        <f t="shared" si="9"/>
        <v>104.29978530187132</v>
      </c>
    </row>
    <row r="437" spans="1:8" x14ac:dyDescent="0.25">
      <c r="A437" s="14"/>
      <c r="B437" s="5">
        <f>DATE(YEAR(siječanj!B437),MONTH(siječanj!B437)+8,DAY(siječanj!B437))</f>
        <v>45540</v>
      </c>
      <c r="C437" s="8">
        <v>4.5208333333333304</v>
      </c>
      <c r="D437">
        <v>0.9464804688465509</v>
      </c>
      <c r="E437" s="6">
        <v>110.97917289014092</v>
      </c>
      <c r="F437" s="10">
        <v>156.58942752381654</v>
      </c>
      <c r="G437" s="10">
        <v>1.3968054853825838</v>
      </c>
      <c r="H437" s="10">
        <f t="shared" si="9"/>
        <v>105.03961958926301</v>
      </c>
    </row>
    <row r="438" spans="1:8" x14ac:dyDescent="0.25">
      <c r="A438" s="14"/>
      <c r="B438" s="5">
        <f>DATE(YEAR(siječanj!B438),MONTH(siječanj!B438)+8,DAY(siječanj!B438))</f>
        <v>45540</v>
      </c>
      <c r="C438" s="8">
        <v>4.53125</v>
      </c>
      <c r="D438">
        <v>0.9464804688465509</v>
      </c>
      <c r="E438" s="6">
        <v>111.32067201508315</v>
      </c>
      <c r="F438" s="10">
        <v>156.31869005036347</v>
      </c>
      <c r="G438" s="10">
        <v>1.5371343010114815</v>
      </c>
      <c r="H438" s="10">
        <f t="shared" si="9"/>
        <v>105.36284184114902</v>
      </c>
    </row>
    <row r="439" spans="1:8" x14ac:dyDescent="0.25">
      <c r="A439" s="14"/>
      <c r="B439" s="5">
        <f>DATE(YEAR(siječanj!B439),MONTH(siječanj!B439)+8,DAY(siječanj!B439))</f>
        <v>45540</v>
      </c>
      <c r="C439" s="8">
        <v>4.5416666666666696</v>
      </c>
      <c r="D439">
        <v>0.9464804688465509</v>
      </c>
      <c r="E439" s="6">
        <v>110.34815372302528</v>
      </c>
      <c r="F439" s="10">
        <v>156.12538624682932</v>
      </c>
      <c r="G439" s="10">
        <v>1.5565583763518747</v>
      </c>
      <c r="H439" s="10">
        <f t="shared" si="9"/>
        <v>104.44237227212024</v>
      </c>
    </row>
    <row r="440" spans="1:8" x14ac:dyDescent="0.25">
      <c r="A440" s="14"/>
      <c r="B440" s="5">
        <f>DATE(YEAR(siječanj!B440),MONTH(siječanj!B440)+8,DAY(siječanj!B440))</f>
        <v>45540</v>
      </c>
      <c r="C440" s="8">
        <v>4.5520833333333304</v>
      </c>
      <c r="D440">
        <v>0.9464804688465509</v>
      </c>
      <c r="E440" s="6">
        <v>109.92406845768608</v>
      </c>
      <c r="F440" s="10">
        <v>155.59818999073127</v>
      </c>
      <c r="G440" s="10">
        <v>1.4892918926393262</v>
      </c>
      <c r="H440" s="10">
        <f t="shared" si="9"/>
        <v>104.04098385135107</v>
      </c>
    </row>
    <row r="441" spans="1:8" x14ac:dyDescent="0.25">
      <c r="A441" s="14"/>
      <c r="B441" s="5">
        <f>DATE(YEAR(siječanj!B441),MONTH(siječanj!B441)+8,DAY(siječanj!B441))</f>
        <v>45540</v>
      </c>
      <c r="C441" s="8">
        <v>4.5625</v>
      </c>
      <c r="D441">
        <v>0.9464804688465509</v>
      </c>
      <c r="E441" s="6">
        <v>109.89160789001647</v>
      </c>
      <c r="F441" s="10">
        <v>155.11972363029793</v>
      </c>
      <c r="G441" s="10">
        <v>1.4814027960850025</v>
      </c>
      <c r="H441" s="10">
        <f t="shared" si="9"/>
        <v>104.01026055804412</v>
      </c>
    </row>
    <row r="442" spans="1:8" x14ac:dyDescent="0.25">
      <c r="A442" s="14"/>
      <c r="B442" s="5">
        <f>DATE(YEAR(siječanj!B442),MONTH(siječanj!B442)+8,DAY(siječanj!B442))</f>
        <v>45540</v>
      </c>
      <c r="C442" s="8">
        <v>4.5729166666666696</v>
      </c>
      <c r="D442">
        <v>0.9464804688465509</v>
      </c>
      <c r="E442" s="6">
        <v>110.8511131817512</v>
      </c>
      <c r="F442" s="10">
        <v>154.08527471980568</v>
      </c>
      <c r="G442" s="10">
        <v>1.386764864605784</v>
      </c>
      <c r="H442" s="10">
        <f t="shared" si="9"/>
        <v>104.91841357642596</v>
      </c>
    </row>
    <row r="443" spans="1:8" x14ac:dyDescent="0.25">
      <c r="A443" s="14"/>
      <c r="B443" s="5">
        <f>DATE(YEAR(siječanj!B443),MONTH(siječanj!B443)+8,DAY(siječanj!B443))</f>
        <v>45540</v>
      </c>
      <c r="C443" s="8">
        <v>4.5833333333333304</v>
      </c>
      <c r="D443">
        <v>0.9464804688465509</v>
      </c>
      <c r="E443" s="6">
        <v>111.09563264095043</v>
      </c>
      <c r="F443" s="10">
        <v>152.74428374600288</v>
      </c>
      <c r="G443" s="10">
        <v>1.3306431205198983</v>
      </c>
      <c r="H443" s="10">
        <f t="shared" si="9"/>
        <v>105.14984646881095</v>
      </c>
    </row>
    <row r="444" spans="1:8" x14ac:dyDescent="0.25">
      <c r="A444" s="14"/>
      <c r="B444" s="5">
        <f>DATE(YEAR(siječanj!B444),MONTH(siječanj!B444)+8,DAY(siječanj!B444))</f>
        <v>45540</v>
      </c>
      <c r="C444" s="8">
        <v>4.59375</v>
      </c>
      <c r="D444">
        <v>0.9464804688465509</v>
      </c>
      <c r="E444" s="6">
        <v>112.40620416501324</v>
      </c>
      <c r="F444" s="10">
        <v>151.79089700304098</v>
      </c>
      <c r="G444" s="10">
        <v>1.2864814581605128</v>
      </c>
      <c r="H444" s="10">
        <f t="shared" si="9"/>
        <v>106.39027681936285</v>
      </c>
    </row>
    <row r="445" spans="1:8" x14ac:dyDescent="0.25">
      <c r="A445" s="14"/>
      <c r="B445" s="5">
        <f>DATE(YEAR(siječanj!B445),MONTH(siječanj!B445)+8,DAY(siječanj!B445))</f>
        <v>45540</v>
      </c>
      <c r="C445" s="8">
        <v>4.6041666666666696</v>
      </c>
      <c r="D445">
        <v>0.9464804688465509</v>
      </c>
      <c r="E445" s="6">
        <v>113.40369113912379</v>
      </c>
      <c r="F445" s="10">
        <v>150.62762174686924</v>
      </c>
      <c r="G445" s="10">
        <v>1.2939095498504811</v>
      </c>
      <c r="H445" s="10">
        <f t="shared" si="9"/>
        <v>107.33437875828734</v>
      </c>
    </row>
    <row r="446" spans="1:8" x14ac:dyDescent="0.25">
      <c r="A446" s="14"/>
      <c r="B446" s="5">
        <f>DATE(YEAR(siječanj!B446),MONTH(siječanj!B446)+8,DAY(siječanj!B446))</f>
        <v>45540</v>
      </c>
      <c r="C446" s="8">
        <v>4.6145833333333304</v>
      </c>
      <c r="D446">
        <v>0.9464804688465509</v>
      </c>
      <c r="E446" s="6">
        <v>113.7774527692591</v>
      </c>
      <c r="F446" s="10">
        <v>149.02376996529242</v>
      </c>
      <c r="G446" s="10">
        <v>1.2186577113576482</v>
      </c>
      <c r="H446" s="10">
        <f t="shared" si="9"/>
        <v>107.68813684121466</v>
      </c>
    </row>
    <row r="447" spans="1:8" x14ac:dyDescent="0.25">
      <c r="A447" s="14"/>
      <c r="B447" s="5">
        <f>DATE(YEAR(siječanj!B447),MONTH(siječanj!B447)+8,DAY(siječanj!B447))</f>
        <v>45540</v>
      </c>
      <c r="C447" s="8">
        <v>4.625</v>
      </c>
      <c r="D447">
        <v>0.9464804688465509</v>
      </c>
      <c r="E447" s="6">
        <v>114.04853132263592</v>
      </c>
      <c r="F447" s="10">
        <v>145.1645289164002</v>
      </c>
      <c r="G447" s="10">
        <v>1.2506485624507466</v>
      </c>
      <c r="H447" s="10">
        <f t="shared" si="9"/>
        <v>107.94470739750899</v>
      </c>
    </row>
    <row r="448" spans="1:8" x14ac:dyDescent="0.25">
      <c r="A448" s="14"/>
      <c r="B448" s="5">
        <f>DATE(YEAR(siječanj!B448),MONTH(siječanj!B448)+8,DAY(siječanj!B448))</f>
        <v>45540</v>
      </c>
      <c r="C448" s="8">
        <v>4.6354166666666696</v>
      </c>
      <c r="D448">
        <v>0.9464804688465509</v>
      </c>
      <c r="E448" s="6">
        <v>114.41957920122725</v>
      </c>
      <c r="F448" s="10">
        <v>143.21020532966847</v>
      </c>
      <c r="G448" s="10">
        <v>1.1995546729024888</v>
      </c>
      <c r="H448" s="10">
        <f t="shared" si="9"/>
        <v>108.29589696760263</v>
      </c>
    </row>
    <row r="449" spans="1:8" x14ac:dyDescent="0.25">
      <c r="A449" s="14"/>
      <c r="B449" s="5">
        <f>DATE(YEAR(siječanj!B449),MONTH(siječanj!B449)+8,DAY(siječanj!B449))</f>
        <v>45540</v>
      </c>
      <c r="C449" s="8">
        <v>4.6458333333333304</v>
      </c>
      <c r="D449">
        <v>0.9464804688465509</v>
      </c>
      <c r="E449" s="6">
        <v>115.13155271042581</v>
      </c>
      <c r="F449" s="10">
        <v>141.57910576761222</v>
      </c>
      <c r="G449" s="10">
        <v>1.2059462866581345</v>
      </c>
      <c r="H449" s="10">
        <f t="shared" si="9"/>
        <v>108.96976598839521</v>
      </c>
    </row>
    <row r="450" spans="1:8" x14ac:dyDescent="0.25">
      <c r="A450" s="14"/>
      <c r="B450" s="5">
        <f>DATE(YEAR(siječanj!B450),MONTH(siječanj!B450)+8,DAY(siječanj!B450))</f>
        <v>45540</v>
      </c>
      <c r="C450" s="8">
        <v>4.65625</v>
      </c>
      <c r="D450">
        <v>0.9464804688465509</v>
      </c>
      <c r="E450" s="6">
        <v>115.03597721895665</v>
      </c>
      <c r="F450" s="10">
        <v>139.71804716894621</v>
      </c>
      <c r="G450" s="10">
        <v>1.2016666523762538</v>
      </c>
      <c r="H450" s="10">
        <f t="shared" si="9"/>
        <v>108.87930565241923</v>
      </c>
    </row>
    <row r="451" spans="1:8" x14ac:dyDescent="0.25">
      <c r="A451" s="14"/>
      <c r="B451" s="5">
        <f>DATE(YEAR(siječanj!B451),MONTH(siječanj!B451)+8,DAY(siječanj!B451))</f>
        <v>45540</v>
      </c>
      <c r="C451" s="8">
        <v>4.6666666666666696</v>
      </c>
      <c r="D451">
        <v>0.9464804688465509</v>
      </c>
      <c r="E451" s="6">
        <v>114.2673903591928</v>
      </c>
      <c r="F451" s="10">
        <v>136.84234160781324</v>
      </c>
      <c r="G451" s="10">
        <v>1.2011364462737961</v>
      </c>
      <c r="H451" s="10">
        <f t="shared" si="9"/>
        <v>108.15185320104065</v>
      </c>
    </row>
    <row r="452" spans="1:8" x14ac:dyDescent="0.25">
      <c r="A452" s="14"/>
      <c r="B452" s="5">
        <f>DATE(YEAR(siječanj!B452),MONTH(siječanj!B452)+8,DAY(siječanj!B452))</f>
        <v>45540</v>
      </c>
      <c r="C452" s="8">
        <v>4.6770833333333304</v>
      </c>
      <c r="D452">
        <v>0.9464804688465509</v>
      </c>
      <c r="E452" s="6">
        <v>112.59599137448139</v>
      </c>
      <c r="F452" s="10">
        <v>135.31835231588457</v>
      </c>
      <c r="G452" s="10">
        <v>1.2452793775099382</v>
      </c>
      <c r="H452" s="10">
        <f t="shared" ref="H452:H515" si="10">D452*E452</f>
        <v>106.56990670636134</v>
      </c>
    </row>
    <row r="453" spans="1:8" x14ac:dyDescent="0.25">
      <c r="A453" s="14"/>
      <c r="B453" s="5">
        <f>DATE(YEAR(siječanj!B453),MONTH(siječanj!B453)+8,DAY(siječanj!B453))</f>
        <v>45540</v>
      </c>
      <c r="C453" s="8">
        <v>4.6875</v>
      </c>
      <c r="D453">
        <v>0.9464804688465509</v>
      </c>
      <c r="E453" s="6">
        <v>113.33322622521288</v>
      </c>
      <c r="F453" s="10">
        <v>134.52438736183632</v>
      </c>
      <c r="G453" s="10">
        <v>1.2644396505859397</v>
      </c>
      <c r="H453" s="10">
        <f t="shared" si="10"/>
        <v>107.26768509353171</v>
      </c>
    </row>
    <row r="454" spans="1:8" x14ac:dyDescent="0.25">
      <c r="A454" s="14"/>
      <c r="B454" s="5">
        <f>DATE(YEAR(siječanj!B454),MONTH(siječanj!B454)+8,DAY(siječanj!B454))</f>
        <v>45540</v>
      </c>
      <c r="C454" s="8">
        <v>4.6979166666666696</v>
      </c>
      <c r="D454">
        <v>0.9464804688465509</v>
      </c>
      <c r="E454" s="6">
        <v>113.36001294343068</v>
      </c>
      <c r="F454" s="10">
        <v>133.71096094369597</v>
      </c>
      <c r="G454" s="10">
        <v>1.2684507995636003</v>
      </c>
      <c r="H454" s="10">
        <f t="shared" si="10"/>
        <v>107.29303819914935</v>
      </c>
    </row>
    <row r="455" spans="1:8" x14ac:dyDescent="0.25">
      <c r="A455" s="14"/>
      <c r="B455" s="5">
        <f>DATE(YEAR(siječanj!B455),MONTH(siječanj!B455)+8,DAY(siječanj!B455))</f>
        <v>45540</v>
      </c>
      <c r="C455" s="8">
        <v>4.7083333333333304</v>
      </c>
      <c r="D455">
        <v>0.9464804688465509</v>
      </c>
      <c r="E455" s="6">
        <v>114.36437396647764</v>
      </c>
      <c r="F455" s="10">
        <v>132.97522080261632</v>
      </c>
      <c r="G455" s="10">
        <v>1.3041661033144167</v>
      </c>
      <c r="H455" s="10">
        <f t="shared" si="10"/>
        <v>108.24364629113404</v>
      </c>
    </row>
    <row r="456" spans="1:8" x14ac:dyDescent="0.25">
      <c r="A456" s="14"/>
      <c r="B456" s="5">
        <f>DATE(YEAR(siječanj!B456),MONTH(siječanj!B456)+8,DAY(siječanj!B456))</f>
        <v>45540</v>
      </c>
      <c r="C456" s="8">
        <v>4.71875</v>
      </c>
      <c r="D456">
        <v>0.9464804688465509</v>
      </c>
      <c r="E456" s="6">
        <v>114.47691976625858</v>
      </c>
      <c r="F456" s="10">
        <v>132.58476505746887</v>
      </c>
      <c r="G456" s="10">
        <v>1.3181611575194849</v>
      </c>
      <c r="H456" s="10">
        <f t="shared" si="10"/>
        <v>108.35016869247741</v>
      </c>
    </row>
    <row r="457" spans="1:8" x14ac:dyDescent="0.25">
      <c r="A457" s="14"/>
      <c r="B457" s="5">
        <f>DATE(YEAR(siječanj!B457),MONTH(siječanj!B457)+8,DAY(siječanj!B457))</f>
        <v>45540</v>
      </c>
      <c r="C457" s="8">
        <v>4.7291666666666696</v>
      </c>
      <c r="D457">
        <v>0.9464804688465509</v>
      </c>
      <c r="E457" s="6">
        <v>115.04077900228049</v>
      </c>
      <c r="F457" s="10">
        <v>132.34858747587677</v>
      </c>
      <c r="G457" s="10">
        <v>1.3468323653773491</v>
      </c>
      <c r="H457" s="10">
        <f t="shared" si="10"/>
        <v>108.88385044655088</v>
      </c>
    </row>
    <row r="458" spans="1:8" x14ac:dyDescent="0.25">
      <c r="A458" s="14"/>
      <c r="B458" s="5">
        <f>DATE(YEAR(siječanj!B458),MONTH(siječanj!B458)+8,DAY(siječanj!B458))</f>
        <v>45540</v>
      </c>
      <c r="C458" s="8">
        <v>4.7395833333333304</v>
      </c>
      <c r="D458">
        <v>0.9464804688465509</v>
      </c>
      <c r="E458" s="6">
        <v>116.33578242153447</v>
      </c>
      <c r="F458" s="10">
        <v>132.50325680962692</v>
      </c>
      <c r="G458" s="10">
        <v>1.3704720758727982</v>
      </c>
      <c r="H458" s="10">
        <f t="shared" si="10"/>
        <v>110.10954588996428</v>
      </c>
    </row>
    <row r="459" spans="1:8" x14ac:dyDescent="0.25">
      <c r="A459" s="14"/>
      <c r="B459" s="5">
        <f>DATE(YEAR(siječanj!B459),MONTH(siječanj!B459)+8,DAY(siječanj!B459))</f>
        <v>45540</v>
      </c>
      <c r="C459" s="8">
        <v>4.75</v>
      </c>
      <c r="D459">
        <v>0.9464804688465509</v>
      </c>
      <c r="E459" s="6">
        <v>119.11000707091706</v>
      </c>
      <c r="F459" s="10">
        <v>132.56081095681509</v>
      </c>
      <c r="G459" s="10">
        <v>1.4718944639128855</v>
      </c>
      <c r="H459" s="10">
        <f t="shared" si="10"/>
        <v>112.73529533679758</v>
      </c>
    </row>
    <row r="460" spans="1:8" x14ac:dyDescent="0.25">
      <c r="A460" s="14"/>
      <c r="B460" s="5">
        <f>DATE(YEAR(siječanj!B460),MONTH(siječanj!B460)+8,DAY(siječanj!B460))</f>
        <v>45540</v>
      </c>
      <c r="C460" s="8">
        <v>4.7604166666666696</v>
      </c>
      <c r="D460">
        <v>0.9464804688465509</v>
      </c>
      <c r="E460" s="6">
        <v>121.24887587179511</v>
      </c>
      <c r="F460" s="10">
        <v>132.65166072390466</v>
      </c>
      <c r="G460" s="10">
        <v>1.5427750929377053</v>
      </c>
      <c r="H460" s="10">
        <f t="shared" si="10"/>
        <v>114.75969288225389</v>
      </c>
    </row>
    <row r="461" spans="1:8" x14ac:dyDescent="0.25">
      <c r="A461" s="14"/>
      <c r="B461" s="5">
        <f>DATE(YEAR(siječanj!B461),MONTH(siječanj!B461)+8,DAY(siječanj!B461))</f>
        <v>45540</v>
      </c>
      <c r="C461" s="8">
        <v>4.7708333333333304</v>
      </c>
      <c r="D461">
        <v>0.9464804688465509</v>
      </c>
      <c r="E461" s="6">
        <v>122.79706817148433</v>
      </c>
      <c r="F461" s="10">
        <v>132.66398686040617</v>
      </c>
      <c r="G461" s="10">
        <v>1.7626260152616602</v>
      </c>
      <c r="H461" s="10">
        <f t="shared" si="10"/>
        <v>116.22502665592836</v>
      </c>
    </row>
    <row r="462" spans="1:8" x14ac:dyDescent="0.25">
      <c r="A462" s="14"/>
      <c r="B462" s="5">
        <f>DATE(YEAR(siječanj!B462),MONTH(siječanj!B462)+8,DAY(siječanj!B462))</f>
        <v>45540</v>
      </c>
      <c r="C462" s="8">
        <v>4.78125</v>
      </c>
      <c r="D462">
        <v>0.9464804688465509</v>
      </c>
      <c r="E462" s="6">
        <v>125.03876095924097</v>
      </c>
      <c r="F462" s="10">
        <v>132.51151403435242</v>
      </c>
      <c r="G462" s="10">
        <v>2.0215014793130379</v>
      </c>
      <c r="H462" s="10">
        <f t="shared" si="10"/>
        <v>118.34674509669421</v>
      </c>
    </row>
    <row r="463" spans="1:8" x14ac:dyDescent="0.25">
      <c r="A463" s="14"/>
      <c r="B463" s="5">
        <f>DATE(YEAR(siječanj!B463),MONTH(siječanj!B463)+8,DAY(siječanj!B463))</f>
        <v>45540</v>
      </c>
      <c r="C463" s="8">
        <v>4.7916666666666696</v>
      </c>
      <c r="D463">
        <v>0.9464804688465509</v>
      </c>
      <c r="E463" s="6">
        <v>128.27288273756594</v>
      </c>
      <c r="F463" s="10">
        <v>131.77498454746487</v>
      </c>
      <c r="G463" s="10">
        <v>2.3537603121659996</v>
      </c>
      <c r="H463" s="10">
        <f t="shared" si="10"/>
        <v>121.40777819375005</v>
      </c>
    </row>
    <row r="464" spans="1:8" x14ac:dyDescent="0.25">
      <c r="A464" s="14"/>
      <c r="B464" s="5">
        <f>DATE(YEAR(siječanj!B464),MONTH(siječanj!B464)+8,DAY(siječanj!B464))</f>
        <v>45540</v>
      </c>
      <c r="C464" s="8">
        <v>4.8020833333333304</v>
      </c>
      <c r="D464">
        <v>0.9464804688465509</v>
      </c>
      <c r="E464" s="6">
        <v>132.31795309637957</v>
      </c>
      <c r="F464" s="10">
        <v>131.33113381317619</v>
      </c>
      <c r="G464" s="10">
        <v>3.1343416578559218</v>
      </c>
      <c r="H464" s="10">
        <f t="shared" si="10"/>
        <v>125.23635828347727</v>
      </c>
    </row>
    <row r="465" spans="1:8" x14ac:dyDescent="0.25">
      <c r="A465" s="14"/>
      <c r="B465" s="5">
        <f>DATE(YEAR(siječanj!B465),MONTH(siječanj!B465)+8,DAY(siječanj!B465))</f>
        <v>45540</v>
      </c>
      <c r="C465" s="8">
        <v>4.8125</v>
      </c>
      <c r="D465">
        <v>0.9464804688465509</v>
      </c>
      <c r="E465" s="6">
        <v>137.15540835908882</v>
      </c>
      <c r="F465" s="10">
        <v>130.85226690765001</v>
      </c>
      <c r="G465" s="10">
        <v>5.3258562233909039</v>
      </c>
      <c r="H465" s="10">
        <f t="shared" si="10"/>
        <v>129.81491520855053</v>
      </c>
    </row>
    <row r="466" spans="1:8" x14ac:dyDescent="0.25">
      <c r="A466" s="14"/>
      <c r="B466" s="5">
        <f>DATE(YEAR(siječanj!B466),MONTH(siječanj!B466)+8,DAY(siječanj!B466))</f>
        <v>45540</v>
      </c>
      <c r="C466" s="8">
        <v>4.8229166666666696</v>
      </c>
      <c r="D466">
        <v>0.9464804688465509</v>
      </c>
      <c r="E466" s="6">
        <v>140.74546515927665</v>
      </c>
      <c r="F466" s="10">
        <v>130.09934896581979</v>
      </c>
      <c r="G466" s="10">
        <v>12.665017846955127</v>
      </c>
      <c r="H466" s="10">
        <f t="shared" si="10"/>
        <v>133.21283385197805</v>
      </c>
    </row>
    <row r="467" spans="1:8" x14ac:dyDescent="0.25">
      <c r="A467" s="14"/>
      <c r="B467" s="5">
        <f>DATE(YEAR(siječanj!B467),MONTH(siječanj!B467)+8,DAY(siječanj!B467))</f>
        <v>45540</v>
      </c>
      <c r="C467" s="8">
        <v>4.8333333333333304</v>
      </c>
      <c r="D467">
        <v>0.9464804688465509</v>
      </c>
      <c r="E467" s="6">
        <v>146.68761043593855</v>
      </c>
      <c r="F467" s="10">
        <v>126.25247052281259</v>
      </c>
      <c r="G467" s="10">
        <v>49.010823659707789</v>
      </c>
      <c r="H467" s="10">
        <f t="shared" si="10"/>
        <v>138.83695829938733</v>
      </c>
    </row>
    <row r="468" spans="1:8" x14ac:dyDescent="0.25">
      <c r="A468" s="14"/>
      <c r="B468" s="5">
        <f>DATE(YEAR(siječanj!B468),MONTH(siječanj!B468)+8,DAY(siječanj!B468))</f>
        <v>45540</v>
      </c>
      <c r="C468" s="8">
        <v>4.84375</v>
      </c>
      <c r="D468">
        <v>0.9464804688465509</v>
      </c>
      <c r="E468" s="6">
        <v>151.01288303205996</v>
      </c>
      <c r="F468" s="10">
        <v>124.91467978891784</v>
      </c>
      <c r="G468" s="10">
        <v>137.26597631090294</v>
      </c>
      <c r="H468" s="10">
        <f t="shared" si="10"/>
        <v>142.93074433405346</v>
      </c>
    </row>
    <row r="469" spans="1:8" x14ac:dyDescent="0.25">
      <c r="A469" s="14"/>
      <c r="B469" s="5">
        <f>DATE(YEAR(siječanj!B469),MONTH(siječanj!B469)+8,DAY(siječanj!B469))</f>
        <v>45540</v>
      </c>
      <c r="C469" s="8">
        <v>4.8541666666666696</v>
      </c>
      <c r="D469">
        <v>0.9464804688465509</v>
      </c>
      <c r="E469" s="6">
        <v>154.59158819180232</v>
      </c>
      <c r="F469" s="10">
        <v>123.94116081306257</v>
      </c>
      <c r="G469" s="10">
        <v>250.34804554601851</v>
      </c>
      <c r="H469" s="10">
        <f t="shared" si="10"/>
        <v>146.31791887150999</v>
      </c>
    </row>
    <row r="470" spans="1:8" x14ac:dyDescent="0.25">
      <c r="A470" s="14"/>
      <c r="B470" s="5">
        <f>DATE(YEAR(siječanj!B470),MONTH(siječanj!B470)+8,DAY(siječanj!B470))</f>
        <v>45540</v>
      </c>
      <c r="C470" s="8">
        <v>4.8645833333333304</v>
      </c>
      <c r="D470">
        <v>0.9464804688465509</v>
      </c>
      <c r="E470" s="6">
        <v>155.33102636441197</v>
      </c>
      <c r="F470" s="10">
        <v>122.5952036158175</v>
      </c>
      <c r="G470" s="10">
        <v>308.826769794006</v>
      </c>
      <c r="H470" s="10">
        <f t="shared" si="10"/>
        <v>147.0177826598046</v>
      </c>
    </row>
    <row r="471" spans="1:8" x14ac:dyDescent="0.25">
      <c r="A471" s="14"/>
      <c r="B471" s="5">
        <f>DATE(YEAR(siječanj!B471),MONTH(siječanj!B471)+8,DAY(siječanj!B471))</f>
        <v>45540</v>
      </c>
      <c r="C471" s="8">
        <v>4.875</v>
      </c>
      <c r="D471">
        <v>0.9464804688465509</v>
      </c>
      <c r="E471" s="6">
        <v>155.13348220063941</v>
      </c>
      <c r="F471" s="10">
        <v>119.43094775991715</v>
      </c>
      <c r="G471" s="10">
        <v>324.31190583350258</v>
      </c>
      <c r="H471" s="10">
        <f t="shared" si="10"/>
        <v>146.83081096705925</v>
      </c>
    </row>
    <row r="472" spans="1:8" x14ac:dyDescent="0.25">
      <c r="A472" s="14"/>
      <c r="B472" s="5">
        <f>DATE(YEAR(siječanj!B472),MONTH(siječanj!B472)+8,DAY(siječanj!B472))</f>
        <v>45540</v>
      </c>
      <c r="C472" s="8">
        <v>4.8854166666666696</v>
      </c>
      <c r="D472">
        <v>0.9464804688465509</v>
      </c>
      <c r="E472" s="6">
        <v>159.33871415520659</v>
      </c>
      <c r="F472" s="10">
        <v>116.92963781646077</v>
      </c>
      <c r="G472" s="10">
        <v>325.84165892088174</v>
      </c>
      <c r="H472" s="10">
        <f t="shared" si="10"/>
        <v>150.81098087902649</v>
      </c>
    </row>
    <row r="473" spans="1:8" x14ac:dyDescent="0.25">
      <c r="A473" s="14"/>
      <c r="B473" s="5">
        <f>DATE(YEAR(siječanj!B473),MONTH(siječanj!B473)+8,DAY(siječanj!B473))</f>
        <v>45540</v>
      </c>
      <c r="C473" s="8">
        <v>4.8958333333333304</v>
      </c>
      <c r="D473">
        <v>0.9464804688465509</v>
      </c>
      <c r="E473" s="6">
        <v>162.16647184022111</v>
      </c>
      <c r="F473" s="10">
        <v>114.73106156428696</v>
      </c>
      <c r="G473" s="10">
        <v>326.31976143932201</v>
      </c>
      <c r="H473" s="10">
        <f t="shared" si="10"/>
        <v>153.48739829852346</v>
      </c>
    </row>
    <row r="474" spans="1:8" x14ac:dyDescent="0.25">
      <c r="A474" s="14"/>
      <c r="B474" s="5">
        <f>DATE(YEAR(siječanj!B474),MONTH(siječanj!B474)+8,DAY(siječanj!B474))</f>
        <v>45540</v>
      </c>
      <c r="C474" s="8">
        <v>4.90625</v>
      </c>
      <c r="D474">
        <v>0.9464804688465509</v>
      </c>
      <c r="E474" s="6">
        <v>160.29262935525321</v>
      </c>
      <c r="F474" s="10">
        <v>112.27770236975223</v>
      </c>
      <c r="G474" s="10">
        <v>326.46216781097365</v>
      </c>
      <c r="H474" s="10">
        <f t="shared" si="10"/>
        <v>151.71384298480646</v>
      </c>
    </row>
    <row r="475" spans="1:8" x14ac:dyDescent="0.25">
      <c r="A475" s="14"/>
      <c r="B475" s="5">
        <f>DATE(YEAR(siječanj!B475),MONTH(siječanj!B475)+8,DAY(siječanj!B475))</f>
        <v>45540</v>
      </c>
      <c r="C475" s="8">
        <v>4.9166666666666696</v>
      </c>
      <c r="D475">
        <v>0.9464804688465509</v>
      </c>
      <c r="E475" s="6">
        <v>156.369084613875</v>
      </c>
      <c r="F475" s="10">
        <v>108.94303487197543</v>
      </c>
      <c r="G475" s="10">
        <v>322.65233753518595</v>
      </c>
      <c r="H475" s="10">
        <f t="shared" si="10"/>
        <v>148.00028451844639</v>
      </c>
    </row>
    <row r="476" spans="1:8" x14ac:dyDescent="0.25">
      <c r="A476" s="14"/>
      <c r="B476" s="5">
        <f>DATE(YEAR(siječanj!B476),MONTH(siječanj!B476)+8,DAY(siječanj!B476))</f>
        <v>45540</v>
      </c>
      <c r="C476" s="8">
        <v>4.9270833333333304</v>
      </c>
      <c r="D476">
        <v>0.9464804688465509</v>
      </c>
      <c r="E476" s="6">
        <v>149.83309580717085</v>
      </c>
      <c r="F476" s="10">
        <v>106.18266960818923</v>
      </c>
      <c r="G476" s="10">
        <v>319.35341913415544</v>
      </c>
      <c r="H476" s="10">
        <f t="shared" si="10"/>
        <v>141.81409876830125</v>
      </c>
    </row>
    <row r="477" spans="1:8" x14ac:dyDescent="0.25">
      <c r="A477" s="14"/>
      <c r="B477" s="5">
        <f>DATE(YEAR(siječanj!B477),MONTH(siječanj!B477)+8,DAY(siječanj!B477))</f>
        <v>45540</v>
      </c>
      <c r="C477" s="8">
        <v>4.9375</v>
      </c>
      <c r="D477">
        <v>0.9464804688465509</v>
      </c>
      <c r="E477" s="6">
        <v>140.71037558321223</v>
      </c>
      <c r="F477" s="10">
        <v>103.42363310741921</v>
      </c>
      <c r="G477" s="10">
        <v>317.71768522921013</v>
      </c>
      <c r="H477" s="10">
        <f t="shared" si="10"/>
        <v>133.17962225357297</v>
      </c>
    </row>
    <row r="478" spans="1:8" x14ac:dyDescent="0.25">
      <c r="A478" s="14"/>
      <c r="B478" s="5">
        <f>DATE(YEAR(siječanj!B478),MONTH(siječanj!B478)+8,DAY(siječanj!B478))</f>
        <v>45540</v>
      </c>
      <c r="C478" s="8">
        <v>4.9479166666666696</v>
      </c>
      <c r="D478">
        <v>0.9464804688465509</v>
      </c>
      <c r="E478" s="6">
        <v>129.59588884068961</v>
      </c>
      <c r="F478" s="10">
        <v>100.74123730442594</v>
      </c>
      <c r="G478" s="10">
        <v>316.90827080100308</v>
      </c>
      <c r="H478" s="10">
        <f t="shared" si="10"/>
        <v>122.6599776305214</v>
      </c>
    </row>
    <row r="479" spans="1:8" x14ac:dyDescent="0.25">
      <c r="A479" s="14"/>
      <c r="B479" s="5">
        <f>DATE(YEAR(siječanj!B479),MONTH(siječanj!B479)+8,DAY(siječanj!B479))</f>
        <v>45540</v>
      </c>
      <c r="C479" s="8">
        <v>4.9583333333333304</v>
      </c>
      <c r="D479">
        <v>0.9464804688465509</v>
      </c>
      <c r="E479" s="6">
        <v>118.33215955864399</v>
      </c>
      <c r="F479" s="10">
        <v>97.260895131222469</v>
      </c>
      <c r="G479" s="10">
        <v>308.77271580678575</v>
      </c>
      <c r="H479" s="10">
        <f t="shared" si="10"/>
        <v>111.99907785869024</v>
      </c>
    </row>
    <row r="480" spans="1:8" x14ac:dyDescent="0.25">
      <c r="A480" s="14"/>
      <c r="B480" s="5">
        <f>DATE(YEAR(siječanj!B480),MONTH(siječanj!B480)+8,DAY(siječanj!B480))</f>
        <v>45540</v>
      </c>
      <c r="C480" s="8">
        <v>4.96875</v>
      </c>
      <c r="D480">
        <v>0.9464804688465509</v>
      </c>
      <c r="E480" s="6">
        <v>108.30438348705603</v>
      </c>
      <c r="F480" s="10">
        <v>94.355731652254306</v>
      </c>
      <c r="G480" s="10">
        <v>307.73128597227264</v>
      </c>
      <c r="H480" s="10">
        <f t="shared" si="10"/>
        <v>102.50798366096544</v>
      </c>
    </row>
    <row r="481" spans="1:8" x14ac:dyDescent="0.25">
      <c r="A481" s="14"/>
      <c r="B481" s="5">
        <f>DATE(YEAR(siječanj!B481),MONTH(siječanj!B481)+8,DAY(siječanj!B481))</f>
        <v>45540</v>
      </c>
      <c r="C481" s="8">
        <v>4.9791666666666696</v>
      </c>
      <c r="D481">
        <v>0.9464804688465509</v>
      </c>
      <c r="E481" s="6">
        <v>98.60864289849728</v>
      </c>
      <c r="F481" s="10">
        <v>92.000602103310541</v>
      </c>
      <c r="G481" s="10">
        <v>303.65152082566669</v>
      </c>
      <c r="H481" s="10">
        <f t="shared" si="10"/>
        <v>93.331154562891811</v>
      </c>
    </row>
    <row r="482" spans="1:8" ht="15.75" thickBot="1" x14ac:dyDescent="0.3">
      <c r="A482" s="14"/>
      <c r="B482" s="5">
        <f>DATE(YEAR(siječanj!B482),MONTH(siječanj!B482)+8,DAY(siječanj!B482))</f>
        <v>45540</v>
      </c>
      <c r="C482" s="8">
        <v>4.9895833333333304</v>
      </c>
      <c r="D482">
        <v>0.9464804688465509</v>
      </c>
      <c r="E482" s="6">
        <v>90.418221473851659</v>
      </c>
      <c r="F482" s="10">
        <v>89.917835985404864</v>
      </c>
      <c r="G482" s="10">
        <v>303.08443050059884</v>
      </c>
      <c r="H482" s="10">
        <f t="shared" si="10"/>
        <v>85.579080652842393</v>
      </c>
    </row>
    <row r="483" spans="1:8" x14ac:dyDescent="0.25">
      <c r="A483" s="13">
        <f t="shared" ref="A483" si="11">A387+1</f>
        <v>250</v>
      </c>
      <c r="B483" s="5">
        <f>DATE(YEAR(siječanj!B483),MONTH(siječanj!B483)+8,DAY(siječanj!B483))</f>
        <v>45541</v>
      </c>
      <c r="C483" s="8">
        <v>5</v>
      </c>
      <c r="D483">
        <v>0.94552159778901435</v>
      </c>
      <c r="E483" s="6">
        <v>81.721447908357376</v>
      </c>
      <c r="F483" s="10">
        <v>87.597760220613537</v>
      </c>
      <c r="G483" s="10">
        <v>294.02296507487296</v>
      </c>
      <c r="H483" s="10">
        <f t="shared" si="10"/>
        <v>77.269393999941769</v>
      </c>
    </row>
    <row r="484" spans="1:8" x14ac:dyDescent="0.25">
      <c r="A484" s="14"/>
      <c r="B484" s="5">
        <f>DATE(YEAR(siječanj!B484),MONTH(siječanj!B484)+8,DAY(siječanj!B484))</f>
        <v>45541</v>
      </c>
      <c r="C484" s="8">
        <v>5.0104166666666696</v>
      </c>
      <c r="D484">
        <v>0.94552159778901435</v>
      </c>
      <c r="E484" s="6">
        <v>76.856825568644609</v>
      </c>
      <c r="F484" s="10">
        <v>85.972793933176149</v>
      </c>
      <c r="G484" s="10">
        <v>291.13550290467049</v>
      </c>
      <c r="H484" s="10">
        <f t="shared" si="10"/>
        <v>72.669788512656424</v>
      </c>
    </row>
    <row r="485" spans="1:8" x14ac:dyDescent="0.25">
      <c r="A485" s="14"/>
      <c r="B485" s="5">
        <f>DATE(YEAR(siječanj!B485),MONTH(siječanj!B485)+8,DAY(siječanj!B485))</f>
        <v>45541</v>
      </c>
      <c r="C485" s="8">
        <v>5.0208333333333304</v>
      </c>
      <c r="D485">
        <v>0.94552159778901435</v>
      </c>
      <c r="E485" s="6">
        <v>72.064268408822201</v>
      </c>
      <c r="F485" s="10">
        <v>84.65667423411459</v>
      </c>
      <c r="G485" s="10">
        <v>290.67939378547078</v>
      </c>
      <c r="H485" s="10">
        <f t="shared" si="10"/>
        <v>68.138322209405956</v>
      </c>
    </row>
    <row r="486" spans="1:8" x14ac:dyDescent="0.25">
      <c r="A486" s="14"/>
      <c r="B486" s="5">
        <f>DATE(YEAR(siječanj!B486),MONTH(siječanj!B486)+8,DAY(siječanj!B486))</f>
        <v>45541</v>
      </c>
      <c r="C486" s="8">
        <v>5.03125</v>
      </c>
      <c r="D486">
        <v>0.94552159778901435</v>
      </c>
      <c r="E486" s="6">
        <v>68.289072462358988</v>
      </c>
      <c r="F486" s="10">
        <v>83.555403574651692</v>
      </c>
      <c r="G486" s="10">
        <v>289.79495913135287</v>
      </c>
      <c r="H486" s="10">
        <f t="shared" si="10"/>
        <v>64.56879290613945</v>
      </c>
    </row>
    <row r="487" spans="1:8" x14ac:dyDescent="0.25">
      <c r="A487" s="14"/>
      <c r="B487" s="5">
        <f>DATE(YEAR(siječanj!B487),MONTH(siječanj!B487)+8,DAY(siječanj!B487))</f>
        <v>45541</v>
      </c>
      <c r="C487" s="8">
        <v>5.0416666666666696</v>
      </c>
      <c r="D487">
        <v>0.94552159778901435</v>
      </c>
      <c r="E487" s="6">
        <v>65.694166287367111</v>
      </c>
      <c r="F487" s="10">
        <v>80.925789467334695</v>
      </c>
      <c r="G487" s="10">
        <v>284.15917049442919</v>
      </c>
      <c r="H487" s="10">
        <f t="shared" si="10"/>
        <v>62.11525307344855</v>
      </c>
    </row>
    <row r="488" spans="1:8" x14ac:dyDescent="0.25">
      <c r="A488" s="14"/>
      <c r="B488" s="5">
        <f>DATE(YEAR(siječanj!B488),MONTH(siječanj!B488)+8,DAY(siječanj!B488))</f>
        <v>45541</v>
      </c>
      <c r="C488" s="8">
        <v>5.0520833333333304</v>
      </c>
      <c r="D488">
        <v>0.94552159778901435</v>
      </c>
      <c r="E488" s="6">
        <v>63.456862406428513</v>
      </c>
      <c r="F488" s="10">
        <v>80.97159301434219</v>
      </c>
      <c r="G488" s="10">
        <v>287.48528875747581</v>
      </c>
      <c r="H488" s="10">
        <f t="shared" si="10"/>
        <v>59.999833933203924</v>
      </c>
    </row>
    <row r="489" spans="1:8" x14ac:dyDescent="0.25">
      <c r="A489" s="14"/>
      <c r="B489" s="5">
        <f>DATE(YEAR(siječanj!B489),MONTH(siječanj!B489)+8,DAY(siječanj!B489))</f>
        <v>45541</v>
      </c>
      <c r="C489" s="8">
        <v>5.0625</v>
      </c>
      <c r="D489">
        <v>0.94552159778901435</v>
      </c>
      <c r="E489" s="6">
        <v>61.814079015339992</v>
      </c>
      <c r="F489" s="10">
        <v>80.468323702600031</v>
      </c>
      <c r="G489" s="10">
        <v>287.49760836404414</v>
      </c>
      <c r="H489" s="10">
        <f t="shared" si="10"/>
        <v>58.446546756440654</v>
      </c>
    </row>
    <row r="490" spans="1:8" x14ac:dyDescent="0.25">
      <c r="A490" s="14"/>
      <c r="B490" s="5">
        <f>DATE(YEAR(siječanj!B490),MONTH(siječanj!B490)+8,DAY(siječanj!B490))</f>
        <v>45541</v>
      </c>
      <c r="C490" s="8">
        <v>5.0729166666666696</v>
      </c>
      <c r="D490">
        <v>0.94552159778901435</v>
      </c>
      <c r="E490" s="6">
        <v>60.408507464913924</v>
      </c>
      <c r="F490" s="10">
        <v>79.963057867249489</v>
      </c>
      <c r="G490" s="10">
        <v>287.66305301229636</v>
      </c>
      <c r="H490" s="10">
        <f t="shared" si="10"/>
        <v>57.117548498275013</v>
      </c>
    </row>
    <row r="491" spans="1:8" x14ac:dyDescent="0.25">
      <c r="A491" s="14"/>
      <c r="B491" s="5">
        <f>DATE(YEAR(siječanj!B491),MONTH(siječanj!B491)+8,DAY(siječanj!B491))</f>
        <v>45541</v>
      </c>
      <c r="C491" s="8">
        <v>5.0833333333333304</v>
      </c>
      <c r="D491">
        <v>0.94552159778901435</v>
      </c>
      <c r="E491" s="6">
        <v>60.116066740250929</v>
      </c>
      <c r="F491" s="10">
        <v>79.597122322366175</v>
      </c>
      <c r="G491" s="10">
        <v>286.60896995643071</v>
      </c>
      <c r="H491" s="10">
        <f t="shared" si="10"/>
        <v>56.841039477033078</v>
      </c>
    </row>
    <row r="492" spans="1:8" x14ac:dyDescent="0.25">
      <c r="A492" s="14"/>
      <c r="B492" s="5">
        <f>DATE(YEAR(siječanj!B492),MONTH(siječanj!B492)+8,DAY(siječanj!B492))</f>
        <v>45541</v>
      </c>
      <c r="C492" s="8">
        <v>5.09375</v>
      </c>
      <c r="D492">
        <v>0.94552159778901435</v>
      </c>
      <c r="E492" s="6">
        <v>59.600107091212784</v>
      </c>
      <c r="F492" s="10">
        <v>79.219533552616411</v>
      </c>
      <c r="G492" s="10">
        <v>286.79870010326255</v>
      </c>
      <c r="H492" s="10">
        <f t="shared" si="10"/>
        <v>56.353188485279873</v>
      </c>
    </row>
    <row r="493" spans="1:8" x14ac:dyDescent="0.25">
      <c r="A493" s="14"/>
      <c r="B493" s="5">
        <f>DATE(YEAR(siječanj!B493),MONTH(siječanj!B493)+8,DAY(siječanj!B493))</f>
        <v>45541</v>
      </c>
      <c r="C493" s="8">
        <v>5.1041666666666696</v>
      </c>
      <c r="D493">
        <v>0.94552159778901435</v>
      </c>
      <c r="E493" s="6">
        <v>58.824597898625228</v>
      </c>
      <c r="F493" s="10">
        <v>78.929457580766396</v>
      </c>
      <c r="G493" s="10">
        <v>286.66224088137164</v>
      </c>
      <c r="H493" s="10">
        <f t="shared" si="10"/>
        <v>55.619927794404418</v>
      </c>
    </row>
    <row r="494" spans="1:8" x14ac:dyDescent="0.25">
      <c r="A494" s="14"/>
      <c r="B494" s="5">
        <f>DATE(YEAR(siječanj!B494),MONTH(siječanj!B494)+8,DAY(siječanj!B494))</f>
        <v>45541</v>
      </c>
      <c r="C494" s="8">
        <v>5.1145833333333304</v>
      </c>
      <c r="D494">
        <v>0.94552159778901435</v>
      </c>
      <c r="E494" s="6">
        <v>58.513119526965184</v>
      </c>
      <c r="F494" s="10">
        <v>78.869006208917412</v>
      </c>
      <c r="G494" s="10">
        <v>286.90096380976843</v>
      </c>
      <c r="H494" s="10">
        <f t="shared" si="10"/>
        <v>55.325418266755698</v>
      </c>
    </row>
    <row r="495" spans="1:8" x14ac:dyDescent="0.25">
      <c r="A495" s="14"/>
      <c r="B495" s="5">
        <f>DATE(YEAR(siječanj!B495),MONTH(siječanj!B495)+8,DAY(siječanj!B495))</f>
        <v>45541</v>
      </c>
      <c r="C495" s="8">
        <v>5.125</v>
      </c>
      <c r="D495">
        <v>0.94552159778901435</v>
      </c>
      <c r="E495" s="6">
        <v>58.306597516309083</v>
      </c>
      <c r="F495" s="10">
        <v>78.741617467789695</v>
      </c>
      <c r="G495" s="10">
        <v>286.52640972557469</v>
      </c>
      <c r="H495" s="10">
        <f t="shared" si="10"/>
        <v>55.13014724526154</v>
      </c>
    </row>
    <row r="496" spans="1:8" x14ac:dyDescent="0.25">
      <c r="A496" s="14"/>
      <c r="B496" s="5">
        <f>DATE(YEAR(siječanj!B496),MONTH(siječanj!B496)+8,DAY(siječanj!B496))</f>
        <v>45541</v>
      </c>
      <c r="C496" s="8">
        <v>5.1354166666666696</v>
      </c>
      <c r="D496">
        <v>0.94552159778901435</v>
      </c>
      <c r="E496" s="6">
        <v>58.241274343704113</v>
      </c>
      <c r="F496" s="10">
        <v>78.661618866984966</v>
      </c>
      <c r="G496" s="10">
        <v>286.26269687408967</v>
      </c>
      <c r="H496" s="10">
        <f t="shared" si="10"/>
        <v>55.068382774727439</v>
      </c>
    </row>
    <row r="497" spans="1:8" x14ac:dyDescent="0.25">
      <c r="A497" s="14"/>
      <c r="B497" s="5">
        <f>DATE(YEAR(siječanj!B497),MONTH(siječanj!B497)+8,DAY(siječanj!B497))</f>
        <v>45541</v>
      </c>
      <c r="C497" s="8">
        <v>5.1458333333333304</v>
      </c>
      <c r="D497">
        <v>0.94552159778901435</v>
      </c>
      <c r="E497" s="6">
        <v>58.717568286623255</v>
      </c>
      <c r="F497" s="10">
        <v>78.494038856389551</v>
      </c>
      <c r="G497" s="10">
        <v>286.54539157794153</v>
      </c>
      <c r="H497" s="10">
        <f t="shared" si="10"/>
        <v>55.518728984653578</v>
      </c>
    </row>
    <row r="498" spans="1:8" x14ac:dyDescent="0.25">
      <c r="A498" s="14"/>
      <c r="B498" s="5">
        <f>DATE(YEAR(siječanj!B498),MONTH(siječanj!B498)+8,DAY(siječanj!B498))</f>
        <v>45541</v>
      </c>
      <c r="C498" s="8">
        <v>5.15625</v>
      </c>
      <c r="D498">
        <v>0.94552159778901435</v>
      </c>
      <c r="E498" s="6">
        <v>59.916835596578849</v>
      </c>
      <c r="F498" s="10">
        <v>78.785834163929536</v>
      </c>
      <c r="G498" s="10">
        <v>286.72978212690509</v>
      </c>
      <c r="H498" s="10">
        <f t="shared" si="10"/>
        <v>56.652662127738921</v>
      </c>
    </row>
    <row r="499" spans="1:8" x14ac:dyDescent="0.25">
      <c r="A499" s="14"/>
      <c r="B499" s="5">
        <f>DATE(YEAR(siječanj!B499),MONTH(siječanj!B499)+8,DAY(siječanj!B499))</f>
        <v>45541</v>
      </c>
      <c r="C499" s="8">
        <v>5.1666666666666696</v>
      </c>
      <c r="D499">
        <v>0.94552159778901435</v>
      </c>
      <c r="E499" s="6">
        <v>62.052129419024936</v>
      </c>
      <c r="F499" s="10">
        <v>79.184630117102969</v>
      </c>
      <c r="G499" s="10">
        <v>290.20440020455555</v>
      </c>
      <c r="H499" s="10">
        <f t="shared" si="10"/>
        <v>58.671628554487164</v>
      </c>
    </row>
    <row r="500" spans="1:8" x14ac:dyDescent="0.25">
      <c r="A500" s="14"/>
      <c r="B500" s="5">
        <f>DATE(YEAR(siječanj!B500),MONTH(siječanj!B500)+8,DAY(siječanj!B500))</f>
        <v>45541</v>
      </c>
      <c r="C500" s="8">
        <v>5.1770833333333304</v>
      </c>
      <c r="D500">
        <v>0.94552159778901435</v>
      </c>
      <c r="E500" s="6">
        <v>64.228866582951454</v>
      </c>
      <c r="F500" s="10">
        <v>79.389453527451835</v>
      </c>
      <c r="G500" s="10">
        <v>292.20644065602858</v>
      </c>
      <c r="H500" s="10">
        <f t="shared" si="10"/>
        <v>60.729780555689686</v>
      </c>
    </row>
    <row r="501" spans="1:8" x14ac:dyDescent="0.25">
      <c r="A501" s="14"/>
      <c r="B501" s="5">
        <f>DATE(YEAR(siječanj!B501),MONTH(siječanj!B501)+8,DAY(siječanj!B501))</f>
        <v>45541</v>
      </c>
      <c r="C501" s="8">
        <v>5.1875</v>
      </c>
      <c r="D501">
        <v>0.94552159778901435</v>
      </c>
      <c r="E501" s="6">
        <v>66.751156747583451</v>
      </c>
      <c r="F501" s="10">
        <v>79.660677403580053</v>
      </c>
      <c r="G501" s="10">
        <v>301.29707893331613</v>
      </c>
      <c r="H501" s="10">
        <f t="shared" si="10"/>
        <v>63.114660382240054</v>
      </c>
    </row>
    <row r="502" spans="1:8" x14ac:dyDescent="0.25">
      <c r="A502" s="14"/>
      <c r="B502" s="5">
        <f>DATE(YEAR(siječanj!B502),MONTH(siječanj!B502)+8,DAY(siječanj!B502))</f>
        <v>45541</v>
      </c>
      <c r="C502" s="8">
        <v>5.1979166666666696</v>
      </c>
      <c r="D502">
        <v>0.94552159778901435</v>
      </c>
      <c r="E502" s="6">
        <v>70.498219939296888</v>
      </c>
      <c r="F502" s="10">
        <v>80.268394442301698</v>
      </c>
      <c r="G502" s="10">
        <v>300.71405850230076</v>
      </c>
      <c r="H502" s="10">
        <f t="shared" si="10"/>
        <v>66.657589558285338</v>
      </c>
    </row>
    <row r="503" spans="1:8" x14ac:dyDescent="0.25">
      <c r="A503" s="14"/>
      <c r="B503" s="5">
        <f>DATE(YEAR(siječanj!B503),MONTH(siječanj!B503)+8,DAY(siječanj!B503))</f>
        <v>45541</v>
      </c>
      <c r="C503" s="8">
        <v>5.2083333333333304</v>
      </c>
      <c r="D503">
        <v>0.94552159778901435</v>
      </c>
      <c r="E503" s="6">
        <v>73.595450984781465</v>
      </c>
      <c r="F503" s="10">
        <v>81.508359001490646</v>
      </c>
      <c r="G503" s="10">
        <v>277.43397168977253</v>
      </c>
      <c r="H503" s="10">
        <f t="shared" si="10"/>
        <v>69.586088405133665</v>
      </c>
    </row>
    <row r="504" spans="1:8" x14ac:dyDescent="0.25">
      <c r="A504" s="14"/>
      <c r="B504" s="5">
        <f>DATE(YEAR(siječanj!B504),MONTH(siječanj!B504)+8,DAY(siječanj!B504))</f>
        <v>45541</v>
      </c>
      <c r="C504" s="8">
        <v>5.21875</v>
      </c>
      <c r="D504">
        <v>0.94552159778901435</v>
      </c>
      <c r="E504" s="6">
        <v>77.048070163201217</v>
      </c>
      <c r="F504" s="10">
        <v>82.603405738282419</v>
      </c>
      <c r="G504" s="10">
        <v>194.82808036665938</v>
      </c>
      <c r="H504" s="10">
        <f t="shared" si="10"/>
        <v>72.850614407270101</v>
      </c>
    </row>
    <row r="505" spans="1:8" x14ac:dyDescent="0.25">
      <c r="A505" s="14"/>
      <c r="B505" s="5">
        <f>DATE(YEAR(siječanj!B505),MONTH(siječanj!B505)+8,DAY(siječanj!B505))</f>
        <v>45541</v>
      </c>
      <c r="C505" s="8">
        <v>5.2291666666666696</v>
      </c>
      <c r="D505">
        <v>0.94552159778901435</v>
      </c>
      <c r="E505" s="6">
        <v>81.269156969744714</v>
      </c>
      <c r="F505" s="10">
        <v>84.174950055416033</v>
      </c>
      <c r="G505" s="10">
        <v>89.359179611942807</v>
      </c>
      <c r="H505" s="10">
        <f t="shared" si="10"/>
        <v>76.841743148999228</v>
      </c>
    </row>
    <row r="506" spans="1:8" x14ac:dyDescent="0.25">
      <c r="A506" s="14"/>
      <c r="B506" s="5">
        <f>DATE(YEAR(siječanj!B506),MONTH(siječanj!B506)+8,DAY(siječanj!B506))</f>
        <v>45541</v>
      </c>
      <c r="C506" s="8">
        <v>5.2395833333333304</v>
      </c>
      <c r="D506">
        <v>0.94552159778901435</v>
      </c>
      <c r="E506" s="6">
        <v>85.859120850721439</v>
      </c>
      <c r="F506" s="10">
        <v>87.241677590512921</v>
      </c>
      <c r="G506" s="10">
        <v>37.664276564791919</v>
      </c>
      <c r="H506" s="10">
        <f t="shared" si="10"/>
        <v>81.181653131534205</v>
      </c>
    </row>
    <row r="507" spans="1:8" x14ac:dyDescent="0.25">
      <c r="A507" s="14"/>
      <c r="B507" s="5">
        <f>DATE(YEAR(siječanj!B507),MONTH(siječanj!B507)+8,DAY(siječanj!B507))</f>
        <v>45541</v>
      </c>
      <c r="C507" s="8">
        <v>5.25</v>
      </c>
      <c r="D507">
        <v>0.94552159778901435</v>
      </c>
      <c r="E507" s="6">
        <v>88.257992472458355</v>
      </c>
      <c r="F507" s="10">
        <v>91.613051814190413</v>
      </c>
      <c r="G507" s="10">
        <v>15.432177293035826</v>
      </c>
      <c r="H507" s="10">
        <f t="shared" si="10"/>
        <v>83.449838060209629</v>
      </c>
    </row>
    <row r="508" spans="1:8" x14ac:dyDescent="0.25">
      <c r="A508" s="14"/>
      <c r="B508" s="5">
        <f>DATE(YEAR(siječanj!B508),MONTH(siječanj!B508)+8,DAY(siječanj!B508))</f>
        <v>45541</v>
      </c>
      <c r="C508" s="8">
        <v>5.2604166666666696</v>
      </c>
      <c r="D508">
        <v>0.94552159778901435</v>
      </c>
      <c r="E508" s="6">
        <v>89.196601680227275</v>
      </c>
      <c r="F508" s="10">
        <v>95.207717747036398</v>
      </c>
      <c r="G508" s="10">
        <v>7.4527470129692208</v>
      </c>
      <c r="H508" s="10">
        <f t="shared" si="10"/>
        <v>84.337313338038769</v>
      </c>
    </row>
    <row r="509" spans="1:8" x14ac:dyDescent="0.25">
      <c r="A509" s="14"/>
      <c r="B509" s="5">
        <f>DATE(YEAR(siječanj!B509),MONTH(siječanj!B509)+8,DAY(siječanj!B509))</f>
        <v>45541</v>
      </c>
      <c r="C509" s="8">
        <v>5.2708333333333304</v>
      </c>
      <c r="D509">
        <v>0.94552159778901435</v>
      </c>
      <c r="E509" s="6">
        <v>92.332821472023042</v>
      </c>
      <c r="F509" s="10">
        <v>100.29259162917219</v>
      </c>
      <c r="G509" s="10">
        <v>4.5281474956373922</v>
      </c>
      <c r="H509" s="10">
        <f t="shared" si="10"/>
        <v>87.302676886595037</v>
      </c>
    </row>
    <row r="510" spans="1:8" x14ac:dyDescent="0.25">
      <c r="A510" s="14"/>
      <c r="B510" s="5">
        <f>DATE(YEAR(siječanj!B510),MONTH(siječanj!B510)+8,DAY(siječanj!B510))</f>
        <v>45541</v>
      </c>
      <c r="C510" s="8">
        <v>5.28125</v>
      </c>
      <c r="D510">
        <v>0.94552159778901435</v>
      </c>
      <c r="E510" s="6">
        <v>93.128138883033714</v>
      </c>
      <c r="F510" s="10">
        <v>108.64346227267528</v>
      </c>
      <c r="G510" s="10">
        <v>3.2521359220542769</v>
      </c>
      <c r="H510" s="10">
        <f t="shared" si="10"/>
        <v>88.054666675803276</v>
      </c>
    </row>
    <row r="511" spans="1:8" x14ac:dyDescent="0.25">
      <c r="A511" s="14"/>
      <c r="B511" s="5">
        <f>DATE(YEAR(siječanj!B511),MONTH(siječanj!B511)+8,DAY(siječanj!B511))</f>
        <v>45541</v>
      </c>
      <c r="C511" s="8">
        <v>5.2916666666666696</v>
      </c>
      <c r="D511">
        <v>0.94552159778901435</v>
      </c>
      <c r="E511" s="6">
        <v>92.888167963096322</v>
      </c>
      <c r="F511" s="10">
        <v>119.0446490093786</v>
      </c>
      <c r="G511" s="10">
        <v>2.563149155669652</v>
      </c>
      <c r="H511" s="10">
        <f t="shared" si="10"/>
        <v>87.827768988161168</v>
      </c>
    </row>
    <row r="512" spans="1:8" x14ac:dyDescent="0.25">
      <c r="A512" s="14"/>
      <c r="B512" s="5">
        <f>DATE(YEAR(siječanj!B512),MONTH(siječanj!B512)+8,DAY(siječanj!B512))</f>
        <v>45541</v>
      </c>
      <c r="C512" s="8">
        <v>5.3020833333333304</v>
      </c>
      <c r="D512">
        <v>0.94552159778901435</v>
      </c>
      <c r="E512" s="6">
        <v>92.505868953376009</v>
      </c>
      <c r="F512" s="10">
        <v>123.25646019224513</v>
      </c>
      <c r="G512" s="10">
        <v>2.0800271033760511</v>
      </c>
      <c r="H512" s="10">
        <f t="shared" si="10"/>
        <v>87.466297017657254</v>
      </c>
    </row>
    <row r="513" spans="1:8" x14ac:dyDescent="0.25">
      <c r="A513" s="14"/>
      <c r="B513" s="5">
        <f>DATE(YEAR(siječanj!B513),MONTH(siječanj!B513)+8,DAY(siječanj!B513))</f>
        <v>45541</v>
      </c>
      <c r="C513" s="8">
        <v>5.3125</v>
      </c>
      <c r="D513">
        <v>0.94552159778901435</v>
      </c>
      <c r="E513" s="6">
        <v>93.391053517913093</v>
      </c>
      <c r="F513" s="10">
        <v>128.33386940971403</v>
      </c>
      <c r="G513" s="10">
        <v>1.9114901651837273</v>
      </c>
      <c r="H513" s="10">
        <f t="shared" si="10"/>
        <v>88.303258141456539</v>
      </c>
    </row>
    <row r="514" spans="1:8" x14ac:dyDescent="0.25">
      <c r="A514" s="14"/>
      <c r="B514" s="5">
        <f>DATE(YEAR(siječanj!B514),MONTH(siječanj!B514)+8,DAY(siječanj!B514))</f>
        <v>45541</v>
      </c>
      <c r="C514" s="8">
        <v>5.3229166666666696</v>
      </c>
      <c r="D514">
        <v>0.94552159778901435</v>
      </c>
      <c r="E514" s="6">
        <v>95.078923220510418</v>
      </c>
      <c r="F514" s="10">
        <v>135.21447906411109</v>
      </c>
      <c r="G514" s="10">
        <v>1.9199500517681898</v>
      </c>
      <c r="H514" s="10">
        <f t="shared" si="10"/>
        <v>89.899175399516025</v>
      </c>
    </row>
    <row r="515" spans="1:8" x14ac:dyDescent="0.25">
      <c r="A515" s="14"/>
      <c r="B515" s="5">
        <f>DATE(YEAR(siječanj!B515),MONTH(siječanj!B515)+8,DAY(siječanj!B515))</f>
        <v>45541</v>
      </c>
      <c r="C515" s="8">
        <v>5.3333333333333304</v>
      </c>
      <c r="D515">
        <v>0.94552159778901435</v>
      </c>
      <c r="E515" s="6">
        <v>95.921630774224454</v>
      </c>
      <c r="F515" s="10">
        <v>144.13757889410368</v>
      </c>
      <c r="G515" s="10">
        <v>1.8606252161909782</v>
      </c>
      <c r="H515" s="10">
        <f t="shared" si="10"/>
        <v>90.695973592172592</v>
      </c>
    </row>
    <row r="516" spans="1:8" x14ac:dyDescent="0.25">
      <c r="A516" s="14"/>
      <c r="B516" s="5">
        <f>DATE(YEAR(siječanj!B516),MONTH(siječanj!B516)+8,DAY(siječanj!B516))</f>
        <v>45541</v>
      </c>
      <c r="C516" s="8">
        <v>5.34375</v>
      </c>
      <c r="D516">
        <v>0.94552159778901435</v>
      </c>
      <c r="E516" s="6">
        <v>97.612543347107831</v>
      </c>
      <c r="F516" s="10">
        <v>148.10794163926113</v>
      </c>
      <c r="G516" s="10">
        <v>1.8385750837878603</v>
      </c>
      <c r="H516" s="10">
        <f t="shared" ref="H516:H579" si="12">D516*E516</f>
        <v>92.294767949806825</v>
      </c>
    </row>
    <row r="517" spans="1:8" x14ac:dyDescent="0.25">
      <c r="A517" s="14"/>
      <c r="B517" s="5">
        <f>DATE(YEAR(siječanj!B517),MONTH(siječanj!B517)+8,DAY(siječanj!B517))</f>
        <v>45541</v>
      </c>
      <c r="C517" s="8">
        <v>5.3541666666666696</v>
      </c>
      <c r="D517">
        <v>0.94552159778901435</v>
      </c>
      <c r="E517" s="6">
        <v>98.362301461591144</v>
      </c>
      <c r="F517" s="10">
        <v>150.71860111419718</v>
      </c>
      <c r="G517" s="10">
        <v>1.6180961347407827</v>
      </c>
      <c r="H517" s="10">
        <f t="shared" si="12"/>
        <v>93.003680440168367</v>
      </c>
    </row>
    <row r="518" spans="1:8" x14ac:dyDescent="0.25">
      <c r="A518" s="14"/>
      <c r="B518" s="5">
        <f>DATE(YEAR(siječanj!B518),MONTH(siječanj!B518)+8,DAY(siječanj!B518))</f>
        <v>45541</v>
      </c>
      <c r="C518" s="8">
        <v>5.3645833333333304</v>
      </c>
      <c r="D518">
        <v>0.94552159778901435</v>
      </c>
      <c r="E518" s="6">
        <v>100.04082872468645</v>
      </c>
      <c r="F518" s="10">
        <v>153.34551058404378</v>
      </c>
      <c r="G518" s="10">
        <v>1.5781069199629556</v>
      </c>
      <c r="H518" s="10">
        <f t="shared" si="12"/>
        <v>94.590764219902653</v>
      </c>
    </row>
    <row r="519" spans="1:8" x14ac:dyDescent="0.25">
      <c r="A519" s="14"/>
      <c r="B519" s="5">
        <f>DATE(YEAR(siječanj!B519),MONTH(siječanj!B519)+8,DAY(siječanj!B519))</f>
        <v>45541</v>
      </c>
      <c r="C519" s="8">
        <v>5.375</v>
      </c>
      <c r="D519">
        <v>0.94552159778901435</v>
      </c>
      <c r="E519" s="6">
        <v>101.57892870654216</v>
      </c>
      <c r="F519" s="10">
        <v>156.48185479306096</v>
      </c>
      <c r="G519" s="10">
        <v>1.5436596373117164</v>
      </c>
      <c r="H519" s="10">
        <f t="shared" si="12"/>
        <v>96.045070972306121</v>
      </c>
    </row>
    <row r="520" spans="1:8" x14ac:dyDescent="0.25">
      <c r="A520" s="14"/>
      <c r="B520" s="5">
        <f>DATE(YEAR(siječanj!B520),MONTH(siječanj!B520)+8,DAY(siječanj!B520))</f>
        <v>45541</v>
      </c>
      <c r="C520" s="8">
        <v>5.3854166666666696</v>
      </c>
      <c r="D520">
        <v>0.94552159778901435</v>
      </c>
      <c r="E520" s="6">
        <v>103.38912415956457</v>
      </c>
      <c r="F520" s="10">
        <v>158.28951448779313</v>
      </c>
      <c r="G520" s="10">
        <v>1.4517122810934968</v>
      </c>
      <c r="H520" s="10">
        <f t="shared" si="12"/>
        <v>97.756649869358284</v>
      </c>
    </row>
    <row r="521" spans="1:8" x14ac:dyDescent="0.25">
      <c r="A521" s="14"/>
      <c r="B521" s="5">
        <f>DATE(YEAR(siječanj!B521),MONTH(siječanj!B521)+8,DAY(siječanj!B521))</f>
        <v>45541</v>
      </c>
      <c r="C521" s="8">
        <v>5.3958333333333304</v>
      </c>
      <c r="D521">
        <v>0.94552159778901435</v>
      </c>
      <c r="E521" s="6">
        <v>104.0548653539698</v>
      </c>
      <c r="F521" s="10">
        <v>158.75138295188108</v>
      </c>
      <c r="G521" s="10">
        <v>1.4153039112776917</v>
      </c>
      <c r="H521" s="10">
        <f t="shared" si="12"/>
        <v>98.386122547206284</v>
      </c>
    </row>
    <row r="522" spans="1:8" x14ac:dyDescent="0.25">
      <c r="A522" s="14"/>
      <c r="B522" s="5">
        <f>DATE(YEAR(siječanj!B522),MONTH(siječanj!B522)+8,DAY(siječanj!B522))</f>
        <v>45541</v>
      </c>
      <c r="C522" s="8">
        <v>5.40625</v>
      </c>
      <c r="D522">
        <v>0.94552159778901435</v>
      </c>
      <c r="E522" s="6">
        <v>104.76873080324259</v>
      </c>
      <c r="F522" s="10">
        <v>159.40801059515303</v>
      </c>
      <c r="G522" s="10">
        <v>1.4077119183740803</v>
      </c>
      <c r="H522" s="10">
        <f t="shared" si="12"/>
        <v>99.061097747409065</v>
      </c>
    </row>
    <row r="523" spans="1:8" x14ac:dyDescent="0.25">
      <c r="A523" s="14"/>
      <c r="B523" s="5">
        <f>DATE(YEAR(siječanj!B523),MONTH(siječanj!B523)+8,DAY(siječanj!B523))</f>
        <v>45541</v>
      </c>
      <c r="C523" s="8">
        <v>5.4166666666666696</v>
      </c>
      <c r="D523">
        <v>0.94552159778901435</v>
      </c>
      <c r="E523" s="6">
        <v>105.91872391350424</v>
      </c>
      <c r="F523" s="10">
        <v>159.40982736796974</v>
      </c>
      <c r="G523" s="10">
        <v>1.4214031054585254</v>
      </c>
      <c r="H523" s="10">
        <f t="shared" si="12"/>
        <v>100.14844107047001</v>
      </c>
    </row>
    <row r="524" spans="1:8" x14ac:dyDescent="0.25">
      <c r="A524" s="14"/>
      <c r="B524" s="5">
        <f>DATE(YEAR(siječanj!B524),MONTH(siječanj!B524)+8,DAY(siječanj!B524))</f>
        <v>45541</v>
      </c>
      <c r="C524" s="8">
        <v>5.4270833333333304</v>
      </c>
      <c r="D524">
        <v>0.94552159778901435</v>
      </c>
      <c r="E524" s="6">
        <v>106.34217261983929</v>
      </c>
      <c r="F524" s="10">
        <v>158.97771586035913</v>
      </c>
      <c r="G524" s="10">
        <v>1.4612403866760404</v>
      </c>
      <c r="H524" s="10">
        <f t="shared" si="12"/>
        <v>100.54882096786562</v>
      </c>
    </row>
    <row r="525" spans="1:8" x14ac:dyDescent="0.25">
      <c r="A525" s="14"/>
      <c r="B525" s="5">
        <f>DATE(YEAR(siječanj!B525),MONTH(siječanj!B525)+8,DAY(siječanj!B525))</f>
        <v>45541</v>
      </c>
      <c r="C525" s="8">
        <v>5.4375</v>
      </c>
      <c r="D525">
        <v>0.94552159778901435</v>
      </c>
      <c r="E525" s="6">
        <v>108.34593325016563</v>
      </c>
      <c r="F525" s="10">
        <v>158.69114603855056</v>
      </c>
      <c r="G525" s="10">
        <v>1.465164121327734</v>
      </c>
      <c r="H525" s="10">
        <f t="shared" si="12"/>
        <v>102.4434199206385</v>
      </c>
    </row>
    <row r="526" spans="1:8" x14ac:dyDescent="0.25">
      <c r="A526" s="14"/>
      <c r="B526" s="5">
        <f>DATE(YEAR(siječanj!B526),MONTH(siječanj!B526)+8,DAY(siječanj!B526))</f>
        <v>45541</v>
      </c>
      <c r="C526" s="8">
        <v>5.4479166666666696</v>
      </c>
      <c r="D526">
        <v>0.94552159778901435</v>
      </c>
      <c r="E526" s="6">
        <v>109.23451640913818</v>
      </c>
      <c r="F526" s="10">
        <v>158.61645962583071</v>
      </c>
      <c r="G526" s="10">
        <v>1.4398801986567153</v>
      </c>
      <c r="H526" s="10">
        <f t="shared" si="12"/>
        <v>103.28359448887863</v>
      </c>
    </row>
    <row r="527" spans="1:8" x14ac:dyDescent="0.25">
      <c r="A527" s="14"/>
      <c r="B527" s="5">
        <f>DATE(YEAR(siječanj!B527),MONTH(siječanj!B527)+8,DAY(siječanj!B527))</f>
        <v>45541</v>
      </c>
      <c r="C527" s="8">
        <v>5.4583333333333304</v>
      </c>
      <c r="D527">
        <v>0.94552159778901435</v>
      </c>
      <c r="E527" s="6">
        <v>110.4447894892444</v>
      </c>
      <c r="F527" s="10">
        <v>158.75957630367517</v>
      </c>
      <c r="G527" s="10">
        <v>1.4817321588348518</v>
      </c>
      <c r="H527" s="10">
        <f t="shared" si="12"/>
        <v>104.4279338253417</v>
      </c>
    </row>
    <row r="528" spans="1:8" x14ac:dyDescent="0.25">
      <c r="A528" s="14"/>
      <c r="B528" s="5">
        <f>DATE(YEAR(siječanj!B528),MONTH(siječanj!B528)+8,DAY(siječanj!B528))</f>
        <v>45541</v>
      </c>
      <c r="C528" s="8">
        <v>5.46875</v>
      </c>
      <c r="D528">
        <v>0.94552159778901435</v>
      </c>
      <c r="E528" s="6">
        <v>112.04785593417023</v>
      </c>
      <c r="F528" s="10">
        <v>158.83790584296821</v>
      </c>
      <c r="G528" s="10">
        <v>1.4791992403890342</v>
      </c>
      <c r="H528" s="10">
        <f t="shared" si="12"/>
        <v>105.94366777170993</v>
      </c>
    </row>
    <row r="529" spans="1:8" x14ac:dyDescent="0.25">
      <c r="A529" s="14"/>
      <c r="B529" s="5">
        <f>DATE(YEAR(siječanj!B529),MONTH(siječanj!B529)+8,DAY(siječanj!B529))</f>
        <v>45541</v>
      </c>
      <c r="C529" s="8">
        <v>5.4791666666666696</v>
      </c>
      <c r="D529">
        <v>0.94552159778901435</v>
      </c>
      <c r="E529" s="6">
        <v>112.25028465364488</v>
      </c>
      <c r="F529" s="10">
        <v>158.8341860688773</v>
      </c>
      <c r="G529" s="10">
        <v>1.4888329702771961</v>
      </c>
      <c r="H529" s="10">
        <f t="shared" si="12"/>
        <v>106.13506849798598</v>
      </c>
    </row>
    <row r="530" spans="1:8" x14ac:dyDescent="0.25">
      <c r="A530" s="14"/>
      <c r="B530" s="5">
        <f>DATE(YEAR(siječanj!B530),MONTH(siječanj!B530)+8,DAY(siječanj!B530))</f>
        <v>45541</v>
      </c>
      <c r="C530" s="8">
        <v>5.4895833333333304</v>
      </c>
      <c r="D530">
        <v>0.94552159778901435</v>
      </c>
      <c r="E530" s="6">
        <v>111.49360420633784</v>
      </c>
      <c r="F530" s="10">
        <v>158.37487612777784</v>
      </c>
      <c r="G530" s="10">
        <v>1.4516685744485487</v>
      </c>
      <c r="H530" s="10">
        <f t="shared" si="12"/>
        <v>105.41961079243252</v>
      </c>
    </row>
    <row r="531" spans="1:8" x14ac:dyDescent="0.25">
      <c r="A531" s="14"/>
      <c r="B531" s="5">
        <f>DATE(YEAR(siječanj!B531),MONTH(siječanj!B531)+8,DAY(siječanj!B531))</f>
        <v>45541</v>
      </c>
      <c r="C531" s="8">
        <v>5.5</v>
      </c>
      <c r="D531">
        <v>0.94552159778901435</v>
      </c>
      <c r="E531" s="6">
        <v>110.76405733292884</v>
      </c>
      <c r="F531" s="10">
        <v>157.89844484135762</v>
      </c>
      <c r="G531" s="10">
        <v>1.4635261535506265</v>
      </c>
      <c r="H531" s="10">
        <f t="shared" si="12"/>
        <v>104.72980846702487</v>
      </c>
    </row>
    <row r="532" spans="1:8" x14ac:dyDescent="0.25">
      <c r="A532" s="14"/>
      <c r="B532" s="5">
        <f>DATE(YEAR(siječanj!B532),MONTH(siječanj!B532)+8,DAY(siječanj!B532))</f>
        <v>45541</v>
      </c>
      <c r="C532" s="8">
        <v>5.5104166666666696</v>
      </c>
      <c r="D532">
        <v>0.94552159778901435</v>
      </c>
      <c r="E532" s="6">
        <v>110.19750405307205</v>
      </c>
      <c r="F532" s="10">
        <v>157.05284480347169</v>
      </c>
      <c r="G532" s="10">
        <v>1.457337463577673</v>
      </c>
      <c r="H532" s="10">
        <f t="shared" si="12"/>
        <v>104.19412010462207</v>
      </c>
    </row>
    <row r="533" spans="1:8" x14ac:dyDescent="0.25">
      <c r="A533" s="14"/>
      <c r="B533" s="5">
        <f>DATE(YEAR(siječanj!B533),MONTH(siječanj!B533)+8,DAY(siječanj!B533))</f>
        <v>45541</v>
      </c>
      <c r="C533" s="8">
        <v>5.5208333333333304</v>
      </c>
      <c r="D533">
        <v>0.94552159778901435</v>
      </c>
      <c r="E533" s="6">
        <v>110.97917289014092</v>
      </c>
      <c r="F533" s="10">
        <v>156.58942752381654</v>
      </c>
      <c r="G533" s="10">
        <v>1.3968054853825838</v>
      </c>
      <c r="H533" s="10">
        <f t="shared" si="12"/>
        <v>104.9332048723893</v>
      </c>
    </row>
    <row r="534" spans="1:8" x14ac:dyDescent="0.25">
      <c r="A534" s="14"/>
      <c r="B534" s="5">
        <f>DATE(YEAR(siječanj!B534),MONTH(siječanj!B534)+8,DAY(siječanj!B534))</f>
        <v>45541</v>
      </c>
      <c r="C534" s="8">
        <v>5.53125</v>
      </c>
      <c r="D534">
        <v>0.94552159778901435</v>
      </c>
      <c r="E534" s="6">
        <v>111.32067201508315</v>
      </c>
      <c r="F534" s="10">
        <v>156.31869005036347</v>
      </c>
      <c r="G534" s="10">
        <v>1.5371343010114815</v>
      </c>
      <c r="H534" s="10">
        <f t="shared" si="12"/>
        <v>105.25609967064823</v>
      </c>
    </row>
    <row r="535" spans="1:8" x14ac:dyDescent="0.25">
      <c r="A535" s="14"/>
      <c r="B535" s="5">
        <f>DATE(YEAR(siječanj!B535),MONTH(siječanj!B535)+8,DAY(siječanj!B535))</f>
        <v>45541</v>
      </c>
      <c r="C535" s="8">
        <v>5.5416666666666696</v>
      </c>
      <c r="D535">
        <v>0.94552159778901435</v>
      </c>
      <c r="E535" s="6">
        <v>110.34815372302528</v>
      </c>
      <c r="F535" s="10">
        <v>156.12538624682932</v>
      </c>
      <c r="G535" s="10">
        <v>1.5565583763518747</v>
      </c>
      <c r="H535" s="10">
        <f t="shared" si="12"/>
        <v>104.33656262126263</v>
      </c>
    </row>
    <row r="536" spans="1:8" x14ac:dyDescent="0.25">
      <c r="A536" s="14"/>
      <c r="B536" s="5">
        <f>DATE(YEAR(siječanj!B536),MONTH(siječanj!B536)+8,DAY(siječanj!B536))</f>
        <v>45541</v>
      </c>
      <c r="C536" s="8">
        <v>5.5520833333333304</v>
      </c>
      <c r="D536">
        <v>0.94552159778901435</v>
      </c>
      <c r="E536" s="6">
        <v>109.92406845768608</v>
      </c>
      <c r="F536" s="10">
        <v>155.59818999073127</v>
      </c>
      <c r="G536" s="10">
        <v>1.4892918926393262</v>
      </c>
      <c r="H536" s="10">
        <f t="shared" si="12"/>
        <v>103.93558084358033</v>
      </c>
    </row>
    <row r="537" spans="1:8" x14ac:dyDescent="0.25">
      <c r="A537" s="14"/>
      <c r="B537" s="5">
        <f>DATE(YEAR(siječanj!B537),MONTH(siječanj!B537)+8,DAY(siječanj!B537))</f>
        <v>45541</v>
      </c>
      <c r="C537" s="8">
        <v>5.5625</v>
      </c>
      <c r="D537">
        <v>0.94552159778901435</v>
      </c>
      <c r="E537" s="6">
        <v>109.89160789001647</v>
      </c>
      <c r="F537" s="10">
        <v>155.11972363029793</v>
      </c>
      <c r="G537" s="10">
        <v>1.4814027960850025</v>
      </c>
      <c r="H537" s="10">
        <f t="shared" si="12"/>
        <v>103.90488867577223</v>
      </c>
    </row>
    <row r="538" spans="1:8" x14ac:dyDescent="0.25">
      <c r="A538" s="14"/>
      <c r="B538" s="5">
        <f>DATE(YEAR(siječanj!B538),MONTH(siječanj!B538)+8,DAY(siječanj!B538))</f>
        <v>45541</v>
      </c>
      <c r="C538" s="8">
        <v>5.5729166666666696</v>
      </c>
      <c r="D538">
        <v>0.94552159778901435</v>
      </c>
      <c r="E538" s="6">
        <v>110.8511131817512</v>
      </c>
      <c r="F538" s="10">
        <v>154.08527471980568</v>
      </c>
      <c r="G538" s="10">
        <v>1.386764864605784</v>
      </c>
      <c r="H538" s="10">
        <f t="shared" si="12"/>
        <v>104.81212165230026</v>
      </c>
    </row>
    <row r="539" spans="1:8" x14ac:dyDescent="0.25">
      <c r="A539" s="14"/>
      <c r="B539" s="5">
        <f>DATE(YEAR(siječanj!B539),MONTH(siječanj!B539)+8,DAY(siječanj!B539))</f>
        <v>45541</v>
      </c>
      <c r="C539" s="8">
        <v>5.5833333333333304</v>
      </c>
      <c r="D539">
        <v>0.94552159778901435</v>
      </c>
      <c r="E539" s="6">
        <v>111.09563264095043</v>
      </c>
      <c r="F539" s="10">
        <v>152.74428374600288</v>
      </c>
      <c r="G539" s="10">
        <v>1.3306431205198983</v>
      </c>
      <c r="H539" s="10">
        <f t="shared" si="12"/>
        <v>105.04332008205283</v>
      </c>
    </row>
    <row r="540" spans="1:8" x14ac:dyDescent="0.25">
      <c r="A540" s="14"/>
      <c r="B540" s="5">
        <f>DATE(YEAR(siječanj!B540),MONTH(siječanj!B540)+8,DAY(siječanj!B540))</f>
        <v>45541</v>
      </c>
      <c r="C540" s="8">
        <v>5.59375</v>
      </c>
      <c r="D540">
        <v>0.94552159778901435</v>
      </c>
      <c r="E540" s="6">
        <v>112.40620416501324</v>
      </c>
      <c r="F540" s="10">
        <v>151.79089700304098</v>
      </c>
      <c r="G540" s="10">
        <v>1.2864814581605128</v>
      </c>
      <c r="H540" s="10">
        <f t="shared" si="12"/>
        <v>106.28249376350148</v>
      </c>
    </row>
    <row r="541" spans="1:8" x14ac:dyDescent="0.25">
      <c r="A541" s="14"/>
      <c r="B541" s="5">
        <f>DATE(YEAR(siječanj!B541),MONTH(siječanj!B541)+8,DAY(siječanj!B541))</f>
        <v>45541</v>
      </c>
      <c r="C541" s="8">
        <v>5.6041666666666696</v>
      </c>
      <c r="D541">
        <v>0.94552159778901435</v>
      </c>
      <c r="E541" s="6">
        <v>113.40369113912379</v>
      </c>
      <c r="F541" s="10">
        <v>150.62762174686924</v>
      </c>
      <c r="G541" s="10">
        <v>1.2939095498504811</v>
      </c>
      <c r="H541" s="10">
        <f t="shared" si="12"/>
        <v>107.22563924103622</v>
      </c>
    </row>
    <row r="542" spans="1:8" x14ac:dyDescent="0.25">
      <c r="A542" s="14"/>
      <c r="B542" s="5">
        <f>DATE(YEAR(siječanj!B542),MONTH(siječanj!B542)+8,DAY(siječanj!B542))</f>
        <v>45541</v>
      </c>
      <c r="C542" s="8">
        <v>5.6145833333333304</v>
      </c>
      <c r="D542">
        <v>0.94552159778901435</v>
      </c>
      <c r="E542" s="6">
        <v>113.7774527692591</v>
      </c>
      <c r="F542" s="10">
        <v>149.02376996529242</v>
      </c>
      <c r="G542" s="10">
        <v>1.2186577113576482</v>
      </c>
      <c r="H542" s="10">
        <f t="shared" si="12"/>
        <v>107.57903893475398</v>
      </c>
    </row>
    <row r="543" spans="1:8" x14ac:dyDescent="0.25">
      <c r="A543" s="14"/>
      <c r="B543" s="5">
        <f>DATE(YEAR(siječanj!B543),MONTH(siječanj!B543)+8,DAY(siječanj!B543))</f>
        <v>45541</v>
      </c>
      <c r="C543" s="8">
        <v>5.625</v>
      </c>
      <c r="D543">
        <v>0.94552159778901435</v>
      </c>
      <c r="E543" s="6">
        <v>114.04853132263592</v>
      </c>
      <c r="F543" s="10">
        <v>145.1645289164002</v>
      </c>
      <c r="G543" s="10">
        <v>1.2506485624507466</v>
      </c>
      <c r="H543" s="10">
        <f t="shared" si="12"/>
        <v>107.83534956166916</v>
      </c>
    </row>
    <row r="544" spans="1:8" x14ac:dyDescent="0.25">
      <c r="A544" s="14"/>
      <c r="B544" s="5">
        <f>DATE(YEAR(siječanj!B544),MONTH(siječanj!B544)+8,DAY(siječanj!B544))</f>
        <v>45541</v>
      </c>
      <c r="C544" s="8">
        <v>5.6354166666666696</v>
      </c>
      <c r="D544">
        <v>0.94552159778901435</v>
      </c>
      <c r="E544" s="6">
        <v>114.41957920122725</v>
      </c>
      <c r="F544" s="10">
        <v>143.21020532966847</v>
      </c>
      <c r="G544" s="10">
        <v>1.1995546729024888</v>
      </c>
      <c r="H544" s="10">
        <f t="shared" si="12"/>
        <v>108.18618334469106</v>
      </c>
    </row>
    <row r="545" spans="1:8" x14ac:dyDescent="0.25">
      <c r="A545" s="14"/>
      <c r="B545" s="5">
        <f>DATE(YEAR(siječanj!B545),MONTH(siječanj!B545)+8,DAY(siječanj!B545))</f>
        <v>45541</v>
      </c>
      <c r="C545" s="8">
        <v>5.6458333333333304</v>
      </c>
      <c r="D545">
        <v>0.94552159778901435</v>
      </c>
      <c r="E545" s="6">
        <v>115.13155271042581</v>
      </c>
      <c r="F545" s="10">
        <v>141.57910576761222</v>
      </c>
      <c r="G545" s="10">
        <v>1.2059462866581345</v>
      </c>
      <c r="H545" s="10">
        <f t="shared" si="12"/>
        <v>108.85936967469193</v>
      </c>
    </row>
    <row r="546" spans="1:8" x14ac:dyDescent="0.25">
      <c r="A546" s="14"/>
      <c r="B546" s="5">
        <f>DATE(YEAR(siječanj!B546),MONTH(siječanj!B546)+8,DAY(siječanj!B546))</f>
        <v>45541</v>
      </c>
      <c r="C546" s="8">
        <v>5.65625</v>
      </c>
      <c r="D546">
        <v>0.94552159778901435</v>
      </c>
      <c r="E546" s="6">
        <v>115.03597721895665</v>
      </c>
      <c r="F546" s="10">
        <v>139.71804716894621</v>
      </c>
      <c r="G546" s="10">
        <v>1.2016666523762538</v>
      </c>
      <c r="H546" s="10">
        <f t="shared" si="12"/>
        <v>108.76900098328855</v>
      </c>
    </row>
    <row r="547" spans="1:8" x14ac:dyDescent="0.25">
      <c r="A547" s="14"/>
      <c r="B547" s="5">
        <f>DATE(YEAR(siječanj!B547),MONTH(siječanj!B547)+8,DAY(siječanj!B547))</f>
        <v>45541</v>
      </c>
      <c r="C547" s="8">
        <v>5.6666666666666696</v>
      </c>
      <c r="D547">
        <v>0.94552159778901435</v>
      </c>
      <c r="E547" s="6">
        <v>114.2673903591928</v>
      </c>
      <c r="F547" s="10">
        <v>136.84234160781324</v>
      </c>
      <c r="G547" s="10">
        <v>1.2011364462737961</v>
      </c>
      <c r="H547" s="10">
        <f t="shared" si="12"/>
        <v>108.04228550760499</v>
      </c>
    </row>
    <row r="548" spans="1:8" x14ac:dyDescent="0.25">
      <c r="A548" s="14"/>
      <c r="B548" s="5">
        <f>DATE(YEAR(siječanj!B548),MONTH(siječanj!B548)+8,DAY(siječanj!B548))</f>
        <v>45541</v>
      </c>
      <c r="C548" s="8">
        <v>5.6770833333333304</v>
      </c>
      <c r="D548">
        <v>0.94552159778901435</v>
      </c>
      <c r="E548" s="6">
        <v>112.59599137448139</v>
      </c>
      <c r="F548" s="10">
        <v>135.31835231588457</v>
      </c>
      <c r="G548" s="10">
        <v>1.2452793775099382</v>
      </c>
      <c r="H548" s="10">
        <f t="shared" si="12"/>
        <v>106.46194166903771</v>
      </c>
    </row>
    <row r="549" spans="1:8" x14ac:dyDescent="0.25">
      <c r="A549" s="14"/>
      <c r="B549" s="5">
        <f>DATE(YEAR(siječanj!B549),MONTH(siječanj!B549)+8,DAY(siječanj!B549))</f>
        <v>45541</v>
      </c>
      <c r="C549" s="8">
        <v>5.6875</v>
      </c>
      <c r="D549">
        <v>0.94552159778901435</v>
      </c>
      <c r="E549" s="6">
        <v>113.33322622521288</v>
      </c>
      <c r="F549" s="10">
        <v>134.52438736183632</v>
      </c>
      <c r="G549" s="10">
        <v>1.2644396505859397</v>
      </c>
      <c r="H549" s="10">
        <f t="shared" si="12"/>
        <v>107.1590131430471</v>
      </c>
    </row>
    <row r="550" spans="1:8" x14ac:dyDescent="0.25">
      <c r="A550" s="14"/>
      <c r="B550" s="5">
        <f>DATE(YEAR(siječanj!B550),MONTH(siječanj!B550)+8,DAY(siječanj!B550))</f>
        <v>45541</v>
      </c>
      <c r="C550" s="8">
        <v>5.6979166666666696</v>
      </c>
      <c r="D550">
        <v>0.94552159778901435</v>
      </c>
      <c r="E550" s="6">
        <v>113.36001294343068</v>
      </c>
      <c r="F550" s="10">
        <v>133.71096094369597</v>
      </c>
      <c r="G550" s="10">
        <v>1.2684507995636003</v>
      </c>
      <c r="H550" s="10">
        <f t="shared" si="12"/>
        <v>107.18434056365592</v>
      </c>
    </row>
    <row r="551" spans="1:8" x14ac:dyDescent="0.25">
      <c r="A551" s="14"/>
      <c r="B551" s="5">
        <f>DATE(YEAR(siječanj!B551),MONTH(siječanj!B551)+8,DAY(siječanj!B551))</f>
        <v>45541</v>
      </c>
      <c r="C551" s="8">
        <v>5.7083333333333304</v>
      </c>
      <c r="D551">
        <v>0.94552159778901435</v>
      </c>
      <c r="E551" s="6">
        <v>114.36437396647764</v>
      </c>
      <c r="F551" s="10">
        <v>132.97522080261632</v>
      </c>
      <c r="G551" s="10">
        <v>1.3041661033144167</v>
      </c>
      <c r="H551" s="10">
        <f t="shared" si="12"/>
        <v>108.1339856029243</v>
      </c>
    </row>
    <row r="552" spans="1:8" x14ac:dyDescent="0.25">
      <c r="A552" s="14"/>
      <c r="B552" s="5">
        <f>DATE(YEAR(siječanj!B552),MONTH(siječanj!B552)+8,DAY(siječanj!B552))</f>
        <v>45541</v>
      </c>
      <c r="C552" s="8">
        <v>5.71875</v>
      </c>
      <c r="D552">
        <v>0.94552159778901435</v>
      </c>
      <c r="E552" s="6">
        <v>114.47691976625858</v>
      </c>
      <c r="F552" s="10">
        <v>132.58476505746887</v>
      </c>
      <c r="G552" s="10">
        <v>1.3181611575194849</v>
      </c>
      <c r="H552" s="10">
        <f t="shared" si="12"/>
        <v>108.24040008735761</v>
      </c>
    </row>
    <row r="553" spans="1:8" x14ac:dyDescent="0.25">
      <c r="A553" s="14"/>
      <c r="B553" s="5">
        <f>DATE(YEAR(siječanj!B553),MONTH(siječanj!B553)+8,DAY(siječanj!B553))</f>
        <v>45541</v>
      </c>
      <c r="C553" s="8">
        <v>5.7291666666666696</v>
      </c>
      <c r="D553">
        <v>0.94552159778901435</v>
      </c>
      <c r="E553" s="6">
        <v>115.04077900228049</v>
      </c>
      <c r="F553" s="10">
        <v>132.34858747587677</v>
      </c>
      <c r="G553" s="10">
        <v>1.3468323653773491</v>
      </c>
      <c r="H553" s="10">
        <f t="shared" si="12"/>
        <v>108.77354117312913</v>
      </c>
    </row>
    <row r="554" spans="1:8" x14ac:dyDescent="0.25">
      <c r="A554" s="14"/>
      <c r="B554" s="5">
        <f>DATE(YEAR(siječanj!B554),MONTH(siječanj!B554)+8,DAY(siječanj!B554))</f>
        <v>45541</v>
      </c>
      <c r="C554" s="8">
        <v>5.7395833333333304</v>
      </c>
      <c r="D554">
        <v>0.94552159778901435</v>
      </c>
      <c r="E554" s="6">
        <v>116.33578242153447</v>
      </c>
      <c r="F554" s="10">
        <v>132.50325680962692</v>
      </c>
      <c r="G554" s="10">
        <v>1.3704720758727982</v>
      </c>
      <c r="H554" s="10">
        <f t="shared" si="12"/>
        <v>109.9979948752444</v>
      </c>
    </row>
    <row r="555" spans="1:8" x14ac:dyDescent="0.25">
      <c r="A555" s="14"/>
      <c r="B555" s="5">
        <f>DATE(YEAR(siječanj!B555),MONTH(siječanj!B555)+8,DAY(siječanj!B555))</f>
        <v>45541</v>
      </c>
      <c r="C555" s="8">
        <v>5.75</v>
      </c>
      <c r="D555">
        <v>0.94552159778901435</v>
      </c>
      <c r="E555" s="6">
        <v>119.11000707091706</v>
      </c>
      <c r="F555" s="10">
        <v>132.56081095681509</v>
      </c>
      <c r="G555" s="10">
        <v>1.4718944639128855</v>
      </c>
      <c r="H555" s="10">
        <f t="shared" si="12"/>
        <v>112.6210841983543</v>
      </c>
    </row>
    <row r="556" spans="1:8" x14ac:dyDescent="0.25">
      <c r="A556" s="14"/>
      <c r="B556" s="5">
        <f>DATE(YEAR(siječanj!B556),MONTH(siječanj!B556)+8,DAY(siječanj!B556))</f>
        <v>45541</v>
      </c>
      <c r="C556" s="8">
        <v>5.7604166666666696</v>
      </c>
      <c r="D556">
        <v>0.94552159778901435</v>
      </c>
      <c r="E556" s="6">
        <v>121.24887587179511</v>
      </c>
      <c r="F556" s="10">
        <v>132.65166072390466</v>
      </c>
      <c r="G556" s="10">
        <v>1.5427750929377053</v>
      </c>
      <c r="H556" s="10">
        <f t="shared" si="12"/>
        <v>114.64343084442157</v>
      </c>
    </row>
    <row r="557" spans="1:8" x14ac:dyDescent="0.25">
      <c r="A557" s="14"/>
      <c r="B557" s="5">
        <f>DATE(YEAR(siječanj!B557),MONTH(siječanj!B557)+8,DAY(siječanj!B557))</f>
        <v>45541</v>
      </c>
      <c r="C557" s="8">
        <v>5.7708333333333304</v>
      </c>
      <c r="D557">
        <v>0.94552159778901435</v>
      </c>
      <c r="E557" s="6">
        <v>122.79706817148433</v>
      </c>
      <c r="F557" s="10">
        <v>132.66398686040617</v>
      </c>
      <c r="G557" s="10">
        <v>1.7626260152616602</v>
      </c>
      <c r="H557" s="10">
        <f t="shared" si="12"/>
        <v>116.10728010130838</v>
      </c>
    </row>
    <row r="558" spans="1:8" x14ac:dyDescent="0.25">
      <c r="A558" s="14"/>
      <c r="B558" s="5">
        <f>DATE(YEAR(siječanj!B558),MONTH(siječanj!B558)+8,DAY(siječanj!B558))</f>
        <v>45541</v>
      </c>
      <c r="C558" s="8">
        <v>5.78125</v>
      </c>
      <c r="D558">
        <v>0.94552159778901435</v>
      </c>
      <c r="E558" s="6">
        <v>125.03876095924097</v>
      </c>
      <c r="F558" s="10">
        <v>132.51151403435242</v>
      </c>
      <c r="G558" s="10">
        <v>2.0215014793130379</v>
      </c>
      <c r="H558" s="10">
        <f t="shared" si="12"/>
        <v>118.22684904774016</v>
      </c>
    </row>
    <row r="559" spans="1:8" x14ac:dyDescent="0.25">
      <c r="A559" s="14"/>
      <c r="B559" s="5">
        <f>DATE(YEAR(siječanj!B559),MONTH(siječanj!B559)+8,DAY(siječanj!B559))</f>
        <v>45541</v>
      </c>
      <c r="C559" s="8">
        <v>5.7916666666666696</v>
      </c>
      <c r="D559">
        <v>0.94552159778901435</v>
      </c>
      <c r="E559" s="6">
        <v>128.27288273756594</v>
      </c>
      <c r="F559" s="10">
        <v>131.77498454746487</v>
      </c>
      <c r="G559" s="10">
        <v>2.3537603121659996</v>
      </c>
      <c r="H559" s="10">
        <f t="shared" si="12"/>
        <v>121.28478103902621</v>
      </c>
    </row>
    <row r="560" spans="1:8" x14ac:dyDescent="0.25">
      <c r="A560" s="14"/>
      <c r="B560" s="5">
        <f>DATE(YEAR(siječanj!B560),MONTH(siječanj!B560)+8,DAY(siječanj!B560))</f>
        <v>45541</v>
      </c>
      <c r="C560" s="8">
        <v>5.8020833333333304</v>
      </c>
      <c r="D560">
        <v>0.94552159778901435</v>
      </c>
      <c r="E560" s="6">
        <v>132.31795309637957</v>
      </c>
      <c r="F560" s="10">
        <v>131.33113381317619</v>
      </c>
      <c r="G560" s="10">
        <v>3.1343416578559218</v>
      </c>
      <c r="H560" s="10">
        <f t="shared" si="12"/>
        <v>125.10948242786067</v>
      </c>
    </row>
    <row r="561" spans="1:8" x14ac:dyDescent="0.25">
      <c r="A561" s="14"/>
      <c r="B561" s="5">
        <f>DATE(YEAR(siječanj!B561),MONTH(siječanj!B561)+8,DAY(siječanj!B561))</f>
        <v>45541</v>
      </c>
      <c r="C561" s="8">
        <v>5.8125</v>
      </c>
      <c r="D561">
        <v>0.94552159778901435</v>
      </c>
      <c r="E561" s="6">
        <v>137.15540835908882</v>
      </c>
      <c r="F561" s="10">
        <v>130.85226690765001</v>
      </c>
      <c r="G561" s="10">
        <v>5.3258562233909039</v>
      </c>
      <c r="H561" s="10">
        <f t="shared" si="12"/>
        <v>129.68340085709039</v>
      </c>
    </row>
    <row r="562" spans="1:8" x14ac:dyDescent="0.25">
      <c r="A562" s="14"/>
      <c r="B562" s="5">
        <f>DATE(YEAR(siječanj!B562),MONTH(siječanj!B562)+8,DAY(siječanj!B562))</f>
        <v>45541</v>
      </c>
      <c r="C562" s="8">
        <v>5.8229166666666696</v>
      </c>
      <c r="D562">
        <v>0.94552159778901435</v>
      </c>
      <c r="E562" s="6">
        <v>140.74546515927665</v>
      </c>
      <c r="F562" s="10">
        <v>130.09934896581979</v>
      </c>
      <c r="G562" s="10">
        <v>12.665017846955127</v>
      </c>
      <c r="H562" s="10">
        <f t="shared" si="12"/>
        <v>133.07787709895732</v>
      </c>
    </row>
    <row r="563" spans="1:8" x14ac:dyDescent="0.25">
      <c r="A563" s="14"/>
      <c r="B563" s="5">
        <f>DATE(YEAR(siječanj!B563),MONTH(siječanj!B563)+8,DAY(siječanj!B563))</f>
        <v>45541</v>
      </c>
      <c r="C563" s="8">
        <v>5.8333333333333304</v>
      </c>
      <c r="D563">
        <v>0.94552159778901435</v>
      </c>
      <c r="E563" s="6">
        <v>146.68761043593855</v>
      </c>
      <c r="F563" s="10">
        <v>126.25247052281259</v>
      </c>
      <c r="G563" s="10">
        <v>49.010823659707789</v>
      </c>
      <c r="H563" s="10">
        <f t="shared" si="12"/>
        <v>138.69630379524111</v>
      </c>
    </row>
    <row r="564" spans="1:8" x14ac:dyDescent="0.25">
      <c r="A564" s="14"/>
      <c r="B564" s="5">
        <f>DATE(YEAR(siječanj!B564),MONTH(siječanj!B564)+8,DAY(siječanj!B564))</f>
        <v>45541</v>
      </c>
      <c r="C564" s="8">
        <v>5.84375</v>
      </c>
      <c r="D564">
        <v>0.94552159778901435</v>
      </c>
      <c r="E564" s="6">
        <v>151.01288303205996</v>
      </c>
      <c r="F564" s="10">
        <v>124.91467978891784</v>
      </c>
      <c r="G564" s="10">
        <v>137.26597631090294</v>
      </c>
      <c r="H564" s="10">
        <f t="shared" si="12"/>
        <v>142.78594245119888</v>
      </c>
    </row>
    <row r="565" spans="1:8" x14ac:dyDescent="0.25">
      <c r="A565" s="14"/>
      <c r="B565" s="5">
        <f>DATE(YEAR(siječanj!B565),MONTH(siječanj!B565)+8,DAY(siječanj!B565))</f>
        <v>45541</v>
      </c>
      <c r="C565" s="8">
        <v>5.8541666666666696</v>
      </c>
      <c r="D565">
        <v>0.94552159778901435</v>
      </c>
      <c r="E565" s="6">
        <v>154.59158819180232</v>
      </c>
      <c r="F565" s="10">
        <v>123.94116081306257</v>
      </c>
      <c r="G565" s="10">
        <v>250.34804554601851</v>
      </c>
      <c r="H565" s="10">
        <f t="shared" si="12"/>
        <v>146.16968547185425</v>
      </c>
    </row>
    <row r="566" spans="1:8" x14ac:dyDescent="0.25">
      <c r="A566" s="14"/>
      <c r="B566" s="5">
        <f>DATE(YEAR(siječanj!B566),MONTH(siječanj!B566)+8,DAY(siječanj!B566))</f>
        <v>45541</v>
      </c>
      <c r="C566" s="8">
        <v>5.8645833333333304</v>
      </c>
      <c r="D566">
        <v>0.94552159778901435</v>
      </c>
      <c r="E566" s="6">
        <v>155.33102636441197</v>
      </c>
      <c r="F566" s="10">
        <v>122.5952036158175</v>
      </c>
      <c r="G566" s="10">
        <v>308.826769794006</v>
      </c>
      <c r="H566" s="10">
        <f t="shared" si="12"/>
        <v>146.86884023428632</v>
      </c>
    </row>
    <row r="567" spans="1:8" x14ac:dyDescent="0.25">
      <c r="A567" s="14"/>
      <c r="B567" s="5">
        <f>DATE(YEAR(siječanj!B567),MONTH(siječanj!B567)+8,DAY(siječanj!B567))</f>
        <v>45541</v>
      </c>
      <c r="C567" s="8">
        <v>5.875</v>
      </c>
      <c r="D567">
        <v>0.94552159778901435</v>
      </c>
      <c r="E567" s="6">
        <v>155.13348220063941</v>
      </c>
      <c r="F567" s="10">
        <v>119.43094775991715</v>
      </c>
      <c r="G567" s="10">
        <v>324.31190583350258</v>
      </c>
      <c r="H567" s="10">
        <f t="shared" si="12"/>
        <v>146.68205796092218</v>
      </c>
    </row>
    <row r="568" spans="1:8" x14ac:dyDescent="0.25">
      <c r="A568" s="14"/>
      <c r="B568" s="5">
        <f>DATE(YEAR(siječanj!B568),MONTH(siječanj!B568)+8,DAY(siječanj!B568))</f>
        <v>45541</v>
      </c>
      <c r="C568" s="8">
        <v>5.8854166666666696</v>
      </c>
      <c r="D568">
        <v>0.94552159778901435</v>
      </c>
      <c r="E568" s="6">
        <v>159.33871415520659</v>
      </c>
      <c r="F568" s="10">
        <v>116.92963781646077</v>
      </c>
      <c r="G568" s="10">
        <v>325.84165892088174</v>
      </c>
      <c r="H568" s="10">
        <f t="shared" si="12"/>
        <v>150.65819559767797</v>
      </c>
    </row>
    <row r="569" spans="1:8" x14ac:dyDescent="0.25">
      <c r="A569" s="14"/>
      <c r="B569" s="5">
        <f>DATE(YEAR(siječanj!B569),MONTH(siječanj!B569)+8,DAY(siječanj!B569))</f>
        <v>45541</v>
      </c>
      <c r="C569" s="8">
        <v>5.8958333333333304</v>
      </c>
      <c r="D569">
        <v>0.94552159778901435</v>
      </c>
      <c r="E569" s="6">
        <v>162.16647184022111</v>
      </c>
      <c r="F569" s="10">
        <v>114.73106156428696</v>
      </c>
      <c r="G569" s="10">
        <v>326.31976143932201</v>
      </c>
      <c r="H569" s="10">
        <f t="shared" si="12"/>
        <v>153.33190156217307</v>
      </c>
    </row>
    <row r="570" spans="1:8" x14ac:dyDescent="0.25">
      <c r="A570" s="14"/>
      <c r="B570" s="5">
        <f>DATE(YEAR(siječanj!B570),MONTH(siječanj!B570)+8,DAY(siječanj!B570))</f>
        <v>45541</v>
      </c>
      <c r="C570" s="8">
        <v>5.90625</v>
      </c>
      <c r="D570">
        <v>0.94552159778901435</v>
      </c>
      <c r="E570" s="6">
        <v>160.29262935525321</v>
      </c>
      <c r="F570" s="10">
        <v>112.27770236975223</v>
      </c>
      <c r="G570" s="10">
        <v>326.46216781097365</v>
      </c>
      <c r="H570" s="10">
        <f t="shared" si="12"/>
        <v>151.56014302178127</v>
      </c>
    </row>
    <row r="571" spans="1:8" x14ac:dyDescent="0.25">
      <c r="A571" s="14"/>
      <c r="B571" s="5">
        <f>DATE(YEAR(siječanj!B571),MONTH(siječanj!B571)+8,DAY(siječanj!B571))</f>
        <v>45541</v>
      </c>
      <c r="C571" s="8">
        <v>5.9166666666666696</v>
      </c>
      <c r="D571">
        <v>0.94552159778901435</v>
      </c>
      <c r="E571" s="6">
        <v>156.369084613875</v>
      </c>
      <c r="F571" s="10">
        <v>108.94303487197543</v>
      </c>
      <c r="G571" s="10">
        <v>322.65233753518595</v>
      </c>
      <c r="H571" s="10">
        <f t="shared" si="12"/>
        <v>147.85034672891666</v>
      </c>
    </row>
    <row r="572" spans="1:8" x14ac:dyDescent="0.25">
      <c r="A572" s="14"/>
      <c r="B572" s="5">
        <f>DATE(YEAR(siječanj!B572),MONTH(siječanj!B572)+8,DAY(siječanj!B572))</f>
        <v>45541</v>
      </c>
      <c r="C572" s="8">
        <v>5.9270833333333304</v>
      </c>
      <c r="D572">
        <v>0.94552159778901435</v>
      </c>
      <c r="E572" s="6">
        <v>149.83309580717085</v>
      </c>
      <c r="F572" s="10">
        <v>106.18266960818923</v>
      </c>
      <c r="G572" s="10">
        <v>319.35341913415544</v>
      </c>
      <c r="H572" s="10">
        <f t="shared" si="12"/>
        <v>141.67042814927063</v>
      </c>
    </row>
    <row r="573" spans="1:8" x14ac:dyDescent="0.25">
      <c r="A573" s="14"/>
      <c r="B573" s="5">
        <f>DATE(YEAR(siječanj!B573),MONTH(siječanj!B573)+8,DAY(siječanj!B573))</f>
        <v>45541</v>
      </c>
      <c r="C573" s="8">
        <v>5.9375</v>
      </c>
      <c r="D573">
        <v>0.94552159778901435</v>
      </c>
      <c r="E573" s="6">
        <v>140.71037558321223</v>
      </c>
      <c r="F573" s="10">
        <v>103.42363310741921</v>
      </c>
      <c r="G573" s="10">
        <v>317.71768522921013</v>
      </c>
      <c r="H573" s="10">
        <f t="shared" si="12"/>
        <v>133.04469914693112</v>
      </c>
    </row>
    <row r="574" spans="1:8" x14ac:dyDescent="0.25">
      <c r="A574" s="14"/>
      <c r="B574" s="5">
        <f>DATE(YEAR(siječanj!B574),MONTH(siječanj!B574)+8,DAY(siječanj!B574))</f>
        <v>45541</v>
      </c>
      <c r="C574" s="8">
        <v>5.9479166666666696</v>
      </c>
      <c r="D574">
        <v>0.94552159778901435</v>
      </c>
      <c r="E574" s="6">
        <v>129.59588884068961</v>
      </c>
      <c r="F574" s="10">
        <v>100.74123730442594</v>
      </c>
      <c r="G574" s="10">
        <v>316.90827080100308</v>
      </c>
      <c r="H574" s="10">
        <f t="shared" si="12"/>
        <v>122.53571188353634</v>
      </c>
    </row>
    <row r="575" spans="1:8" x14ac:dyDescent="0.25">
      <c r="A575" s="14"/>
      <c r="B575" s="5">
        <f>DATE(YEAR(siječanj!B575),MONTH(siječanj!B575)+8,DAY(siječanj!B575))</f>
        <v>45541</v>
      </c>
      <c r="C575" s="8">
        <v>5.9583333333333304</v>
      </c>
      <c r="D575">
        <v>0.94552159778901435</v>
      </c>
      <c r="E575" s="6">
        <v>118.33215955864399</v>
      </c>
      <c r="F575" s="10">
        <v>97.260895131222469</v>
      </c>
      <c r="G575" s="10">
        <v>308.77271580678575</v>
      </c>
      <c r="H575" s="10">
        <f t="shared" si="12"/>
        <v>111.88561257571365</v>
      </c>
    </row>
    <row r="576" spans="1:8" x14ac:dyDescent="0.25">
      <c r="A576" s="14"/>
      <c r="B576" s="5">
        <f>DATE(YEAR(siječanj!B576),MONTH(siječanj!B576)+8,DAY(siječanj!B576))</f>
        <v>45541</v>
      </c>
      <c r="C576" s="8">
        <v>5.96875</v>
      </c>
      <c r="D576">
        <v>0.94552159778901435</v>
      </c>
      <c r="E576" s="6">
        <v>108.30438348705603</v>
      </c>
      <c r="F576" s="10">
        <v>94.355731652254306</v>
      </c>
      <c r="G576" s="10">
        <v>307.73128597227264</v>
      </c>
      <c r="H576" s="10">
        <f t="shared" si="12"/>
        <v>102.40413372223536</v>
      </c>
    </row>
    <row r="577" spans="1:8" x14ac:dyDescent="0.25">
      <c r="A577" s="14"/>
      <c r="B577" s="5">
        <f>DATE(YEAR(siječanj!B577),MONTH(siječanj!B577)+8,DAY(siječanj!B577))</f>
        <v>45541</v>
      </c>
      <c r="C577" s="8">
        <v>5.9791666666666696</v>
      </c>
      <c r="D577">
        <v>0.94552159778901435</v>
      </c>
      <c r="E577" s="6">
        <v>98.60864289849728</v>
      </c>
      <c r="F577" s="10">
        <v>92.000602103310541</v>
      </c>
      <c r="G577" s="10">
        <v>303.65152082566669</v>
      </c>
      <c r="H577" s="10">
        <f t="shared" si="12"/>
        <v>93.236601589193498</v>
      </c>
    </row>
    <row r="578" spans="1:8" ht="15.75" thickBot="1" x14ac:dyDescent="0.3">
      <c r="A578" s="14"/>
      <c r="B578" s="5">
        <f>DATE(YEAR(siječanj!B578),MONTH(siječanj!B578)+8,DAY(siječanj!B578))</f>
        <v>45541</v>
      </c>
      <c r="C578" s="8">
        <v>5.9895833333333304</v>
      </c>
      <c r="D578">
        <v>0.94552159778901435</v>
      </c>
      <c r="E578" s="6">
        <v>90.418221473851659</v>
      </c>
      <c r="F578" s="10">
        <v>89.917835985404864</v>
      </c>
      <c r="G578" s="10">
        <v>303.08443050059884</v>
      </c>
      <c r="H578" s="10">
        <f t="shared" si="12"/>
        <v>85.492381237197193</v>
      </c>
    </row>
    <row r="579" spans="1:8" x14ac:dyDescent="0.25">
      <c r="A579" s="15">
        <f t="shared" ref="A579" si="13">A483+1</f>
        <v>251</v>
      </c>
      <c r="B579" s="5">
        <f>DATE(YEAR(siječanj!B579),MONTH(siječanj!B579)+8,DAY(siječanj!B579))</f>
        <v>45542</v>
      </c>
      <c r="C579" s="8">
        <v>6</v>
      </c>
      <c r="D579">
        <v>0.94453928859847358</v>
      </c>
      <c r="E579" s="6">
        <v>84.637199529147722</v>
      </c>
      <c r="F579" s="10">
        <v>91.72536080523075</v>
      </c>
      <c r="G579" s="10">
        <v>295.57104749725505</v>
      </c>
      <c r="H579" s="10">
        <f t="shared" si="12"/>
        <v>79.943160232228252</v>
      </c>
    </row>
    <row r="580" spans="1:8" x14ac:dyDescent="0.25">
      <c r="A580" s="16"/>
      <c r="B580" s="5">
        <f>DATE(YEAR(siječanj!B580),MONTH(siječanj!B580)+8,DAY(siječanj!B580))</f>
        <v>45542</v>
      </c>
      <c r="C580" s="8">
        <v>6.0104166666666696</v>
      </c>
      <c r="D580">
        <v>0.94453928859847358</v>
      </c>
      <c r="E580" s="6">
        <v>79.262197778230359</v>
      </c>
      <c r="F580" s="10">
        <v>90.117618214335792</v>
      </c>
      <c r="G580" s="10">
        <v>295.25032702803134</v>
      </c>
      <c r="H580" s="10">
        <f t="shared" ref="H580:H643" si="14">D580*E580</f>
        <v>74.866259902201222</v>
      </c>
    </row>
    <row r="581" spans="1:8" x14ac:dyDescent="0.25">
      <c r="A581" s="16"/>
      <c r="B581" s="5">
        <f>DATE(YEAR(siječanj!B581),MONTH(siječanj!B581)+8,DAY(siječanj!B581))</f>
        <v>45542</v>
      </c>
      <c r="C581" s="8">
        <v>6.0208333333333304</v>
      </c>
      <c r="D581">
        <v>0.94453928859847358</v>
      </c>
      <c r="E581" s="6">
        <v>73.809921114520279</v>
      </c>
      <c r="F581" s="10">
        <v>88.434121471650698</v>
      </c>
      <c r="G581" s="10">
        <v>294.14264212622442</v>
      </c>
      <c r="H581" s="10">
        <f t="shared" si="14"/>
        <v>69.716370381018436</v>
      </c>
    </row>
    <row r="582" spans="1:8" x14ac:dyDescent="0.25">
      <c r="A582" s="16"/>
      <c r="B582" s="5">
        <f>DATE(YEAR(siječanj!B582),MONTH(siječanj!B582)+8,DAY(siječanj!B582))</f>
        <v>45542</v>
      </c>
      <c r="C582" s="8">
        <v>6.03125</v>
      </c>
      <c r="D582">
        <v>0.94453928859847358</v>
      </c>
      <c r="E582" s="6">
        <v>68.389094013002619</v>
      </c>
      <c r="F582" s="10">
        <v>87.04678814145511</v>
      </c>
      <c r="G582" s="10">
        <v>293.0023361221572</v>
      </c>
      <c r="H582" s="10">
        <f t="shared" si="14"/>
        <v>64.596186206935627</v>
      </c>
    </row>
    <row r="583" spans="1:8" x14ac:dyDescent="0.25">
      <c r="A583" s="16"/>
      <c r="B583" s="5">
        <f>DATE(YEAR(siječanj!B583),MONTH(siječanj!B583)+8,DAY(siječanj!B583))</f>
        <v>45542</v>
      </c>
      <c r="C583" s="8">
        <v>6.0416666666666696</v>
      </c>
      <c r="D583">
        <v>0.94453928859847358</v>
      </c>
      <c r="E583" s="6">
        <v>65.452546817562933</v>
      </c>
      <c r="F583" s="10">
        <v>84.276704940813289</v>
      </c>
      <c r="G583" s="10">
        <v>286.76726468037839</v>
      </c>
      <c r="H583" s="10">
        <f t="shared" si="14"/>
        <v>61.822502008019178</v>
      </c>
    </row>
    <row r="584" spans="1:8" x14ac:dyDescent="0.25">
      <c r="A584" s="16"/>
      <c r="B584" s="5">
        <f>DATE(YEAR(siječanj!B584),MONTH(siječanj!B584)+8,DAY(siječanj!B584))</f>
        <v>45542</v>
      </c>
      <c r="C584" s="8">
        <v>6.0520833333333304</v>
      </c>
      <c r="D584">
        <v>0.94453928859847358</v>
      </c>
      <c r="E584" s="6">
        <v>63.560442183951352</v>
      </c>
      <c r="F584" s="10">
        <v>83.827593157993235</v>
      </c>
      <c r="G584" s="10">
        <v>288.45972760363543</v>
      </c>
      <c r="H584" s="10">
        <f t="shared" si="14"/>
        <v>60.035334843433823</v>
      </c>
    </row>
    <row r="585" spans="1:8" x14ac:dyDescent="0.25">
      <c r="A585" s="16"/>
      <c r="B585" s="5">
        <f>DATE(YEAR(siječanj!B585),MONTH(siječanj!B585)+8,DAY(siječanj!B585))</f>
        <v>45542</v>
      </c>
      <c r="C585" s="8">
        <v>6.0625</v>
      </c>
      <c r="D585">
        <v>0.94453928859847358</v>
      </c>
      <c r="E585" s="6">
        <v>60.702133608279688</v>
      </c>
      <c r="F585" s="10">
        <v>82.938610748681569</v>
      </c>
      <c r="G585" s="10">
        <v>288.31507130072458</v>
      </c>
      <c r="H585" s="10">
        <f t="shared" si="14"/>
        <v>57.335550094773993</v>
      </c>
    </row>
    <row r="586" spans="1:8" x14ac:dyDescent="0.25">
      <c r="A586" s="16"/>
      <c r="B586" s="5">
        <f>DATE(YEAR(siječanj!B586),MONTH(siječanj!B586)+8,DAY(siječanj!B586))</f>
        <v>45542</v>
      </c>
      <c r="C586" s="8">
        <v>6.0729166666666696</v>
      </c>
      <c r="D586">
        <v>0.94453928859847358</v>
      </c>
      <c r="E586" s="6">
        <v>59.654510222201758</v>
      </c>
      <c r="F586" s="10">
        <v>82.128158810542828</v>
      </c>
      <c r="G586" s="10">
        <v>287.921187037175</v>
      </c>
      <c r="H586" s="10">
        <f t="shared" si="14"/>
        <v>56.346028646968819</v>
      </c>
    </row>
    <row r="587" spans="1:8" x14ac:dyDescent="0.25">
      <c r="A587" s="16"/>
      <c r="B587" s="5">
        <f>DATE(YEAR(siječanj!B587),MONTH(siječanj!B587)+8,DAY(siječanj!B587))</f>
        <v>45542</v>
      </c>
      <c r="C587" s="8">
        <v>6.0833333333333304</v>
      </c>
      <c r="D587">
        <v>0.94453928859847358</v>
      </c>
      <c r="E587" s="6">
        <v>58.027424021416699</v>
      </c>
      <c r="F587" s="10">
        <v>81.565783208471643</v>
      </c>
      <c r="G587" s="10">
        <v>287.35452958247015</v>
      </c>
      <c r="H587" s="10">
        <f t="shared" si="14"/>
        <v>54.809181804390903</v>
      </c>
    </row>
    <row r="588" spans="1:8" x14ac:dyDescent="0.25">
      <c r="A588" s="16"/>
      <c r="B588" s="5">
        <f>DATE(YEAR(siječanj!B588),MONTH(siječanj!B588)+8,DAY(siječanj!B588))</f>
        <v>45542</v>
      </c>
      <c r="C588" s="8">
        <v>6.09375</v>
      </c>
      <c r="D588">
        <v>0.94453928859847358</v>
      </c>
      <c r="E588" s="6">
        <v>56.772823376602297</v>
      </c>
      <c r="F588" s="10">
        <v>80.98445171716503</v>
      </c>
      <c r="G588" s="10">
        <v>287.32335929009315</v>
      </c>
      <c r="H588" s="10">
        <f t="shared" si="14"/>
        <v>53.624162203862724</v>
      </c>
    </row>
    <row r="589" spans="1:8" x14ac:dyDescent="0.25">
      <c r="A589" s="16"/>
      <c r="B589" s="5">
        <f>DATE(YEAR(siječanj!B589),MONTH(siječanj!B589)+8,DAY(siječanj!B589))</f>
        <v>45542</v>
      </c>
      <c r="C589" s="8">
        <v>6.1041666666666696</v>
      </c>
      <c r="D589">
        <v>0.94453928859847358</v>
      </c>
      <c r="E589" s="6">
        <v>55.020108413345852</v>
      </c>
      <c r="F589" s="10">
        <v>80.660169616775647</v>
      </c>
      <c r="G589" s="10">
        <v>287.08668301587278</v>
      </c>
      <c r="H589" s="10">
        <f t="shared" si="14"/>
        <v>51.968654059352581</v>
      </c>
    </row>
    <row r="590" spans="1:8" x14ac:dyDescent="0.25">
      <c r="A590" s="16"/>
      <c r="B590" s="5">
        <f>DATE(YEAR(siječanj!B590),MONTH(siječanj!B590)+8,DAY(siječanj!B590))</f>
        <v>45542</v>
      </c>
      <c r="C590" s="8">
        <v>6.1145833333333304</v>
      </c>
      <c r="D590">
        <v>0.94453928859847358</v>
      </c>
      <c r="E590" s="6">
        <v>55.024231266090965</v>
      </c>
      <c r="F590" s="10">
        <v>80.055335214961417</v>
      </c>
      <c r="G590" s="10">
        <v>286.99864953402079</v>
      </c>
      <c r="H590" s="10">
        <f t="shared" si="14"/>
        <v>51.972548255751448</v>
      </c>
    </row>
    <row r="591" spans="1:8" x14ac:dyDescent="0.25">
      <c r="A591" s="16"/>
      <c r="B591" s="5">
        <f>DATE(YEAR(siječanj!B591),MONTH(siječanj!B591)+8,DAY(siječanj!B591))</f>
        <v>45542</v>
      </c>
      <c r="C591" s="8">
        <v>6.125</v>
      </c>
      <c r="D591">
        <v>0.94453928859847358</v>
      </c>
      <c r="E591" s="6">
        <v>53.784499102412099</v>
      </c>
      <c r="F591" s="10">
        <v>79.749112670839381</v>
      </c>
      <c r="G591" s="10">
        <v>286.82348115448582</v>
      </c>
      <c r="H591" s="10">
        <f t="shared" si="14"/>
        <v>50.801572519817562</v>
      </c>
    </row>
    <row r="592" spans="1:8" x14ac:dyDescent="0.25">
      <c r="A592" s="16"/>
      <c r="B592" s="5">
        <f>DATE(YEAR(siječanj!B592),MONTH(siječanj!B592)+8,DAY(siječanj!B592))</f>
        <v>45542</v>
      </c>
      <c r="C592" s="8">
        <v>6.1354166666666696</v>
      </c>
      <c r="D592">
        <v>0.94453928859847358</v>
      </c>
      <c r="E592" s="6">
        <v>55.059435146868218</v>
      </c>
      <c r="F592" s="10">
        <v>79.566857143396078</v>
      </c>
      <c r="G592" s="10">
        <v>287.1358995887216</v>
      </c>
      <c r="H592" s="10">
        <f t="shared" si="14"/>
        <v>52.005799704256702</v>
      </c>
    </row>
    <row r="593" spans="1:8" x14ac:dyDescent="0.25">
      <c r="A593" s="16"/>
      <c r="B593" s="5">
        <f>DATE(YEAR(siječanj!B593),MONTH(siječanj!B593)+8,DAY(siječanj!B593))</f>
        <v>45542</v>
      </c>
      <c r="C593" s="8">
        <v>6.1458333333333304</v>
      </c>
      <c r="D593">
        <v>0.94453928859847358</v>
      </c>
      <c r="E593" s="6">
        <v>55.513412079994971</v>
      </c>
      <c r="F593" s="10">
        <v>79.30870931319312</v>
      </c>
      <c r="G593" s="10">
        <v>287.20509989436067</v>
      </c>
      <c r="H593" s="10">
        <f t="shared" si="14"/>
        <v>52.434598753712358</v>
      </c>
    </row>
    <row r="594" spans="1:8" x14ac:dyDescent="0.25">
      <c r="A594" s="16"/>
      <c r="B594" s="5">
        <f>DATE(YEAR(siječanj!B594),MONTH(siječanj!B594)+8,DAY(siječanj!B594))</f>
        <v>45542</v>
      </c>
      <c r="C594" s="8">
        <v>6.15625</v>
      </c>
      <c r="D594">
        <v>0.94453928859847358</v>
      </c>
      <c r="E594" s="6">
        <v>56.149790758602158</v>
      </c>
      <c r="F594" s="10">
        <v>79.323389012687826</v>
      </c>
      <c r="G594" s="10">
        <v>287.44363633002081</v>
      </c>
      <c r="H594" s="10">
        <f t="shared" si="14"/>
        <v>53.035683418083231</v>
      </c>
    </row>
    <row r="595" spans="1:8" x14ac:dyDescent="0.25">
      <c r="A595" s="16"/>
      <c r="B595" s="5">
        <f>DATE(YEAR(siječanj!B595),MONTH(siječanj!B595)+8,DAY(siječanj!B595))</f>
        <v>45542</v>
      </c>
      <c r="C595" s="8">
        <v>6.1666666666666696</v>
      </c>
      <c r="D595">
        <v>0.94453928859847358</v>
      </c>
      <c r="E595" s="6">
        <v>58.425574926956976</v>
      </c>
      <c r="F595" s="10">
        <v>79.52656221434188</v>
      </c>
      <c r="G595" s="10">
        <v>290.93267008899119</v>
      </c>
      <c r="H595" s="10">
        <f t="shared" si="14"/>
        <v>55.185250977464754</v>
      </c>
    </row>
    <row r="596" spans="1:8" x14ac:dyDescent="0.25">
      <c r="A596" s="16"/>
      <c r="B596" s="5">
        <f>DATE(YEAR(siječanj!B596),MONTH(siječanj!B596)+8,DAY(siječanj!B596))</f>
        <v>45542</v>
      </c>
      <c r="C596" s="8">
        <v>6.1770833333333304</v>
      </c>
      <c r="D596">
        <v>0.94453928859847358</v>
      </c>
      <c r="E596" s="6">
        <v>59.866353314316655</v>
      </c>
      <c r="F596" s="10">
        <v>79.382659775815384</v>
      </c>
      <c r="G596" s="10">
        <v>292.22293531693236</v>
      </c>
      <c r="H596" s="10">
        <f t="shared" si="14"/>
        <v>56.546122770489525</v>
      </c>
    </row>
    <row r="597" spans="1:8" x14ac:dyDescent="0.25">
      <c r="A597" s="16"/>
      <c r="B597" s="5">
        <f>DATE(YEAR(siječanj!B597),MONTH(siječanj!B597)+8,DAY(siječanj!B597))</f>
        <v>45542</v>
      </c>
      <c r="C597" s="8">
        <v>6.1875</v>
      </c>
      <c r="D597">
        <v>0.94453928859847358</v>
      </c>
      <c r="E597" s="6">
        <v>61.674172017620819</v>
      </c>
      <c r="F597" s="10">
        <v>79.423917043300861</v>
      </c>
      <c r="G597" s="10">
        <v>301.41298727728343</v>
      </c>
      <c r="H597" s="10">
        <f t="shared" si="14"/>
        <v>58.253678562423453</v>
      </c>
    </row>
    <row r="598" spans="1:8" x14ac:dyDescent="0.25">
      <c r="A598" s="16"/>
      <c r="B598" s="5">
        <f>DATE(YEAR(siječanj!B598),MONTH(siječanj!B598)+8,DAY(siječanj!B598))</f>
        <v>45542</v>
      </c>
      <c r="C598" s="8">
        <v>6.1979166666666696</v>
      </c>
      <c r="D598">
        <v>0.94453928859847358</v>
      </c>
      <c r="E598" s="6">
        <v>63.90541774878001</v>
      </c>
      <c r="F598" s="10">
        <v>79.833627479377938</v>
      </c>
      <c r="G598" s="10">
        <v>300.19689321526641</v>
      </c>
      <c r="H598" s="10">
        <f t="shared" si="14"/>
        <v>60.361177818020941</v>
      </c>
    </row>
    <row r="599" spans="1:8" x14ac:dyDescent="0.25">
      <c r="A599" s="16"/>
      <c r="B599" s="5">
        <f>DATE(YEAR(siječanj!B599),MONTH(siječanj!B599)+8,DAY(siječanj!B599))</f>
        <v>45542</v>
      </c>
      <c r="C599" s="8">
        <v>6.2083333333333304</v>
      </c>
      <c r="D599">
        <v>0.94453928859847358</v>
      </c>
      <c r="E599" s="6">
        <v>66.125714862145003</v>
      </c>
      <c r="F599" s="10">
        <v>80.871669747067202</v>
      </c>
      <c r="G599" s="10">
        <v>259.13012091918398</v>
      </c>
      <c r="H599" s="10">
        <f t="shared" si="14"/>
        <v>62.458335673955951</v>
      </c>
    </row>
    <row r="600" spans="1:8" x14ac:dyDescent="0.25">
      <c r="A600" s="16"/>
      <c r="B600" s="5">
        <f>DATE(YEAR(siječanj!B600),MONTH(siječanj!B600)+8,DAY(siječanj!B600))</f>
        <v>45542</v>
      </c>
      <c r="C600" s="8">
        <v>6.21875</v>
      </c>
      <c r="D600">
        <v>0.94453928859847358</v>
      </c>
      <c r="E600" s="6">
        <v>69.252061091678343</v>
      </c>
      <c r="F600" s="10">
        <v>81.124893880837789</v>
      </c>
      <c r="G600" s="10">
        <v>161.34878784996459</v>
      </c>
      <c r="H600" s="10">
        <f t="shared" si="14"/>
        <v>65.411292517511896</v>
      </c>
    </row>
    <row r="601" spans="1:8" x14ac:dyDescent="0.25">
      <c r="A601" s="16"/>
      <c r="B601" s="5">
        <f>DATE(YEAR(siječanj!B601),MONTH(siječanj!B601)+8,DAY(siječanj!B601))</f>
        <v>45542</v>
      </c>
      <c r="C601" s="8">
        <v>6.2291666666666696</v>
      </c>
      <c r="D601">
        <v>0.94453928859847358</v>
      </c>
      <c r="E601" s="6">
        <v>71.521004714202235</v>
      </c>
      <c r="F601" s="10">
        <v>82.037763458152327</v>
      </c>
      <c r="G601" s="10">
        <v>76.873575485898527</v>
      </c>
      <c r="H601" s="10">
        <f t="shared" si="14"/>
        <v>67.554398912600661</v>
      </c>
    </row>
    <row r="602" spans="1:8" x14ac:dyDescent="0.25">
      <c r="A602" s="16"/>
      <c r="B602" s="5">
        <f>DATE(YEAR(siječanj!B602),MONTH(siječanj!B602)+8,DAY(siječanj!B602))</f>
        <v>45542</v>
      </c>
      <c r="C602" s="8">
        <v>6.2395833333333304</v>
      </c>
      <c r="D602">
        <v>0.94453928859847358</v>
      </c>
      <c r="E602" s="6">
        <v>74.522060168475335</v>
      </c>
      <c r="F602" s="10">
        <v>84.232924301055704</v>
      </c>
      <c r="G602" s="10">
        <v>26.623001378119376</v>
      </c>
      <c r="H602" s="10">
        <f t="shared" si="14"/>
        <v>70.389013696424342</v>
      </c>
    </row>
    <row r="603" spans="1:8" x14ac:dyDescent="0.25">
      <c r="A603" s="16"/>
      <c r="B603" s="5">
        <f>DATE(YEAR(siječanj!B603),MONTH(siječanj!B603)+8,DAY(siječanj!B603))</f>
        <v>45542</v>
      </c>
      <c r="C603" s="8">
        <v>6.25</v>
      </c>
      <c r="D603">
        <v>0.94453928859847358</v>
      </c>
      <c r="E603" s="6">
        <v>78.366794766521451</v>
      </c>
      <c r="F603" s="10">
        <v>86.960830515509372</v>
      </c>
      <c r="G603" s="10">
        <v>13.415179440286236</v>
      </c>
      <c r="H603" s="10">
        <f t="shared" si="14"/>
        <v>74.020516578512755</v>
      </c>
    </row>
    <row r="604" spans="1:8" x14ac:dyDescent="0.25">
      <c r="A604" s="16"/>
      <c r="B604" s="5">
        <f>DATE(YEAR(siječanj!B604),MONTH(siječanj!B604)+8,DAY(siječanj!B604))</f>
        <v>45542</v>
      </c>
      <c r="C604" s="8">
        <v>6.2604166666666696</v>
      </c>
      <c r="D604">
        <v>0.94453928859847358</v>
      </c>
      <c r="E604" s="6">
        <v>82.562825191706722</v>
      </c>
      <c r="F604" s="10">
        <v>89.291650727279531</v>
      </c>
      <c r="G604" s="10">
        <v>7.7983858811725</v>
      </c>
      <c r="H604" s="10">
        <f t="shared" si="14"/>
        <v>77.983832171254804</v>
      </c>
    </row>
    <row r="605" spans="1:8" x14ac:dyDescent="0.25">
      <c r="A605" s="16"/>
      <c r="B605" s="5">
        <f>DATE(YEAR(siječanj!B605),MONTH(siječanj!B605)+8,DAY(siječanj!B605))</f>
        <v>45542</v>
      </c>
      <c r="C605" s="8">
        <v>6.2708333333333304</v>
      </c>
      <c r="D605">
        <v>0.94453928859847358</v>
      </c>
      <c r="E605" s="6">
        <v>85.784280825388848</v>
      </c>
      <c r="F605" s="10">
        <v>92.36886930895281</v>
      </c>
      <c r="G605" s="10">
        <v>5.4330169639241195</v>
      </c>
      <c r="H605" s="10">
        <f t="shared" si="14"/>
        <v>81.026623583744467</v>
      </c>
    </row>
    <row r="606" spans="1:8" x14ac:dyDescent="0.25">
      <c r="A606" s="16"/>
      <c r="B606" s="5">
        <f>DATE(YEAR(siječanj!B606),MONTH(siječanj!B606)+8,DAY(siječanj!B606))</f>
        <v>45542</v>
      </c>
      <c r="C606" s="8">
        <v>6.28125</v>
      </c>
      <c r="D606">
        <v>0.94453928859847358</v>
      </c>
      <c r="E606" s="6">
        <v>91.012162557053983</v>
      </c>
      <c r="F606" s="10">
        <v>97.101390348706246</v>
      </c>
      <c r="G606" s="10">
        <v>4.8830722599095031</v>
      </c>
      <c r="H606" s="10">
        <f t="shared" si="14"/>
        <v>85.964563275448398</v>
      </c>
    </row>
    <row r="607" spans="1:8" x14ac:dyDescent="0.25">
      <c r="A607" s="16"/>
      <c r="B607" s="5">
        <f>DATE(YEAR(siječanj!B607),MONTH(siječanj!B607)+8,DAY(siječanj!B607))</f>
        <v>45542</v>
      </c>
      <c r="C607" s="8">
        <v>6.2916666666666696</v>
      </c>
      <c r="D607">
        <v>0.94453928859847358</v>
      </c>
      <c r="E607" s="6">
        <v>95.053143566227988</v>
      </c>
      <c r="F607" s="10">
        <v>103.14827030654041</v>
      </c>
      <c r="G607" s="10">
        <v>4.5134643184609242</v>
      </c>
      <c r="H607" s="10">
        <f t="shared" si="14"/>
        <v>89.781428603093559</v>
      </c>
    </row>
    <row r="608" spans="1:8" x14ac:dyDescent="0.25">
      <c r="A608" s="16"/>
      <c r="B608" s="5">
        <f>DATE(YEAR(siječanj!B608),MONTH(siječanj!B608)+8,DAY(siječanj!B608))</f>
        <v>45542</v>
      </c>
      <c r="C608" s="8">
        <v>6.3020833333333304</v>
      </c>
      <c r="D608">
        <v>0.94453928859847358</v>
      </c>
      <c r="E608" s="6">
        <v>99.099855577210178</v>
      </c>
      <c r="F608" s="10">
        <v>106.10224709716128</v>
      </c>
      <c r="G608" s="10">
        <v>3.1889695619679177</v>
      </c>
      <c r="H608" s="10">
        <f t="shared" si="14"/>
        <v>93.603707087109569</v>
      </c>
    </row>
    <row r="609" spans="1:8" x14ac:dyDescent="0.25">
      <c r="A609" s="16"/>
      <c r="B609" s="5">
        <f>DATE(YEAR(siječanj!B609),MONTH(siječanj!B609)+8,DAY(siječanj!B609))</f>
        <v>45542</v>
      </c>
      <c r="C609" s="8">
        <v>6.3125</v>
      </c>
      <c r="D609">
        <v>0.94453928859847358</v>
      </c>
      <c r="E609" s="6">
        <v>101.84853312327779</v>
      </c>
      <c r="F609" s="10">
        <v>109.1437776055664</v>
      </c>
      <c r="G609" s="10">
        <v>2.0431517453872607</v>
      </c>
      <c r="H609" s="10">
        <f t="shared" si="14"/>
        <v>96.199941021058876</v>
      </c>
    </row>
    <row r="610" spans="1:8" x14ac:dyDescent="0.25">
      <c r="A610" s="16"/>
      <c r="B610" s="5">
        <f>DATE(YEAR(siječanj!B610),MONTH(siječanj!B610)+8,DAY(siječanj!B610))</f>
        <v>45542</v>
      </c>
      <c r="C610" s="8">
        <v>6.3229166666666696</v>
      </c>
      <c r="D610">
        <v>0.94453928859847358</v>
      </c>
      <c r="E610" s="6">
        <v>106.37827221599544</v>
      </c>
      <c r="F610" s="10">
        <v>114.48195373188669</v>
      </c>
      <c r="G610" s="10">
        <v>2.0163427638582565</v>
      </c>
      <c r="H610" s="10">
        <f t="shared" si="14"/>
        <v>100.4784575612311</v>
      </c>
    </row>
    <row r="611" spans="1:8" x14ac:dyDescent="0.25">
      <c r="A611" s="16"/>
      <c r="B611" s="5">
        <f>DATE(YEAR(siječanj!B611),MONTH(siječanj!B611)+8,DAY(siječanj!B611))</f>
        <v>45542</v>
      </c>
      <c r="C611" s="8">
        <v>6.3333333333333304</v>
      </c>
      <c r="D611">
        <v>0.94453928859847358</v>
      </c>
      <c r="E611" s="6">
        <v>110.51844212510329</v>
      </c>
      <c r="F611" s="10">
        <v>122.06878413698277</v>
      </c>
      <c r="G611" s="10">
        <v>1.7943158618976411</v>
      </c>
      <c r="H611" s="10">
        <f t="shared" si="14"/>
        <v>104.38901070185663</v>
      </c>
    </row>
    <row r="612" spans="1:8" x14ac:dyDescent="0.25">
      <c r="A612" s="16"/>
      <c r="B612" s="5">
        <f>DATE(YEAR(siječanj!B612),MONTH(siječanj!B612)+8,DAY(siječanj!B612))</f>
        <v>45542</v>
      </c>
      <c r="C612" s="8">
        <v>6.34375</v>
      </c>
      <c r="D612">
        <v>0.94453928859847358</v>
      </c>
      <c r="E612" s="6">
        <v>111.27682531847717</v>
      </c>
      <c r="F612" s="10">
        <v>125.22865542520069</v>
      </c>
      <c r="G612" s="10">
        <v>1.7456659161466721</v>
      </c>
      <c r="H612" s="10">
        <f t="shared" si="14"/>
        <v>105.10533342381103</v>
      </c>
    </row>
    <row r="613" spans="1:8" x14ac:dyDescent="0.25">
      <c r="A613" s="16"/>
      <c r="B613" s="5">
        <f>DATE(YEAR(siječanj!B613),MONTH(siječanj!B613)+8,DAY(siječanj!B613))</f>
        <v>45542</v>
      </c>
      <c r="C613" s="8">
        <v>6.3541666666666696</v>
      </c>
      <c r="D613">
        <v>0.94453928859847358</v>
      </c>
      <c r="E613" s="6">
        <v>111.82838103170378</v>
      </c>
      <c r="F613" s="10">
        <v>126.99804647721265</v>
      </c>
      <c r="G613" s="10">
        <v>1.7892333732767751</v>
      </c>
      <c r="H613" s="10">
        <f t="shared" si="14"/>
        <v>105.62629946480453</v>
      </c>
    </row>
    <row r="614" spans="1:8" x14ac:dyDescent="0.25">
      <c r="A614" s="16"/>
      <c r="B614" s="5">
        <f>DATE(YEAR(siječanj!B614),MONTH(siječanj!B614)+8,DAY(siječanj!B614))</f>
        <v>45542</v>
      </c>
      <c r="C614" s="8">
        <v>6.3645833333333304</v>
      </c>
      <c r="D614">
        <v>0.94453928859847358</v>
      </c>
      <c r="E614" s="6">
        <v>114.354482667277</v>
      </c>
      <c r="F614" s="10">
        <v>128.90356444794972</v>
      </c>
      <c r="G614" s="10">
        <v>1.7877309484205797</v>
      </c>
      <c r="H614" s="10">
        <f t="shared" si="14"/>
        <v>108.01230170659629</v>
      </c>
    </row>
    <row r="615" spans="1:8" x14ac:dyDescent="0.25">
      <c r="A615" s="16"/>
      <c r="B615" s="5">
        <f>DATE(YEAR(siječanj!B615),MONTH(siječanj!B615)+8,DAY(siječanj!B615))</f>
        <v>45542</v>
      </c>
      <c r="C615" s="8">
        <v>6.375</v>
      </c>
      <c r="D615">
        <v>0.94453928859847358</v>
      </c>
      <c r="E615" s="6">
        <v>117.30470504206582</v>
      </c>
      <c r="F615" s="10">
        <v>132.10588146256384</v>
      </c>
      <c r="G615" s="10">
        <v>1.7158291908497243</v>
      </c>
      <c r="H615" s="10">
        <f t="shared" si="14"/>
        <v>110.79890264968662</v>
      </c>
    </row>
    <row r="616" spans="1:8" x14ac:dyDescent="0.25">
      <c r="A616" s="16"/>
      <c r="B616" s="5">
        <f>DATE(YEAR(siječanj!B616),MONTH(siječanj!B616)+8,DAY(siječanj!B616))</f>
        <v>45542</v>
      </c>
      <c r="C616" s="8">
        <v>6.3854166666666696</v>
      </c>
      <c r="D616">
        <v>0.94453928859847358</v>
      </c>
      <c r="E616" s="6">
        <v>118.53361964421603</v>
      </c>
      <c r="F616" s="10">
        <v>133.89477364169798</v>
      </c>
      <c r="G616" s="10">
        <v>1.6654221250401349</v>
      </c>
      <c r="H616" s="10">
        <f t="shared" si="14"/>
        <v>111.95966077374986</v>
      </c>
    </row>
    <row r="617" spans="1:8" x14ac:dyDescent="0.25">
      <c r="A617" s="16"/>
      <c r="B617" s="5">
        <f>DATE(YEAR(siječanj!B617),MONTH(siječanj!B617)+8,DAY(siječanj!B617))</f>
        <v>45542</v>
      </c>
      <c r="C617" s="8">
        <v>6.3958333333333304</v>
      </c>
      <c r="D617">
        <v>0.94453928859847358</v>
      </c>
      <c r="E617" s="6">
        <v>120.61330816541765</v>
      </c>
      <c r="F617" s="10">
        <v>134.35859805978077</v>
      </c>
      <c r="G617" s="10">
        <v>1.4904254099969625</v>
      </c>
      <c r="H617" s="10">
        <f t="shared" si="14"/>
        <v>113.92400829007205</v>
      </c>
    </row>
    <row r="618" spans="1:8" x14ac:dyDescent="0.25">
      <c r="A618" s="16"/>
      <c r="B618" s="5">
        <f>DATE(YEAR(siječanj!B618),MONTH(siječanj!B618)+8,DAY(siječanj!B618))</f>
        <v>45542</v>
      </c>
      <c r="C618" s="8">
        <v>6.40625</v>
      </c>
      <c r="D618">
        <v>0.94453928859847358</v>
      </c>
      <c r="E618" s="6">
        <v>124.62617612755096</v>
      </c>
      <c r="F618" s="10">
        <v>135.00669207336728</v>
      </c>
      <c r="G618" s="10">
        <v>1.32148132086224</v>
      </c>
      <c r="H618" s="10">
        <f t="shared" si="14"/>
        <v>117.71431974026505</v>
      </c>
    </row>
    <row r="619" spans="1:8" x14ac:dyDescent="0.25">
      <c r="A619" s="16"/>
      <c r="B619" s="5">
        <f>DATE(YEAR(siječanj!B619),MONTH(siječanj!B619)+8,DAY(siječanj!B619))</f>
        <v>45542</v>
      </c>
      <c r="C619" s="8">
        <v>6.4166666666666696</v>
      </c>
      <c r="D619">
        <v>0.94453928859847358</v>
      </c>
      <c r="E619" s="6">
        <v>126.73515424602692</v>
      </c>
      <c r="F619" s="10">
        <v>136.05845034224467</v>
      </c>
      <c r="G619" s="10">
        <v>1.2489213589352786</v>
      </c>
      <c r="H619" s="10">
        <f t="shared" si="14"/>
        <v>119.70633243196009</v>
      </c>
    </row>
    <row r="620" spans="1:8" x14ac:dyDescent="0.25">
      <c r="A620" s="16"/>
      <c r="B620" s="5">
        <f>DATE(YEAR(siječanj!B620),MONTH(siječanj!B620)+8,DAY(siječanj!B620))</f>
        <v>45542</v>
      </c>
      <c r="C620" s="8">
        <v>6.4270833333333304</v>
      </c>
      <c r="D620">
        <v>0.94453928859847358</v>
      </c>
      <c r="E620" s="6">
        <v>128.7294650298366</v>
      </c>
      <c r="F620" s="10">
        <v>136.69650239777553</v>
      </c>
      <c r="G620" s="10">
        <v>1.1865320975049192</v>
      </c>
      <c r="H620" s="10">
        <f t="shared" si="14"/>
        <v>121.59003732094395</v>
      </c>
    </row>
    <row r="621" spans="1:8" x14ac:dyDescent="0.25">
      <c r="A621" s="16"/>
      <c r="B621" s="5">
        <f>DATE(YEAR(siječanj!B621),MONTH(siječanj!B621)+8,DAY(siječanj!B621))</f>
        <v>45542</v>
      </c>
      <c r="C621" s="8">
        <v>6.4375</v>
      </c>
      <c r="D621">
        <v>0.94453928859847358</v>
      </c>
      <c r="E621" s="6">
        <v>128.98516959933932</v>
      </c>
      <c r="F621" s="10">
        <v>137.05487724194887</v>
      </c>
      <c r="G621" s="10">
        <v>1.1472830382080552</v>
      </c>
      <c r="H621" s="10">
        <f t="shared" si="14"/>
        <v>121.83156033311342</v>
      </c>
    </row>
    <row r="622" spans="1:8" x14ac:dyDescent="0.25">
      <c r="A622" s="16"/>
      <c r="B622" s="5">
        <f>DATE(YEAR(siječanj!B622),MONTH(siječanj!B622)+8,DAY(siječanj!B622))</f>
        <v>45542</v>
      </c>
      <c r="C622" s="8">
        <v>6.4479166666666696</v>
      </c>
      <c r="D622">
        <v>0.94453928859847358</v>
      </c>
      <c r="E622" s="6">
        <v>129.19428120297204</v>
      </c>
      <c r="F622" s="10">
        <v>137.33578215286161</v>
      </c>
      <c r="G622" s="10">
        <v>1.1588016284268665</v>
      </c>
      <c r="H622" s="10">
        <f t="shared" si="14"/>
        <v>122.02907445844636</v>
      </c>
    </row>
    <row r="623" spans="1:8" x14ac:dyDescent="0.25">
      <c r="A623" s="16"/>
      <c r="B623" s="5">
        <f>DATE(YEAR(siječanj!B623),MONTH(siječanj!B623)+8,DAY(siječanj!B623))</f>
        <v>45542</v>
      </c>
      <c r="C623" s="8">
        <v>6.4583333333333304</v>
      </c>
      <c r="D623">
        <v>0.94453928859847358</v>
      </c>
      <c r="E623" s="6">
        <v>129.89701179659954</v>
      </c>
      <c r="F623" s="10">
        <v>137.74461001955711</v>
      </c>
      <c r="G623" s="10">
        <v>1.1973495558478868</v>
      </c>
      <c r="H623" s="10">
        <f t="shared" si="14"/>
        <v>122.69283111342766</v>
      </c>
    </row>
    <row r="624" spans="1:8" x14ac:dyDescent="0.25">
      <c r="A624" s="16"/>
      <c r="B624" s="5">
        <f>DATE(YEAR(siječanj!B624),MONTH(siječanj!B624)+8,DAY(siječanj!B624))</f>
        <v>45542</v>
      </c>
      <c r="C624" s="8">
        <v>6.46875</v>
      </c>
      <c r="D624">
        <v>0.94453928859847358</v>
      </c>
      <c r="E624" s="6">
        <v>129.9896163509209</v>
      </c>
      <c r="F624" s="10">
        <v>137.87573949952025</v>
      </c>
      <c r="G624" s="10">
        <v>1.1860284272467287</v>
      </c>
      <c r="H624" s="10">
        <f t="shared" si="14"/>
        <v>122.78029975328734</v>
      </c>
    </row>
    <row r="625" spans="1:8" x14ac:dyDescent="0.25">
      <c r="A625" s="16"/>
      <c r="B625" s="5">
        <f>DATE(YEAR(siječanj!B625),MONTH(siječanj!B625)+8,DAY(siječanj!B625))</f>
        <v>45542</v>
      </c>
      <c r="C625" s="8">
        <v>6.4791666666666696</v>
      </c>
      <c r="D625">
        <v>0.94453928859847358</v>
      </c>
      <c r="E625" s="6">
        <v>133.02723551789964</v>
      </c>
      <c r="F625" s="10">
        <v>138.05360686385316</v>
      </c>
      <c r="G625" s="10">
        <v>1.2312299492753924</v>
      </c>
      <c r="H625" s="10">
        <f t="shared" si="14"/>
        <v>125.64945040029852</v>
      </c>
    </row>
    <row r="626" spans="1:8" x14ac:dyDescent="0.25">
      <c r="A626" s="16"/>
      <c r="B626" s="5">
        <f>DATE(YEAR(siječanj!B626),MONTH(siječanj!B626)+8,DAY(siječanj!B626))</f>
        <v>45542</v>
      </c>
      <c r="C626" s="8">
        <v>6.4895833333333304</v>
      </c>
      <c r="D626">
        <v>0.94453928859847358</v>
      </c>
      <c r="E626" s="6">
        <v>131.21173080804385</v>
      </c>
      <c r="F626" s="10">
        <v>137.64791134632088</v>
      </c>
      <c r="G626" s="10">
        <v>1.2649643934872878</v>
      </c>
      <c r="H626" s="10">
        <f t="shared" si="14"/>
        <v>123.93463487320416</v>
      </c>
    </row>
    <row r="627" spans="1:8" x14ac:dyDescent="0.25">
      <c r="A627" s="16"/>
      <c r="B627" s="5">
        <f>DATE(YEAR(siječanj!B627),MONTH(siječanj!B627)+8,DAY(siječanj!B627))</f>
        <v>45542</v>
      </c>
      <c r="C627" s="8">
        <v>6.5</v>
      </c>
      <c r="D627">
        <v>0.94453928859847358</v>
      </c>
      <c r="E627" s="6">
        <v>128.93628167074385</v>
      </c>
      <c r="F627" s="10">
        <v>136.276275067189</v>
      </c>
      <c r="G627" s="10">
        <v>1.2861643231177562</v>
      </c>
      <c r="H627" s="10">
        <f t="shared" si="14"/>
        <v>121.78538376381681</v>
      </c>
    </row>
    <row r="628" spans="1:8" x14ac:dyDescent="0.25">
      <c r="A628" s="16"/>
      <c r="B628" s="5">
        <f>DATE(YEAR(siječanj!B628),MONTH(siječanj!B628)+8,DAY(siječanj!B628))</f>
        <v>45542</v>
      </c>
      <c r="C628" s="8">
        <v>6.5104166666666696</v>
      </c>
      <c r="D628">
        <v>0.94453928859847358</v>
      </c>
      <c r="E628" s="6">
        <v>126.87421676841086</v>
      </c>
      <c r="F628" s="10">
        <v>135.30191513207646</v>
      </c>
      <c r="G628" s="10">
        <v>1.3661705887864792</v>
      </c>
      <c r="H628" s="10">
        <f t="shared" si="14"/>
        <v>119.83768244792333</v>
      </c>
    </row>
    <row r="629" spans="1:8" x14ac:dyDescent="0.25">
      <c r="A629" s="16"/>
      <c r="B629" s="5">
        <f>DATE(YEAR(siječanj!B629),MONTH(siječanj!B629)+8,DAY(siječanj!B629))</f>
        <v>45542</v>
      </c>
      <c r="C629" s="8">
        <v>6.5208333333333304</v>
      </c>
      <c r="D629">
        <v>0.94453928859847358</v>
      </c>
      <c r="E629" s="6">
        <v>127.88193598508963</v>
      </c>
      <c r="F629" s="10">
        <v>134.8146036068855</v>
      </c>
      <c r="G629" s="10">
        <v>1.3496067131755984</v>
      </c>
      <c r="H629" s="10">
        <f t="shared" si="14"/>
        <v>120.7895128399521</v>
      </c>
    </row>
    <row r="630" spans="1:8" x14ac:dyDescent="0.25">
      <c r="A630" s="16"/>
      <c r="B630" s="5">
        <f>DATE(YEAR(siječanj!B630),MONTH(siječanj!B630)+8,DAY(siječanj!B630))</f>
        <v>45542</v>
      </c>
      <c r="C630" s="8">
        <v>6.53125</v>
      </c>
      <c r="D630">
        <v>0.94453928859847358</v>
      </c>
      <c r="E630" s="6">
        <v>128.81563107559282</v>
      </c>
      <c r="F630" s="10">
        <v>133.67142782297452</v>
      </c>
      <c r="G630" s="10">
        <v>1.2787609458596614</v>
      </c>
      <c r="H630" s="10">
        <f t="shared" si="14"/>
        <v>121.67142453650386</v>
      </c>
    </row>
    <row r="631" spans="1:8" x14ac:dyDescent="0.25">
      <c r="A631" s="16"/>
      <c r="B631" s="5">
        <f>DATE(YEAR(siječanj!B631),MONTH(siječanj!B631)+8,DAY(siječanj!B631))</f>
        <v>45542</v>
      </c>
      <c r="C631" s="8">
        <v>6.5416666666666696</v>
      </c>
      <c r="D631">
        <v>0.94453928859847358</v>
      </c>
      <c r="E631" s="6">
        <v>127.26086034260376</v>
      </c>
      <c r="F631" s="10">
        <v>130.66374399303592</v>
      </c>
      <c r="G631" s="10">
        <v>1.2253118271088834</v>
      </c>
      <c r="H631" s="10">
        <f t="shared" si="14"/>
        <v>120.20288249443266</v>
      </c>
    </row>
    <row r="632" spans="1:8" x14ac:dyDescent="0.25">
      <c r="A632" s="16"/>
      <c r="B632" s="5">
        <f>DATE(YEAR(siječanj!B632),MONTH(siječanj!B632)+8,DAY(siječanj!B632))</f>
        <v>45542</v>
      </c>
      <c r="C632" s="8">
        <v>6.5520833333333304</v>
      </c>
      <c r="D632">
        <v>0.94453928859847358</v>
      </c>
      <c r="E632" s="6">
        <v>126.86340906073677</v>
      </c>
      <c r="F632" s="10">
        <v>129.38967588317513</v>
      </c>
      <c r="G632" s="10">
        <v>1.2498542929940661</v>
      </c>
      <c r="H632" s="10">
        <f t="shared" si="14"/>
        <v>119.82747414340545</v>
      </c>
    </row>
    <row r="633" spans="1:8" x14ac:dyDescent="0.25">
      <c r="A633" s="16"/>
      <c r="B633" s="5">
        <f>DATE(YEAR(siječanj!B633),MONTH(siječanj!B633)+8,DAY(siječanj!B633))</f>
        <v>45542</v>
      </c>
      <c r="C633" s="8">
        <v>6.5625</v>
      </c>
      <c r="D633">
        <v>0.94453928859847358</v>
      </c>
      <c r="E633" s="6">
        <v>128.52680573016539</v>
      </c>
      <c r="F633" s="10">
        <v>128.89914660453039</v>
      </c>
      <c r="G633" s="10">
        <v>1.2354138444027618</v>
      </c>
      <c r="H633" s="10">
        <f t="shared" si="14"/>
        <v>121.39861765020464</v>
      </c>
    </row>
    <row r="634" spans="1:8" x14ac:dyDescent="0.25">
      <c r="A634" s="16"/>
      <c r="B634" s="5">
        <f>DATE(YEAR(siječanj!B634),MONTH(siječanj!B634)+8,DAY(siječanj!B634))</f>
        <v>45542</v>
      </c>
      <c r="C634" s="8">
        <v>6.5729166666666696</v>
      </c>
      <c r="D634">
        <v>0.94453928859847358</v>
      </c>
      <c r="E634" s="6">
        <v>127.02226403537657</v>
      </c>
      <c r="F634" s="10">
        <v>127.62197499134636</v>
      </c>
      <c r="G634" s="10">
        <v>1.2094605298835868</v>
      </c>
      <c r="H634" s="10">
        <f t="shared" si="14"/>
        <v>119.97751890814206</v>
      </c>
    </row>
    <row r="635" spans="1:8" x14ac:dyDescent="0.25">
      <c r="A635" s="16"/>
      <c r="B635" s="5">
        <f>DATE(YEAR(siječanj!B635),MONTH(siječanj!B635)+8,DAY(siječanj!B635))</f>
        <v>45542</v>
      </c>
      <c r="C635" s="8">
        <v>6.5833333333333304</v>
      </c>
      <c r="D635">
        <v>0.94453928859847358</v>
      </c>
      <c r="E635" s="6">
        <v>125.2151735319239</v>
      </c>
      <c r="F635" s="10">
        <v>124.79250343957061</v>
      </c>
      <c r="G635" s="10">
        <v>1.2260730552330039</v>
      </c>
      <c r="H635" s="10">
        <f t="shared" si="14"/>
        <v>118.27065092957781</v>
      </c>
    </row>
    <row r="636" spans="1:8" x14ac:dyDescent="0.25">
      <c r="A636" s="16"/>
      <c r="B636" s="5">
        <f>DATE(YEAR(siječanj!B636),MONTH(siječanj!B636)+8,DAY(siječanj!B636))</f>
        <v>45542</v>
      </c>
      <c r="C636" s="8">
        <v>6.59375</v>
      </c>
      <c r="D636">
        <v>0.94453928859847358</v>
      </c>
      <c r="E636" s="6">
        <v>125.01163920996838</v>
      </c>
      <c r="F636" s="10">
        <v>123.65181880300761</v>
      </c>
      <c r="G636" s="10">
        <v>1.2303256325270258</v>
      </c>
      <c r="H636" s="10">
        <f t="shared" si="14"/>
        <v>118.07840476591258</v>
      </c>
    </row>
    <row r="637" spans="1:8" x14ac:dyDescent="0.25">
      <c r="A637" s="16"/>
      <c r="B637" s="5">
        <f>DATE(YEAR(siječanj!B637),MONTH(siječanj!B637)+8,DAY(siječanj!B637))</f>
        <v>45542</v>
      </c>
      <c r="C637" s="8">
        <v>6.6041666666666696</v>
      </c>
      <c r="D637">
        <v>0.94453928859847358</v>
      </c>
      <c r="E637" s="6">
        <v>123.99358921217591</v>
      </c>
      <c r="F637" s="10">
        <v>122.35825585029697</v>
      </c>
      <c r="G637" s="10">
        <v>1.2265853103734994</v>
      </c>
      <c r="H637" s="10">
        <f t="shared" si="14"/>
        <v>117.11681654524</v>
      </c>
    </row>
    <row r="638" spans="1:8" x14ac:dyDescent="0.25">
      <c r="A638" s="16"/>
      <c r="B638" s="5">
        <f>DATE(YEAR(siječanj!B638),MONTH(siječanj!B638)+8,DAY(siječanj!B638))</f>
        <v>45542</v>
      </c>
      <c r="C638" s="8">
        <v>6.6145833333333304</v>
      </c>
      <c r="D638">
        <v>0.94453928859847358</v>
      </c>
      <c r="E638" s="6">
        <v>122.94531744246835</v>
      </c>
      <c r="F638" s="10">
        <v>121.6625910287102</v>
      </c>
      <c r="G638" s="10">
        <v>1.1915115623577708</v>
      </c>
      <c r="H638" s="10">
        <f t="shared" si="14"/>
        <v>116.12668267362257</v>
      </c>
    </row>
    <row r="639" spans="1:8" x14ac:dyDescent="0.25">
      <c r="A639" s="16"/>
      <c r="B639" s="5">
        <f>DATE(YEAR(siječanj!B639),MONTH(siječanj!B639)+8,DAY(siječanj!B639))</f>
        <v>45542</v>
      </c>
      <c r="C639" s="8">
        <v>6.625</v>
      </c>
      <c r="D639">
        <v>0.94453928859847358</v>
      </c>
      <c r="E639" s="6">
        <v>121.12892095877551</v>
      </c>
      <c r="F639" s="10">
        <v>119.92065585930912</v>
      </c>
      <c r="G639" s="10">
        <v>1.1555420824759801</v>
      </c>
      <c r="H639" s="10">
        <f t="shared" si="14"/>
        <v>114.41102483110255</v>
      </c>
    </row>
    <row r="640" spans="1:8" x14ac:dyDescent="0.25">
      <c r="A640" s="16"/>
      <c r="B640" s="5">
        <f>DATE(YEAR(siječanj!B640),MONTH(siječanj!B640)+8,DAY(siječanj!B640))</f>
        <v>45542</v>
      </c>
      <c r="C640" s="8">
        <v>6.6354166666666696</v>
      </c>
      <c r="D640">
        <v>0.94453928859847358</v>
      </c>
      <c r="E640" s="6">
        <v>120.07511624973627</v>
      </c>
      <c r="F640" s="10">
        <v>118.57100134651995</v>
      </c>
      <c r="G640" s="10">
        <v>1.1225059074764225</v>
      </c>
      <c r="H640" s="10">
        <f t="shared" si="14"/>
        <v>113.41566488090491</v>
      </c>
    </row>
    <row r="641" spans="1:8" x14ac:dyDescent="0.25">
      <c r="A641" s="16"/>
      <c r="B641" s="5">
        <f>DATE(YEAR(siječanj!B641),MONTH(siječanj!B641)+8,DAY(siječanj!B641))</f>
        <v>45542</v>
      </c>
      <c r="C641" s="8">
        <v>6.6458333333333304</v>
      </c>
      <c r="D641">
        <v>0.94453928859847358</v>
      </c>
      <c r="E641" s="6">
        <v>122.10928291905783</v>
      </c>
      <c r="F641" s="10">
        <v>117.63310420152168</v>
      </c>
      <c r="G641" s="10">
        <v>1.1344251441854103</v>
      </c>
      <c r="H641" s="10">
        <f t="shared" si="14"/>
        <v>115.33701521963663</v>
      </c>
    </row>
    <row r="642" spans="1:8" x14ac:dyDescent="0.25">
      <c r="A642" s="16"/>
      <c r="B642" s="5">
        <f>DATE(YEAR(siječanj!B642),MONTH(siječanj!B642)+8,DAY(siječanj!B642))</f>
        <v>45542</v>
      </c>
      <c r="C642" s="8">
        <v>6.65625</v>
      </c>
      <c r="D642">
        <v>0.94453928859847358</v>
      </c>
      <c r="E642" s="6">
        <v>123.30161410079333</v>
      </c>
      <c r="F642" s="10">
        <v>117.12842943803723</v>
      </c>
      <c r="G642" s="10">
        <v>1.1543544511426267</v>
      </c>
      <c r="H642" s="10">
        <f t="shared" si="14"/>
        <v>116.46321886580685</v>
      </c>
    </row>
    <row r="643" spans="1:8" x14ac:dyDescent="0.25">
      <c r="A643" s="16"/>
      <c r="B643" s="5">
        <f>DATE(YEAR(siječanj!B643),MONTH(siječanj!B643)+8,DAY(siječanj!B643))</f>
        <v>45542</v>
      </c>
      <c r="C643" s="8">
        <v>6.6666666666666696</v>
      </c>
      <c r="D643">
        <v>0.94453928859847358</v>
      </c>
      <c r="E643" s="6">
        <v>119.54425560184256</v>
      </c>
      <c r="F643" s="10">
        <v>116.92963410770993</v>
      </c>
      <c r="G643" s="10">
        <v>1.184503108334982</v>
      </c>
      <c r="H643" s="10">
        <f t="shared" si="14"/>
        <v>112.91424614219846</v>
      </c>
    </row>
    <row r="644" spans="1:8" x14ac:dyDescent="0.25">
      <c r="A644" s="16"/>
      <c r="B644" s="5">
        <f>DATE(YEAR(siječanj!B644),MONTH(siječanj!B644)+8,DAY(siječanj!B644))</f>
        <v>45542</v>
      </c>
      <c r="C644" s="8">
        <v>6.6770833333333304</v>
      </c>
      <c r="D644">
        <v>0.94453928859847358</v>
      </c>
      <c r="E644" s="6">
        <v>118.59771601192912</v>
      </c>
      <c r="F644" s="10">
        <v>116.71281991435389</v>
      </c>
      <c r="G644" s="10">
        <v>1.2369391633145086</v>
      </c>
      <c r="H644" s="10">
        <f t="shared" ref="H644:H707" si="15">D644*E644</f>
        <v>112.02020231131134</v>
      </c>
    </row>
    <row r="645" spans="1:8" x14ac:dyDescent="0.25">
      <c r="A645" s="16"/>
      <c r="B645" s="5">
        <f>DATE(YEAR(siječanj!B645),MONTH(siječanj!B645)+8,DAY(siječanj!B645))</f>
        <v>45542</v>
      </c>
      <c r="C645" s="8">
        <v>6.6875</v>
      </c>
      <c r="D645">
        <v>0.94453928859847358</v>
      </c>
      <c r="E645" s="6">
        <v>120.50261094875093</v>
      </c>
      <c r="F645" s="10">
        <v>116.45754319302443</v>
      </c>
      <c r="G645" s="10">
        <v>1.2649386378043017</v>
      </c>
      <c r="H645" s="10">
        <f t="shared" si="15"/>
        <v>113.81945041979183</v>
      </c>
    </row>
    <row r="646" spans="1:8" x14ac:dyDescent="0.25">
      <c r="A646" s="16"/>
      <c r="B646" s="5">
        <f>DATE(YEAR(siječanj!B646),MONTH(siječanj!B646)+8,DAY(siječanj!B646))</f>
        <v>45542</v>
      </c>
      <c r="C646" s="8">
        <v>6.6979166666666696</v>
      </c>
      <c r="D646">
        <v>0.94453928859847358</v>
      </c>
      <c r="E646" s="6">
        <v>124.06644072965963</v>
      </c>
      <c r="F646" s="10">
        <v>116.45470301101227</v>
      </c>
      <c r="G646" s="10">
        <v>1.3555706244892802</v>
      </c>
      <c r="H646" s="10">
        <f t="shared" si="15"/>
        <v>117.1856276657374</v>
      </c>
    </row>
    <row r="647" spans="1:8" x14ac:dyDescent="0.25">
      <c r="A647" s="16"/>
      <c r="B647" s="5">
        <f>DATE(YEAR(siječanj!B647),MONTH(siječanj!B647)+8,DAY(siječanj!B647))</f>
        <v>45542</v>
      </c>
      <c r="C647" s="8">
        <v>6.7083333333333304</v>
      </c>
      <c r="D647">
        <v>0.94453928859847358</v>
      </c>
      <c r="E647" s="6">
        <v>125.44762694622254</v>
      </c>
      <c r="F647" s="10">
        <v>116.17044981921961</v>
      </c>
      <c r="G647" s="10">
        <v>1.4846961635297304</v>
      </c>
      <c r="H647" s="10">
        <f t="shared" si="15"/>
        <v>118.49021231215174</v>
      </c>
    </row>
    <row r="648" spans="1:8" x14ac:dyDescent="0.25">
      <c r="A648" s="16"/>
      <c r="B648" s="5">
        <f>DATE(YEAR(siječanj!B648),MONTH(siječanj!B648)+8,DAY(siječanj!B648))</f>
        <v>45542</v>
      </c>
      <c r="C648" s="8">
        <v>6.71875</v>
      </c>
      <c r="D648">
        <v>0.94453928859847358</v>
      </c>
      <c r="E648" s="6">
        <v>127.617360975718</v>
      </c>
      <c r="F648" s="10">
        <v>116.71237105247907</v>
      </c>
      <c r="G648" s="10">
        <v>1.4290635204750288</v>
      </c>
      <c r="H648" s="10">
        <f t="shared" si="15"/>
        <v>120.53961134881928</v>
      </c>
    </row>
    <row r="649" spans="1:8" x14ac:dyDescent="0.25">
      <c r="A649" s="16"/>
      <c r="B649" s="5">
        <f>DATE(YEAR(siječanj!B649),MONTH(siječanj!B649)+8,DAY(siječanj!B649))</f>
        <v>45542</v>
      </c>
      <c r="C649" s="8">
        <v>6.7291666666666696</v>
      </c>
      <c r="D649">
        <v>0.94453928859847358</v>
      </c>
      <c r="E649" s="6">
        <v>130.8556213729554</v>
      </c>
      <c r="F649" s="10">
        <v>116.67935266170444</v>
      </c>
      <c r="G649" s="10">
        <v>1.5038671039902614</v>
      </c>
      <c r="H649" s="10">
        <f t="shared" si="15"/>
        <v>123.59827552072251</v>
      </c>
    </row>
    <row r="650" spans="1:8" x14ac:dyDescent="0.25">
      <c r="A650" s="16"/>
      <c r="B650" s="5">
        <f>DATE(YEAR(siječanj!B650),MONTH(siječanj!B650)+8,DAY(siječanj!B650))</f>
        <v>45542</v>
      </c>
      <c r="C650" s="8">
        <v>6.7395833333333304</v>
      </c>
      <c r="D650">
        <v>0.94453928859847358</v>
      </c>
      <c r="E650" s="6">
        <v>140.58570461540344</v>
      </c>
      <c r="F650" s="10">
        <v>117.21330646790967</v>
      </c>
      <c r="G650" s="10">
        <v>1.662497404004136</v>
      </c>
      <c r="H650" s="10">
        <f t="shared" si="15"/>
        <v>132.7887214245483</v>
      </c>
    </row>
    <row r="651" spans="1:8" x14ac:dyDescent="0.25">
      <c r="A651" s="16"/>
      <c r="B651" s="5">
        <f>DATE(YEAR(siječanj!B651),MONTH(siječanj!B651)+8,DAY(siječanj!B651))</f>
        <v>45542</v>
      </c>
      <c r="C651" s="8">
        <v>6.75</v>
      </c>
      <c r="D651">
        <v>0.94453928859847358</v>
      </c>
      <c r="E651" s="6">
        <v>140.3357537115744</v>
      </c>
      <c r="F651" s="10">
        <v>117.75525592888403</v>
      </c>
      <c r="G651" s="10">
        <v>1.5105607634541369</v>
      </c>
      <c r="H651" s="10">
        <f t="shared" si="15"/>
        <v>132.55263297566108</v>
      </c>
    </row>
    <row r="652" spans="1:8" x14ac:dyDescent="0.25">
      <c r="A652" s="16"/>
      <c r="B652" s="5">
        <f>DATE(YEAR(siječanj!B652),MONTH(siječanj!B652)+8,DAY(siječanj!B652))</f>
        <v>45542</v>
      </c>
      <c r="C652" s="8">
        <v>6.7604166666666696</v>
      </c>
      <c r="D652">
        <v>0.94453928859847358</v>
      </c>
      <c r="E652" s="6">
        <v>145.08192089493065</v>
      </c>
      <c r="F652" s="10">
        <v>118.11596223807666</v>
      </c>
      <c r="G652" s="10">
        <v>1.6486693726939063</v>
      </c>
      <c r="H652" s="10">
        <f t="shared" si="15"/>
        <v>137.03557435059781</v>
      </c>
    </row>
    <row r="653" spans="1:8" x14ac:dyDescent="0.25">
      <c r="A653" s="16"/>
      <c r="B653" s="5">
        <f>DATE(YEAR(siječanj!B653),MONTH(siječanj!B653)+8,DAY(siječanj!B653))</f>
        <v>45542</v>
      </c>
      <c r="C653" s="8">
        <v>6.7708333333333304</v>
      </c>
      <c r="D653">
        <v>0.94453928859847358</v>
      </c>
      <c r="E653" s="6">
        <v>151.35354260859421</v>
      </c>
      <c r="F653" s="10">
        <v>118.49141783735305</v>
      </c>
      <c r="G653" s="10">
        <v>1.6587570818506094</v>
      </c>
      <c r="H653" s="10">
        <f t="shared" si="15"/>
        <v>142.95936746238033</v>
      </c>
    </row>
    <row r="654" spans="1:8" x14ac:dyDescent="0.25">
      <c r="A654" s="16"/>
      <c r="B654" s="5">
        <f>DATE(YEAR(siječanj!B654),MONTH(siječanj!B654)+8,DAY(siječanj!B654))</f>
        <v>45542</v>
      </c>
      <c r="C654" s="8">
        <v>6.78125</v>
      </c>
      <c r="D654">
        <v>0.94453928859847358</v>
      </c>
      <c r="E654" s="6">
        <v>157.84863496274568</v>
      </c>
      <c r="F654" s="10">
        <v>118.88412520635548</v>
      </c>
      <c r="G654" s="10">
        <v>2.242559285237181</v>
      </c>
      <c r="H654" s="10">
        <f t="shared" si="15"/>
        <v>149.09423737395196</v>
      </c>
    </row>
    <row r="655" spans="1:8" x14ac:dyDescent="0.25">
      <c r="A655" s="16"/>
      <c r="B655" s="5">
        <f>DATE(YEAR(siječanj!B655),MONTH(siječanj!B655)+8,DAY(siječanj!B655))</f>
        <v>45542</v>
      </c>
      <c r="C655" s="8">
        <v>6.7916666666666696</v>
      </c>
      <c r="D655">
        <v>0.94453928859847358</v>
      </c>
      <c r="E655" s="6">
        <v>163.29272898563465</v>
      </c>
      <c r="F655" s="10">
        <v>119.21771642593285</v>
      </c>
      <c r="G655" s="10">
        <v>2.9460947271284734</v>
      </c>
      <c r="H655" s="10">
        <f t="shared" si="15"/>
        <v>154.23639806939471</v>
      </c>
    </row>
    <row r="656" spans="1:8" x14ac:dyDescent="0.25">
      <c r="A656" s="16"/>
      <c r="B656" s="5">
        <f>DATE(YEAR(siječanj!B656),MONTH(siječanj!B656)+8,DAY(siječanj!B656))</f>
        <v>45542</v>
      </c>
      <c r="C656" s="8">
        <v>6.8020833333333304</v>
      </c>
      <c r="D656">
        <v>0.94453928859847358</v>
      </c>
      <c r="E656" s="6">
        <v>169.07396180282603</v>
      </c>
      <c r="F656" s="10">
        <v>119.85788154226569</v>
      </c>
      <c r="G656" s="10">
        <v>3.6520140165687764</v>
      </c>
      <c r="H656" s="10">
        <f t="shared" si="15"/>
        <v>159.69699960176681</v>
      </c>
    </row>
    <row r="657" spans="1:8" x14ac:dyDescent="0.25">
      <c r="A657" s="16"/>
      <c r="B657" s="5">
        <f>DATE(YEAR(siječanj!B657),MONTH(siječanj!B657)+8,DAY(siječanj!B657))</f>
        <v>45542</v>
      </c>
      <c r="C657" s="8">
        <v>6.8125</v>
      </c>
      <c r="D657">
        <v>0.94453928859847358</v>
      </c>
      <c r="E657" s="6">
        <v>171.22923135922264</v>
      </c>
      <c r="F657" s="10">
        <v>120.01959750264837</v>
      </c>
      <c r="G657" s="10">
        <v>9.2208759357162791</v>
      </c>
      <c r="H657" s="10">
        <f t="shared" si="15"/>
        <v>161.7327363753036</v>
      </c>
    </row>
    <row r="658" spans="1:8" x14ac:dyDescent="0.25">
      <c r="A658" s="16"/>
      <c r="B658" s="5">
        <f>DATE(YEAR(siječanj!B658),MONTH(siječanj!B658)+8,DAY(siječanj!B658))</f>
        <v>45542</v>
      </c>
      <c r="C658" s="8">
        <v>6.8229166666666696</v>
      </c>
      <c r="D658">
        <v>0.94453928859847358</v>
      </c>
      <c r="E658" s="6">
        <v>170.19461703192604</v>
      </c>
      <c r="F658" s="10">
        <v>120.28662828565932</v>
      </c>
      <c r="G658" s="10">
        <v>27.237018051985025</v>
      </c>
      <c r="H658" s="10">
        <f t="shared" si="15"/>
        <v>160.75550249462509</v>
      </c>
    </row>
    <row r="659" spans="1:8" x14ac:dyDescent="0.25">
      <c r="A659" s="16"/>
      <c r="B659" s="5">
        <f>DATE(YEAR(siječanj!B659),MONTH(siječanj!B659)+8,DAY(siječanj!B659))</f>
        <v>45542</v>
      </c>
      <c r="C659" s="8">
        <v>6.8333333333333304</v>
      </c>
      <c r="D659">
        <v>0.94453928859847358</v>
      </c>
      <c r="E659" s="6">
        <v>167.55106927470248</v>
      </c>
      <c r="F659" s="10">
        <v>119.60996123128641</v>
      </c>
      <c r="G659" s="10">
        <v>69.353524528006332</v>
      </c>
      <c r="H659" s="10">
        <f t="shared" si="15"/>
        <v>158.25856777664106</v>
      </c>
    </row>
    <row r="660" spans="1:8" x14ac:dyDescent="0.25">
      <c r="A660" s="16"/>
      <c r="B660" s="5">
        <f>DATE(YEAR(siječanj!B660),MONTH(siječanj!B660)+8,DAY(siječanj!B660))</f>
        <v>45542</v>
      </c>
      <c r="C660" s="8">
        <v>6.84375</v>
      </c>
      <c r="D660">
        <v>0.94453928859847358</v>
      </c>
      <c r="E660" s="6">
        <v>166.08940958415883</v>
      </c>
      <c r="F660" s="10">
        <v>119.48966006758197</v>
      </c>
      <c r="G660" s="10">
        <v>168.77050304244977</v>
      </c>
      <c r="H660" s="10">
        <f t="shared" si="15"/>
        <v>156.87797277236189</v>
      </c>
    </row>
    <row r="661" spans="1:8" x14ac:dyDescent="0.25">
      <c r="A661" s="16"/>
      <c r="B661" s="5">
        <f>DATE(YEAR(siječanj!B661),MONTH(siječanj!B661)+8,DAY(siječanj!B661))</f>
        <v>45542</v>
      </c>
      <c r="C661" s="8">
        <v>6.8541666666666696</v>
      </c>
      <c r="D661">
        <v>0.94453928859847358</v>
      </c>
      <c r="E661" s="6">
        <v>164.41950345841227</v>
      </c>
      <c r="F661" s="10">
        <v>119.7742053235048</v>
      </c>
      <c r="G661" s="10">
        <v>269.50703969627563</v>
      </c>
      <c r="H661" s="10">
        <f t="shared" si="15"/>
        <v>155.30068082832298</v>
      </c>
    </row>
    <row r="662" spans="1:8" x14ac:dyDescent="0.25">
      <c r="A662" s="16"/>
      <c r="B662" s="5">
        <f>DATE(YEAR(siječanj!B662),MONTH(siječanj!B662)+8,DAY(siječanj!B662))</f>
        <v>45542</v>
      </c>
      <c r="C662" s="8">
        <v>6.8645833333333304</v>
      </c>
      <c r="D662">
        <v>0.94453928859847358</v>
      </c>
      <c r="E662" s="6">
        <v>161.12366304747792</v>
      </c>
      <c r="F662" s="10">
        <v>119.03332454467166</v>
      </c>
      <c r="G662" s="10">
        <v>312.37903401890475</v>
      </c>
      <c r="H662" s="10">
        <f t="shared" si="15"/>
        <v>152.18763007124497</v>
      </c>
    </row>
    <row r="663" spans="1:8" x14ac:dyDescent="0.25">
      <c r="A663" s="16"/>
      <c r="B663" s="5">
        <f>DATE(YEAR(siječanj!B663),MONTH(siječanj!B663)+8,DAY(siječanj!B663))</f>
        <v>45542</v>
      </c>
      <c r="C663" s="8">
        <v>6.875</v>
      </c>
      <c r="D663">
        <v>0.94453928859847358</v>
      </c>
      <c r="E663" s="6">
        <v>159.64996490282647</v>
      </c>
      <c r="F663" s="10">
        <v>116.55143526904799</v>
      </c>
      <c r="G663" s="10">
        <v>324.31912134108615</v>
      </c>
      <c r="H663" s="10">
        <f t="shared" si="15"/>
        <v>150.79566427408699</v>
      </c>
    </row>
    <row r="664" spans="1:8" x14ac:dyDescent="0.25">
      <c r="A664" s="16"/>
      <c r="B664" s="5">
        <f>DATE(YEAR(siječanj!B664),MONTH(siječanj!B664)+8,DAY(siječanj!B664))</f>
        <v>45542</v>
      </c>
      <c r="C664" s="8">
        <v>6.8854166666666696</v>
      </c>
      <c r="D664">
        <v>0.94453928859847358</v>
      </c>
      <c r="E664" s="6">
        <v>164.29643078581202</v>
      </c>
      <c r="F664" s="10">
        <v>114.91587510991666</v>
      </c>
      <c r="G664" s="10">
        <v>326.34268719863803</v>
      </c>
      <c r="H664" s="10">
        <f t="shared" si="15"/>
        <v>155.18443385369923</v>
      </c>
    </row>
    <row r="665" spans="1:8" x14ac:dyDescent="0.25">
      <c r="A665" s="16"/>
      <c r="B665" s="5">
        <f>DATE(YEAR(siječanj!B665),MONTH(siječanj!B665)+8,DAY(siječanj!B665))</f>
        <v>45542</v>
      </c>
      <c r="C665" s="8">
        <v>6.8958333333333304</v>
      </c>
      <c r="D665">
        <v>0.94453928859847358</v>
      </c>
      <c r="E665" s="6">
        <v>168.09269821485211</v>
      </c>
      <c r="F665" s="10">
        <v>113.56574278639179</v>
      </c>
      <c r="G665" s="10">
        <v>325.94431281163531</v>
      </c>
      <c r="H665" s="10">
        <f t="shared" si="15"/>
        <v>158.77015759045432</v>
      </c>
    </row>
    <row r="666" spans="1:8" x14ac:dyDescent="0.25">
      <c r="A666" s="16"/>
      <c r="B666" s="5">
        <f>DATE(YEAR(siječanj!B666),MONTH(siječanj!B666)+8,DAY(siječanj!B666))</f>
        <v>45542</v>
      </c>
      <c r="C666" s="8">
        <v>6.90625</v>
      </c>
      <c r="D666">
        <v>0.94453928859847358</v>
      </c>
      <c r="E666" s="6">
        <v>162.70871369012391</v>
      </c>
      <c r="F666" s="10">
        <v>111.91443681642501</v>
      </c>
      <c r="G666" s="10">
        <v>326.07419961506235</v>
      </c>
      <c r="H666" s="10">
        <f t="shared" si="15"/>
        <v>153.68477267764237</v>
      </c>
    </row>
    <row r="667" spans="1:8" x14ac:dyDescent="0.25">
      <c r="A667" s="16"/>
      <c r="B667" s="5">
        <f>DATE(YEAR(siječanj!B667),MONTH(siječanj!B667)+8,DAY(siječanj!B667))</f>
        <v>45542</v>
      </c>
      <c r="C667" s="8">
        <v>6.9166666666666696</v>
      </c>
      <c r="D667">
        <v>0.94453928859847358</v>
      </c>
      <c r="E667" s="6">
        <v>159.42603507271645</v>
      </c>
      <c r="F667" s="10">
        <v>109.42198182470766</v>
      </c>
      <c r="G667" s="10">
        <v>322.47671359533842</v>
      </c>
      <c r="H667" s="10">
        <f t="shared" si="15"/>
        <v>150.5841537516589</v>
      </c>
    </row>
    <row r="668" spans="1:8" x14ac:dyDescent="0.25">
      <c r="A668" s="16"/>
      <c r="B668" s="5">
        <f>DATE(YEAR(siječanj!B668),MONTH(siječanj!B668)+8,DAY(siječanj!B668))</f>
        <v>45542</v>
      </c>
      <c r="C668" s="8">
        <v>6.9270833333333304</v>
      </c>
      <c r="D668">
        <v>0.94453928859847358</v>
      </c>
      <c r="E668" s="6">
        <v>150.43884279351354</v>
      </c>
      <c r="F668" s="10">
        <v>107.32461872275348</v>
      </c>
      <c r="G668" s="10">
        <v>319.31847080975763</v>
      </c>
      <c r="H668" s="10">
        <f t="shared" si="15"/>
        <v>142.09539754976288</v>
      </c>
    </row>
    <row r="669" spans="1:8" x14ac:dyDescent="0.25">
      <c r="A669" s="16"/>
      <c r="B669" s="5">
        <f>DATE(YEAR(siječanj!B669),MONTH(siječanj!B669)+8,DAY(siječanj!B669))</f>
        <v>45542</v>
      </c>
      <c r="C669" s="8">
        <v>6.9375</v>
      </c>
      <c r="D669">
        <v>0.94453928859847358</v>
      </c>
      <c r="E669" s="6">
        <v>140.0995844087237</v>
      </c>
      <c r="F669" s="10">
        <v>104.82734101564799</v>
      </c>
      <c r="G669" s="10">
        <v>317.24923412431383</v>
      </c>
      <c r="H669" s="10">
        <f t="shared" si="15"/>
        <v>132.32956179035767</v>
      </c>
    </row>
    <row r="670" spans="1:8" x14ac:dyDescent="0.25">
      <c r="A670" s="16"/>
      <c r="B670" s="5">
        <f>DATE(YEAR(siječanj!B670),MONTH(siječanj!B670)+8,DAY(siječanj!B670))</f>
        <v>45542</v>
      </c>
      <c r="C670" s="8">
        <v>6.9479166666666696</v>
      </c>
      <c r="D670">
        <v>0.94453928859847358</v>
      </c>
      <c r="E670" s="6">
        <v>131.22789310028224</v>
      </c>
      <c r="F670" s="10">
        <v>103.03945112643359</v>
      </c>
      <c r="G670" s="10">
        <v>316.46588692556975</v>
      </c>
      <c r="H670" s="10">
        <f t="shared" si="15"/>
        <v>123.94990079321713</v>
      </c>
    </row>
    <row r="671" spans="1:8" x14ac:dyDescent="0.25">
      <c r="A671" s="16"/>
      <c r="B671" s="5">
        <f>DATE(YEAR(siječanj!B671),MONTH(siječanj!B671)+8,DAY(siječanj!B671))</f>
        <v>45542</v>
      </c>
      <c r="C671" s="8">
        <v>6.9583333333333304</v>
      </c>
      <c r="D671">
        <v>0.94453928859847358</v>
      </c>
      <c r="E671" s="6">
        <v>122.16319335731914</v>
      </c>
      <c r="F671" s="10">
        <v>100.20027723515999</v>
      </c>
      <c r="G671" s="10">
        <v>307.83287405703686</v>
      </c>
      <c r="H671" s="10">
        <f t="shared" si="15"/>
        <v>115.38793574664</v>
      </c>
    </row>
    <row r="672" spans="1:8" x14ac:dyDescent="0.25">
      <c r="A672" s="16"/>
      <c r="B672" s="5">
        <f>DATE(YEAR(siječanj!B672),MONTH(siječanj!B672)+8,DAY(siječanj!B672))</f>
        <v>45542</v>
      </c>
      <c r="C672" s="8">
        <v>6.96875</v>
      </c>
      <c r="D672">
        <v>0.94453928859847358</v>
      </c>
      <c r="E672" s="6">
        <v>112.63109671671312</v>
      </c>
      <c r="F672" s="10">
        <v>97.828268491420275</v>
      </c>
      <c r="G672" s="10">
        <v>306.50046654738605</v>
      </c>
      <c r="H672" s="10">
        <f t="shared" si="15"/>
        <v>106.38449596687008</v>
      </c>
    </row>
    <row r="673" spans="1:8" x14ac:dyDescent="0.25">
      <c r="A673" s="16"/>
      <c r="B673" s="5">
        <f>DATE(YEAR(siječanj!B673),MONTH(siječanj!B673)+8,DAY(siječanj!B673))</f>
        <v>45542</v>
      </c>
      <c r="C673" s="8">
        <v>6.9791666666666696</v>
      </c>
      <c r="D673">
        <v>0.94453928859847358</v>
      </c>
      <c r="E673" s="6">
        <v>104.90165240346892</v>
      </c>
      <c r="F673" s="10">
        <v>95.532529436444321</v>
      </c>
      <c r="G673" s="10">
        <v>303.01299808411767</v>
      </c>
      <c r="H673" s="10">
        <f t="shared" si="15"/>
        <v>99.083732133976881</v>
      </c>
    </row>
    <row r="674" spans="1:8" ht="15.75" thickBot="1" x14ac:dyDescent="0.3">
      <c r="A674" s="16"/>
      <c r="B674" s="5">
        <f>DATE(YEAR(siječanj!B674),MONTH(siječanj!B674)+8,DAY(siječanj!B674))</f>
        <v>45542</v>
      </c>
      <c r="C674" s="8">
        <v>6.9895833333333304</v>
      </c>
      <c r="D674">
        <v>0.94453928859847358</v>
      </c>
      <c r="E674" s="6">
        <v>95.51240118000986</v>
      </c>
      <c r="F674" s="10">
        <v>93.731737390209517</v>
      </c>
      <c r="G674" s="10">
        <v>303.10460310908832</v>
      </c>
      <c r="H674" s="10">
        <f t="shared" si="15"/>
        <v>90.215215462898527</v>
      </c>
    </row>
    <row r="675" spans="1:8" x14ac:dyDescent="0.25">
      <c r="A675" s="17">
        <f t="shared" ref="A675" si="16">A579+1</f>
        <v>252</v>
      </c>
      <c r="B675" s="5">
        <f>DATE(YEAR(siječanj!B675),MONTH(siječanj!B675)+8,DAY(siječanj!B675))</f>
        <v>45543</v>
      </c>
      <c r="C675" s="8">
        <v>7</v>
      </c>
      <c r="D675">
        <v>0.94353473639560925</v>
      </c>
      <c r="E675" s="6">
        <v>86.741376849685281</v>
      </c>
      <c r="F675" s="10">
        <v>83.51432001063354</v>
      </c>
      <c r="G675" s="10">
        <v>291.78054595032398</v>
      </c>
      <c r="H675" s="10">
        <f t="shared" si="15"/>
        <v>81.843502140460004</v>
      </c>
    </row>
    <row r="676" spans="1:8" x14ac:dyDescent="0.25">
      <c r="A676" s="18"/>
      <c r="B676" s="5">
        <f>DATE(YEAR(siječanj!B676),MONTH(siječanj!B676)+8,DAY(siječanj!B676))</f>
        <v>45543</v>
      </c>
      <c r="C676" s="8">
        <v>7.0104166666666696</v>
      </c>
      <c r="D676">
        <v>0.94353473639560925</v>
      </c>
      <c r="E676" s="6">
        <v>80.986193682391118</v>
      </c>
      <c r="F676" s="10">
        <v>82.164813240055679</v>
      </c>
      <c r="G676" s="10">
        <v>289.33757927136782</v>
      </c>
      <c r="H676" s="10">
        <f t="shared" si="15"/>
        <v>76.413286907798664</v>
      </c>
    </row>
    <row r="677" spans="1:8" x14ac:dyDescent="0.25">
      <c r="A677" s="18"/>
      <c r="B677" s="5">
        <f>DATE(YEAR(siječanj!B677),MONTH(siječanj!B677)+8,DAY(siječanj!B677))</f>
        <v>45543</v>
      </c>
      <c r="C677" s="8">
        <v>7.0208333333333304</v>
      </c>
      <c r="D677">
        <v>0.94353473639560925</v>
      </c>
      <c r="E677" s="6">
        <v>75.737769620138636</v>
      </c>
      <c r="F677" s="10">
        <v>81.282569085044699</v>
      </c>
      <c r="G677" s="10">
        <v>288.96131712092165</v>
      </c>
      <c r="H677" s="10">
        <f t="shared" si="15"/>
        <v>71.461216493728884</v>
      </c>
    </row>
    <row r="678" spans="1:8" x14ac:dyDescent="0.25">
      <c r="A678" s="18"/>
      <c r="B678" s="5">
        <f>DATE(YEAR(siječanj!B678),MONTH(siječanj!B678)+8,DAY(siječanj!B678))</f>
        <v>45543</v>
      </c>
      <c r="C678" s="8">
        <v>7.03125</v>
      </c>
      <c r="D678">
        <v>0.94353473639560925</v>
      </c>
      <c r="E678" s="6">
        <v>71.955732142459041</v>
      </c>
      <c r="F678" s="10">
        <v>80.406501442506368</v>
      </c>
      <c r="G678" s="10">
        <v>287.79114969266681</v>
      </c>
      <c r="H678" s="10">
        <f t="shared" si="15"/>
        <v>67.892732759188164</v>
      </c>
    </row>
    <row r="679" spans="1:8" x14ac:dyDescent="0.25">
      <c r="A679" s="18"/>
      <c r="B679" s="5">
        <f>DATE(YEAR(siječanj!B679),MONTH(siječanj!B679)+8,DAY(siječanj!B679))</f>
        <v>45543</v>
      </c>
      <c r="C679" s="8">
        <v>7.0416666666666696</v>
      </c>
      <c r="D679">
        <v>0.94353473639560925</v>
      </c>
      <c r="E679" s="6">
        <v>70.063920168327698</v>
      </c>
      <c r="F679" s="10">
        <v>83.766833393208216</v>
      </c>
      <c r="G679" s="10">
        <v>286.90097479211846</v>
      </c>
      <c r="H679" s="10">
        <f t="shared" si="15"/>
        <v>66.107742446866084</v>
      </c>
    </row>
    <row r="680" spans="1:8" x14ac:dyDescent="0.25">
      <c r="A680" s="18"/>
      <c r="B680" s="5">
        <f>DATE(YEAR(siječanj!B680),MONTH(siječanj!B680)+8,DAY(siječanj!B680))</f>
        <v>45543</v>
      </c>
      <c r="C680" s="8">
        <v>7.0520833333333304</v>
      </c>
      <c r="D680">
        <v>0.94353473639560925</v>
      </c>
      <c r="E680" s="6">
        <v>67.925228736831613</v>
      </c>
      <c r="F680" s="10">
        <v>83.161023445688798</v>
      </c>
      <c r="G680" s="10">
        <v>289.72441151929951</v>
      </c>
      <c r="H680" s="10">
        <f t="shared" si="15"/>
        <v>64.089812790817874</v>
      </c>
    </row>
    <row r="681" spans="1:8" x14ac:dyDescent="0.25">
      <c r="A681" s="18"/>
      <c r="B681" s="5">
        <f>DATE(YEAR(siječanj!B681),MONTH(siječanj!B681)+8,DAY(siječanj!B681))</f>
        <v>45543</v>
      </c>
      <c r="C681" s="8">
        <v>7.0625</v>
      </c>
      <c r="D681">
        <v>0.94353473639560925</v>
      </c>
      <c r="E681" s="6">
        <v>66.503122418465054</v>
      </c>
      <c r="F681" s="10">
        <v>82.440625520934432</v>
      </c>
      <c r="G681" s="10">
        <v>289.42013991665209</v>
      </c>
      <c r="H681" s="10">
        <f t="shared" si="15"/>
        <v>62.74800608059136</v>
      </c>
    </row>
    <row r="682" spans="1:8" x14ac:dyDescent="0.25">
      <c r="A682" s="18"/>
      <c r="B682" s="5">
        <f>DATE(YEAR(siječanj!B682),MONTH(siječanj!B682)+8,DAY(siječanj!B682))</f>
        <v>45543</v>
      </c>
      <c r="C682" s="8">
        <v>7.0729166666666696</v>
      </c>
      <c r="D682">
        <v>0.94353473639560925</v>
      </c>
      <c r="E682" s="6">
        <v>63.417732749997214</v>
      </c>
      <c r="F682" s="10">
        <v>81.727504474428443</v>
      </c>
      <c r="G682" s="10">
        <v>289.38442738646273</v>
      </c>
      <c r="H682" s="10">
        <f t="shared" si="15"/>
        <v>59.836833753075815</v>
      </c>
    </row>
    <row r="683" spans="1:8" x14ac:dyDescent="0.25">
      <c r="A683" s="18"/>
      <c r="B683" s="5">
        <f>DATE(YEAR(siječanj!B683),MONTH(siječanj!B683)+8,DAY(siječanj!B683))</f>
        <v>45543</v>
      </c>
      <c r="C683" s="8">
        <v>7.0833333333333304</v>
      </c>
      <c r="D683">
        <v>0.94353473639560925</v>
      </c>
      <c r="E683" s="6">
        <v>62.763699905572267</v>
      </c>
      <c r="F683" s="10">
        <v>81.048917430641964</v>
      </c>
      <c r="G683" s="10">
        <v>288.27018115214918</v>
      </c>
      <c r="H683" s="10">
        <f t="shared" si="15"/>
        <v>59.219731045617252</v>
      </c>
    </row>
    <row r="684" spans="1:8" x14ac:dyDescent="0.25">
      <c r="A684" s="18"/>
      <c r="B684" s="5">
        <f>DATE(YEAR(siječanj!B684),MONTH(siječanj!B684)+8,DAY(siječanj!B684))</f>
        <v>45543</v>
      </c>
      <c r="C684" s="8">
        <v>7.09375</v>
      </c>
      <c r="D684">
        <v>0.94353473639560925</v>
      </c>
      <c r="E684" s="6">
        <v>62.410863920966413</v>
      </c>
      <c r="F684" s="10">
        <v>80.506338254677985</v>
      </c>
      <c r="G684" s="10">
        <v>288.6419559765331</v>
      </c>
      <c r="H684" s="10">
        <f t="shared" si="15"/>
        <v>58.886818037891288</v>
      </c>
    </row>
    <row r="685" spans="1:8" x14ac:dyDescent="0.25">
      <c r="A685" s="18"/>
      <c r="B685" s="5">
        <f>DATE(YEAR(siječanj!B685),MONTH(siječanj!B685)+8,DAY(siječanj!B685))</f>
        <v>45543</v>
      </c>
      <c r="C685" s="8">
        <v>7.1041666666666696</v>
      </c>
      <c r="D685">
        <v>0.94353473639560925</v>
      </c>
      <c r="E685" s="6">
        <v>61.062262430640466</v>
      </c>
      <c r="F685" s="10">
        <v>80.142887696495421</v>
      </c>
      <c r="G685" s="10">
        <v>288.69200472141523</v>
      </c>
      <c r="H685" s="10">
        <f t="shared" si="15"/>
        <v>57.614365686213866</v>
      </c>
    </row>
    <row r="686" spans="1:8" x14ac:dyDescent="0.25">
      <c r="A686" s="18"/>
      <c r="B686" s="5">
        <f>DATE(YEAR(siječanj!B686),MONTH(siječanj!B686)+8,DAY(siječanj!B686))</f>
        <v>45543</v>
      </c>
      <c r="C686" s="8">
        <v>7.1145833333333304</v>
      </c>
      <c r="D686">
        <v>0.94353473639560925</v>
      </c>
      <c r="E686" s="6">
        <v>60.249844640437935</v>
      </c>
      <c r="F686" s="10">
        <v>79.562699458547399</v>
      </c>
      <c r="G686" s="10">
        <v>288.60204932830618</v>
      </c>
      <c r="H686" s="10">
        <f t="shared" si="15"/>
        <v>56.847821280692017</v>
      </c>
    </row>
    <row r="687" spans="1:8" x14ac:dyDescent="0.25">
      <c r="A687" s="18"/>
      <c r="B687" s="5">
        <f>DATE(YEAR(siječanj!B687),MONTH(siječanj!B687)+8,DAY(siječanj!B687))</f>
        <v>45543</v>
      </c>
      <c r="C687" s="8">
        <v>7.125</v>
      </c>
      <c r="D687">
        <v>0.94353473639560925</v>
      </c>
      <c r="E687" s="6">
        <v>61.215868256959695</v>
      </c>
      <c r="F687" s="10">
        <v>79.325889153756634</v>
      </c>
      <c r="G687" s="10">
        <v>288.20882493822279</v>
      </c>
      <c r="H687" s="10">
        <f t="shared" si="15"/>
        <v>57.759298119058812</v>
      </c>
    </row>
    <row r="688" spans="1:8" x14ac:dyDescent="0.25">
      <c r="A688" s="18"/>
      <c r="B688" s="5">
        <f>DATE(YEAR(siječanj!B688),MONTH(siječanj!B688)+8,DAY(siječanj!B688))</f>
        <v>45543</v>
      </c>
      <c r="C688" s="8">
        <v>7.1354166666666696</v>
      </c>
      <c r="D688">
        <v>0.94353473639560925</v>
      </c>
      <c r="E688" s="6">
        <v>61.101357598580833</v>
      </c>
      <c r="F688" s="10">
        <v>79.079893241483589</v>
      </c>
      <c r="G688" s="10">
        <v>288.02810125088769</v>
      </c>
      <c r="H688" s="10">
        <f t="shared" si="15"/>
        <v>57.651253335190823</v>
      </c>
    </row>
    <row r="689" spans="1:8" x14ac:dyDescent="0.25">
      <c r="A689" s="18"/>
      <c r="B689" s="5">
        <f>DATE(YEAR(siječanj!B689),MONTH(siječanj!B689)+8,DAY(siječanj!B689))</f>
        <v>45543</v>
      </c>
      <c r="C689" s="8">
        <v>7.1458333333333304</v>
      </c>
      <c r="D689">
        <v>0.94353473639560925</v>
      </c>
      <c r="E689" s="6">
        <v>60.185161968378928</v>
      </c>
      <c r="F689" s="10">
        <v>78.875774205339567</v>
      </c>
      <c r="G689" s="10">
        <v>287.62788276154203</v>
      </c>
      <c r="H689" s="10">
        <f t="shared" si="15"/>
        <v>56.786790932761463</v>
      </c>
    </row>
    <row r="690" spans="1:8" x14ac:dyDescent="0.25">
      <c r="A690" s="18"/>
      <c r="B690" s="5">
        <f>DATE(YEAR(siječanj!B690),MONTH(siječanj!B690)+8,DAY(siječanj!B690))</f>
        <v>45543</v>
      </c>
      <c r="C690" s="8">
        <v>7.15625</v>
      </c>
      <c r="D690">
        <v>0.94353473639560925</v>
      </c>
      <c r="E690" s="6">
        <v>59.707122907818388</v>
      </c>
      <c r="F690" s="10">
        <v>78.669243296397184</v>
      </c>
      <c r="G690" s="10">
        <v>287.628397895923</v>
      </c>
      <c r="H690" s="10">
        <f t="shared" si="15"/>
        <v>56.335744473768663</v>
      </c>
    </row>
    <row r="691" spans="1:8" x14ac:dyDescent="0.25">
      <c r="A691" s="18"/>
      <c r="B691" s="5">
        <f>DATE(YEAR(siječanj!B691),MONTH(siječanj!B691)+8,DAY(siječanj!B691))</f>
        <v>45543</v>
      </c>
      <c r="C691" s="8">
        <v>7.1666666666666696</v>
      </c>
      <c r="D691">
        <v>0.94353473639560925</v>
      </c>
      <c r="E691" s="6">
        <v>59.459623643002246</v>
      </c>
      <c r="F691" s="10">
        <v>78.476980199260353</v>
      </c>
      <c r="G691" s="10">
        <v>291.0971115099278</v>
      </c>
      <c r="H691" s="10">
        <f t="shared" si="15"/>
        <v>56.102220320182262</v>
      </c>
    </row>
    <row r="692" spans="1:8" x14ac:dyDescent="0.25">
      <c r="A692" s="18"/>
      <c r="B692" s="5">
        <f>DATE(YEAR(siječanj!B692),MONTH(siječanj!B692)+8,DAY(siječanj!B692))</f>
        <v>45543</v>
      </c>
      <c r="C692" s="8">
        <v>7.1770833333333304</v>
      </c>
      <c r="D692">
        <v>0.94353473639560925</v>
      </c>
      <c r="E692" s="6">
        <v>59.68325982824657</v>
      </c>
      <c r="F692" s="10">
        <v>78.143297074776285</v>
      </c>
      <c r="G692" s="10">
        <v>293.06696497278847</v>
      </c>
      <c r="H692" s="10">
        <f t="shared" si="15"/>
        <v>56.313228829275282</v>
      </c>
    </row>
    <row r="693" spans="1:8" x14ac:dyDescent="0.25">
      <c r="A693" s="18"/>
      <c r="B693" s="5">
        <f>DATE(YEAR(siječanj!B693),MONTH(siječanj!B693)+8,DAY(siječanj!B693))</f>
        <v>45543</v>
      </c>
      <c r="C693" s="8">
        <v>7.1875</v>
      </c>
      <c r="D693">
        <v>0.94353473639560925</v>
      </c>
      <c r="E693" s="6">
        <v>59.751685979650389</v>
      </c>
      <c r="F693" s="10">
        <v>78.064505116063614</v>
      </c>
      <c r="G693" s="10">
        <v>300.45667873693418</v>
      </c>
      <c r="H693" s="10">
        <f t="shared" si="15"/>
        <v>56.377791280002654</v>
      </c>
    </row>
    <row r="694" spans="1:8" x14ac:dyDescent="0.25">
      <c r="A694" s="18"/>
      <c r="B694" s="5">
        <f>DATE(YEAR(siječanj!B694),MONTH(siječanj!B694)+8,DAY(siječanj!B694))</f>
        <v>45543</v>
      </c>
      <c r="C694" s="8">
        <v>7.1979166666666696</v>
      </c>
      <c r="D694">
        <v>0.94353473639560925</v>
      </c>
      <c r="E694" s="6">
        <v>61.192889068141312</v>
      </c>
      <c r="F694" s="10">
        <v>78.102411125366416</v>
      </c>
      <c r="G694" s="10">
        <v>300.60169673214693</v>
      </c>
      <c r="H694" s="10">
        <f t="shared" si="15"/>
        <v>57.737616456194473</v>
      </c>
    </row>
    <row r="695" spans="1:8" x14ac:dyDescent="0.25">
      <c r="A695" s="18"/>
      <c r="B695" s="5">
        <f>DATE(YEAR(siječanj!B695),MONTH(siječanj!B695)+8,DAY(siječanj!B695))</f>
        <v>45543</v>
      </c>
      <c r="C695" s="8">
        <v>7.2083333333333304</v>
      </c>
      <c r="D695">
        <v>0.94353473639560925</v>
      </c>
      <c r="E695" s="6">
        <v>62.815472057395496</v>
      </c>
      <c r="F695" s="10">
        <v>78.284597227054078</v>
      </c>
      <c r="G695" s="10">
        <v>280.72708156730954</v>
      </c>
      <c r="H695" s="10">
        <f t="shared" si="15"/>
        <v>59.268579869240419</v>
      </c>
    </row>
    <row r="696" spans="1:8" x14ac:dyDescent="0.25">
      <c r="A696" s="18"/>
      <c r="B696" s="5">
        <f>DATE(YEAR(siječanj!B696),MONTH(siječanj!B696)+8,DAY(siječanj!B696))</f>
        <v>45543</v>
      </c>
      <c r="C696" s="8">
        <v>7.21875</v>
      </c>
      <c r="D696">
        <v>0.94353473639560925</v>
      </c>
      <c r="E696" s="6">
        <v>63.678712087842314</v>
      </c>
      <c r="F696" s="10">
        <v>78.488788295381454</v>
      </c>
      <c r="G696" s="10">
        <v>217.31762902773696</v>
      </c>
      <c r="H696" s="10">
        <f t="shared" si="15"/>
        <v>60.083076823814196</v>
      </c>
    </row>
    <row r="697" spans="1:8" x14ac:dyDescent="0.25">
      <c r="A697" s="18"/>
      <c r="B697" s="5">
        <f>DATE(YEAR(siječanj!B697),MONTH(siječanj!B697)+8,DAY(siječanj!B697))</f>
        <v>45543</v>
      </c>
      <c r="C697" s="8">
        <v>7.2291666666666696</v>
      </c>
      <c r="D697">
        <v>0.94353473639560925</v>
      </c>
      <c r="E697" s="6">
        <v>66.449581499749499</v>
      </c>
      <c r="F697" s="10">
        <v>78.812652326830218</v>
      </c>
      <c r="G697" s="10">
        <v>131.00332912063664</v>
      </c>
      <c r="H697" s="10">
        <f t="shared" si="15"/>
        <v>62.697488363964695</v>
      </c>
    </row>
    <row r="698" spans="1:8" x14ac:dyDescent="0.25">
      <c r="A698" s="18"/>
      <c r="B698" s="5">
        <f>DATE(YEAR(siječanj!B698),MONTH(siječanj!B698)+8,DAY(siječanj!B698))</f>
        <v>45543</v>
      </c>
      <c r="C698" s="8">
        <v>7.2395833333333304</v>
      </c>
      <c r="D698">
        <v>0.94353473639560925</v>
      </c>
      <c r="E698" s="6">
        <v>70.676588502108643</v>
      </c>
      <c r="F698" s="10">
        <v>79.394999490465892</v>
      </c>
      <c r="G698" s="10">
        <v>57.522580183871234</v>
      </c>
      <c r="H698" s="10">
        <f t="shared" si="15"/>
        <v>66.685816301678031</v>
      </c>
    </row>
    <row r="699" spans="1:8" x14ac:dyDescent="0.25">
      <c r="A699" s="18"/>
      <c r="B699" s="5">
        <f>DATE(YEAR(siječanj!B699),MONTH(siječanj!B699)+8,DAY(siječanj!B699))</f>
        <v>45543</v>
      </c>
      <c r="C699" s="8">
        <v>7.25</v>
      </c>
      <c r="D699">
        <v>0.94353473639560925</v>
      </c>
      <c r="E699" s="6">
        <v>73.358255895671746</v>
      </c>
      <c r="F699" s="10">
        <v>80.846671365192279</v>
      </c>
      <c r="G699" s="10">
        <v>29.43238575327414</v>
      </c>
      <c r="H699" s="10">
        <f t="shared" si="15"/>
        <v>69.216062638964289</v>
      </c>
    </row>
    <row r="700" spans="1:8" x14ac:dyDescent="0.25">
      <c r="A700" s="18"/>
      <c r="B700" s="5">
        <f>DATE(YEAR(siječanj!B700),MONTH(siječanj!B700)+8,DAY(siječanj!B700))</f>
        <v>45543</v>
      </c>
      <c r="C700" s="8">
        <v>7.2604166666666696</v>
      </c>
      <c r="D700">
        <v>0.94353473639560925</v>
      </c>
      <c r="E700" s="6">
        <v>77.191171780566592</v>
      </c>
      <c r="F700" s="10">
        <v>82.320548932396605</v>
      </c>
      <c r="G700" s="10">
        <v>17.335463561925962</v>
      </c>
      <c r="H700" s="10">
        <f t="shared" si="15"/>
        <v>72.832551918045084</v>
      </c>
    </row>
    <row r="701" spans="1:8" x14ac:dyDescent="0.25">
      <c r="A701" s="18"/>
      <c r="B701" s="5">
        <f>DATE(YEAR(siječanj!B701),MONTH(siječanj!B701)+8,DAY(siječanj!B701))</f>
        <v>45543</v>
      </c>
      <c r="C701" s="8">
        <v>7.2708333333333304</v>
      </c>
      <c r="D701">
        <v>0.94353473639560925</v>
      </c>
      <c r="E701" s="6">
        <v>81.054256226561918</v>
      </c>
      <c r="F701" s="10">
        <v>85.094730570592105</v>
      </c>
      <c r="G701" s="10">
        <v>9.5680797193835527</v>
      </c>
      <c r="H701" s="10">
        <f t="shared" si="15"/>
        <v>76.477506282471268</v>
      </c>
    </row>
    <row r="702" spans="1:8" x14ac:dyDescent="0.25">
      <c r="A702" s="18"/>
      <c r="B702" s="5">
        <f>DATE(YEAR(siječanj!B702),MONTH(siječanj!B702)+8,DAY(siječanj!B702))</f>
        <v>45543</v>
      </c>
      <c r="C702" s="8">
        <v>7.28125</v>
      </c>
      <c r="D702">
        <v>0.94353473639560925</v>
      </c>
      <c r="E702" s="6">
        <v>84.09343722948735</v>
      </c>
      <c r="F702" s="10">
        <v>88.070547329647809</v>
      </c>
      <c r="G702" s="10">
        <v>6.2243243471454202</v>
      </c>
      <c r="H702" s="10">
        <f t="shared" si="15"/>
        <v>79.345079128925065</v>
      </c>
    </row>
    <row r="703" spans="1:8" x14ac:dyDescent="0.25">
      <c r="A703" s="18"/>
      <c r="B703" s="5">
        <f>DATE(YEAR(siječanj!B703),MONTH(siječanj!B703)+8,DAY(siječanj!B703))</f>
        <v>45543</v>
      </c>
      <c r="C703" s="8">
        <v>7.2916666666666696</v>
      </c>
      <c r="D703">
        <v>0.94353473639560925</v>
      </c>
      <c r="E703" s="6">
        <v>86.98295296252941</v>
      </c>
      <c r="F703" s="10">
        <v>91.695403658623675</v>
      </c>
      <c r="G703" s="10">
        <v>3.7419156811203611</v>
      </c>
      <c r="H703" s="10">
        <f t="shared" si="15"/>
        <v>82.071437594411861</v>
      </c>
    </row>
    <row r="704" spans="1:8" x14ac:dyDescent="0.25">
      <c r="A704" s="18"/>
      <c r="B704" s="5">
        <f>DATE(YEAR(siječanj!B704),MONTH(siječanj!B704)+8,DAY(siječanj!B704))</f>
        <v>45543</v>
      </c>
      <c r="C704" s="8">
        <v>7.3020833333333304</v>
      </c>
      <c r="D704">
        <v>0.94353473639560925</v>
      </c>
      <c r="E704" s="6">
        <v>93.482857939244724</v>
      </c>
      <c r="F704" s="10">
        <v>93.143589688719572</v>
      </c>
      <c r="G704" s="10">
        <v>2.6392423530351405</v>
      </c>
      <c r="H704" s="10">
        <f t="shared" si="15"/>
        <v>88.204323723213463</v>
      </c>
    </row>
    <row r="705" spans="1:8" x14ac:dyDescent="0.25">
      <c r="A705" s="18"/>
      <c r="B705" s="5">
        <f>DATE(YEAR(siječanj!B705),MONTH(siječanj!B705)+8,DAY(siječanj!B705))</f>
        <v>45543</v>
      </c>
      <c r="C705" s="8">
        <v>7.3125</v>
      </c>
      <c r="D705">
        <v>0.94353473639560925</v>
      </c>
      <c r="E705" s="6">
        <v>97.576664477293676</v>
      </c>
      <c r="F705" s="10">
        <v>94.487785486858655</v>
      </c>
      <c r="G705" s="10">
        <v>1.8744011113845687</v>
      </c>
      <c r="H705" s="10">
        <f t="shared" si="15"/>
        <v>92.066972395946095</v>
      </c>
    </row>
    <row r="706" spans="1:8" x14ac:dyDescent="0.25">
      <c r="A706" s="18"/>
      <c r="B706" s="5">
        <f>DATE(YEAR(siječanj!B706),MONTH(siječanj!B706)+8,DAY(siječanj!B706))</f>
        <v>45543</v>
      </c>
      <c r="C706" s="8">
        <v>7.3229166666666696</v>
      </c>
      <c r="D706">
        <v>0.94353473639560925</v>
      </c>
      <c r="E706" s="6">
        <v>103.0748029508659</v>
      </c>
      <c r="F706" s="10">
        <v>96.680620232129399</v>
      </c>
      <c r="G706" s="10">
        <v>1.5881974907470942</v>
      </c>
      <c r="H706" s="10">
        <f t="shared" si="15"/>
        <v>97.254657031274618</v>
      </c>
    </row>
    <row r="707" spans="1:8" x14ac:dyDescent="0.25">
      <c r="A707" s="18"/>
      <c r="B707" s="5">
        <f>DATE(YEAR(siječanj!B707),MONTH(siječanj!B707)+8,DAY(siječanj!B707))</f>
        <v>45543</v>
      </c>
      <c r="C707" s="8">
        <v>7.3333333333333304</v>
      </c>
      <c r="D707">
        <v>0.94353473639560925</v>
      </c>
      <c r="E707" s="6">
        <v>108.70003249892521</v>
      </c>
      <c r="F707" s="10">
        <v>99.802988178366931</v>
      </c>
      <c r="G707" s="10">
        <v>1.5019096586144118</v>
      </c>
      <c r="H707" s="10">
        <f t="shared" si="15"/>
        <v>102.56225651006756</v>
      </c>
    </row>
    <row r="708" spans="1:8" x14ac:dyDescent="0.25">
      <c r="A708" s="18"/>
      <c r="B708" s="5">
        <f>DATE(YEAR(siječanj!B708),MONTH(siječanj!B708)+8,DAY(siječanj!B708))</f>
        <v>45543</v>
      </c>
      <c r="C708" s="8">
        <v>7.34375</v>
      </c>
      <c r="D708">
        <v>0.94353473639560925</v>
      </c>
      <c r="E708" s="6">
        <v>114.1868853528775</v>
      </c>
      <c r="F708" s="10">
        <v>101.10075169320703</v>
      </c>
      <c r="G708" s="10">
        <v>1.4879419732545007</v>
      </c>
      <c r="H708" s="10">
        <f t="shared" ref="H708:H771" si="17">D708*E708</f>
        <v>107.73929277126292</v>
      </c>
    </row>
    <row r="709" spans="1:8" x14ac:dyDescent="0.25">
      <c r="A709" s="18"/>
      <c r="B709" s="5">
        <f>DATE(YEAR(siječanj!B709),MONTH(siječanj!B709)+8,DAY(siječanj!B709))</f>
        <v>45543</v>
      </c>
      <c r="C709" s="8">
        <v>7.3541666666666696</v>
      </c>
      <c r="D709">
        <v>0.94353473639560925</v>
      </c>
      <c r="E709" s="6">
        <v>119.33966888822074</v>
      </c>
      <c r="F709" s="10">
        <v>102.78174747065646</v>
      </c>
      <c r="G709" s="10">
        <v>1.3584827520852094</v>
      </c>
      <c r="H709" s="10">
        <f t="shared" si="17"/>
        <v>112.60112302598665</v>
      </c>
    </row>
    <row r="710" spans="1:8" x14ac:dyDescent="0.25">
      <c r="A710" s="18"/>
      <c r="B710" s="5">
        <f>DATE(YEAR(siječanj!B710),MONTH(siječanj!B710)+8,DAY(siječanj!B710))</f>
        <v>45543</v>
      </c>
      <c r="C710" s="8">
        <v>7.3645833333333304</v>
      </c>
      <c r="D710">
        <v>0.94353473639560925</v>
      </c>
      <c r="E710" s="6">
        <v>123.23230504402154</v>
      </c>
      <c r="F710" s="10">
        <v>104.50437701561607</v>
      </c>
      <c r="G710" s="10">
        <v>1.1826080499598564</v>
      </c>
      <c r="H710" s="10">
        <f t="shared" si="17"/>
        <v>116.27396045513417</v>
      </c>
    </row>
    <row r="711" spans="1:8" x14ac:dyDescent="0.25">
      <c r="A711" s="18"/>
      <c r="B711" s="5">
        <f>DATE(YEAR(siječanj!B711),MONTH(siječanj!B711)+8,DAY(siječanj!B711))</f>
        <v>45543</v>
      </c>
      <c r="C711" s="8">
        <v>7.375</v>
      </c>
      <c r="D711">
        <v>0.94353473639560925</v>
      </c>
      <c r="E711" s="6">
        <v>125.72108816163038</v>
      </c>
      <c r="F711" s="10">
        <v>106.54641152996017</v>
      </c>
      <c r="G711" s="10">
        <v>1.0492728590729803</v>
      </c>
      <c r="H711" s="10">
        <f t="shared" si="17"/>
        <v>118.62221377795306</v>
      </c>
    </row>
    <row r="712" spans="1:8" x14ac:dyDescent="0.25">
      <c r="A712" s="18"/>
      <c r="B712" s="5">
        <f>DATE(YEAR(siječanj!B712),MONTH(siječanj!B712)+8,DAY(siječanj!B712))</f>
        <v>45543</v>
      </c>
      <c r="C712" s="8">
        <v>7.3854166666666696</v>
      </c>
      <c r="D712">
        <v>0.94353473639560925</v>
      </c>
      <c r="E712" s="6">
        <v>127.04920447372537</v>
      </c>
      <c r="F712" s="10">
        <v>107.5696692847346</v>
      </c>
      <c r="G712" s="10">
        <v>1.0634443022525439</v>
      </c>
      <c r="H712" s="10">
        <f t="shared" si="17"/>
        <v>119.87533765238832</v>
      </c>
    </row>
    <row r="713" spans="1:8" x14ac:dyDescent="0.25">
      <c r="A713" s="18"/>
      <c r="B713" s="5">
        <f>DATE(YEAR(siječanj!B713),MONTH(siječanj!B713)+8,DAY(siječanj!B713))</f>
        <v>45543</v>
      </c>
      <c r="C713" s="8">
        <v>7.3958333333333304</v>
      </c>
      <c r="D713">
        <v>0.94353473639560925</v>
      </c>
      <c r="E713" s="6">
        <v>128.92318195650066</v>
      </c>
      <c r="F713" s="10">
        <v>108.44265638729884</v>
      </c>
      <c r="G713" s="10">
        <v>1.0771074957411644</v>
      </c>
      <c r="H713" s="10">
        <f t="shared" si="17"/>
        <v>121.64350050261001</v>
      </c>
    </row>
    <row r="714" spans="1:8" x14ac:dyDescent="0.25">
      <c r="A714" s="18"/>
      <c r="B714" s="5">
        <f>DATE(YEAR(siječanj!B714),MONTH(siječanj!B714)+8,DAY(siječanj!B714))</f>
        <v>45543</v>
      </c>
      <c r="C714" s="8">
        <v>7.40625</v>
      </c>
      <c r="D714">
        <v>0.94353473639560925</v>
      </c>
      <c r="E714" s="6">
        <v>133.66902297727114</v>
      </c>
      <c r="F714" s="10">
        <v>109.61202543019488</v>
      </c>
      <c r="G714" s="10">
        <v>1.0354608537052434</v>
      </c>
      <c r="H714" s="10">
        <f t="shared" si="17"/>
        <v>126.12136635911816</v>
      </c>
    </row>
    <row r="715" spans="1:8" x14ac:dyDescent="0.25">
      <c r="A715" s="18"/>
      <c r="B715" s="5">
        <f>DATE(YEAR(siječanj!B715),MONTH(siječanj!B715)+8,DAY(siječanj!B715))</f>
        <v>45543</v>
      </c>
      <c r="C715" s="8">
        <v>7.4166666666666696</v>
      </c>
      <c r="D715">
        <v>0.94353473639560925</v>
      </c>
      <c r="E715" s="6">
        <v>138.70823492657445</v>
      </c>
      <c r="F715" s="10">
        <v>110.63398934602372</v>
      </c>
      <c r="G715" s="10">
        <v>1.0274479207935083</v>
      </c>
      <c r="H715" s="10">
        <f t="shared" si="17"/>
        <v>130.87603787734565</v>
      </c>
    </row>
    <row r="716" spans="1:8" x14ac:dyDescent="0.25">
      <c r="A716" s="18"/>
      <c r="B716" s="5">
        <f>DATE(YEAR(siječanj!B716),MONTH(siječanj!B716)+8,DAY(siječanj!B716))</f>
        <v>45543</v>
      </c>
      <c r="C716" s="8">
        <v>7.4270833333333304</v>
      </c>
      <c r="D716">
        <v>0.94353473639560925</v>
      </c>
      <c r="E716" s="6">
        <v>143.16922269068803</v>
      </c>
      <c r="F716" s="10">
        <v>111.22898208293286</v>
      </c>
      <c r="G716" s="10">
        <v>1.067926964960263</v>
      </c>
      <c r="H716" s="10">
        <f t="shared" si="17"/>
        <v>135.0851347914226</v>
      </c>
    </row>
    <row r="717" spans="1:8" x14ac:dyDescent="0.25">
      <c r="A717" s="18"/>
      <c r="B717" s="5">
        <f>DATE(YEAR(siječanj!B717),MONTH(siječanj!B717)+8,DAY(siječanj!B717))</f>
        <v>45543</v>
      </c>
      <c r="C717" s="8">
        <v>7.4375</v>
      </c>
      <c r="D717">
        <v>0.94353473639560925</v>
      </c>
      <c r="E717" s="6">
        <v>146.44941320982073</v>
      </c>
      <c r="F717" s="10">
        <v>111.84825807213454</v>
      </c>
      <c r="G717" s="10">
        <v>1.0829363314018463</v>
      </c>
      <c r="H717" s="10">
        <f t="shared" si="17"/>
        <v>138.18010848821987</v>
      </c>
    </row>
    <row r="718" spans="1:8" x14ac:dyDescent="0.25">
      <c r="A718" s="18"/>
      <c r="B718" s="5">
        <f>DATE(YEAR(siječanj!B718),MONTH(siječanj!B718)+8,DAY(siječanj!B718))</f>
        <v>45543</v>
      </c>
      <c r="C718" s="8">
        <v>7.4479166666666696</v>
      </c>
      <c r="D718">
        <v>0.94353473639560925</v>
      </c>
      <c r="E718" s="6">
        <v>144.85555026504775</v>
      </c>
      <c r="F718" s="10">
        <v>112.76364722025154</v>
      </c>
      <c r="G718" s="10">
        <v>1.1056106404891484</v>
      </c>
      <c r="H718" s="10">
        <f t="shared" si="17"/>
        <v>136.67624343477277</v>
      </c>
    </row>
    <row r="719" spans="1:8" x14ac:dyDescent="0.25">
      <c r="A719" s="18"/>
      <c r="B719" s="5">
        <f>DATE(YEAR(siječanj!B719),MONTH(siječanj!B719)+8,DAY(siječanj!B719))</f>
        <v>45543</v>
      </c>
      <c r="C719" s="8">
        <v>7.4583333333333304</v>
      </c>
      <c r="D719">
        <v>0.94353473639560925</v>
      </c>
      <c r="E719" s="6">
        <v>147.62599990275095</v>
      </c>
      <c r="F719" s="10">
        <v>113.24118752619952</v>
      </c>
      <c r="G719" s="10">
        <v>1.1059654988682226</v>
      </c>
      <c r="H719" s="10">
        <f t="shared" si="17"/>
        <v>139.29025890338036</v>
      </c>
    </row>
    <row r="720" spans="1:8" x14ac:dyDescent="0.25">
      <c r="A720" s="18"/>
      <c r="B720" s="5">
        <f>DATE(YEAR(siječanj!B720),MONTH(siječanj!B720)+8,DAY(siječanj!B720))</f>
        <v>45543</v>
      </c>
      <c r="C720" s="8">
        <v>7.46875</v>
      </c>
      <c r="D720">
        <v>0.94353473639560925</v>
      </c>
      <c r="E720" s="6">
        <v>147.98330559578218</v>
      </c>
      <c r="F720" s="10">
        <v>113.47681281297619</v>
      </c>
      <c r="G720" s="10">
        <v>1.1205261409921516</v>
      </c>
      <c r="H720" s="10">
        <f t="shared" si="17"/>
        <v>139.62738923626722</v>
      </c>
    </row>
    <row r="721" spans="1:8" x14ac:dyDescent="0.25">
      <c r="A721" s="18"/>
      <c r="B721" s="5">
        <f>DATE(YEAR(siječanj!B721),MONTH(siječanj!B721)+8,DAY(siječanj!B721))</f>
        <v>45543</v>
      </c>
      <c r="C721" s="8">
        <v>7.4791666666666696</v>
      </c>
      <c r="D721">
        <v>0.94353473639560925</v>
      </c>
      <c r="E721" s="6">
        <v>146.42020638492465</v>
      </c>
      <c r="F721" s="10">
        <v>113.68672615421259</v>
      </c>
      <c r="G721" s="10">
        <v>1.1079618632060451</v>
      </c>
      <c r="H721" s="10">
        <f t="shared" si="17"/>
        <v>138.15255083439058</v>
      </c>
    </row>
    <row r="722" spans="1:8" x14ac:dyDescent="0.25">
      <c r="A722" s="18"/>
      <c r="B722" s="5">
        <f>DATE(YEAR(siječanj!B722),MONTH(siječanj!B722)+8,DAY(siječanj!B722))</f>
        <v>45543</v>
      </c>
      <c r="C722" s="8">
        <v>7.4895833333333304</v>
      </c>
      <c r="D722">
        <v>0.94353473639560925</v>
      </c>
      <c r="E722" s="6">
        <v>144.32437035226653</v>
      </c>
      <c r="F722" s="10">
        <v>113.63809155284088</v>
      </c>
      <c r="G722" s="10">
        <v>1.1199629463967431</v>
      </c>
      <c r="H722" s="10">
        <f t="shared" si="17"/>
        <v>136.17505673578808</v>
      </c>
    </row>
    <row r="723" spans="1:8" x14ac:dyDescent="0.25">
      <c r="A723" s="18"/>
      <c r="B723" s="5">
        <f>DATE(YEAR(siječanj!B723),MONTH(siječanj!B723)+8,DAY(siječanj!B723))</f>
        <v>45543</v>
      </c>
      <c r="C723" s="8">
        <v>7.5</v>
      </c>
      <c r="D723">
        <v>0.94353473639560925</v>
      </c>
      <c r="E723" s="6">
        <v>140.88350879309982</v>
      </c>
      <c r="F723" s="10">
        <v>112.42840838810497</v>
      </c>
      <c r="G723" s="10">
        <v>1.1557303862641986</v>
      </c>
      <c r="H723" s="10">
        <f t="shared" si="17"/>
        <v>132.92848433158593</v>
      </c>
    </row>
    <row r="724" spans="1:8" x14ac:dyDescent="0.25">
      <c r="A724" s="18"/>
      <c r="B724" s="5">
        <f>DATE(YEAR(siječanj!B724),MONTH(siječanj!B724)+8,DAY(siječanj!B724))</f>
        <v>45543</v>
      </c>
      <c r="C724" s="8">
        <v>7.5104166666666696</v>
      </c>
      <c r="D724">
        <v>0.94353473639560925</v>
      </c>
      <c r="E724" s="6">
        <v>135.00589049759498</v>
      </c>
      <c r="F724" s="10">
        <v>111.2493324109809</v>
      </c>
      <c r="G724" s="10">
        <v>1.170911458640449</v>
      </c>
      <c r="H724" s="10">
        <f t="shared" si="17"/>
        <v>127.38274730250276</v>
      </c>
    </row>
    <row r="725" spans="1:8" x14ac:dyDescent="0.25">
      <c r="A725" s="18"/>
      <c r="B725" s="5">
        <f>DATE(YEAR(siječanj!B725),MONTH(siječanj!B725)+8,DAY(siječanj!B725))</f>
        <v>45543</v>
      </c>
      <c r="C725" s="8">
        <v>7.5208333333333304</v>
      </c>
      <c r="D725">
        <v>0.94353473639560925</v>
      </c>
      <c r="E725" s="6">
        <v>130.91343295223439</v>
      </c>
      <c r="F725" s="10">
        <v>110.47852036438002</v>
      </c>
      <c r="G725" s="10">
        <v>1.1371907506546706</v>
      </c>
      <c r="H725" s="10">
        <f t="shared" si="17"/>
        <v>123.52137145123073</v>
      </c>
    </row>
    <row r="726" spans="1:8" x14ac:dyDescent="0.25">
      <c r="A726" s="18"/>
      <c r="B726" s="5">
        <f>DATE(YEAR(siječanj!B726),MONTH(siječanj!B726)+8,DAY(siječanj!B726))</f>
        <v>45543</v>
      </c>
      <c r="C726" s="8">
        <v>7.53125</v>
      </c>
      <c r="D726">
        <v>0.94353473639560925</v>
      </c>
      <c r="E726" s="6">
        <v>127.05258927276446</v>
      </c>
      <c r="F726" s="10">
        <v>109.66565273136912</v>
      </c>
      <c r="G726" s="10">
        <v>1.1923655115622829</v>
      </c>
      <c r="H726" s="10">
        <f t="shared" si="17"/>
        <v>119.87853132785743</v>
      </c>
    </row>
    <row r="727" spans="1:8" x14ac:dyDescent="0.25">
      <c r="A727" s="18"/>
      <c r="B727" s="5">
        <f>DATE(YEAR(siječanj!B727),MONTH(siječanj!B727)+8,DAY(siječanj!B727))</f>
        <v>45543</v>
      </c>
      <c r="C727" s="8">
        <v>7.5416666666666696</v>
      </c>
      <c r="D727">
        <v>0.94353473639560925</v>
      </c>
      <c r="E727" s="6">
        <v>124.91550007801874</v>
      </c>
      <c r="F727" s="10">
        <v>108.4488884280135</v>
      </c>
      <c r="G727" s="10">
        <v>1.2272309243977482</v>
      </c>
      <c r="H727" s="10">
        <f t="shared" si="17"/>
        <v>117.86211343783911</v>
      </c>
    </row>
    <row r="728" spans="1:8" x14ac:dyDescent="0.25">
      <c r="A728" s="18"/>
      <c r="B728" s="5">
        <f>DATE(YEAR(siječanj!B728),MONTH(siječanj!B728)+8,DAY(siječanj!B728))</f>
        <v>45543</v>
      </c>
      <c r="C728" s="8">
        <v>7.5520833333333304</v>
      </c>
      <c r="D728">
        <v>0.94353473639560925</v>
      </c>
      <c r="E728" s="6">
        <v>122.13727771984388</v>
      </c>
      <c r="F728" s="10">
        <v>107.88945364902987</v>
      </c>
      <c r="G728" s="10">
        <v>1.172880350526039</v>
      </c>
      <c r="H728" s="10">
        <f t="shared" si="17"/>
        <v>115.24076413747021</v>
      </c>
    </row>
    <row r="729" spans="1:8" x14ac:dyDescent="0.25">
      <c r="A729" s="18"/>
      <c r="B729" s="5">
        <f>DATE(YEAR(siječanj!B729),MONTH(siječanj!B729)+8,DAY(siječanj!B729))</f>
        <v>45543</v>
      </c>
      <c r="C729" s="8">
        <v>7.5625</v>
      </c>
      <c r="D729">
        <v>0.94353473639560925</v>
      </c>
      <c r="E729" s="6">
        <v>118.44068794192351</v>
      </c>
      <c r="F729" s="10">
        <v>107.70829476830939</v>
      </c>
      <c r="G729" s="10">
        <v>1.1188090837176221</v>
      </c>
      <c r="H729" s="10">
        <f t="shared" si="17"/>
        <v>111.75290327579742</v>
      </c>
    </row>
    <row r="730" spans="1:8" x14ac:dyDescent="0.25">
      <c r="A730" s="18"/>
      <c r="B730" s="5">
        <f>DATE(YEAR(siječanj!B730),MONTH(siječanj!B730)+8,DAY(siječanj!B730))</f>
        <v>45543</v>
      </c>
      <c r="C730" s="8">
        <v>7.5729166666666696</v>
      </c>
      <c r="D730">
        <v>0.94353473639560925</v>
      </c>
      <c r="E730" s="6">
        <v>117.18449984114059</v>
      </c>
      <c r="F730" s="10">
        <v>107.02537661436324</v>
      </c>
      <c r="G730" s="10">
        <v>1.0444490742123032</v>
      </c>
      <c r="H730" s="10">
        <f t="shared" si="17"/>
        <v>110.5676461672619</v>
      </c>
    </row>
    <row r="731" spans="1:8" x14ac:dyDescent="0.25">
      <c r="A731" s="18"/>
      <c r="B731" s="5">
        <f>DATE(YEAR(siječanj!B731),MONTH(siječanj!B731)+8,DAY(siječanj!B731))</f>
        <v>45543</v>
      </c>
      <c r="C731" s="8">
        <v>7.5833333333333304</v>
      </c>
      <c r="D731">
        <v>0.94353473639560925</v>
      </c>
      <c r="E731" s="6">
        <v>114.89125168636087</v>
      </c>
      <c r="F731" s="10">
        <v>106.40664776893416</v>
      </c>
      <c r="G731" s="10">
        <v>1.0527962601278671</v>
      </c>
      <c r="H731" s="10">
        <f t="shared" si="17"/>
        <v>108.40388687405211</v>
      </c>
    </row>
    <row r="732" spans="1:8" x14ac:dyDescent="0.25">
      <c r="A732" s="18"/>
      <c r="B732" s="5">
        <f>DATE(YEAR(siječanj!B732),MONTH(siječanj!B732)+8,DAY(siječanj!B732))</f>
        <v>45543</v>
      </c>
      <c r="C732" s="8">
        <v>7.59375</v>
      </c>
      <c r="D732">
        <v>0.94353473639560925</v>
      </c>
      <c r="E732" s="6">
        <v>115.59611268334285</v>
      </c>
      <c r="F732" s="10">
        <v>105.79706717562452</v>
      </c>
      <c r="G732" s="10">
        <v>1.0835430254280511</v>
      </c>
      <c r="H732" s="10">
        <f t="shared" si="17"/>
        <v>109.06894770903504</v>
      </c>
    </row>
    <row r="733" spans="1:8" x14ac:dyDescent="0.25">
      <c r="A733" s="18"/>
      <c r="B733" s="5">
        <f>DATE(YEAR(siječanj!B733),MONTH(siječanj!B733)+8,DAY(siječanj!B733))</f>
        <v>45543</v>
      </c>
      <c r="C733" s="8">
        <v>7.6041666666666696</v>
      </c>
      <c r="D733">
        <v>0.94353473639560925</v>
      </c>
      <c r="E733" s="6">
        <v>113.59034974977126</v>
      </c>
      <c r="F733" s="10">
        <v>105.53051750001671</v>
      </c>
      <c r="G733" s="10">
        <v>1.0559602233709267</v>
      </c>
      <c r="H733" s="10">
        <f t="shared" si="17"/>
        <v>107.17644070823549</v>
      </c>
    </row>
    <row r="734" spans="1:8" x14ac:dyDescent="0.25">
      <c r="A734" s="18"/>
      <c r="B734" s="5">
        <f>DATE(YEAR(siječanj!B734),MONTH(siječanj!B734)+8,DAY(siječanj!B734))</f>
        <v>45543</v>
      </c>
      <c r="C734" s="8">
        <v>7.6145833333333304</v>
      </c>
      <c r="D734">
        <v>0.94353473639560925</v>
      </c>
      <c r="E734" s="6">
        <v>112.10665585506091</v>
      </c>
      <c r="F734" s="10">
        <v>105.0090937085894</v>
      </c>
      <c r="G734" s="10">
        <v>1.100837222136255</v>
      </c>
      <c r="H734" s="10">
        <f t="shared" si="17"/>
        <v>105.77652398039818</v>
      </c>
    </row>
    <row r="735" spans="1:8" x14ac:dyDescent="0.25">
      <c r="A735" s="18"/>
      <c r="B735" s="5">
        <f>DATE(YEAR(siječanj!B735),MONTH(siječanj!B735)+8,DAY(siječanj!B735))</f>
        <v>45543</v>
      </c>
      <c r="C735" s="8">
        <v>7.625</v>
      </c>
      <c r="D735">
        <v>0.94353473639560925</v>
      </c>
      <c r="E735" s="6">
        <v>110.13346779387174</v>
      </c>
      <c r="F735" s="10">
        <v>105.0608727125646</v>
      </c>
      <c r="G735" s="10">
        <v>1.0863681562345295</v>
      </c>
      <c r="H735" s="10">
        <f t="shared" si="17"/>
        <v>103.9147525032251</v>
      </c>
    </row>
    <row r="736" spans="1:8" x14ac:dyDescent="0.25">
      <c r="A736" s="18"/>
      <c r="B736" s="5">
        <f>DATE(YEAR(siječanj!B736),MONTH(siječanj!B736)+8,DAY(siječanj!B736))</f>
        <v>45543</v>
      </c>
      <c r="C736" s="8">
        <v>7.6354166666666696</v>
      </c>
      <c r="D736">
        <v>0.94353473639560925</v>
      </c>
      <c r="E736" s="6">
        <v>108.08222636538015</v>
      </c>
      <c r="F736" s="10">
        <v>104.78103344939873</v>
      </c>
      <c r="G736" s="10">
        <v>1.071764014679804</v>
      </c>
      <c r="H736" s="10">
        <f t="shared" si="17"/>
        <v>101.97933496270953</v>
      </c>
    </row>
    <row r="737" spans="1:8" x14ac:dyDescent="0.25">
      <c r="A737" s="18"/>
      <c r="B737" s="5">
        <f>DATE(YEAR(siječanj!B737),MONTH(siječanj!B737)+8,DAY(siječanj!B737))</f>
        <v>45543</v>
      </c>
      <c r="C737" s="8">
        <v>7.6458333333333304</v>
      </c>
      <c r="D737">
        <v>0.94353473639560925</v>
      </c>
      <c r="E737" s="6">
        <v>108.58390186685779</v>
      </c>
      <c r="F737" s="10">
        <v>104.60773763560411</v>
      </c>
      <c r="G737" s="10">
        <v>1.1588966392236346</v>
      </c>
      <c r="H737" s="10">
        <f t="shared" si="17"/>
        <v>102.45268322475236</v>
      </c>
    </row>
    <row r="738" spans="1:8" x14ac:dyDescent="0.25">
      <c r="A738" s="18"/>
      <c r="B738" s="5">
        <f>DATE(YEAR(siječanj!B738),MONTH(siječanj!B738)+8,DAY(siječanj!B738))</f>
        <v>45543</v>
      </c>
      <c r="C738" s="8">
        <v>7.65625</v>
      </c>
      <c r="D738">
        <v>0.94353473639560925</v>
      </c>
      <c r="E738" s="6">
        <v>107.73356053202127</v>
      </c>
      <c r="F738" s="10">
        <v>104.70625411186569</v>
      </c>
      <c r="G738" s="10">
        <v>1.1600527905830613</v>
      </c>
      <c r="H738" s="10">
        <f t="shared" si="17"/>
        <v>101.65035663754111</v>
      </c>
    </row>
    <row r="739" spans="1:8" x14ac:dyDescent="0.25">
      <c r="A739" s="18"/>
      <c r="B739" s="5">
        <f>DATE(YEAR(siječanj!B739),MONTH(siječanj!B739)+8,DAY(siječanj!B739))</f>
        <v>45543</v>
      </c>
      <c r="C739" s="8">
        <v>7.6666666666666696</v>
      </c>
      <c r="D739">
        <v>0.94353473639560925</v>
      </c>
      <c r="E739" s="6">
        <v>105.13115557371431</v>
      </c>
      <c r="F739" s="10">
        <v>104.29118792018321</v>
      </c>
      <c r="G739" s="10">
        <v>1.2276567546598516</v>
      </c>
      <c r="H739" s="10">
        <f t="shared" si="17"/>
        <v>99.194897161210321</v>
      </c>
    </row>
    <row r="740" spans="1:8" x14ac:dyDescent="0.25">
      <c r="A740" s="18"/>
      <c r="B740" s="5">
        <f>DATE(YEAR(siječanj!B740),MONTH(siječanj!B740)+8,DAY(siječanj!B740))</f>
        <v>45543</v>
      </c>
      <c r="C740" s="8">
        <v>7.6770833333333304</v>
      </c>
      <c r="D740">
        <v>0.94353473639560925</v>
      </c>
      <c r="E740" s="6">
        <v>104.22910712249461</v>
      </c>
      <c r="F740" s="10">
        <v>104.18722957318171</v>
      </c>
      <c r="G740" s="10">
        <v>1.2856383307150732</v>
      </c>
      <c r="H740" s="10">
        <f t="shared" si="17"/>
        <v>98.34378311357267</v>
      </c>
    </row>
    <row r="741" spans="1:8" x14ac:dyDescent="0.25">
      <c r="A741" s="18"/>
      <c r="B741" s="5">
        <f>DATE(YEAR(siječanj!B741),MONTH(siječanj!B741)+8,DAY(siječanj!B741))</f>
        <v>45543</v>
      </c>
      <c r="C741" s="8">
        <v>7.6875</v>
      </c>
      <c r="D741">
        <v>0.94353473639560925</v>
      </c>
      <c r="E741" s="6">
        <v>104.79789131502228</v>
      </c>
      <c r="F741" s="10">
        <v>104.36452867446631</v>
      </c>
      <c r="G741" s="10">
        <v>1.4134903864909074</v>
      </c>
      <c r="H741" s="10">
        <f t="shared" si="17"/>
        <v>98.880450756735257</v>
      </c>
    </row>
    <row r="742" spans="1:8" x14ac:dyDescent="0.25">
      <c r="A742" s="18"/>
      <c r="B742" s="5">
        <f>DATE(YEAR(siječanj!B742),MONTH(siječanj!B742)+8,DAY(siječanj!B742))</f>
        <v>45543</v>
      </c>
      <c r="C742" s="8">
        <v>7.6979166666666696</v>
      </c>
      <c r="D742">
        <v>0.94353473639560925</v>
      </c>
      <c r="E742" s="6">
        <v>104.48811174788725</v>
      </c>
      <c r="F742" s="10">
        <v>104.45153679379084</v>
      </c>
      <c r="G742" s="10">
        <v>1.5318757363094895</v>
      </c>
      <c r="H742" s="10">
        <f t="shared" si="17"/>
        <v>98.588162974517758</v>
      </c>
    </row>
    <row r="743" spans="1:8" x14ac:dyDescent="0.25">
      <c r="A743" s="18"/>
      <c r="B743" s="5">
        <f>DATE(YEAR(siječanj!B743),MONTH(siječanj!B743)+8,DAY(siječanj!B743))</f>
        <v>45543</v>
      </c>
      <c r="C743" s="8">
        <v>7.7083333333333304</v>
      </c>
      <c r="D743">
        <v>0.94353473639560925</v>
      </c>
      <c r="E743" s="6">
        <v>106.43015768714602</v>
      </c>
      <c r="F743" s="10">
        <v>104.39470028989392</v>
      </c>
      <c r="G743" s="10">
        <v>1.4704554662724554</v>
      </c>
      <c r="H743" s="10">
        <f t="shared" si="17"/>
        <v>100.42055077788444</v>
      </c>
    </row>
    <row r="744" spans="1:8" x14ac:dyDescent="0.25">
      <c r="A744" s="18"/>
      <c r="B744" s="5">
        <f>DATE(YEAR(siječanj!B744),MONTH(siječanj!B744)+8,DAY(siječanj!B744))</f>
        <v>45543</v>
      </c>
      <c r="C744" s="8">
        <v>7.71875</v>
      </c>
      <c r="D744">
        <v>0.94353473639560925</v>
      </c>
      <c r="E744" s="6">
        <v>107.8355498974192</v>
      </c>
      <c r="F744" s="10">
        <v>104.73390058306241</v>
      </c>
      <c r="G744" s="10">
        <v>1.3964228416579072</v>
      </c>
      <c r="H744" s="10">
        <f t="shared" si="17"/>
        <v>101.746587146537</v>
      </c>
    </row>
    <row r="745" spans="1:8" x14ac:dyDescent="0.25">
      <c r="A745" s="18"/>
      <c r="B745" s="5">
        <f>DATE(YEAR(siječanj!B745),MONTH(siječanj!B745)+8,DAY(siječanj!B745))</f>
        <v>45543</v>
      </c>
      <c r="C745" s="8">
        <v>7.7291666666666696</v>
      </c>
      <c r="D745">
        <v>0.94353473639560925</v>
      </c>
      <c r="E745" s="6">
        <v>110.39859264832744</v>
      </c>
      <c r="F745" s="10">
        <v>105.1611246781866</v>
      </c>
      <c r="G745" s="10">
        <v>1.7112143151525112</v>
      </c>
      <c r="H745" s="10">
        <f t="shared" si="17"/>
        <v>104.16490701288588</v>
      </c>
    </row>
    <row r="746" spans="1:8" x14ac:dyDescent="0.25">
      <c r="A746" s="18"/>
      <c r="B746" s="5">
        <f>DATE(YEAR(siječanj!B746),MONTH(siječanj!B746)+8,DAY(siječanj!B746))</f>
        <v>45543</v>
      </c>
      <c r="C746" s="8">
        <v>7.7395833333333304</v>
      </c>
      <c r="D746">
        <v>0.94353473639560925</v>
      </c>
      <c r="E746" s="6">
        <v>112.61436782783791</v>
      </c>
      <c r="F746" s="10">
        <v>105.72485594201979</v>
      </c>
      <c r="G746" s="10">
        <v>3.0671260607586786</v>
      </c>
      <c r="H746" s="10">
        <f t="shared" si="17"/>
        <v>106.25556786279722</v>
      </c>
    </row>
    <row r="747" spans="1:8" x14ac:dyDescent="0.25">
      <c r="A747" s="18"/>
      <c r="B747" s="5">
        <f>DATE(YEAR(siječanj!B747),MONTH(siječanj!B747)+8,DAY(siječanj!B747))</f>
        <v>45543</v>
      </c>
      <c r="C747" s="8">
        <v>7.75</v>
      </c>
      <c r="D747">
        <v>0.94353473639560925</v>
      </c>
      <c r="E747" s="6">
        <v>115.42796355308835</v>
      </c>
      <c r="F747" s="10">
        <v>106.18156306116202</v>
      </c>
      <c r="G747" s="10">
        <v>3.4777544917720564</v>
      </c>
      <c r="H747" s="10">
        <f t="shared" si="17"/>
        <v>108.91029316374521</v>
      </c>
    </row>
    <row r="748" spans="1:8" x14ac:dyDescent="0.25">
      <c r="A748" s="18"/>
      <c r="B748" s="5">
        <f>DATE(YEAR(siječanj!B748),MONTH(siječanj!B748)+8,DAY(siječanj!B748))</f>
        <v>45543</v>
      </c>
      <c r="C748" s="8">
        <v>7.7604166666666696</v>
      </c>
      <c r="D748">
        <v>0.94353473639560925</v>
      </c>
      <c r="E748" s="6">
        <v>117.20086610816823</v>
      </c>
      <c r="F748" s="10">
        <v>106.8125389230743</v>
      </c>
      <c r="G748" s="10">
        <v>3.9533197247282263</v>
      </c>
      <c r="H748" s="10">
        <f t="shared" si="17"/>
        <v>110.5830883087076</v>
      </c>
    </row>
    <row r="749" spans="1:8" x14ac:dyDescent="0.25">
      <c r="A749" s="18"/>
      <c r="B749" s="5">
        <f>DATE(YEAR(siječanj!B749),MONTH(siječanj!B749)+8,DAY(siječanj!B749))</f>
        <v>45543</v>
      </c>
      <c r="C749" s="8">
        <v>7.7708333333333304</v>
      </c>
      <c r="D749">
        <v>0.94353473639560925</v>
      </c>
      <c r="E749" s="6">
        <v>118.94456479450838</v>
      </c>
      <c r="F749" s="10">
        <v>107.33902732286248</v>
      </c>
      <c r="G749" s="10">
        <v>5.4457626763493145</v>
      </c>
      <c r="H749" s="10">
        <f t="shared" si="17"/>
        <v>112.22832858907692</v>
      </c>
    </row>
    <row r="750" spans="1:8" x14ac:dyDescent="0.25">
      <c r="A750" s="18"/>
      <c r="B750" s="5">
        <f>DATE(YEAR(siječanj!B750),MONTH(siječanj!B750)+8,DAY(siječanj!B750))</f>
        <v>45543</v>
      </c>
      <c r="C750" s="8">
        <v>7.78125</v>
      </c>
      <c r="D750">
        <v>0.94353473639560925</v>
      </c>
      <c r="E750" s="6">
        <v>123.3930026894628</v>
      </c>
      <c r="F750" s="10">
        <v>107.94523758882879</v>
      </c>
      <c r="G750" s="10">
        <v>6.3530463780682584</v>
      </c>
      <c r="H750" s="10">
        <f t="shared" si="17"/>
        <v>116.42558426566499</v>
      </c>
    </row>
    <row r="751" spans="1:8" x14ac:dyDescent="0.25">
      <c r="A751" s="18"/>
      <c r="B751" s="5">
        <f>DATE(YEAR(siječanj!B751),MONTH(siječanj!B751)+8,DAY(siječanj!B751))</f>
        <v>45543</v>
      </c>
      <c r="C751" s="8">
        <v>7.7916666666666696</v>
      </c>
      <c r="D751">
        <v>0.94353473639560925</v>
      </c>
      <c r="E751" s="6">
        <v>126.54402100002676</v>
      </c>
      <c r="F751" s="10">
        <v>108.20453892296565</v>
      </c>
      <c r="G751" s="10">
        <v>8.9403740880577338</v>
      </c>
      <c r="H751" s="10">
        <f t="shared" si="17"/>
        <v>119.39867949670069</v>
      </c>
    </row>
    <row r="752" spans="1:8" x14ac:dyDescent="0.25">
      <c r="A752" s="18"/>
      <c r="B752" s="5">
        <f>DATE(YEAR(siječanj!B752),MONTH(siječanj!B752)+8,DAY(siječanj!B752))</f>
        <v>45543</v>
      </c>
      <c r="C752" s="8">
        <v>7.8020833333333304</v>
      </c>
      <c r="D752">
        <v>0.94353473639560925</v>
      </c>
      <c r="E752" s="6">
        <v>128.63834249524007</v>
      </c>
      <c r="F752" s="10">
        <v>109.00437771420803</v>
      </c>
      <c r="G752" s="10">
        <v>12.470901753584862</v>
      </c>
      <c r="H752" s="10">
        <f t="shared" si="17"/>
        <v>121.37474457661443</v>
      </c>
    </row>
    <row r="753" spans="1:8" x14ac:dyDescent="0.25">
      <c r="A753" s="18"/>
      <c r="B753" s="5">
        <f>DATE(YEAR(siječanj!B753),MONTH(siječanj!B753)+8,DAY(siječanj!B753))</f>
        <v>45543</v>
      </c>
      <c r="C753" s="8">
        <v>7.8125</v>
      </c>
      <c r="D753">
        <v>0.94353473639560925</v>
      </c>
      <c r="E753" s="6">
        <v>132.47068488579993</v>
      </c>
      <c r="F753" s="10">
        <v>109.52542929127829</v>
      </c>
      <c r="G753" s="10">
        <v>21.763416729373688</v>
      </c>
      <c r="H753" s="10">
        <f t="shared" si="17"/>
        <v>124.99069274386905</v>
      </c>
    </row>
    <row r="754" spans="1:8" x14ac:dyDescent="0.25">
      <c r="A754" s="18"/>
      <c r="B754" s="5">
        <f>DATE(YEAR(siječanj!B754),MONTH(siječanj!B754)+8,DAY(siječanj!B754))</f>
        <v>45543</v>
      </c>
      <c r="C754" s="8">
        <v>7.8229166666666696</v>
      </c>
      <c r="D754">
        <v>0.94353473639560925</v>
      </c>
      <c r="E754" s="6">
        <v>135.55010114763752</v>
      </c>
      <c r="F754" s="10">
        <v>110.05033941153414</v>
      </c>
      <c r="G754" s="10">
        <v>42.549830389264024</v>
      </c>
      <c r="H754" s="10">
        <f t="shared" si="17"/>
        <v>127.89622895473434</v>
      </c>
    </row>
    <row r="755" spans="1:8" x14ac:dyDescent="0.25">
      <c r="A755" s="18"/>
      <c r="B755" s="5">
        <f>DATE(YEAR(siječanj!B755),MONTH(siječanj!B755)+8,DAY(siječanj!B755))</f>
        <v>45543</v>
      </c>
      <c r="C755" s="8">
        <v>7.8333333333333304</v>
      </c>
      <c r="D755">
        <v>0.94353473639560925</v>
      </c>
      <c r="E755" s="6">
        <v>139.78729309406302</v>
      </c>
      <c r="F755" s="10">
        <v>110.02308617094937</v>
      </c>
      <c r="G755" s="10">
        <v>109.32646348379504</v>
      </c>
      <c r="H755" s="10">
        <f t="shared" si="17"/>
        <v>131.89416674096253</v>
      </c>
    </row>
    <row r="756" spans="1:8" x14ac:dyDescent="0.25">
      <c r="A756" s="18"/>
      <c r="B756" s="5">
        <f>DATE(YEAR(siječanj!B756),MONTH(siječanj!B756)+8,DAY(siječanj!B756))</f>
        <v>45543</v>
      </c>
      <c r="C756" s="8">
        <v>7.84375</v>
      </c>
      <c r="D756">
        <v>0.94353473639560925</v>
      </c>
      <c r="E756" s="6">
        <v>142.73897679548207</v>
      </c>
      <c r="F756" s="10">
        <v>110.41005455705968</v>
      </c>
      <c r="G756" s="10">
        <v>218.80313049694911</v>
      </c>
      <c r="H756" s="10">
        <f t="shared" si="17"/>
        <v>134.67918284410416</v>
      </c>
    </row>
    <row r="757" spans="1:8" x14ac:dyDescent="0.25">
      <c r="A757" s="18"/>
      <c r="B757" s="5">
        <f>DATE(YEAR(siječanj!B757),MONTH(siječanj!B757)+8,DAY(siječanj!B757))</f>
        <v>45543</v>
      </c>
      <c r="C757" s="8">
        <v>7.8541666666666696</v>
      </c>
      <c r="D757">
        <v>0.94353473639560925</v>
      </c>
      <c r="E757" s="6">
        <v>146.53772049817141</v>
      </c>
      <c r="F757" s="10">
        <v>110.31851681668573</v>
      </c>
      <c r="G757" s="10">
        <v>289.7911272236525</v>
      </c>
      <c r="H757" s="10">
        <f t="shared" si="17"/>
        <v>138.26342948225562</v>
      </c>
    </row>
    <row r="758" spans="1:8" x14ac:dyDescent="0.25">
      <c r="A758" s="18"/>
      <c r="B758" s="5">
        <f>DATE(YEAR(siječanj!B758),MONTH(siječanj!B758)+8,DAY(siječanj!B758))</f>
        <v>45543</v>
      </c>
      <c r="C758" s="8">
        <v>7.8645833333333304</v>
      </c>
      <c r="D758">
        <v>0.94353473639560925</v>
      </c>
      <c r="E758" s="6">
        <v>146.02601475814393</v>
      </c>
      <c r="F758" s="10">
        <v>109.53536050191249</v>
      </c>
      <c r="G758" s="10">
        <v>319.27634334385976</v>
      </c>
      <c r="H758" s="10">
        <f t="shared" si="17"/>
        <v>137.78061734172667</v>
      </c>
    </row>
    <row r="759" spans="1:8" x14ac:dyDescent="0.25">
      <c r="A759" s="18"/>
      <c r="B759" s="5">
        <f>DATE(YEAR(siječanj!B759),MONTH(siječanj!B759)+8,DAY(siječanj!B759))</f>
        <v>45543</v>
      </c>
      <c r="C759" s="8">
        <v>7.875</v>
      </c>
      <c r="D759">
        <v>0.94353473639560925</v>
      </c>
      <c r="E759" s="6">
        <v>144.14041465392299</v>
      </c>
      <c r="F759" s="10">
        <v>108.21275730882799</v>
      </c>
      <c r="G759" s="10">
        <v>323.07509595109735</v>
      </c>
      <c r="H759" s="10">
        <f t="shared" si="17"/>
        <v>136.00148814444304</v>
      </c>
    </row>
    <row r="760" spans="1:8" x14ac:dyDescent="0.25">
      <c r="A760" s="18"/>
      <c r="B760" s="5">
        <f>DATE(YEAR(siječanj!B760),MONTH(siječanj!B760)+8,DAY(siječanj!B760))</f>
        <v>45543</v>
      </c>
      <c r="C760" s="8">
        <v>7.8854166666666696</v>
      </c>
      <c r="D760">
        <v>0.94353473639560925</v>
      </c>
      <c r="E760" s="6">
        <v>149.95466084002442</v>
      </c>
      <c r="F760" s="10">
        <v>106.88844551482686</v>
      </c>
      <c r="G760" s="10">
        <v>324.78422003182919</v>
      </c>
      <c r="H760" s="10">
        <f t="shared" si="17"/>
        <v>141.48743138698543</v>
      </c>
    </row>
    <row r="761" spans="1:8" x14ac:dyDescent="0.25">
      <c r="A761" s="18"/>
      <c r="B761" s="5">
        <f>DATE(YEAR(siječanj!B761),MONTH(siječanj!B761)+8,DAY(siječanj!B761))</f>
        <v>45543</v>
      </c>
      <c r="C761" s="8">
        <v>7.8958333333333304</v>
      </c>
      <c r="D761">
        <v>0.94353473639560925</v>
      </c>
      <c r="E761" s="6">
        <v>152.18927560405541</v>
      </c>
      <c r="F761" s="10">
        <v>105.53960352753842</v>
      </c>
      <c r="G761" s="10">
        <v>324.40463136899871</v>
      </c>
      <c r="H761" s="10">
        <f t="shared" si="17"/>
        <v>143.59586803931114</v>
      </c>
    </row>
    <row r="762" spans="1:8" x14ac:dyDescent="0.25">
      <c r="A762" s="18"/>
      <c r="B762" s="5">
        <f>DATE(YEAR(siječanj!B762),MONTH(siječanj!B762)+8,DAY(siječanj!B762))</f>
        <v>45543</v>
      </c>
      <c r="C762" s="8">
        <v>7.90625</v>
      </c>
      <c r="D762">
        <v>0.94353473639560925</v>
      </c>
      <c r="E762" s="6">
        <v>153.18296588800658</v>
      </c>
      <c r="F762" s="10">
        <v>103.75018532390743</v>
      </c>
      <c r="G762" s="10">
        <v>324.25099367950338</v>
      </c>
      <c r="H762" s="10">
        <f t="shared" si="17"/>
        <v>144.53344933943788</v>
      </c>
    </row>
    <row r="763" spans="1:8" x14ac:dyDescent="0.25">
      <c r="A763" s="18"/>
      <c r="B763" s="5">
        <f>DATE(YEAR(siječanj!B763),MONTH(siječanj!B763)+8,DAY(siječanj!B763))</f>
        <v>45543</v>
      </c>
      <c r="C763" s="8">
        <v>7.9166666666666696</v>
      </c>
      <c r="D763">
        <v>0.94353473639560925</v>
      </c>
      <c r="E763" s="6">
        <v>152.43293580713757</v>
      </c>
      <c r="F763" s="10">
        <v>101.31656773808182</v>
      </c>
      <c r="G763" s="10">
        <v>320.62685670805115</v>
      </c>
      <c r="H763" s="10">
        <f t="shared" si="17"/>
        <v>143.82576990479637</v>
      </c>
    </row>
    <row r="764" spans="1:8" x14ac:dyDescent="0.25">
      <c r="A764" s="18"/>
      <c r="B764" s="5">
        <f>DATE(YEAR(siječanj!B764),MONTH(siječanj!B764)+8,DAY(siječanj!B764))</f>
        <v>45543</v>
      </c>
      <c r="C764" s="8">
        <v>7.9270833333333304</v>
      </c>
      <c r="D764">
        <v>0.94353473639560925</v>
      </c>
      <c r="E764" s="6">
        <v>144.57605159295508</v>
      </c>
      <c r="F764" s="10">
        <v>98.993256067561646</v>
      </c>
      <c r="G764" s="10">
        <v>317.3762001406655</v>
      </c>
      <c r="H764" s="10">
        <f t="shared" si="17"/>
        <v>136.41252672887688</v>
      </c>
    </row>
    <row r="765" spans="1:8" x14ac:dyDescent="0.25">
      <c r="A765" s="18"/>
      <c r="B765" s="5">
        <f>DATE(YEAR(siječanj!B765),MONTH(siječanj!B765)+8,DAY(siječanj!B765))</f>
        <v>45543</v>
      </c>
      <c r="C765" s="8">
        <v>7.9375</v>
      </c>
      <c r="D765">
        <v>0.94353473639560925</v>
      </c>
      <c r="E765" s="6">
        <v>137.02530003433745</v>
      </c>
      <c r="F765" s="10">
        <v>96.428270724832288</v>
      </c>
      <c r="G765" s="10">
        <v>315.92588456687622</v>
      </c>
      <c r="H765" s="10">
        <f t="shared" si="17"/>
        <v>129.28813034742785</v>
      </c>
    </row>
    <row r="766" spans="1:8" x14ac:dyDescent="0.25">
      <c r="A766" s="18"/>
      <c r="B766" s="5">
        <f>DATE(YEAR(siječanj!B766),MONTH(siječanj!B766)+8,DAY(siječanj!B766))</f>
        <v>45543</v>
      </c>
      <c r="C766" s="8">
        <v>7.9479166666666696</v>
      </c>
      <c r="D766">
        <v>0.94353473639560925</v>
      </c>
      <c r="E766" s="6">
        <v>125.45071810039593</v>
      </c>
      <c r="F766" s="10">
        <v>93.9762907529296</v>
      </c>
      <c r="G766" s="10">
        <v>315.30123077210777</v>
      </c>
      <c r="H766" s="10">
        <f t="shared" si="17"/>
        <v>118.36711023349696</v>
      </c>
    </row>
    <row r="767" spans="1:8" x14ac:dyDescent="0.25">
      <c r="A767" s="18"/>
      <c r="B767" s="5">
        <f>DATE(YEAR(siječanj!B767),MONTH(siječanj!B767)+8,DAY(siječanj!B767))</f>
        <v>45543</v>
      </c>
      <c r="C767" s="8">
        <v>7.9583333333333304</v>
      </c>
      <c r="D767">
        <v>0.94353473639560925</v>
      </c>
      <c r="E767" s="6">
        <v>113.84587103757929</v>
      </c>
      <c r="F767" s="10">
        <v>91.310489240551718</v>
      </c>
      <c r="G767" s="10">
        <v>306.93335089724866</v>
      </c>
      <c r="H767" s="10">
        <f t="shared" si="17"/>
        <v>107.41753391917089</v>
      </c>
    </row>
    <row r="768" spans="1:8" x14ac:dyDescent="0.25">
      <c r="A768" s="18"/>
      <c r="B768" s="5">
        <f>DATE(YEAR(siječanj!B768),MONTH(siječanj!B768)+8,DAY(siječanj!B768))</f>
        <v>45543</v>
      </c>
      <c r="C768" s="8">
        <v>7.96875</v>
      </c>
      <c r="D768">
        <v>0.94353473639560925</v>
      </c>
      <c r="E768" s="6">
        <v>104.23466272569179</v>
      </c>
      <c r="F768" s="10">
        <v>88.953395279600741</v>
      </c>
      <c r="G768" s="10">
        <v>305.7972521693178</v>
      </c>
      <c r="H768" s="10">
        <f t="shared" si="17"/>
        <v>98.349025018170835</v>
      </c>
    </row>
    <row r="769" spans="1:8" x14ac:dyDescent="0.25">
      <c r="A769" s="18"/>
      <c r="B769" s="5">
        <f>DATE(YEAR(siječanj!B769),MONTH(siječanj!B769)+8,DAY(siječanj!B769))</f>
        <v>45543</v>
      </c>
      <c r="C769" s="8">
        <v>7.9791666666666696</v>
      </c>
      <c r="D769">
        <v>0.94353473639560925</v>
      </c>
      <c r="E769" s="6">
        <v>94.573252966396865</v>
      </c>
      <c r="F769" s="10">
        <v>87.02892325339954</v>
      </c>
      <c r="G769" s="10">
        <v>301.88710848661987</v>
      </c>
      <c r="H769" s="10">
        <f t="shared" si="17"/>
        <v>89.233149307724531</v>
      </c>
    </row>
    <row r="770" spans="1:8" ht="15.75" thickBot="1" x14ac:dyDescent="0.3">
      <c r="A770" s="18"/>
      <c r="B770" s="5">
        <f>DATE(YEAR(siječanj!B770),MONTH(siječanj!B770)+8,DAY(siječanj!B770))</f>
        <v>45543</v>
      </c>
      <c r="C770" s="8">
        <v>7.9895833333333304</v>
      </c>
      <c r="D770">
        <v>0.94353473639560925</v>
      </c>
      <c r="E770" s="6">
        <v>87.302873131385311</v>
      </c>
      <c r="F770" s="10">
        <v>85.337912622681984</v>
      </c>
      <c r="G770" s="10">
        <v>301.64934413088895</v>
      </c>
      <c r="H770" s="10">
        <f t="shared" si="17"/>
        <v>82.373293386600963</v>
      </c>
    </row>
    <row r="771" spans="1:8" x14ac:dyDescent="0.25">
      <c r="A771" s="13">
        <f t="shared" ref="A771" si="18">A675+1</f>
        <v>253</v>
      </c>
      <c r="B771" s="5">
        <f>DATE(YEAR(siječanj!B771),MONTH(siječanj!B771)+8,DAY(siječanj!B771))</f>
        <v>45544</v>
      </c>
      <c r="C771" s="8">
        <v>8</v>
      </c>
      <c r="D771">
        <v>0.94250919130544619</v>
      </c>
      <c r="E771" s="6">
        <v>81.721447908357376</v>
      </c>
      <c r="F771" s="10">
        <v>87.597760220613537</v>
      </c>
      <c r="G771" s="10">
        <v>294.02296507487296</v>
      </c>
      <c r="H771" s="10">
        <f t="shared" si="17"/>
        <v>77.023215780416052</v>
      </c>
    </row>
    <row r="772" spans="1:8" x14ac:dyDescent="0.25">
      <c r="A772" s="14"/>
      <c r="B772" s="5">
        <f>DATE(YEAR(siječanj!B772),MONTH(siječanj!B772)+8,DAY(siječanj!B772))</f>
        <v>45544</v>
      </c>
      <c r="C772" s="8">
        <v>8.0104166666666696</v>
      </c>
      <c r="D772">
        <v>0.94250919130544619</v>
      </c>
      <c r="E772" s="6">
        <v>76.856825568644609</v>
      </c>
      <c r="F772" s="10">
        <v>85.972793933176149</v>
      </c>
      <c r="G772" s="10">
        <v>291.13550290467049</v>
      </c>
      <c r="H772" s="10">
        <f t="shared" ref="H772:H835" si="19">D772*E772</f>
        <v>72.43826451300697</v>
      </c>
    </row>
    <row r="773" spans="1:8" x14ac:dyDescent="0.25">
      <c r="A773" s="14"/>
      <c r="B773" s="5">
        <f>DATE(YEAR(siječanj!B773),MONTH(siječanj!B773)+8,DAY(siječanj!B773))</f>
        <v>45544</v>
      </c>
      <c r="C773" s="8">
        <v>8.0208333333333304</v>
      </c>
      <c r="D773">
        <v>0.94250919130544619</v>
      </c>
      <c r="E773" s="6">
        <v>72.064268408822201</v>
      </c>
      <c r="F773" s="10">
        <v>84.65667423411459</v>
      </c>
      <c r="G773" s="10">
        <v>290.67939378547078</v>
      </c>
      <c r="H773" s="10">
        <f t="shared" si="19"/>
        <v>67.921235340017631</v>
      </c>
    </row>
    <row r="774" spans="1:8" x14ac:dyDescent="0.25">
      <c r="A774" s="14"/>
      <c r="B774" s="5">
        <f>DATE(YEAR(siječanj!B774),MONTH(siječanj!B774)+8,DAY(siječanj!B774))</f>
        <v>45544</v>
      </c>
      <c r="C774" s="8">
        <v>8.03125</v>
      </c>
      <c r="D774">
        <v>0.94250919130544619</v>
      </c>
      <c r="E774" s="6">
        <v>68.289072462358988</v>
      </c>
      <c r="F774" s="10">
        <v>83.555403574651692</v>
      </c>
      <c r="G774" s="10">
        <v>289.79495913135287</v>
      </c>
      <c r="H774" s="10">
        <f t="shared" si="19"/>
        <v>64.363078461496983</v>
      </c>
    </row>
    <row r="775" spans="1:8" x14ac:dyDescent="0.25">
      <c r="A775" s="14"/>
      <c r="B775" s="5">
        <f>DATE(YEAR(siječanj!B775),MONTH(siječanj!B775)+8,DAY(siječanj!B775))</f>
        <v>45544</v>
      </c>
      <c r="C775" s="8">
        <v>8.0416666666666696</v>
      </c>
      <c r="D775">
        <v>0.94250919130544619</v>
      </c>
      <c r="E775" s="6">
        <v>65.694166287367111</v>
      </c>
      <c r="F775" s="10">
        <v>80.925789467334695</v>
      </c>
      <c r="G775" s="10">
        <v>284.15917049442919</v>
      </c>
      <c r="H775" s="10">
        <f t="shared" si="19"/>
        <v>61.917355540991885</v>
      </c>
    </row>
    <row r="776" spans="1:8" x14ac:dyDescent="0.25">
      <c r="A776" s="14"/>
      <c r="B776" s="5">
        <f>DATE(YEAR(siječanj!B776),MONTH(siječanj!B776)+8,DAY(siječanj!B776))</f>
        <v>45544</v>
      </c>
      <c r="C776" s="8">
        <v>8.0520833333333304</v>
      </c>
      <c r="D776">
        <v>0.94250919130544619</v>
      </c>
      <c r="E776" s="6">
        <v>63.456862406428513</v>
      </c>
      <c r="F776" s="10">
        <v>80.97159301434219</v>
      </c>
      <c r="G776" s="10">
        <v>287.48528875747581</v>
      </c>
      <c r="H776" s="10">
        <f t="shared" si="19"/>
        <v>59.808676069463907</v>
      </c>
    </row>
    <row r="777" spans="1:8" x14ac:dyDescent="0.25">
      <c r="A777" s="14"/>
      <c r="B777" s="5">
        <f>DATE(YEAR(siječanj!B777),MONTH(siječanj!B777)+8,DAY(siječanj!B777))</f>
        <v>45544</v>
      </c>
      <c r="C777" s="8">
        <v>8.0625</v>
      </c>
      <c r="D777">
        <v>0.94250919130544619</v>
      </c>
      <c r="E777" s="6">
        <v>61.814079015339992</v>
      </c>
      <c r="F777" s="10">
        <v>80.468323702600031</v>
      </c>
      <c r="G777" s="10">
        <v>287.49760836404414</v>
      </c>
      <c r="H777" s="10">
        <f t="shared" si="19"/>
        <v>58.260337624039046</v>
      </c>
    </row>
    <row r="778" spans="1:8" x14ac:dyDescent="0.25">
      <c r="A778" s="14"/>
      <c r="B778" s="5">
        <f>DATE(YEAR(siječanj!B778),MONTH(siječanj!B778)+8,DAY(siječanj!B778))</f>
        <v>45544</v>
      </c>
      <c r="C778" s="8">
        <v>8.0729166666666696</v>
      </c>
      <c r="D778">
        <v>0.94250919130544619</v>
      </c>
      <c r="E778" s="6">
        <v>60.408507464913924</v>
      </c>
      <c r="F778" s="10">
        <v>79.963057867249489</v>
      </c>
      <c r="G778" s="10">
        <v>287.66305301229636</v>
      </c>
      <c r="H778" s="10">
        <f t="shared" si="19"/>
        <v>56.935573518725029</v>
      </c>
    </row>
    <row r="779" spans="1:8" x14ac:dyDescent="0.25">
      <c r="A779" s="14"/>
      <c r="B779" s="5">
        <f>DATE(YEAR(siječanj!B779),MONTH(siječanj!B779)+8,DAY(siječanj!B779))</f>
        <v>45544</v>
      </c>
      <c r="C779" s="8">
        <v>8.0833333333333304</v>
      </c>
      <c r="D779">
        <v>0.94250919130544619</v>
      </c>
      <c r="E779" s="6">
        <v>60.116066740250929</v>
      </c>
      <c r="F779" s="10">
        <v>79.597122322366175</v>
      </c>
      <c r="G779" s="10">
        <v>286.60896995643071</v>
      </c>
      <c r="H779" s="10">
        <f t="shared" si="19"/>
        <v>56.659945447818131</v>
      </c>
    </row>
    <row r="780" spans="1:8" x14ac:dyDescent="0.25">
      <c r="A780" s="14"/>
      <c r="B780" s="5">
        <f>DATE(YEAR(siječanj!B780),MONTH(siječanj!B780)+8,DAY(siječanj!B780))</f>
        <v>45544</v>
      </c>
      <c r="C780" s="8">
        <v>8.09375</v>
      </c>
      <c r="D780">
        <v>0.94250919130544619</v>
      </c>
      <c r="E780" s="6">
        <v>59.600107091212784</v>
      </c>
      <c r="F780" s="10">
        <v>79.219533552616411</v>
      </c>
      <c r="G780" s="10">
        <v>286.79870010326255</v>
      </c>
      <c r="H780" s="10">
        <f t="shared" si="19"/>
        <v>56.173648736256951</v>
      </c>
    </row>
    <row r="781" spans="1:8" x14ac:dyDescent="0.25">
      <c r="A781" s="14"/>
      <c r="B781" s="5">
        <f>DATE(YEAR(siječanj!B781),MONTH(siječanj!B781)+8,DAY(siječanj!B781))</f>
        <v>45544</v>
      </c>
      <c r="C781" s="8">
        <v>8.1041666666666696</v>
      </c>
      <c r="D781">
        <v>0.94250919130544619</v>
      </c>
      <c r="E781" s="6">
        <v>58.824597898625228</v>
      </c>
      <c r="F781" s="10">
        <v>78.929457580766396</v>
      </c>
      <c r="G781" s="10">
        <v>286.66224088137164</v>
      </c>
      <c r="H781" s="10">
        <f t="shared" si="19"/>
        <v>55.442724194301313</v>
      </c>
    </row>
    <row r="782" spans="1:8" x14ac:dyDescent="0.25">
      <c r="A782" s="14"/>
      <c r="B782" s="5">
        <f>DATE(YEAR(siječanj!B782),MONTH(siječanj!B782)+8,DAY(siječanj!B782))</f>
        <v>45544</v>
      </c>
      <c r="C782" s="8">
        <v>8.1145833333333304</v>
      </c>
      <c r="D782">
        <v>0.94250919130544619</v>
      </c>
      <c r="E782" s="6">
        <v>58.513119526965184</v>
      </c>
      <c r="F782" s="10">
        <v>78.869006208917412</v>
      </c>
      <c r="G782" s="10">
        <v>286.90096380976843</v>
      </c>
      <c r="H782" s="10">
        <f t="shared" si="19"/>
        <v>55.149152966118869</v>
      </c>
    </row>
    <row r="783" spans="1:8" x14ac:dyDescent="0.25">
      <c r="A783" s="14"/>
      <c r="B783" s="5">
        <f>DATE(YEAR(siječanj!B783),MONTH(siječanj!B783)+8,DAY(siječanj!B783))</f>
        <v>45544</v>
      </c>
      <c r="C783" s="8">
        <v>8.125</v>
      </c>
      <c r="D783">
        <v>0.94250919130544619</v>
      </c>
      <c r="E783" s="6">
        <v>58.306597516309083</v>
      </c>
      <c r="F783" s="10">
        <v>78.741617467789695</v>
      </c>
      <c r="G783" s="10">
        <v>286.52640972557469</v>
      </c>
      <c r="H783" s="10">
        <f t="shared" si="19"/>
        <v>54.954504072868609</v>
      </c>
    </row>
    <row r="784" spans="1:8" x14ac:dyDescent="0.25">
      <c r="A784" s="14"/>
      <c r="B784" s="5">
        <f>DATE(YEAR(siječanj!B784),MONTH(siječanj!B784)+8,DAY(siječanj!B784))</f>
        <v>45544</v>
      </c>
      <c r="C784" s="8">
        <v>8.1354166666666696</v>
      </c>
      <c r="D784">
        <v>0.94250919130544619</v>
      </c>
      <c r="E784" s="6">
        <v>58.241274343704113</v>
      </c>
      <c r="F784" s="10">
        <v>78.661618866984966</v>
      </c>
      <c r="G784" s="10">
        <v>286.26269687408967</v>
      </c>
      <c r="H784" s="10">
        <f t="shared" si="19"/>
        <v>54.892936382283196</v>
      </c>
    </row>
    <row r="785" spans="1:8" x14ac:dyDescent="0.25">
      <c r="A785" s="14"/>
      <c r="B785" s="5">
        <f>DATE(YEAR(siječanj!B785),MONTH(siječanj!B785)+8,DAY(siječanj!B785))</f>
        <v>45544</v>
      </c>
      <c r="C785" s="8">
        <v>8.1458333333333304</v>
      </c>
      <c r="D785">
        <v>0.94250919130544619</v>
      </c>
      <c r="E785" s="6">
        <v>58.717568286623255</v>
      </c>
      <c r="F785" s="10">
        <v>78.494038856389551</v>
      </c>
      <c r="G785" s="10">
        <v>286.54539157794153</v>
      </c>
      <c r="H785" s="10">
        <f t="shared" si="19"/>
        <v>55.341847801247596</v>
      </c>
    </row>
    <row r="786" spans="1:8" x14ac:dyDescent="0.25">
      <c r="A786" s="14"/>
      <c r="B786" s="5">
        <f>DATE(YEAR(siječanj!B786),MONTH(siječanj!B786)+8,DAY(siječanj!B786))</f>
        <v>45544</v>
      </c>
      <c r="C786" s="8">
        <v>8.15625</v>
      </c>
      <c r="D786">
        <v>0.94250919130544619</v>
      </c>
      <c r="E786" s="6">
        <v>59.916835596578849</v>
      </c>
      <c r="F786" s="10">
        <v>78.785834163929536</v>
      </c>
      <c r="G786" s="10">
        <v>286.72978212690509</v>
      </c>
      <c r="H786" s="10">
        <f t="shared" si="19"/>
        <v>56.472168263712902</v>
      </c>
    </row>
    <row r="787" spans="1:8" x14ac:dyDescent="0.25">
      <c r="A787" s="14"/>
      <c r="B787" s="5">
        <f>DATE(YEAR(siječanj!B787),MONTH(siječanj!B787)+8,DAY(siječanj!B787))</f>
        <v>45544</v>
      </c>
      <c r="C787" s="8">
        <v>8.1666666666666696</v>
      </c>
      <c r="D787">
        <v>0.94250919130544619</v>
      </c>
      <c r="E787" s="6">
        <v>62.052129419024936</v>
      </c>
      <c r="F787" s="10">
        <v>79.184630117102969</v>
      </c>
      <c r="G787" s="10">
        <v>290.20440020455555</v>
      </c>
      <c r="H787" s="10">
        <f t="shared" si="19"/>
        <v>58.484702317506077</v>
      </c>
    </row>
    <row r="788" spans="1:8" x14ac:dyDescent="0.25">
      <c r="A788" s="14"/>
      <c r="B788" s="5">
        <f>DATE(YEAR(siječanj!B788),MONTH(siječanj!B788)+8,DAY(siječanj!B788))</f>
        <v>45544</v>
      </c>
      <c r="C788" s="8">
        <v>8.1770833333333304</v>
      </c>
      <c r="D788">
        <v>0.94250919130544619</v>
      </c>
      <c r="E788" s="6">
        <v>64.228866582951454</v>
      </c>
      <c r="F788" s="10">
        <v>79.389453527451835</v>
      </c>
      <c r="G788" s="10">
        <v>292.20644065602858</v>
      </c>
      <c r="H788" s="10">
        <f t="shared" si="19"/>
        <v>60.536297101562973</v>
      </c>
    </row>
    <row r="789" spans="1:8" x14ac:dyDescent="0.25">
      <c r="A789" s="14"/>
      <c r="B789" s="5">
        <f>DATE(YEAR(siječanj!B789),MONTH(siječanj!B789)+8,DAY(siječanj!B789))</f>
        <v>45544</v>
      </c>
      <c r="C789" s="8">
        <v>8.1875</v>
      </c>
      <c r="D789">
        <v>0.94250919130544619</v>
      </c>
      <c r="E789" s="6">
        <v>66.751156747583451</v>
      </c>
      <c r="F789" s="10">
        <v>79.660677403580053</v>
      </c>
      <c r="G789" s="10">
        <v>301.29707893331613</v>
      </c>
      <c r="H789" s="10">
        <f t="shared" si="19"/>
        <v>62.913578764867957</v>
      </c>
    </row>
    <row r="790" spans="1:8" x14ac:dyDescent="0.25">
      <c r="A790" s="14"/>
      <c r="B790" s="5">
        <f>DATE(YEAR(siječanj!B790),MONTH(siječanj!B790)+8,DAY(siječanj!B790))</f>
        <v>45544</v>
      </c>
      <c r="C790" s="8">
        <v>8.1979166666666696</v>
      </c>
      <c r="D790">
        <v>0.94250919130544619</v>
      </c>
      <c r="E790" s="6">
        <v>70.498219939296888</v>
      </c>
      <c r="F790" s="10">
        <v>80.268394442301698</v>
      </c>
      <c r="G790" s="10">
        <v>300.71405850230076</v>
      </c>
      <c r="H790" s="10">
        <f t="shared" si="19"/>
        <v>66.445220263460186</v>
      </c>
    </row>
    <row r="791" spans="1:8" x14ac:dyDescent="0.25">
      <c r="A791" s="14"/>
      <c r="B791" s="5">
        <f>DATE(YEAR(siječanj!B791),MONTH(siječanj!B791)+8,DAY(siječanj!B791))</f>
        <v>45544</v>
      </c>
      <c r="C791" s="8">
        <v>8.2083333333333304</v>
      </c>
      <c r="D791">
        <v>0.94250919130544619</v>
      </c>
      <c r="E791" s="6">
        <v>73.595450984781465</v>
      </c>
      <c r="F791" s="10">
        <v>81.508359001490646</v>
      </c>
      <c r="G791" s="10">
        <v>277.43397168977253</v>
      </c>
      <c r="H791" s="10">
        <f t="shared" si="19"/>
        <v>69.364388991425983</v>
      </c>
    </row>
    <row r="792" spans="1:8" x14ac:dyDescent="0.25">
      <c r="A792" s="14"/>
      <c r="B792" s="5">
        <f>DATE(YEAR(siječanj!B792),MONTH(siječanj!B792)+8,DAY(siječanj!B792))</f>
        <v>45544</v>
      </c>
      <c r="C792" s="8">
        <v>8.21875</v>
      </c>
      <c r="D792">
        <v>0.94250919130544619</v>
      </c>
      <c r="E792" s="6">
        <v>77.048070163201217</v>
      </c>
      <c r="F792" s="10">
        <v>82.603405738282419</v>
      </c>
      <c r="G792" s="10">
        <v>194.82808036665938</v>
      </c>
      <c r="H792" s="10">
        <f t="shared" si="19"/>
        <v>72.618514301164055</v>
      </c>
    </row>
    <row r="793" spans="1:8" x14ac:dyDescent="0.25">
      <c r="A793" s="14"/>
      <c r="B793" s="5">
        <f>DATE(YEAR(siječanj!B793),MONTH(siječanj!B793)+8,DAY(siječanj!B793))</f>
        <v>45544</v>
      </c>
      <c r="C793" s="8">
        <v>8.2291666666666696</v>
      </c>
      <c r="D793">
        <v>0.94250919130544619</v>
      </c>
      <c r="E793" s="6">
        <v>81.269156969744714</v>
      </c>
      <c r="F793" s="10">
        <v>84.174950055416033</v>
      </c>
      <c r="G793" s="10">
        <v>89.359179611942807</v>
      </c>
      <c r="H793" s="10">
        <f t="shared" si="19"/>
        <v>76.596927413629459</v>
      </c>
    </row>
    <row r="794" spans="1:8" x14ac:dyDescent="0.25">
      <c r="A794" s="14"/>
      <c r="B794" s="5">
        <f>DATE(YEAR(siječanj!B794),MONTH(siječanj!B794)+8,DAY(siječanj!B794))</f>
        <v>45544</v>
      </c>
      <c r="C794" s="8">
        <v>8.2395833333333304</v>
      </c>
      <c r="D794">
        <v>0.94250919130544619</v>
      </c>
      <c r="E794" s="6">
        <v>85.859120850721439</v>
      </c>
      <c r="F794" s="10">
        <v>87.241677590512921</v>
      </c>
      <c r="G794" s="10">
        <v>37.664276564791919</v>
      </c>
      <c r="H794" s="10">
        <f t="shared" si="19"/>
        <v>80.923010559210041</v>
      </c>
    </row>
    <row r="795" spans="1:8" x14ac:dyDescent="0.25">
      <c r="A795" s="14"/>
      <c r="B795" s="5">
        <f>DATE(YEAR(siječanj!B795),MONTH(siječanj!B795)+8,DAY(siječanj!B795))</f>
        <v>45544</v>
      </c>
      <c r="C795" s="8">
        <v>8.25</v>
      </c>
      <c r="D795">
        <v>0.94250919130544619</v>
      </c>
      <c r="E795" s="6">
        <v>88.257992472458355</v>
      </c>
      <c r="F795" s="10">
        <v>91.613051814190413</v>
      </c>
      <c r="G795" s="10">
        <v>15.432177293035826</v>
      </c>
      <c r="H795" s="10">
        <f t="shared" si="19"/>
        <v>83.183969111458879</v>
      </c>
    </row>
    <row r="796" spans="1:8" x14ac:dyDescent="0.25">
      <c r="A796" s="14"/>
      <c r="B796" s="5">
        <f>DATE(YEAR(siječanj!B796),MONTH(siječanj!B796)+8,DAY(siječanj!B796))</f>
        <v>45544</v>
      </c>
      <c r="C796" s="8">
        <v>8.2604166666666696</v>
      </c>
      <c r="D796">
        <v>0.94250919130544619</v>
      </c>
      <c r="E796" s="6">
        <v>89.196601680227275</v>
      </c>
      <c r="F796" s="10">
        <v>95.207717747036398</v>
      </c>
      <c r="G796" s="10">
        <v>7.4527470129692208</v>
      </c>
      <c r="H796" s="10">
        <f t="shared" si="19"/>
        <v>84.068616916825007</v>
      </c>
    </row>
    <row r="797" spans="1:8" x14ac:dyDescent="0.25">
      <c r="A797" s="14"/>
      <c r="B797" s="5">
        <f>DATE(YEAR(siječanj!B797),MONTH(siječanj!B797)+8,DAY(siječanj!B797))</f>
        <v>45544</v>
      </c>
      <c r="C797" s="8">
        <v>8.2708333333333304</v>
      </c>
      <c r="D797">
        <v>0.94250919130544619</v>
      </c>
      <c r="E797" s="6">
        <v>92.332821472023042</v>
      </c>
      <c r="F797" s="10">
        <v>100.29259162917219</v>
      </c>
      <c r="G797" s="10">
        <v>4.5281474956373922</v>
      </c>
      <c r="H797" s="10">
        <f t="shared" si="19"/>
        <v>87.024532896546575</v>
      </c>
    </row>
    <row r="798" spans="1:8" x14ac:dyDescent="0.25">
      <c r="A798" s="14"/>
      <c r="B798" s="5">
        <f>DATE(YEAR(siječanj!B798),MONTH(siječanj!B798)+8,DAY(siječanj!B798))</f>
        <v>45544</v>
      </c>
      <c r="C798" s="8">
        <v>8.28125</v>
      </c>
      <c r="D798">
        <v>0.94250919130544619</v>
      </c>
      <c r="E798" s="6">
        <v>93.128138883033714</v>
      </c>
      <c r="F798" s="10">
        <v>108.64346227267528</v>
      </c>
      <c r="G798" s="10">
        <v>3.2521359220542769</v>
      </c>
      <c r="H798" s="10">
        <f t="shared" si="19"/>
        <v>87.774126866429384</v>
      </c>
    </row>
    <row r="799" spans="1:8" x14ac:dyDescent="0.25">
      <c r="A799" s="14"/>
      <c r="B799" s="5">
        <f>DATE(YEAR(siječanj!B799),MONTH(siječanj!B799)+8,DAY(siječanj!B799))</f>
        <v>45544</v>
      </c>
      <c r="C799" s="8">
        <v>8.2916666666666696</v>
      </c>
      <c r="D799">
        <v>0.94250919130544619</v>
      </c>
      <c r="E799" s="6">
        <v>92.888167963096322</v>
      </c>
      <c r="F799" s="10">
        <v>119.0446490093786</v>
      </c>
      <c r="G799" s="10">
        <v>2.563149155669652</v>
      </c>
      <c r="H799" s="10">
        <f t="shared" si="19"/>
        <v>87.547952068742376</v>
      </c>
    </row>
    <row r="800" spans="1:8" x14ac:dyDescent="0.25">
      <c r="A800" s="14"/>
      <c r="B800" s="5">
        <f>DATE(YEAR(siječanj!B800),MONTH(siječanj!B800)+8,DAY(siječanj!B800))</f>
        <v>45544</v>
      </c>
      <c r="C800" s="8">
        <v>8.3020833333333304</v>
      </c>
      <c r="D800">
        <v>0.94250919130544619</v>
      </c>
      <c r="E800" s="6">
        <v>92.505868953376009</v>
      </c>
      <c r="F800" s="10">
        <v>123.25646019224513</v>
      </c>
      <c r="G800" s="10">
        <v>2.0800271033760511</v>
      </c>
      <c r="H800" s="10">
        <f t="shared" si="19"/>
        <v>87.187631738253998</v>
      </c>
    </row>
    <row r="801" spans="1:8" x14ac:dyDescent="0.25">
      <c r="A801" s="14"/>
      <c r="B801" s="5">
        <f>DATE(YEAR(siječanj!B801),MONTH(siječanj!B801)+8,DAY(siječanj!B801))</f>
        <v>45544</v>
      </c>
      <c r="C801" s="8">
        <v>8.3125</v>
      </c>
      <c r="D801">
        <v>0.94250919130544619</v>
      </c>
      <c r="E801" s="6">
        <v>93.391053517913093</v>
      </c>
      <c r="F801" s="10">
        <v>128.33386940971403</v>
      </c>
      <c r="G801" s="10">
        <v>1.9114901651837273</v>
      </c>
      <c r="H801" s="10">
        <f t="shared" si="19"/>
        <v>88.021926326331922</v>
      </c>
    </row>
    <row r="802" spans="1:8" x14ac:dyDescent="0.25">
      <c r="A802" s="14"/>
      <c r="B802" s="5">
        <f>DATE(YEAR(siječanj!B802),MONTH(siječanj!B802)+8,DAY(siječanj!B802))</f>
        <v>45544</v>
      </c>
      <c r="C802" s="8">
        <v>8.3229166666666696</v>
      </c>
      <c r="D802">
        <v>0.94250919130544619</v>
      </c>
      <c r="E802" s="6">
        <v>95.078923220510418</v>
      </c>
      <c r="F802" s="10">
        <v>135.21447906411109</v>
      </c>
      <c r="G802" s="10">
        <v>1.9199500517681898</v>
      </c>
      <c r="H802" s="10">
        <f t="shared" si="19"/>
        <v>89.612759034755882</v>
      </c>
    </row>
    <row r="803" spans="1:8" x14ac:dyDescent="0.25">
      <c r="A803" s="14"/>
      <c r="B803" s="5">
        <f>DATE(YEAR(siječanj!B803),MONTH(siječanj!B803)+8,DAY(siječanj!B803))</f>
        <v>45544</v>
      </c>
      <c r="C803" s="8">
        <v>8.3333333333333304</v>
      </c>
      <c r="D803">
        <v>0.94250919130544619</v>
      </c>
      <c r="E803" s="6">
        <v>95.921630774224454</v>
      </c>
      <c r="F803" s="10">
        <v>144.13757889410368</v>
      </c>
      <c r="G803" s="10">
        <v>1.8606252161909782</v>
      </c>
      <c r="H803" s="10">
        <f t="shared" si="19"/>
        <v>90.407018649713891</v>
      </c>
    </row>
    <row r="804" spans="1:8" x14ac:dyDescent="0.25">
      <c r="A804" s="14"/>
      <c r="B804" s="5">
        <f>DATE(YEAR(siječanj!B804),MONTH(siječanj!B804)+8,DAY(siječanj!B804))</f>
        <v>45544</v>
      </c>
      <c r="C804" s="8">
        <v>8.34375</v>
      </c>
      <c r="D804">
        <v>0.94250919130544619</v>
      </c>
      <c r="E804" s="6">
        <v>97.612543347107831</v>
      </c>
      <c r="F804" s="10">
        <v>148.10794163926113</v>
      </c>
      <c r="G804" s="10">
        <v>1.8385750837878603</v>
      </c>
      <c r="H804" s="10">
        <f t="shared" si="19"/>
        <v>92.000719291350407</v>
      </c>
    </row>
    <row r="805" spans="1:8" x14ac:dyDescent="0.25">
      <c r="A805" s="14"/>
      <c r="B805" s="5">
        <f>DATE(YEAR(siječanj!B805),MONTH(siječanj!B805)+8,DAY(siječanj!B805))</f>
        <v>45544</v>
      </c>
      <c r="C805" s="8">
        <v>8.3541666666666696</v>
      </c>
      <c r="D805">
        <v>0.94250919130544619</v>
      </c>
      <c r="E805" s="6">
        <v>98.362301461591144</v>
      </c>
      <c r="F805" s="10">
        <v>150.71860111419718</v>
      </c>
      <c r="G805" s="10">
        <v>1.6180961347407827</v>
      </c>
      <c r="H805" s="10">
        <f t="shared" si="19"/>
        <v>92.707373205506784</v>
      </c>
    </row>
    <row r="806" spans="1:8" x14ac:dyDescent="0.25">
      <c r="A806" s="14"/>
      <c r="B806" s="5">
        <f>DATE(YEAR(siječanj!B806),MONTH(siječanj!B806)+8,DAY(siječanj!B806))</f>
        <v>45544</v>
      </c>
      <c r="C806" s="8">
        <v>8.3645833333333304</v>
      </c>
      <c r="D806">
        <v>0.94250919130544619</v>
      </c>
      <c r="E806" s="6">
        <v>100.04082872468645</v>
      </c>
      <c r="F806" s="10">
        <v>153.34551058404378</v>
      </c>
      <c r="G806" s="10">
        <v>1.5781069199629556</v>
      </c>
      <c r="H806" s="10">
        <f t="shared" si="19"/>
        <v>94.289400578830879</v>
      </c>
    </row>
    <row r="807" spans="1:8" x14ac:dyDescent="0.25">
      <c r="A807" s="14"/>
      <c r="B807" s="5">
        <f>DATE(YEAR(siječanj!B807),MONTH(siječanj!B807)+8,DAY(siječanj!B807))</f>
        <v>45544</v>
      </c>
      <c r="C807" s="8">
        <v>8.375</v>
      </c>
      <c r="D807">
        <v>0.94250919130544619</v>
      </c>
      <c r="E807" s="6">
        <v>101.57892870654216</v>
      </c>
      <c r="F807" s="10">
        <v>156.48185479306096</v>
      </c>
      <c r="G807" s="10">
        <v>1.5436596373117164</v>
      </c>
      <c r="H807" s="10">
        <f t="shared" si="19"/>
        <v>95.739073948876623</v>
      </c>
    </row>
    <row r="808" spans="1:8" x14ac:dyDescent="0.25">
      <c r="A808" s="14"/>
      <c r="B808" s="5">
        <f>DATE(YEAR(siječanj!B808),MONTH(siječanj!B808)+8,DAY(siječanj!B808))</f>
        <v>45544</v>
      </c>
      <c r="C808" s="8">
        <v>8.3854166666666696</v>
      </c>
      <c r="D808">
        <v>0.94250919130544619</v>
      </c>
      <c r="E808" s="6">
        <v>103.38912415956457</v>
      </c>
      <c r="F808" s="10">
        <v>158.28951448779313</v>
      </c>
      <c r="G808" s="10">
        <v>1.4517122810934968</v>
      </c>
      <c r="H808" s="10">
        <f t="shared" si="19"/>
        <v>97.445199801409572</v>
      </c>
    </row>
    <row r="809" spans="1:8" x14ac:dyDescent="0.25">
      <c r="A809" s="14"/>
      <c r="B809" s="5">
        <f>DATE(YEAR(siječanj!B809),MONTH(siječanj!B809)+8,DAY(siječanj!B809))</f>
        <v>45544</v>
      </c>
      <c r="C809" s="8">
        <v>8.3958333333333304</v>
      </c>
      <c r="D809">
        <v>0.94250919130544619</v>
      </c>
      <c r="E809" s="6">
        <v>104.0548653539698</v>
      </c>
      <c r="F809" s="10">
        <v>158.75138295188108</v>
      </c>
      <c r="G809" s="10">
        <v>1.4153039112776917</v>
      </c>
      <c r="H809" s="10">
        <f t="shared" si="19"/>
        <v>98.072666996167172</v>
      </c>
    </row>
    <row r="810" spans="1:8" x14ac:dyDescent="0.25">
      <c r="A810" s="14"/>
      <c r="B810" s="5">
        <f>DATE(YEAR(siječanj!B810),MONTH(siječanj!B810)+8,DAY(siječanj!B810))</f>
        <v>45544</v>
      </c>
      <c r="C810" s="8">
        <v>8.40625</v>
      </c>
      <c r="D810">
        <v>0.94250919130544619</v>
      </c>
      <c r="E810" s="6">
        <v>104.76873080324259</v>
      </c>
      <c r="F810" s="10">
        <v>159.40801059515303</v>
      </c>
      <c r="G810" s="10">
        <v>1.4077119183740803</v>
      </c>
      <c r="H810" s="10">
        <f t="shared" si="19"/>
        <v>98.745491743462168</v>
      </c>
    </row>
    <row r="811" spans="1:8" x14ac:dyDescent="0.25">
      <c r="A811" s="14"/>
      <c r="B811" s="5">
        <f>DATE(YEAR(siječanj!B811),MONTH(siječanj!B811)+8,DAY(siječanj!B811))</f>
        <v>45544</v>
      </c>
      <c r="C811" s="8">
        <v>8.4166666666666696</v>
      </c>
      <c r="D811">
        <v>0.94250919130544619</v>
      </c>
      <c r="E811" s="6">
        <v>105.91872391350424</v>
      </c>
      <c r="F811" s="10">
        <v>159.40982736796974</v>
      </c>
      <c r="G811" s="10">
        <v>1.4214031054585254</v>
      </c>
      <c r="H811" s="10">
        <f t="shared" si="19"/>
        <v>99.829370819821705</v>
      </c>
    </row>
    <row r="812" spans="1:8" x14ac:dyDescent="0.25">
      <c r="A812" s="14"/>
      <c r="B812" s="5">
        <f>DATE(YEAR(siječanj!B812),MONTH(siječanj!B812)+8,DAY(siječanj!B812))</f>
        <v>45544</v>
      </c>
      <c r="C812" s="8">
        <v>8.4270833333333304</v>
      </c>
      <c r="D812">
        <v>0.94250919130544619</v>
      </c>
      <c r="E812" s="6">
        <v>106.34217261983929</v>
      </c>
      <c r="F812" s="10">
        <v>158.97771586035913</v>
      </c>
      <c r="G812" s="10">
        <v>1.4612403866760404</v>
      </c>
      <c r="H812" s="10">
        <f t="shared" si="19"/>
        <v>100.22847511758889</v>
      </c>
    </row>
    <row r="813" spans="1:8" x14ac:dyDescent="0.25">
      <c r="A813" s="14"/>
      <c r="B813" s="5">
        <f>DATE(YEAR(siječanj!B813),MONTH(siječanj!B813)+8,DAY(siječanj!B813))</f>
        <v>45544</v>
      </c>
      <c r="C813" s="8">
        <v>8.4375</v>
      </c>
      <c r="D813">
        <v>0.94250919130544619</v>
      </c>
      <c r="E813" s="6">
        <v>108.34593325016563</v>
      </c>
      <c r="F813" s="10">
        <v>158.69114603855056</v>
      </c>
      <c r="G813" s="10">
        <v>1.465164121327734</v>
      </c>
      <c r="H813" s="10">
        <f t="shared" si="19"/>
        <v>102.11703792884747</v>
      </c>
    </row>
    <row r="814" spans="1:8" x14ac:dyDescent="0.25">
      <c r="A814" s="14"/>
      <c r="B814" s="5">
        <f>DATE(YEAR(siječanj!B814),MONTH(siječanj!B814)+8,DAY(siječanj!B814))</f>
        <v>45544</v>
      </c>
      <c r="C814" s="8">
        <v>8.4479166666666696</v>
      </c>
      <c r="D814">
        <v>0.94250919130544619</v>
      </c>
      <c r="E814" s="6">
        <v>109.23451640913818</v>
      </c>
      <c r="F814" s="10">
        <v>158.61645962583071</v>
      </c>
      <c r="G814" s="10">
        <v>1.4398801986567153</v>
      </c>
      <c r="H814" s="10">
        <f t="shared" si="19"/>
        <v>102.95453572341832</v>
      </c>
    </row>
    <row r="815" spans="1:8" x14ac:dyDescent="0.25">
      <c r="A815" s="14"/>
      <c r="B815" s="5">
        <f>DATE(YEAR(siječanj!B815),MONTH(siječanj!B815)+8,DAY(siječanj!B815))</f>
        <v>45544</v>
      </c>
      <c r="C815" s="8">
        <v>8.4583333333333304</v>
      </c>
      <c r="D815">
        <v>0.94250919130544619</v>
      </c>
      <c r="E815" s="6">
        <v>110.4447894892444</v>
      </c>
      <c r="F815" s="10">
        <v>158.75957630367517</v>
      </c>
      <c r="G815" s="10">
        <v>1.4817321588348518</v>
      </c>
      <c r="H815" s="10">
        <f t="shared" si="19"/>
        <v>104.09522922540798</v>
      </c>
    </row>
    <row r="816" spans="1:8" x14ac:dyDescent="0.25">
      <c r="A816" s="14"/>
      <c r="B816" s="5">
        <f>DATE(YEAR(siječanj!B816),MONTH(siječanj!B816)+8,DAY(siječanj!B816))</f>
        <v>45544</v>
      </c>
      <c r="C816" s="8">
        <v>8.46875</v>
      </c>
      <c r="D816">
        <v>0.94250919130544619</v>
      </c>
      <c r="E816" s="6">
        <v>112.04785593417023</v>
      </c>
      <c r="F816" s="10">
        <v>158.83790584296821</v>
      </c>
      <c r="G816" s="10">
        <v>1.4791992403890342</v>
      </c>
      <c r="H816" s="10">
        <f t="shared" si="19"/>
        <v>105.60613408402392</v>
      </c>
    </row>
    <row r="817" spans="1:8" x14ac:dyDescent="0.25">
      <c r="A817" s="14"/>
      <c r="B817" s="5">
        <f>DATE(YEAR(siječanj!B817),MONTH(siječanj!B817)+8,DAY(siječanj!B817))</f>
        <v>45544</v>
      </c>
      <c r="C817" s="8">
        <v>8.4791666666666696</v>
      </c>
      <c r="D817">
        <v>0.94250919130544619</v>
      </c>
      <c r="E817" s="6">
        <v>112.25028465364488</v>
      </c>
      <c r="F817" s="10">
        <v>158.8341860688773</v>
      </c>
      <c r="G817" s="10">
        <v>1.4888329702771961</v>
      </c>
      <c r="H817" s="10">
        <f t="shared" si="19"/>
        <v>105.79692501271298</v>
      </c>
    </row>
    <row r="818" spans="1:8" x14ac:dyDescent="0.25">
      <c r="A818" s="14"/>
      <c r="B818" s="5">
        <f>DATE(YEAR(siječanj!B818),MONTH(siječanj!B818)+8,DAY(siječanj!B818))</f>
        <v>45544</v>
      </c>
      <c r="C818" s="8">
        <v>8.4895833333333304</v>
      </c>
      <c r="D818">
        <v>0.94250919130544619</v>
      </c>
      <c r="E818" s="6">
        <v>111.49360420633784</v>
      </c>
      <c r="F818" s="10">
        <v>158.37487612777784</v>
      </c>
      <c r="G818" s="10">
        <v>1.4516685744485487</v>
      </c>
      <c r="H818" s="10">
        <f t="shared" si="19"/>
        <v>105.08374673624496</v>
      </c>
    </row>
    <row r="819" spans="1:8" x14ac:dyDescent="0.25">
      <c r="A819" s="14"/>
      <c r="B819" s="5">
        <f>DATE(YEAR(siječanj!B819),MONTH(siječanj!B819)+8,DAY(siječanj!B819))</f>
        <v>45544</v>
      </c>
      <c r="C819" s="8">
        <v>8.5</v>
      </c>
      <c r="D819">
        <v>0.94250919130544619</v>
      </c>
      <c r="E819" s="6">
        <v>110.76405733292884</v>
      </c>
      <c r="F819" s="10">
        <v>157.89844484135762</v>
      </c>
      <c r="G819" s="10">
        <v>1.4635261535506265</v>
      </c>
      <c r="H819" s="10">
        <f t="shared" si="19"/>
        <v>104.39614210256885</v>
      </c>
    </row>
    <row r="820" spans="1:8" x14ac:dyDescent="0.25">
      <c r="A820" s="14"/>
      <c r="B820" s="5">
        <f>DATE(YEAR(siječanj!B820),MONTH(siječanj!B820)+8,DAY(siječanj!B820))</f>
        <v>45544</v>
      </c>
      <c r="C820" s="8">
        <v>8.5104166666666696</v>
      </c>
      <c r="D820">
        <v>0.94250919130544619</v>
      </c>
      <c r="E820" s="6">
        <v>110.19750405307205</v>
      </c>
      <c r="F820" s="10">
        <v>157.05284480347169</v>
      </c>
      <c r="G820" s="10">
        <v>1.457337463577673</v>
      </c>
      <c r="H820" s="10">
        <f t="shared" si="19"/>
        <v>103.86216042893957</v>
      </c>
    </row>
    <row r="821" spans="1:8" x14ac:dyDescent="0.25">
      <c r="A821" s="14"/>
      <c r="B821" s="5">
        <f>DATE(YEAR(siječanj!B821),MONTH(siječanj!B821)+8,DAY(siječanj!B821))</f>
        <v>45544</v>
      </c>
      <c r="C821" s="8">
        <v>8.5208333333333304</v>
      </c>
      <c r="D821">
        <v>0.94250919130544619</v>
      </c>
      <c r="E821" s="6">
        <v>110.97917289014092</v>
      </c>
      <c r="F821" s="10">
        <v>156.58942752381654</v>
      </c>
      <c r="G821" s="10">
        <v>1.3968054853825838</v>
      </c>
      <c r="H821" s="10">
        <f t="shared" si="19"/>
        <v>104.59889049243401</v>
      </c>
    </row>
    <row r="822" spans="1:8" x14ac:dyDescent="0.25">
      <c r="A822" s="14"/>
      <c r="B822" s="5">
        <f>DATE(YEAR(siječanj!B822),MONTH(siječanj!B822)+8,DAY(siječanj!B822))</f>
        <v>45544</v>
      </c>
      <c r="C822" s="8">
        <v>8.53125</v>
      </c>
      <c r="D822">
        <v>0.94250919130544619</v>
      </c>
      <c r="E822" s="6">
        <v>111.32067201508315</v>
      </c>
      <c r="F822" s="10">
        <v>156.31869005036347</v>
      </c>
      <c r="G822" s="10">
        <v>1.5371343010114815</v>
      </c>
      <c r="H822" s="10">
        <f t="shared" si="19"/>
        <v>104.92075655651483</v>
      </c>
    </row>
    <row r="823" spans="1:8" x14ac:dyDescent="0.25">
      <c r="A823" s="14"/>
      <c r="B823" s="5">
        <f>DATE(YEAR(siječanj!B823),MONTH(siječanj!B823)+8,DAY(siječanj!B823))</f>
        <v>45544</v>
      </c>
      <c r="C823" s="8">
        <v>8.5416666666666696</v>
      </c>
      <c r="D823">
        <v>0.94250919130544619</v>
      </c>
      <c r="E823" s="6">
        <v>110.34815372302528</v>
      </c>
      <c r="F823" s="10">
        <v>156.12538624682932</v>
      </c>
      <c r="G823" s="10">
        <v>1.5565583763518747</v>
      </c>
      <c r="H823" s="10">
        <f t="shared" si="19"/>
        <v>104.00414912753762</v>
      </c>
    </row>
    <row r="824" spans="1:8" x14ac:dyDescent="0.25">
      <c r="A824" s="14"/>
      <c r="B824" s="5">
        <f>DATE(YEAR(siječanj!B824),MONTH(siječanj!B824)+8,DAY(siječanj!B824))</f>
        <v>45544</v>
      </c>
      <c r="C824" s="8">
        <v>8.5520833333333304</v>
      </c>
      <c r="D824">
        <v>0.94250919130544619</v>
      </c>
      <c r="E824" s="6">
        <v>109.92406845768608</v>
      </c>
      <c r="F824" s="10">
        <v>155.59818999073127</v>
      </c>
      <c r="G824" s="10">
        <v>1.4892918926393262</v>
      </c>
      <c r="H824" s="10">
        <f t="shared" si="19"/>
        <v>103.60444486705821</v>
      </c>
    </row>
    <row r="825" spans="1:8" x14ac:dyDescent="0.25">
      <c r="A825" s="14"/>
      <c r="B825" s="5">
        <f>DATE(YEAR(siječanj!B825),MONTH(siječanj!B825)+8,DAY(siječanj!B825))</f>
        <v>45544</v>
      </c>
      <c r="C825" s="8">
        <v>8.5625</v>
      </c>
      <c r="D825">
        <v>0.94250919130544619</v>
      </c>
      <c r="E825" s="6">
        <v>109.89160789001647</v>
      </c>
      <c r="F825" s="10">
        <v>155.11972363029793</v>
      </c>
      <c r="G825" s="10">
        <v>1.4814027960850025</v>
      </c>
      <c r="H825" s="10">
        <f t="shared" si="19"/>
        <v>103.57385048367462</v>
      </c>
    </row>
    <row r="826" spans="1:8" x14ac:dyDescent="0.25">
      <c r="A826" s="14"/>
      <c r="B826" s="5">
        <f>DATE(YEAR(siječanj!B826),MONTH(siječanj!B826)+8,DAY(siječanj!B826))</f>
        <v>45544</v>
      </c>
      <c r="C826" s="8">
        <v>8.5729166666666696</v>
      </c>
      <c r="D826">
        <v>0.94250919130544619</v>
      </c>
      <c r="E826" s="6">
        <v>110.8511131817512</v>
      </c>
      <c r="F826" s="10">
        <v>154.08527471980568</v>
      </c>
      <c r="G826" s="10">
        <v>1.386764864605784</v>
      </c>
      <c r="H826" s="10">
        <f t="shared" si="19"/>
        <v>104.47819304024081</v>
      </c>
    </row>
    <row r="827" spans="1:8" x14ac:dyDescent="0.25">
      <c r="A827" s="14"/>
      <c r="B827" s="5">
        <f>DATE(YEAR(siječanj!B827),MONTH(siječanj!B827)+8,DAY(siječanj!B827))</f>
        <v>45544</v>
      </c>
      <c r="C827" s="8">
        <v>8.5833333333333304</v>
      </c>
      <c r="D827">
        <v>0.94250919130544619</v>
      </c>
      <c r="E827" s="6">
        <v>111.09563264095043</v>
      </c>
      <c r="F827" s="10">
        <v>152.74428374600288</v>
      </c>
      <c r="G827" s="10">
        <v>1.3306431205198983</v>
      </c>
      <c r="H827" s="10">
        <f t="shared" si="19"/>
        <v>104.70865487798912</v>
      </c>
    </row>
    <row r="828" spans="1:8" x14ac:dyDescent="0.25">
      <c r="A828" s="14"/>
      <c r="B828" s="5">
        <f>DATE(YEAR(siječanj!B828),MONTH(siječanj!B828)+8,DAY(siječanj!B828))</f>
        <v>45544</v>
      </c>
      <c r="C828" s="8">
        <v>8.59375</v>
      </c>
      <c r="D828">
        <v>0.94250919130544619</v>
      </c>
      <c r="E828" s="6">
        <v>112.40620416501324</v>
      </c>
      <c r="F828" s="10">
        <v>151.79089700304098</v>
      </c>
      <c r="G828" s="10">
        <v>1.2864814581605128</v>
      </c>
      <c r="H828" s="10">
        <f t="shared" si="19"/>
        <v>105.94388058528151</v>
      </c>
    </row>
    <row r="829" spans="1:8" x14ac:dyDescent="0.25">
      <c r="A829" s="14"/>
      <c r="B829" s="5">
        <f>DATE(YEAR(siječanj!B829),MONTH(siječanj!B829)+8,DAY(siječanj!B829))</f>
        <v>45544</v>
      </c>
      <c r="C829" s="8">
        <v>8.6041666666666696</v>
      </c>
      <c r="D829">
        <v>0.94250919130544619</v>
      </c>
      <c r="E829" s="6">
        <v>113.40369113912379</v>
      </c>
      <c r="F829" s="10">
        <v>150.62762174686924</v>
      </c>
      <c r="G829" s="10">
        <v>1.2939095498504811</v>
      </c>
      <c r="H829" s="10">
        <f t="shared" si="19"/>
        <v>106.88402122658816</v>
      </c>
    </row>
    <row r="830" spans="1:8" x14ac:dyDescent="0.25">
      <c r="A830" s="14"/>
      <c r="B830" s="5">
        <f>DATE(YEAR(siječanj!B830),MONTH(siječanj!B830)+8,DAY(siječanj!B830))</f>
        <v>45544</v>
      </c>
      <c r="C830" s="8">
        <v>8.6145833333333304</v>
      </c>
      <c r="D830">
        <v>0.94250919130544619</v>
      </c>
      <c r="E830" s="6">
        <v>113.7774527692591</v>
      </c>
      <c r="F830" s="10">
        <v>149.02376996529242</v>
      </c>
      <c r="G830" s="10">
        <v>1.2186577113576482</v>
      </c>
      <c r="H830" s="10">
        <f t="shared" si="19"/>
        <v>107.23629499834799</v>
      </c>
    </row>
    <row r="831" spans="1:8" x14ac:dyDescent="0.25">
      <c r="A831" s="14"/>
      <c r="B831" s="5">
        <f>DATE(YEAR(siječanj!B831),MONTH(siječanj!B831)+8,DAY(siječanj!B831))</f>
        <v>45544</v>
      </c>
      <c r="C831" s="8">
        <v>8.625</v>
      </c>
      <c r="D831">
        <v>0.94250919130544619</v>
      </c>
      <c r="E831" s="6">
        <v>114.04853132263592</v>
      </c>
      <c r="F831" s="10">
        <v>145.1645289164002</v>
      </c>
      <c r="G831" s="10">
        <v>1.2506485624507466</v>
      </c>
      <c r="H831" s="10">
        <f t="shared" si="19"/>
        <v>107.49178902647144</v>
      </c>
    </row>
    <row r="832" spans="1:8" x14ac:dyDescent="0.25">
      <c r="A832" s="14"/>
      <c r="B832" s="5">
        <f>DATE(YEAR(siječanj!B832),MONTH(siječanj!B832)+8,DAY(siječanj!B832))</f>
        <v>45544</v>
      </c>
      <c r="C832" s="8">
        <v>8.6354166666666696</v>
      </c>
      <c r="D832">
        <v>0.94250919130544619</v>
      </c>
      <c r="E832" s="6">
        <v>114.41957920122725</v>
      </c>
      <c r="F832" s="10">
        <v>143.21020532966847</v>
      </c>
      <c r="G832" s="10">
        <v>1.1995546729024888</v>
      </c>
      <c r="H832" s="10">
        <f t="shared" si="19"/>
        <v>107.84150506245815</v>
      </c>
    </row>
    <row r="833" spans="1:8" x14ac:dyDescent="0.25">
      <c r="A833" s="14"/>
      <c r="B833" s="5">
        <f>DATE(YEAR(siječanj!B833),MONTH(siječanj!B833)+8,DAY(siječanj!B833))</f>
        <v>45544</v>
      </c>
      <c r="C833" s="8">
        <v>8.6458333333333304</v>
      </c>
      <c r="D833">
        <v>0.94250919130544619</v>
      </c>
      <c r="E833" s="6">
        <v>115.13155271042581</v>
      </c>
      <c r="F833" s="10">
        <v>141.57910576761222</v>
      </c>
      <c r="G833" s="10">
        <v>1.2059462866581345</v>
      </c>
      <c r="H833" s="10">
        <f t="shared" si="19"/>
        <v>108.51254663884377</v>
      </c>
    </row>
    <row r="834" spans="1:8" x14ac:dyDescent="0.25">
      <c r="A834" s="14"/>
      <c r="B834" s="5">
        <f>DATE(YEAR(siječanj!B834),MONTH(siječanj!B834)+8,DAY(siječanj!B834))</f>
        <v>45544</v>
      </c>
      <c r="C834" s="8">
        <v>8.65625</v>
      </c>
      <c r="D834">
        <v>0.94250919130544619</v>
      </c>
      <c r="E834" s="6">
        <v>115.03597721895665</v>
      </c>
      <c r="F834" s="10">
        <v>139.71804716894621</v>
      </c>
      <c r="G834" s="10">
        <v>1.2016666523762538</v>
      </c>
      <c r="H834" s="10">
        <f t="shared" si="19"/>
        <v>108.42246585967055</v>
      </c>
    </row>
    <row r="835" spans="1:8" x14ac:dyDescent="0.25">
      <c r="A835" s="14"/>
      <c r="B835" s="5">
        <f>DATE(YEAR(siječanj!B835),MONTH(siječanj!B835)+8,DAY(siječanj!B835))</f>
        <v>45544</v>
      </c>
      <c r="C835" s="8">
        <v>8.6666666666666696</v>
      </c>
      <c r="D835">
        <v>0.94250919130544619</v>
      </c>
      <c r="E835" s="6">
        <v>114.2673903591928</v>
      </c>
      <c r="F835" s="10">
        <v>136.84234160781324</v>
      </c>
      <c r="G835" s="10">
        <v>1.2011364462737961</v>
      </c>
      <c r="H835" s="10">
        <f t="shared" si="19"/>
        <v>107.69806568002655</v>
      </c>
    </row>
    <row r="836" spans="1:8" x14ac:dyDescent="0.25">
      <c r="A836" s="14"/>
      <c r="B836" s="5">
        <f>DATE(YEAR(siječanj!B836),MONTH(siječanj!B836)+8,DAY(siječanj!B836))</f>
        <v>45544</v>
      </c>
      <c r="C836" s="8">
        <v>8.6770833333333304</v>
      </c>
      <c r="D836">
        <v>0.94250919130544619</v>
      </c>
      <c r="E836" s="6">
        <v>112.59599137448139</v>
      </c>
      <c r="F836" s="10">
        <v>135.31835231588457</v>
      </c>
      <c r="G836" s="10">
        <v>1.2452793775099382</v>
      </c>
      <c r="H836" s="10">
        <f t="shared" ref="H836:H899" si="20">D836*E836</f>
        <v>106.12275677459745</v>
      </c>
    </row>
    <row r="837" spans="1:8" x14ac:dyDescent="0.25">
      <c r="A837" s="14"/>
      <c r="B837" s="5">
        <f>DATE(YEAR(siječanj!B837),MONTH(siječanj!B837)+8,DAY(siječanj!B837))</f>
        <v>45544</v>
      </c>
      <c r="C837" s="8">
        <v>8.6875</v>
      </c>
      <c r="D837">
        <v>0.94250919130544619</v>
      </c>
      <c r="E837" s="6">
        <v>113.33322622521288</v>
      </c>
      <c r="F837" s="10">
        <v>134.52438736183632</v>
      </c>
      <c r="G837" s="10">
        <v>1.2644396505859397</v>
      </c>
      <c r="H837" s="10">
        <f t="shared" si="20"/>
        <v>106.81760739756258</v>
      </c>
    </row>
    <row r="838" spans="1:8" x14ac:dyDescent="0.25">
      <c r="A838" s="14"/>
      <c r="B838" s="5">
        <f>DATE(YEAR(siječanj!B838),MONTH(siječanj!B838)+8,DAY(siječanj!B838))</f>
        <v>45544</v>
      </c>
      <c r="C838" s="8">
        <v>8.6979166666666696</v>
      </c>
      <c r="D838">
        <v>0.94250919130544619</v>
      </c>
      <c r="E838" s="6">
        <v>113.36001294343068</v>
      </c>
      <c r="F838" s="10">
        <v>133.71096094369597</v>
      </c>
      <c r="G838" s="10">
        <v>1.2684507995636003</v>
      </c>
      <c r="H838" s="10">
        <f t="shared" si="20"/>
        <v>106.84285412568777</v>
      </c>
    </row>
    <row r="839" spans="1:8" x14ac:dyDescent="0.25">
      <c r="A839" s="14"/>
      <c r="B839" s="5">
        <f>DATE(YEAR(siječanj!B839),MONTH(siječanj!B839)+8,DAY(siječanj!B839))</f>
        <v>45544</v>
      </c>
      <c r="C839" s="8">
        <v>8.7083333333333304</v>
      </c>
      <c r="D839">
        <v>0.94250919130544619</v>
      </c>
      <c r="E839" s="6">
        <v>114.36437396647764</v>
      </c>
      <c r="F839" s="10">
        <v>132.97522080261632</v>
      </c>
      <c r="G839" s="10">
        <v>1.3041661033144167</v>
      </c>
      <c r="H839" s="10">
        <f t="shared" si="20"/>
        <v>107.78947362129847</v>
      </c>
    </row>
    <row r="840" spans="1:8" x14ac:dyDescent="0.25">
      <c r="A840" s="14"/>
      <c r="B840" s="5">
        <f>DATE(YEAR(siječanj!B840),MONTH(siječanj!B840)+8,DAY(siječanj!B840))</f>
        <v>45544</v>
      </c>
      <c r="C840" s="8">
        <v>8.71875</v>
      </c>
      <c r="D840">
        <v>0.94250919130544619</v>
      </c>
      <c r="E840" s="6">
        <v>114.47691976625858</v>
      </c>
      <c r="F840" s="10">
        <v>132.58476505746887</v>
      </c>
      <c r="G840" s="10">
        <v>1.3181611575194849</v>
      </c>
      <c r="H840" s="10">
        <f t="shared" si="20"/>
        <v>107.89554907203483</v>
      </c>
    </row>
    <row r="841" spans="1:8" x14ac:dyDescent="0.25">
      <c r="A841" s="14"/>
      <c r="B841" s="5">
        <f>DATE(YEAR(siječanj!B841),MONTH(siječanj!B841)+8,DAY(siječanj!B841))</f>
        <v>45544</v>
      </c>
      <c r="C841" s="8">
        <v>8.7291666666666696</v>
      </c>
      <c r="D841">
        <v>0.94250919130544619</v>
      </c>
      <c r="E841" s="6">
        <v>115.04077900228049</v>
      </c>
      <c r="F841" s="10">
        <v>132.34858747587677</v>
      </c>
      <c r="G841" s="10">
        <v>1.3468323653773491</v>
      </c>
      <c r="H841" s="10">
        <f t="shared" si="20"/>
        <v>108.42699158458794</v>
      </c>
    </row>
    <row r="842" spans="1:8" x14ac:dyDescent="0.25">
      <c r="A842" s="14"/>
      <c r="B842" s="5">
        <f>DATE(YEAR(siječanj!B842),MONTH(siječanj!B842)+8,DAY(siječanj!B842))</f>
        <v>45544</v>
      </c>
      <c r="C842" s="8">
        <v>8.7395833333333304</v>
      </c>
      <c r="D842">
        <v>0.94250919130544619</v>
      </c>
      <c r="E842" s="6">
        <v>116.33578242153447</v>
      </c>
      <c r="F842" s="10">
        <v>132.50325680962692</v>
      </c>
      <c r="G842" s="10">
        <v>1.3704720758727982</v>
      </c>
      <c r="H842" s="10">
        <f t="shared" si="20"/>
        <v>109.6475442100068</v>
      </c>
    </row>
    <row r="843" spans="1:8" x14ac:dyDescent="0.25">
      <c r="A843" s="14"/>
      <c r="B843" s="5">
        <f>DATE(YEAR(siječanj!B843),MONTH(siječanj!B843)+8,DAY(siječanj!B843))</f>
        <v>45544</v>
      </c>
      <c r="C843" s="8">
        <v>8.75</v>
      </c>
      <c r="D843">
        <v>0.94250919130544619</v>
      </c>
      <c r="E843" s="6">
        <v>119.11000707091706</v>
      </c>
      <c r="F843" s="10">
        <v>132.56081095681509</v>
      </c>
      <c r="G843" s="10">
        <v>1.4718944639128855</v>
      </c>
      <c r="H843" s="10">
        <f t="shared" si="20"/>
        <v>112.26227644079601</v>
      </c>
    </row>
    <row r="844" spans="1:8" x14ac:dyDescent="0.25">
      <c r="A844" s="14"/>
      <c r="B844" s="5">
        <f>DATE(YEAR(siječanj!B844),MONTH(siječanj!B844)+8,DAY(siječanj!B844))</f>
        <v>45544</v>
      </c>
      <c r="C844" s="8">
        <v>8.7604166666666696</v>
      </c>
      <c r="D844">
        <v>0.94250919130544619</v>
      </c>
      <c r="E844" s="6">
        <v>121.24887587179511</v>
      </c>
      <c r="F844" s="10">
        <v>132.65166072390466</v>
      </c>
      <c r="G844" s="10">
        <v>1.5427750929377053</v>
      </c>
      <c r="H844" s="10">
        <f t="shared" si="20"/>
        <v>114.27817994462004</v>
      </c>
    </row>
    <row r="845" spans="1:8" x14ac:dyDescent="0.25">
      <c r="A845" s="14"/>
      <c r="B845" s="5">
        <f>DATE(YEAR(siječanj!B845),MONTH(siječanj!B845)+8,DAY(siječanj!B845))</f>
        <v>45544</v>
      </c>
      <c r="C845" s="8">
        <v>8.7708333333333304</v>
      </c>
      <c r="D845">
        <v>0.94250919130544619</v>
      </c>
      <c r="E845" s="6">
        <v>122.79706817148433</v>
      </c>
      <c r="F845" s="10">
        <v>132.66398686040617</v>
      </c>
      <c r="G845" s="10">
        <v>1.7626260152616602</v>
      </c>
      <c r="H845" s="10">
        <f t="shared" si="20"/>
        <v>115.73736541698544</v>
      </c>
    </row>
    <row r="846" spans="1:8" x14ac:dyDescent="0.25">
      <c r="A846" s="14"/>
      <c r="B846" s="5">
        <f>DATE(YEAR(siječanj!B846),MONTH(siječanj!B846)+8,DAY(siječanj!B846))</f>
        <v>45544</v>
      </c>
      <c r="C846" s="8">
        <v>8.78125</v>
      </c>
      <c r="D846">
        <v>0.94250919130544619</v>
      </c>
      <c r="E846" s="6">
        <v>125.03876095924097</v>
      </c>
      <c r="F846" s="10">
        <v>132.51151403435242</v>
      </c>
      <c r="G846" s="10">
        <v>2.0215014793130379</v>
      </c>
      <c r="H846" s="10">
        <f t="shared" si="20"/>
        <v>117.8501814735292</v>
      </c>
    </row>
    <row r="847" spans="1:8" x14ac:dyDescent="0.25">
      <c r="A847" s="14"/>
      <c r="B847" s="5">
        <f>DATE(YEAR(siječanj!B847),MONTH(siječanj!B847)+8,DAY(siječanj!B847))</f>
        <v>45544</v>
      </c>
      <c r="C847" s="8">
        <v>8.7916666666666696</v>
      </c>
      <c r="D847">
        <v>0.94250919130544619</v>
      </c>
      <c r="E847" s="6">
        <v>128.27288273756594</v>
      </c>
      <c r="F847" s="10">
        <v>131.77498454746487</v>
      </c>
      <c r="G847" s="10">
        <v>2.3537603121659996</v>
      </c>
      <c r="H847" s="10">
        <f t="shared" si="20"/>
        <v>120.8983709754016</v>
      </c>
    </row>
    <row r="848" spans="1:8" x14ac:dyDescent="0.25">
      <c r="A848" s="14"/>
      <c r="B848" s="5">
        <f>DATE(YEAR(siječanj!B848),MONTH(siječanj!B848)+8,DAY(siječanj!B848))</f>
        <v>45544</v>
      </c>
      <c r="C848" s="8">
        <v>8.8020833333333304</v>
      </c>
      <c r="D848">
        <v>0.94250919130544619</v>
      </c>
      <c r="E848" s="6">
        <v>132.31795309637957</v>
      </c>
      <c r="F848" s="10">
        <v>131.33113381317619</v>
      </c>
      <c r="G848" s="10">
        <v>3.1343416578559218</v>
      </c>
      <c r="H848" s="10">
        <f t="shared" si="20"/>
        <v>124.71088696806066</v>
      </c>
    </row>
    <row r="849" spans="1:8" x14ac:dyDescent="0.25">
      <c r="A849" s="14"/>
      <c r="B849" s="5">
        <f>DATE(YEAR(siječanj!B849),MONTH(siječanj!B849)+8,DAY(siječanj!B849))</f>
        <v>45544</v>
      </c>
      <c r="C849" s="8">
        <v>8.8125</v>
      </c>
      <c r="D849">
        <v>0.94250919130544619</v>
      </c>
      <c r="E849" s="6">
        <v>137.15540835908882</v>
      </c>
      <c r="F849" s="10">
        <v>130.85226690765001</v>
      </c>
      <c r="G849" s="10">
        <v>5.3258562233909039</v>
      </c>
      <c r="H849" s="10">
        <f t="shared" si="20"/>
        <v>129.27023301569304</v>
      </c>
    </row>
    <row r="850" spans="1:8" x14ac:dyDescent="0.25">
      <c r="A850" s="14"/>
      <c r="B850" s="5">
        <f>DATE(YEAR(siječanj!B850),MONTH(siječanj!B850)+8,DAY(siječanj!B850))</f>
        <v>45544</v>
      </c>
      <c r="C850" s="8">
        <v>8.8229166666666696</v>
      </c>
      <c r="D850">
        <v>0.94250919130544619</v>
      </c>
      <c r="E850" s="6">
        <v>140.74546515927665</v>
      </c>
      <c r="F850" s="10">
        <v>130.09934896581979</v>
      </c>
      <c r="G850" s="10">
        <v>12.665017846955127</v>
      </c>
      <c r="H850" s="10">
        <f t="shared" si="20"/>
        <v>132.65389454717868</v>
      </c>
    </row>
    <row r="851" spans="1:8" x14ac:dyDescent="0.25">
      <c r="A851" s="14"/>
      <c r="B851" s="5">
        <f>DATE(YEAR(siječanj!B851),MONTH(siječanj!B851)+8,DAY(siječanj!B851))</f>
        <v>45544</v>
      </c>
      <c r="C851" s="8">
        <v>8.8333333333333304</v>
      </c>
      <c r="D851">
        <v>0.94250919130544619</v>
      </c>
      <c r="E851" s="6">
        <v>146.68761043593855</v>
      </c>
      <c r="F851" s="10">
        <v>126.25247052281259</v>
      </c>
      <c r="G851" s="10">
        <v>49.010823659707789</v>
      </c>
      <c r="H851" s="10">
        <f t="shared" si="20"/>
        <v>138.25442108650478</v>
      </c>
    </row>
    <row r="852" spans="1:8" x14ac:dyDescent="0.25">
      <c r="A852" s="14"/>
      <c r="B852" s="5">
        <f>DATE(YEAR(siječanj!B852),MONTH(siječanj!B852)+8,DAY(siječanj!B852))</f>
        <v>45544</v>
      </c>
      <c r="C852" s="8">
        <v>8.84375</v>
      </c>
      <c r="D852">
        <v>0.94250919130544619</v>
      </c>
      <c r="E852" s="6">
        <v>151.01288303205996</v>
      </c>
      <c r="F852" s="10">
        <v>124.91467978891784</v>
      </c>
      <c r="G852" s="10">
        <v>137.26597631090294</v>
      </c>
      <c r="H852" s="10">
        <f t="shared" si="20"/>
        <v>142.33103026325077</v>
      </c>
    </row>
    <row r="853" spans="1:8" x14ac:dyDescent="0.25">
      <c r="A853" s="14"/>
      <c r="B853" s="5">
        <f>DATE(YEAR(siječanj!B853),MONTH(siječanj!B853)+8,DAY(siječanj!B853))</f>
        <v>45544</v>
      </c>
      <c r="C853" s="8">
        <v>8.8541666666666696</v>
      </c>
      <c r="D853">
        <v>0.94250919130544619</v>
      </c>
      <c r="E853" s="6">
        <v>154.59158819180232</v>
      </c>
      <c r="F853" s="10">
        <v>123.94116081306257</v>
      </c>
      <c r="G853" s="10">
        <v>250.34804554601851</v>
      </c>
      <c r="H853" s="10">
        <f t="shared" si="20"/>
        <v>145.70399276928018</v>
      </c>
    </row>
    <row r="854" spans="1:8" x14ac:dyDescent="0.25">
      <c r="A854" s="14"/>
      <c r="B854" s="5">
        <f>DATE(YEAR(siječanj!B854),MONTH(siječanj!B854)+8,DAY(siječanj!B854))</f>
        <v>45544</v>
      </c>
      <c r="C854" s="8">
        <v>8.8645833333333304</v>
      </c>
      <c r="D854">
        <v>0.94250919130544619</v>
      </c>
      <c r="E854" s="6">
        <v>155.33102636441197</v>
      </c>
      <c r="F854" s="10">
        <v>122.5952036158175</v>
      </c>
      <c r="G854" s="10">
        <v>308.826769794006</v>
      </c>
      <c r="H854" s="10">
        <f t="shared" si="20"/>
        <v>146.40092004336685</v>
      </c>
    </row>
    <row r="855" spans="1:8" x14ac:dyDescent="0.25">
      <c r="A855" s="14"/>
      <c r="B855" s="5">
        <f>DATE(YEAR(siječanj!B855),MONTH(siječanj!B855)+8,DAY(siječanj!B855))</f>
        <v>45544</v>
      </c>
      <c r="C855" s="8">
        <v>8.875</v>
      </c>
      <c r="D855">
        <v>0.94250919130544619</v>
      </c>
      <c r="E855" s="6">
        <v>155.13348220063941</v>
      </c>
      <c r="F855" s="10">
        <v>119.43094775991715</v>
      </c>
      <c r="G855" s="10">
        <v>324.31190583350258</v>
      </c>
      <c r="H855" s="10">
        <f t="shared" si="20"/>
        <v>146.21473285332249</v>
      </c>
    </row>
    <row r="856" spans="1:8" x14ac:dyDescent="0.25">
      <c r="A856" s="14"/>
      <c r="B856" s="5">
        <f>DATE(YEAR(siječanj!B856),MONTH(siječanj!B856)+8,DAY(siječanj!B856))</f>
        <v>45544</v>
      </c>
      <c r="C856" s="8">
        <v>8.8854166666666696</v>
      </c>
      <c r="D856">
        <v>0.94250919130544619</v>
      </c>
      <c r="E856" s="6">
        <v>159.33871415520659</v>
      </c>
      <c r="F856" s="10">
        <v>116.92963781646077</v>
      </c>
      <c r="G856" s="10">
        <v>325.84165892088174</v>
      </c>
      <c r="H856" s="10">
        <f t="shared" si="20"/>
        <v>150.1782026220734</v>
      </c>
    </row>
    <row r="857" spans="1:8" x14ac:dyDescent="0.25">
      <c r="A857" s="14"/>
      <c r="B857" s="5">
        <f>DATE(YEAR(siječanj!B857),MONTH(siječanj!B857)+8,DAY(siječanj!B857))</f>
        <v>45544</v>
      </c>
      <c r="C857" s="8">
        <v>8.8958333333333304</v>
      </c>
      <c r="D857">
        <v>0.94250919130544619</v>
      </c>
      <c r="E857" s="6">
        <v>162.16647184022111</v>
      </c>
      <c r="F857" s="10">
        <v>114.73106156428696</v>
      </c>
      <c r="G857" s="10">
        <v>326.31976143932201</v>
      </c>
      <c r="H857" s="10">
        <f t="shared" si="20"/>
        <v>152.8433902309842</v>
      </c>
    </row>
    <row r="858" spans="1:8" x14ac:dyDescent="0.25">
      <c r="A858" s="14"/>
      <c r="B858" s="5">
        <f>DATE(YEAR(siječanj!B858),MONTH(siječanj!B858)+8,DAY(siječanj!B858))</f>
        <v>45544</v>
      </c>
      <c r="C858" s="8">
        <v>8.90625</v>
      </c>
      <c r="D858">
        <v>0.94250919130544619</v>
      </c>
      <c r="E858" s="6">
        <v>160.29262935525321</v>
      </c>
      <c r="F858" s="10">
        <v>112.27770236975223</v>
      </c>
      <c r="G858" s="10">
        <v>326.46216781097365</v>
      </c>
      <c r="H858" s="10">
        <f t="shared" si="20"/>
        <v>151.07727646584334</v>
      </c>
    </row>
    <row r="859" spans="1:8" x14ac:dyDescent="0.25">
      <c r="A859" s="14"/>
      <c r="B859" s="5">
        <f>DATE(YEAR(siječanj!B859),MONTH(siječanj!B859)+8,DAY(siječanj!B859))</f>
        <v>45544</v>
      </c>
      <c r="C859" s="8">
        <v>8.9166666666666696</v>
      </c>
      <c r="D859">
        <v>0.94250919130544619</v>
      </c>
      <c r="E859" s="6">
        <v>156.369084613875</v>
      </c>
      <c r="F859" s="10">
        <v>108.94303487197543</v>
      </c>
      <c r="G859" s="10">
        <v>322.65233753518595</v>
      </c>
      <c r="H859" s="10">
        <f t="shared" si="20"/>
        <v>147.37929948459623</v>
      </c>
    </row>
    <row r="860" spans="1:8" x14ac:dyDescent="0.25">
      <c r="A860" s="14"/>
      <c r="B860" s="5">
        <f>DATE(YEAR(siječanj!B860),MONTH(siječanj!B860)+8,DAY(siječanj!B860))</f>
        <v>45544</v>
      </c>
      <c r="C860" s="8">
        <v>8.9270833333333304</v>
      </c>
      <c r="D860">
        <v>0.94250919130544619</v>
      </c>
      <c r="E860" s="6">
        <v>149.83309580717085</v>
      </c>
      <c r="F860" s="10">
        <v>106.18266960818923</v>
      </c>
      <c r="G860" s="10">
        <v>319.35341913415544</v>
      </c>
      <c r="H860" s="10">
        <f t="shared" si="20"/>
        <v>141.21906996000803</v>
      </c>
    </row>
    <row r="861" spans="1:8" x14ac:dyDescent="0.25">
      <c r="A861" s="14"/>
      <c r="B861" s="5">
        <f>DATE(YEAR(siječanj!B861),MONTH(siječanj!B861)+8,DAY(siječanj!B861))</f>
        <v>45544</v>
      </c>
      <c r="C861" s="8">
        <v>8.9375</v>
      </c>
      <c r="D861">
        <v>0.94250919130544619</v>
      </c>
      <c r="E861" s="6">
        <v>140.71037558321223</v>
      </c>
      <c r="F861" s="10">
        <v>103.42363310741921</v>
      </c>
      <c r="G861" s="10">
        <v>317.71768522921013</v>
      </c>
      <c r="H861" s="10">
        <f t="shared" si="20"/>
        <v>132.62082229921896</v>
      </c>
    </row>
    <row r="862" spans="1:8" x14ac:dyDescent="0.25">
      <c r="A862" s="14"/>
      <c r="B862" s="5">
        <f>DATE(YEAR(siječanj!B862),MONTH(siječanj!B862)+8,DAY(siječanj!B862))</f>
        <v>45544</v>
      </c>
      <c r="C862" s="8">
        <v>8.9479166666666696</v>
      </c>
      <c r="D862">
        <v>0.94250919130544619</v>
      </c>
      <c r="E862" s="6">
        <v>129.59588884068961</v>
      </c>
      <c r="F862" s="10">
        <v>100.74123730442594</v>
      </c>
      <c r="G862" s="10">
        <v>316.90827080100308</v>
      </c>
      <c r="H862" s="10">
        <f t="shared" si="20"/>
        <v>122.14531638774886</v>
      </c>
    </row>
    <row r="863" spans="1:8" x14ac:dyDescent="0.25">
      <c r="A863" s="14"/>
      <c r="B863" s="5">
        <f>DATE(YEAR(siječanj!B863),MONTH(siječanj!B863)+8,DAY(siječanj!B863))</f>
        <v>45544</v>
      </c>
      <c r="C863" s="8">
        <v>8.9583333333333304</v>
      </c>
      <c r="D863">
        <v>0.94250919130544619</v>
      </c>
      <c r="E863" s="6">
        <v>118.33215955864399</v>
      </c>
      <c r="F863" s="10">
        <v>97.260895131222469</v>
      </c>
      <c r="G863" s="10">
        <v>308.77271580678575</v>
      </c>
      <c r="H863" s="10">
        <f t="shared" si="20"/>
        <v>111.52914801104457</v>
      </c>
    </row>
    <row r="864" spans="1:8" x14ac:dyDescent="0.25">
      <c r="A864" s="14"/>
      <c r="B864" s="5">
        <f>DATE(YEAR(siječanj!B864),MONTH(siječanj!B864)+8,DAY(siječanj!B864))</f>
        <v>45544</v>
      </c>
      <c r="C864" s="8">
        <v>8.96875</v>
      </c>
      <c r="D864">
        <v>0.94250919130544619</v>
      </c>
      <c r="E864" s="6">
        <v>108.30438348705603</v>
      </c>
      <c r="F864" s="10">
        <v>94.355731652254306</v>
      </c>
      <c r="G864" s="10">
        <v>307.73128597227264</v>
      </c>
      <c r="H864" s="10">
        <f t="shared" si="20"/>
        <v>102.0778768952201</v>
      </c>
    </row>
    <row r="865" spans="1:8" x14ac:dyDescent="0.25">
      <c r="A865" s="14"/>
      <c r="B865" s="5">
        <f>DATE(YEAR(siječanj!B865),MONTH(siječanj!B865)+8,DAY(siječanj!B865))</f>
        <v>45544</v>
      </c>
      <c r="C865" s="8">
        <v>8.9791666666666696</v>
      </c>
      <c r="D865">
        <v>0.94250919130544619</v>
      </c>
      <c r="E865" s="6">
        <v>98.60864289849728</v>
      </c>
      <c r="F865" s="10">
        <v>92.000602103310541</v>
      </c>
      <c r="G865" s="10">
        <v>303.65152082566669</v>
      </c>
      <c r="H865" s="10">
        <f t="shared" si="20"/>
        <v>92.939552273990202</v>
      </c>
    </row>
    <row r="866" spans="1:8" ht="15.75" thickBot="1" x14ac:dyDescent="0.3">
      <c r="A866" s="14"/>
      <c r="B866" s="5">
        <f>DATE(YEAR(siječanj!B866),MONTH(siječanj!B866)+8,DAY(siječanj!B866))</f>
        <v>45544</v>
      </c>
      <c r="C866" s="8">
        <v>8.9895833333333304</v>
      </c>
      <c r="D866">
        <v>0.94250919130544619</v>
      </c>
      <c r="E866" s="6">
        <v>90.418221473851659</v>
      </c>
      <c r="F866" s="10">
        <v>89.917835985404864</v>
      </c>
      <c r="G866" s="10">
        <v>303.08443050059884</v>
      </c>
      <c r="H866" s="10">
        <f t="shared" si="20"/>
        <v>85.220004800596655</v>
      </c>
    </row>
    <row r="867" spans="1:8" x14ac:dyDescent="0.25">
      <c r="A867" s="13">
        <f t="shared" ref="A867" si="21">A771+1</f>
        <v>254</v>
      </c>
      <c r="B867" s="5">
        <f>DATE(YEAR(siječanj!B867),MONTH(siječanj!B867)+8,DAY(siječanj!B867))</f>
        <v>45545</v>
      </c>
      <c r="C867" s="8">
        <v>9</v>
      </c>
      <c r="D867">
        <v>0.94146395907472014</v>
      </c>
      <c r="E867" s="6">
        <v>81.721447908357376</v>
      </c>
      <c r="F867" s="10">
        <v>87.597760220613537</v>
      </c>
      <c r="G867" s="10">
        <v>294.02296507487296</v>
      </c>
      <c r="H867" s="10">
        <f t="shared" si="20"/>
        <v>76.937797889120645</v>
      </c>
    </row>
    <row r="868" spans="1:8" x14ac:dyDescent="0.25">
      <c r="A868" s="14"/>
      <c r="B868" s="5">
        <f>DATE(YEAR(siječanj!B868),MONTH(siječanj!B868)+8,DAY(siječanj!B868))</f>
        <v>45545</v>
      </c>
      <c r="C868" s="8">
        <v>9.0104166666666696</v>
      </c>
      <c r="D868">
        <v>0.94146395907472014</v>
      </c>
      <c r="E868" s="6">
        <v>76.856825568644609</v>
      </c>
      <c r="F868" s="10">
        <v>85.972793933176149</v>
      </c>
      <c r="G868" s="10">
        <v>291.13550290467049</v>
      </c>
      <c r="H868" s="10">
        <f t="shared" si="20"/>
        <v>72.357931281771329</v>
      </c>
    </row>
    <row r="869" spans="1:8" x14ac:dyDescent="0.25">
      <c r="A869" s="14"/>
      <c r="B869" s="5">
        <f>DATE(YEAR(siječanj!B869),MONTH(siječanj!B869)+8,DAY(siječanj!B869))</f>
        <v>45545</v>
      </c>
      <c r="C869" s="8">
        <v>9.0208333333333304</v>
      </c>
      <c r="D869">
        <v>0.94146395907472014</v>
      </c>
      <c r="E869" s="6">
        <v>72.064268408822201</v>
      </c>
      <c r="F869" s="10">
        <v>84.65667423411459</v>
      </c>
      <c r="G869" s="10">
        <v>290.67939378547078</v>
      </c>
      <c r="H869" s="10">
        <f t="shared" si="20"/>
        <v>67.845911443993032</v>
      </c>
    </row>
    <row r="870" spans="1:8" x14ac:dyDescent="0.25">
      <c r="A870" s="14"/>
      <c r="B870" s="5">
        <f>DATE(YEAR(siječanj!B870),MONTH(siječanj!B870)+8,DAY(siječanj!B870))</f>
        <v>45545</v>
      </c>
      <c r="C870" s="8">
        <v>9.03125</v>
      </c>
      <c r="D870">
        <v>0.94146395907472014</v>
      </c>
      <c r="E870" s="6">
        <v>68.289072462358988</v>
      </c>
      <c r="F870" s="10">
        <v>83.555403574651692</v>
      </c>
      <c r="G870" s="10">
        <v>289.79495913135287</v>
      </c>
      <c r="H870" s="10">
        <f t="shared" si="20"/>
        <v>64.291700521952933</v>
      </c>
    </row>
    <row r="871" spans="1:8" x14ac:dyDescent="0.25">
      <c r="A871" s="14"/>
      <c r="B871" s="5">
        <f>DATE(YEAR(siječanj!B871),MONTH(siječanj!B871)+8,DAY(siječanj!B871))</f>
        <v>45545</v>
      </c>
      <c r="C871" s="8">
        <v>9.0416666666666696</v>
      </c>
      <c r="D871">
        <v>0.94146395907472014</v>
      </c>
      <c r="E871" s="6">
        <v>65.694166287367111</v>
      </c>
      <c r="F871" s="10">
        <v>80.925789467334695</v>
      </c>
      <c r="G871" s="10">
        <v>284.15917049442919</v>
      </c>
      <c r="H871" s="10">
        <f t="shared" si="20"/>
        <v>61.848689881017648</v>
      </c>
    </row>
    <row r="872" spans="1:8" x14ac:dyDescent="0.25">
      <c r="A872" s="14"/>
      <c r="B872" s="5">
        <f>DATE(YEAR(siječanj!B872),MONTH(siječanj!B872)+8,DAY(siječanj!B872))</f>
        <v>45545</v>
      </c>
      <c r="C872" s="8">
        <v>9.0520833333333304</v>
      </c>
      <c r="D872">
        <v>0.94146395907472014</v>
      </c>
      <c r="E872" s="6">
        <v>63.456862406428513</v>
      </c>
      <c r="F872" s="10">
        <v>80.97159301434219</v>
      </c>
      <c r="G872" s="10">
        <v>287.48528875747581</v>
      </c>
      <c r="H872" s="10">
        <f t="shared" si="20"/>
        <v>59.742348911615963</v>
      </c>
    </row>
    <row r="873" spans="1:8" x14ac:dyDescent="0.25">
      <c r="A873" s="14"/>
      <c r="B873" s="5">
        <f>DATE(YEAR(siječanj!B873),MONTH(siječanj!B873)+8,DAY(siječanj!B873))</f>
        <v>45545</v>
      </c>
      <c r="C873" s="8">
        <v>9.0625</v>
      </c>
      <c r="D873">
        <v>0.94146395907472014</v>
      </c>
      <c r="E873" s="6">
        <v>61.814079015339992</v>
      </c>
      <c r="F873" s="10">
        <v>80.468323702600031</v>
      </c>
      <c r="G873" s="10">
        <v>287.49760836404414</v>
      </c>
      <c r="H873" s="10">
        <f t="shared" si="20"/>
        <v>58.19572755633957</v>
      </c>
    </row>
    <row r="874" spans="1:8" x14ac:dyDescent="0.25">
      <c r="A874" s="14"/>
      <c r="B874" s="5">
        <f>DATE(YEAR(siječanj!B874),MONTH(siječanj!B874)+8,DAY(siječanj!B874))</f>
        <v>45545</v>
      </c>
      <c r="C874" s="8">
        <v>9.0729166666666696</v>
      </c>
      <c r="D874">
        <v>0.94146395907472014</v>
      </c>
      <c r="E874" s="6">
        <v>60.408507464913924</v>
      </c>
      <c r="F874" s="10">
        <v>79.963057867249489</v>
      </c>
      <c r="G874" s="10">
        <v>287.66305301229636</v>
      </c>
      <c r="H874" s="10">
        <f t="shared" si="20"/>
        <v>56.872432599712646</v>
      </c>
    </row>
    <row r="875" spans="1:8" x14ac:dyDescent="0.25">
      <c r="A875" s="14"/>
      <c r="B875" s="5">
        <f>DATE(YEAR(siječanj!B875),MONTH(siječanj!B875)+8,DAY(siječanj!B875))</f>
        <v>45545</v>
      </c>
      <c r="C875" s="8">
        <v>9.0833333333333304</v>
      </c>
      <c r="D875">
        <v>0.94146395907472014</v>
      </c>
      <c r="E875" s="6">
        <v>60.116066740250929</v>
      </c>
      <c r="F875" s="10">
        <v>79.597122322366175</v>
      </c>
      <c r="G875" s="10">
        <v>286.60896995643071</v>
      </c>
      <c r="H875" s="10">
        <f t="shared" si="20"/>
        <v>56.597110197276741</v>
      </c>
    </row>
    <row r="876" spans="1:8" x14ac:dyDescent="0.25">
      <c r="A876" s="14"/>
      <c r="B876" s="5">
        <f>DATE(YEAR(siječanj!B876),MONTH(siječanj!B876)+8,DAY(siječanj!B876))</f>
        <v>45545</v>
      </c>
      <c r="C876" s="8">
        <v>9.09375</v>
      </c>
      <c r="D876">
        <v>0.94146395907472014</v>
      </c>
      <c r="E876" s="6">
        <v>59.600107091212784</v>
      </c>
      <c r="F876" s="10">
        <v>79.219533552616411</v>
      </c>
      <c r="G876" s="10">
        <v>286.79870010326255</v>
      </c>
      <c r="H876" s="10">
        <f t="shared" si="20"/>
        <v>56.111352783370492</v>
      </c>
    </row>
    <row r="877" spans="1:8" x14ac:dyDescent="0.25">
      <c r="A877" s="14"/>
      <c r="B877" s="5">
        <f>DATE(YEAR(siječanj!B877),MONTH(siječanj!B877)+8,DAY(siječanj!B877))</f>
        <v>45545</v>
      </c>
      <c r="C877" s="8">
        <v>9.1041666666666696</v>
      </c>
      <c r="D877">
        <v>0.94146395907472014</v>
      </c>
      <c r="E877" s="6">
        <v>58.824597898625228</v>
      </c>
      <c r="F877" s="10">
        <v>78.929457580766396</v>
      </c>
      <c r="G877" s="10">
        <v>286.66224088137164</v>
      </c>
      <c r="H877" s="10">
        <f t="shared" si="20"/>
        <v>55.381238828618173</v>
      </c>
    </row>
    <row r="878" spans="1:8" x14ac:dyDescent="0.25">
      <c r="A878" s="14"/>
      <c r="B878" s="5">
        <f>DATE(YEAR(siječanj!B878),MONTH(siječanj!B878)+8,DAY(siječanj!B878))</f>
        <v>45545</v>
      </c>
      <c r="C878" s="8">
        <v>9.1145833333333304</v>
      </c>
      <c r="D878">
        <v>0.94146395907472014</v>
      </c>
      <c r="E878" s="6">
        <v>58.513119526965184</v>
      </c>
      <c r="F878" s="10">
        <v>78.869006208917412</v>
      </c>
      <c r="G878" s="10">
        <v>286.90096380976843</v>
      </c>
      <c r="H878" s="10">
        <f t="shared" si="20"/>
        <v>55.087993167668955</v>
      </c>
    </row>
    <row r="879" spans="1:8" x14ac:dyDescent="0.25">
      <c r="A879" s="14"/>
      <c r="B879" s="5">
        <f>DATE(YEAR(siječanj!B879),MONTH(siječanj!B879)+8,DAY(siječanj!B879))</f>
        <v>45545</v>
      </c>
      <c r="C879" s="8">
        <v>9.125</v>
      </c>
      <c r="D879">
        <v>0.94146395907472014</v>
      </c>
      <c r="E879" s="6">
        <v>58.306597516309083</v>
      </c>
      <c r="F879" s="10">
        <v>78.741617467789695</v>
      </c>
      <c r="G879" s="10">
        <v>286.52640972557469</v>
      </c>
      <c r="H879" s="10">
        <f t="shared" si="20"/>
        <v>54.893560137880591</v>
      </c>
    </row>
    <row r="880" spans="1:8" x14ac:dyDescent="0.25">
      <c r="A880" s="14"/>
      <c r="B880" s="5">
        <f>DATE(YEAR(siječanj!B880),MONTH(siječanj!B880)+8,DAY(siječanj!B880))</f>
        <v>45545</v>
      </c>
      <c r="C880" s="8">
        <v>9.1354166666666696</v>
      </c>
      <c r="D880">
        <v>0.94146395907472014</v>
      </c>
      <c r="E880" s="6">
        <v>58.241274343704113</v>
      </c>
      <c r="F880" s="10">
        <v>78.661618866984966</v>
      </c>
      <c r="G880" s="10">
        <v>286.26269687408967</v>
      </c>
      <c r="H880" s="10">
        <f t="shared" si="20"/>
        <v>54.832060725180597</v>
      </c>
    </row>
    <row r="881" spans="1:8" x14ac:dyDescent="0.25">
      <c r="A881" s="14"/>
      <c r="B881" s="5">
        <f>DATE(YEAR(siječanj!B881),MONTH(siječanj!B881)+8,DAY(siječanj!B881))</f>
        <v>45545</v>
      </c>
      <c r="C881" s="8">
        <v>9.1458333333333304</v>
      </c>
      <c r="D881">
        <v>0.94146395907472014</v>
      </c>
      <c r="E881" s="6">
        <v>58.717568286623255</v>
      </c>
      <c r="F881" s="10">
        <v>78.494038856389551</v>
      </c>
      <c r="G881" s="10">
        <v>286.54539157794153</v>
      </c>
      <c r="H881" s="10">
        <f t="shared" si="20"/>
        <v>55.28047430636456</v>
      </c>
    </row>
    <row r="882" spans="1:8" x14ac:dyDescent="0.25">
      <c r="A882" s="14"/>
      <c r="B882" s="5">
        <f>DATE(YEAR(siječanj!B882),MONTH(siječanj!B882)+8,DAY(siječanj!B882))</f>
        <v>45545</v>
      </c>
      <c r="C882" s="8">
        <v>9.15625</v>
      </c>
      <c r="D882">
        <v>0.94146395907472014</v>
      </c>
      <c r="E882" s="6">
        <v>59.916835596578849</v>
      </c>
      <c r="F882" s="10">
        <v>78.785834163929536</v>
      </c>
      <c r="G882" s="10">
        <v>286.72978212690509</v>
      </c>
      <c r="H882" s="10">
        <f t="shared" si="20"/>
        <v>56.409541255984244</v>
      </c>
    </row>
    <row r="883" spans="1:8" x14ac:dyDescent="0.25">
      <c r="A883" s="14"/>
      <c r="B883" s="5">
        <f>DATE(YEAR(siječanj!B883),MONTH(siječanj!B883)+8,DAY(siječanj!B883))</f>
        <v>45545</v>
      </c>
      <c r="C883" s="8">
        <v>9.1666666666666696</v>
      </c>
      <c r="D883">
        <v>0.94146395907472014</v>
      </c>
      <c r="E883" s="6">
        <v>62.052129419024936</v>
      </c>
      <c r="F883" s="10">
        <v>79.184630117102969</v>
      </c>
      <c r="G883" s="10">
        <v>290.20440020455555</v>
      </c>
      <c r="H883" s="10">
        <f t="shared" si="20"/>
        <v>58.419843431852129</v>
      </c>
    </row>
    <row r="884" spans="1:8" x14ac:dyDescent="0.25">
      <c r="A884" s="14"/>
      <c r="B884" s="5">
        <f>DATE(YEAR(siječanj!B884),MONTH(siječanj!B884)+8,DAY(siječanj!B884))</f>
        <v>45545</v>
      </c>
      <c r="C884" s="8">
        <v>9.1770833333333304</v>
      </c>
      <c r="D884">
        <v>0.94146395907472014</v>
      </c>
      <c r="E884" s="6">
        <v>64.228866582951454</v>
      </c>
      <c r="F884" s="10">
        <v>79.389453527451835</v>
      </c>
      <c r="G884" s="10">
        <v>292.20644065602858</v>
      </c>
      <c r="H884" s="10">
        <f t="shared" si="20"/>
        <v>60.469163020067469</v>
      </c>
    </row>
    <row r="885" spans="1:8" x14ac:dyDescent="0.25">
      <c r="A885" s="14"/>
      <c r="B885" s="5">
        <f>DATE(YEAR(siječanj!B885),MONTH(siječanj!B885)+8,DAY(siječanj!B885))</f>
        <v>45545</v>
      </c>
      <c r="C885" s="8">
        <v>9.1875</v>
      </c>
      <c r="D885">
        <v>0.94146395907472014</v>
      </c>
      <c r="E885" s="6">
        <v>66.751156747583451</v>
      </c>
      <c r="F885" s="10">
        <v>79.660677403580053</v>
      </c>
      <c r="G885" s="10">
        <v>301.29707893331613</v>
      </c>
      <c r="H885" s="10">
        <f t="shared" si="20"/>
        <v>62.843808304397136</v>
      </c>
    </row>
    <row r="886" spans="1:8" x14ac:dyDescent="0.25">
      <c r="A886" s="14"/>
      <c r="B886" s="5">
        <f>DATE(YEAR(siječanj!B886),MONTH(siječanj!B886)+8,DAY(siječanj!B886))</f>
        <v>45545</v>
      </c>
      <c r="C886" s="8">
        <v>9.1979166666666696</v>
      </c>
      <c r="D886">
        <v>0.94146395907472014</v>
      </c>
      <c r="E886" s="6">
        <v>70.498219939296888</v>
      </c>
      <c r="F886" s="10">
        <v>80.268394442301698</v>
      </c>
      <c r="G886" s="10">
        <v>300.71405850230076</v>
      </c>
      <c r="H886" s="10">
        <f t="shared" si="20"/>
        <v>66.371533251770828</v>
      </c>
    </row>
    <row r="887" spans="1:8" x14ac:dyDescent="0.25">
      <c r="A887" s="14"/>
      <c r="B887" s="5">
        <f>DATE(YEAR(siječanj!B887),MONTH(siječanj!B887)+8,DAY(siječanj!B887))</f>
        <v>45545</v>
      </c>
      <c r="C887" s="8">
        <v>9.2083333333333304</v>
      </c>
      <c r="D887">
        <v>0.94146395907472014</v>
      </c>
      <c r="E887" s="6">
        <v>73.595450984781465</v>
      </c>
      <c r="F887" s="10">
        <v>81.508359001490646</v>
      </c>
      <c r="G887" s="10">
        <v>277.43397168977253</v>
      </c>
      <c r="H887" s="10">
        <f t="shared" si="20"/>
        <v>69.287464654021875</v>
      </c>
    </row>
    <row r="888" spans="1:8" x14ac:dyDescent="0.25">
      <c r="A888" s="14"/>
      <c r="B888" s="5">
        <f>DATE(YEAR(siječanj!B888),MONTH(siječanj!B888)+8,DAY(siječanj!B888))</f>
        <v>45545</v>
      </c>
      <c r="C888" s="8">
        <v>9.21875</v>
      </c>
      <c r="D888">
        <v>0.94146395907472014</v>
      </c>
      <c r="E888" s="6">
        <v>77.048070163201217</v>
      </c>
      <c r="F888" s="10">
        <v>82.603405738282419</v>
      </c>
      <c r="G888" s="10">
        <v>194.82808036665938</v>
      </c>
      <c r="H888" s="10">
        <f t="shared" si="20"/>
        <v>72.537981174914236</v>
      </c>
    </row>
    <row r="889" spans="1:8" x14ac:dyDescent="0.25">
      <c r="A889" s="14"/>
      <c r="B889" s="5">
        <f>DATE(YEAR(siječanj!B889),MONTH(siječanj!B889)+8,DAY(siječanj!B889))</f>
        <v>45545</v>
      </c>
      <c r="C889" s="8">
        <v>9.2291666666666696</v>
      </c>
      <c r="D889">
        <v>0.94146395907472014</v>
      </c>
      <c r="E889" s="6">
        <v>81.269156969744714</v>
      </c>
      <c r="F889" s="10">
        <v>84.174950055416033</v>
      </c>
      <c r="G889" s="10">
        <v>89.359179611942807</v>
      </c>
      <c r="H889" s="10">
        <f t="shared" si="20"/>
        <v>76.51198227140074</v>
      </c>
    </row>
    <row r="890" spans="1:8" x14ac:dyDescent="0.25">
      <c r="A890" s="14"/>
      <c r="B890" s="5">
        <f>DATE(YEAR(siječanj!B890),MONTH(siječanj!B890)+8,DAY(siječanj!B890))</f>
        <v>45545</v>
      </c>
      <c r="C890" s="8">
        <v>9.2395833333333304</v>
      </c>
      <c r="D890">
        <v>0.94146395907472014</v>
      </c>
      <c r="E890" s="6">
        <v>85.859120850721439</v>
      </c>
      <c r="F890" s="10">
        <v>87.241677590512921</v>
      </c>
      <c r="G890" s="10">
        <v>37.664276564791919</v>
      </c>
      <c r="H890" s="10">
        <f t="shared" si="20"/>
        <v>80.833267838795052</v>
      </c>
    </row>
    <row r="891" spans="1:8" x14ac:dyDescent="0.25">
      <c r="A891" s="14"/>
      <c r="B891" s="5">
        <f>DATE(YEAR(siječanj!B891),MONTH(siječanj!B891)+8,DAY(siječanj!B891))</f>
        <v>45545</v>
      </c>
      <c r="C891" s="8">
        <v>9.25</v>
      </c>
      <c r="D891">
        <v>0.94146395907472014</v>
      </c>
      <c r="E891" s="6">
        <v>88.257992472458355</v>
      </c>
      <c r="F891" s="10">
        <v>91.613051814190413</v>
      </c>
      <c r="G891" s="10">
        <v>15.432177293035826</v>
      </c>
      <c r="H891" s="10">
        <f t="shared" si="20"/>
        <v>83.091719013107493</v>
      </c>
    </row>
    <row r="892" spans="1:8" x14ac:dyDescent="0.25">
      <c r="A892" s="14"/>
      <c r="B892" s="5">
        <f>DATE(YEAR(siječanj!B892),MONTH(siječanj!B892)+8,DAY(siječanj!B892))</f>
        <v>45545</v>
      </c>
      <c r="C892" s="8">
        <v>9.2604166666666696</v>
      </c>
      <c r="D892">
        <v>0.94146395907472014</v>
      </c>
      <c r="E892" s="6">
        <v>89.196601680227275</v>
      </c>
      <c r="F892" s="10">
        <v>95.207717747036398</v>
      </c>
      <c r="G892" s="10">
        <v>7.4527470129692208</v>
      </c>
      <c r="H892" s="10">
        <f t="shared" si="20"/>
        <v>83.975385753877603</v>
      </c>
    </row>
    <row r="893" spans="1:8" x14ac:dyDescent="0.25">
      <c r="A893" s="14"/>
      <c r="B893" s="5">
        <f>DATE(YEAR(siječanj!B893),MONTH(siječanj!B893)+8,DAY(siječanj!B893))</f>
        <v>45545</v>
      </c>
      <c r="C893" s="8">
        <v>9.2708333333333304</v>
      </c>
      <c r="D893">
        <v>0.94146395907472014</v>
      </c>
      <c r="E893" s="6">
        <v>92.332821472023042</v>
      </c>
      <c r="F893" s="10">
        <v>100.29259162917219</v>
      </c>
      <c r="G893" s="10">
        <v>4.5281474956373922</v>
      </c>
      <c r="H893" s="10">
        <f t="shared" si="20"/>
        <v>86.928023655590138</v>
      </c>
    </row>
    <row r="894" spans="1:8" x14ac:dyDescent="0.25">
      <c r="A894" s="14"/>
      <c r="B894" s="5">
        <f>DATE(YEAR(siječanj!B894),MONTH(siječanj!B894)+8,DAY(siječanj!B894))</f>
        <v>45545</v>
      </c>
      <c r="C894" s="8">
        <v>9.28125</v>
      </c>
      <c r="D894">
        <v>0.94146395907472014</v>
      </c>
      <c r="E894" s="6">
        <v>93.128138883033714</v>
      </c>
      <c r="F894" s="10">
        <v>108.64346227267528</v>
      </c>
      <c r="G894" s="10">
        <v>3.2521359220542769</v>
      </c>
      <c r="H894" s="10">
        <f t="shared" si="20"/>
        <v>87.676786334081299</v>
      </c>
    </row>
    <row r="895" spans="1:8" x14ac:dyDescent="0.25">
      <c r="A895" s="14"/>
      <c r="B895" s="5">
        <f>DATE(YEAR(siječanj!B895),MONTH(siječanj!B895)+8,DAY(siječanj!B895))</f>
        <v>45545</v>
      </c>
      <c r="C895" s="8">
        <v>9.2916666666666696</v>
      </c>
      <c r="D895">
        <v>0.94146395907472014</v>
      </c>
      <c r="E895" s="6">
        <v>92.888167963096322</v>
      </c>
      <c r="F895" s="10">
        <v>119.0446490093786</v>
      </c>
      <c r="G895" s="10">
        <v>2.563149155669652</v>
      </c>
      <c r="H895" s="10">
        <f t="shared" si="20"/>
        <v>87.450862361734252</v>
      </c>
    </row>
    <row r="896" spans="1:8" x14ac:dyDescent="0.25">
      <c r="A896" s="14"/>
      <c r="B896" s="5">
        <f>DATE(YEAR(siječanj!B896),MONTH(siječanj!B896)+8,DAY(siječanj!B896))</f>
        <v>45545</v>
      </c>
      <c r="C896" s="8">
        <v>9.3020833333333304</v>
      </c>
      <c r="D896">
        <v>0.94146395907472014</v>
      </c>
      <c r="E896" s="6">
        <v>92.505868953376009</v>
      </c>
      <c r="F896" s="10">
        <v>123.25646019224513</v>
      </c>
      <c r="G896" s="10">
        <v>2.0800271033760511</v>
      </c>
      <c r="H896" s="10">
        <f t="shared" si="20"/>
        <v>87.090941622492622</v>
      </c>
    </row>
    <row r="897" spans="1:8" x14ac:dyDescent="0.25">
      <c r="A897" s="14"/>
      <c r="B897" s="5">
        <f>DATE(YEAR(siječanj!B897),MONTH(siječanj!B897)+8,DAY(siječanj!B897))</f>
        <v>45545</v>
      </c>
      <c r="C897" s="8">
        <v>9.3125</v>
      </c>
      <c r="D897">
        <v>0.94146395907472014</v>
      </c>
      <c r="E897" s="6">
        <v>93.391053517913093</v>
      </c>
      <c r="F897" s="10">
        <v>128.33386940971403</v>
      </c>
      <c r="G897" s="10">
        <v>1.9114901651837273</v>
      </c>
      <c r="H897" s="10">
        <f t="shared" si="20"/>
        <v>87.924310987133524</v>
      </c>
    </row>
    <row r="898" spans="1:8" x14ac:dyDescent="0.25">
      <c r="A898" s="14"/>
      <c r="B898" s="5">
        <f>DATE(YEAR(siječanj!B898),MONTH(siječanj!B898)+8,DAY(siječanj!B898))</f>
        <v>45545</v>
      </c>
      <c r="C898" s="8">
        <v>9.3229166666666696</v>
      </c>
      <c r="D898">
        <v>0.94146395907472014</v>
      </c>
      <c r="E898" s="6">
        <v>95.078923220510418</v>
      </c>
      <c r="F898" s="10">
        <v>135.21447906411109</v>
      </c>
      <c r="G898" s="10">
        <v>1.9199500517681898</v>
      </c>
      <c r="H898" s="10">
        <f t="shared" si="20"/>
        <v>89.51337947974308</v>
      </c>
    </row>
    <row r="899" spans="1:8" x14ac:dyDescent="0.25">
      <c r="A899" s="14"/>
      <c r="B899" s="5">
        <f>DATE(YEAR(siječanj!B899),MONTH(siječanj!B899)+8,DAY(siječanj!B899))</f>
        <v>45545</v>
      </c>
      <c r="C899" s="8">
        <v>9.3333333333333304</v>
      </c>
      <c r="D899">
        <v>0.94146395907472014</v>
      </c>
      <c r="E899" s="6">
        <v>95.921630774224454</v>
      </c>
      <c r="F899" s="10">
        <v>144.13757889410368</v>
      </c>
      <c r="G899" s="10">
        <v>1.8606252161909782</v>
      </c>
      <c r="H899" s="10">
        <f t="shared" si="20"/>
        <v>90.30675826960487</v>
      </c>
    </row>
    <row r="900" spans="1:8" x14ac:dyDescent="0.25">
      <c r="A900" s="14"/>
      <c r="B900" s="5">
        <f>DATE(YEAR(siječanj!B900),MONTH(siječanj!B900)+8,DAY(siječanj!B900))</f>
        <v>45545</v>
      </c>
      <c r="C900" s="8">
        <v>9.34375</v>
      </c>
      <c r="D900">
        <v>0.94146395907472014</v>
      </c>
      <c r="E900" s="6">
        <v>97.612543347107831</v>
      </c>
      <c r="F900" s="10">
        <v>148.10794163926113</v>
      </c>
      <c r="G900" s="10">
        <v>1.8385750837878603</v>
      </c>
      <c r="H900" s="10">
        <f t="shared" ref="H900:H963" si="22">D900*E900</f>
        <v>91.89869151492087</v>
      </c>
    </row>
    <row r="901" spans="1:8" x14ac:dyDescent="0.25">
      <c r="A901" s="14"/>
      <c r="B901" s="5">
        <f>DATE(YEAR(siječanj!B901),MONTH(siječanj!B901)+8,DAY(siječanj!B901))</f>
        <v>45545</v>
      </c>
      <c r="C901" s="8">
        <v>9.3541666666666696</v>
      </c>
      <c r="D901">
        <v>0.94146395907472014</v>
      </c>
      <c r="E901" s="6">
        <v>98.362301461591144</v>
      </c>
      <c r="F901" s="10">
        <v>150.71860111419718</v>
      </c>
      <c r="G901" s="10">
        <v>1.6180961347407827</v>
      </c>
      <c r="H901" s="10">
        <f t="shared" si="22"/>
        <v>92.604561757730735</v>
      </c>
    </row>
    <row r="902" spans="1:8" x14ac:dyDescent="0.25">
      <c r="A902" s="14"/>
      <c r="B902" s="5">
        <f>DATE(YEAR(siječanj!B902),MONTH(siječanj!B902)+8,DAY(siječanj!B902))</f>
        <v>45545</v>
      </c>
      <c r="C902" s="8">
        <v>9.3645833333333304</v>
      </c>
      <c r="D902">
        <v>0.94146395907472014</v>
      </c>
      <c r="E902" s="6">
        <v>100.04082872468645</v>
      </c>
      <c r="F902" s="10">
        <v>153.34551058404378</v>
      </c>
      <c r="G902" s="10">
        <v>1.5781069199629556</v>
      </c>
      <c r="H902" s="10">
        <f t="shared" si="22"/>
        <v>94.184834680259286</v>
      </c>
    </row>
    <row r="903" spans="1:8" x14ac:dyDescent="0.25">
      <c r="A903" s="14"/>
      <c r="B903" s="5">
        <f>DATE(YEAR(siječanj!B903),MONTH(siječanj!B903)+8,DAY(siječanj!B903))</f>
        <v>45545</v>
      </c>
      <c r="C903" s="8">
        <v>9.375</v>
      </c>
      <c r="D903">
        <v>0.94146395907472014</v>
      </c>
      <c r="E903" s="6">
        <v>101.57892870654216</v>
      </c>
      <c r="F903" s="10">
        <v>156.48185479306096</v>
      </c>
      <c r="G903" s="10">
        <v>1.5436596373117164</v>
      </c>
      <c r="H903" s="10">
        <f t="shared" si="22"/>
        <v>95.632900378629927</v>
      </c>
    </row>
    <row r="904" spans="1:8" x14ac:dyDescent="0.25">
      <c r="A904" s="14"/>
      <c r="B904" s="5">
        <f>DATE(YEAR(siječanj!B904),MONTH(siječanj!B904)+8,DAY(siječanj!B904))</f>
        <v>45545</v>
      </c>
      <c r="C904" s="8">
        <v>9.3854166666666696</v>
      </c>
      <c r="D904">
        <v>0.94146395907472014</v>
      </c>
      <c r="E904" s="6">
        <v>103.38912415956457</v>
      </c>
      <c r="F904" s="10">
        <v>158.28951448779313</v>
      </c>
      <c r="G904" s="10">
        <v>1.4517122810934968</v>
      </c>
      <c r="H904" s="10">
        <f t="shared" si="22"/>
        <v>97.337134156531462</v>
      </c>
    </row>
    <row r="905" spans="1:8" x14ac:dyDescent="0.25">
      <c r="A905" s="14"/>
      <c r="B905" s="5">
        <f>DATE(YEAR(siječanj!B905),MONTH(siječanj!B905)+8,DAY(siječanj!B905))</f>
        <v>45545</v>
      </c>
      <c r="C905" s="8">
        <v>9.3958333333333304</v>
      </c>
      <c r="D905">
        <v>0.94146395907472014</v>
      </c>
      <c r="E905" s="6">
        <v>104.0548653539698</v>
      </c>
      <c r="F905" s="10">
        <v>158.75138295188108</v>
      </c>
      <c r="G905" s="10">
        <v>1.4153039112776917</v>
      </c>
      <c r="H905" s="10">
        <f t="shared" si="22"/>
        <v>97.963905497135343</v>
      </c>
    </row>
    <row r="906" spans="1:8" x14ac:dyDescent="0.25">
      <c r="A906" s="14"/>
      <c r="B906" s="5">
        <f>DATE(YEAR(siječanj!B906),MONTH(siječanj!B906)+8,DAY(siječanj!B906))</f>
        <v>45545</v>
      </c>
      <c r="C906" s="8">
        <v>9.40625</v>
      </c>
      <c r="D906">
        <v>0.94146395907472014</v>
      </c>
      <c r="E906" s="6">
        <v>104.76873080324259</v>
      </c>
      <c r="F906" s="10">
        <v>159.40801059515303</v>
      </c>
      <c r="G906" s="10">
        <v>1.4077119183740803</v>
      </c>
      <c r="H906" s="10">
        <f t="shared" si="22"/>
        <v>98.63598408925435</v>
      </c>
    </row>
    <row r="907" spans="1:8" x14ac:dyDescent="0.25">
      <c r="A907" s="14"/>
      <c r="B907" s="5">
        <f>DATE(YEAR(siječanj!B907),MONTH(siječanj!B907)+8,DAY(siječanj!B907))</f>
        <v>45545</v>
      </c>
      <c r="C907" s="8">
        <v>9.4166666666666696</v>
      </c>
      <c r="D907">
        <v>0.94146395907472014</v>
      </c>
      <c r="E907" s="6">
        <v>105.91872391350424</v>
      </c>
      <c r="F907" s="10">
        <v>159.40982736796974</v>
      </c>
      <c r="G907" s="10">
        <v>1.4214031054585254</v>
      </c>
      <c r="H907" s="10">
        <f t="shared" si="22"/>
        <v>99.718661155749928</v>
      </c>
    </row>
    <row r="908" spans="1:8" x14ac:dyDescent="0.25">
      <c r="A908" s="14"/>
      <c r="B908" s="5">
        <f>DATE(YEAR(siječanj!B908),MONTH(siječanj!B908)+8,DAY(siječanj!B908))</f>
        <v>45545</v>
      </c>
      <c r="C908" s="8">
        <v>9.4270833333333304</v>
      </c>
      <c r="D908">
        <v>0.94146395907472014</v>
      </c>
      <c r="E908" s="6">
        <v>106.34217261983929</v>
      </c>
      <c r="F908" s="10">
        <v>158.97771586035913</v>
      </c>
      <c r="G908" s="10">
        <v>1.4612403866760404</v>
      </c>
      <c r="H908" s="10">
        <f t="shared" si="22"/>
        <v>100.1173228512812</v>
      </c>
    </row>
    <row r="909" spans="1:8" x14ac:dyDescent="0.25">
      <c r="A909" s="14"/>
      <c r="B909" s="5">
        <f>DATE(YEAR(siječanj!B909),MONTH(siječanj!B909)+8,DAY(siječanj!B909))</f>
        <v>45545</v>
      </c>
      <c r="C909" s="8">
        <v>9.4375</v>
      </c>
      <c r="D909">
        <v>0.94146395907472014</v>
      </c>
      <c r="E909" s="6">
        <v>108.34593325016563</v>
      </c>
      <c r="F909" s="10">
        <v>158.69114603855056</v>
      </c>
      <c r="G909" s="10">
        <v>1.465164121327734</v>
      </c>
      <c r="H909" s="10">
        <f t="shared" si="22"/>
        <v>102.00379126734629</v>
      </c>
    </row>
    <row r="910" spans="1:8" x14ac:dyDescent="0.25">
      <c r="A910" s="14"/>
      <c r="B910" s="5">
        <f>DATE(YEAR(siječanj!B910),MONTH(siječanj!B910)+8,DAY(siječanj!B910))</f>
        <v>45545</v>
      </c>
      <c r="C910" s="8">
        <v>9.4479166666666696</v>
      </c>
      <c r="D910">
        <v>0.94146395907472014</v>
      </c>
      <c r="E910" s="6">
        <v>109.23451640913818</v>
      </c>
      <c r="F910" s="10">
        <v>158.61645962583071</v>
      </c>
      <c r="G910" s="10">
        <v>1.4398801986567153</v>
      </c>
      <c r="H910" s="10">
        <f t="shared" si="22"/>
        <v>102.84036028615971</v>
      </c>
    </row>
    <row r="911" spans="1:8" x14ac:dyDescent="0.25">
      <c r="A911" s="14"/>
      <c r="B911" s="5">
        <f>DATE(YEAR(siječanj!B911),MONTH(siječanj!B911)+8,DAY(siječanj!B911))</f>
        <v>45545</v>
      </c>
      <c r="C911" s="8">
        <v>9.4583333333333304</v>
      </c>
      <c r="D911">
        <v>0.94146395907472014</v>
      </c>
      <c r="E911" s="6">
        <v>110.4447894892444</v>
      </c>
      <c r="F911" s="10">
        <v>158.75957630367517</v>
      </c>
      <c r="G911" s="10">
        <v>1.4817321588348518</v>
      </c>
      <c r="H911" s="10">
        <f t="shared" si="22"/>
        <v>103.97978877171808</v>
      </c>
    </row>
    <row r="912" spans="1:8" x14ac:dyDescent="0.25">
      <c r="A912" s="14"/>
      <c r="B912" s="5">
        <f>DATE(YEAR(siječanj!B912),MONTH(siječanj!B912)+8,DAY(siječanj!B912))</f>
        <v>45545</v>
      </c>
      <c r="C912" s="8">
        <v>9.46875</v>
      </c>
      <c r="D912">
        <v>0.94146395907472014</v>
      </c>
      <c r="E912" s="6">
        <v>112.04785593417023</v>
      </c>
      <c r="F912" s="10">
        <v>158.83790584296821</v>
      </c>
      <c r="G912" s="10">
        <v>1.4791992403890342</v>
      </c>
      <c r="H912" s="10">
        <f t="shared" si="22"/>
        <v>105.48901805361778</v>
      </c>
    </row>
    <row r="913" spans="1:8" x14ac:dyDescent="0.25">
      <c r="A913" s="14"/>
      <c r="B913" s="5">
        <f>DATE(YEAR(siječanj!B913),MONTH(siječanj!B913)+8,DAY(siječanj!B913))</f>
        <v>45545</v>
      </c>
      <c r="C913" s="8">
        <v>9.4791666666666696</v>
      </c>
      <c r="D913">
        <v>0.94146395907472014</v>
      </c>
      <c r="E913" s="6">
        <v>112.25028465364488</v>
      </c>
      <c r="F913" s="10">
        <v>158.8341860688773</v>
      </c>
      <c r="G913" s="10">
        <v>1.4888329702771961</v>
      </c>
      <c r="H913" s="10">
        <f t="shared" si="22"/>
        <v>105.67959739728481</v>
      </c>
    </row>
    <row r="914" spans="1:8" x14ac:dyDescent="0.25">
      <c r="A914" s="14"/>
      <c r="B914" s="5">
        <f>DATE(YEAR(siječanj!B914),MONTH(siječanj!B914)+8,DAY(siječanj!B914))</f>
        <v>45545</v>
      </c>
      <c r="C914" s="8">
        <v>9.4895833333333304</v>
      </c>
      <c r="D914">
        <v>0.94146395907472014</v>
      </c>
      <c r="E914" s="6">
        <v>111.49360420633784</v>
      </c>
      <c r="F914" s="10">
        <v>158.37487612777784</v>
      </c>
      <c r="G914" s="10">
        <v>1.4516685744485487</v>
      </c>
      <c r="H914" s="10">
        <f t="shared" si="22"/>
        <v>104.96721002760869</v>
      </c>
    </row>
    <row r="915" spans="1:8" x14ac:dyDescent="0.25">
      <c r="A915" s="14"/>
      <c r="B915" s="5">
        <f>DATE(YEAR(siječanj!B915),MONTH(siječanj!B915)+8,DAY(siječanj!B915))</f>
        <v>45545</v>
      </c>
      <c r="C915" s="8">
        <v>9.5</v>
      </c>
      <c r="D915">
        <v>0.94146395907472014</v>
      </c>
      <c r="E915" s="6">
        <v>110.76405733292884</v>
      </c>
      <c r="F915" s="10">
        <v>157.89844484135762</v>
      </c>
      <c r="G915" s="10">
        <v>1.4635261535506265</v>
      </c>
      <c r="H915" s="10">
        <f t="shared" si="22"/>
        <v>104.28036793983847</v>
      </c>
    </row>
    <row r="916" spans="1:8" x14ac:dyDescent="0.25">
      <c r="A916" s="14"/>
      <c r="B916" s="5">
        <f>DATE(YEAR(siječanj!B916),MONTH(siječanj!B916)+8,DAY(siječanj!B916))</f>
        <v>45545</v>
      </c>
      <c r="C916" s="8">
        <v>9.5104166666666696</v>
      </c>
      <c r="D916">
        <v>0.94146395907472014</v>
      </c>
      <c r="E916" s="6">
        <v>110.19750405307205</v>
      </c>
      <c r="F916" s="10">
        <v>157.05284480347169</v>
      </c>
      <c r="G916" s="10">
        <v>1.457337463577673</v>
      </c>
      <c r="H916" s="10">
        <f t="shared" si="22"/>
        <v>103.74697844595774</v>
      </c>
    </row>
    <row r="917" spans="1:8" x14ac:dyDescent="0.25">
      <c r="A917" s="14"/>
      <c r="B917" s="5">
        <f>DATE(YEAR(siječanj!B917),MONTH(siječanj!B917)+8,DAY(siječanj!B917))</f>
        <v>45545</v>
      </c>
      <c r="C917" s="8">
        <v>9.5208333333333304</v>
      </c>
      <c r="D917">
        <v>0.94146395907472014</v>
      </c>
      <c r="E917" s="6">
        <v>110.97917289014092</v>
      </c>
      <c r="F917" s="10">
        <v>156.58942752381654</v>
      </c>
      <c r="G917" s="10">
        <v>1.3968054853825838</v>
      </c>
      <c r="H917" s="10">
        <f t="shared" si="22"/>
        <v>104.48289148398992</v>
      </c>
    </row>
    <row r="918" spans="1:8" x14ac:dyDescent="0.25">
      <c r="A918" s="14"/>
      <c r="B918" s="5">
        <f>DATE(YEAR(siječanj!B918),MONTH(siječanj!B918)+8,DAY(siječanj!B918))</f>
        <v>45545</v>
      </c>
      <c r="C918" s="8">
        <v>9.53125</v>
      </c>
      <c r="D918">
        <v>0.94146395907472014</v>
      </c>
      <c r="E918" s="6">
        <v>111.32067201508315</v>
      </c>
      <c r="F918" s="10">
        <v>156.31869005036347</v>
      </c>
      <c r="G918" s="10">
        <v>1.5371343010114815</v>
      </c>
      <c r="H918" s="10">
        <f t="shared" si="22"/>
        <v>104.80440060217859</v>
      </c>
    </row>
    <row r="919" spans="1:8" x14ac:dyDescent="0.25">
      <c r="A919" s="14"/>
      <c r="B919" s="5">
        <f>DATE(YEAR(siječanj!B919),MONTH(siječanj!B919)+8,DAY(siječanj!B919))</f>
        <v>45545</v>
      </c>
      <c r="C919" s="8">
        <v>9.5416666666666696</v>
      </c>
      <c r="D919">
        <v>0.94146395907472014</v>
      </c>
      <c r="E919" s="6">
        <v>110.34815372302528</v>
      </c>
      <c r="F919" s="10">
        <v>156.12538624682932</v>
      </c>
      <c r="G919" s="10">
        <v>1.5565583763518747</v>
      </c>
      <c r="H919" s="10">
        <f t="shared" si="22"/>
        <v>103.88880968066519</v>
      </c>
    </row>
    <row r="920" spans="1:8" x14ac:dyDescent="0.25">
      <c r="A920" s="14"/>
      <c r="B920" s="5">
        <f>DATE(YEAR(siječanj!B920),MONTH(siječanj!B920)+8,DAY(siječanj!B920))</f>
        <v>45545</v>
      </c>
      <c r="C920" s="8">
        <v>9.5520833333333304</v>
      </c>
      <c r="D920">
        <v>0.94146395907472014</v>
      </c>
      <c r="E920" s="6">
        <v>109.92406845768608</v>
      </c>
      <c r="F920" s="10">
        <v>155.59818999073127</v>
      </c>
      <c r="G920" s="10">
        <v>1.4892918926393262</v>
      </c>
      <c r="H920" s="10">
        <f t="shared" si="22"/>
        <v>103.48954868777369</v>
      </c>
    </row>
    <row r="921" spans="1:8" x14ac:dyDescent="0.25">
      <c r="A921" s="14"/>
      <c r="B921" s="5">
        <f>DATE(YEAR(siječanj!B921),MONTH(siječanj!B921)+8,DAY(siječanj!B921))</f>
        <v>45545</v>
      </c>
      <c r="C921" s="8">
        <v>9.5625</v>
      </c>
      <c r="D921">
        <v>0.94146395907472014</v>
      </c>
      <c r="E921" s="6">
        <v>109.89160789001647</v>
      </c>
      <c r="F921" s="10">
        <v>155.11972363029793</v>
      </c>
      <c r="G921" s="10">
        <v>1.4814027960850025</v>
      </c>
      <c r="H921" s="10">
        <f t="shared" si="22"/>
        <v>103.45898823322166</v>
      </c>
    </row>
    <row r="922" spans="1:8" x14ac:dyDescent="0.25">
      <c r="A922" s="14"/>
      <c r="B922" s="5">
        <f>DATE(YEAR(siječanj!B922),MONTH(siječanj!B922)+8,DAY(siječanj!B922))</f>
        <v>45545</v>
      </c>
      <c r="C922" s="8">
        <v>9.5729166666666696</v>
      </c>
      <c r="D922">
        <v>0.94146395907472014</v>
      </c>
      <c r="E922" s="6">
        <v>110.8511131817512</v>
      </c>
      <c r="F922" s="10">
        <v>154.08527471980568</v>
      </c>
      <c r="G922" s="10">
        <v>1.386764864605784</v>
      </c>
      <c r="H922" s="10">
        <f t="shared" si="22"/>
        <v>104.36232788393139</v>
      </c>
    </row>
    <row r="923" spans="1:8" x14ac:dyDescent="0.25">
      <c r="A923" s="14"/>
      <c r="B923" s="5">
        <f>DATE(YEAR(siječanj!B923),MONTH(siječanj!B923)+8,DAY(siječanj!B923))</f>
        <v>45545</v>
      </c>
      <c r="C923" s="8">
        <v>9.5833333333333304</v>
      </c>
      <c r="D923">
        <v>0.94146395907472014</v>
      </c>
      <c r="E923" s="6">
        <v>111.09563264095043</v>
      </c>
      <c r="F923" s="10">
        <v>152.74428374600288</v>
      </c>
      <c r="G923" s="10">
        <v>1.3306431205198983</v>
      </c>
      <c r="H923" s="10">
        <f t="shared" si="22"/>
        <v>104.59253414205989</v>
      </c>
    </row>
    <row r="924" spans="1:8" x14ac:dyDescent="0.25">
      <c r="A924" s="14"/>
      <c r="B924" s="5">
        <f>DATE(YEAR(siječanj!B924),MONTH(siječanj!B924)+8,DAY(siječanj!B924))</f>
        <v>45545</v>
      </c>
      <c r="C924" s="8">
        <v>9.59375</v>
      </c>
      <c r="D924">
        <v>0.94146395907472014</v>
      </c>
      <c r="E924" s="6">
        <v>112.40620416501324</v>
      </c>
      <c r="F924" s="10">
        <v>151.79089700304098</v>
      </c>
      <c r="G924" s="10">
        <v>1.2864814581605128</v>
      </c>
      <c r="H924" s="10">
        <f t="shared" si="22"/>
        <v>105.82638999775466</v>
      </c>
    </row>
    <row r="925" spans="1:8" x14ac:dyDescent="0.25">
      <c r="A925" s="14"/>
      <c r="B925" s="5">
        <f>DATE(YEAR(siječanj!B925),MONTH(siječanj!B925)+8,DAY(siječanj!B925))</f>
        <v>45545</v>
      </c>
      <c r="C925" s="8">
        <v>9.6041666666666696</v>
      </c>
      <c r="D925">
        <v>0.94146395907472014</v>
      </c>
      <c r="E925" s="6">
        <v>113.40369113912379</v>
      </c>
      <c r="F925" s="10">
        <v>150.62762174686924</v>
      </c>
      <c r="G925" s="10">
        <v>1.2939095498504811</v>
      </c>
      <c r="H925" s="10">
        <f t="shared" si="22"/>
        <v>106.76548803352624</v>
      </c>
    </row>
    <row r="926" spans="1:8" x14ac:dyDescent="0.25">
      <c r="A926" s="14"/>
      <c r="B926" s="5">
        <f>DATE(YEAR(siječanj!B926),MONTH(siječanj!B926)+8,DAY(siječanj!B926))</f>
        <v>45545</v>
      </c>
      <c r="C926" s="8">
        <v>9.6145833333333304</v>
      </c>
      <c r="D926">
        <v>0.94146395907472014</v>
      </c>
      <c r="E926" s="6">
        <v>113.7774527692591</v>
      </c>
      <c r="F926" s="10">
        <v>149.02376996529242</v>
      </c>
      <c r="G926" s="10">
        <v>1.2186577113576482</v>
      </c>
      <c r="H926" s="10">
        <f t="shared" si="22"/>
        <v>107.11737113758365</v>
      </c>
    </row>
    <row r="927" spans="1:8" x14ac:dyDescent="0.25">
      <c r="A927" s="14"/>
      <c r="B927" s="5">
        <f>DATE(YEAR(siječanj!B927),MONTH(siječanj!B927)+8,DAY(siječanj!B927))</f>
        <v>45545</v>
      </c>
      <c r="C927" s="8">
        <v>9.625</v>
      </c>
      <c r="D927">
        <v>0.94146395907472014</v>
      </c>
      <c r="E927" s="6">
        <v>114.04853132263592</v>
      </c>
      <c r="F927" s="10">
        <v>145.1645289164002</v>
      </c>
      <c r="G927" s="10">
        <v>1.2506485624507466</v>
      </c>
      <c r="H927" s="10">
        <f t="shared" si="22"/>
        <v>107.37258182566605</v>
      </c>
    </row>
    <row r="928" spans="1:8" x14ac:dyDescent="0.25">
      <c r="A928" s="14"/>
      <c r="B928" s="5">
        <f>DATE(YEAR(siječanj!B928),MONTH(siječanj!B928)+8,DAY(siječanj!B928))</f>
        <v>45545</v>
      </c>
      <c r="C928" s="8">
        <v>9.6354166666666696</v>
      </c>
      <c r="D928">
        <v>0.94146395907472014</v>
      </c>
      <c r="E928" s="6">
        <v>114.41957920122725</v>
      </c>
      <c r="F928" s="10">
        <v>143.21020532966847</v>
      </c>
      <c r="G928" s="10">
        <v>1.1995546729024888</v>
      </c>
      <c r="H928" s="10">
        <f t="shared" si="22"/>
        <v>107.72191003045091</v>
      </c>
    </row>
    <row r="929" spans="1:8" x14ac:dyDescent="0.25">
      <c r="A929" s="14"/>
      <c r="B929" s="5">
        <f>DATE(YEAR(siječanj!B929),MONTH(siječanj!B929)+8,DAY(siječanj!B929))</f>
        <v>45545</v>
      </c>
      <c r="C929" s="8">
        <v>9.6458333333333304</v>
      </c>
      <c r="D929">
        <v>0.94146395907472014</v>
      </c>
      <c r="E929" s="6">
        <v>115.13155271042581</v>
      </c>
      <c r="F929" s="10">
        <v>141.57910576761222</v>
      </c>
      <c r="G929" s="10">
        <v>1.2059462866581345</v>
      </c>
      <c r="H929" s="10">
        <f t="shared" si="22"/>
        <v>108.3922074291773</v>
      </c>
    </row>
    <row r="930" spans="1:8" x14ac:dyDescent="0.25">
      <c r="A930" s="14"/>
      <c r="B930" s="5">
        <f>DATE(YEAR(siječanj!B930),MONTH(siječanj!B930)+8,DAY(siječanj!B930))</f>
        <v>45545</v>
      </c>
      <c r="C930" s="8">
        <v>9.65625</v>
      </c>
      <c r="D930">
        <v>0.94146395907472014</v>
      </c>
      <c r="E930" s="6">
        <v>115.03597721895665</v>
      </c>
      <c r="F930" s="10">
        <v>139.71804716894621</v>
      </c>
      <c r="G930" s="10">
        <v>1.2016666523762538</v>
      </c>
      <c r="H930" s="10">
        <f t="shared" si="22"/>
        <v>108.30222654858824</v>
      </c>
    </row>
    <row r="931" spans="1:8" x14ac:dyDescent="0.25">
      <c r="A931" s="14"/>
      <c r="B931" s="5">
        <f>DATE(YEAR(siječanj!B931),MONTH(siječanj!B931)+8,DAY(siječanj!B931))</f>
        <v>45545</v>
      </c>
      <c r="C931" s="8">
        <v>9.6666666666666696</v>
      </c>
      <c r="D931">
        <v>0.94146395907472014</v>
      </c>
      <c r="E931" s="6">
        <v>114.2673903591928</v>
      </c>
      <c r="F931" s="10">
        <v>136.84234160781324</v>
      </c>
      <c r="G931" s="10">
        <v>1.2011364462737961</v>
      </c>
      <c r="H931" s="10">
        <f t="shared" si="22"/>
        <v>107.57862972070217</v>
      </c>
    </row>
    <row r="932" spans="1:8" x14ac:dyDescent="0.25">
      <c r="A932" s="14"/>
      <c r="B932" s="5">
        <f>DATE(YEAR(siječanj!B932),MONTH(siječanj!B932)+8,DAY(siječanj!B932))</f>
        <v>45545</v>
      </c>
      <c r="C932" s="8">
        <v>9.6770833333333304</v>
      </c>
      <c r="D932">
        <v>0.94146395907472014</v>
      </c>
      <c r="E932" s="6">
        <v>112.59599137448139</v>
      </c>
      <c r="F932" s="10">
        <v>135.31835231588457</v>
      </c>
      <c r="G932" s="10">
        <v>1.2452793775099382</v>
      </c>
      <c r="H932" s="10">
        <f t="shared" si="22"/>
        <v>106.00506781536228</v>
      </c>
    </row>
    <row r="933" spans="1:8" x14ac:dyDescent="0.25">
      <c r="A933" s="14"/>
      <c r="B933" s="5">
        <f>DATE(YEAR(siječanj!B933),MONTH(siječanj!B933)+8,DAY(siječanj!B933))</f>
        <v>45545</v>
      </c>
      <c r="C933" s="8">
        <v>9.6875</v>
      </c>
      <c r="D933">
        <v>0.94146395907472014</v>
      </c>
      <c r="E933" s="6">
        <v>113.33322622521288</v>
      </c>
      <c r="F933" s="10">
        <v>134.52438736183632</v>
      </c>
      <c r="G933" s="10">
        <v>1.2644396505859397</v>
      </c>
      <c r="H933" s="10">
        <f t="shared" si="22"/>
        <v>106.69914785669982</v>
      </c>
    </row>
    <row r="934" spans="1:8" x14ac:dyDescent="0.25">
      <c r="A934" s="14"/>
      <c r="B934" s="5">
        <f>DATE(YEAR(siječanj!B934),MONTH(siječanj!B934)+8,DAY(siječanj!B934))</f>
        <v>45545</v>
      </c>
      <c r="C934" s="8">
        <v>9.6979166666666696</v>
      </c>
      <c r="D934">
        <v>0.94146395907472014</v>
      </c>
      <c r="E934" s="6">
        <v>113.36001294343068</v>
      </c>
      <c r="F934" s="10">
        <v>133.71096094369597</v>
      </c>
      <c r="G934" s="10">
        <v>1.2684507995636003</v>
      </c>
      <c r="H934" s="10">
        <f t="shared" si="22"/>
        <v>106.72436658648377</v>
      </c>
    </row>
    <row r="935" spans="1:8" x14ac:dyDescent="0.25">
      <c r="A935" s="14"/>
      <c r="B935" s="5">
        <f>DATE(YEAR(siječanj!B935),MONTH(siječanj!B935)+8,DAY(siječanj!B935))</f>
        <v>45545</v>
      </c>
      <c r="C935" s="8">
        <v>9.7083333333333304</v>
      </c>
      <c r="D935">
        <v>0.94146395907472014</v>
      </c>
      <c r="E935" s="6">
        <v>114.36437396647764</v>
      </c>
      <c r="F935" s="10">
        <v>132.97522080261632</v>
      </c>
      <c r="G935" s="10">
        <v>1.3041661033144167</v>
      </c>
      <c r="H935" s="10">
        <f t="shared" si="22"/>
        <v>107.66993629158189</v>
      </c>
    </row>
    <row r="936" spans="1:8" x14ac:dyDescent="0.25">
      <c r="A936" s="14"/>
      <c r="B936" s="5">
        <f>DATE(YEAR(siječanj!B936),MONTH(siječanj!B936)+8,DAY(siječanj!B936))</f>
        <v>45545</v>
      </c>
      <c r="C936" s="8">
        <v>9.71875</v>
      </c>
      <c r="D936">
        <v>0.94146395907472014</v>
      </c>
      <c r="E936" s="6">
        <v>114.47691976625858</v>
      </c>
      <c r="F936" s="10">
        <v>132.58476505746887</v>
      </c>
      <c r="G936" s="10">
        <v>1.3181611575194849</v>
      </c>
      <c r="H936" s="10">
        <f t="shared" si="22"/>
        <v>107.77589410582088</v>
      </c>
    </row>
    <row r="937" spans="1:8" x14ac:dyDescent="0.25">
      <c r="A937" s="14"/>
      <c r="B937" s="5">
        <f>DATE(YEAR(siječanj!B937),MONTH(siječanj!B937)+8,DAY(siječanj!B937))</f>
        <v>45545</v>
      </c>
      <c r="C937" s="8">
        <v>9.7291666666666696</v>
      </c>
      <c r="D937">
        <v>0.94146395907472014</v>
      </c>
      <c r="E937" s="6">
        <v>115.04077900228049</v>
      </c>
      <c r="F937" s="10">
        <v>132.34858747587677</v>
      </c>
      <c r="G937" s="10">
        <v>1.3468323653773491</v>
      </c>
      <c r="H937" s="10">
        <f t="shared" si="22"/>
        <v>108.30674725452693</v>
      </c>
    </row>
    <row r="938" spans="1:8" x14ac:dyDescent="0.25">
      <c r="A938" s="14"/>
      <c r="B938" s="5">
        <f>DATE(YEAR(siječanj!B938),MONTH(siječanj!B938)+8,DAY(siječanj!B938))</f>
        <v>45545</v>
      </c>
      <c r="C938" s="8">
        <v>9.7395833333333304</v>
      </c>
      <c r="D938">
        <v>0.94146395907472014</v>
      </c>
      <c r="E938" s="6">
        <v>116.33578242153447</v>
      </c>
      <c r="F938" s="10">
        <v>132.50325680962692</v>
      </c>
      <c r="G938" s="10">
        <v>1.3704720758727982</v>
      </c>
      <c r="H938" s="10">
        <f t="shared" si="22"/>
        <v>109.52594630063308</v>
      </c>
    </row>
    <row r="939" spans="1:8" x14ac:dyDescent="0.25">
      <c r="A939" s="14"/>
      <c r="B939" s="5">
        <f>DATE(YEAR(siječanj!B939),MONTH(siječanj!B939)+8,DAY(siječanj!B939))</f>
        <v>45545</v>
      </c>
      <c r="C939" s="8">
        <v>9.75</v>
      </c>
      <c r="D939">
        <v>0.94146395907472014</v>
      </c>
      <c r="E939" s="6">
        <v>119.11000707091706</v>
      </c>
      <c r="F939" s="10">
        <v>132.56081095681509</v>
      </c>
      <c r="G939" s="10">
        <v>1.4718944639128855</v>
      </c>
      <c r="H939" s="10">
        <f t="shared" si="22"/>
        <v>112.13777882240349</v>
      </c>
    </row>
    <row r="940" spans="1:8" x14ac:dyDescent="0.25">
      <c r="A940" s="14"/>
      <c r="B940" s="5">
        <f>DATE(YEAR(siječanj!B940),MONTH(siječanj!B940)+8,DAY(siječanj!B940))</f>
        <v>45545</v>
      </c>
      <c r="C940" s="8">
        <v>9.7604166666666696</v>
      </c>
      <c r="D940">
        <v>0.94146395907472014</v>
      </c>
      <c r="E940" s="6">
        <v>121.24887587179511</v>
      </c>
      <c r="F940" s="10">
        <v>132.65166072390466</v>
      </c>
      <c r="G940" s="10">
        <v>1.5427750929377053</v>
      </c>
      <c r="H940" s="10">
        <f t="shared" si="22"/>
        <v>114.15144671161953</v>
      </c>
    </row>
    <row r="941" spans="1:8" x14ac:dyDescent="0.25">
      <c r="A941" s="14"/>
      <c r="B941" s="5">
        <f>DATE(YEAR(siječanj!B941),MONTH(siječanj!B941)+8,DAY(siječanj!B941))</f>
        <v>45545</v>
      </c>
      <c r="C941" s="8">
        <v>9.7708333333333304</v>
      </c>
      <c r="D941">
        <v>0.94146395907472014</v>
      </c>
      <c r="E941" s="6">
        <v>122.79706817148433</v>
      </c>
      <c r="F941" s="10">
        <v>132.66398686040617</v>
      </c>
      <c r="G941" s="10">
        <v>1.7626260152616602</v>
      </c>
      <c r="H941" s="10">
        <f t="shared" si="22"/>
        <v>115.60901396349394</v>
      </c>
    </row>
    <row r="942" spans="1:8" x14ac:dyDescent="0.25">
      <c r="A942" s="14"/>
      <c r="B942" s="5">
        <f>DATE(YEAR(siječanj!B942),MONTH(siječanj!B942)+8,DAY(siječanj!B942))</f>
        <v>45545</v>
      </c>
      <c r="C942" s="8">
        <v>9.78125</v>
      </c>
      <c r="D942">
        <v>0.94146395907472014</v>
      </c>
      <c r="E942" s="6">
        <v>125.03876095924097</v>
      </c>
      <c r="F942" s="10">
        <v>132.51151403435242</v>
      </c>
      <c r="G942" s="10">
        <v>2.0215014793130379</v>
      </c>
      <c r="H942" s="10">
        <f t="shared" si="22"/>
        <v>117.71948693048456</v>
      </c>
    </row>
    <row r="943" spans="1:8" x14ac:dyDescent="0.25">
      <c r="A943" s="14"/>
      <c r="B943" s="5">
        <f>DATE(YEAR(siječanj!B943),MONTH(siječanj!B943)+8,DAY(siječanj!B943))</f>
        <v>45545</v>
      </c>
      <c r="C943" s="8">
        <v>9.7916666666666696</v>
      </c>
      <c r="D943">
        <v>0.94146395907472014</v>
      </c>
      <c r="E943" s="6">
        <v>128.27288273756594</v>
      </c>
      <c r="F943" s="10">
        <v>131.77498454746487</v>
      </c>
      <c r="G943" s="10">
        <v>2.3537603121659996</v>
      </c>
      <c r="H943" s="10">
        <f t="shared" si="22"/>
        <v>120.76429602403616</v>
      </c>
    </row>
    <row r="944" spans="1:8" x14ac:dyDescent="0.25">
      <c r="A944" s="14"/>
      <c r="B944" s="5">
        <f>DATE(YEAR(siječanj!B944),MONTH(siječanj!B944)+8,DAY(siječanj!B944))</f>
        <v>45545</v>
      </c>
      <c r="C944" s="8">
        <v>9.8020833333333304</v>
      </c>
      <c r="D944">
        <v>0.94146395907472014</v>
      </c>
      <c r="E944" s="6">
        <v>132.31795309637957</v>
      </c>
      <c r="F944" s="10">
        <v>131.33113381317619</v>
      </c>
      <c r="G944" s="10">
        <v>3.1343416578559218</v>
      </c>
      <c r="H944" s="10">
        <f t="shared" si="22"/>
        <v>124.57258397878063</v>
      </c>
    </row>
    <row r="945" spans="1:8" x14ac:dyDescent="0.25">
      <c r="A945" s="14"/>
      <c r="B945" s="5">
        <f>DATE(YEAR(siječanj!B945),MONTH(siječanj!B945)+8,DAY(siječanj!B945))</f>
        <v>45545</v>
      </c>
      <c r="C945" s="8">
        <v>9.8125</v>
      </c>
      <c r="D945">
        <v>0.94146395907472014</v>
      </c>
      <c r="E945" s="6">
        <v>137.15540835908882</v>
      </c>
      <c r="F945" s="10">
        <v>130.85226690765001</v>
      </c>
      <c r="G945" s="10">
        <v>5.3258562233909039</v>
      </c>
      <c r="H945" s="10">
        <f t="shared" si="22"/>
        <v>129.12687376225773</v>
      </c>
    </row>
    <row r="946" spans="1:8" x14ac:dyDescent="0.25">
      <c r="A946" s="14"/>
      <c r="B946" s="5">
        <f>DATE(YEAR(siječanj!B946),MONTH(siječanj!B946)+8,DAY(siječanj!B946))</f>
        <v>45545</v>
      </c>
      <c r="C946" s="8">
        <v>9.8229166666666696</v>
      </c>
      <c r="D946">
        <v>0.94146395907472014</v>
      </c>
      <c r="E946" s="6">
        <v>140.74546515927665</v>
      </c>
      <c r="F946" s="10">
        <v>130.09934896581979</v>
      </c>
      <c r="G946" s="10">
        <v>12.665017846955127</v>
      </c>
      <c r="H946" s="10">
        <f t="shared" si="22"/>
        <v>132.50678285066567</v>
      </c>
    </row>
    <row r="947" spans="1:8" x14ac:dyDescent="0.25">
      <c r="A947" s="14"/>
      <c r="B947" s="5">
        <f>DATE(YEAR(siječanj!B947),MONTH(siječanj!B947)+8,DAY(siječanj!B947))</f>
        <v>45545</v>
      </c>
      <c r="C947" s="8">
        <v>9.8333333333333304</v>
      </c>
      <c r="D947">
        <v>0.94146395907472014</v>
      </c>
      <c r="E947" s="6">
        <v>146.68761043593855</v>
      </c>
      <c r="F947" s="10">
        <v>126.25247052281259</v>
      </c>
      <c r="G947" s="10">
        <v>49.010823659707789</v>
      </c>
      <c r="H947" s="10">
        <f t="shared" si="22"/>
        <v>138.10109846822894</v>
      </c>
    </row>
    <row r="948" spans="1:8" x14ac:dyDescent="0.25">
      <c r="A948" s="14"/>
      <c r="B948" s="5">
        <f>DATE(YEAR(siječanj!B948),MONTH(siječanj!B948)+8,DAY(siječanj!B948))</f>
        <v>45545</v>
      </c>
      <c r="C948" s="8">
        <v>9.84375</v>
      </c>
      <c r="D948">
        <v>0.94146395907472014</v>
      </c>
      <c r="E948" s="6">
        <v>151.01288303205996</v>
      </c>
      <c r="F948" s="10">
        <v>124.91467978891784</v>
      </c>
      <c r="G948" s="10">
        <v>137.26597631090294</v>
      </c>
      <c r="H948" s="10">
        <f t="shared" si="22"/>
        <v>142.1731867306508</v>
      </c>
    </row>
    <row r="949" spans="1:8" x14ac:dyDescent="0.25">
      <c r="A949" s="14"/>
      <c r="B949" s="5">
        <f>DATE(YEAR(siječanj!B949),MONTH(siječanj!B949)+8,DAY(siječanj!B949))</f>
        <v>45545</v>
      </c>
      <c r="C949" s="8">
        <v>9.8541666666666696</v>
      </c>
      <c r="D949">
        <v>0.94146395907472014</v>
      </c>
      <c r="E949" s="6">
        <v>154.59158819180232</v>
      </c>
      <c r="F949" s="10">
        <v>123.94116081306257</v>
      </c>
      <c r="G949" s="10">
        <v>250.34804554601851</v>
      </c>
      <c r="H949" s="10">
        <f t="shared" si="22"/>
        <v>145.54240865870295</v>
      </c>
    </row>
    <row r="950" spans="1:8" x14ac:dyDescent="0.25">
      <c r="A950" s="14"/>
      <c r="B950" s="5">
        <f>DATE(YEAR(siječanj!B950),MONTH(siječanj!B950)+8,DAY(siječanj!B950))</f>
        <v>45545</v>
      </c>
      <c r="C950" s="8">
        <v>9.8645833333333304</v>
      </c>
      <c r="D950">
        <v>0.94146395907472014</v>
      </c>
      <c r="E950" s="6">
        <v>155.33102636441197</v>
      </c>
      <c r="F950" s="10">
        <v>122.5952036158175</v>
      </c>
      <c r="G950" s="10">
        <v>308.826769794006</v>
      </c>
      <c r="H950" s="10">
        <f t="shared" si="22"/>
        <v>146.23856304817903</v>
      </c>
    </row>
    <row r="951" spans="1:8" x14ac:dyDescent="0.25">
      <c r="A951" s="14"/>
      <c r="B951" s="5">
        <f>DATE(YEAR(siječanj!B951),MONTH(siječanj!B951)+8,DAY(siječanj!B951))</f>
        <v>45545</v>
      </c>
      <c r="C951" s="8">
        <v>9.875</v>
      </c>
      <c r="D951">
        <v>0.94146395907472014</v>
      </c>
      <c r="E951" s="6">
        <v>155.13348220063941</v>
      </c>
      <c r="F951" s="10">
        <v>119.43094775991715</v>
      </c>
      <c r="G951" s="10">
        <v>324.31190583350258</v>
      </c>
      <c r="H951" s="10">
        <f t="shared" si="22"/>
        <v>146.05258233766159</v>
      </c>
    </row>
    <row r="952" spans="1:8" x14ac:dyDescent="0.25">
      <c r="A952" s="14"/>
      <c r="B952" s="5">
        <f>DATE(YEAR(siječanj!B952),MONTH(siječanj!B952)+8,DAY(siječanj!B952))</f>
        <v>45545</v>
      </c>
      <c r="C952" s="8">
        <v>9.8854166666666696</v>
      </c>
      <c r="D952">
        <v>0.94146395907472014</v>
      </c>
      <c r="E952" s="6">
        <v>159.33871415520659</v>
      </c>
      <c r="F952" s="10">
        <v>116.92963781646077</v>
      </c>
      <c r="G952" s="10">
        <v>325.84165892088174</v>
      </c>
      <c r="H952" s="10">
        <f t="shared" si="22"/>
        <v>150.01165666243594</v>
      </c>
    </row>
    <row r="953" spans="1:8" x14ac:dyDescent="0.25">
      <c r="A953" s="14"/>
      <c r="B953" s="5">
        <f>DATE(YEAR(siječanj!B953),MONTH(siječanj!B953)+8,DAY(siječanj!B953))</f>
        <v>45545</v>
      </c>
      <c r="C953" s="8">
        <v>9.8958333333333304</v>
      </c>
      <c r="D953">
        <v>0.94146395907472014</v>
      </c>
      <c r="E953" s="6">
        <v>162.16647184022111</v>
      </c>
      <c r="F953" s="10">
        <v>114.73106156428696</v>
      </c>
      <c r="G953" s="10">
        <v>326.31976143932201</v>
      </c>
      <c r="H953" s="10">
        <f t="shared" si="22"/>
        <v>152.67388860787369</v>
      </c>
    </row>
    <row r="954" spans="1:8" x14ac:dyDescent="0.25">
      <c r="A954" s="14"/>
      <c r="B954" s="5">
        <f>DATE(YEAR(siječanj!B954),MONTH(siječanj!B954)+8,DAY(siječanj!B954))</f>
        <v>45545</v>
      </c>
      <c r="C954" s="8">
        <v>9.90625</v>
      </c>
      <c r="D954">
        <v>0.94146395907472014</v>
      </c>
      <c r="E954" s="6">
        <v>160.29262935525321</v>
      </c>
      <c r="F954" s="10">
        <v>112.27770236975223</v>
      </c>
      <c r="G954" s="10">
        <v>326.46216781097365</v>
      </c>
      <c r="H954" s="10">
        <f t="shared" si="22"/>
        <v>150.90973344329339</v>
      </c>
    </row>
    <row r="955" spans="1:8" x14ac:dyDescent="0.25">
      <c r="A955" s="14"/>
      <c r="B955" s="5">
        <f>DATE(YEAR(siječanj!B955),MONTH(siječanj!B955)+8,DAY(siječanj!B955))</f>
        <v>45545</v>
      </c>
      <c r="C955" s="8">
        <v>9.9166666666666696</v>
      </c>
      <c r="D955">
        <v>0.94146395907472014</v>
      </c>
      <c r="E955" s="6">
        <v>156.369084613875</v>
      </c>
      <c r="F955" s="10">
        <v>108.94303487197543</v>
      </c>
      <c r="G955" s="10">
        <v>322.65233753518595</v>
      </c>
      <c r="H955" s="10">
        <f t="shared" si="22"/>
        <v>147.21585747746866</v>
      </c>
    </row>
    <row r="956" spans="1:8" x14ac:dyDescent="0.25">
      <c r="A956" s="14"/>
      <c r="B956" s="5">
        <f>DATE(YEAR(siječanj!B956),MONTH(siječanj!B956)+8,DAY(siječanj!B956))</f>
        <v>45545</v>
      </c>
      <c r="C956" s="8">
        <v>9.9270833333333304</v>
      </c>
      <c r="D956">
        <v>0.94146395907472014</v>
      </c>
      <c r="E956" s="6">
        <v>149.83309580717085</v>
      </c>
      <c r="F956" s="10">
        <v>106.18266960818923</v>
      </c>
      <c r="G956" s="10">
        <v>319.35341913415544</v>
      </c>
      <c r="H956" s="10">
        <f t="shared" si="22"/>
        <v>141.0624595790409</v>
      </c>
    </row>
    <row r="957" spans="1:8" x14ac:dyDescent="0.25">
      <c r="A957" s="14"/>
      <c r="B957" s="5">
        <f>DATE(YEAR(siječanj!B957),MONTH(siječanj!B957)+8,DAY(siječanj!B957))</f>
        <v>45545</v>
      </c>
      <c r="C957" s="8">
        <v>9.9375</v>
      </c>
      <c r="D957">
        <v>0.94146395907472014</v>
      </c>
      <c r="E957" s="6">
        <v>140.71037558321223</v>
      </c>
      <c r="F957" s="10">
        <v>103.42363310741921</v>
      </c>
      <c r="G957" s="10">
        <v>317.71768522921013</v>
      </c>
      <c r="H957" s="10">
        <f t="shared" si="22"/>
        <v>132.4737472794618</v>
      </c>
    </row>
    <row r="958" spans="1:8" x14ac:dyDescent="0.25">
      <c r="A958" s="14"/>
      <c r="B958" s="5">
        <f>DATE(YEAR(siječanj!B958),MONTH(siječanj!B958)+8,DAY(siječanj!B958))</f>
        <v>45545</v>
      </c>
      <c r="C958" s="8">
        <v>9.9479166666666696</v>
      </c>
      <c r="D958">
        <v>0.94146395907472014</v>
      </c>
      <c r="E958" s="6">
        <v>129.59588884068961</v>
      </c>
      <c r="F958" s="10">
        <v>100.74123730442594</v>
      </c>
      <c r="G958" s="10">
        <v>316.90827080100308</v>
      </c>
      <c r="H958" s="10">
        <f t="shared" si="22"/>
        <v>122.00985858776298</v>
      </c>
    </row>
    <row r="959" spans="1:8" x14ac:dyDescent="0.25">
      <c r="A959" s="14"/>
      <c r="B959" s="5">
        <f>DATE(YEAR(siječanj!B959),MONTH(siječanj!B959)+8,DAY(siječanj!B959))</f>
        <v>45545</v>
      </c>
      <c r="C959" s="8">
        <v>9.9583333333333304</v>
      </c>
      <c r="D959">
        <v>0.94146395907472014</v>
      </c>
      <c r="E959" s="6">
        <v>118.33215955864399</v>
      </c>
      <c r="F959" s="10">
        <v>97.260895131222469</v>
      </c>
      <c r="G959" s="10">
        <v>308.77271580678575</v>
      </c>
      <c r="H959" s="10">
        <f t="shared" si="22"/>
        <v>111.40546342394246</v>
      </c>
    </row>
    <row r="960" spans="1:8" x14ac:dyDescent="0.25">
      <c r="A960" s="14"/>
      <c r="B960" s="5">
        <f>DATE(YEAR(siječanj!B960),MONTH(siječanj!B960)+8,DAY(siječanj!B960))</f>
        <v>45545</v>
      </c>
      <c r="C960" s="8">
        <v>9.96875</v>
      </c>
      <c r="D960">
        <v>0.94146395907472014</v>
      </c>
      <c r="E960" s="6">
        <v>108.30438348705603</v>
      </c>
      <c r="F960" s="10">
        <v>94.355731652254306</v>
      </c>
      <c r="G960" s="10">
        <v>307.73128597227264</v>
      </c>
      <c r="H960" s="10">
        <f t="shared" si="22"/>
        <v>101.96467366287051</v>
      </c>
    </row>
    <row r="961" spans="1:8" x14ac:dyDescent="0.25">
      <c r="A961" s="14"/>
      <c r="B961" s="5">
        <f>DATE(YEAR(siječanj!B961),MONTH(siječanj!B961)+8,DAY(siječanj!B961))</f>
        <v>45545</v>
      </c>
      <c r="C961" s="8">
        <v>9.9791666666666696</v>
      </c>
      <c r="D961">
        <v>0.94146395907472014</v>
      </c>
      <c r="E961" s="6">
        <v>98.60864289849728</v>
      </c>
      <c r="F961" s="10">
        <v>92.000602103310541</v>
      </c>
      <c r="G961" s="10">
        <v>303.65152082566669</v>
      </c>
      <c r="H961" s="10">
        <f t="shared" si="22"/>
        <v>92.836483342204531</v>
      </c>
    </row>
    <row r="962" spans="1:8" ht="15.75" thickBot="1" x14ac:dyDescent="0.3">
      <c r="A962" s="14"/>
      <c r="B962" s="5">
        <f>DATE(YEAR(siječanj!B962),MONTH(siječanj!B962)+8,DAY(siječanj!B962))</f>
        <v>45545</v>
      </c>
      <c r="C962" s="8">
        <v>9.9895833333333304</v>
      </c>
      <c r="D962">
        <v>0.94146395907472014</v>
      </c>
      <c r="E962" s="6">
        <v>90.418221473851659</v>
      </c>
      <c r="F962" s="10">
        <v>89.917835985404864</v>
      </c>
      <c r="G962" s="10">
        <v>303.08443050059884</v>
      </c>
      <c r="H962" s="10">
        <f t="shared" si="22"/>
        <v>85.125496761267257</v>
      </c>
    </row>
    <row r="963" spans="1:8" x14ac:dyDescent="0.25">
      <c r="A963" s="13">
        <f t="shared" ref="A963" si="23">A867+1</f>
        <v>255</v>
      </c>
      <c r="B963" s="5">
        <f>DATE(YEAR(siječanj!B963),MONTH(siječanj!B963)+8,DAY(siječanj!B963))</f>
        <v>45546</v>
      </c>
      <c r="C963" s="8">
        <v>10</v>
      </c>
      <c r="D963">
        <v>0.9404004016893025</v>
      </c>
      <c r="E963" s="6">
        <v>81.721447908357376</v>
      </c>
      <c r="F963" s="10">
        <v>87.597760220613537</v>
      </c>
      <c r="G963" s="10">
        <v>294.02296507487296</v>
      </c>
      <c r="H963" s="10">
        <f t="shared" si="22"/>
        <v>76.85088243965069</v>
      </c>
    </row>
    <row r="964" spans="1:8" x14ac:dyDescent="0.25">
      <c r="A964" s="14"/>
      <c r="B964" s="5">
        <f>DATE(YEAR(siječanj!B964),MONTH(siječanj!B964)+8,DAY(siječanj!B964))</f>
        <v>45546</v>
      </c>
      <c r="C964" s="8">
        <v>10.0104166666667</v>
      </c>
      <c r="D964">
        <v>0.9404004016893025</v>
      </c>
      <c r="E964" s="6">
        <v>76.856825568644609</v>
      </c>
      <c r="F964" s="10">
        <v>85.972793933176149</v>
      </c>
      <c r="G964" s="10">
        <v>291.13550290467049</v>
      </c>
      <c r="H964" s="10">
        <f t="shared" ref="H964:H1027" si="24">D964*E964</f>
        <v>72.276189637318041</v>
      </c>
    </row>
    <row r="965" spans="1:8" x14ac:dyDescent="0.25">
      <c r="A965" s="14"/>
      <c r="B965" s="5">
        <f>DATE(YEAR(siječanj!B965),MONTH(siječanj!B965)+8,DAY(siječanj!B965))</f>
        <v>45546</v>
      </c>
      <c r="C965" s="8">
        <v>10.0208333333333</v>
      </c>
      <c r="D965">
        <v>0.9404004016893025</v>
      </c>
      <c r="E965" s="6">
        <v>72.064268408822201</v>
      </c>
      <c r="F965" s="10">
        <v>84.65667423411459</v>
      </c>
      <c r="G965" s="10">
        <v>290.67939378547078</v>
      </c>
      <c r="H965" s="10">
        <f t="shared" si="24"/>
        <v>67.769266959102112</v>
      </c>
    </row>
    <row r="966" spans="1:8" x14ac:dyDescent="0.25">
      <c r="A966" s="14"/>
      <c r="B966" s="5">
        <f>DATE(YEAR(siječanj!B966),MONTH(siječanj!B966)+8,DAY(siječanj!B966))</f>
        <v>45546</v>
      </c>
      <c r="C966" s="8">
        <v>10.03125</v>
      </c>
      <c r="D966">
        <v>0.9404004016893025</v>
      </c>
      <c r="E966" s="6">
        <v>68.289072462358988</v>
      </c>
      <c r="F966" s="10">
        <v>83.555403574651692</v>
      </c>
      <c r="G966" s="10">
        <v>289.79495913135287</v>
      </c>
      <c r="H966" s="10">
        <f t="shared" si="24"/>
        <v>64.219071174592273</v>
      </c>
    </row>
    <row r="967" spans="1:8" x14ac:dyDescent="0.25">
      <c r="A967" s="14"/>
      <c r="B967" s="5">
        <f>DATE(YEAR(siječanj!B967),MONTH(siječanj!B967)+8,DAY(siječanj!B967))</f>
        <v>45546</v>
      </c>
      <c r="C967" s="8">
        <v>10.0416666666667</v>
      </c>
      <c r="D967">
        <v>0.9404004016893025</v>
      </c>
      <c r="E967" s="6">
        <v>65.694166287367111</v>
      </c>
      <c r="F967" s="10">
        <v>80.925789467334695</v>
      </c>
      <c r="G967" s="10">
        <v>284.15917049442919</v>
      </c>
      <c r="H967" s="10">
        <f t="shared" si="24"/>
        <v>61.778820365283863</v>
      </c>
    </row>
    <row r="968" spans="1:8" x14ac:dyDescent="0.25">
      <c r="A968" s="14"/>
      <c r="B968" s="5">
        <f>DATE(YEAR(siječanj!B968),MONTH(siječanj!B968)+8,DAY(siječanj!B968))</f>
        <v>45546</v>
      </c>
      <c r="C968" s="8">
        <v>10.0520833333333</v>
      </c>
      <c r="D968">
        <v>0.9404004016893025</v>
      </c>
      <c r="E968" s="6">
        <v>63.456862406428513</v>
      </c>
      <c r="F968" s="10">
        <v>80.97159301434219</v>
      </c>
      <c r="G968" s="10">
        <v>287.48528875747581</v>
      </c>
      <c r="H968" s="10">
        <f t="shared" si="24"/>
        <v>59.674858896948173</v>
      </c>
    </row>
    <row r="969" spans="1:8" x14ac:dyDescent="0.25">
      <c r="A969" s="14"/>
      <c r="B969" s="5">
        <f>DATE(YEAR(siječanj!B969),MONTH(siječanj!B969)+8,DAY(siječanj!B969))</f>
        <v>45546</v>
      </c>
      <c r="C969" s="8">
        <v>10.0625</v>
      </c>
      <c r="D969">
        <v>0.9404004016893025</v>
      </c>
      <c r="E969" s="6">
        <v>61.814079015339992</v>
      </c>
      <c r="F969" s="10">
        <v>80.468323702600031</v>
      </c>
      <c r="G969" s="10">
        <v>287.49760836404414</v>
      </c>
      <c r="H969" s="10">
        <f t="shared" si="24"/>
        <v>58.129984736080011</v>
      </c>
    </row>
    <row r="970" spans="1:8" x14ac:dyDescent="0.25">
      <c r="A970" s="14"/>
      <c r="B970" s="5">
        <f>DATE(YEAR(siječanj!B970),MONTH(siječanj!B970)+8,DAY(siječanj!B970))</f>
        <v>45546</v>
      </c>
      <c r="C970" s="8">
        <v>10.0729166666667</v>
      </c>
      <c r="D970">
        <v>0.9404004016893025</v>
      </c>
      <c r="E970" s="6">
        <v>60.408507464913924</v>
      </c>
      <c r="F970" s="10">
        <v>79.963057867249489</v>
      </c>
      <c r="G970" s="10">
        <v>287.66305301229636</v>
      </c>
      <c r="H970" s="10">
        <f t="shared" si="24"/>
        <v>56.808184685456283</v>
      </c>
    </row>
    <row r="971" spans="1:8" x14ac:dyDescent="0.25">
      <c r="A971" s="14"/>
      <c r="B971" s="5">
        <f>DATE(YEAR(siječanj!B971),MONTH(siječanj!B971)+8,DAY(siječanj!B971))</f>
        <v>45546</v>
      </c>
      <c r="C971" s="8">
        <v>10.0833333333333</v>
      </c>
      <c r="D971">
        <v>0.9404004016893025</v>
      </c>
      <c r="E971" s="6">
        <v>60.116066740250929</v>
      </c>
      <c r="F971" s="10">
        <v>79.597122322366175</v>
      </c>
      <c r="G971" s="10">
        <v>286.60896995643071</v>
      </c>
      <c r="H971" s="10">
        <f t="shared" si="24"/>
        <v>56.533173310512893</v>
      </c>
    </row>
    <row r="972" spans="1:8" x14ac:dyDescent="0.25">
      <c r="A972" s="14"/>
      <c r="B972" s="5">
        <f>DATE(YEAR(siječanj!B972),MONTH(siječanj!B972)+8,DAY(siječanj!B972))</f>
        <v>45546</v>
      </c>
      <c r="C972" s="8">
        <v>10.09375</v>
      </c>
      <c r="D972">
        <v>0.9404004016893025</v>
      </c>
      <c r="E972" s="6">
        <v>59.600107091212784</v>
      </c>
      <c r="F972" s="10">
        <v>79.219533552616411</v>
      </c>
      <c r="G972" s="10">
        <v>286.79870010326255</v>
      </c>
      <c r="H972" s="10">
        <f t="shared" si="24"/>
        <v>56.047964649301946</v>
      </c>
    </row>
    <row r="973" spans="1:8" x14ac:dyDescent="0.25">
      <c r="A973" s="14"/>
      <c r="B973" s="5">
        <f>DATE(YEAR(siječanj!B973),MONTH(siječanj!B973)+8,DAY(siječanj!B973))</f>
        <v>45546</v>
      </c>
      <c r="C973" s="8">
        <v>10.1041666666667</v>
      </c>
      <c r="D973">
        <v>0.9404004016893025</v>
      </c>
      <c r="E973" s="6">
        <v>58.824597898625228</v>
      </c>
      <c r="F973" s="10">
        <v>78.929457580766396</v>
      </c>
      <c r="G973" s="10">
        <v>286.66224088137164</v>
      </c>
      <c r="H973" s="10">
        <f t="shared" si="24"/>
        <v>55.318675493078864</v>
      </c>
    </row>
    <row r="974" spans="1:8" x14ac:dyDescent="0.25">
      <c r="A974" s="14"/>
      <c r="B974" s="5">
        <f>DATE(YEAR(siječanj!B974),MONTH(siječanj!B974)+8,DAY(siječanj!B974))</f>
        <v>45546</v>
      </c>
      <c r="C974" s="8">
        <v>10.1145833333333</v>
      </c>
      <c r="D974">
        <v>0.9404004016893025</v>
      </c>
      <c r="E974" s="6">
        <v>58.513119526965184</v>
      </c>
      <c r="F974" s="10">
        <v>78.869006208917412</v>
      </c>
      <c r="G974" s="10">
        <v>286.90096380976843</v>
      </c>
      <c r="H974" s="10">
        <f t="shared" si="24"/>
        <v>55.025761107252229</v>
      </c>
    </row>
    <row r="975" spans="1:8" x14ac:dyDescent="0.25">
      <c r="A975" s="14"/>
      <c r="B975" s="5">
        <f>DATE(YEAR(siječanj!B975),MONTH(siječanj!B975)+8,DAY(siječanj!B975))</f>
        <v>45546</v>
      </c>
      <c r="C975" s="8">
        <v>10.125</v>
      </c>
      <c r="D975">
        <v>0.9404004016893025</v>
      </c>
      <c r="E975" s="6">
        <v>58.306597516309083</v>
      </c>
      <c r="F975" s="10">
        <v>78.741617467789695</v>
      </c>
      <c r="G975" s="10">
        <v>286.52640972557469</v>
      </c>
      <c r="H975" s="10">
        <f t="shared" si="24"/>
        <v>54.831547725473548</v>
      </c>
    </row>
    <row r="976" spans="1:8" x14ac:dyDescent="0.25">
      <c r="A976" s="14"/>
      <c r="B976" s="5">
        <f>DATE(YEAR(siječanj!B976),MONTH(siječanj!B976)+8,DAY(siječanj!B976))</f>
        <v>45546</v>
      </c>
      <c r="C976" s="8">
        <v>10.1354166666667</v>
      </c>
      <c r="D976">
        <v>0.9404004016893025</v>
      </c>
      <c r="E976" s="6">
        <v>58.241274343704113</v>
      </c>
      <c r="F976" s="10">
        <v>78.661618866984966</v>
      </c>
      <c r="G976" s="10">
        <v>286.26269687408967</v>
      </c>
      <c r="H976" s="10">
        <f t="shared" si="24"/>
        <v>54.770117787716217</v>
      </c>
    </row>
    <row r="977" spans="1:8" x14ac:dyDescent="0.25">
      <c r="A977" s="14"/>
      <c r="B977" s="5">
        <f>DATE(YEAR(siječanj!B977),MONTH(siječanj!B977)+8,DAY(siječanj!B977))</f>
        <v>45546</v>
      </c>
      <c r="C977" s="8">
        <v>10.1458333333333</v>
      </c>
      <c r="D977">
        <v>0.9404004016893025</v>
      </c>
      <c r="E977" s="6">
        <v>58.717568286623255</v>
      </c>
      <c r="F977" s="10">
        <v>78.494038856389551</v>
      </c>
      <c r="G977" s="10">
        <v>286.54539157794153</v>
      </c>
      <c r="H977" s="10">
        <f t="shared" si="24"/>
        <v>55.218024802959562</v>
      </c>
    </row>
    <row r="978" spans="1:8" x14ac:dyDescent="0.25">
      <c r="A978" s="14"/>
      <c r="B978" s="5">
        <f>DATE(YEAR(siječanj!B978),MONTH(siječanj!B978)+8,DAY(siječanj!B978))</f>
        <v>45546</v>
      </c>
      <c r="C978" s="8">
        <v>10.15625</v>
      </c>
      <c r="D978">
        <v>0.9404004016893025</v>
      </c>
      <c r="E978" s="6">
        <v>59.916835596578849</v>
      </c>
      <c r="F978" s="10">
        <v>78.785834163929536</v>
      </c>
      <c r="G978" s="10">
        <v>286.72978212690509</v>
      </c>
      <c r="H978" s="10">
        <f t="shared" si="24"/>
        <v>56.345816262974651</v>
      </c>
    </row>
    <row r="979" spans="1:8" x14ac:dyDescent="0.25">
      <c r="A979" s="14"/>
      <c r="B979" s="5">
        <f>DATE(YEAR(siječanj!B979),MONTH(siječanj!B979)+8,DAY(siječanj!B979))</f>
        <v>45546</v>
      </c>
      <c r="C979" s="8">
        <v>10.1666666666667</v>
      </c>
      <c r="D979">
        <v>0.9404004016893025</v>
      </c>
      <c r="E979" s="6">
        <v>62.052129419024936</v>
      </c>
      <c r="F979" s="10">
        <v>79.184630117102969</v>
      </c>
      <c r="G979" s="10">
        <v>290.20440020455555</v>
      </c>
      <c r="H979" s="10">
        <f t="shared" si="24"/>
        <v>58.353847431327637</v>
      </c>
    </row>
    <row r="980" spans="1:8" x14ac:dyDescent="0.25">
      <c r="A980" s="14"/>
      <c r="B980" s="5">
        <f>DATE(YEAR(siječanj!B980),MONTH(siječanj!B980)+8,DAY(siječanj!B980))</f>
        <v>45546</v>
      </c>
      <c r="C980" s="8">
        <v>10.1770833333333</v>
      </c>
      <c r="D980">
        <v>0.9404004016893025</v>
      </c>
      <c r="E980" s="6">
        <v>64.228866582951454</v>
      </c>
      <c r="F980" s="10">
        <v>79.389453527451835</v>
      </c>
      <c r="G980" s="10">
        <v>292.20644065602858</v>
      </c>
      <c r="H980" s="10">
        <f t="shared" si="24"/>
        <v>60.400851934656167</v>
      </c>
    </row>
    <row r="981" spans="1:8" x14ac:dyDescent="0.25">
      <c r="A981" s="14"/>
      <c r="B981" s="5">
        <f>DATE(YEAR(siječanj!B981),MONTH(siječanj!B981)+8,DAY(siječanj!B981))</f>
        <v>45546</v>
      </c>
      <c r="C981" s="8">
        <v>10.1875</v>
      </c>
      <c r="D981">
        <v>0.9404004016893025</v>
      </c>
      <c r="E981" s="6">
        <v>66.751156747583451</v>
      </c>
      <c r="F981" s="10">
        <v>79.660677403580053</v>
      </c>
      <c r="G981" s="10">
        <v>301.29707893331613</v>
      </c>
      <c r="H981" s="10">
        <f t="shared" si="24"/>
        <v>62.772814618653072</v>
      </c>
    </row>
    <row r="982" spans="1:8" x14ac:dyDescent="0.25">
      <c r="A982" s="14"/>
      <c r="B982" s="5">
        <f>DATE(YEAR(siječanj!B982),MONTH(siječanj!B982)+8,DAY(siječanj!B982))</f>
        <v>45546</v>
      </c>
      <c r="C982" s="8">
        <v>10.1979166666667</v>
      </c>
      <c r="D982">
        <v>0.9404004016893025</v>
      </c>
      <c r="E982" s="6">
        <v>70.498219939296888</v>
      </c>
      <c r="F982" s="10">
        <v>80.268394442301698</v>
      </c>
      <c r="G982" s="10">
        <v>300.71405850230076</v>
      </c>
      <c r="H982" s="10">
        <f t="shared" si="24"/>
        <v>66.29655434929559</v>
      </c>
    </row>
    <row r="983" spans="1:8" x14ac:dyDescent="0.25">
      <c r="A983" s="14"/>
      <c r="B983" s="5">
        <f>DATE(YEAR(siječanj!B983),MONTH(siječanj!B983)+8,DAY(siječanj!B983))</f>
        <v>45546</v>
      </c>
      <c r="C983" s="8">
        <v>10.2083333333333</v>
      </c>
      <c r="D983">
        <v>0.9404004016893025</v>
      </c>
      <c r="E983" s="6">
        <v>73.595450984781465</v>
      </c>
      <c r="F983" s="10">
        <v>81.508359001490646</v>
      </c>
      <c r="G983" s="10">
        <v>277.43397168977253</v>
      </c>
      <c r="H983" s="10">
        <f t="shared" si="24"/>
        <v>69.20919166859386</v>
      </c>
    </row>
    <row r="984" spans="1:8" x14ac:dyDescent="0.25">
      <c r="A984" s="14"/>
      <c r="B984" s="5">
        <f>DATE(YEAR(siječanj!B984),MONTH(siječanj!B984)+8,DAY(siječanj!B984))</f>
        <v>45546</v>
      </c>
      <c r="C984" s="8">
        <v>10.21875</v>
      </c>
      <c r="D984">
        <v>0.9404004016893025</v>
      </c>
      <c r="E984" s="6">
        <v>77.048070163201217</v>
      </c>
      <c r="F984" s="10">
        <v>82.603405738282419</v>
      </c>
      <c r="G984" s="10">
        <v>194.82808036665938</v>
      </c>
      <c r="H984" s="10">
        <f t="shared" si="24"/>
        <v>72.456036130859985</v>
      </c>
    </row>
    <row r="985" spans="1:8" x14ac:dyDescent="0.25">
      <c r="A985" s="14"/>
      <c r="B985" s="5">
        <f>DATE(YEAR(siječanj!B985),MONTH(siječanj!B985)+8,DAY(siječanj!B985))</f>
        <v>45546</v>
      </c>
      <c r="C985" s="8">
        <v>10.2291666666667</v>
      </c>
      <c r="D985">
        <v>0.9404004016893025</v>
      </c>
      <c r="E985" s="6">
        <v>81.269156969744714</v>
      </c>
      <c r="F985" s="10">
        <v>84.174950055416033</v>
      </c>
      <c r="G985" s="10">
        <v>89.359179611942807</v>
      </c>
      <c r="H985" s="10">
        <f t="shared" si="24"/>
        <v>76.425547859298902</v>
      </c>
    </row>
    <row r="986" spans="1:8" x14ac:dyDescent="0.25">
      <c r="A986" s="14"/>
      <c r="B986" s="5">
        <f>DATE(YEAR(siječanj!B986),MONTH(siječanj!B986)+8,DAY(siječanj!B986))</f>
        <v>45546</v>
      </c>
      <c r="C986" s="8">
        <v>10.2395833333333</v>
      </c>
      <c r="D986">
        <v>0.9404004016893025</v>
      </c>
      <c r="E986" s="6">
        <v>85.859120850721439</v>
      </c>
      <c r="F986" s="10">
        <v>87.241677590512921</v>
      </c>
      <c r="G986" s="10">
        <v>37.664276564791919</v>
      </c>
      <c r="H986" s="10">
        <f t="shared" si="24"/>
        <v>80.741951736708813</v>
      </c>
    </row>
    <row r="987" spans="1:8" x14ac:dyDescent="0.25">
      <c r="A987" s="14"/>
      <c r="B987" s="5">
        <f>DATE(YEAR(siječanj!B987),MONTH(siječanj!B987)+8,DAY(siječanj!B987))</f>
        <v>45546</v>
      </c>
      <c r="C987" s="8">
        <v>10.25</v>
      </c>
      <c r="D987">
        <v>0.9404004016893025</v>
      </c>
      <c r="E987" s="6">
        <v>88.257992472458355</v>
      </c>
      <c r="F987" s="10">
        <v>91.613051814190413</v>
      </c>
      <c r="G987" s="10">
        <v>15.432177293035826</v>
      </c>
      <c r="H987" s="10">
        <f t="shared" si="24"/>
        <v>82.997851573391273</v>
      </c>
    </row>
    <row r="988" spans="1:8" x14ac:dyDescent="0.25">
      <c r="A988" s="14"/>
      <c r="B988" s="5">
        <f>DATE(YEAR(siječanj!B988),MONTH(siječanj!B988)+8,DAY(siječanj!B988))</f>
        <v>45546</v>
      </c>
      <c r="C988" s="8">
        <v>10.2604166666667</v>
      </c>
      <c r="D988">
        <v>0.9404004016893025</v>
      </c>
      <c r="E988" s="6">
        <v>89.196601680227275</v>
      </c>
      <c r="F988" s="10">
        <v>95.207717747036398</v>
      </c>
      <c r="G988" s="10">
        <v>7.4527470129692208</v>
      </c>
      <c r="H988" s="10">
        <f t="shared" si="24"/>
        <v>83.880520049406442</v>
      </c>
    </row>
    <row r="989" spans="1:8" x14ac:dyDescent="0.25">
      <c r="A989" s="14"/>
      <c r="B989" s="5">
        <f>DATE(YEAR(siječanj!B989),MONTH(siječanj!B989)+8,DAY(siječanj!B989))</f>
        <v>45546</v>
      </c>
      <c r="C989" s="8">
        <v>10.2708333333333</v>
      </c>
      <c r="D989">
        <v>0.9404004016893025</v>
      </c>
      <c r="E989" s="6">
        <v>92.332821472023042</v>
      </c>
      <c r="F989" s="10">
        <v>100.29259162917219</v>
      </c>
      <c r="G989" s="10">
        <v>4.5281474956373922</v>
      </c>
      <c r="H989" s="10">
        <f t="shared" si="24"/>
        <v>86.829822401397124</v>
      </c>
    </row>
    <row r="990" spans="1:8" x14ac:dyDescent="0.25">
      <c r="A990" s="14"/>
      <c r="B990" s="5">
        <f>DATE(YEAR(siječanj!B990),MONTH(siječanj!B990)+8,DAY(siječanj!B990))</f>
        <v>45546</v>
      </c>
      <c r="C990" s="8">
        <v>10.28125</v>
      </c>
      <c r="D990">
        <v>0.9404004016893025</v>
      </c>
      <c r="E990" s="6">
        <v>93.128138883033714</v>
      </c>
      <c r="F990" s="10">
        <v>108.64346227267528</v>
      </c>
      <c r="G990" s="10">
        <v>3.2521359220542769</v>
      </c>
      <c r="H990" s="10">
        <f t="shared" si="24"/>
        <v>87.57773921418206</v>
      </c>
    </row>
    <row r="991" spans="1:8" x14ac:dyDescent="0.25">
      <c r="A991" s="14"/>
      <c r="B991" s="5">
        <f>DATE(YEAR(siječanj!B991),MONTH(siječanj!B991)+8,DAY(siječanj!B991))</f>
        <v>45546</v>
      </c>
      <c r="C991" s="8">
        <v>10.2916666666667</v>
      </c>
      <c r="D991">
        <v>0.9404004016893025</v>
      </c>
      <c r="E991" s="6">
        <v>92.888167963096322</v>
      </c>
      <c r="F991" s="10">
        <v>119.0446490093786</v>
      </c>
      <c r="G991" s="10">
        <v>2.563149155669652</v>
      </c>
      <c r="H991" s="10">
        <f t="shared" si="24"/>
        <v>87.352070464679187</v>
      </c>
    </row>
    <row r="992" spans="1:8" x14ac:dyDescent="0.25">
      <c r="A992" s="14"/>
      <c r="B992" s="5">
        <f>DATE(YEAR(siječanj!B992),MONTH(siječanj!B992)+8,DAY(siječanj!B992))</f>
        <v>45546</v>
      </c>
      <c r="C992" s="8">
        <v>10.3020833333333</v>
      </c>
      <c r="D992">
        <v>0.9404004016893025</v>
      </c>
      <c r="E992" s="6">
        <v>92.505868953376009</v>
      </c>
      <c r="F992" s="10">
        <v>123.25646019224513</v>
      </c>
      <c r="G992" s="10">
        <v>2.0800271033760511</v>
      </c>
      <c r="H992" s="10">
        <f t="shared" si="24"/>
        <v>86.992556322372778</v>
      </c>
    </row>
    <row r="993" spans="1:8" x14ac:dyDescent="0.25">
      <c r="A993" s="14"/>
      <c r="B993" s="5">
        <f>DATE(YEAR(siječanj!B993),MONTH(siječanj!B993)+8,DAY(siječanj!B993))</f>
        <v>45546</v>
      </c>
      <c r="C993" s="8">
        <v>10.3125</v>
      </c>
      <c r="D993">
        <v>0.9404004016893025</v>
      </c>
      <c r="E993" s="6">
        <v>93.391053517913093</v>
      </c>
      <c r="F993" s="10">
        <v>128.33386940971403</v>
      </c>
      <c r="G993" s="10">
        <v>1.9114901651837273</v>
      </c>
      <c r="H993" s="10">
        <f t="shared" si="24"/>
        <v>87.82498424243262</v>
      </c>
    </row>
    <row r="994" spans="1:8" x14ac:dyDescent="0.25">
      <c r="A994" s="14"/>
      <c r="B994" s="5">
        <f>DATE(YEAR(siječanj!B994),MONTH(siječanj!B994)+8,DAY(siječanj!B994))</f>
        <v>45546</v>
      </c>
      <c r="C994" s="8">
        <v>10.3229166666667</v>
      </c>
      <c r="D994">
        <v>0.9404004016893025</v>
      </c>
      <c r="E994" s="6">
        <v>95.078923220510418</v>
      </c>
      <c r="F994" s="10">
        <v>135.21447906411109</v>
      </c>
      <c r="G994" s="10">
        <v>1.9199500517681898</v>
      </c>
      <c r="H994" s="10">
        <f t="shared" si="24"/>
        <v>89.412257588754343</v>
      </c>
    </row>
    <row r="995" spans="1:8" x14ac:dyDescent="0.25">
      <c r="A995" s="14"/>
      <c r="B995" s="5">
        <f>DATE(YEAR(siječanj!B995),MONTH(siječanj!B995)+8,DAY(siječanj!B995))</f>
        <v>45546</v>
      </c>
      <c r="C995" s="8">
        <v>10.3333333333333</v>
      </c>
      <c r="D995">
        <v>0.9404004016893025</v>
      </c>
      <c r="E995" s="6">
        <v>95.921630774224454</v>
      </c>
      <c r="F995" s="10">
        <v>144.13757889410368</v>
      </c>
      <c r="G995" s="10">
        <v>1.8606252161909782</v>
      </c>
      <c r="H995" s="10">
        <f t="shared" si="24"/>
        <v>90.204740110773642</v>
      </c>
    </row>
    <row r="996" spans="1:8" x14ac:dyDescent="0.25">
      <c r="A996" s="14"/>
      <c r="B996" s="5">
        <f>DATE(YEAR(siječanj!B996),MONTH(siječanj!B996)+8,DAY(siječanj!B996))</f>
        <v>45546</v>
      </c>
      <c r="C996" s="8">
        <v>10.34375</v>
      </c>
      <c r="D996">
        <v>0.9404004016893025</v>
      </c>
      <c r="E996" s="6">
        <v>97.612543347107831</v>
      </c>
      <c r="F996" s="10">
        <v>148.10794163926113</v>
      </c>
      <c r="G996" s="10">
        <v>1.8385750837878603</v>
      </c>
      <c r="H996" s="10">
        <f t="shared" si="24"/>
        <v>91.794874973534661</v>
      </c>
    </row>
    <row r="997" spans="1:8" x14ac:dyDescent="0.25">
      <c r="A997" s="14"/>
      <c r="B997" s="5">
        <f>DATE(YEAR(siječanj!B997),MONTH(siječanj!B997)+8,DAY(siječanj!B997))</f>
        <v>45546</v>
      </c>
      <c r="C997" s="8">
        <v>10.3541666666667</v>
      </c>
      <c r="D997">
        <v>0.9404004016893025</v>
      </c>
      <c r="E997" s="6">
        <v>98.362301461591144</v>
      </c>
      <c r="F997" s="10">
        <v>150.71860111419718</v>
      </c>
      <c r="G997" s="10">
        <v>1.6180961347407827</v>
      </c>
      <c r="H997" s="10">
        <f t="shared" si="24"/>
        <v>92.499947805564574</v>
      </c>
    </row>
    <row r="998" spans="1:8" x14ac:dyDescent="0.25">
      <c r="A998" s="14"/>
      <c r="B998" s="5">
        <f>DATE(YEAR(siječanj!B998),MONTH(siječanj!B998)+8,DAY(siječanj!B998))</f>
        <v>45546</v>
      </c>
      <c r="C998" s="8">
        <v>10.3645833333333</v>
      </c>
      <c r="D998">
        <v>0.9404004016893025</v>
      </c>
      <c r="E998" s="6">
        <v>100.04082872468645</v>
      </c>
      <c r="F998" s="10">
        <v>153.34551058404378</v>
      </c>
      <c r="G998" s="10">
        <v>1.5781069199629556</v>
      </c>
      <c r="H998" s="10">
        <f t="shared" si="24"/>
        <v>94.078435518025842</v>
      </c>
    </row>
    <row r="999" spans="1:8" x14ac:dyDescent="0.25">
      <c r="A999" s="14"/>
      <c r="B999" s="5">
        <f>DATE(YEAR(siječanj!B999),MONTH(siječanj!B999)+8,DAY(siječanj!B999))</f>
        <v>45546</v>
      </c>
      <c r="C999" s="8">
        <v>10.375</v>
      </c>
      <c r="D999">
        <v>0.9404004016893025</v>
      </c>
      <c r="E999" s="6">
        <v>101.57892870654216</v>
      </c>
      <c r="F999" s="10">
        <v>156.48185479306096</v>
      </c>
      <c r="G999" s="10">
        <v>1.5436596373117164</v>
      </c>
      <c r="H999" s="10">
        <f t="shared" si="24"/>
        <v>95.524865358801264</v>
      </c>
    </row>
    <row r="1000" spans="1:8" x14ac:dyDescent="0.25">
      <c r="A1000" s="14"/>
      <c r="B1000" s="5">
        <f>DATE(YEAR(siječanj!B1000),MONTH(siječanj!B1000)+8,DAY(siječanj!B1000))</f>
        <v>45546</v>
      </c>
      <c r="C1000" s="8">
        <v>10.3854166666667</v>
      </c>
      <c r="D1000">
        <v>0.9404004016893025</v>
      </c>
      <c r="E1000" s="6">
        <v>103.38912415956457</v>
      </c>
      <c r="F1000" s="10">
        <v>158.28951448779313</v>
      </c>
      <c r="G1000" s="10">
        <v>1.4517122810934968</v>
      </c>
      <c r="H1000" s="10">
        <f t="shared" si="24"/>
        <v>97.227173889959701</v>
      </c>
    </row>
    <row r="1001" spans="1:8" x14ac:dyDescent="0.25">
      <c r="A1001" s="14"/>
      <c r="B1001" s="5">
        <f>DATE(YEAR(siječanj!B1001),MONTH(siječanj!B1001)+8,DAY(siječanj!B1001))</f>
        <v>45546</v>
      </c>
      <c r="C1001" s="8">
        <v>10.3958333333333</v>
      </c>
      <c r="D1001">
        <v>0.9404004016893025</v>
      </c>
      <c r="E1001" s="6">
        <v>104.0548653539698</v>
      </c>
      <c r="F1001" s="10">
        <v>158.75138295188108</v>
      </c>
      <c r="G1001" s="10">
        <v>1.4153039112776917</v>
      </c>
      <c r="H1001" s="10">
        <f t="shared" si="24"/>
        <v>97.853237176599492</v>
      </c>
    </row>
    <row r="1002" spans="1:8" x14ac:dyDescent="0.25">
      <c r="A1002" s="14"/>
      <c r="B1002" s="5">
        <f>DATE(YEAR(siječanj!B1002),MONTH(siječanj!B1002)+8,DAY(siječanj!B1002))</f>
        <v>45546</v>
      </c>
      <c r="C1002" s="8">
        <v>10.40625</v>
      </c>
      <c r="D1002">
        <v>0.9404004016893025</v>
      </c>
      <c r="E1002" s="6">
        <v>104.76873080324259</v>
      </c>
      <c r="F1002" s="10">
        <v>159.40801059515303</v>
      </c>
      <c r="G1002" s="10">
        <v>1.4077119183740803</v>
      </c>
      <c r="H1002" s="10">
        <f t="shared" si="24"/>
        <v>98.524556531847736</v>
      </c>
    </row>
    <row r="1003" spans="1:8" x14ac:dyDescent="0.25">
      <c r="A1003" s="14"/>
      <c r="B1003" s="5">
        <f>DATE(YEAR(siječanj!B1003),MONTH(siječanj!B1003)+8,DAY(siječanj!B1003))</f>
        <v>45546</v>
      </c>
      <c r="C1003" s="8">
        <v>10.4166666666667</v>
      </c>
      <c r="D1003">
        <v>0.9404004016893025</v>
      </c>
      <c r="E1003" s="6">
        <v>105.91872391350424</v>
      </c>
      <c r="F1003" s="10">
        <v>159.40982736796974</v>
      </c>
      <c r="G1003" s="10">
        <v>1.4214031054585254</v>
      </c>
      <c r="H1003" s="10">
        <f t="shared" si="24"/>
        <v>99.60601051467772</v>
      </c>
    </row>
    <row r="1004" spans="1:8" x14ac:dyDescent="0.25">
      <c r="A1004" s="14"/>
      <c r="B1004" s="5">
        <f>DATE(YEAR(siječanj!B1004),MONTH(siječanj!B1004)+8,DAY(siječanj!B1004))</f>
        <v>45546</v>
      </c>
      <c r="C1004" s="8">
        <v>10.4270833333333</v>
      </c>
      <c r="D1004">
        <v>0.9404004016893025</v>
      </c>
      <c r="E1004" s="6">
        <v>106.34217261983929</v>
      </c>
      <c r="F1004" s="10">
        <v>158.97771586035913</v>
      </c>
      <c r="G1004" s="10">
        <v>1.4612403866760404</v>
      </c>
      <c r="H1004" s="10">
        <f t="shared" si="24"/>
        <v>100.00422184821001</v>
      </c>
    </row>
    <row r="1005" spans="1:8" x14ac:dyDescent="0.25">
      <c r="A1005" s="14"/>
      <c r="B1005" s="5">
        <f>DATE(YEAR(siječanj!B1005),MONTH(siječanj!B1005)+8,DAY(siječanj!B1005))</f>
        <v>45546</v>
      </c>
      <c r="C1005" s="8">
        <v>10.4375</v>
      </c>
      <c r="D1005">
        <v>0.9404004016893025</v>
      </c>
      <c r="E1005" s="6">
        <v>108.34593325016563</v>
      </c>
      <c r="F1005" s="10">
        <v>158.69114603855056</v>
      </c>
      <c r="G1005" s="10">
        <v>1.465164121327734</v>
      </c>
      <c r="H1005" s="10">
        <f t="shared" si="24"/>
        <v>101.88855914985811</v>
      </c>
    </row>
    <row r="1006" spans="1:8" x14ac:dyDescent="0.25">
      <c r="A1006" s="14"/>
      <c r="B1006" s="5">
        <f>DATE(YEAR(siječanj!B1006),MONTH(siječanj!B1006)+8,DAY(siječanj!B1006))</f>
        <v>45546</v>
      </c>
      <c r="C1006" s="8">
        <v>10.4479166666667</v>
      </c>
      <c r="D1006">
        <v>0.9404004016893025</v>
      </c>
      <c r="E1006" s="6">
        <v>109.23451640913818</v>
      </c>
      <c r="F1006" s="10">
        <v>158.61645962583071</v>
      </c>
      <c r="G1006" s="10">
        <v>1.4398801986567153</v>
      </c>
      <c r="H1006" s="10">
        <f t="shared" si="24"/>
        <v>102.72418310949026</v>
      </c>
    </row>
    <row r="1007" spans="1:8" x14ac:dyDescent="0.25">
      <c r="A1007" s="14"/>
      <c r="B1007" s="5">
        <f>DATE(YEAR(siječanj!B1007),MONTH(siječanj!B1007)+8,DAY(siječanj!B1007))</f>
        <v>45546</v>
      </c>
      <c r="C1007" s="8">
        <v>10.4583333333333</v>
      </c>
      <c r="D1007">
        <v>0.9404004016893025</v>
      </c>
      <c r="E1007" s="6">
        <v>110.4447894892444</v>
      </c>
      <c r="F1007" s="10">
        <v>158.75957630367517</v>
      </c>
      <c r="G1007" s="10">
        <v>1.4817321588348518</v>
      </c>
      <c r="H1007" s="10">
        <f t="shared" si="24"/>
        <v>103.86232440017589</v>
      </c>
    </row>
    <row r="1008" spans="1:8" x14ac:dyDescent="0.25">
      <c r="A1008" s="14"/>
      <c r="B1008" s="5">
        <f>DATE(YEAR(siječanj!B1008),MONTH(siječanj!B1008)+8,DAY(siječanj!B1008))</f>
        <v>45546</v>
      </c>
      <c r="C1008" s="8">
        <v>10.46875</v>
      </c>
      <c r="D1008">
        <v>0.9404004016893025</v>
      </c>
      <c r="E1008" s="6">
        <v>112.04785593417023</v>
      </c>
      <c r="F1008" s="10">
        <v>158.83790584296821</v>
      </c>
      <c r="G1008" s="10">
        <v>1.4791992403890342</v>
      </c>
      <c r="H1008" s="10">
        <f t="shared" si="24"/>
        <v>105.36984872891878</v>
      </c>
    </row>
    <row r="1009" spans="1:8" x14ac:dyDescent="0.25">
      <c r="A1009" s="14"/>
      <c r="B1009" s="5">
        <f>DATE(YEAR(siječanj!B1009),MONTH(siječanj!B1009)+8,DAY(siječanj!B1009))</f>
        <v>45546</v>
      </c>
      <c r="C1009" s="8">
        <v>10.4791666666667</v>
      </c>
      <c r="D1009">
        <v>0.9404004016893025</v>
      </c>
      <c r="E1009" s="6">
        <v>112.25028465364488</v>
      </c>
      <c r="F1009" s="10">
        <v>158.8341860688773</v>
      </c>
      <c r="G1009" s="10">
        <v>1.4888329702771961</v>
      </c>
      <c r="H1009" s="10">
        <f t="shared" si="24"/>
        <v>105.5602127780262</v>
      </c>
    </row>
    <row r="1010" spans="1:8" x14ac:dyDescent="0.25">
      <c r="A1010" s="14"/>
      <c r="B1010" s="5">
        <f>DATE(YEAR(siječanj!B1010),MONTH(siječanj!B1010)+8,DAY(siječanj!B1010))</f>
        <v>45546</v>
      </c>
      <c r="C1010" s="8">
        <v>10.4895833333333</v>
      </c>
      <c r="D1010">
        <v>0.9404004016893025</v>
      </c>
      <c r="E1010" s="6">
        <v>111.49360420633784</v>
      </c>
      <c r="F1010" s="10">
        <v>158.37487612777784</v>
      </c>
      <c r="G1010" s="10">
        <v>1.4516685744485487</v>
      </c>
      <c r="H1010" s="10">
        <f t="shared" si="24"/>
        <v>104.84863018142821</v>
      </c>
    </row>
    <row r="1011" spans="1:8" x14ac:dyDescent="0.25">
      <c r="A1011" s="14"/>
      <c r="B1011" s="5">
        <f>DATE(YEAR(siječanj!B1011),MONTH(siječanj!B1011)+8,DAY(siječanj!B1011))</f>
        <v>45546</v>
      </c>
      <c r="C1011" s="8">
        <v>10.5</v>
      </c>
      <c r="D1011">
        <v>0.9404004016893025</v>
      </c>
      <c r="E1011" s="6">
        <v>110.76405733292884</v>
      </c>
      <c r="F1011" s="10">
        <v>157.89844484135762</v>
      </c>
      <c r="G1011" s="10">
        <v>1.4635261535506265</v>
      </c>
      <c r="H1011" s="10">
        <f t="shared" si="24"/>
        <v>104.16256400862322</v>
      </c>
    </row>
    <row r="1012" spans="1:8" x14ac:dyDescent="0.25">
      <c r="A1012" s="14"/>
      <c r="B1012" s="5">
        <f>DATE(YEAR(siječanj!B1012),MONTH(siječanj!B1012)+8,DAY(siječanj!B1012))</f>
        <v>45546</v>
      </c>
      <c r="C1012" s="8">
        <v>10.5104166666667</v>
      </c>
      <c r="D1012">
        <v>0.9404004016893025</v>
      </c>
      <c r="E1012" s="6">
        <v>110.19750405307205</v>
      </c>
      <c r="F1012" s="10">
        <v>157.05284480347169</v>
      </c>
      <c r="G1012" s="10">
        <v>1.457337463577673</v>
      </c>
      <c r="H1012" s="10">
        <f t="shared" si="24"/>
        <v>103.62977707666749</v>
      </c>
    </row>
    <row r="1013" spans="1:8" x14ac:dyDescent="0.25">
      <c r="A1013" s="14"/>
      <c r="B1013" s="5">
        <f>DATE(YEAR(siječanj!B1013),MONTH(siječanj!B1013)+8,DAY(siječanj!B1013))</f>
        <v>45546</v>
      </c>
      <c r="C1013" s="8">
        <v>10.5208333333333</v>
      </c>
      <c r="D1013">
        <v>0.9404004016893025</v>
      </c>
      <c r="E1013" s="6">
        <v>110.97917289014092</v>
      </c>
      <c r="F1013" s="10">
        <v>156.58942752381654</v>
      </c>
      <c r="G1013" s="10">
        <v>1.3968054853825838</v>
      </c>
      <c r="H1013" s="10">
        <f t="shared" si="24"/>
        <v>104.36485876503507</v>
      </c>
    </row>
    <row r="1014" spans="1:8" x14ac:dyDescent="0.25">
      <c r="A1014" s="14"/>
      <c r="B1014" s="5">
        <f>DATE(YEAR(siječanj!B1014),MONTH(siječanj!B1014)+8,DAY(siječanj!B1014))</f>
        <v>45546</v>
      </c>
      <c r="C1014" s="8">
        <v>10.53125</v>
      </c>
      <c r="D1014">
        <v>0.9404004016893025</v>
      </c>
      <c r="E1014" s="6">
        <v>111.32067201508315</v>
      </c>
      <c r="F1014" s="10">
        <v>156.31869005036347</v>
      </c>
      <c r="G1014" s="10">
        <v>1.5371343010114815</v>
      </c>
      <c r="H1014" s="10">
        <f t="shared" si="24"/>
        <v>104.68600467930729</v>
      </c>
    </row>
    <row r="1015" spans="1:8" x14ac:dyDescent="0.25">
      <c r="A1015" s="14"/>
      <c r="B1015" s="5">
        <f>DATE(YEAR(siječanj!B1015),MONTH(siječanj!B1015)+8,DAY(siječanj!B1015))</f>
        <v>45546</v>
      </c>
      <c r="C1015" s="8">
        <v>10.5416666666667</v>
      </c>
      <c r="D1015">
        <v>0.9404004016893025</v>
      </c>
      <c r="E1015" s="6">
        <v>110.34815372302528</v>
      </c>
      <c r="F1015" s="10">
        <v>156.12538624682932</v>
      </c>
      <c r="G1015" s="10">
        <v>1.5565583763518747</v>
      </c>
      <c r="H1015" s="10">
        <f t="shared" si="24"/>
        <v>103.77144808680588</v>
      </c>
    </row>
    <row r="1016" spans="1:8" x14ac:dyDescent="0.25">
      <c r="A1016" s="14"/>
      <c r="B1016" s="5">
        <f>DATE(YEAR(siječanj!B1016),MONTH(siječanj!B1016)+8,DAY(siječanj!B1016))</f>
        <v>45546</v>
      </c>
      <c r="C1016" s="8">
        <v>10.5520833333333</v>
      </c>
      <c r="D1016">
        <v>0.9404004016893025</v>
      </c>
      <c r="E1016" s="6">
        <v>109.92406845768608</v>
      </c>
      <c r="F1016" s="10">
        <v>155.59818999073127</v>
      </c>
      <c r="G1016" s="10">
        <v>1.4892918926393262</v>
      </c>
      <c r="H1016" s="10">
        <f t="shared" si="24"/>
        <v>103.37263813293038</v>
      </c>
    </row>
    <row r="1017" spans="1:8" x14ac:dyDescent="0.25">
      <c r="A1017" s="14"/>
      <c r="B1017" s="5">
        <f>DATE(YEAR(siječanj!B1017),MONTH(siječanj!B1017)+8,DAY(siječanj!B1017))</f>
        <v>45546</v>
      </c>
      <c r="C1017" s="8">
        <v>10.5625</v>
      </c>
      <c r="D1017">
        <v>0.9404004016893025</v>
      </c>
      <c r="E1017" s="6">
        <v>109.89160789001647</v>
      </c>
      <c r="F1017" s="10">
        <v>155.11972363029793</v>
      </c>
      <c r="G1017" s="10">
        <v>1.4814027960850025</v>
      </c>
      <c r="H1017" s="10">
        <f t="shared" si="24"/>
        <v>103.34211220205482</v>
      </c>
    </row>
    <row r="1018" spans="1:8" x14ac:dyDescent="0.25">
      <c r="A1018" s="14"/>
      <c r="B1018" s="5">
        <f>DATE(YEAR(siječanj!B1018),MONTH(siječanj!B1018)+8,DAY(siječanj!B1018))</f>
        <v>45546</v>
      </c>
      <c r="C1018" s="8">
        <v>10.5729166666667</v>
      </c>
      <c r="D1018">
        <v>0.9404004016893025</v>
      </c>
      <c r="E1018" s="6">
        <v>110.8511131817512</v>
      </c>
      <c r="F1018" s="10">
        <v>154.08527471980568</v>
      </c>
      <c r="G1018" s="10">
        <v>1.386764864605784</v>
      </c>
      <c r="H1018" s="10">
        <f t="shared" si="24"/>
        <v>104.24443136382517</v>
      </c>
    </row>
    <row r="1019" spans="1:8" x14ac:dyDescent="0.25">
      <c r="A1019" s="14"/>
      <c r="B1019" s="5">
        <f>DATE(YEAR(siječanj!B1019),MONTH(siječanj!B1019)+8,DAY(siječanj!B1019))</f>
        <v>45546</v>
      </c>
      <c r="C1019" s="8">
        <v>10.5833333333333</v>
      </c>
      <c r="D1019">
        <v>0.9404004016893025</v>
      </c>
      <c r="E1019" s="6">
        <v>111.09563264095043</v>
      </c>
      <c r="F1019" s="10">
        <v>152.74428374600288</v>
      </c>
      <c r="G1019" s="10">
        <v>1.3306431205198983</v>
      </c>
      <c r="H1019" s="10">
        <f t="shared" si="24"/>
        <v>104.47437756147697</v>
      </c>
    </row>
    <row r="1020" spans="1:8" x14ac:dyDescent="0.25">
      <c r="A1020" s="14"/>
      <c r="B1020" s="5">
        <f>DATE(YEAR(siječanj!B1020),MONTH(siječanj!B1020)+8,DAY(siječanj!B1020))</f>
        <v>45546</v>
      </c>
      <c r="C1020" s="8">
        <v>10.59375</v>
      </c>
      <c r="D1020">
        <v>0.9404004016893025</v>
      </c>
      <c r="E1020" s="6">
        <v>112.40620416501324</v>
      </c>
      <c r="F1020" s="10">
        <v>151.79089700304098</v>
      </c>
      <c r="G1020" s="10">
        <v>1.2864814581605128</v>
      </c>
      <c r="H1020" s="10">
        <f t="shared" si="24"/>
        <v>105.7068395491482</v>
      </c>
    </row>
    <row r="1021" spans="1:8" x14ac:dyDescent="0.25">
      <c r="A1021" s="14"/>
      <c r="B1021" s="5">
        <f>DATE(YEAR(siječanj!B1021),MONTH(siječanj!B1021)+8,DAY(siječanj!B1021))</f>
        <v>45546</v>
      </c>
      <c r="C1021" s="8">
        <v>10.6041666666667</v>
      </c>
      <c r="D1021">
        <v>0.9404004016893025</v>
      </c>
      <c r="E1021" s="6">
        <v>113.40369113912379</v>
      </c>
      <c r="F1021" s="10">
        <v>150.62762174686924</v>
      </c>
      <c r="G1021" s="10">
        <v>1.2939095498504811</v>
      </c>
      <c r="H1021" s="10">
        <f t="shared" si="24"/>
        <v>106.64487670028161</v>
      </c>
    </row>
    <row r="1022" spans="1:8" x14ac:dyDescent="0.25">
      <c r="A1022" s="14"/>
      <c r="B1022" s="5">
        <f>DATE(YEAR(siječanj!B1022),MONTH(siječanj!B1022)+8,DAY(siječanj!B1022))</f>
        <v>45546</v>
      </c>
      <c r="C1022" s="8">
        <v>10.6145833333333</v>
      </c>
      <c r="D1022">
        <v>0.9404004016893025</v>
      </c>
      <c r="E1022" s="6">
        <v>113.7774527692591</v>
      </c>
      <c r="F1022" s="10">
        <v>149.02376996529242</v>
      </c>
      <c r="G1022" s="10">
        <v>1.2186577113576482</v>
      </c>
      <c r="H1022" s="10">
        <f t="shared" si="24"/>
        <v>106.99636228739691</v>
      </c>
    </row>
    <row r="1023" spans="1:8" x14ac:dyDescent="0.25">
      <c r="A1023" s="14"/>
      <c r="B1023" s="5">
        <f>DATE(YEAR(siječanj!B1023),MONTH(siječanj!B1023)+8,DAY(siječanj!B1023))</f>
        <v>45546</v>
      </c>
      <c r="C1023" s="8">
        <v>10.625</v>
      </c>
      <c r="D1023">
        <v>0.9404004016893025</v>
      </c>
      <c r="E1023" s="6">
        <v>114.04853132263592</v>
      </c>
      <c r="F1023" s="10">
        <v>145.1645289164002</v>
      </c>
      <c r="G1023" s="10">
        <v>1.2506485624507466</v>
      </c>
      <c r="H1023" s="10">
        <f t="shared" si="24"/>
        <v>107.25128466788182</v>
      </c>
    </row>
    <row r="1024" spans="1:8" x14ac:dyDescent="0.25">
      <c r="A1024" s="14"/>
      <c r="B1024" s="5">
        <f>DATE(YEAR(siječanj!B1024),MONTH(siječanj!B1024)+8,DAY(siječanj!B1024))</f>
        <v>45546</v>
      </c>
      <c r="C1024" s="8">
        <v>10.6354166666667</v>
      </c>
      <c r="D1024">
        <v>0.9404004016893025</v>
      </c>
      <c r="E1024" s="6">
        <v>114.41957920122725</v>
      </c>
      <c r="F1024" s="10">
        <v>143.21020532966847</v>
      </c>
      <c r="G1024" s="10">
        <v>1.1995546729024888</v>
      </c>
      <c r="H1024" s="10">
        <f t="shared" si="24"/>
        <v>107.60021824195506</v>
      </c>
    </row>
    <row r="1025" spans="1:8" x14ac:dyDescent="0.25">
      <c r="A1025" s="14"/>
      <c r="B1025" s="5">
        <f>DATE(YEAR(siječanj!B1025),MONTH(siječanj!B1025)+8,DAY(siječanj!B1025))</f>
        <v>45546</v>
      </c>
      <c r="C1025" s="8">
        <v>10.6458333333333</v>
      </c>
      <c r="D1025">
        <v>0.9404004016893025</v>
      </c>
      <c r="E1025" s="6">
        <v>115.13155271042581</v>
      </c>
      <c r="F1025" s="10">
        <v>141.57910576761222</v>
      </c>
      <c r="G1025" s="10">
        <v>1.2059462866581345</v>
      </c>
      <c r="H1025" s="10">
        <f t="shared" si="24"/>
        <v>108.26975841599753</v>
      </c>
    </row>
    <row r="1026" spans="1:8" x14ac:dyDescent="0.25">
      <c r="A1026" s="14"/>
      <c r="B1026" s="5">
        <f>DATE(YEAR(siječanj!B1026),MONTH(siječanj!B1026)+8,DAY(siječanj!B1026))</f>
        <v>45546</v>
      </c>
      <c r="C1026" s="8">
        <v>10.65625</v>
      </c>
      <c r="D1026">
        <v>0.9404004016893025</v>
      </c>
      <c r="E1026" s="6">
        <v>115.03597721895665</v>
      </c>
      <c r="F1026" s="10">
        <v>139.71804716894621</v>
      </c>
      <c r="G1026" s="10">
        <v>1.2016666523762538</v>
      </c>
      <c r="H1026" s="10">
        <f t="shared" si="24"/>
        <v>108.17987918542828</v>
      </c>
    </row>
    <row r="1027" spans="1:8" x14ac:dyDescent="0.25">
      <c r="A1027" s="14"/>
      <c r="B1027" s="5">
        <f>DATE(YEAR(siječanj!B1027),MONTH(siječanj!B1027)+8,DAY(siječanj!B1027))</f>
        <v>45546</v>
      </c>
      <c r="C1027" s="8">
        <v>10.6666666666667</v>
      </c>
      <c r="D1027">
        <v>0.9404004016893025</v>
      </c>
      <c r="E1027" s="6">
        <v>114.2673903591928</v>
      </c>
      <c r="F1027" s="10">
        <v>136.84234160781324</v>
      </c>
      <c r="G1027" s="10">
        <v>1.2011364462737961</v>
      </c>
      <c r="H1027" s="10">
        <f t="shared" si="24"/>
        <v>107.45709979377324</v>
      </c>
    </row>
    <row r="1028" spans="1:8" x14ac:dyDescent="0.25">
      <c r="A1028" s="14"/>
      <c r="B1028" s="5">
        <f>DATE(YEAR(siječanj!B1028),MONTH(siječanj!B1028)+8,DAY(siječanj!B1028))</f>
        <v>45546</v>
      </c>
      <c r="C1028" s="8">
        <v>10.6770833333333</v>
      </c>
      <c r="D1028">
        <v>0.9404004016893025</v>
      </c>
      <c r="E1028" s="6">
        <v>112.59599137448139</v>
      </c>
      <c r="F1028" s="10">
        <v>135.31835231588457</v>
      </c>
      <c r="G1028" s="10">
        <v>1.2452793775099382</v>
      </c>
      <c r="H1028" s="10">
        <f t="shared" ref="H1028:H1091" si="25">D1028*E1028</f>
        <v>105.88531551716754</v>
      </c>
    </row>
    <row r="1029" spans="1:8" x14ac:dyDescent="0.25">
      <c r="A1029" s="14"/>
      <c r="B1029" s="5">
        <f>DATE(YEAR(siječanj!B1029),MONTH(siječanj!B1029)+8,DAY(siječanj!B1029))</f>
        <v>45546</v>
      </c>
      <c r="C1029" s="8">
        <v>10.6875</v>
      </c>
      <c r="D1029">
        <v>0.9404004016893025</v>
      </c>
      <c r="E1029" s="6">
        <v>113.33322622521288</v>
      </c>
      <c r="F1029" s="10">
        <v>134.52438736183632</v>
      </c>
      <c r="G1029" s="10">
        <v>1.2644396505859397</v>
      </c>
      <c r="H1029" s="10">
        <f t="shared" si="25"/>
        <v>106.57861146693479</v>
      </c>
    </row>
    <row r="1030" spans="1:8" x14ac:dyDescent="0.25">
      <c r="A1030" s="14"/>
      <c r="B1030" s="5">
        <f>DATE(YEAR(siječanj!B1030),MONTH(siječanj!B1030)+8,DAY(siječanj!B1030))</f>
        <v>45546</v>
      </c>
      <c r="C1030" s="8">
        <v>10.6979166666667</v>
      </c>
      <c r="D1030">
        <v>0.9404004016893025</v>
      </c>
      <c r="E1030" s="6">
        <v>113.36001294343068</v>
      </c>
      <c r="F1030" s="10">
        <v>133.71096094369597</v>
      </c>
      <c r="G1030" s="10">
        <v>1.2684507995636003</v>
      </c>
      <c r="H1030" s="10">
        <f t="shared" si="25"/>
        <v>106.60380170750673</v>
      </c>
    </row>
    <row r="1031" spans="1:8" x14ac:dyDescent="0.25">
      <c r="A1031" s="14"/>
      <c r="B1031" s="5">
        <f>DATE(YEAR(siječanj!B1031),MONTH(siječanj!B1031)+8,DAY(siječanj!B1031))</f>
        <v>45546</v>
      </c>
      <c r="C1031" s="8">
        <v>10.7083333333333</v>
      </c>
      <c r="D1031">
        <v>0.9404004016893025</v>
      </c>
      <c r="E1031" s="6">
        <v>114.36437396647764</v>
      </c>
      <c r="F1031" s="10">
        <v>132.97522080261632</v>
      </c>
      <c r="G1031" s="10">
        <v>1.3041661033144167</v>
      </c>
      <c r="H1031" s="10">
        <f t="shared" si="25"/>
        <v>107.54830321702119</v>
      </c>
    </row>
    <row r="1032" spans="1:8" x14ac:dyDescent="0.25">
      <c r="A1032" s="14"/>
      <c r="B1032" s="5">
        <f>DATE(YEAR(siječanj!B1032),MONTH(siječanj!B1032)+8,DAY(siječanj!B1032))</f>
        <v>45546</v>
      </c>
      <c r="C1032" s="8">
        <v>10.71875</v>
      </c>
      <c r="D1032">
        <v>0.9404004016893025</v>
      </c>
      <c r="E1032" s="6">
        <v>114.47691976625858</v>
      </c>
      <c r="F1032" s="10">
        <v>132.58476505746887</v>
      </c>
      <c r="G1032" s="10">
        <v>1.3181611575194849</v>
      </c>
      <c r="H1032" s="10">
        <f t="shared" si="25"/>
        <v>107.65414133234361</v>
      </c>
    </row>
    <row r="1033" spans="1:8" x14ac:dyDescent="0.25">
      <c r="A1033" s="14"/>
      <c r="B1033" s="5">
        <f>DATE(YEAR(siječanj!B1033),MONTH(siječanj!B1033)+8,DAY(siječanj!B1033))</f>
        <v>45546</v>
      </c>
      <c r="C1033" s="8">
        <v>10.7291666666667</v>
      </c>
      <c r="D1033">
        <v>0.9404004016893025</v>
      </c>
      <c r="E1033" s="6">
        <v>115.04077900228049</v>
      </c>
      <c r="F1033" s="10">
        <v>132.34858747587677</v>
      </c>
      <c r="G1033" s="10">
        <v>1.3468323653773491</v>
      </c>
      <c r="H1033" s="10">
        <f t="shared" si="25"/>
        <v>108.18439478439484</v>
      </c>
    </row>
    <row r="1034" spans="1:8" x14ac:dyDescent="0.25">
      <c r="A1034" s="14"/>
      <c r="B1034" s="5">
        <f>DATE(YEAR(siječanj!B1034),MONTH(siječanj!B1034)+8,DAY(siječanj!B1034))</f>
        <v>45546</v>
      </c>
      <c r="C1034" s="8">
        <v>10.7395833333333</v>
      </c>
      <c r="D1034">
        <v>0.9404004016893025</v>
      </c>
      <c r="E1034" s="6">
        <v>116.33578242153447</v>
      </c>
      <c r="F1034" s="10">
        <v>132.50325680962692</v>
      </c>
      <c r="G1034" s="10">
        <v>1.3704720758727982</v>
      </c>
      <c r="H1034" s="10">
        <f t="shared" si="25"/>
        <v>109.40221652005032</v>
      </c>
    </row>
    <row r="1035" spans="1:8" x14ac:dyDescent="0.25">
      <c r="A1035" s="14"/>
      <c r="B1035" s="5">
        <f>DATE(YEAR(siječanj!B1035),MONTH(siječanj!B1035)+8,DAY(siječanj!B1035))</f>
        <v>45546</v>
      </c>
      <c r="C1035" s="8">
        <v>10.75</v>
      </c>
      <c r="D1035">
        <v>0.9404004016893025</v>
      </c>
      <c r="E1035" s="6">
        <v>119.11000707091706</v>
      </c>
      <c r="F1035" s="10">
        <v>132.56081095681509</v>
      </c>
      <c r="G1035" s="10">
        <v>1.4718944639128855</v>
      </c>
      <c r="H1035" s="10">
        <f t="shared" si="25"/>
        <v>112.01109849470606</v>
      </c>
    </row>
    <row r="1036" spans="1:8" x14ac:dyDescent="0.25">
      <c r="A1036" s="14"/>
      <c r="B1036" s="5">
        <f>DATE(YEAR(siječanj!B1036),MONTH(siječanj!B1036)+8,DAY(siječanj!B1036))</f>
        <v>45546</v>
      </c>
      <c r="C1036" s="8">
        <v>10.7604166666667</v>
      </c>
      <c r="D1036">
        <v>0.9404004016893025</v>
      </c>
      <c r="E1036" s="6">
        <v>121.24887587179511</v>
      </c>
      <c r="F1036" s="10">
        <v>132.65166072390466</v>
      </c>
      <c r="G1036" s="10">
        <v>1.5427750929377053</v>
      </c>
      <c r="H1036" s="10">
        <f t="shared" si="25"/>
        <v>114.02249157421249</v>
      </c>
    </row>
    <row r="1037" spans="1:8" x14ac:dyDescent="0.25">
      <c r="A1037" s="14"/>
      <c r="B1037" s="5">
        <f>DATE(YEAR(siječanj!B1037),MONTH(siječanj!B1037)+8,DAY(siječanj!B1037))</f>
        <v>45546</v>
      </c>
      <c r="C1037" s="8">
        <v>10.7708333333333</v>
      </c>
      <c r="D1037">
        <v>0.9404004016893025</v>
      </c>
      <c r="E1037" s="6">
        <v>122.79706817148433</v>
      </c>
      <c r="F1037" s="10">
        <v>132.66398686040617</v>
      </c>
      <c r="G1037" s="10">
        <v>1.7626260152616602</v>
      </c>
      <c r="H1037" s="10">
        <f t="shared" si="25"/>
        <v>115.47841223473253</v>
      </c>
    </row>
    <row r="1038" spans="1:8" x14ac:dyDescent="0.25">
      <c r="A1038" s="14"/>
      <c r="B1038" s="5">
        <f>DATE(YEAR(siječanj!B1038),MONTH(siječanj!B1038)+8,DAY(siječanj!B1038))</f>
        <v>45546</v>
      </c>
      <c r="C1038" s="8">
        <v>10.78125</v>
      </c>
      <c r="D1038">
        <v>0.9404004016893025</v>
      </c>
      <c r="E1038" s="6">
        <v>125.03876095924097</v>
      </c>
      <c r="F1038" s="10">
        <v>132.51151403435242</v>
      </c>
      <c r="G1038" s="10">
        <v>2.0215014793130379</v>
      </c>
      <c r="H1038" s="10">
        <f t="shared" si="25"/>
        <v>117.58650103280289</v>
      </c>
    </row>
    <row r="1039" spans="1:8" x14ac:dyDescent="0.25">
      <c r="A1039" s="14"/>
      <c r="B1039" s="5">
        <f>DATE(YEAR(siječanj!B1039),MONTH(siječanj!B1039)+8,DAY(siječanj!B1039))</f>
        <v>45546</v>
      </c>
      <c r="C1039" s="8">
        <v>10.7916666666667</v>
      </c>
      <c r="D1039">
        <v>0.9404004016893025</v>
      </c>
      <c r="E1039" s="6">
        <v>128.27288273756594</v>
      </c>
      <c r="F1039" s="10">
        <v>131.77498454746487</v>
      </c>
      <c r="G1039" s="10">
        <v>2.3537603121659996</v>
      </c>
      <c r="H1039" s="10">
        <f t="shared" si="25"/>
        <v>120.6278704522518</v>
      </c>
    </row>
    <row r="1040" spans="1:8" x14ac:dyDescent="0.25">
      <c r="A1040" s="14"/>
      <c r="B1040" s="5">
        <f>DATE(YEAR(siječanj!B1040),MONTH(siječanj!B1040)+8,DAY(siječanj!B1040))</f>
        <v>45546</v>
      </c>
      <c r="C1040" s="8">
        <v>10.8020833333333</v>
      </c>
      <c r="D1040">
        <v>0.9404004016893025</v>
      </c>
      <c r="E1040" s="6">
        <v>132.31795309637957</v>
      </c>
      <c r="F1040" s="10">
        <v>131.33113381317619</v>
      </c>
      <c r="G1040" s="10">
        <v>3.1343416578559218</v>
      </c>
      <c r="H1040" s="10">
        <f t="shared" si="25"/>
        <v>124.43185624254163</v>
      </c>
    </row>
    <row r="1041" spans="1:8" x14ac:dyDescent="0.25">
      <c r="A1041" s="14"/>
      <c r="B1041" s="5">
        <f>DATE(YEAR(siječanj!B1041),MONTH(siječanj!B1041)+8,DAY(siječanj!B1041))</f>
        <v>45546</v>
      </c>
      <c r="C1041" s="8">
        <v>10.8125</v>
      </c>
      <c r="D1041">
        <v>0.9404004016893025</v>
      </c>
      <c r="E1041" s="6">
        <v>137.15540835908882</v>
      </c>
      <c r="F1041" s="10">
        <v>130.85226690765001</v>
      </c>
      <c r="G1041" s="10">
        <v>5.3258562233909039</v>
      </c>
      <c r="H1041" s="10">
        <f t="shared" si="25"/>
        <v>128.98100111474744</v>
      </c>
    </row>
    <row r="1042" spans="1:8" x14ac:dyDescent="0.25">
      <c r="A1042" s="14"/>
      <c r="B1042" s="5">
        <f>DATE(YEAR(siječanj!B1042),MONTH(siječanj!B1042)+8,DAY(siječanj!B1042))</f>
        <v>45546</v>
      </c>
      <c r="C1042" s="8">
        <v>10.8229166666667</v>
      </c>
      <c r="D1042">
        <v>0.9404004016893025</v>
      </c>
      <c r="E1042" s="6">
        <v>140.74546515927665</v>
      </c>
      <c r="F1042" s="10">
        <v>130.09934896581979</v>
      </c>
      <c r="G1042" s="10">
        <v>12.665017846955127</v>
      </c>
      <c r="H1042" s="10">
        <f t="shared" si="25"/>
        <v>132.35709197173148</v>
      </c>
    </row>
    <row r="1043" spans="1:8" x14ac:dyDescent="0.25">
      <c r="A1043" s="14"/>
      <c r="B1043" s="5">
        <f>DATE(YEAR(siječanj!B1043),MONTH(siječanj!B1043)+8,DAY(siječanj!B1043))</f>
        <v>45546</v>
      </c>
      <c r="C1043" s="8">
        <v>10.8333333333333</v>
      </c>
      <c r="D1043">
        <v>0.9404004016893025</v>
      </c>
      <c r="E1043" s="6">
        <v>146.68761043593855</v>
      </c>
      <c r="F1043" s="10">
        <v>126.25247052281259</v>
      </c>
      <c r="G1043" s="10">
        <v>49.010823659707789</v>
      </c>
      <c r="H1043" s="10">
        <f t="shared" si="25"/>
        <v>137.94508777680053</v>
      </c>
    </row>
    <row r="1044" spans="1:8" x14ac:dyDescent="0.25">
      <c r="A1044" s="14"/>
      <c r="B1044" s="5">
        <f>DATE(YEAR(siječanj!B1044),MONTH(siječanj!B1044)+8,DAY(siječanj!B1044))</f>
        <v>45546</v>
      </c>
      <c r="C1044" s="8">
        <v>10.84375</v>
      </c>
      <c r="D1044">
        <v>0.9404004016893025</v>
      </c>
      <c r="E1044" s="6">
        <v>151.01288303205996</v>
      </c>
      <c r="F1044" s="10">
        <v>124.91467978891784</v>
      </c>
      <c r="G1044" s="10">
        <v>137.26597631090294</v>
      </c>
      <c r="H1044" s="10">
        <f t="shared" si="25"/>
        <v>142.01257586360884</v>
      </c>
    </row>
    <row r="1045" spans="1:8" x14ac:dyDescent="0.25">
      <c r="A1045" s="14"/>
      <c r="B1045" s="5">
        <f>DATE(YEAR(siječanj!B1045),MONTH(siječanj!B1045)+8,DAY(siječanj!B1045))</f>
        <v>45546</v>
      </c>
      <c r="C1045" s="8">
        <v>10.8541666666667</v>
      </c>
      <c r="D1045">
        <v>0.9404004016893025</v>
      </c>
      <c r="E1045" s="6">
        <v>154.59158819180232</v>
      </c>
      <c r="F1045" s="10">
        <v>123.94116081306257</v>
      </c>
      <c r="G1045" s="10">
        <v>250.34804554601851</v>
      </c>
      <c r="H1045" s="10">
        <f t="shared" si="25"/>
        <v>145.37799163335814</v>
      </c>
    </row>
    <row r="1046" spans="1:8" x14ac:dyDescent="0.25">
      <c r="A1046" s="14"/>
      <c r="B1046" s="5">
        <f>DATE(YEAR(siječanj!B1046),MONTH(siječanj!B1046)+8,DAY(siječanj!B1046))</f>
        <v>45546</v>
      </c>
      <c r="C1046" s="8">
        <v>10.8645833333333</v>
      </c>
      <c r="D1046">
        <v>0.9404004016893025</v>
      </c>
      <c r="E1046" s="6">
        <v>155.33102636441197</v>
      </c>
      <c r="F1046" s="10">
        <v>122.5952036158175</v>
      </c>
      <c r="G1046" s="10">
        <v>308.826769794006</v>
      </c>
      <c r="H1046" s="10">
        <f t="shared" si="25"/>
        <v>146.07335958790466</v>
      </c>
    </row>
    <row r="1047" spans="1:8" x14ac:dyDescent="0.25">
      <c r="A1047" s="14"/>
      <c r="B1047" s="5">
        <f>DATE(YEAR(siječanj!B1047),MONTH(siječanj!B1047)+8,DAY(siječanj!B1047))</f>
        <v>45546</v>
      </c>
      <c r="C1047" s="8">
        <v>10.875</v>
      </c>
      <c r="D1047">
        <v>0.9404004016893025</v>
      </c>
      <c r="E1047" s="6">
        <v>155.13348220063941</v>
      </c>
      <c r="F1047" s="10">
        <v>119.43094775991715</v>
      </c>
      <c r="G1047" s="10">
        <v>324.31190583350258</v>
      </c>
      <c r="H1047" s="10">
        <f t="shared" si="25"/>
        <v>145.88758897694154</v>
      </c>
    </row>
    <row r="1048" spans="1:8" x14ac:dyDescent="0.25">
      <c r="A1048" s="14"/>
      <c r="B1048" s="5">
        <f>DATE(YEAR(siječanj!B1048),MONTH(siječanj!B1048)+8,DAY(siječanj!B1048))</f>
        <v>45546</v>
      </c>
      <c r="C1048" s="8">
        <v>10.8854166666667</v>
      </c>
      <c r="D1048">
        <v>0.9404004016893025</v>
      </c>
      <c r="E1048" s="6">
        <v>159.33871415520659</v>
      </c>
      <c r="F1048" s="10">
        <v>116.92963781646077</v>
      </c>
      <c r="G1048" s="10">
        <v>325.84165892088174</v>
      </c>
      <c r="H1048" s="10">
        <f t="shared" si="25"/>
        <v>149.84219079621323</v>
      </c>
    </row>
    <row r="1049" spans="1:8" x14ac:dyDescent="0.25">
      <c r="A1049" s="14"/>
      <c r="B1049" s="5">
        <f>DATE(YEAR(siječanj!B1049),MONTH(siječanj!B1049)+8,DAY(siječanj!B1049))</f>
        <v>45546</v>
      </c>
      <c r="C1049" s="8">
        <v>10.8958333333333</v>
      </c>
      <c r="D1049">
        <v>0.9404004016893025</v>
      </c>
      <c r="E1049" s="6">
        <v>162.16647184022111</v>
      </c>
      <c r="F1049" s="10">
        <v>114.73106156428696</v>
      </c>
      <c r="G1049" s="10">
        <v>326.31976143932201</v>
      </c>
      <c r="H1049" s="10">
        <f t="shared" si="25"/>
        <v>152.50141525908089</v>
      </c>
    </row>
    <row r="1050" spans="1:8" x14ac:dyDescent="0.25">
      <c r="A1050" s="14"/>
      <c r="B1050" s="5">
        <f>DATE(YEAR(siječanj!B1050),MONTH(siječanj!B1050)+8,DAY(siječanj!B1050))</f>
        <v>45546</v>
      </c>
      <c r="C1050" s="8">
        <v>10.90625</v>
      </c>
      <c r="D1050">
        <v>0.9404004016893025</v>
      </c>
      <c r="E1050" s="6">
        <v>160.29262935525321</v>
      </c>
      <c r="F1050" s="10">
        <v>112.27770236975223</v>
      </c>
      <c r="G1050" s="10">
        <v>326.46216781097365</v>
      </c>
      <c r="H1050" s="10">
        <f t="shared" si="25"/>
        <v>150.73925303351461</v>
      </c>
    </row>
    <row r="1051" spans="1:8" x14ac:dyDescent="0.25">
      <c r="A1051" s="14"/>
      <c r="B1051" s="5">
        <f>DATE(YEAR(siječanj!B1051),MONTH(siječanj!B1051)+8,DAY(siječanj!B1051))</f>
        <v>45546</v>
      </c>
      <c r="C1051" s="8">
        <v>10.9166666666667</v>
      </c>
      <c r="D1051">
        <v>0.9404004016893025</v>
      </c>
      <c r="E1051" s="6">
        <v>156.369084613875</v>
      </c>
      <c r="F1051" s="10">
        <v>108.94303487197543</v>
      </c>
      <c r="G1051" s="10">
        <v>322.65233753518595</v>
      </c>
      <c r="H1051" s="10">
        <f t="shared" si="25"/>
        <v>147.04954998267658</v>
      </c>
    </row>
    <row r="1052" spans="1:8" x14ac:dyDescent="0.25">
      <c r="A1052" s="14"/>
      <c r="B1052" s="5">
        <f>DATE(YEAR(siječanj!B1052),MONTH(siječanj!B1052)+8,DAY(siječanj!B1052))</f>
        <v>45546</v>
      </c>
      <c r="C1052" s="8">
        <v>10.9270833333333</v>
      </c>
      <c r="D1052">
        <v>0.9404004016893025</v>
      </c>
      <c r="E1052" s="6">
        <v>149.83309580717085</v>
      </c>
      <c r="F1052" s="10">
        <v>106.18266960818923</v>
      </c>
      <c r="G1052" s="10">
        <v>319.35341913415544</v>
      </c>
      <c r="H1052" s="10">
        <f t="shared" si="25"/>
        <v>140.90310348341521</v>
      </c>
    </row>
    <row r="1053" spans="1:8" x14ac:dyDescent="0.25">
      <c r="A1053" s="14"/>
      <c r="B1053" s="5">
        <f>DATE(YEAR(siječanj!B1053),MONTH(siječanj!B1053)+8,DAY(siječanj!B1053))</f>
        <v>45546</v>
      </c>
      <c r="C1053" s="8">
        <v>10.9375</v>
      </c>
      <c r="D1053">
        <v>0.9404004016893025</v>
      </c>
      <c r="E1053" s="6">
        <v>140.71037558321223</v>
      </c>
      <c r="F1053" s="10">
        <v>103.42363310741921</v>
      </c>
      <c r="G1053" s="10">
        <v>317.71768522921013</v>
      </c>
      <c r="H1053" s="10">
        <f t="shared" si="25"/>
        <v>132.3240937203054</v>
      </c>
    </row>
    <row r="1054" spans="1:8" x14ac:dyDescent="0.25">
      <c r="A1054" s="14"/>
      <c r="B1054" s="5">
        <f>DATE(YEAR(siječanj!B1054),MONTH(siječanj!B1054)+8,DAY(siječanj!B1054))</f>
        <v>45546</v>
      </c>
      <c r="C1054" s="8">
        <v>10.9479166666667</v>
      </c>
      <c r="D1054">
        <v>0.9404004016893025</v>
      </c>
      <c r="E1054" s="6">
        <v>129.59588884068961</v>
      </c>
      <c r="F1054" s="10">
        <v>100.74123730442594</v>
      </c>
      <c r="G1054" s="10">
        <v>316.90827080100308</v>
      </c>
      <c r="H1054" s="10">
        <f t="shared" si="25"/>
        <v>121.8720259230667</v>
      </c>
    </row>
    <row r="1055" spans="1:8" x14ac:dyDescent="0.25">
      <c r="A1055" s="14"/>
      <c r="B1055" s="5">
        <f>DATE(YEAR(siječanj!B1055),MONTH(siječanj!B1055)+8,DAY(siječanj!B1055))</f>
        <v>45546</v>
      </c>
      <c r="C1055" s="8">
        <v>10.9583333333333</v>
      </c>
      <c r="D1055">
        <v>0.9404004016893025</v>
      </c>
      <c r="E1055" s="6">
        <v>118.33215955864399</v>
      </c>
      <c r="F1055" s="10">
        <v>97.260895131222469</v>
      </c>
      <c r="G1055" s="10">
        <v>308.77271580678575</v>
      </c>
      <c r="H1055" s="10">
        <f t="shared" si="25"/>
        <v>111.27961038171145</v>
      </c>
    </row>
    <row r="1056" spans="1:8" x14ac:dyDescent="0.25">
      <c r="A1056" s="14"/>
      <c r="B1056" s="5">
        <f>DATE(YEAR(siječanj!B1056),MONTH(siječanj!B1056)+8,DAY(siječanj!B1056))</f>
        <v>45546</v>
      </c>
      <c r="C1056" s="8">
        <v>10.96875</v>
      </c>
      <c r="D1056">
        <v>0.9404004016893025</v>
      </c>
      <c r="E1056" s="6">
        <v>108.30438348705603</v>
      </c>
      <c r="F1056" s="10">
        <v>94.355731652254306</v>
      </c>
      <c r="G1056" s="10">
        <v>307.73128597227264</v>
      </c>
      <c r="H1056" s="10">
        <f t="shared" si="25"/>
        <v>101.84948573593975</v>
      </c>
    </row>
    <row r="1057" spans="1:8" x14ac:dyDescent="0.25">
      <c r="A1057" s="14"/>
      <c r="B1057" s="5">
        <f>DATE(YEAR(siječanj!B1057),MONTH(siječanj!B1057)+8,DAY(siječanj!B1057))</f>
        <v>45546</v>
      </c>
      <c r="C1057" s="8">
        <v>10.9791666666667</v>
      </c>
      <c r="D1057">
        <v>0.9404004016893025</v>
      </c>
      <c r="E1057" s="6">
        <v>98.60864289849728</v>
      </c>
      <c r="F1057" s="10">
        <v>92.000602103310541</v>
      </c>
      <c r="G1057" s="10">
        <v>303.65152082566669</v>
      </c>
      <c r="H1057" s="10">
        <f t="shared" si="25"/>
        <v>92.731607391783825</v>
      </c>
    </row>
    <row r="1058" spans="1:8" ht="15.75" thickBot="1" x14ac:dyDescent="0.3">
      <c r="A1058" s="14"/>
      <c r="B1058" s="5">
        <f>DATE(YEAR(siječanj!B1058),MONTH(siječanj!B1058)+8,DAY(siječanj!B1058))</f>
        <v>45546</v>
      </c>
      <c r="C1058" s="8">
        <v>10.9895833333333</v>
      </c>
      <c r="D1058">
        <v>0.9404004016893025</v>
      </c>
      <c r="E1058" s="6">
        <v>90.418221473851659</v>
      </c>
      <c r="F1058" s="10">
        <v>89.917835985404864</v>
      </c>
      <c r="G1058" s="10">
        <v>303.08443050059884</v>
      </c>
      <c r="H1058" s="10">
        <f t="shared" si="25"/>
        <v>85.02933179404242</v>
      </c>
    </row>
    <row r="1059" spans="1:8" x14ac:dyDescent="0.25">
      <c r="A1059" s="13">
        <f t="shared" ref="A1059" si="26">A963+1</f>
        <v>256</v>
      </c>
      <c r="B1059" s="5">
        <f>DATE(YEAR(siječanj!B1059),MONTH(siječanj!B1059)+8,DAY(siječanj!B1059))</f>
        <v>45547</v>
      </c>
      <c r="C1059" s="8">
        <v>11</v>
      </c>
      <c r="D1059">
        <v>0.93931993799158897</v>
      </c>
      <c r="E1059" s="6">
        <v>81.721447908357376</v>
      </c>
      <c r="F1059" s="10">
        <v>87.597760220613537</v>
      </c>
      <c r="G1059" s="10">
        <v>294.02296507487296</v>
      </c>
      <c r="H1059" s="10">
        <f t="shared" si="25"/>
        <v>76.762585381861115</v>
      </c>
    </row>
    <row r="1060" spans="1:8" x14ac:dyDescent="0.25">
      <c r="A1060" s="14"/>
      <c r="B1060" s="5">
        <f>DATE(YEAR(siječanj!B1060),MONTH(siječanj!B1060)+8,DAY(siječanj!B1060))</f>
        <v>45547</v>
      </c>
      <c r="C1060" s="8">
        <v>11.0104166666667</v>
      </c>
      <c r="D1060">
        <v>0.93931993799158897</v>
      </c>
      <c r="E1060" s="6">
        <v>76.856825568644609</v>
      </c>
      <c r="F1060" s="10">
        <v>85.972793933176149</v>
      </c>
      <c r="G1060" s="10">
        <v>291.13550290467049</v>
      </c>
      <c r="H1060" s="10">
        <f t="shared" si="25"/>
        <v>72.193148627369624</v>
      </c>
    </row>
    <row r="1061" spans="1:8" x14ac:dyDescent="0.25">
      <c r="A1061" s="14"/>
      <c r="B1061" s="5">
        <f>DATE(YEAR(siječanj!B1061),MONTH(siječanj!B1061)+8,DAY(siječanj!B1061))</f>
        <v>45547</v>
      </c>
      <c r="C1061" s="8">
        <v>11.0208333333333</v>
      </c>
      <c r="D1061">
        <v>0.93931993799158897</v>
      </c>
      <c r="E1061" s="6">
        <v>72.064268408822201</v>
      </c>
      <c r="F1061" s="10">
        <v>84.65667423411459</v>
      </c>
      <c r="G1061" s="10">
        <v>290.67939378547078</v>
      </c>
      <c r="H1061" s="10">
        <f t="shared" si="25"/>
        <v>67.691404133184093</v>
      </c>
    </row>
    <row r="1062" spans="1:8" x14ac:dyDescent="0.25">
      <c r="A1062" s="14"/>
      <c r="B1062" s="5">
        <f>DATE(YEAR(siječanj!B1062),MONTH(siječanj!B1062)+8,DAY(siječanj!B1062))</f>
        <v>45547</v>
      </c>
      <c r="C1062" s="8">
        <v>11.03125</v>
      </c>
      <c r="D1062">
        <v>0.93931993799158897</v>
      </c>
      <c r="E1062" s="6">
        <v>68.289072462358988</v>
      </c>
      <c r="F1062" s="10">
        <v>83.555403574651692</v>
      </c>
      <c r="G1062" s="10">
        <v>289.79495913135287</v>
      </c>
      <c r="H1062" s="10">
        <f t="shared" si="25"/>
        <v>64.145287310846172</v>
      </c>
    </row>
    <row r="1063" spans="1:8" x14ac:dyDescent="0.25">
      <c r="A1063" s="14"/>
      <c r="B1063" s="5">
        <f>DATE(YEAR(siječanj!B1063),MONTH(siječanj!B1063)+8,DAY(siječanj!B1063))</f>
        <v>45547</v>
      </c>
      <c r="C1063" s="8">
        <v>11.0416666666667</v>
      </c>
      <c r="D1063">
        <v>0.93931993799158897</v>
      </c>
      <c r="E1063" s="6">
        <v>65.694166287367111</v>
      </c>
      <c r="F1063" s="10">
        <v>80.925789467334695</v>
      </c>
      <c r="G1063" s="10">
        <v>284.15917049442919</v>
      </c>
      <c r="H1063" s="10">
        <f t="shared" si="25"/>
        <v>61.707840203458808</v>
      </c>
    </row>
    <row r="1064" spans="1:8" x14ac:dyDescent="0.25">
      <c r="A1064" s="14"/>
      <c r="B1064" s="5">
        <f>DATE(YEAR(siječanj!B1064),MONTH(siječanj!B1064)+8,DAY(siječanj!B1064))</f>
        <v>45547</v>
      </c>
      <c r="C1064" s="8">
        <v>11.0520833333333</v>
      </c>
      <c r="D1064">
        <v>0.93931993799158897</v>
      </c>
      <c r="E1064" s="6">
        <v>63.456862406428513</v>
      </c>
      <c r="F1064" s="10">
        <v>80.97159301434219</v>
      </c>
      <c r="G1064" s="10">
        <v>287.48528875747581</v>
      </c>
      <c r="H1064" s="10">
        <f t="shared" si="25"/>
        <v>59.606296060747226</v>
      </c>
    </row>
    <row r="1065" spans="1:8" x14ac:dyDescent="0.25">
      <c r="A1065" s="14"/>
      <c r="B1065" s="5">
        <f>DATE(YEAR(siječanj!B1065),MONTH(siječanj!B1065)+8,DAY(siječanj!B1065))</f>
        <v>45547</v>
      </c>
      <c r="C1065" s="8">
        <v>11.0625</v>
      </c>
      <c r="D1065">
        <v>0.93931993799158897</v>
      </c>
      <c r="E1065" s="6">
        <v>61.814079015339992</v>
      </c>
      <c r="F1065" s="10">
        <v>80.468323702600031</v>
      </c>
      <c r="G1065" s="10">
        <v>287.49760836404414</v>
      </c>
      <c r="H1065" s="10">
        <f t="shared" si="25"/>
        <v>58.063196867696341</v>
      </c>
    </row>
    <row r="1066" spans="1:8" x14ac:dyDescent="0.25">
      <c r="A1066" s="14"/>
      <c r="B1066" s="5">
        <f>DATE(YEAR(siječanj!B1066),MONTH(siječanj!B1066)+8,DAY(siječanj!B1066))</f>
        <v>45547</v>
      </c>
      <c r="C1066" s="8">
        <v>11.0729166666667</v>
      </c>
      <c r="D1066">
        <v>0.93931993799158897</v>
      </c>
      <c r="E1066" s="6">
        <v>60.408507464913924</v>
      </c>
      <c r="F1066" s="10">
        <v>79.963057867249489</v>
      </c>
      <c r="G1066" s="10">
        <v>287.66305301229636</v>
      </c>
      <c r="H1066" s="10">
        <f t="shared" si="25"/>
        <v>56.742915486107385</v>
      </c>
    </row>
    <row r="1067" spans="1:8" x14ac:dyDescent="0.25">
      <c r="A1067" s="14"/>
      <c r="B1067" s="5">
        <f>DATE(YEAR(siječanj!B1067),MONTH(siječanj!B1067)+8,DAY(siječanj!B1067))</f>
        <v>45547</v>
      </c>
      <c r="C1067" s="8">
        <v>11.0833333333333</v>
      </c>
      <c r="D1067">
        <v>0.93931993799158897</v>
      </c>
      <c r="E1067" s="6">
        <v>60.116066740250929</v>
      </c>
      <c r="F1067" s="10">
        <v>79.597122322366175</v>
      </c>
      <c r="G1067" s="10">
        <v>286.60896995643071</v>
      </c>
      <c r="H1067" s="10">
        <f t="shared" si="25"/>
        <v>56.468220082750726</v>
      </c>
    </row>
    <row r="1068" spans="1:8" x14ac:dyDescent="0.25">
      <c r="A1068" s="14"/>
      <c r="B1068" s="5">
        <f>DATE(YEAR(siječanj!B1068),MONTH(siječanj!B1068)+8,DAY(siječanj!B1068))</f>
        <v>45547</v>
      </c>
      <c r="C1068" s="8">
        <v>11.09375</v>
      </c>
      <c r="D1068">
        <v>0.93931993799158897</v>
      </c>
      <c r="E1068" s="6">
        <v>59.600107091212784</v>
      </c>
      <c r="F1068" s="10">
        <v>79.219533552616411</v>
      </c>
      <c r="G1068" s="10">
        <v>286.79870010326255</v>
      </c>
      <c r="H1068" s="10">
        <f t="shared" si="25"/>
        <v>55.983568897210056</v>
      </c>
    </row>
    <row r="1069" spans="1:8" x14ac:dyDescent="0.25">
      <c r="A1069" s="14"/>
      <c r="B1069" s="5">
        <f>DATE(YEAR(siječanj!B1069),MONTH(siječanj!B1069)+8,DAY(siječanj!B1069))</f>
        <v>45547</v>
      </c>
      <c r="C1069" s="8">
        <v>11.1041666666667</v>
      </c>
      <c r="D1069">
        <v>0.93931993799158897</v>
      </c>
      <c r="E1069" s="6">
        <v>58.824597898625228</v>
      </c>
      <c r="F1069" s="10">
        <v>78.929457580766396</v>
      </c>
      <c r="G1069" s="10">
        <v>286.66224088137164</v>
      </c>
      <c r="H1069" s="10">
        <f t="shared" si="25"/>
        <v>55.255117650516802</v>
      </c>
    </row>
    <row r="1070" spans="1:8" x14ac:dyDescent="0.25">
      <c r="A1070" s="14"/>
      <c r="B1070" s="5">
        <f>DATE(YEAR(siječanj!B1070),MONTH(siječanj!B1070)+8,DAY(siječanj!B1070))</f>
        <v>45547</v>
      </c>
      <c r="C1070" s="8">
        <v>11.1145833333333</v>
      </c>
      <c r="D1070">
        <v>0.93931993799158897</v>
      </c>
      <c r="E1070" s="6">
        <v>58.513119526965184</v>
      </c>
      <c r="F1070" s="10">
        <v>78.869006208917412</v>
      </c>
      <c r="G1070" s="10">
        <v>286.90096380976843</v>
      </c>
      <c r="H1070" s="10">
        <f t="shared" si="25"/>
        <v>54.96253980576337</v>
      </c>
    </row>
    <row r="1071" spans="1:8" x14ac:dyDescent="0.25">
      <c r="A1071" s="14"/>
      <c r="B1071" s="5">
        <f>DATE(YEAR(siječanj!B1071),MONTH(siječanj!B1071)+8,DAY(siječanj!B1071))</f>
        <v>45547</v>
      </c>
      <c r="C1071" s="8">
        <v>11.125</v>
      </c>
      <c r="D1071">
        <v>0.93931993799158897</v>
      </c>
      <c r="E1071" s="6">
        <v>58.306597516309083</v>
      </c>
      <c r="F1071" s="10">
        <v>78.741617467789695</v>
      </c>
      <c r="G1071" s="10">
        <v>286.52640972557469</v>
      </c>
      <c r="H1071" s="10">
        <f t="shared" si="25"/>
        <v>54.768549563519983</v>
      </c>
    </row>
    <row r="1072" spans="1:8" x14ac:dyDescent="0.25">
      <c r="A1072" s="14"/>
      <c r="B1072" s="5">
        <f>DATE(YEAR(siječanj!B1072),MONTH(siječanj!B1072)+8,DAY(siječanj!B1072))</f>
        <v>45547</v>
      </c>
      <c r="C1072" s="8">
        <v>11.1354166666667</v>
      </c>
      <c r="D1072">
        <v>0.93931993799158897</v>
      </c>
      <c r="E1072" s="6">
        <v>58.241274343704113</v>
      </c>
      <c r="F1072" s="10">
        <v>78.661618866984966</v>
      </c>
      <c r="G1072" s="10">
        <v>286.26269687408967</v>
      </c>
      <c r="H1072" s="10">
        <f t="shared" si="25"/>
        <v>54.707190205079272</v>
      </c>
    </row>
    <row r="1073" spans="1:8" x14ac:dyDescent="0.25">
      <c r="A1073" s="14"/>
      <c r="B1073" s="5">
        <f>DATE(YEAR(siječanj!B1073),MONTH(siječanj!B1073)+8,DAY(siječanj!B1073))</f>
        <v>45547</v>
      </c>
      <c r="C1073" s="8">
        <v>11.1458333333333</v>
      </c>
      <c r="D1073">
        <v>0.93931993799158897</v>
      </c>
      <c r="E1073" s="6">
        <v>58.717568286623255</v>
      </c>
      <c r="F1073" s="10">
        <v>78.494038856389551</v>
      </c>
      <c r="G1073" s="10">
        <v>286.54539157794153</v>
      </c>
      <c r="H1073" s="10">
        <f t="shared" si="25"/>
        <v>55.154582602007849</v>
      </c>
    </row>
    <row r="1074" spans="1:8" x14ac:dyDescent="0.25">
      <c r="A1074" s="14"/>
      <c r="B1074" s="5">
        <f>DATE(YEAR(siječanj!B1074),MONTH(siječanj!B1074)+8,DAY(siječanj!B1074))</f>
        <v>45547</v>
      </c>
      <c r="C1074" s="8">
        <v>11.15625</v>
      </c>
      <c r="D1074">
        <v>0.93931993799158897</v>
      </c>
      <c r="E1074" s="6">
        <v>59.916835596578849</v>
      </c>
      <c r="F1074" s="10">
        <v>78.785834163929536</v>
      </c>
      <c r="G1074" s="10">
        <v>286.72978212690509</v>
      </c>
      <c r="H1074" s="10">
        <f t="shared" si="25"/>
        <v>56.281078297230678</v>
      </c>
    </row>
    <row r="1075" spans="1:8" x14ac:dyDescent="0.25">
      <c r="A1075" s="14"/>
      <c r="B1075" s="5">
        <f>DATE(YEAR(siječanj!B1075),MONTH(siječanj!B1075)+8,DAY(siječanj!B1075))</f>
        <v>45547</v>
      </c>
      <c r="C1075" s="8">
        <v>11.1666666666667</v>
      </c>
      <c r="D1075">
        <v>0.93931993799158897</v>
      </c>
      <c r="E1075" s="6">
        <v>62.052129419024936</v>
      </c>
      <c r="F1075" s="10">
        <v>79.184630117102969</v>
      </c>
      <c r="G1075" s="10">
        <v>290.20440020455555</v>
      </c>
      <c r="H1075" s="10">
        <f t="shared" si="25"/>
        <v>58.286802358124554</v>
      </c>
    </row>
    <row r="1076" spans="1:8" x14ac:dyDescent="0.25">
      <c r="A1076" s="14"/>
      <c r="B1076" s="5">
        <f>DATE(YEAR(siječanj!B1076),MONTH(siječanj!B1076)+8,DAY(siječanj!B1076))</f>
        <v>45547</v>
      </c>
      <c r="C1076" s="8">
        <v>11.1770833333333</v>
      </c>
      <c r="D1076">
        <v>0.93931993799158897</v>
      </c>
      <c r="E1076" s="6">
        <v>64.228866582951454</v>
      </c>
      <c r="F1076" s="10">
        <v>79.389453527451835</v>
      </c>
      <c r="G1076" s="10">
        <v>292.20644065602858</v>
      </c>
      <c r="H1076" s="10">
        <f t="shared" si="25"/>
        <v>60.331454975968001</v>
      </c>
    </row>
    <row r="1077" spans="1:8" x14ac:dyDescent="0.25">
      <c r="A1077" s="14"/>
      <c r="B1077" s="5">
        <f>DATE(YEAR(siječanj!B1077),MONTH(siječanj!B1077)+8,DAY(siječanj!B1077))</f>
        <v>45547</v>
      </c>
      <c r="C1077" s="8">
        <v>11.1875</v>
      </c>
      <c r="D1077">
        <v>0.93931993799158897</v>
      </c>
      <c r="E1077" s="6">
        <v>66.751156747583451</v>
      </c>
      <c r="F1077" s="10">
        <v>79.660677403580053</v>
      </c>
      <c r="G1077" s="10">
        <v>301.29707893331613</v>
      </c>
      <c r="H1077" s="10">
        <f t="shared" si="25"/>
        <v>62.70069241700692</v>
      </c>
    </row>
    <row r="1078" spans="1:8" x14ac:dyDescent="0.25">
      <c r="A1078" s="14"/>
      <c r="B1078" s="5">
        <f>DATE(YEAR(siječanj!B1078),MONTH(siječanj!B1078)+8,DAY(siječanj!B1078))</f>
        <v>45547</v>
      </c>
      <c r="C1078" s="8">
        <v>11.1979166666667</v>
      </c>
      <c r="D1078">
        <v>0.93931993799158897</v>
      </c>
      <c r="E1078" s="6">
        <v>70.498219939296888</v>
      </c>
      <c r="F1078" s="10">
        <v>80.268394442301698</v>
      </c>
      <c r="G1078" s="10">
        <v>300.71405850230076</v>
      </c>
      <c r="H1078" s="10">
        <f t="shared" si="25"/>
        <v>66.22038358189775</v>
      </c>
    </row>
    <row r="1079" spans="1:8" x14ac:dyDescent="0.25">
      <c r="A1079" s="14"/>
      <c r="B1079" s="5">
        <f>DATE(YEAR(siječanj!B1079),MONTH(siječanj!B1079)+8,DAY(siječanj!B1079))</f>
        <v>45547</v>
      </c>
      <c r="C1079" s="8">
        <v>11.2083333333333</v>
      </c>
      <c r="D1079">
        <v>0.93931993799158897</v>
      </c>
      <c r="E1079" s="6">
        <v>73.595450984781465</v>
      </c>
      <c r="F1079" s="10">
        <v>81.508359001490646</v>
      </c>
      <c r="G1079" s="10">
        <v>277.43397168977253</v>
      </c>
      <c r="H1079" s="10">
        <f t="shared" si="25"/>
        <v>69.129674455487958</v>
      </c>
    </row>
    <row r="1080" spans="1:8" x14ac:dyDescent="0.25">
      <c r="A1080" s="14"/>
      <c r="B1080" s="5">
        <f>DATE(YEAR(siječanj!B1080),MONTH(siječanj!B1080)+8,DAY(siječanj!B1080))</f>
        <v>45547</v>
      </c>
      <c r="C1080" s="8">
        <v>11.21875</v>
      </c>
      <c r="D1080">
        <v>0.93931993799158897</v>
      </c>
      <c r="E1080" s="6">
        <v>77.048070163201217</v>
      </c>
      <c r="F1080" s="10">
        <v>82.603405738282419</v>
      </c>
      <c r="G1080" s="10">
        <v>194.82808036665938</v>
      </c>
      <c r="H1080" s="10">
        <f t="shared" si="25"/>
        <v>72.372788488069759</v>
      </c>
    </row>
    <row r="1081" spans="1:8" x14ac:dyDescent="0.25">
      <c r="A1081" s="14"/>
      <c r="B1081" s="5">
        <f>DATE(YEAR(siječanj!B1081),MONTH(siječanj!B1081)+8,DAY(siječanj!B1081))</f>
        <v>45547</v>
      </c>
      <c r="C1081" s="8">
        <v>11.2291666666667</v>
      </c>
      <c r="D1081">
        <v>0.93931993799158897</v>
      </c>
      <c r="E1081" s="6">
        <v>81.269156969744714</v>
      </c>
      <c r="F1081" s="10">
        <v>84.174950055416033</v>
      </c>
      <c r="G1081" s="10">
        <v>89.359179611942807</v>
      </c>
      <c r="H1081" s="10">
        <f t="shared" si="25"/>
        <v>76.337739485449319</v>
      </c>
    </row>
    <row r="1082" spans="1:8" x14ac:dyDescent="0.25">
      <c r="A1082" s="14"/>
      <c r="B1082" s="5">
        <f>DATE(YEAR(siječanj!B1082),MONTH(siječanj!B1082)+8,DAY(siječanj!B1082))</f>
        <v>45547</v>
      </c>
      <c r="C1082" s="8">
        <v>11.2395833333333</v>
      </c>
      <c r="D1082">
        <v>0.93931993799158897</v>
      </c>
      <c r="E1082" s="6">
        <v>85.859120850721439</v>
      </c>
      <c r="F1082" s="10">
        <v>87.241677590512921</v>
      </c>
      <c r="G1082" s="10">
        <v>37.664276564791919</v>
      </c>
      <c r="H1082" s="10">
        <f t="shared" si="25"/>
        <v>80.649184073512004</v>
      </c>
    </row>
    <row r="1083" spans="1:8" x14ac:dyDescent="0.25">
      <c r="A1083" s="14"/>
      <c r="B1083" s="5">
        <f>DATE(YEAR(siječanj!B1083),MONTH(siječanj!B1083)+8,DAY(siječanj!B1083))</f>
        <v>45547</v>
      </c>
      <c r="C1083" s="8">
        <v>11.25</v>
      </c>
      <c r="D1083">
        <v>0.93931993799158897</v>
      </c>
      <c r="E1083" s="6">
        <v>88.257992472458355</v>
      </c>
      <c r="F1083" s="10">
        <v>91.613051814190413</v>
      </c>
      <c r="G1083" s="10">
        <v>15.432177293035826</v>
      </c>
      <c r="H1083" s="10">
        <f t="shared" si="25"/>
        <v>82.902492016491706</v>
      </c>
    </row>
    <row r="1084" spans="1:8" x14ac:dyDescent="0.25">
      <c r="A1084" s="14"/>
      <c r="B1084" s="5">
        <f>DATE(YEAR(siječanj!B1084),MONTH(siječanj!B1084)+8,DAY(siječanj!B1084))</f>
        <v>45547</v>
      </c>
      <c r="C1084" s="8">
        <v>11.2604166666667</v>
      </c>
      <c r="D1084">
        <v>0.93931993799158897</v>
      </c>
      <c r="E1084" s="6">
        <v>89.196601680227275</v>
      </c>
      <c r="F1084" s="10">
        <v>95.207717747036398</v>
      </c>
      <c r="G1084" s="10">
        <v>7.4527470129692208</v>
      </c>
      <c r="H1084" s="10">
        <f t="shared" si="25"/>
        <v>83.784146359331544</v>
      </c>
    </row>
    <row r="1085" spans="1:8" x14ac:dyDescent="0.25">
      <c r="A1085" s="14"/>
      <c r="B1085" s="5">
        <f>DATE(YEAR(siječanj!B1085),MONTH(siječanj!B1085)+8,DAY(siječanj!B1085))</f>
        <v>45547</v>
      </c>
      <c r="C1085" s="8">
        <v>11.2708333333333</v>
      </c>
      <c r="D1085">
        <v>0.93931993799158897</v>
      </c>
      <c r="E1085" s="6">
        <v>92.332821472023042</v>
      </c>
      <c r="F1085" s="10">
        <v>100.29259162917219</v>
      </c>
      <c r="G1085" s="10">
        <v>4.5281474956373922</v>
      </c>
      <c r="H1085" s="10">
        <f t="shared" si="25"/>
        <v>86.730060139689144</v>
      </c>
    </row>
    <row r="1086" spans="1:8" x14ac:dyDescent="0.25">
      <c r="A1086" s="14"/>
      <c r="B1086" s="5">
        <f>DATE(YEAR(siječanj!B1086),MONTH(siječanj!B1086)+8,DAY(siječanj!B1086))</f>
        <v>45547</v>
      </c>
      <c r="C1086" s="8">
        <v>11.28125</v>
      </c>
      <c r="D1086">
        <v>0.93931993799158897</v>
      </c>
      <c r="E1086" s="6">
        <v>93.128138883033714</v>
      </c>
      <c r="F1086" s="10">
        <v>108.64346227267528</v>
      </c>
      <c r="G1086" s="10">
        <v>3.2521359220542769</v>
      </c>
      <c r="H1086" s="10">
        <f t="shared" si="25"/>
        <v>87.477117640883307</v>
      </c>
    </row>
    <row r="1087" spans="1:8" x14ac:dyDescent="0.25">
      <c r="A1087" s="14"/>
      <c r="B1087" s="5">
        <f>DATE(YEAR(siječanj!B1087),MONTH(siječanj!B1087)+8,DAY(siječanj!B1087))</f>
        <v>45547</v>
      </c>
      <c r="C1087" s="8">
        <v>11.2916666666667</v>
      </c>
      <c r="D1087">
        <v>0.93931993799158897</v>
      </c>
      <c r="E1087" s="6">
        <v>92.888167963096322</v>
      </c>
      <c r="F1087" s="10">
        <v>119.0446490093786</v>
      </c>
      <c r="G1087" s="10">
        <v>2.563149155669652</v>
      </c>
      <c r="H1087" s="10">
        <f t="shared" si="25"/>
        <v>87.251708171247941</v>
      </c>
    </row>
    <row r="1088" spans="1:8" x14ac:dyDescent="0.25">
      <c r="A1088" s="14"/>
      <c r="B1088" s="5">
        <f>DATE(YEAR(siječanj!B1088),MONTH(siječanj!B1088)+8,DAY(siječanj!B1088))</f>
        <v>45547</v>
      </c>
      <c r="C1088" s="8">
        <v>11.3020833333333</v>
      </c>
      <c r="D1088">
        <v>0.93931993799158897</v>
      </c>
      <c r="E1088" s="6">
        <v>92.505868953376009</v>
      </c>
      <c r="F1088" s="10">
        <v>123.25646019224513</v>
      </c>
      <c r="G1088" s="10">
        <v>2.0800271033760511</v>
      </c>
      <c r="H1088" s="10">
        <f t="shared" si="25"/>
        <v>86.892607089143212</v>
      </c>
    </row>
    <row r="1089" spans="1:8" x14ac:dyDescent="0.25">
      <c r="A1089" s="14"/>
      <c r="B1089" s="5">
        <f>DATE(YEAR(siječanj!B1089),MONTH(siječanj!B1089)+8,DAY(siječanj!B1089))</f>
        <v>45547</v>
      </c>
      <c r="C1089" s="8">
        <v>11.3125</v>
      </c>
      <c r="D1089">
        <v>0.93931993799158897</v>
      </c>
      <c r="E1089" s="6">
        <v>93.391053517913093</v>
      </c>
      <c r="F1089" s="10">
        <v>128.33386940971403</v>
      </c>
      <c r="G1089" s="10">
        <v>1.9114901651837273</v>
      </c>
      <c r="H1089" s="10">
        <f t="shared" si="25"/>
        <v>87.724078599415293</v>
      </c>
    </row>
    <row r="1090" spans="1:8" x14ac:dyDescent="0.25">
      <c r="A1090" s="14"/>
      <c r="B1090" s="5">
        <f>DATE(YEAR(siječanj!B1090),MONTH(siječanj!B1090)+8,DAY(siječanj!B1090))</f>
        <v>45547</v>
      </c>
      <c r="C1090" s="8">
        <v>11.3229166666667</v>
      </c>
      <c r="D1090">
        <v>0.93931993799158897</v>
      </c>
      <c r="E1090" s="6">
        <v>95.078923220510418</v>
      </c>
      <c r="F1090" s="10">
        <v>135.21447906411109</v>
      </c>
      <c r="G1090" s="10">
        <v>1.9199500517681898</v>
      </c>
      <c r="H1090" s="10">
        <f t="shared" si="25"/>
        <v>89.309528263796892</v>
      </c>
    </row>
    <row r="1091" spans="1:8" x14ac:dyDescent="0.25">
      <c r="A1091" s="14"/>
      <c r="B1091" s="5">
        <f>DATE(YEAR(siječanj!B1091),MONTH(siječanj!B1091)+8,DAY(siječanj!B1091))</f>
        <v>45547</v>
      </c>
      <c r="C1091" s="8">
        <v>11.3333333333333</v>
      </c>
      <c r="D1091">
        <v>0.93931993799158897</v>
      </c>
      <c r="E1091" s="6">
        <v>95.921630774224454</v>
      </c>
      <c r="F1091" s="10">
        <v>144.13757889410368</v>
      </c>
      <c r="G1091" s="10">
        <v>1.8606252161909782</v>
      </c>
      <c r="H1091" s="10">
        <f t="shared" si="25"/>
        <v>90.101100270896609</v>
      </c>
    </row>
    <row r="1092" spans="1:8" x14ac:dyDescent="0.25">
      <c r="A1092" s="14"/>
      <c r="B1092" s="5">
        <f>DATE(YEAR(siječanj!B1092),MONTH(siječanj!B1092)+8,DAY(siječanj!B1092))</f>
        <v>45547</v>
      </c>
      <c r="C1092" s="8">
        <v>11.34375</v>
      </c>
      <c r="D1092">
        <v>0.93931993799158897</v>
      </c>
      <c r="E1092" s="6">
        <v>97.612543347107831</v>
      </c>
      <c r="F1092" s="10">
        <v>148.10794163926113</v>
      </c>
      <c r="G1092" s="10">
        <v>1.8385750837878603</v>
      </c>
      <c r="H1092" s="10">
        <f t="shared" ref="H1092:H1155" si="27">D1092*E1092</f>
        <v>91.689408164006622</v>
      </c>
    </row>
    <row r="1093" spans="1:8" x14ac:dyDescent="0.25">
      <c r="A1093" s="14"/>
      <c r="B1093" s="5">
        <f>DATE(YEAR(siječanj!B1093),MONTH(siječanj!B1093)+8,DAY(siječanj!B1093))</f>
        <v>45547</v>
      </c>
      <c r="C1093" s="8">
        <v>11.3541666666667</v>
      </c>
      <c r="D1093">
        <v>0.93931993799158897</v>
      </c>
      <c r="E1093" s="6">
        <v>98.362301461591144</v>
      </c>
      <c r="F1093" s="10">
        <v>150.71860111419718</v>
      </c>
      <c r="G1093" s="10">
        <v>1.6180961347407827</v>
      </c>
      <c r="H1093" s="10">
        <f t="shared" si="27"/>
        <v>92.393670909611771</v>
      </c>
    </row>
    <row r="1094" spans="1:8" x14ac:dyDescent="0.25">
      <c r="A1094" s="14"/>
      <c r="B1094" s="5">
        <f>DATE(YEAR(siječanj!B1094),MONTH(siječanj!B1094)+8,DAY(siječanj!B1094))</f>
        <v>45547</v>
      </c>
      <c r="C1094" s="8">
        <v>11.3645833333333</v>
      </c>
      <c r="D1094">
        <v>0.93931993799158897</v>
      </c>
      <c r="E1094" s="6">
        <v>100.04082872468645</v>
      </c>
      <c r="F1094" s="10">
        <v>153.34551058404378</v>
      </c>
      <c r="G1094" s="10">
        <v>1.5781069199629556</v>
      </c>
      <c r="H1094" s="10">
        <f t="shared" si="27"/>
        <v>93.970345034299655</v>
      </c>
    </row>
    <row r="1095" spans="1:8" x14ac:dyDescent="0.25">
      <c r="A1095" s="14"/>
      <c r="B1095" s="5">
        <f>DATE(YEAR(siječanj!B1095),MONTH(siječanj!B1095)+8,DAY(siječanj!B1095))</f>
        <v>45547</v>
      </c>
      <c r="C1095" s="8">
        <v>11.375</v>
      </c>
      <c r="D1095">
        <v>0.93931993799158897</v>
      </c>
      <c r="E1095" s="6">
        <v>101.57892870654216</v>
      </c>
      <c r="F1095" s="10">
        <v>156.48185479306096</v>
      </c>
      <c r="G1095" s="10">
        <v>1.5436596373117164</v>
      </c>
      <c r="H1095" s="10">
        <f t="shared" si="27"/>
        <v>95.415113013881211</v>
      </c>
    </row>
    <row r="1096" spans="1:8" x14ac:dyDescent="0.25">
      <c r="A1096" s="14"/>
      <c r="B1096" s="5">
        <f>DATE(YEAR(siječanj!B1096),MONTH(siječanj!B1096)+8,DAY(siječanj!B1096))</f>
        <v>45547</v>
      </c>
      <c r="C1096" s="8">
        <v>11.3854166666667</v>
      </c>
      <c r="D1096">
        <v>0.93931993799158897</v>
      </c>
      <c r="E1096" s="6">
        <v>103.38912415956457</v>
      </c>
      <c r="F1096" s="10">
        <v>158.28951448779313</v>
      </c>
      <c r="G1096" s="10">
        <v>1.4517122810934968</v>
      </c>
      <c r="H1096" s="10">
        <f t="shared" si="27"/>
        <v>97.115465694566893</v>
      </c>
    </row>
    <row r="1097" spans="1:8" x14ac:dyDescent="0.25">
      <c r="A1097" s="14"/>
      <c r="B1097" s="5">
        <f>DATE(YEAR(siječanj!B1097),MONTH(siječanj!B1097)+8,DAY(siječanj!B1097))</f>
        <v>45547</v>
      </c>
      <c r="C1097" s="8">
        <v>11.3958333333333</v>
      </c>
      <c r="D1097">
        <v>0.93931993799158897</v>
      </c>
      <c r="E1097" s="6">
        <v>104.0548653539698</v>
      </c>
      <c r="F1097" s="10">
        <v>158.75138295188108</v>
      </c>
      <c r="G1097" s="10">
        <v>1.4153039112776917</v>
      </c>
      <c r="H1097" s="10">
        <f t="shared" si="27"/>
        <v>97.740809672014052</v>
      </c>
    </row>
    <row r="1098" spans="1:8" x14ac:dyDescent="0.25">
      <c r="A1098" s="14"/>
      <c r="B1098" s="5">
        <f>DATE(YEAR(siječanj!B1098),MONTH(siječanj!B1098)+8,DAY(siječanj!B1098))</f>
        <v>45547</v>
      </c>
      <c r="C1098" s="8">
        <v>11.40625</v>
      </c>
      <c r="D1098">
        <v>0.93931993799158897</v>
      </c>
      <c r="E1098" s="6">
        <v>104.76873080324259</v>
      </c>
      <c r="F1098" s="10">
        <v>159.40801059515303</v>
      </c>
      <c r="G1098" s="10">
        <v>1.4077119183740803</v>
      </c>
      <c r="H1098" s="10">
        <f t="shared" si="27"/>
        <v>98.411357721559312</v>
      </c>
    </row>
    <row r="1099" spans="1:8" x14ac:dyDescent="0.25">
      <c r="A1099" s="14"/>
      <c r="B1099" s="5">
        <f>DATE(YEAR(siječanj!B1099),MONTH(siječanj!B1099)+8,DAY(siječanj!B1099))</f>
        <v>45547</v>
      </c>
      <c r="C1099" s="8">
        <v>11.4166666666667</v>
      </c>
      <c r="D1099">
        <v>0.93931993799158897</v>
      </c>
      <c r="E1099" s="6">
        <v>105.91872391350424</v>
      </c>
      <c r="F1099" s="10">
        <v>159.40982736796974</v>
      </c>
      <c r="G1099" s="10">
        <v>1.4214031054585254</v>
      </c>
      <c r="H1099" s="10">
        <f t="shared" si="27"/>
        <v>99.491569178581031</v>
      </c>
    </row>
    <row r="1100" spans="1:8" x14ac:dyDescent="0.25">
      <c r="A1100" s="14"/>
      <c r="B1100" s="5">
        <f>DATE(YEAR(siječanj!B1100),MONTH(siječanj!B1100)+8,DAY(siječanj!B1100))</f>
        <v>45547</v>
      </c>
      <c r="C1100" s="8">
        <v>11.4270833333333</v>
      </c>
      <c r="D1100">
        <v>0.93931993799158897</v>
      </c>
      <c r="E1100" s="6">
        <v>106.34217261983929</v>
      </c>
      <c r="F1100" s="10">
        <v>158.97771586035913</v>
      </c>
      <c r="G1100" s="10">
        <v>1.4612403866760404</v>
      </c>
      <c r="H1100" s="10">
        <f t="shared" si="27"/>
        <v>99.889322991158295</v>
      </c>
    </row>
    <row r="1101" spans="1:8" x14ac:dyDescent="0.25">
      <c r="A1101" s="14"/>
      <c r="B1101" s="5">
        <f>DATE(YEAR(siječanj!B1101),MONTH(siječanj!B1101)+8,DAY(siječanj!B1101))</f>
        <v>45547</v>
      </c>
      <c r="C1101" s="8">
        <v>11.4375</v>
      </c>
      <c r="D1101">
        <v>0.93931993799158897</v>
      </c>
      <c r="E1101" s="6">
        <v>108.34593325016563</v>
      </c>
      <c r="F1101" s="10">
        <v>158.69114603855056</v>
      </c>
      <c r="G1101" s="10">
        <v>1.465164121327734</v>
      </c>
      <c r="H1101" s="10">
        <f t="shared" si="27"/>
        <v>101.77149530218642</v>
      </c>
    </row>
    <row r="1102" spans="1:8" x14ac:dyDescent="0.25">
      <c r="A1102" s="14"/>
      <c r="B1102" s="5">
        <f>DATE(YEAR(siječanj!B1102),MONTH(siječanj!B1102)+8,DAY(siječanj!B1102))</f>
        <v>45547</v>
      </c>
      <c r="C1102" s="8">
        <v>11.4479166666667</v>
      </c>
      <c r="D1102">
        <v>0.93931993799158897</v>
      </c>
      <c r="E1102" s="6">
        <v>109.23451640913818</v>
      </c>
      <c r="F1102" s="10">
        <v>158.61645962583071</v>
      </c>
      <c r="G1102" s="10">
        <v>1.4398801986567153</v>
      </c>
      <c r="H1102" s="10">
        <f t="shared" si="27"/>
        <v>102.60615917997288</v>
      </c>
    </row>
    <row r="1103" spans="1:8" x14ac:dyDescent="0.25">
      <c r="A1103" s="14"/>
      <c r="B1103" s="5">
        <f>DATE(YEAR(siječanj!B1103),MONTH(siječanj!B1103)+8,DAY(siječanj!B1103))</f>
        <v>45547</v>
      </c>
      <c r="C1103" s="8">
        <v>11.4583333333333</v>
      </c>
      <c r="D1103">
        <v>0.93931993799158897</v>
      </c>
      <c r="E1103" s="6">
        <v>110.4447894892444</v>
      </c>
      <c r="F1103" s="10">
        <v>158.75957630367517</v>
      </c>
      <c r="G1103" s="10">
        <v>1.4817321588348518</v>
      </c>
      <c r="H1103" s="10">
        <f t="shared" si="27"/>
        <v>103.74299281453115</v>
      </c>
    </row>
    <row r="1104" spans="1:8" x14ac:dyDescent="0.25">
      <c r="A1104" s="14"/>
      <c r="B1104" s="5">
        <f>DATE(YEAR(siječanj!B1104),MONTH(siječanj!B1104)+8,DAY(siječanj!B1104))</f>
        <v>45547</v>
      </c>
      <c r="C1104" s="8">
        <v>11.46875</v>
      </c>
      <c r="D1104">
        <v>0.93931993799158897</v>
      </c>
      <c r="E1104" s="6">
        <v>112.04785593417023</v>
      </c>
      <c r="F1104" s="10">
        <v>158.83790584296821</v>
      </c>
      <c r="G1104" s="10">
        <v>1.4791992403890342</v>
      </c>
      <c r="H1104" s="10">
        <f t="shared" si="27"/>
        <v>105.24878508817527</v>
      </c>
    </row>
    <row r="1105" spans="1:8" x14ac:dyDescent="0.25">
      <c r="A1105" s="14"/>
      <c r="B1105" s="5">
        <f>DATE(YEAR(siječanj!B1105),MONTH(siječanj!B1105)+8,DAY(siječanj!B1105))</f>
        <v>45547</v>
      </c>
      <c r="C1105" s="8">
        <v>11.4791666666667</v>
      </c>
      <c r="D1105">
        <v>0.93931993799158897</v>
      </c>
      <c r="E1105" s="6">
        <v>112.25028465364488</v>
      </c>
      <c r="F1105" s="10">
        <v>158.8341860688773</v>
      </c>
      <c r="G1105" s="10">
        <v>1.4888329702771961</v>
      </c>
      <c r="H1105" s="10">
        <f t="shared" si="27"/>
        <v>105.43893042039993</v>
      </c>
    </row>
    <row r="1106" spans="1:8" x14ac:dyDescent="0.25">
      <c r="A1106" s="14"/>
      <c r="B1106" s="5">
        <f>DATE(YEAR(siječanj!B1106),MONTH(siječanj!B1106)+8,DAY(siječanj!B1106))</f>
        <v>45547</v>
      </c>
      <c r="C1106" s="8">
        <v>11.4895833333333</v>
      </c>
      <c r="D1106">
        <v>0.93931993799158897</v>
      </c>
      <c r="E1106" s="6">
        <v>111.49360420633784</v>
      </c>
      <c r="F1106" s="10">
        <v>158.37487612777784</v>
      </c>
      <c r="G1106" s="10">
        <v>1.4516685744485487</v>
      </c>
      <c r="H1106" s="10">
        <f t="shared" si="27"/>
        <v>104.72816538955603</v>
      </c>
    </row>
    <row r="1107" spans="1:8" x14ac:dyDescent="0.25">
      <c r="A1107" s="14"/>
      <c r="B1107" s="5">
        <f>DATE(YEAR(siječanj!B1107),MONTH(siječanj!B1107)+8,DAY(siječanj!B1107))</f>
        <v>45547</v>
      </c>
      <c r="C1107" s="8">
        <v>11.5</v>
      </c>
      <c r="D1107">
        <v>0.93931993799158897</v>
      </c>
      <c r="E1107" s="6">
        <v>110.76405733292884</v>
      </c>
      <c r="F1107" s="10">
        <v>157.89844484135762</v>
      </c>
      <c r="G1107" s="10">
        <v>1.4635261535506265</v>
      </c>
      <c r="H1107" s="10">
        <f t="shared" si="27"/>
        <v>104.04288746566353</v>
      </c>
    </row>
    <row r="1108" spans="1:8" x14ac:dyDescent="0.25">
      <c r="A1108" s="14"/>
      <c r="B1108" s="5">
        <f>DATE(YEAR(siječanj!B1108),MONTH(siječanj!B1108)+8,DAY(siječanj!B1108))</f>
        <v>45547</v>
      </c>
      <c r="C1108" s="8">
        <v>11.5104166666667</v>
      </c>
      <c r="D1108">
        <v>0.93931993799158897</v>
      </c>
      <c r="E1108" s="6">
        <v>110.19750405307205</v>
      </c>
      <c r="F1108" s="10">
        <v>157.05284480347169</v>
      </c>
      <c r="G1108" s="10">
        <v>1.457337463577673</v>
      </c>
      <c r="H1108" s="10">
        <f t="shared" si="27"/>
        <v>103.51071267395952</v>
      </c>
    </row>
    <row r="1109" spans="1:8" x14ac:dyDescent="0.25">
      <c r="A1109" s="14"/>
      <c r="B1109" s="5">
        <f>DATE(YEAR(siječanj!B1109),MONTH(siječanj!B1109)+8,DAY(siječanj!B1109))</f>
        <v>45547</v>
      </c>
      <c r="C1109" s="8">
        <v>11.5208333333333</v>
      </c>
      <c r="D1109">
        <v>0.93931993799158897</v>
      </c>
      <c r="E1109" s="6">
        <v>110.97917289014092</v>
      </c>
      <c r="F1109" s="10">
        <v>156.58942752381654</v>
      </c>
      <c r="G1109" s="10">
        <v>1.3968054853825838</v>
      </c>
      <c r="H1109" s="10">
        <f t="shared" si="27"/>
        <v>104.244949797525</v>
      </c>
    </row>
    <row r="1110" spans="1:8" x14ac:dyDescent="0.25">
      <c r="A1110" s="14"/>
      <c r="B1110" s="5">
        <f>DATE(YEAR(siječanj!B1110),MONTH(siječanj!B1110)+8,DAY(siječanj!B1110))</f>
        <v>45547</v>
      </c>
      <c r="C1110" s="8">
        <v>11.53125</v>
      </c>
      <c r="D1110">
        <v>0.93931993799158897</v>
      </c>
      <c r="E1110" s="6">
        <v>111.32067201508315</v>
      </c>
      <c r="F1110" s="10">
        <v>156.31869005036347</v>
      </c>
      <c r="G1110" s="10">
        <v>1.5371343010114815</v>
      </c>
      <c r="H1110" s="10">
        <f t="shared" si="27"/>
        <v>104.56572673438991</v>
      </c>
    </row>
    <row r="1111" spans="1:8" x14ac:dyDescent="0.25">
      <c r="A1111" s="14"/>
      <c r="B1111" s="5">
        <f>DATE(YEAR(siječanj!B1111),MONTH(siječanj!B1111)+8,DAY(siječanj!B1111))</f>
        <v>45547</v>
      </c>
      <c r="C1111" s="8">
        <v>11.5416666666667</v>
      </c>
      <c r="D1111">
        <v>0.93931993799158897</v>
      </c>
      <c r="E1111" s="6">
        <v>110.34815372302528</v>
      </c>
      <c r="F1111" s="10">
        <v>156.12538624682932</v>
      </c>
      <c r="G1111" s="10">
        <v>1.5565583763518747</v>
      </c>
      <c r="H1111" s="10">
        <f t="shared" si="27"/>
        <v>103.65222091259844</v>
      </c>
    </row>
    <row r="1112" spans="1:8" x14ac:dyDescent="0.25">
      <c r="A1112" s="14"/>
      <c r="B1112" s="5">
        <f>DATE(YEAR(siječanj!B1112),MONTH(siječanj!B1112)+8,DAY(siječanj!B1112))</f>
        <v>45547</v>
      </c>
      <c r="C1112" s="8">
        <v>11.5520833333333</v>
      </c>
      <c r="D1112">
        <v>0.93931993799158897</v>
      </c>
      <c r="E1112" s="6">
        <v>109.92406845768608</v>
      </c>
      <c r="F1112" s="10">
        <v>155.59818999073127</v>
      </c>
      <c r="G1112" s="10">
        <v>1.4892918926393262</v>
      </c>
      <c r="H1112" s="10">
        <f t="shared" si="27"/>
        <v>103.25386916745687</v>
      </c>
    </row>
    <row r="1113" spans="1:8" x14ac:dyDescent="0.25">
      <c r="A1113" s="14"/>
      <c r="B1113" s="5">
        <f>DATE(YEAR(siječanj!B1113),MONTH(siječanj!B1113)+8,DAY(siječanj!B1113))</f>
        <v>45547</v>
      </c>
      <c r="C1113" s="8">
        <v>11.5625</v>
      </c>
      <c r="D1113">
        <v>0.93931993799158897</v>
      </c>
      <c r="E1113" s="6">
        <v>109.89160789001647</v>
      </c>
      <c r="F1113" s="10">
        <v>155.11972363029793</v>
      </c>
      <c r="G1113" s="10">
        <v>1.4814027960850025</v>
      </c>
      <c r="H1113" s="10">
        <f t="shared" si="27"/>
        <v>103.22337830904628</v>
      </c>
    </row>
    <row r="1114" spans="1:8" x14ac:dyDescent="0.25">
      <c r="A1114" s="14"/>
      <c r="B1114" s="5">
        <f>DATE(YEAR(siječanj!B1114),MONTH(siječanj!B1114)+8,DAY(siječanj!B1114))</f>
        <v>45547</v>
      </c>
      <c r="C1114" s="8">
        <v>11.5729166666667</v>
      </c>
      <c r="D1114">
        <v>0.93931993799158897</v>
      </c>
      <c r="E1114" s="6">
        <v>110.8511131817512</v>
      </c>
      <c r="F1114" s="10">
        <v>154.08527471980568</v>
      </c>
      <c r="G1114" s="10">
        <v>1.386764864605784</v>
      </c>
      <c r="H1114" s="10">
        <f t="shared" si="27"/>
        <v>104.12466076018114</v>
      </c>
    </row>
    <row r="1115" spans="1:8" x14ac:dyDescent="0.25">
      <c r="A1115" s="14"/>
      <c r="B1115" s="5">
        <f>DATE(YEAR(siječanj!B1115),MONTH(siječanj!B1115)+8,DAY(siječanj!B1115))</f>
        <v>45547</v>
      </c>
      <c r="C1115" s="8">
        <v>11.5833333333333</v>
      </c>
      <c r="D1115">
        <v>0.93931993799158897</v>
      </c>
      <c r="E1115" s="6">
        <v>111.09563264095043</v>
      </c>
      <c r="F1115" s="10">
        <v>152.74428374600288</v>
      </c>
      <c r="G1115" s="10">
        <v>1.3306431205198983</v>
      </c>
      <c r="H1115" s="10">
        <f t="shared" si="27"/>
        <v>104.35434276343391</v>
      </c>
    </row>
    <row r="1116" spans="1:8" x14ac:dyDescent="0.25">
      <c r="A1116" s="14"/>
      <c r="B1116" s="5">
        <f>DATE(YEAR(siječanj!B1116),MONTH(siječanj!B1116)+8,DAY(siječanj!B1116))</f>
        <v>45547</v>
      </c>
      <c r="C1116" s="8">
        <v>11.59375</v>
      </c>
      <c r="D1116">
        <v>0.93931993799158897</v>
      </c>
      <c r="E1116" s="6">
        <v>112.40620416501324</v>
      </c>
      <c r="F1116" s="10">
        <v>151.79089700304098</v>
      </c>
      <c r="G1116" s="10">
        <v>1.2864814581605128</v>
      </c>
      <c r="H1116" s="10">
        <f t="shared" si="27"/>
        <v>105.58538872615013</v>
      </c>
    </row>
    <row r="1117" spans="1:8" x14ac:dyDescent="0.25">
      <c r="A1117" s="14"/>
      <c r="B1117" s="5">
        <f>DATE(YEAR(siječanj!B1117),MONTH(siječanj!B1117)+8,DAY(siječanj!B1117))</f>
        <v>45547</v>
      </c>
      <c r="C1117" s="8">
        <v>11.6041666666667</v>
      </c>
      <c r="D1117">
        <v>0.93931993799158897</v>
      </c>
      <c r="E1117" s="6">
        <v>113.40369113912379</v>
      </c>
      <c r="F1117" s="10">
        <v>150.62762174686924</v>
      </c>
      <c r="G1117" s="10">
        <v>1.2939095498504811</v>
      </c>
      <c r="H1117" s="10">
        <f t="shared" si="27"/>
        <v>106.52234812881908</v>
      </c>
    </row>
    <row r="1118" spans="1:8" x14ac:dyDescent="0.25">
      <c r="A1118" s="14"/>
      <c r="B1118" s="5">
        <f>DATE(YEAR(siječanj!B1118),MONTH(siječanj!B1118)+8,DAY(siječanj!B1118))</f>
        <v>45547</v>
      </c>
      <c r="C1118" s="8">
        <v>11.6145833333333</v>
      </c>
      <c r="D1118">
        <v>0.93931993799158897</v>
      </c>
      <c r="E1118" s="6">
        <v>113.7774527692591</v>
      </c>
      <c r="F1118" s="10">
        <v>149.02376996529242</v>
      </c>
      <c r="G1118" s="10">
        <v>1.2186577113576482</v>
      </c>
      <c r="H1118" s="10">
        <f t="shared" si="27"/>
        <v>106.87342988006139</v>
      </c>
    </row>
    <row r="1119" spans="1:8" x14ac:dyDescent="0.25">
      <c r="A1119" s="14"/>
      <c r="B1119" s="5">
        <f>DATE(YEAR(siječanj!B1119),MONTH(siječanj!B1119)+8,DAY(siječanj!B1119))</f>
        <v>45547</v>
      </c>
      <c r="C1119" s="8">
        <v>11.625</v>
      </c>
      <c r="D1119">
        <v>0.93931993799158897</v>
      </c>
      <c r="E1119" s="6">
        <v>114.04853132263592</v>
      </c>
      <c r="F1119" s="10">
        <v>145.1645289164002</v>
      </c>
      <c r="G1119" s="10">
        <v>1.2506485624507466</v>
      </c>
      <c r="H1119" s="10">
        <f t="shared" si="27"/>
        <v>107.12805937001016</v>
      </c>
    </row>
    <row r="1120" spans="1:8" x14ac:dyDescent="0.25">
      <c r="A1120" s="14"/>
      <c r="B1120" s="5">
        <f>DATE(YEAR(siječanj!B1120),MONTH(siječanj!B1120)+8,DAY(siječanj!B1120))</f>
        <v>45547</v>
      </c>
      <c r="C1120" s="8">
        <v>11.6354166666667</v>
      </c>
      <c r="D1120">
        <v>0.93931993799158897</v>
      </c>
      <c r="E1120" s="6">
        <v>114.41957920122725</v>
      </c>
      <c r="F1120" s="10">
        <v>143.21020532966847</v>
      </c>
      <c r="G1120" s="10">
        <v>1.1995546729024888</v>
      </c>
      <c r="H1120" s="10">
        <f t="shared" si="27"/>
        <v>107.47659204032048</v>
      </c>
    </row>
    <row r="1121" spans="1:8" x14ac:dyDescent="0.25">
      <c r="A1121" s="14"/>
      <c r="B1121" s="5">
        <f>DATE(YEAR(siječanj!B1121),MONTH(siječanj!B1121)+8,DAY(siječanj!B1121))</f>
        <v>45547</v>
      </c>
      <c r="C1121" s="8">
        <v>11.6458333333333</v>
      </c>
      <c r="D1121">
        <v>0.93931993799158897</v>
      </c>
      <c r="E1121" s="6">
        <v>115.13155271042581</v>
      </c>
      <c r="F1121" s="10">
        <v>141.57910576761222</v>
      </c>
      <c r="G1121" s="10">
        <v>1.2059462866581345</v>
      </c>
      <c r="H1121" s="10">
        <f t="shared" si="27"/>
        <v>108.14536295283253</v>
      </c>
    </row>
    <row r="1122" spans="1:8" x14ac:dyDescent="0.25">
      <c r="A1122" s="14"/>
      <c r="B1122" s="5">
        <f>DATE(YEAR(siječanj!B1122),MONTH(siječanj!B1122)+8,DAY(siječanj!B1122))</f>
        <v>45547</v>
      </c>
      <c r="C1122" s="8">
        <v>11.65625</v>
      </c>
      <c r="D1122">
        <v>0.93931993799158897</v>
      </c>
      <c r="E1122" s="6">
        <v>115.03597721895665</v>
      </c>
      <c r="F1122" s="10">
        <v>139.71804716894621</v>
      </c>
      <c r="G1122" s="10">
        <v>1.2016666523762538</v>
      </c>
      <c r="H1122" s="10">
        <f t="shared" si="27"/>
        <v>108.0555869881122</v>
      </c>
    </row>
    <row r="1123" spans="1:8" x14ac:dyDescent="0.25">
      <c r="A1123" s="14"/>
      <c r="B1123" s="5">
        <f>DATE(YEAR(siječanj!B1123),MONTH(siječanj!B1123)+8,DAY(siječanj!B1123))</f>
        <v>45547</v>
      </c>
      <c r="C1123" s="8">
        <v>11.6666666666667</v>
      </c>
      <c r="D1123">
        <v>0.93931993799158897</v>
      </c>
      <c r="E1123" s="6">
        <v>114.2673903591928</v>
      </c>
      <c r="F1123" s="10">
        <v>136.84234160781324</v>
      </c>
      <c r="G1123" s="10">
        <v>1.2011364462737961</v>
      </c>
      <c r="H1123" s="10">
        <f t="shared" si="27"/>
        <v>107.33363802665768</v>
      </c>
    </row>
    <row r="1124" spans="1:8" x14ac:dyDescent="0.25">
      <c r="A1124" s="14"/>
      <c r="B1124" s="5">
        <f>DATE(YEAR(siječanj!B1124),MONTH(siječanj!B1124)+8,DAY(siječanj!B1124))</f>
        <v>45547</v>
      </c>
      <c r="C1124" s="8">
        <v>11.6770833333333</v>
      </c>
      <c r="D1124">
        <v>0.93931993799158897</v>
      </c>
      <c r="E1124" s="6">
        <v>112.59599137448139</v>
      </c>
      <c r="F1124" s="10">
        <v>135.31835231588457</v>
      </c>
      <c r="G1124" s="10">
        <v>1.2452793775099382</v>
      </c>
      <c r="H1124" s="10">
        <f t="shared" si="27"/>
        <v>105.76365963597934</v>
      </c>
    </row>
    <row r="1125" spans="1:8" x14ac:dyDescent="0.25">
      <c r="A1125" s="14"/>
      <c r="B1125" s="5">
        <f>DATE(YEAR(siječanj!B1125),MONTH(siječanj!B1125)+8,DAY(siječanj!B1125))</f>
        <v>45547</v>
      </c>
      <c r="C1125" s="8">
        <v>11.6875</v>
      </c>
      <c r="D1125">
        <v>0.93931993799158897</v>
      </c>
      <c r="E1125" s="6">
        <v>113.33322622521288</v>
      </c>
      <c r="F1125" s="10">
        <v>134.52438736183632</v>
      </c>
      <c r="G1125" s="10">
        <v>1.2644396505859397</v>
      </c>
      <c r="H1125" s="10">
        <f t="shared" si="27"/>
        <v>106.45615903025369</v>
      </c>
    </row>
    <row r="1126" spans="1:8" x14ac:dyDescent="0.25">
      <c r="A1126" s="14"/>
      <c r="B1126" s="5">
        <f>DATE(YEAR(siječanj!B1126),MONTH(siječanj!B1126)+8,DAY(siječanj!B1126))</f>
        <v>45547</v>
      </c>
      <c r="C1126" s="8">
        <v>11.6979166666667</v>
      </c>
      <c r="D1126">
        <v>0.93931993799158897</v>
      </c>
      <c r="E1126" s="6">
        <v>113.36001294343068</v>
      </c>
      <c r="F1126" s="10">
        <v>133.71096094369597</v>
      </c>
      <c r="G1126" s="10">
        <v>1.2684507995636003</v>
      </c>
      <c r="H1126" s="10">
        <f t="shared" si="27"/>
        <v>106.48132032874902</v>
      </c>
    </row>
    <row r="1127" spans="1:8" x14ac:dyDescent="0.25">
      <c r="A1127" s="14"/>
      <c r="B1127" s="5">
        <f>DATE(YEAR(siječanj!B1127),MONTH(siječanj!B1127)+8,DAY(siječanj!B1127))</f>
        <v>45547</v>
      </c>
      <c r="C1127" s="8">
        <v>11.7083333333333</v>
      </c>
      <c r="D1127">
        <v>0.93931993799158897</v>
      </c>
      <c r="E1127" s="6">
        <v>114.36437396647764</v>
      </c>
      <c r="F1127" s="10">
        <v>132.97522080261632</v>
      </c>
      <c r="G1127" s="10">
        <v>1.3041661033144167</v>
      </c>
      <c r="H1127" s="10">
        <f t="shared" si="27"/>
        <v>107.42473666263867</v>
      </c>
    </row>
    <row r="1128" spans="1:8" x14ac:dyDescent="0.25">
      <c r="A1128" s="14"/>
      <c r="B1128" s="5">
        <f>DATE(YEAR(siječanj!B1128),MONTH(siječanj!B1128)+8,DAY(siječanj!B1128))</f>
        <v>45547</v>
      </c>
      <c r="C1128" s="8">
        <v>11.71875</v>
      </c>
      <c r="D1128">
        <v>0.93931993799158897</v>
      </c>
      <c r="E1128" s="6">
        <v>114.47691976625858</v>
      </c>
      <c r="F1128" s="10">
        <v>132.58476505746887</v>
      </c>
      <c r="G1128" s="10">
        <v>1.3181611575194849</v>
      </c>
      <c r="H1128" s="10">
        <f t="shared" si="27"/>
        <v>107.5304531763101</v>
      </c>
    </row>
    <row r="1129" spans="1:8" x14ac:dyDescent="0.25">
      <c r="A1129" s="14"/>
      <c r="B1129" s="5">
        <f>DATE(YEAR(siječanj!B1129),MONTH(siječanj!B1129)+8,DAY(siječanj!B1129))</f>
        <v>45547</v>
      </c>
      <c r="C1129" s="8">
        <v>11.7291666666667</v>
      </c>
      <c r="D1129">
        <v>0.93931993799158897</v>
      </c>
      <c r="E1129" s="6">
        <v>115.04077900228049</v>
      </c>
      <c r="F1129" s="10">
        <v>132.34858747587677</v>
      </c>
      <c r="G1129" s="10">
        <v>1.3468323653773491</v>
      </c>
      <c r="H1129" s="10">
        <f t="shared" si="27"/>
        <v>108.0600973989262</v>
      </c>
    </row>
    <row r="1130" spans="1:8" x14ac:dyDescent="0.25">
      <c r="A1130" s="14"/>
      <c r="B1130" s="5">
        <f>DATE(YEAR(siječanj!B1130),MONTH(siječanj!B1130)+8,DAY(siječanj!B1130))</f>
        <v>45547</v>
      </c>
      <c r="C1130" s="8">
        <v>11.7395833333333</v>
      </c>
      <c r="D1130">
        <v>0.93931993799158897</v>
      </c>
      <c r="E1130" s="6">
        <v>116.33578242153447</v>
      </c>
      <c r="F1130" s="10">
        <v>132.50325680962692</v>
      </c>
      <c r="G1130" s="10">
        <v>1.3704720758727982</v>
      </c>
      <c r="H1130" s="10">
        <f t="shared" si="27"/>
        <v>109.27651993039875</v>
      </c>
    </row>
    <row r="1131" spans="1:8" x14ac:dyDescent="0.25">
      <c r="A1131" s="14"/>
      <c r="B1131" s="5">
        <f>DATE(YEAR(siječanj!B1131),MONTH(siječanj!B1131)+8,DAY(siječanj!B1131))</f>
        <v>45547</v>
      </c>
      <c r="C1131" s="8">
        <v>11.75</v>
      </c>
      <c r="D1131">
        <v>0.93931993799158897</v>
      </c>
      <c r="E1131" s="6">
        <v>119.11000707091706</v>
      </c>
      <c r="F1131" s="10">
        <v>132.56081095681509</v>
      </c>
      <c r="G1131" s="10">
        <v>1.4718944639128855</v>
      </c>
      <c r="H1131" s="10">
        <f t="shared" si="27"/>
        <v>111.88240445603154</v>
      </c>
    </row>
    <row r="1132" spans="1:8" x14ac:dyDescent="0.25">
      <c r="A1132" s="14"/>
      <c r="B1132" s="5">
        <f>DATE(YEAR(siječanj!B1132),MONTH(siječanj!B1132)+8,DAY(siječanj!B1132))</f>
        <v>45547</v>
      </c>
      <c r="C1132" s="8">
        <v>11.7604166666667</v>
      </c>
      <c r="D1132">
        <v>0.93931993799158897</v>
      </c>
      <c r="E1132" s="6">
        <v>121.24887587179511</v>
      </c>
      <c r="F1132" s="10">
        <v>132.65166072390466</v>
      </c>
      <c r="G1132" s="10">
        <v>1.5427750929377053</v>
      </c>
      <c r="H1132" s="10">
        <f t="shared" si="27"/>
        <v>113.89148656544445</v>
      </c>
    </row>
    <row r="1133" spans="1:8" x14ac:dyDescent="0.25">
      <c r="A1133" s="14"/>
      <c r="B1133" s="5">
        <f>DATE(YEAR(siječanj!B1133),MONTH(siječanj!B1133)+8,DAY(siječanj!B1133))</f>
        <v>45547</v>
      </c>
      <c r="C1133" s="8">
        <v>11.7708333333333</v>
      </c>
      <c r="D1133">
        <v>0.93931993799158897</v>
      </c>
      <c r="E1133" s="6">
        <v>122.79706817148433</v>
      </c>
      <c r="F1133" s="10">
        <v>132.66398686040617</v>
      </c>
      <c r="G1133" s="10">
        <v>1.7626260152616602</v>
      </c>
      <c r="H1133" s="10">
        <f t="shared" si="27"/>
        <v>115.34573446038758</v>
      </c>
    </row>
    <row r="1134" spans="1:8" x14ac:dyDescent="0.25">
      <c r="A1134" s="14"/>
      <c r="B1134" s="5">
        <f>DATE(YEAR(siječanj!B1134),MONTH(siječanj!B1134)+8,DAY(siječanj!B1134))</f>
        <v>45547</v>
      </c>
      <c r="C1134" s="8">
        <v>11.78125</v>
      </c>
      <c r="D1134">
        <v>0.93931993799158897</v>
      </c>
      <c r="E1134" s="6">
        <v>125.03876095924097</v>
      </c>
      <c r="F1134" s="10">
        <v>132.51151403435242</v>
      </c>
      <c r="G1134" s="10">
        <v>2.0215014793130379</v>
      </c>
      <c r="H1134" s="10">
        <f t="shared" si="27"/>
        <v>117.45140119077935</v>
      </c>
    </row>
    <row r="1135" spans="1:8" x14ac:dyDescent="0.25">
      <c r="A1135" s="14"/>
      <c r="B1135" s="5">
        <f>DATE(YEAR(siječanj!B1135),MONTH(siječanj!B1135)+8,DAY(siječanj!B1135))</f>
        <v>45547</v>
      </c>
      <c r="C1135" s="8">
        <v>11.7916666666667</v>
      </c>
      <c r="D1135">
        <v>0.93931993799158897</v>
      </c>
      <c r="E1135" s="6">
        <v>128.27288273756594</v>
      </c>
      <c r="F1135" s="10">
        <v>131.77498454746487</v>
      </c>
      <c r="G1135" s="10">
        <v>2.3537603121659996</v>
      </c>
      <c r="H1135" s="10">
        <f t="shared" si="27"/>
        <v>120.4892762590528</v>
      </c>
    </row>
    <row r="1136" spans="1:8" x14ac:dyDescent="0.25">
      <c r="A1136" s="14"/>
      <c r="B1136" s="5">
        <f>DATE(YEAR(siječanj!B1136),MONTH(siječanj!B1136)+8,DAY(siječanj!B1136))</f>
        <v>45547</v>
      </c>
      <c r="C1136" s="8">
        <v>11.8020833333333</v>
      </c>
      <c r="D1136">
        <v>0.93931993799158897</v>
      </c>
      <c r="E1136" s="6">
        <v>132.31795309637957</v>
      </c>
      <c r="F1136" s="10">
        <v>131.33113381317619</v>
      </c>
      <c r="G1136" s="10">
        <v>3.1343416578559218</v>
      </c>
      <c r="H1136" s="10">
        <f t="shared" si="27"/>
        <v>124.28889149766523</v>
      </c>
    </row>
    <row r="1137" spans="1:8" x14ac:dyDescent="0.25">
      <c r="A1137" s="14"/>
      <c r="B1137" s="5">
        <f>DATE(YEAR(siječanj!B1137),MONTH(siječanj!B1137)+8,DAY(siječanj!B1137))</f>
        <v>45547</v>
      </c>
      <c r="C1137" s="8">
        <v>11.8125</v>
      </c>
      <c r="D1137">
        <v>0.93931993799158897</v>
      </c>
      <c r="E1137" s="6">
        <v>137.15540835908882</v>
      </c>
      <c r="F1137" s="10">
        <v>130.85226690765001</v>
      </c>
      <c r="G1137" s="10">
        <v>5.3258562233909039</v>
      </c>
      <c r="H1137" s="10">
        <f t="shared" si="27"/>
        <v>128.83280967507037</v>
      </c>
    </row>
    <row r="1138" spans="1:8" x14ac:dyDescent="0.25">
      <c r="A1138" s="14"/>
      <c r="B1138" s="5">
        <f>DATE(YEAR(siječanj!B1138),MONTH(siječanj!B1138)+8,DAY(siječanj!B1138))</f>
        <v>45547</v>
      </c>
      <c r="C1138" s="8">
        <v>11.8229166666667</v>
      </c>
      <c r="D1138">
        <v>0.93931993799158897</v>
      </c>
      <c r="E1138" s="6">
        <v>140.74546515927665</v>
      </c>
      <c r="F1138" s="10">
        <v>130.09934896581979</v>
      </c>
      <c r="G1138" s="10">
        <v>12.665017846955127</v>
      </c>
      <c r="H1138" s="10">
        <f t="shared" si="27"/>
        <v>132.2050216060091</v>
      </c>
    </row>
    <row r="1139" spans="1:8" x14ac:dyDescent="0.25">
      <c r="A1139" s="14"/>
      <c r="B1139" s="5">
        <f>DATE(YEAR(siječanj!B1139),MONTH(siječanj!B1139)+8,DAY(siječanj!B1139))</f>
        <v>45547</v>
      </c>
      <c r="C1139" s="8">
        <v>11.8333333333333</v>
      </c>
      <c r="D1139">
        <v>0.93931993799158897</v>
      </c>
      <c r="E1139" s="6">
        <v>146.68761043593855</v>
      </c>
      <c r="F1139" s="10">
        <v>126.25247052281259</v>
      </c>
      <c r="G1139" s="10">
        <v>49.010823659707789</v>
      </c>
      <c r="H1139" s="10">
        <f t="shared" si="27"/>
        <v>137.78659713882016</v>
      </c>
    </row>
    <row r="1140" spans="1:8" x14ac:dyDescent="0.25">
      <c r="A1140" s="14"/>
      <c r="B1140" s="5">
        <f>DATE(YEAR(siječanj!B1140),MONTH(siječanj!B1140)+8,DAY(siječanj!B1140))</f>
        <v>45547</v>
      </c>
      <c r="C1140" s="8">
        <v>11.84375</v>
      </c>
      <c r="D1140">
        <v>0.93931993799158897</v>
      </c>
      <c r="E1140" s="6">
        <v>151.01288303205996</v>
      </c>
      <c r="F1140" s="10">
        <v>124.91467978891784</v>
      </c>
      <c r="G1140" s="10">
        <v>137.26597631090294</v>
      </c>
      <c r="H1140" s="10">
        <f t="shared" si="27"/>
        <v>141.84941192560564</v>
      </c>
    </row>
    <row r="1141" spans="1:8" x14ac:dyDescent="0.25">
      <c r="A1141" s="14"/>
      <c r="B1141" s="5">
        <f>DATE(YEAR(siječanj!B1141),MONTH(siječanj!B1141)+8,DAY(siječanj!B1141))</f>
        <v>45547</v>
      </c>
      <c r="C1141" s="8">
        <v>11.8541666666667</v>
      </c>
      <c r="D1141">
        <v>0.93931993799158897</v>
      </c>
      <c r="E1141" s="6">
        <v>154.59158819180232</v>
      </c>
      <c r="F1141" s="10">
        <v>123.94116081306257</v>
      </c>
      <c r="G1141" s="10">
        <v>250.34804554601851</v>
      </c>
      <c r="H1141" s="10">
        <f t="shared" si="27"/>
        <v>145.21096103434502</v>
      </c>
    </row>
    <row r="1142" spans="1:8" x14ac:dyDescent="0.25">
      <c r="A1142" s="14"/>
      <c r="B1142" s="5">
        <f>DATE(YEAR(siječanj!B1142),MONTH(siječanj!B1142)+8,DAY(siječanj!B1142))</f>
        <v>45547</v>
      </c>
      <c r="C1142" s="8">
        <v>11.8645833333333</v>
      </c>
      <c r="D1142">
        <v>0.93931993799158897</v>
      </c>
      <c r="E1142" s="6">
        <v>155.33102636441197</v>
      </c>
      <c r="F1142" s="10">
        <v>122.5952036158175</v>
      </c>
      <c r="G1142" s="10">
        <v>308.826769794006</v>
      </c>
      <c r="H1142" s="10">
        <f t="shared" si="27"/>
        <v>145.90553005278932</v>
      </c>
    </row>
    <row r="1143" spans="1:8" x14ac:dyDescent="0.25">
      <c r="A1143" s="14"/>
      <c r="B1143" s="5">
        <f>DATE(YEAR(siječanj!B1143),MONTH(siječanj!B1143)+8,DAY(siječanj!B1143))</f>
        <v>45547</v>
      </c>
      <c r="C1143" s="8">
        <v>11.875</v>
      </c>
      <c r="D1143">
        <v>0.93931993799158897</v>
      </c>
      <c r="E1143" s="6">
        <v>155.13348220063941</v>
      </c>
      <c r="F1143" s="10">
        <v>119.43094775991715</v>
      </c>
      <c r="G1143" s="10">
        <v>324.31190583350258</v>
      </c>
      <c r="H1143" s="10">
        <f t="shared" si="27"/>
        <v>145.71997288112388</v>
      </c>
    </row>
    <row r="1144" spans="1:8" x14ac:dyDescent="0.25">
      <c r="A1144" s="14"/>
      <c r="B1144" s="5">
        <f>DATE(YEAR(siječanj!B1144),MONTH(siječanj!B1144)+8,DAY(siječanj!B1144))</f>
        <v>45547</v>
      </c>
      <c r="C1144" s="8">
        <v>11.8854166666667</v>
      </c>
      <c r="D1144">
        <v>0.93931993799158897</v>
      </c>
      <c r="E1144" s="6">
        <v>159.33871415520659</v>
      </c>
      <c r="F1144" s="10">
        <v>116.92963781646077</v>
      </c>
      <c r="G1144" s="10">
        <v>325.84165892088174</v>
      </c>
      <c r="H1144" s="10">
        <f t="shared" si="27"/>
        <v>149.67003109992817</v>
      </c>
    </row>
    <row r="1145" spans="1:8" x14ac:dyDescent="0.25">
      <c r="A1145" s="14"/>
      <c r="B1145" s="5">
        <f>DATE(YEAR(siječanj!B1145),MONTH(siječanj!B1145)+8,DAY(siječanj!B1145))</f>
        <v>45547</v>
      </c>
      <c r="C1145" s="8">
        <v>11.8958333333333</v>
      </c>
      <c r="D1145">
        <v>0.93931993799158897</v>
      </c>
      <c r="E1145" s="6">
        <v>162.16647184022111</v>
      </c>
      <c r="F1145" s="10">
        <v>114.73106156428696</v>
      </c>
      <c r="G1145" s="10">
        <v>326.31976143932201</v>
      </c>
      <c r="H1145" s="10">
        <f t="shared" si="27"/>
        <v>152.32620027327124</v>
      </c>
    </row>
    <row r="1146" spans="1:8" x14ac:dyDescent="0.25">
      <c r="A1146" s="14"/>
      <c r="B1146" s="5">
        <f>DATE(YEAR(siječanj!B1146),MONTH(siječanj!B1146)+8,DAY(siječanj!B1146))</f>
        <v>45547</v>
      </c>
      <c r="C1146" s="8">
        <v>11.90625</v>
      </c>
      <c r="D1146">
        <v>0.93931993799158897</v>
      </c>
      <c r="E1146" s="6">
        <v>160.29262935525321</v>
      </c>
      <c r="F1146" s="10">
        <v>112.27770236975223</v>
      </c>
      <c r="G1146" s="10">
        <v>326.46216781097365</v>
      </c>
      <c r="H1146" s="10">
        <f t="shared" si="27"/>
        <v>150.56606266648521</v>
      </c>
    </row>
    <row r="1147" spans="1:8" x14ac:dyDescent="0.25">
      <c r="A1147" s="14"/>
      <c r="B1147" s="5">
        <f>DATE(YEAR(siječanj!B1147),MONTH(siječanj!B1147)+8,DAY(siječanj!B1147))</f>
        <v>45547</v>
      </c>
      <c r="C1147" s="8">
        <v>11.9166666666667</v>
      </c>
      <c r="D1147">
        <v>0.93931993799158897</v>
      </c>
      <c r="E1147" s="6">
        <v>156.369084613875</v>
      </c>
      <c r="F1147" s="10">
        <v>108.94303487197543</v>
      </c>
      <c r="G1147" s="10">
        <v>322.65233753518595</v>
      </c>
      <c r="H1147" s="10">
        <f t="shared" si="27"/>
        <v>146.8805988633066</v>
      </c>
    </row>
    <row r="1148" spans="1:8" x14ac:dyDescent="0.25">
      <c r="A1148" s="14"/>
      <c r="B1148" s="5">
        <f>DATE(YEAR(siječanj!B1148),MONTH(siječanj!B1148)+8,DAY(siječanj!B1148))</f>
        <v>45547</v>
      </c>
      <c r="C1148" s="8">
        <v>11.9270833333333</v>
      </c>
      <c r="D1148">
        <v>0.93931993799158897</v>
      </c>
      <c r="E1148" s="6">
        <v>149.83309580717085</v>
      </c>
      <c r="F1148" s="10">
        <v>106.18266960818923</v>
      </c>
      <c r="G1148" s="10">
        <v>319.35341913415544</v>
      </c>
      <c r="H1148" s="10">
        <f t="shared" si="27"/>
        <v>140.74121426267953</v>
      </c>
    </row>
    <row r="1149" spans="1:8" x14ac:dyDescent="0.25">
      <c r="A1149" s="14"/>
      <c r="B1149" s="5">
        <f>DATE(YEAR(siječanj!B1149),MONTH(siječanj!B1149)+8,DAY(siječanj!B1149))</f>
        <v>45547</v>
      </c>
      <c r="C1149" s="8">
        <v>11.9375</v>
      </c>
      <c r="D1149">
        <v>0.93931993799158897</v>
      </c>
      <c r="E1149" s="6">
        <v>140.71037558321223</v>
      </c>
      <c r="F1149" s="10">
        <v>103.42363310741921</v>
      </c>
      <c r="G1149" s="10">
        <v>317.71768522921013</v>
      </c>
      <c r="H1149" s="10">
        <f t="shared" si="27"/>
        <v>132.17206126759609</v>
      </c>
    </row>
    <row r="1150" spans="1:8" x14ac:dyDescent="0.25">
      <c r="A1150" s="14"/>
      <c r="B1150" s="5">
        <f>DATE(YEAR(siječanj!B1150),MONTH(siječanj!B1150)+8,DAY(siječanj!B1150))</f>
        <v>45547</v>
      </c>
      <c r="C1150" s="8">
        <v>11.9479166666667</v>
      </c>
      <c r="D1150">
        <v>0.93931993799158897</v>
      </c>
      <c r="E1150" s="6">
        <v>129.59588884068961</v>
      </c>
      <c r="F1150" s="10">
        <v>100.74123730442594</v>
      </c>
      <c r="G1150" s="10">
        <v>316.90827080100308</v>
      </c>
      <c r="H1150" s="10">
        <f t="shared" si="27"/>
        <v>121.73200226980143</v>
      </c>
    </row>
    <row r="1151" spans="1:8" x14ac:dyDescent="0.25">
      <c r="A1151" s="14"/>
      <c r="B1151" s="5">
        <f>DATE(YEAR(siječanj!B1151),MONTH(siječanj!B1151)+8,DAY(siječanj!B1151))</f>
        <v>45547</v>
      </c>
      <c r="C1151" s="8">
        <v>11.9583333333333</v>
      </c>
      <c r="D1151">
        <v>0.93931993799158897</v>
      </c>
      <c r="E1151" s="6">
        <v>118.33215955864399</v>
      </c>
      <c r="F1151" s="10">
        <v>97.260895131222469</v>
      </c>
      <c r="G1151" s="10">
        <v>308.77271580678575</v>
      </c>
      <c r="H1151" s="10">
        <f t="shared" si="27"/>
        <v>111.15175677903629</v>
      </c>
    </row>
    <row r="1152" spans="1:8" x14ac:dyDescent="0.25">
      <c r="A1152" s="14"/>
      <c r="B1152" s="5">
        <f>DATE(YEAR(siječanj!B1152),MONTH(siječanj!B1152)+8,DAY(siječanj!B1152))</f>
        <v>45547</v>
      </c>
      <c r="C1152" s="8">
        <v>11.96875</v>
      </c>
      <c r="D1152">
        <v>0.93931993799158897</v>
      </c>
      <c r="E1152" s="6">
        <v>108.30438348705603</v>
      </c>
      <c r="F1152" s="10">
        <v>94.355731652254306</v>
      </c>
      <c r="G1152" s="10">
        <v>307.73128597227264</v>
      </c>
      <c r="H1152" s="10">
        <f t="shared" si="27"/>
        <v>101.73246678127875</v>
      </c>
    </row>
    <row r="1153" spans="1:8" x14ac:dyDescent="0.25">
      <c r="A1153" s="14"/>
      <c r="B1153" s="5">
        <f>DATE(YEAR(siječanj!B1153),MONTH(siječanj!B1153)+8,DAY(siječanj!B1153))</f>
        <v>45547</v>
      </c>
      <c r="C1153" s="8">
        <v>11.9791666666667</v>
      </c>
      <c r="D1153">
        <v>0.93931993799158897</v>
      </c>
      <c r="E1153" s="6">
        <v>98.60864289849728</v>
      </c>
      <c r="F1153" s="10">
        <v>92.000602103310541</v>
      </c>
      <c r="G1153" s="10">
        <v>303.65152082566669</v>
      </c>
      <c r="H1153" s="10">
        <f t="shared" si="27"/>
        <v>92.62506433285121</v>
      </c>
    </row>
    <row r="1154" spans="1:8" ht="15.75" thickBot="1" x14ac:dyDescent="0.3">
      <c r="A1154" s="14"/>
      <c r="B1154" s="5">
        <f>DATE(YEAR(siječanj!B1154),MONTH(siječanj!B1154)+8,DAY(siječanj!B1154))</f>
        <v>45547</v>
      </c>
      <c r="C1154" s="8">
        <v>11.9895833333333</v>
      </c>
      <c r="D1154">
        <v>0.93931993799158897</v>
      </c>
      <c r="E1154" s="6">
        <v>90.418221473851659</v>
      </c>
      <c r="F1154" s="10">
        <v>89.917835985404864</v>
      </c>
      <c r="G1154" s="10">
        <v>303.08443050059884</v>
      </c>
      <c r="H1154" s="10">
        <f t="shared" si="27"/>
        <v>84.931638188128105</v>
      </c>
    </row>
    <row r="1155" spans="1:8" x14ac:dyDescent="0.25">
      <c r="A1155" s="13">
        <f t="shared" ref="A1155" si="28">A1059+1</f>
        <v>257</v>
      </c>
      <c r="B1155" s="5">
        <f>DATE(YEAR(siječanj!B1155),MONTH(siječanj!B1155)+8,DAY(siječanj!B1155))</f>
        <v>45548</v>
      </c>
      <c r="C1155" s="8">
        <v>12</v>
      </c>
      <c r="D1155">
        <v>0.93822404429791195</v>
      </c>
      <c r="E1155" s="6">
        <v>81.721447908357376</v>
      </c>
      <c r="F1155" s="10">
        <v>87.597760220613537</v>
      </c>
      <c r="G1155" s="10">
        <v>294.02296507487296</v>
      </c>
      <c r="H1155" s="10">
        <f t="shared" si="27"/>
        <v>76.673027362460189</v>
      </c>
    </row>
    <row r="1156" spans="1:8" x14ac:dyDescent="0.25">
      <c r="A1156" s="14"/>
      <c r="B1156" s="5">
        <f>DATE(YEAR(siječanj!B1156),MONTH(siječanj!B1156)+8,DAY(siječanj!B1156))</f>
        <v>45548</v>
      </c>
      <c r="C1156" s="8">
        <v>12.0104166666667</v>
      </c>
      <c r="D1156">
        <v>0.93822404429791195</v>
      </c>
      <c r="E1156" s="6">
        <v>76.856825568644609</v>
      </c>
      <c r="F1156" s="10">
        <v>85.972793933176149</v>
      </c>
      <c r="G1156" s="10">
        <v>291.13550290467049</v>
      </c>
      <c r="H1156" s="10">
        <f t="shared" ref="H1156:H1219" si="29">D1156*E1156</f>
        <v>72.108921716912917</v>
      </c>
    </row>
    <row r="1157" spans="1:8" x14ac:dyDescent="0.25">
      <c r="A1157" s="14"/>
      <c r="B1157" s="5">
        <f>DATE(YEAR(siječanj!B1157),MONTH(siječanj!B1157)+8,DAY(siječanj!B1157))</f>
        <v>45548</v>
      </c>
      <c r="C1157" s="8">
        <v>12.0208333333333</v>
      </c>
      <c r="D1157">
        <v>0.93822404429791195</v>
      </c>
      <c r="E1157" s="6">
        <v>72.064268408822201</v>
      </c>
      <c r="F1157" s="10">
        <v>84.65667423411459</v>
      </c>
      <c r="G1157" s="10">
        <v>290.67939378547078</v>
      </c>
      <c r="H1157" s="10">
        <f t="shared" si="29"/>
        <v>67.612429355895415</v>
      </c>
    </row>
    <row r="1158" spans="1:8" x14ac:dyDescent="0.25">
      <c r="A1158" s="14"/>
      <c r="B1158" s="5">
        <f>DATE(YEAR(siječanj!B1158),MONTH(siječanj!B1158)+8,DAY(siječanj!B1158))</f>
        <v>45548</v>
      </c>
      <c r="C1158" s="8">
        <v>12.03125</v>
      </c>
      <c r="D1158">
        <v>0.93822404429791195</v>
      </c>
      <c r="E1158" s="6">
        <v>68.289072462358988</v>
      </c>
      <c r="F1158" s="10">
        <v>83.555403574651692</v>
      </c>
      <c r="G1158" s="10">
        <v>289.79495913135287</v>
      </c>
      <c r="H1158" s="10">
        <f t="shared" si="29"/>
        <v>64.07044974698762</v>
      </c>
    </row>
    <row r="1159" spans="1:8" x14ac:dyDescent="0.25">
      <c r="A1159" s="14"/>
      <c r="B1159" s="5">
        <f>DATE(YEAR(siječanj!B1159),MONTH(siječanj!B1159)+8,DAY(siječanj!B1159))</f>
        <v>45548</v>
      </c>
      <c r="C1159" s="8">
        <v>12.0416666666667</v>
      </c>
      <c r="D1159">
        <v>0.93822404429791195</v>
      </c>
      <c r="E1159" s="6">
        <v>65.694166287367111</v>
      </c>
      <c r="F1159" s="10">
        <v>80.925789467334695</v>
      </c>
      <c r="G1159" s="10">
        <v>284.15917049442919</v>
      </c>
      <c r="H1159" s="10">
        <f t="shared" si="29"/>
        <v>61.635846380913115</v>
      </c>
    </row>
    <row r="1160" spans="1:8" x14ac:dyDescent="0.25">
      <c r="A1160" s="14"/>
      <c r="B1160" s="5">
        <f>DATE(YEAR(siječanj!B1160),MONTH(siječanj!B1160)+8,DAY(siječanj!B1160))</f>
        <v>45548</v>
      </c>
      <c r="C1160" s="8">
        <v>12.0520833333333</v>
      </c>
      <c r="D1160">
        <v>0.93822404429791195</v>
      </c>
      <c r="E1160" s="6">
        <v>63.456862406428513</v>
      </c>
      <c r="F1160" s="10">
        <v>80.97159301434219</v>
      </c>
      <c r="G1160" s="10">
        <v>287.48528875747581</v>
      </c>
      <c r="H1160" s="10">
        <f t="shared" si="29"/>
        <v>59.536754085415488</v>
      </c>
    </row>
    <row r="1161" spans="1:8" x14ac:dyDescent="0.25">
      <c r="A1161" s="14"/>
      <c r="B1161" s="5">
        <f>DATE(YEAR(siječanj!B1161),MONTH(siječanj!B1161)+8,DAY(siječanj!B1161))</f>
        <v>45548</v>
      </c>
      <c r="C1161" s="8">
        <v>12.0625</v>
      </c>
      <c r="D1161">
        <v>0.93822404429791195</v>
      </c>
      <c r="E1161" s="6">
        <v>61.814079015339992</v>
      </c>
      <c r="F1161" s="10">
        <v>80.468323702600031</v>
      </c>
      <c r="G1161" s="10">
        <v>287.49760836404414</v>
      </c>
      <c r="H1161" s="10">
        <f t="shared" si="29"/>
        <v>57.99545520832298</v>
      </c>
    </row>
    <row r="1162" spans="1:8" x14ac:dyDescent="0.25">
      <c r="A1162" s="14"/>
      <c r="B1162" s="5">
        <f>DATE(YEAR(siječanj!B1162),MONTH(siječanj!B1162)+8,DAY(siječanj!B1162))</f>
        <v>45548</v>
      </c>
      <c r="C1162" s="8">
        <v>12.0729166666667</v>
      </c>
      <c r="D1162">
        <v>0.93822404429791195</v>
      </c>
      <c r="E1162" s="6">
        <v>60.408507464913924</v>
      </c>
      <c r="F1162" s="10">
        <v>79.963057867249489</v>
      </c>
      <c r="G1162" s="10">
        <v>287.66305301229636</v>
      </c>
      <c r="H1162" s="10">
        <f t="shared" si="29"/>
        <v>56.676714183732145</v>
      </c>
    </row>
    <row r="1163" spans="1:8" x14ac:dyDescent="0.25">
      <c r="A1163" s="14"/>
      <c r="B1163" s="5">
        <f>DATE(YEAR(siječanj!B1163),MONTH(siječanj!B1163)+8,DAY(siječanj!B1163))</f>
        <v>45548</v>
      </c>
      <c r="C1163" s="8">
        <v>12.0833333333333</v>
      </c>
      <c r="D1163">
        <v>0.93822404429791195</v>
      </c>
      <c r="E1163" s="6">
        <v>60.116066740250929</v>
      </c>
      <c r="F1163" s="10">
        <v>79.597122322366175</v>
      </c>
      <c r="G1163" s="10">
        <v>286.60896995643071</v>
      </c>
      <c r="H1163" s="10">
        <f t="shared" si="29"/>
        <v>56.402339264321419</v>
      </c>
    </row>
    <row r="1164" spans="1:8" x14ac:dyDescent="0.25">
      <c r="A1164" s="14"/>
      <c r="B1164" s="5">
        <f>DATE(YEAR(siječanj!B1164),MONTH(siječanj!B1164)+8,DAY(siječanj!B1164))</f>
        <v>45548</v>
      </c>
      <c r="C1164" s="8">
        <v>12.09375</v>
      </c>
      <c r="D1164">
        <v>0.93822404429791195</v>
      </c>
      <c r="E1164" s="6">
        <v>59.600107091212784</v>
      </c>
      <c r="F1164" s="10">
        <v>79.219533552616411</v>
      </c>
      <c r="G1164" s="10">
        <v>286.79870010326255</v>
      </c>
      <c r="H1164" s="10">
        <f t="shared" si="29"/>
        <v>55.918253515706319</v>
      </c>
    </row>
    <row r="1165" spans="1:8" x14ac:dyDescent="0.25">
      <c r="A1165" s="14"/>
      <c r="B1165" s="5">
        <f>DATE(YEAR(siječanj!B1165),MONTH(siječanj!B1165)+8,DAY(siječanj!B1165))</f>
        <v>45548</v>
      </c>
      <c r="C1165" s="8">
        <v>12.1041666666667</v>
      </c>
      <c r="D1165">
        <v>0.93822404429791195</v>
      </c>
      <c r="E1165" s="6">
        <v>58.824597898625228</v>
      </c>
      <c r="F1165" s="10">
        <v>78.929457580766396</v>
      </c>
      <c r="G1165" s="10">
        <v>286.66224088137164</v>
      </c>
      <c r="H1165" s="10">
        <f t="shared" si="29"/>
        <v>55.190652144646613</v>
      </c>
    </row>
    <row r="1166" spans="1:8" x14ac:dyDescent="0.25">
      <c r="A1166" s="14"/>
      <c r="B1166" s="5">
        <f>DATE(YEAR(siječanj!B1166),MONTH(siječanj!B1166)+8,DAY(siječanj!B1166))</f>
        <v>45548</v>
      </c>
      <c r="C1166" s="8">
        <v>12.1145833333333</v>
      </c>
      <c r="D1166">
        <v>0.93822404429791195</v>
      </c>
      <c r="E1166" s="6">
        <v>58.513119526965184</v>
      </c>
      <c r="F1166" s="10">
        <v>78.869006208917412</v>
      </c>
      <c r="G1166" s="10">
        <v>286.90096380976843</v>
      </c>
      <c r="H1166" s="10">
        <f t="shared" si="29"/>
        <v>54.898415647076398</v>
      </c>
    </row>
    <row r="1167" spans="1:8" x14ac:dyDescent="0.25">
      <c r="A1167" s="14"/>
      <c r="B1167" s="5">
        <f>DATE(YEAR(siječanj!B1167),MONTH(siječanj!B1167)+8,DAY(siječanj!B1167))</f>
        <v>45548</v>
      </c>
      <c r="C1167" s="8">
        <v>12.125</v>
      </c>
      <c r="D1167">
        <v>0.93822404429791195</v>
      </c>
      <c r="E1167" s="6">
        <v>58.306597516309083</v>
      </c>
      <c r="F1167" s="10">
        <v>78.741617467789695</v>
      </c>
      <c r="G1167" s="10">
        <v>286.52640972557469</v>
      </c>
      <c r="H1167" s="10">
        <f t="shared" si="29"/>
        <v>54.704651731002095</v>
      </c>
    </row>
    <row r="1168" spans="1:8" x14ac:dyDescent="0.25">
      <c r="A1168" s="14"/>
      <c r="B1168" s="5">
        <f>DATE(YEAR(siječanj!B1168),MONTH(siječanj!B1168)+8,DAY(siječanj!B1168))</f>
        <v>45548</v>
      </c>
      <c r="C1168" s="8">
        <v>12.1354166666667</v>
      </c>
      <c r="D1168">
        <v>0.93822404429791195</v>
      </c>
      <c r="E1168" s="6">
        <v>58.241274343704113</v>
      </c>
      <c r="F1168" s="10">
        <v>78.661618866984966</v>
      </c>
      <c r="G1168" s="10">
        <v>286.26269687408967</v>
      </c>
      <c r="H1168" s="10">
        <f t="shared" si="29"/>
        <v>54.643363959814288</v>
      </c>
    </row>
    <row r="1169" spans="1:8" x14ac:dyDescent="0.25">
      <c r="A1169" s="14"/>
      <c r="B1169" s="5">
        <f>DATE(YEAR(siječanj!B1169),MONTH(siječanj!B1169)+8,DAY(siječanj!B1169))</f>
        <v>45548</v>
      </c>
      <c r="C1169" s="8">
        <v>12.1458333333333</v>
      </c>
      <c r="D1169">
        <v>0.93822404429791195</v>
      </c>
      <c r="E1169" s="6">
        <v>58.717568286623255</v>
      </c>
      <c r="F1169" s="10">
        <v>78.494038856389551</v>
      </c>
      <c r="G1169" s="10">
        <v>286.54539157794153</v>
      </c>
      <c r="H1169" s="10">
        <f t="shared" si="29"/>
        <v>55.090234389214487</v>
      </c>
    </row>
    <row r="1170" spans="1:8" x14ac:dyDescent="0.25">
      <c r="A1170" s="14"/>
      <c r="B1170" s="5">
        <f>DATE(YEAR(siječanj!B1170),MONTH(siječanj!B1170)+8,DAY(siječanj!B1170))</f>
        <v>45548</v>
      </c>
      <c r="C1170" s="8">
        <v>12.15625</v>
      </c>
      <c r="D1170">
        <v>0.93822404429791195</v>
      </c>
      <c r="E1170" s="6">
        <v>59.916835596578849</v>
      </c>
      <c r="F1170" s="10">
        <v>78.785834163929536</v>
      </c>
      <c r="G1170" s="10">
        <v>286.72978212690509</v>
      </c>
      <c r="H1170" s="10">
        <f t="shared" si="29"/>
        <v>56.2154158149553</v>
      </c>
    </row>
    <row r="1171" spans="1:8" x14ac:dyDescent="0.25">
      <c r="A1171" s="14"/>
      <c r="B1171" s="5">
        <f>DATE(YEAR(siječanj!B1171),MONTH(siječanj!B1171)+8,DAY(siječanj!B1171))</f>
        <v>45548</v>
      </c>
      <c r="C1171" s="8">
        <v>12.1666666666667</v>
      </c>
      <c r="D1171">
        <v>0.93822404429791195</v>
      </c>
      <c r="E1171" s="6">
        <v>62.052129419024936</v>
      </c>
      <c r="F1171" s="10">
        <v>79.184630117102969</v>
      </c>
      <c r="G1171" s="10">
        <v>290.20440020455555</v>
      </c>
      <c r="H1171" s="10">
        <f t="shared" si="29"/>
        <v>58.218799820815015</v>
      </c>
    </row>
    <row r="1172" spans="1:8" x14ac:dyDescent="0.25">
      <c r="A1172" s="14"/>
      <c r="B1172" s="5">
        <f>DATE(YEAR(siječanj!B1172),MONTH(siječanj!B1172)+8,DAY(siječanj!B1172))</f>
        <v>45548</v>
      </c>
      <c r="C1172" s="8">
        <v>12.1770833333333</v>
      </c>
      <c r="D1172">
        <v>0.93822404429791195</v>
      </c>
      <c r="E1172" s="6">
        <v>64.228866582951454</v>
      </c>
      <c r="F1172" s="10">
        <v>79.389453527451835</v>
      </c>
      <c r="G1172" s="10">
        <v>292.20644065602858</v>
      </c>
      <c r="H1172" s="10">
        <f t="shared" si="29"/>
        <v>60.261066966127721</v>
      </c>
    </row>
    <row r="1173" spans="1:8" x14ac:dyDescent="0.25">
      <c r="A1173" s="14"/>
      <c r="B1173" s="5">
        <f>DATE(YEAR(siječanj!B1173),MONTH(siječanj!B1173)+8,DAY(siječanj!B1173))</f>
        <v>45548</v>
      </c>
      <c r="C1173" s="8">
        <v>12.1875</v>
      </c>
      <c r="D1173">
        <v>0.93822404429791195</v>
      </c>
      <c r="E1173" s="6">
        <v>66.751156747583451</v>
      </c>
      <c r="F1173" s="10">
        <v>79.660677403580053</v>
      </c>
      <c r="G1173" s="10">
        <v>301.29707893331613</v>
      </c>
      <c r="H1173" s="10">
        <f t="shared" si="29"/>
        <v>62.627540245281601</v>
      </c>
    </row>
    <row r="1174" spans="1:8" x14ac:dyDescent="0.25">
      <c r="A1174" s="14"/>
      <c r="B1174" s="5">
        <f>DATE(YEAR(siječanj!B1174),MONTH(siječanj!B1174)+8,DAY(siječanj!B1174))</f>
        <v>45548</v>
      </c>
      <c r="C1174" s="8">
        <v>12.1979166666667</v>
      </c>
      <c r="D1174">
        <v>0.93822404429791195</v>
      </c>
      <c r="E1174" s="6">
        <v>70.498219939296888</v>
      </c>
      <c r="F1174" s="10">
        <v>80.268394442301698</v>
      </c>
      <c r="G1174" s="10">
        <v>300.71405850230076</v>
      </c>
      <c r="H1174" s="10">
        <f t="shared" si="29"/>
        <v>66.143125027250818</v>
      </c>
    </row>
    <row r="1175" spans="1:8" x14ac:dyDescent="0.25">
      <c r="A1175" s="14"/>
      <c r="B1175" s="5">
        <f>DATE(YEAR(siječanj!B1175),MONTH(siječanj!B1175)+8,DAY(siječanj!B1175))</f>
        <v>45548</v>
      </c>
      <c r="C1175" s="8">
        <v>12.2083333333333</v>
      </c>
      <c r="D1175">
        <v>0.93822404429791195</v>
      </c>
      <c r="E1175" s="6">
        <v>73.595450984781465</v>
      </c>
      <c r="F1175" s="10">
        <v>81.508359001490646</v>
      </c>
      <c r="G1175" s="10">
        <v>277.43397168977253</v>
      </c>
      <c r="H1175" s="10">
        <f t="shared" si="29"/>
        <v>69.049021664870409</v>
      </c>
    </row>
    <row r="1176" spans="1:8" x14ac:dyDescent="0.25">
      <c r="A1176" s="14"/>
      <c r="B1176" s="5">
        <f>DATE(YEAR(siječanj!B1176),MONTH(siječanj!B1176)+8,DAY(siječanj!B1176))</f>
        <v>45548</v>
      </c>
      <c r="C1176" s="8">
        <v>12.21875</v>
      </c>
      <c r="D1176">
        <v>0.93822404429791195</v>
      </c>
      <c r="E1176" s="6">
        <v>77.048070163201217</v>
      </c>
      <c r="F1176" s="10">
        <v>82.603405738282419</v>
      </c>
      <c r="G1176" s="10">
        <v>194.82808036665938</v>
      </c>
      <c r="H1176" s="10">
        <f t="shared" si="29"/>
        <v>72.28835199386792</v>
      </c>
    </row>
    <row r="1177" spans="1:8" x14ac:dyDescent="0.25">
      <c r="A1177" s="14"/>
      <c r="B1177" s="5">
        <f>DATE(YEAR(siječanj!B1177),MONTH(siječanj!B1177)+8,DAY(siječanj!B1177))</f>
        <v>45548</v>
      </c>
      <c r="C1177" s="8">
        <v>12.2291666666667</v>
      </c>
      <c r="D1177">
        <v>0.93822404429791195</v>
      </c>
      <c r="E1177" s="6">
        <v>81.269156969744714</v>
      </c>
      <c r="F1177" s="10">
        <v>84.174950055416033</v>
      </c>
      <c r="G1177" s="10">
        <v>89.359179611942807</v>
      </c>
      <c r="H1177" s="10">
        <f t="shared" si="29"/>
        <v>76.248677128835723</v>
      </c>
    </row>
    <row r="1178" spans="1:8" x14ac:dyDescent="0.25">
      <c r="A1178" s="14"/>
      <c r="B1178" s="5">
        <f>DATE(YEAR(siječanj!B1178),MONTH(siječanj!B1178)+8,DAY(siječanj!B1178))</f>
        <v>45548</v>
      </c>
      <c r="C1178" s="8">
        <v>12.2395833333333</v>
      </c>
      <c r="D1178">
        <v>0.93822404429791195</v>
      </c>
      <c r="E1178" s="6">
        <v>85.859120850721439</v>
      </c>
      <c r="F1178" s="10">
        <v>87.241677590512921</v>
      </c>
      <c r="G1178" s="10">
        <v>37.664276564791919</v>
      </c>
      <c r="H1178" s="10">
        <f t="shared" si="29"/>
        <v>80.555091604427048</v>
      </c>
    </row>
    <row r="1179" spans="1:8" x14ac:dyDescent="0.25">
      <c r="A1179" s="14"/>
      <c r="B1179" s="5">
        <f>DATE(YEAR(siječanj!B1179),MONTH(siječanj!B1179)+8,DAY(siječanj!B1179))</f>
        <v>45548</v>
      </c>
      <c r="C1179" s="8">
        <v>12.25</v>
      </c>
      <c r="D1179">
        <v>0.93822404429791195</v>
      </c>
      <c r="E1179" s="6">
        <v>88.257992472458355</v>
      </c>
      <c r="F1179" s="10">
        <v>91.613051814190413</v>
      </c>
      <c r="G1179" s="10">
        <v>15.432177293035826</v>
      </c>
      <c r="H1179" s="10">
        <f t="shared" si="29"/>
        <v>82.805770639124546</v>
      </c>
    </row>
    <row r="1180" spans="1:8" x14ac:dyDescent="0.25">
      <c r="A1180" s="14"/>
      <c r="B1180" s="5">
        <f>DATE(YEAR(siječanj!B1180),MONTH(siječanj!B1180)+8,DAY(siječanj!B1180))</f>
        <v>45548</v>
      </c>
      <c r="C1180" s="8">
        <v>12.2604166666667</v>
      </c>
      <c r="D1180">
        <v>0.93822404429791195</v>
      </c>
      <c r="E1180" s="6">
        <v>89.196601680227275</v>
      </c>
      <c r="F1180" s="10">
        <v>95.207717747036398</v>
      </c>
      <c r="G1180" s="10">
        <v>7.4527470129692208</v>
      </c>
      <c r="H1180" s="10">
        <f t="shared" si="29"/>
        <v>83.686396366052762</v>
      </c>
    </row>
    <row r="1181" spans="1:8" x14ac:dyDescent="0.25">
      <c r="A1181" s="14"/>
      <c r="B1181" s="5">
        <f>DATE(YEAR(siječanj!B1181),MONTH(siječanj!B1181)+8,DAY(siječanj!B1181))</f>
        <v>45548</v>
      </c>
      <c r="C1181" s="8">
        <v>12.2708333333333</v>
      </c>
      <c r="D1181">
        <v>0.93822404429791195</v>
      </c>
      <c r="E1181" s="6">
        <v>92.332821472023042</v>
      </c>
      <c r="F1181" s="10">
        <v>100.29259162917219</v>
      </c>
      <c r="G1181" s="10">
        <v>4.5281474956373922</v>
      </c>
      <c r="H1181" s="10">
        <f t="shared" si="29"/>
        <v>86.628873182918539</v>
      </c>
    </row>
    <row r="1182" spans="1:8" x14ac:dyDescent="0.25">
      <c r="A1182" s="14"/>
      <c r="B1182" s="5">
        <f>DATE(YEAR(siječanj!B1182),MONTH(siječanj!B1182)+8,DAY(siječanj!B1182))</f>
        <v>45548</v>
      </c>
      <c r="C1182" s="8">
        <v>12.28125</v>
      </c>
      <c r="D1182">
        <v>0.93822404429791195</v>
      </c>
      <c r="E1182" s="6">
        <v>93.128138883033714</v>
      </c>
      <c r="F1182" s="10">
        <v>108.64346227267528</v>
      </c>
      <c r="G1182" s="10">
        <v>3.2521359220542769</v>
      </c>
      <c r="H1182" s="10">
        <f t="shared" si="29"/>
        <v>87.37505910077752</v>
      </c>
    </row>
    <row r="1183" spans="1:8" x14ac:dyDescent="0.25">
      <c r="A1183" s="14"/>
      <c r="B1183" s="5">
        <f>DATE(YEAR(siječanj!B1183),MONTH(siječanj!B1183)+8,DAY(siječanj!B1183))</f>
        <v>45548</v>
      </c>
      <c r="C1183" s="8">
        <v>12.2916666666667</v>
      </c>
      <c r="D1183">
        <v>0.93822404429791195</v>
      </c>
      <c r="E1183" s="6">
        <v>92.888167963096322</v>
      </c>
      <c r="F1183" s="10">
        <v>119.0446490093786</v>
      </c>
      <c r="G1183" s="10">
        <v>2.563149155669652</v>
      </c>
      <c r="H1183" s="10">
        <f t="shared" si="29"/>
        <v>87.149912613759966</v>
      </c>
    </row>
    <row r="1184" spans="1:8" x14ac:dyDescent="0.25">
      <c r="A1184" s="14"/>
      <c r="B1184" s="5">
        <f>DATE(YEAR(siječanj!B1184),MONTH(siječanj!B1184)+8,DAY(siječanj!B1184))</f>
        <v>45548</v>
      </c>
      <c r="C1184" s="8">
        <v>12.3020833333333</v>
      </c>
      <c r="D1184">
        <v>0.93822404429791195</v>
      </c>
      <c r="E1184" s="6">
        <v>92.505868953376009</v>
      </c>
      <c r="F1184" s="10">
        <v>123.25646019224513</v>
      </c>
      <c r="G1184" s="10">
        <v>2.0800271033760511</v>
      </c>
      <c r="H1184" s="10">
        <f t="shared" si="29"/>
        <v>86.791230490729092</v>
      </c>
    </row>
    <row r="1185" spans="1:8" x14ac:dyDescent="0.25">
      <c r="A1185" s="14"/>
      <c r="B1185" s="5">
        <f>DATE(YEAR(siječanj!B1185),MONTH(siječanj!B1185)+8,DAY(siječanj!B1185))</f>
        <v>45548</v>
      </c>
      <c r="C1185" s="8">
        <v>12.3125</v>
      </c>
      <c r="D1185">
        <v>0.93822404429791195</v>
      </c>
      <c r="E1185" s="6">
        <v>93.391053517913093</v>
      </c>
      <c r="F1185" s="10">
        <v>128.33386940971403</v>
      </c>
      <c r="G1185" s="10">
        <v>1.9114901651837273</v>
      </c>
      <c r="H1185" s="10">
        <f t="shared" si="29"/>
        <v>87.621731932819159</v>
      </c>
    </row>
    <row r="1186" spans="1:8" x14ac:dyDescent="0.25">
      <c r="A1186" s="14"/>
      <c r="B1186" s="5">
        <f>DATE(YEAR(siječanj!B1186),MONTH(siječanj!B1186)+8,DAY(siječanj!B1186))</f>
        <v>45548</v>
      </c>
      <c r="C1186" s="8">
        <v>12.3229166666667</v>
      </c>
      <c r="D1186">
        <v>0.93822404429791195</v>
      </c>
      <c r="E1186" s="6">
        <v>95.078923220510418</v>
      </c>
      <c r="F1186" s="10">
        <v>135.21447906411109</v>
      </c>
      <c r="G1186" s="10">
        <v>1.9199500517681898</v>
      </c>
      <c r="H1186" s="10">
        <f t="shared" si="29"/>
        <v>89.205331871437934</v>
      </c>
    </row>
    <row r="1187" spans="1:8" x14ac:dyDescent="0.25">
      <c r="A1187" s="14"/>
      <c r="B1187" s="5">
        <f>DATE(YEAR(siječanj!B1187),MONTH(siječanj!B1187)+8,DAY(siječanj!B1187))</f>
        <v>45548</v>
      </c>
      <c r="C1187" s="8">
        <v>12.3333333333333</v>
      </c>
      <c r="D1187">
        <v>0.93822404429791195</v>
      </c>
      <c r="E1187" s="6">
        <v>95.921630774224454</v>
      </c>
      <c r="F1187" s="10">
        <v>144.13757889410368</v>
      </c>
      <c r="G1187" s="10">
        <v>1.8606252161909782</v>
      </c>
      <c r="H1187" s="10">
        <f t="shared" si="29"/>
        <v>89.995980360643912</v>
      </c>
    </row>
    <row r="1188" spans="1:8" x14ac:dyDescent="0.25">
      <c r="A1188" s="14"/>
      <c r="B1188" s="5">
        <f>DATE(YEAR(siječanj!B1188),MONTH(siječanj!B1188)+8,DAY(siječanj!B1188))</f>
        <v>45548</v>
      </c>
      <c r="C1188" s="8">
        <v>12.34375</v>
      </c>
      <c r="D1188">
        <v>0.93822404429791195</v>
      </c>
      <c r="E1188" s="6">
        <v>97.612543347107831</v>
      </c>
      <c r="F1188" s="10">
        <v>148.10794163926113</v>
      </c>
      <c r="G1188" s="10">
        <v>1.8385750837878603</v>
      </c>
      <c r="H1188" s="10">
        <f t="shared" si="29"/>
        <v>91.582435193328749</v>
      </c>
    </row>
    <row r="1189" spans="1:8" x14ac:dyDescent="0.25">
      <c r="A1189" s="14"/>
      <c r="B1189" s="5">
        <f>DATE(YEAR(siječanj!B1189),MONTH(siječanj!B1189)+8,DAY(siječanj!B1189))</f>
        <v>45548</v>
      </c>
      <c r="C1189" s="8">
        <v>12.3541666666667</v>
      </c>
      <c r="D1189">
        <v>0.93822404429791195</v>
      </c>
      <c r="E1189" s="6">
        <v>98.362301461591144</v>
      </c>
      <c r="F1189" s="10">
        <v>150.71860111419718</v>
      </c>
      <c r="G1189" s="10">
        <v>1.6180961347407827</v>
      </c>
      <c r="H1189" s="10">
        <f t="shared" si="29"/>
        <v>92.285876283744457</v>
      </c>
    </row>
    <row r="1190" spans="1:8" x14ac:dyDescent="0.25">
      <c r="A1190" s="14"/>
      <c r="B1190" s="5">
        <f>DATE(YEAR(siječanj!B1190),MONTH(siječanj!B1190)+8,DAY(siječanj!B1190))</f>
        <v>45548</v>
      </c>
      <c r="C1190" s="8">
        <v>12.3645833333333</v>
      </c>
      <c r="D1190">
        <v>0.93822404429791195</v>
      </c>
      <c r="E1190" s="6">
        <v>100.04082872468645</v>
      </c>
      <c r="F1190" s="10">
        <v>153.34551058404378</v>
      </c>
      <c r="G1190" s="10">
        <v>1.5781069199629556</v>
      </c>
      <c r="H1190" s="10">
        <f t="shared" si="29"/>
        <v>93.860710920990044</v>
      </c>
    </row>
    <row r="1191" spans="1:8" x14ac:dyDescent="0.25">
      <c r="A1191" s="14"/>
      <c r="B1191" s="5">
        <f>DATE(YEAR(siječanj!B1191),MONTH(siječanj!B1191)+8,DAY(siječanj!B1191))</f>
        <v>45548</v>
      </c>
      <c r="C1191" s="8">
        <v>12.375</v>
      </c>
      <c r="D1191">
        <v>0.93822404429791195</v>
      </c>
      <c r="E1191" s="6">
        <v>101.57892870654216</v>
      </c>
      <c r="F1191" s="10">
        <v>156.48185479306096</v>
      </c>
      <c r="G1191" s="10">
        <v>1.5436596373117164</v>
      </c>
      <c r="H1191" s="10">
        <f t="shared" si="29"/>
        <v>95.303793306501248</v>
      </c>
    </row>
    <row r="1192" spans="1:8" x14ac:dyDescent="0.25">
      <c r="A1192" s="14"/>
      <c r="B1192" s="5">
        <f>DATE(YEAR(siječanj!B1192),MONTH(siječanj!B1192)+8,DAY(siječanj!B1192))</f>
        <v>45548</v>
      </c>
      <c r="C1192" s="8">
        <v>12.3854166666667</v>
      </c>
      <c r="D1192">
        <v>0.93822404429791195</v>
      </c>
      <c r="E1192" s="6">
        <v>103.38912415956457</v>
      </c>
      <c r="F1192" s="10">
        <v>158.28951448779313</v>
      </c>
      <c r="G1192" s="10">
        <v>1.4517122810934968</v>
      </c>
      <c r="H1192" s="10">
        <f t="shared" si="29"/>
        <v>97.002162205405625</v>
      </c>
    </row>
    <row r="1193" spans="1:8" x14ac:dyDescent="0.25">
      <c r="A1193" s="14"/>
      <c r="B1193" s="5">
        <f>DATE(YEAR(siječanj!B1193),MONTH(siječanj!B1193)+8,DAY(siječanj!B1193))</f>
        <v>45548</v>
      </c>
      <c r="C1193" s="8">
        <v>12.3958333333333</v>
      </c>
      <c r="D1193">
        <v>0.93822404429791195</v>
      </c>
      <c r="E1193" s="6">
        <v>104.0548653539698</v>
      </c>
      <c r="F1193" s="10">
        <v>158.75138295188108</v>
      </c>
      <c r="G1193" s="10">
        <v>1.4153039112776917</v>
      </c>
      <c r="H1193" s="10">
        <f t="shared" si="29"/>
        <v>97.626776601276234</v>
      </c>
    </row>
    <row r="1194" spans="1:8" x14ac:dyDescent="0.25">
      <c r="A1194" s="14"/>
      <c r="B1194" s="5">
        <f>DATE(YEAR(siječanj!B1194),MONTH(siječanj!B1194)+8,DAY(siječanj!B1194))</f>
        <v>45548</v>
      </c>
      <c r="C1194" s="8">
        <v>12.40625</v>
      </c>
      <c r="D1194">
        <v>0.93822404429791195</v>
      </c>
      <c r="E1194" s="6">
        <v>104.76873080324259</v>
      </c>
      <c r="F1194" s="10">
        <v>159.40801059515303</v>
      </c>
      <c r="G1194" s="10">
        <v>1.4077119183740803</v>
      </c>
      <c r="H1194" s="10">
        <f t="shared" si="29"/>
        <v>98.296542330177488</v>
      </c>
    </row>
    <row r="1195" spans="1:8" x14ac:dyDescent="0.25">
      <c r="A1195" s="14"/>
      <c r="B1195" s="5">
        <f>DATE(YEAR(siječanj!B1195),MONTH(siječanj!B1195)+8,DAY(siječanj!B1195))</f>
        <v>45548</v>
      </c>
      <c r="C1195" s="8">
        <v>12.4166666666667</v>
      </c>
      <c r="D1195">
        <v>0.93822404429791195</v>
      </c>
      <c r="E1195" s="6">
        <v>105.91872391350424</v>
      </c>
      <c r="F1195" s="10">
        <v>159.40982736796974</v>
      </c>
      <c r="G1195" s="10">
        <v>1.4214031054585254</v>
      </c>
      <c r="H1195" s="10">
        <f t="shared" si="29"/>
        <v>99.3754935170019</v>
      </c>
    </row>
    <row r="1196" spans="1:8" x14ac:dyDescent="0.25">
      <c r="A1196" s="14"/>
      <c r="B1196" s="5">
        <f>DATE(YEAR(siječanj!B1196),MONTH(siječanj!B1196)+8,DAY(siječanj!B1196))</f>
        <v>45548</v>
      </c>
      <c r="C1196" s="8">
        <v>12.4270833333333</v>
      </c>
      <c r="D1196">
        <v>0.93822404429791195</v>
      </c>
      <c r="E1196" s="6">
        <v>106.34217261983929</v>
      </c>
      <c r="F1196" s="10">
        <v>158.97771586035913</v>
      </c>
      <c r="G1196" s="10">
        <v>1.4612403866760404</v>
      </c>
      <c r="H1196" s="10">
        <f t="shared" si="29"/>
        <v>99.772783274812298</v>
      </c>
    </row>
    <row r="1197" spans="1:8" x14ac:dyDescent="0.25">
      <c r="A1197" s="14"/>
      <c r="B1197" s="5">
        <f>DATE(YEAR(siječanj!B1197),MONTH(siječanj!B1197)+8,DAY(siječanj!B1197))</f>
        <v>45548</v>
      </c>
      <c r="C1197" s="8">
        <v>12.4375</v>
      </c>
      <c r="D1197">
        <v>0.93822404429791195</v>
      </c>
      <c r="E1197" s="6">
        <v>108.34593325016563</v>
      </c>
      <c r="F1197" s="10">
        <v>158.69114603855056</v>
      </c>
      <c r="G1197" s="10">
        <v>1.465164121327734</v>
      </c>
      <c r="H1197" s="10">
        <f t="shared" si="29"/>
        <v>101.65275967720201</v>
      </c>
    </row>
    <row r="1198" spans="1:8" x14ac:dyDescent="0.25">
      <c r="A1198" s="14"/>
      <c r="B1198" s="5">
        <f>DATE(YEAR(siječanj!B1198),MONTH(siječanj!B1198)+8,DAY(siječanj!B1198))</f>
        <v>45548</v>
      </c>
      <c r="C1198" s="8">
        <v>12.4479166666667</v>
      </c>
      <c r="D1198">
        <v>0.93822404429791195</v>
      </c>
      <c r="E1198" s="6">
        <v>109.23451640913818</v>
      </c>
      <c r="F1198" s="10">
        <v>158.61645962583071</v>
      </c>
      <c r="G1198" s="10">
        <v>1.4398801986567153</v>
      </c>
      <c r="H1198" s="10">
        <f t="shared" si="29"/>
        <v>102.48644976230825</v>
      </c>
    </row>
    <row r="1199" spans="1:8" x14ac:dyDescent="0.25">
      <c r="A1199" s="14"/>
      <c r="B1199" s="5">
        <f>DATE(YEAR(siječanj!B1199),MONTH(siječanj!B1199)+8,DAY(siječanj!B1199))</f>
        <v>45548</v>
      </c>
      <c r="C1199" s="8">
        <v>12.4583333333333</v>
      </c>
      <c r="D1199">
        <v>0.93822404429791195</v>
      </c>
      <c r="E1199" s="6">
        <v>110.4447894892444</v>
      </c>
      <c r="F1199" s="10">
        <v>158.75957630367517</v>
      </c>
      <c r="G1199" s="10">
        <v>1.4817321588348518</v>
      </c>
      <c r="H1199" s="10">
        <f t="shared" si="29"/>
        <v>103.62195706623039</v>
      </c>
    </row>
    <row r="1200" spans="1:8" x14ac:dyDescent="0.25">
      <c r="A1200" s="14"/>
      <c r="B1200" s="5">
        <f>DATE(YEAR(siječanj!B1200),MONTH(siječanj!B1200)+8,DAY(siječanj!B1200))</f>
        <v>45548</v>
      </c>
      <c r="C1200" s="8">
        <v>12.46875</v>
      </c>
      <c r="D1200">
        <v>0.93822404429791195</v>
      </c>
      <c r="E1200" s="6">
        <v>112.04785593417023</v>
      </c>
      <c r="F1200" s="10">
        <v>158.83790584296821</v>
      </c>
      <c r="G1200" s="10">
        <v>1.4791992403890342</v>
      </c>
      <c r="H1200" s="10">
        <f t="shared" si="29"/>
        <v>105.12599254946699</v>
      </c>
    </row>
    <row r="1201" spans="1:8" x14ac:dyDescent="0.25">
      <c r="A1201" s="14"/>
      <c r="B1201" s="5">
        <f>DATE(YEAR(siječanj!B1201),MONTH(siječanj!B1201)+8,DAY(siječanj!B1201))</f>
        <v>45548</v>
      </c>
      <c r="C1201" s="8">
        <v>12.4791666666667</v>
      </c>
      <c r="D1201">
        <v>0.93822404429791195</v>
      </c>
      <c r="E1201" s="6">
        <v>112.25028465364488</v>
      </c>
      <c r="F1201" s="10">
        <v>158.8341860688773</v>
      </c>
      <c r="G1201" s="10">
        <v>1.4888329702771961</v>
      </c>
      <c r="H1201" s="10">
        <f t="shared" si="29"/>
        <v>105.31591604133455</v>
      </c>
    </row>
    <row r="1202" spans="1:8" x14ac:dyDescent="0.25">
      <c r="A1202" s="14"/>
      <c r="B1202" s="5">
        <f>DATE(YEAR(siječanj!B1202),MONTH(siječanj!B1202)+8,DAY(siječanj!B1202))</f>
        <v>45548</v>
      </c>
      <c r="C1202" s="8">
        <v>12.4895833333333</v>
      </c>
      <c r="D1202">
        <v>0.93822404429791195</v>
      </c>
      <c r="E1202" s="6">
        <v>111.49360420633784</v>
      </c>
      <c r="F1202" s="10">
        <v>158.37487612777784</v>
      </c>
      <c r="G1202" s="10">
        <v>1.4516685744485487</v>
      </c>
      <c r="H1202" s="10">
        <f t="shared" si="29"/>
        <v>104.60598025182097</v>
      </c>
    </row>
    <row r="1203" spans="1:8" x14ac:dyDescent="0.25">
      <c r="A1203" s="14"/>
      <c r="B1203" s="5">
        <f>DATE(YEAR(siječanj!B1203),MONTH(siječanj!B1203)+8,DAY(siječanj!B1203))</f>
        <v>45548</v>
      </c>
      <c r="C1203" s="8">
        <v>12.5</v>
      </c>
      <c r="D1203">
        <v>0.93822404429791195</v>
      </c>
      <c r="E1203" s="6">
        <v>110.76405733292884</v>
      </c>
      <c r="F1203" s="10">
        <v>157.89844484135762</v>
      </c>
      <c r="G1203" s="10">
        <v>1.4635261535506265</v>
      </c>
      <c r="H1203" s="10">
        <f t="shared" si="29"/>
        <v>103.92150183374629</v>
      </c>
    </row>
    <row r="1204" spans="1:8" x14ac:dyDescent="0.25">
      <c r="A1204" s="14"/>
      <c r="B1204" s="5">
        <f>DATE(YEAR(siječanj!B1204),MONTH(siječanj!B1204)+8,DAY(siječanj!B1204))</f>
        <v>45548</v>
      </c>
      <c r="C1204" s="8">
        <v>12.5104166666667</v>
      </c>
      <c r="D1204">
        <v>0.93822404429791195</v>
      </c>
      <c r="E1204" s="6">
        <v>110.19750405307205</v>
      </c>
      <c r="F1204" s="10">
        <v>157.05284480347169</v>
      </c>
      <c r="G1204" s="10">
        <v>1.457337463577673</v>
      </c>
      <c r="H1204" s="10">
        <f t="shared" si="29"/>
        <v>103.3899479242088</v>
      </c>
    </row>
    <row r="1205" spans="1:8" x14ac:dyDescent="0.25">
      <c r="A1205" s="14"/>
      <c r="B1205" s="5">
        <f>DATE(YEAR(siječanj!B1205),MONTH(siječanj!B1205)+8,DAY(siječanj!B1205))</f>
        <v>45548</v>
      </c>
      <c r="C1205" s="8">
        <v>12.5208333333333</v>
      </c>
      <c r="D1205">
        <v>0.93822404429791195</v>
      </c>
      <c r="E1205" s="6">
        <v>110.97917289014092</v>
      </c>
      <c r="F1205" s="10">
        <v>156.58942752381654</v>
      </c>
      <c r="G1205" s="10">
        <v>1.3968054853825838</v>
      </c>
      <c r="H1205" s="10">
        <f t="shared" si="29"/>
        <v>104.12332842182521</v>
      </c>
    </row>
    <row r="1206" spans="1:8" x14ac:dyDescent="0.25">
      <c r="A1206" s="14"/>
      <c r="B1206" s="5">
        <f>DATE(YEAR(siječanj!B1206),MONTH(siječanj!B1206)+8,DAY(siječanj!B1206))</f>
        <v>45548</v>
      </c>
      <c r="C1206" s="8">
        <v>12.53125</v>
      </c>
      <c r="D1206">
        <v>0.93822404429791195</v>
      </c>
      <c r="E1206" s="6">
        <v>111.32067201508315</v>
      </c>
      <c r="F1206" s="10">
        <v>156.31869005036347</v>
      </c>
      <c r="G1206" s="10">
        <v>1.5371343010114815</v>
      </c>
      <c r="H1206" s="10">
        <f t="shared" si="29"/>
        <v>104.4437311119527</v>
      </c>
    </row>
    <row r="1207" spans="1:8" x14ac:dyDescent="0.25">
      <c r="A1207" s="14"/>
      <c r="B1207" s="5">
        <f>DATE(YEAR(siječanj!B1207),MONTH(siječanj!B1207)+8,DAY(siječanj!B1207))</f>
        <v>45548</v>
      </c>
      <c r="C1207" s="8">
        <v>12.5416666666667</v>
      </c>
      <c r="D1207">
        <v>0.93822404429791195</v>
      </c>
      <c r="E1207" s="6">
        <v>110.34815372302528</v>
      </c>
      <c r="F1207" s="10">
        <v>156.12538624682932</v>
      </c>
      <c r="G1207" s="10">
        <v>1.5565583763518747</v>
      </c>
      <c r="H1207" s="10">
        <f t="shared" si="29"/>
        <v>103.53129106682447</v>
      </c>
    </row>
    <row r="1208" spans="1:8" x14ac:dyDescent="0.25">
      <c r="A1208" s="14"/>
      <c r="B1208" s="5">
        <f>DATE(YEAR(siječanj!B1208),MONTH(siječanj!B1208)+8,DAY(siječanj!B1208))</f>
        <v>45548</v>
      </c>
      <c r="C1208" s="8">
        <v>12.5520833333333</v>
      </c>
      <c r="D1208">
        <v>0.93822404429791195</v>
      </c>
      <c r="E1208" s="6">
        <v>109.92406845768608</v>
      </c>
      <c r="F1208" s="10">
        <v>155.59818999073127</v>
      </c>
      <c r="G1208" s="10">
        <v>1.4892918926393262</v>
      </c>
      <c r="H1208" s="10">
        <f t="shared" si="29"/>
        <v>103.13340407405077</v>
      </c>
    </row>
    <row r="1209" spans="1:8" x14ac:dyDescent="0.25">
      <c r="A1209" s="14"/>
      <c r="B1209" s="5">
        <f>DATE(YEAR(siječanj!B1209),MONTH(siječanj!B1209)+8,DAY(siječanj!B1209))</f>
        <v>45548</v>
      </c>
      <c r="C1209" s="8">
        <v>12.5625</v>
      </c>
      <c r="D1209">
        <v>0.93822404429791195</v>
      </c>
      <c r="E1209" s="6">
        <v>109.89160789001647</v>
      </c>
      <c r="F1209" s="10">
        <v>155.11972363029793</v>
      </c>
      <c r="G1209" s="10">
        <v>1.4814027960850025</v>
      </c>
      <c r="H1209" s="10">
        <f t="shared" si="29"/>
        <v>103.10294878897159</v>
      </c>
    </row>
    <row r="1210" spans="1:8" x14ac:dyDescent="0.25">
      <c r="A1210" s="14"/>
      <c r="B1210" s="5">
        <f>DATE(YEAR(siječanj!B1210),MONTH(siječanj!B1210)+8,DAY(siječanj!B1210))</f>
        <v>45548</v>
      </c>
      <c r="C1210" s="8">
        <v>12.5729166666667</v>
      </c>
      <c r="D1210">
        <v>0.93822404429791195</v>
      </c>
      <c r="E1210" s="6">
        <v>110.8511131817512</v>
      </c>
      <c r="F1210" s="10">
        <v>154.08527471980568</v>
      </c>
      <c r="G1210" s="10">
        <v>1.386764864605784</v>
      </c>
      <c r="H1210" s="10">
        <f t="shared" si="29"/>
        <v>104.0031797243082</v>
      </c>
    </row>
    <row r="1211" spans="1:8" x14ac:dyDescent="0.25">
      <c r="A1211" s="14"/>
      <c r="B1211" s="5">
        <f>DATE(YEAR(siječanj!B1211),MONTH(siječanj!B1211)+8,DAY(siječanj!B1211))</f>
        <v>45548</v>
      </c>
      <c r="C1211" s="8">
        <v>12.5833333333333</v>
      </c>
      <c r="D1211">
        <v>0.93822404429791195</v>
      </c>
      <c r="E1211" s="6">
        <v>111.09563264095043</v>
      </c>
      <c r="F1211" s="10">
        <v>152.74428374600288</v>
      </c>
      <c r="G1211" s="10">
        <v>1.3306431205198983</v>
      </c>
      <c r="H1211" s="10">
        <f t="shared" si="29"/>
        <v>104.23259376022763</v>
      </c>
    </row>
    <row r="1212" spans="1:8" x14ac:dyDescent="0.25">
      <c r="A1212" s="14"/>
      <c r="B1212" s="5">
        <f>DATE(YEAR(siječanj!B1212),MONTH(siječanj!B1212)+8,DAY(siječanj!B1212))</f>
        <v>45548</v>
      </c>
      <c r="C1212" s="8">
        <v>12.59375</v>
      </c>
      <c r="D1212">
        <v>0.93822404429791195</v>
      </c>
      <c r="E1212" s="6">
        <v>112.40620416501324</v>
      </c>
      <c r="F1212" s="10">
        <v>151.79089700304098</v>
      </c>
      <c r="G1212" s="10">
        <v>1.2864814581605128</v>
      </c>
      <c r="H1212" s="10">
        <f t="shared" si="29"/>
        <v>105.46220347587551</v>
      </c>
    </row>
    <row r="1213" spans="1:8" x14ac:dyDescent="0.25">
      <c r="A1213" s="14"/>
      <c r="B1213" s="5">
        <f>DATE(YEAR(siječanj!B1213),MONTH(siječanj!B1213)+8,DAY(siječanj!B1213))</f>
        <v>45548</v>
      </c>
      <c r="C1213" s="8">
        <v>12.6041666666667</v>
      </c>
      <c r="D1213">
        <v>0.93822404429791195</v>
      </c>
      <c r="E1213" s="6">
        <v>113.40369113912379</v>
      </c>
      <c r="F1213" s="10">
        <v>150.62762174686924</v>
      </c>
      <c r="G1213" s="10">
        <v>1.2939095498504811</v>
      </c>
      <c r="H1213" s="10">
        <f t="shared" si="29"/>
        <v>106.39806973886</v>
      </c>
    </row>
    <row r="1214" spans="1:8" x14ac:dyDescent="0.25">
      <c r="A1214" s="14"/>
      <c r="B1214" s="5">
        <f>DATE(YEAR(siječanj!B1214),MONTH(siječanj!B1214)+8,DAY(siječanj!B1214))</f>
        <v>45548</v>
      </c>
      <c r="C1214" s="8">
        <v>12.6145833333333</v>
      </c>
      <c r="D1214">
        <v>0.93822404429791195</v>
      </c>
      <c r="E1214" s="6">
        <v>113.7774527692591</v>
      </c>
      <c r="F1214" s="10">
        <v>149.02376996529242</v>
      </c>
      <c r="G1214" s="10">
        <v>1.2186577113576482</v>
      </c>
      <c r="H1214" s="10">
        <f t="shared" si="29"/>
        <v>106.74874188708894</v>
      </c>
    </row>
    <row r="1215" spans="1:8" x14ac:dyDescent="0.25">
      <c r="A1215" s="14"/>
      <c r="B1215" s="5">
        <f>DATE(YEAR(siječanj!B1215),MONTH(siječanj!B1215)+8,DAY(siječanj!B1215))</f>
        <v>45548</v>
      </c>
      <c r="C1215" s="8">
        <v>12.625</v>
      </c>
      <c r="D1215">
        <v>0.93822404429791195</v>
      </c>
      <c r="E1215" s="6">
        <v>114.04853132263592</v>
      </c>
      <c r="F1215" s="10">
        <v>145.1645289164002</v>
      </c>
      <c r="G1215" s="10">
        <v>1.2506485624507466</v>
      </c>
      <c r="H1215" s="10">
        <f t="shared" si="29"/>
        <v>107.00307430376057</v>
      </c>
    </row>
    <row r="1216" spans="1:8" x14ac:dyDescent="0.25">
      <c r="A1216" s="14"/>
      <c r="B1216" s="5">
        <f>DATE(YEAR(siječanj!B1216),MONTH(siječanj!B1216)+8,DAY(siječanj!B1216))</f>
        <v>45548</v>
      </c>
      <c r="C1216" s="8">
        <v>12.6354166666667</v>
      </c>
      <c r="D1216">
        <v>0.93822404429791195</v>
      </c>
      <c r="E1216" s="6">
        <v>114.41957920122725</v>
      </c>
      <c r="F1216" s="10">
        <v>143.21020532966847</v>
      </c>
      <c r="G1216" s="10">
        <v>1.1995546729024888</v>
      </c>
      <c r="H1216" s="10">
        <f t="shared" si="29"/>
        <v>107.35120034504068</v>
      </c>
    </row>
    <row r="1217" spans="1:8" x14ac:dyDescent="0.25">
      <c r="A1217" s="14"/>
      <c r="B1217" s="5">
        <f>DATE(YEAR(siječanj!B1217),MONTH(siječanj!B1217)+8,DAY(siječanj!B1217))</f>
        <v>45548</v>
      </c>
      <c r="C1217" s="8">
        <v>12.6458333333333</v>
      </c>
      <c r="D1217">
        <v>0.93822404429791195</v>
      </c>
      <c r="E1217" s="6">
        <v>115.13155271042581</v>
      </c>
      <c r="F1217" s="10">
        <v>141.57910576761222</v>
      </c>
      <c r="G1217" s="10">
        <v>1.2059462866581345</v>
      </c>
      <c r="H1217" s="10">
        <f t="shared" si="29"/>
        <v>108.01919101027393</v>
      </c>
    </row>
    <row r="1218" spans="1:8" x14ac:dyDescent="0.25">
      <c r="A1218" s="14"/>
      <c r="B1218" s="5">
        <f>DATE(YEAR(siječanj!B1218),MONTH(siječanj!B1218)+8,DAY(siječanj!B1218))</f>
        <v>45548</v>
      </c>
      <c r="C1218" s="8">
        <v>12.65625</v>
      </c>
      <c r="D1218">
        <v>0.93822404429791195</v>
      </c>
      <c r="E1218" s="6">
        <v>115.03597721895665</v>
      </c>
      <c r="F1218" s="10">
        <v>139.71804716894621</v>
      </c>
      <c r="G1218" s="10">
        <v>1.2016666523762538</v>
      </c>
      <c r="H1218" s="10">
        <f t="shared" si="29"/>
        <v>107.92951978613198</v>
      </c>
    </row>
    <row r="1219" spans="1:8" x14ac:dyDescent="0.25">
      <c r="A1219" s="14"/>
      <c r="B1219" s="5">
        <f>DATE(YEAR(siječanj!B1219),MONTH(siječanj!B1219)+8,DAY(siječanj!B1219))</f>
        <v>45548</v>
      </c>
      <c r="C1219" s="8">
        <v>12.6666666666667</v>
      </c>
      <c r="D1219">
        <v>0.93822404429791195</v>
      </c>
      <c r="E1219" s="6">
        <v>114.2673903591928</v>
      </c>
      <c r="F1219" s="10">
        <v>136.84234160781324</v>
      </c>
      <c r="G1219" s="10">
        <v>1.2011364462737961</v>
      </c>
      <c r="H1219" s="10">
        <f t="shared" si="29"/>
        <v>107.2084131141701</v>
      </c>
    </row>
    <row r="1220" spans="1:8" x14ac:dyDescent="0.25">
      <c r="A1220" s="14"/>
      <c r="B1220" s="5">
        <f>DATE(YEAR(siječanj!B1220),MONTH(siječanj!B1220)+8,DAY(siječanj!B1220))</f>
        <v>45548</v>
      </c>
      <c r="C1220" s="8">
        <v>12.6770833333333</v>
      </c>
      <c r="D1220">
        <v>0.93822404429791195</v>
      </c>
      <c r="E1220" s="6">
        <v>112.59599137448139</v>
      </c>
      <c r="F1220" s="10">
        <v>135.31835231588457</v>
      </c>
      <c r="G1220" s="10">
        <v>1.2452793775099382</v>
      </c>
      <c r="H1220" s="10">
        <f t="shared" ref="H1220:H1283" si="30">D1220*E1220</f>
        <v>105.64026639909873</v>
      </c>
    </row>
    <row r="1221" spans="1:8" x14ac:dyDescent="0.25">
      <c r="A1221" s="14"/>
      <c r="B1221" s="5">
        <f>DATE(YEAR(siječanj!B1221),MONTH(siječanj!B1221)+8,DAY(siječanj!B1221))</f>
        <v>45548</v>
      </c>
      <c r="C1221" s="8">
        <v>12.6875</v>
      </c>
      <c r="D1221">
        <v>0.93822404429791195</v>
      </c>
      <c r="E1221" s="6">
        <v>113.33322622521288</v>
      </c>
      <c r="F1221" s="10">
        <v>134.52438736183632</v>
      </c>
      <c r="G1221" s="10">
        <v>1.2644396505859397</v>
      </c>
      <c r="H1221" s="10">
        <f t="shared" si="30"/>
        <v>106.33195786234941</v>
      </c>
    </row>
    <row r="1222" spans="1:8" x14ac:dyDescent="0.25">
      <c r="A1222" s="14"/>
      <c r="B1222" s="5">
        <f>DATE(YEAR(siječanj!B1222),MONTH(siječanj!B1222)+8,DAY(siječanj!B1222))</f>
        <v>45548</v>
      </c>
      <c r="C1222" s="8">
        <v>12.6979166666667</v>
      </c>
      <c r="D1222">
        <v>0.93822404429791195</v>
      </c>
      <c r="E1222" s="6">
        <v>113.36001294343068</v>
      </c>
      <c r="F1222" s="10">
        <v>133.71096094369597</v>
      </c>
      <c r="G1222" s="10">
        <v>1.2684507995636003</v>
      </c>
      <c r="H1222" s="10">
        <f t="shared" si="30"/>
        <v>106.35708980544918</v>
      </c>
    </row>
    <row r="1223" spans="1:8" x14ac:dyDescent="0.25">
      <c r="A1223" s="14"/>
      <c r="B1223" s="5">
        <f>DATE(YEAR(siječanj!B1223),MONTH(siječanj!B1223)+8,DAY(siječanj!B1223))</f>
        <v>45548</v>
      </c>
      <c r="C1223" s="8">
        <v>12.7083333333333</v>
      </c>
      <c r="D1223">
        <v>0.93822404429791195</v>
      </c>
      <c r="E1223" s="6">
        <v>114.36437396647764</v>
      </c>
      <c r="F1223" s="10">
        <v>132.97522080261632</v>
      </c>
      <c r="G1223" s="10">
        <v>1.3041661033144167</v>
      </c>
      <c r="H1223" s="10">
        <f t="shared" si="30"/>
        <v>107.29940546642749</v>
      </c>
    </row>
    <row r="1224" spans="1:8" x14ac:dyDescent="0.25">
      <c r="A1224" s="14"/>
      <c r="B1224" s="5">
        <f>DATE(YEAR(siječanj!B1224),MONTH(siječanj!B1224)+8,DAY(siječanj!B1224))</f>
        <v>45548</v>
      </c>
      <c r="C1224" s="8">
        <v>12.71875</v>
      </c>
      <c r="D1224">
        <v>0.93822404429791195</v>
      </c>
      <c r="E1224" s="6">
        <v>114.47691976625858</v>
      </c>
      <c r="F1224" s="10">
        <v>132.58476505746887</v>
      </c>
      <c r="G1224" s="10">
        <v>1.3181611575194849</v>
      </c>
      <c r="H1224" s="10">
        <f t="shared" si="30"/>
        <v>107.4049986418667</v>
      </c>
    </row>
    <row r="1225" spans="1:8" x14ac:dyDescent="0.25">
      <c r="A1225" s="14"/>
      <c r="B1225" s="5">
        <f>DATE(YEAR(siječanj!B1225),MONTH(siječanj!B1225)+8,DAY(siječanj!B1225))</f>
        <v>45548</v>
      </c>
      <c r="C1225" s="8">
        <v>12.7291666666667</v>
      </c>
      <c r="D1225">
        <v>0.93822404429791195</v>
      </c>
      <c r="E1225" s="6">
        <v>115.04077900228049</v>
      </c>
      <c r="F1225" s="10">
        <v>132.34858747587677</v>
      </c>
      <c r="G1225" s="10">
        <v>1.3468323653773491</v>
      </c>
      <c r="H1225" s="10">
        <f t="shared" si="30"/>
        <v>107.93402493470191</v>
      </c>
    </row>
    <row r="1226" spans="1:8" x14ac:dyDescent="0.25">
      <c r="A1226" s="14"/>
      <c r="B1226" s="5">
        <f>DATE(YEAR(siječanj!B1226),MONTH(siječanj!B1226)+8,DAY(siječanj!B1226))</f>
        <v>45548</v>
      </c>
      <c r="C1226" s="8">
        <v>12.7395833333333</v>
      </c>
      <c r="D1226">
        <v>0.93822404429791195</v>
      </c>
      <c r="E1226" s="6">
        <v>116.33578242153447</v>
      </c>
      <c r="F1226" s="10">
        <v>132.50325680962692</v>
      </c>
      <c r="G1226" s="10">
        <v>1.3704720758727982</v>
      </c>
      <c r="H1226" s="10">
        <f t="shared" si="30"/>
        <v>109.149028280094</v>
      </c>
    </row>
    <row r="1227" spans="1:8" x14ac:dyDescent="0.25">
      <c r="A1227" s="14"/>
      <c r="B1227" s="5">
        <f>DATE(YEAR(siječanj!B1227),MONTH(siječanj!B1227)+8,DAY(siječanj!B1227))</f>
        <v>45548</v>
      </c>
      <c r="C1227" s="8">
        <v>12.75</v>
      </c>
      <c r="D1227">
        <v>0.93822404429791195</v>
      </c>
      <c r="E1227" s="6">
        <v>119.11000707091706</v>
      </c>
      <c r="F1227" s="10">
        <v>132.56081095681509</v>
      </c>
      <c r="G1227" s="10">
        <v>1.4718944639128855</v>
      </c>
      <c r="H1227" s="10">
        <f t="shared" si="30"/>
        <v>111.7518725504287</v>
      </c>
    </row>
    <row r="1228" spans="1:8" x14ac:dyDescent="0.25">
      <c r="A1228" s="14"/>
      <c r="B1228" s="5">
        <f>DATE(YEAR(siječanj!B1228),MONTH(siječanj!B1228)+8,DAY(siječanj!B1228))</f>
        <v>45548</v>
      </c>
      <c r="C1228" s="8">
        <v>12.7604166666667</v>
      </c>
      <c r="D1228">
        <v>0.93822404429791195</v>
      </c>
      <c r="E1228" s="6">
        <v>121.24887587179511</v>
      </c>
      <c r="F1228" s="10">
        <v>132.65166072390466</v>
      </c>
      <c r="G1228" s="10">
        <v>1.5427750929377053</v>
      </c>
      <c r="H1228" s="10">
        <f t="shared" si="30"/>
        <v>113.75861068701111</v>
      </c>
    </row>
    <row r="1229" spans="1:8" x14ac:dyDescent="0.25">
      <c r="A1229" s="14"/>
      <c r="B1229" s="5">
        <f>DATE(YEAR(siječanj!B1229),MONTH(siječanj!B1229)+8,DAY(siječanj!B1229))</f>
        <v>45548</v>
      </c>
      <c r="C1229" s="8">
        <v>12.7708333333333</v>
      </c>
      <c r="D1229">
        <v>0.93822404429791195</v>
      </c>
      <c r="E1229" s="6">
        <v>122.79706817148433</v>
      </c>
      <c r="F1229" s="10">
        <v>132.66398686040617</v>
      </c>
      <c r="G1229" s="10">
        <v>1.7626260152616602</v>
      </c>
      <c r="H1229" s="10">
        <f t="shared" si="30"/>
        <v>115.21116192777643</v>
      </c>
    </row>
    <row r="1230" spans="1:8" x14ac:dyDescent="0.25">
      <c r="A1230" s="14"/>
      <c r="B1230" s="5">
        <f>DATE(YEAR(siječanj!B1230),MONTH(siječanj!B1230)+8,DAY(siječanj!B1230))</f>
        <v>45548</v>
      </c>
      <c r="C1230" s="8">
        <v>12.78125</v>
      </c>
      <c r="D1230">
        <v>0.93822404429791195</v>
      </c>
      <c r="E1230" s="6">
        <v>125.03876095924097</v>
      </c>
      <c r="F1230" s="10">
        <v>132.51151403435242</v>
      </c>
      <c r="G1230" s="10">
        <v>2.0215014793130379</v>
      </c>
      <c r="H1230" s="10">
        <f t="shared" si="30"/>
        <v>117.31437200117892</v>
      </c>
    </row>
    <row r="1231" spans="1:8" x14ac:dyDescent="0.25">
      <c r="A1231" s="14"/>
      <c r="B1231" s="5">
        <f>DATE(YEAR(siječanj!B1231),MONTH(siječanj!B1231)+8,DAY(siječanj!B1231))</f>
        <v>45548</v>
      </c>
      <c r="C1231" s="8">
        <v>12.7916666666667</v>
      </c>
      <c r="D1231">
        <v>0.93822404429791195</v>
      </c>
      <c r="E1231" s="6">
        <v>128.27288273756594</v>
      </c>
      <c r="F1231" s="10">
        <v>131.77498454746487</v>
      </c>
      <c r="G1231" s="10">
        <v>2.3537603121659996</v>
      </c>
      <c r="H1231" s="10">
        <f t="shared" si="30"/>
        <v>120.34870281579093</v>
      </c>
    </row>
    <row r="1232" spans="1:8" x14ac:dyDescent="0.25">
      <c r="A1232" s="14"/>
      <c r="B1232" s="5">
        <f>DATE(YEAR(siječanj!B1232),MONTH(siječanj!B1232)+8,DAY(siječanj!B1232))</f>
        <v>45548</v>
      </c>
      <c r="C1232" s="8">
        <v>12.8020833333333</v>
      </c>
      <c r="D1232">
        <v>0.93822404429791195</v>
      </c>
      <c r="E1232" s="6">
        <v>132.31795309637957</v>
      </c>
      <c r="F1232" s="10">
        <v>131.33113381317619</v>
      </c>
      <c r="G1232" s="10">
        <v>3.1343416578559218</v>
      </c>
      <c r="H1232" s="10">
        <f t="shared" si="30"/>
        <v>124.14388508730666</v>
      </c>
    </row>
    <row r="1233" spans="1:8" x14ac:dyDescent="0.25">
      <c r="A1233" s="14"/>
      <c r="B1233" s="5">
        <f>DATE(YEAR(siječanj!B1233),MONTH(siječanj!B1233)+8,DAY(siječanj!B1233))</f>
        <v>45548</v>
      </c>
      <c r="C1233" s="8">
        <v>12.8125</v>
      </c>
      <c r="D1233">
        <v>0.93822404429791195</v>
      </c>
      <c r="E1233" s="6">
        <v>137.15540835908882</v>
      </c>
      <c r="F1233" s="10">
        <v>130.85226690765001</v>
      </c>
      <c r="G1233" s="10">
        <v>5.3258562233909039</v>
      </c>
      <c r="H1233" s="10">
        <f t="shared" si="30"/>
        <v>128.68250192799596</v>
      </c>
    </row>
    <row r="1234" spans="1:8" x14ac:dyDescent="0.25">
      <c r="A1234" s="14"/>
      <c r="B1234" s="5">
        <f>DATE(YEAR(siječanj!B1234),MONTH(siječanj!B1234)+8,DAY(siječanj!B1234))</f>
        <v>45548</v>
      </c>
      <c r="C1234" s="8">
        <v>12.8229166666667</v>
      </c>
      <c r="D1234">
        <v>0.93822404429791195</v>
      </c>
      <c r="E1234" s="6">
        <v>140.74546515927665</v>
      </c>
      <c r="F1234" s="10">
        <v>130.09934896581979</v>
      </c>
      <c r="G1234" s="10">
        <v>12.665017846955127</v>
      </c>
      <c r="H1234" s="10">
        <f t="shared" si="30"/>
        <v>132.05077953832739</v>
      </c>
    </row>
    <row r="1235" spans="1:8" x14ac:dyDescent="0.25">
      <c r="A1235" s="14"/>
      <c r="B1235" s="5">
        <f>DATE(YEAR(siječanj!B1235),MONTH(siječanj!B1235)+8,DAY(siječanj!B1235))</f>
        <v>45548</v>
      </c>
      <c r="C1235" s="8">
        <v>12.8333333333333</v>
      </c>
      <c r="D1235">
        <v>0.93822404429791195</v>
      </c>
      <c r="E1235" s="6">
        <v>146.68761043593855</v>
      </c>
      <c r="F1235" s="10">
        <v>126.25247052281259</v>
      </c>
      <c r="G1235" s="10">
        <v>49.010823659707789</v>
      </c>
      <c r="H1235" s="10">
        <f t="shared" si="30"/>
        <v>137.62584311160288</v>
      </c>
    </row>
    <row r="1236" spans="1:8" x14ac:dyDescent="0.25">
      <c r="A1236" s="14"/>
      <c r="B1236" s="5">
        <f>DATE(YEAR(siječanj!B1236),MONTH(siječanj!B1236)+8,DAY(siječanj!B1236))</f>
        <v>45548</v>
      </c>
      <c r="C1236" s="8">
        <v>12.84375</v>
      </c>
      <c r="D1236">
        <v>0.93822404429791195</v>
      </c>
      <c r="E1236" s="6">
        <v>151.01288303205996</v>
      </c>
      <c r="F1236" s="10">
        <v>124.91467978891784</v>
      </c>
      <c r="G1236" s="10">
        <v>137.26597631090294</v>
      </c>
      <c r="H1236" s="10">
        <f t="shared" si="30"/>
        <v>141.68391785942683</v>
      </c>
    </row>
    <row r="1237" spans="1:8" x14ac:dyDescent="0.25">
      <c r="A1237" s="14"/>
      <c r="B1237" s="5">
        <f>DATE(YEAR(siječanj!B1237),MONTH(siječanj!B1237)+8,DAY(siječanj!B1237))</f>
        <v>45548</v>
      </c>
      <c r="C1237" s="8">
        <v>12.8541666666667</v>
      </c>
      <c r="D1237">
        <v>0.93822404429791195</v>
      </c>
      <c r="E1237" s="6">
        <v>154.59158819180232</v>
      </c>
      <c r="F1237" s="10">
        <v>123.94116081306257</v>
      </c>
      <c r="G1237" s="10">
        <v>250.34804554601851</v>
      </c>
      <c r="H1237" s="10">
        <f t="shared" si="30"/>
        <v>145.04154508775011</v>
      </c>
    </row>
    <row r="1238" spans="1:8" x14ac:dyDescent="0.25">
      <c r="A1238" s="14"/>
      <c r="B1238" s="5">
        <f>DATE(YEAR(siječanj!B1238),MONTH(siječanj!B1238)+8,DAY(siječanj!B1238))</f>
        <v>45548</v>
      </c>
      <c r="C1238" s="8">
        <v>12.8645833333333</v>
      </c>
      <c r="D1238">
        <v>0.93822404429791195</v>
      </c>
      <c r="E1238" s="6">
        <v>155.33102636441197</v>
      </c>
      <c r="F1238" s="10">
        <v>122.5952036158175</v>
      </c>
      <c r="G1238" s="10">
        <v>308.826769794006</v>
      </c>
      <c r="H1238" s="10">
        <f t="shared" si="30"/>
        <v>145.73530376056419</v>
      </c>
    </row>
    <row r="1239" spans="1:8" x14ac:dyDescent="0.25">
      <c r="A1239" s="14"/>
      <c r="B1239" s="5">
        <f>DATE(YEAR(siječanj!B1239),MONTH(siječanj!B1239)+8,DAY(siječanj!B1239))</f>
        <v>45548</v>
      </c>
      <c r="C1239" s="8">
        <v>12.875</v>
      </c>
      <c r="D1239">
        <v>0.93822404429791195</v>
      </c>
      <c r="E1239" s="6">
        <v>155.13348220063941</v>
      </c>
      <c r="F1239" s="10">
        <v>119.43094775991715</v>
      </c>
      <c r="G1239" s="10">
        <v>324.31190583350258</v>
      </c>
      <c r="H1239" s="10">
        <f t="shared" si="30"/>
        <v>145.54996307630205</v>
      </c>
    </row>
    <row r="1240" spans="1:8" x14ac:dyDescent="0.25">
      <c r="A1240" s="14"/>
      <c r="B1240" s="5">
        <f>DATE(YEAR(siječanj!B1240),MONTH(siječanj!B1240)+8,DAY(siječanj!B1240))</f>
        <v>45548</v>
      </c>
      <c r="C1240" s="8">
        <v>12.8854166666667</v>
      </c>
      <c r="D1240">
        <v>0.93822404429791195</v>
      </c>
      <c r="E1240" s="6">
        <v>159.33871415520659</v>
      </c>
      <c r="F1240" s="10">
        <v>116.92963781646077</v>
      </c>
      <c r="G1240" s="10">
        <v>325.84165892088174</v>
      </c>
      <c r="H1240" s="10">
        <f t="shared" si="30"/>
        <v>149.49541280792687</v>
      </c>
    </row>
    <row r="1241" spans="1:8" x14ac:dyDescent="0.25">
      <c r="A1241" s="14"/>
      <c r="B1241" s="5">
        <f>DATE(YEAR(siječanj!B1241),MONTH(siječanj!B1241)+8,DAY(siječanj!B1241))</f>
        <v>45548</v>
      </c>
      <c r="C1241" s="8">
        <v>12.8958333333333</v>
      </c>
      <c r="D1241">
        <v>0.93822404429791195</v>
      </c>
      <c r="E1241" s="6">
        <v>162.16647184022111</v>
      </c>
      <c r="F1241" s="10">
        <v>114.73106156428696</v>
      </c>
      <c r="G1241" s="10">
        <v>326.31976143932201</v>
      </c>
      <c r="H1241" s="10">
        <f t="shared" si="30"/>
        <v>152.14848305945569</v>
      </c>
    </row>
    <row r="1242" spans="1:8" x14ac:dyDescent="0.25">
      <c r="A1242" s="14"/>
      <c r="B1242" s="5">
        <f>DATE(YEAR(siječanj!B1242),MONTH(siječanj!B1242)+8,DAY(siječanj!B1242))</f>
        <v>45548</v>
      </c>
      <c r="C1242" s="8">
        <v>12.90625</v>
      </c>
      <c r="D1242">
        <v>0.93822404429791195</v>
      </c>
      <c r="E1242" s="6">
        <v>160.29262935525321</v>
      </c>
      <c r="F1242" s="10">
        <v>112.27770236975223</v>
      </c>
      <c r="G1242" s="10">
        <v>326.46216781097365</v>
      </c>
      <c r="H1242" s="10">
        <f t="shared" si="30"/>
        <v>150.39039898483188</v>
      </c>
    </row>
    <row r="1243" spans="1:8" x14ac:dyDescent="0.25">
      <c r="A1243" s="14"/>
      <c r="B1243" s="5">
        <f>DATE(YEAR(siječanj!B1243),MONTH(siječanj!B1243)+8,DAY(siječanj!B1243))</f>
        <v>45548</v>
      </c>
      <c r="C1243" s="8">
        <v>12.9166666666667</v>
      </c>
      <c r="D1243">
        <v>0.93822404429791195</v>
      </c>
      <c r="E1243" s="6">
        <v>156.369084613875</v>
      </c>
      <c r="F1243" s="10">
        <v>108.94303487197543</v>
      </c>
      <c r="G1243" s="10">
        <v>322.65233753518595</v>
      </c>
      <c r="H1243" s="10">
        <f t="shared" si="30"/>
        <v>146.70923496959222</v>
      </c>
    </row>
    <row r="1244" spans="1:8" x14ac:dyDescent="0.25">
      <c r="A1244" s="14"/>
      <c r="B1244" s="5">
        <f>DATE(YEAR(siječanj!B1244),MONTH(siječanj!B1244)+8,DAY(siječanj!B1244))</f>
        <v>45548</v>
      </c>
      <c r="C1244" s="8">
        <v>12.9270833333333</v>
      </c>
      <c r="D1244">
        <v>0.93822404429791195</v>
      </c>
      <c r="E1244" s="6">
        <v>149.83309580717085</v>
      </c>
      <c r="F1244" s="10">
        <v>106.18266960818923</v>
      </c>
      <c r="G1244" s="10">
        <v>319.35341913415544</v>
      </c>
      <c r="H1244" s="10">
        <f t="shared" si="30"/>
        <v>140.57701311788034</v>
      </c>
    </row>
    <row r="1245" spans="1:8" x14ac:dyDescent="0.25">
      <c r="A1245" s="14"/>
      <c r="B1245" s="5">
        <f>DATE(YEAR(siječanj!B1245),MONTH(siječanj!B1245)+8,DAY(siječanj!B1245))</f>
        <v>45548</v>
      </c>
      <c r="C1245" s="8">
        <v>12.9375</v>
      </c>
      <c r="D1245">
        <v>0.93822404429791195</v>
      </c>
      <c r="E1245" s="6">
        <v>140.71037558321223</v>
      </c>
      <c r="F1245" s="10">
        <v>103.42363310741921</v>
      </c>
      <c r="G1245" s="10">
        <v>317.71768522921013</v>
      </c>
      <c r="H1245" s="10">
        <f t="shared" si="30"/>
        <v>132.01785765435955</v>
      </c>
    </row>
    <row r="1246" spans="1:8" x14ac:dyDescent="0.25">
      <c r="A1246" s="14"/>
      <c r="B1246" s="5">
        <f>DATE(YEAR(siječanj!B1246),MONTH(siječanj!B1246)+8,DAY(siječanj!B1246))</f>
        <v>45548</v>
      </c>
      <c r="C1246" s="8">
        <v>12.9479166666667</v>
      </c>
      <c r="D1246">
        <v>0.93822404429791195</v>
      </c>
      <c r="E1246" s="6">
        <v>129.59588884068961</v>
      </c>
      <c r="F1246" s="10">
        <v>100.74123730442594</v>
      </c>
      <c r="G1246" s="10">
        <v>316.90827080100308</v>
      </c>
      <c r="H1246" s="10">
        <f t="shared" si="30"/>
        <v>121.58997895249445</v>
      </c>
    </row>
    <row r="1247" spans="1:8" x14ac:dyDescent="0.25">
      <c r="A1247" s="14"/>
      <c r="B1247" s="5">
        <f>DATE(YEAR(siječanj!B1247),MONTH(siječanj!B1247)+8,DAY(siječanj!B1247))</f>
        <v>45548</v>
      </c>
      <c r="C1247" s="8">
        <v>12.9583333333333</v>
      </c>
      <c r="D1247">
        <v>0.93822404429791195</v>
      </c>
      <c r="E1247" s="6">
        <v>118.33215955864399</v>
      </c>
      <c r="F1247" s="10">
        <v>97.260895131222469</v>
      </c>
      <c r="G1247" s="10">
        <v>308.77271580678575</v>
      </c>
      <c r="H1247" s="10">
        <f t="shared" si="30"/>
        <v>111.02207731161678</v>
      </c>
    </row>
    <row r="1248" spans="1:8" x14ac:dyDescent="0.25">
      <c r="A1248" s="14"/>
      <c r="B1248" s="5">
        <f>DATE(YEAR(siječanj!B1248),MONTH(siječanj!B1248)+8,DAY(siječanj!B1248))</f>
        <v>45548</v>
      </c>
      <c r="C1248" s="8">
        <v>12.96875</v>
      </c>
      <c r="D1248">
        <v>0.93822404429791195</v>
      </c>
      <c r="E1248" s="6">
        <v>108.30438348705603</v>
      </c>
      <c r="F1248" s="10">
        <v>94.355731652254306</v>
      </c>
      <c r="G1248" s="10">
        <v>307.73128597227264</v>
      </c>
      <c r="H1248" s="10">
        <f t="shared" si="30"/>
        <v>101.61377669041769</v>
      </c>
    </row>
    <row r="1249" spans="1:8" x14ac:dyDescent="0.25">
      <c r="A1249" s="14"/>
      <c r="B1249" s="5">
        <f>DATE(YEAR(siječanj!B1249),MONTH(siječanj!B1249)+8,DAY(siječanj!B1249))</f>
        <v>45548</v>
      </c>
      <c r="C1249" s="8">
        <v>12.9791666666667</v>
      </c>
      <c r="D1249">
        <v>0.93822404429791195</v>
      </c>
      <c r="E1249" s="6">
        <v>98.60864289849728</v>
      </c>
      <c r="F1249" s="10">
        <v>92.000602103310541</v>
      </c>
      <c r="G1249" s="10">
        <v>303.65152082566669</v>
      </c>
      <c r="H1249" s="10">
        <f t="shared" si="30"/>
        <v>92.516999742956699</v>
      </c>
    </row>
    <row r="1250" spans="1:8" ht="15.75" thickBot="1" x14ac:dyDescent="0.3">
      <c r="A1250" s="14"/>
      <c r="B1250" s="5">
        <f>DATE(YEAR(siječanj!B1250),MONTH(siječanj!B1250)+8,DAY(siječanj!B1250))</f>
        <v>45548</v>
      </c>
      <c r="C1250" s="8">
        <v>12.9895833333333</v>
      </c>
      <c r="D1250">
        <v>0.93822404429791195</v>
      </c>
      <c r="E1250" s="6">
        <v>90.418221473851659</v>
      </c>
      <c r="F1250" s="10">
        <v>89.917835985404864</v>
      </c>
      <c r="G1250" s="10">
        <v>303.08443050059884</v>
      </c>
      <c r="H1250" s="10">
        <f t="shared" si="30"/>
        <v>84.83254942942142</v>
      </c>
    </row>
    <row r="1251" spans="1:8" x14ac:dyDescent="0.25">
      <c r="A1251" s="15">
        <f t="shared" ref="A1251" si="31">A1155+1</f>
        <v>258</v>
      </c>
      <c r="B1251" s="5">
        <f>DATE(YEAR(siječanj!B1251),MONTH(siječanj!B1251)+8,DAY(siječanj!B1251))</f>
        <v>45549</v>
      </c>
      <c r="C1251" s="8">
        <v>13</v>
      </c>
      <c r="D1251">
        <v>0.93711425501591572</v>
      </c>
      <c r="E1251" s="6">
        <v>84.637199529147722</v>
      </c>
      <c r="F1251" s="10">
        <v>91.72536080523075</v>
      </c>
      <c r="G1251" s="10">
        <v>295.57104749725505</v>
      </c>
      <c r="H1251" s="10">
        <f t="shared" si="30"/>
        <v>79.314726183390675</v>
      </c>
    </row>
    <row r="1252" spans="1:8" x14ac:dyDescent="0.25">
      <c r="A1252" s="16"/>
      <c r="B1252" s="5">
        <f>DATE(YEAR(siječanj!B1252),MONTH(siječanj!B1252)+8,DAY(siječanj!B1252))</f>
        <v>45549</v>
      </c>
      <c r="C1252" s="8">
        <v>13.0104166666667</v>
      </c>
      <c r="D1252">
        <v>0.93711425501591572</v>
      </c>
      <c r="E1252" s="6">
        <v>79.262197778230359</v>
      </c>
      <c r="F1252" s="10">
        <v>90.117618214335792</v>
      </c>
      <c r="G1252" s="10">
        <v>295.25032702803134</v>
      </c>
      <c r="H1252" s="10">
        <f t="shared" si="30"/>
        <v>74.277735421870517</v>
      </c>
    </row>
    <row r="1253" spans="1:8" x14ac:dyDescent="0.25">
      <c r="A1253" s="16"/>
      <c r="B1253" s="5">
        <f>DATE(YEAR(siječanj!B1253),MONTH(siječanj!B1253)+8,DAY(siječanj!B1253))</f>
        <v>45549</v>
      </c>
      <c r="C1253" s="8">
        <v>13.0208333333333</v>
      </c>
      <c r="D1253">
        <v>0.93711425501591572</v>
      </c>
      <c r="E1253" s="6">
        <v>73.809921114520279</v>
      </c>
      <c r="F1253" s="10">
        <v>88.434121471650698</v>
      </c>
      <c r="G1253" s="10">
        <v>294.14264212622442</v>
      </c>
      <c r="H1253" s="10">
        <f t="shared" si="30"/>
        <v>69.168329238017179</v>
      </c>
    </row>
    <row r="1254" spans="1:8" x14ac:dyDescent="0.25">
      <c r="A1254" s="16"/>
      <c r="B1254" s="5">
        <f>DATE(YEAR(siječanj!B1254),MONTH(siječanj!B1254)+8,DAY(siječanj!B1254))</f>
        <v>45549</v>
      </c>
      <c r="C1254" s="8">
        <v>13.03125</v>
      </c>
      <c r="D1254">
        <v>0.93711425501591572</v>
      </c>
      <c r="E1254" s="6">
        <v>68.389094013002619</v>
      </c>
      <c r="F1254" s="10">
        <v>87.04678814145511</v>
      </c>
      <c r="G1254" s="10">
        <v>293.0023361221572</v>
      </c>
      <c r="H1254" s="10">
        <f t="shared" si="30"/>
        <v>64.088394887208366</v>
      </c>
    </row>
    <row r="1255" spans="1:8" x14ac:dyDescent="0.25">
      <c r="A1255" s="16"/>
      <c r="B1255" s="5">
        <f>DATE(YEAR(siječanj!B1255),MONTH(siječanj!B1255)+8,DAY(siječanj!B1255))</f>
        <v>45549</v>
      </c>
      <c r="C1255" s="8">
        <v>13.0416666666667</v>
      </c>
      <c r="D1255">
        <v>0.93711425501591572</v>
      </c>
      <c r="E1255" s="6">
        <v>65.452546817562933</v>
      </c>
      <c r="F1255" s="10">
        <v>84.276704940813289</v>
      </c>
      <c r="G1255" s="10">
        <v>286.76726468037839</v>
      </c>
      <c r="H1255" s="10">
        <f t="shared" si="30"/>
        <v>61.336514649834832</v>
      </c>
    </row>
    <row r="1256" spans="1:8" x14ac:dyDescent="0.25">
      <c r="A1256" s="16"/>
      <c r="B1256" s="5">
        <f>DATE(YEAR(siječanj!B1256),MONTH(siječanj!B1256)+8,DAY(siječanj!B1256))</f>
        <v>45549</v>
      </c>
      <c r="C1256" s="8">
        <v>13.0520833333333</v>
      </c>
      <c r="D1256">
        <v>0.93711425501591572</v>
      </c>
      <c r="E1256" s="6">
        <v>63.560442183951352</v>
      </c>
      <c r="F1256" s="10">
        <v>83.827593157993235</v>
      </c>
      <c r="G1256" s="10">
        <v>288.45972760363543</v>
      </c>
      <c r="H1256" s="10">
        <f t="shared" si="30"/>
        <v>59.563396425695757</v>
      </c>
    </row>
    <row r="1257" spans="1:8" x14ac:dyDescent="0.25">
      <c r="A1257" s="16"/>
      <c r="B1257" s="5">
        <f>DATE(YEAR(siječanj!B1257),MONTH(siječanj!B1257)+8,DAY(siječanj!B1257))</f>
        <v>45549</v>
      </c>
      <c r="C1257" s="8">
        <v>13.0625</v>
      </c>
      <c r="D1257">
        <v>0.93711425501591572</v>
      </c>
      <c r="E1257" s="6">
        <v>60.702133608279688</v>
      </c>
      <c r="F1257" s="10">
        <v>82.938610748681569</v>
      </c>
      <c r="G1257" s="10">
        <v>288.31507130072458</v>
      </c>
      <c r="H1257" s="10">
        <f t="shared" si="30"/>
        <v>56.884834714199599</v>
      </c>
    </row>
    <row r="1258" spans="1:8" x14ac:dyDescent="0.25">
      <c r="A1258" s="16"/>
      <c r="B1258" s="5">
        <f>DATE(YEAR(siječanj!B1258),MONTH(siječanj!B1258)+8,DAY(siječanj!B1258))</f>
        <v>45549</v>
      </c>
      <c r="C1258" s="8">
        <v>13.0729166666667</v>
      </c>
      <c r="D1258">
        <v>0.93711425501591572</v>
      </c>
      <c r="E1258" s="6">
        <v>59.654510222201758</v>
      </c>
      <c r="F1258" s="10">
        <v>82.128158810542828</v>
      </c>
      <c r="G1258" s="10">
        <v>287.921187037175</v>
      </c>
      <c r="H1258" s="10">
        <f t="shared" si="30"/>
        <v>55.903091905217927</v>
      </c>
    </row>
    <row r="1259" spans="1:8" x14ac:dyDescent="0.25">
      <c r="A1259" s="16"/>
      <c r="B1259" s="5">
        <f>DATE(YEAR(siječanj!B1259),MONTH(siječanj!B1259)+8,DAY(siječanj!B1259))</f>
        <v>45549</v>
      </c>
      <c r="C1259" s="8">
        <v>13.0833333333333</v>
      </c>
      <c r="D1259">
        <v>0.93711425501591572</v>
      </c>
      <c r="E1259" s="6">
        <v>58.027424021416699</v>
      </c>
      <c r="F1259" s="10">
        <v>81.565783208471643</v>
      </c>
      <c r="G1259" s="10">
        <v>287.35452958247015</v>
      </c>
      <c r="H1259" s="10">
        <f t="shared" si="30"/>
        <v>54.378326232322564</v>
      </c>
    </row>
    <row r="1260" spans="1:8" x14ac:dyDescent="0.25">
      <c r="A1260" s="16"/>
      <c r="B1260" s="5">
        <f>DATE(YEAR(siječanj!B1260),MONTH(siječanj!B1260)+8,DAY(siječanj!B1260))</f>
        <v>45549</v>
      </c>
      <c r="C1260" s="8">
        <v>13.09375</v>
      </c>
      <c r="D1260">
        <v>0.93711425501591572</v>
      </c>
      <c r="E1260" s="6">
        <v>56.772823376602297</v>
      </c>
      <c r="F1260" s="10">
        <v>80.98445171716503</v>
      </c>
      <c r="G1260" s="10">
        <v>287.32335929009315</v>
      </c>
      <c r="H1260" s="10">
        <f t="shared" si="30"/>
        <v>53.202622083714829</v>
      </c>
    </row>
    <row r="1261" spans="1:8" x14ac:dyDescent="0.25">
      <c r="A1261" s="16"/>
      <c r="B1261" s="5">
        <f>DATE(YEAR(siječanj!B1261),MONTH(siječanj!B1261)+8,DAY(siječanj!B1261))</f>
        <v>45549</v>
      </c>
      <c r="C1261" s="8">
        <v>13.1041666666667</v>
      </c>
      <c r="D1261">
        <v>0.93711425501591572</v>
      </c>
      <c r="E1261" s="6">
        <v>55.020108413345852</v>
      </c>
      <c r="F1261" s="10">
        <v>80.660169616775647</v>
      </c>
      <c r="G1261" s="10">
        <v>287.08668301587278</v>
      </c>
      <c r="H1261" s="10">
        <f t="shared" si="30"/>
        <v>51.560127906667518</v>
      </c>
    </row>
    <row r="1262" spans="1:8" x14ac:dyDescent="0.25">
      <c r="A1262" s="16"/>
      <c r="B1262" s="5">
        <f>DATE(YEAR(siječanj!B1262),MONTH(siječanj!B1262)+8,DAY(siječanj!B1262))</f>
        <v>45549</v>
      </c>
      <c r="C1262" s="8">
        <v>13.1145833333333</v>
      </c>
      <c r="D1262">
        <v>0.93711425501591572</v>
      </c>
      <c r="E1262" s="6">
        <v>55.024231266090965</v>
      </c>
      <c r="F1262" s="10">
        <v>80.055335214961417</v>
      </c>
      <c r="G1262" s="10">
        <v>286.99864953402079</v>
      </c>
      <c r="H1262" s="10">
        <f t="shared" si="30"/>
        <v>51.56399149074629</v>
      </c>
    </row>
    <row r="1263" spans="1:8" x14ac:dyDescent="0.25">
      <c r="A1263" s="16"/>
      <c r="B1263" s="5">
        <f>DATE(YEAR(siječanj!B1263),MONTH(siječanj!B1263)+8,DAY(siječanj!B1263))</f>
        <v>45549</v>
      </c>
      <c r="C1263" s="8">
        <v>13.125</v>
      </c>
      <c r="D1263">
        <v>0.93711425501591572</v>
      </c>
      <c r="E1263" s="6">
        <v>53.784499102412099</v>
      </c>
      <c r="F1263" s="10">
        <v>79.749112670839381</v>
      </c>
      <c r="G1263" s="10">
        <v>286.82348115448582</v>
      </c>
      <c r="H1263" s="10">
        <f t="shared" si="30"/>
        <v>50.402220807761104</v>
      </c>
    </row>
    <row r="1264" spans="1:8" x14ac:dyDescent="0.25">
      <c r="A1264" s="16"/>
      <c r="B1264" s="5">
        <f>DATE(YEAR(siječanj!B1264),MONTH(siječanj!B1264)+8,DAY(siječanj!B1264))</f>
        <v>45549</v>
      </c>
      <c r="C1264" s="8">
        <v>13.1354166666667</v>
      </c>
      <c r="D1264">
        <v>0.93711425501591572</v>
      </c>
      <c r="E1264" s="6">
        <v>55.059435146868218</v>
      </c>
      <c r="F1264" s="10">
        <v>79.566857143396078</v>
      </c>
      <c r="G1264" s="10">
        <v>287.1358995887216</v>
      </c>
      <c r="H1264" s="10">
        <f t="shared" si="30"/>
        <v>51.596981549254537</v>
      </c>
    </row>
    <row r="1265" spans="1:8" x14ac:dyDescent="0.25">
      <c r="A1265" s="16"/>
      <c r="B1265" s="5">
        <f>DATE(YEAR(siječanj!B1265),MONTH(siječanj!B1265)+8,DAY(siječanj!B1265))</f>
        <v>45549</v>
      </c>
      <c r="C1265" s="8">
        <v>13.1458333333333</v>
      </c>
      <c r="D1265">
        <v>0.93711425501591572</v>
      </c>
      <c r="E1265" s="6">
        <v>55.513412079994971</v>
      </c>
      <c r="F1265" s="10">
        <v>79.30870931319312</v>
      </c>
      <c r="G1265" s="10">
        <v>287.20509989436067</v>
      </c>
      <c r="H1265" s="10">
        <f t="shared" si="30"/>
        <v>52.022409804736021</v>
      </c>
    </row>
    <row r="1266" spans="1:8" x14ac:dyDescent="0.25">
      <c r="A1266" s="16"/>
      <c r="B1266" s="5">
        <f>DATE(YEAR(siječanj!B1266),MONTH(siječanj!B1266)+8,DAY(siječanj!B1266))</f>
        <v>45549</v>
      </c>
      <c r="C1266" s="8">
        <v>13.15625</v>
      </c>
      <c r="D1266">
        <v>0.93711425501591572</v>
      </c>
      <c r="E1266" s="6">
        <v>56.149790758602158</v>
      </c>
      <c r="F1266" s="10">
        <v>79.323389012687826</v>
      </c>
      <c r="G1266" s="10">
        <v>287.44363633002081</v>
      </c>
      <c r="H1266" s="10">
        <f t="shared" si="30"/>
        <v>52.618769336047009</v>
      </c>
    </row>
    <row r="1267" spans="1:8" x14ac:dyDescent="0.25">
      <c r="A1267" s="16"/>
      <c r="B1267" s="5">
        <f>DATE(YEAR(siječanj!B1267),MONTH(siječanj!B1267)+8,DAY(siječanj!B1267))</f>
        <v>45549</v>
      </c>
      <c r="C1267" s="8">
        <v>13.1666666666667</v>
      </c>
      <c r="D1267">
        <v>0.93711425501591572</v>
      </c>
      <c r="E1267" s="6">
        <v>58.425574926956976</v>
      </c>
      <c r="F1267" s="10">
        <v>79.52656221434188</v>
      </c>
      <c r="G1267" s="10">
        <v>290.93267008899119</v>
      </c>
      <c r="H1267" s="10">
        <f t="shared" si="30"/>
        <v>54.751439121551854</v>
      </c>
    </row>
    <row r="1268" spans="1:8" x14ac:dyDescent="0.25">
      <c r="A1268" s="16"/>
      <c r="B1268" s="5">
        <f>DATE(YEAR(siječanj!B1268),MONTH(siječanj!B1268)+8,DAY(siječanj!B1268))</f>
        <v>45549</v>
      </c>
      <c r="C1268" s="8">
        <v>13.1770833333333</v>
      </c>
      <c r="D1268">
        <v>0.93711425501591572</v>
      </c>
      <c r="E1268" s="6">
        <v>59.866353314316655</v>
      </c>
      <c r="F1268" s="10">
        <v>79.382659775815384</v>
      </c>
      <c r="G1268" s="10">
        <v>292.22293531693236</v>
      </c>
      <c r="H1268" s="10">
        <f t="shared" si="30"/>
        <v>56.101613086665452</v>
      </c>
    </row>
    <row r="1269" spans="1:8" x14ac:dyDescent="0.25">
      <c r="A1269" s="16"/>
      <c r="B1269" s="5">
        <f>DATE(YEAR(siječanj!B1269),MONTH(siječanj!B1269)+8,DAY(siječanj!B1269))</f>
        <v>45549</v>
      </c>
      <c r="C1269" s="8">
        <v>13.1875</v>
      </c>
      <c r="D1269">
        <v>0.93711425501591572</v>
      </c>
      <c r="E1269" s="6">
        <v>61.674172017620819</v>
      </c>
      <c r="F1269" s="10">
        <v>79.423917043300861</v>
      </c>
      <c r="G1269" s="10">
        <v>301.41298727728343</v>
      </c>
      <c r="H1269" s="10">
        <f t="shared" si="30"/>
        <v>57.795745764016168</v>
      </c>
    </row>
    <row r="1270" spans="1:8" x14ac:dyDescent="0.25">
      <c r="A1270" s="16"/>
      <c r="B1270" s="5">
        <f>DATE(YEAR(siječanj!B1270),MONTH(siječanj!B1270)+8,DAY(siječanj!B1270))</f>
        <v>45549</v>
      </c>
      <c r="C1270" s="8">
        <v>13.1979166666667</v>
      </c>
      <c r="D1270">
        <v>0.93711425501591572</v>
      </c>
      <c r="E1270" s="6">
        <v>63.90541774878001</v>
      </c>
      <c r="F1270" s="10">
        <v>79.833627479377938</v>
      </c>
      <c r="G1270" s="10">
        <v>300.19689321526641</v>
      </c>
      <c r="H1270" s="10">
        <f t="shared" si="30"/>
        <v>59.886677945128859</v>
      </c>
    </row>
    <row r="1271" spans="1:8" x14ac:dyDescent="0.25">
      <c r="A1271" s="16"/>
      <c r="B1271" s="5">
        <f>DATE(YEAR(siječanj!B1271),MONTH(siječanj!B1271)+8,DAY(siječanj!B1271))</f>
        <v>45549</v>
      </c>
      <c r="C1271" s="8">
        <v>13.2083333333333</v>
      </c>
      <c r="D1271">
        <v>0.93711425501591572</v>
      </c>
      <c r="E1271" s="6">
        <v>66.125714862145003</v>
      </c>
      <c r="F1271" s="10">
        <v>80.871669747067202</v>
      </c>
      <c r="G1271" s="10">
        <v>259.13012091918398</v>
      </c>
      <c r="H1271" s="10">
        <f t="shared" si="30"/>
        <v>61.967350020433884</v>
      </c>
    </row>
    <row r="1272" spans="1:8" x14ac:dyDescent="0.25">
      <c r="A1272" s="16"/>
      <c r="B1272" s="5">
        <f>DATE(YEAR(siječanj!B1272),MONTH(siječanj!B1272)+8,DAY(siječanj!B1272))</f>
        <v>45549</v>
      </c>
      <c r="C1272" s="8">
        <v>13.21875</v>
      </c>
      <c r="D1272">
        <v>0.93711425501591572</v>
      </c>
      <c r="E1272" s="6">
        <v>69.252061091678343</v>
      </c>
      <c r="F1272" s="10">
        <v>81.124893880837789</v>
      </c>
      <c r="G1272" s="10">
        <v>161.34878784996459</v>
      </c>
      <c r="H1272" s="10">
        <f t="shared" si="30"/>
        <v>64.89709363824484</v>
      </c>
    </row>
    <row r="1273" spans="1:8" x14ac:dyDescent="0.25">
      <c r="A1273" s="16"/>
      <c r="B1273" s="5">
        <f>DATE(YEAR(siječanj!B1273),MONTH(siječanj!B1273)+8,DAY(siječanj!B1273))</f>
        <v>45549</v>
      </c>
      <c r="C1273" s="8">
        <v>13.2291666666667</v>
      </c>
      <c r="D1273">
        <v>0.93711425501591572</v>
      </c>
      <c r="E1273" s="6">
        <v>71.521004714202235</v>
      </c>
      <c r="F1273" s="10">
        <v>82.037763458152327</v>
      </c>
      <c r="G1273" s="10">
        <v>76.873575485898527</v>
      </c>
      <c r="H1273" s="10">
        <f t="shared" si="30"/>
        <v>67.023353050739416</v>
      </c>
    </row>
    <row r="1274" spans="1:8" x14ac:dyDescent="0.25">
      <c r="A1274" s="16"/>
      <c r="B1274" s="5">
        <f>DATE(YEAR(siječanj!B1274),MONTH(siječanj!B1274)+8,DAY(siječanj!B1274))</f>
        <v>45549</v>
      </c>
      <c r="C1274" s="8">
        <v>13.2395833333333</v>
      </c>
      <c r="D1274">
        <v>0.93711425501591572</v>
      </c>
      <c r="E1274" s="6">
        <v>74.522060168475335</v>
      </c>
      <c r="F1274" s="10">
        <v>84.232924301055704</v>
      </c>
      <c r="G1274" s="10">
        <v>26.623001378119376</v>
      </c>
      <c r="H1274" s="10">
        <f t="shared" si="30"/>
        <v>69.83568489703201</v>
      </c>
    </row>
    <row r="1275" spans="1:8" x14ac:dyDescent="0.25">
      <c r="A1275" s="16"/>
      <c r="B1275" s="5">
        <f>DATE(YEAR(siječanj!B1275),MONTH(siječanj!B1275)+8,DAY(siječanj!B1275))</f>
        <v>45549</v>
      </c>
      <c r="C1275" s="8">
        <v>13.25</v>
      </c>
      <c r="D1275">
        <v>0.93711425501591572</v>
      </c>
      <c r="E1275" s="6">
        <v>78.366794766521451</v>
      </c>
      <c r="F1275" s="10">
        <v>86.960830515509372</v>
      </c>
      <c r="G1275" s="10">
        <v>13.415179440286236</v>
      </c>
      <c r="H1275" s="10">
        <f t="shared" si="30"/>
        <v>73.43864049561391</v>
      </c>
    </row>
    <row r="1276" spans="1:8" x14ac:dyDescent="0.25">
      <c r="A1276" s="16"/>
      <c r="B1276" s="5">
        <f>DATE(YEAR(siječanj!B1276),MONTH(siječanj!B1276)+8,DAY(siječanj!B1276))</f>
        <v>45549</v>
      </c>
      <c r="C1276" s="8">
        <v>13.2604166666667</v>
      </c>
      <c r="D1276">
        <v>0.93711425501591572</v>
      </c>
      <c r="E1276" s="6">
        <v>82.562825191706722</v>
      </c>
      <c r="F1276" s="10">
        <v>89.291650727279531</v>
      </c>
      <c r="G1276" s="10">
        <v>7.7983858811725</v>
      </c>
      <c r="H1276" s="10">
        <f t="shared" si="30"/>
        <v>77.37080042153552</v>
      </c>
    </row>
    <row r="1277" spans="1:8" x14ac:dyDescent="0.25">
      <c r="A1277" s="16"/>
      <c r="B1277" s="5">
        <f>DATE(YEAR(siječanj!B1277),MONTH(siječanj!B1277)+8,DAY(siječanj!B1277))</f>
        <v>45549</v>
      </c>
      <c r="C1277" s="8">
        <v>13.2708333333333</v>
      </c>
      <c r="D1277">
        <v>0.93711425501591572</v>
      </c>
      <c r="E1277" s="6">
        <v>85.784280825388848</v>
      </c>
      <c r="F1277" s="10">
        <v>92.36886930895281</v>
      </c>
      <c r="G1277" s="10">
        <v>5.4330169639241195</v>
      </c>
      <c r="H1277" s="10">
        <f t="shared" si="30"/>
        <v>80.38967241776038</v>
      </c>
    </row>
    <row r="1278" spans="1:8" x14ac:dyDescent="0.25">
      <c r="A1278" s="16"/>
      <c r="B1278" s="5">
        <f>DATE(YEAR(siječanj!B1278),MONTH(siječanj!B1278)+8,DAY(siječanj!B1278))</f>
        <v>45549</v>
      </c>
      <c r="C1278" s="8">
        <v>13.28125</v>
      </c>
      <c r="D1278">
        <v>0.93711425501591572</v>
      </c>
      <c r="E1278" s="6">
        <v>91.012162557053983</v>
      </c>
      <c r="F1278" s="10">
        <v>97.101390348706246</v>
      </c>
      <c r="G1278" s="10">
        <v>4.8830722599095031</v>
      </c>
      <c r="H1278" s="10">
        <f t="shared" si="30"/>
        <v>85.28879491204107</v>
      </c>
    </row>
    <row r="1279" spans="1:8" x14ac:dyDescent="0.25">
      <c r="A1279" s="16"/>
      <c r="B1279" s="5">
        <f>DATE(YEAR(siječanj!B1279),MONTH(siječanj!B1279)+8,DAY(siječanj!B1279))</f>
        <v>45549</v>
      </c>
      <c r="C1279" s="8">
        <v>13.2916666666667</v>
      </c>
      <c r="D1279">
        <v>0.93711425501591572</v>
      </c>
      <c r="E1279" s="6">
        <v>95.053143566227988</v>
      </c>
      <c r="F1279" s="10">
        <v>103.14827030654041</v>
      </c>
      <c r="G1279" s="10">
        <v>4.5134643184609242</v>
      </c>
      <c r="H1279" s="10">
        <f t="shared" si="30"/>
        <v>89.075655819986622</v>
      </c>
    </row>
    <row r="1280" spans="1:8" x14ac:dyDescent="0.25">
      <c r="A1280" s="16"/>
      <c r="B1280" s="5">
        <f>DATE(YEAR(siječanj!B1280),MONTH(siječanj!B1280)+8,DAY(siječanj!B1280))</f>
        <v>45549</v>
      </c>
      <c r="C1280" s="8">
        <v>13.3020833333333</v>
      </c>
      <c r="D1280">
        <v>0.93711425501591572</v>
      </c>
      <c r="E1280" s="6">
        <v>99.099855577210178</v>
      </c>
      <c r="F1280" s="10">
        <v>106.10224709716128</v>
      </c>
      <c r="G1280" s="10">
        <v>3.1889695619679177</v>
      </c>
      <c r="H1280" s="10">
        <f t="shared" si="30"/>
        <v>92.867887331422153</v>
      </c>
    </row>
    <row r="1281" spans="1:8" x14ac:dyDescent="0.25">
      <c r="A1281" s="16"/>
      <c r="B1281" s="5">
        <f>DATE(YEAR(siječanj!B1281),MONTH(siječanj!B1281)+8,DAY(siječanj!B1281))</f>
        <v>45549</v>
      </c>
      <c r="C1281" s="8">
        <v>13.3125</v>
      </c>
      <c r="D1281">
        <v>0.93711425501591572</v>
      </c>
      <c r="E1281" s="6">
        <v>101.84853312327779</v>
      </c>
      <c r="F1281" s="10">
        <v>109.1437776055664</v>
      </c>
      <c r="G1281" s="10">
        <v>2.0431517453872607</v>
      </c>
      <c r="H1281" s="10">
        <f t="shared" si="30"/>
        <v>95.443712242284278</v>
      </c>
    </row>
    <row r="1282" spans="1:8" x14ac:dyDescent="0.25">
      <c r="A1282" s="16"/>
      <c r="B1282" s="5">
        <f>DATE(YEAR(siječanj!B1282),MONTH(siječanj!B1282)+8,DAY(siječanj!B1282))</f>
        <v>45549</v>
      </c>
      <c r="C1282" s="8">
        <v>13.3229166666667</v>
      </c>
      <c r="D1282">
        <v>0.93711425501591572</v>
      </c>
      <c r="E1282" s="6">
        <v>106.37827221599544</v>
      </c>
      <c r="F1282" s="10">
        <v>114.48195373188669</v>
      </c>
      <c r="G1282" s="10">
        <v>2.0163427638582565</v>
      </c>
      <c r="H1282" s="10">
        <f t="shared" si="30"/>
        <v>99.688595317572847</v>
      </c>
    </row>
    <row r="1283" spans="1:8" x14ac:dyDescent="0.25">
      <c r="A1283" s="16"/>
      <c r="B1283" s="5">
        <f>DATE(YEAR(siječanj!B1283),MONTH(siječanj!B1283)+8,DAY(siječanj!B1283))</f>
        <v>45549</v>
      </c>
      <c r="C1283" s="8">
        <v>13.3333333333333</v>
      </c>
      <c r="D1283">
        <v>0.93711425501591572</v>
      </c>
      <c r="E1283" s="6">
        <v>110.51844212510329</v>
      </c>
      <c r="F1283" s="10">
        <v>122.06878413698277</v>
      </c>
      <c r="G1283" s="10">
        <v>1.7943158618976411</v>
      </c>
      <c r="H1283" s="10">
        <f t="shared" si="30"/>
        <v>103.56840755758577</v>
      </c>
    </row>
    <row r="1284" spans="1:8" x14ac:dyDescent="0.25">
      <c r="A1284" s="16"/>
      <c r="B1284" s="5">
        <f>DATE(YEAR(siječanj!B1284),MONTH(siječanj!B1284)+8,DAY(siječanj!B1284))</f>
        <v>45549</v>
      </c>
      <c r="C1284" s="8">
        <v>13.34375</v>
      </c>
      <c r="D1284">
        <v>0.93711425501591572</v>
      </c>
      <c r="E1284" s="6">
        <v>111.27682531847717</v>
      </c>
      <c r="F1284" s="10">
        <v>125.22865542520069</v>
      </c>
      <c r="G1284" s="10">
        <v>1.7456659161466721</v>
      </c>
      <c r="H1284" s="10">
        <f t="shared" ref="H1284:H1347" si="32">D1284*E1284</f>
        <v>104.27909925886092</v>
      </c>
    </row>
    <row r="1285" spans="1:8" x14ac:dyDescent="0.25">
      <c r="A1285" s="16"/>
      <c r="B1285" s="5">
        <f>DATE(YEAR(siječanj!B1285),MONTH(siječanj!B1285)+8,DAY(siječanj!B1285))</f>
        <v>45549</v>
      </c>
      <c r="C1285" s="8">
        <v>13.3541666666667</v>
      </c>
      <c r="D1285">
        <v>0.93711425501591572</v>
      </c>
      <c r="E1285" s="6">
        <v>111.82838103170378</v>
      </c>
      <c r="F1285" s="10">
        <v>126.99804647721265</v>
      </c>
      <c r="G1285" s="10">
        <v>1.7892333732767751</v>
      </c>
      <c r="H1285" s="10">
        <f t="shared" si="32"/>
        <v>104.79596998016105</v>
      </c>
    </row>
    <row r="1286" spans="1:8" x14ac:dyDescent="0.25">
      <c r="A1286" s="16"/>
      <c r="B1286" s="5">
        <f>DATE(YEAR(siječanj!B1286),MONTH(siječanj!B1286)+8,DAY(siječanj!B1286))</f>
        <v>45549</v>
      </c>
      <c r="C1286" s="8">
        <v>13.3645833333333</v>
      </c>
      <c r="D1286">
        <v>0.93711425501591572</v>
      </c>
      <c r="E1286" s="6">
        <v>114.354482667277</v>
      </c>
      <c r="F1286" s="10">
        <v>128.90356444794972</v>
      </c>
      <c r="G1286" s="10">
        <v>1.7877309484205797</v>
      </c>
      <c r="H1286" s="10">
        <f t="shared" si="32"/>
        <v>107.16321583247573</v>
      </c>
    </row>
    <row r="1287" spans="1:8" x14ac:dyDescent="0.25">
      <c r="A1287" s="16"/>
      <c r="B1287" s="5">
        <f>DATE(YEAR(siječanj!B1287),MONTH(siječanj!B1287)+8,DAY(siječanj!B1287))</f>
        <v>45549</v>
      </c>
      <c r="C1287" s="8">
        <v>13.375</v>
      </c>
      <c r="D1287">
        <v>0.93711425501591572</v>
      </c>
      <c r="E1287" s="6">
        <v>117.30470504206582</v>
      </c>
      <c r="F1287" s="10">
        <v>132.10588146256384</v>
      </c>
      <c r="G1287" s="10">
        <v>1.7158291908497243</v>
      </c>
      <c r="H1287" s="10">
        <f t="shared" si="32"/>
        <v>109.92791127535725</v>
      </c>
    </row>
    <row r="1288" spans="1:8" x14ac:dyDescent="0.25">
      <c r="A1288" s="16"/>
      <c r="B1288" s="5">
        <f>DATE(YEAR(siječanj!B1288),MONTH(siječanj!B1288)+8,DAY(siječanj!B1288))</f>
        <v>45549</v>
      </c>
      <c r="C1288" s="8">
        <v>13.3854166666667</v>
      </c>
      <c r="D1288">
        <v>0.93711425501591572</v>
      </c>
      <c r="E1288" s="6">
        <v>118.53361964421603</v>
      </c>
      <c r="F1288" s="10">
        <v>133.89477364169798</v>
      </c>
      <c r="G1288" s="10">
        <v>1.6654221250401349</v>
      </c>
      <c r="H1288" s="10">
        <f t="shared" si="32"/>
        <v>111.07954466722941</v>
      </c>
    </row>
    <row r="1289" spans="1:8" x14ac:dyDescent="0.25">
      <c r="A1289" s="16"/>
      <c r="B1289" s="5">
        <f>DATE(YEAR(siječanj!B1289),MONTH(siječanj!B1289)+8,DAY(siječanj!B1289))</f>
        <v>45549</v>
      </c>
      <c r="C1289" s="8">
        <v>13.3958333333333</v>
      </c>
      <c r="D1289">
        <v>0.93711425501591572</v>
      </c>
      <c r="E1289" s="6">
        <v>120.61330816541765</v>
      </c>
      <c r="F1289" s="10">
        <v>134.35859805978077</v>
      </c>
      <c r="G1289" s="10">
        <v>1.4904254099969625</v>
      </c>
      <c r="H1289" s="10">
        <f t="shared" si="32"/>
        <v>113.02845042644043</v>
      </c>
    </row>
    <row r="1290" spans="1:8" x14ac:dyDescent="0.25">
      <c r="A1290" s="16"/>
      <c r="B1290" s="5">
        <f>DATE(YEAR(siječanj!B1290),MONTH(siječanj!B1290)+8,DAY(siječanj!B1290))</f>
        <v>45549</v>
      </c>
      <c r="C1290" s="8">
        <v>13.40625</v>
      </c>
      <c r="D1290">
        <v>0.93711425501591572</v>
      </c>
      <c r="E1290" s="6">
        <v>124.62617612755096</v>
      </c>
      <c r="F1290" s="10">
        <v>135.00669207336728</v>
      </c>
      <c r="G1290" s="10">
        <v>1.32148132086224</v>
      </c>
      <c r="H1290" s="10">
        <f t="shared" si="32"/>
        <v>116.78896619725222</v>
      </c>
    </row>
    <row r="1291" spans="1:8" x14ac:dyDescent="0.25">
      <c r="A1291" s="16"/>
      <c r="B1291" s="5">
        <f>DATE(YEAR(siječanj!B1291),MONTH(siječanj!B1291)+8,DAY(siječanj!B1291))</f>
        <v>45549</v>
      </c>
      <c r="C1291" s="8">
        <v>13.4166666666667</v>
      </c>
      <c r="D1291">
        <v>0.93711425501591572</v>
      </c>
      <c r="E1291" s="6">
        <v>126.73515424602692</v>
      </c>
      <c r="F1291" s="10">
        <v>136.05845034224467</v>
      </c>
      <c r="G1291" s="10">
        <v>1.2489213589352786</v>
      </c>
      <c r="H1291" s="10">
        <f t="shared" si="32"/>
        <v>118.76531965559269</v>
      </c>
    </row>
    <row r="1292" spans="1:8" x14ac:dyDescent="0.25">
      <c r="A1292" s="16"/>
      <c r="B1292" s="5">
        <f>DATE(YEAR(siječanj!B1292),MONTH(siječanj!B1292)+8,DAY(siječanj!B1292))</f>
        <v>45549</v>
      </c>
      <c r="C1292" s="8">
        <v>13.4270833333333</v>
      </c>
      <c r="D1292">
        <v>0.93711425501591572</v>
      </c>
      <c r="E1292" s="6">
        <v>128.7294650298366</v>
      </c>
      <c r="F1292" s="10">
        <v>136.69650239777553</v>
      </c>
      <c r="G1292" s="10">
        <v>1.1865320975049192</v>
      </c>
      <c r="H1292" s="10">
        <f t="shared" si="32"/>
        <v>120.6342167200327</v>
      </c>
    </row>
    <row r="1293" spans="1:8" x14ac:dyDescent="0.25">
      <c r="A1293" s="16"/>
      <c r="B1293" s="5">
        <f>DATE(YEAR(siječanj!B1293),MONTH(siječanj!B1293)+8,DAY(siječanj!B1293))</f>
        <v>45549</v>
      </c>
      <c r="C1293" s="8">
        <v>13.4375</v>
      </c>
      <c r="D1293">
        <v>0.93711425501591572</v>
      </c>
      <c r="E1293" s="6">
        <v>128.98516959933932</v>
      </c>
      <c r="F1293" s="10">
        <v>137.05487724194887</v>
      </c>
      <c r="G1293" s="10">
        <v>1.1472830382080552</v>
      </c>
      <c r="H1293" s="10">
        <f t="shared" si="32"/>
        <v>120.8738411171864</v>
      </c>
    </row>
    <row r="1294" spans="1:8" x14ac:dyDescent="0.25">
      <c r="A1294" s="16"/>
      <c r="B1294" s="5">
        <f>DATE(YEAR(siječanj!B1294),MONTH(siječanj!B1294)+8,DAY(siječanj!B1294))</f>
        <v>45549</v>
      </c>
      <c r="C1294" s="8">
        <v>13.4479166666667</v>
      </c>
      <c r="D1294">
        <v>0.93711425501591572</v>
      </c>
      <c r="E1294" s="6">
        <v>129.19428120297204</v>
      </c>
      <c r="F1294" s="10">
        <v>137.33578215286161</v>
      </c>
      <c r="G1294" s="10">
        <v>1.1588016284268665</v>
      </c>
      <c r="H1294" s="10">
        <f t="shared" si="32"/>
        <v>121.06980258183987</v>
      </c>
    </row>
    <row r="1295" spans="1:8" x14ac:dyDescent="0.25">
      <c r="A1295" s="16"/>
      <c r="B1295" s="5">
        <f>DATE(YEAR(siječanj!B1295),MONTH(siječanj!B1295)+8,DAY(siječanj!B1295))</f>
        <v>45549</v>
      </c>
      <c r="C1295" s="8">
        <v>13.4583333333333</v>
      </c>
      <c r="D1295">
        <v>0.93711425501591572</v>
      </c>
      <c r="E1295" s="6">
        <v>129.89701179659954</v>
      </c>
      <c r="F1295" s="10">
        <v>137.74461001955711</v>
      </c>
      <c r="G1295" s="10">
        <v>1.1973495558478868</v>
      </c>
      <c r="H1295" s="10">
        <f t="shared" si="32"/>
        <v>121.728341438564</v>
      </c>
    </row>
    <row r="1296" spans="1:8" x14ac:dyDescent="0.25">
      <c r="A1296" s="16"/>
      <c r="B1296" s="5">
        <f>DATE(YEAR(siječanj!B1296),MONTH(siječanj!B1296)+8,DAY(siječanj!B1296))</f>
        <v>45549</v>
      </c>
      <c r="C1296" s="8">
        <v>13.46875</v>
      </c>
      <c r="D1296">
        <v>0.93711425501591572</v>
      </c>
      <c r="E1296" s="6">
        <v>129.9896163509209</v>
      </c>
      <c r="F1296" s="10">
        <v>137.87573949952025</v>
      </c>
      <c r="G1296" s="10">
        <v>1.1860284272467287</v>
      </c>
      <c r="H1296" s="10">
        <f t="shared" si="32"/>
        <v>121.81512248649793</v>
      </c>
    </row>
    <row r="1297" spans="1:8" x14ac:dyDescent="0.25">
      <c r="A1297" s="16"/>
      <c r="B1297" s="5">
        <f>DATE(YEAR(siječanj!B1297),MONTH(siječanj!B1297)+8,DAY(siječanj!B1297))</f>
        <v>45549</v>
      </c>
      <c r="C1297" s="8">
        <v>13.4791666666667</v>
      </c>
      <c r="D1297">
        <v>0.93711425501591572</v>
      </c>
      <c r="E1297" s="6">
        <v>133.02723551789964</v>
      </c>
      <c r="F1297" s="10">
        <v>138.05360686385316</v>
      </c>
      <c r="G1297" s="10">
        <v>1.2312299492753924</v>
      </c>
      <c r="H1297" s="10">
        <f t="shared" si="32"/>
        <v>124.66171870918329</v>
      </c>
    </row>
    <row r="1298" spans="1:8" x14ac:dyDescent="0.25">
      <c r="A1298" s="16"/>
      <c r="B1298" s="5">
        <f>DATE(YEAR(siječanj!B1298),MONTH(siječanj!B1298)+8,DAY(siječanj!B1298))</f>
        <v>45549</v>
      </c>
      <c r="C1298" s="8">
        <v>13.4895833333333</v>
      </c>
      <c r="D1298">
        <v>0.93711425501591572</v>
      </c>
      <c r="E1298" s="6">
        <v>131.21173080804385</v>
      </c>
      <c r="F1298" s="10">
        <v>137.64791134632088</v>
      </c>
      <c r="G1298" s="10">
        <v>1.2649643934872878</v>
      </c>
      <c r="H1298" s="10">
        <f t="shared" si="32"/>
        <v>122.9603833655289</v>
      </c>
    </row>
    <row r="1299" spans="1:8" x14ac:dyDescent="0.25">
      <c r="A1299" s="16"/>
      <c r="B1299" s="5">
        <f>DATE(YEAR(siječanj!B1299),MONTH(siječanj!B1299)+8,DAY(siječanj!B1299))</f>
        <v>45549</v>
      </c>
      <c r="C1299" s="8">
        <v>13.5</v>
      </c>
      <c r="D1299">
        <v>0.93711425501591572</v>
      </c>
      <c r="E1299" s="6">
        <v>128.93628167074385</v>
      </c>
      <c r="F1299" s="10">
        <v>136.276275067189</v>
      </c>
      <c r="G1299" s="10">
        <v>1.2861643231177562</v>
      </c>
      <c r="H1299" s="10">
        <f t="shared" si="32"/>
        <v>120.8280275424014</v>
      </c>
    </row>
    <row r="1300" spans="1:8" x14ac:dyDescent="0.25">
      <c r="A1300" s="16"/>
      <c r="B1300" s="5">
        <f>DATE(YEAR(siječanj!B1300),MONTH(siječanj!B1300)+8,DAY(siječanj!B1300))</f>
        <v>45549</v>
      </c>
      <c r="C1300" s="8">
        <v>13.5104166666667</v>
      </c>
      <c r="D1300">
        <v>0.93711425501591572</v>
      </c>
      <c r="E1300" s="6">
        <v>126.87421676841086</v>
      </c>
      <c r="F1300" s="10">
        <v>135.30191513207646</v>
      </c>
      <c r="G1300" s="10">
        <v>1.3661705887864792</v>
      </c>
      <c r="H1300" s="10">
        <f t="shared" si="32"/>
        <v>118.89563712765714</v>
      </c>
    </row>
    <row r="1301" spans="1:8" x14ac:dyDescent="0.25">
      <c r="A1301" s="16"/>
      <c r="B1301" s="5">
        <f>DATE(YEAR(siječanj!B1301),MONTH(siječanj!B1301)+8,DAY(siječanj!B1301))</f>
        <v>45549</v>
      </c>
      <c r="C1301" s="8">
        <v>13.5208333333333</v>
      </c>
      <c r="D1301">
        <v>0.93711425501591572</v>
      </c>
      <c r="E1301" s="6">
        <v>127.88193598508963</v>
      </c>
      <c r="F1301" s="10">
        <v>134.8146036068855</v>
      </c>
      <c r="G1301" s="10">
        <v>1.3496067131755984</v>
      </c>
      <c r="H1301" s="10">
        <f t="shared" si="32"/>
        <v>119.83998517066028</v>
      </c>
    </row>
    <row r="1302" spans="1:8" x14ac:dyDescent="0.25">
      <c r="A1302" s="16"/>
      <c r="B1302" s="5">
        <f>DATE(YEAR(siječanj!B1302),MONTH(siječanj!B1302)+8,DAY(siječanj!B1302))</f>
        <v>45549</v>
      </c>
      <c r="C1302" s="8">
        <v>13.53125</v>
      </c>
      <c r="D1302">
        <v>0.93711425501591572</v>
      </c>
      <c r="E1302" s="6">
        <v>128.81563107559282</v>
      </c>
      <c r="F1302" s="10">
        <v>133.67142782297452</v>
      </c>
      <c r="G1302" s="10">
        <v>1.2787609458596614</v>
      </c>
      <c r="H1302" s="10">
        <f t="shared" si="32"/>
        <v>120.71496414980921</v>
      </c>
    </row>
    <row r="1303" spans="1:8" x14ac:dyDescent="0.25">
      <c r="A1303" s="16"/>
      <c r="B1303" s="5">
        <f>DATE(YEAR(siječanj!B1303),MONTH(siječanj!B1303)+8,DAY(siječanj!B1303))</f>
        <v>45549</v>
      </c>
      <c r="C1303" s="8">
        <v>13.5416666666667</v>
      </c>
      <c r="D1303">
        <v>0.93711425501591572</v>
      </c>
      <c r="E1303" s="6">
        <v>127.26086034260376</v>
      </c>
      <c r="F1303" s="10">
        <v>130.66374399303592</v>
      </c>
      <c r="G1303" s="10">
        <v>1.2253118271088834</v>
      </c>
      <c r="H1303" s="10">
        <f t="shared" si="32"/>
        <v>119.25796633264362</v>
      </c>
    </row>
    <row r="1304" spans="1:8" x14ac:dyDescent="0.25">
      <c r="A1304" s="16"/>
      <c r="B1304" s="5">
        <f>DATE(YEAR(siječanj!B1304),MONTH(siječanj!B1304)+8,DAY(siječanj!B1304))</f>
        <v>45549</v>
      </c>
      <c r="C1304" s="8">
        <v>13.5520833333333</v>
      </c>
      <c r="D1304">
        <v>0.93711425501591572</v>
      </c>
      <c r="E1304" s="6">
        <v>126.86340906073677</v>
      </c>
      <c r="F1304" s="10">
        <v>129.38967588317513</v>
      </c>
      <c r="G1304" s="10">
        <v>1.2498542929940661</v>
      </c>
      <c r="H1304" s="10">
        <f t="shared" si="32"/>
        <v>118.88550907073171</v>
      </c>
    </row>
    <row r="1305" spans="1:8" x14ac:dyDescent="0.25">
      <c r="A1305" s="16"/>
      <c r="B1305" s="5">
        <f>DATE(YEAR(siječanj!B1305),MONTH(siječanj!B1305)+8,DAY(siječanj!B1305))</f>
        <v>45549</v>
      </c>
      <c r="C1305" s="8">
        <v>13.5625</v>
      </c>
      <c r="D1305">
        <v>0.93711425501591572</v>
      </c>
      <c r="E1305" s="6">
        <v>128.52680573016539</v>
      </c>
      <c r="F1305" s="10">
        <v>128.89914660453039</v>
      </c>
      <c r="G1305" s="10">
        <v>1.2354138444027618</v>
      </c>
      <c r="H1305" s="10">
        <f t="shared" si="32"/>
        <v>120.44430180139926</v>
      </c>
    </row>
    <row r="1306" spans="1:8" x14ac:dyDescent="0.25">
      <c r="A1306" s="16"/>
      <c r="B1306" s="5">
        <f>DATE(YEAR(siječanj!B1306),MONTH(siječanj!B1306)+8,DAY(siječanj!B1306))</f>
        <v>45549</v>
      </c>
      <c r="C1306" s="8">
        <v>13.5729166666667</v>
      </c>
      <c r="D1306">
        <v>0.93711425501591572</v>
      </c>
      <c r="E1306" s="6">
        <v>127.02226403537657</v>
      </c>
      <c r="F1306" s="10">
        <v>127.62197499134636</v>
      </c>
      <c r="G1306" s="10">
        <v>1.2094605298835868</v>
      </c>
      <c r="H1306" s="10">
        <f t="shared" si="32"/>
        <v>119.03437433194685</v>
      </c>
    </row>
    <row r="1307" spans="1:8" x14ac:dyDescent="0.25">
      <c r="A1307" s="16"/>
      <c r="B1307" s="5">
        <f>DATE(YEAR(siječanj!B1307),MONTH(siječanj!B1307)+8,DAY(siječanj!B1307))</f>
        <v>45549</v>
      </c>
      <c r="C1307" s="8">
        <v>13.5833333333333</v>
      </c>
      <c r="D1307">
        <v>0.93711425501591572</v>
      </c>
      <c r="E1307" s="6">
        <v>125.2151735319239</v>
      </c>
      <c r="F1307" s="10">
        <v>124.79250343957061</v>
      </c>
      <c r="G1307" s="10">
        <v>1.2260730552330039</v>
      </c>
      <c r="H1307" s="10">
        <f t="shared" si="32"/>
        <v>117.34092406105746</v>
      </c>
    </row>
    <row r="1308" spans="1:8" x14ac:dyDescent="0.25">
      <c r="A1308" s="16"/>
      <c r="B1308" s="5">
        <f>DATE(YEAR(siječanj!B1308),MONTH(siječanj!B1308)+8,DAY(siječanj!B1308))</f>
        <v>45549</v>
      </c>
      <c r="C1308" s="8">
        <v>13.59375</v>
      </c>
      <c r="D1308">
        <v>0.93711425501591572</v>
      </c>
      <c r="E1308" s="6">
        <v>125.01163920996838</v>
      </c>
      <c r="F1308" s="10">
        <v>123.65181880300761</v>
      </c>
      <c r="G1308" s="10">
        <v>1.2303256325270258</v>
      </c>
      <c r="H1308" s="10">
        <f t="shared" si="32"/>
        <v>117.15018914656795</v>
      </c>
    </row>
    <row r="1309" spans="1:8" x14ac:dyDescent="0.25">
      <c r="A1309" s="16"/>
      <c r="B1309" s="5">
        <f>DATE(YEAR(siječanj!B1309),MONTH(siječanj!B1309)+8,DAY(siječanj!B1309))</f>
        <v>45549</v>
      </c>
      <c r="C1309" s="8">
        <v>13.6041666666667</v>
      </c>
      <c r="D1309">
        <v>0.93711425501591572</v>
      </c>
      <c r="E1309" s="6">
        <v>123.99358921217591</v>
      </c>
      <c r="F1309" s="10">
        <v>122.35825585029697</v>
      </c>
      <c r="G1309" s="10">
        <v>1.2265853103734994</v>
      </c>
      <c r="H1309" s="10">
        <f t="shared" si="32"/>
        <v>116.19615998131771</v>
      </c>
    </row>
    <row r="1310" spans="1:8" x14ac:dyDescent="0.25">
      <c r="A1310" s="16"/>
      <c r="B1310" s="5">
        <f>DATE(YEAR(siječanj!B1310),MONTH(siječanj!B1310)+8,DAY(siječanj!B1310))</f>
        <v>45549</v>
      </c>
      <c r="C1310" s="8">
        <v>13.6145833333333</v>
      </c>
      <c r="D1310">
        <v>0.93711425501591572</v>
      </c>
      <c r="E1310" s="6">
        <v>122.94531744246835</v>
      </c>
      <c r="F1310" s="10">
        <v>121.6625910287102</v>
      </c>
      <c r="G1310" s="10">
        <v>1.1915115623577708</v>
      </c>
      <c r="H1310" s="10">
        <f t="shared" si="32"/>
        <v>115.213809562794</v>
      </c>
    </row>
    <row r="1311" spans="1:8" x14ac:dyDescent="0.25">
      <c r="A1311" s="16"/>
      <c r="B1311" s="5">
        <f>DATE(YEAR(siječanj!B1311),MONTH(siječanj!B1311)+8,DAY(siječanj!B1311))</f>
        <v>45549</v>
      </c>
      <c r="C1311" s="8">
        <v>13.625</v>
      </c>
      <c r="D1311">
        <v>0.93711425501591572</v>
      </c>
      <c r="E1311" s="6">
        <v>121.12892095877551</v>
      </c>
      <c r="F1311" s="10">
        <v>119.92065585930912</v>
      </c>
      <c r="G1311" s="10">
        <v>1.1555420824759801</v>
      </c>
      <c r="H1311" s="10">
        <f t="shared" si="32"/>
        <v>113.51163852516466</v>
      </c>
    </row>
    <row r="1312" spans="1:8" x14ac:dyDescent="0.25">
      <c r="A1312" s="16"/>
      <c r="B1312" s="5">
        <f>DATE(YEAR(siječanj!B1312),MONTH(siječanj!B1312)+8,DAY(siječanj!B1312))</f>
        <v>45549</v>
      </c>
      <c r="C1312" s="8">
        <v>13.6354166666667</v>
      </c>
      <c r="D1312">
        <v>0.93711425501591572</v>
      </c>
      <c r="E1312" s="6">
        <v>120.07511624973627</v>
      </c>
      <c r="F1312" s="10">
        <v>118.57100134651995</v>
      </c>
      <c r="G1312" s="10">
        <v>1.1225059074764225</v>
      </c>
      <c r="H1312" s="10">
        <f t="shared" si="32"/>
        <v>112.52410311032108</v>
      </c>
    </row>
    <row r="1313" spans="1:8" x14ac:dyDescent="0.25">
      <c r="A1313" s="16"/>
      <c r="B1313" s="5">
        <f>DATE(YEAR(siječanj!B1313),MONTH(siječanj!B1313)+8,DAY(siječanj!B1313))</f>
        <v>45549</v>
      </c>
      <c r="C1313" s="8">
        <v>13.6458333333333</v>
      </c>
      <c r="D1313">
        <v>0.93711425501591572</v>
      </c>
      <c r="E1313" s="6">
        <v>122.10928291905783</v>
      </c>
      <c r="F1313" s="10">
        <v>117.63310420152168</v>
      </c>
      <c r="G1313" s="10">
        <v>1.1344251441854103</v>
      </c>
      <c r="H1313" s="10">
        <f t="shared" si="32"/>
        <v>114.43034969322056</v>
      </c>
    </row>
    <row r="1314" spans="1:8" x14ac:dyDescent="0.25">
      <c r="A1314" s="16"/>
      <c r="B1314" s="5">
        <f>DATE(YEAR(siječanj!B1314),MONTH(siječanj!B1314)+8,DAY(siječanj!B1314))</f>
        <v>45549</v>
      </c>
      <c r="C1314" s="8">
        <v>13.65625</v>
      </c>
      <c r="D1314">
        <v>0.93711425501591572</v>
      </c>
      <c r="E1314" s="6">
        <v>123.30161410079333</v>
      </c>
      <c r="F1314" s="10">
        <v>117.12842943803723</v>
      </c>
      <c r="G1314" s="10">
        <v>1.1543544511426267</v>
      </c>
      <c r="H1314" s="10">
        <f t="shared" si="32"/>
        <v>115.54770024032487</v>
      </c>
    </row>
    <row r="1315" spans="1:8" x14ac:dyDescent="0.25">
      <c r="A1315" s="16"/>
      <c r="B1315" s="5">
        <f>DATE(YEAR(siječanj!B1315),MONTH(siječanj!B1315)+8,DAY(siječanj!B1315))</f>
        <v>45549</v>
      </c>
      <c r="C1315" s="8">
        <v>13.6666666666667</v>
      </c>
      <c r="D1315">
        <v>0.93711425501591572</v>
      </c>
      <c r="E1315" s="6">
        <v>119.54425560184256</v>
      </c>
      <c r="F1315" s="10">
        <v>116.92963410770993</v>
      </c>
      <c r="G1315" s="10">
        <v>1.184503108334982</v>
      </c>
      <c r="H1315" s="10">
        <f t="shared" si="32"/>
        <v>112.0266260297529</v>
      </c>
    </row>
    <row r="1316" spans="1:8" x14ac:dyDescent="0.25">
      <c r="A1316" s="16"/>
      <c r="B1316" s="5">
        <f>DATE(YEAR(siječanj!B1316),MONTH(siječanj!B1316)+8,DAY(siječanj!B1316))</f>
        <v>45549</v>
      </c>
      <c r="C1316" s="8">
        <v>13.6770833333333</v>
      </c>
      <c r="D1316">
        <v>0.93711425501591572</v>
      </c>
      <c r="E1316" s="6">
        <v>118.59771601192912</v>
      </c>
      <c r="F1316" s="10">
        <v>116.71281991435389</v>
      </c>
      <c r="G1316" s="10">
        <v>1.2369391633145086</v>
      </c>
      <c r="H1316" s="10">
        <f t="shared" si="32"/>
        <v>111.1396102871081</v>
      </c>
    </row>
    <row r="1317" spans="1:8" x14ac:dyDescent="0.25">
      <c r="A1317" s="16"/>
      <c r="B1317" s="5">
        <f>DATE(YEAR(siječanj!B1317),MONTH(siječanj!B1317)+8,DAY(siječanj!B1317))</f>
        <v>45549</v>
      </c>
      <c r="C1317" s="8">
        <v>13.6875</v>
      </c>
      <c r="D1317">
        <v>0.93711425501591572</v>
      </c>
      <c r="E1317" s="6">
        <v>120.50261094875093</v>
      </c>
      <c r="F1317" s="10">
        <v>116.45754319302443</v>
      </c>
      <c r="G1317" s="10">
        <v>1.2649386378043017</v>
      </c>
      <c r="H1317" s="10">
        <f t="shared" si="32"/>
        <v>112.92471448671145</v>
      </c>
    </row>
    <row r="1318" spans="1:8" x14ac:dyDescent="0.25">
      <c r="A1318" s="16"/>
      <c r="B1318" s="5">
        <f>DATE(YEAR(siječanj!B1318),MONTH(siječanj!B1318)+8,DAY(siječanj!B1318))</f>
        <v>45549</v>
      </c>
      <c r="C1318" s="8">
        <v>13.6979166666667</v>
      </c>
      <c r="D1318">
        <v>0.93711425501591572</v>
      </c>
      <c r="E1318" s="6">
        <v>124.06644072965963</v>
      </c>
      <c r="F1318" s="10">
        <v>116.45470301101227</v>
      </c>
      <c r="G1318" s="10">
        <v>1.3555706244892802</v>
      </c>
      <c r="H1318" s="10">
        <f t="shared" si="32"/>
        <v>116.26443017685125</v>
      </c>
    </row>
    <row r="1319" spans="1:8" x14ac:dyDescent="0.25">
      <c r="A1319" s="16"/>
      <c r="B1319" s="5">
        <f>DATE(YEAR(siječanj!B1319),MONTH(siječanj!B1319)+8,DAY(siječanj!B1319))</f>
        <v>45549</v>
      </c>
      <c r="C1319" s="8">
        <v>13.7083333333333</v>
      </c>
      <c r="D1319">
        <v>0.93711425501591572</v>
      </c>
      <c r="E1319" s="6">
        <v>125.44762694622254</v>
      </c>
      <c r="F1319" s="10">
        <v>116.17044981921961</v>
      </c>
      <c r="G1319" s="10">
        <v>1.4846961635297304</v>
      </c>
      <c r="H1319" s="10">
        <f t="shared" si="32"/>
        <v>117.55875946922386</v>
      </c>
    </row>
    <row r="1320" spans="1:8" x14ac:dyDescent="0.25">
      <c r="A1320" s="16"/>
      <c r="B1320" s="5">
        <f>DATE(YEAR(siječanj!B1320),MONTH(siječanj!B1320)+8,DAY(siječanj!B1320))</f>
        <v>45549</v>
      </c>
      <c r="C1320" s="8">
        <v>13.71875</v>
      </c>
      <c r="D1320">
        <v>0.93711425501591572</v>
      </c>
      <c r="E1320" s="6">
        <v>127.617360975718</v>
      </c>
      <c r="F1320" s="10">
        <v>116.71237105247907</v>
      </c>
      <c r="G1320" s="10">
        <v>1.4290635204750288</v>
      </c>
      <c r="H1320" s="10">
        <f t="shared" si="32"/>
        <v>119.59204815785716</v>
      </c>
    </row>
    <row r="1321" spans="1:8" x14ac:dyDescent="0.25">
      <c r="A1321" s="16"/>
      <c r="B1321" s="5">
        <f>DATE(YEAR(siječanj!B1321),MONTH(siječanj!B1321)+8,DAY(siječanj!B1321))</f>
        <v>45549</v>
      </c>
      <c r="C1321" s="8">
        <v>13.7291666666667</v>
      </c>
      <c r="D1321">
        <v>0.93711425501591572</v>
      </c>
      <c r="E1321" s="6">
        <v>130.8556213729554</v>
      </c>
      <c r="F1321" s="10">
        <v>116.67935266170444</v>
      </c>
      <c r="G1321" s="10">
        <v>1.5038671039902614</v>
      </c>
      <c r="H1321" s="10">
        <f t="shared" si="32"/>
        <v>122.62666813756184</v>
      </c>
    </row>
    <row r="1322" spans="1:8" x14ac:dyDescent="0.25">
      <c r="A1322" s="16"/>
      <c r="B1322" s="5">
        <f>DATE(YEAR(siječanj!B1322),MONTH(siječanj!B1322)+8,DAY(siječanj!B1322))</f>
        <v>45549</v>
      </c>
      <c r="C1322" s="8">
        <v>13.7395833333333</v>
      </c>
      <c r="D1322">
        <v>0.93711425501591572</v>
      </c>
      <c r="E1322" s="6">
        <v>140.58570461540344</v>
      </c>
      <c r="F1322" s="10">
        <v>117.21330646790967</v>
      </c>
      <c r="G1322" s="10">
        <v>1.662497404004136</v>
      </c>
      <c r="H1322" s="10">
        <f t="shared" si="32"/>
        <v>131.74486784655139</v>
      </c>
    </row>
    <row r="1323" spans="1:8" x14ac:dyDescent="0.25">
      <c r="A1323" s="16"/>
      <c r="B1323" s="5">
        <f>DATE(YEAR(siječanj!B1323),MONTH(siječanj!B1323)+8,DAY(siječanj!B1323))</f>
        <v>45549</v>
      </c>
      <c r="C1323" s="8">
        <v>13.75</v>
      </c>
      <c r="D1323">
        <v>0.93711425501591572</v>
      </c>
      <c r="E1323" s="6">
        <v>140.3357537115744</v>
      </c>
      <c r="F1323" s="10">
        <v>117.75525592888403</v>
      </c>
      <c r="G1323" s="10">
        <v>1.5105607634541369</v>
      </c>
      <c r="H1323" s="10">
        <f t="shared" si="32"/>
        <v>131.51063529151907</v>
      </c>
    </row>
    <row r="1324" spans="1:8" x14ac:dyDescent="0.25">
      <c r="A1324" s="16"/>
      <c r="B1324" s="5">
        <f>DATE(YEAR(siječanj!B1324),MONTH(siječanj!B1324)+8,DAY(siječanj!B1324))</f>
        <v>45549</v>
      </c>
      <c r="C1324" s="8">
        <v>13.7604166666667</v>
      </c>
      <c r="D1324">
        <v>0.93711425501591572</v>
      </c>
      <c r="E1324" s="6">
        <v>145.08192089493065</v>
      </c>
      <c r="F1324" s="10">
        <v>118.11596223807666</v>
      </c>
      <c r="G1324" s="10">
        <v>1.6486693726939063</v>
      </c>
      <c r="H1324" s="10">
        <f t="shared" si="32"/>
        <v>135.95833621573095</v>
      </c>
    </row>
    <row r="1325" spans="1:8" x14ac:dyDescent="0.25">
      <c r="A1325" s="16"/>
      <c r="B1325" s="5">
        <f>DATE(YEAR(siječanj!B1325),MONTH(siječanj!B1325)+8,DAY(siječanj!B1325))</f>
        <v>45549</v>
      </c>
      <c r="C1325" s="8">
        <v>13.7708333333333</v>
      </c>
      <c r="D1325">
        <v>0.93711425501591572</v>
      </c>
      <c r="E1325" s="6">
        <v>151.35354260859421</v>
      </c>
      <c r="F1325" s="10">
        <v>118.49141783735305</v>
      </c>
      <c r="G1325" s="10">
        <v>1.6587570818506094</v>
      </c>
      <c r="H1325" s="10">
        <f t="shared" si="32"/>
        <v>141.83556232567241</v>
      </c>
    </row>
    <row r="1326" spans="1:8" x14ac:dyDescent="0.25">
      <c r="A1326" s="16"/>
      <c r="B1326" s="5">
        <f>DATE(YEAR(siječanj!B1326),MONTH(siječanj!B1326)+8,DAY(siječanj!B1326))</f>
        <v>45549</v>
      </c>
      <c r="C1326" s="8">
        <v>13.78125</v>
      </c>
      <c r="D1326">
        <v>0.93711425501591572</v>
      </c>
      <c r="E1326" s="6">
        <v>157.84863496274568</v>
      </c>
      <c r="F1326" s="10">
        <v>118.88412520635548</v>
      </c>
      <c r="G1326" s="10">
        <v>2.242559285237181</v>
      </c>
      <c r="H1326" s="10">
        <f t="shared" si="32"/>
        <v>147.92220595839265</v>
      </c>
    </row>
    <row r="1327" spans="1:8" x14ac:dyDescent="0.25">
      <c r="A1327" s="16"/>
      <c r="B1327" s="5">
        <f>DATE(YEAR(siječanj!B1327),MONTH(siječanj!B1327)+8,DAY(siječanj!B1327))</f>
        <v>45549</v>
      </c>
      <c r="C1327" s="8">
        <v>13.7916666666667</v>
      </c>
      <c r="D1327">
        <v>0.93711425501591572</v>
      </c>
      <c r="E1327" s="6">
        <v>163.29272898563465</v>
      </c>
      <c r="F1327" s="10">
        <v>119.21771642593285</v>
      </c>
      <c r="G1327" s="10">
        <v>2.9460947271284734</v>
      </c>
      <c r="H1327" s="10">
        <f t="shared" si="32"/>
        <v>153.02394407288884</v>
      </c>
    </row>
    <row r="1328" spans="1:8" x14ac:dyDescent="0.25">
      <c r="A1328" s="16"/>
      <c r="B1328" s="5">
        <f>DATE(YEAR(siječanj!B1328),MONTH(siječanj!B1328)+8,DAY(siječanj!B1328))</f>
        <v>45549</v>
      </c>
      <c r="C1328" s="8">
        <v>13.8020833333333</v>
      </c>
      <c r="D1328">
        <v>0.93711425501591572</v>
      </c>
      <c r="E1328" s="6">
        <v>169.07396180282603</v>
      </c>
      <c r="F1328" s="10">
        <v>119.85788154226569</v>
      </c>
      <c r="G1328" s="10">
        <v>3.6520140165687764</v>
      </c>
      <c r="H1328" s="10">
        <f t="shared" si="32"/>
        <v>158.4416197574447</v>
      </c>
    </row>
    <row r="1329" spans="1:8" x14ac:dyDescent="0.25">
      <c r="A1329" s="16"/>
      <c r="B1329" s="5">
        <f>DATE(YEAR(siječanj!B1329),MONTH(siječanj!B1329)+8,DAY(siječanj!B1329))</f>
        <v>45549</v>
      </c>
      <c r="C1329" s="8">
        <v>13.8125</v>
      </c>
      <c r="D1329">
        <v>0.93711425501591572</v>
      </c>
      <c r="E1329" s="6">
        <v>171.22923135922264</v>
      </c>
      <c r="F1329" s="10">
        <v>120.01959750264837</v>
      </c>
      <c r="G1329" s="10">
        <v>9.2208759357162791</v>
      </c>
      <c r="H1329" s="10">
        <f t="shared" si="32"/>
        <v>160.46135358214579</v>
      </c>
    </row>
    <row r="1330" spans="1:8" x14ac:dyDescent="0.25">
      <c r="A1330" s="16"/>
      <c r="B1330" s="5">
        <f>DATE(YEAR(siječanj!B1330),MONTH(siječanj!B1330)+8,DAY(siječanj!B1330))</f>
        <v>45549</v>
      </c>
      <c r="C1330" s="8">
        <v>13.8229166666667</v>
      </c>
      <c r="D1330">
        <v>0.93711425501591572</v>
      </c>
      <c r="E1330" s="6">
        <v>170.19461703192604</v>
      </c>
      <c r="F1330" s="10">
        <v>120.28662828565932</v>
      </c>
      <c r="G1330" s="10">
        <v>27.237018051985025</v>
      </c>
      <c r="H1330" s="10">
        <f t="shared" si="32"/>
        <v>159.49180174759246</v>
      </c>
    </row>
    <row r="1331" spans="1:8" x14ac:dyDescent="0.25">
      <c r="A1331" s="16"/>
      <c r="B1331" s="5">
        <f>DATE(YEAR(siječanj!B1331),MONTH(siječanj!B1331)+8,DAY(siječanj!B1331))</f>
        <v>45549</v>
      </c>
      <c r="C1331" s="8">
        <v>13.8333333333333</v>
      </c>
      <c r="D1331">
        <v>0.93711425501591572</v>
      </c>
      <c r="E1331" s="6">
        <v>167.55106927470248</v>
      </c>
      <c r="F1331" s="10">
        <v>119.60996123128641</v>
      </c>
      <c r="G1331" s="10">
        <v>69.353524528006332</v>
      </c>
      <c r="H1331" s="10">
        <f t="shared" si="32"/>
        <v>157.01449546048292</v>
      </c>
    </row>
    <row r="1332" spans="1:8" x14ac:dyDescent="0.25">
      <c r="A1332" s="16"/>
      <c r="B1332" s="5">
        <f>DATE(YEAR(siječanj!B1332),MONTH(siječanj!B1332)+8,DAY(siječanj!B1332))</f>
        <v>45549</v>
      </c>
      <c r="C1332" s="8">
        <v>13.84375</v>
      </c>
      <c r="D1332">
        <v>0.93711425501591572</v>
      </c>
      <c r="E1332" s="6">
        <v>166.08940958415883</v>
      </c>
      <c r="F1332" s="10">
        <v>119.48966006758197</v>
      </c>
      <c r="G1332" s="10">
        <v>168.77050304244977</v>
      </c>
      <c r="H1332" s="10">
        <f t="shared" si="32"/>
        <v>155.6447533284923</v>
      </c>
    </row>
    <row r="1333" spans="1:8" x14ac:dyDescent="0.25">
      <c r="A1333" s="16"/>
      <c r="B1333" s="5">
        <f>DATE(YEAR(siječanj!B1333),MONTH(siječanj!B1333)+8,DAY(siječanj!B1333))</f>
        <v>45549</v>
      </c>
      <c r="C1333" s="8">
        <v>13.8541666666667</v>
      </c>
      <c r="D1333">
        <v>0.93711425501591572</v>
      </c>
      <c r="E1333" s="6">
        <v>164.41950345841227</v>
      </c>
      <c r="F1333" s="10">
        <v>119.7742053235048</v>
      </c>
      <c r="G1333" s="10">
        <v>269.50703969627563</v>
      </c>
      <c r="H1333" s="10">
        <f t="shared" si="32"/>
        <v>154.07986049351678</v>
      </c>
    </row>
    <row r="1334" spans="1:8" x14ac:dyDescent="0.25">
      <c r="A1334" s="16"/>
      <c r="B1334" s="5">
        <f>DATE(YEAR(siječanj!B1334),MONTH(siječanj!B1334)+8,DAY(siječanj!B1334))</f>
        <v>45549</v>
      </c>
      <c r="C1334" s="8">
        <v>13.8645833333333</v>
      </c>
      <c r="D1334">
        <v>0.93711425501591572</v>
      </c>
      <c r="E1334" s="6">
        <v>161.12366304747792</v>
      </c>
      <c r="F1334" s="10">
        <v>119.03332454467166</v>
      </c>
      <c r="G1334" s="10">
        <v>312.37903401890475</v>
      </c>
      <c r="H1334" s="10">
        <f t="shared" si="32"/>
        <v>150.99128146217271</v>
      </c>
    </row>
    <row r="1335" spans="1:8" x14ac:dyDescent="0.25">
      <c r="A1335" s="16"/>
      <c r="B1335" s="5">
        <f>DATE(YEAR(siječanj!B1335),MONTH(siječanj!B1335)+8,DAY(siječanj!B1335))</f>
        <v>45549</v>
      </c>
      <c r="C1335" s="8">
        <v>13.875</v>
      </c>
      <c r="D1335">
        <v>0.93711425501591572</v>
      </c>
      <c r="E1335" s="6">
        <v>159.64996490282647</v>
      </c>
      <c r="F1335" s="10">
        <v>116.55143526904799</v>
      </c>
      <c r="G1335" s="10">
        <v>324.31912134108615</v>
      </c>
      <c r="H1335" s="10">
        <f t="shared" si="32"/>
        <v>149.61025792322931</v>
      </c>
    </row>
    <row r="1336" spans="1:8" x14ac:dyDescent="0.25">
      <c r="A1336" s="16"/>
      <c r="B1336" s="5">
        <f>DATE(YEAR(siječanj!B1336),MONTH(siječanj!B1336)+8,DAY(siječanj!B1336))</f>
        <v>45549</v>
      </c>
      <c r="C1336" s="8">
        <v>13.8854166666667</v>
      </c>
      <c r="D1336">
        <v>0.93711425501591572</v>
      </c>
      <c r="E1336" s="6">
        <v>164.29643078581202</v>
      </c>
      <c r="F1336" s="10">
        <v>114.91587510991666</v>
      </c>
      <c r="G1336" s="10">
        <v>326.34268719863803</v>
      </c>
      <c r="H1336" s="10">
        <f t="shared" si="32"/>
        <v>153.96452733762018</v>
      </c>
    </row>
    <row r="1337" spans="1:8" x14ac:dyDescent="0.25">
      <c r="A1337" s="16"/>
      <c r="B1337" s="5">
        <f>DATE(YEAR(siječanj!B1337),MONTH(siječanj!B1337)+8,DAY(siječanj!B1337))</f>
        <v>45549</v>
      </c>
      <c r="C1337" s="8">
        <v>13.8958333333333</v>
      </c>
      <c r="D1337">
        <v>0.93711425501591572</v>
      </c>
      <c r="E1337" s="6">
        <v>168.09269821485211</v>
      </c>
      <c r="F1337" s="10">
        <v>113.56574278639179</v>
      </c>
      <c r="G1337" s="10">
        <v>325.94431281163531</v>
      </c>
      <c r="H1337" s="10">
        <f t="shared" si="32"/>
        <v>157.52206366122627</v>
      </c>
    </row>
    <row r="1338" spans="1:8" x14ac:dyDescent="0.25">
      <c r="A1338" s="16"/>
      <c r="B1338" s="5">
        <f>DATE(YEAR(siječanj!B1338),MONTH(siječanj!B1338)+8,DAY(siječanj!B1338))</f>
        <v>45549</v>
      </c>
      <c r="C1338" s="8">
        <v>13.90625</v>
      </c>
      <c r="D1338">
        <v>0.93711425501591572</v>
      </c>
      <c r="E1338" s="6">
        <v>162.70871369012391</v>
      </c>
      <c r="F1338" s="10">
        <v>111.91443681642501</v>
      </c>
      <c r="G1338" s="10">
        <v>326.07419961506235</v>
      </c>
      <c r="H1338" s="10">
        <f t="shared" si="32"/>
        <v>152.4766550143184</v>
      </c>
    </row>
    <row r="1339" spans="1:8" x14ac:dyDescent="0.25">
      <c r="A1339" s="16"/>
      <c r="B1339" s="5">
        <f>DATE(YEAR(siječanj!B1339),MONTH(siječanj!B1339)+8,DAY(siječanj!B1339))</f>
        <v>45549</v>
      </c>
      <c r="C1339" s="8">
        <v>13.9166666666667</v>
      </c>
      <c r="D1339">
        <v>0.93711425501591572</v>
      </c>
      <c r="E1339" s="6">
        <v>159.42603507271645</v>
      </c>
      <c r="F1339" s="10">
        <v>109.42198182470766</v>
      </c>
      <c r="G1339" s="10">
        <v>322.47671359533842</v>
      </c>
      <c r="H1339" s="10">
        <f t="shared" si="32"/>
        <v>149.40041008730992</v>
      </c>
    </row>
    <row r="1340" spans="1:8" x14ac:dyDescent="0.25">
      <c r="A1340" s="16"/>
      <c r="B1340" s="5">
        <f>DATE(YEAR(siječanj!B1340),MONTH(siječanj!B1340)+8,DAY(siječanj!B1340))</f>
        <v>45549</v>
      </c>
      <c r="C1340" s="8">
        <v>13.9270833333333</v>
      </c>
      <c r="D1340">
        <v>0.93711425501591572</v>
      </c>
      <c r="E1340" s="6">
        <v>150.43884279351354</v>
      </c>
      <c r="F1340" s="10">
        <v>107.32461872275348</v>
      </c>
      <c r="G1340" s="10">
        <v>319.31847080975763</v>
      </c>
      <c r="H1340" s="10">
        <f t="shared" si="32"/>
        <v>140.97838408989992</v>
      </c>
    </row>
    <row r="1341" spans="1:8" x14ac:dyDescent="0.25">
      <c r="A1341" s="16"/>
      <c r="B1341" s="5">
        <f>DATE(YEAR(siječanj!B1341),MONTH(siječanj!B1341)+8,DAY(siječanj!B1341))</f>
        <v>45549</v>
      </c>
      <c r="C1341" s="8">
        <v>13.9375</v>
      </c>
      <c r="D1341">
        <v>0.93711425501591572</v>
      </c>
      <c r="E1341" s="6">
        <v>140.0995844087237</v>
      </c>
      <c r="F1341" s="10">
        <v>104.82734101564799</v>
      </c>
      <c r="G1341" s="10">
        <v>317.24923412431383</v>
      </c>
      <c r="H1341" s="10">
        <f t="shared" si="32"/>
        <v>131.28931767122052</v>
      </c>
    </row>
    <row r="1342" spans="1:8" x14ac:dyDescent="0.25">
      <c r="A1342" s="16"/>
      <c r="B1342" s="5">
        <f>DATE(YEAR(siječanj!B1342),MONTH(siječanj!B1342)+8,DAY(siječanj!B1342))</f>
        <v>45549</v>
      </c>
      <c r="C1342" s="8">
        <v>13.9479166666667</v>
      </c>
      <c r="D1342">
        <v>0.93711425501591572</v>
      </c>
      <c r="E1342" s="6">
        <v>131.22789310028224</v>
      </c>
      <c r="F1342" s="10">
        <v>103.03945112643359</v>
      </c>
      <c r="G1342" s="10">
        <v>316.46588692556975</v>
      </c>
      <c r="H1342" s="10">
        <f t="shared" si="32"/>
        <v>122.97552927997923</v>
      </c>
    </row>
    <row r="1343" spans="1:8" x14ac:dyDescent="0.25">
      <c r="A1343" s="16"/>
      <c r="B1343" s="5">
        <f>DATE(YEAR(siječanj!B1343),MONTH(siječanj!B1343)+8,DAY(siječanj!B1343))</f>
        <v>45549</v>
      </c>
      <c r="C1343" s="8">
        <v>13.9583333333333</v>
      </c>
      <c r="D1343">
        <v>0.93711425501591572</v>
      </c>
      <c r="E1343" s="6">
        <v>122.16319335731914</v>
      </c>
      <c r="F1343" s="10">
        <v>100.20027723515999</v>
      </c>
      <c r="G1343" s="10">
        <v>307.83287405703686</v>
      </c>
      <c r="H1343" s="10">
        <f t="shared" si="32"/>
        <v>114.48086993340939</v>
      </c>
    </row>
    <row r="1344" spans="1:8" x14ac:dyDescent="0.25">
      <c r="A1344" s="16"/>
      <c r="B1344" s="5">
        <f>DATE(YEAR(siječanj!B1344),MONTH(siječanj!B1344)+8,DAY(siječanj!B1344))</f>
        <v>45549</v>
      </c>
      <c r="C1344" s="8">
        <v>13.96875</v>
      </c>
      <c r="D1344">
        <v>0.93711425501591572</v>
      </c>
      <c r="E1344" s="6">
        <v>112.63109671671312</v>
      </c>
      <c r="F1344" s="10">
        <v>97.828268491420275</v>
      </c>
      <c r="G1344" s="10">
        <v>306.50046654738605</v>
      </c>
      <c r="H1344" s="10">
        <f t="shared" si="32"/>
        <v>105.54820629130816</v>
      </c>
    </row>
    <row r="1345" spans="1:8" x14ac:dyDescent="0.25">
      <c r="A1345" s="16"/>
      <c r="B1345" s="5">
        <f>DATE(YEAR(siječanj!B1345),MONTH(siječanj!B1345)+8,DAY(siječanj!B1345))</f>
        <v>45549</v>
      </c>
      <c r="C1345" s="8">
        <v>13.9791666666667</v>
      </c>
      <c r="D1345">
        <v>0.93711425501591572</v>
      </c>
      <c r="E1345" s="6">
        <v>104.90165240346892</v>
      </c>
      <c r="F1345" s="10">
        <v>95.532529436444321</v>
      </c>
      <c r="G1345" s="10">
        <v>303.01299808411767</v>
      </c>
      <c r="H1345" s="10">
        <f t="shared" si="32"/>
        <v>98.304833842015313</v>
      </c>
    </row>
    <row r="1346" spans="1:8" ht="15.75" thickBot="1" x14ac:dyDescent="0.3">
      <c r="A1346" s="16"/>
      <c r="B1346" s="5">
        <f>DATE(YEAR(siječanj!B1346),MONTH(siječanj!B1346)+8,DAY(siječanj!B1346))</f>
        <v>45549</v>
      </c>
      <c r="C1346" s="8">
        <v>13.9895833333333</v>
      </c>
      <c r="D1346">
        <v>0.93711425501591572</v>
      </c>
      <c r="E1346" s="6">
        <v>95.51240118000986</v>
      </c>
      <c r="F1346" s="10">
        <v>93.731737390209517</v>
      </c>
      <c r="G1346" s="10">
        <v>303.10460310908832</v>
      </c>
      <c r="H1346" s="10">
        <f t="shared" si="32"/>
        <v>89.506032676586216</v>
      </c>
    </row>
    <row r="1347" spans="1:8" x14ac:dyDescent="0.25">
      <c r="A1347" s="17">
        <f t="shared" ref="A1347" si="33">A1251+1</f>
        <v>259</v>
      </c>
      <c r="B1347" s="5">
        <f>DATE(YEAR(siječanj!B1347),MONTH(siječanj!B1347)+8,DAY(siječanj!B1347))</f>
        <v>45550</v>
      </c>
      <c r="C1347" s="8">
        <v>14</v>
      </c>
      <c r="D1347">
        <v>0.93599216326198853</v>
      </c>
      <c r="E1347" s="6">
        <v>87.068066616619319</v>
      </c>
      <c r="F1347" s="9">
        <v>85.015773874357734</v>
      </c>
      <c r="G1347" s="9">
        <v>207.70295845763144</v>
      </c>
      <c r="H1347" s="9">
        <f t="shared" si="32"/>
        <v>81.495028023528448</v>
      </c>
    </row>
    <row r="1348" spans="1:8" x14ac:dyDescent="0.25">
      <c r="A1348" s="18"/>
      <c r="B1348" s="5">
        <f>DATE(YEAR(siječanj!B1348),MONTH(siječanj!B1348)+8,DAY(siječanj!B1348))</f>
        <v>45550</v>
      </c>
      <c r="C1348" s="8">
        <v>14.0104166666667</v>
      </c>
      <c r="D1348">
        <v>0.93599216326198853</v>
      </c>
      <c r="E1348" s="6">
        <v>81.081485382849152</v>
      </c>
      <c r="F1348" s="9">
        <v>83.639151155031001</v>
      </c>
      <c r="G1348" s="9">
        <v>205.79933928283498</v>
      </c>
      <c r="H1348" s="9">
        <f t="shared" ref="H1348:H1411" si="34">D1348*E1348</f>
        <v>75.891634903988276</v>
      </c>
    </row>
    <row r="1349" spans="1:8" x14ac:dyDescent="0.25">
      <c r="A1349" s="18"/>
      <c r="B1349" s="5">
        <f>DATE(YEAR(siječanj!B1349),MONTH(siječanj!B1349)+8,DAY(siječanj!B1349))</f>
        <v>45550</v>
      </c>
      <c r="C1349" s="8">
        <v>14.0208333333333</v>
      </c>
      <c r="D1349">
        <v>0.93599216326198853</v>
      </c>
      <c r="E1349" s="6">
        <v>74.7364012127195</v>
      </c>
      <c r="F1349" s="9">
        <v>82.413394243890863</v>
      </c>
      <c r="G1349" s="9">
        <v>204.81695776488814</v>
      </c>
      <c r="H1349" s="9">
        <f t="shared" si="34"/>
        <v>69.952685845509222</v>
      </c>
    </row>
    <row r="1350" spans="1:8" x14ac:dyDescent="0.25">
      <c r="A1350" s="18"/>
      <c r="B1350" s="5">
        <f>DATE(YEAR(siječanj!B1350),MONTH(siječanj!B1350)+8,DAY(siječanj!B1350))</f>
        <v>45550</v>
      </c>
      <c r="C1350" s="8">
        <v>14.03125</v>
      </c>
      <c r="D1350">
        <v>0.93599216326198853</v>
      </c>
      <c r="E1350" s="6">
        <v>69.268221413145795</v>
      </c>
      <c r="F1350" s="9">
        <v>81.422775059963726</v>
      </c>
      <c r="G1350" s="9">
        <v>203.76713430661752</v>
      </c>
      <c r="H1350" s="9">
        <f t="shared" si="34"/>
        <v>64.834512405800723</v>
      </c>
    </row>
    <row r="1351" spans="1:8" x14ac:dyDescent="0.25">
      <c r="A1351" s="18"/>
      <c r="B1351" s="5">
        <f>DATE(YEAR(siječanj!B1351),MONTH(siječanj!B1351)+8,DAY(siječanj!B1351))</f>
        <v>45550</v>
      </c>
      <c r="C1351" s="8">
        <v>14.0416666666667</v>
      </c>
      <c r="D1351">
        <v>0.93599216326198853</v>
      </c>
      <c r="E1351" s="6">
        <v>65.392453085569414</v>
      </c>
      <c r="F1351" s="9">
        <v>85.477280502357274</v>
      </c>
      <c r="G1351" s="9">
        <v>204.32942016651285</v>
      </c>
      <c r="H1351" s="9">
        <f t="shared" si="34"/>
        <v>61.206823624570212</v>
      </c>
    </row>
    <row r="1352" spans="1:8" x14ac:dyDescent="0.25">
      <c r="A1352" s="18"/>
      <c r="B1352" s="5">
        <f>DATE(YEAR(siječanj!B1352),MONTH(siječanj!B1352)+8,DAY(siječanj!B1352))</f>
        <v>45550</v>
      </c>
      <c r="C1352" s="8">
        <v>14.0520833333333</v>
      </c>
      <c r="D1352">
        <v>0.93599216326198853</v>
      </c>
      <c r="E1352" s="6">
        <v>63.182791237423835</v>
      </c>
      <c r="F1352" s="9">
        <v>84.515138533800197</v>
      </c>
      <c r="G1352" s="9">
        <v>204.48020670237059</v>
      </c>
      <c r="H1352" s="9">
        <f t="shared" si="34"/>
        <v>59.138597451246952</v>
      </c>
    </row>
    <row r="1353" spans="1:8" x14ac:dyDescent="0.25">
      <c r="A1353" s="18"/>
      <c r="B1353" s="5">
        <f>DATE(YEAR(siječanj!B1353),MONTH(siječanj!B1353)+8,DAY(siječanj!B1353))</f>
        <v>45550</v>
      </c>
      <c r="C1353" s="8">
        <v>14.0625</v>
      </c>
      <c r="D1353">
        <v>0.93599216326198853</v>
      </c>
      <c r="E1353" s="6">
        <v>61.58645300438701</v>
      </c>
      <c r="F1353" s="9">
        <v>83.651636883025162</v>
      </c>
      <c r="G1353" s="9">
        <v>204.46451509135767</v>
      </c>
      <c r="H1353" s="9">
        <f t="shared" si="34"/>
        <v>57.644437375208987</v>
      </c>
    </row>
    <row r="1354" spans="1:8" x14ac:dyDescent="0.25">
      <c r="A1354" s="18"/>
      <c r="B1354" s="5">
        <f>DATE(YEAR(siječanj!B1354),MONTH(siječanj!B1354)+8,DAY(siječanj!B1354))</f>
        <v>45550</v>
      </c>
      <c r="C1354" s="8">
        <v>14.0729166666667</v>
      </c>
      <c r="D1354">
        <v>0.93599216326198853</v>
      </c>
      <c r="E1354" s="6">
        <v>59.108759414692507</v>
      </c>
      <c r="F1354" s="9">
        <v>83.182948290229092</v>
      </c>
      <c r="G1354" s="9">
        <v>204.21113164925464</v>
      </c>
      <c r="H1354" s="9">
        <f t="shared" si="34"/>
        <v>55.325335592290472</v>
      </c>
    </row>
    <row r="1355" spans="1:8" x14ac:dyDescent="0.25">
      <c r="A1355" s="18"/>
      <c r="B1355" s="5">
        <f>DATE(YEAR(siječanj!B1355),MONTH(siječanj!B1355)+8,DAY(siječanj!B1355))</f>
        <v>45550</v>
      </c>
      <c r="C1355" s="8">
        <v>14.0833333333333</v>
      </c>
      <c r="D1355">
        <v>0.93599216326198853</v>
      </c>
      <c r="E1355" s="6">
        <v>58.124267703966886</v>
      </c>
      <c r="F1355" s="9">
        <v>82.428873837096617</v>
      </c>
      <c r="G1355" s="9">
        <v>204.03086097939402</v>
      </c>
      <c r="H1355" s="9">
        <f t="shared" si="34"/>
        <v>54.403859066254903</v>
      </c>
    </row>
    <row r="1356" spans="1:8" x14ac:dyDescent="0.25">
      <c r="A1356" s="18"/>
      <c r="B1356" s="5">
        <f>DATE(YEAR(siječanj!B1356),MONTH(siječanj!B1356)+8,DAY(siječanj!B1356))</f>
        <v>45550</v>
      </c>
      <c r="C1356" s="8">
        <v>14.09375</v>
      </c>
      <c r="D1356">
        <v>0.93599216326198853</v>
      </c>
      <c r="E1356" s="6">
        <v>58.485460742619424</v>
      </c>
      <c r="F1356" s="9">
        <v>81.924552261252572</v>
      </c>
      <c r="G1356" s="9">
        <v>204.20872838862181</v>
      </c>
      <c r="H1356" s="9">
        <f t="shared" si="34"/>
        <v>54.741932919858463</v>
      </c>
    </row>
    <row r="1357" spans="1:8" x14ac:dyDescent="0.25">
      <c r="A1357" s="18"/>
      <c r="B1357" s="5">
        <f>DATE(YEAR(siječanj!B1357),MONTH(siječanj!B1357)+8,DAY(siječanj!B1357))</f>
        <v>45550</v>
      </c>
      <c r="C1357" s="8">
        <v>14.1041666666667</v>
      </c>
      <c r="D1357">
        <v>0.93599216326198853</v>
      </c>
      <c r="E1357" s="6">
        <v>56.814146501057174</v>
      </c>
      <c r="F1357" s="9">
        <v>81.295963324624495</v>
      </c>
      <c r="G1357" s="9">
        <v>203.97080073319384</v>
      </c>
      <c r="H1357" s="9">
        <f t="shared" si="34"/>
        <v>53.177595887408039</v>
      </c>
    </row>
    <row r="1358" spans="1:8" x14ac:dyDescent="0.25">
      <c r="A1358" s="18"/>
      <c r="B1358" s="5">
        <f>DATE(YEAR(siječanj!B1358),MONTH(siječanj!B1358)+8,DAY(siječanj!B1358))</f>
        <v>45550</v>
      </c>
      <c r="C1358" s="8">
        <v>14.1145833333333</v>
      </c>
      <c r="D1358">
        <v>0.93599216326198853</v>
      </c>
      <c r="E1358" s="6">
        <v>56.614074823591693</v>
      </c>
      <c r="F1358" s="9">
        <v>81.010407574325953</v>
      </c>
      <c r="G1358" s="9">
        <v>203.84032730456502</v>
      </c>
      <c r="H1358" s="9">
        <f t="shared" si="34"/>
        <v>52.990330365209672</v>
      </c>
    </row>
    <row r="1359" spans="1:8" x14ac:dyDescent="0.25">
      <c r="A1359" s="18"/>
      <c r="B1359" s="5">
        <f>DATE(YEAR(siječanj!B1359),MONTH(siječanj!B1359)+8,DAY(siječanj!B1359))</f>
        <v>45550</v>
      </c>
      <c r="C1359" s="8">
        <v>14.125</v>
      </c>
      <c r="D1359">
        <v>0.93599216326198853</v>
      </c>
      <c r="E1359" s="6">
        <v>56.427490116853363</v>
      </c>
      <c r="F1359" s="9">
        <v>80.5189955966799</v>
      </c>
      <c r="G1359" s="9">
        <v>203.90531518496792</v>
      </c>
      <c r="H1359" s="9">
        <f t="shared" si="34"/>
        <v>52.815688541918057</v>
      </c>
    </row>
    <row r="1360" spans="1:8" x14ac:dyDescent="0.25">
      <c r="A1360" s="18"/>
      <c r="B1360" s="5">
        <f>DATE(YEAR(siječanj!B1360),MONTH(siječanj!B1360)+8,DAY(siječanj!B1360))</f>
        <v>45550</v>
      </c>
      <c r="C1360" s="8">
        <v>14.1354166666667</v>
      </c>
      <c r="D1360">
        <v>0.93599216326198853</v>
      </c>
      <c r="E1360" s="6">
        <v>55.954100104871088</v>
      </c>
      <c r="F1360" s="9">
        <v>80.36576979263684</v>
      </c>
      <c r="G1360" s="9">
        <v>203.81650264491631</v>
      </c>
      <c r="H1360" s="9">
        <f t="shared" si="34"/>
        <v>52.37259920053615</v>
      </c>
    </row>
    <row r="1361" spans="1:8" x14ac:dyDescent="0.25">
      <c r="A1361" s="18"/>
      <c r="B1361" s="5">
        <f>DATE(YEAR(siječanj!B1361),MONTH(siječanj!B1361)+8,DAY(siječanj!B1361))</f>
        <v>45550</v>
      </c>
      <c r="C1361" s="8">
        <v>14.1458333333333</v>
      </c>
      <c r="D1361">
        <v>0.93599216326198853</v>
      </c>
      <c r="E1361" s="6">
        <v>56.047779714724193</v>
      </c>
      <c r="F1361" s="9">
        <v>79.994735634783169</v>
      </c>
      <c r="G1361" s="9">
        <v>203.75698590979931</v>
      </c>
      <c r="H1361" s="9">
        <f t="shared" si="34"/>
        <v>52.460282581216099</v>
      </c>
    </row>
    <row r="1362" spans="1:8" x14ac:dyDescent="0.25">
      <c r="A1362" s="18"/>
      <c r="B1362" s="5">
        <f>DATE(YEAR(siječanj!B1362),MONTH(siječanj!B1362)+8,DAY(siječanj!B1362))</f>
        <v>45550</v>
      </c>
      <c r="C1362" s="8">
        <v>14.15625</v>
      </c>
      <c r="D1362">
        <v>0.93599216326198853</v>
      </c>
      <c r="E1362" s="6">
        <v>55.604303049009481</v>
      </c>
      <c r="F1362" s="9">
        <v>79.66592323097656</v>
      </c>
      <c r="G1362" s="9">
        <v>203.76507487043506</v>
      </c>
      <c r="H1362" s="9">
        <f t="shared" si="34"/>
        <v>52.045191897517569</v>
      </c>
    </row>
    <row r="1363" spans="1:8" x14ac:dyDescent="0.25">
      <c r="A1363" s="18"/>
      <c r="B1363" s="5">
        <f>DATE(YEAR(siječanj!B1363),MONTH(siječanj!B1363)+8,DAY(siječanj!B1363))</f>
        <v>45550</v>
      </c>
      <c r="C1363" s="8">
        <v>14.1666666666667</v>
      </c>
      <c r="D1363">
        <v>0.93599216326198853</v>
      </c>
      <c r="E1363" s="6">
        <v>55.038104507916607</v>
      </c>
      <c r="F1363" s="9">
        <v>79.645523089814589</v>
      </c>
      <c r="G1363" s="9">
        <v>205.85639710525348</v>
      </c>
      <c r="H1363" s="9">
        <f t="shared" si="34"/>
        <v>51.515234500204265</v>
      </c>
    </row>
    <row r="1364" spans="1:8" x14ac:dyDescent="0.25">
      <c r="A1364" s="18"/>
      <c r="B1364" s="5">
        <f>DATE(YEAR(siječanj!B1364),MONTH(siječanj!B1364)+8,DAY(siječanj!B1364))</f>
        <v>45550</v>
      </c>
      <c r="C1364" s="8">
        <v>14.1770833333333</v>
      </c>
      <c r="D1364">
        <v>0.93599216326198853</v>
      </c>
      <c r="E1364" s="6">
        <v>55.722403466602124</v>
      </c>
      <c r="F1364" s="9">
        <v>79.582111367953942</v>
      </c>
      <c r="G1364" s="9">
        <v>207.35412397906896</v>
      </c>
      <c r="H1364" s="9">
        <f t="shared" si="34"/>
        <v>52.155732962862253</v>
      </c>
    </row>
    <row r="1365" spans="1:8" x14ac:dyDescent="0.25">
      <c r="A1365" s="18"/>
      <c r="B1365" s="5">
        <f>DATE(YEAR(siječanj!B1365),MONTH(siječanj!B1365)+8,DAY(siječanj!B1365))</f>
        <v>45550</v>
      </c>
      <c r="C1365" s="8">
        <v>14.1875</v>
      </c>
      <c r="D1365">
        <v>0.93599216326198853</v>
      </c>
      <c r="E1365" s="6">
        <v>56.767690503765465</v>
      </c>
      <c r="F1365" s="9">
        <v>79.605585036634878</v>
      </c>
      <c r="G1365" s="9">
        <v>212.74121585410239</v>
      </c>
      <c r="H1365" s="9">
        <f t="shared" si="34"/>
        <v>53.13411343800648</v>
      </c>
    </row>
    <row r="1366" spans="1:8" x14ac:dyDescent="0.25">
      <c r="A1366" s="18"/>
      <c r="B1366" s="5">
        <f>DATE(YEAR(siječanj!B1366),MONTH(siječanj!B1366)+8,DAY(siječanj!B1366))</f>
        <v>45550</v>
      </c>
      <c r="C1366" s="8">
        <v>14.1979166666667</v>
      </c>
      <c r="D1366">
        <v>0.93599216326198853</v>
      </c>
      <c r="E1366" s="6">
        <v>58.561089076316271</v>
      </c>
      <c r="F1366" s="9">
        <v>79.591626050239256</v>
      </c>
      <c r="G1366" s="9">
        <v>215.14198401779612</v>
      </c>
      <c r="H1366" s="9">
        <f t="shared" si="34"/>
        <v>54.812720447519276</v>
      </c>
    </row>
    <row r="1367" spans="1:8" x14ac:dyDescent="0.25">
      <c r="A1367" s="18"/>
      <c r="B1367" s="5">
        <f>DATE(YEAR(siječanj!B1367),MONTH(siječanj!B1367)+8,DAY(siječanj!B1367))</f>
        <v>45550</v>
      </c>
      <c r="C1367" s="8">
        <v>14.2083333333333</v>
      </c>
      <c r="D1367">
        <v>0.93599216326198853</v>
      </c>
      <c r="E1367" s="6">
        <v>59.990332541535814</v>
      </c>
      <c r="F1367" s="9">
        <v>80.000754577260849</v>
      </c>
      <c r="G1367" s="9">
        <v>220.38207916972001</v>
      </c>
      <c r="H1367" s="9">
        <f t="shared" si="34"/>
        <v>56.150481130358173</v>
      </c>
    </row>
    <row r="1368" spans="1:8" x14ac:dyDescent="0.25">
      <c r="A1368" s="18"/>
      <c r="B1368" s="5">
        <f>DATE(YEAR(siječanj!B1368),MONTH(siječanj!B1368)+8,DAY(siječanj!B1368))</f>
        <v>45550</v>
      </c>
      <c r="C1368" s="8">
        <v>14.21875</v>
      </c>
      <c r="D1368">
        <v>0.93599216326198853</v>
      </c>
      <c r="E1368" s="6">
        <v>62.622354245088303</v>
      </c>
      <c r="F1368" s="9">
        <v>80.659676090759973</v>
      </c>
      <c r="G1368" s="9">
        <v>221.56276572432998</v>
      </c>
      <c r="H1368" s="9">
        <f t="shared" si="34"/>
        <v>58.614032818418771</v>
      </c>
    </row>
    <row r="1369" spans="1:8" x14ac:dyDescent="0.25">
      <c r="A1369" s="18"/>
      <c r="B1369" s="5">
        <f>DATE(YEAR(siječanj!B1369),MONTH(siječanj!B1369)+8,DAY(siječanj!B1369))</f>
        <v>45550</v>
      </c>
      <c r="C1369" s="8">
        <v>14.2291666666667</v>
      </c>
      <c r="D1369">
        <v>0.93599216326198853</v>
      </c>
      <c r="E1369" s="6">
        <v>64.840906240811904</v>
      </c>
      <c r="F1369" s="9">
        <v>81.369836068789454</v>
      </c>
      <c r="G1369" s="9">
        <v>222.13854612602489</v>
      </c>
      <c r="H1369" s="9">
        <f t="shared" si="34"/>
        <v>60.69058010020531</v>
      </c>
    </row>
    <row r="1370" spans="1:8" x14ac:dyDescent="0.25">
      <c r="A1370" s="18"/>
      <c r="B1370" s="5">
        <f>DATE(YEAR(siječanj!B1370),MONTH(siječanj!B1370)+8,DAY(siječanj!B1370))</f>
        <v>45550</v>
      </c>
      <c r="C1370" s="8">
        <v>14.2395833333333</v>
      </c>
      <c r="D1370">
        <v>0.93599216326198853</v>
      </c>
      <c r="E1370" s="6">
        <v>68.670891589362569</v>
      </c>
      <c r="F1370" s="9">
        <v>82.304933446010651</v>
      </c>
      <c r="G1370" s="9">
        <v>222.49026026342264</v>
      </c>
      <c r="H1370" s="9">
        <f t="shared" si="34"/>
        <v>64.275416371856963</v>
      </c>
    </row>
    <row r="1371" spans="1:8" x14ac:dyDescent="0.25">
      <c r="A1371" s="18"/>
      <c r="B1371" s="5">
        <f>DATE(YEAR(siječanj!B1371),MONTH(siječanj!B1371)+8,DAY(siječanj!B1371))</f>
        <v>45550</v>
      </c>
      <c r="C1371" s="8">
        <v>14.25</v>
      </c>
      <c r="D1371">
        <v>0.93599216326198853</v>
      </c>
      <c r="E1371" s="6">
        <v>73.286822347858262</v>
      </c>
      <c r="F1371" s="9">
        <v>84.090910271793533</v>
      </c>
      <c r="G1371" s="9">
        <v>222.50991525141833</v>
      </c>
      <c r="H1371" s="9">
        <f t="shared" si="34"/>
        <v>68.595891387968905</v>
      </c>
    </row>
    <row r="1372" spans="1:8" x14ac:dyDescent="0.25">
      <c r="A1372" s="18"/>
      <c r="B1372" s="5">
        <f>DATE(YEAR(siječanj!B1372),MONTH(siječanj!B1372)+8,DAY(siječanj!B1372))</f>
        <v>45550</v>
      </c>
      <c r="C1372" s="8">
        <v>14.2604166666667</v>
      </c>
      <c r="D1372">
        <v>0.93599216326198853</v>
      </c>
      <c r="E1372" s="6">
        <v>76.837373074370873</v>
      </c>
      <c r="F1372" s="9">
        <v>85.317594595946318</v>
      </c>
      <c r="G1372" s="9">
        <v>222.05412596913973</v>
      </c>
      <c r="H1372" s="9">
        <f t="shared" si="34"/>
        <v>71.91917904324886</v>
      </c>
    </row>
    <row r="1373" spans="1:8" x14ac:dyDescent="0.25">
      <c r="A1373" s="18"/>
      <c r="B1373" s="5">
        <f>DATE(YEAR(siječanj!B1373),MONTH(siječanj!B1373)+8,DAY(siječanj!B1373))</f>
        <v>45550</v>
      </c>
      <c r="C1373" s="8">
        <v>14.2708333333333</v>
      </c>
      <c r="D1373">
        <v>0.93599216326198853</v>
      </c>
      <c r="E1373" s="6">
        <v>82.6645071168426</v>
      </c>
      <c r="F1373" s="9">
        <v>87.703587354623252</v>
      </c>
      <c r="G1373" s="9">
        <v>216.84647473250854</v>
      </c>
      <c r="H1373" s="9">
        <f t="shared" si="34"/>
        <v>77.373330841279554</v>
      </c>
    </row>
    <row r="1374" spans="1:8" x14ac:dyDescent="0.25">
      <c r="A1374" s="18"/>
      <c r="B1374" s="5">
        <f>DATE(YEAR(siječanj!B1374),MONTH(siječanj!B1374)+8,DAY(siječanj!B1374))</f>
        <v>45550</v>
      </c>
      <c r="C1374" s="8">
        <v>14.28125</v>
      </c>
      <c r="D1374">
        <v>0.93599216326198853</v>
      </c>
      <c r="E1374" s="6">
        <v>87.814115740248766</v>
      </c>
      <c r="F1374" s="9">
        <v>89.939959770094447</v>
      </c>
      <c r="G1374" s="9">
        <v>168.52557201566799</v>
      </c>
      <c r="H1374" s="9">
        <f t="shared" si="34"/>
        <v>82.193324156654086</v>
      </c>
    </row>
    <row r="1375" spans="1:8" x14ac:dyDescent="0.25">
      <c r="A1375" s="18"/>
      <c r="B1375" s="5">
        <f>DATE(YEAR(siječanj!B1375),MONTH(siječanj!B1375)+8,DAY(siječanj!B1375))</f>
        <v>45550</v>
      </c>
      <c r="C1375" s="8">
        <v>14.2916666666667</v>
      </c>
      <c r="D1375">
        <v>0.93599216326198853</v>
      </c>
      <c r="E1375" s="6">
        <v>90.823099605895493</v>
      </c>
      <c r="F1375" s="9">
        <v>92.516217763373177</v>
      </c>
      <c r="G1375" s="9">
        <v>85.892561243087371</v>
      </c>
      <c r="H1375" s="9">
        <f t="shared" si="34"/>
        <v>85.009709474281181</v>
      </c>
    </row>
    <row r="1376" spans="1:8" x14ac:dyDescent="0.25">
      <c r="A1376" s="18"/>
      <c r="B1376" s="5">
        <f>DATE(YEAR(siječanj!B1376),MONTH(siječanj!B1376)+8,DAY(siječanj!B1376))</f>
        <v>45550</v>
      </c>
      <c r="C1376" s="8">
        <v>14.3020833333333</v>
      </c>
      <c r="D1376">
        <v>0.93599216326198853</v>
      </c>
      <c r="E1376" s="6">
        <v>94.32865369097577</v>
      </c>
      <c r="F1376" s="9">
        <v>93.04208968217425</v>
      </c>
      <c r="G1376" s="9">
        <v>23.410217652014449</v>
      </c>
      <c r="H1376" s="9">
        <f t="shared" si="34"/>
        <v>88.290880625807375</v>
      </c>
    </row>
    <row r="1377" spans="1:8" x14ac:dyDescent="0.25">
      <c r="A1377" s="18"/>
      <c r="B1377" s="5">
        <f>DATE(YEAR(siječanj!B1377),MONTH(siječanj!B1377)+8,DAY(siječanj!B1377))</f>
        <v>45550</v>
      </c>
      <c r="C1377" s="8">
        <v>14.3125</v>
      </c>
      <c r="D1377">
        <v>0.93599216326198853</v>
      </c>
      <c r="E1377" s="6">
        <v>103.34425955978323</v>
      </c>
      <c r="F1377" s="9">
        <v>94.177873207112384</v>
      </c>
      <c r="G1377" s="9">
        <v>5.7016045662107073</v>
      </c>
      <c r="H1377" s="9">
        <f t="shared" si="34"/>
        <v>96.729417066069942</v>
      </c>
    </row>
    <row r="1378" spans="1:8" x14ac:dyDescent="0.25">
      <c r="A1378" s="18"/>
      <c r="B1378" s="5">
        <f>DATE(YEAR(siječanj!B1378),MONTH(siječanj!B1378)+8,DAY(siječanj!B1378))</f>
        <v>45550</v>
      </c>
      <c r="C1378" s="8">
        <v>14.3229166666667</v>
      </c>
      <c r="D1378">
        <v>0.93599216326198853</v>
      </c>
      <c r="E1378" s="6">
        <v>110.78263480491826</v>
      </c>
      <c r="F1378" s="9">
        <v>96.37738388757505</v>
      </c>
      <c r="G1378" s="9">
        <v>2.3847786107257818</v>
      </c>
      <c r="H1378" s="9">
        <f t="shared" si="34"/>
        <v>103.69167800291831</v>
      </c>
    </row>
    <row r="1379" spans="1:8" x14ac:dyDescent="0.25">
      <c r="A1379" s="18"/>
      <c r="B1379" s="5">
        <f>DATE(YEAR(siječanj!B1379),MONTH(siječanj!B1379)+8,DAY(siječanj!B1379))</f>
        <v>45550</v>
      </c>
      <c r="C1379" s="8">
        <v>14.3333333333333</v>
      </c>
      <c r="D1379">
        <v>0.93599216326198853</v>
      </c>
      <c r="E1379" s="6">
        <v>116.04432215539953</v>
      </c>
      <c r="F1379" s="9">
        <v>99.269419354256698</v>
      </c>
      <c r="G1379" s="9">
        <v>1.1994247331598407</v>
      </c>
      <c r="H1379" s="9">
        <f t="shared" si="34"/>
        <v>108.61657612850351</v>
      </c>
    </row>
    <row r="1380" spans="1:8" x14ac:dyDescent="0.25">
      <c r="A1380" s="18"/>
      <c r="B1380" s="5">
        <f>DATE(YEAR(siječanj!B1380),MONTH(siječanj!B1380)+8,DAY(siječanj!B1380))</f>
        <v>45550</v>
      </c>
      <c r="C1380" s="8">
        <v>14.34375</v>
      </c>
      <c r="D1380">
        <v>0.93599216326198853</v>
      </c>
      <c r="E1380" s="6">
        <v>119.08593903117053</v>
      </c>
      <c r="F1380" s="9">
        <v>100.45010156892474</v>
      </c>
      <c r="G1380" s="9">
        <v>0.9487686645706741</v>
      </c>
      <c r="H1380" s="9">
        <f t="shared" si="34"/>
        <v>111.46350568787058</v>
      </c>
    </row>
    <row r="1381" spans="1:8" x14ac:dyDescent="0.25">
      <c r="A1381" s="18"/>
      <c r="B1381" s="5">
        <f>DATE(YEAR(siječanj!B1381),MONTH(siječanj!B1381)+8,DAY(siječanj!B1381))</f>
        <v>45550</v>
      </c>
      <c r="C1381" s="8">
        <v>14.3541666666667</v>
      </c>
      <c r="D1381">
        <v>0.93599216326198853</v>
      </c>
      <c r="E1381" s="6">
        <v>124.09047920784251</v>
      </c>
      <c r="F1381" s="9">
        <v>101.60564913108847</v>
      </c>
      <c r="G1381" s="9">
        <v>0.93257449165695927</v>
      </c>
      <c r="H1381" s="9">
        <f t="shared" si="34"/>
        <v>116.14771607396531</v>
      </c>
    </row>
    <row r="1382" spans="1:8" x14ac:dyDescent="0.25">
      <c r="A1382" s="18"/>
      <c r="B1382" s="5">
        <f>DATE(YEAR(siječanj!B1382),MONTH(siječanj!B1382)+8,DAY(siječanj!B1382))</f>
        <v>45550</v>
      </c>
      <c r="C1382" s="8">
        <v>14.3645833333333</v>
      </c>
      <c r="D1382">
        <v>0.93599216326198853</v>
      </c>
      <c r="E1382" s="6">
        <v>128.92501772960392</v>
      </c>
      <c r="F1382" s="9">
        <v>103.52128172720337</v>
      </c>
      <c r="G1382" s="9">
        <v>0.91922559513347368</v>
      </c>
      <c r="H1382" s="9">
        <f t="shared" si="34"/>
        <v>120.6728062433222</v>
      </c>
    </row>
    <row r="1383" spans="1:8" x14ac:dyDescent="0.25">
      <c r="A1383" s="18"/>
      <c r="B1383" s="5">
        <f>DATE(YEAR(siječanj!B1383),MONTH(siječanj!B1383)+8,DAY(siječanj!B1383))</f>
        <v>45550</v>
      </c>
      <c r="C1383" s="8">
        <v>14.375</v>
      </c>
      <c r="D1383">
        <v>0.93599216326198853</v>
      </c>
      <c r="E1383" s="6">
        <v>129.57506173370567</v>
      </c>
      <c r="F1383" s="9">
        <v>105.54565758462813</v>
      </c>
      <c r="G1383" s="9">
        <v>0.85958120512231517</v>
      </c>
      <c r="H1383" s="9">
        <f t="shared" si="34"/>
        <v>121.28124233693687</v>
      </c>
    </row>
    <row r="1384" spans="1:8" x14ac:dyDescent="0.25">
      <c r="A1384" s="18"/>
      <c r="B1384" s="5">
        <f>DATE(YEAR(siječanj!B1384),MONTH(siječanj!B1384)+8,DAY(siječanj!B1384))</f>
        <v>45550</v>
      </c>
      <c r="C1384" s="8">
        <v>14.3854166666667</v>
      </c>
      <c r="D1384">
        <v>0.93599216326198853</v>
      </c>
      <c r="E1384" s="6">
        <v>133.95557405306761</v>
      </c>
      <c r="F1384" s="9">
        <v>106.63071227373204</v>
      </c>
      <c r="G1384" s="9">
        <v>0.85370893440853668</v>
      </c>
      <c r="H1384" s="9">
        <f t="shared" si="34"/>
        <v>125.38136753893225</v>
      </c>
    </row>
    <row r="1385" spans="1:8" x14ac:dyDescent="0.25">
      <c r="A1385" s="18"/>
      <c r="B1385" s="5">
        <f>DATE(YEAR(siječanj!B1385),MONTH(siječanj!B1385)+8,DAY(siječanj!B1385))</f>
        <v>45550</v>
      </c>
      <c r="C1385" s="8">
        <v>14.3958333333333</v>
      </c>
      <c r="D1385">
        <v>0.93599216326198853</v>
      </c>
      <c r="E1385" s="6">
        <v>138.49079484507325</v>
      </c>
      <c r="F1385" s="9">
        <v>107.87562777414492</v>
      </c>
      <c r="G1385" s="9">
        <v>0.8501646174804024</v>
      </c>
      <c r="H1385" s="9">
        <f t="shared" si="34"/>
        <v>129.62629865891236</v>
      </c>
    </row>
    <row r="1386" spans="1:8" x14ac:dyDescent="0.25">
      <c r="A1386" s="18"/>
      <c r="B1386" s="5">
        <f>DATE(YEAR(siječanj!B1386),MONTH(siječanj!B1386)+8,DAY(siječanj!B1386))</f>
        <v>45550</v>
      </c>
      <c r="C1386" s="8">
        <v>14.40625</v>
      </c>
      <c r="D1386">
        <v>0.93599216326198853</v>
      </c>
      <c r="E1386" s="6">
        <v>142.62293878964743</v>
      </c>
      <c r="F1386" s="9">
        <v>108.83495184304218</v>
      </c>
      <c r="G1386" s="9">
        <v>0.85807016274321524</v>
      </c>
      <c r="H1386" s="9">
        <f t="shared" si="34"/>
        <v>133.49395300850429</v>
      </c>
    </row>
    <row r="1387" spans="1:8" x14ac:dyDescent="0.25">
      <c r="A1387" s="18"/>
      <c r="B1387" s="5">
        <f>DATE(YEAR(siječanj!B1387),MONTH(siječanj!B1387)+8,DAY(siječanj!B1387))</f>
        <v>45550</v>
      </c>
      <c r="C1387" s="8">
        <v>14.4166666666667</v>
      </c>
      <c r="D1387">
        <v>0.93599216326198853</v>
      </c>
      <c r="E1387" s="6">
        <v>143.84707919926655</v>
      </c>
      <c r="F1387" s="9">
        <v>109.83168362620576</v>
      </c>
      <c r="G1387" s="9">
        <v>0.87494864336876144</v>
      </c>
      <c r="H1387" s="9">
        <f t="shared" si="34"/>
        <v>134.63973883864008</v>
      </c>
    </row>
    <row r="1388" spans="1:8" x14ac:dyDescent="0.25">
      <c r="A1388" s="18"/>
      <c r="B1388" s="5">
        <f>DATE(YEAR(siječanj!B1388),MONTH(siječanj!B1388)+8,DAY(siječanj!B1388))</f>
        <v>45550</v>
      </c>
      <c r="C1388" s="8">
        <v>14.4270833333333</v>
      </c>
      <c r="D1388">
        <v>0.93599216326198853</v>
      </c>
      <c r="E1388" s="6">
        <v>144.92146466892592</v>
      </c>
      <c r="F1388" s="9">
        <v>110.52584878043383</v>
      </c>
      <c r="G1388" s="9">
        <v>0.90393510025599921</v>
      </c>
      <c r="H1388" s="9">
        <f t="shared" si="34"/>
        <v>135.64535521856382</v>
      </c>
    </row>
    <row r="1389" spans="1:8" x14ac:dyDescent="0.25">
      <c r="A1389" s="18"/>
      <c r="B1389" s="5">
        <f>DATE(YEAR(siječanj!B1389),MONTH(siječanj!B1389)+8,DAY(siječanj!B1389))</f>
        <v>45550</v>
      </c>
      <c r="C1389" s="8">
        <v>14.4375</v>
      </c>
      <c r="D1389">
        <v>0.93599216326198853</v>
      </c>
      <c r="E1389" s="6">
        <v>148.8112836077099</v>
      </c>
      <c r="F1389" s="9">
        <v>110.84671271687787</v>
      </c>
      <c r="G1389" s="9">
        <v>0.93627597043161626</v>
      </c>
      <c r="H1389" s="9">
        <f t="shared" si="34"/>
        <v>139.28619526177368</v>
      </c>
    </row>
    <row r="1390" spans="1:8" x14ac:dyDescent="0.25">
      <c r="A1390" s="18"/>
      <c r="B1390" s="5">
        <f>DATE(YEAR(siječanj!B1390),MONTH(siječanj!B1390)+8,DAY(siječanj!B1390))</f>
        <v>45550</v>
      </c>
      <c r="C1390" s="8">
        <v>14.4479166666667</v>
      </c>
      <c r="D1390">
        <v>0.93599216326198853</v>
      </c>
      <c r="E1390" s="6">
        <v>150.81517430891634</v>
      </c>
      <c r="F1390" s="9">
        <v>111.56214305265959</v>
      </c>
      <c r="G1390" s="9">
        <v>0.9489765761450818</v>
      </c>
      <c r="H1390" s="9">
        <f t="shared" si="34"/>
        <v>141.16182125413647</v>
      </c>
    </row>
    <row r="1391" spans="1:8" x14ac:dyDescent="0.25">
      <c r="A1391" s="18"/>
      <c r="B1391" s="5">
        <f>DATE(YEAR(siječanj!B1391),MONTH(siječanj!B1391)+8,DAY(siječanj!B1391))</f>
        <v>45550</v>
      </c>
      <c r="C1391" s="8">
        <v>14.4583333333333</v>
      </c>
      <c r="D1391">
        <v>0.93599216326198853</v>
      </c>
      <c r="E1391" s="6">
        <v>149.29332136244815</v>
      </c>
      <c r="F1391" s="9">
        <v>112.11496713145326</v>
      </c>
      <c r="G1391" s="9">
        <v>0.95883026894653445</v>
      </c>
      <c r="H1391" s="9">
        <f t="shared" si="34"/>
        <v>139.73737882260508</v>
      </c>
    </row>
    <row r="1392" spans="1:8" x14ac:dyDescent="0.25">
      <c r="A1392" s="18"/>
      <c r="B1392" s="5">
        <f>DATE(YEAR(siječanj!B1392),MONTH(siječanj!B1392)+8,DAY(siječanj!B1392))</f>
        <v>45550</v>
      </c>
      <c r="C1392" s="8">
        <v>14.46875</v>
      </c>
      <c r="D1392">
        <v>0.93599216326198853</v>
      </c>
      <c r="E1392" s="6">
        <v>149.55109819756345</v>
      </c>
      <c r="F1392" s="9">
        <v>112.24225227879582</v>
      </c>
      <c r="G1392" s="9">
        <v>0.95891212394586844</v>
      </c>
      <c r="H1392" s="9">
        <f t="shared" si="34"/>
        <v>139.9786559201435</v>
      </c>
    </row>
    <row r="1393" spans="1:8" x14ac:dyDescent="0.25">
      <c r="A1393" s="18"/>
      <c r="B1393" s="5">
        <f>DATE(YEAR(siječanj!B1393),MONTH(siječanj!B1393)+8,DAY(siječanj!B1393))</f>
        <v>45550</v>
      </c>
      <c r="C1393" s="8">
        <v>14.4791666666667</v>
      </c>
      <c r="D1393">
        <v>0.93599216326198853</v>
      </c>
      <c r="E1393" s="6">
        <v>151.73968954851762</v>
      </c>
      <c r="F1393" s="9">
        <v>112.67058453981033</v>
      </c>
      <c r="G1393" s="9">
        <v>0.9922123335159726</v>
      </c>
      <c r="H1393" s="9">
        <f t="shared" si="34"/>
        <v>142.02716027321955</v>
      </c>
    </row>
    <row r="1394" spans="1:8" x14ac:dyDescent="0.25">
      <c r="A1394" s="18"/>
      <c r="B1394" s="5">
        <f>DATE(YEAR(siječanj!B1394),MONTH(siječanj!B1394)+8,DAY(siječanj!B1394))</f>
        <v>45550</v>
      </c>
      <c r="C1394" s="8">
        <v>14.4895833333333</v>
      </c>
      <c r="D1394">
        <v>0.93599216326198853</v>
      </c>
      <c r="E1394" s="6">
        <v>149.38258151853412</v>
      </c>
      <c r="F1394" s="9">
        <v>112.77725016571735</v>
      </c>
      <c r="G1394" s="9">
        <v>1.0087502968073863</v>
      </c>
      <c r="H1394" s="9">
        <f t="shared" si="34"/>
        <v>139.82092562919311</v>
      </c>
    </row>
    <row r="1395" spans="1:8" x14ac:dyDescent="0.25">
      <c r="A1395" s="18"/>
      <c r="B1395" s="5">
        <f>DATE(YEAR(siječanj!B1395),MONTH(siječanj!B1395)+8,DAY(siječanj!B1395))</f>
        <v>45550</v>
      </c>
      <c r="C1395" s="8">
        <v>14.5</v>
      </c>
      <c r="D1395">
        <v>0.93599216326198853</v>
      </c>
      <c r="E1395" s="6">
        <v>145.80548844939665</v>
      </c>
      <c r="F1395" s="9">
        <v>112.10853771596179</v>
      </c>
      <c r="G1395" s="9">
        <v>1.0066400778568738</v>
      </c>
      <c r="H1395" s="9">
        <f t="shared" si="34"/>
        <v>136.47279454922165</v>
      </c>
    </row>
    <row r="1396" spans="1:8" x14ac:dyDescent="0.25">
      <c r="A1396" s="18"/>
      <c r="B1396" s="5">
        <f>DATE(YEAR(siječanj!B1396),MONTH(siječanj!B1396)+8,DAY(siječanj!B1396))</f>
        <v>45550</v>
      </c>
      <c r="C1396" s="8">
        <v>14.5104166666667</v>
      </c>
      <c r="D1396">
        <v>0.93599216326198853</v>
      </c>
      <c r="E1396" s="6">
        <v>136.53836491388617</v>
      </c>
      <c r="F1396" s="9">
        <v>111.15625793282153</v>
      </c>
      <c r="G1396" s="9">
        <v>0.99494464963541862</v>
      </c>
      <c r="H1396" s="9">
        <f t="shared" si="34"/>
        <v>127.79883954400312</v>
      </c>
    </row>
    <row r="1397" spans="1:8" x14ac:dyDescent="0.25">
      <c r="A1397" s="18"/>
      <c r="B1397" s="5">
        <f>DATE(YEAR(siječanj!B1397),MONTH(siječanj!B1397)+8,DAY(siječanj!B1397))</f>
        <v>45550</v>
      </c>
      <c r="C1397" s="8">
        <v>14.5208333333333</v>
      </c>
      <c r="D1397">
        <v>0.93599216326198853</v>
      </c>
      <c r="E1397" s="6">
        <v>132.91361564797236</v>
      </c>
      <c r="F1397" s="9">
        <v>110.60520741131867</v>
      </c>
      <c r="G1397" s="9">
        <v>0.92404848574699638</v>
      </c>
      <c r="H1397" s="9">
        <f t="shared" si="34"/>
        <v>124.40610263731814</v>
      </c>
    </row>
    <row r="1398" spans="1:8" x14ac:dyDescent="0.25">
      <c r="A1398" s="18"/>
      <c r="B1398" s="5">
        <f>DATE(YEAR(siječanj!B1398),MONTH(siječanj!B1398)+8,DAY(siječanj!B1398))</f>
        <v>45550</v>
      </c>
      <c r="C1398" s="8">
        <v>14.53125</v>
      </c>
      <c r="D1398">
        <v>0.93599216326198853</v>
      </c>
      <c r="E1398" s="6">
        <v>131.39728480159593</v>
      </c>
      <c r="F1398" s="9">
        <v>109.96975284216148</v>
      </c>
      <c r="G1398" s="9">
        <v>0.89174854203854037</v>
      </c>
      <c r="H1398" s="9">
        <f t="shared" si="34"/>
        <v>122.98682884819738</v>
      </c>
    </row>
    <row r="1399" spans="1:8" x14ac:dyDescent="0.25">
      <c r="A1399" s="18"/>
      <c r="B1399" s="5">
        <f>DATE(YEAR(siječanj!B1399),MONTH(siječanj!B1399)+8,DAY(siječanj!B1399))</f>
        <v>45550</v>
      </c>
      <c r="C1399" s="8">
        <v>14.5416666666667</v>
      </c>
      <c r="D1399">
        <v>0.93599216326198853</v>
      </c>
      <c r="E1399" s="6">
        <v>126.47309492572275</v>
      </c>
      <c r="F1399" s="9">
        <v>109.07329907770811</v>
      </c>
      <c r="G1399" s="9">
        <v>0.83533414629497671</v>
      </c>
      <c r="H1399" s="9">
        <f t="shared" si="34"/>
        <v>118.37782571396606</v>
      </c>
    </row>
    <row r="1400" spans="1:8" x14ac:dyDescent="0.25">
      <c r="A1400" s="18"/>
      <c r="B1400" s="5">
        <f>DATE(YEAR(siječanj!B1400),MONTH(siječanj!B1400)+8,DAY(siječanj!B1400))</f>
        <v>45550</v>
      </c>
      <c r="C1400" s="8">
        <v>14.5520833333333</v>
      </c>
      <c r="D1400">
        <v>0.93599216326198853</v>
      </c>
      <c r="E1400" s="6">
        <v>121.29104839851246</v>
      </c>
      <c r="F1400" s="9">
        <v>107.94618524410936</v>
      </c>
      <c r="G1400" s="9">
        <v>0.78953142035759682</v>
      </c>
      <c r="H1400" s="9">
        <f t="shared" si="34"/>
        <v>113.52747077483822</v>
      </c>
    </row>
    <row r="1401" spans="1:8" x14ac:dyDescent="0.25">
      <c r="A1401" s="18"/>
      <c r="B1401" s="5">
        <f>DATE(YEAR(siječanj!B1401),MONTH(siječanj!B1401)+8,DAY(siječanj!B1401))</f>
        <v>45550</v>
      </c>
      <c r="C1401" s="8">
        <v>14.5625</v>
      </c>
      <c r="D1401">
        <v>0.93599216326198853</v>
      </c>
      <c r="E1401" s="6">
        <v>116.93195934433496</v>
      </c>
      <c r="F1401" s="9">
        <v>107.40676762317391</v>
      </c>
      <c r="G1401" s="9">
        <v>0.79221298674915785</v>
      </c>
      <c r="H1401" s="9">
        <f t="shared" si="34"/>
        <v>109.44739758116697</v>
      </c>
    </row>
    <row r="1402" spans="1:8" x14ac:dyDescent="0.25">
      <c r="A1402" s="18"/>
      <c r="B1402" s="5">
        <f>DATE(YEAR(siječanj!B1402),MONTH(siječanj!B1402)+8,DAY(siječanj!B1402))</f>
        <v>45550</v>
      </c>
      <c r="C1402" s="8">
        <v>14.5729166666667</v>
      </c>
      <c r="D1402">
        <v>0.93599216326198853</v>
      </c>
      <c r="E1402" s="6">
        <v>115.2228723221134</v>
      </c>
      <c r="F1402" s="9">
        <v>107.01818794509367</v>
      </c>
      <c r="G1402" s="9">
        <v>0.80384784198200432</v>
      </c>
      <c r="H1402" s="9">
        <f t="shared" si="34"/>
        <v>107.84770552203483</v>
      </c>
    </row>
    <row r="1403" spans="1:8" x14ac:dyDescent="0.25">
      <c r="A1403" s="18"/>
      <c r="B1403" s="5">
        <f>DATE(YEAR(siječanj!B1403),MONTH(siječanj!B1403)+8,DAY(siječanj!B1403))</f>
        <v>45550</v>
      </c>
      <c r="C1403" s="8">
        <v>14.5833333333333</v>
      </c>
      <c r="D1403">
        <v>0.93599216326198853</v>
      </c>
      <c r="E1403" s="6">
        <v>112.4512313533947</v>
      </c>
      <c r="F1403" s="9">
        <v>106.15946421008513</v>
      </c>
      <c r="G1403" s="9">
        <v>0.82096533842090114</v>
      </c>
      <c r="H1403" s="9">
        <f t="shared" si="34"/>
        <v>105.25347129593825</v>
      </c>
    </row>
    <row r="1404" spans="1:8" x14ac:dyDescent="0.25">
      <c r="A1404" s="18"/>
      <c r="B1404" s="5">
        <f>DATE(YEAR(siječanj!B1404),MONTH(siječanj!B1404)+8,DAY(siječanj!B1404))</f>
        <v>45550</v>
      </c>
      <c r="C1404" s="8">
        <v>14.59375</v>
      </c>
      <c r="D1404">
        <v>0.93599216326198853</v>
      </c>
      <c r="E1404" s="6">
        <v>113.23609481010973</v>
      </c>
      <c r="F1404" s="9">
        <v>105.87529374570977</v>
      </c>
      <c r="G1404" s="9">
        <v>0.79919848359536749</v>
      </c>
      <c r="H1404" s="9">
        <f t="shared" si="34"/>
        <v>105.98809734065424</v>
      </c>
    </row>
    <row r="1405" spans="1:8" x14ac:dyDescent="0.25">
      <c r="A1405" s="18"/>
      <c r="B1405" s="5">
        <f>DATE(YEAR(siječanj!B1405),MONTH(siječanj!B1405)+8,DAY(siječanj!B1405))</f>
        <v>45550</v>
      </c>
      <c r="C1405" s="8">
        <v>14.6041666666667</v>
      </c>
      <c r="D1405">
        <v>0.93599216326198853</v>
      </c>
      <c r="E1405" s="6">
        <v>111.1932794126467</v>
      </c>
      <c r="F1405" s="9">
        <v>105.73163663491408</v>
      </c>
      <c r="G1405" s="9">
        <v>0.79941785495228224</v>
      </c>
      <c r="H1405" s="9">
        <f t="shared" si="34"/>
        <v>104.07603813763792</v>
      </c>
    </row>
    <row r="1406" spans="1:8" x14ac:dyDescent="0.25">
      <c r="A1406" s="18"/>
      <c r="B1406" s="5">
        <f>DATE(YEAR(siječanj!B1406),MONTH(siječanj!B1406)+8,DAY(siječanj!B1406))</f>
        <v>45550</v>
      </c>
      <c r="C1406" s="8">
        <v>14.6145833333333</v>
      </c>
      <c r="D1406">
        <v>0.93599216326198853</v>
      </c>
      <c r="E1406" s="6">
        <v>108.88354280304291</v>
      </c>
      <c r="F1406" s="9">
        <v>105.66026318236977</v>
      </c>
      <c r="G1406" s="9">
        <v>0.80248413922120931</v>
      </c>
      <c r="H1406" s="9">
        <f t="shared" si="34"/>
        <v>101.91414277184946</v>
      </c>
    </row>
    <row r="1407" spans="1:8" x14ac:dyDescent="0.25">
      <c r="A1407" s="18"/>
      <c r="B1407" s="5">
        <f>DATE(YEAR(siječanj!B1407),MONTH(siječanj!B1407)+8,DAY(siječanj!B1407))</f>
        <v>45550</v>
      </c>
      <c r="C1407" s="8">
        <v>14.625</v>
      </c>
      <c r="D1407">
        <v>0.93599216326198853</v>
      </c>
      <c r="E1407" s="6">
        <v>105.34433879004845</v>
      </c>
      <c r="F1407" s="9">
        <v>105.25799417109729</v>
      </c>
      <c r="G1407" s="9">
        <v>0.78568751359499711</v>
      </c>
      <c r="H1407" s="9">
        <f t="shared" si="34"/>
        <v>98.601475551501267</v>
      </c>
    </row>
    <row r="1408" spans="1:8" x14ac:dyDescent="0.25">
      <c r="A1408" s="18"/>
      <c r="B1408" s="5">
        <f>DATE(YEAR(siječanj!B1408),MONTH(siječanj!B1408)+8,DAY(siječanj!B1408))</f>
        <v>45550</v>
      </c>
      <c r="C1408" s="8">
        <v>14.6354166666667</v>
      </c>
      <c r="D1408">
        <v>0.93599216326198853</v>
      </c>
      <c r="E1408" s="6">
        <v>104.52592394396474</v>
      </c>
      <c r="F1408" s="9">
        <v>104.50188941037536</v>
      </c>
      <c r="G1408" s="9">
        <v>0.79112267914923529</v>
      </c>
      <c r="H1408" s="9">
        <f t="shared" si="34"/>
        <v>97.835445669269646</v>
      </c>
    </row>
    <row r="1409" spans="1:8" x14ac:dyDescent="0.25">
      <c r="A1409" s="18"/>
      <c r="B1409" s="5">
        <f>DATE(YEAR(siječanj!B1409),MONTH(siječanj!B1409)+8,DAY(siječanj!B1409))</f>
        <v>45550</v>
      </c>
      <c r="C1409" s="8">
        <v>14.6458333333333</v>
      </c>
      <c r="D1409">
        <v>0.93599216326198853</v>
      </c>
      <c r="E1409" s="6">
        <v>104.76603380325135</v>
      </c>
      <c r="F1409" s="9">
        <v>104.62166677655559</v>
      </c>
      <c r="G1409" s="9">
        <v>0.78722638613696716</v>
      </c>
      <c r="H1409" s="9">
        <f t="shared" si="34"/>
        <v>98.06018661588385</v>
      </c>
    </row>
    <row r="1410" spans="1:8" x14ac:dyDescent="0.25">
      <c r="A1410" s="18"/>
      <c r="B1410" s="5">
        <f>DATE(YEAR(siječanj!B1410),MONTH(siječanj!B1410)+8,DAY(siječanj!B1410))</f>
        <v>45550</v>
      </c>
      <c r="C1410" s="8">
        <v>14.65625</v>
      </c>
      <c r="D1410">
        <v>0.93599216326198853</v>
      </c>
      <c r="E1410" s="6">
        <v>104.07824263851214</v>
      </c>
      <c r="F1410" s="9">
        <v>104.50655433047244</v>
      </c>
      <c r="G1410" s="9">
        <v>0.78986866258315069</v>
      </c>
      <c r="H1410" s="9">
        <f t="shared" si="34"/>
        <v>97.41641947572711</v>
      </c>
    </row>
    <row r="1411" spans="1:8" x14ac:dyDescent="0.25">
      <c r="A1411" s="18"/>
      <c r="B1411" s="5">
        <f>DATE(YEAR(siječanj!B1411),MONTH(siječanj!B1411)+8,DAY(siječanj!B1411))</f>
        <v>45550</v>
      </c>
      <c r="C1411" s="8">
        <v>14.6666666666667</v>
      </c>
      <c r="D1411">
        <v>0.93599216326198853</v>
      </c>
      <c r="E1411" s="6">
        <v>102.8248116462332</v>
      </c>
      <c r="F1411" s="9">
        <v>104.25747986999805</v>
      </c>
      <c r="G1411" s="9">
        <v>0.76910862280391645</v>
      </c>
      <c r="H1411" s="9">
        <f t="shared" si="34"/>
        <v>96.243217889764324</v>
      </c>
    </row>
    <row r="1412" spans="1:8" x14ac:dyDescent="0.25">
      <c r="A1412" s="18"/>
      <c r="B1412" s="5">
        <f>DATE(YEAR(siječanj!B1412),MONTH(siječanj!B1412)+8,DAY(siječanj!B1412))</f>
        <v>45550</v>
      </c>
      <c r="C1412" s="8">
        <v>14.6770833333333</v>
      </c>
      <c r="D1412">
        <v>0.93599216326198853</v>
      </c>
      <c r="E1412" s="6">
        <v>102.12691732442046</v>
      </c>
      <c r="F1412" s="9">
        <v>104.1713992685347</v>
      </c>
      <c r="G1412" s="9">
        <v>0.75198294065858506</v>
      </c>
      <c r="H1412" s="9">
        <f t="shared" ref="H1412:H1475" si="35">D1412*E1412</f>
        <v>95.589994273762557</v>
      </c>
    </row>
    <row r="1413" spans="1:8" x14ac:dyDescent="0.25">
      <c r="A1413" s="18"/>
      <c r="B1413" s="5">
        <f>DATE(YEAR(siječanj!B1413),MONTH(siječanj!B1413)+8,DAY(siječanj!B1413))</f>
        <v>45550</v>
      </c>
      <c r="C1413" s="8">
        <v>14.6875</v>
      </c>
      <c r="D1413">
        <v>0.93599216326198853</v>
      </c>
      <c r="E1413" s="6">
        <v>102.98040203885947</v>
      </c>
      <c r="F1413" s="9">
        <v>104.24747327090505</v>
      </c>
      <c r="G1413" s="9">
        <v>0.72639182559189952</v>
      </c>
      <c r="H1413" s="9">
        <f t="shared" si="35"/>
        <v>96.388849277941361</v>
      </c>
    </row>
    <row r="1414" spans="1:8" x14ac:dyDescent="0.25">
      <c r="A1414" s="18"/>
      <c r="B1414" s="5">
        <f>DATE(YEAR(siječanj!B1414),MONTH(siječanj!B1414)+8,DAY(siječanj!B1414))</f>
        <v>45550</v>
      </c>
      <c r="C1414" s="8">
        <v>14.6979166666667</v>
      </c>
      <c r="D1414">
        <v>0.93599216326198853</v>
      </c>
      <c r="E1414" s="6">
        <v>102.83800398670921</v>
      </c>
      <c r="F1414" s="9">
        <v>104.59036451498473</v>
      </c>
      <c r="G1414" s="9">
        <v>0.74550985581910456</v>
      </c>
      <c r="H1414" s="9">
        <f t="shared" si="35"/>
        <v>96.255565817064948</v>
      </c>
    </row>
    <row r="1415" spans="1:8" x14ac:dyDescent="0.25">
      <c r="A1415" s="18"/>
      <c r="B1415" s="5">
        <f>DATE(YEAR(siječanj!B1415),MONTH(siječanj!B1415)+8,DAY(siječanj!B1415))</f>
        <v>45550</v>
      </c>
      <c r="C1415" s="8">
        <v>14.7083333333333</v>
      </c>
      <c r="D1415">
        <v>0.93599216326198853</v>
      </c>
      <c r="E1415" s="6">
        <v>105.80841592409236</v>
      </c>
      <c r="F1415" s="9">
        <v>105.03896432514082</v>
      </c>
      <c r="G1415" s="9">
        <v>0.79225391424882485</v>
      </c>
      <c r="H1415" s="9">
        <f t="shared" si="35"/>
        <v>99.035848112115445</v>
      </c>
    </row>
    <row r="1416" spans="1:8" x14ac:dyDescent="0.25">
      <c r="A1416" s="18"/>
      <c r="B1416" s="5">
        <f>DATE(YEAR(siječanj!B1416),MONTH(siječanj!B1416)+8,DAY(siječanj!B1416))</f>
        <v>45550</v>
      </c>
      <c r="C1416" s="8">
        <v>14.71875</v>
      </c>
      <c r="D1416">
        <v>0.93599216326198853</v>
      </c>
      <c r="E1416" s="6">
        <v>110.93059141642205</v>
      </c>
      <c r="F1416" s="9">
        <v>105.90228707554533</v>
      </c>
      <c r="G1416" s="9">
        <v>0.88632647382109853</v>
      </c>
      <c r="H1416" s="9">
        <f t="shared" si="35"/>
        <v>103.83016423178864</v>
      </c>
    </row>
    <row r="1417" spans="1:8" x14ac:dyDescent="0.25">
      <c r="A1417" s="18"/>
      <c r="B1417" s="5">
        <f>DATE(YEAR(siječanj!B1417),MONTH(siječanj!B1417)+8,DAY(siječanj!B1417))</f>
        <v>45550</v>
      </c>
      <c r="C1417" s="8">
        <v>14.7291666666667</v>
      </c>
      <c r="D1417">
        <v>0.93599216326198853</v>
      </c>
      <c r="E1417" s="6">
        <v>114.2365931221718</v>
      </c>
      <c r="F1417" s="9">
        <v>106.44967092721983</v>
      </c>
      <c r="G1417" s="9">
        <v>1.1964812313899142</v>
      </c>
      <c r="H1417" s="9">
        <f t="shared" si="35"/>
        <v>106.92455592010118</v>
      </c>
    </row>
    <row r="1418" spans="1:8" x14ac:dyDescent="0.25">
      <c r="A1418" s="18"/>
      <c r="B1418" s="5">
        <f>DATE(YEAR(siječanj!B1418),MONTH(siječanj!B1418)+8,DAY(siječanj!B1418))</f>
        <v>45550</v>
      </c>
      <c r="C1418" s="8">
        <v>14.7395833333333</v>
      </c>
      <c r="D1418">
        <v>0.93599216326198853</v>
      </c>
      <c r="E1418" s="6">
        <v>120.18526362131891</v>
      </c>
      <c r="F1418" s="9">
        <v>107.59333384315576</v>
      </c>
      <c r="G1418" s="9">
        <v>5.3601452222622399</v>
      </c>
      <c r="H1418" s="9">
        <f t="shared" si="35"/>
        <v>112.49246488913066</v>
      </c>
    </row>
    <row r="1419" spans="1:8" x14ac:dyDescent="0.25">
      <c r="A1419" s="18"/>
      <c r="B1419" s="5">
        <f>DATE(YEAR(siječanj!B1419),MONTH(siječanj!B1419)+8,DAY(siječanj!B1419))</f>
        <v>45550</v>
      </c>
      <c r="C1419" s="8">
        <v>14.75</v>
      </c>
      <c r="D1419">
        <v>0.93599216326198853</v>
      </c>
      <c r="E1419" s="6">
        <v>125.11258406678365</v>
      </c>
      <c r="F1419" s="9">
        <v>109.39710287869933</v>
      </c>
      <c r="G1419" s="9">
        <v>35.803726986282499</v>
      </c>
      <c r="H1419" s="9">
        <f t="shared" si="35"/>
        <v>117.10439821196623</v>
      </c>
    </row>
    <row r="1420" spans="1:8" x14ac:dyDescent="0.25">
      <c r="A1420" s="18"/>
      <c r="B1420" s="5">
        <f>DATE(YEAR(siječanj!B1420),MONTH(siječanj!B1420)+8,DAY(siječanj!B1420))</f>
        <v>45550</v>
      </c>
      <c r="C1420" s="8">
        <v>14.7604166666667</v>
      </c>
      <c r="D1420">
        <v>0.93599216326198853</v>
      </c>
      <c r="E1420" s="6">
        <v>129.50244769411671</v>
      </c>
      <c r="F1420" s="9">
        <v>111.43114767660028</v>
      </c>
      <c r="G1420" s="9">
        <v>105.06865423066144</v>
      </c>
      <c r="H1420" s="9">
        <f t="shared" si="35"/>
        <v>121.21327616493882</v>
      </c>
    </row>
    <row r="1421" spans="1:8" x14ac:dyDescent="0.25">
      <c r="A1421" s="18"/>
      <c r="B1421" s="5">
        <f>DATE(YEAR(siječanj!B1421),MONTH(siječanj!B1421)+8,DAY(siječanj!B1421))</f>
        <v>45550</v>
      </c>
      <c r="C1421" s="8">
        <v>14.7708333333333</v>
      </c>
      <c r="D1421">
        <v>0.93599216326198853</v>
      </c>
      <c r="E1421" s="6">
        <v>139.0677804007457</v>
      </c>
      <c r="F1421" s="9">
        <v>113.64475827654267</v>
      </c>
      <c r="G1421" s="9">
        <v>176.57920835454851</v>
      </c>
      <c r="H1421" s="9">
        <f t="shared" si="35"/>
        <v>130.16635261733714</v>
      </c>
    </row>
    <row r="1422" spans="1:8" x14ac:dyDescent="0.25">
      <c r="A1422" s="18"/>
      <c r="B1422" s="5">
        <f>DATE(YEAR(siječanj!B1422),MONTH(siječanj!B1422)+8,DAY(siječanj!B1422))</f>
        <v>45550</v>
      </c>
      <c r="C1422" s="8">
        <v>14.78125</v>
      </c>
      <c r="D1422">
        <v>0.93599216326198853</v>
      </c>
      <c r="E1422" s="6">
        <v>144.40954214409825</v>
      </c>
      <c r="F1422" s="9">
        <v>114.8073903160335</v>
      </c>
      <c r="G1422" s="9">
        <v>221.98179397782641</v>
      </c>
      <c r="H1422" s="9">
        <f t="shared" si="35"/>
        <v>135.16619974712782</v>
      </c>
    </row>
    <row r="1423" spans="1:8" x14ac:dyDescent="0.25">
      <c r="A1423" s="18"/>
      <c r="B1423" s="5">
        <f>DATE(YEAR(siječanj!B1423),MONTH(siječanj!B1423)+8,DAY(siječanj!B1423))</f>
        <v>45550</v>
      </c>
      <c r="C1423" s="8">
        <v>14.7916666666667</v>
      </c>
      <c r="D1423">
        <v>0.93599216326198853</v>
      </c>
      <c r="E1423" s="6">
        <v>150.37902694021838</v>
      </c>
      <c r="F1423" s="9">
        <v>114.83236294594931</v>
      </c>
      <c r="G1423" s="9">
        <v>227.76146192580254</v>
      </c>
      <c r="H1423" s="9">
        <f t="shared" si="35"/>
        <v>140.75359073500786</v>
      </c>
    </row>
    <row r="1424" spans="1:8" x14ac:dyDescent="0.25">
      <c r="A1424" s="18"/>
      <c r="B1424" s="5">
        <f>DATE(YEAR(siječanj!B1424),MONTH(siječanj!B1424)+8,DAY(siječanj!B1424))</f>
        <v>45550</v>
      </c>
      <c r="C1424" s="8">
        <v>14.8020833333333</v>
      </c>
      <c r="D1424">
        <v>0.93599216326198853</v>
      </c>
      <c r="E1424" s="6">
        <v>157.41037098608965</v>
      </c>
      <c r="F1424" s="9">
        <v>114.65016301538789</v>
      </c>
      <c r="G1424" s="9">
        <v>228.74527759438476</v>
      </c>
      <c r="H1424" s="9">
        <f t="shared" si="35"/>
        <v>147.3348736591422</v>
      </c>
    </row>
    <row r="1425" spans="1:8" x14ac:dyDescent="0.25">
      <c r="A1425" s="18"/>
      <c r="B1425" s="5">
        <f>DATE(YEAR(siječanj!B1425),MONTH(siječanj!B1425)+8,DAY(siječanj!B1425))</f>
        <v>45550</v>
      </c>
      <c r="C1425" s="8">
        <v>14.8125</v>
      </c>
      <c r="D1425">
        <v>0.93599216326198853</v>
      </c>
      <c r="E1425" s="6">
        <v>155.55142654382098</v>
      </c>
      <c r="F1425" s="9">
        <v>114.39476602860906</v>
      </c>
      <c r="G1425" s="9">
        <v>229.24304711930216</v>
      </c>
      <c r="H1425" s="9">
        <f t="shared" si="35"/>
        <v>145.59491622923932</v>
      </c>
    </row>
    <row r="1426" spans="1:8" x14ac:dyDescent="0.25">
      <c r="A1426" s="18"/>
      <c r="B1426" s="5">
        <f>DATE(YEAR(siječanj!B1426),MONTH(siječanj!B1426)+8,DAY(siječanj!B1426))</f>
        <v>45550</v>
      </c>
      <c r="C1426" s="8">
        <v>14.8229166666667</v>
      </c>
      <c r="D1426">
        <v>0.93599216326198853</v>
      </c>
      <c r="E1426" s="6">
        <v>156.7188767428093</v>
      </c>
      <c r="F1426" s="9">
        <v>113.71081023340577</v>
      </c>
      <c r="G1426" s="9">
        <v>229.80858588890007</v>
      </c>
      <c r="H1426" s="9">
        <f t="shared" si="35"/>
        <v>146.68764046649102</v>
      </c>
    </row>
    <row r="1427" spans="1:8" x14ac:dyDescent="0.25">
      <c r="A1427" s="18"/>
      <c r="B1427" s="5">
        <f>DATE(YEAR(siječanj!B1427),MONTH(siječanj!B1427)+8,DAY(siječanj!B1427))</f>
        <v>45550</v>
      </c>
      <c r="C1427" s="8">
        <v>14.8333333333333</v>
      </c>
      <c r="D1427">
        <v>0.93599216326198853</v>
      </c>
      <c r="E1427" s="6">
        <v>156.76696552380051</v>
      </c>
      <c r="F1427" s="9">
        <v>112.65878502392061</v>
      </c>
      <c r="G1427" s="9">
        <v>229.72938143535171</v>
      </c>
      <c r="H1427" s="9">
        <f t="shared" si="35"/>
        <v>146.73265118863961</v>
      </c>
    </row>
    <row r="1428" spans="1:8" x14ac:dyDescent="0.25">
      <c r="A1428" s="18"/>
      <c r="B1428" s="5">
        <f>DATE(YEAR(siječanj!B1428),MONTH(siječanj!B1428)+8,DAY(siječanj!B1428))</f>
        <v>45550</v>
      </c>
      <c r="C1428" s="8">
        <v>14.84375</v>
      </c>
      <c r="D1428">
        <v>0.93599216326198853</v>
      </c>
      <c r="E1428" s="6">
        <v>154.89582595113657</v>
      </c>
      <c r="F1428" s="9">
        <v>111.41638667118336</v>
      </c>
      <c r="G1428" s="9">
        <v>230.36424140918385</v>
      </c>
      <c r="H1428" s="9">
        <f t="shared" si="35"/>
        <v>144.98127921225679</v>
      </c>
    </row>
    <row r="1429" spans="1:8" x14ac:dyDescent="0.25">
      <c r="A1429" s="18"/>
      <c r="B1429" s="5">
        <f>DATE(YEAR(siječanj!B1429),MONTH(siječanj!B1429)+8,DAY(siječanj!B1429))</f>
        <v>45550</v>
      </c>
      <c r="C1429" s="8">
        <v>14.8541666666667</v>
      </c>
      <c r="D1429">
        <v>0.93599216326198853</v>
      </c>
      <c r="E1429" s="6">
        <v>153.5986980408409</v>
      </c>
      <c r="F1429" s="9">
        <v>110.34844578532373</v>
      </c>
      <c r="G1429" s="9">
        <v>230.76150289045529</v>
      </c>
      <c r="H1429" s="9">
        <f t="shared" si="35"/>
        <v>143.76717765347163</v>
      </c>
    </row>
    <row r="1430" spans="1:8" x14ac:dyDescent="0.25">
      <c r="A1430" s="18"/>
      <c r="B1430" s="5">
        <f>DATE(YEAR(siječanj!B1430),MONTH(siječanj!B1430)+8,DAY(siječanj!B1430))</f>
        <v>45550</v>
      </c>
      <c r="C1430" s="8">
        <v>14.8645833333333</v>
      </c>
      <c r="D1430">
        <v>0.93599216326198853</v>
      </c>
      <c r="E1430" s="6">
        <v>150.3292817262768</v>
      </c>
      <c r="F1430" s="9">
        <v>108.80340501324478</v>
      </c>
      <c r="G1430" s="9">
        <v>230.83451416737196</v>
      </c>
      <c r="H1430" s="9">
        <f t="shared" si="35"/>
        <v>140.70702960459874</v>
      </c>
    </row>
    <row r="1431" spans="1:8" x14ac:dyDescent="0.25">
      <c r="A1431" s="18"/>
      <c r="B1431" s="5">
        <f>DATE(YEAR(siječanj!B1431),MONTH(siječanj!B1431)+8,DAY(siječanj!B1431))</f>
        <v>45550</v>
      </c>
      <c r="C1431" s="8">
        <v>14.875</v>
      </c>
      <c r="D1431">
        <v>0.93599216326198853</v>
      </c>
      <c r="E1431" s="6">
        <v>148.77139027755075</v>
      </c>
      <c r="F1431" s="9">
        <v>106.71165673648582</v>
      </c>
      <c r="G1431" s="9">
        <v>231.02248413015795</v>
      </c>
      <c r="H1431" s="9">
        <f t="shared" si="35"/>
        <v>139.24885541737831</v>
      </c>
    </row>
    <row r="1432" spans="1:8" x14ac:dyDescent="0.25">
      <c r="A1432" s="18"/>
      <c r="B1432" s="5">
        <f>DATE(YEAR(siječanj!B1432),MONTH(siječanj!B1432)+8,DAY(siječanj!B1432))</f>
        <v>45550</v>
      </c>
      <c r="C1432" s="8">
        <v>14.8854166666667</v>
      </c>
      <c r="D1432">
        <v>0.93599216326198853</v>
      </c>
      <c r="E1432" s="6">
        <v>154.78380831795974</v>
      </c>
      <c r="F1432" s="9">
        <v>104.9356318294893</v>
      </c>
      <c r="G1432" s="9">
        <v>231.14178605191472</v>
      </c>
      <c r="H1432" s="9">
        <f t="shared" si="35"/>
        <v>144.87643158545612</v>
      </c>
    </row>
    <row r="1433" spans="1:8" x14ac:dyDescent="0.25">
      <c r="A1433" s="18"/>
      <c r="B1433" s="5">
        <f>DATE(YEAR(siječanj!B1433),MONTH(siječanj!B1433)+8,DAY(siječanj!B1433))</f>
        <v>45550</v>
      </c>
      <c r="C1433" s="8">
        <v>14.8958333333333</v>
      </c>
      <c r="D1433">
        <v>0.93599216326198853</v>
      </c>
      <c r="E1433" s="6">
        <v>157.52965583699964</v>
      </c>
      <c r="F1433" s="9">
        <v>103.58084289482208</v>
      </c>
      <c r="G1433" s="9">
        <v>230.31115367503625</v>
      </c>
      <c r="H1433" s="9">
        <f t="shared" si="35"/>
        <v>147.44652334478982</v>
      </c>
    </row>
    <row r="1434" spans="1:8" x14ac:dyDescent="0.25">
      <c r="A1434" s="18"/>
      <c r="B1434" s="5">
        <f>DATE(YEAR(siječanj!B1434),MONTH(siječanj!B1434)+8,DAY(siječanj!B1434))</f>
        <v>45550</v>
      </c>
      <c r="C1434" s="8">
        <v>14.90625</v>
      </c>
      <c r="D1434">
        <v>0.93599216326198853</v>
      </c>
      <c r="E1434" s="6">
        <v>157.94865848416023</v>
      </c>
      <c r="F1434" s="9">
        <v>102.27140392202759</v>
      </c>
      <c r="G1434" s="9">
        <v>228.72121060561145</v>
      </c>
      <c r="H1434" s="9">
        <f t="shared" si="35"/>
        <v>147.83870653891819</v>
      </c>
    </row>
    <row r="1435" spans="1:8" x14ac:dyDescent="0.25">
      <c r="A1435" s="18"/>
      <c r="B1435" s="5">
        <f>DATE(YEAR(siječanj!B1435),MONTH(siječanj!B1435)+8,DAY(siječanj!B1435))</f>
        <v>45550</v>
      </c>
      <c r="C1435" s="8">
        <v>14.9166666666667</v>
      </c>
      <c r="D1435">
        <v>0.93599216326198853</v>
      </c>
      <c r="E1435" s="6">
        <v>150.452046958615</v>
      </c>
      <c r="F1435" s="9">
        <v>100.12048875252391</v>
      </c>
      <c r="G1435" s="9">
        <v>226.81673692896769</v>
      </c>
      <c r="H1435" s="9">
        <f t="shared" si="35"/>
        <v>140.82193689998834</v>
      </c>
    </row>
    <row r="1436" spans="1:8" x14ac:dyDescent="0.25">
      <c r="A1436" s="18"/>
      <c r="B1436" s="5">
        <f>DATE(YEAR(siječanj!B1436),MONTH(siječanj!B1436)+8,DAY(siječanj!B1436))</f>
        <v>45550</v>
      </c>
      <c r="C1436" s="8">
        <v>14.9270833333333</v>
      </c>
      <c r="D1436">
        <v>0.93599216326198853</v>
      </c>
      <c r="E1436" s="6">
        <v>141.02569203122081</v>
      </c>
      <c r="F1436" s="9">
        <v>98.587101599802736</v>
      </c>
      <c r="G1436" s="9">
        <v>224.52721941285881</v>
      </c>
      <c r="H1436" s="9">
        <f t="shared" si="35"/>
        <v>131.99894255982136</v>
      </c>
    </row>
    <row r="1437" spans="1:8" x14ac:dyDescent="0.25">
      <c r="A1437" s="18"/>
      <c r="B1437" s="5">
        <f>DATE(YEAR(siječanj!B1437),MONTH(siječanj!B1437)+8,DAY(siječanj!B1437))</f>
        <v>45550</v>
      </c>
      <c r="C1437" s="8">
        <v>14.9375</v>
      </c>
      <c r="D1437">
        <v>0.93599216326198853</v>
      </c>
      <c r="E1437" s="6">
        <v>131.90261805388371</v>
      </c>
      <c r="F1437" s="9">
        <v>96.766633064739452</v>
      </c>
      <c r="G1437" s="9">
        <v>223.3691379219793</v>
      </c>
      <c r="H1437" s="9">
        <f t="shared" si="35"/>
        <v>123.45981681217444</v>
      </c>
    </row>
    <row r="1438" spans="1:8" x14ac:dyDescent="0.25">
      <c r="A1438" s="18"/>
      <c r="B1438" s="5">
        <f>DATE(YEAR(siječanj!B1438),MONTH(siječanj!B1438)+8,DAY(siječanj!B1438))</f>
        <v>45550</v>
      </c>
      <c r="C1438" s="8">
        <v>14.9479166666667</v>
      </c>
      <c r="D1438">
        <v>0.93599216326198853</v>
      </c>
      <c r="E1438" s="6">
        <v>120.99675909073525</v>
      </c>
      <c r="F1438" s="9">
        <v>94.632449070202441</v>
      </c>
      <c r="G1438" s="9">
        <v>222.20070019085261</v>
      </c>
      <c r="H1438" s="9">
        <f t="shared" si="35"/>
        <v>113.25201828902696</v>
      </c>
    </row>
    <row r="1439" spans="1:8" x14ac:dyDescent="0.25">
      <c r="A1439" s="18"/>
      <c r="B1439" s="5">
        <f>DATE(YEAR(siječanj!B1439),MONTH(siječanj!B1439)+8,DAY(siječanj!B1439))</f>
        <v>45550</v>
      </c>
      <c r="C1439" s="8">
        <v>14.9583333333333</v>
      </c>
      <c r="D1439">
        <v>0.93599216326198853</v>
      </c>
      <c r="E1439" s="6">
        <v>110.32527997045061</v>
      </c>
      <c r="F1439" s="9">
        <v>92.182289301195638</v>
      </c>
      <c r="G1439" s="9">
        <v>217.27275871441415</v>
      </c>
      <c r="H1439" s="9">
        <f t="shared" si="35"/>
        <v>103.2635974620266</v>
      </c>
    </row>
    <row r="1440" spans="1:8" x14ac:dyDescent="0.25">
      <c r="A1440" s="18"/>
      <c r="B1440" s="5">
        <f>DATE(YEAR(siječanj!B1440),MONTH(siječanj!B1440)+8,DAY(siječanj!B1440))</f>
        <v>45550</v>
      </c>
      <c r="C1440" s="8">
        <v>14.96875</v>
      </c>
      <c r="D1440">
        <v>0.93599216326198853</v>
      </c>
      <c r="E1440" s="6">
        <v>100.70291512443784</v>
      </c>
      <c r="F1440" s="9">
        <v>89.790967158868554</v>
      </c>
      <c r="G1440" s="9">
        <v>216.01231108234836</v>
      </c>
      <c r="H1440" s="9">
        <f t="shared" si="35"/>
        <v>94.257139374110992</v>
      </c>
    </row>
    <row r="1441" spans="1:8" x14ac:dyDescent="0.25">
      <c r="A1441" s="18"/>
      <c r="B1441" s="5">
        <f>DATE(YEAR(siječanj!B1441),MONTH(siječanj!B1441)+8,DAY(siječanj!B1441))</f>
        <v>45550</v>
      </c>
      <c r="C1441" s="8">
        <v>14.9791666666667</v>
      </c>
      <c r="D1441">
        <v>0.93599216326198853</v>
      </c>
      <c r="E1441" s="6">
        <v>91.935990982992905</v>
      </c>
      <c r="F1441" s="9">
        <v>88.095168147432204</v>
      </c>
      <c r="G1441" s="9">
        <v>214.44452455610963</v>
      </c>
      <c r="H1441" s="9">
        <f t="shared" si="35"/>
        <v>86.051367081806205</v>
      </c>
    </row>
    <row r="1442" spans="1:8" ht="15.75" thickBot="1" x14ac:dyDescent="0.3">
      <c r="A1442" s="18"/>
      <c r="B1442" s="5">
        <f>DATE(YEAR(siječanj!B1442),MONTH(siječanj!B1442)+8,DAY(siječanj!B1442))</f>
        <v>45550</v>
      </c>
      <c r="C1442" s="8">
        <v>14.9895833333333</v>
      </c>
      <c r="D1442">
        <v>0.93599216326198853</v>
      </c>
      <c r="E1442" s="6">
        <v>84.806846445294326</v>
      </c>
      <c r="F1442" s="9">
        <v>86.526964560611418</v>
      </c>
      <c r="G1442" s="9">
        <v>213.73600169091443</v>
      </c>
      <c r="H1442" s="9">
        <f t="shared" si="35"/>
        <v>79.378543663758322</v>
      </c>
    </row>
    <row r="1443" spans="1:8" x14ac:dyDescent="0.25">
      <c r="A1443" s="13">
        <f t="shared" ref="A1443" si="36">A1347+1</f>
        <v>260</v>
      </c>
      <c r="B1443" s="5">
        <f>DATE(YEAR(siječanj!B1443),MONTH(siječanj!B1443)+8,DAY(siječanj!B1443))</f>
        <v>45551</v>
      </c>
      <c r="C1443" s="8">
        <v>15</v>
      </c>
      <c r="D1443">
        <v>0.93485942147863943</v>
      </c>
      <c r="E1443" s="6">
        <v>75.882822300705556</v>
      </c>
      <c r="F1443" s="9">
        <v>87.989558304538392</v>
      </c>
      <c r="G1443" s="9">
        <v>207.6443553869473</v>
      </c>
      <c r="H1443" s="9">
        <f t="shared" si="35"/>
        <v>70.939771356203991</v>
      </c>
    </row>
    <row r="1444" spans="1:8" x14ac:dyDescent="0.25">
      <c r="A1444" s="14"/>
      <c r="B1444" s="5">
        <f>DATE(YEAR(siječanj!B1444),MONTH(siječanj!B1444)+8,DAY(siječanj!B1444))</f>
        <v>45551</v>
      </c>
      <c r="C1444" s="8">
        <v>15.0104166666667</v>
      </c>
      <c r="D1444">
        <v>0.93485942147863943</v>
      </c>
      <c r="E1444" s="6">
        <v>70.306662977550928</v>
      </c>
      <c r="F1444" s="9">
        <v>86.389415126794788</v>
      </c>
      <c r="G1444" s="9">
        <v>205.75479501840138</v>
      </c>
      <c r="H1444" s="9">
        <f t="shared" si="35"/>
        <v>65.726846277286938</v>
      </c>
    </row>
    <row r="1445" spans="1:8" x14ac:dyDescent="0.25">
      <c r="A1445" s="14"/>
      <c r="B1445" s="5">
        <f>DATE(YEAR(siječanj!B1445),MONTH(siječanj!B1445)+8,DAY(siječanj!B1445))</f>
        <v>45551</v>
      </c>
      <c r="C1445" s="8">
        <v>15.0208333333333</v>
      </c>
      <c r="D1445">
        <v>0.93485942147863943</v>
      </c>
      <c r="E1445" s="6">
        <v>66.04286759460237</v>
      </c>
      <c r="F1445" s="9">
        <v>85.035822249177883</v>
      </c>
      <c r="G1445" s="9">
        <v>204.52961283038377</v>
      </c>
      <c r="H1445" s="9">
        <f t="shared" si="35"/>
        <v>61.740796992280352</v>
      </c>
    </row>
    <row r="1446" spans="1:8" x14ac:dyDescent="0.25">
      <c r="A1446" s="14"/>
      <c r="B1446" s="5">
        <f>DATE(YEAR(siječanj!B1446),MONTH(siječanj!B1446)+8,DAY(siječanj!B1446))</f>
        <v>45551</v>
      </c>
      <c r="C1446" s="8">
        <v>15.03125</v>
      </c>
      <c r="D1446">
        <v>0.93485942147863943</v>
      </c>
      <c r="E1446" s="6">
        <v>62.608157796833311</v>
      </c>
      <c r="F1446" s="9">
        <v>83.972236345963424</v>
      </c>
      <c r="G1446" s="9">
        <v>203.83870059158727</v>
      </c>
      <c r="H1446" s="9">
        <f t="shared" si="35"/>
        <v>58.529826177790959</v>
      </c>
    </row>
    <row r="1447" spans="1:8" x14ac:dyDescent="0.25">
      <c r="A1447" s="14"/>
      <c r="B1447" s="5">
        <f>DATE(YEAR(siječanj!B1447),MONTH(siječanj!B1447)+8,DAY(siječanj!B1447))</f>
        <v>45551</v>
      </c>
      <c r="C1447" s="8">
        <v>15.0416666666667</v>
      </c>
      <c r="D1447">
        <v>0.93485942147863943</v>
      </c>
      <c r="E1447" s="6">
        <v>59.367040767160915</v>
      </c>
      <c r="F1447" s="9">
        <v>82.389510565588523</v>
      </c>
      <c r="G1447" s="9">
        <v>202.45061788949366</v>
      </c>
      <c r="H1447" s="9">
        <f t="shared" si="35"/>
        <v>55.499837386486853</v>
      </c>
    </row>
    <row r="1448" spans="1:8" x14ac:dyDescent="0.25">
      <c r="A1448" s="14"/>
      <c r="B1448" s="5">
        <f>DATE(YEAR(siječanj!B1448),MONTH(siječanj!B1448)+8,DAY(siječanj!B1448))</f>
        <v>45551</v>
      </c>
      <c r="C1448" s="8">
        <v>15.0520833333333</v>
      </c>
      <c r="D1448">
        <v>0.93485942147863943</v>
      </c>
      <c r="E1448" s="6">
        <v>57.750268595936831</v>
      </c>
      <c r="F1448" s="9">
        <v>81.754091039196567</v>
      </c>
      <c r="G1448" s="9">
        <v>202.21831439671959</v>
      </c>
      <c r="H1448" s="9">
        <f t="shared" si="35"/>
        <v>53.988382689833543</v>
      </c>
    </row>
    <row r="1449" spans="1:8" x14ac:dyDescent="0.25">
      <c r="A1449" s="14"/>
      <c r="B1449" s="5">
        <f>DATE(YEAR(siječanj!B1449),MONTH(siječanj!B1449)+8,DAY(siječanj!B1449))</f>
        <v>45551</v>
      </c>
      <c r="C1449" s="8">
        <v>15.0625</v>
      </c>
      <c r="D1449">
        <v>0.93485942147863943</v>
      </c>
      <c r="E1449" s="6">
        <v>55.796074824784689</v>
      </c>
      <c r="F1449" s="9">
        <v>81.231092040183071</v>
      </c>
      <c r="G1449" s="9">
        <v>202.13455865735341</v>
      </c>
      <c r="H1449" s="9">
        <f t="shared" si="35"/>
        <v>52.161486231477092</v>
      </c>
    </row>
    <row r="1450" spans="1:8" x14ac:dyDescent="0.25">
      <c r="A1450" s="14"/>
      <c r="B1450" s="5">
        <f>DATE(YEAR(siječanj!B1450),MONTH(siječanj!B1450)+8,DAY(siječanj!B1450))</f>
        <v>45551</v>
      </c>
      <c r="C1450" s="8">
        <v>15.0729166666667</v>
      </c>
      <c r="D1450">
        <v>0.93485942147863943</v>
      </c>
      <c r="E1450" s="6">
        <v>54.596302997475966</v>
      </c>
      <c r="F1450" s="9">
        <v>80.820819304575224</v>
      </c>
      <c r="G1450" s="9">
        <v>202.23653451132577</v>
      </c>
      <c r="H1450" s="9">
        <f t="shared" si="35"/>
        <v>51.039868235092889</v>
      </c>
    </row>
    <row r="1451" spans="1:8" x14ac:dyDescent="0.25">
      <c r="A1451" s="14"/>
      <c r="B1451" s="5">
        <f>DATE(YEAR(siječanj!B1451),MONTH(siječanj!B1451)+8,DAY(siječanj!B1451))</f>
        <v>45551</v>
      </c>
      <c r="C1451" s="8">
        <v>15.0833333333333</v>
      </c>
      <c r="D1451">
        <v>0.93485942147863943</v>
      </c>
      <c r="E1451" s="6">
        <v>53.48487294700881</v>
      </c>
      <c r="F1451" s="9">
        <v>80.341905123721702</v>
      </c>
      <c r="G1451" s="9">
        <v>201.87623013169869</v>
      </c>
      <c r="H1451" s="9">
        <f t="shared" si="35"/>
        <v>50.000837381099188</v>
      </c>
    </row>
    <row r="1452" spans="1:8" x14ac:dyDescent="0.25">
      <c r="A1452" s="14"/>
      <c r="B1452" s="5">
        <f>DATE(YEAR(siječanj!B1452),MONTH(siječanj!B1452)+8,DAY(siječanj!B1452))</f>
        <v>45551</v>
      </c>
      <c r="C1452" s="8">
        <v>15.09375</v>
      </c>
      <c r="D1452">
        <v>0.93485942147863943</v>
      </c>
      <c r="E1452" s="6">
        <v>52.509732544254298</v>
      </c>
      <c r="F1452" s="9">
        <v>79.724808762135865</v>
      </c>
      <c r="G1452" s="9">
        <v>201.88081218619098</v>
      </c>
      <c r="H1452" s="9">
        <f t="shared" si="35"/>
        <v>49.089218188319656</v>
      </c>
    </row>
    <row r="1453" spans="1:8" x14ac:dyDescent="0.25">
      <c r="A1453" s="14"/>
      <c r="B1453" s="5">
        <f>DATE(YEAR(siječanj!B1453),MONTH(siječanj!B1453)+8,DAY(siječanj!B1453))</f>
        <v>45551</v>
      </c>
      <c r="C1453" s="8">
        <v>15.1041666666667</v>
      </c>
      <c r="D1453">
        <v>0.93485942147863943</v>
      </c>
      <c r="E1453" s="6">
        <v>52.606443199768016</v>
      </c>
      <c r="F1453" s="9">
        <v>79.422732731913982</v>
      </c>
      <c r="G1453" s="9">
        <v>201.67768999345191</v>
      </c>
      <c r="H1453" s="9">
        <f t="shared" si="35"/>
        <v>49.179629055784034</v>
      </c>
    </row>
    <row r="1454" spans="1:8" x14ac:dyDescent="0.25">
      <c r="A1454" s="14"/>
      <c r="B1454" s="5">
        <f>DATE(YEAR(siječanj!B1454),MONTH(siječanj!B1454)+8,DAY(siječanj!B1454))</f>
        <v>45551</v>
      </c>
      <c r="C1454" s="8">
        <v>15.1145833333333</v>
      </c>
      <c r="D1454">
        <v>0.93485942147863943</v>
      </c>
      <c r="E1454" s="6">
        <v>52.125630279150712</v>
      </c>
      <c r="F1454" s="9">
        <v>79.276000579850731</v>
      </c>
      <c r="G1454" s="9">
        <v>201.56471051805997</v>
      </c>
      <c r="H1454" s="9">
        <f t="shared" si="35"/>
        <v>48.730136566976284</v>
      </c>
    </row>
    <row r="1455" spans="1:8" x14ac:dyDescent="0.25">
      <c r="A1455" s="14"/>
      <c r="B1455" s="5">
        <f>DATE(YEAR(siječanj!B1455),MONTH(siječanj!B1455)+8,DAY(siječanj!B1455))</f>
        <v>45551</v>
      </c>
      <c r="C1455" s="8">
        <v>15.125</v>
      </c>
      <c r="D1455">
        <v>0.93485942147863943</v>
      </c>
      <c r="E1455" s="6">
        <v>52.446077629225201</v>
      </c>
      <c r="F1455" s="9">
        <v>79.232071348273266</v>
      </c>
      <c r="G1455" s="9">
        <v>201.41994679536751</v>
      </c>
      <c r="H1455" s="9">
        <f t="shared" si="35"/>
        <v>49.029709791281284</v>
      </c>
    </row>
    <row r="1456" spans="1:8" x14ac:dyDescent="0.25">
      <c r="A1456" s="14"/>
      <c r="B1456" s="5">
        <f>DATE(YEAR(siječanj!B1456),MONTH(siječanj!B1456)+8,DAY(siječanj!B1456))</f>
        <v>45551</v>
      </c>
      <c r="C1456" s="8">
        <v>15.1354166666667</v>
      </c>
      <c r="D1456">
        <v>0.93485942147863943</v>
      </c>
      <c r="E1456" s="6">
        <v>52.915666024120803</v>
      </c>
      <c r="F1456" s="9">
        <v>79.150733074037873</v>
      </c>
      <c r="G1456" s="9">
        <v>201.71036498355537</v>
      </c>
      <c r="H1456" s="9">
        <f t="shared" si="35"/>
        <v>49.468708926466469</v>
      </c>
    </row>
    <row r="1457" spans="1:8" x14ac:dyDescent="0.25">
      <c r="A1457" s="14"/>
      <c r="B1457" s="5">
        <f>DATE(YEAR(siječanj!B1457),MONTH(siječanj!B1457)+8,DAY(siječanj!B1457))</f>
        <v>45551</v>
      </c>
      <c r="C1457" s="8">
        <v>15.1458333333333</v>
      </c>
      <c r="D1457">
        <v>0.93485942147863943</v>
      </c>
      <c r="E1457" s="6">
        <v>53.420141005677031</v>
      </c>
      <c r="F1457" s="9">
        <v>79.043649993337851</v>
      </c>
      <c r="G1457" s="9">
        <v>201.76494396591232</v>
      </c>
      <c r="H1457" s="9">
        <f t="shared" si="35"/>
        <v>49.940322115874572</v>
      </c>
    </row>
    <row r="1458" spans="1:8" x14ac:dyDescent="0.25">
      <c r="A1458" s="14"/>
      <c r="B1458" s="5">
        <f>DATE(YEAR(siječanj!B1458),MONTH(siječanj!B1458)+8,DAY(siječanj!B1458))</f>
        <v>45551</v>
      </c>
      <c r="C1458" s="8">
        <v>15.15625</v>
      </c>
      <c r="D1458">
        <v>0.93485942147863943</v>
      </c>
      <c r="E1458" s="6">
        <v>54.084333174146465</v>
      </c>
      <c r="F1458" s="9">
        <v>79.07480707920945</v>
      </c>
      <c r="G1458" s="9">
        <v>201.76393448493585</v>
      </c>
      <c r="H1458" s="9">
        <f t="shared" si="35"/>
        <v>50.561248422240553</v>
      </c>
    </row>
    <row r="1459" spans="1:8" x14ac:dyDescent="0.25">
      <c r="A1459" s="14"/>
      <c r="B1459" s="5">
        <f>DATE(YEAR(siječanj!B1459),MONTH(siječanj!B1459)+8,DAY(siječanj!B1459))</f>
        <v>45551</v>
      </c>
      <c r="C1459" s="8">
        <v>15.1666666666667</v>
      </c>
      <c r="D1459">
        <v>0.93485942147863943</v>
      </c>
      <c r="E1459" s="6">
        <v>56.766099106255098</v>
      </c>
      <c r="F1459" s="9">
        <v>79.344659489842186</v>
      </c>
      <c r="G1459" s="9">
        <v>203.65872810941818</v>
      </c>
      <c r="H1459" s="9">
        <f t="shared" si="35"/>
        <v>53.068322570072752</v>
      </c>
    </row>
    <row r="1460" spans="1:8" x14ac:dyDescent="0.25">
      <c r="A1460" s="14"/>
      <c r="B1460" s="5">
        <f>DATE(YEAR(siječanj!B1460),MONTH(siječanj!B1460)+8,DAY(siječanj!B1460))</f>
        <v>45551</v>
      </c>
      <c r="C1460" s="8">
        <v>15.1770833333333</v>
      </c>
      <c r="D1460">
        <v>0.93485942147863943</v>
      </c>
      <c r="E1460" s="6">
        <v>59.054027164961461</v>
      </c>
      <c r="F1460" s="9">
        <v>79.582524641917544</v>
      </c>
      <c r="G1460" s="9">
        <v>205.22152443159925</v>
      </c>
      <c r="H1460" s="9">
        <f t="shared" si="35"/>
        <v>55.20721367141973</v>
      </c>
    </row>
    <row r="1461" spans="1:8" x14ac:dyDescent="0.25">
      <c r="A1461" s="14"/>
      <c r="B1461" s="5">
        <f>DATE(YEAR(siječanj!B1461),MONTH(siječanj!B1461)+8,DAY(siječanj!B1461))</f>
        <v>45551</v>
      </c>
      <c r="C1461" s="8">
        <v>15.1875</v>
      </c>
      <c r="D1461">
        <v>0.93485942147863943</v>
      </c>
      <c r="E1461" s="6">
        <v>62.844052177141997</v>
      </c>
      <c r="F1461" s="9">
        <v>80.055619931953899</v>
      </c>
      <c r="G1461" s="9">
        <v>211.07187597528804</v>
      </c>
      <c r="H1461" s="9">
        <f t="shared" si="35"/>
        <v>58.750354261696401</v>
      </c>
    </row>
    <row r="1462" spans="1:8" x14ac:dyDescent="0.25">
      <c r="A1462" s="14"/>
      <c r="B1462" s="5">
        <f>DATE(YEAR(siječanj!B1462),MONTH(siječanj!B1462)+8,DAY(siječanj!B1462))</f>
        <v>45551</v>
      </c>
      <c r="C1462" s="8">
        <v>15.1979166666667</v>
      </c>
      <c r="D1462">
        <v>0.93485942147863943</v>
      </c>
      <c r="E1462" s="6">
        <v>67.415123262783595</v>
      </c>
      <c r="F1462" s="9">
        <v>80.672878347021054</v>
      </c>
      <c r="G1462" s="9">
        <v>213.82030527788831</v>
      </c>
      <c r="H1462" s="9">
        <f t="shared" si="35"/>
        <v>63.023663132357036</v>
      </c>
    </row>
    <row r="1463" spans="1:8" x14ac:dyDescent="0.25">
      <c r="A1463" s="14"/>
      <c r="B1463" s="5">
        <f>DATE(YEAR(siječanj!B1463),MONTH(siječanj!B1463)+8,DAY(siječanj!B1463))</f>
        <v>45551</v>
      </c>
      <c r="C1463" s="8">
        <v>15.2083333333333</v>
      </c>
      <c r="D1463">
        <v>0.93485942147863943</v>
      </c>
      <c r="E1463" s="6">
        <v>73.503996375286491</v>
      </c>
      <c r="F1463" s="9">
        <v>81.607547003864369</v>
      </c>
      <c r="G1463" s="9">
        <v>218.87150627103367</v>
      </c>
      <c r="H1463" s="9">
        <f t="shared" si="35"/>
        <v>68.715903527768333</v>
      </c>
    </row>
    <row r="1464" spans="1:8" x14ac:dyDescent="0.25">
      <c r="A1464" s="14"/>
      <c r="B1464" s="5">
        <f>DATE(YEAR(siječanj!B1464),MONTH(siječanj!B1464)+8,DAY(siječanj!B1464))</f>
        <v>45551</v>
      </c>
      <c r="C1464" s="8">
        <v>15.21875</v>
      </c>
      <c r="D1464">
        <v>0.93485942147863943</v>
      </c>
      <c r="E1464" s="6">
        <v>79.708442391689104</v>
      </c>
      <c r="F1464" s="9">
        <v>82.991557794642574</v>
      </c>
      <c r="G1464" s="9">
        <v>219.82397805606323</v>
      </c>
      <c r="H1464" s="9">
        <f t="shared" si="35"/>
        <v>74.51618834125793</v>
      </c>
    </row>
    <row r="1465" spans="1:8" x14ac:dyDescent="0.25">
      <c r="A1465" s="14"/>
      <c r="B1465" s="5">
        <f>DATE(YEAR(siječanj!B1465),MONTH(siječanj!B1465)+8,DAY(siječanj!B1465))</f>
        <v>45551</v>
      </c>
      <c r="C1465" s="8">
        <v>15.2291666666667</v>
      </c>
      <c r="D1465">
        <v>0.93485942147863943</v>
      </c>
      <c r="E1465" s="6">
        <v>84.572949441303606</v>
      </c>
      <c r="F1465" s="9">
        <v>85.1944226845674</v>
      </c>
      <c r="G1465" s="9">
        <v>220.62622560792488</v>
      </c>
      <c r="H1465" s="9">
        <f t="shared" si="35"/>
        <v>79.063818587439314</v>
      </c>
    </row>
    <row r="1466" spans="1:8" x14ac:dyDescent="0.25">
      <c r="A1466" s="14"/>
      <c r="B1466" s="5">
        <f>DATE(YEAR(siječanj!B1466),MONTH(siječanj!B1466)+8,DAY(siječanj!B1466))</f>
        <v>45551</v>
      </c>
      <c r="C1466" s="8">
        <v>15.2395833333333</v>
      </c>
      <c r="D1466">
        <v>0.93485942147863943</v>
      </c>
      <c r="E1466" s="6">
        <v>90.12368976125245</v>
      </c>
      <c r="F1466" s="9">
        <v>88.200660587279657</v>
      </c>
      <c r="G1466" s="9">
        <v>220.60576340685017</v>
      </c>
      <c r="H1466" s="9">
        <f t="shared" si="35"/>
        <v>84.25298047172484</v>
      </c>
    </row>
    <row r="1467" spans="1:8" x14ac:dyDescent="0.25">
      <c r="A1467" s="14"/>
      <c r="B1467" s="5">
        <f>DATE(YEAR(siječanj!B1467),MONTH(siječanj!B1467)+8,DAY(siječanj!B1467))</f>
        <v>45551</v>
      </c>
      <c r="C1467" s="8">
        <v>15.25</v>
      </c>
      <c r="D1467">
        <v>0.93485942147863943</v>
      </c>
      <c r="E1467" s="6">
        <v>95.144755837395792</v>
      </c>
      <c r="F1467" s="9">
        <v>92.536031579243271</v>
      </c>
      <c r="G1467" s="9">
        <v>220.28406731223399</v>
      </c>
      <c r="H1467" s="9">
        <f t="shared" si="35"/>
        <v>88.946971398874226</v>
      </c>
    </row>
    <row r="1468" spans="1:8" x14ac:dyDescent="0.25">
      <c r="A1468" s="14"/>
      <c r="B1468" s="5">
        <f>DATE(YEAR(siječanj!B1468),MONTH(siječanj!B1468)+8,DAY(siječanj!B1468))</f>
        <v>45551</v>
      </c>
      <c r="C1468" s="8">
        <v>15.2604166666667</v>
      </c>
      <c r="D1468">
        <v>0.93485942147863943</v>
      </c>
      <c r="E1468" s="6">
        <v>98.183371229069849</v>
      </c>
      <c r="F1468" s="9">
        <v>95.885765587024281</v>
      </c>
      <c r="G1468" s="9">
        <v>219.62243642329011</v>
      </c>
      <c r="H1468" s="9">
        <f t="shared" si="35"/>
        <v>91.787649626030728</v>
      </c>
    </row>
    <row r="1469" spans="1:8" x14ac:dyDescent="0.25">
      <c r="A1469" s="14"/>
      <c r="B1469" s="5">
        <f>DATE(YEAR(siječanj!B1469),MONTH(siječanj!B1469)+8,DAY(siječanj!B1469))</f>
        <v>45551</v>
      </c>
      <c r="C1469" s="8">
        <v>15.2708333333333</v>
      </c>
      <c r="D1469">
        <v>0.93485942147863943</v>
      </c>
      <c r="E1469" s="6">
        <v>100.34312724544461</v>
      </c>
      <c r="F1469" s="9">
        <v>100.59745127892964</v>
      </c>
      <c r="G1469" s="9">
        <v>212.9823965224835</v>
      </c>
      <c r="H1469" s="9">
        <f t="shared" si="35"/>
        <v>93.806717886033852</v>
      </c>
    </row>
    <row r="1470" spans="1:8" x14ac:dyDescent="0.25">
      <c r="A1470" s="14"/>
      <c r="B1470" s="5">
        <f>DATE(YEAR(siječanj!B1470),MONTH(siječanj!B1470)+8,DAY(siječanj!B1470))</f>
        <v>45551</v>
      </c>
      <c r="C1470" s="8">
        <v>15.28125</v>
      </c>
      <c r="D1470">
        <v>0.93485942147863943</v>
      </c>
      <c r="E1470" s="6">
        <v>101.29028959896584</v>
      </c>
      <c r="F1470" s="9">
        <v>107.67218160963141</v>
      </c>
      <c r="G1470" s="9">
        <v>180.65650604509085</v>
      </c>
      <c r="H1470" s="9">
        <f t="shared" si="35"/>
        <v>94.692181535893056</v>
      </c>
    </row>
    <row r="1471" spans="1:8" x14ac:dyDescent="0.25">
      <c r="A1471" s="14"/>
      <c r="B1471" s="5">
        <f>DATE(YEAR(siječanj!B1471),MONTH(siječanj!B1471)+8,DAY(siječanj!B1471))</f>
        <v>45551</v>
      </c>
      <c r="C1471" s="8">
        <v>15.2916666666667</v>
      </c>
      <c r="D1471">
        <v>0.93485942147863943</v>
      </c>
      <c r="E1471" s="6">
        <v>99.24014884602785</v>
      </c>
      <c r="F1471" s="9">
        <v>116.29403488906084</v>
      </c>
      <c r="G1471" s="9">
        <v>105.95028000680715</v>
      </c>
      <c r="H1471" s="9">
        <f t="shared" si="35"/>
        <v>92.775588137651667</v>
      </c>
    </row>
    <row r="1472" spans="1:8" x14ac:dyDescent="0.25">
      <c r="A1472" s="14"/>
      <c r="B1472" s="5">
        <f>DATE(YEAR(siječanj!B1472),MONTH(siječanj!B1472)+8,DAY(siječanj!B1472))</f>
        <v>45551</v>
      </c>
      <c r="C1472" s="8">
        <v>15.3020833333333</v>
      </c>
      <c r="D1472">
        <v>0.93485942147863943</v>
      </c>
      <c r="E1472" s="6">
        <v>96.607030408463586</v>
      </c>
      <c r="F1472" s="9">
        <v>119.85233360145018</v>
      </c>
      <c r="G1472" s="9">
        <v>43.123849646903857</v>
      </c>
      <c r="H1472" s="9">
        <f t="shared" si="35"/>
        <v>90.313992558425596</v>
      </c>
    </row>
    <row r="1473" spans="1:8" x14ac:dyDescent="0.25">
      <c r="A1473" s="14"/>
      <c r="B1473" s="5">
        <f>DATE(YEAR(siječanj!B1473),MONTH(siječanj!B1473)+8,DAY(siječanj!B1473))</f>
        <v>45551</v>
      </c>
      <c r="C1473" s="8">
        <v>15.3125</v>
      </c>
      <c r="D1473">
        <v>0.93485942147863943</v>
      </c>
      <c r="E1473" s="6">
        <v>96.406753770823386</v>
      </c>
      <c r="F1473" s="9">
        <v>123.96832489647088</v>
      </c>
      <c r="G1473" s="9">
        <v>12.223925482054891</v>
      </c>
      <c r="H1473" s="9">
        <f t="shared" si="35"/>
        <v>90.126762056825584</v>
      </c>
    </row>
    <row r="1474" spans="1:8" x14ac:dyDescent="0.25">
      <c r="A1474" s="14"/>
      <c r="B1474" s="5">
        <f>DATE(YEAR(siječanj!B1474),MONTH(siječanj!B1474)+8,DAY(siječanj!B1474))</f>
        <v>45551</v>
      </c>
      <c r="C1474" s="8">
        <v>15.3229166666667</v>
      </c>
      <c r="D1474">
        <v>0.93485942147863943</v>
      </c>
      <c r="E1474" s="6">
        <v>95.491089263381909</v>
      </c>
      <c r="F1474" s="9">
        <v>130.09281375286443</v>
      </c>
      <c r="G1474" s="9">
        <v>4.8353050096451025</v>
      </c>
      <c r="H1474" s="9">
        <f t="shared" si="35"/>
        <v>89.270744465130335</v>
      </c>
    </row>
    <row r="1475" spans="1:8" x14ac:dyDescent="0.25">
      <c r="A1475" s="14"/>
      <c r="B1475" s="5">
        <f>DATE(YEAR(siječanj!B1475),MONTH(siječanj!B1475)+8,DAY(siječanj!B1475))</f>
        <v>45551</v>
      </c>
      <c r="C1475" s="8">
        <v>15.3333333333333</v>
      </c>
      <c r="D1475">
        <v>0.93485942147863943</v>
      </c>
      <c r="E1475" s="6">
        <v>96.902095214594127</v>
      </c>
      <c r="F1475" s="9">
        <v>138.46460925308463</v>
      </c>
      <c r="G1475" s="9">
        <v>2.4949205524888765</v>
      </c>
      <c r="H1475" s="9">
        <f t="shared" si="35"/>
        <v>90.589836672383498</v>
      </c>
    </row>
    <row r="1476" spans="1:8" x14ac:dyDescent="0.25">
      <c r="A1476" s="14"/>
      <c r="B1476" s="5">
        <f>DATE(YEAR(siječanj!B1476),MONTH(siječanj!B1476)+8,DAY(siječanj!B1476))</f>
        <v>45551</v>
      </c>
      <c r="C1476" s="8">
        <v>15.34375</v>
      </c>
      <c r="D1476">
        <v>0.93485942147863943</v>
      </c>
      <c r="E1476" s="6">
        <v>97.750764350312934</v>
      </c>
      <c r="F1476" s="9">
        <v>142.1561147531817</v>
      </c>
      <c r="G1476" s="9">
        <v>1.8440989539396782</v>
      </c>
      <c r="H1476" s="9">
        <f t="shared" ref="H1476:H1539" si="37">D1476*E1476</f>
        <v>91.383223009628367</v>
      </c>
    </row>
    <row r="1477" spans="1:8" x14ac:dyDescent="0.25">
      <c r="A1477" s="14"/>
      <c r="B1477" s="5">
        <f>DATE(YEAR(siječanj!B1477),MONTH(siječanj!B1477)+8,DAY(siječanj!B1477))</f>
        <v>45551</v>
      </c>
      <c r="C1477" s="8">
        <v>15.3541666666667</v>
      </c>
      <c r="D1477">
        <v>0.93485942147863943</v>
      </c>
      <c r="E1477" s="6">
        <v>97.164071762520024</v>
      </c>
      <c r="F1477" s="9">
        <v>144.82439570707928</v>
      </c>
      <c r="G1477" s="9">
        <v>1.6158640577227528</v>
      </c>
      <c r="H1477" s="9">
        <f t="shared" si="37"/>
        <v>90.834747916418479</v>
      </c>
    </row>
    <row r="1478" spans="1:8" x14ac:dyDescent="0.25">
      <c r="A1478" s="14"/>
      <c r="B1478" s="5">
        <f>DATE(YEAR(siječanj!B1478),MONTH(siječanj!B1478)+8,DAY(siječanj!B1478))</f>
        <v>45551</v>
      </c>
      <c r="C1478" s="8">
        <v>15.3645833333333</v>
      </c>
      <c r="D1478">
        <v>0.93485942147863943</v>
      </c>
      <c r="E1478" s="6">
        <v>97.415222865833641</v>
      </c>
      <c r="F1478" s="9">
        <v>147.9561499264461</v>
      </c>
      <c r="G1478" s="9">
        <v>1.5464946364974923</v>
      </c>
      <c r="H1478" s="9">
        <f t="shared" si="37"/>
        <v>91.069538891565969</v>
      </c>
    </row>
    <row r="1479" spans="1:8" x14ac:dyDescent="0.25">
      <c r="A1479" s="14"/>
      <c r="B1479" s="5">
        <f>DATE(YEAR(siječanj!B1479),MONTH(siječanj!B1479)+8,DAY(siječanj!B1479))</f>
        <v>45551</v>
      </c>
      <c r="C1479" s="8">
        <v>15.375</v>
      </c>
      <c r="D1479">
        <v>0.93485942147863943</v>
      </c>
      <c r="E1479" s="6">
        <v>97.73241647313462</v>
      </c>
      <c r="F1479" s="9">
        <v>151.44756525297822</v>
      </c>
      <c r="G1479" s="9">
        <v>1.4500048268705286</v>
      </c>
      <c r="H1479" s="9">
        <f t="shared" si="37"/>
        <v>91.366070323784086</v>
      </c>
    </row>
    <row r="1480" spans="1:8" x14ac:dyDescent="0.25">
      <c r="A1480" s="14"/>
      <c r="B1480" s="5">
        <f>DATE(YEAR(siječanj!B1480),MONTH(siječanj!B1480)+8,DAY(siječanj!B1480))</f>
        <v>45551</v>
      </c>
      <c r="C1480" s="8">
        <v>15.3854166666667</v>
      </c>
      <c r="D1480">
        <v>0.93485942147863943</v>
      </c>
      <c r="E1480" s="6">
        <v>98.798778934416632</v>
      </c>
      <c r="F1480" s="9">
        <v>153.10061126698903</v>
      </c>
      <c r="G1480" s="9">
        <v>1.3577216144035771</v>
      </c>
      <c r="H1480" s="9">
        <f t="shared" si="37"/>
        <v>92.362969317424714</v>
      </c>
    </row>
    <row r="1481" spans="1:8" x14ac:dyDescent="0.25">
      <c r="A1481" s="14"/>
      <c r="B1481" s="5">
        <f>DATE(YEAR(siječanj!B1481),MONTH(siječanj!B1481)+8,DAY(siječanj!B1481))</f>
        <v>45551</v>
      </c>
      <c r="C1481" s="8">
        <v>15.3958333333333</v>
      </c>
      <c r="D1481">
        <v>0.93485942147863943</v>
      </c>
      <c r="E1481" s="6">
        <v>98.227394309672349</v>
      </c>
      <c r="F1481" s="9">
        <v>154.03931437278538</v>
      </c>
      <c r="G1481" s="9">
        <v>1.3513953467344373</v>
      </c>
      <c r="H1481" s="9">
        <f t="shared" si="37"/>
        <v>91.828805017694492</v>
      </c>
    </row>
    <row r="1482" spans="1:8" x14ac:dyDescent="0.25">
      <c r="A1482" s="14"/>
      <c r="B1482" s="5">
        <f>DATE(YEAR(siječanj!B1482),MONTH(siječanj!B1482)+8,DAY(siječanj!B1482))</f>
        <v>45551</v>
      </c>
      <c r="C1482" s="8">
        <v>15.40625</v>
      </c>
      <c r="D1482">
        <v>0.93485942147863943</v>
      </c>
      <c r="E1482" s="6">
        <v>98.05701328136152</v>
      </c>
      <c r="F1482" s="9">
        <v>154.78304490802924</v>
      </c>
      <c r="G1482" s="9">
        <v>1.3201524484497196</v>
      </c>
      <c r="H1482" s="9">
        <f t="shared" si="37"/>
        <v>91.669522708136896</v>
      </c>
    </row>
    <row r="1483" spans="1:8" x14ac:dyDescent="0.25">
      <c r="A1483" s="14"/>
      <c r="B1483" s="5">
        <f>DATE(YEAR(siječanj!B1483),MONTH(siječanj!B1483)+8,DAY(siječanj!B1483))</f>
        <v>45551</v>
      </c>
      <c r="C1483" s="8">
        <v>15.4166666666667</v>
      </c>
      <c r="D1483">
        <v>0.93485942147863943</v>
      </c>
      <c r="E1483" s="6">
        <v>98.839145249594381</v>
      </c>
      <c r="F1483" s="9">
        <v>154.84491778601324</v>
      </c>
      <c r="G1483" s="9">
        <v>1.3318182592406658</v>
      </c>
      <c r="H1483" s="9">
        <f t="shared" si="37"/>
        <v>92.400706147479013</v>
      </c>
    </row>
    <row r="1484" spans="1:8" x14ac:dyDescent="0.25">
      <c r="A1484" s="14"/>
      <c r="B1484" s="5">
        <f>DATE(YEAR(siječanj!B1484),MONTH(siječanj!B1484)+8,DAY(siječanj!B1484))</f>
        <v>45551</v>
      </c>
      <c r="C1484" s="8">
        <v>15.4270833333333</v>
      </c>
      <c r="D1484">
        <v>0.93485942147863943</v>
      </c>
      <c r="E1484" s="6">
        <v>98.881333542479027</v>
      </c>
      <c r="F1484" s="9">
        <v>154.6405199164262</v>
      </c>
      <c r="G1484" s="9">
        <v>1.3408442509493683</v>
      </c>
      <c r="H1484" s="9">
        <f t="shared" si="37"/>
        <v>92.44014627055833</v>
      </c>
    </row>
    <row r="1485" spans="1:8" x14ac:dyDescent="0.25">
      <c r="A1485" s="14"/>
      <c r="B1485" s="5">
        <f>DATE(YEAR(siječanj!B1485),MONTH(siječanj!B1485)+8,DAY(siječanj!B1485))</f>
        <v>45551</v>
      </c>
      <c r="C1485" s="8">
        <v>15.4375</v>
      </c>
      <c r="D1485">
        <v>0.93485942147863943</v>
      </c>
      <c r="E1485" s="6">
        <v>98.935468648624152</v>
      </c>
      <c r="F1485" s="9">
        <v>154.4065744979336</v>
      </c>
      <c r="G1485" s="9">
        <v>1.328604339024253</v>
      </c>
      <c r="H1485" s="9">
        <f t="shared" si="37"/>
        <v>92.490754984570842</v>
      </c>
    </row>
    <row r="1486" spans="1:8" x14ac:dyDescent="0.25">
      <c r="A1486" s="14"/>
      <c r="B1486" s="5">
        <f>DATE(YEAR(siječanj!B1486),MONTH(siječanj!B1486)+8,DAY(siječanj!B1486))</f>
        <v>45551</v>
      </c>
      <c r="C1486" s="8">
        <v>15.4479166666667</v>
      </c>
      <c r="D1486">
        <v>0.93485942147863943</v>
      </c>
      <c r="E1486" s="6">
        <v>100.66839313039567</v>
      </c>
      <c r="F1486" s="9">
        <v>154.6289135836914</v>
      </c>
      <c r="G1486" s="9">
        <v>1.2879205943725116</v>
      </c>
      <c r="H1486" s="9">
        <f t="shared" si="37"/>
        <v>94.110795763065937</v>
      </c>
    </row>
    <row r="1487" spans="1:8" x14ac:dyDescent="0.25">
      <c r="A1487" s="14"/>
      <c r="B1487" s="5">
        <f>DATE(YEAR(siječanj!B1487),MONTH(siječanj!B1487)+8,DAY(siječanj!B1487))</f>
        <v>45551</v>
      </c>
      <c r="C1487" s="8">
        <v>15.4583333333333</v>
      </c>
      <c r="D1487">
        <v>0.93485942147863943</v>
      </c>
      <c r="E1487" s="6">
        <v>101.27985239622294</v>
      </c>
      <c r="F1487" s="9">
        <v>154.70183250147522</v>
      </c>
      <c r="G1487" s="9">
        <v>1.2456931398888598</v>
      </c>
      <c r="H1487" s="9">
        <f t="shared" si="37"/>
        <v>94.682424218574965</v>
      </c>
    </row>
    <row r="1488" spans="1:8" x14ac:dyDescent="0.25">
      <c r="A1488" s="14"/>
      <c r="B1488" s="5">
        <f>DATE(YEAR(siječanj!B1488),MONTH(siječanj!B1488)+8,DAY(siječanj!B1488))</f>
        <v>45551</v>
      </c>
      <c r="C1488" s="8">
        <v>15.46875</v>
      </c>
      <c r="D1488">
        <v>0.93485942147863943</v>
      </c>
      <c r="E1488" s="6">
        <v>102.24708310992749</v>
      </c>
      <c r="F1488" s="9">
        <v>154.73296474951258</v>
      </c>
      <c r="G1488" s="9">
        <v>1.1558901314237131</v>
      </c>
      <c r="H1488" s="9">
        <f t="shared" si="37"/>
        <v>95.586648964025173</v>
      </c>
    </row>
    <row r="1489" spans="1:8" x14ac:dyDescent="0.25">
      <c r="A1489" s="14"/>
      <c r="B1489" s="5">
        <f>DATE(YEAR(siječanj!B1489),MONTH(siječanj!B1489)+8,DAY(siječanj!B1489))</f>
        <v>45551</v>
      </c>
      <c r="C1489" s="8">
        <v>15.4791666666667</v>
      </c>
      <c r="D1489">
        <v>0.93485942147863943</v>
      </c>
      <c r="E1489" s="6">
        <v>102.77881089702187</v>
      </c>
      <c r="F1489" s="9">
        <v>154.52926969177653</v>
      </c>
      <c r="G1489" s="9">
        <v>1.1134219502645053</v>
      </c>
      <c r="H1489" s="9">
        <f t="shared" si="37"/>
        <v>96.083739695452351</v>
      </c>
    </row>
    <row r="1490" spans="1:8" x14ac:dyDescent="0.25">
      <c r="A1490" s="14"/>
      <c r="B1490" s="5">
        <f>DATE(YEAR(siječanj!B1490),MONTH(siječanj!B1490)+8,DAY(siječanj!B1490))</f>
        <v>45551</v>
      </c>
      <c r="C1490" s="8">
        <v>15.4895833333333</v>
      </c>
      <c r="D1490">
        <v>0.93485942147863943</v>
      </c>
      <c r="E1490" s="6">
        <v>102.62201242182736</v>
      </c>
      <c r="F1490" s="9">
        <v>154.32572631782901</v>
      </c>
      <c r="G1490" s="9">
        <v>1.0949227431301611</v>
      </c>
      <c r="H1490" s="9">
        <f t="shared" si="37"/>
        <v>95.937155163643283</v>
      </c>
    </row>
    <row r="1491" spans="1:8" x14ac:dyDescent="0.25">
      <c r="A1491" s="14"/>
      <c r="B1491" s="5">
        <f>DATE(YEAR(siječanj!B1491),MONTH(siječanj!B1491)+8,DAY(siječanj!B1491))</f>
        <v>45551</v>
      </c>
      <c r="C1491" s="8">
        <v>15.5</v>
      </c>
      <c r="D1491">
        <v>0.93485942147863943</v>
      </c>
      <c r="E1491" s="6">
        <v>101.06865177542493</v>
      </c>
      <c r="F1491" s="9">
        <v>154.3224777309479</v>
      </c>
      <c r="G1491" s="9">
        <v>1.1262203353151377</v>
      </c>
      <c r="H1491" s="9">
        <f t="shared" si="37"/>
        <v>94.484981328399812</v>
      </c>
    </row>
    <row r="1492" spans="1:8" x14ac:dyDescent="0.25">
      <c r="A1492" s="14"/>
      <c r="B1492" s="5">
        <f>DATE(YEAR(siječanj!B1492),MONTH(siječanj!B1492)+8,DAY(siječanj!B1492))</f>
        <v>45551</v>
      </c>
      <c r="C1492" s="8">
        <v>15.5104166666667</v>
      </c>
      <c r="D1492">
        <v>0.93485942147863943</v>
      </c>
      <c r="E1492" s="6">
        <v>100.18471372348881</v>
      </c>
      <c r="F1492" s="9">
        <v>153.68229398461011</v>
      </c>
      <c r="G1492" s="9">
        <v>1.1364175954730247</v>
      </c>
      <c r="H1492" s="9">
        <f t="shared" si="37"/>
        <v>93.658623512543855</v>
      </c>
    </row>
    <row r="1493" spans="1:8" x14ac:dyDescent="0.25">
      <c r="A1493" s="14"/>
      <c r="B1493" s="5">
        <f>DATE(YEAR(siječanj!B1493),MONTH(siječanj!B1493)+8,DAY(siječanj!B1493))</f>
        <v>45551</v>
      </c>
      <c r="C1493" s="8">
        <v>15.5208333333333</v>
      </c>
      <c r="D1493">
        <v>0.93485942147863943</v>
      </c>
      <c r="E1493" s="6">
        <v>100.20590443770575</v>
      </c>
      <c r="F1493" s="9">
        <v>153.26275567618922</v>
      </c>
      <c r="G1493" s="9">
        <v>1.1162284570923084</v>
      </c>
      <c r="H1493" s="9">
        <f t="shared" si="37"/>
        <v>93.678433851377434</v>
      </c>
    </row>
    <row r="1494" spans="1:8" x14ac:dyDescent="0.25">
      <c r="A1494" s="14"/>
      <c r="B1494" s="5">
        <f>DATE(YEAR(siječanj!B1494),MONTH(siječanj!B1494)+8,DAY(siječanj!B1494))</f>
        <v>45551</v>
      </c>
      <c r="C1494" s="8">
        <v>15.53125</v>
      </c>
      <c r="D1494">
        <v>0.93485942147863943</v>
      </c>
      <c r="E1494" s="6">
        <v>99.368410558435897</v>
      </c>
      <c r="F1494" s="9">
        <v>153.08103592316067</v>
      </c>
      <c r="G1494" s="9">
        <v>1.1602407197855349</v>
      </c>
      <c r="H1494" s="9">
        <f t="shared" si="37"/>
        <v>92.895494807911305</v>
      </c>
    </row>
    <row r="1495" spans="1:8" x14ac:dyDescent="0.25">
      <c r="A1495" s="14"/>
      <c r="B1495" s="5">
        <f>DATE(YEAR(siječanj!B1495),MONTH(siječanj!B1495)+8,DAY(siječanj!B1495))</f>
        <v>45551</v>
      </c>
      <c r="C1495" s="8">
        <v>15.5416666666667</v>
      </c>
      <c r="D1495">
        <v>0.93485942147863943</v>
      </c>
      <c r="E1495" s="6">
        <v>97.251322717662532</v>
      </c>
      <c r="F1495" s="9">
        <v>152.56323010131592</v>
      </c>
      <c r="G1495" s="9">
        <v>1.1500929445358579</v>
      </c>
      <c r="H1495" s="9">
        <f t="shared" si="37"/>
        <v>90.916315293866461</v>
      </c>
    </row>
    <row r="1496" spans="1:8" x14ac:dyDescent="0.25">
      <c r="A1496" s="14"/>
      <c r="B1496" s="5">
        <f>DATE(YEAR(siječanj!B1496),MONTH(siječanj!B1496)+8,DAY(siječanj!B1496))</f>
        <v>45551</v>
      </c>
      <c r="C1496" s="8">
        <v>15.5520833333333</v>
      </c>
      <c r="D1496">
        <v>0.93485942147863943</v>
      </c>
      <c r="E1496" s="6">
        <v>96.1446599620283</v>
      </c>
      <c r="F1496" s="9">
        <v>152.14976171883757</v>
      </c>
      <c r="G1496" s="9">
        <v>1.134471309542445</v>
      </c>
      <c r="H1496" s="9">
        <f t="shared" si="37"/>
        <v>89.881741190362277</v>
      </c>
    </row>
    <row r="1497" spans="1:8" x14ac:dyDescent="0.25">
      <c r="A1497" s="14"/>
      <c r="B1497" s="5">
        <f>DATE(YEAR(siječanj!B1497),MONTH(siječanj!B1497)+8,DAY(siječanj!B1497))</f>
        <v>45551</v>
      </c>
      <c r="C1497" s="8">
        <v>15.5625</v>
      </c>
      <c r="D1497">
        <v>0.93485942147863943</v>
      </c>
      <c r="E1497" s="6">
        <v>96.134971652231457</v>
      </c>
      <c r="F1497" s="9">
        <v>151.55587314165436</v>
      </c>
      <c r="G1497" s="9">
        <v>1.1142591029158713</v>
      </c>
      <c r="H1497" s="9">
        <f t="shared" si="37"/>
        <v>89.872683982670495</v>
      </c>
    </row>
    <row r="1498" spans="1:8" x14ac:dyDescent="0.25">
      <c r="A1498" s="14"/>
      <c r="B1498" s="5">
        <f>DATE(YEAR(siječanj!B1498),MONTH(siječanj!B1498)+8,DAY(siječanj!B1498))</f>
        <v>45551</v>
      </c>
      <c r="C1498" s="8">
        <v>15.5729166666667</v>
      </c>
      <c r="D1498">
        <v>0.93485942147863943</v>
      </c>
      <c r="E1498" s="6">
        <v>96.473140174334674</v>
      </c>
      <c r="F1498" s="9">
        <v>151.01986217590647</v>
      </c>
      <c r="G1498" s="9">
        <v>1.0921151201635264</v>
      </c>
      <c r="H1498" s="9">
        <f t="shared" si="37"/>
        <v>90.188824011606201</v>
      </c>
    </row>
    <row r="1499" spans="1:8" x14ac:dyDescent="0.25">
      <c r="A1499" s="14"/>
      <c r="B1499" s="5">
        <f>DATE(YEAR(siječanj!B1499),MONTH(siječanj!B1499)+8,DAY(siječanj!B1499))</f>
        <v>45551</v>
      </c>
      <c r="C1499" s="8">
        <v>15.5833333333333</v>
      </c>
      <c r="D1499">
        <v>0.93485942147863943</v>
      </c>
      <c r="E1499" s="6">
        <v>98.987203355800077</v>
      </c>
      <c r="F1499" s="9">
        <v>149.72003395179664</v>
      </c>
      <c r="G1499" s="9">
        <v>1.0902205514188199</v>
      </c>
      <c r="H1499" s="9">
        <f t="shared" si="37"/>
        <v>92.539119662991695</v>
      </c>
    </row>
    <row r="1500" spans="1:8" x14ac:dyDescent="0.25">
      <c r="A1500" s="14"/>
      <c r="B1500" s="5">
        <f>DATE(YEAR(siječanj!B1500),MONTH(siječanj!B1500)+8,DAY(siječanj!B1500))</f>
        <v>45551</v>
      </c>
      <c r="C1500" s="8">
        <v>15.59375</v>
      </c>
      <c r="D1500">
        <v>0.93485942147863943</v>
      </c>
      <c r="E1500" s="6">
        <v>100.54375073876507</v>
      </c>
      <c r="F1500" s="9">
        <v>149.16248162260726</v>
      </c>
      <c r="G1500" s="9">
        <v>1.0610307228854279</v>
      </c>
      <c r="H1500" s="9">
        <f t="shared" si="37"/>
        <v>93.994272648934441</v>
      </c>
    </row>
    <row r="1501" spans="1:8" x14ac:dyDescent="0.25">
      <c r="A1501" s="14"/>
      <c r="B1501" s="5">
        <f>DATE(YEAR(siječanj!B1501),MONTH(siječanj!B1501)+8,DAY(siječanj!B1501))</f>
        <v>45551</v>
      </c>
      <c r="C1501" s="8">
        <v>15.6041666666667</v>
      </c>
      <c r="D1501">
        <v>0.93485942147863943</v>
      </c>
      <c r="E1501" s="6">
        <v>100.48388068926991</v>
      </c>
      <c r="F1501" s="9">
        <v>148.46285451330382</v>
      </c>
      <c r="G1501" s="9">
        <v>1.034657818131431</v>
      </c>
      <c r="H1501" s="9">
        <f t="shared" si="37"/>
        <v>93.938302569099491</v>
      </c>
    </row>
    <row r="1502" spans="1:8" x14ac:dyDescent="0.25">
      <c r="A1502" s="14"/>
      <c r="B1502" s="5">
        <f>DATE(YEAR(siječanj!B1502),MONTH(siječanj!B1502)+8,DAY(siječanj!B1502))</f>
        <v>45551</v>
      </c>
      <c r="C1502" s="8">
        <v>15.6145833333333</v>
      </c>
      <c r="D1502">
        <v>0.93485942147863943</v>
      </c>
      <c r="E1502" s="6">
        <v>102.48931450409941</v>
      </c>
      <c r="F1502" s="9">
        <v>147.12335320380541</v>
      </c>
      <c r="G1502" s="9">
        <v>1.0603282585581006</v>
      </c>
      <c r="H1502" s="9">
        <f t="shared" si="37"/>
        <v>95.813101265044708</v>
      </c>
    </row>
    <row r="1503" spans="1:8" x14ac:dyDescent="0.25">
      <c r="A1503" s="14"/>
      <c r="B1503" s="5">
        <f>DATE(YEAR(siječanj!B1503),MONTH(siječanj!B1503)+8,DAY(siječanj!B1503))</f>
        <v>45551</v>
      </c>
      <c r="C1503" s="8">
        <v>15.625</v>
      </c>
      <c r="D1503">
        <v>0.93485942147863943</v>
      </c>
      <c r="E1503" s="6">
        <v>103.14050746764208</v>
      </c>
      <c r="F1503" s="9">
        <v>144.41208807114816</v>
      </c>
      <c r="G1503" s="9">
        <v>1.0329314239407179</v>
      </c>
      <c r="H1503" s="9">
        <f t="shared" si="37"/>
        <v>96.421875142213167</v>
      </c>
    </row>
    <row r="1504" spans="1:8" x14ac:dyDescent="0.25">
      <c r="A1504" s="14"/>
      <c r="B1504" s="5">
        <f>DATE(YEAR(siječanj!B1504),MONTH(siječanj!B1504)+8,DAY(siječanj!B1504))</f>
        <v>45551</v>
      </c>
      <c r="C1504" s="8">
        <v>15.6354166666667</v>
      </c>
      <c r="D1504">
        <v>0.93485942147863943</v>
      </c>
      <c r="E1504" s="6">
        <v>103.99008512875071</v>
      </c>
      <c r="F1504" s="9">
        <v>142.53255499128133</v>
      </c>
      <c r="G1504" s="9">
        <v>1.0353435393437804</v>
      </c>
      <c r="H1504" s="9">
        <f t="shared" si="37"/>
        <v>97.216110822978351</v>
      </c>
    </row>
    <row r="1505" spans="1:8" x14ac:dyDescent="0.25">
      <c r="A1505" s="14"/>
      <c r="B1505" s="5">
        <f>DATE(YEAR(siječanj!B1505),MONTH(siječanj!B1505)+8,DAY(siječanj!B1505))</f>
        <v>45551</v>
      </c>
      <c r="C1505" s="8">
        <v>15.6458333333333</v>
      </c>
      <c r="D1505">
        <v>0.93485942147863943</v>
      </c>
      <c r="E1505" s="6">
        <v>105.73633399264925</v>
      </c>
      <c r="F1505" s="9">
        <v>140.8802637920497</v>
      </c>
      <c r="G1505" s="9">
        <v>1.0178541239701215</v>
      </c>
      <c r="H1505" s="9">
        <f t="shared" si="37"/>
        <v>98.848608025640274</v>
      </c>
    </row>
    <row r="1506" spans="1:8" x14ac:dyDescent="0.25">
      <c r="A1506" s="14"/>
      <c r="B1506" s="5">
        <f>DATE(YEAR(siječanj!B1506),MONTH(siječanj!B1506)+8,DAY(siječanj!B1506))</f>
        <v>45551</v>
      </c>
      <c r="C1506" s="8">
        <v>15.65625</v>
      </c>
      <c r="D1506">
        <v>0.93485942147863943</v>
      </c>
      <c r="E1506" s="6">
        <v>105.54788986355672</v>
      </c>
      <c r="F1506" s="9">
        <v>139.44158692591824</v>
      </c>
      <c r="G1506" s="9">
        <v>1.0220685351344594</v>
      </c>
      <c r="H1506" s="9">
        <f t="shared" si="37"/>
        <v>98.672439256135789</v>
      </c>
    </row>
    <row r="1507" spans="1:8" x14ac:dyDescent="0.25">
      <c r="A1507" s="14"/>
      <c r="B1507" s="5">
        <f>DATE(YEAR(siječanj!B1507),MONTH(siječanj!B1507)+8,DAY(siječanj!B1507))</f>
        <v>45551</v>
      </c>
      <c r="C1507" s="8">
        <v>15.6666666666667</v>
      </c>
      <c r="D1507">
        <v>0.93485942147863943</v>
      </c>
      <c r="E1507" s="6">
        <v>105.65283045839337</v>
      </c>
      <c r="F1507" s="9">
        <v>136.67834996387208</v>
      </c>
      <c r="G1507" s="9">
        <v>1.0346953972146036</v>
      </c>
      <c r="H1507" s="9">
        <f t="shared" si="37"/>
        <v>98.770543959914406</v>
      </c>
    </row>
    <row r="1508" spans="1:8" x14ac:dyDescent="0.25">
      <c r="A1508" s="14"/>
      <c r="B1508" s="5">
        <f>DATE(YEAR(siječanj!B1508),MONTH(siječanj!B1508)+8,DAY(siječanj!B1508))</f>
        <v>45551</v>
      </c>
      <c r="C1508" s="8">
        <v>15.6770833333333</v>
      </c>
      <c r="D1508">
        <v>0.93485942147863943</v>
      </c>
      <c r="E1508" s="6">
        <v>106.32673754206694</v>
      </c>
      <c r="F1508" s="9">
        <v>135.18817773874517</v>
      </c>
      <c r="G1508" s="9">
        <v>1.0550408043242758</v>
      </c>
      <c r="H1508" s="9">
        <f t="shared" si="37"/>
        <v>99.400552346287824</v>
      </c>
    </row>
    <row r="1509" spans="1:8" x14ac:dyDescent="0.25">
      <c r="A1509" s="14"/>
      <c r="B1509" s="5">
        <f>DATE(YEAR(siječanj!B1509),MONTH(siječanj!B1509)+8,DAY(siječanj!B1509))</f>
        <v>45551</v>
      </c>
      <c r="C1509" s="8">
        <v>15.6875</v>
      </c>
      <c r="D1509">
        <v>0.93485942147863943</v>
      </c>
      <c r="E1509" s="6">
        <v>108.86867432190738</v>
      </c>
      <c r="F1509" s="9">
        <v>134.34543373124245</v>
      </c>
      <c r="G1509" s="9">
        <v>1.1066235290245083</v>
      </c>
      <c r="H1509" s="9">
        <f t="shared" si="37"/>
        <v>101.77690589372475</v>
      </c>
    </row>
    <row r="1510" spans="1:8" x14ac:dyDescent="0.25">
      <c r="A1510" s="14"/>
      <c r="B1510" s="5">
        <f>DATE(YEAR(siječanj!B1510),MONTH(siječanj!B1510)+8,DAY(siječanj!B1510))</f>
        <v>45551</v>
      </c>
      <c r="C1510" s="8">
        <v>15.6979166666667</v>
      </c>
      <c r="D1510">
        <v>0.93485942147863943</v>
      </c>
      <c r="E1510" s="6">
        <v>109.93481704223285</v>
      </c>
      <c r="F1510" s="9">
        <v>133.61123075029587</v>
      </c>
      <c r="G1510" s="9">
        <v>1.2539883900323288</v>
      </c>
      <c r="H1510" s="9">
        <f t="shared" si="37"/>
        <v>102.77359946046187</v>
      </c>
    </row>
    <row r="1511" spans="1:8" x14ac:dyDescent="0.25">
      <c r="A1511" s="14"/>
      <c r="B1511" s="5">
        <f>DATE(YEAR(siječanj!B1511),MONTH(siječanj!B1511)+8,DAY(siječanj!B1511))</f>
        <v>45551</v>
      </c>
      <c r="C1511" s="8">
        <v>15.7083333333333</v>
      </c>
      <c r="D1511">
        <v>0.93485942147863943</v>
      </c>
      <c r="E1511" s="6">
        <v>111.49944754208796</v>
      </c>
      <c r="F1511" s="9">
        <v>132.96375701723747</v>
      </c>
      <c r="G1511" s="9">
        <v>1.6310351195502264</v>
      </c>
      <c r="H1511" s="9">
        <f t="shared" si="37"/>
        <v>104.23630902438425</v>
      </c>
    </row>
    <row r="1512" spans="1:8" x14ac:dyDescent="0.25">
      <c r="A1512" s="14"/>
      <c r="B1512" s="5">
        <f>DATE(YEAR(siječanj!B1512),MONTH(siječanj!B1512)+8,DAY(siječanj!B1512))</f>
        <v>45551</v>
      </c>
      <c r="C1512" s="8">
        <v>15.71875</v>
      </c>
      <c r="D1512">
        <v>0.93485942147863943</v>
      </c>
      <c r="E1512" s="6">
        <v>114.63180954982609</v>
      </c>
      <c r="F1512" s="9">
        <v>132.94477399190973</v>
      </c>
      <c r="G1512" s="9">
        <v>2.6591229655900706</v>
      </c>
      <c r="H1512" s="9">
        <f t="shared" si="37"/>
        <v>107.16462715879999</v>
      </c>
    </row>
    <row r="1513" spans="1:8" x14ac:dyDescent="0.25">
      <c r="A1513" s="14"/>
      <c r="B1513" s="5">
        <f>DATE(YEAR(siječanj!B1513),MONTH(siječanj!B1513)+8,DAY(siječanj!B1513))</f>
        <v>45551</v>
      </c>
      <c r="C1513" s="8">
        <v>15.7291666666667</v>
      </c>
      <c r="D1513">
        <v>0.93485942147863943</v>
      </c>
      <c r="E1513" s="6">
        <v>118.76006516339352</v>
      </c>
      <c r="F1513" s="9">
        <v>133.39591216281707</v>
      </c>
      <c r="G1513" s="9">
        <v>6.5590977275108004</v>
      </c>
      <c r="H1513" s="9">
        <f t="shared" si="37"/>
        <v>111.02396581341559</v>
      </c>
    </row>
    <row r="1514" spans="1:8" x14ac:dyDescent="0.25">
      <c r="A1514" s="14"/>
      <c r="B1514" s="5">
        <f>DATE(YEAR(siječanj!B1514),MONTH(siječanj!B1514)+8,DAY(siječanj!B1514))</f>
        <v>45551</v>
      </c>
      <c r="C1514" s="8">
        <v>15.7395833333333</v>
      </c>
      <c r="D1514">
        <v>0.93485942147863943</v>
      </c>
      <c r="E1514" s="6">
        <v>123.24268312363712</v>
      </c>
      <c r="F1514" s="9">
        <v>135.05308164861543</v>
      </c>
      <c r="G1514" s="9">
        <v>22.469461979396094</v>
      </c>
      <c r="H1514" s="9">
        <f t="shared" si="37"/>
        <v>115.21458344643868</v>
      </c>
    </row>
    <row r="1515" spans="1:8" x14ac:dyDescent="0.25">
      <c r="A1515" s="14"/>
      <c r="B1515" s="5">
        <f>DATE(YEAR(siječanj!B1515),MONTH(siječanj!B1515)+8,DAY(siječanj!B1515))</f>
        <v>45551</v>
      </c>
      <c r="C1515" s="8">
        <v>15.75</v>
      </c>
      <c r="D1515">
        <v>0.93485942147863943</v>
      </c>
      <c r="E1515" s="6">
        <v>128.01537885422181</v>
      </c>
      <c r="F1515" s="9">
        <v>136.83398690170054</v>
      </c>
      <c r="G1515" s="9">
        <v>62.67896992808835</v>
      </c>
      <c r="H1515" s="9">
        <f t="shared" si="37"/>
        <v>119.67638301602665</v>
      </c>
    </row>
    <row r="1516" spans="1:8" x14ac:dyDescent="0.25">
      <c r="A1516" s="14"/>
      <c r="B1516" s="5">
        <f>DATE(YEAR(siječanj!B1516),MONTH(siječanj!B1516)+8,DAY(siječanj!B1516))</f>
        <v>45551</v>
      </c>
      <c r="C1516" s="8">
        <v>15.7604166666667</v>
      </c>
      <c r="D1516">
        <v>0.93485942147863943</v>
      </c>
      <c r="E1516" s="6">
        <v>132.32937666996327</v>
      </c>
      <c r="F1516" s="9">
        <v>138.76264143263592</v>
      </c>
      <c r="G1516" s="9">
        <v>123.36036558070678</v>
      </c>
      <c r="H1516" s="9">
        <f t="shared" si="37"/>
        <v>123.70936451831082</v>
      </c>
    </row>
    <row r="1517" spans="1:8" x14ac:dyDescent="0.25">
      <c r="A1517" s="14"/>
      <c r="B1517" s="5">
        <f>DATE(YEAR(siječanj!B1517),MONTH(siječanj!B1517)+8,DAY(siječanj!B1517))</f>
        <v>45551</v>
      </c>
      <c r="C1517" s="8">
        <v>15.7708333333333</v>
      </c>
      <c r="D1517">
        <v>0.93485942147863943</v>
      </c>
      <c r="E1517" s="6">
        <v>137.22402961681277</v>
      </c>
      <c r="F1517" s="9">
        <v>140.01513813616717</v>
      </c>
      <c r="G1517" s="9">
        <v>178.47503355563254</v>
      </c>
      <c r="H1517" s="9">
        <f t="shared" si="37"/>
        <v>128.28517694054128</v>
      </c>
    </row>
    <row r="1518" spans="1:8" x14ac:dyDescent="0.25">
      <c r="A1518" s="14"/>
      <c r="B1518" s="5">
        <f>DATE(YEAR(siječanj!B1518),MONTH(siječanj!B1518)+8,DAY(siječanj!B1518))</f>
        <v>45551</v>
      </c>
      <c r="C1518" s="8">
        <v>15.78125</v>
      </c>
      <c r="D1518">
        <v>0.93485942147863943</v>
      </c>
      <c r="E1518" s="6">
        <v>142.86183169789669</v>
      </c>
      <c r="F1518" s="9">
        <v>140.50874436964412</v>
      </c>
      <c r="G1518" s="9">
        <v>215.81399520437378</v>
      </c>
      <c r="H1518" s="9">
        <f t="shared" si="37"/>
        <v>133.55572933247444</v>
      </c>
    </row>
    <row r="1519" spans="1:8" x14ac:dyDescent="0.25">
      <c r="A1519" s="14"/>
      <c r="B1519" s="5">
        <f>DATE(YEAR(siječanj!B1519),MONTH(siječanj!B1519)+8,DAY(siječanj!B1519))</f>
        <v>45551</v>
      </c>
      <c r="C1519" s="8">
        <v>15.7916666666667</v>
      </c>
      <c r="D1519">
        <v>0.93485942147863943</v>
      </c>
      <c r="E1519" s="6">
        <v>148.43050800390353</v>
      </c>
      <c r="F1519" s="9">
        <v>139.48026001044457</v>
      </c>
      <c r="G1519" s="9">
        <v>226.8232121861995</v>
      </c>
      <c r="H1519" s="9">
        <f t="shared" si="37"/>
        <v>138.7616588423098</v>
      </c>
    </row>
    <row r="1520" spans="1:8" x14ac:dyDescent="0.25">
      <c r="A1520" s="14"/>
      <c r="B1520" s="5">
        <f>DATE(YEAR(siječanj!B1520),MONTH(siječanj!B1520)+8,DAY(siječanj!B1520))</f>
        <v>45551</v>
      </c>
      <c r="C1520" s="8">
        <v>15.8020833333333</v>
      </c>
      <c r="D1520">
        <v>0.93485942147863943</v>
      </c>
      <c r="E1520" s="6">
        <v>154.77728703701635</v>
      </c>
      <c r="F1520" s="9">
        <v>138.26743021373625</v>
      </c>
      <c r="G1520" s="9">
        <v>227.80794926300851</v>
      </c>
      <c r="H1520" s="9">
        <f t="shared" si="37"/>
        <v>144.69500501745841</v>
      </c>
    </row>
    <row r="1521" spans="1:8" x14ac:dyDescent="0.25">
      <c r="A1521" s="14"/>
      <c r="B1521" s="5">
        <f>DATE(YEAR(siječanj!B1521),MONTH(siječanj!B1521)+8,DAY(siječanj!B1521))</f>
        <v>45551</v>
      </c>
      <c r="C1521" s="8">
        <v>15.8125</v>
      </c>
      <c r="D1521">
        <v>0.93485942147863943</v>
      </c>
      <c r="E1521" s="6">
        <v>157.05347915494968</v>
      </c>
      <c r="F1521" s="9">
        <v>136.70289287454187</v>
      </c>
      <c r="G1521" s="9">
        <v>228.40153760297153</v>
      </c>
      <c r="H1521" s="9">
        <f t="shared" si="37"/>
        <v>146.82292466400381</v>
      </c>
    </row>
    <row r="1522" spans="1:8" x14ac:dyDescent="0.25">
      <c r="A1522" s="14"/>
      <c r="B1522" s="5">
        <f>DATE(YEAR(siječanj!B1522),MONTH(siječanj!B1522)+8,DAY(siječanj!B1522))</f>
        <v>45551</v>
      </c>
      <c r="C1522" s="8">
        <v>15.8229166666667</v>
      </c>
      <c r="D1522">
        <v>0.93485942147863943</v>
      </c>
      <c r="E1522" s="6">
        <v>157.0468711600862</v>
      </c>
      <c r="F1522" s="9">
        <v>134.58253979503073</v>
      </c>
      <c r="G1522" s="9">
        <v>228.68626761314241</v>
      </c>
      <c r="H1522" s="9">
        <f t="shared" si="37"/>
        <v>146.8167471177486</v>
      </c>
    </row>
    <row r="1523" spans="1:8" x14ac:dyDescent="0.25">
      <c r="A1523" s="14"/>
      <c r="B1523" s="5">
        <f>DATE(YEAR(siječanj!B1523),MONTH(siječanj!B1523)+8,DAY(siječanj!B1523))</f>
        <v>45551</v>
      </c>
      <c r="C1523" s="8">
        <v>15.8333333333333</v>
      </c>
      <c r="D1523">
        <v>0.93485942147863943</v>
      </c>
      <c r="E1523" s="6">
        <v>156.95564713078778</v>
      </c>
      <c r="F1523" s="9">
        <v>129.52179122361375</v>
      </c>
      <c r="G1523" s="9">
        <v>229.33770983753971</v>
      </c>
      <c r="H1523" s="9">
        <f t="shared" si="37"/>
        <v>146.73146547449375</v>
      </c>
    </row>
    <row r="1524" spans="1:8" x14ac:dyDescent="0.25">
      <c r="A1524" s="14"/>
      <c r="B1524" s="5">
        <f>DATE(YEAR(siječanj!B1524),MONTH(siječanj!B1524)+8,DAY(siječanj!B1524))</f>
        <v>45551</v>
      </c>
      <c r="C1524" s="8">
        <v>15.84375</v>
      </c>
      <c r="D1524">
        <v>0.93485942147863943</v>
      </c>
      <c r="E1524" s="6">
        <v>155.73048487645144</v>
      </c>
      <c r="F1524" s="9">
        <v>126.09075016394952</v>
      </c>
      <c r="G1524" s="9">
        <v>229.6217168871095</v>
      </c>
      <c r="H1524" s="9">
        <f t="shared" si="37"/>
        <v>145.58611099818739</v>
      </c>
    </row>
    <row r="1525" spans="1:8" x14ac:dyDescent="0.25">
      <c r="A1525" s="14"/>
      <c r="B1525" s="5">
        <f>DATE(YEAR(siječanj!B1525),MONTH(siječanj!B1525)+8,DAY(siječanj!B1525))</f>
        <v>45551</v>
      </c>
      <c r="C1525" s="8">
        <v>15.8541666666667</v>
      </c>
      <c r="D1525">
        <v>0.93485942147863943</v>
      </c>
      <c r="E1525" s="6">
        <v>155.33330851712651</v>
      </c>
      <c r="F1525" s="9">
        <v>123.25345269112611</v>
      </c>
      <c r="G1525" s="9">
        <v>230.10805254541663</v>
      </c>
      <c r="H1525" s="9">
        <f t="shared" si="37"/>
        <v>145.21480693668391</v>
      </c>
    </row>
    <row r="1526" spans="1:8" x14ac:dyDescent="0.25">
      <c r="A1526" s="14"/>
      <c r="B1526" s="5">
        <f>DATE(YEAR(siječanj!B1526),MONTH(siječanj!B1526)+8,DAY(siječanj!B1526))</f>
        <v>45551</v>
      </c>
      <c r="C1526" s="8">
        <v>15.8645833333333</v>
      </c>
      <c r="D1526">
        <v>0.93485942147863943</v>
      </c>
      <c r="E1526" s="6">
        <v>154.52325072508953</v>
      </c>
      <c r="F1526" s="9">
        <v>120.71838243802785</v>
      </c>
      <c r="G1526" s="9">
        <v>230.54244427956459</v>
      </c>
      <c r="H1526" s="9">
        <f t="shared" si="37"/>
        <v>144.45751677785594</v>
      </c>
    </row>
    <row r="1527" spans="1:8" x14ac:dyDescent="0.25">
      <c r="A1527" s="14"/>
      <c r="B1527" s="5">
        <f>DATE(YEAR(siječanj!B1527),MONTH(siječanj!B1527)+8,DAY(siječanj!B1527))</f>
        <v>45551</v>
      </c>
      <c r="C1527" s="8">
        <v>15.875</v>
      </c>
      <c r="D1527">
        <v>0.93485942147863943</v>
      </c>
      <c r="E1527" s="6">
        <v>151.49451776414699</v>
      </c>
      <c r="F1527" s="9">
        <v>116.30622550816088</v>
      </c>
      <c r="G1527" s="9">
        <v>230.34492838712808</v>
      </c>
      <c r="H1527" s="9">
        <f t="shared" si="37"/>
        <v>141.62607723417591</v>
      </c>
    </row>
    <row r="1528" spans="1:8" x14ac:dyDescent="0.25">
      <c r="A1528" s="14"/>
      <c r="B1528" s="5">
        <f>DATE(YEAR(siječanj!B1528),MONTH(siječanj!B1528)+8,DAY(siječanj!B1528))</f>
        <v>45551</v>
      </c>
      <c r="C1528" s="8">
        <v>15.8854166666667</v>
      </c>
      <c r="D1528">
        <v>0.93485942147863943</v>
      </c>
      <c r="E1528" s="6">
        <v>156.66087005721019</v>
      </c>
      <c r="F1528" s="9">
        <v>113.29369639417472</v>
      </c>
      <c r="G1528" s="9">
        <v>229.59608513570984</v>
      </c>
      <c r="H1528" s="9">
        <f t="shared" si="37"/>
        <v>146.45589035002382</v>
      </c>
    </row>
    <row r="1529" spans="1:8" x14ac:dyDescent="0.25">
      <c r="A1529" s="14"/>
      <c r="B1529" s="5">
        <f>DATE(YEAR(siječanj!B1529),MONTH(siječanj!B1529)+8,DAY(siječanj!B1529))</f>
        <v>45551</v>
      </c>
      <c r="C1529" s="8">
        <v>15.8958333333333</v>
      </c>
      <c r="D1529">
        <v>0.93485942147863943</v>
      </c>
      <c r="E1529" s="6">
        <v>158.84401025582545</v>
      </c>
      <c r="F1529" s="9">
        <v>111.20512184067553</v>
      </c>
      <c r="G1529" s="9">
        <v>229.33273563732283</v>
      </c>
      <c r="H1529" s="9">
        <f t="shared" si="37"/>
        <v>148.49681953310804</v>
      </c>
    </row>
    <row r="1530" spans="1:8" x14ac:dyDescent="0.25">
      <c r="A1530" s="14"/>
      <c r="B1530" s="5">
        <f>DATE(YEAR(siječanj!B1530),MONTH(siječanj!B1530)+8,DAY(siječanj!B1530))</f>
        <v>45551</v>
      </c>
      <c r="C1530" s="8">
        <v>15.90625</v>
      </c>
      <c r="D1530">
        <v>0.93485942147863943</v>
      </c>
      <c r="E1530" s="6">
        <v>155.52766594433652</v>
      </c>
      <c r="F1530" s="9">
        <v>108.90965729310487</v>
      </c>
      <c r="G1530" s="9">
        <v>228.33830838979497</v>
      </c>
      <c r="H1530" s="9">
        <f t="shared" si="37"/>
        <v>145.39650380864552</v>
      </c>
    </row>
    <row r="1531" spans="1:8" x14ac:dyDescent="0.25">
      <c r="A1531" s="14"/>
      <c r="B1531" s="5">
        <f>DATE(YEAR(siječanj!B1531),MONTH(siječanj!B1531)+8,DAY(siječanj!B1531))</f>
        <v>45551</v>
      </c>
      <c r="C1531" s="8">
        <v>15.9166666666667</v>
      </c>
      <c r="D1531">
        <v>0.93485942147863943</v>
      </c>
      <c r="E1531" s="6">
        <v>150.55076385891576</v>
      </c>
      <c r="F1531" s="9">
        <v>106.12861133619452</v>
      </c>
      <c r="G1531" s="9">
        <v>226.52540280483404</v>
      </c>
      <c r="H1531" s="9">
        <f t="shared" si="37"/>
        <v>140.74380000431324</v>
      </c>
    </row>
    <row r="1532" spans="1:8" x14ac:dyDescent="0.25">
      <c r="A1532" s="14"/>
      <c r="B1532" s="5">
        <f>DATE(YEAR(siječanj!B1532),MONTH(siječanj!B1532)+8,DAY(siječanj!B1532))</f>
        <v>45551</v>
      </c>
      <c r="C1532" s="8">
        <v>15.9270833333333</v>
      </c>
      <c r="D1532">
        <v>0.93485942147863943</v>
      </c>
      <c r="E1532" s="6">
        <v>143.42895157439031</v>
      </c>
      <c r="F1532" s="9">
        <v>104.04297191034213</v>
      </c>
      <c r="G1532" s="9">
        <v>224.02631550991123</v>
      </c>
      <c r="H1532" s="9">
        <f t="shared" si="37"/>
        <v>134.08590669212231</v>
      </c>
    </row>
    <row r="1533" spans="1:8" x14ac:dyDescent="0.25">
      <c r="A1533" s="14"/>
      <c r="B1533" s="5">
        <f>DATE(YEAR(siječanj!B1533),MONTH(siječanj!B1533)+8,DAY(siječanj!B1533))</f>
        <v>45551</v>
      </c>
      <c r="C1533" s="8">
        <v>15.9375</v>
      </c>
      <c r="D1533">
        <v>0.93485942147863943</v>
      </c>
      <c r="E1533" s="6">
        <v>133.49337112215974</v>
      </c>
      <c r="F1533" s="9">
        <v>101.79770926992565</v>
      </c>
      <c r="G1533" s="9">
        <v>222.64591341238693</v>
      </c>
      <c r="H1533" s="9">
        <f t="shared" si="37"/>
        <v>124.79753569849557</v>
      </c>
    </row>
    <row r="1534" spans="1:8" x14ac:dyDescent="0.25">
      <c r="A1534" s="14"/>
      <c r="B1534" s="5">
        <f>DATE(YEAR(siječanj!B1534),MONTH(siječanj!B1534)+8,DAY(siječanj!B1534))</f>
        <v>45551</v>
      </c>
      <c r="C1534" s="8">
        <v>15.9479166666667</v>
      </c>
      <c r="D1534">
        <v>0.93485942147863943</v>
      </c>
      <c r="E1534" s="6">
        <v>121.42320041269816</v>
      </c>
      <c r="F1534" s="9">
        <v>99.472872809477764</v>
      </c>
      <c r="G1534" s="9">
        <v>222.07790664403899</v>
      </c>
      <c r="H1534" s="9">
        <f t="shared" si="37"/>
        <v>113.5136228918999</v>
      </c>
    </row>
    <row r="1535" spans="1:8" x14ac:dyDescent="0.25">
      <c r="A1535" s="14"/>
      <c r="B1535" s="5">
        <f>DATE(YEAR(siječanj!B1535),MONTH(siječanj!B1535)+8,DAY(siječanj!B1535))</f>
        <v>45551</v>
      </c>
      <c r="C1535" s="8">
        <v>15.9583333333333</v>
      </c>
      <c r="D1535">
        <v>0.93485942147863943</v>
      </c>
      <c r="E1535" s="6">
        <v>110.01140119982138</v>
      </c>
      <c r="F1535" s="9">
        <v>96.291556998615533</v>
      </c>
      <c r="G1535" s="9">
        <v>217.15074997530249</v>
      </c>
      <c r="H1535" s="9">
        <f t="shared" si="37"/>
        <v>102.84519488171951</v>
      </c>
    </row>
    <row r="1536" spans="1:8" x14ac:dyDescent="0.25">
      <c r="A1536" s="14"/>
      <c r="B1536" s="5">
        <f>DATE(YEAR(siječanj!B1536),MONTH(siječanj!B1536)+8,DAY(siječanj!B1536))</f>
        <v>45551</v>
      </c>
      <c r="C1536" s="8">
        <v>15.96875</v>
      </c>
      <c r="D1536">
        <v>0.93485942147863943</v>
      </c>
      <c r="E1536" s="6">
        <v>100.00110685159649</v>
      </c>
      <c r="F1536" s="9">
        <v>93.850324783388587</v>
      </c>
      <c r="G1536" s="9">
        <v>215.80299127320239</v>
      </c>
      <c r="H1536" s="9">
        <f t="shared" si="37"/>
        <v>93.486976898507095</v>
      </c>
    </row>
    <row r="1537" spans="1:8" x14ac:dyDescent="0.25">
      <c r="A1537" s="14"/>
      <c r="B1537" s="5">
        <f>DATE(YEAR(siječanj!B1537),MONTH(siječanj!B1537)+8,DAY(siječanj!B1537))</f>
        <v>45551</v>
      </c>
      <c r="C1537" s="8">
        <v>15.9791666666667</v>
      </c>
      <c r="D1537">
        <v>0.93485942147863943</v>
      </c>
      <c r="E1537" s="6">
        <v>91.030237482461189</v>
      </c>
      <c r="F1537" s="9">
        <v>91.802723017768372</v>
      </c>
      <c r="G1537" s="9">
        <v>214.00374956100174</v>
      </c>
      <c r="H1537" s="9">
        <f t="shared" si="37"/>
        <v>85.100475149916832</v>
      </c>
    </row>
    <row r="1538" spans="1:8" ht="15.75" thickBot="1" x14ac:dyDescent="0.3">
      <c r="A1538" s="14"/>
      <c r="B1538" s="5">
        <f>DATE(YEAR(siječanj!B1538),MONTH(siječanj!B1538)+8,DAY(siječanj!B1538))</f>
        <v>45551</v>
      </c>
      <c r="C1538" s="8">
        <v>15.9895833333333</v>
      </c>
      <c r="D1538">
        <v>0.93485942147863943</v>
      </c>
      <c r="E1538" s="6">
        <v>83.247433561425211</v>
      </c>
      <c r="F1538" s="9">
        <v>89.968236707256608</v>
      </c>
      <c r="G1538" s="9">
        <v>213.4962033413747</v>
      </c>
      <c r="H1538" s="9">
        <f t="shared" si="37"/>
        <v>77.824647578815444</v>
      </c>
    </row>
    <row r="1539" spans="1:8" x14ac:dyDescent="0.25">
      <c r="A1539" s="13">
        <f t="shared" ref="A1539" si="38">A1443+1</f>
        <v>261</v>
      </c>
      <c r="B1539" s="5">
        <f>DATE(YEAR(siječanj!B1539),MONTH(siječanj!B1539)+8,DAY(siječanj!B1539))</f>
        <v>45552</v>
      </c>
      <c r="C1539" s="8">
        <v>16</v>
      </c>
      <c r="D1539">
        <v>0.93371774205190938</v>
      </c>
      <c r="E1539" s="6">
        <v>75.882822300705556</v>
      </c>
      <c r="F1539" s="9">
        <v>87.989558304538392</v>
      </c>
      <c r="G1539" s="9">
        <v>207.6443553869473</v>
      </c>
      <c r="H1539" s="9">
        <f t="shared" si="37"/>
        <v>70.85313749914107</v>
      </c>
    </row>
    <row r="1540" spans="1:8" x14ac:dyDescent="0.25">
      <c r="A1540" s="14"/>
      <c r="B1540" s="5">
        <f>DATE(YEAR(siječanj!B1540),MONTH(siječanj!B1540)+8,DAY(siječanj!B1540))</f>
        <v>45552</v>
      </c>
      <c r="C1540" s="8">
        <v>16.0104166666667</v>
      </c>
      <c r="D1540">
        <v>0.93371774205190938</v>
      </c>
      <c r="E1540" s="6">
        <v>70.306662977550928</v>
      </c>
      <c r="F1540" s="9">
        <v>86.389415126794788</v>
      </c>
      <c r="G1540" s="9">
        <v>205.75479501840138</v>
      </c>
      <c r="H1540" s="9">
        <f t="shared" ref="H1540:H1603" si="39">D1540*E1540</f>
        <v>65.646578606603427</v>
      </c>
    </row>
    <row r="1541" spans="1:8" x14ac:dyDescent="0.25">
      <c r="A1541" s="14"/>
      <c r="B1541" s="5">
        <f>DATE(YEAR(siječanj!B1541),MONTH(siječanj!B1541)+8,DAY(siječanj!B1541))</f>
        <v>45552</v>
      </c>
      <c r="C1541" s="8">
        <v>16.0208333333333</v>
      </c>
      <c r="D1541">
        <v>0.93371774205190938</v>
      </c>
      <c r="E1541" s="6">
        <v>66.04286759460237</v>
      </c>
      <c r="F1541" s="9">
        <v>85.035822249177883</v>
      </c>
      <c r="G1541" s="9">
        <v>204.52961283038377</v>
      </c>
      <c r="H1541" s="9">
        <f t="shared" si="39"/>
        <v>61.66539720906534</v>
      </c>
    </row>
    <row r="1542" spans="1:8" x14ac:dyDescent="0.25">
      <c r="A1542" s="14"/>
      <c r="B1542" s="5">
        <f>DATE(YEAR(siječanj!B1542),MONTH(siječanj!B1542)+8,DAY(siječanj!B1542))</f>
        <v>45552</v>
      </c>
      <c r="C1542" s="8">
        <v>16.03125</v>
      </c>
      <c r="D1542">
        <v>0.93371774205190938</v>
      </c>
      <c r="E1542" s="6">
        <v>62.608157796833311</v>
      </c>
      <c r="F1542" s="9">
        <v>83.972236345963424</v>
      </c>
      <c r="G1542" s="9">
        <v>203.83870059158727</v>
      </c>
      <c r="H1542" s="9">
        <f t="shared" si="39"/>
        <v>58.458347732088846</v>
      </c>
    </row>
    <row r="1543" spans="1:8" x14ac:dyDescent="0.25">
      <c r="A1543" s="14"/>
      <c r="B1543" s="5">
        <f>DATE(YEAR(siječanj!B1543),MONTH(siječanj!B1543)+8,DAY(siječanj!B1543))</f>
        <v>45552</v>
      </c>
      <c r="C1543" s="8">
        <v>16.0416666666667</v>
      </c>
      <c r="D1543">
        <v>0.93371774205190938</v>
      </c>
      <c r="E1543" s="6">
        <v>59.367040767160915</v>
      </c>
      <c r="F1543" s="9">
        <v>82.389510565588523</v>
      </c>
      <c r="G1543" s="9">
        <v>202.45061788949366</v>
      </c>
      <c r="H1543" s="9">
        <f t="shared" si="39"/>
        <v>55.432059257417144</v>
      </c>
    </row>
    <row r="1544" spans="1:8" x14ac:dyDescent="0.25">
      <c r="A1544" s="14"/>
      <c r="B1544" s="5">
        <f>DATE(YEAR(siječanj!B1544),MONTH(siječanj!B1544)+8,DAY(siječanj!B1544))</f>
        <v>45552</v>
      </c>
      <c r="C1544" s="8">
        <v>16.0520833333333</v>
      </c>
      <c r="D1544">
        <v>0.93371774205190938</v>
      </c>
      <c r="E1544" s="6">
        <v>57.750268595936831</v>
      </c>
      <c r="F1544" s="9">
        <v>81.754091039196567</v>
      </c>
      <c r="G1544" s="9">
        <v>202.21831439671959</v>
      </c>
      <c r="H1544" s="9">
        <f t="shared" si="39"/>
        <v>53.922450396289427</v>
      </c>
    </row>
    <row r="1545" spans="1:8" x14ac:dyDescent="0.25">
      <c r="A1545" s="14"/>
      <c r="B1545" s="5">
        <f>DATE(YEAR(siječanj!B1545),MONTH(siječanj!B1545)+8,DAY(siječanj!B1545))</f>
        <v>45552</v>
      </c>
      <c r="C1545" s="8">
        <v>16.0625</v>
      </c>
      <c r="D1545">
        <v>0.93371774205190938</v>
      </c>
      <c r="E1545" s="6">
        <v>55.796074824784689</v>
      </c>
      <c r="F1545" s="9">
        <v>81.231092040183071</v>
      </c>
      <c r="G1545" s="9">
        <v>202.13455865735341</v>
      </c>
      <c r="H1545" s="9">
        <f t="shared" si="39"/>
        <v>52.097785000757348</v>
      </c>
    </row>
    <row r="1546" spans="1:8" x14ac:dyDescent="0.25">
      <c r="A1546" s="14"/>
      <c r="B1546" s="5">
        <f>DATE(YEAR(siječanj!B1546),MONTH(siječanj!B1546)+8,DAY(siječanj!B1546))</f>
        <v>45552</v>
      </c>
      <c r="C1546" s="8">
        <v>16.0729166666667</v>
      </c>
      <c r="D1546">
        <v>0.93371774205190938</v>
      </c>
      <c r="E1546" s="6">
        <v>54.596302997475966</v>
      </c>
      <c r="F1546" s="9">
        <v>80.820819304575224</v>
      </c>
      <c r="G1546" s="9">
        <v>202.23653451132577</v>
      </c>
      <c r="H1546" s="9">
        <f t="shared" si="39"/>
        <v>50.977536759185149</v>
      </c>
    </row>
    <row r="1547" spans="1:8" x14ac:dyDescent="0.25">
      <c r="A1547" s="14"/>
      <c r="B1547" s="5">
        <f>DATE(YEAR(siječanj!B1547),MONTH(siječanj!B1547)+8,DAY(siječanj!B1547))</f>
        <v>45552</v>
      </c>
      <c r="C1547" s="8">
        <v>16.0833333333333</v>
      </c>
      <c r="D1547">
        <v>0.93371774205190938</v>
      </c>
      <c r="E1547" s="6">
        <v>53.48487294700881</v>
      </c>
      <c r="F1547" s="9">
        <v>80.341905123721702</v>
      </c>
      <c r="G1547" s="9">
        <v>201.87623013169869</v>
      </c>
      <c r="H1547" s="9">
        <f t="shared" si="39"/>
        <v>49.93977480201432</v>
      </c>
    </row>
    <row r="1548" spans="1:8" x14ac:dyDescent="0.25">
      <c r="A1548" s="14"/>
      <c r="B1548" s="5">
        <f>DATE(YEAR(siječanj!B1548),MONTH(siječanj!B1548)+8,DAY(siječanj!B1548))</f>
        <v>45552</v>
      </c>
      <c r="C1548" s="8">
        <v>16.09375</v>
      </c>
      <c r="D1548">
        <v>0.93371774205190938</v>
      </c>
      <c r="E1548" s="6">
        <v>52.509732544254298</v>
      </c>
      <c r="F1548" s="9">
        <v>79.724808762135865</v>
      </c>
      <c r="G1548" s="9">
        <v>201.88081218619098</v>
      </c>
      <c r="H1548" s="9">
        <f t="shared" si="39"/>
        <v>49.029268906970785</v>
      </c>
    </row>
    <row r="1549" spans="1:8" x14ac:dyDescent="0.25">
      <c r="A1549" s="14"/>
      <c r="B1549" s="5">
        <f>DATE(YEAR(siječanj!B1549),MONTH(siječanj!B1549)+8,DAY(siječanj!B1549))</f>
        <v>45552</v>
      </c>
      <c r="C1549" s="8">
        <v>16.1041666666667</v>
      </c>
      <c r="D1549">
        <v>0.93371774205190938</v>
      </c>
      <c r="E1549" s="6">
        <v>52.606443199768016</v>
      </c>
      <c r="F1549" s="9">
        <v>79.422732731913982</v>
      </c>
      <c r="G1549" s="9">
        <v>201.67768999345191</v>
      </c>
      <c r="H1549" s="9">
        <f t="shared" si="39"/>
        <v>49.119569361869416</v>
      </c>
    </row>
    <row r="1550" spans="1:8" x14ac:dyDescent="0.25">
      <c r="A1550" s="14"/>
      <c r="B1550" s="5">
        <f>DATE(YEAR(siječanj!B1550),MONTH(siječanj!B1550)+8,DAY(siječanj!B1550))</f>
        <v>45552</v>
      </c>
      <c r="C1550" s="8">
        <v>16.1145833333333</v>
      </c>
      <c r="D1550">
        <v>0.93371774205190938</v>
      </c>
      <c r="E1550" s="6">
        <v>52.125630279150712</v>
      </c>
      <c r="F1550" s="9">
        <v>79.276000579850731</v>
      </c>
      <c r="G1550" s="9">
        <v>201.56471051805997</v>
      </c>
      <c r="H1550" s="9">
        <f t="shared" si="39"/>
        <v>48.67062580728124</v>
      </c>
    </row>
    <row r="1551" spans="1:8" x14ac:dyDescent="0.25">
      <c r="A1551" s="14"/>
      <c r="B1551" s="5">
        <f>DATE(YEAR(siječanj!B1551),MONTH(siječanj!B1551)+8,DAY(siječanj!B1551))</f>
        <v>45552</v>
      </c>
      <c r="C1551" s="8">
        <v>16.125</v>
      </c>
      <c r="D1551">
        <v>0.93371774205190938</v>
      </c>
      <c r="E1551" s="6">
        <v>52.446077629225201</v>
      </c>
      <c r="F1551" s="9">
        <v>79.232071348273266</v>
      </c>
      <c r="G1551" s="9">
        <v>201.41994679536751</v>
      </c>
      <c r="H1551" s="9">
        <f t="shared" si="39"/>
        <v>48.969833183439313</v>
      </c>
    </row>
    <row r="1552" spans="1:8" x14ac:dyDescent="0.25">
      <c r="A1552" s="14"/>
      <c r="B1552" s="5">
        <f>DATE(YEAR(siječanj!B1552),MONTH(siječanj!B1552)+8,DAY(siječanj!B1552))</f>
        <v>45552</v>
      </c>
      <c r="C1552" s="8">
        <v>16.1354166666667</v>
      </c>
      <c r="D1552">
        <v>0.93371774205190938</v>
      </c>
      <c r="E1552" s="6">
        <v>52.915666024120803</v>
      </c>
      <c r="F1552" s="9">
        <v>79.150733074037873</v>
      </c>
      <c r="G1552" s="9">
        <v>201.71036498355537</v>
      </c>
      <c r="H1552" s="9">
        <f t="shared" si="39"/>
        <v>49.408296199215016</v>
      </c>
    </row>
    <row r="1553" spans="1:8" x14ac:dyDescent="0.25">
      <c r="A1553" s="14"/>
      <c r="B1553" s="5">
        <f>DATE(YEAR(siječanj!B1553),MONTH(siječanj!B1553)+8,DAY(siječanj!B1553))</f>
        <v>45552</v>
      </c>
      <c r="C1553" s="8">
        <v>16.1458333333333</v>
      </c>
      <c r="D1553">
        <v>0.93371774205190938</v>
      </c>
      <c r="E1553" s="6">
        <v>53.420141005677031</v>
      </c>
      <c r="F1553" s="9">
        <v>79.043649993337851</v>
      </c>
      <c r="G1553" s="9">
        <v>201.76494396591232</v>
      </c>
      <c r="H1553" s="9">
        <f t="shared" si="39"/>
        <v>49.879333439915371</v>
      </c>
    </row>
    <row r="1554" spans="1:8" x14ac:dyDescent="0.25">
      <c r="A1554" s="14"/>
      <c r="B1554" s="5">
        <f>DATE(YEAR(siječanj!B1554),MONTH(siječanj!B1554)+8,DAY(siječanj!B1554))</f>
        <v>45552</v>
      </c>
      <c r="C1554" s="8">
        <v>16.15625</v>
      </c>
      <c r="D1554">
        <v>0.93371774205190938</v>
      </c>
      <c r="E1554" s="6">
        <v>54.084333174146465</v>
      </c>
      <c r="F1554" s="9">
        <v>79.07480707920945</v>
      </c>
      <c r="G1554" s="9">
        <v>201.76393448493585</v>
      </c>
      <c r="H1554" s="9">
        <f t="shared" si="39"/>
        <v>50.499501451747214</v>
      </c>
    </row>
    <row r="1555" spans="1:8" x14ac:dyDescent="0.25">
      <c r="A1555" s="14"/>
      <c r="B1555" s="5">
        <f>DATE(YEAR(siječanj!B1555),MONTH(siječanj!B1555)+8,DAY(siječanj!B1555))</f>
        <v>45552</v>
      </c>
      <c r="C1555" s="8">
        <v>16.1666666666667</v>
      </c>
      <c r="D1555">
        <v>0.93371774205190938</v>
      </c>
      <c r="E1555" s="6">
        <v>56.766099106255098</v>
      </c>
      <c r="F1555" s="9">
        <v>79.344659489842186</v>
      </c>
      <c r="G1555" s="9">
        <v>203.65872810941818</v>
      </c>
      <c r="H1555" s="9">
        <f t="shared" si="39"/>
        <v>53.00351388258742</v>
      </c>
    </row>
    <row r="1556" spans="1:8" x14ac:dyDescent="0.25">
      <c r="A1556" s="14"/>
      <c r="B1556" s="5">
        <f>DATE(YEAR(siječanj!B1556),MONTH(siječanj!B1556)+8,DAY(siječanj!B1556))</f>
        <v>45552</v>
      </c>
      <c r="C1556" s="8">
        <v>16.1770833333333</v>
      </c>
      <c r="D1556">
        <v>0.93371774205190938</v>
      </c>
      <c r="E1556" s="6">
        <v>59.054027164961461</v>
      </c>
      <c r="F1556" s="9">
        <v>79.582524641917544</v>
      </c>
      <c r="G1556" s="9">
        <v>205.22152443159925</v>
      </c>
      <c r="H1556" s="9">
        <f t="shared" si="39"/>
        <v>55.139792903539934</v>
      </c>
    </row>
    <row r="1557" spans="1:8" x14ac:dyDescent="0.25">
      <c r="A1557" s="14"/>
      <c r="B1557" s="5">
        <f>DATE(YEAR(siječanj!B1557),MONTH(siječanj!B1557)+8,DAY(siječanj!B1557))</f>
        <v>45552</v>
      </c>
      <c r="C1557" s="8">
        <v>16.1875</v>
      </c>
      <c r="D1557">
        <v>0.93371774205190938</v>
      </c>
      <c r="E1557" s="6">
        <v>62.844052177141997</v>
      </c>
      <c r="F1557" s="9">
        <v>80.055619931953899</v>
      </c>
      <c r="G1557" s="9">
        <v>211.07187597528804</v>
      </c>
      <c r="H1557" s="9">
        <f t="shared" si="39"/>
        <v>58.678606500233407</v>
      </c>
    </row>
    <row r="1558" spans="1:8" x14ac:dyDescent="0.25">
      <c r="A1558" s="14"/>
      <c r="B1558" s="5">
        <f>DATE(YEAR(siječanj!B1558),MONTH(siječanj!B1558)+8,DAY(siječanj!B1558))</f>
        <v>45552</v>
      </c>
      <c r="C1558" s="8">
        <v>16.1979166666667</v>
      </c>
      <c r="D1558">
        <v>0.93371774205190938</v>
      </c>
      <c r="E1558" s="6">
        <v>67.415123262783595</v>
      </c>
      <c r="F1558" s="9">
        <v>80.672878347021054</v>
      </c>
      <c r="G1558" s="9">
        <v>213.82030527788831</v>
      </c>
      <c r="H1558" s="9">
        <f t="shared" si="39"/>
        <v>62.946696673077447</v>
      </c>
    </row>
    <row r="1559" spans="1:8" x14ac:dyDescent="0.25">
      <c r="A1559" s="14"/>
      <c r="B1559" s="5">
        <f>DATE(YEAR(siječanj!B1559),MONTH(siječanj!B1559)+8,DAY(siječanj!B1559))</f>
        <v>45552</v>
      </c>
      <c r="C1559" s="8">
        <v>16.2083333333333</v>
      </c>
      <c r="D1559">
        <v>0.93371774205190938</v>
      </c>
      <c r="E1559" s="6">
        <v>73.503996375286491</v>
      </c>
      <c r="F1559" s="9">
        <v>81.607547003864369</v>
      </c>
      <c r="G1559" s="9">
        <v>218.87150627103367</v>
      </c>
      <c r="H1559" s="9">
        <f t="shared" si="39"/>
        <v>68.631985527324233</v>
      </c>
    </row>
    <row r="1560" spans="1:8" x14ac:dyDescent="0.25">
      <c r="A1560" s="14"/>
      <c r="B1560" s="5">
        <f>DATE(YEAR(siječanj!B1560),MONTH(siječanj!B1560)+8,DAY(siječanj!B1560))</f>
        <v>45552</v>
      </c>
      <c r="C1560" s="8">
        <v>16.21875</v>
      </c>
      <c r="D1560">
        <v>0.93371774205190938</v>
      </c>
      <c r="E1560" s="6">
        <v>79.708442391689104</v>
      </c>
      <c r="F1560" s="9">
        <v>82.991557794642574</v>
      </c>
      <c r="G1560" s="9">
        <v>219.82397805606323</v>
      </c>
      <c r="H1560" s="9">
        <f t="shared" si="39"/>
        <v>74.42518685244265</v>
      </c>
    </row>
    <row r="1561" spans="1:8" x14ac:dyDescent="0.25">
      <c r="A1561" s="14"/>
      <c r="B1561" s="5">
        <f>DATE(YEAR(siječanj!B1561),MONTH(siječanj!B1561)+8,DAY(siječanj!B1561))</f>
        <v>45552</v>
      </c>
      <c r="C1561" s="8">
        <v>16.2291666666667</v>
      </c>
      <c r="D1561">
        <v>0.93371774205190938</v>
      </c>
      <c r="E1561" s="6">
        <v>84.572949441303606</v>
      </c>
      <c r="F1561" s="9">
        <v>85.1944226845674</v>
      </c>
      <c r="G1561" s="9">
        <v>220.62622560792488</v>
      </c>
      <c r="H1561" s="9">
        <f t="shared" si="39"/>
        <v>78.967263391004295</v>
      </c>
    </row>
    <row r="1562" spans="1:8" x14ac:dyDescent="0.25">
      <c r="A1562" s="14"/>
      <c r="B1562" s="5">
        <f>DATE(YEAR(siječanj!B1562),MONTH(siječanj!B1562)+8,DAY(siječanj!B1562))</f>
        <v>45552</v>
      </c>
      <c r="C1562" s="8">
        <v>16.2395833333333</v>
      </c>
      <c r="D1562">
        <v>0.93371774205190938</v>
      </c>
      <c r="E1562" s="6">
        <v>90.12368976125245</v>
      </c>
      <c r="F1562" s="9">
        <v>88.200660587279657</v>
      </c>
      <c r="G1562" s="9">
        <v>220.60576340685017</v>
      </c>
      <c r="H1562" s="9">
        <f t="shared" si="39"/>
        <v>84.150088109263422</v>
      </c>
    </row>
    <row r="1563" spans="1:8" x14ac:dyDescent="0.25">
      <c r="A1563" s="14"/>
      <c r="B1563" s="5">
        <f>DATE(YEAR(siječanj!B1563),MONTH(siječanj!B1563)+8,DAY(siječanj!B1563))</f>
        <v>45552</v>
      </c>
      <c r="C1563" s="8">
        <v>16.25</v>
      </c>
      <c r="D1563">
        <v>0.93371774205190938</v>
      </c>
      <c r="E1563" s="6">
        <v>95.144755837395792</v>
      </c>
      <c r="F1563" s="9">
        <v>92.536031579243271</v>
      </c>
      <c r="G1563" s="9">
        <v>220.28406731223399</v>
      </c>
      <c r="H1563" s="9">
        <f t="shared" si="39"/>
        <v>88.83834658857343</v>
      </c>
    </row>
    <row r="1564" spans="1:8" x14ac:dyDescent="0.25">
      <c r="A1564" s="14"/>
      <c r="B1564" s="5">
        <f>DATE(YEAR(siječanj!B1564),MONTH(siječanj!B1564)+8,DAY(siječanj!B1564))</f>
        <v>45552</v>
      </c>
      <c r="C1564" s="8">
        <v>16.2604166666667</v>
      </c>
      <c r="D1564">
        <v>0.93371774205190938</v>
      </c>
      <c r="E1564" s="6">
        <v>98.183371229069849</v>
      </c>
      <c r="F1564" s="9">
        <v>95.885765587024281</v>
      </c>
      <c r="G1564" s="9">
        <v>219.62243642329011</v>
      </c>
      <c r="H1564" s="9">
        <f t="shared" si="39"/>
        <v>91.6755556910515</v>
      </c>
    </row>
    <row r="1565" spans="1:8" x14ac:dyDescent="0.25">
      <c r="A1565" s="14"/>
      <c r="B1565" s="5">
        <f>DATE(YEAR(siječanj!B1565),MONTH(siječanj!B1565)+8,DAY(siječanj!B1565))</f>
        <v>45552</v>
      </c>
      <c r="C1565" s="8">
        <v>16.2708333333333</v>
      </c>
      <c r="D1565">
        <v>0.93371774205190938</v>
      </c>
      <c r="E1565" s="6">
        <v>100.34312724544461</v>
      </c>
      <c r="F1565" s="9">
        <v>100.59745127892964</v>
      </c>
      <c r="G1565" s="9">
        <v>212.9823965224835</v>
      </c>
      <c r="H1565" s="9">
        <f t="shared" si="39"/>
        <v>93.69215820204397</v>
      </c>
    </row>
    <row r="1566" spans="1:8" x14ac:dyDescent="0.25">
      <c r="A1566" s="14"/>
      <c r="B1566" s="5">
        <f>DATE(YEAR(siječanj!B1566),MONTH(siječanj!B1566)+8,DAY(siječanj!B1566))</f>
        <v>45552</v>
      </c>
      <c r="C1566" s="8">
        <v>16.28125</v>
      </c>
      <c r="D1566">
        <v>0.93371774205190938</v>
      </c>
      <c r="E1566" s="6">
        <v>101.29028959896584</v>
      </c>
      <c r="F1566" s="9">
        <v>107.67218160963141</v>
      </c>
      <c r="G1566" s="9">
        <v>180.65650604509085</v>
      </c>
      <c r="H1566" s="9">
        <f t="shared" si="39"/>
        <v>94.576540496130391</v>
      </c>
    </row>
    <row r="1567" spans="1:8" x14ac:dyDescent="0.25">
      <c r="A1567" s="14"/>
      <c r="B1567" s="5">
        <f>DATE(YEAR(siječanj!B1567),MONTH(siječanj!B1567)+8,DAY(siječanj!B1567))</f>
        <v>45552</v>
      </c>
      <c r="C1567" s="8">
        <v>16.2916666666667</v>
      </c>
      <c r="D1567">
        <v>0.93371774205190938</v>
      </c>
      <c r="E1567" s="6">
        <v>99.24014884602785</v>
      </c>
      <c r="F1567" s="9">
        <v>116.29403488906084</v>
      </c>
      <c r="G1567" s="9">
        <v>105.95028000680715</v>
      </c>
      <c r="H1567" s="9">
        <f t="shared" si="39"/>
        <v>92.66228770140853</v>
      </c>
    </row>
    <row r="1568" spans="1:8" x14ac:dyDescent="0.25">
      <c r="A1568" s="14"/>
      <c r="B1568" s="5">
        <f>DATE(YEAR(siječanj!B1568),MONTH(siječanj!B1568)+8,DAY(siječanj!B1568))</f>
        <v>45552</v>
      </c>
      <c r="C1568" s="8">
        <v>16.3020833333333</v>
      </c>
      <c r="D1568">
        <v>0.93371774205190938</v>
      </c>
      <c r="E1568" s="6">
        <v>96.607030408463586</v>
      </c>
      <c r="F1568" s="9">
        <v>119.85233360145018</v>
      </c>
      <c r="G1568" s="9">
        <v>43.123849646903857</v>
      </c>
      <c r="H1568" s="9">
        <f t="shared" si="39"/>
        <v>90.203698299330767</v>
      </c>
    </row>
    <row r="1569" spans="1:8" x14ac:dyDescent="0.25">
      <c r="A1569" s="14"/>
      <c r="B1569" s="5">
        <f>DATE(YEAR(siječanj!B1569),MONTH(siječanj!B1569)+8,DAY(siječanj!B1569))</f>
        <v>45552</v>
      </c>
      <c r="C1569" s="8">
        <v>16.3125</v>
      </c>
      <c r="D1569">
        <v>0.93371774205190938</v>
      </c>
      <c r="E1569" s="6">
        <v>96.406753770823386</v>
      </c>
      <c r="F1569" s="9">
        <v>123.96832489647088</v>
      </c>
      <c r="G1569" s="9">
        <v>12.223925482054891</v>
      </c>
      <c r="H1569" s="9">
        <f t="shared" si="39"/>
        <v>90.016696449447608</v>
      </c>
    </row>
    <row r="1570" spans="1:8" x14ac:dyDescent="0.25">
      <c r="A1570" s="14"/>
      <c r="B1570" s="5">
        <f>DATE(YEAR(siječanj!B1570),MONTH(siječanj!B1570)+8,DAY(siječanj!B1570))</f>
        <v>45552</v>
      </c>
      <c r="C1570" s="8">
        <v>16.3229166666667</v>
      </c>
      <c r="D1570">
        <v>0.93371774205190938</v>
      </c>
      <c r="E1570" s="6">
        <v>95.491089263381909</v>
      </c>
      <c r="F1570" s="9">
        <v>130.09281375286443</v>
      </c>
      <c r="G1570" s="9">
        <v>4.8353050096451025</v>
      </c>
      <c r="H1570" s="9">
        <f t="shared" si="39"/>
        <v>89.161724253082284</v>
      </c>
    </row>
    <row r="1571" spans="1:8" x14ac:dyDescent="0.25">
      <c r="A1571" s="14"/>
      <c r="B1571" s="5">
        <f>DATE(YEAR(siječanj!B1571),MONTH(siječanj!B1571)+8,DAY(siječanj!B1571))</f>
        <v>45552</v>
      </c>
      <c r="C1571" s="8">
        <v>16.3333333333333</v>
      </c>
      <c r="D1571">
        <v>0.93371774205190938</v>
      </c>
      <c r="E1571" s="6">
        <v>96.902095214594127</v>
      </c>
      <c r="F1571" s="9">
        <v>138.46460925308463</v>
      </c>
      <c r="G1571" s="9">
        <v>2.4949205524888765</v>
      </c>
      <c r="H1571" s="9">
        <f t="shared" si="39"/>
        <v>90.479205543869966</v>
      </c>
    </row>
    <row r="1572" spans="1:8" x14ac:dyDescent="0.25">
      <c r="A1572" s="14"/>
      <c r="B1572" s="5">
        <f>DATE(YEAR(siječanj!B1572),MONTH(siječanj!B1572)+8,DAY(siječanj!B1572))</f>
        <v>45552</v>
      </c>
      <c r="C1572" s="8">
        <v>16.34375</v>
      </c>
      <c r="D1572">
        <v>0.93371774205190938</v>
      </c>
      <c r="E1572" s="6">
        <v>97.750764350312934</v>
      </c>
      <c r="F1572" s="9">
        <v>142.1561147531817</v>
      </c>
      <c r="G1572" s="9">
        <v>1.8440989539396782</v>
      </c>
      <c r="H1572" s="9">
        <f t="shared" si="39"/>
        <v>91.271622973022474</v>
      </c>
    </row>
    <row r="1573" spans="1:8" x14ac:dyDescent="0.25">
      <c r="A1573" s="14"/>
      <c r="B1573" s="5">
        <f>DATE(YEAR(siječanj!B1573),MONTH(siječanj!B1573)+8,DAY(siječanj!B1573))</f>
        <v>45552</v>
      </c>
      <c r="C1573" s="8">
        <v>16.3541666666667</v>
      </c>
      <c r="D1573">
        <v>0.93371774205190938</v>
      </c>
      <c r="E1573" s="6">
        <v>97.164071762520024</v>
      </c>
      <c r="F1573" s="9">
        <v>144.82439570707928</v>
      </c>
      <c r="G1573" s="9">
        <v>1.6158640577227528</v>
      </c>
      <c r="H1573" s="9">
        <f t="shared" si="39"/>
        <v>90.72381769466989</v>
      </c>
    </row>
    <row r="1574" spans="1:8" x14ac:dyDescent="0.25">
      <c r="A1574" s="14"/>
      <c r="B1574" s="5">
        <f>DATE(YEAR(siječanj!B1574),MONTH(siječanj!B1574)+8,DAY(siječanj!B1574))</f>
        <v>45552</v>
      </c>
      <c r="C1574" s="8">
        <v>16.3645833333333</v>
      </c>
      <c r="D1574">
        <v>0.93371774205190938</v>
      </c>
      <c r="E1574" s="6">
        <v>97.415222865833641</v>
      </c>
      <c r="F1574" s="9">
        <v>147.9561499264461</v>
      </c>
      <c r="G1574" s="9">
        <v>1.5464946364974923</v>
      </c>
      <c r="H1574" s="9">
        <f t="shared" si="39"/>
        <v>90.958321935769717</v>
      </c>
    </row>
    <row r="1575" spans="1:8" x14ac:dyDescent="0.25">
      <c r="A1575" s="14"/>
      <c r="B1575" s="5">
        <f>DATE(YEAR(siječanj!B1575),MONTH(siječanj!B1575)+8,DAY(siječanj!B1575))</f>
        <v>45552</v>
      </c>
      <c r="C1575" s="8">
        <v>16.375</v>
      </c>
      <c r="D1575">
        <v>0.93371774205190938</v>
      </c>
      <c r="E1575" s="6">
        <v>97.73241647313462</v>
      </c>
      <c r="F1575" s="9">
        <v>151.44756525297822</v>
      </c>
      <c r="G1575" s="9">
        <v>1.4500048268705286</v>
      </c>
      <c r="H1575" s="9">
        <f t="shared" si="39"/>
        <v>91.254491234572086</v>
      </c>
    </row>
    <row r="1576" spans="1:8" x14ac:dyDescent="0.25">
      <c r="A1576" s="14"/>
      <c r="B1576" s="5">
        <f>DATE(YEAR(siječanj!B1576),MONTH(siječanj!B1576)+8,DAY(siječanj!B1576))</f>
        <v>45552</v>
      </c>
      <c r="C1576" s="8">
        <v>16.3854166666667</v>
      </c>
      <c r="D1576">
        <v>0.93371774205190938</v>
      </c>
      <c r="E1576" s="6">
        <v>98.798778934416632</v>
      </c>
      <c r="F1576" s="9">
        <v>153.10061126698903</v>
      </c>
      <c r="G1576" s="9">
        <v>1.3577216144035771</v>
      </c>
      <c r="H1576" s="9">
        <f t="shared" si="39"/>
        <v>92.250172784129248</v>
      </c>
    </row>
    <row r="1577" spans="1:8" x14ac:dyDescent="0.25">
      <c r="A1577" s="14"/>
      <c r="B1577" s="5">
        <f>DATE(YEAR(siječanj!B1577),MONTH(siječanj!B1577)+8,DAY(siječanj!B1577))</f>
        <v>45552</v>
      </c>
      <c r="C1577" s="8">
        <v>16.3958333333333</v>
      </c>
      <c r="D1577">
        <v>0.93371774205190938</v>
      </c>
      <c r="E1577" s="6">
        <v>98.227394309672349</v>
      </c>
      <c r="F1577" s="9">
        <v>154.03931437278538</v>
      </c>
      <c r="G1577" s="9">
        <v>1.3513953467344373</v>
      </c>
      <c r="H1577" s="9">
        <f t="shared" si="39"/>
        <v>91.716660822469834</v>
      </c>
    </row>
    <row r="1578" spans="1:8" x14ac:dyDescent="0.25">
      <c r="A1578" s="14"/>
      <c r="B1578" s="5">
        <f>DATE(YEAR(siječanj!B1578),MONTH(siječanj!B1578)+8,DAY(siječanj!B1578))</f>
        <v>45552</v>
      </c>
      <c r="C1578" s="8">
        <v>16.40625</v>
      </c>
      <c r="D1578">
        <v>0.93371774205190938</v>
      </c>
      <c r="E1578" s="6">
        <v>98.05701328136152</v>
      </c>
      <c r="F1578" s="9">
        <v>154.78304490802924</v>
      </c>
      <c r="G1578" s="9">
        <v>1.3201524484497196</v>
      </c>
      <c r="H1578" s="9">
        <f t="shared" si="39"/>
        <v>91.557573033426962</v>
      </c>
    </row>
    <row r="1579" spans="1:8" x14ac:dyDescent="0.25">
      <c r="A1579" s="14"/>
      <c r="B1579" s="5">
        <f>DATE(YEAR(siječanj!B1579),MONTH(siječanj!B1579)+8,DAY(siječanj!B1579))</f>
        <v>45552</v>
      </c>
      <c r="C1579" s="8">
        <v>16.4166666666667</v>
      </c>
      <c r="D1579">
        <v>0.93371774205190938</v>
      </c>
      <c r="E1579" s="6">
        <v>98.839145249594381</v>
      </c>
      <c r="F1579" s="9">
        <v>154.84491778601324</v>
      </c>
      <c r="G1579" s="9">
        <v>1.3318182592406658</v>
      </c>
      <c r="H1579" s="9">
        <f t="shared" si="39"/>
        <v>92.287863528791974</v>
      </c>
    </row>
    <row r="1580" spans="1:8" x14ac:dyDescent="0.25">
      <c r="A1580" s="14"/>
      <c r="B1580" s="5">
        <f>DATE(YEAR(siječanj!B1580),MONTH(siječanj!B1580)+8,DAY(siječanj!B1580))</f>
        <v>45552</v>
      </c>
      <c r="C1580" s="8">
        <v>16.4270833333333</v>
      </c>
      <c r="D1580">
        <v>0.93371774205190938</v>
      </c>
      <c r="E1580" s="6">
        <v>98.881333542479027</v>
      </c>
      <c r="F1580" s="9">
        <v>154.6405199164262</v>
      </c>
      <c r="G1580" s="9">
        <v>1.3408442509493683</v>
      </c>
      <c r="H1580" s="9">
        <f t="shared" si="39"/>
        <v>92.327255486365246</v>
      </c>
    </row>
    <row r="1581" spans="1:8" x14ac:dyDescent="0.25">
      <c r="A1581" s="14"/>
      <c r="B1581" s="5">
        <f>DATE(YEAR(siječanj!B1581),MONTH(siječanj!B1581)+8,DAY(siječanj!B1581))</f>
        <v>45552</v>
      </c>
      <c r="C1581" s="8">
        <v>16.4375</v>
      </c>
      <c r="D1581">
        <v>0.93371774205190938</v>
      </c>
      <c r="E1581" s="6">
        <v>98.935468648624152</v>
      </c>
      <c r="F1581" s="9">
        <v>154.4065744979336</v>
      </c>
      <c r="G1581" s="9">
        <v>1.328604339024253</v>
      </c>
      <c r="H1581" s="9">
        <f t="shared" si="39"/>
        <v>92.37780239544081</v>
      </c>
    </row>
    <row r="1582" spans="1:8" x14ac:dyDescent="0.25">
      <c r="A1582" s="14"/>
      <c r="B1582" s="5">
        <f>DATE(YEAR(siječanj!B1582),MONTH(siječanj!B1582)+8,DAY(siječanj!B1582))</f>
        <v>45552</v>
      </c>
      <c r="C1582" s="8">
        <v>16.4479166666667</v>
      </c>
      <c r="D1582">
        <v>0.93371774205190938</v>
      </c>
      <c r="E1582" s="6">
        <v>100.66839313039567</v>
      </c>
      <c r="F1582" s="9">
        <v>154.6289135836914</v>
      </c>
      <c r="G1582" s="9">
        <v>1.2879205943725116</v>
      </c>
      <c r="H1582" s="9">
        <f t="shared" si="39"/>
        <v>93.995864729706994</v>
      </c>
    </row>
    <row r="1583" spans="1:8" x14ac:dyDescent="0.25">
      <c r="A1583" s="14"/>
      <c r="B1583" s="5">
        <f>DATE(YEAR(siječanj!B1583),MONTH(siječanj!B1583)+8,DAY(siječanj!B1583))</f>
        <v>45552</v>
      </c>
      <c r="C1583" s="8">
        <v>16.4583333333333</v>
      </c>
      <c r="D1583">
        <v>0.93371774205190938</v>
      </c>
      <c r="E1583" s="6">
        <v>101.27985239622294</v>
      </c>
      <c r="F1583" s="9">
        <v>154.70183250147522</v>
      </c>
      <c r="G1583" s="9">
        <v>1.2456931398888598</v>
      </c>
      <c r="H1583" s="9">
        <f t="shared" si="39"/>
        <v>94.566795094751939</v>
      </c>
    </row>
    <row r="1584" spans="1:8" x14ac:dyDescent="0.25">
      <c r="A1584" s="14"/>
      <c r="B1584" s="5">
        <f>DATE(YEAR(siječanj!B1584),MONTH(siječanj!B1584)+8,DAY(siječanj!B1584))</f>
        <v>45552</v>
      </c>
      <c r="C1584" s="8">
        <v>16.46875</v>
      </c>
      <c r="D1584">
        <v>0.93371774205190938</v>
      </c>
      <c r="E1584" s="6">
        <v>102.24708310992749</v>
      </c>
      <c r="F1584" s="9">
        <v>154.73296474951258</v>
      </c>
      <c r="G1584" s="9">
        <v>1.1558901314237131</v>
      </c>
      <c r="H1584" s="9">
        <f t="shared" si="39"/>
        <v>95.469915572795415</v>
      </c>
    </row>
    <row r="1585" spans="1:8" x14ac:dyDescent="0.25">
      <c r="A1585" s="14"/>
      <c r="B1585" s="5">
        <f>DATE(YEAR(siječanj!B1585),MONTH(siječanj!B1585)+8,DAY(siječanj!B1585))</f>
        <v>45552</v>
      </c>
      <c r="C1585" s="8">
        <v>16.4791666666667</v>
      </c>
      <c r="D1585">
        <v>0.93371774205190938</v>
      </c>
      <c r="E1585" s="6">
        <v>102.77881089702187</v>
      </c>
      <c r="F1585" s="9">
        <v>154.52926969177653</v>
      </c>
      <c r="G1585" s="9">
        <v>1.1134219502645053</v>
      </c>
      <c r="H1585" s="9">
        <f t="shared" si="39"/>
        <v>95.966399241547435</v>
      </c>
    </row>
    <row r="1586" spans="1:8" x14ac:dyDescent="0.25">
      <c r="A1586" s="14"/>
      <c r="B1586" s="5">
        <f>DATE(YEAR(siječanj!B1586),MONTH(siječanj!B1586)+8,DAY(siječanj!B1586))</f>
        <v>45552</v>
      </c>
      <c r="C1586" s="8">
        <v>16.4895833333333</v>
      </c>
      <c r="D1586">
        <v>0.93371774205190938</v>
      </c>
      <c r="E1586" s="6">
        <v>102.62201242182736</v>
      </c>
      <c r="F1586" s="9">
        <v>154.32572631782901</v>
      </c>
      <c r="G1586" s="9">
        <v>1.0949227431301611</v>
      </c>
      <c r="H1586" s="9">
        <f t="shared" si="39"/>
        <v>95.819993723331649</v>
      </c>
    </row>
    <row r="1587" spans="1:8" x14ac:dyDescent="0.25">
      <c r="A1587" s="14"/>
      <c r="B1587" s="5">
        <f>DATE(YEAR(siječanj!B1587),MONTH(siječanj!B1587)+8,DAY(siječanj!B1587))</f>
        <v>45552</v>
      </c>
      <c r="C1587" s="8">
        <v>16.5</v>
      </c>
      <c r="D1587">
        <v>0.93371774205190938</v>
      </c>
      <c r="E1587" s="6">
        <v>101.06865177542493</v>
      </c>
      <c r="F1587" s="9">
        <v>154.3224777309479</v>
      </c>
      <c r="G1587" s="9">
        <v>1.1262203353151377</v>
      </c>
      <c r="H1587" s="9">
        <f t="shared" si="39"/>
        <v>94.369593327980468</v>
      </c>
    </row>
    <row r="1588" spans="1:8" x14ac:dyDescent="0.25">
      <c r="A1588" s="14"/>
      <c r="B1588" s="5">
        <f>DATE(YEAR(siječanj!B1588),MONTH(siječanj!B1588)+8,DAY(siječanj!B1588))</f>
        <v>45552</v>
      </c>
      <c r="C1588" s="8">
        <v>16.5104166666667</v>
      </c>
      <c r="D1588">
        <v>0.93371774205190938</v>
      </c>
      <c r="E1588" s="6">
        <v>100.18471372348881</v>
      </c>
      <c r="F1588" s="9">
        <v>153.68229398461011</v>
      </c>
      <c r="G1588" s="9">
        <v>1.1364175954730247</v>
      </c>
      <c r="H1588" s="9">
        <f t="shared" si="39"/>
        <v>93.544244686012917</v>
      </c>
    </row>
    <row r="1589" spans="1:8" x14ac:dyDescent="0.25">
      <c r="A1589" s="14"/>
      <c r="B1589" s="5">
        <f>DATE(YEAR(siječanj!B1589),MONTH(siječanj!B1589)+8,DAY(siječanj!B1589))</f>
        <v>45552</v>
      </c>
      <c r="C1589" s="8">
        <v>16.5208333333333</v>
      </c>
      <c r="D1589">
        <v>0.93371774205190938</v>
      </c>
      <c r="E1589" s="6">
        <v>100.20590443770575</v>
      </c>
      <c r="F1589" s="9">
        <v>153.26275567618922</v>
      </c>
      <c r="G1589" s="9">
        <v>1.1162284570923084</v>
      </c>
      <c r="H1589" s="9">
        <f t="shared" si="39"/>
        <v>93.564030831844022</v>
      </c>
    </row>
    <row r="1590" spans="1:8" x14ac:dyDescent="0.25">
      <c r="A1590" s="14"/>
      <c r="B1590" s="5">
        <f>DATE(YEAR(siječanj!B1590),MONTH(siječanj!B1590)+8,DAY(siječanj!B1590))</f>
        <v>45552</v>
      </c>
      <c r="C1590" s="8">
        <v>16.53125</v>
      </c>
      <c r="D1590">
        <v>0.93371774205190938</v>
      </c>
      <c r="E1590" s="6">
        <v>99.368410558435897</v>
      </c>
      <c r="F1590" s="9">
        <v>153.08103592316067</v>
      </c>
      <c r="G1590" s="9">
        <v>1.1602407197855349</v>
      </c>
      <c r="H1590" s="9">
        <f t="shared" si="39"/>
        <v>92.78204793790988</v>
      </c>
    </row>
    <row r="1591" spans="1:8" x14ac:dyDescent="0.25">
      <c r="A1591" s="14"/>
      <c r="B1591" s="5">
        <f>DATE(YEAR(siječanj!B1591),MONTH(siječanj!B1591)+8,DAY(siječanj!B1591))</f>
        <v>45552</v>
      </c>
      <c r="C1591" s="8">
        <v>16.5416666666667</v>
      </c>
      <c r="D1591">
        <v>0.93371774205190938</v>
      </c>
      <c r="E1591" s="6">
        <v>97.251322717662532</v>
      </c>
      <c r="F1591" s="9">
        <v>152.56323010131592</v>
      </c>
      <c r="G1591" s="9">
        <v>1.1500929445358579</v>
      </c>
      <c r="H1591" s="9">
        <f t="shared" si="39"/>
        <v>90.805285459497412</v>
      </c>
    </row>
    <row r="1592" spans="1:8" x14ac:dyDescent="0.25">
      <c r="A1592" s="14"/>
      <c r="B1592" s="5">
        <f>DATE(YEAR(siječanj!B1592),MONTH(siječanj!B1592)+8,DAY(siječanj!B1592))</f>
        <v>45552</v>
      </c>
      <c r="C1592" s="8">
        <v>16.5520833333333</v>
      </c>
      <c r="D1592">
        <v>0.93371774205190938</v>
      </c>
      <c r="E1592" s="6">
        <v>96.1446599620283</v>
      </c>
      <c r="F1592" s="9">
        <v>152.14976171883757</v>
      </c>
      <c r="G1592" s="9">
        <v>1.134471309542445</v>
      </c>
      <c r="H1592" s="9">
        <f t="shared" si="39"/>
        <v>89.771974810093681</v>
      </c>
    </row>
    <row r="1593" spans="1:8" x14ac:dyDescent="0.25">
      <c r="A1593" s="14"/>
      <c r="B1593" s="5">
        <f>DATE(YEAR(siječanj!B1593),MONTH(siječanj!B1593)+8,DAY(siječanj!B1593))</f>
        <v>45552</v>
      </c>
      <c r="C1593" s="8">
        <v>16.5625</v>
      </c>
      <c r="D1593">
        <v>0.93371774205190938</v>
      </c>
      <c r="E1593" s="6">
        <v>96.134971652231457</v>
      </c>
      <c r="F1593" s="9">
        <v>151.55587314165436</v>
      </c>
      <c r="G1593" s="9">
        <v>1.1142591029158713</v>
      </c>
      <c r="H1593" s="9">
        <f t="shared" si="39"/>
        <v>89.762928663345875</v>
      </c>
    </row>
    <row r="1594" spans="1:8" x14ac:dyDescent="0.25">
      <c r="A1594" s="14"/>
      <c r="B1594" s="5">
        <f>DATE(YEAR(siječanj!B1594),MONTH(siječanj!B1594)+8,DAY(siječanj!B1594))</f>
        <v>45552</v>
      </c>
      <c r="C1594" s="8">
        <v>16.5729166666667</v>
      </c>
      <c r="D1594">
        <v>0.93371774205190938</v>
      </c>
      <c r="E1594" s="6">
        <v>96.473140174334674</v>
      </c>
      <c r="F1594" s="9">
        <v>151.01986217590647</v>
      </c>
      <c r="G1594" s="9">
        <v>1.0921151201635264</v>
      </c>
      <c r="H1594" s="9">
        <f t="shared" si="39"/>
        <v>90.078682612237117</v>
      </c>
    </row>
    <row r="1595" spans="1:8" x14ac:dyDescent="0.25">
      <c r="A1595" s="14"/>
      <c r="B1595" s="5">
        <f>DATE(YEAR(siječanj!B1595),MONTH(siječanj!B1595)+8,DAY(siječanj!B1595))</f>
        <v>45552</v>
      </c>
      <c r="C1595" s="8">
        <v>16.5833333333333</v>
      </c>
      <c r="D1595">
        <v>0.93371774205190938</v>
      </c>
      <c r="E1595" s="6">
        <v>98.987203355800077</v>
      </c>
      <c r="F1595" s="9">
        <v>149.72003395179664</v>
      </c>
      <c r="G1595" s="9">
        <v>1.0902205514188199</v>
      </c>
      <c r="H1595" s="9">
        <f t="shared" si="39"/>
        <v>92.426108009410839</v>
      </c>
    </row>
    <row r="1596" spans="1:8" x14ac:dyDescent="0.25">
      <c r="A1596" s="14"/>
      <c r="B1596" s="5">
        <f>DATE(YEAR(siječanj!B1596),MONTH(siječanj!B1596)+8,DAY(siječanj!B1596))</f>
        <v>45552</v>
      </c>
      <c r="C1596" s="8">
        <v>16.59375</v>
      </c>
      <c r="D1596">
        <v>0.93371774205190938</v>
      </c>
      <c r="E1596" s="6">
        <v>100.54375073876507</v>
      </c>
      <c r="F1596" s="9">
        <v>149.16248162260726</v>
      </c>
      <c r="G1596" s="9">
        <v>1.0610307228854279</v>
      </c>
      <c r="H1596" s="9">
        <f t="shared" si="39"/>
        <v>93.87948391722972</v>
      </c>
    </row>
    <row r="1597" spans="1:8" x14ac:dyDescent="0.25">
      <c r="A1597" s="14"/>
      <c r="B1597" s="5">
        <f>DATE(YEAR(siječanj!B1597),MONTH(siječanj!B1597)+8,DAY(siječanj!B1597))</f>
        <v>45552</v>
      </c>
      <c r="C1597" s="8">
        <v>16.6041666666667</v>
      </c>
      <c r="D1597">
        <v>0.93371774205190938</v>
      </c>
      <c r="E1597" s="6">
        <v>100.48388068926991</v>
      </c>
      <c r="F1597" s="9">
        <v>148.46285451330382</v>
      </c>
      <c r="G1597" s="9">
        <v>1.034657818131431</v>
      </c>
      <c r="H1597" s="9">
        <f t="shared" si="39"/>
        <v>93.823582189798557</v>
      </c>
    </row>
    <row r="1598" spans="1:8" x14ac:dyDescent="0.25">
      <c r="A1598" s="14"/>
      <c r="B1598" s="5">
        <f>DATE(YEAR(siječanj!B1598),MONTH(siječanj!B1598)+8,DAY(siječanj!B1598))</f>
        <v>45552</v>
      </c>
      <c r="C1598" s="8">
        <v>16.6145833333333</v>
      </c>
      <c r="D1598">
        <v>0.93371774205190938</v>
      </c>
      <c r="E1598" s="6">
        <v>102.48931450409941</v>
      </c>
      <c r="F1598" s="9">
        <v>147.12335320380541</v>
      </c>
      <c r="G1598" s="9">
        <v>1.0603282585581006</v>
      </c>
      <c r="H1598" s="9">
        <f t="shared" si="39"/>
        <v>95.696091323215711</v>
      </c>
    </row>
    <row r="1599" spans="1:8" x14ac:dyDescent="0.25">
      <c r="A1599" s="14"/>
      <c r="B1599" s="5">
        <f>DATE(YEAR(siječanj!B1599),MONTH(siječanj!B1599)+8,DAY(siječanj!B1599))</f>
        <v>45552</v>
      </c>
      <c r="C1599" s="8">
        <v>16.625</v>
      </c>
      <c r="D1599">
        <v>0.93371774205190938</v>
      </c>
      <c r="E1599" s="6">
        <v>103.14050746764208</v>
      </c>
      <c r="F1599" s="9">
        <v>144.41208807114816</v>
      </c>
      <c r="G1599" s="9">
        <v>1.0329314239407179</v>
      </c>
      <c r="H1599" s="9">
        <f t="shared" si="39"/>
        <v>96.304121746774868</v>
      </c>
    </row>
    <row r="1600" spans="1:8" x14ac:dyDescent="0.25">
      <c r="A1600" s="14"/>
      <c r="B1600" s="5">
        <f>DATE(YEAR(siječanj!B1600),MONTH(siječanj!B1600)+8,DAY(siječanj!B1600))</f>
        <v>45552</v>
      </c>
      <c r="C1600" s="8">
        <v>16.6354166666667</v>
      </c>
      <c r="D1600">
        <v>0.93371774205190938</v>
      </c>
      <c r="E1600" s="6">
        <v>103.99008512875071</v>
      </c>
      <c r="F1600" s="9">
        <v>142.53255499128133</v>
      </c>
      <c r="G1600" s="9">
        <v>1.0353435393437804</v>
      </c>
      <c r="H1600" s="9">
        <f t="shared" si="39"/>
        <v>97.097387482202947</v>
      </c>
    </row>
    <row r="1601" spans="1:8" x14ac:dyDescent="0.25">
      <c r="A1601" s="14"/>
      <c r="B1601" s="5">
        <f>DATE(YEAR(siječanj!B1601),MONTH(siječanj!B1601)+8,DAY(siječanj!B1601))</f>
        <v>45552</v>
      </c>
      <c r="C1601" s="8">
        <v>16.6458333333333</v>
      </c>
      <c r="D1601">
        <v>0.93371774205190938</v>
      </c>
      <c r="E1601" s="6">
        <v>105.73633399264925</v>
      </c>
      <c r="F1601" s="9">
        <v>140.8802637920497</v>
      </c>
      <c r="G1601" s="9">
        <v>1.0178541239701215</v>
      </c>
      <c r="H1601" s="9">
        <f t="shared" si="39"/>
        <v>98.727891028463006</v>
      </c>
    </row>
    <row r="1602" spans="1:8" x14ac:dyDescent="0.25">
      <c r="A1602" s="14"/>
      <c r="B1602" s="5">
        <f>DATE(YEAR(siječanj!B1602),MONTH(siječanj!B1602)+8,DAY(siječanj!B1602))</f>
        <v>45552</v>
      </c>
      <c r="C1602" s="8">
        <v>16.65625</v>
      </c>
      <c r="D1602">
        <v>0.93371774205190938</v>
      </c>
      <c r="E1602" s="6">
        <v>105.54788986355672</v>
      </c>
      <c r="F1602" s="9">
        <v>139.44158692591824</v>
      </c>
      <c r="G1602" s="9">
        <v>1.0220685351344594</v>
      </c>
      <c r="H1602" s="9">
        <f t="shared" si="39"/>
        <v>98.5519374017438</v>
      </c>
    </row>
    <row r="1603" spans="1:8" x14ac:dyDescent="0.25">
      <c r="A1603" s="14"/>
      <c r="B1603" s="5">
        <f>DATE(YEAR(siječanj!B1603),MONTH(siječanj!B1603)+8,DAY(siječanj!B1603))</f>
        <v>45552</v>
      </c>
      <c r="C1603" s="8">
        <v>16.6666666666667</v>
      </c>
      <c r="D1603">
        <v>0.93371774205190938</v>
      </c>
      <c r="E1603" s="6">
        <v>105.65283045839337</v>
      </c>
      <c r="F1603" s="9">
        <v>136.67834996387208</v>
      </c>
      <c r="G1603" s="9">
        <v>1.0346953972146036</v>
      </c>
      <c r="H1603" s="9">
        <f t="shared" si="39"/>
        <v>98.649922297004252</v>
      </c>
    </row>
    <row r="1604" spans="1:8" x14ac:dyDescent="0.25">
      <c r="A1604" s="14"/>
      <c r="B1604" s="5">
        <f>DATE(YEAR(siječanj!B1604),MONTH(siječanj!B1604)+8,DAY(siječanj!B1604))</f>
        <v>45552</v>
      </c>
      <c r="C1604" s="8">
        <v>16.6770833333333</v>
      </c>
      <c r="D1604">
        <v>0.93371774205190938</v>
      </c>
      <c r="E1604" s="6">
        <v>106.32673754206694</v>
      </c>
      <c r="F1604" s="9">
        <v>135.18817773874517</v>
      </c>
      <c r="G1604" s="9">
        <v>1.0550408043242758</v>
      </c>
      <c r="H1604" s="9">
        <f t="shared" ref="H1604:H1667" si="40">D1604*E1604</f>
        <v>99.279161297524723</v>
      </c>
    </row>
    <row r="1605" spans="1:8" x14ac:dyDescent="0.25">
      <c r="A1605" s="14"/>
      <c r="B1605" s="5">
        <f>DATE(YEAR(siječanj!B1605),MONTH(siječanj!B1605)+8,DAY(siječanj!B1605))</f>
        <v>45552</v>
      </c>
      <c r="C1605" s="8">
        <v>16.6875</v>
      </c>
      <c r="D1605">
        <v>0.93371774205190938</v>
      </c>
      <c r="E1605" s="6">
        <v>108.86867432190738</v>
      </c>
      <c r="F1605" s="9">
        <v>134.34543373124245</v>
      </c>
      <c r="G1605" s="9">
        <v>1.1066235290245083</v>
      </c>
      <c r="H1605" s="9">
        <f t="shared" si="40"/>
        <v>101.65261276803605</v>
      </c>
    </row>
    <row r="1606" spans="1:8" x14ac:dyDescent="0.25">
      <c r="A1606" s="14"/>
      <c r="B1606" s="5">
        <f>DATE(YEAR(siječanj!B1606),MONTH(siječanj!B1606)+8,DAY(siječanj!B1606))</f>
        <v>45552</v>
      </c>
      <c r="C1606" s="8">
        <v>16.6979166666667</v>
      </c>
      <c r="D1606">
        <v>0.93371774205190938</v>
      </c>
      <c r="E1606" s="6">
        <v>109.93481704223285</v>
      </c>
      <c r="F1606" s="9">
        <v>133.61123075029587</v>
      </c>
      <c r="G1606" s="9">
        <v>1.2539883900323288</v>
      </c>
      <c r="H1606" s="9">
        <f t="shared" si="40"/>
        <v>102.64808914156342</v>
      </c>
    </row>
    <row r="1607" spans="1:8" x14ac:dyDescent="0.25">
      <c r="A1607" s="14"/>
      <c r="B1607" s="5">
        <f>DATE(YEAR(siječanj!B1607),MONTH(siječanj!B1607)+8,DAY(siječanj!B1607))</f>
        <v>45552</v>
      </c>
      <c r="C1607" s="8">
        <v>16.7083333333333</v>
      </c>
      <c r="D1607">
        <v>0.93371774205190938</v>
      </c>
      <c r="E1607" s="6">
        <v>111.49944754208796</v>
      </c>
      <c r="F1607" s="9">
        <v>132.96375701723747</v>
      </c>
      <c r="G1607" s="9">
        <v>1.6310351195502264</v>
      </c>
      <c r="H1607" s="9">
        <f t="shared" si="40"/>
        <v>104.10901239903369</v>
      </c>
    </row>
    <row r="1608" spans="1:8" x14ac:dyDescent="0.25">
      <c r="A1608" s="14"/>
      <c r="B1608" s="5">
        <f>DATE(YEAR(siječanj!B1608),MONTH(siječanj!B1608)+8,DAY(siječanj!B1608))</f>
        <v>45552</v>
      </c>
      <c r="C1608" s="8">
        <v>16.71875</v>
      </c>
      <c r="D1608">
        <v>0.93371774205190938</v>
      </c>
      <c r="E1608" s="6">
        <v>114.63180954982609</v>
      </c>
      <c r="F1608" s="9">
        <v>132.94477399190973</v>
      </c>
      <c r="G1608" s="9">
        <v>2.6591229655900706</v>
      </c>
      <c r="H1608" s="9">
        <f t="shared" si="40"/>
        <v>107.03375438018811</v>
      </c>
    </row>
    <row r="1609" spans="1:8" x14ac:dyDescent="0.25">
      <c r="A1609" s="14"/>
      <c r="B1609" s="5">
        <f>DATE(YEAR(siječanj!B1609),MONTH(siječanj!B1609)+8,DAY(siječanj!B1609))</f>
        <v>45552</v>
      </c>
      <c r="C1609" s="8">
        <v>16.7291666666667</v>
      </c>
      <c r="D1609">
        <v>0.93371774205190938</v>
      </c>
      <c r="E1609" s="6">
        <v>118.76006516339352</v>
      </c>
      <c r="F1609" s="9">
        <v>133.39591216281707</v>
      </c>
      <c r="G1609" s="9">
        <v>6.5590977275108004</v>
      </c>
      <c r="H1609" s="9">
        <f t="shared" si="40"/>
        <v>110.88837989030142</v>
      </c>
    </row>
    <row r="1610" spans="1:8" x14ac:dyDescent="0.25">
      <c r="A1610" s="14"/>
      <c r="B1610" s="5">
        <f>DATE(YEAR(siječanj!B1610),MONTH(siječanj!B1610)+8,DAY(siječanj!B1610))</f>
        <v>45552</v>
      </c>
      <c r="C1610" s="8">
        <v>16.7395833333333</v>
      </c>
      <c r="D1610">
        <v>0.93371774205190938</v>
      </c>
      <c r="E1610" s="6">
        <v>123.24268312363712</v>
      </c>
      <c r="F1610" s="9">
        <v>135.05308164861543</v>
      </c>
      <c r="G1610" s="9">
        <v>22.469461979396094</v>
      </c>
      <c r="H1610" s="9">
        <f t="shared" si="40"/>
        <v>115.07387981062141</v>
      </c>
    </row>
    <row r="1611" spans="1:8" x14ac:dyDescent="0.25">
      <c r="A1611" s="14"/>
      <c r="B1611" s="5">
        <f>DATE(YEAR(siječanj!B1611),MONTH(siječanj!B1611)+8,DAY(siječanj!B1611))</f>
        <v>45552</v>
      </c>
      <c r="C1611" s="8">
        <v>16.75</v>
      </c>
      <c r="D1611">
        <v>0.93371774205190938</v>
      </c>
      <c r="E1611" s="6">
        <v>128.01537885422181</v>
      </c>
      <c r="F1611" s="9">
        <v>136.83398690170054</v>
      </c>
      <c r="G1611" s="9">
        <v>62.67896992808835</v>
      </c>
      <c r="H1611" s="9">
        <f t="shared" si="40"/>
        <v>119.53023049168374</v>
      </c>
    </row>
    <row r="1612" spans="1:8" x14ac:dyDescent="0.25">
      <c r="A1612" s="14"/>
      <c r="B1612" s="5">
        <f>DATE(YEAR(siječanj!B1612),MONTH(siječanj!B1612)+8,DAY(siječanj!B1612))</f>
        <v>45552</v>
      </c>
      <c r="C1612" s="8">
        <v>16.7604166666667</v>
      </c>
      <c r="D1612">
        <v>0.93371774205190938</v>
      </c>
      <c r="E1612" s="6">
        <v>132.32937666996327</v>
      </c>
      <c r="F1612" s="9">
        <v>138.76264143263592</v>
      </c>
      <c r="G1612" s="9">
        <v>123.36036558070678</v>
      </c>
      <c r="H1612" s="9">
        <f t="shared" si="40"/>
        <v>123.55828679141472</v>
      </c>
    </row>
    <row r="1613" spans="1:8" x14ac:dyDescent="0.25">
      <c r="A1613" s="14"/>
      <c r="B1613" s="5">
        <f>DATE(YEAR(siječanj!B1613),MONTH(siječanj!B1613)+8,DAY(siječanj!B1613))</f>
        <v>45552</v>
      </c>
      <c r="C1613" s="8">
        <v>16.7708333333333</v>
      </c>
      <c r="D1613">
        <v>0.93371774205190938</v>
      </c>
      <c r="E1613" s="6">
        <v>137.22402961681277</v>
      </c>
      <c r="F1613" s="9">
        <v>140.01513813616717</v>
      </c>
      <c r="G1613" s="9">
        <v>178.47503355563254</v>
      </c>
      <c r="H1613" s="9">
        <f t="shared" si="40"/>
        <v>128.12851108907475</v>
      </c>
    </row>
    <row r="1614" spans="1:8" x14ac:dyDescent="0.25">
      <c r="A1614" s="14"/>
      <c r="B1614" s="5">
        <f>DATE(YEAR(siječanj!B1614),MONTH(siječanj!B1614)+8,DAY(siječanj!B1614))</f>
        <v>45552</v>
      </c>
      <c r="C1614" s="8">
        <v>16.78125</v>
      </c>
      <c r="D1614">
        <v>0.93371774205190938</v>
      </c>
      <c r="E1614" s="6">
        <v>142.86183169789669</v>
      </c>
      <c r="F1614" s="9">
        <v>140.50874436964412</v>
      </c>
      <c r="G1614" s="9">
        <v>215.81399520437378</v>
      </c>
      <c r="H1614" s="9">
        <f t="shared" si="40"/>
        <v>133.39262691835998</v>
      </c>
    </row>
    <row r="1615" spans="1:8" x14ac:dyDescent="0.25">
      <c r="A1615" s="14"/>
      <c r="B1615" s="5">
        <f>DATE(YEAR(siječanj!B1615),MONTH(siječanj!B1615)+8,DAY(siječanj!B1615))</f>
        <v>45552</v>
      </c>
      <c r="C1615" s="8">
        <v>16.7916666666667</v>
      </c>
      <c r="D1615">
        <v>0.93371774205190938</v>
      </c>
      <c r="E1615" s="6">
        <v>148.43050800390353</v>
      </c>
      <c r="F1615" s="9">
        <v>139.48026001044457</v>
      </c>
      <c r="G1615" s="9">
        <v>226.8232121861995</v>
      </c>
      <c r="H1615" s="9">
        <f t="shared" si="40"/>
        <v>138.59219878502267</v>
      </c>
    </row>
    <row r="1616" spans="1:8" x14ac:dyDescent="0.25">
      <c r="A1616" s="14"/>
      <c r="B1616" s="5">
        <f>DATE(YEAR(siječanj!B1616),MONTH(siječanj!B1616)+8,DAY(siječanj!B1616))</f>
        <v>45552</v>
      </c>
      <c r="C1616" s="8">
        <v>16.8020833333333</v>
      </c>
      <c r="D1616">
        <v>0.93371774205190938</v>
      </c>
      <c r="E1616" s="6">
        <v>154.77728703701635</v>
      </c>
      <c r="F1616" s="9">
        <v>138.26743021373625</v>
      </c>
      <c r="G1616" s="9">
        <v>227.80794926300851</v>
      </c>
      <c r="H1616" s="9">
        <f t="shared" si="40"/>
        <v>144.51829897312317</v>
      </c>
    </row>
    <row r="1617" spans="1:8" x14ac:dyDescent="0.25">
      <c r="A1617" s="14"/>
      <c r="B1617" s="5">
        <f>DATE(YEAR(siječanj!B1617),MONTH(siječanj!B1617)+8,DAY(siječanj!B1617))</f>
        <v>45552</v>
      </c>
      <c r="C1617" s="8">
        <v>16.8125</v>
      </c>
      <c r="D1617">
        <v>0.93371774205190938</v>
      </c>
      <c r="E1617" s="6">
        <v>157.05347915494968</v>
      </c>
      <c r="F1617" s="9">
        <v>136.70289287454187</v>
      </c>
      <c r="G1617" s="9">
        <v>228.40153760297153</v>
      </c>
      <c r="H1617" s="9">
        <f t="shared" si="40"/>
        <v>146.64361993795623</v>
      </c>
    </row>
    <row r="1618" spans="1:8" x14ac:dyDescent="0.25">
      <c r="A1618" s="14"/>
      <c r="B1618" s="5">
        <f>DATE(YEAR(siječanj!B1618),MONTH(siječanj!B1618)+8,DAY(siječanj!B1618))</f>
        <v>45552</v>
      </c>
      <c r="C1618" s="8">
        <v>16.8229166666667</v>
      </c>
      <c r="D1618">
        <v>0.93371774205190938</v>
      </c>
      <c r="E1618" s="6">
        <v>157.0468711600862</v>
      </c>
      <c r="F1618" s="9">
        <v>134.58253979503073</v>
      </c>
      <c r="G1618" s="9">
        <v>228.68626761314241</v>
      </c>
      <c r="H1618" s="9">
        <f t="shared" si="40"/>
        <v>146.6374499359128</v>
      </c>
    </row>
    <row r="1619" spans="1:8" x14ac:dyDescent="0.25">
      <c r="A1619" s="14"/>
      <c r="B1619" s="5">
        <f>DATE(YEAR(siječanj!B1619),MONTH(siječanj!B1619)+8,DAY(siječanj!B1619))</f>
        <v>45552</v>
      </c>
      <c r="C1619" s="8">
        <v>16.8333333333333</v>
      </c>
      <c r="D1619">
        <v>0.93371774205190938</v>
      </c>
      <c r="E1619" s="6">
        <v>156.95564713078778</v>
      </c>
      <c r="F1619" s="9">
        <v>129.52179122361375</v>
      </c>
      <c r="G1619" s="9">
        <v>229.33770983753971</v>
      </c>
      <c r="H1619" s="9">
        <f t="shared" si="40"/>
        <v>146.55227244125541</v>
      </c>
    </row>
    <row r="1620" spans="1:8" x14ac:dyDescent="0.25">
      <c r="A1620" s="14"/>
      <c r="B1620" s="5">
        <f>DATE(YEAR(siječanj!B1620),MONTH(siječanj!B1620)+8,DAY(siječanj!B1620))</f>
        <v>45552</v>
      </c>
      <c r="C1620" s="8">
        <v>16.84375</v>
      </c>
      <c r="D1620">
        <v>0.93371774205190938</v>
      </c>
      <c r="E1620" s="6">
        <v>155.73048487645144</v>
      </c>
      <c r="F1620" s="9">
        <v>126.09075016394952</v>
      </c>
      <c r="G1620" s="9">
        <v>229.6217168871095</v>
      </c>
      <c r="H1620" s="9">
        <f t="shared" si="40"/>
        <v>145.40831670748926</v>
      </c>
    </row>
    <row r="1621" spans="1:8" x14ac:dyDescent="0.25">
      <c r="A1621" s="14"/>
      <c r="B1621" s="5">
        <f>DATE(YEAR(siječanj!B1621),MONTH(siječanj!B1621)+8,DAY(siječanj!B1621))</f>
        <v>45552</v>
      </c>
      <c r="C1621" s="8">
        <v>16.8541666666667</v>
      </c>
      <c r="D1621">
        <v>0.93371774205190938</v>
      </c>
      <c r="E1621" s="6">
        <v>155.33330851712651</v>
      </c>
      <c r="F1621" s="9">
        <v>123.25345269112611</v>
      </c>
      <c r="G1621" s="9">
        <v>230.10805254541663</v>
      </c>
      <c r="H1621" s="9">
        <f t="shared" si="40"/>
        <v>145.037466094064</v>
      </c>
    </row>
    <row r="1622" spans="1:8" x14ac:dyDescent="0.25">
      <c r="A1622" s="14"/>
      <c r="B1622" s="5">
        <f>DATE(YEAR(siječanj!B1622),MONTH(siječanj!B1622)+8,DAY(siječanj!B1622))</f>
        <v>45552</v>
      </c>
      <c r="C1622" s="8">
        <v>16.8645833333333</v>
      </c>
      <c r="D1622">
        <v>0.93371774205190938</v>
      </c>
      <c r="E1622" s="6">
        <v>154.52325072508953</v>
      </c>
      <c r="F1622" s="9">
        <v>120.71838243802785</v>
      </c>
      <c r="G1622" s="9">
        <v>230.54244427956459</v>
      </c>
      <c r="H1622" s="9">
        <f t="shared" si="40"/>
        <v>144.28110076155167</v>
      </c>
    </row>
    <row r="1623" spans="1:8" x14ac:dyDescent="0.25">
      <c r="A1623" s="14"/>
      <c r="B1623" s="5">
        <f>DATE(YEAR(siječanj!B1623),MONTH(siječanj!B1623)+8,DAY(siječanj!B1623))</f>
        <v>45552</v>
      </c>
      <c r="C1623" s="8">
        <v>16.875</v>
      </c>
      <c r="D1623">
        <v>0.93371774205190938</v>
      </c>
      <c r="E1623" s="6">
        <v>151.49451776414699</v>
      </c>
      <c r="F1623" s="9">
        <v>116.30622550816088</v>
      </c>
      <c r="G1623" s="9">
        <v>230.34492838712808</v>
      </c>
      <c r="H1623" s="9">
        <f t="shared" si="40"/>
        <v>141.45311905998221</v>
      </c>
    </row>
    <row r="1624" spans="1:8" x14ac:dyDescent="0.25">
      <c r="A1624" s="14"/>
      <c r="B1624" s="5">
        <f>DATE(YEAR(siječanj!B1624),MONTH(siječanj!B1624)+8,DAY(siječanj!B1624))</f>
        <v>45552</v>
      </c>
      <c r="C1624" s="8">
        <v>16.8854166666667</v>
      </c>
      <c r="D1624">
        <v>0.93371774205190938</v>
      </c>
      <c r="E1624" s="6">
        <v>156.66087005721019</v>
      </c>
      <c r="F1624" s="9">
        <v>113.29369639417472</v>
      </c>
      <c r="G1624" s="9">
        <v>229.59608513570984</v>
      </c>
      <c r="H1624" s="9">
        <f t="shared" si="40"/>
        <v>146.27703385770587</v>
      </c>
    </row>
    <row r="1625" spans="1:8" x14ac:dyDescent="0.25">
      <c r="A1625" s="14"/>
      <c r="B1625" s="5">
        <f>DATE(YEAR(siječanj!B1625),MONTH(siječanj!B1625)+8,DAY(siječanj!B1625))</f>
        <v>45552</v>
      </c>
      <c r="C1625" s="8">
        <v>16.8958333333333</v>
      </c>
      <c r="D1625">
        <v>0.93371774205190938</v>
      </c>
      <c r="E1625" s="6">
        <v>158.84401025582545</v>
      </c>
      <c r="F1625" s="9">
        <v>111.20512184067553</v>
      </c>
      <c r="G1625" s="9">
        <v>229.33273563732283</v>
      </c>
      <c r="H1625" s="9">
        <f t="shared" si="40"/>
        <v>148.31547059453968</v>
      </c>
    </row>
    <row r="1626" spans="1:8" x14ac:dyDescent="0.25">
      <c r="A1626" s="14"/>
      <c r="B1626" s="5">
        <f>DATE(YEAR(siječanj!B1626),MONTH(siječanj!B1626)+8,DAY(siječanj!B1626))</f>
        <v>45552</v>
      </c>
      <c r="C1626" s="8">
        <v>16.90625</v>
      </c>
      <c r="D1626">
        <v>0.93371774205190938</v>
      </c>
      <c r="E1626" s="6">
        <v>155.52766594433652</v>
      </c>
      <c r="F1626" s="9">
        <v>108.90965729310487</v>
      </c>
      <c r="G1626" s="9">
        <v>228.33830838979497</v>
      </c>
      <c r="H1626" s="9">
        <f t="shared" si="40"/>
        <v>145.21894107214953</v>
      </c>
    </row>
    <row r="1627" spans="1:8" x14ac:dyDescent="0.25">
      <c r="A1627" s="14"/>
      <c r="B1627" s="5">
        <f>DATE(YEAR(siječanj!B1627),MONTH(siječanj!B1627)+8,DAY(siječanj!B1627))</f>
        <v>45552</v>
      </c>
      <c r="C1627" s="8">
        <v>16.9166666666667</v>
      </c>
      <c r="D1627">
        <v>0.93371774205190938</v>
      </c>
      <c r="E1627" s="6">
        <v>150.55076385891576</v>
      </c>
      <c r="F1627" s="9">
        <v>106.12861133619452</v>
      </c>
      <c r="G1627" s="9">
        <v>226.52540280483404</v>
      </c>
      <c r="H1627" s="9">
        <f t="shared" si="40"/>
        <v>140.57191929453703</v>
      </c>
    </row>
    <row r="1628" spans="1:8" x14ac:dyDescent="0.25">
      <c r="A1628" s="14"/>
      <c r="B1628" s="5">
        <f>DATE(YEAR(siječanj!B1628),MONTH(siječanj!B1628)+8,DAY(siječanj!B1628))</f>
        <v>45552</v>
      </c>
      <c r="C1628" s="8">
        <v>16.9270833333333</v>
      </c>
      <c r="D1628">
        <v>0.93371774205190938</v>
      </c>
      <c r="E1628" s="6">
        <v>143.42895157439031</v>
      </c>
      <c r="F1628" s="9">
        <v>104.04297191034213</v>
      </c>
      <c r="G1628" s="9">
        <v>224.02631550991123</v>
      </c>
      <c r="H1628" s="9">
        <f t="shared" si="40"/>
        <v>133.92215680891238</v>
      </c>
    </row>
    <row r="1629" spans="1:8" x14ac:dyDescent="0.25">
      <c r="A1629" s="14"/>
      <c r="B1629" s="5">
        <f>DATE(YEAR(siječanj!B1629),MONTH(siječanj!B1629)+8,DAY(siječanj!B1629))</f>
        <v>45552</v>
      </c>
      <c r="C1629" s="8">
        <v>16.9375</v>
      </c>
      <c r="D1629">
        <v>0.93371774205190938</v>
      </c>
      <c r="E1629" s="6">
        <v>133.49337112215974</v>
      </c>
      <c r="F1629" s="9">
        <v>101.79770926992565</v>
      </c>
      <c r="G1629" s="9">
        <v>222.64591341238693</v>
      </c>
      <c r="H1629" s="9">
        <f t="shared" si="40"/>
        <v>124.64512906308056</v>
      </c>
    </row>
    <row r="1630" spans="1:8" x14ac:dyDescent="0.25">
      <c r="A1630" s="14"/>
      <c r="B1630" s="5">
        <f>DATE(YEAR(siječanj!B1630),MONTH(siječanj!B1630)+8,DAY(siječanj!B1630))</f>
        <v>45552</v>
      </c>
      <c r="C1630" s="8">
        <v>16.9479166666667</v>
      </c>
      <c r="D1630">
        <v>0.93371774205190938</v>
      </c>
      <c r="E1630" s="6">
        <v>121.42320041269816</v>
      </c>
      <c r="F1630" s="9">
        <v>99.472872809477764</v>
      </c>
      <c r="G1630" s="9">
        <v>222.07790664403899</v>
      </c>
      <c r="H1630" s="9">
        <f t="shared" si="40"/>
        <v>113.374996522061</v>
      </c>
    </row>
    <row r="1631" spans="1:8" x14ac:dyDescent="0.25">
      <c r="A1631" s="14"/>
      <c r="B1631" s="5">
        <f>DATE(YEAR(siječanj!B1631),MONTH(siječanj!B1631)+8,DAY(siječanj!B1631))</f>
        <v>45552</v>
      </c>
      <c r="C1631" s="8">
        <v>16.9583333333333</v>
      </c>
      <c r="D1631">
        <v>0.93371774205190938</v>
      </c>
      <c r="E1631" s="6">
        <v>110.01140119982138</v>
      </c>
      <c r="F1631" s="9">
        <v>96.291556998615533</v>
      </c>
      <c r="G1631" s="9">
        <v>217.15074997530249</v>
      </c>
      <c r="H1631" s="9">
        <f t="shared" si="40"/>
        <v>102.71959712826393</v>
      </c>
    </row>
    <row r="1632" spans="1:8" x14ac:dyDescent="0.25">
      <c r="A1632" s="14"/>
      <c r="B1632" s="5">
        <f>DATE(YEAR(siječanj!B1632),MONTH(siječanj!B1632)+8,DAY(siječanj!B1632))</f>
        <v>45552</v>
      </c>
      <c r="C1632" s="8">
        <v>16.96875</v>
      </c>
      <c r="D1632">
        <v>0.93371774205190938</v>
      </c>
      <c r="E1632" s="6">
        <v>100.00110685159649</v>
      </c>
      <c r="F1632" s="9">
        <v>93.850324783388587</v>
      </c>
      <c r="G1632" s="9">
        <v>215.80299127320239</v>
      </c>
      <c r="H1632" s="9">
        <f t="shared" si="40"/>
        <v>93.3728076921644</v>
      </c>
    </row>
    <row r="1633" spans="1:8" x14ac:dyDescent="0.25">
      <c r="A1633" s="14"/>
      <c r="B1633" s="5">
        <f>DATE(YEAR(siječanj!B1633),MONTH(siječanj!B1633)+8,DAY(siječanj!B1633))</f>
        <v>45552</v>
      </c>
      <c r="C1633" s="8">
        <v>16.9791666666667</v>
      </c>
      <c r="D1633">
        <v>0.93371774205190938</v>
      </c>
      <c r="E1633" s="6">
        <v>91.030237482461189</v>
      </c>
      <c r="F1633" s="9">
        <v>91.802723017768372</v>
      </c>
      <c r="G1633" s="9">
        <v>214.00374956100174</v>
      </c>
      <c r="H1633" s="9">
        <f t="shared" si="40"/>
        <v>84.996547800572756</v>
      </c>
    </row>
    <row r="1634" spans="1:8" ht="15.75" thickBot="1" x14ac:dyDescent="0.3">
      <c r="A1634" s="14"/>
      <c r="B1634" s="5">
        <f>DATE(YEAR(siječanj!B1634),MONTH(siječanj!B1634)+8,DAY(siječanj!B1634))</f>
        <v>45552</v>
      </c>
      <c r="C1634" s="8">
        <v>16.9895833333333</v>
      </c>
      <c r="D1634">
        <v>0.93371774205190938</v>
      </c>
      <c r="E1634" s="6">
        <v>83.247433561425211</v>
      </c>
      <c r="F1634" s="9">
        <v>89.968236707256608</v>
      </c>
      <c r="G1634" s="9">
        <v>213.4962033413747</v>
      </c>
      <c r="H1634" s="9">
        <f t="shared" si="40"/>
        <v>77.729605696590284</v>
      </c>
    </row>
    <row r="1635" spans="1:8" x14ac:dyDescent="0.25">
      <c r="A1635" s="13">
        <f t="shared" ref="A1635" si="41">A1539+1</f>
        <v>262</v>
      </c>
      <c r="B1635" s="5">
        <f>DATE(YEAR(siječanj!B1635),MONTH(siječanj!B1635)+8,DAY(siječanj!B1635))</f>
        <v>45553</v>
      </c>
      <c r="C1635" s="8">
        <v>17</v>
      </c>
      <c r="D1635">
        <v>0.93256889792875652</v>
      </c>
      <c r="E1635" s="6">
        <v>75.882822300705556</v>
      </c>
      <c r="F1635" s="9">
        <v>87.989558304538392</v>
      </c>
      <c r="G1635" s="9">
        <v>207.6443553869473</v>
      </c>
      <c r="H1635" s="9">
        <f t="shared" si="40"/>
        <v>70.765959964692655</v>
      </c>
    </row>
    <row r="1636" spans="1:8" x14ac:dyDescent="0.25">
      <c r="A1636" s="14"/>
      <c r="B1636" s="5">
        <f>DATE(YEAR(siječanj!B1636),MONTH(siječanj!B1636)+8,DAY(siječanj!B1636))</f>
        <v>45553</v>
      </c>
      <c r="C1636" s="8">
        <v>17.0104166666667</v>
      </c>
      <c r="D1636">
        <v>0.93256889792875652</v>
      </c>
      <c r="E1636" s="6">
        <v>70.306662977550928</v>
      </c>
      <c r="F1636" s="9">
        <v>86.389415126794788</v>
      </c>
      <c r="G1636" s="9">
        <v>205.75479501840138</v>
      </c>
      <c r="H1636" s="9">
        <f t="shared" si="40"/>
        <v>65.565807210023181</v>
      </c>
    </row>
    <row r="1637" spans="1:8" x14ac:dyDescent="0.25">
      <c r="A1637" s="14"/>
      <c r="B1637" s="5">
        <f>DATE(YEAR(siječanj!B1637),MONTH(siječanj!B1637)+8,DAY(siječanj!B1637))</f>
        <v>45553</v>
      </c>
      <c r="C1637" s="8">
        <v>17.0208333333333</v>
      </c>
      <c r="D1637">
        <v>0.93256889792875652</v>
      </c>
      <c r="E1637" s="6">
        <v>66.04286759460237</v>
      </c>
      <c r="F1637" s="9">
        <v>85.035822249177883</v>
      </c>
      <c r="G1637" s="9">
        <v>204.52961283038377</v>
      </c>
      <c r="H1637" s="9">
        <f t="shared" si="40"/>
        <v>61.589524248753122</v>
      </c>
    </row>
    <row r="1638" spans="1:8" x14ac:dyDescent="0.25">
      <c r="A1638" s="14"/>
      <c r="B1638" s="5">
        <f>DATE(YEAR(siječanj!B1638),MONTH(siječanj!B1638)+8,DAY(siječanj!B1638))</f>
        <v>45553</v>
      </c>
      <c r="C1638" s="8">
        <v>17.03125</v>
      </c>
      <c r="D1638">
        <v>0.93256889792875652</v>
      </c>
      <c r="E1638" s="6">
        <v>62.608157796833311</v>
      </c>
      <c r="F1638" s="9">
        <v>83.972236345963424</v>
      </c>
      <c r="G1638" s="9">
        <v>203.83870059158727</v>
      </c>
      <c r="H1638" s="9">
        <f t="shared" si="40"/>
        <v>58.386420717942528</v>
      </c>
    </row>
    <row r="1639" spans="1:8" x14ac:dyDescent="0.25">
      <c r="A1639" s="14"/>
      <c r="B1639" s="5">
        <f>DATE(YEAR(siječanj!B1639),MONTH(siječanj!B1639)+8,DAY(siječanj!B1639))</f>
        <v>45553</v>
      </c>
      <c r="C1639" s="8">
        <v>17.0416666666667</v>
      </c>
      <c r="D1639">
        <v>0.93256889792875652</v>
      </c>
      <c r="E1639" s="6">
        <v>59.367040767160915</v>
      </c>
      <c r="F1639" s="9">
        <v>82.389510565588523</v>
      </c>
      <c r="G1639" s="9">
        <v>202.45061788949366</v>
      </c>
      <c r="H1639" s="9">
        <f t="shared" si="40"/>
        <v>55.363855781522815</v>
      </c>
    </row>
    <row r="1640" spans="1:8" x14ac:dyDescent="0.25">
      <c r="A1640" s="14"/>
      <c r="B1640" s="5">
        <f>DATE(YEAR(siječanj!B1640),MONTH(siječanj!B1640)+8,DAY(siječanj!B1640))</f>
        <v>45553</v>
      </c>
      <c r="C1640" s="8">
        <v>17.0520833333333</v>
      </c>
      <c r="D1640">
        <v>0.93256889792875652</v>
      </c>
      <c r="E1640" s="6">
        <v>57.750268595936831</v>
      </c>
      <c r="F1640" s="9">
        <v>81.754091039196567</v>
      </c>
      <c r="G1640" s="9">
        <v>202.21831439671959</v>
      </c>
      <c r="H1640" s="9">
        <f t="shared" si="40"/>
        <v>53.856104339602489</v>
      </c>
    </row>
    <row r="1641" spans="1:8" x14ac:dyDescent="0.25">
      <c r="A1641" s="14"/>
      <c r="B1641" s="5">
        <f>DATE(YEAR(siječanj!B1641),MONTH(siječanj!B1641)+8,DAY(siječanj!B1641))</f>
        <v>45553</v>
      </c>
      <c r="C1641" s="8">
        <v>17.0625</v>
      </c>
      <c r="D1641">
        <v>0.93256889792875652</v>
      </c>
      <c r="E1641" s="6">
        <v>55.796074824784689</v>
      </c>
      <c r="F1641" s="9">
        <v>81.231092040183071</v>
      </c>
      <c r="G1641" s="9">
        <v>202.13455865735341</v>
      </c>
      <c r="H1641" s="9">
        <f t="shared" si="40"/>
        <v>52.033684008099897</v>
      </c>
    </row>
    <row r="1642" spans="1:8" x14ac:dyDescent="0.25">
      <c r="A1642" s="14"/>
      <c r="B1642" s="5">
        <f>DATE(YEAR(siječanj!B1642),MONTH(siječanj!B1642)+8,DAY(siječanj!B1642))</f>
        <v>45553</v>
      </c>
      <c r="C1642" s="8">
        <v>17.0729166666667</v>
      </c>
      <c r="D1642">
        <v>0.93256889792875652</v>
      </c>
      <c r="E1642" s="6">
        <v>54.596302997475966</v>
      </c>
      <c r="F1642" s="9">
        <v>80.820819304575224</v>
      </c>
      <c r="G1642" s="9">
        <v>202.23653451132577</v>
      </c>
      <c r="H1642" s="9">
        <f t="shared" si="40"/>
        <v>50.914814117340626</v>
      </c>
    </row>
    <row r="1643" spans="1:8" x14ac:dyDescent="0.25">
      <c r="A1643" s="14"/>
      <c r="B1643" s="5">
        <f>DATE(YEAR(siječanj!B1643),MONTH(siječanj!B1643)+8,DAY(siječanj!B1643))</f>
        <v>45553</v>
      </c>
      <c r="C1643" s="8">
        <v>17.0833333333333</v>
      </c>
      <c r="D1643">
        <v>0.93256889792875652</v>
      </c>
      <c r="E1643" s="6">
        <v>53.48487294700881</v>
      </c>
      <c r="F1643" s="9">
        <v>80.341905123721702</v>
      </c>
      <c r="G1643" s="9">
        <v>201.87623013169869</v>
      </c>
      <c r="H1643" s="9">
        <f t="shared" si="40"/>
        <v>49.878329020051574</v>
      </c>
    </row>
    <row r="1644" spans="1:8" x14ac:dyDescent="0.25">
      <c r="A1644" s="14"/>
      <c r="B1644" s="5">
        <f>DATE(YEAR(siječanj!B1644),MONTH(siječanj!B1644)+8,DAY(siječanj!B1644))</f>
        <v>45553</v>
      </c>
      <c r="C1644" s="8">
        <v>17.09375</v>
      </c>
      <c r="D1644">
        <v>0.93256889792875652</v>
      </c>
      <c r="E1644" s="6">
        <v>52.509732544254298</v>
      </c>
      <c r="F1644" s="9">
        <v>79.724808762135865</v>
      </c>
      <c r="G1644" s="9">
        <v>201.88081218619098</v>
      </c>
      <c r="H1644" s="9">
        <f t="shared" si="40"/>
        <v>48.968943409328993</v>
      </c>
    </row>
    <row r="1645" spans="1:8" x14ac:dyDescent="0.25">
      <c r="A1645" s="14"/>
      <c r="B1645" s="5">
        <f>DATE(YEAR(siječanj!B1645),MONTH(siječanj!B1645)+8,DAY(siječanj!B1645))</f>
        <v>45553</v>
      </c>
      <c r="C1645" s="8">
        <v>17.1041666666667</v>
      </c>
      <c r="D1645">
        <v>0.93256889792875652</v>
      </c>
      <c r="E1645" s="6">
        <v>52.606443199768016</v>
      </c>
      <c r="F1645" s="9">
        <v>79.422732731913982</v>
      </c>
      <c r="G1645" s="9">
        <v>201.67768999345191</v>
      </c>
      <c r="H1645" s="9">
        <f t="shared" si="40"/>
        <v>49.05913275875939</v>
      </c>
    </row>
    <row r="1646" spans="1:8" x14ac:dyDescent="0.25">
      <c r="A1646" s="14"/>
      <c r="B1646" s="5">
        <f>DATE(YEAR(siječanj!B1646),MONTH(siječanj!B1646)+8,DAY(siječanj!B1646))</f>
        <v>45553</v>
      </c>
      <c r="C1646" s="8">
        <v>17.1145833333333</v>
      </c>
      <c r="D1646">
        <v>0.93256889792875652</v>
      </c>
      <c r="E1646" s="6">
        <v>52.125630279150712</v>
      </c>
      <c r="F1646" s="9">
        <v>79.276000579850731</v>
      </c>
      <c r="G1646" s="9">
        <v>201.56471051805997</v>
      </c>
      <c r="H1646" s="9">
        <f t="shared" si="40"/>
        <v>48.610741583269402</v>
      </c>
    </row>
    <row r="1647" spans="1:8" x14ac:dyDescent="0.25">
      <c r="A1647" s="14"/>
      <c r="B1647" s="5">
        <f>DATE(YEAR(siječanj!B1647),MONTH(siječanj!B1647)+8,DAY(siječanj!B1647))</f>
        <v>45553</v>
      </c>
      <c r="C1647" s="8">
        <v>17.125</v>
      </c>
      <c r="D1647">
        <v>0.93256889792875652</v>
      </c>
      <c r="E1647" s="6">
        <v>52.446077629225201</v>
      </c>
      <c r="F1647" s="9">
        <v>79.232071348273266</v>
      </c>
      <c r="G1647" s="9">
        <v>201.41994679536751</v>
      </c>
      <c r="H1647" s="9">
        <f t="shared" si="40"/>
        <v>48.909580815372557</v>
      </c>
    </row>
    <row r="1648" spans="1:8" x14ac:dyDescent="0.25">
      <c r="A1648" s="14"/>
      <c r="B1648" s="5">
        <f>DATE(YEAR(siječanj!B1648),MONTH(siječanj!B1648)+8,DAY(siječanj!B1648))</f>
        <v>45553</v>
      </c>
      <c r="C1648" s="8">
        <v>17.1354166666667</v>
      </c>
      <c r="D1648">
        <v>0.93256889792875652</v>
      </c>
      <c r="E1648" s="6">
        <v>52.915666024120803</v>
      </c>
      <c r="F1648" s="9">
        <v>79.150733074037873</v>
      </c>
      <c r="G1648" s="9">
        <v>201.71036498355537</v>
      </c>
      <c r="H1648" s="9">
        <f t="shared" si="40"/>
        <v>49.347504347280484</v>
      </c>
    </row>
    <row r="1649" spans="1:8" x14ac:dyDescent="0.25">
      <c r="A1649" s="14"/>
      <c r="B1649" s="5">
        <f>DATE(YEAR(siječanj!B1649),MONTH(siječanj!B1649)+8,DAY(siječanj!B1649))</f>
        <v>45553</v>
      </c>
      <c r="C1649" s="8">
        <v>17.1458333333333</v>
      </c>
      <c r="D1649">
        <v>0.93256889792875652</v>
      </c>
      <c r="E1649" s="6">
        <v>53.420141005677031</v>
      </c>
      <c r="F1649" s="9">
        <v>79.043649993337851</v>
      </c>
      <c r="G1649" s="9">
        <v>201.76494396591232</v>
      </c>
      <c r="H1649" s="9">
        <f t="shared" si="40"/>
        <v>49.817962024863007</v>
      </c>
    </row>
    <row r="1650" spans="1:8" x14ac:dyDescent="0.25">
      <c r="A1650" s="14"/>
      <c r="B1650" s="5">
        <f>DATE(YEAR(siječanj!B1650),MONTH(siječanj!B1650)+8,DAY(siječanj!B1650))</f>
        <v>45553</v>
      </c>
      <c r="C1650" s="8">
        <v>17.15625</v>
      </c>
      <c r="D1650">
        <v>0.93256889792875652</v>
      </c>
      <c r="E1650" s="6">
        <v>54.084333174146465</v>
      </c>
      <c r="F1650" s="9">
        <v>79.07480707920945</v>
      </c>
      <c r="G1650" s="9">
        <v>201.76393448493585</v>
      </c>
      <c r="H1650" s="9">
        <f t="shared" si="40"/>
        <v>50.437366983425456</v>
      </c>
    </row>
    <row r="1651" spans="1:8" x14ac:dyDescent="0.25">
      <c r="A1651" s="14"/>
      <c r="B1651" s="5">
        <f>DATE(YEAR(siječanj!B1651),MONTH(siječanj!B1651)+8,DAY(siječanj!B1651))</f>
        <v>45553</v>
      </c>
      <c r="C1651" s="8">
        <v>17.1666666666667</v>
      </c>
      <c r="D1651">
        <v>0.93256889792875652</v>
      </c>
      <c r="E1651" s="6">
        <v>56.766099106255098</v>
      </c>
      <c r="F1651" s="9">
        <v>79.344659489842186</v>
      </c>
      <c r="G1651" s="9">
        <v>203.65872810941818</v>
      </c>
      <c r="H1651" s="9">
        <f t="shared" si="40"/>
        <v>52.938298483234888</v>
      </c>
    </row>
    <row r="1652" spans="1:8" x14ac:dyDescent="0.25">
      <c r="A1652" s="14"/>
      <c r="B1652" s="5">
        <f>DATE(YEAR(siječanj!B1652),MONTH(siječanj!B1652)+8,DAY(siječanj!B1652))</f>
        <v>45553</v>
      </c>
      <c r="C1652" s="8">
        <v>17.1770833333333</v>
      </c>
      <c r="D1652">
        <v>0.93256889792875652</v>
      </c>
      <c r="E1652" s="6">
        <v>59.054027164961461</v>
      </c>
      <c r="F1652" s="9">
        <v>79.582524641917544</v>
      </c>
      <c r="G1652" s="9">
        <v>205.22152443159925</v>
      </c>
      <c r="H1652" s="9">
        <f t="shared" si="40"/>
        <v>55.071949031482959</v>
      </c>
    </row>
    <row r="1653" spans="1:8" x14ac:dyDescent="0.25">
      <c r="A1653" s="14"/>
      <c r="B1653" s="5">
        <f>DATE(YEAR(siječanj!B1653),MONTH(siječanj!B1653)+8,DAY(siječanj!B1653))</f>
        <v>45553</v>
      </c>
      <c r="C1653" s="8">
        <v>17.1875</v>
      </c>
      <c r="D1653">
        <v>0.93256889792875652</v>
      </c>
      <c r="E1653" s="6">
        <v>62.844052177141997</v>
      </c>
      <c r="F1653" s="9">
        <v>80.055619931953899</v>
      </c>
      <c r="G1653" s="9">
        <v>211.07187597528804</v>
      </c>
      <c r="H1653" s="9">
        <f t="shared" si="40"/>
        <v>58.606408480214583</v>
      </c>
    </row>
    <row r="1654" spans="1:8" x14ac:dyDescent="0.25">
      <c r="A1654" s="14"/>
      <c r="B1654" s="5">
        <f>DATE(YEAR(siječanj!B1654),MONTH(siječanj!B1654)+8,DAY(siječanj!B1654))</f>
        <v>45553</v>
      </c>
      <c r="C1654" s="8">
        <v>17.1979166666667</v>
      </c>
      <c r="D1654">
        <v>0.93256889792875652</v>
      </c>
      <c r="E1654" s="6">
        <v>67.415123262783595</v>
      </c>
      <c r="F1654" s="9">
        <v>80.672878347021054</v>
      </c>
      <c r="G1654" s="9">
        <v>213.82030527788831</v>
      </c>
      <c r="H1654" s="9">
        <f t="shared" si="40"/>
        <v>62.869247204905371</v>
      </c>
    </row>
    <row r="1655" spans="1:8" x14ac:dyDescent="0.25">
      <c r="A1655" s="14"/>
      <c r="B1655" s="5">
        <f>DATE(YEAR(siječanj!B1655),MONTH(siječanj!B1655)+8,DAY(siječanj!B1655))</f>
        <v>45553</v>
      </c>
      <c r="C1655" s="8">
        <v>17.2083333333333</v>
      </c>
      <c r="D1655">
        <v>0.93256889792875652</v>
      </c>
      <c r="E1655" s="6">
        <v>73.503996375286491</v>
      </c>
      <c r="F1655" s="9">
        <v>81.607547003864369</v>
      </c>
      <c r="G1655" s="9">
        <v>218.87150627103367</v>
      </c>
      <c r="H1655" s="9">
        <f t="shared" si="40"/>
        <v>68.54754089306023</v>
      </c>
    </row>
    <row r="1656" spans="1:8" x14ac:dyDescent="0.25">
      <c r="A1656" s="14"/>
      <c r="B1656" s="5">
        <f>DATE(YEAR(siječanj!B1656),MONTH(siječanj!B1656)+8,DAY(siječanj!B1656))</f>
        <v>45553</v>
      </c>
      <c r="C1656" s="8">
        <v>17.21875</v>
      </c>
      <c r="D1656">
        <v>0.93256889792875652</v>
      </c>
      <c r="E1656" s="6">
        <v>79.708442391689104</v>
      </c>
      <c r="F1656" s="9">
        <v>82.991557794642574</v>
      </c>
      <c r="G1656" s="9">
        <v>219.82397805606323</v>
      </c>
      <c r="H1656" s="9">
        <f t="shared" si="40"/>
        <v>74.333614276835291</v>
      </c>
    </row>
    <row r="1657" spans="1:8" x14ac:dyDescent="0.25">
      <c r="A1657" s="14"/>
      <c r="B1657" s="5">
        <f>DATE(YEAR(siječanj!B1657),MONTH(siječanj!B1657)+8,DAY(siječanj!B1657))</f>
        <v>45553</v>
      </c>
      <c r="C1657" s="8">
        <v>17.2291666666667</v>
      </c>
      <c r="D1657">
        <v>0.93256889792875652</v>
      </c>
      <c r="E1657" s="6">
        <v>84.572949441303606</v>
      </c>
      <c r="F1657" s="9">
        <v>85.1944226845674</v>
      </c>
      <c r="G1657" s="9">
        <v>220.62622560792488</v>
      </c>
      <c r="H1657" s="9">
        <f t="shared" si="40"/>
        <v>78.870102255060942</v>
      </c>
    </row>
    <row r="1658" spans="1:8" x14ac:dyDescent="0.25">
      <c r="A1658" s="14"/>
      <c r="B1658" s="5">
        <f>DATE(YEAR(siječanj!B1658),MONTH(siječanj!B1658)+8,DAY(siječanj!B1658))</f>
        <v>45553</v>
      </c>
      <c r="C1658" s="8">
        <v>17.2395833333333</v>
      </c>
      <c r="D1658">
        <v>0.93256889792875652</v>
      </c>
      <c r="E1658" s="6">
        <v>90.12368976125245</v>
      </c>
      <c r="F1658" s="9">
        <v>88.200660587279657</v>
      </c>
      <c r="G1658" s="9">
        <v>220.60576340685017</v>
      </c>
      <c r="H1658" s="9">
        <f t="shared" si="40"/>
        <v>84.046550037924362</v>
      </c>
    </row>
    <row r="1659" spans="1:8" x14ac:dyDescent="0.25">
      <c r="A1659" s="14"/>
      <c r="B1659" s="5">
        <f>DATE(YEAR(siječanj!B1659),MONTH(siječanj!B1659)+8,DAY(siječanj!B1659))</f>
        <v>45553</v>
      </c>
      <c r="C1659" s="8">
        <v>17.25</v>
      </c>
      <c r="D1659">
        <v>0.93256889792875652</v>
      </c>
      <c r="E1659" s="6">
        <v>95.144755837395792</v>
      </c>
      <c r="F1659" s="9">
        <v>92.536031579243271</v>
      </c>
      <c r="G1659" s="9">
        <v>220.28406731223399</v>
      </c>
      <c r="H1659" s="9">
        <f t="shared" si="40"/>
        <v>88.729040094980817</v>
      </c>
    </row>
    <row r="1660" spans="1:8" x14ac:dyDescent="0.25">
      <c r="A1660" s="14"/>
      <c r="B1660" s="5">
        <f>DATE(YEAR(siječanj!B1660),MONTH(siječanj!B1660)+8,DAY(siječanj!B1660))</f>
        <v>45553</v>
      </c>
      <c r="C1660" s="8">
        <v>17.2604166666667</v>
      </c>
      <c r="D1660">
        <v>0.93256889792875652</v>
      </c>
      <c r="E1660" s="6">
        <v>98.183371229069849</v>
      </c>
      <c r="F1660" s="9">
        <v>95.885765587024281</v>
      </c>
      <c r="G1660" s="9">
        <v>219.62243642329011</v>
      </c>
      <c r="H1660" s="9">
        <f t="shared" si="40"/>
        <v>91.562758302023653</v>
      </c>
    </row>
    <row r="1661" spans="1:8" x14ac:dyDescent="0.25">
      <c r="A1661" s="14"/>
      <c r="B1661" s="5">
        <f>DATE(YEAR(siječanj!B1661),MONTH(siječanj!B1661)+8,DAY(siječanj!B1661))</f>
        <v>45553</v>
      </c>
      <c r="C1661" s="8">
        <v>17.2708333333333</v>
      </c>
      <c r="D1661">
        <v>0.93256889792875652</v>
      </c>
      <c r="E1661" s="6">
        <v>100.34312724544461</v>
      </c>
      <c r="F1661" s="9">
        <v>100.59745127892964</v>
      </c>
      <c r="G1661" s="9">
        <v>212.9823965224835</v>
      </c>
      <c r="H1661" s="9">
        <f t="shared" si="40"/>
        <v>93.576879590009256</v>
      </c>
    </row>
    <row r="1662" spans="1:8" x14ac:dyDescent="0.25">
      <c r="A1662" s="14"/>
      <c r="B1662" s="5">
        <f>DATE(YEAR(siječanj!B1662),MONTH(siječanj!B1662)+8,DAY(siječanj!B1662))</f>
        <v>45553</v>
      </c>
      <c r="C1662" s="8">
        <v>17.28125</v>
      </c>
      <c r="D1662">
        <v>0.93256889792875652</v>
      </c>
      <c r="E1662" s="6">
        <v>101.29028959896584</v>
      </c>
      <c r="F1662" s="9">
        <v>107.67218160963141</v>
      </c>
      <c r="G1662" s="9">
        <v>180.65650604509085</v>
      </c>
      <c r="H1662" s="9">
        <f t="shared" si="40"/>
        <v>94.460173742192168</v>
      </c>
    </row>
    <row r="1663" spans="1:8" x14ac:dyDescent="0.25">
      <c r="A1663" s="14"/>
      <c r="B1663" s="5">
        <f>DATE(YEAR(siječanj!B1663),MONTH(siječanj!B1663)+8,DAY(siječanj!B1663))</f>
        <v>45553</v>
      </c>
      <c r="C1663" s="8">
        <v>17.2916666666667</v>
      </c>
      <c r="D1663">
        <v>0.93256889792875652</v>
      </c>
      <c r="E1663" s="6">
        <v>99.24014884602785</v>
      </c>
      <c r="F1663" s="9">
        <v>116.29403488906084</v>
      </c>
      <c r="G1663" s="9">
        <v>105.95028000680715</v>
      </c>
      <c r="H1663" s="9">
        <f t="shared" si="40"/>
        <v>92.548276239625949</v>
      </c>
    </row>
    <row r="1664" spans="1:8" x14ac:dyDescent="0.25">
      <c r="A1664" s="14"/>
      <c r="B1664" s="5">
        <f>DATE(YEAR(siječanj!B1664),MONTH(siječanj!B1664)+8,DAY(siječanj!B1664))</f>
        <v>45553</v>
      </c>
      <c r="C1664" s="8">
        <v>17.3020833333333</v>
      </c>
      <c r="D1664">
        <v>0.93256889792875652</v>
      </c>
      <c r="E1664" s="6">
        <v>96.607030408463586</v>
      </c>
      <c r="F1664" s="9">
        <v>119.85233360145018</v>
      </c>
      <c r="G1664" s="9">
        <v>43.123849646903857</v>
      </c>
      <c r="H1664" s="9">
        <f t="shared" si="40"/>
        <v>90.092711880190762</v>
      </c>
    </row>
    <row r="1665" spans="1:8" x14ac:dyDescent="0.25">
      <c r="A1665" s="14"/>
      <c r="B1665" s="5">
        <f>DATE(YEAR(siječanj!B1665),MONTH(siječanj!B1665)+8,DAY(siječanj!B1665))</f>
        <v>45553</v>
      </c>
      <c r="C1665" s="8">
        <v>17.3125</v>
      </c>
      <c r="D1665">
        <v>0.93256889792875652</v>
      </c>
      <c r="E1665" s="6">
        <v>96.406753770823386</v>
      </c>
      <c r="F1665" s="9">
        <v>123.96832489647088</v>
      </c>
      <c r="G1665" s="9">
        <v>12.223925482054891</v>
      </c>
      <c r="H1665" s="9">
        <f t="shared" si="40"/>
        <v>89.905940116945757</v>
      </c>
    </row>
    <row r="1666" spans="1:8" x14ac:dyDescent="0.25">
      <c r="A1666" s="14"/>
      <c r="B1666" s="5">
        <f>DATE(YEAR(siječanj!B1666),MONTH(siječanj!B1666)+8,DAY(siječanj!B1666))</f>
        <v>45553</v>
      </c>
      <c r="C1666" s="8">
        <v>17.3229166666667</v>
      </c>
      <c r="D1666">
        <v>0.93256889792875652</v>
      </c>
      <c r="E1666" s="6">
        <v>95.491089263381909</v>
      </c>
      <c r="F1666" s="9">
        <v>130.09281375286443</v>
      </c>
      <c r="G1666" s="9">
        <v>4.8353050096451025</v>
      </c>
      <c r="H1666" s="9">
        <f t="shared" si="40"/>
        <v>89.052019876368576</v>
      </c>
    </row>
    <row r="1667" spans="1:8" x14ac:dyDescent="0.25">
      <c r="A1667" s="14"/>
      <c r="B1667" s="5">
        <f>DATE(YEAR(siječanj!B1667),MONTH(siječanj!B1667)+8,DAY(siječanj!B1667))</f>
        <v>45553</v>
      </c>
      <c r="C1667" s="8">
        <v>17.3333333333333</v>
      </c>
      <c r="D1667">
        <v>0.93256889792875652</v>
      </c>
      <c r="E1667" s="6">
        <v>96.902095214594127</v>
      </c>
      <c r="F1667" s="9">
        <v>138.46460925308463</v>
      </c>
      <c r="G1667" s="9">
        <v>2.4949205524888765</v>
      </c>
      <c r="H1667" s="9">
        <f t="shared" si="40"/>
        <v>90.36788014126148</v>
      </c>
    </row>
    <row r="1668" spans="1:8" x14ac:dyDescent="0.25">
      <c r="A1668" s="14"/>
      <c r="B1668" s="5">
        <f>DATE(YEAR(siječanj!B1668),MONTH(siječanj!B1668)+8,DAY(siječanj!B1668))</f>
        <v>45553</v>
      </c>
      <c r="C1668" s="8">
        <v>17.34375</v>
      </c>
      <c r="D1668">
        <v>0.93256889792875652</v>
      </c>
      <c r="E1668" s="6">
        <v>97.750764350312934</v>
      </c>
      <c r="F1668" s="9">
        <v>142.1561147531817</v>
      </c>
      <c r="G1668" s="9">
        <v>1.8440989539396782</v>
      </c>
      <c r="H1668" s="9">
        <f t="shared" ref="H1668:H1731" si="42">D1668*E1668</f>
        <v>91.159322581864913</v>
      </c>
    </row>
    <row r="1669" spans="1:8" x14ac:dyDescent="0.25">
      <c r="A1669" s="14"/>
      <c r="B1669" s="5">
        <f>DATE(YEAR(siječanj!B1669),MONTH(siječanj!B1669)+8,DAY(siječanj!B1669))</f>
        <v>45553</v>
      </c>
      <c r="C1669" s="8">
        <v>17.3541666666667</v>
      </c>
      <c r="D1669">
        <v>0.93256889792875652</v>
      </c>
      <c r="E1669" s="6">
        <v>97.164071762520024</v>
      </c>
      <c r="F1669" s="9">
        <v>144.82439570707928</v>
      </c>
      <c r="G1669" s="9">
        <v>1.6158640577227528</v>
      </c>
      <c r="H1669" s="9">
        <f t="shared" si="42"/>
        <v>90.612191321843909</v>
      </c>
    </row>
    <row r="1670" spans="1:8" x14ac:dyDescent="0.25">
      <c r="A1670" s="14"/>
      <c r="B1670" s="5">
        <f>DATE(YEAR(siječanj!B1670),MONTH(siječanj!B1670)+8,DAY(siječanj!B1670))</f>
        <v>45553</v>
      </c>
      <c r="C1670" s="8">
        <v>17.3645833333333</v>
      </c>
      <c r="D1670">
        <v>0.93256889792875652</v>
      </c>
      <c r="E1670" s="6">
        <v>97.415222865833641</v>
      </c>
      <c r="F1670" s="9">
        <v>147.9561499264461</v>
      </c>
      <c r="G1670" s="9">
        <v>1.5464946364974923</v>
      </c>
      <c r="H1670" s="9">
        <f t="shared" si="42"/>
        <v>90.846407029474676</v>
      </c>
    </row>
    <row r="1671" spans="1:8" x14ac:dyDescent="0.25">
      <c r="A1671" s="14"/>
      <c r="B1671" s="5">
        <f>DATE(YEAR(siječanj!B1671),MONTH(siječanj!B1671)+8,DAY(siječanj!B1671))</f>
        <v>45553</v>
      </c>
      <c r="C1671" s="8">
        <v>17.375</v>
      </c>
      <c r="D1671">
        <v>0.93256889792875652</v>
      </c>
      <c r="E1671" s="6">
        <v>97.73241647313462</v>
      </c>
      <c r="F1671" s="9">
        <v>151.44756525297822</v>
      </c>
      <c r="G1671" s="9">
        <v>1.4500048268705286</v>
      </c>
      <c r="H1671" s="9">
        <f t="shared" si="42"/>
        <v>91.142211922265403</v>
      </c>
    </row>
    <row r="1672" spans="1:8" x14ac:dyDescent="0.25">
      <c r="A1672" s="14"/>
      <c r="B1672" s="5">
        <f>DATE(YEAR(siječanj!B1672),MONTH(siječanj!B1672)+8,DAY(siječanj!B1672))</f>
        <v>45553</v>
      </c>
      <c r="C1672" s="8">
        <v>17.3854166666667</v>
      </c>
      <c r="D1672">
        <v>0.93256889792875652</v>
      </c>
      <c r="E1672" s="6">
        <v>98.798778934416632</v>
      </c>
      <c r="F1672" s="9">
        <v>153.10061126698903</v>
      </c>
      <c r="G1672" s="9">
        <v>1.3577216144035771</v>
      </c>
      <c r="H1672" s="9">
        <f t="shared" si="42"/>
        <v>92.136668387575767</v>
      </c>
    </row>
    <row r="1673" spans="1:8" x14ac:dyDescent="0.25">
      <c r="A1673" s="14"/>
      <c r="B1673" s="5">
        <f>DATE(YEAR(siječanj!B1673),MONTH(siječanj!B1673)+8,DAY(siječanj!B1673))</f>
        <v>45553</v>
      </c>
      <c r="C1673" s="8">
        <v>17.3958333333333</v>
      </c>
      <c r="D1673">
        <v>0.93256889792875652</v>
      </c>
      <c r="E1673" s="6">
        <v>98.227394309672349</v>
      </c>
      <c r="F1673" s="9">
        <v>154.03931437278538</v>
      </c>
      <c r="G1673" s="9">
        <v>1.3513953467344373</v>
      </c>
      <c r="H1673" s="9">
        <f t="shared" si="42"/>
        <v>91.603812857784547</v>
      </c>
    </row>
    <row r="1674" spans="1:8" x14ac:dyDescent="0.25">
      <c r="A1674" s="14"/>
      <c r="B1674" s="5">
        <f>DATE(YEAR(siječanj!B1674),MONTH(siječanj!B1674)+8,DAY(siječanj!B1674))</f>
        <v>45553</v>
      </c>
      <c r="C1674" s="8">
        <v>17.40625</v>
      </c>
      <c r="D1674">
        <v>0.93256889792875652</v>
      </c>
      <c r="E1674" s="6">
        <v>98.05701328136152</v>
      </c>
      <c r="F1674" s="9">
        <v>154.78304490802924</v>
      </c>
      <c r="G1674" s="9">
        <v>1.3201524484497196</v>
      </c>
      <c r="H1674" s="9">
        <f t="shared" si="42"/>
        <v>91.444920809984751</v>
      </c>
    </row>
    <row r="1675" spans="1:8" x14ac:dyDescent="0.25">
      <c r="A1675" s="14"/>
      <c r="B1675" s="5">
        <f>DATE(YEAR(siječanj!B1675),MONTH(siječanj!B1675)+8,DAY(siječanj!B1675))</f>
        <v>45553</v>
      </c>
      <c r="C1675" s="8">
        <v>17.4166666666667</v>
      </c>
      <c r="D1675">
        <v>0.93256889792875652</v>
      </c>
      <c r="E1675" s="6">
        <v>98.839145249594381</v>
      </c>
      <c r="F1675" s="9">
        <v>154.84491778601324</v>
      </c>
      <c r="G1675" s="9">
        <v>1.3318182592406658</v>
      </c>
      <c r="H1675" s="9">
        <f t="shared" si="42"/>
        <v>92.174312757634524</v>
      </c>
    </row>
    <row r="1676" spans="1:8" x14ac:dyDescent="0.25">
      <c r="A1676" s="14"/>
      <c r="B1676" s="5">
        <f>DATE(YEAR(siječanj!B1676),MONTH(siječanj!B1676)+8,DAY(siječanj!B1676))</f>
        <v>45553</v>
      </c>
      <c r="C1676" s="8">
        <v>17.4270833333333</v>
      </c>
      <c r="D1676">
        <v>0.93256889792875652</v>
      </c>
      <c r="E1676" s="6">
        <v>98.881333542479027</v>
      </c>
      <c r="F1676" s="9">
        <v>154.6405199164262</v>
      </c>
      <c r="G1676" s="9">
        <v>1.3408442509493683</v>
      </c>
      <c r="H1676" s="9">
        <f t="shared" si="42"/>
        <v>92.213656247435452</v>
      </c>
    </row>
    <row r="1677" spans="1:8" x14ac:dyDescent="0.25">
      <c r="A1677" s="14"/>
      <c r="B1677" s="5">
        <f>DATE(YEAR(siječanj!B1677),MONTH(siječanj!B1677)+8,DAY(siječanj!B1677))</f>
        <v>45553</v>
      </c>
      <c r="C1677" s="8">
        <v>17.4375</v>
      </c>
      <c r="D1677">
        <v>0.93256889792875652</v>
      </c>
      <c r="E1677" s="6">
        <v>98.935468648624152</v>
      </c>
      <c r="F1677" s="9">
        <v>154.4065744979336</v>
      </c>
      <c r="G1677" s="9">
        <v>1.328604339024253</v>
      </c>
      <c r="H1677" s="9">
        <f t="shared" si="42"/>
        <v>92.264140963712464</v>
      </c>
    </row>
    <row r="1678" spans="1:8" x14ac:dyDescent="0.25">
      <c r="A1678" s="14"/>
      <c r="B1678" s="5">
        <f>DATE(YEAR(siječanj!B1678),MONTH(siječanj!B1678)+8,DAY(siječanj!B1678))</f>
        <v>45553</v>
      </c>
      <c r="C1678" s="8">
        <v>17.4479166666667</v>
      </c>
      <c r="D1678">
        <v>0.93256889792875652</v>
      </c>
      <c r="E1678" s="6">
        <v>100.66839313039567</v>
      </c>
      <c r="F1678" s="9">
        <v>154.6289135836914</v>
      </c>
      <c r="G1678" s="9">
        <v>1.2879205943725116</v>
      </c>
      <c r="H1678" s="9">
        <f t="shared" si="42"/>
        <v>93.88021243787189</v>
      </c>
    </row>
    <row r="1679" spans="1:8" x14ac:dyDescent="0.25">
      <c r="A1679" s="14"/>
      <c r="B1679" s="5">
        <f>DATE(YEAR(siječanj!B1679),MONTH(siječanj!B1679)+8,DAY(siječanj!B1679))</f>
        <v>45553</v>
      </c>
      <c r="C1679" s="8">
        <v>17.4583333333333</v>
      </c>
      <c r="D1679">
        <v>0.93256889792875652</v>
      </c>
      <c r="E1679" s="6">
        <v>101.27985239622294</v>
      </c>
      <c r="F1679" s="9">
        <v>154.70183250147522</v>
      </c>
      <c r="G1679" s="9">
        <v>1.2456931398888598</v>
      </c>
      <c r="H1679" s="9">
        <f t="shared" si="42"/>
        <v>94.450440331532747</v>
      </c>
    </row>
    <row r="1680" spans="1:8" x14ac:dyDescent="0.25">
      <c r="A1680" s="14"/>
      <c r="B1680" s="5">
        <f>DATE(YEAR(siječanj!B1680),MONTH(siječanj!B1680)+8,DAY(siječanj!B1680))</f>
        <v>45553</v>
      </c>
      <c r="C1680" s="8">
        <v>17.46875</v>
      </c>
      <c r="D1680">
        <v>0.93256889792875652</v>
      </c>
      <c r="E1680" s="6">
        <v>102.24708310992749</v>
      </c>
      <c r="F1680" s="9">
        <v>154.73296474951258</v>
      </c>
      <c r="G1680" s="9">
        <v>1.1558901314237131</v>
      </c>
      <c r="H1680" s="9">
        <f t="shared" si="42"/>
        <v>95.352449612255057</v>
      </c>
    </row>
    <row r="1681" spans="1:8" x14ac:dyDescent="0.25">
      <c r="A1681" s="14"/>
      <c r="B1681" s="5">
        <f>DATE(YEAR(siječanj!B1681),MONTH(siječanj!B1681)+8,DAY(siječanj!B1681))</f>
        <v>45553</v>
      </c>
      <c r="C1681" s="8">
        <v>17.4791666666667</v>
      </c>
      <c r="D1681">
        <v>0.93256889792875652</v>
      </c>
      <c r="E1681" s="6">
        <v>102.77881089702187</v>
      </c>
      <c r="F1681" s="9">
        <v>154.52926969177653</v>
      </c>
      <c r="G1681" s="9">
        <v>1.1134219502645053</v>
      </c>
      <c r="H1681" s="9">
        <f t="shared" si="42"/>
        <v>95.848322408663762</v>
      </c>
    </row>
    <row r="1682" spans="1:8" x14ac:dyDescent="0.25">
      <c r="A1682" s="14"/>
      <c r="B1682" s="5">
        <f>DATE(YEAR(siječanj!B1682),MONTH(siječanj!B1682)+8,DAY(siječanj!B1682))</f>
        <v>45553</v>
      </c>
      <c r="C1682" s="8">
        <v>17.4895833333333</v>
      </c>
      <c r="D1682">
        <v>0.93256889792875652</v>
      </c>
      <c r="E1682" s="6">
        <v>102.62201242182736</v>
      </c>
      <c r="F1682" s="9">
        <v>154.32572631782901</v>
      </c>
      <c r="G1682" s="9">
        <v>1.0949227431301611</v>
      </c>
      <c r="H1682" s="9">
        <f t="shared" si="42"/>
        <v>95.702097027454712</v>
      </c>
    </row>
    <row r="1683" spans="1:8" x14ac:dyDescent="0.25">
      <c r="A1683" s="14"/>
      <c r="B1683" s="5">
        <f>DATE(YEAR(siječanj!B1683),MONTH(siječanj!B1683)+8,DAY(siječanj!B1683))</f>
        <v>45553</v>
      </c>
      <c r="C1683" s="8">
        <v>17.5</v>
      </c>
      <c r="D1683">
        <v>0.93256889792875652</v>
      </c>
      <c r="E1683" s="6">
        <v>101.06865177542493</v>
      </c>
      <c r="F1683" s="9">
        <v>154.3224777309479</v>
      </c>
      <c r="G1683" s="9">
        <v>1.1262203353151377</v>
      </c>
      <c r="H1683" s="9">
        <f t="shared" si="42"/>
        <v>94.253481201353281</v>
      </c>
    </row>
    <row r="1684" spans="1:8" x14ac:dyDescent="0.25">
      <c r="A1684" s="14"/>
      <c r="B1684" s="5">
        <f>DATE(YEAR(siječanj!B1684),MONTH(siječanj!B1684)+8,DAY(siječanj!B1684))</f>
        <v>45553</v>
      </c>
      <c r="C1684" s="8">
        <v>17.5104166666667</v>
      </c>
      <c r="D1684">
        <v>0.93256889792875652</v>
      </c>
      <c r="E1684" s="6">
        <v>100.18471372348881</v>
      </c>
      <c r="F1684" s="9">
        <v>153.68229398461011</v>
      </c>
      <c r="G1684" s="9">
        <v>1.1364175954730247</v>
      </c>
      <c r="H1684" s="9">
        <f t="shared" si="42"/>
        <v>93.429148066421931</v>
      </c>
    </row>
    <row r="1685" spans="1:8" x14ac:dyDescent="0.25">
      <c r="A1685" s="14"/>
      <c r="B1685" s="5">
        <f>DATE(YEAR(siječanj!B1685),MONTH(siječanj!B1685)+8,DAY(siječanj!B1685))</f>
        <v>45553</v>
      </c>
      <c r="C1685" s="8">
        <v>17.5208333333333</v>
      </c>
      <c r="D1685">
        <v>0.93256889792875652</v>
      </c>
      <c r="E1685" s="6">
        <v>100.20590443770575</v>
      </c>
      <c r="F1685" s="9">
        <v>153.26275567618922</v>
      </c>
      <c r="G1685" s="9">
        <v>1.1162284570923084</v>
      </c>
      <c r="H1685" s="9">
        <f t="shared" si="42"/>
        <v>93.448909867425542</v>
      </c>
    </row>
    <row r="1686" spans="1:8" x14ac:dyDescent="0.25">
      <c r="A1686" s="14"/>
      <c r="B1686" s="5">
        <f>DATE(YEAR(siječanj!B1686),MONTH(siječanj!B1686)+8,DAY(siječanj!B1686))</f>
        <v>45553</v>
      </c>
      <c r="C1686" s="8">
        <v>17.53125</v>
      </c>
      <c r="D1686">
        <v>0.93256889792875652</v>
      </c>
      <c r="E1686" s="6">
        <v>99.368410558435897</v>
      </c>
      <c r="F1686" s="9">
        <v>153.08103592316067</v>
      </c>
      <c r="G1686" s="9">
        <v>1.1602407197855349</v>
      </c>
      <c r="H1686" s="9">
        <f t="shared" si="42"/>
        <v>92.667889123412778</v>
      </c>
    </row>
    <row r="1687" spans="1:8" x14ac:dyDescent="0.25">
      <c r="A1687" s="14"/>
      <c r="B1687" s="5">
        <f>DATE(YEAR(siječanj!B1687),MONTH(siječanj!B1687)+8,DAY(siječanj!B1687))</f>
        <v>45553</v>
      </c>
      <c r="C1687" s="8">
        <v>17.5416666666667</v>
      </c>
      <c r="D1687">
        <v>0.93256889792875652</v>
      </c>
      <c r="E1687" s="6">
        <v>97.251322717662532</v>
      </c>
      <c r="F1687" s="9">
        <v>152.56323010131592</v>
      </c>
      <c r="G1687" s="9">
        <v>1.1500929445358579</v>
      </c>
      <c r="H1687" s="9">
        <f t="shared" si="42"/>
        <v>90.693558848924397</v>
      </c>
    </row>
    <row r="1688" spans="1:8" x14ac:dyDescent="0.25">
      <c r="A1688" s="14"/>
      <c r="B1688" s="5">
        <f>DATE(YEAR(siječanj!B1688),MONTH(siječanj!B1688)+8,DAY(siječanj!B1688))</f>
        <v>45553</v>
      </c>
      <c r="C1688" s="8">
        <v>17.5520833333333</v>
      </c>
      <c r="D1688">
        <v>0.93256889792875652</v>
      </c>
      <c r="E1688" s="6">
        <v>96.1446599620283</v>
      </c>
      <c r="F1688" s="9">
        <v>152.14976171883757</v>
      </c>
      <c r="G1688" s="9">
        <v>1.134471309542445</v>
      </c>
      <c r="H1688" s="9">
        <f t="shared" si="42"/>
        <v>89.661519582523766</v>
      </c>
    </row>
    <row r="1689" spans="1:8" x14ac:dyDescent="0.25">
      <c r="A1689" s="14"/>
      <c r="B1689" s="5">
        <f>DATE(YEAR(siječanj!B1689),MONTH(siječanj!B1689)+8,DAY(siječanj!B1689))</f>
        <v>45553</v>
      </c>
      <c r="C1689" s="8">
        <v>17.5625</v>
      </c>
      <c r="D1689">
        <v>0.93256889792875652</v>
      </c>
      <c r="E1689" s="6">
        <v>96.134971652231457</v>
      </c>
      <c r="F1689" s="9">
        <v>151.55587314165436</v>
      </c>
      <c r="G1689" s="9">
        <v>1.1142591029158713</v>
      </c>
      <c r="H1689" s="9">
        <f t="shared" si="42"/>
        <v>89.652484566133737</v>
      </c>
    </row>
    <row r="1690" spans="1:8" x14ac:dyDescent="0.25">
      <c r="A1690" s="14"/>
      <c r="B1690" s="5">
        <f>DATE(YEAR(siječanj!B1690),MONTH(siječanj!B1690)+8,DAY(siječanj!B1690))</f>
        <v>45553</v>
      </c>
      <c r="C1690" s="8">
        <v>17.5729166666667</v>
      </c>
      <c r="D1690">
        <v>0.93256889792875652</v>
      </c>
      <c r="E1690" s="6">
        <v>96.473140174334674</v>
      </c>
      <c r="F1690" s="9">
        <v>151.01986217590647</v>
      </c>
      <c r="G1690" s="9">
        <v>1.0921151201635264</v>
      </c>
      <c r="H1690" s="9">
        <f t="shared" si="42"/>
        <v>89.967850012105728</v>
      </c>
    </row>
    <row r="1691" spans="1:8" x14ac:dyDescent="0.25">
      <c r="A1691" s="14"/>
      <c r="B1691" s="5">
        <f>DATE(YEAR(siječanj!B1691),MONTH(siječanj!B1691)+8,DAY(siječanj!B1691))</f>
        <v>45553</v>
      </c>
      <c r="C1691" s="8">
        <v>17.5833333333333</v>
      </c>
      <c r="D1691">
        <v>0.93256889792875652</v>
      </c>
      <c r="E1691" s="6">
        <v>98.987203355800077</v>
      </c>
      <c r="F1691" s="9">
        <v>149.72003395179664</v>
      </c>
      <c r="G1691" s="9">
        <v>1.0902205514188199</v>
      </c>
      <c r="H1691" s="9">
        <f t="shared" si="42"/>
        <v>92.312387142568184</v>
      </c>
    </row>
    <row r="1692" spans="1:8" x14ac:dyDescent="0.25">
      <c r="A1692" s="14"/>
      <c r="B1692" s="5">
        <f>DATE(YEAR(siječanj!B1692),MONTH(siječanj!B1692)+8,DAY(siječanj!B1692))</f>
        <v>45553</v>
      </c>
      <c r="C1692" s="8">
        <v>17.59375</v>
      </c>
      <c r="D1692">
        <v>0.93256889792875652</v>
      </c>
      <c r="E1692" s="6">
        <v>100.54375073876507</v>
      </c>
      <c r="F1692" s="9">
        <v>149.16248162260726</v>
      </c>
      <c r="G1692" s="9">
        <v>1.0610307228854279</v>
      </c>
      <c r="H1692" s="9">
        <f t="shared" si="42"/>
        <v>93.763974820073742</v>
      </c>
    </row>
    <row r="1693" spans="1:8" x14ac:dyDescent="0.25">
      <c r="A1693" s="14"/>
      <c r="B1693" s="5">
        <f>DATE(YEAR(siječanj!B1693),MONTH(siječanj!B1693)+8,DAY(siječanj!B1693))</f>
        <v>45553</v>
      </c>
      <c r="C1693" s="8">
        <v>17.6041666666667</v>
      </c>
      <c r="D1693">
        <v>0.93256889792875652</v>
      </c>
      <c r="E1693" s="6">
        <v>100.48388068926991</v>
      </c>
      <c r="F1693" s="9">
        <v>148.46285451330382</v>
      </c>
      <c r="G1693" s="9">
        <v>1.034657818131431</v>
      </c>
      <c r="H1693" s="9">
        <f t="shared" si="42"/>
        <v>93.708141873997093</v>
      </c>
    </row>
    <row r="1694" spans="1:8" x14ac:dyDescent="0.25">
      <c r="A1694" s="14"/>
      <c r="B1694" s="5">
        <f>DATE(YEAR(siječanj!B1694),MONTH(siječanj!B1694)+8,DAY(siječanj!B1694))</f>
        <v>45553</v>
      </c>
      <c r="C1694" s="8">
        <v>17.6145833333333</v>
      </c>
      <c r="D1694">
        <v>0.93256889792875652</v>
      </c>
      <c r="E1694" s="6">
        <v>102.48931450409941</v>
      </c>
      <c r="F1694" s="9">
        <v>147.12335320380541</v>
      </c>
      <c r="G1694" s="9">
        <v>1.0603282585581006</v>
      </c>
      <c r="H1694" s="9">
        <f t="shared" si="42"/>
        <v>95.578347076561712</v>
      </c>
    </row>
    <row r="1695" spans="1:8" x14ac:dyDescent="0.25">
      <c r="A1695" s="14"/>
      <c r="B1695" s="5">
        <f>DATE(YEAR(siječanj!B1695),MONTH(siječanj!B1695)+8,DAY(siječanj!B1695))</f>
        <v>45553</v>
      </c>
      <c r="C1695" s="8">
        <v>17.625</v>
      </c>
      <c r="D1695">
        <v>0.93256889792875652</v>
      </c>
      <c r="E1695" s="6">
        <v>103.14050746764208</v>
      </c>
      <c r="F1695" s="9">
        <v>144.41208807114816</v>
      </c>
      <c r="G1695" s="9">
        <v>1.0329314239407179</v>
      </c>
      <c r="H1695" s="9">
        <f t="shared" si="42"/>
        <v>96.185629380911664</v>
      </c>
    </row>
    <row r="1696" spans="1:8" x14ac:dyDescent="0.25">
      <c r="A1696" s="14"/>
      <c r="B1696" s="5">
        <f>DATE(YEAR(siječanj!B1696),MONTH(siječanj!B1696)+8,DAY(siječanj!B1696))</f>
        <v>45553</v>
      </c>
      <c r="C1696" s="8">
        <v>17.6354166666667</v>
      </c>
      <c r="D1696">
        <v>0.93256889792875652</v>
      </c>
      <c r="E1696" s="6">
        <v>103.99008512875071</v>
      </c>
      <c r="F1696" s="9">
        <v>142.53255499128133</v>
      </c>
      <c r="G1696" s="9">
        <v>1.0353435393437804</v>
      </c>
      <c r="H1696" s="9">
        <f t="shared" si="42"/>
        <v>96.977919084036614</v>
      </c>
    </row>
    <row r="1697" spans="1:8" x14ac:dyDescent="0.25">
      <c r="A1697" s="14"/>
      <c r="B1697" s="5">
        <f>DATE(YEAR(siječanj!B1697),MONTH(siječanj!B1697)+8,DAY(siječanj!B1697))</f>
        <v>45553</v>
      </c>
      <c r="C1697" s="8">
        <v>17.6458333333333</v>
      </c>
      <c r="D1697">
        <v>0.93256889792875652</v>
      </c>
      <c r="E1697" s="6">
        <v>105.73633399264925</v>
      </c>
      <c r="F1697" s="9">
        <v>140.8802637920497</v>
      </c>
      <c r="G1697" s="9">
        <v>1.0178541239701215</v>
      </c>
      <c r="H1697" s="9">
        <f t="shared" si="42"/>
        <v>98.60641646255182</v>
      </c>
    </row>
    <row r="1698" spans="1:8" x14ac:dyDescent="0.25">
      <c r="A1698" s="14"/>
      <c r="B1698" s="5">
        <f>DATE(YEAR(siječanj!B1698),MONTH(siječanj!B1698)+8,DAY(siječanj!B1698))</f>
        <v>45553</v>
      </c>
      <c r="C1698" s="8">
        <v>17.65625</v>
      </c>
      <c r="D1698">
        <v>0.93256889792875652</v>
      </c>
      <c r="E1698" s="6">
        <v>105.54788986355672</v>
      </c>
      <c r="F1698" s="9">
        <v>139.44158692591824</v>
      </c>
      <c r="G1698" s="9">
        <v>1.0220685351344594</v>
      </c>
      <c r="H1698" s="9">
        <f t="shared" si="42"/>
        <v>98.430679328762864</v>
      </c>
    </row>
    <row r="1699" spans="1:8" x14ac:dyDescent="0.25">
      <c r="A1699" s="14"/>
      <c r="B1699" s="5">
        <f>DATE(YEAR(siječanj!B1699),MONTH(siječanj!B1699)+8,DAY(siječanj!B1699))</f>
        <v>45553</v>
      </c>
      <c r="C1699" s="8">
        <v>17.6666666666667</v>
      </c>
      <c r="D1699">
        <v>0.93256889792875652</v>
      </c>
      <c r="E1699" s="6">
        <v>105.65283045839337</v>
      </c>
      <c r="F1699" s="9">
        <v>136.67834996387208</v>
      </c>
      <c r="G1699" s="9">
        <v>1.0346953972146036</v>
      </c>
      <c r="H1699" s="9">
        <f t="shared" si="42"/>
        <v>98.528543663637663</v>
      </c>
    </row>
    <row r="1700" spans="1:8" x14ac:dyDescent="0.25">
      <c r="A1700" s="14"/>
      <c r="B1700" s="5">
        <f>DATE(YEAR(siječanj!B1700),MONTH(siječanj!B1700)+8,DAY(siječanj!B1700))</f>
        <v>45553</v>
      </c>
      <c r="C1700" s="8">
        <v>17.6770833333333</v>
      </c>
      <c r="D1700">
        <v>0.93256889792875652</v>
      </c>
      <c r="E1700" s="6">
        <v>106.32673754206694</v>
      </c>
      <c r="F1700" s="9">
        <v>135.18817773874517</v>
      </c>
      <c r="G1700" s="9">
        <v>1.0550408043242758</v>
      </c>
      <c r="H1700" s="9">
        <f t="shared" si="42"/>
        <v>99.157008449965502</v>
      </c>
    </row>
    <row r="1701" spans="1:8" x14ac:dyDescent="0.25">
      <c r="A1701" s="14"/>
      <c r="B1701" s="5">
        <f>DATE(YEAR(siječanj!B1701),MONTH(siječanj!B1701)+8,DAY(siječanj!B1701))</f>
        <v>45553</v>
      </c>
      <c r="C1701" s="8">
        <v>17.6875</v>
      </c>
      <c r="D1701">
        <v>0.93256889792875652</v>
      </c>
      <c r="E1701" s="6">
        <v>108.86867432190738</v>
      </c>
      <c r="F1701" s="9">
        <v>134.34543373124245</v>
      </c>
      <c r="G1701" s="9">
        <v>1.1066235290245083</v>
      </c>
      <c r="H1701" s="9">
        <f t="shared" si="42"/>
        <v>101.52753963134587</v>
      </c>
    </row>
    <row r="1702" spans="1:8" x14ac:dyDescent="0.25">
      <c r="A1702" s="14"/>
      <c r="B1702" s="5">
        <f>DATE(YEAR(siječanj!B1702),MONTH(siječanj!B1702)+8,DAY(siječanj!B1702))</f>
        <v>45553</v>
      </c>
      <c r="C1702" s="8">
        <v>17.6979166666667</v>
      </c>
      <c r="D1702">
        <v>0.93256889792875652</v>
      </c>
      <c r="E1702" s="6">
        <v>109.93481704223285</v>
      </c>
      <c r="F1702" s="9">
        <v>133.61123075029587</v>
      </c>
      <c r="G1702" s="9">
        <v>1.2539883900323288</v>
      </c>
      <c r="H1702" s="9">
        <f t="shared" si="42"/>
        <v>102.52179117307458</v>
      </c>
    </row>
    <row r="1703" spans="1:8" x14ac:dyDescent="0.25">
      <c r="A1703" s="14"/>
      <c r="B1703" s="5">
        <f>DATE(YEAR(siječanj!B1703),MONTH(siječanj!B1703)+8,DAY(siječanj!B1703))</f>
        <v>45553</v>
      </c>
      <c r="C1703" s="8">
        <v>17.7083333333333</v>
      </c>
      <c r="D1703">
        <v>0.93256889792875652</v>
      </c>
      <c r="E1703" s="6">
        <v>111.49944754208796</v>
      </c>
      <c r="F1703" s="9">
        <v>132.96375701723747</v>
      </c>
      <c r="G1703" s="9">
        <v>1.6310351195502264</v>
      </c>
      <c r="H1703" s="9">
        <f t="shared" si="42"/>
        <v>103.98091691399017</v>
      </c>
    </row>
    <row r="1704" spans="1:8" x14ac:dyDescent="0.25">
      <c r="A1704" s="14"/>
      <c r="B1704" s="5">
        <f>DATE(YEAR(siječanj!B1704),MONTH(siječanj!B1704)+8,DAY(siječanj!B1704))</f>
        <v>45553</v>
      </c>
      <c r="C1704" s="8">
        <v>17.71875</v>
      </c>
      <c r="D1704">
        <v>0.93256889792875652</v>
      </c>
      <c r="E1704" s="6">
        <v>114.63180954982609</v>
      </c>
      <c r="F1704" s="9">
        <v>132.94477399190973</v>
      </c>
      <c r="G1704" s="9">
        <v>2.6591229655900706</v>
      </c>
      <c r="H1704" s="9">
        <f t="shared" si="42"/>
        <v>106.90206029946042</v>
      </c>
    </row>
    <row r="1705" spans="1:8" x14ac:dyDescent="0.25">
      <c r="A1705" s="14"/>
      <c r="B1705" s="5">
        <f>DATE(YEAR(siječanj!B1705),MONTH(siječanj!B1705)+8,DAY(siječanj!B1705))</f>
        <v>45553</v>
      </c>
      <c r="C1705" s="8">
        <v>17.7291666666667</v>
      </c>
      <c r="D1705">
        <v>0.93256889792875652</v>
      </c>
      <c r="E1705" s="6">
        <v>118.76006516339352</v>
      </c>
      <c r="F1705" s="9">
        <v>133.39591216281707</v>
      </c>
      <c r="G1705" s="9">
        <v>6.5590977275108004</v>
      </c>
      <c r="H1705" s="9">
        <f t="shared" si="42"/>
        <v>110.75194308737321</v>
      </c>
    </row>
    <row r="1706" spans="1:8" x14ac:dyDescent="0.25">
      <c r="A1706" s="14"/>
      <c r="B1706" s="5">
        <f>DATE(YEAR(siječanj!B1706),MONTH(siječanj!B1706)+8,DAY(siječanj!B1706))</f>
        <v>45553</v>
      </c>
      <c r="C1706" s="8">
        <v>17.7395833333333</v>
      </c>
      <c r="D1706">
        <v>0.93256889792875652</v>
      </c>
      <c r="E1706" s="6">
        <v>123.24268312363712</v>
      </c>
      <c r="F1706" s="9">
        <v>135.05308164861543</v>
      </c>
      <c r="G1706" s="9">
        <v>22.469461979396094</v>
      </c>
      <c r="H1706" s="9">
        <f t="shared" si="42"/>
        <v>114.93229317839324</v>
      </c>
    </row>
    <row r="1707" spans="1:8" x14ac:dyDescent="0.25">
      <c r="A1707" s="14"/>
      <c r="B1707" s="5">
        <f>DATE(YEAR(siječanj!B1707),MONTH(siječanj!B1707)+8,DAY(siječanj!B1707))</f>
        <v>45553</v>
      </c>
      <c r="C1707" s="8">
        <v>17.75</v>
      </c>
      <c r="D1707">
        <v>0.93256889792875652</v>
      </c>
      <c r="E1707" s="6">
        <v>128.01537885422181</v>
      </c>
      <c r="F1707" s="9">
        <v>136.83398690170054</v>
      </c>
      <c r="G1707" s="9">
        <v>62.67896992808835</v>
      </c>
      <c r="H1707" s="9">
        <f t="shared" si="42"/>
        <v>119.38316077601387</v>
      </c>
    </row>
    <row r="1708" spans="1:8" x14ac:dyDescent="0.25">
      <c r="A1708" s="14"/>
      <c r="B1708" s="5">
        <f>DATE(YEAR(siječanj!B1708),MONTH(siječanj!B1708)+8,DAY(siječanj!B1708))</f>
        <v>45553</v>
      </c>
      <c r="C1708" s="8">
        <v>17.7604166666667</v>
      </c>
      <c r="D1708">
        <v>0.93256889792875652</v>
      </c>
      <c r="E1708" s="6">
        <v>132.32937666996327</v>
      </c>
      <c r="F1708" s="9">
        <v>138.76264143263592</v>
      </c>
      <c r="G1708" s="9">
        <v>123.36036558070678</v>
      </c>
      <c r="H1708" s="9">
        <f t="shared" si="42"/>
        <v>123.40626096470695</v>
      </c>
    </row>
    <row r="1709" spans="1:8" x14ac:dyDescent="0.25">
      <c r="A1709" s="14"/>
      <c r="B1709" s="5">
        <f>DATE(YEAR(siječanj!B1709),MONTH(siječanj!B1709)+8,DAY(siječanj!B1709))</f>
        <v>45553</v>
      </c>
      <c r="C1709" s="8">
        <v>17.7708333333333</v>
      </c>
      <c r="D1709">
        <v>0.93256889792875652</v>
      </c>
      <c r="E1709" s="6">
        <v>137.22402961681277</v>
      </c>
      <c r="F1709" s="9">
        <v>140.01513813616717</v>
      </c>
      <c r="G1709" s="9">
        <v>178.47503355563254</v>
      </c>
      <c r="H1709" s="9">
        <f t="shared" si="42"/>
        <v>127.97086206909412</v>
      </c>
    </row>
    <row r="1710" spans="1:8" x14ac:dyDescent="0.25">
      <c r="A1710" s="14"/>
      <c r="B1710" s="5">
        <f>DATE(YEAR(siječanj!B1710),MONTH(siječanj!B1710)+8,DAY(siječanj!B1710))</f>
        <v>45553</v>
      </c>
      <c r="C1710" s="8">
        <v>17.78125</v>
      </c>
      <c r="D1710">
        <v>0.93256889792875652</v>
      </c>
      <c r="E1710" s="6">
        <v>142.86183169789669</v>
      </c>
      <c r="F1710" s="9">
        <v>140.50874436964412</v>
      </c>
      <c r="G1710" s="9">
        <v>215.81399520437378</v>
      </c>
      <c r="H1710" s="9">
        <f t="shared" si="42"/>
        <v>133.22850094259101</v>
      </c>
    </row>
    <row r="1711" spans="1:8" x14ac:dyDescent="0.25">
      <c r="A1711" s="14"/>
      <c r="B1711" s="5">
        <f>DATE(YEAR(siječanj!B1711),MONTH(siječanj!B1711)+8,DAY(siječanj!B1711))</f>
        <v>45553</v>
      </c>
      <c r="C1711" s="8">
        <v>17.7916666666667</v>
      </c>
      <c r="D1711">
        <v>0.93256889792875652</v>
      </c>
      <c r="E1711" s="6">
        <v>148.43050800390353</v>
      </c>
      <c r="F1711" s="9">
        <v>139.48026001044457</v>
      </c>
      <c r="G1711" s="9">
        <v>226.8232121861995</v>
      </c>
      <c r="H1711" s="9">
        <f t="shared" si="42"/>
        <v>138.42167526820577</v>
      </c>
    </row>
    <row r="1712" spans="1:8" x14ac:dyDescent="0.25">
      <c r="A1712" s="14"/>
      <c r="B1712" s="5">
        <f>DATE(YEAR(siječanj!B1712),MONTH(siječanj!B1712)+8,DAY(siječanj!B1712))</f>
        <v>45553</v>
      </c>
      <c r="C1712" s="8">
        <v>17.8020833333333</v>
      </c>
      <c r="D1712">
        <v>0.93256889792875652</v>
      </c>
      <c r="E1712" s="6">
        <v>154.77728703701635</v>
      </c>
      <c r="F1712" s="9">
        <v>138.26743021373625</v>
      </c>
      <c r="G1712" s="9">
        <v>227.80794926300851</v>
      </c>
      <c r="H1712" s="9">
        <f t="shared" si="42"/>
        <v>144.34048399651314</v>
      </c>
    </row>
    <row r="1713" spans="1:8" x14ac:dyDescent="0.25">
      <c r="A1713" s="14"/>
      <c r="B1713" s="5">
        <f>DATE(YEAR(siječanj!B1713),MONTH(siječanj!B1713)+8,DAY(siječanj!B1713))</f>
        <v>45553</v>
      </c>
      <c r="C1713" s="8">
        <v>17.8125</v>
      </c>
      <c r="D1713">
        <v>0.93256889792875652</v>
      </c>
      <c r="E1713" s="6">
        <v>157.05347915494968</v>
      </c>
      <c r="F1713" s="9">
        <v>136.70289287454187</v>
      </c>
      <c r="G1713" s="9">
        <v>228.40153760297153</v>
      </c>
      <c r="H1713" s="9">
        <f t="shared" si="42"/>
        <v>146.46318997140835</v>
      </c>
    </row>
    <row r="1714" spans="1:8" x14ac:dyDescent="0.25">
      <c r="A1714" s="14"/>
      <c r="B1714" s="5">
        <f>DATE(YEAR(siječanj!B1714),MONTH(siječanj!B1714)+8,DAY(siječanj!B1714))</f>
        <v>45553</v>
      </c>
      <c r="C1714" s="8">
        <v>17.8229166666667</v>
      </c>
      <c r="D1714">
        <v>0.93256889792875652</v>
      </c>
      <c r="E1714" s="6">
        <v>157.0468711600862</v>
      </c>
      <c r="F1714" s="9">
        <v>134.58253979503073</v>
      </c>
      <c r="G1714" s="9">
        <v>228.68626761314241</v>
      </c>
      <c r="H1714" s="9">
        <f t="shared" si="42"/>
        <v>146.45702756092101</v>
      </c>
    </row>
    <row r="1715" spans="1:8" x14ac:dyDescent="0.25">
      <c r="A1715" s="14"/>
      <c r="B1715" s="5">
        <f>DATE(YEAR(siječanj!B1715),MONTH(siječanj!B1715)+8,DAY(siječanj!B1715))</f>
        <v>45553</v>
      </c>
      <c r="C1715" s="8">
        <v>17.8333333333333</v>
      </c>
      <c r="D1715">
        <v>0.93256889792875652</v>
      </c>
      <c r="E1715" s="6">
        <v>156.95564713078778</v>
      </c>
      <c r="F1715" s="9">
        <v>129.52179122361375</v>
      </c>
      <c r="G1715" s="9">
        <v>229.33770983753971</v>
      </c>
      <c r="H1715" s="9">
        <f t="shared" si="42"/>
        <v>146.37195486845357</v>
      </c>
    </row>
    <row r="1716" spans="1:8" x14ac:dyDescent="0.25">
      <c r="A1716" s="14"/>
      <c r="B1716" s="5">
        <f>DATE(YEAR(siječanj!B1716),MONTH(siječanj!B1716)+8,DAY(siječanj!B1716))</f>
        <v>45553</v>
      </c>
      <c r="C1716" s="8">
        <v>17.84375</v>
      </c>
      <c r="D1716">
        <v>0.93256889792875652</v>
      </c>
      <c r="E1716" s="6">
        <v>155.73048487645144</v>
      </c>
      <c r="F1716" s="9">
        <v>126.09075016394952</v>
      </c>
      <c r="G1716" s="9">
        <v>229.6217168871095</v>
      </c>
      <c r="H1716" s="9">
        <f t="shared" si="42"/>
        <v>145.22940665514321</v>
      </c>
    </row>
    <row r="1717" spans="1:8" x14ac:dyDescent="0.25">
      <c r="A1717" s="14"/>
      <c r="B1717" s="5">
        <f>DATE(YEAR(siječanj!B1717),MONTH(siječanj!B1717)+8,DAY(siječanj!B1717))</f>
        <v>45553</v>
      </c>
      <c r="C1717" s="8">
        <v>17.8541666666667</v>
      </c>
      <c r="D1717">
        <v>0.93256889792875652</v>
      </c>
      <c r="E1717" s="6">
        <v>155.33330851712651</v>
      </c>
      <c r="F1717" s="9">
        <v>123.25345269112611</v>
      </c>
      <c r="G1717" s="9">
        <v>230.10805254541663</v>
      </c>
      <c r="H1717" s="9">
        <f t="shared" si="42"/>
        <v>144.85901233544419</v>
      </c>
    </row>
    <row r="1718" spans="1:8" x14ac:dyDescent="0.25">
      <c r="A1718" s="14"/>
      <c r="B1718" s="5">
        <f>DATE(YEAR(siječanj!B1718),MONTH(siječanj!B1718)+8,DAY(siječanj!B1718))</f>
        <v>45553</v>
      </c>
      <c r="C1718" s="8">
        <v>17.8645833333333</v>
      </c>
      <c r="D1718">
        <v>0.93256889792875652</v>
      </c>
      <c r="E1718" s="6">
        <v>154.52325072508953</v>
      </c>
      <c r="F1718" s="9">
        <v>120.71838243802785</v>
      </c>
      <c r="G1718" s="9">
        <v>230.54244427956459</v>
      </c>
      <c r="H1718" s="9">
        <f t="shared" si="42"/>
        <v>144.10357763306567</v>
      </c>
    </row>
    <row r="1719" spans="1:8" x14ac:dyDescent="0.25">
      <c r="A1719" s="14"/>
      <c r="B1719" s="5">
        <f>DATE(YEAR(siječanj!B1719),MONTH(siječanj!B1719)+8,DAY(siječanj!B1719))</f>
        <v>45553</v>
      </c>
      <c r="C1719" s="8">
        <v>17.875</v>
      </c>
      <c r="D1719">
        <v>0.93256889792875652</v>
      </c>
      <c r="E1719" s="6">
        <v>151.49451776414699</v>
      </c>
      <c r="F1719" s="9">
        <v>116.30622550816088</v>
      </c>
      <c r="G1719" s="9">
        <v>230.34492838712808</v>
      </c>
      <c r="H1719" s="9">
        <f t="shared" si="42"/>
        <v>141.27907547355898</v>
      </c>
    </row>
    <row r="1720" spans="1:8" x14ac:dyDescent="0.25">
      <c r="A1720" s="14"/>
      <c r="B1720" s="5">
        <f>DATE(YEAR(siječanj!B1720),MONTH(siječanj!B1720)+8,DAY(siječanj!B1720))</f>
        <v>45553</v>
      </c>
      <c r="C1720" s="8">
        <v>17.8854166666667</v>
      </c>
      <c r="D1720">
        <v>0.93256889792875652</v>
      </c>
      <c r="E1720" s="6">
        <v>156.66087005721019</v>
      </c>
      <c r="F1720" s="9">
        <v>113.29369639417472</v>
      </c>
      <c r="G1720" s="9">
        <v>229.59608513570984</v>
      </c>
      <c r="H1720" s="9">
        <f t="shared" si="42"/>
        <v>146.09705493781263</v>
      </c>
    </row>
    <row r="1721" spans="1:8" x14ac:dyDescent="0.25">
      <c r="A1721" s="14"/>
      <c r="B1721" s="5">
        <f>DATE(YEAR(siječanj!B1721),MONTH(siječanj!B1721)+8,DAY(siječanj!B1721))</f>
        <v>45553</v>
      </c>
      <c r="C1721" s="8">
        <v>17.8958333333333</v>
      </c>
      <c r="D1721">
        <v>0.93256889792875652</v>
      </c>
      <c r="E1721" s="6">
        <v>158.84401025582545</v>
      </c>
      <c r="F1721" s="9">
        <v>111.20512184067553</v>
      </c>
      <c r="G1721" s="9">
        <v>229.33273563732283</v>
      </c>
      <c r="H1721" s="9">
        <f t="shared" si="42"/>
        <v>148.13298358685924</v>
      </c>
    </row>
    <row r="1722" spans="1:8" x14ac:dyDescent="0.25">
      <c r="A1722" s="14"/>
      <c r="B1722" s="5">
        <f>DATE(YEAR(siječanj!B1722),MONTH(siječanj!B1722)+8,DAY(siječanj!B1722))</f>
        <v>45553</v>
      </c>
      <c r="C1722" s="8">
        <v>17.90625</v>
      </c>
      <c r="D1722">
        <v>0.93256889792875652</v>
      </c>
      <c r="E1722" s="6">
        <v>155.52766594433652</v>
      </c>
      <c r="F1722" s="9">
        <v>108.90965729310487</v>
      </c>
      <c r="G1722" s="9">
        <v>228.33830838979497</v>
      </c>
      <c r="H1722" s="9">
        <f t="shared" si="42"/>
        <v>145.04026402714172</v>
      </c>
    </row>
    <row r="1723" spans="1:8" x14ac:dyDescent="0.25">
      <c r="A1723" s="14"/>
      <c r="B1723" s="5">
        <f>DATE(YEAR(siječanj!B1723),MONTH(siječanj!B1723)+8,DAY(siječanj!B1723))</f>
        <v>45553</v>
      </c>
      <c r="C1723" s="8">
        <v>17.9166666666667</v>
      </c>
      <c r="D1723">
        <v>0.93256889792875652</v>
      </c>
      <c r="E1723" s="6">
        <v>150.55076385891576</v>
      </c>
      <c r="F1723" s="9">
        <v>106.12861133619452</v>
      </c>
      <c r="G1723" s="9">
        <v>226.52540280483404</v>
      </c>
      <c r="H1723" s="9">
        <f t="shared" si="42"/>
        <v>140.39895993424153</v>
      </c>
    </row>
    <row r="1724" spans="1:8" x14ac:dyDescent="0.25">
      <c r="A1724" s="14"/>
      <c r="B1724" s="5">
        <f>DATE(YEAR(siječanj!B1724),MONTH(siječanj!B1724)+8,DAY(siječanj!B1724))</f>
        <v>45553</v>
      </c>
      <c r="C1724" s="8">
        <v>17.9270833333333</v>
      </c>
      <c r="D1724">
        <v>0.93256889792875652</v>
      </c>
      <c r="E1724" s="6">
        <v>143.42895157439031</v>
      </c>
      <c r="F1724" s="9">
        <v>104.04297191034213</v>
      </c>
      <c r="G1724" s="9">
        <v>224.02631550991123</v>
      </c>
      <c r="H1724" s="9">
        <f t="shared" si="42"/>
        <v>133.75737930080615</v>
      </c>
    </row>
    <row r="1725" spans="1:8" x14ac:dyDescent="0.25">
      <c r="A1725" s="14"/>
      <c r="B1725" s="5">
        <f>DATE(YEAR(siječanj!B1725),MONTH(siječanj!B1725)+8,DAY(siječanj!B1725))</f>
        <v>45553</v>
      </c>
      <c r="C1725" s="8">
        <v>17.9375</v>
      </c>
      <c r="D1725">
        <v>0.93256889792875652</v>
      </c>
      <c r="E1725" s="6">
        <v>133.49337112215974</v>
      </c>
      <c r="F1725" s="9">
        <v>101.79770926992565</v>
      </c>
      <c r="G1725" s="9">
        <v>222.64591341238693</v>
      </c>
      <c r="H1725" s="9">
        <f t="shared" si="42"/>
        <v>124.491765988187</v>
      </c>
    </row>
    <row r="1726" spans="1:8" x14ac:dyDescent="0.25">
      <c r="A1726" s="14"/>
      <c r="B1726" s="5">
        <f>DATE(YEAR(siječanj!B1726),MONTH(siječanj!B1726)+8,DAY(siječanj!B1726))</f>
        <v>45553</v>
      </c>
      <c r="C1726" s="8">
        <v>17.9479166666667</v>
      </c>
      <c r="D1726">
        <v>0.93256889792875652</v>
      </c>
      <c r="E1726" s="6">
        <v>121.42320041269816</v>
      </c>
      <c r="F1726" s="9">
        <v>99.472872809477764</v>
      </c>
      <c r="G1726" s="9">
        <v>222.07790664403899</v>
      </c>
      <c r="H1726" s="9">
        <f t="shared" si="42"/>
        <v>113.23550019185247</v>
      </c>
    </row>
    <row r="1727" spans="1:8" x14ac:dyDescent="0.25">
      <c r="A1727" s="14"/>
      <c r="B1727" s="5">
        <f>DATE(YEAR(siječanj!B1727),MONTH(siječanj!B1727)+8,DAY(siječanj!B1727))</f>
        <v>45553</v>
      </c>
      <c r="C1727" s="8">
        <v>17.9583333333333</v>
      </c>
      <c r="D1727">
        <v>0.93256889792875652</v>
      </c>
      <c r="E1727" s="6">
        <v>110.01140119982138</v>
      </c>
      <c r="F1727" s="9">
        <v>96.291556998615533</v>
      </c>
      <c r="G1727" s="9">
        <v>217.15074997530249</v>
      </c>
      <c r="H1727" s="9">
        <f t="shared" si="42"/>
        <v>102.59321117651571</v>
      </c>
    </row>
    <row r="1728" spans="1:8" x14ac:dyDescent="0.25">
      <c r="A1728" s="14"/>
      <c r="B1728" s="5">
        <f>DATE(YEAR(siječanj!B1728),MONTH(siječanj!B1728)+8,DAY(siječanj!B1728))</f>
        <v>45553</v>
      </c>
      <c r="C1728" s="8">
        <v>17.96875</v>
      </c>
      <c r="D1728">
        <v>0.93256889792875652</v>
      </c>
      <c r="E1728" s="6">
        <v>100.00110685159649</v>
      </c>
      <c r="F1728" s="9">
        <v>93.850324783388587</v>
      </c>
      <c r="G1728" s="9">
        <v>215.80299127320239</v>
      </c>
      <c r="H1728" s="9">
        <f t="shared" si="42"/>
        <v>93.257922008249167</v>
      </c>
    </row>
    <row r="1729" spans="1:8" x14ac:dyDescent="0.25">
      <c r="A1729" s="14"/>
      <c r="B1729" s="5">
        <f>DATE(YEAR(siječanj!B1729),MONTH(siječanj!B1729)+8,DAY(siječanj!B1729))</f>
        <v>45553</v>
      </c>
      <c r="C1729" s="8">
        <v>17.9791666666667</v>
      </c>
      <c r="D1729">
        <v>0.93256889792875652</v>
      </c>
      <c r="E1729" s="6">
        <v>91.030237482461189</v>
      </c>
      <c r="F1729" s="9">
        <v>91.802723017768372</v>
      </c>
      <c r="G1729" s="9">
        <v>214.00374956100174</v>
      </c>
      <c r="H1729" s="9">
        <f t="shared" si="42"/>
        <v>84.891968247211821</v>
      </c>
    </row>
    <row r="1730" spans="1:8" ht="15.75" thickBot="1" x14ac:dyDescent="0.3">
      <c r="A1730" s="14"/>
      <c r="B1730" s="5">
        <f>DATE(YEAR(siječanj!B1730),MONTH(siječanj!B1730)+8,DAY(siječanj!B1730))</f>
        <v>45553</v>
      </c>
      <c r="C1730" s="8">
        <v>17.9895833333333</v>
      </c>
      <c r="D1730">
        <v>0.93256889792875652</v>
      </c>
      <c r="E1730" s="6">
        <v>83.247433561425211</v>
      </c>
      <c r="F1730" s="9">
        <v>89.968236707256608</v>
      </c>
      <c r="G1730" s="9">
        <v>213.4962033413747</v>
      </c>
      <c r="H1730" s="9">
        <f t="shared" si="42"/>
        <v>77.633967371775682</v>
      </c>
    </row>
    <row r="1731" spans="1:8" x14ac:dyDescent="0.25">
      <c r="A1731" s="13">
        <f t="shared" ref="A1731" si="43">A1635+1</f>
        <v>263</v>
      </c>
      <c r="B1731" s="5">
        <f>DATE(YEAR(siječanj!B1731),MONTH(siječanj!B1731)+8,DAY(siječanj!B1731))</f>
        <v>45554</v>
      </c>
      <c r="C1731" s="8">
        <v>18</v>
      </c>
      <c r="D1731">
        <v>0.93141472323448504</v>
      </c>
      <c r="E1731" s="6">
        <v>75.882822300705556</v>
      </c>
      <c r="F1731" s="9">
        <v>87.989558304538392</v>
      </c>
      <c r="G1731" s="9">
        <v>207.6443553869473</v>
      </c>
      <c r="H1731" s="9">
        <f t="shared" si="42"/>
        <v>70.678377931463274</v>
      </c>
    </row>
    <row r="1732" spans="1:8" x14ac:dyDescent="0.25">
      <c r="A1732" s="14"/>
      <c r="B1732" s="5">
        <f>DATE(YEAR(siječanj!B1732),MONTH(siječanj!B1732)+8,DAY(siječanj!B1732))</f>
        <v>45554</v>
      </c>
      <c r="C1732" s="8">
        <v>18.0104166666667</v>
      </c>
      <c r="D1732">
        <v>0.93141472323448504</v>
      </c>
      <c r="E1732" s="6">
        <v>70.306662977550928</v>
      </c>
      <c r="F1732" s="9">
        <v>86.389415126794788</v>
      </c>
      <c r="G1732" s="9">
        <v>205.75479501840138</v>
      </c>
      <c r="H1732" s="9">
        <f t="shared" ref="H1732:H1795" si="44">D1732*E1732</f>
        <v>65.484661038775812</v>
      </c>
    </row>
    <row r="1733" spans="1:8" x14ac:dyDescent="0.25">
      <c r="A1733" s="14"/>
      <c r="B1733" s="5">
        <f>DATE(YEAR(siječanj!B1733),MONTH(siječanj!B1733)+8,DAY(siječanj!B1733))</f>
        <v>45554</v>
      </c>
      <c r="C1733" s="8">
        <v>18.0208333333333</v>
      </c>
      <c r="D1733">
        <v>0.93141472323448504</v>
      </c>
      <c r="E1733" s="6">
        <v>66.04286759460237</v>
      </c>
      <c r="F1733" s="9">
        <v>85.035822249177883</v>
      </c>
      <c r="G1733" s="9">
        <v>204.52961283038377</v>
      </c>
      <c r="H1733" s="9">
        <f t="shared" si="44"/>
        <v>61.513299242238304</v>
      </c>
    </row>
    <row r="1734" spans="1:8" x14ac:dyDescent="0.25">
      <c r="A1734" s="14"/>
      <c r="B1734" s="5">
        <f>DATE(YEAR(siječanj!B1734),MONTH(siječanj!B1734)+8,DAY(siječanj!B1734))</f>
        <v>45554</v>
      </c>
      <c r="C1734" s="8">
        <v>18.03125</v>
      </c>
      <c r="D1734">
        <v>0.93141472323448504</v>
      </c>
      <c r="E1734" s="6">
        <v>62.608157796833311</v>
      </c>
      <c r="F1734" s="9">
        <v>83.972236345963424</v>
      </c>
      <c r="G1734" s="9">
        <v>203.83870059158727</v>
      </c>
      <c r="H1734" s="9">
        <f t="shared" si="44"/>
        <v>58.314159966558464</v>
      </c>
    </row>
    <row r="1735" spans="1:8" x14ac:dyDescent="0.25">
      <c r="A1735" s="14"/>
      <c r="B1735" s="5">
        <f>DATE(YEAR(siječanj!B1735),MONTH(siječanj!B1735)+8,DAY(siječanj!B1735))</f>
        <v>45554</v>
      </c>
      <c r="C1735" s="8">
        <v>18.0416666666667</v>
      </c>
      <c r="D1735">
        <v>0.93141472323448504</v>
      </c>
      <c r="E1735" s="6">
        <v>59.367040767160915</v>
      </c>
      <c r="F1735" s="9">
        <v>82.389510565588523</v>
      </c>
      <c r="G1735" s="9">
        <v>202.45061788949366</v>
      </c>
      <c r="H1735" s="9">
        <f t="shared" si="44"/>
        <v>55.295335845395577</v>
      </c>
    </row>
    <row r="1736" spans="1:8" x14ac:dyDescent="0.25">
      <c r="A1736" s="14"/>
      <c r="B1736" s="5">
        <f>DATE(YEAR(siječanj!B1736),MONTH(siječanj!B1736)+8,DAY(siječanj!B1736))</f>
        <v>45554</v>
      </c>
      <c r="C1736" s="8">
        <v>18.0520833333333</v>
      </c>
      <c r="D1736">
        <v>0.93141472323448504</v>
      </c>
      <c r="E1736" s="6">
        <v>57.750268595936831</v>
      </c>
      <c r="F1736" s="9">
        <v>81.754091039196567</v>
      </c>
      <c r="G1736" s="9">
        <v>202.21831439671959</v>
      </c>
      <c r="H1736" s="9">
        <f t="shared" si="44"/>
        <v>53.789450441001676</v>
      </c>
    </row>
    <row r="1737" spans="1:8" x14ac:dyDescent="0.25">
      <c r="A1737" s="14"/>
      <c r="B1737" s="5">
        <f>DATE(YEAR(siječanj!B1737),MONTH(siječanj!B1737)+8,DAY(siječanj!B1737))</f>
        <v>45554</v>
      </c>
      <c r="C1737" s="8">
        <v>18.0625</v>
      </c>
      <c r="D1737">
        <v>0.93141472323448504</v>
      </c>
      <c r="E1737" s="6">
        <v>55.796074824784689</v>
      </c>
      <c r="F1737" s="9">
        <v>81.231092040183071</v>
      </c>
      <c r="G1737" s="9">
        <v>202.13455865735341</v>
      </c>
      <c r="H1737" s="9">
        <f t="shared" si="44"/>
        <v>51.969285590497449</v>
      </c>
    </row>
    <row r="1738" spans="1:8" x14ac:dyDescent="0.25">
      <c r="A1738" s="14"/>
      <c r="B1738" s="5">
        <f>DATE(YEAR(siječanj!B1738),MONTH(siječanj!B1738)+8,DAY(siječanj!B1738))</f>
        <v>45554</v>
      </c>
      <c r="C1738" s="8">
        <v>18.0729166666667</v>
      </c>
      <c r="D1738">
        <v>0.93141472323448504</v>
      </c>
      <c r="E1738" s="6">
        <v>54.596302997475966</v>
      </c>
      <c r="F1738" s="9">
        <v>80.820819304575224</v>
      </c>
      <c r="G1738" s="9">
        <v>202.23653451132577</v>
      </c>
      <c r="H1738" s="9">
        <f t="shared" si="44"/>
        <v>50.851800446020164</v>
      </c>
    </row>
    <row r="1739" spans="1:8" x14ac:dyDescent="0.25">
      <c r="A1739" s="14"/>
      <c r="B1739" s="5">
        <f>DATE(YEAR(siječanj!B1739),MONTH(siječanj!B1739)+8,DAY(siječanj!B1739))</f>
        <v>45554</v>
      </c>
      <c r="C1739" s="8">
        <v>18.0833333333333</v>
      </c>
      <c r="D1739">
        <v>0.93141472323448504</v>
      </c>
      <c r="E1739" s="6">
        <v>53.48487294700881</v>
      </c>
      <c r="F1739" s="9">
        <v>80.341905123721702</v>
      </c>
      <c r="G1739" s="9">
        <v>201.87623013169869</v>
      </c>
      <c r="H1739" s="9">
        <f t="shared" si="44"/>
        <v>49.816598133169805</v>
      </c>
    </row>
    <row r="1740" spans="1:8" x14ac:dyDescent="0.25">
      <c r="A1740" s="14"/>
      <c r="B1740" s="5">
        <f>DATE(YEAR(siječanj!B1740),MONTH(siječanj!B1740)+8,DAY(siječanj!B1740))</f>
        <v>45554</v>
      </c>
      <c r="C1740" s="8">
        <v>18.09375</v>
      </c>
      <c r="D1740">
        <v>0.93141472323448504</v>
      </c>
      <c r="E1740" s="6">
        <v>52.509732544254298</v>
      </c>
      <c r="F1740" s="9">
        <v>79.724808762135865</v>
      </c>
      <c r="G1740" s="9">
        <v>201.88081218619098</v>
      </c>
      <c r="H1740" s="9">
        <f t="shared" si="44"/>
        <v>48.908338004823449</v>
      </c>
    </row>
    <row r="1741" spans="1:8" x14ac:dyDescent="0.25">
      <c r="A1741" s="14"/>
      <c r="B1741" s="5">
        <f>DATE(YEAR(siječanj!B1741),MONTH(siječanj!B1741)+8,DAY(siječanj!B1741))</f>
        <v>45554</v>
      </c>
      <c r="C1741" s="8">
        <v>18.1041666666667</v>
      </c>
      <c r="D1741">
        <v>0.93141472323448504</v>
      </c>
      <c r="E1741" s="6">
        <v>52.606443199768016</v>
      </c>
      <c r="F1741" s="9">
        <v>79.422732731913982</v>
      </c>
      <c r="G1741" s="9">
        <v>201.67768999345191</v>
      </c>
      <c r="H1741" s="9">
        <f t="shared" si="44"/>
        <v>48.998415733262583</v>
      </c>
    </row>
    <row r="1742" spans="1:8" x14ac:dyDescent="0.25">
      <c r="A1742" s="14"/>
      <c r="B1742" s="5">
        <f>DATE(YEAR(siječanj!B1742),MONTH(siječanj!B1742)+8,DAY(siječanj!B1742))</f>
        <v>45554</v>
      </c>
      <c r="C1742" s="8">
        <v>18.1145833333333</v>
      </c>
      <c r="D1742">
        <v>0.93141472323448504</v>
      </c>
      <c r="E1742" s="6">
        <v>52.125630279150712</v>
      </c>
      <c r="F1742" s="9">
        <v>79.276000579850731</v>
      </c>
      <c r="G1742" s="9">
        <v>201.56471051805997</v>
      </c>
      <c r="H1742" s="9">
        <f t="shared" si="44"/>
        <v>48.550579499878253</v>
      </c>
    </row>
    <row r="1743" spans="1:8" x14ac:dyDescent="0.25">
      <c r="A1743" s="14"/>
      <c r="B1743" s="5">
        <f>DATE(YEAR(siječanj!B1743),MONTH(siječanj!B1743)+8,DAY(siječanj!B1743))</f>
        <v>45554</v>
      </c>
      <c r="C1743" s="8">
        <v>18.125</v>
      </c>
      <c r="D1743">
        <v>0.93141472323448504</v>
      </c>
      <c r="E1743" s="6">
        <v>52.446077629225201</v>
      </c>
      <c r="F1743" s="9">
        <v>79.232071348273266</v>
      </c>
      <c r="G1743" s="9">
        <v>201.41994679536751</v>
      </c>
      <c r="H1743" s="9">
        <f t="shared" si="44"/>
        <v>48.84904887975911</v>
      </c>
    </row>
    <row r="1744" spans="1:8" x14ac:dyDescent="0.25">
      <c r="A1744" s="14"/>
      <c r="B1744" s="5">
        <f>DATE(YEAR(siječanj!B1744),MONTH(siječanj!B1744)+8,DAY(siječanj!B1744))</f>
        <v>45554</v>
      </c>
      <c r="C1744" s="8">
        <v>18.1354166666667</v>
      </c>
      <c r="D1744">
        <v>0.93141472323448504</v>
      </c>
      <c r="E1744" s="6">
        <v>52.915666024120803</v>
      </c>
      <c r="F1744" s="9">
        <v>79.150733074037873</v>
      </c>
      <c r="G1744" s="9">
        <v>201.71036498355537</v>
      </c>
      <c r="H1744" s="9">
        <f t="shared" si="44"/>
        <v>49.286430424624925</v>
      </c>
    </row>
    <row r="1745" spans="1:8" x14ac:dyDescent="0.25">
      <c r="A1745" s="14"/>
      <c r="B1745" s="5">
        <f>DATE(YEAR(siječanj!B1745),MONTH(siječanj!B1745)+8,DAY(siječanj!B1745))</f>
        <v>45554</v>
      </c>
      <c r="C1745" s="8">
        <v>18.1458333333333</v>
      </c>
      <c r="D1745">
        <v>0.93141472323448504</v>
      </c>
      <c r="E1745" s="6">
        <v>53.420141005677031</v>
      </c>
      <c r="F1745" s="9">
        <v>79.043649993337851</v>
      </c>
      <c r="G1745" s="9">
        <v>201.76494396591232</v>
      </c>
      <c r="H1745" s="9">
        <f t="shared" si="44"/>
        <v>49.75630584994984</v>
      </c>
    </row>
    <row r="1746" spans="1:8" x14ac:dyDescent="0.25">
      <c r="A1746" s="14"/>
      <c r="B1746" s="5">
        <f>DATE(YEAR(siječanj!B1746),MONTH(siječanj!B1746)+8,DAY(siječanj!B1746))</f>
        <v>45554</v>
      </c>
      <c r="C1746" s="8">
        <v>18.15625</v>
      </c>
      <c r="D1746">
        <v>0.93141472323448504</v>
      </c>
      <c r="E1746" s="6">
        <v>54.084333174146465</v>
      </c>
      <c r="F1746" s="9">
        <v>79.07480707920945</v>
      </c>
      <c r="G1746" s="9">
        <v>201.76393448493585</v>
      </c>
      <c r="H1746" s="9">
        <f t="shared" si="44"/>
        <v>50.374944214719307</v>
      </c>
    </row>
    <row r="1747" spans="1:8" x14ac:dyDescent="0.25">
      <c r="A1747" s="14"/>
      <c r="B1747" s="5">
        <f>DATE(YEAR(siječanj!B1747),MONTH(siječanj!B1747)+8,DAY(siječanj!B1747))</f>
        <v>45554</v>
      </c>
      <c r="C1747" s="8">
        <v>18.1666666666667</v>
      </c>
      <c r="D1747">
        <v>0.93141472323448504</v>
      </c>
      <c r="E1747" s="6">
        <v>56.766099106255098</v>
      </c>
      <c r="F1747" s="9">
        <v>79.344659489842186</v>
      </c>
      <c r="G1747" s="9">
        <v>203.65872810941818</v>
      </c>
      <c r="H1747" s="9">
        <f t="shared" si="44"/>
        <v>52.872780488153943</v>
      </c>
    </row>
    <row r="1748" spans="1:8" x14ac:dyDescent="0.25">
      <c r="A1748" s="14"/>
      <c r="B1748" s="5">
        <f>DATE(YEAR(siječanj!B1748),MONTH(siječanj!B1748)+8,DAY(siječanj!B1748))</f>
        <v>45554</v>
      </c>
      <c r="C1748" s="8">
        <v>18.1770833333333</v>
      </c>
      <c r="D1748">
        <v>0.93141472323448504</v>
      </c>
      <c r="E1748" s="6">
        <v>59.054027164961461</v>
      </c>
      <c r="F1748" s="9">
        <v>79.582524641917544</v>
      </c>
      <c r="G1748" s="9">
        <v>205.22152443159925</v>
      </c>
      <c r="H1748" s="9">
        <f t="shared" si="44"/>
        <v>55.003790367734339</v>
      </c>
    </row>
    <row r="1749" spans="1:8" x14ac:dyDescent="0.25">
      <c r="A1749" s="14"/>
      <c r="B1749" s="5">
        <f>DATE(YEAR(siječanj!B1749),MONTH(siječanj!B1749)+8,DAY(siječanj!B1749))</f>
        <v>45554</v>
      </c>
      <c r="C1749" s="8">
        <v>18.1875</v>
      </c>
      <c r="D1749">
        <v>0.93141472323448504</v>
      </c>
      <c r="E1749" s="6">
        <v>62.844052177141997</v>
      </c>
      <c r="F1749" s="9">
        <v>80.055619931953899</v>
      </c>
      <c r="G1749" s="9">
        <v>211.07187597528804</v>
      </c>
      <c r="H1749" s="9">
        <f t="shared" si="44"/>
        <v>58.533875465506249</v>
      </c>
    </row>
    <row r="1750" spans="1:8" x14ac:dyDescent="0.25">
      <c r="A1750" s="14"/>
      <c r="B1750" s="5">
        <f>DATE(YEAR(siječanj!B1750),MONTH(siječanj!B1750)+8,DAY(siječanj!B1750))</f>
        <v>45554</v>
      </c>
      <c r="C1750" s="8">
        <v>18.1979166666667</v>
      </c>
      <c r="D1750">
        <v>0.93141472323448504</v>
      </c>
      <c r="E1750" s="6">
        <v>67.415123262783595</v>
      </c>
      <c r="F1750" s="9">
        <v>80.672878347021054</v>
      </c>
      <c r="G1750" s="9">
        <v>213.82030527788831</v>
      </c>
      <c r="H1750" s="9">
        <f t="shared" si="44"/>
        <v>62.791438375624274</v>
      </c>
    </row>
    <row r="1751" spans="1:8" x14ac:dyDescent="0.25">
      <c r="A1751" s="14"/>
      <c r="B1751" s="5">
        <f>DATE(YEAR(siječanj!B1751),MONTH(siječanj!B1751)+8,DAY(siječanj!B1751))</f>
        <v>45554</v>
      </c>
      <c r="C1751" s="8">
        <v>18.2083333333333</v>
      </c>
      <c r="D1751">
        <v>0.93141472323448504</v>
      </c>
      <c r="E1751" s="6">
        <v>73.503996375286491</v>
      </c>
      <c r="F1751" s="9">
        <v>81.607547003864369</v>
      </c>
      <c r="G1751" s="9">
        <v>218.87150627103367</v>
      </c>
      <c r="H1751" s="9">
        <f t="shared" si="44"/>
        <v>68.462704440516063</v>
      </c>
    </row>
    <row r="1752" spans="1:8" x14ac:dyDescent="0.25">
      <c r="A1752" s="14"/>
      <c r="B1752" s="5">
        <f>DATE(YEAR(siječanj!B1752),MONTH(siječanj!B1752)+8,DAY(siječanj!B1752))</f>
        <v>45554</v>
      </c>
      <c r="C1752" s="8">
        <v>18.21875</v>
      </c>
      <c r="D1752">
        <v>0.93141472323448504</v>
      </c>
      <c r="E1752" s="6">
        <v>79.708442391689104</v>
      </c>
      <c r="F1752" s="9">
        <v>82.991557794642574</v>
      </c>
      <c r="G1752" s="9">
        <v>219.82397805606323</v>
      </c>
      <c r="H1752" s="9">
        <f t="shared" si="44"/>
        <v>74.241616809706997</v>
      </c>
    </row>
    <row r="1753" spans="1:8" x14ac:dyDescent="0.25">
      <c r="A1753" s="14"/>
      <c r="B1753" s="5">
        <f>DATE(YEAR(siječanj!B1753),MONTH(siječanj!B1753)+8,DAY(siječanj!B1753))</f>
        <v>45554</v>
      </c>
      <c r="C1753" s="8">
        <v>18.2291666666667</v>
      </c>
      <c r="D1753">
        <v>0.93141472323448504</v>
      </c>
      <c r="E1753" s="6">
        <v>84.572949441303606</v>
      </c>
      <c r="F1753" s="9">
        <v>85.1944226845674</v>
      </c>
      <c r="G1753" s="9">
        <v>220.62622560792488</v>
      </c>
      <c r="H1753" s="9">
        <f t="shared" si="44"/>
        <v>78.772490296995898</v>
      </c>
    </row>
    <row r="1754" spans="1:8" x14ac:dyDescent="0.25">
      <c r="A1754" s="14"/>
      <c r="B1754" s="5">
        <f>DATE(YEAR(siječanj!B1754),MONTH(siječanj!B1754)+8,DAY(siječanj!B1754))</f>
        <v>45554</v>
      </c>
      <c r="C1754" s="8">
        <v>18.2395833333333</v>
      </c>
      <c r="D1754">
        <v>0.93141472323448504</v>
      </c>
      <c r="E1754" s="6">
        <v>90.12368976125245</v>
      </c>
      <c r="F1754" s="9">
        <v>88.200660587279657</v>
      </c>
      <c r="G1754" s="9">
        <v>220.60576340685017</v>
      </c>
      <c r="H1754" s="9">
        <f t="shared" si="44"/>
        <v>83.942531555847538</v>
      </c>
    </row>
    <row r="1755" spans="1:8" x14ac:dyDescent="0.25">
      <c r="A1755" s="14"/>
      <c r="B1755" s="5">
        <f>DATE(YEAR(siječanj!B1755),MONTH(siječanj!B1755)+8,DAY(siječanj!B1755))</f>
        <v>45554</v>
      </c>
      <c r="C1755" s="8">
        <v>18.25</v>
      </c>
      <c r="D1755">
        <v>0.93141472323448504</v>
      </c>
      <c r="E1755" s="6">
        <v>95.144755837395792</v>
      </c>
      <c r="F1755" s="9">
        <v>92.536031579243271</v>
      </c>
      <c r="G1755" s="9">
        <v>220.28406731223399</v>
      </c>
      <c r="H1755" s="9">
        <f t="shared" si="44"/>
        <v>88.619226425500656</v>
      </c>
    </row>
    <row r="1756" spans="1:8" x14ac:dyDescent="0.25">
      <c r="A1756" s="14"/>
      <c r="B1756" s="5">
        <f>DATE(YEAR(siječanj!B1756),MONTH(siječanj!B1756)+8,DAY(siječanj!B1756))</f>
        <v>45554</v>
      </c>
      <c r="C1756" s="8">
        <v>18.2604166666667</v>
      </c>
      <c r="D1756">
        <v>0.93141472323448504</v>
      </c>
      <c r="E1756" s="6">
        <v>98.183371229069849</v>
      </c>
      <c r="F1756" s="9">
        <v>95.885765587024281</v>
      </c>
      <c r="G1756" s="9">
        <v>219.62243642329011</v>
      </c>
      <c r="H1756" s="9">
        <f t="shared" si="44"/>
        <v>91.44943753955279</v>
      </c>
    </row>
    <row r="1757" spans="1:8" x14ac:dyDescent="0.25">
      <c r="A1757" s="14"/>
      <c r="B1757" s="5">
        <f>DATE(YEAR(siječanj!B1757),MONTH(siječanj!B1757)+8,DAY(siječanj!B1757))</f>
        <v>45554</v>
      </c>
      <c r="C1757" s="8">
        <v>18.2708333333333</v>
      </c>
      <c r="D1757">
        <v>0.93141472323448504</v>
      </c>
      <c r="E1757" s="6">
        <v>100.34312724544461</v>
      </c>
      <c r="F1757" s="9">
        <v>100.59745127892964</v>
      </c>
      <c r="G1757" s="9">
        <v>212.9823965224835</v>
      </c>
      <c r="H1757" s="9">
        <f t="shared" si="44"/>
        <v>93.4610660917985</v>
      </c>
    </row>
    <row r="1758" spans="1:8" x14ac:dyDescent="0.25">
      <c r="A1758" s="14"/>
      <c r="B1758" s="5">
        <f>DATE(YEAR(siječanj!B1758),MONTH(siječanj!B1758)+8,DAY(siječanj!B1758))</f>
        <v>45554</v>
      </c>
      <c r="C1758" s="8">
        <v>18.28125</v>
      </c>
      <c r="D1758">
        <v>0.93141472323448504</v>
      </c>
      <c r="E1758" s="6">
        <v>101.29028959896584</v>
      </c>
      <c r="F1758" s="9">
        <v>107.67218160963141</v>
      </c>
      <c r="G1758" s="9">
        <v>180.65650604509085</v>
      </c>
      <c r="H1758" s="9">
        <f t="shared" si="44"/>
        <v>94.343267053161611</v>
      </c>
    </row>
    <row r="1759" spans="1:8" x14ac:dyDescent="0.25">
      <c r="A1759" s="14"/>
      <c r="B1759" s="5">
        <f>DATE(YEAR(siječanj!B1759),MONTH(siječanj!B1759)+8,DAY(siječanj!B1759))</f>
        <v>45554</v>
      </c>
      <c r="C1759" s="8">
        <v>18.2916666666667</v>
      </c>
      <c r="D1759">
        <v>0.93141472323448504</v>
      </c>
      <c r="E1759" s="6">
        <v>99.24014884602785</v>
      </c>
      <c r="F1759" s="9">
        <v>116.29403488906084</v>
      </c>
      <c r="G1759" s="9">
        <v>105.95028000680715</v>
      </c>
      <c r="H1759" s="9">
        <f t="shared" si="44"/>
        <v>92.433735771172124</v>
      </c>
    </row>
    <row r="1760" spans="1:8" x14ac:dyDescent="0.25">
      <c r="A1760" s="14"/>
      <c r="B1760" s="5">
        <f>DATE(YEAR(siječanj!B1760),MONTH(siječanj!B1760)+8,DAY(siječanj!B1760))</f>
        <v>45554</v>
      </c>
      <c r="C1760" s="8">
        <v>18.3020833333333</v>
      </c>
      <c r="D1760">
        <v>0.93141472323448504</v>
      </c>
      <c r="E1760" s="6">
        <v>96.607030408463586</v>
      </c>
      <c r="F1760" s="9">
        <v>119.85233360145018</v>
      </c>
      <c r="G1760" s="9">
        <v>43.123849646903857</v>
      </c>
      <c r="H1760" s="9">
        <f t="shared" si="44"/>
        <v>89.981210490404592</v>
      </c>
    </row>
    <row r="1761" spans="1:8" x14ac:dyDescent="0.25">
      <c r="A1761" s="14"/>
      <c r="B1761" s="5">
        <f>DATE(YEAR(siječanj!B1761),MONTH(siječanj!B1761)+8,DAY(siječanj!B1761))</f>
        <v>45554</v>
      </c>
      <c r="C1761" s="8">
        <v>18.3125</v>
      </c>
      <c r="D1761">
        <v>0.93141472323448504</v>
      </c>
      <c r="E1761" s="6">
        <v>96.406753770823386</v>
      </c>
      <c r="F1761" s="9">
        <v>123.96832489647088</v>
      </c>
      <c r="G1761" s="9">
        <v>12.223925482054891</v>
      </c>
      <c r="H1761" s="9">
        <f t="shared" si="44"/>
        <v>89.794669881386611</v>
      </c>
    </row>
    <row r="1762" spans="1:8" x14ac:dyDescent="0.25">
      <c r="A1762" s="14"/>
      <c r="B1762" s="5">
        <f>DATE(YEAR(siječanj!B1762),MONTH(siječanj!B1762)+8,DAY(siječanj!B1762))</f>
        <v>45554</v>
      </c>
      <c r="C1762" s="8">
        <v>18.3229166666667</v>
      </c>
      <c r="D1762">
        <v>0.93141472323448504</v>
      </c>
      <c r="E1762" s="6">
        <v>95.491089263381909</v>
      </c>
      <c r="F1762" s="9">
        <v>130.09281375286443</v>
      </c>
      <c r="G1762" s="9">
        <v>4.8353050096451025</v>
      </c>
      <c r="H1762" s="9">
        <f t="shared" si="44"/>
        <v>88.94180647761236</v>
      </c>
    </row>
    <row r="1763" spans="1:8" x14ac:dyDescent="0.25">
      <c r="A1763" s="14"/>
      <c r="B1763" s="5">
        <f>DATE(YEAR(siječanj!B1763),MONTH(siječanj!B1763)+8,DAY(siječanj!B1763))</f>
        <v>45554</v>
      </c>
      <c r="C1763" s="8">
        <v>18.3333333333333</v>
      </c>
      <c r="D1763">
        <v>0.93141472323448504</v>
      </c>
      <c r="E1763" s="6">
        <v>96.902095214594127</v>
      </c>
      <c r="F1763" s="9">
        <v>138.46460925308463</v>
      </c>
      <c r="G1763" s="9">
        <v>2.4949205524888765</v>
      </c>
      <c r="H1763" s="9">
        <f t="shared" si="44"/>
        <v>90.256038195142906</v>
      </c>
    </row>
    <row r="1764" spans="1:8" x14ac:dyDescent="0.25">
      <c r="A1764" s="14"/>
      <c r="B1764" s="5">
        <f>DATE(YEAR(siječanj!B1764),MONTH(siječanj!B1764)+8,DAY(siječanj!B1764))</f>
        <v>45554</v>
      </c>
      <c r="C1764" s="8">
        <v>18.34375</v>
      </c>
      <c r="D1764">
        <v>0.93141472323448504</v>
      </c>
      <c r="E1764" s="6">
        <v>97.750764350312934</v>
      </c>
      <c r="F1764" s="9">
        <v>142.1561147531817</v>
      </c>
      <c r="G1764" s="9">
        <v>1.8440989539396782</v>
      </c>
      <c r="H1764" s="9">
        <f t="shared" si="44"/>
        <v>91.046501123306086</v>
      </c>
    </row>
    <row r="1765" spans="1:8" x14ac:dyDescent="0.25">
      <c r="A1765" s="14"/>
      <c r="B1765" s="5">
        <f>DATE(YEAR(siječanj!B1765),MONTH(siječanj!B1765)+8,DAY(siječanj!B1765))</f>
        <v>45554</v>
      </c>
      <c r="C1765" s="8">
        <v>18.3541666666667</v>
      </c>
      <c r="D1765">
        <v>0.93141472323448504</v>
      </c>
      <c r="E1765" s="6">
        <v>97.164071762520024</v>
      </c>
      <c r="F1765" s="9">
        <v>144.82439570707928</v>
      </c>
      <c r="G1765" s="9">
        <v>1.6158640577227528</v>
      </c>
      <c r="H1765" s="9">
        <f t="shared" si="44"/>
        <v>90.500047009023234</v>
      </c>
    </row>
    <row r="1766" spans="1:8" x14ac:dyDescent="0.25">
      <c r="A1766" s="14"/>
      <c r="B1766" s="5">
        <f>DATE(YEAR(siječanj!B1766),MONTH(siječanj!B1766)+8,DAY(siječanj!B1766))</f>
        <v>45554</v>
      </c>
      <c r="C1766" s="8">
        <v>18.3645833333333</v>
      </c>
      <c r="D1766">
        <v>0.93141472323448504</v>
      </c>
      <c r="E1766" s="6">
        <v>97.415222865833641</v>
      </c>
      <c r="F1766" s="9">
        <v>147.9561499264461</v>
      </c>
      <c r="G1766" s="9">
        <v>1.5464946364974923</v>
      </c>
      <c r="H1766" s="9">
        <f t="shared" si="44"/>
        <v>90.733972844406125</v>
      </c>
    </row>
    <row r="1767" spans="1:8" x14ac:dyDescent="0.25">
      <c r="A1767" s="14"/>
      <c r="B1767" s="5">
        <f>DATE(YEAR(siječanj!B1767),MONTH(siječanj!B1767)+8,DAY(siječanj!B1767))</f>
        <v>45554</v>
      </c>
      <c r="C1767" s="8">
        <v>18.375</v>
      </c>
      <c r="D1767">
        <v>0.93141472323448504</v>
      </c>
      <c r="E1767" s="6">
        <v>97.73241647313462</v>
      </c>
      <c r="F1767" s="9">
        <v>151.44756525297822</v>
      </c>
      <c r="G1767" s="9">
        <v>1.4500048268705286</v>
      </c>
      <c r="H1767" s="9">
        <f t="shared" si="44"/>
        <v>91.029411640362113</v>
      </c>
    </row>
    <row r="1768" spans="1:8" x14ac:dyDescent="0.25">
      <c r="A1768" s="14"/>
      <c r="B1768" s="5">
        <f>DATE(YEAR(siječanj!B1768),MONTH(siječanj!B1768)+8,DAY(siječanj!B1768))</f>
        <v>45554</v>
      </c>
      <c r="C1768" s="8">
        <v>18.3854166666667</v>
      </c>
      <c r="D1768">
        <v>0.93141472323448504</v>
      </c>
      <c r="E1768" s="6">
        <v>98.798778934416632</v>
      </c>
      <c r="F1768" s="9">
        <v>153.10061126698903</v>
      </c>
      <c r="G1768" s="9">
        <v>1.3577216144035771</v>
      </c>
      <c r="H1768" s="9">
        <f t="shared" si="44"/>
        <v>92.02263733710474</v>
      </c>
    </row>
    <row r="1769" spans="1:8" x14ac:dyDescent="0.25">
      <c r="A1769" s="14"/>
      <c r="B1769" s="5">
        <f>DATE(YEAR(siječanj!B1769),MONTH(siječanj!B1769)+8,DAY(siječanj!B1769))</f>
        <v>45554</v>
      </c>
      <c r="C1769" s="8">
        <v>18.3958333333333</v>
      </c>
      <c r="D1769">
        <v>0.93141472323448504</v>
      </c>
      <c r="E1769" s="6">
        <v>98.227394309672349</v>
      </c>
      <c r="F1769" s="9">
        <v>154.03931437278538</v>
      </c>
      <c r="G1769" s="9">
        <v>1.3513953467344373</v>
      </c>
      <c r="H1769" s="9">
        <f t="shared" si="44"/>
        <v>91.490441284988108</v>
      </c>
    </row>
    <row r="1770" spans="1:8" x14ac:dyDescent="0.25">
      <c r="A1770" s="14"/>
      <c r="B1770" s="5">
        <f>DATE(YEAR(siječanj!B1770),MONTH(siječanj!B1770)+8,DAY(siječanj!B1770))</f>
        <v>45554</v>
      </c>
      <c r="C1770" s="8">
        <v>18.40625</v>
      </c>
      <c r="D1770">
        <v>0.93141472323448504</v>
      </c>
      <c r="E1770" s="6">
        <v>98.05701328136152</v>
      </c>
      <c r="F1770" s="9">
        <v>154.78304490802924</v>
      </c>
      <c r="G1770" s="9">
        <v>1.3201524484497196</v>
      </c>
      <c r="H1770" s="9">
        <f t="shared" si="44"/>
        <v>91.331745886659562</v>
      </c>
    </row>
    <row r="1771" spans="1:8" x14ac:dyDescent="0.25">
      <c r="A1771" s="14"/>
      <c r="B1771" s="5">
        <f>DATE(YEAR(siječanj!B1771),MONTH(siječanj!B1771)+8,DAY(siječanj!B1771))</f>
        <v>45554</v>
      </c>
      <c r="C1771" s="8">
        <v>18.4166666666667</v>
      </c>
      <c r="D1771">
        <v>0.93141472323448504</v>
      </c>
      <c r="E1771" s="6">
        <v>98.839145249594381</v>
      </c>
      <c r="F1771" s="9">
        <v>154.84491778601324</v>
      </c>
      <c r="G1771" s="9">
        <v>1.3318182592406658</v>
      </c>
      <c r="H1771" s="9">
        <f t="shared" si="44"/>
        <v>92.060235117384011</v>
      </c>
    </row>
    <row r="1772" spans="1:8" x14ac:dyDescent="0.25">
      <c r="A1772" s="14"/>
      <c r="B1772" s="5">
        <f>DATE(YEAR(siječanj!B1772),MONTH(siječanj!B1772)+8,DAY(siječanj!B1772))</f>
        <v>45554</v>
      </c>
      <c r="C1772" s="8">
        <v>18.4270833333333</v>
      </c>
      <c r="D1772">
        <v>0.93141472323448504</v>
      </c>
      <c r="E1772" s="6">
        <v>98.881333542479027</v>
      </c>
      <c r="F1772" s="9">
        <v>154.6405199164262</v>
      </c>
      <c r="G1772" s="9">
        <v>1.3408442509493683</v>
      </c>
      <c r="H1772" s="9">
        <f t="shared" si="44"/>
        <v>92.099529914524908</v>
      </c>
    </row>
    <row r="1773" spans="1:8" x14ac:dyDescent="0.25">
      <c r="A1773" s="14"/>
      <c r="B1773" s="5">
        <f>DATE(YEAR(siječanj!B1773),MONTH(siječanj!B1773)+8,DAY(siječanj!B1773))</f>
        <v>45554</v>
      </c>
      <c r="C1773" s="8">
        <v>18.4375</v>
      </c>
      <c r="D1773">
        <v>0.93141472323448504</v>
      </c>
      <c r="E1773" s="6">
        <v>98.935468648624152</v>
      </c>
      <c r="F1773" s="9">
        <v>154.4065744979336</v>
      </c>
      <c r="G1773" s="9">
        <v>1.328604339024253</v>
      </c>
      <c r="H1773" s="9">
        <f t="shared" si="44"/>
        <v>92.149952149432337</v>
      </c>
    </row>
    <row r="1774" spans="1:8" x14ac:dyDescent="0.25">
      <c r="A1774" s="14"/>
      <c r="B1774" s="5">
        <f>DATE(YEAR(siječanj!B1774),MONTH(siječanj!B1774)+8,DAY(siječanj!B1774))</f>
        <v>45554</v>
      </c>
      <c r="C1774" s="8">
        <v>18.4479166666667</v>
      </c>
      <c r="D1774">
        <v>0.93141472323448504</v>
      </c>
      <c r="E1774" s="6">
        <v>100.66839313039567</v>
      </c>
      <c r="F1774" s="9">
        <v>154.6289135836914</v>
      </c>
      <c r="G1774" s="9">
        <v>1.2879205943725116</v>
      </c>
      <c r="H1774" s="9">
        <f t="shared" si="44"/>
        <v>93.764023526007819</v>
      </c>
    </row>
    <row r="1775" spans="1:8" x14ac:dyDescent="0.25">
      <c r="A1775" s="14"/>
      <c r="B1775" s="5">
        <f>DATE(YEAR(siječanj!B1775),MONTH(siječanj!B1775)+8,DAY(siječanj!B1775))</f>
        <v>45554</v>
      </c>
      <c r="C1775" s="8">
        <v>18.4583333333333</v>
      </c>
      <c r="D1775">
        <v>0.93141472323448504</v>
      </c>
      <c r="E1775" s="6">
        <v>101.27985239622294</v>
      </c>
      <c r="F1775" s="9">
        <v>154.70183250147522</v>
      </c>
      <c r="G1775" s="9">
        <v>1.2456931398888598</v>
      </c>
      <c r="H1775" s="9">
        <f t="shared" si="44"/>
        <v>94.333545688857484</v>
      </c>
    </row>
    <row r="1776" spans="1:8" x14ac:dyDescent="0.25">
      <c r="A1776" s="14"/>
      <c r="B1776" s="5">
        <f>DATE(YEAR(siječanj!B1776),MONTH(siječanj!B1776)+8,DAY(siječanj!B1776))</f>
        <v>45554</v>
      </c>
      <c r="C1776" s="8">
        <v>18.46875</v>
      </c>
      <c r="D1776">
        <v>0.93141472323448504</v>
      </c>
      <c r="E1776" s="6">
        <v>102.24708310992749</v>
      </c>
      <c r="F1776" s="9">
        <v>154.73296474951258</v>
      </c>
      <c r="G1776" s="9">
        <v>1.1558901314237131</v>
      </c>
      <c r="H1776" s="9">
        <f t="shared" si="44"/>
        <v>95.234438616366504</v>
      </c>
    </row>
    <row r="1777" spans="1:8" x14ac:dyDescent="0.25">
      <c r="A1777" s="14"/>
      <c r="B1777" s="5">
        <f>DATE(YEAR(siječanj!B1777),MONTH(siječanj!B1777)+8,DAY(siječanj!B1777))</f>
        <v>45554</v>
      </c>
      <c r="C1777" s="8">
        <v>18.4791666666667</v>
      </c>
      <c r="D1777">
        <v>0.93141472323448504</v>
      </c>
      <c r="E1777" s="6">
        <v>102.77881089702187</v>
      </c>
      <c r="F1777" s="9">
        <v>154.52926969177653</v>
      </c>
      <c r="G1777" s="9">
        <v>1.1134219502645053</v>
      </c>
      <c r="H1777" s="9">
        <f t="shared" si="44"/>
        <v>95.729697706019095</v>
      </c>
    </row>
    <row r="1778" spans="1:8" x14ac:dyDescent="0.25">
      <c r="A1778" s="14"/>
      <c r="B1778" s="5">
        <f>DATE(YEAR(siječanj!B1778),MONTH(siječanj!B1778)+8,DAY(siječanj!B1778))</f>
        <v>45554</v>
      </c>
      <c r="C1778" s="8">
        <v>18.4895833333333</v>
      </c>
      <c r="D1778">
        <v>0.93141472323448504</v>
      </c>
      <c r="E1778" s="6">
        <v>102.62201242182736</v>
      </c>
      <c r="F1778" s="9">
        <v>154.32572631782901</v>
      </c>
      <c r="G1778" s="9">
        <v>1.0949227431301611</v>
      </c>
      <c r="H1778" s="9">
        <f t="shared" si="44"/>
        <v>95.583653297642215</v>
      </c>
    </row>
    <row r="1779" spans="1:8" x14ac:dyDescent="0.25">
      <c r="A1779" s="14"/>
      <c r="B1779" s="5">
        <f>DATE(YEAR(siječanj!B1779),MONTH(siječanj!B1779)+8,DAY(siječanj!B1779))</f>
        <v>45554</v>
      </c>
      <c r="C1779" s="8">
        <v>18.5</v>
      </c>
      <c r="D1779">
        <v>0.93141472323448504</v>
      </c>
      <c r="E1779" s="6">
        <v>101.06865177542493</v>
      </c>
      <c r="F1779" s="9">
        <v>154.3224777309479</v>
      </c>
      <c r="G1779" s="9">
        <v>1.1262203353151377</v>
      </c>
      <c r="H1779" s="9">
        <f t="shared" si="44"/>
        <v>94.136830321089946</v>
      </c>
    </row>
    <row r="1780" spans="1:8" x14ac:dyDescent="0.25">
      <c r="A1780" s="14"/>
      <c r="B1780" s="5">
        <f>DATE(YEAR(siječanj!B1780),MONTH(siječanj!B1780)+8,DAY(siječanj!B1780))</f>
        <v>45554</v>
      </c>
      <c r="C1780" s="8">
        <v>18.5104166666667</v>
      </c>
      <c r="D1780">
        <v>0.93141472323448504</v>
      </c>
      <c r="E1780" s="6">
        <v>100.18471372348881</v>
      </c>
      <c r="F1780" s="9">
        <v>153.68229398461011</v>
      </c>
      <c r="G1780" s="9">
        <v>1.1364175954730247</v>
      </c>
      <c r="H1780" s="9">
        <f t="shared" si="44"/>
        <v>93.313517405089442</v>
      </c>
    </row>
    <row r="1781" spans="1:8" x14ac:dyDescent="0.25">
      <c r="A1781" s="14"/>
      <c r="B1781" s="5">
        <f>DATE(YEAR(siječanj!B1781),MONTH(siječanj!B1781)+8,DAY(siječanj!B1781))</f>
        <v>45554</v>
      </c>
      <c r="C1781" s="8">
        <v>18.5208333333333</v>
      </c>
      <c r="D1781">
        <v>0.93141472323448504</v>
      </c>
      <c r="E1781" s="6">
        <v>100.20590443770575</v>
      </c>
      <c r="F1781" s="9">
        <v>153.26275567618922</v>
      </c>
      <c r="G1781" s="9">
        <v>1.1162284570923084</v>
      </c>
      <c r="H1781" s="9">
        <f t="shared" si="44"/>
        <v>93.333254748306956</v>
      </c>
    </row>
    <row r="1782" spans="1:8" x14ac:dyDescent="0.25">
      <c r="A1782" s="14"/>
      <c r="B1782" s="5">
        <f>DATE(YEAR(siječanj!B1782),MONTH(siječanj!B1782)+8,DAY(siječanj!B1782))</f>
        <v>45554</v>
      </c>
      <c r="C1782" s="8">
        <v>18.53125</v>
      </c>
      <c r="D1782">
        <v>0.93141472323448504</v>
      </c>
      <c r="E1782" s="6">
        <v>99.368410558435897</v>
      </c>
      <c r="F1782" s="9">
        <v>153.08103592316067</v>
      </c>
      <c r="G1782" s="9">
        <v>1.1602407197855349</v>
      </c>
      <c r="H1782" s="9">
        <f t="shared" si="44"/>
        <v>92.553200618536252</v>
      </c>
    </row>
    <row r="1783" spans="1:8" x14ac:dyDescent="0.25">
      <c r="A1783" s="14"/>
      <c r="B1783" s="5">
        <f>DATE(YEAR(siječanj!B1783),MONTH(siječanj!B1783)+8,DAY(siječanj!B1783))</f>
        <v>45554</v>
      </c>
      <c r="C1783" s="8">
        <v>18.5416666666667</v>
      </c>
      <c r="D1783">
        <v>0.93141472323448504</v>
      </c>
      <c r="E1783" s="6">
        <v>97.251322717662532</v>
      </c>
      <c r="F1783" s="9">
        <v>152.56323010131592</v>
      </c>
      <c r="G1783" s="9">
        <v>1.1500929445358579</v>
      </c>
      <c r="H1783" s="9">
        <f t="shared" si="44"/>
        <v>90.58131383325923</v>
      </c>
    </row>
    <row r="1784" spans="1:8" x14ac:dyDescent="0.25">
      <c r="A1784" s="14"/>
      <c r="B1784" s="5">
        <f>DATE(YEAR(siječanj!B1784),MONTH(siječanj!B1784)+8,DAY(siječanj!B1784))</f>
        <v>45554</v>
      </c>
      <c r="C1784" s="8">
        <v>18.5520833333333</v>
      </c>
      <c r="D1784">
        <v>0.93141472323448504</v>
      </c>
      <c r="E1784" s="6">
        <v>96.1446599620283</v>
      </c>
      <c r="F1784" s="9">
        <v>152.14976171883757</v>
      </c>
      <c r="G1784" s="9">
        <v>1.134471309542445</v>
      </c>
      <c r="H1784" s="9">
        <f t="shared" si="44"/>
        <v>89.550551849006268</v>
      </c>
    </row>
    <row r="1785" spans="1:8" x14ac:dyDescent="0.25">
      <c r="A1785" s="14"/>
      <c r="B1785" s="5">
        <f>DATE(YEAR(siječanj!B1785),MONTH(siječanj!B1785)+8,DAY(siječanj!B1785))</f>
        <v>45554</v>
      </c>
      <c r="C1785" s="8">
        <v>18.5625</v>
      </c>
      <c r="D1785">
        <v>0.93141472323448504</v>
      </c>
      <c r="E1785" s="6">
        <v>96.134971652231457</v>
      </c>
      <c r="F1785" s="9">
        <v>151.55587314165436</v>
      </c>
      <c r="G1785" s="9">
        <v>1.1142591029158713</v>
      </c>
      <c r="H1785" s="9">
        <f t="shared" si="44"/>
        <v>89.541528014618223</v>
      </c>
    </row>
    <row r="1786" spans="1:8" x14ac:dyDescent="0.25">
      <c r="A1786" s="14"/>
      <c r="B1786" s="5">
        <f>DATE(YEAR(siječanj!B1786),MONTH(siječanj!B1786)+8,DAY(siječanj!B1786))</f>
        <v>45554</v>
      </c>
      <c r="C1786" s="8">
        <v>18.5729166666667</v>
      </c>
      <c r="D1786">
        <v>0.93141472323448504</v>
      </c>
      <c r="E1786" s="6">
        <v>96.473140174334674</v>
      </c>
      <c r="F1786" s="9">
        <v>151.01986217590647</v>
      </c>
      <c r="G1786" s="9">
        <v>1.0921151201635264</v>
      </c>
      <c r="H1786" s="9">
        <f t="shared" si="44"/>
        <v>89.856503155039604</v>
      </c>
    </row>
    <row r="1787" spans="1:8" x14ac:dyDescent="0.25">
      <c r="A1787" s="14"/>
      <c r="B1787" s="5">
        <f>DATE(YEAR(siječanj!B1787),MONTH(siječanj!B1787)+8,DAY(siječanj!B1787))</f>
        <v>45554</v>
      </c>
      <c r="C1787" s="8">
        <v>18.5833333333333</v>
      </c>
      <c r="D1787">
        <v>0.93141472323448504</v>
      </c>
      <c r="E1787" s="6">
        <v>98.987203355800077</v>
      </c>
      <c r="F1787" s="9">
        <v>149.72003395179664</v>
      </c>
      <c r="G1787" s="9">
        <v>1.0902205514188199</v>
      </c>
      <c r="H1787" s="9">
        <f t="shared" si="44"/>
        <v>92.198138617398214</v>
      </c>
    </row>
    <row r="1788" spans="1:8" x14ac:dyDescent="0.25">
      <c r="A1788" s="14"/>
      <c r="B1788" s="5">
        <f>DATE(YEAR(siječanj!B1788),MONTH(siječanj!B1788)+8,DAY(siječanj!B1788))</f>
        <v>45554</v>
      </c>
      <c r="C1788" s="8">
        <v>18.59375</v>
      </c>
      <c r="D1788">
        <v>0.93141472323448504</v>
      </c>
      <c r="E1788" s="6">
        <v>100.54375073876507</v>
      </c>
      <c r="F1788" s="9">
        <v>149.16248162260726</v>
      </c>
      <c r="G1788" s="9">
        <v>1.0610307228854279</v>
      </c>
      <c r="H1788" s="9">
        <f t="shared" si="44"/>
        <v>93.647929767303921</v>
      </c>
    </row>
    <row r="1789" spans="1:8" x14ac:dyDescent="0.25">
      <c r="A1789" s="14"/>
      <c r="B1789" s="5">
        <f>DATE(YEAR(siječanj!B1789),MONTH(siječanj!B1789)+8,DAY(siječanj!B1789))</f>
        <v>45554</v>
      </c>
      <c r="C1789" s="8">
        <v>18.6041666666667</v>
      </c>
      <c r="D1789">
        <v>0.93141472323448504</v>
      </c>
      <c r="E1789" s="6">
        <v>100.48388068926991</v>
      </c>
      <c r="F1789" s="9">
        <v>148.46285451330382</v>
      </c>
      <c r="G1789" s="9">
        <v>1.034657818131431</v>
      </c>
      <c r="H1789" s="9">
        <f t="shared" si="44"/>
        <v>93.59216592172335</v>
      </c>
    </row>
    <row r="1790" spans="1:8" x14ac:dyDescent="0.25">
      <c r="A1790" s="14"/>
      <c r="B1790" s="5">
        <f>DATE(YEAR(siječanj!B1790),MONTH(siječanj!B1790)+8,DAY(siječanj!B1790))</f>
        <v>45554</v>
      </c>
      <c r="C1790" s="8">
        <v>18.6145833333333</v>
      </c>
      <c r="D1790">
        <v>0.93141472323448504</v>
      </c>
      <c r="E1790" s="6">
        <v>102.48931450409941</v>
      </c>
      <c r="F1790" s="9">
        <v>147.12335320380541</v>
      </c>
      <c r="G1790" s="9">
        <v>1.0603282585581006</v>
      </c>
      <c r="H1790" s="9">
        <f t="shared" si="44"/>
        <v>95.460056503327849</v>
      </c>
    </row>
    <row r="1791" spans="1:8" x14ac:dyDescent="0.25">
      <c r="A1791" s="14"/>
      <c r="B1791" s="5">
        <f>DATE(YEAR(siječanj!B1791),MONTH(siječanj!B1791)+8,DAY(siječanj!B1791))</f>
        <v>45554</v>
      </c>
      <c r="C1791" s="8">
        <v>18.625</v>
      </c>
      <c r="D1791">
        <v>0.93141472323448504</v>
      </c>
      <c r="E1791" s="6">
        <v>103.14050746764208</v>
      </c>
      <c r="F1791" s="9">
        <v>144.41208807114816</v>
      </c>
      <c r="G1791" s="9">
        <v>1.0329314239407179</v>
      </c>
      <c r="H1791" s="9">
        <f t="shared" si="44"/>
        <v>96.06658721723818</v>
      </c>
    </row>
    <row r="1792" spans="1:8" x14ac:dyDescent="0.25">
      <c r="A1792" s="14"/>
      <c r="B1792" s="5">
        <f>DATE(YEAR(siječanj!B1792),MONTH(siječanj!B1792)+8,DAY(siječanj!B1792))</f>
        <v>45554</v>
      </c>
      <c r="C1792" s="8">
        <v>18.6354166666667</v>
      </c>
      <c r="D1792">
        <v>0.93141472323448504</v>
      </c>
      <c r="E1792" s="6">
        <v>103.99008512875071</v>
      </c>
      <c r="F1792" s="9">
        <v>142.53255499128133</v>
      </c>
      <c r="G1792" s="9">
        <v>1.0353435393437804</v>
      </c>
      <c r="H1792" s="9">
        <f t="shared" si="44"/>
        <v>96.857896359325878</v>
      </c>
    </row>
    <row r="1793" spans="1:8" x14ac:dyDescent="0.25">
      <c r="A1793" s="14"/>
      <c r="B1793" s="5">
        <f>DATE(YEAR(siječanj!B1793),MONTH(siječanj!B1793)+8,DAY(siječanj!B1793))</f>
        <v>45554</v>
      </c>
      <c r="C1793" s="8">
        <v>18.6458333333333</v>
      </c>
      <c r="D1793">
        <v>0.93141472323448504</v>
      </c>
      <c r="E1793" s="6">
        <v>105.73633399264925</v>
      </c>
      <c r="F1793" s="9">
        <v>140.8802637920497</v>
      </c>
      <c r="G1793" s="9">
        <v>1.0178541239701215</v>
      </c>
      <c r="H1793" s="9">
        <f t="shared" si="44"/>
        <v>98.484378261592468</v>
      </c>
    </row>
    <row r="1794" spans="1:8" x14ac:dyDescent="0.25">
      <c r="A1794" s="14"/>
      <c r="B1794" s="5">
        <f>DATE(YEAR(siječanj!B1794),MONTH(siječanj!B1794)+8,DAY(siječanj!B1794))</f>
        <v>45554</v>
      </c>
      <c r="C1794" s="8">
        <v>18.65625</v>
      </c>
      <c r="D1794">
        <v>0.93141472323448504</v>
      </c>
      <c r="E1794" s="6">
        <v>105.54788986355672</v>
      </c>
      <c r="F1794" s="9">
        <v>139.44158692591824</v>
      </c>
      <c r="G1794" s="9">
        <v>1.0220685351344594</v>
      </c>
      <c r="H1794" s="9">
        <f t="shared" si="44"/>
        <v>98.30885862524859</v>
      </c>
    </row>
    <row r="1795" spans="1:8" x14ac:dyDescent="0.25">
      <c r="A1795" s="14"/>
      <c r="B1795" s="5">
        <f>DATE(YEAR(siječanj!B1795),MONTH(siječanj!B1795)+8,DAY(siječanj!B1795))</f>
        <v>45554</v>
      </c>
      <c r="C1795" s="8">
        <v>18.6666666666667</v>
      </c>
      <c r="D1795">
        <v>0.93141472323448504</v>
      </c>
      <c r="E1795" s="6">
        <v>105.65283045839337</v>
      </c>
      <c r="F1795" s="9">
        <v>136.67834996387208</v>
      </c>
      <c r="G1795" s="9">
        <v>1.0346953972146036</v>
      </c>
      <c r="H1795" s="9">
        <f t="shared" si="44"/>
        <v>98.406601840344436</v>
      </c>
    </row>
    <row r="1796" spans="1:8" x14ac:dyDescent="0.25">
      <c r="A1796" s="14"/>
      <c r="B1796" s="5">
        <f>DATE(YEAR(siječanj!B1796),MONTH(siječanj!B1796)+8,DAY(siječanj!B1796))</f>
        <v>45554</v>
      </c>
      <c r="C1796" s="8">
        <v>18.6770833333333</v>
      </c>
      <c r="D1796">
        <v>0.93141472323448504</v>
      </c>
      <c r="E1796" s="6">
        <v>106.32673754206694</v>
      </c>
      <c r="F1796" s="9">
        <v>135.18817773874517</v>
      </c>
      <c r="G1796" s="9">
        <v>1.0550408043242758</v>
      </c>
      <c r="H1796" s="9">
        <f t="shared" ref="H1796:H1859" si="45">D1796*E1796</f>
        <v>99.034288820170005</v>
      </c>
    </row>
    <row r="1797" spans="1:8" x14ac:dyDescent="0.25">
      <c r="A1797" s="14"/>
      <c r="B1797" s="5">
        <f>DATE(YEAR(siječanj!B1797),MONTH(siječanj!B1797)+8,DAY(siječanj!B1797))</f>
        <v>45554</v>
      </c>
      <c r="C1797" s="8">
        <v>18.6875</v>
      </c>
      <c r="D1797">
        <v>0.93141472323448504</v>
      </c>
      <c r="E1797" s="6">
        <v>108.86867432190738</v>
      </c>
      <c r="F1797" s="9">
        <v>134.34543373124245</v>
      </c>
      <c r="G1797" s="9">
        <v>1.1066235290245083</v>
      </c>
      <c r="H1797" s="9">
        <f t="shared" si="45"/>
        <v>101.40188616244465</v>
      </c>
    </row>
    <row r="1798" spans="1:8" x14ac:dyDescent="0.25">
      <c r="A1798" s="14"/>
      <c r="B1798" s="5">
        <f>DATE(YEAR(siječanj!B1798),MONTH(siječanj!B1798)+8,DAY(siječanj!B1798))</f>
        <v>45554</v>
      </c>
      <c r="C1798" s="8">
        <v>18.6979166666667</v>
      </c>
      <c r="D1798">
        <v>0.93141472323448504</v>
      </c>
      <c r="E1798" s="6">
        <v>109.93481704223285</v>
      </c>
      <c r="F1798" s="9">
        <v>133.61123075029587</v>
      </c>
      <c r="G1798" s="9">
        <v>1.2539883900323288</v>
      </c>
      <c r="H1798" s="9">
        <f t="shared" si="45"/>
        <v>102.39490718922507</v>
      </c>
    </row>
    <row r="1799" spans="1:8" x14ac:dyDescent="0.25">
      <c r="A1799" s="14"/>
      <c r="B1799" s="5">
        <f>DATE(YEAR(siječanj!B1799),MONTH(siječanj!B1799)+8,DAY(siječanj!B1799))</f>
        <v>45554</v>
      </c>
      <c r="C1799" s="8">
        <v>18.7083333333333</v>
      </c>
      <c r="D1799">
        <v>0.93141472323448504</v>
      </c>
      <c r="E1799" s="6">
        <v>111.49944754208796</v>
      </c>
      <c r="F1799" s="9">
        <v>132.96375701723747</v>
      </c>
      <c r="G1799" s="9">
        <v>1.6310351195502264</v>
      </c>
      <c r="H1799" s="9">
        <f t="shared" si="45"/>
        <v>103.85222707321185</v>
      </c>
    </row>
    <row r="1800" spans="1:8" x14ac:dyDescent="0.25">
      <c r="A1800" s="14"/>
      <c r="B1800" s="5">
        <f>DATE(YEAR(siječanj!B1800),MONTH(siječanj!B1800)+8,DAY(siječanj!B1800))</f>
        <v>45554</v>
      </c>
      <c r="C1800" s="8">
        <v>18.71875</v>
      </c>
      <c r="D1800">
        <v>0.93141472323448504</v>
      </c>
      <c r="E1800" s="6">
        <v>114.63180954982609</v>
      </c>
      <c r="F1800" s="9">
        <v>132.94477399190973</v>
      </c>
      <c r="G1800" s="9">
        <v>2.6591229655900706</v>
      </c>
      <c r="H1800" s="9">
        <f t="shared" si="45"/>
        <v>106.76975516571946</v>
      </c>
    </row>
    <row r="1801" spans="1:8" x14ac:dyDescent="0.25">
      <c r="A1801" s="14"/>
      <c r="B1801" s="5">
        <f>DATE(YEAR(siječanj!B1801),MONTH(siječanj!B1801)+8,DAY(siječanj!B1801))</f>
        <v>45554</v>
      </c>
      <c r="C1801" s="8">
        <v>18.7291666666667</v>
      </c>
      <c r="D1801">
        <v>0.93141472323448504</v>
      </c>
      <c r="E1801" s="6">
        <v>118.76006516339352</v>
      </c>
      <c r="F1801" s="9">
        <v>133.39591216281707</v>
      </c>
      <c r="G1801" s="9">
        <v>6.5590977275108004</v>
      </c>
      <c r="H1801" s="9">
        <f t="shared" si="45"/>
        <v>110.61487322547158</v>
      </c>
    </row>
    <row r="1802" spans="1:8" x14ac:dyDescent="0.25">
      <c r="A1802" s="14"/>
      <c r="B1802" s="5">
        <f>DATE(YEAR(siječanj!B1802),MONTH(siječanj!B1802)+8,DAY(siječanj!B1802))</f>
        <v>45554</v>
      </c>
      <c r="C1802" s="8">
        <v>18.7395833333333</v>
      </c>
      <c r="D1802">
        <v>0.93141472323448504</v>
      </c>
      <c r="E1802" s="6">
        <v>123.24268312363712</v>
      </c>
      <c r="F1802" s="9">
        <v>135.05308164861543</v>
      </c>
      <c r="G1802" s="9">
        <v>22.469461979396094</v>
      </c>
      <c r="H1802" s="9">
        <f t="shared" si="45"/>
        <v>114.79004959227781</v>
      </c>
    </row>
    <row r="1803" spans="1:8" x14ac:dyDescent="0.25">
      <c r="A1803" s="14"/>
      <c r="B1803" s="5">
        <f>DATE(YEAR(siječanj!B1803),MONTH(siječanj!B1803)+8,DAY(siječanj!B1803))</f>
        <v>45554</v>
      </c>
      <c r="C1803" s="8">
        <v>18.75</v>
      </c>
      <c r="D1803">
        <v>0.93141472323448504</v>
      </c>
      <c r="E1803" s="6">
        <v>128.01537885422181</v>
      </c>
      <c r="F1803" s="9">
        <v>136.83398690170054</v>
      </c>
      <c r="G1803" s="9">
        <v>62.67896992808835</v>
      </c>
      <c r="H1803" s="9">
        <f t="shared" si="45"/>
        <v>119.23540866526275</v>
      </c>
    </row>
    <row r="1804" spans="1:8" x14ac:dyDescent="0.25">
      <c r="A1804" s="14"/>
      <c r="B1804" s="5">
        <f>DATE(YEAR(siječanj!B1804),MONTH(siječanj!B1804)+8,DAY(siječanj!B1804))</f>
        <v>45554</v>
      </c>
      <c r="C1804" s="8">
        <v>18.7604166666667</v>
      </c>
      <c r="D1804">
        <v>0.93141472323448504</v>
      </c>
      <c r="E1804" s="6">
        <v>132.32937666996327</v>
      </c>
      <c r="F1804" s="9">
        <v>138.76264143263592</v>
      </c>
      <c r="G1804" s="9">
        <v>123.36036558070678</v>
      </c>
      <c r="H1804" s="9">
        <f t="shared" si="45"/>
        <v>123.25352974684576</v>
      </c>
    </row>
    <row r="1805" spans="1:8" x14ac:dyDescent="0.25">
      <c r="A1805" s="14"/>
      <c r="B1805" s="5">
        <f>DATE(YEAR(siječanj!B1805),MONTH(siječanj!B1805)+8,DAY(siječanj!B1805))</f>
        <v>45554</v>
      </c>
      <c r="C1805" s="8">
        <v>18.7708333333333</v>
      </c>
      <c r="D1805">
        <v>0.93141472323448504</v>
      </c>
      <c r="E1805" s="6">
        <v>137.22402961681277</v>
      </c>
      <c r="F1805" s="9">
        <v>140.01513813616717</v>
      </c>
      <c r="G1805" s="9">
        <v>178.47503355563254</v>
      </c>
      <c r="H1805" s="9">
        <f t="shared" si="45"/>
        <v>127.81248156666445</v>
      </c>
    </row>
    <row r="1806" spans="1:8" x14ac:dyDescent="0.25">
      <c r="A1806" s="14"/>
      <c r="B1806" s="5">
        <f>DATE(YEAR(siječanj!B1806),MONTH(siječanj!B1806)+8,DAY(siječanj!B1806))</f>
        <v>45554</v>
      </c>
      <c r="C1806" s="8">
        <v>18.78125</v>
      </c>
      <c r="D1806">
        <v>0.93141472323448504</v>
      </c>
      <c r="E1806" s="6">
        <v>142.86183169789669</v>
      </c>
      <c r="F1806" s="9">
        <v>140.50874436964412</v>
      </c>
      <c r="G1806" s="9">
        <v>215.81399520437378</v>
      </c>
      <c r="H1806" s="9">
        <f t="shared" si="45"/>
        <v>133.06361343166802</v>
      </c>
    </row>
    <row r="1807" spans="1:8" x14ac:dyDescent="0.25">
      <c r="A1807" s="14"/>
      <c r="B1807" s="5">
        <f>DATE(YEAR(siječanj!B1807),MONTH(siječanj!B1807)+8,DAY(siječanj!B1807))</f>
        <v>45554</v>
      </c>
      <c r="C1807" s="8">
        <v>18.7916666666667</v>
      </c>
      <c r="D1807">
        <v>0.93141472323448504</v>
      </c>
      <c r="E1807" s="6">
        <v>148.43050800390353</v>
      </c>
      <c r="F1807" s="9">
        <v>139.48026001044457</v>
      </c>
      <c r="G1807" s="9">
        <v>226.8232121861995</v>
      </c>
      <c r="H1807" s="9">
        <f t="shared" si="45"/>
        <v>138.25036053200981</v>
      </c>
    </row>
    <row r="1808" spans="1:8" x14ac:dyDescent="0.25">
      <c r="A1808" s="14"/>
      <c r="B1808" s="5">
        <f>DATE(YEAR(siječanj!B1808),MONTH(siječanj!B1808)+8,DAY(siječanj!B1808))</f>
        <v>45554</v>
      </c>
      <c r="C1808" s="8">
        <v>18.8020833333333</v>
      </c>
      <c r="D1808">
        <v>0.93141472323448504</v>
      </c>
      <c r="E1808" s="6">
        <v>154.77728703701635</v>
      </c>
      <c r="F1808" s="9">
        <v>138.26743021373625</v>
      </c>
      <c r="G1808" s="9">
        <v>227.80794926300851</v>
      </c>
      <c r="H1808" s="9">
        <f t="shared" si="45"/>
        <v>144.16184396856704</v>
      </c>
    </row>
    <row r="1809" spans="1:8" x14ac:dyDescent="0.25">
      <c r="A1809" s="14"/>
      <c r="B1809" s="5">
        <f>DATE(YEAR(siječanj!B1809),MONTH(siječanj!B1809)+8,DAY(siječanj!B1809))</f>
        <v>45554</v>
      </c>
      <c r="C1809" s="8">
        <v>18.8125</v>
      </c>
      <c r="D1809">
        <v>0.93141472323448504</v>
      </c>
      <c r="E1809" s="6">
        <v>157.05347915494968</v>
      </c>
      <c r="F1809" s="9">
        <v>136.70289287454187</v>
      </c>
      <c r="G1809" s="9">
        <v>228.40153760297153</v>
      </c>
      <c r="H1809" s="9">
        <f t="shared" si="45"/>
        <v>146.28192282012043</v>
      </c>
    </row>
    <row r="1810" spans="1:8" x14ac:dyDescent="0.25">
      <c r="A1810" s="14"/>
      <c r="B1810" s="5">
        <f>DATE(YEAR(siječanj!B1810),MONTH(siječanj!B1810)+8,DAY(siječanj!B1810))</f>
        <v>45554</v>
      </c>
      <c r="C1810" s="8">
        <v>18.8229166666667</v>
      </c>
      <c r="D1810">
        <v>0.93141472323448504</v>
      </c>
      <c r="E1810" s="6">
        <v>157.0468711600862</v>
      </c>
      <c r="F1810" s="9">
        <v>134.58253979503073</v>
      </c>
      <c r="G1810" s="9">
        <v>228.68626761314241</v>
      </c>
      <c r="H1810" s="9">
        <f t="shared" si="45"/>
        <v>146.27576803641352</v>
      </c>
    </row>
    <row r="1811" spans="1:8" x14ac:dyDescent="0.25">
      <c r="A1811" s="14"/>
      <c r="B1811" s="5">
        <f>DATE(YEAR(siječanj!B1811),MONTH(siječanj!B1811)+8,DAY(siječanj!B1811))</f>
        <v>45554</v>
      </c>
      <c r="C1811" s="8">
        <v>18.8333333333333</v>
      </c>
      <c r="D1811">
        <v>0.93141472323448504</v>
      </c>
      <c r="E1811" s="6">
        <v>156.95564713078778</v>
      </c>
      <c r="F1811" s="9">
        <v>129.52179122361375</v>
      </c>
      <c r="G1811" s="9">
        <v>229.33770983753971</v>
      </c>
      <c r="H1811" s="9">
        <f t="shared" si="45"/>
        <v>146.19080063241219</v>
      </c>
    </row>
    <row r="1812" spans="1:8" x14ac:dyDescent="0.25">
      <c r="A1812" s="14"/>
      <c r="B1812" s="5">
        <f>DATE(YEAR(siječanj!B1812),MONTH(siječanj!B1812)+8,DAY(siječanj!B1812))</f>
        <v>45554</v>
      </c>
      <c r="C1812" s="8">
        <v>18.84375</v>
      </c>
      <c r="D1812">
        <v>0.93141472323448504</v>
      </c>
      <c r="E1812" s="6">
        <v>155.73048487645144</v>
      </c>
      <c r="F1812" s="9">
        <v>126.09075016394952</v>
      </c>
      <c r="G1812" s="9">
        <v>229.6217168871095</v>
      </c>
      <c r="H1812" s="9">
        <f t="shared" si="45"/>
        <v>145.04966647037219</v>
      </c>
    </row>
    <row r="1813" spans="1:8" x14ac:dyDescent="0.25">
      <c r="A1813" s="14"/>
      <c r="B1813" s="5">
        <f>DATE(YEAR(siječanj!B1813),MONTH(siječanj!B1813)+8,DAY(siječanj!B1813))</f>
        <v>45554</v>
      </c>
      <c r="C1813" s="8">
        <v>18.8541666666667</v>
      </c>
      <c r="D1813">
        <v>0.93141472323448504</v>
      </c>
      <c r="E1813" s="6">
        <v>155.33330851712651</v>
      </c>
      <c r="F1813" s="9">
        <v>123.25345269112611</v>
      </c>
      <c r="G1813" s="9">
        <v>230.10805254541663</v>
      </c>
      <c r="H1813" s="9">
        <f t="shared" si="45"/>
        <v>144.67973056157626</v>
      </c>
    </row>
    <row r="1814" spans="1:8" x14ac:dyDescent="0.25">
      <c r="A1814" s="14"/>
      <c r="B1814" s="5">
        <f>DATE(YEAR(siječanj!B1814),MONTH(siječanj!B1814)+8,DAY(siječanj!B1814))</f>
        <v>45554</v>
      </c>
      <c r="C1814" s="8">
        <v>18.8645833333333</v>
      </c>
      <c r="D1814">
        <v>0.93141472323448504</v>
      </c>
      <c r="E1814" s="6">
        <v>154.52325072508953</v>
      </c>
      <c r="F1814" s="9">
        <v>120.71838243802785</v>
      </c>
      <c r="G1814" s="9">
        <v>230.54244427956459</v>
      </c>
      <c r="H1814" s="9">
        <f t="shared" si="45"/>
        <v>143.92523080740219</v>
      </c>
    </row>
    <row r="1815" spans="1:8" x14ac:dyDescent="0.25">
      <c r="A1815" s="14"/>
      <c r="B1815" s="5">
        <f>DATE(YEAR(siječanj!B1815),MONTH(siječanj!B1815)+8,DAY(siječanj!B1815))</f>
        <v>45554</v>
      </c>
      <c r="C1815" s="8">
        <v>18.875</v>
      </c>
      <c r="D1815">
        <v>0.93141472323448504</v>
      </c>
      <c r="E1815" s="6">
        <v>151.49451776414699</v>
      </c>
      <c r="F1815" s="9">
        <v>116.30622550816088</v>
      </c>
      <c r="G1815" s="9">
        <v>230.34492838712808</v>
      </c>
      <c r="H1815" s="9">
        <f t="shared" si="45"/>
        <v>141.10422433483475</v>
      </c>
    </row>
    <row r="1816" spans="1:8" x14ac:dyDescent="0.25">
      <c r="A1816" s="14"/>
      <c r="B1816" s="5">
        <f>DATE(YEAR(siječanj!B1816),MONTH(siječanj!B1816)+8,DAY(siječanj!B1816))</f>
        <v>45554</v>
      </c>
      <c r="C1816" s="8">
        <v>18.8854166666667</v>
      </c>
      <c r="D1816">
        <v>0.93141472323448504</v>
      </c>
      <c r="E1816" s="6">
        <v>156.66087005721019</v>
      </c>
      <c r="F1816" s="9">
        <v>113.29369639417472</v>
      </c>
      <c r="G1816" s="9">
        <v>229.59608513570984</v>
      </c>
      <c r="H1816" s="9">
        <f t="shared" si="45"/>
        <v>145.91624092601006</v>
      </c>
    </row>
    <row r="1817" spans="1:8" x14ac:dyDescent="0.25">
      <c r="A1817" s="14"/>
      <c r="B1817" s="5">
        <f>DATE(YEAR(siječanj!B1817),MONTH(siječanj!B1817)+8,DAY(siječanj!B1817))</f>
        <v>45554</v>
      </c>
      <c r="C1817" s="8">
        <v>18.8958333333333</v>
      </c>
      <c r="D1817">
        <v>0.93141472323448504</v>
      </c>
      <c r="E1817" s="6">
        <v>158.84401025582545</v>
      </c>
      <c r="F1817" s="9">
        <v>111.20512184067553</v>
      </c>
      <c r="G1817" s="9">
        <v>229.33273563732283</v>
      </c>
      <c r="H1817" s="9">
        <f t="shared" si="45"/>
        <v>147.94964984988536</v>
      </c>
    </row>
    <row r="1818" spans="1:8" x14ac:dyDescent="0.25">
      <c r="A1818" s="14"/>
      <c r="B1818" s="5">
        <f>DATE(YEAR(siječanj!B1818),MONTH(siječanj!B1818)+8,DAY(siječanj!B1818))</f>
        <v>45554</v>
      </c>
      <c r="C1818" s="8">
        <v>18.90625</v>
      </c>
      <c r="D1818">
        <v>0.93141472323448504</v>
      </c>
      <c r="E1818" s="6">
        <v>155.52766594433652</v>
      </c>
      <c r="F1818" s="9">
        <v>108.90965729310487</v>
      </c>
      <c r="G1818" s="9">
        <v>228.33830838979497</v>
      </c>
      <c r="H1818" s="9">
        <f t="shared" si="45"/>
        <v>144.86075793084964</v>
      </c>
    </row>
    <row r="1819" spans="1:8" x14ac:dyDescent="0.25">
      <c r="A1819" s="14"/>
      <c r="B1819" s="5">
        <f>DATE(YEAR(siječanj!B1819),MONTH(siječanj!B1819)+8,DAY(siječanj!B1819))</f>
        <v>45554</v>
      </c>
      <c r="C1819" s="8">
        <v>18.9166666666667</v>
      </c>
      <c r="D1819">
        <v>0.93141472323448504</v>
      </c>
      <c r="E1819" s="6">
        <v>150.55076385891576</v>
      </c>
      <c r="F1819" s="9">
        <v>106.12861133619452</v>
      </c>
      <c r="G1819" s="9">
        <v>226.52540280483404</v>
      </c>
      <c r="H1819" s="9">
        <f t="shared" si="45"/>
        <v>140.22519805239233</v>
      </c>
    </row>
    <row r="1820" spans="1:8" x14ac:dyDescent="0.25">
      <c r="A1820" s="14"/>
      <c r="B1820" s="5">
        <f>DATE(YEAR(siječanj!B1820),MONTH(siječanj!B1820)+8,DAY(siječanj!B1820))</f>
        <v>45554</v>
      </c>
      <c r="C1820" s="8">
        <v>18.9270833333333</v>
      </c>
      <c r="D1820">
        <v>0.93141472323448504</v>
      </c>
      <c r="E1820" s="6">
        <v>143.42895157439031</v>
      </c>
      <c r="F1820" s="9">
        <v>104.04297191034213</v>
      </c>
      <c r="G1820" s="9">
        <v>224.02631550991123</v>
      </c>
      <c r="H1820" s="9">
        <f t="shared" si="45"/>
        <v>133.5918372344731</v>
      </c>
    </row>
    <row r="1821" spans="1:8" x14ac:dyDescent="0.25">
      <c r="A1821" s="14"/>
      <c r="B1821" s="5">
        <f>DATE(YEAR(siječanj!B1821),MONTH(siječanj!B1821)+8,DAY(siječanj!B1821))</f>
        <v>45554</v>
      </c>
      <c r="C1821" s="8">
        <v>18.9375</v>
      </c>
      <c r="D1821">
        <v>0.93141472323448504</v>
      </c>
      <c r="E1821" s="6">
        <v>133.49337112215974</v>
      </c>
      <c r="F1821" s="9">
        <v>101.79770926992565</v>
      </c>
      <c r="G1821" s="9">
        <v>222.64591341238693</v>
      </c>
      <c r="H1821" s="9">
        <f t="shared" si="45"/>
        <v>124.33769131738481</v>
      </c>
    </row>
    <row r="1822" spans="1:8" x14ac:dyDescent="0.25">
      <c r="A1822" s="14"/>
      <c r="B1822" s="5">
        <f>DATE(YEAR(siječanj!B1822),MONTH(siječanj!B1822)+8,DAY(siječanj!B1822))</f>
        <v>45554</v>
      </c>
      <c r="C1822" s="8">
        <v>18.9479166666667</v>
      </c>
      <c r="D1822">
        <v>0.93141472323448504</v>
      </c>
      <c r="E1822" s="6">
        <v>121.42320041269816</v>
      </c>
      <c r="F1822" s="9">
        <v>99.472872809477764</v>
      </c>
      <c r="G1822" s="9">
        <v>222.07790664403899</v>
      </c>
      <c r="H1822" s="9">
        <f t="shared" si="45"/>
        <v>113.09535660663867</v>
      </c>
    </row>
    <row r="1823" spans="1:8" x14ac:dyDescent="0.25">
      <c r="A1823" s="14"/>
      <c r="B1823" s="5">
        <f>DATE(YEAR(siječanj!B1823),MONTH(siječanj!B1823)+8,DAY(siječanj!B1823))</f>
        <v>45554</v>
      </c>
      <c r="C1823" s="8">
        <v>18.9583333333333</v>
      </c>
      <c r="D1823">
        <v>0.93141472323448504</v>
      </c>
      <c r="E1823" s="6">
        <v>110.01140119982138</v>
      </c>
      <c r="F1823" s="9">
        <v>96.291556998615533</v>
      </c>
      <c r="G1823" s="9">
        <v>217.15074997530249</v>
      </c>
      <c r="H1823" s="9">
        <f t="shared" si="45"/>
        <v>102.46623880116952</v>
      </c>
    </row>
    <row r="1824" spans="1:8" x14ac:dyDescent="0.25">
      <c r="A1824" s="14"/>
      <c r="B1824" s="5">
        <f>DATE(YEAR(siječanj!B1824),MONTH(siječanj!B1824)+8,DAY(siječanj!B1824))</f>
        <v>45554</v>
      </c>
      <c r="C1824" s="8">
        <v>18.96875</v>
      </c>
      <c r="D1824">
        <v>0.93141472323448504</v>
      </c>
      <c r="E1824" s="6">
        <v>100.00110685159649</v>
      </c>
      <c r="F1824" s="9">
        <v>93.850324783388587</v>
      </c>
      <c r="G1824" s="9">
        <v>215.80299127320239</v>
      </c>
      <c r="H1824" s="9">
        <f t="shared" si="45"/>
        <v>93.142503261321906</v>
      </c>
    </row>
    <row r="1825" spans="1:8" x14ac:dyDescent="0.25">
      <c r="A1825" s="14"/>
      <c r="B1825" s="5">
        <f>DATE(YEAR(siječanj!B1825),MONTH(siječanj!B1825)+8,DAY(siječanj!B1825))</f>
        <v>45554</v>
      </c>
      <c r="C1825" s="8">
        <v>18.9791666666667</v>
      </c>
      <c r="D1825">
        <v>0.93141472323448504</v>
      </c>
      <c r="E1825" s="6">
        <v>91.030237482461189</v>
      </c>
      <c r="F1825" s="9">
        <v>91.802723017768372</v>
      </c>
      <c r="G1825" s="9">
        <v>214.00374956100174</v>
      </c>
      <c r="H1825" s="9">
        <f t="shared" si="45"/>
        <v>84.78690345069603</v>
      </c>
    </row>
    <row r="1826" spans="1:8" ht="15.75" thickBot="1" x14ac:dyDescent="0.3">
      <c r="A1826" s="14"/>
      <c r="B1826" s="5">
        <f>DATE(YEAR(siječanj!B1826),MONTH(siječanj!B1826)+8,DAY(siječanj!B1826))</f>
        <v>45554</v>
      </c>
      <c r="C1826" s="8">
        <v>18.9895833333333</v>
      </c>
      <c r="D1826">
        <v>0.93141472323448504</v>
      </c>
      <c r="E1826" s="6">
        <v>83.247433561425211</v>
      </c>
      <c r="F1826" s="9">
        <v>89.968236707256608</v>
      </c>
      <c r="G1826" s="9">
        <v>213.4962033413747</v>
      </c>
      <c r="H1826" s="9">
        <f t="shared" si="45"/>
        <v>77.537885290596051</v>
      </c>
    </row>
    <row r="1827" spans="1:8" x14ac:dyDescent="0.25">
      <c r="A1827" s="13">
        <f t="shared" ref="A1827" si="46">A1731+1</f>
        <v>264</v>
      </c>
      <c r="B1827" s="5">
        <f>DATE(YEAR(siječanj!B1827),MONTH(siječanj!B1827)+8,DAY(siječanj!B1827))</f>
        <v>45555</v>
      </c>
      <c r="C1827" s="8">
        <v>19</v>
      </c>
      <c r="D1827">
        <v>0.93025711389010779</v>
      </c>
      <c r="E1827" s="6">
        <v>75.882822300705556</v>
      </c>
      <c r="F1827" s="9">
        <v>87.989558304538392</v>
      </c>
      <c r="G1827" s="9">
        <v>207.6443553869473</v>
      </c>
      <c r="H1827" s="9">
        <f t="shared" si="45"/>
        <v>70.590535267290264</v>
      </c>
    </row>
    <row r="1828" spans="1:8" x14ac:dyDescent="0.25">
      <c r="A1828" s="14"/>
      <c r="B1828" s="5">
        <f>DATE(YEAR(siječanj!B1828),MONTH(siječanj!B1828)+8,DAY(siječanj!B1828))</f>
        <v>45555</v>
      </c>
      <c r="C1828" s="8">
        <v>19.0104166666667</v>
      </c>
      <c r="D1828">
        <v>0.93025711389010779</v>
      </c>
      <c r="E1828" s="6">
        <v>70.306662977550928</v>
      </c>
      <c r="F1828" s="9">
        <v>86.389415126794788</v>
      </c>
      <c r="G1828" s="9">
        <v>205.75479501840138</v>
      </c>
      <c r="H1828" s="9">
        <f t="shared" si="45"/>
        <v>65.403273388741013</v>
      </c>
    </row>
    <row r="1829" spans="1:8" x14ac:dyDescent="0.25">
      <c r="A1829" s="14"/>
      <c r="B1829" s="5">
        <f>DATE(YEAR(siječanj!B1829),MONTH(siječanj!B1829)+8,DAY(siječanj!B1829))</f>
        <v>45555</v>
      </c>
      <c r="C1829" s="8">
        <v>19.0208333333333</v>
      </c>
      <c r="D1829">
        <v>0.93025711389010779</v>
      </c>
      <c r="E1829" s="6">
        <v>66.04286759460237</v>
      </c>
      <c r="F1829" s="9">
        <v>85.035822249177883</v>
      </c>
      <c r="G1829" s="9">
        <v>204.52961283038377</v>
      </c>
      <c r="H1829" s="9">
        <f t="shared" si="45"/>
        <v>61.436847401581325</v>
      </c>
    </row>
    <row r="1830" spans="1:8" x14ac:dyDescent="0.25">
      <c r="A1830" s="14"/>
      <c r="B1830" s="5">
        <f>DATE(YEAR(siječanj!B1830),MONTH(siječanj!B1830)+8,DAY(siječanj!B1830))</f>
        <v>45555</v>
      </c>
      <c r="C1830" s="8">
        <v>19.03125</v>
      </c>
      <c r="D1830">
        <v>0.93025711389010779</v>
      </c>
      <c r="E1830" s="6">
        <v>62.608157796833311</v>
      </c>
      <c r="F1830" s="9">
        <v>83.972236345963424</v>
      </c>
      <c r="G1830" s="9">
        <v>203.83870059158727</v>
      </c>
      <c r="H1830" s="9">
        <f t="shared" si="45"/>
        <v>58.241684178058605</v>
      </c>
    </row>
    <row r="1831" spans="1:8" x14ac:dyDescent="0.25">
      <c r="A1831" s="14"/>
      <c r="B1831" s="5">
        <f>DATE(YEAR(siječanj!B1831),MONTH(siječanj!B1831)+8,DAY(siječanj!B1831))</f>
        <v>45555</v>
      </c>
      <c r="C1831" s="8">
        <v>19.0416666666667</v>
      </c>
      <c r="D1831">
        <v>0.93025711389010779</v>
      </c>
      <c r="E1831" s="6">
        <v>59.367040767160915</v>
      </c>
      <c r="F1831" s="9">
        <v>82.389510565588523</v>
      </c>
      <c r="G1831" s="9">
        <v>202.45061788949366</v>
      </c>
      <c r="H1831" s="9">
        <f t="shared" si="45"/>
        <v>55.226612004255486</v>
      </c>
    </row>
    <row r="1832" spans="1:8" x14ac:dyDescent="0.25">
      <c r="A1832" s="14"/>
      <c r="B1832" s="5">
        <f>DATE(YEAR(siječanj!B1832),MONTH(siječanj!B1832)+8,DAY(siječanj!B1832))</f>
        <v>45555</v>
      </c>
      <c r="C1832" s="8">
        <v>19.0520833333333</v>
      </c>
      <c r="D1832">
        <v>0.93025711389010779</v>
      </c>
      <c r="E1832" s="6">
        <v>57.750268595936831</v>
      </c>
      <c r="F1832" s="9">
        <v>81.754091039196567</v>
      </c>
      <c r="G1832" s="9">
        <v>202.21831439671959</v>
      </c>
      <c r="H1832" s="9">
        <f t="shared" si="45"/>
        <v>53.722598190434724</v>
      </c>
    </row>
    <row r="1833" spans="1:8" x14ac:dyDescent="0.25">
      <c r="A1833" s="14"/>
      <c r="B1833" s="5">
        <f>DATE(YEAR(siječanj!B1833),MONTH(siječanj!B1833)+8,DAY(siječanj!B1833))</f>
        <v>45555</v>
      </c>
      <c r="C1833" s="8">
        <v>19.0625</v>
      </c>
      <c r="D1833">
        <v>0.93025711389010779</v>
      </c>
      <c r="E1833" s="6">
        <v>55.796074824784689</v>
      </c>
      <c r="F1833" s="9">
        <v>81.231092040183071</v>
      </c>
      <c r="G1833" s="9">
        <v>202.13455865735341</v>
      </c>
      <c r="H1833" s="9">
        <f t="shared" si="45"/>
        <v>51.904695532900703</v>
      </c>
    </row>
    <row r="1834" spans="1:8" x14ac:dyDescent="0.25">
      <c r="A1834" s="14"/>
      <c r="B1834" s="5">
        <f>DATE(YEAR(siječanj!B1834),MONTH(siječanj!B1834)+8,DAY(siječanj!B1834))</f>
        <v>45555</v>
      </c>
      <c r="C1834" s="8">
        <v>19.0729166666667</v>
      </c>
      <c r="D1834">
        <v>0.93025711389010779</v>
      </c>
      <c r="E1834" s="6">
        <v>54.596302997475966</v>
      </c>
      <c r="F1834" s="9">
        <v>80.820819304575224</v>
      </c>
      <c r="G1834" s="9">
        <v>202.23653451132577</v>
      </c>
      <c r="H1834" s="9">
        <f t="shared" si="45"/>
        <v>50.788599255501836</v>
      </c>
    </row>
    <row r="1835" spans="1:8" x14ac:dyDescent="0.25">
      <c r="A1835" s="14"/>
      <c r="B1835" s="5">
        <f>DATE(YEAR(siječanj!B1835),MONTH(siječanj!B1835)+8,DAY(siječanj!B1835))</f>
        <v>45555</v>
      </c>
      <c r="C1835" s="8">
        <v>19.0833333333333</v>
      </c>
      <c r="D1835">
        <v>0.93025711389010779</v>
      </c>
      <c r="E1835" s="6">
        <v>53.48487294700881</v>
      </c>
      <c r="F1835" s="9">
        <v>80.341905123721702</v>
      </c>
      <c r="G1835" s="9">
        <v>201.87623013169869</v>
      </c>
      <c r="H1835" s="9">
        <f t="shared" si="45"/>
        <v>49.754683544463518</v>
      </c>
    </row>
    <row r="1836" spans="1:8" x14ac:dyDescent="0.25">
      <c r="A1836" s="14"/>
      <c r="B1836" s="5">
        <f>DATE(YEAR(siječanj!B1836),MONTH(siječanj!B1836)+8,DAY(siječanj!B1836))</f>
        <v>45555</v>
      </c>
      <c r="C1836" s="8">
        <v>19.09375</v>
      </c>
      <c r="D1836">
        <v>0.93025711389010779</v>
      </c>
      <c r="E1836" s="6">
        <v>52.509732544254298</v>
      </c>
      <c r="F1836" s="9">
        <v>79.724808762135865</v>
      </c>
      <c r="G1836" s="9">
        <v>201.88081218619098</v>
      </c>
      <c r="H1836" s="9">
        <f t="shared" si="45"/>
        <v>48.847552247759467</v>
      </c>
    </row>
    <row r="1837" spans="1:8" x14ac:dyDescent="0.25">
      <c r="A1837" s="14"/>
      <c r="B1837" s="5">
        <f>DATE(YEAR(siječanj!B1837),MONTH(siječanj!B1837)+8,DAY(siječanj!B1837))</f>
        <v>45555</v>
      </c>
      <c r="C1837" s="8">
        <v>19.1041666666667</v>
      </c>
      <c r="D1837">
        <v>0.93025711389010779</v>
      </c>
      <c r="E1837" s="6">
        <v>52.606443199768016</v>
      </c>
      <c r="F1837" s="9">
        <v>79.422732731913982</v>
      </c>
      <c r="G1837" s="9">
        <v>201.67768999345191</v>
      </c>
      <c r="H1837" s="9">
        <f t="shared" si="45"/>
        <v>48.937518023040084</v>
      </c>
    </row>
    <row r="1838" spans="1:8" x14ac:dyDescent="0.25">
      <c r="A1838" s="14"/>
      <c r="B1838" s="5">
        <f>DATE(YEAR(siječanj!B1838),MONTH(siječanj!B1838)+8,DAY(siječanj!B1838))</f>
        <v>45555</v>
      </c>
      <c r="C1838" s="8">
        <v>19.1145833333333</v>
      </c>
      <c r="D1838">
        <v>0.93025711389010779</v>
      </c>
      <c r="E1838" s="6">
        <v>52.125630279150712</v>
      </c>
      <c r="F1838" s="9">
        <v>79.276000579850731</v>
      </c>
      <c r="G1838" s="9">
        <v>201.56471051805997</v>
      </c>
      <c r="H1838" s="9">
        <f t="shared" si="45"/>
        <v>48.490238383185556</v>
      </c>
    </row>
    <row r="1839" spans="1:8" x14ac:dyDescent="0.25">
      <c r="A1839" s="14"/>
      <c r="B1839" s="5">
        <f>DATE(YEAR(siječanj!B1839),MONTH(siječanj!B1839)+8,DAY(siječanj!B1839))</f>
        <v>45555</v>
      </c>
      <c r="C1839" s="8">
        <v>19.125</v>
      </c>
      <c r="D1839">
        <v>0.93025711389010779</v>
      </c>
      <c r="E1839" s="6">
        <v>52.446077629225201</v>
      </c>
      <c r="F1839" s="9">
        <v>79.232071348273266</v>
      </c>
      <c r="G1839" s="9">
        <v>201.41994679536751</v>
      </c>
      <c r="H1839" s="9">
        <f t="shared" si="45"/>
        <v>48.788336810219583</v>
      </c>
    </row>
    <row r="1840" spans="1:8" x14ac:dyDescent="0.25">
      <c r="A1840" s="14"/>
      <c r="B1840" s="5">
        <f>DATE(YEAR(siječanj!B1840),MONTH(siječanj!B1840)+8,DAY(siječanj!B1840))</f>
        <v>45555</v>
      </c>
      <c r="C1840" s="8">
        <v>19.1354166666667</v>
      </c>
      <c r="D1840">
        <v>0.93025711389010779</v>
      </c>
      <c r="E1840" s="6">
        <v>52.915666024120803</v>
      </c>
      <c r="F1840" s="9">
        <v>79.150733074037873</v>
      </c>
      <c r="G1840" s="9">
        <v>201.71036498355537</v>
      </c>
      <c r="H1840" s="9">
        <f t="shared" si="45"/>
        <v>49.225174755171452</v>
      </c>
    </row>
    <row r="1841" spans="1:8" x14ac:dyDescent="0.25">
      <c r="A1841" s="14"/>
      <c r="B1841" s="5">
        <f>DATE(YEAR(siječanj!B1841),MONTH(siječanj!B1841)+8,DAY(siječanj!B1841))</f>
        <v>45555</v>
      </c>
      <c r="C1841" s="8">
        <v>19.1458333333333</v>
      </c>
      <c r="D1841">
        <v>0.93025711389010779</v>
      </c>
      <c r="E1841" s="6">
        <v>53.420141005677031</v>
      </c>
      <c r="F1841" s="9">
        <v>79.043649993337851</v>
      </c>
      <c r="G1841" s="9">
        <v>201.76494396591232</v>
      </c>
      <c r="H1841" s="9">
        <f t="shared" si="45"/>
        <v>49.694466195543718</v>
      </c>
    </row>
    <row r="1842" spans="1:8" x14ac:dyDescent="0.25">
      <c r="A1842" s="14"/>
      <c r="B1842" s="5">
        <f>DATE(YEAR(siječanj!B1842),MONTH(siječanj!B1842)+8,DAY(siječanj!B1842))</f>
        <v>45555</v>
      </c>
      <c r="C1842" s="8">
        <v>19.15625</v>
      </c>
      <c r="D1842">
        <v>0.93025711389010779</v>
      </c>
      <c r="E1842" s="6">
        <v>54.084333174146465</v>
      </c>
      <c r="F1842" s="9">
        <v>79.07480707920945</v>
      </c>
      <c r="G1842" s="9">
        <v>201.76393448493585</v>
      </c>
      <c r="H1842" s="9">
        <f t="shared" si="45"/>
        <v>50.312335685252506</v>
      </c>
    </row>
    <row r="1843" spans="1:8" x14ac:dyDescent="0.25">
      <c r="A1843" s="14"/>
      <c r="B1843" s="5">
        <f>DATE(YEAR(siječanj!B1843),MONTH(siječanj!B1843)+8,DAY(siječanj!B1843))</f>
        <v>45555</v>
      </c>
      <c r="C1843" s="8">
        <v>19.1666666666667</v>
      </c>
      <c r="D1843">
        <v>0.93025711389010779</v>
      </c>
      <c r="E1843" s="6">
        <v>56.766099106255098</v>
      </c>
      <c r="F1843" s="9">
        <v>79.344659489842186</v>
      </c>
      <c r="G1843" s="9">
        <v>203.65872810941818</v>
      </c>
      <c r="H1843" s="9">
        <f t="shared" si="45"/>
        <v>52.807067521384695</v>
      </c>
    </row>
    <row r="1844" spans="1:8" x14ac:dyDescent="0.25">
      <c r="A1844" s="14"/>
      <c r="B1844" s="5">
        <f>DATE(YEAR(siječanj!B1844),MONTH(siječanj!B1844)+8,DAY(siječanj!B1844))</f>
        <v>45555</v>
      </c>
      <c r="C1844" s="8">
        <v>19.1770833333333</v>
      </c>
      <c r="D1844">
        <v>0.93025711389010779</v>
      </c>
      <c r="E1844" s="6">
        <v>59.054027164961461</v>
      </c>
      <c r="F1844" s="9">
        <v>79.582524641917544</v>
      </c>
      <c r="G1844" s="9">
        <v>205.22152443159925</v>
      </c>
      <c r="H1844" s="9">
        <f t="shared" si="45"/>
        <v>54.935428874065074</v>
      </c>
    </row>
    <row r="1845" spans="1:8" x14ac:dyDescent="0.25">
      <c r="A1845" s="14"/>
      <c r="B1845" s="5">
        <f>DATE(YEAR(siječanj!B1845),MONTH(siječanj!B1845)+8,DAY(siječanj!B1845))</f>
        <v>45555</v>
      </c>
      <c r="C1845" s="8">
        <v>19.1875</v>
      </c>
      <c r="D1845">
        <v>0.93025711389010779</v>
      </c>
      <c r="E1845" s="6">
        <v>62.844052177141997</v>
      </c>
      <c r="F1845" s="9">
        <v>80.055619931953899</v>
      </c>
      <c r="G1845" s="9">
        <v>211.07187597528804</v>
      </c>
      <c r="H1845" s="9">
        <f t="shared" si="45"/>
        <v>58.461126603467456</v>
      </c>
    </row>
    <row r="1846" spans="1:8" x14ac:dyDescent="0.25">
      <c r="A1846" s="14"/>
      <c r="B1846" s="5">
        <f>DATE(YEAR(siječanj!B1846),MONTH(siječanj!B1846)+8,DAY(siječanj!B1846))</f>
        <v>45555</v>
      </c>
      <c r="C1846" s="8">
        <v>19.1979166666667</v>
      </c>
      <c r="D1846">
        <v>0.93025711389010779</v>
      </c>
      <c r="E1846" s="6">
        <v>67.415123262783595</v>
      </c>
      <c r="F1846" s="9">
        <v>80.672878347021054</v>
      </c>
      <c r="G1846" s="9">
        <v>213.82030527788831</v>
      </c>
      <c r="H1846" s="9">
        <f t="shared" si="45"/>
        <v>62.713397998982934</v>
      </c>
    </row>
    <row r="1847" spans="1:8" x14ac:dyDescent="0.25">
      <c r="A1847" s="14"/>
      <c r="B1847" s="5">
        <f>DATE(YEAR(siječanj!B1847),MONTH(siječanj!B1847)+8,DAY(siječanj!B1847))</f>
        <v>45555</v>
      </c>
      <c r="C1847" s="8">
        <v>19.2083333333333</v>
      </c>
      <c r="D1847">
        <v>0.93025711389010779</v>
      </c>
      <c r="E1847" s="6">
        <v>73.503996375286491</v>
      </c>
      <c r="F1847" s="9">
        <v>81.607547003864369</v>
      </c>
      <c r="G1847" s="9">
        <v>218.87150627103367</v>
      </c>
      <c r="H1847" s="9">
        <f t="shared" si="45"/>
        <v>68.37761552746295</v>
      </c>
    </row>
    <row r="1848" spans="1:8" x14ac:dyDescent="0.25">
      <c r="A1848" s="14"/>
      <c r="B1848" s="5">
        <f>DATE(YEAR(siječanj!B1848),MONTH(siječanj!B1848)+8,DAY(siječanj!B1848))</f>
        <v>45555</v>
      </c>
      <c r="C1848" s="8">
        <v>19.21875</v>
      </c>
      <c r="D1848">
        <v>0.93025711389010779</v>
      </c>
      <c r="E1848" s="6">
        <v>79.708442391689104</v>
      </c>
      <c r="F1848" s="9">
        <v>82.991557794642574</v>
      </c>
      <c r="G1848" s="9">
        <v>219.82397805606323</v>
      </c>
      <c r="H1848" s="9">
        <f t="shared" si="45"/>
        <v>74.149345571968624</v>
      </c>
    </row>
    <row r="1849" spans="1:8" x14ac:dyDescent="0.25">
      <c r="A1849" s="14"/>
      <c r="B1849" s="5">
        <f>DATE(YEAR(siječanj!B1849),MONTH(siječanj!B1849)+8,DAY(siječanj!B1849))</f>
        <v>45555</v>
      </c>
      <c r="C1849" s="8">
        <v>19.2291666666667</v>
      </c>
      <c r="D1849">
        <v>0.93025711389010779</v>
      </c>
      <c r="E1849" s="6">
        <v>84.572949441303606</v>
      </c>
      <c r="F1849" s="9">
        <v>85.1944226845674</v>
      </c>
      <c r="G1849" s="9">
        <v>220.62622560792488</v>
      </c>
      <c r="H1849" s="9">
        <f t="shared" si="45"/>
        <v>78.674587860441093</v>
      </c>
    </row>
    <row r="1850" spans="1:8" x14ac:dyDescent="0.25">
      <c r="A1850" s="14"/>
      <c r="B1850" s="5">
        <f>DATE(YEAR(siječanj!B1850),MONTH(siječanj!B1850)+8,DAY(siječanj!B1850))</f>
        <v>45555</v>
      </c>
      <c r="C1850" s="8">
        <v>19.2395833333333</v>
      </c>
      <c r="D1850">
        <v>0.93025711389010779</v>
      </c>
      <c r="E1850" s="6">
        <v>90.12368976125245</v>
      </c>
      <c r="F1850" s="9">
        <v>88.200660587279657</v>
      </c>
      <c r="G1850" s="9">
        <v>220.60576340685017</v>
      </c>
      <c r="H1850" s="9">
        <f t="shared" si="45"/>
        <v>83.838203530430164</v>
      </c>
    </row>
    <row r="1851" spans="1:8" x14ac:dyDescent="0.25">
      <c r="A1851" s="14"/>
      <c r="B1851" s="5">
        <f>DATE(YEAR(siječanj!B1851),MONTH(siječanj!B1851)+8,DAY(siječanj!B1851))</f>
        <v>45555</v>
      </c>
      <c r="C1851" s="8">
        <v>19.25</v>
      </c>
      <c r="D1851">
        <v>0.93025711389010779</v>
      </c>
      <c r="E1851" s="6">
        <v>95.144755837395792</v>
      </c>
      <c r="F1851" s="9">
        <v>92.536031579243271</v>
      </c>
      <c r="G1851" s="9">
        <v>220.28406731223399</v>
      </c>
      <c r="H1851" s="9">
        <f t="shared" si="45"/>
        <v>88.509085967074796</v>
      </c>
    </row>
    <row r="1852" spans="1:8" x14ac:dyDescent="0.25">
      <c r="A1852" s="14"/>
      <c r="B1852" s="5">
        <f>DATE(YEAR(siječanj!B1852),MONTH(siječanj!B1852)+8,DAY(siječanj!B1852))</f>
        <v>45555</v>
      </c>
      <c r="C1852" s="8">
        <v>19.2604166666667</v>
      </c>
      <c r="D1852">
        <v>0.93025711389010779</v>
      </c>
      <c r="E1852" s="6">
        <v>98.183371229069849</v>
      </c>
      <c r="F1852" s="9">
        <v>95.885765587024281</v>
      </c>
      <c r="G1852" s="9">
        <v>219.62243642329011</v>
      </c>
      <c r="H1852" s="9">
        <f t="shared" si="45"/>
        <v>91.335779551555561</v>
      </c>
    </row>
    <row r="1853" spans="1:8" x14ac:dyDescent="0.25">
      <c r="A1853" s="14"/>
      <c r="B1853" s="5">
        <f>DATE(YEAR(siječanj!B1853),MONTH(siječanj!B1853)+8,DAY(siječanj!B1853))</f>
        <v>45555</v>
      </c>
      <c r="C1853" s="8">
        <v>19.2708333333333</v>
      </c>
      <c r="D1853">
        <v>0.93025711389010779</v>
      </c>
      <c r="E1853" s="6">
        <v>100.34312724544461</v>
      </c>
      <c r="F1853" s="9">
        <v>100.59745127892964</v>
      </c>
      <c r="G1853" s="9">
        <v>212.9823965224835</v>
      </c>
      <c r="H1853" s="9">
        <f t="shared" si="45"/>
        <v>93.344907950055145</v>
      </c>
    </row>
    <row r="1854" spans="1:8" x14ac:dyDescent="0.25">
      <c r="A1854" s="14"/>
      <c r="B1854" s="5">
        <f>DATE(YEAR(siječanj!B1854),MONTH(siječanj!B1854)+8,DAY(siječanj!B1854))</f>
        <v>45555</v>
      </c>
      <c r="C1854" s="8">
        <v>19.28125</v>
      </c>
      <c r="D1854">
        <v>0.93025711389010779</v>
      </c>
      <c r="E1854" s="6">
        <v>101.29028959896584</v>
      </c>
      <c r="F1854" s="9">
        <v>107.67218160963141</v>
      </c>
      <c r="G1854" s="9">
        <v>180.65650604509085</v>
      </c>
      <c r="H1854" s="9">
        <f t="shared" si="45"/>
        <v>94.226012467427168</v>
      </c>
    </row>
    <row r="1855" spans="1:8" x14ac:dyDescent="0.25">
      <c r="A1855" s="14"/>
      <c r="B1855" s="5">
        <f>DATE(YEAR(siječanj!B1855),MONTH(siječanj!B1855)+8,DAY(siječanj!B1855))</f>
        <v>45555</v>
      </c>
      <c r="C1855" s="8">
        <v>19.2916666666667</v>
      </c>
      <c r="D1855">
        <v>0.93025711389010779</v>
      </c>
      <c r="E1855" s="6">
        <v>99.24014884602785</v>
      </c>
      <c r="F1855" s="9">
        <v>116.29403488906084</v>
      </c>
      <c r="G1855" s="9">
        <v>105.95028000680715</v>
      </c>
      <c r="H1855" s="9">
        <f t="shared" si="45"/>
        <v>92.318854447530583</v>
      </c>
    </row>
    <row r="1856" spans="1:8" x14ac:dyDescent="0.25">
      <c r="A1856" s="14"/>
      <c r="B1856" s="5">
        <f>DATE(YEAR(siječanj!B1856),MONTH(siječanj!B1856)+8,DAY(siječanj!B1856))</f>
        <v>45555</v>
      </c>
      <c r="C1856" s="8">
        <v>19.3020833333333</v>
      </c>
      <c r="D1856">
        <v>0.93025711389010779</v>
      </c>
      <c r="E1856" s="6">
        <v>96.607030408463586</v>
      </c>
      <c r="F1856" s="9">
        <v>119.85233360145018</v>
      </c>
      <c r="G1856" s="9">
        <v>43.123849646903857</v>
      </c>
      <c r="H1856" s="9">
        <f t="shared" si="45"/>
        <v>89.869377289271213</v>
      </c>
    </row>
    <row r="1857" spans="1:8" x14ac:dyDescent="0.25">
      <c r="A1857" s="14"/>
      <c r="B1857" s="5">
        <f>DATE(YEAR(siječanj!B1857),MONTH(siječanj!B1857)+8,DAY(siječanj!B1857))</f>
        <v>45555</v>
      </c>
      <c r="C1857" s="8">
        <v>19.3125</v>
      </c>
      <c r="D1857">
        <v>0.93025711389010779</v>
      </c>
      <c r="E1857" s="6">
        <v>96.406753770823386</v>
      </c>
      <c r="F1857" s="9">
        <v>123.96832489647088</v>
      </c>
      <c r="G1857" s="9">
        <v>12.223925482054891</v>
      </c>
      <c r="H1857" s="9">
        <f t="shared" si="45"/>
        <v>89.683068522360429</v>
      </c>
    </row>
    <row r="1858" spans="1:8" x14ac:dyDescent="0.25">
      <c r="A1858" s="14"/>
      <c r="B1858" s="5">
        <f>DATE(YEAR(siječanj!B1858),MONTH(siječanj!B1858)+8,DAY(siječanj!B1858))</f>
        <v>45555</v>
      </c>
      <c r="C1858" s="8">
        <v>19.3229166666667</v>
      </c>
      <c r="D1858">
        <v>0.93025711389010779</v>
      </c>
      <c r="E1858" s="6">
        <v>95.491089263381909</v>
      </c>
      <c r="F1858" s="9">
        <v>130.09281375286443</v>
      </c>
      <c r="G1858" s="9">
        <v>4.8353050096451025</v>
      </c>
      <c r="H1858" s="9">
        <f t="shared" si="45"/>
        <v>88.831265100376314</v>
      </c>
    </row>
    <row r="1859" spans="1:8" x14ac:dyDescent="0.25">
      <c r="A1859" s="14"/>
      <c r="B1859" s="5">
        <f>DATE(YEAR(siječanj!B1859),MONTH(siječanj!B1859)+8,DAY(siječanj!B1859))</f>
        <v>45555</v>
      </c>
      <c r="C1859" s="8">
        <v>19.3333333333333</v>
      </c>
      <c r="D1859">
        <v>0.93025711389010779</v>
      </c>
      <c r="E1859" s="6">
        <v>96.902095214594127</v>
      </c>
      <c r="F1859" s="9">
        <v>138.46460925308463</v>
      </c>
      <c r="G1859" s="9">
        <v>2.4949205524888765</v>
      </c>
      <c r="H1859" s="9">
        <f t="shared" si="45"/>
        <v>90.143863424232762</v>
      </c>
    </row>
    <row r="1860" spans="1:8" x14ac:dyDescent="0.25">
      <c r="A1860" s="14"/>
      <c r="B1860" s="5">
        <f>DATE(YEAR(siječanj!B1860),MONTH(siječanj!B1860)+8,DAY(siječanj!B1860))</f>
        <v>45555</v>
      </c>
      <c r="C1860" s="8">
        <v>19.34375</v>
      </c>
      <c r="D1860">
        <v>0.93025711389010779</v>
      </c>
      <c r="E1860" s="6">
        <v>97.750764350312934</v>
      </c>
      <c r="F1860" s="9">
        <v>142.1561147531817</v>
      </c>
      <c r="G1860" s="9">
        <v>1.8440989539396782</v>
      </c>
      <c r="H1860" s="9">
        <f t="shared" ref="H1860:H1923" si="47">D1860*E1860</f>
        <v>90.933343925074155</v>
      </c>
    </row>
    <row r="1861" spans="1:8" x14ac:dyDescent="0.25">
      <c r="A1861" s="14"/>
      <c r="B1861" s="5">
        <f>DATE(YEAR(siječanj!B1861),MONTH(siječanj!B1861)+8,DAY(siječanj!B1861))</f>
        <v>45555</v>
      </c>
      <c r="C1861" s="8">
        <v>19.3541666666667</v>
      </c>
      <c r="D1861">
        <v>0.93025711389010779</v>
      </c>
      <c r="E1861" s="6">
        <v>97.164071762520024</v>
      </c>
      <c r="F1861" s="9">
        <v>144.82439570707928</v>
      </c>
      <c r="G1861" s="9">
        <v>1.6158640577227528</v>
      </c>
      <c r="H1861" s="9">
        <f t="shared" si="47"/>
        <v>90.387568971613192</v>
      </c>
    </row>
    <row r="1862" spans="1:8" x14ac:dyDescent="0.25">
      <c r="A1862" s="14"/>
      <c r="B1862" s="5">
        <f>DATE(YEAR(siječanj!B1862),MONTH(siječanj!B1862)+8,DAY(siječanj!B1862))</f>
        <v>45555</v>
      </c>
      <c r="C1862" s="8">
        <v>19.3645833333333</v>
      </c>
      <c r="D1862">
        <v>0.93025711389010779</v>
      </c>
      <c r="E1862" s="6">
        <v>97.415222865833641</v>
      </c>
      <c r="F1862" s="9">
        <v>147.9561499264461</v>
      </c>
      <c r="G1862" s="9">
        <v>1.5464946364974923</v>
      </c>
      <c r="H1862" s="9">
        <f t="shared" si="47"/>
        <v>90.621204072132045</v>
      </c>
    </row>
    <row r="1863" spans="1:8" x14ac:dyDescent="0.25">
      <c r="A1863" s="14"/>
      <c r="B1863" s="5">
        <f>DATE(YEAR(siječanj!B1863),MONTH(siječanj!B1863)+8,DAY(siječanj!B1863))</f>
        <v>45555</v>
      </c>
      <c r="C1863" s="8">
        <v>19.375</v>
      </c>
      <c r="D1863">
        <v>0.93025711389010779</v>
      </c>
      <c r="E1863" s="6">
        <v>97.73241647313462</v>
      </c>
      <c r="F1863" s="9">
        <v>151.44756525297822</v>
      </c>
      <c r="G1863" s="9">
        <v>1.4500048268705286</v>
      </c>
      <c r="H1863" s="9">
        <f t="shared" si="47"/>
        <v>90.916275681804237</v>
      </c>
    </row>
    <row r="1864" spans="1:8" x14ac:dyDescent="0.25">
      <c r="A1864" s="14"/>
      <c r="B1864" s="5">
        <f>DATE(YEAR(siječanj!B1864),MONTH(siječanj!B1864)+8,DAY(siječanj!B1864))</f>
        <v>45555</v>
      </c>
      <c r="C1864" s="8">
        <v>19.3854166666667</v>
      </c>
      <c r="D1864">
        <v>0.93025711389010779</v>
      </c>
      <c r="E1864" s="6">
        <v>98.798778934416632</v>
      </c>
      <c r="F1864" s="9">
        <v>153.10061126698903</v>
      </c>
      <c r="G1864" s="9">
        <v>1.3577216144035771</v>
      </c>
      <c r="H1864" s="9">
        <f t="shared" si="47"/>
        <v>91.908266947397195</v>
      </c>
    </row>
    <row r="1865" spans="1:8" x14ac:dyDescent="0.25">
      <c r="A1865" s="14"/>
      <c r="B1865" s="5">
        <f>DATE(YEAR(siječanj!B1865),MONTH(siječanj!B1865)+8,DAY(siječanj!B1865))</f>
        <v>45555</v>
      </c>
      <c r="C1865" s="8">
        <v>19.3958333333333</v>
      </c>
      <c r="D1865">
        <v>0.93025711389010779</v>
      </c>
      <c r="E1865" s="6">
        <v>98.227394309672349</v>
      </c>
      <c r="F1865" s="9">
        <v>154.03931437278538</v>
      </c>
      <c r="G1865" s="9">
        <v>1.3513953467344373</v>
      </c>
      <c r="H1865" s="9">
        <f t="shared" si="47"/>
        <v>91.376732335461398</v>
      </c>
    </row>
    <row r="1866" spans="1:8" x14ac:dyDescent="0.25">
      <c r="A1866" s="14"/>
      <c r="B1866" s="5">
        <f>DATE(YEAR(siječanj!B1866),MONTH(siječanj!B1866)+8,DAY(siječanj!B1866))</f>
        <v>45555</v>
      </c>
      <c r="C1866" s="8">
        <v>19.40625</v>
      </c>
      <c r="D1866">
        <v>0.93025711389010779</v>
      </c>
      <c r="E1866" s="6">
        <v>98.05701328136152</v>
      </c>
      <c r="F1866" s="9">
        <v>154.78304490802924</v>
      </c>
      <c r="G1866" s="9">
        <v>1.3201524484497196</v>
      </c>
      <c r="H1866" s="9">
        <f t="shared" si="47"/>
        <v>91.218234171803331</v>
      </c>
    </row>
    <row r="1867" spans="1:8" x14ac:dyDescent="0.25">
      <c r="A1867" s="14"/>
      <c r="B1867" s="5">
        <f>DATE(YEAR(siječanj!B1867),MONTH(siječanj!B1867)+8,DAY(siječanj!B1867))</f>
        <v>45555</v>
      </c>
      <c r="C1867" s="8">
        <v>19.4166666666667</v>
      </c>
      <c r="D1867">
        <v>0.93025711389010779</v>
      </c>
      <c r="E1867" s="6">
        <v>98.839145249594381</v>
      </c>
      <c r="F1867" s="9">
        <v>154.84491778601324</v>
      </c>
      <c r="G1867" s="9">
        <v>1.3318182592406658</v>
      </c>
      <c r="H1867" s="9">
        <f t="shared" si="47"/>
        <v>91.945817999252824</v>
      </c>
    </row>
    <row r="1868" spans="1:8" x14ac:dyDescent="0.25">
      <c r="A1868" s="14"/>
      <c r="B1868" s="5">
        <f>DATE(YEAR(siječanj!B1868),MONTH(siječanj!B1868)+8,DAY(siječanj!B1868))</f>
        <v>45555</v>
      </c>
      <c r="C1868" s="8">
        <v>19.4270833333333</v>
      </c>
      <c r="D1868">
        <v>0.93025711389010779</v>
      </c>
      <c r="E1868" s="6">
        <v>98.881333542479027</v>
      </c>
      <c r="F1868" s="9">
        <v>154.6405199164262</v>
      </c>
      <c r="G1868" s="9">
        <v>1.3408442509493683</v>
      </c>
      <c r="H1868" s="9">
        <f t="shared" si="47"/>
        <v>91.985063958831645</v>
      </c>
    </row>
    <row r="1869" spans="1:8" x14ac:dyDescent="0.25">
      <c r="A1869" s="14"/>
      <c r="B1869" s="5">
        <f>DATE(YEAR(siječanj!B1869),MONTH(siječanj!B1869)+8,DAY(siječanj!B1869))</f>
        <v>45555</v>
      </c>
      <c r="C1869" s="8">
        <v>19.4375</v>
      </c>
      <c r="D1869">
        <v>0.93025711389010779</v>
      </c>
      <c r="E1869" s="6">
        <v>98.935468648624152</v>
      </c>
      <c r="F1869" s="9">
        <v>154.4065744979336</v>
      </c>
      <c r="G1869" s="9">
        <v>1.328604339024253</v>
      </c>
      <c r="H1869" s="9">
        <f t="shared" si="47"/>
        <v>92.035423526434343</v>
      </c>
    </row>
    <row r="1870" spans="1:8" x14ac:dyDescent="0.25">
      <c r="A1870" s="14"/>
      <c r="B1870" s="5">
        <f>DATE(YEAR(siječanj!B1870),MONTH(siječanj!B1870)+8,DAY(siječanj!B1870))</f>
        <v>45555</v>
      </c>
      <c r="C1870" s="8">
        <v>19.4479166666667</v>
      </c>
      <c r="D1870">
        <v>0.93025711389010779</v>
      </c>
      <c r="E1870" s="6">
        <v>100.66839313039567</v>
      </c>
      <c r="F1870" s="9">
        <v>154.6289135836914</v>
      </c>
      <c r="G1870" s="9">
        <v>1.2879205943725116</v>
      </c>
      <c r="H1870" s="9">
        <f t="shared" si="47"/>
        <v>93.647488853436627</v>
      </c>
    </row>
    <row r="1871" spans="1:8" x14ac:dyDescent="0.25">
      <c r="A1871" s="14"/>
      <c r="B1871" s="5">
        <f>DATE(YEAR(siječanj!B1871),MONTH(siječanj!B1871)+8,DAY(siječanj!B1871))</f>
        <v>45555</v>
      </c>
      <c r="C1871" s="8">
        <v>19.4583333333333</v>
      </c>
      <c r="D1871">
        <v>0.93025711389010779</v>
      </c>
      <c r="E1871" s="6">
        <v>101.27985239622294</v>
      </c>
      <c r="F1871" s="9">
        <v>154.70183250147522</v>
      </c>
      <c r="G1871" s="9">
        <v>1.2456931398888598</v>
      </c>
      <c r="H1871" s="9">
        <f t="shared" si="47"/>
        <v>94.216303185326467</v>
      </c>
    </row>
    <row r="1872" spans="1:8" x14ac:dyDescent="0.25">
      <c r="A1872" s="14"/>
      <c r="B1872" s="5">
        <f>DATE(YEAR(siječanj!B1872),MONTH(siječanj!B1872)+8,DAY(siječanj!B1872))</f>
        <v>45555</v>
      </c>
      <c r="C1872" s="8">
        <v>19.46875</v>
      </c>
      <c r="D1872">
        <v>0.93025711389010779</v>
      </c>
      <c r="E1872" s="6">
        <v>102.24708310992749</v>
      </c>
      <c r="F1872" s="9">
        <v>154.73296474951258</v>
      </c>
      <c r="G1872" s="9">
        <v>1.1558901314237131</v>
      </c>
      <c r="H1872" s="9">
        <f t="shared" si="47"/>
        <v>95.116076437523134</v>
      </c>
    </row>
    <row r="1873" spans="1:8" x14ac:dyDescent="0.25">
      <c r="A1873" s="14"/>
      <c r="B1873" s="5">
        <f>DATE(YEAR(siječanj!B1873),MONTH(siječanj!B1873)+8,DAY(siječanj!B1873))</f>
        <v>45555</v>
      </c>
      <c r="C1873" s="8">
        <v>19.4791666666667</v>
      </c>
      <c r="D1873">
        <v>0.93025711389010779</v>
      </c>
      <c r="E1873" s="6">
        <v>102.77881089702187</v>
      </c>
      <c r="F1873" s="9">
        <v>154.52926969177653</v>
      </c>
      <c r="G1873" s="9">
        <v>1.1134219502645053</v>
      </c>
      <c r="H1873" s="9">
        <f t="shared" si="47"/>
        <v>95.610719994120728</v>
      </c>
    </row>
    <row r="1874" spans="1:8" x14ac:dyDescent="0.25">
      <c r="A1874" s="14"/>
      <c r="B1874" s="5">
        <f>DATE(YEAR(siječanj!B1874),MONTH(siječanj!B1874)+8,DAY(siječanj!B1874))</f>
        <v>45555</v>
      </c>
      <c r="C1874" s="8">
        <v>19.4895833333333</v>
      </c>
      <c r="D1874">
        <v>0.93025711389010779</v>
      </c>
      <c r="E1874" s="6">
        <v>102.62201242182736</v>
      </c>
      <c r="F1874" s="9">
        <v>154.32572631782901</v>
      </c>
      <c r="G1874" s="9">
        <v>1.0949227431301611</v>
      </c>
      <c r="H1874" s="9">
        <f t="shared" si="47"/>
        <v>95.464857097123911</v>
      </c>
    </row>
    <row r="1875" spans="1:8" x14ac:dyDescent="0.25">
      <c r="A1875" s="14"/>
      <c r="B1875" s="5">
        <f>DATE(YEAR(siječanj!B1875),MONTH(siječanj!B1875)+8,DAY(siječanj!B1875))</f>
        <v>45555</v>
      </c>
      <c r="C1875" s="8">
        <v>19.5</v>
      </c>
      <c r="D1875">
        <v>0.93025711389010779</v>
      </c>
      <c r="E1875" s="6">
        <v>101.06865177542493</v>
      </c>
      <c r="F1875" s="9">
        <v>154.3224777309479</v>
      </c>
      <c r="G1875" s="9">
        <v>1.1262203353151377</v>
      </c>
      <c r="H1875" s="9">
        <f t="shared" si="47"/>
        <v>94.019832305371111</v>
      </c>
    </row>
    <row r="1876" spans="1:8" x14ac:dyDescent="0.25">
      <c r="A1876" s="14"/>
      <c r="B1876" s="5">
        <f>DATE(YEAR(siječanj!B1876),MONTH(siječanj!B1876)+8,DAY(siječanj!B1876))</f>
        <v>45555</v>
      </c>
      <c r="C1876" s="8">
        <v>19.5104166666667</v>
      </c>
      <c r="D1876">
        <v>0.93025711389010779</v>
      </c>
      <c r="E1876" s="6">
        <v>100.18471372348881</v>
      </c>
      <c r="F1876" s="9">
        <v>153.68229398461011</v>
      </c>
      <c r="G1876" s="9">
        <v>1.1364175954730247</v>
      </c>
      <c r="H1876" s="9">
        <f t="shared" si="47"/>
        <v>93.197542644319384</v>
      </c>
    </row>
    <row r="1877" spans="1:8" x14ac:dyDescent="0.25">
      <c r="A1877" s="14"/>
      <c r="B1877" s="5">
        <f>DATE(YEAR(siječanj!B1877),MONTH(siječanj!B1877)+8,DAY(siječanj!B1877))</f>
        <v>45555</v>
      </c>
      <c r="C1877" s="8">
        <v>19.5208333333333</v>
      </c>
      <c r="D1877">
        <v>0.93025711389010779</v>
      </c>
      <c r="E1877" s="6">
        <v>100.20590443770575</v>
      </c>
      <c r="F1877" s="9">
        <v>153.26275567618922</v>
      </c>
      <c r="G1877" s="9">
        <v>1.1162284570923084</v>
      </c>
      <c r="H1877" s="9">
        <f t="shared" si="47"/>
        <v>93.217255456968104</v>
      </c>
    </row>
    <row r="1878" spans="1:8" x14ac:dyDescent="0.25">
      <c r="A1878" s="14"/>
      <c r="B1878" s="5">
        <f>DATE(YEAR(siječanj!B1878),MONTH(siječanj!B1878)+8,DAY(siječanj!B1878))</f>
        <v>45555</v>
      </c>
      <c r="C1878" s="8">
        <v>19.53125</v>
      </c>
      <c r="D1878">
        <v>0.93025711389010779</v>
      </c>
      <c r="E1878" s="6">
        <v>99.368410558435897</v>
      </c>
      <c r="F1878" s="9">
        <v>153.08103592316067</v>
      </c>
      <c r="G1878" s="9">
        <v>1.1602407197855349</v>
      </c>
      <c r="H1878" s="9">
        <f t="shared" si="47"/>
        <v>92.438170817937888</v>
      </c>
    </row>
    <row r="1879" spans="1:8" x14ac:dyDescent="0.25">
      <c r="A1879" s="14"/>
      <c r="B1879" s="5">
        <f>DATE(YEAR(siječanj!B1879),MONTH(siječanj!B1879)+8,DAY(siječanj!B1879))</f>
        <v>45555</v>
      </c>
      <c r="C1879" s="8">
        <v>19.5416666666667</v>
      </c>
      <c r="D1879">
        <v>0.93025711389010779</v>
      </c>
      <c r="E1879" s="6">
        <v>97.251322717662532</v>
      </c>
      <c r="F1879" s="9">
        <v>152.56323010131592</v>
      </c>
      <c r="G1879" s="9">
        <v>1.1500929445358579</v>
      </c>
      <c r="H1879" s="9">
        <f t="shared" si="47"/>
        <v>90.468734793328224</v>
      </c>
    </row>
    <row r="1880" spans="1:8" x14ac:dyDescent="0.25">
      <c r="A1880" s="14"/>
      <c r="B1880" s="5">
        <f>DATE(YEAR(siječanj!B1880),MONTH(siječanj!B1880)+8,DAY(siječanj!B1880))</f>
        <v>45555</v>
      </c>
      <c r="C1880" s="8">
        <v>19.5520833333333</v>
      </c>
      <c r="D1880">
        <v>0.93025711389010779</v>
      </c>
      <c r="E1880" s="6">
        <v>96.1446599620283</v>
      </c>
      <c r="F1880" s="9">
        <v>152.14976171883757</v>
      </c>
      <c r="G1880" s="9">
        <v>1.134471309542445</v>
      </c>
      <c r="H1880" s="9">
        <f t="shared" si="47"/>
        <v>89.43925389222224</v>
      </c>
    </row>
    <row r="1881" spans="1:8" x14ac:dyDescent="0.25">
      <c r="A1881" s="14"/>
      <c r="B1881" s="5">
        <f>DATE(YEAR(siječanj!B1881),MONTH(siječanj!B1881)+8,DAY(siječanj!B1881))</f>
        <v>45555</v>
      </c>
      <c r="C1881" s="8">
        <v>19.5625</v>
      </c>
      <c r="D1881">
        <v>0.93025711389010779</v>
      </c>
      <c r="E1881" s="6">
        <v>96.134971652231457</v>
      </c>
      <c r="F1881" s="9">
        <v>151.55587314165436</v>
      </c>
      <c r="G1881" s="9">
        <v>1.1142591029158713</v>
      </c>
      <c r="H1881" s="9">
        <f t="shared" si="47"/>
        <v>89.430241273112159</v>
      </c>
    </row>
    <row r="1882" spans="1:8" x14ac:dyDescent="0.25">
      <c r="A1882" s="14"/>
      <c r="B1882" s="5">
        <f>DATE(YEAR(siječanj!B1882),MONTH(siječanj!B1882)+8,DAY(siječanj!B1882))</f>
        <v>45555</v>
      </c>
      <c r="C1882" s="8">
        <v>19.5729166666667</v>
      </c>
      <c r="D1882">
        <v>0.93025711389010779</v>
      </c>
      <c r="E1882" s="6">
        <v>96.473140174334674</v>
      </c>
      <c r="F1882" s="9">
        <v>151.01986217590647</v>
      </c>
      <c r="G1882" s="9">
        <v>1.0921151201635264</v>
      </c>
      <c r="H1882" s="9">
        <f t="shared" si="47"/>
        <v>89.744824946492386</v>
      </c>
    </row>
    <row r="1883" spans="1:8" x14ac:dyDescent="0.25">
      <c r="A1883" s="14"/>
      <c r="B1883" s="5">
        <f>DATE(YEAR(siječanj!B1883),MONTH(siječanj!B1883)+8,DAY(siječanj!B1883))</f>
        <v>45555</v>
      </c>
      <c r="C1883" s="8">
        <v>19.5833333333333</v>
      </c>
      <c r="D1883">
        <v>0.93025711389010779</v>
      </c>
      <c r="E1883" s="6">
        <v>98.987203355800077</v>
      </c>
      <c r="F1883" s="9">
        <v>149.72003395179664</v>
      </c>
      <c r="G1883" s="9">
        <v>1.0902205514188199</v>
      </c>
      <c r="H1883" s="9">
        <f t="shared" si="47"/>
        <v>92.083550105819768</v>
      </c>
    </row>
    <row r="1884" spans="1:8" x14ac:dyDescent="0.25">
      <c r="A1884" s="14"/>
      <c r="B1884" s="5">
        <f>DATE(YEAR(siječanj!B1884),MONTH(siječanj!B1884)+8,DAY(siječanj!B1884))</f>
        <v>45555</v>
      </c>
      <c r="C1884" s="8">
        <v>19.59375</v>
      </c>
      <c r="D1884">
        <v>0.93025711389010779</v>
      </c>
      <c r="E1884" s="6">
        <v>100.54375073876507</v>
      </c>
      <c r="F1884" s="9">
        <v>149.16248162260726</v>
      </c>
      <c r="G1884" s="9">
        <v>1.0610307228854279</v>
      </c>
      <c r="H1884" s="9">
        <f t="shared" si="47"/>
        <v>93.531539381929989</v>
      </c>
    </row>
    <row r="1885" spans="1:8" x14ac:dyDescent="0.25">
      <c r="A1885" s="14"/>
      <c r="B1885" s="5">
        <f>DATE(YEAR(siječanj!B1885),MONTH(siječanj!B1885)+8,DAY(siječanj!B1885))</f>
        <v>45555</v>
      </c>
      <c r="C1885" s="8">
        <v>19.6041666666667</v>
      </c>
      <c r="D1885">
        <v>0.93025711389010779</v>
      </c>
      <c r="E1885" s="6">
        <v>100.48388068926991</v>
      </c>
      <c r="F1885" s="9">
        <v>148.46285451330382</v>
      </c>
      <c r="G1885" s="9">
        <v>1.034657818131431</v>
      </c>
      <c r="H1885" s="9">
        <f t="shared" si="47"/>
        <v>93.475844842478168</v>
      </c>
    </row>
    <row r="1886" spans="1:8" x14ac:dyDescent="0.25">
      <c r="A1886" s="14"/>
      <c r="B1886" s="5">
        <f>DATE(YEAR(siječanj!B1886),MONTH(siječanj!B1886)+8,DAY(siječanj!B1886))</f>
        <v>45555</v>
      </c>
      <c r="C1886" s="8">
        <v>19.6145833333333</v>
      </c>
      <c r="D1886">
        <v>0.93025711389010779</v>
      </c>
      <c r="E1886" s="6">
        <v>102.48931450409941</v>
      </c>
      <c r="F1886" s="9">
        <v>147.12335320380541</v>
      </c>
      <c r="G1886" s="9">
        <v>1.0603282585581006</v>
      </c>
      <c r="H1886" s="9">
        <f t="shared" si="47"/>
        <v>95.34141391515908</v>
      </c>
    </row>
    <row r="1887" spans="1:8" x14ac:dyDescent="0.25">
      <c r="A1887" s="14"/>
      <c r="B1887" s="5">
        <f>DATE(YEAR(siječanj!B1887),MONTH(siječanj!B1887)+8,DAY(siječanj!B1887))</f>
        <v>45555</v>
      </c>
      <c r="C1887" s="8">
        <v>19.625</v>
      </c>
      <c r="D1887">
        <v>0.93025711389010779</v>
      </c>
      <c r="E1887" s="6">
        <v>103.14050746764208</v>
      </c>
      <c r="F1887" s="9">
        <v>144.41208807114816</v>
      </c>
      <c r="G1887" s="9">
        <v>1.0329314239407179</v>
      </c>
      <c r="H1887" s="9">
        <f t="shared" si="47"/>
        <v>95.947190802009828</v>
      </c>
    </row>
    <row r="1888" spans="1:8" x14ac:dyDescent="0.25">
      <c r="A1888" s="14"/>
      <c r="B1888" s="5">
        <f>DATE(YEAR(siječanj!B1888),MONTH(siječanj!B1888)+8,DAY(siječanj!B1888))</f>
        <v>45555</v>
      </c>
      <c r="C1888" s="8">
        <v>19.6354166666667</v>
      </c>
      <c r="D1888">
        <v>0.93025711389010779</v>
      </c>
      <c r="E1888" s="6">
        <v>103.99008512875071</v>
      </c>
      <c r="F1888" s="9">
        <v>142.53255499128133</v>
      </c>
      <c r="G1888" s="9">
        <v>1.0353435393437804</v>
      </c>
      <c r="H1888" s="9">
        <f t="shared" si="47"/>
        <v>96.737516465058249</v>
      </c>
    </row>
    <row r="1889" spans="1:8" x14ac:dyDescent="0.25">
      <c r="A1889" s="14"/>
      <c r="B1889" s="5">
        <f>DATE(YEAR(siječanj!B1889),MONTH(siječanj!B1889)+8,DAY(siječanj!B1889))</f>
        <v>45555</v>
      </c>
      <c r="C1889" s="8">
        <v>19.6458333333333</v>
      </c>
      <c r="D1889">
        <v>0.93025711389010779</v>
      </c>
      <c r="E1889" s="6">
        <v>105.73633399264925</v>
      </c>
      <c r="F1889" s="9">
        <v>140.8802637920497</v>
      </c>
      <c r="G1889" s="9">
        <v>1.0178541239701215</v>
      </c>
      <c r="H1889" s="9">
        <f t="shared" si="47"/>
        <v>98.361976893322392</v>
      </c>
    </row>
    <row r="1890" spans="1:8" x14ac:dyDescent="0.25">
      <c r="A1890" s="14"/>
      <c r="B1890" s="5">
        <f>DATE(YEAR(siječanj!B1890),MONTH(siječanj!B1890)+8,DAY(siječanj!B1890))</f>
        <v>45555</v>
      </c>
      <c r="C1890" s="8">
        <v>19.65625</v>
      </c>
      <c r="D1890">
        <v>0.93025711389010779</v>
      </c>
      <c r="E1890" s="6">
        <v>105.54788986355672</v>
      </c>
      <c r="F1890" s="9">
        <v>139.44158692591824</v>
      </c>
      <c r="G1890" s="9">
        <v>1.0220685351344594</v>
      </c>
      <c r="H1890" s="9">
        <f t="shared" si="47"/>
        <v>98.186675401663237</v>
      </c>
    </row>
    <row r="1891" spans="1:8" x14ac:dyDescent="0.25">
      <c r="A1891" s="14"/>
      <c r="B1891" s="5">
        <f>DATE(YEAR(siječanj!B1891),MONTH(siječanj!B1891)+8,DAY(siječanj!B1891))</f>
        <v>45555</v>
      </c>
      <c r="C1891" s="8">
        <v>19.6666666666667</v>
      </c>
      <c r="D1891">
        <v>0.93025711389010779</v>
      </c>
      <c r="E1891" s="6">
        <v>105.65283045839337</v>
      </c>
      <c r="F1891" s="9">
        <v>136.67834996387208</v>
      </c>
      <c r="G1891" s="9">
        <v>1.0346953972146036</v>
      </c>
      <c r="H1891" s="9">
        <f t="shared" si="47"/>
        <v>98.284297136545888</v>
      </c>
    </row>
    <row r="1892" spans="1:8" x14ac:dyDescent="0.25">
      <c r="A1892" s="14"/>
      <c r="B1892" s="5">
        <f>DATE(YEAR(siječanj!B1892),MONTH(siječanj!B1892)+8,DAY(siječanj!B1892))</f>
        <v>45555</v>
      </c>
      <c r="C1892" s="8">
        <v>19.6770833333333</v>
      </c>
      <c r="D1892">
        <v>0.93025711389010779</v>
      </c>
      <c r="E1892" s="6">
        <v>106.32673754206694</v>
      </c>
      <c r="F1892" s="9">
        <v>135.18817773874517</v>
      </c>
      <c r="G1892" s="9">
        <v>1.0550408043242758</v>
      </c>
      <c r="H1892" s="9">
        <f t="shared" si="47"/>
        <v>98.91120399523416</v>
      </c>
    </row>
    <row r="1893" spans="1:8" x14ac:dyDescent="0.25">
      <c r="A1893" s="14"/>
      <c r="B1893" s="5">
        <f>DATE(YEAR(siječanj!B1893),MONTH(siječanj!B1893)+8,DAY(siječanj!B1893))</f>
        <v>45555</v>
      </c>
      <c r="C1893" s="8">
        <v>19.6875</v>
      </c>
      <c r="D1893">
        <v>0.93025711389010779</v>
      </c>
      <c r="E1893" s="6">
        <v>108.86867432190738</v>
      </c>
      <c r="F1893" s="9">
        <v>134.34543373124245</v>
      </c>
      <c r="G1893" s="9">
        <v>1.1066235290245083</v>
      </c>
      <c r="H1893" s="9">
        <f t="shared" si="47"/>
        <v>101.27585876773965</v>
      </c>
    </row>
    <row r="1894" spans="1:8" x14ac:dyDescent="0.25">
      <c r="A1894" s="14"/>
      <c r="B1894" s="5">
        <f>DATE(YEAR(siječanj!B1894),MONTH(siječanj!B1894)+8,DAY(siječanj!B1894))</f>
        <v>45555</v>
      </c>
      <c r="C1894" s="8">
        <v>19.6979166666667</v>
      </c>
      <c r="D1894">
        <v>0.93025711389010779</v>
      </c>
      <c r="E1894" s="6">
        <v>109.93481704223285</v>
      </c>
      <c r="F1894" s="9">
        <v>133.61123075029587</v>
      </c>
      <c r="G1894" s="9">
        <v>1.2539883900323288</v>
      </c>
      <c r="H1894" s="9">
        <f t="shared" si="47"/>
        <v>102.26764561774456</v>
      </c>
    </row>
    <row r="1895" spans="1:8" x14ac:dyDescent="0.25">
      <c r="A1895" s="14"/>
      <c r="B1895" s="5">
        <f>DATE(YEAR(siječanj!B1895),MONTH(siječanj!B1895)+8,DAY(siječanj!B1895))</f>
        <v>45555</v>
      </c>
      <c r="C1895" s="8">
        <v>19.7083333333333</v>
      </c>
      <c r="D1895">
        <v>0.93025711389010779</v>
      </c>
      <c r="E1895" s="6">
        <v>111.49944754208796</v>
      </c>
      <c r="F1895" s="9">
        <v>132.96375701723747</v>
      </c>
      <c r="G1895" s="9">
        <v>1.6310351195502264</v>
      </c>
      <c r="H1895" s="9">
        <f t="shared" si="47"/>
        <v>103.72315427084422</v>
      </c>
    </row>
    <row r="1896" spans="1:8" x14ac:dyDescent="0.25">
      <c r="A1896" s="14"/>
      <c r="B1896" s="5">
        <f>DATE(YEAR(siječanj!B1896),MONTH(siječanj!B1896)+8,DAY(siječanj!B1896))</f>
        <v>45555</v>
      </c>
      <c r="C1896" s="8">
        <v>19.71875</v>
      </c>
      <c r="D1896">
        <v>0.93025711389010779</v>
      </c>
      <c r="E1896" s="6">
        <v>114.63180954982609</v>
      </c>
      <c r="F1896" s="9">
        <v>132.94477399190973</v>
      </c>
      <c r="G1896" s="9">
        <v>2.6591229655900706</v>
      </c>
      <c r="H1896" s="9">
        <f t="shared" si="47"/>
        <v>106.63705631182171</v>
      </c>
    </row>
    <row r="1897" spans="1:8" x14ac:dyDescent="0.25">
      <c r="A1897" s="14"/>
      <c r="B1897" s="5">
        <f>DATE(YEAR(siječanj!B1897),MONTH(siječanj!B1897)+8,DAY(siječanj!B1897))</f>
        <v>45555</v>
      </c>
      <c r="C1897" s="8">
        <v>19.7291666666667</v>
      </c>
      <c r="D1897">
        <v>0.93025711389010779</v>
      </c>
      <c r="E1897" s="6">
        <v>118.76006516339352</v>
      </c>
      <c r="F1897" s="9">
        <v>133.39591216281707</v>
      </c>
      <c r="G1897" s="9">
        <v>6.5590977275108004</v>
      </c>
      <c r="H1897" s="9">
        <f t="shared" si="47"/>
        <v>110.47739546429959</v>
      </c>
    </row>
    <row r="1898" spans="1:8" x14ac:dyDescent="0.25">
      <c r="A1898" s="14"/>
      <c r="B1898" s="5">
        <f>DATE(YEAR(siječanj!B1898),MONTH(siječanj!B1898)+8,DAY(siječanj!B1898))</f>
        <v>45555</v>
      </c>
      <c r="C1898" s="8">
        <v>19.7395833333333</v>
      </c>
      <c r="D1898">
        <v>0.93025711389010779</v>
      </c>
      <c r="E1898" s="6">
        <v>123.24268312363712</v>
      </c>
      <c r="F1898" s="9">
        <v>135.05308164861543</v>
      </c>
      <c r="G1898" s="9">
        <v>22.469461979396094</v>
      </c>
      <c r="H1898" s="9">
        <f t="shared" si="47"/>
        <v>114.64738271066776</v>
      </c>
    </row>
    <row r="1899" spans="1:8" x14ac:dyDescent="0.25">
      <c r="A1899" s="14"/>
      <c r="B1899" s="5">
        <f>DATE(YEAR(siječanj!B1899),MONTH(siječanj!B1899)+8,DAY(siječanj!B1899))</f>
        <v>45555</v>
      </c>
      <c r="C1899" s="8">
        <v>19.75</v>
      </c>
      <c r="D1899">
        <v>0.93025711389010779</v>
      </c>
      <c r="E1899" s="6">
        <v>128.01537885422181</v>
      </c>
      <c r="F1899" s="9">
        <v>136.83398690170054</v>
      </c>
      <c r="G1899" s="9">
        <v>62.67896992808835</v>
      </c>
      <c r="H1899" s="9">
        <f t="shared" si="47"/>
        <v>119.08721686647711</v>
      </c>
    </row>
    <row r="1900" spans="1:8" x14ac:dyDescent="0.25">
      <c r="A1900" s="14"/>
      <c r="B1900" s="5">
        <f>DATE(YEAR(siječanj!B1900),MONTH(siječanj!B1900)+8,DAY(siječanj!B1900))</f>
        <v>45555</v>
      </c>
      <c r="C1900" s="8">
        <v>19.7604166666667</v>
      </c>
      <c r="D1900">
        <v>0.93025711389010779</v>
      </c>
      <c r="E1900" s="6">
        <v>132.32937666996327</v>
      </c>
      <c r="F1900" s="9">
        <v>138.76264143263592</v>
      </c>
      <c r="G1900" s="9">
        <v>123.36036558070678</v>
      </c>
      <c r="H1900" s="9">
        <f t="shared" si="47"/>
        <v>123.10034402387699</v>
      </c>
    </row>
    <row r="1901" spans="1:8" x14ac:dyDescent="0.25">
      <c r="A1901" s="14"/>
      <c r="B1901" s="5">
        <f>DATE(YEAR(siječanj!B1901),MONTH(siječanj!B1901)+8,DAY(siječanj!B1901))</f>
        <v>45555</v>
      </c>
      <c r="C1901" s="8">
        <v>19.7708333333333</v>
      </c>
      <c r="D1901">
        <v>0.93025711389010779</v>
      </c>
      <c r="E1901" s="6">
        <v>137.22402961681277</v>
      </c>
      <c r="F1901" s="9">
        <v>140.01513813616717</v>
      </c>
      <c r="G1901" s="9">
        <v>178.47503355563254</v>
      </c>
      <c r="H1901" s="9">
        <f t="shared" si="47"/>
        <v>127.65362974770692</v>
      </c>
    </row>
    <row r="1902" spans="1:8" x14ac:dyDescent="0.25">
      <c r="A1902" s="14"/>
      <c r="B1902" s="5">
        <f>DATE(YEAR(siječanj!B1902),MONTH(siječanj!B1902)+8,DAY(siječanj!B1902))</f>
        <v>45555</v>
      </c>
      <c r="C1902" s="8">
        <v>19.78125</v>
      </c>
      <c r="D1902">
        <v>0.93025711389010779</v>
      </c>
      <c r="E1902" s="6">
        <v>142.86183169789669</v>
      </c>
      <c r="F1902" s="9">
        <v>140.50874436964412</v>
      </c>
      <c r="G1902" s="9">
        <v>215.81399520437378</v>
      </c>
      <c r="H1902" s="9">
        <f t="shared" si="47"/>
        <v>132.89823524033969</v>
      </c>
    </row>
    <row r="1903" spans="1:8" x14ac:dyDescent="0.25">
      <c r="A1903" s="14"/>
      <c r="B1903" s="5">
        <f>DATE(YEAR(siječanj!B1903),MONTH(siječanj!B1903)+8,DAY(siječanj!B1903))</f>
        <v>45555</v>
      </c>
      <c r="C1903" s="8">
        <v>19.7916666666667</v>
      </c>
      <c r="D1903">
        <v>0.93025711389010779</v>
      </c>
      <c r="E1903" s="6">
        <v>148.43050800390353</v>
      </c>
      <c r="F1903" s="9">
        <v>139.48026001044457</v>
      </c>
      <c r="G1903" s="9">
        <v>226.8232121861995</v>
      </c>
      <c r="H1903" s="9">
        <f t="shared" si="47"/>
        <v>138.07853598895383</v>
      </c>
    </row>
    <row r="1904" spans="1:8" x14ac:dyDescent="0.25">
      <c r="A1904" s="14"/>
      <c r="B1904" s="5">
        <f>DATE(YEAR(siječanj!B1904),MONTH(siječanj!B1904)+8,DAY(siječanj!B1904))</f>
        <v>45555</v>
      </c>
      <c r="C1904" s="8">
        <v>19.8020833333333</v>
      </c>
      <c r="D1904">
        <v>0.93025711389010779</v>
      </c>
      <c r="E1904" s="6">
        <v>154.77728703701635</v>
      </c>
      <c r="F1904" s="9">
        <v>138.26743021373625</v>
      </c>
      <c r="G1904" s="9">
        <v>227.80794926300851</v>
      </c>
      <c r="H1904" s="9">
        <f t="shared" si="47"/>
        <v>143.98267233479561</v>
      </c>
    </row>
    <row r="1905" spans="1:8" x14ac:dyDescent="0.25">
      <c r="A1905" s="14"/>
      <c r="B1905" s="5">
        <f>DATE(YEAR(siječanj!B1905),MONTH(siječanj!B1905)+8,DAY(siječanj!B1905))</f>
        <v>45555</v>
      </c>
      <c r="C1905" s="8">
        <v>19.8125</v>
      </c>
      <c r="D1905">
        <v>0.93025711389010779</v>
      </c>
      <c r="E1905" s="6">
        <v>157.05347915494968</v>
      </c>
      <c r="F1905" s="9">
        <v>136.70289287454187</v>
      </c>
      <c r="G1905" s="9">
        <v>228.40153760297153</v>
      </c>
      <c r="H1905" s="9">
        <f t="shared" si="47"/>
        <v>146.10011624508371</v>
      </c>
    </row>
    <row r="1906" spans="1:8" x14ac:dyDescent="0.25">
      <c r="A1906" s="14"/>
      <c r="B1906" s="5">
        <f>DATE(YEAR(siječanj!B1906),MONTH(siječanj!B1906)+8,DAY(siječanj!B1906))</f>
        <v>45555</v>
      </c>
      <c r="C1906" s="8">
        <v>19.8229166666667</v>
      </c>
      <c r="D1906">
        <v>0.93025711389010779</v>
      </c>
      <c r="E1906" s="6">
        <v>157.0468711600862</v>
      </c>
      <c r="F1906" s="9">
        <v>134.58253979503073</v>
      </c>
      <c r="G1906" s="9">
        <v>228.68626761314241</v>
      </c>
      <c r="H1906" s="9">
        <f t="shared" si="47"/>
        <v>146.09396911085338</v>
      </c>
    </row>
    <row r="1907" spans="1:8" x14ac:dyDescent="0.25">
      <c r="A1907" s="14"/>
      <c r="B1907" s="5">
        <f>DATE(YEAR(siječanj!B1907),MONTH(siječanj!B1907)+8,DAY(siječanj!B1907))</f>
        <v>45555</v>
      </c>
      <c r="C1907" s="8">
        <v>19.8333333333333</v>
      </c>
      <c r="D1907">
        <v>0.93025711389010779</v>
      </c>
      <c r="E1907" s="6">
        <v>156.95564713078778</v>
      </c>
      <c r="F1907" s="9">
        <v>129.52179122361375</v>
      </c>
      <c r="G1907" s="9">
        <v>229.33770983753971</v>
      </c>
      <c r="H1907" s="9">
        <f t="shared" si="47"/>
        <v>146.00910730864081</v>
      </c>
    </row>
    <row r="1908" spans="1:8" x14ac:dyDescent="0.25">
      <c r="A1908" s="14"/>
      <c r="B1908" s="5">
        <f>DATE(YEAR(siječanj!B1908),MONTH(siječanj!B1908)+8,DAY(siječanj!B1908))</f>
        <v>45555</v>
      </c>
      <c r="C1908" s="8">
        <v>19.84375</v>
      </c>
      <c r="D1908">
        <v>0.93025711389010779</v>
      </c>
      <c r="E1908" s="6">
        <v>155.73048487645144</v>
      </c>
      <c r="F1908" s="9">
        <v>126.09075016394952</v>
      </c>
      <c r="G1908" s="9">
        <v>229.6217168871095</v>
      </c>
      <c r="H1908" s="9">
        <f t="shared" si="47"/>
        <v>144.86939140587481</v>
      </c>
    </row>
    <row r="1909" spans="1:8" x14ac:dyDescent="0.25">
      <c r="A1909" s="14"/>
      <c r="B1909" s="5">
        <f>DATE(YEAR(siječanj!B1909),MONTH(siječanj!B1909)+8,DAY(siječanj!B1909))</f>
        <v>45555</v>
      </c>
      <c r="C1909" s="8">
        <v>19.8541666666667</v>
      </c>
      <c r="D1909">
        <v>0.93025711389010779</v>
      </c>
      <c r="E1909" s="6">
        <v>155.33330851712651</v>
      </c>
      <c r="F1909" s="9">
        <v>123.25345269112611</v>
      </c>
      <c r="G1909" s="9">
        <v>230.10805254541663</v>
      </c>
      <c r="H1909" s="9">
        <f t="shared" si="47"/>
        <v>144.4999152721438</v>
      </c>
    </row>
    <row r="1910" spans="1:8" x14ac:dyDescent="0.25">
      <c r="A1910" s="14"/>
      <c r="B1910" s="5">
        <f>DATE(YEAR(siječanj!B1910),MONTH(siječanj!B1910)+8,DAY(siječanj!B1910))</f>
        <v>45555</v>
      </c>
      <c r="C1910" s="8">
        <v>19.8645833333333</v>
      </c>
      <c r="D1910">
        <v>0.93025711389010779</v>
      </c>
      <c r="E1910" s="6">
        <v>154.52325072508953</v>
      </c>
      <c r="F1910" s="9">
        <v>120.71838243802785</v>
      </c>
      <c r="G1910" s="9">
        <v>230.54244427956459</v>
      </c>
      <c r="H1910" s="9">
        <f t="shared" si="47"/>
        <v>143.74635324843928</v>
      </c>
    </row>
    <row r="1911" spans="1:8" x14ac:dyDescent="0.25">
      <c r="A1911" s="14"/>
      <c r="B1911" s="5">
        <f>DATE(YEAR(siječanj!B1911),MONTH(siječanj!B1911)+8,DAY(siječanj!B1911))</f>
        <v>45555</v>
      </c>
      <c r="C1911" s="8">
        <v>19.875</v>
      </c>
      <c r="D1911">
        <v>0.93025711389010779</v>
      </c>
      <c r="E1911" s="6">
        <v>151.49451776414699</v>
      </c>
      <c r="F1911" s="9">
        <v>116.30622550816088</v>
      </c>
      <c r="G1911" s="9">
        <v>230.34492838712808</v>
      </c>
      <c r="H1911" s="9">
        <f t="shared" si="47"/>
        <v>140.92885286544904</v>
      </c>
    </row>
    <row r="1912" spans="1:8" x14ac:dyDescent="0.25">
      <c r="A1912" s="14"/>
      <c r="B1912" s="5">
        <f>DATE(YEAR(siječanj!B1912),MONTH(siječanj!B1912)+8,DAY(siječanj!B1912))</f>
        <v>45555</v>
      </c>
      <c r="C1912" s="8">
        <v>19.8854166666667</v>
      </c>
      <c r="D1912">
        <v>0.93025711389010779</v>
      </c>
      <c r="E1912" s="6">
        <v>156.66087005721019</v>
      </c>
      <c r="F1912" s="9">
        <v>113.29369639417472</v>
      </c>
      <c r="G1912" s="9">
        <v>229.59608513570984</v>
      </c>
      <c r="H1912" s="9">
        <f t="shared" si="47"/>
        <v>145.73488883893356</v>
      </c>
    </row>
    <row r="1913" spans="1:8" x14ac:dyDescent="0.25">
      <c r="A1913" s="14"/>
      <c r="B1913" s="5">
        <f>DATE(YEAR(siječanj!B1913),MONTH(siječanj!B1913)+8,DAY(siječanj!B1913))</f>
        <v>45555</v>
      </c>
      <c r="C1913" s="8">
        <v>19.8958333333333</v>
      </c>
      <c r="D1913">
        <v>0.93025711389010779</v>
      </c>
      <c r="E1913" s="6">
        <v>158.84401025582545</v>
      </c>
      <c r="F1913" s="9">
        <v>111.20512184067553</v>
      </c>
      <c r="G1913" s="9">
        <v>229.33273563732283</v>
      </c>
      <c r="H1913" s="9">
        <f t="shared" si="47"/>
        <v>147.76577053931487</v>
      </c>
    </row>
    <row r="1914" spans="1:8" x14ac:dyDescent="0.25">
      <c r="A1914" s="14"/>
      <c r="B1914" s="5">
        <f>DATE(YEAR(siječanj!B1914),MONTH(siječanj!B1914)+8,DAY(siječanj!B1914))</f>
        <v>45555</v>
      </c>
      <c r="C1914" s="8">
        <v>19.90625</v>
      </c>
      <c r="D1914">
        <v>0.93025711389010779</v>
      </c>
      <c r="E1914" s="6">
        <v>155.52766594433652</v>
      </c>
      <c r="F1914" s="9">
        <v>108.90965729310487</v>
      </c>
      <c r="G1914" s="9">
        <v>228.33830838979497</v>
      </c>
      <c r="H1914" s="9">
        <f t="shared" si="47"/>
        <v>144.6807176514433</v>
      </c>
    </row>
    <row r="1915" spans="1:8" x14ac:dyDescent="0.25">
      <c r="A1915" s="14"/>
      <c r="B1915" s="5">
        <f>DATE(YEAR(siječanj!B1915),MONTH(siječanj!B1915)+8,DAY(siječanj!B1915))</f>
        <v>45555</v>
      </c>
      <c r="C1915" s="8">
        <v>19.9166666666667</v>
      </c>
      <c r="D1915">
        <v>0.93025711389010779</v>
      </c>
      <c r="E1915" s="6">
        <v>150.55076385891576</v>
      </c>
      <c r="F1915" s="9">
        <v>106.12861133619452</v>
      </c>
      <c r="G1915" s="9">
        <v>226.52540280483404</v>
      </c>
      <c r="H1915" s="9">
        <f t="shared" si="47"/>
        <v>140.05091908134611</v>
      </c>
    </row>
    <row r="1916" spans="1:8" x14ac:dyDescent="0.25">
      <c r="A1916" s="14"/>
      <c r="B1916" s="5">
        <f>DATE(YEAR(siječanj!B1916),MONTH(siječanj!B1916)+8,DAY(siječanj!B1916))</f>
        <v>45555</v>
      </c>
      <c r="C1916" s="8">
        <v>19.9270833333333</v>
      </c>
      <c r="D1916">
        <v>0.93025711389010779</v>
      </c>
      <c r="E1916" s="6">
        <v>143.42895157439031</v>
      </c>
      <c r="F1916" s="9">
        <v>104.04297191034213</v>
      </c>
      <c r="G1916" s="9">
        <v>224.02631550991123</v>
      </c>
      <c r="H1916" s="9">
        <f t="shared" si="47"/>
        <v>133.42580253987637</v>
      </c>
    </row>
    <row r="1917" spans="1:8" x14ac:dyDescent="0.25">
      <c r="A1917" s="14"/>
      <c r="B1917" s="5">
        <f>DATE(YEAR(siječanj!B1917),MONTH(siječanj!B1917)+8,DAY(siječanj!B1917))</f>
        <v>45555</v>
      </c>
      <c r="C1917" s="8">
        <v>19.9375</v>
      </c>
      <c r="D1917">
        <v>0.93025711389010779</v>
      </c>
      <c r="E1917" s="6">
        <v>133.49337112215974</v>
      </c>
      <c r="F1917" s="9">
        <v>101.79770926992565</v>
      </c>
      <c r="G1917" s="9">
        <v>222.64591341238693</v>
      </c>
      <c r="H1917" s="9">
        <f t="shared" si="47"/>
        <v>124.18315814356139</v>
      </c>
    </row>
    <row r="1918" spans="1:8" x14ac:dyDescent="0.25">
      <c r="A1918" s="14"/>
      <c r="B1918" s="5">
        <f>DATE(YEAR(siječanj!B1918),MONTH(siječanj!B1918)+8,DAY(siječanj!B1918))</f>
        <v>45555</v>
      </c>
      <c r="C1918" s="8">
        <v>19.9479166666667</v>
      </c>
      <c r="D1918">
        <v>0.93025711389010779</v>
      </c>
      <c r="E1918" s="6">
        <v>121.42320041269816</v>
      </c>
      <c r="F1918" s="9">
        <v>99.472872809477764</v>
      </c>
      <c r="G1918" s="9">
        <v>222.07790664403899</v>
      </c>
      <c r="H1918" s="9">
        <f t="shared" si="47"/>
        <v>112.95479597521674</v>
      </c>
    </row>
    <row r="1919" spans="1:8" x14ac:dyDescent="0.25">
      <c r="A1919" s="14"/>
      <c r="B1919" s="5">
        <f>DATE(YEAR(siječanj!B1919),MONTH(siječanj!B1919)+8,DAY(siječanj!B1919))</f>
        <v>45555</v>
      </c>
      <c r="C1919" s="8">
        <v>19.9583333333333</v>
      </c>
      <c r="D1919">
        <v>0.93025711389010779</v>
      </c>
      <c r="E1919" s="6">
        <v>110.01140119982138</v>
      </c>
      <c r="F1919" s="9">
        <v>96.291556998615533</v>
      </c>
      <c r="G1919" s="9">
        <v>217.15074997530249</v>
      </c>
      <c r="H1919" s="9">
        <f t="shared" si="47"/>
        <v>102.33888857515258</v>
      </c>
    </row>
    <row r="1920" spans="1:8" x14ac:dyDescent="0.25">
      <c r="A1920" s="14"/>
      <c r="B1920" s="5">
        <f>DATE(YEAR(siječanj!B1920),MONTH(siječanj!B1920)+8,DAY(siječanj!B1920))</f>
        <v>45555</v>
      </c>
      <c r="C1920" s="8">
        <v>19.96875</v>
      </c>
      <c r="D1920">
        <v>0.93025711389010779</v>
      </c>
      <c r="E1920" s="6">
        <v>100.00110685159649</v>
      </c>
      <c r="F1920" s="9">
        <v>93.850324783388587</v>
      </c>
      <c r="G1920" s="9">
        <v>215.80299127320239</v>
      </c>
      <c r="H1920" s="9">
        <f t="shared" si="47"/>
        <v>93.02674104558244</v>
      </c>
    </row>
    <row r="1921" spans="1:8" x14ac:dyDescent="0.25">
      <c r="A1921" s="14"/>
      <c r="B1921" s="5">
        <f>DATE(YEAR(siječanj!B1921),MONTH(siječanj!B1921)+8,DAY(siječanj!B1921))</f>
        <v>45555</v>
      </c>
      <c r="C1921" s="8">
        <v>19.9791666666667</v>
      </c>
      <c r="D1921">
        <v>0.93025711389010779</v>
      </c>
      <c r="E1921" s="6">
        <v>91.030237482461189</v>
      </c>
      <c r="F1921" s="9">
        <v>91.802723017768372</v>
      </c>
      <c r="G1921" s="9">
        <v>214.00374956100174</v>
      </c>
      <c r="H1921" s="9">
        <f t="shared" si="47"/>
        <v>84.681525997165451</v>
      </c>
    </row>
    <row r="1922" spans="1:8" ht="15.75" thickBot="1" x14ac:dyDescent="0.3">
      <c r="A1922" s="14"/>
      <c r="B1922" s="5">
        <f>DATE(YEAR(siječanj!B1922),MONTH(siječanj!B1922)+8,DAY(siječanj!B1922))</f>
        <v>45555</v>
      </c>
      <c r="C1922" s="8">
        <v>19.9895833333333</v>
      </c>
      <c r="D1922">
        <v>0.93025711389010779</v>
      </c>
      <c r="E1922" s="6">
        <v>83.247433561425211</v>
      </c>
      <c r="F1922" s="9">
        <v>89.968236707256608</v>
      </c>
      <c r="G1922" s="9">
        <v>213.4962033413747</v>
      </c>
      <c r="H1922" s="9">
        <f t="shared" si="47"/>
        <v>77.441517283609912</v>
      </c>
    </row>
    <row r="1923" spans="1:8" x14ac:dyDescent="0.25">
      <c r="A1923" s="15">
        <f t="shared" ref="A1923" si="48">A1827+1</f>
        <v>265</v>
      </c>
      <c r="B1923" s="5">
        <f>DATE(YEAR(siječanj!B1923),MONTH(siječanj!B1923)+8,DAY(siječanj!B1923))</f>
        <v>45556</v>
      </c>
      <c r="C1923" s="8">
        <v>20</v>
      </c>
      <c r="D1923">
        <v>0.92909802822978105</v>
      </c>
      <c r="E1923" s="6">
        <v>84.637199529147722</v>
      </c>
      <c r="F1923" s="9">
        <v>90.685820839561373</v>
      </c>
      <c r="G1923" s="9">
        <v>209.00453152073695</v>
      </c>
      <c r="H1923" s="9">
        <f t="shared" si="47"/>
        <v>78.636255197421704</v>
      </c>
    </row>
    <row r="1924" spans="1:8" x14ac:dyDescent="0.25">
      <c r="A1924" s="16"/>
      <c r="B1924" s="5">
        <f>DATE(YEAR(siječanj!B1924),MONTH(siječanj!B1924)+8,DAY(siječanj!B1924))</f>
        <v>45556</v>
      </c>
      <c r="C1924" s="8">
        <v>20.0104166666667</v>
      </c>
      <c r="D1924">
        <v>0.92909802822978105</v>
      </c>
      <c r="E1924" s="6">
        <v>79.262197778230359</v>
      </c>
      <c r="F1924" s="9">
        <v>88.952773809187448</v>
      </c>
      <c r="G1924" s="9">
        <v>207.83175137972731</v>
      </c>
      <c r="H1924" s="9">
        <f t="shared" ref="H1924:H1987" si="49">D1924*E1924</f>
        <v>73.642351668912752</v>
      </c>
    </row>
    <row r="1925" spans="1:8" x14ac:dyDescent="0.25">
      <c r="A1925" s="16"/>
      <c r="B1925" s="5">
        <f>DATE(YEAR(siječanj!B1925),MONTH(siječanj!B1925)+8,DAY(siječanj!B1925))</f>
        <v>45556</v>
      </c>
      <c r="C1925" s="8">
        <v>20.0208333333333</v>
      </c>
      <c r="D1925">
        <v>0.92909802822978105</v>
      </c>
      <c r="E1925" s="6">
        <v>73.809921114520279</v>
      </c>
      <c r="F1925" s="9">
        <v>87.740146226637677</v>
      </c>
      <c r="G1925" s="9">
        <v>206.54898489455471</v>
      </c>
      <c r="H1925" s="9">
        <f t="shared" si="49"/>
        <v>68.576652171296473</v>
      </c>
    </row>
    <row r="1926" spans="1:8" x14ac:dyDescent="0.25">
      <c r="A1926" s="16"/>
      <c r="B1926" s="5">
        <f>DATE(YEAR(siječanj!B1926),MONTH(siječanj!B1926)+8,DAY(siječanj!B1926))</f>
        <v>45556</v>
      </c>
      <c r="C1926" s="8">
        <v>20.03125</v>
      </c>
      <c r="D1926">
        <v>0.92909802822978105</v>
      </c>
      <c r="E1926" s="6">
        <v>68.389094013002619</v>
      </c>
      <c r="F1926" s="9">
        <v>86.544656852666748</v>
      </c>
      <c r="G1926" s="9">
        <v>205.2750034854667</v>
      </c>
      <c r="H1926" s="9">
        <f t="shared" si="49"/>
        <v>63.540172399901856</v>
      </c>
    </row>
    <row r="1927" spans="1:8" x14ac:dyDescent="0.25">
      <c r="A1927" s="16"/>
      <c r="B1927" s="5">
        <f>DATE(YEAR(siječanj!B1927),MONTH(siječanj!B1927)+8,DAY(siječanj!B1927))</f>
        <v>45556</v>
      </c>
      <c r="C1927" s="8">
        <v>20.0416666666667</v>
      </c>
      <c r="D1927">
        <v>0.92909802822978105</v>
      </c>
      <c r="E1927" s="6">
        <v>65.452546817562933</v>
      </c>
      <c r="F1927" s="9">
        <v>84.915125563906145</v>
      </c>
      <c r="G1927" s="9">
        <v>202.82511086135753</v>
      </c>
      <c r="H1927" s="9">
        <f t="shared" si="49"/>
        <v>60.811832190815153</v>
      </c>
    </row>
    <row r="1928" spans="1:8" x14ac:dyDescent="0.25">
      <c r="A1928" s="16"/>
      <c r="B1928" s="5">
        <f>DATE(YEAR(siječanj!B1928),MONTH(siječanj!B1928)+8,DAY(siječanj!B1928))</f>
        <v>45556</v>
      </c>
      <c r="C1928" s="8">
        <v>20.0520833333333</v>
      </c>
      <c r="D1928">
        <v>0.92909802822978105</v>
      </c>
      <c r="E1928" s="6">
        <v>63.560442183951352</v>
      </c>
      <c r="F1928" s="9">
        <v>84.078811672132375</v>
      </c>
      <c r="G1928" s="9">
        <v>202.77753474672537</v>
      </c>
      <c r="H1928" s="9">
        <f t="shared" si="49"/>
        <v>59.053881506522202</v>
      </c>
    </row>
    <row r="1929" spans="1:8" x14ac:dyDescent="0.25">
      <c r="A1929" s="16"/>
      <c r="B1929" s="5">
        <f>DATE(YEAR(siječanj!B1929),MONTH(siječanj!B1929)+8,DAY(siječanj!B1929))</f>
        <v>45556</v>
      </c>
      <c r="C1929" s="8">
        <v>20.0625</v>
      </c>
      <c r="D1929">
        <v>0.92909802822978105</v>
      </c>
      <c r="E1929" s="6">
        <v>60.702133608279688</v>
      </c>
      <c r="F1929" s="9">
        <v>83.54963895756984</v>
      </c>
      <c r="G1929" s="9">
        <v>202.74861952344969</v>
      </c>
      <c r="H1929" s="9">
        <f t="shared" si="49"/>
        <v>56.398232644793381</v>
      </c>
    </row>
    <row r="1930" spans="1:8" x14ac:dyDescent="0.25">
      <c r="A1930" s="16"/>
      <c r="B1930" s="5">
        <f>DATE(YEAR(siječanj!B1930),MONTH(siječanj!B1930)+8,DAY(siječanj!B1930))</f>
        <v>45556</v>
      </c>
      <c r="C1930" s="8">
        <v>20.0729166666667</v>
      </c>
      <c r="D1930">
        <v>0.92909802822978105</v>
      </c>
      <c r="E1930" s="6">
        <v>59.654510222201758</v>
      </c>
      <c r="F1930" s="9">
        <v>83.007768034137911</v>
      </c>
      <c r="G1930" s="9">
        <v>202.6990481944994</v>
      </c>
      <c r="H1930" s="9">
        <f t="shared" si="49"/>
        <v>55.424887822460974</v>
      </c>
    </row>
    <row r="1931" spans="1:8" x14ac:dyDescent="0.25">
      <c r="A1931" s="16"/>
      <c r="B1931" s="5">
        <f>DATE(YEAR(siječanj!B1931),MONTH(siječanj!B1931)+8,DAY(siječanj!B1931))</f>
        <v>45556</v>
      </c>
      <c r="C1931" s="8">
        <v>20.0833333333333</v>
      </c>
      <c r="D1931">
        <v>0.92909802822978105</v>
      </c>
      <c r="E1931" s="6">
        <v>58.027424021416699</v>
      </c>
      <c r="F1931" s="9">
        <v>82.282857708717401</v>
      </c>
      <c r="G1931" s="9">
        <v>202.7424108592302</v>
      </c>
      <c r="H1931" s="9">
        <f t="shared" si="49"/>
        <v>53.913165241551688</v>
      </c>
    </row>
    <row r="1932" spans="1:8" x14ac:dyDescent="0.25">
      <c r="A1932" s="16"/>
      <c r="B1932" s="5">
        <f>DATE(YEAR(siječanj!B1932),MONTH(siječanj!B1932)+8,DAY(siječanj!B1932))</f>
        <v>45556</v>
      </c>
      <c r="C1932" s="8">
        <v>20.09375</v>
      </c>
      <c r="D1932">
        <v>0.92909802822978105</v>
      </c>
      <c r="E1932" s="6">
        <v>56.772823376602297</v>
      </c>
      <c r="F1932" s="9">
        <v>81.376853302726218</v>
      </c>
      <c r="G1932" s="9">
        <v>202.50555349937366</v>
      </c>
      <c r="H1932" s="9">
        <f t="shared" si="49"/>
        <v>52.747518256238813</v>
      </c>
    </row>
    <row r="1933" spans="1:8" x14ac:dyDescent="0.25">
      <c r="A1933" s="16"/>
      <c r="B1933" s="5">
        <f>DATE(YEAR(siječanj!B1933),MONTH(siječanj!B1933)+8,DAY(siječanj!B1933))</f>
        <v>45556</v>
      </c>
      <c r="C1933" s="8">
        <v>20.1041666666667</v>
      </c>
      <c r="D1933">
        <v>0.92909802822978105</v>
      </c>
      <c r="E1933" s="6">
        <v>55.020108413345852</v>
      </c>
      <c r="F1933" s="9">
        <v>80.951823660150055</v>
      </c>
      <c r="G1933" s="9">
        <v>202.36208226751296</v>
      </c>
      <c r="H1933" s="9">
        <f t="shared" si="49"/>
        <v>51.119074239828421</v>
      </c>
    </row>
    <row r="1934" spans="1:8" x14ac:dyDescent="0.25">
      <c r="A1934" s="16"/>
      <c r="B1934" s="5">
        <f>DATE(YEAR(siječanj!B1934),MONTH(siječanj!B1934)+8,DAY(siječanj!B1934))</f>
        <v>45556</v>
      </c>
      <c r="C1934" s="8">
        <v>20.1145833333333</v>
      </c>
      <c r="D1934">
        <v>0.92909802822978105</v>
      </c>
      <c r="E1934" s="6">
        <v>55.024231266090965</v>
      </c>
      <c r="F1934" s="9">
        <v>80.695205201820542</v>
      </c>
      <c r="G1934" s="9">
        <v>202.00834225037318</v>
      </c>
      <c r="H1934" s="9">
        <f t="shared" si="49"/>
        <v>51.122904774184583</v>
      </c>
    </row>
    <row r="1935" spans="1:8" x14ac:dyDescent="0.25">
      <c r="A1935" s="16"/>
      <c r="B1935" s="5">
        <f>DATE(YEAR(siječanj!B1935),MONTH(siječanj!B1935)+8,DAY(siječanj!B1935))</f>
        <v>45556</v>
      </c>
      <c r="C1935" s="8">
        <v>20.125</v>
      </c>
      <c r="D1935">
        <v>0.92909802822978105</v>
      </c>
      <c r="E1935" s="6">
        <v>53.784499102412099</v>
      </c>
      <c r="F1935" s="9">
        <v>80.467425435848739</v>
      </c>
      <c r="G1935" s="9">
        <v>202.10361321781107</v>
      </c>
      <c r="H1935" s="9">
        <f t="shared" si="49"/>
        <v>49.971072065377513</v>
      </c>
    </row>
    <row r="1936" spans="1:8" x14ac:dyDescent="0.25">
      <c r="A1936" s="16"/>
      <c r="B1936" s="5">
        <f>DATE(YEAR(siječanj!B1936),MONTH(siječanj!B1936)+8,DAY(siječanj!B1936))</f>
        <v>45556</v>
      </c>
      <c r="C1936" s="8">
        <v>20.1354166666667</v>
      </c>
      <c r="D1936">
        <v>0.92909802822978105</v>
      </c>
      <c r="E1936" s="6">
        <v>55.059435146868218</v>
      </c>
      <c r="F1936" s="9">
        <v>80.309556882461962</v>
      </c>
      <c r="G1936" s="9">
        <v>202.17674034188494</v>
      </c>
      <c r="H1936" s="9">
        <f t="shared" si="49"/>
        <v>51.155612630400768</v>
      </c>
    </row>
    <row r="1937" spans="1:8" x14ac:dyDescent="0.25">
      <c r="A1937" s="16"/>
      <c r="B1937" s="5">
        <f>DATE(YEAR(siječanj!B1937),MONTH(siječanj!B1937)+8,DAY(siječanj!B1937))</f>
        <v>45556</v>
      </c>
      <c r="C1937" s="8">
        <v>20.1458333333333</v>
      </c>
      <c r="D1937">
        <v>0.92909802822978105</v>
      </c>
      <c r="E1937" s="6">
        <v>55.513412079994971</v>
      </c>
      <c r="F1937" s="9">
        <v>80.134261880107701</v>
      </c>
      <c r="G1937" s="9">
        <v>201.95842513521131</v>
      </c>
      <c r="H1937" s="9">
        <f t="shared" si="49"/>
        <v>51.577401703830638</v>
      </c>
    </row>
    <row r="1938" spans="1:8" x14ac:dyDescent="0.25">
      <c r="A1938" s="16"/>
      <c r="B1938" s="5">
        <f>DATE(YEAR(siječanj!B1938),MONTH(siječanj!B1938)+8,DAY(siječanj!B1938))</f>
        <v>45556</v>
      </c>
      <c r="C1938" s="8">
        <v>20.15625</v>
      </c>
      <c r="D1938">
        <v>0.92909802822978105</v>
      </c>
      <c r="E1938" s="6">
        <v>56.149790758602158</v>
      </c>
      <c r="F1938" s="9">
        <v>79.999339654817433</v>
      </c>
      <c r="G1938" s="9">
        <v>202.21744058701276</v>
      </c>
      <c r="H1938" s="9">
        <f t="shared" si="49"/>
        <v>52.168659879332047</v>
      </c>
    </row>
    <row r="1939" spans="1:8" x14ac:dyDescent="0.25">
      <c r="A1939" s="16"/>
      <c r="B1939" s="5">
        <f>DATE(YEAR(siječanj!B1939),MONTH(siječanj!B1939)+8,DAY(siječanj!B1939))</f>
        <v>45556</v>
      </c>
      <c r="C1939" s="8">
        <v>20.1666666666667</v>
      </c>
      <c r="D1939">
        <v>0.92909802822978105</v>
      </c>
      <c r="E1939" s="6">
        <v>58.425574926956976</v>
      </c>
      <c r="F1939" s="9">
        <v>80.036345381300137</v>
      </c>
      <c r="G1939" s="9">
        <v>204.15757567370088</v>
      </c>
      <c r="H1939" s="9">
        <f t="shared" si="49"/>
        <v>54.283086462827058</v>
      </c>
    </row>
    <row r="1940" spans="1:8" x14ac:dyDescent="0.25">
      <c r="A1940" s="16"/>
      <c r="B1940" s="5">
        <f>DATE(YEAR(siječanj!B1940),MONTH(siječanj!B1940)+8,DAY(siječanj!B1940))</f>
        <v>45556</v>
      </c>
      <c r="C1940" s="8">
        <v>20.1770833333333</v>
      </c>
      <c r="D1940">
        <v>0.92909802822978105</v>
      </c>
      <c r="E1940" s="6">
        <v>59.866353314316655</v>
      </c>
      <c r="F1940" s="9">
        <v>79.997909563995137</v>
      </c>
      <c r="G1940" s="9">
        <v>205.82557381115399</v>
      </c>
      <c r="H1940" s="9">
        <f t="shared" si="49"/>
        <v>55.62171082163902</v>
      </c>
    </row>
    <row r="1941" spans="1:8" x14ac:dyDescent="0.25">
      <c r="A1941" s="16"/>
      <c r="B1941" s="5">
        <f>DATE(YEAR(siječanj!B1941),MONTH(siječanj!B1941)+8,DAY(siječanj!B1941))</f>
        <v>45556</v>
      </c>
      <c r="C1941" s="8">
        <v>20.1875</v>
      </c>
      <c r="D1941">
        <v>0.92909802822978105</v>
      </c>
      <c r="E1941" s="6">
        <v>61.674172017620819</v>
      </c>
      <c r="F1941" s="9">
        <v>80.220097038047683</v>
      </c>
      <c r="G1941" s="9">
        <v>212.66368498929771</v>
      </c>
      <c r="H1941" s="9">
        <f t="shared" si="49"/>
        <v>57.301351614275838</v>
      </c>
    </row>
    <row r="1942" spans="1:8" x14ac:dyDescent="0.25">
      <c r="A1942" s="16"/>
      <c r="B1942" s="5">
        <f>DATE(YEAR(siječanj!B1942),MONTH(siječanj!B1942)+8,DAY(siječanj!B1942))</f>
        <v>45556</v>
      </c>
      <c r="C1942" s="8">
        <v>20.1979166666667</v>
      </c>
      <c r="D1942">
        <v>0.92909802822978105</v>
      </c>
      <c r="E1942" s="6">
        <v>63.90541774878001</v>
      </c>
      <c r="F1942" s="9">
        <v>81.15801826694701</v>
      </c>
      <c r="G1942" s="9">
        <v>215.6070397303898</v>
      </c>
      <c r="H1942" s="9">
        <f t="shared" si="49"/>
        <v>59.37439762359196</v>
      </c>
    </row>
    <row r="1943" spans="1:8" x14ac:dyDescent="0.25">
      <c r="A1943" s="16"/>
      <c r="B1943" s="5">
        <f>DATE(YEAR(siječanj!B1943),MONTH(siječanj!B1943)+8,DAY(siječanj!B1943))</f>
        <v>45556</v>
      </c>
      <c r="C1943" s="8">
        <v>20.2083333333333</v>
      </c>
      <c r="D1943">
        <v>0.92909802822978105</v>
      </c>
      <c r="E1943" s="6">
        <v>66.125714862145003</v>
      </c>
      <c r="F1943" s="9">
        <v>81.868021865478013</v>
      </c>
      <c r="G1943" s="9">
        <v>220.44990499572148</v>
      </c>
      <c r="H1943" s="9">
        <f t="shared" si="49"/>
        <v>61.437271293703652</v>
      </c>
    </row>
    <row r="1944" spans="1:8" x14ac:dyDescent="0.25">
      <c r="A1944" s="16"/>
      <c r="B1944" s="5">
        <f>DATE(YEAR(siječanj!B1944),MONTH(siječanj!B1944)+8,DAY(siječanj!B1944))</f>
        <v>45556</v>
      </c>
      <c r="C1944" s="8">
        <v>20.21875</v>
      </c>
      <c r="D1944">
        <v>0.92909802822978105</v>
      </c>
      <c r="E1944" s="6">
        <v>69.252061091678343</v>
      </c>
      <c r="F1944" s="9">
        <v>82.944831155648288</v>
      </c>
      <c r="G1944" s="9">
        <v>222.00564124935337</v>
      </c>
      <c r="H1944" s="9">
        <f t="shared" si="49"/>
        <v>64.341953411126681</v>
      </c>
    </row>
    <row r="1945" spans="1:8" x14ac:dyDescent="0.25">
      <c r="A1945" s="16"/>
      <c r="B1945" s="5">
        <f>DATE(YEAR(siječanj!B1945),MONTH(siječanj!B1945)+8,DAY(siječanj!B1945))</f>
        <v>45556</v>
      </c>
      <c r="C1945" s="8">
        <v>20.2291666666667</v>
      </c>
      <c r="D1945">
        <v>0.92909802822978105</v>
      </c>
      <c r="E1945" s="6">
        <v>71.521004714202235</v>
      </c>
      <c r="F1945" s="9">
        <v>84.940539405200241</v>
      </c>
      <c r="G1945" s="9">
        <v>222.04641315038774</v>
      </c>
      <c r="H1945" s="9">
        <f t="shared" si="49"/>
        <v>66.45002445697817</v>
      </c>
    </row>
    <row r="1946" spans="1:8" x14ac:dyDescent="0.25">
      <c r="A1946" s="16"/>
      <c r="B1946" s="5">
        <f>DATE(YEAR(siječanj!B1946),MONTH(siječanj!B1946)+8,DAY(siječanj!B1946))</f>
        <v>45556</v>
      </c>
      <c r="C1946" s="8">
        <v>20.2395833333333</v>
      </c>
      <c r="D1946">
        <v>0.92909802822978105</v>
      </c>
      <c r="E1946" s="6">
        <v>74.522060168475335</v>
      </c>
      <c r="F1946" s="9">
        <v>87.270108863241816</v>
      </c>
      <c r="G1946" s="9">
        <v>222.35463979309654</v>
      </c>
      <c r="H1946" s="9">
        <f t="shared" si="49"/>
        <v>69.238299162151534</v>
      </c>
    </row>
    <row r="1947" spans="1:8" x14ac:dyDescent="0.25">
      <c r="A1947" s="16"/>
      <c r="B1947" s="5">
        <f>DATE(YEAR(siječanj!B1947),MONTH(siječanj!B1947)+8,DAY(siječanj!B1947))</f>
        <v>45556</v>
      </c>
      <c r="C1947" s="8">
        <v>20.25</v>
      </c>
      <c r="D1947">
        <v>0.92909802822978105</v>
      </c>
      <c r="E1947" s="6">
        <v>78.366794766521451</v>
      </c>
      <c r="F1947" s="9">
        <v>90.895091476196413</v>
      </c>
      <c r="G1947" s="9">
        <v>221.13418741115936</v>
      </c>
      <c r="H1947" s="9">
        <f t="shared" si="49"/>
        <v>72.810434496262999</v>
      </c>
    </row>
    <row r="1948" spans="1:8" x14ac:dyDescent="0.25">
      <c r="A1948" s="16"/>
      <c r="B1948" s="5">
        <f>DATE(YEAR(siječanj!B1948),MONTH(siječanj!B1948)+8,DAY(siječanj!B1948))</f>
        <v>45556</v>
      </c>
      <c r="C1948" s="8">
        <v>20.2604166666667</v>
      </c>
      <c r="D1948">
        <v>0.92909802822978105</v>
      </c>
      <c r="E1948" s="6">
        <v>82.562825191706722</v>
      </c>
      <c r="F1948" s="9">
        <v>93.319580766884158</v>
      </c>
      <c r="G1948" s="9">
        <v>221.11317116744181</v>
      </c>
      <c r="H1948" s="9">
        <f t="shared" si="49"/>
        <v>76.708958090694807</v>
      </c>
    </row>
    <row r="1949" spans="1:8" x14ac:dyDescent="0.25">
      <c r="A1949" s="16"/>
      <c r="B1949" s="5">
        <f>DATE(YEAR(siječanj!B1949),MONTH(siječanj!B1949)+8,DAY(siječanj!B1949))</f>
        <v>45556</v>
      </c>
      <c r="C1949" s="8">
        <v>20.2708333333333</v>
      </c>
      <c r="D1949">
        <v>0.92909802822978105</v>
      </c>
      <c r="E1949" s="6">
        <v>85.784280825388848</v>
      </c>
      <c r="F1949" s="9">
        <v>96.726334780582889</v>
      </c>
      <c r="G1949" s="9">
        <v>216.72910669422188</v>
      </c>
      <c r="H1949" s="9">
        <f t="shared" si="49"/>
        <v>79.702006167978595</v>
      </c>
    </row>
    <row r="1950" spans="1:8" x14ac:dyDescent="0.25">
      <c r="A1950" s="16"/>
      <c r="B1950" s="5">
        <f>DATE(YEAR(siječanj!B1950),MONTH(siječanj!B1950)+8,DAY(siječanj!B1950))</f>
        <v>45556</v>
      </c>
      <c r="C1950" s="8">
        <v>20.28125</v>
      </c>
      <c r="D1950">
        <v>0.92909802822978105</v>
      </c>
      <c r="E1950" s="6">
        <v>91.012162557053983</v>
      </c>
      <c r="F1950" s="9">
        <v>101.78579339104812</v>
      </c>
      <c r="G1950" s="9">
        <v>189.79695639707609</v>
      </c>
      <c r="H1950" s="9">
        <f t="shared" si="49"/>
        <v>84.55922077668717</v>
      </c>
    </row>
    <row r="1951" spans="1:8" x14ac:dyDescent="0.25">
      <c r="A1951" s="16"/>
      <c r="B1951" s="5">
        <f>DATE(YEAR(siječanj!B1951),MONTH(siječanj!B1951)+8,DAY(siječanj!B1951))</f>
        <v>45556</v>
      </c>
      <c r="C1951" s="8">
        <v>20.2916666666667</v>
      </c>
      <c r="D1951">
        <v>0.92909802822978105</v>
      </c>
      <c r="E1951" s="6">
        <v>95.053143566227988</v>
      </c>
      <c r="F1951" s="9">
        <v>107.07051761641395</v>
      </c>
      <c r="G1951" s="9">
        <v>103.76822580354899</v>
      </c>
      <c r="H1951" s="9">
        <f t="shared" si="49"/>
        <v>88.313688264424727</v>
      </c>
    </row>
    <row r="1952" spans="1:8" x14ac:dyDescent="0.25">
      <c r="A1952" s="16"/>
      <c r="B1952" s="5">
        <f>DATE(YEAR(siječanj!B1952),MONTH(siječanj!B1952)+8,DAY(siječanj!B1952))</f>
        <v>45556</v>
      </c>
      <c r="C1952" s="8">
        <v>20.3020833333333</v>
      </c>
      <c r="D1952">
        <v>0.92909802822978105</v>
      </c>
      <c r="E1952" s="6">
        <v>99.099855577210178</v>
      </c>
      <c r="F1952" s="9">
        <v>108.82256804078725</v>
      </c>
      <c r="G1952" s="9">
        <v>26.134347435197299</v>
      </c>
      <c r="H1952" s="9">
        <f t="shared" si="49"/>
        <v>92.073480414642049</v>
      </c>
    </row>
    <row r="1953" spans="1:8" x14ac:dyDescent="0.25">
      <c r="A1953" s="16"/>
      <c r="B1953" s="5">
        <f>DATE(YEAR(siječanj!B1953),MONTH(siječanj!B1953)+8,DAY(siječanj!B1953))</f>
        <v>45556</v>
      </c>
      <c r="C1953" s="8">
        <v>20.3125</v>
      </c>
      <c r="D1953">
        <v>0.92909802822978105</v>
      </c>
      <c r="E1953" s="6">
        <v>101.84853312327779</v>
      </c>
      <c r="F1953" s="9">
        <v>111.54511945647485</v>
      </c>
      <c r="G1953" s="9">
        <v>6.2526398716181779</v>
      </c>
      <c r="H1953" s="9">
        <f t="shared" si="49"/>
        <v>94.62727130293294</v>
      </c>
    </row>
    <row r="1954" spans="1:8" x14ac:dyDescent="0.25">
      <c r="A1954" s="16"/>
      <c r="B1954" s="5">
        <f>DATE(YEAR(siječanj!B1954),MONTH(siječanj!B1954)+8,DAY(siječanj!B1954))</f>
        <v>45556</v>
      </c>
      <c r="C1954" s="8">
        <v>20.3229166666667</v>
      </c>
      <c r="D1954">
        <v>0.92909802822978105</v>
      </c>
      <c r="E1954" s="6">
        <v>106.37827221599544</v>
      </c>
      <c r="F1954" s="9">
        <v>115.71333971219453</v>
      </c>
      <c r="G1954" s="9">
        <v>2.2662203853851373</v>
      </c>
      <c r="H1954" s="9">
        <f t="shared" si="49"/>
        <v>98.835842962372269</v>
      </c>
    </row>
    <row r="1955" spans="1:8" x14ac:dyDescent="0.25">
      <c r="A1955" s="16"/>
      <c r="B1955" s="5">
        <f>DATE(YEAR(siječanj!B1955),MONTH(siječanj!B1955)+8,DAY(siječanj!B1955))</f>
        <v>45556</v>
      </c>
      <c r="C1955" s="8">
        <v>20.3333333333333</v>
      </c>
      <c r="D1955">
        <v>0.92909802822978105</v>
      </c>
      <c r="E1955" s="6">
        <v>110.51844212510329</v>
      </c>
      <c r="F1955" s="9">
        <v>122.67264609412463</v>
      </c>
      <c r="G1955" s="9">
        <v>1.05471673377594</v>
      </c>
      <c r="H1955" s="9">
        <f t="shared" si="49"/>
        <v>102.68246666146064</v>
      </c>
    </row>
    <row r="1956" spans="1:8" x14ac:dyDescent="0.25">
      <c r="A1956" s="16"/>
      <c r="B1956" s="5">
        <f>DATE(YEAR(siječanj!B1956),MONTH(siječanj!B1956)+8,DAY(siječanj!B1956))</f>
        <v>45556</v>
      </c>
      <c r="C1956" s="8">
        <v>20.34375</v>
      </c>
      <c r="D1956">
        <v>0.92909802822978105</v>
      </c>
      <c r="E1956" s="6">
        <v>111.27682531847717</v>
      </c>
      <c r="F1956" s="9">
        <v>125.82519139310189</v>
      </c>
      <c r="G1956" s="9">
        <v>0.83956931908708765</v>
      </c>
      <c r="H1956" s="9">
        <f t="shared" si="49"/>
        <v>103.38707899106691</v>
      </c>
    </row>
    <row r="1957" spans="1:8" x14ac:dyDescent="0.25">
      <c r="A1957" s="16"/>
      <c r="B1957" s="5">
        <f>DATE(YEAR(siječanj!B1957),MONTH(siječanj!B1957)+8,DAY(siječanj!B1957))</f>
        <v>45556</v>
      </c>
      <c r="C1957" s="8">
        <v>20.3541666666667</v>
      </c>
      <c r="D1957">
        <v>0.92909802822978105</v>
      </c>
      <c r="E1957" s="6">
        <v>111.82838103170378</v>
      </c>
      <c r="F1957" s="9">
        <v>127.9330928091113</v>
      </c>
      <c r="G1957" s="9">
        <v>0.79256005120292949</v>
      </c>
      <c r="H1957" s="9">
        <f t="shared" si="49"/>
        <v>103.89952831668464</v>
      </c>
    </row>
    <row r="1958" spans="1:8" x14ac:dyDescent="0.25">
      <c r="A1958" s="16"/>
      <c r="B1958" s="5">
        <f>DATE(YEAR(siječanj!B1958),MONTH(siječanj!B1958)+8,DAY(siječanj!B1958))</f>
        <v>45556</v>
      </c>
      <c r="C1958" s="8">
        <v>20.3645833333333</v>
      </c>
      <c r="D1958">
        <v>0.92909802822978105</v>
      </c>
      <c r="E1958" s="6">
        <v>114.354482667277</v>
      </c>
      <c r="F1958" s="9">
        <v>129.89607658394138</v>
      </c>
      <c r="G1958" s="9">
        <v>0.78432954124170862</v>
      </c>
      <c r="H1958" s="9">
        <f t="shared" si="49"/>
        <v>106.24652436540373</v>
      </c>
    </row>
    <row r="1959" spans="1:8" x14ac:dyDescent="0.25">
      <c r="A1959" s="16"/>
      <c r="B1959" s="5">
        <f>DATE(YEAR(siječanj!B1959),MONTH(siječanj!B1959)+8,DAY(siječanj!B1959))</f>
        <v>45556</v>
      </c>
      <c r="C1959" s="8">
        <v>20.375</v>
      </c>
      <c r="D1959">
        <v>0.92909802822978105</v>
      </c>
      <c r="E1959" s="6">
        <v>117.30470504206582</v>
      </c>
      <c r="F1959" s="9">
        <v>132.85596998165175</v>
      </c>
      <c r="G1959" s="9">
        <v>0.76807725063831322</v>
      </c>
      <c r="H1959" s="9">
        <f t="shared" si="49"/>
        <v>108.9875701566594</v>
      </c>
    </row>
    <row r="1960" spans="1:8" x14ac:dyDescent="0.25">
      <c r="A1960" s="16"/>
      <c r="B1960" s="5">
        <f>DATE(YEAR(siječanj!B1960),MONTH(siječanj!B1960)+8,DAY(siječanj!B1960))</f>
        <v>45556</v>
      </c>
      <c r="C1960" s="8">
        <v>20.3854166666667</v>
      </c>
      <c r="D1960">
        <v>0.92909802822978105</v>
      </c>
      <c r="E1960" s="6">
        <v>118.53361964421603</v>
      </c>
      <c r="F1960" s="9">
        <v>134.11774452244893</v>
      </c>
      <c r="G1960" s="9">
        <v>0.74169337137956171</v>
      </c>
      <c r="H1960" s="9">
        <f t="shared" si="49"/>
        <v>110.12935229037996</v>
      </c>
    </row>
    <row r="1961" spans="1:8" x14ac:dyDescent="0.25">
      <c r="A1961" s="16"/>
      <c r="B1961" s="5">
        <f>DATE(YEAR(siječanj!B1961),MONTH(siječanj!B1961)+8,DAY(siječanj!B1961))</f>
        <v>45556</v>
      </c>
      <c r="C1961" s="8">
        <v>20.3958333333333</v>
      </c>
      <c r="D1961">
        <v>0.92909802822978105</v>
      </c>
      <c r="E1961" s="6">
        <v>120.61330816541765</v>
      </c>
      <c r="F1961" s="9">
        <v>135.06460838082845</v>
      </c>
      <c r="G1961" s="9">
        <v>0.76257046325029032</v>
      </c>
      <c r="H1961" s="9">
        <f t="shared" si="49"/>
        <v>112.06158679476049</v>
      </c>
    </row>
    <row r="1962" spans="1:8" x14ac:dyDescent="0.25">
      <c r="A1962" s="16"/>
      <c r="B1962" s="5">
        <f>DATE(YEAR(siječanj!B1962),MONTH(siječanj!B1962)+8,DAY(siječanj!B1962))</f>
        <v>45556</v>
      </c>
      <c r="C1962" s="8">
        <v>20.40625</v>
      </c>
      <c r="D1962">
        <v>0.92909802822978105</v>
      </c>
      <c r="E1962" s="6">
        <v>124.62617612755096</v>
      </c>
      <c r="F1962" s="9">
        <v>135.80770829046418</v>
      </c>
      <c r="G1962" s="9">
        <v>0.78561261665263393</v>
      </c>
      <c r="H1962" s="9">
        <f t="shared" si="49"/>
        <v>115.789934505925</v>
      </c>
    </row>
    <row r="1963" spans="1:8" x14ac:dyDescent="0.25">
      <c r="A1963" s="16"/>
      <c r="B1963" s="5">
        <f>DATE(YEAR(siječanj!B1963),MONTH(siječanj!B1963)+8,DAY(siječanj!B1963))</f>
        <v>45556</v>
      </c>
      <c r="C1963" s="8">
        <v>20.4166666666667</v>
      </c>
      <c r="D1963">
        <v>0.92909802822978105</v>
      </c>
      <c r="E1963" s="6">
        <v>126.73515424602692</v>
      </c>
      <c r="F1963" s="9">
        <v>136.05708642744383</v>
      </c>
      <c r="G1963" s="9">
        <v>0.83431628137099523</v>
      </c>
      <c r="H1963" s="9">
        <f t="shared" si="49"/>
        <v>117.74938191738077</v>
      </c>
    </row>
    <row r="1964" spans="1:8" x14ac:dyDescent="0.25">
      <c r="A1964" s="16"/>
      <c r="B1964" s="5">
        <f>DATE(YEAR(siječanj!B1964),MONTH(siječanj!B1964)+8,DAY(siječanj!B1964))</f>
        <v>45556</v>
      </c>
      <c r="C1964" s="8">
        <v>20.4270833333333</v>
      </c>
      <c r="D1964">
        <v>0.92909802822978105</v>
      </c>
      <c r="E1964" s="6">
        <v>128.7294650298366</v>
      </c>
      <c r="F1964" s="9">
        <v>136.02188816828021</v>
      </c>
      <c r="G1964" s="9">
        <v>0.8205564722965506</v>
      </c>
      <c r="H1964" s="9">
        <f t="shared" si="49"/>
        <v>119.60229213429574</v>
      </c>
    </row>
    <row r="1965" spans="1:8" x14ac:dyDescent="0.25">
      <c r="A1965" s="16"/>
      <c r="B1965" s="5">
        <f>DATE(YEAR(siječanj!B1965),MONTH(siječanj!B1965)+8,DAY(siječanj!B1965))</f>
        <v>45556</v>
      </c>
      <c r="C1965" s="8">
        <v>20.4375</v>
      </c>
      <c r="D1965">
        <v>0.92909802822978105</v>
      </c>
      <c r="E1965" s="6">
        <v>128.98516959933932</v>
      </c>
      <c r="F1965" s="9">
        <v>136.06124511705599</v>
      </c>
      <c r="G1965" s="9">
        <v>0.8260898642629918</v>
      </c>
      <c r="H1965" s="9">
        <f t="shared" si="49"/>
        <v>119.83986674563006</v>
      </c>
    </row>
    <row r="1966" spans="1:8" x14ac:dyDescent="0.25">
      <c r="A1966" s="16"/>
      <c r="B1966" s="5">
        <f>DATE(YEAR(siječanj!B1966),MONTH(siječanj!B1966)+8,DAY(siječanj!B1966))</f>
        <v>45556</v>
      </c>
      <c r="C1966" s="8">
        <v>20.4479166666667</v>
      </c>
      <c r="D1966">
        <v>0.92909802822978105</v>
      </c>
      <c r="E1966" s="6">
        <v>129.19428120297204</v>
      </c>
      <c r="F1966" s="9">
        <v>135.86229427101046</v>
      </c>
      <c r="G1966" s="9">
        <v>0.77492645980891206</v>
      </c>
      <c r="H1966" s="9">
        <f t="shared" si="49"/>
        <v>120.03415192424518</v>
      </c>
    </row>
    <row r="1967" spans="1:8" x14ac:dyDescent="0.25">
      <c r="A1967" s="16"/>
      <c r="B1967" s="5">
        <f>DATE(YEAR(siječanj!B1967),MONTH(siječanj!B1967)+8,DAY(siječanj!B1967))</f>
        <v>45556</v>
      </c>
      <c r="C1967" s="8">
        <v>20.4583333333333</v>
      </c>
      <c r="D1967">
        <v>0.92909802822978105</v>
      </c>
      <c r="E1967" s="6">
        <v>129.89701179659954</v>
      </c>
      <c r="F1967" s="9">
        <v>136.25017762473371</v>
      </c>
      <c r="G1967" s="9">
        <v>0.79561528559417471</v>
      </c>
      <c r="H1967" s="9">
        <f t="shared" si="49"/>
        <v>120.68705753316124</v>
      </c>
    </row>
    <row r="1968" spans="1:8" x14ac:dyDescent="0.25">
      <c r="A1968" s="16"/>
      <c r="B1968" s="5">
        <f>DATE(YEAR(siječanj!B1968),MONTH(siječanj!B1968)+8,DAY(siječanj!B1968))</f>
        <v>45556</v>
      </c>
      <c r="C1968" s="8">
        <v>20.46875</v>
      </c>
      <c r="D1968">
        <v>0.92909802822978105</v>
      </c>
      <c r="E1968" s="6">
        <v>129.9896163509209</v>
      </c>
      <c r="F1968" s="9">
        <v>136.10137912344757</v>
      </c>
      <c r="G1968" s="9">
        <v>0.80017255684843436</v>
      </c>
      <c r="H1968" s="9">
        <f t="shared" si="49"/>
        <v>120.77309624198631</v>
      </c>
    </row>
    <row r="1969" spans="1:8" x14ac:dyDescent="0.25">
      <c r="A1969" s="16"/>
      <c r="B1969" s="5">
        <f>DATE(YEAR(siječanj!B1969),MONTH(siječanj!B1969)+8,DAY(siječanj!B1969))</f>
        <v>45556</v>
      </c>
      <c r="C1969" s="8">
        <v>20.4791666666667</v>
      </c>
      <c r="D1969">
        <v>0.92909802822978105</v>
      </c>
      <c r="E1969" s="6">
        <v>133.02723551789964</v>
      </c>
      <c r="F1969" s="9">
        <v>136.08980883234619</v>
      </c>
      <c r="G1969" s="9">
        <v>0.83642609144918867</v>
      </c>
      <c r="H1969" s="9">
        <f t="shared" si="49"/>
        <v>123.59534222053925</v>
      </c>
    </row>
    <row r="1970" spans="1:8" x14ac:dyDescent="0.25">
      <c r="A1970" s="16"/>
      <c r="B1970" s="5">
        <f>DATE(YEAR(siječanj!B1970),MONTH(siječanj!B1970)+8,DAY(siječanj!B1970))</f>
        <v>45556</v>
      </c>
      <c r="C1970" s="8">
        <v>20.4895833333333</v>
      </c>
      <c r="D1970">
        <v>0.92909802822978105</v>
      </c>
      <c r="E1970" s="6">
        <v>131.21173080804385</v>
      </c>
      <c r="F1970" s="9">
        <v>135.86401469263609</v>
      </c>
      <c r="G1970" s="9">
        <v>0.85998802378755079</v>
      </c>
      <c r="H1970" s="9">
        <f t="shared" si="49"/>
        <v>121.90856037437035</v>
      </c>
    </row>
    <row r="1971" spans="1:8" x14ac:dyDescent="0.25">
      <c r="A1971" s="16"/>
      <c r="B1971" s="5">
        <f>DATE(YEAR(siječanj!B1971),MONTH(siječanj!B1971)+8,DAY(siječanj!B1971))</f>
        <v>45556</v>
      </c>
      <c r="C1971" s="8">
        <v>20.5</v>
      </c>
      <c r="D1971">
        <v>0.92909802822978105</v>
      </c>
      <c r="E1971" s="6">
        <v>128.93628167074385</v>
      </c>
      <c r="F1971" s="9">
        <v>134.81004735399196</v>
      </c>
      <c r="G1971" s="9">
        <v>0.81735389931950664</v>
      </c>
      <c r="H1971" s="9">
        <f t="shared" si="49"/>
        <v>119.79444506756778</v>
      </c>
    </row>
    <row r="1972" spans="1:8" x14ac:dyDescent="0.25">
      <c r="A1972" s="16"/>
      <c r="B1972" s="5">
        <f>DATE(YEAR(siječanj!B1972),MONTH(siječanj!B1972)+8,DAY(siječanj!B1972))</f>
        <v>45556</v>
      </c>
      <c r="C1972" s="8">
        <v>20.5104166666667</v>
      </c>
      <c r="D1972">
        <v>0.92909802822978105</v>
      </c>
      <c r="E1972" s="6">
        <v>126.87421676841086</v>
      </c>
      <c r="F1972" s="9">
        <v>133.98257305381739</v>
      </c>
      <c r="G1972" s="9">
        <v>0.83646906537546428</v>
      </c>
      <c r="H1972" s="9">
        <f t="shared" si="49"/>
        <v>117.87858463272835</v>
      </c>
    </row>
    <row r="1973" spans="1:8" x14ac:dyDescent="0.25">
      <c r="A1973" s="16"/>
      <c r="B1973" s="5">
        <f>DATE(YEAR(siječanj!B1973),MONTH(siječanj!B1973)+8,DAY(siječanj!B1973))</f>
        <v>45556</v>
      </c>
      <c r="C1973" s="8">
        <v>20.5208333333333</v>
      </c>
      <c r="D1973">
        <v>0.92909802822978105</v>
      </c>
      <c r="E1973" s="6">
        <v>127.88193598508963</v>
      </c>
      <c r="F1973" s="9">
        <v>133.19758947095337</v>
      </c>
      <c r="G1973" s="9">
        <v>0.86007397164010213</v>
      </c>
      <c r="H1973" s="9">
        <f t="shared" si="49"/>
        <v>118.81485456995385</v>
      </c>
    </row>
    <row r="1974" spans="1:8" x14ac:dyDescent="0.25">
      <c r="A1974" s="16"/>
      <c r="B1974" s="5">
        <f>DATE(YEAR(siječanj!B1974),MONTH(siječanj!B1974)+8,DAY(siječanj!B1974))</f>
        <v>45556</v>
      </c>
      <c r="C1974" s="8">
        <v>20.53125</v>
      </c>
      <c r="D1974">
        <v>0.92909802822978105</v>
      </c>
      <c r="E1974" s="6">
        <v>128.81563107559282</v>
      </c>
      <c r="F1974" s="9">
        <v>132.08459468979297</v>
      </c>
      <c r="G1974" s="9">
        <v>0.92068138399413979</v>
      </c>
      <c r="H1974" s="9">
        <f t="shared" si="49"/>
        <v>119.6823488375082</v>
      </c>
    </row>
    <row r="1975" spans="1:8" x14ac:dyDescent="0.25">
      <c r="A1975" s="16"/>
      <c r="B1975" s="5">
        <f>DATE(YEAR(siječanj!B1975),MONTH(siječanj!B1975)+8,DAY(siječanj!B1975))</f>
        <v>45556</v>
      </c>
      <c r="C1975" s="8">
        <v>20.5416666666667</v>
      </c>
      <c r="D1975">
        <v>0.92909802822978105</v>
      </c>
      <c r="E1975" s="6">
        <v>127.26086034260376</v>
      </c>
      <c r="F1975" s="9">
        <v>129.3095877659965</v>
      </c>
      <c r="G1975" s="9">
        <v>0.87966389421418245</v>
      </c>
      <c r="H1975" s="9">
        <f t="shared" si="49"/>
        <v>118.2378144151387</v>
      </c>
    </row>
    <row r="1976" spans="1:8" x14ac:dyDescent="0.25">
      <c r="A1976" s="16"/>
      <c r="B1976" s="5">
        <f>DATE(YEAR(siječanj!B1976),MONTH(siječanj!B1976)+8,DAY(siječanj!B1976))</f>
        <v>45556</v>
      </c>
      <c r="C1976" s="8">
        <v>20.5520833333333</v>
      </c>
      <c r="D1976">
        <v>0.92909802822978105</v>
      </c>
      <c r="E1976" s="6">
        <v>126.86340906073677</v>
      </c>
      <c r="F1976" s="9">
        <v>127.90220986620083</v>
      </c>
      <c r="G1976" s="9">
        <v>0.80089492582367339</v>
      </c>
      <c r="H1976" s="9">
        <f t="shared" si="49"/>
        <v>117.86854321283867</v>
      </c>
    </row>
    <row r="1977" spans="1:8" x14ac:dyDescent="0.25">
      <c r="A1977" s="16"/>
      <c r="B1977" s="5">
        <f>DATE(YEAR(siječanj!B1977),MONTH(siječanj!B1977)+8,DAY(siječanj!B1977))</f>
        <v>45556</v>
      </c>
      <c r="C1977" s="8">
        <v>20.5625</v>
      </c>
      <c r="D1977">
        <v>0.92909802822978105</v>
      </c>
      <c r="E1977" s="6">
        <v>128.52680573016539</v>
      </c>
      <c r="F1977" s="9">
        <v>126.4658080509447</v>
      </c>
      <c r="G1977" s="9">
        <v>0.80146586439240264</v>
      </c>
      <c r="H1977" s="9">
        <f t="shared" si="49"/>
        <v>119.41400177856879</v>
      </c>
    </row>
    <row r="1978" spans="1:8" x14ac:dyDescent="0.25">
      <c r="A1978" s="16"/>
      <c r="B1978" s="5">
        <f>DATE(YEAR(siječanj!B1978),MONTH(siječanj!B1978)+8,DAY(siječanj!B1978))</f>
        <v>45556</v>
      </c>
      <c r="C1978" s="8">
        <v>20.5729166666667</v>
      </c>
      <c r="D1978">
        <v>0.92909802822978105</v>
      </c>
      <c r="E1978" s="6">
        <v>127.02226403537657</v>
      </c>
      <c r="F1978" s="9">
        <v>125.76439482126683</v>
      </c>
      <c r="G1978" s="9">
        <v>0.82560896640003145</v>
      </c>
      <c r="H1978" s="9">
        <f t="shared" si="49"/>
        <v>118.01613505655099</v>
      </c>
    </row>
    <row r="1979" spans="1:8" x14ac:dyDescent="0.25">
      <c r="A1979" s="16"/>
      <c r="B1979" s="5">
        <f>DATE(YEAR(siječanj!B1979),MONTH(siječanj!B1979)+8,DAY(siječanj!B1979))</f>
        <v>45556</v>
      </c>
      <c r="C1979" s="8">
        <v>20.5833333333333</v>
      </c>
      <c r="D1979">
        <v>0.92909802822978105</v>
      </c>
      <c r="E1979" s="6">
        <v>125.2151735319239</v>
      </c>
      <c r="F1979" s="9">
        <v>123.24603975094762</v>
      </c>
      <c r="G1979" s="9">
        <v>0.80209205441455322</v>
      </c>
      <c r="H1979" s="9">
        <f t="shared" si="49"/>
        <v>116.33717083296035</v>
      </c>
    </row>
    <row r="1980" spans="1:8" x14ac:dyDescent="0.25">
      <c r="A1980" s="16"/>
      <c r="B1980" s="5">
        <f>DATE(YEAR(siječanj!B1980),MONTH(siječanj!B1980)+8,DAY(siječanj!B1980))</f>
        <v>45556</v>
      </c>
      <c r="C1980" s="8">
        <v>20.59375</v>
      </c>
      <c r="D1980">
        <v>0.92909802822978105</v>
      </c>
      <c r="E1980" s="6">
        <v>125.01163920996838</v>
      </c>
      <c r="F1980" s="9">
        <v>121.88134338316731</v>
      </c>
      <c r="G1980" s="9">
        <v>0.82811372648863379</v>
      </c>
      <c r="H1980" s="9">
        <f t="shared" si="49"/>
        <v>116.1480674957544</v>
      </c>
    </row>
    <row r="1981" spans="1:8" x14ac:dyDescent="0.25">
      <c r="A1981" s="16"/>
      <c r="B1981" s="5">
        <f>DATE(YEAR(siječanj!B1981),MONTH(siječanj!B1981)+8,DAY(siječanj!B1981))</f>
        <v>45556</v>
      </c>
      <c r="C1981" s="8">
        <v>20.6041666666667</v>
      </c>
      <c r="D1981">
        <v>0.92909802822978105</v>
      </c>
      <c r="E1981" s="6">
        <v>123.99358921217591</v>
      </c>
      <c r="F1981" s="9">
        <v>120.32870884488632</v>
      </c>
      <c r="G1981" s="9">
        <v>0.8583325080264057</v>
      </c>
      <c r="H1981" s="9">
        <f t="shared" si="49"/>
        <v>115.20219925016609</v>
      </c>
    </row>
    <row r="1982" spans="1:8" x14ac:dyDescent="0.25">
      <c r="A1982" s="16"/>
      <c r="B1982" s="5">
        <f>DATE(YEAR(siječanj!B1982),MONTH(siječanj!B1982)+8,DAY(siječanj!B1982))</f>
        <v>45556</v>
      </c>
      <c r="C1982" s="8">
        <v>20.6145833333333</v>
      </c>
      <c r="D1982">
        <v>0.92909802822978105</v>
      </c>
      <c r="E1982" s="6">
        <v>122.94531744246835</v>
      </c>
      <c r="F1982" s="9">
        <v>119.55673474703283</v>
      </c>
      <c r="G1982" s="9">
        <v>0.88041491316194265</v>
      </c>
      <c r="H1982" s="9">
        <f t="shared" si="49"/>
        <v>114.22825201588185</v>
      </c>
    </row>
    <row r="1983" spans="1:8" x14ac:dyDescent="0.25">
      <c r="A1983" s="16"/>
      <c r="B1983" s="5">
        <f>DATE(YEAR(siječanj!B1983),MONTH(siječanj!B1983)+8,DAY(siječanj!B1983))</f>
        <v>45556</v>
      </c>
      <c r="C1983" s="8">
        <v>20.625</v>
      </c>
      <c r="D1983">
        <v>0.92909802822978105</v>
      </c>
      <c r="E1983" s="6">
        <v>121.12892095877551</v>
      </c>
      <c r="F1983" s="9">
        <v>118.40130073660951</v>
      </c>
      <c r="G1983" s="9">
        <v>0.89551304910073415</v>
      </c>
      <c r="H1983" s="9">
        <f t="shared" si="49"/>
        <v>112.54064162439933</v>
      </c>
    </row>
    <row r="1984" spans="1:8" x14ac:dyDescent="0.25">
      <c r="A1984" s="16"/>
      <c r="B1984" s="5">
        <f>DATE(YEAR(siječanj!B1984),MONTH(siječanj!B1984)+8,DAY(siječanj!B1984))</f>
        <v>45556</v>
      </c>
      <c r="C1984" s="8">
        <v>20.6354166666667</v>
      </c>
      <c r="D1984">
        <v>0.92909802822978105</v>
      </c>
      <c r="E1984" s="6">
        <v>120.07511624973627</v>
      </c>
      <c r="F1984" s="9">
        <v>117.54311824395833</v>
      </c>
      <c r="G1984" s="9">
        <v>0.86204667423303394</v>
      </c>
      <c r="H1984" s="9">
        <f t="shared" si="49"/>
        <v>111.56155374709171</v>
      </c>
    </row>
    <row r="1985" spans="1:8" x14ac:dyDescent="0.25">
      <c r="A1985" s="16"/>
      <c r="B1985" s="5">
        <f>DATE(YEAR(siječanj!B1985),MONTH(siječanj!B1985)+8,DAY(siječanj!B1985))</f>
        <v>45556</v>
      </c>
      <c r="C1985" s="8">
        <v>20.6458333333333</v>
      </c>
      <c r="D1985">
        <v>0.92909802822978105</v>
      </c>
      <c r="E1985" s="6">
        <v>122.10928291905783</v>
      </c>
      <c r="F1985" s="9">
        <v>116.77996497545948</v>
      </c>
      <c r="G1985" s="9">
        <v>0.81864925329008353</v>
      </c>
      <c r="H1985" s="9">
        <f t="shared" si="49"/>
        <v>113.45149398864912</v>
      </c>
    </row>
    <row r="1986" spans="1:8" x14ac:dyDescent="0.25">
      <c r="A1986" s="16"/>
      <c r="B1986" s="5">
        <f>DATE(YEAR(siječanj!B1986),MONTH(siječanj!B1986)+8,DAY(siječanj!B1986))</f>
        <v>45556</v>
      </c>
      <c r="C1986" s="8">
        <v>20.65625</v>
      </c>
      <c r="D1986">
        <v>0.92909802822978105</v>
      </c>
      <c r="E1986" s="6">
        <v>123.30161410079333</v>
      </c>
      <c r="F1986" s="9">
        <v>116.3051847287648</v>
      </c>
      <c r="G1986" s="9">
        <v>0.82928220510699246</v>
      </c>
      <c r="H1986" s="9">
        <f t="shared" si="49"/>
        <v>114.55928653859645</v>
      </c>
    </row>
    <row r="1987" spans="1:8" x14ac:dyDescent="0.25">
      <c r="A1987" s="16"/>
      <c r="B1987" s="5">
        <f>DATE(YEAR(siječanj!B1987),MONTH(siječanj!B1987)+8,DAY(siječanj!B1987))</f>
        <v>45556</v>
      </c>
      <c r="C1987" s="8">
        <v>20.6666666666667</v>
      </c>
      <c r="D1987">
        <v>0.92909802822978105</v>
      </c>
      <c r="E1987" s="6">
        <v>119.54425560184256</v>
      </c>
      <c r="F1987" s="9">
        <v>116.13276732131281</v>
      </c>
      <c r="G1987" s="9">
        <v>0.82253326877520549</v>
      </c>
      <c r="H1987" s="9">
        <f t="shared" si="49"/>
        <v>111.06833216586888</v>
      </c>
    </row>
    <row r="1988" spans="1:8" x14ac:dyDescent="0.25">
      <c r="A1988" s="16"/>
      <c r="B1988" s="5">
        <f>DATE(YEAR(siječanj!B1988),MONTH(siječanj!B1988)+8,DAY(siječanj!B1988))</f>
        <v>45556</v>
      </c>
      <c r="C1988" s="8">
        <v>20.6770833333333</v>
      </c>
      <c r="D1988">
        <v>0.92909802822978105</v>
      </c>
      <c r="E1988" s="6">
        <v>118.59771601192912</v>
      </c>
      <c r="F1988" s="9">
        <v>115.35577190309616</v>
      </c>
      <c r="G1988" s="9">
        <v>0.86048733845748326</v>
      </c>
      <c r="H1988" s="9">
        <f t="shared" ref="H1988:H2051" si="50">D1988*E1988</f>
        <v>110.18890409923888</v>
      </c>
    </row>
    <row r="1989" spans="1:8" x14ac:dyDescent="0.25">
      <c r="A1989" s="16"/>
      <c r="B1989" s="5">
        <f>DATE(YEAR(siječanj!B1989),MONTH(siječanj!B1989)+8,DAY(siječanj!B1989))</f>
        <v>45556</v>
      </c>
      <c r="C1989" s="8">
        <v>20.6875</v>
      </c>
      <c r="D1989">
        <v>0.92909802822978105</v>
      </c>
      <c r="E1989" s="6">
        <v>120.50261094875093</v>
      </c>
      <c r="F1989" s="9">
        <v>115.46511315688953</v>
      </c>
      <c r="G1989" s="9">
        <v>0.89963239745081469</v>
      </c>
      <c r="H1989" s="9">
        <f t="shared" si="50"/>
        <v>111.95873822902492</v>
      </c>
    </row>
    <row r="1990" spans="1:8" x14ac:dyDescent="0.25">
      <c r="A1990" s="16"/>
      <c r="B1990" s="5">
        <f>DATE(YEAR(siječanj!B1990),MONTH(siječanj!B1990)+8,DAY(siječanj!B1990))</f>
        <v>45556</v>
      </c>
      <c r="C1990" s="8">
        <v>20.6979166666667</v>
      </c>
      <c r="D1990">
        <v>0.92909802822978105</v>
      </c>
      <c r="E1990" s="6">
        <v>124.06644072965963</v>
      </c>
      <c r="F1990" s="9">
        <v>115.6923101399471</v>
      </c>
      <c r="G1990" s="9">
        <v>0.92516907880871735</v>
      </c>
      <c r="H1990" s="9">
        <f t="shared" si="50"/>
        <v>115.26988545141376</v>
      </c>
    </row>
    <row r="1991" spans="1:8" x14ac:dyDescent="0.25">
      <c r="A1991" s="16"/>
      <c r="B1991" s="5">
        <f>DATE(YEAR(siječanj!B1991),MONTH(siječanj!B1991)+8,DAY(siječanj!B1991))</f>
        <v>45556</v>
      </c>
      <c r="C1991" s="8">
        <v>20.7083333333333</v>
      </c>
      <c r="D1991">
        <v>0.92909802822978105</v>
      </c>
      <c r="E1991" s="6">
        <v>125.44762694622254</v>
      </c>
      <c r="F1991" s="9">
        <v>116.16881297076542</v>
      </c>
      <c r="G1991" s="9">
        <v>0.98540609827164982</v>
      </c>
      <c r="H1991" s="9">
        <f t="shared" si="50"/>
        <v>116.55314284184051</v>
      </c>
    </row>
    <row r="1992" spans="1:8" x14ac:dyDescent="0.25">
      <c r="A1992" s="16"/>
      <c r="B1992" s="5">
        <f>DATE(YEAR(siječanj!B1992),MONTH(siječanj!B1992)+8,DAY(siječanj!B1992))</f>
        <v>45556</v>
      </c>
      <c r="C1992" s="8">
        <v>20.71875</v>
      </c>
      <c r="D1992">
        <v>0.92909802822978105</v>
      </c>
      <c r="E1992" s="6">
        <v>127.617360975718</v>
      </c>
      <c r="F1992" s="9">
        <v>116.79196622152008</v>
      </c>
      <c r="G1992" s="9">
        <v>1.1364508958519255</v>
      </c>
      <c r="H1992" s="9">
        <f t="shared" si="50"/>
        <v>118.5690384504278</v>
      </c>
    </row>
    <row r="1993" spans="1:8" x14ac:dyDescent="0.25">
      <c r="A1993" s="16"/>
      <c r="B1993" s="5">
        <f>DATE(YEAR(siječanj!B1993),MONTH(siječanj!B1993)+8,DAY(siječanj!B1993))</f>
        <v>45556</v>
      </c>
      <c r="C1993" s="8">
        <v>20.7291666666667</v>
      </c>
      <c r="D1993">
        <v>0.92909802822978105</v>
      </c>
      <c r="E1993" s="6">
        <v>130.8556213729554</v>
      </c>
      <c r="F1993" s="9">
        <v>117.35265612935976</v>
      </c>
      <c r="G1993" s="9">
        <v>1.4800306908839491</v>
      </c>
      <c r="H1993" s="9">
        <f t="shared" si="50"/>
        <v>121.57769980039565</v>
      </c>
    </row>
    <row r="1994" spans="1:8" x14ac:dyDescent="0.25">
      <c r="A1994" s="16"/>
      <c r="B1994" s="5">
        <f>DATE(YEAR(siječanj!B1994),MONTH(siječanj!B1994)+8,DAY(siječanj!B1994))</f>
        <v>45556</v>
      </c>
      <c r="C1994" s="8">
        <v>20.7395833333333</v>
      </c>
      <c r="D1994">
        <v>0.92909802822978105</v>
      </c>
      <c r="E1994" s="6">
        <v>140.58570461540344</v>
      </c>
      <c r="F1994" s="9">
        <v>118.68424712413902</v>
      </c>
      <c r="G1994" s="9">
        <v>5.6448692996544585</v>
      </c>
      <c r="H1994" s="9">
        <f t="shared" si="50"/>
        <v>130.61790095546576</v>
      </c>
    </row>
    <row r="1995" spans="1:8" x14ac:dyDescent="0.25">
      <c r="A1995" s="16"/>
      <c r="B1995" s="5">
        <f>DATE(YEAR(siječanj!B1995),MONTH(siječanj!B1995)+8,DAY(siječanj!B1995))</f>
        <v>45556</v>
      </c>
      <c r="C1995" s="8">
        <v>20.75</v>
      </c>
      <c r="D1995">
        <v>0.92909802822978105</v>
      </c>
      <c r="E1995" s="6">
        <v>140.3357537115744</v>
      </c>
      <c r="F1995" s="9">
        <v>120.52683876549945</v>
      </c>
      <c r="G1995" s="9">
        <v>38.732990872142288</v>
      </c>
      <c r="H1995" s="9">
        <f t="shared" si="50"/>
        <v>130.38567206356396</v>
      </c>
    </row>
    <row r="1996" spans="1:8" x14ac:dyDescent="0.25">
      <c r="A1996" s="16"/>
      <c r="B1996" s="5">
        <f>DATE(YEAR(siječanj!B1996),MONTH(siječanj!B1996)+8,DAY(siječanj!B1996))</f>
        <v>45556</v>
      </c>
      <c r="C1996" s="8">
        <v>20.7604166666667</v>
      </c>
      <c r="D1996">
        <v>0.92909802822978105</v>
      </c>
      <c r="E1996" s="6">
        <v>145.08192089493065</v>
      </c>
      <c r="F1996" s="9">
        <v>123.12443476502651</v>
      </c>
      <c r="G1996" s="9">
        <v>115.44431137003021</v>
      </c>
      <c r="H1996" s="9">
        <f t="shared" si="50"/>
        <v>134.79532663526913</v>
      </c>
    </row>
    <row r="1997" spans="1:8" x14ac:dyDescent="0.25">
      <c r="A1997" s="16"/>
      <c r="B1997" s="5">
        <f>DATE(YEAR(siječanj!B1997),MONTH(siječanj!B1997)+8,DAY(siječanj!B1997))</f>
        <v>45556</v>
      </c>
      <c r="C1997" s="8">
        <v>20.7708333333333</v>
      </c>
      <c r="D1997">
        <v>0.92909802822978105</v>
      </c>
      <c r="E1997" s="6">
        <v>151.35354260859421</v>
      </c>
      <c r="F1997" s="9">
        <v>124.91218339750661</v>
      </c>
      <c r="G1997" s="9">
        <v>184.82127752859054</v>
      </c>
      <c r="H1997" s="9">
        <f t="shared" si="50"/>
        <v>140.62227800323703</v>
      </c>
    </row>
    <row r="1998" spans="1:8" x14ac:dyDescent="0.25">
      <c r="A1998" s="16"/>
      <c r="B1998" s="5">
        <f>DATE(YEAR(siječanj!B1998),MONTH(siječanj!B1998)+8,DAY(siječanj!B1998))</f>
        <v>45556</v>
      </c>
      <c r="C1998" s="8">
        <v>20.78125</v>
      </c>
      <c r="D1998">
        <v>0.92909802822978105</v>
      </c>
      <c r="E1998" s="6">
        <v>157.84863496274568</v>
      </c>
      <c r="F1998" s="9">
        <v>125.52450582850082</v>
      </c>
      <c r="G1998" s="9">
        <v>220.27585692890949</v>
      </c>
      <c r="H1998" s="9">
        <f t="shared" si="50"/>
        <v>146.65685550264948</v>
      </c>
    </row>
    <row r="1999" spans="1:8" x14ac:dyDescent="0.25">
      <c r="A1999" s="16"/>
      <c r="B1999" s="5">
        <f>DATE(YEAR(siječanj!B1999),MONTH(siječanj!B1999)+8,DAY(siječanj!B1999))</f>
        <v>45556</v>
      </c>
      <c r="C1999" s="8">
        <v>20.7916666666667</v>
      </c>
      <c r="D1999">
        <v>0.92909802822978105</v>
      </c>
      <c r="E1999" s="6">
        <v>163.29272898563465</v>
      </c>
      <c r="F1999" s="9">
        <v>125.1570651862574</v>
      </c>
      <c r="G1999" s="9">
        <v>227.37207701871213</v>
      </c>
      <c r="H1999" s="9">
        <f t="shared" si="50"/>
        <v>151.71495252481319</v>
      </c>
    </row>
    <row r="2000" spans="1:8" x14ac:dyDescent="0.25">
      <c r="A2000" s="16"/>
      <c r="B2000" s="5">
        <f>DATE(YEAR(siječanj!B2000),MONTH(siječanj!B2000)+8,DAY(siječanj!B2000))</f>
        <v>45556</v>
      </c>
      <c r="C2000" s="8">
        <v>20.8020833333333</v>
      </c>
      <c r="D2000">
        <v>0.92909802822978105</v>
      </c>
      <c r="E2000" s="6">
        <v>169.07396180282603</v>
      </c>
      <c r="F2000" s="9">
        <v>124.74249187027554</v>
      </c>
      <c r="G2000" s="9">
        <v>228.28627546363086</v>
      </c>
      <c r="H2000" s="9">
        <f t="shared" si="50"/>
        <v>157.08628453600298</v>
      </c>
    </row>
    <row r="2001" spans="1:8" x14ac:dyDescent="0.25">
      <c r="A2001" s="16"/>
      <c r="B2001" s="5">
        <f>DATE(YEAR(siječanj!B2001),MONTH(siječanj!B2001)+8,DAY(siječanj!B2001))</f>
        <v>45556</v>
      </c>
      <c r="C2001" s="8">
        <v>20.8125</v>
      </c>
      <c r="D2001">
        <v>0.92909802822978105</v>
      </c>
      <c r="E2001" s="6">
        <v>171.22923135922264</v>
      </c>
      <c r="F2001" s="9">
        <v>124.04732815685054</v>
      </c>
      <c r="G2001" s="9">
        <v>228.91205207043643</v>
      </c>
      <c r="H2001" s="9">
        <f t="shared" si="50"/>
        <v>159.08874123115476</v>
      </c>
    </row>
    <row r="2002" spans="1:8" x14ac:dyDescent="0.25">
      <c r="A2002" s="16"/>
      <c r="B2002" s="5">
        <f>DATE(YEAR(siječanj!B2002),MONTH(siječanj!B2002)+8,DAY(siječanj!B2002))</f>
        <v>45556</v>
      </c>
      <c r="C2002" s="8">
        <v>20.8229166666667</v>
      </c>
      <c r="D2002">
        <v>0.92909802822978105</v>
      </c>
      <c r="E2002" s="6">
        <v>170.19461703192604</v>
      </c>
      <c r="F2002" s="9">
        <v>123.41411609812251</v>
      </c>
      <c r="G2002" s="9">
        <v>229.44785993713157</v>
      </c>
      <c r="H2002" s="9">
        <f t="shared" si="50"/>
        <v>158.12748309968521</v>
      </c>
    </row>
    <row r="2003" spans="1:8" x14ac:dyDescent="0.25">
      <c r="A2003" s="16"/>
      <c r="B2003" s="5">
        <f>DATE(YEAR(siječanj!B2003),MONTH(siječanj!B2003)+8,DAY(siječanj!B2003))</f>
        <v>45556</v>
      </c>
      <c r="C2003" s="8">
        <v>20.8333333333333</v>
      </c>
      <c r="D2003">
        <v>0.92909802822978105</v>
      </c>
      <c r="E2003" s="6">
        <v>167.55106927470248</v>
      </c>
      <c r="F2003" s="9">
        <v>121.21742673612601</v>
      </c>
      <c r="G2003" s="9">
        <v>230.65995501016073</v>
      </c>
      <c r="H2003" s="9">
        <f t="shared" si="50"/>
        <v>155.67136809091753</v>
      </c>
    </row>
    <row r="2004" spans="1:8" x14ac:dyDescent="0.25">
      <c r="A2004" s="16"/>
      <c r="B2004" s="5">
        <f>DATE(YEAR(siječanj!B2004),MONTH(siječanj!B2004)+8,DAY(siječanj!B2004))</f>
        <v>45556</v>
      </c>
      <c r="C2004" s="8">
        <v>20.84375</v>
      </c>
      <c r="D2004">
        <v>0.92909802822978105</v>
      </c>
      <c r="E2004" s="6">
        <v>166.08940958415883</v>
      </c>
      <c r="F2004" s="9">
        <v>119.39140168303899</v>
      </c>
      <c r="G2004" s="9">
        <v>230.4156078528172</v>
      </c>
      <c r="H2004" s="9">
        <f t="shared" si="50"/>
        <v>154.31334295449048</v>
      </c>
    </row>
    <row r="2005" spans="1:8" x14ac:dyDescent="0.25">
      <c r="A2005" s="16"/>
      <c r="B2005" s="5">
        <f>DATE(YEAR(siječanj!B2005),MONTH(siječanj!B2005)+8,DAY(siječanj!B2005))</f>
        <v>45556</v>
      </c>
      <c r="C2005" s="8">
        <v>20.8541666666667</v>
      </c>
      <c r="D2005">
        <v>0.92909802822978105</v>
      </c>
      <c r="E2005" s="6">
        <v>164.41950345841227</v>
      </c>
      <c r="F2005" s="9">
        <v>117.96024958912562</v>
      </c>
      <c r="G2005" s="9">
        <v>230.65971753381356</v>
      </c>
      <c r="H2005" s="9">
        <f t="shared" si="50"/>
        <v>152.76183646573051</v>
      </c>
    </row>
    <row r="2006" spans="1:8" x14ac:dyDescent="0.25">
      <c r="A2006" s="16"/>
      <c r="B2006" s="5">
        <f>DATE(YEAR(siječanj!B2006),MONTH(siječanj!B2006)+8,DAY(siječanj!B2006))</f>
        <v>45556</v>
      </c>
      <c r="C2006" s="8">
        <v>20.8645833333333</v>
      </c>
      <c r="D2006">
        <v>0.92909802822978105</v>
      </c>
      <c r="E2006" s="6">
        <v>161.12366304747792</v>
      </c>
      <c r="F2006" s="9">
        <v>116.22438484444889</v>
      </c>
      <c r="G2006" s="9">
        <v>230.83948940009466</v>
      </c>
      <c r="H2006" s="9">
        <f t="shared" si="50"/>
        <v>149.69967763857136</v>
      </c>
    </row>
    <row r="2007" spans="1:8" x14ac:dyDescent="0.25">
      <c r="A2007" s="16"/>
      <c r="B2007" s="5">
        <f>DATE(YEAR(siječanj!B2007),MONTH(siječanj!B2007)+8,DAY(siječanj!B2007))</f>
        <v>45556</v>
      </c>
      <c r="C2007" s="8">
        <v>20.875</v>
      </c>
      <c r="D2007">
        <v>0.92909802822978105</v>
      </c>
      <c r="E2007" s="6">
        <v>159.64996490282647</v>
      </c>
      <c r="F2007" s="9">
        <v>112.8218592042861</v>
      </c>
      <c r="G2007" s="9">
        <v>231.61619007253802</v>
      </c>
      <c r="H2007" s="9">
        <f t="shared" si="50"/>
        <v>148.33046759816983</v>
      </c>
    </row>
    <row r="2008" spans="1:8" x14ac:dyDescent="0.25">
      <c r="A2008" s="16"/>
      <c r="B2008" s="5">
        <f>DATE(YEAR(siječanj!B2008),MONTH(siječanj!B2008)+8,DAY(siječanj!B2008))</f>
        <v>45556</v>
      </c>
      <c r="C2008" s="8">
        <v>20.8854166666667</v>
      </c>
      <c r="D2008">
        <v>0.92909802822978105</v>
      </c>
      <c r="E2008" s="6">
        <v>164.29643078581202</v>
      </c>
      <c r="F2008" s="9">
        <v>110.81602120652872</v>
      </c>
      <c r="G2008" s="9">
        <v>230.94392396026433</v>
      </c>
      <c r="H2008" s="9">
        <f t="shared" si="50"/>
        <v>152.64748988828865</v>
      </c>
    </row>
    <row r="2009" spans="1:8" x14ac:dyDescent="0.25">
      <c r="A2009" s="16"/>
      <c r="B2009" s="5">
        <f>DATE(YEAR(siječanj!B2009),MONTH(siječanj!B2009)+8,DAY(siječanj!B2009))</f>
        <v>45556</v>
      </c>
      <c r="C2009" s="8">
        <v>20.8958333333333</v>
      </c>
      <c r="D2009">
        <v>0.92909802822978105</v>
      </c>
      <c r="E2009" s="6">
        <v>168.09269821485211</v>
      </c>
      <c r="F2009" s="9">
        <v>109.0700391634565</v>
      </c>
      <c r="G2009" s="9">
        <v>230.65819913070021</v>
      </c>
      <c r="H2009" s="9">
        <f t="shared" si="50"/>
        <v>156.17459447124273</v>
      </c>
    </row>
    <row r="2010" spans="1:8" x14ac:dyDescent="0.25">
      <c r="A2010" s="16"/>
      <c r="B2010" s="5">
        <f>DATE(YEAR(siječanj!B2010),MONTH(siječanj!B2010)+8,DAY(siječanj!B2010))</f>
        <v>45556</v>
      </c>
      <c r="C2010" s="8">
        <v>20.90625</v>
      </c>
      <c r="D2010">
        <v>0.92909802822978105</v>
      </c>
      <c r="E2010" s="6">
        <v>162.70871369012391</v>
      </c>
      <c r="F2010" s="9">
        <v>107.69969002589609</v>
      </c>
      <c r="G2010" s="9">
        <v>229.22024391769781</v>
      </c>
      <c r="H2010" s="9">
        <f t="shared" si="50"/>
        <v>151.17234506529812</v>
      </c>
    </row>
    <row r="2011" spans="1:8" x14ac:dyDescent="0.25">
      <c r="A2011" s="16"/>
      <c r="B2011" s="5">
        <f>DATE(YEAR(siječanj!B2011),MONTH(siječanj!B2011)+8,DAY(siječanj!B2011))</f>
        <v>45556</v>
      </c>
      <c r="C2011" s="8">
        <v>20.9166666666667</v>
      </c>
      <c r="D2011">
        <v>0.92909802822978105</v>
      </c>
      <c r="E2011" s="6">
        <v>159.42603507271645</v>
      </c>
      <c r="F2011" s="9">
        <v>105.99783921231004</v>
      </c>
      <c r="G2011" s="9">
        <v>226.73038164960528</v>
      </c>
      <c r="H2011" s="9">
        <f t="shared" si="50"/>
        <v>148.12241483455276</v>
      </c>
    </row>
    <row r="2012" spans="1:8" x14ac:dyDescent="0.25">
      <c r="A2012" s="16"/>
      <c r="B2012" s="5">
        <f>DATE(YEAR(siječanj!B2012),MONTH(siječanj!B2012)+8,DAY(siječanj!B2012))</f>
        <v>45556</v>
      </c>
      <c r="C2012" s="8">
        <v>20.9270833333333</v>
      </c>
      <c r="D2012">
        <v>0.92909802822978105</v>
      </c>
      <c r="E2012" s="6">
        <v>150.43884279351354</v>
      </c>
      <c r="F2012" s="9">
        <v>103.82877143730704</v>
      </c>
      <c r="G2012" s="9">
        <v>224.12892046970228</v>
      </c>
      <c r="H2012" s="9">
        <f t="shared" si="50"/>
        <v>139.77243220862343</v>
      </c>
    </row>
    <row r="2013" spans="1:8" x14ac:dyDescent="0.25">
      <c r="A2013" s="16"/>
      <c r="B2013" s="5">
        <f>DATE(YEAR(siječanj!B2013),MONTH(siječanj!B2013)+8,DAY(siječanj!B2013))</f>
        <v>45556</v>
      </c>
      <c r="C2013" s="8">
        <v>20.9375</v>
      </c>
      <c r="D2013">
        <v>0.92909802822978105</v>
      </c>
      <c r="E2013" s="6">
        <v>140.0995844087237</v>
      </c>
      <c r="F2013" s="9">
        <v>102.38332327504739</v>
      </c>
      <c r="G2013" s="9">
        <v>222.88358005033425</v>
      </c>
      <c r="H2013" s="9">
        <f t="shared" si="50"/>
        <v>130.16624762995696</v>
      </c>
    </row>
    <row r="2014" spans="1:8" x14ac:dyDescent="0.25">
      <c r="A2014" s="16"/>
      <c r="B2014" s="5">
        <f>DATE(YEAR(siječanj!B2014),MONTH(siječanj!B2014)+8,DAY(siječanj!B2014))</f>
        <v>45556</v>
      </c>
      <c r="C2014" s="8">
        <v>20.9479166666667</v>
      </c>
      <c r="D2014">
        <v>0.92909802822978105</v>
      </c>
      <c r="E2014" s="6">
        <v>131.22789310028224</v>
      </c>
      <c r="F2014" s="9">
        <v>100.3080377660625</v>
      </c>
      <c r="G2014" s="9">
        <v>222.37216699302201</v>
      </c>
      <c r="H2014" s="9">
        <f t="shared" si="50"/>
        <v>121.92357672822072</v>
      </c>
    </row>
    <row r="2015" spans="1:8" x14ac:dyDescent="0.25">
      <c r="A2015" s="16"/>
      <c r="B2015" s="5">
        <f>DATE(YEAR(siječanj!B2015),MONTH(siječanj!B2015)+8,DAY(siječanj!B2015))</f>
        <v>45556</v>
      </c>
      <c r="C2015" s="8">
        <v>20.9583333333333</v>
      </c>
      <c r="D2015">
        <v>0.92909802822978105</v>
      </c>
      <c r="E2015" s="6">
        <v>122.16319335731914</v>
      </c>
      <c r="F2015" s="9">
        <v>97.893439411717353</v>
      </c>
      <c r="G2015" s="9">
        <v>216.95588772616904</v>
      </c>
      <c r="H2015" s="9">
        <f t="shared" si="50"/>
        <v>113.5015820705387</v>
      </c>
    </row>
    <row r="2016" spans="1:8" x14ac:dyDescent="0.25">
      <c r="A2016" s="16"/>
      <c r="B2016" s="5">
        <f>DATE(YEAR(siječanj!B2016),MONTH(siječanj!B2016)+8,DAY(siječanj!B2016))</f>
        <v>45556</v>
      </c>
      <c r="C2016" s="8">
        <v>20.96875</v>
      </c>
      <c r="D2016">
        <v>0.92909802822978105</v>
      </c>
      <c r="E2016" s="6">
        <v>112.63109671671312</v>
      </c>
      <c r="F2016" s="9">
        <v>95.65818476057116</v>
      </c>
      <c r="G2016" s="9">
        <v>215.96296525267715</v>
      </c>
      <c r="H2016" s="9">
        <f t="shared" si="50"/>
        <v>104.64532987685593</v>
      </c>
    </row>
    <row r="2017" spans="1:8" x14ac:dyDescent="0.25">
      <c r="A2017" s="16"/>
      <c r="B2017" s="5">
        <f>DATE(YEAR(siječanj!B2017),MONTH(siječanj!B2017)+8,DAY(siječanj!B2017))</f>
        <v>45556</v>
      </c>
      <c r="C2017" s="8">
        <v>20.9791666666667</v>
      </c>
      <c r="D2017">
        <v>0.92909802822978105</v>
      </c>
      <c r="E2017" s="6">
        <v>104.90165240346892</v>
      </c>
      <c r="F2017" s="9">
        <v>93.909065478669746</v>
      </c>
      <c r="G2017" s="9">
        <v>214.00061074319632</v>
      </c>
      <c r="H2017" s="9">
        <f t="shared" si="50"/>
        <v>97.463918406108846</v>
      </c>
    </row>
    <row r="2018" spans="1:8" ht="15.75" thickBot="1" x14ac:dyDescent="0.3">
      <c r="A2018" s="16"/>
      <c r="B2018" s="5">
        <f>DATE(YEAR(siječanj!B2018),MONTH(siječanj!B2018)+8,DAY(siječanj!B2018))</f>
        <v>45556</v>
      </c>
      <c r="C2018" s="8">
        <v>20.9895833333333</v>
      </c>
      <c r="D2018">
        <v>0.92909802822978105</v>
      </c>
      <c r="E2018" s="6">
        <v>95.51240118000986</v>
      </c>
      <c r="F2018" s="9">
        <v>92.476201314492087</v>
      </c>
      <c r="G2018" s="9">
        <v>213.4991922393296</v>
      </c>
      <c r="H2018" s="9">
        <f t="shared" si="50"/>
        <v>88.740383607838979</v>
      </c>
    </row>
    <row r="2019" spans="1:8" x14ac:dyDescent="0.25">
      <c r="A2019" s="17">
        <f t="shared" ref="A2019" si="51">A1923+1</f>
        <v>266</v>
      </c>
      <c r="B2019" s="5">
        <f>DATE(YEAR(siječanj!B2019),MONTH(siječanj!B2019)+8,DAY(siječanj!B2019))</f>
        <v>45557</v>
      </c>
      <c r="C2019" s="8">
        <v>21</v>
      </c>
      <c r="D2019">
        <v>0.92793948761817968</v>
      </c>
      <c r="E2019" s="6">
        <v>87.068066616619319</v>
      </c>
      <c r="F2019" s="9">
        <v>85.015773874357734</v>
      </c>
      <c r="G2019" s="9">
        <v>207.70295845763144</v>
      </c>
      <c r="H2019" s="9">
        <f t="shared" si="50"/>
        <v>80.793897124131263</v>
      </c>
    </row>
    <row r="2020" spans="1:8" x14ac:dyDescent="0.25">
      <c r="A2020" s="18"/>
      <c r="B2020" s="5">
        <f>DATE(YEAR(siječanj!B2020),MONTH(siječanj!B2020)+8,DAY(siječanj!B2020))</f>
        <v>45557</v>
      </c>
      <c r="C2020" s="8">
        <v>21.0104166666667</v>
      </c>
      <c r="D2020">
        <v>0.92793948761817968</v>
      </c>
      <c r="E2020" s="6">
        <v>81.081485382849152</v>
      </c>
      <c r="F2020" s="9">
        <v>83.639151155031001</v>
      </c>
      <c r="G2020" s="9">
        <v>205.79933928283498</v>
      </c>
      <c r="H2020" s="9">
        <f t="shared" si="50"/>
        <v>75.238712001481971</v>
      </c>
    </row>
    <row r="2021" spans="1:8" x14ac:dyDescent="0.25">
      <c r="A2021" s="18"/>
      <c r="B2021" s="5">
        <f>DATE(YEAR(siječanj!B2021),MONTH(siječanj!B2021)+8,DAY(siječanj!B2021))</f>
        <v>45557</v>
      </c>
      <c r="C2021" s="8">
        <v>21.0208333333333</v>
      </c>
      <c r="D2021">
        <v>0.92793948761817968</v>
      </c>
      <c r="E2021" s="6">
        <v>74.7364012127195</v>
      </c>
      <c r="F2021" s="9">
        <v>82.413394243890863</v>
      </c>
      <c r="G2021" s="9">
        <v>204.81695776488814</v>
      </c>
      <c r="H2021" s="9">
        <f t="shared" si="50"/>
        <v>69.350857847757638</v>
      </c>
    </row>
    <row r="2022" spans="1:8" x14ac:dyDescent="0.25">
      <c r="A2022" s="18"/>
      <c r="B2022" s="5">
        <f>DATE(YEAR(siječanj!B2022),MONTH(siječanj!B2022)+8,DAY(siječanj!B2022))</f>
        <v>45557</v>
      </c>
      <c r="C2022" s="8">
        <v>21.03125</v>
      </c>
      <c r="D2022">
        <v>0.92793948761817968</v>
      </c>
      <c r="E2022" s="6">
        <v>69.268221413145795</v>
      </c>
      <c r="F2022" s="9">
        <v>81.422775059963726</v>
      </c>
      <c r="G2022" s="9">
        <v>203.76713430661752</v>
      </c>
      <c r="H2022" s="9">
        <f t="shared" si="50"/>
        <v>64.276717886337138</v>
      </c>
    </row>
    <row r="2023" spans="1:8" x14ac:dyDescent="0.25">
      <c r="A2023" s="18"/>
      <c r="B2023" s="5">
        <f>DATE(YEAR(siječanj!B2023),MONTH(siječanj!B2023)+8,DAY(siječanj!B2023))</f>
        <v>45557</v>
      </c>
      <c r="C2023" s="8">
        <v>21.0416666666667</v>
      </c>
      <c r="D2023">
        <v>0.92793948761817968</v>
      </c>
      <c r="E2023" s="6">
        <v>65.392453085569414</v>
      </c>
      <c r="F2023" s="9">
        <v>85.477280502357274</v>
      </c>
      <c r="G2023" s="9">
        <v>204.32942016651285</v>
      </c>
      <c r="H2023" s="9">
        <f t="shared" si="50"/>
        <v>60.680239410319132</v>
      </c>
    </row>
    <row r="2024" spans="1:8" x14ac:dyDescent="0.25">
      <c r="A2024" s="18"/>
      <c r="B2024" s="5">
        <f>DATE(YEAR(siječanj!B2024),MONTH(siječanj!B2024)+8,DAY(siječanj!B2024))</f>
        <v>45557</v>
      </c>
      <c r="C2024" s="8">
        <v>21.0520833333333</v>
      </c>
      <c r="D2024">
        <v>0.92793948761817968</v>
      </c>
      <c r="E2024" s="6">
        <v>63.182791237423835</v>
      </c>
      <c r="F2024" s="9">
        <v>84.515138533800197</v>
      </c>
      <c r="G2024" s="9">
        <v>204.48020670237059</v>
      </c>
      <c r="H2024" s="9">
        <f t="shared" si="50"/>
        <v>58.629806927141487</v>
      </c>
    </row>
    <row r="2025" spans="1:8" x14ac:dyDescent="0.25">
      <c r="A2025" s="18"/>
      <c r="B2025" s="5">
        <f>DATE(YEAR(siječanj!B2025),MONTH(siječanj!B2025)+8,DAY(siječanj!B2025))</f>
        <v>45557</v>
      </c>
      <c r="C2025" s="8">
        <v>21.0625</v>
      </c>
      <c r="D2025">
        <v>0.92793948761817968</v>
      </c>
      <c r="E2025" s="6">
        <v>61.58645300438701</v>
      </c>
      <c r="F2025" s="9">
        <v>83.651636883025162</v>
      </c>
      <c r="G2025" s="9">
        <v>204.46451509135767</v>
      </c>
      <c r="H2025" s="9">
        <f t="shared" si="50"/>
        <v>57.148501645111985</v>
      </c>
    </row>
    <row r="2026" spans="1:8" x14ac:dyDescent="0.25">
      <c r="A2026" s="18"/>
      <c r="B2026" s="5">
        <f>DATE(YEAR(siječanj!B2026),MONTH(siječanj!B2026)+8,DAY(siječanj!B2026))</f>
        <v>45557</v>
      </c>
      <c r="C2026" s="8">
        <v>21.0729166666667</v>
      </c>
      <c r="D2026">
        <v>0.92793948761817968</v>
      </c>
      <c r="E2026" s="6">
        <v>59.108759414692507</v>
      </c>
      <c r="F2026" s="9">
        <v>83.182948290229092</v>
      </c>
      <c r="G2026" s="9">
        <v>204.21113164925464</v>
      </c>
      <c r="H2026" s="9">
        <f t="shared" si="50"/>
        <v>54.849351925016016</v>
      </c>
    </row>
    <row r="2027" spans="1:8" x14ac:dyDescent="0.25">
      <c r="A2027" s="18"/>
      <c r="B2027" s="5">
        <f>DATE(YEAR(siječanj!B2027),MONTH(siječanj!B2027)+8,DAY(siječanj!B2027))</f>
        <v>45557</v>
      </c>
      <c r="C2027" s="8">
        <v>21.0833333333333</v>
      </c>
      <c r="D2027">
        <v>0.92793948761817968</v>
      </c>
      <c r="E2027" s="6">
        <v>58.124267703966886</v>
      </c>
      <c r="F2027" s="9">
        <v>82.428873837096617</v>
      </c>
      <c r="G2027" s="9">
        <v>204.03086097939402</v>
      </c>
      <c r="H2027" s="9">
        <f t="shared" si="50"/>
        <v>53.935803191400943</v>
      </c>
    </row>
    <row r="2028" spans="1:8" x14ac:dyDescent="0.25">
      <c r="A2028" s="18"/>
      <c r="B2028" s="5">
        <f>DATE(YEAR(siječanj!B2028),MONTH(siječanj!B2028)+8,DAY(siječanj!B2028))</f>
        <v>45557</v>
      </c>
      <c r="C2028" s="8">
        <v>21.09375</v>
      </c>
      <c r="D2028">
        <v>0.92793948761817968</v>
      </c>
      <c r="E2028" s="6">
        <v>58.485460742619424</v>
      </c>
      <c r="F2028" s="9">
        <v>81.924552261252572</v>
      </c>
      <c r="G2028" s="9">
        <v>204.20872838862181</v>
      </c>
      <c r="H2028" s="9">
        <f t="shared" si="50"/>
        <v>54.27096847461943</v>
      </c>
    </row>
    <row r="2029" spans="1:8" x14ac:dyDescent="0.25">
      <c r="A2029" s="18"/>
      <c r="B2029" s="5">
        <f>DATE(YEAR(siječanj!B2029),MONTH(siječanj!B2029)+8,DAY(siječanj!B2029))</f>
        <v>45557</v>
      </c>
      <c r="C2029" s="8">
        <v>21.1041666666667</v>
      </c>
      <c r="D2029">
        <v>0.92793948761817968</v>
      </c>
      <c r="E2029" s="6">
        <v>56.814146501057174</v>
      </c>
      <c r="F2029" s="9">
        <v>81.295963324624495</v>
      </c>
      <c r="G2029" s="9">
        <v>203.97080073319384</v>
      </c>
      <c r="H2029" s="9">
        <f t="shared" si="50"/>
        <v>52.720089993655186</v>
      </c>
    </row>
    <row r="2030" spans="1:8" x14ac:dyDescent="0.25">
      <c r="A2030" s="18"/>
      <c r="B2030" s="5">
        <f>DATE(YEAR(siječanj!B2030),MONTH(siječanj!B2030)+8,DAY(siječanj!B2030))</f>
        <v>45557</v>
      </c>
      <c r="C2030" s="8">
        <v>21.1145833333333</v>
      </c>
      <c r="D2030">
        <v>0.92793948761817968</v>
      </c>
      <c r="E2030" s="6">
        <v>56.614074823591693</v>
      </c>
      <c r="F2030" s="9">
        <v>81.010407574325953</v>
      </c>
      <c r="G2030" s="9">
        <v>203.84032730456502</v>
      </c>
      <c r="H2030" s="9">
        <f t="shared" si="50"/>
        <v>52.534435583780962</v>
      </c>
    </row>
    <row r="2031" spans="1:8" x14ac:dyDescent="0.25">
      <c r="A2031" s="18"/>
      <c r="B2031" s="5">
        <f>DATE(YEAR(siječanj!B2031),MONTH(siječanj!B2031)+8,DAY(siječanj!B2031))</f>
        <v>45557</v>
      </c>
      <c r="C2031" s="8">
        <v>21.125</v>
      </c>
      <c r="D2031">
        <v>0.92793948761817968</v>
      </c>
      <c r="E2031" s="6">
        <v>56.427490116853363</v>
      </c>
      <c r="F2031" s="9">
        <v>80.5189955966799</v>
      </c>
      <c r="G2031" s="9">
        <v>203.90531518496792</v>
      </c>
      <c r="H2031" s="9">
        <f t="shared" si="50"/>
        <v>52.361296266612811</v>
      </c>
    </row>
    <row r="2032" spans="1:8" x14ac:dyDescent="0.25">
      <c r="A2032" s="18"/>
      <c r="B2032" s="5">
        <f>DATE(YEAR(siječanj!B2032),MONTH(siječanj!B2032)+8,DAY(siječanj!B2032))</f>
        <v>45557</v>
      </c>
      <c r="C2032" s="8">
        <v>21.1354166666667</v>
      </c>
      <c r="D2032">
        <v>0.92793948761817968</v>
      </c>
      <c r="E2032" s="6">
        <v>55.954100104871088</v>
      </c>
      <c r="F2032" s="9">
        <v>80.36576979263684</v>
      </c>
      <c r="G2032" s="9">
        <v>203.81650264491631</v>
      </c>
      <c r="H2032" s="9">
        <f t="shared" si="50"/>
        <v>51.922018981450414</v>
      </c>
    </row>
    <row r="2033" spans="1:8" x14ac:dyDescent="0.25">
      <c r="A2033" s="18"/>
      <c r="B2033" s="5">
        <f>DATE(YEAR(siječanj!B2033),MONTH(siječanj!B2033)+8,DAY(siječanj!B2033))</f>
        <v>45557</v>
      </c>
      <c r="C2033" s="8">
        <v>21.1458333333333</v>
      </c>
      <c r="D2033">
        <v>0.92793948761817968</v>
      </c>
      <c r="E2033" s="6">
        <v>56.047779714724193</v>
      </c>
      <c r="F2033" s="9">
        <v>79.994735634783169</v>
      </c>
      <c r="G2033" s="9">
        <v>203.75698590979931</v>
      </c>
      <c r="H2033" s="9">
        <f t="shared" si="50"/>
        <v>52.00894799061777</v>
      </c>
    </row>
    <row r="2034" spans="1:8" x14ac:dyDescent="0.25">
      <c r="A2034" s="18"/>
      <c r="B2034" s="5">
        <f>DATE(YEAR(siječanj!B2034),MONTH(siječanj!B2034)+8,DAY(siječanj!B2034))</f>
        <v>45557</v>
      </c>
      <c r="C2034" s="8">
        <v>21.15625</v>
      </c>
      <c r="D2034">
        <v>0.92793948761817968</v>
      </c>
      <c r="E2034" s="6">
        <v>55.604303049009481</v>
      </c>
      <c r="F2034" s="9">
        <v>79.66592323097656</v>
      </c>
      <c r="G2034" s="9">
        <v>203.76507487043506</v>
      </c>
      <c r="H2034" s="9">
        <f t="shared" si="50"/>
        <v>51.597428480663844</v>
      </c>
    </row>
    <row r="2035" spans="1:8" x14ac:dyDescent="0.25">
      <c r="A2035" s="18"/>
      <c r="B2035" s="5">
        <f>DATE(YEAR(siječanj!B2035),MONTH(siječanj!B2035)+8,DAY(siječanj!B2035))</f>
        <v>45557</v>
      </c>
      <c r="C2035" s="8">
        <v>21.1666666666667</v>
      </c>
      <c r="D2035">
        <v>0.92793948761817968</v>
      </c>
      <c r="E2035" s="6">
        <v>55.038104507916607</v>
      </c>
      <c r="F2035" s="9">
        <v>79.645523089814589</v>
      </c>
      <c r="G2035" s="9">
        <v>205.85639710525348</v>
      </c>
      <c r="H2035" s="9">
        <f t="shared" si="50"/>
        <v>51.07203049655196</v>
      </c>
    </row>
    <row r="2036" spans="1:8" x14ac:dyDescent="0.25">
      <c r="A2036" s="18"/>
      <c r="B2036" s="5">
        <f>DATE(YEAR(siječanj!B2036),MONTH(siječanj!B2036)+8,DAY(siječanj!B2036))</f>
        <v>45557</v>
      </c>
      <c r="C2036" s="8">
        <v>21.1770833333333</v>
      </c>
      <c r="D2036">
        <v>0.92793948761817968</v>
      </c>
      <c r="E2036" s="6">
        <v>55.722403466602124</v>
      </c>
      <c r="F2036" s="9">
        <v>79.582111367953942</v>
      </c>
      <c r="G2036" s="9">
        <v>207.35412397906896</v>
      </c>
      <c r="H2036" s="9">
        <f t="shared" si="50"/>
        <v>51.707018521652252</v>
      </c>
    </row>
    <row r="2037" spans="1:8" x14ac:dyDescent="0.25">
      <c r="A2037" s="18"/>
      <c r="B2037" s="5">
        <f>DATE(YEAR(siječanj!B2037),MONTH(siječanj!B2037)+8,DAY(siječanj!B2037))</f>
        <v>45557</v>
      </c>
      <c r="C2037" s="8">
        <v>21.1875</v>
      </c>
      <c r="D2037">
        <v>0.92793948761817968</v>
      </c>
      <c r="E2037" s="6">
        <v>56.767690503765465</v>
      </c>
      <c r="F2037" s="9">
        <v>79.605585036634878</v>
      </c>
      <c r="G2037" s="9">
        <v>212.74121585410239</v>
      </c>
      <c r="H2037" s="9">
        <f t="shared" si="50"/>
        <v>52.67698163933153</v>
      </c>
    </row>
    <row r="2038" spans="1:8" x14ac:dyDescent="0.25">
      <c r="A2038" s="18"/>
      <c r="B2038" s="5">
        <f>DATE(YEAR(siječanj!B2038),MONTH(siječanj!B2038)+8,DAY(siječanj!B2038))</f>
        <v>45557</v>
      </c>
      <c r="C2038" s="8">
        <v>21.1979166666667</v>
      </c>
      <c r="D2038">
        <v>0.92793948761817968</v>
      </c>
      <c r="E2038" s="6">
        <v>58.561089076316271</v>
      </c>
      <c r="F2038" s="9">
        <v>79.591626050239256</v>
      </c>
      <c r="G2038" s="9">
        <v>215.14198401779612</v>
      </c>
      <c r="H2038" s="9">
        <f t="shared" si="50"/>
        <v>54.341146991839501</v>
      </c>
    </row>
    <row r="2039" spans="1:8" x14ac:dyDescent="0.25">
      <c r="A2039" s="18"/>
      <c r="B2039" s="5">
        <f>DATE(YEAR(siječanj!B2039),MONTH(siječanj!B2039)+8,DAY(siječanj!B2039))</f>
        <v>45557</v>
      </c>
      <c r="C2039" s="8">
        <v>21.2083333333333</v>
      </c>
      <c r="D2039">
        <v>0.92793948761817968</v>
      </c>
      <c r="E2039" s="6">
        <v>59.990332541535814</v>
      </c>
      <c r="F2039" s="9">
        <v>80.000754577260849</v>
      </c>
      <c r="G2039" s="9">
        <v>220.38207916972001</v>
      </c>
      <c r="H2039" s="9">
        <f t="shared" si="50"/>
        <v>55.667398440636951</v>
      </c>
    </row>
    <row r="2040" spans="1:8" x14ac:dyDescent="0.25">
      <c r="A2040" s="18"/>
      <c r="B2040" s="5">
        <f>DATE(YEAR(siječanj!B2040),MONTH(siječanj!B2040)+8,DAY(siječanj!B2040))</f>
        <v>45557</v>
      </c>
      <c r="C2040" s="8">
        <v>21.21875</v>
      </c>
      <c r="D2040">
        <v>0.92793948761817968</v>
      </c>
      <c r="E2040" s="6">
        <v>62.622354245088303</v>
      </c>
      <c r="F2040" s="9">
        <v>80.659676090759973</v>
      </c>
      <c r="G2040" s="9">
        <v>221.56276572432998</v>
      </c>
      <c r="H2040" s="9">
        <f t="shared" si="50"/>
        <v>58.109755311631382</v>
      </c>
    </row>
    <row r="2041" spans="1:8" x14ac:dyDescent="0.25">
      <c r="A2041" s="18"/>
      <c r="B2041" s="5">
        <f>DATE(YEAR(siječanj!B2041),MONTH(siječanj!B2041)+8,DAY(siječanj!B2041))</f>
        <v>45557</v>
      </c>
      <c r="C2041" s="8">
        <v>21.2291666666667</v>
      </c>
      <c r="D2041">
        <v>0.92793948761817968</v>
      </c>
      <c r="E2041" s="6">
        <v>64.840906240811904</v>
      </c>
      <c r="F2041" s="9">
        <v>81.369836068789454</v>
      </c>
      <c r="G2041" s="9">
        <v>222.13854612602489</v>
      </c>
      <c r="H2041" s="9">
        <f t="shared" si="50"/>
        <v>60.168437313797426</v>
      </c>
    </row>
    <row r="2042" spans="1:8" x14ac:dyDescent="0.25">
      <c r="A2042" s="18"/>
      <c r="B2042" s="5">
        <f>DATE(YEAR(siječanj!B2042),MONTH(siječanj!B2042)+8,DAY(siječanj!B2042))</f>
        <v>45557</v>
      </c>
      <c r="C2042" s="8">
        <v>21.2395833333333</v>
      </c>
      <c r="D2042">
        <v>0.92793948761817968</v>
      </c>
      <c r="E2042" s="6">
        <v>68.670891589362569</v>
      </c>
      <c r="F2042" s="9">
        <v>82.304933446010651</v>
      </c>
      <c r="G2042" s="9">
        <v>222.49026026342264</v>
      </c>
      <c r="H2042" s="9">
        <f t="shared" si="50"/>
        <v>63.722431955716665</v>
      </c>
    </row>
    <row r="2043" spans="1:8" x14ac:dyDescent="0.25">
      <c r="A2043" s="18"/>
      <c r="B2043" s="5">
        <f>DATE(YEAR(siječanj!B2043),MONTH(siječanj!B2043)+8,DAY(siječanj!B2043))</f>
        <v>45557</v>
      </c>
      <c r="C2043" s="8">
        <v>21.25</v>
      </c>
      <c r="D2043">
        <v>0.92793948761817968</v>
      </c>
      <c r="E2043" s="6">
        <v>73.286822347858262</v>
      </c>
      <c r="F2043" s="9">
        <v>84.090910271793533</v>
      </c>
      <c r="G2043" s="9">
        <v>222.50991525141833</v>
      </c>
      <c r="H2043" s="9">
        <f t="shared" si="50"/>
        <v>68.005736378636158</v>
      </c>
    </row>
    <row r="2044" spans="1:8" x14ac:dyDescent="0.25">
      <c r="A2044" s="18"/>
      <c r="B2044" s="5">
        <f>DATE(YEAR(siječanj!B2044),MONTH(siječanj!B2044)+8,DAY(siječanj!B2044))</f>
        <v>45557</v>
      </c>
      <c r="C2044" s="8">
        <v>21.2604166666667</v>
      </c>
      <c r="D2044">
        <v>0.92793948761817968</v>
      </c>
      <c r="E2044" s="6">
        <v>76.837373074370873</v>
      </c>
      <c r="F2044" s="9">
        <v>85.317594595946318</v>
      </c>
      <c r="G2044" s="9">
        <v>222.05412596913973</v>
      </c>
      <c r="H2044" s="9">
        <f t="shared" si="50"/>
        <v>71.300432600558622</v>
      </c>
    </row>
    <row r="2045" spans="1:8" x14ac:dyDescent="0.25">
      <c r="A2045" s="18"/>
      <c r="B2045" s="5">
        <f>DATE(YEAR(siječanj!B2045),MONTH(siječanj!B2045)+8,DAY(siječanj!B2045))</f>
        <v>45557</v>
      </c>
      <c r="C2045" s="8">
        <v>21.2708333333333</v>
      </c>
      <c r="D2045">
        <v>0.92793948761817968</v>
      </c>
      <c r="E2045" s="6">
        <v>82.6645071168426</v>
      </c>
      <c r="F2045" s="9">
        <v>87.703587354623252</v>
      </c>
      <c r="G2045" s="9">
        <v>216.84647473250854</v>
      </c>
      <c r="H2045" s="9">
        <f t="shared" si="50"/>
        <v>76.707660378212296</v>
      </c>
    </row>
    <row r="2046" spans="1:8" x14ac:dyDescent="0.25">
      <c r="A2046" s="18"/>
      <c r="B2046" s="5">
        <f>DATE(YEAR(siječanj!B2046),MONTH(siječanj!B2046)+8,DAY(siječanj!B2046))</f>
        <v>45557</v>
      </c>
      <c r="C2046" s="8">
        <v>21.28125</v>
      </c>
      <c r="D2046">
        <v>0.92793948761817968</v>
      </c>
      <c r="E2046" s="6">
        <v>87.814115740248766</v>
      </c>
      <c r="F2046" s="9">
        <v>89.939959770094447</v>
      </c>
      <c r="G2046" s="9">
        <v>168.52557201566799</v>
      </c>
      <c r="H2046" s="9">
        <f t="shared" si="50"/>
        <v>81.486185565649961</v>
      </c>
    </row>
    <row r="2047" spans="1:8" x14ac:dyDescent="0.25">
      <c r="A2047" s="18"/>
      <c r="B2047" s="5">
        <f>DATE(YEAR(siječanj!B2047),MONTH(siječanj!B2047)+8,DAY(siječanj!B2047))</f>
        <v>45557</v>
      </c>
      <c r="C2047" s="8">
        <v>21.2916666666667</v>
      </c>
      <c r="D2047">
        <v>0.92793948761817968</v>
      </c>
      <c r="E2047" s="6">
        <v>90.823099605895493</v>
      </c>
      <c r="F2047" s="9">
        <v>92.516217763373177</v>
      </c>
      <c r="G2047" s="9">
        <v>85.892561243087371</v>
      </c>
      <c r="H2047" s="9">
        <f t="shared" si="50"/>
        <v>84.278340512189558</v>
      </c>
    </row>
    <row r="2048" spans="1:8" x14ac:dyDescent="0.25">
      <c r="A2048" s="18"/>
      <c r="B2048" s="5">
        <f>DATE(YEAR(siječanj!B2048),MONTH(siječanj!B2048)+8,DAY(siječanj!B2048))</f>
        <v>45557</v>
      </c>
      <c r="C2048" s="8">
        <v>21.3020833333333</v>
      </c>
      <c r="D2048">
        <v>0.92793948761817968</v>
      </c>
      <c r="E2048" s="6">
        <v>94.32865369097577</v>
      </c>
      <c r="F2048" s="9">
        <v>93.04208968217425</v>
      </c>
      <c r="G2048" s="9">
        <v>23.410217652014449</v>
      </c>
      <c r="H2048" s="9">
        <f t="shared" si="50"/>
        <v>87.531282573716766</v>
      </c>
    </row>
    <row r="2049" spans="1:8" x14ac:dyDescent="0.25">
      <c r="A2049" s="18"/>
      <c r="B2049" s="5">
        <f>DATE(YEAR(siječanj!B2049),MONTH(siječanj!B2049)+8,DAY(siječanj!B2049))</f>
        <v>45557</v>
      </c>
      <c r="C2049" s="8">
        <v>21.3125</v>
      </c>
      <c r="D2049">
        <v>0.92793948761817968</v>
      </c>
      <c r="E2049" s="6">
        <v>103.34425955978323</v>
      </c>
      <c r="F2049" s="9">
        <v>94.177873207112384</v>
      </c>
      <c r="G2049" s="9">
        <v>5.7016045662107073</v>
      </c>
      <c r="H2049" s="9">
        <f t="shared" si="50"/>
        <v>95.897219264185409</v>
      </c>
    </row>
    <row r="2050" spans="1:8" x14ac:dyDescent="0.25">
      <c r="A2050" s="18"/>
      <c r="B2050" s="5">
        <f>DATE(YEAR(siječanj!B2050),MONTH(siječanj!B2050)+8,DAY(siječanj!B2050))</f>
        <v>45557</v>
      </c>
      <c r="C2050" s="8">
        <v>21.3229166666667</v>
      </c>
      <c r="D2050">
        <v>0.92793948761817968</v>
      </c>
      <c r="E2050" s="6">
        <v>110.78263480491826</v>
      </c>
      <c r="F2050" s="9">
        <v>96.37738388757505</v>
      </c>
      <c r="G2050" s="9">
        <v>2.3847786107257818</v>
      </c>
      <c r="H2050" s="9">
        <f t="shared" si="50"/>
        <v>102.79958137786777</v>
      </c>
    </row>
    <row r="2051" spans="1:8" x14ac:dyDescent="0.25">
      <c r="A2051" s="18"/>
      <c r="B2051" s="5">
        <f>DATE(YEAR(siječanj!B2051),MONTH(siječanj!B2051)+8,DAY(siječanj!B2051))</f>
        <v>45557</v>
      </c>
      <c r="C2051" s="8">
        <v>21.3333333333333</v>
      </c>
      <c r="D2051">
        <v>0.92793948761817968</v>
      </c>
      <c r="E2051" s="6">
        <v>116.04432215539953</v>
      </c>
      <c r="F2051" s="9">
        <v>99.269419354256698</v>
      </c>
      <c r="G2051" s="9">
        <v>1.1994247331598407</v>
      </c>
      <c r="H2051" s="9">
        <f t="shared" si="50"/>
        <v>107.68210884188041</v>
      </c>
    </row>
    <row r="2052" spans="1:8" x14ac:dyDescent="0.25">
      <c r="A2052" s="18"/>
      <c r="B2052" s="5">
        <f>DATE(YEAR(siječanj!B2052),MONTH(siječanj!B2052)+8,DAY(siječanj!B2052))</f>
        <v>45557</v>
      </c>
      <c r="C2052" s="8">
        <v>21.34375</v>
      </c>
      <c r="D2052">
        <v>0.92793948761817968</v>
      </c>
      <c r="E2052" s="6">
        <v>119.08593903117053</v>
      </c>
      <c r="F2052" s="9">
        <v>100.45010156892474</v>
      </c>
      <c r="G2052" s="9">
        <v>0.9487686645706741</v>
      </c>
      <c r="H2052" s="9">
        <f t="shared" ref="H2052:H2115" si="52">D2052*E2052</f>
        <v>110.50454524711417</v>
      </c>
    </row>
    <row r="2053" spans="1:8" x14ac:dyDescent="0.25">
      <c r="A2053" s="18"/>
      <c r="B2053" s="5">
        <f>DATE(YEAR(siječanj!B2053),MONTH(siječanj!B2053)+8,DAY(siječanj!B2053))</f>
        <v>45557</v>
      </c>
      <c r="C2053" s="8">
        <v>21.3541666666667</v>
      </c>
      <c r="D2053">
        <v>0.92793948761817968</v>
      </c>
      <c r="E2053" s="6">
        <v>124.09047920784251</v>
      </c>
      <c r="F2053" s="9">
        <v>101.60564913108847</v>
      </c>
      <c r="G2053" s="9">
        <v>0.93257449165695927</v>
      </c>
      <c r="H2053" s="9">
        <f t="shared" si="52"/>
        <v>115.14845569441975</v>
      </c>
    </row>
    <row r="2054" spans="1:8" x14ac:dyDescent="0.25">
      <c r="A2054" s="18"/>
      <c r="B2054" s="5">
        <f>DATE(YEAR(siječanj!B2054),MONTH(siječanj!B2054)+8,DAY(siječanj!B2054))</f>
        <v>45557</v>
      </c>
      <c r="C2054" s="8">
        <v>21.3645833333333</v>
      </c>
      <c r="D2054">
        <v>0.92793948761817968</v>
      </c>
      <c r="E2054" s="6">
        <v>128.92501772960392</v>
      </c>
      <c r="F2054" s="9">
        <v>103.52128172720337</v>
      </c>
      <c r="G2054" s="9">
        <v>0.91922559513347368</v>
      </c>
      <c r="H2054" s="9">
        <f t="shared" si="52"/>
        <v>119.63461489317339</v>
      </c>
    </row>
    <row r="2055" spans="1:8" x14ac:dyDescent="0.25">
      <c r="A2055" s="18"/>
      <c r="B2055" s="5">
        <f>DATE(YEAR(siječanj!B2055),MONTH(siječanj!B2055)+8,DAY(siječanj!B2055))</f>
        <v>45557</v>
      </c>
      <c r="C2055" s="8">
        <v>21.375</v>
      </c>
      <c r="D2055">
        <v>0.92793948761817968</v>
      </c>
      <c r="E2055" s="6">
        <v>129.57506173370567</v>
      </c>
      <c r="F2055" s="9">
        <v>105.54565758462813</v>
      </c>
      <c r="G2055" s="9">
        <v>0.85958120512231517</v>
      </c>
      <c r="H2055" s="9">
        <f t="shared" si="52"/>
        <v>120.23781639326884</v>
      </c>
    </row>
    <row r="2056" spans="1:8" x14ac:dyDescent="0.25">
      <c r="A2056" s="18"/>
      <c r="B2056" s="5">
        <f>DATE(YEAR(siječanj!B2056),MONTH(siječanj!B2056)+8,DAY(siječanj!B2056))</f>
        <v>45557</v>
      </c>
      <c r="C2056" s="8">
        <v>21.3854166666667</v>
      </c>
      <c r="D2056">
        <v>0.92793948761817968</v>
      </c>
      <c r="E2056" s="6">
        <v>133.95557405306761</v>
      </c>
      <c r="F2056" s="9">
        <v>106.63071227373204</v>
      </c>
      <c r="G2056" s="9">
        <v>0.85370893440853668</v>
      </c>
      <c r="H2056" s="9">
        <f t="shared" si="52"/>
        <v>124.30266675040268</v>
      </c>
    </row>
    <row r="2057" spans="1:8" x14ac:dyDescent="0.25">
      <c r="A2057" s="18"/>
      <c r="B2057" s="5">
        <f>DATE(YEAR(siječanj!B2057),MONTH(siječanj!B2057)+8,DAY(siječanj!B2057))</f>
        <v>45557</v>
      </c>
      <c r="C2057" s="8">
        <v>21.3958333333333</v>
      </c>
      <c r="D2057">
        <v>0.92793948761817968</v>
      </c>
      <c r="E2057" s="6">
        <v>138.49079484507325</v>
      </c>
      <c r="F2057" s="9">
        <v>107.87562777414492</v>
      </c>
      <c r="G2057" s="9">
        <v>0.8501646174804024</v>
      </c>
      <c r="H2057" s="9">
        <f t="shared" si="52"/>
        <v>128.51107720837172</v>
      </c>
    </row>
    <row r="2058" spans="1:8" x14ac:dyDescent="0.25">
      <c r="A2058" s="18"/>
      <c r="B2058" s="5">
        <f>DATE(YEAR(siječanj!B2058),MONTH(siječanj!B2058)+8,DAY(siječanj!B2058))</f>
        <v>45557</v>
      </c>
      <c r="C2058" s="8">
        <v>21.40625</v>
      </c>
      <c r="D2058">
        <v>0.92793948761817968</v>
      </c>
      <c r="E2058" s="6">
        <v>142.62293878964743</v>
      </c>
      <c r="F2058" s="9">
        <v>108.83495184304218</v>
      </c>
      <c r="G2058" s="9">
        <v>0.85807016274321524</v>
      </c>
      <c r="H2058" s="9">
        <f t="shared" si="52"/>
        <v>132.34545674306443</v>
      </c>
    </row>
    <row r="2059" spans="1:8" x14ac:dyDescent="0.25">
      <c r="A2059" s="18"/>
      <c r="B2059" s="5">
        <f>DATE(YEAR(siječanj!B2059),MONTH(siječanj!B2059)+8,DAY(siječanj!B2059))</f>
        <v>45557</v>
      </c>
      <c r="C2059" s="8">
        <v>21.4166666666667</v>
      </c>
      <c r="D2059">
        <v>0.92793948761817968</v>
      </c>
      <c r="E2059" s="6">
        <v>143.84707919926655</v>
      </c>
      <c r="F2059" s="9">
        <v>109.83168362620576</v>
      </c>
      <c r="G2059" s="9">
        <v>0.87494864336876144</v>
      </c>
      <c r="H2059" s="9">
        <f t="shared" si="52"/>
        <v>133.4813849675391</v>
      </c>
    </row>
    <row r="2060" spans="1:8" x14ac:dyDescent="0.25">
      <c r="A2060" s="18"/>
      <c r="B2060" s="5">
        <f>DATE(YEAR(siječanj!B2060),MONTH(siječanj!B2060)+8,DAY(siječanj!B2060))</f>
        <v>45557</v>
      </c>
      <c r="C2060" s="8">
        <v>21.4270833333333</v>
      </c>
      <c r="D2060">
        <v>0.92793948761817968</v>
      </c>
      <c r="E2060" s="6">
        <v>144.92146466892592</v>
      </c>
      <c r="F2060" s="9">
        <v>110.52584878043383</v>
      </c>
      <c r="G2060" s="9">
        <v>0.90393510025599921</v>
      </c>
      <c r="H2060" s="9">
        <f t="shared" si="52"/>
        <v>134.47834966975924</v>
      </c>
    </row>
    <row r="2061" spans="1:8" x14ac:dyDescent="0.25">
      <c r="A2061" s="18"/>
      <c r="B2061" s="5">
        <f>DATE(YEAR(siječanj!B2061),MONTH(siječanj!B2061)+8,DAY(siječanj!B2061))</f>
        <v>45557</v>
      </c>
      <c r="C2061" s="8">
        <v>21.4375</v>
      </c>
      <c r="D2061">
        <v>0.92793948761817968</v>
      </c>
      <c r="E2061" s="6">
        <v>148.8112836077099</v>
      </c>
      <c r="F2061" s="9">
        <v>110.84671271687787</v>
      </c>
      <c r="G2061" s="9">
        <v>0.93627597043161626</v>
      </c>
      <c r="H2061" s="9">
        <f t="shared" si="52"/>
        <v>138.08786626274195</v>
      </c>
    </row>
    <row r="2062" spans="1:8" x14ac:dyDescent="0.25">
      <c r="A2062" s="18"/>
      <c r="B2062" s="5">
        <f>DATE(YEAR(siječanj!B2062),MONTH(siječanj!B2062)+8,DAY(siječanj!B2062))</f>
        <v>45557</v>
      </c>
      <c r="C2062" s="8">
        <v>21.4479166666667</v>
      </c>
      <c r="D2062">
        <v>0.92793948761817968</v>
      </c>
      <c r="E2062" s="6">
        <v>150.81517430891634</v>
      </c>
      <c r="F2062" s="9">
        <v>111.56214305265959</v>
      </c>
      <c r="G2062" s="9">
        <v>0.9489765761450818</v>
      </c>
      <c r="H2062" s="9">
        <f t="shared" si="52"/>
        <v>139.94735557326229</v>
      </c>
    </row>
    <row r="2063" spans="1:8" x14ac:dyDescent="0.25">
      <c r="A2063" s="18"/>
      <c r="B2063" s="5">
        <f>DATE(YEAR(siječanj!B2063),MONTH(siječanj!B2063)+8,DAY(siječanj!B2063))</f>
        <v>45557</v>
      </c>
      <c r="C2063" s="8">
        <v>21.4583333333333</v>
      </c>
      <c r="D2063">
        <v>0.92793948761817968</v>
      </c>
      <c r="E2063" s="6">
        <v>149.29332136244815</v>
      </c>
      <c r="F2063" s="9">
        <v>112.11496713145326</v>
      </c>
      <c r="G2063" s="9">
        <v>0.95883026894653445</v>
      </c>
      <c r="H2063" s="9">
        <f t="shared" si="52"/>
        <v>138.53516812988639</v>
      </c>
    </row>
    <row r="2064" spans="1:8" x14ac:dyDescent="0.25">
      <c r="A2064" s="18"/>
      <c r="B2064" s="5">
        <f>DATE(YEAR(siječanj!B2064),MONTH(siječanj!B2064)+8,DAY(siječanj!B2064))</f>
        <v>45557</v>
      </c>
      <c r="C2064" s="8">
        <v>21.46875</v>
      </c>
      <c r="D2064">
        <v>0.92793948761817968</v>
      </c>
      <c r="E2064" s="6">
        <v>149.55109819756345</v>
      </c>
      <c r="F2064" s="9">
        <v>112.24225227879582</v>
      </c>
      <c r="G2064" s="9">
        <v>0.95891212394586844</v>
      </c>
      <c r="H2064" s="9">
        <f t="shared" si="52"/>
        <v>138.77436943418311</v>
      </c>
    </row>
    <row r="2065" spans="1:8" x14ac:dyDescent="0.25">
      <c r="A2065" s="18"/>
      <c r="B2065" s="5">
        <f>DATE(YEAR(siječanj!B2065),MONTH(siječanj!B2065)+8,DAY(siječanj!B2065))</f>
        <v>45557</v>
      </c>
      <c r="C2065" s="8">
        <v>21.4791666666667</v>
      </c>
      <c r="D2065">
        <v>0.92793948761817968</v>
      </c>
      <c r="E2065" s="6">
        <v>151.73968954851762</v>
      </c>
      <c r="F2065" s="9">
        <v>112.67058453981033</v>
      </c>
      <c r="G2065" s="9">
        <v>0.9922123335159726</v>
      </c>
      <c r="H2065" s="9">
        <f t="shared" si="52"/>
        <v>140.8052497709931</v>
      </c>
    </row>
    <row r="2066" spans="1:8" x14ac:dyDescent="0.25">
      <c r="A2066" s="18"/>
      <c r="B2066" s="5">
        <f>DATE(YEAR(siječanj!B2066),MONTH(siječanj!B2066)+8,DAY(siječanj!B2066))</f>
        <v>45557</v>
      </c>
      <c r="C2066" s="8">
        <v>21.4895833333333</v>
      </c>
      <c r="D2066">
        <v>0.92793948761817968</v>
      </c>
      <c r="E2066" s="6">
        <v>149.38258151853412</v>
      </c>
      <c r="F2066" s="9">
        <v>112.77725016571735</v>
      </c>
      <c r="G2066" s="9">
        <v>1.0087502968073863</v>
      </c>
      <c r="H2066" s="9">
        <f t="shared" si="52"/>
        <v>138.61799615338953</v>
      </c>
    </row>
    <row r="2067" spans="1:8" x14ac:dyDescent="0.25">
      <c r="A2067" s="18"/>
      <c r="B2067" s="5">
        <f>DATE(YEAR(siječanj!B2067),MONTH(siječanj!B2067)+8,DAY(siječanj!B2067))</f>
        <v>45557</v>
      </c>
      <c r="C2067" s="8">
        <v>21.5</v>
      </c>
      <c r="D2067">
        <v>0.92793948761817968</v>
      </c>
      <c r="E2067" s="6">
        <v>145.80548844939665</v>
      </c>
      <c r="F2067" s="9">
        <v>112.10853771596179</v>
      </c>
      <c r="G2067" s="9">
        <v>1.0066400778568738</v>
      </c>
      <c r="H2067" s="9">
        <f t="shared" si="52"/>
        <v>135.29867024365154</v>
      </c>
    </row>
    <row r="2068" spans="1:8" x14ac:dyDescent="0.25">
      <c r="A2068" s="18"/>
      <c r="B2068" s="5">
        <f>DATE(YEAR(siječanj!B2068),MONTH(siječanj!B2068)+8,DAY(siječanj!B2068))</f>
        <v>45557</v>
      </c>
      <c r="C2068" s="8">
        <v>21.5104166666667</v>
      </c>
      <c r="D2068">
        <v>0.92793948761817968</v>
      </c>
      <c r="E2068" s="6">
        <v>136.53836491388617</v>
      </c>
      <c r="F2068" s="9">
        <v>111.15625793282153</v>
      </c>
      <c r="G2068" s="9">
        <v>0.99494464963541862</v>
      </c>
      <c r="H2068" s="9">
        <f t="shared" si="52"/>
        <v>126.69934037841557</v>
      </c>
    </row>
    <row r="2069" spans="1:8" x14ac:dyDescent="0.25">
      <c r="A2069" s="18"/>
      <c r="B2069" s="5">
        <f>DATE(YEAR(siječanj!B2069),MONTH(siječanj!B2069)+8,DAY(siječanj!B2069))</f>
        <v>45557</v>
      </c>
      <c r="C2069" s="8">
        <v>21.5208333333333</v>
      </c>
      <c r="D2069">
        <v>0.92793948761817968</v>
      </c>
      <c r="E2069" s="6">
        <v>132.91361564797236</v>
      </c>
      <c r="F2069" s="9">
        <v>110.60520741131867</v>
      </c>
      <c r="G2069" s="9">
        <v>0.92404848574699638</v>
      </c>
      <c r="H2069" s="9">
        <f t="shared" si="52"/>
        <v>123.33579240185914</v>
      </c>
    </row>
    <row r="2070" spans="1:8" x14ac:dyDescent="0.25">
      <c r="A2070" s="18"/>
      <c r="B2070" s="5">
        <f>DATE(YEAR(siječanj!B2070),MONTH(siječanj!B2070)+8,DAY(siječanj!B2070))</f>
        <v>45557</v>
      </c>
      <c r="C2070" s="8">
        <v>21.53125</v>
      </c>
      <c r="D2070">
        <v>0.92793948761817968</v>
      </c>
      <c r="E2070" s="6">
        <v>131.39728480159593</v>
      </c>
      <c r="F2070" s="9">
        <v>109.96975284216148</v>
      </c>
      <c r="G2070" s="9">
        <v>0.89174854203854037</v>
      </c>
      <c r="H2070" s="9">
        <f t="shared" si="52"/>
        <v>121.92872913321295</v>
      </c>
    </row>
    <row r="2071" spans="1:8" x14ac:dyDescent="0.25">
      <c r="A2071" s="18"/>
      <c r="B2071" s="5">
        <f>DATE(YEAR(siječanj!B2071),MONTH(siječanj!B2071)+8,DAY(siječanj!B2071))</f>
        <v>45557</v>
      </c>
      <c r="C2071" s="8">
        <v>21.5416666666667</v>
      </c>
      <c r="D2071">
        <v>0.92793948761817968</v>
      </c>
      <c r="E2071" s="6">
        <v>126.47309492572275</v>
      </c>
      <c r="F2071" s="9">
        <v>109.07329907770811</v>
      </c>
      <c r="G2071" s="9">
        <v>0.83533414629497671</v>
      </c>
      <c r="H2071" s="9">
        <f t="shared" si="52"/>
        <v>117.35937890286057</v>
      </c>
    </row>
    <row r="2072" spans="1:8" x14ac:dyDescent="0.25">
      <c r="A2072" s="18"/>
      <c r="B2072" s="5">
        <f>DATE(YEAR(siječanj!B2072),MONTH(siječanj!B2072)+8,DAY(siječanj!B2072))</f>
        <v>45557</v>
      </c>
      <c r="C2072" s="8">
        <v>21.5520833333333</v>
      </c>
      <c r="D2072">
        <v>0.92793948761817968</v>
      </c>
      <c r="E2072" s="6">
        <v>121.29104839851246</v>
      </c>
      <c r="F2072" s="9">
        <v>107.94618524410936</v>
      </c>
      <c r="G2072" s="9">
        <v>0.78953142035759682</v>
      </c>
      <c r="H2072" s="9">
        <f t="shared" si="52"/>
        <v>112.55075330358748</v>
      </c>
    </row>
    <row r="2073" spans="1:8" x14ac:dyDescent="0.25">
      <c r="A2073" s="18"/>
      <c r="B2073" s="5">
        <f>DATE(YEAR(siječanj!B2073),MONTH(siječanj!B2073)+8,DAY(siječanj!B2073))</f>
        <v>45557</v>
      </c>
      <c r="C2073" s="8">
        <v>21.5625</v>
      </c>
      <c r="D2073">
        <v>0.92793948761817968</v>
      </c>
      <c r="E2073" s="6">
        <v>116.93195934433496</v>
      </c>
      <c r="F2073" s="9">
        <v>107.40676762317391</v>
      </c>
      <c r="G2073" s="9">
        <v>0.79221298674915785</v>
      </c>
      <c r="H2073" s="9">
        <f t="shared" si="52"/>
        <v>108.505782440172</v>
      </c>
    </row>
    <row r="2074" spans="1:8" x14ac:dyDescent="0.25">
      <c r="A2074" s="18"/>
      <c r="B2074" s="5">
        <f>DATE(YEAR(siječanj!B2074),MONTH(siječanj!B2074)+8,DAY(siječanj!B2074))</f>
        <v>45557</v>
      </c>
      <c r="C2074" s="8">
        <v>21.5729166666667</v>
      </c>
      <c r="D2074">
        <v>0.92793948761817968</v>
      </c>
      <c r="E2074" s="6">
        <v>115.2228723221134</v>
      </c>
      <c r="F2074" s="9">
        <v>107.01818794509367</v>
      </c>
      <c r="G2074" s="9">
        <v>0.80384784198200432</v>
      </c>
      <c r="H2074" s="9">
        <f t="shared" si="52"/>
        <v>106.91985310447684</v>
      </c>
    </row>
    <row r="2075" spans="1:8" x14ac:dyDescent="0.25">
      <c r="A2075" s="18"/>
      <c r="B2075" s="5">
        <f>DATE(YEAR(siječanj!B2075),MONTH(siječanj!B2075)+8,DAY(siječanj!B2075))</f>
        <v>45557</v>
      </c>
      <c r="C2075" s="8">
        <v>21.5833333333333</v>
      </c>
      <c r="D2075">
        <v>0.92793948761817968</v>
      </c>
      <c r="E2075" s="6">
        <v>112.4512313533947</v>
      </c>
      <c r="F2075" s="9">
        <v>106.15946421008513</v>
      </c>
      <c r="G2075" s="9">
        <v>0.82096533842090114</v>
      </c>
      <c r="H2075" s="9">
        <f t="shared" si="52"/>
        <v>104.34793800410246</v>
      </c>
    </row>
    <row r="2076" spans="1:8" x14ac:dyDescent="0.25">
      <c r="A2076" s="18"/>
      <c r="B2076" s="5">
        <f>DATE(YEAR(siječanj!B2076),MONTH(siječanj!B2076)+8,DAY(siječanj!B2076))</f>
        <v>45557</v>
      </c>
      <c r="C2076" s="8">
        <v>21.59375</v>
      </c>
      <c r="D2076">
        <v>0.92793948761817968</v>
      </c>
      <c r="E2076" s="6">
        <v>113.23609481010973</v>
      </c>
      <c r="F2076" s="9">
        <v>105.87529374570977</v>
      </c>
      <c r="G2076" s="9">
        <v>0.79919848359536749</v>
      </c>
      <c r="H2076" s="9">
        <f t="shared" si="52"/>
        <v>105.07624379797684</v>
      </c>
    </row>
    <row r="2077" spans="1:8" x14ac:dyDescent="0.25">
      <c r="A2077" s="18"/>
      <c r="B2077" s="5">
        <f>DATE(YEAR(siječanj!B2077),MONTH(siječanj!B2077)+8,DAY(siječanj!B2077))</f>
        <v>45557</v>
      </c>
      <c r="C2077" s="8">
        <v>21.6041666666667</v>
      </c>
      <c r="D2077">
        <v>0.92793948761817968</v>
      </c>
      <c r="E2077" s="6">
        <v>111.1932794126467</v>
      </c>
      <c r="F2077" s="9">
        <v>105.73163663491408</v>
      </c>
      <c r="G2077" s="9">
        <v>0.79941785495228224</v>
      </c>
      <c r="H2077" s="9">
        <f t="shared" si="52"/>
        <v>103.18063472475647</v>
      </c>
    </row>
    <row r="2078" spans="1:8" x14ac:dyDescent="0.25">
      <c r="A2078" s="18"/>
      <c r="B2078" s="5">
        <f>DATE(YEAR(siječanj!B2078),MONTH(siječanj!B2078)+8,DAY(siječanj!B2078))</f>
        <v>45557</v>
      </c>
      <c r="C2078" s="8">
        <v>21.6145833333333</v>
      </c>
      <c r="D2078">
        <v>0.92793948761817968</v>
      </c>
      <c r="E2078" s="6">
        <v>108.88354280304291</v>
      </c>
      <c r="F2078" s="9">
        <v>105.66026318236977</v>
      </c>
      <c r="G2078" s="9">
        <v>0.80248413922120931</v>
      </c>
      <c r="H2078" s="9">
        <f t="shared" si="52"/>
        <v>101.03733891870777</v>
      </c>
    </row>
    <row r="2079" spans="1:8" x14ac:dyDescent="0.25">
      <c r="A2079" s="18"/>
      <c r="B2079" s="5">
        <f>DATE(YEAR(siječanj!B2079),MONTH(siječanj!B2079)+8,DAY(siječanj!B2079))</f>
        <v>45557</v>
      </c>
      <c r="C2079" s="8">
        <v>21.625</v>
      </c>
      <c r="D2079">
        <v>0.92793948761817968</v>
      </c>
      <c r="E2079" s="6">
        <v>105.34433879004845</v>
      </c>
      <c r="F2079" s="9">
        <v>105.25799417109729</v>
      </c>
      <c r="G2079" s="9">
        <v>0.78568751359499711</v>
      </c>
      <c r="H2079" s="9">
        <f t="shared" si="52"/>
        <v>97.753171760313492</v>
      </c>
    </row>
    <row r="2080" spans="1:8" x14ac:dyDescent="0.25">
      <c r="A2080" s="18"/>
      <c r="B2080" s="5">
        <f>DATE(YEAR(siječanj!B2080),MONTH(siječanj!B2080)+8,DAY(siječanj!B2080))</f>
        <v>45557</v>
      </c>
      <c r="C2080" s="8">
        <v>21.6354166666667</v>
      </c>
      <c r="D2080">
        <v>0.92793948761817968</v>
      </c>
      <c r="E2080" s="6">
        <v>104.52592394396474</v>
      </c>
      <c r="F2080" s="9">
        <v>104.50188941037536</v>
      </c>
      <c r="G2080" s="9">
        <v>0.79112267914923529</v>
      </c>
      <c r="H2080" s="9">
        <f t="shared" si="52"/>
        <v>96.99373230737946</v>
      </c>
    </row>
    <row r="2081" spans="1:8" x14ac:dyDescent="0.25">
      <c r="A2081" s="18"/>
      <c r="B2081" s="5">
        <f>DATE(YEAR(siječanj!B2081),MONTH(siječanj!B2081)+8,DAY(siječanj!B2081))</f>
        <v>45557</v>
      </c>
      <c r="C2081" s="8">
        <v>21.6458333333333</v>
      </c>
      <c r="D2081">
        <v>0.92793948761817968</v>
      </c>
      <c r="E2081" s="6">
        <v>104.76603380325135</v>
      </c>
      <c r="F2081" s="9">
        <v>104.62166677655559</v>
      </c>
      <c r="G2081" s="9">
        <v>0.78722638613696716</v>
      </c>
      <c r="H2081" s="9">
        <f t="shared" si="52"/>
        <v>97.216539727177945</v>
      </c>
    </row>
    <row r="2082" spans="1:8" x14ac:dyDescent="0.25">
      <c r="A2082" s="18"/>
      <c r="B2082" s="5">
        <f>DATE(YEAR(siječanj!B2082),MONTH(siječanj!B2082)+8,DAY(siječanj!B2082))</f>
        <v>45557</v>
      </c>
      <c r="C2082" s="8">
        <v>21.65625</v>
      </c>
      <c r="D2082">
        <v>0.92793948761817968</v>
      </c>
      <c r="E2082" s="6">
        <v>104.07824263851214</v>
      </c>
      <c r="F2082" s="9">
        <v>104.50655433047244</v>
      </c>
      <c r="G2082" s="9">
        <v>0.78986866258315069</v>
      </c>
      <c r="H2082" s="9">
        <f t="shared" si="52"/>
        <v>96.578311146181534</v>
      </c>
    </row>
    <row r="2083" spans="1:8" x14ac:dyDescent="0.25">
      <c r="A2083" s="18"/>
      <c r="B2083" s="5">
        <f>DATE(YEAR(siječanj!B2083),MONTH(siječanj!B2083)+8,DAY(siječanj!B2083))</f>
        <v>45557</v>
      </c>
      <c r="C2083" s="8">
        <v>21.6666666666667</v>
      </c>
      <c r="D2083">
        <v>0.92793948761817968</v>
      </c>
      <c r="E2083" s="6">
        <v>102.8248116462332</v>
      </c>
      <c r="F2083" s="9">
        <v>104.25747986999805</v>
      </c>
      <c r="G2083" s="9">
        <v>0.76910862280391645</v>
      </c>
      <c r="H2083" s="9">
        <f t="shared" si="52"/>
        <v>95.415203033441472</v>
      </c>
    </row>
    <row r="2084" spans="1:8" x14ac:dyDescent="0.25">
      <c r="A2084" s="18"/>
      <c r="B2084" s="5">
        <f>DATE(YEAR(siječanj!B2084),MONTH(siječanj!B2084)+8,DAY(siječanj!B2084))</f>
        <v>45557</v>
      </c>
      <c r="C2084" s="8">
        <v>21.6770833333333</v>
      </c>
      <c r="D2084">
        <v>0.92793948761817968</v>
      </c>
      <c r="E2084" s="6">
        <v>102.12691732442046</v>
      </c>
      <c r="F2084" s="9">
        <v>104.1713992685347</v>
      </c>
      <c r="G2084" s="9">
        <v>0.75198294065858506</v>
      </c>
      <c r="H2084" s="9">
        <f t="shared" si="52"/>
        <v>94.76759933404692</v>
      </c>
    </row>
    <row r="2085" spans="1:8" x14ac:dyDescent="0.25">
      <c r="A2085" s="18"/>
      <c r="B2085" s="5">
        <f>DATE(YEAR(siječanj!B2085),MONTH(siječanj!B2085)+8,DAY(siječanj!B2085))</f>
        <v>45557</v>
      </c>
      <c r="C2085" s="8">
        <v>21.6875</v>
      </c>
      <c r="D2085">
        <v>0.92793948761817968</v>
      </c>
      <c r="E2085" s="6">
        <v>102.98040203885947</v>
      </c>
      <c r="F2085" s="9">
        <v>104.24747327090505</v>
      </c>
      <c r="G2085" s="9">
        <v>0.72639182559189952</v>
      </c>
      <c r="H2085" s="9">
        <f t="shared" si="52"/>
        <v>95.559581502653401</v>
      </c>
    </row>
    <row r="2086" spans="1:8" x14ac:dyDescent="0.25">
      <c r="A2086" s="18"/>
      <c r="B2086" s="5">
        <f>DATE(YEAR(siječanj!B2086),MONTH(siječanj!B2086)+8,DAY(siječanj!B2086))</f>
        <v>45557</v>
      </c>
      <c r="C2086" s="8">
        <v>21.6979166666667</v>
      </c>
      <c r="D2086">
        <v>0.92793948761817968</v>
      </c>
      <c r="E2086" s="6">
        <v>102.83800398670921</v>
      </c>
      <c r="F2086" s="9">
        <v>104.59036451498473</v>
      </c>
      <c r="G2086" s="9">
        <v>0.74550985581910456</v>
      </c>
      <c r="H2086" s="9">
        <f t="shared" si="52"/>
        <v>95.427444727103264</v>
      </c>
    </row>
    <row r="2087" spans="1:8" x14ac:dyDescent="0.25">
      <c r="A2087" s="18"/>
      <c r="B2087" s="5">
        <f>DATE(YEAR(siječanj!B2087),MONTH(siječanj!B2087)+8,DAY(siječanj!B2087))</f>
        <v>45557</v>
      </c>
      <c r="C2087" s="8">
        <v>21.7083333333333</v>
      </c>
      <c r="D2087">
        <v>0.92793948761817968</v>
      </c>
      <c r="E2087" s="6">
        <v>105.80841592409236</v>
      </c>
      <c r="F2087" s="9">
        <v>105.03896432514082</v>
      </c>
      <c r="G2087" s="9">
        <v>0.79225391424882485</v>
      </c>
      <c r="H2087" s="9">
        <f t="shared" si="52"/>
        <v>98.183807258293513</v>
      </c>
    </row>
    <row r="2088" spans="1:8" x14ac:dyDescent="0.25">
      <c r="A2088" s="18"/>
      <c r="B2088" s="5">
        <f>DATE(YEAR(siječanj!B2088),MONTH(siječanj!B2088)+8,DAY(siječanj!B2088))</f>
        <v>45557</v>
      </c>
      <c r="C2088" s="8">
        <v>21.71875</v>
      </c>
      <c r="D2088">
        <v>0.92793948761817968</v>
      </c>
      <c r="E2088" s="6">
        <v>110.93059141642205</v>
      </c>
      <c r="F2088" s="9">
        <v>105.90228707554533</v>
      </c>
      <c r="G2088" s="9">
        <v>0.88632647382109853</v>
      </c>
      <c r="H2088" s="9">
        <f t="shared" si="52"/>
        <v>102.93687616013632</v>
      </c>
    </row>
    <row r="2089" spans="1:8" x14ac:dyDescent="0.25">
      <c r="A2089" s="18"/>
      <c r="B2089" s="5">
        <f>DATE(YEAR(siječanj!B2089),MONTH(siječanj!B2089)+8,DAY(siječanj!B2089))</f>
        <v>45557</v>
      </c>
      <c r="C2089" s="8">
        <v>21.7291666666667</v>
      </c>
      <c r="D2089">
        <v>0.92793948761817968</v>
      </c>
      <c r="E2089" s="6">
        <v>114.2365931221718</v>
      </c>
      <c r="F2089" s="9">
        <v>106.44967092721983</v>
      </c>
      <c r="G2089" s="9">
        <v>1.1964812313899142</v>
      </c>
      <c r="H2089" s="9">
        <f t="shared" si="52"/>
        <v>106.00464568903456</v>
      </c>
    </row>
    <row r="2090" spans="1:8" x14ac:dyDescent="0.25">
      <c r="A2090" s="18"/>
      <c r="B2090" s="5">
        <f>DATE(YEAR(siječanj!B2090),MONTH(siječanj!B2090)+8,DAY(siječanj!B2090))</f>
        <v>45557</v>
      </c>
      <c r="C2090" s="8">
        <v>21.7395833333333</v>
      </c>
      <c r="D2090">
        <v>0.92793948761817968</v>
      </c>
      <c r="E2090" s="6">
        <v>120.18526362131891</v>
      </c>
      <c r="F2090" s="9">
        <v>107.59333384315576</v>
      </c>
      <c r="G2090" s="9">
        <v>5.3601452222622399</v>
      </c>
      <c r="H2090" s="9">
        <f t="shared" si="52"/>
        <v>111.52465194402252</v>
      </c>
    </row>
    <row r="2091" spans="1:8" x14ac:dyDescent="0.25">
      <c r="A2091" s="18"/>
      <c r="B2091" s="5">
        <f>DATE(YEAR(siječanj!B2091),MONTH(siječanj!B2091)+8,DAY(siječanj!B2091))</f>
        <v>45557</v>
      </c>
      <c r="C2091" s="8">
        <v>21.75</v>
      </c>
      <c r="D2091">
        <v>0.92793948761817968</v>
      </c>
      <c r="E2091" s="6">
        <v>125.11258406678365</v>
      </c>
      <c r="F2091" s="9">
        <v>109.39710287869933</v>
      </c>
      <c r="G2091" s="9">
        <v>35.803726986282499</v>
      </c>
      <c r="H2091" s="9">
        <f t="shared" si="52"/>
        <v>116.09690715351765</v>
      </c>
    </row>
    <row r="2092" spans="1:8" x14ac:dyDescent="0.25">
      <c r="A2092" s="18"/>
      <c r="B2092" s="5">
        <f>DATE(YEAR(siječanj!B2092),MONTH(siječanj!B2092)+8,DAY(siječanj!B2092))</f>
        <v>45557</v>
      </c>
      <c r="C2092" s="8">
        <v>21.7604166666667</v>
      </c>
      <c r="D2092">
        <v>0.92793948761817968</v>
      </c>
      <c r="E2092" s="6">
        <v>129.50244769411671</v>
      </c>
      <c r="F2092" s="9">
        <v>111.43114767660028</v>
      </c>
      <c r="G2092" s="9">
        <v>105.06865423066144</v>
      </c>
      <c r="H2092" s="9">
        <f t="shared" si="52"/>
        <v>120.17043495857878</v>
      </c>
    </row>
    <row r="2093" spans="1:8" x14ac:dyDescent="0.25">
      <c r="A2093" s="18"/>
      <c r="B2093" s="5">
        <f>DATE(YEAR(siječanj!B2093),MONTH(siječanj!B2093)+8,DAY(siječanj!B2093))</f>
        <v>45557</v>
      </c>
      <c r="C2093" s="8">
        <v>21.7708333333333</v>
      </c>
      <c r="D2093">
        <v>0.92793948761817968</v>
      </c>
      <c r="E2093" s="6">
        <v>139.0677804007457</v>
      </c>
      <c r="F2093" s="9">
        <v>113.64475827654267</v>
      </c>
      <c r="G2093" s="9">
        <v>176.57920835454851</v>
      </c>
      <c r="H2093" s="9">
        <f t="shared" si="52"/>
        <v>129.04648488926549</v>
      </c>
    </row>
    <row r="2094" spans="1:8" x14ac:dyDescent="0.25">
      <c r="A2094" s="18"/>
      <c r="B2094" s="5">
        <f>DATE(YEAR(siječanj!B2094),MONTH(siječanj!B2094)+8,DAY(siječanj!B2094))</f>
        <v>45557</v>
      </c>
      <c r="C2094" s="8">
        <v>21.78125</v>
      </c>
      <c r="D2094">
        <v>0.92793948761817968</v>
      </c>
      <c r="E2094" s="6">
        <v>144.40954214409825</v>
      </c>
      <c r="F2094" s="9">
        <v>114.8073903160335</v>
      </c>
      <c r="G2094" s="9">
        <v>221.98179397782641</v>
      </c>
      <c r="H2094" s="9">
        <f t="shared" si="52"/>
        <v>134.00331654437045</v>
      </c>
    </row>
    <row r="2095" spans="1:8" x14ac:dyDescent="0.25">
      <c r="A2095" s="18"/>
      <c r="B2095" s="5">
        <f>DATE(YEAR(siječanj!B2095),MONTH(siječanj!B2095)+8,DAY(siječanj!B2095))</f>
        <v>45557</v>
      </c>
      <c r="C2095" s="8">
        <v>21.7916666666667</v>
      </c>
      <c r="D2095">
        <v>0.92793948761817968</v>
      </c>
      <c r="E2095" s="6">
        <v>150.37902694021838</v>
      </c>
      <c r="F2095" s="9">
        <v>114.83236294594931</v>
      </c>
      <c r="G2095" s="9">
        <v>227.76146192580254</v>
      </c>
      <c r="H2095" s="9">
        <f t="shared" si="52"/>
        <v>139.54263720742668</v>
      </c>
    </row>
    <row r="2096" spans="1:8" x14ac:dyDescent="0.25">
      <c r="A2096" s="18"/>
      <c r="B2096" s="5">
        <f>DATE(YEAR(siječanj!B2096),MONTH(siječanj!B2096)+8,DAY(siječanj!B2096))</f>
        <v>45557</v>
      </c>
      <c r="C2096" s="8">
        <v>21.8020833333333</v>
      </c>
      <c r="D2096">
        <v>0.92793948761817968</v>
      </c>
      <c r="E2096" s="6">
        <v>157.41037098608965</v>
      </c>
      <c r="F2096" s="9">
        <v>114.65016301538789</v>
      </c>
      <c r="G2096" s="9">
        <v>228.74527759438476</v>
      </c>
      <c r="H2096" s="9">
        <f t="shared" si="52"/>
        <v>146.06729899861961</v>
      </c>
    </row>
    <row r="2097" spans="1:8" x14ac:dyDescent="0.25">
      <c r="A2097" s="18"/>
      <c r="B2097" s="5">
        <f>DATE(YEAR(siječanj!B2097),MONTH(siječanj!B2097)+8,DAY(siječanj!B2097))</f>
        <v>45557</v>
      </c>
      <c r="C2097" s="8">
        <v>21.8125</v>
      </c>
      <c r="D2097">
        <v>0.92793948761817968</v>
      </c>
      <c r="E2097" s="6">
        <v>155.55142654382098</v>
      </c>
      <c r="F2097" s="9">
        <v>114.39476602860906</v>
      </c>
      <c r="G2097" s="9">
        <v>229.24304711930216</v>
      </c>
      <c r="H2097" s="9">
        <f t="shared" si="52"/>
        <v>144.34231104535016</v>
      </c>
    </row>
    <row r="2098" spans="1:8" x14ac:dyDescent="0.25">
      <c r="A2098" s="18"/>
      <c r="B2098" s="5">
        <f>DATE(YEAR(siječanj!B2098),MONTH(siječanj!B2098)+8,DAY(siječanj!B2098))</f>
        <v>45557</v>
      </c>
      <c r="C2098" s="8">
        <v>21.8229166666667</v>
      </c>
      <c r="D2098">
        <v>0.92793948761817968</v>
      </c>
      <c r="E2098" s="6">
        <v>156.7188767428093</v>
      </c>
      <c r="F2098" s="9">
        <v>113.71081023340577</v>
      </c>
      <c r="G2098" s="9">
        <v>229.80858588890007</v>
      </c>
      <c r="H2098" s="9">
        <f t="shared" si="52"/>
        <v>145.42563418481913</v>
      </c>
    </row>
    <row r="2099" spans="1:8" x14ac:dyDescent="0.25">
      <c r="A2099" s="18"/>
      <c r="B2099" s="5">
        <f>DATE(YEAR(siječanj!B2099),MONTH(siječanj!B2099)+8,DAY(siječanj!B2099))</f>
        <v>45557</v>
      </c>
      <c r="C2099" s="8">
        <v>21.8333333333333</v>
      </c>
      <c r="D2099">
        <v>0.92793948761817968</v>
      </c>
      <c r="E2099" s="6">
        <v>156.76696552380051</v>
      </c>
      <c r="F2099" s="9">
        <v>112.65878502392061</v>
      </c>
      <c r="G2099" s="9">
        <v>229.72938143535171</v>
      </c>
      <c r="H2099" s="9">
        <f t="shared" si="52"/>
        <v>145.47025766361227</v>
      </c>
    </row>
    <row r="2100" spans="1:8" x14ac:dyDescent="0.25">
      <c r="A2100" s="18"/>
      <c r="B2100" s="5">
        <f>DATE(YEAR(siječanj!B2100),MONTH(siječanj!B2100)+8,DAY(siječanj!B2100))</f>
        <v>45557</v>
      </c>
      <c r="C2100" s="8">
        <v>21.84375</v>
      </c>
      <c r="D2100">
        <v>0.92793948761817968</v>
      </c>
      <c r="E2100" s="6">
        <v>154.89582595113657</v>
      </c>
      <c r="F2100" s="9">
        <v>111.41638667118336</v>
      </c>
      <c r="G2100" s="9">
        <v>230.36424140918385</v>
      </c>
      <c r="H2100" s="9">
        <f t="shared" si="52"/>
        <v>143.7339533672924</v>
      </c>
    </row>
    <row r="2101" spans="1:8" x14ac:dyDescent="0.25">
      <c r="A2101" s="18"/>
      <c r="B2101" s="5">
        <f>DATE(YEAR(siječanj!B2101),MONTH(siječanj!B2101)+8,DAY(siječanj!B2101))</f>
        <v>45557</v>
      </c>
      <c r="C2101" s="8">
        <v>21.8541666666667</v>
      </c>
      <c r="D2101">
        <v>0.92793948761817968</v>
      </c>
      <c r="E2101" s="6">
        <v>153.5986980408409</v>
      </c>
      <c r="F2101" s="9">
        <v>110.34844578532373</v>
      </c>
      <c r="G2101" s="9">
        <v>230.76150289045529</v>
      </c>
      <c r="H2101" s="9">
        <f t="shared" si="52"/>
        <v>142.53029715883741</v>
      </c>
    </row>
    <row r="2102" spans="1:8" x14ac:dyDescent="0.25">
      <c r="A2102" s="18"/>
      <c r="B2102" s="5">
        <f>DATE(YEAR(siječanj!B2102),MONTH(siječanj!B2102)+8,DAY(siječanj!B2102))</f>
        <v>45557</v>
      </c>
      <c r="C2102" s="8">
        <v>21.8645833333333</v>
      </c>
      <c r="D2102">
        <v>0.92793948761817968</v>
      </c>
      <c r="E2102" s="6">
        <v>150.3292817262768</v>
      </c>
      <c r="F2102" s="9">
        <v>108.80340501324478</v>
      </c>
      <c r="G2102" s="9">
        <v>230.83451416737196</v>
      </c>
      <c r="H2102" s="9">
        <f t="shared" si="52"/>
        <v>139.49647665909029</v>
      </c>
    </row>
    <row r="2103" spans="1:8" x14ac:dyDescent="0.25">
      <c r="A2103" s="18"/>
      <c r="B2103" s="5">
        <f>DATE(YEAR(siječanj!B2103),MONTH(siječanj!B2103)+8,DAY(siječanj!B2103))</f>
        <v>45557</v>
      </c>
      <c r="C2103" s="8">
        <v>21.875</v>
      </c>
      <c r="D2103">
        <v>0.92793948761817968</v>
      </c>
      <c r="E2103" s="6">
        <v>148.77139027755075</v>
      </c>
      <c r="F2103" s="9">
        <v>106.71165673648582</v>
      </c>
      <c r="G2103" s="9">
        <v>231.02248413015795</v>
      </c>
      <c r="H2103" s="9">
        <f t="shared" si="52"/>
        <v>138.05084766639467</v>
      </c>
    </row>
    <row r="2104" spans="1:8" x14ac:dyDescent="0.25">
      <c r="A2104" s="18"/>
      <c r="B2104" s="5">
        <f>DATE(YEAR(siječanj!B2104),MONTH(siječanj!B2104)+8,DAY(siječanj!B2104))</f>
        <v>45557</v>
      </c>
      <c r="C2104" s="8">
        <v>21.8854166666667</v>
      </c>
      <c r="D2104">
        <v>0.92793948761817968</v>
      </c>
      <c r="E2104" s="6">
        <v>154.78380831795974</v>
      </c>
      <c r="F2104" s="9">
        <v>104.9356318294893</v>
      </c>
      <c r="G2104" s="9">
        <v>231.14178605191472</v>
      </c>
      <c r="H2104" s="9">
        <f t="shared" si="52"/>
        <v>143.63000778215809</v>
      </c>
    </row>
    <row r="2105" spans="1:8" x14ac:dyDescent="0.25">
      <c r="A2105" s="18"/>
      <c r="B2105" s="5">
        <f>DATE(YEAR(siječanj!B2105),MONTH(siječanj!B2105)+8,DAY(siječanj!B2105))</f>
        <v>45557</v>
      </c>
      <c r="C2105" s="8">
        <v>21.8958333333333</v>
      </c>
      <c r="D2105">
        <v>0.92793948761817968</v>
      </c>
      <c r="E2105" s="6">
        <v>157.52965583699964</v>
      </c>
      <c r="F2105" s="9">
        <v>103.58084289482208</v>
      </c>
      <c r="G2105" s="9">
        <v>230.31115367503625</v>
      </c>
      <c r="H2105" s="9">
        <f t="shared" si="52"/>
        <v>146.17798812205362</v>
      </c>
    </row>
    <row r="2106" spans="1:8" x14ac:dyDescent="0.25">
      <c r="A2106" s="18"/>
      <c r="B2106" s="5">
        <f>DATE(YEAR(siječanj!B2106),MONTH(siječanj!B2106)+8,DAY(siječanj!B2106))</f>
        <v>45557</v>
      </c>
      <c r="C2106" s="8">
        <v>21.90625</v>
      </c>
      <c r="D2106">
        <v>0.92793948761817968</v>
      </c>
      <c r="E2106" s="6">
        <v>157.94865848416023</v>
      </c>
      <c r="F2106" s="9">
        <v>102.27140392202759</v>
      </c>
      <c r="G2106" s="9">
        <v>228.72121060561145</v>
      </c>
      <c r="H2106" s="9">
        <f t="shared" si="52"/>
        <v>146.56679722377049</v>
      </c>
    </row>
    <row r="2107" spans="1:8" x14ac:dyDescent="0.25">
      <c r="A2107" s="18"/>
      <c r="B2107" s="5">
        <f>DATE(YEAR(siječanj!B2107),MONTH(siječanj!B2107)+8,DAY(siječanj!B2107))</f>
        <v>45557</v>
      </c>
      <c r="C2107" s="8">
        <v>21.9166666666667</v>
      </c>
      <c r="D2107">
        <v>0.92793948761817968</v>
      </c>
      <c r="E2107" s="6">
        <v>150.452046958615</v>
      </c>
      <c r="F2107" s="9">
        <v>100.12048875252391</v>
      </c>
      <c r="G2107" s="9">
        <v>226.81673692896769</v>
      </c>
      <c r="H2107" s="9">
        <f t="shared" si="52"/>
        <v>139.61039536588351</v>
      </c>
    </row>
    <row r="2108" spans="1:8" x14ac:dyDescent="0.25">
      <c r="A2108" s="18"/>
      <c r="B2108" s="5">
        <f>DATE(YEAR(siječanj!B2108),MONTH(siječanj!B2108)+8,DAY(siječanj!B2108))</f>
        <v>45557</v>
      </c>
      <c r="C2108" s="8">
        <v>21.9270833333333</v>
      </c>
      <c r="D2108">
        <v>0.92793948761817968</v>
      </c>
      <c r="E2108" s="6">
        <v>141.02569203122081</v>
      </c>
      <c r="F2108" s="9">
        <v>98.587101599802736</v>
      </c>
      <c r="G2108" s="9">
        <v>224.52721941285881</v>
      </c>
      <c r="H2108" s="9">
        <f t="shared" si="52"/>
        <v>130.86330840445024</v>
      </c>
    </row>
    <row r="2109" spans="1:8" x14ac:dyDescent="0.25">
      <c r="A2109" s="18"/>
      <c r="B2109" s="5">
        <f>DATE(YEAR(siječanj!B2109),MONTH(siječanj!B2109)+8,DAY(siječanj!B2109))</f>
        <v>45557</v>
      </c>
      <c r="C2109" s="8">
        <v>21.9375</v>
      </c>
      <c r="D2109">
        <v>0.92793948761817968</v>
      </c>
      <c r="E2109" s="6">
        <v>131.90261805388371</v>
      </c>
      <c r="F2109" s="9">
        <v>96.766633064739452</v>
      </c>
      <c r="G2109" s="9">
        <v>223.3691379219793</v>
      </c>
      <c r="H2109" s="9">
        <f t="shared" si="52"/>
        <v>122.3976478124173</v>
      </c>
    </row>
    <row r="2110" spans="1:8" x14ac:dyDescent="0.25">
      <c r="A2110" s="18"/>
      <c r="B2110" s="5">
        <f>DATE(YEAR(siječanj!B2110),MONTH(siječanj!B2110)+8,DAY(siječanj!B2110))</f>
        <v>45557</v>
      </c>
      <c r="C2110" s="8">
        <v>21.9479166666667</v>
      </c>
      <c r="D2110">
        <v>0.92793948761817968</v>
      </c>
      <c r="E2110" s="6">
        <v>120.99675909073525</v>
      </c>
      <c r="F2110" s="9">
        <v>94.632449070202441</v>
      </c>
      <c r="G2110" s="9">
        <v>222.20070019085261</v>
      </c>
      <c r="H2110" s="9">
        <f t="shared" si="52"/>
        <v>112.2776706341172</v>
      </c>
    </row>
    <row r="2111" spans="1:8" x14ac:dyDescent="0.25">
      <c r="A2111" s="18"/>
      <c r="B2111" s="5">
        <f>DATE(YEAR(siječanj!B2111),MONTH(siječanj!B2111)+8,DAY(siječanj!B2111))</f>
        <v>45557</v>
      </c>
      <c r="C2111" s="8">
        <v>21.9583333333333</v>
      </c>
      <c r="D2111">
        <v>0.92793948761817968</v>
      </c>
      <c r="E2111" s="6">
        <v>110.32527997045061</v>
      </c>
      <c r="F2111" s="9">
        <v>92.182289301195638</v>
      </c>
      <c r="G2111" s="9">
        <v>217.27275871441415</v>
      </c>
      <c r="H2111" s="9">
        <f t="shared" si="52"/>
        <v>102.37518376711216</v>
      </c>
    </row>
    <row r="2112" spans="1:8" x14ac:dyDescent="0.25">
      <c r="A2112" s="18"/>
      <c r="B2112" s="5">
        <f>DATE(YEAR(siječanj!B2112),MONTH(siječanj!B2112)+8,DAY(siječanj!B2112))</f>
        <v>45557</v>
      </c>
      <c r="C2112" s="8">
        <v>21.96875</v>
      </c>
      <c r="D2112">
        <v>0.92793948761817968</v>
      </c>
      <c r="E2112" s="6">
        <v>100.70291512443784</v>
      </c>
      <c r="F2112" s="9">
        <v>89.790967158868554</v>
      </c>
      <c r="G2112" s="9">
        <v>216.01231108234836</v>
      </c>
      <c r="H2112" s="9">
        <f t="shared" si="52"/>
        <v>93.446211462227879</v>
      </c>
    </row>
    <row r="2113" spans="1:8" x14ac:dyDescent="0.25">
      <c r="A2113" s="18"/>
      <c r="B2113" s="5">
        <f>DATE(YEAR(siječanj!B2113),MONTH(siječanj!B2113)+8,DAY(siječanj!B2113))</f>
        <v>45557</v>
      </c>
      <c r="C2113" s="8">
        <v>21.9791666666667</v>
      </c>
      <c r="D2113">
        <v>0.92793948761817968</v>
      </c>
      <c r="E2113" s="6">
        <v>91.935990982992905</v>
      </c>
      <c r="F2113" s="9">
        <v>88.095168147432204</v>
      </c>
      <c r="G2113" s="9">
        <v>214.44452455610963</v>
      </c>
      <c r="H2113" s="9">
        <f t="shared" si="52"/>
        <v>85.311036366428027</v>
      </c>
    </row>
    <row r="2114" spans="1:8" ht="15.75" thickBot="1" x14ac:dyDescent="0.3">
      <c r="A2114" s="18"/>
      <c r="B2114" s="5">
        <f>DATE(YEAR(siječanj!B2114),MONTH(siječanj!B2114)+8,DAY(siječanj!B2114))</f>
        <v>45557</v>
      </c>
      <c r="C2114" s="8">
        <v>21.9895833333333</v>
      </c>
      <c r="D2114">
        <v>0.92793948761817968</v>
      </c>
      <c r="E2114" s="6">
        <v>84.806846445294326</v>
      </c>
      <c r="F2114" s="9">
        <v>86.526964560611418</v>
      </c>
      <c r="G2114" s="9">
        <v>213.73600169091443</v>
      </c>
      <c r="H2114" s="9">
        <f t="shared" si="52"/>
        <v>78.695621636960055</v>
      </c>
    </row>
    <row r="2115" spans="1:8" x14ac:dyDescent="0.25">
      <c r="A2115" s="13">
        <f t="shared" ref="A2115" si="53">A2019+1</f>
        <v>267</v>
      </c>
      <c r="B2115" s="5">
        <f>DATE(YEAR(siječanj!B2115),MONTH(siječanj!B2115)+8,DAY(siječanj!B2115))</f>
        <v>45558</v>
      </c>
      <c r="C2115" s="8">
        <v>22</v>
      </c>
      <c r="D2115">
        <v>0.92678357706790782</v>
      </c>
      <c r="E2115" s="6">
        <v>75.882822300705556</v>
      </c>
      <c r="F2115" s="9">
        <v>87.989558304538392</v>
      </c>
      <c r="G2115" s="9">
        <v>207.6443553869473</v>
      </c>
      <c r="H2115" s="9">
        <f t="shared" si="52"/>
        <v>70.326953489856308</v>
      </c>
    </row>
    <row r="2116" spans="1:8" x14ac:dyDescent="0.25">
      <c r="A2116" s="14"/>
      <c r="B2116" s="5">
        <f>DATE(YEAR(siječanj!B2116),MONTH(siječanj!B2116)+8,DAY(siječanj!B2116))</f>
        <v>45558</v>
      </c>
      <c r="C2116" s="8">
        <v>22.0104166666667</v>
      </c>
      <c r="D2116">
        <v>0.92678357706790782</v>
      </c>
      <c r="E2116" s="6">
        <v>70.306662977550928</v>
      </c>
      <c r="F2116" s="9">
        <v>86.389415126794788</v>
      </c>
      <c r="G2116" s="9">
        <v>205.75479501840138</v>
      </c>
      <c r="H2116" s="9">
        <f t="shared" ref="H2116:H2179" si="54">D2116*E2116</f>
        <v>65.159060606042488</v>
      </c>
    </row>
    <row r="2117" spans="1:8" x14ac:dyDescent="0.25">
      <c r="A2117" s="14"/>
      <c r="B2117" s="5">
        <f>DATE(YEAR(siječanj!B2117),MONTH(siječanj!B2117)+8,DAY(siječanj!B2117))</f>
        <v>45558</v>
      </c>
      <c r="C2117" s="8">
        <v>22.0208333333333</v>
      </c>
      <c r="D2117">
        <v>0.92678357706790782</v>
      </c>
      <c r="E2117" s="6">
        <v>66.04286759460237</v>
      </c>
      <c r="F2117" s="9">
        <v>85.035822249177883</v>
      </c>
      <c r="G2117" s="9">
        <v>204.52961283038377</v>
      </c>
      <c r="H2117" s="9">
        <f t="shared" si="54"/>
        <v>61.207445069147795</v>
      </c>
    </row>
    <row r="2118" spans="1:8" x14ac:dyDescent="0.25">
      <c r="A2118" s="14"/>
      <c r="B2118" s="5">
        <f>DATE(YEAR(siječanj!B2118),MONTH(siječanj!B2118)+8,DAY(siječanj!B2118))</f>
        <v>45558</v>
      </c>
      <c r="C2118" s="8">
        <v>22.03125</v>
      </c>
      <c r="D2118">
        <v>0.92678357706790782</v>
      </c>
      <c r="E2118" s="6">
        <v>62.608157796833311</v>
      </c>
      <c r="F2118" s="9">
        <v>83.972236345963424</v>
      </c>
      <c r="G2118" s="9">
        <v>203.83870059158727</v>
      </c>
      <c r="H2118" s="9">
        <f t="shared" si="54"/>
        <v>58.024212436581202</v>
      </c>
    </row>
    <row r="2119" spans="1:8" x14ac:dyDescent="0.25">
      <c r="A2119" s="14"/>
      <c r="B2119" s="5">
        <f>DATE(YEAR(siječanj!B2119),MONTH(siječanj!B2119)+8,DAY(siječanj!B2119))</f>
        <v>45558</v>
      </c>
      <c r="C2119" s="8">
        <v>22.0416666666667</v>
      </c>
      <c r="D2119">
        <v>0.92678357706790782</v>
      </c>
      <c r="E2119" s="6">
        <v>59.367040767160915</v>
      </c>
      <c r="F2119" s="9">
        <v>82.389510565588523</v>
      </c>
      <c r="G2119" s="9">
        <v>202.45061788949366</v>
      </c>
      <c r="H2119" s="9">
        <f t="shared" si="54"/>
        <v>55.0203984021257</v>
      </c>
    </row>
    <row r="2120" spans="1:8" x14ac:dyDescent="0.25">
      <c r="A2120" s="14"/>
      <c r="B2120" s="5">
        <f>DATE(YEAR(siječanj!B2120),MONTH(siječanj!B2120)+8,DAY(siječanj!B2120))</f>
        <v>45558</v>
      </c>
      <c r="C2120" s="8">
        <v>22.0520833333333</v>
      </c>
      <c r="D2120">
        <v>0.92678357706790782</v>
      </c>
      <c r="E2120" s="6">
        <v>57.750268595936831</v>
      </c>
      <c r="F2120" s="9">
        <v>81.754091039196567</v>
      </c>
      <c r="G2120" s="9">
        <v>202.21831439671959</v>
      </c>
      <c r="H2120" s="9">
        <f t="shared" si="54"/>
        <v>53.522000505974795</v>
      </c>
    </row>
    <row r="2121" spans="1:8" x14ac:dyDescent="0.25">
      <c r="A2121" s="14"/>
      <c r="B2121" s="5">
        <f>DATE(YEAR(siječanj!B2121),MONTH(siječanj!B2121)+8,DAY(siječanj!B2121))</f>
        <v>45558</v>
      </c>
      <c r="C2121" s="8">
        <v>22.0625</v>
      </c>
      <c r="D2121">
        <v>0.92678357706790782</v>
      </c>
      <c r="E2121" s="6">
        <v>55.796074824784689</v>
      </c>
      <c r="F2121" s="9">
        <v>81.231092040183071</v>
      </c>
      <c r="G2121" s="9">
        <v>202.13455865735341</v>
      </c>
      <c r="H2121" s="9">
        <f t="shared" si="54"/>
        <v>51.710885812462593</v>
      </c>
    </row>
    <row r="2122" spans="1:8" x14ac:dyDescent="0.25">
      <c r="A2122" s="14"/>
      <c r="B2122" s="5">
        <f>DATE(YEAR(siječanj!B2122),MONTH(siječanj!B2122)+8,DAY(siječanj!B2122))</f>
        <v>45558</v>
      </c>
      <c r="C2122" s="8">
        <v>22.0729166666667</v>
      </c>
      <c r="D2122">
        <v>0.92678357706790782</v>
      </c>
      <c r="E2122" s="6">
        <v>54.596302997475966</v>
      </c>
      <c r="F2122" s="9">
        <v>80.820819304575224</v>
      </c>
      <c r="G2122" s="9">
        <v>202.23653451132577</v>
      </c>
      <c r="H2122" s="9">
        <f t="shared" si="54"/>
        <v>50.598956986684115</v>
      </c>
    </row>
    <row r="2123" spans="1:8" x14ac:dyDescent="0.25">
      <c r="A2123" s="14"/>
      <c r="B2123" s="5">
        <f>DATE(YEAR(siječanj!B2123),MONTH(siječanj!B2123)+8,DAY(siječanj!B2123))</f>
        <v>45558</v>
      </c>
      <c r="C2123" s="8">
        <v>22.0833333333333</v>
      </c>
      <c r="D2123">
        <v>0.92678357706790782</v>
      </c>
      <c r="E2123" s="6">
        <v>53.48487294700881</v>
      </c>
      <c r="F2123" s="9">
        <v>80.341905123721702</v>
      </c>
      <c r="G2123" s="9">
        <v>201.87623013169869</v>
      </c>
      <c r="H2123" s="9">
        <f t="shared" si="54"/>
        <v>49.568901868851398</v>
      </c>
    </row>
    <row r="2124" spans="1:8" x14ac:dyDescent="0.25">
      <c r="A2124" s="14"/>
      <c r="B2124" s="5">
        <f>DATE(YEAR(siječanj!B2124),MONTH(siječanj!B2124)+8,DAY(siječanj!B2124))</f>
        <v>45558</v>
      </c>
      <c r="C2124" s="8">
        <v>22.09375</v>
      </c>
      <c r="D2124">
        <v>0.92678357706790782</v>
      </c>
      <c r="E2124" s="6">
        <v>52.509732544254298</v>
      </c>
      <c r="F2124" s="9">
        <v>79.724808762135865</v>
      </c>
      <c r="G2124" s="9">
        <v>201.88081218619098</v>
      </c>
      <c r="H2124" s="9">
        <f t="shared" si="54"/>
        <v>48.665157758243133</v>
      </c>
    </row>
    <row r="2125" spans="1:8" x14ac:dyDescent="0.25">
      <c r="A2125" s="14"/>
      <c r="B2125" s="5">
        <f>DATE(YEAR(siječanj!B2125),MONTH(siječanj!B2125)+8,DAY(siječanj!B2125))</f>
        <v>45558</v>
      </c>
      <c r="C2125" s="8">
        <v>22.1041666666667</v>
      </c>
      <c r="D2125">
        <v>0.92678357706790782</v>
      </c>
      <c r="E2125" s="6">
        <v>52.606443199768016</v>
      </c>
      <c r="F2125" s="9">
        <v>79.422732731913982</v>
      </c>
      <c r="G2125" s="9">
        <v>201.67768999345191</v>
      </c>
      <c r="H2125" s="9">
        <f t="shared" si="54"/>
        <v>48.754787605500717</v>
      </c>
    </row>
    <row r="2126" spans="1:8" x14ac:dyDescent="0.25">
      <c r="A2126" s="14"/>
      <c r="B2126" s="5">
        <f>DATE(YEAR(siječanj!B2126),MONTH(siječanj!B2126)+8,DAY(siječanj!B2126))</f>
        <v>45558</v>
      </c>
      <c r="C2126" s="8">
        <v>22.1145833333333</v>
      </c>
      <c r="D2126">
        <v>0.92678357706790782</v>
      </c>
      <c r="E2126" s="6">
        <v>52.125630279150712</v>
      </c>
      <c r="F2126" s="9">
        <v>79.276000579850731</v>
      </c>
      <c r="G2126" s="9">
        <v>201.56471051805997</v>
      </c>
      <c r="H2126" s="9">
        <f t="shared" si="54"/>
        <v>48.309178087030546</v>
      </c>
    </row>
    <row r="2127" spans="1:8" x14ac:dyDescent="0.25">
      <c r="A2127" s="14"/>
      <c r="B2127" s="5">
        <f>DATE(YEAR(siječanj!B2127),MONTH(siječanj!B2127)+8,DAY(siječanj!B2127))</f>
        <v>45558</v>
      </c>
      <c r="C2127" s="8">
        <v>22.125</v>
      </c>
      <c r="D2127">
        <v>0.92678357706790782</v>
      </c>
      <c r="E2127" s="6">
        <v>52.446077629225201</v>
      </c>
      <c r="F2127" s="9">
        <v>79.232071348273266</v>
      </c>
      <c r="G2127" s="9">
        <v>201.41994679536751</v>
      </c>
      <c r="H2127" s="9">
        <f t="shared" si="54"/>
        <v>48.60616342839451</v>
      </c>
    </row>
    <row r="2128" spans="1:8" x14ac:dyDescent="0.25">
      <c r="A2128" s="14"/>
      <c r="B2128" s="5">
        <f>DATE(YEAR(siječanj!B2128),MONTH(siječanj!B2128)+8,DAY(siječanj!B2128))</f>
        <v>45558</v>
      </c>
      <c r="C2128" s="8">
        <v>22.1354166666667</v>
      </c>
      <c r="D2128">
        <v>0.92678357706790782</v>
      </c>
      <c r="E2128" s="6">
        <v>52.915666024120803</v>
      </c>
      <c r="F2128" s="9">
        <v>79.150733074037873</v>
      </c>
      <c r="G2128" s="9">
        <v>201.71036498355537</v>
      </c>
      <c r="H2128" s="9">
        <f t="shared" si="54"/>
        <v>49.041370240765431</v>
      </c>
    </row>
    <row r="2129" spans="1:8" x14ac:dyDescent="0.25">
      <c r="A2129" s="14"/>
      <c r="B2129" s="5">
        <f>DATE(YEAR(siječanj!B2129),MONTH(siječanj!B2129)+8,DAY(siječanj!B2129))</f>
        <v>45558</v>
      </c>
      <c r="C2129" s="8">
        <v>22.1458333333333</v>
      </c>
      <c r="D2129">
        <v>0.92678357706790782</v>
      </c>
      <c r="E2129" s="6">
        <v>53.420141005677031</v>
      </c>
      <c r="F2129" s="9">
        <v>79.043649993337851</v>
      </c>
      <c r="G2129" s="9">
        <v>201.76494396591232</v>
      </c>
      <c r="H2129" s="9">
        <f t="shared" si="54"/>
        <v>49.508909368713383</v>
      </c>
    </row>
    <row r="2130" spans="1:8" x14ac:dyDescent="0.25">
      <c r="A2130" s="14"/>
      <c r="B2130" s="5">
        <f>DATE(YEAR(siječanj!B2130),MONTH(siječanj!B2130)+8,DAY(siječanj!B2130))</f>
        <v>45558</v>
      </c>
      <c r="C2130" s="8">
        <v>22.15625</v>
      </c>
      <c r="D2130">
        <v>0.92678357706790782</v>
      </c>
      <c r="E2130" s="6">
        <v>54.084333174146465</v>
      </c>
      <c r="F2130" s="9">
        <v>79.07480707920945</v>
      </c>
      <c r="G2130" s="9">
        <v>201.76393448493585</v>
      </c>
      <c r="H2130" s="9">
        <f t="shared" si="54"/>
        <v>50.124471762467977</v>
      </c>
    </row>
    <row r="2131" spans="1:8" x14ac:dyDescent="0.25">
      <c r="A2131" s="14"/>
      <c r="B2131" s="5">
        <f>DATE(YEAR(siječanj!B2131),MONTH(siječanj!B2131)+8,DAY(siječanj!B2131))</f>
        <v>45558</v>
      </c>
      <c r="C2131" s="8">
        <v>22.1666666666667</v>
      </c>
      <c r="D2131">
        <v>0.92678357706790782</v>
      </c>
      <c r="E2131" s="6">
        <v>56.766099106255098</v>
      </c>
      <c r="F2131" s="9">
        <v>79.344659489842186</v>
      </c>
      <c r="G2131" s="9">
        <v>203.65872810941818</v>
      </c>
      <c r="H2131" s="9">
        <f t="shared" si="54"/>
        <v>52.609888385886464</v>
      </c>
    </row>
    <row r="2132" spans="1:8" x14ac:dyDescent="0.25">
      <c r="A2132" s="14"/>
      <c r="B2132" s="5">
        <f>DATE(YEAR(siječanj!B2132),MONTH(siječanj!B2132)+8,DAY(siječanj!B2132))</f>
        <v>45558</v>
      </c>
      <c r="C2132" s="8">
        <v>22.1770833333333</v>
      </c>
      <c r="D2132">
        <v>0.92678357706790782</v>
      </c>
      <c r="E2132" s="6">
        <v>59.054027164961461</v>
      </c>
      <c r="F2132" s="9">
        <v>79.582524641917544</v>
      </c>
      <c r="G2132" s="9">
        <v>205.22152443159925</v>
      </c>
      <c r="H2132" s="9">
        <f t="shared" si="54"/>
        <v>54.730302536208384</v>
      </c>
    </row>
    <row r="2133" spans="1:8" x14ac:dyDescent="0.25">
      <c r="A2133" s="14"/>
      <c r="B2133" s="5">
        <f>DATE(YEAR(siječanj!B2133),MONTH(siječanj!B2133)+8,DAY(siječanj!B2133))</f>
        <v>45558</v>
      </c>
      <c r="C2133" s="8">
        <v>22.1875</v>
      </c>
      <c r="D2133">
        <v>0.92678357706790782</v>
      </c>
      <c r="E2133" s="6">
        <v>62.844052177141997</v>
      </c>
      <c r="F2133" s="9">
        <v>80.055619931953899</v>
      </c>
      <c r="G2133" s="9">
        <v>211.07187597528804</v>
      </c>
      <c r="H2133" s="9">
        <f t="shared" si="54"/>
        <v>58.242835474173901</v>
      </c>
    </row>
    <row r="2134" spans="1:8" x14ac:dyDescent="0.25">
      <c r="A2134" s="14"/>
      <c r="B2134" s="5">
        <f>DATE(YEAR(siječanj!B2134),MONTH(siječanj!B2134)+8,DAY(siječanj!B2134))</f>
        <v>45558</v>
      </c>
      <c r="C2134" s="8">
        <v>22.1979166666667</v>
      </c>
      <c r="D2134">
        <v>0.92678357706790782</v>
      </c>
      <c r="E2134" s="6">
        <v>67.415123262783595</v>
      </c>
      <c r="F2134" s="9">
        <v>80.672878347021054</v>
      </c>
      <c r="G2134" s="9">
        <v>213.82030527788831</v>
      </c>
      <c r="H2134" s="9">
        <f t="shared" si="54"/>
        <v>62.479229085956504</v>
      </c>
    </row>
    <row r="2135" spans="1:8" x14ac:dyDescent="0.25">
      <c r="A2135" s="14"/>
      <c r="B2135" s="5">
        <f>DATE(YEAR(siječanj!B2135),MONTH(siječanj!B2135)+8,DAY(siječanj!B2135))</f>
        <v>45558</v>
      </c>
      <c r="C2135" s="8">
        <v>22.2083333333333</v>
      </c>
      <c r="D2135">
        <v>0.92678357706790782</v>
      </c>
      <c r="E2135" s="6">
        <v>73.503996375286491</v>
      </c>
      <c r="F2135" s="9">
        <v>81.607547003864369</v>
      </c>
      <c r="G2135" s="9">
        <v>218.87150627103367</v>
      </c>
      <c r="H2135" s="9">
        <f t="shared" si="54"/>
        <v>68.122296689474538</v>
      </c>
    </row>
    <row r="2136" spans="1:8" x14ac:dyDescent="0.25">
      <c r="A2136" s="14"/>
      <c r="B2136" s="5">
        <f>DATE(YEAR(siječanj!B2136),MONTH(siječanj!B2136)+8,DAY(siječanj!B2136))</f>
        <v>45558</v>
      </c>
      <c r="C2136" s="8">
        <v>22.21875</v>
      </c>
      <c r="D2136">
        <v>0.92678357706790782</v>
      </c>
      <c r="E2136" s="6">
        <v>79.708442391689104</v>
      </c>
      <c r="F2136" s="9">
        <v>82.991557794642574</v>
      </c>
      <c r="G2136" s="9">
        <v>219.82397805606323</v>
      </c>
      <c r="H2136" s="9">
        <f t="shared" si="54"/>
        <v>73.872475362280895</v>
      </c>
    </row>
    <row r="2137" spans="1:8" x14ac:dyDescent="0.25">
      <c r="A2137" s="14"/>
      <c r="B2137" s="5">
        <f>DATE(YEAR(siječanj!B2137),MONTH(siječanj!B2137)+8,DAY(siječanj!B2137))</f>
        <v>45558</v>
      </c>
      <c r="C2137" s="8">
        <v>22.2291666666667</v>
      </c>
      <c r="D2137">
        <v>0.92678357706790782</v>
      </c>
      <c r="E2137" s="6">
        <v>84.572949441303606</v>
      </c>
      <c r="F2137" s="9">
        <v>85.1944226845674</v>
      </c>
      <c r="G2137" s="9">
        <v>220.62622560792488</v>
      </c>
      <c r="H2137" s="9">
        <f t="shared" si="54"/>
        <v>78.380820606394678</v>
      </c>
    </row>
    <row r="2138" spans="1:8" x14ac:dyDescent="0.25">
      <c r="A2138" s="14"/>
      <c r="B2138" s="5">
        <f>DATE(YEAR(siječanj!B2138),MONTH(siječanj!B2138)+8,DAY(siječanj!B2138))</f>
        <v>45558</v>
      </c>
      <c r="C2138" s="8">
        <v>22.2395833333333</v>
      </c>
      <c r="D2138">
        <v>0.92678357706790782</v>
      </c>
      <c r="E2138" s="6">
        <v>90.12368976125245</v>
      </c>
      <c r="F2138" s="9">
        <v>88.200660587279657</v>
      </c>
      <c r="G2138" s="9">
        <v>220.60576340685017</v>
      </c>
      <c r="H2138" s="9">
        <f t="shared" si="54"/>
        <v>83.525155575491922</v>
      </c>
    </row>
    <row r="2139" spans="1:8" x14ac:dyDescent="0.25">
      <c r="A2139" s="14"/>
      <c r="B2139" s="5">
        <f>DATE(YEAR(siječanj!B2139),MONTH(siječanj!B2139)+8,DAY(siječanj!B2139))</f>
        <v>45558</v>
      </c>
      <c r="C2139" s="8">
        <v>22.25</v>
      </c>
      <c r="D2139">
        <v>0.92678357706790782</v>
      </c>
      <c r="E2139" s="6">
        <v>95.144755837395792</v>
      </c>
      <c r="F2139" s="9">
        <v>92.536031579243271</v>
      </c>
      <c r="G2139" s="9">
        <v>220.28406731223399</v>
      </c>
      <c r="H2139" s="9">
        <f t="shared" si="54"/>
        <v>88.178597154234382</v>
      </c>
    </row>
    <row r="2140" spans="1:8" x14ac:dyDescent="0.25">
      <c r="A2140" s="14"/>
      <c r="B2140" s="5">
        <f>DATE(YEAR(siječanj!B2140),MONTH(siječanj!B2140)+8,DAY(siječanj!B2140))</f>
        <v>45558</v>
      </c>
      <c r="C2140" s="8">
        <v>22.2604166666667</v>
      </c>
      <c r="D2140">
        <v>0.92678357706790782</v>
      </c>
      <c r="E2140" s="6">
        <v>98.183371229069849</v>
      </c>
      <c r="F2140" s="9">
        <v>95.885765587024281</v>
      </c>
      <c r="G2140" s="9">
        <v>219.62243642329011</v>
      </c>
      <c r="H2140" s="9">
        <f t="shared" si="54"/>
        <v>90.994735996263657</v>
      </c>
    </row>
    <row r="2141" spans="1:8" x14ac:dyDescent="0.25">
      <c r="A2141" s="14"/>
      <c r="B2141" s="5">
        <f>DATE(YEAR(siječanj!B2141),MONTH(siječanj!B2141)+8,DAY(siječanj!B2141))</f>
        <v>45558</v>
      </c>
      <c r="C2141" s="8">
        <v>22.2708333333333</v>
      </c>
      <c r="D2141">
        <v>0.92678357706790782</v>
      </c>
      <c r="E2141" s="6">
        <v>100.34312724544461</v>
      </c>
      <c r="F2141" s="9">
        <v>100.59745127892964</v>
      </c>
      <c r="G2141" s="9">
        <v>212.9823965224835</v>
      </c>
      <c r="H2141" s="9">
        <f t="shared" si="54"/>
        <v>92.996362402713387</v>
      </c>
    </row>
    <row r="2142" spans="1:8" x14ac:dyDescent="0.25">
      <c r="A2142" s="14"/>
      <c r="B2142" s="5">
        <f>DATE(YEAR(siječanj!B2142),MONTH(siječanj!B2142)+8,DAY(siječanj!B2142))</f>
        <v>45558</v>
      </c>
      <c r="C2142" s="8">
        <v>22.28125</v>
      </c>
      <c r="D2142">
        <v>0.92678357706790782</v>
      </c>
      <c r="E2142" s="6">
        <v>101.29028959896584</v>
      </c>
      <c r="F2142" s="9">
        <v>107.67218160963141</v>
      </c>
      <c r="G2142" s="9">
        <v>180.65650604509085</v>
      </c>
      <c r="H2142" s="9">
        <f t="shared" si="54"/>
        <v>93.874176916773862</v>
      </c>
    </row>
    <row r="2143" spans="1:8" x14ac:dyDescent="0.25">
      <c r="A2143" s="14"/>
      <c r="B2143" s="5">
        <f>DATE(YEAR(siječanj!B2143),MONTH(siječanj!B2143)+8,DAY(siječanj!B2143))</f>
        <v>45558</v>
      </c>
      <c r="C2143" s="8">
        <v>22.2916666666667</v>
      </c>
      <c r="D2143">
        <v>0.92678357706790782</v>
      </c>
      <c r="E2143" s="6">
        <v>99.24014884602785</v>
      </c>
      <c r="F2143" s="9">
        <v>116.29403488906084</v>
      </c>
      <c r="G2143" s="9">
        <v>105.95028000680715</v>
      </c>
      <c r="H2143" s="9">
        <f t="shared" si="54"/>
        <v>91.974140136273292</v>
      </c>
    </row>
    <row r="2144" spans="1:8" x14ac:dyDescent="0.25">
      <c r="A2144" s="14"/>
      <c r="B2144" s="5">
        <f>DATE(YEAR(siječanj!B2144),MONTH(siječanj!B2144)+8,DAY(siječanj!B2144))</f>
        <v>45558</v>
      </c>
      <c r="C2144" s="8">
        <v>22.3020833333333</v>
      </c>
      <c r="D2144">
        <v>0.92678357706790782</v>
      </c>
      <c r="E2144" s="6">
        <v>96.607030408463586</v>
      </c>
      <c r="F2144" s="9">
        <v>119.85233360145018</v>
      </c>
      <c r="G2144" s="9">
        <v>43.123849646903857</v>
      </c>
      <c r="H2144" s="9">
        <f t="shared" si="54"/>
        <v>89.533809211864025</v>
      </c>
    </row>
    <row r="2145" spans="1:8" x14ac:dyDescent="0.25">
      <c r="A2145" s="14"/>
      <c r="B2145" s="5">
        <f>DATE(YEAR(siječanj!B2145),MONTH(siječanj!B2145)+8,DAY(siječanj!B2145))</f>
        <v>45558</v>
      </c>
      <c r="C2145" s="8">
        <v>22.3125</v>
      </c>
      <c r="D2145">
        <v>0.92678357706790782</v>
      </c>
      <c r="E2145" s="6">
        <v>96.406753770823386</v>
      </c>
      <c r="F2145" s="9">
        <v>123.96832489647088</v>
      </c>
      <c r="G2145" s="9">
        <v>12.223925482054891</v>
      </c>
      <c r="H2145" s="9">
        <f t="shared" si="54"/>
        <v>89.34819611322871</v>
      </c>
    </row>
    <row r="2146" spans="1:8" x14ac:dyDescent="0.25">
      <c r="A2146" s="14"/>
      <c r="B2146" s="5">
        <f>DATE(YEAR(siječanj!B2146),MONTH(siječanj!B2146)+8,DAY(siječanj!B2146))</f>
        <v>45558</v>
      </c>
      <c r="C2146" s="8">
        <v>22.3229166666667</v>
      </c>
      <c r="D2146">
        <v>0.92678357706790782</v>
      </c>
      <c r="E2146" s="6">
        <v>95.491089263381909</v>
      </c>
      <c r="F2146" s="9">
        <v>130.09281375286443</v>
      </c>
      <c r="G2146" s="9">
        <v>4.8353050096451025</v>
      </c>
      <c r="H2146" s="9">
        <f t="shared" si="54"/>
        <v>88.499573285627974</v>
      </c>
    </row>
    <row r="2147" spans="1:8" x14ac:dyDescent="0.25">
      <c r="A2147" s="14"/>
      <c r="B2147" s="5">
        <f>DATE(YEAR(siječanj!B2147),MONTH(siječanj!B2147)+8,DAY(siječanj!B2147))</f>
        <v>45558</v>
      </c>
      <c r="C2147" s="8">
        <v>22.3333333333333</v>
      </c>
      <c r="D2147">
        <v>0.92678357706790782</v>
      </c>
      <c r="E2147" s="6">
        <v>96.902095214594127</v>
      </c>
      <c r="F2147" s="9">
        <v>138.46460925308463</v>
      </c>
      <c r="G2147" s="9">
        <v>2.4949205524888765</v>
      </c>
      <c r="H2147" s="9">
        <f t="shared" si="54"/>
        <v>89.807270428356532</v>
      </c>
    </row>
    <row r="2148" spans="1:8" x14ac:dyDescent="0.25">
      <c r="A2148" s="14"/>
      <c r="B2148" s="5">
        <f>DATE(YEAR(siječanj!B2148),MONTH(siječanj!B2148)+8,DAY(siječanj!B2148))</f>
        <v>45558</v>
      </c>
      <c r="C2148" s="8">
        <v>22.34375</v>
      </c>
      <c r="D2148">
        <v>0.92678357706790782</v>
      </c>
      <c r="E2148" s="6">
        <v>97.750764350312934</v>
      </c>
      <c r="F2148" s="9">
        <v>142.1561147531817</v>
      </c>
      <c r="G2148" s="9">
        <v>1.8440989539396782</v>
      </c>
      <c r="H2148" s="9">
        <f t="shared" si="54"/>
        <v>90.593803045705144</v>
      </c>
    </row>
    <row r="2149" spans="1:8" x14ac:dyDescent="0.25">
      <c r="A2149" s="14"/>
      <c r="B2149" s="5">
        <f>DATE(YEAR(siječanj!B2149),MONTH(siječanj!B2149)+8,DAY(siječanj!B2149))</f>
        <v>45558</v>
      </c>
      <c r="C2149" s="8">
        <v>22.3541666666667</v>
      </c>
      <c r="D2149">
        <v>0.92678357706790782</v>
      </c>
      <c r="E2149" s="6">
        <v>97.164071762520024</v>
      </c>
      <c r="F2149" s="9">
        <v>144.82439570707928</v>
      </c>
      <c r="G2149" s="9">
        <v>1.6158640577227528</v>
      </c>
      <c r="H2149" s="9">
        <f t="shared" si="54"/>
        <v>90.050065990551204</v>
      </c>
    </row>
    <row r="2150" spans="1:8" x14ac:dyDescent="0.25">
      <c r="A2150" s="14"/>
      <c r="B2150" s="5">
        <f>DATE(YEAR(siječanj!B2150),MONTH(siječanj!B2150)+8,DAY(siječanj!B2150))</f>
        <v>45558</v>
      </c>
      <c r="C2150" s="8">
        <v>22.3645833333333</v>
      </c>
      <c r="D2150">
        <v>0.92678357706790782</v>
      </c>
      <c r="E2150" s="6">
        <v>97.415222865833641</v>
      </c>
      <c r="F2150" s="9">
        <v>147.9561499264461</v>
      </c>
      <c r="G2150" s="9">
        <v>1.5464946364974923</v>
      </c>
      <c r="H2150" s="9">
        <f t="shared" si="54"/>
        <v>90.282828708464749</v>
      </c>
    </row>
    <row r="2151" spans="1:8" x14ac:dyDescent="0.25">
      <c r="A2151" s="14"/>
      <c r="B2151" s="5">
        <f>DATE(YEAR(siječanj!B2151),MONTH(siječanj!B2151)+8,DAY(siječanj!B2151))</f>
        <v>45558</v>
      </c>
      <c r="C2151" s="8">
        <v>22.375</v>
      </c>
      <c r="D2151">
        <v>0.92678357706790782</v>
      </c>
      <c r="E2151" s="6">
        <v>97.73241647313462</v>
      </c>
      <c r="F2151" s="9">
        <v>151.44756525297822</v>
      </c>
      <c r="G2151" s="9">
        <v>1.4500048268705286</v>
      </c>
      <c r="H2151" s="9">
        <f t="shared" si="54"/>
        <v>90.576798534462228</v>
      </c>
    </row>
    <row r="2152" spans="1:8" x14ac:dyDescent="0.25">
      <c r="A2152" s="14"/>
      <c r="B2152" s="5">
        <f>DATE(YEAR(siječanj!B2152),MONTH(siječanj!B2152)+8,DAY(siječanj!B2152))</f>
        <v>45558</v>
      </c>
      <c r="C2152" s="8">
        <v>22.3854166666667</v>
      </c>
      <c r="D2152">
        <v>0.92678357706790782</v>
      </c>
      <c r="E2152" s="6">
        <v>98.798778934416632</v>
      </c>
      <c r="F2152" s="9">
        <v>153.10061126698903</v>
      </c>
      <c r="G2152" s="9">
        <v>1.3577216144035771</v>
      </c>
      <c r="H2152" s="9">
        <f t="shared" si="54"/>
        <v>91.565085750780099</v>
      </c>
    </row>
    <row r="2153" spans="1:8" x14ac:dyDescent="0.25">
      <c r="A2153" s="14"/>
      <c r="B2153" s="5">
        <f>DATE(YEAR(siječanj!B2153),MONTH(siječanj!B2153)+8,DAY(siječanj!B2153))</f>
        <v>45558</v>
      </c>
      <c r="C2153" s="8">
        <v>22.3958333333333</v>
      </c>
      <c r="D2153">
        <v>0.92678357706790782</v>
      </c>
      <c r="E2153" s="6">
        <v>98.227394309672349</v>
      </c>
      <c r="F2153" s="9">
        <v>154.03931437278538</v>
      </c>
      <c r="G2153" s="9">
        <v>1.3513953467344373</v>
      </c>
      <c r="H2153" s="9">
        <f t="shared" si="54"/>
        <v>91.035535864377991</v>
      </c>
    </row>
    <row r="2154" spans="1:8" x14ac:dyDescent="0.25">
      <c r="A2154" s="14"/>
      <c r="B2154" s="5">
        <f>DATE(YEAR(siječanj!B2154),MONTH(siječanj!B2154)+8,DAY(siječanj!B2154))</f>
        <v>45558</v>
      </c>
      <c r="C2154" s="8">
        <v>22.40625</v>
      </c>
      <c r="D2154">
        <v>0.92678357706790782</v>
      </c>
      <c r="E2154" s="6">
        <v>98.05701328136152</v>
      </c>
      <c r="F2154" s="9">
        <v>154.78304490802924</v>
      </c>
      <c r="G2154" s="9">
        <v>1.3201524484497196</v>
      </c>
      <c r="H2154" s="9">
        <f t="shared" si="54"/>
        <v>90.877629525495578</v>
      </c>
    </row>
    <row r="2155" spans="1:8" x14ac:dyDescent="0.25">
      <c r="A2155" s="14"/>
      <c r="B2155" s="5">
        <f>DATE(YEAR(siječanj!B2155),MONTH(siječanj!B2155)+8,DAY(siječanj!B2155))</f>
        <v>45558</v>
      </c>
      <c r="C2155" s="8">
        <v>22.4166666666667</v>
      </c>
      <c r="D2155">
        <v>0.92678357706790782</v>
      </c>
      <c r="E2155" s="6">
        <v>98.839145249594381</v>
      </c>
      <c r="F2155" s="9">
        <v>154.84491778601324</v>
      </c>
      <c r="G2155" s="9">
        <v>1.3318182592406658</v>
      </c>
      <c r="H2155" s="9">
        <f t="shared" si="54"/>
        <v>91.602496588753596</v>
      </c>
    </row>
    <row r="2156" spans="1:8" x14ac:dyDescent="0.25">
      <c r="A2156" s="14"/>
      <c r="B2156" s="5">
        <f>DATE(YEAR(siječanj!B2156),MONTH(siječanj!B2156)+8,DAY(siječanj!B2156))</f>
        <v>45558</v>
      </c>
      <c r="C2156" s="8">
        <v>22.4270833333333</v>
      </c>
      <c r="D2156">
        <v>0.92678357706790782</v>
      </c>
      <c r="E2156" s="6">
        <v>98.881333542479027</v>
      </c>
      <c r="F2156" s="9">
        <v>154.6405199164262</v>
      </c>
      <c r="G2156" s="9">
        <v>1.3408442509493683</v>
      </c>
      <c r="H2156" s="9">
        <f t="shared" si="54"/>
        <v>91.641596005743608</v>
      </c>
    </row>
    <row r="2157" spans="1:8" x14ac:dyDescent="0.25">
      <c r="A2157" s="14"/>
      <c r="B2157" s="5">
        <f>DATE(YEAR(siječanj!B2157),MONTH(siječanj!B2157)+8,DAY(siječanj!B2157))</f>
        <v>45558</v>
      </c>
      <c r="C2157" s="8">
        <v>22.4375</v>
      </c>
      <c r="D2157">
        <v>0.92678357706790782</v>
      </c>
      <c r="E2157" s="6">
        <v>98.935468648624152</v>
      </c>
      <c r="F2157" s="9">
        <v>154.4065744979336</v>
      </c>
      <c r="G2157" s="9">
        <v>1.328604339024253</v>
      </c>
      <c r="H2157" s="9">
        <f t="shared" si="54"/>
        <v>91.691767533061736</v>
      </c>
    </row>
    <row r="2158" spans="1:8" x14ac:dyDescent="0.25">
      <c r="A2158" s="14"/>
      <c r="B2158" s="5">
        <f>DATE(YEAR(siječanj!B2158),MONTH(siječanj!B2158)+8,DAY(siječanj!B2158))</f>
        <v>45558</v>
      </c>
      <c r="C2158" s="8">
        <v>22.4479166666667</v>
      </c>
      <c r="D2158">
        <v>0.92678357706790782</v>
      </c>
      <c r="E2158" s="6">
        <v>100.66839313039567</v>
      </c>
      <c r="F2158" s="9">
        <v>154.6289135836914</v>
      </c>
      <c r="G2158" s="9">
        <v>1.2879205943725116</v>
      </c>
      <c r="H2158" s="9">
        <f t="shared" si="54"/>
        <v>93.297813483066491</v>
      </c>
    </row>
    <row r="2159" spans="1:8" x14ac:dyDescent="0.25">
      <c r="A2159" s="14"/>
      <c r="B2159" s="5">
        <f>DATE(YEAR(siječanj!B2159),MONTH(siječanj!B2159)+8,DAY(siječanj!B2159))</f>
        <v>45558</v>
      </c>
      <c r="C2159" s="8">
        <v>22.4583333333333</v>
      </c>
      <c r="D2159">
        <v>0.92678357706790782</v>
      </c>
      <c r="E2159" s="6">
        <v>101.27985239622294</v>
      </c>
      <c r="F2159" s="9">
        <v>154.70183250147522</v>
      </c>
      <c r="G2159" s="9">
        <v>1.2456931398888598</v>
      </c>
      <c r="H2159" s="9">
        <f t="shared" si="54"/>
        <v>93.864503888681213</v>
      </c>
    </row>
    <row r="2160" spans="1:8" x14ac:dyDescent="0.25">
      <c r="A2160" s="14"/>
      <c r="B2160" s="5">
        <f>DATE(YEAR(siječanj!B2160),MONTH(siječanj!B2160)+8,DAY(siječanj!B2160))</f>
        <v>45558</v>
      </c>
      <c r="C2160" s="8">
        <v>22.46875</v>
      </c>
      <c r="D2160">
        <v>0.92678357706790782</v>
      </c>
      <c r="E2160" s="6">
        <v>102.24708310992749</v>
      </c>
      <c r="F2160" s="9">
        <v>154.73296474951258</v>
      </c>
      <c r="G2160" s="9">
        <v>1.1558901314237131</v>
      </c>
      <c r="H2160" s="9">
        <f t="shared" si="54"/>
        <v>94.760917429378253</v>
      </c>
    </row>
    <row r="2161" spans="1:8" x14ac:dyDescent="0.25">
      <c r="A2161" s="14"/>
      <c r="B2161" s="5">
        <f>DATE(YEAR(siječanj!B2161),MONTH(siječanj!B2161)+8,DAY(siječanj!B2161))</f>
        <v>45558</v>
      </c>
      <c r="C2161" s="8">
        <v>22.4791666666667</v>
      </c>
      <c r="D2161">
        <v>0.92678357706790782</v>
      </c>
      <c r="E2161" s="6">
        <v>102.77881089702187</v>
      </c>
      <c r="F2161" s="9">
        <v>154.52926969177653</v>
      </c>
      <c r="G2161" s="9">
        <v>1.1134219502645053</v>
      </c>
      <c r="H2161" s="9">
        <f t="shared" si="54"/>
        <v>95.25371400992799</v>
      </c>
    </row>
    <row r="2162" spans="1:8" x14ac:dyDescent="0.25">
      <c r="A2162" s="14"/>
      <c r="B2162" s="5">
        <f>DATE(YEAR(siječanj!B2162),MONTH(siječanj!B2162)+8,DAY(siječanj!B2162))</f>
        <v>45558</v>
      </c>
      <c r="C2162" s="8">
        <v>22.4895833333333</v>
      </c>
      <c r="D2162">
        <v>0.92678357706790782</v>
      </c>
      <c r="E2162" s="6">
        <v>102.62201242182736</v>
      </c>
      <c r="F2162" s="9">
        <v>154.32572631782901</v>
      </c>
      <c r="G2162" s="9">
        <v>1.0949227431301611</v>
      </c>
      <c r="H2162" s="9">
        <f t="shared" si="54"/>
        <v>95.108395758208431</v>
      </c>
    </row>
    <row r="2163" spans="1:8" x14ac:dyDescent="0.25">
      <c r="A2163" s="14"/>
      <c r="B2163" s="5">
        <f>DATE(YEAR(siječanj!B2163),MONTH(siječanj!B2163)+8,DAY(siječanj!B2163))</f>
        <v>45558</v>
      </c>
      <c r="C2163" s="8">
        <v>22.5</v>
      </c>
      <c r="D2163">
        <v>0.92678357706790782</v>
      </c>
      <c r="E2163" s="6">
        <v>101.06865177542493</v>
      </c>
      <c r="F2163" s="9">
        <v>154.3224777309479</v>
      </c>
      <c r="G2163" s="9">
        <v>1.1262203353151377</v>
      </c>
      <c r="H2163" s="9">
        <f t="shared" si="54"/>
        <v>93.668766621859064</v>
      </c>
    </row>
    <row r="2164" spans="1:8" x14ac:dyDescent="0.25">
      <c r="A2164" s="14"/>
      <c r="B2164" s="5">
        <f>DATE(YEAR(siječanj!B2164),MONTH(siječanj!B2164)+8,DAY(siječanj!B2164))</f>
        <v>45558</v>
      </c>
      <c r="C2164" s="8">
        <v>22.5104166666667</v>
      </c>
      <c r="D2164">
        <v>0.92678357706790782</v>
      </c>
      <c r="E2164" s="6">
        <v>100.18471372348881</v>
      </c>
      <c r="F2164" s="9">
        <v>153.68229398461011</v>
      </c>
      <c r="G2164" s="9">
        <v>1.1364175954730247</v>
      </c>
      <c r="H2164" s="9">
        <f t="shared" si="54"/>
        <v>92.849547352179272</v>
      </c>
    </row>
    <row r="2165" spans="1:8" x14ac:dyDescent="0.25">
      <c r="A2165" s="14"/>
      <c r="B2165" s="5">
        <f>DATE(YEAR(siječanj!B2165),MONTH(siječanj!B2165)+8,DAY(siječanj!B2165))</f>
        <v>45558</v>
      </c>
      <c r="C2165" s="8">
        <v>22.5208333333333</v>
      </c>
      <c r="D2165">
        <v>0.92678357706790782</v>
      </c>
      <c r="E2165" s="6">
        <v>100.20590443770575</v>
      </c>
      <c r="F2165" s="9">
        <v>153.26275567618922</v>
      </c>
      <c r="G2165" s="9">
        <v>1.1162284570923084</v>
      </c>
      <c r="H2165" s="9">
        <f t="shared" si="54"/>
        <v>92.869186558101873</v>
      </c>
    </row>
    <row r="2166" spans="1:8" x14ac:dyDescent="0.25">
      <c r="A2166" s="14"/>
      <c r="B2166" s="5">
        <f>DATE(YEAR(siječanj!B2166),MONTH(siječanj!B2166)+8,DAY(siječanj!B2166))</f>
        <v>45558</v>
      </c>
      <c r="C2166" s="8">
        <v>22.53125</v>
      </c>
      <c r="D2166">
        <v>0.92678357706790782</v>
      </c>
      <c r="E2166" s="6">
        <v>99.368410558435897</v>
      </c>
      <c r="F2166" s="9">
        <v>153.08103592316067</v>
      </c>
      <c r="G2166" s="9">
        <v>1.1602407197855349</v>
      </c>
      <c r="H2166" s="9">
        <f t="shared" si="54"/>
        <v>92.093010984899678</v>
      </c>
    </row>
    <row r="2167" spans="1:8" x14ac:dyDescent="0.25">
      <c r="A2167" s="14"/>
      <c r="B2167" s="5">
        <f>DATE(YEAR(siječanj!B2167),MONTH(siječanj!B2167)+8,DAY(siječanj!B2167))</f>
        <v>45558</v>
      </c>
      <c r="C2167" s="8">
        <v>22.5416666666667</v>
      </c>
      <c r="D2167">
        <v>0.92678357706790782</v>
      </c>
      <c r="E2167" s="6">
        <v>97.251322717662532</v>
      </c>
      <c r="F2167" s="9">
        <v>152.56323010131592</v>
      </c>
      <c r="G2167" s="9">
        <v>1.1500929445358579</v>
      </c>
      <c r="H2167" s="9">
        <f t="shared" si="54"/>
        <v>90.13092874286076</v>
      </c>
    </row>
    <row r="2168" spans="1:8" x14ac:dyDescent="0.25">
      <c r="A2168" s="14"/>
      <c r="B2168" s="5">
        <f>DATE(YEAR(siječanj!B2168),MONTH(siječanj!B2168)+8,DAY(siječanj!B2168))</f>
        <v>45558</v>
      </c>
      <c r="C2168" s="8">
        <v>22.5520833333333</v>
      </c>
      <c r="D2168">
        <v>0.92678357706790782</v>
      </c>
      <c r="E2168" s="6">
        <v>96.1446599620283</v>
      </c>
      <c r="F2168" s="9">
        <v>152.14976171883757</v>
      </c>
      <c r="G2168" s="9">
        <v>1.134471309542445</v>
      </c>
      <c r="H2168" s="9">
        <f t="shared" si="54"/>
        <v>89.105291875586246</v>
      </c>
    </row>
    <row r="2169" spans="1:8" x14ac:dyDescent="0.25">
      <c r="A2169" s="14"/>
      <c r="B2169" s="5">
        <f>DATE(YEAR(siječanj!B2169),MONTH(siječanj!B2169)+8,DAY(siječanj!B2169))</f>
        <v>45558</v>
      </c>
      <c r="C2169" s="8">
        <v>22.5625</v>
      </c>
      <c r="D2169">
        <v>0.92678357706790782</v>
      </c>
      <c r="E2169" s="6">
        <v>96.134971652231457</v>
      </c>
      <c r="F2169" s="9">
        <v>151.55587314165436</v>
      </c>
      <c r="G2169" s="9">
        <v>1.1142591029158713</v>
      </c>
      <c r="H2169" s="9">
        <f t="shared" si="54"/>
        <v>89.096312909176987</v>
      </c>
    </row>
    <row r="2170" spans="1:8" x14ac:dyDescent="0.25">
      <c r="A2170" s="14"/>
      <c r="B2170" s="5">
        <f>DATE(YEAR(siječanj!B2170),MONTH(siječanj!B2170)+8,DAY(siječanj!B2170))</f>
        <v>45558</v>
      </c>
      <c r="C2170" s="8">
        <v>22.5729166666667</v>
      </c>
      <c r="D2170">
        <v>0.92678357706790782</v>
      </c>
      <c r="E2170" s="6">
        <v>96.473140174334674</v>
      </c>
      <c r="F2170" s="9">
        <v>151.01986217590647</v>
      </c>
      <c r="G2170" s="9">
        <v>1.0921151201635264</v>
      </c>
      <c r="H2170" s="9">
        <f t="shared" si="54"/>
        <v>89.40972194174357</v>
      </c>
    </row>
    <row r="2171" spans="1:8" x14ac:dyDescent="0.25">
      <c r="A2171" s="14"/>
      <c r="B2171" s="5">
        <f>DATE(YEAR(siječanj!B2171),MONTH(siječanj!B2171)+8,DAY(siječanj!B2171))</f>
        <v>45558</v>
      </c>
      <c r="C2171" s="8">
        <v>22.5833333333333</v>
      </c>
      <c r="D2171">
        <v>0.92678357706790782</v>
      </c>
      <c r="E2171" s="6">
        <v>98.987203355800077</v>
      </c>
      <c r="F2171" s="9">
        <v>149.72003395179664</v>
      </c>
      <c r="G2171" s="9">
        <v>1.0902205514188199</v>
      </c>
      <c r="H2171" s="9">
        <f t="shared" si="54"/>
        <v>91.739714410036797</v>
      </c>
    </row>
    <row r="2172" spans="1:8" x14ac:dyDescent="0.25">
      <c r="A2172" s="14"/>
      <c r="B2172" s="5">
        <f>DATE(YEAR(siječanj!B2172),MONTH(siječanj!B2172)+8,DAY(siječanj!B2172))</f>
        <v>45558</v>
      </c>
      <c r="C2172" s="8">
        <v>22.59375</v>
      </c>
      <c r="D2172">
        <v>0.92678357706790782</v>
      </c>
      <c r="E2172" s="6">
        <v>100.54375073876507</v>
      </c>
      <c r="F2172" s="9">
        <v>149.16248162260726</v>
      </c>
      <c r="G2172" s="9">
        <v>1.0610307228854279</v>
      </c>
      <c r="H2172" s="9">
        <f t="shared" si="54"/>
        <v>93.182296961496789</v>
      </c>
    </row>
    <row r="2173" spans="1:8" x14ac:dyDescent="0.25">
      <c r="A2173" s="14"/>
      <c r="B2173" s="5">
        <f>DATE(YEAR(siječanj!B2173),MONTH(siječanj!B2173)+8,DAY(siječanj!B2173))</f>
        <v>45558</v>
      </c>
      <c r="C2173" s="8">
        <v>22.6041666666667</v>
      </c>
      <c r="D2173">
        <v>0.92678357706790782</v>
      </c>
      <c r="E2173" s="6">
        <v>100.48388068926991</v>
      </c>
      <c r="F2173" s="9">
        <v>148.46285451330382</v>
      </c>
      <c r="G2173" s="9">
        <v>1.034657818131431</v>
      </c>
      <c r="H2173" s="9">
        <f t="shared" si="54"/>
        <v>93.126810382866438</v>
      </c>
    </row>
    <row r="2174" spans="1:8" x14ac:dyDescent="0.25">
      <c r="A2174" s="14"/>
      <c r="B2174" s="5">
        <f>DATE(YEAR(siječanj!B2174),MONTH(siječanj!B2174)+8,DAY(siječanj!B2174))</f>
        <v>45558</v>
      </c>
      <c r="C2174" s="8">
        <v>22.6145833333333</v>
      </c>
      <c r="D2174">
        <v>0.92678357706790782</v>
      </c>
      <c r="E2174" s="6">
        <v>102.48931450409941</v>
      </c>
      <c r="F2174" s="9">
        <v>147.12335320380541</v>
      </c>
      <c r="G2174" s="9">
        <v>1.0603282585581006</v>
      </c>
      <c r="H2174" s="9">
        <f t="shared" si="54"/>
        <v>94.985413507347062</v>
      </c>
    </row>
    <row r="2175" spans="1:8" x14ac:dyDescent="0.25">
      <c r="A2175" s="14"/>
      <c r="B2175" s="5">
        <f>DATE(YEAR(siječanj!B2175),MONTH(siječanj!B2175)+8,DAY(siječanj!B2175))</f>
        <v>45558</v>
      </c>
      <c r="C2175" s="8">
        <v>22.625</v>
      </c>
      <c r="D2175">
        <v>0.92678357706790782</v>
      </c>
      <c r="E2175" s="6">
        <v>103.14050746764208</v>
      </c>
      <c r="F2175" s="9">
        <v>144.41208807114816</v>
      </c>
      <c r="G2175" s="9">
        <v>1.0329314239407179</v>
      </c>
      <c r="H2175" s="9">
        <f t="shared" si="54"/>
        <v>95.588928451460589</v>
      </c>
    </row>
    <row r="2176" spans="1:8" x14ac:dyDescent="0.25">
      <c r="A2176" s="14"/>
      <c r="B2176" s="5">
        <f>DATE(YEAR(siječanj!B2176),MONTH(siječanj!B2176)+8,DAY(siječanj!B2176))</f>
        <v>45558</v>
      </c>
      <c r="C2176" s="8">
        <v>22.6354166666667</v>
      </c>
      <c r="D2176">
        <v>0.92678357706790782</v>
      </c>
      <c r="E2176" s="6">
        <v>103.99008512875071</v>
      </c>
      <c r="F2176" s="9">
        <v>142.53255499128133</v>
      </c>
      <c r="G2176" s="9">
        <v>1.0353435393437804</v>
      </c>
      <c r="H2176" s="9">
        <f t="shared" si="54"/>
        <v>96.376303075219823</v>
      </c>
    </row>
    <row r="2177" spans="1:8" x14ac:dyDescent="0.25">
      <c r="A2177" s="14"/>
      <c r="B2177" s="5">
        <f>DATE(YEAR(siječanj!B2177),MONTH(siječanj!B2177)+8,DAY(siječanj!B2177))</f>
        <v>45558</v>
      </c>
      <c r="C2177" s="8">
        <v>22.6458333333333</v>
      </c>
      <c r="D2177">
        <v>0.92678357706790782</v>
      </c>
      <c r="E2177" s="6">
        <v>105.73633399264925</v>
      </c>
      <c r="F2177" s="9">
        <v>140.8802637920497</v>
      </c>
      <c r="G2177" s="9">
        <v>1.0178541239701215</v>
      </c>
      <c r="H2177" s="9">
        <f t="shared" si="54"/>
        <v>97.994697843754494</v>
      </c>
    </row>
    <row r="2178" spans="1:8" x14ac:dyDescent="0.25">
      <c r="A2178" s="14"/>
      <c r="B2178" s="5">
        <f>DATE(YEAR(siječanj!B2178),MONTH(siječanj!B2178)+8,DAY(siječanj!B2178))</f>
        <v>45558</v>
      </c>
      <c r="C2178" s="8">
        <v>22.65625</v>
      </c>
      <c r="D2178">
        <v>0.92678357706790782</v>
      </c>
      <c r="E2178" s="6">
        <v>105.54788986355672</v>
      </c>
      <c r="F2178" s="9">
        <v>139.44158692591824</v>
      </c>
      <c r="G2178" s="9">
        <v>1.0220685351344594</v>
      </c>
      <c r="H2178" s="9">
        <f t="shared" si="54"/>
        <v>97.820050919716664</v>
      </c>
    </row>
    <row r="2179" spans="1:8" x14ac:dyDescent="0.25">
      <c r="A2179" s="14"/>
      <c r="B2179" s="5">
        <f>DATE(YEAR(siječanj!B2179),MONTH(siječanj!B2179)+8,DAY(siječanj!B2179))</f>
        <v>45558</v>
      </c>
      <c r="C2179" s="8">
        <v>22.6666666666667</v>
      </c>
      <c r="D2179">
        <v>0.92678357706790782</v>
      </c>
      <c r="E2179" s="6">
        <v>105.65283045839337</v>
      </c>
      <c r="F2179" s="9">
        <v>136.67834996387208</v>
      </c>
      <c r="G2179" s="9">
        <v>1.0346953972146036</v>
      </c>
      <c r="H2179" s="9">
        <f t="shared" si="54"/>
        <v>97.917308139579006</v>
      </c>
    </row>
    <row r="2180" spans="1:8" x14ac:dyDescent="0.25">
      <c r="A2180" s="14"/>
      <c r="B2180" s="5">
        <f>DATE(YEAR(siječanj!B2180),MONTH(siječanj!B2180)+8,DAY(siječanj!B2180))</f>
        <v>45558</v>
      </c>
      <c r="C2180" s="8">
        <v>22.6770833333333</v>
      </c>
      <c r="D2180">
        <v>0.92678357706790782</v>
      </c>
      <c r="E2180" s="6">
        <v>106.32673754206694</v>
      </c>
      <c r="F2180" s="9">
        <v>135.18817773874517</v>
      </c>
      <c r="G2180" s="9">
        <v>1.0550408043242758</v>
      </c>
      <c r="H2180" s="9">
        <f t="shared" ref="H2180:H2243" si="55">D2180*E2180</f>
        <v>98.541874157197398</v>
      </c>
    </row>
    <row r="2181" spans="1:8" x14ac:dyDescent="0.25">
      <c r="A2181" s="14"/>
      <c r="B2181" s="5">
        <f>DATE(YEAR(siječanj!B2181),MONTH(siječanj!B2181)+8,DAY(siječanj!B2181))</f>
        <v>45558</v>
      </c>
      <c r="C2181" s="8">
        <v>22.6875</v>
      </c>
      <c r="D2181">
        <v>0.92678357706790782</v>
      </c>
      <c r="E2181" s="6">
        <v>108.86867432190738</v>
      </c>
      <c r="F2181" s="9">
        <v>134.34543373124245</v>
      </c>
      <c r="G2181" s="9">
        <v>1.1066235290245083</v>
      </c>
      <c r="H2181" s="9">
        <f t="shared" si="55"/>
        <v>100.89769941869841</v>
      </c>
    </row>
    <row r="2182" spans="1:8" x14ac:dyDescent="0.25">
      <c r="A2182" s="14"/>
      <c r="B2182" s="5">
        <f>DATE(YEAR(siječanj!B2182),MONTH(siječanj!B2182)+8,DAY(siječanj!B2182))</f>
        <v>45558</v>
      </c>
      <c r="C2182" s="8">
        <v>22.6979166666667</v>
      </c>
      <c r="D2182">
        <v>0.92678357706790782</v>
      </c>
      <c r="E2182" s="6">
        <v>109.93481704223285</v>
      </c>
      <c r="F2182" s="9">
        <v>133.61123075029587</v>
      </c>
      <c r="G2182" s="9">
        <v>1.2539883900323288</v>
      </c>
      <c r="H2182" s="9">
        <f t="shared" si="55"/>
        <v>101.88578298270656</v>
      </c>
    </row>
    <row r="2183" spans="1:8" x14ac:dyDescent="0.25">
      <c r="A2183" s="14"/>
      <c r="B2183" s="5">
        <f>DATE(YEAR(siječanj!B2183),MONTH(siječanj!B2183)+8,DAY(siječanj!B2183))</f>
        <v>45558</v>
      </c>
      <c r="C2183" s="8">
        <v>22.7083333333333</v>
      </c>
      <c r="D2183">
        <v>0.92678357706790782</v>
      </c>
      <c r="E2183" s="6">
        <v>111.49944754208796</v>
      </c>
      <c r="F2183" s="9">
        <v>132.96375701723747</v>
      </c>
      <c r="G2183" s="9">
        <v>1.6310351195502264</v>
      </c>
      <c r="H2183" s="9">
        <f t="shared" si="55"/>
        <v>103.33585683415183</v>
      </c>
    </row>
    <row r="2184" spans="1:8" x14ac:dyDescent="0.25">
      <c r="A2184" s="14"/>
      <c r="B2184" s="5">
        <f>DATE(YEAR(siječanj!B2184),MONTH(siječanj!B2184)+8,DAY(siječanj!B2184))</f>
        <v>45558</v>
      </c>
      <c r="C2184" s="8">
        <v>22.71875</v>
      </c>
      <c r="D2184">
        <v>0.92678357706790782</v>
      </c>
      <c r="E2184" s="6">
        <v>114.63180954982609</v>
      </c>
      <c r="F2184" s="9">
        <v>132.94477399190973</v>
      </c>
      <c r="G2184" s="9">
        <v>2.6591229655900706</v>
      </c>
      <c r="H2184" s="9">
        <f t="shared" si="55"/>
        <v>106.23887850035497</v>
      </c>
    </row>
    <row r="2185" spans="1:8" x14ac:dyDescent="0.25">
      <c r="A2185" s="14"/>
      <c r="B2185" s="5">
        <f>DATE(YEAR(siječanj!B2185),MONTH(siječanj!B2185)+8,DAY(siječanj!B2185))</f>
        <v>45558</v>
      </c>
      <c r="C2185" s="8">
        <v>22.7291666666667</v>
      </c>
      <c r="D2185">
        <v>0.92678357706790782</v>
      </c>
      <c r="E2185" s="6">
        <v>118.76006516339352</v>
      </c>
      <c r="F2185" s="9">
        <v>133.39591216281707</v>
      </c>
      <c r="G2185" s="9">
        <v>6.5590977275108004</v>
      </c>
      <c r="H2185" s="9">
        <f t="shared" si="55"/>
        <v>110.06487800494767</v>
      </c>
    </row>
    <row r="2186" spans="1:8" x14ac:dyDescent="0.25">
      <c r="A2186" s="14"/>
      <c r="B2186" s="5">
        <f>DATE(YEAR(siječanj!B2186),MONTH(siječanj!B2186)+8,DAY(siječanj!B2186))</f>
        <v>45558</v>
      </c>
      <c r="C2186" s="8">
        <v>22.7395833333333</v>
      </c>
      <c r="D2186">
        <v>0.92678357706790782</v>
      </c>
      <c r="E2186" s="6">
        <v>123.24268312363712</v>
      </c>
      <c r="F2186" s="9">
        <v>135.05308164861543</v>
      </c>
      <c r="G2186" s="9">
        <v>22.469461979396094</v>
      </c>
      <c r="H2186" s="9">
        <f t="shared" si="55"/>
        <v>114.21929471277109</v>
      </c>
    </row>
    <row r="2187" spans="1:8" x14ac:dyDescent="0.25">
      <c r="A2187" s="14"/>
      <c r="B2187" s="5">
        <f>DATE(YEAR(siječanj!B2187),MONTH(siječanj!B2187)+8,DAY(siječanj!B2187))</f>
        <v>45558</v>
      </c>
      <c r="C2187" s="8">
        <v>22.75</v>
      </c>
      <c r="D2187">
        <v>0.92678357706790782</v>
      </c>
      <c r="E2187" s="6">
        <v>128.01537885422181</v>
      </c>
      <c r="F2187" s="9">
        <v>136.83398690170054</v>
      </c>
      <c r="G2187" s="9">
        <v>62.67896992808835</v>
      </c>
      <c r="H2187" s="9">
        <f t="shared" si="55"/>
        <v>118.6425507342191</v>
      </c>
    </row>
    <row r="2188" spans="1:8" x14ac:dyDescent="0.25">
      <c r="A2188" s="14"/>
      <c r="B2188" s="5">
        <f>DATE(YEAR(siječanj!B2188),MONTH(siječanj!B2188)+8,DAY(siječanj!B2188))</f>
        <v>45558</v>
      </c>
      <c r="C2188" s="8">
        <v>22.7604166666667</v>
      </c>
      <c r="D2188">
        <v>0.92678357706790782</v>
      </c>
      <c r="E2188" s="6">
        <v>132.32937666996327</v>
      </c>
      <c r="F2188" s="9">
        <v>138.76264143263592</v>
      </c>
      <c r="G2188" s="9">
        <v>123.36036558070678</v>
      </c>
      <c r="H2188" s="9">
        <f t="shared" si="55"/>
        <v>122.64069306135511</v>
      </c>
    </row>
    <row r="2189" spans="1:8" x14ac:dyDescent="0.25">
      <c r="A2189" s="14"/>
      <c r="B2189" s="5">
        <f>DATE(YEAR(siječanj!B2189),MONTH(siječanj!B2189)+8,DAY(siječanj!B2189))</f>
        <v>45558</v>
      </c>
      <c r="C2189" s="8">
        <v>22.7708333333333</v>
      </c>
      <c r="D2189">
        <v>0.92678357706790782</v>
      </c>
      <c r="E2189" s="6">
        <v>137.22402961681277</v>
      </c>
      <c r="F2189" s="9">
        <v>140.01513813616717</v>
      </c>
      <c r="G2189" s="9">
        <v>178.47503355563254</v>
      </c>
      <c r="H2189" s="9">
        <f t="shared" si="55"/>
        <v>127.17697702794226</v>
      </c>
    </row>
    <row r="2190" spans="1:8" x14ac:dyDescent="0.25">
      <c r="A2190" s="14"/>
      <c r="B2190" s="5">
        <f>DATE(YEAR(siječanj!B2190),MONTH(siječanj!B2190)+8,DAY(siječanj!B2190))</f>
        <v>45558</v>
      </c>
      <c r="C2190" s="8">
        <v>22.78125</v>
      </c>
      <c r="D2190">
        <v>0.92678357706790782</v>
      </c>
      <c r="E2190" s="6">
        <v>142.86183169789669</v>
      </c>
      <c r="F2190" s="9">
        <v>140.50874436964412</v>
      </c>
      <c r="G2190" s="9">
        <v>215.81399520437378</v>
      </c>
      <c r="H2190" s="9">
        <f t="shared" si="55"/>
        <v>132.40199940745012</v>
      </c>
    </row>
    <row r="2191" spans="1:8" x14ac:dyDescent="0.25">
      <c r="A2191" s="14"/>
      <c r="B2191" s="5">
        <f>DATE(YEAR(siječanj!B2191),MONTH(siječanj!B2191)+8,DAY(siječanj!B2191))</f>
        <v>45558</v>
      </c>
      <c r="C2191" s="8">
        <v>22.7916666666667</v>
      </c>
      <c r="D2191">
        <v>0.92678357706790782</v>
      </c>
      <c r="E2191" s="6">
        <v>148.43050800390353</v>
      </c>
      <c r="F2191" s="9">
        <v>139.48026001044457</v>
      </c>
      <c r="G2191" s="9">
        <v>226.8232121861995</v>
      </c>
      <c r="H2191" s="9">
        <f t="shared" si="55"/>
        <v>137.56295715386443</v>
      </c>
    </row>
    <row r="2192" spans="1:8" x14ac:dyDescent="0.25">
      <c r="A2192" s="14"/>
      <c r="B2192" s="5">
        <f>DATE(YEAR(siječanj!B2192),MONTH(siječanj!B2192)+8,DAY(siječanj!B2192))</f>
        <v>45558</v>
      </c>
      <c r="C2192" s="8">
        <v>22.8020833333333</v>
      </c>
      <c r="D2192">
        <v>0.92678357706790782</v>
      </c>
      <c r="E2192" s="6">
        <v>154.77728703701635</v>
      </c>
      <c r="F2192" s="9">
        <v>138.26743021373625</v>
      </c>
      <c r="G2192" s="9">
        <v>227.80794926300851</v>
      </c>
      <c r="H2192" s="9">
        <f t="shared" si="55"/>
        <v>143.44504772903232</v>
      </c>
    </row>
    <row r="2193" spans="1:8" x14ac:dyDescent="0.25">
      <c r="A2193" s="14"/>
      <c r="B2193" s="5">
        <f>DATE(YEAR(siječanj!B2193),MONTH(siječanj!B2193)+8,DAY(siječanj!B2193))</f>
        <v>45558</v>
      </c>
      <c r="C2193" s="8">
        <v>22.8125</v>
      </c>
      <c r="D2193">
        <v>0.92678357706790782</v>
      </c>
      <c r="E2193" s="6">
        <v>157.05347915494968</v>
      </c>
      <c r="F2193" s="9">
        <v>136.70289287454187</v>
      </c>
      <c r="G2193" s="9">
        <v>228.40153760297153</v>
      </c>
      <c r="H2193" s="9">
        <f t="shared" si="55"/>
        <v>145.55458520218437</v>
      </c>
    </row>
    <row r="2194" spans="1:8" x14ac:dyDescent="0.25">
      <c r="A2194" s="14"/>
      <c r="B2194" s="5">
        <f>DATE(YEAR(siječanj!B2194),MONTH(siječanj!B2194)+8,DAY(siječanj!B2194))</f>
        <v>45558</v>
      </c>
      <c r="C2194" s="8">
        <v>22.8229166666667</v>
      </c>
      <c r="D2194">
        <v>0.92678357706790782</v>
      </c>
      <c r="E2194" s="6">
        <v>157.0468711600862</v>
      </c>
      <c r="F2194" s="9">
        <v>134.58253979503073</v>
      </c>
      <c r="G2194" s="9">
        <v>228.68626761314241</v>
      </c>
      <c r="H2194" s="9">
        <f t="shared" si="55"/>
        <v>145.54846102106754</v>
      </c>
    </row>
    <row r="2195" spans="1:8" x14ac:dyDescent="0.25">
      <c r="A2195" s="14"/>
      <c r="B2195" s="5">
        <f>DATE(YEAR(siječanj!B2195),MONTH(siječanj!B2195)+8,DAY(siječanj!B2195))</f>
        <v>45558</v>
      </c>
      <c r="C2195" s="8">
        <v>22.8333333333333</v>
      </c>
      <c r="D2195">
        <v>0.92678357706790782</v>
      </c>
      <c r="E2195" s="6">
        <v>156.95564713078778</v>
      </c>
      <c r="F2195" s="9">
        <v>129.52179122361375</v>
      </c>
      <c r="G2195" s="9">
        <v>229.33770983753971</v>
      </c>
      <c r="H2195" s="9">
        <f t="shared" si="55"/>
        <v>145.46391608887981</v>
      </c>
    </row>
    <row r="2196" spans="1:8" x14ac:dyDescent="0.25">
      <c r="A2196" s="14"/>
      <c r="B2196" s="5">
        <f>DATE(YEAR(siječanj!B2196),MONTH(siječanj!B2196)+8,DAY(siječanj!B2196))</f>
        <v>45558</v>
      </c>
      <c r="C2196" s="8">
        <v>22.84375</v>
      </c>
      <c r="D2196">
        <v>0.92678357706790782</v>
      </c>
      <c r="E2196" s="6">
        <v>155.73048487645144</v>
      </c>
      <c r="F2196" s="9">
        <v>126.09075016394952</v>
      </c>
      <c r="G2196" s="9">
        <v>229.6217168871095</v>
      </c>
      <c r="H2196" s="9">
        <f t="shared" si="55"/>
        <v>144.32845583231739</v>
      </c>
    </row>
    <row r="2197" spans="1:8" x14ac:dyDescent="0.25">
      <c r="A2197" s="14"/>
      <c r="B2197" s="5">
        <f>DATE(YEAR(siječanj!B2197),MONTH(siječanj!B2197)+8,DAY(siječanj!B2197))</f>
        <v>45558</v>
      </c>
      <c r="C2197" s="8">
        <v>22.8541666666667</v>
      </c>
      <c r="D2197">
        <v>0.92678357706790782</v>
      </c>
      <c r="E2197" s="6">
        <v>155.33330851712651</v>
      </c>
      <c r="F2197" s="9">
        <v>123.25345269112611</v>
      </c>
      <c r="G2197" s="9">
        <v>230.10805254541663</v>
      </c>
      <c r="H2197" s="9">
        <f t="shared" si="55"/>
        <v>143.96035930529541</v>
      </c>
    </row>
    <row r="2198" spans="1:8" x14ac:dyDescent="0.25">
      <c r="A2198" s="14"/>
      <c r="B2198" s="5">
        <f>DATE(YEAR(siječanj!B2198),MONTH(siječanj!B2198)+8,DAY(siječanj!B2198))</f>
        <v>45558</v>
      </c>
      <c r="C2198" s="8">
        <v>22.8645833333333</v>
      </c>
      <c r="D2198">
        <v>0.92678357706790782</v>
      </c>
      <c r="E2198" s="6">
        <v>154.52325072508953</v>
      </c>
      <c r="F2198" s="9">
        <v>120.71838243802785</v>
      </c>
      <c r="G2198" s="9">
        <v>230.54244427956459</v>
      </c>
      <c r="H2198" s="9">
        <f t="shared" si="55"/>
        <v>143.20961104715965</v>
      </c>
    </row>
    <row r="2199" spans="1:8" x14ac:dyDescent="0.25">
      <c r="A2199" s="14"/>
      <c r="B2199" s="5">
        <f>DATE(YEAR(siječanj!B2199),MONTH(siječanj!B2199)+8,DAY(siječanj!B2199))</f>
        <v>45558</v>
      </c>
      <c r="C2199" s="8">
        <v>22.875</v>
      </c>
      <c r="D2199">
        <v>0.92678357706790782</v>
      </c>
      <c r="E2199" s="6">
        <v>151.49451776414699</v>
      </c>
      <c r="F2199" s="9">
        <v>116.30622550816088</v>
      </c>
      <c r="G2199" s="9">
        <v>230.34492838712808</v>
      </c>
      <c r="H2199" s="9">
        <f t="shared" si="55"/>
        <v>140.40263107963386</v>
      </c>
    </row>
    <row r="2200" spans="1:8" x14ac:dyDescent="0.25">
      <c r="A2200" s="14"/>
      <c r="B2200" s="5">
        <f>DATE(YEAR(siječanj!B2200),MONTH(siječanj!B2200)+8,DAY(siječanj!B2200))</f>
        <v>45558</v>
      </c>
      <c r="C2200" s="8">
        <v>22.8854166666667</v>
      </c>
      <c r="D2200">
        <v>0.92678357706790782</v>
      </c>
      <c r="E2200" s="6">
        <v>156.66087005721019</v>
      </c>
      <c r="F2200" s="9">
        <v>113.29369639417472</v>
      </c>
      <c r="G2200" s="9">
        <v>229.59608513570984</v>
      </c>
      <c r="H2200" s="9">
        <f t="shared" si="55"/>
        <v>145.19072153819195</v>
      </c>
    </row>
    <row r="2201" spans="1:8" x14ac:dyDescent="0.25">
      <c r="A2201" s="14"/>
      <c r="B2201" s="5">
        <f>DATE(YEAR(siječanj!B2201),MONTH(siječanj!B2201)+8,DAY(siječanj!B2201))</f>
        <v>45558</v>
      </c>
      <c r="C2201" s="8">
        <v>22.8958333333333</v>
      </c>
      <c r="D2201">
        <v>0.92678357706790782</v>
      </c>
      <c r="E2201" s="6">
        <v>158.84401025582545</v>
      </c>
      <c r="F2201" s="9">
        <v>111.20512184067553</v>
      </c>
      <c r="G2201" s="9">
        <v>229.33273563732283</v>
      </c>
      <c r="H2201" s="9">
        <f t="shared" si="55"/>
        <v>147.21402002070533</v>
      </c>
    </row>
    <row r="2202" spans="1:8" x14ac:dyDescent="0.25">
      <c r="A2202" s="14"/>
      <c r="B2202" s="5">
        <f>DATE(YEAR(siječanj!B2202),MONTH(siječanj!B2202)+8,DAY(siječanj!B2202))</f>
        <v>45558</v>
      </c>
      <c r="C2202" s="8">
        <v>22.90625</v>
      </c>
      <c r="D2202">
        <v>0.92678357706790782</v>
      </c>
      <c r="E2202" s="6">
        <v>155.52766594433652</v>
      </c>
      <c r="F2202" s="9">
        <v>108.90965729310487</v>
      </c>
      <c r="G2202" s="9">
        <v>228.33830838979497</v>
      </c>
      <c r="H2202" s="9">
        <f t="shared" si="55"/>
        <v>144.14048657691484</v>
      </c>
    </row>
    <row r="2203" spans="1:8" x14ac:dyDescent="0.25">
      <c r="A2203" s="14"/>
      <c r="B2203" s="5">
        <f>DATE(YEAR(siječanj!B2203),MONTH(siječanj!B2203)+8,DAY(siječanj!B2203))</f>
        <v>45558</v>
      </c>
      <c r="C2203" s="8">
        <v>22.9166666666667</v>
      </c>
      <c r="D2203">
        <v>0.92678357706790782</v>
      </c>
      <c r="E2203" s="6">
        <v>150.55076385891576</v>
      </c>
      <c r="F2203" s="9">
        <v>106.12861133619452</v>
      </c>
      <c r="G2203" s="9">
        <v>226.52540280483404</v>
      </c>
      <c r="H2203" s="9">
        <f t="shared" si="55"/>
        <v>139.52797545947183</v>
      </c>
    </row>
    <row r="2204" spans="1:8" x14ac:dyDescent="0.25">
      <c r="A2204" s="14"/>
      <c r="B2204" s="5">
        <f>DATE(YEAR(siječanj!B2204),MONTH(siječanj!B2204)+8,DAY(siječanj!B2204))</f>
        <v>45558</v>
      </c>
      <c r="C2204" s="8">
        <v>22.9270833333333</v>
      </c>
      <c r="D2204">
        <v>0.92678357706790782</v>
      </c>
      <c r="E2204" s="6">
        <v>143.42895157439031</v>
      </c>
      <c r="F2204" s="9">
        <v>104.04297191034213</v>
      </c>
      <c r="G2204" s="9">
        <v>224.02631550991123</v>
      </c>
      <c r="H2204" s="9">
        <f t="shared" si="55"/>
        <v>132.92759679521319</v>
      </c>
    </row>
    <row r="2205" spans="1:8" x14ac:dyDescent="0.25">
      <c r="A2205" s="14"/>
      <c r="B2205" s="5">
        <f>DATE(YEAR(siječanj!B2205),MONTH(siječanj!B2205)+8,DAY(siječanj!B2205))</f>
        <v>45558</v>
      </c>
      <c r="C2205" s="8">
        <v>22.9375</v>
      </c>
      <c r="D2205">
        <v>0.92678357706790782</v>
      </c>
      <c r="E2205" s="6">
        <v>133.49337112215974</v>
      </c>
      <c r="F2205" s="9">
        <v>101.79770926992565</v>
      </c>
      <c r="G2205" s="9">
        <v>222.64591341238693</v>
      </c>
      <c r="H2205" s="9">
        <f t="shared" si="55"/>
        <v>123.71946400344895</v>
      </c>
    </row>
    <row r="2206" spans="1:8" x14ac:dyDescent="0.25">
      <c r="A2206" s="14"/>
      <c r="B2206" s="5">
        <f>DATE(YEAR(siječanj!B2206),MONTH(siječanj!B2206)+8,DAY(siječanj!B2206))</f>
        <v>45558</v>
      </c>
      <c r="C2206" s="8">
        <v>22.9479166666667</v>
      </c>
      <c r="D2206">
        <v>0.92678357706790782</v>
      </c>
      <c r="E2206" s="6">
        <v>121.42320041269816</v>
      </c>
      <c r="F2206" s="9">
        <v>99.472872809477764</v>
      </c>
      <c r="G2206" s="9">
        <v>222.07790664403899</v>
      </c>
      <c r="H2206" s="9">
        <f t="shared" si="55"/>
        <v>112.53302801751387</v>
      </c>
    </row>
    <row r="2207" spans="1:8" x14ac:dyDescent="0.25">
      <c r="A2207" s="14"/>
      <c r="B2207" s="5">
        <f>DATE(YEAR(siječanj!B2207),MONTH(siječanj!B2207)+8,DAY(siječanj!B2207))</f>
        <v>45558</v>
      </c>
      <c r="C2207" s="8">
        <v>22.9583333333333</v>
      </c>
      <c r="D2207">
        <v>0.92678357706790782</v>
      </c>
      <c r="E2207" s="6">
        <v>110.01140119982138</v>
      </c>
      <c r="F2207" s="9">
        <v>96.291556998615533</v>
      </c>
      <c r="G2207" s="9">
        <v>217.15074997530249</v>
      </c>
      <c r="H2207" s="9">
        <f t="shared" si="55"/>
        <v>101.95675992222318</v>
      </c>
    </row>
    <row r="2208" spans="1:8" x14ac:dyDescent="0.25">
      <c r="A2208" s="14"/>
      <c r="B2208" s="5">
        <f>DATE(YEAR(siječanj!B2208),MONTH(siječanj!B2208)+8,DAY(siječanj!B2208))</f>
        <v>45558</v>
      </c>
      <c r="C2208" s="8">
        <v>22.96875</v>
      </c>
      <c r="D2208">
        <v>0.92678357706790782</v>
      </c>
      <c r="E2208" s="6">
        <v>100.00110685159649</v>
      </c>
      <c r="F2208" s="9">
        <v>93.850324783388587</v>
      </c>
      <c r="G2208" s="9">
        <v>215.80299127320239</v>
      </c>
      <c r="H2208" s="9">
        <f t="shared" si="55"/>
        <v>92.679383518672665</v>
      </c>
    </row>
    <row r="2209" spans="1:8" x14ac:dyDescent="0.25">
      <c r="A2209" s="14"/>
      <c r="B2209" s="5">
        <f>DATE(YEAR(siječanj!B2209),MONTH(siječanj!B2209)+8,DAY(siječanj!B2209))</f>
        <v>45558</v>
      </c>
      <c r="C2209" s="8">
        <v>22.9791666666667</v>
      </c>
      <c r="D2209">
        <v>0.92678357706790782</v>
      </c>
      <c r="E2209" s="6">
        <v>91.030237482461189</v>
      </c>
      <c r="F2209" s="9">
        <v>91.802723017768372</v>
      </c>
      <c r="G2209" s="9">
        <v>214.00374956100174</v>
      </c>
      <c r="H2209" s="9">
        <f t="shared" si="55"/>
        <v>84.365329115336522</v>
      </c>
    </row>
    <row r="2210" spans="1:8" ht="15.75" thickBot="1" x14ac:dyDescent="0.3">
      <c r="A2210" s="14"/>
      <c r="B2210" s="5">
        <f>DATE(YEAR(siječanj!B2210),MONTH(siječanj!B2210)+8,DAY(siječanj!B2210))</f>
        <v>45558</v>
      </c>
      <c r="C2210" s="8">
        <v>22.9895833333333</v>
      </c>
      <c r="D2210">
        <v>0.92678357706790782</v>
      </c>
      <c r="E2210" s="6">
        <v>83.247433561425211</v>
      </c>
      <c r="F2210" s="9">
        <v>89.968236707256608</v>
      </c>
      <c r="G2210" s="9">
        <v>213.4962033413747</v>
      </c>
      <c r="H2210" s="9">
        <f t="shared" si="55"/>
        <v>77.152354257780658</v>
      </c>
    </row>
    <row r="2211" spans="1:8" x14ac:dyDescent="0.25">
      <c r="A2211" s="13">
        <f t="shared" ref="A2211" si="56">A2115+1</f>
        <v>268</v>
      </c>
      <c r="B2211" s="5">
        <f>DATE(YEAR(siječanj!B2211),MONTH(siječanj!B2211)+8,DAY(siječanj!B2211))</f>
        <v>45559</v>
      </c>
      <c r="C2211" s="8">
        <v>23</v>
      </c>
      <c r="D2211">
        <v>0.92563244585690874</v>
      </c>
      <c r="E2211" s="6">
        <v>75.882822300705556</v>
      </c>
      <c r="F2211" s="9">
        <v>87.989558304538392</v>
      </c>
      <c r="G2211" s="9">
        <v>207.6443553869473</v>
      </c>
      <c r="H2211" s="9">
        <f t="shared" si="55"/>
        <v>70.239602404727265</v>
      </c>
    </row>
    <row r="2212" spans="1:8" x14ac:dyDescent="0.25">
      <c r="A2212" s="14"/>
      <c r="B2212" s="5">
        <f>DATE(YEAR(siječanj!B2212),MONTH(siječanj!B2212)+8,DAY(siječanj!B2212))</f>
        <v>45559</v>
      </c>
      <c r="C2212" s="8">
        <v>23.0104166666667</v>
      </c>
      <c r="D2212">
        <v>0.92563244585690874</v>
      </c>
      <c r="E2212" s="6">
        <v>70.306662977550928</v>
      </c>
      <c r="F2212" s="9">
        <v>86.389415126794788</v>
      </c>
      <c r="G2212" s="9">
        <v>205.75479501840138</v>
      </c>
      <c r="H2212" s="9">
        <f t="shared" si="55"/>
        <v>65.078128411947844</v>
      </c>
    </row>
    <row r="2213" spans="1:8" x14ac:dyDescent="0.25">
      <c r="A2213" s="14"/>
      <c r="B2213" s="5">
        <f>DATE(YEAR(siječanj!B2213),MONTH(siječanj!B2213)+8,DAY(siječanj!B2213))</f>
        <v>45559</v>
      </c>
      <c r="C2213" s="8">
        <v>23.0208333333333</v>
      </c>
      <c r="D2213">
        <v>0.92563244585690874</v>
      </c>
      <c r="E2213" s="6">
        <v>66.04286759460237</v>
      </c>
      <c r="F2213" s="9">
        <v>85.035822249177883</v>
      </c>
      <c r="G2213" s="9">
        <v>204.52961283038377</v>
      </c>
      <c r="H2213" s="9">
        <f t="shared" si="55"/>
        <v>61.13142106299577</v>
      </c>
    </row>
    <row r="2214" spans="1:8" x14ac:dyDescent="0.25">
      <c r="A2214" s="14"/>
      <c r="B2214" s="5">
        <f>DATE(YEAR(siječanj!B2214),MONTH(siječanj!B2214)+8,DAY(siječanj!B2214))</f>
        <v>45559</v>
      </c>
      <c r="C2214" s="8">
        <v>23.03125</v>
      </c>
      <c r="D2214">
        <v>0.92563244585690874</v>
      </c>
      <c r="E2214" s="6">
        <v>62.608157796833311</v>
      </c>
      <c r="F2214" s="9">
        <v>83.972236345963424</v>
      </c>
      <c r="G2214" s="9">
        <v>203.83870059158727</v>
      </c>
      <c r="H2214" s="9">
        <f t="shared" si="55"/>
        <v>57.95214223207811</v>
      </c>
    </row>
    <row r="2215" spans="1:8" x14ac:dyDescent="0.25">
      <c r="A2215" s="14"/>
      <c r="B2215" s="5">
        <f>DATE(YEAR(siječanj!B2215),MONTH(siječanj!B2215)+8,DAY(siječanj!B2215))</f>
        <v>45559</v>
      </c>
      <c r="C2215" s="8">
        <v>23.0416666666667</v>
      </c>
      <c r="D2215">
        <v>0.92563244585690874</v>
      </c>
      <c r="E2215" s="6">
        <v>59.367040767160915</v>
      </c>
      <c r="F2215" s="9">
        <v>82.389510565588523</v>
      </c>
      <c r="G2215" s="9">
        <v>202.45061788949366</v>
      </c>
      <c r="H2215" s="9">
        <f t="shared" si="55"/>
        <v>54.952059148593968</v>
      </c>
    </row>
    <row r="2216" spans="1:8" x14ac:dyDescent="0.25">
      <c r="A2216" s="14"/>
      <c r="B2216" s="5">
        <f>DATE(YEAR(siječanj!B2216),MONTH(siječanj!B2216)+8,DAY(siječanj!B2216))</f>
        <v>45559</v>
      </c>
      <c r="C2216" s="8">
        <v>23.0520833333333</v>
      </c>
      <c r="D2216">
        <v>0.92563244585690874</v>
      </c>
      <c r="E2216" s="6">
        <v>57.750268595936831</v>
      </c>
      <c r="F2216" s="9">
        <v>81.754091039196567</v>
      </c>
      <c r="G2216" s="9">
        <v>202.21831439671959</v>
      </c>
      <c r="H2216" s="9">
        <f t="shared" si="55"/>
        <v>53.455522369350433</v>
      </c>
    </row>
    <row r="2217" spans="1:8" x14ac:dyDescent="0.25">
      <c r="A2217" s="14"/>
      <c r="B2217" s="5">
        <f>DATE(YEAR(siječanj!B2217),MONTH(siječanj!B2217)+8,DAY(siječanj!B2217))</f>
        <v>45559</v>
      </c>
      <c r="C2217" s="8">
        <v>23.0625</v>
      </c>
      <c r="D2217">
        <v>0.92563244585690874</v>
      </c>
      <c r="E2217" s="6">
        <v>55.796074824784689</v>
      </c>
      <c r="F2217" s="9">
        <v>81.231092040183071</v>
      </c>
      <c r="G2217" s="9">
        <v>202.13455865735341</v>
      </c>
      <c r="H2217" s="9">
        <f t="shared" si="55"/>
        <v>51.646657209280541</v>
      </c>
    </row>
    <row r="2218" spans="1:8" x14ac:dyDescent="0.25">
      <c r="A2218" s="14"/>
      <c r="B2218" s="5">
        <f>DATE(YEAR(siječanj!B2218),MONTH(siječanj!B2218)+8,DAY(siječanj!B2218))</f>
        <v>45559</v>
      </c>
      <c r="C2218" s="8">
        <v>23.0729166666667</v>
      </c>
      <c r="D2218">
        <v>0.92563244585690874</v>
      </c>
      <c r="E2218" s="6">
        <v>54.596302997475966</v>
      </c>
      <c r="F2218" s="9">
        <v>80.820819304575224</v>
      </c>
      <c r="G2218" s="9">
        <v>202.23653451132577</v>
      </c>
      <c r="H2218" s="9">
        <f t="shared" si="55"/>
        <v>50.536109478298556</v>
      </c>
    </row>
    <row r="2219" spans="1:8" x14ac:dyDescent="0.25">
      <c r="A2219" s="14"/>
      <c r="B2219" s="5">
        <f>DATE(YEAR(siječanj!B2219),MONTH(siječanj!B2219)+8,DAY(siječanj!B2219))</f>
        <v>45559</v>
      </c>
      <c r="C2219" s="8">
        <v>23.0833333333333</v>
      </c>
      <c r="D2219">
        <v>0.92563244585690874</v>
      </c>
      <c r="E2219" s="6">
        <v>53.48487294700881</v>
      </c>
      <c r="F2219" s="9">
        <v>80.341905123721702</v>
      </c>
      <c r="G2219" s="9">
        <v>201.87623013169869</v>
      </c>
      <c r="H2219" s="9">
        <f t="shared" si="55"/>
        <v>49.507333762285775</v>
      </c>
    </row>
    <row r="2220" spans="1:8" x14ac:dyDescent="0.25">
      <c r="A2220" s="14"/>
      <c r="B2220" s="5">
        <f>DATE(YEAR(siječanj!B2220),MONTH(siječanj!B2220)+8,DAY(siječanj!B2220))</f>
        <v>45559</v>
      </c>
      <c r="C2220" s="8">
        <v>23.09375</v>
      </c>
      <c r="D2220">
        <v>0.92563244585690874</v>
      </c>
      <c r="E2220" s="6">
        <v>52.509732544254298</v>
      </c>
      <c r="F2220" s="9">
        <v>79.724808762135865</v>
      </c>
      <c r="G2220" s="9">
        <v>201.88081218619098</v>
      </c>
      <c r="H2220" s="9">
        <f t="shared" si="55"/>
        <v>48.604712166230222</v>
      </c>
    </row>
    <row r="2221" spans="1:8" x14ac:dyDescent="0.25">
      <c r="A2221" s="14"/>
      <c r="B2221" s="5">
        <f>DATE(YEAR(siječanj!B2221),MONTH(siječanj!B2221)+8,DAY(siječanj!B2221))</f>
        <v>45559</v>
      </c>
      <c r="C2221" s="8">
        <v>23.1041666666667</v>
      </c>
      <c r="D2221">
        <v>0.92563244585690874</v>
      </c>
      <c r="E2221" s="6">
        <v>52.606443199768016</v>
      </c>
      <c r="F2221" s="9">
        <v>79.422732731913982</v>
      </c>
      <c r="G2221" s="9">
        <v>201.67768999345191</v>
      </c>
      <c r="H2221" s="9">
        <f t="shared" si="55"/>
        <v>48.694230686833812</v>
      </c>
    </row>
    <row r="2222" spans="1:8" x14ac:dyDescent="0.25">
      <c r="A2222" s="14"/>
      <c r="B2222" s="5">
        <f>DATE(YEAR(siječanj!B2222),MONTH(siječanj!B2222)+8,DAY(siječanj!B2222))</f>
        <v>45559</v>
      </c>
      <c r="C2222" s="8">
        <v>23.1145833333333</v>
      </c>
      <c r="D2222">
        <v>0.92563244585690874</v>
      </c>
      <c r="E2222" s="6">
        <v>52.125630279150712</v>
      </c>
      <c r="F2222" s="9">
        <v>79.276000579850731</v>
      </c>
      <c r="G2222" s="9">
        <v>201.56471051805997</v>
      </c>
      <c r="H2222" s="9">
        <f t="shared" si="55"/>
        <v>48.249174647123212</v>
      </c>
    </row>
    <row r="2223" spans="1:8" x14ac:dyDescent="0.25">
      <c r="A2223" s="14"/>
      <c r="B2223" s="5">
        <f>DATE(YEAR(siječanj!B2223),MONTH(siječanj!B2223)+8,DAY(siječanj!B2223))</f>
        <v>45559</v>
      </c>
      <c r="C2223" s="8">
        <v>23.125</v>
      </c>
      <c r="D2223">
        <v>0.92563244585690874</v>
      </c>
      <c r="E2223" s="6">
        <v>52.446077629225201</v>
      </c>
      <c r="F2223" s="9">
        <v>79.232071348273266</v>
      </c>
      <c r="G2223" s="9">
        <v>201.41994679536751</v>
      </c>
      <c r="H2223" s="9">
        <f t="shared" si="55"/>
        <v>48.545791111541028</v>
      </c>
    </row>
    <row r="2224" spans="1:8" x14ac:dyDescent="0.25">
      <c r="A2224" s="14"/>
      <c r="B2224" s="5">
        <f>DATE(YEAR(siječanj!B2224),MONTH(siječanj!B2224)+8,DAY(siječanj!B2224))</f>
        <v>45559</v>
      </c>
      <c r="C2224" s="8">
        <v>23.1354166666667</v>
      </c>
      <c r="D2224">
        <v>0.92563244585690874</v>
      </c>
      <c r="E2224" s="6">
        <v>52.915666024120803</v>
      </c>
      <c r="F2224" s="9">
        <v>79.150733074037873</v>
      </c>
      <c r="G2224" s="9">
        <v>201.71036498355537</v>
      </c>
      <c r="H2224" s="9">
        <f t="shared" si="55"/>
        <v>48.980457366054267</v>
      </c>
    </row>
    <row r="2225" spans="1:8" x14ac:dyDescent="0.25">
      <c r="A2225" s="14"/>
      <c r="B2225" s="5">
        <f>DATE(YEAR(siječanj!B2225),MONTH(siječanj!B2225)+8,DAY(siječanj!B2225))</f>
        <v>45559</v>
      </c>
      <c r="C2225" s="8">
        <v>23.1458333333333</v>
      </c>
      <c r="D2225">
        <v>0.92563244585690874</v>
      </c>
      <c r="E2225" s="6">
        <v>53.420141005677031</v>
      </c>
      <c r="F2225" s="9">
        <v>79.043649993337851</v>
      </c>
      <c r="G2225" s="9">
        <v>201.76494396591232</v>
      </c>
      <c r="H2225" s="9">
        <f t="shared" si="55"/>
        <v>49.447415777105775</v>
      </c>
    </row>
    <row r="2226" spans="1:8" x14ac:dyDescent="0.25">
      <c r="A2226" s="14"/>
      <c r="B2226" s="5">
        <f>DATE(YEAR(siječanj!B2226),MONTH(siječanj!B2226)+8,DAY(siječanj!B2226))</f>
        <v>45559</v>
      </c>
      <c r="C2226" s="8">
        <v>23.15625</v>
      </c>
      <c r="D2226">
        <v>0.92563244585690874</v>
      </c>
      <c r="E2226" s="6">
        <v>54.084333174146465</v>
      </c>
      <c r="F2226" s="9">
        <v>79.07480707920945</v>
      </c>
      <c r="G2226" s="9">
        <v>201.76393448493585</v>
      </c>
      <c r="H2226" s="9">
        <f t="shared" si="55"/>
        <v>50.06221359852514</v>
      </c>
    </row>
    <row r="2227" spans="1:8" x14ac:dyDescent="0.25">
      <c r="A2227" s="14"/>
      <c r="B2227" s="5">
        <f>DATE(YEAR(siječanj!B2227),MONTH(siječanj!B2227)+8,DAY(siječanj!B2227))</f>
        <v>45559</v>
      </c>
      <c r="C2227" s="8">
        <v>23.1666666666667</v>
      </c>
      <c r="D2227">
        <v>0.92563244585690874</v>
      </c>
      <c r="E2227" s="6">
        <v>56.766099106255098</v>
      </c>
      <c r="F2227" s="9">
        <v>79.344659489842186</v>
      </c>
      <c r="G2227" s="9">
        <v>203.65872810941818</v>
      </c>
      <c r="H2227" s="9">
        <f t="shared" si="55"/>
        <v>52.544543157478586</v>
      </c>
    </row>
    <row r="2228" spans="1:8" x14ac:dyDescent="0.25">
      <c r="A2228" s="14"/>
      <c r="B2228" s="5">
        <f>DATE(YEAR(siječanj!B2228),MONTH(siječanj!B2228)+8,DAY(siječanj!B2228))</f>
        <v>45559</v>
      </c>
      <c r="C2228" s="8">
        <v>23.1770833333333</v>
      </c>
      <c r="D2228">
        <v>0.92563244585690874</v>
      </c>
      <c r="E2228" s="6">
        <v>59.054027164961461</v>
      </c>
      <c r="F2228" s="9">
        <v>79.582524641917544</v>
      </c>
      <c r="G2228" s="9">
        <v>205.22152443159925</v>
      </c>
      <c r="H2228" s="9">
        <f t="shared" si="55"/>
        <v>54.66232360240361</v>
      </c>
    </row>
    <row r="2229" spans="1:8" x14ac:dyDescent="0.25">
      <c r="A2229" s="14"/>
      <c r="B2229" s="5">
        <f>DATE(YEAR(siječanj!B2229),MONTH(siječanj!B2229)+8,DAY(siječanj!B2229))</f>
        <v>45559</v>
      </c>
      <c r="C2229" s="8">
        <v>23.1875</v>
      </c>
      <c r="D2229">
        <v>0.92563244585690874</v>
      </c>
      <c r="E2229" s="6">
        <v>62.844052177141997</v>
      </c>
      <c r="F2229" s="9">
        <v>80.055619931953899</v>
      </c>
      <c r="G2229" s="9">
        <v>211.07187597528804</v>
      </c>
      <c r="H2229" s="9">
        <f t="shared" si="55"/>
        <v>58.170493724287134</v>
      </c>
    </row>
    <row r="2230" spans="1:8" x14ac:dyDescent="0.25">
      <c r="A2230" s="14"/>
      <c r="B2230" s="5">
        <f>DATE(YEAR(siječanj!B2230),MONTH(siječanj!B2230)+8,DAY(siječanj!B2230))</f>
        <v>45559</v>
      </c>
      <c r="C2230" s="8">
        <v>23.1979166666667</v>
      </c>
      <c r="D2230">
        <v>0.92563244585690874</v>
      </c>
      <c r="E2230" s="6">
        <v>67.415123262783595</v>
      </c>
      <c r="F2230" s="9">
        <v>80.672878347021054</v>
      </c>
      <c r="G2230" s="9">
        <v>213.82030527788831</v>
      </c>
      <c r="H2230" s="9">
        <f t="shared" si="55"/>
        <v>62.401625433475367</v>
      </c>
    </row>
    <row r="2231" spans="1:8" x14ac:dyDescent="0.25">
      <c r="A2231" s="14"/>
      <c r="B2231" s="5">
        <f>DATE(YEAR(siječanj!B2231),MONTH(siječanj!B2231)+8,DAY(siječanj!B2231))</f>
        <v>45559</v>
      </c>
      <c r="C2231" s="8">
        <v>23.2083333333333</v>
      </c>
      <c r="D2231">
        <v>0.92563244585690874</v>
      </c>
      <c r="E2231" s="6">
        <v>73.503996375286491</v>
      </c>
      <c r="F2231" s="9">
        <v>81.607547003864369</v>
      </c>
      <c r="G2231" s="9">
        <v>218.87150627103367</v>
      </c>
      <c r="H2231" s="9">
        <f t="shared" si="55"/>
        <v>68.037683945113784</v>
      </c>
    </row>
    <row r="2232" spans="1:8" x14ac:dyDescent="0.25">
      <c r="A2232" s="14"/>
      <c r="B2232" s="5">
        <f>DATE(YEAR(siječanj!B2232),MONTH(siječanj!B2232)+8,DAY(siječanj!B2232))</f>
        <v>45559</v>
      </c>
      <c r="C2232" s="8">
        <v>23.21875</v>
      </c>
      <c r="D2232">
        <v>0.92563244585690874</v>
      </c>
      <c r="E2232" s="6">
        <v>79.708442391689104</v>
      </c>
      <c r="F2232" s="9">
        <v>82.991557794642574</v>
      </c>
      <c r="G2232" s="9">
        <v>219.82397805606323</v>
      </c>
      <c r="H2232" s="9">
        <f t="shared" si="55"/>
        <v>73.780720486463693</v>
      </c>
    </row>
    <row r="2233" spans="1:8" x14ac:dyDescent="0.25">
      <c r="A2233" s="14"/>
      <c r="B2233" s="5">
        <f>DATE(YEAR(siječanj!B2233),MONTH(siječanj!B2233)+8,DAY(siječanj!B2233))</f>
        <v>45559</v>
      </c>
      <c r="C2233" s="8">
        <v>23.2291666666667</v>
      </c>
      <c r="D2233">
        <v>0.92563244585690874</v>
      </c>
      <c r="E2233" s="6">
        <v>84.572949441303606</v>
      </c>
      <c r="F2233" s="9">
        <v>85.1944226845674</v>
      </c>
      <c r="G2233" s="9">
        <v>220.62622560792488</v>
      </c>
      <c r="H2233" s="9">
        <f t="shared" si="55"/>
        <v>78.283466044686534</v>
      </c>
    </row>
    <row r="2234" spans="1:8" x14ac:dyDescent="0.25">
      <c r="A2234" s="14"/>
      <c r="B2234" s="5">
        <f>DATE(YEAR(siječanj!B2234),MONTH(siječanj!B2234)+8,DAY(siječanj!B2234))</f>
        <v>45559</v>
      </c>
      <c r="C2234" s="8">
        <v>23.2395833333333</v>
      </c>
      <c r="D2234">
        <v>0.92563244585690874</v>
      </c>
      <c r="E2234" s="6">
        <v>90.12368976125245</v>
      </c>
      <c r="F2234" s="9">
        <v>88.200660587279657</v>
      </c>
      <c r="G2234" s="9">
        <v>220.60576340685017</v>
      </c>
      <c r="H2234" s="9">
        <f t="shared" si="55"/>
        <v>83.421411383357352</v>
      </c>
    </row>
    <row r="2235" spans="1:8" x14ac:dyDescent="0.25">
      <c r="A2235" s="14"/>
      <c r="B2235" s="5">
        <f>DATE(YEAR(siječanj!B2235),MONTH(siječanj!B2235)+8,DAY(siječanj!B2235))</f>
        <v>45559</v>
      </c>
      <c r="C2235" s="8">
        <v>23.25</v>
      </c>
      <c r="D2235">
        <v>0.92563244585690874</v>
      </c>
      <c r="E2235" s="6">
        <v>95.144755837395792</v>
      </c>
      <c r="F2235" s="9">
        <v>92.536031579243271</v>
      </c>
      <c r="G2235" s="9">
        <v>220.28406731223399</v>
      </c>
      <c r="H2235" s="9">
        <f t="shared" si="55"/>
        <v>88.069073056227069</v>
      </c>
    </row>
    <row r="2236" spans="1:8" x14ac:dyDescent="0.25">
      <c r="A2236" s="14"/>
      <c r="B2236" s="5">
        <f>DATE(YEAR(siječanj!B2236),MONTH(siječanj!B2236)+8,DAY(siječanj!B2236))</f>
        <v>45559</v>
      </c>
      <c r="C2236" s="8">
        <v>23.2604166666667</v>
      </c>
      <c r="D2236">
        <v>0.92563244585690874</v>
      </c>
      <c r="E2236" s="6">
        <v>98.183371229069849</v>
      </c>
      <c r="F2236" s="9">
        <v>95.885765587024281</v>
      </c>
      <c r="G2236" s="9">
        <v>219.62243642329011</v>
      </c>
      <c r="H2236" s="9">
        <f t="shared" si="55"/>
        <v>90.881714053240771</v>
      </c>
    </row>
    <row r="2237" spans="1:8" x14ac:dyDescent="0.25">
      <c r="A2237" s="14"/>
      <c r="B2237" s="5">
        <f>DATE(YEAR(siječanj!B2237),MONTH(siječanj!B2237)+8,DAY(siječanj!B2237))</f>
        <v>45559</v>
      </c>
      <c r="C2237" s="8">
        <v>23.2708333333333</v>
      </c>
      <c r="D2237">
        <v>0.92563244585690874</v>
      </c>
      <c r="E2237" s="6">
        <v>100.34312724544461</v>
      </c>
      <c r="F2237" s="9">
        <v>100.59745127892964</v>
      </c>
      <c r="G2237" s="9">
        <v>212.9823965224835</v>
      </c>
      <c r="H2237" s="9">
        <f t="shared" si="55"/>
        <v>92.880854297131904</v>
      </c>
    </row>
    <row r="2238" spans="1:8" x14ac:dyDescent="0.25">
      <c r="A2238" s="14"/>
      <c r="B2238" s="5">
        <f>DATE(YEAR(siječanj!B2238),MONTH(siječanj!B2238)+8,DAY(siječanj!B2238))</f>
        <v>45559</v>
      </c>
      <c r="C2238" s="8">
        <v>23.28125</v>
      </c>
      <c r="D2238">
        <v>0.92563244585690874</v>
      </c>
      <c r="E2238" s="6">
        <v>101.29028959896584</v>
      </c>
      <c r="F2238" s="9">
        <v>107.67218160963141</v>
      </c>
      <c r="G2238" s="9">
        <v>180.65650604509085</v>
      </c>
      <c r="H2238" s="9">
        <f t="shared" si="55"/>
        <v>93.757578503045352</v>
      </c>
    </row>
    <row r="2239" spans="1:8" x14ac:dyDescent="0.25">
      <c r="A2239" s="14"/>
      <c r="B2239" s="5">
        <f>DATE(YEAR(siječanj!B2239),MONTH(siječanj!B2239)+8,DAY(siječanj!B2239))</f>
        <v>45559</v>
      </c>
      <c r="C2239" s="8">
        <v>23.2916666666667</v>
      </c>
      <c r="D2239">
        <v>0.92563244585690874</v>
      </c>
      <c r="E2239" s="6">
        <v>99.24014884602785</v>
      </c>
      <c r="F2239" s="9">
        <v>116.29403488906084</v>
      </c>
      <c r="G2239" s="9">
        <v>105.95028000680715</v>
      </c>
      <c r="H2239" s="9">
        <f t="shared" si="55"/>
        <v>91.859901703552438</v>
      </c>
    </row>
    <row r="2240" spans="1:8" x14ac:dyDescent="0.25">
      <c r="A2240" s="14"/>
      <c r="B2240" s="5">
        <f>DATE(YEAR(siječanj!B2240),MONTH(siječanj!B2240)+8,DAY(siječanj!B2240))</f>
        <v>45559</v>
      </c>
      <c r="C2240" s="8">
        <v>23.3020833333333</v>
      </c>
      <c r="D2240">
        <v>0.92563244585690874</v>
      </c>
      <c r="E2240" s="6">
        <v>96.607030408463586</v>
      </c>
      <c r="F2240" s="9">
        <v>119.85233360145018</v>
      </c>
      <c r="G2240" s="9">
        <v>43.123849646903857</v>
      </c>
      <c r="H2240" s="9">
        <f t="shared" si="55"/>
        <v>89.422601843958901</v>
      </c>
    </row>
    <row r="2241" spans="1:8" x14ac:dyDescent="0.25">
      <c r="A2241" s="14"/>
      <c r="B2241" s="5">
        <f>DATE(YEAR(siječanj!B2241),MONTH(siječanj!B2241)+8,DAY(siječanj!B2241))</f>
        <v>45559</v>
      </c>
      <c r="C2241" s="8">
        <v>23.3125</v>
      </c>
      <c r="D2241">
        <v>0.92563244585690874</v>
      </c>
      <c r="E2241" s="6">
        <v>96.406753770823386</v>
      </c>
      <c r="F2241" s="9">
        <v>123.96832489647088</v>
      </c>
      <c r="G2241" s="9">
        <v>12.223925482054891</v>
      </c>
      <c r="H2241" s="9">
        <f t="shared" si="55"/>
        <v>89.237219290012007</v>
      </c>
    </row>
    <row r="2242" spans="1:8" x14ac:dyDescent="0.25">
      <c r="A2242" s="14"/>
      <c r="B2242" s="5">
        <f>DATE(YEAR(siječanj!B2242),MONTH(siječanj!B2242)+8,DAY(siječanj!B2242))</f>
        <v>45559</v>
      </c>
      <c r="C2242" s="8">
        <v>23.3229166666667</v>
      </c>
      <c r="D2242">
        <v>0.92563244585690874</v>
      </c>
      <c r="E2242" s="6">
        <v>95.491089263381909</v>
      </c>
      <c r="F2242" s="9">
        <v>130.09281375286443</v>
      </c>
      <c r="G2242" s="9">
        <v>4.8353050096451025</v>
      </c>
      <c r="H2242" s="9">
        <f t="shared" si="55"/>
        <v>88.3896505124046</v>
      </c>
    </row>
    <row r="2243" spans="1:8" x14ac:dyDescent="0.25">
      <c r="A2243" s="14"/>
      <c r="B2243" s="5">
        <f>DATE(YEAR(siječanj!B2243),MONTH(siječanj!B2243)+8,DAY(siječanj!B2243))</f>
        <v>45559</v>
      </c>
      <c r="C2243" s="8">
        <v>23.3333333333333</v>
      </c>
      <c r="D2243">
        <v>0.92563244585690874</v>
      </c>
      <c r="E2243" s="6">
        <v>96.902095214594127</v>
      </c>
      <c r="F2243" s="9">
        <v>138.46460925308463</v>
      </c>
      <c r="G2243" s="9">
        <v>2.4949205524888765</v>
      </c>
      <c r="H2243" s="9">
        <f t="shared" si="55"/>
        <v>89.695723402143813</v>
      </c>
    </row>
    <row r="2244" spans="1:8" x14ac:dyDescent="0.25">
      <c r="A2244" s="14"/>
      <c r="B2244" s="5">
        <f>DATE(YEAR(siječanj!B2244),MONTH(siječanj!B2244)+8,DAY(siječanj!B2244))</f>
        <v>45559</v>
      </c>
      <c r="C2244" s="8">
        <v>23.34375</v>
      </c>
      <c r="D2244">
        <v>0.92563244585690874</v>
      </c>
      <c r="E2244" s="6">
        <v>97.750764350312934</v>
      </c>
      <c r="F2244" s="9">
        <v>142.1561147531817</v>
      </c>
      <c r="G2244" s="9">
        <v>1.8440989539396782</v>
      </c>
      <c r="H2244" s="9">
        <f t="shared" ref="H2244:H2307" si="57">D2244*E2244</f>
        <v>90.481279089962484</v>
      </c>
    </row>
    <row r="2245" spans="1:8" x14ac:dyDescent="0.25">
      <c r="A2245" s="14"/>
      <c r="B2245" s="5">
        <f>DATE(YEAR(siječanj!B2245),MONTH(siječanj!B2245)+8,DAY(siječanj!B2245))</f>
        <v>45559</v>
      </c>
      <c r="C2245" s="8">
        <v>23.3541666666667</v>
      </c>
      <c r="D2245">
        <v>0.92563244585690874</v>
      </c>
      <c r="E2245" s="6">
        <v>97.164071762520024</v>
      </c>
      <c r="F2245" s="9">
        <v>144.82439570707928</v>
      </c>
      <c r="G2245" s="9">
        <v>1.6158640577227528</v>
      </c>
      <c r="H2245" s="9">
        <f t="shared" si="57"/>
        <v>89.938217394957604</v>
      </c>
    </row>
    <row r="2246" spans="1:8" x14ac:dyDescent="0.25">
      <c r="A2246" s="14"/>
      <c r="B2246" s="5">
        <f>DATE(YEAR(siječanj!B2246),MONTH(siječanj!B2246)+8,DAY(siječanj!B2246))</f>
        <v>45559</v>
      </c>
      <c r="C2246" s="8">
        <v>23.3645833333333</v>
      </c>
      <c r="D2246">
        <v>0.92563244585690874</v>
      </c>
      <c r="E2246" s="6">
        <v>97.415222865833641</v>
      </c>
      <c r="F2246" s="9">
        <v>147.9561499264461</v>
      </c>
      <c r="G2246" s="9">
        <v>1.5464946364974923</v>
      </c>
      <c r="H2246" s="9">
        <f t="shared" si="57"/>
        <v>90.170691004997451</v>
      </c>
    </row>
    <row r="2247" spans="1:8" x14ac:dyDescent="0.25">
      <c r="A2247" s="14"/>
      <c r="B2247" s="5">
        <f>DATE(YEAR(siječanj!B2247),MONTH(siječanj!B2247)+8,DAY(siječanj!B2247))</f>
        <v>45559</v>
      </c>
      <c r="C2247" s="8">
        <v>23.375</v>
      </c>
      <c r="D2247">
        <v>0.92563244585690874</v>
      </c>
      <c r="E2247" s="6">
        <v>97.73241647313462</v>
      </c>
      <c r="F2247" s="9">
        <v>151.44756525297822</v>
      </c>
      <c r="G2247" s="9">
        <v>1.4500048268705286</v>
      </c>
      <c r="H2247" s="9">
        <f t="shared" si="57"/>
        <v>90.464295699533636</v>
      </c>
    </row>
    <row r="2248" spans="1:8" x14ac:dyDescent="0.25">
      <c r="A2248" s="14"/>
      <c r="B2248" s="5">
        <f>DATE(YEAR(siječanj!B2248),MONTH(siječanj!B2248)+8,DAY(siječanj!B2248))</f>
        <v>45559</v>
      </c>
      <c r="C2248" s="8">
        <v>23.3854166666667</v>
      </c>
      <c r="D2248">
        <v>0.92563244585690874</v>
      </c>
      <c r="E2248" s="6">
        <v>98.798778934416632</v>
      </c>
      <c r="F2248" s="9">
        <v>153.10061126698903</v>
      </c>
      <c r="G2248" s="9">
        <v>1.3577216144035771</v>
      </c>
      <c r="H2248" s="9">
        <f t="shared" si="57"/>
        <v>91.451355392740098</v>
      </c>
    </row>
    <row r="2249" spans="1:8" x14ac:dyDescent="0.25">
      <c r="A2249" s="14"/>
      <c r="B2249" s="5">
        <f>DATE(YEAR(siječanj!B2249),MONTH(siječanj!B2249)+8,DAY(siječanj!B2249))</f>
        <v>45559</v>
      </c>
      <c r="C2249" s="8">
        <v>23.3958333333333</v>
      </c>
      <c r="D2249">
        <v>0.92563244585690874</v>
      </c>
      <c r="E2249" s="6">
        <v>98.227394309672349</v>
      </c>
      <c r="F2249" s="9">
        <v>154.03931437278538</v>
      </c>
      <c r="G2249" s="9">
        <v>1.3513953467344373</v>
      </c>
      <c r="H2249" s="9">
        <f t="shared" si="57"/>
        <v>90.92246324501302</v>
      </c>
    </row>
    <row r="2250" spans="1:8" x14ac:dyDescent="0.25">
      <c r="A2250" s="14"/>
      <c r="B2250" s="5">
        <f>DATE(YEAR(siječanj!B2250),MONTH(siječanj!B2250)+8,DAY(siječanj!B2250))</f>
        <v>45559</v>
      </c>
      <c r="C2250" s="8">
        <v>23.40625</v>
      </c>
      <c r="D2250">
        <v>0.92563244585690874</v>
      </c>
      <c r="E2250" s="6">
        <v>98.05701328136152</v>
      </c>
      <c r="F2250" s="9">
        <v>154.78304490802924</v>
      </c>
      <c r="G2250" s="9">
        <v>1.3201524484497196</v>
      </c>
      <c r="H2250" s="9">
        <f t="shared" si="57"/>
        <v>90.764753037050042</v>
      </c>
    </row>
    <row r="2251" spans="1:8" x14ac:dyDescent="0.25">
      <c r="A2251" s="14"/>
      <c r="B2251" s="5">
        <f>DATE(YEAR(siječanj!B2251),MONTH(siječanj!B2251)+8,DAY(siječanj!B2251))</f>
        <v>45559</v>
      </c>
      <c r="C2251" s="8">
        <v>23.4166666666667</v>
      </c>
      <c r="D2251">
        <v>0.92563244585690874</v>
      </c>
      <c r="E2251" s="6">
        <v>98.839145249594381</v>
      </c>
      <c r="F2251" s="9">
        <v>154.84491778601324</v>
      </c>
      <c r="G2251" s="9">
        <v>1.3318182592406658</v>
      </c>
      <c r="H2251" s="9">
        <f t="shared" si="57"/>
        <v>91.488719763788311</v>
      </c>
    </row>
    <row r="2252" spans="1:8" x14ac:dyDescent="0.25">
      <c r="A2252" s="14"/>
      <c r="B2252" s="5">
        <f>DATE(YEAR(siječanj!B2252),MONTH(siječanj!B2252)+8,DAY(siječanj!B2252))</f>
        <v>45559</v>
      </c>
      <c r="C2252" s="8">
        <v>23.4270833333333</v>
      </c>
      <c r="D2252">
        <v>0.92563244585690874</v>
      </c>
      <c r="E2252" s="6">
        <v>98.881333542479027</v>
      </c>
      <c r="F2252" s="9">
        <v>154.6405199164262</v>
      </c>
      <c r="G2252" s="9">
        <v>1.3408442509493683</v>
      </c>
      <c r="H2252" s="9">
        <f t="shared" si="57"/>
        <v>91.527770616517657</v>
      </c>
    </row>
    <row r="2253" spans="1:8" x14ac:dyDescent="0.25">
      <c r="A2253" s="14"/>
      <c r="B2253" s="5">
        <f>DATE(YEAR(siječanj!B2253),MONTH(siječanj!B2253)+8,DAY(siječanj!B2253))</f>
        <v>45559</v>
      </c>
      <c r="C2253" s="8">
        <v>23.4375</v>
      </c>
      <c r="D2253">
        <v>0.92563244585690874</v>
      </c>
      <c r="E2253" s="6">
        <v>98.935468648624152</v>
      </c>
      <c r="F2253" s="9">
        <v>154.4065744979336</v>
      </c>
      <c r="G2253" s="9">
        <v>1.328604339024253</v>
      </c>
      <c r="H2253" s="9">
        <f t="shared" si="57"/>
        <v>91.577879827225487</v>
      </c>
    </row>
    <row r="2254" spans="1:8" x14ac:dyDescent="0.25">
      <c r="A2254" s="14"/>
      <c r="B2254" s="5">
        <f>DATE(YEAR(siječanj!B2254),MONTH(siječanj!B2254)+8,DAY(siječanj!B2254))</f>
        <v>45559</v>
      </c>
      <c r="C2254" s="8">
        <v>23.4479166666667</v>
      </c>
      <c r="D2254">
        <v>0.92563244585690874</v>
      </c>
      <c r="E2254" s="6">
        <v>100.66839313039567</v>
      </c>
      <c r="F2254" s="9">
        <v>154.6289135836914</v>
      </c>
      <c r="G2254" s="9">
        <v>1.2879205943725116</v>
      </c>
      <c r="H2254" s="9">
        <f t="shared" si="57"/>
        <v>93.181930953772977</v>
      </c>
    </row>
    <row r="2255" spans="1:8" x14ac:dyDescent="0.25">
      <c r="A2255" s="14"/>
      <c r="B2255" s="5">
        <f>DATE(YEAR(siječanj!B2255),MONTH(siječanj!B2255)+8,DAY(siječanj!B2255))</f>
        <v>45559</v>
      </c>
      <c r="C2255" s="8">
        <v>23.4583333333333</v>
      </c>
      <c r="D2255">
        <v>0.92563244585690874</v>
      </c>
      <c r="E2255" s="6">
        <v>101.27985239622294</v>
      </c>
      <c r="F2255" s="9">
        <v>154.70183250147522</v>
      </c>
      <c r="G2255" s="9">
        <v>1.2456931398888598</v>
      </c>
      <c r="H2255" s="9">
        <f t="shared" si="57"/>
        <v>93.74791748954253</v>
      </c>
    </row>
    <row r="2256" spans="1:8" x14ac:dyDescent="0.25">
      <c r="A2256" s="14"/>
      <c r="B2256" s="5">
        <f>DATE(YEAR(siječanj!B2256),MONTH(siječanj!B2256)+8,DAY(siječanj!B2256))</f>
        <v>45559</v>
      </c>
      <c r="C2256" s="8">
        <v>23.46875</v>
      </c>
      <c r="D2256">
        <v>0.92563244585690874</v>
      </c>
      <c r="E2256" s="6">
        <v>102.24708310992749</v>
      </c>
      <c r="F2256" s="9">
        <v>154.73296474951258</v>
      </c>
      <c r="G2256" s="9">
        <v>1.1558901314237131</v>
      </c>
      <c r="H2256" s="9">
        <f t="shared" si="57"/>
        <v>94.643217620776809</v>
      </c>
    </row>
    <row r="2257" spans="1:8" x14ac:dyDescent="0.25">
      <c r="A2257" s="14"/>
      <c r="B2257" s="5">
        <f>DATE(YEAR(siječanj!B2257),MONTH(siječanj!B2257)+8,DAY(siječanj!B2257))</f>
        <v>45559</v>
      </c>
      <c r="C2257" s="8">
        <v>23.4791666666667</v>
      </c>
      <c r="D2257">
        <v>0.92563244585690874</v>
      </c>
      <c r="E2257" s="6">
        <v>102.77881089702187</v>
      </c>
      <c r="F2257" s="9">
        <v>154.52926969177653</v>
      </c>
      <c r="G2257" s="9">
        <v>1.1134219502645053</v>
      </c>
      <c r="H2257" s="9">
        <f t="shared" si="57"/>
        <v>95.135402112875056</v>
      </c>
    </row>
    <row r="2258" spans="1:8" x14ac:dyDescent="0.25">
      <c r="A2258" s="14"/>
      <c r="B2258" s="5">
        <f>DATE(YEAR(siječanj!B2258),MONTH(siječanj!B2258)+8,DAY(siječanj!B2258))</f>
        <v>45559</v>
      </c>
      <c r="C2258" s="8">
        <v>23.4895833333333</v>
      </c>
      <c r="D2258">
        <v>0.92563244585690874</v>
      </c>
      <c r="E2258" s="6">
        <v>102.62201242182736</v>
      </c>
      <c r="F2258" s="9">
        <v>154.32572631782901</v>
      </c>
      <c r="G2258" s="9">
        <v>1.0949227431301611</v>
      </c>
      <c r="H2258" s="9">
        <f t="shared" si="57"/>
        <v>94.990264356774134</v>
      </c>
    </row>
    <row r="2259" spans="1:8" x14ac:dyDescent="0.25">
      <c r="A2259" s="14"/>
      <c r="B2259" s="5">
        <f>DATE(YEAR(siječanj!B2259),MONTH(siječanj!B2259)+8,DAY(siječanj!B2259))</f>
        <v>45559</v>
      </c>
      <c r="C2259" s="8">
        <v>23.5</v>
      </c>
      <c r="D2259">
        <v>0.92563244585690874</v>
      </c>
      <c r="E2259" s="6">
        <v>101.06865177542493</v>
      </c>
      <c r="F2259" s="9">
        <v>154.3224777309479</v>
      </c>
      <c r="G2259" s="9">
        <v>1.1262203353151377</v>
      </c>
      <c r="H2259" s="9">
        <f t="shared" si="57"/>
        <v>93.552423342346771</v>
      </c>
    </row>
    <row r="2260" spans="1:8" x14ac:dyDescent="0.25">
      <c r="A2260" s="14"/>
      <c r="B2260" s="5">
        <f>DATE(YEAR(siječanj!B2260),MONTH(siječanj!B2260)+8,DAY(siječanj!B2260))</f>
        <v>45559</v>
      </c>
      <c r="C2260" s="8">
        <v>23.5104166666667</v>
      </c>
      <c r="D2260">
        <v>0.92563244585690874</v>
      </c>
      <c r="E2260" s="6">
        <v>100.18471372348881</v>
      </c>
      <c r="F2260" s="9">
        <v>153.68229398461011</v>
      </c>
      <c r="G2260" s="9">
        <v>1.1364175954730247</v>
      </c>
      <c r="H2260" s="9">
        <f t="shared" si="57"/>
        <v>92.734221601347159</v>
      </c>
    </row>
    <row r="2261" spans="1:8" x14ac:dyDescent="0.25">
      <c r="A2261" s="14"/>
      <c r="B2261" s="5">
        <f>DATE(YEAR(siječanj!B2261),MONTH(siječanj!B2261)+8,DAY(siječanj!B2261))</f>
        <v>45559</v>
      </c>
      <c r="C2261" s="8">
        <v>23.5208333333333</v>
      </c>
      <c r="D2261">
        <v>0.92563244585690874</v>
      </c>
      <c r="E2261" s="6">
        <v>100.20590443770575</v>
      </c>
      <c r="F2261" s="9">
        <v>153.26275567618922</v>
      </c>
      <c r="G2261" s="9">
        <v>1.1162284570923084</v>
      </c>
      <c r="H2261" s="9">
        <f t="shared" si="57"/>
        <v>92.75383641397724</v>
      </c>
    </row>
    <row r="2262" spans="1:8" x14ac:dyDescent="0.25">
      <c r="A2262" s="14"/>
      <c r="B2262" s="5">
        <f>DATE(YEAR(siječanj!B2262),MONTH(siječanj!B2262)+8,DAY(siječanj!B2262))</f>
        <v>45559</v>
      </c>
      <c r="C2262" s="8">
        <v>23.53125</v>
      </c>
      <c r="D2262">
        <v>0.92563244585690874</v>
      </c>
      <c r="E2262" s="6">
        <v>99.368410558435897</v>
      </c>
      <c r="F2262" s="9">
        <v>153.08103592316067</v>
      </c>
      <c r="G2262" s="9">
        <v>1.1602407197855349</v>
      </c>
      <c r="H2262" s="9">
        <f t="shared" si="57"/>
        <v>91.978624906118498</v>
      </c>
    </row>
    <row r="2263" spans="1:8" x14ac:dyDescent="0.25">
      <c r="A2263" s="14"/>
      <c r="B2263" s="5">
        <f>DATE(YEAR(siječanj!B2263),MONTH(siječanj!B2263)+8,DAY(siječanj!B2263))</f>
        <v>45559</v>
      </c>
      <c r="C2263" s="8">
        <v>23.5416666666667</v>
      </c>
      <c r="D2263">
        <v>0.92563244585690874</v>
      </c>
      <c r="E2263" s="6">
        <v>97.251322717662532</v>
      </c>
      <c r="F2263" s="9">
        <v>152.56323010131592</v>
      </c>
      <c r="G2263" s="9">
        <v>1.1500929445358579</v>
      </c>
      <c r="H2263" s="9">
        <f t="shared" si="57"/>
        <v>90.018979709969528</v>
      </c>
    </row>
    <row r="2264" spans="1:8" x14ac:dyDescent="0.25">
      <c r="A2264" s="14"/>
      <c r="B2264" s="5">
        <f>DATE(YEAR(siječanj!B2264),MONTH(siječanj!B2264)+8,DAY(siječanj!B2264))</f>
        <v>45559</v>
      </c>
      <c r="C2264" s="8">
        <v>23.5520833333333</v>
      </c>
      <c r="D2264">
        <v>0.92563244585690874</v>
      </c>
      <c r="E2264" s="6">
        <v>96.1446599620283</v>
      </c>
      <c r="F2264" s="9">
        <v>152.14976171883757</v>
      </c>
      <c r="G2264" s="9">
        <v>1.134471309542445</v>
      </c>
      <c r="H2264" s="9">
        <f t="shared" si="57"/>
        <v>88.994616756733066</v>
      </c>
    </row>
    <row r="2265" spans="1:8" x14ac:dyDescent="0.25">
      <c r="A2265" s="14"/>
      <c r="B2265" s="5">
        <f>DATE(YEAR(siječanj!B2265),MONTH(siječanj!B2265)+8,DAY(siječanj!B2265))</f>
        <v>45559</v>
      </c>
      <c r="C2265" s="8">
        <v>23.5625</v>
      </c>
      <c r="D2265">
        <v>0.92563244585690874</v>
      </c>
      <c r="E2265" s="6">
        <v>96.134971652231457</v>
      </c>
      <c r="F2265" s="9">
        <v>151.55587314165436</v>
      </c>
      <c r="G2265" s="9">
        <v>1.1142591029158713</v>
      </c>
      <c r="H2265" s="9">
        <f t="shared" si="57"/>
        <v>88.985648942839589</v>
      </c>
    </row>
    <row r="2266" spans="1:8" x14ac:dyDescent="0.25">
      <c r="A2266" s="14"/>
      <c r="B2266" s="5">
        <f>DATE(YEAR(siječanj!B2266),MONTH(siječanj!B2266)+8,DAY(siječanj!B2266))</f>
        <v>45559</v>
      </c>
      <c r="C2266" s="8">
        <v>23.5729166666667</v>
      </c>
      <c r="D2266">
        <v>0.92563244585690874</v>
      </c>
      <c r="E2266" s="6">
        <v>96.473140174334674</v>
      </c>
      <c r="F2266" s="9">
        <v>151.01986217590647</v>
      </c>
      <c r="G2266" s="9">
        <v>1.0921151201635264</v>
      </c>
      <c r="H2266" s="9">
        <f t="shared" si="57"/>
        <v>89.2986686990658</v>
      </c>
    </row>
    <row r="2267" spans="1:8" x14ac:dyDescent="0.25">
      <c r="A2267" s="14"/>
      <c r="B2267" s="5">
        <f>DATE(YEAR(siječanj!B2267),MONTH(siječanj!B2267)+8,DAY(siječanj!B2267))</f>
        <v>45559</v>
      </c>
      <c r="C2267" s="8">
        <v>23.5833333333333</v>
      </c>
      <c r="D2267">
        <v>0.92563244585690874</v>
      </c>
      <c r="E2267" s="6">
        <v>98.987203355800077</v>
      </c>
      <c r="F2267" s="9">
        <v>149.72003395179664</v>
      </c>
      <c r="G2267" s="9">
        <v>1.0902205514188199</v>
      </c>
      <c r="H2267" s="9">
        <f t="shared" si="57"/>
        <v>91.625767150764432</v>
      </c>
    </row>
    <row r="2268" spans="1:8" x14ac:dyDescent="0.25">
      <c r="A2268" s="14"/>
      <c r="B2268" s="5">
        <f>DATE(YEAR(siječanj!B2268),MONTH(siječanj!B2268)+8,DAY(siječanj!B2268))</f>
        <v>45559</v>
      </c>
      <c r="C2268" s="8">
        <v>23.59375</v>
      </c>
      <c r="D2268">
        <v>0.92563244585690874</v>
      </c>
      <c r="E2268" s="6">
        <v>100.54375073876507</v>
      </c>
      <c r="F2268" s="9">
        <v>149.16248162260726</v>
      </c>
      <c r="G2268" s="9">
        <v>1.0610307228854279</v>
      </c>
      <c r="H2268" s="9">
        <f t="shared" si="57"/>
        <v>93.066557911950483</v>
      </c>
    </row>
    <row r="2269" spans="1:8" x14ac:dyDescent="0.25">
      <c r="A2269" s="14"/>
      <c r="B2269" s="5">
        <f>DATE(YEAR(siječanj!B2269),MONTH(siječanj!B2269)+8,DAY(siječanj!B2269))</f>
        <v>45559</v>
      </c>
      <c r="C2269" s="8">
        <v>23.6041666666667</v>
      </c>
      <c r="D2269">
        <v>0.92563244585690874</v>
      </c>
      <c r="E2269" s="6">
        <v>100.48388068926991</v>
      </c>
      <c r="F2269" s="9">
        <v>148.46285451330382</v>
      </c>
      <c r="G2269" s="9">
        <v>1.034657818131431</v>
      </c>
      <c r="H2269" s="9">
        <f t="shared" si="57"/>
        <v>93.011140251602711</v>
      </c>
    </row>
    <row r="2270" spans="1:8" x14ac:dyDescent="0.25">
      <c r="A2270" s="14"/>
      <c r="B2270" s="5">
        <f>DATE(YEAR(siječanj!B2270),MONTH(siječanj!B2270)+8,DAY(siječanj!B2270))</f>
        <v>45559</v>
      </c>
      <c r="C2270" s="8">
        <v>23.6145833333333</v>
      </c>
      <c r="D2270">
        <v>0.92563244585690874</v>
      </c>
      <c r="E2270" s="6">
        <v>102.48931450409941</v>
      </c>
      <c r="F2270" s="9">
        <v>147.12335320380541</v>
      </c>
      <c r="G2270" s="9">
        <v>1.0603282585581006</v>
      </c>
      <c r="H2270" s="9">
        <f t="shared" si="57"/>
        <v>94.86743485862749</v>
      </c>
    </row>
    <row r="2271" spans="1:8" x14ac:dyDescent="0.25">
      <c r="A2271" s="14"/>
      <c r="B2271" s="5">
        <f>DATE(YEAR(siječanj!B2271),MONTH(siječanj!B2271)+8,DAY(siječanj!B2271))</f>
        <v>45559</v>
      </c>
      <c r="C2271" s="8">
        <v>23.625</v>
      </c>
      <c r="D2271">
        <v>0.92563244585690874</v>
      </c>
      <c r="E2271" s="6">
        <v>103.14050746764208</v>
      </c>
      <c r="F2271" s="9">
        <v>144.41208807114816</v>
      </c>
      <c r="G2271" s="9">
        <v>1.0329314239407179</v>
      </c>
      <c r="H2271" s="9">
        <f t="shared" si="57"/>
        <v>95.470200194196295</v>
      </c>
    </row>
    <row r="2272" spans="1:8" x14ac:dyDescent="0.25">
      <c r="A2272" s="14"/>
      <c r="B2272" s="5">
        <f>DATE(YEAR(siječanj!B2272),MONTH(siječanj!B2272)+8,DAY(siječanj!B2272))</f>
        <v>45559</v>
      </c>
      <c r="C2272" s="8">
        <v>23.6354166666667</v>
      </c>
      <c r="D2272">
        <v>0.92563244585690874</v>
      </c>
      <c r="E2272" s="6">
        <v>103.99008512875071</v>
      </c>
      <c r="F2272" s="9">
        <v>142.53255499128133</v>
      </c>
      <c r="G2272" s="9">
        <v>1.0353435393437804</v>
      </c>
      <c r="H2272" s="9">
        <f t="shared" si="57"/>
        <v>96.256596842593666</v>
      </c>
    </row>
    <row r="2273" spans="1:8" x14ac:dyDescent="0.25">
      <c r="A2273" s="14"/>
      <c r="B2273" s="5">
        <f>DATE(YEAR(siječanj!B2273),MONTH(siječanj!B2273)+8,DAY(siječanj!B2273))</f>
        <v>45559</v>
      </c>
      <c r="C2273" s="8">
        <v>23.6458333333333</v>
      </c>
      <c r="D2273">
        <v>0.92563244585690874</v>
      </c>
      <c r="E2273" s="6">
        <v>105.73633399264925</v>
      </c>
      <c r="F2273" s="9">
        <v>140.8802637920497</v>
      </c>
      <c r="G2273" s="9">
        <v>1.0178541239701215</v>
      </c>
      <c r="H2273" s="9">
        <f t="shared" si="57"/>
        <v>97.872981449558921</v>
      </c>
    </row>
    <row r="2274" spans="1:8" x14ac:dyDescent="0.25">
      <c r="A2274" s="14"/>
      <c r="B2274" s="5">
        <f>DATE(YEAR(siječanj!B2274),MONTH(siječanj!B2274)+8,DAY(siječanj!B2274))</f>
        <v>45559</v>
      </c>
      <c r="C2274" s="8">
        <v>23.65625</v>
      </c>
      <c r="D2274">
        <v>0.92563244585690874</v>
      </c>
      <c r="E2274" s="6">
        <v>105.54788986355672</v>
      </c>
      <c r="F2274" s="9">
        <v>139.44158692591824</v>
      </c>
      <c r="G2274" s="9">
        <v>1.0220685351344594</v>
      </c>
      <c r="H2274" s="9">
        <f t="shared" si="57"/>
        <v>97.698551449439634</v>
      </c>
    </row>
    <row r="2275" spans="1:8" x14ac:dyDescent="0.25">
      <c r="A2275" s="14"/>
      <c r="B2275" s="5">
        <f>DATE(YEAR(siječanj!B2275),MONTH(siječanj!B2275)+8,DAY(siječanj!B2275))</f>
        <v>45559</v>
      </c>
      <c r="C2275" s="8">
        <v>23.6666666666667</v>
      </c>
      <c r="D2275">
        <v>0.92563244585690874</v>
      </c>
      <c r="E2275" s="6">
        <v>105.65283045839337</v>
      </c>
      <c r="F2275" s="9">
        <v>136.67834996387208</v>
      </c>
      <c r="G2275" s="9">
        <v>1.0346953972146036</v>
      </c>
      <c r="H2275" s="9">
        <f t="shared" si="57"/>
        <v>97.795687868907962</v>
      </c>
    </row>
    <row r="2276" spans="1:8" x14ac:dyDescent="0.25">
      <c r="A2276" s="14"/>
      <c r="B2276" s="5">
        <f>DATE(YEAR(siječanj!B2276),MONTH(siječanj!B2276)+8,DAY(siječanj!B2276))</f>
        <v>45559</v>
      </c>
      <c r="C2276" s="8">
        <v>23.6770833333333</v>
      </c>
      <c r="D2276">
        <v>0.92563244585690874</v>
      </c>
      <c r="E2276" s="6">
        <v>106.32673754206694</v>
      </c>
      <c r="F2276" s="9">
        <v>135.18817773874517</v>
      </c>
      <c r="G2276" s="9">
        <v>1.0550408043242758</v>
      </c>
      <c r="H2276" s="9">
        <f t="shared" si="57"/>
        <v>98.419478131049019</v>
      </c>
    </row>
    <row r="2277" spans="1:8" x14ac:dyDescent="0.25">
      <c r="A2277" s="14"/>
      <c r="B2277" s="5">
        <f>DATE(YEAR(siječanj!B2277),MONTH(siječanj!B2277)+8,DAY(siječanj!B2277))</f>
        <v>45559</v>
      </c>
      <c r="C2277" s="8">
        <v>23.6875</v>
      </c>
      <c r="D2277">
        <v>0.92563244585690874</v>
      </c>
      <c r="E2277" s="6">
        <v>108.86867432190738</v>
      </c>
      <c r="F2277" s="9">
        <v>134.34543373124245</v>
      </c>
      <c r="G2277" s="9">
        <v>1.1066235290245083</v>
      </c>
      <c r="H2277" s="9">
        <f t="shared" si="57"/>
        <v>100.77237728978636</v>
      </c>
    </row>
    <row r="2278" spans="1:8" x14ac:dyDescent="0.25">
      <c r="A2278" s="14"/>
      <c r="B2278" s="5">
        <f>DATE(YEAR(siječanj!B2278),MONTH(siječanj!B2278)+8,DAY(siječanj!B2278))</f>
        <v>45559</v>
      </c>
      <c r="C2278" s="8">
        <v>23.6979166666667</v>
      </c>
      <c r="D2278">
        <v>0.92563244585690874</v>
      </c>
      <c r="E2278" s="6">
        <v>109.93481704223285</v>
      </c>
      <c r="F2278" s="9">
        <v>133.61123075029587</v>
      </c>
      <c r="G2278" s="9">
        <v>1.2539883900323288</v>
      </c>
      <c r="H2278" s="9">
        <f t="shared" si="57"/>
        <v>101.75923358363377</v>
      </c>
    </row>
    <row r="2279" spans="1:8" x14ac:dyDescent="0.25">
      <c r="A2279" s="14"/>
      <c r="B2279" s="5">
        <f>DATE(YEAR(siječanj!B2279),MONTH(siječanj!B2279)+8,DAY(siječanj!B2279))</f>
        <v>45559</v>
      </c>
      <c r="C2279" s="8">
        <v>23.7083333333333</v>
      </c>
      <c r="D2279">
        <v>0.92563244585690874</v>
      </c>
      <c r="E2279" s="6">
        <v>111.49944754208796</v>
      </c>
      <c r="F2279" s="9">
        <v>132.96375701723747</v>
      </c>
      <c r="G2279" s="9">
        <v>1.6310351195502264</v>
      </c>
      <c r="H2279" s="9">
        <f t="shared" si="57"/>
        <v>103.20750634007697</v>
      </c>
    </row>
    <row r="2280" spans="1:8" x14ac:dyDescent="0.25">
      <c r="A2280" s="14"/>
      <c r="B2280" s="5">
        <f>DATE(YEAR(siječanj!B2280),MONTH(siječanj!B2280)+8,DAY(siječanj!B2280))</f>
        <v>45559</v>
      </c>
      <c r="C2280" s="8">
        <v>23.71875</v>
      </c>
      <c r="D2280">
        <v>0.92563244585690874</v>
      </c>
      <c r="E2280" s="6">
        <v>114.63180954982609</v>
      </c>
      <c r="F2280" s="9">
        <v>132.94477399190973</v>
      </c>
      <c r="G2280" s="9">
        <v>2.6591229655900706</v>
      </c>
      <c r="H2280" s="9">
        <f t="shared" si="57"/>
        <v>106.10692224660887</v>
      </c>
    </row>
    <row r="2281" spans="1:8" x14ac:dyDescent="0.25">
      <c r="A2281" s="14"/>
      <c r="B2281" s="5">
        <f>DATE(YEAR(siječanj!B2281),MONTH(siječanj!B2281)+8,DAY(siječanj!B2281))</f>
        <v>45559</v>
      </c>
      <c r="C2281" s="8">
        <v>23.7291666666667</v>
      </c>
      <c r="D2281">
        <v>0.92563244585690874</v>
      </c>
      <c r="E2281" s="6">
        <v>118.76006516339352</v>
      </c>
      <c r="F2281" s="9">
        <v>133.39591216281707</v>
      </c>
      <c r="G2281" s="9">
        <v>6.5590977275108004</v>
      </c>
      <c r="H2281" s="9">
        <f t="shared" si="57"/>
        <v>109.92816958731781</v>
      </c>
    </row>
    <row r="2282" spans="1:8" x14ac:dyDescent="0.25">
      <c r="A2282" s="14"/>
      <c r="B2282" s="5">
        <f>DATE(YEAR(siječanj!B2282),MONTH(siječanj!B2282)+8,DAY(siječanj!B2282))</f>
        <v>45559</v>
      </c>
      <c r="C2282" s="8">
        <v>23.7395833333333</v>
      </c>
      <c r="D2282">
        <v>0.92563244585690874</v>
      </c>
      <c r="E2282" s="6">
        <v>123.24268312363712</v>
      </c>
      <c r="F2282" s="9">
        <v>135.05308164861543</v>
      </c>
      <c r="G2282" s="9">
        <v>22.469461979396094</v>
      </c>
      <c r="H2282" s="9">
        <f t="shared" si="57"/>
        <v>114.07742621370019</v>
      </c>
    </row>
    <row r="2283" spans="1:8" x14ac:dyDescent="0.25">
      <c r="A2283" s="14"/>
      <c r="B2283" s="5">
        <f>DATE(YEAR(siječanj!B2283),MONTH(siječanj!B2283)+8,DAY(siječanj!B2283))</f>
        <v>45559</v>
      </c>
      <c r="C2283" s="8">
        <v>23.75</v>
      </c>
      <c r="D2283">
        <v>0.92563244585690874</v>
      </c>
      <c r="E2283" s="6">
        <v>128.01537885422181</v>
      </c>
      <c r="F2283" s="9">
        <v>136.83398690170054</v>
      </c>
      <c r="G2283" s="9">
        <v>62.67896992808835</v>
      </c>
      <c r="H2283" s="9">
        <f t="shared" si="57"/>
        <v>118.49518823613212</v>
      </c>
    </row>
    <row r="2284" spans="1:8" x14ac:dyDescent="0.25">
      <c r="A2284" s="14"/>
      <c r="B2284" s="5">
        <f>DATE(YEAR(siječanj!B2284),MONTH(siječanj!B2284)+8,DAY(siječanj!B2284))</f>
        <v>45559</v>
      </c>
      <c r="C2284" s="8">
        <v>23.7604166666667</v>
      </c>
      <c r="D2284">
        <v>0.92563244585690874</v>
      </c>
      <c r="E2284" s="6">
        <v>132.32937666996327</v>
      </c>
      <c r="F2284" s="9">
        <v>138.76264143263592</v>
      </c>
      <c r="G2284" s="9">
        <v>123.36036558070678</v>
      </c>
      <c r="H2284" s="9">
        <f t="shared" si="57"/>
        <v>122.48836458573825</v>
      </c>
    </row>
    <row r="2285" spans="1:8" x14ac:dyDescent="0.25">
      <c r="A2285" s="14"/>
      <c r="B2285" s="5">
        <f>DATE(YEAR(siječanj!B2285),MONTH(siječanj!B2285)+8,DAY(siječanj!B2285))</f>
        <v>45559</v>
      </c>
      <c r="C2285" s="8">
        <v>23.7708333333333</v>
      </c>
      <c r="D2285">
        <v>0.92563244585690874</v>
      </c>
      <c r="E2285" s="6">
        <v>137.22402961681277</v>
      </c>
      <c r="F2285" s="9">
        <v>140.01513813616717</v>
      </c>
      <c r="G2285" s="9">
        <v>178.47503355563254</v>
      </c>
      <c r="H2285" s="9">
        <f t="shared" si="57"/>
        <v>127.01901416455129</v>
      </c>
    </row>
    <row r="2286" spans="1:8" x14ac:dyDescent="0.25">
      <c r="A2286" s="14"/>
      <c r="B2286" s="5">
        <f>DATE(YEAR(siječanj!B2286),MONTH(siječanj!B2286)+8,DAY(siječanj!B2286))</f>
        <v>45559</v>
      </c>
      <c r="C2286" s="8">
        <v>23.78125</v>
      </c>
      <c r="D2286">
        <v>0.92563244585690874</v>
      </c>
      <c r="E2286" s="6">
        <v>142.86183169789669</v>
      </c>
      <c r="F2286" s="9">
        <v>140.50874436964412</v>
      </c>
      <c r="G2286" s="9">
        <v>215.81399520437378</v>
      </c>
      <c r="H2286" s="9">
        <f t="shared" si="57"/>
        <v>132.23754669412216</v>
      </c>
    </row>
    <row r="2287" spans="1:8" x14ac:dyDescent="0.25">
      <c r="A2287" s="14"/>
      <c r="B2287" s="5">
        <f>DATE(YEAR(siječanj!B2287),MONTH(siječanj!B2287)+8,DAY(siječanj!B2287))</f>
        <v>45559</v>
      </c>
      <c r="C2287" s="8">
        <v>23.7916666666667</v>
      </c>
      <c r="D2287">
        <v>0.92563244585690874</v>
      </c>
      <c r="E2287" s="6">
        <v>148.43050800390353</v>
      </c>
      <c r="F2287" s="9">
        <v>139.48026001044457</v>
      </c>
      <c r="G2287" s="9">
        <v>226.8232121861995</v>
      </c>
      <c r="H2287" s="9">
        <f t="shared" si="57"/>
        <v>137.3920941634367</v>
      </c>
    </row>
    <row r="2288" spans="1:8" x14ac:dyDescent="0.25">
      <c r="A2288" s="14"/>
      <c r="B2288" s="5">
        <f>DATE(YEAR(siječanj!B2288),MONTH(siječanj!B2288)+8,DAY(siječanj!B2288))</f>
        <v>45559</v>
      </c>
      <c r="C2288" s="8">
        <v>23.8020833333333</v>
      </c>
      <c r="D2288">
        <v>0.92563244585690874</v>
      </c>
      <c r="E2288" s="6">
        <v>154.77728703701635</v>
      </c>
      <c r="F2288" s="9">
        <v>138.26743021373625</v>
      </c>
      <c r="G2288" s="9">
        <v>227.80794926300851</v>
      </c>
      <c r="H2288" s="9">
        <f t="shared" si="57"/>
        <v>143.26687876317027</v>
      </c>
    </row>
    <row r="2289" spans="1:8" x14ac:dyDescent="0.25">
      <c r="A2289" s="14"/>
      <c r="B2289" s="5">
        <f>DATE(YEAR(siječanj!B2289),MONTH(siječanj!B2289)+8,DAY(siječanj!B2289))</f>
        <v>45559</v>
      </c>
      <c r="C2289" s="8">
        <v>23.8125</v>
      </c>
      <c r="D2289">
        <v>0.92563244585690874</v>
      </c>
      <c r="E2289" s="6">
        <v>157.05347915494968</v>
      </c>
      <c r="F2289" s="9">
        <v>136.70289287454187</v>
      </c>
      <c r="G2289" s="9">
        <v>228.40153760297153</v>
      </c>
      <c r="H2289" s="9">
        <f t="shared" si="57"/>
        <v>145.37379604053311</v>
      </c>
    </row>
    <row r="2290" spans="1:8" x14ac:dyDescent="0.25">
      <c r="A2290" s="14"/>
      <c r="B2290" s="5">
        <f>DATE(YEAR(siječanj!B2290),MONTH(siječanj!B2290)+8,DAY(siječanj!B2290))</f>
        <v>45559</v>
      </c>
      <c r="C2290" s="8">
        <v>23.8229166666667</v>
      </c>
      <c r="D2290">
        <v>0.92563244585690874</v>
      </c>
      <c r="E2290" s="6">
        <v>157.0468711600862</v>
      </c>
      <c r="F2290" s="9">
        <v>134.58253979503073</v>
      </c>
      <c r="G2290" s="9">
        <v>228.68626761314241</v>
      </c>
      <c r="H2290" s="9">
        <f t="shared" si="57"/>
        <v>145.36767946608541</v>
      </c>
    </row>
    <row r="2291" spans="1:8" x14ac:dyDescent="0.25">
      <c r="A2291" s="14"/>
      <c r="B2291" s="5">
        <f>DATE(YEAR(siječanj!B2291),MONTH(siječanj!B2291)+8,DAY(siječanj!B2291))</f>
        <v>45559</v>
      </c>
      <c r="C2291" s="8">
        <v>23.8333333333333</v>
      </c>
      <c r="D2291">
        <v>0.92563244585690874</v>
      </c>
      <c r="E2291" s="6">
        <v>156.95564713078778</v>
      </c>
      <c r="F2291" s="9">
        <v>129.52179122361375</v>
      </c>
      <c r="G2291" s="9">
        <v>229.33770983753971</v>
      </c>
      <c r="H2291" s="9">
        <f t="shared" si="57"/>
        <v>145.28323954472501</v>
      </c>
    </row>
    <row r="2292" spans="1:8" x14ac:dyDescent="0.25">
      <c r="A2292" s="14"/>
      <c r="B2292" s="5">
        <f>DATE(YEAR(siječanj!B2292),MONTH(siječanj!B2292)+8,DAY(siječanj!B2292))</f>
        <v>45559</v>
      </c>
      <c r="C2292" s="8">
        <v>23.84375</v>
      </c>
      <c r="D2292">
        <v>0.92563244585690874</v>
      </c>
      <c r="E2292" s="6">
        <v>155.73048487645144</v>
      </c>
      <c r="F2292" s="9">
        <v>126.09075016394952</v>
      </c>
      <c r="G2292" s="9">
        <v>229.6217168871095</v>
      </c>
      <c r="H2292" s="9">
        <f t="shared" si="57"/>
        <v>144.1491896106721</v>
      </c>
    </row>
    <row r="2293" spans="1:8" x14ac:dyDescent="0.25">
      <c r="A2293" s="14"/>
      <c r="B2293" s="5">
        <f>DATE(YEAR(siječanj!B2293),MONTH(siječanj!B2293)+8,DAY(siječanj!B2293))</f>
        <v>45559</v>
      </c>
      <c r="C2293" s="8">
        <v>23.8541666666667</v>
      </c>
      <c r="D2293">
        <v>0.92563244585690874</v>
      </c>
      <c r="E2293" s="6">
        <v>155.33330851712651</v>
      </c>
      <c r="F2293" s="9">
        <v>123.25345269112611</v>
      </c>
      <c r="G2293" s="9">
        <v>230.10805254541663</v>
      </c>
      <c r="H2293" s="9">
        <f t="shared" si="57"/>
        <v>143.78155028575361</v>
      </c>
    </row>
    <row r="2294" spans="1:8" x14ac:dyDescent="0.25">
      <c r="A2294" s="14"/>
      <c r="B2294" s="5">
        <f>DATE(YEAR(siječanj!B2294),MONTH(siječanj!B2294)+8,DAY(siječanj!B2294))</f>
        <v>45559</v>
      </c>
      <c r="C2294" s="8">
        <v>23.8645833333333</v>
      </c>
      <c r="D2294">
        <v>0.92563244585690874</v>
      </c>
      <c r="E2294" s="6">
        <v>154.52325072508953</v>
      </c>
      <c r="F2294" s="9">
        <v>120.71838243802785</v>
      </c>
      <c r="G2294" s="9">
        <v>230.54244427956459</v>
      </c>
      <c r="H2294" s="9">
        <f t="shared" si="57"/>
        <v>143.03173451042497</v>
      </c>
    </row>
    <row r="2295" spans="1:8" x14ac:dyDescent="0.25">
      <c r="A2295" s="14"/>
      <c r="B2295" s="5">
        <f>DATE(YEAR(siječanj!B2295),MONTH(siječanj!B2295)+8,DAY(siječanj!B2295))</f>
        <v>45559</v>
      </c>
      <c r="C2295" s="8">
        <v>23.875</v>
      </c>
      <c r="D2295">
        <v>0.92563244585690874</v>
      </c>
      <c r="E2295" s="6">
        <v>151.49451776414699</v>
      </c>
      <c r="F2295" s="9">
        <v>116.30622550816088</v>
      </c>
      <c r="G2295" s="9">
        <v>230.34492838712808</v>
      </c>
      <c r="H2295" s="9">
        <f t="shared" si="57"/>
        <v>140.2282410119403</v>
      </c>
    </row>
    <row r="2296" spans="1:8" x14ac:dyDescent="0.25">
      <c r="A2296" s="14"/>
      <c r="B2296" s="5">
        <f>DATE(YEAR(siječanj!B2296),MONTH(siječanj!B2296)+8,DAY(siječanj!B2296))</f>
        <v>45559</v>
      </c>
      <c r="C2296" s="8">
        <v>23.8854166666667</v>
      </c>
      <c r="D2296">
        <v>0.92563244585690874</v>
      </c>
      <c r="E2296" s="6">
        <v>156.66087005721019</v>
      </c>
      <c r="F2296" s="9">
        <v>113.29369639417472</v>
      </c>
      <c r="G2296" s="9">
        <v>229.59608513570984</v>
      </c>
      <c r="H2296" s="9">
        <f t="shared" si="57"/>
        <v>145.01038432112682</v>
      </c>
    </row>
    <row r="2297" spans="1:8" x14ac:dyDescent="0.25">
      <c r="A2297" s="14"/>
      <c r="B2297" s="5">
        <f>DATE(YEAR(siječanj!B2297),MONTH(siječanj!B2297)+8,DAY(siječanj!B2297))</f>
        <v>45559</v>
      </c>
      <c r="C2297" s="8">
        <v>23.8958333333333</v>
      </c>
      <c r="D2297">
        <v>0.92563244585690874</v>
      </c>
      <c r="E2297" s="6">
        <v>158.84401025582545</v>
      </c>
      <c r="F2297" s="9">
        <v>111.20512184067553</v>
      </c>
      <c r="G2297" s="9">
        <v>229.33273563732283</v>
      </c>
      <c r="H2297" s="9">
        <f t="shared" si="57"/>
        <v>147.03116972281961</v>
      </c>
    </row>
    <row r="2298" spans="1:8" x14ac:dyDescent="0.25">
      <c r="A2298" s="14"/>
      <c r="B2298" s="5">
        <f>DATE(YEAR(siječanj!B2298),MONTH(siječanj!B2298)+8,DAY(siječanj!B2298))</f>
        <v>45559</v>
      </c>
      <c r="C2298" s="8">
        <v>23.90625</v>
      </c>
      <c r="D2298">
        <v>0.92563244585690874</v>
      </c>
      <c r="E2298" s="6">
        <v>155.52766594433652</v>
      </c>
      <c r="F2298" s="9">
        <v>108.90965729310487</v>
      </c>
      <c r="G2298" s="9">
        <v>228.33830838979497</v>
      </c>
      <c r="H2298" s="9">
        <f t="shared" si="57"/>
        <v>143.96145382647245</v>
      </c>
    </row>
    <row r="2299" spans="1:8" x14ac:dyDescent="0.25">
      <c r="A2299" s="14"/>
      <c r="B2299" s="5">
        <f>DATE(YEAR(siječanj!B2299),MONTH(siječanj!B2299)+8,DAY(siječanj!B2299))</f>
        <v>45559</v>
      </c>
      <c r="C2299" s="8">
        <v>23.9166666666667</v>
      </c>
      <c r="D2299">
        <v>0.92563244585690874</v>
      </c>
      <c r="E2299" s="6">
        <v>150.55076385891576</v>
      </c>
      <c r="F2299" s="9">
        <v>106.12861133619452</v>
      </c>
      <c r="G2299" s="9">
        <v>226.52540280483404</v>
      </c>
      <c r="H2299" s="9">
        <f t="shared" si="57"/>
        <v>139.35467177635408</v>
      </c>
    </row>
    <row r="2300" spans="1:8" x14ac:dyDescent="0.25">
      <c r="A2300" s="14"/>
      <c r="B2300" s="5">
        <f>DATE(YEAR(siječanj!B2300),MONTH(siječanj!B2300)+8,DAY(siječanj!B2300))</f>
        <v>45559</v>
      </c>
      <c r="C2300" s="8">
        <v>23.9270833333333</v>
      </c>
      <c r="D2300">
        <v>0.92563244585690874</v>
      </c>
      <c r="E2300" s="6">
        <v>143.42895157439031</v>
      </c>
      <c r="F2300" s="9">
        <v>104.04297191034213</v>
      </c>
      <c r="G2300" s="9">
        <v>224.02631550991123</v>
      </c>
      <c r="H2300" s="9">
        <f t="shared" si="57"/>
        <v>132.76249125249501</v>
      </c>
    </row>
    <row r="2301" spans="1:8" x14ac:dyDescent="0.25">
      <c r="A2301" s="14"/>
      <c r="B2301" s="5">
        <f>DATE(YEAR(siječanj!B2301),MONTH(siječanj!B2301)+8,DAY(siječanj!B2301))</f>
        <v>45559</v>
      </c>
      <c r="C2301" s="8">
        <v>23.9375</v>
      </c>
      <c r="D2301">
        <v>0.92563244585690874</v>
      </c>
      <c r="E2301" s="6">
        <v>133.49337112215974</v>
      </c>
      <c r="F2301" s="9">
        <v>101.79770926992565</v>
      </c>
      <c r="G2301" s="9">
        <v>222.64591341238693</v>
      </c>
      <c r="H2301" s="9">
        <f t="shared" si="57"/>
        <v>123.56579561748875</v>
      </c>
    </row>
    <row r="2302" spans="1:8" x14ac:dyDescent="0.25">
      <c r="A2302" s="14"/>
      <c r="B2302" s="5">
        <f>DATE(YEAR(siječanj!B2302),MONTH(siječanj!B2302)+8,DAY(siječanj!B2302))</f>
        <v>45559</v>
      </c>
      <c r="C2302" s="8">
        <v>23.9479166666667</v>
      </c>
      <c r="D2302">
        <v>0.92563244585690874</v>
      </c>
      <c r="E2302" s="6">
        <v>121.42320041269816</v>
      </c>
      <c r="F2302" s="9">
        <v>99.472872809477764</v>
      </c>
      <c r="G2302" s="9">
        <v>222.07790664403899</v>
      </c>
      <c r="H2302" s="9">
        <f t="shared" si="57"/>
        <v>112.39325398177941</v>
      </c>
    </row>
    <row r="2303" spans="1:8" x14ac:dyDescent="0.25">
      <c r="A2303" s="14"/>
      <c r="B2303" s="5">
        <f>DATE(YEAR(siječanj!B2303),MONTH(siječanj!B2303)+8,DAY(siječanj!B2303))</f>
        <v>45559</v>
      </c>
      <c r="C2303" s="8">
        <v>23.9583333333333</v>
      </c>
      <c r="D2303">
        <v>0.92563244585690874</v>
      </c>
      <c r="E2303" s="6">
        <v>110.01140119982138</v>
      </c>
      <c r="F2303" s="9">
        <v>96.291556998615533</v>
      </c>
      <c r="G2303" s="9">
        <v>217.15074997530249</v>
      </c>
      <c r="H2303" s="9">
        <f t="shared" si="57"/>
        <v>101.83012236473633</v>
      </c>
    </row>
    <row r="2304" spans="1:8" x14ac:dyDescent="0.25">
      <c r="A2304" s="14"/>
      <c r="B2304" s="5">
        <f>DATE(YEAR(siječanj!B2304),MONTH(siječanj!B2304)+8,DAY(siječanj!B2304))</f>
        <v>45559</v>
      </c>
      <c r="C2304" s="8">
        <v>23.96875</v>
      </c>
      <c r="D2304">
        <v>0.92563244585690874</v>
      </c>
      <c r="E2304" s="6">
        <v>100.00110685159649</v>
      </c>
      <c r="F2304" s="9">
        <v>93.850324783388587</v>
      </c>
      <c r="G2304" s="9">
        <v>215.80299127320239</v>
      </c>
      <c r="H2304" s="9">
        <f t="shared" si="57"/>
        <v>92.564269123441335</v>
      </c>
    </row>
    <row r="2305" spans="1:8" x14ac:dyDescent="0.25">
      <c r="A2305" s="14"/>
      <c r="B2305" s="5">
        <f>DATE(YEAR(siječanj!B2305),MONTH(siječanj!B2305)+8,DAY(siječanj!B2305))</f>
        <v>45559</v>
      </c>
      <c r="C2305" s="8">
        <v>23.9791666666667</v>
      </c>
      <c r="D2305">
        <v>0.92563244585690874</v>
      </c>
      <c r="E2305" s="6">
        <v>91.030237482461189</v>
      </c>
      <c r="F2305" s="9">
        <v>91.802723017768372</v>
      </c>
      <c r="G2305" s="9">
        <v>214.00374956100174</v>
      </c>
      <c r="H2305" s="9">
        <f t="shared" si="57"/>
        <v>84.260541367825795</v>
      </c>
    </row>
    <row r="2306" spans="1:8" ht="15.75" thickBot="1" x14ac:dyDescent="0.3">
      <c r="A2306" s="14"/>
      <c r="B2306" s="5">
        <f>DATE(YEAR(siječanj!B2306),MONTH(siječanj!B2306)+8,DAY(siječanj!B2306))</f>
        <v>45559</v>
      </c>
      <c r="C2306" s="8">
        <v>23.9895833333333</v>
      </c>
      <c r="D2306">
        <v>0.92563244585690874</v>
      </c>
      <c r="E2306" s="6">
        <v>83.247433561425211</v>
      </c>
      <c r="F2306" s="9">
        <v>89.968236707256608</v>
      </c>
      <c r="G2306" s="9">
        <v>213.4962033413747</v>
      </c>
      <c r="H2306" s="9">
        <f t="shared" si="57"/>
        <v>77.056525538772533</v>
      </c>
    </row>
    <row r="2307" spans="1:8" x14ac:dyDescent="0.25">
      <c r="A2307" s="13">
        <f t="shared" ref="A2307" si="58">A2211+1</f>
        <v>269</v>
      </c>
      <c r="B2307" s="5">
        <f>DATE(YEAR(siječanj!B2307),MONTH(siječanj!B2307)+8,DAY(siječanj!B2307))</f>
        <v>45560</v>
      </c>
      <c r="C2307" s="8">
        <v>24</v>
      </c>
      <c r="D2307">
        <v>0.92448830814583016</v>
      </c>
      <c r="E2307" s="6">
        <v>75.882822300705556</v>
      </c>
      <c r="F2307" s="9">
        <v>87.989558304538392</v>
      </c>
      <c r="G2307" s="9">
        <v>207.6443553869473</v>
      </c>
      <c r="H2307" s="9">
        <f t="shared" si="57"/>
        <v>70.152782006109945</v>
      </c>
    </row>
    <row r="2308" spans="1:8" x14ac:dyDescent="0.25">
      <c r="A2308" s="14"/>
      <c r="B2308" s="5">
        <f>DATE(YEAR(siječanj!B2308),MONTH(siječanj!B2308)+8,DAY(siječanj!B2308))</f>
        <v>45560</v>
      </c>
      <c r="C2308" s="8">
        <v>24.0104166666667</v>
      </c>
      <c r="D2308">
        <v>0.92448830814583016</v>
      </c>
      <c r="E2308" s="6">
        <v>70.306662977550928</v>
      </c>
      <c r="F2308" s="9">
        <v>86.389415126794788</v>
      </c>
      <c r="G2308" s="9">
        <v>205.75479501840138</v>
      </c>
      <c r="H2308" s="9">
        <f t="shared" ref="H2308:H2371" si="59">D2308*E2308</f>
        <v>64.997687907495134</v>
      </c>
    </row>
    <row r="2309" spans="1:8" x14ac:dyDescent="0.25">
      <c r="A2309" s="14"/>
      <c r="B2309" s="5">
        <f>DATE(YEAR(siječanj!B2309),MONTH(siječanj!B2309)+8,DAY(siječanj!B2309))</f>
        <v>45560</v>
      </c>
      <c r="C2309" s="8">
        <v>24.0208333333333</v>
      </c>
      <c r="D2309">
        <v>0.92448830814583016</v>
      </c>
      <c r="E2309" s="6">
        <v>66.04286759460237</v>
      </c>
      <c r="F2309" s="9">
        <v>85.035822249177883</v>
      </c>
      <c r="G2309" s="9">
        <v>204.52961283038377</v>
      </c>
      <c r="H2309" s="9">
        <f t="shared" si="59"/>
        <v>61.055858927633018</v>
      </c>
    </row>
    <row r="2310" spans="1:8" x14ac:dyDescent="0.25">
      <c r="A2310" s="14"/>
      <c r="B2310" s="5">
        <f>DATE(YEAR(siječanj!B2310),MONTH(siječanj!B2310)+8,DAY(siječanj!B2310))</f>
        <v>45560</v>
      </c>
      <c r="C2310" s="8">
        <v>24.03125</v>
      </c>
      <c r="D2310">
        <v>0.92448830814583016</v>
      </c>
      <c r="E2310" s="6">
        <v>62.608157796833311</v>
      </c>
      <c r="F2310" s="9">
        <v>83.972236345963424</v>
      </c>
      <c r="G2310" s="9">
        <v>203.83870059158727</v>
      </c>
      <c r="H2310" s="9">
        <f t="shared" si="59"/>
        <v>57.880509877721593</v>
      </c>
    </row>
    <row r="2311" spans="1:8" x14ac:dyDescent="0.25">
      <c r="A2311" s="14"/>
      <c r="B2311" s="5">
        <f>DATE(YEAR(siječanj!B2311),MONTH(siječanj!B2311)+8,DAY(siječanj!B2311))</f>
        <v>45560</v>
      </c>
      <c r="C2311" s="8">
        <v>24.0416666666667</v>
      </c>
      <c r="D2311">
        <v>0.92448830814583016</v>
      </c>
      <c r="E2311" s="6">
        <v>59.367040767160915</v>
      </c>
      <c r="F2311" s="9">
        <v>82.389510565588523</v>
      </c>
      <c r="G2311" s="9">
        <v>202.45061788949366</v>
      </c>
      <c r="H2311" s="9">
        <f t="shared" si="59"/>
        <v>54.88413507845712</v>
      </c>
    </row>
    <row r="2312" spans="1:8" x14ac:dyDescent="0.25">
      <c r="A2312" s="14"/>
      <c r="B2312" s="5">
        <f>DATE(YEAR(siječanj!B2312),MONTH(siječanj!B2312)+8,DAY(siječanj!B2312))</f>
        <v>45560</v>
      </c>
      <c r="C2312" s="8">
        <v>24.0520833333333</v>
      </c>
      <c r="D2312">
        <v>0.92448830814583016</v>
      </c>
      <c r="E2312" s="6">
        <v>57.750268595936831</v>
      </c>
      <c r="F2312" s="9">
        <v>81.754091039196567</v>
      </c>
      <c r="G2312" s="9">
        <v>202.21831439671959</v>
      </c>
      <c r="H2312" s="9">
        <f t="shared" si="59"/>
        <v>53.389448109224908</v>
      </c>
    </row>
    <row r="2313" spans="1:8" x14ac:dyDescent="0.25">
      <c r="A2313" s="14"/>
      <c r="B2313" s="5">
        <f>DATE(YEAR(siječanj!B2313),MONTH(siječanj!B2313)+8,DAY(siječanj!B2313))</f>
        <v>45560</v>
      </c>
      <c r="C2313" s="8">
        <v>24.0625</v>
      </c>
      <c r="D2313">
        <v>0.92448830814583016</v>
      </c>
      <c r="E2313" s="6">
        <v>55.796074824784689</v>
      </c>
      <c r="F2313" s="9">
        <v>81.231092040183071</v>
      </c>
      <c r="G2313" s="9">
        <v>202.13455865735341</v>
      </c>
      <c r="H2313" s="9">
        <f t="shared" si="59"/>
        <v>51.582818815943348</v>
      </c>
    </row>
    <row r="2314" spans="1:8" x14ac:dyDescent="0.25">
      <c r="A2314" s="14"/>
      <c r="B2314" s="5">
        <f>DATE(YEAR(siječanj!B2314),MONTH(siječanj!B2314)+8,DAY(siječanj!B2314))</f>
        <v>45560</v>
      </c>
      <c r="C2314" s="8">
        <v>24.0729166666667</v>
      </c>
      <c r="D2314">
        <v>0.92448830814583016</v>
      </c>
      <c r="E2314" s="6">
        <v>54.596302997475966</v>
      </c>
      <c r="F2314" s="9">
        <v>80.820819304575224</v>
      </c>
      <c r="G2314" s="9">
        <v>202.23653451132577</v>
      </c>
      <c r="H2314" s="9">
        <f t="shared" si="59"/>
        <v>50.47364378915367</v>
      </c>
    </row>
    <row r="2315" spans="1:8" x14ac:dyDescent="0.25">
      <c r="A2315" s="14"/>
      <c r="B2315" s="5">
        <f>DATE(YEAR(siječanj!B2315),MONTH(siječanj!B2315)+8,DAY(siječanj!B2315))</f>
        <v>45560</v>
      </c>
      <c r="C2315" s="8">
        <v>24.0833333333333</v>
      </c>
      <c r="D2315">
        <v>0.92448830814583016</v>
      </c>
      <c r="E2315" s="6">
        <v>53.48487294700881</v>
      </c>
      <c r="F2315" s="9">
        <v>80.341905123721702</v>
      </c>
      <c r="G2315" s="9">
        <v>201.87623013169869</v>
      </c>
      <c r="H2315" s="9">
        <f t="shared" si="59"/>
        <v>49.446139702174854</v>
      </c>
    </row>
    <row r="2316" spans="1:8" x14ac:dyDescent="0.25">
      <c r="A2316" s="14"/>
      <c r="B2316" s="5">
        <f>DATE(YEAR(siječanj!B2316),MONTH(siječanj!B2316)+8,DAY(siječanj!B2316))</f>
        <v>45560</v>
      </c>
      <c r="C2316" s="8">
        <v>24.09375</v>
      </c>
      <c r="D2316">
        <v>0.92448830814583016</v>
      </c>
      <c r="E2316" s="6">
        <v>52.509732544254298</v>
      </c>
      <c r="F2316" s="9">
        <v>79.724808762135865</v>
      </c>
      <c r="G2316" s="9">
        <v>201.88081218619098</v>
      </c>
      <c r="H2316" s="9">
        <f t="shared" si="59"/>
        <v>48.544633801027693</v>
      </c>
    </row>
    <row r="2317" spans="1:8" x14ac:dyDescent="0.25">
      <c r="A2317" s="14"/>
      <c r="B2317" s="5">
        <f>DATE(YEAR(siječanj!B2317),MONTH(siječanj!B2317)+8,DAY(siječanj!B2317))</f>
        <v>45560</v>
      </c>
      <c r="C2317" s="8">
        <v>24.1041666666667</v>
      </c>
      <c r="D2317">
        <v>0.92448830814583016</v>
      </c>
      <c r="E2317" s="6">
        <v>52.606443199768016</v>
      </c>
      <c r="F2317" s="9">
        <v>79.422732731913982</v>
      </c>
      <c r="G2317" s="9">
        <v>201.67768999345191</v>
      </c>
      <c r="H2317" s="9">
        <f t="shared" si="59"/>
        <v>48.634041671323246</v>
      </c>
    </row>
    <row r="2318" spans="1:8" x14ac:dyDescent="0.25">
      <c r="A2318" s="14"/>
      <c r="B2318" s="5">
        <f>DATE(YEAR(siječanj!B2318),MONTH(siječanj!B2318)+8,DAY(siječanj!B2318))</f>
        <v>45560</v>
      </c>
      <c r="C2318" s="8">
        <v>24.1145833333333</v>
      </c>
      <c r="D2318">
        <v>0.92448830814583016</v>
      </c>
      <c r="E2318" s="6">
        <v>52.125630279150712</v>
      </c>
      <c r="F2318" s="9">
        <v>79.276000579850731</v>
      </c>
      <c r="G2318" s="9">
        <v>201.56471051805997</v>
      </c>
      <c r="H2318" s="9">
        <f t="shared" si="59"/>
        <v>48.189535747807099</v>
      </c>
    </row>
    <row r="2319" spans="1:8" x14ac:dyDescent="0.25">
      <c r="A2319" s="14"/>
      <c r="B2319" s="5">
        <f>DATE(YEAR(siječanj!B2319),MONTH(siječanj!B2319)+8,DAY(siječanj!B2319))</f>
        <v>45560</v>
      </c>
      <c r="C2319" s="8">
        <v>24.125</v>
      </c>
      <c r="D2319">
        <v>0.92448830814583016</v>
      </c>
      <c r="E2319" s="6">
        <v>52.446077629225201</v>
      </c>
      <c r="F2319" s="9">
        <v>79.232071348273266</v>
      </c>
      <c r="G2319" s="9">
        <v>201.41994679536751</v>
      </c>
      <c r="H2319" s="9">
        <f t="shared" si="59"/>
        <v>48.485785576327274</v>
      </c>
    </row>
    <row r="2320" spans="1:8" x14ac:dyDescent="0.25">
      <c r="A2320" s="14"/>
      <c r="B2320" s="5">
        <f>DATE(YEAR(siječanj!B2320),MONTH(siječanj!B2320)+8,DAY(siječanj!B2320))</f>
        <v>45560</v>
      </c>
      <c r="C2320" s="8">
        <v>24.1354166666667</v>
      </c>
      <c r="D2320">
        <v>0.92448830814583016</v>
      </c>
      <c r="E2320" s="6">
        <v>52.915666024120803</v>
      </c>
      <c r="F2320" s="9">
        <v>79.150733074037873</v>
      </c>
      <c r="G2320" s="9">
        <v>201.71036498355537</v>
      </c>
      <c r="H2320" s="9">
        <f t="shared" si="59"/>
        <v>48.919914557049232</v>
      </c>
    </row>
    <row r="2321" spans="1:8" x14ac:dyDescent="0.25">
      <c r="A2321" s="14"/>
      <c r="B2321" s="5">
        <f>DATE(YEAR(siječanj!B2321),MONTH(siječanj!B2321)+8,DAY(siječanj!B2321))</f>
        <v>45560</v>
      </c>
      <c r="C2321" s="8">
        <v>24.1458333333333</v>
      </c>
      <c r="D2321">
        <v>0.92448830814583016</v>
      </c>
      <c r="E2321" s="6">
        <v>53.420141005677031</v>
      </c>
      <c r="F2321" s="9">
        <v>79.043649993337851</v>
      </c>
      <c r="G2321" s="9">
        <v>201.76494396591232</v>
      </c>
      <c r="H2321" s="9">
        <f t="shared" si="59"/>
        <v>49.386295779250048</v>
      </c>
    </row>
    <row r="2322" spans="1:8" x14ac:dyDescent="0.25">
      <c r="A2322" s="14"/>
      <c r="B2322" s="5">
        <f>DATE(YEAR(siječanj!B2322),MONTH(siječanj!B2322)+8,DAY(siječanj!B2322))</f>
        <v>45560</v>
      </c>
      <c r="C2322" s="8">
        <v>24.15625</v>
      </c>
      <c r="D2322">
        <v>0.92448830814583016</v>
      </c>
      <c r="E2322" s="6">
        <v>54.084333174146465</v>
      </c>
      <c r="F2322" s="9">
        <v>79.07480707920945</v>
      </c>
      <c r="G2322" s="9">
        <v>201.76393448493585</v>
      </c>
      <c r="H2322" s="9">
        <f t="shared" si="59"/>
        <v>50.000333673362064</v>
      </c>
    </row>
    <row r="2323" spans="1:8" x14ac:dyDescent="0.25">
      <c r="A2323" s="14"/>
      <c r="B2323" s="5">
        <f>DATE(YEAR(siječanj!B2323),MONTH(siječanj!B2323)+8,DAY(siječanj!B2323))</f>
        <v>45560</v>
      </c>
      <c r="C2323" s="8">
        <v>24.1666666666667</v>
      </c>
      <c r="D2323">
        <v>0.92448830814583016</v>
      </c>
      <c r="E2323" s="6">
        <v>56.766099106255098</v>
      </c>
      <c r="F2323" s="9">
        <v>79.344659489842186</v>
      </c>
      <c r="G2323" s="9">
        <v>203.65872810941818</v>
      </c>
      <c r="H2323" s="9">
        <f t="shared" si="59"/>
        <v>52.479594922780294</v>
      </c>
    </row>
    <row r="2324" spans="1:8" x14ac:dyDescent="0.25">
      <c r="A2324" s="14"/>
      <c r="B2324" s="5">
        <f>DATE(YEAR(siječanj!B2324),MONTH(siječanj!B2324)+8,DAY(siječanj!B2324))</f>
        <v>45560</v>
      </c>
      <c r="C2324" s="8">
        <v>24.1770833333333</v>
      </c>
      <c r="D2324">
        <v>0.92448830814583016</v>
      </c>
      <c r="E2324" s="6">
        <v>59.054027164961461</v>
      </c>
      <c r="F2324" s="9">
        <v>79.582524641917544</v>
      </c>
      <c r="G2324" s="9">
        <v>205.22152443159925</v>
      </c>
      <c r="H2324" s="9">
        <f t="shared" si="59"/>
        <v>54.594757662933119</v>
      </c>
    </row>
    <row r="2325" spans="1:8" x14ac:dyDescent="0.25">
      <c r="A2325" s="14"/>
      <c r="B2325" s="5">
        <f>DATE(YEAR(siječanj!B2325),MONTH(siječanj!B2325)+8,DAY(siječanj!B2325))</f>
        <v>45560</v>
      </c>
      <c r="C2325" s="8">
        <v>24.1875</v>
      </c>
      <c r="D2325">
        <v>0.92448830814583016</v>
      </c>
      <c r="E2325" s="6">
        <v>62.844052177141997</v>
      </c>
      <c r="F2325" s="9">
        <v>80.055619931953899</v>
      </c>
      <c r="G2325" s="9">
        <v>211.07187597528804</v>
      </c>
      <c r="H2325" s="9">
        <f t="shared" si="59"/>
        <v>58.098591474274279</v>
      </c>
    </row>
    <row r="2326" spans="1:8" x14ac:dyDescent="0.25">
      <c r="A2326" s="14"/>
      <c r="B2326" s="5">
        <f>DATE(YEAR(siječanj!B2326),MONTH(siječanj!B2326)+8,DAY(siječanj!B2326))</f>
        <v>45560</v>
      </c>
      <c r="C2326" s="8">
        <v>24.1979166666667</v>
      </c>
      <c r="D2326">
        <v>0.92448830814583016</v>
      </c>
      <c r="E2326" s="6">
        <v>67.415123262783595</v>
      </c>
      <c r="F2326" s="9">
        <v>80.672878347021054</v>
      </c>
      <c r="G2326" s="9">
        <v>213.82030527788831</v>
      </c>
      <c r="H2326" s="9">
        <f t="shared" si="59"/>
        <v>62.324493248653404</v>
      </c>
    </row>
    <row r="2327" spans="1:8" x14ac:dyDescent="0.25">
      <c r="A2327" s="14"/>
      <c r="B2327" s="5">
        <f>DATE(YEAR(siječanj!B2327),MONTH(siječanj!B2327)+8,DAY(siječanj!B2327))</f>
        <v>45560</v>
      </c>
      <c r="C2327" s="8">
        <v>24.2083333333333</v>
      </c>
      <c r="D2327">
        <v>0.92448830814583016</v>
      </c>
      <c r="E2327" s="6">
        <v>73.503996375286491</v>
      </c>
      <c r="F2327" s="9">
        <v>81.607547003864369</v>
      </c>
      <c r="G2327" s="9">
        <v>218.87150627103367</v>
      </c>
      <c r="H2327" s="9">
        <f t="shared" si="59"/>
        <v>67.953585250945835</v>
      </c>
    </row>
    <row r="2328" spans="1:8" x14ac:dyDescent="0.25">
      <c r="A2328" s="14"/>
      <c r="B2328" s="5">
        <f>DATE(YEAR(siječanj!B2328),MONTH(siječanj!B2328)+8,DAY(siječanj!B2328))</f>
        <v>45560</v>
      </c>
      <c r="C2328" s="8">
        <v>24.21875</v>
      </c>
      <c r="D2328">
        <v>0.92448830814583016</v>
      </c>
      <c r="E2328" s="6">
        <v>79.708442391689104</v>
      </c>
      <c r="F2328" s="9">
        <v>82.991557794642574</v>
      </c>
      <c r="G2328" s="9">
        <v>219.82397805606323</v>
      </c>
      <c r="H2328" s="9">
        <f t="shared" si="59"/>
        <v>73.689523051632023</v>
      </c>
    </row>
    <row r="2329" spans="1:8" x14ac:dyDescent="0.25">
      <c r="A2329" s="14"/>
      <c r="B2329" s="5">
        <f>DATE(YEAR(siječanj!B2329),MONTH(siječanj!B2329)+8,DAY(siječanj!B2329))</f>
        <v>45560</v>
      </c>
      <c r="C2329" s="8">
        <v>24.2291666666667</v>
      </c>
      <c r="D2329">
        <v>0.92448830814583016</v>
      </c>
      <c r="E2329" s="6">
        <v>84.572949441303606</v>
      </c>
      <c r="F2329" s="9">
        <v>85.1944226845674</v>
      </c>
      <c r="G2329" s="9">
        <v>220.62622560792488</v>
      </c>
      <c r="H2329" s="9">
        <f t="shared" si="59"/>
        <v>78.186702943893607</v>
      </c>
    </row>
    <row r="2330" spans="1:8" x14ac:dyDescent="0.25">
      <c r="A2330" s="14"/>
      <c r="B2330" s="5">
        <f>DATE(YEAR(siječanj!B2330),MONTH(siječanj!B2330)+8,DAY(siječanj!B2330))</f>
        <v>45560</v>
      </c>
      <c r="C2330" s="8">
        <v>24.2395833333333</v>
      </c>
      <c r="D2330">
        <v>0.92448830814583016</v>
      </c>
      <c r="E2330" s="6">
        <v>90.12368976125245</v>
      </c>
      <c r="F2330" s="9">
        <v>88.200660587279657</v>
      </c>
      <c r="G2330" s="9">
        <v>220.60576340685017</v>
      </c>
      <c r="H2330" s="9">
        <f t="shared" si="59"/>
        <v>83.318297471239958</v>
      </c>
    </row>
    <row r="2331" spans="1:8" x14ac:dyDescent="0.25">
      <c r="A2331" s="14"/>
      <c r="B2331" s="5">
        <f>DATE(YEAR(siječanj!B2331),MONTH(siječanj!B2331)+8,DAY(siječanj!B2331))</f>
        <v>45560</v>
      </c>
      <c r="C2331" s="8">
        <v>24.25</v>
      </c>
      <c r="D2331">
        <v>0.92448830814583016</v>
      </c>
      <c r="E2331" s="6">
        <v>95.144755837395792</v>
      </c>
      <c r="F2331" s="9">
        <v>92.536031579243271</v>
      </c>
      <c r="G2331" s="9">
        <v>220.28406731223399</v>
      </c>
      <c r="H2331" s="9">
        <f t="shared" si="59"/>
        <v>87.960214353062128</v>
      </c>
    </row>
    <row r="2332" spans="1:8" x14ac:dyDescent="0.25">
      <c r="A2332" s="14"/>
      <c r="B2332" s="5">
        <f>DATE(YEAR(siječanj!B2332),MONTH(siječanj!B2332)+8,DAY(siječanj!B2332))</f>
        <v>45560</v>
      </c>
      <c r="C2332" s="8">
        <v>24.2604166666667</v>
      </c>
      <c r="D2332">
        <v>0.92448830814583016</v>
      </c>
      <c r="E2332" s="6">
        <v>98.183371229069849</v>
      </c>
      <c r="F2332" s="9">
        <v>95.885765587024281</v>
      </c>
      <c r="G2332" s="9">
        <v>219.62243642329011</v>
      </c>
      <c r="H2332" s="9">
        <f t="shared" si="59"/>
        <v>90.769378755616756</v>
      </c>
    </row>
    <row r="2333" spans="1:8" x14ac:dyDescent="0.25">
      <c r="A2333" s="14"/>
      <c r="B2333" s="5">
        <f>DATE(YEAR(siječanj!B2333),MONTH(siječanj!B2333)+8,DAY(siječanj!B2333))</f>
        <v>45560</v>
      </c>
      <c r="C2333" s="8">
        <v>24.2708333333333</v>
      </c>
      <c r="D2333">
        <v>0.92448830814583016</v>
      </c>
      <c r="E2333" s="6">
        <v>100.34312724544461</v>
      </c>
      <c r="F2333" s="9">
        <v>100.59745127892964</v>
      </c>
      <c r="G2333" s="9">
        <v>212.9823965224835</v>
      </c>
      <c r="H2333" s="9">
        <f t="shared" si="59"/>
        <v>92.766047941202842</v>
      </c>
    </row>
    <row r="2334" spans="1:8" x14ac:dyDescent="0.25">
      <c r="A2334" s="14"/>
      <c r="B2334" s="5">
        <f>DATE(YEAR(siječanj!B2334),MONTH(siječanj!B2334)+8,DAY(siječanj!B2334))</f>
        <v>45560</v>
      </c>
      <c r="C2334" s="8">
        <v>24.28125</v>
      </c>
      <c r="D2334">
        <v>0.92448830814583016</v>
      </c>
      <c r="E2334" s="6">
        <v>101.29028959896584</v>
      </c>
      <c r="F2334" s="9">
        <v>107.67218160963141</v>
      </c>
      <c r="G2334" s="9">
        <v>180.65650604509085</v>
      </c>
      <c r="H2334" s="9">
        <f t="shared" si="59"/>
        <v>93.641688462949105</v>
      </c>
    </row>
    <row r="2335" spans="1:8" x14ac:dyDescent="0.25">
      <c r="A2335" s="14"/>
      <c r="B2335" s="5">
        <f>DATE(YEAR(siječanj!B2335),MONTH(siječanj!B2335)+8,DAY(siječanj!B2335))</f>
        <v>45560</v>
      </c>
      <c r="C2335" s="8">
        <v>24.2916666666667</v>
      </c>
      <c r="D2335">
        <v>0.92448830814583016</v>
      </c>
      <c r="E2335" s="6">
        <v>99.24014884602785</v>
      </c>
      <c r="F2335" s="9">
        <v>116.29403488906084</v>
      </c>
      <c r="G2335" s="9">
        <v>105.95028000680715</v>
      </c>
      <c r="H2335" s="9">
        <f t="shared" si="59"/>
        <v>91.74635730680464</v>
      </c>
    </row>
    <row r="2336" spans="1:8" x14ac:dyDescent="0.25">
      <c r="A2336" s="14"/>
      <c r="B2336" s="5">
        <f>DATE(YEAR(siječanj!B2336),MONTH(siječanj!B2336)+8,DAY(siječanj!B2336))</f>
        <v>45560</v>
      </c>
      <c r="C2336" s="8">
        <v>24.3020833333333</v>
      </c>
      <c r="D2336">
        <v>0.92448830814583016</v>
      </c>
      <c r="E2336" s="6">
        <v>96.607030408463586</v>
      </c>
      <c r="F2336" s="9">
        <v>119.85233360145018</v>
      </c>
      <c r="G2336" s="9">
        <v>43.123849646903857</v>
      </c>
      <c r="H2336" s="9">
        <f t="shared" si="59"/>
        <v>89.312070097313267</v>
      </c>
    </row>
    <row r="2337" spans="1:8" x14ac:dyDescent="0.25">
      <c r="A2337" s="14"/>
      <c r="B2337" s="5">
        <f>DATE(YEAR(siječanj!B2337),MONTH(siječanj!B2337)+8,DAY(siječanj!B2337))</f>
        <v>45560</v>
      </c>
      <c r="C2337" s="8">
        <v>24.3125</v>
      </c>
      <c r="D2337">
        <v>0.92448830814583016</v>
      </c>
      <c r="E2337" s="6">
        <v>96.406753770823386</v>
      </c>
      <c r="F2337" s="9">
        <v>123.96832489647088</v>
      </c>
      <c r="G2337" s="9">
        <v>12.223925482054891</v>
      </c>
      <c r="H2337" s="9">
        <f t="shared" si="59"/>
        <v>89.126916687420149</v>
      </c>
    </row>
    <row r="2338" spans="1:8" x14ac:dyDescent="0.25">
      <c r="A2338" s="14"/>
      <c r="B2338" s="5">
        <f>DATE(YEAR(siječanj!B2338),MONTH(siječanj!B2338)+8,DAY(siječanj!B2338))</f>
        <v>45560</v>
      </c>
      <c r="C2338" s="8">
        <v>24.3229166666667</v>
      </c>
      <c r="D2338">
        <v>0.92448830814583016</v>
      </c>
      <c r="E2338" s="6">
        <v>95.491089263381909</v>
      </c>
      <c r="F2338" s="9">
        <v>130.09281375286443</v>
      </c>
      <c r="G2338" s="9">
        <v>4.8353050096451025</v>
      </c>
      <c r="H2338" s="9">
        <f t="shared" si="59"/>
        <v>88.280395556106384</v>
      </c>
    </row>
    <row r="2339" spans="1:8" x14ac:dyDescent="0.25">
      <c r="A2339" s="14"/>
      <c r="B2339" s="5">
        <f>DATE(YEAR(siječanj!B2339),MONTH(siječanj!B2339)+8,DAY(siječanj!B2339))</f>
        <v>45560</v>
      </c>
      <c r="C2339" s="8">
        <v>24.3333333333333</v>
      </c>
      <c r="D2339">
        <v>0.92448830814583016</v>
      </c>
      <c r="E2339" s="6">
        <v>96.902095214594127</v>
      </c>
      <c r="F2339" s="9">
        <v>138.46460925308463</v>
      </c>
      <c r="G2339" s="9">
        <v>2.4949205524888765</v>
      </c>
      <c r="H2339" s="9">
        <f t="shared" si="59"/>
        <v>89.584854060726272</v>
      </c>
    </row>
    <row r="2340" spans="1:8" x14ac:dyDescent="0.25">
      <c r="A2340" s="14"/>
      <c r="B2340" s="5">
        <f>DATE(YEAR(siječanj!B2340),MONTH(siječanj!B2340)+8,DAY(siječanj!B2340))</f>
        <v>45560</v>
      </c>
      <c r="C2340" s="8">
        <v>24.34375</v>
      </c>
      <c r="D2340">
        <v>0.92448830814583016</v>
      </c>
      <c r="E2340" s="6">
        <v>97.750764350312934</v>
      </c>
      <c r="F2340" s="9">
        <v>142.1561147531817</v>
      </c>
      <c r="G2340" s="9">
        <v>1.8440989539396782</v>
      </c>
      <c r="H2340" s="9">
        <f t="shared" si="59"/>
        <v>90.369438754182539</v>
      </c>
    </row>
    <row r="2341" spans="1:8" x14ac:dyDescent="0.25">
      <c r="A2341" s="14"/>
      <c r="B2341" s="5">
        <f>DATE(YEAR(siječanj!B2341),MONTH(siječanj!B2341)+8,DAY(siječanj!B2341))</f>
        <v>45560</v>
      </c>
      <c r="C2341" s="8">
        <v>24.3541666666667</v>
      </c>
      <c r="D2341">
        <v>0.92448830814583016</v>
      </c>
      <c r="E2341" s="6">
        <v>97.164071762520024</v>
      </c>
      <c r="F2341" s="9">
        <v>144.82439570707928</v>
      </c>
      <c r="G2341" s="9">
        <v>1.6158640577227528</v>
      </c>
      <c r="H2341" s="9">
        <f t="shared" si="59"/>
        <v>89.827048316292164</v>
      </c>
    </row>
    <row r="2342" spans="1:8" x14ac:dyDescent="0.25">
      <c r="A2342" s="14"/>
      <c r="B2342" s="5">
        <f>DATE(YEAR(siječanj!B2342),MONTH(siječanj!B2342)+8,DAY(siječanj!B2342))</f>
        <v>45560</v>
      </c>
      <c r="C2342" s="8">
        <v>24.3645833333333</v>
      </c>
      <c r="D2342">
        <v>0.92448830814583016</v>
      </c>
      <c r="E2342" s="6">
        <v>97.415222865833641</v>
      </c>
      <c r="F2342" s="9">
        <v>147.9561499264461</v>
      </c>
      <c r="G2342" s="9">
        <v>1.5464946364974923</v>
      </c>
      <c r="H2342" s="9">
        <f t="shared" si="59"/>
        <v>90.059234574883533</v>
      </c>
    </row>
    <row r="2343" spans="1:8" x14ac:dyDescent="0.25">
      <c r="A2343" s="14"/>
      <c r="B2343" s="5">
        <f>DATE(YEAR(siječanj!B2343),MONTH(siječanj!B2343)+8,DAY(siječanj!B2343))</f>
        <v>45560</v>
      </c>
      <c r="C2343" s="8">
        <v>24.375</v>
      </c>
      <c r="D2343">
        <v>0.92448830814583016</v>
      </c>
      <c r="E2343" s="6">
        <v>97.73241647313462</v>
      </c>
      <c r="F2343" s="9">
        <v>151.44756525297822</v>
      </c>
      <c r="G2343" s="9">
        <v>1.4500048268705286</v>
      </c>
      <c r="H2343" s="9">
        <f t="shared" si="59"/>
        <v>90.352476356251884</v>
      </c>
    </row>
    <row r="2344" spans="1:8" x14ac:dyDescent="0.25">
      <c r="A2344" s="14"/>
      <c r="B2344" s="5">
        <f>DATE(YEAR(siječanj!B2344),MONTH(siječanj!B2344)+8,DAY(siječanj!B2344))</f>
        <v>45560</v>
      </c>
      <c r="C2344" s="8">
        <v>24.3854166666667</v>
      </c>
      <c r="D2344">
        <v>0.92448830814583016</v>
      </c>
      <c r="E2344" s="6">
        <v>98.798778934416632</v>
      </c>
      <c r="F2344" s="9">
        <v>153.10061126698903</v>
      </c>
      <c r="G2344" s="9">
        <v>1.3577216144035771</v>
      </c>
      <c r="H2344" s="9">
        <f t="shared" si="59"/>
        <v>91.338315983952711</v>
      </c>
    </row>
    <row r="2345" spans="1:8" x14ac:dyDescent="0.25">
      <c r="A2345" s="14"/>
      <c r="B2345" s="5">
        <f>DATE(YEAR(siječanj!B2345),MONTH(siječanj!B2345)+8,DAY(siječanj!B2345))</f>
        <v>45560</v>
      </c>
      <c r="C2345" s="8">
        <v>24.3958333333333</v>
      </c>
      <c r="D2345">
        <v>0.92448830814583016</v>
      </c>
      <c r="E2345" s="6">
        <v>98.227394309672349</v>
      </c>
      <c r="F2345" s="9">
        <v>154.03931437278538</v>
      </c>
      <c r="G2345" s="9">
        <v>1.3513953467344373</v>
      </c>
      <c r="H2345" s="9">
        <f t="shared" si="59"/>
        <v>90.810077578922332</v>
      </c>
    </row>
    <row r="2346" spans="1:8" x14ac:dyDescent="0.25">
      <c r="A2346" s="14"/>
      <c r="B2346" s="5">
        <f>DATE(YEAR(siječanj!B2346),MONTH(siječanj!B2346)+8,DAY(siječanj!B2346))</f>
        <v>45560</v>
      </c>
      <c r="C2346" s="8">
        <v>24.40625</v>
      </c>
      <c r="D2346">
        <v>0.92448830814583016</v>
      </c>
      <c r="E2346" s="6">
        <v>98.05701328136152</v>
      </c>
      <c r="F2346" s="9">
        <v>154.78304490802924</v>
      </c>
      <c r="G2346" s="9">
        <v>1.3201524484497196</v>
      </c>
      <c r="H2346" s="9">
        <f t="shared" si="59"/>
        <v>90.652562310319112</v>
      </c>
    </row>
    <row r="2347" spans="1:8" x14ac:dyDescent="0.25">
      <c r="A2347" s="14"/>
      <c r="B2347" s="5">
        <f>DATE(YEAR(siječanj!B2347),MONTH(siječanj!B2347)+8,DAY(siječanj!B2347))</f>
        <v>45560</v>
      </c>
      <c r="C2347" s="8">
        <v>24.4166666666667</v>
      </c>
      <c r="D2347">
        <v>0.92448830814583016</v>
      </c>
      <c r="E2347" s="6">
        <v>98.839145249594381</v>
      </c>
      <c r="F2347" s="9">
        <v>154.84491778601324</v>
      </c>
      <c r="G2347" s="9">
        <v>1.3318182592406658</v>
      </c>
      <c r="H2347" s="9">
        <f t="shared" si="59"/>
        <v>91.375634170377481</v>
      </c>
    </row>
    <row r="2348" spans="1:8" x14ac:dyDescent="0.25">
      <c r="A2348" s="14"/>
      <c r="B2348" s="5">
        <f>DATE(YEAR(siječanj!B2348),MONTH(siječanj!B2348)+8,DAY(siječanj!B2348))</f>
        <v>45560</v>
      </c>
      <c r="C2348" s="8">
        <v>24.4270833333333</v>
      </c>
      <c r="D2348">
        <v>0.92448830814583016</v>
      </c>
      <c r="E2348" s="6">
        <v>98.881333542479027</v>
      </c>
      <c r="F2348" s="9">
        <v>154.6405199164262</v>
      </c>
      <c r="G2348" s="9">
        <v>1.3408442509493683</v>
      </c>
      <c r="H2348" s="9">
        <f t="shared" si="59"/>
        <v>91.414636753889965</v>
      </c>
    </row>
    <row r="2349" spans="1:8" x14ac:dyDescent="0.25">
      <c r="A2349" s="14"/>
      <c r="B2349" s="5">
        <f>DATE(YEAR(siječanj!B2349),MONTH(siječanj!B2349)+8,DAY(siječanj!B2349))</f>
        <v>45560</v>
      </c>
      <c r="C2349" s="8">
        <v>24.4375</v>
      </c>
      <c r="D2349">
        <v>0.92448830814583016</v>
      </c>
      <c r="E2349" s="6">
        <v>98.935468648624152</v>
      </c>
      <c r="F2349" s="9">
        <v>154.4065744979336</v>
      </c>
      <c r="G2349" s="9">
        <v>1.328604339024253</v>
      </c>
      <c r="H2349" s="9">
        <f t="shared" si="59"/>
        <v>91.464684026581367</v>
      </c>
    </row>
    <row r="2350" spans="1:8" x14ac:dyDescent="0.25">
      <c r="A2350" s="14"/>
      <c r="B2350" s="5">
        <f>DATE(YEAR(siječanj!B2350),MONTH(siječanj!B2350)+8,DAY(siječanj!B2350))</f>
        <v>45560</v>
      </c>
      <c r="C2350" s="8">
        <v>24.4479166666667</v>
      </c>
      <c r="D2350">
        <v>0.92448830814583016</v>
      </c>
      <c r="E2350" s="6">
        <v>100.66839313039567</v>
      </c>
      <c r="F2350" s="9">
        <v>154.6289135836914</v>
      </c>
      <c r="G2350" s="9">
        <v>1.2879205943725116</v>
      </c>
      <c r="H2350" s="9">
        <f t="shared" si="59"/>
        <v>93.066752448878802</v>
      </c>
    </row>
    <row r="2351" spans="1:8" x14ac:dyDescent="0.25">
      <c r="A2351" s="14"/>
      <c r="B2351" s="5">
        <f>DATE(YEAR(siječanj!B2351),MONTH(siječanj!B2351)+8,DAY(siječanj!B2351))</f>
        <v>45560</v>
      </c>
      <c r="C2351" s="8">
        <v>24.4583333333333</v>
      </c>
      <c r="D2351">
        <v>0.92448830814583016</v>
      </c>
      <c r="E2351" s="6">
        <v>101.27985239622294</v>
      </c>
      <c r="F2351" s="9">
        <v>154.70183250147522</v>
      </c>
      <c r="G2351" s="9">
        <v>1.2456931398888598</v>
      </c>
      <c r="H2351" s="9">
        <f t="shared" si="59"/>
        <v>93.632039391043548</v>
      </c>
    </row>
    <row r="2352" spans="1:8" x14ac:dyDescent="0.25">
      <c r="A2352" s="14"/>
      <c r="B2352" s="5">
        <f>DATE(YEAR(siječanj!B2352),MONTH(siječanj!B2352)+8,DAY(siječanj!B2352))</f>
        <v>45560</v>
      </c>
      <c r="C2352" s="8">
        <v>24.46875</v>
      </c>
      <c r="D2352">
        <v>0.92448830814583016</v>
      </c>
      <c r="E2352" s="6">
        <v>102.24708310992749</v>
      </c>
      <c r="F2352" s="9">
        <v>154.73296474951258</v>
      </c>
      <c r="G2352" s="9">
        <v>1.1558901314237131</v>
      </c>
      <c r="H2352" s="9">
        <f t="shared" si="59"/>
        <v>94.526232877142945</v>
      </c>
    </row>
    <row r="2353" spans="1:8" x14ac:dyDescent="0.25">
      <c r="A2353" s="14"/>
      <c r="B2353" s="5">
        <f>DATE(YEAR(siječanj!B2353),MONTH(siječanj!B2353)+8,DAY(siječanj!B2353))</f>
        <v>45560</v>
      </c>
      <c r="C2353" s="8">
        <v>24.4791666666667</v>
      </c>
      <c r="D2353">
        <v>0.92448830814583016</v>
      </c>
      <c r="E2353" s="6">
        <v>102.77881089702187</v>
      </c>
      <c r="F2353" s="9">
        <v>154.52926969177653</v>
      </c>
      <c r="G2353" s="9">
        <v>1.1134219502645053</v>
      </c>
      <c r="H2353" s="9">
        <f t="shared" si="59"/>
        <v>95.017808999427956</v>
      </c>
    </row>
    <row r="2354" spans="1:8" x14ac:dyDescent="0.25">
      <c r="A2354" s="14"/>
      <c r="B2354" s="5">
        <f>DATE(YEAR(siječanj!B2354),MONTH(siječanj!B2354)+8,DAY(siječanj!B2354))</f>
        <v>45560</v>
      </c>
      <c r="C2354" s="8">
        <v>24.4895833333333</v>
      </c>
      <c r="D2354">
        <v>0.92448830814583016</v>
      </c>
      <c r="E2354" s="6">
        <v>102.62201242182736</v>
      </c>
      <c r="F2354" s="9">
        <v>154.32572631782901</v>
      </c>
      <c r="G2354" s="9">
        <v>1.0949227431301611</v>
      </c>
      <c r="H2354" s="9">
        <f t="shared" si="59"/>
        <v>94.872850642375553</v>
      </c>
    </row>
    <row r="2355" spans="1:8" x14ac:dyDescent="0.25">
      <c r="A2355" s="14"/>
      <c r="B2355" s="5">
        <f>DATE(YEAR(siječanj!B2355),MONTH(siječanj!B2355)+8,DAY(siječanj!B2355))</f>
        <v>45560</v>
      </c>
      <c r="C2355" s="8">
        <v>24.5</v>
      </c>
      <c r="D2355">
        <v>0.92448830814583016</v>
      </c>
      <c r="E2355" s="6">
        <v>101.06865177542493</v>
      </c>
      <c r="F2355" s="9">
        <v>154.3224777309479</v>
      </c>
      <c r="G2355" s="9">
        <v>1.1262203353151377</v>
      </c>
      <c r="H2355" s="9">
        <f t="shared" si="59"/>
        <v>93.436786886442647</v>
      </c>
    </row>
    <row r="2356" spans="1:8" x14ac:dyDescent="0.25">
      <c r="A2356" s="14"/>
      <c r="B2356" s="5">
        <f>DATE(YEAR(siječanj!B2356),MONTH(siječanj!B2356)+8,DAY(siječanj!B2356))</f>
        <v>45560</v>
      </c>
      <c r="C2356" s="8">
        <v>24.5104166666667</v>
      </c>
      <c r="D2356">
        <v>0.92448830814583016</v>
      </c>
      <c r="E2356" s="6">
        <v>100.18471372348881</v>
      </c>
      <c r="F2356" s="9">
        <v>153.68229398461011</v>
      </c>
      <c r="G2356" s="9">
        <v>1.1364175954730247</v>
      </c>
      <c r="H2356" s="9">
        <f t="shared" si="59"/>
        <v>92.619596492302506</v>
      </c>
    </row>
    <row r="2357" spans="1:8" x14ac:dyDescent="0.25">
      <c r="A2357" s="14"/>
      <c r="B2357" s="5">
        <f>DATE(YEAR(siječanj!B2357),MONTH(siječanj!B2357)+8,DAY(siječanj!B2357))</f>
        <v>45560</v>
      </c>
      <c r="C2357" s="8">
        <v>24.5208333333333</v>
      </c>
      <c r="D2357">
        <v>0.92448830814583016</v>
      </c>
      <c r="E2357" s="6">
        <v>100.20590443770575</v>
      </c>
      <c r="F2357" s="9">
        <v>153.26275567618922</v>
      </c>
      <c r="G2357" s="9">
        <v>1.1162284570923084</v>
      </c>
      <c r="H2357" s="9">
        <f t="shared" si="59"/>
        <v>92.639187059837326</v>
      </c>
    </row>
    <row r="2358" spans="1:8" x14ac:dyDescent="0.25">
      <c r="A2358" s="14"/>
      <c r="B2358" s="5">
        <f>DATE(YEAR(siječanj!B2358),MONTH(siječanj!B2358)+8,DAY(siječanj!B2358))</f>
        <v>45560</v>
      </c>
      <c r="C2358" s="8">
        <v>24.53125</v>
      </c>
      <c r="D2358">
        <v>0.92448830814583016</v>
      </c>
      <c r="E2358" s="6">
        <v>99.368410558435897</v>
      </c>
      <c r="F2358" s="9">
        <v>153.08103592316067</v>
      </c>
      <c r="G2358" s="9">
        <v>1.1602407197855349</v>
      </c>
      <c r="H2358" s="9">
        <f t="shared" si="59"/>
        <v>91.864933760308645</v>
      </c>
    </row>
    <row r="2359" spans="1:8" x14ac:dyDescent="0.25">
      <c r="A2359" s="14"/>
      <c r="B2359" s="5">
        <f>DATE(YEAR(siječanj!B2359),MONTH(siječanj!B2359)+8,DAY(siječanj!B2359))</f>
        <v>45560</v>
      </c>
      <c r="C2359" s="8">
        <v>24.5416666666667</v>
      </c>
      <c r="D2359">
        <v>0.92448830814583016</v>
      </c>
      <c r="E2359" s="6">
        <v>97.251322717662532</v>
      </c>
      <c r="F2359" s="9">
        <v>152.56323010131592</v>
      </c>
      <c r="G2359" s="9">
        <v>1.1500929445358579</v>
      </c>
      <c r="H2359" s="9">
        <f t="shared" si="59"/>
        <v>89.907710804195972</v>
      </c>
    </row>
    <row r="2360" spans="1:8" x14ac:dyDescent="0.25">
      <c r="A2360" s="14"/>
      <c r="B2360" s="5">
        <f>DATE(YEAR(siječanj!B2360),MONTH(siječanj!B2360)+8,DAY(siječanj!B2360))</f>
        <v>45560</v>
      </c>
      <c r="C2360" s="8">
        <v>24.5520833333333</v>
      </c>
      <c r="D2360">
        <v>0.92448830814583016</v>
      </c>
      <c r="E2360" s="6">
        <v>96.1446599620283</v>
      </c>
      <c r="F2360" s="9">
        <v>152.14976171883757</v>
      </c>
      <c r="G2360" s="9">
        <v>1.134471309542445</v>
      </c>
      <c r="H2360" s="9">
        <f t="shared" si="59"/>
        <v>88.884614025551684</v>
      </c>
    </row>
    <row r="2361" spans="1:8" x14ac:dyDescent="0.25">
      <c r="A2361" s="14"/>
      <c r="B2361" s="5">
        <f>DATE(YEAR(siječanj!B2361),MONTH(siječanj!B2361)+8,DAY(siječanj!B2361))</f>
        <v>45560</v>
      </c>
      <c r="C2361" s="8">
        <v>24.5625</v>
      </c>
      <c r="D2361">
        <v>0.92448830814583016</v>
      </c>
      <c r="E2361" s="6">
        <v>96.134971652231457</v>
      </c>
      <c r="F2361" s="9">
        <v>151.55587314165436</v>
      </c>
      <c r="G2361" s="9">
        <v>1.1142591029158713</v>
      </c>
      <c r="H2361" s="9">
        <f t="shared" si="59"/>
        <v>88.875657296418808</v>
      </c>
    </row>
    <row r="2362" spans="1:8" x14ac:dyDescent="0.25">
      <c r="A2362" s="14"/>
      <c r="B2362" s="5">
        <f>DATE(YEAR(siječanj!B2362),MONTH(siječanj!B2362)+8,DAY(siječanj!B2362))</f>
        <v>45560</v>
      </c>
      <c r="C2362" s="8">
        <v>24.5729166666667</v>
      </c>
      <c r="D2362">
        <v>0.92448830814583016</v>
      </c>
      <c r="E2362" s="6">
        <v>96.473140174334674</v>
      </c>
      <c r="F2362" s="9">
        <v>151.01986217590647</v>
      </c>
      <c r="G2362" s="9">
        <v>1.0921151201635264</v>
      </c>
      <c r="H2362" s="9">
        <f t="shared" si="59"/>
        <v>89.188290141286174</v>
      </c>
    </row>
    <row r="2363" spans="1:8" x14ac:dyDescent="0.25">
      <c r="A2363" s="14"/>
      <c r="B2363" s="5">
        <f>DATE(YEAR(siječanj!B2363),MONTH(siječanj!B2363)+8,DAY(siječanj!B2363))</f>
        <v>45560</v>
      </c>
      <c r="C2363" s="8">
        <v>24.5833333333333</v>
      </c>
      <c r="D2363">
        <v>0.92448830814583016</v>
      </c>
      <c r="E2363" s="6">
        <v>98.987203355800077</v>
      </c>
      <c r="F2363" s="9">
        <v>149.72003395179664</v>
      </c>
      <c r="G2363" s="9">
        <v>1.0902205514188199</v>
      </c>
      <c r="H2363" s="9">
        <f t="shared" si="59"/>
        <v>91.51251215849085</v>
      </c>
    </row>
    <row r="2364" spans="1:8" x14ac:dyDescent="0.25">
      <c r="A2364" s="14"/>
      <c r="B2364" s="5">
        <f>DATE(YEAR(siječanj!B2364),MONTH(siječanj!B2364)+8,DAY(siječanj!B2364))</f>
        <v>45560</v>
      </c>
      <c r="C2364" s="8">
        <v>24.59375</v>
      </c>
      <c r="D2364">
        <v>0.92448830814583016</v>
      </c>
      <c r="E2364" s="6">
        <v>100.54375073876507</v>
      </c>
      <c r="F2364" s="9">
        <v>149.16248162260726</v>
      </c>
      <c r="G2364" s="9">
        <v>1.0610307228854279</v>
      </c>
      <c r="H2364" s="9">
        <f t="shared" si="59"/>
        <v>92.951522015116979</v>
      </c>
    </row>
    <row r="2365" spans="1:8" x14ac:dyDescent="0.25">
      <c r="A2365" s="14"/>
      <c r="B2365" s="5">
        <f>DATE(YEAR(siječanj!B2365),MONTH(siječanj!B2365)+8,DAY(siječanj!B2365))</f>
        <v>45560</v>
      </c>
      <c r="C2365" s="8">
        <v>24.6041666666667</v>
      </c>
      <c r="D2365">
        <v>0.92448830814583016</v>
      </c>
      <c r="E2365" s="6">
        <v>100.48388068926991</v>
      </c>
      <c r="F2365" s="9">
        <v>148.46285451330382</v>
      </c>
      <c r="G2365" s="9">
        <v>1.034657818131431</v>
      </c>
      <c r="H2365" s="9">
        <f t="shared" si="59"/>
        <v>92.896172854350596</v>
      </c>
    </row>
    <row r="2366" spans="1:8" x14ac:dyDescent="0.25">
      <c r="A2366" s="14"/>
      <c r="B2366" s="5">
        <f>DATE(YEAR(siječanj!B2366),MONTH(siječanj!B2366)+8,DAY(siječanj!B2366))</f>
        <v>45560</v>
      </c>
      <c r="C2366" s="8">
        <v>24.6145833333333</v>
      </c>
      <c r="D2366">
        <v>0.92448830814583016</v>
      </c>
      <c r="E2366" s="6">
        <v>102.48931450409941</v>
      </c>
      <c r="F2366" s="9">
        <v>147.12335320380541</v>
      </c>
      <c r="G2366" s="9">
        <v>1.0603282585581006</v>
      </c>
      <c r="H2366" s="9">
        <f t="shared" si="59"/>
        <v>94.750172968920751</v>
      </c>
    </row>
    <row r="2367" spans="1:8" x14ac:dyDescent="0.25">
      <c r="A2367" s="14"/>
      <c r="B2367" s="5">
        <f>DATE(YEAR(siječanj!B2367),MONTH(siječanj!B2367)+8,DAY(siječanj!B2367))</f>
        <v>45560</v>
      </c>
      <c r="C2367" s="8">
        <v>24.625</v>
      </c>
      <c r="D2367">
        <v>0.92448830814583016</v>
      </c>
      <c r="E2367" s="6">
        <v>103.14050746764208</v>
      </c>
      <c r="F2367" s="9">
        <v>144.41208807114816</v>
      </c>
      <c r="G2367" s="9">
        <v>1.0329314239407179</v>
      </c>
      <c r="H2367" s="9">
        <f t="shared" si="59"/>
        <v>95.352193250062783</v>
      </c>
    </row>
    <row r="2368" spans="1:8" x14ac:dyDescent="0.25">
      <c r="A2368" s="14"/>
      <c r="B2368" s="5">
        <f>DATE(YEAR(siječanj!B2368),MONTH(siječanj!B2368)+8,DAY(siječanj!B2368))</f>
        <v>45560</v>
      </c>
      <c r="C2368" s="8">
        <v>24.6354166666667</v>
      </c>
      <c r="D2368">
        <v>0.92448830814583016</v>
      </c>
      <c r="E2368" s="6">
        <v>103.99008512875071</v>
      </c>
      <c r="F2368" s="9">
        <v>142.53255499128133</v>
      </c>
      <c r="G2368" s="9">
        <v>1.0353435393437804</v>
      </c>
      <c r="H2368" s="9">
        <f t="shared" si="59"/>
        <v>96.1376178646196</v>
      </c>
    </row>
    <row r="2369" spans="1:8" x14ac:dyDescent="0.25">
      <c r="A2369" s="14"/>
      <c r="B2369" s="5">
        <f>DATE(YEAR(siječanj!B2369),MONTH(siječanj!B2369)+8,DAY(siječanj!B2369))</f>
        <v>45560</v>
      </c>
      <c r="C2369" s="8">
        <v>24.6458333333333</v>
      </c>
      <c r="D2369">
        <v>0.92448830814583016</v>
      </c>
      <c r="E2369" s="6">
        <v>105.73633399264925</v>
      </c>
      <c r="F2369" s="9">
        <v>140.8802637920497</v>
      </c>
      <c r="G2369" s="9">
        <v>1.0178541239701215</v>
      </c>
      <c r="H2369" s="9">
        <f t="shared" si="59"/>
        <v>97.752004522406736</v>
      </c>
    </row>
    <row r="2370" spans="1:8" x14ac:dyDescent="0.25">
      <c r="A2370" s="14"/>
      <c r="B2370" s="5">
        <f>DATE(YEAR(siječanj!B2370),MONTH(siječanj!B2370)+8,DAY(siječanj!B2370))</f>
        <v>45560</v>
      </c>
      <c r="C2370" s="8">
        <v>24.65625</v>
      </c>
      <c r="D2370">
        <v>0.92448830814583016</v>
      </c>
      <c r="E2370" s="6">
        <v>105.54788986355672</v>
      </c>
      <c r="F2370" s="9">
        <v>139.44158692591824</v>
      </c>
      <c r="G2370" s="9">
        <v>1.0220685351344594</v>
      </c>
      <c r="H2370" s="9">
        <f t="shared" si="59"/>
        <v>97.577790128321965</v>
      </c>
    </row>
    <row r="2371" spans="1:8" x14ac:dyDescent="0.25">
      <c r="A2371" s="14"/>
      <c r="B2371" s="5">
        <f>DATE(YEAR(siječanj!B2371),MONTH(siječanj!B2371)+8,DAY(siječanj!B2371))</f>
        <v>45560</v>
      </c>
      <c r="C2371" s="8">
        <v>24.6666666666667</v>
      </c>
      <c r="D2371">
        <v>0.92448830814583016</v>
      </c>
      <c r="E2371" s="6">
        <v>105.65283045839337</v>
      </c>
      <c r="F2371" s="9">
        <v>136.67834996387208</v>
      </c>
      <c r="G2371" s="9">
        <v>1.0346953972146036</v>
      </c>
      <c r="H2371" s="9">
        <f t="shared" si="59"/>
        <v>97.674806481298319</v>
      </c>
    </row>
    <row r="2372" spans="1:8" x14ac:dyDescent="0.25">
      <c r="A2372" s="14"/>
      <c r="B2372" s="5">
        <f>DATE(YEAR(siječanj!B2372),MONTH(siječanj!B2372)+8,DAY(siječanj!B2372))</f>
        <v>45560</v>
      </c>
      <c r="C2372" s="8">
        <v>24.6770833333333</v>
      </c>
      <c r="D2372">
        <v>0.92448830814583016</v>
      </c>
      <c r="E2372" s="6">
        <v>106.32673754206694</v>
      </c>
      <c r="F2372" s="9">
        <v>135.18817773874517</v>
      </c>
      <c r="G2372" s="9">
        <v>1.0550408043242758</v>
      </c>
      <c r="H2372" s="9">
        <f t="shared" ref="H2372:H2435" si="60">D2372*E2372</f>
        <v>98.297825700931185</v>
      </c>
    </row>
    <row r="2373" spans="1:8" x14ac:dyDescent="0.25">
      <c r="A2373" s="14"/>
      <c r="B2373" s="5">
        <f>DATE(YEAR(siječanj!B2373),MONTH(siječanj!B2373)+8,DAY(siječanj!B2373))</f>
        <v>45560</v>
      </c>
      <c r="C2373" s="8">
        <v>24.6875</v>
      </c>
      <c r="D2373">
        <v>0.92448830814583016</v>
      </c>
      <c r="E2373" s="6">
        <v>108.86867432190738</v>
      </c>
      <c r="F2373" s="9">
        <v>134.34543373124245</v>
      </c>
      <c r="G2373" s="9">
        <v>1.1066235290245083</v>
      </c>
      <c r="H2373" s="9">
        <f t="shared" si="60"/>
        <v>100.64781653393953</v>
      </c>
    </row>
    <row r="2374" spans="1:8" x14ac:dyDescent="0.25">
      <c r="A2374" s="14"/>
      <c r="B2374" s="5">
        <f>DATE(YEAR(siječanj!B2374),MONTH(siječanj!B2374)+8,DAY(siječanj!B2374))</f>
        <v>45560</v>
      </c>
      <c r="C2374" s="8">
        <v>24.6979166666667</v>
      </c>
      <c r="D2374">
        <v>0.92448830814583016</v>
      </c>
      <c r="E2374" s="6">
        <v>109.93481704223285</v>
      </c>
      <c r="F2374" s="9">
        <v>133.61123075029587</v>
      </c>
      <c r="G2374" s="9">
        <v>1.2539883900323288</v>
      </c>
      <c r="H2374" s="9">
        <f t="shared" si="60"/>
        <v>101.63345301369523</v>
      </c>
    </row>
    <row r="2375" spans="1:8" x14ac:dyDescent="0.25">
      <c r="A2375" s="14"/>
      <c r="B2375" s="5">
        <f>DATE(YEAR(siječanj!B2375),MONTH(siječanj!B2375)+8,DAY(siječanj!B2375))</f>
        <v>45560</v>
      </c>
      <c r="C2375" s="8">
        <v>24.7083333333333</v>
      </c>
      <c r="D2375">
        <v>0.92448830814583016</v>
      </c>
      <c r="E2375" s="6">
        <v>111.49944754208796</v>
      </c>
      <c r="F2375" s="9">
        <v>132.96375701723747</v>
      </c>
      <c r="G2375" s="9">
        <v>1.6310351195502264</v>
      </c>
      <c r="H2375" s="9">
        <f t="shared" si="60"/>
        <v>103.07993561737965</v>
      </c>
    </row>
    <row r="2376" spans="1:8" x14ac:dyDescent="0.25">
      <c r="A2376" s="14"/>
      <c r="B2376" s="5">
        <f>DATE(YEAR(siječanj!B2376),MONTH(siječanj!B2376)+8,DAY(siječanj!B2376))</f>
        <v>45560</v>
      </c>
      <c r="C2376" s="8">
        <v>24.71875</v>
      </c>
      <c r="D2376">
        <v>0.92448830814583016</v>
      </c>
      <c r="E2376" s="6">
        <v>114.63180954982609</v>
      </c>
      <c r="F2376" s="9">
        <v>132.94477399190973</v>
      </c>
      <c r="G2376" s="9">
        <v>2.6591229655900706</v>
      </c>
      <c r="H2376" s="9">
        <f t="shared" si="60"/>
        <v>105.97576767041373</v>
      </c>
    </row>
    <row r="2377" spans="1:8" x14ac:dyDescent="0.25">
      <c r="A2377" s="14"/>
      <c r="B2377" s="5">
        <f>DATE(YEAR(siječanj!B2377),MONTH(siječanj!B2377)+8,DAY(siječanj!B2377))</f>
        <v>45560</v>
      </c>
      <c r="C2377" s="8">
        <v>24.7291666666667</v>
      </c>
      <c r="D2377">
        <v>0.92448830814583016</v>
      </c>
      <c r="E2377" s="6">
        <v>118.76006516339352</v>
      </c>
      <c r="F2377" s="9">
        <v>133.39591216281707</v>
      </c>
      <c r="G2377" s="9">
        <v>6.5590977275108004</v>
      </c>
      <c r="H2377" s="9">
        <f t="shared" si="60"/>
        <v>109.79229171819422</v>
      </c>
    </row>
    <row r="2378" spans="1:8" x14ac:dyDescent="0.25">
      <c r="A2378" s="14"/>
      <c r="B2378" s="5">
        <f>DATE(YEAR(siječanj!B2378),MONTH(siječanj!B2378)+8,DAY(siječanj!B2378))</f>
        <v>45560</v>
      </c>
      <c r="C2378" s="8">
        <v>24.7395833333333</v>
      </c>
      <c r="D2378">
        <v>0.92448830814583016</v>
      </c>
      <c r="E2378" s="6">
        <v>123.24268312363712</v>
      </c>
      <c r="F2378" s="9">
        <v>135.05308164861543</v>
      </c>
      <c r="G2378" s="9">
        <v>22.469461979396094</v>
      </c>
      <c r="H2378" s="9">
        <f t="shared" si="60"/>
        <v>113.93641961232393</v>
      </c>
    </row>
    <row r="2379" spans="1:8" x14ac:dyDescent="0.25">
      <c r="A2379" s="14"/>
      <c r="B2379" s="5">
        <f>DATE(YEAR(siječanj!B2379),MONTH(siječanj!B2379)+8,DAY(siječanj!B2379))</f>
        <v>45560</v>
      </c>
      <c r="C2379" s="8">
        <v>24.75</v>
      </c>
      <c r="D2379">
        <v>0.92448830814583016</v>
      </c>
      <c r="E2379" s="6">
        <v>128.01537885422181</v>
      </c>
      <c r="F2379" s="9">
        <v>136.83398690170054</v>
      </c>
      <c r="G2379" s="9">
        <v>62.67896992808835</v>
      </c>
      <c r="H2379" s="9">
        <f t="shared" si="60"/>
        <v>118.348721013587</v>
      </c>
    </row>
    <row r="2380" spans="1:8" x14ac:dyDescent="0.25">
      <c r="A2380" s="14"/>
      <c r="B2380" s="5">
        <f>DATE(YEAR(siječanj!B2380),MONTH(siječanj!B2380)+8,DAY(siječanj!B2380))</f>
        <v>45560</v>
      </c>
      <c r="C2380" s="8">
        <v>24.7604166666667</v>
      </c>
      <c r="D2380">
        <v>0.92448830814583016</v>
      </c>
      <c r="E2380" s="6">
        <v>132.32937666996327</v>
      </c>
      <c r="F2380" s="9">
        <v>138.76264143263592</v>
      </c>
      <c r="G2380" s="9">
        <v>123.36036558070678</v>
      </c>
      <c r="H2380" s="9">
        <f t="shared" si="60"/>
        <v>122.33696155560663</v>
      </c>
    </row>
    <row r="2381" spans="1:8" x14ac:dyDescent="0.25">
      <c r="A2381" s="14"/>
      <c r="B2381" s="5">
        <f>DATE(YEAR(siječanj!B2381),MONTH(siječanj!B2381)+8,DAY(siječanj!B2381))</f>
        <v>45560</v>
      </c>
      <c r="C2381" s="8">
        <v>24.7708333333333</v>
      </c>
      <c r="D2381">
        <v>0.92448830814583016</v>
      </c>
      <c r="E2381" s="6">
        <v>137.22402961681277</v>
      </c>
      <c r="F2381" s="9">
        <v>140.01513813616717</v>
      </c>
      <c r="G2381" s="9">
        <v>178.47503355563254</v>
      </c>
      <c r="H2381" s="9">
        <f t="shared" si="60"/>
        <v>126.86201097740053</v>
      </c>
    </row>
    <row r="2382" spans="1:8" x14ac:dyDescent="0.25">
      <c r="A2382" s="14"/>
      <c r="B2382" s="5">
        <f>DATE(YEAR(siječanj!B2382),MONTH(siječanj!B2382)+8,DAY(siječanj!B2382))</f>
        <v>45560</v>
      </c>
      <c r="C2382" s="8">
        <v>24.78125</v>
      </c>
      <c r="D2382">
        <v>0.92448830814583016</v>
      </c>
      <c r="E2382" s="6">
        <v>142.86183169789669</v>
      </c>
      <c r="F2382" s="9">
        <v>140.50874436964412</v>
      </c>
      <c r="G2382" s="9">
        <v>215.81399520437378</v>
      </c>
      <c r="H2382" s="9">
        <f t="shared" si="60"/>
        <v>132.07409308500283</v>
      </c>
    </row>
    <row r="2383" spans="1:8" x14ac:dyDescent="0.25">
      <c r="A2383" s="14"/>
      <c r="B2383" s="5">
        <f>DATE(YEAR(siječanj!B2383),MONTH(siječanj!B2383)+8,DAY(siječanj!B2383))</f>
        <v>45560</v>
      </c>
      <c r="C2383" s="8">
        <v>24.7916666666667</v>
      </c>
      <c r="D2383">
        <v>0.92448830814583016</v>
      </c>
      <c r="E2383" s="6">
        <v>148.43050800390353</v>
      </c>
      <c r="F2383" s="9">
        <v>139.48026001044457</v>
      </c>
      <c r="G2383" s="9">
        <v>226.8232121861995</v>
      </c>
      <c r="H2383" s="9">
        <f t="shared" si="60"/>
        <v>137.22226922175489</v>
      </c>
    </row>
    <row r="2384" spans="1:8" x14ac:dyDescent="0.25">
      <c r="A2384" s="14"/>
      <c r="B2384" s="5">
        <f>DATE(YEAR(siječanj!B2384),MONTH(siječanj!B2384)+8,DAY(siječanj!B2384))</f>
        <v>45560</v>
      </c>
      <c r="C2384" s="8">
        <v>24.8020833333333</v>
      </c>
      <c r="D2384">
        <v>0.92448830814583016</v>
      </c>
      <c r="E2384" s="6">
        <v>154.77728703701635</v>
      </c>
      <c r="F2384" s="9">
        <v>138.26743021373625</v>
      </c>
      <c r="G2384" s="9">
        <v>227.80794926300851</v>
      </c>
      <c r="H2384" s="9">
        <f t="shared" si="60"/>
        <v>143.08979223225276</v>
      </c>
    </row>
    <row r="2385" spans="1:8" x14ac:dyDescent="0.25">
      <c r="A2385" s="14"/>
      <c r="B2385" s="5">
        <f>DATE(YEAR(siječanj!B2385),MONTH(siječanj!B2385)+8,DAY(siječanj!B2385))</f>
        <v>45560</v>
      </c>
      <c r="C2385" s="8">
        <v>24.8125</v>
      </c>
      <c r="D2385">
        <v>0.92448830814583016</v>
      </c>
      <c r="E2385" s="6">
        <v>157.05347915494968</v>
      </c>
      <c r="F2385" s="9">
        <v>136.70289287454187</v>
      </c>
      <c r="G2385" s="9">
        <v>228.40153760297153</v>
      </c>
      <c r="H2385" s="9">
        <f t="shared" si="60"/>
        <v>145.19410523237585</v>
      </c>
    </row>
    <row r="2386" spans="1:8" x14ac:dyDescent="0.25">
      <c r="A2386" s="14"/>
      <c r="B2386" s="5">
        <f>DATE(YEAR(siječanj!B2386),MONTH(siječanj!B2386)+8,DAY(siječanj!B2386))</f>
        <v>45560</v>
      </c>
      <c r="C2386" s="8">
        <v>24.8229166666667</v>
      </c>
      <c r="D2386">
        <v>0.92448830814583016</v>
      </c>
      <c r="E2386" s="6">
        <v>157.0468711600862</v>
      </c>
      <c r="F2386" s="9">
        <v>134.58253979503073</v>
      </c>
      <c r="G2386" s="9">
        <v>228.68626761314241</v>
      </c>
      <c r="H2386" s="9">
        <f t="shared" si="60"/>
        <v>145.18799621838426</v>
      </c>
    </row>
    <row r="2387" spans="1:8" x14ac:dyDescent="0.25">
      <c r="A2387" s="14"/>
      <c r="B2387" s="5">
        <f>DATE(YEAR(siječanj!B2387),MONTH(siječanj!B2387)+8,DAY(siječanj!B2387))</f>
        <v>45560</v>
      </c>
      <c r="C2387" s="8">
        <v>24.8333333333333</v>
      </c>
      <c r="D2387">
        <v>0.92448830814583016</v>
      </c>
      <c r="E2387" s="6">
        <v>156.95564713078778</v>
      </c>
      <c r="F2387" s="9">
        <v>129.52179122361375</v>
      </c>
      <c r="G2387" s="9">
        <v>229.33770983753971</v>
      </c>
      <c r="H2387" s="9">
        <f t="shared" si="60"/>
        <v>145.10366066987592</v>
      </c>
    </row>
    <row r="2388" spans="1:8" x14ac:dyDescent="0.25">
      <c r="A2388" s="14"/>
      <c r="B2388" s="5">
        <f>DATE(YEAR(siječanj!B2388),MONTH(siječanj!B2388)+8,DAY(siječanj!B2388))</f>
        <v>45560</v>
      </c>
      <c r="C2388" s="8">
        <v>24.84375</v>
      </c>
      <c r="D2388">
        <v>0.92448830814583016</v>
      </c>
      <c r="E2388" s="6">
        <v>155.73048487645144</v>
      </c>
      <c r="F2388" s="9">
        <v>126.09075016394952</v>
      </c>
      <c r="G2388" s="9">
        <v>229.6217168871095</v>
      </c>
      <c r="H2388" s="9">
        <f t="shared" si="60"/>
        <v>143.97101249016038</v>
      </c>
    </row>
    <row r="2389" spans="1:8" x14ac:dyDescent="0.25">
      <c r="A2389" s="14"/>
      <c r="B2389" s="5">
        <f>DATE(YEAR(siječanj!B2389),MONTH(siječanj!B2389)+8,DAY(siječanj!B2389))</f>
        <v>45560</v>
      </c>
      <c r="C2389" s="8">
        <v>24.8541666666667</v>
      </c>
      <c r="D2389">
        <v>0.92448830814583016</v>
      </c>
      <c r="E2389" s="6">
        <v>155.33330851712651</v>
      </c>
      <c r="F2389" s="9">
        <v>123.25345269112611</v>
      </c>
      <c r="G2389" s="9">
        <v>230.10805254541663</v>
      </c>
      <c r="H2389" s="9">
        <f t="shared" si="60"/>
        <v>143.60382758969257</v>
      </c>
    </row>
    <row r="2390" spans="1:8" x14ac:dyDescent="0.25">
      <c r="A2390" s="14"/>
      <c r="B2390" s="5">
        <f>DATE(YEAR(siječanj!B2390),MONTH(siječanj!B2390)+8,DAY(siječanj!B2390))</f>
        <v>45560</v>
      </c>
      <c r="C2390" s="8">
        <v>24.8645833333333</v>
      </c>
      <c r="D2390">
        <v>0.92448830814583016</v>
      </c>
      <c r="E2390" s="6">
        <v>154.52325072508953</v>
      </c>
      <c r="F2390" s="9">
        <v>120.71838243802785</v>
      </c>
      <c r="G2390" s="9">
        <v>230.54244427956459</v>
      </c>
      <c r="H2390" s="9">
        <f t="shared" si="60"/>
        <v>142.85493863203195</v>
      </c>
    </row>
    <row r="2391" spans="1:8" x14ac:dyDescent="0.25">
      <c r="A2391" s="14"/>
      <c r="B2391" s="5">
        <f>DATE(YEAR(siječanj!B2391),MONTH(siječanj!B2391)+8,DAY(siječanj!B2391))</f>
        <v>45560</v>
      </c>
      <c r="C2391" s="8">
        <v>24.875</v>
      </c>
      <c r="D2391">
        <v>0.92448830814583016</v>
      </c>
      <c r="E2391" s="6">
        <v>151.49451776414699</v>
      </c>
      <c r="F2391" s="9">
        <v>116.30622550816088</v>
      </c>
      <c r="G2391" s="9">
        <v>230.34492838712808</v>
      </c>
      <c r="H2391" s="9">
        <f t="shared" si="60"/>
        <v>140.05491042114465</v>
      </c>
    </row>
    <row r="2392" spans="1:8" x14ac:dyDescent="0.25">
      <c r="A2392" s="14"/>
      <c r="B2392" s="5">
        <f>DATE(YEAR(siječanj!B2392),MONTH(siječanj!B2392)+8,DAY(siječanj!B2392))</f>
        <v>45560</v>
      </c>
      <c r="C2392" s="8">
        <v>24.8854166666667</v>
      </c>
      <c r="D2392">
        <v>0.92448830814583016</v>
      </c>
      <c r="E2392" s="6">
        <v>156.66087005721019</v>
      </c>
      <c r="F2392" s="9">
        <v>113.29369639417472</v>
      </c>
      <c r="G2392" s="9">
        <v>229.59608513570984</v>
      </c>
      <c r="H2392" s="9">
        <f t="shared" si="60"/>
        <v>144.831142711844</v>
      </c>
    </row>
    <row r="2393" spans="1:8" x14ac:dyDescent="0.25">
      <c r="A2393" s="14"/>
      <c r="B2393" s="5">
        <f>DATE(YEAR(siječanj!B2393),MONTH(siječanj!B2393)+8,DAY(siječanj!B2393))</f>
        <v>45560</v>
      </c>
      <c r="C2393" s="8">
        <v>24.8958333333333</v>
      </c>
      <c r="D2393">
        <v>0.92448830814583016</v>
      </c>
      <c r="E2393" s="6">
        <v>158.84401025582545</v>
      </c>
      <c r="F2393" s="9">
        <v>111.20512184067553</v>
      </c>
      <c r="G2393" s="9">
        <v>229.33273563732283</v>
      </c>
      <c r="H2393" s="9">
        <f t="shared" si="60"/>
        <v>146.84943030050698</v>
      </c>
    </row>
    <row r="2394" spans="1:8" x14ac:dyDescent="0.25">
      <c r="A2394" s="14"/>
      <c r="B2394" s="5">
        <f>DATE(YEAR(siječanj!B2394),MONTH(siječanj!B2394)+8,DAY(siječanj!B2394))</f>
        <v>45560</v>
      </c>
      <c r="C2394" s="8">
        <v>24.90625</v>
      </c>
      <c r="D2394">
        <v>0.92448830814583016</v>
      </c>
      <c r="E2394" s="6">
        <v>155.52766594433652</v>
      </c>
      <c r="F2394" s="9">
        <v>108.90965729310487</v>
      </c>
      <c r="G2394" s="9">
        <v>228.33830838979497</v>
      </c>
      <c r="H2394" s="9">
        <f t="shared" si="60"/>
        <v>143.78350875874952</v>
      </c>
    </row>
    <row r="2395" spans="1:8" x14ac:dyDescent="0.25">
      <c r="A2395" s="14"/>
      <c r="B2395" s="5">
        <f>DATE(YEAR(siječanj!B2395),MONTH(siječanj!B2395)+8,DAY(siječanj!B2395))</f>
        <v>45560</v>
      </c>
      <c r="C2395" s="8">
        <v>24.9166666666667</v>
      </c>
      <c r="D2395">
        <v>0.92448830814583016</v>
      </c>
      <c r="E2395" s="6">
        <v>150.55076385891576</v>
      </c>
      <c r="F2395" s="9">
        <v>106.12861133619452</v>
      </c>
      <c r="G2395" s="9">
        <v>226.52540280483404</v>
      </c>
      <c r="H2395" s="9">
        <f t="shared" si="60"/>
        <v>139.18242096999143</v>
      </c>
    </row>
    <row r="2396" spans="1:8" x14ac:dyDescent="0.25">
      <c r="A2396" s="14"/>
      <c r="B2396" s="5">
        <f>DATE(YEAR(siječanj!B2396),MONTH(siječanj!B2396)+8,DAY(siječanj!B2396))</f>
        <v>45560</v>
      </c>
      <c r="C2396" s="8">
        <v>24.9270833333333</v>
      </c>
      <c r="D2396">
        <v>0.92448830814583016</v>
      </c>
      <c r="E2396" s="6">
        <v>143.42895157439031</v>
      </c>
      <c r="F2396" s="9">
        <v>104.04297191034213</v>
      </c>
      <c r="G2396" s="9">
        <v>224.02631550991123</v>
      </c>
      <c r="H2396" s="9">
        <f t="shared" si="60"/>
        <v>132.59838878013829</v>
      </c>
    </row>
    <row r="2397" spans="1:8" x14ac:dyDescent="0.25">
      <c r="A2397" s="14"/>
      <c r="B2397" s="5">
        <f>DATE(YEAR(siječanj!B2397),MONTH(siječanj!B2397)+8,DAY(siječanj!B2397))</f>
        <v>45560</v>
      </c>
      <c r="C2397" s="8">
        <v>24.9375</v>
      </c>
      <c r="D2397">
        <v>0.92448830814583016</v>
      </c>
      <c r="E2397" s="6">
        <v>133.49337112215974</v>
      </c>
      <c r="F2397" s="9">
        <v>101.79770926992565</v>
      </c>
      <c r="G2397" s="9">
        <v>222.64591341238693</v>
      </c>
      <c r="H2397" s="9">
        <f t="shared" si="60"/>
        <v>123.41306081740888</v>
      </c>
    </row>
    <row r="2398" spans="1:8" x14ac:dyDescent="0.25">
      <c r="A2398" s="14"/>
      <c r="B2398" s="5">
        <f>DATE(YEAR(siječanj!B2398),MONTH(siječanj!B2398)+8,DAY(siječanj!B2398))</f>
        <v>45560</v>
      </c>
      <c r="C2398" s="8">
        <v>24.9479166666667</v>
      </c>
      <c r="D2398">
        <v>0.92448830814583016</v>
      </c>
      <c r="E2398" s="6">
        <v>121.42320041269816</v>
      </c>
      <c r="F2398" s="9">
        <v>99.472872809477764</v>
      </c>
      <c r="G2398" s="9">
        <v>222.07790664403899</v>
      </c>
      <c r="H2398" s="9">
        <f t="shared" si="60"/>
        <v>112.25432911918739</v>
      </c>
    </row>
    <row r="2399" spans="1:8" x14ac:dyDescent="0.25">
      <c r="A2399" s="14"/>
      <c r="B2399" s="5">
        <f>DATE(YEAR(siječanj!B2399),MONTH(siječanj!B2399)+8,DAY(siječanj!B2399))</f>
        <v>45560</v>
      </c>
      <c r="C2399" s="8">
        <v>24.9583333333333</v>
      </c>
      <c r="D2399">
        <v>0.92448830814583016</v>
      </c>
      <c r="E2399" s="6">
        <v>110.01140119982138</v>
      </c>
      <c r="F2399" s="9">
        <v>96.291556998615533</v>
      </c>
      <c r="G2399" s="9">
        <v>217.15074997530249</v>
      </c>
      <c r="H2399" s="9">
        <f t="shared" si="60"/>
        <v>101.70425417197502</v>
      </c>
    </row>
    <row r="2400" spans="1:8" x14ac:dyDescent="0.25">
      <c r="A2400" s="14"/>
      <c r="B2400" s="5">
        <f>DATE(YEAR(siječanj!B2400),MONTH(siječanj!B2400)+8,DAY(siječanj!B2400))</f>
        <v>45560</v>
      </c>
      <c r="C2400" s="8">
        <v>24.96875</v>
      </c>
      <c r="D2400">
        <v>0.92448830814583016</v>
      </c>
      <c r="E2400" s="6">
        <v>100.00110685159649</v>
      </c>
      <c r="F2400" s="9">
        <v>93.850324783388587</v>
      </c>
      <c r="G2400" s="9">
        <v>215.80299127320239</v>
      </c>
      <c r="H2400" s="9">
        <f t="shared" si="60"/>
        <v>92.449854085942818</v>
      </c>
    </row>
    <row r="2401" spans="1:8" x14ac:dyDescent="0.25">
      <c r="A2401" s="14"/>
      <c r="B2401" s="5">
        <f>DATE(YEAR(siječanj!B2401),MONTH(siječanj!B2401)+8,DAY(siječanj!B2401))</f>
        <v>45560</v>
      </c>
      <c r="C2401" s="8">
        <v>24.9791666666667</v>
      </c>
      <c r="D2401">
        <v>0.92448830814583016</v>
      </c>
      <c r="E2401" s="6">
        <v>91.030237482461189</v>
      </c>
      <c r="F2401" s="9">
        <v>91.802723017768372</v>
      </c>
      <c r="G2401" s="9">
        <v>214.00374956100174</v>
      </c>
      <c r="H2401" s="9">
        <f t="shared" si="60"/>
        <v>84.15639024027368</v>
      </c>
    </row>
    <row r="2402" spans="1:8" ht="15.75" thickBot="1" x14ac:dyDescent="0.3">
      <c r="A2402" s="14"/>
      <c r="B2402" s="5">
        <f>DATE(YEAR(siječanj!B2402),MONTH(siječanj!B2402)+8,DAY(siječanj!B2402))</f>
        <v>45560</v>
      </c>
      <c r="C2402" s="8">
        <v>24.9895833333333</v>
      </c>
      <c r="D2402">
        <v>0.92448830814583016</v>
      </c>
      <c r="E2402" s="6">
        <v>83.247433561425211</v>
      </c>
      <c r="F2402" s="9">
        <v>89.968236707256608</v>
      </c>
      <c r="G2402" s="9">
        <v>213.4962033413747</v>
      </c>
      <c r="H2402" s="9">
        <f t="shared" si="60"/>
        <v>76.961279010684393</v>
      </c>
    </row>
    <row r="2403" spans="1:8" x14ac:dyDescent="0.25">
      <c r="A2403" s="13">
        <f t="shared" ref="A2403" si="61">A2307+1</f>
        <v>270</v>
      </c>
      <c r="B2403" s="5">
        <f>DATE(YEAR(siječanj!B2403),MONTH(siječanj!B2403)+8,DAY(siječanj!B2403))</f>
        <v>45561</v>
      </c>
      <c r="C2403" s="8">
        <v>25</v>
      </c>
      <c r="D2403">
        <v>0.92335344359546911</v>
      </c>
      <c r="E2403" s="6">
        <v>75.882822300705556</v>
      </c>
      <c r="F2403" s="9">
        <v>87.989558304538392</v>
      </c>
      <c r="G2403" s="9">
        <v>207.6443553869473</v>
      </c>
      <c r="H2403" s="9">
        <f t="shared" si="60"/>
        <v>70.066665281099532</v>
      </c>
    </row>
    <row r="2404" spans="1:8" x14ac:dyDescent="0.25">
      <c r="A2404" s="14"/>
      <c r="B2404" s="5">
        <f>DATE(YEAR(siječanj!B2404),MONTH(siječanj!B2404)+8,DAY(siječanj!B2404))</f>
        <v>45561</v>
      </c>
      <c r="C2404" s="8">
        <v>25.0104166666667</v>
      </c>
      <c r="D2404">
        <v>0.92335344359546911</v>
      </c>
      <c r="E2404" s="6">
        <v>70.306662977550928</v>
      </c>
      <c r="F2404" s="9">
        <v>86.389415126794788</v>
      </c>
      <c r="G2404" s="9">
        <v>205.75479501840138</v>
      </c>
      <c r="H2404" s="9">
        <f t="shared" si="60"/>
        <v>64.917899368027733</v>
      </c>
    </row>
    <row r="2405" spans="1:8" x14ac:dyDescent="0.25">
      <c r="A2405" s="14"/>
      <c r="B2405" s="5">
        <f>DATE(YEAR(siječanj!B2405),MONTH(siječanj!B2405)+8,DAY(siječanj!B2405))</f>
        <v>45561</v>
      </c>
      <c r="C2405" s="8">
        <v>25.0208333333333</v>
      </c>
      <c r="D2405">
        <v>0.92335344359546911</v>
      </c>
      <c r="E2405" s="6">
        <v>66.04286759460237</v>
      </c>
      <c r="F2405" s="9">
        <v>85.035822249177883</v>
      </c>
      <c r="G2405" s="9">
        <v>204.52961283038377</v>
      </c>
      <c r="H2405" s="9">
        <f t="shared" si="60"/>
        <v>60.980909218395716</v>
      </c>
    </row>
    <row r="2406" spans="1:8" x14ac:dyDescent="0.25">
      <c r="A2406" s="14"/>
      <c r="B2406" s="5">
        <f>DATE(YEAR(siječanj!B2406),MONTH(siječanj!B2406)+8,DAY(siječanj!B2406))</f>
        <v>45561</v>
      </c>
      <c r="C2406" s="8">
        <v>25.03125</v>
      </c>
      <c r="D2406">
        <v>0.92335344359546911</v>
      </c>
      <c r="E2406" s="6">
        <v>62.608157796833311</v>
      </c>
      <c r="F2406" s="9">
        <v>83.972236345963424</v>
      </c>
      <c r="G2406" s="9">
        <v>203.83870059158727</v>
      </c>
      <c r="H2406" s="9">
        <f t="shared" si="60"/>
        <v>57.809458098874558</v>
      </c>
    </row>
    <row r="2407" spans="1:8" x14ac:dyDescent="0.25">
      <c r="A2407" s="14"/>
      <c r="B2407" s="5">
        <f>DATE(YEAR(siječanj!B2407),MONTH(siječanj!B2407)+8,DAY(siječanj!B2407))</f>
        <v>45561</v>
      </c>
      <c r="C2407" s="8">
        <v>25.0416666666667</v>
      </c>
      <c r="D2407">
        <v>0.92335344359546911</v>
      </c>
      <c r="E2407" s="6">
        <v>59.367040767160915</v>
      </c>
      <c r="F2407" s="9">
        <v>82.389510565588523</v>
      </c>
      <c r="G2407" s="9">
        <v>202.45061788949366</v>
      </c>
      <c r="H2407" s="9">
        <f t="shared" si="60"/>
        <v>54.816761528430632</v>
      </c>
    </row>
    <row r="2408" spans="1:8" x14ac:dyDescent="0.25">
      <c r="A2408" s="14"/>
      <c r="B2408" s="5">
        <f>DATE(YEAR(siječanj!B2408),MONTH(siječanj!B2408)+8,DAY(siječanj!B2408))</f>
        <v>45561</v>
      </c>
      <c r="C2408" s="8">
        <v>25.0520833333333</v>
      </c>
      <c r="D2408">
        <v>0.92335344359546911</v>
      </c>
      <c r="E2408" s="6">
        <v>57.750268595936831</v>
      </c>
      <c r="F2408" s="9">
        <v>81.754091039196567</v>
      </c>
      <c r="G2408" s="9">
        <v>202.21831439671959</v>
      </c>
      <c r="H2408" s="9">
        <f t="shared" si="60"/>
        <v>53.32390937662155</v>
      </c>
    </row>
    <row r="2409" spans="1:8" x14ac:dyDescent="0.25">
      <c r="A2409" s="14"/>
      <c r="B2409" s="5">
        <f>DATE(YEAR(siječanj!B2409),MONTH(siječanj!B2409)+8,DAY(siječanj!B2409))</f>
        <v>45561</v>
      </c>
      <c r="C2409" s="8">
        <v>25.0625</v>
      </c>
      <c r="D2409">
        <v>0.92335344359546911</v>
      </c>
      <c r="E2409" s="6">
        <v>55.796074824784689</v>
      </c>
      <c r="F2409" s="9">
        <v>81.231092040183071</v>
      </c>
      <c r="G2409" s="9">
        <v>202.13455865735341</v>
      </c>
      <c r="H2409" s="9">
        <f t="shared" si="60"/>
        <v>51.519497828575403</v>
      </c>
    </row>
    <row r="2410" spans="1:8" x14ac:dyDescent="0.25">
      <c r="A2410" s="14"/>
      <c r="B2410" s="5">
        <f>DATE(YEAR(siječanj!B2410),MONTH(siječanj!B2410)+8,DAY(siječanj!B2410))</f>
        <v>45561</v>
      </c>
      <c r="C2410" s="8">
        <v>25.0729166666667</v>
      </c>
      <c r="D2410">
        <v>0.92335344359546911</v>
      </c>
      <c r="E2410" s="6">
        <v>54.596302997475966</v>
      </c>
      <c r="F2410" s="9">
        <v>80.820819304575224</v>
      </c>
      <c r="G2410" s="9">
        <v>202.23653451132577</v>
      </c>
      <c r="H2410" s="9">
        <f t="shared" si="60"/>
        <v>50.411684380301068</v>
      </c>
    </row>
    <row r="2411" spans="1:8" x14ac:dyDescent="0.25">
      <c r="A2411" s="14"/>
      <c r="B2411" s="5">
        <f>DATE(YEAR(siječanj!B2411),MONTH(siječanj!B2411)+8,DAY(siječanj!B2411))</f>
        <v>45561</v>
      </c>
      <c r="C2411" s="8">
        <v>25.0833333333333</v>
      </c>
      <c r="D2411">
        <v>0.92335344359546911</v>
      </c>
      <c r="E2411" s="6">
        <v>53.48487294700881</v>
      </c>
      <c r="F2411" s="9">
        <v>80.341905123721702</v>
      </c>
      <c r="G2411" s="9">
        <v>201.87623013169869</v>
      </c>
      <c r="H2411" s="9">
        <f t="shared" si="60"/>
        <v>49.385441615886734</v>
      </c>
    </row>
    <row r="2412" spans="1:8" x14ac:dyDescent="0.25">
      <c r="A2412" s="14"/>
      <c r="B2412" s="5">
        <f>DATE(YEAR(siječanj!B2412),MONTH(siječanj!B2412)+8,DAY(siječanj!B2412))</f>
        <v>45561</v>
      </c>
      <c r="C2412" s="8">
        <v>25.09375</v>
      </c>
      <c r="D2412">
        <v>0.92335344359546911</v>
      </c>
      <c r="E2412" s="6">
        <v>52.509732544254298</v>
      </c>
      <c r="F2412" s="9">
        <v>79.724808762135865</v>
      </c>
      <c r="G2412" s="9">
        <v>201.88081218619098</v>
      </c>
      <c r="H2412" s="9">
        <f t="shared" si="60"/>
        <v>48.48504236701428</v>
      </c>
    </row>
    <row r="2413" spans="1:8" x14ac:dyDescent="0.25">
      <c r="A2413" s="14"/>
      <c r="B2413" s="5">
        <f>DATE(YEAR(siječanj!B2413),MONTH(siječanj!B2413)+8,DAY(siječanj!B2413))</f>
        <v>45561</v>
      </c>
      <c r="C2413" s="8">
        <v>25.1041666666667</v>
      </c>
      <c r="D2413">
        <v>0.92335344359546911</v>
      </c>
      <c r="E2413" s="6">
        <v>52.606443199768016</v>
      </c>
      <c r="F2413" s="9">
        <v>79.422732731913982</v>
      </c>
      <c r="G2413" s="9">
        <v>201.67768999345191</v>
      </c>
      <c r="H2413" s="9">
        <f t="shared" si="60"/>
        <v>48.574340483815249</v>
      </c>
    </row>
    <row r="2414" spans="1:8" x14ac:dyDescent="0.25">
      <c r="A2414" s="14"/>
      <c r="B2414" s="5">
        <f>DATE(YEAR(siječanj!B2414),MONTH(siječanj!B2414)+8,DAY(siječanj!B2414))</f>
        <v>45561</v>
      </c>
      <c r="C2414" s="8">
        <v>25.1145833333333</v>
      </c>
      <c r="D2414">
        <v>0.92335344359546911</v>
      </c>
      <c r="E2414" s="6">
        <v>52.125630279150712</v>
      </c>
      <c r="F2414" s="9">
        <v>79.276000579850731</v>
      </c>
      <c r="G2414" s="9">
        <v>201.56471051805997</v>
      </c>
      <c r="H2414" s="9">
        <f t="shared" si="60"/>
        <v>48.130380217838066</v>
      </c>
    </row>
    <row r="2415" spans="1:8" x14ac:dyDescent="0.25">
      <c r="A2415" s="14"/>
      <c r="B2415" s="5">
        <f>DATE(YEAR(siječanj!B2415),MONTH(siječanj!B2415)+8,DAY(siječanj!B2415))</f>
        <v>45561</v>
      </c>
      <c r="C2415" s="8">
        <v>25.125</v>
      </c>
      <c r="D2415">
        <v>0.92335344359546911</v>
      </c>
      <c r="E2415" s="6">
        <v>52.446077629225201</v>
      </c>
      <c r="F2415" s="9">
        <v>79.232071348273266</v>
      </c>
      <c r="G2415" s="9">
        <v>201.41994679536751</v>
      </c>
      <c r="H2415" s="9">
        <f t="shared" si="60"/>
        <v>48.426266382020387</v>
      </c>
    </row>
    <row r="2416" spans="1:8" x14ac:dyDescent="0.25">
      <c r="A2416" s="14"/>
      <c r="B2416" s="5">
        <f>DATE(YEAR(siječanj!B2416),MONTH(siječanj!B2416)+8,DAY(siječanj!B2416))</f>
        <v>45561</v>
      </c>
      <c r="C2416" s="8">
        <v>25.1354166666667</v>
      </c>
      <c r="D2416">
        <v>0.92335344359546911</v>
      </c>
      <c r="E2416" s="6">
        <v>52.915666024120803</v>
      </c>
      <c r="F2416" s="9">
        <v>79.150733074037873</v>
      </c>
      <c r="G2416" s="9">
        <v>201.71036498355537</v>
      </c>
      <c r="H2416" s="9">
        <f t="shared" si="60"/>
        <v>48.85986244351971</v>
      </c>
    </row>
    <row r="2417" spans="1:8" x14ac:dyDescent="0.25">
      <c r="A2417" s="14"/>
      <c r="B2417" s="5">
        <f>DATE(YEAR(siječanj!B2417),MONTH(siječanj!B2417)+8,DAY(siječanj!B2417))</f>
        <v>45561</v>
      </c>
      <c r="C2417" s="8">
        <v>25.1458333333333</v>
      </c>
      <c r="D2417">
        <v>0.92335344359546911</v>
      </c>
      <c r="E2417" s="6">
        <v>53.420141005677031</v>
      </c>
      <c r="F2417" s="9">
        <v>79.043649993337851</v>
      </c>
      <c r="G2417" s="9">
        <v>201.76494396591232</v>
      </c>
      <c r="H2417" s="9">
        <f t="shared" si="60"/>
        <v>49.325671154947415</v>
      </c>
    </row>
    <row r="2418" spans="1:8" x14ac:dyDescent="0.25">
      <c r="A2418" s="14"/>
      <c r="B2418" s="5">
        <f>DATE(YEAR(siječanj!B2418),MONTH(siječanj!B2418)+8,DAY(siječanj!B2418))</f>
        <v>45561</v>
      </c>
      <c r="C2418" s="8">
        <v>25.15625</v>
      </c>
      <c r="D2418">
        <v>0.92335344359546911</v>
      </c>
      <c r="E2418" s="6">
        <v>54.084333174146465</v>
      </c>
      <c r="F2418" s="9">
        <v>79.07480707920945</v>
      </c>
      <c r="G2418" s="9">
        <v>201.76393448493585</v>
      </c>
      <c r="H2418" s="9">
        <f t="shared" si="60"/>
        <v>49.938955280912808</v>
      </c>
    </row>
    <row r="2419" spans="1:8" x14ac:dyDescent="0.25">
      <c r="A2419" s="14"/>
      <c r="B2419" s="5">
        <f>DATE(YEAR(siječanj!B2419),MONTH(siječanj!B2419)+8,DAY(siječanj!B2419))</f>
        <v>45561</v>
      </c>
      <c r="C2419" s="8">
        <v>25.1666666666667</v>
      </c>
      <c r="D2419">
        <v>0.92335344359546911</v>
      </c>
      <c r="E2419" s="6">
        <v>56.766099106255098</v>
      </c>
      <c r="F2419" s="9">
        <v>79.344659489842186</v>
      </c>
      <c r="G2419" s="9">
        <v>203.65872810941818</v>
      </c>
      <c r="H2419" s="9">
        <f t="shared" si="60"/>
        <v>52.415173089242323</v>
      </c>
    </row>
    <row r="2420" spans="1:8" x14ac:dyDescent="0.25">
      <c r="A2420" s="14"/>
      <c r="B2420" s="5">
        <f>DATE(YEAR(siječanj!B2420),MONTH(siječanj!B2420)+8,DAY(siječanj!B2420))</f>
        <v>45561</v>
      </c>
      <c r="C2420" s="8">
        <v>25.1770833333333</v>
      </c>
      <c r="D2420">
        <v>0.92335344359546911</v>
      </c>
      <c r="E2420" s="6">
        <v>59.054027164961461</v>
      </c>
      <c r="F2420" s="9">
        <v>79.582524641917544</v>
      </c>
      <c r="G2420" s="9">
        <v>205.22152443159925</v>
      </c>
      <c r="H2420" s="9">
        <f t="shared" si="60"/>
        <v>54.527739340947541</v>
      </c>
    </row>
    <row r="2421" spans="1:8" x14ac:dyDescent="0.25">
      <c r="A2421" s="14"/>
      <c r="B2421" s="5">
        <f>DATE(YEAR(siječanj!B2421),MONTH(siječanj!B2421)+8,DAY(siječanj!B2421))</f>
        <v>45561</v>
      </c>
      <c r="C2421" s="8">
        <v>25.1875</v>
      </c>
      <c r="D2421">
        <v>0.92335344359546911</v>
      </c>
      <c r="E2421" s="6">
        <v>62.844052177141997</v>
      </c>
      <c r="F2421" s="9">
        <v>80.055619931953899</v>
      </c>
      <c r="G2421" s="9">
        <v>211.07187597528804</v>
      </c>
      <c r="H2421" s="9">
        <f t="shared" si="60"/>
        <v>58.0272719872574</v>
      </c>
    </row>
    <row r="2422" spans="1:8" x14ac:dyDescent="0.25">
      <c r="A2422" s="14"/>
      <c r="B2422" s="5">
        <f>DATE(YEAR(siječanj!B2422),MONTH(siječanj!B2422)+8,DAY(siječanj!B2422))</f>
        <v>45561</v>
      </c>
      <c r="C2422" s="8">
        <v>25.1979166666667</v>
      </c>
      <c r="D2422">
        <v>0.92335344359546911</v>
      </c>
      <c r="E2422" s="6">
        <v>67.415123262783595</v>
      </c>
      <c r="F2422" s="9">
        <v>80.672878347021054</v>
      </c>
      <c r="G2422" s="9">
        <v>213.82030527788831</v>
      </c>
      <c r="H2422" s="9">
        <f t="shared" si="60"/>
        <v>62.247986215104248</v>
      </c>
    </row>
    <row r="2423" spans="1:8" x14ac:dyDescent="0.25">
      <c r="A2423" s="14"/>
      <c r="B2423" s="5">
        <f>DATE(YEAR(siječanj!B2423),MONTH(siječanj!B2423)+8,DAY(siječanj!B2423))</f>
        <v>45561</v>
      </c>
      <c r="C2423" s="8">
        <v>25.2083333333333</v>
      </c>
      <c r="D2423">
        <v>0.92335344359546911</v>
      </c>
      <c r="E2423" s="6">
        <v>73.503996375286491</v>
      </c>
      <c r="F2423" s="9">
        <v>81.607547003864369</v>
      </c>
      <c r="G2423" s="9">
        <v>218.87150627103367</v>
      </c>
      <c r="H2423" s="9">
        <f t="shared" si="60"/>
        <v>67.870168171149658</v>
      </c>
    </row>
    <row r="2424" spans="1:8" x14ac:dyDescent="0.25">
      <c r="A2424" s="14"/>
      <c r="B2424" s="5">
        <f>DATE(YEAR(siječanj!B2424),MONTH(siječanj!B2424)+8,DAY(siječanj!B2424))</f>
        <v>45561</v>
      </c>
      <c r="C2424" s="8">
        <v>25.21875</v>
      </c>
      <c r="D2424">
        <v>0.92335344359546911</v>
      </c>
      <c r="E2424" s="6">
        <v>79.708442391689104</v>
      </c>
      <c r="F2424" s="9">
        <v>82.991557794642574</v>
      </c>
      <c r="G2424" s="9">
        <v>219.82397805606323</v>
      </c>
      <c r="H2424" s="9">
        <f t="shared" si="60"/>
        <v>73.599064765997198</v>
      </c>
    </row>
    <row r="2425" spans="1:8" x14ac:dyDescent="0.25">
      <c r="A2425" s="14"/>
      <c r="B2425" s="5">
        <f>DATE(YEAR(siječanj!B2425),MONTH(siječanj!B2425)+8,DAY(siječanj!B2425))</f>
        <v>45561</v>
      </c>
      <c r="C2425" s="8">
        <v>25.2291666666667</v>
      </c>
      <c r="D2425">
        <v>0.92335344359546911</v>
      </c>
      <c r="E2425" s="6">
        <v>84.572949441303606</v>
      </c>
      <c r="F2425" s="9">
        <v>85.1944226845674</v>
      </c>
      <c r="G2425" s="9">
        <v>220.62622560792488</v>
      </c>
      <c r="H2425" s="9">
        <f t="shared" si="60"/>
        <v>78.090724101653194</v>
      </c>
    </row>
    <row r="2426" spans="1:8" x14ac:dyDescent="0.25">
      <c r="A2426" s="14"/>
      <c r="B2426" s="5">
        <f>DATE(YEAR(siječanj!B2426),MONTH(siječanj!B2426)+8,DAY(siječanj!B2426))</f>
        <v>45561</v>
      </c>
      <c r="C2426" s="8">
        <v>25.2395833333333</v>
      </c>
      <c r="D2426">
        <v>0.92335344359546911</v>
      </c>
      <c r="E2426" s="6">
        <v>90.12368976125245</v>
      </c>
      <c r="F2426" s="9">
        <v>88.200660587279657</v>
      </c>
      <c r="G2426" s="9">
        <v>220.60576340685017</v>
      </c>
      <c r="H2426" s="9">
        <f t="shared" si="60"/>
        <v>83.216019290582167</v>
      </c>
    </row>
    <row r="2427" spans="1:8" x14ac:dyDescent="0.25">
      <c r="A2427" s="14"/>
      <c r="B2427" s="5">
        <f>DATE(YEAR(siječanj!B2427),MONTH(siječanj!B2427)+8,DAY(siječanj!B2427))</f>
        <v>45561</v>
      </c>
      <c r="C2427" s="8">
        <v>25.25</v>
      </c>
      <c r="D2427">
        <v>0.92335344359546911</v>
      </c>
      <c r="E2427" s="6">
        <v>95.144755837395792</v>
      </c>
      <c r="F2427" s="9">
        <v>92.536031579243271</v>
      </c>
      <c r="G2427" s="9">
        <v>220.28406731223399</v>
      </c>
      <c r="H2427" s="9">
        <f t="shared" si="60"/>
        <v>87.852237942509518</v>
      </c>
    </row>
    <row r="2428" spans="1:8" x14ac:dyDescent="0.25">
      <c r="A2428" s="14"/>
      <c r="B2428" s="5">
        <f>DATE(YEAR(siječanj!B2428),MONTH(siječanj!B2428)+8,DAY(siječanj!B2428))</f>
        <v>45561</v>
      </c>
      <c r="C2428" s="8">
        <v>25.2604166666667</v>
      </c>
      <c r="D2428">
        <v>0.92335344359546911</v>
      </c>
      <c r="E2428" s="6">
        <v>98.183371229069849</v>
      </c>
      <c r="F2428" s="9">
        <v>95.885765587024281</v>
      </c>
      <c r="G2428" s="9">
        <v>219.62243642329011</v>
      </c>
      <c r="H2428" s="9">
        <f t="shared" si="60"/>
        <v>90.657953928173953</v>
      </c>
    </row>
    <row r="2429" spans="1:8" x14ac:dyDescent="0.25">
      <c r="A2429" s="14"/>
      <c r="B2429" s="5">
        <f>DATE(YEAR(siječanj!B2429),MONTH(siječanj!B2429)+8,DAY(siječanj!B2429))</f>
        <v>45561</v>
      </c>
      <c r="C2429" s="8">
        <v>25.2708333333333</v>
      </c>
      <c r="D2429">
        <v>0.92335344359546911</v>
      </c>
      <c r="E2429" s="6">
        <v>100.34312724544461</v>
      </c>
      <c r="F2429" s="9">
        <v>100.59745127892964</v>
      </c>
      <c r="G2429" s="9">
        <v>212.9823965224835</v>
      </c>
      <c r="H2429" s="9">
        <f t="shared" si="60"/>
        <v>92.652172083219611</v>
      </c>
    </row>
    <row r="2430" spans="1:8" x14ac:dyDescent="0.25">
      <c r="A2430" s="14"/>
      <c r="B2430" s="5">
        <f>DATE(YEAR(siječanj!B2430),MONTH(siječanj!B2430)+8,DAY(siječanj!B2430))</f>
        <v>45561</v>
      </c>
      <c r="C2430" s="8">
        <v>25.28125</v>
      </c>
      <c r="D2430">
        <v>0.92335344359546911</v>
      </c>
      <c r="E2430" s="6">
        <v>101.29028959896584</v>
      </c>
      <c r="F2430" s="9">
        <v>107.67218160963141</v>
      </c>
      <c r="G2430" s="9">
        <v>180.65650604509085</v>
      </c>
      <c r="H2430" s="9">
        <f t="shared" si="60"/>
        <v>93.526737703987436</v>
      </c>
    </row>
    <row r="2431" spans="1:8" x14ac:dyDescent="0.25">
      <c r="A2431" s="14"/>
      <c r="B2431" s="5">
        <f>DATE(YEAR(siječanj!B2431),MONTH(siječanj!B2431)+8,DAY(siječanj!B2431))</f>
        <v>45561</v>
      </c>
      <c r="C2431" s="8">
        <v>25.2916666666667</v>
      </c>
      <c r="D2431">
        <v>0.92335344359546911</v>
      </c>
      <c r="E2431" s="6">
        <v>99.24014884602785</v>
      </c>
      <c r="F2431" s="9">
        <v>116.29403488906084</v>
      </c>
      <c r="G2431" s="9">
        <v>105.95028000680715</v>
      </c>
      <c r="H2431" s="9">
        <f t="shared" si="60"/>
        <v>91.633733179906741</v>
      </c>
    </row>
    <row r="2432" spans="1:8" x14ac:dyDescent="0.25">
      <c r="A2432" s="14"/>
      <c r="B2432" s="5">
        <f>DATE(YEAR(siječanj!B2432),MONTH(siječanj!B2432)+8,DAY(siječanj!B2432))</f>
        <v>45561</v>
      </c>
      <c r="C2432" s="8">
        <v>25.3020833333333</v>
      </c>
      <c r="D2432">
        <v>0.92335344359546911</v>
      </c>
      <c r="E2432" s="6">
        <v>96.607030408463586</v>
      </c>
      <c r="F2432" s="9">
        <v>119.85233360145018</v>
      </c>
      <c r="G2432" s="9">
        <v>43.123849646903857</v>
      </c>
      <c r="H2432" s="9">
        <f t="shared" si="60"/>
        <v>89.202434203187053</v>
      </c>
    </row>
    <row r="2433" spans="1:8" x14ac:dyDescent="0.25">
      <c r="A2433" s="14"/>
      <c r="B2433" s="5">
        <f>DATE(YEAR(siječanj!B2433),MONTH(siječanj!B2433)+8,DAY(siječanj!B2433))</f>
        <v>45561</v>
      </c>
      <c r="C2433" s="8">
        <v>25.3125</v>
      </c>
      <c r="D2433">
        <v>0.92335344359546911</v>
      </c>
      <c r="E2433" s="6">
        <v>96.406753770823386</v>
      </c>
      <c r="F2433" s="9">
        <v>123.96832489647088</v>
      </c>
      <c r="G2433" s="9">
        <v>12.223925482054891</v>
      </c>
      <c r="H2433" s="9">
        <f t="shared" si="60"/>
        <v>89.01750808015025</v>
      </c>
    </row>
    <row r="2434" spans="1:8" x14ac:dyDescent="0.25">
      <c r="A2434" s="14"/>
      <c r="B2434" s="5">
        <f>DATE(YEAR(siječanj!B2434),MONTH(siječanj!B2434)+8,DAY(siječanj!B2434))</f>
        <v>45561</v>
      </c>
      <c r="C2434" s="8">
        <v>25.3229166666667</v>
      </c>
      <c r="D2434">
        <v>0.92335344359546911</v>
      </c>
      <c r="E2434" s="6">
        <v>95.491089263381909</v>
      </c>
      <c r="F2434" s="9">
        <v>130.09281375286443</v>
      </c>
      <c r="G2434" s="9">
        <v>4.8353050096451025</v>
      </c>
      <c r="H2434" s="9">
        <f t="shared" si="60"/>
        <v>88.172026104026017</v>
      </c>
    </row>
    <row r="2435" spans="1:8" x14ac:dyDescent="0.25">
      <c r="A2435" s="14"/>
      <c r="B2435" s="5">
        <f>DATE(YEAR(siječanj!B2435),MONTH(siječanj!B2435)+8,DAY(siječanj!B2435))</f>
        <v>45561</v>
      </c>
      <c r="C2435" s="8">
        <v>25.3333333333333</v>
      </c>
      <c r="D2435">
        <v>0.92335344359546911</v>
      </c>
      <c r="E2435" s="6">
        <v>96.902095214594127</v>
      </c>
      <c r="F2435" s="9">
        <v>138.46460925308463</v>
      </c>
      <c r="G2435" s="9">
        <v>2.4949205524888765</v>
      </c>
      <c r="H2435" s="9">
        <f t="shared" si="60"/>
        <v>89.474883308011513</v>
      </c>
    </row>
    <row r="2436" spans="1:8" x14ac:dyDescent="0.25">
      <c r="A2436" s="14"/>
      <c r="B2436" s="5">
        <f>DATE(YEAR(siječanj!B2436),MONTH(siječanj!B2436)+8,DAY(siječanj!B2436))</f>
        <v>45561</v>
      </c>
      <c r="C2436" s="8">
        <v>25.34375</v>
      </c>
      <c r="D2436">
        <v>0.92335344359546911</v>
      </c>
      <c r="E2436" s="6">
        <v>97.750764350312934</v>
      </c>
      <c r="F2436" s="9">
        <v>142.1561147531817</v>
      </c>
      <c r="G2436" s="9">
        <v>1.8440989539396782</v>
      </c>
      <c r="H2436" s="9">
        <f t="shared" ref="H2436:H2499" si="62">D2436*E2436</f>
        <v>90.258504876950667</v>
      </c>
    </row>
    <row r="2437" spans="1:8" x14ac:dyDescent="0.25">
      <c r="A2437" s="14"/>
      <c r="B2437" s="5">
        <f>DATE(YEAR(siječanj!B2437),MONTH(siječanj!B2437)+8,DAY(siječanj!B2437))</f>
        <v>45561</v>
      </c>
      <c r="C2437" s="8">
        <v>25.3541666666667</v>
      </c>
      <c r="D2437">
        <v>0.92335344359546911</v>
      </c>
      <c r="E2437" s="6">
        <v>97.164071762520024</v>
      </c>
      <c r="F2437" s="9">
        <v>144.82439570707928</v>
      </c>
      <c r="G2437" s="9">
        <v>1.6158640577227528</v>
      </c>
      <c r="H2437" s="9">
        <f t="shared" si="62"/>
        <v>89.716780255680149</v>
      </c>
    </row>
    <row r="2438" spans="1:8" x14ac:dyDescent="0.25">
      <c r="A2438" s="14"/>
      <c r="B2438" s="5">
        <f>DATE(YEAR(siječanj!B2438),MONTH(siječanj!B2438)+8,DAY(siječanj!B2438))</f>
        <v>45561</v>
      </c>
      <c r="C2438" s="8">
        <v>25.3645833333333</v>
      </c>
      <c r="D2438">
        <v>0.92335344359546911</v>
      </c>
      <c r="E2438" s="6">
        <v>97.415222865833641</v>
      </c>
      <c r="F2438" s="9">
        <v>147.9561499264461</v>
      </c>
      <c r="G2438" s="9">
        <v>1.5464946364974923</v>
      </c>
      <c r="H2438" s="9">
        <f t="shared" si="62"/>
        <v>89.948681491787582</v>
      </c>
    </row>
    <row r="2439" spans="1:8" x14ac:dyDescent="0.25">
      <c r="A2439" s="14"/>
      <c r="B2439" s="5">
        <f>DATE(YEAR(siječanj!B2439),MONTH(siječanj!B2439)+8,DAY(siječanj!B2439))</f>
        <v>45561</v>
      </c>
      <c r="C2439" s="8">
        <v>25.375</v>
      </c>
      <c r="D2439">
        <v>0.92335344359546911</v>
      </c>
      <c r="E2439" s="6">
        <v>97.73241647313462</v>
      </c>
      <c r="F2439" s="9">
        <v>151.44756525297822</v>
      </c>
      <c r="G2439" s="9">
        <v>1.4500048268705286</v>
      </c>
      <c r="H2439" s="9">
        <f t="shared" si="62"/>
        <v>90.241563301375407</v>
      </c>
    </row>
    <row r="2440" spans="1:8" x14ac:dyDescent="0.25">
      <c r="A2440" s="14"/>
      <c r="B2440" s="5">
        <f>DATE(YEAR(siječanj!B2440),MONTH(siječanj!B2440)+8,DAY(siječanj!B2440))</f>
        <v>45561</v>
      </c>
      <c r="C2440" s="8">
        <v>25.3854166666667</v>
      </c>
      <c r="D2440">
        <v>0.92335344359546911</v>
      </c>
      <c r="E2440" s="6">
        <v>98.798778934416632</v>
      </c>
      <c r="F2440" s="9">
        <v>153.10061126698903</v>
      </c>
      <c r="G2440" s="9">
        <v>1.3577216144035771</v>
      </c>
      <c r="H2440" s="9">
        <f t="shared" si="62"/>
        <v>91.226192752121094</v>
      </c>
    </row>
    <row r="2441" spans="1:8" x14ac:dyDescent="0.25">
      <c r="A2441" s="14"/>
      <c r="B2441" s="5">
        <f>DATE(YEAR(siječanj!B2441),MONTH(siječanj!B2441)+8,DAY(siječanj!B2441))</f>
        <v>45561</v>
      </c>
      <c r="C2441" s="8">
        <v>25.3958333333333</v>
      </c>
      <c r="D2441">
        <v>0.92335344359546911</v>
      </c>
      <c r="E2441" s="6">
        <v>98.227394309672349</v>
      </c>
      <c r="F2441" s="9">
        <v>154.03931437278538</v>
      </c>
      <c r="G2441" s="9">
        <v>1.3513953467344373</v>
      </c>
      <c r="H2441" s="9">
        <f t="shared" si="62"/>
        <v>90.698602791245946</v>
      </c>
    </row>
    <row r="2442" spans="1:8" x14ac:dyDescent="0.25">
      <c r="A2442" s="14"/>
      <c r="B2442" s="5">
        <f>DATE(YEAR(siječanj!B2442),MONTH(siječanj!B2442)+8,DAY(siječanj!B2442))</f>
        <v>45561</v>
      </c>
      <c r="C2442" s="8">
        <v>25.40625</v>
      </c>
      <c r="D2442">
        <v>0.92335344359546911</v>
      </c>
      <c r="E2442" s="6">
        <v>98.05701328136152</v>
      </c>
      <c r="F2442" s="9">
        <v>154.78304490802924</v>
      </c>
      <c r="G2442" s="9">
        <v>1.3201524484497196</v>
      </c>
      <c r="H2442" s="9">
        <f t="shared" si="62"/>
        <v>90.541280882031813</v>
      </c>
    </row>
    <row r="2443" spans="1:8" x14ac:dyDescent="0.25">
      <c r="A2443" s="14"/>
      <c r="B2443" s="5">
        <f>DATE(YEAR(siječanj!B2443),MONTH(siječanj!B2443)+8,DAY(siječanj!B2443))</f>
        <v>45561</v>
      </c>
      <c r="C2443" s="8">
        <v>25.4166666666667</v>
      </c>
      <c r="D2443">
        <v>0.92335344359546911</v>
      </c>
      <c r="E2443" s="6">
        <v>98.839145249594381</v>
      </c>
      <c r="F2443" s="9">
        <v>154.84491778601324</v>
      </c>
      <c r="G2443" s="9">
        <v>1.3318182592406658</v>
      </c>
      <c r="H2443" s="9">
        <f t="shared" si="62"/>
        <v>91.263465128245727</v>
      </c>
    </row>
    <row r="2444" spans="1:8" x14ac:dyDescent="0.25">
      <c r="A2444" s="14"/>
      <c r="B2444" s="5">
        <f>DATE(YEAR(siječanj!B2444),MONTH(siječanj!B2444)+8,DAY(siječanj!B2444))</f>
        <v>45561</v>
      </c>
      <c r="C2444" s="8">
        <v>25.4270833333333</v>
      </c>
      <c r="D2444">
        <v>0.92335344359546911</v>
      </c>
      <c r="E2444" s="6">
        <v>98.881333542479027</v>
      </c>
      <c r="F2444" s="9">
        <v>154.6405199164262</v>
      </c>
      <c r="G2444" s="9">
        <v>1.3408442509493683</v>
      </c>
      <c r="H2444" s="9">
        <f t="shared" si="62"/>
        <v>91.302419833760183</v>
      </c>
    </row>
    <row r="2445" spans="1:8" x14ac:dyDescent="0.25">
      <c r="A2445" s="14"/>
      <c r="B2445" s="5">
        <f>DATE(YEAR(siječanj!B2445),MONTH(siječanj!B2445)+8,DAY(siječanj!B2445))</f>
        <v>45561</v>
      </c>
      <c r="C2445" s="8">
        <v>25.4375</v>
      </c>
      <c r="D2445">
        <v>0.92335344359546911</v>
      </c>
      <c r="E2445" s="6">
        <v>98.935468648624152</v>
      </c>
      <c r="F2445" s="9">
        <v>154.4065744979336</v>
      </c>
      <c r="G2445" s="9">
        <v>1.328604339024253</v>
      </c>
      <c r="H2445" s="9">
        <f t="shared" si="62"/>
        <v>91.352405670438685</v>
      </c>
    </row>
    <row r="2446" spans="1:8" x14ac:dyDescent="0.25">
      <c r="A2446" s="14"/>
      <c r="B2446" s="5">
        <f>DATE(YEAR(siječanj!B2446),MONTH(siječanj!B2446)+8,DAY(siječanj!B2446))</f>
        <v>45561</v>
      </c>
      <c r="C2446" s="8">
        <v>25.4479166666667</v>
      </c>
      <c r="D2446">
        <v>0.92335344359546911</v>
      </c>
      <c r="E2446" s="6">
        <v>100.66839313039567</v>
      </c>
      <c r="F2446" s="9">
        <v>154.6289135836914</v>
      </c>
      <c r="G2446" s="9">
        <v>1.2879205943725116</v>
      </c>
      <c r="H2446" s="9">
        <f t="shared" si="62"/>
        <v>92.952507458173315</v>
      </c>
    </row>
    <row r="2447" spans="1:8" x14ac:dyDescent="0.25">
      <c r="A2447" s="14"/>
      <c r="B2447" s="5">
        <f>DATE(YEAR(siječanj!B2447),MONTH(siječanj!B2447)+8,DAY(siječanj!B2447))</f>
        <v>45561</v>
      </c>
      <c r="C2447" s="8">
        <v>25.4583333333333</v>
      </c>
      <c r="D2447">
        <v>0.92335344359546911</v>
      </c>
      <c r="E2447" s="6">
        <v>101.27985239622294</v>
      </c>
      <c r="F2447" s="9">
        <v>154.70183250147522</v>
      </c>
      <c r="G2447" s="9">
        <v>1.2456931398888598</v>
      </c>
      <c r="H2447" s="9">
        <f t="shared" si="62"/>
        <v>93.517100476893276</v>
      </c>
    </row>
    <row r="2448" spans="1:8" x14ac:dyDescent="0.25">
      <c r="A2448" s="14"/>
      <c r="B2448" s="5">
        <f>DATE(YEAR(siječanj!B2448),MONTH(siječanj!B2448)+8,DAY(siječanj!B2448))</f>
        <v>45561</v>
      </c>
      <c r="C2448" s="8">
        <v>25.46875</v>
      </c>
      <c r="D2448">
        <v>0.92335344359546911</v>
      </c>
      <c r="E2448" s="6">
        <v>102.24708310992749</v>
      </c>
      <c r="F2448" s="9">
        <v>154.73296474951258</v>
      </c>
      <c r="G2448" s="9">
        <v>1.1558901314237131</v>
      </c>
      <c r="H2448" s="9">
        <f t="shared" si="62"/>
        <v>94.410196287143677</v>
      </c>
    </row>
    <row r="2449" spans="1:8" x14ac:dyDescent="0.25">
      <c r="A2449" s="14"/>
      <c r="B2449" s="5">
        <f>DATE(YEAR(siječanj!B2449),MONTH(siječanj!B2449)+8,DAY(siječanj!B2449))</f>
        <v>45561</v>
      </c>
      <c r="C2449" s="8">
        <v>25.4791666666667</v>
      </c>
      <c r="D2449">
        <v>0.92335344359546911</v>
      </c>
      <c r="E2449" s="6">
        <v>102.77881089702187</v>
      </c>
      <c r="F2449" s="9">
        <v>154.52926969177653</v>
      </c>
      <c r="G2449" s="9">
        <v>1.1134219502645053</v>
      </c>
      <c r="H2449" s="9">
        <f t="shared" si="62"/>
        <v>94.90116897041267</v>
      </c>
    </row>
    <row r="2450" spans="1:8" x14ac:dyDescent="0.25">
      <c r="A2450" s="14"/>
      <c r="B2450" s="5">
        <f>DATE(YEAR(siječanj!B2450),MONTH(siječanj!B2450)+8,DAY(siječanj!B2450))</f>
        <v>45561</v>
      </c>
      <c r="C2450" s="8">
        <v>25.4895833333333</v>
      </c>
      <c r="D2450">
        <v>0.92335344359546911</v>
      </c>
      <c r="E2450" s="6">
        <v>102.62201242182736</v>
      </c>
      <c r="F2450" s="9">
        <v>154.32572631782901</v>
      </c>
      <c r="G2450" s="9">
        <v>1.0949227431301611</v>
      </c>
      <c r="H2450" s="9">
        <f t="shared" si="62"/>
        <v>94.756388558391308</v>
      </c>
    </row>
    <row r="2451" spans="1:8" x14ac:dyDescent="0.25">
      <c r="A2451" s="14"/>
      <c r="B2451" s="5">
        <f>DATE(YEAR(siječanj!B2451),MONTH(siječanj!B2451)+8,DAY(siječanj!B2451))</f>
        <v>45561</v>
      </c>
      <c r="C2451" s="8">
        <v>25.5</v>
      </c>
      <c r="D2451">
        <v>0.92335344359546911</v>
      </c>
      <c r="E2451" s="6">
        <v>101.06865177542493</v>
      </c>
      <c r="F2451" s="9">
        <v>154.3224777309479</v>
      </c>
      <c r="G2451" s="9">
        <v>1.1262203353151377</v>
      </c>
      <c r="H2451" s="9">
        <f t="shared" si="62"/>
        <v>93.322087656389925</v>
      </c>
    </row>
    <row r="2452" spans="1:8" x14ac:dyDescent="0.25">
      <c r="A2452" s="14"/>
      <c r="B2452" s="5">
        <f>DATE(YEAR(siječanj!B2452),MONTH(siječanj!B2452)+8,DAY(siječanj!B2452))</f>
        <v>45561</v>
      </c>
      <c r="C2452" s="8">
        <v>25.5104166666667</v>
      </c>
      <c r="D2452">
        <v>0.92335344359546911</v>
      </c>
      <c r="E2452" s="6">
        <v>100.18471372348881</v>
      </c>
      <c r="F2452" s="9">
        <v>153.68229398461011</v>
      </c>
      <c r="G2452" s="9">
        <v>1.1364175954730247</v>
      </c>
      <c r="H2452" s="9">
        <f t="shared" si="62"/>
        <v>92.505900412209641</v>
      </c>
    </row>
    <row r="2453" spans="1:8" x14ac:dyDescent="0.25">
      <c r="A2453" s="14"/>
      <c r="B2453" s="5">
        <f>DATE(YEAR(siječanj!B2453),MONTH(siječanj!B2453)+8,DAY(siječanj!B2453))</f>
        <v>45561</v>
      </c>
      <c r="C2453" s="8">
        <v>25.5208333333333</v>
      </c>
      <c r="D2453">
        <v>0.92335344359546911</v>
      </c>
      <c r="E2453" s="6">
        <v>100.20590443770575</v>
      </c>
      <c r="F2453" s="9">
        <v>153.26275567618922</v>
      </c>
      <c r="G2453" s="9">
        <v>1.1162284570923084</v>
      </c>
      <c r="H2453" s="9">
        <f t="shared" si="62"/>
        <v>92.525466931154114</v>
      </c>
    </row>
    <row r="2454" spans="1:8" x14ac:dyDescent="0.25">
      <c r="A2454" s="14"/>
      <c r="B2454" s="5">
        <f>DATE(YEAR(siječanj!B2454),MONTH(siječanj!B2454)+8,DAY(siječanj!B2454))</f>
        <v>45561</v>
      </c>
      <c r="C2454" s="8">
        <v>25.53125</v>
      </c>
      <c r="D2454">
        <v>0.92335344359546911</v>
      </c>
      <c r="E2454" s="6">
        <v>99.368410558435897</v>
      </c>
      <c r="F2454" s="9">
        <v>153.08103592316067</v>
      </c>
      <c r="G2454" s="9">
        <v>1.1602407197855349</v>
      </c>
      <c r="H2454" s="9">
        <f t="shared" si="62"/>
        <v>91.752164073740161</v>
      </c>
    </row>
    <row r="2455" spans="1:8" x14ac:dyDescent="0.25">
      <c r="A2455" s="14"/>
      <c r="B2455" s="5">
        <f>DATE(YEAR(siječanj!B2455),MONTH(siječanj!B2455)+8,DAY(siječanj!B2455))</f>
        <v>45561</v>
      </c>
      <c r="C2455" s="8">
        <v>25.5416666666667</v>
      </c>
      <c r="D2455">
        <v>0.92335344359546911</v>
      </c>
      <c r="E2455" s="6">
        <v>97.251322717662532</v>
      </c>
      <c r="F2455" s="9">
        <v>152.56323010131592</v>
      </c>
      <c r="G2455" s="9">
        <v>1.1500929445358579</v>
      </c>
      <c r="H2455" s="9">
        <f t="shared" si="62"/>
        <v>89.79734372556797</v>
      </c>
    </row>
    <row r="2456" spans="1:8" x14ac:dyDescent="0.25">
      <c r="A2456" s="14"/>
      <c r="B2456" s="5">
        <f>DATE(YEAR(siječanj!B2456),MONTH(siječanj!B2456)+8,DAY(siječanj!B2456))</f>
        <v>45561</v>
      </c>
      <c r="C2456" s="8">
        <v>25.5520833333333</v>
      </c>
      <c r="D2456">
        <v>0.92335344359546911</v>
      </c>
      <c r="E2456" s="6">
        <v>96.1446599620283</v>
      </c>
      <c r="F2456" s="9">
        <v>152.14976171883757</v>
      </c>
      <c r="G2456" s="9">
        <v>1.134471309542445</v>
      </c>
      <c r="H2456" s="9">
        <f t="shared" si="62"/>
        <v>88.77550285925426</v>
      </c>
    </row>
    <row r="2457" spans="1:8" x14ac:dyDescent="0.25">
      <c r="A2457" s="14"/>
      <c r="B2457" s="5">
        <f>DATE(YEAR(siječanj!B2457),MONTH(siječanj!B2457)+8,DAY(siječanj!B2457))</f>
        <v>45561</v>
      </c>
      <c r="C2457" s="8">
        <v>25.5625</v>
      </c>
      <c r="D2457">
        <v>0.92335344359546911</v>
      </c>
      <c r="E2457" s="6">
        <v>96.134971652231457</v>
      </c>
      <c r="F2457" s="9">
        <v>151.55587314165436</v>
      </c>
      <c r="G2457" s="9">
        <v>1.1142591029158713</v>
      </c>
      <c r="H2457" s="9">
        <f t="shared" si="62"/>
        <v>88.76655712504072</v>
      </c>
    </row>
    <row r="2458" spans="1:8" x14ac:dyDescent="0.25">
      <c r="A2458" s="14"/>
      <c r="B2458" s="5">
        <f>DATE(YEAR(siječanj!B2458),MONTH(siječanj!B2458)+8,DAY(siječanj!B2458))</f>
        <v>45561</v>
      </c>
      <c r="C2458" s="8">
        <v>25.5729166666667</v>
      </c>
      <c r="D2458">
        <v>0.92335344359546911</v>
      </c>
      <c r="E2458" s="6">
        <v>96.473140174334674</v>
      </c>
      <c r="F2458" s="9">
        <v>151.01986217590647</v>
      </c>
      <c r="G2458" s="9">
        <v>1.0921151201635264</v>
      </c>
      <c r="H2458" s="9">
        <f t="shared" si="62"/>
        <v>89.078806194440318</v>
      </c>
    </row>
    <row r="2459" spans="1:8" x14ac:dyDescent="0.25">
      <c r="A2459" s="14"/>
      <c r="B2459" s="5">
        <f>DATE(YEAR(siječanj!B2459),MONTH(siječanj!B2459)+8,DAY(siječanj!B2459))</f>
        <v>45561</v>
      </c>
      <c r="C2459" s="8">
        <v>25.5833333333333</v>
      </c>
      <c r="D2459">
        <v>0.92335344359546911</v>
      </c>
      <c r="E2459" s="6">
        <v>98.987203355800077</v>
      </c>
      <c r="F2459" s="9">
        <v>149.72003395179664</v>
      </c>
      <c r="G2459" s="9">
        <v>1.0902205514188199</v>
      </c>
      <c r="H2459" s="9">
        <f t="shared" si="62"/>
        <v>91.40017509046298</v>
      </c>
    </row>
    <row r="2460" spans="1:8" x14ac:dyDescent="0.25">
      <c r="A2460" s="14"/>
      <c r="B2460" s="5">
        <f>DATE(YEAR(siječanj!B2460),MONTH(siječanj!B2460)+8,DAY(siječanj!B2460))</f>
        <v>45561</v>
      </c>
      <c r="C2460" s="8">
        <v>25.59375</v>
      </c>
      <c r="D2460">
        <v>0.92335344359546911</v>
      </c>
      <c r="E2460" s="6">
        <v>100.54375073876507</v>
      </c>
      <c r="F2460" s="9">
        <v>149.16248162260726</v>
      </c>
      <c r="G2460" s="9">
        <v>1.0610307228854279</v>
      </c>
      <c r="H2460" s="9">
        <f t="shared" si="62"/>
        <v>92.837418476643222</v>
      </c>
    </row>
    <row r="2461" spans="1:8" x14ac:dyDescent="0.25">
      <c r="A2461" s="14"/>
      <c r="B2461" s="5">
        <f>DATE(YEAR(siječanj!B2461),MONTH(siječanj!B2461)+8,DAY(siječanj!B2461))</f>
        <v>45561</v>
      </c>
      <c r="C2461" s="8">
        <v>25.6041666666667</v>
      </c>
      <c r="D2461">
        <v>0.92335344359546911</v>
      </c>
      <c r="E2461" s="6">
        <v>100.48388068926991</v>
      </c>
      <c r="F2461" s="9">
        <v>148.46285451330382</v>
      </c>
      <c r="G2461" s="9">
        <v>1.034657818131431</v>
      </c>
      <c r="H2461" s="9">
        <f t="shared" si="62"/>
        <v>92.782137260273629</v>
      </c>
    </row>
    <row r="2462" spans="1:8" x14ac:dyDescent="0.25">
      <c r="A2462" s="14"/>
      <c r="B2462" s="5">
        <f>DATE(YEAR(siječanj!B2462),MONTH(siječanj!B2462)+8,DAY(siječanj!B2462))</f>
        <v>45561</v>
      </c>
      <c r="C2462" s="8">
        <v>25.6145833333333</v>
      </c>
      <c r="D2462">
        <v>0.92335344359546911</v>
      </c>
      <c r="E2462" s="6">
        <v>102.48931450409941</v>
      </c>
      <c r="F2462" s="9">
        <v>147.12335320380541</v>
      </c>
      <c r="G2462" s="9">
        <v>1.0603282585581006</v>
      </c>
      <c r="H2462" s="9">
        <f t="shared" si="62"/>
        <v>94.633861479099252</v>
      </c>
    </row>
    <row r="2463" spans="1:8" x14ac:dyDescent="0.25">
      <c r="A2463" s="14"/>
      <c r="B2463" s="5">
        <f>DATE(YEAR(siječanj!B2463),MONTH(siječanj!B2463)+8,DAY(siječanj!B2463))</f>
        <v>45561</v>
      </c>
      <c r="C2463" s="8">
        <v>25.625</v>
      </c>
      <c r="D2463">
        <v>0.92335344359546911</v>
      </c>
      <c r="E2463" s="6">
        <v>103.14050746764208</v>
      </c>
      <c r="F2463" s="9">
        <v>144.41208807114816</v>
      </c>
      <c r="G2463" s="9">
        <v>1.0329314239407179</v>
      </c>
      <c r="H2463" s="9">
        <f t="shared" si="62"/>
        <v>95.235142744431514</v>
      </c>
    </row>
    <row r="2464" spans="1:8" x14ac:dyDescent="0.25">
      <c r="A2464" s="14"/>
      <c r="B2464" s="5">
        <f>DATE(YEAR(siječanj!B2464),MONTH(siječanj!B2464)+8,DAY(siječanj!B2464))</f>
        <v>45561</v>
      </c>
      <c r="C2464" s="8">
        <v>25.6354166666667</v>
      </c>
      <c r="D2464">
        <v>0.92335344359546911</v>
      </c>
      <c r="E2464" s="6">
        <v>103.99008512875071</v>
      </c>
      <c r="F2464" s="9">
        <v>142.53255499128133</v>
      </c>
      <c r="G2464" s="9">
        <v>1.0353435393437804</v>
      </c>
      <c r="H2464" s="9">
        <f t="shared" si="62"/>
        <v>96.019603203417944</v>
      </c>
    </row>
    <row r="2465" spans="1:8" x14ac:dyDescent="0.25">
      <c r="A2465" s="14"/>
      <c r="B2465" s="5">
        <f>DATE(YEAR(siječanj!B2465),MONTH(siječanj!B2465)+8,DAY(siječanj!B2465))</f>
        <v>45561</v>
      </c>
      <c r="C2465" s="8">
        <v>25.6458333333333</v>
      </c>
      <c r="D2465">
        <v>0.92335344359546911</v>
      </c>
      <c r="E2465" s="6">
        <v>105.73633399264925</v>
      </c>
      <c r="F2465" s="9">
        <v>140.8802637920497</v>
      </c>
      <c r="G2465" s="9">
        <v>1.0178541239701215</v>
      </c>
      <c r="H2465" s="9">
        <f t="shared" si="62"/>
        <v>97.632008105273343</v>
      </c>
    </row>
    <row r="2466" spans="1:8" x14ac:dyDescent="0.25">
      <c r="A2466" s="14"/>
      <c r="B2466" s="5">
        <f>DATE(YEAR(siječanj!B2466),MONTH(siječanj!B2466)+8,DAY(siječanj!B2466))</f>
        <v>45561</v>
      </c>
      <c r="C2466" s="8">
        <v>25.65625</v>
      </c>
      <c r="D2466">
        <v>0.92335344359546911</v>
      </c>
      <c r="E2466" s="6">
        <v>105.54788986355672</v>
      </c>
      <c r="F2466" s="9">
        <v>139.44158692591824</v>
      </c>
      <c r="G2466" s="9">
        <v>1.0220685351344594</v>
      </c>
      <c r="H2466" s="9">
        <f t="shared" si="62"/>
        <v>97.458007569750407</v>
      </c>
    </row>
    <row r="2467" spans="1:8" x14ac:dyDescent="0.25">
      <c r="A2467" s="14"/>
      <c r="B2467" s="5">
        <f>DATE(YEAR(siječanj!B2467),MONTH(siječanj!B2467)+8,DAY(siječanj!B2467))</f>
        <v>45561</v>
      </c>
      <c r="C2467" s="8">
        <v>25.6666666666667</v>
      </c>
      <c r="D2467">
        <v>0.92335344359546911</v>
      </c>
      <c r="E2467" s="6">
        <v>105.65283045839337</v>
      </c>
      <c r="F2467" s="9">
        <v>136.67834996387208</v>
      </c>
      <c r="G2467" s="9">
        <v>1.0346953972146036</v>
      </c>
      <c r="H2467" s="9">
        <f t="shared" si="62"/>
        <v>97.554904829365782</v>
      </c>
    </row>
    <row r="2468" spans="1:8" x14ac:dyDescent="0.25">
      <c r="A2468" s="14"/>
      <c r="B2468" s="5">
        <f>DATE(YEAR(siječanj!B2468),MONTH(siječanj!B2468)+8,DAY(siječanj!B2468))</f>
        <v>45561</v>
      </c>
      <c r="C2468" s="8">
        <v>25.6770833333333</v>
      </c>
      <c r="D2468">
        <v>0.92335344359546911</v>
      </c>
      <c r="E2468" s="6">
        <v>106.32673754206694</v>
      </c>
      <c r="F2468" s="9">
        <v>135.18817773874517</v>
      </c>
      <c r="G2468" s="9">
        <v>1.0550408043242758</v>
      </c>
      <c r="H2468" s="9">
        <f t="shared" si="62"/>
        <v>98.177159255739156</v>
      </c>
    </row>
    <row r="2469" spans="1:8" x14ac:dyDescent="0.25">
      <c r="A2469" s="14"/>
      <c r="B2469" s="5">
        <f>DATE(YEAR(siječanj!B2469),MONTH(siječanj!B2469)+8,DAY(siječanj!B2469))</f>
        <v>45561</v>
      </c>
      <c r="C2469" s="8">
        <v>25.6875</v>
      </c>
      <c r="D2469">
        <v>0.92335344359546911</v>
      </c>
      <c r="E2469" s="6">
        <v>108.86867432190738</v>
      </c>
      <c r="F2469" s="9">
        <v>134.34543373124245</v>
      </c>
      <c r="G2469" s="9">
        <v>1.1066235290245083</v>
      </c>
      <c r="H2469" s="9">
        <f t="shared" si="62"/>
        <v>100.5242653348068</v>
      </c>
    </row>
    <row r="2470" spans="1:8" x14ac:dyDescent="0.25">
      <c r="A2470" s="14"/>
      <c r="B2470" s="5">
        <f>DATE(YEAR(siječanj!B2470),MONTH(siječanj!B2470)+8,DAY(siječanj!B2470))</f>
        <v>45561</v>
      </c>
      <c r="C2470" s="8">
        <v>25.6979166666667</v>
      </c>
      <c r="D2470">
        <v>0.92335344359546911</v>
      </c>
      <c r="E2470" s="6">
        <v>109.93481704223285</v>
      </c>
      <c r="F2470" s="9">
        <v>133.61123075029587</v>
      </c>
      <c r="G2470" s="9">
        <v>1.2539883900323288</v>
      </c>
      <c r="H2470" s="9">
        <f t="shared" si="62"/>
        <v>101.50869188698357</v>
      </c>
    </row>
    <row r="2471" spans="1:8" x14ac:dyDescent="0.25">
      <c r="A2471" s="14"/>
      <c r="B2471" s="5">
        <f>DATE(YEAR(siječanj!B2471),MONTH(siječanj!B2471)+8,DAY(siječanj!B2471))</f>
        <v>45561</v>
      </c>
      <c r="C2471" s="8">
        <v>25.7083333333333</v>
      </c>
      <c r="D2471">
        <v>0.92335344359546911</v>
      </c>
      <c r="E2471" s="6">
        <v>111.49944754208796</v>
      </c>
      <c r="F2471" s="9">
        <v>132.96375701723747</v>
      </c>
      <c r="G2471" s="9">
        <v>1.6310351195502264</v>
      </c>
      <c r="H2471" s="9">
        <f t="shared" si="62"/>
        <v>102.95339884697928</v>
      </c>
    </row>
    <row r="2472" spans="1:8" x14ac:dyDescent="0.25">
      <c r="A2472" s="14"/>
      <c r="B2472" s="5">
        <f>DATE(YEAR(siječanj!B2472),MONTH(siječanj!B2472)+8,DAY(siječanj!B2472))</f>
        <v>45561</v>
      </c>
      <c r="C2472" s="8">
        <v>25.71875</v>
      </c>
      <c r="D2472">
        <v>0.92335344359546911</v>
      </c>
      <c r="E2472" s="6">
        <v>114.63180954982609</v>
      </c>
      <c r="F2472" s="9">
        <v>132.94477399190973</v>
      </c>
      <c r="G2472" s="9">
        <v>2.6591229655900706</v>
      </c>
      <c r="H2472" s="9">
        <f t="shared" si="62"/>
        <v>105.8456760934119</v>
      </c>
    </row>
    <row r="2473" spans="1:8" x14ac:dyDescent="0.25">
      <c r="A2473" s="14"/>
      <c r="B2473" s="5">
        <f>DATE(YEAR(siječanj!B2473),MONTH(siječanj!B2473)+8,DAY(siječanj!B2473))</f>
        <v>45561</v>
      </c>
      <c r="C2473" s="8">
        <v>25.7291666666667</v>
      </c>
      <c r="D2473">
        <v>0.92335344359546911</v>
      </c>
      <c r="E2473" s="6">
        <v>118.76006516339352</v>
      </c>
      <c r="F2473" s="9">
        <v>133.39591216281707</v>
      </c>
      <c r="G2473" s="9">
        <v>6.5590977275108004</v>
      </c>
      <c r="H2473" s="9">
        <f t="shared" si="62"/>
        <v>109.65751513024172</v>
      </c>
    </row>
    <row r="2474" spans="1:8" x14ac:dyDescent="0.25">
      <c r="A2474" s="14"/>
      <c r="B2474" s="5">
        <f>DATE(YEAR(siječanj!B2474),MONTH(siječanj!B2474)+8,DAY(siječanj!B2474))</f>
        <v>45561</v>
      </c>
      <c r="C2474" s="8">
        <v>25.7395833333333</v>
      </c>
      <c r="D2474">
        <v>0.92335344359546911</v>
      </c>
      <c r="E2474" s="6">
        <v>123.24268312363712</v>
      </c>
      <c r="F2474" s="9">
        <v>135.05308164861543</v>
      </c>
      <c r="G2474" s="9">
        <v>22.469461979396094</v>
      </c>
      <c r="H2474" s="9">
        <f t="shared" si="62"/>
        <v>113.79655586015554</v>
      </c>
    </row>
    <row r="2475" spans="1:8" x14ac:dyDescent="0.25">
      <c r="A2475" s="14"/>
      <c r="B2475" s="5">
        <f>DATE(YEAR(siječanj!B2475),MONTH(siječanj!B2475)+8,DAY(siječanj!B2475))</f>
        <v>45561</v>
      </c>
      <c r="C2475" s="8">
        <v>25.75</v>
      </c>
      <c r="D2475">
        <v>0.92335344359546911</v>
      </c>
      <c r="E2475" s="6">
        <v>128.01537885422181</v>
      </c>
      <c r="F2475" s="9">
        <v>136.83398690170054</v>
      </c>
      <c r="G2475" s="9">
        <v>62.67896992808835</v>
      </c>
      <c r="H2475" s="9">
        <f t="shared" si="62"/>
        <v>118.2034408982243</v>
      </c>
    </row>
    <row r="2476" spans="1:8" x14ac:dyDescent="0.25">
      <c r="A2476" s="14"/>
      <c r="B2476" s="5">
        <f>DATE(YEAR(siječanj!B2476),MONTH(siječanj!B2476)+8,DAY(siječanj!B2476))</f>
        <v>45561</v>
      </c>
      <c r="C2476" s="8">
        <v>25.7604166666667</v>
      </c>
      <c r="D2476">
        <v>0.92335344359546911</v>
      </c>
      <c r="E2476" s="6">
        <v>132.32937666996327</v>
      </c>
      <c r="F2476" s="9">
        <v>138.76264143263592</v>
      </c>
      <c r="G2476" s="9">
        <v>123.36036558070678</v>
      </c>
      <c r="H2476" s="9">
        <f t="shared" si="62"/>
        <v>122.18678563705251</v>
      </c>
    </row>
    <row r="2477" spans="1:8" x14ac:dyDescent="0.25">
      <c r="A2477" s="14"/>
      <c r="B2477" s="5">
        <f>DATE(YEAR(siječanj!B2477),MONTH(siječanj!B2477)+8,DAY(siječanj!B2477))</f>
        <v>45561</v>
      </c>
      <c r="C2477" s="8">
        <v>25.7708333333333</v>
      </c>
      <c r="D2477">
        <v>0.92335344359546911</v>
      </c>
      <c r="E2477" s="6">
        <v>137.22402961681277</v>
      </c>
      <c r="F2477" s="9">
        <v>140.01513813616717</v>
      </c>
      <c r="G2477" s="9">
        <v>178.47503355563254</v>
      </c>
      <c r="H2477" s="9">
        <f t="shared" si="62"/>
        <v>126.70628029073072</v>
      </c>
    </row>
    <row r="2478" spans="1:8" x14ac:dyDescent="0.25">
      <c r="A2478" s="14"/>
      <c r="B2478" s="5">
        <f>DATE(YEAR(siječanj!B2478),MONTH(siječanj!B2478)+8,DAY(siječanj!B2478))</f>
        <v>45561</v>
      </c>
      <c r="C2478" s="8">
        <v>25.78125</v>
      </c>
      <c r="D2478">
        <v>0.92335344359546911</v>
      </c>
      <c r="E2478" s="6">
        <v>142.86183169789669</v>
      </c>
      <c r="F2478" s="9">
        <v>140.50874436964412</v>
      </c>
      <c r="G2478" s="9">
        <v>215.81399520437378</v>
      </c>
      <c r="H2478" s="9">
        <f t="shared" si="62"/>
        <v>131.91196425660925</v>
      </c>
    </row>
    <row r="2479" spans="1:8" x14ac:dyDescent="0.25">
      <c r="A2479" s="14"/>
      <c r="B2479" s="5">
        <f>DATE(YEAR(siječanj!B2479),MONTH(siječanj!B2479)+8,DAY(siječanj!B2479))</f>
        <v>45561</v>
      </c>
      <c r="C2479" s="8">
        <v>25.7916666666667</v>
      </c>
      <c r="D2479">
        <v>0.92335344359546911</v>
      </c>
      <c r="E2479" s="6">
        <v>148.43050800390353</v>
      </c>
      <c r="F2479" s="9">
        <v>139.48026001044457</v>
      </c>
      <c r="G2479" s="9">
        <v>226.8232121861995</v>
      </c>
      <c r="H2479" s="9">
        <f t="shared" si="62"/>
        <v>137.05382070002915</v>
      </c>
    </row>
    <row r="2480" spans="1:8" x14ac:dyDescent="0.25">
      <c r="A2480" s="14"/>
      <c r="B2480" s="5">
        <f>DATE(YEAR(siječanj!B2480),MONTH(siječanj!B2480)+8,DAY(siječanj!B2480))</f>
        <v>45561</v>
      </c>
      <c r="C2480" s="8">
        <v>25.8020833333333</v>
      </c>
      <c r="D2480">
        <v>0.92335344359546911</v>
      </c>
      <c r="E2480" s="6">
        <v>154.77728703701635</v>
      </c>
      <c r="F2480" s="9">
        <v>138.26743021373625</v>
      </c>
      <c r="G2480" s="9">
        <v>227.80794926300851</v>
      </c>
      <c r="H2480" s="9">
        <f t="shared" si="62"/>
        <v>142.9141409759934</v>
      </c>
    </row>
    <row r="2481" spans="1:8" x14ac:dyDescent="0.25">
      <c r="A2481" s="14"/>
      <c r="B2481" s="5">
        <f>DATE(YEAR(siječanj!B2481),MONTH(siječanj!B2481)+8,DAY(siječanj!B2481))</f>
        <v>45561</v>
      </c>
      <c r="C2481" s="8">
        <v>25.8125</v>
      </c>
      <c r="D2481">
        <v>0.92335344359546911</v>
      </c>
      <c r="E2481" s="6">
        <v>157.05347915494968</v>
      </c>
      <c r="F2481" s="9">
        <v>136.70289287454187</v>
      </c>
      <c r="G2481" s="9">
        <v>228.40153760297153</v>
      </c>
      <c r="H2481" s="9">
        <f t="shared" si="62"/>
        <v>145.01587080637202</v>
      </c>
    </row>
    <row r="2482" spans="1:8" x14ac:dyDescent="0.25">
      <c r="A2482" s="14"/>
      <c r="B2482" s="5">
        <f>DATE(YEAR(siječanj!B2482),MONTH(siječanj!B2482)+8,DAY(siječanj!B2482))</f>
        <v>45561</v>
      </c>
      <c r="C2482" s="8">
        <v>25.8229166666667</v>
      </c>
      <c r="D2482">
        <v>0.92335344359546911</v>
      </c>
      <c r="E2482" s="6">
        <v>157.0468711600862</v>
      </c>
      <c r="F2482" s="9">
        <v>134.58253979503073</v>
      </c>
      <c r="G2482" s="9">
        <v>228.68626761314241</v>
      </c>
      <c r="H2482" s="9">
        <f t="shared" si="62"/>
        <v>145.00976929155956</v>
      </c>
    </row>
    <row r="2483" spans="1:8" x14ac:dyDescent="0.25">
      <c r="A2483" s="14"/>
      <c r="B2483" s="5">
        <f>DATE(YEAR(siječanj!B2483),MONTH(siječanj!B2483)+8,DAY(siječanj!B2483))</f>
        <v>45561</v>
      </c>
      <c r="C2483" s="8">
        <v>25.8333333333333</v>
      </c>
      <c r="D2483">
        <v>0.92335344359546911</v>
      </c>
      <c r="E2483" s="6">
        <v>156.95564713078778</v>
      </c>
      <c r="F2483" s="9">
        <v>129.52179122361375</v>
      </c>
      <c r="G2483" s="9">
        <v>229.33770983753971</v>
      </c>
      <c r="H2483" s="9">
        <f t="shared" si="62"/>
        <v>144.9255372699682</v>
      </c>
    </row>
    <row r="2484" spans="1:8" x14ac:dyDescent="0.25">
      <c r="A2484" s="14"/>
      <c r="B2484" s="5">
        <f>DATE(YEAR(siječanj!B2484),MONTH(siječanj!B2484)+8,DAY(siječanj!B2484))</f>
        <v>45561</v>
      </c>
      <c r="C2484" s="8">
        <v>25.84375</v>
      </c>
      <c r="D2484">
        <v>0.92335344359546911</v>
      </c>
      <c r="E2484" s="6">
        <v>155.73048487645144</v>
      </c>
      <c r="F2484" s="9">
        <v>126.09075016394952</v>
      </c>
      <c r="G2484" s="9">
        <v>229.6217168871095</v>
      </c>
      <c r="H2484" s="9">
        <f t="shared" si="62"/>
        <v>143.79427948346355</v>
      </c>
    </row>
    <row r="2485" spans="1:8" x14ac:dyDescent="0.25">
      <c r="A2485" s="14"/>
      <c r="B2485" s="5">
        <f>DATE(YEAR(siječanj!B2485),MONTH(siječanj!B2485)+8,DAY(siječanj!B2485))</f>
        <v>45561</v>
      </c>
      <c r="C2485" s="8">
        <v>25.8541666666667</v>
      </c>
      <c r="D2485">
        <v>0.92335344359546911</v>
      </c>
      <c r="E2485" s="6">
        <v>155.33330851712651</v>
      </c>
      <c r="F2485" s="9">
        <v>123.25345269112611</v>
      </c>
      <c r="G2485" s="9">
        <v>230.10805254541663</v>
      </c>
      <c r="H2485" s="9">
        <f t="shared" si="62"/>
        <v>143.42754532436618</v>
      </c>
    </row>
    <row r="2486" spans="1:8" x14ac:dyDescent="0.25">
      <c r="A2486" s="14"/>
      <c r="B2486" s="5">
        <f>DATE(YEAR(siječanj!B2486),MONTH(siječanj!B2486)+8,DAY(siječanj!B2486))</f>
        <v>45561</v>
      </c>
      <c r="C2486" s="8">
        <v>25.8645833333333</v>
      </c>
      <c r="D2486">
        <v>0.92335344359546911</v>
      </c>
      <c r="E2486" s="6">
        <v>154.52325072508953</v>
      </c>
      <c r="F2486" s="9">
        <v>120.71838243802785</v>
      </c>
      <c r="G2486" s="9">
        <v>230.54244427956459</v>
      </c>
      <c r="H2486" s="9">
        <f t="shared" si="62"/>
        <v>142.67957567257747</v>
      </c>
    </row>
    <row r="2487" spans="1:8" x14ac:dyDescent="0.25">
      <c r="A2487" s="14"/>
      <c r="B2487" s="5">
        <f>DATE(YEAR(siječanj!B2487),MONTH(siječanj!B2487)+8,DAY(siječanj!B2487))</f>
        <v>45561</v>
      </c>
      <c r="C2487" s="8">
        <v>25.875</v>
      </c>
      <c r="D2487">
        <v>0.92335344359546911</v>
      </c>
      <c r="E2487" s="6">
        <v>151.49451776414699</v>
      </c>
      <c r="F2487" s="9">
        <v>116.30622550816088</v>
      </c>
      <c r="G2487" s="9">
        <v>230.34492838712808</v>
      </c>
      <c r="H2487" s="9">
        <f t="shared" si="62"/>
        <v>139.88298466336011</v>
      </c>
    </row>
    <row r="2488" spans="1:8" x14ac:dyDescent="0.25">
      <c r="A2488" s="14"/>
      <c r="B2488" s="5">
        <f>DATE(YEAR(siječanj!B2488),MONTH(siječanj!B2488)+8,DAY(siječanj!B2488))</f>
        <v>45561</v>
      </c>
      <c r="C2488" s="8">
        <v>25.8854166666667</v>
      </c>
      <c r="D2488">
        <v>0.92335344359546911</v>
      </c>
      <c r="E2488" s="6">
        <v>156.66087005721019</v>
      </c>
      <c r="F2488" s="9">
        <v>113.29369639417472</v>
      </c>
      <c r="G2488" s="9">
        <v>229.59608513570984</v>
      </c>
      <c r="H2488" s="9">
        <f t="shared" si="62"/>
        <v>144.65335384398733</v>
      </c>
    </row>
    <row r="2489" spans="1:8" x14ac:dyDescent="0.25">
      <c r="A2489" s="14"/>
      <c r="B2489" s="5">
        <f>DATE(YEAR(siječanj!B2489),MONTH(siječanj!B2489)+8,DAY(siječanj!B2489))</f>
        <v>45561</v>
      </c>
      <c r="C2489" s="8">
        <v>25.8958333333333</v>
      </c>
      <c r="D2489">
        <v>0.92335344359546911</v>
      </c>
      <c r="E2489" s="6">
        <v>158.84401025582545</v>
      </c>
      <c r="F2489" s="9">
        <v>111.20512184067553</v>
      </c>
      <c r="G2489" s="9">
        <v>229.33273563732283</v>
      </c>
      <c r="H2489" s="9">
        <f t="shared" si="62"/>
        <v>146.66916386423046</v>
      </c>
    </row>
    <row r="2490" spans="1:8" x14ac:dyDescent="0.25">
      <c r="A2490" s="14"/>
      <c r="B2490" s="5">
        <f>DATE(YEAR(siječanj!B2490),MONTH(siječanj!B2490)+8,DAY(siječanj!B2490))</f>
        <v>45561</v>
      </c>
      <c r="C2490" s="8">
        <v>25.90625</v>
      </c>
      <c r="D2490">
        <v>0.92335344359546911</v>
      </c>
      <c r="E2490" s="6">
        <v>155.52766594433652</v>
      </c>
      <c r="F2490" s="9">
        <v>108.90965729310487</v>
      </c>
      <c r="G2490" s="9">
        <v>228.33830838979497</v>
      </c>
      <c r="H2490" s="9">
        <f t="shared" si="62"/>
        <v>143.60700592406889</v>
      </c>
    </row>
    <row r="2491" spans="1:8" x14ac:dyDescent="0.25">
      <c r="A2491" s="14"/>
      <c r="B2491" s="5">
        <f>DATE(YEAR(siječanj!B2491),MONTH(siječanj!B2491)+8,DAY(siječanj!B2491))</f>
        <v>45561</v>
      </c>
      <c r="C2491" s="8">
        <v>25.9166666666667</v>
      </c>
      <c r="D2491">
        <v>0.92335344359546911</v>
      </c>
      <c r="E2491" s="6">
        <v>150.55076385891576</v>
      </c>
      <c r="F2491" s="9">
        <v>106.12861133619452</v>
      </c>
      <c r="G2491" s="9">
        <v>226.52540280483404</v>
      </c>
      <c r="H2491" s="9">
        <f t="shared" si="62"/>
        <v>139.01156624505816</v>
      </c>
    </row>
    <row r="2492" spans="1:8" x14ac:dyDescent="0.25">
      <c r="A2492" s="14"/>
      <c r="B2492" s="5">
        <f>DATE(YEAR(siječanj!B2492),MONTH(siječanj!B2492)+8,DAY(siječanj!B2492))</f>
        <v>45561</v>
      </c>
      <c r="C2492" s="8">
        <v>25.9270833333333</v>
      </c>
      <c r="D2492">
        <v>0.92335344359546911</v>
      </c>
      <c r="E2492" s="6">
        <v>143.42895157439031</v>
      </c>
      <c r="F2492" s="9">
        <v>104.04297191034213</v>
      </c>
      <c r="G2492" s="9">
        <v>224.02631550991123</v>
      </c>
      <c r="H2492" s="9">
        <f t="shared" si="62"/>
        <v>132.43561634750108</v>
      </c>
    </row>
    <row r="2493" spans="1:8" x14ac:dyDescent="0.25">
      <c r="A2493" s="14"/>
      <c r="B2493" s="5">
        <f>DATE(YEAR(siječanj!B2493),MONTH(siječanj!B2493)+8,DAY(siječanj!B2493))</f>
        <v>45561</v>
      </c>
      <c r="C2493" s="8">
        <v>25.9375</v>
      </c>
      <c r="D2493">
        <v>0.92335344359546911</v>
      </c>
      <c r="E2493" s="6">
        <v>133.49337112215974</v>
      </c>
      <c r="F2493" s="9">
        <v>101.79770926992565</v>
      </c>
      <c r="G2493" s="9">
        <v>222.64591341238693</v>
      </c>
      <c r="H2493" s="9">
        <f t="shared" si="62"/>
        <v>123.26156392281415</v>
      </c>
    </row>
    <row r="2494" spans="1:8" x14ac:dyDescent="0.25">
      <c r="A2494" s="14"/>
      <c r="B2494" s="5">
        <f>DATE(YEAR(siječanj!B2494),MONTH(siječanj!B2494)+8,DAY(siječanj!B2494))</f>
        <v>45561</v>
      </c>
      <c r="C2494" s="8">
        <v>25.9479166666667</v>
      </c>
      <c r="D2494">
        <v>0.92335344359546911</v>
      </c>
      <c r="E2494" s="6">
        <v>121.42320041269816</v>
      </c>
      <c r="F2494" s="9">
        <v>99.472872809477764</v>
      </c>
      <c r="G2494" s="9">
        <v>222.07790664403899</v>
      </c>
      <c r="H2494" s="9">
        <f t="shared" si="62"/>
        <v>112.11653023344763</v>
      </c>
    </row>
    <row r="2495" spans="1:8" x14ac:dyDescent="0.25">
      <c r="A2495" s="14"/>
      <c r="B2495" s="5">
        <f>DATE(YEAR(siječanj!B2495),MONTH(siječanj!B2495)+8,DAY(siječanj!B2495))</f>
        <v>45561</v>
      </c>
      <c r="C2495" s="8">
        <v>25.9583333333333</v>
      </c>
      <c r="D2495">
        <v>0.92335344359546911</v>
      </c>
      <c r="E2495" s="6">
        <v>110.01140119982138</v>
      </c>
      <c r="F2495" s="9">
        <v>96.291556998615533</v>
      </c>
      <c r="G2495" s="9">
        <v>217.15074997530249</v>
      </c>
      <c r="H2495" s="9">
        <f t="shared" si="62"/>
        <v>101.57940613261779</v>
      </c>
    </row>
    <row r="2496" spans="1:8" x14ac:dyDescent="0.25">
      <c r="A2496" s="14"/>
      <c r="B2496" s="5">
        <f>DATE(YEAR(siječanj!B2496),MONTH(siječanj!B2496)+8,DAY(siječanj!B2496))</f>
        <v>45561</v>
      </c>
      <c r="C2496" s="8">
        <v>25.96875</v>
      </c>
      <c r="D2496">
        <v>0.92335344359546911</v>
      </c>
      <c r="E2496" s="6">
        <v>100.00110685159649</v>
      </c>
      <c r="F2496" s="9">
        <v>93.850324783388587</v>
      </c>
      <c r="G2496" s="9">
        <v>215.80299127320239</v>
      </c>
      <c r="H2496" s="9">
        <f t="shared" si="62"/>
        <v>92.336366374780084</v>
      </c>
    </row>
    <row r="2497" spans="1:8" x14ac:dyDescent="0.25">
      <c r="A2497" s="14"/>
      <c r="B2497" s="5">
        <f>DATE(YEAR(siječanj!B2497),MONTH(siječanj!B2497)+8,DAY(siječanj!B2497))</f>
        <v>45561</v>
      </c>
      <c r="C2497" s="8">
        <v>25.9791666666667</v>
      </c>
      <c r="D2497">
        <v>0.92335344359546911</v>
      </c>
      <c r="E2497" s="6">
        <v>91.030237482461189</v>
      </c>
      <c r="F2497" s="9">
        <v>91.802723017768372</v>
      </c>
      <c r="G2497" s="9">
        <v>214.00374956100174</v>
      </c>
      <c r="H2497" s="9">
        <f t="shared" si="62"/>
        <v>84.053083250743882</v>
      </c>
    </row>
    <row r="2498" spans="1:8" ht="15.75" thickBot="1" x14ac:dyDescent="0.3">
      <c r="A2498" s="14"/>
      <c r="B2498" s="5">
        <f>DATE(YEAR(siječanj!B2498),MONTH(siječanj!B2498)+8,DAY(siječanj!B2498))</f>
        <v>45561</v>
      </c>
      <c r="C2498" s="8">
        <v>25.9895833333333</v>
      </c>
      <c r="D2498">
        <v>0.92335344359546911</v>
      </c>
      <c r="E2498" s="6">
        <v>83.247433561425211</v>
      </c>
      <c r="F2498" s="9">
        <v>89.968236707256608</v>
      </c>
      <c r="G2498" s="9">
        <v>213.4962033413747</v>
      </c>
      <c r="H2498" s="9">
        <f t="shared" si="62"/>
        <v>76.866804449426994</v>
      </c>
    </row>
    <row r="2499" spans="1:8" x14ac:dyDescent="0.25">
      <c r="A2499" s="13">
        <f t="shared" ref="A2499" si="63">A2403+1</f>
        <v>271</v>
      </c>
      <c r="B2499" s="5">
        <f>DATE(YEAR(siječanj!B2499),MONTH(siječanj!B2499)+8,DAY(siječanj!B2499))</f>
        <v>45562</v>
      </c>
      <c r="C2499" s="8">
        <v>26</v>
      </c>
      <c r="D2499">
        <v>0.92223019798414918</v>
      </c>
      <c r="E2499" s="6">
        <v>75.882822300705556</v>
      </c>
      <c r="F2499" s="9">
        <v>87.989558304538392</v>
      </c>
      <c r="G2499" s="9">
        <v>207.6443553869473</v>
      </c>
      <c r="H2499" s="9">
        <f t="shared" si="62"/>
        <v>69.981430233975701</v>
      </c>
    </row>
    <row r="2500" spans="1:8" x14ac:dyDescent="0.25">
      <c r="A2500" s="14"/>
      <c r="B2500" s="5">
        <f>DATE(YEAR(siječanj!B2500),MONTH(siječanj!B2500)+8,DAY(siječanj!B2500))</f>
        <v>45562</v>
      </c>
      <c r="C2500" s="8">
        <v>26.0104166666667</v>
      </c>
      <c r="D2500">
        <v>0.92223019798414918</v>
      </c>
      <c r="E2500" s="6">
        <v>70.306662977550928</v>
      </c>
      <c r="F2500" s="9">
        <v>86.389415126794788</v>
      </c>
      <c r="G2500" s="9">
        <v>205.75479501840138</v>
      </c>
      <c r="H2500" s="9">
        <f t="shared" ref="H2500:H2563" si="64">D2500*E2500</f>
        <v>64.838927717391641</v>
      </c>
    </row>
    <row r="2501" spans="1:8" x14ac:dyDescent="0.25">
      <c r="A2501" s="14"/>
      <c r="B2501" s="5">
        <f>DATE(YEAR(siječanj!B2501),MONTH(siječanj!B2501)+8,DAY(siječanj!B2501))</f>
        <v>45562</v>
      </c>
      <c r="C2501" s="8">
        <v>26.0208333333333</v>
      </c>
      <c r="D2501">
        <v>0.92223019798414918</v>
      </c>
      <c r="E2501" s="6">
        <v>66.04286759460237</v>
      </c>
      <c r="F2501" s="9">
        <v>85.035822249177883</v>
      </c>
      <c r="G2501" s="9">
        <v>204.52961283038377</v>
      </c>
      <c r="H2501" s="9">
        <f t="shared" si="64"/>
        <v>60.906726857211098</v>
      </c>
    </row>
    <row r="2502" spans="1:8" x14ac:dyDescent="0.25">
      <c r="A2502" s="14"/>
      <c r="B2502" s="5">
        <f>DATE(YEAR(siječanj!B2502),MONTH(siječanj!B2502)+8,DAY(siječanj!B2502))</f>
        <v>45562</v>
      </c>
      <c r="C2502" s="8">
        <v>26.03125</v>
      </c>
      <c r="D2502">
        <v>0.92223019798414918</v>
      </c>
      <c r="E2502" s="6">
        <v>62.608157796833311</v>
      </c>
      <c r="F2502" s="9">
        <v>83.972236345963424</v>
      </c>
      <c r="G2502" s="9">
        <v>203.83870059158727</v>
      </c>
      <c r="H2502" s="9">
        <f t="shared" si="64"/>
        <v>57.739133760396435</v>
      </c>
    </row>
    <row r="2503" spans="1:8" x14ac:dyDescent="0.25">
      <c r="A2503" s="14"/>
      <c r="B2503" s="5">
        <f>DATE(YEAR(siječanj!B2503),MONTH(siječanj!B2503)+8,DAY(siječanj!B2503))</f>
        <v>45562</v>
      </c>
      <c r="C2503" s="8">
        <v>26.0416666666667</v>
      </c>
      <c r="D2503">
        <v>0.92223019798414918</v>
      </c>
      <c r="E2503" s="6">
        <v>59.367040767160915</v>
      </c>
      <c r="F2503" s="9">
        <v>82.389510565588523</v>
      </c>
      <c r="G2503" s="9">
        <v>202.45061788949366</v>
      </c>
      <c r="H2503" s="9">
        <f t="shared" si="64"/>
        <v>54.750077760431864</v>
      </c>
    </row>
    <row r="2504" spans="1:8" x14ac:dyDescent="0.25">
      <c r="A2504" s="14"/>
      <c r="B2504" s="5">
        <f>DATE(YEAR(siječanj!B2504),MONTH(siječanj!B2504)+8,DAY(siječanj!B2504))</f>
        <v>45562</v>
      </c>
      <c r="C2504" s="8">
        <v>26.0520833333333</v>
      </c>
      <c r="D2504">
        <v>0.92223019798414918</v>
      </c>
      <c r="E2504" s="6">
        <v>57.750268595936831</v>
      </c>
      <c r="F2504" s="9">
        <v>81.754091039196567</v>
      </c>
      <c r="G2504" s="9">
        <v>202.21831439671959</v>
      </c>
      <c r="H2504" s="9">
        <f t="shared" si="64"/>
        <v>53.259041640868617</v>
      </c>
    </row>
    <row r="2505" spans="1:8" x14ac:dyDescent="0.25">
      <c r="A2505" s="14"/>
      <c r="B2505" s="5">
        <f>DATE(YEAR(siječanj!B2505),MONTH(siječanj!B2505)+8,DAY(siječanj!B2505))</f>
        <v>45562</v>
      </c>
      <c r="C2505" s="8">
        <v>26.0625</v>
      </c>
      <c r="D2505">
        <v>0.92223019798414918</v>
      </c>
      <c r="E2505" s="6">
        <v>55.796074824784689</v>
      </c>
      <c r="F2505" s="9">
        <v>81.231092040183071</v>
      </c>
      <c r="G2505" s="9">
        <v>202.13455865735341</v>
      </c>
      <c r="H2505" s="9">
        <f t="shared" si="64"/>
        <v>51.456825132399587</v>
      </c>
    </row>
    <row r="2506" spans="1:8" x14ac:dyDescent="0.25">
      <c r="A2506" s="14"/>
      <c r="B2506" s="5">
        <f>DATE(YEAR(siječanj!B2506),MONTH(siječanj!B2506)+8,DAY(siječanj!B2506))</f>
        <v>45562</v>
      </c>
      <c r="C2506" s="8">
        <v>26.0729166666667</v>
      </c>
      <c r="D2506">
        <v>0.92223019798414918</v>
      </c>
      <c r="E2506" s="6">
        <v>54.596302997475966</v>
      </c>
      <c r="F2506" s="9">
        <v>80.820819304575224</v>
      </c>
      <c r="G2506" s="9">
        <v>202.23653451132577</v>
      </c>
      <c r="H2506" s="9">
        <f t="shared" si="64"/>
        <v>50.350359322564856</v>
      </c>
    </row>
    <row r="2507" spans="1:8" x14ac:dyDescent="0.25">
      <c r="A2507" s="14"/>
      <c r="B2507" s="5">
        <f>DATE(YEAR(siječanj!B2507),MONTH(siječanj!B2507)+8,DAY(siječanj!B2507))</f>
        <v>45562</v>
      </c>
      <c r="C2507" s="8">
        <v>26.0833333333333</v>
      </c>
      <c r="D2507">
        <v>0.92223019798414918</v>
      </c>
      <c r="E2507" s="6">
        <v>53.48487294700881</v>
      </c>
      <c r="F2507" s="9">
        <v>80.341905123721702</v>
      </c>
      <c r="G2507" s="9">
        <v>201.87623013169869</v>
      </c>
      <c r="H2507" s="9">
        <f t="shared" si="64"/>
        <v>49.325364967077</v>
      </c>
    </row>
    <row r="2508" spans="1:8" x14ac:dyDescent="0.25">
      <c r="A2508" s="14"/>
      <c r="B2508" s="5">
        <f>DATE(YEAR(siječanj!B2508),MONTH(siječanj!B2508)+8,DAY(siječanj!B2508))</f>
        <v>45562</v>
      </c>
      <c r="C2508" s="8">
        <v>26.09375</v>
      </c>
      <c r="D2508">
        <v>0.92223019798414918</v>
      </c>
      <c r="E2508" s="6">
        <v>52.509732544254298</v>
      </c>
      <c r="F2508" s="9">
        <v>79.724808762135865</v>
      </c>
      <c r="G2508" s="9">
        <v>201.88081218619098</v>
      </c>
      <c r="H2508" s="9">
        <f t="shared" si="64"/>
        <v>48.426061040382365</v>
      </c>
    </row>
    <row r="2509" spans="1:8" x14ac:dyDescent="0.25">
      <c r="A2509" s="14"/>
      <c r="B2509" s="5">
        <f>DATE(YEAR(siječanj!B2509),MONTH(siječanj!B2509)+8,DAY(siječanj!B2509))</f>
        <v>45562</v>
      </c>
      <c r="C2509" s="8">
        <v>26.1041666666667</v>
      </c>
      <c r="D2509">
        <v>0.92223019798414918</v>
      </c>
      <c r="E2509" s="6">
        <v>52.606443199768016</v>
      </c>
      <c r="F2509" s="9">
        <v>79.422732731913982</v>
      </c>
      <c r="G2509" s="9">
        <v>201.67768999345191</v>
      </c>
      <c r="H2509" s="9">
        <f t="shared" si="64"/>
        <v>48.515250527363953</v>
      </c>
    </row>
    <row r="2510" spans="1:8" x14ac:dyDescent="0.25">
      <c r="A2510" s="14"/>
      <c r="B2510" s="5">
        <f>DATE(YEAR(siječanj!B2510),MONTH(siječanj!B2510)+8,DAY(siječanj!B2510))</f>
        <v>45562</v>
      </c>
      <c r="C2510" s="8">
        <v>26.1145833333333</v>
      </c>
      <c r="D2510">
        <v>0.92223019798414918</v>
      </c>
      <c r="E2510" s="6">
        <v>52.125630279150712</v>
      </c>
      <c r="F2510" s="9">
        <v>79.276000579850731</v>
      </c>
      <c r="G2510" s="9">
        <v>201.56471051805997</v>
      </c>
      <c r="H2510" s="9">
        <f t="shared" si="64"/>
        <v>48.071830332389723</v>
      </c>
    </row>
    <row r="2511" spans="1:8" x14ac:dyDescent="0.25">
      <c r="A2511" s="14"/>
      <c r="B2511" s="5">
        <f>DATE(YEAR(siječanj!B2511),MONTH(siječanj!B2511)+8,DAY(siječanj!B2511))</f>
        <v>45562</v>
      </c>
      <c r="C2511" s="8">
        <v>26.125</v>
      </c>
      <c r="D2511">
        <v>0.92223019798414918</v>
      </c>
      <c r="E2511" s="6">
        <v>52.446077629225201</v>
      </c>
      <c r="F2511" s="9">
        <v>79.232071348273266</v>
      </c>
      <c r="G2511" s="9">
        <v>201.41994679536751</v>
      </c>
      <c r="H2511" s="9">
        <f t="shared" si="64"/>
        <v>48.367356555492414</v>
      </c>
    </row>
    <row r="2512" spans="1:8" x14ac:dyDescent="0.25">
      <c r="A2512" s="14"/>
      <c r="B2512" s="5">
        <f>DATE(YEAR(siječanj!B2512),MONTH(siječanj!B2512)+8,DAY(siječanj!B2512))</f>
        <v>45562</v>
      </c>
      <c r="C2512" s="8">
        <v>26.1354166666667</v>
      </c>
      <c r="D2512">
        <v>0.92223019798414918</v>
      </c>
      <c r="E2512" s="6">
        <v>52.915666024120803</v>
      </c>
      <c r="F2512" s="9">
        <v>79.150733074037873</v>
      </c>
      <c r="G2512" s="9">
        <v>201.71036498355537</v>
      </c>
      <c r="H2512" s="9">
        <f t="shared" si="64"/>
        <v>48.800425153888042</v>
      </c>
    </row>
    <row r="2513" spans="1:8" x14ac:dyDescent="0.25">
      <c r="A2513" s="14"/>
      <c r="B2513" s="5">
        <f>DATE(YEAR(siječanj!B2513),MONTH(siječanj!B2513)+8,DAY(siječanj!B2513))</f>
        <v>45562</v>
      </c>
      <c r="C2513" s="8">
        <v>26.1458333333333</v>
      </c>
      <c r="D2513">
        <v>0.92223019798414918</v>
      </c>
      <c r="E2513" s="6">
        <v>53.420141005677031</v>
      </c>
      <c r="F2513" s="9">
        <v>79.043649993337851</v>
      </c>
      <c r="G2513" s="9">
        <v>201.76494396591232</v>
      </c>
      <c r="H2513" s="9">
        <f t="shared" si="64"/>
        <v>49.265667216006698</v>
      </c>
    </row>
    <row r="2514" spans="1:8" x14ac:dyDescent="0.25">
      <c r="A2514" s="14"/>
      <c r="B2514" s="5">
        <f>DATE(YEAR(siječanj!B2514),MONTH(siječanj!B2514)+8,DAY(siječanj!B2514))</f>
        <v>45562</v>
      </c>
      <c r="C2514" s="8">
        <v>26.15625</v>
      </c>
      <c r="D2514">
        <v>0.92223019798414918</v>
      </c>
      <c r="E2514" s="6">
        <v>54.084333174146465</v>
      </c>
      <c r="F2514" s="9">
        <v>79.07480707920945</v>
      </c>
      <c r="G2514" s="9">
        <v>201.76393448493585</v>
      </c>
      <c r="H2514" s="9">
        <f t="shared" si="64"/>
        <v>49.87820529103378</v>
      </c>
    </row>
    <row r="2515" spans="1:8" x14ac:dyDescent="0.25">
      <c r="A2515" s="14"/>
      <c r="B2515" s="5">
        <f>DATE(YEAR(siječanj!B2515),MONTH(siječanj!B2515)+8,DAY(siječanj!B2515))</f>
        <v>45562</v>
      </c>
      <c r="C2515" s="8">
        <v>26.1666666666667</v>
      </c>
      <c r="D2515">
        <v>0.92223019798414918</v>
      </c>
      <c r="E2515" s="6">
        <v>56.766099106255098</v>
      </c>
      <c r="F2515" s="9">
        <v>79.344659489842186</v>
      </c>
      <c r="G2515" s="9">
        <v>203.65872810941818</v>
      </c>
      <c r="H2515" s="9">
        <f t="shared" si="64"/>
        <v>52.351410817549471</v>
      </c>
    </row>
    <row r="2516" spans="1:8" x14ac:dyDescent="0.25">
      <c r="A2516" s="14"/>
      <c r="B2516" s="5">
        <f>DATE(YEAR(siječanj!B2516),MONTH(siječanj!B2516)+8,DAY(siječanj!B2516))</f>
        <v>45562</v>
      </c>
      <c r="C2516" s="8">
        <v>26.1770833333333</v>
      </c>
      <c r="D2516">
        <v>0.92223019798414918</v>
      </c>
      <c r="E2516" s="6">
        <v>59.054027164961461</v>
      </c>
      <c r="F2516" s="9">
        <v>79.582524641917544</v>
      </c>
      <c r="G2516" s="9">
        <v>205.22152443159925</v>
      </c>
      <c r="H2516" s="9">
        <f t="shared" si="64"/>
        <v>54.461407164103733</v>
      </c>
    </row>
    <row r="2517" spans="1:8" x14ac:dyDescent="0.25">
      <c r="A2517" s="14"/>
      <c r="B2517" s="5">
        <f>DATE(YEAR(siječanj!B2517),MONTH(siječanj!B2517)+8,DAY(siječanj!B2517))</f>
        <v>45562</v>
      </c>
      <c r="C2517" s="8">
        <v>26.1875</v>
      </c>
      <c r="D2517">
        <v>0.92223019798414918</v>
      </c>
      <c r="E2517" s="6">
        <v>62.844052177141997</v>
      </c>
      <c r="F2517" s="9">
        <v>80.055619931953899</v>
      </c>
      <c r="G2517" s="9">
        <v>211.07187597528804</v>
      </c>
      <c r="H2517" s="9">
        <f t="shared" si="64"/>
        <v>57.956682681451866</v>
      </c>
    </row>
    <row r="2518" spans="1:8" x14ac:dyDescent="0.25">
      <c r="A2518" s="14"/>
      <c r="B2518" s="5">
        <f>DATE(YEAR(siječanj!B2518),MONTH(siječanj!B2518)+8,DAY(siječanj!B2518))</f>
        <v>45562</v>
      </c>
      <c r="C2518" s="8">
        <v>26.1979166666667</v>
      </c>
      <c r="D2518">
        <v>0.92223019798414918</v>
      </c>
      <c r="E2518" s="6">
        <v>67.415123262783595</v>
      </c>
      <c r="F2518" s="9">
        <v>80.672878347021054</v>
      </c>
      <c r="G2518" s="9">
        <v>213.82030527788831</v>
      </c>
      <c r="H2518" s="9">
        <f t="shared" si="64"/>
        <v>62.172262473762736</v>
      </c>
    </row>
    <row r="2519" spans="1:8" x14ac:dyDescent="0.25">
      <c r="A2519" s="14"/>
      <c r="B2519" s="5">
        <f>DATE(YEAR(siječanj!B2519),MONTH(siječanj!B2519)+8,DAY(siječanj!B2519))</f>
        <v>45562</v>
      </c>
      <c r="C2519" s="8">
        <v>26.2083333333333</v>
      </c>
      <c r="D2519">
        <v>0.92223019798414918</v>
      </c>
      <c r="E2519" s="6">
        <v>73.503996375286491</v>
      </c>
      <c r="F2519" s="9">
        <v>81.607547003864369</v>
      </c>
      <c r="G2519" s="9">
        <v>218.87150627103367</v>
      </c>
      <c r="H2519" s="9">
        <f t="shared" si="64"/>
        <v>67.78760512980665</v>
      </c>
    </row>
    <row r="2520" spans="1:8" x14ac:dyDescent="0.25">
      <c r="A2520" s="14"/>
      <c r="B2520" s="5">
        <f>DATE(YEAR(siječanj!B2520),MONTH(siječanj!B2520)+8,DAY(siječanj!B2520))</f>
        <v>45562</v>
      </c>
      <c r="C2520" s="8">
        <v>26.21875</v>
      </c>
      <c r="D2520">
        <v>0.92223019798414918</v>
      </c>
      <c r="E2520" s="6">
        <v>79.708442391689104</v>
      </c>
      <c r="F2520" s="9">
        <v>82.991557794642574</v>
      </c>
      <c r="G2520" s="9">
        <v>219.82397805606323</v>
      </c>
      <c r="H2520" s="9">
        <f t="shared" si="64"/>
        <v>73.509532607895594</v>
      </c>
    </row>
    <row r="2521" spans="1:8" x14ac:dyDescent="0.25">
      <c r="A2521" s="14"/>
      <c r="B2521" s="5">
        <f>DATE(YEAR(siječanj!B2521),MONTH(siječanj!B2521)+8,DAY(siječanj!B2521))</f>
        <v>45562</v>
      </c>
      <c r="C2521" s="8">
        <v>26.2291666666667</v>
      </c>
      <c r="D2521">
        <v>0.92223019798414918</v>
      </c>
      <c r="E2521" s="6">
        <v>84.572949441303606</v>
      </c>
      <c r="F2521" s="9">
        <v>85.1944226845674</v>
      </c>
      <c r="G2521" s="9">
        <v>220.62622560792488</v>
      </c>
      <c r="H2521" s="9">
        <f t="shared" si="64"/>
        <v>77.995727907356866</v>
      </c>
    </row>
    <row r="2522" spans="1:8" x14ac:dyDescent="0.25">
      <c r="A2522" s="14"/>
      <c r="B2522" s="5">
        <f>DATE(YEAR(siječanj!B2522),MONTH(siječanj!B2522)+8,DAY(siječanj!B2522))</f>
        <v>45562</v>
      </c>
      <c r="C2522" s="8">
        <v>26.2395833333333</v>
      </c>
      <c r="D2522">
        <v>0.92223019798414918</v>
      </c>
      <c r="E2522" s="6">
        <v>90.12368976125245</v>
      </c>
      <c r="F2522" s="9">
        <v>88.200660587279657</v>
      </c>
      <c r="G2522" s="9">
        <v>220.60576340685017</v>
      </c>
      <c r="H2522" s="9">
        <f t="shared" si="64"/>
        <v>83.114788251581885</v>
      </c>
    </row>
    <row r="2523" spans="1:8" x14ac:dyDescent="0.25">
      <c r="A2523" s="14"/>
      <c r="B2523" s="5">
        <f>DATE(YEAR(siječanj!B2523),MONTH(siječanj!B2523)+8,DAY(siječanj!B2523))</f>
        <v>45562</v>
      </c>
      <c r="C2523" s="8">
        <v>26.25</v>
      </c>
      <c r="D2523">
        <v>0.92223019798414918</v>
      </c>
      <c r="E2523" s="6">
        <v>95.144755837395792</v>
      </c>
      <c r="F2523" s="9">
        <v>92.536031579243271</v>
      </c>
      <c r="G2523" s="9">
        <v>220.28406731223399</v>
      </c>
      <c r="H2523" s="9">
        <f t="shared" si="64"/>
        <v>87.745367013075054</v>
      </c>
    </row>
    <row r="2524" spans="1:8" x14ac:dyDescent="0.25">
      <c r="A2524" s="14"/>
      <c r="B2524" s="5">
        <f>DATE(YEAR(siječanj!B2524),MONTH(siječanj!B2524)+8,DAY(siječanj!B2524))</f>
        <v>45562</v>
      </c>
      <c r="C2524" s="8">
        <v>26.2604166666667</v>
      </c>
      <c r="D2524">
        <v>0.92223019798414918</v>
      </c>
      <c r="E2524" s="6">
        <v>98.183371229069849</v>
      </c>
      <c r="F2524" s="9">
        <v>95.885765587024281</v>
      </c>
      <c r="G2524" s="9">
        <v>219.62243642329011</v>
      </c>
      <c r="H2524" s="9">
        <f t="shared" si="64"/>
        <v>90.547669887336298</v>
      </c>
    </row>
    <row r="2525" spans="1:8" x14ac:dyDescent="0.25">
      <c r="A2525" s="14"/>
      <c r="B2525" s="5">
        <f>DATE(YEAR(siječanj!B2525),MONTH(siječanj!B2525)+8,DAY(siječanj!B2525))</f>
        <v>45562</v>
      </c>
      <c r="C2525" s="8">
        <v>26.2708333333333</v>
      </c>
      <c r="D2525">
        <v>0.92223019798414918</v>
      </c>
      <c r="E2525" s="6">
        <v>100.34312724544461</v>
      </c>
      <c r="F2525" s="9">
        <v>100.59745127892964</v>
      </c>
      <c r="G2525" s="9">
        <v>212.9823965224835</v>
      </c>
      <c r="H2525" s="9">
        <f t="shared" si="64"/>
        <v>92.53946210591505</v>
      </c>
    </row>
    <row r="2526" spans="1:8" x14ac:dyDescent="0.25">
      <c r="A2526" s="14"/>
      <c r="B2526" s="5">
        <f>DATE(YEAR(siječanj!B2526),MONTH(siječanj!B2526)+8,DAY(siječanj!B2526))</f>
        <v>45562</v>
      </c>
      <c r="C2526" s="8">
        <v>26.28125</v>
      </c>
      <c r="D2526">
        <v>0.92223019798414918</v>
      </c>
      <c r="E2526" s="6">
        <v>101.29028959896584</v>
      </c>
      <c r="F2526" s="9">
        <v>107.67218160963141</v>
      </c>
      <c r="G2526" s="9">
        <v>180.65650604509085</v>
      </c>
      <c r="H2526" s="9">
        <f t="shared" si="64"/>
        <v>93.412963830726071</v>
      </c>
    </row>
    <row r="2527" spans="1:8" x14ac:dyDescent="0.25">
      <c r="A2527" s="14"/>
      <c r="B2527" s="5">
        <f>DATE(YEAR(siječanj!B2527),MONTH(siječanj!B2527)+8,DAY(siječanj!B2527))</f>
        <v>45562</v>
      </c>
      <c r="C2527" s="8">
        <v>26.2916666666667</v>
      </c>
      <c r="D2527">
        <v>0.92223019798414918</v>
      </c>
      <c r="E2527" s="6">
        <v>99.24014884602785</v>
      </c>
      <c r="F2527" s="9">
        <v>116.29403488906084</v>
      </c>
      <c r="G2527" s="9">
        <v>105.95028000680715</v>
      </c>
      <c r="H2527" s="9">
        <f t="shared" si="64"/>
        <v>91.522262118248705</v>
      </c>
    </row>
    <row r="2528" spans="1:8" x14ac:dyDescent="0.25">
      <c r="A2528" s="14"/>
      <c r="B2528" s="5">
        <f>DATE(YEAR(siječanj!B2528),MONTH(siječanj!B2528)+8,DAY(siječanj!B2528))</f>
        <v>45562</v>
      </c>
      <c r="C2528" s="8">
        <v>26.3020833333333</v>
      </c>
      <c r="D2528">
        <v>0.92223019798414918</v>
      </c>
      <c r="E2528" s="6">
        <v>96.607030408463586</v>
      </c>
      <c r="F2528" s="9">
        <v>119.85233360145018</v>
      </c>
      <c r="G2528" s="9">
        <v>43.123849646903857</v>
      </c>
      <c r="H2528" s="9">
        <f t="shared" si="64"/>
        <v>89.093920780258088</v>
      </c>
    </row>
    <row r="2529" spans="1:8" x14ac:dyDescent="0.25">
      <c r="A2529" s="14"/>
      <c r="B2529" s="5">
        <f>DATE(YEAR(siječanj!B2529),MONTH(siječanj!B2529)+8,DAY(siječanj!B2529))</f>
        <v>45562</v>
      </c>
      <c r="C2529" s="8">
        <v>26.3125</v>
      </c>
      <c r="D2529">
        <v>0.92223019798414918</v>
      </c>
      <c r="E2529" s="6">
        <v>96.406753770823386</v>
      </c>
      <c r="F2529" s="9">
        <v>123.96832489647088</v>
      </c>
      <c r="G2529" s="9">
        <v>12.223925482054891</v>
      </c>
      <c r="H2529" s="9">
        <f t="shared" si="64"/>
        <v>88.909219617075578</v>
      </c>
    </row>
    <row r="2530" spans="1:8" x14ac:dyDescent="0.25">
      <c r="A2530" s="14"/>
      <c r="B2530" s="5">
        <f>DATE(YEAR(siječanj!B2530),MONTH(siječanj!B2530)+8,DAY(siječanj!B2530))</f>
        <v>45562</v>
      </c>
      <c r="C2530" s="8">
        <v>26.3229166666667</v>
      </c>
      <c r="D2530">
        <v>0.92223019798414918</v>
      </c>
      <c r="E2530" s="6">
        <v>95.491089263381909</v>
      </c>
      <c r="F2530" s="9">
        <v>130.09281375286443</v>
      </c>
      <c r="G2530" s="9">
        <v>4.8353050096451025</v>
      </c>
      <c r="H2530" s="9">
        <f t="shared" si="64"/>
        <v>88.064766157090759</v>
      </c>
    </row>
    <row r="2531" spans="1:8" x14ac:dyDescent="0.25">
      <c r="A2531" s="14"/>
      <c r="B2531" s="5">
        <f>DATE(YEAR(siječanj!B2531),MONTH(siječanj!B2531)+8,DAY(siječanj!B2531))</f>
        <v>45562</v>
      </c>
      <c r="C2531" s="8">
        <v>26.3333333333333</v>
      </c>
      <c r="D2531">
        <v>0.92223019798414918</v>
      </c>
      <c r="E2531" s="6">
        <v>96.902095214594127</v>
      </c>
      <c r="F2531" s="9">
        <v>138.46460925308463</v>
      </c>
      <c r="G2531" s="9">
        <v>2.4949205524888765</v>
      </c>
      <c r="H2531" s="9">
        <f t="shared" si="64"/>
        <v>89.366038454834012</v>
      </c>
    </row>
    <row r="2532" spans="1:8" x14ac:dyDescent="0.25">
      <c r="A2532" s="14"/>
      <c r="B2532" s="5">
        <f>DATE(YEAR(siječanj!B2532),MONTH(siječanj!B2532)+8,DAY(siječanj!B2532))</f>
        <v>45562</v>
      </c>
      <c r="C2532" s="8">
        <v>26.34375</v>
      </c>
      <c r="D2532">
        <v>0.92223019798414918</v>
      </c>
      <c r="E2532" s="6">
        <v>97.750764350312934</v>
      </c>
      <c r="F2532" s="9">
        <v>142.1561147531817</v>
      </c>
      <c r="G2532" s="9">
        <v>1.8440989539396782</v>
      </c>
      <c r="H2532" s="9">
        <f t="shared" si="64"/>
        <v>90.148706759891013</v>
      </c>
    </row>
    <row r="2533" spans="1:8" x14ac:dyDescent="0.25">
      <c r="A2533" s="14"/>
      <c r="B2533" s="5">
        <f>DATE(YEAR(siječanj!B2533),MONTH(siječanj!B2533)+8,DAY(siječanj!B2533))</f>
        <v>45562</v>
      </c>
      <c r="C2533" s="8">
        <v>26.3541666666667</v>
      </c>
      <c r="D2533">
        <v>0.92223019798414918</v>
      </c>
      <c r="E2533" s="6">
        <v>97.164071762520024</v>
      </c>
      <c r="F2533" s="9">
        <v>144.82439570707928</v>
      </c>
      <c r="G2533" s="9">
        <v>1.6158640577227528</v>
      </c>
      <c r="H2533" s="9">
        <f t="shared" si="64"/>
        <v>89.607641138494927</v>
      </c>
    </row>
    <row r="2534" spans="1:8" x14ac:dyDescent="0.25">
      <c r="A2534" s="14"/>
      <c r="B2534" s="5">
        <f>DATE(YEAR(siječanj!B2534),MONTH(siječanj!B2534)+8,DAY(siječanj!B2534))</f>
        <v>45562</v>
      </c>
      <c r="C2534" s="8">
        <v>26.3645833333333</v>
      </c>
      <c r="D2534">
        <v>0.92223019798414918</v>
      </c>
      <c r="E2534" s="6">
        <v>97.415222865833641</v>
      </c>
      <c r="F2534" s="9">
        <v>147.9561499264461</v>
      </c>
      <c r="G2534" s="9">
        <v>1.5464946364974923</v>
      </c>
      <c r="H2534" s="9">
        <f t="shared" si="64"/>
        <v>89.839260270227769</v>
      </c>
    </row>
    <row r="2535" spans="1:8" x14ac:dyDescent="0.25">
      <c r="A2535" s="14"/>
      <c r="B2535" s="5">
        <f>DATE(YEAR(siječanj!B2535),MONTH(siječanj!B2535)+8,DAY(siječanj!B2535))</f>
        <v>45562</v>
      </c>
      <c r="C2535" s="8">
        <v>26.375</v>
      </c>
      <c r="D2535">
        <v>0.92223019798414918</v>
      </c>
      <c r="E2535" s="6">
        <v>97.73241647313462</v>
      </c>
      <c r="F2535" s="9">
        <v>151.44756525297822</v>
      </c>
      <c r="G2535" s="9">
        <v>1.4500048268705286</v>
      </c>
      <c r="H2535" s="9">
        <f t="shared" si="64"/>
        <v>90.131785793488262</v>
      </c>
    </row>
    <row r="2536" spans="1:8" x14ac:dyDescent="0.25">
      <c r="A2536" s="14"/>
      <c r="B2536" s="5">
        <f>DATE(YEAR(siječanj!B2536),MONTH(siječanj!B2536)+8,DAY(siječanj!B2536))</f>
        <v>45562</v>
      </c>
      <c r="C2536" s="8">
        <v>26.3854166666667</v>
      </c>
      <c r="D2536">
        <v>0.92223019798414918</v>
      </c>
      <c r="E2536" s="6">
        <v>98.798778934416632</v>
      </c>
      <c r="F2536" s="9">
        <v>153.10061126698903</v>
      </c>
      <c r="G2536" s="9">
        <v>1.3577216144035771</v>
      </c>
      <c r="H2536" s="9">
        <f t="shared" si="64"/>
        <v>91.115217457279243</v>
      </c>
    </row>
    <row r="2537" spans="1:8" x14ac:dyDescent="0.25">
      <c r="A2537" s="14"/>
      <c r="B2537" s="5">
        <f>DATE(YEAR(siječanj!B2537),MONTH(siječanj!B2537)+8,DAY(siječanj!B2537))</f>
        <v>45562</v>
      </c>
      <c r="C2537" s="8">
        <v>26.3958333333333</v>
      </c>
      <c r="D2537">
        <v>0.92223019798414918</v>
      </c>
      <c r="E2537" s="6">
        <v>98.227394309672349</v>
      </c>
      <c r="F2537" s="9">
        <v>154.03931437278538</v>
      </c>
      <c r="G2537" s="9">
        <v>1.3513953467344373</v>
      </c>
      <c r="H2537" s="9">
        <f t="shared" si="64"/>
        <v>90.58826930167622</v>
      </c>
    </row>
    <row r="2538" spans="1:8" x14ac:dyDescent="0.25">
      <c r="A2538" s="14"/>
      <c r="B2538" s="5">
        <f>DATE(YEAR(siječanj!B2538),MONTH(siječanj!B2538)+8,DAY(siječanj!B2538))</f>
        <v>45562</v>
      </c>
      <c r="C2538" s="8">
        <v>26.40625</v>
      </c>
      <c r="D2538">
        <v>0.92223019798414918</v>
      </c>
      <c r="E2538" s="6">
        <v>98.05701328136152</v>
      </c>
      <c r="F2538" s="9">
        <v>154.78304490802924</v>
      </c>
      <c r="G2538" s="9">
        <v>1.3201524484497196</v>
      </c>
      <c r="H2538" s="9">
        <f t="shared" si="64"/>
        <v>90.431138772204378</v>
      </c>
    </row>
    <row r="2539" spans="1:8" x14ac:dyDescent="0.25">
      <c r="A2539" s="14"/>
      <c r="B2539" s="5">
        <f>DATE(YEAR(siječanj!B2539),MONTH(siječanj!B2539)+8,DAY(siječanj!B2539))</f>
        <v>45562</v>
      </c>
      <c r="C2539" s="8">
        <v>26.4166666666667</v>
      </c>
      <c r="D2539">
        <v>0.92223019798414918</v>
      </c>
      <c r="E2539" s="6">
        <v>98.839145249594381</v>
      </c>
      <c r="F2539" s="9">
        <v>154.84491778601324</v>
      </c>
      <c r="G2539" s="9">
        <v>1.3318182592406658</v>
      </c>
      <c r="H2539" s="9">
        <f t="shared" si="64"/>
        <v>91.15244449211751</v>
      </c>
    </row>
    <row r="2540" spans="1:8" x14ac:dyDescent="0.25">
      <c r="A2540" s="14"/>
      <c r="B2540" s="5">
        <f>DATE(YEAR(siječanj!B2540),MONTH(siječanj!B2540)+8,DAY(siječanj!B2540))</f>
        <v>45562</v>
      </c>
      <c r="C2540" s="8">
        <v>26.4270833333333</v>
      </c>
      <c r="D2540">
        <v>0.92223019798414918</v>
      </c>
      <c r="E2540" s="6">
        <v>98.881333542479027</v>
      </c>
      <c r="F2540" s="9">
        <v>154.6405199164262</v>
      </c>
      <c r="G2540" s="9">
        <v>1.3408442509493683</v>
      </c>
      <c r="H2540" s="9">
        <f t="shared" si="64"/>
        <v>91.191351809817121</v>
      </c>
    </row>
    <row r="2541" spans="1:8" x14ac:dyDescent="0.25">
      <c r="A2541" s="14"/>
      <c r="B2541" s="5">
        <f>DATE(YEAR(siječanj!B2541),MONTH(siječanj!B2541)+8,DAY(siječanj!B2541))</f>
        <v>45562</v>
      </c>
      <c r="C2541" s="8">
        <v>26.4375</v>
      </c>
      <c r="D2541">
        <v>0.92223019798414918</v>
      </c>
      <c r="E2541" s="6">
        <v>98.935468648624152</v>
      </c>
      <c r="F2541" s="9">
        <v>154.4065744979336</v>
      </c>
      <c r="G2541" s="9">
        <v>1.328604339024253</v>
      </c>
      <c r="H2541" s="9">
        <f t="shared" si="64"/>
        <v>91.241276839475233</v>
      </c>
    </row>
    <row r="2542" spans="1:8" x14ac:dyDescent="0.25">
      <c r="A2542" s="14"/>
      <c r="B2542" s="5">
        <f>DATE(YEAR(siječanj!B2542),MONTH(siječanj!B2542)+8,DAY(siječanj!B2542))</f>
        <v>45562</v>
      </c>
      <c r="C2542" s="8">
        <v>26.4479166666667</v>
      </c>
      <c r="D2542">
        <v>0.92223019798414918</v>
      </c>
      <c r="E2542" s="6">
        <v>100.66839313039567</v>
      </c>
      <c r="F2542" s="9">
        <v>154.6289135836914</v>
      </c>
      <c r="G2542" s="9">
        <v>1.2879205943725116</v>
      </c>
      <c r="H2542" s="9">
        <f t="shared" si="64"/>
        <v>92.839432127390964</v>
      </c>
    </row>
    <row r="2543" spans="1:8" x14ac:dyDescent="0.25">
      <c r="A2543" s="14"/>
      <c r="B2543" s="5">
        <f>DATE(YEAR(siječanj!B2543),MONTH(siječanj!B2543)+8,DAY(siječanj!B2543))</f>
        <v>45562</v>
      </c>
      <c r="C2543" s="8">
        <v>26.4583333333333</v>
      </c>
      <c r="D2543">
        <v>0.92223019798414918</v>
      </c>
      <c r="E2543" s="6">
        <v>101.27985239622294</v>
      </c>
      <c r="F2543" s="9">
        <v>154.70183250147522</v>
      </c>
      <c r="G2543" s="9">
        <v>1.2456931398888598</v>
      </c>
      <c r="H2543" s="9">
        <f t="shared" si="64"/>
        <v>93.403338327174083</v>
      </c>
    </row>
    <row r="2544" spans="1:8" x14ac:dyDescent="0.25">
      <c r="A2544" s="14"/>
      <c r="B2544" s="5">
        <f>DATE(YEAR(siječanj!B2544),MONTH(siječanj!B2544)+8,DAY(siječanj!B2544))</f>
        <v>45562</v>
      </c>
      <c r="C2544" s="8">
        <v>26.46875</v>
      </c>
      <c r="D2544">
        <v>0.92223019798414918</v>
      </c>
      <c r="E2544" s="6">
        <v>102.24708310992749</v>
      </c>
      <c r="F2544" s="9">
        <v>154.73296474951258</v>
      </c>
      <c r="G2544" s="9">
        <v>1.1558901314237131</v>
      </c>
      <c r="H2544" s="9">
        <f t="shared" si="64"/>
        <v>94.295347699770176</v>
      </c>
    </row>
    <row r="2545" spans="1:8" x14ac:dyDescent="0.25">
      <c r="A2545" s="14"/>
      <c r="B2545" s="5">
        <f>DATE(YEAR(siječanj!B2545),MONTH(siječanj!B2545)+8,DAY(siječanj!B2545))</f>
        <v>45562</v>
      </c>
      <c r="C2545" s="8">
        <v>26.4791666666667</v>
      </c>
      <c r="D2545">
        <v>0.92223019798414918</v>
      </c>
      <c r="E2545" s="6">
        <v>102.77881089702187</v>
      </c>
      <c r="F2545" s="9">
        <v>154.52926969177653</v>
      </c>
      <c r="G2545" s="9">
        <v>1.1134219502645053</v>
      </c>
      <c r="H2545" s="9">
        <f t="shared" si="64"/>
        <v>94.785723122135906</v>
      </c>
    </row>
    <row r="2546" spans="1:8" x14ac:dyDescent="0.25">
      <c r="A2546" s="14"/>
      <c r="B2546" s="5">
        <f>DATE(YEAR(siječanj!B2546),MONTH(siječanj!B2546)+8,DAY(siječanj!B2546))</f>
        <v>45562</v>
      </c>
      <c r="C2546" s="8">
        <v>26.4895833333333</v>
      </c>
      <c r="D2546">
        <v>0.92223019798414918</v>
      </c>
      <c r="E2546" s="6">
        <v>102.62201242182736</v>
      </c>
      <c r="F2546" s="9">
        <v>154.32572631782901</v>
      </c>
      <c r="G2546" s="9">
        <v>1.0949227431301611</v>
      </c>
      <c r="H2546" s="9">
        <f t="shared" si="64"/>
        <v>94.641118833313669</v>
      </c>
    </row>
    <row r="2547" spans="1:8" x14ac:dyDescent="0.25">
      <c r="A2547" s="14"/>
      <c r="B2547" s="5">
        <f>DATE(YEAR(siječanj!B2547),MONTH(siječanj!B2547)+8,DAY(siječanj!B2547))</f>
        <v>45562</v>
      </c>
      <c r="C2547" s="8">
        <v>26.5</v>
      </c>
      <c r="D2547">
        <v>0.92223019798414918</v>
      </c>
      <c r="E2547" s="6">
        <v>101.06865177542493</v>
      </c>
      <c r="F2547" s="9">
        <v>154.3224777309479</v>
      </c>
      <c r="G2547" s="9">
        <v>1.1262203353151377</v>
      </c>
      <c r="H2547" s="9">
        <f t="shared" si="64"/>
        <v>93.208562736841159</v>
      </c>
    </row>
    <row r="2548" spans="1:8" x14ac:dyDescent="0.25">
      <c r="A2548" s="14"/>
      <c r="B2548" s="5">
        <f>DATE(YEAR(siječanj!B2548),MONTH(siječanj!B2548)+8,DAY(siječanj!B2548))</f>
        <v>45562</v>
      </c>
      <c r="C2548" s="8">
        <v>26.5104166666667</v>
      </c>
      <c r="D2548">
        <v>0.92223019798414918</v>
      </c>
      <c r="E2548" s="6">
        <v>100.18471372348881</v>
      </c>
      <c r="F2548" s="9">
        <v>153.68229398461011</v>
      </c>
      <c r="G2548" s="9">
        <v>1.1364175954730247</v>
      </c>
      <c r="H2548" s="9">
        <f t="shared" si="64"/>
        <v>92.393368372198395</v>
      </c>
    </row>
    <row r="2549" spans="1:8" x14ac:dyDescent="0.25">
      <c r="A2549" s="14"/>
      <c r="B2549" s="5">
        <f>DATE(YEAR(siječanj!B2549),MONTH(siječanj!B2549)+8,DAY(siječanj!B2549))</f>
        <v>45562</v>
      </c>
      <c r="C2549" s="8">
        <v>26.5208333333333</v>
      </c>
      <c r="D2549">
        <v>0.92223019798414918</v>
      </c>
      <c r="E2549" s="6">
        <v>100.20590443770575</v>
      </c>
      <c r="F2549" s="9">
        <v>153.26275567618922</v>
      </c>
      <c r="G2549" s="9">
        <v>1.1162284570923084</v>
      </c>
      <c r="H2549" s="9">
        <f t="shared" si="64"/>
        <v>92.412911088766108</v>
      </c>
    </row>
    <row r="2550" spans="1:8" x14ac:dyDescent="0.25">
      <c r="A2550" s="14"/>
      <c r="B2550" s="5">
        <f>DATE(YEAR(siječanj!B2550),MONTH(siječanj!B2550)+8,DAY(siječanj!B2550))</f>
        <v>45562</v>
      </c>
      <c r="C2550" s="8">
        <v>26.53125</v>
      </c>
      <c r="D2550">
        <v>0.92223019798414918</v>
      </c>
      <c r="E2550" s="6">
        <v>99.368410558435897</v>
      </c>
      <c r="F2550" s="9">
        <v>153.08103592316067</v>
      </c>
      <c r="G2550" s="9">
        <v>1.1602407197855349</v>
      </c>
      <c r="H2550" s="9">
        <f t="shared" si="64"/>
        <v>91.64054894267656</v>
      </c>
    </row>
    <row r="2551" spans="1:8" x14ac:dyDescent="0.25">
      <c r="A2551" s="14"/>
      <c r="B2551" s="5">
        <f>DATE(YEAR(siječanj!B2551),MONTH(siječanj!B2551)+8,DAY(siječanj!B2551))</f>
        <v>45562</v>
      </c>
      <c r="C2551" s="8">
        <v>26.5416666666667</v>
      </c>
      <c r="D2551">
        <v>0.92223019798414918</v>
      </c>
      <c r="E2551" s="6">
        <v>97.251322717662532</v>
      </c>
      <c r="F2551" s="9">
        <v>152.56323010131592</v>
      </c>
      <c r="G2551" s="9">
        <v>1.1500929445358579</v>
      </c>
      <c r="H2551" s="9">
        <f t="shared" si="64"/>
        <v>89.688106604130297</v>
      </c>
    </row>
    <row r="2552" spans="1:8" x14ac:dyDescent="0.25">
      <c r="A2552" s="14"/>
      <c r="B2552" s="5">
        <f>DATE(YEAR(siječanj!B2552),MONTH(siječanj!B2552)+8,DAY(siječanj!B2552))</f>
        <v>45562</v>
      </c>
      <c r="C2552" s="8">
        <v>26.5520833333333</v>
      </c>
      <c r="D2552">
        <v>0.92223019798414918</v>
      </c>
      <c r="E2552" s="6">
        <v>96.1446599620283</v>
      </c>
      <c r="F2552" s="9">
        <v>152.14976171883757</v>
      </c>
      <c r="G2552" s="9">
        <v>1.134471309542445</v>
      </c>
      <c r="H2552" s="9">
        <f t="shared" si="64"/>
        <v>88.667508791900062</v>
      </c>
    </row>
    <row r="2553" spans="1:8" x14ac:dyDescent="0.25">
      <c r="A2553" s="14"/>
      <c r="B2553" s="5">
        <f>DATE(YEAR(siječanj!B2553),MONTH(siječanj!B2553)+8,DAY(siječanj!B2553))</f>
        <v>45562</v>
      </c>
      <c r="C2553" s="8">
        <v>26.5625</v>
      </c>
      <c r="D2553">
        <v>0.92223019798414918</v>
      </c>
      <c r="E2553" s="6">
        <v>96.134971652231457</v>
      </c>
      <c r="F2553" s="9">
        <v>151.55587314165436</v>
      </c>
      <c r="G2553" s="9">
        <v>1.1142591029158713</v>
      </c>
      <c r="H2553" s="9">
        <f t="shared" si="64"/>
        <v>88.658573940037982</v>
      </c>
    </row>
    <row r="2554" spans="1:8" x14ac:dyDescent="0.25">
      <c r="A2554" s="14"/>
      <c r="B2554" s="5">
        <f>DATE(YEAR(siječanj!B2554),MONTH(siječanj!B2554)+8,DAY(siječanj!B2554))</f>
        <v>45562</v>
      </c>
      <c r="C2554" s="8">
        <v>26.5729166666667</v>
      </c>
      <c r="D2554">
        <v>0.92223019798414918</v>
      </c>
      <c r="E2554" s="6">
        <v>96.473140174334674</v>
      </c>
      <c r="F2554" s="9">
        <v>151.01986217590647</v>
      </c>
      <c r="G2554" s="9">
        <v>1.0921151201635264</v>
      </c>
      <c r="H2554" s="9">
        <f t="shared" si="64"/>
        <v>88.970443163129246</v>
      </c>
    </row>
    <row r="2555" spans="1:8" x14ac:dyDescent="0.25">
      <c r="A2555" s="14"/>
      <c r="B2555" s="5">
        <f>DATE(YEAR(siječanj!B2555),MONTH(siječanj!B2555)+8,DAY(siječanj!B2555))</f>
        <v>45562</v>
      </c>
      <c r="C2555" s="8">
        <v>26.5833333333333</v>
      </c>
      <c r="D2555">
        <v>0.92223019798414918</v>
      </c>
      <c r="E2555" s="6">
        <v>98.987203355800077</v>
      </c>
      <c r="F2555" s="9">
        <v>149.72003395179664</v>
      </c>
      <c r="G2555" s="9">
        <v>1.0902205514188199</v>
      </c>
      <c r="H2555" s="9">
        <f t="shared" si="64"/>
        <v>91.28898814871674</v>
      </c>
    </row>
    <row r="2556" spans="1:8" x14ac:dyDescent="0.25">
      <c r="A2556" s="14"/>
      <c r="B2556" s="5">
        <f>DATE(YEAR(siječanj!B2556),MONTH(siječanj!B2556)+8,DAY(siječanj!B2556))</f>
        <v>45562</v>
      </c>
      <c r="C2556" s="8">
        <v>26.59375</v>
      </c>
      <c r="D2556">
        <v>0.92223019798414918</v>
      </c>
      <c r="E2556" s="6">
        <v>100.54375073876507</v>
      </c>
      <c r="F2556" s="9">
        <v>149.16248162260726</v>
      </c>
      <c r="G2556" s="9">
        <v>1.0610307228854279</v>
      </c>
      <c r="H2556" s="9">
        <f t="shared" si="64"/>
        <v>92.724483149880257</v>
      </c>
    </row>
    <row r="2557" spans="1:8" x14ac:dyDescent="0.25">
      <c r="A2557" s="14"/>
      <c r="B2557" s="5">
        <f>DATE(YEAR(siječanj!B2557),MONTH(siječanj!B2557)+8,DAY(siječanj!B2557))</f>
        <v>45562</v>
      </c>
      <c r="C2557" s="8">
        <v>26.6041666666667</v>
      </c>
      <c r="D2557">
        <v>0.92223019798414918</v>
      </c>
      <c r="E2557" s="6">
        <v>100.48388068926991</v>
      </c>
      <c r="F2557" s="9">
        <v>148.46285451330382</v>
      </c>
      <c r="G2557" s="9">
        <v>1.034657818131431</v>
      </c>
      <c r="H2557" s="9">
        <f t="shared" si="64"/>
        <v>92.669269182281013</v>
      </c>
    </row>
    <row r="2558" spans="1:8" x14ac:dyDescent="0.25">
      <c r="A2558" s="14"/>
      <c r="B2558" s="5">
        <f>DATE(YEAR(siječanj!B2558),MONTH(siječanj!B2558)+8,DAY(siječanj!B2558))</f>
        <v>45562</v>
      </c>
      <c r="C2558" s="8">
        <v>26.6145833333333</v>
      </c>
      <c r="D2558">
        <v>0.92223019798414918</v>
      </c>
      <c r="E2558" s="6">
        <v>102.48931450409941</v>
      </c>
      <c r="F2558" s="9">
        <v>147.12335320380541</v>
      </c>
      <c r="G2558" s="9">
        <v>1.0603282585581006</v>
      </c>
      <c r="H2558" s="9">
        <f t="shared" si="64"/>
        <v>94.518740806375334</v>
      </c>
    </row>
    <row r="2559" spans="1:8" x14ac:dyDescent="0.25">
      <c r="A2559" s="14"/>
      <c r="B2559" s="5">
        <f>DATE(YEAR(siječanj!B2559),MONTH(siječanj!B2559)+8,DAY(siječanj!B2559))</f>
        <v>45562</v>
      </c>
      <c r="C2559" s="8">
        <v>26.625</v>
      </c>
      <c r="D2559">
        <v>0.92223019798414918</v>
      </c>
      <c r="E2559" s="6">
        <v>103.14050746764208</v>
      </c>
      <c r="F2559" s="9">
        <v>144.41208807114816</v>
      </c>
      <c r="G2559" s="9">
        <v>1.0329314239407179</v>
      </c>
      <c r="H2559" s="9">
        <f t="shared" si="64"/>
        <v>95.119290622069173</v>
      </c>
    </row>
    <row r="2560" spans="1:8" x14ac:dyDescent="0.25">
      <c r="A2560" s="14"/>
      <c r="B2560" s="5">
        <f>DATE(YEAR(siječanj!B2560),MONTH(siječanj!B2560)+8,DAY(siječanj!B2560))</f>
        <v>45562</v>
      </c>
      <c r="C2560" s="8">
        <v>26.6354166666667</v>
      </c>
      <c r="D2560">
        <v>0.92223019798414918</v>
      </c>
      <c r="E2560" s="6">
        <v>103.99008512875071</v>
      </c>
      <c r="F2560" s="9">
        <v>142.53255499128133</v>
      </c>
      <c r="G2560" s="9">
        <v>1.0353435393437804</v>
      </c>
      <c r="H2560" s="9">
        <f t="shared" si="64"/>
        <v>95.902796796676299</v>
      </c>
    </row>
    <row r="2561" spans="1:8" x14ac:dyDescent="0.25">
      <c r="A2561" s="14"/>
      <c r="B2561" s="5">
        <f>DATE(YEAR(siječanj!B2561),MONTH(siječanj!B2561)+8,DAY(siječanj!B2561))</f>
        <v>45562</v>
      </c>
      <c r="C2561" s="8">
        <v>26.6458333333333</v>
      </c>
      <c r="D2561">
        <v>0.92223019798414918</v>
      </c>
      <c r="E2561" s="6">
        <v>105.73633399264925</v>
      </c>
      <c r="F2561" s="9">
        <v>140.8802637920497</v>
      </c>
      <c r="G2561" s="9">
        <v>1.0178541239701215</v>
      </c>
      <c r="H2561" s="9">
        <f t="shared" si="64"/>
        <v>97.513240232159035</v>
      </c>
    </row>
    <row r="2562" spans="1:8" x14ac:dyDescent="0.25">
      <c r="A2562" s="14"/>
      <c r="B2562" s="5">
        <f>DATE(YEAR(siječanj!B2562),MONTH(siječanj!B2562)+8,DAY(siječanj!B2562))</f>
        <v>45562</v>
      </c>
      <c r="C2562" s="8">
        <v>26.65625</v>
      </c>
      <c r="D2562">
        <v>0.92223019798414918</v>
      </c>
      <c r="E2562" s="6">
        <v>105.54788986355672</v>
      </c>
      <c r="F2562" s="9">
        <v>139.44158692591824</v>
      </c>
      <c r="G2562" s="9">
        <v>1.0220685351344594</v>
      </c>
      <c r="H2562" s="9">
        <f t="shared" si="64"/>
        <v>97.339451365677093</v>
      </c>
    </row>
    <row r="2563" spans="1:8" x14ac:dyDescent="0.25">
      <c r="A2563" s="14"/>
      <c r="B2563" s="5">
        <f>DATE(YEAR(siječanj!B2563),MONTH(siječanj!B2563)+8,DAY(siječanj!B2563))</f>
        <v>45562</v>
      </c>
      <c r="C2563" s="8">
        <v>26.6666666666667</v>
      </c>
      <c r="D2563">
        <v>0.92223019798414918</v>
      </c>
      <c r="E2563" s="6">
        <v>105.65283045839337</v>
      </c>
      <c r="F2563" s="9">
        <v>136.67834996387208</v>
      </c>
      <c r="G2563" s="9">
        <v>1.0346953972146036</v>
      </c>
      <c r="H2563" s="9">
        <f t="shared" si="64"/>
        <v>97.436230751229857</v>
      </c>
    </row>
    <row r="2564" spans="1:8" x14ac:dyDescent="0.25">
      <c r="A2564" s="14"/>
      <c r="B2564" s="5">
        <f>DATE(YEAR(siječanj!B2564),MONTH(siječanj!B2564)+8,DAY(siječanj!B2564))</f>
        <v>45562</v>
      </c>
      <c r="C2564" s="8">
        <v>26.6770833333333</v>
      </c>
      <c r="D2564">
        <v>0.92223019798414918</v>
      </c>
      <c r="E2564" s="6">
        <v>106.32673754206694</v>
      </c>
      <c r="F2564" s="9">
        <v>135.18817773874517</v>
      </c>
      <c r="G2564" s="9">
        <v>1.0550408043242758</v>
      </c>
      <c r="H2564" s="9">
        <f t="shared" ref="H2564:H2627" si="65">D2564*E2564</f>
        <v>98.057728214429062</v>
      </c>
    </row>
    <row r="2565" spans="1:8" x14ac:dyDescent="0.25">
      <c r="A2565" s="14"/>
      <c r="B2565" s="5">
        <f>DATE(YEAR(siječanj!B2565),MONTH(siječanj!B2565)+8,DAY(siječanj!B2565))</f>
        <v>45562</v>
      </c>
      <c r="C2565" s="8">
        <v>26.6875</v>
      </c>
      <c r="D2565">
        <v>0.92223019798414918</v>
      </c>
      <c r="E2565" s="6">
        <v>108.86867432190738</v>
      </c>
      <c r="F2565" s="9">
        <v>134.34543373124245</v>
      </c>
      <c r="G2565" s="9">
        <v>1.1066235290245083</v>
      </c>
      <c r="H2565" s="9">
        <f t="shared" si="65"/>
        <v>100.4019790741645</v>
      </c>
    </row>
    <row r="2566" spans="1:8" x14ac:dyDescent="0.25">
      <c r="A2566" s="14"/>
      <c r="B2566" s="5">
        <f>DATE(YEAR(siječanj!B2566),MONTH(siječanj!B2566)+8,DAY(siječanj!B2566))</f>
        <v>45562</v>
      </c>
      <c r="C2566" s="8">
        <v>26.6979166666667</v>
      </c>
      <c r="D2566">
        <v>0.92223019798414918</v>
      </c>
      <c r="E2566" s="6">
        <v>109.93481704223285</v>
      </c>
      <c r="F2566" s="9">
        <v>133.61123075029587</v>
      </c>
      <c r="G2566" s="9">
        <v>1.2539883900323288</v>
      </c>
      <c r="H2566" s="9">
        <f t="shared" si="65"/>
        <v>101.38520808620962</v>
      </c>
    </row>
    <row r="2567" spans="1:8" x14ac:dyDescent="0.25">
      <c r="A2567" s="14"/>
      <c r="B2567" s="5">
        <f>DATE(YEAR(siječanj!B2567),MONTH(siječanj!B2567)+8,DAY(siječanj!B2567))</f>
        <v>45562</v>
      </c>
      <c r="C2567" s="8">
        <v>26.7083333333333</v>
      </c>
      <c r="D2567">
        <v>0.92223019798414918</v>
      </c>
      <c r="E2567" s="6">
        <v>111.49944754208796</v>
      </c>
      <c r="F2567" s="9">
        <v>132.96375701723747</v>
      </c>
      <c r="G2567" s="9">
        <v>1.6310351195502264</v>
      </c>
      <c r="H2567" s="9">
        <f t="shared" si="65"/>
        <v>102.82815758186304</v>
      </c>
    </row>
    <row r="2568" spans="1:8" x14ac:dyDescent="0.25">
      <c r="A2568" s="14"/>
      <c r="B2568" s="5">
        <f>DATE(YEAR(siječanj!B2568),MONTH(siječanj!B2568)+8,DAY(siječanj!B2568))</f>
        <v>45562</v>
      </c>
      <c r="C2568" s="8">
        <v>26.71875</v>
      </c>
      <c r="D2568">
        <v>0.92223019798414918</v>
      </c>
      <c r="E2568" s="6">
        <v>114.63180954982609</v>
      </c>
      <c r="F2568" s="9">
        <v>132.94477399190973</v>
      </c>
      <c r="G2568" s="9">
        <v>2.6591229655900706</v>
      </c>
      <c r="H2568" s="9">
        <f t="shared" si="65"/>
        <v>105.71691641641739</v>
      </c>
    </row>
    <row r="2569" spans="1:8" x14ac:dyDescent="0.25">
      <c r="A2569" s="14"/>
      <c r="B2569" s="5">
        <f>DATE(YEAR(siječanj!B2569),MONTH(siječanj!B2569)+8,DAY(siječanj!B2569))</f>
        <v>45562</v>
      </c>
      <c r="C2569" s="8">
        <v>26.7291666666667</v>
      </c>
      <c r="D2569">
        <v>0.92223019798414918</v>
      </c>
      <c r="E2569" s="6">
        <v>118.76006516339352</v>
      </c>
      <c r="F2569" s="9">
        <v>133.39591216281707</v>
      </c>
      <c r="G2569" s="9">
        <v>6.5590977275108004</v>
      </c>
      <c r="H2569" s="9">
        <f t="shared" si="65"/>
        <v>109.52411840824686</v>
      </c>
    </row>
    <row r="2570" spans="1:8" x14ac:dyDescent="0.25">
      <c r="A2570" s="14"/>
      <c r="B2570" s="5">
        <f>DATE(YEAR(siječanj!B2570),MONTH(siječanj!B2570)+8,DAY(siječanj!B2570))</f>
        <v>45562</v>
      </c>
      <c r="C2570" s="8">
        <v>26.7395833333333</v>
      </c>
      <c r="D2570">
        <v>0.92223019798414918</v>
      </c>
      <c r="E2570" s="6">
        <v>123.24268312363712</v>
      </c>
      <c r="F2570" s="9">
        <v>135.05308164861543</v>
      </c>
      <c r="G2570" s="9">
        <v>22.469461979396094</v>
      </c>
      <c r="H2570" s="9">
        <f t="shared" si="65"/>
        <v>113.65812405720962</v>
      </c>
    </row>
    <row r="2571" spans="1:8" x14ac:dyDescent="0.25">
      <c r="A2571" s="14"/>
      <c r="B2571" s="5">
        <f>DATE(YEAR(siječanj!B2571),MONTH(siječanj!B2571)+8,DAY(siječanj!B2571))</f>
        <v>45562</v>
      </c>
      <c r="C2571" s="8">
        <v>26.75</v>
      </c>
      <c r="D2571">
        <v>0.92223019798414918</v>
      </c>
      <c r="E2571" s="6">
        <v>128.01537885422181</v>
      </c>
      <c r="F2571" s="9">
        <v>136.83398690170054</v>
      </c>
      <c r="G2571" s="9">
        <v>62.67896992808835</v>
      </c>
      <c r="H2571" s="9">
        <f t="shared" si="65"/>
        <v>118.05964818574485</v>
      </c>
    </row>
    <row r="2572" spans="1:8" x14ac:dyDescent="0.25">
      <c r="A2572" s="14"/>
      <c r="B2572" s="5">
        <f>DATE(YEAR(siječanj!B2572),MONTH(siječanj!B2572)+8,DAY(siječanj!B2572))</f>
        <v>45562</v>
      </c>
      <c r="C2572" s="8">
        <v>26.7604166666667</v>
      </c>
      <c r="D2572">
        <v>0.92223019798414918</v>
      </c>
      <c r="E2572" s="6">
        <v>132.32937666996327</v>
      </c>
      <c r="F2572" s="9">
        <v>138.76264143263592</v>
      </c>
      <c r="G2572" s="9">
        <v>123.36036558070678</v>
      </c>
      <c r="H2572" s="9">
        <f t="shared" si="65"/>
        <v>122.03814724545927</v>
      </c>
    </row>
    <row r="2573" spans="1:8" x14ac:dyDescent="0.25">
      <c r="A2573" s="14"/>
      <c r="B2573" s="5">
        <f>DATE(YEAR(siječanj!B2573),MONTH(siječanj!B2573)+8,DAY(siječanj!B2573))</f>
        <v>45562</v>
      </c>
      <c r="C2573" s="8">
        <v>26.7708333333333</v>
      </c>
      <c r="D2573">
        <v>0.92223019798414918</v>
      </c>
      <c r="E2573" s="6">
        <v>137.22402961681277</v>
      </c>
      <c r="F2573" s="9">
        <v>140.01513813616717</v>
      </c>
      <c r="G2573" s="9">
        <v>178.47503355563254</v>
      </c>
      <c r="H2573" s="9">
        <f t="shared" si="65"/>
        <v>126.55214400169599</v>
      </c>
    </row>
    <row r="2574" spans="1:8" x14ac:dyDescent="0.25">
      <c r="A2574" s="14"/>
      <c r="B2574" s="5">
        <f>DATE(YEAR(siječanj!B2574),MONTH(siječanj!B2574)+8,DAY(siječanj!B2574))</f>
        <v>45562</v>
      </c>
      <c r="C2574" s="8">
        <v>26.78125</v>
      </c>
      <c r="D2574">
        <v>0.92223019798414918</v>
      </c>
      <c r="E2574" s="6">
        <v>142.86183169789669</v>
      </c>
      <c r="F2574" s="9">
        <v>140.50874436964412</v>
      </c>
      <c r="G2574" s="9">
        <v>215.81399520437378</v>
      </c>
      <c r="H2574" s="9">
        <f t="shared" si="65"/>
        <v>131.75149533112946</v>
      </c>
    </row>
    <row r="2575" spans="1:8" x14ac:dyDescent="0.25">
      <c r="A2575" s="14"/>
      <c r="B2575" s="5">
        <f>DATE(YEAR(siječanj!B2575),MONTH(siječanj!B2575)+8,DAY(siječanj!B2575))</f>
        <v>45562</v>
      </c>
      <c r="C2575" s="8">
        <v>26.7916666666667</v>
      </c>
      <c r="D2575">
        <v>0.92223019798414918</v>
      </c>
      <c r="E2575" s="6">
        <v>148.43050800390353</v>
      </c>
      <c r="F2575" s="9">
        <v>139.48026001044457</v>
      </c>
      <c r="G2575" s="9">
        <v>226.8232121861995</v>
      </c>
      <c r="H2575" s="9">
        <f t="shared" si="65"/>
        <v>136.88709678332779</v>
      </c>
    </row>
    <row r="2576" spans="1:8" x14ac:dyDescent="0.25">
      <c r="A2576" s="14"/>
      <c r="B2576" s="5">
        <f>DATE(YEAR(siječanj!B2576),MONTH(siječanj!B2576)+8,DAY(siječanj!B2576))</f>
        <v>45562</v>
      </c>
      <c r="C2576" s="8">
        <v>26.8020833333333</v>
      </c>
      <c r="D2576">
        <v>0.92223019798414918</v>
      </c>
      <c r="E2576" s="6">
        <v>154.77728703701635</v>
      </c>
      <c r="F2576" s="9">
        <v>138.26743021373625</v>
      </c>
      <c r="G2576" s="9">
        <v>227.80794926300851</v>
      </c>
      <c r="H2576" s="9">
        <f t="shared" si="65"/>
        <v>142.74028806759708</v>
      </c>
    </row>
    <row r="2577" spans="1:8" x14ac:dyDescent="0.25">
      <c r="A2577" s="14"/>
      <c r="B2577" s="5">
        <f>DATE(YEAR(siječanj!B2577),MONTH(siječanj!B2577)+8,DAY(siječanj!B2577))</f>
        <v>45562</v>
      </c>
      <c r="C2577" s="8">
        <v>26.8125</v>
      </c>
      <c r="D2577">
        <v>0.92223019798414918</v>
      </c>
      <c r="E2577" s="6">
        <v>157.05347915494968</v>
      </c>
      <c r="F2577" s="9">
        <v>136.70289287454187</v>
      </c>
      <c r="G2577" s="9">
        <v>228.40153760297153</v>
      </c>
      <c r="H2577" s="9">
        <f t="shared" si="65"/>
        <v>144.83946117516871</v>
      </c>
    </row>
    <row r="2578" spans="1:8" x14ac:dyDescent="0.25">
      <c r="A2578" s="14"/>
      <c r="B2578" s="5">
        <f>DATE(YEAR(siječanj!B2578),MONTH(siječanj!B2578)+8,DAY(siječanj!B2578))</f>
        <v>45562</v>
      </c>
      <c r="C2578" s="8">
        <v>26.8229166666667</v>
      </c>
      <c r="D2578">
        <v>0.92223019798414918</v>
      </c>
      <c r="E2578" s="6">
        <v>157.0468711600862</v>
      </c>
      <c r="F2578" s="9">
        <v>134.58253979503073</v>
      </c>
      <c r="G2578" s="9">
        <v>228.68626761314241</v>
      </c>
      <c r="H2578" s="9">
        <f t="shared" si="65"/>
        <v>144.83336708275746</v>
      </c>
    </row>
    <row r="2579" spans="1:8" x14ac:dyDescent="0.25">
      <c r="A2579" s="14"/>
      <c r="B2579" s="5">
        <f>DATE(YEAR(siječanj!B2579),MONTH(siječanj!B2579)+8,DAY(siječanj!B2579))</f>
        <v>45562</v>
      </c>
      <c r="C2579" s="8">
        <v>26.8333333333333</v>
      </c>
      <c r="D2579">
        <v>0.92223019798414918</v>
      </c>
      <c r="E2579" s="6">
        <v>156.95564713078778</v>
      </c>
      <c r="F2579" s="9">
        <v>129.52179122361375</v>
      </c>
      <c r="G2579" s="9">
        <v>229.33770983753971</v>
      </c>
      <c r="H2579" s="9">
        <f t="shared" si="65"/>
        <v>144.74923752815667</v>
      </c>
    </row>
    <row r="2580" spans="1:8" x14ac:dyDescent="0.25">
      <c r="A2580" s="14"/>
      <c r="B2580" s="5">
        <f>DATE(YEAR(siječanj!B2580),MONTH(siječanj!B2580)+8,DAY(siječanj!B2580))</f>
        <v>45562</v>
      </c>
      <c r="C2580" s="8">
        <v>26.84375</v>
      </c>
      <c r="D2580">
        <v>0.92223019798414918</v>
      </c>
      <c r="E2580" s="6">
        <v>155.73048487645144</v>
      </c>
      <c r="F2580" s="9">
        <v>126.09075016394952</v>
      </c>
      <c r="G2580" s="9">
        <v>229.6217168871095</v>
      </c>
      <c r="H2580" s="9">
        <f t="shared" si="65"/>
        <v>143.61935589977736</v>
      </c>
    </row>
    <row r="2581" spans="1:8" x14ac:dyDescent="0.25">
      <c r="A2581" s="14"/>
      <c r="B2581" s="5">
        <f>DATE(YEAR(siječanj!B2581),MONTH(siječanj!B2581)+8,DAY(siječanj!B2581))</f>
        <v>45562</v>
      </c>
      <c r="C2581" s="8">
        <v>26.8541666666667</v>
      </c>
      <c r="D2581">
        <v>0.92223019798414918</v>
      </c>
      <c r="E2581" s="6">
        <v>155.33330851712651</v>
      </c>
      <c r="F2581" s="9">
        <v>123.25345269112611</v>
      </c>
      <c r="G2581" s="9">
        <v>230.10805254541663</v>
      </c>
      <c r="H2581" s="9">
        <f t="shared" si="65"/>
        <v>143.25306786728251</v>
      </c>
    </row>
    <row r="2582" spans="1:8" x14ac:dyDescent="0.25">
      <c r="A2582" s="14"/>
      <c r="B2582" s="5">
        <f>DATE(YEAR(siječanj!B2582),MONTH(siječanj!B2582)+8,DAY(siječanj!B2582))</f>
        <v>45562</v>
      </c>
      <c r="C2582" s="8">
        <v>26.8645833333333</v>
      </c>
      <c r="D2582">
        <v>0.92223019798414918</v>
      </c>
      <c r="E2582" s="6">
        <v>154.52325072508953</v>
      </c>
      <c r="F2582" s="9">
        <v>120.71838243802785</v>
      </c>
      <c r="G2582" s="9">
        <v>230.54244427956459</v>
      </c>
      <c r="H2582" s="9">
        <f t="shared" si="65"/>
        <v>142.50600810935364</v>
      </c>
    </row>
    <row r="2583" spans="1:8" x14ac:dyDescent="0.25">
      <c r="A2583" s="14"/>
      <c r="B2583" s="5">
        <f>DATE(YEAR(siječanj!B2583),MONTH(siječanj!B2583)+8,DAY(siječanj!B2583))</f>
        <v>45562</v>
      </c>
      <c r="C2583" s="8">
        <v>26.875</v>
      </c>
      <c r="D2583">
        <v>0.92223019798414918</v>
      </c>
      <c r="E2583" s="6">
        <v>151.49451776414699</v>
      </c>
      <c r="F2583" s="9">
        <v>116.30622550816088</v>
      </c>
      <c r="G2583" s="9">
        <v>230.34492838712808</v>
      </c>
      <c r="H2583" s="9">
        <f t="shared" si="65"/>
        <v>139.71281911114249</v>
      </c>
    </row>
    <row r="2584" spans="1:8" x14ac:dyDescent="0.25">
      <c r="A2584" s="14"/>
      <c r="B2584" s="5">
        <f>DATE(YEAR(siječanj!B2584),MONTH(siječanj!B2584)+8,DAY(siječanj!B2584))</f>
        <v>45562</v>
      </c>
      <c r="C2584" s="8">
        <v>26.8854166666667</v>
      </c>
      <c r="D2584">
        <v>0.92223019798414918</v>
      </c>
      <c r="E2584" s="6">
        <v>156.66087005721019</v>
      </c>
      <c r="F2584" s="9">
        <v>113.29369639417472</v>
      </c>
      <c r="G2584" s="9">
        <v>229.59608513570984</v>
      </c>
      <c r="H2584" s="9">
        <f t="shared" si="65"/>
        <v>144.47738520923002</v>
      </c>
    </row>
    <row r="2585" spans="1:8" x14ac:dyDescent="0.25">
      <c r="A2585" s="14"/>
      <c r="B2585" s="5">
        <f>DATE(YEAR(siječanj!B2585),MONTH(siječanj!B2585)+8,DAY(siječanj!B2585))</f>
        <v>45562</v>
      </c>
      <c r="C2585" s="8">
        <v>26.8958333333333</v>
      </c>
      <c r="D2585">
        <v>0.92223019798414918</v>
      </c>
      <c r="E2585" s="6">
        <v>158.84401025582545</v>
      </c>
      <c r="F2585" s="9">
        <v>111.20512184067553</v>
      </c>
      <c r="G2585" s="9">
        <v>229.33273563732283</v>
      </c>
      <c r="H2585" s="9">
        <f t="shared" si="65"/>
        <v>146.49074302682612</v>
      </c>
    </row>
    <row r="2586" spans="1:8" x14ac:dyDescent="0.25">
      <c r="A2586" s="14"/>
      <c r="B2586" s="5">
        <f>DATE(YEAR(siječanj!B2586),MONTH(siječanj!B2586)+8,DAY(siječanj!B2586))</f>
        <v>45562</v>
      </c>
      <c r="C2586" s="8">
        <v>26.90625</v>
      </c>
      <c r="D2586">
        <v>0.92223019798414918</v>
      </c>
      <c r="E2586" s="6">
        <v>155.52766594433652</v>
      </c>
      <c r="F2586" s="9">
        <v>108.90965729310487</v>
      </c>
      <c r="G2586" s="9">
        <v>228.33830838979497</v>
      </c>
      <c r="H2586" s="9">
        <f t="shared" si="65"/>
        <v>143.43231015585809</v>
      </c>
    </row>
    <row r="2587" spans="1:8" x14ac:dyDescent="0.25">
      <c r="A2587" s="14"/>
      <c r="B2587" s="5">
        <f>DATE(YEAR(siječanj!B2587),MONTH(siječanj!B2587)+8,DAY(siječanj!B2587))</f>
        <v>45562</v>
      </c>
      <c r="C2587" s="8">
        <v>26.9166666666667</v>
      </c>
      <c r="D2587">
        <v>0.92223019798414918</v>
      </c>
      <c r="E2587" s="6">
        <v>150.55076385891576</v>
      </c>
      <c r="F2587" s="9">
        <v>106.12861133619452</v>
      </c>
      <c r="G2587" s="9">
        <v>226.52540280483404</v>
      </c>
      <c r="H2587" s="9">
        <f t="shared" si="65"/>
        <v>138.84246076027276</v>
      </c>
    </row>
    <row r="2588" spans="1:8" x14ac:dyDescent="0.25">
      <c r="A2588" s="14"/>
      <c r="B2588" s="5">
        <f>DATE(YEAR(siječanj!B2588),MONTH(siječanj!B2588)+8,DAY(siječanj!B2588))</f>
        <v>45562</v>
      </c>
      <c r="C2588" s="8">
        <v>26.9270833333333</v>
      </c>
      <c r="D2588">
        <v>0.92223019798414918</v>
      </c>
      <c r="E2588" s="6">
        <v>143.42895157439031</v>
      </c>
      <c r="F2588" s="9">
        <v>104.04297191034213</v>
      </c>
      <c r="G2588" s="9">
        <v>224.02631550991123</v>
      </c>
      <c r="H2588" s="9">
        <f t="shared" si="65"/>
        <v>132.27451040710892</v>
      </c>
    </row>
    <row r="2589" spans="1:8" x14ac:dyDescent="0.25">
      <c r="A2589" s="14"/>
      <c r="B2589" s="5">
        <f>DATE(YEAR(siječanj!B2589),MONTH(siječanj!B2589)+8,DAY(siječanj!B2589))</f>
        <v>45562</v>
      </c>
      <c r="C2589" s="8">
        <v>26.9375</v>
      </c>
      <c r="D2589">
        <v>0.92223019798414918</v>
      </c>
      <c r="E2589" s="6">
        <v>133.49337112215974</v>
      </c>
      <c r="F2589" s="9">
        <v>101.79770926992565</v>
      </c>
      <c r="G2589" s="9">
        <v>222.64591341238693</v>
      </c>
      <c r="H2589" s="9">
        <f t="shared" si="65"/>
        <v>123.11161807956088</v>
      </c>
    </row>
    <row r="2590" spans="1:8" x14ac:dyDescent="0.25">
      <c r="A2590" s="14"/>
      <c r="B2590" s="5">
        <f>DATE(YEAR(siječanj!B2590),MONTH(siječanj!B2590)+8,DAY(siječanj!B2590))</f>
        <v>45562</v>
      </c>
      <c r="C2590" s="8">
        <v>26.9479166666667</v>
      </c>
      <c r="D2590">
        <v>0.92223019798414918</v>
      </c>
      <c r="E2590" s="6">
        <v>121.42320041269816</v>
      </c>
      <c r="F2590" s="9">
        <v>99.472872809477764</v>
      </c>
      <c r="G2590" s="9">
        <v>222.07790664403899</v>
      </c>
      <c r="H2590" s="9">
        <f t="shared" si="65"/>
        <v>111.98014215647166</v>
      </c>
    </row>
    <row r="2591" spans="1:8" x14ac:dyDescent="0.25">
      <c r="A2591" s="14"/>
      <c r="B2591" s="5">
        <f>DATE(YEAR(siječanj!B2591),MONTH(siječanj!B2591)+8,DAY(siječanj!B2591))</f>
        <v>45562</v>
      </c>
      <c r="C2591" s="8">
        <v>26.9583333333333</v>
      </c>
      <c r="D2591">
        <v>0.92223019798414918</v>
      </c>
      <c r="E2591" s="6">
        <v>110.01140119982138</v>
      </c>
      <c r="F2591" s="9">
        <v>96.291556998615533</v>
      </c>
      <c r="G2591" s="9">
        <v>217.15074997530249</v>
      </c>
      <c r="H2591" s="9">
        <f t="shared" si="65"/>
        <v>101.45583630902493</v>
      </c>
    </row>
    <row r="2592" spans="1:8" x14ac:dyDescent="0.25">
      <c r="A2592" s="14"/>
      <c r="B2592" s="5">
        <f>DATE(YEAR(siječanj!B2592),MONTH(siječanj!B2592)+8,DAY(siječanj!B2592))</f>
        <v>45562</v>
      </c>
      <c r="C2592" s="8">
        <v>26.96875</v>
      </c>
      <c r="D2592">
        <v>0.92223019798414918</v>
      </c>
      <c r="E2592" s="6">
        <v>100.00110685159649</v>
      </c>
      <c r="F2592" s="9">
        <v>93.850324783388587</v>
      </c>
      <c r="G2592" s="9">
        <v>215.80299127320239</v>
      </c>
      <c r="H2592" s="9">
        <f t="shared" si="65"/>
        <v>92.224040570381888</v>
      </c>
    </row>
    <row r="2593" spans="1:8" x14ac:dyDescent="0.25">
      <c r="A2593" s="14"/>
      <c r="B2593" s="5">
        <f>DATE(YEAR(siječanj!B2593),MONTH(siječanj!B2593)+8,DAY(siječanj!B2593))</f>
        <v>45562</v>
      </c>
      <c r="C2593" s="8">
        <v>26.9791666666667</v>
      </c>
      <c r="D2593">
        <v>0.92223019798414918</v>
      </c>
      <c r="E2593" s="6">
        <v>91.030237482461189</v>
      </c>
      <c r="F2593" s="9">
        <v>91.802723017768372</v>
      </c>
      <c r="G2593" s="9">
        <v>214.00374956100174</v>
      </c>
      <c r="H2593" s="9">
        <f t="shared" si="65"/>
        <v>83.950833935994297</v>
      </c>
    </row>
    <row r="2594" spans="1:8" ht="15.75" thickBot="1" x14ac:dyDescent="0.3">
      <c r="A2594" s="14"/>
      <c r="B2594" s="5">
        <f>DATE(YEAR(siječanj!B2594),MONTH(siječanj!B2594)+8,DAY(siječanj!B2594))</f>
        <v>45562</v>
      </c>
      <c r="C2594" s="8">
        <v>26.9895833333333</v>
      </c>
      <c r="D2594">
        <v>0.92223019798414918</v>
      </c>
      <c r="E2594" s="6">
        <v>83.247433561425211</v>
      </c>
      <c r="F2594" s="9">
        <v>89.968236707256608</v>
      </c>
      <c r="G2594" s="9">
        <v>213.4962033413747</v>
      </c>
      <c r="H2594" s="9">
        <f t="shared" si="65"/>
        <v>76.773297135025473</v>
      </c>
    </row>
    <row r="2595" spans="1:8" x14ac:dyDescent="0.25">
      <c r="A2595" s="15">
        <f t="shared" ref="A2595" si="66">A2499+1</f>
        <v>272</v>
      </c>
      <c r="B2595" s="5">
        <f>DATE(YEAR(siječanj!B2595),MONTH(siječanj!B2595)+8,DAY(siječanj!B2595))</f>
        <v>45563</v>
      </c>
      <c r="C2595" s="8">
        <v>27</v>
      </c>
      <c r="D2595">
        <v>0.92112098382510499</v>
      </c>
      <c r="E2595" s="6">
        <v>84.637199529147722</v>
      </c>
      <c r="F2595" s="9">
        <v>90.685820839561373</v>
      </c>
      <c r="G2595" s="9">
        <v>209.00453152073695</v>
      </c>
      <c r="H2595" s="9">
        <f t="shared" si="65"/>
        <v>77.961100498490268</v>
      </c>
    </row>
    <row r="2596" spans="1:8" x14ac:dyDescent="0.25">
      <c r="A2596" s="16"/>
      <c r="B2596" s="5">
        <f>DATE(YEAR(siječanj!B2596),MONTH(siječanj!B2596)+8,DAY(siječanj!B2596))</f>
        <v>45563</v>
      </c>
      <c r="C2596" s="8">
        <v>27.0104166666667</v>
      </c>
      <c r="D2596">
        <v>0.92112098382510499</v>
      </c>
      <c r="E2596" s="6">
        <v>79.262197778230359</v>
      </c>
      <c r="F2596" s="9">
        <v>88.952773809187448</v>
      </c>
      <c r="G2596" s="9">
        <v>207.83175137972731</v>
      </c>
      <c r="H2596" s="9">
        <f t="shared" si="65"/>
        <v>73.010073597623602</v>
      </c>
    </row>
    <row r="2597" spans="1:8" x14ac:dyDescent="0.25">
      <c r="A2597" s="16"/>
      <c r="B2597" s="5">
        <f>DATE(YEAR(siječanj!B2597),MONTH(siječanj!B2597)+8,DAY(siječanj!B2597))</f>
        <v>45563</v>
      </c>
      <c r="C2597" s="8">
        <v>27.0208333333333</v>
      </c>
      <c r="D2597">
        <v>0.92112098382510499</v>
      </c>
      <c r="E2597" s="6">
        <v>73.809921114520279</v>
      </c>
      <c r="F2597" s="9">
        <v>87.740146226637677</v>
      </c>
      <c r="G2597" s="9">
        <v>206.54898489455471</v>
      </c>
      <c r="H2597" s="9">
        <f t="shared" si="65"/>
        <v>67.987867153060307</v>
      </c>
    </row>
    <row r="2598" spans="1:8" x14ac:dyDescent="0.25">
      <c r="A2598" s="16"/>
      <c r="B2598" s="5">
        <f>DATE(YEAR(siječanj!B2598),MONTH(siječanj!B2598)+8,DAY(siječanj!B2598))</f>
        <v>45563</v>
      </c>
      <c r="C2598" s="8">
        <v>27.03125</v>
      </c>
      <c r="D2598">
        <v>0.92112098382510499</v>
      </c>
      <c r="E2598" s="6">
        <v>68.389094013002619</v>
      </c>
      <c r="F2598" s="9">
        <v>86.544656852666748</v>
      </c>
      <c r="G2598" s="9">
        <v>205.2750034854667</v>
      </c>
      <c r="H2598" s="9">
        <f t="shared" si="65"/>
        <v>62.994629560164569</v>
      </c>
    </row>
    <row r="2599" spans="1:8" x14ac:dyDescent="0.25">
      <c r="A2599" s="16"/>
      <c r="B2599" s="5">
        <f>DATE(YEAR(siječanj!B2599),MONTH(siječanj!B2599)+8,DAY(siječanj!B2599))</f>
        <v>45563</v>
      </c>
      <c r="C2599" s="8">
        <v>27.0416666666667</v>
      </c>
      <c r="D2599">
        <v>0.92112098382510499</v>
      </c>
      <c r="E2599" s="6">
        <v>65.452546817562933</v>
      </c>
      <c r="F2599" s="9">
        <v>84.915125563906145</v>
      </c>
      <c r="G2599" s="9">
        <v>202.82511086135753</v>
      </c>
      <c r="H2599" s="9">
        <f t="shared" si="65"/>
        <v>60.289714318452312</v>
      </c>
    </row>
    <row r="2600" spans="1:8" x14ac:dyDescent="0.25">
      <c r="A2600" s="16"/>
      <c r="B2600" s="5">
        <f>DATE(YEAR(siječanj!B2600),MONTH(siječanj!B2600)+8,DAY(siječanj!B2600))</f>
        <v>45563</v>
      </c>
      <c r="C2600" s="8">
        <v>27.0520833333333</v>
      </c>
      <c r="D2600">
        <v>0.92112098382510499</v>
      </c>
      <c r="E2600" s="6">
        <v>63.560442183951352</v>
      </c>
      <c r="F2600" s="9">
        <v>84.078811672132375</v>
      </c>
      <c r="G2600" s="9">
        <v>202.77753474672537</v>
      </c>
      <c r="H2600" s="9">
        <f t="shared" si="65"/>
        <v>58.546857036839974</v>
      </c>
    </row>
    <row r="2601" spans="1:8" x14ac:dyDescent="0.25">
      <c r="A2601" s="16"/>
      <c r="B2601" s="5">
        <f>DATE(YEAR(siječanj!B2601),MONTH(siječanj!B2601)+8,DAY(siječanj!B2601))</f>
        <v>45563</v>
      </c>
      <c r="C2601" s="8">
        <v>27.0625</v>
      </c>
      <c r="D2601">
        <v>0.92112098382510499</v>
      </c>
      <c r="E2601" s="6">
        <v>60.702133608279688</v>
      </c>
      <c r="F2601" s="9">
        <v>83.54963895756984</v>
      </c>
      <c r="G2601" s="9">
        <v>202.74861952344969</v>
      </c>
      <c r="H2601" s="9">
        <f t="shared" si="65"/>
        <v>55.914009029541553</v>
      </c>
    </row>
    <row r="2602" spans="1:8" x14ac:dyDescent="0.25">
      <c r="A2602" s="16"/>
      <c r="B2602" s="5">
        <f>DATE(YEAR(siječanj!B2602),MONTH(siječanj!B2602)+8,DAY(siječanj!B2602))</f>
        <v>45563</v>
      </c>
      <c r="C2602" s="8">
        <v>27.0729166666667</v>
      </c>
      <c r="D2602">
        <v>0.92112098382510499</v>
      </c>
      <c r="E2602" s="6">
        <v>59.654510222201758</v>
      </c>
      <c r="F2602" s="9">
        <v>83.007768034137911</v>
      </c>
      <c r="G2602" s="9">
        <v>202.6990481944994</v>
      </c>
      <c r="H2602" s="9">
        <f t="shared" si="65"/>
        <v>54.949021145479264</v>
      </c>
    </row>
    <row r="2603" spans="1:8" x14ac:dyDescent="0.25">
      <c r="A2603" s="16"/>
      <c r="B2603" s="5">
        <f>DATE(YEAR(siječanj!B2603),MONTH(siječanj!B2603)+8,DAY(siječanj!B2603))</f>
        <v>45563</v>
      </c>
      <c r="C2603" s="8">
        <v>27.0833333333333</v>
      </c>
      <c r="D2603">
        <v>0.92112098382510499</v>
      </c>
      <c r="E2603" s="6">
        <v>58.027424021416699</v>
      </c>
      <c r="F2603" s="9">
        <v>82.282857708717401</v>
      </c>
      <c r="G2603" s="9">
        <v>202.7424108592302</v>
      </c>
      <c r="H2603" s="9">
        <f t="shared" si="65"/>
        <v>53.450277903443883</v>
      </c>
    </row>
    <row r="2604" spans="1:8" x14ac:dyDescent="0.25">
      <c r="A2604" s="16"/>
      <c r="B2604" s="5">
        <f>DATE(YEAR(siječanj!B2604),MONTH(siječanj!B2604)+8,DAY(siječanj!B2604))</f>
        <v>45563</v>
      </c>
      <c r="C2604" s="8">
        <v>27.09375</v>
      </c>
      <c r="D2604">
        <v>0.92112098382510499</v>
      </c>
      <c r="E2604" s="6">
        <v>56.772823376602297</v>
      </c>
      <c r="F2604" s="9">
        <v>81.376853302726218</v>
      </c>
      <c r="G2604" s="9">
        <v>202.50555349937366</v>
      </c>
      <c r="H2604" s="9">
        <f t="shared" si="65"/>
        <v>52.294638923184827</v>
      </c>
    </row>
    <row r="2605" spans="1:8" x14ac:dyDescent="0.25">
      <c r="A2605" s="16"/>
      <c r="B2605" s="5">
        <f>DATE(YEAR(siječanj!B2605),MONTH(siječanj!B2605)+8,DAY(siječanj!B2605))</f>
        <v>45563</v>
      </c>
      <c r="C2605" s="8">
        <v>27.1041666666667</v>
      </c>
      <c r="D2605">
        <v>0.92112098382510499</v>
      </c>
      <c r="E2605" s="6">
        <v>55.020108413345852</v>
      </c>
      <c r="F2605" s="9">
        <v>80.951823660150055</v>
      </c>
      <c r="G2605" s="9">
        <v>202.36208226751296</v>
      </c>
      <c r="H2605" s="9">
        <f t="shared" si="65"/>
        <v>50.680176391865068</v>
      </c>
    </row>
    <row r="2606" spans="1:8" x14ac:dyDescent="0.25">
      <c r="A2606" s="16"/>
      <c r="B2606" s="5">
        <f>DATE(YEAR(siječanj!B2606),MONTH(siječanj!B2606)+8,DAY(siječanj!B2606))</f>
        <v>45563</v>
      </c>
      <c r="C2606" s="8">
        <v>27.1145833333333</v>
      </c>
      <c r="D2606">
        <v>0.92112098382510499</v>
      </c>
      <c r="E2606" s="6">
        <v>55.024231266090965</v>
      </c>
      <c r="F2606" s="9">
        <v>80.695205201820542</v>
      </c>
      <c r="G2606" s="9">
        <v>202.00834225037318</v>
      </c>
      <c r="H2606" s="9">
        <f t="shared" si="65"/>
        <v>50.683974038041811</v>
      </c>
    </row>
    <row r="2607" spans="1:8" x14ac:dyDescent="0.25">
      <c r="A2607" s="16"/>
      <c r="B2607" s="5">
        <f>DATE(YEAR(siječanj!B2607),MONTH(siječanj!B2607)+8,DAY(siječanj!B2607))</f>
        <v>45563</v>
      </c>
      <c r="C2607" s="8">
        <v>27.125</v>
      </c>
      <c r="D2607">
        <v>0.92112098382510499</v>
      </c>
      <c r="E2607" s="6">
        <v>53.784499102412099</v>
      </c>
      <c r="F2607" s="9">
        <v>80.467425435848739</v>
      </c>
      <c r="G2607" s="9">
        <v>202.10361321781107</v>
      </c>
      <c r="H2607" s="9">
        <f t="shared" si="65"/>
        <v>49.542030727754309</v>
      </c>
    </row>
    <row r="2608" spans="1:8" x14ac:dyDescent="0.25">
      <c r="A2608" s="16"/>
      <c r="B2608" s="5">
        <f>DATE(YEAR(siječanj!B2608),MONTH(siječanj!B2608)+8,DAY(siječanj!B2608))</f>
        <v>45563</v>
      </c>
      <c r="C2608" s="8">
        <v>27.1354166666667</v>
      </c>
      <c r="D2608">
        <v>0.92112098382510499</v>
      </c>
      <c r="E2608" s="6">
        <v>55.059435146868218</v>
      </c>
      <c r="F2608" s="9">
        <v>80.309556882461962</v>
      </c>
      <c r="G2608" s="9">
        <v>202.17674034188494</v>
      </c>
      <c r="H2608" s="9">
        <f t="shared" si="65"/>
        <v>50.716401071337813</v>
      </c>
    </row>
    <row r="2609" spans="1:8" x14ac:dyDescent="0.25">
      <c r="A2609" s="16"/>
      <c r="B2609" s="5">
        <f>DATE(YEAR(siječanj!B2609),MONTH(siječanj!B2609)+8,DAY(siječanj!B2609))</f>
        <v>45563</v>
      </c>
      <c r="C2609" s="8">
        <v>27.1458333333333</v>
      </c>
      <c r="D2609">
        <v>0.92112098382510499</v>
      </c>
      <c r="E2609" s="6">
        <v>55.513412079994971</v>
      </c>
      <c r="F2609" s="9">
        <v>80.134261880107701</v>
      </c>
      <c r="G2609" s="9">
        <v>201.95842513521131</v>
      </c>
      <c r="H2609" s="9">
        <f t="shared" si="65"/>
        <v>51.134568750613433</v>
      </c>
    </row>
    <row r="2610" spans="1:8" x14ac:dyDescent="0.25">
      <c r="A2610" s="16"/>
      <c r="B2610" s="5">
        <f>DATE(YEAR(siječanj!B2610),MONTH(siječanj!B2610)+8,DAY(siječanj!B2610))</f>
        <v>45563</v>
      </c>
      <c r="C2610" s="8">
        <v>27.15625</v>
      </c>
      <c r="D2610">
        <v>0.92112098382510499</v>
      </c>
      <c r="E2610" s="6">
        <v>56.149790758602158</v>
      </c>
      <c r="F2610" s="9">
        <v>79.999339654817433</v>
      </c>
      <c r="G2610" s="9">
        <v>202.21744058701276</v>
      </c>
      <c r="H2610" s="9">
        <f t="shared" si="65"/>
        <v>51.72075050513741</v>
      </c>
    </row>
    <row r="2611" spans="1:8" x14ac:dyDescent="0.25">
      <c r="A2611" s="16"/>
      <c r="B2611" s="5">
        <f>DATE(YEAR(siječanj!B2611),MONTH(siječanj!B2611)+8,DAY(siječanj!B2611))</f>
        <v>45563</v>
      </c>
      <c r="C2611" s="8">
        <v>27.1666666666667</v>
      </c>
      <c r="D2611">
        <v>0.92112098382510499</v>
      </c>
      <c r="E2611" s="6">
        <v>58.425574926956976</v>
      </c>
      <c r="F2611" s="9">
        <v>80.036345381300137</v>
      </c>
      <c r="G2611" s="9">
        <v>204.15757567370088</v>
      </c>
      <c r="H2611" s="9">
        <f t="shared" si="65"/>
        <v>53.817023057265999</v>
      </c>
    </row>
    <row r="2612" spans="1:8" x14ac:dyDescent="0.25">
      <c r="A2612" s="16"/>
      <c r="B2612" s="5">
        <f>DATE(YEAR(siječanj!B2612),MONTH(siječanj!B2612)+8,DAY(siječanj!B2612))</f>
        <v>45563</v>
      </c>
      <c r="C2612" s="8">
        <v>27.1770833333333</v>
      </c>
      <c r="D2612">
        <v>0.92112098382510499</v>
      </c>
      <c r="E2612" s="6">
        <v>59.866353314316655</v>
      </c>
      <c r="F2612" s="9">
        <v>79.997909563995137</v>
      </c>
      <c r="G2612" s="9">
        <v>205.82557381115399</v>
      </c>
      <c r="H2612" s="9">
        <f t="shared" si="65"/>
        <v>55.144154262904692</v>
      </c>
    </row>
    <row r="2613" spans="1:8" x14ac:dyDescent="0.25">
      <c r="A2613" s="16"/>
      <c r="B2613" s="5">
        <f>DATE(YEAR(siječanj!B2613),MONTH(siječanj!B2613)+8,DAY(siječanj!B2613))</f>
        <v>45563</v>
      </c>
      <c r="C2613" s="8">
        <v>27.1875</v>
      </c>
      <c r="D2613">
        <v>0.92112098382510499</v>
      </c>
      <c r="E2613" s="6">
        <v>61.674172017620819</v>
      </c>
      <c r="F2613" s="9">
        <v>80.220097038047683</v>
      </c>
      <c r="G2613" s="9">
        <v>212.66368498929771</v>
      </c>
      <c r="H2613" s="9">
        <f t="shared" si="65"/>
        <v>56.80937400546965</v>
      </c>
    </row>
    <row r="2614" spans="1:8" x14ac:dyDescent="0.25">
      <c r="A2614" s="16"/>
      <c r="B2614" s="5">
        <f>DATE(YEAR(siječanj!B2614),MONTH(siječanj!B2614)+8,DAY(siječanj!B2614))</f>
        <v>45563</v>
      </c>
      <c r="C2614" s="8">
        <v>27.1979166666667</v>
      </c>
      <c r="D2614">
        <v>0.92112098382510499</v>
      </c>
      <c r="E2614" s="6">
        <v>63.90541774878001</v>
      </c>
      <c r="F2614" s="9">
        <v>81.15801826694701</v>
      </c>
      <c r="G2614" s="9">
        <v>215.6070397303898</v>
      </c>
      <c r="H2614" s="9">
        <f t="shared" si="65"/>
        <v>58.864621268510568</v>
      </c>
    </row>
    <row r="2615" spans="1:8" x14ac:dyDescent="0.25">
      <c r="A2615" s="16"/>
      <c r="B2615" s="5">
        <f>DATE(YEAR(siječanj!B2615),MONTH(siječanj!B2615)+8,DAY(siječanj!B2615))</f>
        <v>45563</v>
      </c>
      <c r="C2615" s="8">
        <v>27.2083333333333</v>
      </c>
      <c r="D2615">
        <v>0.92112098382510499</v>
      </c>
      <c r="E2615" s="6">
        <v>66.125714862145003</v>
      </c>
      <c r="F2615" s="9">
        <v>81.868021865478013</v>
      </c>
      <c r="G2615" s="9">
        <v>220.44990499572148</v>
      </c>
      <c r="H2615" s="9">
        <f t="shared" si="65"/>
        <v>60.909783529957373</v>
      </c>
    </row>
    <row r="2616" spans="1:8" x14ac:dyDescent="0.25">
      <c r="A2616" s="16"/>
      <c r="B2616" s="5">
        <f>DATE(YEAR(siječanj!B2616),MONTH(siječanj!B2616)+8,DAY(siječanj!B2616))</f>
        <v>45563</v>
      </c>
      <c r="C2616" s="8">
        <v>27.21875</v>
      </c>
      <c r="D2616">
        <v>0.92112098382510499</v>
      </c>
      <c r="E2616" s="6">
        <v>69.252061091678343</v>
      </c>
      <c r="F2616" s="9">
        <v>82.944831155648288</v>
      </c>
      <c r="G2616" s="9">
        <v>222.00564124935337</v>
      </c>
      <c r="H2616" s="9">
        <f t="shared" si="65"/>
        <v>63.789526644683029</v>
      </c>
    </row>
    <row r="2617" spans="1:8" x14ac:dyDescent="0.25">
      <c r="A2617" s="16"/>
      <c r="B2617" s="5">
        <f>DATE(YEAR(siječanj!B2617),MONTH(siječanj!B2617)+8,DAY(siječanj!B2617))</f>
        <v>45563</v>
      </c>
      <c r="C2617" s="8">
        <v>27.2291666666667</v>
      </c>
      <c r="D2617">
        <v>0.92112098382510499</v>
      </c>
      <c r="E2617" s="6">
        <v>71.521004714202235</v>
      </c>
      <c r="F2617" s="9">
        <v>84.940539405200241</v>
      </c>
      <c r="G2617" s="9">
        <v>222.04641315038774</v>
      </c>
      <c r="H2617" s="9">
        <f t="shared" si="65"/>
        <v>65.87949822650593</v>
      </c>
    </row>
    <row r="2618" spans="1:8" x14ac:dyDescent="0.25">
      <c r="A2618" s="16"/>
      <c r="B2618" s="5">
        <f>DATE(YEAR(siječanj!B2618),MONTH(siječanj!B2618)+8,DAY(siječanj!B2618))</f>
        <v>45563</v>
      </c>
      <c r="C2618" s="8">
        <v>27.2395833333333</v>
      </c>
      <c r="D2618">
        <v>0.92112098382510499</v>
      </c>
      <c r="E2618" s="6">
        <v>74.522060168475335</v>
      </c>
      <c r="F2618" s="9">
        <v>87.270108863241816</v>
      </c>
      <c r="G2618" s="9">
        <v>222.35463979309654</v>
      </c>
      <c r="H2618" s="9">
        <f t="shared" si="65"/>
        <v>68.643833379059672</v>
      </c>
    </row>
    <row r="2619" spans="1:8" x14ac:dyDescent="0.25">
      <c r="A2619" s="16"/>
      <c r="B2619" s="5">
        <f>DATE(YEAR(siječanj!B2619),MONTH(siječanj!B2619)+8,DAY(siječanj!B2619))</f>
        <v>45563</v>
      </c>
      <c r="C2619" s="8">
        <v>27.25</v>
      </c>
      <c r="D2619">
        <v>0.92112098382510499</v>
      </c>
      <c r="E2619" s="6">
        <v>78.366794766521451</v>
      </c>
      <c r="F2619" s="9">
        <v>90.895091476196413</v>
      </c>
      <c r="G2619" s="9">
        <v>221.13418741115936</v>
      </c>
      <c r="H2619" s="9">
        <f t="shared" si="65"/>
        <v>72.185299094558331</v>
      </c>
    </row>
    <row r="2620" spans="1:8" x14ac:dyDescent="0.25">
      <c r="A2620" s="16"/>
      <c r="B2620" s="5">
        <f>DATE(YEAR(siječanj!B2620),MONTH(siječanj!B2620)+8,DAY(siječanj!B2620))</f>
        <v>45563</v>
      </c>
      <c r="C2620" s="8">
        <v>27.2604166666667</v>
      </c>
      <c r="D2620">
        <v>0.92112098382510499</v>
      </c>
      <c r="E2620" s="6">
        <v>82.562825191706722</v>
      </c>
      <c r="F2620" s="9">
        <v>93.319580766884158</v>
      </c>
      <c r="G2620" s="9">
        <v>221.11317116744181</v>
      </c>
      <c r="H2620" s="9">
        <f t="shared" si="65"/>
        <v>76.050350767965057</v>
      </c>
    </row>
    <row r="2621" spans="1:8" x14ac:dyDescent="0.25">
      <c r="A2621" s="16"/>
      <c r="B2621" s="5">
        <f>DATE(YEAR(siječanj!B2621),MONTH(siječanj!B2621)+8,DAY(siječanj!B2621))</f>
        <v>45563</v>
      </c>
      <c r="C2621" s="8">
        <v>27.2708333333333</v>
      </c>
      <c r="D2621">
        <v>0.92112098382510499</v>
      </c>
      <c r="E2621" s="6">
        <v>85.784280825388848</v>
      </c>
      <c r="F2621" s="9">
        <v>96.726334780582889</v>
      </c>
      <c r="G2621" s="9">
        <v>216.72910669422188</v>
      </c>
      <c r="H2621" s="9">
        <f t="shared" si="65"/>
        <v>79.017701150611259</v>
      </c>
    </row>
    <row r="2622" spans="1:8" x14ac:dyDescent="0.25">
      <c r="A2622" s="16"/>
      <c r="B2622" s="5">
        <f>DATE(YEAR(siječanj!B2622),MONTH(siječanj!B2622)+8,DAY(siječanj!B2622))</f>
        <v>45563</v>
      </c>
      <c r="C2622" s="8">
        <v>27.28125</v>
      </c>
      <c r="D2622">
        <v>0.92112098382510499</v>
      </c>
      <c r="E2622" s="6">
        <v>91.012162557053983</v>
      </c>
      <c r="F2622" s="9">
        <v>101.78579339104812</v>
      </c>
      <c r="G2622" s="9">
        <v>189.79695639707609</v>
      </c>
      <c r="H2622" s="9">
        <f t="shared" si="65"/>
        <v>83.833212714603945</v>
      </c>
    </row>
    <row r="2623" spans="1:8" x14ac:dyDescent="0.25">
      <c r="A2623" s="16"/>
      <c r="B2623" s="5">
        <f>DATE(YEAR(siječanj!B2623),MONTH(siječanj!B2623)+8,DAY(siječanj!B2623))</f>
        <v>45563</v>
      </c>
      <c r="C2623" s="8">
        <v>27.2916666666667</v>
      </c>
      <c r="D2623">
        <v>0.92112098382510499</v>
      </c>
      <c r="E2623" s="6">
        <v>95.053143566227988</v>
      </c>
      <c r="F2623" s="9">
        <v>107.07051761641395</v>
      </c>
      <c r="G2623" s="9">
        <v>103.76822580354899</v>
      </c>
      <c r="H2623" s="9">
        <f t="shared" si="65"/>
        <v>87.555445117392878</v>
      </c>
    </row>
    <row r="2624" spans="1:8" x14ac:dyDescent="0.25">
      <c r="A2624" s="16"/>
      <c r="B2624" s="5">
        <f>DATE(YEAR(siječanj!B2624),MONTH(siječanj!B2624)+8,DAY(siječanj!B2624))</f>
        <v>45563</v>
      </c>
      <c r="C2624" s="8">
        <v>27.3020833333333</v>
      </c>
      <c r="D2624">
        <v>0.92112098382510499</v>
      </c>
      <c r="E2624" s="6">
        <v>99.099855577210178</v>
      </c>
      <c r="F2624" s="9">
        <v>108.82256804078725</v>
      </c>
      <c r="G2624" s="9">
        <v>26.134347435197299</v>
      </c>
      <c r="H2624" s="9">
        <f t="shared" si="65"/>
        <v>91.282956466205661</v>
      </c>
    </row>
    <row r="2625" spans="1:8" x14ac:dyDescent="0.25">
      <c r="A2625" s="16"/>
      <c r="B2625" s="5">
        <f>DATE(YEAR(siječanj!B2625),MONTH(siječanj!B2625)+8,DAY(siječanj!B2625))</f>
        <v>45563</v>
      </c>
      <c r="C2625" s="8">
        <v>27.3125</v>
      </c>
      <c r="D2625">
        <v>0.92112098382510499</v>
      </c>
      <c r="E2625" s="6">
        <v>101.84853312327779</v>
      </c>
      <c r="F2625" s="9">
        <v>111.54511945647485</v>
      </c>
      <c r="G2625" s="9">
        <v>6.2526398716181779</v>
      </c>
      <c r="H2625" s="9">
        <f t="shared" si="65"/>
        <v>93.814821031657431</v>
      </c>
    </row>
    <row r="2626" spans="1:8" x14ac:dyDescent="0.25">
      <c r="A2626" s="16"/>
      <c r="B2626" s="5">
        <f>DATE(YEAR(siječanj!B2626),MONTH(siječanj!B2626)+8,DAY(siječanj!B2626))</f>
        <v>45563</v>
      </c>
      <c r="C2626" s="8">
        <v>27.3229166666667</v>
      </c>
      <c r="D2626">
        <v>0.92112098382510499</v>
      </c>
      <c r="E2626" s="6">
        <v>106.37827221599544</v>
      </c>
      <c r="F2626" s="9">
        <v>115.71333971219453</v>
      </c>
      <c r="G2626" s="9">
        <v>2.2662203853851373</v>
      </c>
      <c r="H2626" s="9">
        <f t="shared" si="65"/>
        <v>97.987258761212544</v>
      </c>
    </row>
    <row r="2627" spans="1:8" x14ac:dyDescent="0.25">
      <c r="A2627" s="16"/>
      <c r="B2627" s="5">
        <f>DATE(YEAR(siječanj!B2627),MONTH(siječanj!B2627)+8,DAY(siječanj!B2627))</f>
        <v>45563</v>
      </c>
      <c r="C2627" s="8">
        <v>27.3333333333333</v>
      </c>
      <c r="D2627">
        <v>0.92112098382510499</v>
      </c>
      <c r="E2627" s="6">
        <v>110.51844212510329</v>
      </c>
      <c r="F2627" s="9">
        <v>122.67264609412463</v>
      </c>
      <c r="G2627" s="9">
        <v>1.05471673377594</v>
      </c>
      <c r="H2627" s="9">
        <f t="shared" si="65"/>
        <v>101.80085614109306</v>
      </c>
    </row>
    <row r="2628" spans="1:8" x14ac:dyDescent="0.25">
      <c r="A2628" s="16"/>
      <c r="B2628" s="5">
        <f>DATE(YEAR(siječanj!B2628),MONTH(siječanj!B2628)+8,DAY(siječanj!B2628))</f>
        <v>45563</v>
      </c>
      <c r="C2628" s="8">
        <v>27.34375</v>
      </c>
      <c r="D2628">
        <v>0.92112098382510499</v>
      </c>
      <c r="E2628" s="6">
        <v>111.27682531847717</v>
      </c>
      <c r="F2628" s="9">
        <v>125.82519139310189</v>
      </c>
      <c r="G2628" s="9">
        <v>0.83956931908708765</v>
      </c>
      <c r="H2628" s="9">
        <f t="shared" ref="H2628:H2691" si="67">D2628*E2628</f>
        <v>102.49941881429004</v>
      </c>
    </row>
    <row r="2629" spans="1:8" x14ac:dyDescent="0.25">
      <c r="A2629" s="16"/>
      <c r="B2629" s="5">
        <f>DATE(YEAR(siječanj!B2629),MONTH(siječanj!B2629)+8,DAY(siječanj!B2629))</f>
        <v>45563</v>
      </c>
      <c r="C2629" s="8">
        <v>27.3541666666667</v>
      </c>
      <c r="D2629">
        <v>0.92112098382510499</v>
      </c>
      <c r="E2629" s="6">
        <v>111.82838103170378</v>
      </c>
      <c r="F2629" s="9">
        <v>127.9330928091113</v>
      </c>
      <c r="G2629" s="9">
        <v>0.79256005120292949</v>
      </c>
      <c r="H2629" s="9">
        <f t="shared" si="67"/>
        <v>103.0074683554917</v>
      </c>
    </row>
    <row r="2630" spans="1:8" x14ac:dyDescent="0.25">
      <c r="A2630" s="16"/>
      <c r="B2630" s="5">
        <f>DATE(YEAR(siječanj!B2630),MONTH(siječanj!B2630)+8,DAY(siječanj!B2630))</f>
        <v>45563</v>
      </c>
      <c r="C2630" s="8">
        <v>27.3645833333333</v>
      </c>
      <c r="D2630">
        <v>0.92112098382510499</v>
      </c>
      <c r="E2630" s="6">
        <v>114.354482667277</v>
      </c>
      <c r="F2630" s="9">
        <v>129.89607658394138</v>
      </c>
      <c r="G2630" s="9">
        <v>0.78432954124170862</v>
      </c>
      <c r="H2630" s="9">
        <f t="shared" si="67"/>
        <v>105.33431357929311</v>
      </c>
    </row>
    <row r="2631" spans="1:8" x14ac:dyDescent="0.25">
      <c r="A2631" s="16"/>
      <c r="B2631" s="5">
        <f>DATE(YEAR(siječanj!B2631),MONTH(siječanj!B2631)+8,DAY(siječanj!B2631))</f>
        <v>45563</v>
      </c>
      <c r="C2631" s="8">
        <v>27.375</v>
      </c>
      <c r="D2631">
        <v>0.92112098382510499</v>
      </c>
      <c r="E2631" s="6">
        <v>117.30470504206582</v>
      </c>
      <c r="F2631" s="9">
        <v>132.85596998165175</v>
      </c>
      <c r="G2631" s="9">
        <v>0.76807725063831322</v>
      </c>
      <c r="H2631" s="9">
        <f t="shared" si="67"/>
        <v>108.05182531566142</v>
      </c>
    </row>
    <row r="2632" spans="1:8" x14ac:dyDescent="0.25">
      <c r="A2632" s="16"/>
      <c r="B2632" s="5">
        <f>DATE(YEAR(siječanj!B2632),MONTH(siječanj!B2632)+8,DAY(siječanj!B2632))</f>
        <v>45563</v>
      </c>
      <c r="C2632" s="8">
        <v>27.3854166666667</v>
      </c>
      <c r="D2632">
        <v>0.92112098382510499</v>
      </c>
      <c r="E2632" s="6">
        <v>118.53361964421603</v>
      </c>
      <c r="F2632" s="9">
        <v>134.11774452244893</v>
      </c>
      <c r="G2632" s="9">
        <v>0.74169337137956171</v>
      </c>
      <c r="H2632" s="9">
        <f t="shared" si="67"/>
        <v>109.18380434303106</v>
      </c>
    </row>
    <row r="2633" spans="1:8" x14ac:dyDescent="0.25">
      <c r="A2633" s="16"/>
      <c r="B2633" s="5">
        <f>DATE(YEAR(siječanj!B2633),MONTH(siječanj!B2633)+8,DAY(siječanj!B2633))</f>
        <v>45563</v>
      </c>
      <c r="C2633" s="8">
        <v>27.3958333333333</v>
      </c>
      <c r="D2633">
        <v>0.92112098382510499</v>
      </c>
      <c r="E2633" s="6">
        <v>120.61330816541765</v>
      </c>
      <c r="F2633" s="9">
        <v>135.06460838082845</v>
      </c>
      <c r="G2633" s="9">
        <v>0.76257046325029032</v>
      </c>
      <c r="H2633" s="9">
        <f t="shared" si="67"/>
        <v>111.09944907973008</v>
      </c>
    </row>
    <row r="2634" spans="1:8" x14ac:dyDescent="0.25">
      <c r="A2634" s="16"/>
      <c r="B2634" s="5">
        <f>DATE(YEAR(siječanj!B2634),MONTH(siječanj!B2634)+8,DAY(siječanj!B2634))</f>
        <v>45563</v>
      </c>
      <c r="C2634" s="8">
        <v>27.40625</v>
      </c>
      <c r="D2634">
        <v>0.92112098382510499</v>
      </c>
      <c r="E2634" s="6">
        <v>124.62617612755096</v>
      </c>
      <c r="F2634" s="9">
        <v>135.80770829046418</v>
      </c>
      <c r="G2634" s="9">
        <v>0.78561261665263393</v>
      </c>
      <c r="H2634" s="9">
        <f t="shared" si="67"/>
        <v>114.79578596497056</v>
      </c>
    </row>
    <row r="2635" spans="1:8" x14ac:dyDescent="0.25">
      <c r="A2635" s="16"/>
      <c r="B2635" s="5">
        <f>DATE(YEAR(siječanj!B2635),MONTH(siječanj!B2635)+8,DAY(siječanj!B2635))</f>
        <v>45563</v>
      </c>
      <c r="C2635" s="8">
        <v>27.4166666666667</v>
      </c>
      <c r="D2635">
        <v>0.92112098382510499</v>
      </c>
      <c r="E2635" s="6">
        <v>126.73515424602692</v>
      </c>
      <c r="F2635" s="9">
        <v>136.05708642744383</v>
      </c>
      <c r="G2635" s="9">
        <v>0.83431628137099523</v>
      </c>
      <c r="H2635" s="9">
        <f t="shared" si="67"/>
        <v>116.73840996432675</v>
      </c>
    </row>
    <row r="2636" spans="1:8" x14ac:dyDescent="0.25">
      <c r="A2636" s="16"/>
      <c r="B2636" s="5">
        <f>DATE(YEAR(siječanj!B2636),MONTH(siječanj!B2636)+8,DAY(siječanj!B2636))</f>
        <v>45563</v>
      </c>
      <c r="C2636" s="8">
        <v>27.4270833333333</v>
      </c>
      <c r="D2636">
        <v>0.92112098382510499</v>
      </c>
      <c r="E2636" s="6">
        <v>128.7294650298366</v>
      </c>
      <c r="F2636" s="9">
        <v>136.02188816828021</v>
      </c>
      <c r="G2636" s="9">
        <v>0.8205564722965506</v>
      </c>
      <c r="H2636" s="9">
        <f t="shared" si="67"/>
        <v>118.57541147556255</v>
      </c>
    </row>
    <row r="2637" spans="1:8" x14ac:dyDescent="0.25">
      <c r="A2637" s="16"/>
      <c r="B2637" s="5">
        <f>DATE(YEAR(siječanj!B2637),MONTH(siječanj!B2637)+8,DAY(siječanj!B2637))</f>
        <v>45563</v>
      </c>
      <c r="C2637" s="8">
        <v>27.4375</v>
      </c>
      <c r="D2637">
        <v>0.92112098382510499</v>
      </c>
      <c r="E2637" s="6">
        <v>128.98516959933932</v>
      </c>
      <c r="F2637" s="9">
        <v>136.06124511705599</v>
      </c>
      <c r="G2637" s="9">
        <v>0.8260898642629918</v>
      </c>
      <c r="H2637" s="9">
        <f t="shared" si="67"/>
        <v>118.81094632019145</v>
      </c>
    </row>
    <row r="2638" spans="1:8" x14ac:dyDescent="0.25">
      <c r="A2638" s="16"/>
      <c r="B2638" s="5">
        <f>DATE(YEAR(siječanj!B2638),MONTH(siječanj!B2638)+8,DAY(siječanj!B2638))</f>
        <v>45563</v>
      </c>
      <c r="C2638" s="8">
        <v>27.4479166666667</v>
      </c>
      <c r="D2638">
        <v>0.92112098382510499</v>
      </c>
      <c r="E2638" s="6">
        <v>129.19428120297204</v>
      </c>
      <c r="F2638" s="9">
        <v>135.86229427101046</v>
      </c>
      <c r="G2638" s="9">
        <v>0.77492645980891206</v>
      </c>
      <c r="H2638" s="9">
        <f t="shared" si="67"/>
        <v>119.00356340625888</v>
      </c>
    </row>
    <row r="2639" spans="1:8" x14ac:dyDescent="0.25">
      <c r="A2639" s="16"/>
      <c r="B2639" s="5">
        <f>DATE(YEAR(siječanj!B2639),MONTH(siječanj!B2639)+8,DAY(siječanj!B2639))</f>
        <v>45563</v>
      </c>
      <c r="C2639" s="8">
        <v>27.4583333333333</v>
      </c>
      <c r="D2639">
        <v>0.92112098382510499</v>
      </c>
      <c r="E2639" s="6">
        <v>129.89701179659954</v>
      </c>
      <c r="F2639" s="9">
        <v>136.25017762473371</v>
      </c>
      <c r="G2639" s="9">
        <v>0.79561528559417471</v>
      </c>
      <c r="H2639" s="9">
        <f t="shared" si="67"/>
        <v>119.65086330202504</v>
      </c>
    </row>
    <row r="2640" spans="1:8" x14ac:dyDescent="0.25">
      <c r="A2640" s="16"/>
      <c r="B2640" s="5">
        <f>DATE(YEAR(siječanj!B2640),MONTH(siječanj!B2640)+8,DAY(siječanj!B2640))</f>
        <v>45563</v>
      </c>
      <c r="C2640" s="8">
        <v>27.46875</v>
      </c>
      <c r="D2640">
        <v>0.92112098382510499</v>
      </c>
      <c r="E2640" s="6">
        <v>129.9896163509209</v>
      </c>
      <c r="F2640" s="9">
        <v>136.10137912344757</v>
      </c>
      <c r="G2640" s="9">
        <v>0.80017255684843436</v>
      </c>
      <c r="H2640" s="9">
        <f t="shared" si="67"/>
        <v>119.7361633002082</v>
      </c>
    </row>
    <row r="2641" spans="1:8" x14ac:dyDescent="0.25">
      <c r="A2641" s="16"/>
      <c r="B2641" s="5">
        <f>DATE(YEAR(siječanj!B2641),MONTH(siječanj!B2641)+8,DAY(siječanj!B2641))</f>
        <v>45563</v>
      </c>
      <c r="C2641" s="8">
        <v>27.4791666666667</v>
      </c>
      <c r="D2641">
        <v>0.92112098382510499</v>
      </c>
      <c r="E2641" s="6">
        <v>133.02723551789964</v>
      </c>
      <c r="F2641" s="9">
        <v>136.08980883234619</v>
      </c>
      <c r="G2641" s="9">
        <v>0.83642609144918867</v>
      </c>
      <c r="H2641" s="9">
        <f t="shared" si="67"/>
        <v>122.53417805578167</v>
      </c>
    </row>
    <row r="2642" spans="1:8" x14ac:dyDescent="0.25">
      <c r="A2642" s="16"/>
      <c r="B2642" s="5">
        <f>DATE(YEAR(siječanj!B2642),MONTH(siječanj!B2642)+8,DAY(siječanj!B2642))</f>
        <v>45563</v>
      </c>
      <c r="C2642" s="8">
        <v>27.4895833333333</v>
      </c>
      <c r="D2642">
        <v>0.92112098382510499</v>
      </c>
      <c r="E2642" s="6">
        <v>131.21173080804385</v>
      </c>
      <c r="F2642" s="9">
        <v>135.86401469263609</v>
      </c>
      <c r="G2642" s="9">
        <v>0.85998802378755079</v>
      </c>
      <c r="H2642" s="9">
        <f t="shared" si="67"/>
        <v>120.8618785713002</v>
      </c>
    </row>
    <row r="2643" spans="1:8" x14ac:dyDescent="0.25">
      <c r="A2643" s="16"/>
      <c r="B2643" s="5">
        <f>DATE(YEAR(siječanj!B2643),MONTH(siječanj!B2643)+8,DAY(siječanj!B2643))</f>
        <v>45563</v>
      </c>
      <c r="C2643" s="8">
        <v>27.5</v>
      </c>
      <c r="D2643">
        <v>0.92112098382510499</v>
      </c>
      <c r="E2643" s="6">
        <v>128.93628167074385</v>
      </c>
      <c r="F2643" s="9">
        <v>134.81004735399196</v>
      </c>
      <c r="G2643" s="9">
        <v>0.81735389931950664</v>
      </c>
      <c r="H2643" s="9">
        <f t="shared" si="67"/>
        <v>118.76591462330643</v>
      </c>
    </row>
    <row r="2644" spans="1:8" x14ac:dyDescent="0.25">
      <c r="A2644" s="16"/>
      <c r="B2644" s="5">
        <f>DATE(YEAR(siječanj!B2644),MONTH(siječanj!B2644)+8,DAY(siječanj!B2644))</f>
        <v>45563</v>
      </c>
      <c r="C2644" s="8">
        <v>27.5104166666667</v>
      </c>
      <c r="D2644">
        <v>0.92112098382510499</v>
      </c>
      <c r="E2644" s="6">
        <v>126.87421676841086</v>
      </c>
      <c r="F2644" s="9">
        <v>133.98257305381739</v>
      </c>
      <c r="G2644" s="9">
        <v>0.83646906537546428</v>
      </c>
      <c r="H2644" s="9">
        <f t="shared" si="67"/>
        <v>116.86650337175824</v>
      </c>
    </row>
    <row r="2645" spans="1:8" x14ac:dyDescent="0.25">
      <c r="A2645" s="16"/>
      <c r="B2645" s="5">
        <f>DATE(YEAR(siječanj!B2645),MONTH(siječanj!B2645)+8,DAY(siječanj!B2645))</f>
        <v>45563</v>
      </c>
      <c r="C2645" s="8">
        <v>27.5208333333333</v>
      </c>
      <c r="D2645">
        <v>0.92112098382510499</v>
      </c>
      <c r="E2645" s="6">
        <v>127.88193598508963</v>
      </c>
      <c r="F2645" s="9">
        <v>133.19758947095337</v>
      </c>
      <c r="G2645" s="9">
        <v>0.86007397164010213</v>
      </c>
      <c r="H2645" s="9">
        <f t="shared" si="67"/>
        <v>117.79473468804485</v>
      </c>
    </row>
    <row r="2646" spans="1:8" x14ac:dyDescent="0.25">
      <c r="A2646" s="16"/>
      <c r="B2646" s="5">
        <f>DATE(YEAR(siječanj!B2646),MONTH(siječanj!B2646)+8,DAY(siječanj!B2646))</f>
        <v>45563</v>
      </c>
      <c r="C2646" s="8">
        <v>27.53125</v>
      </c>
      <c r="D2646">
        <v>0.92112098382510499</v>
      </c>
      <c r="E2646" s="6">
        <v>128.81563107559282</v>
      </c>
      <c r="F2646" s="9">
        <v>132.08459468979297</v>
      </c>
      <c r="G2646" s="9">
        <v>0.92068138399413979</v>
      </c>
      <c r="H2646" s="9">
        <f t="shared" si="67"/>
        <v>118.65478082840183</v>
      </c>
    </row>
    <row r="2647" spans="1:8" x14ac:dyDescent="0.25">
      <c r="A2647" s="16"/>
      <c r="B2647" s="5">
        <f>DATE(YEAR(siječanj!B2647),MONTH(siječanj!B2647)+8,DAY(siječanj!B2647))</f>
        <v>45563</v>
      </c>
      <c r="C2647" s="8">
        <v>27.5416666666667</v>
      </c>
      <c r="D2647">
        <v>0.92112098382510499</v>
      </c>
      <c r="E2647" s="6">
        <v>127.26086034260376</v>
      </c>
      <c r="F2647" s="9">
        <v>129.3095877659965</v>
      </c>
      <c r="G2647" s="9">
        <v>0.87966389421418245</v>
      </c>
      <c r="H2647" s="9">
        <f t="shared" si="67"/>
        <v>117.22264888120847</v>
      </c>
    </row>
    <row r="2648" spans="1:8" x14ac:dyDescent="0.25">
      <c r="A2648" s="16"/>
      <c r="B2648" s="5">
        <f>DATE(YEAR(siječanj!B2648),MONTH(siječanj!B2648)+8,DAY(siječanj!B2648))</f>
        <v>45563</v>
      </c>
      <c r="C2648" s="8">
        <v>27.5520833333333</v>
      </c>
      <c r="D2648">
        <v>0.92112098382510499</v>
      </c>
      <c r="E2648" s="6">
        <v>126.86340906073677</v>
      </c>
      <c r="F2648" s="9">
        <v>127.90220986620083</v>
      </c>
      <c r="G2648" s="9">
        <v>0.80089492582367339</v>
      </c>
      <c r="H2648" s="9">
        <f t="shared" si="67"/>
        <v>116.8565481654326</v>
      </c>
    </row>
    <row r="2649" spans="1:8" x14ac:dyDescent="0.25">
      <c r="A2649" s="16"/>
      <c r="B2649" s="5">
        <f>DATE(YEAR(siječanj!B2649),MONTH(siječanj!B2649)+8,DAY(siječanj!B2649))</f>
        <v>45563</v>
      </c>
      <c r="C2649" s="8">
        <v>27.5625</v>
      </c>
      <c r="D2649">
        <v>0.92112098382510499</v>
      </c>
      <c r="E2649" s="6">
        <v>128.52680573016539</v>
      </c>
      <c r="F2649" s="9">
        <v>126.4658080509447</v>
      </c>
      <c r="G2649" s="9">
        <v>0.80146586439240264</v>
      </c>
      <c r="H2649" s="9">
        <f t="shared" si="67"/>
        <v>118.38873774206809</v>
      </c>
    </row>
    <row r="2650" spans="1:8" x14ac:dyDescent="0.25">
      <c r="A2650" s="16"/>
      <c r="B2650" s="5">
        <f>DATE(YEAR(siječanj!B2650),MONTH(siječanj!B2650)+8,DAY(siječanj!B2650))</f>
        <v>45563</v>
      </c>
      <c r="C2650" s="8">
        <v>27.5729166666667</v>
      </c>
      <c r="D2650">
        <v>0.92112098382510499</v>
      </c>
      <c r="E2650" s="6">
        <v>127.02226403537657</v>
      </c>
      <c r="F2650" s="9">
        <v>125.76439482126683</v>
      </c>
      <c r="G2650" s="9">
        <v>0.82560896640003145</v>
      </c>
      <c r="H2650" s="9">
        <f t="shared" si="67"/>
        <v>117.00287281595831</v>
      </c>
    </row>
    <row r="2651" spans="1:8" x14ac:dyDescent="0.25">
      <c r="A2651" s="16"/>
      <c r="B2651" s="5">
        <f>DATE(YEAR(siječanj!B2651),MONTH(siječanj!B2651)+8,DAY(siječanj!B2651))</f>
        <v>45563</v>
      </c>
      <c r="C2651" s="8">
        <v>27.5833333333333</v>
      </c>
      <c r="D2651">
        <v>0.92112098382510499</v>
      </c>
      <c r="E2651" s="6">
        <v>125.2151735319239</v>
      </c>
      <c r="F2651" s="9">
        <v>123.24603975094762</v>
      </c>
      <c r="G2651" s="9">
        <v>0.80209205441455322</v>
      </c>
      <c r="H2651" s="9">
        <f t="shared" si="67"/>
        <v>115.33832383355698</v>
      </c>
    </row>
    <row r="2652" spans="1:8" x14ac:dyDescent="0.25">
      <c r="A2652" s="16"/>
      <c r="B2652" s="5">
        <f>DATE(YEAR(siječanj!B2652),MONTH(siječanj!B2652)+8,DAY(siječanj!B2652))</f>
        <v>45563</v>
      </c>
      <c r="C2652" s="8">
        <v>27.59375</v>
      </c>
      <c r="D2652">
        <v>0.92112098382510499</v>
      </c>
      <c r="E2652" s="6">
        <v>125.01163920996838</v>
      </c>
      <c r="F2652" s="9">
        <v>121.88134338316731</v>
      </c>
      <c r="G2652" s="9">
        <v>0.82811372648863379</v>
      </c>
      <c r="H2652" s="9">
        <f t="shared" si="67"/>
        <v>115.15084409867515</v>
      </c>
    </row>
    <row r="2653" spans="1:8" x14ac:dyDescent="0.25">
      <c r="A2653" s="16"/>
      <c r="B2653" s="5">
        <f>DATE(YEAR(siječanj!B2653),MONTH(siječanj!B2653)+8,DAY(siječanj!B2653))</f>
        <v>45563</v>
      </c>
      <c r="C2653" s="8">
        <v>27.6041666666667</v>
      </c>
      <c r="D2653">
        <v>0.92112098382510499</v>
      </c>
      <c r="E2653" s="6">
        <v>123.99358921217591</v>
      </c>
      <c r="F2653" s="9">
        <v>120.32870884488632</v>
      </c>
      <c r="G2653" s="9">
        <v>0.8583325080264057</v>
      </c>
      <c r="H2653" s="9">
        <f t="shared" si="67"/>
        <v>114.21309688312539</v>
      </c>
    </row>
    <row r="2654" spans="1:8" x14ac:dyDescent="0.25">
      <c r="A2654" s="16"/>
      <c r="B2654" s="5">
        <f>DATE(YEAR(siječanj!B2654),MONTH(siječanj!B2654)+8,DAY(siječanj!B2654))</f>
        <v>45563</v>
      </c>
      <c r="C2654" s="8">
        <v>27.6145833333333</v>
      </c>
      <c r="D2654">
        <v>0.92112098382510499</v>
      </c>
      <c r="E2654" s="6">
        <v>122.94531744246835</v>
      </c>
      <c r="F2654" s="9">
        <v>119.55673474703283</v>
      </c>
      <c r="G2654" s="9">
        <v>0.88041491316194265</v>
      </c>
      <c r="H2654" s="9">
        <f t="shared" si="67"/>
        <v>113.24751175929629</v>
      </c>
    </row>
    <row r="2655" spans="1:8" x14ac:dyDescent="0.25">
      <c r="A2655" s="16"/>
      <c r="B2655" s="5">
        <f>DATE(YEAR(siječanj!B2655),MONTH(siječanj!B2655)+8,DAY(siječanj!B2655))</f>
        <v>45563</v>
      </c>
      <c r="C2655" s="8">
        <v>27.625</v>
      </c>
      <c r="D2655">
        <v>0.92112098382510499</v>
      </c>
      <c r="E2655" s="6">
        <v>121.12892095877551</v>
      </c>
      <c r="F2655" s="9">
        <v>118.40130073660951</v>
      </c>
      <c r="G2655" s="9">
        <v>0.89551304910073415</v>
      </c>
      <c r="H2655" s="9">
        <f t="shared" si="67"/>
        <v>111.57439084322068</v>
      </c>
    </row>
    <row r="2656" spans="1:8" x14ac:dyDescent="0.25">
      <c r="A2656" s="16"/>
      <c r="B2656" s="5">
        <f>DATE(YEAR(siječanj!B2656),MONTH(siječanj!B2656)+8,DAY(siječanj!B2656))</f>
        <v>45563</v>
      </c>
      <c r="C2656" s="8">
        <v>27.6354166666667</v>
      </c>
      <c r="D2656">
        <v>0.92112098382510499</v>
      </c>
      <c r="E2656" s="6">
        <v>120.07511624973627</v>
      </c>
      <c r="F2656" s="9">
        <v>117.54311824395833</v>
      </c>
      <c r="G2656" s="9">
        <v>0.86204667423303394</v>
      </c>
      <c r="H2656" s="9">
        <f t="shared" si="67"/>
        <v>110.60370921287092</v>
      </c>
    </row>
    <row r="2657" spans="1:8" x14ac:dyDescent="0.25">
      <c r="A2657" s="16"/>
      <c r="B2657" s="5">
        <f>DATE(YEAR(siječanj!B2657),MONTH(siječanj!B2657)+8,DAY(siječanj!B2657))</f>
        <v>45563</v>
      </c>
      <c r="C2657" s="8">
        <v>27.6458333333333</v>
      </c>
      <c r="D2657">
        <v>0.92112098382510499</v>
      </c>
      <c r="E2657" s="6">
        <v>122.10928291905783</v>
      </c>
      <c r="F2657" s="9">
        <v>116.77996497545948</v>
      </c>
      <c r="G2657" s="9">
        <v>0.81864925329008353</v>
      </c>
      <c r="H2657" s="9">
        <f t="shared" si="67"/>
        <v>112.47742281658064</v>
      </c>
    </row>
    <row r="2658" spans="1:8" x14ac:dyDescent="0.25">
      <c r="A2658" s="16"/>
      <c r="B2658" s="5">
        <f>DATE(YEAR(siječanj!B2658),MONTH(siječanj!B2658)+8,DAY(siječanj!B2658))</f>
        <v>45563</v>
      </c>
      <c r="C2658" s="8">
        <v>27.65625</v>
      </c>
      <c r="D2658">
        <v>0.92112098382510499</v>
      </c>
      <c r="E2658" s="6">
        <v>123.30161410079333</v>
      </c>
      <c r="F2658" s="9">
        <v>116.3051847287648</v>
      </c>
      <c r="G2658" s="9">
        <v>0.82928220510699246</v>
      </c>
      <c r="H2658" s="9">
        <f t="shared" si="67"/>
        <v>113.57570408774619</v>
      </c>
    </row>
    <row r="2659" spans="1:8" x14ac:dyDescent="0.25">
      <c r="A2659" s="16"/>
      <c r="B2659" s="5">
        <f>DATE(YEAR(siječanj!B2659),MONTH(siječanj!B2659)+8,DAY(siječanj!B2659))</f>
        <v>45563</v>
      </c>
      <c r="C2659" s="8">
        <v>27.6666666666667</v>
      </c>
      <c r="D2659">
        <v>0.92112098382510499</v>
      </c>
      <c r="E2659" s="6">
        <v>119.54425560184256</v>
      </c>
      <c r="F2659" s="9">
        <v>116.13276732131281</v>
      </c>
      <c r="G2659" s="9">
        <v>0.82253326877520549</v>
      </c>
      <c r="H2659" s="9">
        <f t="shared" si="67"/>
        <v>110.11472233060904</v>
      </c>
    </row>
    <row r="2660" spans="1:8" x14ac:dyDescent="0.25">
      <c r="A2660" s="16"/>
      <c r="B2660" s="5">
        <f>DATE(YEAR(siječanj!B2660),MONTH(siječanj!B2660)+8,DAY(siječanj!B2660))</f>
        <v>45563</v>
      </c>
      <c r="C2660" s="8">
        <v>27.6770833333333</v>
      </c>
      <c r="D2660">
        <v>0.92112098382510499</v>
      </c>
      <c r="E2660" s="6">
        <v>118.59771601192912</v>
      </c>
      <c r="F2660" s="9">
        <v>115.35577190309616</v>
      </c>
      <c r="G2660" s="9">
        <v>0.86048733845748326</v>
      </c>
      <c r="H2660" s="9">
        <f t="shared" si="67"/>
        <v>109.24284485231856</v>
      </c>
    </row>
    <row r="2661" spans="1:8" x14ac:dyDescent="0.25">
      <c r="A2661" s="16"/>
      <c r="B2661" s="5">
        <f>DATE(YEAR(siječanj!B2661),MONTH(siječanj!B2661)+8,DAY(siječanj!B2661))</f>
        <v>45563</v>
      </c>
      <c r="C2661" s="8">
        <v>27.6875</v>
      </c>
      <c r="D2661">
        <v>0.92112098382510499</v>
      </c>
      <c r="E2661" s="6">
        <v>120.50261094875093</v>
      </c>
      <c r="F2661" s="9">
        <v>115.46511315688953</v>
      </c>
      <c r="G2661" s="9">
        <v>0.89963239745081469</v>
      </c>
      <c r="H2661" s="9">
        <f t="shared" si="67"/>
        <v>110.99748355060733</v>
      </c>
    </row>
    <row r="2662" spans="1:8" x14ac:dyDescent="0.25">
      <c r="A2662" s="16"/>
      <c r="B2662" s="5">
        <f>DATE(YEAR(siječanj!B2662),MONTH(siječanj!B2662)+8,DAY(siječanj!B2662))</f>
        <v>45563</v>
      </c>
      <c r="C2662" s="8">
        <v>27.6979166666667</v>
      </c>
      <c r="D2662">
        <v>0.92112098382510499</v>
      </c>
      <c r="E2662" s="6">
        <v>124.06644072965963</v>
      </c>
      <c r="F2662" s="9">
        <v>115.6923101399471</v>
      </c>
      <c r="G2662" s="9">
        <v>0.92516907880871735</v>
      </c>
      <c r="H2662" s="9">
        <f t="shared" si="67"/>
        <v>114.28020194458315</v>
      </c>
    </row>
    <row r="2663" spans="1:8" x14ac:dyDescent="0.25">
      <c r="A2663" s="16"/>
      <c r="B2663" s="5">
        <f>DATE(YEAR(siječanj!B2663),MONTH(siječanj!B2663)+8,DAY(siječanj!B2663))</f>
        <v>45563</v>
      </c>
      <c r="C2663" s="8">
        <v>27.7083333333333</v>
      </c>
      <c r="D2663">
        <v>0.92112098382510499</v>
      </c>
      <c r="E2663" s="6">
        <v>125.44762694622254</v>
      </c>
      <c r="F2663" s="9">
        <v>116.16881297076542</v>
      </c>
      <c r="G2663" s="9">
        <v>0.98540609827164982</v>
      </c>
      <c r="H2663" s="9">
        <f t="shared" si="67"/>
        <v>115.55244155122926</v>
      </c>
    </row>
    <row r="2664" spans="1:8" x14ac:dyDescent="0.25">
      <c r="A2664" s="16"/>
      <c r="B2664" s="5">
        <f>DATE(YEAR(siječanj!B2664),MONTH(siječanj!B2664)+8,DAY(siječanj!B2664))</f>
        <v>45563</v>
      </c>
      <c r="C2664" s="8">
        <v>27.71875</v>
      </c>
      <c r="D2664">
        <v>0.92112098382510499</v>
      </c>
      <c r="E2664" s="6">
        <v>127.617360975718</v>
      </c>
      <c r="F2664" s="9">
        <v>116.79196622152008</v>
      </c>
      <c r="G2664" s="9">
        <v>1.1364508958519255</v>
      </c>
      <c r="H2664" s="9">
        <f t="shared" si="67"/>
        <v>117.55102909511693</v>
      </c>
    </row>
    <row r="2665" spans="1:8" x14ac:dyDescent="0.25">
      <c r="A2665" s="16"/>
      <c r="B2665" s="5">
        <f>DATE(YEAR(siječanj!B2665),MONTH(siječanj!B2665)+8,DAY(siječanj!B2665))</f>
        <v>45563</v>
      </c>
      <c r="C2665" s="8">
        <v>27.7291666666667</v>
      </c>
      <c r="D2665">
        <v>0.92112098382510499</v>
      </c>
      <c r="E2665" s="6">
        <v>130.8556213729554</v>
      </c>
      <c r="F2665" s="9">
        <v>117.35265612935976</v>
      </c>
      <c r="G2665" s="9">
        <v>1.4800306908839491</v>
      </c>
      <c r="H2665" s="9">
        <f t="shared" si="67"/>
        <v>120.53385869810211</v>
      </c>
    </row>
    <row r="2666" spans="1:8" x14ac:dyDescent="0.25">
      <c r="A2666" s="16"/>
      <c r="B2666" s="5">
        <f>DATE(YEAR(siječanj!B2666),MONTH(siječanj!B2666)+8,DAY(siječanj!B2666))</f>
        <v>45563</v>
      </c>
      <c r="C2666" s="8">
        <v>27.7395833333333</v>
      </c>
      <c r="D2666">
        <v>0.92112098382510499</v>
      </c>
      <c r="E2666" s="6">
        <v>140.58570461540344</v>
      </c>
      <c r="F2666" s="9">
        <v>118.68424712413902</v>
      </c>
      <c r="G2666" s="9">
        <v>5.6448692996544585</v>
      </c>
      <c r="H2666" s="9">
        <f t="shared" si="67"/>
        <v>129.49644254708602</v>
      </c>
    </row>
    <row r="2667" spans="1:8" x14ac:dyDescent="0.25">
      <c r="A2667" s="16"/>
      <c r="B2667" s="5">
        <f>DATE(YEAR(siječanj!B2667),MONTH(siječanj!B2667)+8,DAY(siječanj!B2667))</f>
        <v>45563</v>
      </c>
      <c r="C2667" s="8">
        <v>27.75</v>
      </c>
      <c r="D2667">
        <v>0.92112098382510499</v>
      </c>
      <c r="E2667" s="6">
        <v>140.3357537115744</v>
      </c>
      <c r="F2667" s="9">
        <v>120.52683876549945</v>
      </c>
      <c r="G2667" s="9">
        <v>38.732990872142288</v>
      </c>
      <c r="H2667" s="9">
        <f t="shared" si="67"/>
        <v>129.26620752464305</v>
      </c>
    </row>
    <row r="2668" spans="1:8" x14ac:dyDescent="0.25">
      <c r="A2668" s="16"/>
      <c r="B2668" s="5">
        <f>DATE(YEAR(siječanj!B2668),MONTH(siječanj!B2668)+8,DAY(siječanj!B2668))</f>
        <v>45563</v>
      </c>
      <c r="C2668" s="8">
        <v>27.7604166666667</v>
      </c>
      <c r="D2668">
        <v>0.92112098382510499</v>
      </c>
      <c r="E2668" s="6">
        <v>145.08192089493065</v>
      </c>
      <c r="F2668" s="9">
        <v>123.12443476502651</v>
      </c>
      <c r="G2668" s="9">
        <v>115.44431137003021</v>
      </c>
      <c r="H2668" s="9">
        <f t="shared" si="67"/>
        <v>133.63800170997456</v>
      </c>
    </row>
    <row r="2669" spans="1:8" x14ac:dyDescent="0.25">
      <c r="A2669" s="16"/>
      <c r="B2669" s="5">
        <f>DATE(YEAR(siječanj!B2669),MONTH(siječanj!B2669)+8,DAY(siječanj!B2669))</f>
        <v>45563</v>
      </c>
      <c r="C2669" s="8">
        <v>27.7708333333333</v>
      </c>
      <c r="D2669">
        <v>0.92112098382510499</v>
      </c>
      <c r="E2669" s="6">
        <v>151.35354260859421</v>
      </c>
      <c r="F2669" s="9">
        <v>124.91218339750661</v>
      </c>
      <c r="G2669" s="9">
        <v>184.82127752859054</v>
      </c>
      <c r="H2669" s="9">
        <f t="shared" si="67"/>
        <v>139.41492407304324</v>
      </c>
    </row>
    <row r="2670" spans="1:8" x14ac:dyDescent="0.25">
      <c r="A2670" s="16"/>
      <c r="B2670" s="5">
        <f>DATE(YEAR(siječanj!B2670),MONTH(siječanj!B2670)+8,DAY(siječanj!B2670))</f>
        <v>45563</v>
      </c>
      <c r="C2670" s="8">
        <v>27.78125</v>
      </c>
      <c r="D2670">
        <v>0.92112098382510499</v>
      </c>
      <c r="E2670" s="6">
        <v>157.84863496274568</v>
      </c>
      <c r="F2670" s="9">
        <v>125.52450582850082</v>
      </c>
      <c r="G2670" s="9">
        <v>220.27585692890949</v>
      </c>
      <c r="H2670" s="9">
        <f t="shared" si="67"/>
        <v>145.39768993233417</v>
      </c>
    </row>
    <row r="2671" spans="1:8" x14ac:dyDescent="0.25">
      <c r="A2671" s="16"/>
      <c r="B2671" s="5">
        <f>DATE(YEAR(siječanj!B2671),MONTH(siječanj!B2671)+8,DAY(siječanj!B2671))</f>
        <v>45563</v>
      </c>
      <c r="C2671" s="8">
        <v>27.7916666666667</v>
      </c>
      <c r="D2671">
        <v>0.92112098382510499</v>
      </c>
      <c r="E2671" s="6">
        <v>163.29272898563465</v>
      </c>
      <c r="F2671" s="9">
        <v>125.1570651862574</v>
      </c>
      <c r="G2671" s="9">
        <v>227.37207701871213</v>
      </c>
      <c r="H2671" s="9">
        <f t="shared" si="67"/>
        <v>150.41235917473404</v>
      </c>
    </row>
    <row r="2672" spans="1:8" x14ac:dyDescent="0.25">
      <c r="A2672" s="16"/>
      <c r="B2672" s="5">
        <f>DATE(YEAR(siječanj!B2672),MONTH(siječanj!B2672)+8,DAY(siječanj!B2672))</f>
        <v>45563</v>
      </c>
      <c r="C2672" s="8">
        <v>27.8020833333333</v>
      </c>
      <c r="D2672">
        <v>0.92112098382510499</v>
      </c>
      <c r="E2672" s="6">
        <v>169.07396180282603</v>
      </c>
      <c r="F2672" s="9">
        <v>124.74249187027554</v>
      </c>
      <c r="G2672" s="9">
        <v>228.28627546363086</v>
      </c>
      <c r="H2672" s="9">
        <f t="shared" si="67"/>
        <v>155.73757403502734</v>
      </c>
    </row>
    <row r="2673" spans="1:8" x14ac:dyDescent="0.25">
      <c r="A2673" s="16"/>
      <c r="B2673" s="5">
        <f>DATE(YEAR(siječanj!B2673),MONTH(siječanj!B2673)+8,DAY(siječanj!B2673))</f>
        <v>45563</v>
      </c>
      <c r="C2673" s="8">
        <v>27.8125</v>
      </c>
      <c r="D2673">
        <v>0.92112098382510499</v>
      </c>
      <c r="E2673" s="6">
        <v>171.22923135922264</v>
      </c>
      <c r="F2673" s="9">
        <v>124.04732815685054</v>
      </c>
      <c r="G2673" s="9">
        <v>228.91205207043643</v>
      </c>
      <c r="H2673" s="9">
        <f t="shared" si="67"/>
        <v>157.72283804922367</v>
      </c>
    </row>
    <row r="2674" spans="1:8" x14ac:dyDescent="0.25">
      <c r="A2674" s="16"/>
      <c r="B2674" s="5">
        <f>DATE(YEAR(siječanj!B2674),MONTH(siječanj!B2674)+8,DAY(siječanj!B2674))</f>
        <v>45563</v>
      </c>
      <c r="C2674" s="8">
        <v>27.8229166666667</v>
      </c>
      <c r="D2674">
        <v>0.92112098382510499</v>
      </c>
      <c r="E2674" s="6">
        <v>170.19461703192604</v>
      </c>
      <c r="F2674" s="9">
        <v>123.41411609812251</v>
      </c>
      <c r="G2674" s="9">
        <v>229.44785993713157</v>
      </c>
      <c r="H2674" s="9">
        <f t="shared" si="67"/>
        <v>156.76983308218468</v>
      </c>
    </row>
    <row r="2675" spans="1:8" x14ac:dyDescent="0.25">
      <c r="A2675" s="16"/>
      <c r="B2675" s="5">
        <f>DATE(YEAR(siječanj!B2675),MONTH(siječanj!B2675)+8,DAY(siječanj!B2675))</f>
        <v>45563</v>
      </c>
      <c r="C2675" s="8">
        <v>27.8333333333333</v>
      </c>
      <c r="D2675">
        <v>0.92112098382510499</v>
      </c>
      <c r="E2675" s="6">
        <v>167.55106927470248</v>
      </c>
      <c r="F2675" s="9">
        <v>121.21742673612601</v>
      </c>
      <c r="G2675" s="9">
        <v>230.65995501016073</v>
      </c>
      <c r="H2675" s="9">
        <f t="shared" si="67"/>
        <v>154.33480577126227</v>
      </c>
    </row>
    <row r="2676" spans="1:8" x14ac:dyDescent="0.25">
      <c r="A2676" s="16"/>
      <c r="B2676" s="5">
        <f>DATE(YEAR(siječanj!B2676),MONTH(siječanj!B2676)+8,DAY(siječanj!B2676))</f>
        <v>45563</v>
      </c>
      <c r="C2676" s="8">
        <v>27.84375</v>
      </c>
      <c r="D2676">
        <v>0.92112098382510499</v>
      </c>
      <c r="E2676" s="6">
        <v>166.08940958415883</v>
      </c>
      <c r="F2676" s="9">
        <v>119.39140168303899</v>
      </c>
      <c r="G2676" s="9">
        <v>230.4156078528172</v>
      </c>
      <c r="H2676" s="9">
        <f t="shared" si="67"/>
        <v>152.98844035909121</v>
      </c>
    </row>
    <row r="2677" spans="1:8" x14ac:dyDescent="0.25">
      <c r="A2677" s="16"/>
      <c r="B2677" s="5">
        <f>DATE(YEAR(siječanj!B2677),MONTH(siječanj!B2677)+8,DAY(siječanj!B2677))</f>
        <v>45563</v>
      </c>
      <c r="C2677" s="8">
        <v>27.8541666666667</v>
      </c>
      <c r="D2677">
        <v>0.92112098382510499</v>
      </c>
      <c r="E2677" s="6">
        <v>164.41950345841227</v>
      </c>
      <c r="F2677" s="9">
        <v>117.96024958912562</v>
      </c>
      <c r="G2677" s="9">
        <v>230.65971753381356</v>
      </c>
      <c r="H2677" s="9">
        <f t="shared" si="67"/>
        <v>151.45025478564796</v>
      </c>
    </row>
    <row r="2678" spans="1:8" x14ac:dyDescent="0.25">
      <c r="A2678" s="16"/>
      <c r="B2678" s="5">
        <f>DATE(YEAR(siječanj!B2678),MONTH(siječanj!B2678)+8,DAY(siječanj!B2678))</f>
        <v>45563</v>
      </c>
      <c r="C2678" s="8">
        <v>27.8645833333333</v>
      </c>
      <c r="D2678">
        <v>0.92112098382510499</v>
      </c>
      <c r="E2678" s="6">
        <v>161.12366304747792</v>
      </c>
      <c r="F2678" s="9">
        <v>116.22438484444889</v>
      </c>
      <c r="G2678" s="9">
        <v>230.83948940009466</v>
      </c>
      <c r="H2678" s="9">
        <f t="shared" si="67"/>
        <v>148.41438702379759</v>
      </c>
    </row>
    <row r="2679" spans="1:8" x14ac:dyDescent="0.25">
      <c r="A2679" s="16"/>
      <c r="B2679" s="5">
        <f>DATE(YEAR(siječanj!B2679),MONTH(siječanj!B2679)+8,DAY(siječanj!B2679))</f>
        <v>45563</v>
      </c>
      <c r="C2679" s="8">
        <v>27.875</v>
      </c>
      <c r="D2679">
        <v>0.92112098382510499</v>
      </c>
      <c r="E2679" s="6">
        <v>159.64996490282647</v>
      </c>
      <c r="F2679" s="9">
        <v>112.8218592042861</v>
      </c>
      <c r="G2679" s="9">
        <v>231.61619007253802</v>
      </c>
      <c r="H2679" s="9">
        <f t="shared" si="67"/>
        <v>147.05693273893499</v>
      </c>
    </row>
    <row r="2680" spans="1:8" x14ac:dyDescent="0.25">
      <c r="A2680" s="16"/>
      <c r="B2680" s="5">
        <f>DATE(YEAR(siječanj!B2680),MONTH(siječanj!B2680)+8,DAY(siječanj!B2680))</f>
        <v>45563</v>
      </c>
      <c r="C2680" s="8">
        <v>27.8854166666667</v>
      </c>
      <c r="D2680">
        <v>0.92112098382510499</v>
      </c>
      <c r="E2680" s="6">
        <v>164.29643078581202</v>
      </c>
      <c r="F2680" s="9">
        <v>110.81602120652872</v>
      </c>
      <c r="G2680" s="9">
        <v>230.94392396026433</v>
      </c>
      <c r="H2680" s="9">
        <f t="shared" si="67"/>
        <v>151.33688996438045</v>
      </c>
    </row>
    <row r="2681" spans="1:8" x14ac:dyDescent="0.25">
      <c r="A2681" s="16"/>
      <c r="B2681" s="5">
        <f>DATE(YEAR(siječanj!B2681),MONTH(siječanj!B2681)+8,DAY(siječanj!B2681))</f>
        <v>45563</v>
      </c>
      <c r="C2681" s="8">
        <v>27.8958333333333</v>
      </c>
      <c r="D2681">
        <v>0.92112098382510499</v>
      </c>
      <c r="E2681" s="6">
        <v>168.09269821485211</v>
      </c>
      <c r="F2681" s="9">
        <v>109.0700391634565</v>
      </c>
      <c r="G2681" s="9">
        <v>230.65819913070021</v>
      </c>
      <c r="H2681" s="9">
        <f t="shared" si="67"/>
        <v>154.83371155348104</v>
      </c>
    </row>
    <row r="2682" spans="1:8" x14ac:dyDescent="0.25">
      <c r="A2682" s="16"/>
      <c r="B2682" s="5">
        <f>DATE(YEAR(siječanj!B2682),MONTH(siječanj!B2682)+8,DAY(siječanj!B2682))</f>
        <v>45563</v>
      </c>
      <c r="C2682" s="8">
        <v>27.90625</v>
      </c>
      <c r="D2682">
        <v>0.92112098382510499</v>
      </c>
      <c r="E2682" s="6">
        <v>162.70871369012391</v>
      </c>
      <c r="F2682" s="9">
        <v>107.69969002589609</v>
      </c>
      <c r="G2682" s="9">
        <v>229.22024391769781</v>
      </c>
      <c r="H2682" s="9">
        <f t="shared" si="67"/>
        <v>149.87441043116428</v>
      </c>
    </row>
    <row r="2683" spans="1:8" x14ac:dyDescent="0.25">
      <c r="A2683" s="16"/>
      <c r="B2683" s="5">
        <f>DATE(YEAR(siječanj!B2683),MONTH(siječanj!B2683)+8,DAY(siječanj!B2683))</f>
        <v>45563</v>
      </c>
      <c r="C2683" s="8">
        <v>27.9166666666667</v>
      </c>
      <c r="D2683">
        <v>0.92112098382510499</v>
      </c>
      <c r="E2683" s="6">
        <v>159.42603507271645</v>
      </c>
      <c r="F2683" s="9">
        <v>105.99783921231004</v>
      </c>
      <c r="G2683" s="9">
        <v>226.73038164960528</v>
      </c>
      <c r="H2683" s="9">
        <f t="shared" si="67"/>
        <v>146.85066627351625</v>
      </c>
    </row>
    <row r="2684" spans="1:8" x14ac:dyDescent="0.25">
      <c r="A2684" s="16"/>
      <c r="B2684" s="5">
        <f>DATE(YEAR(siječanj!B2684),MONTH(siječanj!B2684)+8,DAY(siječanj!B2684))</f>
        <v>45563</v>
      </c>
      <c r="C2684" s="8">
        <v>27.9270833333333</v>
      </c>
      <c r="D2684">
        <v>0.92112098382510499</v>
      </c>
      <c r="E2684" s="6">
        <v>150.43884279351354</v>
      </c>
      <c r="F2684" s="9">
        <v>103.82877143730704</v>
      </c>
      <c r="G2684" s="9">
        <v>224.12892046970228</v>
      </c>
      <c r="H2684" s="9">
        <f t="shared" si="67"/>
        <v>138.57237487947151</v>
      </c>
    </row>
    <row r="2685" spans="1:8" x14ac:dyDescent="0.25">
      <c r="A2685" s="16"/>
      <c r="B2685" s="5">
        <f>DATE(YEAR(siječanj!B2685),MONTH(siječanj!B2685)+8,DAY(siječanj!B2685))</f>
        <v>45563</v>
      </c>
      <c r="C2685" s="8">
        <v>27.9375</v>
      </c>
      <c r="D2685">
        <v>0.92112098382510499</v>
      </c>
      <c r="E2685" s="6">
        <v>140.0995844087237</v>
      </c>
      <c r="F2685" s="9">
        <v>102.38332327504739</v>
      </c>
      <c r="G2685" s="9">
        <v>222.88358005033425</v>
      </c>
      <c r="H2685" s="9">
        <f t="shared" si="67"/>
        <v>129.04866702405192</v>
      </c>
    </row>
    <row r="2686" spans="1:8" x14ac:dyDescent="0.25">
      <c r="A2686" s="16"/>
      <c r="B2686" s="5">
        <f>DATE(YEAR(siječanj!B2686),MONTH(siječanj!B2686)+8,DAY(siječanj!B2686))</f>
        <v>45563</v>
      </c>
      <c r="C2686" s="8">
        <v>27.9479166666667</v>
      </c>
      <c r="D2686">
        <v>0.92112098382510499</v>
      </c>
      <c r="E2686" s="6">
        <v>131.22789310028224</v>
      </c>
      <c r="F2686" s="9">
        <v>100.3080377660625</v>
      </c>
      <c r="G2686" s="9">
        <v>222.37216699302201</v>
      </c>
      <c r="H2686" s="9">
        <f t="shared" si="67"/>
        <v>120.87676599782769</v>
      </c>
    </row>
    <row r="2687" spans="1:8" x14ac:dyDescent="0.25">
      <c r="A2687" s="16"/>
      <c r="B2687" s="5">
        <f>DATE(YEAR(siječanj!B2687),MONTH(siječanj!B2687)+8,DAY(siječanj!B2687))</f>
        <v>45563</v>
      </c>
      <c r="C2687" s="8">
        <v>27.9583333333333</v>
      </c>
      <c r="D2687">
        <v>0.92112098382510499</v>
      </c>
      <c r="E2687" s="6">
        <v>122.16319335731914</v>
      </c>
      <c r="F2687" s="9">
        <v>97.893439411717353</v>
      </c>
      <c r="G2687" s="9">
        <v>216.95588772616904</v>
      </c>
      <c r="H2687" s="9">
        <f t="shared" si="67"/>
        <v>112.52708085251034</v>
      </c>
    </row>
    <row r="2688" spans="1:8" x14ac:dyDescent="0.25">
      <c r="A2688" s="16"/>
      <c r="B2688" s="5">
        <f>DATE(YEAR(siječanj!B2688),MONTH(siječanj!B2688)+8,DAY(siječanj!B2688))</f>
        <v>45563</v>
      </c>
      <c r="C2688" s="8">
        <v>27.96875</v>
      </c>
      <c r="D2688">
        <v>0.92112098382510499</v>
      </c>
      <c r="E2688" s="6">
        <v>112.63109671671312</v>
      </c>
      <c r="F2688" s="9">
        <v>95.65818476057116</v>
      </c>
      <c r="G2688" s="9">
        <v>215.96296525267715</v>
      </c>
      <c r="H2688" s="9">
        <f t="shared" si="67"/>
        <v>103.74686661699934</v>
      </c>
    </row>
    <row r="2689" spans="1:8" x14ac:dyDescent="0.25">
      <c r="A2689" s="16"/>
      <c r="B2689" s="5">
        <f>DATE(YEAR(siječanj!B2689),MONTH(siječanj!B2689)+8,DAY(siječanj!B2689))</f>
        <v>45563</v>
      </c>
      <c r="C2689" s="8">
        <v>27.9791666666667</v>
      </c>
      <c r="D2689">
        <v>0.92112098382510499</v>
      </c>
      <c r="E2689" s="6">
        <v>104.90165240346892</v>
      </c>
      <c r="F2689" s="9">
        <v>93.909065478669746</v>
      </c>
      <c r="G2689" s="9">
        <v>214.00061074319632</v>
      </c>
      <c r="H2689" s="9">
        <f t="shared" si="67"/>
        <v>96.627113266762478</v>
      </c>
    </row>
    <row r="2690" spans="1:8" ht="15.75" thickBot="1" x14ac:dyDescent="0.3">
      <c r="A2690" s="16"/>
      <c r="B2690" s="5">
        <f>DATE(YEAR(siječanj!B2690),MONTH(siječanj!B2690)+8,DAY(siječanj!B2690))</f>
        <v>45563</v>
      </c>
      <c r="C2690" s="8">
        <v>27.9895833333333</v>
      </c>
      <c r="D2690">
        <v>0.92112098382510499</v>
      </c>
      <c r="E2690" s="6">
        <v>95.51240118000986</v>
      </c>
      <c r="F2690" s="9">
        <v>92.476201314492087</v>
      </c>
      <c r="G2690" s="9">
        <v>213.4991922393296</v>
      </c>
      <c r="H2690" s="9">
        <f t="shared" si="67"/>
        <v>87.978476942428799</v>
      </c>
    </row>
    <row r="2691" spans="1:8" x14ac:dyDescent="0.25">
      <c r="A2691" s="17">
        <f t="shared" ref="A2691" si="68">A2595+1</f>
        <v>273</v>
      </c>
      <c r="B2691" s="5">
        <f>DATE(YEAR(siječanj!B2691),MONTH(siječanj!B2691)+8,DAY(siječanj!B2691))</f>
        <v>45564</v>
      </c>
      <c r="C2691" s="8">
        <v>28</v>
      </c>
      <c r="D2691">
        <v>0.92002828098392386</v>
      </c>
      <c r="E2691" s="6">
        <v>87.068066616619319</v>
      </c>
      <c r="F2691" s="9">
        <v>85.015773874357734</v>
      </c>
      <c r="G2691" s="9">
        <v>207.70295845763144</v>
      </c>
      <c r="H2691" s="9">
        <f t="shared" si="67"/>
        <v>80.105083657882034</v>
      </c>
    </row>
    <row r="2692" spans="1:8" x14ac:dyDescent="0.25">
      <c r="A2692" s="18"/>
      <c r="B2692" s="5">
        <f>DATE(YEAR(siječanj!B2692),MONTH(siječanj!B2692)+8,DAY(siječanj!B2692))</f>
        <v>45564</v>
      </c>
      <c r="C2692" s="8">
        <v>28.0104166666667</v>
      </c>
      <c r="D2692">
        <v>0.92002828098392386</v>
      </c>
      <c r="E2692" s="6">
        <v>81.081485382849152</v>
      </c>
      <c r="F2692" s="9">
        <v>83.639151155031001</v>
      </c>
      <c r="G2692" s="9">
        <v>205.79933928283498</v>
      </c>
      <c r="H2692" s="9">
        <f t="shared" ref="H2692:H2755" si="69">D2692*E2692</f>
        <v>74.59725961640585</v>
      </c>
    </row>
    <row r="2693" spans="1:8" x14ac:dyDescent="0.25">
      <c r="A2693" s="18"/>
      <c r="B2693" s="5">
        <f>DATE(YEAR(siječanj!B2693),MONTH(siječanj!B2693)+8,DAY(siječanj!B2693))</f>
        <v>45564</v>
      </c>
      <c r="C2693" s="8">
        <v>28.0208333333333</v>
      </c>
      <c r="D2693">
        <v>0.92002828098392386</v>
      </c>
      <c r="E2693" s="6">
        <v>74.7364012127195</v>
      </c>
      <c r="F2693" s="9">
        <v>82.413394243890863</v>
      </c>
      <c r="G2693" s="9">
        <v>204.81695776488814</v>
      </c>
      <c r="H2693" s="9">
        <f t="shared" si="69"/>
        <v>68.759602734663162</v>
      </c>
    </row>
    <row r="2694" spans="1:8" x14ac:dyDescent="0.25">
      <c r="A2694" s="18"/>
      <c r="B2694" s="5">
        <f>DATE(YEAR(siječanj!B2694),MONTH(siječanj!B2694)+8,DAY(siječanj!B2694))</f>
        <v>45564</v>
      </c>
      <c r="C2694" s="8">
        <v>28.03125</v>
      </c>
      <c r="D2694">
        <v>0.92002828098392386</v>
      </c>
      <c r="E2694" s="6">
        <v>69.268221413145795</v>
      </c>
      <c r="F2694" s="9">
        <v>81.422775059963726</v>
      </c>
      <c r="G2694" s="9">
        <v>203.76713430661752</v>
      </c>
      <c r="H2694" s="9">
        <f t="shared" si="69"/>
        <v>63.728722673550351</v>
      </c>
    </row>
    <row r="2695" spans="1:8" x14ac:dyDescent="0.25">
      <c r="A2695" s="18"/>
      <c r="B2695" s="5">
        <f>DATE(YEAR(siječanj!B2695),MONTH(siječanj!B2695)+8,DAY(siječanj!B2695))</f>
        <v>45564</v>
      </c>
      <c r="C2695" s="8">
        <v>28.0416666666667</v>
      </c>
      <c r="D2695">
        <v>0.92002828098392386</v>
      </c>
      <c r="E2695" s="6">
        <v>65.392453085569414</v>
      </c>
      <c r="F2695" s="9">
        <v>85.477280502357274</v>
      </c>
      <c r="G2695" s="9">
        <v>204.32942016651285</v>
      </c>
      <c r="H2695" s="9">
        <f t="shared" si="69"/>
        <v>60.162906201638314</v>
      </c>
    </row>
    <row r="2696" spans="1:8" x14ac:dyDescent="0.25">
      <c r="A2696" s="18"/>
      <c r="B2696" s="5">
        <f>DATE(YEAR(siječanj!B2696),MONTH(siječanj!B2696)+8,DAY(siječanj!B2696))</f>
        <v>45564</v>
      </c>
      <c r="C2696" s="8">
        <v>28.0520833333333</v>
      </c>
      <c r="D2696">
        <v>0.92002828098392386</v>
      </c>
      <c r="E2696" s="6">
        <v>63.182791237423835</v>
      </c>
      <c r="F2696" s="9">
        <v>84.515138533800197</v>
      </c>
      <c r="G2696" s="9">
        <v>204.48020670237059</v>
      </c>
      <c r="H2696" s="9">
        <f t="shared" si="69"/>
        <v>58.129954809933182</v>
      </c>
    </row>
    <row r="2697" spans="1:8" x14ac:dyDescent="0.25">
      <c r="A2697" s="18"/>
      <c r="B2697" s="5">
        <f>DATE(YEAR(siječanj!B2697),MONTH(siječanj!B2697)+8,DAY(siječanj!B2697))</f>
        <v>45564</v>
      </c>
      <c r="C2697" s="8">
        <v>28.0625</v>
      </c>
      <c r="D2697">
        <v>0.92002828098392386</v>
      </c>
      <c r="E2697" s="6">
        <v>61.58645300438701</v>
      </c>
      <c r="F2697" s="9">
        <v>83.651636883025162</v>
      </c>
      <c r="G2697" s="9">
        <v>204.46451509135767</v>
      </c>
      <c r="H2697" s="9">
        <f t="shared" si="69"/>
        <v>56.661278489523397</v>
      </c>
    </row>
    <row r="2698" spans="1:8" x14ac:dyDescent="0.25">
      <c r="A2698" s="18"/>
      <c r="B2698" s="5">
        <f>DATE(YEAR(siječanj!B2698),MONTH(siječanj!B2698)+8,DAY(siječanj!B2698))</f>
        <v>45564</v>
      </c>
      <c r="C2698" s="8">
        <v>28.0729166666667</v>
      </c>
      <c r="D2698">
        <v>0.92002828098392386</v>
      </c>
      <c r="E2698" s="6">
        <v>59.108759414692507</v>
      </c>
      <c r="F2698" s="9">
        <v>83.182948290229092</v>
      </c>
      <c r="G2698" s="9">
        <v>204.21113164925464</v>
      </c>
      <c r="H2698" s="9">
        <f t="shared" si="69"/>
        <v>54.38173031539187</v>
      </c>
    </row>
    <row r="2699" spans="1:8" x14ac:dyDescent="0.25">
      <c r="A2699" s="18"/>
      <c r="B2699" s="5">
        <f>DATE(YEAR(siječanj!B2699),MONTH(siječanj!B2699)+8,DAY(siječanj!B2699))</f>
        <v>45564</v>
      </c>
      <c r="C2699" s="8">
        <v>28.0833333333333</v>
      </c>
      <c r="D2699">
        <v>0.92002828098392386</v>
      </c>
      <c r="E2699" s="6">
        <v>58.124267703966886</v>
      </c>
      <c r="F2699" s="9">
        <v>82.428873837096617</v>
      </c>
      <c r="G2699" s="9">
        <v>204.03086097939402</v>
      </c>
      <c r="H2699" s="9">
        <f t="shared" si="69"/>
        <v>53.475970099130059</v>
      </c>
    </row>
    <row r="2700" spans="1:8" x14ac:dyDescent="0.25">
      <c r="A2700" s="18"/>
      <c r="B2700" s="5">
        <f>DATE(YEAR(siječanj!B2700),MONTH(siječanj!B2700)+8,DAY(siječanj!B2700))</f>
        <v>45564</v>
      </c>
      <c r="C2700" s="8">
        <v>28.09375</v>
      </c>
      <c r="D2700">
        <v>0.92002828098392386</v>
      </c>
      <c r="E2700" s="6">
        <v>58.485460742619424</v>
      </c>
      <c r="F2700" s="9">
        <v>81.924552261252572</v>
      </c>
      <c r="G2700" s="9">
        <v>204.20872838862181</v>
      </c>
      <c r="H2700" s="9">
        <f t="shared" si="69"/>
        <v>53.808277909584909</v>
      </c>
    </row>
    <row r="2701" spans="1:8" x14ac:dyDescent="0.25">
      <c r="A2701" s="18"/>
      <c r="B2701" s="5">
        <f>DATE(YEAR(siječanj!B2701),MONTH(siječanj!B2701)+8,DAY(siječanj!B2701))</f>
        <v>45564</v>
      </c>
      <c r="C2701" s="8">
        <v>28.1041666666667</v>
      </c>
      <c r="D2701">
        <v>0.92002828098392386</v>
      </c>
      <c r="E2701" s="6">
        <v>56.814146501057174</v>
      </c>
      <c r="F2701" s="9">
        <v>81.295963324624495</v>
      </c>
      <c r="G2701" s="9">
        <v>203.97080073319384</v>
      </c>
      <c r="H2701" s="9">
        <f t="shared" si="69"/>
        <v>52.270621540936446</v>
      </c>
    </row>
    <row r="2702" spans="1:8" x14ac:dyDescent="0.25">
      <c r="A2702" s="18"/>
      <c r="B2702" s="5">
        <f>DATE(YEAR(siječanj!B2702),MONTH(siječanj!B2702)+8,DAY(siječanj!B2702))</f>
        <v>45564</v>
      </c>
      <c r="C2702" s="8">
        <v>28.1145833333333</v>
      </c>
      <c r="D2702">
        <v>0.92002828098392386</v>
      </c>
      <c r="E2702" s="6">
        <v>56.614074823591693</v>
      </c>
      <c r="F2702" s="9">
        <v>81.010407574325953</v>
      </c>
      <c r="G2702" s="9">
        <v>203.84032730456502</v>
      </c>
      <c r="H2702" s="9">
        <f t="shared" si="69"/>
        <v>52.086549939444311</v>
      </c>
    </row>
    <row r="2703" spans="1:8" x14ac:dyDescent="0.25">
      <c r="A2703" s="18"/>
      <c r="B2703" s="5">
        <f>DATE(YEAR(siječanj!B2703),MONTH(siječanj!B2703)+8,DAY(siječanj!B2703))</f>
        <v>45564</v>
      </c>
      <c r="C2703" s="8">
        <v>28.125</v>
      </c>
      <c r="D2703">
        <v>0.92002828098392386</v>
      </c>
      <c r="E2703" s="6">
        <v>56.427490116853363</v>
      </c>
      <c r="F2703" s="9">
        <v>80.5189955966799</v>
      </c>
      <c r="G2703" s="9">
        <v>203.90531518496792</v>
      </c>
      <c r="H2703" s="9">
        <f t="shared" si="69"/>
        <v>51.91488673244595</v>
      </c>
    </row>
    <row r="2704" spans="1:8" x14ac:dyDescent="0.25">
      <c r="A2704" s="18"/>
      <c r="B2704" s="5">
        <f>DATE(YEAR(siječanj!B2704),MONTH(siječanj!B2704)+8,DAY(siječanj!B2704))</f>
        <v>45564</v>
      </c>
      <c r="C2704" s="8">
        <v>28.1354166666667</v>
      </c>
      <c r="D2704">
        <v>0.92002828098392386</v>
      </c>
      <c r="E2704" s="6">
        <v>55.954100104871088</v>
      </c>
      <c r="F2704" s="9">
        <v>80.36576979263684</v>
      </c>
      <c r="G2704" s="9">
        <v>203.81650264491631</v>
      </c>
      <c r="H2704" s="9">
        <f t="shared" si="69"/>
        <v>51.479354533486941</v>
      </c>
    </row>
    <row r="2705" spans="1:8" x14ac:dyDescent="0.25">
      <c r="A2705" s="18"/>
      <c r="B2705" s="5">
        <f>DATE(YEAR(siječanj!B2705),MONTH(siječanj!B2705)+8,DAY(siječanj!B2705))</f>
        <v>45564</v>
      </c>
      <c r="C2705" s="8">
        <v>28.1458333333333</v>
      </c>
      <c r="D2705">
        <v>0.92002828098392386</v>
      </c>
      <c r="E2705" s="6">
        <v>56.047779714724193</v>
      </c>
      <c r="F2705" s="9">
        <v>79.994735634783169</v>
      </c>
      <c r="G2705" s="9">
        <v>203.75698590979931</v>
      </c>
      <c r="H2705" s="9">
        <f t="shared" si="69"/>
        <v>51.565542423903338</v>
      </c>
    </row>
    <row r="2706" spans="1:8" x14ac:dyDescent="0.25">
      <c r="A2706" s="18"/>
      <c r="B2706" s="5">
        <f>DATE(YEAR(siječanj!B2706),MONTH(siječanj!B2706)+8,DAY(siječanj!B2706))</f>
        <v>45564</v>
      </c>
      <c r="C2706" s="8">
        <v>28.15625</v>
      </c>
      <c r="D2706">
        <v>0.92002828098392386</v>
      </c>
      <c r="E2706" s="6">
        <v>55.604303049009481</v>
      </c>
      <c r="F2706" s="9">
        <v>79.66592323097656</v>
      </c>
      <c r="G2706" s="9">
        <v>203.76507487043506</v>
      </c>
      <c r="H2706" s="9">
        <f t="shared" si="69"/>
        <v>51.157531349489346</v>
      </c>
    </row>
    <row r="2707" spans="1:8" x14ac:dyDescent="0.25">
      <c r="A2707" s="18"/>
      <c r="B2707" s="5">
        <f>DATE(YEAR(siječanj!B2707),MONTH(siječanj!B2707)+8,DAY(siječanj!B2707))</f>
        <v>45564</v>
      </c>
      <c r="C2707" s="8">
        <v>28.1666666666667</v>
      </c>
      <c r="D2707">
        <v>0.92002828098392386</v>
      </c>
      <c r="E2707" s="6">
        <v>55.038104507916607</v>
      </c>
      <c r="F2707" s="9">
        <v>79.645523089814589</v>
      </c>
      <c r="G2707" s="9">
        <v>205.85639710525348</v>
      </c>
      <c r="H2707" s="9">
        <f t="shared" si="69"/>
        <v>50.636612679032069</v>
      </c>
    </row>
    <row r="2708" spans="1:8" x14ac:dyDescent="0.25">
      <c r="A2708" s="18"/>
      <c r="B2708" s="5">
        <f>DATE(YEAR(siječanj!B2708),MONTH(siječanj!B2708)+8,DAY(siječanj!B2708))</f>
        <v>45564</v>
      </c>
      <c r="C2708" s="8">
        <v>28.1770833333333</v>
      </c>
      <c r="D2708">
        <v>0.92002828098392386</v>
      </c>
      <c r="E2708" s="6">
        <v>55.722403466602124</v>
      </c>
      <c r="F2708" s="9">
        <v>79.582111367953942</v>
      </c>
      <c r="G2708" s="9">
        <v>207.35412397906896</v>
      </c>
      <c r="H2708" s="9">
        <f t="shared" si="69"/>
        <v>51.266187073670594</v>
      </c>
    </row>
    <row r="2709" spans="1:8" x14ac:dyDescent="0.25">
      <c r="A2709" s="18"/>
      <c r="B2709" s="5">
        <f>DATE(YEAR(siječanj!B2709),MONTH(siječanj!B2709)+8,DAY(siječanj!B2709))</f>
        <v>45564</v>
      </c>
      <c r="C2709" s="8">
        <v>28.1875</v>
      </c>
      <c r="D2709">
        <v>0.92002828098392386</v>
      </c>
      <c r="E2709" s="6">
        <v>56.767690503765465</v>
      </c>
      <c r="F2709" s="9">
        <v>79.605585036634878</v>
      </c>
      <c r="G2709" s="9">
        <v>212.74121585410239</v>
      </c>
      <c r="H2709" s="9">
        <f t="shared" si="69"/>
        <v>52.227880709606758</v>
      </c>
    </row>
    <row r="2710" spans="1:8" x14ac:dyDescent="0.25">
      <c r="A2710" s="18"/>
      <c r="B2710" s="5">
        <f>DATE(YEAR(siječanj!B2710),MONTH(siječanj!B2710)+8,DAY(siječanj!B2710))</f>
        <v>45564</v>
      </c>
      <c r="C2710" s="8">
        <v>28.1979166666667</v>
      </c>
      <c r="D2710">
        <v>0.92002828098392386</v>
      </c>
      <c r="E2710" s="6">
        <v>58.561089076316271</v>
      </c>
      <c r="F2710" s="9">
        <v>79.591626050239256</v>
      </c>
      <c r="G2710" s="9">
        <v>215.14198401779612</v>
      </c>
      <c r="H2710" s="9">
        <f t="shared" si="69"/>
        <v>53.877858115429703</v>
      </c>
    </row>
    <row r="2711" spans="1:8" x14ac:dyDescent="0.25">
      <c r="A2711" s="18"/>
      <c r="B2711" s="5">
        <f>DATE(YEAR(siječanj!B2711),MONTH(siječanj!B2711)+8,DAY(siječanj!B2711))</f>
        <v>45564</v>
      </c>
      <c r="C2711" s="8">
        <v>28.2083333333333</v>
      </c>
      <c r="D2711">
        <v>0.92002828098392386</v>
      </c>
      <c r="E2711" s="6">
        <v>59.990332541535814</v>
      </c>
      <c r="F2711" s="9">
        <v>80.000754577260849</v>
      </c>
      <c r="G2711" s="9">
        <v>220.38207916972001</v>
      </c>
      <c r="H2711" s="9">
        <f t="shared" si="69"/>
        <v>55.192802523843142</v>
      </c>
    </row>
    <row r="2712" spans="1:8" x14ac:dyDescent="0.25">
      <c r="A2712" s="18"/>
      <c r="B2712" s="5">
        <f>DATE(YEAR(siječanj!B2712),MONTH(siječanj!B2712)+8,DAY(siječanj!B2712))</f>
        <v>45564</v>
      </c>
      <c r="C2712" s="8">
        <v>28.21875</v>
      </c>
      <c r="D2712">
        <v>0.92002828098392386</v>
      </c>
      <c r="E2712" s="6">
        <v>62.622354245088303</v>
      </c>
      <c r="F2712" s="9">
        <v>80.659676090759973</v>
      </c>
      <c r="G2712" s="9">
        <v>221.56276572432998</v>
      </c>
      <c r="H2712" s="9">
        <f t="shared" si="69"/>
        <v>57.61433692727492</v>
      </c>
    </row>
    <row r="2713" spans="1:8" x14ac:dyDescent="0.25">
      <c r="A2713" s="18"/>
      <c r="B2713" s="5">
        <f>DATE(YEAR(siječanj!B2713),MONTH(siječanj!B2713)+8,DAY(siječanj!B2713))</f>
        <v>45564</v>
      </c>
      <c r="C2713" s="8">
        <v>28.2291666666667</v>
      </c>
      <c r="D2713">
        <v>0.92002828098392386</v>
      </c>
      <c r="E2713" s="6">
        <v>64.840906240811904</v>
      </c>
      <c r="F2713" s="9">
        <v>81.369836068789454</v>
      </c>
      <c r="G2713" s="9">
        <v>222.13854612602489</v>
      </c>
      <c r="H2713" s="9">
        <f t="shared" si="69"/>
        <v>59.655467506173956</v>
      </c>
    </row>
    <row r="2714" spans="1:8" x14ac:dyDescent="0.25">
      <c r="A2714" s="18"/>
      <c r="B2714" s="5">
        <f>DATE(YEAR(siječanj!B2714),MONTH(siječanj!B2714)+8,DAY(siječanj!B2714))</f>
        <v>45564</v>
      </c>
      <c r="C2714" s="8">
        <v>28.2395833333333</v>
      </c>
      <c r="D2714">
        <v>0.92002828098392386</v>
      </c>
      <c r="E2714" s="6">
        <v>68.670891589362569</v>
      </c>
      <c r="F2714" s="9">
        <v>82.304933446010651</v>
      </c>
      <c r="G2714" s="9">
        <v>222.49026026342264</v>
      </c>
      <c r="H2714" s="9">
        <f t="shared" si="69"/>
        <v>63.179162342594637</v>
      </c>
    </row>
    <row r="2715" spans="1:8" x14ac:dyDescent="0.25">
      <c r="A2715" s="18"/>
      <c r="B2715" s="5">
        <f>DATE(YEAR(siječanj!B2715),MONTH(siječanj!B2715)+8,DAY(siječanj!B2715))</f>
        <v>45564</v>
      </c>
      <c r="C2715" s="8">
        <v>28.25</v>
      </c>
      <c r="D2715">
        <v>0.92002828098392386</v>
      </c>
      <c r="E2715" s="6">
        <v>73.286822347858262</v>
      </c>
      <c r="F2715" s="9">
        <v>84.090910271793533</v>
      </c>
      <c r="G2715" s="9">
        <v>222.50991525141833</v>
      </c>
      <c r="H2715" s="9">
        <f t="shared" si="69"/>
        <v>67.425949183474245</v>
      </c>
    </row>
    <row r="2716" spans="1:8" x14ac:dyDescent="0.25">
      <c r="A2716" s="18"/>
      <c r="B2716" s="5">
        <f>DATE(YEAR(siječanj!B2716),MONTH(siječanj!B2716)+8,DAY(siječanj!B2716))</f>
        <v>45564</v>
      </c>
      <c r="C2716" s="8">
        <v>28.2604166666667</v>
      </c>
      <c r="D2716">
        <v>0.92002828098392386</v>
      </c>
      <c r="E2716" s="6">
        <v>76.837373074370873</v>
      </c>
      <c r="F2716" s="9">
        <v>85.317594595946318</v>
      </c>
      <c r="G2716" s="9">
        <v>222.05412596913973</v>
      </c>
      <c r="H2716" s="9">
        <f t="shared" si="69"/>
        <v>70.69255626493387</v>
      </c>
    </row>
    <row r="2717" spans="1:8" x14ac:dyDescent="0.25">
      <c r="A2717" s="18"/>
      <c r="B2717" s="5">
        <f>DATE(YEAR(siječanj!B2717),MONTH(siječanj!B2717)+8,DAY(siječanj!B2717))</f>
        <v>45564</v>
      </c>
      <c r="C2717" s="8">
        <v>28.2708333333333</v>
      </c>
      <c r="D2717">
        <v>0.92002828098392386</v>
      </c>
      <c r="E2717" s="6">
        <v>82.6645071168426</v>
      </c>
      <c r="F2717" s="9">
        <v>87.703587354623252</v>
      </c>
      <c r="G2717" s="9">
        <v>216.84647473250854</v>
      </c>
      <c r="H2717" s="9">
        <f t="shared" si="69"/>
        <v>76.05368438109204</v>
      </c>
    </row>
    <row r="2718" spans="1:8" x14ac:dyDescent="0.25">
      <c r="A2718" s="18"/>
      <c r="B2718" s="5">
        <f>DATE(YEAR(siječanj!B2718),MONTH(siječanj!B2718)+8,DAY(siječanj!B2718))</f>
        <v>45564</v>
      </c>
      <c r="C2718" s="8">
        <v>28.28125</v>
      </c>
      <c r="D2718">
        <v>0.92002828098392386</v>
      </c>
      <c r="E2718" s="6">
        <v>87.814115740248766</v>
      </c>
      <c r="F2718" s="9">
        <v>89.939959770094447</v>
      </c>
      <c r="G2718" s="9">
        <v>168.52557201566799</v>
      </c>
      <c r="H2718" s="9">
        <f t="shared" si="69"/>
        <v>80.791469950624403</v>
      </c>
    </row>
    <row r="2719" spans="1:8" x14ac:dyDescent="0.25">
      <c r="A2719" s="18"/>
      <c r="B2719" s="5">
        <f>DATE(YEAR(siječanj!B2719),MONTH(siječanj!B2719)+8,DAY(siječanj!B2719))</f>
        <v>45564</v>
      </c>
      <c r="C2719" s="8">
        <v>28.2916666666667</v>
      </c>
      <c r="D2719">
        <v>0.92002828098392386</v>
      </c>
      <c r="E2719" s="6">
        <v>90.823099605895493</v>
      </c>
      <c r="F2719" s="9">
        <v>92.516217763373177</v>
      </c>
      <c r="G2719" s="9">
        <v>85.892561243087371</v>
      </c>
      <c r="H2719" s="9">
        <f t="shared" si="69"/>
        <v>83.559820204043717</v>
      </c>
    </row>
    <row r="2720" spans="1:8" x14ac:dyDescent="0.25">
      <c r="A2720" s="18"/>
      <c r="B2720" s="5">
        <f>DATE(YEAR(siječanj!B2720),MONTH(siječanj!B2720)+8,DAY(siječanj!B2720))</f>
        <v>45564</v>
      </c>
      <c r="C2720" s="8">
        <v>28.3020833333333</v>
      </c>
      <c r="D2720">
        <v>0.92002828098392386</v>
      </c>
      <c r="E2720" s="6">
        <v>94.32865369097577</v>
      </c>
      <c r="F2720" s="9">
        <v>93.04208968217425</v>
      </c>
      <c r="G2720" s="9">
        <v>23.410217652014449</v>
      </c>
      <c r="H2720" s="9">
        <f t="shared" si="69"/>
        <v>86.785029102836305</v>
      </c>
    </row>
    <row r="2721" spans="1:8" x14ac:dyDescent="0.25">
      <c r="A2721" s="18"/>
      <c r="B2721" s="5">
        <f>DATE(YEAR(siječanj!B2721),MONTH(siječanj!B2721)+8,DAY(siječanj!B2721))</f>
        <v>45564</v>
      </c>
      <c r="C2721" s="8">
        <v>28.3125</v>
      </c>
      <c r="D2721">
        <v>0.92002828098392386</v>
      </c>
      <c r="E2721" s="6">
        <v>103.34425955978323</v>
      </c>
      <c r="F2721" s="9">
        <v>94.177873207112384</v>
      </c>
      <c r="G2721" s="9">
        <v>5.7016045662107073</v>
      </c>
      <c r="H2721" s="9">
        <f t="shared" si="69"/>
        <v>95.079641472343795</v>
      </c>
    </row>
    <row r="2722" spans="1:8" x14ac:dyDescent="0.25">
      <c r="A2722" s="18"/>
      <c r="B2722" s="5">
        <f>DATE(YEAR(siječanj!B2722),MONTH(siječanj!B2722)+8,DAY(siječanj!B2722))</f>
        <v>45564</v>
      </c>
      <c r="C2722" s="8">
        <v>28.3229166666667</v>
      </c>
      <c r="D2722">
        <v>0.92002828098392386</v>
      </c>
      <c r="E2722" s="6">
        <v>110.78263480491826</v>
      </c>
      <c r="F2722" s="9">
        <v>96.37738388757505</v>
      </c>
      <c r="G2722" s="9">
        <v>2.3847786107257818</v>
      </c>
      <c r="H2722" s="9">
        <f t="shared" si="69"/>
        <v>101.92315706243876</v>
      </c>
    </row>
    <row r="2723" spans="1:8" x14ac:dyDescent="0.25">
      <c r="A2723" s="18"/>
      <c r="B2723" s="5">
        <f>DATE(YEAR(siječanj!B2723),MONTH(siječanj!B2723)+8,DAY(siječanj!B2723))</f>
        <v>45564</v>
      </c>
      <c r="C2723" s="8">
        <v>28.3333333333333</v>
      </c>
      <c r="D2723">
        <v>0.92002828098392386</v>
      </c>
      <c r="E2723" s="6">
        <v>116.04432215539953</v>
      </c>
      <c r="F2723" s="9">
        <v>99.269419354256698</v>
      </c>
      <c r="G2723" s="9">
        <v>1.1994247331598407</v>
      </c>
      <c r="H2723" s="9">
        <f t="shared" si="69"/>
        <v>106.76405823057689</v>
      </c>
    </row>
    <row r="2724" spans="1:8" x14ac:dyDescent="0.25">
      <c r="A2724" s="18"/>
      <c r="B2724" s="5">
        <f>DATE(YEAR(siječanj!B2724),MONTH(siječanj!B2724)+8,DAY(siječanj!B2724))</f>
        <v>45564</v>
      </c>
      <c r="C2724" s="8">
        <v>28.34375</v>
      </c>
      <c r="D2724">
        <v>0.92002828098392386</v>
      </c>
      <c r="E2724" s="6">
        <v>119.08593903117053</v>
      </c>
      <c r="F2724" s="9">
        <v>100.45010156892474</v>
      </c>
      <c r="G2724" s="9">
        <v>0.9487686645706741</v>
      </c>
      <c r="H2724" s="9">
        <f t="shared" si="69"/>
        <v>109.56243177620418</v>
      </c>
    </row>
    <row r="2725" spans="1:8" x14ac:dyDescent="0.25">
      <c r="A2725" s="18"/>
      <c r="B2725" s="5">
        <f>DATE(YEAR(siječanj!B2725),MONTH(siječanj!B2725)+8,DAY(siječanj!B2725))</f>
        <v>45564</v>
      </c>
      <c r="C2725" s="8">
        <v>28.3541666666667</v>
      </c>
      <c r="D2725">
        <v>0.92002828098392386</v>
      </c>
      <c r="E2725" s="6">
        <v>124.09047920784251</v>
      </c>
      <c r="F2725" s="9">
        <v>101.60564913108847</v>
      </c>
      <c r="G2725" s="9">
        <v>0.93257449165695927</v>
      </c>
      <c r="H2725" s="9">
        <f t="shared" si="69"/>
        <v>114.16675027206269</v>
      </c>
    </row>
    <row r="2726" spans="1:8" x14ac:dyDescent="0.25">
      <c r="A2726" s="18"/>
      <c r="B2726" s="5">
        <f>DATE(YEAR(siječanj!B2726),MONTH(siječanj!B2726)+8,DAY(siječanj!B2726))</f>
        <v>45564</v>
      </c>
      <c r="C2726" s="8">
        <v>28.3645833333333</v>
      </c>
      <c r="D2726">
        <v>0.92002828098392386</v>
      </c>
      <c r="E2726" s="6">
        <v>128.92501772960392</v>
      </c>
      <c r="F2726" s="9">
        <v>103.52128172720337</v>
      </c>
      <c r="G2726" s="9">
        <v>0.91922559513347368</v>
      </c>
      <c r="H2726" s="9">
        <f t="shared" si="69"/>
        <v>118.6146624375894</v>
      </c>
    </row>
    <row r="2727" spans="1:8" x14ac:dyDescent="0.25">
      <c r="A2727" s="18"/>
      <c r="B2727" s="5">
        <f>DATE(YEAR(siječanj!B2727),MONTH(siječanj!B2727)+8,DAY(siječanj!B2727))</f>
        <v>45564</v>
      </c>
      <c r="C2727" s="8">
        <v>28.375</v>
      </c>
      <c r="D2727">
        <v>0.92002828098392386</v>
      </c>
      <c r="E2727" s="6">
        <v>129.57506173370567</v>
      </c>
      <c r="F2727" s="9">
        <v>105.54565758462813</v>
      </c>
      <c r="G2727" s="9">
        <v>0.85958120512231517</v>
      </c>
      <c r="H2727" s="9">
        <f t="shared" si="69"/>
        <v>119.21272130524704</v>
      </c>
    </row>
    <row r="2728" spans="1:8" x14ac:dyDescent="0.25">
      <c r="A2728" s="18"/>
      <c r="B2728" s="5">
        <f>DATE(YEAR(siječanj!B2728),MONTH(siječanj!B2728)+8,DAY(siječanj!B2728))</f>
        <v>45564</v>
      </c>
      <c r="C2728" s="8">
        <v>28.3854166666667</v>
      </c>
      <c r="D2728">
        <v>0.92002828098392386</v>
      </c>
      <c r="E2728" s="6">
        <v>133.95557405306761</v>
      </c>
      <c r="F2728" s="9">
        <v>106.63071227373204</v>
      </c>
      <c r="G2728" s="9">
        <v>0.85370893440853668</v>
      </c>
      <c r="H2728" s="9">
        <f t="shared" si="69"/>
        <v>123.2429165242585</v>
      </c>
    </row>
    <row r="2729" spans="1:8" x14ac:dyDescent="0.25">
      <c r="A2729" s="18"/>
      <c r="B2729" s="5">
        <f>DATE(YEAR(siječanj!B2729),MONTH(siječanj!B2729)+8,DAY(siječanj!B2729))</f>
        <v>45564</v>
      </c>
      <c r="C2729" s="8">
        <v>28.3958333333333</v>
      </c>
      <c r="D2729">
        <v>0.92002828098392386</v>
      </c>
      <c r="E2729" s="6">
        <v>138.49079484507325</v>
      </c>
      <c r="F2729" s="9">
        <v>107.87562777414492</v>
      </c>
      <c r="G2729" s="9">
        <v>0.8501646174804024</v>
      </c>
      <c r="H2729" s="9">
        <f t="shared" si="69"/>
        <v>127.41544791341001</v>
      </c>
    </row>
    <row r="2730" spans="1:8" x14ac:dyDescent="0.25">
      <c r="A2730" s="18"/>
      <c r="B2730" s="5">
        <f>DATE(YEAR(siječanj!B2730),MONTH(siječanj!B2730)+8,DAY(siječanj!B2730))</f>
        <v>45564</v>
      </c>
      <c r="C2730" s="8">
        <v>28.40625</v>
      </c>
      <c r="D2730">
        <v>0.92002828098392386</v>
      </c>
      <c r="E2730" s="6">
        <v>142.62293878964743</v>
      </c>
      <c r="F2730" s="9">
        <v>108.83495184304218</v>
      </c>
      <c r="G2730" s="9">
        <v>0.85807016274321524</v>
      </c>
      <c r="H2730" s="9">
        <f t="shared" si="69"/>
        <v>131.21713720351471</v>
      </c>
    </row>
    <row r="2731" spans="1:8" x14ac:dyDescent="0.25">
      <c r="A2731" s="18"/>
      <c r="B2731" s="5">
        <f>DATE(YEAR(siječanj!B2731),MONTH(siječanj!B2731)+8,DAY(siječanj!B2731))</f>
        <v>45564</v>
      </c>
      <c r="C2731" s="8">
        <v>28.4166666666667</v>
      </c>
      <c r="D2731">
        <v>0.92002828098392386</v>
      </c>
      <c r="E2731" s="6">
        <v>143.84707919926655</v>
      </c>
      <c r="F2731" s="9">
        <v>109.83168362620576</v>
      </c>
      <c r="G2731" s="9">
        <v>0.87494864336876144</v>
      </c>
      <c r="H2731" s="9">
        <f t="shared" si="69"/>
        <v>132.34338100025954</v>
      </c>
    </row>
    <row r="2732" spans="1:8" x14ac:dyDescent="0.25">
      <c r="A2732" s="18"/>
      <c r="B2732" s="5">
        <f>DATE(YEAR(siječanj!B2732),MONTH(siječanj!B2732)+8,DAY(siječanj!B2732))</f>
        <v>45564</v>
      </c>
      <c r="C2732" s="8">
        <v>28.4270833333333</v>
      </c>
      <c r="D2732">
        <v>0.92002828098392386</v>
      </c>
      <c r="E2732" s="6">
        <v>144.92146466892592</v>
      </c>
      <c r="F2732" s="9">
        <v>110.52584878043383</v>
      </c>
      <c r="G2732" s="9">
        <v>0.90393510025599921</v>
      </c>
      <c r="H2732" s="9">
        <f t="shared" si="69"/>
        <v>133.33184601702436</v>
      </c>
    </row>
    <row r="2733" spans="1:8" x14ac:dyDescent="0.25">
      <c r="A2733" s="18"/>
      <c r="B2733" s="5">
        <f>DATE(YEAR(siječanj!B2733),MONTH(siječanj!B2733)+8,DAY(siječanj!B2733))</f>
        <v>45564</v>
      </c>
      <c r="C2733" s="8">
        <v>28.4375</v>
      </c>
      <c r="D2733">
        <v>0.92002828098392386</v>
      </c>
      <c r="E2733" s="6">
        <v>148.8112836077099</v>
      </c>
      <c r="F2733" s="9">
        <v>110.84671271687787</v>
      </c>
      <c r="G2733" s="9">
        <v>0.93627597043161626</v>
      </c>
      <c r="H2733" s="9">
        <f t="shared" si="69"/>
        <v>136.91058944861251</v>
      </c>
    </row>
    <row r="2734" spans="1:8" x14ac:dyDescent="0.25">
      <c r="A2734" s="18"/>
      <c r="B2734" s="5">
        <f>DATE(YEAR(siječanj!B2734),MONTH(siječanj!B2734)+8,DAY(siječanj!B2734))</f>
        <v>45564</v>
      </c>
      <c r="C2734" s="8">
        <v>28.4479166666667</v>
      </c>
      <c r="D2734">
        <v>0.92002828098392386</v>
      </c>
      <c r="E2734" s="6">
        <v>150.81517430891634</v>
      </c>
      <c r="F2734" s="9">
        <v>111.56214305265959</v>
      </c>
      <c r="G2734" s="9">
        <v>0.9489765761450818</v>
      </c>
      <c r="H2734" s="9">
        <f t="shared" si="69"/>
        <v>138.75422556572315</v>
      </c>
    </row>
    <row r="2735" spans="1:8" x14ac:dyDescent="0.25">
      <c r="A2735" s="18"/>
      <c r="B2735" s="5">
        <f>DATE(YEAR(siječanj!B2735),MONTH(siječanj!B2735)+8,DAY(siječanj!B2735))</f>
        <v>45564</v>
      </c>
      <c r="C2735" s="8">
        <v>28.4583333333333</v>
      </c>
      <c r="D2735">
        <v>0.92002828098392386</v>
      </c>
      <c r="E2735" s="6">
        <v>149.29332136244815</v>
      </c>
      <c r="F2735" s="9">
        <v>112.11496713145326</v>
      </c>
      <c r="G2735" s="9">
        <v>0.95883026894653445</v>
      </c>
      <c r="H2735" s="9">
        <f t="shared" si="69"/>
        <v>137.35407781547369</v>
      </c>
    </row>
    <row r="2736" spans="1:8" x14ac:dyDescent="0.25">
      <c r="A2736" s="18"/>
      <c r="B2736" s="5">
        <f>DATE(YEAR(siječanj!B2736),MONTH(siječanj!B2736)+8,DAY(siječanj!B2736))</f>
        <v>45564</v>
      </c>
      <c r="C2736" s="8">
        <v>28.46875</v>
      </c>
      <c r="D2736">
        <v>0.92002828098392386</v>
      </c>
      <c r="E2736" s="6">
        <v>149.55109819756345</v>
      </c>
      <c r="F2736" s="9">
        <v>112.24225227879582</v>
      </c>
      <c r="G2736" s="9">
        <v>0.95891212394586844</v>
      </c>
      <c r="H2736" s="9">
        <f t="shared" si="69"/>
        <v>137.5912397939623</v>
      </c>
    </row>
    <row r="2737" spans="1:8" x14ac:dyDescent="0.25">
      <c r="A2737" s="18"/>
      <c r="B2737" s="5">
        <f>DATE(YEAR(siječanj!B2737),MONTH(siječanj!B2737)+8,DAY(siječanj!B2737))</f>
        <v>45564</v>
      </c>
      <c r="C2737" s="8">
        <v>28.4791666666667</v>
      </c>
      <c r="D2737">
        <v>0.92002828098392386</v>
      </c>
      <c r="E2737" s="6">
        <v>151.73968954851762</v>
      </c>
      <c r="F2737" s="9">
        <v>112.67058453981033</v>
      </c>
      <c r="G2737" s="9">
        <v>0.9922123335159726</v>
      </c>
      <c r="H2737" s="9">
        <f t="shared" si="69"/>
        <v>139.60480573235694</v>
      </c>
    </row>
    <row r="2738" spans="1:8" x14ac:dyDescent="0.25">
      <c r="A2738" s="18"/>
      <c r="B2738" s="5">
        <f>DATE(YEAR(siječanj!B2738),MONTH(siječanj!B2738)+8,DAY(siječanj!B2738))</f>
        <v>45564</v>
      </c>
      <c r="C2738" s="8">
        <v>28.4895833333333</v>
      </c>
      <c r="D2738">
        <v>0.92002828098392386</v>
      </c>
      <c r="E2738" s="6">
        <v>149.38258151853412</v>
      </c>
      <c r="F2738" s="9">
        <v>112.77725016571735</v>
      </c>
      <c r="G2738" s="9">
        <v>1.0087502968073863</v>
      </c>
      <c r="H2738" s="9">
        <f t="shared" si="69"/>
        <v>137.43619968343782</v>
      </c>
    </row>
    <row r="2739" spans="1:8" x14ac:dyDescent="0.25">
      <c r="A2739" s="18"/>
      <c r="B2739" s="5">
        <f>DATE(YEAR(siječanj!B2739),MONTH(siječanj!B2739)+8,DAY(siječanj!B2739))</f>
        <v>45564</v>
      </c>
      <c r="C2739" s="8">
        <v>28.5</v>
      </c>
      <c r="D2739">
        <v>0.92002828098392386</v>
      </c>
      <c r="E2739" s="6">
        <v>145.80548844939665</v>
      </c>
      <c r="F2739" s="9">
        <v>112.10853771596179</v>
      </c>
      <c r="G2739" s="9">
        <v>1.0066400778568738</v>
      </c>
      <c r="H2739" s="9">
        <f t="shared" si="69"/>
        <v>134.14517289611976</v>
      </c>
    </row>
    <row r="2740" spans="1:8" x14ac:dyDescent="0.25">
      <c r="A2740" s="18"/>
      <c r="B2740" s="5">
        <f>DATE(YEAR(siječanj!B2740),MONTH(siječanj!B2740)+8,DAY(siječanj!B2740))</f>
        <v>45564</v>
      </c>
      <c r="C2740" s="8">
        <v>28.5104166666667</v>
      </c>
      <c r="D2740">
        <v>0.92002828098392386</v>
      </c>
      <c r="E2740" s="6">
        <v>136.53836491388617</v>
      </c>
      <c r="F2740" s="9">
        <v>111.15625793282153</v>
      </c>
      <c r="G2740" s="9">
        <v>0.99494464963541862</v>
      </c>
      <c r="H2740" s="9">
        <f t="shared" si="69"/>
        <v>125.6191571600784</v>
      </c>
    </row>
    <row r="2741" spans="1:8" x14ac:dyDescent="0.25">
      <c r="A2741" s="18"/>
      <c r="B2741" s="5">
        <f>DATE(YEAR(siječanj!B2741),MONTH(siječanj!B2741)+8,DAY(siječanj!B2741))</f>
        <v>45564</v>
      </c>
      <c r="C2741" s="8">
        <v>28.5208333333333</v>
      </c>
      <c r="D2741">
        <v>0.92002828098392386</v>
      </c>
      <c r="E2741" s="6">
        <v>132.91361564797236</v>
      </c>
      <c r="F2741" s="9">
        <v>110.60520741131867</v>
      </c>
      <c r="G2741" s="9">
        <v>0.92404848574699638</v>
      </c>
      <c r="H2741" s="9">
        <f t="shared" si="69"/>
        <v>122.28428532396198</v>
      </c>
    </row>
    <row r="2742" spans="1:8" x14ac:dyDescent="0.25">
      <c r="A2742" s="18"/>
      <c r="B2742" s="5">
        <f>DATE(YEAR(siječanj!B2742),MONTH(siječanj!B2742)+8,DAY(siječanj!B2742))</f>
        <v>45564</v>
      </c>
      <c r="C2742" s="8">
        <v>28.53125</v>
      </c>
      <c r="D2742">
        <v>0.92002828098392386</v>
      </c>
      <c r="E2742" s="6">
        <v>131.39728480159593</v>
      </c>
      <c r="F2742" s="9">
        <v>109.96975284216148</v>
      </c>
      <c r="G2742" s="9">
        <v>0.89174854203854037</v>
      </c>
      <c r="H2742" s="9">
        <f t="shared" si="69"/>
        <v>120.88921806196737</v>
      </c>
    </row>
    <row r="2743" spans="1:8" x14ac:dyDescent="0.25">
      <c r="A2743" s="18"/>
      <c r="B2743" s="5">
        <f>DATE(YEAR(siječanj!B2743),MONTH(siječanj!B2743)+8,DAY(siječanj!B2743))</f>
        <v>45564</v>
      </c>
      <c r="C2743" s="8">
        <v>28.5416666666667</v>
      </c>
      <c r="D2743">
        <v>0.92002828098392386</v>
      </c>
      <c r="E2743" s="6">
        <v>126.47309492572275</v>
      </c>
      <c r="F2743" s="9">
        <v>109.07329907770811</v>
      </c>
      <c r="G2743" s="9">
        <v>0.83533414629497671</v>
      </c>
      <c r="H2743" s="9">
        <f t="shared" si="69"/>
        <v>116.35882411522933</v>
      </c>
    </row>
    <row r="2744" spans="1:8" x14ac:dyDescent="0.25">
      <c r="A2744" s="18"/>
      <c r="B2744" s="5">
        <f>DATE(YEAR(siječanj!B2744),MONTH(siječanj!B2744)+8,DAY(siječanj!B2744))</f>
        <v>45564</v>
      </c>
      <c r="C2744" s="8">
        <v>28.5520833333333</v>
      </c>
      <c r="D2744">
        <v>0.92002828098392386</v>
      </c>
      <c r="E2744" s="6">
        <v>121.29104839851246</v>
      </c>
      <c r="F2744" s="9">
        <v>107.94618524410936</v>
      </c>
      <c r="G2744" s="9">
        <v>0.78953142035759682</v>
      </c>
      <c r="H2744" s="9">
        <f t="shared" si="69"/>
        <v>111.59119475682132</v>
      </c>
    </row>
    <row r="2745" spans="1:8" x14ac:dyDescent="0.25">
      <c r="A2745" s="18"/>
      <c r="B2745" s="5">
        <f>DATE(YEAR(siječanj!B2745),MONTH(siječanj!B2745)+8,DAY(siječanj!B2745))</f>
        <v>45564</v>
      </c>
      <c r="C2745" s="8">
        <v>28.5625</v>
      </c>
      <c r="D2745">
        <v>0.92002828098392386</v>
      </c>
      <c r="E2745" s="6">
        <v>116.93195934433496</v>
      </c>
      <c r="F2745" s="9">
        <v>107.40676762317391</v>
      </c>
      <c r="G2745" s="9">
        <v>0.79221298674915785</v>
      </c>
      <c r="H2745" s="9">
        <f t="shared" si="69"/>
        <v>107.58070954765056</v>
      </c>
    </row>
    <row r="2746" spans="1:8" x14ac:dyDescent="0.25">
      <c r="A2746" s="18"/>
      <c r="B2746" s="5">
        <f>DATE(YEAR(siječanj!B2746),MONTH(siječanj!B2746)+8,DAY(siječanj!B2746))</f>
        <v>45564</v>
      </c>
      <c r="C2746" s="8">
        <v>28.5729166666667</v>
      </c>
      <c r="D2746">
        <v>0.92002828098392386</v>
      </c>
      <c r="E2746" s="6">
        <v>115.2228723221134</v>
      </c>
      <c r="F2746" s="9">
        <v>107.01818794509367</v>
      </c>
      <c r="G2746" s="9">
        <v>0.80384784198200432</v>
      </c>
      <c r="H2746" s="9">
        <f t="shared" si="69"/>
        <v>106.00830115254413</v>
      </c>
    </row>
    <row r="2747" spans="1:8" x14ac:dyDescent="0.25">
      <c r="A2747" s="18"/>
      <c r="B2747" s="5">
        <f>DATE(YEAR(siječanj!B2747),MONTH(siječanj!B2747)+8,DAY(siječanj!B2747))</f>
        <v>45564</v>
      </c>
      <c r="C2747" s="8">
        <v>28.5833333333333</v>
      </c>
      <c r="D2747">
        <v>0.92002828098392386</v>
      </c>
      <c r="E2747" s="6">
        <v>112.4512313533947</v>
      </c>
      <c r="F2747" s="9">
        <v>106.15946421008513</v>
      </c>
      <c r="G2747" s="9">
        <v>0.82096533842090114</v>
      </c>
      <c r="H2747" s="9">
        <f t="shared" si="69"/>
        <v>103.45831307658925</v>
      </c>
    </row>
    <row r="2748" spans="1:8" x14ac:dyDescent="0.25">
      <c r="A2748" s="18"/>
      <c r="B2748" s="5">
        <f>DATE(YEAR(siječanj!B2748),MONTH(siječanj!B2748)+8,DAY(siječanj!B2748))</f>
        <v>45564</v>
      </c>
      <c r="C2748" s="8">
        <v>28.59375</v>
      </c>
      <c r="D2748">
        <v>0.92002828098392386</v>
      </c>
      <c r="E2748" s="6">
        <v>113.23609481010973</v>
      </c>
      <c r="F2748" s="9">
        <v>105.87529374570977</v>
      </c>
      <c r="G2748" s="9">
        <v>0.79919848359536749</v>
      </c>
      <c r="H2748" s="9">
        <f t="shared" si="69"/>
        <v>104.18040965347788</v>
      </c>
    </row>
    <row r="2749" spans="1:8" x14ac:dyDescent="0.25">
      <c r="A2749" s="18"/>
      <c r="B2749" s="5">
        <f>DATE(YEAR(siječanj!B2749),MONTH(siječanj!B2749)+8,DAY(siječanj!B2749))</f>
        <v>45564</v>
      </c>
      <c r="C2749" s="8">
        <v>28.6041666666667</v>
      </c>
      <c r="D2749">
        <v>0.92002828098392386</v>
      </c>
      <c r="E2749" s="6">
        <v>111.1932794126467</v>
      </c>
      <c r="F2749" s="9">
        <v>105.73163663491408</v>
      </c>
      <c r="G2749" s="9">
        <v>0.79941785495228224</v>
      </c>
      <c r="H2749" s="9">
        <f t="shared" si="69"/>
        <v>102.30096171498248</v>
      </c>
    </row>
    <row r="2750" spans="1:8" x14ac:dyDescent="0.25">
      <c r="A2750" s="18"/>
      <c r="B2750" s="5">
        <f>DATE(YEAR(siječanj!B2750),MONTH(siječanj!B2750)+8,DAY(siječanj!B2750))</f>
        <v>45564</v>
      </c>
      <c r="C2750" s="8">
        <v>28.6145833333333</v>
      </c>
      <c r="D2750">
        <v>0.92002828098392386</v>
      </c>
      <c r="E2750" s="6">
        <v>108.88354280304291</v>
      </c>
      <c r="F2750" s="9">
        <v>105.66026318236977</v>
      </c>
      <c r="G2750" s="9">
        <v>0.80248413922120931</v>
      </c>
      <c r="H2750" s="9">
        <f t="shared" si="69"/>
        <v>100.17593871252306</v>
      </c>
    </row>
    <row r="2751" spans="1:8" x14ac:dyDescent="0.25">
      <c r="A2751" s="18"/>
      <c r="B2751" s="5">
        <f>DATE(YEAR(siječanj!B2751),MONTH(siječanj!B2751)+8,DAY(siječanj!B2751))</f>
        <v>45564</v>
      </c>
      <c r="C2751" s="8">
        <v>28.625</v>
      </c>
      <c r="D2751">
        <v>0.92002828098392386</v>
      </c>
      <c r="E2751" s="6">
        <v>105.34433879004845</v>
      </c>
      <c r="F2751" s="9">
        <v>105.25799417109729</v>
      </c>
      <c r="G2751" s="9">
        <v>0.78568751359499711</v>
      </c>
      <c r="H2751" s="9">
        <f t="shared" si="69"/>
        <v>96.919770928396375</v>
      </c>
    </row>
    <row r="2752" spans="1:8" x14ac:dyDescent="0.25">
      <c r="A2752" s="18"/>
      <c r="B2752" s="5">
        <f>DATE(YEAR(siječanj!B2752),MONTH(siječanj!B2752)+8,DAY(siječanj!B2752))</f>
        <v>45564</v>
      </c>
      <c r="C2752" s="8">
        <v>28.6354166666667</v>
      </c>
      <c r="D2752">
        <v>0.92002828098392386</v>
      </c>
      <c r="E2752" s="6">
        <v>104.52592394396474</v>
      </c>
      <c r="F2752" s="9">
        <v>104.50188941037536</v>
      </c>
      <c r="G2752" s="9">
        <v>0.79112267914923529</v>
      </c>
      <c r="H2752" s="9">
        <f t="shared" si="69"/>
        <v>96.166806124422251</v>
      </c>
    </row>
    <row r="2753" spans="1:8" x14ac:dyDescent="0.25">
      <c r="A2753" s="18"/>
      <c r="B2753" s="5">
        <f>DATE(YEAR(siječanj!B2753),MONTH(siječanj!B2753)+8,DAY(siječanj!B2753))</f>
        <v>45564</v>
      </c>
      <c r="C2753" s="8">
        <v>28.6458333333333</v>
      </c>
      <c r="D2753">
        <v>0.92002828098392386</v>
      </c>
      <c r="E2753" s="6">
        <v>104.76603380325135</v>
      </c>
      <c r="F2753" s="9">
        <v>104.62166677655559</v>
      </c>
      <c r="G2753" s="9">
        <v>0.78722638613696716</v>
      </c>
      <c r="H2753" s="9">
        <f t="shared" si="69"/>
        <v>96.387713985508995</v>
      </c>
    </row>
    <row r="2754" spans="1:8" x14ac:dyDescent="0.25">
      <c r="A2754" s="18"/>
      <c r="B2754" s="5">
        <f>DATE(YEAR(siječanj!B2754),MONTH(siječanj!B2754)+8,DAY(siječanj!B2754))</f>
        <v>45564</v>
      </c>
      <c r="C2754" s="8">
        <v>28.65625</v>
      </c>
      <c r="D2754">
        <v>0.92002828098392386</v>
      </c>
      <c r="E2754" s="6">
        <v>104.07824263851214</v>
      </c>
      <c r="F2754" s="9">
        <v>104.50655433047244</v>
      </c>
      <c r="G2754" s="9">
        <v>0.78986866258315069</v>
      </c>
      <c r="H2754" s="9">
        <f t="shared" si="69"/>
        <v>95.754926662538054</v>
      </c>
    </row>
    <row r="2755" spans="1:8" x14ac:dyDescent="0.25">
      <c r="A2755" s="18"/>
      <c r="B2755" s="5">
        <f>DATE(YEAR(siječanj!B2755),MONTH(siječanj!B2755)+8,DAY(siječanj!B2755))</f>
        <v>45564</v>
      </c>
      <c r="C2755" s="8">
        <v>28.6666666666667</v>
      </c>
      <c r="D2755">
        <v>0.92002828098392386</v>
      </c>
      <c r="E2755" s="6">
        <v>102.8248116462332</v>
      </c>
      <c r="F2755" s="9">
        <v>104.25747986999805</v>
      </c>
      <c r="G2755" s="9">
        <v>0.76910862280391645</v>
      </c>
      <c r="H2755" s="9">
        <f t="shared" si="69"/>
        <v>94.601734701379684</v>
      </c>
    </row>
    <row r="2756" spans="1:8" x14ac:dyDescent="0.25">
      <c r="A2756" s="18"/>
      <c r="B2756" s="5">
        <f>DATE(YEAR(siječanj!B2756),MONTH(siječanj!B2756)+8,DAY(siječanj!B2756))</f>
        <v>45564</v>
      </c>
      <c r="C2756" s="8">
        <v>28.6770833333333</v>
      </c>
      <c r="D2756">
        <v>0.92002828098392386</v>
      </c>
      <c r="E2756" s="6">
        <v>102.12691732442046</v>
      </c>
      <c r="F2756" s="9">
        <v>104.1713992685347</v>
      </c>
      <c r="G2756" s="9">
        <v>0.75198294065858506</v>
      </c>
      <c r="H2756" s="9">
        <f t="shared" ref="H2756:H2819" si="70">D2756*E2756</f>
        <v>93.959652188173877</v>
      </c>
    </row>
    <row r="2757" spans="1:8" x14ac:dyDescent="0.25">
      <c r="A2757" s="18"/>
      <c r="B2757" s="5">
        <f>DATE(YEAR(siječanj!B2757),MONTH(siječanj!B2757)+8,DAY(siječanj!B2757))</f>
        <v>45564</v>
      </c>
      <c r="C2757" s="8">
        <v>28.6875</v>
      </c>
      <c r="D2757">
        <v>0.92002828098392386</v>
      </c>
      <c r="E2757" s="6">
        <v>102.98040203885947</v>
      </c>
      <c r="F2757" s="9">
        <v>104.24747327090505</v>
      </c>
      <c r="G2757" s="9">
        <v>0.72639182559189952</v>
      </c>
      <c r="H2757" s="9">
        <f t="shared" si="70"/>
        <v>94.744882262845238</v>
      </c>
    </row>
    <row r="2758" spans="1:8" x14ac:dyDescent="0.25">
      <c r="A2758" s="18"/>
      <c r="B2758" s="5">
        <f>DATE(YEAR(siječanj!B2758),MONTH(siječanj!B2758)+8,DAY(siječanj!B2758))</f>
        <v>45564</v>
      </c>
      <c r="C2758" s="8">
        <v>28.6979166666667</v>
      </c>
      <c r="D2758">
        <v>0.92002828098392386</v>
      </c>
      <c r="E2758" s="6">
        <v>102.83800398670921</v>
      </c>
      <c r="F2758" s="9">
        <v>104.59036451498473</v>
      </c>
      <c r="G2758" s="9">
        <v>0.74550985581910456</v>
      </c>
      <c r="H2758" s="9">
        <f t="shared" si="70"/>
        <v>94.613872027709988</v>
      </c>
    </row>
    <row r="2759" spans="1:8" x14ac:dyDescent="0.25">
      <c r="A2759" s="18"/>
      <c r="B2759" s="5">
        <f>DATE(YEAR(siječanj!B2759),MONTH(siječanj!B2759)+8,DAY(siječanj!B2759))</f>
        <v>45564</v>
      </c>
      <c r="C2759" s="8">
        <v>28.7083333333333</v>
      </c>
      <c r="D2759">
        <v>0.92002828098392386</v>
      </c>
      <c r="E2759" s="6">
        <v>105.80841592409236</v>
      </c>
      <c r="F2759" s="9">
        <v>105.03896432514082</v>
      </c>
      <c r="G2759" s="9">
        <v>0.79225391424882485</v>
      </c>
      <c r="H2759" s="9">
        <f t="shared" si="70"/>
        <v>97.346735016274735</v>
      </c>
    </row>
    <row r="2760" spans="1:8" x14ac:dyDescent="0.25">
      <c r="A2760" s="18"/>
      <c r="B2760" s="5">
        <f>DATE(YEAR(siječanj!B2760),MONTH(siječanj!B2760)+8,DAY(siječanj!B2760))</f>
        <v>45564</v>
      </c>
      <c r="C2760" s="8">
        <v>28.71875</v>
      </c>
      <c r="D2760">
        <v>0.92002828098392386</v>
      </c>
      <c r="E2760" s="6">
        <v>110.93059141642205</v>
      </c>
      <c r="F2760" s="9">
        <v>105.90228707554533</v>
      </c>
      <c r="G2760" s="9">
        <v>0.88632647382109853</v>
      </c>
      <c r="H2760" s="9">
        <f t="shared" si="70"/>
        <v>102.0592813293808</v>
      </c>
    </row>
    <row r="2761" spans="1:8" x14ac:dyDescent="0.25">
      <c r="A2761" s="18"/>
      <c r="B2761" s="5">
        <f>DATE(YEAR(siječanj!B2761),MONTH(siječanj!B2761)+8,DAY(siječanj!B2761))</f>
        <v>45564</v>
      </c>
      <c r="C2761" s="8">
        <v>28.7291666666667</v>
      </c>
      <c r="D2761">
        <v>0.92002828098392386</v>
      </c>
      <c r="E2761" s="6">
        <v>114.2365931221718</v>
      </c>
      <c r="F2761" s="9">
        <v>106.44967092721983</v>
      </c>
      <c r="G2761" s="9">
        <v>1.1964812313899142</v>
      </c>
      <c r="H2761" s="9">
        <f t="shared" si="70"/>
        <v>105.10089639565166</v>
      </c>
    </row>
    <row r="2762" spans="1:8" x14ac:dyDescent="0.25">
      <c r="A2762" s="18"/>
      <c r="B2762" s="5">
        <f>DATE(YEAR(siječanj!B2762),MONTH(siječanj!B2762)+8,DAY(siječanj!B2762))</f>
        <v>45564</v>
      </c>
      <c r="C2762" s="8">
        <v>28.7395833333333</v>
      </c>
      <c r="D2762">
        <v>0.92002828098392386</v>
      </c>
      <c r="E2762" s="6">
        <v>120.18526362131891</v>
      </c>
      <c r="F2762" s="9">
        <v>107.59333384315576</v>
      </c>
      <c r="G2762" s="9">
        <v>5.3601452222622399</v>
      </c>
      <c r="H2762" s="9">
        <f t="shared" si="70"/>
        <v>110.57384148912176</v>
      </c>
    </row>
    <row r="2763" spans="1:8" x14ac:dyDescent="0.25">
      <c r="A2763" s="18"/>
      <c r="B2763" s="5">
        <f>DATE(YEAR(siječanj!B2763),MONTH(siječanj!B2763)+8,DAY(siječanj!B2763))</f>
        <v>45564</v>
      </c>
      <c r="C2763" s="8">
        <v>28.75</v>
      </c>
      <c r="D2763">
        <v>0.92002828098392386</v>
      </c>
      <c r="E2763" s="6">
        <v>125.11258406678365</v>
      </c>
      <c r="F2763" s="9">
        <v>109.39710287869933</v>
      </c>
      <c r="G2763" s="9">
        <v>35.803726986282499</v>
      </c>
      <c r="H2763" s="9">
        <f t="shared" si="70"/>
        <v>115.10711564841962</v>
      </c>
    </row>
    <row r="2764" spans="1:8" x14ac:dyDescent="0.25">
      <c r="A2764" s="18"/>
      <c r="B2764" s="5">
        <f>DATE(YEAR(siječanj!B2764),MONTH(siječanj!B2764)+8,DAY(siječanj!B2764))</f>
        <v>45564</v>
      </c>
      <c r="C2764" s="8">
        <v>28.7604166666667</v>
      </c>
      <c r="D2764">
        <v>0.92002828098392386</v>
      </c>
      <c r="E2764" s="6">
        <v>129.50244769411671</v>
      </c>
      <c r="F2764" s="9">
        <v>111.43114767660028</v>
      </c>
      <c r="G2764" s="9">
        <v>105.06865423066144</v>
      </c>
      <c r="H2764" s="9">
        <f t="shared" si="70"/>
        <v>119.14591433522871</v>
      </c>
    </row>
    <row r="2765" spans="1:8" x14ac:dyDescent="0.25">
      <c r="A2765" s="18"/>
      <c r="B2765" s="5">
        <f>DATE(YEAR(siječanj!B2765),MONTH(siječanj!B2765)+8,DAY(siječanj!B2765))</f>
        <v>45564</v>
      </c>
      <c r="C2765" s="8">
        <v>28.7708333333333</v>
      </c>
      <c r="D2765">
        <v>0.92002828098392386</v>
      </c>
      <c r="E2765" s="6">
        <v>139.0677804007457</v>
      </c>
      <c r="F2765" s="9">
        <v>113.64475827654267</v>
      </c>
      <c r="G2765" s="9">
        <v>176.57920835454851</v>
      </c>
      <c r="H2765" s="9">
        <f t="shared" si="70"/>
        <v>127.94629094234789</v>
      </c>
    </row>
    <row r="2766" spans="1:8" x14ac:dyDescent="0.25">
      <c r="A2766" s="18"/>
      <c r="B2766" s="5">
        <f>DATE(YEAR(siječanj!B2766),MONTH(siječanj!B2766)+8,DAY(siječanj!B2766))</f>
        <v>45564</v>
      </c>
      <c r="C2766" s="8">
        <v>28.78125</v>
      </c>
      <c r="D2766">
        <v>0.92002828098392386</v>
      </c>
      <c r="E2766" s="6">
        <v>144.40954214409825</v>
      </c>
      <c r="F2766" s="9">
        <v>114.8073903160335</v>
      </c>
      <c r="G2766" s="9">
        <v>221.98179397782641</v>
      </c>
      <c r="H2766" s="9">
        <f t="shared" si="70"/>
        <v>132.86086281651023</v>
      </c>
    </row>
    <row r="2767" spans="1:8" x14ac:dyDescent="0.25">
      <c r="A2767" s="18"/>
      <c r="B2767" s="5">
        <f>DATE(YEAR(siječanj!B2767),MONTH(siječanj!B2767)+8,DAY(siječanj!B2767))</f>
        <v>45564</v>
      </c>
      <c r="C2767" s="8">
        <v>28.7916666666667</v>
      </c>
      <c r="D2767">
        <v>0.92002828098392386</v>
      </c>
      <c r="E2767" s="6">
        <v>150.37902694021838</v>
      </c>
      <c r="F2767" s="9">
        <v>114.83236294594931</v>
      </c>
      <c r="G2767" s="9">
        <v>227.76146192580254</v>
      </c>
      <c r="H2767" s="9">
        <f t="shared" si="70"/>
        <v>138.35295765184429</v>
      </c>
    </row>
    <row r="2768" spans="1:8" x14ac:dyDescent="0.25">
      <c r="A2768" s="18"/>
      <c r="B2768" s="5">
        <f>DATE(YEAR(siječanj!B2768),MONTH(siječanj!B2768)+8,DAY(siječanj!B2768))</f>
        <v>45564</v>
      </c>
      <c r="C2768" s="8">
        <v>28.8020833333333</v>
      </c>
      <c r="D2768">
        <v>0.92002828098392386</v>
      </c>
      <c r="E2768" s="6">
        <v>157.41037098608965</v>
      </c>
      <c r="F2768" s="9">
        <v>114.65016301538789</v>
      </c>
      <c r="G2768" s="9">
        <v>228.74527759438476</v>
      </c>
      <c r="H2768" s="9">
        <f t="shared" si="70"/>
        <v>144.82199302737379</v>
      </c>
    </row>
    <row r="2769" spans="1:8" x14ac:dyDescent="0.25">
      <c r="A2769" s="18"/>
      <c r="B2769" s="5">
        <f>DATE(YEAR(siječanj!B2769),MONTH(siječanj!B2769)+8,DAY(siječanj!B2769))</f>
        <v>45564</v>
      </c>
      <c r="C2769" s="8">
        <v>28.8125</v>
      </c>
      <c r="D2769">
        <v>0.92002828098392386</v>
      </c>
      <c r="E2769" s="6">
        <v>155.55142654382098</v>
      </c>
      <c r="F2769" s="9">
        <v>114.39476602860906</v>
      </c>
      <c r="G2769" s="9">
        <v>229.24304711930216</v>
      </c>
      <c r="H2769" s="9">
        <f t="shared" si="70"/>
        <v>143.11171156770871</v>
      </c>
    </row>
    <row r="2770" spans="1:8" x14ac:dyDescent="0.25">
      <c r="A2770" s="18"/>
      <c r="B2770" s="5">
        <f>DATE(YEAR(siječanj!B2770),MONTH(siječanj!B2770)+8,DAY(siječanj!B2770))</f>
        <v>45564</v>
      </c>
      <c r="C2770" s="8">
        <v>28.8229166666667</v>
      </c>
      <c r="D2770">
        <v>0.92002828098392386</v>
      </c>
      <c r="E2770" s="6">
        <v>156.7188767428093</v>
      </c>
      <c r="F2770" s="9">
        <v>113.71081023340577</v>
      </c>
      <c r="G2770" s="9">
        <v>229.80858588890007</v>
      </c>
      <c r="H2770" s="9">
        <f t="shared" si="70"/>
        <v>144.18579876741828</v>
      </c>
    </row>
    <row r="2771" spans="1:8" x14ac:dyDescent="0.25">
      <c r="A2771" s="18"/>
      <c r="B2771" s="5">
        <f>DATE(YEAR(siječanj!B2771),MONTH(siječanj!B2771)+8,DAY(siječanj!B2771))</f>
        <v>45564</v>
      </c>
      <c r="C2771" s="8">
        <v>28.8333333333333</v>
      </c>
      <c r="D2771">
        <v>0.92002828098392386</v>
      </c>
      <c r="E2771" s="6">
        <v>156.76696552380051</v>
      </c>
      <c r="F2771" s="9">
        <v>112.65878502392061</v>
      </c>
      <c r="G2771" s="9">
        <v>229.72938143535171</v>
      </c>
      <c r="H2771" s="9">
        <f t="shared" si="70"/>
        <v>144.23004180592824</v>
      </c>
    </row>
    <row r="2772" spans="1:8" x14ac:dyDescent="0.25">
      <c r="A2772" s="18"/>
      <c r="B2772" s="5">
        <f>DATE(YEAR(siječanj!B2772),MONTH(siječanj!B2772)+8,DAY(siječanj!B2772))</f>
        <v>45564</v>
      </c>
      <c r="C2772" s="8">
        <v>28.84375</v>
      </c>
      <c r="D2772">
        <v>0.92002828098392386</v>
      </c>
      <c r="E2772" s="6">
        <v>154.89582595113657</v>
      </c>
      <c r="F2772" s="9">
        <v>111.41638667118336</v>
      </c>
      <c r="G2772" s="9">
        <v>230.36424140918385</v>
      </c>
      <c r="H2772" s="9">
        <f t="shared" si="70"/>
        <v>142.50854048140926</v>
      </c>
    </row>
    <row r="2773" spans="1:8" x14ac:dyDescent="0.25">
      <c r="A2773" s="18"/>
      <c r="B2773" s="5">
        <f>DATE(YEAR(siječanj!B2773),MONTH(siječanj!B2773)+8,DAY(siječanj!B2773))</f>
        <v>45564</v>
      </c>
      <c r="C2773" s="8">
        <v>28.8541666666667</v>
      </c>
      <c r="D2773">
        <v>0.92002828098392386</v>
      </c>
      <c r="E2773" s="6">
        <v>153.5986980408409</v>
      </c>
      <c r="F2773" s="9">
        <v>110.34844578532373</v>
      </c>
      <c r="G2773" s="9">
        <v>230.76150289045529</v>
      </c>
      <c r="H2773" s="9">
        <f t="shared" si="70"/>
        <v>141.31514611988365</v>
      </c>
    </row>
    <row r="2774" spans="1:8" x14ac:dyDescent="0.25">
      <c r="A2774" s="18"/>
      <c r="B2774" s="5">
        <f>DATE(YEAR(siječanj!B2774),MONTH(siječanj!B2774)+8,DAY(siječanj!B2774))</f>
        <v>45564</v>
      </c>
      <c r="C2774" s="8">
        <v>28.8645833333333</v>
      </c>
      <c r="D2774">
        <v>0.92002828098392386</v>
      </c>
      <c r="E2774" s="6">
        <v>150.3292817262768</v>
      </c>
      <c r="F2774" s="9">
        <v>108.80340501324478</v>
      </c>
      <c r="G2774" s="9">
        <v>230.83451416737196</v>
      </c>
      <c r="H2774" s="9">
        <f t="shared" si="70"/>
        <v>138.30719064817444</v>
      </c>
    </row>
    <row r="2775" spans="1:8" x14ac:dyDescent="0.25">
      <c r="A2775" s="18"/>
      <c r="B2775" s="5">
        <f>DATE(YEAR(siječanj!B2775),MONTH(siječanj!B2775)+8,DAY(siječanj!B2775))</f>
        <v>45564</v>
      </c>
      <c r="C2775" s="8">
        <v>28.875</v>
      </c>
      <c r="D2775">
        <v>0.92002828098392386</v>
      </c>
      <c r="E2775" s="6">
        <v>148.77139027755075</v>
      </c>
      <c r="F2775" s="9">
        <v>106.71165673648582</v>
      </c>
      <c r="G2775" s="9">
        <v>231.02248413015795</v>
      </c>
      <c r="H2775" s="9">
        <f t="shared" si="70"/>
        <v>136.87388645664345</v>
      </c>
    </row>
    <row r="2776" spans="1:8" x14ac:dyDescent="0.25">
      <c r="A2776" s="18"/>
      <c r="B2776" s="5">
        <f>DATE(YEAR(siječanj!B2776),MONTH(siječanj!B2776)+8,DAY(siječanj!B2776))</f>
        <v>45564</v>
      </c>
      <c r="C2776" s="8">
        <v>28.8854166666667</v>
      </c>
      <c r="D2776">
        <v>0.92002828098392386</v>
      </c>
      <c r="E2776" s="6">
        <v>154.78380831795974</v>
      </c>
      <c r="F2776" s="9">
        <v>104.9356318294893</v>
      </c>
      <c r="G2776" s="9">
        <v>231.14178605191472</v>
      </c>
      <c r="H2776" s="9">
        <f t="shared" si="70"/>
        <v>142.40548109091768</v>
      </c>
    </row>
    <row r="2777" spans="1:8" x14ac:dyDescent="0.25">
      <c r="A2777" s="18"/>
      <c r="B2777" s="5">
        <f>DATE(YEAR(siječanj!B2777),MONTH(siječanj!B2777)+8,DAY(siječanj!B2777))</f>
        <v>45564</v>
      </c>
      <c r="C2777" s="8">
        <v>28.8958333333333</v>
      </c>
      <c r="D2777">
        <v>0.92002828098392386</v>
      </c>
      <c r="E2777" s="6">
        <v>157.52965583699964</v>
      </c>
      <c r="F2777" s="9">
        <v>103.58084289482208</v>
      </c>
      <c r="G2777" s="9">
        <v>230.31115367503625</v>
      </c>
      <c r="H2777" s="9">
        <f t="shared" si="70"/>
        <v>144.93173846370394</v>
      </c>
    </row>
    <row r="2778" spans="1:8" x14ac:dyDescent="0.25">
      <c r="A2778" s="18"/>
      <c r="B2778" s="5">
        <f>DATE(YEAR(siječanj!B2778),MONTH(siječanj!B2778)+8,DAY(siječanj!B2778))</f>
        <v>45564</v>
      </c>
      <c r="C2778" s="8">
        <v>28.90625</v>
      </c>
      <c r="D2778">
        <v>0.92002828098392386</v>
      </c>
      <c r="E2778" s="6">
        <v>157.94865848416023</v>
      </c>
      <c r="F2778" s="9">
        <v>102.27140392202759</v>
      </c>
      <c r="G2778" s="9">
        <v>228.72121060561145</v>
      </c>
      <c r="H2778" s="9">
        <f t="shared" si="70"/>
        <v>145.31723274889879</v>
      </c>
    </row>
    <row r="2779" spans="1:8" x14ac:dyDescent="0.25">
      <c r="A2779" s="18"/>
      <c r="B2779" s="5">
        <f>DATE(YEAR(siječanj!B2779),MONTH(siječanj!B2779)+8,DAY(siječanj!B2779))</f>
        <v>45564</v>
      </c>
      <c r="C2779" s="8">
        <v>28.9166666666667</v>
      </c>
      <c r="D2779">
        <v>0.92002828098392386</v>
      </c>
      <c r="E2779" s="6">
        <v>150.452046958615</v>
      </c>
      <c r="F2779" s="9">
        <v>100.12048875252391</v>
      </c>
      <c r="G2779" s="9">
        <v>226.81673692896769</v>
      </c>
      <c r="H2779" s="9">
        <f t="shared" si="70"/>
        <v>138.42013813384716</v>
      </c>
    </row>
    <row r="2780" spans="1:8" x14ac:dyDescent="0.25">
      <c r="A2780" s="18"/>
      <c r="B2780" s="5">
        <f>DATE(YEAR(siječanj!B2780),MONTH(siječanj!B2780)+8,DAY(siječanj!B2780))</f>
        <v>45564</v>
      </c>
      <c r="C2780" s="8">
        <v>28.9270833333333</v>
      </c>
      <c r="D2780">
        <v>0.92002828098392386</v>
      </c>
      <c r="E2780" s="6">
        <v>141.02569203122081</v>
      </c>
      <c r="F2780" s="9">
        <v>98.587101599802736</v>
      </c>
      <c r="G2780" s="9">
        <v>224.52721941285881</v>
      </c>
      <c r="H2780" s="9">
        <f t="shared" si="70"/>
        <v>129.74762501405235</v>
      </c>
    </row>
    <row r="2781" spans="1:8" x14ac:dyDescent="0.25">
      <c r="A2781" s="18"/>
      <c r="B2781" s="5">
        <f>DATE(YEAR(siječanj!B2781),MONTH(siječanj!B2781)+8,DAY(siječanj!B2781))</f>
        <v>45564</v>
      </c>
      <c r="C2781" s="8">
        <v>28.9375</v>
      </c>
      <c r="D2781">
        <v>0.92002828098392386</v>
      </c>
      <c r="E2781" s="6">
        <v>131.90261805388371</v>
      </c>
      <c r="F2781" s="9">
        <v>96.766633064739452</v>
      </c>
      <c r="G2781" s="9">
        <v>223.3691379219793</v>
      </c>
      <c r="H2781" s="9">
        <f t="shared" si="70"/>
        <v>121.35413894539371</v>
      </c>
    </row>
    <row r="2782" spans="1:8" x14ac:dyDescent="0.25">
      <c r="A2782" s="18"/>
      <c r="B2782" s="5">
        <f>DATE(YEAR(siječanj!B2782),MONTH(siječanj!B2782)+8,DAY(siječanj!B2782))</f>
        <v>45564</v>
      </c>
      <c r="C2782" s="8">
        <v>28.9479166666667</v>
      </c>
      <c r="D2782">
        <v>0.92002828098392386</v>
      </c>
      <c r="E2782" s="6">
        <v>120.99675909073525</v>
      </c>
      <c r="F2782" s="9">
        <v>94.632449070202441</v>
      </c>
      <c r="G2782" s="9">
        <v>222.20070019085261</v>
      </c>
      <c r="H2782" s="9">
        <f t="shared" si="70"/>
        <v>111.32044027087511</v>
      </c>
    </row>
    <row r="2783" spans="1:8" x14ac:dyDescent="0.25">
      <c r="A2783" s="18"/>
      <c r="B2783" s="5">
        <f>DATE(YEAR(siječanj!B2783),MONTH(siječanj!B2783)+8,DAY(siječanj!B2783))</f>
        <v>45564</v>
      </c>
      <c r="C2783" s="8">
        <v>28.9583333333333</v>
      </c>
      <c r="D2783">
        <v>0.92002828098392386</v>
      </c>
      <c r="E2783" s="6">
        <v>110.32527997045061</v>
      </c>
      <c r="F2783" s="9">
        <v>92.182289301195638</v>
      </c>
      <c r="G2783" s="9">
        <v>217.27275871441415</v>
      </c>
      <c r="H2783" s="9">
        <f t="shared" si="70"/>
        <v>101.5023776802838</v>
      </c>
    </row>
    <row r="2784" spans="1:8" x14ac:dyDescent="0.25">
      <c r="A2784" s="18"/>
      <c r="B2784" s="5">
        <f>DATE(YEAR(siječanj!B2784),MONTH(siječanj!B2784)+8,DAY(siječanj!B2784))</f>
        <v>45564</v>
      </c>
      <c r="C2784" s="8">
        <v>28.96875</v>
      </c>
      <c r="D2784">
        <v>0.92002828098392386</v>
      </c>
      <c r="E2784" s="6">
        <v>100.70291512443784</v>
      </c>
      <c r="F2784" s="9">
        <v>89.790967158868554</v>
      </c>
      <c r="G2784" s="9">
        <v>216.01231108234836</v>
      </c>
      <c r="H2784" s="9">
        <f t="shared" si="70"/>
        <v>92.649529892006527</v>
      </c>
    </row>
    <row r="2785" spans="1:8" x14ac:dyDescent="0.25">
      <c r="A2785" s="18"/>
      <c r="B2785" s="5">
        <f>DATE(YEAR(siječanj!B2785),MONTH(siječanj!B2785)+8,DAY(siječanj!B2785))</f>
        <v>45564</v>
      </c>
      <c r="C2785" s="8">
        <v>28.9791666666667</v>
      </c>
      <c r="D2785">
        <v>0.92002828098392386</v>
      </c>
      <c r="E2785" s="6">
        <v>91.935990982992905</v>
      </c>
      <c r="F2785" s="9">
        <v>88.095168147432204</v>
      </c>
      <c r="G2785" s="9">
        <v>214.44452455610963</v>
      </c>
      <c r="H2785" s="9">
        <f t="shared" si="70"/>
        <v>84.583711744636489</v>
      </c>
    </row>
    <row r="2786" spans="1:8" ht="15.75" thickBot="1" x14ac:dyDescent="0.3">
      <c r="A2786" s="18"/>
      <c r="B2786" s="5">
        <f>DATE(YEAR(siječanj!B2786),MONTH(siječanj!B2786)+8,DAY(siječanj!B2786))</f>
        <v>45564</v>
      </c>
      <c r="C2786" s="8">
        <v>28.9895833333333</v>
      </c>
      <c r="D2786">
        <v>0.92002828098392386</v>
      </c>
      <c r="E2786" s="6">
        <v>84.806846445294326</v>
      </c>
      <c r="F2786" s="9">
        <v>86.526964560611418</v>
      </c>
      <c r="G2786" s="9">
        <v>213.73600169091443</v>
      </c>
      <c r="H2786" s="9">
        <f t="shared" si="70"/>
        <v>78.02469715073174</v>
      </c>
    </row>
    <row r="2787" spans="1:8" x14ac:dyDescent="0.25">
      <c r="A2787" s="13">
        <f t="shared" ref="A2787" si="71">A2691+1</f>
        <v>274</v>
      </c>
      <c r="B2787" s="5">
        <f>DATE(YEAR(siječanj!B2787),MONTH(siječanj!B2787)+8,DAY(siječanj!B2787))</f>
        <v>45565</v>
      </c>
      <c r="C2787" s="8">
        <v>29</v>
      </c>
      <c r="D2787">
        <v>0.91895463700000002</v>
      </c>
      <c r="E2787" s="6">
        <v>75.882822300705556</v>
      </c>
      <c r="F2787" s="9">
        <v>87.989558304538392</v>
      </c>
      <c r="G2787" s="9">
        <v>207.6443553869473</v>
      </c>
      <c r="H2787" s="9">
        <f t="shared" si="70"/>
        <v>69.732871421880375</v>
      </c>
    </row>
    <row r="2788" spans="1:8" x14ac:dyDescent="0.25">
      <c r="A2788" s="14"/>
      <c r="B2788" s="5">
        <f>DATE(YEAR(siječanj!B2788),MONTH(siječanj!B2788)+8,DAY(siječanj!B2788))</f>
        <v>45565</v>
      </c>
      <c r="C2788" s="8">
        <v>29.0104166666667</v>
      </c>
      <c r="D2788">
        <v>0.91895463700000002</v>
      </c>
      <c r="E2788" s="6">
        <v>70.306662977550928</v>
      </c>
      <c r="F2788" s="9">
        <v>86.389415126794788</v>
      </c>
      <c r="G2788" s="9">
        <v>205.75479501840138</v>
      </c>
      <c r="H2788" s="9">
        <f t="shared" si="70"/>
        <v>64.608633955216661</v>
      </c>
    </row>
    <row r="2789" spans="1:8" x14ac:dyDescent="0.25">
      <c r="A2789" s="14"/>
      <c r="B2789" s="5">
        <f>DATE(YEAR(siječanj!B2789),MONTH(siječanj!B2789)+8,DAY(siječanj!B2789))</f>
        <v>45565</v>
      </c>
      <c r="C2789" s="8">
        <v>29.0208333333333</v>
      </c>
      <c r="D2789">
        <v>0.91895463700000002</v>
      </c>
      <c r="E2789" s="6">
        <v>66.04286759460237</v>
      </c>
      <c r="F2789" s="9">
        <v>85.035822249177883</v>
      </c>
      <c r="G2789" s="9">
        <v>204.52961283038377</v>
      </c>
      <c r="H2789" s="9">
        <f t="shared" si="70"/>
        <v>60.690399416836883</v>
      </c>
    </row>
    <row r="2790" spans="1:8" x14ac:dyDescent="0.25">
      <c r="A2790" s="14"/>
      <c r="B2790" s="5">
        <f>DATE(YEAR(siječanj!B2790),MONTH(siječanj!B2790)+8,DAY(siječanj!B2790))</f>
        <v>45565</v>
      </c>
      <c r="C2790" s="8">
        <v>29.03125</v>
      </c>
      <c r="D2790">
        <v>0.91895463700000002</v>
      </c>
      <c r="E2790" s="6">
        <v>62.608157796833311</v>
      </c>
      <c r="F2790" s="9">
        <v>83.972236345963424</v>
      </c>
      <c r="G2790" s="9">
        <v>203.83870059158727</v>
      </c>
      <c r="H2790" s="9">
        <f t="shared" si="70"/>
        <v>57.534056921427677</v>
      </c>
    </row>
    <row r="2791" spans="1:8" x14ac:dyDescent="0.25">
      <c r="A2791" s="14"/>
      <c r="B2791" s="5">
        <f>DATE(YEAR(siječanj!B2791),MONTH(siječanj!B2791)+8,DAY(siječanj!B2791))</f>
        <v>45565</v>
      </c>
      <c r="C2791" s="8">
        <v>29.0416666666667</v>
      </c>
      <c r="D2791">
        <v>0.91895463700000002</v>
      </c>
      <c r="E2791" s="6">
        <v>59.367040767160915</v>
      </c>
      <c r="F2791" s="9">
        <v>82.389510565588523</v>
      </c>
      <c r="G2791" s="9">
        <v>202.45061788949366</v>
      </c>
      <c r="H2791" s="9">
        <f t="shared" si="70"/>
        <v>54.555617397950563</v>
      </c>
    </row>
    <row r="2792" spans="1:8" x14ac:dyDescent="0.25">
      <c r="A2792" s="14"/>
      <c r="B2792" s="5">
        <f>DATE(YEAR(siječanj!B2792),MONTH(siječanj!B2792)+8,DAY(siječanj!B2792))</f>
        <v>45565</v>
      </c>
      <c r="C2792" s="8">
        <v>29.0520833333333</v>
      </c>
      <c r="D2792">
        <v>0.91895463700000002</v>
      </c>
      <c r="E2792" s="6">
        <v>57.750268595936831</v>
      </c>
      <c r="F2792" s="9">
        <v>81.754091039196567</v>
      </c>
      <c r="G2792" s="9">
        <v>202.21831439671959</v>
      </c>
      <c r="H2792" s="9">
        <f t="shared" si="70"/>
        <v>53.06987711423163</v>
      </c>
    </row>
    <row r="2793" spans="1:8" x14ac:dyDescent="0.25">
      <c r="A2793" s="14"/>
      <c r="B2793" s="5">
        <f>DATE(YEAR(siječanj!B2793),MONTH(siječanj!B2793)+8,DAY(siječanj!B2793))</f>
        <v>45565</v>
      </c>
      <c r="C2793" s="8">
        <v>29.0625</v>
      </c>
      <c r="D2793">
        <v>0.91895463700000002</v>
      </c>
      <c r="E2793" s="6">
        <v>55.796074824784689</v>
      </c>
      <c r="F2793" s="9">
        <v>81.231092040183071</v>
      </c>
      <c r="G2793" s="9">
        <v>202.13455865735341</v>
      </c>
      <c r="H2793" s="9">
        <f t="shared" si="70"/>
        <v>51.274061686634852</v>
      </c>
    </row>
    <row r="2794" spans="1:8" x14ac:dyDescent="0.25">
      <c r="A2794" s="14"/>
      <c r="B2794" s="5">
        <f>DATE(YEAR(siječanj!B2794),MONTH(siječanj!B2794)+8,DAY(siječanj!B2794))</f>
        <v>45565</v>
      </c>
      <c r="C2794" s="8">
        <v>29.0729166666667</v>
      </c>
      <c r="D2794">
        <v>0.91895463700000002</v>
      </c>
      <c r="E2794" s="6">
        <v>54.596302997475966</v>
      </c>
      <c r="F2794" s="9">
        <v>80.820819304575224</v>
      </c>
      <c r="G2794" s="9">
        <v>202.23653451132577</v>
      </c>
      <c r="H2794" s="9">
        <f t="shared" si="70"/>
        <v>50.171525802587539</v>
      </c>
    </row>
    <row r="2795" spans="1:8" x14ac:dyDescent="0.25">
      <c r="A2795" s="14"/>
      <c r="B2795" s="5">
        <f>DATE(YEAR(siječanj!B2795),MONTH(siječanj!B2795)+8,DAY(siječanj!B2795))</f>
        <v>45565</v>
      </c>
      <c r="C2795" s="8">
        <v>29.0833333333333</v>
      </c>
      <c r="D2795">
        <v>0.91895463700000002</v>
      </c>
      <c r="E2795" s="6">
        <v>53.48487294700881</v>
      </c>
      <c r="F2795" s="9">
        <v>80.341905123721702</v>
      </c>
      <c r="G2795" s="9">
        <v>201.87623013169869</v>
      </c>
      <c r="H2795" s="9">
        <f t="shared" si="70"/>
        <v>49.150172004009605</v>
      </c>
    </row>
    <row r="2796" spans="1:8" x14ac:dyDescent="0.25">
      <c r="A2796" s="14"/>
      <c r="B2796" s="5">
        <f>DATE(YEAR(siječanj!B2796),MONTH(siječanj!B2796)+8,DAY(siječanj!B2796))</f>
        <v>45565</v>
      </c>
      <c r="C2796" s="8">
        <v>29.09375</v>
      </c>
      <c r="D2796">
        <v>0.91895463700000002</v>
      </c>
      <c r="E2796" s="6">
        <v>52.509732544254298</v>
      </c>
      <c r="F2796" s="9">
        <v>79.724808762135865</v>
      </c>
      <c r="G2796" s="9">
        <v>201.88081218619098</v>
      </c>
      <c r="H2796" s="9">
        <f t="shared" si="70"/>
        <v>48.254062209172297</v>
      </c>
    </row>
    <row r="2797" spans="1:8" x14ac:dyDescent="0.25">
      <c r="A2797" s="14"/>
      <c r="B2797" s="5">
        <f>DATE(YEAR(siječanj!B2797),MONTH(siječanj!B2797)+8,DAY(siječanj!B2797))</f>
        <v>45565</v>
      </c>
      <c r="C2797" s="8">
        <v>29.1041666666667</v>
      </c>
      <c r="D2797">
        <v>0.91895463700000002</v>
      </c>
      <c r="E2797" s="6">
        <v>52.606443199768016</v>
      </c>
      <c r="F2797" s="9">
        <v>79.422732731913982</v>
      </c>
      <c r="G2797" s="9">
        <v>201.67768999345191</v>
      </c>
      <c r="H2797" s="9">
        <f t="shared" si="70"/>
        <v>48.342934914503935</v>
      </c>
    </row>
    <row r="2798" spans="1:8" x14ac:dyDescent="0.25">
      <c r="A2798" s="14"/>
      <c r="B2798" s="5">
        <f>DATE(YEAR(siječanj!B2798),MONTH(siječanj!B2798)+8,DAY(siječanj!B2798))</f>
        <v>45565</v>
      </c>
      <c r="C2798" s="8">
        <v>29.1145833333333</v>
      </c>
      <c r="D2798">
        <v>0.91895463700000002</v>
      </c>
      <c r="E2798" s="6">
        <v>52.125630279150712</v>
      </c>
      <c r="F2798" s="9">
        <v>79.276000579850731</v>
      </c>
      <c r="G2798" s="9">
        <v>201.56471051805997</v>
      </c>
      <c r="H2798" s="9">
        <f t="shared" si="70"/>
        <v>47.901089651573152</v>
      </c>
    </row>
    <row r="2799" spans="1:8" x14ac:dyDescent="0.25">
      <c r="A2799" s="14"/>
      <c r="B2799" s="5">
        <f>DATE(YEAR(siječanj!B2799),MONTH(siječanj!B2799)+8,DAY(siječanj!B2799))</f>
        <v>45565</v>
      </c>
      <c r="C2799" s="8">
        <v>29.125</v>
      </c>
      <c r="D2799">
        <v>0.91895463700000002</v>
      </c>
      <c r="E2799" s="6">
        <v>52.446077629225201</v>
      </c>
      <c r="F2799" s="9">
        <v>79.232071348273266</v>
      </c>
      <c r="G2799" s="9">
        <v>201.41994679536751</v>
      </c>
      <c r="H2799" s="9">
        <f t="shared" si="70"/>
        <v>48.195566229838462</v>
      </c>
    </row>
    <row r="2800" spans="1:8" x14ac:dyDescent="0.25">
      <c r="A2800" s="14"/>
      <c r="B2800" s="5">
        <f>DATE(YEAR(siječanj!B2800),MONTH(siječanj!B2800)+8,DAY(siječanj!B2800))</f>
        <v>45565</v>
      </c>
      <c r="C2800" s="8">
        <v>29.1354166666667</v>
      </c>
      <c r="D2800">
        <v>0.91895463700000002</v>
      </c>
      <c r="E2800" s="6">
        <v>52.915666024120803</v>
      </c>
      <c r="F2800" s="9">
        <v>79.150733074037873</v>
      </c>
      <c r="G2800" s="9">
        <v>201.71036498355537</v>
      </c>
      <c r="H2800" s="9">
        <f t="shared" si="70"/>
        <v>48.627096662809166</v>
      </c>
    </row>
    <row r="2801" spans="1:8" x14ac:dyDescent="0.25">
      <c r="A2801" s="14"/>
      <c r="B2801" s="5">
        <f>DATE(YEAR(siječanj!B2801),MONTH(siječanj!B2801)+8,DAY(siječanj!B2801))</f>
        <v>45565</v>
      </c>
      <c r="C2801" s="8">
        <v>29.1458333333333</v>
      </c>
      <c r="D2801">
        <v>0.91895463700000002</v>
      </c>
      <c r="E2801" s="6">
        <v>53.420141005677031</v>
      </c>
      <c r="F2801" s="9">
        <v>79.043649993337851</v>
      </c>
      <c r="G2801" s="9">
        <v>201.76494396591232</v>
      </c>
      <c r="H2801" s="9">
        <f t="shared" si="70"/>
        <v>49.09068628636075</v>
      </c>
    </row>
    <row r="2802" spans="1:8" x14ac:dyDescent="0.25">
      <c r="A2802" s="14"/>
      <c r="B2802" s="5">
        <f>DATE(YEAR(siječanj!B2802),MONTH(siječanj!B2802)+8,DAY(siječanj!B2802))</f>
        <v>45565</v>
      </c>
      <c r="C2802" s="8">
        <v>29.15625</v>
      </c>
      <c r="D2802">
        <v>0.91895463700000002</v>
      </c>
      <c r="E2802" s="6">
        <v>54.084333174146465</v>
      </c>
      <c r="F2802" s="9">
        <v>79.07480707920945</v>
      </c>
      <c r="G2802" s="9">
        <v>201.76393448493585</v>
      </c>
      <c r="H2802" s="9">
        <f t="shared" si="70"/>
        <v>49.701048759434826</v>
      </c>
    </row>
    <row r="2803" spans="1:8" x14ac:dyDescent="0.25">
      <c r="A2803" s="14"/>
      <c r="B2803" s="5">
        <f>DATE(YEAR(siječanj!B2803),MONTH(siječanj!B2803)+8,DAY(siječanj!B2803))</f>
        <v>45565</v>
      </c>
      <c r="C2803" s="8">
        <v>29.1666666666667</v>
      </c>
      <c r="D2803">
        <v>0.91895463700000002</v>
      </c>
      <c r="E2803" s="6">
        <v>56.766099106255098</v>
      </c>
      <c r="F2803" s="9">
        <v>79.344659489842186</v>
      </c>
      <c r="G2803" s="9">
        <v>203.65872810941818</v>
      </c>
      <c r="H2803" s="9">
        <f t="shared" si="70"/>
        <v>52.165469998094679</v>
      </c>
    </row>
    <row r="2804" spans="1:8" x14ac:dyDescent="0.25">
      <c r="A2804" s="14"/>
      <c r="B2804" s="5">
        <f>DATE(YEAR(siječanj!B2804),MONTH(siječanj!B2804)+8,DAY(siječanj!B2804))</f>
        <v>45565</v>
      </c>
      <c r="C2804" s="8">
        <v>29.1770833333333</v>
      </c>
      <c r="D2804">
        <v>0.91895463700000002</v>
      </c>
      <c r="E2804" s="6">
        <v>59.054027164961461</v>
      </c>
      <c r="F2804" s="9">
        <v>79.582524641917544</v>
      </c>
      <c r="G2804" s="9">
        <v>205.22152443159925</v>
      </c>
      <c r="H2804" s="9">
        <f t="shared" si="70"/>
        <v>54.267972096765298</v>
      </c>
    </row>
    <row r="2805" spans="1:8" x14ac:dyDescent="0.25">
      <c r="A2805" s="14"/>
      <c r="B2805" s="5">
        <f>DATE(YEAR(siječanj!B2805),MONTH(siječanj!B2805)+8,DAY(siječanj!B2805))</f>
        <v>45565</v>
      </c>
      <c r="C2805" s="8">
        <v>29.1875</v>
      </c>
      <c r="D2805">
        <v>0.91895463700000002</v>
      </c>
      <c r="E2805" s="6">
        <v>62.844052177141997</v>
      </c>
      <c r="F2805" s="9">
        <v>80.055619931953899</v>
      </c>
      <c r="G2805" s="9">
        <v>211.07187597528804</v>
      </c>
      <c r="H2805" s="9">
        <f t="shared" si="70"/>
        <v>57.750833156054583</v>
      </c>
    </row>
    <row r="2806" spans="1:8" x14ac:dyDescent="0.25">
      <c r="A2806" s="14"/>
      <c r="B2806" s="5">
        <f>DATE(YEAR(siječanj!B2806),MONTH(siječanj!B2806)+8,DAY(siječanj!B2806))</f>
        <v>45565</v>
      </c>
      <c r="C2806" s="8">
        <v>29.1979166666667</v>
      </c>
      <c r="D2806">
        <v>0.91895463700000002</v>
      </c>
      <c r="E2806" s="6">
        <v>67.415123262783595</v>
      </c>
      <c r="F2806" s="9">
        <v>80.672878347021054</v>
      </c>
      <c r="G2806" s="9">
        <v>213.82030527788831</v>
      </c>
      <c r="H2806" s="9">
        <f t="shared" si="70"/>
        <v>61.951440126261552</v>
      </c>
    </row>
    <row r="2807" spans="1:8" x14ac:dyDescent="0.25">
      <c r="A2807" s="14"/>
      <c r="B2807" s="5">
        <f>DATE(YEAR(siječanj!B2807),MONTH(siječanj!B2807)+8,DAY(siječanj!B2807))</f>
        <v>45565</v>
      </c>
      <c r="C2807" s="8">
        <v>29.2083333333333</v>
      </c>
      <c r="D2807">
        <v>0.91895463700000002</v>
      </c>
      <c r="E2807" s="6">
        <v>73.503996375286491</v>
      </c>
      <c r="F2807" s="9">
        <v>81.607547003864369</v>
      </c>
      <c r="G2807" s="9">
        <v>218.87150627103367</v>
      </c>
      <c r="H2807" s="9">
        <f t="shared" si="70"/>
        <v>67.546838307100714</v>
      </c>
    </row>
    <row r="2808" spans="1:8" x14ac:dyDescent="0.25">
      <c r="A2808" s="14"/>
      <c r="B2808" s="5">
        <f>DATE(YEAR(siječanj!B2808),MONTH(siječanj!B2808)+8,DAY(siječanj!B2808))</f>
        <v>45565</v>
      </c>
      <c r="C2808" s="8">
        <v>29.21875</v>
      </c>
      <c r="D2808">
        <v>0.91895463700000002</v>
      </c>
      <c r="E2808" s="6">
        <v>79.708442391689104</v>
      </c>
      <c r="F2808" s="9">
        <v>82.991557794642574</v>
      </c>
      <c r="G2808" s="9">
        <v>219.82397805606323</v>
      </c>
      <c r="H2808" s="9">
        <f t="shared" si="70"/>
        <v>73.248442743890081</v>
      </c>
    </row>
    <row r="2809" spans="1:8" x14ac:dyDescent="0.25">
      <c r="A2809" s="14"/>
      <c r="B2809" s="5">
        <f>DATE(YEAR(siječanj!B2809),MONTH(siječanj!B2809)+8,DAY(siječanj!B2809))</f>
        <v>45565</v>
      </c>
      <c r="C2809" s="8">
        <v>29.2291666666667</v>
      </c>
      <c r="D2809">
        <v>0.91895463700000002</v>
      </c>
      <c r="E2809" s="6">
        <v>84.572949441303606</v>
      </c>
      <c r="F2809" s="9">
        <v>85.1944226845674</v>
      </c>
      <c r="G2809" s="9">
        <v>220.62622560792488</v>
      </c>
      <c r="H2809" s="9">
        <f t="shared" si="70"/>
        <v>77.718704053852505</v>
      </c>
    </row>
    <row r="2810" spans="1:8" x14ac:dyDescent="0.25">
      <c r="A2810" s="14"/>
      <c r="B2810" s="5">
        <f>DATE(YEAR(siječanj!B2810),MONTH(siječanj!B2810)+8,DAY(siječanj!B2810))</f>
        <v>45565</v>
      </c>
      <c r="C2810" s="8">
        <v>29.2395833333333</v>
      </c>
      <c r="D2810">
        <v>0.91895463700000002</v>
      </c>
      <c r="E2810" s="6">
        <v>90.12368976125245</v>
      </c>
      <c r="F2810" s="9">
        <v>88.200660587279657</v>
      </c>
      <c r="G2810" s="9">
        <v>220.60576340685017</v>
      </c>
      <c r="H2810" s="9">
        <f t="shared" si="70"/>
        <v>82.819582609652358</v>
      </c>
    </row>
    <row r="2811" spans="1:8" x14ac:dyDescent="0.25">
      <c r="A2811" s="14"/>
      <c r="B2811" s="5">
        <f>DATE(YEAR(siječanj!B2811),MONTH(siječanj!B2811)+8,DAY(siječanj!B2811))</f>
        <v>45565</v>
      </c>
      <c r="C2811" s="8">
        <v>29.25</v>
      </c>
      <c r="D2811">
        <v>0.91895463700000002</v>
      </c>
      <c r="E2811" s="6">
        <v>95.144755837395792</v>
      </c>
      <c r="F2811" s="9">
        <v>92.536031579243271</v>
      </c>
      <c r="G2811" s="9">
        <v>220.28406731223399</v>
      </c>
      <c r="H2811" s="9">
        <f t="shared" si="70"/>
        <v>87.433714563007683</v>
      </c>
    </row>
    <row r="2812" spans="1:8" x14ac:dyDescent="0.25">
      <c r="A2812" s="14"/>
      <c r="B2812" s="5">
        <f>DATE(YEAR(siječanj!B2812),MONTH(siječanj!B2812)+8,DAY(siječanj!B2812))</f>
        <v>45565</v>
      </c>
      <c r="C2812" s="8">
        <v>29.2604166666667</v>
      </c>
      <c r="D2812">
        <v>0.91895463700000002</v>
      </c>
      <c r="E2812" s="6">
        <v>98.183371229069849</v>
      </c>
      <c r="F2812" s="9">
        <v>95.885765587024281</v>
      </c>
      <c r="G2812" s="9">
        <v>219.62243642329011</v>
      </c>
      <c r="H2812" s="9">
        <f t="shared" si="70"/>
        <v>90.22606426724613</v>
      </c>
    </row>
    <row r="2813" spans="1:8" x14ac:dyDescent="0.25">
      <c r="A2813" s="14"/>
      <c r="B2813" s="5">
        <f>DATE(YEAR(siječanj!B2813),MONTH(siječanj!B2813)+8,DAY(siječanj!B2813))</f>
        <v>45565</v>
      </c>
      <c r="C2813" s="8">
        <v>29.2708333333333</v>
      </c>
      <c r="D2813">
        <v>0.91895463700000002</v>
      </c>
      <c r="E2813" s="6">
        <v>100.34312724544461</v>
      </c>
      <c r="F2813" s="9">
        <v>100.59745127892964</v>
      </c>
      <c r="G2813" s="9">
        <v>212.9823965224835</v>
      </c>
      <c r="H2813" s="9">
        <f t="shared" si="70"/>
        <v>92.21078207328236</v>
      </c>
    </row>
    <row r="2814" spans="1:8" x14ac:dyDescent="0.25">
      <c r="A2814" s="14"/>
      <c r="B2814" s="5">
        <f>DATE(YEAR(siječanj!B2814),MONTH(siječanj!B2814)+8,DAY(siječanj!B2814))</f>
        <v>45565</v>
      </c>
      <c r="C2814" s="8">
        <v>29.28125</v>
      </c>
      <c r="D2814">
        <v>0.91895463700000002</v>
      </c>
      <c r="E2814" s="6">
        <v>101.29028959896584</v>
      </c>
      <c r="F2814" s="9">
        <v>107.67218160963141</v>
      </c>
      <c r="G2814" s="9">
        <v>180.65650604509085</v>
      </c>
      <c r="H2814" s="9">
        <f t="shared" si="70"/>
        <v>93.081181310042538</v>
      </c>
    </row>
    <row r="2815" spans="1:8" x14ac:dyDescent="0.25">
      <c r="A2815" s="14"/>
      <c r="B2815" s="5">
        <f>DATE(YEAR(siječanj!B2815),MONTH(siječanj!B2815)+8,DAY(siječanj!B2815))</f>
        <v>45565</v>
      </c>
      <c r="C2815" s="8">
        <v>29.2916666666667</v>
      </c>
      <c r="D2815">
        <v>0.91895463700000002</v>
      </c>
      <c r="E2815" s="6">
        <v>99.24014884602785</v>
      </c>
      <c r="F2815" s="9">
        <v>116.29403488906084</v>
      </c>
      <c r="G2815" s="9">
        <v>105.95028000680715</v>
      </c>
      <c r="H2815" s="9">
        <f t="shared" si="70"/>
        <v>91.197194958627492</v>
      </c>
    </row>
    <row r="2816" spans="1:8" x14ac:dyDescent="0.25">
      <c r="A2816" s="14"/>
      <c r="B2816" s="5">
        <f>DATE(YEAR(siječanj!B2816),MONTH(siječanj!B2816)+8,DAY(siječanj!B2816))</f>
        <v>45565</v>
      </c>
      <c r="C2816" s="8">
        <v>29.3020833333333</v>
      </c>
      <c r="D2816">
        <v>0.91895463700000002</v>
      </c>
      <c r="E2816" s="6">
        <v>96.607030408463586</v>
      </c>
      <c r="F2816" s="9">
        <v>119.85233360145018</v>
      </c>
      <c r="G2816" s="9">
        <v>43.123849646903857</v>
      </c>
      <c r="H2816" s="9">
        <f t="shared" si="70"/>
        <v>88.777478560657613</v>
      </c>
    </row>
    <row r="2817" spans="1:8" x14ac:dyDescent="0.25">
      <c r="A2817" s="14"/>
      <c r="B2817" s="5">
        <f>DATE(YEAR(siječanj!B2817),MONTH(siječanj!B2817)+8,DAY(siječanj!B2817))</f>
        <v>45565</v>
      </c>
      <c r="C2817" s="8">
        <v>29.3125</v>
      </c>
      <c r="D2817">
        <v>0.91895463700000002</v>
      </c>
      <c r="E2817" s="6">
        <v>96.406753770823386</v>
      </c>
      <c r="F2817" s="9">
        <v>123.96832489647088</v>
      </c>
      <c r="G2817" s="9">
        <v>12.223925482054891</v>
      </c>
      <c r="H2817" s="9">
        <f t="shared" si="70"/>
        <v>88.593433415815383</v>
      </c>
    </row>
    <row r="2818" spans="1:8" x14ac:dyDescent="0.25">
      <c r="A2818" s="14"/>
      <c r="B2818" s="5">
        <f>DATE(YEAR(siječanj!B2818),MONTH(siječanj!B2818)+8,DAY(siječanj!B2818))</f>
        <v>45565</v>
      </c>
      <c r="C2818" s="8">
        <v>29.3229166666667</v>
      </c>
      <c r="D2818">
        <v>0.91895463700000002</v>
      </c>
      <c r="E2818" s="6">
        <v>95.491089263381909</v>
      </c>
      <c r="F2818" s="9">
        <v>130.09281375286443</v>
      </c>
      <c r="G2818" s="9">
        <v>4.8353050096451025</v>
      </c>
      <c r="H2818" s="9">
        <f t="shared" si="70"/>
        <v>87.751979270765716</v>
      </c>
    </row>
    <row r="2819" spans="1:8" x14ac:dyDescent="0.25">
      <c r="A2819" s="14"/>
      <c r="B2819" s="5">
        <f>DATE(YEAR(siječanj!B2819),MONTH(siječanj!B2819)+8,DAY(siječanj!B2819))</f>
        <v>45565</v>
      </c>
      <c r="C2819" s="8">
        <v>29.3333333333333</v>
      </c>
      <c r="D2819">
        <v>0.91895463700000002</v>
      </c>
      <c r="E2819" s="6">
        <v>96.902095214594127</v>
      </c>
      <c r="F2819" s="9">
        <v>138.46460925308463</v>
      </c>
      <c r="G2819" s="9">
        <v>2.4949205524888765</v>
      </c>
      <c r="H2819" s="9">
        <f t="shared" si="70"/>
        <v>89.048629732466779</v>
      </c>
    </row>
    <row r="2820" spans="1:8" x14ac:dyDescent="0.25">
      <c r="A2820" s="14"/>
      <c r="B2820" s="5">
        <f>DATE(YEAR(siječanj!B2820),MONTH(siječanj!B2820)+8,DAY(siječanj!B2820))</f>
        <v>45565</v>
      </c>
      <c r="C2820" s="8">
        <v>29.34375</v>
      </c>
      <c r="D2820">
        <v>0.91895463700000002</v>
      </c>
      <c r="E2820" s="6">
        <v>97.750764350312934</v>
      </c>
      <c r="F2820" s="9">
        <v>142.1561147531817</v>
      </c>
      <c r="G2820" s="9">
        <v>1.8440989539396782</v>
      </c>
      <c r="H2820" s="9">
        <f t="shared" ref="H2820:H2882" si="72">D2820*E2820</f>
        <v>89.828518170014362</v>
      </c>
    </row>
    <row r="2821" spans="1:8" x14ac:dyDescent="0.25">
      <c r="A2821" s="14"/>
      <c r="B2821" s="5">
        <f>DATE(YEAR(siječanj!B2821),MONTH(siječanj!B2821)+8,DAY(siječanj!B2821))</f>
        <v>45565</v>
      </c>
      <c r="C2821" s="8">
        <v>29.3541666666667</v>
      </c>
      <c r="D2821">
        <v>0.91895463700000002</v>
      </c>
      <c r="E2821" s="6">
        <v>97.164071762520024</v>
      </c>
      <c r="F2821" s="9">
        <v>144.82439570707928</v>
      </c>
      <c r="G2821" s="9">
        <v>1.6158640577227528</v>
      </c>
      <c r="H2821" s="9">
        <f t="shared" si="72"/>
        <v>89.289374295968543</v>
      </c>
    </row>
    <row r="2822" spans="1:8" x14ac:dyDescent="0.25">
      <c r="A2822" s="14"/>
      <c r="B2822" s="5">
        <f>DATE(YEAR(siječanj!B2822),MONTH(siječanj!B2822)+8,DAY(siječanj!B2822))</f>
        <v>45565</v>
      </c>
      <c r="C2822" s="8">
        <v>29.3645833333333</v>
      </c>
      <c r="D2822">
        <v>0.91895463700000002</v>
      </c>
      <c r="E2822" s="6">
        <v>97.415222865833641</v>
      </c>
      <c r="F2822" s="9">
        <v>147.9561499264461</v>
      </c>
      <c r="G2822" s="9">
        <v>1.5464946364974923</v>
      </c>
      <c r="H2822" s="9">
        <f t="shared" si="72"/>
        <v>89.520170766946251</v>
      </c>
    </row>
    <row r="2823" spans="1:8" x14ac:dyDescent="0.25">
      <c r="A2823" s="14"/>
      <c r="B2823" s="5">
        <f>DATE(YEAR(siječanj!B2823),MONTH(siječanj!B2823)+8,DAY(siječanj!B2823))</f>
        <v>45565</v>
      </c>
      <c r="C2823" s="8">
        <v>29.375</v>
      </c>
      <c r="D2823">
        <v>0.91895463700000002</v>
      </c>
      <c r="E2823" s="6">
        <v>97.73241647313462</v>
      </c>
      <c r="F2823" s="9">
        <v>151.44756525297822</v>
      </c>
      <c r="G2823" s="9">
        <v>1.4500048268705286</v>
      </c>
      <c r="H2823" s="9">
        <f t="shared" si="72"/>
        <v>89.811657303202253</v>
      </c>
    </row>
    <row r="2824" spans="1:8" x14ac:dyDescent="0.25">
      <c r="A2824" s="14"/>
      <c r="B2824" s="5">
        <f>DATE(YEAR(siječanj!B2824),MONTH(siječanj!B2824)+8,DAY(siječanj!B2824))</f>
        <v>45565</v>
      </c>
      <c r="C2824" s="8">
        <v>29.3854166666667</v>
      </c>
      <c r="D2824">
        <v>0.91895463700000002</v>
      </c>
      <c r="E2824" s="6">
        <v>98.798778934416632</v>
      </c>
      <c r="F2824" s="9">
        <v>153.10061126698903</v>
      </c>
      <c r="G2824" s="9">
        <v>1.3577216144035771</v>
      </c>
      <c r="H2824" s="9">
        <f t="shared" si="72"/>
        <v>90.79159603172009</v>
      </c>
    </row>
    <row r="2825" spans="1:8" x14ac:dyDescent="0.25">
      <c r="A2825" s="14"/>
      <c r="B2825" s="5">
        <f>DATE(YEAR(siječanj!B2825),MONTH(siječanj!B2825)+8,DAY(siječanj!B2825))</f>
        <v>45565</v>
      </c>
      <c r="C2825" s="8">
        <v>29.3958333333333</v>
      </c>
      <c r="D2825">
        <v>0.91895463700000002</v>
      </c>
      <c r="E2825" s="6">
        <v>98.227394309672349</v>
      </c>
      <c r="F2825" s="9">
        <v>154.03931437278538</v>
      </c>
      <c r="G2825" s="9">
        <v>1.3513953467344373</v>
      </c>
      <c r="H2825" s="9">
        <f t="shared" si="72"/>
        <v>90.266519481300818</v>
      </c>
    </row>
    <row r="2826" spans="1:8" x14ac:dyDescent="0.25">
      <c r="A2826" s="14"/>
      <c r="B2826" s="5">
        <f>DATE(YEAR(siječanj!B2826),MONTH(siječanj!B2826)+8,DAY(siječanj!B2826))</f>
        <v>45565</v>
      </c>
      <c r="C2826" s="8">
        <v>29.40625</v>
      </c>
      <c r="D2826">
        <v>0.91895463700000002</v>
      </c>
      <c r="E2826" s="6">
        <v>98.05701328136152</v>
      </c>
      <c r="F2826" s="9">
        <v>154.78304490802924</v>
      </c>
      <c r="G2826" s="9">
        <v>1.3201524484497196</v>
      </c>
      <c r="H2826" s="9">
        <f t="shared" si="72"/>
        <v>90.10994704527775</v>
      </c>
    </row>
    <row r="2827" spans="1:8" x14ac:dyDescent="0.25">
      <c r="A2827" s="14"/>
      <c r="B2827" s="5">
        <f>DATE(YEAR(siječanj!B2827),MONTH(siječanj!B2827)+8,DAY(siječanj!B2827))</f>
        <v>45565</v>
      </c>
      <c r="C2827" s="8">
        <v>29.4166666666667</v>
      </c>
      <c r="D2827">
        <v>0.91895463700000002</v>
      </c>
      <c r="E2827" s="6">
        <v>98.839145249594381</v>
      </c>
      <c r="F2827" s="9">
        <v>154.84491778601324</v>
      </c>
      <c r="G2827" s="9">
        <v>1.3318182592406658</v>
      </c>
      <c r="H2827" s="9">
        <f t="shared" si="72"/>
        <v>90.828690844231275</v>
      </c>
    </row>
    <row r="2828" spans="1:8" x14ac:dyDescent="0.25">
      <c r="A2828" s="14"/>
      <c r="B2828" s="5">
        <f>DATE(YEAR(siječanj!B2828),MONTH(siječanj!B2828)+8,DAY(siječanj!B2828))</f>
        <v>45565</v>
      </c>
      <c r="C2828" s="8">
        <v>29.4270833333333</v>
      </c>
      <c r="D2828">
        <v>0.91895463700000002</v>
      </c>
      <c r="E2828" s="6">
        <v>98.881333542479027</v>
      </c>
      <c r="F2828" s="9">
        <v>154.6405199164262</v>
      </c>
      <c r="G2828" s="9">
        <v>1.3408442509493683</v>
      </c>
      <c r="H2828" s="9">
        <f t="shared" si="72"/>
        <v>90.867459971604745</v>
      </c>
    </row>
    <row r="2829" spans="1:8" x14ac:dyDescent="0.25">
      <c r="A2829" s="14"/>
      <c r="B2829" s="5">
        <f>DATE(YEAR(siječanj!B2829),MONTH(siječanj!B2829)+8,DAY(siječanj!B2829))</f>
        <v>45565</v>
      </c>
      <c r="C2829" s="8">
        <v>29.4375</v>
      </c>
      <c r="D2829">
        <v>0.91895463700000002</v>
      </c>
      <c r="E2829" s="6">
        <v>98.935468648624152</v>
      </c>
      <c r="F2829" s="9">
        <v>154.4065744979336</v>
      </c>
      <c r="G2829" s="9">
        <v>1.328604339024253</v>
      </c>
      <c r="H2829" s="9">
        <f t="shared" si="72"/>
        <v>90.917207678421292</v>
      </c>
    </row>
    <row r="2830" spans="1:8" x14ac:dyDescent="0.25">
      <c r="A2830" s="14"/>
      <c r="B2830" s="5">
        <f>DATE(YEAR(siječanj!B2830),MONTH(siječanj!B2830)+8,DAY(siječanj!B2830))</f>
        <v>45565</v>
      </c>
      <c r="C2830" s="8">
        <v>29.4479166666667</v>
      </c>
      <c r="D2830">
        <v>0.91895463700000002</v>
      </c>
      <c r="E2830" s="6">
        <v>100.66839313039567</v>
      </c>
      <c r="F2830" s="9">
        <v>154.6289135836914</v>
      </c>
      <c r="G2830" s="9">
        <v>1.2879205943725116</v>
      </c>
      <c r="H2830" s="9">
        <f t="shared" si="72"/>
        <v>92.509686666516046</v>
      </c>
    </row>
    <row r="2831" spans="1:8" x14ac:dyDescent="0.25">
      <c r="A2831" s="14"/>
      <c r="B2831" s="5">
        <f>DATE(YEAR(siječanj!B2831),MONTH(siječanj!B2831)+8,DAY(siječanj!B2831))</f>
        <v>45565</v>
      </c>
      <c r="C2831" s="8">
        <v>29.4583333333333</v>
      </c>
      <c r="D2831">
        <v>0.91895463700000002</v>
      </c>
      <c r="E2831" s="6">
        <v>101.27985239622294</v>
      </c>
      <c r="F2831" s="9">
        <v>154.70183250147522</v>
      </c>
      <c r="G2831" s="9">
        <v>1.2456931398888598</v>
      </c>
      <c r="H2831" s="9">
        <f t="shared" si="72"/>
        <v>93.071589994184635</v>
      </c>
    </row>
    <row r="2832" spans="1:8" x14ac:dyDescent="0.25">
      <c r="A2832" s="14"/>
      <c r="B2832" s="5">
        <f>DATE(YEAR(siječanj!B2832),MONTH(siječanj!B2832)+8,DAY(siječanj!B2832))</f>
        <v>45565</v>
      </c>
      <c r="C2832" s="8">
        <v>29.46875</v>
      </c>
      <c r="D2832">
        <v>0.91895463700000002</v>
      </c>
      <c r="E2832" s="6">
        <v>102.24708310992749</v>
      </c>
      <c r="F2832" s="9">
        <v>154.73296474951258</v>
      </c>
      <c r="G2832" s="9">
        <v>1.1558901314237131</v>
      </c>
      <c r="H2832" s="9">
        <f t="shared" si="72"/>
        <v>93.960431143592245</v>
      </c>
    </row>
    <row r="2833" spans="1:8" x14ac:dyDescent="0.25">
      <c r="A2833" s="14"/>
      <c r="B2833" s="5">
        <f>DATE(YEAR(siječanj!B2833),MONTH(siječanj!B2833)+8,DAY(siječanj!B2833))</f>
        <v>45565</v>
      </c>
      <c r="C2833" s="8">
        <v>29.4791666666667</v>
      </c>
      <c r="D2833">
        <v>0.91895463700000002</v>
      </c>
      <c r="E2833" s="6">
        <v>102.77881089702187</v>
      </c>
      <c r="F2833" s="9">
        <v>154.52926969177653</v>
      </c>
      <c r="G2833" s="9">
        <v>1.1134219502645053</v>
      </c>
      <c r="H2833" s="9">
        <f t="shared" si="72"/>
        <v>94.44906485916438</v>
      </c>
    </row>
    <row r="2834" spans="1:8" x14ac:dyDescent="0.25">
      <c r="A2834" s="14"/>
      <c r="B2834" s="5">
        <f>DATE(YEAR(siječanj!B2834),MONTH(siječanj!B2834)+8,DAY(siječanj!B2834))</f>
        <v>45565</v>
      </c>
      <c r="C2834" s="8">
        <v>29.4895833333333</v>
      </c>
      <c r="D2834">
        <v>0.91895463700000002</v>
      </c>
      <c r="E2834" s="6">
        <v>102.62201242182736</v>
      </c>
      <c r="F2834" s="9">
        <v>154.32572631782901</v>
      </c>
      <c r="G2834" s="9">
        <v>1.0949227431301611</v>
      </c>
      <c r="H2834" s="9">
        <f t="shared" si="72"/>
        <v>94.304974173309859</v>
      </c>
    </row>
    <row r="2835" spans="1:8" x14ac:dyDescent="0.25">
      <c r="A2835" s="14"/>
      <c r="B2835" s="5">
        <f>DATE(YEAR(siječanj!B2835),MONTH(siječanj!B2835)+8,DAY(siječanj!B2835))</f>
        <v>45565</v>
      </c>
      <c r="C2835" s="8">
        <v>29.5</v>
      </c>
      <c r="D2835">
        <v>0.91895463700000002</v>
      </c>
      <c r="E2835" s="6">
        <v>101.06865177542493</v>
      </c>
      <c r="F2835" s="9">
        <v>154.3224777309479</v>
      </c>
      <c r="G2835" s="9">
        <v>1.1262203353151377</v>
      </c>
      <c r="H2835" s="9">
        <f t="shared" si="72"/>
        <v>92.877506204365019</v>
      </c>
    </row>
    <row r="2836" spans="1:8" x14ac:dyDescent="0.25">
      <c r="A2836" s="14"/>
      <c r="B2836" s="5">
        <f>DATE(YEAR(siječanj!B2836),MONTH(siječanj!B2836)+8,DAY(siječanj!B2836))</f>
        <v>45565</v>
      </c>
      <c r="C2836" s="8">
        <v>29.5104166666667</v>
      </c>
      <c r="D2836">
        <v>0.91895463700000002</v>
      </c>
      <c r="E2836" s="6">
        <v>100.18471372348881</v>
      </c>
      <c r="F2836" s="9">
        <v>153.68229398461011</v>
      </c>
      <c r="G2836" s="9">
        <v>1.1364175954730247</v>
      </c>
      <c r="H2836" s="9">
        <f t="shared" si="72"/>
        <v>92.065207232717583</v>
      </c>
    </row>
    <row r="2837" spans="1:8" x14ac:dyDescent="0.25">
      <c r="A2837" s="14"/>
      <c r="B2837" s="5">
        <f>DATE(YEAR(siječanj!B2837),MONTH(siječanj!B2837)+8,DAY(siječanj!B2837))</f>
        <v>45565</v>
      </c>
      <c r="C2837" s="8">
        <v>29.5208333333333</v>
      </c>
      <c r="D2837">
        <v>0.91895463700000002</v>
      </c>
      <c r="E2837" s="6">
        <v>100.20590443770575</v>
      </c>
      <c r="F2837" s="9">
        <v>153.26275567618922</v>
      </c>
      <c r="G2837" s="9">
        <v>1.1162284570923084</v>
      </c>
      <c r="H2837" s="9">
        <f t="shared" si="72"/>
        <v>92.08468053780858</v>
      </c>
    </row>
    <row r="2838" spans="1:8" x14ac:dyDescent="0.25">
      <c r="A2838" s="14"/>
      <c r="B2838" s="5">
        <f>DATE(YEAR(siječanj!B2838),MONTH(siječanj!B2838)+8,DAY(siječanj!B2838))</f>
        <v>45565</v>
      </c>
      <c r="C2838" s="8">
        <v>29.53125</v>
      </c>
      <c r="D2838">
        <v>0.91895463700000002</v>
      </c>
      <c r="E2838" s="6">
        <v>99.368410558435897</v>
      </c>
      <c r="F2838" s="9">
        <v>153.08103592316067</v>
      </c>
      <c r="G2838" s="9">
        <v>1.1602407197855349</v>
      </c>
      <c r="H2838" s="9">
        <f t="shared" si="72"/>
        <v>91.315061653994434</v>
      </c>
    </row>
    <row r="2839" spans="1:8" x14ac:dyDescent="0.25">
      <c r="A2839" s="14"/>
      <c r="B2839" s="5">
        <f>DATE(YEAR(siječanj!B2839),MONTH(siječanj!B2839)+8,DAY(siječanj!B2839))</f>
        <v>45565</v>
      </c>
      <c r="C2839" s="8">
        <v>29.5416666666667</v>
      </c>
      <c r="D2839">
        <v>0.91895463700000002</v>
      </c>
      <c r="E2839" s="6">
        <v>97.251322717662532</v>
      </c>
      <c r="F2839" s="9">
        <v>152.56323010131592</v>
      </c>
      <c r="G2839" s="9">
        <v>1.1500929445358579</v>
      </c>
      <c r="H2839" s="9">
        <f t="shared" si="72"/>
        <v>89.369553965779431</v>
      </c>
    </row>
    <row r="2840" spans="1:8" x14ac:dyDescent="0.25">
      <c r="A2840" s="14"/>
      <c r="B2840" s="5">
        <f>DATE(YEAR(siječanj!B2840),MONTH(siječanj!B2840)+8,DAY(siječanj!B2840))</f>
        <v>45565</v>
      </c>
      <c r="C2840" s="8">
        <v>29.5520833333333</v>
      </c>
      <c r="D2840">
        <v>0.91895463700000002</v>
      </c>
      <c r="E2840" s="6">
        <v>96.1446599620283</v>
      </c>
      <c r="F2840" s="9">
        <v>152.14976171883757</v>
      </c>
      <c r="G2840" s="9">
        <v>1.134471309542445</v>
      </c>
      <c r="H2840" s="9">
        <f t="shared" si="72"/>
        <v>88.352581094894148</v>
      </c>
    </row>
    <row r="2841" spans="1:8" x14ac:dyDescent="0.25">
      <c r="A2841" s="14"/>
      <c r="B2841" s="5">
        <f>DATE(YEAR(siječanj!B2841),MONTH(siječanj!B2841)+8,DAY(siječanj!B2841))</f>
        <v>45565</v>
      </c>
      <c r="C2841" s="8">
        <v>29.5625</v>
      </c>
      <c r="D2841">
        <v>0.91895463700000002</v>
      </c>
      <c r="E2841" s="6">
        <v>96.134971652231457</v>
      </c>
      <c r="F2841" s="9">
        <v>151.55587314165436</v>
      </c>
      <c r="G2841" s="9">
        <v>1.1142591029158713</v>
      </c>
      <c r="H2841" s="9">
        <f t="shared" si="72"/>
        <v>88.343677977681651</v>
      </c>
    </row>
    <row r="2842" spans="1:8" x14ac:dyDescent="0.25">
      <c r="A2842" s="14"/>
      <c r="B2842" s="5">
        <f>DATE(YEAR(siječanj!B2842),MONTH(siječanj!B2842)+8,DAY(siječanj!B2842))</f>
        <v>45565</v>
      </c>
      <c r="C2842" s="8">
        <v>29.5729166666667</v>
      </c>
      <c r="D2842">
        <v>0.91895463700000002</v>
      </c>
      <c r="E2842" s="6">
        <v>96.473140174334674</v>
      </c>
      <c r="F2842" s="9">
        <v>151.01986217590647</v>
      </c>
      <c r="G2842" s="9">
        <v>1.0921151201635264</v>
      </c>
      <c r="H2842" s="9">
        <f t="shared" si="72"/>
        <v>88.654439509155836</v>
      </c>
    </row>
    <row r="2843" spans="1:8" x14ac:dyDescent="0.25">
      <c r="A2843" s="14"/>
      <c r="B2843" s="5">
        <f>DATE(YEAR(siječanj!B2843),MONTH(siječanj!B2843)+8,DAY(siječanj!B2843))</f>
        <v>45565</v>
      </c>
      <c r="C2843" s="8">
        <v>29.5833333333333</v>
      </c>
      <c r="D2843">
        <v>0.91895463700000002</v>
      </c>
      <c r="E2843" s="6">
        <v>98.987203355800077</v>
      </c>
      <c r="F2843" s="9">
        <v>149.72003395179664</v>
      </c>
      <c r="G2843" s="9">
        <v>1.0902205514188199</v>
      </c>
      <c r="H2843" s="9">
        <f t="shared" si="72"/>
        <v>90.964749527474439</v>
      </c>
    </row>
    <row r="2844" spans="1:8" x14ac:dyDescent="0.25">
      <c r="A2844" s="14"/>
      <c r="B2844" s="5">
        <f>DATE(YEAR(siječanj!B2844),MONTH(siječanj!B2844)+8,DAY(siječanj!B2844))</f>
        <v>45565</v>
      </c>
      <c r="C2844" s="8">
        <v>29.59375</v>
      </c>
      <c r="D2844">
        <v>0.91895463700000002</v>
      </c>
      <c r="E2844" s="6">
        <v>100.54375073876507</v>
      </c>
      <c r="F2844" s="9">
        <v>149.16248162260726</v>
      </c>
      <c r="G2844" s="9">
        <v>1.0610307228854279</v>
      </c>
      <c r="H2844" s="9">
        <f t="shared" si="72"/>
        <v>92.395145962760338</v>
      </c>
    </row>
    <row r="2845" spans="1:8" x14ac:dyDescent="0.25">
      <c r="A2845" s="14"/>
      <c r="B2845" s="5">
        <f>DATE(YEAR(siječanj!B2845),MONTH(siječanj!B2845)+8,DAY(siječanj!B2845))</f>
        <v>45565</v>
      </c>
      <c r="C2845" s="8">
        <v>29.6041666666667</v>
      </c>
      <c r="D2845">
        <v>0.91895463700000002</v>
      </c>
      <c r="E2845" s="6">
        <v>100.48388068926991</v>
      </c>
      <c r="F2845" s="9">
        <v>148.46285451330382</v>
      </c>
      <c r="G2845" s="9">
        <v>1.034657818131431</v>
      </c>
      <c r="H2845" s="9">
        <f t="shared" si="72"/>
        <v>92.340128103159344</v>
      </c>
    </row>
    <row r="2846" spans="1:8" x14ac:dyDescent="0.25">
      <c r="A2846" s="14"/>
      <c r="B2846" s="5">
        <f>DATE(YEAR(siječanj!B2846),MONTH(siječanj!B2846)+8,DAY(siječanj!B2846))</f>
        <v>45565</v>
      </c>
      <c r="C2846" s="8">
        <v>29.6145833333333</v>
      </c>
      <c r="D2846">
        <v>0.91895463700000002</v>
      </c>
      <c r="E2846" s="6">
        <v>102.48931450409941</v>
      </c>
      <c r="F2846" s="9">
        <v>147.12335320380541</v>
      </c>
      <c r="G2846" s="9">
        <v>1.0603282585581006</v>
      </c>
      <c r="H2846" s="9">
        <f t="shared" si="72"/>
        <v>94.183030806493505</v>
      </c>
    </row>
    <row r="2847" spans="1:8" x14ac:dyDescent="0.25">
      <c r="A2847" s="14"/>
      <c r="B2847" s="5">
        <f>DATE(YEAR(siječanj!B2847),MONTH(siječanj!B2847)+8,DAY(siječanj!B2847))</f>
        <v>45565</v>
      </c>
      <c r="C2847" s="8">
        <v>29.625</v>
      </c>
      <c r="D2847">
        <v>0.91895463700000002</v>
      </c>
      <c r="E2847" s="6">
        <v>103.14050746764208</v>
      </c>
      <c r="F2847" s="9">
        <v>144.41208807114816</v>
      </c>
      <c r="G2847" s="9">
        <v>1.0329314239407179</v>
      </c>
      <c r="H2847" s="9">
        <f t="shared" si="72"/>
        <v>94.781447599922814</v>
      </c>
    </row>
    <row r="2848" spans="1:8" x14ac:dyDescent="0.25">
      <c r="A2848" s="14"/>
      <c r="B2848" s="5">
        <f>DATE(YEAR(siječanj!B2848),MONTH(siječanj!B2848)+8,DAY(siječanj!B2848))</f>
        <v>45565</v>
      </c>
      <c r="C2848" s="8">
        <v>29.6354166666667</v>
      </c>
      <c r="D2848">
        <v>0.91895463700000002</v>
      </c>
      <c r="E2848" s="6">
        <v>103.99008512875071</v>
      </c>
      <c r="F2848" s="9">
        <v>142.53255499128133</v>
      </c>
      <c r="G2848" s="9">
        <v>1.0353435393437804</v>
      </c>
      <c r="H2848" s="9">
        <f t="shared" si="72"/>
        <v>95.562170931090208</v>
      </c>
    </row>
    <row r="2849" spans="1:8" x14ac:dyDescent="0.25">
      <c r="A2849" s="14"/>
      <c r="B2849" s="5">
        <f>DATE(YEAR(siječanj!B2849),MONTH(siječanj!B2849)+8,DAY(siječanj!B2849))</f>
        <v>45565</v>
      </c>
      <c r="C2849" s="8">
        <v>29.6458333333333</v>
      </c>
      <c r="D2849">
        <v>0.91895463700000002</v>
      </c>
      <c r="E2849" s="6">
        <v>105.73633399264925</v>
      </c>
      <c r="F2849" s="9">
        <v>140.8802637920497</v>
      </c>
      <c r="G2849" s="9">
        <v>1.0178541239701215</v>
      </c>
      <c r="H2849" s="9">
        <f t="shared" si="72"/>
        <v>97.166894421925761</v>
      </c>
    </row>
    <row r="2850" spans="1:8" x14ac:dyDescent="0.25">
      <c r="A2850" s="14"/>
      <c r="B2850" s="5">
        <f>DATE(YEAR(siječanj!B2850),MONTH(siječanj!B2850)+8,DAY(siječanj!B2850))</f>
        <v>45565</v>
      </c>
      <c r="C2850" s="8">
        <v>29.65625</v>
      </c>
      <c r="D2850">
        <v>0.91895463700000002</v>
      </c>
      <c r="E2850" s="6">
        <v>105.54788986355672</v>
      </c>
      <c r="F2850" s="9">
        <v>139.44158692591824</v>
      </c>
      <c r="G2850" s="9">
        <v>1.0220685351344594</v>
      </c>
      <c r="H2850" s="9">
        <f t="shared" si="72"/>
        <v>96.993722815680741</v>
      </c>
    </row>
    <row r="2851" spans="1:8" x14ac:dyDescent="0.25">
      <c r="A2851" s="14"/>
      <c r="B2851" s="5">
        <f>DATE(YEAR(siječanj!B2851),MONTH(siječanj!B2851)+8,DAY(siječanj!B2851))</f>
        <v>45565</v>
      </c>
      <c r="C2851" s="8">
        <v>29.6666666666667</v>
      </c>
      <c r="D2851">
        <v>0.91895463700000002</v>
      </c>
      <c r="E2851" s="6">
        <v>105.65283045839337</v>
      </c>
      <c r="F2851" s="9">
        <v>136.67834996387208</v>
      </c>
      <c r="G2851" s="9">
        <v>1.0346953972146036</v>
      </c>
      <c r="H2851" s="9">
        <f t="shared" si="72"/>
        <v>97.090158461915422</v>
      </c>
    </row>
    <row r="2852" spans="1:8" x14ac:dyDescent="0.25">
      <c r="A2852" s="14"/>
      <c r="B2852" s="5">
        <f>DATE(YEAR(siječanj!B2852),MONTH(siječanj!B2852)+8,DAY(siječanj!B2852))</f>
        <v>45565</v>
      </c>
      <c r="C2852" s="8">
        <v>29.6770833333333</v>
      </c>
      <c r="D2852">
        <v>0.91895463700000002</v>
      </c>
      <c r="E2852" s="6">
        <v>106.32673754206694</v>
      </c>
      <c r="F2852" s="9">
        <v>135.18817773874517</v>
      </c>
      <c r="G2852" s="9">
        <v>1.0550408043242758</v>
      </c>
      <c r="H2852" s="9">
        <f t="shared" si="72"/>
        <v>97.709448501364392</v>
      </c>
    </row>
    <row r="2853" spans="1:8" x14ac:dyDescent="0.25">
      <c r="A2853" s="14"/>
      <c r="B2853" s="5">
        <f>DATE(YEAR(siječanj!B2853),MONTH(siječanj!B2853)+8,DAY(siječanj!B2853))</f>
        <v>45565</v>
      </c>
      <c r="C2853" s="8">
        <v>29.6875</v>
      </c>
      <c r="D2853">
        <v>0.91895463700000002</v>
      </c>
      <c r="E2853" s="6">
        <v>108.86867432190738</v>
      </c>
      <c r="F2853" s="9">
        <v>134.34543373124245</v>
      </c>
      <c r="G2853" s="9">
        <v>1.1066235290245083</v>
      </c>
      <c r="H2853" s="9">
        <f t="shared" si="72"/>
        <v>100.04537309215962</v>
      </c>
    </row>
    <row r="2854" spans="1:8" x14ac:dyDescent="0.25">
      <c r="A2854" s="14"/>
      <c r="B2854" s="5">
        <f>DATE(YEAR(siječanj!B2854),MONTH(siječanj!B2854)+8,DAY(siječanj!B2854))</f>
        <v>45565</v>
      </c>
      <c r="C2854" s="8">
        <v>29.6979166666667</v>
      </c>
      <c r="D2854">
        <v>0.91895463700000002</v>
      </c>
      <c r="E2854" s="6">
        <v>109.93481704223285</v>
      </c>
      <c r="F2854" s="9">
        <v>133.61123075029587</v>
      </c>
      <c r="G2854" s="9">
        <v>1.2539883900323288</v>
      </c>
      <c r="H2854" s="9">
        <f t="shared" si="72"/>
        <v>101.02510988870651</v>
      </c>
    </row>
    <row r="2855" spans="1:8" x14ac:dyDescent="0.25">
      <c r="A2855" s="14"/>
      <c r="B2855" s="5">
        <f>DATE(YEAR(siječanj!B2855),MONTH(siječanj!B2855)+8,DAY(siječanj!B2855))</f>
        <v>45565</v>
      </c>
      <c r="C2855" s="8">
        <v>29.7083333333333</v>
      </c>
      <c r="D2855">
        <v>0.91895463700000002</v>
      </c>
      <c r="E2855" s="6">
        <v>111.49944754208796</v>
      </c>
      <c r="F2855" s="9">
        <v>132.96375701723747</v>
      </c>
      <c r="G2855" s="9">
        <v>1.6310351195502264</v>
      </c>
      <c r="H2855" s="9">
        <f t="shared" si="72"/>
        <v>102.46293434174</v>
      </c>
    </row>
    <row r="2856" spans="1:8" x14ac:dyDescent="0.25">
      <c r="A2856" s="14"/>
      <c r="B2856" s="5">
        <f>DATE(YEAR(siječanj!B2856),MONTH(siječanj!B2856)+8,DAY(siječanj!B2856))</f>
        <v>45565</v>
      </c>
      <c r="C2856" s="8">
        <v>29.71875</v>
      </c>
      <c r="D2856">
        <v>0.91895463700000002</v>
      </c>
      <c r="E2856" s="6">
        <v>114.63180954982609</v>
      </c>
      <c r="F2856" s="9">
        <v>132.94477399190973</v>
      </c>
      <c r="G2856" s="9">
        <v>2.6591229655900706</v>
      </c>
      <c r="H2856" s="9">
        <f t="shared" si="72"/>
        <v>105.34143293351357</v>
      </c>
    </row>
    <row r="2857" spans="1:8" x14ac:dyDescent="0.25">
      <c r="A2857" s="14"/>
      <c r="B2857" s="5">
        <f>DATE(YEAR(siječanj!B2857),MONTH(siječanj!B2857)+8,DAY(siječanj!B2857))</f>
        <v>45565</v>
      </c>
      <c r="C2857" s="8">
        <v>29.7291666666667</v>
      </c>
      <c r="D2857">
        <v>0.91895463700000002</v>
      </c>
      <c r="E2857" s="6">
        <v>118.76006516339352</v>
      </c>
      <c r="F2857" s="9">
        <v>133.39591216281707</v>
      </c>
      <c r="G2857" s="9">
        <v>6.5590977275108004</v>
      </c>
      <c r="H2857" s="9">
        <f t="shared" si="72"/>
        <v>109.13511257232264</v>
      </c>
    </row>
    <row r="2858" spans="1:8" x14ac:dyDescent="0.25">
      <c r="A2858" s="14"/>
      <c r="B2858" s="5">
        <f>DATE(YEAR(siječanj!B2858),MONTH(siječanj!B2858)+8,DAY(siječanj!B2858))</f>
        <v>45565</v>
      </c>
      <c r="C2858" s="8">
        <v>29.7395833333333</v>
      </c>
      <c r="D2858">
        <v>0.91895463700000002</v>
      </c>
      <c r="E2858" s="6">
        <v>123.24268312363712</v>
      </c>
      <c r="F2858" s="9">
        <v>135.05308164861543</v>
      </c>
      <c r="G2858" s="9">
        <v>22.469461979396094</v>
      </c>
      <c r="H2858" s="9">
        <f t="shared" si="72"/>
        <v>113.25443513278798</v>
      </c>
    </row>
    <row r="2859" spans="1:8" x14ac:dyDescent="0.25">
      <c r="A2859" s="14"/>
      <c r="B2859" s="5">
        <f>DATE(YEAR(siječanj!B2859),MONTH(siječanj!B2859)+8,DAY(siječanj!B2859))</f>
        <v>45565</v>
      </c>
      <c r="C2859" s="8">
        <v>29.75</v>
      </c>
      <c r="D2859">
        <v>0.91895463700000002</v>
      </c>
      <c r="E2859" s="6">
        <v>128.01537885422181</v>
      </c>
      <c r="F2859" s="9">
        <v>136.83398690170054</v>
      </c>
      <c r="G2859" s="9">
        <v>62.67896992808835</v>
      </c>
      <c r="H2859" s="9">
        <f t="shared" si="72"/>
        <v>117.64032600539888</v>
      </c>
    </row>
    <row r="2860" spans="1:8" x14ac:dyDescent="0.25">
      <c r="A2860" s="14"/>
      <c r="B2860" s="5">
        <f>DATE(YEAR(siječanj!B2860),MONTH(siječanj!B2860)+8,DAY(siječanj!B2860))</f>
        <v>45565</v>
      </c>
      <c r="C2860" s="8">
        <v>29.7604166666667</v>
      </c>
      <c r="D2860">
        <v>0.91895463700000002</v>
      </c>
      <c r="E2860" s="6">
        <v>132.32937666996327</v>
      </c>
      <c r="F2860" s="9">
        <v>138.76264143263592</v>
      </c>
      <c r="G2860" s="9">
        <v>123.36036558070678</v>
      </c>
      <c r="H2860" s="9">
        <f t="shared" si="72"/>
        <v>121.60469430218237</v>
      </c>
    </row>
    <row r="2861" spans="1:8" x14ac:dyDescent="0.25">
      <c r="A2861" s="14"/>
      <c r="B2861" s="5">
        <f>DATE(YEAR(siječanj!B2861),MONTH(siječanj!B2861)+8,DAY(siječanj!B2861))</f>
        <v>45565</v>
      </c>
      <c r="C2861" s="8">
        <v>29.7708333333333</v>
      </c>
      <c r="D2861">
        <v>0.91895463700000002</v>
      </c>
      <c r="E2861" s="6">
        <v>137.22402961681277</v>
      </c>
      <c r="F2861" s="9">
        <v>140.01513813616717</v>
      </c>
      <c r="G2861" s="9">
        <v>178.47503355563254</v>
      </c>
      <c r="H2861" s="9">
        <f t="shared" si="72"/>
        <v>126.10265832419543</v>
      </c>
    </row>
    <row r="2862" spans="1:8" x14ac:dyDescent="0.25">
      <c r="A2862" s="14"/>
      <c r="B2862" s="5">
        <f>DATE(YEAR(siječanj!B2862),MONTH(siječanj!B2862)+8,DAY(siječanj!B2862))</f>
        <v>45565</v>
      </c>
      <c r="C2862" s="8">
        <v>29.78125</v>
      </c>
      <c r="D2862">
        <v>0.91895463700000002</v>
      </c>
      <c r="E2862" s="6">
        <v>142.86183169789669</v>
      </c>
      <c r="F2862" s="9">
        <v>140.50874436964412</v>
      </c>
      <c r="G2862" s="9">
        <v>215.81399520437378</v>
      </c>
      <c r="H2862" s="9">
        <f t="shared" si="72"/>
        <v>131.28354268909575</v>
      </c>
    </row>
    <row r="2863" spans="1:8" x14ac:dyDescent="0.25">
      <c r="A2863" s="14"/>
      <c r="B2863" s="5">
        <f>DATE(YEAR(siječanj!B2863),MONTH(siječanj!B2863)+8,DAY(siječanj!B2863))</f>
        <v>45565</v>
      </c>
      <c r="C2863" s="8">
        <v>29.7916666666667</v>
      </c>
      <c r="D2863">
        <v>0.91895463700000002</v>
      </c>
      <c r="E2863" s="6">
        <v>148.43050800390353</v>
      </c>
      <c r="F2863" s="9">
        <v>139.48026001044457</v>
      </c>
      <c r="G2863" s="9">
        <v>226.8232121861995</v>
      </c>
      <c r="H2863" s="9">
        <f t="shared" si="72"/>
        <v>136.40090360245276</v>
      </c>
    </row>
    <row r="2864" spans="1:8" x14ac:dyDescent="0.25">
      <c r="A2864" s="14"/>
      <c r="B2864" s="5">
        <f>DATE(YEAR(siječanj!B2864),MONTH(siječanj!B2864)+8,DAY(siječanj!B2864))</f>
        <v>45565</v>
      </c>
      <c r="C2864" s="8">
        <v>29.8020833333333</v>
      </c>
      <c r="D2864">
        <v>0.91895463700000002</v>
      </c>
      <c r="E2864" s="6">
        <v>154.77728703701635</v>
      </c>
      <c r="F2864" s="9">
        <v>138.26743021373625</v>
      </c>
      <c r="G2864" s="9">
        <v>227.80794926300851</v>
      </c>
      <c r="H2864" s="9">
        <f t="shared" si="72"/>
        <v>142.23330562494615</v>
      </c>
    </row>
    <row r="2865" spans="1:8" x14ac:dyDescent="0.25">
      <c r="A2865" s="14"/>
      <c r="B2865" s="5">
        <f>DATE(YEAR(siječanj!B2865),MONTH(siječanj!B2865)+8,DAY(siječanj!B2865))</f>
        <v>45565</v>
      </c>
      <c r="C2865" s="8">
        <v>29.8125</v>
      </c>
      <c r="D2865">
        <v>0.91895463700000002</v>
      </c>
      <c r="E2865" s="6">
        <v>157.05347915494968</v>
      </c>
      <c r="F2865" s="9">
        <v>136.70289287454187</v>
      </c>
      <c r="G2865" s="9">
        <v>228.40153760297153</v>
      </c>
      <c r="H2865" s="9">
        <f t="shared" si="72"/>
        <v>144.32502292642386</v>
      </c>
    </row>
    <row r="2866" spans="1:8" x14ac:dyDescent="0.25">
      <c r="A2866" s="14"/>
      <c r="B2866" s="5">
        <f>DATE(YEAR(siječanj!B2866),MONTH(siječanj!B2866)+8,DAY(siječanj!B2866))</f>
        <v>45565</v>
      </c>
      <c r="C2866" s="8">
        <v>29.8229166666667</v>
      </c>
      <c r="D2866">
        <v>0.91895463700000002</v>
      </c>
      <c r="E2866" s="6">
        <v>157.0468711600862</v>
      </c>
      <c r="F2866" s="9">
        <v>134.58253979503073</v>
      </c>
      <c r="G2866" s="9">
        <v>228.68626761314241</v>
      </c>
      <c r="H2866" s="9">
        <f t="shared" si="72"/>
        <v>144.31895047890279</v>
      </c>
    </row>
    <row r="2867" spans="1:8" x14ac:dyDescent="0.25">
      <c r="A2867" s="14"/>
      <c r="B2867" s="5">
        <f>DATE(YEAR(siječanj!B2867),MONTH(siječanj!B2867)+8,DAY(siječanj!B2867))</f>
        <v>45565</v>
      </c>
      <c r="C2867" s="8">
        <v>29.8333333333333</v>
      </c>
      <c r="D2867">
        <v>0.91895463700000002</v>
      </c>
      <c r="E2867" s="6">
        <v>156.95564713078778</v>
      </c>
      <c r="F2867" s="9">
        <v>129.52179122361375</v>
      </c>
      <c r="G2867" s="9">
        <v>229.33770983753971</v>
      </c>
      <c r="H2867" s="9">
        <f t="shared" si="72"/>
        <v>144.23511973417317</v>
      </c>
    </row>
    <row r="2868" spans="1:8" x14ac:dyDescent="0.25">
      <c r="A2868" s="14"/>
      <c r="B2868" s="5">
        <f>DATE(YEAR(siječanj!B2868),MONTH(siječanj!B2868)+8,DAY(siječanj!B2868))</f>
        <v>45565</v>
      </c>
      <c r="C2868" s="8">
        <v>29.84375</v>
      </c>
      <c r="D2868">
        <v>0.91895463700000002</v>
      </c>
      <c r="E2868" s="6">
        <v>155.73048487645144</v>
      </c>
      <c r="F2868" s="9">
        <v>126.09075016394952</v>
      </c>
      <c r="G2868" s="9">
        <v>229.6217168871095</v>
      </c>
      <c r="H2868" s="9">
        <f t="shared" si="72"/>
        <v>143.10925119947342</v>
      </c>
    </row>
    <row r="2869" spans="1:8" x14ac:dyDescent="0.25">
      <c r="A2869" s="14"/>
      <c r="B2869" s="5">
        <f>DATE(YEAR(siječanj!B2869),MONTH(siječanj!B2869)+8,DAY(siječanj!B2869))</f>
        <v>45565</v>
      </c>
      <c r="C2869" s="8">
        <v>29.8541666666667</v>
      </c>
      <c r="D2869">
        <v>0.91895463700000002</v>
      </c>
      <c r="E2869" s="6">
        <v>155.33330851712651</v>
      </c>
      <c r="F2869" s="9">
        <v>123.25345269112611</v>
      </c>
      <c r="G2869" s="9">
        <v>230.10805254541663</v>
      </c>
      <c r="H2869" s="9">
        <f t="shared" si="72"/>
        <v>142.74426414236501</v>
      </c>
    </row>
    <row r="2870" spans="1:8" x14ac:dyDescent="0.25">
      <c r="A2870" s="14"/>
      <c r="B2870" s="5">
        <f>DATE(YEAR(siječanj!B2870),MONTH(siječanj!B2870)+8,DAY(siječanj!B2870))</f>
        <v>45565</v>
      </c>
      <c r="C2870" s="8">
        <v>29.8645833333333</v>
      </c>
      <c r="D2870">
        <v>0.91895463700000002</v>
      </c>
      <c r="E2870" s="6">
        <v>154.52325072508953</v>
      </c>
      <c r="F2870" s="9">
        <v>120.71838243802785</v>
      </c>
      <c r="G2870" s="9">
        <v>230.54244427956459</v>
      </c>
      <c r="H2870" s="9">
        <f t="shared" si="72"/>
        <v>141.99985777813464</v>
      </c>
    </row>
    <row r="2871" spans="1:8" x14ac:dyDescent="0.25">
      <c r="A2871" s="14"/>
      <c r="B2871" s="5">
        <f>DATE(YEAR(siječanj!B2871),MONTH(siječanj!B2871)+8,DAY(siječanj!B2871))</f>
        <v>45565</v>
      </c>
      <c r="C2871" s="8">
        <v>29.875</v>
      </c>
      <c r="D2871">
        <v>0.91895463700000002</v>
      </c>
      <c r="E2871" s="6">
        <v>151.49451776414699</v>
      </c>
      <c r="F2871" s="9">
        <v>116.30622550816088</v>
      </c>
      <c r="G2871" s="9">
        <v>230.34492838712808</v>
      </c>
      <c r="H2871" s="9">
        <f t="shared" si="72"/>
        <v>139.21658957944175</v>
      </c>
    </row>
    <row r="2872" spans="1:8" x14ac:dyDescent="0.25">
      <c r="A2872" s="14"/>
      <c r="B2872" s="5">
        <f>DATE(YEAR(siječanj!B2872),MONTH(siječanj!B2872)+8,DAY(siječanj!B2872))</f>
        <v>45565</v>
      </c>
      <c r="C2872" s="8">
        <v>29.8854166666667</v>
      </c>
      <c r="D2872">
        <v>0.91895463700000002</v>
      </c>
      <c r="E2872" s="6">
        <v>156.66087005721019</v>
      </c>
      <c r="F2872" s="9">
        <v>113.29369639417472</v>
      </c>
      <c r="G2872" s="9">
        <v>229.59608513570984</v>
      </c>
      <c r="H2872" s="9">
        <f t="shared" si="72"/>
        <v>143.96423297552775</v>
      </c>
    </row>
    <row r="2873" spans="1:8" x14ac:dyDescent="0.25">
      <c r="A2873" s="14"/>
      <c r="B2873" s="5">
        <f>DATE(YEAR(siječanj!B2873),MONTH(siječanj!B2873)+8,DAY(siječanj!B2873))</f>
        <v>45565</v>
      </c>
      <c r="C2873" s="8">
        <v>29.8958333333333</v>
      </c>
      <c r="D2873">
        <v>0.91895463700000002</v>
      </c>
      <c r="E2873" s="6">
        <v>158.84401025582545</v>
      </c>
      <c r="F2873" s="9">
        <v>111.20512184067553</v>
      </c>
      <c r="G2873" s="9">
        <v>229.33273563732283</v>
      </c>
      <c r="H2873" s="9">
        <f t="shared" si="72"/>
        <v>145.97043978426635</v>
      </c>
    </row>
    <row r="2874" spans="1:8" x14ac:dyDescent="0.25">
      <c r="A2874" s="14"/>
      <c r="B2874" s="5">
        <f>DATE(YEAR(siječanj!B2874),MONTH(siječanj!B2874)+8,DAY(siječanj!B2874))</f>
        <v>45565</v>
      </c>
      <c r="C2874" s="8">
        <v>29.90625</v>
      </c>
      <c r="D2874">
        <v>0.91895463700000002</v>
      </c>
      <c r="E2874" s="6">
        <v>155.52766594433652</v>
      </c>
      <c r="F2874" s="9">
        <v>108.90965729310487</v>
      </c>
      <c r="G2874" s="9">
        <v>228.33830838979497</v>
      </c>
      <c r="H2874" s="9">
        <f t="shared" si="72"/>
        <v>142.92286980133503</v>
      </c>
    </row>
    <row r="2875" spans="1:8" x14ac:dyDescent="0.25">
      <c r="A2875" s="14"/>
      <c r="B2875" s="5">
        <f>DATE(YEAR(siječanj!B2875),MONTH(siječanj!B2875)+8,DAY(siječanj!B2875))</f>
        <v>45565</v>
      </c>
      <c r="C2875" s="8">
        <v>29.9166666666667</v>
      </c>
      <c r="D2875">
        <v>0.91895463700000002</v>
      </c>
      <c r="E2875" s="6">
        <v>150.55076385891576</v>
      </c>
      <c r="F2875" s="9">
        <v>106.12861133619452</v>
      </c>
      <c r="G2875" s="9">
        <v>226.52540280483404</v>
      </c>
      <c r="H2875" s="9">
        <f t="shared" si="72"/>
        <v>138.34932255204265</v>
      </c>
    </row>
    <row r="2876" spans="1:8" x14ac:dyDescent="0.25">
      <c r="A2876" s="14"/>
      <c r="B2876" s="5">
        <f>DATE(YEAR(siječanj!B2876),MONTH(siječanj!B2876)+8,DAY(siječanj!B2876))</f>
        <v>45565</v>
      </c>
      <c r="C2876" s="8">
        <v>29.9270833333333</v>
      </c>
      <c r="D2876">
        <v>0.91895463700000002</v>
      </c>
      <c r="E2876" s="6">
        <v>143.42895157439031</v>
      </c>
      <c r="F2876" s="9">
        <v>104.04297191034213</v>
      </c>
      <c r="G2876" s="9">
        <v>224.02631550991123</v>
      </c>
      <c r="H2876" s="9">
        <f t="shared" si="72"/>
        <v>131.80470012933444</v>
      </c>
    </row>
    <row r="2877" spans="1:8" x14ac:dyDescent="0.25">
      <c r="A2877" s="14"/>
      <c r="B2877" s="5">
        <f>DATE(YEAR(siječanj!B2877),MONTH(siječanj!B2877)+8,DAY(siječanj!B2877))</f>
        <v>45565</v>
      </c>
      <c r="C2877" s="8">
        <v>29.9375</v>
      </c>
      <c r="D2877">
        <v>0.91895463700000002</v>
      </c>
      <c r="E2877" s="6">
        <v>133.49337112215974</v>
      </c>
      <c r="F2877" s="9">
        <v>101.79770926992565</v>
      </c>
      <c r="G2877" s="9">
        <v>222.64591341238693</v>
      </c>
      <c r="H2877" s="9">
        <f t="shared" si="72"/>
        <v>122.67435240147059</v>
      </c>
    </row>
    <row r="2878" spans="1:8" x14ac:dyDescent="0.25">
      <c r="A2878" s="14"/>
      <c r="B2878" s="5">
        <f>DATE(YEAR(siječanj!B2878),MONTH(siječanj!B2878)+8,DAY(siječanj!B2878))</f>
        <v>45565</v>
      </c>
      <c r="C2878" s="8">
        <v>29.9479166666667</v>
      </c>
      <c r="D2878">
        <v>0.91895463700000002</v>
      </c>
      <c r="E2878" s="6">
        <v>121.42320041269816</v>
      </c>
      <c r="F2878" s="9">
        <v>99.472872809477764</v>
      </c>
      <c r="G2878" s="9">
        <v>222.07790664403899</v>
      </c>
      <c r="H2878" s="9">
        <f t="shared" si="72"/>
        <v>111.5824130586293</v>
      </c>
    </row>
    <row r="2879" spans="1:8" x14ac:dyDescent="0.25">
      <c r="A2879" s="14"/>
      <c r="B2879" s="5">
        <f>DATE(YEAR(siječanj!B2879),MONTH(siječanj!B2879)+8,DAY(siječanj!B2879))</f>
        <v>45565</v>
      </c>
      <c r="C2879" s="8">
        <v>29.9583333333333</v>
      </c>
      <c r="D2879">
        <v>0.91895463700000002</v>
      </c>
      <c r="E2879" s="6">
        <v>110.01140119982138</v>
      </c>
      <c r="F2879" s="9">
        <v>96.291556998615533</v>
      </c>
      <c r="G2879" s="9">
        <v>217.15074997530249</v>
      </c>
      <c r="H2879" s="9">
        <f t="shared" si="72"/>
        <v>101.09548725544322</v>
      </c>
    </row>
    <row r="2880" spans="1:8" x14ac:dyDescent="0.25">
      <c r="A2880" s="14"/>
      <c r="B2880" s="5">
        <f>DATE(YEAR(siječanj!B2880),MONTH(siječanj!B2880)+8,DAY(siječanj!B2880))</f>
        <v>45565</v>
      </c>
      <c r="C2880" s="8">
        <v>29.96875</v>
      </c>
      <c r="D2880">
        <v>0.91895463700000002</v>
      </c>
      <c r="E2880" s="6">
        <v>100.00110685159649</v>
      </c>
      <c r="F2880" s="9">
        <v>93.850324783388587</v>
      </c>
      <c r="G2880" s="9">
        <v>215.80299127320239</v>
      </c>
      <c r="H2880" s="9">
        <f t="shared" si="72"/>
        <v>91.896480846407073</v>
      </c>
    </row>
    <row r="2881" spans="1:8" x14ac:dyDescent="0.25">
      <c r="A2881" s="14"/>
      <c r="B2881" s="5">
        <f>DATE(YEAR(siječanj!B2881),MONTH(siječanj!B2881)+8,DAY(siječanj!B2881))</f>
        <v>45565</v>
      </c>
      <c r="C2881" s="8">
        <v>29.9791666666667</v>
      </c>
      <c r="D2881">
        <v>0.91895463700000002</v>
      </c>
      <c r="E2881" s="6">
        <v>91.030237482461189</v>
      </c>
      <c r="F2881" s="9">
        <v>91.802723017768372</v>
      </c>
      <c r="G2881" s="9">
        <v>214.00374956100174</v>
      </c>
      <c r="H2881" s="9">
        <f t="shared" si="72"/>
        <v>83.652658841718917</v>
      </c>
    </row>
    <row r="2882" spans="1:8" x14ac:dyDescent="0.25">
      <c r="A2882" s="14"/>
      <c r="B2882" s="5">
        <f>DATE(YEAR(siječanj!B2882),MONTH(siječanj!B2882)+8,DAY(siječanj!B2882))</f>
        <v>45565</v>
      </c>
      <c r="C2882" s="8">
        <v>29.9895833333333</v>
      </c>
      <c r="D2882">
        <v>0.91895463700000002</v>
      </c>
      <c r="E2882" s="6">
        <v>83.247433561425211</v>
      </c>
      <c r="F2882" s="9">
        <v>89.968236707256608</v>
      </c>
      <c r="G2882" s="9">
        <v>213.4962033413747</v>
      </c>
      <c r="H2882" s="9">
        <f t="shared" si="72"/>
        <v>76.500615089621121</v>
      </c>
    </row>
    <row r="2883" spans="1:8" x14ac:dyDescent="0.25">
      <c r="F2883" s="12"/>
      <c r="G2883" s="12"/>
      <c r="H2883" s="12"/>
    </row>
    <row r="2884" spans="1:8" x14ac:dyDescent="0.25">
      <c r="E2884" s="6"/>
    </row>
  </sheetData>
  <mergeCells count="30">
    <mergeCell ref="A483:A578"/>
    <mergeCell ref="A3:A98"/>
    <mergeCell ref="A99:A194"/>
    <mergeCell ref="A195:A290"/>
    <mergeCell ref="A291:A386"/>
    <mergeCell ref="A387:A482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adm</cp:lastModifiedBy>
  <dcterms:created xsi:type="dcterms:W3CDTF">2016-12-14T08:22:13Z</dcterms:created>
  <dcterms:modified xsi:type="dcterms:W3CDTF">2023-12-05T08:10:28Z</dcterms:modified>
</cp:coreProperties>
</file>